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zhengfei\Desktop\进度工具\数据源\N+3\"/>
    </mc:Choice>
  </mc:AlternateContent>
  <bookViews>
    <workbookView xWindow="0" yWindow="0" windowWidth="19200" windowHeight="6680"/>
  </bookViews>
  <sheets>
    <sheet name="明细表" sheetId="1" r:id="rId1"/>
    <sheet name="7月N+3" sheetId="2" state="hidden" r:id="rId2"/>
    <sheet name="Sheet1" sheetId="3" state="hidden" r:id="rId3"/>
    <sheet name="汇总表参考" sheetId="4" state="hidden" r:id="rId4"/>
  </sheets>
  <externalReferences>
    <externalReference r:id="rId5"/>
  </externalReferences>
  <definedNames>
    <definedName name="_xlnm._FilterDatabase" localSheetId="1" hidden="1">'7月N+3'!$K$2:$P$499</definedName>
    <definedName name="_xlnm._FilterDatabase" localSheetId="2" hidden="1">Sheet1!$A$1:$G$56</definedName>
    <definedName name="_xlnm._FilterDatabase" localSheetId="3" hidden="1">汇总表参考!$A$1:$D$5</definedName>
    <definedName name="_xlnm._FilterDatabase" localSheetId="0" hidden="1">明细表!$A$3:$BO$3</definedName>
  </definedNames>
  <calcPr calcId="162913"/>
  <pivotCaches>
    <pivotCache cacheId="12" r:id="rId6"/>
  </pivotCaches>
  <fileRecoveryPr repairLoad="1"/>
</workbook>
</file>

<file path=xl/calcChain.xml><?xml version="1.0" encoding="utf-8"?>
<calcChain xmlns="http://schemas.openxmlformats.org/spreadsheetml/2006/main">
  <c r="BN5" i="1" l="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N1385" i="1"/>
  <c r="BN1386" i="1"/>
  <c r="BN1387" i="1"/>
  <c r="BN1388" i="1"/>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454" i="1"/>
  <c r="BN1455" i="1"/>
  <c r="BN1456" i="1"/>
  <c r="BN1457" i="1"/>
  <c r="BN1458" i="1"/>
  <c r="BN1459" i="1"/>
  <c r="BN1460" i="1"/>
  <c r="BN1461" i="1"/>
  <c r="BN1462" i="1"/>
  <c r="BN1463" i="1"/>
  <c r="BN1464" i="1"/>
  <c r="BN1465" i="1"/>
  <c r="BN1466" i="1"/>
  <c r="BN1467" i="1"/>
  <c r="BN1468" i="1"/>
  <c r="BN1469" i="1"/>
  <c r="BN1470" i="1"/>
  <c r="BN1471" i="1"/>
  <c r="BN1472" i="1"/>
  <c r="BN1473" i="1"/>
  <c r="BN1474" i="1"/>
  <c r="BN1475" i="1"/>
  <c r="BN1476" i="1"/>
  <c r="BN1477" i="1"/>
  <c r="BN1478" i="1"/>
  <c r="BN1479" i="1"/>
  <c r="BN1480" i="1"/>
  <c r="BN1481" i="1"/>
  <c r="BN1482" i="1"/>
  <c r="BN1483" i="1"/>
  <c r="BN1484" i="1"/>
  <c r="BN1485" i="1"/>
  <c r="BN1486" i="1"/>
  <c r="BN1487" i="1"/>
  <c r="BN1488" i="1"/>
  <c r="BN1489" i="1"/>
  <c r="BN1490" i="1"/>
  <c r="BN1491" i="1"/>
  <c r="BN1492" i="1"/>
  <c r="BN1493" i="1"/>
  <c r="BN1494" i="1"/>
  <c r="BN1495" i="1"/>
  <c r="BN1496" i="1"/>
  <c r="BN1497" i="1"/>
  <c r="BN1498" i="1"/>
  <c r="BN1499" i="1"/>
  <c r="BN1500" i="1"/>
  <c r="BN1501" i="1"/>
  <c r="BN1502" i="1"/>
  <c r="BN1503" i="1"/>
  <c r="BN1504" i="1"/>
  <c r="BN1505" i="1"/>
  <c r="BN1506" i="1"/>
  <c r="BN1507" i="1"/>
  <c r="BN1508" i="1"/>
  <c r="BN1509" i="1"/>
  <c r="BN1510" i="1"/>
  <c r="BN1511" i="1"/>
  <c r="BN1512" i="1"/>
  <c r="BN1513" i="1"/>
  <c r="BN1514" i="1"/>
  <c r="BN1515" i="1"/>
  <c r="BN1516" i="1"/>
  <c r="BN1517" i="1"/>
  <c r="BN1518" i="1"/>
  <c r="BN1519" i="1"/>
  <c r="BN1520" i="1"/>
  <c r="BN1521" i="1"/>
  <c r="BN1522" i="1"/>
  <c r="BN1523" i="1"/>
  <c r="BN1524" i="1"/>
  <c r="BN1525" i="1"/>
  <c r="BN1526" i="1"/>
  <c r="BN1527" i="1"/>
  <c r="BN1528" i="1"/>
  <c r="BN1529" i="1"/>
  <c r="BN1530" i="1"/>
  <c r="BN1531" i="1"/>
  <c r="BN1532" i="1"/>
  <c r="BN1533" i="1"/>
  <c r="BN1534" i="1"/>
  <c r="BN1535" i="1"/>
  <c r="BN1536" i="1"/>
  <c r="BN1537" i="1"/>
  <c r="BN1538" i="1"/>
  <c r="BN1539" i="1"/>
  <c r="BN1540" i="1"/>
  <c r="BN1541" i="1"/>
  <c r="BN1542" i="1"/>
  <c r="BN1543" i="1"/>
  <c r="BN1544" i="1"/>
  <c r="BN1545" i="1"/>
  <c r="BN1546" i="1"/>
  <c r="BN1547" i="1"/>
  <c r="BN1548" i="1"/>
  <c r="BN1549" i="1"/>
  <c r="BN1550" i="1"/>
  <c r="BN1551" i="1"/>
  <c r="BN1552" i="1"/>
  <c r="BN1553" i="1"/>
  <c r="BN1554" i="1"/>
  <c r="BN1555" i="1"/>
  <c r="BN1556" i="1"/>
  <c r="BN1557" i="1"/>
  <c r="BN1558" i="1"/>
  <c r="BN1559" i="1"/>
  <c r="BN1560" i="1"/>
  <c r="BN1561" i="1"/>
  <c r="BN1562" i="1"/>
  <c r="BN1563" i="1"/>
  <c r="BN1564" i="1"/>
  <c r="BN1565" i="1"/>
  <c r="BN1566" i="1"/>
  <c r="BN1567" i="1"/>
  <c r="BN1568" i="1"/>
  <c r="BN1569" i="1"/>
  <c r="BN1570" i="1"/>
  <c r="BN1571" i="1"/>
  <c r="BN1572" i="1"/>
  <c r="BN1573" i="1"/>
  <c r="BN1574" i="1"/>
  <c r="BN1575" i="1"/>
  <c r="BN1576" i="1"/>
  <c r="BN1577" i="1"/>
  <c r="BN1578" i="1"/>
  <c r="BN1579" i="1"/>
  <c r="BN1580" i="1"/>
  <c r="BN1581" i="1"/>
  <c r="BN1582" i="1"/>
  <c r="BN1583" i="1"/>
  <c r="BN1584" i="1"/>
  <c r="BN1585" i="1"/>
  <c r="BN1586" i="1"/>
  <c r="BN1587" i="1"/>
  <c r="BN1588" i="1"/>
  <c r="BN1589" i="1"/>
  <c r="BN1590" i="1"/>
  <c r="BN1591" i="1"/>
  <c r="BN1592" i="1"/>
  <c r="BN1593" i="1"/>
  <c r="BN1594" i="1"/>
  <c r="BN1595" i="1"/>
  <c r="BN1596" i="1"/>
  <c r="BN1597" i="1"/>
  <c r="BN1598" i="1"/>
  <c r="BN1599" i="1"/>
  <c r="BN1600" i="1"/>
  <c r="BN1601" i="1"/>
  <c r="BN1602" i="1"/>
  <c r="BN1603" i="1"/>
  <c r="BN1604" i="1"/>
  <c r="BN1605" i="1"/>
  <c r="BN1606" i="1"/>
  <c r="BN1607" i="1"/>
  <c r="BN1608" i="1"/>
  <c r="BN1609" i="1"/>
  <c r="BN1610" i="1"/>
  <c r="BN1611" i="1"/>
  <c r="BN1612" i="1"/>
  <c r="BN1613" i="1"/>
  <c r="BN1614" i="1"/>
  <c r="BN1615" i="1"/>
  <c r="BN1616" i="1"/>
  <c r="BN1617" i="1"/>
  <c r="BN1618" i="1"/>
  <c r="BN1619" i="1"/>
  <c r="BN1620" i="1"/>
  <c r="BN1621" i="1"/>
  <c r="BN1622" i="1"/>
  <c r="BN1623" i="1"/>
  <c r="BN1624" i="1"/>
  <c r="BN1625" i="1"/>
  <c r="BN1626" i="1"/>
  <c r="BN1627" i="1"/>
  <c r="BN1628" i="1"/>
  <c r="BN1629" i="1"/>
  <c r="BN1630" i="1"/>
  <c r="BN1631" i="1"/>
  <c r="BN1632" i="1"/>
  <c r="BN1633" i="1"/>
  <c r="BN1634" i="1"/>
  <c r="BN1635" i="1"/>
  <c r="BN1636" i="1"/>
  <c r="BN1637" i="1"/>
  <c r="BN1638" i="1"/>
  <c r="BN1639" i="1"/>
  <c r="BN1640" i="1"/>
  <c r="BN1641" i="1"/>
  <c r="BN1642" i="1"/>
  <c r="BN1643" i="1"/>
  <c r="BN1644" i="1"/>
  <c r="BN1645" i="1"/>
  <c r="BN1646" i="1"/>
  <c r="BN1647" i="1"/>
  <c r="BN1648" i="1"/>
  <c r="BN1649" i="1"/>
  <c r="BN1650" i="1"/>
  <c r="BN165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697" i="1"/>
  <c r="BN1698" i="1"/>
  <c r="BN1699"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4"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3"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1" i="1"/>
  <c r="BN1942" i="1"/>
  <c r="BN1943" i="1"/>
  <c r="BN1944" i="1"/>
  <c r="BN1945" i="1"/>
  <c r="BN1946" i="1"/>
  <c r="BN1947" i="1"/>
  <c r="BN1948" i="1"/>
  <c r="BN1949" i="1"/>
  <c r="BN1950" i="1"/>
  <c r="BN1951" i="1"/>
  <c r="BN1952" i="1"/>
  <c r="BN1953" i="1"/>
  <c r="BN1954" i="1"/>
  <c r="BN1955" i="1"/>
  <c r="BN1956" i="1"/>
  <c r="BN1957" i="1"/>
  <c r="BN1958" i="1"/>
  <c r="BN1959" i="1"/>
  <c r="BN1960" i="1"/>
  <c r="BN1961" i="1"/>
  <c r="BN1962" i="1"/>
  <c r="BN1963" i="1"/>
  <c r="BN1964" i="1"/>
  <c r="BN1965" i="1"/>
  <c r="BN1966" i="1"/>
  <c r="BN1967" i="1"/>
  <c r="BN1968" i="1"/>
  <c r="BN1969" i="1"/>
  <c r="BN1970" i="1"/>
  <c r="BN1971" i="1"/>
  <c r="BN1972" i="1"/>
  <c r="BN1973" i="1"/>
  <c r="BN1974" i="1"/>
  <c r="BN1975" i="1"/>
  <c r="BN1976" i="1"/>
  <c r="BN1977" i="1"/>
  <c r="BN1978" i="1"/>
  <c r="BN1979" i="1"/>
  <c r="BN1980" i="1"/>
  <c r="BN1981" i="1"/>
  <c r="BN1982" i="1"/>
  <c r="BN1983" i="1"/>
  <c r="BN1984" i="1"/>
  <c r="BN1985" i="1"/>
  <c r="BN1986" i="1"/>
  <c r="BN1987" i="1"/>
  <c r="BN1988" i="1"/>
  <c r="BN1989" i="1"/>
  <c r="BN1990" i="1"/>
  <c r="BN1991" i="1"/>
  <c r="BN1992" i="1"/>
  <c r="BN1993" i="1"/>
  <c r="BN1994" i="1"/>
  <c r="BN1995" i="1"/>
  <c r="BN1996" i="1"/>
  <c r="BN1997" i="1"/>
  <c r="BN1998" i="1"/>
  <c r="BN1999" i="1"/>
  <c r="BN2000" i="1"/>
  <c r="BN2001" i="1"/>
  <c r="BN2002" i="1"/>
  <c r="BN2003" i="1"/>
  <c r="BN2004" i="1"/>
  <c r="BN2005" i="1"/>
  <c r="BN2006" i="1"/>
  <c r="BN2007" i="1"/>
  <c r="BN2008" i="1"/>
  <c r="BN2009" i="1"/>
  <c r="BN2010" i="1"/>
  <c r="BN2011" i="1"/>
  <c r="BN2012" i="1"/>
  <c r="BN2013" i="1"/>
  <c r="BN2014" i="1"/>
  <c r="BN2015" i="1"/>
  <c r="BN2016" i="1"/>
  <c r="BN2017" i="1"/>
  <c r="BN2018" i="1"/>
  <c r="BN2019" i="1"/>
  <c r="BN2020" i="1"/>
  <c r="BN2021" i="1"/>
  <c r="BN2022" i="1"/>
  <c r="BN2023" i="1"/>
  <c r="BN2024" i="1"/>
  <c r="BN2025" i="1"/>
  <c r="BN2026" i="1"/>
  <c r="BN2027" i="1"/>
  <c r="BN2028" i="1"/>
  <c r="BN2029" i="1"/>
  <c r="BN2030" i="1"/>
  <c r="BN2031" i="1"/>
  <c r="BN2032" i="1"/>
  <c r="BN2033" i="1"/>
  <c r="BN2034" i="1"/>
  <c r="BN2035" i="1"/>
  <c r="BN2036" i="1"/>
  <c r="BN2037" i="1"/>
  <c r="BN2038" i="1"/>
  <c r="BN2039" i="1"/>
  <c r="BN2040" i="1"/>
  <c r="BN2041" i="1"/>
  <c r="BN2042" i="1"/>
  <c r="BN2043" i="1"/>
  <c r="BN2044" i="1"/>
  <c r="BN2045" i="1"/>
  <c r="BN2046" i="1"/>
  <c r="BN2047" i="1"/>
  <c r="BN2048" i="1"/>
  <c r="BN2049" i="1"/>
  <c r="BN2050" i="1"/>
  <c r="BN2051" i="1"/>
  <c r="BN2052" i="1"/>
  <c r="BN2053" i="1"/>
  <c r="BN2054" i="1"/>
  <c r="BN2055" i="1"/>
  <c r="BN2056" i="1"/>
  <c r="BN2057" i="1"/>
  <c r="BN2058" i="1"/>
  <c r="BN2059" i="1"/>
  <c r="BN2060" i="1"/>
  <c r="BN2061" i="1"/>
  <c r="BN2062" i="1"/>
  <c r="BN2063" i="1"/>
  <c r="BN2064" i="1"/>
  <c r="BN2065" i="1"/>
  <c r="BN2066" i="1"/>
  <c r="BN2067" i="1"/>
  <c r="BN2068" i="1"/>
  <c r="BN2069" i="1"/>
  <c r="BN2070" i="1"/>
  <c r="BN2071" i="1"/>
  <c r="BN2072" i="1"/>
  <c r="BN2073" i="1"/>
  <c r="BN2074" i="1"/>
  <c r="BN2075" i="1"/>
  <c r="BN2076" i="1"/>
  <c r="BN2077" i="1"/>
  <c r="BN2078" i="1"/>
  <c r="BN2079" i="1"/>
  <c r="BN2080" i="1"/>
  <c r="BN2081" i="1"/>
  <c r="BN2082" i="1"/>
  <c r="BN2083" i="1"/>
  <c r="BN2084" i="1"/>
  <c r="BN2085" i="1"/>
  <c r="BN2086" i="1"/>
  <c r="BN2087" i="1"/>
  <c r="BN2088" i="1"/>
  <c r="BN2089" i="1"/>
  <c r="BN2090" i="1"/>
  <c r="BN2091" i="1"/>
  <c r="BN2092" i="1"/>
  <c r="BN2093" i="1"/>
  <c r="BN2094" i="1"/>
  <c r="BN2095" i="1"/>
  <c r="BN2096" i="1"/>
  <c r="BN2097" i="1"/>
  <c r="BN2098" i="1"/>
  <c r="BN2099" i="1"/>
  <c r="BN2100" i="1"/>
  <c r="BN2101" i="1"/>
  <c r="BN2102" i="1"/>
  <c r="BN2103" i="1"/>
  <c r="BN2104" i="1"/>
  <c r="BN2105" i="1"/>
  <c r="BN2106" i="1"/>
  <c r="BN2107" i="1"/>
  <c r="BN2108" i="1"/>
  <c r="BN2109" i="1"/>
  <c r="BN2110" i="1"/>
  <c r="BN2111" i="1"/>
  <c r="BN2112" i="1"/>
  <c r="BN2113" i="1"/>
  <c r="BN2114" i="1"/>
  <c r="BN2115" i="1"/>
  <c r="BN2116" i="1"/>
  <c r="BN2117" i="1"/>
  <c r="BN2118" i="1"/>
  <c r="BN2119" i="1"/>
  <c r="BN2120" i="1"/>
  <c r="BN2121" i="1"/>
  <c r="BN2122" i="1"/>
  <c r="BN2123" i="1"/>
  <c r="BN2124" i="1"/>
  <c r="BN2125" i="1"/>
  <c r="BN2126" i="1"/>
  <c r="BN2127" i="1"/>
  <c r="BN2128" i="1"/>
  <c r="BN2129" i="1"/>
  <c r="BN2130" i="1"/>
  <c r="BN2131" i="1"/>
  <c r="BN2132" i="1"/>
  <c r="BN2133" i="1"/>
  <c r="BN2134" i="1"/>
  <c r="BN2135" i="1"/>
  <c r="BN2136" i="1"/>
  <c r="BN2137" i="1"/>
  <c r="BN2138" i="1"/>
  <c r="BN2139" i="1"/>
  <c r="BN2140" i="1"/>
  <c r="BN2141" i="1"/>
  <c r="BN2142" i="1"/>
  <c r="BN2143" i="1"/>
  <c r="BN2144" i="1"/>
  <c r="BN2145" i="1"/>
  <c r="BN2146" i="1"/>
  <c r="BN2147" i="1"/>
  <c r="BN2148" i="1"/>
  <c r="BN2149" i="1"/>
  <c r="BN2150" i="1"/>
  <c r="BN2151" i="1"/>
  <c r="BN2152" i="1"/>
  <c r="BN2153" i="1"/>
  <c r="BN2154" i="1"/>
  <c r="BN2155" i="1"/>
  <c r="BN2156" i="1"/>
  <c r="BN2157" i="1"/>
  <c r="BN2158" i="1"/>
  <c r="BN2159" i="1"/>
  <c r="BN2160" i="1"/>
  <c r="BN2161" i="1"/>
  <c r="BN2162" i="1"/>
  <c r="BN2163" i="1"/>
  <c r="BN2164" i="1"/>
  <c r="BN2165" i="1"/>
  <c r="BN2166" i="1"/>
  <c r="BN2167" i="1"/>
  <c r="BN2168" i="1"/>
  <c r="BN2169" i="1"/>
  <c r="BN2170" i="1"/>
  <c r="BN2171" i="1"/>
  <c r="BN2172" i="1"/>
  <c r="BN2173" i="1"/>
  <c r="BN2174" i="1"/>
  <c r="BN2175" i="1"/>
  <c r="BN2176" i="1"/>
  <c r="BN2177" i="1"/>
  <c r="BN2178" i="1"/>
  <c r="BN2179" i="1"/>
  <c r="BN2180" i="1"/>
  <c r="BN2181" i="1"/>
  <c r="BN2182" i="1"/>
  <c r="BN2183" i="1"/>
  <c r="BN2184" i="1"/>
  <c r="BN2185" i="1"/>
  <c r="BN2186" i="1"/>
  <c r="BN2187" i="1"/>
  <c r="BN2188" i="1"/>
  <c r="BN2189" i="1"/>
  <c r="BN2190" i="1"/>
  <c r="BN2191" i="1"/>
  <c r="BN2192" i="1"/>
  <c r="BN2193" i="1"/>
  <c r="BN2194" i="1"/>
  <c r="BN2195" i="1"/>
  <c r="BN2196" i="1"/>
  <c r="BN2197" i="1"/>
  <c r="BN2198" i="1"/>
  <c r="BN2199" i="1"/>
  <c r="BN2200" i="1"/>
  <c r="BN2201" i="1"/>
  <c r="BN2202" i="1"/>
  <c r="BN2203" i="1"/>
  <c r="BN2204" i="1"/>
  <c r="BN2205" i="1"/>
  <c r="BN2206" i="1"/>
  <c r="BN2207" i="1"/>
  <c r="BN2208" i="1"/>
  <c r="BN2209" i="1"/>
  <c r="BN2210" i="1"/>
  <c r="BN2211" i="1"/>
  <c r="BN2212" i="1"/>
  <c r="BN2213" i="1"/>
  <c r="BN2214" i="1"/>
  <c r="BN2215" i="1"/>
  <c r="BN2216" i="1"/>
  <c r="BN2217" i="1"/>
  <c r="BN2218" i="1"/>
  <c r="BN2219" i="1"/>
  <c r="BN2220" i="1"/>
  <c r="BN2221" i="1"/>
  <c r="BN2222" i="1"/>
  <c r="BN2223" i="1"/>
  <c r="BN2224" i="1"/>
  <c r="BN2225" i="1"/>
  <c r="BN2226" i="1"/>
  <c r="BN2227" i="1"/>
  <c r="BN2228" i="1"/>
  <c r="BN2229" i="1"/>
  <c r="BN2230" i="1"/>
  <c r="BN2231" i="1"/>
  <c r="BN2232" i="1"/>
  <c r="BN2233" i="1"/>
  <c r="BN2234" i="1"/>
  <c r="BN2235" i="1"/>
  <c r="BN2236" i="1"/>
  <c r="BN2237" i="1"/>
  <c r="BN2238" i="1"/>
  <c r="BN2239" i="1"/>
  <c r="BN2240" i="1"/>
  <c r="BN2241" i="1"/>
  <c r="BN2242" i="1"/>
  <c r="BN2243" i="1"/>
  <c r="BN2244" i="1"/>
  <c r="BN2245" i="1"/>
  <c r="BN2246" i="1"/>
  <c r="BN2247" i="1"/>
  <c r="BN2248" i="1"/>
  <c r="BN2249" i="1"/>
  <c r="BN2250" i="1"/>
  <c r="BN2251" i="1"/>
  <c r="BN2252" i="1"/>
  <c r="BN2253" i="1"/>
  <c r="BN2254" i="1"/>
  <c r="BN2255" i="1"/>
  <c r="BN2256" i="1"/>
  <c r="BN2257" i="1"/>
  <c r="BN2258" i="1"/>
  <c r="BN2259" i="1"/>
  <c r="BN2260" i="1"/>
  <c r="BN2261" i="1"/>
  <c r="BN2262" i="1"/>
  <c r="BN2263" i="1"/>
  <c r="BN2264" i="1"/>
  <c r="BN2265" i="1"/>
  <c r="BN2266" i="1"/>
  <c r="BN2267" i="1"/>
  <c r="BN2268" i="1"/>
  <c r="BN2269" i="1"/>
  <c r="BN2270" i="1"/>
  <c r="BN2271" i="1"/>
  <c r="BN2272" i="1"/>
  <c r="BN2273" i="1"/>
  <c r="BN2274" i="1"/>
  <c r="BN2275" i="1"/>
  <c r="BN2276" i="1"/>
  <c r="BN2277" i="1"/>
  <c r="BN2278" i="1"/>
  <c r="BN2279" i="1"/>
  <c r="BN2280" i="1"/>
  <c r="BN2281" i="1"/>
  <c r="BN2282" i="1"/>
  <c r="BN2283" i="1"/>
  <c r="BN2284" i="1"/>
  <c r="BN2285" i="1"/>
  <c r="BN2286" i="1"/>
  <c r="BN2287" i="1"/>
  <c r="BN2288" i="1"/>
  <c r="BN2289" i="1"/>
  <c r="BN2290" i="1"/>
  <c r="BN2291" i="1"/>
  <c r="BN2292" i="1"/>
  <c r="BN2293" i="1"/>
  <c r="BN2294" i="1"/>
  <c r="BN2295" i="1"/>
  <c r="BN2296" i="1"/>
  <c r="BN2297" i="1"/>
  <c r="BN2298" i="1"/>
  <c r="BN2299" i="1"/>
  <c r="BN2300" i="1"/>
  <c r="BN2301" i="1"/>
  <c r="BN2302" i="1"/>
  <c r="BN2303" i="1"/>
  <c r="BN2304" i="1"/>
  <c r="BN2305" i="1"/>
  <c r="BN2306" i="1"/>
  <c r="BN2307" i="1"/>
  <c r="BN2308" i="1"/>
  <c r="BN2309" i="1"/>
  <c r="BN2310" i="1"/>
  <c r="BN2311" i="1"/>
  <c r="BN2312" i="1"/>
  <c r="BN2313" i="1"/>
  <c r="BN2314" i="1"/>
  <c r="BN2315" i="1"/>
  <c r="BN2316" i="1"/>
  <c r="BN2317" i="1"/>
  <c r="BN2318" i="1"/>
  <c r="BN2319" i="1"/>
  <c r="BN2320" i="1"/>
  <c r="BN2321" i="1"/>
  <c r="BN2322" i="1"/>
  <c r="BN2323" i="1"/>
  <c r="BN2324" i="1"/>
  <c r="BN2325" i="1"/>
  <c r="BN2326" i="1"/>
  <c r="BN2327" i="1"/>
  <c r="BN2328" i="1"/>
  <c r="BN2329" i="1"/>
  <c r="BN2330" i="1"/>
  <c r="BN2331" i="1"/>
  <c r="BN2332" i="1"/>
  <c r="BN2333" i="1"/>
  <c r="BN2334" i="1"/>
  <c r="BN2335" i="1"/>
  <c r="BN2336" i="1"/>
  <c r="BN2337" i="1"/>
  <c r="BN2338" i="1"/>
  <c r="BN2339" i="1"/>
  <c r="BN2340" i="1"/>
  <c r="BN2341" i="1"/>
  <c r="BN2342" i="1"/>
  <c r="BN2343" i="1"/>
  <c r="BN2344" i="1"/>
  <c r="BN2345" i="1"/>
  <c r="BN2346" i="1"/>
  <c r="BN2347" i="1"/>
  <c r="BN2348" i="1"/>
  <c r="BN2349" i="1"/>
  <c r="BN2350" i="1"/>
  <c r="BN2351" i="1"/>
  <c r="BN2352" i="1"/>
  <c r="BN2353" i="1"/>
  <c r="BN2354" i="1"/>
  <c r="BN2355" i="1"/>
  <c r="BN2356" i="1"/>
  <c r="BN2357" i="1"/>
  <c r="BN2358" i="1"/>
  <c r="BN2359" i="1"/>
  <c r="BN2360" i="1"/>
  <c r="BN2361" i="1"/>
  <c r="BN2362" i="1"/>
  <c r="BN2363" i="1"/>
  <c r="BN2364" i="1"/>
  <c r="BN2365" i="1"/>
  <c r="BN2366" i="1"/>
  <c r="BN2367" i="1"/>
  <c r="BN2368" i="1"/>
  <c r="BN2369" i="1"/>
  <c r="BN2370" i="1"/>
  <c r="BN2371" i="1"/>
  <c r="BN2372" i="1"/>
  <c r="BN2373" i="1"/>
  <c r="BN2374" i="1"/>
  <c r="BN2375" i="1"/>
  <c r="BN2376" i="1"/>
  <c r="BN2377" i="1"/>
  <c r="BN2378" i="1"/>
  <c r="BN2379" i="1"/>
  <c r="BN2380" i="1"/>
  <c r="BN2381" i="1"/>
  <c r="BN2382" i="1"/>
  <c r="BN2383" i="1"/>
  <c r="BN2384" i="1"/>
  <c r="BN2385" i="1"/>
  <c r="BN2386" i="1"/>
  <c r="BN2387" i="1"/>
  <c r="BN2388" i="1"/>
  <c r="BN2389" i="1"/>
  <c r="BN2390" i="1"/>
  <c r="BN2391" i="1"/>
  <c r="BN2392" i="1"/>
  <c r="BN2393" i="1"/>
  <c r="BN2394" i="1"/>
  <c r="BN2395" i="1"/>
  <c r="BN2396" i="1"/>
  <c r="BN2397" i="1"/>
  <c r="BN2398" i="1"/>
  <c r="BN2399" i="1"/>
  <c r="BN2400" i="1"/>
  <c r="BN2401" i="1"/>
  <c r="BN2402" i="1"/>
  <c r="BN2403" i="1"/>
  <c r="BN2404" i="1"/>
  <c r="BN2405" i="1"/>
  <c r="BN2406" i="1"/>
  <c r="BN2407" i="1"/>
  <c r="BN2408" i="1"/>
  <c r="BN2409" i="1"/>
  <c r="BN2410" i="1"/>
  <c r="BN2411" i="1"/>
  <c r="BN2412" i="1"/>
  <c r="BN2413" i="1"/>
  <c r="BN2414" i="1"/>
  <c r="BN2415" i="1"/>
  <c r="BN2416" i="1"/>
  <c r="BN2417" i="1"/>
  <c r="BN2418" i="1"/>
  <c r="BN2419" i="1"/>
  <c r="BN2420" i="1"/>
  <c r="BN2421" i="1"/>
  <c r="BN2422" i="1"/>
  <c r="BN2423" i="1"/>
  <c r="BN2424" i="1"/>
  <c r="BN2425" i="1"/>
  <c r="BN2426" i="1"/>
  <c r="BN2427" i="1"/>
  <c r="BN2428" i="1"/>
  <c r="BN2429" i="1"/>
  <c r="BN2430" i="1"/>
  <c r="BN2431" i="1"/>
  <c r="BN2432" i="1"/>
  <c r="BN2433" i="1"/>
  <c r="BN2434" i="1"/>
  <c r="BN2435" i="1"/>
  <c r="BN2436" i="1"/>
  <c r="BN2437" i="1"/>
  <c r="BN2438" i="1"/>
  <c r="BN2439" i="1"/>
  <c r="BN2440" i="1"/>
  <c r="BN2441" i="1"/>
  <c r="BN2442" i="1"/>
  <c r="BN2443" i="1"/>
  <c r="BN2444" i="1"/>
  <c r="BN2445" i="1"/>
  <c r="BN2446" i="1"/>
  <c r="BN2447" i="1"/>
  <c r="BN2448" i="1"/>
  <c r="BN2449" i="1"/>
  <c r="BN2450" i="1"/>
  <c r="BN2451" i="1"/>
  <c r="BN2452" i="1"/>
  <c r="BN2453" i="1"/>
  <c r="BN2454" i="1"/>
  <c r="BN2455" i="1"/>
  <c r="BN2456" i="1"/>
  <c r="BN2457" i="1"/>
  <c r="BN2458" i="1"/>
  <c r="BN2459" i="1"/>
  <c r="BN2460" i="1"/>
  <c r="BN2461" i="1"/>
  <c r="BN2462" i="1"/>
  <c r="BN2463" i="1"/>
  <c r="BN2464" i="1"/>
  <c r="BN2465" i="1"/>
  <c r="BN2466" i="1"/>
  <c r="BN2467" i="1"/>
  <c r="BN2468" i="1"/>
  <c r="BN2469" i="1"/>
  <c r="BN2470" i="1"/>
  <c r="BN2471" i="1"/>
  <c r="BN2472" i="1"/>
  <c r="BN2473" i="1"/>
  <c r="BN2474" i="1"/>
  <c r="BN2475" i="1"/>
  <c r="BN2476" i="1"/>
  <c r="BN2477" i="1"/>
  <c r="BN2478" i="1"/>
  <c r="BN2479" i="1"/>
  <c r="BN2480" i="1"/>
  <c r="BN2481" i="1"/>
  <c r="BN2482" i="1"/>
  <c r="BN2483" i="1"/>
  <c r="BN2484" i="1"/>
  <c r="BN2485" i="1"/>
  <c r="BN2486" i="1"/>
  <c r="BN2487" i="1"/>
  <c r="BN2488" i="1"/>
  <c r="BN2489" i="1"/>
  <c r="BN2490" i="1"/>
  <c r="BN2491" i="1"/>
  <c r="BN2492" i="1"/>
  <c r="BN2493" i="1"/>
  <c r="BN2494" i="1"/>
  <c r="BN2495" i="1"/>
  <c r="BN2496" i="1"/>
  <c r="BN2497" i="1"/>
  <c r="BN2498" i="1"/>
  <c r="BN2499" i="1"/>
  <c r="BN2500" i="1"/>
  <c r="BN2501" i="1"/>
  <c r="BN2502" i="1"/>
  <c r="BN2503" i="1"/>
  <c r="BN2504" i="1"/>
  <c r="BN2505" i="1"/>
  <c r="BN2506" i="1"/>
  <c r="BN2507" i="1"/>
  <c r="BN2508" i="1"/>
  <c r="BN2509" i="1"/>
  <c r="BN2510" i="1"/>
  <c r="BN2511" i="1"/>
  <c r="BN2512" i="1"/>
  <c r="BN2513" i="1"/>
  <c r="BN2514" i="1"/>
  <c r="BN2515" i="1"/>
  <c r="BN2516" i="1"/>
  <c r="BN2517" i="1"/>
  <c r="BN2518" i="1"/>
  <c r="BN2519" i="1"/>
  <c r="BN2520"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N2559" i="1"/>
  <c r="BN2560" i="1"/>
  <c r="BN2561" i="1"/>
  <c r="BN2562" i="1"/>
  <c r="BN2563" i="1"/>
  <c r="BN2564" i="1"/>
  <c r="BN2565" i="1"/>
  <c r="BN2566" i="1"/>
  <c r="BN2567" i="1"/>
  <c r="BN2568" i="1"/>
  <c r="BN2569" i="1"/>
  <c r="BN2570" i="1"/>
  <c r="BN2571" i="1"/>
  <c r="BN2572" i="1"/>
  <c r="BN2573" i="1"/>
  <c r="BN2574" i="1"/>
  <c r="BN2575" i="1"/>
  <c r="BN2576" i="1"/>
  <c r="BN2577" i="1"/>
  <c r="BN2578" i="1"/>
  <c r="BN2579" i="1"/>
  <c r="BN2580" i="1"/>
  <c r="BN2581" i="1"/>
  <c r="BN2582" i="1"/>
  <c r="BN2583" i="1"/>
  <c r="BN2584" i="1"/>
  <c r="BN2585" i="1"/>
  <c r="BN2586" i="1"/>
  <c r="BN2587" i="1"/>
  <c r="BN2588" i="1"/>
  <c r="BN2589" i="1"/>
  <c r="BN2590" i="1"/>
  <c r="BN2591" i="1"/>
  <c r="BN2592" i="1"/>
  <c r="BN2593" i="1"/>
  <c r="BN2594" i="1"/>
  <c r="BN2595" i="1"/>
  <c r="BN2596" i="1"/>
  <c r="BN2597" i="1"/>
  <c r="BN2598" i="1"/>
  <c r="BN2599" i="1"/>
  <c r="BN2600" i="1"/>
  <c r="BN2601" i="1"/>
  <c r="BN2602" i="1"/>
  <c r="BN2603" i="1"/>
  <c r="BN2604" i="1"/>
  <c r="BN2605" i="1"/>
  <c r="BN2606" i="1"/>
  <c r="BN2607" i="1"/>
  <c r="BN2608" i="1"/>
  <c r="BN2609" i="1"/>
  <c r="BN2610" i="1"/>
  <c r="BN2611" i="1"/>
  <c r="BN2612" i="1"/>
  <c r="BN2613" i="1"/>
  <c r="BN2614" i="1"/>
  <c r="BN2615" i="1"/>
  <c r="BN2616" i="1"/>
  <c r="BN2617" i="1"/>
  <c r="BN2618" i="1"/>
  <c r="BN2619" i="1"/>
  <c r="BN2620" i="1"/>
  <c r="BN2621" i="1"/>
  <c r="BN2622" i="1"/>
  <c r="BN2623" i="1"/>
  <c r="BN2624" i="1"/>
  <c r="BN2625" i="1"/>
  <c r="BN2626" i="1"/>
  <c r="BN2627" i="1"/>
  <c r="BN2628" i="1"/>
  <c r="BN2629" i="1"/>
  <c r="BN2630" i="1"/>
  <c r="BN2631" i="1"/>
  <c r="BN2632" i="1"/>
  <c r="BN2633" i="1"/>
  <c r="BN2634" i="1"/>
  <c r="BN2635" i="1"/>
  <c r="BN2636" i="1"/>
  <c r="BN2637" i="1"/>
  <c r="BN2638" i="1"/>
  <c r="BN2639" i="1"/>
  <c r="BN2640" i="1"/>
  <c r="BN2641" i="1"/>
  <c r="BN2642" i="1"/>
  <c r="BN2643" i="1"/>
  <c r="BN2644" i="1"/>
  <c r="BN2645" i="1"/>
  <c r="BN2646" i="1"/>
  <c r="BN2647" i="1"/>
  <c r="BN2648" i="1"/>
  <c r="BN2649" i="1"/>
  <c r="BN2650" i="1"/>
  <c r="BN2651" i="1"/>
  <c r="BN2652" i="1"/>
  <c r="BN2653" i="1"/>
  <c r="BN2654" i="1"/>
  <c r="BN2655" i="1"/>
  <c r="BN2656" i="1"/>
  <c r="BN2657" i="1"/>
  <c r="BN2658" i="1"/>
  <c r="BN2659" i="1"/>
  <c r="BN2660" i="1"/>
  <c r="BN2661" i="1"/>
  <c r="BN2662" i="1"/>
  <c r="BN2663" i="1"/>
  <c r="BN2664" i="1"/>
  <c r="BN2665" i="1"/>
  <c r="BN2666" i="1"/>
  <c r="BN2667" i="1"/>
  <c r="BN2668" i="1"/>
  <c r="BN2669" i="1"/>
  <c r="BN2670" i="1"/>
  <c r="BN2671" i="1"/>
  <c r="BN2672" i="1"/>
  <c r="BN2673" i="1"/>
  <c r="BN2674" i="1"/>
  <c r="BN2675" i="1"/>
  <c r="BN2676" i="1"/>
  <c r="BN2677" i="1"/>
  <c r="BN2678" i="1"/>
  <c r="BN2679" i="1"/>
  <c r="BN2680" i="1"/>
  <c r="BN2681" i="1"/>
  <c r="BN2682" i="1"/>
  <c r="BN2683" i="1"/>
  <c r="BN2684" i="1"/>
  <c r="BN2685" i="1"/>
  <c r="BN2686" i="1"/>
  <c r="BN2687" i="1"/>
  <c r="BN2688" i="1"/>
  <c r="BN2689" i="1"/>
  <c r="BN2690" i="1"/>
  <c r="BN2691" i="1"/>
  <c r="BN2692" i="1"/>
  <c r="BN2693" i="1"/>
  <c r="BN2694" i="1"/>
  <c r="BN2695" i="1"/>
  <c r="BN2696" i="1"/>
  <c r="BN2697" i="1"/>
  <c r="BN2698" i="1"/>
  <c r="BN2699" i="1"/>
  <c r="BN2700" i="1"/>
  <c r="BN2701" i="1"/>
  <c r="BN2702" i="1"/>
  <c r="BN2703" i="1"/>
  <c r="BN2704" i="1"/>
  <c r="BN2705" i="1"/>
  <c r="BN2706" i="1"/>
  <c r="BN2707" i="1"/>
  <c r="BN2708" i="1"/>
  <c r="BN2709" i="1"/>
  <c r="BN2710" i="1"/>
  <c r="BN2711" i="1"/>
  <c r="BN2712" i="1"/>
  <c r="BN2713" i="1"/>
  <c r="BN2714" i="1"/>
  <c r="BN2715" i="1"/>
  <c r="BN2716" i="1"/>
  <c r="BN2717" i="1"/>
  <c r="BN2718" i="1"/>
  <c r="BN2719" i="1"/>
  <c r="BN2720" i="1"/>
  <c r="BN2721" i="1"/>
  <c r="BN2722" i="1"/>
  <c r="BN2723" i="1"/>
  <c r="BN2724" i="1"/>
  <c r="BN2725" i="1"/>
  <c r="BN2726" i="1"/>
  <c r="BN2727" i="1"/>
  <c r="BN2728" i="1"/>
  <c r="BN2729" i="1"/>
  <c r="BN2730" i="1"/>
  <c r="BN2731" i="1"/>
  <c r="BN2732" i="1"/>
  <c r="BN2733" i="1"/>
  <c r="BN2734" i="1"/>
  <c r="BN2735" i="1"/>
  <c r="BN2736" i="1"/>
  <c r="BN2737" i="1"/>
  <c r="BN2738" i="1"/>
  <c r="BN2739" i="1"/>
  <c r="BN2740" i="1"/>
  <c r="BN2741" i="1"/>
  <c r="BN2742" i="1"/>
  <c r="BN2743" i="1"/>
  <c r="BN2744" i="1"/>
  <c r="BN2745" i="1"/>
  <c r="BN2746" i="1"/>
  <c r="BN2747" i="1"/>
  <c r="BN2748" i="1"/>
  <c r="BN2749" i="1"/>
  <c r="BN2750" i="1"/>
  <c r="BN2751" i="1"/>
  <c r="BN2752" i="1"/>
  <c r="BN2753" i="1"/>
  <c r="BN2754" i="1"/>
  <c r="BN2755" i="1"/>
  <c r="BN2756" i="1"/>
  <c r="BN2757" i="1"/>
  <c r="BN2758" i="1"/>
  <c r="BN2759" i="1"/>
  <c r="BN2760" i="1"/>
  <c r="BN2761" i="1"/>
  <c r="BN2762" i="1"/>
  <c r="BN2763" i="1"/>
  <c r="BN2764" i="1"/>
  <c r="BN2765" i="1"/>
  <c r="BN2766" i="1"/>
  <c r="BN2767" i="1"/>
  <c r="BN2768" i="1"/>
  <c r="BN2769" i="1"/>
  <c r="BN2770" i="1"/>
  <c r="BN2771" i="1"/>
  <c r="BN2772" i="1"/>
  <c r="BN2773" i="1"/>
  <c r="BN2774" i="1"/>
  <c r="BN2775" i="1"/>
  <c r="BN2776" i="1"/>
  <c r="BN2777" i="1"/>
  <c r="BN2778" i="1"/>
  <c r="BN2779" i="1"/>
  <c r="BN2780" i="1"/>
  <c r="BN2781" i="1"/>
  <c r="BN2782" i="1"/>
  <c r="BN2783" i="1"/>
  <c r="BN2784" i="1"/>
  <c r="BN2785" i="1"/>
  <c r="BN2786" i="1"/>
  <c r="BN2787" i="1"/>
  <c r="BN2788" i="1"/>
  <c r="BN2789" i="1"/>
  <c r="BN2790" i="1"/>
  <c r="BN2791" i="1"/>
  <c r="BN2792" i="1"/>
  <c r="BN2793" i="1"/>
  <c r="BN2794" i="1"/>
  <c r="BN2795" i="1"/>
  <c r="BN2796" i="1"/>
  <c r="BN2797" i="1"/>
  <c r="BN2798" i="1"/>
  <c r="BN2799" i="1"/>
  <c r="BN2800" i="1"/>
  <c r="BN2801" i="1"/>
  <c r="BN2802" i="1"/>
  <c r="BN2803" i="1"/>
  <c r="BN2804" i="1"/>
  <c r="BN2805" i="1"/>
  <c r="BN2806" i="1"/>
  <c r="BN2807" i="1"/>
  <c r="BN2808" i="1"/>
  <c r="BN2809" i="1"/>
  <c r="BN2810" i="1"/>
  <c r="BN2811" i="1"/>
  <c r="BN2812" i="1"/>
  <c r="BN2813" i="1"/>
  <c r="BN2814" i="1"/>
  <c r="BN2815" i="1"/>
  <c r="BN2816" i="1"/>
  <c r="BN2817" i="1"/>
  <c r="BN2818" i="1"/>
  <c r="BN2819" i="1"/>
  <c r="BN2820" i="1"/>
  <c r="BN2821" i="1"/>
  <c r="BN2822" i="1"/>
  <c r="BN2823" i="1"/>
  <c r="BN2824" i="1"/>
  <c r="BN2825" i="1"/>
  <c r="BN2826" i="1"/>
  <c r="BN2827" i="1"/>
  <c r="BN2828" i="1"/>
  <c r="BN2829" i="1"/>
  <c r="BN2830" i="1"/>
  <c r="BN2831" i="1"/>
  <c r="BN2832" i="1"/>
  <c r="BN2833" i="1"/>
  <c r="BN2834" i="1"/>
  <c r="BN2835" i="1"/>
  <c r="BN2836" i="1"/>
  <c r="BN2837" i="1"/>
  <c r="BN2838" i="1"/>
  <c r="BN2839" i="1"/>
  <c r="BN2840" i="1"/>
  <c r="BN2841" i="1"/>
  <c r="BN2842" i="1"/>
  <c r="BN2843" i="1"/>
  <c r="BN2844" i="1"/>
  <c r="BN2845" i="1"/>
  <c r="BN2846" i="1"/>
  <c r="BN2847" i="1"/>
  <c r="BN2848" i="1"/>
  <c r="BN2849" i="1"/>
  <c r="BN2850" i="1"/>
  <c r="BN2851" i="1"/>
  <c r="BN2852" i="1"/>
  <c r="BN2853" i="1"/>
  <c r="BN2854" i="1"/>
  <c r="BN2855" i="1"/>
  <c r="BN2856" i="1"/>
  <c r="BN2857" i="1"/>
  <c r="BN2858" i="1"/>
  <c r="BN2859" i="1"/>
  <c r="BN2860" i="1"/>
  <c r="BN2861" i="1"/>
  <c r="BN2862" i="1"/>
  <c r="BN2863" i="1"/>
  <c r="BN2864" i="1"/>
  <c r="BN2865" i="1"/>
  <c r="BN2866" i="1"/>
  <c r="BN2867" i="1"/>
  <c r="BN2868" i="1"/>
  <c r="BN2869" i="1"/>
  <c r="BN2870" i="1"/>
  <c r="BN2871" i="1"/>
  <c r="BN2872" i="1"/>
  <c r="BN2873" i="1"/>
  <c r="BN2874" i="1"/>
  <c r="BN2875" i="1"/>
  <c r="BN2876" i="1"/>
  <c r="BN2877" i="1"/>
  <c r="BN2878" i="1"/>
  <c r="BN2879" i="1"/>
  <c r="BN2880" i="1"/>
  <c r="BN2881" i="1"/>
  <c r="BN2882" i="1"/>
  <c r="BN2883" i="1"/>
  <c r="BN2884" i="1"/>
  <c r="BN2885" i="1"/>
  <c r="BN2886" i="1"/>
  <c r="BN2887" i="1"/>
  <c r="BN2888" i="1"/>
  <c r="BN2889" i="1"/>
  <c r="BN2890" i="1"/>
  <c r="BN2891" i="1"/>
  <c r="BN2892" i="1"/>
  <c r="BN2893" i="1"/>
  <c r="BN2894" i="1"/>
  <c r="BN2895" i="1"/>
  <c r="BN2896" i="1"/>
  <c r="BN2897" i="1"/>
  <c r="BN2898" i="1"/>
  <c r="BN2899" i="1"/>
  <c r="BN2900" i="1"/>
  <c r="BN2901" i="1"/>
  <c r="BN2902" i="1"/>
  <c r="BN2903" i="1"/>
  <c r="BN2904" i="1"/>
  <c r="BN2905" i="1"/>
  <c r="BN2906" i="1"/>
  <c r="BN2907" i="1"/>
  <c r="BN2908" i="1"/>
  <c r="BN2909" i="1"/>
  <c r="BN2910" i="1"/>
  <c r="BN2911" i="1"/>
  <c r="BN2912" i="1"/>
  <c r="BN2913" i="1"/>
  <c r="BN2914" i="1"/>
  <c r="BN2915" i="1"/>
  <c r="BN2916" i="1"/>
  <c r="BN2917" i="1"/>
  <c r="BN2918" i="1"/>
  <c r="BN2919" i="1"/>
  <c r="BN2920" i="1"/>
  <c r="BN2921" i="1"/>
  <c r="BN2922" i="1"/>
  <c r="BN2923" i="1"/>
  <c r="BN2924" i="1"/>
  <c r="BN2925" i="1"/>
  <c r="BN2926" i="1"/>
  <c r="BN2927" i="1"/>
  <c r="BN2928" i="1"/>
  <c r="BN2929" i="1"/>
  <c r="BN2930" i="1"/>
  <c r="BN2931" i="1"/>
  <c r="BN2932" i="1"/>
  <c r="BN2933" i="1"/>
  <c r="BN2934" i="1"/>
  <c r="BN2935" i="1"/>
  <c r="BN2936" i="1"/>
  <c r="BN2937" i="1"/>
  <c r="BN2938" i="1"/>
  <c r="BN2939" i="1"/>
  <c r="BN2940" i="1"/>
  <c r="BN2941" i="1"/>
  <c r="BN2942" i="1"/>
  <c r="BN2943" i="1"/>
  <c r="BN2944" i="1"/>
  <c r="BN2945" i="1"/>
  <c r="BN2946" i="1"/>
  <c r="BN2947" i="1"/>
  <c r="BN2948" i="1"/>
  <c r="BN2949" i="1"/>
  <c r="BN2950" i="1"/>
  <c r="BN2951" i="1"/>
  <c r="BN2952" i="1"/>
  <c r="BN2953" i="1"/>
  <c r="BN2954" i="1"/>
  <c r="BN2955" i="1"/>
  <c r="BN2956" i="1"/>
  <c r="BN2957" i="1"/>
  <c r="BN2958" i="1"/>
  <c r="BN2959" i="1"/>
  <c r="BN2960" i="1"/>
  <c r="BN2961" i="1"/>
  <c r="BN2962" i="1"/>
  <c r="BN2963" i="1"/>
  <c r="BN2964" i="1"/>
  <c r="BN2965" i="1"/>
  <c r="BN2966" i="1"/>
  <c r="BN2967" i="1"/>
  <c r="BN2968" i="1"/>
  <c r="BN2969" i="1"/>
  <c r="BN2970" i="1"/>
  <c r="BN2971" i="1"/>
  <c r="BN2972" i="1"/>
  <c r="BN2973" i="1"/>
  <c r="BN2974" i="1"/>
  <c r="BN2975" i="1"/>
  <c r="BN2976" i="1"/>
  <c r="BN2977" i="1"/>
  <c r="BN2978" i="1"/>
  <c r="BN2979" i="1"/>
  <c r="BN2980" i="1"/>
  <c r="BN2981" i="1"/>
  <c r="BN2982" i="1"/>
  <c r="BN2983" i="1"/>
  <c r="BN2984" i="1"/>
  <c r="BN2985" i="1"/>
  <c r="BN2986" i="1"/>
  <c r="BN2987" i="1"/>
  <c r="BN2988" i="1"/>
  <c r="BN2989" i="1"/>
  <c r="BN2990" i="1"/>
  <c r="BN2991" i="1"/>
  <c r="BN2992" i="1"/>
  <c r="BN2993" i="1"/>
  <c r="BN2994" i="1"/>
  <c r="BN2995" i="1"/>
  <c r="BN2996" i="1"/>
  <c r="BN2997" i="1"/>
  <c r="BN2998" i="1"/>
  <c r="BN2999" i="1"/>
  <c r="BN3000" i="1"/>
  <c r="BN3001" i="1"/>
  <c r="BN3002" i="1"/>
  <c r="BN3003" i="1"/>
  <c r="BN3004" i="1"/>
  <c r="BN3005" i="1"/>
  <c r="BN3006" i="1"/>
  <c r="BN3007" i="1"/>
  <c r="BN3008" i="1"/>
  <c r="BN3009" i="1"/>
  <c r="BN3010" i="1"/>
  <c r="BN3011" i="1"/>
  <c r="BN3012" i="1"/>
  <c r="BN3013" i="1"/>
  <c r="BN3014" i="1"/>
  <c r="BN3015" i="1"/>
  <c r="BN3016" i="1"/>
  <c r="BN3017" i="1"/>
  <c r="BN3018" i="1"/>
  <c r="BN3019" i="1"/>
  <c r="BN3020" i="1"/>
  <c r="BN3021" i="1"/>
  <c r="BN3022" i="1"/>
  <c r="BN3023" i="1"/>
  <c r="BN3024" i="1"/>
  <c r="BN3025" i="1"/>
  <c r="BN3026" i="1"/>
  <c r="BN3027" i="1"/>
  <c r="BN3028" i="1"/>
  <c r="BN3029" i="1"/>
  <c r="BN3030" i="1"/>
  <c r="BN3031" i="1"/>
  <c r="BN3032" i="1"/>
  <c r="BN3033" i="1"/>
  <c r="BN3034" i="1"/>
  <c r="BN3035" i="1"/>
  <c r="BN3036" i="1"/>
  <c r="BN3037" i="1"/>
  <c r="BN3038" i="1"/>
  <c r="BN3039" i="1"/>
  <c r="BN3040" i="1"/>
  <c r="BN3041" i="1"/>
  <c r="BN3042" i="1"/>
  <c r="BN3043" i="1"/>
  <c r="BN3044" i="1"/>
  <c r="BN3045" i="1"/>
  <c r="BN3046" i="1"/>
  <c r="BN3047" i="1"/>
  <c r="BN3048" i="1"/>
  <c r="BN3049" i="1"/>
  <c r="BN3050" i="1"/>
  <c r="BN3051" i="1"/>
  <c r="BN3052" i="1"/>
  <c r="BN3053" i="1"/>
  <c r="BN3054" i="1"/>
  <c r="BN3055" i="1"/>
  <c r="BN3056" i="1"/>
  <c r="BN3057" i="1"/>
  <c r="BN3058" i="1"/>
  <c r="BN3059" i="1"/>
  <c r="BN3060" i="1"/>
  <c r="BN3061" i="1"/>
  <c r="BN3062" i="1"/>
  <c r="BN3063" i="1"/>
  <c r="BN3064" i="1"/>
  <c r="BN3065" i="1"/>
  <c r="BN3066" i="1"/>
  <c r="BN3067" i="1"/>
  <c r="BN3068" i="1"/>
  <c r="BN3069" i="1"/>
  <c r="BN3070" i="1"/>
  <c r="BN3071" i="1"/>
  <c r="BN3072" i="1"/>
  <c r="BN3073" i="1"/>
  <c r="BN3074" i="1"/>
  <c r="BN3075" i="1"/>
  <c r="BN3076" i="1"/>
  <c r="BN3077" i="1"/>
  <c r="BN3078" i="1"/>
  <c r="BN3079" i="1"/>
  <c r="BN3080" i="1"/>
  <c r="BN3081" i="1"/>
  <c r="BN3082" i="1"/>
  <c r="BN3083" i="1"/>
  <c r="BN3084" i="1"/>
  <c r="BN3085" i="1"/>
  <c r="BN3086" i="1"/>
  <c r="BN3087" i="1"/>
  <c r="BN3088" i="1"/>
  <c r="BN3089" i="1"/>
  <c r="BN3090" i="1"/>
  <c r="BN3091" i="1"/>
  <c r="BN3092" i="1"/>
  <c r="BN3093" i="1"/>
  <c r="BN3094" i="1"/>
  <c r="BN3095" i="1"/>
  <c r="BN3096" i="1"/>
  <c r="BN3097" i="1"/>
  <c r="BN3098" i="1"/>
  <c r="BN3099" i="1"/>
  <c r="BN3100" i="1"/>
  <c r="BN3101" i="1"/>
  <c r="BN3102" i="1"/>
  <c r="BN3103" i="1"/>
  <c r="BN3104" i="1"/>
  <c r="BN3105" i="1"/>
  <c r="BN3106" i="1"/>
  <c r="BN3107" i="1"/>
  <c r="BN3108" i="1"/>
  <c r="BN3109" i="1"/>
  <c r="BN3110" i="1"/>
  <c r="BN3111" i="1"/>
  <c r="BN3112" i="1"/>
  <c r="BN3113" i="1"/>
  <c r="BN3114" i="1"/>
  <c r="BN3115" i="1"/>
  <c r="BN3116" i="1"/>
  <c r="BN3117" i="1"/>
  <c r="BN3118" i="1"/>
  <c r="BN3119" i="1"/>
  <c r="BN3120" i="1"/>
  <c r="BN3121" i="1"/>
  <c r="BN3122" i="1"/>
  <c r="BN3123" i="1"/>
  <c r="BN3124" i="1"/>
  <c r="BN3125" i="1"/>
  <c r="BN3126" i="1"/>
  <c r="BN3127" i="1"/>
  <c r="BN3128" i="1"/>
  <c r="BN3129" i="1"/>
  <c r="BN3130" i="1"/>
  <c r="BN3131" i="1"/>
  <c r="BN3132" i="1"/>
  <c r="BN3133" i="1"/>
  <c r="BN3134" i="1"/>
  <c r="BN3135" i="1"/>
  <c r="BN3136" i="1"/>
  <c r="BN3137" i="1"/>
  <c r="BN3138" i="1"/>
  <c r="BN3139" i="1"/>
  <c r="BN3140" i="1"/>
  <c r="BN3141" i="1"/>
  <c r="BN3142" i="1"/>
  <c r="BN3143" i="1"/>
  <c r="BN3144" i="1"/>
  <c r="BN3145" i="1"/>
  <c r="BN3146" i="1"/>
  <c r="BN3147" i="1"/>
  <c r="BN3148" i="1"/>
  <c r="BN3149" i="1"/>
  <c r="BN3150" i="1"/>
  <c r="BN3151" i="1"/>
  <c r="BN3152" i="1"/>
  <c r="BN3153" i="1"/>
  <c r="BN3154" i="1"/>
  <c r="BN3155" i="1"/>
  <c r="BN3156" i="1"/>
  <c r="BN3157" i="1"/>
  <c r="BN3158" i="1"/>
  <c r="BN3159" i="1"/>
  <c r="BN3160" i="1"/>
  <c r="BN3161" i="1"/>
  <c r="BN3162" i="1"/>
  <c r="BN3163" i="1"/>
  <c r="BN3164" i="1"/>
  <c r="BN3165" i="1"/>
  <c r="BN3166" i="1"/>
  <c r="BN3167" i="1"/>
  <c r="BN3168" i="1"/>
  <c r="BN3169" i="1"/>
  <c r="BN3170" i="1"/>
  <c r="BN3171" i="1"/>
  <c r="BN3172" i="1"/>
  <c r="BN3173" i="1"/>
  <c r="BN3174" i="1"/>
  <c r="BN3175" i="1"/>
  <c r="BN3176" i="1"/>
  <c r="BN3177" i="1"/>
  <c r="BN3178" i="1"/>
  <c r="BN3179" i="1"/>
  <c r="BN3180" i="1"/>
  <c r="BN3181" i="1"/>
  <c r="BN3182" i="1"/>
  <c r="BN3183" i="1"/>
  <c r="BN3184" i="1"/>
  <c r="BN3185" i="1"/>
  <c r="BN3186" i="1"/>
  <c r="BN3187" i="1"/>
  <c r="BN3188" i="1"/>
  <c r="BN3189" i="1"/>
  <c r="BN3190" i="1"/>
  <c r="BN3191" i="1"/>
  <c r="BN3192" i="1"/>
  <c r="BN3193" i="1"/>
  <c r="BN3194" i="1"/>
  <c r="BN3195" i="1"/>
  <c r="BN3196" i="1"/>
  <c r="BN3197" i="1"/>
  <c r="BN3198" i="1"/>
  <c r="BN3199" i="1"/>
  <c r="BN3200" i="1"/>
  <c r="BN3201" i="1"/>
  <c r="BN3202" i="1"/>
  <c r="BN3203" i="1"/>
  <c r="BN3204" i="1"/>
  <c r="BN3205" i="1"/>
  <c r="BN3206" i="1"/>
  <c r="BN3207" i="1"/>
  <c r="BN3208" i="1"/>
  <c r="BN3209" i="1"/>
  <c r="BN3210" i="1"/>
  <c r="BN3211" i="1"/>
  <c r="BN3212" i="1"/>
  <c r="BN3213" i="1"/>
  <c r="BN3214" i="1"/>
  <c r="BN3215" i="1"/>
  <c r="BN3216" i="1"/>
  <c r="BN3217" i="1"/>
  <c r="BN3218" i="1"/>
  <c r="BN3219" i="1"/>
  <c r="BN3220" i="1"/>
  <c r="BN3221" i="1"/>
  <c r="BN3222" i="1"/>
  <c r="BN3223" i="1"/>
  <c r="BN3224" i="1"/>
  <c r="BN3225" i="1"/>
  <c r="BN3226" i="1"/>
  <c r="BN3227" i="1"/>
  <c r="BN3228" i="1"/>
  <c r="BN3229" i="1"/>
  <c r="BN3230" i="1"/>
  <c r="BN3231" i="1"/>
  <c r="BN3232" i="1"/>
  <c r="BN3233" i="1"/>
  <c r="BN3234" i="1"/>
  <c r="BN3235" i="1"/>
  <c r="BN3236" i="1"/>
  <c r="BN3237" i="1"/>
  <c r="BN3238" i="1"/>
  <c r="BN3239" i="1"/>
  <c r="BN3240" i="1"/>
  <c r="BN3241" i="1"/>
  <c r="BN3242" i="1"/>
  <c r="BN3243" i="1"/>
  <c r="BN3244" i="1"/>
  <c r="BN3245" i="1"/>
  <c r="BN3246" i="1"/>
  <c r="BN3247" i="1"/>
  <c r="BN3248" i="1"/>
  <c r="BN3249" i="1"/>
  <c r="BN3250" i="1"/>
  <c r="BN3251" i="1"/>
  <c r="BN3252" i="1"/>
  <c r="BN3253" i="1"/>
  <c r="BN3254" i="1"/>
  <c r="BN3255" i="1"/>
  <c r="BN3256" i="1"/>
  <c r="BN3257" i="1"/>
  <c r="BN3258" i="1"/>
  <c r="BN3259" i="1"/>
  <c r="BN3260" i="1"/>
  <c r="BN3261" i="1"/>
  <c r="BN3262" i="1"/>
  <c r="BN3263" i="1"/>
  <c r="BN3264" i="1"/>
  <c r="BN3265" i="1"/>
  <c r="BN3266" i="1"/>
  <c r="BN3267" i="1"/>
  <c r="BN3268" i="1"/>
  <c r="BN3269" i="1"/>
  <c r="BN3270" i="1"/>
  <c r="BN3271" i="1"/>
  <c r="BN3272" i="1"/>
  <c r="BN3273" i="1"/>
  <c r="BN3274" i="1"/>
  <c r="BN3275" i="1"/>
  <c r="BN3276" i="1"/>
  <c r="BN3277" i="1"/>
  <c r="BN3278" i="1"/>
  <c r="BN3279" i="1"/>
  <c r="BN3280" i="1"/>
  <c r="BN3281" i="1"/>
  <c r="BN3282" i="1"/>
  <c r="BN3283" i="1"/>
  <c r="BN3284" i="1"/>
  <c r="BN3285" i="1"/>
  <c r="BN3286" i="1"/>
  <c r="BN3287" i="1"/>
  <c r="BN3288" i="1"/>
  <c r="BN3289" i="1"/>
  <c r="BN3290" i="1"/>
  <c r="BN3291" i="1"/>
  <c r="BN3292" i="1"/>
  <c r="BN3293" i="1"/>
  <c r="BN3294" i="1"/>
  <c r="BN3295" i="1"/>
  <c r="BN3296" i="1"/>
  <c r="BN3297" i="1"/>
  <c r="BN3298" i="1"/>
  <c r="BN3299" i="1"/>
  <c r="BN3300" i="1"/>
  <c r="BN3301" i="1"/>
  <c r="BN3302" i="1"/>
  <c r="BN3303" i="1"/>
  <c r="BN3304" i="1"/>
  <c r="BN3305" i="1"/>
  <c r="BN3306" i="1"/>
  <c r="BN3307" i="1"/>
  <c r="BN3308" i="1"/>
  <c r="BN3309" i="1"/>
  <c r="BN3310" i="1"/>
  <c r="BN3311" i="1"/>
  <c r="BN3312" i="1"/>
  <c r="BN3313" i="1"/>
  <c r="BN3314" i="1"/>
  <c r="BN3315" i="1"/>
  <c r="BN3316" i="1"/>
  <c r="BN3317" i="1"/>
  <c r="BN3318" i="1"/>
  <c r="BN3319" i="1"/>
  <c r="BN3320" i="1"/>
  <c r="BN3321" i="1"/>
  <c r="BN3322" i="1"/>
  <c r="BN3323" i="1"/>
  <c r="BN3324" i="1"/>
  <c r="BN3325" i="1"/>
  <c r="BN3326" i="1"/>
  <c r="BN3327" i="1"/>
  <c r="BN3328" i="1"/>
  <c r="BN3329" i="1"/>
  <c r="BN3330" i="1"/>
  <c r="BN3331" i="1"/>
  <c r="BN3332" i="1"/>
  <c r="BN3333" i="1"/>
  <c r="BN3334" i="1"/>
  <c r="BN3335" i="1"/>
  <c r="BN3336" i="1"/>
  <c r="BN3337" i="1"/>
  <c r="BN3338" i="1"/>
  <c r="BN3339" i="1"/>
  <c r="BN3340" i="1"/>
  <c r="BN3341" i="1"/>
  <c r="BN3342" i="1"/>
  <c r="BN3343" i="1"/>
  <c r="BN3344" i="1"/>
  <c r="BN3345" i="1"/>
  <c r="BN3346" i="1"/>
  <c r="BN3347" i="1"/>
  <c r="BN3348" i="1"/>
  <c r="BN3349" i="1"/>
  <c r="BN3350" i="1"/>
  <c r="BN3351" i="1"/>
  <c r="BN3352" i="1"/>
  <c r="BN3353" i="1"/>
  <c r="BN3354" i="1"/>
  <c r="BN3355" i="1"/>
  <c r="BN3356" i="1"/>
  <c r="BN3357" i="1"/>
  <c r="BN3358" i="1"/>
  <c r="BN3359" i="1"/>
  <c r="BN3360" i="1"/>
  <c r="BN3361" i="1"/>
  <c r="BN3362" i="1"/>
  <c r="BN3363" i="1"/>
  <c r="BN3364" i="1"/>
  <c r="BN3365" i="1"/>
  <c r="BN3366" i="1"/>
  <c r="BN3367" i="1"/>
  <c r="BN3368" i="1"/>
  <c r="BN3369" i="1"/>
  <c r="BN3370" i="1"/>
  <c r="BN3371" i="1"/>
  <c r="BN3372" i="1"/>
  <c r="BN3373" i="1"/>
  <c r="BN3374" i="1"/>
  <c r="BN3375" i="1"/>
  <c r="BN3376" i="1"/>
  <c r="BN3377" i="1"/>
  <c r="BN3378" i="1"/>
  <c r="BN3379" i="1"/>
  <c r="BN3380" i="1"/>
  <c r="BN3381" i="1"/>
  <c r="BN3382" i="1"/>
  <c r="BN3383" i="1"/>
  <c r="BN3384" i="1"/>
  <c r="BN3385" i="1"/>
  <c r="BN3386" i="1"/>
  <c r="BN3387" i="1"/>
  <c r="BN3388" i="1"/>
  <c r="BN3389" i="1"/>
  <c r="BN3390" i="1"/>
  <c r="BN3391" i="1"/>
  <c r="BN3392" i="1"/>
  <c r="BN3393" i="1"/>
  <c r="BN3394" i="1"/>
  <c r="BN3395" i="1"/>
  <c r="BN3396" i="1"/>
  <c r="BN3397" i="1"/>
  <c r="BN3398" i="1"/>
  <c r="BN3399" i="1"/>
  <c r="BN3400" i="1"/>
  <c r="BN3401" i="1"/>
  <c r="BN3402" i="1"/>
  <c r="BN3403" i="1"/>
  <c r="BN3404" i="1"/>
  <c r="BN3405" i="1"/>
  <c r="BN3406" i="1"/>
  <c r="BN3407" i="1"/>
  <c r="BN3408" i="1"/>
  <c r="BN3409" i="1"/>
  <c r="BN3410" i="1"/>
  <c r="BN3411" i="1"/>
  <c r="BN3412" i="1"/>
  <c r="BN3413" i="1"/>
  <c r="BN3414" i="1"/>
  <c r="BN3415" i="1"/>
  <c r="BN3416" i="1"/>
  <c r="BN3417" i="1"/>
  <c r="BN3418" i="1"/>
  <c r="BN3419" i="1"/>
  <c r="BN3420" i="1"/>
  <c r="BN3421" i="1"/>
  <c r="BN3422" i="1"/>
  <c r="BN3423" i="1"/>
  <c r="BN3424" i="1"/>
  <c r="BN3425" i="1"/>
  <c r="BN3426" i="1"/>
  <c r="BN3427" i="1"/>
  <c r="BN3428" i="1"/>
  <c r="BN3429" i="1"/>
  <c r="BN3430" i="1"/>
  <c r="BN3431" i="1"/>
  <c r="BN3432" i="1"/>
  <c r="BN3433" i="1"/>
  <c r="BN3434" i="1"/>
  <c r="BN3435" i="1"/>
  <c r="BN3436" i="1"/>
  <c r="BN3437" i="1"/>
  <c r="BN3438" i="1"/>
  <c r="BN3439" i="1"/>
  <c r="BN3440" i="1"/>
  <c r="BN3441" i="1"/>
  <c r="BN3442" i="1"/>
  <c r="BN3443" i="1"/>
  <c r="BN3444" i="1"/>
  <c r="BN3445" i="1"/>
  <c r="BN3446" i="1"/>
  <c r="BN3447" i="1"/>
  <c r="BN3448" i="1"/>
  <c r="BN3449" i="1"/>
  <c r="BN3450" i="1"/>
  <c r="BN3451" i="1"/>
  <c r="BN3452" i="1"/>
  <c r="BN3453" i="1"/>
  <c r="BN3454" i="1"/>
  <c r="BN3455" i="1"/>
  <c r="BN3456" i="1"/>
  <c r="BN3457" i="1"/>
  <c r="BN3458" i="1"/>
  <c r="BN3459" i="1"/>
  <c r="BN3460" i="1"/>
  <c r="BN3461" i="1"/>
  <c r="BN3462" i="1"/>
  <c r="BN3463" i="1"/>
  <c r="BN3464" i="1"/>
  <c r="BN3465" i="1"/>
  <c r="BN3466" i="1"/>
  <c r="BN3467" i="1"/>
  <c r="BN3468" i="1"/>
  <c r="BN3469" i="1"/>
  <c r="BN3470" i="1"/>
  <c r="BN3471" i="1"/>
  <c r="BN3472" i="1"/>
  <c r="BN3473" i="1"/>
  <c r="BN3474" i="1"/>
  <c r="BN3475" i="1"/>
  <c r="BN3476" i="1"/>
  <c r="BN3477" i="1"/>
  <c r="BN3478" i="1"/>
  <c r="BN3479" i="1"/>
  <c r="BN3480" i="1"/>
  <c r="BN3481" i="1"/>
  <c r="BN3482" i="1"/>
  <c r="BN3483" i="1"/>
  <c r="BN3484" i="1"/>
  <c r="BN3485" i="1"/>
  <c r="BN3486" i="1"/>
  <c r="BN3487" i="1"/>
  <c r="BN3488" i="1"/>
  <c r="BN3489" i="1"/>
  <c r="BN3490" i="1"/>
  <c r="BN3491" i="1"/>
  <c r="BN3492" i="1"/>
  <c r="BN3493" i="1"/>
  <c r="BN3494" i="1"/>
  <c r="BN3495" i="1"/>
  <c r="BN3496" i="1"/>
  <c r="BN3497" i="1"/>
  <c r="BN3498" i="1"/>
  <c r="BN3499" i="1"/>
  <c r="BN3500" i="1"/>
  <c r="BN3501" i="1"/>
  <c r="BN3502" i="1"/>
  <c r="BN3503" i="1"/>
  <c r="BN3504" i="1"/>
  <c r="BN3505" i="1"/>
  <c r="BN3506" i="1"/>
  <c r="BN3507" i="1"/>
  <c r="BN3508" i="1"/>
  <c r="BN3509" i="1"/>
  <c r="BN3510" i="1"/>
  <c r="BN3511" i="1"/>
  <c r="BN3512" i="1"/>
  <c r="BN3513" i="1"/>
  <c r="BN3514" i="1"/>
  <c r="BN3515" i="1"/>
  <c r="BN3516" i="1"/>
  <c r="BN3517" i="1"/>
  <c r="BN3518" i="1"/>
  <c r="BN3519" i="1"/>
  <c r="BN3520" i="1"/>
  <c r="BN3521" i="1"/>
  <c r="BN3522" i="1"/>
  <c r="BN3523" i="1"/>
  <c r="BN3524" i="1"/>
  <c r="BN3525" i="1"/>
  <c r="BN3526" i="1"/>
  <c r="BN3527" i="1"/>
  <c r="BN3528" i="1"/>
  <c r="BN3529" i="1"/>
  <c r="BN3530" i="1"/>
  <c r="BN3531" i="1"/>
  <c r="BN3532" i="1"/>
  <c r="BN3533" i="1"/>
  <c r="BN3534" i="1"/>
  <c r="BN3535" i="1"/>
  <c r="BN3536" i="1"/>
  <c r="BN3537" i="1"/>
  <c r="BN3538" i="1"/>
  <c r="BN3539" i="1"/>
  <c r="BN3540" i="1"/>
  <c r="BN3541" i="1"/>
  <c r="BN3542" i="1"/>
  <c r="BN3543" i="1"/>
  <c r="BN3544" i="1"/>
  <c r="BN3545" i="1"/>
  <c r="BN3546" i="1"/>
  <c r="BN3547" i="1"/>
  <c r="BN3548" i="1"/>
  <c r="BN3549" i="1"/>
  <c r="BN3550" i="1"/>
  <c r="BN3551" i="1"/>
  <c r="BN3552" i="1"/>
  <c r="BN3553" i="1"/>
  <c r="BN3554" i="1"/>
  <c r="BN3555" i="1"/>
  <c r="BN3556" i="1"/>
  <c r="BN3557" i="1"/>
  <c r="BN3558" i="1"/>
  <c r="BN3559" i="1"/>
  <c r="BN3560" i="1"/>
  <c r="BN3561" i="1"/>
  <c r="BN3562" i="1"/>
  <c r="BN3563" i="1"/>
  <c r="BN3564" i="1"/>
  <c r="BN3565" i="1"/>
  <c r="BN3566" i="1"/>
  <c r="BN3567" i="1"/>
  <c r="BN3568" i="1"/>
  <c r="BN3569" i="1"/>
  <c r="BN3570" i="1"/>
  <c r="BN3571" i="1"/>
  <c r="BN3572" i="1"/>
  <c r="BN3573" i="1"/>
  <c r="BN3574" i="1"/>
  <c r="BN3575" i="1"/>
  <c r="BN3576" i="1"/>
  <c r="BN3577" i="1"/>
  <c r="BN3578" i="1"/>
  <c r="BN3579" i="1"/>
  <c r="BN3580" i="1"/>
  <c r="BN3581" i="1"/>
  <c r="BN3582" i="1"/>
  <c r="BN3583" i="1"/>
  <c r="BN3584" i="1"/>
  <c r="BN3585" i="1"/>
  <c r="BN3586" i="1"/>
  <c r="BN3587" i="1"/>
  <c r="BN3588" i="1"/>
  <c r="BN3589" i="1"/>
  <c r="BN3590" i="1"/>
  <c r="BN3591" i="1"/>
  <c r="BN3592" i="1"/>
  <c r="BN3593" i="1"/>
  <c r="BN3594" i="1"/>
  <c r="BN3595" i="1"/>
  <c r="BN3596" i="1"/>
  <c r="BN3597" i="1"/>
  <c r="BN3598" i="1"/>
  <c r="BN3599" i="1"/>
  <c r="BN3600" i="1"/>
  <c r="BN3601" i="1"/>
  <c r="BN3602" i="1"/>
  <c r="BN3603" i="1"/>
  <c r="BN3604" i="1"/>
  <c r="BN3605" i="1"/>
  <c r="BN3606" i="1"/>
  <c r="BN3607" i="1"/>
  <c r="BN3608" i="1"/>
  <c r="BN3609" i="1"/>
  <c r="BN3610" i="1"/>
  <c r="BN3611" i="1"/>
  <c r="BN3612" i="1"/>
  <c r="BN3613" i="1"/>
  <c r="BN3614" i="1"/>
  <c r="BN3615" i="1"/>
  <c r="BN3616" i="1"/>
  <c r="BN3617" i="1"/>
  <c r="BN3618" i="1"/>
  <c r="BN3619" i="1"/>
  <c r="BN3620" i="1"/>
  <c r="BN3621" i="1"/>
  <c r="BN3622" i="1"/>
  <c r="BN3623" i="1"/>
  <c r="BN3624" i="1"/>
  <c r="BN3625" i="1"/>
  <c r="BN3626" i="1"/>
  <c r="BN3627" i="1"/>
  <c r="BN3628" i="1"/>
  <c r="BN3629" i="1"/>
  <c r="BN3630" i="1"/>
  <c r="BN3631" i="1"/>
  <c r="BN3632" i="1"/>
  <c r="BN3633" i="1"/>
  <c r="BN3634" i="1"/>
  <c r="BN3635" i="1"/>
  <c r="BN3636" i="1"/>
  <c r="BN3637" i="1"/>
  <c r="BN3638" i="1"/>
  <c r="BN3639" i="1"/>
  <c r="BN3640" i="1"/>
  <c r="BN3641" i="1"/>
  <c r="BN3642" i="1"/>
  <c r="BN3643" i="1"/>
  <c r="BN3644" i="1"/>
  <c r="BN3645" i="1"/>
  <c r="BN3646" i="1"/>
  <c r="BN3647" i="1"/>
  <c r="BN3648" i="1"/>
  <c r="BN3649" i="1"/>
  <c r="BN3650" i="1"/>
  <c r="BN3651" i="1"/>
  <c r="BN3652" i="1"/>
  <c r="BN3653" i="1"/>
  <c r="BN3654" i="1"/>
  <c r="BN3655" i="1"/>
  <c r="BN3656" i="1"/>
  <c r="BN3657" i="1"/>
  <c r="BN3658" i="1"/>
  <c r="BN3659" i="1"/>
  <c r="BN3660" i="1"/>
  <c r="BN3661" i="1"/>
  <c r="BN3662" i="1"/>
  <c r="BN3663" i="1"/>
  <c r="BN3664" i="1"/>
  <c r="BN3665" i="1"/>
  <c r="BN3666" i="1"/>
  <c r="BN3667" i="1"/>
  <c r="BN3668" i="1"/>
  <c r="BN3669" i="1"/>
  <c r="BN3670" i="1"/>
  <c r="BN3671" i="1"/>
  <c r="BN3672" i="1"/>
  <c r="BN3673" i="1"/>
  <c r="BN3674" i="1"/>
  <c r="BN3675" i="1"/>
  <c r="BN3676" i="1"/>
  <c r="BN3677" i="1"/>
  <c r="BN3678" i="1"/>
  <c r="BN3679" i="1"/>
  <c r="BN3680" i="1"/>
  <c r="BN3681" i="1"/>
  <c r="BN3682" i="1"/>
  <c r="BN3683" i="1"/>
  <c r="BN3684" i="1"/>
  <c r="BN3685" i="1"/>
  <c r="BN3686" i="1"/>
  <c r="BN3687" i="1"/>
  <c r="BN3688" i="1"/>
  <c r="BN3689" i="1"/>
  <c r="BN3690" i="1"/>
  <c r="BN3691" i="1"/>
  <c r="BN3692" i="1"/>
  <c r="BN3693" i="1"/>
  <c r="BN3694" i="1"/>
  <c r="BN3695" i="1"/>
  <c r="BN3696" i="1"/>
  <c r="BN3697" i="1"/>
  <c r="BN3698" i="1"/>
  <c r="BN3699" i="1"/>
  <c r="BN3700" i="1"/>
  <c r="BN3701" i="1"/>
  <c r="BN3702" i="1"/>
  <c r="BN3703" i="1"/>
  <c r="BN3704" i="1"/>
  <c r="BN3705" i="1"/>
  <c r="BN3706" i="1"/>
  <c r="BN3707" i="1"/>
  <c r="BN3708" i="1"/>
  <c r="BN3709" i="1"/>
  <c r="BN3710" i="1"/>
  <c r="BN3711" i="1"/>
  <c r="BN3712" i="1"/>
  <c r="BN3713" i="1"/>
  <c r="BN3714" i="1"/>
  <c r="BN3715" i="1"/>
  <c r="BN3716" i="1"/>
  <c r="BN3717" i="1"/>
  <c r="BN3718" i="1"/>
  <c r="BN3719" i="1"/>
  <c r="BN3720" i="1"/>
  <c r="BN3721" i="1"/>
  <c r="BN3722" i="1"/>
  <c r="BN3723" i="1"/>
  <c r="BN3724" i="1"/>
  <c r="BN3725" i="1"/>
  <c r="BN3726" i="1"/>
  <c r="BN3727" i="1"/>
  <c r="BN3728" i="1"/>
  <c r="BN3729" i="1"/>
  <c r="BN3730" i="1"/>
  <c r="BN3731" i="1"/>
  <c r="BN3732" i="1"/>
  <c r="BN3733" i="1"/>
  <c r="BN3734" i="1"/>
  <c r="BN3735" i="1"/>
  <c r="BN3736" i="1"/>
  <c r="BN3737" i="1"/>
  <c r="BN3738" i="1"/>
  <c r="BN3739" i="1"/>
  <c r="BN3740" i="1"/>
  <c r="BN3741" i="1"/>
  <c r="BN3742" i="1"/>
  <c r="BN3743" i="1"/>
  <c r="BN3744" i="1"/>
  <c r="BN3745" i="1"/>
  <c r="BN3746" i="1"/>
  <c r="BN3747" i="1"/>
  <c r="BN3748" i="1"/>
  <c r="BN3749" i="1"/>
  <c r="BN3750" i="1"/>
  <c r="BN3751" i="1"/>
  <c r="BN3752" i="1"/>
  <c r="BN3753" i="1"/>
  <c r="BN3754" i="1"/>
  <c r="BN3755" i="1"/>
  <c r="BN3756" i="1"/>
  <c r="BN3757" i="1"/>
  <c r="BN3758" i="1"/>
  <c r="BN3759" i="1"/>
  <c r="BN3760" i="1"/>
  <c r="BN3761" i="1"/>
  <c r="BN3762" i="1"/>
  <c r="BN3763" i="1"/>
  <c r="BN3764" i="1"/>
  <c r="BN3765" i="1"/>
  <c r="BN3766" i="1"/>
  <c r="BN3767" i="1"/>
  <c r="BN3768" i="1"/>
  <c r="BN3769" i="1"/>
  <c r="BN3770" i="1"/>
  <c r="BN3771" i="1"/>
  <c r="BN3772" i="1"/>
  <c r="BN3773" i="1"/>
  <c r="BN3774" i="1"/>
  <c r="BN3775" i="1"/>
  <c r="BN3776" i="1"/>
  <c r="BN3777" i="1"/>
  <c r="BN3778" i="1"/>
  <c r="BN3779" i="1"/>
  <c r="BN3780" i="1"/>
  <c r="BN3781" i="1"/>
  <c r="BN3782" i="1"/>
  <c r="BN3783" i="1"/>
  <c r="BN3784" i="1"/>
  <c r="BN3785" i="1"/>
  <c r="BN3786" i="1"/>
  <c r="BN3787" i="1"/>
  <c r="BN3788" i="1"/>
  <c r="BN3789" i="1"/>
  <c r="BN3790" i="1"/>
  <c r="BN3791" i="1"/>
  <c r="BN3792" i="1"/>
  <c r="BN3793" i="1"/>
  <c r="BN3794" i="1"/>
  <c r="BN3795" i="1"/>
  <c r="BN3796" i="1"/>
  <c r="BN3797" i="1"/>
  <c r="BN3798" i="1"/>
  <c r="BN3799" i="1"/>
  <c r="BN3800" i="1"/>
  <c r="BN3801" i="1"/>
  <c r="BN3802" i="1"/>
  <c r="BN3803" i="1"/>
  <c r="BN3804" i="1"/>
  <c r="BN3805" i="1"/>
  <c r="BN3806" i="1"/>
  <c r="BN3807" i="1"/>
  <c r="BN3808" i="1"/>
  <c r="BN3809" i="1"/>
  <c r="BN3810" i="1"/>
  <c r="BN3811" i="1"/>
  <c r="BN3812" i="1"/>
  <c r="BN3813" i="1"/>
  <c r="BN3814" i="1"/>
  <c r="BN3815" i="1"/>
  <c r="BN3816" i="1"/>
  <c r="BN3817" i="1"/>
  <c r="BN3818" i="1"/>
  <c r="BN3819" i="1"/>
  <c r="BN3820" i="1"/>
  <c r="BN3821" i="1"/>
  <c r="BN3822" i="1"/>
  <c r="BN3823" i="1"/>
  <c r="BN3824" i="1"/>
  <c r="BN3825" i="1"/>
  <c r="BN3826" i="1"/>
  <c r="BN3827" i="1"/>
  <c r="BN3828" i="1"/>
  <c r="BN3829" i="1"/>
  <c r="BN3830" i="1"/>
  <c r="BN3831" i="1"/>
  <c r="BN3832" i="1"/>
  <c r="BN3833" i="1"/>
  <c r="BN3834" i="1"/>
  <c r="BN3835" i="1"/>
  <c r="BN3836" i="1"/>
  <c r="BN3837" i="1"/>
  <c r="BN3838" i="1"/>
  <c r="BN3839" i="1"/>
  <c r="BN3840" i="1"/>
  <c r="BN3841" i="1"/>
  <c r="BN3842" i="1"/>
  <c r="BN3843" i="1"/>
  <c r="BN3844" i="1"/>
  <c r="BN3845" i="1"/>
  <c r="BN3846" i="1"/>
  <c r="BN3847" i="1"/>
  <c r="BN3848" i="1"/>
  <c r="BN3849" i="1"/>
  <c r="BN3850" i="1"/>
  <c r="BN3851" i="1"/>
  <c r="BN3852" i="1"/>
  <c r="BN3853" i="1"/>
  <c r="BN3854" i="1"/>
  <c r="BN3855" i="1"/>
  <c r="BN3856" i="1"/>
  <c r="BN3857" i="1"/>
  <c r="BN3858" i="1"/>
  <c r="BN3859" i="1"/>
  <c r="BN3860" i="1"/>
  <c r="BN3861" i="1"/>
  <c r="BN3862" i="1"/>
  <c r="BN3863" i="1"/>
  <c r="BN3864" i="1"/>
  <c r="BN3865" i="1"/>
  <c r="BN3866" i="1"/>
  <c r="BN3867" i="1"/>
  <c r="BN3868" i="1"/>
  <c r="BN3869" i="1"/>
  <c r="BN3870" i="1"/>
  <c r="BN3871" i="1"/>
  <c r="BN3872" i="1"/>
  <c r="BN3873" i="1"/>
  <c r="BN3874" i="1"/>
  <c r="BN3875" i="1"/>
  <c r="BN3876" i="1"/>
  <c r="BN3877" i="1"/>
  <c r="BN3878" i="1"/>
  <c r="BN3879" i="1"/>
  <c r="BN3880" i="1"/>
  <c r="BN3881" i="1"/>
  <c r="BN3882" i="1"/>
  <c r="BN3883" i="1"/>
  <c r="BN3884" i="1"/>
  <c r="BN3885" i="1"/>
  <c r="BN3886" i="1"/>
  <c r="BN3887" i="1"/>
  <c r="BN3888" i="1"/>
  <c r="BN3889" i="1"/>
  <c r="BN3890" i="1"/>
  <c r="BN3891" i="1"/>
  <c r="BN3892" i="1"/>
  <c r="BN3893" i="1"/>
  <c r="BN3894" i="1"/>
  <c r="BN3895" i="1"/>
  <c r="BN3896" i="1"/>
  <c r="BN3897" i="1"/>
  <c r="BN3898" i="1"/>
  <c r="BN3899" i="1"/>
  <c r="BN3900" i="1"/>
  <c r="BN3901" i="1"/>
  <c r="BN3902" i="1"/>
  <c r="BN3903" i="1"/>
  <c r="BN3904" i="1"/>
  <c r="BN3905" i="1"/>
  <c r="BN3906" i="1"/>
  <c r="BN3907" i="1"/>
  <c r="BN3908" i="1"/>
  <c r="BN3909" i="1"/>
  <c r="BN3910" i="1"/>
  <c r="BN3911" i="1"/>
  <c r="BN3912" i="1"/>
  <c r="BN3913" i="1"/>
  <c r="BN3914" i="1"/>
  <c r="BN3915" i="1"/>
  <c r="BN3916" i="1"/>
  <c r="BN3917" i="1"/>
  <c r="BN3918" i="1"/>
  <c r="BN3919" i="1"/>
  <c r="BN3920" i="1"/>
  <c r="BN3921" i="1"/>
  <c r="BN3922" i="1"/>
  <c r="BN3923" i="1"/>
  <c r="BN3924" i="1"/>
  <c r="BN3925" i="1"/>
  <c r="BN3926" i="1"/>
  <c r="BN3927" i="1"/>
  <c r="BN3928" i="1"/>
  <c r="BN3929" i="1"/>
  <c r="BN3930" i="1"/>
  <c r="BN3931" i="1"/>
  <c r="BN3932" i="1"/>
  <c r="BN3933" i="1"/>
  <c r="BN3934" i="1"/>
  <c r="BN3935" i="1"/>
  <c r="BN3936" i="1"/>
  <c r="BN3937" i="1"/>
  <c r="BN3938" i="1"/>
  <c r="BN3939" i="1"/>
  <c r="BN3940" i="1"/>
  <c r="BN3941" i="1"/>
  <c r="BN3942" i="1"/>
  <c r="BN3943" i="1"/>
  <c r="BN3944" i="1"/>
  <c r="BN3945" i="1"/>
  <c r="BN3946" i="1"/>
  <c r="BN3947" i="1"/>
  <c r="BN3948" i="1"/>
  <c r="BN3949" i="1"/>
  <c r="BN3950" i="1"/>
  <c r="BN3951" i="1"/>
  <c r="BN3952" i="1"/>
  <c r="BN3953" i="1"/>
  <c r="BN3954" i="1"/>
  <c r="BN3955" i="1"/>
  <c r="BN3956" i="1"/>
  <c r="BN3957" i="1"/>
  <c r="BN3958" i="1"/>
  <c r="BN3959" i="1"/>
  <c r="BN3960" i="1"/>
  <c r="BN3961" i="1"/>
  <c r="BN3962" i="1"/>
  <c r="BN3963" i="1"/>
  <c r="BN3964" i="1"/>
  <c r="BN3965" i="1"/>
  <c r="BN3966" i="1"/>
  <c r="BN3967" i="1"/>
  <c r="BN3968" i="1"/>
  <c r="BN3969" i="1"/>
  <c r="BN3970" i="1"/>
  <c r="BN3971" i="1"/>
  <c r="BN3972" i="1"/>
  <c r="BN3973" i="1"/>
  <c r="BN3974" i="1"/>
  <c r="BN3975" i="1"/>
  <c r="BN3976" i="1"/>
  <c r="BN3977" i="1"/>
  <c r="BN3978" i="1"/>
  <c r="BN3979" i="1"/>
  <c r="BN3980" i="1"/>
  <c r="BN3981" i="1"/>
  <c r="BN3982" i="1"/>
  <c r="BN3983" i="1"/>
  <c r="BN3984" i="1"/>
  <c r="BN3985" i="1"/>
  <c r="BN3986" i="1"/>
  <c r="BN3987" i="1"/>
  <c r="BN3988" i="1"/>
  <c r="BN3989" i="1"/>
  <c r="BN3990" i="1"/>
  <c r="BN3991" i="1"/>
  <c r="BN3992" i="1"/>
  <c r="BN3993" i="1"/>
  <c r="BN3994" i="1"/>
  <c r="BN3995" i="1"/>
  <c r="BN3996" i="1"/>
  <c r="BN3997" i="1"/>
  <c r="BN3998" i="1"/>
  <c r="BN3999" i="1"/>
  <c r="BN4000" i="1"/>
  <c r="BN4001" i="1"/>
  <c r="BN4002" i="1"/>
  <c r="BN4003" i="1"/>
  <c r="BN4004" i="1"/>
  <c r="BN4005" i="1"/>
  <c r="BN4006" i="1"/>
  <c r="BN4007" i="1"/>
  <c r="BN4008" i="1"/>
  <c r="BN4009" i="1"/>
  <c r="BN4010" i="1"/>
  <c r="BN4011" i="1"/>
  <c r="BN4012" i="1"/>
  <c r="BN4013" i="1"/>
  <c r="BN4014" i="1"/>
  <c r="BN4015" i="1"/>
  <c r="BN4016" i="1"/>
  <c r="BN4017" i="1"/>
  <c r="BN4018" i="1"/>
  <c r="BN4019" i="1"/>
  <c r="BN4020" i="1"/>
  <c r="BN4021" i="1"/>
  <c r="BN4022" i="1"/>
  <c r="BN4023" i="1"/>
  <c r="BN4024" i="1"/>
  <c r="BN4025" i="1"/>
  <c r="BN4026" i="1"/>
  <c r="BN4027" i="1"/>
  <c r="BN4028" i="1"/>
  <c r="BN4029" i="1"/>
  <c r="BN4030" i="1"/>
  <c r="BN4031" i="1"/>
  <c r="BN4032" i="1"/>
  <c r="BN4033" i="1"/>
  <c r="BN4034" i="1"/>
  <c r="BN4035" i="1"/>
  <c r="BN4036" i="1"/>
  <c r="BN4037" i="1"/>
  <c r="BN4038" i="1"/>
  <c r="BN4039" i="1"/>
  <c r="BN4040" i="1"/>
  <c r="BN4041" i="1"/>
  <c r="BN4042" i="1"/>
  <c r="BN4043" i="1"/>
  <c r="BN4044" i="1"/>
  <c r="BN4045" i="1"/>
  <c r="BN4046" i="1"/>
  <c r="BN4047" i="1"/>
  <c r="BN4048" i="1"/>
  <c r="BN4049" i="1"/>
  <c r="BN4050" i="1"/>
  <c r="BN4051" i="1"/>
  <c r="BN4052" i="1"/>
  <c r="BN4053" i="1"/>
  <c r="BN4054" i="1"/>
  <c r="BN4055" i="1"/>
  <c r="BN4056" i="1"/>
  <c r="BN4057" i="1"/>
  <c r="BN4058" i="1"/>
  <c r="BN4059" i="1"/>
  <c r="BN4060" i="1"/>
  <c r="BN4061" i="1"/>
  <c r="BN4062" i="1"/>
  <c r="BN4063" i="1"/>
  <c r="BN4064" i="1"/>
  <c r="BN4065" i="1"/>
  <c r="BN4066" i="1"/>
  <c r="BN4067" i="1"/>
  <c r="BN4068" i="1"/>
  <c r="BN4069" i="1"/>
  <c r="BN4070" i="1"/>
  <c r="BN4071" i="1"/>
  <c r="BN4072" i="1"/>
  <c r="BN4073" i="1"/>
  <c r="BN4074" i="1"/>
  <c r="BN4075" i="1"/>
  <c r="BN4076" i="1"/>
  <c r="BN4077" i="1"/>
  <c r="BN4078" i="1"/>
  <c r="BN4079" i="1"/>
  <c r="BN4080" i="1"/>
  <c r="BN4081" i="1"/>
  <c r="BN4082" i="1"/>
  <c r="BN4083" i="1"/>
  <c r="BN4084" i="1"/>
  <c r="BN4085" i="1"/>
  <c r="BN4086" i="1"/>
  <c r="BN4087" i="1"/>
  <c r="BN4088" i="1"/>
  <c r="BN4089" i="1"/>
  <c r="BN4090" i="1"/>
  <c r="BN4091" i="1"/>
  <c r="BN4092" i="1"/>
  <c r="BN4093" i="1"/>
  <c r="BN4094" i="1"/>
  <c r="BN4095" i="1"/>
  <c r="BN4096" i="1"/>
  <c r="BN4097" i="1"/>
  <c r="BN4098" i="1"/>
  <c r="BN4099" i="1"/>
  <c r="BN4100" i="1"/>
  <c r="BN4101" i="1"/>
  <c r="BN4102" i="1"/>
  <c r="BN4103" i="1"/>
  <c r="BN4104" i="1"/>
  <c r="BN4105" i="1"/>
  <c r="BN4106" i="1"/>
  <c r="BN4107" i="1"/>
  <c r="BN4108" i="1"/>
  <c r="BN4109" i="1"/>
  <c r="BN4110" i="1"/>
  <c r="BN4111" i="1"/>
  <c r="BN4112" i="1"/>
  <c r="BN4113" i="1"/>
  <c r="BN4114" i="1"/>
  <c r="BN4115" i="1"/>
  <c r="BN4116" i="1"/>
  <c r="BN4117" i="1"/>
  <c r="BN4118" i="1"/>
  <c r="BN4119" i="1"/>
  <c r="BN4120" i="1"/>
  <c r="BN4121" i="1"/>
  <c r="BN4122" i="1"/>
  <c r="BN4123" i="1"/>
  <c r="BN4124" i="1"/>
  <c r="BN4125" i="1"/>
  <c r="BN4126" i="1"/>
  <c r="BN4127" i="1"/>
  <c r="BN4128" i="1"/>
  <c r="BN4129" i="1"/>
  <c r="BN4130" i="1"/>
  <c r="BN4131" i="1"/>
  <c r="BN4132" i="1"/>
  <c r="BN4133" i="1"/>
  <c r="BN4134" i="1"/>
  <c r="BN4135" i="1"/>
  <c r="BN4136" i="1"/>
  <c r="BN4137" i="1"/>
  <c r="BN4138" i="1"/>
  <c r="BN4139" i="1"/>
  <c r="BN4140" i="1"/>
  <c r="BN4141" i="1"/>
  <c r="BN4142" i="1"/>
  <c r="BN4143" i="1"/>
  <c r="BN4144" i="1"/>
  <c r="BN4145" i="1"/>
  <c r="BN4146" i="1"/>
  <c r="BN4147" i="1"/>
  <c r="BN4148" i="1"/>
  <c r="BN4149" i="1"/>
  <c r="BN4150" i="1"/>
  <c r="BN4151" i="1"/>
  <c r="BN4152" i="1"/>
  <c r="BN4153" i="1"/>
  <c r="BN4154" i="1"/>
  <c r="BN4155" i="1"/>
  <c r="BN4156" i="1"/>
  <c r="BN4157" i="1"/>
  <c r="BN4158" i="1"/>
  <c r="BN4159" i="1"/>
  <c r="BN4160" i="1"/>
  <c r="BN4161" i="1"/>
  <c r="BN4162" i="1"/>
  <c r="BN4163" i="1"/>
  <c r="BN4164" i="1"/>
  <c r="BN4165" i="1"/>
  <c r="BN4166" i="1"/>
  <c r="BN4167" i="1"/>
  <c r="BN4168" i="1"/>
  <c r="BN4169" i="1"/>
  <c r="BN4170" i="1"/>
  <c r="BN4171" i="1"/>
  <c r="BN4172" i="1"/>
  <c r="BN4173" i="1"/>
  <c r="BN4174" i="1"/>
  <c r="BN4175" i="1"/>
  <c r="BN4176" i="1"/>
  <c r="BN4177" i="1"/>
  <c r="BN4178" i="1"/>
  <c r="BN4179" i="1"/>
  <c r="BN4180" i="1"/>
  <c r="BN4181" i="1"/>
  <c r="BN4182" i="1"/>
  <c r="BN4183" i="1"/>
  <c r="BN4184" i="1"/>
  <c r="BN4185" i="1"/>
  <c r="BN4186" i="1"/>
  <c r="BN4187" i="1"/>
  <c r="BN4188" i="1"/>
  <c r="BN4189" i="1"/>
  <c r="BN4190" i="1"/>
  <c r="BN4191" i="1"/>
  <c r="BN4192" i="1"/>
  <c r="BN4193" i="1"/>
  <c r="BN4194" i="1"/>
  <c r="BN4195" i="1"/>
  <c r="BN4196" i="1"/>
  <c r="BN4197" i="1"/>
  <c r="BN4198" i="1"/>
  <c r="BN4199" i="1"/>
  <c r="BN4200" i="1"/>
  <c r="BN4201" i="1"/>
  <c r="BN4202" i="1"/>
  <c r="BN4203" i="1"/>
  <c r="BN4204" i="1"/>
  <c r="BN4205" i="1"/>
  <c r="BN4206" i="1"/>
  <c r="BN4207" i="1"/>
  <c r="BN4208" i="1"/>
  <c r="BN4209" i="1"/>
  <c r="BN4210" i="1"/>
  <c r="BN4211" i="1"/>
  <c r="BN4212" i="1"/>
  <c r="BN4213" i="1"/>
  <c r="BN4214" i="1"/>
  <c r="BN4215" i="1"/>
  <c r="BN4216" i="1"/>
  <c r="BN4217" i="1"/>
  <c r="BN4218" i="1"/>
  <c r="BN4219" i="1"/>
  <c r="BN4220" i="1"/>
  <c r="BN4221" i="1"/>
  <c r="BN4222" i="1"/>
  <c r="BN4223" i="1"/>
  <c r="BN4224" i="1"/>
  <c r="BN4225" i="1"/>
  <c r="BN4226" i="1"/>
  <c r="BN4227" i="1"/>
  <c r="BN4228" i="1"/>
  <c r="BN4229" i="1"/>
  <c r="BN4230" i="1"/>
  <c r="BN4231" i="1"/>
  <c r="BN4232" i="1"/>
  <c r="BN4233" i="1"/>
  <c r="BN4234" i="1"/>
  <c r="BN4235" i="1"/>
  <c r="BN4236" i="1"/>
  <c r="BN4237" i="1"/>
  <c r="BN4238" i="1"/>
  <c r="BN4239" i="1"/>
  <c r="BN4240" i="1"/>
  <c r="BN4241" i="1"/>
  <c r="BN4242" i="1"/>
  <c r="BN4243" i="1"/>
  <c r="BN4244" i="1"/>
  <c r="BN4245" i="1"/>
  <c r="BN4246" i="1"/>
  <c r="BN4247" i="1"/>
  <c r="BN4248" i="1"/>
  <c r="BN4249" i="1"/>
  <c r="BN4250" i="1"/>
  <c r="BN4251" i="1"/>
  <c r="BN4252" i="1"/>
  <c r="BN4253" i="1"/>
  <c r="BN4254" i="1"/>
  <c r="BN4255" i="1"/>
  <c r="BN4256" i="1"/>
  <c r="BN4257" i="1"/>
  <c r="BN4258" i="1"/>
  <c r="BN4259" i="1"/>
  <c r="BN4260" i="1"/>
  <c r="BN4261" i="1"/>
  <c r="BN4262" i="1"/>
  <c r="BN4263" i="1"/>
  <c r="BN4264" i="1"/>
  <c r="BN4265" i="1"/>
  <c r="BN4266" i="1"/>
  <c r="BN4267" i="1"/>
  <c r="BN4268" i="1"/>
  <c r="BN4269" i="1"/>
  <c r="BN4270" i="1"/>
  <c r="BN4271" i="1"/>
  <c r="BN4272" i="1"/>
  <c r="BN4273" i="1"/>
  <c r="BN4274" i="1"/>
  <c r="BN4275" i="1"/>
  <c r="BN4276" i="1"/>
  <c r="BN4277" i="1"/>
  <c r="BN4278" i="1"/>
  <c r="BN4279" i="1"/>
  <c r="BN4280" i="1"/>
  <c r="BN4281" i="1"/>
  <c r="BN4282" i="1"/>
  <c r="BN4283" i="1"/>
  <c r="BN4284" i="1"/>
  <c r="BN4285" i="1"/>
  <c r="BN4286" i="1"/>
  <c r="BN4287" i="1"/>
  <c r="BN4288" i="1"/>
  <c r="BN4289" i="1"/>
  <c r="BN4290" i="1"/>
  <c r="BN4291" i="1"/>
  <c r="BN4292" i="1"/>
  <c r="BN4293" i="1"/>
  <c r="BN4294" i="1"/>
  <c r="BN4295" i="1"/>
  <c r="BN4296" i="1"/>
  <c r="BN4297" i="1"/>
  <c r="BN4298" i="1"/>
  <c r="BN4299" i="1"/>
  <c r="BN4300" i="1"/>
  <c r="BN4301" i="1"/>
  <c r="BN4302" i="1"/>
  <c r="BN4303" i="1"/>
  <c r="BN4304" i="1"/>
  <c r="BN4305" i="1"/>
  <c r="BN4306" i="1"/>
  <c r="BN4307" i="1"/>
  <c r="BN4308" i="1"/>
  <c r="BN4309" i="1"/>
  <c r="BN4310" i="1"/>
  <c r="BN4311" i="1"/>
  <c r="BN4312" i="1"/>
  <c r="BN4313" i="1"/>
  <c r="BN4314" i="1"/>
  <c r="BN4315" i="1"/>
  <c r="BN4316" i="1"/>
  <c r="BN4317" i="1"/>
  <c r="BN4318" i="1"/>
  <c r="BN4319" i="1"/>
  <c r="BN4320" i="1"/>
  <c r="BN4321" i="1"/>
  <c r="BN4322" i="1"/>
  <c r="BN4323" i="1"/>
  <c r="BN4324" i="1"/>
  <c r="BN4325" i="1"/>
  <c r="BN4326" i="1"/>
  <c r="BN4327" i="1"/>
  <c r="BN4328" i="1"/>
  <c r="BN4329" i="1"/>
  <c r="BN4330" i="1"/>
  <c r="BN4331" i="1"/>
  <c r="BN4332" i="1"/>
  <c r="BN4333" i="1"/>
  <c r="BN4334" i="1"/>
  <c r="BN4335" i="1"/>
  <c r="BN4336" i="1"/>
  <c r="BN4337" i="1"/>
  <c r="BN4338" i="1"/>
  <c r="BN4339" i="1"/>
  <c r="BN4340" i="1"/>
  <c r="BN4341" i="1"/>
  <c r="BN4342" i="1"/>
  <c r="BN4343" i="1"/>
  <c r="BN4344" i="1"/>
  <c r="BN4345" i="1"/>
  <c r="BN4346" i="1"/>
  <c r="BN4347" i="1"/>
  <c r="BN4348" i="1"/>
  <c r="BN4349" i="1"/>
  <c r="BN4350" i="1"/>
  <c r="BN4351" i="1"/>
  <c r="BN4352" i="1"/>
  <c r="BN4353" i="1"/>
  <c r="BN4354" i="1"/>
  <c r="BN4355" i="1"/>
  <c r="BN4356" i="1"/>
  <c r="BN4357" i="1"/>
  <c r="BN4358" i="1"/>
  <c r="BN4359" i="1"/>
  <c r="BN4360" i="1"/>
  <c r="BN4361" i="1"/>
  <c r="BN4362" i="1"/>
  <c r="BN4363" i="1"/>
  <c r="BN4364" i="1"/>
  <c r="BN4365" i="1"/>
  <c r="BN4366" i="1"/>
  <c r="BN4367" i="1"/>
  <c r="BN4368" i="1"/>
  <c r="BN4369" i="1"/>
  <c r="BN4370" i="1"/>
  <c r="BN4371" i="1"/>
  <c r="BN4372" i="1"/>
  <c r="BN4373" i="1"/>
  <c r="BN4374" i="1"/>
  <c r="BN4375" i="1"/>
  <c r="BN4376" i="1"/>
  <c r="BN4377" i="1"/>
  <c r="BN4378" i="1"/>
  <c r="BN4379" i="1"/>
  <c r="BN4380" i="1"/>
  <c r="BN4381" i="1"/>
  <c r="BN4382" i="1"/>
  <c r="BN4383" i="1"/>
  <c r="BN4384" i="1"/>
  <c r="BN4385" i="1"/>
  <c r="BN4386" i="1"/>
  <c r="BN4387" i="1"/>
  <c r="BN4388" i="1"/>
  <c r="BN4389" i="1"/>
  <c r="BN4390" i="1"/>
  <c r="BN4391" i="1"/>
  <c r="BN4392" i="1"/>
  <c r="BN4393" i="1"/>
  <c r="BN4394" i="1"/>
  <c r="BN4395" i="1"/>
  <c r="BN4396" i="1"/>
  <c r="BN4397" i="1"/>
  <c r="BN4398" i="1"/>
  <c r="BN4399" i="1"/>
  <c r="BN4400" i="1"/>
  <c r="BN4401" i="1"/>
  <c r="BN4402" i="1"/>
  <c r="BN4403" i="1"/>
  <c r="BN4404" i="1"/>
  <c r="BN4405" i="1"/>
  <c r="BN4406" i="1"/>
  <c r="BN4407" i="1"/>
  <c r="BN4408" i="1"/>
  <c r="BN4409" i="1"/>
  <c r="BN4410" i="1"/>
  <c r="BN4411" i="1"/>
  <c r="BN4412" i="1"/>
  <c r="BN4413" i="1"/>
  <c r="BN4414" i="1"/>
  <c r="BN4415" i="1"/>
  <c r="BN4416" i="1"/>
  <c r="BN4417" i="1"/>
  <c r="BN4418" i="1"/>
  <c r="BN4419" i="1"/>
  <c r="BN4420" i="1"/>
  <c r="BN4421" i="1"/>
  <c r="BN4422" i="1"/>
  <c r="BN4423" i="1"/>
  <c r="BN4424" i="1"/>
  <c r="BN4425" i="1"/>
  <c r="BN4426" i="1"/>
  <c r="BN4427" i="1"/>
  <c r="BN4428" i="1"/>
  <c r="BN4429" i="1"/>
  <c r="BN4430" i="1"/>
  <c r="BN4431" i="1"/>
  <c r="BN4432" i="1"/>
  <c r="BN4433" i="1"/>
  <c r="BN4434" i="1"/>
  <c r="BN4435" i="1"/>
  <c r="BN4436" i="1"/>
  <c r="BN4437" i="1"/>
  <c r="BN4438" i="1"/>
  <c r="BN4439" i="1"/>
  <c r="BN4440" i="1"/>
  <c r="BN4441" i="1"/>
  <c r="BN4442" i="1"/>
  <c r="BN4443" i="1"/>
  <c r="BN4444" i="1"/>
  <c r="BN4445" i="1"/>
  <c r="BN4446" i="1"/>
  <c r="BN4447" i="1"/>
  <c r="BN4448" i="1"/>
  <c r="BN4449" i="1"/>
  <c r="BN4450" i="1"/>
  <c r="BN4451" i="1"/>
  <c r="BN4452" i="1"/>
  <c r="BN4453" i="1"/>
  <c r="BN4454" i="1"/>
  <c r="BN4455" i="1"/>
  <c r="BN4456" i="1"/>
  <c r="BN4457" i="1"/>
  <c r="BN4458" i="1"/>
  <c r="BN4459" i="1"/>
  <c r="BN4460" i="1"/>
  <c r="BN4461" i="1"/>
  <c r="BN4462" i="1"/>
  <c r="BN4463" i="1"/>
  <c r="BN4464" i="1"/>
  <c r="BN4465" i="1"/>
  <c r="BN4466" i="1"/>
  <c r="BN4467" i="1"/>
  <c r="BN4468" i="1"/>
  <c r="BN4469" i="1"/>
  <c r="BN4470" i="1"/>
  <c r="BN4471" i="1"/>
  <c r="BN4472" i="1"/>
  <c r="BN4473" i="1"/>
  <c r="BN4474" i="1"/>
  <c r="BN4475" i="1"/>
  <c r="BN4476" i="1"/>
  <c r="BN4477" i="1"/>
  <c r="BN4478" i="1"/>
  <c r="BN4479" i="1"/>
  <c r="BN4480" i="1"/>
  <c r="BN4481" i="1"/>
  <c r="BN4482" i="1"/>
  <c r="BN4483" i="1"/>
  <c r="BN4484" i="1"/>
  <c r="BN4485" i="1"/>
  <c r="BN4486" i="1"/>
  <c r="BN4487" i="1"/>
  <c r="BN4488" i="1"/>
  <c r="BN4489" i="1"/>
  <c r="BN4490" i="1"/>
  <c r="BN4491" i="1"/>
  <c r="BN4492" i="1"/>
  <c r="BN4493" i="1"/>
  <c r="BN4494" i="1"/>
  <c r="BN4495" i="1"/>
  <c r="BN4496" i="1"/>
  <c r="BN4497" i="1"/>
  <c r="BN4498" i="1"/>
  <c r="BN4499" i="1"/>
  <c r="BN4500" i="1"/>
  <c r="BN4501" i="1"/>
  <c r="BN4502" i="1"/>
  <c r="BN4503" i="1"/>
  <c r="BN4504" i="1"/>
  <c r="BN4505" i="1"/>
  <c r="BN4506" i="1"/>
  <c r="BN4507" i="1"/>
  <c r="BN4508" i="1"/>
  <c r="BN4509" i="1"/>
  <c r="BN4510" i="1"/>
  <c r="BN4511" i="1"/>
  <c r="BN4512" i="1"/>
  <c r="BN4513" i="1"/>
  <c r="BN4514" i="1"/>
  <c r="BN4515" i="1"/>
  <c r="BN4516" i="1"/>
  <c r="BN4517" i="1"/>
  <c r="BN4518" i="1"/>
  <c r="BN4519" i="1"/>
  <c r="BN4520" i="1"/>
  <c r="BN4521" i="1"/>
  <c r="BN4522" i="1"/>
  <c r="BN4523" i="1"/>
  <c r="BN4524" i="1"/>
  <c r="BN4525" i="1"/>
  <c r="BN4526" i="1"/>
  <c r="BN4527" i="1"/>
  <c r="BN4528" i="1"/>
  <c r="BN4529" i="1"/>
  <c r="BN4530" i="1"/>
  <c r="BN4531" i="1"/>
  <c r="BN4532" i="1"/>
  <c r="BN4533" i="1"/>
  <c r="BN4534" i="1"/>
  <c r="BN4535" i="1"/>
  <c r="BN4536" i="1"/>
  <c r="BN4537" i="1"/>
  <c r="BN4538" i="1"/>
  <c r="BN4539" i="1"/>
  <c r="BN4540" i="1"/>
  <c r="BN4541" i="1"/>
  <c r="BN4542" i="1"/>
  <c r="BN4543" i="1"/>
  <c r="BN4544" i="1"/>
  <c r="BN4545" i="1"/>
  <c r="BN4546" i="1"/>
  <c r="BN4547" i="1"/>
  <c r="BN4548" i="1"/>
  <c r="BN4549" i="1"/>
  <c r="BN4550" i="1"/>
  <c r="BN4551" i="1"/>
  <c r="BN4552" i="1"/>
  <c r="BN4553" i="1"/>
  <c r="BN4554" i="1"/>
  <c r="BN4555" i="1"/>
  <c r="BN4556" i="1"/>
  <c r="BN4557" i="1"/>
  <c r="BN4558" i="1"/>
  <c r="BN4559" i="1"/>
  <c r="BN4560" i="1"/>
  <c r="BN4561" i="1"/>
  <c r="BN4562" i="1"/>
  <c r="BN4563" i="1"/>
  <c r="BN4564" i="1"/>
  <c r="BN4565" i="1"/>
  <c r="BN4566" i="1"/>
  <c r="BN4567" i="1"/>
  <c r="BN4568" i="1"/>
  <c r="BN4569" i="1"/>
  <c r="BN4570" i="1"/>
  <c r="BN4571" i="1"/>
  <c r="BN4572" i="1"/>
  <c r="BN4573" i="1"/>
  <c r="BN4574" i="1"/>
  <c r="BN4575" i="1"/>
  <c r="BN4576" i="1"/>
  <c r="BN4577" i="1"/>
  <c r="BN4578" i="1"/>
  <c r="BN4579" i="1"/>
  <c r="BN4580" i="1"/>
  <c r="BN4581" i="1"/>
  <c r="BN4582" i="1"/>
  <c r="BN4583" i="1"/>
  <c r="BN4584" i="1"/>
  <c r="BN4585" i="1"/>
  <c r="BN4586" i="1"/>
  <c r="BN4587" i="1"/>
  <c r="BN4588" i="1"/>
  <c r="BN4589" i="1"/>
  <c r="BN4590" i="1"/>
  <c r="BN4591" i="1"/>
  <c r="BN4592" i="1"/>
  <c r="BN4593" i="1"/>
  <c r="BN4594" i="1"/>
  <c r="BN4595" i="1"/>
  <c r="BN4596" i="1"/>
  <c r="BN4597" i="1"/>
  <c r="BN4598" i="1"/>
  <c r="BN4599" i="1"/>
  <c r="BN4600" i="1"/>
  <c r="BN4601" i="1"/>
  <c r="BN4602" i="1"/>
  <c r="BN4603" i="1"/>
  <c r="BN4604" i="1"/>
  <c r="BN4605" i="1"/>
  <c r="BN4606" i="1"/>
  <c r="BN4607" i="1"/>
  <c r="BN4608" i="1"/>
  <c r="BN4609" i="1"/>
  <c r="BN4610" i="1"/>
  <c r="BN4611" i="1"/>
  <c r="BN4612" i="1"/>
  <c r="BN4613" i="1"/>
  <c r="BN4614" i="1"/>
  <c r="BN4615" i="1"/>
  <c r="BN4616" i="1"/>
  <c r="BN4617" i="1"/>
  <c r="BN4618" i="1"/>
  <c r="BN4619" i="1"/>
  <c r="BN4620" i="1"/>
  <c r="BN4621" i="1"/>
  <c r="BN4622" i="1"/>
  <c r="BN4623" i="1"/>
  <c r="BN4624" i="1"/>
  <c r="BN4625" i="1"/>
  <c r="BN4626" i="1"/>
  <c r="BN4627" i="1"/>
  <c r="BN4628" i="1"/>
  <c r="BN4629" i="1"/>
  <c r="BN4630" i="1"/>
  <c r="BN4631" i="1"/>
  <c r="BN4632" i="1"/>
  <c r="BN4633" i="1"/>
  <c r="BN4634" i="1"/>
  <c r="BN4635" i="1"/>
  <c r="BN4636" i="1"/>
  <c r="BN4637" i="1"/>
  <c r="BN4638" i="1"/>
  <c r="BN4639" i="1"/>
  <c r="BN4640" i="1"/>
  <c r="BN4641" i="1"/>
  <c r="BN4642" i="1"/>
  <c r="BN4643" i="1"/>
  <c r="BN4644" i="1"/>
  <c r="BN4645" i="1"/>
  <c r="BN4646" i="1"/>
  <c r="BN4647" i="1"/>
  <c r="BN4648" i="1"/>
  <c r="BN4649" i="1"/>
  <c r="BN4650" i="1"/>
  <c r="BN4651" i="1"/>
  <c r="BN4652" i="1"/>
  <c r="BN4653" i="1"/>
  <c r="BN4654" i="1"/>
  <c r="BN4655" i="1"/>
  <c r="BN4656" i="1"/>
  <c r="BN4657" i="1"/>
  <c r="BN4658" i="1"/>
  <c r="BN4659" i="1"/>
  <c r="BN4660" i="1"/>
  <c r="BN4661" i="1"/>
  <c r="BN4662" i="1"/>
  <c r="BN4663" i="1"/>
  <c r="BN4664" i="1"/>
  <c r="BN4665" i="1"/>
  <c r="BN4666" i="1"/>
  <c r="BN4667" i="1"/>
  <c r="BN4668" i="1"/>
  <c r="BN4669" i="1"/>
  <c r="BN4670" i="1"/>
  <c r="BN4671" i="1"/>
  <c r="BN4672" i="1"/>
  <c r="BN4673" i="1"/>
  <c r="BN4674" i="1"/>
  <c r="BN4675" i="1"/>
  <c r="BN4676" i="1"/>
  <c r="BN4677" i="1"/>
  <c r="BN4678" i="1"/>
  <c r="BN4679" i="1"/>
  <c r="BN4680" i="1"/>
  <c r="BN4681" i="1"/>
  <c r="BN4682" i="1"/>
  <c r="BN4683" i="1"/>
  <c r="BN4684" i="1"/>
  <c r="BN4685" i="1"/>
  <c r="BN4686" i="1"/>
  <c r="BN4687" i="1"/>
  <c r="BN4688" i="1"/>
  <c r="BN4689" i="1"/>
  <c r="BN4690" i="1"/>
  <c r="BN4691" i="1"/>
  <c r="BN4692" i="1"/>
  <c r="BN4693" i="1"/>
  <c r="BN4694" i="1"/>
  <c r="BN4695" i="1"/>
  <c r="BN4696" i="1"/>
  <c r="BN4697" i="1"/>
  <c r="BN4698" i="1"/>
  <c r="BN4699" i="1"/>
  <c r="BN4700" i="1"/>
  <c r="BN4701" i="1"/>
  <c r="BN4702" i="1"/>
  <c r="BN4703" i="1"/>
  <c r="BN4704" i="1"/>
  <c r="BN4705" i="1"/>
  <c r="BN4706" i="1"/>
  <c r="BN4707" i="1"/>
  <c r="BN4708" i="1"/>
  <c r="BN4709" i="1"/>
  <c r="BN4710" i="1"/>
  <c r="BN4711" i="1"/>
  <c r="BN4712" i="1"/>
  <c r="BN4713" i="1"/>
  <c r="BN4714" i="1"/>
  <c r="BN4715" i="1"/>
  <c r="BN4716" i="1"/>
  <c r="BN4717" i="1"/>
  <c r="BN4718" i="1"/>
  <c r="BN4719" i="1"/>
  <c r="BN4720" i="1"/>
  <c r="BN4721" i="1"/>
  <c r="BN4722" i="1"/>
  <c r="BN4723" i="1"/>
  <c r="BN4724" i="1"/>
  <c r="BN4725" i="1"/>
  <c r="BN4726" i="1"/>
  <c r="BN4727" i="1"/>
  <c r="BN4728" i="1"/>
  <c r="BN4729" i="1"/>
  <c r="BN4730" i="1"/>
  <c r="BN4731" i="1"/>
  <c r="BN4732" i="1"/>
  <c r="BN4733" i="1"/>
  <c r="BN4734" i="1"/>
  <c r="BN4735" i="1"/>
  <c r="BN4736" i="1"/>
  <c r="BN4737" i="1"/>
  <c r="BN4738" i="1"/>
  <c r="BN4739" i="1"/>
  <c r="BN4740" i="1"/>
  <c r="BN4741" i="1"/>
  <c r="BN4742" i="1"/>
  <c r="BN4743" i="1"/>
  <c r="BN4744" i="1"/>
  <c r="BN4745" i="1"/>
  <c r="BN4746" i="1"/>
  <c r="BN4747" i="1"/>
  <c r="BN4748" i="1"/>
  <c r="BN4749" i="1"/>
  <c r="BN4750" i="1"/>
  <c r="BN4751" i="1"/>
  <c r="BN4752" i="1"/>
  <c r="BN4753" i="1"/>
  <c r="BN4754" i="1"/>
  <c r="BN4755" i="1"/>
  <c r="BN4756" i="1"/>
  <c r="BN4757" i="1"/>
  <c r="BN4758" i="1"/>
  <c r="BN4759" i="1"/>
  <c r="BN4760" i="1"/>
  <c r="BN4761" i="1"/>
  <c r="BN4762" i="1"/>
  <c r="BN4763" i="1"/>
  <c r="BN4764" i="1"/>
  <c r="BN4765" i="1"/>
  <c r="BN4766" i="1"/>
  <c r="BN4767" i="1"/>
  <c r="BN4768" i="1"/>
  <c r="BN4769" i="1"/>
  <c r="BN4770" i="1"/>
  <c r="BN4771" i="1"/>
  <c r="BN4772" i="1"/>
  <c r="BN4773" i="1"/>
  <c r="BN4774" i="1"/>
  <c r="BN4775" i="1"/>
  <c r="BN4776" i="1"/>
  <c r="BN4777" i="1"/>
  <c r="BN4778" i="1"/>
  <c r="BN4779" i="1"/>
  <c r="BN4780" i="1"/>
  <c r="BN4781" i="1"/>
  <c r="BN4782" i="1"/>
  <c r="BN4783" i="1"/>
  <c r="BN4784" i="1"/>
  <c r="BN4785" i="1"/>
  <c r="BN4786" i="1"/>
  <c r="BN4787" i="1"/>
  <c r="BN4788" i="1"/>
  <c r="BN4789" i="1"/>
  <c r="BN4790" i="1"/>
  <c r="BN4791" i="1"/>
  <c r="BN4792" i="1"/>
  <c r="BN4793" i="1"/>
  <c r="BN4794" i="1"/>
  <c r="BN4795" i="1"/>
  <c r="BN4796" i="1"/>
  <c r="BN4797" i="1"/>
  <c r="BN4798" i="1"/>
  <c r="BN4799" i="1"/>
  <c r="BN4800" i="1"/>
  <c r="BN4801" i="1"/>
  <c r="BN4802" i="1"/>
  <c r="BN4803" i="1"/>
  <c r="BN4804" i="1"/>
  <c r="BN4805" i="1"/>
  <c r="BN4806" i="1"/>
  <c r="BN4807" i="1"/>
  <c r="BN4808" i="1"/>
  <c r="BN4809" i="1"/>
  <c r="BN4810" i="1"/>
  <c r="BN4811" i="1"/>
  <c r="BN4812" i="1"/>
  <c r="BN4813" i="1"/>
  <c r="BN4814" i="1"/>
  <c r="BN4815" i="1"/>
  <c r="BN4816" i="1"/>
  <c r="BN4817" i="1"/>
  <c r="BN4818" i="1"/>
  <c r="BN4819" i="1"/>
  <c r="BN4820" i="1"/>
  <c r="BN4821" i="1"/>
  <c r="BN4822" i="1"/>
  <c r="BN4823" i="1"/>
  <c r="BN4824" i="1"/>
  <c r="BN4825" i="1"/>
  <c r="BN4826" i="1"/>
  <c r="BN4827" i="1"/>
  <c r="BN4828" i="1"/>
  <c r="BN4829" i="1"/>
  <c r="BN4830" i="1"/>
  <c r="BN4831" i="1"/>
  <c r="BN4832" i="1"/>
  <c r="BN4833" i="1"/>
  <c r="BN4834" i="1"/>
  <c r="BN4835" i="1"/>
  <c r="BN4836" i="1"/>
  <c r="BN4837" i="1"/>
  <c r="BN4838" i="1"/>
  <c r="BN4839" i="1"/>
  <c r="BN4840" i="1"/>
  <c r="BN4841" i="1"/>
  <c r="BN4842" i="1"/>
  <c r="BN4843" i="1"/>
  <c r="BN4844" i="1"/>
  <c r="BN4845" i="1"/>
  <c r="BN4846" i="1"/>
  <c r="BN4847" i="1"/>
  <c r="BN4848" i="1"/>
  <c r="BN4849" i="1"/>
  <c r="BN4850" i="1"/>
  <c r="BN4851" i="1"/>
  <c r="BN4852" i="1"/>
  <c r="BN4853" i="1"/>
  <c r="BN4854" i="1"/>
  <c r="BN4855" i="1"/>
  <c r="BN4856" i="1"/>
  <c r="BN4857" i="1"/>
  <c r="BN4858" i="1"/>
  <c r="BN4859" i="1"/>
  <c r="BN4860" i="1"/>
  <c r="BN4861" i="1"/>
  <c r="BN4862" i="1"/>
  <c r="BN4863" i="1"/>
  <c r="BN4864" i="1"/>
  <c r="BN4865" i="1"/>
  <c r="BN4866" i="1"/>
  <c r="BN4867" i="1"/>
  <c r="BN4868" i="1"/>
  <c r="BN4869" i="1"/>
  <c r="BN4870" i="1"/>
  <c r="BN4871" i="1"/>
  <c r="BN4872" i="1"/>
  <c r="BN4873" i="1"/>
  <c r="BN4874" i="1"/>
  <c r="BN4875" i="1"/>
  <c r="BN4876" i="1"/>
  <c r="BN4877" i="1"/>
  <c r="BN4878" i="1"/>
  <c r="BN4879" i="1"/>
  <c r="BN4880" i="1"/>
  <c r="BN4881" i="1"/>
  <c r="BN4882" i="1"/>
  <c r="BN4883" i="1"/>
  <c r="BN4884" i="1"/>
  <c r="BN4885" i="1"/>
  <c r="BN4886" i="1"/>
  <c r="BN4887" i="1"/>
  <c r="BN4888" i="1"/>
  <c r="BN4889" i="1"/>
  <c r="BN4890" i="1"/>
  <c r="BN4891" i="1"/>
  <c r="BN4892" i="1"/>
  <c r="BN4893" i="1"/>
  <c r="BN4894" i="1"/>
  <c r="BN4895" i="1"/>
  <c r="BN4896" i="1"/>
  <c r="BN4897" i="1"/>
  <c r="BN4898" i="1"/>
  <c r="BN4899" i="1"/>
  <c r="BN4900" i="1"/>
  <c r="BN4901" i="1"/>
  <c r="BN4902" i="1"/>
  <c r="BN4903" i="1"/>
  <c r="BN4904" i="1"/>
  <c r="BN4905" i="1"/>
  <c r="BN4906" i="1"/>
  <c r="BN4907" i="1"/>
  <c r="BN4908" i="1"/>
  <c r="BN4909" i="1"/>
  <c r="BN4910" i="1"/>
  <c r="BN4911" i="1"/>
  <c r="BN4912" i="1"/>
  <c r="BN4913" i="1"/>
  <c r="BN4914" i="1"/>
  <c r="BN4915" i="1"/>
  <c r="BN4916" i="1"/>
  <c r="BN4917" i="1"/>
  <c r="BN4918" i="1"/>
  <c r="BN4919" i="1"/>
  <c r="BN4920" i="1"/>
  <c r="BN4921" i="1"/>
  <c r="BN4922" i="1"/>
  <c r="BN4923" i="1"/>
  <c r="BN4924" i="1"/>
  <c r="BN4925" i="1"/>
  <c r="BN4926" i="1"/>
  <c r="BN4927" i="1"/>
  <c r="BN4928" i="1"/>
  <c r="BN4929" i="1"/>
  <c r="BN4930" i="1"/>
  <c r="BN4931" i="1"/>
  <c r="BN4932" i="1"/>
  <c r="BN4933" i="1"/>
  <c r="BN4934" i="1"/>
  <c r="BN4935" i="1"/>
  <c r="BN4936" i="1"/>
  <c r="BN4937" i="1"/>
  <c r="BN4938" i="1"/>
  <c r="BN4939" i="1"/>
  <c r="BN4940" i="1"/>
  <c r="BN4941" i="1"/>
  <c r="BN4942" i="1"/>
  <c r="BN4943" i="1"/>
  <c r="BN4944" i="1"/>
  <c r="BN4945" i="1"/>
  <c r="BN4946" i="1"/>
  <c r="BN4947" i="1"/>
  <c r="BN4948" i="1"/>
  <c r="BN4949" i="1"/>
  <c r="BN4950" i="1"/>
  <c r="BN4951" i="1"/>
  <c r="BN4952" i="1"/>
  <c r="BN4953" i="1"/>
  <c r="BN4954" i="1"/>
  <c r="BN4955" i="1"/>
  <c r="BN4956" i="1"/>
  <c r="BN4957" i="1"/>
  <c r="BN4958" i="1"/>
  <c r="BN4959" i="1"/>
  <c r="BN4960" i="1"/>
  <c r="BN4961" i="1"/>
  <c r="BN4962" i="1"/>
  <c r="BN4963" i="1"/>
  <c r="BN4964" i="1"/>
  <c r="BN4965" i="1"/>
  <c r="BN4966" i="1"/>
  <c r="BN4967" i="1"/>
  <c r="BN4968" i="1"/>
  <c r="BN4969" i="1"/>
  <c r="BN4970" i="1"/>
  <c r="BN4971" i="1"/>
  <c r="BN4972" i="1"/>
  <c r="BN4973" i="1"/>
  <c r="BN4974" i="1"/>
  <c r="BN4975" i="1"/>
  <c r="BN4976" i="1"/>
  <c r="BN4977" i="1"/>
  <c r="BN4978" i="1"/>
  <c r="BN4979" i="1"/>
  <c r="BN4980" i="1"/>
  <c r="BN4981" i="1"/>
  <c r="BN4982" i="1"/>
  <c r="BN4983" i="1"/>
  <c r="BN4984" i="1"/>
  <c r="BN4985" i="1"/>
  <c r="BN4986" i="1"/>
  <c r="BN4987" i="1"/>
  <c r="BN4988" i="1"/>
  <c r="BN4989" i="1"/>
  <c r="BN4990" i="1"/>
  <c r="BN4991" i="1"/>
  <c r="BN4992" i="1"/>
  <c r="BN4993" i="1"/>
  <c r="BN4994" i="1"/>
  <c r="BN4995" i="1"/>
  <c r="BN4996" i="1"/>
  <c r="BN4997" i="1"/>
  <c r="BN4998" i="1"/>
  <c r="BN4999" i="1"/>
  <c r="BN5000" i="1"/>
  <c r="BN5001" i="1"/>
  <c r="BN5002" i="1"/>
  <c r="BN5003" i="1"/>
  <c r="BN5004" i="1"/>
  <c r="BN5005" i="1"/>
  <c r="BN5006" i="1"/>
  <c r="BN5007" i="1"/>
  <c r="BN5008" i="1"/>
  <c r="BN5009" i="1"/>
  <c r="BN5010" i="1"/>
  <c r="BN5011" i="1"/>
  <c r="BN5012" i="1"/>
  <c r="BN5013" i="1"/>
  <c r="BN5014" i="1"/>
  <c r="BN5015" i="1"/>
  <c r="BN5016" i="1"/>
  <c r="BN5017" i="1"/>
  <c r="BN5018" i="1"/>
  <c r="BN5019" i="1"/>
  <c r="BN5020" i="1"/>
  <c r="BN5021" i="1"/>
  <c r="BN5022" i="1"/>
  <c r="BN5023" i="1"/>
  <c r="BN5024" i="1"/>
  <c r="BN5025" i="1"/>
  <c r="BN5026" i="1"/>
  <c r="BN5027" i="1"/>
  <c r="BN5028" i="1"/>
  <c r="BN5029" i="1"/>
  <c r="BN5030" i="1"/>
  <c r="BN5031" i="1"/>
  <c r="BN5032" i="1"/>
  <c r="BN5033" i="1"/>
  <c r="BN5034" i="1"/>
  <c r="BN5035" i="1"/>
  <c r="BN5036" i="1"/>
  <c r="BN5037" i="1"/>
  <c r="BN5038" i="1"/>
  <c r="BN5039" i="1"/>
  <c r="BN5040" i="1"/>
  <c r="BN5041" i="1"/>
  <c r="BN5042" i="1"/>
  <c r="BN5043" i="1"/>
  <c r="BN5044" i="1"/>
  <c r="BN5045" i="1"/>
  <c r="BN5046" i="1"/>
  <c r="BN5047" i="1"/>
  <c r="BN5048" i="1"/>
  <c r="BN5049" i="1"/>
  <c r="BN5050" i="1"/>
  <c r="BN5051" i="1"/>
  <c r="BN5052" i="1"/>
  <c r="BN5053" i="1"/>
  <c r="BN5054" i="1"/>
  <c r="BN5055" i="1"/>
  <c r="BN5056" i="1"/>
  <c r="BN5057" i="1"/>
  <c r="BN5058" i="1"/>
  <c r="BN5059" i="1"/>
  <c r="BN5060" i="1"/>
  <c r="BN5061" i="1"/>
  <c r="BN5062" i="1"/>
  <c r="BN5063" i="1"/>
  <c r="BN5064" i="1"/>
  <c r="BN5065" i="1"/>
  <c r="BN5066" i="1"/>
  <c r="BN5067" i="1"/>
  <c r="BN5068" i="1"/>
  <c r="BN5069" i="1"/>
  <c r="BN5070" i="1"/>
  <c r="BN5071" i="1"/>
  <c r="BN5072" i="1"/>
  <c r="BN5073" i="1"/>
  <c r="BN5074" i="1"/>
  <c r="BN5075" i="1"/>
  <c r="BN5076" i="1"/>
  <c r="BN5077" i="1"/>
  <c r="BN5078" i="1"/>
  <c r="BN5079" i="1"/>
  <c r="BN5080" i="1"/>
  <c r="BN5081" i="1"/>
  <c r="BN5082" i="1"/>
  <c r="BN5083" i="1"/>
  <c r="BN5084" i="1"/>
  <c r="BN5085" i="1"/>
  <c r="BN5086" i="1"/>
  <c r="BN5087" i="1"/>
  <c r="BN5088" i="1"/>
  <c r="BN5089" i="1"/>
  <c r="BN5090" i="1"/>
  <c r="BN5091" i="1"/>
  <c r="BN5092" i="1"/>
  <c r="BN5093" i="1"/>
  <c r="BN5094" i="1"/>
  <c r="BN5095" i="1"/>
  <c r="BN5096" i="1"/>
  <c r="BN5097" i="1"/>
  <c r="BN5098" i="1"/>
  <c r="BN5099" i="1"/>
  <c r="BN5100" i="1"/>
  <c r="BN5101" i="1"/>
  <c r="BN5102" i="1"/>
  <c r="BN5103" i="1"/>
  <c r="BN5104" i="1"/>
  <c r="BN5105" i="1"/>
  <c r="BN5106" i="1"/>
  <c r="BN5107" i="1"/>
  <c r="BN5108" i="1"/>
  <c r="BN5109" i="1"/>
  <c r="BN5110" i="1"/>
  <c r="BN5111" i="1"/>
  <c r="BN5112" i="1"/>
  <c r="BN5113" i="1"/>
  <c r="BN5114" i="1"/>
  <c r="BN5115" i="1"/>
  <c r="BN5116" i="1"/>
  <c r="BN5117" i="1"/>
  <c r="BN5118" i="1"/>
  <c r="BN5119" i="1"/>
  <c r="BN5120" i="1"/>
  <c r="BN5121" i="1"/>
  <c r="BN5122" i="1"/>
  <c r="BN5123" i="1"/>
  <c r="BN5124" i="1"/>
  <c r="BN5125" i="1"/>
  <c r="BN5126" i="1"/>
  <c r="BN5127" i="1"/>
  <c r="BN5128" i="1"/>
  <c r="BN5129" i="1"/>
  <c r="BN5130" i="1"/>
  <c r="BN5131" i="1"/>
  <c r="BN5132" i="1"/>
  <c r="BN5133" i="1"/>
  <c r="BN5134" i="1"/>
  <c r="BN5135" i="1"/>
  <c r="BN5136" i="1"/>
  <c r="BN5137" i="1"/>
  <c r="BN5138" i="1"/>
  <c r="BN5139" i="1"/>
  <c r="BN5140" i="1"/>
  <c r="BN5141" i="1"/>
  <c r="BN5142" i="1"/>
  <c r="BN5143" i="1"/>
  <c r="BN5144" i="1"/>
  <c r="BN5145" i="1"/>
  <c r="BN5146" i="1"/>
  <c r="BN5147" i="1"/>
  <c r="BN5148" i="1"/>
  <c r="BN5149" i="1"/>
  <c r="BN5150" i="1"/>
  <c r="BN5151" i="1"/>
  <c r="BN5152" i="1"/>
  <c r="BN5153" i="1"/>
  <c r="BN5154" i="1"/>
  <c r="BN5155" i="1"/>
  <c r="BN5156" i="1"/>
  <c r="BN5157" i="1"/>
  <c r="BN5158" i="1"/>
  <c r="BN5159" i="1"/>
  <c r="BN5160" i="1"/>
  <c r="BN5161" i="1"/>
  <c r="BN5162" i="1"/>
  <c r="BN5163" i="1"/>
  <c r="BN5164" i="1"/>
  <c r="BN5165" i="1"/>
  <c r="BN5166" i="1"/>
  <c r="BN5167" i="1"/>
  <c r="BN5168" i="1"/>
  <c r="BN5169" i="1"/>
  <c r="BN5170" i="1"/>
  <c r="BN5171" i="1"/>
  <c r="BN5172" i="1"/>
  <c r="BN5173" i="1"/>
  <c r="BN5174" i="1"/>
  <c r="BN5175" i="1"/>
  <c r="BN5176" i="1"/>
  <c r="BN5177" i="1"/>
  <c r="BN5178" i="1"/>
  <c r="BN5179" i="1"/>
  <c r="BN5180" i="1"/>
  <c r="BN5181" i="1"/>
  <c r="BN5182" i="1"/>
  <c r="BN5183" i="1"/>
  <c r="BN5184" i="1"/>
  <c r="BN5185" i="1"/>
  <c r="BN5186" i="1"/>
  <c r="BN5187" i="1"/>
  <c r="BN5188" i="1"/>
  <c r="BN5189" i="1"/>
  <c r="BN5190" i="1"/>
  <c r="BN5191" i="1"/>
  <c r="BN5192" i="1"/>
  <c r="BN5193" i="1"/>
  <c r="BN5194" i="1"/>
  <c r="BN5195" i="1"/>
  <c r="BN5196" i="1"/>
  <c r="BN5197" i="1"/>
  <c r="BN5198" i="1"/>
  <c r="BN5199" i="1"/>
  <c r="BN5200" i="1"/>
  <c r="BN5201" i="1"/>
  <c r="BN5202" i="1"/>
  <c r="BN5203" i="1"/>
  <c r="BN5204" i="1"/>
  <c r="BN5205" i="1"/>
  <c r="BN5206" i="1"/>
  <c r="BN5207" i="1"/>
  <c r="BN5208" i="1"/>
  <c r="BN5209" i="1"/>
  <c r="BN5210" i="1"/>
  <c r="BN5211" i="1"/>
  <c r="BN5212" i="1"/>
  <c r="BN5213" i="1"/>
  <c r="BN5214" i="1"/>
  <c r="BN5215" i="1"/>
  <c r="BN5216" i="1"/>
  <c r="BN5217" i="1"/>
  <c r="BN5218" i="1"/>
  <c r="BN5219" i="1"/>
  <c r="BN5220" i="1"/>
  <c r="BN5221" i="1"/>
  <c r="BN5222" i="1"/>
  <c r="BN5223" i="1"/>
  <c r="BN5224" i="1"/>
  <c r="BN5225" i="1"/>
  <c r="BN5226" i="1"/>
  <c r="BN5227" i="1"/>
  <c r="BN5228" i="1"/>
  <c r="BN5229" i="1"/>
  <c r="BN5230" i="1"/>
  <c r="BN5231" i="1"/>
  <c r="BN5232" i="1"/>
  <c r="BN5233" i="1"/>
  <c r="BN5234" i="1"/>
  <c r="BN5235" i="1"/>
  <c r="BN5236" i="1"/>
  <c r="BN5237" i="1"/>
  <c r="BN5238" i="1"/>
  <c r="BN5239" i="1"/>
  <c r="BN5240" i="1"/>
  <c r="BN5241" i="1"/>
  <c r="BN5242" i="1"/>
  <c r="BN5243" i="1"/>
  <c r="BN5244" i="1"/>
  <c r="BN5245" i="1"/>
  <c r="BN5246" i="1"/>
  <c r="BN5247" i="1"/>
  <c r="BN5248" i="1"/>
  <c r="BN5249" i="1"/>
  <c r="BN5250" i="1"/>
  <c r="BN5251" i="1"/>
  <c r="BN5252" i="1"/>
  <c r="BN5253" i="1"/>
  <c r="BN5254" i="1"/>
  <c r="BN5255" i="1"/>
  <c r="BN5256" i="1"/>
  <c r="BN5257" i="1"/>
  <c r="BN5258" i="1"/>
  <c r="BN5259" i="1"/>
  <c r="BN5260" i="1"/>
  <c r="BN5261" i="1"/>
  <c r="BN5262" i="1"/>
  <c r="BN5263" i="1"/>
  <c r="BN5264" i="1"/>
  <c r="BN5265" i="1"/>
  <c r="BN5266" i="1"/>
  <c r="BN5267" i="1"/>
  <c r="BN5268" i="1"/>
  <c r="BN5269" i="1"/>
  <c r="BN5270" i="1"/>
  <c r="BN5271" i="1"/>
  <c r="BN5272" i="1"/>
  <c r="BN5273" i="1"/>
  <c r="BN5274" i="1"/>
  <c r="BN5275" i="1"/>
  <c r="BN5276" i="1"/>
  <c r="BN5277" i="1"/>
  <c r="BN5278" i="1"/>
  <c r="BN5279" i="1"/>
  <c r="BN5280" i="1"/>
  <c r="BN5281" i="1"/>
  <c r="BN5282" i="1"/>
  <c r="BN5283" i="1"/>
  <c r="BN5284" i="1"/>
  <c r="BN5285" i="1"/>
  <c r="BN5286" i="1"/>
  <c r="BN5287" i="1"/>
  <c r="BN5288" i="1"/>
  <c r="BN5289" i="1"/>
  <c r="BN5290" i="1"/>
  <c r="BN5291" i="1"/>
  <c r="BN5292" i="1"/>
  <c r="BN5293" i="1"/>
  <c r="BN5294" i="1"/>
  <c r="BN5295" i="1"/>
  <c r="BN5296" i="1"/>
  <c r="BN5297" i="1"/>
  <c r="BN5298" i="1"/>
  <c r="BN5299" i="1"/>
  <c r="BN5300" i="1"/>
  <c r="BN5301" i="1"/>
  <c r="BN5302" i="1"/>
  <c r="BN5303" i="1"/>
  <c r="BN5304" i="1"/>
  <c r="BN5305" i="1"/>
  <c r="BN5306" i="1"/>
  <c r="BN5307" i="1"/>
  <c r="BN5308" i="1"/>
  <c r="BN5309" i="1"/>
  <c r="BN5310" i="1"/>
  <c r="BN5311" i="1"/>
  <c r="BN5312" i="1"/>
  <c r="BN5313" i="1"/>
  <c r="BN5314" i="1"/>
  <c r="BN5315" i="1"/>
  <c r="BN5316" i="1"/>
  <c r="BN5317" i="1"/>
  <c r="BN5318" i="1"/>
  <c r="BN5319" i="1"/>
  <c r="BN5320" i="1"/>
  <c r="BN5321" i="1"/>
  <c r="BN5322" i="1"/>
  <c r="BN5323" i="1"/>
  <c r="BN5324" i="1"/>
  <c r="BN5325" i="1"/>
  <c r="BN5326" i="1"/>
  <c r="BN5327" i="1"/>
  <c r="BN5328" i="1"/>
  <c r="BN5329" i="1"/>
  <c r="BN5330" i="1"/>
  <c r="BN5331" i="1"/>
  <c r="BN5332" i="1"/>
  <c r="BN5333" i="1"/>
  <c r="BN5334" i="1"/>
  <c r="BN5335" i="1"/>
  <c r="BN5336" i="1"/>
  <c r="BN5337" i="1"/>
  <c r="BN5338" i="1"/>
  <c r="BN5339" i="1"/>
  <c r="BN5340" i="1"/>
  <c r="BN5341" i="1"/>
  <c r="BN5342" i="1"/>
  <c r="BN5343" i="1"/>
  <c r="BN5344" i="1"/>
  <c r="BN5345" i="1"/>
  <c r="BN5346" i="1"/>
  <c r="BN5347" i="1"/>
  <c r="BN5348" i="1"/>
  <c r="BN5349" i="1"/>
  <c r="BN5350" i="1"/>
  <c r="BN5351" i="1"/>
  <c r="BN5352" i="1"/>
  <c r="BN5353" i="1"/>
  <c r="BN5354" i="1"/>
  <c r="BN5355" i="1"/>
  <c r="BN5356" i="1"/>
  <c r="BN5357" i="1"/>
  <c r="BN5358" i="1"/>
  <c r="BN5359" i="1"/>
  <c r="BN5360" i="1"/>
  <c r="BN5361" i="1"/>
  <c r="BN5362" i="1"/>
  <c r="BN5363" i="1"/>
  <c r="BN5364" i="1"/>
  <c r="BN5365" i="1"/>
  <c r="BN5366" i="1"/>
  <c r="BN5367" i="1"/>
  <c r="BN5368" i="1"/>
  <c r="BN5369" i="1"/>
  <c r="BN5370" i="1"/>
  <c r="BN5371" i="1"/>
  <c r="BN5372" i="1"/>
  <c r="BN5373" i="1"/>
  <c r="BN5374" i="1"/>
  <c r="BN5375" i="1"/>
  <c r="BN5376" i="1"/>
  <c r="BN5377" i="1"/>
  <c r="BN5378" i="1"/>
  <c r="BN5379" i="1"/>
  <c r="BN5380" i="1"/>
  <c r="BN5381" i="1"/>
  <c r="BN5382" i="1"/>
  <c r="BN5383" i="1"/>
  <c r="BN5384" i="1"/>
  <c r="BN5385" i="1"/>
  <c r="BN5386" i="1"/>
  <c r="BN5387" i="1"/>
  <c r="BN5388" i="1"/>
  <c r="BN5389" i="1"/>
  <c r="BN5390" i="1"/>
  <c r="BN5391" i="1"/>
  <c r="BN5392" i="1"/>
  <c r="BN5393" i="1"/>
  <c r="BN5394" i="1"/>
  <c r="BN5395" i="1"/>
  <c r="BN5396" i="1"/>
  <c r="BN5397" i="1"/>
  <c r="BN5398" i="1"/>
  <c r="BN5399" i="1"/>
  <c r="BN5400" i="1"/>
  <c r="BN5401" i="1"/>
  <c r="BN5402" i="1"/>
  <c r="BN5403" i="1"/>
  <c r="BN5404" i="1"/>
  <c r="BN5405" i="1"/>
  <c r="BN5406" i="1"/>
  <c r="BN5407" i="1"/>
  <c r="BN5408" i="1"/>
  <c r="BN5409" i="1"/>
  <c r="BN5410" i="1"/>
  <c r="BN5411" i="1"/>
  <c r="BN5412" i="1"/>
  <c r="BN5413" i="1"/>
  <c r="BN5414" i="1"/>
  <c r="BN5415" i="1"/>
  <c r="BN5416" i="1"/>
  <c r="BN5417" i="1"/>
  <c r="BN5418" i="1"/>
  <c r="BN5419" i="1"/>
  <c r="BN5420" i="1"/>
  <c r="BN5421" i="1"/>
  <c r="BN5422" i="1"/>
  <c r="BN5423" i="1"/>
  <c r="BN5424" i="1"/>
  <c r="BN5425" i="1"/>
  <c r="BN5426" i="1"/>
  <c r="BN5427" i="1"/>
  <c r="BN5428" i="1"/>
  <c r="BN5429" i="1"/>
  <c r="BN5430" i="1"/>
  <c r="BN5431" i="1"/>
  <c r="BN5432" i="1"/>
  <c r="BN5433" i="1"/>
  <c r="BN5434" i="1"/>
  <c r="BN5435" i="1"/>
  <c r="BN5436" i="1"/>
  <c r="BN5437" i="1"/>
  <c r="BN5438" i="1"/>
  <c r="BN5439" i="1"/>
  <c r="BN5440" i="1"/>
  <c r="BN5441" i="1"/>
  <c r="BN5442" i="1"/>
  <c r="BN5443" i="1"/>
  <c r="BN5444" i="1"/>
  <c r="BN5445" i="1"/>
  <c r="BN5446" i="1"/>
  <c r="BN5447" i="1"/>
  <c r="BN5448" i="1"/>
  <c r="BN5449" i="1"/>
  <c r="BN5450" i="1"/>
  <c r="BN5451" i="1"/>
  <c r="BN5452" i="1"/>
  <c r="BN5453" i="1"/>
  <c r="BN5454" i="1"/>
  <c r="BN5455" i="1"/>
  <c r="BN5456" i="1"/>
  <c r="BN5457" i="1"/>
  <c r="BN5458" i="1"/>
  <c r="BN5459" i="1"/>
  <c r="BN5460" i="1"/>
  <c r="BN5461" i="1"/>
  <c r="BN5462" i="1"/>
  <c r="BN5463" i="1"/>
  <c r="BN5464" i="1"/>
  <c r="BN5465" i="1"/>
  <c r="BN5466" i="1"/>
  <c r="BN5467" i="1"/>
  <c r="BN5468" i="1"/>
  <c r="BN5469" i="1"/>
  <c r="BN5470" i="1"/>
  <c r="BN5471" i="1"/>
  <c r="BN5472" i="1"/>
  <c r="BN5473" i="1"/>
  <c r="BN5474" i="1"/>
  <c r="BN5475" i="1"/>
  <c r="BN5476" i="1"/>
  <c r="BN5477" i="1"/>
  <c r="BN5478" i="1"/>
  <c r="BN5479" i="1"/>
  <c r="BN5480" i="1"/>
  <c r="BN5481" i="1"/>
  <c r="BN5482" i="1"/>
  <c r="BN5483" i="1"/>
  <c r="BN5484" i="1"/>
  <c r="BN5485" i="1"/>
  <c r="BN5486" i="1"/>
  <c r="BN5487" i="1"/>
  <c r="BN5488" i="1"/>
  <c r="BN5489" i="1"/>
  <c r="BN5490" i="1"/>
  <c r="BN5491" i="1"/>
  <c r="BN5492" i="1"/>
  <c r="BN5493" i="1"/>
  <c r="BN5494" i="1"/>
  <c r="BN5495" i="1"/>
  <c r="BN5496" i="1"/>
  <c r="BN5497" i="1"/>
  <c r="BN5498" i="1"/>
  <c r="BN5499" i="1"/>
  <c r="BN5500" i="1"/>
  <c r="BN5501" i="1"/>
  <c r="BN5502" i="1"/>
  <c r="BN5503" i="1"/>
  <c r="BN5504" i="1"/>
  <c r="BN5505" i="1"/>
  <c r="BN5506" i="1"/>
  <c r="BN5507" i="1"/>
  <c r="BN5508" i="1"/>
  <c r="BN5509" i="1"/>
  <c r="BN5510" i="1"/>
  <c r="BN5511" i="1"/>
  <c r="BN5512" i="1"/>
  <c r="BN5513" i="1"/>
  <c r="BN5514" i="1"/>
  <c r="BN5515" i="1"/>
  <c r="BN5516" i="1"/>
  <c r="BN5517" i="1"/>
  <c r="BN5518" i="1"/>
  <c r="BN5519" i="1"/>
  <c r="BN5520" i="1"/>
  <c r="BN5521" i="1"/>
  <c r="BN5522" i="1"/>
  <c r="BN5523" i="1"/>
  <c r="BN5524" i="1"/>
  <c r="BN5525" i="1"/>
  <c r="BN5526" i="1"/>
  <c r="BN5527" i="1"/>
  <c r="BN5528" i="1"/>
  <c r="BN5529" i="1"/>
  <c r="BN5530" i="1"/>
  <c r="BN5531" i="1"/>
  <c r="BN5532" i="1"/>
  <c r="BN5533" i="1"/>
  <c r="BN5534" i="1"/>
  <c r="BN5535" i="1"/>
  <c r="BN5536" i="1"/>
  <c r="BN5537" i="1"/>
  <c r="BN5538" i="1"/>
  <c r="BN5539" i="1"/>
  <c r="BN5540" i="1"/>
  <c r="BN5541" i="1"/>
  <c r="BN5542" i="1"/>
  <c r="BN5543" i="1"/>
  <c r="BN5544" i="1"/>
  <c r="BN5545" i="1"/>
  <c r="BN5546" i="1"/>
  <c r="BN5547" i="1"/>
  <c r="BN5548" i="1"/>
  <c r="BN5549" i="1"/>
  <c r="BN5550" i="1"/>
  <c r="BN5551" i="1"/>
  <c r="BN5552" i="1"/>
  <c r="BN5553" i="1"/>
  <c r="BN5554" i="1"/>
  <c r="BN5555" i="1"/>
  <c r="BN5556" i="1"/>
  <c r="BN5557" i="1"/>
  <c r="BN5558" i="1"/>
  <c r="BN5559" i="1"/>
  <c r="BN5560" i="1"/>
  <c r="BN5561" i="1"/>
  <c r="BN5562" i="1"/>
  <c r="BN5563" i="1"/>
  <c r="BN5564" i="1"/>
  <c r="BN5565" i="1"/>
  <c r="BN5566" i="1"/>
  <c r="BN5567" i="1"/>
  <c r="BN5568" i="1"/>
  <c r="BN5569" i="1"/>
  <c r="BN5570" i="1"/>
  <c r="BN5571" i="1"/>
  <c r="BN5572" i="1"/>
  <c r="BN5573" i="1"/>
  <c r="BN5574" i="1"/>
  <c r="BN5575" i="1"/>
  <c r="BN5576" i="1"/>
  <c r="BN5577" i="1"/>
  <c r="BN5578" i="1"/>
  <c r="BN5579" i="1"/>
  <c r="BN5580" i="1"/>
  <c r="BN5581" i="1"/>
  <c r="BN5582" i="1"/>
  <c r="BN5583" i="1"/>
  <c r="BN5584" i="1"/>
  <c r="BN5585" i="1"/>
  <c r="BN5586" i="1"/>
  <c r="BN5587" i="1"/>
  <c r="BN5588" i="1"/>
  <c r="BN5589" i="1"/>
  <c r="BN5590" i="1"/>
  <c r="BN5591" i="1"/>
  <c r="BN5592" i="1"/>
  <c r="BN5593" i="1"/>
  <c r="BN5594" i="1"/>
  <c r="BN5595" i="1"/>
  <c r="BN5596" i="1"/>
  <c r="BN5597" i="1"/>
  <c r="BN5598" i="1"/>
  <c r="BN5599" i="1"/>
  <c r="BN5600" i="1"/>
  <c r="BN5601" i="1"/>
  <c r="BN5602" i="1"/>
  <c r="BN5603" i="1"/>
  <c r="BN5604" i="1"/>
  <c r="BN5605" i="1"/>
  <c r="BN5606" i="1"/>
  <c r="BN5607" i="1"/>
  <c r="BN5608" i="1"/>
  <c r="BN5609" i="1"/>
  <c r="BN5610" i="1"/>
  <c r="BN5611" i="1"/>
  <c r="BN5612" i="1"/>
  <c r="BN5613" i="1"/>
  <c r="BN5614" i="1"/>
  <c r="BN5615" i="1"/>
  <c r="BN5616" i="1"/>
  <c r="BN5617" i="1"/>
  <c r="BN5618" i="1"/>
  <c r="BN5619" i="1"/>
  <c r="BN5620" i="1"/>
  <c r="BN5621" i="1"/>
  <c r="BN5622" i="1"/>
  <c r="BN5623" i="1"/>
  <c r="BN5624" i="1"/>
  <c r="BN5625" i="1"/>
  <c r="BN5626" i="1"/>
  <c r="BN5627" i="1"/>
  <c r="BN5628" i="1"/>
  <c r="BN5629" i="1"/>
  <c r="BN5630" i="1"/>
  <c r="BN5631" i="1"/>
  <c r="BN5632" i="1"/>
  <c r="BN5633" i="1"/>
  <c r="BN5634" i="1"/>
  <c r="BN5635" i="1"/>
  <c r="BN5636" i="1"/>
  <c r="BN5637" i="1"/>
  <c r="BN5638" i="1"/>
  <c r="BN5639" i="1"/>
  <c r="BN5640" i="1"/>
  <c r="BN5641" i="1"/>
  <c r="BN5642" i="1"/>
  <c r="BN5643" i="1"/>
  <c r="BN5644" i="1"/>
  <c r="BN5645" i="1"/>
  <c r="BN5646" i="1"/>
  <c r="BN5647" i="1"/>
  <c r="BN5648" i="1"/>
  <c r="BN5649" i="1"/>
  <c r="BN5650" i="1"/>
  <c r="BN5651" i="1"/>
  <c r="BN5652" i="1"/>
  <c r="BN5653" i="1"/>
  <c r="BN5654" i="1"/>
  <c r="BN5655" i="1"/>
  <c r="BN5656" i="1"/>
  <c r="BN5657" i="1"/>
  <c r="BN5658" i="1"/>
  <c r="BN5659" i="1"/>
  <c r="BN5660" i="1"/>
  <c r="BN5661" i="1"/>
  <c r="BN5662" i="1"/>
  <c r="BN5663" i="1"/>
  <c r="BN5664" i="1"/>
  <c r="BN5665" i="1"/>
  <c r="BN5666" i="1"/>
  <c r="BN5667" i="1"/>
  <c r="BN5668" i="1"/>
  <c r="BN5669" i="1"/>
  <c r="BN5670" i="1"/>
  <c r="BN5671" i="1"/>
  <c r="BN5672" i="1"/>
  <c r="BN5673" i="1"/>
  <c r="BN5674" i="1"/>
  <c r="BN5675" i="1"/>
  <c r="BN5676" i="1"/>
  <c r="BN5677" i="1"/>
  <c r="BN5678" i="1"/>
  <c r="BN5679" i="1"/>
  <c r="BN5680" i="1"/>
  <c r="BN5681" i="1"/>
  <c r="BN5682" i="1"/>
  <c r="BN5683" i="1"/>
  <c r="BN5684" i="1"/>
  <c r="BN5685" i="1"/>
  <c r="BN5686" i="1"/>
  <c r="BN5687" i="1"/>
  <c r="BN5688" i="1"/>
  <c r="BN5689" i="1"/>
  <c r="BN5690" i="1"/>
  <c r="BN5691" i="1"/>
  <c r="BN5692" i="1"/>
  <c r="BN5693" i="1"/>
  <c r="BN5694" i="1"/>
  <c r="BN5695" i="1"/>
  <c r="BN5696" i="1"/>
  <c r="BN5697" i="1"/>
  <c r="BN5698" i="1"/>
  <c r="BN5699" i="1"/>
  <c r="BN5700" i="1"/>
  <c r="BN5701" i="1"/>
  <c r="BN5702" i="1"/>
  <c r="BN5703" i="1"/>
  <c r="BN5704" i="1"/>
  <c r="BN5705" i="1"/>
  <c r="BN5706" i="1"/>
  <c r="BN5707" i="1"/>
  <c r="BN5708" i="1"/>
  <c r="BN5709" i="1"/>
  <c r="BN5710" i="1"/>
  <c r="BN5711" i="1"/>
  <c r="BN5712" i="1"/>
  <c r="BN5713" i="1"/>
  <c r="BN5714" i="1"/>
  <c r="BN5715" i="1"/>
  <c r="BN5716" i="1"/>
  <c r="BN5717" i="1"/>
  <c r="BN5718" i="1"/>
  <c r="BN5719" i="1"/>
  <c r="BN5720" i="1"/>
  <c r="BN5721" i="1"/>
  <c r="BN5722" i="1"/>
  <c r="BN5723" i="1"/>
  <c r="BN5724" i="1"/>
  <c r="BN5725" i="1"/>
  <c r="BN5726" i="1"/>
  <c r="BN5727" i="1"/>
  <c r="BN5728" i="1"/>
  <c r="BN5729" i="1"/>
  <c r="BN5730" i="1"/>
  <c r="BN5731" i="1"/>
  <c r="BN5732" i="1"/>
  <c r="BN5733" i="1"/>
  <c r="BN5734" i="1"/>
  <c r="BN5735" i="1"/>
  <c r="BN5736" i="1"/>
  <c r="BN5737" i="1"/>
  <c r="BN5738" i="1"/>
  <c r="BN5739" i="1"/>
  <c r="BN5740" i="1"/>
  <c r="BN5741" i="1"/>
  <c r="BN5742" i="1"/>
  <c r="BN5743" i="1"/>
  <c r="BN5744" i="1"/>
  <c r="BN5745" i="1"/>
  <c r="BN5746" i="1"/>
  <c r="BN5747" i="1"/>
  <c r="BN5748" i="1"/>
  <c r="BN5749" i="1"/>
  <c r="BN5750" i="1"/>
  <c r="BN5751" i="1"/>
  <c r="BN5752" i="1"/>
  <c r="BN5753" i="1"/>
  <c r="BN5754" i="1"/>
  <c r="BN5755" i="1"/>
  <c r="BN5756" i="1"/>
  <c r="BN5757" i="1"/>
  <c r="BN5758" i="1"/>
  <c r="BN5759" i="1"/>
  <c r="BN5760" i="1"/>
  <c r="BN5761" i="1"/>
  <c r="BN5762" i="1"/>
  <c r="BN5763" i="1"/>
  <c r="BN5764" i="1"/>
  <c r="BN5765" i="1"/>
  <c r="BN5766" i="1"/>
  <c r="BN5767" i="1"/>
  <c r="BN5768" i="1"/>
  <c r="BN5769" i="1"/>
  <c r="BN5770" i="1"/>
  <c r="BN5771" i="1"/>
  <c r="BN5772" i="1"/>
  <c r="BN5773" i="1"/>
  <c r="BN5774" i="1"/>
  <c r="BN5775" i="1"/>
  <c r="BN5776" i="1"/>
  <c r="BN5777" i="1"/>
  <c r="BN5778" i="1"/>
  <c r="BN5779" i="1"/>
  <c r="BN5780" i="1"/>
  <c r="BN5781" i="1"/>
  <c r="BN5782" i="1"/>
  <c r="BN5783" i="1"/>
  <c r="BN5784" i="1"/>
  <c r="BN5785" i="1"/>
  <c r="BN5786" i="1"/>
  <c r="BN5787" i="1"/>
  <c r="BN5788" i="1"/>
  <c r="BN5789" i="1"/>
  <c r="BN5790" i="1"/>
  <c r="BN5791" i="1"/>
  <c r="BN5792" i="1"/>
  <c r="BN5793" i="1"/>
  <c r="BN5794" i="1"/>
  <c r="BN5795" i="1"/>
  <c r="BN5796" i="1"/>
  <c r="BN5797" i="1"/>
  <c r="BN5798" i="1"/>
  <c r="BN5799" i="1"/>
  <c r="BN5800" i="1"/>
  <c r="BN5801" i="1"/>
  <c r="BN5802" i="1"/>
  <c r="BN5803" i="1"/>
  <c r="BN5804" i="1"/>
  <c r="BN5805" i="1"/>
  <c r="BN5806" i="1"/>
  <c r="BN5807" i="1"/>
  <c r="BN5808" i="1"/>
  <c r="BN5809" i="1"/>
  <c r="BN5810" i="1"/>
  <c r="BN5811" i="1"/>
  <c r="BN5812" i="1"/>
  <c r="BN5813" i="1"/>
  <c r="BN5814" i="1"/>
  <c r="BN5815" i="1"/>
  <c r="BN5816" i="1"/>
  <c r="BN5817" i="1"/>
  <c r="BN5818" i="1"/>
  <c r="BN5819" i="1"/>
  <c r="BN5820" i="1"/>
  <c r="BN5821" i="1"/>
  <c r="BN5822" i="1"/>
  <c r="BN5823" i="1"/>
  <c r="BN5824" i="1"/>
  <c r="BN5825" i="1"/>
  <c r="BN5826" i="1"/>
  <c r="BN5827" i="1"/>
  <c r="BN5828" i="1"/>
  <c r="BN5829" i="1"/>
  <c r="BN5830" i="1"/>
  <c r="BN5831" i="1"/>
  <c r="BN5832" i="1"/>
  <c r="BN5833" i="1"/>
  <c r="BN5834" i="1"/>
  <c r="BN5835" i="1"/>
  <c r="BN5836" i="1"/>
  <c r="BN5837" i="1"/>
  <c r="BN5838" i="1"/>
  <c r="BN5839" i="1"/>
  <c r="BN5840" i="1"/>
  <c r="BN5841" i="1"/>
  <c r="BN5842" i="1"/>
  <c r="BN5843" i="1"/>
  <c r="BN5844" i="1"/>
  <c r="BN5845" i="1"/>
  <c r="BN5846" i="1"/>
  <c r="BN5847" i="1"/>
  <c r="BN5848" i="1"/>
  <c r="BN5849" i="1"/>
  <c r="BN5850" i="1"/>
  <c r="BN5851" i="1"/>
  <c r="BN5852" i="1"/>
  <c r="BN5853" i="1"/>
  <c r="BN5854" i="1"/>
  <c r="BN5855" i="1"/>
  <c r="BN5856" i="1"/>
  <c r="BN5857" i="1"/>
  <c r="BN5858" i="1"/>
  <c r="BN5859" i="1"/>
  <c r="BN5860" i="1"/>
  <c r="BN5861" i="1"/>
  <c r="BN5862" i="1"/>
  <c r="BN5863" i="1"/>
  <c r="BN5864" i="1"/>
  <c r="BN5865" i="1"/>
  <c r="BN5866" i="1"/>
  <c r="BN5867" i="1"/>
  <c r="BN5868" i="1"/>
  <c r="BN5869" i="1"/>
  <c r="BN5870" i="1"/>
  <c r="BN5871" i="1"/>
  <c r="BN5872" i="1"/>
  <c r="BN5873" i="1"/>
  <c r="BN5874" i="1"/>
  <c r="BN5875" i="1"/>
  <c r="BN5876" i="1"/>
  <c r="BN5877" i="1"/>
  <c r="BN5878" i="1"/>
  <c r="BN5879" i="1"/>
  <c r="BN5880" i="1"/>
  <c r="BN5881" i="1"/>
  <c r="BN5882" i="1"/>
  <c r="BN5883" i="1"/>
  <c r="BN5884" i="1"/>
  <c r="BN5885" i="1"/>
  <c r="BN5886" i="1"/>
  <c r="BN5887" i="1"/>
  <c r="BN5888" i="1"/>
  <c r="BN5889" i="1"/>
  <c r="BN5890" i="1"/>
  <c r="BN5891" i="1"/>
  <c r="BN5892" i="1"/>
  <c r="BN5893" i="1"/>
  <c r="BN5894" i="1"/>
  <c r="BN5895" i="1"/>
  <c r="BN5896" i="1"/>
  <c r="BN5897" i="1"/>
  <c r="BN5898" i="1"/>
  <c r="BN5899" i="1"/>
  <c r="BN5900" i="1"/>
  <c r="BN5901" i="1"/>
  <c r="BN5902" i="1"/>
  <c r="BN5903" i="1"/>
  <c r="BN5904" i="1"/>
  <c r="BN5905" i="1"/>
  <c r="BN5906" i="1"/>
  <c r="BN5907" i="1"/>
  <c r="BN5908" i="1"/>
  <c r="BN5909" i="1"/>
  <c r="BN5910" i="1"/>
  <c r="BN5911" i="1"/>
  <c r="BN5912" i="1"/>
  <c r="BN5913" i="1"/>
  <c r="BN5914" i="1"/>
  <c r="BN5915" i="1"/>
  <c r="BN5916" i="1"/>
  <c r="BN5917" i="1"/>
  <c r="BN5918" i="1"/>
  <c r="BN5919" i="1"/>
  <c r="BN5920" i="1"/>
  <c r="BN5921" i="1"/>
  <c r="BN5922" i="1"/>
  <c r="BN5923" i="1"/>
  <c r="BN5924" i="1"/>
  <c r="BN5925" i="1"/>
  <c r="BN5926" i="1"/>
  <c r="BN5927" i="1"/>
  <c r="BN5928" i="1"/>
  <c r="BN5929" i="1"/>
  <c r="BN5930" i="1"/>
  <c r="BN5931" i="1"/>
  <c r="BN5932" i="1"/>
  <c r="BN5933" i="1"/>
  <c r="BN5934" i="1"/>
  <c r="BN5935" i="1"/>
  <c r="BN5936" i="1"/>
  <c r="BN5937" i="1"/>
  <c r="BN5938" i="1"/>
  <c r="BN5939" i="1"/>
  <c r="BN5940" i="1"/>
  <c r="BN5941" i="1"/>
  <c r="BN5942" i="1"/>
  <c r="BN5943" i="1"/>
  <c r="BN5944" i="1"/>
  <c r="BN5945" i="1"/>
  <c r="BN5946" i="1"/>
  <c r="BN5947" i="1"/>
  <c r="BN5948" i="1"/>
  <c r="BN5949" i="1"/>
  <c r="BN5950" i="1"/>
  <c r="BN5951" i="1"/>
  <c r="BN5952" i="1"/>
  <c r="BN5953" i="1"/>
  <c r="BN5954" i="1"/>
  <c r="BN5955" i="1"/>
  <c r="BN5956" i="1"/>
  <c r="BN5957" i="1"/>
  <c r="BN5958" i="1"/>
  <c r="BN5959" i="1"/>
  <c r="BN5960" i="1"/>
  <c r="BN5961" i="1"/>
  <c r="BN5962" i="1"/>
  <c r="BN5963" i="1"/>
  <c r="BN5964" i="1"/>
  <c r="BN5965" i="1"/>
  <c r="BN5966" i="1"/>
  <c r="BN5967" i="1"/>
  <c r="BN5968" i="1"/>
  <c r="BN5969" i="1"/>
  <c r="BN5970" i="1"/>
  <c r="BN5971" i="1"/>
  <c r="BN5972" i="1"/>
  <c r="BN5973" i="1"/>
  <c r="BN5974" i="1"/>
  <c r="BN5975" i="1"/>
  <c r="BN5976" i="1"/>
  <c r="BN5977" i="1"/>
  <c r="BN5978" i="1"/>
  <c r="BN5979" i="1"/>
  <c r="BN5980" i="1"/>
  <c r="BN5981" i="1"/>
  <c r="BN5982" i="1"/>
  <c r="BN5983" i="1"/>
  <c r="BN5984" i="1"/>
  <c r="BN5985" i="1"/>
  <c r="BN5986" i="1"/>
  <c r="BN5987" i="1"/>
  <c r="BN5988" i="1"/>
  <c r="BN5989" i="1"/>
  <c r="BN5990" i="1"/>
  <c r="BN5991" i="1"/>
  <c r="BN5992" i="1"/>
  <c r="BN5993" i="1"/>
  <c r="BN5994" i="1"/>
  <c r="BN5995" i="1"/>
  <c r="BN5996" i="1"/>
  <c r="BN5997" i="1"/>
  <c r="BN5998" i="1"/>
  <c r="BN5999" i="1"/>
  <c r="BN6000" i="1"/>
  <c r="BN6001" i="1"/>
  <c r="BN6002" i="1"/>
  <c r="BN6003" i="1"/>
  <c r="BN6004" i="1"/>
  <c r="BN6005" i="1"/>
  <c r="BN6006" i="1"/>
  <c r="BN6007" i="1"/>
  <c r="BN6008" i="1"/>
  <c r="BN6009" i="1"/>
  <c r="BN6010" i="1"/>
  <c r="BN6011" i="1"/>
  <c r="BN6012" i="1"/>
  <c r="BN6013" i="1"/>
  <c r="BN6014" i="1"/>
  <c r="BN6015" i="1"/>
  <c r="BN6016" i="1"/>
  <c r="BN6017" i="1"/>
  <c r="BN6018" i="1"/>
  <c r="BN6019" i="1"/>
  <c r="BN6020" i="1"/>
  <c r="BN6021" i="1"/>
  <c r="BN6022" i="1"/>
  <c r="BN6023" i="1"/>
  <c r="BN6024" i="1"/>
  <c r="BN6025" i="1"/>
  <c r="BN6026" i="1"/>
  <c r="BN6027" i="1"/>
  <c r="BN6028" i="1"/>
  <c r="BN6029" i="1"/>
  <c r="BN6030" i="1"/>
  <c r="BN6031" i="1"/>
  <c r="BN6032" i="1"/>
  <c r="BN6033" i="1"/>
  <c r="BN6034" i="1"/>
  <c r="BN6035" i="1"/>
  <c r="BN6036" i="1"/>
  <c r="BN6037" i="1"/>
  <c r="BN6038" i="1"/>
  <c r="BN6039" i="1"/>
  <c r="BN6040" i="1"/>
  <c r="BN6041" i="1"/>
  <c r="BN6042" i="1"/>
  <c r="BN6043" i="1"/>
  <c r="BN6044" i="1"/>
  <c r="BN6045" i="1"/>
  <c r="BN6046" i="1"/>
  <c r="BN6047" i="1"/>
  <c r="BN6048" i="1"/>
  <c r="BN6049" i="1"/>
  <c r="BN6050" i="1"/>
  <c r="BN6051" i="1"/>
  <c r="BN6052" i="1"/>
  <c r="BN6053" i="1"/>
  <c r="BN6054" i="1"/>
  <c r="BN6055" i="1"/>
  <c r="BN6056" i="1"/>
  <c r="BN6057" i="1"/>
  <c r="BN6058" i="1"/>
  <c r="BN6059" i="1"/>
  <c r="BN6060" i="1"/>
  <c r="BN6061" i="1"/>
  <c r="BN6062" i="1"/>
  <c r="BN6063" i="1"/>
  <c r="BN6064" i="1"/>
  <c r="BN6065" i="1"/>
  <c r="BN6066" i="1"/>
  <c r="BN6067" i="1"/>
  <c r="BN6068" i="1"/>
  <c r="BN6069" i="1"/>
  <c r="BN6070" i="1"/>
  <c r="BN6071" i="1"/>
  <c r="BN6072" i="1"/>
  <c r="BN6073" i="1"/>
  <c r="BN6074" i="1"/>
  <c r="BN6075" i="1"/>
  <c r="BN6076" i="1"/>
  <c r="BN6077" i="1"/>
  <c r="BN6078" i="1"/>
  <c r="BN6079" i="1"/>
  <c r="BN6080" i="1"/>
  <c r="BN6081" i="1"/>
  <c r="BN6082" i="1"/>
  <c r="BN6083" i="1"/>
  <c r="BN6084" i="1"/>
  <c r="BN6085" i="1"/>
  <c r="BN6086" i="1"/>
  <c r="BN6087" i="1"/>
  <c r="BN6088" i="1"/>
  <c r="BN6089" i="1"/>
  <c r="BN6090" i="1"/>
  <c r="BN6091" i="1"/>
  <c r="BN6092" i="1"/>
  <c r="BN6093" i="1"/>
  <c r="BN6094" i="1"/>
  <c r="BN6095" i="1"/>
  <c r="BN6096" i="1"/>
  <c r="BN6097" i="1"/>
  <c r="BN6098" i="1"/>
  <c r="BN6099" i="1"/>
  <c r="BN6100" i="1"/>
  <c r="BN6101" i="1"/>
  <c r="BN6102" i="1"/>
  <c r="BN6103" i="1"/>
  <c r="BN6104" i="1"/>
  <c r="BN6105" i="1"/>
  <c r="BN6106" i="1"/>
  <c r="BN6107" i="1"/>
  <c r="BN6108" i="1"/>
  <c r="BN6109" i="1"/>
  <c r="BN6110" i="1"/>
  <c r="BN6111" i="1"/>
  <c r="BN6112" i="1"/>
  <c r="BN6113" i="1"/>
  <c r="BN6114" i="1"/>
  <c r="BN6115" i="1"/>
  <c r="BN6116" i="1"/>
  <c r="BN6117" i="1"/>
  <c r="BN6118" i="1"/>
  <c r="BN6119" i="1"/>
  <c r="BN6120" i="1"/>
  <c r="BN6121" i="1"/>
  <c r="BN6122" i="1"/>
  <c r="BN6123" i="1"/>
  <c r="BN6124" i="1"/>
  <c r="BN6125" i="1"/>
  <c r="BN6126" i="1"/>
  <c r="BN6127" i="1"/>
  <c r="BN6128" i="1"/>
  <c r="BN6129" i="1"/>
  <c r="BN6130" i="1"/>
  <c r="BN6131" i="1"/>
  <c r="BN6132" i="1"/>
  <c r="BN6133" i="1"/>
  <c r="BN6134" i="1"/>
  <c r="BN6135" i="1"/>
  <c r="BN6136" i="1"/>
  <c r="BN6137" i="1"/>
  <c r="BN6138" i="1"/>
  <c r="BN6139" i="1"/>
  <c r="BN6140" i="1"/>
  <c r="BN6141" i="1"/>
  <c r="BN6142" i="1"/>
  <c r="BN6143" i="1"/>
  <c r="BN6144" i="1"/>
  <c r="BN6145" i="1"/>
  <c r="BN6146" i="1"/>
  <c r="BN6147" i="1"/>
  <c r="BN6148" i="1"/>
  <c r="BN6149" i="1"/>
  <c r="BN6150" i="1"/>
  <c r="BN6151" i="1"/>
  <c r="BN6152" i="1"/>
  <c r="BN6153" i="1"/>
  <c r="BN6154" i="1"/>
  <c r="BN6155" i="1"/>
  <c r="BN6156" i="1"/>
  <c r="BN6157" i="1"/>
  <c r="BN6158" i="1"/>
  <c r="BN6159" i="1"/>
  <c r="BN6160" i="1"/>
  <c r="BN6161" i="1"/>
  <c r="BN6162" i="1"/>
  <c r="BN6163" i="1"/>
  <c r="BN6164" i="1"/>
  <c r="BN6165" i="1"/>
  <c r="BN6166" i="1"/>
  <c r="BN6167" i="1"/>
  <c r="BN6168" i="1"/>
  <c r="BN6169" i="1"/>
  <c r="BN6170" i="1"/>
  <c r="BN6171" i="1"/>
  <c r="BN6172" i="1"/>
  <c r="BN6173" i="1"/>
  <c r="BN6174" i="1"/>
  <c r="BN6175" i="1"/>
  <c r="BN6176" i="1"/>
  <c r="BN6177" i="1"/>
  <c r="BN6178" i="1"/>
  <c r="BN6179" i="1"/>
  <c r="BN6180" i="1"/>
  <c r="BN6181" i="1"/>
  <c r="BN6182" i="1"/>
  <c r="BN6183" i="1"/>
  <c r="BN6184" i="1"/>
  <c r="BN6185" i="1"/>
  <c r="BN6186" i="1"/>
  <c r="BN6187" i="1"/>
  <c r="BN6188" i="1"/>
  <c r="BN6189" i="1"/>
  <c r="BN6190" i="1"/>
  <c r="BN6191" i="1"/>
  <c r="BN6192" i="1"/>
  <c r="BN6193" i="1"/>
  <c r="BN6194" i="1"/>
  <c r="BN6195" i="1"/>
  <c r="BN6196" i="1"/>
  <c r="BN6197" i="1"/>
  <c r="BN6198" i="1"/>
  <c r="BN6199" i="1"/>
  <c r="BN6200" i="1"/>
  <c r="BN6201" i="1"/>
  <c r="BN6202" i="1"/>
  <c r="BN6203" i="1"/>
  <c r="BN6204" i="1"/>
  <c r="BN6205" i="1"/>
  <c r="BN6206" i="1"/>
  <c r="BN6207" i="1"/>
  <c r="BN6208" i="1"/>
  <c r="BN6209" i="1"/>
  <c r="BN6210" i="1"/>
  <c r="BN6211" i="1"/>
  <c r="BN6212" i="1"/>
  <c r="BN6213" i="1"/>
  <c r="BN6214" i="1"/>
  <c r="BN6215" i="1"/>
  <c r="BN6216" i="1"/>
  <c r="BN6217" i="1"/>
  <c r="BN6218" i="1"/>
  <c r="BN6219" i="1"/>
  <c r="BN6220" i="1"/>
  <c r="BN6221" i="1"/>
  <c r="BN6222" i="1"/>
  <c r="BN6223" i="1"/>
  <c r="BN6224" i="1"/>
  <c r="BN6225" i="1"/>
  <c r="BN6226" i="1"/>
  <c r="BN6227" i="1"/>
  <c r="BN6228" i="1"/>
  <c r="BN6229" i="1"/>
  <c r="BN6230" i="1"/>
  <c r="BN6231" i="1"/>
  <c r="BN6232" i="1"/>
  <c r="BN6233" i="1"/>
  <c r="BN6234" i="1"/>
  <c r="BN6235" i="1"/>
  <c r="BN6236" i="1"/>
  <c r="BN6237" i="1"/>
  <c r="BN6238" i="1"/>
  <c r="BN6239" i="1"/>
  <c r="BN6240" i="1"/>
  <c r="BN6241" i="1"/>
  <c r="BN6242" i="1"/>
  <c r="BN6243" i="1"/>
  <c r="BN6244" i="1"/>
  <c r="BN6245" i="1"/>
  <c r="BN6246" i="1"/>
  <c r="BN6247" i="1"/>
  <c r="BN6248" i="1"/>
  <c r="BN6249" i="1"/>
  <c r="BN6250" i="1"/>
  <c r="BN6251" i="1"/>
  <c r="BN6252" i="1"/>
  <c r="BN6253" i="1"/>
  <c r="BN6254" i="1"/>
  <c r="BN6255" i="1"/>
  <c r="BN6256" i="1"/>
  <c r="BN6257" i="1"/>
  <c r="BN6258" i="1"/>
  <c r="BN6259" i="1"/>
  <c r="BN6260" i="1"/>
  <c r="BN6261" i="1"/>
  <c r="BN6262" i="1"/>
  <c r="BN6263" i="1"/>
  <c r="BN6264" i="1"/>
  <c r="BN6265" i="1"/>
  <c r="BN6266" i="1"/>
  <c r="BN6267" i="1"/>
  <c r="BN6268" i="1"/>
  <c r="BN6269" i="1"/>
  <c r="BN6270" i="1"/>
  <c r="BN6271" i="1"/>
  <c r="BN6272" i="1"/>
  <c r="BN6273" i="1"/>
  <c r="BN6274" i="1"/>
  <c r="BN6275" i="1"/>
  <c r="BN6276" i="1"/>
  <c r="BN6277" i="1"/>
  <c r="BN6278" i="1"/>
  <c r="BN6279" i="1"/>
  <c r="BN6280" i="1"/>
  <c r="BN6281" i="1"/>
  <c r="BN6282" i="1"/>
  <c r="BN6283" i="1"/>
  <c r="BN6284" i="1"/>
  <c r="BN6285" i="1"/>
  <c r="BN6286" i="1"/>
  <c r="BN6287" i="1"/>
  <c r="BN6288" i="1"/>
  <c r="BN6289" i="1"/>
  <c r="BN6290" i="1"/>
  <c r="BN6291" i="1"/>
  <c r="BN6292" i="1"/>
  <c r="BN6293" i="1"/>
  <c r="BN6294" i="1"/>
  <c r="BN6295" i="1"/>
  <c r="BN6296" i="1"/>
  <c r="BN6297" i="1"/>
  <c r="BN6298" i="1"/>
  <c r="BN6299" i="1"/>
  <c r="BN6300" i="1"/>
  <c r="BN6301" i="1"/>
  <c r="BN6302" i="1"/>
  <c r="BN6303" i="1"/>
  <c r="BN6304" i="1"/>
  <c r="BN6305" i="1"/>
  <c r="BN6306" i="1"/>
  <c r="BN6307" i="1"/>
  <c r="BN6308" i="1"/>
  <c r="BN6309" i="1"/>
  <c r="BN6310" i="1"/>
  <c r="BN6311" i="1"/>
  <c r="BN6312" i="1"/>
  <c r="BN6313" i="1"/>
  <c r="BN6314" i="1"/>
  <c r="BN6315" i="1"/>
  <c r="BN6316" i="1"/>
  <c r="BN6317" i="1"/>
  <c r="BN6318" i="1"/>
  <c r="BN6319" i="1"/>
  <c r="BN6320" i="1"/>
  <c r="BN6321" i="1"/>
  <c r="BN6322" i="1"/>
  <c r="BN6323" i="1"/>
  <c r="BN6324" i="1"/>
  <c r="BN6325" i="1"/>
  <c r="BN6326" i="1"/>
  <c r="BN6327" i="1"/>
  <c r="BN6328" i="1"/>
  <c r="BN6329" i="1"/>
  <c r="BN6330" i="1"/>
  <c r="BN6331" i="1"/>
  <c r="BN6332" i="1"/>
  <c r="BN6333" i="1"/>
  <c r="BN6334" i="1"/>
  <c r="BN6335" i="1"/>
  <c r="BN6336" i="1"/>
  <c r="BN6337" i="1"/>
  <c r="BN6338" i="1"/>
  <c r="BN6339" i="1"/>
  <c r="BN6340" i="1"/>
  <c r="BN6341" i="1"/>
  <c r="BN6342" i="1"/>
  <c r="BN6343" i="1"/>
  <c r="BN6344" i="1"/>
  <c r="BN6345" i="1"/>
  <c r="BN6346" i="1"/>
  <c r="BN6347" i="1"/>
  <c r="BN6348" i="1"/>
  <c r="BN6349" i="1"/>
  <c r="BN6350" i="1"/>
  <c r="BN6351" i="1"/>
  <c r="BN6352" i="1"/>
  <c r="BN6353" i="1"/>
  <c r="BN6354" i="1"/>
  <c r="BN6355" i="1"/>
  <c r="BN6356" i="1"/>
  <c r="BN6357" i="1"/>
  <c r="BN6358" i="1"/>
  <c r="BN6359" i="1"/>
  <c r="BN6360" i="1"/>
  <c r="BN6361" i="1"/>
  <c r="BN6362" i="1"/>
  <c r="BN6363" i="1"/>
  <c r="BN6364" i="1"/>
  <c r="BN6365" i="1"/>
  <c r="BN6366" i="1"/>
  <c r="BN6367" i="1"/>
  <c r="BN6368" i="1"/>
  <c r="BN6369" i="1"/>
  <c r="BN6370" i="1"/>
  <c r="BN6371" i="1"/>
  <c r="BN6372" i="1"/>
  <c r="BN6373" i="1"/>
  <c r="BN6374" i="1"/>
  <c r="BN6375" i="1"/>
  <c r="BN6376" i="1"/>
  <c r="BN6377" i="1"/>
  <c r="BN6378" i="1"/>
  <c r="BN6379" i="1"/>
  <c r="BN6380" i="1"/>
  <c r="BN6381" i="1"/>
  <c r="BN6382" i="1"/>
  <c r="BN6383" i="1"/>
  <c r="BN6384" i="1"/>
  <c r="BN6385" i="1"/>
  <c r="BN6386" i="1"/>
  <c r="BN6387" i="1"/>
  <c r="BN6388" i="1"/>
  <c r="BN6389" i="1"/>
  <c r="BN6390" i="1"/>
  <c r="BN6391" i="1"/>
  <c r="BN6392" i="1"/>
  <c r="BN6393" i="1"/>
  <c r="BN6394" i="1"/>
  <c r="BN6395" i="1"/>
  <c r="BN6396" i="1"/>
  <c r="BN6397" i="1"/>
  <c r="BN6398" i="1"/>
  <c r="BN6399" i="1"/>
  <c r="BN6400" i="1"/>
  <c r="BN6401" i="1"/>
  <c r="BN6402" i="1"/>
  <c r="BN6403" i="1"/>
  <c r="BN6404" i="1"/>
  <c r="BN6405" i="1"/>
  <c r="BN6406" i="1"/>
  <c r="BN6407" i="1"/>
  <c r="BN6408" i="1"/>
  <c r="BN6409" i="1"/>
  <c r="BN6410" i="1"/>
  <c r="BN6411" i="1"/>
  <c r="BN6412" i="1"/>
  <c r="BN6413" i="1"/>
  <c r="BN6414" i="1"/>
  <c r="BN6415" i="1"/>
  <c r="BN6416" i="1"/>
  <c r="BN6417" i="1"/>
  <c r="BN6418" i="1"/>
  <c r="BN6419" i="1"/>
  <c r="BN6420" i="1"/>
  <c r="BN6421" i="1"/>
  <c r="BN6422" i="1"/>
  <c r="BN6423" i="1"/>
  <c r="BN6424" i="1"/>
  <c r="BN6425" i="1"/>
  <c r="BN6426" i="1"/>
  <c r="BN6427" i="1"/>
  <c r="BN6428" i="1"/>
  <c r="BN6429" i="1"/>
  <c r="BN6430" i="1"/>
  <c r="BN6431" i="1"/>
  <c r="BN6432" i="1"/>
  <c r="BN6433" i="1"/>
  <c r="BN6434" i="1"/>
  <c r="BN6435" i="1"/>
  <c r="BN6436" i="1"/>
  <c r="BN6437" i="1"/>
  <c r="BN6438" i="1"/>
  <c r="BN6439" i="1"/>
  <c r="BN6440" i="1"/>
  <c r="BN6441" i="1"/>
  <c r="BN6442" i="1"/>
  <c r="BN6443" i="1"/>
  <c r="BN6444" i="1"/>
  <c r="BN6445" i="1"/>
  <c r="BN6446" i="1"/>
  <c r="BN6447" i="1"/>
  <c r="BN6448" i="1"/>
  <c r="BN6449" i="1"/>
  <c r="BN6450" i="1"/>
  <c r="BN6451" i="1"/>
  <c r="BN6452" i="1"/>
  <c r="BN6453" i="1"/>
  <c r="BN6454" i="1"/>
  <c r="BN6455" i="1"/>
  <c r="BN6456" i="1"/>
  <c r="BN6457" i="1"/>
  <c r="BN6458" i="1"/>
  <c r="BN6459" i="1"/>
  <c r="BN6460" i="1"/>
  <c r="BN6461" i="1"/>
  <c r="BN6462" i="1"/>
  <c r="BN6463" i="1"/>
  <c r="BN6464" i="1"/>
  <c r="BN6465" i="1"/>
  <c r="BN6466" i="1"/>
  <c r="BN6467" i="1"/>
  <c r="BN6468" i="1"/>
  <c r="BN6469" i="1"/>
  <c r="BN6470" i="1"/>
  <c r="BN6471" i="1"/>
  <c r="BN6472" i="1"/>
  <c r="BN6473" i="1"/>
  <c r="BN6474" i="1"/>
  <c r="BN6475" i="1"/>
  <c r="BN6476" i="1"/>
  <c r="BN6477" i="1"/>
  <c r="BN6478" i="1"/>
  <c r="BN6479" i="1"/>
  <c r="BN6480" i="1"/>
  <c r="BN6481" i="1"/>
  <c r="BN6482" i="1"/>
  <c r="BN6483" i="1"/>
  <c r="BN6484" i="1"/>
  <c r="BN6485" i="1"/>
  <c r="BN6486" i="1"/>
  <c r="BN6487" i="1"/>
  <c r="BN6488" i="1"/>
  <c r="BN6489" i="1"/>
  <c r="BN6490" i="1"/>
  <c r="BN6491" i="1"/>
  <c r="BN6492" i="1"/>
  <c r="BN6493" i="1"/>
  <c r="BN6494" i="1"/>
  <c r="BN6495" i="1"/>
  <c r="BN6496" i="1"/>
  <c r="BN6497" i="1"/>
  <c r="BN6498" i="1"/>
  <c r="BN6499" i="1"/>
  <c r="BN6500" i="1"/>
  <c r="BN6501" i="1"/>
  <c r="BN6502" i="1"/>
  <c r="BN6503" i="1"/>
  <c r="BN6504" i="1"/>
  <c r="BN6505" i="1"/>
  <c r="BN6506" i="1"/>
  <c r="BN6507" i="1"/>
  <c r="BN6508" i="1"/>
  <c r="BN6509" i="1"/>
  <c r="BN6510" i="1"/>
  <c r="BN6511" i="1"/>
  <c r="BN6512" i="1"/>
  <c r="BN6513" i="1"/>
  <c r="BN6514" i="1"/>
  <c r="BN6515" i="1"/>
  <c r="BN6516" i="1"/>
  <c r="BN6517" i="1"/>
  <c r="BN6518" i="1"/>
  <c r="BN6519" i="1"/>
  <c r="BN6520" i="1"/>
  <c r="BN6521" i="1"/>
  <c r="BN6522" i="1"/>
  <c r="BN6523" i="1"/>
  <c r="BN6524" i="1"/>
  <c r="BN6525" i="1"/>
  <c r="BN6526" i="1"/>
  <c r="BN6527" i="1"/>
  <c r="BN6528" i="1"/>
  <c r="BN6529" i="1"/>
  <c r="BN6530" i="1"/>
  <c r="BN6531" i="1"/>
  <c r="BN6532" i="1"/>
  <c r="BN6533" i="1"/>
  <c r="BN6534" i="1"/>
  <c r="BN6535" i="1"/>
  <c r="BN6536" i="1"/>
  <c r="BN6537" i="1"/>
  <c r="BN6538" i="1"/>
  <c r="BN6539" i="1"/>
  <c r="BN6540" i="1"/>
  <c r="BN6541" i="1"/>
  <c r="BN6542" i="1"/>
  <c r="BN6543" i="1"/>
  <c r="BN6544" i="1"/>
  <c r="BN6545" i="1"/>
  <c r="BN6546" i="1"/>
  <c r="BN6547" i="1"/>
  <c r="BN6548" i="1"/>
  <c r="BN6549" i="1"/>
  <c r="BN6550" i="1"/>
  <c r="BN6551" i="1"/>
  <c r="BN6552" i="1"/>
  <c r="BN6553" i="1"/>
  <c r="BN6554" i="1"/>
  <c r="BN6555" i="1"/>
  <c r="BN6556" i="1"/>
  <c r="BN6557" i="1"/>
  <c r="BN6558" i="1"/>
  <c r="BN6559" i="1"/>
  <c r="BN6560" i="1"/>
  <c r="BN6561" i="1"/>
  <c r="BN6562" i="1"/>
  <c r="BN6563" i="1"/>
  <c r="BN6564" i="1"/>
  <c r="BN6565" i="1"/>
  <c r="BN6566" i="1"/>
  <c r="BN6567" i="1"/>
  <c r="BN6568" i="1"/>
  <c r="BN6569" i="1"/>
  <c r="BN6570" i="1"/>
  <c r="BN6571" i="1"/>
  <c r="BN6572" i="1"/>
  <c r="BN6573" i="1"/>
  <c r="BN6574" i="1"/>
  <c r="BN6575" i="1"/>
  <c r="BN6576" i="1"/>
  <c r="BN6577" i="1"/>
  <c r="BN6578" i="1"/>
  <c r="BN6579" i="1"/>
  <c r="BN6580" i="1"/>
  <c r="BN6581" i="1"/>
  <c r="BN6582" i="1"/>
  <c r="BN6583" i="1"/>
  <c r="BN6584" i="1"/>
  <c r="BN6585" i="1"/>
  <c r="BN6586" i="1"/>
  <c r="BN6587" i="1"/>
  <c r="BN6588" i="1"/>
  <c r="BN6589" i="1"/>
  <c r="BN6590" i="1"/>
  <c r="BN6591" i="1"/>
  <c r="BN6592" i="1"/>
  <c r="BN6593" i="1"/>
  <c r="BN6594" i="1"/>
  <c r="BN6595" i="1"/>
  <c r="BN6596" i="1"/>
  <c r="BN6597" i="1"/>
  <c r="BN6598" i="1"/>
  <c r="BN6599" i="1"/>
  <c r="BN6600" i="1"/>
  <c r="BN6601" i="1"/>
  <c r="BN6602" i="1"/>
  <c r="BN6603" i="1"/>
  <c r="BN6604" i="1"/>
  <c r="BN6605" i="1"/>
  <c r="BN6606" i="1"/>
  <c r="BN6607" i="1"/>
  <c r="BN6608" i="1"/>
  <c r="BN6609" i="1"/>
  <c r="BN6610" i="1"/>
  <c r="BN6611" i="1"/>
  <c r="BN6612" i="1"/>
  <c r="BN6613" i="1"/>
  <c r="BN6614" i="1"/>
  <c r="BN6615" i="1"/>
  <c r="BN6616" i="1"/>
  <c r="BN6617" i="1"/>
  <c r="BN6618" i="1"/>
  <c r="BN6619" i="1"/>
  <c r="BN6620" i="1"/>
  <c r="BN6621" i="1"/>
  <c r="BN6622" i="1"/>
  <c r="BN6623" i="1"/>
  <c r="BN6624" i="1"/>
  <c r="BN6625" i="1"/>
  <c r="BN6626" i="1"/>
  <c r="BN6627" i="1"/>
  <c r="BN6628" i="1"/>
  <c r="BN6629" i="1"/>
  <c r="BN6630" i="1"/>
  <c r="BN6631" i="1"/>
  <c r="BN6632" i="1"/>
  <c r="BN6633" i="1"/>
  <c r="BN6634" i="1"/>
  <c r="BN6635" i="1"/>
  <c r="BN6636" i="1"/>
  <c r="BN6637" i="1"/>
  <c r="BN6638" i="1"/>
  <c r="BN6639" i="1"/>
  <c r="BN6640" i="1"/>
  <c r="BN6641" i="1"/>
  <c r="BN6642" i="1"/>
  <c r="BN6643" i="1"/>
  <c r="BN6644" i="1"/>
  <c r="BN6645" i="1"/>
  <c r="BN6646" i="1"/>
  <c r="BN6647" i="1"/>
  <c r="BN6648" i="1"/>
  <c r="BN6649" i="1"/>
  <c r="BN6650" i="1"/>
  <c r="BN6651" i="1"/>
  <c r="BN6652" i="1"/>
  <c r="BN6653" i="1"/>
  <c r="BN6654" i="1"/>
  <c r="BN6655" i="1"/>
  <c r="BN6656" i="1"/>
  <c r="BN6657" i="1"/>
  <c r="BN6658" i="1"/>
  <c r="BN6659" i="1"/>
  <c r="BN6660" i="1"/>
  <c r="BN6661" i="1"/>
  <c r="BN6662" i="1"/>
  <c r="BN6663" i="1"/>
  <c r="BN6664" i="1"/>
  <c r="BN6665" i="1"/>
  <c r="BN6666" i="1"/>
  <c r="BN6667" i="1"/>
  <c r="BN6668" i="1"/>
  <c r="BN6669" i="1"/>
  <c r="BN6670" i="1"/>
  <c r="BN6671" i="1"/>
  <c r="BN6672" i="1"/>
  <c r="BN6673" i="1"/>
  <c r="BN6674" i="1"/>
  <c r="BN6675" i="1"/>
  <c r="BN6676" i="1"/>
  <c r="BN6677" i="1"/>
  <c r="BN6678" i="1"/>
  <c r="BN6679" i="1"/>
  <c r="BN6680" i="1"/>
  <c r="BN6681" i="1"/>
  <c r="BN6682" i="1"/>
  <c r="BN6683" i="1"/>
  <c r="BN6684" i="1"/>
  <c r="BN6685" i="1"/>
  <c r="BN6686" i="1"/>
  <c r="BN6687" i="1"/>
  <c r="BN6688" i="1"/>
  <c r="BN6689" i="1"/>
  <c r="BN6690" i="1"/>
  <c r="BN6691" i="1"/>
  <c r="BN6692" i="1"/>
  <c r="BN6693" i="1"/>
  <c r="BN6694" i="1"/>
  <c r="BN6695" i="1"/>
  <c r="BN6696" i="1"/>
  <c r="BN6697" i="1"/>
  <c r="BN6698" i="1"/>
  <c r="BN6699" i="1"/>
  <c r="BN6700" i="1"/>
  <c r="BN6701" i="1"/>
  <c r="BN6702" i="1"/>
  <c r="BN6703" i="1"/>
  <c r="BN6704" i="1"/>
  <c r="BN6705" i="1"/>
  <c r="BN6706" i="1"/>
  <c r="BN6707" i="1"/>
  <c r="BN6708" i="1"/>
  <c r="BN6709" i="1"/>
  <c r="BN6710" i="1"/>
  <c r="BN6711" i="1"/>
  <c r="BN6712" i="1"/>
  <c r="BN6713" i="1"/>
  <c r="BN6714" i="1"/>
  <c r="BN6715" i="1"/>
  <c r="BN6716" i="1"/>
  <c r="BN6717" i="1"/>
  <c r="BN6718" i="1"/>
  <c r="BN6719" i="1"/>
  <c r="BN6720" i="1"/>
  <c r="BN6721" i="1"/>
  <c r="BN6722" i="1"/>
  <c r="BN6723" i="1"/>
  <c r="BN6724" i="1"/>
  <c r="BN6725" i="1"/>
  <c r="BN6726" i="1"/>
  <c r="BN6727" i="1"/>
  <c r="BN6728" i="1"/>
  <c r="BN6729" i="1"/>
  <c r="BN6730" i="1"/>
  <c r="BN6731" i="1"/>
  <c r="BN6732" i="1"/>
  <c r="BN6733" i="1"/>
  <c r="BN6734" i="1"/>
  <c r="BN6735" i="1"/>
  <c r="BN6736" i="1"/>
  <c r="BN6737" i="1"/>
  <c r="BN6738" i="1"/>
  <c r="BN6739" i="1"/>
  <c r="BN6740" i="1"/>
  <c r="BN6741" i="1"/>
  <c r="BN6742" i="1"/>
  <c r="BN6743" i="1"/>
  <c r="BN6744" i="1"/>
  <c r="BN6745" i="1"/>
  <c r="BN6746" i="1"/>
  <c r="BN6747" i="1"/>
  <c r="BN6748" i="1"/>
  <c r="BN6749" i="1"/>
  <c r="BN6750" i="1"/>
  <c r="BN6751" i="1"/>
  <c r="BN6752" i="1"/>
  <c r="BN6753" i="1"/>
  <c r="BN6754" i="1"/>
  <c r="BN6755" i="1"/>
  <c r="BN6756" i="1"/>
  <c r="BN6757" i="1"/>
  <c r="BN6758" i="1"/>
  <c r="BN6759" i="1"/>
  <c r="BN6760" i="1"/>
  <c r="BN6761" i="1"/>
  <c r="BN6762" i="1"/>
  <c r="BN6763" i="1"/>
  <c r="BN6764" i="1"/>
  <c r="BN6765" i="1"/>
  <c r="BN6766" i="1"/>
  <c r="BN6767" i="1"/>
  <c r="BN6768" i="1"/>
  <c r="BN6769" i="1"/>
  <c r="BN6770" i="1"/>
  <c r="BN6771" i="1"/>
  <c r="BN6772" i="1"/>
  <c r="BN6773" i="1"/>
  <c r="BN6774" i="1"/>
  <c r="BN6775" i="1"/>
  <c r="BN6776" i="1"/>
  <c r="BN6777" i="1"/>
  <c r="BN6778" i="1"/>
  <c r="BN6779" i="1"/>
  <c r="BN6780" i="1"/>
  <c r="BN6781" i="1"/>
  <c r="BN6782" i="1"/>
  <c r="BN6783" i="1"/>
  <c r="BN6784" i="1"/>
  <c r="BN6785" i="1"/>
  <c r="BN6786" i="1"/>
  <c r="BN6787" i="1"/>
  <c r="BN6788" i="1"/>
  <c r="BN6789" i="1"/>
  <c r="BN6790" i="1"/>
  <c r="BN6791" i="1"/>
  <c r="BN6792" i="1"/>
  <c r="BN6793" i="1"/>
  <c r="BN6794" i="1"/>
  <c r="BN6795" i="1"/>
  <c r="BN6796" i="1"/>
  <c r="BN6797" i="1"/>
  <c r="BN6798" i="1"/>
  <c r="BN6799" i="1"/>
  <c r="BN6800" i="1"/>
  <c r="BN6801" i="1"/>
  <c r="BN6802" i="1"/>
  <c r="BN6803" i="1"/>
  <c r="BN6804" i="1"/>
  <c r="BN6805" i="1"/>
  <c r="BN6806" i="1"/>
  <c r="BN6807" i="1"/>
  <c r="BN6808" i="1"/>
  <c r="BN6809" i="1"/>
  <c r="BN6810" i="1"/>
  <c r="BN6811" i="1"/>
  <c r="BN6812" i="1"/>
  <c r="BN6813" i="1"/>
  <c r="BN6814" i="1"/>
  <c r="BN6815" i="1"/>
  <c r="BN6816" i="1"/>
  <c r="BN6817" i="1"/>
  <c r="BN6818" i="1"/>
  <c r="BN6819" i="1"/>
  <c r="BN6820" i="1"/>
  <c r="BN6821" i="1"/>
  <c r="BN6822" i="1"/>
  <c r="BN6823" i="1"/>
  <c r="BN6824" i="1"/>
  <c r="BN6825" i="1"/>
  <c r="BN6826" i="1"/>
  <c r="BN6827" i="1"/>
  <c r="BN6828" i="1"/>
  <c r="BN6829" i="1"/>
  <c r="BN6830" i="1"/>
  <c r="BN6831" i="1"/>
  <c r="BN6832" i="1"/>
  <c r="BN6833" i="1"/>
  <c r="BN6834" i="1"/>
  <c r="BN6835" i="1"/>
  <c r="BN6836" i="1"/>
  <c r="BN6837" i="1"/>
  <c r="BN6838" i="1"/>
  <c r="BN6839" i="1"/>
  <c r="BN6840" i="1"/>
  <c r="BN6841" i="1"/>
  <c r="BN6842" i="1"/>
  <c r="BN6843" i="1"/>
  <c r="BN6844" i="1"/>
  <c r="BN6845" i="1"/>
  <c r="BN6846" i="1"/>
  <c r="BN6847" i="1"/>
  <c r="BN6848" i="1"/>
  <c r="BN6849" i="1"/>
  <c r="BN6850" i="1"/>
  <c r="BN6851" i="1"/>
  <c r="BN6852" i="1"/>
  <c r="BN6853" i="1"/>
  <c r="BN6854" i="1"/>
  <c r="BN6855" i="1"/>
  <c r="BN6856" i="1"/>
  <c r="BN6857" i="1"/>
  <c r="BN6858" i="1"/>
  <c r="BN6859" i="1"/>
  <c r="BN6860" i="1"/>
  <c r="BN6861" i="1"/>
  <c r="BN6862" i="1"/>
  <c r="BN6863" i="1"/>
  <c r="BN6864" i="1"/>
  <c r="BN6865" i="1"/>
  <c r="BN6866" i="1"/>
  <c r="BN6867" i="1"/>
  <c r="BN6868" i="1"/>
  <c r="BN6869" i="1"/>
  <c r="BN6870" i="1"/>
  <c r="BN6871" i="1"/>
  <c r="BN6872" i="1"/>
  <c r="BN6873" i="1"/>
  <c r="BN6874" i="1"/>
  <c r="BN6875" i="1"/>
  <c r="BN6876" i="1"/>
  <c r="BN6877" i="1"/>
  <c r="BN6878" i="1"/>
  <c r="BN6879" i="1"/>
  <c r="BN6880" i="1"/>
  <c r="BN6881" i="1"/>
  <c r="BN6882" i="1"/>
  <c r="BN6883" i="1"/>
  <c r="BN6884" i="1"/>
  <c r="BN6885" i="1"/>
  <c r="BN6886" i="1"/>
  <c r="BN6887" i="1"/>
  <c r="BN6888" i="1"/>
  <c r="BN6889" i="1"/>
  <c r="BN6890" i="1"/>
  <c r="BN6891" i="1"/>
  <c r="BN6892" i="1"/>
  <c r="BN6893" i="1"/>
  <c r="BN6894" i="1"/>
  <c r="BN6895" i="1"/>
  <c r="BN6896" i="1"/>
  <c r="BN6897" i="1"/>
  <c r="BN6898" i="1"/>
  <c r="BN6899" i="1"/>
  <c r="BN6900" i="1"/>
  <c r="BN6901" i="1"/>
  <c r="BN6902" i="1"/>
  <c r="BN6903" i="1"/>
  <c r="BN6904" i="1"/>
  <c r="BN6905" i="1"/>
  <c r="BN6906" i="1"/>
  <c r="BN6907" i="1"/>
  <c r="BN6908" i="1"/>
  <c r="BN6909" i="1"/>
  <c r="BN6910" i="1"/>
  <c r="BN6911" i="1"/>
  <c r="BN6912" i="1"/>
  <c r="BN6913" i="1"/>
  <c r="BN6914" i="1"/>
  <c r="BN6915" i="1"/>
  <c r="BN6916" i="1"/>
  <c r="BN6917" i="1"/>
  <c r="BN6918" i="1"/>
  <c r="BN6919" i="1"/>
  <c r="BN6920" i="1"/>
  <c r="BN6921" i="1"/>
  <c r="BN6922" i="1"/>
  <c r="BN6923" i="1"/>
  <c r="BN6924" i="1"/>
  <c r="BN6925" i="1"/>
  <c r="BN6926" i="1"/>
  <c r="BN6927" i="1"/>
  <c r="BN6928" i="1"/>
  <c r="BN6929" i="1"/>
  <c r="BN6930" i="1"/>
  <c r="BN6931" i="1"/>
  <c r="BN6932" i="1"/>
  <c r="BN6933" i="1"/>
  <c r="BN6934" i="1"/>
  <c r="BN6935" i="1"/>
  <c r="BN6936" i="1"/>
  <c r="BN6937" i="1"/>
  <c r="BN6938" i="1"/>
  <c r="BN6939" i="1"/>
  <c r="BN6940" i="1"/>
  <c r="BN6941" i="1"/>
  <c r="BN6942" i="1"/>
  <c r="BN6943" i="1"/>
  <c r="BN6944" i="1"/>
  <c r="BN6945" i="1"/>
  <c r="BN6946" i="1"/>
  <c r="BN6947" i="1"/>
  <c r="BN6948" i="1"/>
  <c r="BN6949" i="1"/>
  <c r="BN6950" i="1"/>
  <c r="BN6951" i="1"/>
  <c r="BN6952" i="1"/>
  <c r="BN6953" i="1"/>
  <c r="BN6954" i="1"/>
  <c r="BN6955" i="1"/>
  <c r="BN6956" i="1"/>
  <c r="BN6957" i="1"/>
  <c r="BN6958" i="1"/>
  <c r="BN6959" i="1"/>
  <c r="BN6960" i="1"/>
  <c r="BN6961" i="1"/>
  <c r="BN6962" i="1"/>
  <c r="BN6963" i="1"/>
  <c r="BN6964" i="1"/>
  <c r="BN6965" i="1"/>
  <c r="BN6966" i="1"/>
  <c r="BN6967" i="1"/>
  <c r="BN6968" i="1"/>
  <c r="BN6969" i="1"/>
  <c r="BN6970" i="1"/>
  <c r="BN6971" i="1"/>
  <c r="BN6972" i="1"/>
  <c r="BN6973" i="1"/>
  <c r="BN6974" i="1"/>
  <c r="BN6975" i="1"/>
  <c r="BN6976" i="1"/>
  <c r="BN6977" i="1"/>
  <c r="BN6978" i="1"/>
  <c r="BN6979" i="1"/>
  <c r="BN6980" i="1"/>
  <c r="BN6981" i="1"/>
  <c r="BN6982" i="1"/>
  <c r="BN6983" i="1"/>
  <c r="BN6984" i="1"/>
  <c r="BN6985" i="1"/>
  <c r="BN6986" i="1"/>
  <c r="BN6987" i="1"/>
  <c r="BN6988" i="1"/>
  <c r="BN6989" i="1"/>
  <c r="BN6990" i="1"/>
  <c r="BN6991" i="1"/>
  <c r="BN6992" i="1"/>
  <c r="BN6993" i="1"/>
  <c r="BN6994" i="1"/>
  <c r="BN6995" i="1"/>
  <c r="BN6996" i="1"/>
  <c r="BN6997" i="1"/>
  <c r="BN6998" i="1"/>
  <c r="BN6999" i="1"/>
  <c r="BN7000" i="1"/>
  <c r="BN7001" i="1"/>
  <c r="BN7002" i="1"/>
  <c r="BN7003" i="1"/>
  <c r="BN7004" i="1"/>
  <c r="BN7005" i="1"/>
  <c r="BN7006" i="1"/>
  <c r="BN7007" i="1"/>
  <c r="BN7008" i="1"/>
  <c r="BN7009" i="1"/>
  <c r="BN7010" i="1"/>
  <c r="BN7011" i="1"/>
  <c r="BN7012" i="1"/>
  <c r="BN7013" i="1"/>
  <c r="BN7014" i="1"/>
  <c r="BN7015" i="1"/>
  <c r="BN7016" i="1"/>
  <c r="BN7017" i="1"/>
  <c r="BN7018" i="1"/>
  <c r="BN7019" i="1"/>
  <c r="BN7020" i="1"/>
  <c r="BN7021" i="1"/>
  <c r="BN7022" i="1"/>
  <c r="BN7023" i="1"/>
  <c r="BN7024" i="1"/>
  <c r="BN7025" i="1"/>
  <c r="BN7026" i="1"/>
  <c r="BN7027" i="1"/>
  <c r="BN7028" i="1"/>
  <c r="BN7029" i="1"/>
  <c r="BN7030" i="1"/>
  <c r="BN7031" i="1"/>
  <c r="BN7032" i="1"/>
  <c r="BN7033" i="1"/>
  <c r="BN7034" i="1"/>
  <c r="BN7035" i="1"/>
  <c r="BN7036" i="1"/>
  <c r="BN7037" i="1"/>
  <c r="BN7038" i="1"/>
  <c r="BN7039" i="1"/>
  <c r="BN7040" i="1"/>
  <c r="BN7041" i="1"/>
  <c r="BN7042" i="1"/>
  <c r="BN7043" i="1"/>
  <c r="BN7044" i="1"/>
  <c r="BN7045" i="1"/>
  <c r="BN7046" i="1"/>
  <c r="BN7047" i="1"/>
  <c r="BN7048" i="1"/>
  <c r="BN7049" i="1"/>
  <c r="BN7050" i="1"/>
  <c r="BN7051" i="1"/>
  <c r="BN7052" i="1"/>
  <c r="BN7053" i="1"/>
  <c r="BN7054" i="1"/>
  <c r="BN7055" i="1"/>
  <c r="BN7056" i="1"/>
  <c r="BN7057" i="1"/>
  <c r="BN7058" i="1"/>
  <c r="BN7059" i="1"/>
  <c r="BN7060" i="1"/>
  <c r="BN7061" i="1"/>
  <c r="BN7062" i="1"/>
  <c r="BN7063" i="1"/>
  <c r="BN7064" i="1"/>
  <c r="BN7065" i="1"/>
  <c r="BN7066" i="1"/>
  <c r="BN7067" i="1"/>
  <c r="BN7068" i="1"/>
  <c r="BN7069" i="1"/>
  <c r="BN7070" i="1"/>
  <c r="BN7071" i="1"/>
  <c r="BN7072" i="1"/>
  <c r="BN7073" i="1"/>
  <c r="BN7074" i="1"/>
  <c r="BN7075" i="1"/>
  <c r="BN7076" i="1"/>
  <c r="BN7077" i="1"/>
  <c r="BN7078" i="1"/>
  <c r="BN7079" i="1"/>
  <c r="BN7080" i="1"/>
  <c r="BN7081" i="1"/>
  <c r="BN7082" i="1"/>
  <c r="BN7083" i="1"/>
  <c r="BN7084" i="1"/>
  <c r="BN7085" i="1"/>
  <c r="BN7086" i="1"/>
  <c r="BN7087" i="1"/>
  <c r="BN7088" i="1"/>
  <c r="BN7089" i="1"/>
  <c r="BN7090" i="1"/>
  <c r="BN7091" i="1"/>
  <c r="BN7092" i="1"/>
  <c r="BN7093" i="1"/>
  <c r="BN7094" i="1"/>
  <c r="BN7095" i="1"/>
  <c r="BN7096" i="1"/>
  <c r="BN7097" i="1"/>
  <c r="BN7098" i="1"/>
  <c r="BN7099" i="1"/>
  <c r="BN7100" i="1"/>
  <c r="BN7101" i="1"/>
  <c r="BN7102" i="1"/>
  <c r="BN7103" i="1"/>
  <c r="BN7104" i="1"/>
  <c r="BN7105" i="1"/>
  <c r="BN7106" i="1"/>
  <c r="BN7107" i="1"/>
  <c r="BN7108" i="1"/>
  <c r="BN7109" i="1"/>
  <c r="BN7110" i="1"/>
  <c r="BN7111" i="1"/>
  <c r="BN7112" i="1"/>
  <c r="BN7113" i="1"/>
  <c r="BN7114" i="1"/>
  <c r="BN7115" i="1"/>
  <c r="BN7116" i="1"/>
  <c r="BN7117" i="1"/>
  <c r="BN7118" i="1"/>
  <c r="BN7119" i="1"/>
  <c r="BN7120" i="1"/>
  <c r="BN7121" i="1"/>
  <c r="BN7122" i="1"/>
  <c r="BN7123" i="1"/>
  <c r="BN7124" i="1"/>
  <c r="BN7125" i="1"/>
  <c r="BN7126" i="1"/>
  <c r="BN7127" i="1"/>
  <c r="BN7128" i="1"/>
  <c r="BN7129" i="1"/>
  <c r="BN7130" i="1"/>
  <c r="BN7131" i="1"/>
  <c r="BN7132" i="1"/>
  <c r="BN7133" i="1"/>
  <c r="BN7134" i="1"/>
  <c r="BN7135" i="1"/>
  <c r="BN7136" i="1"/>
  <c r="BN7137" i="1"/>
  <c r="BN7138" i="1"/>
  <c r="BN7139" i="1"/>
  <c r="BN7140" i="1"/>
  <c r="BN7141" i="1"/>
  <c r="BN7142" i="1"/>
  <c r="BN7143" i="1"/>
  <c r="BN7144" i="1"/>
  <c r="BN7145" i="1"/>
  <c r="BN7146" i="1"/>
  <c r="BN7147" i="1"/>
  <c r="BN7148" i="1"/>
  <c r="BN7149" i="1"/>
  <c r="BN7150" i="1"/>
  <c r="BN7151" i="1"/>
  <c r="BN7152" i="1"/>
  <c r="BN7153" i="1"/>
  <c r="BN7154" i="1"/>
  <c r="BN7155" i="1"/>
  <c r="BN7156" i="1"/>
  <c r="BN7157" i="1"/>
  <c r="BN7158" i="1"/>
  <c r="BN7159" i="1"/>
  <c r="BN7160" i="1"/>
  <c r="BN7161" i="1"/>
  <c r="BN7162" i="1"/>
  <c r="BN7163" i="1"/>
  <c r="BN7164" i="1"/>
  <c r="BN7165" i="1"/>
  <c r="BN7166" i="1"/>
  <c r="BN7167" i="1"/>
  <c r="BN7168" i="1"/>
  <c r="BN7169" i="1"/>
  <c r="BN7170" i="1"/>
  <c r="BN7171" i="1"/>
  <c r="BN7172" i="1"/>
  <c r="BN7173" i="1"/>
  <c r="BN7174" i="1"/>
  <c r="BN7175" i="1"/>
  <c r="BN7176" i="1"/>
  <c r="BN7177" i="1"/>
  <c r="BN7178" i="1"/>
  <c r="BN7179" i="1"/>
  <c r="BN7180" i="1"/>
  <c r="BN7181" i="1"/>
  <c r="BN7182" i="1"/>
  <c r="BN7183" i="1"/>
  <c r="BN7184" i="1"/>
  <c r="BN7185" i="1"/>
  <c r="BN7186" i="1"/>
  <c r="BN7187" i="1"/>
  <c r="BN7188" i="1"/>
  <c r="BN7189" i="1"/>
  <c r="BN7190" i="1"/>
  <c r="BN7191" i="1"/>
  <c r="BN7192" i="1"/>
  <c r="BN7193" i="1"/>
  <c r="BN7194" i="1"/>
  <c r="BN7195" i="1"/>
  <c r="BN7196" i="1"/>
  <c r="BN7197" i="1"/>
  <c r="BN7198" i="1"/>
  <c r="BN7199" i="1"/>
  <c r="BN7200" i="1"/>
  <c r="BN7201" i="1"/>
  <c r="BN7202" i="1"/>
  <c r="BN7203" i="1"/>
  <c r="BN7204" i="1"/>
  <c r="BN7205" i="1"/>
  <c r="BN7206" i="1"/>
  <c r="BN7207" i="1"/>
  <c r="BN7208" i="1"/>
  <c r="BN7209" i="1"/>
  <c r="BN7210" i="1"/>
  <c r="BN7211" i="1"/>
  <c r="BN7212" i="1"/>
  <c r="BN7213" i="1"/>
  <c r="BN7214" i="1"/>
  <c r="BN7215" i="1"/>
  <c r="BN7216" i="1"/>
  <c r="BN7217" i="1"/>
  <c r="BN7218" i="1"/>
  <c r="BN7219" i="1"/>
  <c r="BN7220" i="1"/>
  <c r="BN7221" i="1"/>
  <c r="BN7222" i="1"/>
  <c r="BN7223" i="1"/>
  <c r="BN7224" i="1"/>
  <c r="BN7225" i="1"/>
  <c r="BN7226" i="1"/>
  <c r="BN7227" i="1"/>
  <c r="BN7228" i="1"/>
  <c r="BN7229" i="1"/>
  <c r="BN7230" i="1"/>
  <c r="BN7231" i="1"/>
  <c r="BN7232" i="1"/>
  <c r="BN7233" i="1"/>
  <c r="BN7234" i="1"/>
  <c r="BN7235" i="1"/>
  <c r="BN7236" i="1"/>
  <c r="BN7237" i="1"/>
  <c r="BN7238" i="1"/>
  <c r="BN7239" i="1"/>
  <c r="BN7240" i="1"/>
  <c r="BN7241" i="1"/>
  <c r="BN7242" i="1"/>
  <c r="BN7243" i="1"/>
  <c r="BN7244" i="1"/>
  <c r="BN7245" i="1"/>
  <c r="BN7246" i="1"/>
  <c r="BN7247" i="1"/>
  <c r="BN7248" i="1"/>
  <c r="BN7249" i="1"/>
  <c r="BN7250" i="1"/>
  <c r="BN7251" i="1"/>
  <c r="BN7252" i="1"/>
  <c r="BN7253" i="1"/>
  <c r="BN7254" i="1"/>
  <c r="BN7255" i="1"/>
  <c r="BN7256" i="1"/>
  <c r="BN7257" i="1"/>
  <c r="BN7258" i="1"/>
  <c r="BN7259" i="1"/>
  <c r="BN7260" i="1"/>
  <c r="BN7261" i="1"/>
  <c r="BN7262" i="1"/>
  <c r="BN7263" i="1"/>
  <c r="BN7264" i="1"/>
  <c r="BN7265" i="1"/>
  <c r="BN7266" i="1"/>
  <c r="BN7267" i="1"/>
  <c r="BN7268" i="1"/>
  <c r="BN7269" i="1"/>
  <c r="BN7270" i="1"/>
  <c r="BN7271" i="1"/>
  <c r="BN7272" i="1"/>
  <c r="BN7273" i="1"/>
  <c r="BN7274" i="1"/>
  <c r="BN7275" i="1"/>
  <c r="BN7276" i="1"/>
  <c r="BN7277" i="1"/>
  <c r="BN7278" i="1"/>
  <c r="BN7279" i="1"/>
  <c r="BN7280" i="1"/>
  <c r="BN7281" i="1"/>
  <c r="BN7282" i="1"/>
  <c r="BN7283" i="1"/>
  <c r="BN7284" i="1"/>
  <c r="BN7285" i="1"/>
  <c r="BN7286" i="1"/>
  <c r="BN7287" i="1"/>
  <c r="BN7288" i="1"/>
  <c r="BN7289" i="1"/>
  <c r="BN7290" i="1"/>
  <c r="BN7291" i="1"/>
  <c r="BN7292" i="1"/>
  <c r="BN7293" i="1"/>
  <c r="BN7294" i="1"/>
  <c r="BN7295" i="1"/>
  <c r="BN7296" i="1"/>
  <c r="BN7297" i="1"/>
  <c r="BN7298" i="1"/>
  <c r="BN7299" i="1"/>
  <c r="BN7300" i="1"/>
  <c r="BN7301" i="1"/>
  <c r="BN7302" i="1"/>
  <c r="BN7303" i="1"/>
  <c r="BN7304" i="1"/>
  <c r="BN7305" i="1"/>
  <c r="BN7306" i="1"/>
  <c r="BN7307" i="1"/>
  <c r="BN7308" i="1"/>
  <c r="BN7309" i="1"/>
  <c r="BN7310" i="1"/>
  <c r="BN7311" i="1"/>
  <c r="BN7312" i="1"/>
  <c r="BN7313" i="1"/>
  <c r="BN7314" i="1"/>
  <c r="BN7315" i="1"/>
  <c r="BN7316" i="1"/>
  <c r="BN7317" i="1"/>
  <c r="BN7318" i="1"/>
  <c r="BN7319" i="1"/>
  <c r="BN7320" i="1"/>
  <c r="BN7321" i="1"/>
  <c r="BN7322" i="1"/>
  <c r="BN7323" i="1"/>
  <c r="BN7324" i="1"/>
  <c r="BN7325" i="1"/>
  <c r="BN7326" i="1"/>
  <c r="BN7327" i="1"/>
  <c r="BN7328" i="1"/>
  <c r="BN7329" i="1"/>
  <c r="BN7330" i="1"/>
  <c r="BN7331" i="1"/>
  <c r="BN7332" i="1"/>
  <c r="BN7333" i="1"/>
  <c r="BN7334" i="1"/>
  <c r="BN7335" i="1"/>
  <c r="BN7336" i="1"/>
  <c r="BN7337" i="1"/>
  <c r="BN7338" i="1"/>
  <c r="BN7339" i="1"/>
  <c r="BN7340" i="1"/>
  <c r="BN7341" i="1"/>
  <c r="BN7342" i="1"/>
  <c r="BN7343" i="1"/>
  <c r="BN7344" i="1"/>
  <c r="BN7345" i="1"/>
  <c r="BN7346" i="1"/>
  <c r="BN7347" i="1"/>
  <c r="BN7348" i="1"/>
  <c r="BN7349" i="1"/>
  <c r="BN7350" i="1"/>
  <c r="BN7351" i="1"/>
  <c r="BN7352" i="1"/>
  <c r="BN7353" i="1"/>
  <c r="BN7354" i="1"/>
  <c r="BN7355" i="1"/>
  <c r="BN7356" i="1"/>
  <c r="BN7357" i="1"/>
  <c r="BN7358" i="1"/>
  <c r="BN7359" i="1"/>
  <c r="BN7360" i="1"/>
  <c r="BN7361" i="1"/>
  <c r="BN7362" i="1"/>
  <c r="BN7363" i="1"/>
  <c r="BN7364" i="1"/>
  <c r="BN7365" i="1"/>
  <c r="BN7366" i="1"/>
  <c r="BN7367" i="1"/>
  <c r="BN7368" i="1"/>
  <c r="BN7369" i="1"/>
  <c r="BN7370" i="1"/>
  <c r="BN7371" i="1"/>
  <c r="BN7372" i="1"/>
  <c r="BN7373" i="1"/>
  <c r="BN7374" i="1"/>
  <c r="BN7375" i="1"/>
  <c r="BN7376" i="1"/>
  <c r="BN7377" i="1"/>
  <c r="BN7378" i="1"/>
  <c r="BN7379" i="1"/>
  <c r="BN7380" i="1"/>
  <c r="BN7381" i="1"/>
  <c r="BN7382" i="1"/>
  <c r="BN7383" i="1"/>
  <c r="BN7384" i="1"/>
  <c r="BN7385" i="1"/>
  <c r="BN7386" i="1"/>
  <c r="BN7387" i="1"/>
  <c r="BN7388" i="1"/>
  <c r="BN7389" i="1"/>
  <c r="BN7390" i="1"/>
  <c r="BN7391" i="1"/>
  <c r="BN7392" i="1"/>
  <c r="BN7393" i="1"/>
  <c r="BN7394" i="1"/>
  <c r="BN7395" i="1"/>
  <c r="BN7396" i="1"/>
  <c r="BN7397" i="1"/>
  <c r="BN7398" i="1"/>
  <c r="BN7399" i="1"/>
  <c r="BN7400" i="1"/>
  <c r="BN7401" i="1"/>
  <c r="BN7402" i="1"/>
  <c r="BN7403" i="1"/>
  <c r="BN7404" i="1"/>
  <c r="BN7405" i="1"/>
  <c r="BN7406" i="1"/>
  <c r="BN7407" i="1"/>
  <c r="BN7408" i="1"/>
  <c r="BN7409" i="1"/>
  <c r="BN7410" i="1"/>
  <c r="BN7411" i="1"/>
  <c r="BN7412" i="1"/>
  <c r="BN7413" i="1"/>
  <c r="BN7414" i="1"/>
  <c r="BN7415" i="1"/>
  <c r="BN7416" i="1"/>
  <c r="BN7417" i="1"/>
  <c r="BN7418" i="1"/>
  <c r="BN7419" i="1"/>
  <c r="BN7420" i="1"/>
  <c r="BN7421" i="1"/>
  <c r="BN7422" i="1"/>
  <c r="BN7423" i="1"/>
  <c r="BN7424" i="1"/>
  <c r="BN7425" i="1"/>
  <c r="BN7426" i="1"/>
  <c r="BN7427" i="1"/>
  <c r="BN7428" i="1"/>
  <c r="BN7429" i="1"/>
  <c r="BN7430" i="1"/>
  <c r="BN7431" i="1"/>
  <c r="BN7432" i="1"/>
  <c r="BN7433" i="1"/>
  <c r="BN7434" i="1"/>
  <c r="BN7435" i="1"/>
  <c r="BN7436" i="1"/>
  <c r="BN7437" i="1"/>
  <c r="BN7438" i="1"/>
  <c r="BN7439" i="1"/>
  <c r="BN7440" i="1"/>
  <c r="BN7441" i="1"/>
  <c r="BN7442" i="1"/>
  <c r="BN7443" i="1"/>
  <c r="BN7444" i="1"/>
  <c r="BN7445" i="1"/>
  <c r="BN7446" i="1"/>
  <c r="BN7447" i="1"/>
  <c r="BN7448" i="1"/>
  <c r="BN7449" i="1"/>
  <c r="BN7450" i="1"/>
  <c r="BN7451" i="1"/>
  <c r="BN7452" i="1"/>
  <c r="BN7453" i="1"/>
  <c r="BN7454" i="1"/>
  <c r="BN7455" i="1"/>
  <c r="BN7456" i="1"/>
  <c r="BN7457" i="1"/>
  <c r="BN7458" i="1"/>
  <c r="BN7459" i="1"/>
  <c r="BN7460" i="1"/>
  <c r="BN7461" i="1"/>
  <c r="BN7462" i="1"/>
  <c r="BN7463" i="1"/>
  <c r="BN7464" i="1"/>
  <c r="BN7465" i="1"/>
  <c r="BN7466" i="1"/>
  <c r="BN7467" i="1"/>
  <c r="BN7468" i="1"/>
  <c r="BN7469" i="1"/>
  <c r="BN7470" i="1"/>
  <c r="BN7471" i="1"/>
  <c r="BN7472" i="1"/>
  <c r="BN7473" i="1"/>
  <c r="BN7474" i="1"/>
  <c r="BN7475" i="1"/>
  <c r="BN7476" i="1"/>
  <c r="BN7477" i="1"/>
  <c r="BN7478" i="1"/>
  <c r="BN7479" i="1"/>
  <c r="BN7480" i="1"/>
  <c r="BN7481" i="1"/>
  <c r="BN7482" i="1"/>
  <c r="BN7483" i="1"/>
  <c r="BN7484" i="1"/>
  <c r="BN7485" i="1"/>
  <c r="BN7486" i="1"/>
  <c r="BN7487" i="1"/>
  <c r="BN7488" i="1"/>
  <c r="BN7489" i="1"/>
  <c r="BN7490" i="1"/>
  <c r="BN7491" i="1"/>
  <c r="BN7492" i="1"/>
  <c r="BN7493" i="1"/>
  <c r="BN7494" i="1"/>
  <c r="BN7495" i="1"/>
  <c r="BN7496" i="1"/>
  <c r="BN7497" i="1"/>
  <c r="BN7498" i="1"/>
  <c r="BN7499" i="1"/>
  <c r="BN7500" i="1"/>
  <c r="BN7501" i="1"/>
  <c r="BN7502" i="1"/>
  <c r="BN7503" i="1"/>
  <c r="BN7504" i="1"/>
  <c r="BN7505" i="1"/>
  <c r="BN7506" i="1"/>
  <c r="BN7507" i="1"/>
  <c r="BN7508" i="1"/>
  <c r="BN7509" i="1"/>
  <c r="BN7510" i="1"/>
  <c r="BN7511" i="1"/>
  <c r="BN7512" i="1"/>
  <c r="BN7513" i="1"/>
  <c r="BN7514" i="1"/>
  <c r="BN7515" i="1"/>
  <c r="BN7516" i="1"/>
  <c r="BN7517" i="1"/>
  <c r="BN7518" i="1"/>
  <c r="BN7519" i="1"/>
  <c r="BN7520" i="1"/>
  <c r="BN7521" i="1"/>
  <c r="BN7522" i="1"/>
  <c r="BN7523" i="1"/>
  <c r="BN7524" i="1"/>
  <c r="BN7525" i="1"/>
  <c r="BN7526" i="1"/>
  <c r="BN7527" i="1"/>
  <c r="BN7528" i="1"/>
  <c r="BN7529" i="1"/>
  <c r="BN7530" i="1"/>
  <c r="BN7531" i="1"/>
  <c r="BN7532" i="1"/>
  <c r="BN7533" i="1"/>
  <c r="BN7534" i="1"/>
  <c r="BN7535" i="1"/>
  <c r="BN7536" i="1"/>
  <c r="BN7537" i="1"/>
  <c r="BN7538" i="1"/>
  <c r="BN7539" i="1"/>
  <c r="BN7540" i="1"/>
  <c r="BN7541" i="1"/>
  <c r="BN7542" i="1"/>
  <c r="BN7543" i="1"/>
  <c r="BN7544" i="1"/>
  <c r="BN7545" i="1"/>
  <c r="BN7546" i="1"/>
  <c r="BN7547" i="1"/>
  <c r="BN7548" i="1"/>
  <c r="BN7549" i="1"/>
  <c r="BN7550" i="1"/>
  <c r="BN7551" i="1"/>
  <c r="BN7552" i="1"/>
  <c r="BN7553" i="1"/>
  <c r="BN7554" i="1"/>
  <c r="BN7555" i="1"/>
  <c r="BN7556" i="1"/>
  <c r="BN7557" i="1"/>
  <c r="BN7558" i="1"/>
  <c r="BN7559" i="1"/>
  <c r="BN7560" i="1"/>
  <c r="BN7561" i="1"/>
  <c r="BN7562" i="1"/>
  <c r="BN7563" i="1"/>
  <c r="BN7564" i="1"/>
  <c r="BN7565" i="1"/>
  <c r="BN7566" i="1"/>
  <c r="BN7567" i="1"/>
  <c r="BN7568" i="1"/>
  <c r="BN7569" i="1"/>
  <c r="BN7570" i="1"/>
  <c r="BN7571" i="1"/>
  <c r="BN7572" i="1"/>
  <c r="BN7573" i="1"/>
  <c r="BN7574" i="1"/>
  <c r="BN7575" i="1"/>
  <c r="BN7576" i="1"/>
  <c r="BN7577" i="1"/>
  <c r="BN7578" i="1"/>
  <c r="BN7579" i="1"/>
  <c r="BN7580" i="1"/>
  <c r="BN7581" i="1"/>
  <c r="BN7582" i="1"/>
  <c r="BN7583" i="1"/>
  <c r="BN7584" i="1"/>
  <c r="BN7585" i="1"/>
  <c r="BN7586" i="1"/>
  <c r="BN7587" i="1"/>
  <c r="BN7588" i="1"/>
  <c r="BN7589" i="1"/>
  <c r="BN7590" i="1"/>
  <c r="BN7591" i="1"/>
  <c r="BN7592" i="1"/>
  <c r="BN7593" i="1"/>
  <c r="BN7594" i="1"/>
  <c r="BN7595" i="1"/>
  <c r="BN7596" i="1"/>
  <c r="BN7597" i="1"/>
  <c r="BN7598" i="1"/>
  <c r="BN7599" i="1"/>
  <c r="BN7600" i="1"/>
  <c r="BN7601" i="1"/>
  <c r="BN7602" i="1"/>
  <c r="BN7603" i="1"/>
  <c r="BN7604" i="1"/>
  <c r="BN7605" i="1"/>
  <c r="BN7606" i="1"/>
  <c r="BN7607" i="1"/>
  <c r="BN7608" i="1"/>
  <c r="BN7609" i="1"/>
  <c r="BN7610" i="1"/>
  <c r="BN7611" i="1"/>
  <c r="BN7612" i="1"/>
  <c r="BN7613" i="1"/>
  <c r="BN7614" i="1"/>
  <c r="BN7615" i="1"/>
  <c r="BN7616" i="1"/>
  <c r="BN7617" i="1"/>
  <c r="BN7618" i="1"/>
  <c r="BN7619" i="1"/>
  <c r="BN7620" i="1"/>
  <c r="BN7621" i="1"/>
  <c r="BN7622" i="1"/>
  <c r="BN7623" i="1"/>
  <c r="BN7624" i="1"/>
  <c r="BN7625" i="1"/>
  <c r="BN7626" i="1"/>
  <c r="BN7627" i="1"/>
  <c r="BN7628" i="1"/>
  <c r="BN7629" i="1"/>
  <c r="BN7630" i="1"/>
  <c r="BN7631" i="1"/>
  <c r="BN7632" i="1"/>
  <c r="BN7633" i="1"/>
  <c r="BN7634" i="1"/>
  <c r="BN7635" i="1"/>
  <c r="BN7636" i="1"/>
  <c r="BN7637" i="1"/>
  <c r="BN7638" i="1"/>
  <c r="BN7639" i="1"/>
  <c r="BN7640" i="1"/>
  <c r="BN7641" i="1"/>
  <c r="BN7642" i="1"/>
  <c r="BN7643" i="1"/>
  <c r="BN7644" i="1"/>
  <c r="BN7645" i="1"/>
  <c r="BN7646" i="1"/>
  <c r="BN7647" i="1"/>
  <c r="BN7648" i="1"/>
  <c r="BN7649" i="1"/>
  <c r="BN7650" i="1"/>
  <c r="BN7651" i="1"/>
  <c r="BN7652" i="1"/>
  <c r="BN7653" i="1"/>
  <c r="BN7654" i="1"/>
  <c r="BN7655" i="1"/>
  <c r="BN7656" i="1"/>
  <c r="BN7657" i="1"/>
  <c r="BN7658" i="1"/>
  <c r="BN7659" i="1"/>
  <c r="BN7660" i="1"/>
  <c r="BN7661" i="1"/>
  <c r="BN7662" i="1"/>
  <c r="BN7663" i="1"/>
  <c r="BN7664" i="1"/>
  <c r="BN7665" i="1"/>
  <c r="BN7666" i="1"/>
  <c r="BN7667" i="1"/>
  <c r="BN7668" i="1"/>
  <c r="BN7669" i="1"/>
  <c r="BN7670" i="1"/>
  <c r="BN7671" i="1"/>
  <c r="BN7672" i="1"/>
  <c r="BN7673" i="1"/>
  <c r="BN7674" i="1"/>
  <c r="BN7675" i="1"/>
  <c r="BN7676" i="1"/>
  <c r="BN7677" i="1"/>
  <c r="BN7678" i="1"/>
  <c r="BN7679" i="1"/>
  <c r="BN7680" i="1"/>
  <c r="BN7681" i="1"/>
  <c r="BN7682" i="1"/>
  <c r="BN7683" i="1"/>
  <c r="BN7684" i="1"/>
  <c r="BN7685" i="1"/>
  <c r="BN7686" i="1"/>
  <c r="BN7687" i="1"/>
  <c r="BN7688" i="1"/>
  <c r="BN7689" i="1"/>
  <c r="BN7690" i="1"/>
  <c r="BN7691" i="1"/>
  <c r="BN7692" i="1"/>
  <c r="BN7693" i="1"/>
  <c r="BN7694" i="1"/>
  <c r="BN7695" i="1"/>
  <c r="BN7696" i="1"/>
  <c r="BN7697" i="1"/>
  <c r="BN7698" i="1"/>
  <c r="BN7699" i="1"/>
  <c r="BN7700" i="1"/>
  <c r="BN7701" i="1"/>
  <c r="BN7702" i="1"/>
  <c r="BN7703" i="1"/>
  <c r="BN7704" i="1"/>
  <c r="BN7705" i="1"/>
  <c r="BN7706" i="1"/>
  <c r="BN7707" i="1"/>
  <c r="BN7708" i="1"/>
  <c r="BN7709" i="1"/>
  <c r="BN7710" i="1"/>
  <c r="BN7711" i="1"/>
  <c r="BN7712" i="1"/>
  <c r="BN7713" i="1"/>
  <c r="BN7714" i="1"/>
  <c r="BN7715" i="1"/>
  <c r="BN7716" i="1"/>
  <c r="BN7717" i="1"/>
  <c r="BN7718" i="1"/>
  <c r="BN7719" i="1"/>
  <c r="BN7720" i="1"/>
  <c r="BN7721" i="1"/>
  <c r="BN7722" i="1"/>
  <c r="BN7723" i="1"/>
  <c r="BN7724" i="1"/>
  <c r="BN7725" i="1"/>
  <c r="BN7726" i="1"/>
  <c r="BN7727" i="1"/>
  <c r="BN7728" i="1"/>
  <c r="BN7729" i="1"/>
  <c r="BN7730" i="1"/>
  <c r="BN7731" i="1"/>
  <c r="BN7732" i="1"/>
  <c r="BN7733" i="1"/>
  <c r="BN7734" i="1"/>
  <c r="BN7735" i="1"/>
  <c r="BN7736" i="1"/>
  <c r="BN7737" i="1"/>
  <c r="BN7738" i="1"/>
  <c r="BN7739" i="1"/>
  <c r="BN7740" i="1"/>
  <c r="BN7741" i="1"/>
  <c r="BN7742" i="1"/>
  <c r="BN7743" i="1"/>
  <c r="BN7744" i="1"/>
  <c r="BN7745" i="1"/>
  <c r="BN7746" i="1"/>
  <c r="BN7747" i="1"/>
  <c r="BN7748" i="1"/>
  <c r="BN7749" i="1"/>
  <c r="BN7750" i="1"/>
  <c r="BN7751" i="1"/>
  <c r="BN7752" i="1"/>
  <c r="BN7753" i="1"/>
  <c r="BN7754" i="1"/>
  <c r="BN7755" i="1"/>
  <c r="BN7756" i="1"/>
  <c r="BN7757" i="1"/>
  <c r="BN7758" i="1"/>
  <c r="BN7759" i="1"/>
  <c r="BN7760" i="1"/>
  <c r="BN7761" i="1"/>
  <c r="BN7762" i="1"/>
  <c r="BN7763" i="1"/>
  <c r="BN7764" i="1"/>
  <c r="BN7765" i="1"/>
  <c r="BN7766" i="1"/>
  <c r="BN7767" i="1"/>
  <c r="BN7768" i="1"/>
  <c r="BN7769" i="1"/>
  <c r="BN7770" i="1"/>
  <c r="BN7771" i="1"/>
  <c r="BN7772" i="1"/>
  <c r="BN7773" i="1"/>
  <c r="BN7774" i="1"/>
  <c r="BN7775" i="1"/>
  <c r="BN7776" i="1"/>
  <c r="BN7777" i="1"/>
  <c r="BN7778" i="1"/>
  <c r="BN7779" i="1"/>
  <c r="BN7780" i="1"/>
  <c r="BN7781" i="1"/>
  <c r="BN7782" i="1"/>
  <c r="BN7783" i="1"/>
  <c r="BN7784" i="1"/>
  <c r="BN7785" i="1"/>
  <c r="BN7786" i="1"/>
  <c r="BN7787" i="1"/>
  <c r="BN7788" i="1"/>
  <c r="BN7789" i="1"/>
  <c r="BN7790" i="1"/>
  <c r="BN7791" i="1"/>
  <c r="BN7792" i="1"/>
  <c r="BN7793" i="1"/>
  <c r="BN7794" i="1"/>
  <c r="BN7795" i="1"/>
  <c r="BN7796" i="1"/>
  <c r="BN7797" i="1"/>
  <c r="BN7798" i="1"/>
  <c r="BN7799" i="1"/>
  <c r="BN7800" i="1"/>
  <c r="BN7801" i="1"/>
  <c r="BN7802" i="1"/>
  <c r="BN7803" i="1"/>
  <c r="BN7804" i="1"/>
  <c r="BN7805" i="1"/>
  <c r="BN7806" i="1"/>
  <c r="BN7807" i="1"/>
  <c r="BN7808" i="1"/>
  <c r="BN7809" i="1"/>
  <c r="BN7810" i="1"/>
  <c r="BN7811" i="1"/>
  <c r="BN7812" i="1"/>
  <c r="BN7813" i="1"/>
  <c r="BN7814" i="1"/>
  <c r="BN7815" i="1"/>
  <c r="BN7816" i="1"/>
  <c r="BN7817" i="1"/>
  <c r="BN7818" i="1"/>
  <c r="BN7819" i="1"/>
  <c r="BN7820" i="1"/>
  <c r="BN7821" i="1"/>
  <c r="BN7822" i="1"/>
  <c r="BN7823" i="1"/>
  <c r="BN7824" i="1"/>
  <c r="BN7825" i="1"/>
  <c r="BN7826" i="1"/>
  <c r="BN7827" i="1"/>
  <c r="BN7828" i="1"/>
  <c r="BN7829" i="1"/>
  <c r="BN7830" i="1"/>
  <c r="BN7831" i="1"/>
  <c r="BN7832" i="1"/>
  <c r="BN7833" i="1"/>
  <c r="BN7834" i="1"/>
  <c r="BN7835" i="1"/>
  <c r="BN7836" i="1"/>
  <c r="BN7837" i="1"/>
  <c r="BN7838" i="1"/>
  <c r="BN7839" i="1"/>
  <c r="BN7840" i="1"/>
  <c r="BN7841" i="1"/>
  <c r="BN7842" i="1"/>
  <c r="BN7843" i="1"/>
  <c r="BN7844" i="1"/>
  <c r="BN7845" i="1"/>
  <c r="BN7846" i="1"/>
  <c r="BN7847" i="1"/>
  <c r="BN7848" i="1"/>
  <c r="BN7849" i="1"/>
  <c r="BN7850" i="1"/>
  <c r="BN7851" i="1"/>
  <c r="BN7852" i="1"/>
  <c r="BN7853" i="1"/>
  <c r="BN7854" i="1"/>
  <c r="BN7855" i="1"/>
  <c r="BN7856" i="1"/>
  <c r="BN7857" i="1"/>
  <c r="BN7858" i="1"/>
  <c r="BN7859" i="1"/>
  <c r="BN7860" i="1"/>
  <c r="BN7861" i="1"/>
  <c r="BN7862" i="1"/>
  <c r="BN7863" i="1"/>
  <c r="BN7864" i="1"/>
  <c r="BN7865" i="1"/>
  <c r="BN7866" i="1"/>
  <c r="BN7867" i="1"/>
  <c r="BN7868" i="1"/>
  <c r="BN7869" i="1"/>
  <c r="BN7870" i="1"/>
  <c r="BN7871" i="1"/>
  <c r="BN7872" i="1"/>
  <c r="BN7873" i="1"/>
  <c r="BN7874" i="1"/>
  <c r="BN7875" i="1"/>
  <c r="BN7876" i="1"/>
  <c r="BN7877" i="1"/>
  <c r="BN7878" i="1"/>
  <c r="BN7879" i="1"/>
  <c r="BN7880" i="1"/>
  <c r="BN7881" i="1"/>
  <c r="BN7882" i="1"/>
  <c r="BN7883" i="1"/>
  <c r="BN7884" i="1"/>
  <c r="BN7885" i="1"/>
  <c r="BN7886" i="1"/>
  <c r="BN7887" i="1"/>
  <c r="BN7888" i="1"/>
  <c r="BN7889" i="1"/>
  <c r="BN7890" i="1"/>
  <c r="BN7891" i="1"/>
  <c r="BN7892" i="1"/>
  <c r="BN7893" i="1"/>
  <c r="BN7894" i="1"/>
  <c r="BN7895" i="1"/>
  <c r="BN7896" i="1"/>
  <c r="BN7897" i="1"/>
  <c r="BN7898" i="1"/>
  <c r="BN7899" i="1"/>
  <c r="BN7900" i="1"/>
  <c r="BN7901" i="1"/>
  <c r="BN7902" i="1"/>
  <c r="BN7903" i="1"/>
  <c r="BN7904" i="1"/>
  <c r="BN7905" i="1"/>
  <c r="BN7906" i="1"/>
  <c r="BN7907" i="1"/>
  <c r="BN7908" i="1"/>
  <c r="BN7909" i="1"/>
  <c r="BN7910" i="1"/>
  <c r="BN7911" i="1"/>
  <c r="BN7912" i="1"/>
  <c r="BN7913" i="1"/>
  <c r="BN7914" i="1"/>
  <c r="BN7915" i="1"/>
  <c r="BN7916" i="1"/>
  <c r="BN7917" i="1"/>
  <c r="BN7918" i="1"/>
  <c r="BN7919" i="1"/>
  <c r="BN7920" i="1"/>
  <c r="BN7921" i="1"/>
  <c r="BN7922" i="1"/>
  <c r="BN7923" i="1"/>
  <c r="BN7924" i="1"/>
  <c r="BN7925" i="1"/>
  <c r="BN7926" i="1"/>
  <c r="BN7927" i="1"/>
  <c r="BN7928" i="1"/>
  <c r="BN7929" i="1"/>
  <c r="BN7930" i="1"/>
  <c r="BN7931" i="1"/>
  <c r="BN7932" i="1"/>
  <c r="BN7933" i="1"/>
  <c r="BN7934" i="1"/>
  <c r="BN7935" i="1"/>
  <c r="BN7936" i="1"/>
  <c r="BN7937" i="1"/>
  <c r="BN7938" i="1"/>
  <c r="BN7939" i="1"/>
  <c r="BN7940" i="1"/>
  <c r="BN7941" i="1"/>
  <c r="BN7942" i="1"/>
  <c r="BN7943" i="1"/>
  <c r="BN7944" i="1"/>
  <c r="BN7945" i="1"/>
  <c r="BN7946" i="1"/>
  <c r="BN7947" i="1"/>
  <c r="BN7948" i="1"/>
  <c r="BN7949" i="1"/>
  <c r="BN7950" i="1"/>
  <c r="BN7951" i="1"/>
  <c r="BN7952" i="1"/>
  <c r="BN7953" i="1"/>
  <c r="BN7954" i="1"/>
  <c r="BN7955" i="1"/>
  <c r="BN7956" i="1"/>
  <c r="BN7957" i="1"/>
  <c r="BN7958" i="1"/>
  <c r="BN7959" i="1"/>
  <c r="BN7960" i="1"/>
  <c r="BN7961" i="1"/>
  <c r="BN7962" i="1"/>
  <c r="BN7963" i="1"/>
  <c r="BN7964" i="1"/>
  <c r="BN7965" i="1"/>
  <c r="BN7966" i="1"/>
  <c r="BN7967" i="1"/>
  <c r="BN7968" i="1"/>
  <c r="BN7969" i="1"/>
  <c r="BN7970" i="1"/>
  <c r="BN7971" i="1"/>
  <c r="BN7972" i="1"/>
  <c r="BN7973" i="1"/>
  <c r="BN7974" i="1"/>
  <c r="BN7975" i="1"/>
  <c r="BN7976" i="1"/>
  <c r="BN7977" i="1"/>
  <c r="BN7978" i="1"/>
  <c r="BN7979" i="1"/>
  <c r="BN7980" i="1"/>
  <c r="BN7981" i="1"/>
  <c r="BN7982" i="1"/>
  <c r="BN7983" i="1"/>
  <c r="BN7984" i="1"/>
  <c r="BN7985" i="1"/>
  <c r="BN7986" i="1"/>
  <c r="BN7987" i="1"/>
  <c r="BN7988" i="1"/>
  <c r="BN7989" i="1"/>
  <c r="BN7990" i="1"/>
  <c r="BN7991" i="1"/>
  <c r="BN7992" i="1"/>
  <c r="BN7993" i="1"/>
  <c r="BN7994" i="1"/>
  <c r="BN7995" i="1"/>
  <c r="BN7996" i="1"/>
  <c r="BN7997" i="1"/>
  <c r="BN7998" i="1"/>
  <c r="BN7999" i="1"/>
  <c r="BN8000" i="1"/>
  <c r="BN8001" i="1"/>
  <c r="BN8002" i="1"/>
  <c r="BN8003" i="1"/>
  <c r="BN8004" i="1"/>
  <c r="BN8005" i="1"/>
  <c r="BN8006" i="1"/>
  <c r="BN8007" i="1"/>
  <c r="BN8008" i="1"/>
  <c r="BN8009" i="1"/>
  <c r="BN8010" i="1"/>
  <c r="BN8011" i="1"/>
  <c r="BN8012" i="1"/>
  <c r="BN8013" i="1"/>
  <c r="BN8014" i="1"/>
  <c r="BN8015" i="1"/>
  <c r="BN8016" i="1"/>
  <c r="BN8017" i="1"/>
  <c r="BN8018" i="1"/>
  <c r="BN8019" i="1"/>
  <c r="BN8020" i="1"/>
  <c r="BN8021" i="1"/>
  <c r="BN8022" i="1"/>
  <c r="BN8023" i="1"/>
  <c r="BN8024" i="1"/>
  <c r="BN8025" i="1"/>
  <c r="BN8026" i="1"/>
  <c r="BN8027" i="1"/>
  <c r="BN8028" i="1"/>
  <c r="BN8029" i="1"/>
  <c r="BN8030" i="1"/>
  <c r="BN8031" i="1"/>
  <c r="BN8032" i="1"/>
  <c r="BN8033" i="1"/>
  <c r="BN8034" i="1"/>
  <c r="BN8035" i="1"/>
  <c r="BN8036" i="1"/>
  <c r="BN8037" i="1"/>
  <c r="BN8038" i="1"/>
  <c r="BN8039" i="1"/>
  <c r="BN8040" i="1"/>
  <c r="BN8041" i="1"/>
  <c r="BN8042" i="1"/>
  <c r="BN8043" i="1"/>
  <c r="BN8044" i="1"/>
  <c r="BN8045" i="1"/>
  <c r="BN8046" i="1"/>
  <c r="BN8047" i="1"/>
  <c r="BN8048" i="1"/>
  <c r="BN8049" i="1"/>
  <c r="BN8050" i="1"/>
  <c r="BN8051" i="1"/>
  <c r="BN8052" i="1"/>
  <c r="BN8053" i="1"/>
  <c r="BN8054" i="1"/>
  <c r="BN8055" i="1"/>
  <c r="BN8056" i="1"/>
  <c r="BN8057" i="1"/>
  <c r="BN8058" i="1"/>
  <c r="BN8059" i="1"/>
  <c r="BN8060" i="1"/>
  <c r="BN8061" i="1"/>
  <c r="BN8062" i="1"/>
  <c r="BN8063" i="1"/>
  <c r="BN8064" i="1"/>
  <c r="BN8065" i="1"/>
  <c r="BN8066" i="1"/>
  <c r="BN8067" i="1"/>
  <c r="BN8068" i="1"/>
  <c r="BN8069" i="1"/>
  <c r="BN8070" i="1"/>
  <c r="BN8071" i="1"/>
  <c r="BN8072" i="1"/>
  <c r="BN8073" i="1"/>
  <c r="BN8074" i="1"/>
  <c r="BN8075" i="1"/>
  <c r="BN8076" i="1"/>
  <c r="BN8077" i="1"/>
  <c r="BN8078" i="1"/>
  <c r="BN8079" i="1"/>
  <c r="BN8080" i="1"/>
  <c r="BN8081" i="1"/>
  <c r="BN8082" i="1"/>
  <c r="BN8083" i="1"/>
  <c r="BN8084" i="1"/>
  <c r="BN8085" i="1"/>
  <c r="BN8086" i="1"/>
  <c r="BN8087" i="1"/>
  <c r="BN8088" i="1"/>
  <c r="BN8089" i="1"/>
  <c r="BN8090" i="1"/>
  <c r="BN8091" i="1"/>
  <c r="BN8092" i="1"/>
  <c r="BN8093" i="1"/>
  <c r="BN8094" i="1"/>
  <c r="BN8095" i="1"/>
  <c r="BN8096" i="1"/>
  <c r="BN8097" i="1"/>
  <c r="BN8098" i="1"/>
  <c r="BN8099" i="1"/>
  <c r="BN8100" i="1"/>
  <c r="BN8101" i="1"/>
  <c r="BN8102" i="1"/>
  <c r="BN8103" i="1"/>
  <c r="BN8104" i="1"/>
  <c r="BN8105" i="1"/>
  <c r="BN8106" i="1"/>
  <c r="BN8107" i="1"/>
  <c r="BN8108" i="1"/>
  <c r="BN8109" i="1"/>
  <c r="BN8110" i="1"/>
  <c r="BN8111" i="1"/>
  <c r="BN8112" i="1"/>
  <c r="BN8113" i="1"/>
  <c r="BN8114" i="1"/>
  <c r="BN8115" i="1"/>
  <c r="BN8116" i="1"/>
  <c r="BN8117" i="1"/>
  <c r="BN8118" i="1"/>
  <c r="BN8119" i="1"/>
  <c r="BN8120" i="1"/>
  <c r="BN8121" i="1"/>
  <c r="BN8122" i="1"/>
  <c r="BN8123" i="1"/>
  <c r="BN8124" i="1"/>
  <c r="BN8125" i="1"/>
  <c r="BN8126" i="1"/>
  <c r="BN8127" i="1"/>
  <c r="BN8128" i="1"/>
  <c r="BN8129" i="1"/>
  <c r="BN8130" i="1"/>
  <c r="BN8131" i="1"/>
  <c r="BN8132" i="1"/>
  <c r="BN8133" i="1"/>
  <c r="BN8134" i="1"/>
  <c r="BN8135" i="1"/>
  <c r="BN8136" i="1"/>
  <c r="BN8137" i="1"/>
  <c r="BN8138" i="1"/>
  <c r="BN8139" i="1"/>
  <c r="BN8140" i="1"/>
  <c r="BN8141" i="1"/>
  <c r="BN8142" i="1"/>
  <c r="BN8143" i="1"/>
  <c r="BN8144" i="1"/>
  <c r="BN8145" i="1"/>
  <c r="BN8146" i="1"/>
  <c r="BN8147" i="1"/>
  <c r="BN8148" i="1"/>
  <c r="BN8149" i="1"/>
  <c r="BN8150" i="1"/>
  <c r="BN8151" i="1"/>
  <c r="BN8152" i="1"/>
  <c r="BN8153" i="1"/>
  <c r="BN8154" i="1"/>
  <c r="BN8155" i="1"/>
  <c r="BN8156" i="1"/>
  <c r="BN8157" i="1"/>
  <c r="BN8158" i="1"/>
  <c r="BN8159" i="1"/>
  <c r="BN8160" i="1"/>
  <c r="BN8161" i="1"/>
  <c r="BN8162" i="1"/>
  <c r="BN8163" i="1"/>
  <c r="BN8164" i="1"/>
  <c r="BN8165" i="1"/>
  <c r="BN8166" i="1"/>
  <c r="BN8167" i="1"/>
  <c r="BN8168" i="1"/>
  <c r="BN8169" i="1"/>
  <c r="BN8170" i="1"/>
  <c r="BN8171" i="1"/>
  <c r="BN8172" i="1"/>
  <c r="BN8173" i="1"/>
  <c r="BN8174" i="1"/>
  <c r="BN8175" i="1"/>
  <c r="BN8176" i="1"/>
  <c r="BN8177" i="1"/>
  <c r="BN8178" i="1"/>
  <c r="BN8179" i="1"/>
  <c r="BN8180" i="1"/>
  <c r="BN8181" i="1"/>
  <c r="BN8182" i="1"/>
  <c r="BN8183" i="1"/>
  <c r="BN8184" i="1"/>
  <c r="BN8185" i="1"/>
  <c r="BN8186" i="1"/>
  <c r="BN8187" i="1"/>
  <c r="BN8188" i="1"/>
  <c r="BN8189" i="1"/>
  <c r="BN8190" i="1"/>
  <c r="BN8191" i="1"/>
  <c r="BN8192" i="1"/>
  <c r="BN8193" i="1"/>
  <c r="BN8194" i="1"/>
  <c r="BN8195" i="1"/>
  <c r="BN8196" i="1"/>
  <c r="BN8197" i="1"/>
  <c r="BN8198" i="1"/>
  <c r="BN8199" i="1"/>
  <c r="BN8200" i="1"/>
  <c r="BN8201" i="1"/>
  <c r="BN8202" i="1"/>
  <c r="BN8203" i="1"/>
  <c r="BN8204" i="1"/>
  <c r="BN8205" i="1"/>
  <c r="BN8206" i="1"/>
  <c r="BN8207" i="1"/>
  <c r="BN8208" i="1"/>
  <c r="BN8209" i="1"/>
  <c r="BN8210" i="1"/>
  <c r="BN8211" i="1"/>
  <c r="BN8212" i="1"/>
  <c r="BN8213" i="1"/>
  <c r="BN8214" i="1"/>
  <c r="BN8215" i="1"/>
  <c r="BN8216" i="1"/>
  <c r="BN8217" i="1"/>
  <c r="BN8218" i="1"/>
  <c r="BN8219" i="1"/>
  <c r="BN8220" i="1"/>
  <c r="BN8221" i="1"/>
  <c r="BN8222" i="1"/>
  <c r="BN8223" i="1"/>
  <c r="BN8224" i="1"/>
  <c r="BN8225" i="1"/>
  <c r="BN8226" i="1"/>
  <c r="BN8227" i="1"/>
  <c r="BN8228" i="1"/>
  <c r="BN8229" i="1"/>
  <c r="BN8230" i="1"/>
  <c r="BN8231" i="1"/>
  <c r="BN8232" i="1"/>
  <c r="BN8233" i="1"/>
  <c r="BN8234" i="1"/>
  <c r="BN8235" i="1"/>
  <c r="BN8236" i="1"/>
  <c r="BN8237" i="1"/>
  <c r="BN8238" i="1"/>
  <c r="BN8239" i="1"/>
  <c r="BN8240" i="1"/>
  <c r="BN8241" i="1"/>
  <c r="BN8242" i="1"/>
  <c r="BN8243" i="1"/>
  <c r="BN8244" i="1"/>
  <c r="BN8245" i="1"/>
  <c r="BN8246" i="1"/>
  <c r="BN8247" i="1"/>
  <c r="BN8248" i="1"/>
  <c r="BN8249" i="1"/>
  <c r="BN8250" i="1"/>
  <c r="BN8251" i="1"/>
  <c r="BN8252" i="1"/>
  <c r="BN8253" i="1"/>
  <c r="BN8254" i="1"/>
  <c r="BN8255" i="1"/>
  <c r="BN8256" i="1"/>
  <c r="BN8257" i="1"/>
  <c r="BN8258" i="1"/>
  <c r="BN8259" i="1"/>
  <c r="BN8260" i="1"/>
  <c r="BN8261" i="1"/>
  <c r="BN8262" i="1"/>
  <c r="BN8263" i="1"/>
  <c r="BN8264" i="1"/>
  <c r="BN8265" i="1"/>
  <c r="BN8266" i="1"/>
  <c r="BN8267" i="1"/>
  <c r="BN8268" i="1"/>
  <c r="BN8269" i="1"/>
  <c r="BN8270" i="1"/>
  <c r="BN8271" i="1"/>
  <c r="BN8272" i="1"/>
  <c r="BN8273" i="1"/>
  <c r="BN8274" i="1"/>
  <c r="BN8275" i="1"/>
  <c r="BN8276" i="1"/>
  <c r="BN8277" i="1"/>
  <c r="BN8278" i="1"/>
  <c r="BN8279" i="1"/>
  <c r="BN8280" i="1"/>
  <c r="BN8281" i="1"/>
  <c r="BN8282" i="1"/>
  <c r="BN8283" i="1"/>
  <c r="BN8284" i="1"/>
  <c r="BN8285" i="1"/>
  <c r="BN8286" i="1"/>
  <c r="BN8287" i="1"/>
  <c r="BN8288" i="1"/>
  <c r="BN8289" i="1"/>
  <c r="BN8290" i="1"/>
  <c r="BN8291" i="1"/>
  <c r="BN8292" i="1"/>
  <c r="BN8293" i="1"/>
  <c r="BN8294" i="1"/>
  <c r="BN8295" i="1"/>
  <c r="BN8296" i="1"/>
  <c r="BN8297" i="1"/>
  <c r="BN8298" i="1"/>
  <c r="BN8299" i="1"/>
  <c r="BN8300" i="1"/>
  <c r="BN8301" i="1"/>
  <c r="BN8302" i="1"/>
  <c r="BN8303" i="1"/>
  <c r="BN8304" i="1"/>
  <c r="BN8305" i="1"/>
  <c r="BN8306" i="1"/>
  <c r="BN8307" i="1"/>
  <c r="BN8308" i="1"/>
  <c r="BN8309" i="1"/>
  <c r="BN8310" i="1"/>
  <c r="BN8311" i="1"/>
  <c r="BN8312" i="1"/>
  <c r="BN8313" i="1"/>
  <c r="BN8314" i="1"/>
  <c r="BN8315" i="1"/>
  <c r="BN8316" i="1"/>
  <c r="BN8317" i="1"/>
  <c r="BN8318" i="1"/>
  <c r="BN8319" i="1"/>
  <c r="BN8320" i="1"/>
  <c r="BN8321" i="1"/>
  <c r="BN8322" i="1"/>
  <c r="BN8323" i="1"/>
  <c r="BN8324" i="1"/>
  <c r="BN8325" i="1"/>
  <c r="BN8326" i="1"/>
  <c r="BN8327" i="1"/>
  <c r="BN8328" i="1"/>
  <c r="BN8329" i="1"/>
  <c r="BN8330" i="1"/>
  <c r="BN8331" i="1"/>
  <c r="BN8332" i="1"/>
  <c r="BN8333" i="1"/>
  <c r="BN8334" i="1"/>
  <c r="BN8335" i="1"/>
  <c r="BN8336" i="1"/>
  <c r="BN8337" i="1"/>
  <c r="BN8338" i="1"/>
  <c r="BN8339" i="1"/>
  <c r="BN8340" i="1"/>
  <c r="BN8341" i="1"/>
  <c r="BN8342" i="1"/>
  <c r="BN8343" i="1"/>
  <c r="BN8344" i="1"/>
  <c r="BN8345" i="1"/>
  <c r="BN8346" i="1"/>
  <c r="BN8347" i="1"/>
  <c r="BN8348" i="1"/>
  <c r="BN8349" i="1"/>
  <c r="BN8350" i="1"/>
  <c r="BN8351" i="1"/>
  <c r="BN8352" i="1"/>
  <c r="BN8353" i="1"/>
  <c r="BN8354" i="1"/>
  <c r="BN8355" i="1"/>
  <c r="BN8356" i="1"/>
  <c r="BN8357" i="1"/>
  <c r="BN8358" i="1"/>
  <c r="BN8359" i="1"/>
  <c r="BN8360" i="1"/>
  <c r="BN8361" i="1"/>
  <c r="BN8362" i="1"/>
  <c r="BN8363" i="1"/>
  <c r="BN8364" i="1"/>
  <c r="BN8365" i="1"/>
  <c r="BN8366" i="1"/>
  <c r="BN8367" i="1"/>
  <c r="BN8368" i="1"/>
  <c r="BN8369" i="1"/>
  <c r="BN8370" i="1"/>
  <c r="BN8371" i="1"/>
  <c r="BN8372" i="1"/>
  <c r="BN8373" i="1"/>
  <c r="BN8374" i="1"/>
  <c r="BN8375" i="1"/>
  <c r="BN8376" i="1"/>
  <c r="BN8377" i="1"/>
  <c r="BN8378" i="1"/>
  <c r="BN8379" i="1"/>
  <c r="BN8380" i="1"/>
  <c r="BN8381" i="1"/>
  <c r="BN8382" i="1"/>
  <c r="BN8383" i="1"/>
  <c r="BN8384" i="1"/>
  <c r="BN8385" i="1"/>
  <c r="BN8386" i="1"/>
  <c r="BN8387" i="1"/>
  <c r="BN8388" i="1"/>
  <c r="BN8389" i="1"/>
  <c r="BN8390" i="1"/>
  <c r="BN8391" i="1"/>
  <c r="BN8392" i="1"/>
  <c r="BN8393" i="1"/>
  <c r="BN8394" i="1"/>
  <c r="BN8395" i="1"/>
  <c r="BN8396" i="1"/>
  <c r="BN8397" i="1"/>
  <c r="BN8398" i="1"/>
  <c r="BN8399" i="1"/>
  <c r="BN8400" i="1"/>
  <c r="BN8401" i="1"/>
  <c r="BN8402" i="1"/>
  <c r="BN8403" i="1"/>
  <c r="BN8404" i="1"/>
  <c r="BN8405" i="1"/>
  <c r="BN8406" i="1"/>
  <c r="BN8407" i="1"/>
  <c r="BN8408" i="1"/>
  <c r="BN8409" i="1"/>
  <c r="BN8410" i="1"/>
  <c r="BN8411" i="1"/>
  <c r="BN8412" i="1"/>
  <c r="BN8413" i="1"/>
  <c r="BN8414" i="1"/>
  <c r="BN8415" i="1"/>
  <c r="BN8416" i="1"/>
  <c r="BN8417" i="1"/>
  <c r="BN8418" i="1"/>
  <c r="BN8419" i="1"/>
  <c r="BN8420" i="1"/>
  <c r="BN8421" i="1"/>
  <c r="BN8422" i="1"/>
  <c r="BN8423" i="1"/>
  <c r="BN8424" i="1"/>
  <c r="BN8425" i="1"/>
  <c r="BN8426" i="1"/>
  <c r="BN8427" i="1"/>
  <c r="BN8428" i="1"/>
  <c r="BN8429" i="1"/>
  <c r="BN8430" i="1"/>
  <c r="BN8431" i="1"/>
  <c r="BN8432" i="1"/>
  <c r="BN8433" i="1"/>
  <c r="BN8434" i="1"/>
  <c r="BN8435" i="1"/>
  <c r="BN8436" i="1"/>
  <c r="BN8437" i="1"/>
  <c r="BN8438" i="1"/>
  <c r="BN8439" i="1"/>
  <c r="BN8440" i="1"/>
  <c r="BN8441" i="1"/>
  <c r="BN8442" i="1"/>
  <c r="BN8443" i="1"/>
  <c r="BN8444" i="1"/>
  <c r="BN8445" i="1"/>
  <c r="BN8446" i="1"/>
  <c r="BN8447" i="1"/>
  <c r="BN8448" i="1"/>
  <c r="BN8449" i="1"/>
  <c r="BN8450" i="1"/>
  <c r="BN8451" i="1"/>
  <c r="BN8452" i="1"/>
  <c r="BN8453" i="1"/>
  <c r="BN8454" i="1"/>
  <c r="BN8455" i="1"/>
  <c r="BN8456" i="1"/>
  <c r="BN8457" i="1"/>
  <c r="BN8458" i="1"/>
  <c r="BN8459" i="1"/>
  <c r="BN8460" i="1"/>
  <c r="BN8461" i="1"/>
  <c r="BN8462" i="1"/>
  <c r="BN8463" i="1"/>
  <c r="BN8464" i="1"/>
  <c r="BN8465" i="1"/>
  <c r="BN8466" i="1"/>
  <c r="BN8467" i="1"/>
  <c r="BN8468" i="1"/>
  <c r="BN8469" i="1"/>
  <c r="BN8470" i="1"/>
  <c r="BN8471" i="1"/>
  <c r="BN8472" i="1"/>
  <c r="BN8473" i="1"/>
  <c r="BN8474" i="1"/>
  <c r="BN8475" i="1"/>
  <c r="BN8476" i="1"/>
  <c r="BN8477" i="1"/>
  <c r="BN8478" i="1"/>
  <c r="BN8479" i="1"/>
  <c r="BN8480" i="1"/>
  <c r="BN8481" i="1"/>
  <c r="BN8482" i="1"/>
  <c r="BN8483" i="1"/>
  <c r="BN8484" i="1"/>
  <c r="BN8485" i="1"/>
  <c r="BN8486" i="1"/>
  <c r="BN8487" i="1"/>
  <c r="BN8488" i="1"/>
  <c r="BN8489" i="1"/>
  <c r="BN8490" i="1"/>
  <c r="BN8491" i="1"/>
  <c r="BN8492" i="1"/>
  <c r="BN8493" i="1"/>
  <c r="BN8494" i="1"/>
  <c r="BN8495" i="1"/>
  <c r="BN8496" i="1"/>
  <c r="BN8497" i="1"/>
  <c r="BN8498" i="1"/>
  <c r="BN8499" i="1"/>
  <c r="BN8500" i="1"/>
  <c r="BN8501" i="1"/>
  <c r="BN8502" i="1"/>
  <c r="BN8503" i="1"/>
  <c r="BN8504" i="1"/>
  <c r="BN8505" i="1"/>
  <c r="BN8506" i="1"/>
  <c r="BN8507" i="1"/>
  <c r="BN8508" i="1"/>
  <c r="BN8509" i="1"/>
  <c r="BN8510" i="1"/>
  <c r="BN8511" i="1"/>
  <c r="BN8512" i="1"/>
  <c r="BN8513" i="1"/>
  <c r="BN8514" i="1"/>
  <c r="BN8515" i="1"/>
  <c r="BN8516" i="1"/>
  <c r="BN8517" i="1"/>
  <c r="BN8518" i="1"/>
  <c r="BN8519" i="1"/>
  <c r="BN8520" i="1"/>
  <c r="BN8521" i="1"/>
  <c r="BN8522" i="1"/>
  <c r="BN8523" i="1"/>
  <c r="BN8524" i="1"/>
  <c r="BN8525" i="1"/>
  <c r="BN8526" i="1"/>
  <c r="BN8527" i="1"/>
  <c r="BN8528" i="1"/>
  <c r="BN8529" i="1"/>
  <c r="BN8530" i="1"/>
  <c r="BN8531" i="1"/>
  <c r="BN8532" i="1"/>
  <c r="BN8533" i="1"/>
  <c r="BN8534" i="1"/>
  <c r="BN8535" i="1"/>
  <c r="BN8536" i="1"/>
  <c r="BN8537" i="1"/>
  <c r="BN8538" i="1"/>
  <c r="BN8539" i="1"/>
  <c r="BN8540" i="1"/>
  <c r="BN8541" i="1"/>
  <c r="BN8542" i="1"/>
  <c r="BN8543" i="1"/>
  <c r="BN8544" i="1"/>
  <c r="BN8545" i="1"/>
  <c r="BN8546" i="1"/>
  <c r="BN8547" i="1"/>
  <c r="BN8548" i="1"/>
  <c r="BN8549" i="1"/>
  <c r="BN8550" i="1"/>
  <c r="BN8551" i="1"/>
  <c r="BN8552" i="1"/>
  <c r="BN8553" i="1"/>
  <c r="BN8554" i="1"/>
  <c r="BN8555" i="1"/>
  <c r="BN8556" i="1"/>
  <c r="BN8557" i="1"/>
  <c r="BN8558" i="1"/>
  <c r="BN8559" i="1"/>
  <c r="BN8560" i="1"/>
  <c r="BN8561" i="1"/>
  <c r="BN8562" i="1"/>
  <c r="BN8563" i="1"/>
  <c r="BN8564" i="1"/>
  <c r="BN8565" i="1"/>
  <c r="BN8566" i="1"/>
  <c r="BN8567" i="1"/>
  <c r="BN8568" i="1"/>
  <c r="BN8569" i="1"/>
  <c r="BN8570" i="1"/>
  <c r="BN8571" i="1"/>
  <c r="BN8572" i="1"/>
  <c r="BN8573" i="1"/>
  <c r="BN8574" i="1"/>
  <c r="BN8575" i="1"/>
  <c r="BN8576" i="1"/>
  <c r="BN8577" i="1"/>
  <c r="BN8578" i="1"/>
  <c r="BN8579" i="1"/>
  <c r="BN8580" i="1"/>
  <c r="BN8581" i="1"/>
  <c r="BN8582" i="1"/>
  <c r="BN8583" i="1"/>
  <c r="BN8584" i="1"/>
  <c r="BN8585" i="1"/>
  <c r="BN8586" i="1"/>
  <c r="BN8587" i="1"/>
  <c r="BN8588" i="1"/>
  <c r="BN8589" i="1"/>
  <c r="BN8590" i="1"/>
  <c r="BN8591" i="1"/>
  <c r="BN8592" i="1"/>
  <c r="BN8593" i="1"/>
  <c r="BN8594" i="1"/>
  <c r="BN8595" i="1"/>
  <c r="BN8596" i="1"/>
  <c r="BN8597" i="1"/>
  <c r="BN8598" i="1"/>
  <c r="BN8599" i="1"/>
  <c r="BN8600" i="1"/>
  <c r="BN8601" i="1"/>
  <c r="BN8602" i="1"/>
  <c r="BN8603" i="1"/>
  <c r="BN8604" i="1"/>
  <c r="BN8605" i="1"/>
  <c r="BN8606" i="1"/>
  <c r="BN8607" i="1"/>
  <c r="BN8608" i="1"/>
  <c r="BN8609" i="1"/>
  <c r="BN8610" i="1"/>
  <c r="BN8611" i="1"/>
  <c r="BN8612" i="1"/>
  <c r="BN8613" i="1"/>
  <c r="BN8614" i="1"/>
  <c r="BN8615" i="1"/>
  <c r="BN8616" i="1"/>
  <c r="BN8617" i="1"/>
  <c r="BN8618" i="1"/>
  <c r="BN8619" i="1"/>
  <c r="BN8620" i="1"/>
  <c r="BN8621" i="1"/>
  <c r="BN8622" i="1"/>
  <c r="BN8623" i="1"/>
  <c r="BN8624" i="1"/>
  <c r="BN8625" i="1"/>
  <c r="BN8626" i="1"/>
  <c r="BN8627" i="1"/>
  <c r="BN8628" i="1"/>
  <c r="BN8629" i="1"/>
  <c r="BN8630" i="1"/>
  <c r="BN8631" i="1"/>
  <c r="BN8632" i="1"/>
  <c r="BN8633" i="1"/>
  <c r="BN8634" i="1"/>
  <c r="BN8635" i="1"/>
  <c r="BN8636" i="1"/>
  <c r="BN8637" i="1"/>
  <c r="BN8638" i="1"/>
  <c r="BN8639" i="1"/>
  <c r="BN8640" i="1"/>
  <c r="BN8641" i="1"/>
  <c r="BN8642" i="1"/>
  <c r="BN8643" i="1"/>
  <c r="BN8644" i="1"/>
  <c r="BN8645" i="1"/>
  <c r="BN8646" i="1"/>
  <c r="BN8647" i="1"/>
  <c r="BN8648" i="1"/>
  <c r="BN8649" i="1"/>
  <c r="BN8650" i="1"/>
  <c r="BN8651" i="1"/>
  <c r="BN8652" i="1"/>
  <c r="BN8653" i="1"/>
  <c r="BN8654" i="1"/>
  <c r="BN8655" i="1"/>
  <c r="BN8656" i="1"/>
  <c r="BN8657" i="1"/>
  <c r="BN8658" i="1"/>
  <c r="BN8659" i="1"/>
  <c r="BN8660" i="1"/>
  <c r="BN8661" i="1"/>
  <c r="BN8662" i="1"/>
  <c r="BN8663" i="1"/>
  <c r="BN8664" i="1"/>
  <c r="BN8665" i="1"/>
  <c r="BN8666" i="1"/>
  <c r="BN8667" i="1"/>
  <c r="BN8668" i="1"/>
  <c r="BN8669" i="1"/>
  <c r="BN8670" i="1"/>
  <c r="BN8671" i="1"/>
  <c r="BN8672" i="1"/>
  <c r="BN8673" i="1"/>
  <c r="BN8674" i="1"/>
  <c r="BN8675" i="1"/>
  <c r="BN8676" i="1"/>
  <c r="BN8677" i="1"/>
  <c r="BN8678" i="1"/>
  <c r="BN8679" i="1"/>
  <c r="BN8680" i="1"/>
  <c r="BN8681" i="1"/>
  <c r="BN8682" i="1"/>
  <c r="BN8683" i="1"/>
  <c r="BN8684" i="1"/>
  <c r="BN8685" i="1"/>
  <c r="BN8686" i="1"/>
  <c r="BN8687" i="1"/>
  <c r="BN8688" i="1"/>
  <c r="BN8689" i="1"/>
  <c r="BN8690" i="1"/>
  <c r="BN8691" i="1"/>
  <c r="BN8692" i="1"/>
  <c r="BN8693" i="1"/>
  <c r="BN8694" i="1"/>
  <c r="BN8695" i="1"/>
  <c r="BN8696" i="1"/>
  <c r="BN8697" i="1"/>
  <c r="BN8698" i="1"/>
  <c r="BN8699" i="1"/>
  <c r="BN8700" i="1"/>
  <c r="BN8701" i="1"/>
  <c r="BN8702" i="1"/>
  <c r="BN8703" i="1"/>
  <c r="BN8704" i="1"/>
  <c r="BN8705" i="1"/>
  <c r="BN8706" i="1"/>
  <c r="BN8707" i="1"/>
  <c r="BN8708" i="1"/>
  <c r="BN8709" i="1"/>
  <c r="BN8710" i="1"/>
  <c r="BN8711" i="1"/>
  <c r="BN8712" i="1"/>
  <c r="BN8713" i="1"/>
  <c r="BN8714" i="1"/>
  <c r="BN8715" i="1"/>
  <c r="BN8716" i="1"/>
  <c r="BN8717" i="1"/>
  <c r="BN8718" i="1"/>
  <c r="BN8719" i="1"/>
  <c r="BN8720" i="1"/>
  <c r="BN8721" i="1"/>
  <c r="BN8722" i="1"/>
  <c r="BN8723" i="1"/>
  <c r="BN8724" i="1"/>
  <c r="BN8725" i="1"/>
  <c r="BN8726" i="1"/>
  <c r="BN8727" i="1"/>
  <c r="BN8728" i="1"/>
  <c r="BN8729" i="1"/>
  <c r="BN8730" i="1"/>
  <c r="BN8731" i="1"/>
  <c r="BN8732" i="1"/>
  <c r="BN8733" i="1"/>
  <c r="BN8734" i="1"/>
  <c r="BN8735" i="1"/>
  <c r="BN8736" i="1"/>
  <c r="BN8737" i="1"/>
  <c r="BN8738" i="1"/>
  <c r="BN8739" i="1"/>
  <c r="BN8740" i="1"/>
  <c r="BN8741" i="1"/>
  <c r="BN8742" i="1"/>
  <c r="BN8743" i="1"/>
  <c r="BN8744" i="1"/>
  <c r="BN8745" i="1"/>
  <c r="BN8746" i="1"/>
  <c r="BN8747" i="1"/>
  <c r="BN8748" i="1"/>
  <c r="BN8749" i="1"/>
  <c r="BN8750" i="1"/>
  <c r="BN8751" i="1"/>
  <c r="BN8752" i="1"/>
  <c r="BN8753" i="1"/>
  <c r="BN8754" i="1"/>
  <c r="BN8755" i="1"/>
  <c r="BN8756" i="1"/>
  <c r="BN8757" i="1"/>
  <c r="BN8758" i="1"/>
  <c r="BN8759" i="1"/>
  <c r="BN8760" i="1"/>
  <c r="BN8761" i="1"/>
  <c r="BN8762" i="1"/>
  <c r="BN8763" i="1"/>
  <c r="BN8764" i="1"/>
  <c r="BN8765" i="1"/>
  <c r="BN8766" i="1"/>
  <c r="BN8767" i="1"/>
  <c r="BN8768" i="1"/>
  <c r="BN8769" i="1"/>
  <c r="BN8770" i="1"/>
  <c r="BN8771" i="1"/>
  <c r="BN8772" i="1"/>
  <c r="BN8773" i="1"/>
  <c r="BN8774" i="1"/>
  <c r="BN8775" i="1"/>
  <c r="BN8776" i="1"/>
  <c r="BN8777" i="1"/>
  <c r="BN8778" i="1"/>
  <c r="BN8779" i="1"/>
  <c r="BN8780" i="1"/>
  <c r="BN8781" i="1"/>
  <c r="BN8782" i="1"/>
  <c r="BN8783" i="1"/>
  <c r="BN8784" i="1"/>
  <c r="BN8785" i="1"/>
  <c r="BN8786" i="1"/>
  <c r="BN8787" i="1"/>
  <c r="BN8788" i="1"/>
  <c r="BN8789" i="1"/>
  <c r="BN8790" i="1"/>
  <c r="BN8791" i="1"/>
  <c r="BN8792" i="1"/>
  <c r="BN8793" i="1"/>
  <c r="BN8794" i="1"/>
  <c r="BN8795" i="1"/>
  <c r="BN8796" i="1"/>
  <c r="BN8797" i="1"/>
  <c r="BN8798" i="1"/>
  <c r="BN8799" i="1"/>
  <c r="BN8800" i="1"/>
  <c r="BN8801" i="1"/>
  <c r="BN8802" i="1"/>
  <c r="BN8803" i="1"/>
  <c r="BN8804" i="1"/>
  <c r="BN8805" i="1"/>
  <c r="BN8806" i="1"/>
  <c r="BN8807" i="1"/>
  <c r="BN8808" i="1"/>
  <c r="BN8809" i="1"/>
  <c r="BN8810" i="1"/>
  <c r="BN8811" i="1"/>
  <c r="BN8812" i="1"/>
  <c r="BN8813" i="1"/>
  <c r="BN8814" i="1"/>
  <c r="BN8815" i="1"/>
  <c r="BN8816" i="1"/>
  <c r="BN8817" i="1"/>
  <c r="BN8818" i="1"/>
  <c r="BN8819" i="1"/>
  <c r="BN8820" i="1"/>
  <c r="BN8821" i="1"/>
  <c r="BN8822" i="1"/>
  <c r="BN8823" i="1"/>
  <c r="BN8824" i="1"/>
  <c r="BN8825" i="1"/>
  <c r="BN8826" i="1"/>
  <c r="BN8827" i="1"/>
  <c r="BN8828" i="1"/>
  <c r="BN8829" i="1"/>
  <c r="BN8830" i="1"/>
  <c r="BN8831" i="1"/>
  <c r="BN8832" i="1"/>
  <c r="BN8833" i="1"/>
  <c r="BN8834" i="1"/>
  <c r="BN8835" i="1"/>
  <c r="BN8836" i="1"/>
  <c r="BN8837" i="1"/>
  <c r="BN8838" i="1"/>
  <c r="BN8839" i="1"/>
  <c r="BN8840" i="1"/>
  <c r="BN8841" i="1"/>
  <c r="BN8842" i="1"/>
  <c r="BN8843" i="1"/>
  <c r="BN8844" i="1"/>
  <c r="BN8845" i="1"/>
  <c r="BN8846" i="1"/>
  <c r="BN8847" i="1"/>
  <c r="BN8848" i="1"/>
  <c r="BN8849" i="1"/>
  <c r="BN8850" i="1"/>
  <c r="BN8851" i="1"/>
  <c r="BN8852" i="1"/>
  <c r="BN8853" i="1"/>
  <c r="BN8854" i="1"/>
  <c r="BN8855" i="1"/>
  <c r="BN8856" i="1"/>
  <c r="BN8857" i="1"/>
  <c r="BN8858" i="1"/>
  <c r="BN8859" i="1"/>
  <c r="BN8860" i="1"/>
  <c r="BN8861" i="1"/>
  <c r="BN8862" i="1"/>
  <c r="BN8863" i="1"/>
  <c r="BN8864" i="1"/>
  <c r="BN8865" i="1"/>
  <c r="BN8866" i="1"/>
  <c r="BN8867" i="1"/>
  <c r="BN8868" i="1"/>
  <c r="BN8869" i="1"/>
  <c r="BN8870" i="1"/>
  <c r="BN8871" i="1"/>
  <c r="BN8872" i="1"/>
  <c r="BN8873" i="1"/>
  <c r="BN8874" i="1"/>
  <c r="BN8875" i="1"/>
  <c r="BN8876" i="1"/>
  <c r="BN8877" i="1"/>
  <c r="BN8878" i="1"/>
  <c r="BN8879" i="1"/>
  <c r="BN8880" i="1"/>
  <c r="BN8881" i="1"/>
  <c r="BN8882" i="1"/>
  <c r="BN8883" i="1"/>
  <c r="BN8884" i="1"/>
  <c r="BN8885" i="1"/>
  <c r="BN8886" i="1"/>
  <c r="BN8887" i="1"/>
  <c r="BN8888" i="1"/>
  <c r="BN8889" i="1"/>
  <c r="BN8890" i="1"/>
  <c r="BN8891" i="1"/>
  <c r="BN8892" i="1"/>
  <c r="BN8893" i="1"/>
  <c r="BN8894" i="1"/>
  <c r="BN8895" i="1"/>
  <c r="BN8896" i="1"/>
  <c r="BN8897" i="1"/>
  <c r="BN8898" i="1"/>
  <c r="BN8899" i="1"/>
  <c r="BN8900" i="1"/>
  <c r="BN8901" i="1"/>
  <c r="BN8902" i="1"/>
  <c r="BN8903" i="1"/>
  <c r="BN8904" i="1"/>
  <c r="BN8905" i="1"/>
  <c r="BN8906" i="1"/>
  <c r="BN8907" i="1"/>
  <c r="BN8908" i="1"/>
  <c r="BN8909" i="1"/>
  <c r="BN8910" i="1"/>
  <c r="BN8911" i="1"/>
  <c r="BN8912" i="1"/>
  <c r="BN8913" i="1"/>
  <c r="BN8914" i="1"/>
  <c r="BN8915" i="1"/>
  <c r="BN8916" i="1"/>
  <c r="BN8917" i="1"/>
  <c r="BN8918" i="1"/>
  <c r="BN8919" i="1"/>
  <c r="BN8920" i="1"/>
  <c r="BN8921" i="1"/>
  <c r="BN8922" i="1"/>
  <c r="BN8923" i="1"/>
  <c r="BN8924" i="1"/>
  <c r="BN8925" i="1"/>
  <c r="BN8926" i="1"/>
  <c r="BN8927" i="1"/>
  <c r="BN8928" i="1"/>
  <c r="BN8929" i="1"/>
  <c r="BN8930" i="1"/>
  <c r="BN8931" i="1"/>
  <c r="BN8932" i="1"/>
  <c r="BN8933" i="1"/>
  <c r="BN8934" i="1"/>
  <c r="BN8935" i="1"/>
  <c r="BN8936" i="1"/>
  <c r="BN8937" i="1"/>
  <c r="BN8938" i="1"/>
  <c r="BN8939" i="1"/>
  <c r="BN8940" i="1"/>
  <c r="BN8941" i="1"/>
  <c r="BN8942" i="1"/>
  <c r="BN8943" i="1"/>
  <c r="BN8944" i="1"/>
  <c r="BN8945" i="1"/>
  <c r="BN8946" i="1"/>
  <c r="BN8947" i="1"/>
  <c r="BN8948" i="1"/>
  <c r="BN8949" i="1"/>
  <c r="BN8950" i="1"/>
  <c r="BN8951" i="1"/>
  <c r="BN8952" i="1"/>
  <c r="BN8953" i="1"/>
  <c r="BN8954" i="1"/>
  <c r="BN8955" i="1"/>
  <c r="BN8956" i="1"/>
  <c r="BN8957" i="1"/>
  <c r="BN8958" i="1"/>
  <c r="BN8959" i="1"/>
  <c r="BN8960" i="1"/>
  <c r="BN8961" i="1"/>
  <c r="BN8962" i="1"/>
  <c r="BN8963" i="1"/>
  <c r="BN8964" i="1"/>
  <c r="BN8965" i="1"/>
  <c r="BN8966" i="1"/>
  <c r="BN8967" i="1"/>
  <c r="BN8968" i="1"/>
  <c r="BN8969" i="1"/>
  <c r="BN8970" i="1"/>
  <c r="BN8971" i="1"/>
  <c r="BN8972" i="1"/>
  <c r="BN8973" i="1"/>
  <c r="BN8974" i="1"/>
  <c r="BN8975" i="1"/>
  <c r="BN8976" i="1"/>
  <c r="BN8977" i="1"/>
  <c r="BN8978" i="1"/>
  <c r="BN8979" i="1"/>
  <c r="BN8980" i="1"/>
  <c r="BN8981" i="1"/>
  <c r="BN8982" i="1"/>
  <c r="BN8983" i="1"/>
  <c r="BN8984" i="1"/>
  <c r="BN8985" i="1"/>
  <c r="BN8986" i="1"/>
  <c r="BN8987" i="1"/>
  <c r="BN8988" i="1"/>
  <c r="BN8989" i="1"/>
  <c r="BN8990" i="1"/>
  <c r="BN8991" i="1"/>
  <c r="BN8992" i="1"/>
  <c r="BN8993" i="1"/>
  <c r="BN8994" i="1"/>
  <c r="BN8995" i="1"/>
  <c r="BN8996" i="1"/>
  <c r="BN8997" i="1"/>
  <c r="BN8998" i="1"/>
  <c r="BN8999" i="1"/>
  <c r="BN9000" i="1"/>
  <c r="BN9001" i="1"/>
  <c r="BN9002" i="1"/>
  <c r="BN9003" i="1"/>
  <c r="BN9004" i="1"/>
  <c r="BN9005" i="1"/>
  <c r="BN9006" i="1"/>
  <c r="BN9007" i="1"/>
  <c r="BN9008" i="1"/>
  <c r="BN9009" i="1"/>
  <c r="BN9010" i="1"/>
  <c r="BN9011" i="1"/>
  <c r="BN9012" i="1"/>
  <c r="BN9013" i="1"/>
  <c r="BN9014" i="1"/>
  <c r="BN9015" i="1"/>
  <c r="BN9016" i="1"/>
  <c r="BN9017" i="1"/>
  <c r="BN9018" i="1"/>
  <c r="BN9019" i="1"/>
  <c r="BN9020" i="1"/>
  <c r="BN9021" i="1"/>
  <c r="BN9022" i="1"/>
  <c r="BN9023" i="1"/>
  <c r="BN9024" i="1"/>
  <c r="BN9025" i="1"/>
  <c r="BN9026" i="1"/>
  <c r="BN9027" i="1"/>
  <c r="BN9028" i="1"/>
  <c r="BN9029" i="1"/>
  <c r="BN9030" i="1"/>
  <c r="BN9031" i="1"/>
  <c r="BN9032" i="1"/>
  <c r="BN9033" i="1"/>
  <c r="BN9034" i="1"/>
  <c r="BN9035" i="1"/>
  <c r="BN9036" i="1"/>
  <c r="BN9037" i="1"/>
  <c r="BN9038" i="1"/>
  <c r="BN9039" i="1"/>
  <c r="BN9040" i="1"/>
  <c r="BN9041" i="1"/>
  <c r="BN9042" i="1"/>
  <c r="BN9043" i="1"/>
  <c r="BN9044" i="1"/>
  <c r="BN9045" i="1"/>
  <c r="BN9046" i="1"/>
  <c r="BN9047" i="1"/>
  <c r="BN9048" i="1"/>
  <c r="BN9049" i="1"/>
  <c r="BN9050" i="1"/>
  <c r="BN9051" i="1"/>
  <c r="BN9052" i="1"/>
  <c r="BN9053" i="1"/>
  <c r="BN9054" i="1"/>
  <c r="BN9055" i="1"/>
  <c r="BN9056" i="1"/>
  <c r="BN9057" i="1"/>
  <c r="BN9058" i="1"/>
  <c r="BN9059" i="1"/>
  <c r="BN9060" i="1"/>
  <c r="BN9061" i="1"/>
  <c r="BN9062" i="1"/>
  <c r="BN9063" i="1"/>
  <c r="BN9064" i="1"/>
  <c r="BN9065" i="1"/>
  <c r="BN9066" i="1"/>
  <c r="BN9067" i="1"/>
  <c r="BN9068" i="1"/>
  <c r="BN9069" i="1"/>
  <c r="BN9070" i="1"/>
  <c r="BN9071" i="1"/>
  <c r="BN9072" i="1"/>
  <c r="BN9073" i="1"/>
  <c r="BN9074" i="1"/>
  <c r="BN9075" i="1"/>
  <c r="BN9076" i="1"/>
  <c r="BN9077" i="1"/>
  <c r="BN9078" i="1"/>
  <c r="BN9079" i="1"/>
  <c r="BN9080" i="1"/>
  <c r="BN9081" i="1"/>
  <c r="BN9082" i="1"/>
  <c r="BN9083" i="1"/>
  <c r="BN9084" i="1"/>
  <c r="BN9085" i="1"/>
  <c r="BN9086" i="1"/>
  <c r="BN9087" i="1"/>
  <c r="BN9088" i="1"/>
  <c r="BN9089" i="1"/>
  <c r="BN9090" i="1"/>
  <c r="BN9091" i="1"/>
  <c r="BN9092" i="1"/>
  <c r="BN9093" i="1"/>
  <c r="BN9094" i="1"/>
  <c r="BN9095" i="1"/>
  <c r="BN9096" i="1"/>
  <c r="BN9097" i="1"/>
  <c r="BN9098" i="1"/>
  <c r="BN9099" i="1"/>
  <c r="BN9100" i="1"/>
  <c r="BN9101" i="1"/>
  <c r="BN9102" i="1"/>
  <c r="BN9103" i="1"/>
  <c r="BN9104" i="1"/>
  <c r="BN9105" i="1"/>
  <c r="BN9106" i="1"/>
  <c r="BN9107" i="1"/>
  <c r="BN9108" i="1"/>
  <c r="BN9109" i="1"/>
  <c r="BN9110" i="1"/>
  <c r="BN9111" i="1"/>
  <c r="BN9112" i="1"/>
  <c r="BN9113" i="1"/>
  <c r="BN9114" i="1"/>
  <c r="BN9115" i="1"/>
  <c r="BN9116" i="1"/>
  <c r="BN9117" i="1"/>
  <c r="BN9118" i="1"/>
  <c r="BN9119" i="1"/>
  <c r="BN9120" i="1"/>
  <c r="BN9121" i="1"/>
  <c r="BN9122" i="1"/>
  <c r="BN9123" i="1"/>
  <c r="BN9124" i="1"/>
  <c r="BN9125" i="1"/>
  <c r="BN9126" i="1"/>
  <c r="BN9127" i="1"/>
  <c r="BN9128" i="1"/>
  <c r="BN9129" i="1"/>
  <c r="BN9130" i="1"/>
  <c r="BN9131" i="1"/>
  <c r="BN9132" i="1"/>
  <c r="BN9133" i="1"/>
  <c r="BN9134" i="1"/>
  <c r="BN9135" i="1"/>
  <c r="BN9136" i="1"/>
  <c r="BN9137" i="1"/>
  <c r="BN9138" i="1"/>
  <c r="BN9139" i="1"/>
  <c r="BN9140" i="1"/>
  <c r="BN9141" i="1"/>
  <c r="BN9142" i="1"/>
  <c r="BN9143" i="1"/>
  <c r="BN9144" i="1"/>
  <c r="BN9145" i="1"/>
  <c r="BN9146" i="1"/>
  <c r="BN9147" i="1"/>
  <c r="BN9148" i="1"/>
  <c r="BN9149" i="1"/>
  <c r="BN9150" i="1"/>
  <c r="BN9151" i="1"/>
  <c r="BN9152" i="1"/>
  <c r="BN9153" i="1"/>
  <c r="BN9154" i="1"/>
  <c r="BN9155" i="1"/>
  <c r="BN9156" i="1"/>
  <c r="BN9157" i="1"/>
  <c r="BN9158" i="1"/>
  <c r="BN9159" i="1"/>
  <c r="BN9160" i="1"/>
  <c r="BN9161" i="1"/>
  <c r="BN9162" i="1"/>
  <c r="BN9163" i="1"/>
  <c r="BN9164" i="1"/>
  <c r="BN9165" i="1"/>
  <c r="BN9166" i="1"/>
  <c r="BN9167" i="1"/>
  <c r="BN9168" i="1"/>
  <c r="BN9169" i="1"/>
  <c r="BN9170" i="1"/>
  <c r="BN9171" i="1"/>
  <c r="BN9172" i="1"/>
  <c r="BN9173" i="1"/>
  <c r="BN9174" i="1"/>
  <c r="BN9175" i="1"/>
  <c r="BN9176" i="1"/>
  <c r="BN9177" i="1"/>
  <c r="BN9178" i="1"/>
  <c r="BN9179" i="1"/>
  <c r="BN9180" i="1"/>
  <c r="BN9181" i="1"/>
  <c r="BN9182" i="1"/>
  <c r="BN9183" i="1"/>
  <c r="BN9184" i="1"/>
  <c r="BN9185" i="1"/>
  <c r="BN9186" i="1"/>
  <c r="BN9187" i="1"/>
  <c r="BN9188" i="1"/>
  <c r="BN9189" i="1"/>
  <c r="BN9190" i="1"/>
  <c r="BN9191" i="1"/>
  <c r="BN9192" i="1"/>
  <c r="BN9193" i="1"/>
  <c r="BN9194" i="1"/>
  <c r="BN9195" i="1"/>
  <c r="BN9196" i="1"/>
  <c r="BN9197" i="1"/>
  <c r="BN9198" i="1"/>
  <c r="BN9199" i="1"/>
  <c r="BN9200" i="1"/>
  <c r="BN9201" i="1"/>
  <c r="BN9202" i="1"/>
  <c r="BN9203" i="1"/>
  <c r="BN9204" i="1"/>
  <c r="BN9205" i="1"/>
  <c r="BN9206" i="1"/>
  <c r="BN9207" i="1"/>
  <c r="BN9208" i="1"/>
  <c r="BN9209" i="1"/>
  <c r="BN9210" i="1"/>
  <c r="BN9211" i="1"/>
  <c r="BN9212" i="1"/>
  <c r="BN9213" i="1"/>
  <c r="BN9214" i="1"/>
  <c r="BN9215" i="1"/>
  <c r="BN9216" i="1"/>
  <c r="BN9217" i="1"/>
  <c r="BN9218" i="1"/>
  <c r="BN9219" i="1"/>
  <c r="BN4" i="1"/>
  <c r="C5" i="4"/>
  <c r="D5" i="4" s="1"/>
  <c r="D2" i="4"/>
  <c r="C2" i="4"/>
  <c r="O16" i="3"/>
  <c r="M16" i="3"/>
  <c r="O15" i="3"/>
  <c r="M15" i="3"/>
  <c r="M14" i="3"/>
  <c r="O14" i="3" s="1"/>
  <c r="O13" i="3"/>
  <c r="M13" i="3"/>
  <c r="O12" i="3"/>
  <c r="M12" i="3"/>
  <c r="O11" i="3"/>
  <c r="M11" i="3"/>
  <c r="P9197" i="1"/>
  <c r="BL6314" i="1"/>
  <c r="BL6313" i="1"/>
  <c r="BL6312" i="1"/>
  <c r="BL6311" i="1"/>
  <c r="BL6310" i="1"/>
  <c r="BL6309" i="1"/>
  <c r="BL6308" i="1"/>
  <c r="BL6307" i="1"/>
  <c r="BL6306" i="1"/>
  <c r="BL6305" i="1"/>
  <c r="BL6304" i="1"/>
  <c r="BL6303" i="1"/>
  <c r="BL6302" i="1"/>
  <c r="BL6301" i="1"/>
  <c r="BL6300" i="1"/>
  <c r="BO5353" i="1"/>
  <c r="BO4970" i="1"/>
  <c r="BO4969" i="1"/>
  <c r="BO4968" i="1"/>
  <c r="BO4967" i="1"/>
  <c r="BO4966" i="1"/>
  <c r="BO4965" i="1"/>
  <c r="BO4964" i="1"/>
  <c r="BO4963" i="1"/>
  <c r="BO4962" i="1"/>
  <c r="BO4961" i="1"/>
  <c r="BO4960" i="1"/>
  <c r="BO4959" i="1"/>
  <c r="BO4958" i="1"/>
  <c r="BO4957" i="1"/>
  <c r="BO4865" i="1"/>
  <c r="BO4864" i="1"/>
  <c r="BO4863" i="1"/>
  <c r="BO4862" i="1"/>
  <c r="BO4861" i="1"/>
  <c r="BO4860" i="1"/>
  <c r="BO4859" i="1"/>
  <c r="BO4858" i="1"/>
  <c r="BO4857" i="1"/>
  <c r="BO4856" i="1"/>
  <c r="BO4855" i="1"/>
  <c r="BO4854" i="1"/>
  <c r="BO4836" i="1"/>
  <c r="BO4780" i="1"/>
  <c r="BO4776" i="1"/>
  <c r="BO4636" i="1"/>
  <c r="BO4635" i="1"/>
  <c r="BO4631" i="1"/>
  <c r="BO4539" i="1"/>
  <c r="BO4534" i="1"/>
  <c r="BO4524" i="1"/>
  <c r="BO3110" i="1"/>
  <c r="BO2892" i="1"/>
  <c r="BO2891" i="1"/>
  <c r="BO2890" i="1"/>
  <c r="BO2889" i="1"/>
  <c r="BO2888" i="1"/>
  <c r="BO2887" i="1"/>
  <c r="BO2886" i="1"/>
  <c r="BO2885" i="1"/>
  <c r="BO2884" i="1"/>
  <c r="BO2883" i="1"/>
  <c r="BM2882" i="1"/>
  <c r="BO2882" i="1" s="1"/>
  <c r="BM2881" i="1"/>
  <c r="BO2881" i="1" s="1"/>
  <c r="BO2864" i="1"/>
  <c r="BO2863" i="1"/>
  <c r="BO2862" i="1"/>
  <c r="BO2861" i="1"/>
  <c r="BO2860" i="1"/>
  <c r="BO2859" i="1"/>
  <c r="BO2858" i="1"/>
  <c r="BO2857" i="1"/>
  <c r="BO2856" i="1"/>
  <c r="BO2855" i="1"/>
  <c r="BO2854" i="1"/>
  <c r="BO2853" i="1"/>
  <c r="BO2852" i="1"/>
  <c r="BO2851" i="1"/>
  <c r="BO2850" i="1"/>
  <c r="BO2849" i="1"/>
  <c r="BO2848" i="1"/>
  <c r="BO2847" i="1"/>
  <c r="BM2819" i="1"/>
  <c r="BO2819" i="1" s="1"/>
  <c r="BM2818" i="1"/>
  <c r="BO2818" i="1" s="1"/>
  <c r="BM2817" i="1"/>
  <c r="BO2817" i="1" s="1"/>
  <c r="BM2816" i="1"/>
  <c r="BO2816" i="1" s="1"/>
  <c r="BM2815" i="1"/>
  <c r="BO2815" i="1" s="1"/>
  <c r="BM2814" i="1"/>
  <c r="BO2814" i="1" s="1"/>
  <c r="BM2813" i="1"/>
  <c r="BO2813" i="1" s="1"/>
  <c r="BM2812" i="1"/>
  <c r="BO2812" i="1" s="1"/>
  <c r="BM2811" i="1"/>
  <c r="BO2811" i="1" s="1"/>
  <c r="BM2810" i="1"/>
  <c r="BO2810" i="1" s="1"/>
  <c r="BM2809" i="1"/>
  <c r="BO2809" i="1" s="1"/>
  <c r="BM2808" i="1"/>
  <c r="BO2808" i="1" s="1"/>
  <c r="BM2807" i="1"/>
  <c r="BO2807" i="1" s="1"/>
  <c r="BM2806" i="1"/>
  <c r="BO2806" i="1" s="1"/>
  <c r="BM2805" i="1"/>
  <c r="BO2805" i="1" s="1"/>
  <c r="BM2804" i="1"/>
  <c r="BO2804" i="1" s="1"/>
  <c r="BM2803" i="1"/>
  <c r="BO2803" i="1" s="1"/>
  <c r="BM2802" i="1"/>
  <c r="BO2802" i="1" s="1"/>
  <c r="BL2653" i="1"/>
  <c r="BO2628" i="1"/>
  <c r="BO2627" i="1"/>
  <c r="BO2572" i="1"/>
  <c r="BO2546" i="1"/>
  <c r="BO2545" i="1"/>
  <c r="BO2544" i="1"/>
  <c r="BO2543" i="1"/>
  <c r="BO2542" i="1"/>
  <c r="BO2541" i="1"/>
  <c r="BO2540" i="1"/>
  <c r="BO2539" i="1"/>
  <c r="BO2317" i="1"/>
  <c r="BO2316" i="1"/>
  <c r="BO2315" i="1"/>
  <c r="BO2314" i="1"/>
  <c r="BO2313" i="1"/>
  <c r="BO2312" i="1"/>
  <c r="BO2311" i="1"/>
  <c r="BO2310" i="1"/>
  <c r="BO2309" i="1"/>
  <c r="BO2308" i="1"/>
  <c r="BO2306" i="1"/>
  <c r="BO2305" i="1"/>
  <c r="BO2304" i="1"/>
  <c r="BO2303" i="1"/>
  <c r="BO2302" i="1"/>
  <c r="BO2301" i="1"/>
  <c r="BO2300" i="1"/>
  <c r="BO2299" i="1"/>
  <c r="BO2298" i="1"/>
  <c r="BO2297" i="1"/>
  <c r="BO2296" i="1"/>
  <c r="BO2295" i="1"/>
  <c r="BO2294" i="1"/>
  <c r="BL2293" i="1"/>
  <c r="BL2192" i="1"/>
  <c r="BL2191" i="1"/>
  <c r="BL2190" i="1"/>
  <c r="BL2189" i="1"/>
  <c r="BL2188" i="1"/>
  <c r="BL2187" i="1"/>
  <c r="BL2186" i="1"/>
  <c r="BL2185" i="1"/>
  <c r="BL2184" i="1"/>
  <c r="BL2183" i="1"/>
  <c r="BL2182" i="1"/>
  <c r="BL2181" i="1"/>
  <c r="BL2180" i="1"/>
  <c r="BL2179" i="1"/>
  <c r="BL2178" i="1"/>
  <c r="BL2177" i="1"/>
  <c r="BL2176" i="1"/>
  <c r="BL2175" i="1"/>
  <c r="BL2174" i="1"/>
  <c r="BL2173" i="1"/>
  <c r="BL2172" i="1"/>
  <c r="BL2171" i="1"/>
  <c r="BL2170" i="1"/>
  <c r="BO2115" i="1"/>
  <c r="BO2114" i="1"/>
  <c r="BO2112" i="1"/>
  <c r="BO2111" i="1"/>
  <c r="BO2110" i="1"/>
  <c r="BO2109" i="1"/>
  <c r="BO2108" i="1"/>
  <c r="BO2107" i="1"/>
  <c r="BO2106" i="1"/>
  <c r="BO1947" i="1"/>
  <c r="BO1946" i="1"/>
  <c r="BO1945" i="1"/>
  <c r="BO1944" i="1"/>
  <c r="BO1939" i="1"/>
  <c r="BO1938" i="1"/>
  <c r="BO1937" i="1"/>
  <c r="BO1936" i="1"/>
  <c r="BL1818" i="1"/>
  <c r="BO1708" i="1"/>
  <c r="BO1707" i="1"/>
  <c r="BO1706" i="1"/>
  <c r="BO1705" i="1"/>
  <c r="BO1704" i="1"/>
  <c r="BO1703" i="1"/>
  <c r="BO1702" i="1"/>
  <c r="BO1701" i="1"/>
  <c r="BO1700" i="1"/>
  <c r="BO1699" i="1"/>
  <c r="BO1698" i="1"/>
  <c r="BO1697" i="1"/>
  <c r="BO1696" i="1"/>
  <c r="BO1695" i="1"/>
  <c r="BO1694" i="1"/>
  <c r="BO1693" i="1"/>
  <c r="BO1605" i="1"/>
  <c r="BO1604" i="1"/>
  <c r="BO1603" i="1"/>
  <c r="BO1597" i="1"/>
  <c r="BO1595" i="1"/>
  <c r="BO1582" i="1"/>
  <c r="BO1581" i="1"/>
  <c r="BO1580" i="1"/>
  <c r="BO1579" i="1"/>
  <c r="BO1578" i="1"/>
  <c r="BO1577" i="1"/>
  <c r="BO1576" i="1"/>
  <c r="BO1575" i="1"/>
  <c r="BO1574" i="1"/>
  <c r="BO1573" i="1"/>
  <c r="BO1552" i="1"/>
  <c r="BO1548" i="1"/>
  <c r="BO1547" i="1"/>
  <c r="BO1498" i="1"/>
  <c r="BO1497" i="1"/>
  <c r="BO1494" i="1"/>
  <c r="BO1493" i="1"/>
  <c r="BO1168" i="1"/>
  <c r="BO1166" i="1"/>
  <c r="BL1155" i="1"/>
  <c r="BO1086" i="1"/>
  <c r="BO1085" i="1"/>
  <c r="BO1079" i="1"/>
  <c r="BO1078" i="1"/>
  <c r="BL1042" i="1"/>
  <c r="BL1041" i="1"/>
  <c r="BL1040" i="1"/>
  <c r="BL1039" i="1"/>
  <c r="BL1038" i="1"/>
  <c r="BL1037" i="1"/>
  <c r="BL1036" i="1"/>
  <c r="BL1035" i="1"/>
  <c r="BL1034" i="1"/>
  <c r="BL1033" i="1"/>
  <c r="BL1029" i="1"/>
  <c r="BL1028" i="1"/>
  <c r="BL1027" i="1"/>
  <c r="BL1026" i="1"/>
  <c r="BL1025" i="1"/>
  <c r="BL1024" i="1"/>
  <c r="BL1023" i="1"/>
  <c r="BL1022" i="1"/>
  <c r="BL1021" i="1"/>
  <c r="BL1020" i="1"/>
  <c r="BL1019" i="1"/>
  <c r="BL1018" i="1"/>
  <c r="BL1017" i="1"/>
  <c r="BL1016" i="1"/>
  <c r="BL1015" i="1"/>
  <c r="BL1014" i="1"/>
  <c r="BO1003" i="1"/>
  <c r="BO1002" i="1"/>
  <c r="BO1001" i="1"/>
  <c r="BO1000" i="1"/>
  <c r="BO999" i="1"/>
  <c r="BO998" i="1"/>
  <c r="BL997" i="1"/>
  <c r="BL996" i="1"/>
  <c r="BL995" i="1"/>
  <c r="BL994" i="1"/>
  <c r="BL993" i="1"/>
  <c r="BL992" i="1"/>
  <c r="BL991" i="1"/>
  <c r="BO990" i="1"/>
  <c r="BO989" i="1"/>
  <c r="BO988" i="1"/>
  <c r="BO987" i="1"/>
  <c r="BO986" i="1"/>
  <c r="BO985" i="1"/>
  <c r="BO984" i="1"/>
  <c r="BO983" i="1"/>
  <c r="BO982" i="1"/>
  <c r="BO981" i="1"/>
  <c r="BO980" i="1"/>
  <c r="BO979" i="1"/>
  <c r="BO977" i="1"/>
  <c r="BO974" i="1"/>
  <c r="BO970" i="1"/>
  <c r="BO969" i="1"/>
  <c r="BO938" i="1"/>
  <c r="BO937" i="1"/>
  <c r="BO936" i="1"/>
  <c r="BO935" i="1"/>
  <c r="BO934" i="1"/>
  <c r="BO933" i="1"/>
  <c r="BO932" i="1"/>
  <c r="BO931" i="1"/>
  <c r="BO930" i="1"/>
  <c r="BO929" i="1"/>
  <c r="BO928" i="1"/>
  <c r="BO927" i="1"/>
  <c r="BO926" i="1"/>
  <c r="BO925" i="1"/>
  <c r="BO924" i="1"/>
  <c r="BO923" i="1"/>
  <c r="BO922" i="1"/>
  <c r="BO921" i="1"/>
  <c r="BO920" i="1"/>
  <c r="BO919" i="1"/>
  <c r="BO918" i="1"/>
  <c r="BO917" i="1"/>
  <c r="BO916" i="1"/>
  <c r="BO915" i="1"/>
  <c r="BO914" i="1"/>
  <c r="BO913" i="1"/>
  <c r="BO912" i="1"/>
  <c r="BO911" i="1"/>
  <c r="BO910" i="1"/>
  <c r="BO909" i="1"/>
  <c r="BO908" i="1"/>
  <c r="BO907" i="1"/>
  <c r="BO906" i="1"/>
  <c r="BO905" i="1"/>
  <c r="BO902" i="1"/>
  <c r="BO901" i="1"/>
  <c r="BO900" i="1"/>
  <c r="BO899" i="1"/>
  <c r="BO898" i="1"/>
  <c r="BO897" i="1"/>
  <c r="BO896" i="1"/>
  <c r="BO895" i="1"/>
  <c r="BO894" i="1"/>
  <c r="BO893" i="1"/>
  <c r="BO892" i="1"/>
  <c r="BO891" i="1"/>
  <c r="BO890" i="1"/>
  <c r="BO889" i="1"/>
  <c r="BO888" i="1"/>
  <c r="BO887" i="1"/>
  <c r="BO886" i="1"/>
  <c r="BO885" i="1"/>
  <c r="BO884" i="1"/>
  <c r="BO883" i="1"/>
  <c r="BO878" i="1"/>
  <c r="BO877" i="1"/>
  <c r="BO876" i="1"/>
  <c r="BO875" i="1"/>
  <c r="BO874" i="1"/>
  <c r="BO873" i="1"/>
  <c r="BO872" i="1"/>
  <c r="BO871" i="1"/>
  <c r="BO806" i="1"/>
  <c r="BO798" i="1"/>
  <c r="BO790" i="1"/>
  <c r="BO782" i="1"/>
  <c r="BO721" i="1"/>
  <c r="BM720" i="1"/>
  <c r="BO720" i="1" s="1"/>
  <c r="BO702" i="1"/>
  <c r="BO701" i="1"/>
  <c r="BO697" i="1"/>
  <c r="BO645" i="1"/>
  <c r="BO644" i="1"/>
  <c r="BO643" i="1"/>
  <c r="BO642" i="1"/>
  <c r="BO641" i="1"/>
  <c r="BO640" i="1"/>
  <c r="BO639" i="1"/>
  <c r="BO638" i="1"/>
  <c r="BO637" i="1"/>
  <c r="BO636" i="1"/>
  <c r="BO635" i="1"/>
  <c r="BO634" i="1"/>
  <c r="BO633" i="1"/>
  <c r="BO632" i="1"/>
  <c r="BO631" i="1"/>
  <c r="BO630" i="1"/>
  <c r="BO629" i="1"/>
  <c r="BO628" i="1"/>
  <c r="BO627" i="1"/>
  <c r="BO626" i="1"/>
  <c r="BO625" i="1"/>
  <c r="BO624" i="1"/>
  <c r="BO623" i="1"/>
  <c r="BO622" i="1"/>
  <c r="BO621" i="1"/>
  <c r="BO620" i="1"/>
  <c r="BO619" i="1"/>
  <c r="BO618" i="1"/>
  <c r="BO617" i="1"/>
  <c r="BO616" i="1"/>
  <c r="BO615" i="1"/>
  <c r="BO614" i="1"/>
  <c r="BO613" i="1"/>
  <c r="BO612" i="1"/>
  <c r="BO611" i="1"/>
  <c r="BO610" i="1"/>
  <c r="BO609" i="1"/>
  <c r="BO608" i="1"/>
  <c r="BO607" i="1"/>
  <c r="BO606" i="1"/>
  <c r="BO563" i="1"/>
  <c r="BO530" i="1"/>
  <c r="BO529" i="1"/>
  <c r="BO528" i="1"/>
  <c r="BO527" i="1"/>
  <c r="BO526" i="1"/>
  <c r="BO525" i="1"/>
  <c r="BO524" i="1"/>
  <c r="BO523" i="1"/>
  <c r="BO521" i="1"/>
  <c r="BO520" i="1"/>
  <c r="BO519" i="1"/>
  <c r="BO518" i="1"/>
  <c r="BO517" i="1"/>
  <c r="BO516" i="1"/>
  <c r="BO515" i="1"/>
  <c r="BO514" i="1"/>
  <c r="BO513" i="1"/>
  <c r="BO512" i="1"/>
  <c r="BO511" i="1"/>
  <c r="BO510" i="1"/>
  <c r="BO509" i="1"/>
  <c r="BO508" i="1"/>
  <c r="BO507" i="1"/>
  <c r="BO506" i="1"/>
  <c r="BO505" i="1"/>
  <c r="BO504" i="1"/>
  <c r="BO503" i="1"/>
  <c r="BO502" i="1"/>
  <c r="BO501" i="1"/>
  <c r="BO500" i="1"/>
  <c r="BO499" i="1"/>
  <c r="BO498" i="1"/>
  <c r="BO497" i="1"/>
  <c r="BO496" i="1"/>
  <c r="BO495" i="1"/>
  <c r="BO494" i="1"/>
  <c r="BO493" i="1"/>
  <c r="BO492" i="1"/>
  <c r="BO491" i="1"/>
  <c r="BO490" i="1"/>
  <c r="BO489" i="1"/>
  <c r="BO488" i="1"/>
  <c r="BO487" i="1"/>
  <c r="BO486" i="1"/>
  <c r="BO485" i="1"/>
  <c r="BO484" i="1"/>
  <c r="BO483" i="1"/>
  <c r="BO482" i="1"/>
  <c r="BO481" i="1"/>
  <c r="BO480" i="1"/>
  <c r="BO479" i="1"/>
  <c r="BO478" i="1"/>
  <c r="BO477" i="1"/>
  <c r="BO476" i="1"/>
  <c r="BO475" i="1"/>
  <c r="BO474" i="1"/>
  <c r="BO473" i="1"/>
  <c r="BO472" i="1"/>
  <c r="BO471" i="1"/>
  <c r="BO470" i="1"/>
  <c r="BO469" i="1"/>
  <c r="BO468" i="1"/>
  <c r="BO467" i="1"/>
  <c r="BO466" i="1"/>
  <c r="BO465" i="1"/>
  <c r="BO464" i="1"/>
  <c r="BO463" i="1"/>
  <c r="BO462" i="1"/>
  <c r="BO461" i="1"/>
  <c r="BO460" i="1"/>
  <c r="BO459" i="1"/>
  <c r="BO458" i="1"/>
  <c r="BO454" i="1"/>
  <c r="BO453" i="1"/>
  <c r="BO452" i="1"/>
  <c r="BO450" i="1"/>
  <c r="BO449" i="1"/>
  <c r="BO448" i="1"/>
  <c r="BO446" i="1"/>
  <c r="BO407" i="1"/>
  <c r="BO406" i="1"/>
  <c r="BO405" i="1"/>
  <c r="BO402" i="1"/>
  <c r="BO401" i="1"/>
  <c r="BO400" i="1"/>
  <c r="BO398" i="1"/>
  <c r="BO397" i="1"/>
  <c r="BO396" i="1"/>
  <c r="BO395" i="1"/>
  <c r="BO394" i="1"/>
  <c r="BO392" i="1"/>
  <c r="BO391" i="1"/>
  <c r="BO390" i="1"/>
  <c r="BO389" i="1"/>
  <c r="BO388" i="1"/>
  <c r="BO387" i="1"/>
  <c r="BO383" i="1"/>
  <c r="BO382" i="1"/>
  <c r="BO381" i="1"/>
  <c r="BO376" i="1"/>
  <c r="BO375" i="1"/>
  <c r="BO374" i="1"/>
  <c r="BO373" i="1"/>
  <c r="BO372" i="1"/>
  <c r="BO371" i="1"/>
  <c r="BO370" i="1"/>
  <c r="BO348" i="1"/>
  <c r="BO346" i="1"/>
  <c r="BO345" i="1"/>
  <c r="BO336" i="1"/>
  <c r="BO335" i="1"/>
  <c r="BO334" i="1"/>
  <c r="BO333" i="1"/>
  <c r="BO332" i="1"/>
  <c r="BO331" i="1"/>
  <c r="BO330" i="1"/>
  <c r="BO329" i="1"/>
  <c r="BO328" i="1"/>
  <c r="BO327" i="1"/>
  <c r="BO321" i="1"/>
  <c r="BO320" i="1"/>
  <c r="BO319" i="1"/>
  <c r="BO318" i="1"/>
  <c r="BO317" i="1"/>
  <c r="BO316" i="1"/>
  <c r="BO315" i="1"/>
  <c r="BO314" i="1"/>
  <c r="BO313" i="1"/>
  <c r="BO303" i="1"/>
  <c r="BO302" i="1"/>
  <c r="BO301" i="1"/>
  <c r="BO300" i="1"/>
  <c r="BO299" i="1"/>
  <c r="BO298" i="1"/>
  <c r="BO297" i="1"/>
  <c r="BO296" i="1"/>
  <c r="BO295" i="1"/>
  <c r="BO291" i="1"/>
  <c r="BO290" i="1"/>
  <c r="BO289" i="1"/>
  <c r="BO288" i="1"/>
  <c r="BO287" i="1"/>
  <c r="BO286" i="1"/>
  <c r="BO285" i="1"/>
  <c r="BO284" i="1"/>
  <c r="BO283" i="1"/>
  <c r="BO282" i="1"/>
  <c r="BO281" i="1"/>
  <c r="BO280" i="1"/>
  <c r="BO279" i="1"/>
  <c r="BO250" i="1"/>
  <c r="BO227" i="1"/>
  <c r="BO226" i="1"/>
  <c r="BO225" i="1"/>
  <c r="BO224" i="1"/>
  <c r="BO221" i="1"/>
  <c r="BO220" i="1"/>
  <c r="BO212" i="1"/>
  <c r="BO211" i="1"/>
  <c r="BO210" i="1"/>
  <c r="BO209" i="1"/>
  <c r="BO205" i="1"/>
  <c r="BO204" i="1"/>
  <c r="BO203" i="1"/>
  <c r="BO202" i="1"/>
  <c r="BO195" i="1"/>
  <c r="BO194" i="1"/>
  <c r="BO193" i="1"/>
  <c r="BO192" i="1"/>
  <c r="BO190" i="1"/>
  <c r="BO189" i="1"/>
  <c r="BO182" i="1"/>
  <c r="BO181" i="1"/>
  <c r="BO180" i="1"/>
  <c r="BO179" i="1"/>
  <c r="BO178" i="1"/>
  <c r="BO176" i="1"/>
  <c r="BO172" i="1"/>
  <c r="BO171" i="1"/>
  <c r="BO137" i="1"/>
  <c r="BO136" i="1"/>
  <c r="BO127" i="1"/>
  <c r="BO126" i="1"/>
  <c r="BO125" i="1"/>
  <c r="BO124" i="1"/>
  <c r="BO121" i="1"/>
  <c r="BO120" i="1"/>
  <c r="BO119" i="1"/>
  <c r="BO117" i="1"/>
  <c r="BO116" i="1"/>
  <c r="BO115" i="1"/>
  <c r="BO114" i="1"/>
  <c r="BO107" i="1"/>
  <c r="BO106" i="1"/>
  <c r="BO105" i="1"/>
  <c r="BO104" i="1"/>
  <c r="BO103" i="1"/>
  <c r="BO102" i="1"/>
  <c r="BO94" i="1"/>
  <c r="BO93" i="1"/>
  <c r="BO92" i="1"/>
  <c r="BO91" i="1"/>
  <c r="BO90" i="1"/>
  <c r="BO89" i="1"/>
  <c r="O2" i="1"/>
  <c r="AQ2864" i="1"/>
  <c r="AQ2862" i="1"/>
  <c r="AQ2860" i="1"/>
  <c r="AQ2858" i="1"/>
  <c r="AQ2856" i="1"/>
  <c r="AQ2854" i="1"/>
  <c r="AQ2852" i="1"/>
  <c r="AQ2850" i="1"/>
  <c r="AQ2848" i="1"/>
  <c r="AP2572" i="1"/>
  <c r="AP2545" i="1"/>
  <c r="AP2543" i="1"/>
  <c r="AP2541" i="1"/>
  <c r="AP2539" i="1"/>
  <c r="AO1605" i="1"/>
  <c r="AO1603" i="1"/>
  <c r="AO1595" i="1"/>
  <c r="AO1581" i="1"/>
  <c r="AO1579" i="1"/>
  <c r="AO1577" i="1"/>
  <c r="AO1575" i="1"/>
  <c r="AO1573" i="1"/>
  <c r="AO1548" i="1"/>
  <c r="AO1498" i="1"/>
  <c r="AO1494" i="1"/>
  <c r="AQ4864" i="1"/>
  <c r="AQ4862" i="1"/>
  <c r="AQ4860" i="1"/>
  <c r="AQ4858" i="1"/>
  <c r="AQ4856" i="1"/>
  <c r="AQ4854" i="1"/>
  <c r="AQ4780" i="1"/>
  <c r="AQ4636" i="1"/>
  <c r="AQ4631" i="1"/>
  <c r="AQ4534" i="1"/>
  <c r="AP2864" i="1"/>
  <c r="AP2862" i="1"/>
  <c r="AP2860" i="1"/>
  <c r="AP2858" i="1"/>
  <c r="AP2856" i="1"/>
  <c r="AP2854" i="1"/>
  <c r="AP2852" i="1"/>
  <c r="AP2850" i="1"/>
  <c r="AP2848" i="1"/>
  <c r="AO2572" i="1"/>
  <c r="AO2545" i="1"/>
  <c r="AO2543" i="1"/>
  <c r="AO2541" i="1"/>
  <c r="AO2539" i="1"/>
  <c r="AQ2305" i="1"/>
  <c r="AQ2303" i="1"/>
  <c r="AQ2301" i="1"/>
  <c r="AQ2299" i="1"/>
  <c r="AQ2297" i="1"/>
  <c r="AQ2295" i="1"/>
  <c r="AQ2115" i="1"/>
  <c r="AQ2112" i="1"/>
  <c r="AQ2110" i="1"/>
  <c r="AQ2108" i="1"/>
  <c r="AQ2106" i="1"/>
  <c r="AP4864" i="1"/>
  <c r="AP4862" i="1"/>
  <c r="AP4860" i="1"/>
  <c r="AP4858" i="1"/>
  <c r="AP4856" i="1"/>
  <c r="AP4854" i="1"/>
  <c r="AP4780" i="1"/>
  <c r="AP4636" i="1"/>
  <c r="AP4631" i="1"/>
  <c r="AP4534" i="1"/>
  <c r="AO2864" i="1"/>
  <c r="AO2862" i="1"/>
  <c r="AO2860" i="1"/>
  <c r="AO2858" i="1"/>
  <c r="AO2856" i="1"/>
  <c r="AO2854" i="1"/>
  <c r="AO2852" i="1"/>
  <c r="AO2850" i="1"/>
  <c r="AO2848" i="1"/>
  <c r="AP2305" i="1"/>
  <c r="AP2303" i="1"/>
  <c r="AP2301" i="1"/>
  <c r="AP2299" i="1"/>
  <c r="AP2297" i="1"/>
  <c r="AP2295" i="1"/>
  <c r="AP2115" i="1"/>
  <c r="AP2112" i="1"/>
  <c r="AP2110" i="1"/>
  <c r="AP2108" i="1"/>
  <c r="AP2106" i="1"/>
  <c r="AQ1604" i="1"/>
  <c r="AQ1597" i="1"/>
  <c r="AQ1582" i="1"/>
  <c r="AQ1580" i="1"/>
  <c r="AQ1578" i="1"/>
  <c r="AQ1576" i="1"/>
  <c r="AQ1574" i="1"/>
  <c r="AQ1552" i="1"/>
  <c r="AQ1547" i="1"/>
  <c r="AQ1497" i="1"/>
  <c r="AQ1493" i="1"/>
  <c r="AO4864" i="1"/>
  <c r="AO4862" i="1"/>
  <c r="AO4860" i="1"/>
  <c r="AO4858" i="1"/>
  <c r="AO4856" i="1"/>
  <c r="AO4854" i="1"/>
  <c r="AO4780" i="1"/>
  <c r="AO4636" i="1"/>
  <c r="AO4631" i="1"/>
  <c r="AO4534" i="1"/>
  <c r="AQ2546" i="1"/>
  <c r="AQ2544" i="1"/>
  <c r="AQ2542" i="1"/>
  <c r="AQ2540" i="1"/>
  <c r="AO2305" i="1"/>
  <c r="AO2303" i="1"/>
  <c r="AO2301" i="1"/>
  <c r="AO2299" i="1"/>
  <c r="AO2297" i="1"/>
  <c r="AO2295" i="1"/>
  <c r="AO2115" i="1"/>
  <c r="AO2112" i="1"/>
  <c r="AO2110" i="1"/>
  <c r="AO2108" i="1"/>
  <c r="AO2106" i="1"/>
  <c r="AP1604" i="1"/>
  <c r="AP1597" i="1"/>
  <c r="AP1582" i="1"/>
  <c r="AP1580" i="1"/>
  <c r="AP1578" i="1"/>
  <c r="AP1576" i="1"/>
  <c r="AP1574" i="1"/>
  <c r="AP1552" i="1"/>
  <c r="AP1547" i="1"/>
  <c r="AP1497" i="1"/>
  <c r="AP1493" i="1"/>
  <c r="AQ2863" i="1"/>
  <c r="AQ2861" i="1"/>
  <c r="AQ2859" i="1"/>
  <c r="AQ2857" i="1"/>
  <c r="AQ2855" i="1"/>
  <c r="AQ2853" i="1"/>
  <c r="AQ2851" i="1"/>
  <c r="AQ2849" i="1"/>
  <c r="AQ2847" i="1"/>
  <c r="AP2546" i="1"/>
  <c r="AP2544" i="1"/>
  <c r="AP2542" i="1"/>
  <c r="AP2540" i="1"/>
  <c r="AO1604" i="1"/>
  <c r="AO1597" i="1"/>
  <c r="AO1582" i="1"/>
  <c r="AO1580" i="1"/>
  <c r="AO1578" i="1"/>
  <c r="AO1576" i="1"/>
  <c r="AO1574" i="1"/>
  <c r="AO1552" i="1"/>
  <c r="AO1547" i="1"/>
  <c r="AO1497" i="1"/>
  <c r="AO1493" i="1"/>
  <c r="AQ702" i="1"/>
  <c r="AQ697" i="1"/>
  <c r="AQ644" i="1"/>
  <c r="AQ642" i="1"/>
  <c r="AQ640" i="1"/>
  <c r="AQ638" i="1"/>
  <c r="AQ636" i="1"/>
  <c r="AQ634" i="1"/>
  <c r="AQ632" i="1"/>
  <c r="AQ630" i="1"/>
  <c r="AQ628" i="1"/>
  <c r="AQ626" i="1"/>
  <c r="AQ624" i="1"/>
  <c r="AQ622" i="1"/>
  <c r="AQ620" i="1"/>
  <c r="AQ618" i="1"/>
  <c r="AQ616" i="1"/>
  <c r="AQ614" i="1"/>
  <c r="AQ612" i="1"/>
  <c r="AQ610" i="1"/>
  <c r="AQ608" i="1"/>
  <c r="AQ606" i="1"/>
  <c r="AQ530" i="1"/>
  <c r="AQ528" i="1"/>
  <c r="AQ526" i="1"/>
  <c r="AQ524" i="1"/>
  <c r="AQ521" i="1"/>
  <c r="AQ519" i="1"/>
  <c r="AQ517" i="1"/>
  <c r="AQ515" i="1"/>
  <c r="AQ513" i="1"/>
  <c r="AQ511" i="1"/>
  <c r="AQ509" i="1"/>
  <c r="AQ507" i="1"/>
  <c r="AQ505" i="1"/>
  <c r="AQ503" i="1"/>
  <c r="AQ501" i="1"/>
  <c r="AQ499" i="1"/>
  <c r="AQ497" i="1"/>
  <c r="AQ495" i="1"/>
  <c r="AQ493" i="1"/>
  <c r="AQ491" i="1"/>
  <c r="AQ489" i="1"/>
  <c r="AQ487" i="1"/>
  <c r="AQ485" i="1"/>
  <c r="AQ483" i="1"/>
  <c r="AQ481" i="1"/>
  <c r="AQ479" i="1"/>
  <c r="AQ477" i="1"/>
  <c r="AQ475" i="1"/>
  <c r="AQ473" i="1"/>
  <c r="AQ471" i="1"/>
  <c r="AQ469" i="1"/>
  <c r="AQ467" i="1"/>
  <c r="AQ465" i="1"/>
  <c r="AQ463" i="1"/>
  <c r="AQ461" i="1"/>
  <c r="AQ459" i="1"/>
  <c r="AQ454" i="1"/>
  <c r="AQ452" i="1"/>
  <c r="AQ449" i="1"/>
  <c r="AQ446" i="1"/>
  <c r="AQ406" i="1"/>
  <c r="AQ402" i="1"/>
  <c r="AQ400" i="1"/>
  <c r="AQ397" i="1"/>
  <c r="AQ395" i="1"/>
  <c r="AQ392" i="1"/>
  <c r="AQ390" i="1"/>
  <c r="AQ388" i="1"/>
  <c r="AQ383" i="1"/>
  <c r="AQ381" i="1"/>
  <c r="AQ375" i="1"/>
  <c r="AQ373" i="1"/>
  <c r="AQ371" i="1"/>
  <c r="AQ348" i="1"/>
  <c r="AQ345" i="1"/>
  <c r="AQ335" i="1"/>
  <c r="AQ333" i="1"/>
  <c r="AQ331" i="1"/>
  <c r="AQ329" i="1"/>
  <c r="AQ327" i="1"/>
  <c r="AQ320" i="1"/>
  <c r="AQ318" i="1"/>
  <c r="AQ316" i="1"/>
  <c r="AQ314" i="1"/>
  <c r="AQ303" i="1"/>
  <c r="AQ301" i="1"/>
  <c r="AQ299" i="1"/>
  <c r="AQ297" i="1"/>
  <c r="AQ295" i="1"/>
  <c r="AQ290" i="1"/>
  <c r="AQ288" i="1"/>
  <c r="AQ286" i="1"/>
  <c r="AQ284" i="1"/>
  <c r="AQ282" i="1"/>
  <c r="AQ280" i="1"/>
  <c r="AQ250" i="1"/>
  <c r="AQ226" i="1"/>
  <c r="AQ224" i="1"/>
  <c r="AQ220" i="1"/>
  <c r="AQ211" i="1"/>
  <c r="AQ209" i="1"/>
  <c r="AQ4865" i="1"/>
  <c r="AP4859" i="1"/>
  <c r="AO4836" i="1"/>
  <c r="AQ4635" i="1"/>
  <c r="AQ2572" i="1"/>
  <c r="AQ2543" i="1"/>
  <c r="AQ2539" i="1"/>
  <c r="AO2302" i="1"/>
  <c r="AQ2298" i="1"/>
  <c r="AP2114" i="1"/>
  <c r="AO2107" i="1"/>
  <c r="AQ1603" i="1"/>
  <c r="AQ1581" i="1"/>
  <c r="AQ1577" i="1"/>
  <c r="AQ1573" i="1"/>
  <c r="AQ1498" i="1"/>
  <c r="AQ721" i="1"/>
  <c r="AQ645" i="1"/>
  <c r="AP643" i="1"/>
  <c r="AO641" i="1"/>
  <c r="AP636" i="1"/>
  <c r="AO634" i="1"/>
  <c r="AQ629" i="1"/>
  <c r="AP627" i="1"/>
  <c r="AO625" i="1"/>
  <c r="AP620" i="1"/>
  <c r="AO618" i="1"/>
  <c r="AQ613" i="1"/>
  <c r="AP611" i="1"/>
  <c r="AP4865" i="1"/>
  <c r="AO4859" i="1"/>
  <c r="AQ4855" i="1"/>
  <c r="AP4635" i="1"/>
  <c r="AQ2304" i="1"/>
  <c r="AP2298" i="1"/>
  <c r="AO2114" i="1"/>
  <c r="AQ2109" i="1"/>
  <c r="AP1603" i="1"/>
  <c r="AP1581" i="1"/>
  <c r="AP1577" i="1"/>
  <c r="AP1573" i="1"/>
  <c r="AP1498" i="1"/>
  <c r="AP721" i="1"/>
  <c r="AQ701" i="1"/>
  <c r="AP645" i="1"/>
  <c r="AO643" i="1"/>
  <c r="AP638" i="1"/>
  <c r="AO636" i="1"/>
  <c r="AQ631" i="1"/>
  <c r="AO4865" i="1"/>
  <c r="AQ4861" i="1"/>
  <c r="AP4855" i="1"/>
  <c r="AO4635" i="1"/>
  <c r="AQ4524" i="1"/>
  <c r="AP2861" i="1"/>
  <c r="AP2857" i="1"/>
  <c r="AP2853" i="1"/>
  <c r="AP2849" i="1"/>
  <c r="AO2546" i="1"/>
  <c r="AO2542" i="1"/>
  <c r="AP2304" i="1"/>
  <c r="AO2298" i="1"/>
  <c r="AQ2294" i="1"/>
  <c r="AP2109" i="1"/>
  <c r="AO721" i="1"/>
  <c r="AP4861" i="1"/>
  <c r="AO4855" i="1"/>
  <c r="AQ4776" i="1"/>
  <c r="AP4524" i="1"/>
  <c r="AO2861" i="1"/>
  <c r="AO2857" i="1"/>
  <c r="AO2853" i="1"/>
  <c r="AO2849" i="1"/>
  <c r="AO2304" i="1"/>
  <c r="AQ2300" i="1"/>
  <c r="AP2294" i="1"/>
  <c r="AO2109" i="1"/>
  <c r="AO701" i="1"/>
  <c r="AP642" i="1"/>
  <c r="AO640" i="1"/>
  <c r="AQ635" i="1"/>
  <c r="AP633" i="1"/>
  <c r="AO631" i="1"/>
  <c r="AP626" i="1"/>
  <c r="AO624" i="1"/>
  <c r="AQ619" i="1"/>
  <c r="AP617" i="1"/>
  <c r="AO615" i="1"/>
  <c r="AO4861" i="1"/>
  <c r="AQ4857" i="1"/>
  <c r="AP4776" i="1"/>
  <c r="AO4524" i="1"/>
  <c r="AQ2545" i="1"/>
  <c r="AQ2541" i="1"/>
  <c r="AQ2306" i="1"/>
  <c r="AP2300" i="1"/>
  <c r="AO2294" i="1"/>
  <c r="AQ2111" i="1"/>
  <c r="AQ1605" i="1"/>
  <c r="AQ1595" i="1"/>
  <c r="AQ1579" i="1"/>
  <c r="AQ1575" i="1"/>
  <c r="AQ1548" i="1"/>
  <c r="AQ1494" i="1"/>
  <c r="AP644" i="1"/>
  <c r="AO642" i="1"/>
  <c r="AQ637" i="1"/>
  <c r="AP635" i="1"/>
  <c r="AO633" i="1"/>
  <c r="AP628" i="1"/>
  <c r="AO626" i="1"/>
  <c r="AQ621" i="1"/>
  <c r="AP619" i="1"/>
  <c r="AO617" i="1"/>
  <c r="AP612" i="1"/>
  <c r="AO610" i="1"/>
  <c r="AQ563" i="1"/>
  <c r="AP529" i="1"/>
  <c r="AO527" i="1"/>
  <c r="AP521" i="1"/>
  <c r="AO519" i="1"/>
  <c r="AQ514" i="1"/>
  <c r="AP512" i="1"/>
  <c r="AO510" i="1"/>
  <c r="AP505" i="1"/>
  <c r="AO503" i="1"/>
  <c r="AQ498" i="1"/>
  <c r="AP496" i="1"/>
  <c r="AO494" i="1"/>
  <c r="AP489" i="1"/>
  <c r="AO487" i="1"/>
  <c r="AQ482" i="1"/>
  <c r="AP480" i="1"/>
  <c r="AO478" i="1"/>
  <c r="AP473" i="1"/>
  <c r="AO471" i="1"/>
  <c r="AQ466" i="1"/>
  <c r="AP464" i="1"/>
  <c r="AO462" i="1"/>
  <c r="AP454" i="1"/>
  <c r="AQ4863" i="1"/>
  <c r="AP4857" i="1"/>
  <c r="AO4776" i="1"/>
  <c r="AQ4539" i="1"/>
  <c r="AP2306" i="1"/>
  <c r="AO2300" i="1"/>
  <c r="AQ2296" i="1"/>
  <c r="AP2111" i="1"/>
  <c r="AP1605" i="1"/>
  <c r="AP1595" i="1"/>
  <c r="AP1579" i="1"/>
  <c r="AP1575" i="1"/>
  <c r="AP1548" i="1"/>
  <c r="AP1494" i="1"/>
  <c r="AP697" i="1"/>
  <c r="AO644" i="1"/>
  <c r="AQ639" i="1"/>
  <c r="AP637" i="1"/>
  <c r="AO635" i="1"/>
  <c r="AP630" i="1"/>
  <c r="AO628" i="1"/>
  <c r="AQ623" i="1"/>
  <c r="AP621" i="1"/>
  <c r="AO619" i="1"/>
  <c r="AP614" i="1"/>
  <c r="AO612" i="1"/>
  <c r="AQ607" i="1"/>
  <c r="AP563" i="1"/>
  <c r="AO529" i="1"/>
  <c r="AP524" i="1"/>
  <c r="AO521" i="1"/>
  <c r="AQ516" i="1"/>
  <c r="AP514" i="1"/>
  <c r="AO512" i="1"/>
  <c r="AP507" i="1"/>
  <c r="AO505" i="1"/>
  <c r="AQ500" i="1"/>
  <c r="AP498" i="1"/>
  <c r="AO496" i="1"/>
  <c r="AP491" i="1"/>
  <c r="AO489" i="1"/>
  <c r="AQ484" i="1"/>
  <c r="AP482" i="1"/>
  <c r="AO480" i="1"/>
  <c r="AP475" i="1"/>
  <c r="AO473" i="1"/>
  <c r="AQ468" i="1"/>
  <c r="AP466" i="1"/>
  <c r="AO464" i="1"/>
  <c r="AP459" i="1"/>
  <c r="AO454" i="1"/>
  <c r="AQ448" i="1"/>
  <c r="AP407" i="1"/>
  <c r="AO405" i="1"/>
  <c r="AP397" i="1"/>
  <c r="AO395" i="1"/>
  <c r="AQ389" i="1"/>
  <c r="AP387" i="1"/>
  <c r="AO382" i="1"/>
  <c r="AP373" i="1"/>
  <c r="AO371" i="1"/>
  <c r="AQ336" i="1"/>
  <c r="AP334" i="1"/>
  <c r="AO332" i="1"/>
  <c r="AP327" i="1"/>
  <c r="AO320" i="1"/>
  <c r="AQ315" i="1"/>
  <c r="AP313" i="1"/>
  <c r="AO302" i="1"/>
  <c r="AP297" i="1"/>
  <c r="AO295" i="1"/>
  <c r="AQ287" i="1"/>
  <c r="AP285" i="1"/>
  <c r="AO283" i="1"/>
  <c r="AP250" i="1"/>
  <c r="AO226" i="1"/>
  <c r="AQ212" i="1"/>
  <c r="AP210" i="1"/>
  <c r="AO205" i="1"/>
  <c r="AO203" i="1"/>
  <c r="AO195" i="1"/>
  <c r="AO193" i="1"/>
  <c r="AO190" i="1"/>
  <c r="AO182" i="1"/>
  <c r="AO180" i="1"/>
  <c r="AO178" i="1"/>
  <c r="AO172" i="1"/>
  <c r="AO137" i="1"/>
  <c r="AO127" i="1"/>
  <c r="AO125" i="1"/>
  <c r="AO121" i="1"/>
  <c r="AO119" i="1"/>
  <c r="AO116" i="1"/>
  <c r="AO114" i="1"/>
  <c r="AO106" i="1"/>
  <c r="AO104" i="1"/>
  <c r="AO102" i="1"/>
  <c r="AO93" i="1"/>
  <c r="AO91" i="1"/>
  <c r="AO89" i="1"/>
  <c r="AP4863" i="1"/>
  <c r="AO4857" i="1"/>
  <c r="AQ4836" i="1"/>
  <c r="AP4539" i="1"/>
  <c r="AP2863" i="1"/>
  <c r="AP2859" i="1"/>
  <c r="AP2855" i="1"/>
  <c r="AP2851" i="1"/>
  <c r="AP2847" i="1"/>
  <c r="AO2544" i="1"/>
  <c r="AO2540" i="1"/>
  <c r="AO2306" i="1"/>
  <c r="AQ2302" i="1"/>
  <c r="AP2296" i="1"/>
  <c r="AO2111" i="1"/>
  <c r="AQ2107" i="1"/>
  <c r="AP702" i="1"/>
  <c r="AO697" i="1"/>
  <c r="AQ641" i="1"/>
  <c r="AP639" i="1"/>
  <c r="AO637" i="1"/>
  <c r="AP632" i="1"/>
  <c r="AO630" i="1"/>
  <c r="AQ625" i="1"/>
  <c r="AP623" i="1"/>
  <c r="AO621" i="1"/>
  <c r="AO4863" i="1"/>
  <c r="AQ4859" i="1"/>
  <c r="AP4836" i="1"/>
  <c r="AO4539" i="1"/>
  <c r="AO2863" i="1"/>
  <c r="AO2859" i="1"/>
  <c r="AO2855" i="1"/>
  <c r="AO2851" i="1"/>
  <c r="AO2847" i="1"/>
  <c r="AP2302" i="1"/>
  <c r="AO2296" i="1"/>
  <c r="AQ2114" i="1"/>
  <c r="AP2107" i="1"/>
  <c r="AO702" i="1"/>
  <c r="AQ643" i="1"/>
  <c r="AP641" i="1"/>
  <c r="AO639" i="1"/>
  <c r="AP634" i="1"/>
  <c r="AO632" i="1"/>
  <c r="AQ627" i="1"/>
  <c r="AP625" i="1"/>
  <c r="AO623" i="1"/>
  <c r="AP618" i="1"/>
  <c r="AO616" i="1"/>
  <c r="AO638" i="1"/>
  <c r="AO627" i="1"/>
  <c r="AO622" i="1"/>
  <c r="AP613" i="1"/>
  <c r="AP607" i="1"/>
  <c r="AP530" i="1"/>
  <c r="AQ527" i="1"/>
  <c r="AO525" i="1"/>
  <c r="AP518" i="1"/>
  <c r="AO507" i="1"/>
  <c r="AP504" i="1"/>
  <c r="AO499" i="1"/>
  <c r="AO493" i="1"/>
  <c r="AQ490" i="1"/>
  <c r="AO485" i="1"/>
  <c r="AO482" i="1"/>
  <c r="AO479" i="1"/>
  <c r="AQ476" i="1"/>
  <c r="AO474" i="1"/>
  <c r="AP468" i="1"/>
  <c r="AP465" i="1"/>
  <c r="AQ462" i="1"/>
  <c r="AO460" i="1"/>
  <c r="AQ450" i="1"/>
  <c r="AO448" i="1"/>
  <c r="AP406" i="1"/>
  <c r="AQ398" i="1"/>
  <c r="AO396" i="1"/>
  <c r="AP392" i="1"/>
  <c r="AO390" i="1"/>
  <c r="AQ387" i="1"/>
  <c r="AP375" i="1"/>
  <c r="AP370" i="1"/>
  <c r="AO346" i="1"/>
  <c r="AP335" i="1"/>
  <c r="AP330" i="1"/>
  <c r="AO328" i="1"/>
  <c r="AP320" i="1"/>
  <c r="AP315" i="1"/>
  <c r="AO301" i="1"/>
  <c r="AP296" i="1"/>
  <c r="AP288" i="1"/>
  <c r="AP283" i="1"/>
  <c r="AP179" i="1"/>
  <c r="AQ137" i="1"/>
  <c r="AQ104" i="1"/>
  <c r="AP631" i="1"/>
  <c r="AP616" i="1"/>
  <c r="AO613" i="1"/>
  <c r="AQ609" i="1"/>
  <c r="AO607" i="1"/>
  <c r="AO530" i="1"/>
  <c r="AP527" i="1"/>
  <c r="AQ520" i="1"/>
  <c r="AO518" i="1"/>
  <c r="AP515" i="1"/>
  <c r="AQ512" i="1"/>
  <c r="AP509" i="1"/>
  <c r="AO504" i="1"/>
  <c r="AP501" i="1"/>
  <c r="AP495" i="1"/>
  <c r="AP490" i="1"/>
  <c r="AP487" i="1"/>
  <c r="AP476" i="1"/>
  <c r="AQ470" i="1"/>
  <c r="AO468" i="1"/>
  <c r="AO465" i="1"/>
  <c r="AP462" i="1"/>
  <c r="AQ453" i="1"/>
  <c r="AP450" i="1"/>
  <c r="AO406" i="1"/>
  <c r="AQ401" i="1"/>
  <c r="AP398" i="1"/>
  <c r="AO392" i="1"/>
  <c r="AO387" i="1"/>
  <c r="AP381" i="1"/>
  <c r="AO375" i="1"/>
  <c r="AQ372" i="1"/>
  <c r="AO370" i="1"/>
  <c r="AO335" i="1"/>
  <c r="AQ332" i="1"/>
  <c r="AO330" i="1"/>
  <c r="AQ317" i="1"/>
  <c r="AO315" i="1"/>
  <c r="AP303" i="1"/>
  <c r="AQ298" i="1"/>
  <c r="AO296" i="1"/>
  <c r="AP290" i="1"/>
  <c r="AO288" i="1"/>
  <c r="AQ285" i="1"/>
  <c r="AP280" i="1"/>
  <c r="AP225" i="1"/>
  <c r="AO221" i="1"/>
  <c r="AP211" i="1"/>
  <c r="AQ203" i="1"/>
  <c r="AP195" i="1"/>
  <c r="AQ189" i="1"/>
  <c r="AP127" i="1"/>
  <c r="AP609" i="1"/>
  <c r="AO524" i="1"/>
  <c r="AP520" i="1"/>
  <c r="AO515" i="1"/>
  <c r="AO509" i="1"/>
  <c r="AQ506" i="1"/>
  <c r="AO501" i="1"/>
  <c r="AO498" i="1"/>
  <c r="AO495" i="1"/>
  <c r="AQ492" i="1"/>
  <c r="AO490" i="1"/>
  <c r="AP484" i="1"/>
  <c r="AP481" i="1"/>
  <c r="AQ478" i="1"/>
  <c r="AO476" i="1"/>
  <c r="AP470" i="1"/>
  <c r="AO459" i="1"/>
  <c r="AP453" i="1"/>
  <c r="AO450" i="1"/>
  <c r="AP446" i="1"/>
  <c r="AP401" i="1"/>
  <c r="AO398" i="1"/>
  <c r="AP395" i="1"/>
  <c r="AP389" i="1"/>
  <c r="AO381" i="1"/>
  <c r="AP372" i="1"/>
  <c r="AP345" i="1"/>
  <c r="AP332" i="1"/>
  <c r="AO327" i="1"/>
  <c r="AQ319" i="1"/>
  <c r="AP317" i="1"/>
  <c r="AO303" i="1"/>
  <c r="AQ300" i="1"/>
  <c r="AP298" i="1"/>
  <c r="AO290" i="1"/>
  <c r="AO285" i="1"/>
  <c r="AP282" i="1"/>
  <c r="AO280" i="1"/>
  <c r="AQ227" i="1"/>
  <c r="AO225" i="1"/>
  <c r="AO211" i="1"/>
  <c r="AQ205" i="1"/>
  <c r="AP203" i="1"/>
  <c r="AQ192" i="1"/>
  <c r="AP189" i="1"/>
  <c r="AO181" i="1"/>
  <c r="AQ172" i="1"/>
  <c r="AP137" i="1"/>
  <c r="AQ124" i="1"/>
  <c r="AP120" i="1"/>
  <c r="AO117" i="1"/>
  <c r="AQ106" i="1"/>
  <c r="AP104" i="1"/>
  <c r="AQ92" i="1"/>
  <c r="AP90" i="1"/>
  <c r="AP172" i="1"/>
  <c r="AP124" i="1"/>
  <c r="AP106" i="1"/>
  <c r="AQ94" i="1"/>
  <c r="AO90" i="1"/>
  <c r="AQ136" i="1"/>
  <c r="AQ116" i="1"/>
  <c r="AP94" i="1"/>
  <c r="AO523" i="1"/>
  <c r="AP513" i="1"/>
  <c r="AP488" i="1"/>
  <c r="AQ474" i="1"/>
  <c r="AO466" i="1"/>
  <c r="AO458" i="1"/>
  <c r="AQ396" i="1"/>
  <c r="AO376" i="1"/>
  <c r="AP333" i="1"/>
  <c r="AO321" i="1"/>
  <c r="AP299" i="1"/>
  <c r="AP286" i="1"/>
  <c r="AO279" i="1"/>
  <c r="AP204" i="1"/>
  <c r="AP182" i="1"/>
  <c r="AO136" i="1"/>
  <c r="AQ107" i="1"/>
  <c r="AQ91" i="1"/>
  <c r="AO209" i="1"/>
  <c r="AP193" i="1"/>
  <c r="AQ127" i="1"/>
  <c r="AP115" i="1"/>
  <c r="AP93" i="1"/>
  <c r="AP181" i="1"/>
  <c r="AQ120" i="1"/>
  <c r="AP102" i="1"/>
  <c r="AO620" i="1"/>
  <c r="AQ615" i="1"/>
  <c r="AO609" i="1"/>
  <c r="AP606" i="1"/>
  <c r="AQ529" i="1"/>
  <c r="AP526" i="1"/>
  <c r="AO520" i="1"/>
  <c r="AP517" i="1"/>
  <c r="AP511" i="1"/>
  <c r="AP506" i="1"/>
  <c r="AP503" i="1"/>
  <c r="AP492" i="1"/>
  <c r="AQ486" i="1"/>
  <c r="AO484" i="1"/>
  <c r="AO481" i="1"/>
  <c r="AP478" i="1"/>
  <c r="AQ472" i="1"/>
  <c r="AO470" i="1"/>
  <c r="AP467" i="1"/>
  <c r="AQ464" i="1"/>
  <c r="AP461" i="1"/>
  <c r="AO453" i="1"/>
  <c r="AO446" i="1"/>
  <c r="AQ405" i="1"/>
  <c r="AO401" i="1"/>
  <c r="AQ391" i="1"/>
  <c r="AO389" i="1"/>
  <c r="AP383" i="1"/>
  <c r="AQ374" i="1"/>
  <c r="AO372" i="1"/>
  <c r="AP348" i="1"/>
  <c r="AO345" i="1"/>
  <c r="AQ334" i="1"/>
  <c r="AP329" i="1"/>
  <c r="AP319" i="1"/>
  <c r="AO317" i="1"/>
  <c r="AP314" i="1"/>
  <c r="AP300" i="1"/>
  <c r="AO298" i="1"/>
  <c r="AP295" i="1"/>
  <c r="AP287" i="1"/>
  <c r="AO282" i="1"/>
  <c r="AP227" i="1"/>
  <c r="AP220" i="1"/>
  <c r="AP205" i="1"/>
  <c r="AQ194" i="1"/>
  <c r="AP192" i="1"/>
  <c r="AO189" i="1"/>
  <c r="AQ178" i="1"/>
  <c r="AQ126" i="1"/>
  <c r="AO120" i="1"/>
  <c r="AQ114" i="1"/>
  <c r="AP92" i="1"/>
  <c r="AO124" i="1"/>
  <c r="AQ103" i="1"/>
  <c r="AO528" i="1"/>
  <c r="AO452" i="1"/>
  <c r="AO394" i="1"/>
  <c r="AO336" i="1"/>
  <c r="AQ328" i="1"/>
  <c r="AQ313" i="1"/>
  <c r="AO289" i="1"/>
  <c r="AP281" i="1"/>
  <c r="AO202" i="1"/>
  <c r="AQ176" i="1"/>
  <c r="AP105" i="1"/>
  <c r="AP89" i="1"/>
  <c r="AP221" i="1"/>
  <c r="AO176" i="1"/>
  <c r="AP125" i="1"/>
  <c r="AQ102" i="1"/>
  <c r="AO179" i="1"/>
  <c r="AO115" i="1"/>
  <c r="AP701" i="1"/>
  <c r="AP629" i="1"/>
  <c r="AP624" i="1"/>
  <c r="AP615" i="1"/>
  <c r="AQ611" i="1"/>
  <c r="AO606" i="1"/>
  <c r="AO526" i="1"/>
  <c r="AQ523" i="1"/>
  <c r="AO517" i="1"/>
  <c r="AO514" i="1"/>
  <c r="AO511" i="1"/>
  <c r="AQ508" i="1"/>
  <c r="AO506" i="1"/>
  <c r="AP500" i="1"/>
  <c r="AP497" i="1"/>
  <c r="AQ494" i="1"/>
  <c r="AO492" i="1"/>
  <c r="AP486" i="1"/>
  <c r="AO475" i="1"/>
  <c r="AP472" i="1"/>
  <c r="AO467" i="1"/>
  <c r="AO461" i="1"/>
  <c r="AQ458" i="1"/>
  <c r="AP449" i="1"/>
  <c r="AP405" i="1"/>
  <c r="AO397" i="1"/>
  <c r="AQ394" i="1"/>
  <c r="AP391" i="1"/>
  <c r="AO383" i="1"/>
  <c r="AQ376" i="1"/>
  <c r="AP374" i="1"/>
  <c r="AO348" i="1"/>
  <c r="AO334" i="1"/>
  <c r="AP331" i="1"/>
  <c r="AO329" i="1"/>
  <c r="AQ321" i="1"/>
  <c r="AO319" i="1"/>
  <c r="AO314" i="1"/>
  <c r="AQ302" i="1"/>
  <c r="AO300" i="1"/>
  <c r="AQ289" i="1"/>
  <c r="AO287" i="1"/>
  <c r="AP284" i="1"/>
  <c r="AQ279" i="1"/>
  <c r="AO227" i="1"/>
  <c r="AP224" i="1"/>
  <c r="AO220" i="1"/>
  <c r="AQ210" i="1"/>
  <c r="AQ202" i="1"/>
  <c r="AP194" i="1"/>
  <c r="AO192" i="1"/>
  <c r="AQ180" i="1"/>
  <c r="AP178" i="1"/>
  <c r="AP126" i="1"/>
  <c r="AP114" i="1"/>
  <c r="AO92" i="1"/>
  <c r="AO508" i="1"/>
  <c r="AO463" i="1"/>
  <c r="AP402" i="1"/>
  <c r="AQ382" i="1"/>
  <c r="AQ346" i="1"/>
  <c r="AP318" i="1"/>
  <c r="AP291" i="1"/>
  <c r="AP226" i="1"/>
  <c r="AQ190" i="1"/>
  <c r="AQ121" i="1"/>
  <c r="AO103" i="1"/>
  <c r="AQ225" i="1"/>
  <c r="AQ181" i="1"/>
  <c r="AQ117" i="1"/>
  <c r="AP117" i="1"/>
  <c r="AQ90" i="1"/>
  <c r="AP640" i="1"/>
  <c r="AO629" i="1"/>
  <c r="AO611" i="1"/>
  <c r="AP608" i="1"/>
  <c r="AP528" i="1"/>
  <c r="AP523" i="1"/>
  <c r="AP519" i="1"/>
  <c r="AP508" i="1"/>
  <c r="AQ502" i="1"/>
  <c r="AO500" i="1"/>
  <c r="AO497" i="1"/>
  <c r="AP494" i="1"/>
  <c r="AQ488" i="1"/>
  <c r="AO486" i="1"/>
  <c r="AP483" i="1"/>
  <c r="AQ480" i="1"/>
  <c r="AP477" i="1"/>
  <c r="AO472" i="1"/>
  <c r="AP469" i="1"/>
  <c r="AP463" i="1"/>
  <c r="AP458" i="1"/>
  <c r="AP452" i="1"/>
  <c r="AO449" i="1"/>
  <c r="AQ407" i="1"/>
  <c r="AP400" i="1"/>
  <c r="AP394" i="1"/>
  <c r="AO391" i="1"/>
  <c r="AP388" i="1"/>
  <c r="AP376" i="1"/>
  <c r="AO374" i="1"/>
  <c r="AP371" i="1"/>
  <c r="AP336" i="1"/>
  <c r="AO331" i="1"/>
  <c r="AP321" i="1"/>
  <c r="AP316" i="1"/>
  <c r="AP302" i="1"/>
  <c r="AO297" i="1"/>
  <c r="AQ291" i="1"/>
  <c r="AP289" i="1"/>
  <c r="AO284" i="1"/>
  <c r="AQ281" i="1"/>
  <c r="AP279" i="1"/>
  <c r="AO224" i="1"/>
  <c r="AO210" i="1"/>
  <c r="AQ204" i="1"/>
  <c r="AP202" i="1"/>
  <c r="AO194" i="1"/>
  <c r="AQ182" i="1"/>
  <c r="AP180" i="1"/>
  <c r="AQ171" i="1"/>
  <c r="AP136" i="1"/>
  <c r="AO126" i="1"/>
  <c r="AQ119" i="1"/>
  <c r="AP116" i="1"/>
  <c r="AQ105" i="1"/>
  <c r="AP103" i="1"/>
  <c r="AO94" i="1"/>
  <c r="AQ89" i="1"/>
  <c r="AQ633" i="1"/>
  <c r="AO614" i="1"/>
  <c r="AO608" i="1"/>
  <c r="AO563" i="1"/>
  <c r="AQ525" i="1"/>
  <c r="AP516" i="1"/>
  <c r="AQ510" i="1"/>
  <c r="AP502" i="1"/>
  <c r="AO491" i="1"/>
  <c r="AO483" i="1"/>
  <c r="AO477" i="1"/>
  <c r="AO469" i="1"/>
  <c r="AQ460" i="1"/>
  <c r="AO407" i="1"/>
  <c r="AO400" i="1"/>
  <c r="AO388" i="1"/>
  <c r="AO316" i="1"/>
  <c r="AP212" i="1"/>
  <c r="AP171" i="1"/>
  <c r="AP119" i="1"/>
  <c r="AO250" i="1"/>
  <c r="AQ195" i="1"/>
  <c r="AO107" i="1"/>
  <c r="AO645" i="1"/>
  <c r="AP622" i="1"/>
  <c r="AQ617" i="1"/>
  <c r="AP610" i="1"/>
  <c r="AP525" i="1"/>
  <c r="AQ518" i="1"/>
  <c r="AO516" i="1"/>
  <c r="AO513" i="1"/>
  <c r="AP510" i="1"/>
  <c r="AQ504" i="1"/>
  <c r="AO502" i="1"/>
  <c r="AP499" i="1"/>
  <c r="AQ496" i="1"/>
  <c r="AP493" i="1"/>
  <c r="AO488" i="1"/>
  <c r="AP485" i="1"/>
  <c r="AP479" i="1"/>
  <c r="AP474" i="1"/>
  <c r="AP471" i="1"/>
  <c r="AP460" i="1"/>
  <c r="AP448" i="1"/>
  <c r="AO402" i="1"/>
  <c r="AP396" i="1"/>
  <c r="AP390" i="1"/>
  <c r="AP382" i="1"/>
  <c r="AO373" i="1"/>
  <c r="AQ370" i="1"/>
  <c r="AP346" i="1"/>
  <c r="AO333" i="1"/>
  <c r="AQ330" i="1"/>
  <c r="AP328" i="1"/>
  <c r="AO318" i="1"/>
  <c r="AO313" i="1"/>
  <c r="AP301" i="1"/>
  <c r="AO299" i="1"/>
  <c r="AQ296" i="1"/>
  <c r="AO291" i="1"/>
  <c r="AO286" i="1"/>
  <c r="AQ283" i="1"/>
  <c r="AO281" i="1"/>
  <c r="AQ221" i="1"/>
  <c r="AO212" i="1"/>
  <c r="AP209" i="1"/>
  <c r="AO204" i="1"/>
  <c r="AQ193" i="1"/>
  <c r="AP190" i="1"/>
  <c r="AQ179" i="1"/>
  <c r="AP176" i="1"/>
  <c r="AO171" i="1"/>
  <c r="AQ125" i="1"/>
  <c r="AP121" i="1"/>
  <c r="AQ115" i="1"/>
  <c r="AP107" i="1"/>
  <c r="AO105" i="1"/>
  <c r="AQ93" i="1"/>
  <c r="AP91" i="1"/>
  <c r="BM2" i="1" l="1"/>
  <c r="BO2" i="1"/>
</calcChain>
</file>

<file path=xl/sharedStrings.xml><?xml version="1.0" encoding="utf-8"?>
<sst xmlns="http://schemas.openxmlformats.org/spreadsheetml/2006/main" count="208620" uniqueCount="33804">
  <si>
    <t>项目财经周计划汇总表</t>
  </si>
  <si>
    <t>项目基本信息</t>
  </si>
  <si>
    <t>出货</t>
  </si>
  <si>
    <t>验收</t>
  </si>
  <si>
    <t>计划出货</t>
  </si>
  <si>
    <t>计划验收</t>
  </si>
  <si>
    <t>项目一览表风险进度</t>
  </si>
  <si>
    <t>生产进度</t>
  </si>
  <si>
    <t>验收进度</t>
  </si>
  <si>
    <t>出货年份</t>
  </si>
  <si>
    <t>出货季</t>
  </si>
  <si>
    <t>出货月</t>
  </si>
  <si>
    <t>验收年份</t>
  </si>
  <si>
    <t>验收季</t>
  </si>
  <si>
    <t>验收月</t>
  </si>
  <si>
    <t>7月初预测出货时间</t>
  </si>
  <si>
    <t>序列号</t>
  </si>
  <si>
    <t>设备类型</t>
  </si>
  <si>
    <t>客户简称</t>
  </si>
  <si>
    <t>大项目名称</t>
  </si>
  <si>
    <t>大项目号</t>
  </si>
  <si>
    <t>产品线名称</t>
  </si>
  <si>
    <t>核算项目号</t>
  </si>
  <si>
    <t>设备名称</t>
  </si>
  <si>
    <t>项目财经</t>
  </si>
  <si>
    <t>项目经理</t>
  </si>
  <si>
    <t>项目数量</t>
  </si>
  <si>
    <t>已出货数量</t>
  </si>
  <si>
    <t>在产数量</t>
  </si>
  <si>
    <t>生产状态</t>
  </si>
  <si>
    <t>集团收入</t>
  </si>
  <si>
    <t>新增出货收入</t>
  </si>
  <si>
    <t>新增验收收入</t>
  </si>
  <si>
    <t>一般工单号601/608</t>
  </si>
  <si>
    <t>系统出货时间</t>
  </si>
  <si>
    <t>实际出货时间</t>
  </si>
  <si>
    <t>返工工单号603</t>
  </si>
  <si>
    <t>系统验收时间</t>
  </si>
  <si>
    <t>实际验收时间</t>
  </si>
  <si>
    <t>看板实际验收时间</t>
  </si>
  <si>
    <t>项目号整理</t>
  </si>
  <si>
    <t>成品料号</t>
  </si>
  <si>
    <t>OA状态</t>
  </si>
  <si>
    <t>产品线整理</t>
  </si>
  <si>
    <t>客户整理</t>
  </si>
  <si>
    <t>区域</t>
  </si>
  <si>
    <t>项目阶段</t>
  </si>
  <si>
    <t>暂停时间</t>
  </si>
  <si>
    <t>重启时间</t>
  </si>
  <si>
    <t>姓名</t>
  </si>
  <si>
    <t>23年预算出货时间</t>
  </si>
  <si>
    <t>计划出货时间</t>
  </si>
  <si>
    <t>23年预算验收时间</t>
  </si>
  <si>
    <t>产品线计划验收时间</t>
  </si>
  <si>
    <t>关键问题或风险点</t>
  </si>
  <si>
    <t>一览表进度</t>
  </si>
  <si>
    <t>是否有风险</t>
  </si>
  <si>
    <t>原因分类</t>
  </si>
  <si>
    <t>原因大类</t>
  </si>
  <si>
    <t>原因小类</t>
  </si>
  <si>
    <t>PC备注</t>
  </si>
  <si>
    <t>生产实际进度</t>
  </si>
  <si>
    <t>风险等级</t>
  </si>
  <si>
    <t>风险分类</t>
  </si>
  <si>
    <t>验收实际进度</t>
  </si>
  <si>
    <t>实际-出货(年)</t>
  </si>
  <si>
    <t>预算-出货(季)</t>
  </si>
  <si>
    <t>预测-出货(季)</t>
  </si>
  <si>
    <t>实际-出货(季)</t>
  </si>
  <si>
    <t>预算-出货(月)</t>
  </si>
  <si>
    <t>预测-出货(月)</t>
  </si>
  <si>
    <t>实际-出货(月)</t>
  </si>
  <si>
    <t>实际-验收(年)</t>
  </si>
  <si>
    <t>预算-验收(季)</t>
  </si>
  <si>
    <t>预测-验收(季)</t>
  </si>
  <si>
    <t>实际-验收(季)</t>
  </si>
  <si>
    <t>预算-验收(月)</t>
  </si>
  <si>
    <t>预测-验收(月)</t>
  </si>
  <si>
    <t>实际-验收(月)</t>
  </si>
  <si>
    <t>计划外出货</t>
  </si>
  <si>
    <t>月初预测收入</t>
  </si>
  <si>
    <t>最新收入VS月初</t>
  </si>
  <si>
    <t>230SR00123--D170006-03--1</t>
  </si>
  <si>
    <t>增值改造类</t>
  </si>
  <si>
    <t>蜂巢</t>
  </si>
  <si>
    <t>2023-中国上饶-物流线-增值改造</t>
  </si>
  <si>
    <t>230SR00123</t>
  </si>
  <si>
    <t>搬运干燥产品线</t>
  </si>
  <si>
    <t>JMD170006-03</t>
  </si>
  <si>
    <t>物流线</t>
  </si>
  <si>
    <t>已出货</t>
  </si>
  <si>
    <t>LJ607-23050023</t>
  </si>
  <si>
    <t>2023-05-24</t>
  </si>
  <si>
    <t>2023-05-17</t>
  </si>
  <si>
    <t>LJ603-23060038</t>
  </si>
  <si>
    <t>D170006-03</t>
  </si>
  <si>
    <t>B01-015623A</t>
  </si>
  <si>
    <t>华南</t>
  </si>
  <si>
    <t>/</t>
  </si>
  <si>
    <t>Q2</t>
  </si>
  <si>
    <t>230SR00123--D170006-04--1</t>
  </si>
  <si>
    <t>JMD170006-04</t>
  </si>
  <si>
    <t>LJ607-23050024</t>
  </si>
  <si>
    <t>LJ603-23060039</t>
  </si>
  <si>
    <t>D170006-04</t>
  </si>
  <si>
    <t>B01-015624A</t>
  </si>
  <si>
    <t>230SR00123--D170006-05--1</t>
  </si>
  <si>
    <t>JMD170006-05</t>
  </si>
  <si>
    <t>LJ607-23050025</t>
  </si>
  <si>
    <t>LJ603-23060011</t>
  </si>
  <si>
    <t>D170006-05</t>
  </si>
  <si>
    <t>B01-015625A</t>
  </si>
  <si>
    <t>230SR00123--D170006-06--1</t>
  </si>
  <si>
    <t>JMD170006-06</t>
  </si>
  <si>
    <t>LJ607-23050026</t>
  </si>
  <si>
    <t>LJ603-23060013</t>
  </si>
  <si>
    <t>D170006-06</t>
  </si>
  <si>
    <t>B01-015626A</t>
  </si>
  <si>
    <t>230SR00123--D170006-07--1</t>
  </si>
  <si>
    <t>JMD170006-07</t>
  </si>
  <si>
    <t>LJ607-23050027</t>
  </si>
  <si>
    <t>LJ603-23060014</t>
  </si>
  <si>
    <t>D170006-07</t>
  </si>
  <si>
    <t>B01-015627A</t>
  </si>
  <si>
    <t>230SR00123--D170006-08--1</t>
  </si>
  <si>
    <t>JMD170006-08</t>
  </si>
  <si>
    <t>LJ607-23050028</t>
  </si>
  <si>
    <t>D170006-08</t>
  </si>
  <si>
    <t>B01-015628A</t>
  </si>
  <si>
    <t>230SR00123--D170013-02--1</t>
  </si>
  <si>
    <t>JMD170013-02</t>
  </si>
  <si>
    <t>LJ607-23050029</t>
  </si>
  <si>
    <t>LJ603-23060211</t>
  </si>
  <si>
    <t>D170013-02</t>
  </si>
  <si>
    <t>B01-015629A</t>
  </si>
  <si>
    <t>230SR00123--D170013-03--1</t>
  </si>
  <si>
    <t>JMD170013-03</t>
  </si>
  <si>
    <t>LJ607-23050030</t>
  </si>
  <si>
    <t>LJ603-23060212</t>
  </si>
  <si>
    <t>D170013-03</t>
  </si>
  <si>
    <t>B01-015630A</t>
  </si>
  <si>
    <t>230SR00123--D170013-04--1</t>
  </si>
  <si>
    <t>JMD170013-04</t>
  </si>
  <si>
    <t>LJ607-23050031</t>
  </si>
  <si>
    <t>LJ603-23060213</t>
  </si>
  <si>
    <t>D170013-04</t>
  </si>
  <si>
    <t>B01-015631A</t>
  </si>
  <si>
    <t>230CZA1220--END16903-07--1</t>
  </si>
  <si>
    <t>纯人力</t>
  </si>
  <si>
    <t>中航</t>
  </si>
  <si>
    <t>2023-ZH-常州-A1干燥线-增值改造</t>
  </si>
  <si>
    <t>230CZA1220</t>
  </si>
  <si>
    <t>JMEND16903-07</t>
  </si>
  <si>
    <t>干燥调度系统</t>
  </si>
  <si>
    <t>在产</t>
  </si>
  <si>
    <t>END16903-07</t>
  </si>
  <si>
    <t>人力</t>
  </si>
  <si>
    <t>否</t>
  </si>
  <si>
    <t>无风险</t>
  </si>
  <si>
    <t>230CZA1220--END16903-07--2</t>
  </si>
  <si>
    <t>230CZA1220--END16903-08--1</t>
  </si>
  <si>
    <t>JMEND16903-08</t>
  </si>
  <si>
    <t>干燥炉</t>
  </si>
  <si>
    <t>END16903-08</t>
  </si>
  <si>
    <t>230CZA1220--END16903-08--2</t>
  </si>
  <si>
    <t>230CZA1220--END16903-08--3</t>
  </si>
  <si>
    <t>230CZA1220--END16903-08--4</t>
  </si>
  <si>
    <t>230CZA1220--END16903-08--5</t>
  </si>
  <si>
    <t>230CZA1220--END16903-08--6</t>
  </si>
  <si>
    <t>230CZA1220--END16903-08--7</t>
  </si>
  <si>
    <t>230CZA1220--END16903-08--8</t>
  </si>
  <si>
    <t>230CZA1220--END16903-08--9</t>
  </si>
  <si>
    <t>230CZA1220--END16903-08--10</t>
  </si>
  <si>
    <t>230CZA1220--END16903-08--11</t>
  </si>
  <si>
    <t>230CZA1220--END16903-08--12</t>
  </si>
  <si>
    <t>230CZA1220--END16903-08--13</t>
  </si>
  <si>
    <t>230CZA1220--END16903-08--14</t>
  </si>
  <si>
    <t>230CZA1220--END16903-08--15</t>
  </si>
  <si>
    <t>230CZA1220--END16903-08--16</t>
  </si>
  <si>
    <t>230CZA1220--END16903-08--17</t>
  </si>
  <si>
    <t>230CZA1220--END16903-08--18</t>
  </si>
  <si>
    <t>230CZA1220--END16903-08--19</t>
  </si>
  <si>
    <t>230CZA1220--END16903-08--20</t>
  </si>
  <si>
    <t>230CZA1220--END16903-08--21</t>
  </si>
  <si>
    <t>230CZA1220--END16903-08--22</t>
  </si>
  <si>
    <t>230CZA1220--END16903-08--23</t>
  </si>
  <si>
    <t>230CZA1220--END16903-08--24</t>
  </si>
  <si>
    <t>230CZA1220--END16903-08--25</t>
  </si>
  <si>
    <t>230CZA1220--END16903-08--26</t>
  </si>
  <si>
    <t>230CZA1220--END16903-08--27</t>
  </si>
  <si>
    <t>230CZA1220--END16903-08--28</t>
  </si>
  <si>
    <t>230CZA1220--END16903-08--29</t>
  </si>
  <si>
    <t>230CZA1220--END16903-08--30</t>
  </si>
  <si>
    <t>230CZA1220--END16903-08--31</t>
  </si>
  <si>
    <t>230CZA1220--END16903-08--32</t>
  </si>
  <si>
    <t>230CZA1220--END16903-08--33</t>
  </si>
  <si>
    <t>230CZA1220--END16903-08--34</t>
  </si>
  <si>
    <t>230CZA1220--END16903-08--35</t>
  </si>
  <si>
    <t>230CZA1220--END16903-08--36</t>
  </si>
  <si>
    <t>230CZA1220--END16903-08--37</t>
  </si>
  <si>
    <t>230CZA1220--END16903-08--38</t>
  </si>
  <si>
    <t>230CZA1220--END16903-08--39</t>
  </si>
  <si>
    <t>230CZA1220--END16903-08--40</t>
  </si>
  <si>
    <t>230ND00107--END16934-04--1</t>
  </si>
  <si>
    <t>ATL</t>
  </si>
  <si>
    <t>2023-中国宁德-小卷清洗机-增值改造</t>
  </si>
  <si>
    <t>230ND00107</t>
  </si>
  <si>
    <t>激光表面处理产品线</t>
  </si>
  <si>
    <t>JSEND16934-04</t>
  </si>
  <si>
    <t>立式极耳激光清洗机</t>
  </si>
  <si>
    <t>LS607-23050016</t>
  </si>
  <si>
    <t>2023-05-26</t>
  </si>
  <si>
    <t>2023-03-30</t>
  </si>
  <si>
    <t>END16934-04</t>
  </si>
  <si>
    <t>B01-015512A</t>
  </si>
  <si>
    <t>其他</t>
  </si>
  <si>
    <t>华东</t>
  </si>
  <si>
    <t>Q1</t>
  </si>
  <si>
    <t>230ND00217--END16935-03--1</t>
  </si>
  <si>
    <t>2023-中国宁德-小单体模切机-增值改造</t>
  </si>
  <si>
    <t>230ND00217</t>
  </si>
  <si>
    <t>激光切产品线</t>
  </si>
  <si>
    <t>SZEND16935-03</t>
  </si>
  <si>
    <t>激光模切机</t>
  </si>
  <si>
    <t>已验收</t>
  </si>
  <si>
    <t>LE607-23060005</t>
  </si>
  <si>
    <t>2023-06-14</t>
  </si>
  <si>
    <t>2023-06-26</t>
  </si>
  <si>
    <t>END16935-03</t>
  </si>
  <si>
    <t>230ND00217--END16935-04--1</t>
  </si>
  <si>
    <t>JSEND16935-04</t>
  </si>
  <si>
    <t>END16935-04</t>
  </si>
  <si>
    <t>230ND00217--END16935-04--2</t>
  </si>
  <si>
    <t>230ND00217--END16935-05--1</t>
  </si>
  <si>
    <t>JSEND16935-05</t>
  </si>
  <si>
    <t>LS607-23060015</t>
  </si>
  <si>
    <t>END16935-05</t>
  </si>
  <si>
    <t>B01-015950A</t>
  </si>
  <si>
    <t>230ND00217--END16935-05--2</t>
  </si>
  <si>
    <t>230ND00217--END16935-06--1</t>
  </si>
  <si>
    <t>JSEND16935-06</t>
  </si>
  <si>
    <t>LS607-23060007</t>
  </si>
  <si>
    <t>END16935-06</t>
  </si>
  <si>
    <t>--END17952-02--1</t>
  </si>
  <si>
    <t>CATL</t>
  </si>
  <si>
    <t>大装配线</t>
  </si>
  <si>
    <t>END17952-02</t>
  </si>
  <si>
    <t>入壳机增值</t>
  </si>
  <si>
    <t>--END17952-02--2</t>
  </si>
  <si>
    <t>--END17954-05--1</t>
  </si>
  <si>
    <t>END17954-05</t>
  </si>
  <si>
    <t>干燥线增值</t>
  </si>
  <si>
    <t>--END17954-05--2</t>
  </si>
  <si>
    <t>--END17956-02--1</t>
  </si>
  <si>
    <t>END17956-02</t>
  </si>
  <si>
    <t>顶盖焊接机增值</t>
  </si>
  <si>
    <t>--END17956-02--2</t>
  </si>
  <si>
    <t>--END17969-03--1</t>
  </si>
  <si>
    <t>中兴</t>
  </si>
  <si>
    <t>END17969-03</t>
  </si>
  <si>
    <t>PTO项目焊接设备B87产品改造</t>
  </si>
  <si>
    <t>B01-00610A</t>
  </si>
  <si>
    <t>230ND00106--END17971-13--1</t>
  </si>
  <si>
    <t>2023-中国宁德-入壳机-增值改造</t>
  </si>
  <si>
    <t>230ND00106</t>
  </si>
  <si>
    <t>JMEND17971-13</t>
  </si>
  <si>
    <t>入壳机</t>
  </si>
  <si>
    <t>LJ607-23040077</t>
  </si>
  <si>
    <t>2023-05-28</t>
  </si>
  <si>
    <t>END17971-13</t>
  </si>
  <si>
    <t>B01-015510A</t>
  </si>
  <si>
    <t>230ND00104--END18104-01--1</t>
  </si>
  <si>
    <t>2023-中国宁德-一出二激光激光切-增值改造</t>
  </si>
  <si>
    <t>230ND00104</t>
  </si>
  <si>
    <t>JSEND18104-01</t>
  </si>
  <si>
    <t>LS607-23050013</t>
  </si>
  <si>
    <t>END18104-01</t>
  </si>
  <si>
    <t>B01-015503A</t>
  </si>
  <si>
    <t>230ND00104--END18104-01--2</t>
  </si>
  <si>
    <t>230ND00104--END18104-01--3</t>
  </si>
  <si>
    <t>230ND00104--END18104-01--4</t>
  </si>
  <si>
    <t>230ND00104--END18104-01--5</t>
  </si>
  <si>
    <t>230ND00104--END18104-01--6</t>
  </si>
  <si>
    <t>230ND00104--END18104-01--7</t>
  </si>
  <si>
    <t>230ND00104--END18104-01--8</t>
  </si>
  <si>
    <t>230QD00055--END18311-03--1</t>
  </si>
  <si>
    <t>力神</t>
  </si>
  <si>
    <t>2018-中国青岛-一出二激光切-增值改造</t>
  </si>
  <si>
    <t>230QD00055</t>
  </si>
  <si>
    <t>JSEND18311-03</t>
  </si>
  <si>
    <t>LS607-23040003</t>
  </si>
  <si>
    <t>2023-06-28</t>
  </si>
  <si>
    <t>END18311-03</t>
  </si>
  <si>
    <t>B01-015235A</t>
  </si>
  <si>
    <t>230QD00055--END18311-03--2</t>
  </si>
  <si>
    <t>230QD00055--END18311-03--3</t>
  </si>
  <si>
    <t>230QD00055--END18311-03--4</t>
  </si>
  <si>
    <t>230QD00055--END18311-03--5</t>
  </si>
  <si>
    <t>--END183208--1</t>
  </si>
  <si>
    <t>END183208</t>
  </si>
  <si>
    <t>软包烘烤物流线8PPM增值</t>
  </si>
  <si>
    <t>B01-00095A</t>
  </si>
  <si>
    <t>--ENG18032-01--1</t>
  </si>
  <si>
    <t>JSENG18032-01</t>
  </si>
  <si>
    <t>贴边一体机</t>
  </si>
  <si>
    <t>LS607-23050003</t>
  </si>
  <si>
    <t>2023-05-06</t>
  </si>
  <si>
    <t>ENG18032-01</t>
  </si>
  <si>
    <t>--H595-29--1</t>
  </si>
  <si>
    <t>H595-29</t>
  </si>
  <si>
    <t>保养费-铝壳激光焊接工序段</t>
  </si>
  <si>
    <t>BX0-00073A</t>
  </si>
  <si>
    <t>19CAND00002--LECA19139--1</t>
  </si>
  <si>
    <t>设备类</t>
  </si>
  <si>
    <t>2019-CA-宁德-H4-L55入壳机-1台</t>
  </si>
  <si>
    <t>19CAND00002</t>
  </si>
  <si>
    <t>SZLECA19139</t>
  </si>
  <si>
    <t>自动入壳机</t>
  </si>
  <si>
    <t>2020-06-24</t>
  </si>
  <si>
    <t>LECA19139</t>
  </si>
  <si>
    <t>F5-XZE501-01A</t>
  </si>
  <si>
    <t>2023-02-01</t>
  </si>
  <si>
    <t>230CZ00145--LED23C362--1</t>
  </si>
  <si>
    <t>2023-中国常州-FPC镍片焊接机-1台</t>
  </si>
  <si>
    <t>230CZ00145</t>
  </si>
  <si>
    <t>模组pack产品线</t>
  </si>
  <si>
    <t>JSLED23C362</t>
  </si>
  <si>
    <t>镍片焊接机</t>
  </si>
  <si>
    <t>LED23C362</t>
  </si>
  <si>
    <t>F5-LJ1507-01A</t>
  </si>
  <si>
    <t>1.3/28：项目启动，里程碑计划制定。
2.4/7：设计完成50%。
3.项目号申请完后，模组号报备中。
4.4/21：与客户沟通，商务对接延期，交付日期也顺延，目前商务还在对接机台数量。
5.商务还在跟客户沟通设备交付时间，PO还未下，设计已准备好等商务通知就下单。
6.5/4：接到业务信息，项目暂停。</t>
  </si>
  <si>
    <t>230NB00153--LED23C371--1</t>
  </si>
  <si>
    <t>威睿</t>
  </si>
  <si>
    <t>2023-中国宁波-busbar焊接机-1台</t>
  </si>
  <si>
    <t>230NB00153</t>
  </si>
  <si>
    <t>JSLED23C371</t>
  </si>
  <si>
    <t>busbar焊接机</t>
  </si>
  <si>
    <t>LS601-23050042</t>
  </si>
  <si>
    <t>2023-06-27</t>
  </si>
  <si>
    <t>2023-06-07</t>
  </si>
  <si>
    <t>LS603-23060018</t>
  </si>
  <si>
    <t>LED23C371</t>
  </si>
  <si>
    <t>F5-LJ0508-01A</t>
  </si>
  <si>
    <t>增值激光器及振镜厂家售后维修，因成本问题，导致延期5天。已通过拉通客户，采购解决，客户同意延期5天</t>
  </si>
  <si>
    <t xml:space="preserve">我司已完成流程跑通工作，待立旧激光器及振镜维修服务完成。
</t>
  </si>
  <si>
    <t>6月已发货，po未回，项目经理反馈销售严宗鑫总要求发货</t>
  </si>
  <si>
    <t>230SYL7005--LED23D009--1</t>
  </si>
  <si>
    <t>远景</t>
  </si>
  <si>
    <t>2023-中国十堰-L7装配线</t>
  </si>
  <si>
    <t>230SYL7005</t>
  </si>
  <si>
    <t>JMLED23D009</t>
  </si>
  <si>
    <t>转接片</t>
  </si>
  <si>
    <t>LJ601-23040068</t>
  </si>
  <si>
    <t>LED23D009</t>
  </si>
  <si>
    <t>F5-XHC236-01A</t>
  </si>
  <si>
    <t>2023-07-15</t>
  </si>
  <si>
    <t>2023-11-01</t>
  </si>
  <si>
    <t>1、年前--完成一次评审，前期方案粗糙，仍需再次评审
2、年后--布局镜像要求，修改工作量较大，计划延期10天</t>
  </si>
  <si>
    <t>客户FAT已完成</t>
  </si>
  <si>
    <t>11无风险</t>
  </si>
  <si>
    <t>入库率：95%，装配进度：22%</t>
  </si>
  <si>
    <t>Q3</t>
  </si>
  <si>
    <t>Q4</t>
  </si>
  <si>
    <t>230SYL7005--LED23D013--1</t>
  </si>
  <si>
    <t>JMLED23D013</t>
  </si>
  <si>
    <t>密封钉</t>
  </si>
  <si>
    <t>LJ601-23030163</t>
  </si>
  <si>
    <t>LED23D013</t>
  </si>
  <si>
    <t>F5-XHE241-01A</t>
  </si>
  <si>
    <t>1、年前--年前完成评审，部分需修改确认
2、年后--布局镜像要求，修改工作量较大，计划延期10天</t>
  </si>
  <si>
    <t>入库率：99%，装配进度：46%</t>
  </si>
  <si>
    <t>230WH00022--LED23D054--1</t>
  </si>
  <si>
    <t>融捷</t>
  </si>
  <si>
    <t>2023-中国芜湖-装配线</t>
  </si>
  <si>
    <t>230WH00022</t>
  </si>
  <si>
    <t>JMLED23D054</t>
  </si>
  <si>
    <t>LJ601-23040082</t>
  </si>
  <si>
    <t>2023-07-16</t>
  </si>
  <si>
    <t>LED23D054</t>
  </si>
  <si>
    <t>F5-XHC237-01A</t>
  </si>
  <si>
    <t>工艺变更改造进度</t>
  </si>
  <si>
    <t>已完成FAT,问题整改中</t>
  </si>
  <si>
    <t>机械装配完成90%，电气装配完成60%，计划5.10号装配调试完成</t>
  </si>
  <si>
    <t>2023-07-20</t>
  </si>
  <si>
    <t>230WH00022--LED23D060--1</t>
  </si>
  <si>
    <t>JMLED23D060</t>
  </si>
  <si>
    <t>LJ601-23040069</t>
  </si>
  <si>
    <t>2023-07-10</t>
  </si>
  <si>
    <t>LED23D060</t>
  </si>
  <si>
    <t>F5-XHE242-01A</t>
  </si>
  <si>
    <t>暂无</t>
  </si>
  <si>
    <t>230HZ00023--LED23D067--1</t>
  </si>
  <si>
    <t>天能</t>
  </si>
  <si>
    <t>2023-中国湖州-二期-装配线</t>
  </si>
  <si>
    <t>230HZ00023</t>
  </si>
  <si>
    <t>JMLED23D067</t>
  </si>
  <si>
    <t>LJ601-23050083</t>
  </si>
  <si>
    <t>LED23D067</t>
  </si>
  <si>
    <t>F5-XHC428-01A</t>
  </si>
  <si>
    <t>2023-07-24</t>
  </si>
  <si>
    <t>1.品牌偏离（调速电机中大/科峰）
2.贴胶模组设变
3.调机辅料尺寸不对</t>
  </si>
  <si>
    <t>1.客户FAT已完成
2.内部/客户FAT问题整改
3.继续优化机台</t>
  </si>
  <si>
    <t>工程基本上已经完成下单，物料采购中。</t>
  </si>
  <si>
    <t>230HZ00023--LED23D073--1</t>
  </si>
  <si>
    <t>JMLED23D073</t>
  </si>
  <si>
    <t>LJ601-23050084</t>
  </si>
  <si>
    <t>LED23D073</t>
  </si>
  <si>
    <t>F5-XHE408-01A</t>
  </si>
  <si>
    <t>1.设变新增物料交期</t>
  </si>
  <si>
    <t>22RPFSL2635--LED23D077--1</t>
  </si>
  <si>
    <t>瑞浦</t>
  </si>
  <si>
    <t>2022-RP-佛山-L2装配线</t>
  </si>
  <si>
    <t>22RPFSL2635</t>
  </si>
  <si>
    <t>JMLED23D077</t>
  </si>
  <si>
    <t>LJ601-23030130</t>
  </si>
  <si>
    <t>2023-05-31</t>
  </si>
  <si>
    <t>LJ603-23050168</t>
  </si>
  <si>
    <t>LED23D077</t>
  </si>
  <si>
    <t>F5-XHE358-01A</t>
  </si>
  <si>
    <t>瑞浦+兰钧</t>
  </si>
  <si>
    <t>2023-10-01</t>
  </si>
  <si>
    <t>单模组调试</t>
  </si>
  <si>
    <t>22RPFSL4637--LED23D078--1</t>
  </si>
  <si>
    <t>2022-RP-佛山-L4装配线</t>
  </si>
  <si>
    <t>22RPFSL4637</t>
  </si>
  <si>
    <t>JMLED23D078</t>
  </si>
  <si>
    <t>LJ601-23030131</t>
  </si>
  <si>
    <t>LJ603-23050170</t>
  </si>
  <si>
    <t>LED23D078</t>
  </si>
  <si>
    <t>F5-XHE359-01A</t>
  </si>
  <si>
    <t>冷水机水压异常</t>
  </si>
  <si>
    <t>设备带料调试</t>
  </si>
  <si>
    <t>230XG00025--LED23D085--1</t>
  </si>
  <si>
    <t>楚能</t>
  </si>
  <si>
    <t>2023-中国孝感-短刀中试线</t>
  </si>
  <si>
    <t>230XG00025</t>
  </si>
  <si>
    <t>JMLED23D085</t>
  </si>
  <si>
    <t>极耳焊接</t>
  </si>
  <si>
    <t>LJ601-23040024</t>
  </si>
  <si>
    <t>2023-05-30</t>
  </si>
  <si>
    <t>LJ603-23050160</t>
  </si>
  <si>
    <t>LED23D085</t>
  </si>
  <si>
    <t>F5-XHS121-01A</t>
  </si>
  <si>
    <t>客户无调机料</t>
  </si>
  <si>
    <t>空运行</t>
  </si>
  <si>
    <t>230XG00025--LED23D089--1</t>
  </si>
  <si>
    <t>JMLED23D089</t>
  </si>
  <si>
    <t>LJ601-23040026</t>
  </si>
  <si>
    <t>LJ603-23050159</t>
  </si>
  <si>
    <t>LED23D089</t>
  </si>
  <si>
    <t>F5-XHE112-01A</t>
  </si>
  <si>
    <t>CCD无人对接，人员7/8到达现场</t>
  </si>
  <si>
    <t>230YC00027--LED23D098--1</t>
  </si>
  <si>
    <t>2023-中国宜昌-叠片组装线</t>
  </si>
  <si>
    <t>230YC00027</t>
  </si>
  <si>
    <t>JMLED23D098</t>
  </si>
  <si>
    <t>LED23D098</t>
  </si>
  <si>
    <t>F5-XHS328-01A</t>
  </si>
  <si>
    <t>暂停</t>
  </si>
  <si>
    <t>因客户工艺及蓝本未定，5/12暂停</t>
  </si>
  <si>
    <t>是</t>
  </si>
  <si>
    <t>项目暂停</t>
  </si>
  <si>
    <t>230YC00027--LED23D098--2</t>
  </si>
  <si>
    <t>230YC00027--LED23D102--1</t>
  </si>
  <si>
    <t>JMLED23D102</t>
  </si>
  <si>
    <t>LED23D102</t>
  </si>
  <si>
    <t>F5-XHE360-01A</t>
  </si>
  <si>
    <t>230XGL1028--LED23D107--1</t>
  </si>
  <si>
    <t>2023-中国孝感-L1卷绕组装线</t>
  </si>
  <si>
    <t>230XGL1028</t>
  </si>
  <si>
    <t>JMLED23D107</t>
  </si>
  <si>
    <t>LJ601-23040127</t>
  </si>
  <si>
    <t>2023-07-11</t>
  </si>
  <si>
    <t>LED23D107</t>
  </si>
  <si>
    <t>F5-XHC343-01A</t>
  </si>
  <si>
    <t>已完成客户FAT，预计7/9发货</t>
  </si>
  <si>
    <t>机械装配进度83%，电装进度40%，通电计划5/25日完成</t>
  </si>
  <si>
    <t>230XGL1028--LED23D111--1</t>
  </si>
  <si>
    <t>JMLED23D111</t>
  </si>
  <si>
    <t>LJ601-23040154</t>
  </si>
  <si>
    <t>2023-07-07</t>
  </si>
  <si>
    <t>LED23D111</t>
  </si>
  <si>
    <t>F5-XHE361-01A</t>
  </si>
  <si>
    <t>已完成客户FAT，预计7/7发货</t>
  </si>
  <si>
    <t>机械装配进度78%，电装进度15%，预计20号通电</t>
  </si>
  <si>
    <t>230XGL2030--LED23D117--1</t>
  </si>
  <si>
    <t>2023-中国孝感-L2卷绕组装线</t>
  </si>
  <si>
    <t>230XGL2030</t>
  </si>
  <si>
    <t>JMLED23D117</t>
  </si>
  <si>
    <t>LJ601-23050002</t>
  </si>
  <si>
    <t>LED23D117</t>
  </si>
  <si>
    <t>F5-XHC344-01A</t>
  </si>
  <si>
    <t>预计7/7客户FAT</t>
  </si>
  <si>
    <t>机械装配进度40%，电装进度20%，通电计划5/27日完成</t>
  </si>
  <si>
    <t>230XGL2030--LED23D121--1</t>
  </si>
  <si>
    <t>JMLED23D121</t>
  </si>
  <si>
    <t>LJ601-23050001</t>
  </si>
  <si>
    <t>LED23D121</t>
  </si>
  <si>
    <t>F5-XHE362-01A</t>
  </si>
  <si>
    <t>FAT整改中，预计7/6发货</t>
  </si>
  <si>
    <t>机械装配进度47%，预计22号完成通电</t>
  </si>
  <si>
    <t>230XGL3031--LED23D126--1</t>
  </si>
  <si>
    <t>2023-中国孝感-L3卷绕组装线</t>
  </si>
  <si>
    <t>230XGL3031</t>
  </si>
  <si>
    <t>JMLED23D126</t>
  </si>
  <si>
    <t>LJ601-23050004</t>
  </si>
  <si>
    <t>LED23D126</t>
  </si>
  <si>
    <t>F5-XHC345-01A</t>
  </si>
  <si>
    <t>机械装配进度11%，通电计划5/29日完成</t>
  </si>
  <si>
    <t>230XGL3031--LED23D130--1</t>
  </si>
  <si>
    <t>JMLED23D130</t>
  </si>
  <si>
    <t>LJ601-23050003</t>
  </si>
  <si>
    <t>LED23D130</t>
  </si>
  <si>
    <t>F5-XHE363-01A</t>
  </si>
  <si>
    <t>预计7/7发货</t>
  </si>
  <si>
    <t>机械装配进度16%，预计25号完成通电</t>
  </si>
  <si>
    <t>230XGL4032--LED23D135--1</t>
  </si>
  <si>
    <t>2023-中国孝感-L4卷绕组装线</t>
  </si>
  <si>
    <t>230XGL4032</t>
  </si>
  <si>
    <t>JMLED23D135</t>
  </si>
  <si>
    <t>LJ601-23050055</t>
  </si>
  <si>
    <t>LED23D135</t>
  </si>
  <si>
    <t>F5-XHC346-01A</t>
  </si>
  <si>
    <t>调试进度30%，预计7/12号完成</t>
  </si>
  <si>
    <t>未出货-生产人力不足</t>
  </si>
  <si>
    <t>已领料，待启动装配</t>
  </si>
  <si>
    <t>230XGL4032--LED23D139--1</t>
  </si>
  <si>
    <t>JMLED23D139</t>
  </si>
  <si>
    <t>LJ601-23050056</t>
  </si>
  <si>
    <t>LED23D139</t>
  </si>
  <si>
    <t>F5-XHE364-01A</t>
  </si>
  <si>
    <t>电气装配70%，预计7/7号完成</t>
  </si>
  <si>
    <t>230XGL5033--LED23D144--1</t>
  </si>
  <si>
    <t>2023-中国孝感-L5卷绕组装线</t>
  </si>
  <si>
    <t>230XGL5033</t>
  </si>
  <si>
    <t>JMLED23D144</t>
  </si>
  <si>
    <t>LJ601-23050057</t>
  </si>
  <si>
    <t>LED23D144</t>
  </si>
  <si>
    <t>F5-XHC347-01A</t>
  </si>
  <si>
    <t>电气装配80%，预计7/10号完成</t>
  </si>
  <si>
    <t>230XGL5033--LED23D148--1</t>
  </si>
  <si>
    <t>JMLED23D148</t>
  </si>
  <si>
    <t>LJ601-23050058</t>
  </si>
  <si>
    <t>LED23D148</t>
  </si>
  <si>
    <t>F5-XHE365-01A</t>
  </si>
  <si>
    <t>电气装配20%，预计7/10号完成</t>
  </si>
  <si>
    <t>230XGL6034--LED23D153--1</t>
  </si>
  <si>
    <t>2023-中国孝感-L6卷绕组装线</t>
  </si>
  <si>
    <t>230XGL6034</t>
  </si>
  <si>
    <t>JMLED23D153</t>
  </si>
  <si>
    <t>LJ601-23050053</t>
  </si>
  <si>
    <t>LED23D153</t>
  </si>
  <si>
    <t>F5-XHC348-01A</t>
  </si>
  <si>
    <t>调试进度45%，预计7/15完成</t>
  </si>
  <si>
    <t>机械装配启动，进度18%</t>
  </si>
  <si>
    <t>230XGL6034--LED23D157--1</t>
  </si>
  <si>
    <t>JMLED23D157</t>
  </si>
  <si>
    <t>LJ601-23050052</t>
  </si>
  <si>
    <t>LED23D157</t>
  </si>
  <si>
    <t>F5-XHE366-01A</t>
  </si>
  <si>
    <t>调试进度64%，预计7/15完成</t>
  </si>
  <si>
    <t>机械装配启动，进度8%</t>
  </si>
  <si>
    <t>230HZC1039--LED23D169--1</t>
  </si>
  <si>
    <t>豪鹏</t>
  </si>
  <si>
    <t>2023-中国惠州-C1装配线</t>
  </si>
  <si>
    <t>230HZC1039</t>
  </si>
  <si>
    <t>JMLED23D169</t>
  </si>
  <si>
    <t>LJ601-23040126</t>
  </si>
  <si>
    <t>LED23D169</t>
  </si>
  <si>
    <t>F5-XHC238-01A</t>
  </si>
  <si>
    <t>工程下单延期5-7天</t>
  </si>
  <si>
    <t>带料调试中</t>
  </si>
  <si>
    <t>装配中</t>
  </si>
  <si>
    <t>230HZC2040--LED23D170--1</t>
  </si>
  <si>
    <t>2023-中国惠州-C2装配线</t>
  </si>
  <si>
    <t>230HZC2040</t>
  </si>
  <si>
    <t>JMLED23D170</t>
  </si>
  <si>
    <t>LJ601-23040153</t>
  </si>
  <si>
    <t>LED23D170</t>
  </si>
  <si>
    <t>F5-XHC239-01A</t>
  </si>
  <si>
    <t>客户已完成预FAT,并整改中</t>
  </si>
  <si>
    <t>230HZC1039--LED23D179--1</t>
  </si>
  <si>
    <t>JMLED23D179</t>
  </si>
  <si>
    <t>LJ601-23040128</t>
  </si>
  <si>
    <t>LED23D179</t>
  </si>
  <si>
    <t>F5-XHE243-01A</t>
  </si>
  <si>
    <t>230HZC2040--LED23D180--1</t>
  </si>
  <si>
    <t>JMLED23D180</t>
  </si>
  <si>
    <t>LJ601-23040129</t>
  </si>
  <si>
    <t>LED23D180</t>
  </si>
  <si>
    <t>F5-XHE244-01A</t>
  </si>
  <si>
    <t>230CZA1053--LED23D229--1</t>
  </si>
  <si>
    <t>2023-中国常州-A1装配线</t>
  </si>
  <si>
    <t>230CZA1053</t>
  </si>
  <si>
    <t>JMLED23D229</t>
  </si>
  <si>
    <t>LJ601-23050059</t>
  </si>
  <si>
    <t>2023-06-15</t>
  </si>
  <si>
    <t>LJ603-23060112</t>
  </si>
  <si>
    <t>LED23D229</t>
  </si>
  <si>
    <t>F5-XHC240-01A</t>
  </si>
  <si>
    <t>230YC00058--LED23D241--1</t>
  </si>
  <si>
    <t>智泰</t>
  </si>
  <si>
    <t>2023-中国盐城-卷绕装配线</t>
  </si>
  <si>
    <t>230YC00058</t>
  </si>
  <si>
    <t>JMLED23D241</t>
  </si>
  <si>
    <t>LJ601-23050112</t>
  </si>
  <si>
    <t>LED23D241</t>
  </si>
  <si>
    <t>F5-XHC241-01A</t>
  </si>
  <si>
    <t>2023-07-03</t>
  </si>
  <si>
    <t>空机时间过长</t>
  </si>
  <si>
    <t>待空机</t>
  </si>
  <si>
    <t>2设计变更</t>
  </si>
  <si>
    <t>1、软件逻辑需优化，整机未能空运行
2、A00模组，顶盖夹爪气缸缺少一个电磁阀：103-01-00213 螺纹直通、103-09-01155 3位5通电磁阀
3、D00模组，顶盖上焊接载具夹爪Z轴行程不够，重做安装板：ECN230700264/XHC241D510-001B 升降板</t>
  </si>
  <si>
    <t>物料回料阶段</t>
  </si>
  <si>
    <t>230YC00058--LED23D247--1</t>
  </si>
  <si>
    <t>JMLED23D247</t>
  </si>
  <si>
    <t>LJ601-23050111</t>
  </si>
  <si>
    <t>LED23D247</t>
  </si>
  <si>
    <t>F5-XHE245-01A</t>
  </si>
  <si>
    <t>上料调试</t>
  </si>
  <si>
    <t>关联风险</t>
  </si>
  <si>
    <t>22ZHWHA3732--LED23D264--1</t>
  </si>
  <si>
    <t>2022-ZH-武汉-A3-C2装配线（卷绕）</t>
  </si>
  <si>
    <t>22ZHWHA3732</t>
  </si>
  <si>
    <t>JMLED23D264</t>
  </si>
  <si>
    <t>LJ601-23040149</t>
  </si>
  <si>
    <t>LED23D264</t>
  </si>
  <si>
    <t>F5-XHC349-01A</t>
  </si>
  <si>
    <t>2023-09-01</t>
  </si>
  <si>
    <t>1.装配线2/10重启，蓝本变更为72173</t>
  </si>
  <si>
    <t>C2线预计下周开始FAT</t>
  </si>
  <si>
    <t>1.设备4.21号启动装配，目前设备预装开始机械装配 0%，
2.需要江门启动纠偏计划，已经Delay15天</t>
  </si>
  <si>
    <t>22ZHWHA3732--LED23D271--1</t>
  </si>
  <si>
    <t>JMLED23D271</t>
  </si>
  <si>
    <t>拉铆机</t>
  </si>
  <si>
    <t>LED23D271</t>
  </si>
  <si>
    <t>F5-XZJ304-01A</t>
  </si>
  <si>
    <t>不启用</t>
  </si>
  <si>
    <t>未出货-客户原因（需求变更）</t>
  </si>
  <si>
    <t>1.项目再次取消</t>
  </si>
  <si>
    <t>230WZL6069--LED23D284--1</t>
  </si>
  <si>
    <t>2023-中国温州-L6-中试装配线</t>
  </si>
  <si>
    <t>230WZL6069</t>
  </si>
  <si>
    <t>JMLED23D284</t>
  </si>
  <si>
    <t>LED23D284</t>
  </si>
  <si>
    <t>F5-XHC109-01A</t>
  </si>
  <si>
    <t>2023-03-11</t>
  </si>
  <si>
    <t>客户评审拖拉</t>
  </si>
  <si>
    <t>业务通知暂停</t>
  </si>
  <si>
    <t>未出货-客户原因（待确定方案）</t>
  </si>
  <si>
    <t>230YC00082--LED23D313--1</t>
  </si>
  <si>
    <t>欣旺达</t>
  </si>
  <si>
    <t>2023-中国宜昌-装配线</t>
  </si>
  <si>
    <t>230YC00082</t>
  </si>
  <si>
    <t>JMLED23D313</t>
  </si>
  <si>
    <t>LJ601-23060005</t>
  </si>
  <si>
    <t>LED23D313</t>
  </si>
  <si>
    <t>F5-XHS329-01A</t>
  </si>
  <si>
    <t>2023-07-30</t>
  </si>
  <si>
    <t>调试完成2%，柔性线全部更换完成（品牌偏离）</t>
  </si>
  <si>
    <t>设计下单，物料核价采购中</t>
  </si>
  <si>
    <t>230YC00082--LED23D317--1</t>
  </si>
  <si>
    <t>JMLED23D317</t>
  </si>
  <si>
    <t>LJ601-23060007</t>
  </si>
  <si>
    <t>LED23D317</t>
  </si>
  <si>
    <t>F5-XHE367-01A</t>
  </si>
  <si>
    <t>调试完成50%</t>
  </si>
  <si>
    <t>1、空运行经常报警，软件还需继续优化
2、上下料机械手带料晃动，严重影响后期带料调试
3、设备光路更新，ECN230604233/402-29-00683 IPG250W外光路（SCEM-CCD卧式）-B01-016154A 7/9发货</t>
  </si>
  <si>
    <t>230YC00082--LED23D339--1</t>
  </si>
  <si>
    <t>JMLED23D339</t>
  </si>
  <si>
    <t>LJ601-23060006</t>
  </si>
  <si>
    <t>LED23D339</t>
  </si>
  <si>
    <t>F5-XHS330-01A</t>
  </si>
  <si>
    <t>230YC00082--LED23D343--1</t>
  </si>
  <si>
    <t>JMLED23D343</t>
  </si>
  <si>
    <t>LJ601-23060008</t>
  </si>
  <si>
    <t>LED23D343</t>
  </si>
  <si>
    <t>F5-XHE368-01A</t>
  </si>
  <si>
    <t>调试完成48%</t>
  </si>
  <si>
    <t>设备光路更新，ECN230604236/402-29-00683 IPG250W外光路（SCEM-CCD卧式）-B01-016154A 7/9发货</t>
  </si>
  <si>
    <t>230CQ00112--LED23D344--1</t>
  </si>
  <si>
    <t>海辰</t>
  </si>
  <si>
    <t>2023-中国重庆-转接片-4台</t>
  </si>
  <si>
    <t>230CQ00112</t>
  </si>
  <si>
    <t>JMLED23D344</t>
  </si>
  <si>
    <t>LJ601-23060021</t>
  </si>
  <si>
    <t>LED23D344</t>
  </si>
  <si>
    <t>F5-XHC350-01A</t>
  </si>
  <si>
    <t>到料率99%，机械50%，电气10%。</t>
  </si>
  <si>
    <t>230CQ00112--LED23D344--2</t>
  </si>
  <si>
    <t>LJ601-23060022</t>
  </si>
  <si>
    <t>230CQ00112--LED23D344--3</t>
  </si>
  <si>
    <t>LJ601-23060023</t>
  </si>
  <si>
    <t>230CQ00112--LED23D344--4</t>
  </si>
  <si>
    <t>LJ601-23060024</t>
  </si>
  <si>
    <t>230NT00152--LED23D366--1</t>
  </si>
  <si>
    <t>懋略科技</t>
  </si>
  <si>
    <t>2023-中国南通-1期刀片线装配线</t>
  </si>
  <si>
    <t>230NT00152</t>
  </si>
  <si>
    <t>JMLED23D366</t>
  </si>
  <si>
    <t>LED23D366</t>
  </si>
  <si>
    <t>F5-XHS122-01A</t>
  </si>
  <si>
    <t>商务端与客户确认激光器采买事宜，推进我司或者是客户端尽快下发激光器；</t>
  </si>
  <si>
    <t>物料采买阶段</t>
  </si>
  <si>
    <t>工程设计中，30%</t>
  </si>
  <si>
    <t>230NT00152--LED23D369--1</t>
  </si>
  <si>
    <t>JMLED23D369</t>
  </si>
  <si>
    <t>LED23D369</t>
  </si>
  <si>
    <t>F5-XHE114-01A</t>
  </si>
  <si>
    <t>230HF00122--LED23D372--1</t>
  </si>
  <si>
    <t>阳光电源</t>
  </si>
  <si>
    <t>2023-中国合肥-试制线装配段</t>
  </si>
  <si>
    <t>230HF00122</t>
  </si>
  <si>
    <t>JMLED23D372</t>
  </si>
  <si>
    <t>LJ601-23060014</t>
  </si>
  <si>
    <t>LED23D372</t>
  </si>
  <si>
    <t>F5-XHC110-01A</t>
  </si>
  <si>
    <t>230HF00122--LED23D375--1</t>
  </si>
  <si>
    <t>JMLED23D375</t>
  </si>
  <si>
    <t>LJ601-23060015</t>
  </si>
  <si>
    <t>LED23D375</t>
  </si>
  <si>
    <t>F5-XHE113-01A</t>
  </si>
  <si>
    <t>22ZHWHA3617--LED23D376--1</t>
  </si>
  <si>
    <t>2022-ZH-武汉-A3-C1装配线（卷绕）</t>
  </si>
  <si>
    <t>22ZHWHA3617</t>
  </si>
  <si>
    <t>JMLED23D376</t>
  </si>
  <si>
    <t>LJ601-23050127</t>
  </si>
  <si>
    <t>LED23D376</t>
  </si>
  <si>
    <t>F5-XHE369-01A</t>
  </si>
  <si>
    <t>3/24重启，蓝本变更为72173</t>
  </si>
  <si>
    <t>DD马达，大件安装完成，部件装配中，机械预计26号1台上外罩，通知采购+MC确认外罩送货。C2预计晚2天，今天刚开始装，进度明天更新。C1的进度12%，C2今天启动，电控板六科在领料，计划5/28完成。</t>
  </si>
  <si>
    <t>待出货</t>
  </si>
  <si>
    <t>1.3/24号重新启动，预计3、15号完成前下单任务
2.密封钉启动时间5.19</t>
  </si>
  <si>
    <t>22ZHWHA3732--LED23D377--1</t>
  </si>
  <si>
    <t>JMLED23D377</t>
  </si>
  <si>
    <t>LJ601-23050131</t>
  </si>
  <si>
    <t>LED23D377</t>
  </si>
  <si>
    <t>F5-XHE370-01A</t>
  </si>
  <si>
    <t>4/10重启，蓝本变更为72173</t>
  </si>
  <si>
    <t>1.因机械机架设变导致延期启动，目前部装开始。</t>
  </si>
  <si>
    <t>22ZHWHA3610--LED23D378--1</t>
  </si>
  <si>
    <t>2022-ZH-武汉-A3-C3装配线（卷绕）</t>
  </si>
  <si>
    <t>22ZHWHA3610</t>
  </si>
  <si>
    <t>JMLED23D378</t>
  </si>
  <si>
    <t>LJ601-23050128</t>
  </si>
  <si>
    <t>LED23D378</t>
  </si>
  <si>
    <t>F5-XHE371-01A</t>
  </si>
  <si>
    <t>22ZHWHA3611--LED23D379--1</t>
  </si>
  <si>
    <t>2022-ZH-武汉-A3-C4装配线（卷绕）</t>
  </si>
  <si>
    <t>22ZHWHA3611</t>
  </si>
  <si>
    <t>JMLED23D379</t>
  </si>
  <si>
    <t>LJ601-23050129</t>
  </si>
  <si>
    <t>LED23D379</t>
  </si>
  <si>
    <t>F5-XHE372-01A</t>
  </si>
  <si>
    <t>22ZHWHA3612--LED23D380--1</t>
  </si>
  <si>
    <t>2022-ZH-武汉-A3-C5装配线（卷绕）</t>
  </si>
  <si>
    <t>22ZHWHA3612</t>
  </si>
  <si>
    <t>JMLED23D380</t>
  </si>
  <si>
    <t>LJ601-23050130</t>
  </si>
  <si>
    <t>LED23D380</t>
  </si>
  <si>
    <t>F5-XHE373-01A</t>
  </si>
  <si>
    <t>2023-12-31</t>
  </si>
  <si>
    <t>230SD00155--LED23D385--1</t>
  </si>
  <si>
    <t>德晋</t>
  </si>
  <si>
    <t>2023-中国山东-装配线</t>
  </si>
  <si>
    <t>230SD00155</t>
  </si>
  <si>
    <t>JMLED23D385</t>
  </si>
  <si>
    <t>LED23D385</t>
  </si>
  <si>
    <t>F5-XHC242-01A</t>
  </si>
  <si>
    <t>已入库97%，备料启动装配</t>
  </si>
  <si>
    <t>方案已定，细化设计中</t>
  </si>
  <si>
    <t>230SD00155--LED23D389--1</t>
  </si>
  <si>
    <t>JMLED23D389</t>
  </si>
  <si>
    <t>LED23D389</t>
  </si>
  <si>
    <t>F5-XHE246-01A</t>
  </si>
  <si>
    <t>230XT00173--LED23D407--1</t>
  </si>
  <si>
    <t>安芯</t>
  </si>
  <si>
    <t>2023-中国湘潭-装配线</t>
  </si>
  <si>
    <t>230XT00173</t>
  </si>
  <si>
    <t>JMLED23D407</t>
  </si>
  <si>
    <t>LJ601-23060081</t>
  </si>
  <si>
    <t>LED23D407</t>
  </si>
  <si>
    <t>F5-XHC111-01A</t>
  </si>
  <si>
    <t>物料采购中</t>
  </si>
  <si>
    <t>设计中</t>
  </si>
  <si>
    <t>230XT00173--LED23D411--1</t>
  </si>
  <si>
    <t>JMLED23D411</t>
  </si>
  <si>
    <t>LJ601-23060080</t>
  </si>
  <si>
    <t>LED23D411</t>
  </si>
  <si>
    <t>F5-XHE115-01A</t>
  </si>
  <si>
    <t>230CZ00177--LED23D425--1</t>
  </si>
  <si>
    <t>2023-中国常州-二代铣钉机-1台</t>
  </si>
  <si>
    <t>230CZ00177</t>
  </si>
  <si>
    <t>JMLED23D425</t>
  </si>
  <si>
    <t>密封钉二代铣钉机</t>
  </si>
  <si>
    <t>LJ601-23060025</t>
  </si>
  <si>
    <t>2023-07-01</t>
  </si>
  <si>
    <t>2023-06-29</t>
  </si>
  <si>
    <t>LJ603-23070001</t>
  </si>
  <si>
    <t>LED23D425</t>
  </si>
  <si>
    <t>F5-XNM101-01A</t>
  </si>
  <si>
    <t>未出货-物料原因</t>
  </si>
  <si>
    <t>230FY00182--LED23D433--1</t>
  </si>
  <si>
    <t>中科海钠</t>
  </si>
  <si>
    <t>2023-中国阜阳-装配中试线</t>
  </si>
  <si>
    <t>230FY00182</t>
  </si>
  <si>
    <t>JMLED23D433</t>
  </si>
  <si>
    <t>LED23D433</t>
  </si>
  <si>
    <t>F5-XHC112-01A</t>
  </si>
  <si>
    <t>2023-08-31</t>
  </si>
  <si>
    <t>230FY00182--LED23D436--1</t>
  </si>
  <si>
    <t>JMLED23D436</t>
  </si>
  <si>
    <t>LED23D436</t>
  </si>
  <si>
    <t>F5-XHE116-01A</t>
  </si>
  <si>
    <t>230FY00182--LED23D437--1</t>
  </si>
  <si>
    <t>JMLED23D437</t>
  </si>
  <si>
    <t>充氦打胶钉机</t>
  </si>
  <si>
    <t>LED23D437</t>
  </si>
  <si>
    <t>F5-XFN101-01A</t>
  </si>
  <si>
    <t>230QZL5198--LED23D443--1</t>
  </si>
  <si>
    <t>吉利</t>
  </si>
  <si>
    <t>2023-中国衢州-二期L5密封钉线</t>
  </si>
  <si>
    <t>230QZL5198</t>
  </si>
  <si>
    <t>JMLED23D443</t>
  </si>
  <si>
    <t>LED23D443</t>
  </si>
  <si>
    <t>F5-XHE409-01A</t>
  </si>
  <si>
    <t>已设计四次评审，设计3D未冻结，仅下单部分电气物料；</t>
  </si>
  <si>
    <t>3D设计评审阶段中</t>
  </si>
  <si>
    <t>230QZL6199--LED23D446--1</t>
  </si>
  <si>
    <t>2023-中国衢州-二期L6密封钉线</t>
  </si>
  <si>
    <t>230QZL6199</t>
  </si>
  <si>
    <t>JMLED23D446</t>
  </si>
  <si>
    <t>LED23D446</t>
  </si>
  <si>
    <t>F5-XHE410-01A</t>
  </si>
  <si>
    <t>230QZL7200--LED23D449--1</t>
  </si>
  <si>
    <t>2023-中国衢州-二期L7密封钉线</t>
  </si>
  <si>
    <t>230QZL7200</t>
  </si>
  <si>
    <t>JMLED23D449</t>
  </si>
  <si>
    <t>LED23D449</t>
  </si>
  <si>
    <t>F5-XHE411-01A</t>
  </si>
  <si>
    <t>230QZL8201--LED23D452--1</t>
  </si>
  <si>
    <t>2023-中国衢州-二期L8密封钉线</t>
  </si>
  <si>
    <t>230QZL8201</t>
  </si>
  <si>
    <t>JMLED23D452</t>
  </si>
  <si>
    <t>LED23D452</t>
  </si>
  <si>
    <t>F5-XHE412-01A</t>
  </si>
  <si>
    <t>230JA00206--LED23D460--1</t>
  </si>
  <si>
    <t>海能</t>
  </si>
  <si>
    <t>2023-中国吉安-装配线</t>
  </si>
  <si>
    <t>230JA00206</t>
  </si>
  <si>
    <t>JMLED23D460</t>
  </si>
  <si>
    <t>LED23D460</t>
  </si>
  <si>
    <t>F5-XHC243-01A</t>
  </si>
  <si>
    <t>2023-09-30</t>
  </si>
  <si>
    <t>客户延迟提供蓝本信息6/22提供初版（延期19天）
客户未提供色板信息
技术协议未签订</t>
  </si>
  <si>
    <t>1、启动会已完成
2、品牌确认已完成
3、3D初评已完成（6/26-6/29）
待客户确认项已收集完成，客户6/30给出回复</t>
  </si>
  <si>
    <t>230JA00206--LED23D464--1</t>
  </si>
  <si>
    <t>JMLED23D464</t>
  </si>
  <si>
    <t>LED23D464</t>
  </si>
  <si>
    <t>F5-XHE247-01A</t>
  </si>
  <si>
    <t>230QZ00210--LED23D481--1</t>
  </si>
  <si>
    <t>卓能</t>
  </si>
  <si>
    <t>2023-中国钦州-6PPM卷绕装配线</t>
  </si>
  <si>
    <t>230QZ00210</t>
  </si>
  <si>
    <t>JMLED23D481</t>
  </si>
  <si>
    <t>LED23D481</t>
  </si>
  <si>
    <t>F5-XHC113-01A</t>
  </si>
  <si>
    <t>230QZ00210--LED23D487--1</t>
  </si>
  <si>
    <t>JMLED23D487</t>
  </si>
  <si>
    <t>LED23D487</t>
  </si>
  <si>
    <t>F5-XHE117-01A</t>
  </si>
  <si>
    <t>230LZ00236--LED23D514--1</t>
  </si>
  <si>
    <t>2023-中国柳州-极耳焊接机-1台</t>
  </si>
  <si>
    <t>230LZ00236</t>
  </si>
  <si>
    <t>JMLED23D514</t>
  </si>
  <si>
    <t>LED23D514</t>
  </si>
  <si>
    <t>F5-XHS123-01A</t>
  </si>
  <si>
    <t>交期不足与客户需求延期30天</t>
  </si>
  <si>
    <t>长交期物料完成下单</t>
  </si>
  <si>
    <t>230WZL6069--LED23D516--1</t>
  </si>
  <si>
    <t>JMLED23D516</t>
  </si>
  <si>
    <t>LED23D516</t>
  </si>
  <si>
    <t>F5-XHS124-01A</t>
  </si>
  <si>
    <t>230FJ00238--LED23D522--1</t>
  </si>
  <si>
    <t>龙净</t>
  </si>
  <si>
    <t>2023-中国福建-卷绕装配线</t>
  </si>
  <si>
    <t>230FJ00238</t>
  </si>
  <si>
    <t>JMLED23D522</t>
  </si>
  <si>
    <t>LED23D522</t>
  </si>
  <si>
    <t>F5-XHC244-01A</t>
  </si>
  <si>
    <t>已完成3D评审，3D细化中</t>
  </si>
  <si>
    <t>230FJ00238--LED23D527--1</t>
  </si>
  <si>
    <t>JMLED23D527</t>
  </si>
  <si>
    <t>LED23D527</t>
  </si>
  <si>
    <t>F5-XHE248-01A</t>
  </si>
  <si>
    <t>230FJ00238--LED23D535--1</t>
  </si>
  <si>
    <t>JMLED23D535</t>
  </si>
  <si>
    <t>LED23D535</t>
  </si>
  <si>
    <t>F5-XHC245-01A</t>
  </si>
  <si>
    <t>230FJ00238--LED23D540--1</t>
  </si>
  <si>
    <t>JMLED23D540</t>
  </si>
  <si>
    <t>LED23D540</t>
  </si>
  <si>
    <t>F5-XHE249-01A</t>
  </si>
  <si>
    <t>230AH00249--LED23D556--1</t>
  </si>
  <si>
    <t>利维能</t>
  </si>
  <si>
    <t>2023-中国安徽-装配线</t>
  </si>
  <si>
    <t>230AH00249</t>
  </si>
  <si>
    <t>JMLED23D556</t>
  </si>
  <si>
    <t>LED23D556</t>
  </si>
  <si>
    <t>F5-XHS331-01A</t>
  </si>
  <si>
    <t>230AH00249--LED23D559--1</t>
  </si>
  <si>
    <t>JMLED23D559</t>
  </si>
  <si>
    <t>LED23D559</t>
  </si>
  <si>
    <t>F5-XHS332-01A</t>
  </si>
  <si>
    <t>230AH00249--LED23D564--1</t>
  </si>
  <si>
    <t>JMLED23D564</t>
  </si>
  <si>
    <t>LED23D564</t>
  </si>
  <si>
    <t>F5-XHE374-01A</t>
  </si>
  <si>
    <t>230CD00255--LED23D574--1</t>
  </si>
  <si>
    <t>2023-中国成都-A1.1-洗钉机-1台</t>
  </si>
  <si>
    <t>230CD00255</t>
  </si>
  <si>
    <t>JMLED23D574</t>
  </si>
  <si>
    <t>LED23D574</t>
  </si>
  <si>
    <t>F5-XNM102-01A</t>
  </si>
  <si>
    <t>230CD00256--LED23D575--1</t>
  </si>
  <si>
    <t>2023-中国成都-A1.2-洗钉机-1台</t>
  </si>
  <si>
    <t>230CD00256</t>
  </si>
  <si>
    <t>JMLED23D575</t>
  </si>
  <si>
    <t>LED23D575</t>
  </si>
  <si>
    <t>F5-XNM103-01A</t>
  </si>
  <si>
    <t>230WHA1257--LED23D576--1</t>
  </si>
  <si>
    <t>2023-中国武汉-A1-洗钉机-1台</t>
  </si>
  <si>
    <t>230WHA1257</t>
  </si>
  <si>
    <t>JMLED23D576</t>
  </si>
  <si>
    <t>LED23D576</t>
  </si>
  <si>
    <t>F5-XNM104-01A</t>
  </si>
  <si>
    <t>230HFA1258--LED23D577--1</t>
  </si>
  <si>
    <t>2023-中国合肥-A1-洗钉机-1台</t>
  </si>
  <si>
    <t>230HFA1258</t>
  </si>
  <si>
    <t>JMLED23D577</t>
  </si>
  <si>
    <t>LED23D577</t>
  </si>
  <si>
    <t>F5-XNM105-01A</t>
  </si>
  <si>
    <t>230XMA3259--LED23D578--1</t>
  </si>
  <si>
    <t>2023-中国厦门-A3-洗钉机-1台</t>
  </si>
  <si>
    <t>230XMA3259</t>
  </si>
  <si>
    <t>JMLED23D578</t>
  </si>
  <si>
    <t>LED23D578</t>
  </si>
  <si>
    <t>F5-XNM106-01A</t>
  </si>
  <si>
    <t>230SYL7005--LED23E011--1</t>
  </si>
  <si>
    <t>JMLED23E011</t>
  </si>
  <si>
    <t>LJ601-23040062</t>
  </si>
  <si>
    <t>LED23E011</t>
  </si>
  <si>
    <t>F5-XZE222-01A</t>
  </si>
  <si>
    <t>入库率：98%，装配进度：22%</t>
  </si>
  <si>
    <t>230SYL7005--LED23E012--1</t>
  </si>
  <si>
    <t>JMLED23E012</t>
  </si>
  <si>
    <t>顶盖焊</t>
  </si>
  <si>
    <t>LJ601-23040059</t>
  </si>
  <si>
    <t>LED23E012</t>
  </si>
  <si>
    <t>F5-XHD235-01A</t>
  </si>
  <si>
    <t>入库率：99%，装配进度：21%</t>
  </si>
  <si>
    <t>230LY00012--LED23E035--1</t>
  </si>
  <si>
    <t>孟腾</t>
  </si>
  <si>
    <t>2023-中国溧阳-盖板极柱激光焊接机-1台</t>
  </si>
  <si>
    <t>230LY00012</t>
  </si>
  <si>
    <t>JMLED23E035</t>
  </si>
  <si>
    <t>LJ601-23030051</t>
  </si>
  <si>
    <t>2023-04-11</t>
  </si>
  <si>
    <t>2023-03-08</t>
  </si>
  <si>
    <t>LJ603-23040040</t>
  </si>
  <si>
    <t>LED23E035</t>
  </si>
  <si>
    <t>F5-XHD502-01A</t>
  </si>
  <si>
    <t>2023-11-30</t>
  </si>
  <si>
    <t>无</t>
  </si>
  <si>
    <t>设备暂停中，客户无调机料</t>
  </si>
  <si>
    <t>230ZH00013--LED23E036--1</t>
  </si>
  <si>
    <t>冠宇</t>
  </si>
  <si>
    <t>2022-中国珠海-填丝补焊机-1台</t>
  </si>
  <si>
    <t>230ZH00013</t>
  </si>
  <si>
    <t>JMLED23E036</t>
  </si>
  <si>
    <t>填丝补焊</t>
  </si>
  <si>
    <t>LJ601-23030113</t>
  </si>
  <si>
    <t>2023-05-07</t>
  </si>
  <si>
    <t>LJ603-23050011</t>
  </si>
  <si>
    <t>LED23E036</t>
  </si>
  <si>
    <t>F5-XHF146-01A</t>
  </si>
  <si>
    <t xml:space="preserve">一、状态：
1、2022/5/7发机到珠海，可以焊接。但客户没有生产
2、问题：保护气体电磁阀/流量计漏下单，补单未回
</t>
  </si>
  <si>
    <t>230CZ00014--LED23E037--1</t>
  </si>
  <si>
    <t>2023-中国常州-盖板预点焊接机-1台</t>
  </si>
  <si>
    <t>230CZ00014</t>
  </si>
  <si>
    <t>JMLED23E037</t>
  </si>
  <si>
    <t>LJ601-23030114</t>
  </si>
  <si>
    <t>2023-05-05</t>
  </si>
  <si>
    <t>LJ603-23050010</t>
  </si>
  <si>
    <t>LED23E037</t>
  </si>
  <si>
    <t>F5-XZE120-01A</t>
  </si>
  <si>
    <t>230QZ00019--LED23E043--1</t>
  </si>
  <si>
    <t>吉利威睿</t>
  </si>
  <si>
    <t>2023-中国衢州-顶盖焊接机-1台</t>
  </si>
  <si>
    <t>230QZ00019</t>
  </si>
  <si>
    <t>JMLED23E043</t>
  </si>
  <si>
    <t>LJ601-23030120</t>
  </si>
  <si>
    <t>LED23E043</t>
  </si>
  <si>
    <t>F5-XHD126-01A</t>
  </si>
  <si>
    <t>2023-07-25</t>
  </si>
  <si>
    <t>1、客户暂无发货计划</t>
  </si>
  <si>
    <t>1、内部FAT整改中，配合客户做倾斜45度角
2、接效果已做两次金相，焊接测试OK，设备整改中待与客户通知发货</t>
  </si>
  <si>
    <t>客FAT已检查功能项，内部FAT整改中</t>
  </si>
  <si>
    <t>230QZ00020--LED23E044--1</t>
  </si>
  <si>
    <t>2023-中国衢州-填丝补焊机-1台</t>
  </si>
  <si>
    <t>230QZ00020</t>
  </si>
  <si>
    <t>JMLED23E044</t>
  </si>
  <si>
    <t>LJ601-23030082</t>
  </si>
  <si>
    <t>2023-03-18</t>
  </si>
  <si>
    <t>LJ603-23030158</t>
  </si>
  <si>
    <t>LED23E044</t>
  </si>
  <si>
    <t>F5-XHF147-01A</t>
  </si>
  <si>
    <t>1、客户厂房变更暂停，待客户通知调试</t>
  </si>
  <si>
    <t>设备已发货，定位，安装，通电通气已完成</t>
  </si>
  <si>
    <t>230WH00022--LED23E056--1</t>
  </si>
  <si>
    <t>JMLED23E056</t>
  </si>
  <si>
    <t>LJ601-23040074</t>
  </si>
  <si>
    <t>LED23E056</t>
  </si>
  <si>
    <t>F5-XZE223-01A</t>
  </si>
  <si>
    <t>230WH00022--LED23E057--1</t>
  </si>
  <si>
    <t>JMLED23E057</t>
  </si>
  <si>
    <t>LJ601-23040063</t>
  </si>
  <si>
    <t>LED23E057</t>
  </si>
  <si>
    <t>F5-XHD236-01A</t>
  </si>
  <si>
    <t>230WH00022--LED23E062--1</t>
  </si>
  <si>
    <t>JMLED23E062</t>
  </si>
  <si>
    <t>LJ601-23040056</t>
  </si>
  <si>
    <t>LED23E062</t>
  </si>
  <si>
    <t>F5-XHF148-01A</t>
  </si>
  <si>
    <t>230HZ00023--LED23E069--1</t>
  </si>
  <si>
    <t>JMLED23E069</t>
  </si>
  <si>
    <t>LJ601-23050086</t>
  </si>
  <si>
    <t>LED23E069</t>
  </si>
  <si>
    <t>F5-XZE426-01A</t>
  </si>
  <si>
    <t>1.设变新增物料交期
2.品牌偏离（调速电机中大/科峰）</t>
  </si>
  <si>
    <t>230HZ00023--LED23E070--1</t>
  </si>
  <si>
    <t>JMLED23E070</t>
  </si>
  <si>
    <t>LJ601-23050087</t>
  </si>
  <si>
    <t>LED23E070</t>
  </si>
  <si>
    <t>F5-XHD428-01A</t>
  </si>
  <si>
    <t>1.设变新增物料交期
2.品牌偏离（调速电机中大/科峰，PLC-倍福）</t>
  </si>
  <si>
    <t>230HZ00023--LED23E076--1</t>
  </si>
  <si>
    <t>JMLED23E076</t>
  </si>
  <si>
    <t>LED23E076</t>
  </si>
  <si>
    <t>F5-XHF149-01A</t>
  </si>
  <si>
    <t>230XG00025--LED23E086--1</t>
  </si>
  <si>
    <t>JMLED23E086</t>
  </si>
  <si>
    <t>LED23E086</t>
  </si>
  <si>
    <t>F5-XHD127-01A</t>
  </si>
  <si>
    <t>230XG00025--LED23E087--1</t>
  </si>
  <si>
    <t>JMLED23E087</t>
  </si>
  <si>
    <t>LJ601-23040031</t>
  </si>
  <si>
    <t>LJ603-23050162</t>
  </si>
  <si>
    <t>LED23E087</t>
  </si>
  <si>
    <t>F5-XHD128-01A</t>
  </si>
  <si>
    <t>230XG00025--LED23E091--1</t>
  </si>
  <si>
    <t>JMLED23E091</t>
  </si>
  <si>
    <t>LJ601-23040028</t>
  </si>
  <si>
    <t>LJ603-23050163</t>
  </si>
  <si>
    <t>LED23E091</t>
  </si>
  <si>
    <t>F5-XZE119-01A</t>
  </si>
  <si>
    <t>待料运行</t>
  </si>
  <si>
    <t>230YC00027--LED23E100--1</t>
  </si>
  <si>
    <t>JMLED23E100</t>
  </si>
  <si>
    <t>LED23E100</t>
  </si>
  <si>
    <t>F5-XZE341-01A</t>
  </si>
  <si>
    <t>230YC00027--LED23E101--1</t>
  </si>
  <si>
    <t>JMLED23E101</t>
  </si>
  <si>
    <t>LED23E101</t>
  </si>
  <si>
    <t>F5-XHD355-01A</t>
  </si>
  <si>
    <t>230XGL1028--LED23E109--1</t>
  </si>
  <si>
    <t>JMLED23E109</t>
  </si>
  <si>
    <t>LJ601-23040125</t>
  </si>
  <si>
    <t>2023-07-12</t>
  </si>
  <si>
    <t>LED23E109</t>
  </si>
  <si>
    <t>F5-XZE342-01A</t>
  </si>
  <si>
    <t>已完成客户FAT，预计7/12发货</t>
  </si>
  <si>
    <t>部装已完成，总装17号已启动</t>
  </si>
  <si>
    <t>230XGL1028--LED23E110--1</t>
  </si>
  <si>
    <t>JMLED23E110</t>
  </si>
  <si>
    <t>LJ601-23040155</t>
  </si>
  <si>
    <t>2023-07-09</t>
  </si>
  <si>
    <t>LED23E110</t>
  </si>
  <si>
    <t>F5-XHD356-01A</t>
  </si>
  <si>
    <t>230XG00029--LED23E112--1</t>
  </si>
  <si>
    <t>2023-中国孝感-填丝补焊机-4台</t>
  </si>
  <si>
    <t>230XG00029</t>
  </si>
  <si>
    <t>JMLED23E112</t>
  </si>
  <si>
    <t>LJ601-23040136</t>
  </si>
  <si>
    <t>LED23E112</t>
  </si>
  <si>
    <t>F5-XHF309-01A</t>
  </si>
  <si>
    <t>客户FAT已完成，待出机，预计7/30</t>
  </si>
  <si>
    <t>回料58%</t>
  </si>
  <si>
    <t>230XGL2030--LED23E119--1</t>
  </si>
  <si>
    <t>JMLED23E119</t>
  </si>
  <si>
    <t>LJ601-23050033</t>
  </si>
  <si>
    <t>LED23E119</t>
  </si>
  <si>
    <t>F5-XZE343-01A</t>
  </si>
  <si>
    <t>预计7/8客户FAT</t>
  </si>
  <si>
    <t>部装进度90%，预计17号完成</t>
  </si>
  <si>
    <t>230XGL2030--LED23E120--1</t>
  </si>
  <si>
    <t>JMLED23E120</t>
  </si>
  <si>
    <t>LJ601-23040156</t>
  </si>
  <si>
    <t>LED23E120</t>
  </si>
  <si>
    <t>F5-XHD357-01A</t>
  </si>
  <si>
    <t>预计7/9发货</t>
  </si>
  <si>
    <t>部装已完成，总装18号完成</t>
  </si>
  <si>
    <t>230XGL3031--LED23E128--1</t>
  </si>
  <si>
    <t>JMLED23E128</t>
  </si>
  <si>
    <t>LJ601-23050034</t>
  </si>
  <si>
    <t>LED23E128</t>
  </si>
  <si>
    <t>F5-XZE344-01A</t>
  </si>
  <si>
    <t>230XGL3031--LED23E129--1</t>
  </si>
  <si>
    <t>JMLED23E129</t>
  </si>
  <si>
    <t>LJ601-23050005</t>
  </si>
  <si>
    <t>LED23E129</t>
  </si>
  <si>
    <t>F5-XHD358-01A</t>
  </si>
  <si>
    <t>230XGL4032--LED23E137--1</t>
  </si>
  <si>
    <t>JMLED23E137</t>
  </si>
  <si>
    <t>LJ601-23050091</t>
  </si>
  <si>
    <t>LED23E137</t>
  </si>
  <si>
    <t>F5-XZE345-01A</t>
  </si>
  <si>
    <t>IO对点，预计7/7号完成</t>
  </si>
  <si>
    <t>领料已完成，预计18号启动装配</t>
  </si>
  <si>
    <t>230XGL4032--LED23E138--1</t>
  </si>
  <si>
    <t>JMLED23E138</t>
  </si>
  <si>
    <t>LJ601-23050068</t>
  </si>
  <si>
    <t>LED23E138</t>
  </si>
  <si>
    <t>F5-XHD359-01A</t>
  </si>
  <si>
    <t>调试进度80%，预计7/10号调试完成</t>
  </si>
  <si>
    <t>物料已领料完成，待启动装配</t>
  </si>
  <si>
    <t>230XGL5033--LED23E146--1</t>
  </si>
  <si>
    <t>JMLED23E146</t>
  </si>
  <si>
    <t>LJ601-23050092</t>
  </si>
  <si>
    <t>LED23E146</t>
  </si>
  <si>
    <t>F5-XZE346-01A</t>
  </si>
  <si>
    <t>电气装配70%，预计7/10号完成</t>
  </si>
  <si>
    <t>领料已完成，预计21号启动装配</t>
  </si>
  <si>
    <t>230XGL5033--LED23E147--1</t>
  </si>
  <si>
    <t>JMLED23E147</t>
  </si>
  <si>
    <t>LJ601-23050069</t>
  </si>
  <si>
    <t>LED23E147</t>
  </si>
  <si>
    <t>F5-XHD360-01A</t>
  </si>
  <si>
    <t>电气装配80%，预计7/7号完成</t>
  </si>
  <si>
    <t>230XGL6034--LED23E155--1</t>
  </si>
  <si>
    <t>JMLED23E155</t>
  </si>
  <si>
    <t>LJ601-23050085</t>
  </si>
  <si>
    <t>LED23E155</t>
  </si>
  <si>
    <t>F5-XZE347-01A</t>
  </si>
  <si>
    <t>调试进度76%，预计7/15完成</t>
  </si>
  <si>
    <t>230XGL6034--LED23E156--1</t>
  </si>
  <si>
    <t>JMLED23E156</t>
  </si>
  <si>
    <t>LJ601-23050070</t>
  </si>
  <si>
    <t>LED23E156</t>
  </si>
  <si>
    <t>F5-XHD361-01A</t>
  </si>
  <si>
    <t>调试进度85%，预计7/15完成</t>
  </si>
  <si>
    <t>230HZC1039--LED23E173--1</t>
  </si>
  <si>
    <t>JMLED23E173</t>
  </si>
  <si>
    <t>LJ601-23040132</t>
  </si>
  <si>
    <t>LED23E173</t>
  </si>
  <si>
    <t>F5-XZE224-01A</t>
  </si>
  <si>
    <t>230HZC2040--LED23E174--1</t>
  </si>
  <si>
    <t>JMLED23E174</t>
  </si>
  <si>
    <t>LJ601-23040133</t>
  </si>
  <si>
    <t>LED23E174</t>
  </si>
  <si>
    <t>F5-XZE225-01A</t>
  </si>
  <si>
    <t>230HZC1039--LED23E175--1</t>
  </si>
  <si>
    <t>JMLED23E175</t>
  </si>
  <si>
    <t>LJ601-23040123</t>
  </si>
  <si>
    <t>LED23E175</t>
  </si>
  <si>
    <t>F5-XHD237-01A</t>
  </si>
  <si>
    <t>230HZC2040--LED23E176--1</t>
  </si>
  <si>
    <t>JMLED23E176</t>
  </si>
  <si>
    <t>LJ601-23040124</t>
  </si>
  <si>
    <t>LED23E176</t>
  </si>
  <si>
    <t>F5-XHD238-01A</t>
  </si>
  <si>
    <t>230XG00029--LED23E198--1</t>
  </si>
  <si>
    <t>JMLED23E198</t>
  </si>
  <si>
    <t>LJ601-23040137</t>
  </si>
  <si>
    <t>LED23E198</t>
  </si>
  <si>
    <t>F5-XHF150-01A</t>
  </si>
  <si>
    <t>230XG00029--LED23E199--1</t>
  </si>
  <si>
    <t>JMLED23E199</t>
  </si>
  <si>
    <t>LJ601-23040138</t>
  </si>
  <si>
    <t>LED23E199</t>
  </si>
  <si>
    <t>F5-XHF151-01A</t>
  </si>
  <si>
    <t>230XG00029--LED23E200--1</t>
  </si>
  <si>
    <t>JMLED23E200</t>
  </si>
  <si>
    <t>LJ601-23040139</t>
  </si>
  <si>
    <t>LED23E200</t>
  </si>
  <si>
    <t>F5-XHF152-01A</t>
  </si>
  <si>
    <t>230YC00058--LED23E243--1</t>
  </si>
  <si>
    <t>JMLED23E243</t>
  </si>
  <si>
    <t>LJ601-23050190</t>
  </si>
  <si>
    <t>LED23E243</t>
  </si>
  <si>
    <t>F5-XZE226-01A</t>
  </si>
  <si>
    <t>230YC00058--LED23E244--1</t>
  </si>
  <si>
    <t>JMLED23E244</t>
  </si>
  <si>
    <t>LJ601-23050191</t>
  </si>
  <si>
    <t>LED23E244</t>
  </si>
  <si>
    <t>F5-XHD239-01A</t>
  </si>
  <si>
    <t>调试进度25%，预计7/15调试完成，关联风险</t>
  </si>
  <si>
    <t>230YC00058--LED23E245--1</t>
  </si>
  <si>
    <t>JMLED23E245</t>
  </si>
  <si>
    <t>LJ601-23050115</t>
  </si>
  <si>
    <t>LED23E245</t>
  </si>
  <si>
    <t>F5-XHF154-01A</t>
  </si>
  <si>
    <t>230JS00061--LED23E248--1</t>
  </si>
  <si>
    <t>兰钧</t>
  </si>
  <si>
    <t>2023-中国嘉善-大二期填丝补焊机-1台</t>
  </si>
  <si>
    <t>230JS00061</t>
  </si>
  <si>
    <t>JMLED23E248</t>
  </si>
  <si>
    <t>LJ601-23030147</t>
  </si>
  <si>
    <t>LED23E248</t>
  </si>
  <si>
    <t>F5-XHF153-01A</t>
  </si>
  <si>
    <t>2023-07-14</t>
  </si>
  <si>
    <t>FAT已完成，待通知发货</t>
  </si>
  <si>
    <t>FAT已完成，整改中，整改返修料4/27完成返厂入库，待客户调机料</t>
  </si>
  <si>
    <t>230LZ00059--LED23E249--1</t>
  </si>
  <si>
    <t>2023-中国柳州-返修补焊机-4台</t>
  </si>
  <si>
    <t>230LZ00059</t>
  </si>
  <si>
    <t>JMLED23E249</t>
  </si>
  <si>
    <t>LJ601-23040078</t>
  </si>
  <si>
    <t>2023-05-19</t>
  </si>
  <si>
    <t>LJ603-23050127</t>
  </si>
  <si>
    <t>LED23E249</t>
  </si>
  <si>
    <t>F5-XHF155-01A</t>
  </si>
  <si>
    <t>带料调试</t>
  </si>
  <si>
    <t>230LZ00059--LED23E250--1</t>
  </si>
  <si>
    <t>JMLED23E250</t>
  </si>
  <si>
    <t>LJ601-23040079</t>
  </si>
  <si>
    <t>LJ603-23050128</t>
  </si>
  <si>
    <t>LED23E250</t>
  </si>
  <si>
    <t>F5-XHF156-01A</t>
  </si>
  <si>
    <t>230LZ00059--LED23E251--1</t>
  </si>
  <si>
    <t>JMLED23E251</t>
  </si>
  <si>
    <t>LJ601-23040080</t>
  </si>
  <si>
    <t>LJ603-23050129</t>
  </si>
  <si>
    <t>LED23E251</t>
  </si>
  <si>
    <t>F5-XHF157-01A</t>
  </si>
  <si>
    <t>230LZ00059--LED23E252--1</t>
  </si>
  <si>
    <t>JMLED23E252</t>
  </si>
  <si>
    <t>LJ601-23040081</t>
  </si>
  <si>
    <t>LJ603-23050130</t>
  </si>
  <si>
    <t>LED23E252</t>
  </si>
  <si>
    <t>F5-XHF158-01A</t>
  </si>
  <si>
    <t>230LZ00060--LED23E253--1</t>
  </si>
  <si>
    <t>2023-中国柳州-满焊机-3台</t>
  </si>
  <si>
    <t>230LZ00060</t>
  </si>
  <si>
    <t>JMLED23E253</t>
  </si>
  <si>
    <t>满焊补焊</t>
  </si>
  <si>
    <t>LJ601-23040075</t>
  </si>
  <si>
    <t>LJ603-23050124</t>
  </si>
  <si>
    <t>LED23E253</t>
  </si>
  <si>
    <t>F5-XLB101-01A</t>
  </si>
  <si>
    <t>提拉物料进度</t>
  </si>
  <si>
    <t>230LZ00060--LED23E254--1</t>
  </si>
  <si>
    <t>JMLED23E254</t>
  </si>
  <si>
    <t>LJ601-23040076</t>
  </si>
  <si>
    <t>LJ603-23050125</t>
  </si>
  <si>
    <t>LED23E254</t>
  </si>
  <si>
    <t>F5-XLB102-01A</t>
  </si>
  <si>
    <t>230LZ00060--LED23E255--1</t>
  </si>
  <si>
    <t>JMLED23E255</t>
  </si>
  <si>
    <t>LJ601-23040077</t>
  </si>
  <si>
    <t>LJ603-23050126</t>
  </si>
  <si>
    <t>LED23E255</t>
  </si>
  <si>
    <t>F5-XLB103-01A</t>
  </si>
  <si>
    <t>待核对IO</t>
  </si>
  <si>
    <t>22ZHWHA3732--LED23E266--1</t>
  </si>
  <si>
    <t>JMLED23E266</t>
  </si>
  <si>
    <t>LJ601-23040101</t>
  </si>
  <si>
    <t>LED23E266</t>
  </si>
  <si>
    <t>F5-XZE348-01A</t>
  </si>
  <si>
    <t>22ZHWHA3732--LED23E267--1</t>
  </si>
  <si>
    <t>JMLED23E267</t>
  </si>
  <si>
    <t>LJ601-23040089</t>
  </si>
  <si>
    <t>LED23E267</t>
  </si>
  <si>
    <t>F5-XHD362-01A</t>
  </si>
  <si>
    <t>FAT整改中，待输出整改清单</t>
  </si>
  <si>
    <t>1.设备4.21号启动装配，目前设备预装开始机械装配 46%，
2.需要江门启动纠偏计划，已经Delay10天</t>
  </si>
  <si>
    <t>230WZL6069--LED23E286--1</t>
  </si>
  <si>
    <t>JMLED23E286</t>
  </si>
  <si>
    <t>LED23E286</t>
  </si>
  <si>
    <t>F5-XZE121-01A</t>
  </si>
  <si>
    <t>230WZL6069--LED23E287--1</t>
  </si>
  <si>
    <t>JMLED23E287</t>
  </si>
  <si>
    <t>LED23E287</t>
  </si>
  <si>
    <t>F5-XHD129-01A</t>
  </si>
  <si>
    <t>230YC00082--LED23E315--1</t>
  </si>
  <si>
    <t>JMLED23E315</t>
  </si>
  <si>
    <t>LJ601-23050238</t>
  </si>
  <si>
    <t>LED23E315</t>
  </si>
  <si>
    <t>F5-XZE349-01A</t>
  </si>
  <si>
    <t>调试完成16%，柔性线全部更换完成（品牌偏离）</t>
  </si>
  <si>
    <t>230YC00082--LED23E316--1</t>
  </si>
  <si>
    <t>JMLED23E316</t>
  </si>
  <si>
    <t>LJ601-23050239</t>
  </si>
  <si>
    <t>LED23E316</t>
  </si>
  <si>
    <t>F5-XHD363-01A</t>
  </si>
  <si>
    <t>调试完成7%，柔性线全部更换完成（品牌偏离）</t>
  </si>
  <si>
    <t>目前按照项目经理需求，延迟一个班次，7月6日已达到模组空运行状态</t>
  </si>
  <si>
    <t>230YC00082--LED23E341--1</t>
  </si>
  <si>
    <t>JMLED23E341</t>
  </si>
  <si>
    <t>LJ601-23050240</t>
  </si>
  <si>
    <t>LED23E341</t>
  </si>
  <si>
    <t>F5-XZE350-01A</t>
  </si>
  <si>
    <t>柔性线更换完成70%（品牌偏离）</t>
  </si>
  <si>
    <t>230YC00082--LED23E342--1</t>
  </si>
  <si>
    <t>JMLED23E342</t>
  </si>
  <si>
    <t>LJ601-23050241</t>
  </si>
  <si>
    <t>LED23E342</t>
  </si>
  <si>
    <t>F5-XHD364-01A</t>
  </si>
  <si>
    <t>柔性线更换完成90%（品牌偏离）</t>
  </si>
  <si>
    <t>230CQ00113--LED23E345--1</t>
  </si>
  <si>
    <t>2023-中国重庆-顶盖焊-1台</t>
  </si>
  <si>
    <t>230CQ00113</t>
  </si>
  <si>
    <t>JMLED23E345</t>
  </si>
  <si>
    <t>LJ601-23060018</t>
  </si>
  <si>
    <t>LED23E345</t>
  </si>
  <si>
    <t>F5-XHD365-01A</t>
  </si>
  <si>
    <t>到料率99%，机械80%，电气24%。</t>
  </si>
  <si>
    <t>22ZHJMA1314--LED23E348--1</t>
  </si>
  <si>
    <t>2022-ZH-江门-A1-装配线返修设备</t>
  </si>
  <si>
    <t>22ZHJMA1314</t>
  </si>
  <si>
    <t>JMLED23E348</t>
  </si>
  <si>
    <t>LJ601-23050209</t>
  </si>
  <si>
    <t>LJ603-23060216</t>
  </si>
  <si>
    <t>LED23E348</t>
  </si>
  <si>
    <t>F5-XHD131-01A</t>
  </si>
  <si>
    <t>工程漏下单激光类物料，其它已完成</t>
  </si>
  <si>
    <t>回料中</t>
  </si>
  <si>
    <t>22ZHJMA1314--LED23E349--1</t>
  </si>
  <si>
    <t>JMLED23E349</t>
  </si>
  <si>
    <t>LJ601-23050210</t>
  </si>
  <si>
    <t>LJ603-23060215</t>
  </si>
  <si>
    <t>LED23E349</t>
  </si>
  <si>
    <t>F5-XHF159-01A</t>
  </si>
  <si>
    <t>230GY00114--LED23E355--1</t>
  </si>
  <si>
    <t>2023-中国贵阳-顶盖焊-2台</t>
  </si>
  <si>
    <t>230GY00114</t>
  </si>
  <si>
    <t>JMLED23E355</t>
  </si>
  <si>
    <t>LJ601-23060009</t>
  </si>
  <si>
    <t>LED23E355</t>
  </si>
  <si>
    <t>F5-XHD503-01A</t>
  </si>
  <si>
    <t>采购回料中，风险最高物料：机架,暂定6/6</t>
  </si>
  <si>
    <t>到料75%</t>
  </si>
  <si>
    <t>5/16全部下单完成</t>
  </si>
  <si>
    <t>230GY00114--LED23E356--1</t>
  </si>
  <si>
    <t>JMLED23E356</t>
  </si>
  <si>
    <t>LJ601-23060010</t>
  </si>
  <si>
    <t>LED23E356</t>
  </si>
  <si>
    <t>F5-XHD504-01A</t>
  </si>
  <si>
    <t>采购回料中，风险最高物料：机架,暂定6/8</t>
  </si>
  <si>
    <t>机架模组+外罩模组在5/20才能下单完成</t>
  </si>
  <si>
    <t>230WZ00140--LED23E360--1</t>
  </si>
  <si>
    <t>2023-中国温州-蓝胶带刻码机-1台</t>
  </si>
  <si>
    <t>230WZ00140</t>
  </si>
  <si>
    <t>JMLED23E360</t>
  </si>
  <si>
    <t>蓝胶带刻码机</t>
  </si>
  <si>
    <t>LJ601-23050182</t>
  </si>
  <si>
    <t>2023-06-17</t>
  </si>
  <si>
    <t>LJ603-23060131</t>
  </si>
  <si>
    <t>LED23E360</t>
  </si>
  <si>
    <t>F5-XZM510-01A</t>
  </si>
  <si>
    <t>1.调试人员不足
3结构降本太多机台稳定性差</t>
  </si>
  <si>
    <t>现场复原中</t>
  </si>
  <si>
    <t>230LZ00141--LED23E361--1</t>
  </si>
  <si>
    <t>2023-中国柳州-蓝胶带刻码机-16台</t>
  </si>
  <si>
    <t>230LZ00141</t>
  </si>
  <si>
    <t>JMLED23E361</t>
  </si>
  <si>
    <t>LJ601-23050166</t>
  </si>
  <si>
    <t>2023-06-05</t>
  </si>
  <si>
    <t>LJ603-23060036</t>
  </si>
  <si>
    <t>LED23E361</t>
  </si>
  <si>
    <t>F5-XZM509-01A</t>
  </si>
  <si>
    <t>M5</t>
  </si>
  <si>
    <t>1.调试人员不足
2结构降本太多机台稳定性差</t>
  </si>
  <si>
    <t>机台完成4台</t>
  </si>
  <si>
    <t>230LZ00141--LED23E361--2</t>
  </si>
  <si>
    <t>LJ601-23050167</t>
  </si>
  <si>
    <t>LJ603-23060037</t>
  </si>
  <si>
    <t>230LZ00141--LED23E361--3</t>
  </si>
  <si>
    <t>LJ601-23050168</t>
  </si>
  <si>
    <t>2023-06-10</t>
  </si>
  <si>
    <t>LJ603-23060048</t>
  </si>
  <si>
    <t>230LZ00141--LED23E361--4</t>
  </si>
  <si>
    <t>LJ601-23050169</t>
  </si>
  <si>
    <t>LJ603-23060049</t>
  </si>
  <si>
    <t>230LZ00141--LED23E361--5</t>
  </si>
  <si>
    <t>LJ601-23050170</t>
  </si>
  <si>
    <t>LJ603-23060050</t>
  </si>
  <si>
    <t>230LZ00141--LED23E361--6</t>
  </si>
  <si>
    <t>LJ601-23050171</t>
  </si>
  <si>
    <t>LJ603-23060051</t>
  </si>
  <si>
    <t>230LZ00141--LED23E361--7</t>
  </si>
  <si>
    <t>LJ601-23050172</t>
  </si>
  <si>
    <t>LJ603-23060052</t>
  </si>
  <si>
    <t>230LZ00141--LED23E361--8</t>
  </si>
  <si>
    <t>LJ601-23050173</t>
  </si>
  <si>
    <t>LJ603-23060053</t>
  </si>
  <si>
    <t>230LZ00141--LED23E361--9</t>
  </si>
  <si>
    <t>LJ601-23050174</t>
  </si>
  <si>
    <t>2023-06-18</t>
  </si>
  <si>
    <t>LJ603-23060149</t>
  </si>
  <si>
    <t>230LZ00141--LED23E361--10</t>
  </si>
  <si>
    <t>LJ601-23050175</t>
  </si>
  <si>
    <t>LJ603-23060150</t>
  </si>
  <si>
    <t>230LZ00141--LED23E361--11</t>
  </si>
  <si>
    <t>LJ601-23050176</t>
  </si>
  <si>
    <t>LJ603-23060151</t>
  </si>
  <si>
    <t>230LZ00141--LED23E361--12</t>
  </si>
  <si>
    <t>LJ601-23050177</t>
  </si>
  <si>
    <t>LJ603-23060152</t>
  </si>
  <si>
    <t>230LZ00141--LED23E361--13</t>
  </si>
  <si>
    <t>LJ601-23050178</t>
  </si>
  <si>
    <t>LJ603-23060153</t>
  </si>
  <si>
    <t>230LZ00141--LED23E361--14</t>
  </si>
  <si>
    <t>LJ601-23050179</t>
  </si>
  <si>
    <t>LJ603-23060154</t>
  </si>
  <si>
    <t>230LZ00141--LED23E361--15</t>
  </si>
  <si>
    <t>LJ601-23050180</t>
  </si>
  <si>
    <t>LJ603-23060155</t>
  </si>
  <si>
    <t>230LZ00141--LED23E361--16</t>
  </si>
  <si>
    <t>LJ601-23050181</t>
  </si>
  <si>
    <t>LJ603-23060156</t>
  </si>
  <si>
    <t>230DG00117--LED23E363--1</t>
  </si>
  <si>
    <t>华为</t>
  </si>
  <si>
    <t>2023-中国东莞-装配线</t>
  </si>
  <si>
    <t>230DG00117</t>
  </si>
  <si>
    <t>JMLED23E363</t>
  </si>
  <si>
    <t>LJ601-23060017</t>
  </si>
  <si>
    <t>LED23E363</t>
  </si>
  <si>
    <t>F5-XZE122-01A</t>
  </si>
  <si>
    <t>客户不同意品牌偏移，物料周期长</t>
  </si>
  <si>
    <t>目前装配中</t>
  </si>
  <si>
    <t>230NT00152--LED23E365--1</t>
  </si>
  <si>
    <t>JMLED23E365</t>
  </si>
  <si>
    <t>LED23E365</t>
  </si>
  <si>
    <t>F5-XZE123-01A</t>
  </si>
  <si>
    <t>230NT00152--LED23E367--1</t>
  </si>
  <si>
    <t>JMLED23E367</t>
  </si>
  <si>
    <t>LED23E367</t>
  </si>
  <si>
    <t>F5-XHD132-01A</t>
  </si>
  <si>
    <t>230NT00152--LED23E368--1</t>
  </si>
  <si>
    <t>JMLED23E368</t>
  </si>
  <si>
    <t>LED23E368</t>
  </si>
  <si>
    <t>F5-XHD133-01A</t>
  </si>
  <si>
    <t>230HF00122--LED23E373--1</t>
  </si>
  <si>
    <t>JMLED23E373</t>
  </si>
  <si>
    <t>LJ601-23060076</t>
  </si>
  <si>
    <t>LED23E373</t>
  </si>
  <si>
    <t>F5-XHD130-01A</t>
  </si>
  <si>
    <t>230SD00155--LED23E387--1</t>
  </si>
  <si>
    <t>JMLED23E387</t>
  </si>
  <si>
    <t>LED23E387</t>
  </si>
  <si>
    <t>F5-XZE227-01A</t>
  </si>
  <si>
    <t>已入库93%，备料启动装配</t>
  </si>
  <si>
    <t>230SD00155--LED23E388--1</t>
  </si>
  <si>
    <t>JMLED23E388</t>
  </si>
  <si>
    <t>LED23E388</t>
  </si>
  <si>
    <t>F5-XHD240-01A</t>
  </si>
  <si>
    <t>230SD00155--LED23E391--1</t>
  </si>
  <si>
    <t>JMLED23E391</t>
  </si>
  <si>
    <t>LED23E391</t>
  </si>
  <si>
    <t>F5-XHF160-01A</t>
  </si>
  <si>
    <t>230SD00155--LED23E392--1</t>
  </si>
  <si>
    <t>JMLED23E392</t>
  </si>
  <si>
    <t>刻码机、补码机</t>
  </si>
  <si>
    <t>LED23E392</t>
  </si>
  <si>
    <t>F5-XZG402-01A</t>
  </si>
  <si>
    <t>230XT00173--LED23E409--1</t>
  </si>
  <si>
    <t>JMLED23E409</t>
  </si>
  <si>
    <t>LJ601-23060082</t>
  </si>
  <si>
    <t>LED23E409</t>
  </si>
  <si>
    <t>F5-XHD134-01A</t>
  </si>
  <si>
    <t>230FY00182--LED23E434--1</t>
  </si>
  <si>
    <t>JMLED23E434</t>
  </si>
  <si>
    <t>LED23E434</t>
  </si>
  <si>
    <t>F5-XHD135-01A</t>
  </si>
  <si>
    <t>230JA00206--LED23E462--1</t>
  </si>
  <si>
    <t>JMLED23E462</t>
  </si>
  <si>
    <t>LED23E462</t>
  </si>
  <si>
    <t>F5-XZE228-01A</t>
  </si>
  <si>
    <t>230JA00206--LED23E463--1</t>
  </si>
  <si>
    <t>JMLED23E463</t>
  </si>
  <si>
    <t>LED23E463</t>
  </si>
  <si>
    <t>F5-XHD241-01A</t>
  </si>
  <si>
    <t>230JA00206--LED23E468--1</t>
  </si>
  <si>
    <t>JMLED23E468</t>
  </si>
  <si>
    <t>LED23E468</t>
  </si>
  <si>
    <t>F5-XHF161-01A</t>
  </si>
  <si>
    <t>230QZ00210--LED23E483--1</t>
  </si>
  <si>
    <t>JMLED23E483</t>
  </si>
  <si>
    <t>LED23E483</t>
  </si>
  <si>
    <t>F5-XZE125-01A</t>
  </si>
  <si>
    <t>230QZ00210--LED23E484--1</t>
  </si>
  <si>
    <t>JMLED23E484</t>
  </si>
  <si>
    <t>LED23E484</t>
  </si>
  <si>
    <t>F5-XHD136-01A</t>
  </si>
  <si>
    <t>230QZ00210--LED23E488--1</t>
  </si>
  <si>
    <t>JMLED23E488</t>
  </si>
  <si>
    <t>LED23E488</t>
  </si>
  <si>
    <t>F5-XHF162-01A</t>
  </si>
  <si>
    <t>230JY00234--LED23E512--1</t>
  </si>
  <si>
    <t>2023-中国江阴-圆柱电池正极激光焊接-1台</t>
  </si>
  <si>
    <t>230JY00234</t>
  </si>
  <si>
    <t>JMLED23E512</t>
  </si>
  <si>
    <t>圆柱电池正极激光焊接机</t>
  </si>
  <si>
    <t>LED23E512</t>
  </si>
  <si>
    <t>F5-XLH201-01A</t>
  </si>
  <si>
    <t>第二次3D评审中</t>
  </si>
  <si>
    <t>230FJ00238--LED23E524--1</t>
  </si>
  <si>
    <t>JMLED23E524</t>
  </si>
  <si>
    <t>LED23E524</t>
  </si>
  <si>
    <t>F5-XZE229-01A</t>
  </si>
  <si>
    <t>230FJ00238--LED23E525--1</t>
  </si>
  <si>
    <t>JMLED23E525</t>
  </si>
  <si>
    <t>LED23E525</t>
  </si>
  <si>
    <t>F5-XHD242-01A</t>
  </si>
  <si>
    <t>230FJ00238--LED23E537--1</t>
  </si>
  <si>
    <t>JMLED23E537</t>
  </si>
  <si>
    <t>LED23E537</t>
  </si>
  <si>
    <t>F5-XZE230-01A</t>
  </si>
  <si>
    <t>230FJ00238--LED23E538--1</t>
  </si>
  <si>
    <t>JMLED23E538</t>
  </si>
  <si>
    <t>LED23E538</t>
  </si>
  <si>
    <t>F5-XHD243-01A</t>
  </si>
  <si>
    <t>230FJ00239--LED23E543--1</t>
  </si>
  <si>
    <t>2023-中国福建-填丝补焊机-1台</t>
  </si>
  <si>
    <t>230FJ00239</t>
  </si>
  <si>
    <t>JMLED23E543</t>
  </si>
  <si>
    <t>LED23E543</t>
  </si>
  <si>
    <t>F5-XHF163-01A</t>
  </si>
  <si>
    <t>230FJ00240--LED23E544--1</t>
  </si>
  <si>
    <t>2023-中国福建-胶带刻码机-2台</t>
  </si>
  <si>
    <t>230FJ00240</t>
  </si>
  <si>
    <t>JMLED23E544</t>
  </si>
  <si>
    <t>LED23E544</t>
  </si>
  <si>
    <t>F5-XZM511-01A</t>
  </si>
  <si>
    <t>230FJ00240--LED23E544--2</t>
  </si>
  <si>
    <t>230AH00249--LED23E558--1</t>
  </si>
  <si>
    <t>JMLED23E558</t>
  </si>
  <si>
    <t>LED23E558</t>
  </si>
  <si>
    <t>F5-XZE351-01A</t>
  </si>
  <si>
    <t>230AH00249--LED23E560--1</t>
  </si>
  <si>
    <t>JMLED23E560</t>
  </si>
  <si>
    <t>LED23E560</t>
  </si>
  <si>
    <t>F5-XZE352-01A</t>
  </si>
  <si>
    <t>230AH00249--LED23E561--1</t>
  </si>
  <si>
    <t>JMLED23E561</t>
  </si>
  <si>
    <t>LED23E561</t>
  </si>
  <si>
    <t>F5-XHD366-01A</t>
  </si>
  <si>
    <t>230AH00249--LED23E563--1</t>
  </si>
  <si>
    <t>JMLED23E563</t>
  </si>
  <si>
    <t>LED23E563</t>
  </si>
  <si>
    <t>F5-XHF310-01A</t>
  </si>
  <si>
    <t>230SYL7005--LED23F006--1</t>
  </si>
  <si>
    <t>JMLED23F006</t>
  </si>
  <si>
    <t>热压机</t>
  </si>
  <si>
    <t>LJ601-23040061</t>
  </si>
  <si>
    <t>LED23F006</t>
  </si>
  <si>
    <t>F5-XZA504-01A</t>
  </si>
  <si>
    <t>1、年前--布局调整，逐步细化，后一次评审出图（但客户13号通知，方案可能大改，没有客户确认不能下单）
2、年后--布局镜像要求，修改工作量较大，计划延期10天</t>
  </si>
  <si>
    <t>入库率：93%，装配进度：23%</t>
  </si>
  <si>
    <t>230SYL7005--LED23F007--1</t>
  </si>
  <si>
    <t>JMLED23F007</t>
  </si>
  <si>
    <t>配对机</t>
  </si>
  <si>
    <t>LJ601-23040021</t>
  </si>
  <si>
    <t>LED23F007</t>
  </si>
  <si>
    <t>F5-XZB222-01A</t>
  </si>
  <si>
    <t>入库率：99%，装配进度：67%</t>
  </si>
  <si>
    <t>230SYL7005--LED23F010--1</t>
  </si>
  <si>
    <t>JMLED23F010</t>
  </si>
  <si>
    <t>包膜机</t>
  </si>
  <si>
    <t>LJ601-23040023</t>
  </si>
  <si>
    <t>LED23F010</t>
  </si>
  <si>
    <t>F5-XZD250-01A</t>
  </si>
  <si>
    <t>入库率：99%，装配进度：64%</t>
  </si>
  <si>
    <t>230WH00022--LED23F050--1</t>
  </si>
  <si>
    <t>JMLED23F050</t>
  </si>
  <si>
    <t>LJ601-23040057</t>
  </si>
  <si>
    <t>LED23F050</t>
  </si>
  <si>
    <t>F5-XZA407-01A</t>
  </si>
  <si>
    <t>FAT整改中，待通知出货</t>
  </si>
  <si>
    <t>230WH00022--LED23F051--1</t>
  </si>
  <si>
    <t>JMLED23F051</t>
  </si>
  <si>
    <t>X-ray检测机</t>
  </si>
  <si>
    <t>2023-07-18</t>
  </si>
  <si>
    <t>LED23F051</t>
  </si>
  <si>
    <t>F5-XZS40201</t>
  </si>
  <si>
    <t>10外包</t>
  </si>
  <si>
    <t>230WH00022--LED23F052--1</t>
  </si>
  <si>
    <t>JMLED23F052</t>
  </si>
  <si>
    <t>LJ601-23040092</t>
  </si>
  <si>
    <t>LED23F052</t>
  </si>
  <si>
    <t>F5-XZB223-01A</t>
  </si>
  <si>
    <t>230WH00022--LED23F055--1</t>
  </si>
  <si>
    <t>JMLED23F055</t>
  </si>
  <si>
    <t>LJ601-23040060</t>
  </si>
  <si>
    <t>LED23F055</t>
  </si>
  <si>
    <t>F5-XZD251-01A</t>
  </si>
  <si>
    <t>1、直线电机更换进度
2、工艺变更改造进度</t>
  </si>
  <si>
    <t>直线电机已更换，7/4重新通电，调试进度74%，整机空运行提速中</t>
  </si>
  <si>
    <t>230HZ00023--LED23F063--1</t>
  </si>
  <si>
    <t>JMLED23F063</t>
  </si>
  <si>
    <t>LJ601-23050105</t>
  </si>
  <si>
    <t>LED23F063</t>
  </si>
  <si>
    <t>F5-XZA408-01A</t>
  </si>
  <si>
    <t>1.品牌偏离（调速电机中大）</t>
  </si>
  <si>
    <t>1.客户FAT已完成
2.内部/客户FAT问题整改
3.产能不达标优化中</t>
  </si>
  <si>
    <t>230HZ00023--LED23F063--2</t>
  </si>
  <si>
    <t>LJ601-23050106</t>
  </si>
  <si>
    <t>230HZ00023--LED23F064--1</t>
  </si>
  <si>
    <t>JMLED23F064</t>
  </si>
  <si>
    <t>LED23F064</t>
  </si>
  <si>
    <t>F5-XZS50401</t>
  </si>
  <si>
    <t>1.品牌偏离（线性模组）</t>
  </si>
  <si>
    <t>1.客户FAT已完成
2.内部/客户FAT问题整改</t>
  </si>
  <si>
    <t>供应商下单中；</t>
  </si>
  <si>
    <t>230HZ00023--LED23F065--1</t>
  </si>
  <si>
    <t>JMLED23F065</t>
  </si>
  <si>
    <t>LJ601-23050073</t>
  </si>
  <si>
    <t>LED23F065</t>
  </si>
  <si>
    <t>F5-XZB509-01A</t>
  </si>
  <si>
    <t>230HZ00023--LED23F068--1</t>
  </si>
  <si>
    <t>JMLED23F068</t>
  </si>
  <si>
    <t>LJ601-23050074</t>
  </si>
  <si>
    <t>LED23F068</t>
  </si>
  <si>
    <t>F5-XZD421-01A</t>
  </si>
  <si>
    <t>1.设变新增物料交期
2.品牌偏离（调速电机中大/科峰）
3.调机辅料尺寸不对</t>
  </si>
  <si>
    <t>230HZ00023--LED23F075--1</t>
  </si>
  <si>
    <t>JMLED23F075</t>
  </si>
  <si>
    <t>全自动清洗机</t>
  </si>
  <si>
    <t>LED23F075</t>
  </si>
  <si>
    <t>F5-XAC40101</t>
  </si>
  <si>
    <t>1.内部FAT已完成，客户FAT未进行</t>
  </si>
  <si>
    <t>230XG00025--LED23F090--1</t>
  </si>
  <si>
    <t>JMLED23F090</t>
  </si>
  <si>
    <t>LJ601-23040032</t>
  </si>
  <si>
    <t>LJ603-23050161</t>
  </si>
  <si>
    <t>LED23F090</t>
  </si>
  <si>
    <t>F5-XZD120-01A</t>
  </si>
  <si>
    <t>230YC00027--LED23F096--1</t>
  </si>
  <si>
    <t>JMLED23F096</t>
  </si>
  <si>
    <t>LED23F096</t>
  </si>
  <si>
    <t>F5-XZA319-01A</t>
  </si>
  <si>
    <t>230YC00027--LED23F099--1</t>
  </si>
  <si>
    <t>JMLED23F099</t>
  </si>
  <si>
    <t>LED23F099</t>
  </si>
  <si>
    <t>F5-XZD345-01A</t>
  </si>
  <si>
    <t>230XGL1028--LED23F104--1</t>
  </si>
  <si>
    <t>JMLED23F104</t>
  </si>
  <si>
    <t>LJ601-23040146</t>
  </si>
  <si>
    <t>LED23F104</t>
  </si>
  <si>
    <t>F5-XZA320-01A</t>
  </si>
  <si>
    <t>机械装配46%，进度预计5/22完成</t>
  </si>
  <si>
    <t>230XGL1028--LED23F105--1</t>
  </si>
  <si>
    <t>JMLED23F105</t>
  </si>
  <si>
    <t>LJ601-23040114</t>
  </si>
  <si>
    <t>2023-07-17</t>
  </si>
  <si>
    <t>LED23F105</t>
  </si>
  <si>
    <t>F5-XZB325-01A</t>
  </si>
  <si>
    <t>已完成客户FAT，预计7/17发货</t>
  </si>
  <si>
    <t>已发出货通知，出货时间7/17</t>
  </si>
  <si>
    <t>机械装配中，目前装配进度70%，计划5/22完成装配</t>
  </si>
  <si>
    <t>230XGL1028--LED23F108--1</t>
  </si>
  <si>
    <t>JMLED23F108</t>
  </si>
  <si>
    <t>LJ601-23050006</t>
  </si>
  <si>
    <t>LED23F108</t>
  </si>
  <si>
    <t>F5-XZD346-01A</t>
  </si>
  <si>
    <t>预计7/6客户FAT</t>
  </si>
  <si>
    <t>已发出货通知，出货时间7/10</t>
  </si>
  <si>
    <t>机械装配已启动，进度88%，电装进度17%，预计5/22日完成通电</t>
  </si>
  <si>
    <t>230XGL2030--LED23F114--1</t>
  </si>
  <si>
    <t>JMLED23F114</t>
  </si>
  <si>
    <t>LJ601-23040147</t>
  </si>
  <si>
    <t>LED23F114</t>
  </si>
  <si>
    <t>F5-XZA321-01A</t>
  </si>
  <si>
    <t>机械装配35%，进度预计5/24完成</t>
  </si>
  <si>
    <t>230XGL2030--LED23F115--1</t>
  </si>
  <si>
    <t>JMLED23F115</t>
  </si>
  <si>
    <t>LJ601-23040119</t>
  </si>
  <si>
    <t>LED23F115</t>
  </si>
  <si>
    <t>F5-XZB326-01A</t>
  </si>
  <si>
    <t>预计7/17发货</t>
  </si>
  <si>
    <t>机械装配中，目前装配进度90%，计划5/20完成装配</t>
  </si>
  <si>
    <t>230XGL2030--LED23F118--1</t>
  </si>
  <si>
    <t>JMLED23F118</t>
  </si>
  <si>
    <t>LJ601-23050007</t>
  </si>
  <si>
    <t>LED23F118</t>
  </si>
  <si>
    <t>F5-XZD347-01A</t>
  </si>
  <si>
    <t>机械装配已启动，进度40%，电装进度3%，预计5/25日完成</t>
  </si>
  <si>
    <t>230XGL3031--LED23F123--1</t>
  </si>
  <si>
    <t>JMLED23F123</t>
  </si>
  <si>
    <t>LJ601-23050018</t>
  </si>
  <si>
    <t>LED23F123</t>
  </si>
  <si>
    <t>F5-XZA322-01A</t>
  </si>
  <si>
    <t>机械装配10%，进度预计5/26完成</t>
  </si>
  <si>
    <t>230XGL3031--LED23F124--1</t>
  </si>
  <si>
    <t>JMLED23F124</t>
  </si>
  <si>
    <t>LJ601-23040095</t>
  </si>
  <si>
    <t>LED23F124</t>
  </si>
  <si>
    <t>F5-XZB327-01A</t>
  </si>
  <si>
    <t>机械装配中，目前装配进度50%，计划5/24完成装配</t>
  </si>
  <si>
    <t>230XGL3031--LED23F127--1</t>
  </si>
  <si>
    <t>JMLED23F127</t>
  </si>
  <si>
    <t>LJ601-23050027</t>
  </si>
  <si>
    <t>LED23F127</t>
  </si>
  <si>
    <t>F5-XZD348-01A</t>
  </si>
  <si>
    <t>预计7/10发货</t>
  </si>
  <si>
    <t>机械装配已启动，进度15%，预计5/17日完成</t>
  </si>
  <si>
    <t>230XGL4032--LED23F132--1</t>
  </si>
  <si>
    <t>JMLED23F132</t>
  </si>
  <si>
    <t>LJ601-23050010</t>
  </si>
  <si>
    <t>LED23F132</t>
  </si>
  <si>
    <t>F5-XZA323-01A</t>
  </si>
  <si>
    <t>电工人力不足，电装未启动</t>
  </si>
  <si>
    <t>电装60%，预计7/10号完成</t>
  </si>
  <si>
    <t>工单已建立，领料完成</t>
  </si>
  <si>
    <t>230XGL4032--LED23F133--1</t>
  </si>
  <si>
    <t>JMLED23F133</t>
  </si>
  <si>
    <t>LJ601-23040140</t>
  </si>
  <si>
    <t>LED23F133</t>
  </si>
  <si>
    <t>F5-XZB328-01A</t>
  </si>
  <si>
    <t>电装进度70%，预计7/5号完成</t>
  </si>
  <si>
    <t>工程下单完成，物料采购中</t>
  </si>
  <si>
    <t>230XGL4032--LED23F136--1</t>
  </si>
  <si>
    <t>JMLED23F136</t>
  </si>
  <si>
    <t>LJ601-23050028</t>
  </si>
  <si>
    <t>LED23F136</t>
  </si>
  <si>
    <t>F5-XZD349-01A</t>
  </si>
  <si>
    <t>通电已完成，待切入人力调试</t>
  </si>
  <si>
    <t>领料已完成，装配未启动</t>
  </si>
  <si>
    <t>230XGL5033--LED23F141--1</t>
  </si>
  <si>
    <t>JMLED23F141</t>
  </si>
  <si>
    <t>LJ601-23050011</t>
  </si>
  <si>
    <t>LED23F141</t>
  </si>
  <si>
    <t>F5-XZA324-01A</t>
  </si>
  <si>
    <t>待确认电装完成时间</t>
  </si>
  <si>
    <t>230XGL5033--LED23F142--1</t>
  </si>
  <si>
    <t>JMLED23F142</t>
  </si>
  <si>
    <t>LJ601-23040141</t>
  </si>
  <si>
    <t>LED23F142</t>
  </si>
  <si>
    <t>F5-XZB329-01A</t>
  </si>
  <si>
    <t>230XGL5033--LED23F145--1</t>
  </si>
  <si>
    <t>JMLED23F145</t>
  </si>
  <si>
    <t>LJ601-23050008</t>
  </si>
  <si>
    <t>LED23F145</t>
  </si>
  <si>
    <t>F5-XZD350-01A</t>
  </si>
  <si>
    <t>230XGL6034--LED23F150--1</t>
  </si>
  <si>
    <t>JMLED23F150</t>
  </si>
  <si>
    <t>LJ601-23050012</t>
  </si>
  <si>
    <t>LED23F150</t>
  </si>
  <si>
    <t>F5-XZA325-01A</t>
  </si>
  <si>
    <t>调试人力不足</t>
  </si>
  <si>
    <t>已通电，待切入人力调试</t>
  </si>
  <si>
    <t>230XGL6034--LED23F151--1</t>
  </si>
  <si>
    <t>JMLED23F151</t>
  </si>
  <si>
    <t>LJ601-23050009</t>
  </si>
  <si>
    <t>LED23F151</t>
  </si>
  <si>
    <t>F5-XZB330-01A</t>
  </si>
  <si>
    <t>调试进度87%，预计7/15完成</t>
  </si>
  <si>
    <t>机械装配启动，进度25%</t>
  </si>
  <si>
    <t>230XGL6034--LED23F154--1</t>
  </si>
  <si>
    <t>JMLED23F154</t>
  </si>
  <si>
    <t>LJ601-23050031</t>
  </si>
  <si>
    <t>LED23F154</t>
  </si>
  <si>
    <t>F5-XZD351-01A</t>
  </si>
  <si>
    <t>机械装配启动，进度41%</t>
  </si>
  <si>
    <t>230HZC1039--LED23F163--1</t>
  </si>
  <si>
    <t>JMLED23F163</t>
  </si>
  <si>
    <t>LJ601-23040098</t>
  </si>
  <si>
    <t>LED23F163</t>
  </si>
  <si>
    <t>F5-XZA225-01A</t>
  </si>
  <si>
    <t>启动装配中</t>
  </si>
  <si>
    <t>230HZC2040--LED23F164--1</t>
  </si>
  <si>
    <t>JMLED23F164</t>
  </si>
  <si>
    <t>LJ601-23040099</t>
  </si>
  <si>
    <t>LED23F164</t>
  </si>
  <si>
    <t>F5-XZA226-01A</t>
  </si>
  <si>
    <t>230HZC1039--LED23F165--1</t>
  </si>
  <si>
    <t>JMLED23F165</t>
  </si>
  <si>
    <t>LJ601-23040022</t>
  </si>
  <si>
    <t>LED23F165</t>
  </si>
  <si>
    <t>F5-XZB224-01A</t>
  </si>
  <si>
    <t>待通知出货</t>
  </si>
  <si>
    <t>230HZC2040--LED23F166--1</t>
  </si>
  <si>
    <t>JMLED23F166</t>
  </si>
  <si>
    <t>LJ601-23040066</t>
  </si>
  <si>
    <t>LED23F166</t>
  </si>
  <si>
    <t>F5-XZB225-01A</t>
  </si>
  <si>
    <t>230HZC1039--LED23F171--1</t>
  </si>
  <si>
    <t>JMLED23F171</t>
  </si>
  <si>
    <t>LJ601-23040108</t>
  </si>
  <si>
    <t>LED23F171</t>
  </si>
  <si>
    <t>F5-XZD252-01A</t>
  </si>
  <si>
    <t>230HZC2040--LED23F172--1</t>
  </si>
  <si>
    <t>JMLED23F172</t>
  </si>
  <si>
    <t>LJ601-23040109</t>
  </si>
  <si>
    <t>LED23F172</t>
  </si>
  <si>
    <t>F5-XZD253-01A</t>
  </si>
  <si>
    <t>230XGL1028--LED23F191--1</t>
  </si>
  <si>
    <t>JMLED23F191</t>
  </si>
  <si>
    <t>LJ601-23050014</t>
  </si>
  <si>
    <t>LED23F191</t>
  </si>
  <si>
    <t>F5-XZA326-01A</t>
  </si>
  <si>
    <t>机械装配21%，进度预计5/22完成</t>
  </si>
  <si>
    <t>230XGL2030--LED23F192--1</t>
  </si>
  <si>
    <t>JMLED23F192</t>
  </si>
  <si>
    <t>LJ601-23050015</t>
  </si>
  <si>
    <t>LED23F192</t>
  </si>
  <si>
    <t>F5-XZA327-01A</t>
  </si>
  <si>
    <t>机械装配12%，进度预计5/24完成</t>
  </si>
  <si>
    <t>230XGL3031--LED23F193--1</t>
  </si>
  <si>
    <t>JMLED23F193</t>
  </si>
  <si>
    <t>LJ601-23050019</t>
  </si>
  <si>
    <t>LED23F193</t>
  </si>
  <si>
    <t>F5-XZA328-01A</t>
  </si>
  <si>
    <t>230XGL4032--LED23F194--1</t>
  </si>
  <si>
    <t>JMLED23F194</t>
  </si>
  <si>
    <t>LJ601-23050020</t>
  </si>
  <si>
    <t>LED23F194</t>
  </si>
  <si>
    <t>F5-XZA329-01A</t>
  </si>
  <si>
    <t>230XGL5033--LED23F195--1</t>
  </si>
  <si>
    <t>JMLED23F195</t>
  </si>
  <si>
    <t>LJ601-23050021</t>
  </si>
  <si>
    <t>LED23F195</t>
  </si>
  <si>
    <t>F5-XZA330-01A</t>
  </si>
  <si>
    <t>230XGL6034--LED23F196--1</t>
  </si>
  <si>
    <t>JMLED23F196</t>
  </si>
  <si>
    <t>LJ601-23050022</t>
  </si>
  <si>
    <t>LED23F196</t>
  </si>
  <si>
    <t>F5-XZA331-01A</t>
  </si>
  <si>
    <t>230YC00027--LED23F197--1</t>
  </si>
  <si>
    <t>JMLED23F197</t>
  </si>
  <si>
    <t>LED23F197</t>
  </si>
  <si>
    <t>F5-XZA332-01A</t>
  </si>
  <si>
    <t>230CZA1053--LED23F227--1</t>
  </si>
  <si>
    <t>JMLED23F227</t>
  </si>
  <si>
    <t>LJ601-23050023</t>
  </si>
  <si>
    <t>2023-06-21</t>
  </si>
  <si>
    <t>LJ603-23060171</t>
  </si>
  <si>
    <t>LED23F227</t>
  </si>
  <si>
    <t>F5-XZA227-01A</t>
  </si>
  <si>
    <t>整机设备线路接线100%，等待客户方拉通主线电源，此外还有部分缺少的物料到位后再进行安装；</t>
  </si>
  <si>
    <t>三台新增设备于6月24日全部搬入车间，6月27日已完成最终定位，目前厂务配电配气已完成；但客户未提供真空泵，需商务确认是否要下单。</t>
  </si>
  <si>
    <t>230YC00058--LED23F238--1</t>
  </si>
  <si>
    <t>JMLED23F238</t>
  </si>
  <si>
    <t>LJ601-23050188</t>
  </si>
  <si>
    <t>LED23F238</t>
  </si>
  <si>
    <t>F5-XZA228-01A</t>
  </si>
  <si>
    <t>装配异常，电池阀损坏</t>
  </si>
  <si>
    <t>比例阀控制的电磁阀损坏，安装位置不对导致线圈损坏，内部返修中</t>
  </si>
  <si>
    <t>230YC00058--LED23F239--1</t>
  </si>
  <si>
    <t>JMLED23F239</t>
  </si>
  <si>
    <t>LED23F239</t>
  </si>
  <si>
    <t>F5-XZS10301</t>
  </si>
  <si>
    <t>230YC00058--LED23F242--1</t>
  </si>
  <si>
    <t>JMLED23F242</t>
  </si>
  <si>
    <t>LJ601-23050125</t>
  </si>
  <si>
    <t>LED23F242</t>
  </si>
  <si>
    <t>F5-XZD254-01A</t>
  </si>
  <si>
    <t>调试进度54%，整机空运行已达成，单模组精对位中，关联风险</t>
  </si>
  <si>
    <t>22ZHWHA3617--LED23F259--1</t>
  </si>
  <si>
    <t>JMLED23F259</t>
  </si>
  <si>
    <t>LJ601-23040142</t>
  </si>
  <si>
    <t>LED23F259</t>
  </si>
  <si>
    <t>F5-XZA229-01A</t>
  </si>
  <si>
    <t>客户FAT完成，FAT问题点整改中</t>
  </si>
  <si>
    <t>1.设备4.21号启动装配，目前设备预装开始机械装配 27%，
2.需要江门启动纠偏计划，已经Delay12天</t>
  </si>
  <si>
    <t>22ZHWHA3617--LED23F259--2</t>
  </si>
  <si>
    <t>LJ601-23040143</t>
  </si>
  <si>
    <t>22ZHWHA3732--LED23F261--1</t>
  </si>
  <si>
    <t>JMLED23F261</t>
  </si>
  <si>
    <t>LJ601-23040144</t>
  </si>
  <si>
    <t>LED23F261</t>
  </si>
  <si>
    <t>F5-XZA230-01A</t>
  </si>
  <si>
    <t>1.设备4.21号启动装配，目前设备预装开始机械装配 8%，
2.需要江门启动纠偏计划，已经Delay13天</t>
  </si>
  <si>
    <t>22ZHWHA3732--LED23F261--2</t>
  </si>
  <si>
    <t>LJ601-23040145</t>
  </si>
  <si>
    <t>22ZHWHA3732--LED23F262--1</t>
  </si>
  <si>
    <t>JMLED23F262</t>
  </si>
  <si>
    <t>LJ601-23040084</t>
  </si>
  <si>
    <t>LED23F262</t>
  </si>
  <si>
    <t>F5-XZB331-01A</t>
  </si>
  <si>
    <t>1.设备4.21号启动装配，目前设备预装开始机械装配 98%，
2.需要江门启动纠偏计划，已经Delay8天</t>
  </si>
  <si>
    <t>22ZHWHA3732--LED23F265--1</t>
  </si>
  <si>
    <t>JMLED23F265</t>
  </si>
  <si>
    <t>LJ601-23040106</t>
  </si>
  <si>
    <t>LED23F265</t>
  </si>
  <si>
    <t>F5-XZD255-01A</t>
  </si>
  <si>
    <t>1.设备4.21号启动装配，目前设备预装开始机械装配 30%，
2.需要江门启动纠偏计划，已经Delay12天</t>
  </si>
  <si>
    <t>22ZHWHA3732--LED23F265--2</t>
  </si>
  <si>
    <t>LJ601-23040107</t>
  </si>
  <si>
    <t>22ZHWHA3610--LED23F274--1</t>
  </si>
  <si>
    <t>JMLED23F274</t>
  </si>
  <si>
    <t>LJ601-23050183</t>
  </si>
  <si>
    <t>LED23F274</t>
  </si>
  <si>
    <t>F5-XZA231-01A</t>
  </si>
  <si>
    <t>1.装配线2/10重启，蓝本变更为72173
2.项目交期紧张</t>
  </si>
  <si>
    <t>1.已23号启动装配，目前部装开始，进去电气装配阶段</t>
  </si>
  <si>
    <t>设计完成下单，目前回料状态</t>
  </si>
  <si>
    <t>22ZHWHA3610--LED23F274--2</t>
  </si>
  <si>
    <t>LJ601-23050184</t>
  </si>
  <si>
    <t>22ZHWHA3611--LED23F276--1</t>
  </si>
  <si>
    <t>JMLED23F276</t>
  </si>
  <si>
    <t>LJ601-23050185</t>
  </si>
  <si>
    <t>LED23F276</t>
  </si>
  <si>
    <t>F5-XZA232-01A</t>
  </si>
  <si>
    <t>22ZHWHA3611--LED23F276--2</t>
  </si>
  <si>
    <t>LJ601-23050189</t>
  </si>
  <si>
    <t>22ZHWHA3612--LED23F278--1</t>
  </si>
  <si>
    <t>JMLED23F278</t>
  </si>
  <si>
    <t>LJ601-23050186</t>
  </si>
  <si>
    <t>LED23F278</t>
  </si>
  <si>
    <t>F5-XZA233-01A</t>
  </si>
  <si>
    <t>22ZHWHA3612--LED23F278--2</t>
  </si>
  <si>
    <t>LJ601-23050187</t>
  </si>
  <si>
    <t>22ZHWHA3612--LED23F279--1</t>
  </si>
  <si>
    <t>JMLED23F279</t>
  </si>
  <si>
    <t>LED23F279</t>
  </si>
  <si>
    <t>F5-XZB332-01A</t>
  </si>
  <si>
    <t>230WZL6069--LED23F285--1</t>
  </si>
  <si>
    <t>JMLED23F285</t>
  </si>
  <si>
    <t>LED23F285</t>
  </si>
  <si>
    <t>F5-XZD121-01A</t>
  </si>
  <si>
    <t>230YC00082--LED23F314--1</t>
  </si>
  <si>
    <t>JMLED23F314</t>
  </si>
  <si>
    <t>LJ601-23060002</t>
  </si>
  <si>
    <t>LED23F314</t>
  </si>
  <si>
    <t>F5-XZD352-01A</t>
  </si>
  <si>
    <t>调试完成3%，柔性线全部更换完成（品牌偏离）</t>
  </si>
  <si>
    <t>设计新增物料，物料交期不满足生产，明细如下：
ZD352A00-053  A电闸挂锁板--7/3新增，生产需求7/9，系统交期7/12
HD351J40      大理石平台--7/3新增，生产需求7/9，系统交期7/12
ZD352A00-052A 安装钣金板--7/3新增，生产需求7/9，系统交期7/15
ZD352C00-063B 遮光钣金--7/3新增，生产需求7/9，系统交期7/15
ZD352C01-083C 旋转底板--7/3新增，生产需求7/9，系统交期7/12</t>
  </si>
  <si>
    <t>230YC00082--LED23F340--1</t>
  </si>
  <si>
    <t>JMLED23F340</t>
  </si>
  <si>
    <t>LJ601-23060003</t>
  </si>
  <si>
    <t>LED23F340</t>
  </si>
  <si>
    <t>F5-XZD353-01A</t>
  </si>
  <si>
    <t>柔性线更换完成80%（品牌偏离）</t>
  </si>
  <si>
    <t>设计新增物料，物料交期不满足生产，明细如下：
ZD352A00-053  A电闸挂锁板--7/3新增，生产需求7/9，系统交期7/12
HD351J40      大理石平台--7/3新增，生产需求7/9，系统交期7/12
ZD352A00-052A 安装钣金板--7/3新增，生产需求7/9，系统交期7/15
ZD352C00-063B 遮光钣金--7/3新增，生产需求7/9，系统交期7/15
ZD353C01-083A 旋转底板--7/3新增，生产需求7/9，系统交期7/12</t>
  </si>
  <si>
    <t>22ZHWHA3612--LED23F350--1</t>
  </si>
  <si>
    <t>JMLED23F350</t>
  </si>
  <si>
    <t>LJ602-23040324</t>
  </si>
  <si>
    <t>LED23F350</t>
  </si>
  <si>
    <t>F5-XZD354-01A</t>
  </si>
  <si>
    <t>230DG00117--LED23F361--1</t>
  </si>
  <si>
    <t>JMLED23F361</t>
  </si>
  <si>
    <t>LJ601-23060011</t>
  </si>
  <si>
    <t>LED23F361</t>
  </si>
  <si>
    <t>F5-XZD122-01A</t>
  </si>
  <si>
    <t>230NT00152--LED23F364--1</t>
  </si>
  <si>
    <t>JMLED23F364</t>
  </si>
  <si>
    <t>LED23F364</t>
  </si>
  <si>
    <t>F5-XZD123-01A</t>
  </si>
  <si>
    <t>工程设计中，40%</t>
  </si>
  <si>
    <t>230HF00122--LED23F369--1</t>
  </si>
  <si>
    <t>JMLED23F369</t>
  </si>
  <si>
    <t>LJ601-23060001</t>
  </si>
  <si>
    <t>LED23F369</t>
  </si>
  <si>
    <t>F5-XZA117-01A</t>
  </si>
  <si>
    <t>230HF00122--LED23F370--1</t>
  </si>
  <si>
    <t>JMLED23F370</t>
  </si>
  <si>
    <t>LED23F370</t>
  </si>
  <si>
    <t>F5-XZS10401</t>
  </si>
  <si>
    <t>风险：
暂无</t>
  </si>
  <si>
    <t>1、客户已同意交期延期至8/15
2、项目装配启动日期为6/25，
①整线到料99%
②自制机台：5台自制设备模组部装装配中，
整线装配完成时间预计延期1周，
热压机目前加热板正在返修，预计7/6发出，影响设备装配
转接片激光焊接机设变物料交期7/11（客户蓝本变更），影响设备装配
③外包设备：一次氦检机物料回料中，预计7月9号启动装配；X-RAY调试中</t>
  </si>
  <si>
    <t>进度：
1、4/13确认“X-RAY检测机”定点日联，4/24评审3D方案完成，X-RAY检测机正常推进中，供应商确认的交货期为7/5
2、一次氦检机已在5/7定点皖仪，供应商5/16提供的交期为7/31，已要求按照7/15排产，待输出新的排产计划
3、3D评审：4/15已与客户进行二次3D评审，评审内部自制的机台3D方案（不包含外罩）；4/23与客户进行外罩评审；4/26再次与客户进行外罩评审；5/12与客户进行一次氦检机3D方案评审及X-RAY，以及其他自制机台的刀片电芯模组3D评审
4、4/27收到客户签字回寄的色板，色号为G106G3 亮光灰
5、内部自制机台的39、71及刀片电芯模组设计已全部下单完成，机架及外罩均已下单完成，只有两个换型使用的蓝本电芯未下单（客户未提供蓝本图纸）
6、订单4/25已纳入MRP系统，采购已于4/26开始下单，长交期物料均已下单，目前不满足装配6/5齐料的物料只有激光器（物料生产周期长及许可证原因）及预焊焊头（客户要求尺寸原因）</t>
  </si>
  <si>
    <t>230SD00155--LED23F382--1</t>
  </si>
  <si>
    <t>JMLED23F382</t>
  </si>
  <si>
    <t>LED23F382</t>
  </si>
  <si>
    <t>F5-XZA234-01A</t>
  </si>
  <si>
    <t>已入库94%，备料启动装配</t>
  </si>
  <si>
    <t>230SD00155--LED23F383--1</t>
  </si>
  <si>
    <t>JMLED23F383</t>
  </si>
  <si>
    <t>LED23F383</t>
  </si>
  <si>
    <t>F5-XZS20601</t>
  </si>
  <si>
    <t>外包设备，物料采购中</t>
  </si>
  <si>
    <t>230SD00155--LED23F386--1</t>
  </si>
  <si>
    <t>JMLED23F386</t>
  </si>
  <si>
    <t>LED23F386</t>
  </si>
  <si>
    <t>F5-XZD256-01A</t>
  </si>
  <si>
    <t>230XT00173--LED23F408--1</t>
  </si>
  <si>
    <t>JMLED23F408</t>
  </si>
  <si>
    <t>LJ601-23060079</t>
  </si>
  <si>
    <t>LED23F408</t>
  </si>
  <si>
    <t>F5-XZD124-01A</t>
  </si>
  <si>
    <t>230FY00182--LED23F431--1</t>
  </si>
  <si>
    <t>JMLED23F431</t>
  </si>
  <si>
    <t>LED23F431</t>
  </si>
  <si>
    <t>F5-XZA118-01A</t>
  </si>
  <si>
    <t>1、交期较为紧张，初定8/23出货。</t>
  </si>
  <si>
    <t>目前处于M3生产准备阶段，里程碑节点定为7/15（设计周期50天），
1、截止7/5早上8点数据，累计下单2263项，已入库1820，采购未下单0项，未到货309项，整体到货率83.95%.
2、目前所有物料已经下单完成</t>
  </si>
  <si>
    <t>230ND00190--LED23F439--1</t>
  </si>
  <si>
    <t>2023-中国宁德-HX4-L57入壳预焊机-1台</t>
  </si>
  <si>
    <t>230ND00190</t>
  </si>
  <si>
    <t>JMLED23F439</t>
  </si>
  <si>
    <t>LED23F439</t>
  </si>
  <si>
    <t>F5-XZE502-01A</t>
  </si>
  <si>
    <t>客户6月26号通知暂停</t>
  </si>
  <si>
    <t>230JA00206--LED23F457--1</t>
  </si>
  <si>
    <t>JMLED23F457</t>
  </si>
  <si>
    <t>LED23F457</t>
  </si>
  <si>
    <t>F5-XZA235-01A</t>
  </si>
  <si>
    <t xml:space="preserve">客户延迟提供蓝本信息6/22提供初版（延期19天）
客户未提供色板信息
技术协议未签订
整体布局待确认（需拉通前段预热炉）
</t>
  </si>
  <si>
    <t>230JA00206--LED23F458--1</t>
  </si>
  <si>
    <t>JMLED23F458</t>
  </si>
  <si>
    <t>LED23F458</t>
  </si>
  <si>
    <t>F5-XZB226-01A</t>
  </si>
  <si>
    <t>230JA00206--LED23F461--1</t>
  </si>
  <si>
    <t>JMLED23F461</t>
  </si>
  <si>
    <t>LED23F461</t>
  </si>
  <si>
    <t>F5-XZD257-01A</t>
  </si>
  <si>
    <t>230QZ00210--LED23F479--1</t>
  </si>
  <si>
    <t>JMLED23F479</t>
  </si>
  <si>
    <t>LED23F479</t>
  </si>
  <si>
    <t>F5-XZA119-01A</t>
  </si>
  <si>
    <t>1、交期较为紧张，初定9/30出货
2、KCL物料设计已下单，但由于未收到客户预付款，暂未转单到采购，销售已发送确认下单邮件给客户，但客户暂未回复邮件，今日将再次发送下单确认邮件给销售
3、客户布局缩小3M，导致设计可能延期12天，已与客户沟通交期延期15天，但客户不接收延期，要求以合同交货时间为准，已同步给销售，销售暂未确认回复，今天再电话联系确认</t>
  </si>
  <si>
    <t>目前处于M2设计阶段，里程碑节点定为7/8（设计周期30天），
1、蓝本已提供
2、品牌已确认
3、6/15、6/19已完成第一次3D方案评审
4、色板已确认，客户6/28已邮寄
5、KCL物料设计已下单，但由于未收到客户预付款，暂未转单到采购
6、客户布局缩小3M，导致设计可能延期12天，已与客户沟通交期延期15天，但客户不接收延期，要求以合同交货时间为准，已同步给销售，销售暂未确认回复，今天再电话联系确认</t>
  </si>
  <si>
    <t>230QZ00210--LED23F482--1</t>
  </si>
  <si>
    <t>JMLED23F482</t>
  </si>
  <si>
    <t>LED23F482</t>
  </si>
  <si>
    <t>F5-XZD125-01A</t>
  </si>
  <si>
    <t>230FJ00238--LED23F518--1</t>
  </si>
  <si>
    <t>JMLED23F518</t>
  </si>
  <si>
    <t>LED23F518</t>
  </si>
  <si>
    <t>F5-XZA236-01A</t>
  </si>
  <si>
    <t>230FJ00238--LED23F519--1</t>
  </si>
  <si>
    <t>JMLED23F519</t>
  </si>
  <si>
    <t>LED23F519</t>
  </si>
  <si>
    <t>F5-XZS20701</t>
  </si>
  <si>
    <t>定点日联，技术对接中</t>
  </si>
  <si>
    <t>230FJ00238--LED23F523--1</t>
  </si>
  <si>
    <t>JMLED23F523</t>
  </si>
  <si>
    <t>LED23F523</t>
  </si>
  <si>
    <t>F5-XZD258-01A</t>
  </si>
  <si>
    <t>230FJ00238--LED23F531--1</t>
  </si>
  <si>
    <t>JMLED23F531</t>
  </si>
  <si>
    <t>LED23F531</t>
  </si>
  <si>
    <t>F5-XZA237-01A</t>
  </si>
  <si>
    <t>230FJ00238--LED23F532--1</t>
  </si>
  <si>
    <t>JMLED23F532</t>
  </si>
  <si>
    <t>LED23F532</t>
  </si>
  <si>
    <t>F5-XZS20801</t>
  </si>
  <si>
    <t>230FJ00238--LED23F536--1</t>
  </si>
  <si>
    <t>JMLED23F536</t>
  </si>
  <si>
    <t>LED23F536</t>
  </si>
  <si>
    <t>F5-XZD259-01A</t>
  </si>
  <si>
    <t>230AH00249--LED23F557--1</t>
  </si>
  <si>
    <t>JMLED23F557</t>
  </si>
  <si>
    <t>LED23F557</t>
  </si>
  <si>
    <t>F5-XZD355-01A</t>
  </si>
  <si>
    <t>230SYL7005--LED23G008--1</t>
  </si>
  <si>
    <t>JMLED23G008</t>
  </si>
  <si>
    <t>超声波预焊机</t>
  </si>
  <si>
    <t>LJ601-23040055</t>
  </si>
  <si>
    <t>LED23G008</t>
  </si>
  <si>
    <t>F5-XHA240-01A</t>
  </si>
  <si>
    <t>7/6已客户FAT</t>
  </si>
  <si>
    <t>入库率：98%，装配进度：65%</t>
  </si>
  <si>
    <t>230WH00022--LED23G053--1</t>
  </si>
  <si>
    <t>JMLED23G053</t>
  </si>
  <si>
    <t>超声波终焊机</t>
  </si>
  <si>
    <t>LJ601-23040091</t>
  </si>
  <si>
    <t>LED23G053</t>
  </si>
  <si>
    <t>F5-XHB242-01A</t>
  </si>
  <si>
    <t>230WH00022--LED23G058--1</t>
  </si>
  <si>
    <t>JMLED23G058</t>
  </si>
  <si>
    <t>正压氦检机</t>
  </si>
  <si>
    <t>LJ601-23040065</t>
  </si>
  <si>
    <t>LED23G058</t>
  </si>
  <si>
    <t>F5-XZH224-01A</t>
  </si>
  <si>
    <t>230WH00022--LED23G061--1</t>
  </si>
  <si>
    <t>JMLED23G061</t>
  </si>
  <si>
    <t>负压氦检机</t>
  </si>
  <si>
    <t>LJ601-23040064</t>
  </si>
  <si>
    <t>LED23G061</t>
  </si>
  <si>
    <t>F5-XZH273-01A</t>
  </si>
  <si>
    <t>230HZ00023--LED23G066--1</t>
  </si>
  <si>
    <t>JMLED23G066</t>
  </si>
  <si>
    <t>LJ601-23050100</t>
  </si>
  <si>
    <t>LED23G066</t>
  </si>
  <si>
    <t>F5-XHB413-01A</t>
  </si>
  <si>
    <t>1.品牌偏离（调速电机中大）
2.贴胶转盘运动走位偏差
3.调机辅料尺寸不对</t>
  </si>
  <si>
    <t>230HZ00023--LED23G071--1</t>
  </si>
  <si>
    <t>JMLED23G071</t>
  </si>
  <si>
    <t>LJ601-23050071</t>
  </si>
  <si>
    <t>LED23G071</t>
  </si>
  <si>
    <t>F5-XZH443-01A</t>
  </si>
  <si>
    <t>230HZ00023--LED23G074--1</t>
  </si>
  <si>
    <t>JMLED23G074</t>
  </si>
  <si>
    <t>LJ601-23050072</t>
  </si>
  <si>
    <t>LED23G074</t>
  </si>
  <si>
    <t>F5-XZH477-01A</t>
  </si>
  <si>
    <t>230XG00025--LED23G084--1</t>
  </si>
  <si>
    <t>JMLED23G084</t>
  </si>
  <si>
    <t>LJ601-23040018</t>
  </si>
  <si>
    <t>LJ603-23050164</t>
  </si>
  <si>
    <t>LED23G084</t>
  </si>
  <si>
    <t>F5-XHA115-01A</t>
  </si>
  <si>
    <t>超声焊机暂未调试</t>
  </si>
  <si>
    <t>230XG00025--LED23G088--1</t>
  </si>
  <si>
    <t>JMLED23G088</t>
  </si>
  <si>
    <t>LJ601-23040025</t>
  </si>
  <si>
    <t>LJ603-23050165</t>
  </si>
  <si>
    <t>LED23G088</t>
  </si>
  <si>
    <t>F5-XZG119-01A</t>
  </si>
  <si>
    <t>上位机优化刻码规格，规格待客户提供</t>
  </si>
  <si>
    <t>230YC00027--LED23G097--1</t>
  </si>
  <si>
    <t>JMLED23G097</t>
  </si>
  <si>
    <t>LED23G097</t>
  </si>
  <si>
    <t>F5-XHA329-01A</t>
  </si>
  <si>
    <t>230YC00027--LED23G097--2</t>
  </si>
  <si>
    <t>230XGL1028--LED23G106--1</t>
  </si>
  <si>
    <t>JMLED23G106</t>
  </si>
  <si>
    <t>LJ601-23050062</t>
  </si>
  <si>
    <t>LED23G106</t>
  </si>
  <si>
    <t>F5-XHA330-01A</t>
  </si>
  <si>
    <t>贴胶工位未调试完成，存在延期风险</t>
  </si>
  <si>
    <t xml:space="preserve">预计7/8客户FAT </t>
  </si>
  <si>
    <t>模组干涉问题较多，设计给出方案中整改中，调试困难风险较高，此月出货风险程度目前未能体现出</t>
  </si>
  <si>
    <t>部装已完成，预计21号总装完成</t>
  </si>
  <si>
    <t>230XGL2030--LED23G116--1</t>
  </si>
  <si>
    <t>JMLED23G116</t>
  </si>
  <si>
    <t>LJ601-23050063</t>
  </si>
  <si>
    <t>LED23G116</t>
  </si>
  <si>
    <t>F5-XHA331-01A</t>
  </si>
  <si>
    <t>贴胶模组未调试完成，存在延期风险</t>
  </si>
  <si>
    <t>230XGL3031--LED23G125--1</t>
  </si>
  <si>
    <t>JMLED23G125</t>
  </si>
  <si>
    <t>LJ601-23050064</t>
  </si>
  <si>
    <t>LED23G125</t>
  </si>
  <si>
    <t>F5-XHA332-01A</t>
  </si>
  <si>
    <t>贴胶模组调试未完成，存在延期风险</t>
  </si>
  <si>
    <t>预计7/9客户FAT</t>
  </si>
  <si>
    <t>部装中，预计19号完成部装</t>
  </si>
  <si>
    <t>230XGL4032--LED23G134--1</t>
  </si>
  <si>
    <t>JMLED23G134</t>
  </si>
  <si>
    <t>LJ601-23050065</t>
  </si>
  <si>
    <t>LED23G134</t>
  </si>
  <si>
    <t>F5-XHA333-01A</t>
  </si>
  <si>
    <t>部装领料已完成，预计18号启动部装</t>
  </si>
  <si>
    <t>230XGL5033--LED23G143--1</t>
  </si>
  <si>
    <t>JMLED23G143</t>
  </si>
  <si>
    <t>LJ601-23050066</t>
  </si>
  <si>
    <t>LED23G143</t>
  </si>
  <si>
    <t>F5-XHA334-01A</t>
  </si>
  <si>
    <t>230XGL6034--LED23G152--1</t>
  </si>
  <si>
    <t>JMLED23G152</t>
  </si>
  <si>
    <t>LJ601-23050067</t>
  </si>
  <si>
    <t>LED23G152</t>
  </si>
  <si>
    <t>F5-XHA335-01A</t>
  </si>
  <si>
    <t>230HZC1039--LED23G167--1</t>
  </si>
  <si>
    <t>JMLED23G167</t>
  </si>
  <si>
    <t>LJ601-23050016</t>
  </si>
  <si>
    <t>LED23G167</t>
  </si>
  <si>
    <t>F5-XHA241-01A</t>
  </si>
  <si>
    <t>已客户FAT，整改优化中</t>
  </si>
  <si>
    <t>230HZC2040--LED23G168--1</t>
  </si>
  <si>
    <t>JMLED23G168</t>
  </si>
  <si>
    <t>LJ601-23040122</t>
  </si>
  <si>
    <t>LED23G168</t>
  </si>
  <si>
    <t>F5-XHA242-01A</t>
  </si>
  <si>
    <t>230HZC1039--LED23G177--1</t>
  </si>
  <si>
    <t>JMLED23G177</t>
  </si>
  <si>
    <t>LJ601-23040121</t>
  </si>
  <si>
    <t>LED23G177</t>
  </si>
  <si>
    <t>F5-XZH225-01A</t>
  </si>
  <si>
    <t>230HZC2040--LED23G178--1</t>
  </si>
  <si>
    <t>JMLED23G178</t>
  </si>
  <si>
    <t>LJ601-23040150</t>
  </si>
  <si>
    <t>LED23G178</t>
  </si>
  <si>
    <t>F5-XZH226-01A</t>
  </si>
  <si>
    <t>230HZC1039--LED23G181--1</t>
  </si>
  <si>
    <t>JMLED23G181</t>
  </si>
  <si>
    <t>LJ601-23040130</t>
  </si>
  <si>
    <t>LED23G181</t>
  </si>
  <si>
    <t>F5-XZH274-01A</t>
  </si>
  <si>
    <t>230HZC2040--LED23G182--1</t>
  </si>
  <si>
    <t>JMLED23G182</t>
  </si>
  <si>
    <t>LJ601-23040131</t>
  </si>
  <si>
    <t>LED23G182</t>
  </si>
  <si>
    <t>F5-XZH275-01A</t>
  </si>
  <si>
    <t>230CZA1053--LED23G228--1</t>
  </si>
  <si>
    <t>JMLED23G228</t>
  </si>
  <si>
    <t>LJ601-23050024</t>
  </si>
  <si>
    <t>LJ603-23060107</t>
  </si>
  <si>
    <t>LED23G228</t>
  </si>
  <si>
    <t>F5-XHA243-01A</t>
  </si>
  <si>
    <t>设备超高（2800mm，车间高3000mm），前期设计与产品经理对设备尺寸信息未拉通，出现与UM表尺寸不符异常情况，造成设备入厂后顶部除尘管及外置电控箱桥架无法安装，影响设备整体调试进度。目前除尘管道已设变，物料未到。此外超声波机循环治具转接片支撑板定位模组的安装板设变未到。</t>
  </si>
  <si>
    <t>230YC00058--LED23G240--1</t>
  </si>
  <si>
    <t>JMLED23G240</t>
  </si>
  <si>
    <t>LJ601-23050113</t>
  </si>
  <si>
    <t>LED23G240</t>
  </si>
  <si>
    <t>F5-XHA244-01A</t>
  </si>
  <si>
    <t>22ZHWHA3732--LED23G263--1</t>
  </si>
  <si>
    <t>JMLED23G263</t>
  </si>
  <si>
    <t>LJ601-23040151</t>
  </si>
  <si>
    <t>LED23G263</t>
  </si>
  <si>
    <t>F5-XHB243-01A</t>
  </si>
  <si>
    <t>1.设备4.21号启动装配，目前设备预装开始机械装配 24%，
2.需要江门启动纠偏计划，已经Delay12天</t>
  </si>
  <si>
    <t>22ZHWHA3732--LED23G263--2</t>
  </si>
  <si>
    <t>LJ601-23040152</t>
  </si>
  <si>
    <t>22ZHWHA3732--LED23G268--1</t>
  </si>
  <si>
    <t>JMLED23G268</t>
  </si>
  <si>
    <t>LJ601-23040096</t>
  </si>
  <si>
    <t>LED23G268</t>
  </si>
  <si>
    <t>F5-XZH338-01A</t>
  </si>
  <si>
    <t>1.设备4.21号启动装配，目前设备预装开始机械装配 51%，
2.需要江门启动纠偏计划，已经Delay13天</t>
  </si>
  <si>
    <t>22ZHWHA3732--LED23G272--1</t>
  </si>
  <si>
    <t>JMLED23G272</t>
  </si>
  <si>
    <t>LJ601-23040090</t>
  </si>
  <si>
    <t>LED23G272</t>
  </si>
  <si>
    <t>F5-ZH3052-01A</t>
  </si>
  <si>
    <t>AF15(C1)-精对位，调试1人                                          G272(C2)-已上电，程序优化中    电气人员4人</t>
  </si>
  <si>
    <t>1.设备4.21号启动装配，目前设备预装开始机械装配 59%，
2.需要江门启动纠偏计划，已经Delay13天</t>
  </si>
  <si>
    <t>230WZL6069--LED23G283--1</t>
  </si>
  <si>
    <t>JMLED23G283</t>
  </si>
  <si>
    <t>LED23G283</t>
  </si>
  <si>
    <t>F5-XHB113-01A</t>
  </si>
  <si>
    <t>230YC00082--LED23G312--1</t>
  </si>
  <si>
    <t>JMLED23G312</t>
  </si>
  <si>
    <t>LJ601-23050236</t>
  </si>
  <si>
    <t>LED23G312</t>
  </si>
  <si>
    <t>F5-XHA336-01A</t>
  </si>
  <si>
    <t>1.基恩士PLC模块，调试难点在于新开发的框架需要验证，调试时间不受控，预计需要10-13天左右</t>
  </si>
  <si>
    <t>调试完成15%，柔性线全部更换完成（品牌偏离）</t>
  </si>
  <si>
    <t>全面进入调试阶段，待问题点暴露整改</t>
  </si>
  <si>
    <t>22RPLZZS698--LED23G334--1</t>
  </si>
  <si>
    <t>2022-RP-柳州-中试装配线</t>
  </si>
  <si>
    <t>22RPLZZS698</t>
  </si>
  <si>
    <t>JMLED23G334</t>
  </si>
  <si>
    <t>LJ601-23050030</t>
  </si>
  <si>
    <t>LED23G334</t>
  </si>
  <si>
    <t>F5-XZH160-01A</t>
  </si>
  <si>
    <t>待客户发货通知</t>
  </si>
  <si>
    <t>到料率30%</t>
  </si>
  <si>
    <t>230YC00082--LED23G338--1</t>
  </si>
  <si>
    <t>JMLED23G338</t>
  </si>
  <si>
    <t>LJ601-23050237</t>
  </si>
  <si>
    <t>LED23G338</t>
  </si>
  <si>
    <t>F5-XHA337-01A</t>
  </si>
  <si>
    <t>22ZHJMA1314--LED23G347--1</t>
  </si>
  <si>
    <t>JMLED23G347</t>
  </si>
  <si>
    <t>LJ601-23050212</t>
  </si>
  <si>
    <t>LJ603-23060217</t>
  </si>
  <si>
    <t>LED23G347</t>
  </si>
  <si>
    <t>F5-XZH131-01A</t>
  </si>
  <si>
    <t>调试已完成</t>
  </si>
  <si>
    <t>230HZ00136--LED23G358--1</t>
  </si>
  <si>
    <t>2023-中国惠州-裁切机-1台</t>
  </si>
  <si>
    <t>230HZ00136</t>
  </si>
  <si>
    <t>JMLED23G358</t>
  </si>
  <si>
    <t>裁切机</t>
  </si>
  <si>
    <t>LED23G358</t>
  </si>
  <si>
    <t>F5-XCM101-01A</t>
  </si>
  <si>
    <t>2023-04-26</t>
  </si>
  <si>
    <t>4/26接商务通知项目暂停</t>
  </si>
  <si>
    <t>230DG00117--LED23G359--1</t>
  </si>
  <si>
    <t>JMLED23G359</t>
  </si>
  <si>
    <t>LED23G359</t>
  </si>
  <si>
    <t>F5-XZH12901</t>
  </si>
  <si>
    <t>定点中</t>
  </si>
  <si>
    <t>230DG00117--LED23G360--1</t>
  </si>
  <si>
    <t>JMLED23G360</t>
  </si>
  <si>
    <t>LED23G360</t>
  </si>
  <si>
    <t>F5-XZH16101</t>
  </si>
  <si>
    <t>230DG00117--LED23G362--1</t>
  </si>
  <si>
    <t>JMLED23G362</t>
  </si>
  <si>
    <t>LJ601-23060016</t>
  </si>
  <si>
    <t>LED23G362</t>
  </si>
  <si>
    <t>F5-XHA116-01A</t>
  </si>
  <si>
    <t>230NT00152--LED23G363--1</t>
  </si>
  <si>
    <t>JMLED23G363</t>
  </si>
  <si>
    <t>LED23G363</t>
  </si>
  <si>
    <t>F5-XHA117-01A</t>
  </si>
  <si>
    <t>230HF00122--LED23G371--1</t>
  </si>
  <si>
    <t>JMLED23G371</t>
  </si>
  <si>
    <t>LJ601-23060012</t>
  </si>
  <si>
    <t>LED23G371</t>
  </si>
  <si>
    <t>F5-XHB114-01A</t>
  </si>
  <si>
    <t>230HF00122--LED23G374--1</t>
  </si>
  <si>
    <t>JMLED23G374</t>
  </si>
  <si>
    <t>LJ602-23060455</t>
  </si>
  <si>
    <t>LED23G374</t>
  </si>
  <si>
    <t>F5-XZH13001</t>
  </si>
  <si>
    <t>230SD00155--LED23G384--1</t>
  </si>
  <si>
    <t>JMLED23G384</t>
  </si>
  <si>
    <t>LED23G384</t>
  </si>
  <si>
    <t>F5-XHB244-01A</t>
  </si>
  <si>
    <t>230XT00173--LED23G410--1</t>
  </si>
  <si>
    <t>JMLED23G410</t>
  </si>
  <si>
    <t>LED23G410</t>
  </si>
  <si>
    <t>F5-XZH13201</t>
  </si>
  <si>
    <t>230FY00182--LED23G432--1</t>
  </si>
  <si>
    <t>JMLED23G432</t>
  </si>
  <si>
    <t>LED23G432</t>
  </si>
  <si>
    <t>F5-XHA118-01A</t>
  </si>
  <si>
    <t>230FY00182--LED23G435--1</t>
  </si>
  <si>
    <t>JMLED23G435</t>
  </si>
  <si>
    <t>LED23G435</t>
  </si>
  <si>
    <t>F5-XZH13301</t>
  </si>
  <si>
    <t>230QZL5198--LED23G444--1</t>
  </si>
  <si>
    <t>JMLED23G444</t>
  </si>
  <si>
    <t>LED23G444</t>
  </si>
  <si>
    <t>F5-XZH47801</t>
  </si>
  <si>
    <t>已设计三次评审，长周期物料已到采购</t>
  </si>
  <si>
    <t>230QZL5198--LED23G444--2</t>
  </si>
  <si>
    <t>230QZL6199--LED23G447--1</t>
  </si>
  <si>
    <t>JMLED23G447</t>
  </si>
  <si>
    <t>LED23G447</t>
  </si>
  <si>
    <t>F5-XZH47901</t>
  </si>
  <si>
    <t>230QZL6199--LED23G447--2</t>
  </si>
  <si>
    <t>230QZL7200--LED23G450--1</t>
  </si>
  <si>
    <t>JMLED23G450</t>
  </si>
  <si>
    <t>LED23G450</t>
  </si>
  <si>
    <t>F5-XZH48001</t>
  </si>
  <si>
    <t>230QZL7200--LED23G450--2</t>
  </si>
  <si>
    <t>230QZL8201--LED23G453--1</t>
  </si>
  <si>
    <t>JMLED23G453</t>
  </si>
  <si>
    <t>LED23G453</t>
  </si>
  <si>
    <t>F5-XZH48101</t>
  </si>
  <si>
    <t>230JA00206--LED23G459--1</t>
  </si>
  <si>
    <t>JMLED23G459</t>
  </si>
  <si>
    <t>LED23G459</t>
  </si>
  <si>
    <t>F5-XHB245-01A</t>
  </si>
  <si>
    <t>230JA00206--LED23G465--1</t>
  </si>
  <si>
    <t>JMLED23G465</t>
  </si>
  <si>
    <t>LED23G465</t>
  </si>
  <si>
    <t>F5-XZH22701</t>
  </si>
  <si>
    <t>230JA00206--LED23G466--1</t>
  </si>
  <si>
    <t>JMLED23G466</t>
  </si>
  <si>
    <t>LED23G466</t>
  </si>
  <si>
    <t>F5-XZH27601</t>
  </si>
  <si>
    <t>230QZ00210--LED23G480--1</t>
  </si>
  <si>
    <t>JMLED23G480</t>
  </si>
  <si>
    <t>LED23G480</t>
  </si>
  <si>
    <t>F5-XHB115-01A</t>
  </si>
  <si>
    <t>230QZ00210--LED23G485--1</t>
  </si>
  <si>
    <t>JMLED23G485</t>
  </si>
  <si>
    <t>LED23G485</t>
  </si>
  <si>
    <t>F5-XZH13401</t>
  </si>
  <si>
    <t>230QZ00210--LED23G486--1</t>
  </si>
  <si>
    <t>JMLED23G486</t>
  </si>
  <si>
    <t>LED23G486</t>
  </si>
  <si>
    <t>F5-XZH16201</t>
  </si>
  <si>
    <t>230LZ00235--LED23G513--1</t>
  </si>
  <si>
    <t>2023-中国柳州-超声波预焊机-1台</t>
  </si>
  <si>
    <t>230LZ00235</t>
  </si>
  <si>
    <t>JMLED23G513</t>
  </si>
  <si>
    <t>LED23G513</t>
  </si>
  <si>
    <t>F5-XHA119-01A</t>
  </si>
  <si>
    <t>230WZL6069--LED23G515--1</t>
  </si>
  <si>
    <t>JMLED23G515</t>
  </si>
  <si>
    <t>LED23G515</t>
  </si>
  <si>
    <t>F5-XHA120-01A</t>
  </si>
  <si>
    <t>230FJ00238--LED23G520--1</t>
  </si>
  <si>
    <t>JMLED23G520</t>
  </si>
  <si>
    <t>LED23G520</t>
  </si>
  <si>
    <t>F5-XHA245-01A</t>
  </si>
  <si>
    <t>230FJ00238--LED23G521--1</t>
  </si>
  <si>
    <t>JMLED23G521</t>
  </si>
  <si>
    <t>LED23G521</t>
  </si>
  <si>
    <t>F5-XHB246-01A</t>
  </si>
  <si>
    <t>230FJ00238--LED23G526--1</t>
  </si>
  <si>
    <t>JMLED23G526</t>
  </si>
  <si>
    <t>LED23G526</t>
  </si>
  <si>
    <t>F5-XZH22801</t>
  </si>
  <si>
    <t>定点皖仪，技术对接中</t>
  </si>
  <si>
    <t>230FJ00238--LED23G528--1</t>
  </si>
  <si>
    <t>JMLED23G528</t>
  </si>
  <si>
    <t>LED23G528</t>
  </si>
  <si>
    <t>F5-XZH27701</t>
  </si>
  <si>
    <t>230FJ00238--LED23G533--1</t>
  </si>
  <si>
    <t>JMLED23G533</t>
  </si>
  <si>
    <t>LED23G533</t>
  </si>
  <si>
    <t>F5-XHA246-01A</t>
  </si>
  <si>
    <t>230FJ00238--LED23G534--1</t>
  </si>
  <si>
    <t>JMLED23G534</t>
  </si>
  <si>
    <t>LED23G534</t>
  </si>
  <si>
    <t>F5-XHB247-01A</t>
  </si>
  <si>
    <t>230FJ00238--LED23G539--1</t>
  </si>
  <si>
    <t>JMLED23G539</t>
  </si>
  <si>
    <t>LED23G539</t>
  </si>
  <si>
    <t>F5-XZH22901</t>
  </si>
  <si>
    <t>230FJ00238--LED23G541--1</t>
  </si>
  <si>
    <t>JMLED23G541</t>
  </si>
  <si>
    <t>LED23G541</t>
  </si>
  <si>
    <t>F5-XZH27801</t>
  </si>
  <si>
    <t>230AH00249--LED23G555--1</t>
  </si>
  <si>
    <t>JMLED23G555</t>
  </si>
  <si>
    <t>LED23G555</t>
  </si>
  <si>
    <t>F5-XHA338-01A</t>
  </si>
  <si>
    <t>230AH00249--LED23G562--1</t>
  </si>
  <si>
    <t>JMLED23G562</t>
  </si>
  <si>
    <t>LED23G562</t>
  </si>
  <si>
    <t>F5-XZH33901</t>
  </si>
  <si>
    <t>230AH00249--LED23G565--1</t>
  </si>
  <si>
    <t>JMLED23G565</t>
  </si>
  <si>
    <t>LED23G565</t>
  </si>
  <si>
    <t>F5-ZH350301</t>
  </si>
  <si>
    <t>230WHA3001--LED23H001--1</t>
  </si>
  <si>
    <t>2023-中国武汉-A3-C1-干燥线</t>
  </si>
  <si>
    <t>230WHA3001</t>
  </si>
  <si>
    <t>JMLED23H001</t>
  </si>
  <si>
    <t>LED23H001</t>
  </si>
  <si>
    <t>F5-XGM371-01A</t>
  </si>
  <si>
    <t>项目取消</t>
  </si>
  <si>
    <t>230WHA3001--LED23H002--1</t>
  </si>
  <si>
    <t>JMLED23H002</t>
  </si>
  <si>
    <t>LED23H002</t>
  </si>
  <si>
    <t>F5-XGD332-01A</t>
  </si>
  <si>
    <t>230WHA3001--LED23H002--2</t>
  </si>
  <si>
    <t>230WHA3001--LED23H003--1</t>
  </si>
  <si>
    <t>JMLED23H003</t>
  </si>
  <si>
    <t>提升机</t>
  </si>
  <si>
    <t>LED23H003</t>
  </si>
  <si>
    <t>F5-XCF317-01A</t>
  </si>
  <si>
    <t>230WHA3001--LED23H003--2</t>
  </si>
  <si>
    <t>230SYL7005--LED23H014--1</t>
  </si>
  <si>
    <t>JMLED23H014</t>
  </si>
  <si>
    <t>LJ601-23050061</t>
  </si>
  <si>
    <t>LED23H014</t>
  </si>
  <si>
    <t>F5-XZN239-01A</t>
  </si>
  <si>
    <t>1、年前--年前完成评审，部分需修改确认
2、年后--设计确认中，外包商待确认中</t>
  </si>
  <si>
    <t>1、目前机械方案设计确认中</t>
  </si>
  <si>
    <t>22RQWZ00527--LED23H038--1</t>
  </si>
  <si>
    <t>2022-RP-温州-二期-中试刀片装配线</t>
  </si>
  <si>
    <t>22RQWZ00527</t>
  </si>
  <si>
    <t>JMLED23H038</t>
  </si>
  <si>
    <t>LJ601-23030104</t>
  </si>
  <si>
    <t>2023-04-10</t>
  </si>
  <si>
    <t>2023-04-06</t>
  </si>
  <si>
    <t>LJ603-23040046</t>
  </si>
  <si>
    <t>LED23H038</t>
  </si>
  <si>
    <t>F5-XGD106-01A</t>
  </si>
  <si>
    <t>1.回料进度缓慢
2.加工件跳票严重
3.来料不良影响进度
4，客户要求改动进气口</t>
  </si>
  <si>
    <t>4/8已发货温州现场</t>
  </si>
  <si>
    <t>230WH00022--LED23H049--1</t>
  </si>
  <si>
    <t>JMLED23H049</t>
  </si>
  <si>
    <t>预热炉</t>
  </si>
  <si>
    <t>LED23H049</t>
  </si>
  <si>
    <t>F5-XGB40101</t>
  </si>
  <si>
    <t>230WH00022--LED23H059--1</t>
  </si>
  <si>
    <t>JMLED23H059</t>
  </si>
  <si>
    <t>LJ601-23050037</t>
  </si>
  <si>
    <t>LED23H059</t>
  </si>
  <si>
    <t>F5-XZN240-01A</t>
  </si>
  <si>
    <t>230HZ00023--LED23H072--1</t>
  </si>
  <si>
    <t>JMLED23H072</t>
  </si>
  <si>
    <t>LJ601-23050216</t>
  </si>
  <si>
    <t>LED23H072</t>
  </si>
  <si>
    <t>F5-XZN444-01A</t>
  </si>
  <si>
    <t>230YC00027--LED23H103--1</t>
  </si>
  <si>
    <t>JMLED23H103</t>
  </si>
  <si>
    <t>LED23H103</t>
  </si>
  <si>
    <t>F5-XZN360-01A</t>
  </si>
  <si>
    <t>230XGL1028--LED23H113--1</t>
  </si>
  <si>
    <t>JMLED23H113</t>
  </si>
  <si>
    <t>LJ601-23050104</t>
  </si>
  <si>
    <t>LED23H113</t>
  </si>
  <si>
    <t>F5-XZN361-01A</t>
  </si>
  <si>
    <t>电装已完成，待发货</t>
  </si>
  <si>
    <t>已完成内部FAT，预计7/10发货</t>
  </si>
  <si>
    <t>5.12清单下发完成，预计5/23启动装配</t>
  </si>
  <si>
    <t>230XGL2030--LED23H122--1</t>
  </si>
  <si>
    <t>JMLED23H122</t>
  </si>
  <si>
    <t>LJ601-23050103</t>
  </si>
  <si>
    <t>LED23H122</t>
  </si>
  <si>
    <t>F5-XZN362-01A</t>
  </si>
  <si>
    <t>2023-07-13</t>
  </si>
  <si>
    <t>预计7/11内部FAT</t>
  </si>
  <si>
    <t>230XGL3031--LED23H131--1</t>
  </si>
  <si>
    <t>JMLED23H131</t>
  </si>
  <si>
    <t>LJ601-23050102</t>
  </si>
  <si>
    <t>2023-07-19</t>
  </si>
  <si>
    <t>LED23H131</t>
  </si>
  <si>
    <t>F5-XZN363-01A</t>
  </si>
  <si>
    <t>预计7/18内部FAT</t>
  </si>
  <si>
    <t>230XGL4032--LED23H140--1</t>
  </si>
  <si>
    <t>JMLED23H140</t>
  </si>
  <si>
    <t>LJ601-23060078</t>
  </si>
  <si>
    <t>LED23H140</t>
  </si>
  <si>
    <t>F5-XZN364-01A</t>
  </si>
  <si>
    <t>无装配场地，有重大延期风险</t>
  </si>
  <si>
    <t>待场地装配</t>
  </si>
  <si>
    <t>客户2D布局设变，预计5.18完成评审</t>
  </si>
  <si>
    <t>230XGL5033--LED23H149--1</t>
  </si>
  <si>
    <t>JMLED23H149</t>
  </si>
  <si>
    <t>LJ601-23060077</t>
  </si>
  <si>
    <t>LED23H149</t>
  </si>
  <si>
    <t>F5-XZN365-01A</t>
  </si>
  <si>
    <t>供应商场地不足，机械装配未启动，存在延期风险</t>
  </si>
  <si>
    <t>待确认机械装配完成时间</t>
  </si>
  <si>
    <t>230XGL6034--LED23H158--1</t>
  </si>
  <si>
    <t>JMLED23H158</t>
  </si>
  <si>
    <t>LJ601-23060013</t>
  </si>
  <si>
    <t>LED23H158</t>
  </si>
  <si>
    <t>F5-XZN366-01A</t>
  </si>
  <si>
    <t>预计7/24完成电气装配</t>
  </si>
  <si>
    <t>230HZC1039--LED23H183--1</t>
  </si>
  <si>
    <t>JMLED23H183</t>
  </si>
  <si>
    <t>LJ601-23050214</t>
  </si>
  <si>
    <t>LED23H183</t>
  </si>
  <si>
    <t>F5-XZN241-01A</t>
  </si>
  <si>
    <t>230HZC2040--LED23H184--1</t>
  </si>
  <si>
    <t>JMLED23H184</t>
  </si>
  <si>
    <t>LJ601-23050213</t>
  </si>
  <si>
    <t>LED23H184</t>
  </si>
  <si>
    <t>F5-XZN242-01A</t>
  </si>
  <si>
    <t>230HZC1041--LED23H185--1</t>
  </si>
  <si>
    <t>2023-中国惠州-C1干燥线</t>
  </si>
  <si>
    <t>230HZC1041</t>
  </si>
  <si>
    <t>JMLED23H185</t>
  </si>
  <si>
    <t>LJ601-23040002</t>
  </si>
  <si>
    <t>LED23H185</t>
  </si>
  <si>
    <t>F5-XGD221-01A</t>
  </si>
  <si>
    <t>待客户通知</t>
  </si>
  <si>
    <t>230HZC1041--LED23H185--2</t>
  </si>
  <si>
    <t>LJ601-23040003</t>
  </si>
  <si>
    <t>230HZC1041--LED23H185--3</t>
  </si>
  <si>
    <t>LJ601-23040004</t>
  </si>
  <si>
    <t>230HZC1041--LED23H185--4</t>
  </si>
  <si>
    <t>LJ601-23040005</t>
  </si>
  <si>
    <t>230HZC1041--LED23H185--5</t>
  </si>
  <si>
    <t>LJ601-23040006</t>
  </si>
  <si>
    <t>230HZC1041--LED23H185--6</t>
  </si>
  <si>
    <t>LJ601-23040007</t>
  </si>
  <si>
    <t>230HZC1041--LED23H185--7</t>
  </si>
  <si>
    <t>LJ601-23040008</t>
  </si>
  <si>
    <t>230HZC1041--LED23H185--8</t>
  </si>
  <si>
    <t>LJ601-23040009</t>
  </si>
  <si>
    <t>230HZC1041--LED23H185--9</t>
  </si>
  <si>
    <t>LJ601-23040010</t>
  </si>
  <si>
    <t>230HZC1041--LED23H185--10</t>
  </si>
  <si>
    <t>LJ601-23040011</t>
  </si>
  <si>
    <t>230HZC1041--LED23H185--11</t>
  </si>
  <si>
    <t>LJ601-23040012</t>
  </si>
  <si>
    <t>230HZC1041--LED23H185--12</t>
  </si>
  <si>
    <t>LJ601-23040013</t>
  </si>
  <si>
    <t>230HZC1041--LED23H185--13</t>
  </si>
  <si>
    <t>LJ601-23040014</t>
  </si>
  <si>
    <t>230HZC1041--LED23H185--14</t>
  </si>
  <si>
    <t>LJ601-23040015</t>
  </si>
  <si>
    <t>230HZC2042--LED23H186--1</t>
  </si>
  <si>
    <t>2023-中国惠州-C2干燥线</t>
  </si>
  <si>
    <t>230HZC2042</t>
  </si>
  <si>
    <t>JMLED23H186</t>
  </si>
  <si>
    <t>LJ601-23040039</t>
  </si>
  <si>
    <t>LED23H186</t>
  </si>
  <si>
    <t>F5-XGD222-01A</t>
  </si>
  <si>
    <t>230HZC2042--LED23H186--2</t>
  </si>
  <si>
    <t>LJ601-23040040</t>
  </si>
  <si>
    <t>230HZC2042--LED23H186--3</t>
  </si>
  <si>
    <t>LJ601-23040041</t>
  </si>
  <si>
    <t>230HZC2042--LED23H186--4</t>
  </si>
  <si>
    <t>LJ601-23040042</t>
  </si>
  <si>
    <t>230HZC2042--LED23H186--5</t>
  </si>
  <si>
    <t>LJ601-23040043</t>
  </si>
  <si>
    <t>230HZC2042--LED23H186--6</t>
  </si>
  <si>
    <t>LJ601-23040044</t>
  </si>
  <si>
    <t>230HZC2042--LED23H186--7</t>
  </si>
  <si>
    <t>LJ601-23040045</t>
  </si>
  <si>
    <t>230HZC2042--LED23H186--8</t>
  </si>
  <si>
    <t>LJ601-23040046</t>
  </si>
  <si>
    <t>230HZC2042--LED23H186--9</t>
  </si>
  <si>
    <t>LJ601-23040047</t>
  </si>
  <si>
    <t>230HZC2042--LED23H186--10</t>
  </si>
  <si>
    <t>LJ601-23040048</t>
  </si>
  <si>
    <t>230HZC2042--LED23H186--11</t>
  </si>
  <si>
    <t>LJ601-23040049</t>
  </si>
  <si>
    <t>230HZC2042--LED23H186--12</t>
  </si>
  <si>
    <t>LJ601-23040050</t>
  </si>
  <si>
    <t>230HZC2042--LED23H186--13</t>
  </si>
  <si>
    <t>LJ601-23040051</t>
  </si>
  <si>
    <t>230HZC2042--LED23H186--14</t>
  </si>
  <si>
    <t>LJ601-23040052</t>
  </si>
  <si>
    <t>230HZC1041--LED23H187--1</t>
  </si>
  <si>
    <t>JMLED23H187</t>
  </si>
  <si>
    <t>LJ601-23040053</t>
  </si>
  <si>
    <t>LED23H187</t>
  </si>
  <si>
    <t>F5-XGM258-01A</t>
  </si>
  <si>
    <t>230HZC2042--LED23H188--1</t>
  </si>
  <si>
    <t>JMLED23H188</t>
  </si>
  <si>
    <t>LJ601-23040054</t>
  </si>
  <si>
    <t>LED23H188</t>
  </si>
  <si>
    <t>F5-XGM259-01A</t>
  </si>
  <si>
    <t>230HZC1041--LED23H189--1</t>
  </si>
  <si>
    <t>JMLED23H189</t>
  </si>
  <si>
    <t>真空泵</t>
  </si>
  <si>
    <t>LED23H189</t>
  </si>
  <si>
    <t>F5-XGM260-01A</t>
  </si>
  <si>
    <t>待客户通知，随干燥炉出货</t>
  </si>
  <si>
    <t>230HZC2042--LED23H190--1</t>
  </si>
  <si>
    <t>JMLED23H190</t>
  </si>
  <si>
    <t>LED23H190</t>
  </si>
  <si>
    <t>F5-XGM261-01A</t>
  </si>
  <si>
    <t>230GZ00051--LED23H221--1</t>
  </si>
  <si>
    <t>广汽</t>
  </si>
  <si>
    <t>2023-中国广州-干燥线</t>
  </si>
  <si>
    <t>230GZ00051</t>
  </si>
  <si>
    <t>JMLED23H221</t>
  </si>
  <si>
    <t>LJ601-23050038</t>
  </si>
  <si>
    <t>LED23H221</t>
  </si>
  <si>
    <t>F5-XGD333-01A</t>
  </si>
  <si>
    <t>1.夹具发热组件验证发热不均，打样6版（于V3与V4间），6/28测试勉强合格，小批量制作6套调试</t>
  </si>
  <si>
    <t>8客户需求变更</t>
  </si>
  <si>
    <t>①、转接板端子台最7/6发部分，余下7/9发完；
②、客户提出问题点整改（待处理方式）；
③、气管一款交期7/9，一款待下单（货期约10天）。</t>
  </si>
  <si>
    <t>230GZ00051--LED23H221--2</t>
  </si>
  <si>
    <t>LJ601-23050039</t>
  </si>
  <si>
    <t>230GZ00051--LED23H221--3</t>
  </si>
  <si>
    <t>LJ601-23050040</t>
  </si>
  <si>
    <t>230GZ00051--LED23H221--4</t>
  </si>
  <si>
    <t>LJ601-23050041</t>
  </si>
  <si>
    <t>230GZ00051--LED23H221--5</t>
  </si>
  <si>
    <t>LJ601-23050042</t>
  </si>
  <si>
    <t>230GZ00051--LED23H221--6</t>
  </si>
  <si>
    <t>LJ601-23050043</t>
  </si>
  <si>
    <t>230GZ00051--LED23H221--7</t>
  </si>
  <si>
    <t>LJ601-23050044</t>
  </si>
  <si>
    <t>230GZ00051--LED23H221--8</t>
  </si>
  <si>
    <t>LJ601-23050045</t>
  </si>
  <si>
    <t>230GZ00051--LED23H221--9</t>
  </si>
  <si>
    <t>LJ601-23050046</t>
  </si>
  <si>
    <t>230GZ00051--LED23H221--10</t>
  </si>
  <si>
    <t>LJ601-23050047</t>
  </si>
  <si>
    <t>230GZ00051--LED23H221--11</t>
  </si>
  <si>
    <t>LJ601-23050048</t>
  </si>
  <si>
    <t>230GZ00051--LED23H221--12</t>
  </si>
  <si>
    <t>LJ601-23050049</t>
  </si>
  <si>
    <t>230GZ00051--LED23H221--13</t>
  </si>
  <si>
    <t>LJ601-23050051</t>
  </si>
  <si>
    <t>230GZ00051--LED23H222--1</t>
  </si>
  <si>
    <t>JMLED23H222</t>
  </si>
  <si>
    <t>LJ601-23050218</t>
  </si>
  <si>
    <t>LED23H222</t>
  </si>
  <si>
    <t>F5-XGM372-01A</t>
  </si>
  <si>
    <t>调试中</t>
  </si>
  <si>
    <t>①、转接板端子台7/6到货，预定7/11开始调试；
②、客户提出问题点整改（待处理方式）；
③、气管设变，待下单</t>
  </si>
  <si>
    <t>230GZ00051--LED23H223--1</t>
  </si>
  <si>
    <t>JMLED23H223</t>
  </si>
  <si>
    <t>LJ601-23050234</t>
  </si>
  <si>
    <t>LED23H223</t>
  </si>
  <si>
    <t>F5-XGM373-01A</t>
  </si>
  <si>
    <t>230GZ00051--LED23H224--1</t>
  </si>
  <si>
    <t>JMLED23H224</t>
  </si>
  <si>
    <t>LJ601-23050221</t>
  </si>
  <si>
    <t>LED23H224</t>
  </si>
  <si>
    <t>F5-XGD334-01A</t>
  </si>
  <si>
    <t>1.夹具发热组件验证发热不均，打样6版（于V3与V4间），6/28测试勉强合格，小批量制作6套调试，同步调整功率密度打样第7板验证</t>
  </si>
  <si>
    <t>①、转接板端子台最7/6发部分，余下7/9发完；
②、客户提出问题点整改（待处理方式）；
③、气管一款交期7/9，一款待下单（货期约10天）；</t>
  </si>
  <si>
    <t>230GZ00051--LED23H224--2</t>
  </si>
  <si>
    <t>LJ601-23050222</t>
  </si>
  <si>
    <t>230GZ00051--LED23H224--3</t>
  </si>
  <si>
    <t>LJ601-23050223</t>
  </si>
  <si>
    <t>230GZ00051--LED23H224--4</t>
  </si>
  <si>
    <t>LJ601-23050224</t>
  </si>
  <si>
    <t>230GZ00051--LED23H224--5</t>
  </si>
  <si>
    <t>LJ601-23050225</t>
  </si>
  <si>
    <t>230GZ00051--LED23H224--6</t>
  </si>
  <si>
    <t>LJ601-23050226</t>
  </si>
  <si>
    <t>230GZ00051--LED23H224--7</t>
  </si>
  <si>
    <t>LJ601-23050227</t>
  </si>
  <si>
    <t>230GZ00051--LED23H224--8</t>
  </si>
  <si>
    <t>LJ601-23050228</t>
  </si>
  <si>
    <t>230GZ00051--LED23H224--9</t>
  </si>
  <si>
    <t>LJ601-23050229</t>
  </si>
  <si>
    <t>230GZ00051--LED23H224--10</t>
  </si>
  <si>
    <t>LJ601-23050230</t>
  </si>
  <si>
    <t>230GZ00051--LED23H224--11</t>
  </si>
  <si>
    <t>LJ601-23050231</t>
  </si>
  <si>
    <t>230GZ00051--LED23H224--12</t>
  </si>
  <si>
    <t>LJ601-23050232</t>
  </si>
  <si>
    <t>230GZ00051--LED23H224--13</t>
  </si>
  <si>
    <t>LJ601-23050233</t>
  </si>
  <si>
    <t>230GZ00051--LED23H225--1</t>
  </si>
  <si>
    <t>JMLED23H225</t>
  </si>
  <si>
    <t>LJ601-23050219</t>
  </si>
  <si>
    <t>LED23H225</t>
  </si>
  <si>
    <t>F5-XGM374-01A</t>
  </si>
  <si>
    <t>230GZ00051--LED23H226--1</t>
  </si>
  <si>
    <t>JMLED23H226</t>
  </si>
  <si>
    <t>LJ601-23050235</t>
  </si>
  <si>
    <t>LED23H226</t>
  </si>
  <si>
    <t>F5-XGM375-01A</t>
  </si>
  <si>
    <t>230CZA1053--LED23H230--1</t>
  </si>
  <si>
    <t>JMLED23H230</t>
  </si>
  <si>
    <t>LJ601-23050126</t>
  </si>
  <si>
    <t>LJ603-23060105</t>
  </si>
  <si>
    <t>LED23H230</t>
  </si>
  <si>
    <t>F5-XZN243-01A</t>
  </si>
  <si>
    <t>230YC00058--LED23H237--1</t>
  </si>
  <si>
    <t>JMLED23H237</t>
  </si>
  <si>
    <t>LED23H237</t>
  </si>
  <si>
    <t>F5-XGB40201</t>
  </si>
  <si>
    <t>电气装配50%</t>
  </si>
  <si>
    <t>230YC00058--LED23H246--1</t>
  </si>
  <si>
    <t>JMLED23H246</t>
  </si>
  <si>
    <t>LJ601-23060004</t>
  </si>
  <si>
    <t>LED23H246</t>
  </si>
  <si>
    <t>F5-XZN244-01A</t>
  </si>
  <si>
    <t>待对点</t>
  </si>
  <si>
    <t>22ZHWHA3617--LED23H258--1</t>
  </si>
  <si>
    <t>JMLED23H258</t>
  </si>
  <si>
    <t>LED23H258</t>
  </si>
  <si>
    <t>F5-XGB21301</t>
  </si>
  <si>
    <t>客户FAT完成，FAT问题点整改</t>
  </si>
  <si>
    <t>1.预热炉&amp;物流线，阻盘机滚筒线定点完成，供应商答复交期可控，跟进中；</t>
  </si>
  <si>
    <t>22ZHWHA3617--LED23H258--2</t>
  </si>
  <si>
    <t>22ZHWHA3732--LED23H260--1</t>
  </si>
  <si>
    <t>JMLED23H260</t>
  </si>
  <si>
    <t>LED23H260</t>
  </si>
  <si>
    <t>F5-XGB21401</t>
  </si>
  <si>
    <t>22ZHWHA3732--LED23H260--2</t>
  </si>
  <si>
    <t>22ZHWHA3734--LED23H269--1</t>
  </si>
  <si>
    <t>2022-ZH-武汉-A3-C2物流线（卷绕）</t>
  </si>
  <si>
    <t>22ZHWHA3734</t>
  </si>
  <si>
    <t>JMLED23H269</t>
  </si>
  <si>
    <t>LJ601-23040094</t>
  </si>
  <si>
    <t>LED23H269</t>
  </si>
  <si>
    <t>F5-XZN367-01A</t>
  </si>
  <si>
    <t>外包</t>
  </si>
  <si>
    <t>22ZHWHA3734--LED23H270--1</t>
  </si>
  <si>
    <t>JMLED23H270</t>
  </si>
  <si>
    <t>组盘机、拆盘机</t>
  </si>
  <si>
    <t>LJ601-23040117</t>
  </si>
  <si>
    <t>LED23H270</t>
  </si>
  <si>
    <t>F5-XZW338-01A</t>
  </si>
  <si>
    <t>待客户通知出货</t>
  </si>
  <si>
    <t>部分外包，启动时间延后</t>
  </si>
  <si>
    <t>22ZHWHA3610--LED23H273--1</t>
  </si>
  <si>
    <t>JMLED23H273</t>
  </si>
  <si>
    <t>LED23H273</t>
  </si>
  <si>
    <t>F5-XGB21501</t>
  </si>
  <si>
    <t>外包愚公（高风险），如12线已全面Delay</t>
  </si>
  <si>
    <t>外包愚公</t>
  </si>
  <si>
    <t>22ZHWHA3610--LED23H273--2</t>
  </si>
  <si>
    <t>22ZHWHA3611--LED23H275--1</t>
  </si>
  <si>
    <t>JMLED23H275</t>
  </si>
  <si>
    <t>LED23H275</t>
  </si>
  <si>
    <t>F5-XGB21601</t>
  </si>
  <si>
    <t>22ZHWHA3611--LED23H275--2</t>
  </si>
  <si>
    <t>22ZHWHA3612--LED23H277--1</t>
  </si>
  <si>
    <t>JMLED23H277</t>
  </si>
  <si>
    <t>LED23H277</t>
  </si>
  <si>
    <t>F5-XGB21701</t>
  </si>
  <si>
    <t>22ZHWHA3612--LED23H277--2</t>
  </si>
  <si>
    <t>22ZHWHA3597--LED23H297--1</t>
  </si>
  <si>
    <t>2022-ZH-武汉-A3-C2干燥线</t>
  </si>
  <si>
    <t>22ZHWHA3597</t>
  </si>
  <si>
    <t>JMLED23H297</t>
  </si>
  <si>
    <t>LED23H297</t>
  </si>
  <si>
    <t>F5-XGD340-01A</t>
  </si>
  <si>
    <t>22ZHWHA3597--LED23H297--2</t>
  </si>
  <si>
    <t>22ZHWHA3597--LED23H297--3</t>
  </si>
  <si>
    <t>22ZHWHA3597--LED23H297--4</t>
  </si>
  <si>
    <t>22ZHWHA3597--LED23H297--5</t>
  </si>
  <si>
    <t>22ZHWHA3597--LED23H297--6</t>
  </si>
  <si>
    <t>22ZHWHA3597--LED23H297--7</t>
  </si>
  <si>
    <t>22ZHWHA3597--LED23H297--8</t>
  </si>
  <si>
    <t>22ZHWHA3597--LED23H297--9</t>
  </si>
  <si>
    <t>22ZHWHA3597--LED23H297--10</t>
  </si>
  <si>
    <t>22ZHWHA3598--LED23H298--1</t>
  </si>
  <si>
    <t>2022-ZH-武汉-A3-C3干燥线</t>
  </si>
  <si>
    <t>22ZHWHA3598</t>
  </si>
  <si>
    <t>JMLED23H298</t>
  </si>
  <si>
    <t>LED23H298</t>
  </si>
  <si>
    <t>F5-XGD341-01A</t>
  </si>
  <si>
    <t>22ZHWHA3598--LED23H298--2</t>
  </si>
  <si>
    <t>22ZHWHA3598--LED23H298--3</t>
  </si>
  <si>
    <t>22ZHWHA3598--LED23H298--4</t>
  </si>
  <si>
    <t>22ZHWHA3598--LED23H298--5</t>
  </si>
  <si>
    <t>22ZHWHA3598--LED23H298--6</t>
  </si>
  <si>
    <t>22ZHWHA3599--LED23H299--1</t>
  </si>
  <si>
    <t>2022-ZH-武汉-A3-C4干燥线</t>
  </si>
  <si>
    <t>22ZHWHA3599</t>
  </si>
  <si>
    <t>JMLED23H299</t>
  </si>
  <si>
    <t>LED23H299</t>
  </si>
  <si>
    <t>F5-XGD342-01A</t>
  </si>
  <si>
    <t>22ZHWHA3599--LED23H299--2</t>
  </si>
  <si>
    <t>22ZHWHA3599--LED23H299--3</t>
  </si>
  <si>
    <t>22ZHWHA3599--LED23H299--4</t>
  </si>
  <si>
    <t>22ZHWHA3599--LED23H299--5</t>
  </si>
  <si>
    <t>22ZHWHA3599--LED23H299--6</t>
  </si>
  <si>
    <t>22ZHWHA3600--LED23H300--1</t>
  </si>
  <si>
    <t>2022-ZH-武汉-A3-C5干燥线</t>
  </si>
  <si>
    <t>22ZHWHA3600</t>
  </si>
  <si>
    <t>JMLED23H300</t>
  </si>
  <si>
    <t>LED23H300</t>
  </si>
  <si>
    <t>F5-XGD343-01A</t>
  </si>
  <si>
    <t>22ZHWHA3600--LED23H300--2</t>
  </si>
  <si>
    <t>22ZHWHA3600--LED23H300--3</t>
  </si>
  <si>
    <t>22ZHWHA3600--LED23H300--4</t>
  </si>
  <si>
    <t>22ZHWHA3597--LED23H301--1</t>
  </si>
  <si>
    <t>JMLED23H301</t>
  </si>
  <si>
    <t>LJ601-23050107</t>
  </si>
  <si>
    <t>LED23H301</t>
  </si>
  <si>
    <t>F5-XGM376-01A</t>
  </si>
  <si>
    <t>7/7做客户FAT</t>
  </si>
  <si>
    <t>22ZHWHA3597--LED23H302--1</t>
  </si>
  <si>
    <t>JMLED23H302</t>
  </si>
  <si>
    <t>LED23H302</t>
  </si>
  <si>
    <t>F5-XGD335-01A</t>
  </si>
  <si>
    <t>22ZHWHA3597--LED23H302--2</t>
  </si>
  <si>
    <t>22ZHWHA3597--LED23H302--3</t>
  </si>
  <si>
    <t>22ZHWHA3597--LED23H302--4</t>
  </si>
  <si>
    <t>22ZHWHA3597--LED23H302--5</t>
  </si>
  <si>
    <t>22ZHWHA3597--LED23H302--6</t>
  </si>
  <si>
    <t>22ZHWHA3598--LED23H303--1</t>
  </si>
  <si>
    <t>JMLED23H303</t>
  </si>
  <si>
    <t>LJ601-23050147</t>
  </si>
  <si>
    <t>LED23H303</t>
  </si>
  <si>
    <t>F5-XGM377-01A</t>
  </si>
  <si>
    <t>22ZHWHA3598--LED23H304--1</t>
  </si>
  <si>
    <t>JMLED23H304</t>
  </si>
  <si>
    <t>LED23H304</t>
  </si>
  <si>
    <t>F5-XGD336-01A</t>
  </si>
  <si>
    <t>22ZHWHA3598--LED23H304--2</t>
  </si>
  <si>
    <t>22ZHWHA3598--LED23H304--3</t>
  </si>
  <si>
    <t>22ZHWHA3598--LED23H304--4</t>
  </si>
  <si>
    <t>22ZHWHA3598--LED23H304--5</t>
  </si>
  <si>
    <t>22ZHWHA3598--LED23H304--6</t>
  </si>
  <si>
    <t>22ZHWHA3598--LED23H304--7</t>
  </si>
  <si>
    <t>22ZHWHA3598--LED23H304--8</t>
  </si>
  <si>
    <t>22ZHWHA3598--LED23H304--9</t>
  </si>
  <si>
    <t>22ZHWHA3598--LED23H304--10</t>
  </si>
  <si>
    <t>22ZHWHA3599--LED23H305--1</t>
  </si>
  <si>
    <t>JMLED23H305</t>
  </si>
  <si>
    <t>LJ601-23050148</t>
  </si>
  <si>
    <t>LED23H305</t>
  </si>
  <si>
    <t>F5-XGM378-01A</t>
  </si>
  <si>
    <t>22ZHWHA3599--LED23H306--1</t>
  </si>
  <si>
    <t>JMLED23H306</t>
  </si>
  <si>
    <t>LED23H306</t>
  </si>
  <si>
    <t>F5-XGD337-01A</t>
  </si>
  <si>
    <t>22ZHWHA3599--LED23H306--2</t>
  </si>
  <si>
    <t>22ZHWHA3599--LED23H306--3</t>
  </si>
  <si>
    <t>22ZHWHA3599--LED23H306--4</t>
  </si>
  <si>
    <t>22ZHWHA3599--LED23H306--5</t>
  </si>
  <si>
    <t>22ZHWHA3599--LED23H306--6</t>
  </si>
  <si>
    <t>22ZHWHA3599--LED23H306--7</t>
  </si>
  <si>
    <t>22ZHWHA3599--LED23H306--8</t>
  </si>
  <si>
    <t>22ZHWHA3599--LED23H306--9</t>
  </si>
  <si>
    <t>22ZHWHA3599--LED23H306--10</t>
  </si>
  <si>
    <t>22ZHWHA3600--LED23H307--1</t>
  </si>
  <si>
    <t>JMLED23H307</t>
  </si>
  <si>
    <t>LJ601-23050149</t>
  </si>
  <si>
    <t>LED23H307</t>
  </si>
  <si>
    <t>F5-XGM379-01A</t>
  </si>
  <si>
    <t>22ZHWHA3600--LED23H308--1</t>
  </si>
  <si>
    <t>JMLED23H308</t>
  </si>
  <si>
    <t>LED23H308</t>
  </si>
  <si>
    <t>F5-XGD338-01A</t>
  </si>
  <si>
    <t>22ZHWHA3600--LED23H308--2</t>
  </si>
  <si>
    <t>22ZHWHA3600--LED23H308--3</t>
  </si>
  <si>
    <t>22ZHWHA3600--LED23H308--4</t>
  </si>
  <si>
    <t>22ZHWHA3600--LED23H308--5</t>
  </si>
  <si>
    <t>22ZHWHA3600--LED23H308--6</t>
  </si>
  <si>
    <t>22ZHWHA3600--LED23H308--7</t>
  </si>
  <si>
    <t>22ZHWHA3600--LED23H308--8</t>
  </si>
  <si>
    <t>22ZHWHA3600--LED23H308--9</t>
  </si>
  <si>
    <t>22ZHWHA3600--LED23H308--10</t>
  </si>
  <si>
    <t>22ZHWHA3600--LED23H308--11</t>
  </si>
  <si>
    <t>22ZHWHA3600--LED23H308--12</t>
  </si>
  <si>
    <t>230ZH00076--LED23H311--1</t>
  </si>
  <si>
    <t>欣视界</t>
  </si>
  <si>
    <t>2023-中国珠海-真空烤箱-1台</t>
  </si>
  <si>
    <t>230ZH00076</t>
  </si>
  <si>
    <t>JMLED23H311</t>
  </si>
  <si>
    <t>LED23H311</t>
  </si>
  <si>
    <t>F5-XGD107-01A</t>
  </si>
  <si>
    <t>230JMA1148--LED23H328--1</t>
  </si>
  <si>
    <t>2023-ZH-江门-A1-C5装配线</t>
  </si>
  <si>
    <t>230JMA1148</t>
  </si>
  <si>
    <t>JMLED23H328</t>
  </si>
  <si>
    <t>LED23H328</t>
  </si>
  <si>
    <t>F5-XGB21801</t>
  </si>
  <si>
    <t>2023-07-27</t>
  </si>
  <si>
    <t>230SYL7005--LED23H329--1</t>
  </si>
  <si>
    <t>JMLED23H329</t>
  </si>
  <si>
    <t>LED23H329</t>
  </si>
  <si>
    <t>F5-XGB50401</t>
  </si>
  <si>
    <t>2、涉及IO模块，限于价格和交期太长因素。希望偏离成宜科品牌。宜科品牌在机台内使用的IO模块有四种共35件/耦合器一种共2件/接头和连接线共五种共28件 ---- 目前以预测会延期交付
1、预热隧道炉的整体交付时间比较紧，以预测到延期风险</t>
  </si>
  <si>
    <t>8、截止6/13，项目、采购督促供应商回料中（每晚召开进度会议），已识别出IO模块因交期问题，已确认更换品牌，目前回料中
7、截止6/7，项目、采购督促供应商回料中（每晚召开进度会议），已识别出IO模块因交期问题，需要确认是否能够更换品牌，跟进中
6、截止5/31，项目、采购督促供应商回料中（每晚召开进度会议）
5、4/11收到商务合同，4/7已与客户进行第一次联合评审，4/17已与客户进行第二次联合评审，4/21已与客户进行第三次联合评审，4/26已与客户进行第四次联合评审；5/8与客户确认完设计情况，目前供应商回复已完成下单工作，现处于采购物料阶段
4、4/7已于客户完成第一次设计评审，计划4/15进行第二次联合设计评审；4/11收到商务合同
3、4/4已于客户完成前端的物流线设计评审
1、3/11收到商务中标通知，内部确认为外包设备
2、3/26完成采购对外招标事宜，确认供应商为--愚公</t>
  </si>
  <si>
    <t>5、4/11收到商务合同，4/7已与客户进行第一次联合评审，4/17已与客户进行第二次联合评审，4/21已与客户进行第三次联合评审，4/26已与客户进行第四次联合评审；5/8与客户确认完设计情况，目前供应商回复已完成下单工作，现处于采购物料阶段
4、4/7已于客户完成第一次设计评审，计划4/15进行第二次联合设计评审；4/11收到商务合同
3、4/4已于客户完成前端的物流线设计评审
1、3/11收到商务中标通知，内部确认为外包设备
2、3/26完成采购对外招标事宜，确认供应商为--愚公</t>
  </si>
  <si>
    <t>22ZHWHA3733--LED23H330--1</t>
  </si>
  <si>
    <t>2022-ZH-武汉-A3-C1干燥线</t>
  </si>
  <si>
    <t>22ZHWHA3733</t>
  </si>
  <si>
    <t>JMLED23H330</t>
  </si>
  <si>
    <t>LJ601-23050108</t>
  </si>
  <si>
    <t>LED23H330</t>
  </si>
  <si>
    <t>F5-XGM380-01A</t>
  </si>
  <si>
    <t>1.设变已启动装配，腔体改自制。内部装配中</t>
  </si>
  <si>
    <t>22ZHWHA3733--LED23H331--1</t>
  </si>
  <si>
    <t>JMLED23H331</t>
  </si>
  <si>
    <t>LJ601-23050109</t>
  </si>
  <si>
    <t>LED23H331</t>
  </si>
  <si>
    <t>F5-XCF318-01A</t>
  </si>
  <si>
    <t>22ZHWHA3733--LED23H332--1</t>
  </si>
  <si>
    <t>JMLED23H332</t>
  </si>
  <si>
    <t>冷却炉</t>
  </si>
  <si>
    <t>LJ601-23050114</t>
  </si>
  <si>
    <t>LED23H332</t>
  </si>
  <si>
    <t>F5-XGM381-01A</t>
  </si>
  <si>
    <t>22RPLZZS698--LED23H335--1</t>
  </si>
  <si>
    <t>JMLED23H335</t>
  </si>
  <si>
    <t>LJ601-23050078</t>
  </si>
  <si>
    <t>LED23H335</t>
  </si>
  <si>
    <t>F5-XZN115-01A</t>
  </si>
  <si>
    <t>回料阶段</t>
  </si>
  <si>
    <t>230LZ00098--LED23H336--1</t>
  </si>
  <si>
    <t>2023-中国柳州-铝壳拆包机-1台</t>
  </si>
  <si>
    <t>230LZ00098</t>
  </si>
  <si>
    <t>JMLED23H336</t>
  </si>
  <si>
    <t>LJ601-23050220</t>
  </si>
  <si>
    <t>LED23H336</t>
  </si>
  <si>
    <t>F5-XZN508-01A</t>
  </si>
  <si>
    <t>提拉设变物料进度</t>
  </si>
  <si>
    <t>调试阶段，待设变物料，暂无交期</t>
  </si>
  <si>
    <t>采购下单中</t>
  </si>
  <si>
    <t>230LZ00099--LED23H337--1</t>
  </si>
  <si>
    <t>2023-中国柳州-顶盖拆包机-1台</t>
  </si>
  <si>
    <t>230LZ00099</t>
  </si>
  <si>
    <t>JMLED23H337</t>
  </si>
  <si>
    <t>LJ601-23050217</t>
  </si>
  <si>
    <t>LED23H337</t>
  </si>
  <si>
    <t>F5-XZN509-01A</t>
  </si>
  <si>
    <t>机械装配中</t>
  </si>
  <si>
    <t>230WHA3129--LED23H351--9</t>
  </si>
  <si>
    <t>2023-中国武汉-A3-C1干燥线</t>
  </si>
  <si>
    <t>230WHA3129</t>
  </si>
  <si>
    <t>JMLED23H351</t>
  </si>
  <si>
    <t>LJ601-23050158</t>
  </si>
  <si>
    <t>LED23H351</t>
  </si>
  <si>
    <t>F5-XGD344-01A</t>
  </si>
  <si>
    <t>4/3号开始重启项目</t>
  </si>
  <si>
    <t>干燥炉风险为内部制作腔体，由于物料，厂地延误导致原计划21号启动装配，实际未能启动。Delay已7天</t>
  </si>
  <si>
    <t>预定7/8调试完成及做客户FAT</t>
  </si>
  <si>
    <t>1.启动设计下单任务，设计下单完成时间：4/15</t>
  </si>
  <si>
    <t>230WHA3129--LED23H351--10</t>
  </si>
  <si>
    <t>LJ601-23050159</t>
  </si>
  <si>
    <t>230WHA3129--LED23H351--11</t>
  </si>
  <si>
    <t>LJ601-23050160</t>
  </si>
  <si>
    <t>230WHA3129--LED23H351--12</t>
  </si>
  <si>
    <t>LJ601-23050161</t>
  </si>
  <si>
    <t>230WHA3129--LED23H351--13</t>
  </si>
  <si>
    <t>LJ601-23050162</t>
  </si>
  <si>
    <t>230WHA3129--LED23H351--14</t>
  </si>
  <si>
    <t>LJ601-23050163</t>
  </si>
  <si>
    <t>230WHA3129--LED23H351--15</t>
  </si>
  <si>
    <t>LJ601-23050164</t>
  </si>
  <si>
    <t>230WHA3129--LED23H351--16</t>
  </si>
  <si>
    <t>LJ601-23050165</t>
  </si>
  <si>
    <t>230WHA3129--LED23H351--1</t>
  </si>
  <si>
    <t>LJ601-23050150</t>
  </si>
  <si>
    <t>230WHA3129--LED23H351--2</t>
  </si>
  <si>
    <t>LJ601-23050151</t>
  </si>
  <si>
    <t>230WHA3129--LED23H351--3</t>
  </si>
  <si>
    <t>LJ601-23050152</t>
  </si>
  <si>
    <t>230WHA3129--LED23H351--4</t>
  </si>
  <si>
    <t>LJ601-23050153</t>
  </si>
  <si>
    <t>230WHA3129--LED23H351--5</t>
  </si>
  <si>
    <t>LJ601-23050154</t>
  </si>
  <si>
    <t>230WHA3129--LED23H351--6</t>
  </si>
  <si>
    <t>LJ601-23050155</t>
  </si>
  <si>
    <t>230WHA3129--LED23H351--7</t>
  </si>
  <si>
    <t>LJ601-23050156</t>
  </si>
  <si>
    <t>230WHA3129--LED23H351--8</t>
  </si>
  <si>
    <t>LJ601-23050157</t>
  </si>
  <si>
    <t>230WHA3130--LED23H352--1</t>
  </si>
  <si>
    <t>2023-中国武汉-A3-C2干燥线</t>
  </si>
  <si>
    <t>230WHA3130</t>
  </si>
  <si>
    <t>JMLED23H352</t>
  </si>
  <si>
    <t>LJ601-23050193</t>
  </si>
  <si>
    <t>LED23H352</t>
  </si>
  <si>
    <t>F5-XGD345-01A</t>
  </si>
  <si>
    <t>预定7/8开始通电，7/20调试完成</t>
  </si>
  <si>
    <t>230WHA3130--LED23H352--2</t>
  </si>
  <si>
    <t>LJ601-23050194</t>
  </si>
  <si>
    <t>230WHA3130--LED23H352--3</t>
  </si>
  <si>
    <t>LJ601-23050195</t>
  </si>
  <si>
    <t>230WHA3130--LED23H352--4</t>
  </si>
  <si>
    <t>LJ601-23050196</t>
  </si>
  <si>
    <t>230WHA3130--LED23H352--5</t>
  </si>
  <si>
    <t>LJ601-23050197</t>
  </si>
  <si>
    <t>230WHA3130--LED23H352--6</t>
  </si>
  <si>
    <t>LJ601-23050198</t>
  </si>
  <si>
    <t>230WHA3130--LED23H352--7</t>
  </si>
  <si>
    <t>LJ601-23050199</t>
  </si>
  <si>
    <t>230WHA3130--LED23H352--8</t>
  </si>
  <si>
    <t>LJ601-23050200</t>
  </si>
  <si>
    <t>230WHA3130--LED23H352--9</t>
  </si>
  <si>
    <t>LJ601-23050201</t>
  </si>
  <si>
    <t>230WHA3130--LED23H352--10</t>
  </si>
  <si>
    <t>LJ601-23050202</t>
  </si>
  <si>
    <t>230WHA3130--LED23H352--11</t>
  </si>
  <si>
    <t>LJ601-23050203</t>
  </si>
  <si>
    <t>230WHA3130--LED23H352--12</t>
  </si>
  <si>
    <t>LJ601-23050204</t>
  </si>
  <si>
    <t>230WHA3130--LED23H352--13</t>
  </si>
  <si>
    <t>LJ601-23050205</t>
  </si>
  <si>
    <t>230WHA3130--LED23H352--14</t>
  </si>
  <si>
    <t>LJ601-23050206</t>
  </si>
  <si>
    <t>230WHA3130--LED23H352--15</t>
  </si>
  <si>
    <t>LJ601-23050207</t>
  </si>
  <si>
    <t>230WHA3130--LED23H352--16</t>
  </si>
  <si>
    <t>LJ601-23050208</t>
  </si>
  <si>
    <t>230WHA3131--LED23H353--1</t>
  </si>
  <si>
    <t>2023-中国武汉-A3-C3干燥线</t>
  </si>
  <si>
    <t>230WHA3131</t>
  </si>
  <si>
    <t>JMLED23H353</t>
  </si>
  <si>
    <t>LJ601-23060027</t>
  </si>
  <si>
    <t>LED23H353</t>
  </si>
  <si>
    <t>F5-XGD346-01A</t>
  </si>
  <si>
    <t>230WHA3131--LED23H353--2</t>
  </si>
  <si>
    <t>LJ601-23060028</t>
  </si>
  <si>
    <t>230WHA3131--LED23H353--3</t>
  </si>
  <si>
    <t>LJ601-23060029</t>
  </si>
  <si>
    <t>230WHA3131--LED23H353--4</t>
  </si>
  <si>
    <t>LJ601-23060030</t>
  </si>
  <si>
    <t>230WHA3131--LED23H353--5</t>
  </si>
  <si>
    <t>LJ601-23060031</t>
  </si>
  <si>
    <t>230WHA3131--LED23H353--6</t>
  </si>
  <si>
    <t>LJ601-23060032</t>
  </si>
  <si>
    <t>230WHA3131--LED23H353--7</t>
  </si>
  <si>
    <t>LJ601-23060033</t>
  </si>
  <si>
    <t>230WHA3131--LED23H353--8</t>
  </si>
  <si>
    <t>LJ601-23060034</t>
  </si>
  <si>
    <t>230WHA3131--LED23H353--9</t>
  </si>
  <si>
    <t>LJ601-23060035</t>
  </si>
  <si>
    <t>230WHA3131--LED23H353--10</t>
  </si>
  <si>
    <t>LJ601-23060036</t>
  </si>
  <si>
    <t>230WHA3131--LED23H353--11</t>
  </si>
  <si>
    <t>LJ601-23060037</t>
  </si>
  <si>
    <t>230WHA3131--LED23H353--12</t>
  </si>
  <si>
    <t>LJ601-23060038</t>
  </si>
  <si>
    <t>230WHA3131--LED23H353--13</t>
  </si>
  <si>
    <t>LJ601-23060039</t>
  </si>
  <si>
    <t>230WHA3131--LED23H353--14</t>
  </si>
  <si>
    <t>LJ601-23060040</t>
  </si>
  <si>
    <t>230WHA3131--LED23H353--15</t>
  </si>
  <si>
    <t>LJ601-23060041</t>
  </si>
  <si>
    <t>230WHA3131--LED23H353--16</t>
  </si>
  <si>
    <t>LJ601-23060042</t>
  </si>
  <si>
    <t>230WHA3132--LED23H354--1</t>
  </si>
  <si>
    <t>2023-中国武汉-A3-C4干燥线</t>
  </si>
  <si>
    <t>230WHA3132</t>
  </si>
  <si>
    <t>JMLED23H354</t>
  </si>
  <si>
    <t>LJ601-23060043</t>
  </si>
  <si>
    <t>LED23H354</t>
  </si>
  <si>
    <t>F5-XGD347-01A</t>
  </si>
  <si>
    <t>230WHA3132--LED23H354--2</t>
  </si>
  <si>
    <t>LJ601-23060044</t>
  </si>
  <si>
    <t>230WHA3132--LED23H354--3</t>
  </si>
  <si>
    <t>LJ601-23060045</t>
  </si>
  <si>
    <t>230WHA3132--LED23H354--4</t>
  </si>
  <si>
    <t>LJ601-23060046</t>
  </si>
  <si>
    <t>230WHA3132--LED23H354--5</t>
  </si>
  <si>
    <t>LJ601-23060047</t>
  </si>
  <si>
    <t>230WHA3132--LED23H354--6</t>
  </si>
  <si>
    <t>LJ601-23060048</t>
  </si>
  <si>
    <t>230WHA3132--LED23H354--7</t>
  </si>
  <si>
    <t>LJ601-23060049</t>
  </si>
  <si>
    <t>230WHA3132--LED23H354--8</t>
  </si>
  <si>
    <t>LJ601-23060050</t>
  </si>
  <si>
    <t>230WHA3132--LED23H354--9</t>
  </si>
  <si>
    <t>LJ601-23060051</t>
  </si>
  <si>
    <t>230WHA3132--LED23H354--10</t>
  </si>
  <si>
    <t>LJ601-23060052</t>
  </si>
  <si>
    <t>230WHA3132--LED23H354--11</t>
  </si>
  <si>
    <t>LJ601-23060053</t>
  </si>
  <si>
    <t>230WHA3132--LED23H354--12</t>
  </si>
  <si>
    <t>LJ601-23060054</t>
  </si>
  <si>
    <t>230WHA3132--LED23H354--13</t>
  </si>
  <si>
    <t>LJ601-23060055</t>
  </si>
  <si>
    <t>230WHA3132--LED23H354--14</t>
  </si>
  <si>
    <t>LJ601-23060056</t>
  </si>
  <si>
    <t>230WHA3132--LED23H354--15</t>
  </si>
  <si>
    <t>LJ601-23060057</t>
  </si>
  <si>
    <t>230WHA3132--LED23H354--16</t>
  </si>
  <si>
    <t>LJ601-23060058</t>
  </si>
  <si>
    <t>230WHA3133--LED23H355--1</t>
  </si>
  <si>
    <t>2023-中国武汉-A3-C5干燥线</t>
  </si>
  <si>
    <t>230WHA3133</t>
  </si>
  <si>
    <t>JMLED23H355</t>
  </si>
  <si>
    <t>LJ601-23060059</t>
  </si>
  <si>
    <t>LED23H355</t>
  </si>
  <si>
    <t>F5-XGD348-01A</t>
  </si>
  <si>
    <t>230WHA3133--LED23H355--2</t>
  </si>
  <si>
    <t>LJ601-23060060</t>
  </si>
  <si>
    <t>230WHA3133--LED23H355--3</t>
  </si>
  <si>
    <t>LJ601-23060061</t>
  </si>
  <si>
    <t>230WHA3133--LED23H355--4</t>
  </si>
  <si>
    <t>LJ601-23060062</t>
  </si>
  <si>
    <t>230WHA3133--LED23H355--5</t>
  </si>
  <si>
    <t>LJ601-23060063</t>
  </si>
  <si>
    <t>230WHA3133--LED23H355--6</t>
  </si>
  <si>
    <t>LJ601-23060064</t>
  </si>
  <si>
    <t>230WHA3133--LED23H355--7</t>
  </si>
  <si>
    <t>LJ601-23060065</t>
  </si>
  <si>
    <t>230WHA3133--LED23H355--8</t>
  </si>
  <si>
    <t>LJ601-23060066</t>
  </si>
  <si>
    <t>230WHA3133--LED23H355--9</t>
  </si>
  <si>
    <t>LJ601-23060067</t>
  </si>
  <si>
    <t>230WHA3133--LED23H355--10</t>
  </si>
  <si>
    <t>LJ601-23060068</t>
  </si>
  <si>
    <t>230WHA3133--LED23H355--11</t>
  </si>
  <si>
    <t>LJ601-23060069</t>
  </si>
  <si>
    <t>230WHA3133--LED23H355--12</t>
  </si>
  <si>
    <t>LJ601-23060070</t>
  </si>
  <si>
    <t>230WHA3133--LED23H355--13</t>
  </si>
  <si>
    <t>LJ601-23060071</t>
  </si>
  <si>
    <t>230WHA3133--LED23H355--14</t>
  </si>
  <si>
    <t>LJ601-23060072</t>
  </si>
  <si>
    <t>230WHA3133--LED23H355--15</t>
  </si>
  <si>
    <t>LJ601-23060073</t>
  </si>
  <si>
    <t>230WHA3133--LED23H355--16</t>
  </si>
  <si>
    <t>LJ601-23060074</t>
  </si>
  <si>
    <t>230GY00115--LED23H357--1</t>
  </si>
  <si>
    <t>2023-中国贵阳-顶盖焊配套物流线-2台</t>
  </si>
  <si>
    <t>230GY00115</t>
  </si>
  <si>
    <t>JMLED23H357</t>
  </si>
  <si>
    <t>LJ601-23060019</t>
  </si>
  <si>
    <t>LED23H357</t>
  </si>
  <si>
    <t>F5-XHD505-01A</t>
  </si>
  <si>
    <t>美德乐回复预计在6/25才能装好，风险很高，回影响到调试</t>
  </si>
  <si>
    <t>美德乐刚接单，3D细化中</t>
  </si>
  <si>
    <t>外包没有下单出去</t>
  </si>
  <si>
    <t>230GY00115--LED23H358--1</t>
  </si>
  <si>
    <t>JMLED23H358</t>
  </si>
  <si>
    <t>LJ601-23060020</t>
  </si>
  <si>
    <t>LED23H358</t>
  </si>
  <si>
    <t>F5-XHD506-01A</t>
  </si>
  <si>
    <t>230ZH00139--LED23H359--1</t>
  </si>
  <si>
    <t>2023-中国珠海-干燥炉-1台</t>
  </si>
  <si>
    <t>230ZH00139</t>
  </si>
  <si>
    <t>JMLED23H359</t>
  </si>
  <si>
    <t>LED23H359</t>
  </si>
  <si>
    <t>F5-XGD10801</t>
  </si>
  <si>
    <t>230DG00117--LED23H364--1</t>
  </si>
  <si>
    <t>JMLED23H364</t>
  </si>
  <si>
    <t>LJ601-23060026</t>
  </si>
  <si>
    <t>LED23H364</t>
  </si>
  <si>
    <t>F5-XZN116-01A</t>
  </si>
  <si>
    <t>230NT00152--LED23H370--1</t>
  </si>
  <si>
    <t>JMLED23H370</t>
  </si>
  <si>
    <t>LED23H370</t>
  </si>
  <si>
    <t>F5-XZN117-01A</t>
  </si>
  <si>
    <t>客户厂房局部未确认，物流线未冻结下单</t>
  </si>
  <si>
    <t>待出图</t>
  </si>
  <si>
    <t>工程设计中，未开展</t>
  </si>
  <si>
    <t>230SD00155--LED23H381--1</t>
  </si>
  <si>
    <t>JMLED23H381</t>
  </si>
  <si>
    <t>LED23H381</t>
  </si>
  <si>
    <t>F5-XGB403-01A</t>
  </si>
  <si>
    <t>已入库83%</t>
  </si>
  <si>
    <t>230SD00155--LED23H390--1</t>
  </si>
  <si>
    <t>JMLED23H390</t>
  </si>
  <si>
    <t>LED23H390</t>
  </si>
  <si>
    <t>F5-XZN245-01A</t>
  </si>
  <si>
    <t>230YC00082--LED23H401--1</t>
  </si>
  <si>
    <t>JMLED23H401</t>
  </si>
  <si>
    <t>LJ601-23060083</t>
  </si>
  <si>
    <t>LED23H401</t>
  </si>
  <si>
    <t>F5-XZN368-01A</t>
  </si>
  <si>
    <t>230YC00082--LED23H402--1</t>
  </si>
  <si>
    <t>JMLED23H402</t>
  </si>
  <si>
    <t>LJ601-23060084</t>
  </si>
  <si>
    <t>LED23H402</t>
  </si>
  <si>
    <t>F5-XZN369-01A</t>
  </si>
  <si>
    <t>230JMA1163--LED23H404--1</t>
  </si>
  <si>
    <t>2023-ZH-江门-A1-C4干燥线</t>
  </si>
  <si>
    <t>230JMA1163</t>
  </si>
  <si>
    <t>JMLED23H404</t>
  </si>
  <si>
    <t>LJ602-23050156</t>
  </si>
  <si>
    <t>LED23H404</t>
  </si>
  <si>
    <t>F5-XGM262-01A</t>
  </si>
  <si>
    <t>230JMA1163--LED23H405--1</t>
  </si>
  <si>
    <t>JMLED23H405</t>
  </si>
  <si>
    <t>LJ602-23050223</t>
  </si>
  <si>
    <t>2023-05-04</t>
  </si>
  <si>
    <t>LED23H405</t>
  </si>
  <si>
    <t>F5-XGD223-01A</t>
  </si>
  <si>
    <t>230JMA1163--LED23H405--2</t>
  </si>
  <si>
    <t>LJ602-23050224</t>
  </si>
  <si>
    <t>230JMA1163--LED23H405--3</t>
  </si>
  <si>
    <t>LJ602-23050225</t>
  </si>
  <si>
    <t>230JMA1163--LED23H405--4</t>
  </si>
  <si>
    <t>LJ602-23050226</t>
  </si>
  <si>
    <t>230JMA1163--LED23H405--5</t>
  </si>
  <si>
    <t>LJ602-23050227</t>
  </si>
  <si>
    <t>230JMA1163--LED23H405--6</t>
  </si>
  <si>
    <t>LJ602-23050228</t>
  </si>
  <si>
    <t>230JMA1163--LED23H405--7</t>
  </si>
  <si>
    <t>LJ602-23050229</t>
  </si>
  <si>
    <t>230JMA1163--LED23H405--8</t>
  </si>
  <si>
    <t>LJ602-23050230</t>
  </si>
  <si>
    <t>230JMA1163--LED23H405--9</t>
  </si>
  <si>
    <t>LJ602-23050231</t>
  </si>
  <si>
    <t>230JMA1163--LED23H405--10</t>
  </si>
  <si>
    <t>LJ602-23050232</t>
  </si>
  <si>
    <t>230JMA1163--LED23H405--11</t>
  </si>
  <si>
    <t>LJ602-23050233</t>
  </si>
  <si>
    <t>230JMA1163--LED23H405--12</t>
  </si>
  <si>
    <t>LJ602-23050234</t>
  </si>
  <si>
    <t>230JMA1163--LED23H405--13</t>
  </si>
  <si>
    <t>LJ602-23050235</t>
  </si>
  <si>
    <t>230JMA1163--LED23H405--14</t>
  </si>
  <si>
    <t>LJ602-23050236</t>
  </si>
  <si>
    <t>230JMA1163--LED23H405--15</t>
  </si>
  <si>
    <t>LJ602-23050237</t>
  </si>
  <si>
    <t>230JMA1163--LED23H405--16</t>
  </si>
  <si>
    <t>LJ602-23050238</t>
  </si>
  <si>
    <t>23UK000181--LED23H430--1</t>
  </si>
  <si>
    <t>2023-美国肯塔基-后段物流线</t>
  </si>
  <si>
    <t>23UK000181</t>
  </si>
  <si>
    <t>JMLED23H430</t>
  </si>
  <si>
    <t>LJ601-23060075</t>
  </si>
  <si>
    <t>LED23H430</t>
  </si>
  <si>
    <t>F5-XZN370-01A</t>
  </si>
  <si>
    <t>海外</t>
  </si>
  <si>
    <t>230DG00117--LED23H441--1</t>
  </si>
  <si>
    <t>JMLED23H441</t>
  </si>
  <si>
    <t>LED23H441</t>
  </si>
  <si>
    <t>F5-XZW13601</t>
  </si>
  <si>
    <t>230QZL5198--LED23H445--1</t>
  </si>
  <si>
    <t>JMLED23H445</t>
  </si>
  <si>
    <t>LED23H445</t>
  </si>
  <si>
    <t>F5-XZN445-01A</t>
  </si>
  <si>
    <t>采购节前可以开标，定标估计要到节后，供应商未锁定；</t>
  </si>
  <si>
    <t>供应商未锁定</t>
  </si>
  <si>
    <t>230QZL6199--LED23H448--1</t>
  </si>
  <si>
    <t>JMLED23H448</t>
  </si>
  <si>
    <t>LED23H448</t>
  </si>
  <si>
    <t>F5-XZN446-01A</t>
  </si>
  <si>
    <t>230QZL7200--LED23H451--1</t>
  </si>
  <si>
    <t>JMLED23H451</t>
  </si>
  <si>
    <t>LED23H451</t>
  </si>
  <si>
    <t>F5-XZN447-01A</t>
  </si>
  <si>
    <t>230QZL8201--LED23H454--1</t>
  </si>
  <si>
    <t>JMLED23H454</t>
  </si>
  <si>
    <t>LED23H454</t>
  </si>
  <si>
    <t>F5-XZN448-01A</t>
  </si>
  <si>
    <t>230JA00206--LED23H467--1</t>
  </si>
  <si>
    <t>JMLED23H467</t>
  </si>
  <si>
    <t>LED23H467</t>
  </si>
  <si>
    <t>F5-XZN246-01A</t>
  </si>
  <si>
    <t>客户延迟提供蓝本信息6/22提供初版（延期19天）
客户未提供色板信息
技术协议未签订
（物流线增加卷绕段，需商务谈增值-高风险）</t>
  </si>
  <si>
    <t>230JA00207--LED23H469--1</t>
  </si>
  <si>
    <t>2023-中国吉安-干燥线</t>
  </si>
  <si>
    <t>230JA00207</t>
  </si>
  <si>
    <t>JMLED23H469</t>
  </si>
  <si>
    <t>LED23H469</t>
  </si>
  <si>
    <t>F5-XGM263-01A</t>
  </si>
  <si>
    <t>230JA00207--LED23H470--1</t>
  </si>
  <si>
    <t>JMLED23H470</t>
  </si>
  <si>
    <t>LED23H470</t>
  </si>
  <si>
    <t>F5-XGD224-01A</t>
  </si>
  <si>
    <t>230JA00207--LED23H470--2</t>
  </si>
  <si>
    <t>230JA00207--LED23H470--3</t>
  </si>
  <si>
    <t>230JA00207--LED23H470--4</t>
  </si>
  <si>
    <t>230JA00207--LED23H470--5</t>
  </si>
  <si>
    <t>230JA00207--LED23H470--6</t>
  </si>
  <si>
    <t>230JA00207--LED23H470--7</t>
  </si>
  <si>
    <t>230JA00207--LED23H470--8</t>
  </si>
  <si>
    <t>230JA00207--LED23H470--9</t>
  </si>
  <si>
    <t>230JA00207--LED23H470--10</t>
  </si>
  <si>
    <t>230QZ00210--LED23H489--1</t>
  </si>
  <si>
    <t>JMLED23H489</t>
  </si>
  <si>
    <t>LED23H489</t>
  </si>
  <si>
    <t>F5-XZN118-01A</t>
  </si>
  <si>
    <t>230JA00207--LED23H500--1</t>
  </si>
  <si>
    <t>JMLED23H500</t>
  </si>
  <si>
    <t>LED23H500</t>
  </si>
  <si>
    <t>F5-XGM264-01A</t>
  </si>
  <si>
    <t>230FJ00238--LED23H517--1</t>
  </si>
  <si>
    <t>JMLED23H517</t>
  </si>
  <si>
    <t>LED23H517</t>
  </si>
  <si>
    <t>F5-XGB219-01A</t>
  </si>
  <si>
    <t>3D方案搭建</t>
  </si>
  <si>
    <t>230FJ00238--LED23H529--1</t>
  </si>
  <si>
    <t>JMLED23H529</t>
  </si>
  <si>
    <t>LED23H529</t>
  </si>
  <si>
    <t>F5-XZN247-01A</t>
  </si>
  <si>
    <t>布局确认</t>
  </si>
  <si>
    <t>230FJ00238--LED23H530--1</t>
  </si>
  <si>
    <t>JMLED23H530</t>
  </si>
  <si>
    <t>LED23H530</t>
  </si>
  <si>
    <t>F5-XGB220-01A</t>
  </si>
  <si>
    <t>230FJ00238--LED23H542--1</t>
  </si>
  <si>
    <t>JMLED23H542</t>
  </si>
  <si>
    <t>LED23H542</t>
  </si>
  <si>
    <t>F5-XZN248-01A</t>
  </si>
  <si>
    <t>230JYL6246--LED23H553--1</t>
  </si>
  <si>
    <t>2023-中国江阴-L6-物流线</t>
  </si>
  <si>
    <t>230JYL6246</t>
  </si>
  <si>
    <t>JMLED23H553</t>
  </si>
  <si>
    <t>LED23H553</t>
  </si>
  <si>
    <t>F5-XZN249-01A</t>
  </si>
  <si>
    <t>230AH00249--LED23H566--1</t>
  </si>
  <si>
    <t>JMLED23H566</t>
  </si>
  <si>
    <t>LED23H566</t>
  </si>
  <si>
    <t>F5-XZN371-01A</t>
  </si>
  <si>
    <t>230AH00250--LED23H567--1</t>
  </si>
  <si>
    <t>2023-中国安徽-干燥线</t>
  </si>
  <si>
    <t>230AH00250</t>
  </si>
  <si>
    <t>JMLED23H567</t>
  </si>
  <si>
    <t>LED23H567</t>
  </si>
  <si>
    <t>230AH00250--LED23H568--1</t>
  </si>
  <si>
    <t>JMLED23H568</t>
  </si>
  <si>
    <t>LED23H568</t>
  </si>
  <si>
    <t>230AH00250--LED23H569--1</t>
  </si>
  <si>
    <t>JMLED23H569</t>
  </si>
  <si>
    <t>LED23H569</t>
  </si>
  <si>
    <t>230YC00007--LED23J017--1</t>
  </si>
  <si>
    <t>2023-中国宜昌一厂-一出二激光切-26台</t>
  </si>
  <si>
    <t>230YC00007</t>
  </si>
  <si>
    <t>JSLED23J017</t>
  </si>
  <si>
    <t>LS601-23030064</t>
  </si>
  <si>
    <t>2023-05-15</t>
  </si>
  <si>
    <t>LS603-23050046</t>
  </si>
  <si>
    <t>LED23J017</t>
  </si>
  <si>
    <t>F5-JC2196-01A</t>
  </si>
  <si>
    <t>230YC00007--LED23J017--2</t>
  </si>
  <si>
    <t>LS601-23030065</t>
  </si>
  <si>
    <t>2023-05-16</t>
  </si>
  <si>
    <t>LS603-23050056</t>
  </si>
  <si>
    <t>230YC00007--LED23J017--3</t>
  </si>
  <si>
    <t>LS601-23030066</t>
  </si>
  <si>
    <t>LS603-23050075</t>
  </si>
  <si>
    <t>230YC00007--LED23J017--4</t>
  </si>
  <si>
    <t>LS601-23030104</t>
  </si>
  <si>
    <t>LS603-23050104</t>
  </si>
  <si>
    <t>230YC00007--LED23J017--5</t>
  </si>
  <si>
    <t>LS601-23030105</t>
  </si>
  <si>
    <t>LS603-23060031</t>
  </si>
  <si>
    <t>230YC00007--LED23J017--6</t>
  </si>
  <si>
    <t>LS601-23030106</t>
  </si>
  <si>
    <t>2023-06-20</t>
  </si>
  <si>
    <t>LS603-23060046</t>
  </si>
  <si>
    <t>230YC00007--LED23J018--1</t>
  </si>
  <si>
    <t>JSLED23J018</t>
  </si>
  <si>
    <t>LS601-23030067</t>
  </si>
  <si>
    <t>LS603-23050021</t>
  </si>
  <si>
    <t>LED23J018</t>
  </si>
  <si>
    <t>F5-JC2197-01A</t>
  </si>
  <si>
    <t>230YC00007--LED23J018--2</t>
  </si>
  <si>
    <t>LS601-23030068</t>
  </si>
  <si>
    <t>LS603-23050057</t>
  </si>
  <si>
    <t>230YC00007--LED23J018--3</t>
  </si>
  <si>
    <t>LS601-23030069</t>
  </si>
  <si>
    <t>LS603-23050059</t>
  </si>
  <si>
    <t>230YC00007--LED23J018--4</t>
  </si>
  <si>
    <t>LS601-23030107</t>
  </si>
  <si>
    <t>2023-05-18</t>
  </si>
  <si>
    <t>LS603-23050066</t>
  </si>
  <si>
    <t>230YC00007--LED23J018--5</t>
  </si>
  <si>
    <t>LS601-23030108</t>
  </si>
  <si>
    <t>LS603-23050076</t>
  </si>
  <si>
    <t>230YC00007--LED23J018--6</t>
  </si>
  <si>
    <t>LS601-23030109</t>
  </si>
  <si>
    <t>LS603-23060039</t>
  </si>
  <si>
    <t>230YC00007--LED23J018--7</t>
  </si>
  <si>
    <t>LS601-23030110</t>
  </si>
  <si>
    <t>LS603-23060073</t>
  </si>
  <si>
    <t>230YC00007--LED23J019--2</t>
  </si>
  <si>
    <t>JSLED23J019</t>
  </si>
  <si>
    <t>LS601-23040017</t>
  </si>
  <si>
    <t>LS603-23050108</t>
  </si>
  <si>
    <t>LED23J019</t>
  </si>
  <si>
    <t>F5-JC2198-01A</t>
  </si>
  <si>
    <t>230YC00007--LED23J019--1</t>
  </si>
  <si>
    <t>LS601-23040016</t>
  </si>
  <si>
    <t>LS603-23050107</t>
  </si>
  <si>
    <t>230YC00007--LED23J019--3</t>
  </si>
  <si>
    <t>LS601-23040018</t>
  </si>
  <si>
    <t>LS603-23050109</t>
  </si>
  <si>
    <t>230YC00007--LED23J019--4</t>
  </si>
  <si>
    <t>LS601-23040019</t>
  </si>
  <si>
    <t>LS603-23060025</t>
  </si>
  <si>
    <t>230YC00007--LED23J019--5</t>
  </si>
  <si>
    <t>LS601-23040020</t>
  </si>
  <si>
    <t>LS603-23060038</t>
  </si>
  <si>
    <t>230YC00007--LED23J019--6</t>
  </si>
  <si>
    <t>LS601-23040021</t>
  </si>
  <si>
    <t>LS603-23060058</t>
  </si>
  <si>
    <t>230YC00007--LED23J020--2</t>
  </si>
  <si>
    <t>JSLED23J020</t>
  </si>
  <si>
    <t>LS601-23040023</t>
  </si>
  <si>
    <t>LS603-23050106</t>
  </si>
  <si>
    <t>LED23J020</t>
  </si>
  <si>
    <t>F5-JC2199-01A</t>
  </si>
  <si>
    <t>230YC00007--LED23J020--1</t>
  </si>
  <si>
    <t>LS601-23040022</t>
  </si>
  <si>
    <t>LS603-23050111</t>
  </si>
  <si>
    <t>230YC00007--LED23J020--3</t>
  </si>
  <si>
    <t>LS601-23040024</t>
  </si>
  <si>
    <t>LS603-23050102</t>
  </si>
  <si>
    <t>230YC00007--LED23J020--4</t>
  </si>
  <si>
    <t>LS601-23040025</t>
  </si>
  <si>
    <t>LS603-23050105</t>
  </si>
  <si>
    <t>230YC00007--LED23J020--5</t>
  </si>
  <si>
    <t>LS601-23040026</t>
  </si>
  <si>
    <t>LS603-23060037</t>
  </si>
  <si>
    <t>230YC00007--LED23J020--6</t>
  </si>
  <si>
    <t>LS601-23040027</t>
  </si>
  <si>
    <t>LS603-23060054</t>
  </si>
  <si>
    <t>230YC00007--LED23J020--7</t>
  </si>
  <si>
    <t>LS601-23040028</t>
  </si>
  <si>
    <t>LS603-23060072</t>
  </si>
  <si>
    <t>22CNXG00715--LED23J021--1</t>
  </si>
  <si>
    <t>2022-CN-孝感二厂-一出二激光切-28台</t>
  </si>
  <si>
    <t>22CNXG00715</t>
  </si>
  <si>
    <t>JSLED23J021</t>
  </si>
  <si>
    <t>LS601-23050001</t>
  </si>
  <si>
    <t>LED23J021</t>
  </si>
  <si>
    <t>F5-JC2200-01A</t>
  </si>
  <si>
    <t>客户要求7月25号全部到货完成，目前和生产对计划，由于人力不足，会延期2天，已经发邮件反馈问题，人力持续增加中，尽量满足客户需求。</t>
  </si>
  <si>
    <t>1，3台打包中。
2，3台调试中。
3，14台气管线槽安装中。
4，4台设备打表，表前模组完成。</t>
  </si>
  <si>
    <t>22CNXG00715--LED23J021--2</t>
  </si>
  <si>
    <t>LS601-23050002</t>
  </si>
  <si>
    <t>22CNXG00715--LED23J021--3</t>
  </si>
  <si>
    <t>LS601-23040079</t>
  </si>
  <si>
    <t>22CNXG00715--LED23J021--4</t>
  </si>
  <si>
    <t>LS601-23040087</t>
  </si>
  <si>
    <t>22CNXG00715--LED23J021--5</t>
  </si>
  <si>
    <t>LS601-23040069</t>
  </si>
  <si>
    <t>22CNXG00715--LED23J021--6</t>
  </si>
  <si>
    <t>LS601-23040070</t>
  </si>
  <si>
    <t>LS603-23060034</t>
  </si>
  <si>
    <t>22CNXG00715--LED23J021--7</t>
  </si>
  <si>
    <t>LS601-23040054</t>
  </si>
  <si>
    <t>230YC00008--LED23J021--1</t>
  </si>
  <si>
    <t>2023-中国宜昌二厂-一出二激光切-32台</t>
  </si>
  <si>
    <t>230YC00008</t>
  </si>
  <si>
    <t>LS601-23040053</t>
  </si>
  <si>
    <t>2023-07-08</t>
  </si>
  <si>
    <t xml:space="preserve">在制29台，已通电2台
</t>
  </si>
  <si>
    <t>22CNXG00715--LED23J022--1</t>
  </si>
  <si>
    <t>JSLED23J022</t>
  </si>
  <si>
    <t>LS601-23050003</t>
  </si>
  <si>
    <t>LED23J022</t>
  </si>
  <si>
    <t>F5-JC2201-01A</t>
  </si>
  <si>
    <t>22CNXG00715--LED23J022--2</t>
  </si>
  <si>
    <t>LS601-23050004</t>
  </si>
  <si>
    <t>22CNXG00715--LED23J022--3</t>
  </si>
  <si>
    <t>LS601-23040081</t>
  </si>
  <si>
    <t>22CNXG00715--LED23J022--4</t>
  </si>
  <si>
    <t>LS601-23040082</t>
  </si>
  <si>
    <t>22CNXG00715--LED23J022--5</t>
  </si>
  <si>
    <t>LS601-23040071</t>
  </si>
  <si>
    <t>22CNXG00715--LED23J022--6</t>
  </si>
  <si>
    <t>LS601-23040072</t>
  </si>
  <si>
    <t>22CNXG00715--LED23J022--7</t>
  </si>
  <si>
    <t>LS601-23040056</t>
  </si>
  <si>
    <t>230YC00008--LED23J022--1</t>
  </si>
  <si>
    <t>LS601-23040055</t>
  </si>
  <si>
    <t>22CNXG00715--LED23J023--1</t>
  </si>
  <si>
    <t>JSLED23J023</t>
  </si>
  <si>
    <t>LS601-23050005</t>
  </si>
  <si>
    <t>LED23J023</t>
  </si>
  <si>
    <t>F5-JC2202-01A</t>
  </si>
  <si>
    <t>22CNXG00715--LED23J023--2</t>
  </si>
  <si>
    <t>LS601-23050006</t>
  </si>
  <si>
    <t>22CNXG00715--LED23J023--3</t>
  </si>
  <si>
    <t>LS601-23040083</t>
  </si>
  <si>
    <t>22CNXG00715--LED23J023--4</t>
  </si>
  <si>
    <t>LS601-23040084</t>
  </si>
  <si>
    <t>22CNXG00715--LED23J023--5</t>
  </si>
  <si>
    <t>LS601-23040073</t>
  </si>
  <si>
    <t>22CNXG00715--LED23J023--6</t>
  </si>
  <si>
    <t>LS601-23040074</t>
  </si>
  <si>
    <t>22CNXG00715--LED23J023--7</t>
  </si>
  <si>
    <t>LS601-23040058</t>
  </si>
  <si>
    <t>230YC00008--LED23J023--1</t>
  </si>
  <si>
    <t>LS601-23040057</t>
  </si>
  <si>
    <t>2023-07-05</t>
  </si>
  <si>
    <t>22CNXG00715--LED23J024--1</t>
  </si>
  <si>
    <t>JSLED23J024</t>
  </si>
  <si>
    <t>LS601-23050007</t>
  </si>
  <si>
    <t>LED23J024</t>
  </si>
  <si>
    <t>F5-JC2203-01A</t>
  </si>
  <si>
    <t>22CNXG00715--LED23J024--2</t>
  </si>
  <si>
    <t>LS601-23050008</t>
  </si>
  <si>
    <t>22CNXG00715--LED23J024--3</t>
  </si>
  <si>
    <t>LS601-23040085</t>
  </si>
  <si>
    <t>22CNXG00715--LED23J024--4</t>
  </si>
  <si>
    <t>LS601-23040086</t>
  </si>
  <si>
    <t>22CNXG00715--LED23J024--5</t>
  </si>
  <si>
    <t>LS601-23040075</t>
  </si>
  <si>
    <t>22CNXG00715--LED23J024--6</t>
  </si>
  <si>
    <t>LS601-23040076</t>
  </si>
  <si>
    <t>22CNXG00715--LED23J024--7</t>
  </si>
  <si>
    <t>LS601-23040060</t>
  </si>
  <si>
    <t>230YC00008--LED23J024--1</t>
  </si>
  <si>
    <t>LS601-23040059</t>
  </si>
  <si>
    <t>230YC00009--LED23J025--5</t>
  </si>
  <si>
    <t>2023-中国宜昌三厂-一出二激光切-38台</t>
  </si>
  <si>
    <t>230YC00009</t>
  </si>
  <si>
    <t>JSLED23J025</t>
  </si>
  <si>
    <t>LED23J025</t>
  </si>
  <si>
    <t>F5-JC2204-01A</t>
  </si>
  <si>
    <t>在制13台，表前模组4台，表后模组2台。</t>
  </si>
  <si>
    <t>1）到料率44.74%
2）回料中</t>
  </si>
  <si>
    <t>230YC00009--LED23J025--6</t>
  </si>
  <si>
    <t>230YC00009--LED23J025--7</t>
  </si>
  <si>
    <t>230YC00009--LED23J025--8</t>
  </si>
  <si>
    <t>230YC00009--LED23J025--9</t>
  </si>
  <si>
    <t>230YC00009--LED23J025--1</t>
  </si>
  <si>
    <t>LS601-23060013</t>
  </si>
  <si>
    <t>230YC00009--LED23J025--2</t>
  </si>
  <si>
    <t>LS601-23060014</t>
  </si>
  <si>
    <t>230YC00009--LED23J025--3</t>
  </si>
  <si>
    <t>LS601-23060025</t>
  </si>
  <si>
    <t>230YC00009--LED23J025--4</t>
  </si>
  <si>
    <t>LS601-23060026</t>
  </si>
  <si>
    <t>230YC00009--LED23J026--5</t>
  </si>
  <si>
    <t>JSLED23J026</t>
  </si>
  <si>
    <t>LED23J026</t>
  </si>
  <si>
    <t>F5-JC2205-01A</t>
  </si>
  <si>
    <t>230YC00009--LED23J026--6</t>
  </si>
  <si>
    <t>230YC00009--LED23J026--7</t>
  </si>
  <si>
    <t>230YC00009--LED23J026--8</t>
  </si>
  <si>
    <t>230YC00009--LED23J026--9</t>
  </si>
  <si>
    <t>230YC00009--LED23J026--1</t>
  </si>
  <si>
    <t>LS601-23060015</t>
  </si>
  <si>
    <t>230YC00009--LED23J026--2</t>
  </si>
  <si>
    <t>LS601-23060016</t>
  </si>
  <si>
    <t>230YC00009--LED23J026--3</t>
  </si>
  <si>
    <t>LS601-23060027</t>
  </si>
  <si>
    <t>230YC00009--LED23J026--4</t>
  </si>
  <si>
    <t>LS601-23060028</t>
  </si>
  <si>
    <t>230YC00009--LED23J027--5</t>
  </si>
  <si>
    <t>JSLED23J027</t>
  </si>
  <si>
    <t>LED23J027</t>
  </si>
  <si>
    <t>F5-JC2206-01A</t>
  </si>
  <si>
    <t>230YC00009--LED23J027--6</t>
  </si>
  <si>
    <t>230YC00009--LED23J027--7</t>
  </si>
  <si>
    <t>230YC00009--LED23J027--8</t>
  </si>
  <si>
    <t>230YC00009--LED23J027--9</t>
  </si>
  <si>
    <t>230YC00009--LED23J027--1</t>
  </si>
  <si>
    <t>LS601-23060017</t>
  </si>
  <si>
    <t>230YC00009--LED23J027--2</t>
  </si>
  <si>
    <t>LS601-23060018</t>
  </si>
  <si>
    <t>230YC00009--LED23J027--3</t>
  </si>
  <si>
    <t>LS601-23060029</t>
  </si>
  <si>
    <t>230YC00009--LED23J027--4</t>
  </si>
  <si>
    <t>LS601-23060030</t>
  </si>
  <si>
    <t>230YC00009--LED23J028--3</t>
  </si>
  <si>
    <t>JSLED23J028</t>
  </si>
  <si>
    <t>LED23J028</t>
  </si>
  <si>
    <t>F5-JC2207-01A</t>
  </si>
  <si>
    <t>230YC00009--LED23J028--4</t>
  </si>
  <si>
    <t>230YC00009--LED23J028--5</t>
  </si>
  <si>
    <t>230YC00009--LED23J028--6</t>
  </si>
  <si>
    <t>230YC00009--LED23J028--7</t>
  </si>
  <si>
    <t>230YC00009--LED23J028--8</t>
  </si>
  <si>
    <t>230YC00009--LED23J028--9</t>
  </si>
  <si>
    <t>230YC00009--LED23J028--1</t>
  </si>
  <si>
    <t>LS601-23060023</t>
  </si>
  <si>
    <t>230YC00009--LED23J028--2</t>
  </si>
  <si>
    <t>LS601-23060024</t>
  </si>
  <si>
    <t>230YC00010--LED23J029--1</t>
  </si>
  <si>
    <t>2023-中国宜昌四厂-一出二激光切-28台</t>
  </si>
  <si>
    <t>230YC00010</t>
  </si>
  <si>
    <t>JSLED23J029</t>
  </si>
  <si>
    <t>LED23J029</t>
  </si>
  <si>
    <t>F5-JC2208-01A</t>
  </si>
  <si>
    <t>项目暂停，等商务通知启动</t>
  </si>
  <si>
    <t>等商务通知</t>
  </si>
  <si>
    <t>230YC00010--LED23J029--2</t>
  </si>
  <si>
    <t>230YC00010--LED23J029--3</t>
  </si>
  <si>
    <t>230YC00010--LED23J029--4</t>
  </si>
  <si>
    <t>230YC00010--LED23J029--5</t>
  </si>
  <si>
    <t>230YC00010--LED23J029--6</t>
  </si>
  <si>
    <t>230YC00010--LED23J029--7</t>
  </si>
  <si>
    <t>230YC00010--LED23J029--8</t>
  </si>
  <si>
    <t>230YC00010--LED23J030--1</t>
  </si>
  <si>
    <t>JSLED23J030</t>
  </si>
  <si>
    <t>LED23J030</t>
  </si>
  <si>
    <t>F5-JC2209-01A</t>
  </si>
  <si>
    <t>230YC00010--LED23J030--2</t>
  </si>
  <si>
    <t>230YC00010--LED23J030--3</t>
  </si>
  <si>
    <t>230YC00010--LED23J030--4</t>
  </si>
  <si>
    <t>230YC00010--LED23J030--5</t>
  </si>
  <si>
    <t>230YC00010--LED23J030--6</t>
  </si>
  <si>
    <t>230YC00010--LED23J031--1</t>
  </si>
  <si>
    <t>JSLED23J031</t>
  </si>
  <si>
    <t>LED23J031</t>
  </si>
  <si>
    <t>F5-JC2210-01A</t>
  </si>
  <si>
    <t>230YC00010--LED23J031--2</t>
  </si>
  <si>
    <t>230YC00010--LED23J031--3</t>
  </si>
  <si>
    <t>230YC00010--LED23J031--4</t>
  </si>
  <si>
    <t>230YC00010--LED23J031--5</t>
  </si>
  <si>
    <t>230YC00010--LED23J031--6</t>
  </si>
  <si>
    <t>230YC00010--LED23J031--7</t>
  </si>
  <si>
    <t>230YC00010--LED23J031--8</t>
  </si>
  <si>
    <t>230YC00010--LED23J032--1</t>
  </si>
  <si>
    <t>JSLED23J032</t>
  </si>
  <si>
    <t>LED23J032</t>
  </si>
  <si>
    <t>F5-JC2211-01A</t>
  </si>
  <si>
    <t>230YC00010--LED23J032--2</t>
  </si>
  <si>
    <t>230YC00010--LED23J032--3</t>
  </si>
  <si>
    <t>230YC00010--LED23J032--4</t>
  </si>
  <si>
    <t>230YC00010--LED23J032--5</t>
  </si>
  <si>
    <t>230YC00010--LED23J032--6</t>
  </si>
  <si>
    <t>230SY00011--LED23J033--1</t>
  </si>
  <si>
    <t>2023-中国十堰-一出二五金预分切机-2台</t>
  </si>
  <si>
    <t>230SY00011</t>
  </si>
  <si>
    <t>JSLED23J033</t>
  </si>
  <si>
    <t>五金预分切机</t>
  </si>
  <si>
    <t>LS601-23050102</t>
  </si>
  <si>
    <t>LED23J033</t>
  </si>
  <si>
    <t>F5-XJN301-01A</t>
  </si>
  <si>
    <t xml:space="preserve">风险点：暂无                                                                                      </t>
  </si>
  <si>
    <t>7/10：今天两台牛皮纸结束。
7/6：模组接线、电控板接线第一天，预计8号上电两台。
7/4：2台表后结束。
6/28：机械表后已完成，型材以上，电气未上人开始。
6/22：机械安装完毕，等待电气上人，预计25日。
6/15：表后已完成80%，由于物料返修，预计周日才能上型材。
5/24：预计月底机架进场。
4/17：已经安排机架进场，下周开始安排部装。</t>
  </si>
  <si>
    <t xml:space="preserve">1、项目启动会:1月7日                                  2、设计下单节点2月2日                                     3、2月14日客户已付预付款                                     4、现已到料3147项，未到料139项，到料率98.79%。                                                               5、计划：5月30日启动装配                                                                                                                                                                                                    </t>
  </si>
  <si>
    <t>230SY00011--LED23J034--1</t>
  </si>
  <si>
    <t>JSLED23J034</t>
  </si>
  <si>
    <t>LS601-23050103</t>
  </si>
  <si>
    <t>LED23J034</t>
  </si>
  <si>
    <t>F5-XJN302-01A</t>
  </si>
  <si>
    <t>230SYL7018--LED23J039--1</t>
  </si>
  <si>
    <t>2023-中国十堰-L7激光模切一体机-6台</t>
  </si>
  <si>
    <t>230SYL7018</t>
  </si>
  <si>
    <t>JSLED23J039</t>
  </si>
  <si>
    <t>LS601-23050088</t>
  </si>
  <si>
    <t>LED23J039</t>
  </si>
  <si>
    <t>F5-JC2212-01A</t>
  </si>
  <si>
    <t>7/10：已全部上电，前4进入调试。</t>
  </si>
  <si>
    <t xml:space="preserve">1、项目启动会:1月7日                                  2、设计下单节点2月2日                                      3、2月14日客户已付预付款                        4、工程已下单8153项，采购下单8153项，采购未下单0项，到料率99.35%。                                                                   5、计划：5月25日启动装配                                                                            </t>
  </si>
  <si>
    <t>230SYL7018--LED23J039--2</t>
  </si>
  <si>
    <t>LS601-23050089</t>
  </si>
  <si>
    <t>230SYL7018--LED23J040--1</t>
  </si>
  <si>
    <t>JSLED23J040</t>
  </si>
  <si>
    <t>LS601-23060001</t>
  </si>
  <si>
    <t>LED23J040</t>
  </si>
  <si>
    <t>F5-JC2213-01A</t>
  </si>
  <si>
    <t>230SYL7018--LED23J041--1</t>
  </si>
  <si>
    <t>JSLED23J041</t>
  </si>
  <si>
    <t>LS601-23060002</t>
  </si>
  <si>
    <t>LED23J041</t>
  </si>
  <si>
    <t>F5-JC2214-01A</t>
  </si>
  <si>
    <t>230SYL7018--LED23J042--1</t>
  </si>
  <si>
    <t>JSLED23J042</t>
  </si>
  <si>
    <t>LS601-23060003</t>
  </si>
  <si>
    <t>LED23J042</t>
  </si>
  <si>
    <t>F5-JC2215-01A</t>
  </si>
  <si>
    <t>230SYL7018--LED23J042--2</t>
  </si>
  <si>
    <t>LS601-23060004</t>
  </si>
  <si>
    <t>230JS00021--LED23J045--1</t>
  </si>
  <si>
    <t>2023-中国嘉善-二出二激光切-4台</t>
  </si>
  <si>
    <t>230JS00021</t>
  </si>
  <si>
    <t>JSLED23J045</t>
  </si>
  <si>
    <t>二出二激光切分一体机</t>
  </si>
  <si>
    <t>LED23J045</t>
  </si>
  <si>
    <t>F5-XJC405-01A</t>
  </si>
  <si>
    <t>1.项目计划要求4.5齐料，实际情况要延迟到4.16，主要延期物料为铸件，辊件，机架，纠偏。目前已针对这些物料采取重点提拉。              2.客户要求暂停装配，待客户通知然后启动装配。（已正式邮件通知）</t>
  </si>
  <si>
    <t>1.已完成第一次3D评审                    2.已完成3D终审                             3.设计下单8019，采购下单8019，到料97%</t>
  </si>
  <si>
    <t>未出货-物料延期</t>
  </si>
  <si>
    <t>230JS00021--LED23J046--1</t>
  </si>
  <si>
    <t>JSLED23J046</t>
  </si>
  <si>
    <t>LED23J046</t>
  </si>
  <si>
    <t>F5-XJC406-01A</t>
  </si>
  <si>
    <t>230JS00021--LED23J047--1</t>
  </si>
  <si>
    <t>JSLED23J047</t>
  </si>
  <si>
    <t>LED23J047</t>
  </si>
  <si>
    <t>F5-XJC407-01A</t>
  </si>
  <si>
    <t>230JS00021--LED23J048--1</t>
  </si>
  <si>
    <t>JSLED23J048</t>
  </si>
  <si>
    <t>LED23J048</t>
  </si>
  <si>
    <t>F5-XJC408-01A</t>
  </si>
  <si>
    <t>230HZ00026--LED23J092--1</t>
  </si>
  <si>
    <t>2023-中国湖州-一出二激光切-10台</t>
  </si>
  <si>
    <t>230HZ00026</t>
  </si>
  <si>
    <t>JSLED23J092</t>
  </si>
  <si>
    <t>一出二激光切分一体机</t>
  </si>
  <si>
    <t>LS601-23050016</t>
  </si>
  <si>
    <t>LS603-23060097</t>
  </si>
  <si>
    <t>LED23J092</t>
  </si>
  <si>
    <t>F5-JC2216-01A</t>
  </si>
  <si>
    <t>710：全部打包等待出货。</t>
  </si>
  <si>
    <t>已上电8台，调试了5台。天能后5台缺少激光分线盒，影响调试进度。</t>
  </si>
  <si>
    <t>230HZ00026--LED23J092--2</t>
  </si>
  <si>
    <t>LS601-23050017</t>
  </si>
  <si>
    <t>LS603-23060098</t>
  </si>
  <si>
    <t>230HZ00026--LED23J093--1</t>
  </si>
  <si>
    <t>JSLED23J093</t>
  </si>
  <si>
    <t>LS601-23050018</t>
  </si>
  <si>
    <t>LS603-23060099</t>
  </si>
  <si>
    <t>LED23J093</t>
  </si>
  <si>
    <t>F5-JC2217-01A</t>
  </si>
  <si>
    <t>230HZ00026--LED23J093--2</t>
  </si>
  <si>
    <t>LS601-23050019</t>
  </si>
  <si>
    <t>LS603-23060100</t>
  </si>
  <si>
    <t>230HZ00026--LED23J093--3</t>
  </si>
  <si>
    <t>LS601-23050020</t>
  </si>
  <si>
    <t>230HZ00026--LED23J094--1</t>
  </si>
  <si>
    <t>JSLED23J094</t>
  </si>
  <si>
    <t>LS601-23050043</t>
  </si>
  <si>
    <t>LED23J094</t>
  </si>
  <si>
    <t>F5-JC2218-01A</t>
  </si>
  <si>
    <t>230HZ00026--LED23J094--2</t>
  </si>
  <si>
    <t>LS601-23050044</t>
  </si>
  <si>
    <t>230HZ00026--LED23J095--1</t>
  </si>
  <si>
    <t>JSLED23J095</t>
  </si>
  <si>
    <t>LS601-23050045</t>
  </si>
  <si>
    <t>LED23J095</t>
  </si>
  <si>
    <t>F5-JC2219-01A</t>
  </si>
  <si>
    <t>230HZ00026--LED23J095--2</t>
  </si>
  <si>
    <t>LS601-23050046</t>
  </si>
  <si>
    <t>230HZ00026--LED23J095--3</t>
  </si>
  <si>
    <t>LS601-23050047</t>
  </si>
  <si>
    <t>230HZ00036--LED23J159--1</t>
  </si>
  <si>
    <t>2023-中国惠州-二出二模切机-6台</t>
  </si>
  <si>
    <t>230HZ00036</t>
  </si>
  <si>
    <t>JSLED23J159</t>
  </si>
  <si>
    <t>LS601-23040008</t>
  </si>
  <si>
    <t>LS603-23060040</t>
  </si>
  <si>
    <t>LED23J159</t>
  </si>
  <si>
    <t>F5-JC2220-01A</t>
  </si>
  <si>
    <t>1、客户需求每台机配备上刀片5张/台
下刀片2张/台已下单待回料</t>
  </si>
  <si>
    <t>设备已打包好放至苏海外仓，发货时间预计在7月15号</t>
  </si>
  <si>
    <t xml:space="preserve">
2台已切割基材完毕，4台待基材到我司</t>
  </si>
  <si>
    <t>230HZ00036--LED23J159--2</t>
  </si>
  <si>
    <t>LS601-23040009</t>
  </si>
  <si>
    <t>LS603-23060041</t>
  </si>
  <si>
    <t>230HZ00036--LED23J160--1</t>
  </si>
  <si>
    <t>JSLED23J160</t>
  </si>
  <si>
    <t>LS601-23040010</t>
  </si>
  <si>
    <t>LS603-23060042</t>
  </si>
  <si>
    <t>LED23J160</t>
  </si>
  <si>
    <t>F5-JC2221-01A</t>
  </si>
  <si>
    <t>230HZ00036--LED23J161--1</t>
  </si>
  <si>
    <t>JSLED23J161</t>
  </si>
  <si>
    <t>LS601-23040011</t>
  </si>
  <si>
    <t>LS603-23060043</t>
  </si>
  <si>
    <t>LED23J161</t>
  </si>
  <si>
    <t>F5-JC2222-01A</t>
  </si>
  <si>
    <t>230HZ00036--LED23J162--1</t>
  </si>
  <si>
    <t>JSLED23J162</t>
  </si>
  <si>
    <t>LS601-23040012</t>
  </si>
  <si>
    <t>LS603-23060044</t>
  </si>
  <si>
    <t>LED23J162</t>
  </si>
  <si>
    <t>F5-JC2223-01A</t>
  </si>
  <si>
    <t>230HZ00036--LED23J162--2</t>
  </si>
  <si>
    <t>LS601-23040013</t>
  </si>
  <si>
    <t>LS603-23060045</t>
  </si>
  <si>
    <t>230CQ00044--LED23J201--1</t>
  </si>
  <si>
    <t>比亚迪</t>
  </si>
  <si>
    <t>2023-中国重庆-一出二模切机-4台</t>
  </si>
  <si>
    <t>230CQ00044</t>
  </si>
  <si>
    <t>JSLED23J201</t>
  </si>
  <si>
    <t>LS601-23040061</t>
  </si>
  <si>
    <t>LED23J201</t>
  </si>
  <si>
    <t>F5-XJW208-01A</t>
  </si>
  <si>
    <t>客户AT9位置超厚，150左右，极耳间距小，切割速度暂时只能到20米/分
客户回复后期生产物料稳定100左右，同意20米/分</t>
  </si>
  <si>
    <t>正负极各调试完成一台
内部FAT已完成
客户7月6日到达现场，7号进行FAT</t>
  </si>
  <si>
    <t>机械设计中，3D终审预计在2/20</t>
  </si>
  <si>
    <t>230CQ00044--LED23J202--1</t>
  </si>
  <si>
    <t>JSLED23J202</t>
  </si>
  <si>
    <t>LS601-23040062</t>
  </si>
  <si>
    <t>LED23J202</t>
  </si>
  <si>
    <t>F5-XJW209-01A</t>
  </si>
  <si>
    <t>230CQ00044--LED23J203--1</t>
  </si>
  <si>
    <t>JSLED23J203</t>
  </si>
  <si>
    <t>LS601-23040063</t>
  </si>
  <si>
    <t>LED23J203</t>
  </si>
  <si>
    <t>F5-XJW210-01A</t>
  </si>
  <si>
    <t>230CQ00044--LED23J204--1</t>
  </si>
  <si>
    <t>JSLED23J204</t>
  </si>
  <si>
    <t>LS601-23040064</t>
  </si>
  <si>
    <t>LED23J204</t>
  </si>
  <si>
    <t>F5-XJW211-01A</t>
  </si>
  <si>
    <t>230ZH00054--LED23J231--1</t>
  </si>
  <si>
    <t>鹏辉</t>
  </si>
  <si>
    <t>2023-中国珠海-激光模切分切一体机-2台</t>
  </si>
  <si>
    <t>230ZH00054</t>
  </si>
  <si>
    <t>JSLED23J231</t>
  </si>
  <si>
    <t>LS601-23040077</t>
  </si>
  <si>
    <t>LED23J231</t>
  </si>
  <si>
    <t>F5-XJC311-01A</t>
  </si>
  <si>
    <t>程序优化结束后打包</t>
  </si>
  <si>
    <t>230ZH00054--LED23J232--1</t>
  </si>
  <si>
    <t>JSLED23J232</t>
  </si>
  <si>
    <t>LS601-23040078</t>
  </si>
  <si>
    <t>LED23J232</t>
  </si>
  <si>
    <t>F5-XJC312-01A</t>
  </si>
  <si>
    <t>230YC00056--LED23J233--1</t>
  </si>
  <si>
    <t>2023-中国盐城-二出四激光切-4台</t>
  </si>
  <si>
    <t>230YC00056</t>
  </si>
  <si>
    <t>JSLED23J233</t>
  </si>
  <si>
    <t>LS601-23060007</t>
  </si>
  <si>
    <t>LED23J233</t>
  </si>
  <si>
    <t>F5-JC2224-01A</t>
  </si>
  <si>
    <t>1、6/25确认设计漏下单4套激光器及组件，同日以紧急借用，并跟进提拉下单交期
2、由于生产人力缺失，电气部分暂未启动，7/2重新启动，但人员相对缺乏，待继续沟通</t>
  </si>
  <si>
    <t>1、目前处于M3回料及M4装配阶段，工程已下单7470项，到料率99.07%
2、机械总装已完成80%，电气总装完成20%，预计7/14通电两台</t>
  </si>
  <si>
    <t>目前处于M3回料阶段，工程已下单7470项，到料率99.07%</t>
  </si>
  <si>
    <t>230YC00056--LED23J234--1</t>
  </si>
  <si>
    <t>JSLED23J234</t>
  </si>
  <si>
    <t>LS601-23060008</t>
  </si>
  <si>
    <t>LED23J234</t>
  </si>
  <si>
    <t>F5-JC2225-01A</t>
  </si>
  <si>
    <t>230YC00056--LED23J235--1</t>
  </si>
  <si>
    <t>JSLED23J235</t>
  </si>
  <si>
    <t>LS601-23060009</t>
  </si>
  <si>
    <t>LED23J235</t>
  </si>
  <si>
    <t>F5-JC2226-01A</t>
  </si>
  <si>
    <t>230YC00056--LED23J236--1</t>
  </si>
  <si>
    <t>JSLED23J236</t>
  </si>
  <si>
    <t>LS601-23060010</t>
  </si>
  <si>
    <t>LED23J236</t>
  </si>
  <si>
    <t>F5-JC2227-01A</t>
  </si>
  <si>
    <t>230HZ00066--LED23J280--1</t>
  </si>
  <si>
    <t>2023-中国惠州-二出二模切机-2台</t>
  </si>
  <si>
    <t>230HZ00066</t>
  </si>
  <si>
    <t>JSLED23J280</t>
  </si>
  <si>
    <t>LS601-23050013</t>
  </si>
  <si>
    <t>LED23J280</t>
  </si>
  <si>
    <t>F5-JC2228-01A</t>
  </si>
  <si>
    <t>1.增值改造已实行，待物料回料至客户现场安装调试</t>
  </si>
  <si>
    <t>7/6号进行客户FAT，7/14号发货</t>
  </si>
  <si>
    <t>1.项目工程下单3645项，采购下单3645项，到料率98.22%
2.已启动部装，总装5/22号启动</t>
  </si>
  <si>
    <t>230HZ00066--LED23J281--1</t>
  </si>
  <si>
    <t>JSLED23J281</t>
  </si>
  <si>
    <t>LS601-23050014</t>
  </si>
  <si>
    <t>LED23J281</t>
  </si>
  <si>
    <t>F5-JC2229-01A</t>
  </si>
  <si>
    <t>230YC00008--LED23J288--3</t>
  </si>
  <si>
    <t>JSLED23J288</t>
  </si>
  <si>
    <t>LS601-23050030</t>
  </si>
  <si>
    <t>LED23J288</t>
  </si>
  <si>
    <t>F5-JC2230-01A</t>
  </si>
  <si>
    <t>1)已完成8台部装模组
2)5/23开始总装</t>
  </si>
  <si>
    <t>230YC00008--LED23J288--4</t>
  </si>
  <si>
    <t>LS601-23050031</t>
  </si>
  <si>
    <t>230YC00008--LED23J288--5</t>
  </si>
  <si>
    <t>LS601-23050081</t>
  </si>
  <si>
    <t>230YC00008--LED23J288--6</t>
  </si>
  <si>
    <t>LS601-23050082</t>
  </si>
  <si>
    <t>230YC00008--LED23J288--7</t>
  </si>
  <si>
    <t>LS601-23050083</t>
  </si>
  <si>
    <t>230YC00008--LED23J288--2</t>
  </si>
  <si>
    <t>LS601-23050010</t>
  </si>
  <si>
    <t>230YC00008--LED23J288--1</t>
  </si>
  <si>
    <t>LS601-23050009</t>
  </si>
  <si>
    <t>230YC00008--LED23J289--3</t>
  </si>
  <si>
    <t>JSLED23J289</t>
  </si>
  <si>
    <t>LS601-23050032</t>
  </si>
  <si>
    <t>LED23J289</t>
  </si>
  <si>
    <t>F5-JC2231-01A</t>
  </si>
  <si>
    <t>230YC00008--LED23J289--4</t>
  </si>
  <si>
    <t>LS601-23050033</t>
  </si>
  <si>
    <t>230YC00008--LED23J289--5</t>
  </si>
  <si>
    <t>LS601-23050084</t>
  </si>
  <si>
    <t>230YC00008--LED23J289--6</t>
  </si>
  <si>
    <t>LS601-23050085</t>
  </si>
  <si>
    <t>230YC00008--LED23J289--7</t>
  </si>
  <si>
    <t>LS601-23050086</t>
  </si>
  <si>
    <t>230YC00008--LED23J289--2</t>
  </si>
  <si>
    <t>LS601-23050012</t>
  </si>
  <si>
    <t>230YC00008--LED23J289--1</t>
  </si>
  <si>
    <t>LS601-23050011</t>
  </si>
  <si>
    <t>230YC00008--LED23J290--3</t>
  </si>
  <si>
    <t>JSLED23J290</t>
  </si>
  <si>
    <t>LS601-23050048</t>
  </si>
  <si>
    <t>LED23J290</t>
  </si>
  <si>
    <t>F5-JC2232-01A</t>
  </si>
  <si>
    <t>230YC00008--LED23J290--4</t>
  </si>
  <si>
    <t>LS601-23050049</t>
  </si>
  <si>
    <t>230YC00008--LED23J290--5</t>
  </si>
  <si>
    <t>LS601-23050096</t>
  </si>
  <si>
    <t>230YC00008--LED23J290--6</t>
  </si>
  <si>
    <t>LS601-23050097</t>
  </si>
  <si>
    <t>230YC00008--LED23J290--7</t>
  </si>
  <si>
    <t>LS601-23050098</t>
  </si>
  <si>
    <t>230YC00008--LED23J290--2</t>
  </si>
  <si>
    <t>LS601-23050039</t>
  </si>
  <si>
    <t>230YC00008--LED23J290--1</t>
  </si>
  <si>
    <t>LS601-23050038</t>
  </si>
  <si>
    <t>230YC00008--LED23J291--3</t>
  </si>
  <si>
    <t>JSLED23J291</t>
  </si>
  <si>
    <t>LS601-23050050</t>
  </si>
  <si>
    <t>LED23J291</t>
  </si>
  <si>
    <t>F5-JC2233-01A</t>
  </si>
  <si>
    <t>230YC00008--LED23J291--4</t>
  </si>
  <si>
    <t>LS601-23050051</t>
  </si>
  <si>
    <t>230YC00008--LED23J291--5</t>
  </si>
  <si>
    <t>LS601-23050099</t>
  </si>
  <si>
    <t>230YC00008--LED23J291--6</t>
  </si>
  <si>
    <t>LS601-23050100</t>
  </si>
  <si>
    <t>230YC00008--LED23J291--7</t>
  </si>
  <si>
    <t>LS601-23050101</t>
  </si>
  <si>
    <t>230YC00008--LED23J291--1</t>
  </si>
  <si>
    <t>LS601-23050040</t>
  </si>
  <si>
    <t>230YC00008--LED23J291--2</t>
  </si>
  <si>
    <t>LS601-23050041</t>
  </si>
  <si>
    <t>22CNXG00716--LED23J292--1</t>
  </si>
  <si>
    <t>2022-CN-孝感三厂-一出二激光切-28台</t>
  </si>
  <si>
    <t>22CNXG00716</t>
  </si>
  <si>
    <t>JSLED23J292</t>
  </si>
  <si>
    <t>LS601-23050021</t>
  </si>
  <si>
    <t>LED23J292</t>
  </si>
  <si>
    <t>F5-JC2234-01A</t>
  </si>
  <si>
    <t>1，2台设备内部FAT完成。
2，2台设备调试中。
3，8台设备下一步开始IO对点调试。
4，10台电气安装中。
2，5台设备未进场。</t>
  </si>
  <si>
    <t xml:space="preserve">机械总装8台中，6/2-6/5通电
</t>
  </si>
  <si>
    <t>22CNXG00716--LED23J292--2</t>
  </si>
  <si>
    <t>LS601-23050022</t>
  </si>
  <si>
    <t>22CNXG00716--LED23J292--3</t>
  </si>
  <si>
    <t>LS601-23050034</t>
  </si>
  <si>
    <t>22CNXG00716--LED23J292--4</t>
  </si>
  <si>
    <t>LS601-23050035</t>
  </si>
  <si>
    <t>22CNXG00716--LED23J292--5</t>
  </si>
  <si>
    <t>LS601-23050052</t>
  </si>
  <si>
    <t>22CNXG00716--LED23J292--6</t>
  </si>
  <si>
    <t>LS601-23050053</t>
  </si>
  <si>
    <t>22CNXG00716--LED23J292--7</t>
  </si>
  <si>
    <t>LS601-23050057</t>
  </si>
  <si>
    <t>22CNXG00716--LED23J293--1</t>
  </si>
  <si>
    <t>JSLED23J293</t>
  </si>
  <si>
    <t>LS601-23050023</t>
  </si>
  <si>
    <t>LED23J293</t>
  </si>
  <si>
    <t>F5-JC2235-01A</t>
  </si>
  <si>
    <t>22CNXG00716--LED23J293--2</t>
  </si>
  <si>
    <t>LS601-23050024</t>
  </si>
  <si>
    <t>22CNXG00716--LED23J293--3</t>
  </si>
  <si>
    <t>LS601-23050036</t>
  </si>
  <si>
    <t>22CNXG00716--LED23J293--4</t>
  </si>
  <si>
    <t>LS601-23050037</t>
  </si>
  <si>
    <t>22CNXG00716--LED23J293--5</t>
  </si>
  <si>
    <t>LS601-23050054</t>
  </si>
  <si>
    <t>22CNXG00716--LED23J293--6</t>
  </si>
  <si>
    <t>LS601-23050055</t>
  </si>
  <si>
    <t>22CNXG00716--LED23J293--7</t>
  </si>
  <si>
    <t>LS601-23050058</t>
  </si>
  <si>
    <t>22CNXG00716--LED23J294--1</t>
  </si>
  <si>
    <t>JSLED23J294</t>
  </si>
  <si>
    <t>LS601-23050025</t>
  </si>
  <si>
    <t>LED23J294</t>
  </si>
  <si>
    <t>F5-JC2236-01A</t>
  </si>
  <si>
    <t>22CNXG00716--LED23J294--2</t>
  </si>
  <si>
    <t>LS601-23050026</t>
  </si>
  <si>
    <t>22CNXG00716--LED23J294--3</t>
  </si>
  <si>
    <t>LS601-23050059</t>
  </si>
  <si>
    <t>22CNXG00716--LED23J294--4</t>
  </si>
  <si>
    <t>LS601-23050060</t>
  </si>
  <si>
    <t>22CNXG00716--LED23J294--5</t>
  </si>
  <si>
    <t>LS601-23050061</t>
  </si>
  <si>
    <t>22CNXG00716--LED23J294--6</t>
  </si>
  <si>
    <t>LS601-23050062</t>
  </si>
  <si>
    <t>22CNXG00716--LED23J294--7</t>
  </si>
  <si>
    <t>LS601-23050063</t>
  </si>
  <si>
    <t>22CNXG00716--LED23J295--1</t>
  </si>
  <si>
    <t>JSLED23J295</t>
  </si>
  <si>
    <t>LS601-23050027</t>
  </si>
  <si>
    <t>LED23J295</t>
  </si>
  <si>
    <t>F5-JC2237-01A</t>
  </si>
  <si>
    <t>22CNXG00716--LED23J295--2</t>
  </si>
  <si>
    <t>LS601-23050028</t>
  </si>
  <si>
    <t>22CNXG00716--LED23J295--3</t>
  </si>
  <si>
    <t>LS601-23050064</t>
  </si>
  <si>
    <t>22CNXG00716--LED23J295--4</t>
  </si>
  <si>
    <t>LS601-23050065</t>
  </si>
  <si>
    <t>22CNXG00716--LED23J295--5</t>
  </si>
  <si>
    <t>LS601-23050066</t>
  </si>
  <si>
    <t>22CNXG00716--LED23J295--6</t>
  </si>
  <si>
    <t>LS601-23050067</t>
  </si>
  <si>
    <t>22CNXG00716--LED23J295--7</t>
  </si>
  <si>
    <t>LS601-23050080</t>
  </si>
  <si>
    <t>230ZH00075--LED23J310--1</t>
  </si>
  <si>
    <t>2023-中国珠海-分切机-1台</t>
  </si>
  <si>
    <t>230ZH00075</t>
  </si>
  <si>
    <t>JSLED23J310</t>
  </si>
  <si>
    <t>LED23J310</t>
  </si>
  <si>
    <t>F5-XJN401-01A</t>
  </si>
  <si>
    <t>2023-05-01</t>
  </si>
  <si>
    <t>5月项目号取消</t>
  </si>
  <si>
    <t>230ZH00083--LED23J318--1</t>
  </si>
  <si>
    <t>2023-中国珠海-搅拌机-1台</t>
  </si>
  <si>
    <t>230ZH00083</t>
  </si>
  <si>
    <t>JSLED23J318</t>
  </si>
  <si>
    <t>搅拌机</t>
  </si>
  <si>
    <t>LED23J318</t>
  </si>
  <si>
    <t>F5-XRA10101</t>
  </si>
  <si>
    <t>230ZH00084--LED23J319--1</t>
  </si>
  <si>
    <t>2023-中国珠海-超声波焊接机-1台</t>
  </si>
  <si>
    <t>230ZH00084</t>
  </si>
  <si>
    <t>JSLED23J319</t>
  </si>
  <si>
    <t>超声波焊接机</t>
  </si>
  <si>
    <t>LED23J319</t>
  </si>
  <si>
    <t>F5-XRB10101</t>
  </si>
  <si>
    <t>外购</t>
  </si>
  <si>
    <t>230ZH00085--LED23J320--1</t>
  </si>
  <si>
    <t>2023-中国珠海-封装机-1台</t>
  </si>
  <si>
    <t>230ZH00085</t>
  </si>
  <si>
    <t>JSLED23J320</t>
  </si>
  <si>
    <t>封装机</t>
  </si>
  <si>
    <t>LED23J320</t>
  </si>
  <si>
    <t>F5-XRC10101</t>
  </si>
  <si>
    <t>230ZH00086--LED23J321--1</t>
  </si>
  <si>
    <t>2023-中国珠海-热压化成机-1台</t>
  </si>
  <si>
    <t>230ZH00086</t>
  </si>
  <si>
    <t>JSLED23J321</t>
  </si>
  <si>
    <t>热压化成机</t>
  </si>
  <si>
    <t>LED23J321</t>
  </si>
  <si>
    <t>F5-XRE90101</t>
  </si>
  <si>
    <t>230ZH00087--LED23J322--1</t>
  </si>
  <si>
    <t>2023-中国珠海-分容机-1台</t>
  </si>
  <si>
    <t>230ZH00087</t>
  </si>
  <si>
    <t>JSLED23J322</t>
  </si>
  <si>
    <t>分容机</t>
  </si>
  <si>
    <t>LED23J322</t>
  </si>
  <si>
    <t>F5-XRG10101</t>
  </si>
  <si>
    <t>230ZH00088--LED23J323--1</t>
  </si>
  <si>
    <t>2023-中国珠海-OCV检测机-1台</t>
  </si>
  <si>
    <t>230ZH00088</t>
  </si>
  <si>
    <t>JSLED23J323</t>
  </si>
  <si>
    <t>OCV检测机</t>
  </si>
  <si>
    <t>LED23J323</t>
  </si>
  <si>
    <t>F5-XRL90101</t>
  </si>
  <si>
    <t>230ZH00089--LED23J324--1</t>
  </si>
  <si>
    <t>2023-中国珠海-常温静置机-1台</t>
  </si>
  <si>
    <t>230ZH00089</t>
  </si>
  <si>
    <t>JSLED23J324</t>
  </si>
  <si>
    <t>常温静置机</t>
  </si>
  <si>
    <t>LED23J324</t>
  </si>
  <si>
    <t>F5-XRK90101</t>
  </si>
  <si>
    <t>230ZH00090--LED23J325--1</t>
  </si>
  <si>
    <t>2023-中国珠海-注液机-1台</t>
  </si>
  <si>
    <t>230ZH00090</t>
  </si>
  <si>
    <t>JSLED23J325</t>
  </si>
  <si>
    <t>注液机</t>
  </si>
  <si>
    <t>LED23J325</t>
  </si>
  <si>
    <t>F5-XRD10101</t>
  </si>
  <si>
    <t>230ZH00091--LED23J326--1</t>
  </si>
  <si>
    <t>2023-中国珠海-高温静置机-1台</t>
  </si>
  <si>
    <t>230ZH00091</t>
  </si>
  <si>
    <t>JSLED23J326</t>
  </si>
  <si>
    <t>高温静置机</t>
  </si>
  <si>
    <t>LED23J326</t>
  </si>
  <si>
    <t>F5-XRF10101</t>
  </si>
  <si>
    <t>2023/6/6项目号取消</t>
  </si>
  <si>
    <t>230ZH00092--LED23J327--1</t>
  </si>
  <si>
    <t>2023-中国珠海-二封机-1台</t>
  </si>
  <si>
    <t>230ZH00092</t>
  </si>
  <si>
    <t>JSLED23J327</t>
  </si>
  <si>
    <t>二封机</t>
  </si>
  <si>
    <t>LED23J327</t>
  </si>
  <si>
    <t>F5-XRH10101</t>
  </si>
  <si>
    <t>230XA00095--LED23J333--1</t>
  </si>
  <si>
    <t>陕煤</t>
  </si>
  <si>
    <t>2023-中国西安-激光模切机-1台</t>
  </si>
  <si>
    <t>230XA00095</t>
  </si>
  <si>
    <t>JSLED23J333</t>
  </si>
  <si>
    <t>LS601-23040048</t>
  </si>
  <si>
    <t>2023-06-03</t>
  </si>
  <si>
    <t>LS603-23060003</t>
  </si>
  <si>
    <t>LED23J333</t>
  </si>
  <si>
    <t>F5-XJC659-01A</t>
  </si>
  <si>
    <t>1.陕煤项目设备为天能二期借调，设计很多品牌偏离，最新技术协议还未明确，需产品和商务尽快邮件输出----责任人，田森林，程思齐
2.客户FAT对于设备颜色和品牌偏离项有异议，进行条件验收，后续条件需和商务协商---责任人，程思齐
3.客户需求上下料小车，分切刀刀架 1pcs 、30°上刀片 2pcs，90°上刀片 2pcs，但无最终版技术协议，需商务邮件确认是否可以下单---责任人，程思齐
4.上下料小车客户需求进行下单，待确认是否下单---责任人，程思齐</t>
  </si>
  <si>
    <t>目前调试中，暂无风险点</t>
  </si>
  <si>
    <t>230CQ00109--LED23J347--3</t>
  </si>
  <si>
    <t>2023-中国重庆-二出四激光切-12台</t>
  </si>
  <si>
    <t>230CQ00109</t>
  </si>
  <si>
    <t>JSLED23J347</t>
  </si>
  <si>
    <t>二出四激光切分一体机</t>
  </si>
  <si>
    <t>LED23J347</t>
  </si>
  <si>
    <t>F5-JC2238-01A</t>
  </si>
  <si>
    <t>1、由于生产人力缺失，电气部分暂未启动，7/2重新启动，但人员相对缺乏，待继续沟通
2、客供分切刀未确定到货时间，待客户内部确认</t>
  </si>
  <si>
    <t>1、目前处于M4部装阶段
2、5/25完成设计下单，已下单物料4598项，到料率97%
3、8台机同步装配，2台机机械总装完成60%，6台机机械总装完成40%，预计7/14通电2台</t>
  </si>
  <si>
    <t>1、目前处于M2、M3阶段
2、4/19完成3D冻结，4/30完成80%下单，5/14客户完成CCD定点，预计5/23完成设计下单
3、已下单物料3599项，到料率39.47%</t>
  </si>
  <si>
    <t>230CQ00109--LED23J347--1</t>
  </si>
  <si>
    <t>LS601-23060011</t>
  </si>
  <si>
    <t>230CQ00109--LED23J347--2</t>
  </si>
  <si>
    <t>LS601-23060012</t>
  </si>
  <si>
    <t>230CQ00109--LED23J348--3</t>
  </si>
  <si>
    <t>JSLED23J348</t>
  </si>
  <si>
    <t>LED23J348</t>
  </si>
  <si>
    <t>F5-JC2239-01A</t>
  </si>
  <si>
    <t>230CQ00109--LED23J348--1</t>
  </si>
  <si>
    <t>LS601-23060019</t>
  </si>
  <si>
    <t>230CQ00109--LED23J348--2</t>
  </si>
  <si>
    <t>LS601-23060020</t>
  </si>
  <si>
    <t>230CQ00109--LED23J349--3</t>
  </si>
  <si>
    <t>JSLED23J349</t>
  </si>
  <si>
    <t>LED23J349</t>
  </si>
  <si>
    <t>F5-JC2240-01A</t>
  </si>
  <si>
    <t>230CQ00109--LED23J349--1</t>
  </si>
  <si>
    <t>LS601-23060021</t>
  </si>
  <si>
    <t>230CQ00109--LED23J349--2</t>
  </si>
  <si>
    <t>LS601-23060022</t>
  </si>
  <si>
    <t>230CQ00109--LED23J350--3</t>
  </si>
  <si>
    <t>JSLED23J350</t>
  </si>
  <si>
    <t>LED23J350</t>
  </si>
  <si>
    <t>F5-JC2241-01A</t>
  </si>
  <si>
    <t>230CQ00109--LED23J350--1</t>
  </si>
  <si>
    <t>LS601-23060031</t>
  </si>
  <si>
    <t>230CQ00109--LED23J350--2</t>
  </si>
  <si>
    <t>LS601-23060032</t>
  </si>
  <si>
    <t>23TS000110--LED23J351--1</t>
  </si>
  <si>
    <t>2023-英国桑德兰-激光模切机-6台</t>
  </si>
  <si>
    <t>23TS000110</t>
  </si>
  <si>
    <t>JSLED23J351</t>
  </si>
  <si>
    <t>LED23J351</t>
  </si>
  <si>
    <t>F5-XJA507-01A</t>
  </si>
  <si>
    <t>23TS000110--LED23J352--1</t>
  </si>
  <si>
    <t>JSLED23J352</t>
  </si>
  <si>
    <t>LED23J352</t>
  </si>
  <si>
    <t>F5-XJA508-01A</t>
  </si>
  <si>
    <t>23TS000110--LED23J352--2</t>
  </si>
  <si>
    <t>23TS000110--LED23J353--1</t>
  </si>
  <si>
    <t>JSLED23J353</t>
  </si>
  <si>
    <t>LED23J353</t>
  </si>
  <si>
    <t>F5-XJA509-01A</t>
  </si>
  <si>
    <t>23TS000110--LED23J354--1</t>
  </si>
  <si>
    <t>JSLED23J354</t>
  </si>
  <si>
    <t>LED23J354</t>
  </si>
  <si>
    <t>F5-XJA510-01A</t>
  </si>
  <si>
    <t>23FD000134--LED23J356--1</t>
  </si>
  <si>
    <t>2023-法国杜埃-激光模切机-8台</t>
  </si>
  <si>
    <t>23FD000134</t>
  </si>
  <si>
    <t>JSLED23J356</t>
  </si>
  <si>
    <t>LED23J356</t>
  </si>
  <si>
    <t>F5-XJA511-01A</t>
  </si>
  <si>
    <t>23FD000134--LED23J357--1</t>
  </si>
  <si>
    <t>JSLED23J357</t>
  </si>
  <si>
    <t>LED23J357</t>
  </si>
  <si>
    <t>F5-XJA512-01A</t>
  </si>
  <si>
    <t>230YT00118--LED23J365--1</t>
  </si>
  <si>
    <t>2023-中国烟台-模切分条一体机-6台</t>
  </si>
  <si>
    <t>230YT00118</t>
  </si>
  <si>
    <t>JSLED23J365</t>
  </si>
  <si>
    <t>LS601-23050090</t>
  </si>
  <si>
    <t>LED23J365</t>
  </si>
  <si>
    <t>F5-JC2242-01A</t>
  </si>
  <si>
    <t>风险点：设变物料正常回料。
发货计划再次延期至7月22日。</t>
  </si>
  <si>
    <t>1，两台设备已经上电。
2，一台设备走线完成，进行模组对接。
3，两台设备线槽安装完成，下一步开始走线。</t>
  </si>
  <si>
    <t>1，工程已下单8688项，采购下单8680项，已请未下单8项，到料率94.43%，入库率90.86%</t>
  </si>
  <si>
    <t>230YT00118--LED23J365--2</t>
  </si>
  <si>
    <t>LS601-23050091</t>
  </si>
  <si>
    <t>230YT00118--LED23J366--1</t>
  </si>
  <si>
    <t>JSLED23J366</t>
  </si>
  <si>
    <t>LS601-23050092</t>
  </si>
  <si>
    <t>LED23J366</t>
  </si>
  <si>
    <t>F5-JC2243-01A</t>
  </si>
  <si>
    <t>230YT00118--LED23J367--1</t>
  </si>
  <si>
    <t>JSLED23J367</t>
  </si>
  <si>
    <t>LS601-23050093</t>
  </si>
  <si>
    <t>LED23J367</t>
  </si>
  <si>
    <t>F5-JC2244-01A</t>
  </si>
  <si>
    <t>230YT00118--LED23J367--2</t>
  </si>
  <si>
    <t>LS601-23050094</t>
  </si>
  <si>
    <t>230YT00118--LED23J368--1</t>
  </si>
  <si>
    <t>JSLED23J368</t>
  </si>
  <si>
    <t>LS601-23050095</t>
  </si>
  <si>
    <t>LED23J368</t>
  </si>
  <si>
    <t>F5-JC2245-01A</t>
  </si>
  <si>
    <t>230JM00157--LED23J393--1</t>
  </si>
  <si>
    <t>2023-中国江门-二出二激光切-10台</t>
  </si>
  <si>
    <t>230JM00157</t>
  </si>
  <si>
    <t>JSLED23J393</t>
  </si>
  <si>
    <t>LS602-23050001</t>
  </si>
  <si>
    <t>LED23J393</t>
  </si>
  <si>
    <t>F5-XJC660-01A</t>
  </si>
  <si>
    <t xml:space="preserve">
</t>
  </si>
  <si>
    <t>已发江门，程刚经理对接</t>
  </si>
  <si>
    <t>230JM00157--LED23J393--2</t>
  </si>
  <si>
    <t>230JM00157--LED23J394--1</t>
  </si>
  <si>
    <t>JSLED23J394</t>
  </si>
  <si>
    <t>LS602-23050004</t>
  </si>
  <si>
    <t>LED23J394</t>
  </si>
  <si>
    <t>F5-XJC661-01A</t>
  </si>
  <si>
    <t>230JM00157--LED23J394--3</t>
  </si>
  <si>
    <t>2023-06-30</t>
  </si>
  <si>
    <t>中航两台机FAT完成，做非功能中。</t>
  </si>
  <si>
    <t>230JM00157--LED23J394--2</t>
  </si>
  <si>
    <t>LS602-23060433</t>
  </si>
  <si>
    <t>230JM00157--LED23J395--1</t>
  </si>
  <si>
    <t>JSLED23J395</t>
  </si>
  <si>
    <t>LS602-23050006</t>
  </si>
  <si>
    <t>LED23J395</t>
  </si>
  <si>
    <t>F5-XJC662-01A</t>
  </si>
  <si>
    <t>230JM00157--LED23J395--2</t>
  </si>
  <si>
    <t>230JM00157--LED23J395--3</t>
  </si>
  <si>
    <t>230JM00157--LED23J396--1</t>
  </si>
  <si>
    <t>JSLED23J396</t>
  </si>
  <si>
    <t>LS602-23050002</t>
  </si>
  <si>
    <t>LED23J396</t>
  </si>
  <si>
    <t>F5-XJC663-01A</t>
  </si>
  <si>
    <t>230JM00157--LED23J396--2</t>
  </si>
  <si>
    <t>23IB000158--LED23J397--1</t>
  </si>
  <si>
    <t>EESL</t>
  </si>
  <si>
    <t>2023-印度班加罗尔-一出二模切机-16台</t>
  </si>
  <si>
    <t>23IB000158</t>
  </si>
  <si>
    <t>JSLED23J397</t>
  </si>
  <si>
    <t>LED23J397</t>
  </si>
  <si>
    <t>F5-JC2246-01A</t>
  </si>
  <si>
    <t>23IB000158--LED23J397--2</t>
  </si>
  <si>
    <t>23IB000158--LED23J397--3</t>
  </si>
  <si>
    <t>23IB000158--LED23J397--4</t>
  </si>
  <si>
    <t>23IB000158--LED23J398--1</t>
  </si>
  <si>
    <t>JSLED23J398</t>
  </si>
  <si>
    <t>LED23J398</t>
  </si>
  <si>
    <t>F5-JC2247-01A</t>
  </si>
  <si>
    <t>23IB000158--LED23J398--2</t>
  </si>
  <si>
    <t>23IB000158--LED23J398--3</t>
  </si>
  <si>
    <t>23IB000158--LED23J398--4</t>
  </si>
  <si>
    <t>23IB000158--LED23J399--1</t>
  </si>
  <si>
    <t>JSLED23J399</t>
  </si>
  <si>
    <t>LED23J399</t>
  </si>
  <si>
    <t>F5-JC2248-01A</t>
  </si>
  <si>
    <t>23IB000158--LED23J399--2</t>
  </si>
  <si>
    <t>23IB000158--LED23J399--3</t>
  </si>
  <si>
    <t>23IB000158--LED23J399--4</t>
  </si>
  <si>
    <t>23IB000158--LED23J400--1</t>
  </si>
  <si>
    <t>JSLED23J400</t>
  </si>
  <si>
    <t>LED23J400</t>
  </si>
  <si>
    <t>F5-JC2249-01A</t>
  </si>
  <si>
    <t>23IB000158--LED23J400--2</t>
  </si>
  <si>
    <t>23IB000158--LED23J400--3</t>
  </si>
  <si>
    <t>23IB000158--LED23J400--4</t>
  </si>
  <si>
    <t>230SH0162--LED23J403--1</t>
  </si>
  <si>
    <t>蔚来</t>
  </si>
  <si>
    <t>2023-上海蔚来-激光裁切机-1台</t>
  </si>
  <si>
    <t>230SH0162</t>
  </si>
  <si>
    <t>JSLED23J403</t>
  </si>
  <si>
    <t>激光切裁一体机</t>
  </si>
  <si>
    <t>LED23J403</t>
  </si>
  <si>
    <t>F5-XJH401-01A</t>
  </si>
  <si>
    <t>1.设备交期紧，以目前的进度难以满足交期。                                        2.项目3D详细设计并非4月9日开始，4月9日至14日都是在与客户核对技术协议及讨论设计方案，4月14号前由于多个重要参数无法确定（如上料方式、蓝本尺寸、极片宽度兼容范围等），加上4月14日下午客户变更方案，改冲V角为冲圆角，需重新调整布局及修改设计方案。设计延期为高风险。                      3.裁切刀数量牵扯到裁切刀方案确定，影响设计进度。                      4.因CCD方案未确认已影响设计正常下单，目前已跟催CCD。            5.客户方案变更，涉及到增值部分未确认，已经严重影响到设计下单。高风险                                                                                                                          6.客户至今还没确定到底是采用圆角方案还是V角方案，影响设计下单，商务通知暂停下单。待客户确认后再下。                                     7.客户确认圆角改V角增加设计量，目前受影响3个模组未下单。          8.因客户圆角改V角影响项目进度，目前商务在和客户重新确定交期。                       9.按照以往装配周期需要35天左右，目前按照7/26通电目标，尽量往前赶</t>
  </si>
  <si>
    <t>1.项目设计阶段，已完成第二轮3D评审                                                     2.项目设计阶段，已完成3轮3D评审   3.设计已下单19个模组，未下单11个。                                                3.工程已下单912项，采购下单421项，采购未下单491项，到料率7.46%。                                         4.工程已下单2010项，采购下单2007项，采购未下单3项，到料率46.17%。                                                  5.4.工程已下单2403项，采购下单2389项，采购未下单14项，到料率66.29%。                               6.蔚来JSLED23J403项目：工程已下单2766项，采购下单2666项，采购未下单100项，到料率72.85%。     7.工程已下单2814项，采购下单2814项，采购未下单0项，到料率98.61%。计划7/10开始装配</t>
  </si>
  <si>
    <t>1.项目设计阶段，已完成第二轮3D评审                                                     2.项目设计阶段，已完成3轮3D评审   3.设计已下单19个模组，未下单11个。                                                3.工程已下单912项，采购下单421项，采购未下单491项，到料率7.46%。</t>
  </si>
  <si>
    <t>230YC00009--LED23J412--1</t>
  </si>
  <si>
    <t>JSLED23J412</t>
  </si>
  <si>
    <t>LED23J412</t>
  </si>
  <si>
    <t>F5-JC2250-01A</t>
  </si>
  <si>
    <t>230YC00009--LED23J413--1</t>
  </si>
  <si>
    <t>JSLED23J413</t>
  </si>
  <si>
    <t>LED23J413</t>
  </si>
  <si>
    <t>F5-JC2251-01A</t>
  </si>
  <si>
    <t>23TS000110--LED23J414--1</t>
  </si>
  <si>
    <t>JSLED23J414</t>
  </si>
  <si>
    <t>LED23J414</t>
  </si>
  <si>
    <t>F5-XJA513-01A</t>
  </si>
  <si>
    <t>23TS000110--LED23J415--1</t>
  </si>
  <si>
    <t>JSLED23J415</t>
  </si>
  <si>
    <t>LED23J415</t>
  </si>
  <si>
    <t>F5-XJA514-01A</t>
  </si>
  <si>
    <t>23TS000110--LED23J416--1</t>
  </si>
  <si>
    <t>JSLED23J416</t>
  </si>
  <si>
    <t>LED23J416</t>
  </si>
  <si>
    <t>F5-XJA515-01A</t>
  </si>
  <si>
    <t>23TS000110--LED23J417--1</t>
  </si>
  <si>
    <t>JSLED23J417</t>
  </si>
  <si>
    <t>LED23J417</t>
  </si>
  <si>
    <t>F5-XJA516-01A</t>
  </si>
  <si>
    <t>23FD000134--LED23J418--1</t>
  </si>
  <si>
    <t>JSLED23J418</t>
  </si>
  <si>
    <t>LED23J418</t>
  </si>
  <si>
    <t>F5-XJA517-01A</t>
  </si>
  <si>
    <t>23FD000134--LED23J419--1</t>
  </si>
  <si>
    <t>JSLED23J419</t>
  </si>
  <si>
    <t>LED23J419</t>
  </si>
  <si>
    <t>F5-XJA518-01A</t>
  </si>
  <si>
    <t>23FD000134--LED23J420--1</t>
  </si>
  <si>
    <t>JSLED23J420</t>
  </si>
  <si>
    <t>LED23J420</t>
  </si>
  <si>
    <t>F5-XJA519-01A</t>
  </si>
  <si>
    <t>23FD000134--LED23J421--1</t>
  </si>
  <si>
    <t>JSLED23J421</t>
  </si>
  <si>
    <t>LED23J421</t>
  </si>
  <si>
    <t>F5-XJA520-01A</t>
  </si>
  <si>
    <t>23FD000134--LED23J422--1</t>
  </si>
  <si>
    <t>JSLED23J422</t>
  </si>
  <si>
    <t>LED23J422</t>
  </si>
  <si>
    <t>F5-XJA521-01A</t>
  </si>
  <si>
    <t>23FD000134--LED23J423--1</t>
  </si>
  <si>
    <t>JSLED23J423</t>
  </si>
  <si>
    <t>LED23J423</t>
  </si>
  <si>
    <t>F5-XJA522-01A</t>
  </si>
  <si>
    <t>230WH00180--LED23J426--1</t>
  </si>
  <si>
    <t>2023-中国武汉-二出二激光切-4台</t>
  </si>
  <si>
    <t>230WH00180</t>
  </si>
  <si>
    <t>JSLED23J426</t>
  </si>
  <si>
    <t>LS602-23050241</t>
  </si>
  <si>
    <t>LED23J426</t>
  </si>
  <si>
    <t>F5-XJC664-01A</t>
  </si>
  <si>
    <t xml:space="preserve">
1.眉山项目利旧4台挂靠在武汉3期项目，2台改造，2台暂存--责任人  万鹏鹏
2.客户邮件通知眉山转武汉剩余4台其中2台改造，6/21号已拆除大板给至长荣供应商返修
</t>
  </si>
  <si>
    <t>14台已发货至眉山客户现场，6台发完江门现场，4台预计6/15号发往江门，4台转武汉</t>
  </si>
  <si>
    <t>230WH00183--LED23J426-01--1</t>
  </si>
  <si>
    <t>2023-中国武汉-二出二激光切-增值改造</t>
  </si>
  <si>
    <t>230WH00183</t>
  </si>
  <si>
    <t>JSLED23J426-01</t>
  </si>
  <si>
    <t>LED23J426-01</t>
  </si>
  <si>
    <t>B01-015822A</t>
  </si>
  <si>
    <t>230WH00180--LED23J427--1</t>
  </si>
  <si>
    <t>JSLED23J427</t>
  </si>
  <si>
    <t>LS602-23050164</t>
  </si>
  <si>
    <t>LED23J427</t>
  </si>
  <si>
    <t>F5-XJC665-01A</t>
  </si>
  <si>
    <t>230WH00180--LED23J428--1</t>
  </si>
  <si>
    <t>JSLED23J428</t>
  </si>
  <si>
    <t>LS602-23050163</t>
  </si>
  <si>
    <t>LED23J428</t>
  </si>
  <si>
    <t>F5-XJC666-01A</t>
  </si>
  <si>
    <t>230WH00180--LED23J429--1</t>
  </si>
  <si>
    <t>JSLED23J429</t>
  </si>
  <si>
    <t>LS602-23050242</t>
  </si>
  <si>
    <t>LED23J429</t>
  </si>
  <si>
    <t>F5-XJC667-01A</t>
  </si>
  <si>
    <t>230WH00183--LED23J429-01--1</t>
  </si>
  <si>
    <t>JSLED23J429-01</t>
  </si>
  <si>
    <t>LED23J429-01</t>
  </si>
  <si>
    <t>B01-015823A</t>
  </si>
  <si>
    <t>230XA00208--LED23J471--1</t>
  </si>
  <si>
    <t>西安陕煤</t>
  </si>
  <si>
    <t>2023-中国西安-二出二激光切-8台</t>
  </si>
  <si>
    <t>230XA00208</t>
  </si>
  <si>
    <t>JSLED23J471</t>
  </si>
  <si>
    <t>LED23J471</t>
  </si>
  <si>
    <t>F5-JC2252-01A</t>
  </si>
  <si>
    <t xml:space="preserve">
1.需进行第四次3D评审，细节问题确认，以及3D设备色号渲染---责任人，梁志源
2，确定色板信息回传</t>
  </si>
  <si>
    <t>设计出图下单中</t>
  </si>
  <si>
    <t>230XA00208--LED23J471--2</t>
  </si>
  <si>
    <t>230XA00208--LED23J472--1</t>
  </si>
  <si>
    <t>JSLED23J472</t>
  </si>
  <si>
    <t>LED23J472</t>
  </si>
  <si>
    <t>F5-JC2253-01A</t>
  </si>
  <si>
    <t>230XA00208--LED23J472--2</t>
  </si>
  <si>
    <t>230XA00208--LED23J473--1</t>
  </si>
  <si>
    <t>JSLED23J473</t>
  </si>
  <si>
    <t>LED23J473</t>
  </si>
  <si>
    <t>F5-JC2254-01A</t>
  </si>
  <si>
    <t>230XA00208--LED23J473--2</t>
  </si>
  <si>
    <t>230XA00208--LED23J474--1</t>
  </si>
  <si>
    <t>JSLED23J474</t>
  </si>
  <si>
    <t>LED23J474</t>
  </si>
  <si>
    <t>F5-JC2255-01A</t>
  </si>
  <si>
    <t>230XA00208--LED23J474--2</t>
  </si>
  <si>
    <t>230JA00209--LED23J475--1</t>
  </si>
  <si>
    <t>2023-中国-江西吉安-激光模切机-6台</t>
  </si>
  <si>
    <t>230JA00209</t>
  </si>
  <si>
    <t>JSLED23J475</t>
  </si>
  <si>
    <t>LED23J475</t>
  </si>
  <si>
    <t>F5-XJC668-01A</t>
  </si>
  <si>
    <t>1.项目设计中。                                2.7/6已完成3D终审</t>
  </si>
  <si>
    <t>230JA00209--LED23J475--2</t>
  </si>
  <si>
    <t>230JA00209--LED23J476--1</t>
  </si>
  <si>
    <t>JSLED23J476</t>
  </si>
  <si>
    <t>LED23J476</t>
  </si>
  <si>
    <t>F5-XJC669-01A</t>
  </si>
  <si>
    <t>230JA00209--LED23J476--2</t>
  </si>
  <si>
    <t>230JA00209--LED23J477--1</t>
  </si>
  <si>
    <t>JSLED23J477</t>
  </si>
  <si>
    <t>LED23J477</t>
  </si>
  <si>
    <t>F5-XJC670-01A</t>
  </si>
  <si>
    <t>230JA00209--LED23J477--2</t>
  </si>
  <si>
    <t>230JA00209--LED23J478--1</t>
  </si>
  <si>
    <t>JSLED23J478</t>
  </si>
  <si>
    <t>LED23J478</t>
  </si>
  <si>
    <t>F5-XJC671-01A</t>
  </si>
  <si>
    <t>230JA00209--LED23J478--2</t>
  </si>
  <si>
    <t>230JY00213--LED23J490--1</t>
  </si>
  <si>
    <t>2023-中国江阴-一出二五金预分切机-6台</t>
  </si>
  <si>
    <t>230JY00213</t>
  </si>
  <si>
    <t>JSLED23J490</t>
  </si>
  <si>
    <t>LED23J490</t>
  </si>
  <si>
    <t>F5-XJN501-01A</t>
  </si>
  <si>
    <t>风险点：暂无</t>
  </si>
  <si>
    <t>1、5月24日已开项目启动会                           2、6月5日已开第一次3D评审。                    3、6月14日进行第二次3D评审                           4、6月28日进行第三次3D评审</t>
  </si>
  <si>
    <t>230JY00213--LED23J491--1</t>
  </si>
  <si>
    <t>JSLED23J491</t>
  </si>
  <si>
    <t>LED23J491</t>
  </si>
  <si>
    <t>F5-XJN502-01A</t>
  </si>
  <si>
    <t>230JY00213--LED23J491--2</t>
  </si>
  <si>
    <t>230JY00213--LED23J492--1</t>
  </si>
  <si>
    <t>JSLED23J492</t>
  </si>
  <si>
    <t>LED23J492</t>
  </si>
  <si>
    <t>F5-XJN503-01A</t>
  </si>
  <si>
    <t>230JY00213--LED23J492--2</t>
  </si>
  <si>
    <t>230JY00213--LED23J493--1</t>
  </si>
  <si>
    <t>JSLED23J493</t>
  </si>
  <si>
    <t>LED23J493</t>
  </si>
  <si>
    <t>F5-XJN504-01A</t>
  </si>
  <si>
    <t>230QZ00219--LED23J494--1</t>
  </si>
  <si>
    <t>2023-中国钦州-一出二激光切-2台</t>
  </si>
  <si>
    <t>230QZ00219</t>
  </si>
  <si>
    <t>JSLED23J494</t>
  </si>
  <si>
    <t>LED23J494</t>
  </si>
  <si>
    <t>F5-JC2256-01A</t>
  </si>
  <si>
    <t>1、CCD暂未定点导致大板布局暂未能下单，目前在推进家里各个部门确认</t>
  </si>
  <si>
    <t>1、6/16完成3D冻结，目前处于M2设计下单阶段
2、设计下单完成80%，到料率7%</t>
  </si>
  <si>
    <t>230QZ00219--LED23J495--1</t>
  </si>
  <si>
    <t>JSLED23J495</t>
  </si>
  <si>
    <t>LED23J495</t>
  </si>
  <si>
    <t>F5-JC2257-01A</t>
  </si>
  <si>
    <t>22CNXG00715--LED23J496--1</t>
  </si>
  <si>
    <t>JSLED23J496</t>
  </si>
  <si>
    <t>LS602-23060329</t>
  </si>
  <si>
    <t>2023-06-23</t>
  </si>
  <si>
    <t>2023-06-13</t>
  </si>
  <si>
    <t>LED23J496</t>
  </si>
  <si>
    <t>F5-JC2258-01A</t>
  </si>
  <si>
    <t>22CNXG00715--LED23J496--2</t>
  </si>
  <si>
    <t>LS602-23060330</t>
  </si>
  <si>
    <t>22CNXG00715--LED23J496--3</t>
  </si>
  <si>
    <t>LS602-23060331</t>
  </si>
  <si>
    <t>22CNXG00715--LED23J496--4</t>
  </si>
  <si>
    <t>LS602-23060332</t>
  </si>
  <si>
    <t>22CNXG00715--LED23J496--5</t>
  </si>
  <si>
    <t>LS602-23060333</t>
  </si>
  <si>
    <t>22CNXG00715--LED23J496--6</t>
  </si>
  <si>
    <t>2023-07-02</t>
  </si>
  <si>
    <t>22CNXG00715--LED23J496--7</t>
  </si>
  <si>
    <t>22CNXG00715--LED23J497--1</t>
  </si>
  <si>
    <t>JSLED23J497</t>
  </si>
  <si>
    <t>LS602-23060334</t>
  </si>
  <si>
    <t>LED23J497</t>
  </si>
  <si>
    <t>F5-JC2259-01A</t>
  </si>
  <si>
    <t>22CNXG00715--LED23J497--2</t>
  </si>
  <si>
    <t>LS602-23060335</t>
  </si>
  <si>
    <t>22CNXG00715--LED23J497--3</t>
  </si>
  <si>
    <t>LS602-23060336</t>
  </si>
  <si>
    <t>22CNXG00715--LED23J497--4</t>
  </si>
  <si>
    <t>LS602-23060337</t>
  </si>
  <si>
    <t>22CNXG00715--LED23J497--5</t>
  </si>
  <si>
    <t>LS602-23060338</t>
  </si>
  <si>
    <t>22CNXG00715--LED23J497--6</t>
  </si>
  <si>
    <t>LS602-23060339</t>
  </si>
  <si>
    <t>22CNXG00715--LED23J497--7</t>
  </si>
  <si>
    <t>22CNXG00715--LED23J498--2</t>
  </si>
  <si>
    <t>JSLED23J498</t>
  </si>
  <si>
    <t>LS602-23060341</t>
  </si>
  <si>
    <t>LED23J498</t>
  </si>
  <si>
    <t>F5-JC2260-01A</t>
  </si>
  <si>
    <t>22CNXG00715--LED23J498--3</t>
  </si>
  <si>
    <t>LS602-23060342</t>
  </si>
  <si>
    <t>22CNXG00715--LED23J498--1</t>
  </si>
  <si>
    <t>LS602-23060340</t>
  </si>
  <si>
    <t>22CNXG00715--LED23J498--4</t>
  </si>
  <si>
    <t>LS602-23060343</t>
  </si>
  <si>
    <t>22CNXG00715--LED23J498--5</t>
  </si>
  <si>
    <t>LS602-23060391</t>
  </si>
  <si>
    <t>22CNXG00715--LED23J498--6</t>
  </si>
  <si>
    <t>22CNXG00715--LED23J498--7</t>
  </si>
  <si>
    <t>22CNXG00715--LED23J499--2</t>
  </si>
  <si>
    <t>JSLED23J499</t>
  </si>
  <si>
    <t>LS602-23060345</t>
  </si>
  <si>
    <t>LED23J499</t>
  </si>
  <si>
    <t>F5-JC2261-01A</t>
  </si>
  <si>
    <t>22CNXG00715--LED23J499--3</t>
  </si>
  <si>
    <t>LS602-23060346</t>
  </si>
  <si>
    <t>22CNXG00715--LED23J499--1</t>
  </si>
  <si>
    <t>LS602-23060344</t>
  </si>
  <si>
    <t>22CNXG00715--LED23J499--4</t>
  </si>
  <si>
    <t>LS602-23060347</t>
  </si>
  <si>
    <t>22CNXG00715--LED23J499--5</t>
  </si>
  <si>
    <t>LS602-23060348</t>
  </si>
  <si>
    <t>22CNXG00715--LED23J499--7</t>
  </si>
  <si>
    <t>22CNXG00715--LED23J499--6</t>
  </si>
  <si>
    <t>LS602-23060349</t>
  </si>
  <si>
    <t>230CZ00230--LED23J501--1</t>
  </si>
  <si>
    <t>天合</t>
  </si>
  <si>
    <t>2023-中国滁州-激光模切机-8台</t>
  </si>
  <si>
    <t>230CZ00230</t>
  </si>
  <si>
    <t>JSLED23J501</t>
  </si>
  <si>
    <t>LED23J501</t>
  </si>
  <si>
    <t>F5-XJC672-01A</t>
  </si>
  <si>
    <t>1.CCD品牌未确认，目前给的确认时间为7/10.                                  2.除尘机摆放布局为确认，7/6已协调产品，设计及供应商去客户厂房确定布局。</t>
  </si>
  <si>
    <t>1.项目设计中。</t>
  </si>
  <si>
    <t>230CZ00230--LED23J501--2</t>
  </si>
  <si>
    <t>230CZ00230--LED23J502--1</t>
  </si>
  <si>
    <t>JSLED23J502</t>
  </si>
  <si>
    <t>LED23J502</t>
  </si>
  <si>
    <t>F5-XJC673-01A</t>
  </si>
  <si>
    <t>230CZ00230--LED23J502--2</t>
  </si>
  <si>
    <t>230CZ00230--LED23J503--1</t>
  </si>
  <si>
    <t>JSLED23J503</t>
  </si>
  <si>
    <t>LED23J503</t>
  </si>
  <si>
    <t>F5-XJC674-01A</t>
  </si>
  <si>
    <t>230CZ00230--LED23J503--2</t>
  </si>
  <si>
    <t>230CZ00230--LED23J504--1</t>
  </si>
  <si>
    <t>JSLED23J504</t>
  </si>
  <si>
    <t>LED23J504</t>
  </si>
  <si>
    <t>F5-XJC675-01A</t>
  </si>
  <si>
    <t>230CZ00230--LED23J504--2</t>
  </si>
  <si>
    <t>230BJ00231--LED23J505--1</t>
  </si>
  <si>
    <t>恩力</t>
  </si>
  <si>
    <t>2023-中国北京-激光模切裁切一体机-1台</t>
  </si>
  <si>
    <t>230BJ00231</t>
  </si>
  <si>
    <t>JSLED23J505</t>
  </si>
  <si>
    <t>LED23J505</t>
  </si>
  <si>
    <t>F5-XJH206-01A</t>
  </si>
  <si>
    <t>25号首轮3D评审，27号第二次评审，客户提供弹夹尺寸做最终评审</t>
  </si>
  <si>
    <t>230JA00209--LED23J506--1</t>
  </si>
  <si>
    <t>JSLED23J506</t>
  </si>
  <si>
    <t>LED23J506</t>
  </si>
  <si>
    <t>F5-XJC313-02A</t>
  </si>
  <si>
    <t>230JA00209--LED23J507--1</t>
  </si>
  <si>
    <t>JSLED23J507</t>
  </si>
  <si>
    <t>LED23J507</t>
  </si>
  <si>
    <t>F5-XJC314-02A</t>
  </si>
  <si>
    <t>230XY00233--LED23J508--1</t>
  </si>
  <si>
    <t>双登</t>
  </si>
  <si>
    <t>2023-中国襄阳-模切机-8台</t>
  </si>
  <si>
    <t>230XY00233</t>
  </si>
  <si>
    <t>JSLED23J508</t>
  </si>
  <si>
    <t>LED23J508</t>
  </si>
  <si>
    <t>F5-JC2262-01A</t>
  </si>
  <si>
    <t>客户暂未提供厂房布局图
超声波除尘位置未确定-布局原因
设计部门通知采用降本模组，有技术风险
商务已同意配合公司进行降本
客户未提供色板信息（7/15提供）
客户因厂房因素，布局未确定-高风险</t>
  </si>
  <si>
    <t>1、启动会-完成，工程师已进组启动设计
2、初次3D评审会已完成6/27
3、品牌偏离表（内部已确认）
部分必要偏离品牌待给出方案后由商务与客户交涉
4、3D冻结会议已完成 6/30</t>
  </si>
  <si>
    <t>230XY00233--LED23J508--2</t>
  </si>
  <si>
    <t>230XY00233--LED23J509--1</t>
  </si>
  <si>
    <t>JSLED23J509</t>
  </si>
  <si>
    <t>LED23J509</t>
  </si>
  <si>
    <t>F5-JC2263-01A</t>
  </si>
  <si>
    <t>230XY00233--LED23J509--2</t>
  </si>
  <si>
    <t>230XY00233--LED23J510--1</t>
  </si>
  <si>
    <t>JSLED23J510</t>
  </si>
  <si>
    <t>LED23J510</t>
  </si>
  <si>
    <t>F5-JC2264-01A</t>
  </si>
  <si>
    <t>230XY00233--LED23J510--2</t>
  </si>
  <si>
    <t>230XY00233--LED23J511--1</t>
  </si>
  <si>
    <t>JSLED23J511</t>
  </si>
  <si>
    <t>LED23J511</t>
  </si>
  <si>
    <t>F5-JC2265-01A</t>
  </si>
  <si>
    <t>230XY00233--LED23J511--2</t>
  </si>
  <si>
    <t>230LY00241--LED23J545--1</t>
  </si>
  <si>
    <t>2023-中国龙岩-激光切-12台</t>
  </si>
  <si>
    <t>230LY00241</t>
  </si>
  <si>
    <t>JSLED23J545</t>
  </si>
  <si>
    <t>LED23J545</t>
  </si>
  <si>
    <t>F5-JC2266-01A</t>
  </si>
  <si>
    <t>1.需跟客户沟通气胀轴和AGV细节对接
2.需商务推进AMRP体系建立</t>
  </si>
  <si>
    <t>2023/6/25组建团队，2023/6/26项目启动会，2023/6/29完成3D评审冻结，设计出图</t>
  </si>
  <si>
    <t>230LY00241--LED23J545--2</t>
  </si>
  <si>
    <t>230LY00241--LED23J546--1</t>
  </si>
  <si>
    <t>JSLED23J546</t>
  </si>
  <si>
    <t>LED23J546</t>
  </si>
  <si>
    <t>F5-JC2267-01A</t>
  </si>
  <si>
    <t>230LY00241--LED23J546--2</t>
  </si>
  <si>
    <t>230LY00241--LED23J546--3</t>
  </si>
  <si>
    <t>230LY00241--LED23J546--4</t>
  </si>
  <si>
    <t>230LY00241--LED23J547--1</t>
  </si>
  <si>
    <t>JSLED23J547</t>
  </si>
  <si>
    <t>LED23J547</t>
  </si>
  <si>
    <t>F5-JC2268-01A</t>
  </si>
  <si>
    <t>230LY00241--LED23J547--2</t>
  </si>
  <si>
    <t>230LY00241--LED23J547--3</t>
  </si>
  <si>
    <t>230LY00241--LED23J547--4</t>
  </si>
  <si>
    <t>230LY00241--LED23J548--1</t>
  </si>
  <si>
    <t>JSLED23J548</t>
  </si>
  <si>
    <t>LED23J548</t>
  </si>
  <si>
    <t>F5-JC2269-01A</t>
  </si>
  <si>
    <t>230LY00241--LED23J548--2</t>
  </si>
  <si>
    <t>230CZ00244--LED23J549--1</t>
  </si>
  <si>
    <t>2023-中国滁州-双放四收模切机-6台</t>
  </si>
  <si>
    <t>230CZ00244</t>
  </si>
  <si>
    <t>JSLED23J549</t>
  </si>
  <si>
    <t>LED23J549</t>
  </si>
  <si>
    <t>F5-XJA423-01A</t>
  </si>
  <si>
    <t>1、部分品牌存在偏离，客户回复评审时进行同步确认</t>
  </si>
  <si>
    <t>1、6/29启动项目，7/4组织品牌会，待客户确定3D评审时间</t>
  </si>
  <si>
    <t>230CZ00244--LED23J549--2</t>
  </si>
  <si>
    <t>230CZ00244--LED23J550--1</t>
  </si>
  <si>
    <t>JSLED23J550</t>
  </si>
  <si>
    <t>LED23J550</t>
  </si>
  <si>
    <t>F5-XJA424-01A</t>
  </si>
  <si>
    <t>230CZ00244--LED23J551--1</t>
  </si>
  <si>
    <t>JSLED23J551</t>
  </si>
  <si>
    <t>LED23J551</t>
  </si>
  <si>
    <t>F5-XJA425-01A</t>
  </si>
  <si>
    <t>230CZ00244--LED23J552--1</t>
  </si>
  <si>
    <t>JSLED23J552</t>
  </si>
  <si>
    <t>LED23J552</t>
  </si>
  <si>
    <t>F5-XJA426-01A</t>
  </si>
  <si>
    <t>230CZ00244--LED23J552--2</t>
  </si>
  <si>
    <t>230NG00251--LED23J570--1</t>
  </si>
  <si>
    <t>利信</t>
  </si>
  <si>
    <t>2023-中国宁国-激光切-16台</t>
  </si>
  <si>
    <t>230NG00251</t>
  </si>
  <si>
    <t>JSLED23J570</t>
  </si>
  <si>
    <t>LED23J570</t>
  </si>
  <si>
    <t>F5-XJC315-01A</t>
  </si>
  <si>
    <t>1、7/10号需设计和产品至客户现场与客户进行3D评审
2、7/15号前需3D评审冻结</t>
  </si>
  <si>
    <t>7/10号与客户进行第一次3D评审</t>
  </si>
  <si>
    <t>230NG00251--LED23J570--2</t>
  </si>
  <si>
    <t>230NG00251--LED23J570--3</t>
  </si>
  <si>
    <t>230NG00251--LED23J570--4</t>
  </si>
  <si>
    <t>230NG00251--LED23J571--1</t>
  </si>
  <si>
    <t>JSLED23J571</t>
  </si>
  <si>
    <t>LED23J571</t>
  </si>
  <si>
    <t>F5-XJC316-01A</t>
  </si>
  <si>
    <t>230NG00251--LED23J571--2</t>
  </si>
  <si>
    <t>230NG00251--LED23J571--3</t>
  </si>
  <si>
    <t>230NG00251--LED23J571--4</t>
  </si>
  <si>
    <t>230NG00251--LED23J572--1</t>
  </si>
  <si>
    <t>JSLED23J572</t>
  </si>
  <si>
    <t>LED23J572</t>
  </si>
  <si>
    <t>F5-XJC317-01A</t>
  </si>
  <si>
    <t>230NG00251--LED23J572--2</t>
  </si>
  <si>
    <t>230NG00251--LED23J572--3</t>
  </si>
  <si>
    <t>230NG00251--LED23J572--4</t>
  </si>
  <si>
    <t>230NG00251--LED23J573--1</t>
  </si>
  <si>
    <t>JSLED23J573</t>
  </si>
  <si>
    <t>LED23J573</t>
  </si>
  <si>
    <t>F5-XJC318-01A</t>
  </si>
  <si>
    <t>230NG00251--LED23J573--2</t>
  </si>
  <si>
    <t>230NG00251--LED23J573--3</t>
  </si>
  <si>
    <t>230NG00251--LED23J573--4</t>
  </si>
  <si>
    <t>230SH00072--LED23K309--1</t>
  </si>
  <si>
    <t>2023-中国上海-宽幅清洗机-1台</t>
  </si>
  <si>
    <t>230SH00072</t>
  </si>
  <si>
    <t>JSLED23K309</t>
  </si>
  <si>
    <t>卧式极耳激光清洗机</t>
  </si>
  <si>
    <t>LS601-23050015</t>
  </si>
  <si>
    <t>LED23K309</t>
  </si>
  <si>
    <t>F5-XJG710-01A</t>
  </si>
  <si>
    <t>1. 客户3D评审冻结延期，设计下单延迟，项目总体进度有延期风险。
2. 过辊不良影响项目进度。（约7天）
3. 真空吸附板不良影响项目进度（约4天）
4. 负压表设计漏下单，影响3天。
5. 除尘机颜色供应商做错，商务正在和客户确认是否可以条件接收。</t>
  </si>
  <si>
    <t>阶段：M4 设计阶段
1. 机械，电气已装配完成。
2.目前已通电开始调试，原计划6月13日FAT，6月18日已完成FAT，客户下在走签字流程。客户需要清洗2500米样品后发货。
3.客户已通知拆机，准备发货。具体时间等通知。</t>
  </si>
  <si>
    <t>阶段：M2 设计阶段
1、3月15日电气关键物料已下单。
2.  3月25日机械完成关键物料下单。
3. 4月3日设计完成所有模组下单。
4. 4月12日采购抛单完成，目前回料中，到料率86%。</t>
  </si>
  <si>
    <t>23RTN00121--LED23K346--1</t>
  </si>
  <si>
    <t>三星</t>
  </si>
  <si>
    <t>2023-韩国天安-负极大卷激光清洗机-1台</t>
  </si>
  <si>
    <t>23RTN00121</t>
  </si>
  <si>
    <t>JSLED23K346</t>
  </si>
  <si>
    <t>LED23K346</t>
  </si>
  <si>
    <t>F5-XJG412-01A</t>
  </si>
  <si>
    <t>230ZH00175--LED23K424--1</t>
  </si>
  <si>
    <t>2023-中国珠海-宽幅激光清洗机-1台</t>
  </si>
  <si>
    <t>230ZH00175</t>
  </si>
  <si>
    <t>JSLED23K424</t>
  </si>
  <si>
    <t>LED23K424</t>
  </si>
  <si>
    <t>F5-XJG413-01A</t>
  </si>
  <si>
    <t>计划：2023/7/1设计下单完成-8/1齐料-8/23装配完成-9/24调试完成-9/29FAT完成-10/6发机
一、状态：由于利润空间狭小，6/9技术协议冻结-6/17跟客户进了设计初审-6/22降本方案最终冻结-设计完成93%，设计抛单23%，由于没有收到预付款财经还没同意下单。
二、风险：此项目成本须严格管控，财经那边还未同意建单</t>
  </si>
  <si>
    <t>5/10立项-6/9冻结技术协议-6/17设计联合客户初审-6/22降本方案最终冻结(确定电机品牌）-6/27 CCD供应商确定为易鸿-设计完成93%，下单23%，由于没有收到预付款财经还没同意下单。</t>
  </si>
  <si>
    <t>5/10立项，技术协议未冻结，设计还未执行</t>
  </si>
  <si>
    <t>230SZ00184--LED23K438-01--1</t>
  </si>
  <si>
    <t>ONE</t>
  </si>
  <si>
    <t>2023-中国深圳-正极清洗打样-增值改造</t>
  </si>
  <si>
    <t>230SZ00184</t>
  </si>
  <si>
    <t>JSLED23K438-01</t>
  </si>
  <si>
    <t>LED23K438-01</t>
  </si>
  <si>
    <t>B01-015826A</t>
  </si>
  <si>
    <t>230JY00195--LED23L442--1</t>
  </si>
  <si>
    <t>2023-中国江阴-切卷一体机-1台</t>
  </si>
  <si>
    <t>230JY00195</t>
  </si>
  <si>
    <t>卷绕产品线</t>
  </si>
  <si>
    <t>JSLED23L442</t>
  </si>
  <si>
    <t>圆柱模切卷绕一体机</t>
  </si>
  <si>
    <t>LED23L442</t>
  </si>
  <si>
    <t>F5-WEE501-01A</t>
  </si>
  <si>
    <t>1、首次圆柱切卷量产线，技术风险。
2、物流线技术交流中，未定标，评审节点延期风险</t>
  </si>
  <si>
    <t>1、5/25立项
2、视觉，激光方案确定。机械方案待最终评审</t>
  </si>
  <si>
    <t>230JA00205--LED23L455--1</t>
  </si>
  <si>
    <t>2023-中国吉安-方形高速卷绕机-2台</t>
  </si>
  <si>
    <t>230JA00205</t>
  </si>
  <si>
    <t>JSLED23L455</t>
  </si>
  <si>
    <t>方形模切卷绕一体机</t>
  </si>
  <si>
    <t>LED23L455</t>
  </si>
  <si>
    <t>F5-WDG601-01A</t>
  </si>
  <si>
    <t>1、待客户通知进行第一次3D评审，已共享给销售经理推动中，影响到设计开发里程碑时间</t>
  </si>
  <si>
    <t>1,6/13已开内部3D评审会
2,6/19已开内部第二次3D评审会
3,6/29长交期物料开始上传PLM
4,7/6已开内部第三次3D评审会</t>
  </si>
  <si>
    <t>230JA00205--LED23L456--1</t>
  </si>
  <si>
    <t>JSLED23L456</t>
  </si>
  <si>
    <t>LED23L456</t>
  </si>
  <si>
    <t>F5-WDG602-01A</t>
  </si>
  <si>
    <t>230TZ00004--LED23T004--1</t>
  </si>
  <si>
    <t>2023-中国西安-涂膜机-2台</t>
  </si>
  <si>
    <t>230TZ00004</t>
  </si>
  <si>
    <t>涂布辊压分切产品线</t>
  </si>
  <si>
    <t>JSLED23T004</t>
  </si>
  <si>
    <t>涂膜机</t>
  </si>
  <si>
    <t>LS601-23030078</t>
  </si>
  <si>
    <t>2023-04-25</t>
  </si>
  <si>
    <t>2023-04-24</t>
  </si>
  <si>
    <t>LS603-23040044</t>
  </si>
  <si>
    <t>LED23T004</t>
  </si>
  <si>
    <t>F5-B2239I-01A</t>
  </si>
  <si>
    <t>1.以120m/min速度生产中</t>
  </si>
  <si>
    <t>230TZ00004--LED23T005--1</t>
  </si>
  <si>
    <t>JSLED23T005</t>
  </si>
  <si>
    <t>LS601-23030079</t>
  </si>
  <si>
    <t>2023-06-01</t>
  </si>
  <si>
    <t>LS603-23060002</t>
  </si>
  <si>
    <t>LED23T005</t>
  </si>
  <si>
    <t>F5-B2240I-01A</t>
  </si>
  <si>
    <t>1、待安调中</t>
  </si>
  <si>
    <t>230ZZ00006--LED23T016--1</t>
  </si>
  <si>
    <t>2023-中国郑州-涂膜机-3台</t>
  </si>
  <si>
    <t>230ZZ00006</t>
  </si>
  <si>
    <t>JSLED23T016</t>
  </si>
  <si>
    <t>LS601-23030032</t>
  </si>
  <si>
    <t>LS603-23040004</t>
  </si>
  <si>
    <t>LED23T016</t>
  </si>
  <si>
    <t>F5-B2242I-01A</t>
  </si>
  <si>
    <t>230ZH00064--LED23T256--1</t>
  </si>
  <si>
    <t>2023-中国珠海-涂布机-1台</t>
  </si>
  <si>
    <t>230ZH00064</t>
  </si>
  <si>
    <t>JSLED23T256</t>
  </si>
  <si>
    <t>涂布机</t>
  </si>
  <si>
    <t>LS601-23040034</t>
  </si>
  <si>
    <t>2023-05-25</t>
  </si>
  <si>
    <t>LS603-23050097</t>
  </si>
  <si>
    <t>LED23T256</t>
  </si>
  <si>
    <t>F5-B2301I-01A</t>
  </si>
  <si>
    <t>230ZH00065--LED23T257--1</t>
  </si>
  <si>
    <t>2023-中国珠海-辊压分切机-1台</t>
  </si>
  <si>
    <t>230ZH00065</t>
  </si>
  <si>
    <t>JSLED23T257</t>
  </si>
  <si>
    <t>辊分机</t>
  </si>
  <si>
    <t>LS601-23040035</t>
  </si>
  <si>
    <t>LS603-23050098</t>
  </si>
  <si>
    <t>LED23T257</t>
  </si>
  <si>
    <t>F5-B2302I-01A</t>
  </si>
  <si>
    <t>230DM00193--LED23T440--1</t>
  </si>
  <si>
    <t>2023-中国东盟-涂膜机-1台</t>
  </si>
  <si>
    <t>230DM00193</t>
  </si>
  <si>
    <t>JSLED23T440</t>
  </si>
  <si>
    <t>LS601-23050104</t>
  </si>
  <si>
    <t>LED23T440</t>
  </si>
  <si>
    <t>F5-B2301A-01A</t>
  </si>
  <si>
    <t>2023-07-31</t>
  </si>
  <si>
    <t>1.回料进度97.2%</t>
  </si>
  <si>
    <t>230WZ00247--LED23T554--1</t>
  </si>
  <si>
    <t>2023-中国温州-高速涂膜机-1台</t>
  </si>
  <si>
    <t>230WZ00247</t>
  </si>
  <si>
    <t>JSLED23T554</t>
  </si>
  <si>
    <t>LED23T554</t>
  </si>
  <si>
    <t>F5-B2302A-01A</t>
  </si>
  <si>
    <t>230ZH00067--LED23X282--1</t>
  </si>
  <si>
    <t>2023-中国珠海-切叠一体机-1台</t>
  </si>
  <si>
    <t>230ZH00067</t>
  </si>
  <si>
    <t>研究院产品线</t>
  </si>
  <si>
    <t>JSLED23X282</t>
  </si>
  <si>
    <t>激光切叠一体机</t>
  </si>
  <si>
    <t>LS601-23050105</t>
  </si>
  <si>
    <t>LED23X282</t>
  </si>
  <si>
    <t>F5-01SJ01-01A</t>
  </si>
  <si>
    <t>22BYWH00601--LEDBY22B535--1</t>
  </si>
  <si>
    <t>2022-BYD-武汉-激光预分切平台-1台</t>
  </si>
  <si>
    <t>22BYWH00601</t>
  </si>
  <si>
    <t>JSLEDBY22B535</t>
  </si>
  <si>
    <t>激光预分切平台</t>
  </si>
  <si>
    <t>LS601-22060001</t>
  </si>
  <si>
    <t>2022-06-10</t>
  </si>
  <si>
    <t>LS603-22060007</t>
  </si>
  <si>
    <t>LEDBY22B535</t>
  </si>
  <si>
    <t>F5-XJK201-01A</t>
  </si>
  <si>
    <t>--LEDCA20A011-01--1</t>
  </si>
  <si>
    <t>SZLEDCA20A011-01</t>
  </si>
  <si>
    <t>L63转接片焊接机换型PPE项目增值</t>
  </si>
  <si>
    <t>LEDCA20A011-01</t>
  </si>
  <si>
    <t>B01-011837A</t>
  </si>
  <si>
    <t>21CAND00021--LEDCA20A267--1</t>
  </si>
  <si>
    <t>2021-CA-宁德H2-L52-1台</t>
  </si>
  <si>
    <t>21CAND00021</t>
  </si>
  <si>
    <t>SZLEDCA20A267</t>
  </si>
  <si>
    <t>LE602-21110024</t>
  </si>
  <si>
    <t>2021-11-07</t>
  </si>
  <si>
    <t>LEDCA20A267</t>
  </si>
  <si>
    <t>F5-XZE305-01A</t>
  </si>
  <si>
    <t>2023-01-01</t>
  </si>
  <si>
    <t>21CAND00022--LEDCA20A270--1</t>
  </si>
  <si>
    <t>2021-CA-宁德H4-L54-1台</t>
  </si>
  <si>
    <t>21CAND00022</t>
  </si>
  <si>
    <t>SZLEDCA20A270</t>
  </si>
  <si>
    <t>LE602-21070007</t>
  </si>
  <si>
    <t>2021-05-19</t>
  </si>
  <si>
    <t>LEDCA20A270</t>
  </si>
  <si>
    <t>F5-XZE306-01A</t>
  </si>
  <si>
    <t>20ATND00398--LEDCA20B106--2</t>
  </si>
  <si>
    <t>2020-AT-宁德-激光成型机-2台</t>
  </si>
  <si>
    <t>20ATND00398</t>
  </si>
  <si>
    <t>SZLEDCA20B106</t>
  </si>
  <si>
    <t>激光模切成形分条机</t>
  </si>
  <si>
    <t>2021-06-29</t>
  </si>
  <si>
    <t>2020-12-10</t>
  </si>
  <si>
    <t>2023-04-05</t>
  </si>
  <si>
    <t>LEDCA20B106</t>
  </si>
  <si>
    <t>F5-XJF102-01A</t>
  </si>
  <si>
    <t>M6</t>
  </si>
  <si>
    <t>20ATND00398--LEDCA20B106--1</t>
  </si>
  <si>
    <t>20ATND00401--LEDCA20B186--1</t>
  </si>
  <si>
    <t>2020-AT-宁德一出4四期-4台</t>
  </si>
  <si>
    <t>20ATND00401</t>
  </si>
  <si>
    <t>SZLEDCA20B186</t>
  </si>
  <si>
    <t>LE602-21070118</t>
  </si>
  <si>
    <t>2021-02-01</t>
  </si>
  <si>
    <t>2021-11-26</t>
  </si>
  <si>
    <t>2022-09-14</t>
  </si>
  <si>
    <t>LEDCA20B186</t>
  </si>
  <si>
    <t>F5-XJS10201</t>
  </si>
  <si>
    <t>20ATND00401--LEDCA20B186--3</t>
  </si>
  <si>
    <t>LE602-21070120</t>
  </si>
  <si>
    <t>2021-07-31</t>
  </si>
  <si>
    <t>2021-04-01</t>
  </si>
  <si>
    <t>20ATND00401--LEDCA20B186--4</t>
  </si>
  <si>
    <t>LE602-21070121</t>
  </si>
  <si>
    <t>20ATND00401--LEDCA20B186--2</t>
  </si>
  <si>
    <t>LE602-21070119</t>
  </si>
  <si>
    <t>2021-03-01</t>
  </si>
  <si>
    <t>21CAYB00423--LEDCA21A017--1</t>
  </si>
  <si>
    <t>2021-CA-宜宾-吉利自动干燥线12条</t>
  </si>
  <si>
    <t>21CAYB00423</t>
  </si>
  <si>
    <t>JMLEDCA21A017</t>
  </si>
  <si>
    <t>自动干燥线(大U线)</t>
  </si>
  <si>
    <t>LEDCA21A017</t>
  </si>
  <si>
    <t>F5-XGA305-01A</t>
  </si>
  <si>
    <t>21CAYB00423--LEDCA21A017--2</t>
  </si>
  <si>
    <t>21CAYB00423--LEDCA21A017--3</t>
  </si>
  <si>
    <t>21CAYB00423--LEDCA21A017--4</t>
  </si>
  <si>
    <t>21CAYB00423--LEDCA21A018--1</t>
  </si>
  <si>
    <t>JMLEDCA21A018</t>
  </si>
  <si>
    <t>自动干燥线(高兼容)</t>
  </si>
  <si>
    <t>LEDCA21A018</t>
  </si>
  <si>
    <t>F5-XGA306-01A</t>
  </si>
  <si>
    <t>21CAYB00423--LEDCA21A018--2</t>
  </si>
  <si>
    <t>21CAYB00423--LEDCA21A018--3</t>
  </si>
  <si>
    <t>21CAYB00423--LEDCA21A018--4</t>
  </si>
  <si>
    <t>21CAYB00423--LEDCA21A018--5</t>
  </si>
  <si>
    <t>21CAYB00423--LEDCA21A018--6</t>
  </si>
  <si>
    <t>21CAYB00423--LEDCA21A018--7</t>
  </si>
  <si>
    <t>21CAYB00423--LEDCA21A018--8</t>
  </si>
  <si>
    <t>21CAND00023--LEDCA21A025--1</t>
  </si>
  <si>
    <t>2021-CA-宁德-HEV-25ppm干燥线</t>
  </si>
  <si>
    <t>21CAND00023</t>
  </si>
  <si>
    <t>SZLEDCA21A025</t>
  </si>
  <si>
    <t>HEV-50ppm自动干燥线</t>
  </si>
  <si>
    <t>LE602-21070014</t>
  </si>
  <si>
    <t>2021-05-18</t>
  </si>
  <si>
    <t>LEDCA21A025</t>
  </si>
  <si>
    <t>F5-XGA501-01A</t>
  </si>
  <si>
    <t>21CAND00024--LEDCA21A603--1</t>
  </si>
  <si>
    <t>2021-CA-宁德-L49软包干燥线-1台</t>
  </si>
  <si>
    <t>21CAND00024</t>
  </si>
  <si>
    <t>JMLEDCA21A603</t>
  </si>
  <si>
    <t>L49软包干燥线</t>
  </si>
  <si>
    <t>LJ601-22010079</t>
  </si>
  <si>
    <t>2022-05-28</t>
  </si>
  <si>
    <t>LJ603-22050077</t>
  </si>
  <si>
    <t>LEDCA21A603</t>
  </si>
  <si>
    <t>F5-XGA310-01A</t>
  </si>
  <si>
    <t>21CAND00027--LEDCA21A668--1</t>
  </si>
  <si>
    <t>2021-CA-宁德-转接片激光焊接机-2台</t>
  </si>
  <si>
    <t>21CAND00027</t>
  </si>
  <si>
    <t>JMLEDCA21A668</t>
  </si>
  <si>
    <t>转接片激光焊接机（正机）</t>
  </si>
  <si>
    <t>LJ607-22010023</t>
  </si>
  <si>
    <t>2022-06-07</t>
  </si>
  <si>
    <t>LJ603-22060032</t>
  </si>
  <si>
    <t>LEDCA21A668</t>
  </si>
  <si>
    <t>F5-XHC401-01A</t>
  </si>
  <si>
    <t>EHS问题点：
1. 物流线上层目检位亚克力盖板增加合页及合页固定钣金
2.物流线A线物流线上层有一个亚克力盖板宽度不足，需要增加92mm宽，重新做一块，不接受人工锯的亚克力板，因为边缘不平齐，易割手
3. 机台点胶机仓室机台内侧亚克力板高度不足且顶部没有密封，需要增加高度或者顶部密封也可
TMU问题点：
1. 焊接模组测距仪安装调试困难，参照11拉结构重新设计
2.焊接模组除尘出光底板不兼容97-169间距的顶盖，需整改
3. 如果换型间距169顶盖的电芯，除尘小毛刷会和下料机器人放料时干涉
4. 成品下料NG槽皮带不兼容部分换型电芯，需整改</t>
  </si>
  <si>
    <t>7个部门，完成5个部门验收，TMU+EHS签核中</t>
  </si>
  <si>
    <t>21CAND00027--LEDCA21A669--1</t>
  </si>
  <si>
    <t>JMLEDCA21A669</t>
  </si>
  <si>
    <t>转接片激光焊接机（反机）</t>
  </si>
  <si>
    <t>LJ601-22030027</t>
  </si>
  <si>
    <t>LJ603-22060031</t>
  </si>
  <si>
    <t>LEDCA21A669</t>
  </si>
  <si>
    <t>F5-XHC402-01A</t>
  </si>
  <si>
    <t>21CAND00025--LEDCA21B744--1</t>
  </si>
  <si>
    <t>2021-CA-宁德-PSL模切机-10台</t>
  </si>
  <si>
    <t>21CAND00025</t>
  </si>
  <si>
    <t>JSLEDCA21B744</t>
  </si>
  <si>
    <t>激光模切分切一体机（正机）</t>
  </si>
  <si>
    <t>LS601-22030021</t>
  </si>
  <si>
    <t>2022-05-26</t>
  </si>
  <si>
    <t>LS603-22060008</t>
  </si>
  <si>
    <t>2023-04-13</t>
  </si>
  <si>
    <t>LEDCA21B744</t>
  </si>
  <si>
    <t>F5-XJC280-01A</t>
  </si>
  <si>
    <t>2023-03-01</t>
  </si>
  <si>
    <t>2023-04-30</t>
  </si>
  <si>
    <t>21CAND00025--LEDCA21B744--2</t>
  </si>
  <si>
    <t>LS601-22030022</t>
  </si>
  <si>
    <t>2022-06-06</t>
  </si>
  <si>
    <t>LS603-22050021</t>
  </si>
  <si>
    <t>21CAND00025--LEDCA21B744--3</t>
  </si>
  <si>
    <t>LS601-22030023</t>
  </si>
  <si>
    <t>2022-06-08</t>
  </si>
  <si>
    <t>LS603-22060005</t>
  </si>
  <si>
    <t>21CAND00025--LEDCA21B744--4</t>
  </si>
  <si>
    <t>LS601-22030024</t>
  </si>
  <si>
    <t>2022-06-09</t>
  </si>
  <si>
    <t>LS603-22060006</t>
  </si>
  <si>
    <t>21CAND00025--LEDCA21B744--5</t>
  </si>
  <si>
    <t>LS601-22030025</t>
  </si>
  <si>
    <t>2022-06-11</t>
  </si>
  <si>
    <t>LS603-22060001</t>
  </si>
  <si>
    <t>21CAND00025--LEDCA21B745--1</t>
  </si>
  <si>
    <t>JSLEDCA21B745</t>
  </si>
  <si>
    <t>激光模切分切一体机（反机）</t>
  </si>
  <si>
    <t>LS601-22030026</t>
  </si>
  <si>
    <t>LS603-22060002</t>
  </si>
  <si>
    <t>LEDCA21B745</t>
  </si>
  <si>
    <t>F5-XJC281-01A</t>
  </si>
  <si>
    <t>21CAND00025--LEDCA21B745--2</t>
  </si>
  <si>
    <t>LS601-22030027</t>
  </si>
  <si>
    <t>LS603-22050022</t>
  </si>
  <si>
    <t>21CAND00025--LEDCA21B745--3</t>
  </si>
  <si>
    <t>LS601-22030028</t>
  </si>
  <si>
    <t>LS603-22060003</t>
  </si>
  <si>
    <t>21CAND00025--LEDCA21B745--4</t>
  </si>
  <si>
    <t>LS601-22030029</t>
  </si>
  <si>
    <t>LS603-22070009</t>
  </si>
  <si>
    <t>21CAND00025--LEDCA21B745--5</t>
  </si>
  <si>
    <t>LS601-22030030</t>
  </si>
  <si>
    <t>2022-07-20</t>
  </si>
  <si>
    <t>2022-07-15</t>
  </si>
  <si>
    <t>LS603-22060004</t>
  </si>
  <si>
    <t>22CAZQ00188--LEDCA22A001--1</t>
  </si>
  <si>
    <t>2022-CATL-肇庆-Busbar焊接机-1台</t>
  </si>
  <si>
    <t>22CAZQ00188</t>
  </si>
  <si>
    <t>JMLEDCA22A001</t>
  </si>
  <si>
    <t>CTP-S600SBusbar焊接机</t>
  </si>
  <si>
    <t>LJ601-22040008</t>
  </si>
  <si>
    <t>2022-07-30</t>
  </si>
  <si>
    <t>LJ603-22070171</t>
  </si>
  <si>
    <t>LEDCA22A001</t>
  </si>
  <si>
    <t>F5-XPA101-01A</t>
  </si>
  <si>
    <t>22CAYBL1169--LEDCA22A002--1</t>
  </si>
  <si>
    <t>2022-CATL-宜宾-L1转接片焊接机</t>
  </si>
  <si>
    <t>22CAYBL1169</t>
  </si>
  <si>
    <t>JMLEDCA22A002</t>
  </si>
  <si>
    <t>转接片焊接机（正机）</t>
  </si>
  <si>
    <t>LJ601-22050120</t>
  </si>
  <si>
    <t>2022-10-31</t>
  </si>
  <si>
    <t>LJ603-22100283</t>
  </si>
  <si>
    <t>LEDCA22A002</t>
  </si>
  <si>
    <t>F5-XHC308-01A</t>
  </si>
  <si>
    <t>2023-04-01</t>
  </si>
  <si>
    <t>1.虚焊问题还没有结果，需要再延后10天左右。</t>
  </si>
  <si>
    <t>Qualify进行中</t>
  </si>
  <si>
    <t>22CAYBL1169--LEDCA22A003--1</t>
  </si>
  <si>
    <t>JMLEDCA22A003</t>
  </si>
  <si>
    <t>转接片焊接机（反机）</t>
  </si>
  <si>
    <t>LJ601-22050125</t>
  </si>
  <si>
    <t>LJ603-22100284</t>
  </si>
  <si>
    <t>LEDCA22A003</t>
  </si>
  <si>
    <t>F5-XHC309-01A</t>
  </si>
  <si>
    <t>精调中</t>
  </si>
  <si>
    <t>22CAYBL2173--LEDCA22A004--1</t>
  </si>
  <si>
    <t>2022-CATL-宜宾-L2转接片焊接机</t>
  </si>
  <si>
    <t>22CAYBL2173</t>
  </si>
  <si>
    <t>JMLEDCA22A004</t>
  </si>
  <si>
    <t>LJ601-22050131</t>
  </si>
  <si>
    <t>2022-10-18</t>
  </si>
  <si>
    <t>LJ603-22100128</t>
  </si>
  <si>
    <t>LEDCA22A004</t>
  </si>
  <si>
    <t>F5-XHC310-01A</t>
  </si>
  <si>
    <t>Qualify通过</t>
  </si>
  <si>
    <t>22CAYBL2173--LEDCA22A005--1</t>
  </si>
  <si>
    <t>JMLEDCA22A005</t>
  </si>
  <si>
    <t>LJ601-22050133</t>
  </si>
  <si>
    <t>LJ603-22100127</t>
  </si>
  <si>
    <t>LEDCA22A005</t>
  </si>
  <si>
    <t>F5-XHC311-01A</t>
  </si>
  <si>
    <t>22CAYBL3177--LEDCA22A006--1</t>
  </si>
  <si>
    <t>2022-CATL-宜宾-L3转接片焊接机</t>
  </si>
  <si>
    <t>22CAYBL3177</t>
  </si>
  <si>
    <t>JMLEDCA22A006</t>
  </si>
  <si>
    <t>LJ601-22050134</t>
  </si>
  <si>
    <t>2022-09-28</t>
  </si>
  <si>
    <t>2022-09-27</t>
  </si>
  <si>
    <t>LJ603-22090092</t>
  </si>
  <si>
    <t>LEDCA22A006</t>
  </si>
  <si>
    <t>F5-XHC312-01A</t>
  </si>
  <si>
    <t>22CAYBL3177--LEDCA22A007--1</t>
  </si>
  <si>
    <t>JMLEDCA22A007</t>
  </si>
  <si>
    <t>LJ601-22050135</t>
  </si>
  <si>
    <t>LJ603-22090089</t>
  </si>
  <si>
    <t>LEDCA22A007</t>
  </si>
  <si>
    <t>F5-XHC313-01A</t>
  </si>
  <si>
    <t>22CAYBL4181--LEDCA22A008--1</t>
  </si>
  <si>
    <t>2022-CATL-宜宾-L4转接片焊接机</t>
  </si>
  <si>
    <t>22CAYBL4181</t>
  </si>
  <si>
    <t>JMLEDCA22A008</t>
  </si>
  <si>
    <t>LJ601-22050136</t>
  </si>
  <si>
    <t>2022-09-16</t>
  </si>
  <si>
    <t>LJ603-22090015</t>
  </si>
  <si>
    <t>LEDCA22A008</t>
  </si>
  <si>
    <t>F5-XHC314-01A</t>
  </si>
  <si>
    <t>22CAYBL4181--LEDCA22A009--1</t>
  </si>
  <si>
    <t>JMLEDCA22A009</t>
  </si>
  <si>
    <t>LJ601-22050137</t>
  </si>
  <si>
    <t>LJ603-22090016</t>
  </si>
  <si>
    <t>LEDCA22A009</t>
  </si>
  <si>
    <t>F5-XHC315-01A</t>
  </si>
  <si>
    <t>22CAYBL5185--LEDCA22A010--1</t>
  </si>
  <si>
    <t>2022-CATL-宜宾-L5转接片焊接机</t>
  </si>
  <si>
    <t>22CAYBL5185</t>
  </si>
  <si>
    <t>JMLEDCA22A010</t>
  </si>
  <si>
    <t>LJ601-22050138</t>
  </si>
  <si>
    <t>2022-08-23</t>
  </si>
  <si>
    <t>LJ603-22080057</t>
  </si>
  <si>
    <t>LEDCA22A010</t>
  </si>
  <si>
    <t>F5-XHC316-01A</t>
  </si>
  <si>
    <t>L2---异常验收完成
L1,L3,L4,L5--在5月底发起验收</t>
  </si>
  <si>
    <t>22CAYBL5185--LEDCA22A011--1</t>
  </si>
  <si>
    <t>JMLEDCA22A011</t>
  </si>
  <si>
    <t>LJ601-22050139</t>
  </si>
  <si>
    <t>LJ603-22080056</t>
  </si>
  <si>
    <t>LEDCA22A011</t>
  </si>
  <si>
    <t>F5-XHC317-01A</t>
  </si>
  <si>
    <t>22CAYBL1166--LEDCA22A012--1</t>
  </si>
  <si>
    <t>2022-CATL-宜宾-L1顶盖焊接机</t>
  </si>
  <si>
    <t>22CAYBL1166</t>
  </si>
  <si>
    <t>JMLEDCA22A012</t>
  </si>
  <si>
    <t>顶盖焊接机（正机）</t>
  </si>
  <si>
    <t>LJ601-22050140</t>
  </si>
  <si>
    <t>2022-11-06</t>
  </si>
  <si>
    <t>LJ603-22110034</t>
  </si>
  <si>
    <t>LEDCA22A012</t>
  </si>
  <si>
    <t>F5-XHD304-01A</t>
  </si>
  <si>
    <t>ME问题:1.电柜内存在一个线头内有两根以上线，
              2:风速仪安装，要求提供40个气压表。
PE问题；L4良率不达标（要求98.5，现目前为98左右，6月5日换T型号锂壳后良率能提升），其他拉线观察两周，电池未出现（压伤，划伤，之内问题可签字）
IE问题；PPM未达标，（要求12PPM，现PPM为11.7）
OA可以签字，
PQE可以签字，</t>
  </si>
  <si>
    <t>L2异常验收
其他拉线待采购回退验收流程</t>
  </si>
  <si>
    <t>22CAYBL1166--LEDCA22A013--1</t>
  </si>
  <si>
    <t>JMLEDCA22A013</t>
  </si>
  <si>
    <t>顶盖焊接机（反机）</t>
  </si>
  <si>
    <t>LJ601-22050141</t>
  </si>
  <si>
    <t>LJ603-22110035</t>
  </si>
  <si>
    <t>LEDCA22A013</t>
  </si>
  <si>
    <t>F5-XHD305-01A</t>
  </si>
  <si>
    <t>22CAYBL2170--LEDCA22A014--1</t>
  </si>
  <si>
    <t>2022-CATL-宜宾-L2顶盖焊接机</t>
  </si>
  <si>
    <t>22CAYBL2170</t>
  </si>
  <si>
    <t>JMLEDCA22A014</t>
  </si>
  <si>
    <t>LJ601-22050142</t>
  </si>
  <si>
    <t>2022-10-20</t>
  </si>
  <si>
    <t>LJ603-22100157</t>
  </si>
  <si>
    <t>LEDCA22A014</t>
  </si>
  <si>
    <t>F5-XHD306-01A</t>
  </si>
  <si>
    <t>22CAYBL2170--LEDCA22A015--1</t>
  </si>
  <si>
    <t>JMLEDCA22A015</t>
  </si>
  <si>
    <t>LJ601-22050143</t>
  </si>
  <si>
    <t>LJ603-22100156</t>
  </si>
  <si>
    <t>LEDCA22A015</t>
  </si>
  <si>
    <t>F5-XHD307-01A</t>
  </si>
  <si>
    <t>22CAYBL3174--LEDCA22A016--1</t>
  </si>
  <si>
    <t>2022-CATL-宜宾-L3顶盖焊接机</t>
  </si>
  <si>
    <t>22CAYBL3174</t>
  </si>
  <si>
    <t>JMLEDCA22A016</t>
  </si>
  <si>
    <t>LJ601-22050144</t>
  </si>
  <si>
    <t>LJ603-22090093</t>
  </si>
  <si>
    <t>LEDCA22A016</t>
  </si>
  <si>
    <t>F5-XHD308-01A</t>
  </si>
  <si>
    <t>22CAYBL3174--LEDCA22A017--1</t>
  </si>
  <si>
    <t>JMLEDCA22A017</t>
  </si>
  <si>
    <t>LJ601-22050145</t>
  </si>
  <si>
    <t>LJ603-22090094</t>
  </si>
  <si>
    <t>LEDCA22A017</t>
  </si>
  <si>
    <t>F5-XHD309-01A</t>
  </si>
  <si>
    <t>22CAYBL4178--LEDCA22A018--1</t>
  </si>
  <si>
    <t>2022-CATL-宜宾-L4顶盖焊接机</t>
  </si>
  <si>
    <t>22CAYBL4178</t>
  </si>
  <si>
    <t>JMLEDCA22A018</t>
  </si>
  <si>
    <t>LJ601-22050146</t>
  </si>
  <si>
    <t>2022-09-17</t>
  </si>
  <si>
    <t>LJ603-22090011</t>
  </si>
  <si>
    <t>LEDCA22A018</t>
  </si>
  <si>
    <t>F5-XHD310-01A</t>
  </si>
  <si>
    <t>22CAYBL4178--LEDCA22A019--1</t>
  </si>
  <si>
    <t>JMLEDCA22A019</t>
  </si>
  <si>
    <t>LJ601-22050147</t>
  </si>
  <si>
    <t>LJ603-22090012</t>
  </si>
  <si>
    <t>LEDCA22A019</t>
  </si>
  <si>
    <t>F5-XHD311-01A</t>
  </si>
  <si>
    <t>22CAYBL5182--LEDCA22A020--1</t>
  </si>
  <si>
    <t>2022-CATL-宜宾-L5顶盖焊接机</t>
  </si>
  <si>
    <t>22CAYBL5182</t>
  </si>
  <si>
    <t>JMLEDCA22A020</t>
  </si>
  <si>
    <t>LJ601-22050148</t>
  </si>
  <si>
    <t>2022-08-24</t>
  </si>
  <si>
    <t>LJ603-22080064</t>
  </si>
  <si>
    <t>LEDCA22A020</t>
  </si>
  <si>
    <t>F5-XHD312-01A</t>
  </si>
  <si>
    <t>L2走异常验收，采购盖章签单中
L1,L3,L4,L5待ME重新发起验收</t>
  </si>
  <si>
    <t>22CAYBL5182--LEDCA22A021--1</t>
  </si>
  <si>
    <t>JMLEDCA22A021</t>
  </si>
  <si>
    <t>LJ601-22050149</t>
  </si>
  <si>
    <t>LJ603-22080065</t>
  </si>
  <si>
    <t>LEDCA22A021</t>
  </si>
  <si>
    <t>F5-XHD313-01A</t>
  </si>
  <si>
    <t>22CAYBL1168--LEDCA22A022--1</t>
  </si>
  <si>
    <t>2022-CATL-宜宾-L1密封钉焊接机</t>
  </si>
  <si>
    <t>22CAYBL1168</t>
  </si>
  <si>
    <t>JMLEDCA22A022</t>
  </si>
  <si>
    <t>密封钉焊接机（正机）</t>
  </si>
  <si>
    <t>LJ601-22050188</t>
  </si>
  <si>
    <t>2022-11-01</t>
  </si>
  <si>
    <t>LJ603-22110001</t>
  </si>
  <si>
    <t>LEDCA22A022</t>
  </si>
  <si>
    <t>F5-XHE208-01A</t>
  </si>
  <si>
    <t>1.模组异响---导程变小的可以使用，持续观察中
2.R轴电机不定时异响----修改参数，验证中
3.激光出色头处冒烟----增加固定支架</t>
  </si>
  <si>
    <t>22CAYBL1168--LEDCA22A023--1</t>
  </si>
  <si>
    <t>JMLEDCA22A023</t>
  </si>
  <si>
    <t>密封钉焊接机（反机）</t>
  </si>
  <si>
    <t>LJ601-22050189</t>
  </si>
  <si>
    <t>LJ603-22110002</t>
  </si>
  <si>
    <t>LEDCA22A023</t>
  </si>
  <si>
    <t>F5-XHE209-01A</t>
  </si>
  <si>
    <t>22CAYBL2172--LEDCA22A024--1</t>
  </si>
  <si>
    <t>2022-CATL-宜宾-L2密封钉焊接机</t>
  </si>
  <si>
    <t>22CAYBL2172</t>
  </si>
  <si>
    <t>JMLEDCA22A024</t>
  </si>
  <si>
    <t>LJ601-22050190</t>
  </si>
  <si>
    <t>2022-10-21</t>
  </si>
  <si>
    <t>LJ603-22100166</t>
  </si>
  <si>
    <t>LEDCA22A024</t>
  </si>
  <si>
    <t>F5-XHE210-01A</t>
  </si>
  <si>
    <t>22CAYBL2172--LEDCA22A025--1</t>
  </si>
  <si>
    <t>JMLEDCA22A025</t>
  </si>
  <si>
    <t>LJ601-22050191</t>
  </si>
  <si>
    <t>LJ603-22100167</t>
  </si>
  <si>
    <t>LEDCA22A025</t>
  </si>
  <si>
    <t>F5-XHE211-01A</t>
  </si>
  <si>
    <t>22CAYBL3176--LEDCA22A026--1</t>
  </si>
  <si>
    <t>2022-CATL-宜宾-L3密封钉焊接机</t>
  </si>
  <si>
    <t>22CAYBL3176</t>
  </si>
  <si>
    <t>JMLEDCA22A026</t>
  </si>
  <si>
    <t>LJ601-22050192</t>
  </si>
  <si>
    <t>2022-10-08</t>
  </si>
  <si>
    <t>LJ603-22100013</t>
  </si>
  <si>
    <t>LEDCA22A026</t>
  </si>
  <si>
    <t>F5-XHE212-01A</t>
  </si>
  <si>
    <t>22CAYBL3176--LEDCA22A027--1</t>
  </si>
  <si>
    <t>JMLEDCA22A027</t>
  </si>
  <si>
    <t>LJ601-22050193</t>
  </si>
  <si>
    <t>LJ603-22100012</t>
  </si>
  <si>
    <t>LEDCA22A027</t>
  </si>
  <si>
    <t>F5-XHE213-01A</t>
  </si>
  <si>
    <t>22CAYBL4180--LEDCA22A028--1</t>
  </si>
  <si>
    <t>2022-CATL-宜宾-L4密封钉焊接机</t>
  </si>
  <si>
    <t>22CAYBL4180</t>
  </si>
  <si>
    <t>JMLEDCA22A028</t>
  </si>
  <si>
    <t>LJ601-22050194</t>
  </si>
  <si>
    <t>2022-09-19</t>
  </si>
  <si>
    <t>LJ603-22090036</t>
  </si>
  <si>
    <t>LEDCA22A028</t>
  </si>
  <si>
    <t>F5-XHE214-01A</t>
  </si>
  <si>
    <t>22CAYBL4180--LEDCA22A029--1</t>
  </si>
  <si>
    <t>JMLEDCA22A029</t>
  </si>
  <si>
    <t>LJ601-22050195</t>
  </si>
  <si>
    <t>LJ603-22090035</t>
  </si>
  <si>
    <t>LEDCA22A029</t>
  </si>
  <si>
    <t>F5-XHE215-01A</t>
  </si>
  <si>
    <t>22CAYBL5184--LEDCA22A030--1</t>
  </si>
  <si>
    <t>2022-CATL-宜宾-L5密封钉焊接机</t>
  </si>
  <si>
    <t>22CAYBL5184</t>
  </si>
  <si>
    <t>JMLEDCA22A030</t>
  </si>
  <si>
    <t>LJ601-22050196</t>
  </si>
  <si>
    <t>LJ603-22080061</t>
  </si>
  <si>
    <t>LEDCA22A030</t>
  </si>
  <si>
    <t>F5-XHE216-01A</t>
  </si>
  <si>
    <t>L2--验收完成
L1--还有3个部门未签字
L3,L4,L5--还有ME和EHS未签字，争取6月完成</t>
  </si>
  <si>
    <t>22CAYBL5184--LEDCA22A031--1</t>
  </si>
  <si>
    <t>JMLEDCA22A031</t>
  </si>
  <si>
    <t>LJ601-22050197</t>
  </si>
  <si>
    <t>LJ603-22080060</t>
  </si>
  <si>
    <t>LEDCA22A031</t>
  </si>
  <si>
    <t>F5-XHE217-01A</t>
  </si>
  <si>
    <t>22CAYBL1167--LEDCA22A118--1</t>
  </si>
  <si>
    <t>2022-CATL-宜宾-L1干燥调度系统</t>
  </si>
  <si>
    <t>22CAYBL1167</t>
  </si>
  <si>
    <t>JMLEDCA22A118</t>
  </si>
  <si>
    <t>LJ601-22050162</t>
  </si>
  <si>
    <t>2022-11-02</t>
  </si>
  <si>
    <t>LJ603-22110006</t>
  </si>
  <si>
    <t>LEDCA22A118</t>
  </si>
  <si>
    <t>F5-XGM224-01A</t>
  </si>
  <si>
    <t>1.二次定位物料已经下单，预计在6/10物料到齐
2.导轨滑块损坏频繁（上银），客户要求给出答复，目前5/27寄损坏滑块给供应商检测(没有答复）目前怀疑是地基下沉，需要停机检测，具体停机时间待PM</t>
  </si>
  <si>
    <t>22CAYBL1167--LEDCA22A119--1</t>
  </si>
  <si>
    <t>JMLEDCA22A119</t>
  </si>
  <si>
    <t>LJ601-22050163</t>
  </si>
  <si>
    <t>LJ603-22110007</t>
  </si>
  <si>
    <t>LEDCA22A119</t>
  </si>
  <si>
    <t>F5-XGM225-01A</t>
  </si>
  <si>
    <t>22CAYBL2171--LEDCA22A120--1</t>
  </si>
  <si>
    <t>2022-CATL-宜宾-L2干燥调度系统</t>
  </si>
  <si>
    <t>22CAYBL2171</t>
  </si>
  <si>
    <t>JMLEDCA22A120</t>
  </si>
  <si>
    <t>LJ601-22050164</t>
  </si>
  <si>
    <t>2022-10-13</t>
  </si>
  <si>
    <t>LJ603-22100047</t>
  </si>
  <si>
    <t>LEDCA22A120</t>
  </si>
  <si>
    <t>F5-XGM226-01A</t>
  </si>
  <si>
    <t>22CAYBL2171--LEDCA22A121--1</t>
  </si>
  <si>
    <t>JMLEDCA22A121</t>
  </si>
  <si>
    <t>LJ601-22050165</t>
  </si>
  <si>
    <t>LJ603-22100049</t>
  </si>
  <si>
    <t>LEDCA22A121</t>
  </si>
  <si>
    <t>F5-XGM227-01A</t>
  </si>
  <si>
    <t>22CAYBL3175--LEDCA22A122--1</t>
  </si>
  <si>
    <t>2022-CATL-宜宾-L3干燥调度系统</t>
  </si>
  <si>
    <t>22CAYBL3175</t>
  </si>
  <si>
    <t>JMLEDCA22A122</t>
  </si>
  <si>
    <t>LJ601-22050166</t>
  </si>
  <si>
    <t>2022-09-18</t>
  </si>
  <si>
    <t>LJ603-22090033</t>
  </si>
  <si>
    <t>LEDCA22A122</t>
  </si>
  <si>
    <t>F5-XGM228-01A</t>
  </si>
  <si>
    <t>22CAYBL3175--LEDCA22A123--1</t>
  </si>
  <si>
    <t>JMLEDCA22A123</t>
  </si>
  <si>
    <t>LJ601-22050167</t>
  </si>
  <si>
    <t>LJ603-22090034</t>
  </si>
  <si>
    <t>LEDCA22A123</t>
  </si>
  <si>
    <t>F5-XGM229-01A</t>
  </si>
  <si>
    <t>22CAYBL4179--LEDCA22A124--1</t>
  </si>
  <si>
    <t>2022-CATL-宜宾-L4干燥调度系统</t>
  </si>
  <si>
    <t>22CAYBL4179</t>
  </si>
  <si>
    <t>JMLEDCA22A124</t>
  </si>
  <si>
    <t>LJ601-22050168</t>
  </si>
  <si>
    <t>2022-09-05</t>
  </si>
  <si>
    <t>LJ603-22090001</t>
  </si>
  <si>
    <t>LEDCA22A124</t>
  </si>
  <si>
    <t>F5-XGM230-01A</t>
  </si>
  <si>
    <t>22CAYBL4179--LEDCA22A125--1</t>
  </si>
  <si>
    <t>JMLEDCA22A125</t>
  </si>
  <si>
    <t>LJ601-22050169</t>
  </si>
  <si>
    <t>LJ603-22090002</t>
  </si>
  <si>
    <t>LEDCA22A125</t>
  </si>
  <si>
    <t>F5-XGM231-01A</t>
  </si>
  <si>
    <t>22CAYBL5183--LEDCA22A126--1</t>
  </si>
  <si>
    <t>2022-CATL-宜宾-L5干燥调度系统</t>
  </si>
  <si>
    <t>22CAYBL5183</t>
  </si>
  <si>
    <t>JMLEDCA22A126</t>
  </si>
  <si>
    <t>LJ601-22050170</t>
  </si>
  <si>
    <t>2022-08-16</t>
  </si>
  <si>
    <t>LJ603-22080044</t>
  </si>
  <si>
    <t>LEDCA22A126</t>
  </si>
  <si>
    <t>F5-XGM232-01A</t>
  </si>
  <si>
    <t>L4,L5各部门签核中
L1,L2,L3待二次定位物料到后在发起验收</t>
  </si>
  <si>
    <t>22CAYBL5183--LEDCA22A127--1</t>
  </si>
  <si>
    <t>JMLEDCA22A127</t>
  </si>
  <si>
    <t>LJ601-22050171</t>
  </si>
  <si>
    <t>LJ603-22080045</t>
  </si>
  <si>
    <t>LEDCA22A127</t>
  </si>
  <si>
    <t>F5-XGM233-01A</t>
  </si>
  <si>
    <t>22CAJC00165--LEDCA22A544--1</t>
  </si>
  <si>
    <t>2022-CATL-蕉城-L11顶盖焊接机-1台</t>
  </si>
  <si>
    <t>22CAJC00165</t>
  </si>
  <si>
    <t>JMLEDCA22A544</t>
  </si>
  <si>
    <t>顶盖焊接机</t>
  </si>
  <si>
    <t>LJ601-22060134</t>
  </si>
  <si>
    <t>2023-01-18</t>
  </si>
  <si>
    <t>LJ603-23010137</t>
  </si>
  <si>
    <t>LEDCA22A544</t>
  </si>
  <si>
    <t>F5-XHD501-01A</t>
  </si>
  <si>
    <t>1.夹爪治具焊接时焊渣飞溅---改造完成，还需要做毛刷，张晓虎在验证
2.PPM不达标---待持续跑料提速</t>
  </si>
  <si>
    <t>22CAJC00496--LEDCA22A545--1</t>
  </si>
  <si>
    <t>2022-CATL-蕉城-L11包Mylar入壳机-1台</t>
  </si>
  <si>
    <t>22CAJC00496</t>
  </si>
  <si>
    <t>JMLEDCA22A545</t>
  </si>
  <si>
    <t>包mylar入壳机</t>
  </si>
  <si>
    <t>LJ601-22080055</t>
  </si>
  <si>
    <t>2023-01-16</t>
  </si>
  <si>
    <t>LJ603-23010125</t>
  </si>
  <si>
    <t>LEDCA22A545</t>
  </si>
  <si>
    <t>F5-XZZ501-01A</t>
  </si>
  <si>
    <t>1.PPM不达标----------待持续跑料提速</t>
  </si>
  <si>
    <t>22CAYBL6186--LEDCA22A888--1</t>
  </si>
  <si>
    <t>2022-CATL-宜宾-L6干燥线</t>
  </si>
  <si>
    <t>22CAYBL6186</t>
  </si>
  <si>
    <t>JMLEDCA22A888</t>
  </si>
  <si>
    <t>LEDCA22A888</t>
  </si>
  <si>
    <t>F5-XGM241-01A</t>
  </si>
  <si>
    <t>2022.8.13：
8/12接商务通知，暂停，启动时间待客户通知
2022.8.5：
1、申请项目号，与客户确认蓝本图纸。
2、组建团队开始设计。</t>
  </si>
  <si>
    <t>22CAYBL6186--LEDCA22A889--1</t>
  </si>
  <si>
    <t>JMLEDCA22A889</t>
  </si>
  <si>
    <t>LEDCA22A889</t>
  </si>
  <si>
    <t>F5-XGM242-01A</t>
  </si>
  <si>
    <t>22CAYBL6187--LEDCA22A890--1</t>
  </si>
  <si>
    <t>2022-CATL-宜宾-L6装配线</t>
  </si>
  <si>
    <t>22CAYBL6187</t>
  </si>
  <si>
    <t>JMLEDCA22A890</t>
  </si>
  <si>
    <t>LEDCA22A890</t>
  </si>
  <si>
    <t>F5-XHC228-01A</t>
  </si>
  <si>
    <t>22CAYBL6187--LEDCA22A891--1</t>
  </si>
  <si>
    <t>JMLEDCA22A891</t>
  </si>
  <si>
    <t>LEDCA22A891</t>
  </si>
  <si>
    <t>F5-XHC229-01A</t>
  </si>
  <si>
    <t>22CAYBL6187--LEDCA22A892--1</t>
  </si>
  <si>
    <t>JMLEDCA22A892</t>
  </si>
  <si>
    <t>LEDCA22A892</t>
  </si>
  <si>
    <t>F5-XHD222-01A</t>
  </si>
  <si>
    <t>22CAYBL6187--LEDCA22A893--1</t>
  </si>
  <si>
    <t>JMLEDCA22A893</t>
  </si>
  <si>
    <t>LEDCA22A893</t>
  </si>
  <si>
    <t>F5-XHD223-01A</t>
  </si>
  <si>
    <t>22CAYBL6187--LEDCA22A894--1</t>
  </si>
  <si>
    <t>JMLEDCA22A894</t>
  </si>
  <si>
    <t>LEDCA22A894</t>
  </si>
  <si>
    <t>F5-XHE230-01A</t>
  </si>
  <si>
    <t>22CAYBL6187--LEDCA22A895--1</t>
  </si>
  <si>
    <t>JMLEDCA22A895</t>
  </si>
  <si>
    <t>LEDCA22A895</t>
  </si>
  <si>
    <t>F5-XHE231-01A</t>
  </si>
  <si>
    <t>22CALY00357--LEDCA22AA59--1</t>
  </si>
  <si>
    <t>2022-CA-溧阳-CS3-L15自动干燥线</t>
  </si>
  <si>
    <t>22CALY00357</t>
  </si>
  <si>
    <t>JMLEDCA22AA59</t>
  </si>
  <si>
    <t>LJ601-22120024</t>
  </si>
  <si>
    <t>2023-03-23</t>
  </si>
  <si>
    <t>LJ603-23030176</t>
  </si>
  <si>
    <t>LEDCA22AA59</t>
  </si>
  <si>
    <t>F5-XGM247-01A</t>
  </si>
  <si>
    <t>批量生产（1500EA/班），优化机台</t>
  </si>
  <si>
    <t>22CALY00357--LEDCA22AA60--1</t>
  </si>
  <si>
    <t>JMLEDCA22AA60</t>
  </si>
  <si>
    <t>LJ601-22120025</t>
  </si>
  <si>
    <t>LJ603-23030177</t>
  </si>
  <si>
    <t>LEDCA22AA60</t>
  </si>
  <si>
    <t>F5-XGM248-01A</t>
  </si>
  <si>
    <t>批量生产（2000EA/班），优化机台</t>
  </si>
  <si>
    <t>22CALY00358--LEDCA22AA61--1</t>
  </si>
  <si>
    <t>2022-CA-溧阳-CS3-L16自动干燥线</t>
  </si>
  <si>
    <t>22CALY00358</t>
  </si>
  <si>
    <t>JMLEDCA22AA61</t>
  </si>
  <si>
    <t>LJ601-22120026</t>
  </si>
  <si>
    <t>2023-03-02</t>
  </si>
  <si>
    <t>LJ603-23030007</t>
  </si>
  <si>
    <t>LEDCA22AA61</t>
  </si>
  <si>
    <t>F5-XGM249-01A</t>
  </si>
  <si>
    <t>Q机完成，待客户生产</t>
  </si>
  <si>
    <t>22CALY00358--LEDCA22AA62--1</t>
  </si>
  <si>
    <t>JMLEDCA22AA62</t>
  </si>
  <si>
    <t>LJ601-22120027</t>
  </si>
  <si>
    <t>LJ603-23030008</t>
  </si>
  <si>
    <t>LEDCA22AA62</t>
  </si>
  <si>
    <t>F5-XGM250-01A</t>
  </si>
  <si>
    <t>22CALY00359--LEDCA22AA63--1</t>
  </si>
  <si>
    <t>2022-CA-溧阳-CS3-L17自动干燥线</t>
  </si>
  <si>
    <t>22CALY00359</t>
  </si>
  <si>
    <t>JMLEDCA22AA63</t>
  </si>
  <si>
    <t>LJ601-22120028</t>
  </si>
  <si>
    <t>2023-02-17</t>
  </si>
  <si>
    <t>LJ603-23020085</t>
  </si>
  <si>
    <t>LEDCA22AA63</t>
  </si>
  <si>
    <t>F5-XGM251-01A</t>
  </si>
  <si>
    <t>2023-10-31</t>
  </si>
  <si>
    <t>批量生产，单班2800EA生产</t>
  </si>
  <si>
    <t>22CALY00359--LEDCA22AA64--1</t>
  </si>
  <si>
    <t>JMLEDCA22AA64</t>
  </si>
  <si>
    <t>LJ601-22120029</t>
  </si>
  <si>
    <t>LJ603-23020086</t>
  </si>
  <si>
    <t>LEDCA22AA64</t>
  </si>
  <si>
    <t>F5-XGM252-01A</t>
  </si>
  <si>
    <t>批量生产，单班1500EA生产</t>
  </si>
  <si>
    <t>22CALY00360--LEDCA22AA65--1</t>
  </si>
  <si>
    <t>2022-CA-溧阳-CS3-L18自动干燥线</t>
  </si>
  <si>
    <t>22CALY00360</t>
  </si>
  <si>
    <t>JMLEDCA22AA65</t>
  </si>
  <si>
    <t>LJ601-22120030</t>
  </si>
  <si>
    <t>2023-01-31</t>
  </si>
  <si>
    <t>LJ603-23010146</t>
  </si>
  <si>
    <t>LEDCA22AA65</t>
  </si>
  <si>
    <t>F5-XGM253-01A</t>
  </si>
  <si>
    <t>产能（单线）：12PPM，优率：100%，故障率：2.3%</t>
  </si>
  <si>
    <t>22CALY00360--LEDCA22AA66--1</t>
  </si>
  <si>
    <t>JMLEDCA22AA66</t>
  </si>
  <si>
    <t>LJ601-22120031</t>
  </si>
  <si>
    <t>LJ603-23010147</t>
  </si>
  <si>
    <t>LEDCA22AA66</t>
  </si>
  <si>
    <t>F5-XGM254-01A</t>
  </si>
  <si>
    <t>产能（单线）：12PPM，优率：100%，故障率：2.1%</t>
  </si>
  <si>
    <t>22CAGZCG361--LEDCA22AA67--1</t>
  </si>
  <si>
    <t>2022-CA-广州-CG-L5自动干燥线</t>
  </si>
  <si>
    <t>22CAGZCG361</t>
  </si>
  <si>
    <t>JMLEDCA22AA67</t>
  </si>
  <si>
    <t>LEDCA22AA67</t>
  </si>
  <si>
    <t>F5-XGM243-01A</t>
  </si>
  <si>
    <t>接商务邮件通知，项目暂停，目前处于M2阶段，主要产生工时成本，已统计发给了商务</t>
  </si>
  <si>
    <t>22CAGZCG361--LEDCA22AA68--1</t>
  </si>
  <si>
    <t>JMLEDCA22AA68</t>
  </si>
  <si>
    <t>LEDCA22AA68</t>
  </si>
  <si>
    <t>F5-XGM244-01A</t>
  </si>
  <si>
    <t>22CAGZCG362--LEDCA22AA69--1</t>
  </si>
  <si>
    <t>2022-CA-广州-CG-L6自动干燥线</t>
  </si>
  <si>
    <t>22CAGZCG362</t>
  </si>
  <si>
    <t>JMLEDCA22AA69</t>
  </si>
  <si>
    <t>LEDCA22AA69</t>
  </si>
  <si>
    <t>F5-XGM245-01A</t>
  </si>
  <si>
    <t>22CAGZCG362--LEDCA22AA70--1</t>
  </si>
  <si>
    <t>JMLEDCA22AA70</t>
  </si>
  <si>
    <t>LEDCA22AA70</t>
  </si>
  <si>
    <t>F5-XGM246-01A</t>
  </si>
  <si>
    <t>22CAFD00384--LEDCA22AB21--1</t>
  </si>
  <si>
    <t>2022-CATL-福鼎-L19顶盖焊</t>
  </si>
  <si>
    <t>22CAFD00384</t>
  </si>
  <si>
    <t>JMLEDCA22AB21</t>
  </si>
  <si>
    <t>LJ601-22110090</t>
  </si>
  <si>
    <t>2023-04-19</t>
  </si>
  <si>
    <t>LJ603-23040056</t>
  </si>
  <si>
    <t>LEDCA22AB21</t>
  </si>
  <si>
    <t>F5-XHD413-01A</t>
  </si>
  <si>
    <t>1.4/16：设备需要更换编码器线，厂房布局有更新。</t>
  </si>
  <si>
    <t>1.4/16：设备定位完成50%。
2.4/22：设备已通电，调试进行中。
3.4/27：设备安全回路已打通，整机安装设变物料和调试中。
4.5/4：带料调试中。
5.5/5：Qualify进行中，主要是程序和上位机问题需要优化。
6.5/24：抛界面料中。</t>
  </si>
  <si>
    <t>22CAFD00384--LEDCA22AB22--1</t>
  </si>
  <si>
    <t>JMLEDCA22AB22</t>
  </si>
  <si>
    <t>LJ601-23010009</t>
  </si>
  <si>
    <t>LJ603-23040055</t>
  </si>
  <si>
    <t>LEDCA22AB22</t>
  </si>
  <si>
    <t>F5-XHD414-01A</t>
  </si>
  <si>
    <t>1.4/16：设备定位完成50%。
2.4/22：设备已通电，调试进行中。
3.4/27：设备安全回路已打通，整机安装设变物料和调试中。
4.5/4：安装设变物料。
5.5/10：设备调试中。
6.5/21:设备Qualify</t>
  </si>
  <si>
    <t>22CAFD00385--LEDCA22AB23--1</t>
  </si>
  <si>
    <t>2022-CATL-福鼎-L20顶盖焊</t>
  </si>
  <si>
    <t>22CAFD00385</t>
  </si>
  <si>
    <t>JMLEDCA22AB23</t>
  </si>
  <si>
    <t>LJ601-23010010</t>
  </si>
  <si>
    <t>2023-04-29</t>
  </si>
  <si>
    <t>LJ603-23040129</t>
  </si>
  <si>
    <t>LEDCA22AB23</t>
  </si>
  <si>
    <t>F5-XHD415-01A</t>
  </si>
  <si>
    <t>1.5/4:设备定位中。
2.5/10：设备线路复线安装桥架。
3.5/21:设备调试中。</t>
  </si>
  <si>
    <t>22CAFD00385--LEDCA22AB24--1</t>
  </si>
  <si>
    <t>JMLEDCA22AB24</t>
  </si>
  <si>
    <t>LJ601-23010011</t>
  </si>
  <si>
    <t>LJ603-23040128</t>
  </si>
  <si>
    <t>LEDCA22AB24</t>
  </si>
  <si>
    <t>F5-XHD416-01A</t>
  </si>
  <si>
    <t>22CAFD00386--LEDCA22AB25--1</t>
  </si>
  <si>
    <t>2022-CATL-福鼎-L21顶盖焊</t>
  </si>
  <si>
    <t>22CAFD00386</t>
  </si>
  <si>
    <t>JMLEDCA22AB25</t>
  </si>
  <si>
    <t>LJ601-23010012</t>
  </si>
  <si>
    <t>2023-05-21</t>
  </si>
  <si>
    <t>LJ603-23050145</t>
  </si>
  <si>
    <t>LEDCA22AB25</t>
  </si>
  <si>
    <t>F5-XHD417-01A</t>
  </si>
  <si>
    <t>1.设备定位中。</t>
  </si>
  <si>
    <t>22CAFD00386--LEDCA22AB26--1</t>
  </si>
  <si>
    <t>JMLEDCA22AB26</t>
  </si>
  <si>
    <t>LJ601-23010013</t>
  </si>
  <si>
    <t>LJ603-23050158</t>
  </si>
  <si>
    <t>LEDCA22AB26</t>
  </si>
  <si>
    <t>F5-XHD418-01A</t>
  </si>
  <si>
    <t>22CAFD00387--LEDCA22AB27--1</t>
  </si>
  <si>
    <t>2022-CATL-福鼎-L22顶盖焊</t>
  </si>
  <si>
    <t>22CAFD00387</t>
  </si>
  <si>
    <t>JMLEDCA22AB27</t>
  </si>
  <si>
    <t>LJ601-23010014</t>
  </si>
  <si>
    <t>2023-06-24</t>
  </si>
  <si>
    <t>LJ603-23060208</t>
  </si>
  <si>
    <t>LEDCA22AB27</t>
  </si>
  <si>
    <t>F5-XHD419-01A</t>
  </si>
  <si>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
6.3/18：因空间位置不够，机架未定位。</t>
  </si>
  <si>
    <t>1.3/16：机架模组已到，机架打水平中。
2.3/25：安装外罩和电控板。
3.设备通电，程序导入。
4.4/22：功能项数据收集中。
5.4/27：已通电。
6.5/4：缺料正在装配中，调试未介入。
7.5/10：同步整改更换注油嘴，安装已到设变物料。
8.5/21：调试进行中。
9.5/27：设备已通电，程序已导入，调试进行中。
10.6/9：正机设备提速已完成，功能项数据已收集完成。</t>
  </si>
  <si>
    <t>22CAFD00387--LEDCA22AB28--1</t>
  </si>
  <si>
    <t>JMLEDCA22AB28</t>
  </si>
  <si>
    <t>LJ601-23010015</t>
  </si>
  <si>
    <t>LEDCA22AB28</t>
  </si>
  <si>
    <t>F5-XHD420-01A</t>
  </si>
  <si>
    <t xml:space="preserve">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
6.3/18：因空间位置不够，机架未定位。
</t>
  </si>
  <si>
    <t xml:space="preserve">1.3/16：机架模组已到，机架打水平中。
2.3/25：安装外罩和电控板。
3.设备通电，程序导入。
4.4/22：功能项数据收集中。
5.4/27：已通电。
6.5/4：缺料正在装配中，调试未介入。
7.5/10：同步整改更换注油嘴，安装已到设变物料。
8.5/21：调试进行中。
9.5/27：设备已通电，程序已导入，调试进行中。
10.6/9：反机功能项数据收集中。
</t>
  </si>
  <si>
    <t>1.3/16：机架模组已到，机架打水平中。
2.3/25：安装外罩和电控板。
3.设备通电，程序导入。
4.4/22：功能项数据收集中。
5.4/27：已通电。
6.5/4：缺料正在装配中，调试未介入。
7.5/10：同步整改更换注油嘴，安装已到设变物料。
8.5/21：调试进行中。</t>
  </si>
  <si>
    <t>20CAND00190--LEDCA22B145--1</t>
  </si>
  <si>
    <t>2022-CA-宁德-滚焊机-6台</t>
  </si>
  <si>
    <t>20CAND00190</t>
  </si>
  <si>
    <t>JSLEDCA22B145</t>
  </si>
  <si>
    <t>贴边滚焊机（正机）</t>
  </si>
  <si>
    <t>LS601-22040061</t>
  </si>
  <si>
    <t>2022-08-17</t>
  </si>
  <si>
    <t>2022-08-11</t>
  </si>
  <si>
    <t>LS603-22080034</t>
  </si>
  <si>
    <t>LEDCA22B145</t>
  </si>
  <si>
    <t>F5-XJT302-01A</t>
  </si>
  <si>
    <t>20CAND00190--LEDCA22B145--2</t>
  </si>
  <si>
    <t>LS601-22040062</t>
  </si>
  <si>
    <t>LS603-22080035</t>
  </si>
  <si>
    <t>20CAND00190--LEDCA22B145--3</t>
  </si>
  <si>
    <t>LS601-22040063</t>
  </si>
  <si>
    <t>LS603-22080036</t>
  </si>
  <si>
    <t>20CAND00190--LEDCA22B146--1</t>
  </si>
  <si>
    <t>JSLEDCA22B146</t>
  </si>
  <si>
    <t>贴边滚焊机（反机）</t>
  </si>
  <si>
    <t>LS601-22040064</t>
  </si>
  <si>
    <t>2022-08-14</t>
  </si>
  <si>
    <t>LS603-22080021</t>
  </si>
  <si>
    <t>LEDCA22B146</t>
  </si>
  <si>
    <t>F5-XJT303-01A</t>
  </si>
  <si>
    <t>20CAND00190--LEDCA22B146--2</t>
  </si>
  <si>
    <t>LS601-22040065</t>
  </si>
  <si>
    <t>LS603-22080032</t>
  </si>
  <si>
    <t>20CAND00190--LEDCA22B146--3</t>
  </si>
  <si>
    <t>LS601-22040066</t>
  </si>
  <si>
    <t>LS603-22080033</t>
  </si>
  <si>
    <t>20CAND00189--LEDCA22B536--1</t>
  </si>
  <si>
    <t>2022-CA-宁德-高速模切机-6台</t>
  </si>
  <si>
    <t>20CAND00189</t>
  </si>
  <si>
    <t>JSLEDCA22B536</t>
  </si>
  <si>
    <t>激光模切分切一体机(正机)</t>
  </si>
  <si>
    <t>LS601-22060007</t>
  </si>
  <si>
    <t>2022-10-12</t>
  </si>
  <si>
    <t>LS603-22100025</t>
  </si>
  <si>
    <t>LEDCA22B536</t>
  </si>
  <si>
    <t>F5-JC2111-01A</t>
  </si>
  <si>
    <t>20CAND00189--LEDCA22B536--2</t>
  </si>
  <si>
    <t>LS601-22060008</t>
  </si>
  <si>
    <t>LS603-22100026</t>
  </si>
  <si>
    <t>20CAND00189--LEDCA22B536--3</t>
  </si>
  <si>
    <t>LS601-22060009</t>
  </si>
  <si>
    <t>LS603-22100027</t>
  </si>
  <si>
    <t>20CAND00189--LEDCA22B537--1</t>
  </si>
  <si>
    <t>JSLEDCA22B537</t>
  </si>
  <si>
    <t>激光模切分切一体机(反机)</t>
  </si>
  <si>
    <t>LS601-22060010</t>
  </si>
  <si>
    <t>LS603-22100028</t>
  </si>
  <si>
    <t>LEDCA22B537</t>
  </si>
  <si>
    <t>F5-JC2112-01A</t>
  </si>
  <si>
    <t>20CAND00189--LEDCA22B537--2</t>
  </si>
  <si>
    <t>LS601-22060011</t>
  </si>
  <si>
    <t>LS603-22100029</t>
  </si>
  <si>
    <t>20CAND00189--LEDCA22B537--3</t>
  </si>
  <si>
    <t>LS601-22060012</t>
  </si>
  <si>
    <t>LS603-22100030</t>
  </si>
  <si>
    <t>22CAFD00498--LEDCA22C427--1</t>
  </si>
  <si>
    <t>2022-CA-福鼎-Busabr焊接设备-1台</t>
  </si>
  <si>
    <t>22CAFD00498</t>
  </si>
  <si>
    <t>JSLEDCA22C427</t>
  </si>
  <si>
    <t>Busabr焊接设备</t>
  </si>
  <si>
    <t>LS601-22060014</t>
  </si>
  <si>
    <t>LS603-22090058</t>
  </si>
  <si>
    <t>2023-06-08</t>
  </si>
  <si>
    <t>LEDCA22C427</t>
  </si>
  <si>
    <t>F5-XHL105-01A</t>
  </si>
  <si>
    <t>22CAFD00500--LEDCA22C428--1</t>
  </si>
  <si>
    <t>2022-CA-福鼎-镍片焊接设备-2台</t>
  </si>
  <si>
    <t>22CAFD00500</t>
  </si>
  <si>
    <t>JSLEDCA22C428</t>
  </si>
  <si>
    <t>镍片焊接设备</t>
  </si>
  <si>
    <t>LS601-22060015</t>
  </si>
  <si>
    <t>LS603-22090060</t>
  </si>
  <si>
    <t>LEDCA22C428</t>
  </si>
  <si>
    <t>F5-XHL106-01A</t>
  </si>
  <si>
    <t>镍片Q机，后才给验收</t>
  </si>
  <si>
    <t>1.镍片激光出光和机器人调试中</t>
  </si>
  <si>
    <t>22CAFD00500--LEDCA22C428--2</t>
  </si>
  <si>
    <t>LS601-22060016</t>
  </si>
  <si>
    <t>LS603-22090061</t>
  </si>
  <si>
    <t>20CCCZ00404--LEDCC20B172--1</t>
  </si>
  <si>
    <t>2020-CC-常州-二期二线L6模切机-11台</t>
  </si>
  <si>
    <t>20CCCZ00404</t>
  </si>
  <si>
    <t>JSLEDCC20B172</t>
  </si>
  <si>
    <t>激光模切机（正极）</t>
  </si>
  <si>
    <t>2021-04-17</t>
  </si>
  <si>
    <t>2021-12-24</t>
  </si>
  <si>
    <t>LEDCC20B172</t>
  </si>
  <si>
    <t>F5-XJW20101</t>
  </si>
  <si>
    <t>20CCCZ00404--LEDCC20B173--1</t>
  </si>
  <si>
    <t>JSLEDCC20B173</t>
  </si>
  <si>
    <t>激光模切机（负极）</t>
  </si>
  <si>
    <t>LEDCC20B173</t>
  </si>
  <si>
    <t>F5-XJW20201</t>
  </si>
  <si>
    <t>20CCCZ00405--LEDCC20B188--12</t>
  </si>
  <si>
    <t>2020-CC-常州-二期二线裁切机-17台</t>
  </si>
  <si>
    <t>20CCCZ00405</t>
  </si>
  <si>
    <t>JSLEDCC20B188</t>
  </si>
  <si>
    <t>激光模切裁断一体机</t>
  </si>
  <si>
    <t>2021-05-13</t>
  </si>
  <si>
    <t>2022-11-04</t>
  </si>
  <si>
    <t>LEDCC20B188</t>
  </si>
  <si>
    <t>F5-XJH10401</t>
  </si>
  <si>
    <t>20CCCZ00405--LEDCC20B188--13</t>
  </si>
  <si>
    <t>20CCCZ00405--LEDCC20B188--14</t>
  </si>
  <si>
    <t>20CCCZ00405--LEDCC20B188--4</t>
  </si>
  <si>
    <t>20CCCZ00405--LEDCC20B188--5</t>
  </si>
  <si>
    <t>20CCCZ00405--LEDCC20B188--6</t>
  </si>
  <si>
    <t>20CCCZ00405--LEDCC20B188--7</t>
  </si>
  <si>
    <t>20CCCZ00405--LEDCC20B188--8</t>
  </si>
  <si>
    <t>20CCCZ00405--LEDCC20B188--9</t>
  </si>
  <si>
    <t>20CCCZ00405--LEDCC20B188--10</t>
  </si>
  <si>
    <t>20CCCZ00405--LEDCC20B188--11</t>
  </si>
  <si>
    <t>20CCCZ00405--LEDCC20B188--1</t>
  </si>
  <si>
    <t>20CCCZ00405--LEDCC20B188--2</t>
  </si>
  <si>
    <t>20CCCZ00405--LEDCC20B188--3</t>
  </si>
  <si>
    <t>20CCCZ00404--LEDCC20B242--1</t>
  </si>
  <si>
    <t>JSLEDCC20B242</t>
  </si>
  <si>
    <t>激光模切裁断一体机（正极）</t>
  </si>
  <si>
    <t>2021-12-27</t>
  </si>
  <si>
    <t>LEDCC20B242</t>
  </si>
  <si>
    <t>F5-XJH303-01A</t>
  </si>
  <si>
    <t>20CCCZ00404--LEDCC20B242--2</t>
  </si>
  <si>
    <t>20CCCZ00404--LEDCC20B242--3</t>
  </si>
  <si>
    <t>20CCCZ00404--LEDCC20B242--4</t>
  </si>
  <si>
    <t>20CCCZ00404--LEDCC20B242--5</t>
  </si>
  <si>
    <t>20CCCZ00404--LEDCC20B242-SH--1</t>
  </si>
  <si>
    <t>2020-CC-常州-二期二线L6模切机</t>
  </si>
  <si>
    <t>JSLEDCC20B242-SH</t>
  </si>
  <si>
    <t>子项目</t>
  </si>
  <si>
    <t>LS609-21120002</t>
  </si>
  <si>
    <t>LEDCC20B242-SH</t>
  </si>
  <si>
    <t>20CCCZ00404--LEDCC20B243--1</t>
  </si>
  <si>
    <t>JSLEDCC20B243</t>
  </si>
  <si>
    <t>激光模切裁断一体机（负极）</t>
  </si>
  <si>
    <t>2021-04-27</t>
  </si>
  <si>
    <t>LEDCC20B243</t>
  </si>
  <si>
    <t>F5-XJH304-01A</t>
  </si>
  <si>
    <t>20CCCZ00404--LEDCC20B243--2</t>
  </si>
  <si>
    <t>20CCCZ00404--LEDCC20B243--3</t>
  </si>
  <si>
    <t>20CCCZ00404--LEDCC20B243--4</t>
  </si>
  <si>
    <t>20CCCZ00404--LEDCC20B243-SH--1</t>
  </si>
  <si>
    <t>JSLEDCC20B243-SH</t>
  </si>
  <si>
    <t>LEDCC20B243-SH</t>
  </si>
  <si>
    <t>20CCCZ00405--LEDCC20B268--1</t>
  </si>
  <si>
    <t>SZLEDCC20B268</t>
  </si>
  <si>
    <t>2021-04-28</t>
  </si>
  <si>
    <t>2021-12-25</t>
  </si>
  <si>
    <t>LEDCC20B268</t>
  </si>
  <si>
    <t>F5-XJH30301</t>
  </si>
  <si>
    <t>20CCCZ00405--LEDCC20B269--1</t>
  </si>
  <si>
    <t>SZLEDCC20B269</t>
  </si>
  <si>
    <t>2021-05-05</t>
  </si>
  <si>
    <t>LEDCC20B269</t>
  </si>
  <si>
    <t>20CCCZ00405--LEDCC20B269--2</t>
  </si>
  <si>
    <t>21CCCZ00028--LEDCC21A086--2</t>
  </si>
  <si>
    <t>2021-CC-常州-装配线体ALine2/Line3组装线</t>
  </si>
  <si>
    <t>21CCCZ00028</t>
  </si>
  <si>
    <t>JMLEDCC21A086</t>
  </si>
  <si>
    <t>包Mylar机</t>
  </si>
  <si>
    <t>LEDCC21A086</t>
  </si>
  <si>
    <t>F5-XZD105-01A</t>
  </si>
  <si>
    <t>21CCCZ00028--LEDCC21A086--1</t>
  </si>
  <si>
    <t>LJ601-21070001</t>
  </si>
  <si>
    <t>21CCWX00044--LEDCC21A288--1</t>
  </si>
  <si>
    <t>2021-CC-无锡-MEB手动线-2条</t>
  </si>
  <si>
    <t>21CCWX00044</t>
  </si>
  <si>
    <t>JMLEDCC21A288</t>
  </si>
  <si>
    <t>LJ601-21100027</t>
  </si>
  <si>
    <t>2022-01-15</t>
  </si>
  <si>
    <t>2022-01-13</t>
  </si>
  <si>
    <t>LJ603-22010047</t>
  </si>
  <si>
    <t>LEDCC21A288</t>
  </si>
  <si>
    <t>F5-XZA107-01A</t>
  </si>
  <si>
    <t>设备停产中</t>
  </si>
  <si>
    <t>21CCWX00044--LEDCC21A289--1</t>
  </si>
  <si>
    <t>JMLEDCC21A289</t>
  </si>
  <si>
    <t>预焊裁切机</t>
  </si>
  <si>
    <t>LJ601-21100028</t>
  </si>
  <si>
    <t>LJ603-22010048</t>
  </si>
  <si>
    <t>LEDCC21A289</t>
  </si>
  <si>
    <t>F5-XJB103-01A</t>
  </si>
  <si>
    <t>21CCWX00044--LEDCC21A290--1</t>
  </si>
  <si>
    <t>JMLEDCC21A290</t>
  </si>
  <si>
    <t>超声终焊机</t>
  </si>
  <si>
    <t>LJ601-21100029</t>
  </si>
  <si>
    <t>LJ603-22010051</t>
  </si>
  <si>
    <t>LEDCC21A290</t>
  </si>
  <si>
    <t>F5-XHA103-01A</t>
  </si>
  <si>
    <t>21CCWX00044--LEDCC21A291--1</t>
  </si>
  <si>
    <t>JMLEDCC21A291</t>
  </si>
  <si>
    <t>LJ601-21100030</t>
  </si>
  <si>
    <t>LJ603-22010078</t>
  </si>
  <si>
    <t>LEDCC21A291</t>
  </si>
  <si>
    <t>F5-XZD106-01A</t>
  </si>
  <si>
    <t>ME反馈设备前期不稳定包膜效果比人工手动包膜较差，23年3月份改造完成后便停产无法进行验证，客户不予验收。</t>
  </si>
  <si>
    <t>待重新跑料验证，收集数据，原计划6月25日投料，现仍未开始投料，具体时间带客户通知；</t>
  </si>
  <si>
    <t>21CCWX00044--LEDCC21A292--1</t>
  </si>
  <si>
    <t>JMLEDCC21A292</t>
  </si>
  <si>
    <t>HI-POT测试机</t>
  </si>
  <si>
    <t>LJ601-21100031</t>
  </si>
  <si>
    <t>LJ603-22010052</t>
  </si>
  <si>
    <t>LEDCC21A292</t>
  </si>
  <si>
    <t>F5-XZP106-01A</t>
  </si>
  <si>
    <t>21CCWX00044--LEDCC21A293--1</t>
  </si>
  <si>
    <t>JMLEDCC21A293</t>
  </si>
  <si>
    <t>前氦检机</t>
  </si>
  <si>
    <t>LJ601-21100032</t>
  </si>
  <si>
    <t>LJ603-22010053</t>
  </si>
  <si>
    <t>LEDCC21A293</t>
  </si>
  <si>
    <t>F5-XZH105-01A</t>
  </si>
  <si>
    <t>21CCWX00044--LEDCC21A294--1</t>
  </si>
  <si>
    <t>JMLEDCC21A294</t>
  </si>
  <si>
    <t>后氦检机</t>
  </si>
  <si>
    <t>LJ601-21100033</t>
  </si>
  <si>
    <t>LJ603-22010054</t>
  </si>
  <si>
    <t>LEDCC21A294</t>
  </si>
  <si>
    <t>F5-XZH152-01A</t>
  </si>
  <si>
    <t>21CCWX00044--LEDCC21A295--1</t>
  </si>
  <si>
    <t>JMLEDCC21A295</t>
  </si>
  <si>
    <t>折连接片工装</t>
  </si>
  <si>
    <t>LEDCC21A295</t>
  </si>
  <si>
    <t>F5-XZW110-01A</t>
  </si>
  <si>
    <t>CM10蓝本qualify已过，每天少量生产
预验收完成
4/28现场确认后，客户已发起终验收流程， 但目前没有生产，蜂巢也不让加班，各部门要求提供验收数据，目前推动客户/配合客户收集一些数据</t>
  </si>
  <si>
    <t>21CCWX00044--LEDCC21A295--2</t>
  </si>
  <si>
    <t>21CCWX00044--LEDCC21A297--1</t>
  </si>
  <si>
    <t>JMLEDCC21A297</t>
  </si>
  <si>
    <t>一次合芯工装</t>
  </si>
  <si>
    <t>LEDCC21A297</t>
  </si>
  <si>
    <t>F5-XZW112-01A</t>
  </si>
  <si>
    <t>CM10蓝本qualify已过，每天少量生产
预验收完成
3/17被MED经理退回，我们有重新递交，签字异常情况已要求销售介入进行商务处理</t>
  </si>
  <si>
    <t>21CCWX00044--LEDCC21A297--2</t>
  </si>
  <si>
    <t>21CCWX00044--LEDCC21A298--1</t>
  </si>
  <si>
    <t>JMLEDCC21A298</t>
  </si>
  <si>
    <t>二次合芯工装</t>
  </si>
  <si>
    <t>LEDCC21A298</t>
  </si>
  <si>
    <t>F5-XZW113-01A</t>
  </si>
  <si>
    <t>21CCWX00044--LEDCC21A298--2</t>
  </si>
  <si>
    <t>21CCWX00044--LEDCC21A299--1</t>
  </si>
  <si>
    <t>JMLEDCC21A299</t>
  </si>
  <si>
    <t>LJ601-21110005</t>
  </si>
  <si>
    <t>LJ603-22010077</t>
  </si>
  <si>
    <t>LEDCC21A299</t>
  </si>
  <si>
    <t>F5-XZA108-01A</t>
  </si>
  <si>
    <t>①技术协议要求自动上料，现实际为是手动（3D评审时已同意修改为手动上料）,故客户要求对与技术协议存在差异部分进行相应补偿或按照协议整改，目前正在整改；
②工艺不认可设备内压力传感器数值（由于客户检验工装无法对现场设备进行自校，空间受限。）要求提供外校报告；</t>
  </si>
  <si>
    <t>7月1日物料已全部到齐，正在整改中，预计7月7日前完成整改；</t>
  </si>
  <si>
    <t>21CCWX00044--LEDCC21A300--1</t>
  </si>
  <si>
    <t>JMLEDCC21A300</t>
  </si>
  <si>
    <t>LJ601-21110006</t>
  </si>
  <si>
    <t>LJ603-22010076</t>
  </si>
  <si>
    <t>LEDCC21A300</t>
  </si>
  <si>
    <t>F5-XJB104-01A</t>
  </si>
  <si>
    <t>通过比例阀调节气压，显示屏中无法显实时压力数值，客户要求需对调节后的气压量化，显示对应压力数值；经商务与客户沟通，按照客户要求整改。目前物料采购中，预计7月15日到现场。</t>
  </si>
  <si>
    <t>现场问题整改物料采购中，预计7月15日到现场。</t>
  </si>
  <si>
    <t>21CCWX00044--LEDCC21A301--1</t>
  </si>
  <si>
    <t>JMLEDCC21A301</t>
  </si>
  <si>
    <t>LJ601-21110007</t>
  </si>
  <si>
    <t>LJ603-22010075</t>
  </si>
  <si>
    <t>LEDCC21A301</t>
  </si>
  <si>
    <t>F5-XHA104-01A</t>
  </si>
  <si>
    <t>21CCWX00044--LEDCC21A302--1</t>
  </si>
  <si>
    <t>JMLEDCC21A302</t>
  </si>
  <si>
    <t>LJ601-21110008</t>
  </si>
  <si>
    <t>LJ603-22010074</t>
  </si>
  <si>
    <t>LEDCC21A302</t>
  </si>
  <si>
    <t>F5-XZD107-01A</t>
  </si>
  <si>
    <t>设备入厂后便换型改造，完成后一直未曾使用，另基于L2包Mylar设备状态，客户不予验收</t>
  </si>
  <si>
    <t>21CCWX00044--LEDCC21A303--1</t>
  </si>
  <si>
    <t>JMLEDCC21A303</t>
  </si>
  <si>
    <t>LJ601-21110009</t>
  </si>
  <si>
    <t>LJ603-22010073</t>
  </si>
  <si>
    <t>LEDCC21A303</t>
  </si>
  <si>
    <t>F5-XZP107-01A</t>
  </si>
  <si>
    <t>21CCWX00044--LEDCC21A304--1</t>
  </si>
  <si>
    <t>JMLEDCC21A304</t>
  </si>
  <si>
    <t>LJ601-21110010</t>
  </si>
  <si>
    <t>LJ603-22010072</t>
  </si>
  <si>
    <t>LEDCC21A304</t>
  </si>
  <si>
    <t>F5-XZH106-01A</t>
  </si>
  <si>
    <t>品质GRR检测不合格，A、B腔体泄漏率不一致超出标准；需客户提供电池对腔体进行检修，由于设备停产，无电池进行机构排查，6月25日客户计划生产小批量电池，届时同步排除机构；</t>
  </si>
  <si>
    <t>原计划6月25日投产，截止7月1日仍未复产，具体复产时间待客户确定。</t>
  </si>
  <si>
    <t>21CCWX00044--LEDCC21A305--1</t>
  </si>
  <si>
    <t>JMLEDCC21A305</t>
  </si>
  <si>
    <t>LJ601-21110011</t>
  </si>
  <si>
    <t>LJ603-22010071</t>
  </si>
  <si>
    <t>LEDCC21A305</t>
  </si>
  <si>
    <t>F5-XZH153-01A</t>
  </si>
  <si>
    <t>21CCWX00044--LEDCC21A306--1</t>
  </si>
  <si>
    <t>JMLEDCC21A306</t>
  </si>
  <si>
    <t>LJ601-21110012</t>
  </si>
  <si>
    <t>LJ603-22010070</t>
  </si>
  <si>
    <t>LEDCC21A306</t>
  </si>
  <si>
    <t>F5-XZW114-01A</t>
  </si>
  <si>
    <t>21CCWX00044--LEDCC21A306--2</t>
  </si>
  <si>
    <t>LJ601-21110013</t>
  </si>
  <si>
    <t>LJ603-22010069</t>
  </si>
  <si>
    <t>21CCWX00044--LEDCC21A307--1</t>
  </si>
  <si>
    <t>JMLEDCC21A307</t>
  </si>
  <si>
    <t>贴胶工装</t>
  </si>
  <si>
    <t>LJ601-21110014</t>
  </si>
  <si>
    <t>LJ603-22010068</t>
  </si>
  <si>
    <t>LEDCC21A307</t>
  </si>
  <si>
    <t>F5-XZW115-01A</t>
  </si>
  <si>
    <t>21CCWX00044--LEDCC21A307--2</t>
  </si>
  <si>
    <t>LJ601-21110015</t>
  </si>
  <si>
    <t>LJ603-22010067</t>
  </si>
  <si>
    <t>21CCWX00044--LEDCC21A308--1</t>
  </si>
  <si>
    <t>JMLEDCC21A308</t>
  </si>
  <si>
    <t>LEDCC21A308</t>
  </si>
  <si>
    <t>F5-XZW116-01A</t>
  </si>
  <si>
    <t>CL07蓝本qualify已过，没有生产   直接换型CL23了，目前在少量生产，预验收流程发起
1项目预验收已完成
终验收流程已发起</t>
  </si>
  <si>
    <t>21CCWX00044--LEDCC21A308--2</t>
  </si>
  <si>
    <t>21CCWX00044--LEDCC21A309--1</t>
  </si>
  <si>
    <t>JMLEDCC21A309</t>
  </si>
  <si>
    <t>LJ601-21110016</t>
  </si>
  <si>
    <t>2022-01-14</t>
  </si>
  <si>
    <t>LJ603-22010058</t>
  </si>
  <si>
    <t>LEDCC21A309</t>
  </si>
  <si>
    <t>F5-XZW117-01A</t>
  </si>
  <si>
    <t>21CCWX00044--LEDCC21A309--2</t>
  </si>
  <si>
    <t>LJ601-21110017</t>
  </si>
  <si>
    <t>LJ603-22010057</t>
  </si>
  <si>
    <t>21CCSN00042--LEDCC21A423--1</t>
  </si>
  <si>
    <t>2021-CC-遂宁-一期L6-干燥线</t>
  </si>
  <si>
    <t>21CCSN00042</t>
  </si>
  <si>
    <t>JMLEDCC21A423</t>
  </si>
  <si>
    <t>干燥线调度系统</t>
  </si>
  <si>
    <t>LJ601-22010085</t>
  </si>
  <si>
    <t>2022-08-27</t>
  </si>
  <si>
    <t>LJ603-22080066</t>
  </si>
  <si>
    <t>LEDCC21A423</t>
  </si>
  <si>
    <t>F5-XGM212-01A</t>
  </si>
  <si>
    <t>客户无订单。</t>
  </si>
  <si>
    <t>停机待料。</t>
  </si>
  <si>
    <t>21CCSN00043--LEDCC21A424--1</t>
  </si>
  <si>
    <t>2021-CC-遂宁-一期VDAMEB-干燥线</t>
  </si>
  <si>
    <t>21CCSN00043</t>
  </si>
  <si>
    <t>JMLEDCC21A424</t>
  </si>
  <si>
    <t>LJ601-22010083</t>
  </si>
  <si>
    <t>2022-11-20</t>
  </si>
  <si>
    <t>LJ603-22110126</t>
  </si>
  <si>
    <t>LEDCC21A424</t>
  </si>
  <si>
    <t>F5-XGM313-01A</t>
  </si>
  <si>
    <t>跑PV料中。</t>
  </si>
  <si>
    <t>21CCNJ00037--LEDCC21A425--1</t>
  </si>
  <si>
    <t>2021-CC-南京-二期L6-干燥线</t>
  </si>
  <si>
    <t>21CCNJ00037</t>
  </si>
  <si>
    <t>JMLEDCC21A425</t>
  </si>
  <si>
    <t>LJ601-22060016</t>
  </si>
  <si>
    <t>LJ603-22100158</t>
  </si>
  <si>
    <t>LEDCC21A425</t>
  </si>
  <si>
    <t>F5-XGM213-01A</t>
  </si>
  <si>
    <t>扫码程序有bug，扫码良率不达标，PLC已重写程序。</t>
  </si>
  <si>
    <t>上料检测、安全门、冷却下料，扫码NG的PLC程序已完成，7月7日前导入完成。</t>
  </si>
  <si>
    <t>21CCMA00033--LEDCC21A426--2</t>
  </si>
  <si>
    <t>2021-CC-马鞍山-二期软包HEV-干燥线</t>
  </si>
  <si>
    <t>21CCMA00033</t>
  </si>
  <si>
    <t>JMLEDCC21A426</t>
  </si>
  <si>
    <t>LEDCC21A426</t>
  </si>
  <si>
    <t>F5-XGM214-01A</t>
  </si>
  <si>
    <t>已打包入库，现场定位划线已完成。</t>
  </si>
  <si>
    <t>打包入库，现场定位划线已完成。</t>
  </si>
  <si>
    <t>21CCMA00033--LEDCC21A426--1</t>
  </si>
  <si>
    <t>LJ601-22090002</t>
  </si>
  <si>
    <t>21CCMA00033--LEDCC21A427--1</t>
  </si>
  <si>
    <t>JMLEDCC21A427</t>
  </si>
  <si>
    <t>LJ601-22100022</t>
  </si>
  <si>
    <t>LEDCC21A427</t>
  </si>
  <si>
    <t>F5-XGM215-01A</t>
  </si>
  <si>
    <t>21CCSN00041--LEDCC21A428--1</t>
  </si>
  <si>
    <t>2021-CC-遂宁-二期VDAMEB-干燥线</t>
  </si>
  <si>
    <t>21CCSN00041</t>
  </si>
  <si>
    <t>JMLEDCC21A428</t>
  </si>
  <si>
    <t>LJ601-22040132</t>
  </si>
  <si>
    <t>LEDCC21A428</t>
  </si>
  <si>
    <t>F5-XGM314-01A</t>
  </si>
  <si>
    <t>机械完成98%，电气完成85%。</t>
  </si>
  <si>
    <t>机械完成85%，电气完成75%</t>
  </si>
  <si>
    <t>21CCSN00041--LEDCC21A429--1</t>
  </si>
  <si>
    <t>JMLEDCC21A429</t>
  </si>
  <si>
    <t>LJ601-22040133</t>
  </si>
  <si>
    <t>LEDCC21A429</t>
  </si>
  <si>
    <t>F5-XGM315-01A</t>
  </si>
  <si>
    <t>机械完成95%，电气完成70%。</t>
  </si>
  <si>
    <t>21CCSN00040--LEDCC21A430--1</t>
  </si>
  <si>
    <t>2021-CC-遂宁-二期L3-干燥线</t>
  </si>
  <si>
    <t>21CCSN00040</t>
  </si>
  <si>
    <t>JMLEDCC21A430</t>
  </si>
  <si>
    <t>LJ601-22080056</t>
  </si>
  <si>
    <t>LEDCC21A430</t>
  </si>
  <si>
    <t>F5-XGM316-01A</t>
  </si>
  <si>
    <t>机械完成93%，电气完成69%。换型物料到料率100%。</t>
  </si>
  <si>
    <t>机械完成85%，电气完成75%。换型立项已发起。</t>
  </si>
  <si>
    <t>21CCHZ00030--LEDCC21A431--1</t>
  </si>
  <si>
    <t>2021-CC-湖州-储能CV08-干燥线</t>
  </si>
  <si>
    <t>21CCHZ00030</t>
  </si>
  <si>
    <t>JMLEDCC21A431</t>
  </si>
  <si>
    <t>LJ601-22090066</t>
  </si>
  <si>
    <t>2023-02-22</t>
  </si>
  <si>
    <t>LJ603-23020090</t>
  </si>
  <si>
    <t>LEDCC21A431</t>
  </si>
  <si>
    <t>F5-XGM216-01A</t>
  </si>
  <si>
    <t>2023-08-01</t>
  </si>
  <si>
    <t>暂无风险</t>
  </si>
  <si>
    <t>1：调试安装完成
2：待生产，前段料已到装配线</t>
  </si>
  <si>
    <t>21CCHZ00029--LEDCC21A432--1</t>
  </si>
  <si>
    <t>2021-CC-湖州-储能CV07-干燥线</t>
  </si>
  <si>
    <t>21CCHZ00029</t>
  </si>
  <si>
    <t>JMLEDCC21A432</t>
  </si>
  <si>
    <t>LJ601-22100020</t>
  </si>
  <si>
    <t>2023-01-15</t>
  </si>
  <si>
    <t>LJ603-23010123</t>
  </si>
  <si>
    <t>LEDCC21A432</t>
  </si>
  <si>
    <t>F5-XGM217-01A</t>
  </si>
  <si>
    <t xml:space="preserve">暂无风险
</t>
  </si>
  <si>
    <t>1.正常生产每班次1000-2000PCS
2.</t>
  </si>
  <si>
    <t>21CCHZ00032--LEDCC21A433--1</t>
  </si>
  <si>
    <t>2021-CC-湖州-二期L6-干燥线</t>
  </si>
  <si>
    <t>21CCHZ00032</t>
  </si>
  <si>
    <t>JMLEDCC21A433</t>
  </si>
  <si>
    <t>LEDCC21A433</t>
  </si>
  <si>
    <t>F5-XGM218-01A</t>
  </si>
  <si>
    <t>2023-03-10</t>
  </si>
  <si>
    <t>1. 机器人备货 2. 客户电芯蓝本变更</t>
  </si>
  <si>
    <t>技术对接中</t>
  </si>
  <si>
    <t>21CCHZ00031--LEDCC21A434--1</t>
  </si>
  <si>
    <t>2021-CC-湖州-二期L3-干燥线</t>
  </si>
  <si>
    <t>21CCHZ00031</t>
  </si>
  <si>
    <t>JMLEDCC21A434</t>
  </si>
  <si>
    <t>LEDCC21A434</t>
  </si>
  <si>
    <t>F5-XGM317-01A</t>
  </si>
  <si>
    <t>21CCSN00039--LEDCC21A647--1</t>
  </si>
  <si>
    <t>2021-CC-遂宁-SN-C18T刀片电池柔性线</t>
  </si>
  <si>
    <t>21CCSN00039</t>
  </si>
  <si>
    <t>JMLEDCC21A647</t>
  </si>
  <si>
    <t>超声预焊</t>
  </si>
  <si>
    <t>LJ601-22030008</t>
  </si>
  <si>
    <t>2022-12-24</t>
  </si>
  <si>
    <t>LJ603-22120103</t>
  </si>
  <si>
    <t>LEDCC21A647</t>
  </si>
  <si>
    <t>F5-XHA105-01A</t>
  </si>
  <si>
    <t>换型基本完成。</t>
  </si>
  <si>
    <t>21CCSN00039--LEDCC21A648--1</t>
  </si>
  <si>
    <t>JMLEDCC21A648</t>
  </si>
  <si>
    <t>负极连接片激光焊接机</t>
  </si>
  <si>
    <t>LJ601-22030004</t>
  </si>
  <si>
    <t>LJ603-22120115</t>
  </si>
  <si>
    <t>LEDCC21A648</t>
  </si>
  <si>
    <t>F5-XHS104-01A</t>
  </si>
  <si>
    <t>21CCSN00039--LEDCC21A649--1</t>
  </si>
  <si>
    <t>JMLEDCC21A649</t>
  </si>
  <si>
    <t>LJ601-22030003</t>
  </si>
  <si>
    <t>LJ603-22120100</t>
  </si>
  <si>
    <t>LEDCC21A649</t>
  </si>
  <si>
    <t>F5-XZD108-01A</t>
  </si>
  <si>
    <t>包膜机贴胶整改物料漏下单，7月4日需求已到采购，1款物料11号发货，其余物料核价中。</t>
  </si>
  <si>
    <t>21CCSN00039--LEDCC21A650--1</t>
  </si>
  <si>
    <t>JMLEDCC21A650</t>
  </si>
  <si>
    <t>入壳预焊机</t>
  </si>
  <si>
    <t>LJ601-22030009</t>
  </si>
  <si>
    <t>LJ603-22080058</t>
  </si>
  <si>
    <t>LEDCC21A650</t>
  </si>
  <si>
    <t>F5-XHO112-01A</t>
  </si>
  <si>
    <t>12/10已经生产完了，目前在换回原来的电池型号，计划12/21发去遂宁蜂巢---12/12设备已发出运往遂宁</t>
  </si>
  <si>
    <t>21CCSN00039--LEDCC21A651--1</t>
  </si>
  <si>
    <t>JMLEDCC21A651</t>
  </si>
  <si>
    <t>正极连接片激光焊接机</t>
  </si>
  <si>
    <t>LJ601-22030005</t>
  </si>
  <si>
    <t>LJ603-22120116</t>
  </si>
  <si>
    <t>LEDCC21A651</t>
  </si>
  <si>
    <t>F5-XHS105-01A</t>
  </si>
  <si>
    <t>换型基本完成。板链线更换完成。</t>
  </si>
  <si>
    <t>21CCSN00039--LEDCC21A652--1</t>
  </si>
  <si>
    <t>JMLEDCC21A652</t>
  </si>
  <si>
    <t>正极预焊裁切机</t>
  </si>
  <si>
    <t>LJ601-22030010</t>
  </si>
  <si>
    <t>LJ603-22120104</t>
  </si>
  <si>
    <t>LEDCC21A652</t>
  </si>
  <si>
    <t>F5-XZW118-01A</t>
  </si>
  <si>
    <t>21CCSN00039--LEDCC21A653--1</t>
  </si>
  <si>
    <t>JMLEDCC21A653</t>
  </si>
  <si>
    <t>LJ601-22030011</t>
  </si>
  <si>
    <t>LJ603-22080059</t>
  </si>
  <si>
    <t>LEDCC21A653</t>
  </si>
  <si>
    <t>F5-XHD111-01A</t>
  </si>
  <si>
    <t>21CCSN00039--LEDCC21A654--1</t>
  </si>
  <si>
    <t>JMLEDCC21A654</t>
  </si>
  <si>
    <t>一次氦检机</t>
  </si>
  <si>
    <t>LJ601-22030012</t>
  </si>
  <si>
    <t>LJ603-22120101</t>
  </si>
  <si>
    <t>LEDCC21A654</t>
  </si>
  <si>
    <t>F5-XZH107-01A</t>
  </si>
  <si>
    <t>管道及程序整改完成。</t>
  </si>
  <si>
    <t>21CCSN00039--LEDCC21A655--1</t>
  </si>
  <si>
    <t>JMLEDCC21A655</t>
  </si>
  <si>
    <t>二次氦检机</t>
  </si>
  <si>
    <t>LJ601-22030013</t>
  </si>
  <si>
    <t>LEDCC21A655</t>
  </si>
  <si>
    <t>F5-XZH154-01A</t>
  </si>
  <si>
    <t>物料已经挪到湖州C17改造，对应项目号JMLEDCC22AD92/JMLEDCC22AD93。剩下未改造的物料 生产已打包  待客户通知处理方式</t>
  </si>
  <si>
    <t>21CCSN00039--LEDCC21A656--1</t>
  </si>
  <si>
    <t>JMLEDCC21A656</t>
  </si>
  <si>
    <t>码盘机一</t>
  </si>
  <si>
    <t>LJ601-22030014</t>
  </si>
  <si>
    <t>LJ603-22120105</t>
  </si>
  <si>
    <t>LEDCC21A656</t>
  </si>
  <si>
    <t>F5-XZW119-01A</t>
  </si>
  <si>
    <t>客户生产暂不启用</t>
  </si>
  <si>
    <t>21CCSN00039--LEDCC21A657--1</t>
  </si>
  <si>
    <t>JMLEDCC21A657</t>
  </si>
  <si>
    <t>三次氦检机</t>
  </si>
  <si>
    <t>LJ601-22030015</t>
  </si>
  <si>
    <t>LJ603-22120102</t>
  </si>
  <si>
    <t>LEDCC21A657</t>
  </si>
  <si>
    <t>F5-XZH108-01A</t>
  </si>
  <si>
    <t>正常生产中，产能经测试能达到6ppm，良率99.51%，故障率0.01%。</t>
  </si>
  <si>
    <t>21CCSN00039--LEDCC21A658--1</t>
  </si>
  <si>
    <t>JMLEDCC21A658</t>
  </si>
  <si>
    <t>密封钉焊接机</t>
  </si>
  <si>
    <t>LJ601-22030006</t>
  </si>
  <si>
    <t>LJ603-22120117</t>
  </si>
  <si>
    <t>LEDCC21A658</t>
  </si>
  <si>
    <t>F5-XHE102-01A</t>
  </si>
  <si>
    <t>正常生产中，产能经测试能达到4ppm，良率99.53%，故障率0.01%。</t>
  </si>
  <si>
    <t>21CCSN00039--LEDCC21A659--1</t>
  </si>
  <si>
    <t>JMLEDCC21A659</t>
  </si>
  <si>
    <t>四次氦检机</t>
  </si>
  <si>
    <t>LJ601-22030016</t>
  </si>
  <si>
    <t>LEDCC21A659</t>
  </si>
  <si>
    <t>F5-XZH109-01A</t>
  </si>
  <si>
    <t>21CCSN00039--LEDCC21A660--1</t>
  </si>
  <si>
    <t>JMLEDCC21A660</t>
  </si>
  <si>
    <t>码盘机二</t>
  </si>
  <si>
    <t>LJ601-22030017</t>
  </si>
  <si>
    <t>LJ603-22120107</t>
  </si>
  <si>
    <t>LEDCC21A660</t>
  </si>
  <si>
    <t>F5-XZW120-01A</t>
  </si>
  <si>
    <t>扫码NG解决方案已出，物料预计7月16日到齐。</t>
  </si>
  <si>
    <t>21CCSN00039--LEDCC21A661--1</t>
  </si>
  <si>
    <t>JMLEDCC21A661</t>
  </si>
  <si>
    <t>LJ601-22030041</t>
  </si>
  <si>
    <t>LJ603-22120114</t>
  </si>
  <si>
    <t>LEDCC21A661</t>
  </si>
  <si>
    <t>F5-XZN103-01A</t>
  </si>
  <si>
    <t>三楼物流线设计问题较多。</t>
  </si>
  <si>
    <t>设计7月4日已到现场出方案解决。预计7月8日下单完成。</t>
  </si>
  <si>
    <t>21CCSN00039--LEDCC21A662--1</t>
  </si>
  <si>
    <t>JMLEDCC21A662</t>
  </si>
  <si>
    <t>缓存机</t>
  </si>
  <si>
    <t>LJ601-22030018</t>
  </si>
  <si>
    <t>LJ603-22120109</t>
  </si>
  <si>
    <t>LEDCC21A662</t>
  </si>
  <si>
    <t>F5-XZW121-01A</t>
  </si>
  <si>
    <t>21CCSN00039--LEDCC21A667--1</t>
  </si>
  <si>
    <t>JMLEDCC21A667</t>
  </si>
  <si>
    <t>HIPOT检测机</t>
  </si>
  <si>
    <t>LEDCC21A667</t>
  </si>
  <si>
    <t>F5-XZP109-01A</t>
  </si>
  <si>
    <t>21CCSN00042--LEDCC21A685--1</t>
  </si>
  <si>
    <t>JMLEDCC21A685</t>
  </si>
  <si>
    <t>电芯烘烤设备（调度）</t>
  </si>
  <si>
    <t>LJ601-22010084</t>
  </si>
  <si>
    <t>2023-02-02</t>
  </si>
  <si>
    <t>LJ603-23020013</t>
  </si>
  <si>
    <t>LEDCC21A685</t>
  </si>
  <si>
    <t>F5-XGA213-01A</t>
  </si>
  <si>
    <t>客户口头通知9月有订单</t>
  </si>
  <si>
    <t>配合雷煜测满载。</t>
  </si>
  <si>
    <t>21CCSN00043--LEDCC21A686--1</t>
  </si>
  <si>
    <t>JMLEDCC21A686</t>
  </si>
  <si>
    <t>LJ601-22010082</t>
  </si>
  <si>
    <t>2023-01-05</t>
  </si>
  <si>
    <t>LJ603-23010023</t>
  </si>
  <si>
    <t>LEDCC21A686</t>
  </si>
  <si>
    <t>F5-XGA311-01A</t>
  </si>
  <si>
    <t>21CCSN00043--LEDCC21A687--1</t>
  </si>
  <si>
    <t>JMLEDCC21A687</t>
  </si>
  <si>
    <t>LJ601-22010081</t>
  </si>
  <si>
    <t>2023-02-06</t>
  </si>
  <si>
    <t>LJ603-23020031</t>
  </si>
  <si>
    <t>LEDCC21A687</t>
  </si>
  <si>
    <t>F5-XGA312-01A</t>
  </si>
  <si>
    <t>6月13日开始跑调机料调试。调机料约100。</t>
  </si>
  <si>
    <t>21CCSN00039--LEDCC21A834--1</t>
  </si>
  <si>
    <t>JMLEDCC21A834</t>
  </si>
  <si>
    <t xml:space="preserve"> 
缓存机 </t>
  </si>
  <si>
    <t>LJ601-22030019</t>
  </si>
  <si>
    <t>LJ603-22120110</t>
  </si>
  <si>
    <t>LEDCC21A834</t>
  </si>
  <si>
    <t>F5-XZW122-01A</t>
  </si>
  <si>
    <t>21CCSN00039--LEDCC21A835--1</t>
  </si>
  <si>
    <t>JMLEDCC21A835</t>
  </si>
  <si>
    <t>LJ601-22030020</t>
  </si>
  <si>
    <t>LJ603-22120111</t>
  </si>
  <si>
    <t>LEDCC21A835</t>
  </si>
  <si>
    <t>F5-XZW123-01A</t>
  </si>
  <si>
    <t>21CCSN00039--LEDCC21A836--1</t>
  </si>
  <si>
    <t>JMLEDCC21A836</t>
  </si>
  <si>
    <t>LJ601-22030021</t>
  </si>
  <si>
    <t>LJ603-22120112</t>
  </si>
  <si>
    <t>LEDCC21A836</t>
  </si>
  <si>
    <t>F5-XZW124-01A</t>
  </si>
  <si>
    <t>21CCSN00039--LEDCC21A837--1</t>
  </si>
  <si>
    <t>JMLEDCC21A837</t>
  </si>
  <si>
    <t>LJ601-22030022</t>
  </si>
  <si>
    <t>LJ603-22120113</t>
  </si>
  <si>
    <t>LEDCC21A837</t>
  </si>
  <si>
    <t>F5-XZW125-01A</t>
  </si>
  <si>
    <t>21CCSN00039--LEDCC21A838--1</t>
  </si>
  <si>
    <t>JMLEDCC21A838</t>
  </si>
  <si>
    <t>LEDCC21A838</t>
  </si>
  <si>
    <t>F5-XZW126-01A</t>
  </si>
  <si>
    <t>21CCSN00041--LEDCC21A839--1</t>
  </si>
  <si>
    <t>JMLEDCC21A839</t>
  </si>
  <si>
    <t>LJ601-22040134</t>
  </si>
  <si>
    <t>LEDCC21A839</t>
  </si>
  <si>
    <t>F5-XGA403-01A</t>
  </si>
  <si>
    <t>机械完成87%，电气完成69%。</t>
  </si>
  <si>
    <t>21CCSN00040--LEDCC21A840--1</t>
  </si>
  <si>
    <t>JMLEDCC21A840</t>
  </si>
  <si>
    <t>LJ601-22040135</t>
  </si>
  <si>
    <t>LEDCC21A840</t>
  </si>
  <si>
    <t>F5-XGA404-01A</t>
  </si>
  <si>
    <t>机械完成98%，电气完成88%，调试完成28%。</t>
  </si>
  <si>
    <t>21CCSN00040--LEDCC21A841--1</t>
  </si>
  <si>
    <t>JMLEDCC21A841</t>
  </si>
  <si>
    <t>LJ601-22070129</t>
  </si>
  <si>
    <t>LEDCC21A841</t>
  </si>
  <si>
    <t>F5-XGA405-01A</t>
  </si>
  <si>
    <t>机械完成95%，电气完成65%。</t>
  </si>
  <si>
    <t>21CCCZ00619--LEDCC21B107--1</t>
  </si>
  <si>
    <t>2021-CC-马鞍山-模切机-10台</t>
  </si>
  <si>
    <t>21CCCZ00619</t>
  </si>
  <si>
    <t>JSLEDCC21B107</t>
  </si>
  <si>
    <t>激光模切分切一体机（负极）</t>
  </si>
  <si>
    <t>LS602-22030017</t>
  </si>
  <si>
    <t>2021-07-09</t>
  </si>
  <si>
    <t>2022-12-19</t>
  </si>
  <si>
    <t>LEDCC21B107</t>
  </si>
  <si>
    <t>F5-XJC232-01A</t>
  </si>
  <si>
    <t>21CCCZ00619--LEDCC21B107--2</t>
  </si>
  <si>
    <t>21CCCZ00619--LEDCC21B107--3</t>
  </si>
  <si>
    <t>21CCCZ00619--LEDCC21B107--4</t>
  </si>
  <si>
    <t>21CCCZ00619--LEDCC21B107--5</t>
  </si>
  <si>
    <t>21CCMA00034--LEDCC21B107--6</t>
  </si>
  <si>
    <t>2021-CC-常州-模切机-12台</t>
  </si>
  <si>
    <t>21CCMA00034</t>
  </si>
  <si>
    <t>2022-03-10</t>
  </si>
  <si>
    <t>2022-03-08</t>
  </si>
  <si>
    <t>21CCMA00034--LEDCC21B107--5</t>
  </si>
  <si>
    <t>2022-03-02</t>
  </si>
  <si>
    <t>21CCMA00034--LEDCC21B107--1</t>
  </si>
  <si>
    <t>2022-02-23</t>
  </si>
  <si>
    <t>21CCMA00034--LEDCC21B107--2</t>
  </si>
  <si>
    <t>21CCMA00034--LEDCC21B107--3</t>
  </si>
  <si>
    <t>21CCMA00034--LEDCC21B107--4</t>
  </si>
  <si>
    <t>21CCCZ00619--LEDCC21B108--1</t>
  </si>
  <si>
    <t>JSLEDCC21B108</t>
  </si>
  <si>
    <t>激光模切分切一体机（正极）</t>
  </si>
  <si>
    <t>LS602-22030018</t>
  </si>
  <si>
    <t>LEDCC21B108</t>
  </si>
  <si>
    <t>F5-XJC233-01A</t>
  </si>
  <si>
    <t>21CCCZ00619--LEDCC21B108--2</t>
  </si>
  <si>
    <t>21CCCZ00619--LEDCC21B108--3</t>
  </si>
  <si>
    <t>21CCCZ00619--LEDCC21B108--4</t>
  </si>
  <si>
    <t>21CCCZ00619--LEDCC21B108--5</t>
  </si>
  <si>
    <t>21CCMA00034--LEDCC21B108--6</t>
  </si>
  <si>
    <t>21CCMA00034--LEDCC21B108--5</t>
  </si>
  <si>
    <t>21CCMA00034--LEDCC21B108--1</t>
  </si>
  <si>
    <t>21CCMA00034--LEDCC21B108--2</t>
  </si>
  <si>
    <t>21CCMA00034--LEDCC21B108--3</t>
  </si>
  <si>
    <t>21CCMA00034--LEDCC21B108--4</t>
  </si>
  <si>
    <t>21CCNJ00038--LEDCC21B200--1</t>
  </si>
  <si>
    <t>2021-CC-南京-模切机-12台</t>
  </si>
  <si>
    <t>21CCNJ00038</t>
  </si>
  <si>
    <t>JSLEDCC21B200</t>
  </si>
  <si>
    <t>LS602-21110004</t>
  </si>
  <si>
    <t>2021-11-15</t>
  </si>
  <si>
    <t>LEDCC21B200</t>
  </si>
  <si>
    <t>F5-XJC250-01A</t>
  </si>
  <si>
    <t>21CCNJ00038--LEDCC21B200--2</t>
  </si>
  <si>
    <t>21CCNJ00038--LEDCC21B200--3</t>
  </si>
  <si>
    <t>21CCNJ00038--LEDCC21B200--4</t>
  </si>
  <si>
    <t>21CCNJ00038--LEDCC21B200--5</t>
  </si>
  <si>
    <t>21CCNJ00038--LEDCC21B200--6</t>
  </si>
  <si>
    <t>21CCNJ00038--LEDCC21B201--2</t>
  </si>
  <si>
    <t>JSLEDCC21B201</t>
  </si>
  <si>
    <t>LS602-21110005</t>
  </si>
  <si>
    <t>2021-11-30</t>
  </si>
  <si>
    <t>LEDCC21B201</t>
  </si>
  <si>
    <t>F5-XJC251-01A</t>
  </si>
  <si>
    <t>21CCNJ00038--LEDCC21B201--3</t>
  </si>
  <si>
    <t>21CCNJ00038--LEDCC21B201--4</t>
  </si>
  <si>
    <t>21CCNJ00038--LEDCC21B201--5</t>
  </si>
  <si>
    <t>21CCNJ00038--LEDCC21B201--6</t>
  </si>
  <si>
    <t>21CCNJ00038--LEDCC21B201--1</t>
  </si>
  <si>
    <t>21CCSN00692--LEDCC21B443--3</t>
  </si>
  <si>
    <t>2021-CC-遂宁-一期L6-模切机-12台</t>
  </si>
  <si>
    <t>21CCSN00692</t>
  </si>
  <si>
    <t>JSLEDCC21B443</t>
  </si>
  <si>
    <t>L6模切机正极正机</t>
  </si>
  <si>
    <t>LS601-21120045</t>
  </si>
  <si>
    <t>2022-11-21</t>
  </si>
  <si>
    <t>LS603-22080041</t>
  </si>
  <si>
    <t>LEDCC21B443</t>
  </si>
  <si>
    <t>F5-JA404-01A</t>
  </si>
  <si>
    <t>1.切割后有焊渣粘连在切割区域，类似熔珠，临时加装风刀验证效果不佳，已安排激光工艺（王俊凡）到现场处理，经现场调试发现，客户来料AT9存在严重错位，选取错位轻微的料进行验证发现熔珠明显减少，已跟客户沟通此事并给出了专业的解释。同时也将激光软件进行更新，尽量达到客户认可的标准。</t>
  </si>
  <si>
    <t>正极1#2#Qualify完成95%,待料，未生产
正极4#5#精调完成，待料Q机</t>
  </si>
  <si>
    <t>21CCSN00692--LEDCC21B443--1</t>
  </si>
  <si>
    <t>LS601-21120043</t>
  </si>
  <si>
    <t>LS603-22080039</t>
  </si>
  <si>
    <t>21CCSN00692--LEDCC21B443--2</t>
  </si>
  <si>
    <t>LS601-21120044</t>
  </si>
  <si>
    <t>LS603-22080040</t>
  </si>
  <si>
    <t>21CCSN00692--LEDCC21B444--1</t>
  </si>
  <si>
    <t>JSLEDCC21B444</t>
  </si>
  <si>
    <t>L6模切机正极反机</t>
  </si>
  <si>
    <t>LS601-21120046</t>
  </si>
  <si>
    <t>LS603-22110036</t>
  </si>
  <si>
    <t>LEDCC21B444</t>
  </si>
  <si>
    <t>F5-JA405-01A</t>
  </si>
  <si>
    <t>正极3#Qualify完成95%,生产中
正极6#精调完成，待料Q机</t>
  </si>
  <si>
    <t>21CCSN00692--LEDCC21B444--2</t>
  </si>
  <si>
    <t>LS601-21120047</t>
  </si>
  <si>
    <t>2022-11-23</t>
  </si>
  <si>
    <t>LS603-22110037</t>
  </si>
  <si>
    <t>21CCSN00692--LEDCC21B444--3</t>
  </si>
  <si>
    <t>LS601-21120048</t>
  </si>
  <si>
    <t>LS603-22080042</t>
  </si>
  <si>
    <t>21CCSN00692--LEDCC21B445--2</t>
  </si>
  <si>
    <t>JSLEDCC21B445</t>
  </si>
  <si>
    <t>L6模切机负极正机</t>
  </si>
  <si>
    <t>LS601-21120051</t>
  </si>
  <si>
    <t>LS603-22110034</t>
  </si>
  <si>
    <t>LEDCC21B445</t>
  </si>
  <si>
    <t>F5-JA406-01A</t>
  </si>
  <si>
    <t>负极1#Qualify完成95%,待料，未生产
负极6#精调完成，待料Q机</t>
  </si>
  <si>
    <t>21CCSN00692--LEDCC21B445--1</t>
  </si>
  <si>
    <t>LS601-21120050</t>
  </si>
  <si>
    <t>LS603-22110033</t>
  </si>
  <si>
    <t>21CCNJ00695--LEDCC21B445--1</t>
  </si>
  <si>
    <t>2021-CC-南京-二期L6-模切机-6台</t>
  </si>
  <si>
    <t>21CCNJ00695</t>
  </si>
  <si>
    <t>LS601-21120049</t>
  </si>
  <si>
    <t>2022-12-13</t>
  </si>
  <si>
    <t>LS603-22110032</t>
  </si>
  <si>
    <t>21CCSN00692--LEDCC21B445--3</t>
  </si>
  <si>
    <t>LS601-21120052</t>
  </si>
  <si>
    <t>LS603-22110035</t>
  </si>
  <si>
    <t>21CCSN00692--LEDCC21B446--1</t>
  </si>
  <si>
    <t>JSLEDCC21B446</t>
  </si>
  <si>
    <t>L6模切机负极反机</t>
  </si>
  <si>
    <t>LS601-21120053</t>
  </si>
  <si>
    <t>LS603-22080043</t>
  </si>
  <si>
    <t>LEDCC21B446</t>
  </si>
  <si>
    <t>F5-JA407-01A</t>
  </si>
  <si>
    <t>负极2#3#Qualify完成95%，待料，未生产
负极4#5#精调完成，待料Q机</t>
  </si>
  <si>
    <t>21CCSN00692--LEDCC21B446--2</t>
  </si>
  <si>
    <t>LS601-21120054</t>
  </si>
  <si>
    <t>LS603-22080044</t>
  </si>
  <si>
    <t>21CCSN00692--LEDCC21B446--3</t>
  </si>
  <si>
    <t>LS601-22010005</t>
  </si>
  <si>
    <t>2022-12-16</t>
  </si>
  <si>
    <t>LS603-22120033</t>
  </si>
  <si>
    <t>21CCSN00693--LEDCC21B447--1</t>
  </si>
  <si>
    <t>2021-CC-遂宁-一期MEB-模切机-10台</t>
  </si>
  <si>
    <t>21CCSN00693</t>
  </si>
  <si>
    <t>JSLEDCC21B447</t>
  </si>
  <si>
    <t>MEB模切机正极正机</t>
  </si>
  <si>
    <t>LS601-21120081</t>
  </si>
  <si>
    <t>2022-10-14</t>
  </si>
  <si>
    <t>LS603-22100015</t>
  </si>
  <si>
    <t>LEDCC21B447</t>
  </si>
  <si>
    <t>F5-JC261-01A</t>
  </si>
  <si>
    <t xml:space="preserve"> 一楼（5台）：1#2#3#4#5#Q机完成，现待料
二楼（5台）：1#2#3#4#5#Qualify完成80%，产品项未过，现待料
                  </t>
  </si>
  <si>
    <t>21CCSN00693--LEDCC21B447--2</t>
  </si>
  <si>
    <t>LS601-21120082</t>
  </si>
  <si>
    <t>LS603-22100016</t>
  </si>
  <si>
    <t>21CCSN00693--LEDCC21B447--3</t>
  </si>
  <si>
    <t>LS601-21120083</t>
  </si>
  <si>
    <t>2022-12-08</t>
  </si>
  <si>
    <t>LS603-22100017</t>
  </si>
  <si>
    <t>21CCSN00693--LEDCC21B447--4</t>
  </si>
  <si>
    <t>LS601-21120084</t>
  </si>
  <si>
    <t>LS603-22100018</t>
  </si>
  <si>
    <t>21CCSN00693--LEDCC21B448--1</t>
  </si>
  <si>
    <t>JSLEDCC21B448</t>
  </si>
  <si>
    <t>MEB模切机正极反机</t>
  </si>
  <si>
    <t>LS601-21120085</t>
  </si>
  <si>
    <t>LS603-22100019</t>
  </si>
  <si>
    <t>LEDCC21B448</t>
  </si>
  <si>
    <t>F5-JC262-01A</t>
  </si>
  <si>
    <t>21CCSN00693--LEDCC21B448--2</t>
  </si>
  <si>
    <t>LS601-21120086</t>
  </si>
  <si>
    <t>2022-10-19</t>
  </si>
  <si>
    <t>LS603-22100020</t>
  </si>
  <si>
    <t>21CCSN00693--LEDCC21B448--3</t>
  </si>
  <si>
    <t>LS601-21120087</t>
  </si>
  <si>
    <t>LS603-22100021</t>
  </si>
  <si>
    <t>21CCSN00693--LEDCC21B448--4</t>
  </si>
  <si>
    <t>LS601-21120088</t>
  </si>
  <si>
    <t>LS603-22100022</t>
  </si>
  <si>
    <t>21CCSN00693--LEDCC21B448--5</t>
  </si>
  <si>
    <t>LS601-21120089</t>
  </si>
  <si>
    <t>LS603-22100023</t>
  </si>
  <si>
    <t>21CCSN00693--LEDCC21B448--6</t>
  </si>
  <si>
    <t>LS601-21120090</t>
  </si>
  <si>
    <t>LS603-22100024</t>
  </si>
  <si>
    <t>22CCHZ00194--LEDCC22A037--1</t>
  </si>
  <si>
    <t>2022-CC-湖州-一期试制楼柔性线</t>
  </si>
  <si>
    <t>22CCHZ00194</t>
  </si>
  <si>
    <t>JMLEDCC22A037</t>
  </si>
  <si>
    <t>LEDCC22A037</t>
  </si>
  <si>
    <t>F5-XHA106-01A</t>
  </si>
  <si>
    <t>22CCHZ00194--LEDCC22A038--1</t>
  </si>
  <si>
    <t>JMLEDCC22A038</t>
  </si>
  <si>
    <t>负极激光极耳焊接机</t>
  </si>
  <si>
    <t>LEDCC22A038</t>
  </si>
  <si>
    <t>F5-XHS106-01A</t>
  </si>
  <si>
    <t>22CCHZ00194--LEDCC22A039--1</t>
  </si>
  <si>
    <t>JMLEDCC22A039</t>
  </si>
  <si>
    <t>LEDCC22A039</t>
  </si>
  <si>
    <t>F5-XZD111-01A</t>
  </si>
  <si>
    <t>22CCHZ00194--LEDCC22A040--1</t>
  </si>
  <si>
    <t>JMLEDCC22A040</t>
  </si>
  <si>
    <t>LEDCC22A040</t>
  </si>
  <si>
    <t>F5-XHO114-01A</t>
  </si>
  <si>
    <t>22CCHZ00194--LEDCC22A041--1</t>
  </si>
  <si>
    <t>JMLEDCC22A041</t>
  </si>
  <si>
    <t>正极激光极耳焊接机</t>
  </si>
  <si>
    <t>LEDCC22A041</t>
  </si>
  <si>
    <t>F5-XHS107-01A</t>
  </si>
  <si>
    <t>22CCHZ00194--LEDCC22A042--1</t>
  </si>
  <si>
    <t>JMLEDCC22A042</t>
  </si>
  <si>
    <t>正极折弯预焊机</t>
  </si>
  <si>
    <t>LEDCC22A042</t>
  </si>
  <si>
    <t>F5-XZW127-01A</t>
  </si>
  <si>
    <t>22CCHZ00194--LEDCC22A043--1</t>
  </si>
  <si>
    <t>JMLEDCC22A043</t>
  </si>
  <si>
    <t>LEDCC22A043</t>
  </si>
  <si>
    <t>F5-XHD113-01A</t>
  </si>
  <si>
    <t>22CCHZ00194--LEDCC22A044--1</t>
  </si>
  <si>
    <t>JMLEDCC22A044</t>
  </si>
  <si>
    <t>LEDCC22A044</t>
  </si>
  <si>
    <t>F5-XZH112-01A</t>
  </si>
  <si>
    <t>22CCHZ00194--LEDCC22A045--1</t>
  </si>
  <si>
    <t>JMLEDCC22A045</t>
  </si>
  <si>
    <t>LEDCC22A045</t>
  </si>
  <si>
    <t>F5-XZH113-01A</t>
  </si>
  <si>
    <t>22CCHZ00194--LEDCC22A046--1</t>
  </si>
  <si>
    <t>JMLEDCC22A046</t>
  </si>
  <si>
    <t>LEDCC22A046</t>
  </si>
  <si>
    <t>F5-XZW128-01A</t>
  </si>
  <si>
    <t>22CCHZ00194--LEDCC22A047--1</t>
  </si>
  <si>
    <t>JMLEDCC22A047</t>
  </si>
  <si>
    <t>LEDCC22A047</t>
  </si>
  <si>
    <t>F5-XZH114-01A</t>
  </si>
  <si>
    <t>22CCHZ00194--LEDCC22A048--1</t>
  </si>
  <si>
    <t>JMLEDCC22A048</t>
  </si>
  <si>
    <t>LEDCC22A048</t>
  </si>
  <si>
    <t>F5-XHE105-01A</t>
  </si>
  <si>
    <t>22CCHZ00194--LEDCC22A049--1</t>
  </si>
  <si>
    <t>JMLEDCC22A049</t>
  </si>
  <si>
    <t>LEDCC22A049</t>
  </si>
  <si>
    <t>F5-XZH115-01A</t>
  </si>
  <si>
    <t>22CCHZ00194--LEDCC22A050--1</t>
  </si>
  <si>
    <t>JMLEDCC22A050</t>
  </si>
  <si>
    <t>LEDCC22A050</t>
  </si>
  <si>
    <t>F5-XZW129-01A</t>
  </si>
  <si>
    <t>22CCHZ00194--LEDCC22A051--1</t>
  </si>
  <si>
    <t>JMLEDCC22A051</t>
  </si>
  <si>
    <t>LEDCC22A051</t>
  </si>
  <si>
    <t>F5-XZN104-01A</t>
  </si>
  <si>
    <t>22CCHZ00194--LEDCC22A052--1</t>
  </si>
  <si>
    <t>JMLEDCC22A052</t>
  </si>
  <si>
    <t>LEDCC22A052</t>
  </si>
  <si>
    <t>F5-XZW130-01A</t>
  </si>
  <si>
    <t>22CCHZ00194--LEDCC22A052--2</t>
  </si>
  <si>
    <t>22CCHZ00194--LEDCC22A052--3</t>
  </si>
  <si>
    <t>22CCHZ00194--LEDCC22A052--4</t>
  </si>
  <si>
    <t>22CCHZ00194--LEDCC22A052--5</t>
  </si>
  <si>
    <t>21CCMA00033--LEDCC22A246--1</t>
  </si>
  <si>
    <t>JMLEDCC22A246</t>
  </si>
  <si>
    <t>LJ601-22100021</t>
  </si>
  <si>
    <t>LEDCC22A246</t>
  </si>
  <si>
    <t>F5-XGA214-01A</t>
  </si>
  <si>
    <t>21CCMA00033--LEDCC22A247--1</t>
  </si>
  <si>
    <t>JMLEDCC22A247</t>
  </si>
  <si>
    <t>LEDCC22A247</t>
  </si>
  <si>
    <t>F5-XGA215-01A</t>
  </si>
  <si>
    <t>21CCMA00033--LEDCC22A248--1</t>
  </si>
  <si>
    <t>JMLEDCC22A248</t>
  </si>
  <si>
    <t>LEDCC22A248</t>
  </si>
  <si>
    <t>F5-XGA216-01A</t>
  </si>
  <si>
    <t>21CCMA00033--LEDCC22A249--1</t>
  </si>
  <si>
    <t>JMLEDCC22A249</t>
  </si>
  <si>
    <t>LEDCC22A249</t>
  </si>
  <si>
    <t>F5-XGA217-01A</t>
  </si>
  <si>
    <t>21CCMA00033--LEDCC22A250--1</t>
  </si>
  <si>
    <t>JMLEDCC22A250</t>
  </si>
  <si>
    <t>LEDCC22A250</t>
  </si>
  <si>
    <t>F5-XGA218-01A</t>
  </si>
  <si>
    <t>21CCMA00033--LEDCC22A415--1</t>
  </si>
  <si>
    <t>JMLEDCC22A415</t>
  </si>
  <si>
    <t xml:space="preserve"> 电芯烘烤设备（调度）</t>
  </si>
  <si>
    <t>LJ601-22090003</t>
  </si>
  <si>
    <t>LEDCC22A415</t>
  </si>
  <si>
    <t>F5-XGA219-01A</t>
  </si>
  <si>
    <t>21CCHZ00032--LEDCC22A416--1</t>
  </si>
  <si>
    <t>JMLEDCC22A416</t>
  </si>
  <si>
    <t>LEDCC22A416</t>
  </si>
  <si>
    <t>F5-XGA313-01A</t>
  </si>
  <si>
    <t>21CCHZ00031--LEDCC22A417--1</t>
  </si>
  <si>
    <t>JMLEDCC22A417</t>
  </si>
  <si>
    <t>LEDCC22A417</t>
  </si>
  <si>
    <t>F5-XGA314-01A</t>
  </si>
  <si>
    <t>21CCHZ00031--LEDCC22A418--1</t>
  </si>
  <si>
    <t>JMLEDCC22A418</t>
  </si>
  <si>
    <t>LEDCC22A418</t>
  </si>
  <si>
    <t>F5-XGA315-01A</t>
  </si>
  <si>
    <t>22CCYC00356--LEDCC22A584--1</t>
  </si>
  <si>
    <t>2022-蜂巢-盐城-24ppm装配线</t>
  </si>
  <si>
    <t>22CCYC00356</t>
  </si>
  <si>
    <t>JMLEDCC22A584</t>
  </si>
  <si>
    <t>LJ601-22080024</t>
  </si>
  <si>
    <t>2023-03-12</t>
  </si>
  <si>
    <t>LJ603-23030121</t>
  </si>
  <si>
    <t>LEDCC22A584</t>
  </si>
  <si>
    <t>F5-XHA402-01A</t>
  </si>
  <si>
    <t>22CCYC00356--LEDCC22A585--1</t>
  </si>
  <si>
    <t>JMLEDCC22A585</t>
  </si>
  <si>
    <t>负极极耳激光焊</t>
  </si>
  <si>
    <t>LJ601-22080025</t>
  </si>
  <si>
    <t>LJ603-23030106</t>
  </si>
  <si>
    <t>LEDCC22A585</t>
  </si>
  <si>
    <t>F5-XHS405-01A</t>
  </si>
  <si>
    <t>22CCYC00356--LEDCC22A586--1</t>
  </si>
  <si>
    <t>JMLEDCC22A586</t>
  </si>
  <si>
    <t>LJ601-22080026</t>
  </si>
  <si>
    <t>LJ603-23030118</t>
  </si>
  <si>
    <t>LEDCC22A586</t>
  </si>
  <si>
    <t>F5-XZD404-01A</t>
  </si>
  <si>
    <t>1.电芯在料盘位置不固定，电芯上料时影响极耳整形气缸。（料盘底部贴泡沫胶待验证）
2.端板上料无检测是否有料或端板是否组装到位。（已出方案
3.侧板料仓两侧余量留太少侧板放入后不平。（设计已出返修图）
4.除尘机管道缺少安装风速仪的接头。（设计确认中）
5.Mylar膜热熔后翘起包膜夹爪夹不到导致包膜不良。（设计已下单气缸更换）
6.底部热熔新增气缸避免极耳怼伤。（物料未到待验证）</t>
  </si>
  <si>
    <t>整线带料通线、工艺调整、CCD检测项调试</t>
  </si>
  <si>
    <t>22CCYC00356--LEDCC22A587--1</t>
  </si>
  <si>
    <t>JMLEDCC22A587</t>
  </si>
  <si>
    <t>LJ601-22080027</t>
  </si>
  <si>
    <t>LJ603-23030119</t>
  </si>
  <si>
    <t>LEDCC22A587</t>
  </si>
  <si>
    <t>F5-XZD405-01A</t>
  </si>
  <si>
    <t>22CCYC00356--LEDCC22A588--1</t>
  </si>
  <si>
    <t>JMLEDCC22A588</t>
  </si>
  <si>
    <t>LJ601-22080028</t>
  </si>
  <si>
    <t>LJ603-23030120</t>
  </si>
  <si>
    <t>LEDCC22A588</t>
  </si>
  <si>
    <t>F5-XZD406-01A</t>
  </si>
  <si>
    <t>22CCYC00356--LEDCC22A589--1</t>
  </si>
  <si>
    <t>JMLEDCC22A589</t>
  </si>
  <si>
    <t>入壳预焊机（正）</t>
  </si>
  <si>
    <t>LJ601-22080029</t>
  </si>
  <si>
    <t>LJ603-23030096</t>
  </si>
  <si>
    <t>LEDCC22A589</t>
  </si>
  <si>
    <t>F5-XHO416-01A</t>
  </si>
  <si>
    <t>1、入壳压力标准，调试参数待标准化确认；
2、持续跑料；</t>
  </si>
  <si>
    <t>22CCYC00356--LEDCC22A590--1</t>
  </si>
  <si>
    <t>JMLEDCC22A590</t>
  </si>
  <si>
    <t>入壳预焊机（反）</t>
  </si>
  <si>
    <t>LJ601-22080030</t>
  </si>
  <si>
    <t>LJ603-23030095</t>
  </si>
  <si>
    <t>LEDCC22A590</t>
  </si>
  <si>
    <t>F5-XHO417-01A</t>
  </si>
  <si>
    <t>22CCYC00356--LEDCC22A591--1</t>
  </si>
  <si>
    <t>JMLEDCC22A591</t>
  </si>
  <si>
    <t>正极极耳激光焊（正）</t>
  </si>
  <si>
    <t>LJ601-22080033</t>
  </si>
  <si>
    <t>LJ603-23030087</t>
  </si>
  <si>
    <t>LEDCC22A591</t>
  </si>
  <si>
    <t>F5-XHS406-01A</t>
  </si>
  <si>
    <t>客户现场水电气配套进度缓慢，客户现场4-16通电与提供临时气，未通水提供冷水机。7月上旬开始投第一批正式料</t>
  </si>
  <si>
    <t>22CCYC00356--LEDCC22A592--1</t>
  </si>
  <si>
    <t>JMLEDCC22A592</t>
  </si>
  <si>
    <t>正极极耳激光焊（反）</t>
  </si>
  <si>
    <t>LJ601-22080034</t>
  </si>
  <si>
    <t>LJ603-23030086</t>
  </si>
  <si>
    <t>LEDCC22A592</t>
  </si>
  <si>
    <t>F5-XHS407-01A</t>
  </si>
  <si>
    <t>22CCYC00356--LEDCC22A593--1</t>
  </si>
  <si>
    <t>JMLEDCC22A593</t>
  </si>
  <si>
    <t>正极折弯预焊（正）</t>
  </si>
  <si>
    <t>LJ601-22080035</t>
  </si>
  <si>
    <t>LJ603-23030088</t>
  </si>
  <si>
    <t>LEDCC22A593</t>
  </si>
  <si>
    <t>F5-XZW422-01A</t>
  </si>
  <si>
    <t>22CCYC00356--LEDCC22A594--1</t>
  </si>
  <si>
    <t>JMLEDCC22A594</t>
  </si>
  <si>
    <t>正极折弯预焊（反）</t>
  </si>
  <si>
    <t>LJ601-22080036</t>
  </si>
  <si>
    <t>LJ603-23030093</t>
  </si>
  <si>
    <t>LEDCC22A594</t>
  </si>
  <si>
    <t>F5-XZW423-01A</t>
  </si>
  <si>
    <t>22CCYC00356--LEDCC22A595--1</t>
  </si>
  <si>
    <t>JMLEDCC22A595</t>
  </si>
  <si>
    <t>顶盖焊接机（正）</t>
  </si>
  <si>
    <t>LJ601-22080037</t>
  </si>
  <si>
    <t>LJ603-23030091</t>
  </si>
  <si>
    <t>LEDCC22A595</t>
  </si>
  <si>
    <t>F5-XHD402-01A</t>
  </si>
  <si>
    <t>22CCYC00356--LEDCC22A596--1</t>
  </si>
  <si>
    <t>JMLEDCC22A596</t>
  </si>
  <si>
    <t>顶盖焊接机（反）</t>
  </si>
  <si>
    <t>LJ601-22080038</t>
  </si>
  <si>
    <t>LJ603-23030090</t>
  </si>
  <si>
    <t>LEDCC22A596</t>
  </si>
  <si>
    <t>F5-XHD403-01A</t>
  </si>
  <si>
    <t>22CCYC00356--LEDCC22A597--1</t>
  </si>
  <si>
    <t>JMLEDCC22A597</t>
  </si>
  <si>
    <t>一次氦检（正）</t>
  </si>
  <si>
    <t>LJ601-22080039</t>
  </si>
  <si>
    <t>2023-03-09</t>
  </si>
  <si>
    <t>LJ603-23030084</t>
  </si>
  <si>
    <t>LEDCC22A597</t>
  </si>
  <si>
    <t>F5-XZH459-01A</t>
  </si>
  <si>
    <t>22CCYC00356--LEDCC22A598--1</t>
  </si>
  <si>
    <t>JMLEDCC22A598</t>
  </si>
  <si>
    <t>一次氦检（反）</t>
  </si>
  <si>
    <t>LJ601-22080040</t>
  </si>
  <si>
    <t>LJ603-23030085</t>
  </si>
  <si>
    <t>LEDCC22A598</t>
  </si>
  <si>
    <t>F5-XZH460-01A</t>
  </si>
  <si>
    <t>22CCYC00356--LEDCC22A599--1</t>
  </si>
  <si>
    <t>JMLEDCC22A599</t>
  </si>
  <si>
    <t>二次氦检（正）</t>
  </si>
  <si>
    <t>LJ601-22120054</t>
  </si>
  <si>
    <t>LEDCC22A599</t>
  </si>
  <si>
    <t>F5-XZH461-01A</t>
  </si>
  <si>
    <t>项目重新启动，蓝本变更，出货日期待定</t>
  </si>
  <si>
    <t>FAT整改，待客户通知出货</t>
  </si>
  <si>
    <t>22CCYC00356--LEDCC22A600--1</t>
  </si>
  <si>
    <t>JMLEDCC22A600</t>
  </si>
  <si>
    <t>二次氦检（反）</t>
  </si>
  <si>
    <t>LJ601-22120055</t>
  </si>
  <si>
    <t>LEDCC22A600</t>
  </si>
  <si>
    <t>F5-XZH462-01A</t>
  </si>
  <si>
    <t>22CCYC00356--LEDCC22A601--1</t>
  </si>
  <si>
    <t>JMLEDCC22A601</t>
  </si>
  <si>
    <t>码盘一（正）</t>
  </si>
  <si>
    <t>LJ601-22080043</t>
  </si>
  <si>
    <t>2023-03-14</t>
  </si>
  <si>
    <t>LJ603-23030148</t>
  </si>
  <si>
    <t>LEDCC22A601</t>
  </si>
  <si>
    <t>F5-XZW424-01A</t>
  </si>
  <si>
    <t>22CCYC00356--LEDCC22A602--1</t>
  </si>
  <si>
    <t>JMLEDCC22A602</t>
  </si>
  <si>
    <t>码盘一（反）</t>
  </si>
  <si>
    <t>LJ601-22080044</t>
  </si>
  <si>
    <t>LJ603-23030147</t>
  </si>
  <si>
    <t>LEDCC22A602</t>
  </si>
  <si>
    <t>F5-XZW425-01A</t>
  </si>
  <si>
    <t>22CCYC00356--LEDCC22A603--1</t>
  </si>
  <si>
    <t>JMLEDCC22A603</t>
  </si>
  <si>
    <t>三次氦检（正）</t>
  </si>
  <si>
    <t>LJ601-22120056</t>
  </si>
  <si>
    <t>LEDCC22A603</t>
  </si>
  <si>
    <t>F5-XZH463-01A</t>
  </si>
  <si>
    <t>22CCYC00356--LEDCC22A604--1</t>
  </si>
  <si>
    <t>JMLEDCC22A604</t>
  </si>
  <si>
    <t>三次氦检（反）</t>
  </si>
  <si>
    <t>LJ601-22120057</t>
  </si>
  <si>
    <t>LEDCC22A604</t>
  </si>
  <si>
    <t>F5-XZH464-01A</t>
  </si>
  <si>
    <t>22CCYC00356--LEDCC22A605--1</t>
  </si>
  <si>
    <t>JMLEDCC22A605</t>
  </si>
  <si>
    <t>密封钉焊接（正）</t>
  </si>
  <si>
    <t>LJ601-22080047</t>
  </si>
  <si>
    <t>2023-05-13</t>
  </si>
  <si>
    <t>LJ603-23050075</t>
  </si>
  <si>
    <t>LEDCC22A605</t>
  </si>
  <si>
    <t>F5-XHE402-01A</t>
  </si>
  <si>
    <t>定位完成，待3号厂房通电</t>
  </si>
  <si>
    <t>22CCYC00356--LEDCC22A606--1</t>
  </si>
  <si>
    <t>JMLEDCC22A606</t>
  </si>
  <si>
    <t>密封钉焊接（反）</t>
  </si>
  <si>
    <t>LJ601-22080048</t>
  </si>
  <si>
    <t>LJ603-23050076</t>
  </si>
  <si>
    <t>LEDCC22A606</t>
  </si>
  <si>
    <t>F5-XHE406-01A</t>
  </si>
  <si>
    <t>22CCYC00356--LEDCC22A607--1</t>
  </si>
  <si>
    <t>JMLEDCC22A607</t>
  </si>
  <si>
    <t>四次氦检（正）</t>
  </si>
  <si>
    <t>LJ601-22080049</t>
  </si>
  <si>
    <t>LJ603-23050079</t>
  </si>
  <si>
    <t>LEDCC22A607</t>
  </si>
  <si>
    <t>F5-XZH465-01A</t>
  </si>
  <si>
    <t>22CCYC00356--LEDCC22A608--1</t>
  </si>
  <si>
    <t>JMLEDCC22A608</t>
  </si>
  <si>
    <t>四次氦检（反）</t>
  </si>
  <si>
    <t>LJ601-22080050</t>
  </si>
  <si>
    <t>LJ603-23050080</t>
  </si>
  <si>
    <t>LEDCC22A608</t>
  </si>
  <si>
    <t>F5-XZH466-01A</t>
  </si>
  <si>
    <t>22CCYC00356--LEDCC22A609--1</t>
  </si>
  <si>
    <t>JMLEDCC22A609</t>
  </si>
  <si>
    <t>码盘二（正）</t>
  </si>
  <si>
    <t>LJ601-22080051</t>
  </si>
  <si>
    <t>LJ603-23030149</t>
  </si>
  <si>
    <t>LEDCC22A609</t>
  </si>
  <si>
    <t>F5-XZW426-01A</t>
  </si>
  <si>
    <t>22CCYC00356--LEDCC22A610--1</t>
  </si>
  <si>
    <t>JMLEDCC22A610</t>
  </si>
  <si>
    <t>码盘二（反）</t>
  </si>
  <si>
    <t>LJ601-22080052</t>
  </si>
  <si>
    <t>LJ603-23030145</t>
  </si>
  <si>
    <t>LEDCC22A610</t>
  </si>
  <si>
    <t>F5-XZW427-01A</t>
  </si>
  <si>
    <t>22CCYC00356--LEDCC22A611--1</t>
  </si>
  <si>
    <t>JMLEDCC22A611</t>
  </si>
  <si>
    <t>LJ608-22080009</t>
  </si>
  <si>
    <t>LJ603-23050122</t>
  </si>
  <si>
    <t>LEDCC22A611</t>
  </si>
  <si>
    <t>F5-XZN421-01A</t>
  </si>
  <si>
    <t>22CCYC00356--LEDCC22A625--1</t>
  </si>
  <si>
    <t>JMLEDCC22A625</t>
  </si>
  <si>
    <t>负极压装预焊（正）</t>
  </si>
  <si>
    <t>LJ601-22080031</t>
  </si>
  <si>
    <t>LJ603-23030094</t>
  </si>
  <si>
    <t>LEDCC22A625</t>
  </si>
  <si>
    <t>F5-XHD216-01A</t>
  </si>
  <si>
    <t>22CCYC00356--LEDCC22A626--1</t>
  </si>
  <si>
    <t>JMLEDCC22A626</t>
  </si>
  <si>
    <t>负极压装预焊（反）</t>
  </si>
  <si>
    <t>LJ601-22080032</t>
  </si>
  <si>
    <t>LJ603-23030089</t>
  </si>
  <si>
    <t>LEDCC22A626</t>
  </si>
  <si>
    <t>F5-XHD217-01A</t>
  </si>
  <si>
    <t>22CCCZ00192--LEDCC22A723--1</t>
  </si>
  <si>
    <t>2022-CC-常州-CZ-C42装配线</t>
  </si>
  <si>
    <t>22CCCZ00192</t>
  </si>
  <si>
    <t>JMLEDCC22A723</t>
  </si>
  <si>
    <t>LEDCC22A723</t>
  </si>
  <si>
    <t>F5-XHA320-01A</t>
  </si>
  <si>
    <t>2023-01-04</t>
  </si>
  <si>
    <t>1、中途暂停了70天，原来的项目组成员全部做其他项目了，目前此项目设计人员缺口较大，
2、客户端的交期一直没有明确提供，多次催要也没有提供，客户目前表现的状态就是此项目不是很急，同时还有再次变更的风险，项目做起来比较艰难
3、11/25 由于公司设计人力不足，公司领导决定先暂停这个项目，优先做瑞浦的，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</si>
  <si>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两天进行。----3D方案评审完毕，项目暂停中
2023/1/4收到销售邮件由于客户产线规划调整的原因，此项目正式暂停</t>
  </si>
  <si>
    <t>22CCCZ00192--LEDCC22A723--2</t>
  </si>
  <si>
    <t>22CCCZ00191--LEDCC22A724--1</t>
  </si>
  <si>
    <t>2022-CC-常州-CZ-C41装配线</t>
  </si>
  <si>
    <t>22CCCZ00191</t>
  </si>
  <si>
    <t>JMLEDCC22A724</t>
  </si>
  <si>
    <t>LEDCC22A724</t>
  </si>
  <si>
    <t>F5-XHA321-01A</t>
  </si>
  <si>
    <t>22CCCZ00191--LEDCC22A724--2</t>
  </si>
  <si>
    <t>22CCCZ00193--LEDCC22A725--1</t>
  </si>
  <si>
    <t>2022-CC-常州-CZ-C48装配线</t>
  </si>
  <si>
    <t>22CCCZ00193</t>
  </si>
  <si>
    <t>JMLEDCC22A725</t>
  </si>
  <si>
    <t>LEDCC22A725</t>
  </si>
  <si>
    <t>F5-XHA322-01A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</si>
  <si>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，原计划11/23与客户评审，经过与客户再次确认评审时间定在11/24和11/28 两天进行。----3D方案评审完毕，项目暂停中
2023/1/4收到销售邮件由于客户产线规划调整的原因，此项目正式暂停</t>
  </si>
  <si>
    <t>22CCCZ00193--LEDCC22A725--2</t>
  </si>
  <si>
    <t>22CCCZ00192--LEDCC22A726--1</t>
  </si>
  <si>
    <t>JMLEDCC22A726</t>
  </si>
  <si>
    <t>LEDCC22A726</t>
  </si>
  <si>
    <t>F5-XZB312-01A</t>
  </si>
  <si>
    <t>22CCCZ00191--LEDCC22A727--1</t>
  </si>
  <si>
    <t>JMLEDCC22A727</t>
  </si>
  <si>
    <t>LEDCC22A727</t>
  </si>
  <si>
    <t>F5-XZB313-01A</t>
  </si>
  <si>
    <t>22CCCZ00193--LEDCC22A728--1</t>
  </si>
  <si>
    <t>JMLEDCC22A728</t>
  </si>
  <si>
    <t>LEDCC22A728</t>
  </si>
  <si>
    <t>F5-XZB314-01A</t>
  </si>
  <si>
    <t>22CCCZ00192--LEDCC22A729--1</t>
  </si>
  <si>
    <t>JMLEDCC22A729</t>
  </si>
  <si>
    <t>LEDCC22A729</t>
  </si>
  <si>
    <t>F5-XHB324-01A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</si>
  <si>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计划11/23与客户进行3D方案评审----3D方案评审完毕，项目暂停中
2023/1/4收到销售邮件由于客户产线规划调整的原因，此项目正式暂停</t>
  </si>
  <si>
    <t>22CCCZ00192--LEDCC22A729--2</t>
  </si>
  <si>
    <t>22CCCZ00191--LEDCC22A730--1</t>
  </si>
  <si>
    <t>JMLEDCC22A730</t>
  </si>
  <si>
    <t>LEDCC22A730</t>
  </si>
  <si>
    <t>F5-XHB325-01A</t>
  </si>
  <si>
    <t>22CCCZ00191--LEDCC22A730--2</t>
  </si>
  <si>
    <t>22CCCZ00193--LEDCC22A731--1</t>
  </si>
  <si>
    <t>JMLEDCC22A731</t>
  </si>
  <si>
    <t>LEDCC22A731</t>
  </si>
  <si>
    <t>F5-XHB326-01A</t>
  </si>
  <si>
    <t>22CCCZ00193--LEDCC22A731--2</t>
  </si>
  <si>
    <t>22CCCZ00192--LEDCC22A732--1</t>
  </si>
  <si>
    <t>JMLEDCC22A732</t>
  </si>
  <si>
    <t>LEDCC22A732</t>
  </si>
  <si>
    <t>F5-XZB315-01A</t>
  </si>
  <si>
    <t>22CCCZ00192--LEDCC22A732--2</t>
  </si>
  <si>
    <t>22CCCZ00191--LEDCC22A733--1</t>
  </si>
  <si>
    <t>JMLEDCC22A733</t>
  </si>
  <si>
    <t>LEDCC22A733</t>
  </si>
  <si>
    <t>F5-XZB316-01A</t>
  </si>
  <si>
    <t>22CCCZ00191--LEDCC22A733--2</t>
  </si>
  <si>
    <t>22CCCZ00193--LEDCC22A734--1</t>
  </si>
  <si>
    <t>JMLEDCC22A734</t>
  </si>
  <si>
    <t>LEDCC22A734</t>
  </si>
  <si>
    <t>F5-XZB317-01A</t>
  </si>
  <si>
    <t>22CCCZ00193--LEDCC22A734--2</t>
  </si>
  <si>
    <t>22CCCZ00192--LEDCC22A735--1</t>
  </si>
  <si>
    <t>JMLEDCC22A735</t>
  </si>
  <si>
    <t>LEDCC22A735</t>
  </si>
  <si>
    <t>F5-XHC328-01A</t>
  </si>
  <si>
    <t>22CCCZ00191--LEDCC22A736--1</t>
  </si>
  <si>
    <t>JMLEDCC22A736</t>
  </si>
  <si>
    <t>LEDCC22A736</t>
  </si>
  <si>
    <t>F5-XHC329-01A</t>
  </si>
  <si>
    <t>22CCCZ00193--LEDCC22A737--1</t>
  </si>
  <si>
    <t>JMLEDCC22A737</t>
  </si>
  <si>
    <t>LEDCC22A737</t>
  </si>
  <si>
    <t>F5-XHC330-01A</t>
  </si>
  <si>
    <t>22CCCZ00192--LEDCC22A738--1</t>
  </si>
  <si>
    <t>JMLEDCC22A738</t>
  </si>
  <si>
    <t>LEDCC22A738</t>
  </si>
  <si>
    <t>F5-XZD326-01A</t>
  </si>
  <si>
    <t>22CCCZ00191--LEDCC22A739--1</t>
  </si>
  <si>
    <t>JMLEDCC22A739</t>
  </si>
  <si>
    <t>LEDCC22A739</t>
  </si>
  <si>
    <t>F5-XZD327-01A</t>
  </si>
  <si>
    <t>22CCCZ00193--LEDCC22A740--1</t>
  </si>
  <si>
    <t>JMLEDCC22A740</t>
  </si>
  <si>
    <t>LEDCC22A740</t>
  </si>
  <si>
    <t>F5-XZD328-01A</t>
  </si>
  <si>
    <t>22CCCZ00192--LEDCC22A741--1</t>
  </si>
  <si>
    <t>JMLEDCC22A741</t>
  </si>
  <si>
    <t>LEDCC22A741</t>
  </si>
  <si>
    <t>F5-XZE329-01A</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</si>
  <si>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
2023/1/4收到销售邮件由于客户产线规划调整的原因，此项目正式暂停</t>
  </si>
  <si>
    <t>22CCCZ00191--LEDCC22A742--1</t>
  </si>
  <si>
    <t>JMLEDCC22A742</t>
  </si>
  <si>
    <t>LEDCC22A742</t>
  </si>
  <si>
    <t>F5-XZE330-01A</t>
  </si>
  <si>
    <t>22CCCZ00193--LEDCC22A743--1</t>
  </si>
  <si>
    <t>JMLEDCC22A743</t>
  </si>
  <si>
    <t>LEDCC22A743</t>
  </si>
  <si>
    <t>F5-XZE331-01A</t>
  </si>
  <si>
    <t>22CCCZ00192--LEDCC22A744--1</t>
  </si>
  <si>
    <t>JMLEDCC22A744</t>
  </si>
  <si>
    <t>LEDCC22A744</t>
  </si>
  <si>
    <t>F5-XHD328-01A</t>
  </si>
  <si>
    <t>22CCCZ00191--LEDCC22A745--1</t>
  </si>
  <si>
    <t>JMLEDCC22A745</t>
  </si>
  <si>
    <t>LEDCC22A745</t>
  </si>
  <si>
    <t>F5-XHD329-01A</t>
  </si>
  <si>
    <t>22CCCZ00193--LEDCC22A746--1</t>
  </si>
  <si>
    <t>JMLEDCC22A746</t>
  </si>
  <si>
    <t>LEDCC22A746</t>
  </si>
  <si>
    <t>F5-XHD330-01A</t>
  </si>
  <si>
    <t>22CCCZ00192--LEDCC22A747--1</t>
  </si>
  <si>
    <t>JMLEDCC22A747</t>
  </si>
  <si>
    <t>LEDCC22A747</t>
  </si>
  <si>
    <t>F5-XHE333-01A</t>
  </si>
  <si>
    <t xml:space="preserve"> </t>
  </si>
  <si>
    <t>22CCCZ00191--LEDCC22A748--1</t>
  </si>
  <si>
    <t>JMLEDCC22A748</t>
  </si>
  <si>
    <t>LEDCC22A748</t>
  </si>
  <si>
    <t>F5-XHE334-01A</t>
  </si>
  <si>
    <t>22CCCZ00193--LEDCC22A749--1</t>
  </si>
  <si>
    <t>JMLEDCC22A749</t>
  </si>
  <si>
    <t>LEDCC22A749</t>
  </si>
  <si>
    <t>F5-XHE335-01A</t>
  </si>
  <si>
    <t>22CCCZ00192--LEDCC22A750--1</t>
  </si>
  <si>
    <t>JMLEDCC22A750</t>
  </si>
  <si>
    <t>LEDCC22A750</t>
  </si>
  <si>
    <t>F5-XZN337-01</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</si>
  <si>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两天进行。物流线布局还在对接中
2023/1/4收到销售邮件由于客户产线规划调整的原因，此项目正式暂停</t>
  </si>
  <si>
    <t>22CCCZ00191--LEDCC22A751--1</t>
  </si>
  <si>
    <t>JMLEDCC22A751</t>
  </si>
  <si>
    <t>LEDCC22A751</t>
  </si>
  <si>
    <t>F5-XZN338-01</t>
  </si>
  <si>
    <t>22CCCZ00193--LEDCC22A752--1</t>
  </si>
  <si>
    <t>JMLEDCC22A752</t>
  </si>
  <si>
    <t>LEDCC22A752</t>
  </si>
  <si>
    <t>F5-XZN339-01</t>
  </si>
  <si>
    <t>22CCJT00195--LEDCC22A753--1</t>
  </si>
  <si>
    <t>2022-CC-金坛-四期1#/2#厂-填丝补焊机-2台</t>
  </si>
  <si>
    <t>22CCJT00195</t>
  </si>
  <si>
    <t>JMLEDCC22A753</t>
  </si>
  <si>
    <t>LJ601-22090031</t>
  </si>
  <si>
    <t>LEDCC22A753</t>
  </si>
  <si>
    <t>F5-XHF130-01A</t>
  </si>
  <si>
    <t>内部FAT已完成</t>
  </si>
  <si>
    <t>22CCJT00195--LEDCC22A753--2</t>
  </si>
  <si>
    <t>LJ601-22090032</t>
  </si>
  <si>
    <t>22CCYC00204--LEDCC22A754--1</t>
  </si>
  <si>
    <t>2022-CC-盐城-二期2#厂-填丝补焊机-1台</t>
  </si>
  <si>
    <t>22CCYC00204</t>
  </si>
  <si>
    <t>JMLEDCC22A754</t>
  </si>
  <si>
    <t>LJ601-22090033</t>
  </si>
  <si>
    <t>2022-11-28</t>
  </si>
  <si>
    <t>2022-11-17</t>
  </si>
  <si>
    <t>LJ603-22110117</t>
  </si>
  <si>
    <t>LEDCC22A754</t>
  </si>
  <si>
    <t>F5-XHF131-01A</t>
  </si>
  <si>
    <t>易损件清单同客户核对。</t>
  </si>
  <si>
    <t>22CCSR00200--LEDCC22A755--1</t>
  </si>
  <si>
    <t>2022-CC-上饶-二期1#厂-填丝补焊机-1台</t>
  </si>
  <si>
    <t>22CCSR00200</t>
  </si>
  <si>
    <t>JMLEDCC22A755</t>
  </si>
  <si>
    <t>LJ601-22090035</t>
  </si>
  <si>
    <t>2023-05-12</t>
  </si>
  <si>
    <t>LJ603-23050073</t>
  </si>
  <si>
    <t>LEDCC22A755</t>
  </si>
  <si>
    <t>F5-XHF132-01A</t>
  </si>
  <si>
    <t>内部已完成FAT,已发客户，待客户来现场FAT</t>
  </si>
  <si>
    <t>22CCSR00201--LEDCC22A756--1</t>
  </si>
  <si>
    <t>2022-CC-上饶-二期2#厂-填丝补焊机-1台</t>
  </si>
  <si>
    <t>22CCSR00201</t>
  </si>
  <si>
    <t>JMLEDCC22A756</t>
  </si>
  <si>
    <t>LJ601-22090036</t>
  </si>
  <si>
    <t>LEDCC22A756</t>
  </si>
  <si>
    <t>F5-XHF133-01A</t>
  </si>
  <si>
    <t>生产装配中，</t>
  </si>
  <si>
    <t>未出货-客户原因（待通知发货）</t>
  </si>
  <si>
    <t>22CCYC00205--LEDCC22A757--1</t>
  </si>
  <si>
    <t>2022-CC-盐城-二期C厂-填丝补焊机-1台</t>
  </si>
  <si>
    <t>22CCYC00205</t>
  </si>
  <si>
    <t>JMLEDCC22A757</t>
  </si>
  <si>
    <t>LJ601-22090034</t>
  </si>
  <si>
    <t>LEDCC22A757</t>
  </si>
  <si>
    <t>F5-XHF134-01A</t>
  </si>
  <si>
    <t>22CCSR00198--LEDCC22A845--1</t>
  </si>
  <si>
    <t>2022-CC-上饶-C25装配线</t>
  </si>
  <si>
    <t>22CCSR00198</t>
  </si>
  <si>
    <t>JMLEDCC22A845</t>
  </si>
  <si>
    <t>LJ601-23010061</t>
  </si>
  <si>
    <t>LEDCC22A845</t>
  </si>
  <si>
    <t>F5-XZN343-01A</t>
  </si>
  <si>
    <t>1、客户暂时提供不了调试料
2、客户通知厂房预计延期到10/30 ，需要设备根据实际情况匹配调整</t>
  </si>
  <si>
    <t>机械已经装配和电气装配基本完成
暂不投入软件人员</t>
  </si>
  <si>
    <t>22CCSR00199--LEDCC22A846--1</t>
  </si>
  <si>
    <t>2022-CC-上饶-C26装配线</t>
  </si>
  <si>
    <t>22CCSR00199</t>
  </si>
  <si>
    <t>JMLEDCC22A846</t>
  </si>
  <si>
    <t>LJ601-23010062</t>
  </si>
  <si>
    <t>LEDCC22A846</t>
  </si>
  <si>
    <t>F5-XZN344-01A</t>
  </si>
  <si>
    <t>22CCSR00198--LEDCC22A847--1</t>
  </si>
  <si>
    <t>JMLEDCC22A847</t>
  </si>
  <si>
    <t>LJ601-22120053</t>
  </si>
  <si>
    <t>LEDCC22A847</t>
  </si>
  <si>
    <t>F5-XHA326-01A</t>
  </si>
  <si>
    <t>1、客户暂时提供不了调试料
2、客户通知厂房预计延期到10/30 ，需要设备根据实际情况匹配调整                                     3、焊头尺寸和蓝本不匹配，客户没有给出回复</t>
  </si>
  <si>
    <t>1. 焊头尺寸和蓝本不匹配，客户没有给出回复                                                                                                                                  2. 无实体物料，功能和带料运行无法全部验证完毕
3.已完成内部FAT，内部FAT问题点整改中</t>
  </si>
  <si>
    <t>未出货-客户原因（调试料、厂房影响）</t>
  </si>
  <si>
    <t>1.设备当前状态：整机空跑提速达成 ，暂停人力安排   2当前风险点：没有调试电芯，无法全部完成各项功能验证   焊头尺寸和蓝本不匹配，客户没有给出具体回复</t>
  </si>
  <si>
    <t>22CCSR00199--LEDCC22A848--1</t>
  </si>
  <si>
    <t>JMLEDCC22A848</t>
  </si>
  <si>
    <t>LJ601-22120052</t>
  </si>
  <si>
    <t>LEDCC22A848</t>
  </si>
  <si>
    <t>F5-XHA327-01A</t>
  </si>
  <si>
    <t>1、客户暂时提供不了调试料
2、客户通知厂房预计延期到10/30 ，需要设备根据实际情况匹配调整                                    
3、焊头尺寸和蓝本不匹配，客户没有给出回复</t>
  </si>
  <si>
    <t>22CCSR00198--LEDCC22A849--1</t>
  </si>
  <si>
    <t>JMLEDCC22A849</t>
  </si>
  <si>
    <t>LJ601-22100098</t>
  </si>
  <si>
    <t>LEDCC22A849</t>
  </si>
  <si>
    <t>F5-XHS321-01A</t>
  </si>
  <si>
    <t xml:space="preserve">1、客户暂时提供不了调试料
2、客户通知厂房预计延期到10/30 ，需要设备根据实际情况匹配调整                                       </t>
  </si>
  <si>
    <t xml:space="preserve">1.设备当前状态：整机空运行基本完成，但是节拍不够，下单了制动电阻   ，预计7/8到料，到时在提速。还有部分物料未到，采购中，不影响调试                                                                                                                    </t>
  </si>
  <si>
    <t>未出货-设计变更物料未到齐</t>
  </si>
  <si>
    <t xml:space="preserve">1.设备当前状态：安装设变回来的钣金加工件    然后开始进行整机空跑提速                                       </t>
  </si>
  <si>
    <t>22CCSR00199--LEDCC22A850--1</t>
  </si>
  <si>
    <t>JMLEDCC22A850</t>
  </si>
  <si>
    <t>LJ601-22100100</t>
  </si>
  <si>
    <t>LEDCC22A850</t>
  </si>
  <si>
    <t>F5-XHS322-01A</t>
  </si>
  <si>
    <t xml:space="preserve">1.设备当前状态：安装设变回来的钣金加工件    然后开始进行整机空跑提速                                     </t>
  </si>
  <si>
    <t>22CCSR00198--LEDCC22A851--1</t>
  </si>
  <si>
    <t>JMLEDCC22A851</t>
  </si>
  <si>
    <t>LJ601-22100106</t>
  </si>
  <si>
    <t>LEDCC22A851</t>
  </si>
  <si>
    <t>F5-XHD334-01A</t>
  </si>
  <si>
    <t xml:space="preserve">1、客户暂时提供不了调试料
2、客户通知厂房预计延期到10/30 ，需要设备根据实际情况匹配调整
</t>
  </si>
  <si>
    <t xml:space="preserve">1.当前设备状态：                                                                                                                                               
2.已完成内部FAT,内部FAT问题点整改中
</t>
  </si>
  <si>
    <t xml:space="preserve">1.当前设备状态：调试于5/11日开始启动 ，还是有部分物料补单未到，调试进度缓慢                                                         </t>
  </si>
  <si>
    <t>22CCSR00199--LEDCC22A852--1</t>
  </si>
  <si>
    <t>JMLEDCC22A852</t>
  </si>
  <si>
    <t>LJ601-22100110</t>
  </si>
  <si>
    <t>LEDCC22A852</t>
  </si>
  <si>
    <t>F5-XHD335-01A</t>
  </si>
  <si>
    <t xml:space="preserve">1.设备当前状态：模组精对位调试中                                                                                                         </t>
  </si>
  <si>
    <t>22CCSR00198--LEDCC22A853--1</t>
  </si>
  <si>
    <t>JMLEDCC22A853</t>
  </si>
  <si>
    <t>LJ601-22100140</t>
  </si>
  <si>
    <t>LEDCC22A853</t>
  </si>
  <si>
    <t>F5-XZD332-01A</t>
  </si>
  <si>
    <t>1、客户暂时提供不了调试料，
2、客户通知厂房预计延期到10/30 ，需要设备根据实际情况匹配调整</t>
  </si>
  <si>
    <t xml:space="preserve">1.已完成内部FAT，1#2#内部FAT问题点整改中  </t>
  </si>
  <si>
    <t xml:space="preserve">1.设备当前状态： 循环模组设变物料待安装 ，然后整机进行提速                                                  </t>
  </si>
  <si>
    <t>22CCSR00198--LEDCC22A853--2</t>
  </si>
  <si>
    <t>LJ601-22100141</t>
  </si>
  <si>
    <t>22CCSR00199--LEDCC22A854--1</t>
  </si>
  <si>
    <t>JMLEDCC22A854</t>
  </si>
  <si>
    <t>LJ601-22100142</t>
  </si>
  <si>
    <t>LEDCC22A854</t>
  </si>
  <si>
    <t>F5-XZD333-01A</t>
  </si>
  <si>
    <t>1.设备当前状态： 内部FAT问题点整改中</t>
  </si>
  <si>
    <t xml:space="preserve">1.设备当前状态：机台已调试完毕，完成内部自检                         </t>
  </si>
  <si>
    <t>22CCSR00199--LEDCC22A854--2</t>
  </si>
  <si>
    <t>LJ601-22100143</t>
  </si>
  <si>
    <t>22CCSR00198--LEDCC22A855--1</t>
  </si>
  <si>
    <t>JMLEDCC22A855</t>
  </si>
  <si>
    <t>LJ601-22100099</t>
  </si>
  <si>
    <t>LEDCC22A855</t>
  </si>
  <si>
    <t>F5-XHS323-01A</t>
  </si>
  <si>
    <t xml:space="preserve">1、客户暂时提供不了调试料
2、客户通知厂房预计延期到10/30 ，需要设备根据实际情况匹配调整                           </t>
  </si>
  <si>
    <t>1.设备当前状态：                                                                                                                                    已完成内部FAT ,内部FAT问题点整改中</t>
  </si>
  <si>
    <t xml:space="preserve">1.设备当前状态：待空跑提速  设变横展，暂停调试                                                                              </t>
  </si>
  <si>
    <t>22CCSR00199--LEDCC22A856--1</t>
  </si>
  <si>
    <t>JMLEDCC22A856</t>
  </si>
  <si>
    <t>LJ601-22100101</t>
  </si>
  <si>
    <t>LEDCC22A856</t>
  </si>
  <si>
    <t>F5-XHS324-01A</t>
  </si>
  <si>
    <t xml:space="preserve">1、客户暂时提供不了调试料
2、客户通知厂房预计延期到10/30 ，需要设备根据实际情况匹配调整
3、问题整改多项无整改关闭时间，问题处理进度慢                          </t>
  </si>
  <si>
    <t>22CCSR00198--LEDCC22A857--1</t>
  </si>
  <si>
    <t>JMLEDCC22A857</t>
  </si>
  <si>
    <t>LJ601-22100107</t>
  </si>
  <si>
    <t>LEDCC22A857</t>
  </si>
  <si>
    <t>F5-XZE332-01A</t>
  </si>
  <si>
    <t xml:space="preserve">1.设备当前状态：已完成内部FAT,内部FAT整改中                                                                                                                                   
</t>
  </si>
  <si>
    <t xml:space="preserve">1.设备当前状态：模组初对位中，机台机构物料混乱，缺失                                                       </t>
  </si>
  <si>
    <t>22CCSR00198--LEDCC22A857--2</t>
  </si>
  <si>
    <t>LJ601-22100108</t>
  </si>
  <si>
    <t>22CCSR00199--LEDCC22A858--1</t>
  </si>
  <si>
    <t>JMLEDCC22A858</t>
  </si>
  <si>
    <t>LJ601-22100111</t>
  </si>
  <si>
    <t>LEDCC22A858</t>
  </si>
  <si>
    <t>F5-XZE333-01A</t>
  </si>
  <si>
    <t xml:space="preserve">1、客户暂时提供不了调试料
2、客户通知厂房预计延期到10/30 ，需要设备根据实际情况匹配调整                                 </t>
  </si>
  <si>
    <t>1.设备当前状态：已完成内部FAT ，FAT问题点整改中                                                                                                                                     2：当前风险点：没有调试电芯 功能项整机验证无法全部完成</t>
  </si>
  <si>
    <t xml:space="preserve">1.设备当前状态：内部FAT 基本完成                                                                                               </t>
  </si>
  <si>
    <t>22CCSR00199--LEDCC22A858--2</t>
  </si>
  <si>
    <t>LJ601-22120050</t>
  </si>
  <si>
    <t>22CCSR00198--LEDCC22A859--1</t>
  </si>
  <si>
    <t>JMLEDCC22A859</t>
  </si>
  <si>
    <t>LJ601-22100109</t>
  </si>
  <si>
    <t>LEDCC22A859</t>
  </si>
  <si>
    <t>F5-XHD336-01A</t>
  </si>
  <si>
    <t xml:space="preserve">1、客户暂时提供不了调试料
2、客户通知厂房预计延期到10/30 ，需要设备根据实际情况匹配调整  
</t>
  </si>
  <si>
    <t xml:space="preserve">1.已完成内部FAT,FAT问题点整改中
</t>
  </si>
  <si>
    <t xml:space="preserve">1.当前设备状态：机械返修未安装完毕，没有安排机械人员安装，导致调试IO核对60%   ，人员还要协调处理                                                   </t>
  </si>
  <si>
    <t>22CCSR00199--LEDCC22A860--1</t>
  </si>
  <si>
    <t>JMLEDCC22A860</t>
  </si>
  <si>
    <t>LJ601-22100112</t>
  </si>
  <si>
    <t>LEDCC22A860</t>
  </si>
  <si>
    <t>F5-XHD337-01A</t>
  </si>
  <si>
    <t xml:space="preserve">1、客户暂时提供不了调试料
2、客户通知厂房预计延期到10/30 ，需要设备根据实际情况匹配调整
3、轮廓仪丝杆断裂，拆859机台挪用，本机才补单                                               </t>
  </si>
  <si>
    <t xml:space="preserve">1.已完成内部FAT,FAT问题点整改中
2.轮廓仪丝杆损坏一条 重新下单购买 105-08-01003 6/30
</t>
  </si>
  <si>
    <t xml:space="preserve">1.设备当前状态：模组精对位调试中                                                 </t>
  </si>
  <si>
    <t>22CCSR00508--LEDCC22AA35--1</t>
  </si>
  <si>
    <t>2022-CC-成都-C13装配线</t>
  </si>
  <si>
    <t>22CCSR00508</t>
  </si>
  <si>
    <t>JMLEDCC22AA35</t>
  </si>
  <si>
    <t>LJ601-22120051</t>
  </si>
  <si>
    <t>LEDCC22AA35</t>
  </si>
  <si>
    <t>F5-XHA328-01A</t>
  </si>
  <si>
    <t>1、5/17客户正式提出品牌偏离问题，涉及（丝杆模组、直线电机、气管、限流阀、管接头、），已提供一版资料给到销售，待销售与客户沟通处理</t>
  </si>
  <si>
    <t>客户FAT已做，在江门可以整改的FAT问题已改完
客户FAT报告已签字完成
当前设备发货中</t>
  </si>
  <si>
    <t>1、客户FAT已经完成，现场再整改FAT问题点</t>
  </si>
  <si>
    <t>22CCSR00508--LEDCC22AA36--1</t>
  </si>
  <si>
    <t>JMLEDCC22AA36</t>
  </si>
  <si>
    <t>LJ601-22120075</t>
  </si>
  <si>
    <t>LEDCC22AA36</t>
  </si>
  <si>
    <t>F5-XHS325-01A</t>
  </si>
  <si>
    <t xml:space="preserve">
1、5/17客户正式提出品牌偏离问题，涉及（丝杆模组、直线电机、气管、限流阀、管接头、），已提供一版资料给到销售，待销售与客户沟通处理
</t>
  </si>
  <si>
    <t>客户FAT已做，FAT问题剩余少部分问题，在整改中
客户FAT报告已签字完成
当前设备发货中</t>
  </si>
  <si>
    <t xml:space="preserve">客户FAT已做，现在FAT问题整改中
当前问题：
1、扫码枪支架漏下单，物料交期 5/15
2、外罩封板漏下一块，设计补下单，交期5/16
</t>
  </si>
  <si>
    <t>22CCSR00508--LEDCC22AA37--1</t>
  </si>
  <si>
    <t>JMLEDCC22AA37</t>
  </si>
  <si>
    <t>LJ601-22110088</t>
  </si>
  <si>
    <t>LEDCC22AA37</t>
  </si>
  <si>
    <t>F5-XZD241-01A</t>
  </si>
  <si>
    <t xml:space="preserve">
1、5/17客户正式提出品牌偏离问题，涉及（丝杆模组、直线电机、气管、限流阀、管接头、），已提供一版资料给到销售，待销售与客户沟通处理</t>
  </si>
  <si>
    <t>客户FAT已做，现在FAT问题整改中</t>
  </si>
  <si>
    <t>22CCSR00508--LEDCC22AA37--2</t>
  </si>
  <si>
    <t>LJ601-22110089</t>
  </si>
  <si>
    <t>22CCSR00508--LEDCC22AA38--1</t>
  </si>
  <si>
    <t>JMLEDCC22AA38</t>
  </si>
  <si>
    <t>LJ601-22120076</t>
  </si>
  <si>
    <t>2023-07-06</t>
  </si>
  <si>
    <t>LEDCC22AA38</t>
  </si>
  <si>
    <t>F5-XZE214-01A</t>
  </si>
  <si>
    <t>1、客户FAT已做，在江门可以整改的问题点已整改完
客户FAT报告已签字完成
当前设备发货中</t>
  </si>
  <si>
    <t xml:space="preserve">1、客户FAT已做，现在FAT问题整改中
</t>
  </si>
  <si>
    <t>22CCSR00508--LEDCC22AA38--2</t>
  </si>
  <si>
    <t>LJ601-22120077</t>
  </si>
  <si>
    <t>22CCSR00508--LEDCC22AA39--1</t>
  </si>
  <si>
    <t>JMLEDCC22AA39</t>
  </si>
  <si>
    <t>LJ601-22120078</t>
  </si>
  <si>
    <t>LEDCC22AA39</t>
  </si>
  <si>
    <t>F5-XHS326-01A</t>
  </si>
  <si>
    <t>1、客户FAT已做，剩余上料小车返修未回
客户FAT报告已签字完成
当前设备发货中</t>
  </si>
  <si>
    <t>已通知出货</t>
  </si>
  <si>
    <t>22CCSR00508--LEDCC22AA40--1</t>
  </si>
  <si>
    <t>JMLEDCC22AA40</t>
  </si>
  <si>
    <t>LJ601-22120079</t>
  </si>
  <si>
    <t>LEDCC22AA40</t>
  </si>
  <si>
    <t>F5-XHD343-01A</t>
  </si>
  <si>
    <t>客户FAT已做，整机自动下料已跑出，现场与设计核对最新的3D，查漏补缺
客户FAT报告已签字完成
当前设备发货中</t>
  </si>
  <si>
    <t>客户FAT已做，到时设备状态非常差，无法整机自动下料
1、折弯功能效果不好，不良高达95%
2、焊接工位机构动作异常，机构需要设变  方案设计确认中</t>
  </si>
  <si>
    <t>22CCSR00508--LEDCC22AA41--1</t>
  </si>
  <si>
    <t>JMLEDCC22AA41</t>
  </si>
  <si>
    <t>LJ601-22120080</t>
  </si>
  <si>
    <t>LEDCC22AA41</t>
  </si>
  <si>
    <t>F5-XHD344-01A</t>
  </si>
  <si>
    <t>1、客户FAT已做，FAT问题点基本整改完成
当前设备发货中</t>
  </si>
  <si>
    <t>22CCSR00508--LEDCC22AA42--1</t>
  </si>
  <si>
    <t>JMLEDCC22AA42</t>
  </si>
  <si>
    <t>LJ601-23020043</t>
  </si>
  <si>
    <t>LEDCC22AA42</t>
  </si>
  <si>
    <t>F5-XZN348-01A</t>
  </si>
  <si>
    <t>1、客户FAT已做，能在江门整改的问题点基本整改完毕
客户FAT报告已签字完成
当前设备发货中</t>
  </si>
  <si>
    <t>22CCYC00514--LEDCC22AA57--1</t>
  </si>
  <si>
    <t>2022-CC-盐城-L4-CL08干燥线</t>
  </si>
  <si>
    <t>22CCYC00514</t>
  </si>
  <si>
    <t>JMLEDCC22AA57</t>
  </si>
  <si>
    <t>LJ601-22100087</t>
  </si>
  <si>
    <t>2023-06-16</t>
  </si>
  <si>
    <t>LJ603-23060125</t>
  </si>
  <si>
    <t>LEDCC22AA57</t>
  </si>
  <si>
    <t>F5-XGM403-01A</t>
  </si>
  <si>
    <t>客户通知发货，商务不同意发货</t>
  </si>
  <si>
    <t>客户同商务沟通中</t>
  </si>
  <si>
    <t>22CCYC00514--LEDCC22AA58--1</t>
  </si>
  <si>
    <t>JMLEDCC22AA58</t>
  </si>
  <si>
    <t>LJ601-22100088</t>
  </si>
  <si>
    <t>LJ603-23060129</t>
  </si>
  <si>
    <t>LEDCC22AA58</t>
  </si>
  <si>
    <t>F5-XGM404-01A</t>
  </si>
  <si>
    <t>22CCSR00363--LEDCC22AA72--1</t>
  </si>
  <si>
    <t>2022-CC-上饶-C27干燥线</t>
  </si>
  <si>
    <t>22CCSR00363</t>
  </si>
  <si>
    <t>JMLEDCC22AA72</t>
  </si>
  <si>
    <t>LJ601-23030064</t>
  </si>
  <si>
    <t>LJ603-23060148</t>
  </si>
  <si>
    <t>LEDCC22AA72</t>
  </si>
  <si>
    <t>F5-XGM345-01A</t>
  </si>
  <si>
    <t>地轨水平基本完成，准备开始平行度</t>
  </si>
  <si>
    <t>22CCSR00364--LEDCC22AA73--1</t>
  </si>
  <si>
    <t>2022-CC-上饶-C28干燥线</t>
  </si>
  <si>
    <t>22CCSR00364</t>
  </si>
  <si>
    <t>JMLEDCC22AA73</t>
  </si>
  <si>
    <t>LJ601-23030065</t>
  </si>
  <si>
    <t>LJ603-23060167</t>
  </si>
  <si>
    <t>LEDCC22AA73</t>
  </si>
  <si>
    <t>F5-XGM346-01A</t>
  </si>
  <si>
    <t>22CCHZ00666--LEDCC22AD83--1</t>
  </si>
  <si>
    <t>2022-CC-湖州-装配线</t>
  </si>
  <si>
    <t>22CCHZ00666</t>
  </si>
  <si>
    <t>JMLEDCC22AD83</t>
  </si>
  <si>
    <t>LJ601-23030052</t>
  </si>
  <si>
    <t>LJ603-23060165</t>
  </si>
  <si>
    <t>LEDCC22AD83</t>
  </si>
  <si>
    <t>F5-XHA113-01A</t>
  </si>
  <si>
    <t>1.机械已完成95%
2.电气接线已完成90%
3.客户现场二次配计划7/10号完成</t>
  </si>
  <si>
    <t>22CCHZ00666--LEDCC22AD84--1</t>
  </si>
  <si>
    <t>JMLEDCC22AD84</t>
  </si>
  <si>
    <t>LJ601-23030041</t>
  </si>
  <si>
    <t>LJ603-23060109</t>
  </si>
  <si>
    <t>LEDCC22AD84</t>
  </si>
  <si>
    <t>F5-XHS117-01A</t>
  </si>
  <si>
    <t>1.正负极耳焊接机除尘机线槽架因为干涉现场人行通道需要加长</t>
  </si>
  <si>
    <t>1.机械已完成85%
2.电气接线已完成75%
3.客户现场二次配计划7/10号完成</t>
  </si>
  <si>
    <t>22CCHZ00666--LEDCC22AD85--1</t>
  </si>
  <si>
    <t>JMLEDCC22AD85</t>
  </si>
  <si>
    <t>LJ601-23030042</t>
  </si>
  <si>
    <t>LJ603-23060132</t>
  </si>
  <si>
    <t>LEDCC22AD85</t>
  </si>
  <si>
    <t>F5-XHS118-01A</t>
  </si>
  <si>
    <t>22CCHZ00666--LEDCC22AD86--1</t>
  </si>
  <si>
    <t>JMLEDCC22AD86</t>
  </si>
  <si>
    <t>LJ601-23020044</t>
  </si>
  <si>
    <t>LJ603-23060108</t>
  </si>
  <si>
    <t>LEDCC22AD86</t>
  </si>
  <si>
    <t>F5-XZD118-01A</t>
  </si>
  <si>
    <t>22CCHZ00666--LEDCC22AD87--1</t>
  </si>
  <si>
    <t>JMLEDCC22AD87</t>
  </si>
  <si>
    <t>LJ601-23030066</t>
  </si>
  <si>
    <t>LJ603-23060134</t>
  </si>
  <si>
    <t>LEDCC22AD87</t>
  </si>
  <si>
    <t>F5-XZE117-01A</t>
  </si>
  <si>
    <t>22CCHZ00666--LEDCC22AD88--1</t>
  </si>
  <si>
    <t>JMLEDCC22AD88</t>
  </si>
  <si>
    <t>LEDCC22AD88</t>
  </si>
  <si>
    <t>F5-XHS119-01A</t>
  </si>
  <si>
    <t>22CCHZ00666--LEDCC22AD89--1</t>
  </si>
  <si>
    <t>JMLEDCC22AD89</t>
  </si>
  <si>
    <t>LEDCC22AD89</t>
  </si>
  <si>
    <t>F5-XHA114-01A</t>
  </si>
  <si>
    <t>22CCHZ00666--LEDCC22AD90--1</t>
  </si>
  <si>
    <t>JMLEDCC22AD90</t>
  </si>
  <si>
    <t>LJ601-23030068</t>
  </si>
  <si>
    <t>LJ603-23060137</t>
  </si>
  <si>
    <t>LEDCC22AD90</t>
  </si>
  <si>
    <t>F5-XHD122-01A</t>
  </si>
  <si>
    <t>22CCHZ00666--LEDCC22AD91--1</t>
  </si>
  <si>
    <t>JMLEDCC22AD91</t>
  </si>
  <si>
    <t>LJ601-23030043</t>
  </si>
  <si>
    <t>LEDCC22AD91</t>
  </si>
  <si>
    <t>F5-XHE111-01A</t>
  </si>
  <si>
    <t xml:space="preserve">1、出货时间等客户通知，客户暂无明确要求
</t>
  </si>
  <si>
    <t>1、5月9日：超声波、负机焊客户FAT
2、5月10日：密封钉、正机焊客户FAT
3、5月11日：折弯机客户FAT
4、5月12日：物流线、Hipot机客户FAT
5、5月13日：包膜机、正压氦检机客户FAT
6、5月14日：顶盖焊、正压氦检机客户FAT
7、5月15日：入壳机客户FAT、缓存机客户FAT
8、5月16日：码盘机客户FAT
9、湖州蜂巢现场房子总务已租好，行政物资需求单已提交申请</t>
  </si>
  <si>
    <t xml:space="preserve">1.超声波焊接机：内部FAT已完成，整改中
2.正负极耳焊接机：内部FAT已完成，整改中
3. Hi-pot测试机/包Mylar机：功能验证及预FAT，计划5/3内部FAT
4.入壳预焊机：整机带料运行未完成，内部FAT不确定
5.折弯机：整机带料运行已完成（激光未启用），内部FAT不确定
6.顶盖焊：整机带料运行已完成，激光调试进行中，计划5/1进行自动焊接出料，内部FAT不确定
7.正负氦检：负氦内部FAT已完成，整改中；正氦计划5/3内部FAT
8.缓存机：#1已跑完成，FAT不确定
9.码盘机：#1核对IO，#2待空跑，FAT不确定
10.物流线：物流线已全部通电，四段系统已完成两端空跑，两端进行中，FAT不确定
11.客户计划2023/5/9号做客户FAT
</t>
  </si>
  <si>
    <t>22CCHZ00666--LEDCC22AD92--1</t>
  </si>
  <si>
    <t>JMLEDCC22AD92</t>
  </si>
  <si>
    <t>LJ601-23030071</t>
  </si>
  <si>
    <t>LJ603-23060126</t>
  </si>
  <si>
    <t>LEDCC22AD92</t>
  </si>
  <si>
    <t>F5-XZH127-01A</t>
  </si>
  <si>
    <t>22CCHZ00666--LEDCC22AD93--1</t>
  </si>
  <si>
    <t>JMLEDCC22AD93</t>
  </si>
  <si>
    <t>LJ602-23010188</t>
  </si>
  <si>
    <t>LEDCC22AD93</t>
  </si>
  <si>
    <t>F5-XZH159-01A</t>
  </si>
  <si>
    <t>22CCHZ00666--LEDCC22AD94--1</t>
  </si>
  <si>
    <t>JMLEDCC22AD94</t>
  </si>
  <si>
    <t>LJ601-23030076</t>
  </si>
  <si>
    <t>LJ603-23060138</t>
  </si>
  <si>
    <t>LEDCC22AD94</t>
  </si>
  <si>
    <t>F5-XZW134-01A</t>
  </si>
  <si>
    <t>1.缓存机2主电箱线槽架因为干涉现场人行通道需要设变</t>
  </si>
  <si>
    <t>1.机械已完成95%
2.电气接线已完成75%
3.客户现场二次配计划7/10号完成</t>
  </si>
  <si>
    <t>22CCHZ00666--LEDCC22AD94--2</t>
  </si>
  <si>
    <t>LJ601-23030077</t>
  </si>
  <si>
    <t>LJ603-23060139</t>
  </si>
  <si>
    <t>22CCHZ00666--LEDCC22AD94--3</t>
  </si>
  <si>
    <t>LJ601-23030078</t>
  </si>
  <si>
    <t>LJ603-23060140</t>
  </si>
  <si>
    <t>22CCHZ00666--LEDCC22AD94--4</t>
  </si>
  <si>
    <t>LJ601-23030079</t>
  </si>
  <si>
    <t>LJ603-23060141</t>
  </si>
  <si>
    <t>22CCHZ00666--LEDCC22AD94--5</t>
  </si>
  <si>
    <t>LJ601-23030080</t>
  </si>
  <si>
    <t>LJ603-23060142</t>
  </si>
  <si>
    <t>22CCHZ00666--LEDCC22AD95--2</t>
  </si>
  <si>
    <t>JMLEDCC22AD95</t>
  </si>
  <si>
    <t>码盘机</t>
  </si>
  <si>
    <t>LJ601-23030070</t>
  </si>
  <si>
    <t>LEDCC22AD95</t>
  </si>
  <si>
    <t>F5-XZW135-01A</t>
  </si>
  <si>
    <t>22CCHZ00666--LEDCC22AD95--1</t>
  </si>
  <si>
    <t>LJ601-23030069</t>
  </si>
  <si>
    <t>22CCHZ00666--LEDCC22AD96--1</t>
  </si>
  <si>
    <t>JMLEDCC22AD96</t>
  </si>
  <si>
    <t>LJ601-23030081</t>
  </si>
  <si>
    <t>LEDCC22AD96</t>
  </si>
  <si>
    <t>F5-XZN114-01A</t>
  </si>
  <si>
    <t>22CCHZ00666--LEDCC22AF21--1</t>
  </si>
  <si>
    <t>JMLEDCC22AF21</t>
  </si>
  <si>
    <t>LJ601-23030067</t>
  </si>
  <si>
    <t>LJ603-23060135</t>
  </si>
  <si>
    <t>LEDCC22AF21</t>
  </si>
  <si>
    <t>F5-XZE118-01A</t>
  </si>
  <si>
    <t>21CCSN00694--LEDCC22B032--1</t>
  </si>
  <si>
    <t>2021-CC-遂宁-二期MEB-模切机-30台</t>
  </si>
  <si>
    <t>21CCSN00694</t>
  </si>
  <si>
    <t>JSLEDCC22B032</t>
  </si>
  <si>
    <t>LS601-22040021</t>
  </si>
  <si>
    <t>LEDCC22B032</t>
  </si>
  <si>
    <t>F5-XJC282-01A</t>
  </si>
  <si>
    <t>2022-08-01</t>
  </si>
  <si>
    <t>物料采购完成，未开始装配，暂停</t>
  </si>
  <si>
    <t>21CCSN00694--LEDCC22B032--2</t>
  </si>
  <si>
    <t>LS601-22040022</t>
  </si>
  <si>
    <t>21CCSN00694--LEDCC22B032--3</t>
  </si>
  <si>
    <t>LS601-22040023</t>
  </si>
  <si>
    <t>21CCSN00694--LEDCC22B032--4</t>
  </si>
  <si>
    <t>LS601-22040024</t>
  </si>
  <si>
    <t>21CCSN00694--LEDCC22B032--5</t>
  </si>
  <si>
    <t>LS601-22040025</t>
  </si>
  <si>
    <t>21CCSN00694--LEDCC22B032--6</t>
  </si>
  <si>
    <t>LS601-22040026</t>
  </si>
  <si>
    <t>21CCSN00694--LEDCC22B032--7</t>
  </si>
  <si>
    <t>LS601-22040027</t>
  </si>
  <si>
    <t>21CCSN00694--LEDCC22B032--8</t>
  </si>
  <si>
    <t>LS601-22040028</t>
  </si>
  <si>
    <t>21CCSN00694--LEDCC22B032--9</t>
  </si>
  <si>
    <t>LS601-22040029</t>
  </si>
  <si>
    <t>21CCSN00694--LEDCC22B032--10</t>
  </si>
  <si>
    <t>LS601-22040030</t>
  </si>
  <si>
    <t>21CCSN00694--LEDCC22B032--11</t>
  </si>
  <si>
    <t>LS601-22040031</t>
  </si>
  <si>
    <t>21CCSN00694--LEDCC22B032--12</t>
  </si>
  <si>
    <t>LS601-22040032</t>
  </si>
  <si>
    <t>21CCSN00694--LEDCC22B032--13</t>
  </si>
  <si>
    <t>LS601-22040033</t>
  </si>
  <si>
    <t>21CCSN00694--LEDCC22B032--14</t>
  </si>
  <si>
    <t>LS601-22040034</t>
  </si>
  <si>
    <t>21CCSN00694--LEDCC22B032--15</t>
  </si>
  <si>
    <t>LS601-22040035</t>
  </si>
  <si>
    <t>21CCSN00694--LEDCC22B032--16</t>
  </si>
  <si>
    <t>LS601-22040036</t>
  </si>
  <si>
    <t>21CCSN00694--LEDCC22B032--17</t>
  </si>
  <si>
    <t>LS601-22040037</t>
  </si>
  <si>
    <t>21CCSN00694--LEDCC22B032--18</t>
  </si>
  <si>
    <t>LS601-22040038</t>
  </si>
  <si>
    <t>21CCSN00694--LEDCC22B033--1</t>
  </si>
  <si>
    <t>JSLEDCC22B033</t>
  </si>
  <si>
    <t>LS601-22040039</t>
  </si>
  <si>
    <t>LEDCC22B033</t>
  </si>
  <si>
    <t>F5-XJC283-01A</t>
  </si>
  <si>
    <t>21CCSN00694--LEDCC22B033--2</t>
  </si>
  <si>
    <t>LS601-22040040</t>
  </si>
  <si>
    <t>21CCSN00694--LEDCC22B033--3</t>
  </si>
  <si>
    <t>LS601-22040041</t>
  </si>
  <si>
    <t>21CCSN00694--LEDCC22B033--4</t>
  </si>
  <si>
    <t>LS601-22040042</t>
  </si>
  <si>
    <t>21CCSN00694--LEDCC22B033--5</t>
  </si>
  <si>
    <t>LS601-22040043</t>
  </si>
  <si>
    <t>21CCSN00694--LEDCC22B033--6</t>
  </si>
  <si>
    <t>LS601-22040044</t>
  </si>
  <si>
    <t>21CCSN00694--LEDCC22B033--7</t>
  </si>
  <si>
    <t>LS601-22040045</t>
  </si>
  <si>
    <t>21CCSN00694--LEDCC22B033--8</t>
  </si>
  <si>
    <t>LS601-22040046</t>
  </si>
  <si>
    <t>21CCSN00694--LEDCC22B033--9</t>
  </si>
  <si>
    <t>LS601-22040047</t>
  </si>
  <si>
    <t>21CCSN00694--LEDCC22B033--10</t>
  </si>
  <si>
    <t>LS601-22040048</t>
  </si>
  <si>
    <t>21CCSN00694--LEDCC22B033--11</t>
  </si>
  <si>
    <t>LS601-22040049</t>
  </si>
  <si>
    <t>21CCSN00694--LEDCC22B033--12</t>
  </si>
  <si>
    <t>LS601-22040050</t>
  </si>
  <si>
    <t>21CCNJ00695--LEDCC22B129--1</t>
  </si>
  <si>
    <t>JSLEDCC22B129</t>
  </si>
  <si>
    <t>LS601-22080003</t>
  </si>
  <si>
    <t>2022-12-14</t>
  </si>
  <si>
    <t>2022-12-12</t>
  </si>
  <si>
    <t>LS603-22120034</t>
  </si>
  <si>
    <t>LEDCC22B129</t>
  </si>
  <si>
    <t>F5-XJA408-01A</t>
  </si>
  <si>
    <t xml:space="preserve">风险点：                                                                                                                   1、只有2台机有料生产，，现在客户料时有时没有， 验收需要大量的生产数据现在没有这个连续性的数据，影响验收的进度，七月中旬cl03 和22产品上线，收集数据。       </t>
  </si>
  <si>
    <t>1、12月13日设备已发货至客户厂房车间；                                                    
2.正极3号停机待料
3.负极1号停机待料
4.负极2号CL22提速调试
5.负极3号CL23生产中(PV料）
6.负极4号CL23生产中(PV料）
7.负极5号停机待料                                                                                                 8、七月中旬 cl03 和22产品上线</t>
  </si>
  <si>
    <t>21CCNJ00695--LEDCC22B129--2</t>
  </si>
  <si>
    <t>LS601-22080004</t>
  </si>
  <si>
    <t>LS603-22120035</t>
  </si>
  <si>
    <t>21CCNJ00695--LEDCC22B130--1</t>
  </si>
  <si>
    <t>JSLEDCC22B130</t>
  </si>
  <si>
    <t>LS601-22080005</t>
  </si>
  <si>
    <t>LS603-22120036</t>
  </si>
  <si>
    <t>LEDCC22B130</t>
  </si>
  <si>
    <t>F5-XJA409-01A</t>
  </si>
  <si>
    <t>21CCNJ00695--LEDCC22B131--2</t>
  </si>
  <si>
    <t>JSLEDCC22B131</t>
  </si>
  <si>
    <t>LS601-22080007</t>
  </si>
  <si>
    <t>LS603-22120029</t>
  </si>
  <si>
    <t>LEDCC22B131</t>
  </si>
  <si>
    <t>F5-XJA410-01A</t>
  </si>
  <si>
    <t>21CCNJ00695--LEDCC22B131--1</t>
  </si>
  <si>
    <t>LS601-22080006</t>
  </si>
  <si>
    <t>LS603-22120037</t>
  </si>
  <si>
    <t>21CCHZ00696--LEDCC22B251--1</t>
  </si>
  <si>
    <t>2021-CC-湖州-一期MEB-模切机-15台</t>
  </si>
  <si>
    <t>21CCHZ00696</t>
  </si>
  <si>
    <t>JSLEDCC22B251</t>
  </si>
  <si>
    <t>LS601-22090009</t>
  </si>
  <si>
    <t>2023-03-15</t>
  </si>
  <si>
    <t>LS603-23020005</t>
  </si>
  <si>
    <t>LEDCC22B251</t>
  </si>
  <si>
    <t>F5-JC2105-01A</t>
  </si>
  <si>
    <t>1、客户要求7/10完成设备调试，设备达到生产状态，调试人员已到现场进行调试中</t>
  </si>
  <si>
    <t>设备调试中</t>
  </si>
  <si>
    <t>21CCHZ00696--LEDCC22B251--2</t>
  </si>
  <si>
    <t>LS601-22090010</t>
  </si>
  <si>
    <t>LS603-23020033</t>
  </si>
  <si>
    <t>21CCHZ00696--LEDCC22B251--3</t>
  </si>
  <si>
    <t>LS601-22090011</t>
  </si>
  <si>
    <t>LS603-23020034</t>
  </si>
  <si>
    <t>21CCHZ00696--LEDCC22B251--4</t>
  </si>
  <si>
    <t>LS601-22090012</t>
  </si>
  <si>
    <t>2023-03-17</t>
  </si>
  <si>
    <t>LS603-23020035</t>
  </si>
  <si>
    <t>21CCHZ00696--LEDCC22B251--5</t>
  </si>
  <si>
    <t>LS601-22090013</t>
  </si>
  <si>
    <t>LS603-23020036</t>
  </si>
  <si>
    <t>21CCHZ00696--LEDCC22B251--6</t>
  </si>
  <si>
    <t>LS601-22090014</t>
  </si>
  <si>
    <t>LS603-23020037</t>
  </si>
  <si>
    <t>21CCHZ00696--LEDCC22B251--7</t>
  </si>
  <si>
    <t>LS601-22090015</t>
  </si>
  <si>
    <t>LS603-23030003</t>
  </si>
  <si>
    <t>21CCHZ00696--LEDCC22B251--8</t>
  </si>
  <si>
    <t>LS601-22090016</t>
  </si>
  <si>
    <t>LS603-23020038</t>
  </si>
  <si>
    <t>21CCHZ00696--LEDCC22B252--1</t>
  </si>
  <si>
    <t>JSLEDCC22B252</t>
  </si>
  <si>
    <t>LS601-22090017</t>
  </si>
  <si>
    <t>LS603-23020006</t>
  </si>
  <si>
    <t>LEDCC22B252</t>
  </si>
  <si>
    <t>F5-JC2106-01A</t>
  </si>
  <si>
    <t>21CCHZ00696--LEDCC22B252--2</t>
  </si>
  <si>
    <t>LS601-22090018</t>
  </si>
  <si>
    <t>LS603-23020039</t>
  </si>
  <si>
    <t>21CCHZ00696--LEDCC22B252--3</t>
  </si>
  <si>
    <t>LS601-22090019</t>
  </si>
  <si>
    <t>LS603-23020040</t>
  </si>
  <si>
    <t>21CCHZ00696--LEDCC22B252--4</t>
  </si>
  <si>
    <t>LS601-22090020</t>
  </si>
  <si>
    <t>LS603-23020041</t>
  </si>
  <si>
    <t>21CCHZ00696--LEDCC22B252--5</t>
  </si>
  <si>
    <t>LS601-22090021</t>
  </si>
  <si>
    <t>LS603-23020042</t>
  </si>
  <si>
    <t>21CCHZ00696--LEDCC22B252--6</t>
  </si>
  <si>
    <t>LS601-22090022</t>
  </si>
  <si>
    <t>LS603-23030001</t>
  </si>
  <si>
    <t>21CCHZ00696--LEDCC22B252--7</t>
  </si>
  <si>
    <t>LS601-22090023</t>
  </si>
  <si>
    <t>LS603-23030018</t>
  </si>
  <si>
    <t>22CCYCL6206--LEDCC22B714--1</t>
  </si>
  <si>
    <t>2022-CC-盐城-二期L6模切机-12台</t>
  </si>
  <si>
    <t>22CCYCL6206</t>
  </si>
  <si>
    <t>JSLEDCC22B714</t>
  </si>
  <si>
    <t>LS601-22100018</t>
  </si>
  <si>
    <t>2023-06-19</t>
  </si>
  <si>
    <t>LS603-23050015</t>
  </si>
  <si>
    <t>LEDCC22B714</t>
  </si>
  <si>
    <t>F5-XJA411-01A</t>
  </si>
  <si>
    <t>1、机架打水平及配合客户</t>
  </si>
  <si>
    <t>22CCYCL6206--LEDCC22B714--2</t>
  </si>
  <si>
    <t>LS601-22100019</t>
  </si>
  <si>
    <t>LS603-23050016</t>
  </si>
  <si>
    <t>22CCYCL6206--LEDCC22B714--3</t>
  </si>
  <si>
    <t>LS601-22100020</t>
  </si>
  <si>
    <t>LS603-23050017</t>
  </si>
  <si>
    <t>22CCYCL6206--LEDCC22B715--1</t>
  </si>
  <si>
    <t>JSLEDCC22B715</t>
  </si>
  <si>
    <t>LS601-22100025</t>
  </si>
  <si>
    <t>LS603-23050018</t>
  </si>
  <si>
    <t>LEDCC22B715</t>
  </si>
  <si>
    <t>F5-XJA412-01A</t>
  </si>
  <si>
    <t>1、机架打水平中</t>
  </si>
  <si>
    <t>22CCYCL6206--LEDCC22B715--2</t>
  </si>
  <si>
    <t>LS601-22100026</t>
  </si>
  <si>
    <t>LS603-23050019</t>
  </si>
  <si>
    <t>22CCYCL6206--LEDCC22B715--3</t>
  </si>
  <si>
    <t>LS601-22100027</t>
  </si>
  <si>
    <t>LS603-23050028</t>
  </si>
  <si>
    <t>22CCYCL6206--LEDCC22B716--1</t>
  </si>
  <si>
    <t>JSLEDCC22B716</t>
  </si>
  <si>
    <t>LS601-22110010</t>
  </si>
  <si>
    <t>LS603-23050029</t>
  </si>
  <si>
    <t>LEDCC22B716</t>
  </si>
  <si>
    <t>F5-XJA413-01A</t>
  </si>
  <si>
    <t>22CCYCL6206--LEDCC22B716--2</t>
  </si>
  <si>
    <t>LS601-22110011</t>
  </si>
  <si>
    <t>LS603-23050020</t>
  </si>
  <si>
    <t>22CCYCL6206--LEDCC22B716--3</t>
  </si>
  <si>
    <t>LS601-22110012</t>
  </si>
  <si>
    <t>LS603-23050032</t>
  </si>
  <si>
    <t>22CCYCL6206--LEDCC22B717--1</t>
  </si>
  <si>
    <t>JSLEDCC22B717</t>
  </si>
  <si>
    <t>LS601-22110013</t>
  </si>
  <si>
    <t>LS603-23050033</t>
  </si>
  <si>
    <t>LEDCC22B717</t>
  </si>
  <si>
    <t>F5-XJA414-01A</t>
  </si>
  <si>
    <t>22CCYCL6206--LEDCC22B717--2</t>
  </si>
  <si>
    <t>LS601-22110014</t>
  </si>
  <si>
    <t>LS603-23050043</t>
  </si>
  <si>
    <t>22CCYCL6206--LEDCC22B717--3</t>
  </si>
  <si>
    <t>LS601-22110015</t>
  </si>
  <si>
    <t>LS603-23050044</t>
  </si>
  <si>
    <t>22CCJT00196--LEDCC22B718--1</t>
  </si>
  <si>
    <t>2022-CC-金坛-四期MEB模切机-24台</t>
  </si>
  <si>
    <t>22CCJT00196</t>
  </si>
  <si>
    <t>JSLEDCC22B718</t>
  </si>
  <si>
    <t>LEDCC22B718</t>
  </si>
  <si>
    <t>F5-JC2129-01A</t>
  </si>
  <si>
    <t>1.FC-HMX金坛四期模切机（MEB）平板悬空切-管道参数和能耗点位图客户未确认完成</t>
  </si>
  <si>
    <t xml:space="preserve">项目暂停
</t>
  </si>
  <si>
    <t xml:space="preserve"> 1、6.24日召开项目启动会，项目号已申请
2、7/23日已完成第一轮3D评审
3、7/29日进行第二轮3D评审
4、品牌表已确认完成
5、悬空切结构需要下单1台验证，项目号已变更完成，目前客户通知暂停下单制作
</t>
  </si>
  <si>
    <t>22CCJT00196--LEDCC22B718--2</t>
  </si>
  <si>
    <t>22CCJT00196--LEDCC22B718--3</t>
  </si>
  <si>
    <t>22CCJT00196--LEDCC22B718--4</t>
  </si>
  <si>
    <t>22CCJT00196--LEDCC22B718--5</t>
  </si>
  <si>
    <t>22CCJT00196--LEDCC22B718--6</t>
  </si>
  <si>
    <t>22CCJT00196--LEDCC22B719--1</t>
  </si>
  <si>
    <t>JSLEDCC22B719</t>
  </si>
  <si>
    <t>LEDCC22B719</t>
  </si>
  <si>
    <t>F5-JC2130-01A</t>
  </si>
  <si>
    <t>22CCJT00196--LEDCC22B719--2</t>
  </si>
  <si>
    <t>22CCJT00196--LEDCC22B719--3</t>
  </si>
  <si>
    <t>22CCJT00196--LEDCC22B719--4</t>
  </si>
  <si>
    <t>22CCJT00196--LEDCC22B719--5</t>
  </si>
  <si>
    <t>22CCJT00196--LEDCC22B719--6</t>
  </si>
  <si>
    <t>22CCJT00196--LEDCC22B720--1</t>
  </si>
  <si>
    <t>JSLEDCC22B720</t>
  </si>
  <si>
    <t>LEDCC22B720</t>
  </si>
  <si>
    <t>F5-JC2131-01A</t>
  </si>
  <si>
    <t>22CCJT00196--LEDCC22B720--2</t>
  </si>
  <si>
    <t>22CCJT00196--LEDCC22B720--3</t>
  </si>
  <si>
    <t>22CCJT00196--LEDCC22B720--4</t>
  </si>
  <si>
    <t>22CCJT00196--LEDCC22B720--5</t>
  </si>
  <si>
    <t>22CCJT00196--LEDCC22B721--1</t>
  </si>
  <si>
    <t>JSLEDCC22B721</t>
  </si>
  <si>
    <t>LEDCC22B721</t>
  </si>
  <si>
    <t>F5-JC2132-01A</t>
  </si>
  <si>
    <t>22CCJT00196--LEDCC22B721--2</t>
  </si>
  <si>
    <t>22CCJT00196--LEDCC22B721--3</t>
  </si>
  <si>
    <t>22CCJT00196--LEDCC22B721--4</t>
  </si>
  <si>
    <t>22CCJT00196--LEDCC22B721--5</t>
  </si>
  <si>
    <t>22CCJT00196--LEDCC22B721--6</t>
  </si>
  <si>
    <t>22CCJT00196--LEDCC22BA71--1</t>
  </si>
  <si>
    <t>JSLEDCC22BA71</t>
  </si>
  <si>
    <t>LEDCC22BA71</t>
  </si>
  <si>
    <t>F5-JC2139-01A</t>
  </si>
  <si>
    <t>22CCCDL6686--LEDCC22BE31--1</t>
  </si>
  <si>
    <t>2022-CC-成都-L6模切机-16台</t>
  </si>
  <si>
    <t>22CCCDL6686</t>
  </si>
  <si>
    <t>JSLEDCC22BE31</t>
  </si>
  <si>
    <t>LS601-23030033</t>
  </si>
  <si>
    <t>LS603-23060011</t>
  </si>
  <si>
    <t>LEDCC22BE31</t>
  </si>
  <si>
    <t>F5-XJA415-01A</t>
  </si>
  <si>
    <t>FAT双签报告签订，待商务通知发货</t>
  </si>
  <si>
    <t>1.第一批8台已完成客户FAT并问题整改中
2.第二批4台已通电
3.第三批4台电气总装中</t>
  </si>
  <si>
    <t>22CCCDL6686--LEDCC22BE31--2</t>
  </si>
  <si>
    <t>LS601-23030034</t>
  </si>
  <si>
    <t>LS603-23060012</t>
  </si>
  <si>
    <t>22CCCDL6686--LEDCC22BE31--3</t>
  </si>
  <si>
    <t>LS601-23030080</t>
  </si>
  <si>
    <t>LS603-23060028</t>
  </si>
  <si>
    <t>22CCCDL6686--LEDCC22BE31--4</t>
  </si>
  <si>
    <t>LS601-23030081</t>
  </si>
  <si>
    <t>LS603-23060029</t>
  </si>
  <si>
    <t>22CCCDL6686--LEDCC22BE32--3</t>
  </si>
  <si>
    <t>JSLEDCC22BE32</t>
  </si>
  <si>
    <t>LS601-23030082</t>
  </si>
  <si>
    <t>LS603-23060030</t>
  </si>
  <si>
    <t>LEDCC22BE32</t>
  </si>
  <si>
    <t>F5-XJA416-01A</t>
  </si>
  <si>
    <t>22CCCDL6686--LEDCC22BE32--4</t>
  </si>
  <si>
    <t>LS601-23030083</t>
  </si>
  <si>
    <t>LS603-23060035</t>
  </si>
  <si>
    <t>22CCCDL6686--LEDCC22BE32--1</t>
  </si>
  <si>
    <t>LS601-23030035</t>
  </si>
  <si>
    <t>LS603-23060013</t>
  </si>
  <si>
    <t>22CCCDL6686--LEDCC22BE32--2</t>
  </si>
  <si>
    <t>LS601-23030036</t>
  </si>
  <si>
    <t>LS603-23060014</t>
  </si>
  <si>
    <t>22CCCDL6686--LEDCC22BE33--3</t>
  </si>
  <si>
    <t>JSLEDCC22BE33</t>
  </si>
  <si>
    <t>LS601-23030084</t>
  </si>
  <si>
    <t>LS603-23060081</t>
  </si>
  <si>
    <t>LEDCC22BE33</t>
  </si>
  <si>
    <t>F5-XJA417-01A</t>
  </si>
  <si>
    <t>22CCCDL6686--LEDCC22BE33--4</t>
  </si>
  <si>
    <t>LS601-23030085</t>
  </si>
  <si>
    <t>LS603-23060078</t>
  </si>
  <si>
    <t>22CCCDL6686--LEDCC22BE33--1</t>
  </si>
  <si>
    <t>LS601-23030045</t>
  </si>
  <si>
    <t>LS603-23060026</t>
  </si>
  <si>
    <t>22CCCDL6686--LEDCC22BE33--2</t>
  </si>
  <si>
    <t>LS601-23030046</t>
  </si>
  <si>
    <t>LS603-23060027</t>
  </si>
  <si>
    <t>22CCCDL6686--LEDCC22BE34--1</t>
  </si>
  <si>
    <t>JSLEDCC22BE34</t>
  </si>
  <si>
    <t>LS601-23030047</t>
  </si>
  <si>
    <t>LS603-23060015</t>
  </si>
  <si>
    <t>LEDCC22BE34</t>
  </si>
  <si>
    <t>F5-XJA418-01A</t>
  </si>
  <si>
    <t>22CCCDL6686--LEDCC22BE34--2</t>
  </si>
  <si>
    <t>LS601-23030048</t>
  </si>
  <si>
    <t>LS603-23060016</t>
  </si>
  <si>
    <t>22CCCDL6686--LEDCC22BE34--3</t>
  </si>
  <si>
    <t>LS601-23030086</t>
  </si>
  <si>
    <t>22CCCDL6686--LEDCC22BE34--4</t>
  </si>
  <si>
    <t>LS601-23030087</t>
  </si>
  <si>
    <t>LS603-23060090</t>
  </si>
  <si>
    <t>22CCHZ00719--LEDCC22BF59--1</t>
  </si>
  <si>
    <t>2022-CC-湖州-二期MEB-模切机-13台</t>
  </si>
  <si>
    <t>22CCHZ00719</t>
  </si>
  <si>
    <t>JSLEDCC22BF59</t>
  </si>
  <si>
    <t>LEDCC22BF59</t>
  </si>
  <si>
    <t>F5-JC2177-01A</t>
  </si>
  <si>
    <t>2023-12-01</t>
  </si>
  <si>
    <t>客户预付款未到，等商务通知进行物料下单</t>
  </si>
  <si>
    <t>2022/12/27号项目已启动，12/29与客户进行3D评审（冻结），待建立AMRP系统</t>
  </si>
  <si>
    <t>22CCHZ00719--LEDCC22BF59--2</t>
  </si>
  <si>
    <t>22CCHZ00719--LEDCC22BF59--3</t>
  </si>
  <si>
    <t>22CCHZ00719--LEDCC22BF59--4</t>
  </si>
  <si>
    <t>22CCHZ00719--LEDCC22BF59--5</t>
  </si>
  <si>
    <t>22CCHZ00719--LEDCC22BF59--6</t>
  </si>
  <si>
    <t>22CCHZ00719--LEDCC22BF60--1</t>
  </si>
  <si>
    <t>JSLEDCC22BF60</t>
  </si>
  <si>
    <t>LEDCC22BF60</t>
  </si>
  <si>
    <t>F5-JC2178-01A</t>
  </si>
  <si>
    <t>22CCHZ00719--LEDCC22BF60--2</t>
  </si>
  <si>
    <t>22CCHZ00719--LEDCC22BF60--3</t>
  </si>
  <si>
    <t>22CCHZ00719--LEDCC22BF60--4</t>
  </si>
  <si>
    <t>22CCHZ00719--LEDCC22BF60--5</t>
  </si>
  <si>
    <t>22CCHZ00719--LEDCC22BF60--6</t>
  </si>
  <si>
    <t>22CCHZ00719--LEDCC22BF60--7</t>
  </si>
  <si>
    <t>22CCWH00720--LEDCC22BF61--1</t>
  </si>
  <si>
    <t>2022-CC-武汉-MEB-模切机-2台</t>
  </si>
  <si>
    <t>22CCWH00720</t>
  </si>
  <si>
    <t>JSLEDCC22BF61</t>
  </si>
  <si>
    <t>LS601-23030100</t>
  </si>
  <si>
    <t>LS603-23060005</t>
  </si>
  <si>
    <t>LEDCC22BF61</t>
  </si>
  <si>
    <t>F5-JC2179-01A</t>
  </si>
  <si>
    <t>已发货至客户现场</t>
  </si>
  <si>
    <t>22CCWH00720--LEDCC22BF62--1</t>
  </si>
  <si>
    <t>JSLEDCC22BF62</t>
  </si>
  <si>
    <t>LS601-23030101</t>
  </si>
  <si>
    <t>LS603-23060006</t>
  </si>
  <si>
    <t>LEDCC22BF62</t>
  </si>
  <si>
    <t>F5-JC2180-01A</t>
  </si>
  <si>
    <t>22CCHZ00721--LEDCC22BF63--1</t>
  </si>
  <si>
    <t>2022-CC-湖州-二期L6-模切机-12台</t>
  </si>
  <si>
    <t>22CCHZ00721</t>
  </si>
  <si>
    <t>JSLEDCC22BF63</t>
  </si>
  <si>
    <t>LEDCC22BF63</t>
  </si>
  <si>
    <t>F5-XJA419-01A</t>
  </si>
  <si>
    <t>风险点:                                                                                                             1、项目里程碑3月15日采购下单计划，至今天5月14日已延期60天。项目延期风险较大，请帮忙确认客户的预付款的到款日期，需跟客户沟通按照预付款的到款情况顺延交期，谢谢！</t>
  </si>
  <si>
    <t>1、2月15日已开项目启动会                           
2、3月2日客户召开第二次3D评审会，            
3、3月15日计划设计下单，但客户预付款未付。项目延期风险</t>
  </si>
  <si>
    <t>1、2月15日已开项目启动会                           2、3月2日客户召开第二次3D评审会，            3、3月15日计划设计下单，但客户预付款未付。项目延期风险</t>
  </si>
  <si>
    <t>22CCHZ00721--LEDCC22BF63--2</t>
  </si>
  <si>
    <t>22CCHZ00721--LEDCC22BF63--3</t>
  </si>
  <si>
    <t>22CCHZ00721--LEDCC22BF63--4</t>
  </si>
  <si>
    <t>22CCHZ00721--LEDCC22BF64--1</t>
  </si>
  <si>
    <t>JSLEDCC22BF64</t>
  </si>
  <si>
    <t>LEDCC22BF64</t>
  </si>
  <si>
    <t>F5-XJA420-01A</t>
  </si>
  <si>
    <t>22CCHZ00721--LEDCC22BF64--2</t>
  </si>
  <si>
    <t>22CCHZ00721--LEDCC22BF65--1</t>
  </si>
  <si>
    <t>JSLEDCC22BF65</t>
  </si>
  <si>
    <t>LEDCC22BF65</t>
  </si>
  <si>
    <t>F5-XJA421-01A</t>
  </si>
  <si>
    <t>22CCHZ00721--LEDCC22BF65--2</t>
  </si>
  <si>
    <t>22CCHZ00721--LEDCC22BF66--1</t>
  </si>
  <si>
    <t>JSLEDCC22BF66</t>
  </si>
  <si>
    <t>LEDCC22BF66</t>
  </si>
  <si>
    <t>F5-XJA422-01A</t>
  </si>
  <si>
    <t>22CCHZ00721--LEDCC22BF66--2</t>
  </si>
  <si>
    <t>22CCHZ00721--LEDCC22BF66--3</t>
  </si>
  <si>
    <t>22CCHZ00721--LEDCC22BF66--4</t>
  </si>
  <si>
    <t>22CNWH00355--LEDCN22B132--1</t>
  </si>
  <si>
    <t>2022-楚能-武汉-模切机-10台</t>
  </si>
  <si>
    <t>22CNWH00355</t>
  </si>
  <si>
    <t>JSLEDCN22B132</t>
  </si>
  <si>
    <t>正极激光模切分条一体机-正机</t>
  </si>
  <si>
    <t>LS601-22040051</t>
  </si>
  <si>
    <t>2022-08-07</t>
  </si>
  <si>
    <t>2022-08-10</t>
  </si>
  <si>
    <t>LS603-22080008</t>
  </si>
  <si>
    <t>LEDCN22B132</t>
  </si>
  <si>
    <t>F5-XJC288-01A</t>
  </si>
  <si>
    <t>1、瑕疵标准检测方式为根据实际生产判断瑕疵类型，近一周暂无发现新瑕疵类型
2、客户验收报告签字流程周期长，待持续推进</t>
  </si>
  <si>
    <t>阶段：M5 现场调试
1、本周10台机由于客户来料原因以60~70 m/min 生产
2、CCD问题点趋向稳定，目前在跟进陪产中
3、验收进度：6/29 10份验收报告已盖章回传，待客户申请盖章会签后，流程正式完成，预计7/12完成</t>
  </si>
  <si>
    <t>22CNWH00355--LEDCN22B132--2</t>
  </si>
  <si>
    <t>LS601-22040052</t>
  </si>
  <si>
    <t>LS603-22080014</t>
  </si>
  <si>
    <t>22CNWH00355--LEDCN22B132--3</t>
  </si>
  <si>
    <t>LS601-22040053</t>
  </si>
  <si>
    <t>LS603-22080015</t>
  </si>
  <si>
    <t>22CNWH00355--LEDCN22B133--1</t>
  </si>
  <si>
    <t>JSLEDCN22B133</t>
  </si>
  <si>
    <t>正极激光模切分条一体机-反机</t>
  </si>
  <si>
    <t>LS601-22040054</t>
  </si>
  <si>
    <t>LS603-22070052</t>
  </si>
  <si>
    <t>LEDCN22B133</t>
  </si>
  <si>
    <t>F5-XJC289-01A</t>
  </si>
  <si>
    <t>22CNWH00355--LEDCN22B133--2</t>
  </si>
  <si>
    <t>LS601-22040055</t>
  </si>
  <si>
    <t>LS603-22080016</t>
  </si>
  <si>
    <t>22CNWH00355--LEDCN22B134--1</t>
  </si>
  <si>
    <t>JSLEDCN22B134</t>
  </si>
  <si>
    <t>负极激光模切分条一体机-正机</t>
  </si>
  <si>
    <t>LS601-22040056</t>
  </si>
  <si>
    <t>LS603-22070053</t>
  </si>
  <si>
    <t>LEDCN22B134</t>
  </si>
  <si>
    <t>F5-XJC290-01A</t>
  </si>
  <si>
    <t>22CNWH00355--LEDCN22B134--2</t>
  </si>
  <si>
    <t>LS601-22040057</t>
  </si>
  <si>
    <t>LS603-22070054</t>
  </si>
  <si>
    <t>22CNWH00355--LEDCN22B135--1</t>
  </si>
  <si>
    <t>JSLEDCN22B135</t>
  </si>
  <si>
    <t>负极激光模切分条一体机-反机</t>
  </si>
  <si>
    <t>LS601-22040058</t>
  </si>
  <si>
    <t>LS603-22080009</t>
  </si>
  <si>
    <t>LEDCN22B135</t>
  </si>
  <si>
    <t>F5-XJC291-01A</t>
  </si>
  <si>
    <t>22CNWH00355--LEDCN22B135--2</t>
  </si>
  <si>
    <t>LS601-22040059</t>
  </si>
  <si>
    <t>LS603-22080010</t>
  </si>
  <si>
    <t>22CNWH00355--LEDCN22B135--3</t>
  </si>
  <si>
    <t>LS601-22040060</t>
  </si>
  <si>
    <t>LS603-22080011</t>
  </si>
  <si>
    <t>22CNXG00713--LEDCN22BF43--1</t>
  </si>
  <si>
    <t>2022-CN-孝感-一出二激光切-2台</t>
  </si>
  <si>
    <t>22CNXG00713</t>
  </si>
  <si>
    <t>JSLEDCN22BF43</t>
  </si>
  <si>
    <t>LS601-23030111</t>
  </si>
  <si>
    <t>LS603-23050023</t>
  </si>
  <si>
    <t>LEDCN22BF43</t>
  </si>
  <si>
    <t>F5-XJC657-01A</t>
  </si>
  <si>
    <t>22CNXG00713--LEDCN22BF44--1</t>
  </si>
  <si>
    <t>JSLEDCN22BF44</t>
  </si>
  <si>
    <t>LS601-23030112</t>
  </si>
  <si>
    <t>LS603-23050024</t>
  </si>
  <si>
    <t>LEDCN22BF44</t>
  </si>
  <si>
    <t>F5-XJC658-01A</t>
  </si>
  <si>
    <t>22CTYY00207--LEDCT22B525--1</t>
  </si>
  <si>
    <t>长天</t>
  </si>
  <si>
    <t>2022-CT-益阳-激光模切分条一体机-2台</t>
  </si>
  <si>
    <t>22CTYY00207</t>
  </si>
  <si>
    <t>JSLEDCT22B525</t>
  </si>
  <si>
    <t>激光模切分切一体机正极</t>
  </si>
  <si>
    <t>LS601-22060005</t>
  </si>
  <si>
    <t>2022-10-25</t>
  </si>
  <si>
    <t>2022-10-22</t>
  </si>
  <si>
    <t>LS603-22100033</t>
  </si>
  <si>
    <t>LEDCT22B525</t>
  </si>
  <si>
    <t>F5-JC2109-01A</t>
  </si>
  <si>
    <t>一期两台期，客户未生产。
二期两台没有投料调试。</t>
  </si>
  <si>
    <t>因客户前段工序还没料下来，基本没有生产。</t>
  </si>
  <si>
    <t>22CTYY00207--LEDCT22B526--1</t>
  </si>
  <si>
    <t>JSLEDCT22B526</t>
  </si>
  <si>
    <t>激光模切分切一体机负极</t>
  </si>
  <si>
    <t>LS601-22060006</t>
  </si>
  <si>
    <t>LS603-22100034</t>
  </si>
  <si>
    <t>LEDCT22B526</t>
  </si>
  <si>
    <t>F5-JC2110-01A</t>
  </si>
  <si>
    <t>22CTYY00609--LEDCT22BC30--1</t>
  </si>
  <si>
    <t>2022-CT-益阳-一出二激光切-2台</t>
  </si>
  <si>
    <t>22CTYY00609</t>
  </si>
  <si>
    <t>JSLEDCT22BC30</t>
  </si>
  <si>
    <t>LS601-22120030</t>
  </si>
  <si>
    <t>LS603-23020001</t>
  </si>
  <si>
    <t>LEDCT22BC30</t>
  </si>
  <si>
    <t>F5-JC2145-01A</t>
  </si>
  <si>
    <t>1. 1#机台，2#机台已完成定位打水平。
2. 2台机台已通气完成，I/O核对完成，完成牛皮纸空跑，待客户调机料。</t>
  </si>
  <si>
    <t>22CTYY00609--LEDCT22BC31--1</t>
  </si>
  <si>
    <t>JSLEDCT22BC31</t>
  </si>
  <si>
    <t>LS601-22120031</t>
  </si>
  <si>
    <t>LS603-23020002</t>
  </si>
  <si>
    <t>LEDCT22BC31</t>
  </si>
  <si>
    <t>F5-JC2146-01A</t>
  </si>
  <si>
    <t>22DSCSL3210--LEDDS22A794--1</t>
  </si>
  <si>
    <t>德赛</t>
  </si>
  <si>
    <t>2022-DS-长沙-A1-L3装配线</t>
  </si>
  <si>
    <t>22DSCSL3210</t>
  </si>
  <si>
    <t>JMLEDDS22A794</t>
  </si>
  <si>
    <t>接触式预热炉</t>
  </si>
  <si>
    <t>2023-01-09</t>
  </si>
  <si>
    <t>2022-12-26</t>
  </si>
  <si>
    <t>LEDDS22A794</t>
  </si>
  <si>
    <t>F5-XGB50101</t>
  </si>
  <si>
    <t>1.鹏翔预热炉加热板温度均匀性超过±5℃，无法做到技术规格±3°客户要求做到±3℃，厂商持续改善只能做到±7℃。</t>
  </si>
  <si>
    <t>本周继续配合客户生产、爬产中，这周内每日单班生产3500支左右，今明两天有望突破单班400支电池。当前在生产同时，也在同步解决设备异常问题，如超声波、转接片、入壳、包膜等设备还有较多异常问题，目前现场已组织家里相关资源，正在全力解决现场设备异常问题，以配合客户生产，将持续处理设备问题点报警，优化程序和安装验证改善物料。</t>
  </si>
  <si>
    <t>22DSCSL3210--LEDDS22A794--2</t>
  </si>
  <si>
    <t>22DSCSL1208--LEDDS22A795--1</t>
  </si>
  <si>
    <t>2022-DS-长沙-A1-L1装配线</t>
  </si>
  <si>
    <t>22DSCSL1208</t>
  </si>
  <si>
    <t>JMLEDDS22A795</t>
  </si>
  <si>
    <t>接触式预热炉(正)</t>
  </si>
  <si>
    <t>2022-12-28</t>
  </si>
  <si>
    <t>LEDDS22A795</t>
  </si>
  <si>
    <t>F5-XGB50201</t>
  </si>
  <si>
    <t>由于客户前面卷绕没有下料，暂未进行生产，只跑了少量的验证物料，同L2线维护整线设备，安装改善物料，处理问题点。</t>
  </si>
  <si>
    <t>22DSCSL1208--LEDDS22A795--2</t>
  </si>
  <si>
    <t>22DSCSL2209--LEDDS22A796--1</t>
  </si>
  <si>
    <t>2022-DS-长沙-A1-L2装配线</t>
  </si>
  <si>
    <t>22DSCSL2209</t>
  </si>
  <si>
    <t>JMLEDDS22A796</t>
  </si>
  <si>
    <t>接触式预热炉(反)</t>
  </si>
  <si>
    <t>2022-12-29</t>
  </si>
  <si>
    <t>LEDDS22A796</t>
  </si>
  <si>
    <t>F5-XGB50301</t>
  </si>
  <si>
    <t>由于客户前面卷绕没有下料，暂未进行生产，整线设备在维护中，安装改善物料，同步横展L3问题，处理问题点。</t>
  </si>
  <si>
    <t>22DSCSL2209--LEDDS22A796--2</t>
  </si>
  <si>
    <t>22DSCSL3210--LEDDS22A797--1</t>
  </si>
  <si>
    <t>JMLEDDS22A797</t>
  </si>
  <si>
    <t>LJ601-22090016</t>
  </si>
  <si>
    <t>LJ603-22120063</t>
  </si>
  <si>
    <t>LEDDS22A797</t>
  </si>
  <si>
    <t>F5-XZA501-01A</t>
  </si>
  <si>
    <t>1.下料移栽B模组X轴轴报警。 对策:优化驱动设置参数。
2. 下料机器人3#防撞感应器报警。对策:感应器信号松动，整理信号线。</t>
  </si>
  <si>
    <t>22DSCSL1208--LEDDS22A798--1</t>
  </si>
  <si>
    <t>JMLEDDS22A798</t>
  </si>
  <si>
    <t>热压机(正)</t>
  </si>
  <si>
    <t>LJ601-22090018</t>
  </si>
  <si>
    <t>LJ603-23010002</t>
  </si>
  <si>
    <t>LEDDS22A798</t>
  </si>
  <si>
    <t>F5-XZA502-01A</t>
  </si>
  <si>
    <t>2.下料移栽A模组上中层工位记忆感应不符</t>
  </si>
  <si>
    <t>22DSCSL2209--LEDDS22A799--1</t>
  </si>
  <si>
    <t>JMLEDDS22A799</t>
  </si>
  <si>
    <t>热压机(反)</t>
  </si>
  <si>
    <t>LJ601-22090020</t>
  </si>
  <si>
    <t>LJ603-22120118</t>
  </si>
  <si>
    <t>LEDDS22A799</t>
  </si>
  <si>
    <t>F5-XZA503-01A</t>
  </si>
  <si>
    <t>1.A6模组短路测试串口服务器损坏频繁，措施：可能质量有问题，让供应商提供分析报告，现场备10个
2.进度温度NG，措施：优化程序，安装比例阀</t>
  </si>
  <si>
    <t>22DSCSL3210--LEDDS22A800--1</t>
  </si>
  <si>
    <t>JMLEDDS22A800</t>
  </si>
  <si>
    <t>X-ray</t>
  </si>
  <si>
    <t>LEDDS22A800</t>
  </si>
  <si>
    <t>F5-XZS50101</t>
  </si>
  <si>
    <t>22DSCSL1208--LEDDS22A801--1</t>
  </si>
  <si>
    <t>JMLEDDS22A801</t>
  </si>
  <si>
    <t>X-ray(正)</t>
  </si>
  <si>
    <t>2022-12-30</t>
  </si>
  <si>
    <t>LEDDS22A801</t>
  </si>
  <si>
    <t>F5-XZS50201</t>
  </si>
  <si>
    <t>1.差4根日本进口的紫色灯管，已经连续跟催6个月以上无果。</t>
  </si>
  <si>
    <t>22DSCSL2209--LEDDS22A802--1</t>
  </si>
  <si>
    <t>JMLEDDS22A802</t>
  </si>
  <si>
    <t>X-ray(反)</t>
  </si>
  <si>
    <t>2022-12-27</t>
  </si>
  <si>
    <t>LEDDS22A802</t>
  </si>
  <si>
    <t>F5-XZS50301</t>
  </si>
  <si>
    <t>22DSCSL3210--LEDDS22A803--1</t>
  </si>
  <si>
    <t>JMLEDDS22A803</t>
  </si>
  <si>
    <t>LJ601-22090009</t>
  </si>
  <si>
    <t>LJ603-22120061</t>
  </si>
  <si>
    <t>LEDDS22A803</t>
  </si>
  <si>
    <t>F5-XZB501-01A</t>
  </si>
  <si>
    <t>22DSCSL1208--LEDDS22A804--1</t>
  </si>
  <si>
    <t>JMLEDDS22A804</t>
  </si>
  <si>
    <t>配对机(正)</t>
  </si>
  <si>
    <t>LJ601-22090010</t>
  </si>
  <si>
    <t>LJ603-23010001</t>
  </si>
  <si>
    <t>LEDDS22A804</t>
  </si>
  <si>
    <t>F5-XZB502-01A</t>
  </si>
  <si>
    <t>22DSCSL2209--LEDDS22A805--1</t>
  </si>
  <si>
    <t>JMLEDDS22A805</t>
  </si>
  <si>
    <t>配对机(反)</t>
  </si>
  <si>
    <t>LJ601-22090011</t>
  </si>
  <si>
    <t>LJ603-22120119</t>
  </si>
  <si>
    <t>LEDDS22A805</t>
  </si>
  <si>
    <t>F5-XZB503-01A</t>
  </si>
  <si>
    <t>22DSCSL3210--LEDDS22A806--1</t>
  </si>
  <si>
    <t>JMLEDDS22A806</t>
  </si>
  <si>
    <t>LJ601-22090069</t>
  </si>
  <si>
    <t>LJ603-22120059</t>
  </si>
  <si>
    <t>LEDDS22A806</t>
  </si>
  <si>
    <t>F5-XHA323-01A</t>
  </si>
  <si>
    <t>1.贴胶R轴旋转不稳定，导致保护胶溢胶(50线），转盘治具电芯位置偏差。
2.保护片溜片（71/50）①保护盖放不到位；②保护盖槽开裂；③保护片变形。
3.电芯贴胶压紧撕裂（50线）</t>
  </si>
  <si>
    <t>22DSCSL3210--LEDDS22A806--2</t>
  </si>
  <si>
    <t>LJ601-22090070</t>
  </si>
  <si>
    <t>2022-12-17</t>
  </si>
  <si>
    <t>LJ603-22120071</t>
  </si>
  <si>
    <t>22DSCSL1208--LEDDS22A807--1</t>
  </si>
  <si>
    <t>JMLEDDS22A807</t>
  </si>
  <si>
    <t>超声波预焊机(正)</t>
  </si>
  <si>
    <t>LJ601-22090067</t>
  </si>
  <si>
    <t>LJ603-22120124</t>
  </si>
  <si>
    <t>LEDDS22A807</t>
  </si>
  <si>
    <t>F5-XHA324-01A</t>
  </si>
  <si>
    <t>保护片溜片（71/50）①保护盖放不到位；②保护盖槽开裂；③保护片变形。解决：①放料位不能太低，距槽板存放位2个mm。
②保护盖完全放入销钉位。③保护片槽板不能有损坏。
④转接片支撑板位置调整一致。</t>
  </si>
  <si>
    <t>22DSCSL1208--LEDDS22A807--2</t>
  </si>
  <si>
    <t>LJ601-22090068</t>
  </si>
  <si>
    <t>LJ603-22120126</t>
  </si>
  <si>
    <t>22DSCSL2209--LEDDS22A808--1</t>
  </si>
  <si>
    <t>JMLEDDS22A808</t>
  </si>
  <si>
    <t>超声波预焊机(反)</t>
  </si>
  <si>
    <t>LJ601-22090073</t>
  </si>
  <si>
    <t>LJ603-22120132</t>
  </si>
  <si>
    <t>LEDDS22A808</t>
  </si>
  <si>
    <t>F5-XHA325-01A</t>
  </si>
  <si>
    <t>22DSCSL2209--LEDDS22A808--2</t>
  </si>
  <si>
    <t>LJ601-22090074</t>
  </si>
  <si>
    <t>LJ603-22120133</t>
  </si>
  <si>
    <t>22DSCSL3210--LEDDS22A809--1</t>
  </si>
  <si>
    <t>JMLEDDS22A809</t>
  </si>
  <si>
    <t>转接片激光焊接机</t>
  </si>
  <si>
    <t>LJ601-22090053</t>
  </si>
  <si>
    <t>2022-12-21</t>
  </si>
  <si>
    <t>LJ603-22120098</t>
  </si>
  <si>
    <t>LEDDS22A809</t>
  </si>
  <si>
    <t>F5-XHC331-01A</t>
  </si>
  <si>
    <t>1.激光焊接爆点多，不良率较高，需要借用金相指导进行调试，现场客户有金相，但没有药水，无法完成测试。需寄出测试。
2.焊印偏移现象；激光人员重新校准出光位置。
3.机器人Z轴不抱刹，导致Z轴掉落</t>
  </si>
  <si>
    <t>22DSCSL1208--LEDDS22A810--1</t>
  </si>
  <si>
    <t>JMLEDDS22A810</t>
  </si>
  <si>
    <t>转接片激光焊接机(正)</t>
  </si>
  <si>
    <t>LJ601-22090061</t>
  </si>
  <si>
    <t>LJ603-22120143</t>
  </si>
  <si>
    <t>LEDDS22A810</t>
  </si>
  <si>
    <t>F5-XHC332-01A</t>
  </si>
  <si>
    <t>22DSCSL2209--LEDDS22A811--1</t>
  </si>
  <si>
    <t>JMLEDDS22A811</t>
  </si>
  <si>
    <t>转接片激光焊接机(反)</t>
  </si>
  <si>
    <t>LJ601-22090056</t>
  </si>
  <si>
    <t>LJ603-22120120</t>
  </si>
  <si>
    <t>LEDDS22A811</t>
  </si>
  <si>
    <t>F5-XHC333-01A</t>
  </si>
  <si>
    <t>L2转接片刻码不清晰，①刻码位置增加压块，确定刻码焦点可调一致；②软件方面已设置SR1000扫码枪；③翻转工位机构底托组件还在回料中，预计本周五回料；</t>
  </si>
  <si>
    <t>22DSCSL3210--LEDDS22A812--1</t>
  </si>
  <si>
    <t>JMLEDDS22A812</t>
  </si>
  <si>
    <t>LJ601-22090017</t>
  </si>
  <si>
    <t>LJ603-22120097</t>
  </si>
  <si>
    <t>LEDDS22A812</t>
  </si>
  <si>
    <t>F5-XZD329-01A</t>
  </si>
  <si>
    <t>22DSCSL1208--LEDDS22A813--1</t>
  </si>
  <si>
    <t>JMLEDDS22A813</t>
  </si>
  <si>
    <t>包Mylar机(正)</t>
  </si>
  <si>
    <t>LJ601-22090019</t>
  </si>
  <si>
    <t>LJ603-23010008</t>
  </si>
  <si>
    <t>LEDDS22A813</t>
  </si>
  <si>
    <t>F5-XZD330-01A</t>
  </si>
  <si>
    <t>22DSCSL2209--LEDDS22A814--1</t>
  </si>
  <si>
    <t>JMLEDDS22A814</t>
  </si>
  <si>
    <t>LJ601-22090021</t>
  </si>
  <si>
    <t>LJ603-22120125</t>
  </si>
  <si>
    <t>LEDDS22A814</t>
  </si>
  <si>
    <t>F5-XZD331-01A</t>
  </si>
  <si>
    <t>22DSCSL3210--LEDDS22A815--1</t>
  </si>
  <si>
    <t>JMLEDDS22A815</t>
  </si>
  <si>
    <t>LJ601-22090052</t>
  </si>
  <si>
    <t>2022-12-18</t>
  </si>
  <si>
    <t>LJ603-22120070</t>
  </si>
  <si>
    <t>LEDDS22A815</t>
  </si>
  <si>
    <t>F5-XHO319-01A</t>
  </si>
  <si>
    <t>1.成品下料加防护，需要工程评估下单
2.载具平台预焊移载X轴报警，优化程序，防止指令冲突。</t>
  </si>
  <si>
    <t>22DSCSL1208--LEDDS22A816--1</t>
  </si>
  <si>
    <t>JMLEDDS22A816</t>
  </si>
  <si>
    <t>入壳预焊机(正)</t>
  </si>
  <si>
    <t>LJ601-22100121</t>
  </si>
  <si>
    <t>LJ603-23010007</t>
  </si>
  <si>
    <t>LEDDS22A816</t>
  </si>
  <si>
    <t>F5-XHO320-01A</t>
  </si>
  <si>
    <t>22DSCSL2209--LEDDS22A817--1</t>
  </si>
  <si>
    <t>JMLEDDS22A817</t>
  </si>
  <si>
    <t>入壳预焊机(反)</t>
  </si>
  <si>
    <t>LJ601-22090055</t>
  </si>
  <si>
    <t>LJ603-22120122</t>
  </si>
  <si>
    <t>LEDDS22A817</t>
  </si>
  <si>
    <t>F5-XHO321-01A</t>
  </si>
  <si>
    <t>22DSCSL3210--LEDDS22A818--1</t>
  </si>
  <si>
    <t>JMLEDDS22A818</t>
  </si>
  <si>
    <t>LJ601-22090051</t>
  </si>
  <si>
    <t>LJ603-22120069</t>
  </si>
  <si>
    <t>LEDDS22A818</t>
  </si>
  <si>
    <t>F5-XHD331-01A</t>
  </si>
  <si>
    <t>22DSCSL1208--LEDDS22A819--1</t>
  </si>
  <si>
    <t>JMLEDDS22A819</t>
  </si>
  <si>
    <t>顶盖焊接机(正)</t>
  </si>
  <si>
    <t>LJ601-22090059</t>
  </si>
  <si>
    <t>2022-12-31</t>
  </si>
  <si>
    <t>LJ603-22120144</t>
  </si>
  <si>
    <t>LEDDS22A819</t>
  </si>
  <si>
    <t>F5-XHD332-01A</t>
  </si>
  <si>
    <t>22DSCSL2209--LEDDS22A820--1</t>
  </si>
  <si>
    <t>JMLEDDS22A820</t>
  </si>
  <si>
    <t>顶盖焊接机(反)</t>
  </si>
  <si>
    <t>LJ601-22090054</t>
  </si>
  <si>
    <t>LJ603-22120121</t>
  </si>
  <si>
    <t>LEDDS22A820</t>
  </si>
  <si>
    <t>F5-XHD333-01A</t>
  </si>
  <si>
    <t>22DSCSL3210--LEDDS22A821--1</t>
  </si>
  <si>
    <t>JMLEDDS22A821</t>
  </si>
  <si>
    <t>LJ601-22090077</t>
  </si>
  <si>
    <t>LJ603-22120073</t>
  </si>
  <si>
    <t>LEDDS22A821</t>
  </si>
  <si>
    <t>F5-XZH330-01A</t>
  </si>
  <si>
    <t>22DSCSL1208--LEDDS22A822--1</t>
  </si>
  <si>
    <t>JMLEDDS22A822</t>
  </si>
  <si>
    <t>正压氦检机(正)</t>
  </si>
  <si>
    <t>LJ601-22090071</t>
  </si>
  <si>
    <t>2023-01-02</t>
  </si>
  <si>
    <t>LJ603-22120142</t>
  </si>
  <si>
    <t>LEDDS22A822</t>
  </si>
  <si>
    <t>F5-XZH331-01A</t>
  </si>
  <si>
    <t>22DSCSL2209--LEDDS22A823--1</t>
  </si>
  <si>
    <t>JMLEDDS22A823</t>
  </si>
  <si>
    <t>正压氦检机(反)</t>
  </si>
  <si>
    <t>LJ601-22090075</t>
  </si>
  <si>
    <t>LJ603-22120123</t>
  </si>
  <si>
    <t>LEDDS22A823</t>
  </si>
  <si>
    <t>F5-XZH332-01A</t>
  </si>
  <si>
    <t>22DSCSL3210--LEDDS22A824--1</t>
  </si>
  <si>
    <t>JMLEDDS22A824</t>
  </si>
  <si>
    <t>LJ601-22090025</t>
  </si>
  <si>
    <t>2023-01-12</t>
  </si>
  <si>
    <t>LJ603-23010073</t>
  </si>
  <si>
    <t>LEDDS22A824</t>
  </si>
  <si>
    <t>F5-XHE337-01A</t>
  </si>
  <si>
    <t>DD马达飞车现象偶发，协调供应商给出彻改方案。</t>
  </si>
  <si>
    <t>配合客户生产爬产中，每日做4000支左右的产能，持续优化程序bug，处理问题点报警。</t>
  </si>
  <si>
    <t>22DSCSL1208--LEDDS22A825--1</t>
  </si>
  <si>
    <t>JMLEDDS22A825</t>
  </si>
  <si>
    <t>密封钉焊接机(正)</t>
  </si>
  <si>
    <t>LJ601-22090026</t>
  </si>
  <si>
    <t>2023-01-08</t>
  </si>
  <si>
    <t>LJ603-23010049</t>
  </si>
  <si>
    <t>LEDDS22A825</t>
  </si>
  <si>
    <t>F5-XHE338-01A</t>
  </si>
  <si>
    <t>配合客户生产爬产中，每日做7000-8000支的产能，持续优化程序bug，处理问题点报警。</t>
  </si>
  <si>
    <t>22DSCSL2209--LEDDS22A826--1</t>
  </si>
  <si>
    <t>JMLEDDS22A826</t>
  </si>
  <si>
    <t>密封钉焊接机(反)</t>
  </si>
  <si>
    <t>LJ601-22090027</t>
  </si>
  <si>
    <t>LJ603-23010050</t>
  </si>
  <si>
    <t>LEDDS22A826</t>
  </si>
  <si>
    <t>F5-XHE339-01A</t>
  </si>
  <si>
    <t>22DSCSL3210--LEDDS22A827--1</t>
  </si>
  <si>
    <t>JMLEDDS22A827</t>
  </si>
  <si>
    <t>LJ601-22090078</t>
  </si>
  <si>
    <t>LJ603-23010078</t>
  </si>
  <si>
    <t>LEDDS22A827</t>
  </si>
  <si>
    <t>F5-XZH387-01A</t>
  </si>
  <si>
    <t>22DSCSL1208--LEDDS22A828--1</t>
  </si>
  <si>
    <t>JMLEDDS22A828</t>
  </si>
  <si>
    <t>负压氦检机(正)</t>
  </si>
  <si>
    <t>LJ601-22090072</t>
  </si>
  <si>
    <t>LJ603-23010088</t>
  </si>
  <si>
    <t>LEDDS22A828</t>
  </si>
  <si>
    <t>F5-XZH388-01A</t>
  </si>
  <si>
    <t>22DSCSL2209--LEDDS22A829--1</t>
  </si>
  <si>
    <t>JMLEDDS22A829</t>
  </si>
  <si>
    <t>负压氦检机(反)</t>
  </si>
  <si>
    <t>LJ601-22090076</t>
  </si>
  <si>
    <t>LJ603-23010079</t>
  </si>
  <si>
    <t>LEDDS22A829</t>
  </si>
  <si>
    <t>F5-XZH389-01A</t>
  </si>
  <si>
    <t>22DSCSL3210--LEDDS22A830--1</t>
  </si>
  <si>
    <t>JMLEDDS22A830</t>
  </si>
  <si>
    <t>LJ608-22100001</t>
  </si>
  <si>
    <t>2023-03-21</t>
  </si>
  <si>
    <t>LJ603-23030166</t>
  </si>
  <si>
    <t>LEDDS22A830</t>
  </si>
  <si>
    <t>F5-XZN340-01A</t>
  </si>
  <si>
    <t>1.物流线停线后不报警，需要开启蜂鸣器。
2.L3线入壳下料物流线与顶盖上料物流线的旋转机构，电池出现位移，需增加阻挡机构，明天6/26完成。</t>
  </si>
  <si>
    <t>配合机台带料生产中，持续优化程序。</t>
  </si>
  <si>
    <t>22DSCSL1208--LEDDS22A831--1</t>
  </si>
  <si>
    <t>JMLEDDS22A831</t>
  </si>
  <si>
    <t>物流线(正)</t>
  </si>
  <si>
    <t>LJ608-22100002</t>
  </si>
  <si>
    <t>LJ603-23030167</t>
  </si>
  <si>
    <t>LEDDS22A831</t>
  </si>
  <si>
    <t>F5-XZN341-01A</t>
  </si>
  <si>
    <t>22DSCSL2209--LEDDS22A832--1</t>
  </si>
  <si>
    <t>JMLEDDS22A832</t>
  </si>
  <si>
    <t>物流线(反)</t>
  </si>
  <si>
    <t>LJ608-22100003</t>
  </si>
  <si>
    <t>LJ603-23030168</t>
  </si>
  <si>
    <t>LEDDS22A832</t>
  </si>
  <si>
    <t>F5-XZN342-01A</t>
  </si>
  <si>
    <t>22DSCSL3210--LEDDS22A833--1</t>
  </si>
  <si>
    <t>JMLEDDS22A833</t>
  </si>
  <si>
    <t>清洗机</t>
  </si>
  <si>
    <t>LEDDS22A833</t>
  </si>
  <si>
    <t>F5-XZW33301</t>
  </si>
  <si>
    <t>设备针对关键问题，催促供应商出方案，进行改善验证。</t>
  </si>
  <si>
    <t>22DSCSL1208--LEDDS22A834--1</t>
  </si>
  <si>
    <t>JMLEDDS22A834</t>
  </si>
  <si>
    <t>清洗机(正)</t>
  </si>
  <si>
    <t>LEDDS22A834</t>
  </si>
  <si>
    <t>F5-XZW33401</t>
  </si>
  <si>
    <t>22DSCSL2209--LEDDS22A835--1</t>
  </si>
  <si>
    <t>JMLEDDS22A835</t>
  </si>
  <si>
    <t>清洗机(反)</t>
  </si>
  <si>
    <t>LEDDS22A835</t>
  </si>
  <si>
    <t>F5-XZW33501</t>
  </si>
  <si>
    <t>22DSCSL3210--LEDDS22A836--1</t>
  </si>
  <si>
    <t>JMLEDDS22A836</t>
  </si>
  <si>
    <t>LJ601-22090050</t>
  </si>
  <si>
    <t>LJ603-22120055</t>
  </si>
  <si>
    <t>LEDDS22A836</t>
  </si>
  <si>
    <t>F5-XZM301-01A</t>
  </si>
  <si>
    <t>配合客户进行生产。</t>
  </si>
  <si>
    <t>22DSCSL1208--LEDDS22A837--1</t>
  </si>
  <si>
    <t>JMLEDDS22A837</t>
  </si>
  <si>
    <t>LJ601-22090058</t>
  </si>
  <si>
    <t>LJ603-22120056</t>
  </si>
  <si>
    <t>LEDDS22A837</t>
  </si>
  <si>
    <t>F5-XZM302-01A</t>
  </si>
  <si>
    <t>22DSCSL3210--LEDDS22A838--1</t>
  </si>
  <si>
    <t>JMLEDDS22A838</t>
  </si>
  <si>
    <t>填丝补焊机</t>
  </si>
  <si>
    <t>LJ601-22090049</t>
  </si>
  <si>
    <t>LJ603-22120057</t>
  </si>
  <si>
    <t>LEDDS22A838</t>
  </si>
  <si>
    <t>F5-XHF307-01A</t>
  </si>
  <si>
    <t>配合客户生产。</t>
  </si>
  <si>
    <t>22DSCSL1208--LEDDS22A839--1</t>
  </si>
  <si>
    <t>JMLEDDS22A839</t>
  </si>
  <si>
    <t>LJ601-22090057</t>
  </si>
  <si>
    <t>LJ603-22120058</t>
  </si>
  <si>
    <t>LEDDS22A839</t>
  </si>
  <si>
    <t>F5-XHF308-01A</t>
  </si>
  <si>
    <t>22DSCS00211--LEDDS22B710--1</t>
  </si>
  <si>
    <t>2022-DS-长沙-一出二激光模切机-14台</t>
  </si>
  <si>
    <t>22DSCS00211</t>
  </si>
  <si>
    <t>JSLEDDS22B710</t>
  </si>
  <si>
    <t>LS601-22090046</t>
  </si>
  <si>
    <t>LS603-22120015</t>
  </si>
  <si>
    <t>LEDDS22B710</t>
  </si>
  <si>
    <t>F5-JC2125-01A</t>
  </si>
  <si>
    <t>22DSCS00211--LEDDS22B710--2</t>
  </si>
  <si>
    <t>LS601-22090047</t>
  </si>
  <si>
    <t>LS603-22120016</t>
  </si>
  <si>
    <t>22DSCS00211--LEDDS22B710--3</t>
  </si>
  <si>
    <t>LS601-22090048</t>
  </si>
  <si>
    <t>LS603-22120017</t>
  </si>
  <si>
    <t>22DSCS00211--LEDDS22B710--4</t>
  </si>
  <si>
    <t>LS601-22090049</t>
  </si>
  <si>
    <t>LS603-22120018</t>
  </si>
  <si>
    <t>22DSCS00211--LEDDS22B711--1</t>
  </si>
  <si>
    <t>JSLEDDS22B711</t>
  </si>
  <si>
    <t>LS601-22090050</t>
  </si>
  <si>
    <t>LS603-22120019</t>
  </si>
  <si>
    <t>LEDDS22B711</t>
  </si>
  <si>
    <t>F5-JC2126-01A</t>
  </si>
  <si>
    <t>22DSCS00211--LEDDS22B711--2</t>
  </si>
  <si>
    <t>LS601-22090051</t>
  </si>
  <si>
    <t>LS603-22120020</t>
  </si>
  <si>
    <t>22DSCS00211--LEDDS22B711--3</t>
  </si>
  <si>
    <t>LS601-22090052</t>
  </si>
  <si>
    <t>LS603-22120021</t>
  </si>
  <si>
    <t>22DSCS00211--LEDDS22B712--1</t>
  </si>
  <si>
    <t>JSLEDDS22B712</t>
  </si>
  <si>
    <t>LS601-22090053</t>
  </si>
  <si>
    <t>2022-12-10</t>
  </si>
  <si>
    <t>LS603-22120022</t>
  </si>
  <si>
    <t>LEDDS22B712</t>
  </si>
  <si>
    <t>F5-JC2127-01A</t>
  </si>
  <si>
    <t>22DSCS00211--LEDDS22B712--2</t>
  </si>
  <si>
    <t>LS601-22090054</t>
  </si>
  <si>
    <t>2022-12-11</t>
  </si>
  <si>
    <t>LS603-22120023</t>
  </si>
  <si>
    <t>22DSCS00211--LEDDS22B712--3</t>
  </si>
  <si>
    <t>LS601-22090055</t>
  </si>
  <si>
    <t>LS603-22120024</t>
  </si>
  <si>
    <t>22DSCS00211--LEDDS22B713--1</t>
  </si>
  <si>
    <t>JSLEDDS22B713</t>
  </si>
  <si>
    <t>LS601-22090056</t>
  </si>
  <si>
    <t>LS603-22120025</t>
  </si>
  <si>
    <t>LEDDS22B713</t>
  </si>
  <si>
    <t>F5-JC2128-01A</t>
  </si>
  <si>
    <t>22DSCS00211--LEDDS22B713--2</t>
  </si>
  <si>
    <t>LS601-22090057</t>
  </si>
  <si>
    <t>LS603-22120026</t>
  </si>
  <si>
    <t>22DSCS00211--LEDDS22B713--3</t>
  </si>
  <si>
    <t>LS601-22090058</t>
  </si>
  <si>
    <t>LS603-22120027</t>
  </si>
  <si>
    <t>22DSCS00211--LEDDS22B713--4</t>
  </si>
  <si>
    <t>LS601-22090059</t>
  </si>
  <si>
    <t>LS603-22120028</t>
  </si>
  <si>
    <t>22FCSH00518--LEDFC22CA21--1</t>
  </si>
  <si>
    <t>富士康</t>
  </si>
  <si>
    <t>2022-FC-上海-模组pack小试线</t>
  </si>
  <si>
    <t>22FCSH00518</t>
  </si>
  <si>
    <t>JSLEDFC22CA21</t>
  </si>
  <si>
    <t>pack线</t>
  </si>
  <si>
    <t>LS601-22110028</t>
  </si>
  <si>
    <t>2023-02-15</t>
  </si>
  <si>
    <t>LS603-23020024</t>
  </si>
  <si>
    <t>LEDFC22CA21</t>
  </si>
  <si>
    <t>F5-LPXX03-01A</t>
  </si>
  <si>
    <t>21GFXY00045--LEDGF21B197--1</t>
  </si>
  <si>
    <t>赣锋</t>
  </si>
  <si>
    <t>2021-GF-新余-二期M2方形铝壳模切机-8台</t>
  </si>
  <si>
    <t>21GFXY00045</t>
  </si>
  <si>
    <t>JSLEDGF21B197</t>
  </si>
  <si>
    <t>激光模切分条一体机（正机）</t>
  </si>
  <si>
    <t>LS602-21110001</t>
  </si>
  <si>
    <t>2021-11-02</t>
  </si>
  <si>
    <t>2021-10-09</t>
  </si>
  <si>
    <t>LEDGF21B197</t>
  </si>
  <si>
    <t>F5-XJC248-01A</t>
  </si>
  <si>
    <t xml:space="preserve">1、卷帘门钣金件因吊装变形，客户提出重制-待商务确认
2、收放卷卷帘门钣金变形
3、废料箱漏粉严重，整机均为易损件（气缸，浮动接头、限位块、磁性开关、节流阀、滑轨、连接板金、电池阀，挡板）需商务沟通赠送数量；客户有意向更换废料箱，客户内部沟通是自行购买或者找我司增值购买新款废料箱
4、线上流程被王小兵驳回（６月９号接到通知因无自动接带平台问题验收已被驳回）
</t>
  </si>
  <si>
    <t>生产状态：根据客户需求生产
目前运行速度60-70m/min
优率≥99.5%
故障率＜2%
线上验收流程已发起（纸质档验收已完成）流程现已到ME经理王小兵）线上流程被驳回
7月5号客户商讨验收方案，ME要求商务与采购沟通自动接带对等协议（比如赠送对等金额得备件）已约好7月7号面见客户采购</t>
  </si>
  <si>
    <t>21GFXY00045--LEDGF21B197--2</t>
  </si>
  <si>
    <t>21GFXY00045--LEDGF21B197--3</t>
  </si>
  <si>
    <t>21GFXY00045--LEDGF21B197--4</t>
  </si>
  <si>
    <t>21GFXY00045--LEDGF21B197--5</t>
  </si>
  <si>
    <t>21GFXY00045--LEDGF21B197--6</t>
  </si>
  <si>
    <t>21GFXY00045--LEDGF21B197--7</t>
  </si>
  <si>
    <t>21GFXY00045--LEDGF21B197--8</t>
  </si>
  <si>
    <t>21GFXY00046--LEDGF21B284--1</t>
  </si>
  <si>
    <t>2021-GF-新余-模切机-8台</t>
  </si>
  <si>
    <t>21GFXY00046</t>
  </si>
  <si>
    <t>JSLEDGF21B284</t>
  </si>
  <si>
    <t>极片激光成型分条一体机（负极机/正机）</t>
  </si>
  <si>
    <t>LS601-21100017</t>
  </si>
  <si>
    <t>2022-01-20</t>
  </si>
  <si>
    <t>2022-01-05</t>
  </si>
  <si>
    <t>LS603-22010027</t>
  </si>
  <si>
    <t>LEDGF21B284</t>
  </si>
  <si>
    <t>F5-XJC255-01A</t>
  </si>
  <si>
    <t xml:space="preserve">
1、废料箱维修气缸操作不便，需增加触摸屏操作（工程评估可行，需要客户增值）
2、收放卷卷帘门钣金变形
3、废料箱漏粉严重，整机均为易损件（气缸，浮动接头、限位块、磁性开关、节流阀、滑轨、连接板金、电池阀，挡板）需商务沟通赠送数量；客户有意向更换废料箱，客户内部沟通是自行购买或者找我司增值购买新款废料箱
4、极耳精度达不到2.5mm</t>
  </si>
  <si>
    <t>生产状态：根据客户需求生产
目前运行速度60-70m/min
优率≥99.5%
故障率＜2%
客户还未同意发起验收流程</t>
  </si>
  <si>
    <t>21GFXY00046--LEDGF21B284--2</t>
  </si>
  <si>
    <t>LS601-21100018</t>
  </si>
  <si>
    <t>LS603-22010028</t>
  </si>
  <si>
    <t>21GFXY00046--LEDGF21B285--1</t>
  </si>
  <si>
    <t>JSLEDGF21B285</t>
  </si>
  <si>
    <t>极片激光成型分条一体机（负极机/反机）</t>
  </si>
  <si>
    <t>LS601-21100019</t>
  </si>
  <si>
    <t>2022-01-06</t>
  </si>
  <si>
    <t>LS603-22010029</t>
  </si>
  <si>
    <t>LEDGF21B285</t>
  </si>
  <si>
    <t>F5-XJC256-01A</t>
  </si>
  <si>
    <t>21GFXY00046--LEDGF21B285--2</t>
  </si>
  <si>
    <t>LS601-21100020</t>
  </si>
  <si>
    <t>LS603-22010030</t>
  </si>
  <si>
    <t>21GFXY00046--LEDGF21B286--1</t>
  </si>
  <si>
    <t>JSLEDGF21B286</t>
  </si>
  <si>
    <t>极片激光成型分条一体机（正极/正机）</t>
  </si>
  <si>
    <t>LS601-21100021</t>
  </si>
  <si>
    <t>LS603-22010031</t>
  </si>
  <si>
    <t>LEDGF21B286</t>
  </si>
  <si>
    <t>F5-XJC257-01A</t>
  </si>
  <si>
    <t>21GFXY00046--LEDGF21B286--2</t>
  </si>
  <si>
    <t>LS601-21100022</t>
  </si>
  <si>
    <t>LS603-22010032</t>
  </si>
  <si>
    <t>21GFXY00046--LEDGF21B287--1</t>
  </si>
  <si>
    <t>JSLEDGF21B287</t>
  </si>
  <si>
    <t>极片激光成型分条一体机（正极/反机）</t>
  </si>
  <si>
    <t>LS601-21100023</t>
  </si>
  <si>
    <t>LS603-22010033</t>
  </si>
  <si>
    <t>LEDGF21B287</t>
  </si>
  <si>
    <t>F5-XJC258-01A</t>
  </si>
  <si>
    <t>21GFXY00046--LEDGF21B287--2</t>
  </si>
  <si>
    <t>LS601-21100024</t>
  </si>
  <si>
    <t>LS603-22010034</t>
  </si>
  <si>
    <t>22GFXYM4367--LEDGF22AA77--1</t>
  </si>
  <si>
    <t>2022-GF-新余-M4-装配线</t>
  </si>
  <si>
    <t>22GFXYM4367</t>
  </si>
  <si>
    <t>JMLEDGF22AA77</t>
  </si>
  <si>
    <t>LJ601-22110091</t>
  </si>
  <si>
    <t>2023-02-12</t>
  </si>
  <si>
    <t>LJ603-23020056</t>
  </si>
  <si>
    <t>LEDGF22AA77</t>
  </si>
  <si>
    <t>F5-XZA316-01A</t>
  </si>
  <si>
    <t>高压测试阻值过高(显示9999)无法区分真的开路还是阻值过大，比例约4%（拉通采购及日置供应商借用一台SM7110大量程绝缘测试仪测试，测试数据已提交给客户ME。测试仪已退给供应商
甲方提出增加上料端扫码及极耳对齐不良NG外排拉带（方案已出，核价已给到业务）业务还在和客户采购沟通，未下单
热压压板温度补偿设置过大（已验证一个工位，测试结果有效，电气已下单高柔屏蔽热电偶专用线，待所有工位横展）</t>
  </si>
  <si>
    <t>停线中</t>
  </si>
  <si>
    <t>22GFXYM4367--LEDGF22AA78--1</t>
  </si>
  <si>
    <t>JMLEDGF22AA78</t>
  </si>
  <si>
    <t>LJ601-22110092</t>
  </si>
  <si>
    <t>2023-03-04</t>
  </si>
  <si>
    <t>LJ603-23030018</t>
  </si>
  <si>
    <t>LEDGF22AA78</t>
  </si>
  <si>
    <t>F5-XZA317-01A</t>
  </si>
  <si>
    <t>甲方提出增加上料端扫码及极耳对齐不良NG外排拉带（方案已出，核价已给到业务）业务还在和客户采购沟通，未下单
热压压板温度补偿设置过大（现场安排三个电工换线处理中）</t>
  </si>
  <si>
    <t>换型进度百分之90</t>
  </si>
  <si>
    <t>22GFXYM4367--LEDGF22AA79--1</t>
  </si>
  <si>
    <t>JMLEDGF22AA79</t>
  </si>
  <si>
    <t>LJ601-22110112</t>
  </si>
  <si>
    <t>2023-02-05</t>
  </si>
  <si>
    <t>2023-02-04</t>
  </si>
  <si>
    <t>LJ603-23020021</t>
  </si>
  <si>
    <t>LEDGF22AA79</t>
  </si>
  <si>
    <t>F5-XHB329-01A</t>
  </si>
  <si>
    <t>22GFXYM4367--LEDGF22AA79--2</t>
  </si>
  <si>
    <t>LJ601-22110113</t>
  </si>
  <si>
    <t>LJ603-23020022</t>
  </si>
  <si>
    <t>22GFXYM4367--LEDGF22AA80--1</t>
  </si>
  <si>
    <t>JMLEDGF22AA80</t>
  </si>
  <si>
    <t>LJ601-22110110</t>
  </si>
  <si>
    <t>LJ603-23030002</t>
  </si>
  <si>
    <t>LEDGF22AA80</t>
  </si>
  <si>
    <t>F5-XHB330-01A</t>
  </si>
  <si>
    <t>22GFXYM4367--LEDGF22AA80--2</t>
  </si>
  <si>
    <t>LJ601-22110116</t>
  </si>
  <si>
    <t>LJ603-23030003</t>
  </si>
  <si>
    <t>22GFXYM4367--LEDGF22AA81--1</t>
  </si>
  <si>
    <t>JMLEDGF22AA81</t>
  </si>
  <si>
    <t>LJ601-22120001</t>
  </si>
  <si>
    <t>2023-02-03</t>
  </si>
  <si>
    <t>LJ603-23020017</t>
  </si>
  <si>
    <t>LEDGF22AA81</t>
  </si>
  <si>
    <t>F5-XHC336-01A</t>
  </si>
  <si>
    <t>刻码二维码边缘偶发性不清晰（确定为除尘机构不合理，导致除尘效果不好，设计已下单）</t>
  </si>
  <si>
    <t>22GFXYM4367--LEDGF22AA82--1</t>
  </si>
  <si>
    <t>JMLEDGF22AA82</t>
  </si>
  <si>
    <t>LJ601-22120002</t>
  </si>
  <si>
    <t>2023-02-28</t>
  </si>
  <si>
    <t>LJ603-23020115</t>
  </si>
  <si>
    <t>LEDGF22AA82</t>
  </si>
  <si>
    <t>F5-XHC337-01A</t>
  </si>
  <si>
    <t>22GFXYM4367--LEDGF22AA83--1</t>
  </si>
  <si>
    <t>JMLEDGF22AA83</t>
  </si>
  <si>
    <t>LJ601-22110144</t>
  </si>
  <si>
    <t>LJ603-23020014</t>
  </si>
  <si>
    <t>LEDGF22AA83</t>
  </si>
  <si>
    <t>F5-XZD337-01A</t>
  </si>
  <si>
    <t>22GFXYM4367--LEDGF22AA83--2</t>
  </si>
  <si>
    <t>LJ601-22110145</t>
  </si>
  <si>
    <t>LJ603-23020015</t>
  </si>
  <si>
    <t>22GFXYM4367--LEDGF22AA84--1</t>
  </si>
  <si>
    <t>JMLEDGF22AA84</t>
  </si>
  <si>
    <t>LJ601-22110146</t>
  </si>
  <si>
    <t>2023-02-27</t>
  </si>
  <si>
    <t>LJ603-23020113</t>
  </si>
  <si>
    <t>LEDGF22AA84</t>
  </si>
  <si>
    <t>F5-XZD338-01A</t>
  </si>
  <si>
    <t>已完成换型，进入调试阶段</t>
  </si>
  <si>
    <t>22GFXYM4367--LEDGF22AA84--2</t>
  </si>
  <si>
    <t>LJ601-22110147</t>
  </si>
  <si>
    <t>LJ603-23020114</t>
  </si>
  <si>
    <t>22GFXYM4367--LEDGF22AA85--1</t>
  </si>
  <si>
    <t>JMLEDGF22AA85</t>
  </si>
  <si>
    <t>LJ601-22120003</t>
  </si>
  <si>
    <t>LJ603-23020009</t>
  </si>
  <si>
    <t>LEDGF22AA85</t>
  </si>
  <si>
    <t>F5-XZE337-01A</t>
  </si>
  <si>
    <t>NG拉带不合适，取NG料的时候会存在安全隐患(NG拉带加长包含升降机改造和门板更换，改造物料已下单）</t>
  </si>
  <si>
    <t>22GFXYM4367--LEDGF22AA86--1</t>
  </si>
  <si>
    <t>JMLEDGF22AA86</t>
  </si>
  <si>
    <t>LJ601-22120004</t>
  </si>
  <si>
    <t>2023-02-26</t>
  </si>
  <si>
    <t>LJ603-23020102</t>
  </si>
  <si>
    <t>LEDGF22AA86</t>
  </si>
  <si>
    <t>F5-XZE338-01A</t>
  </si>
  <si>
    <t>换型进度百分之95</t>
  </si>
  <si>
    <t>22GFXYM4367--LEDGF22AA87--1</t>
  </si>
  <si>
    <t>JMLEDGF22AA87</t>
  </si>
  <si>
    <t>LJ601-22120005</t>
  </si>
  <si>
    <t>LJ603-23020010</t>
  </si>
  <si>
    <t>LEDGF22AA87</t>
  </si>
  <si>
    <t>F5-XHD345-01A</t>
  </si>
  <si>
    <t>22GFXYM4367--LEDGF22AA88--1</t>
  </si>
  <si>
    <t>JMLEDGF22AA88</t>
  </si>
  <si>
    <t>LJ601-22120006</t>
  </si>
  <si>
    <t>LJ603-23020101</t>
  </si>
  <si>
    <t>LEDGF22AA88</t>
  </si>
  <si>
    <t>F5-XHD346-01A</t>
  </si>
  <si>
    <t>22GFXYM4367--LEDGF22AA89--1</t>
  </si>
  <si>
    <t>JMLEDGF22AA89</t>
  </si>
  <si>
    <t>LJ601-23020091</t>
  </si>
  <si>
    <t>2023-03-07</t>
  </si>
  <si>
    <t>LJ603-23030055</t>
  </si>
  <si>
    <t>LEDGF22AA89</t>
  </si>
  <si>
    <t>F5-XZN349-01A</t>
  </si>
  <si>
    <t>1、转接片到包膜段物流线吸塑盘不合适，会撞伤电池，只能放慢物流线速度（打样5个吸塑盘已安装，需跑料几天验证，验证OK即可下单），2、防护罩尺寸过窄，装在线体上有干涉（接线盒，急停按钮，电池阀等器件与外罩有干涉，无法安装，设计已下单改造物料）</t>
  </si>
  <si>
    <t>22GFXYM4367--LEDGF22AA90--1</t>
  </si>
  <si>
    <t>JMLEDGF22AA90</t>
  </si>
  <si>
    <t>LJ601-23030049</t>
  </si>
  <si>
    <t>2023-03-03</t>
  </si>
  <si>
    <t>LJ603-23030056</t>
  </si>
  <si>
    <t>LEDGF22AA90</t>
  </si>
  <si>
    <t>F5-XZN350-01A</t>
  </si>
  <si>
    <t>打样吸塑盘7月10号到</t>
  </si>
  <si>
    <t>22GFXYM4367--LEDGF22AA91--1</t>
  </si>
  <si>
    <t>JMLEDGF22AA91</t>
  </si>
  <si>
    <t>LJ601-22110148</t>
  </si>
  <si>
    <t>LJ603-23020016</t>
  </si>
  <si>
    <t>LEDGF22AA91</t>
  </si>
  <si>
    <t>F5-XHE347-01A</t>
  </si>
  <si>
    <t>22GFXYM4367--LEDGF22AA92--1</t>
  </si>
  <si>
    <t>JMLEDGF22AA92</t>
  </si>
  <si>
    <t>LJ601-22110149</t>
  </si>
  <si>
    <t>LJ603-23030019</t>
  </si>
  <si>
    <t>LEDGF22AA92</t>
  </si>
  <si>
    <t>F5-XHE348-01A</t>
  </si>
  <si>
    <t>还在处理尾料阶段，还未开始换型</t>
  </si>
  <si>
    <t>22GFXYM4368--LEDGF22AA93--1</t>
  </si>
  <si>
    <t>2022-GF-新余-M4-L15干燥线</t>
  </si>
  <si>
    <t>22GFXYM4368</t>
  </si>
  <si>
    <t>JMLEDGF22AA93</t>
  </si>
  <si>
    <t>LJ601-22110199</t>
  </si>
  <si>
    <t>2023-03-05</t>
  </si>
  <si>
    <t>LJ603-23030032</t>
  </si>
  <si>
    <t>LEDGF22AA93</t>
  </si>
  <si>
    <t>F5-XGD218-01A</t>
  </si>
  <si>
    <t>生产状态：上下料一个班3000只左右</t>
  </si>
  <si>
    <t>22GFXYM4368--LEDGF22AA93--2</t>
  </si>
  <si>
    <t>LJ601-22110200</t>
  </si>
  <si>
    <t>LJ603-23030033</t>
  </si>
  <si>
    <t>22GFXYM4368--LEDGF22AA93--3</t>
  </si>
  <si>
    <t>LJ601-22110201</t>
  </si>
  <si>
    <t>LJ603-23030034</t>
  </si>
  <si>
    <t>22GFXYM4368--LEDGF22AA93--4</t>
  </si>
  <si>
    <t>LJ601-22110202</t>
  </si>
  <si>
    <t>LJ603-23030035</t>
  </si>
  <si>
    <t>22GFXYM4368--LEDGF22AA93--5</t>
  </si>
  <si>
    <t>LJ601-22110203</t>
  </si>
  <si>
    <t>LJ603-23030036</t>
  </si>
  <si>
    <t>22GFXYM4368--LEDGF22AA93--6</t>
  </si>
  <si>
    <t>LJ601-22110204</t>
  </si>
  <si>
    <t>LJ603-23030037</t>
  </si>
  <si>
    <t>22GFXYM4368--LEDGF22AA93--7</t>
  </si>
  <si>
    <t>LJ601-22110205</t>
  </si>
  <si>
    <t>LJ603-23030038</t>
  </si>
  <si>
    <t>22GFXYM4368--LEDGF22AA93--8</t>
  </si>
  <si>
    <t>LJ601-22110206</t>
  </si>
  <si>
    <t>LJ603-23030039</t>
  </si>
  <si>
    <t>22GFXYM4368--LEDGF22AA93--9</t>
  </si>
  <si>
    <t>LJ601-22110207</t>
  </si>
  <si>
    <t>LJ603-23030040</t>
  </si>
  <si>
    <t>22GFXYM4368--LEDGF22AA93--10</t>
  </si>
  <si>
    <t>LJ601-22110208</t>
  </si>
  <si>
    <t>LJ603-23030041</t>
  </si>
  <si>
    <t>22GFXYM4368--LEDGF22AA93--11</t>
  </si>
  <si>
    <t>LJ601-22110209</t>
  </si>
  <si>
    <t>LJ603-23030042</t>
  </si>
  <si>
    <t>22GFXYM4368--LEDGF22AA93--12</t>
  </si>
  <si>
    <t>LJ601-22110210</t>
  </si>
  <si>
    <t>LJ603-23030043</t>
  </si>
  <si>
    <t>22GFXYM4368--LEDGF22AA93--13</t>
  </si>
  <si>
    <t>LJ601-22110211</t>
  </si>
  <si>
    <t>LJ603-23030044</t>
  </si>
  <si>
    <t>22GFXYM4369--LEDGF22AA94--1</t>
  </si>
  <si>
    <t>2022-GF-新余-M4-L16干燥线</t>
  </si>
  <si>
    <t>22GFXYM4369</t>
  </si>
  <si>
    <t>JMLEDGF22AA94</t>
  </si>
  <si>
    <t>LJ601-22110212</t>
  </si>
  <si>
    <t>LJ603-23010126</t>
  </si>
  <si>
    <t>LEDGF22AA94</t>
  </si>
  <si>
    <t>F5-XGD219-01A</t>
  </si>
  <si>
    <t>停产中</t>
  </si>
  <si>
    <t>22GFXYM4369--LEDGF22AA94--2</t>
  </si>
  <si>
    <t>LJ601-22110213</t>
  </si>
  <si>
    <t>LJ603-23010127</t>
  </si>
  <si>
    <t>22GFXYM4369--LEDGF22AA94--3</t>
  </si>
  <si>
    <t>LJ601-22110214</t>
  </si>
  <si>
    <t>LJ603-23010128</t>
  </si>
  <si>
    <t>22GFXYM4369--LEDGF22AA94--4</t>
  </si>
  <si>
    <t>LJ601-22110215</t>
  </si>
  <si>
    <t>LJ603-23010129</t>
  </si>
  <si>
    <t>22GFXYM4369--LEDGF22AA94--5</t>
  </si>
  <si>
    <t>LJ601-22110216</t>
  </si>
  <si>
    <t>LJ603-23010130</t>
  </si>
  <si>
    <t>22GFXYM4369--LEDGF22AA94--6</t>
  </si>
  <si>
    <t>LJ601-22110217</t>
  </si>
  <si>
    <t>LJ603-23010131</t>
  </si>
  <si>
    <t>22GFXYM4369--LEDGF22AA94--7</t>
  </si>
  <si>
    <t>LJ601-22110218</t>
  </si>
  <si>
    <t>LJ603-23010132</t>
  </si>
  <si>
    <t>22GFXYM4369--LEDGF22AA94--8</t>
  </si>
  <si>
    <t>LJ601-22110219</t>
  </si>
  <si>
    <t>LJ603-23010133</t>
  </si>
  <si>
    <t>22GFXYM4369--LEDGF22AA94--9</t>
  </si>
  <si>
    <t>LJ601-22110220</t>
  </si>
  <si>
    <t>LJ603-23010134</t>
  </si>
  <si>
    <t>22GFXYM4369--LEDGF22AA94--10</t>
  </si>
  <si>
    <t>LJ601-22110221</t>
  </si>
  <si>
    <t>LJ603-23010135</t>
  </si>
  <si>
    <t>22GFXYM4369--LEDGF22AA94--11</t>
  </si>
  <si>
    <t>LJ601-22110222</t>
  </si>
  <si>
    <t>LJ603-23010136</t>
  </si>
  <si>
    <t>22GFXYM4370--LEDGF22AA95--1</t>
  </si>
  <si>
    <t>2022-GF-新余-M4-L17干燥线</t>
  </si>
  <si>
    <t>22GFXYM4370</t>
  </si>
  <si>
    <t>JMLEDGF22AA95</t>
  </si>
  <si>
    <t>LJ601-22120032</t>
  </si>
  <si>
    <t>LJ603-23030127</t>
  </si>
  <si>
    <t>LEDGF22AA95</t>
  </si>
  <si>
    <t>F5-XGD220-01A</t>
  </si>
  <si>
    <t>客户ME换型中</t>
  </si>
  <si>
    <t>22GFXYM4370--LEDGF22AA95--2</t>
  </si>
  <si>
    <t>LJ601-22120033</t>
  </si>
  <si>
    <t>LJ603-23030128</t>
  </si>
  <si>
    <t>22GFXYM4370--LEDGF22AA95--3</t>
  </si>
  <si>
    <t>LJ601-22120034</t>
  </si>
  <si>
    <t>LJ603-23030129</t>
  </si>
  <si>
    <t>22GFXYM4370--LEDGF22AA95--4</t>
  </si>
  <si>
    <t>LJ601-22120035</t>
  </si>
  <si>
    <t>LJ603-23030130</t>
  </si>
  <si>
    <t>22GFXYM4370--LEDGF22AA95--5</t>
  </si>
  <si>
    <t>LJ601-22120036</t>
  </si>
  <si>
    <t>LJ603-23030131</t>
  </si>
  <si>
    <t>22GFXYM4370--LEDGF22AA95--6</t>
  </si>
  <si>
    <t>LJ601-22120037</t>
  </si>
  <si>
    <t>LJ603-23030132</t>
  </si>
  <si>
    <t>22GFXYM4370--LEDGF22AA95--7</t>
  </si>
  <si>
    <t>LJ601-22120038</t>
  </si>
  <si>
    <t>LJ603-23030133</t>
  </si>
  <si>
    <t>22GFXYM4370--LEDGF22AA95--8</t>
  </si>
  <si>
    <t>LJ601-22120039</t>
  </si>
  <si>
    <t>LJ603-23030134</t>
  </si>
  <si>
    <t>22GFXYM4370--LEDGF22AA95--9</t>
  </si>
  <si>
    <t>LJ601-22120040</t>
  </si>
  <si>
    <t>LJ603-23030135</t>
  </si>
  <si>
    <t>22GFXYM4370--LEDGF22AA95--10</t>
  </si>
  <si>
    <t>LJ601-22120041</t>
  </si>
  <si>
    <t>LJ603-23030136</t>
  </si>
  <si>
    <t>22GFXYM4370--LEDGF22AA95--11</t>
  </si>
  <si>
    <t>LJ601-22120042</t>
  </si>
  <si>
    <t>LJ603-23030137</t>
  </si>
  <si>
    <t>22GFXYM4368--LEDGF22AA96--1</t>
  </si>
  <si>
    <t>JMLEDGF22AA96</t>
  </si>
  <si>
    <t>LJ601-22110224</t>
  </si>
  <si>
    <t>2023-03-25</t>
  </si>
  <si>
    <t>LJ603-23030188</t>
  </si>
  <si>
    <t>LEDGF22AA96</t>
  </si>
  <si>
    <t>F5-XGM347-01A</t>
  </si>
  <si>
    <t>提速生产中</t>
  </si>
  <si>
    <t>22GFXYM4369--LEDGF22AA97--1</t>
  </si>
  <si>
    <t>JMLEDGF22AA97</t>
  </si>
  <si>
    <t>LJ601-22110225</t>
  </si>
  <si>
    <t>2023-01-29</t>
  </si>
  <si>
    <t>LJ603-23010138</t>
  </si>
  <si>
    <t>LEDGF22AA97</t>
  </si>
  <si>
    <t>F5-XGM348-01A</t>
  </si>
  <si>
    <t>22GFXYM4370--LEDGF22AA98--1</t>
  </si>
  <si>
    <t>JMLEDGF22AA98</t>
  </si>
  <si>
    <t>LJ601-22110226</t>
  </si>
  <si>
    <t>LJ603-23030150</t>
  </si>
  <si>
    <t>LEDGF22AA98</t>
  </si>
  <si>
    <t>F5-XGM349-01A</t>
  </si>
  <si>
    <t>22GFXYM4368--LEDGF22AA99--1</t>
  </si>
  <si>
    <t>JMLEDGF22AA99</t>
  </si>
  <si>
    <t>真空泵+管道</t>
  </si>
  <si>
    <t>LJ601-22110227</t>
  </si>
  <si>
    <t>LJ603-23030189</t>
  </si>
  <si>
    <t>LEDGF22AA99</t>
  </si>
  <si>
    <t>F5-XGM350-01A</t>
  </si>
  <si>
    <t>22GFXYM4368--LEDGF22AA99--2</t>
  </si>
  <si>
    <t>LJ601-22110228</t>
  </si>
  <si>
    <t>LJ603-23030190</t>
  </si>
  <si>
    <t>22GFXYM4368--LEDGF22AA99--3</t>
  </si>
  <si>
    <t>LJ601-22110229</t>
  </si>
  <si>
    <t>LJ603-23030191</t>
  </si>
  <si>
    <t>22GFXYM4368--LEDGF22AA99--4</t>
  </si>
  <si>
    <t>LJ601-22110230</t>
  </si>
  <si>
    <t>LJ603-23030192</t>
  </si>
  <si>
    <t>22GFXYM4368--LEDGF22AA99--5</t>
  </si>
  <si>
    <t>LJ601-22110231</t>
  </si>
  <si>
    <t>LJ603-23030193</t>
  </si>
  <si>
    <t>22GFXYM4368--LEDGF22AA99--6</t>
  </si>
  <si>
    <t>LJ601-22110232</t>
  </si>
  <si>
    <t>LJ603-23030194</t>
  </si>
  <si>
    <t>22GFXYM4368--LEDGF22AA99--7</t>
  </si>
  <si>
    <t>LJ601-22110233</t>
  </si>
  <si>
    <t>LJ603-23030195</t>
  </si>
  <si>
    <t>22GFXYM4369--LEDGF22AB01--1</t>
  </si>
  <si>
    <t>JMLEDGF22AB01</t>
  </si>
  <si>
    <t>LJ601-22110234</t>
  </si>
  <si>
    <t>LJ603-23010139</t>
  </si>
  <si>
    <t>LEDGF22AB01</t>
  </si>
  <si>
    <t>F5-XGM351-01A</t>
  </si>
  <si>
    <t>22GFXYM4369--LEDGF22AB01--2</t>
  </si>
  <si>
    <t>LJ601-22110235</t>
  </si>
  <si>
    <t>LJ603-23010140</t>
  </si>
  <si>
    <t>22GFXYM4369--LEDGF22AB01--3</t>
  </si>
  <si>
    <t>LJ601-22110236</t>
  </si>
  <si>
    <t>LJ603-23010141</t>
  </si>
  <si>
    <t>22GFXYM4369--LEDGF22AB01--4</t>
  </si>
  <si>
    <t>LJ601-22110237</t>
  </si>
  <si>
    <t>LJ603-23010142</t>
  </si>
  <si>
    <t>22GFXYM4369--LEDGF22AB01--5</t>
  </si>
  <si>
    <t>LJ601-22110238</t>
  </si>
  <si>
    <t>LJ603-23010143</t>
  </si>
  <si>
    <t>22GFXYM4369--LEDGF22AB01--6</t>
  </si>
  <si>
    <t>LJ601-22110239</t>
  </si>
  <si>
    <t>LJ603-23010144</t>
  </si>
  <si>
    <t>22GFXYM4370--LEDGF22AB02--1</t>
  </si>
  <si>
    <t>JMLEDGF22AB02</t>
  </si>
  <si>
    <t>LJ601-22110240</t>
  </si>
  <si>
    <t>LJ603-23030138</t>
  </si>
  <si>
    <t>LEDGF22AB02</t>
  </si>
  <si>
    <t>F5-XGM352-01A</t>
  </si>
  <si>
    <t>22GFXYM4370--LEDGF22AB02--2</t>
  </si>
  <si>
    <t>LJ601-22110241</t>
  </si>
  <si>
    <t>LJ603-23030139</t>
  </si>
  <si>
    <t>22GFXYM4370--LEDGF22AB02--3</t>
  </si>
  <si>
    <t>LJ601-22110242</t>
  </si>
  <si>
    <t>LJ603-23030140</t>
  </si>
  <si>
    <t>22GFXYM4370--LEDGF22AB02--4</t>
  </si>
  <si>
    <t>LJ601-22110243</t>
  </si>
  <si>
    <t>LJ603-23030141</t>
  </si>
  <si>
    <t>22GFXYM4370--LEDGF22AB02--5</t>
  </si>
  <si>
    <t>LJ601-22110244</t>
  </si>
  <si>
    <t>LJ603-23030142</t>
  </si>
  <si>
    <t>22GFXYM4370--LEDGF22AB02--6</t>
  </si>
  <si>
    <t>LJ601-22110245</t>
  </si>
  <si>
    <t>LJ603-23030143</t>
  </si>
  <si>
    <t>22GFXY00213--LEDGF22B584--1</t>
  </si>
  <si>
    <t>2022-GF-新余-模切机4台</t>
  </si>
  <si>
    <t>22GFXY00213</t>
  </si>
  <si>
    <t>JSLEDGF22B584</t>
  </si>
  <si>
    <t>激光模切机正极正机</t>
  </si>
  <si>
    <t>LS601-22080034</t>
  </si>
  <si>
    <t>2022-09-25</t>
  </si>
  <si>
    <t>LS603-22090056</t>
  </si>
  <si>
    <t>LEDGF22B584</t>
  </si>
  <si>
    <t>F5-XJW204-01A</t>
  </si>
  <si>
    <t xml:space="preserve">1、二级纠偏由于客户AT9存在波动性大，现场闭环需要抓模宽现在是光电探头无法稳定纠偏闭环(需更换为超声波探头)，纠偏行程控制器，控制行程限位目前只已1.5mm无法满足设备使用（供应商已同意更换行程控制器,交期7月15号)
2、客户需求，16k相机1检测：裁切宽度、极耳宽、极耳高、极耳间距、极耳上料高度、FRL宽度
4k相机2检测：极耳上料高度、FRL宽度、边缘漏箔(方案已给出，待商务确认是否增值）
3、在高速运行时边角料会被带出激光下料口、极耳激光裁切不断等异常
4、在高速运行时激光切割不断及熔珠超规格不能控制在25um内
5、检测膜宽尺寸不达标；CCD检测极耳间距/极耳宽不达标；1#2#机过胶带浪费大于3米；4台机剩20米时，出现尾料打皱
</t>
  </si>
  <si>
    <t xml:space="preserve">
       生产速度：50m/min（来料不稳定，无法完成提速）
      生产物料：调试物料（断断续续来料）
      生产状态：白夜班生产
</t>
  </si>
  <si>
    <t>22GFXY00213--LEDGF22B584--2</t>
  </si>
  <si>
    <t>LS601-22080035</t>
  </si>
  <si>
    <t>2022-11-19</t>
  </si>
  <si>
    <t>2022-11-16</t>
  </si>
  <si>
    <t>LS603-22110026</t>
  </si>
  <si>
    <t>22GFXY00213--LEDGF22B585--1</t>
  </si>
  <si>
    <t>JSLEDGF22B585</t>
  </si>
  <si>
    <t>激光模切机正极反机</t>
  </si>
  <si>
    <t>LS601-22080036</t>
  </si>
  <si>
    <t>LS603-22090057</t>
  </si>
  <si>
    <t>LEDGF22B585</t>
  </si>
  <si>
    <t>F5-XJW205-01A</t>
  </si>
  <si>
    <t>22GFXY00213--LEDGF22B585--2</t>
  </si>
  <si>
    <t>LS601-22080037</t>
  </si>
  <si>
    <t>LS603-22110027</t>
  </si>
  <si>
    <t>22GFXY00371--LEDGF22BB03--1</t>
  </si>
  <si>
    <t>2022-GF-新余-激光模切分条一体机-16台</t>
  </si>
  <si>
    <t>22GFXY00371</t>
  </si>
  <si>
    <t>JSLEDGF22BB03</t>
  </si>
  <si>
    <t>LS601-22120002</t>
  </si>
  <si>
    <t>LS603-23010035</t>
  </si>
  <si>
    <t>LEDGF22BB03</t>
  </si>
  <si>
    <t>F5-XJC303-01A</t>
  </si>
  <si>
    <t xml:space="preserve">
1、除尘回风管正压，导致粉层倒灌（已关闭）
2、FFU客户认为风速不够，需要更换（总共64个）设计已下单一个用于验证。
3、除尘机滤芯堵粉严重（已拉通汇乐供应商来现场处理）暂定方案增加子弹头及汇流板，现场调整逻辑反吹，增加子弹头效果OK，待继续观察，再横展。（已关闭）
4、现场来料延展波浪边、涂布AB面涂抹不匀，厚度偏差大，导致设备提速困难
</t>
  </si>
  <si>
    <t>1、已完成16台机精调（16台都在正常生产）
      运行速度50-60m/min（来料问题原因导致不能提速）</t>
  </si>
  <si>
    <t>22GFXY00371--LEDGF22BB03--2</t>
  </si>
  <si>
    <t>LS601-22120003</t>
  </si>
  <si>
    <t>LS603-23010036</t>
  </si>
  <si>
    <t>22GFXY00371--LEDGF22BB03--3</t>
  </si>
  <si>
    <t>LS601-22120032</t>
  </si>
  <si>
    <t>2023-02-10</t>
  </si>
  <si>
    <t>LS603-23020014</t>
  </si>
  <si>
    <t>22GFXY00371--LEDGF22BB03--4</t>
  </si>
  <si>
    <t>LS601-22120034</t>
  </si>
  <si>
    <t>LS603-23020015</t>
  </si>
  <si>
    <t>22GFXY00371--LEDGF22BB04--1</t>
  </si>
  <si>
    <t>JSLEDGF22BB04</t>
  </si>
  <si>
    <t>LS601-22120004</t>
  </si>
  <si>
    <t>2023-01-17</t>
  </si>
  <si>
    <t>LS603-23010037</t>
  </si>
  <si>
    <t>LEDGF22BB04</t>
  </si>
  <si>
    <t>F5-XJC304-01A</t>
  </si>
  <si>
    <t>22GFXY00371--LEDGF22BB04--2</t>
  </si>
  <si>
    <t>LS601-22120005</t>
  </si>
  <si>
    <t>2023-01-27</t>
  </si>
  <si>
    <t>LS603-23010041</t>
  </si>
  <si>
    <t>22GFXY00371--LEDGF22BB04--3</t>
  </si>
  <si>
    <t>LS601-22120033</t>
  </si>
  <si>
    <t>2023-02-13</t>
  </si>
  <si>
    <t>2023-02-11</t>
  </si>
  <si>
    <t>LS603-23020020</t>
  </si>
  <si>
    <t>22GFXY00371--LEDGF22BB04--4</t>
  </si>
  <si>
    <t>LS601-22120035</t>
  </si>
  <si>
    <t>LS603-23020021</t>
  </si>
  <si>
    <t>22GFXY00371--LEDGF22BB05--1</t>
  </si>
  <si>
    <t>JSLEDGF22BB05</t>
  </si>
  <si>
    <t>LS601-22120006</t>
  </si>
  <si>
    <t>LS603-23010038</t>
  </si>
  <si>
    <t>LEDGF22BB05</t>
  </si>
  <si>
    <t>F5-XJC305-01A</t>
  </si>
  <si>
    <t>22GFXY00371--LEDGF22BB05--2</t>
  </si>
  <si>
    <t>LS601-22120007</t>
  </si>
  <si>
    <t>LS603-23010039</t>
  </si>
  <si>
    <t>22GFXY00371--LEDGF22BB05--3</t>
  </si>
  <si>
    <t>LS601-22120036</t>
  </si>
  <si>
    <t>LS603-23020022</t>
  </si>
  <si>
    <t>22GFXY00371--LEDGF22BB05--4</t>
  </si>
  <si>
    <t>LS601-22120037</t>
  </si>
  <si>
    <t>LS603-23020016</t>
  </si>
  <si>
    <t>22GFXY00371--LEDGF22BB06--1</t>
  </si>
  <si>
    <t>JSLEDGF22BB06</t>
  </si>
  <si>
    <t>LS601-22120008</t>
  </si>
  <si>
    <t>LS603-23010043</t>
  </si>
  <si>
    <t>LEDGF22BB06</t>
  </si>
  <si>
    <t>F5-XJC306-02A</t>
  </si>
  <si>
    <t>22GFXY00371--LEDGF22BB06--2</t>
  </si>
  <si>
    <t>LS601-22120009</t>
  </si>
  <si>
    <t>LS603-23010040</t>
  </si>
  <si>
    <t>22GFXY00371--LEDGF22BB06--3</t>
  </si>
  <si>
    <t>LS601-22120038</t>
  </si>
  <si>
    <t>LS603-23020017</t>
  </si>
  <si>
    <t>22GFXY00371--LEDGF22BB06--4</t>
  </si>
  <si>
    <t>LS601-22120039</t>
  </si>
  <si>
    <t>LS603-23020023</t>
  </si>
  <si>
    <t>22GFXY00708--LEDGF22BF17--1</t>
  </si>
  <si>
    <t>2022-GF-新余-4期-模切机-32台</t>
  </si>
  <si>
    <t>22GFXY00708</t>
  </si>
  <si>
    <t>JSLEDGF22BF17</t>
  </si>
  <si>
    <t>LS601-23020034</t>
  </si>
  <si>
    <t>2023-05-09</t>
  </si>
  <si>
    <t>LS603-23050035</t>
  </si>
  <si>
    <t>LEDGF22BF17</t>
  </si>
  <si>
    <t>F5-JC2173-01A</t>
  </si>
  <si>
    <t>1、因卡交付【不锈钢外罩】不良，导致装配调试延期，交付延期风险较大，预估将延期15天
2、张力摆杆模组因使用未验证模组，导致张力初始化时间较长，高速状态下张力抖动较大</t>
  </si>
  <si>
    <t>1、回料率：98.52%
2、发货计划：7/7-6台正极
                      7/8-2台负极
3，剩余设备待甲方通知
4.装配进度，21台已通电调试</t>
  </si>
  <si>
    <t>22GFXY00708--LEDGF22BF17--2</t>
  </si>
  <si>
    <t>LS601-23020035</t>
  </si>
  <si>
    <t>LS603-23050036</t>
  </si>
  <si>
    <t>22GFXY00708--LEDGF22BF17--3</t>
  </si>
  <si>
    <t>LS601-23030002</t>
  </si>
  <si>
    <t>LS603-23050062</t>
  </si>
  <si>
    <t>22GFXY00708--LEDGF22BF17--4</t>
  </si>
  <si>
    <t>LS601-23030003</t>
  </si>
  <si>
    <t>LS603-23050063</t>
  </si>
  <si>
    <t>22GFXY00708--LEDGF22BF17--7</t>
  </si>
  <si>
    <t>LS601-23030037</t>
  </si>
  <si>
    <t>LS603-23060089</t>
  </si>
  <si>
    <t>1、回料率：98.52%
2、发货计划：5/25-4台正极
                      5/26-4台负极
3，剩余设备待甲方通知</t>
  </si>
  <si>
    <t>22GFXY00708--LEDGF22BF17--8</t>
  </si>
  <si>
    <t>LS601-23030038</t>
  </si>
  <si>
    <t>22GFXY00708--LEDGF22BF17--5</t>
  </si>
  <si>
    <t>LS601-23030017</t>
  </si>
  <si>
    <t>LS603-23050093</t>
  </si>
  <si>
    <t>22GFXY00708--LEDGF22BF17--6</t>
  </si>
  <si>
    <t>LS601-23030018</t>
  </si>
  <si>
    <t>LS603-23050094</t>
  </si>
  <si>
    <t>22GFXY00708--LEDGF22BF18--1</t>
  </si>
  <si>
    <t>JSLEDGF22BF18</t>
  </si>
  <si>
    <t>LS601-23020036</t>
  </si>
  <si>
    <t>LS603-23050037</t>
  </si>
  <si>
    <t>LEDGF22BF18</t>
  </si>
  <si>
    <t>F5-JC2174-01A</t>
  </si>
  <si>
    <t>22GFXY00708--LEDGF22BF18--2</t>
  </si>
  <si>
    <t>LS601-23020037</t>
  </si>
  <si>
    <t>LS603-23050038</t>
  </si>
  <si>
    <t>22GFXY00708--LEDGF22BF18--3</t>
  </si>
  <si>
    <t>LS601-23030019</t>
  </si>
  <si>
    <t>LS603-23050068</t>
  </si>
  <si>
    <t>22GFXY00708--LEDGF22BF18--4</t>
  </si>
  <si>
    <t>LS601-23030020</t>
  </si>
  <si>
    <t>LS603-23050100</t>
  </si>
  <si>
    <t>22GFXY00708--LEDGF22BF18--7</t>
  </si>
  <si>
    <t>LS601-23030058</t>
  </si>
  <si>
    <t>LS603-23060001</t>
  </si>
  <si>
    <t>22GFXY00708--LEDGF22BF18--8</t>
  </si>
  <si>
    <t>LS601-23030059</t>
  </si>
  <si>
    <t>22GFXY00708--LEDGF22BF18--5</t>
  </si>
  <si>
    <t>LS601-23030039</t>
  </si>
  <si>
    <t>LS603-23050067</t>
  </si>
  <si>
    <t>22GFXY00708--LEDGF22BF18--6</t>
  </si>
  <si>
    <t>LS601-23030040</t>
  </si>
  <si>
    <t>22GFXY00708--LEDGF22BF19--1</t>
  </si>
  <si>
    <t>JSLEDGF22BF19</t>
  </si>
  <si>
    <t>LS601-23020039</t>
  </si>
  <si>
    <t>2023-05-10</t>
  </si>
  <si>
    <t>LS603-23050039</t>
  </si>
  <si>
    <t>LEDGF22BF19</t>
  </si>
  <si>
    <t>F5-JC2175-01A</t>
  </si>
  <si>
    <t>22GFXY00708--LEDGF22BF19--2</t>
  </si>
  <si>
    <t>LS601-23020040</t>
  </si>
  <si>
    <t>LS603-23050040</t>
  </si>
  <si>
    <t>22GFXY00708--LEDGF22BF19--3</t>
  </si>
  <si>
    <t>LS601-23030021</t>
  </si>
  <si>
    <t>LS603-23050079</t>
  </si>
  <si>
    <t>22GFXY00708--LEDGF22BF19--4</t>
  </si>
  <si>
    <t>LS601-23030022</t>
  </si>
  <si>
    <t>2023-05-20</t>
  </si>
  <si>
    <t>LS603-23050064</t>
  </si>
  <si>
    <t>22GFXY00708--LEDGF22BF19--7</t>
  </si>
  <si>
    <t>LS601-23030060</t>
  </si>
  <si>
    <t>LS603-23060021</t>
  </si>
  <si>
    <t>22GFXY00708--LEDGF22BF19--8</t>
  </si>
  <si>
    <t>LS601-23030061</t>
  </si>
  <si>
    <t>LS603-23060047</t>
  </si>
  <si>
    <t>22GFXY00708--LEDGF22BF19--5</t>
  </si>
  <si>
    <t>LS601-23030041</t>
  </si>
  <si>
    <t>LS603-23050091</t>
  </si>
  <si>
    <t>22GFXY00708--LEDGF22BF19--6</t>
  </si>
  <si>
    <t>LS601-23030042</t>
  </si>
  <si>
    <t>LS603-23050092</t>
  </si>
  <si>
    <t>22GFXY00708--LEDGF22BF20--1</t>
  </si>
  <si>
    <t>JSLEDGF22BF20</t>
  </si>
  <si>
    <t>LS601-23020041</t>
  </si>
  <si>
    <t>LS603-23050041</t>
  </si>
  <si>
    <t>LEDGF22BF20</t>
  </si>
  <si>
    <t>F5-JC2176-01A</t>
  </si>
  <si>
    <t>22GFXY00708--LEDGF22BF20--2</t>
  </si>
  <si>
    <t>LS601-23020042</t>
  </si>
  <si>
    <t>LS603-23050042</t>
  </si>
  <si>
    <t>22GFXY00708--LEDGF22BF20--3</t>
  </si>
  <si>
    <t>LS601-23030023</t>
  </si>
  <si>
    <t>LS603-23050054</t>
  </si>
  <si>
    <t>22GFXY00708--LEDGF22BF20--4</t>
  </si>
  <si>
    <t>LS601-23030024</t>
  </si>
  <si>
    <t>LS603-23050080</t>
  </si>
  <si>
    <t>22GFXY00708--LEDGF22BF20--7</t>
  </si>
  <si>
    <t>LS601-23030062</t>
  </si>
  <si>
    <t>LS603-23050101</t>
  </si>
  <si>
    <t>22GFXY00708--LEDGF22BF20--8</t>
  </si>
  <si>
    <t>LS601-23030063</t>
  </si>
  <si>
    <t>LS603-23060022</t>
  </si>
  <si>
    <t>22GFXY00708--LEDGF22BF20--5</t>
  </si>
  <si>
    <t>LS601-23030043</t>
  </si>
  <si>
    <t>LS603-23060036</t>
  </si>
  <si>
    <t>22GFXY00708--LEDGF22BF20--6</t>
  </si>
  <si>
    <t>LS601-23030044</t>
  </si>
  <si>
    <t>LS603-23050103</t>
  </si>
  <si>
    <t>22GQGZ00215--LEDGQ22A565--1</t>
  </si>
  <si>
    <t>2022-GQ-广州-中段装配线</t>
  </si>
  <si>
    <t>22GQGZ00215</t>
  </si>
  <si>
    <t>JMLEDGQ22A565</t>
  </si>
  <si>
    <t>LJ601-22070139</t>
  </si>
  <si>
    <t>2022-12-02</t>
  </si>
  <si>
    <t>LJ603-22120003</t>
  </si>
  <si>
    <t>LEDGQ22A565</t>
  </si>
  <si>
    <t>F5-XZA112-01A</t>
  </si>
  <si>
    <t>小批量生产中</t>
  </si>
  <si>
    <t>22GQGZ00215--LEDGQ22A566--1</t>
  </si>
  <si>
    <t>JMLEDGQ22A566</t>
  </si>
  <si>
    <t>LJ601-22080017</t>
  </si>
  <si>
    <t>LJ603-22120005</t>
  </si>
  <si>
    <t>LEDGQ22A566</t>
  </si>
  <si>
    <t>F5-XHA108-01A</t>
  </si>
  <si>
    <t>22GQGZ00215--LEDGQ22A567--1</t>
  </si>
  <si>
    <t>JMLEDGQ22A567</t>
  </si>
  <si>
    <t>LJ601-22080001</t>
  </si>
  <si>
    <t>2022-12-05</t>
  </si>
  <si>
    <t>LJ603-22120002</t>
  </si>
  <si>
    <t>LEDGQ22A567</t>
  </si>
  <si>
    <t>F5-XHS109-01A</t>
  </si>
  <si>
    <t>焊接移栽直线电机急停后位置偏差-治具电机与实际负载不匹配-机构计算配比，6/29完成-冯国杰</t>
  </si>
  <si>
    <t>22GQGZ00215--LEDGQ22A568--1</t>
  </si>
  <si>
    <t>JMLEDGQ22A568</t>
  </si>
  <si>
    <t>LJ601-22070140</t>
  </si>
  <si>
    <t>LJ603-22120004</t>
  </si>
  <si>
    <t>LEDGQ22A568</t>
  </si>
  <si>
    <t>F5-XZD113-01A</t>
  </si>
  <si>
    <t>22GQGZ00215--LEDGQ22A569--1</t>
  </si>
  <si>
    <t>JMLEDGQ22A569</t>
  </si>
  <si>
    <t>入壳预焊</t>
  </si>
  <si>
    <t>LJ601-22080002</t>
  </si>
  <si>
    <t>LJ603-22120001</t>
  </si>
  <si>
    <t>LEDGQ22A569</t>
  </si>
  <si>
    <t>F5-XHO116-01A</t>
  </si>
  <si>
    <t>22GQGZ00215--LEDGQ22A570--1</t>
  </si>
  <si>
    <t>JMLEDGQ22A570</t>
  </si>
  <si>
    <t>正极极耳激光焊</t>
  </si>
  <si>
    <t>LJ601-22080003</t>
  </si>
  <si>
    <t>LJ603-22110171</t>
  </si>
  <si>
    <t>LEDGQ22A570</t>
  </si>
  <si>
    <t>F5-XHS110-01A</t>
  </si>
  <si>
    <t>22GQGZ00215--LEDGQ22A571--1</t>
  </si>
  <si>
    <t>JMLEDGQ22A571</t>
  </si>
  <si>
    <t>正极折弯预焊</t>
  </si>
  <si>
    <t>LJ601-22080004</t>
  </si>
  <si>
    <t>LJ603-22110164</t>
  </si>
  <si>
    <t>LEDGQ22A571</t>
  </si>
  <si>
    <t>F5-XZW133-01A</t>
  </si>
  <si>
    <t>22GQGZ00215--LEDGQ22A572--1</t>
  </si>
  <si>
    <t>JMLEDGQ22A572</t>
  </si>
  <si>
    <t>LJ601-22080005</t>
  </si>
  <si>
    <t>LJ603-22110170</t>
  </si>
  <si>
    <t>LEDGQ22A572</t>
  </si>
  <si>
    <t>F5-XHD116-01A</t>
  </si>
  <si>
    <t>1.焊接针孔、爆点现象，待增加CCD视觉引导及夹治具机构优化验证，暂定6月底换型改造一起改造
2.同步于老厂区实验室验证复合焊接方式验证，样品6/14寄出，预计7月中旬完成</t>
  </si>
  <si>
    <t>22GQGZ00215--LEDGQ22A573--1</t>
  </si>
  <si>
    <t>JMLEDGQ22A573</t>
  </si>
  <si>
    <t>LJ601-22080018</t>
  </si>
  <si>
    <t>LJ603-22110156</t>
  </si>
  <si>
    <t>LEDGQ22A573</t>
  </si>
  <si>
    <t>F5-XZH120-01A</t>
  </si>
  <si>
    <t>22GQGZ00215--LEDGQ22A574--1</t>
  </si>
  <si>
    <t>JMLEDGQ22A574</t>
  </si>
  <si>
    <t>LJ601-22070141</t>
  </si>
  <si>
    <t>LJ603-22110032</t>
  </si>
  <si>
    <t>LEDGQ22A574</t>
  </si>
  <si>
    <t>F5-XHE106-01A</t>
  </si>
  <si>
    <t>22GQGZ00215--LEDGQ22A575--1</t>
  </si>
  <si>
    <t>JMLEDGQ22A575</t>
  </si>
  <si>
    <t>二次氦检</t>
  </si>
  <si>
    <t>LJ601-22080019</t>
  </si>
  <si>
    <t>LJ603-22110059</t>
  </si>
  <si>
    <t>LEDGQ22A575</t>
  </si>
  <si>
    <t>F5-XZH121-01A</t>
  </si>
  <si>
    <t>22GQGZ00215--LEDGQ22A576--1</t>
  </si>
  <si>
    <t>JMLEDGQ22A576</t>
  </si>
  <si>
    <t>LJ608-22080007</t>
  </si>
  <si>
    <t>2022-12-03</t>
  </si>
  <si>
    <t>LJ603-23010077</t>
  </si>
  <si>
    <t>LEDGQ22A576</t>
  </si>
  <si>
    <t>F5-XZN105-01A</t>
  </si>
  <si>
    <t>22GQGZ00215--LEDGQ22A623--1</t>
  </si>
  <si>
    <t>JMLEDGQ22A623</t>
  </si>
  <si>
    <t>LJ601-22080006</t>
  </si>
  <si>
    <t>LJ603-22110165</t>
  </si>
  <si>
    <t>LEDGQ22A623</t>
  </si>
  <si>
    <t>F5-XHF125-01A</t>
  </si>
  <si>
    <t>22GQGZ00215--LEDGQ22A624--1</t>
  </si>
  <si>
    <t>JMLEDGQ22A624</t>
  </si>
  <si>
    <t>胶带刻码机</t>
  </si>
  <si>
    <t>LJ601-22080007</t>
  </si>
  <si>
    <t>LJ603-22110166</t>
  </si>
  <si>
    <t>LEDGQ22A624</t>
  </si>
  <si>
    <t>F5-XZM502-01A</t>
  </si>
  <si>
    <t>22GQGZ00214--LEDGQ22B563--1</t>
  </si>
  <si>
    <t>2022-GQ-广州-卧式激光模切机-2台</t>
  </si>
  <si>
    <t>22GQGZ00214</t>
  </si>
  <si>
    <t>JSLEDGQ22B563</t>
  </si>
  <si>
    <t>激光模切机正极</t>
  </si>
  <si>
    <t>LS601-22080032</t>
  </si>
  <si>
    <t>2022-10-29</t>
  </si>
  <si>
    <t>LS603-22100093</t>
  </si>
  <si>
    <t>LEDGQ22B563</t>
  </si>
  <si>
    <t>F5-XJW401-01A</t>
  </si>
  <si>
    <t>1.增值分切边废料收集箱，交期：7/15号，提拉目标：7/10
2.上下料小车承重不足，影响上上下料，供应商6/30现场确认原因及方案
3.除尘机未配喷粉机（技术协议外），待销售确认增加</t>
  </si>
  <si>
    <t>小批量生产，速度：50m/min</t>
  </si>
  <si>
    <t>22GQGZ00214--LEDGQ22B564--1</t>
  </si>
  <si>
    <t>JSLEDGQ22B564</t>
  </si>
  <si>
    <t>激光模切机负极</t>
  </si>
  <si>
    <t>LS601-22080033</t>
  </si>
  <si>
    <t>LS603-22100094</t>
  </si>
  <si>
    <t>LEDGQ22B564</t>
  </si>
  <si>
    <t>F5-XJW402-01A</t>
  </si>
  <si>
    <t>21GYCQ00049--LEDGY21B110--1</t>
  </si>
  <si>
    <t>2021-GY-重庆-模切机-6台</t>
  </si>
  <si>
    <t>21GYCQ00049</t>
  </si>
  <si>
    <t>JSLEDGY21B110</t>
  </si>
  <si>
    <t>立式激光模切分条一体机（250W激光器）</t>
  </si>
  <si>
    <t>LE602-21080007</t>
  </si>
  <si>
    <t>2021-08-30</t>
  </si>
  <si>
    <t>2021-07-30</t>
  </si>
  <si>
    <t>LEDGY21B110</t>
  </si>
  <si>
    <t>F5-XJC235-01A</t>
  </si>
  <si>
    <t>21GYCQ00049--LEDGY21B110--2</t>
  </si>
  <si>
    <t>LE602-21080008</t>
  </si>
  <si>
    <t>21GYZH00052--LEDGY21B166--1</t>
  </si>
  <si>
    <t>2021-GY-珠海-模切机-2台</t>
  </si>
  <si>
    <t>21GYZH00052</t>
  </si>
  <si>
    <t>JSLEDGY21B166</t>
  </si>
  <si>
    <t>激光模切分条一体机</t>
  </si>
  <si>
    <t>LS602-21110003</t>
  </si>
  <si>
    <t>2021-11-12</t>
  </si>
  <si>
    <t>LEDGY21B166</t>
  </si>
  <si>
    <t>F5-XJC246-01A</t>
  </si>
  <si>
    <t>状态：5/22完成了负极验收。正极此前因为速度达不到60m/min的验收标准(为50m/min)正在提速接近60m/min,但客户生产不连续没满产，验收流程已发起
二、问题：
1、来料很差，不能高于50m/min生产，否则生产不稳定切不断、断带
2、来料很差，良率提高不了
3、正极中央除尘风速很低大概15m/s，料带吸不平导致极片切割连带
4、客户产能需求不高，员工不愿高速生产，已按排现场调试人员开机，以提高效率和良率来搜集验收数据</t>
  </si>
  <si>
    <t>12/13人员到浙江-12/16客户通电通气-12/23切割牛皮尺寸合格-12/30中央除尘安装完成，带料切割初调已完成-1/13qualify，一直待料停机-2/27试生产-3/14停产-3/29复产-4/6开始待料-4/13恢复生产-5/7计划性停产-5/31恢复正负各1台生产-截止6/23 8次换型，试生产H1型号完成-7/2无生产计划-7/18恢复开机打样-8/24负极停产-10/28客户投诉极耳间距波动大，超过公差0.2范围，只能降速30m/min生产-11/18切不断/极耳翻折问题得到显著改善-11/22问题已得到解决-12/2测得只有1组数据超0.2，但无限接近0.2，为0.202，说明设备能力OK-12/8速度提升至60~70m/min,长期观察仍有0.5%的极耳间距超0.2的标准-设备停机后恢复，首个EA总长CCD会误判，大恒已处理暂无发生-激光断光频繁(正极激光一），2/25协调备用激光器发往替换还是会断光，3/2从嘉善协调激光器发往浙江，仍然会断光，程序家里防呆之后，断光现象无发生-4/15安装新过辊，以降低过辊磨花导致CCD误判-5/22完成负极1台验收</t>
  </si>
  <si>
    <t>21GYZH00052--LEDGY21B166--2</t>
  </si>
  <si>
    <t>21GYZJ00048--LEDGY21B167--1</t>
  </si>
  <si>
    <t>2021-GY-浙江-模切机-4台</t>
  </si>
  <si>
    <t>21GYZJ00048</t>
  </si>
  <si>
    <t>JSLEDGY21B167</t>
  </si>
  <si>
    <t>LS602-21110002</t>
  </si>
  <si>
    <t>2021-11-18</t>
  </si>
  <si>
    <t>LEDGY21B167</t>
  </si>
  <si>
    <t>F5-XJC603-01A</t>
  </si>
  <si>
    <t>状态：5/22完成了负极验收。正极此前因为速度达不到60m/min的验收标准(为50m/min)正在提速接近60m/min,但客户生产不连续没满产，验收流程已发起
二、问题：
1、正极来料很差，不能高于50m/min生产，否则断带
2、来料很差，良率提高不了
3、正极中央除尘风速很低大概15m/s，料带吸不平导致极片切割连带
4、客户产能需求不高，员工不愿高速生产，已按现场调试人员开机，以提高效率和良率来搜集验收数据</t>
  </si>
  <si>
    <t>12/13人员到浙江-12/16客户通电通气-12/23切割牛皮尺寸合格-12/30中央除尘安装完成，带料切割初调已完成-1/6正负各1台完成切割尺寸精调-1/13完成4台调试qualify-2/9以30m/min试产优率达90%-2/20后停产-3/13开始试产-3/21至今未生产-4/26分切波浪边解决-5/25重启正负各1台机生产-7/12全部开启4台机生产-10月初开启正负各1台生产卷绕型号，10/28客户投诉极耳间距超标，验收受阻-11/18切不断/极耳翻折问题得到显著改善-设备停机后恢复，首个EA总长CCD会误判，大恒已处理暂无发生--4/15安装新过辊，以降低过辊磨花导致CCD误判-5/22完成负极2台验收</t>
  </si>
  <si>
    <t>21GYZJ00048--LEDGY21B167--2</t>
  </si>
  <si>
    <t>21GYZJ00048--LEDGY21B167--3</t>
  </si>
  <si>
    <t>21GYZJ00048--LEDGY21B167--4</t>
  </si>
  <si>
    <t>21GYCQ00049--LEDGY21B195--1</t>
  </si>
  <si>
    <t>JSLEDGY21B195</t>
  </si>
  <si>
    <t>LS602-22100218</t>
  </si>
  <si>
    <t>LEDGY21B195</t>
  </si>
  <si>
    <t>F5-XJC247-01A</t>
  </si>
  <si>
    <t>一、状态：
1、预计5/7送达珠海冠宇，初调已完成。由于客户没有除尘机，调机料又不多，几乎处于停机状态。偶尔已5m/min的速度试产</t>
  </si>
  <si>
    <t>2023/5/5发机-5/12打完水平，待通电通气-5/19已通电通气，初调已完成</t>
  </si>
  <si>
    <t>21GYCQ00049--LEDGY21B195--2</t>
  </si>
  <si>
    <t>21GYCQ00049--LEDGY21B196--1</t>
  </si>
  <si>
    <t>JSLEDGY21B196</t>
  </si>
  <si>
    <t>LS602-21090002</t>
  </si>
  <si>
    <t>2021-09-10</t>
  </si>
  <si>
    <t>LEDGY21B196</t>
  </si>
  <si>
    <t>F5-XJC247-02A</t>
  </si>
  <si>
    <t>21GYCQ00049--LEDGY21B196--2</t>
  </si>
  <si>
    <t>21GYZJ00047--LEDGY21B218--1</t>
  </si>
  <si>
    <t>2021-GY-浙江-模切机-2台</t>
  </si>
  <si>
    <t>21GYZJ00047</t>
  </si>
  <si>
    <t>JSLEDGY21B218</t>
  </si>
  <si>
    <t>宽幅激光模切分条一体机（正极）</t>
  </si>
  <si>
    <t>LS601-21110001</t>
  </si>
  <si>
    <t>2022-02-15</t>
  </si>
  <si>
    <t>2022-01-23</t>
  </si>
  <si>
    <t>LS603-22020015</t>
  </si>
  <si>
    <t>LEDGY21B218</t>
  </si>
  <si>
    <t>F5-JW302-02A</t>
  </si>
  <si>
    <t>21GYZJ00047--LEDGY21B219--1</t>
  </si>
  <si>
    <t>JSLEDGY21B219</t>
  </si>
  <si>
    <t>宽幅激光模切分条一体机（负极）</t>
  </si>
  <si>
    <t>LS601-21110002</t>
  </si>
  <si>
    <t>LS603-22020016</t>
  </si>
  <si>
    <t>LEDGY21B219</t>
  </si>
  <si>
    <t>F5-JW303-02A</t>
  </si>
  <si>
    <t>21GYCQ00050--LEDGY21B310--33</t>
  </si>
  <si>
    <t>2021-GY-重庆-小卷清洗机-38台</t>
  </si>
  <si>
    <t>21GYCQ00050</t>
  </si>
  <si>
    <t>JSLEDGY21B310</t>
  </si>
  <si>
    <t>激光清洗机</t>
  </si>
  <si>
    <t>LS601-21110005</t>
  </si>
  <si>
    <t>LS603-23040007</t>
  </si>
  <si>
    <t>LEDGY21B310</t>
  </si>
  <si>
    <t>F5-XJG501-01A</t>
  </si>
  <si>
    <t>一、状态：38台中有6台等待客户发机通知</t>
  </si>
  <si>
    <t>8/23立项-8/27布局完成-9/2 3D设计已完成，内部初审完成-9/7KCL工程KCL抛单完成-9/16设计抛单完成-9/23采购下单80%，到料5%-10/8到料63%-10/14到料87%，机械安装70%、电气安装70%，调试10%（2台机轴已打完水平)-10/20 1#/2#机联动，3#/4#/5#机通电通气对完IO还未进入调试-11/1前发货的5台，还未qualify-11/19以只检尺寸方式生产-11/20再打包4台，11/21发货-，11/30到货6台-12/9共15台设备在重庆，9台在产，6台调试中，其余设备待客户发货通知-12/18客户通知全检功能OK-12/23在3厂8#以全检功能试生产，数据合格，但定长误判高客户不同意横展，需继续优化-12/30再发5台-2022/1/20全检方式交付20台给生产-2/13在9#/10#更换鹏鼎打标卡验证解决漏清洗问题，持续观察-2/16三层清洗工艺效果良好，持续观察-2/17 定长误判问题已解决，观察稳定性-3/3验收进度：设备完整性OK-工艺匹配性OK-验收资料准备完成-3/17设备优率统计方法升级验证完成，已横展-3/22发2台到珠海-4/25首次验收失败-6/9第2次验收优率/故障率合格，CCD误判率有争议需要再收集-6/16确认CCD误判率合格-6/17 3厂发起验收流程-6/30 4厂3期4台中的3台发起验收流程-6/30 4厂1期验收条件(承诺函）提交-7/19重庆3厂13台完成验收-8/25日4厂1期3台完成验收-9/21最后3台验收流程在最后一关被卡-11/12日4厂1期验收完成-11/30珠海1厂1台机验收-2023/2/18珠海5厂1台完成验收-2023/3/15发2台往珠海-4/12发3台往珠海-4/18再发3台往珠海</t>
  </si>
  <si>
    <t>21GYCQ00050--LEDGY21B310--3</t>
  </si>
  <si>
    <t>LS601-21100007</t>
  </si>
  <si>
    <t>2021-11-29</t>
  </si>
  <si>
    <t>2021-10-30</t>
  </si>
  <si>
    <t>LS603-21120018</t>
  </si>
  <si>
    <t>2022-07-28</t>
  </si>
  <si>
    <t>21GYCQ00050--LEDGY21B310--4</t>
  </si>
  <si>
    <t>21GYCQ00050--LEDGY21B310--5</t>
  </si>
  <si>
    <t>21GYCQ00050--LEDGY21B310--1</t>
  </si>
  <si>
    <t>2021-10-25</t>
  </si>
  <si>
    <t>21GYCQ00050--LEDGY21B310--2</t>
  </si>
  <si>
    <t>21GYCQ00050--LEDGY21B310--16</t>
  </si>
  <si>
    <t>LS601-21100037</t>
  </si>
  <si>
    <t>2022-03-04</t>
  </si>
  <si>
    <t>2021-12-30</t>
  </si>
  <si>
    <t>LS603-22030013</t>
  </si>
  <si>
    <t>2023-05-29</t>
  </si>
  <si>
    <t>21GYCQ00050--LEDGY21B310--17</t>
  </si>
  <si>
    <t>21GYCQ00050--LEDGY21B310--18</t>
  </si>
  <si>
    <t>21GYCQ00050--LEDGY21B310--19</t>
  </si>
  <si>
    <t>21GYCQ00050--LEDGY21B310--20</t>
  </si>
  <si>
    <t>21GYCQ00050--LEDGY21B310--14</t>
  </si>
  <si>
    <t>LS601-21100036</t>
  </si>
  <si>
    <t>2021-11-27</t>
  </si>
  <si>
    <t>LS603-22030012</t>
  </si>
  <si>
    <t>21GYCQ00050--LEDGY21B310--15</t>
  </si>
  <si>
    <t>21GYCQ00050--LEDGY21B310--10</t>
  </si>
  <si>
    <t>LS601-21100008</t>
  </si>
  <si>
    <t>LS603-22030018</t>
  </si>
  <si>
    <t>21GYCQ00050--LEDGY21B310--11</t>
  </si>
  <si>
    <t>21GYCQ00050--LEDGY21B310--12</t>
  </si>
  <si>
    <t>21GYCQ00050--LEDGY21B310--13</t>
  </si>
  <si>
    <t>21GYCQ00050--LEDGY21B310--6</t>
  </si>
  <si>
    <t>2021-11-21</t>
  </si>
  <si>
    <t>21GYCQ00050--LEDGY21B310--7</t>
  </si>
  <si>
    <t>21GYCQ00050--LEDGY21B310--8</t>
  </si>
  <si>
    <t>21GYCQ00050--LEDGY21B310--9</t>
  </si>
  <si>
    <t>21GYCQ00050--LEDGY21B310--21</t>
  </si>
  <si>
    <t>LS601-21110003</t>
  </si>
  <si>
    <t>2022-03-17</t>
  </si>
  <si>
    <t>2022-03-23</t>
  </si>
  <si>
    <t>LS603-22030022</t>
  </si>
  <si>
    <t>21GYCQ00050--LEDGY21B310--22</t>
  </si>
  <si>
    <t>21GYCQ00050--LEDGY21B310--23</t>
  </si>
  <si>
    <t>2022-07-19</t>
  </si>
  <si>
    <t>21GYCQ00050--LEDGY21B310--24</t>
  </si>
  <si>
    <t>21GYCQ00050--LEDGY21B310--25</t>
  </si>
  <si>
    <t>21GYCQ00050--LEDGY21B310--26</t>
  </si>
  <si>
    <t>LS601-21110004</t>
  </si>
  <si>
    <t>LS603-22030023</t>
  </si>
  <si>
    <t>21GYCQ00050--LEDGY21B310--27</t>
  </si>
  <si>
    <t>2023-04-12</t>
  </si>
  <si>
    <t>21GYCQ00050--LEDGY21B310--28</t>
  </si>
  <si>
    <t>21GYCQ00050--LEDGY21B310--29</t>
  </si>
  <si>
    <t>21GYCQ00050--LEDGY21B310--30</t>
  </si>
  <si>
    <t>2023-04-18</t>
  </si>
  <si>
    <t>21GYCQ00050--LEDGY21B310--31</t>
  </si>
  <si>
    <t>21GYCQ00050--LEDGY21B310--32</t>
  </si>
  <si>
    <t>21GYCQ00050--LEDGY21B310--34</t>
  </si>
  <si>
    <t>21GYCQ00050--LEDGY21B310--35</t>
  </si>
  <si>
    <t>21GYCQ00050--LEDGY21B310--36</t>
  </si>
  <si>
    <t>LS601-21110006</t>
  </si>
  <si>
    <t>LS603-22030024</t>
  </si>
  <si>
    <t>21GYCQ00050--LEDGY21B310--37</t>
  </si>
  <si>
    <t>21GYCQ00050--LEDGY21B310--38</t>
  </si>
  <si>
    <t>21GYZH00051--LEDGY21B527--1</t>
  </si>
  <si>
    <t>2021-GY-珠海-激光清洗机-1台</t>
  </si>
  <si>
    <t>21GYZH00051</t>
  </si>
  <si>
    <t>JSLEDGY21B527</t>
  </si>
  <si>
    <t>宽幅激光清洗机</t>
  </si>
  <si>
    <t>LS601-22020003</t>
  </si>
  <si>
    <t>2022-05-23</t>
  </si>
  <si>
    <t>LS603-22050019</t>
  </si>
  <si>
    <t>2023-06-09</t>
  </si>
  <si>
    <t>LEDGY21B527</t>
  </si>
  <si>
    <t>F5-XJG409-01A</t>
  </si>
  <si>
    <t>21GYZH00053--LEDGY21B541--7</t>
  </si>
  <si>
    <t>2021-GY-珠海-小卷激光清洗机-10台</t>
  </si>
  <si>
    <t>21GYZH00053</t>
  </si>
  <si>
    <t>JSLEDGY21B541</t>
  </si>
  <si>
    <t>冠宇负极小卷激光清洗机</t>
  </si>
  <si>
    <t>LS601-22010012</t>
  </si>
  <si>
    <t>2022-03-26</t>
  </si>
  <si>
    <t>2022-03-28</t>
  </si>
  <si>
    <t>LS603-22040035</t>
  </si>
  <si>
    <t>LEDGY21B541</t>
  </si>
  <si>
    <t>F5-XJG502-01A</t>
  </si>
  <si>
    <t>21GYZH00053--LEDGY21B541--8</t>
  </si>
  <si>
    <t>LS601-22010013</t>
  </si>
  <si>
    <t>LS603-22040036</t>
  </si>
  <si>
    <t>21GYZH00053--LEDGY21B541--9</t>
  </si>
  <si>
    <t>LS601-22010014</t>
  </si>
  <si>
    <t>LS603-22040037</t>
  </si>
  <si>
    <t>21GYZH00053--LEDGY21B541--10</t>
  </si>
  <si>
    <t>LS601-22010015</t>
  </si>
  <si>
    <t>LS603-22040038</t>
  </si>
  <si>
    <t>21GYZH00053--LEDGY21B541--1</t>
  </si>
  <si>
    <t>LS601-22010006</t>
  </si>
  <si>
    <t>LS603-22030051</t>
  </si>
  <si>
    <t>21GYZH00053--LEDGY21B541--2</t>
  </si>
  <si>
    <t>LS601-22010007</t>
  </si>
  <si>
    <t>LS603-22030052</t>
  </si>
  <si>
    <t>21GYZH00053--LEDGY21B541--3</t>
  </si>
  <si>
    <t>LS601-22010008</t>
  </si>
  <si>
    <t>LS603-22040031</t>
  </si>
  <si>
    <t>21GYZH00053--LEDGY21B541--4</t>
  </si>
  <si>
    <t>LS601-22010009</t>
  </si>
  <si>
    <t>LS603-22040032</t>
  </si>
  <si>
    <t>21GYZH00053--LEDGY21B541--5</t>
  </si>
  <si>
    <t>LS601-22010010</t>
  </si>
  <si>
    <t>LS603-22040033</t>
  </si>
  <si>
    <t>21GYZH00053--LEDGY21B541--6</t>
  </si>
  <si>
    <t>LS601-22010011</t>
  </si>
  <si>
    <t>LS603-22040034</t>
  </si>
  <si>
    <t>22GYZH00216--LEDGY22B972--1</t>
  </si>
  <si>
    <t>2022-GY-珠海-双放双收激光模切机-4台</t>
  </si>
  <si>
    <t>22GYZH00216</t>
  </si>
  <si>
    <t>JSLEDGY22B972</t>
  </si>
  <si>
    <t>LS601-22100028</t>
  </si>
  <si>
    <t>LS603-23030005</t>
  </si>
  <si>
    <t>LEDGY22B972</t>
  </si>
  <si>
    <t>F5-XJC645-01A</t>
  </si>
  <si>
    <t>22GYZH00216--LEDGY22B973--1</t>
  </si>
  <si>
    <t>JSLEDGY22B973</t>
  </si>
  <si>
    <t>LS601-22100029</t>
  </si>
  <si>
    <t>LS603-23030008</t>
  </si>
  <si>
    <t>LEDGY22B973</t>
  </si>
  <si>
    <t>F5-XJC646-01A</t>
  </si>
  <si>
    <t>22GYZH00216--LEDGY22BA45--1</t>
  </si>
  <si>
    <t>JSLEDGY22BA45</t>
  </si>
  <si>
    <t>LS601-22110024</t>
  </si>
  <si>
    <t>LS603-23030012</t>
  </si>
  <si>
    <t>LEDGY22BA45</t>
  </si>
  <si>
    <t>F5-XJC401-01A</t>
  </si>
  <si>
    <t>22GYZH00216--LEDGY22BA46--1</t>
  </si>
  <si>
    <t>JSLEDGY22BA46</t>
  </si>
  <si>
    <t>LS601-22110025</t>
  </si>
  <si>
    <t>LS603-23030013</t>
  </si>
  <si>
    <t>LEDGY22BA46</t>
  </si>
  <si>
    <t>F5-XJC402-01A</t>
  </si>
  <si>
    <t>22GYZH00365--LEDGY22BA74--1</t>
  </si>
  <si>
    <t>2022-GY-珠海-7厂-宽幅清洗机-5台</t>
  </si>
  <si>
    <t>22GYZH00365</t>
  </si>
  <si>
    <t>JSLEDGY22BA74</t>
  </si>
  <si>
    <t>LS601-22110051</t>
  </si>
  <si>
    <t>2023-01-13</t>
  </si>
  <si>
    <t>LS603-23010033</t>
  </si>
  <si>
    <t>LEDGY22BA74</t>
  </si>
  <si>
    <t>F5-XJG410-01A</t>
  </si>
  <si>
    <t>22GYZH00365--LEDGY22BA74--2</t>
  </si>
  <si>
    <t>LS601-22110052</t>
  </si>
  <si>
    <t>LS603-23010034</t>
  </si>
  <si>
    <t>22GYZH00365--LEDGY22BA75--1</t>
  </si>
  <si>
    <t>JSLEDGY22BA75</t>
  </si>
  <si>
    <t>LS601-22120011</t>
  </si>
  <si>
    <t>2023-04-03</t>
  </si>
  <si>
    <t>LS603-23040002</t>
  </si>
  <si>
    <t>LEDGY22BA75</t>
  </si>
  <si>
    <t>F5-XJG411-01A</t>
  </si>
  <si>
    <t xml:space="preserve">一、状态：生产不稳定，错位、残留较频繁
1#机6/29给调机料，平均速度200PPM，平均良率98.8%；
2#平均良率98.76%，速度246PPM
3#平均速度250PPM，平均良率99.3%
二、问题：
1、启停，CCD误判,没有得到根本性解决，概率性发生
2、激光器系统报警，随机性发生，没法预防和根治，根本原因还未找到
3、过胶带错位，还没找到根本原因
</t>
  </si>
  <si>
    <t>20234/3发机-4/6吊装定位-4/9已打完水平，等待客户通电通气-4/20 1#已完成激光高精度校准；2#光路焦点已对完；3#通电通气还未对光路焦点-4/291#等待客户通除尘生产；2#激光槽位幅面拼接完成；3#高精度校准60%-5/5~1#激光槽位幅面拼接完成，等待客户通除尘带料调试qualify；2#幅面拼完成待料调试；3#幅面拼接完成90%-6/10 1# 6/6才同除尘，设备还在调试不具备生产资质；2#机平均速度速度＞245PPM，平均良率＞99.5%；3#6/3通电通气开始调试-6/9换型调试合格，平均速度＞248PPM，平均良率99.78%-6/29给1#提供调机料</t>
  </si>
  <si>
    <t>22GYZH00365--LEDGY22BA75--2</t>
  </si>
  <si>
    <t>LS601-22120012</t>
  </si>
  <si>
    <t>LS603-23040003</t>
  </si>
  <si>
    <t>22GYZH00365--LEDGY22BA75--3</t>
  </si>
  <si>
    <t>LS601-22120013</t>
  </si>
  <si>
    <t>LS603-23040001</t>
  </si>
  <si>
    <t>21HCXM00054--LEDHC21A114--1</t>
  </si>
  <si>
    <t>2021-HC-厦门-L1干燥线调系统-1台</t>
  </si>
  <si>
    <t>21HCXM00054</t>
  </si>
  <si>
    <t>JMLEDHC21A114</t>
  </si>
  <si>
    <t>L1干燥线调度系统</t>
  </si>
  <si>
    <t>LJ601-21070002</t>
  </si>
  <si>
    <t>2022-03-01</t>
  </si>
  <si>
    <t>LJ603-22020023</t>
  </si>
  <si>
    <t>LEDHC21A114</t>
  </si>
  <si>
    <t>F5-XGM204-01A</t>
  </si>
  <si>
    <t>2条干燥线验收单已完成5大部门签字，待客户总经理签字后上传OA，此项已请求商务端协助介入沟通</t>
  </si>
  <si>
    <t>21HCXM00055--LEDHC21A115--1</t>
  </si>
  <si>
    <t>2021-HC-厦门-L2干燥线调系统-1台</t>
  </si>
  <si>
    <t>21HCXM00055</t>
  </si>
  <si>
    <t>JMLEDHC21A115</t>
  </si>
  <si>
    <t>L2干燥线调度系统</t>
  </si>
  <si>
    <t>LJ601-21070003</t>
  </si>
  <si>
    <t>LJ603-22020024</t>
  </si>
  <si>
    <t>LEDHC21A115</t>
  </si>
  <si>
    <t>F5-XGM205-01A</t>
  </si>
  <si>
    <t>21HCXM00056--LEDHC21B113--1</t>
  </si>
  <si>
    <t>2021-HC-厦门-模切机-6台</t>
  </si>
  <si>
    <t>21HCXM00056</t>
  </si>
  <si>
    <t>JSLEDHC21B113</t>
  </si>
  <si>
    <t>LS602-22030019</t>
  </si>
  <si>
    <t>2022-03-14</t>
  </si>
  <si>
    <t>LEDHC21B113</t>
  </si>
  <si>
    <t>F5-XJC238-01A</t>
  </si>
  <si>
    <t>模切机验收数据收集，PE部门要求按照协议连续4周良率达99.8%以上才能签字，目前受限于客供CCD的性能及客户来料波动完成风险较大</t>
  </si>
  <si>
    <t>已验收2台机，4台机未验收，目前剩余4台由于来料原因导致优率不达标但客户不认可，已协助商务部门介入沟通。目前在配合客户收集验收数据及处理生产异常</t>
  </si>
  <si>
    <t>21HCXM00056--LEDHC21B113--2</t>
  </si>
  <si>
    <t>21HCXM00056--LEDHC21B113--3</t>
  </si>
  <si>
    <t>21HCXM00056--LEDHC21B113--4</t>
  </si>
  <si>
    <t>21HCXM00056--LEDHC21B113--5</t>
  </si>
  <si>
    <t>21HCXM00056--LEDHC21B113--6</t>
  </si>
  <si>
    <t>22HCXM00217--LEDHC22B654--1</t>
  </si>
  <si>
    <t>2022-HC-厦门-激光模切-24台</t>
  </si>
  <si>
    <t>22HCXM00217</t>
  </si>
  <si>
    <t>JSLEDHC22B654</t>
  </si>
  <si>
    <t>LS601-22090007</t>
  </si>
  <si>
    <t>2023-01-06</t>
  </si>
  <si>
    <t>LS603-23030033</t>
  </si>
  <si>
    <t>LEDHC22B654</t>
  </si>
  <si>
    <t>F5-JC2117-01A</t>
  </si>
  <si>
    <t>1、M3 极耳翻折问题有改善，待持续跟进优化</t>
  </si>
  <si>
    <t>M3 工厂
1、目前12台机因为来料原因极耳翻折，以70~80m/min 运行，人员主要进行日常陪产工作
M2工厂
1、8台已完成Q机，试生产8台 速度50~60 m/min</t>
  </si>
  <si>
    <t>22HCXM00217--LEDHC22B654--2</t>
  </si>
  <si>
    <t>LS601-22090008</t>
  </si>
  <si>
    <t>LS603-23030034</t>
  </si>
  <si>
    <t>22HCXM00217--LEDHC22B654--3</t>
  </si>
  <si>
    <t>LS601-22090024</t>
  </si>
  <si>
    <t>2023-02-24</t>
  </si>
  <si>
    <t>2023-01-10</t>
  </si>
  <si>
    <t>LS603-23010008</t>
  </si>
  <si>
    <t>22HCXM00217--LEDHC22B654--4</t>
  </si>
  <si>
    <t>LS601-22090025</t>
  </si>
  <si>
    <t>LS603-23010009</t>
  </si>
  <si>
    <t>22HCXM00217--LEDHC22B654--5</t>
  </si>
  <si>
    <t>LS601-22090026</t>
  </si>
  <si>
    <t>2023-03-24</t>
  </si>
  <si>
    <t>LS603-23010011</t>
  </si>
  <si>
    <t>22HCXM00217--LEDHC22B654--6</t>
  </si>
  <si>
    <t>LS601-22090027</t>
  </si>
  <si>
    <t>LS603-23010010</t>
  </si>
  <si>
    <t>22HCXM00217--LEDHC22B655--3</t>
  </si>
  <si>
    <t>JSLEDHC22B655</t>
  </si>
  <si>
    <t>LS601-22090030</t>
  </si>
  <si>
    <t>2023-01-11</t>
  </si>
  <si>
    <t>LS603-23010018</t>
  </si>
  <si>
    <t>LEDHC22B655</t>
  </si>
  <si>
    <t>F5-JC2118-01A</t>
  </si>
  <si>
    <t>22HCXM00217--LEDHC22B655--4</t>
  </si>
  <si>
    <t>LS601-22090031</t>
  </si>
  <si>
    <t>LS603-23010019</t>
  </si>
  <si>
    <t>22HCXM00217--LEDHC22B655--5</t>
  </si>
  <si>
    <t>LS601-22090032</t>
  </si>
  <si>
    <t>LS603-23010020</t>
  </si>
  <si>
    <t>22HCXM00217--LEDHC22B655--6</t>
  </si>
  <si>
    <t>LS601-22090033</t>
  </si>
  <si>
    <t>LS603-23010021</t>
  </si>
  <si>
    <t>22HCXM00217--LEDHC22B655--1</t>
  </si>
  <si>
    <t>LS601-22090028</t>
  </si>
  <si>
    <t>LS603-23010016</t>
  </si>
  <si>
    <t>22HCXM00217--LEDHC22B655--2</t>
  </si>
  <si>
    <t>LS601-22090029</t>
  </si>
  <si>
    <t>LS603-23010017</t>
  </si>
  <si>
    <t>22HCXM00217--LEDHC22B656--1</t>
  </si>
  <si>
    <t>JSLEDHC22B656</t>
  </si>
  <si>
    <t>LS601-22090034</t>
  </si>
  <si>
    <t>LS603-23010022</t>
  </si>
  <si>
    <t>LEDHC22B656</t>
  </si>
  <si>
    <t>F5-JC2119-01A</t>
  </si>
  <si>
    <t>22HCXM00217--LEDHC22B656--2</t>
  </si>
  <si>
    <t>LS601-22090035</t>
  </si>
  <si>
    <t>LS603-23010023</t>
  </si>
  <si>
    <t>22HCXM00217--LEDHC22B656--3</t>
  </si>
  <si>
    <t>LS601-22090036</t>
  </si>
  <si>
    <t>LS603-23010024</t>
  </si>
  <si>
    <t>22HCXM00217--LEDHC22B656--4</t>
  </si>
  <si>
    <t>LS601-22090037</t>
  </si>
  <si>
    <t>LS603-23010025</t>
  </si>
  <si>
    <t>22HCXM00217--LEDHC22B656--5</t>
  </si>
  <si>
    <t>LS601-22090038</t>
  </si>
  <si>
    <t>LS603-23030035</t>
  </si>
  <si>
    <t>22HCXM00217--LEDHC22B656--6</t>
  </si>
  <si>
    <t>LS601-22090039</t>
  </si>
  <si>
    <t>LS603-23030036</t>
  </si>
  <si>
    <t>22HCXM00217--LEDHC22B657--1</t>
  </si>
  <si>
    <t>JSLEDHC22B657</t>
  </si>
  <si>
    <t>LS601-22090040</t>
  </si>
  <si>
    <t>LS603-23010014</t>
  </si>
  <si>
    <t>LEDHC22B657</t>
  </si>
  <si>
    <t>F5-JC2120-01A</t>
  </si>
  <si>
    <t>22HCXM00217--LEDHC22B657--2</t>
  </si>
  <si>
    <t>LS601-22090041</t>
  </si>
  <si>
    <t>LS603-23010015</t>
  </si>
  <si>
    <t>22HCXM00217--LEDHC22B657--3</t>
  </si>
  <si>
    <t>LS601-22090042</t>
  </si>
  <si>
    <t>LS603-23030037</t>
  </si>
  <si>
    <t>22HCXM00217--LEDHC22B657--4</t>
  </si>
  <si>
    <t>LS601-22090043</t>
  </si>
  <si>
    <t>LS603-23030038</t>
  </si>
  <si>
    <t>22HCXM00217--LEDHC22B657--5</t>
  </si>
  <si>
    <t>LS601-22090044</t>
  </si>
  <si>
    <t>LS603-23030039</t>
  </si>
  <si>
    <t>22HCXM00217--LEDHC22B657--6</t>
  </si>
  <si>
    <t>LS601-22090045</t>
  </si>
  <si>
    <t>LS603-23030040</t>
  </si>
  <si>
    <t>22HCXM00705--LEDHC22BE99--2</t>
  </si>
  <si>
    <t>2022-HC-厦门-二出四激光切-15台</t>
  </si>
  <si>
    <t>22HCXM00705</t>
  </si>
  <si>
    <t>JSLEDHC22BE99</t>
  </si>
  <si>
    <t>LS601-23030089</t>
  </si>
  <si>
    <t>2023-05-14</t>
  </si>
  <si>
    <t>LS603-23050082</t>
  </si>
  <si>
    <t>LEDHC22BE99</t>
  </si>
  <si>
    <t>F5-JC2169-01A</t>
  </si>
  <si>
    <t>1、Q机问题点较多，7/7已确认整改方案，目前在逐步横展整改</t>
  </si>
  <si>
    <t>1、目前在M5阶段
2、已通电15台，13台机已达到Q机状态，10台机完成Q机，暂未有生产计划
3、14#、15#目前在调试阶段，速度已达120 m/min，并交付CCD调试，预计7/12Q机</t>
  </si>
  <si>
    <t>22HCXM00705--LEDHC22BE99--1</t>
  </si>
  <si>
    <t>LS601-23030088</t>
  </si>
  <si>
    <t>LS603-23050081</t>
  </si>
  <si>
    <t>22HCXM00705--LEDHC22BE99--3</t>
  </si>
  <si>
    <t>LS601-23030090</t>
  </si>
  <si>
    <t>LS603-23050099</t>
  </si>
  <si>
    <t>22HCXM00705--LEDHC22BE99--4</t>
  </si>
  <si>
    <t>LS601-23030091</t>
  </si>
  <si>
    <t>LS603-23050087</t>
  </si>
  <si>
    <t>22HCXM00705--LEDHC22BF01--1</t>
  </si>
  <si>
    <t>JSLEDHC22BF01</t>
  </si>
  <si>
    <t>LS601-23030092</t>
  </si>
  <si>
    <t>LS603-23050051</t>
  </si>
  <si>
    <t>LEDHC22BF01</t>
  </si>
  <si>
    <t>F5-JC2170-01A</t>
  </si>
  <si>
    <t>22HCXM00705--LEDHC22BF01--2</t>
  </si>
  <si>
    <t>LS601-23030093</t>
  </si>
  <si>
    <t>LS603-23050058</t>
  </si>
  <si>
    <t>22HCXM00705--LEDHC22BF01--3</t>
  </si>
  <si>
    <t>LS601-23030094</t>
  </si>
  <si>
    <t>LS603-23050095</t>
  </si>
  <si>
    <t>22HCXM00705--LEDHC22BF01--4</t>
  </si>
  <si>
    <t>LS601-23030095</t>
  </si>
  <si>
    <t>LS603-23050096</t>
  </si>
  <si>
    <t>22HCXM00705--LEDHC22BF02--3</t>
  </si>
  <si>
    <t>JSLEDHC22BF02</t>
  </si>
  <si>
    <t>LS601-23040003</t>
  </si>
  <si>
    <t>LS603-23050085</t>
  </si>
  <si>
    <t>LEDHC22BF02</t>
  </si>
  <si>
    <t>F5-JC2171-01A</t>
  </si>
  <si>
    <t>22HCXM00705--LEDHC22BF02--2</t>
  </si>
  <si>
    <t>LS601-23040002</t>
  </si>
  <si>
    <t>LS603-23050084</t>
  </si>
  <si>
    <t>22HCXM00705--LEDHC22BF02--1</t>
  </si>
  <si>
    <t>LS601-23040001</t>
  </si>
  <si>
    <t>LS603-23050083</t>
  </si>
  <si>
    <t>22HCXM00705--LEDHC22BF03--2</t>
  </si>
  <si>
    <t>JSLEDHC22BF03</t>
  </si>
  <si>
    <t>LS601-23040006</t>
  </si>
  <si>
    <t>LS603-23050086</t>
  </si>
  <si>
    <t>LEDHC22BF03</t>
  </si>
  <si>
    <t>F5-JC2172-01A</t>
  </si>
  <si>
    <t>22HCXM00705--LEDHC22BF03--1</t>
  </si>
  <si>
    <t>LS601-23040005</t>
  </si>
  <si>
    <t>LS603-23050077</t>
  </si>
  <si>
    <t>22HCXM00705--LEDHC22BF03--3</t>
  </si>
  <si>
    <t>LS601-23040007</t>
  </si>
  <si>
    <t>LS603-23050078</t>
  </si>
  <si>
    <t>22HCXM00705--LEDHC22BF03--4</t>
  </si>
  <si>
    <t>LS601-23050056</t>
  </si>
  <si>
    <t>LS603-23050112</t>
  </si>
  <si>
    <t>22HNDG00519--LEDHN22BA43--1</t>
  </si>
  <si>
    <t>2022-HN-东莞-激光模切分条一体机-2台</t>
  </si>
  <si>
    <t>22HNDG00519</t>
  </si>
  <si>
    <t>JSLEDHN22BA43</t>
  </si>
  <si>
    <t>LS601-22110032</t>
  </si>
  <si>
    <t>LS603-23010006</t>
  </si>
  <si>
    <t>LEDHN22BA43</t>
  </si>
  <si>
    <t>F5-XJC651-01A</t>
  </si>
  <si>
    <t>客户目前无生产计划，影响项目验收进度</t>
  </si>
  <si>
    <t>阶段：M5调试阶段
1、本周未生产，数据收集暂缓</t>
  </si>
  <si>
    <t>22HNDG00519--LEDHN22BA44--1</t>
  </si>
  <si>
    <t>JSLEDHN22BA44</t>
  </si>
  <si>
    <t>LS601-22110033</t>
  </si>
  <si>
    <t>LS603-23010007</t>
  </si>
  <si>
    <t>LEDHN22BA44</t>
  </si>
  <si>
    <t>F5-XJC652-01A</t>
  </si>
  <si>
    <t>22HSNT00697--LEDHS22BE78--1</t>
  </si>
  <si>
    <t>海四达</t>
  </si>
  <si>
    <t>2022-HSD-南通-激光模切分条一体机-4台</t>
  </si>
  <si>
    <t>22HSNT00697</t>
  </si>
  <si>
    <t>JSLEDHS22BE78</t>
  </si>
  <si>
    <t>LS601-23030012</t>
  </si>
  <si>
    <t>LS603-23040066</t>
  </si>
  <si>
    <t>LEDHS22BE78</t>
  </si>
  <si>
    <t>F5-JC2163-01A</t>
  </si>
  <si>
    <t xml:space="preserve">1、5月5日设备已发货至客户厂房车间；                                                          2、4台机目前在正式试生产。(因来料影响目前负极在50m/min 正极40m/min 客户要求尽快提到80m)。现在Q机阶段，客户没有Q机模板，借鉴了蜂巢的模板，先内部Q机，后进行客户Q机          </t>
  </si>
  <si>
    <t>22HSNT00697--LEDHS22BE79--1</t>
  </si>
  <si>
    <t>JSLEDHS22BE79</t>
  </si>
  <si>
    <t>LS601-23030013</t>
  </si>
  <si>
    <t>LS603-23040067</t>
  </si>
  <si>
    <t>LEDHS22BE79</t>
  </si>
  <si>
    <t>F5-JC2164-01A</t>
  </si>
  <si>
    <t>22HSNT00697--LEDHS22BE80--1</t>
  </si>
  <si>
    <t>JSLEDHS22BE80</t>
  </si>
  <si>
    <t>LS601-23030014</t>
  </si>
  <si>
    <t>2023-04-28</t>
  </si>
  <si>
    <t>LS603-23040064</t>
  </si>
  <si>
    <t>LEDHS22BE80</t>
  </si>
  <si>
    <t>F5-JC2165-01A</t>
  </si>
  <si>
    <t xml:space="preserve">1、4月26日设备已发货至客户厂房车间；                                                        2、4台机目前在正式试生产。(因来料影响目前负极在50m/min 正极40m/min 客户要求尽快提到80m)。现在Q机阶段，客户没有Q机模板，借鉴了蜂巢的模板，先内部Q机，后进行客户Q机                                                                                                                                                                                   </t>
  </si>
  <si>
    <t>22HSNT00697--LEDHS22BE81--1</t>
  </si>
  <si>
    <t>JSLEDHS22BE81</t>
  </si>
  <si>
    <t>LS601-23030015</t>
  </si>
  <si>
    <t>LS603-23040065</t>
  </si>
  <si>
    <t>LEDHS22BE81</t>
  </si>
  <si>
    <t>F5-JC2166-01A</t>
  </si>
  <si>
    <t>22HSNT00723--LEDHS22BF71--1</t>
  </si>
  <si>
    <t>2022-HSD-南通-激光模切分条一体机-1台</t>
  </si>
  <si>
    <t>22HSNT00723</t>
  </si>
  <si>
    <t>JSLEDHS22BF71</t>
  </si>
  <si>
    <t>LS601-23030016</t>
  </si>
  <si>
    <t>LS603-23040063</t>
  </si>
  <si>
    <t>LEDHS22BF71</t>
  </si>
  <si>
    <t>F5-JC2193-01A</t>
  </si>
  <si>
    <t>风险点：                                                                                                                      暂无</t>
  </si>
  <si>
    <t xml:space="preserve">1、4月26日设备已发货至客户厂房车间；                                                  2、F71机台目前60米左右速度正常切料。                                                    3、设备对接人张冬冬回复等量产线正式生产后，使用量产线的CCD检测标准来验证Q机。                                                                                                                                          </t>
  </si>
  <si>
    <t>22JCJC00218--LEDJC22A784--1</t>
  </si>
  <si>
    <t>金车</t>
  </si>
  <si>
    <t>2022-JC-金昌-自动装配线</t>
  </si>
  <si>
    <t>22JCJC00218</t>
  </si>
  <si>
    <t>JMLEDJC22A784</t>
  </si>
  <si>
    <t>LJ601-22090064</t>
  </si>
  <si>
    <t>LEDJC22A784</t>
  </si>
  <si>
    <t>F5-XZA114-01A</t>
  </si>
  <si>
    <t>客户FAT完成，待客户通知发货</t>
  </si>
  <si>
    <t>M2阶段上料调试，月底待客户FAT</t>
  </si>
  <si>
    <t>22JCJC00218--LEDJC22A785--1</t>
  </si>
  <si>
    <t>JMLEDJC22A785</t>
  </si>
  <si>
    <t>检测机</t>
  </si>
  <si>
    <t>LEDJC22A785</t>
  </si>
  <si>
    <t>F5-XZP11101</t>
  </si>
  <si>
    <t>22JCJC00218--LEDJC22A786--1</t>
  </si>
  <si>
    <t>JMLEDJC22A786</t>
  </si>
  <si>
    <t>配对预焊机</t>
  </si>
  <si>
    <t>LJ601-22100030</t>
  </si>
  <si>
    <t>LEDJC22A786</t>
  </si>
  <si>
    <t>F5-XZB102-01A</t>
  </si>
  <si>
    <t>与客户财务之间问题尚未解决</t>
  </si>
  <si>
    <t>22JCJC00218--LEDJC22A787--1</t>
  </si>
  <si>
    <t>JMLEDJC22A787</t>
  </si>
  <si>
    <t>LJ601-22090043</t>
  </si>
  <si>
    <t>LEDJC22A787</t>
  </si>
  <si>
    <t>F5-XHS111-01A</t>
  </si>
  <si>
    <t>22JCJC00218--LEDJC22A788--1</t>
  </si>
  <si>
    <t>JMLEDJC22A788</t>
  </si>
  <si>
    <t>LJ601-22090065</t>
  </si>
  <si>
    <t>LEDJC22A788</t>
  </si>
  <si>
    <t>F5-XZD115-01A</t>
  </si>
  <si>
    <t>已发出货通知，出货时间7/8</t>
  </si>
  <si>
    <t>22JCJC00218--LEDJC22A789--1</t>
  </si>
  <si>
    <t>JMLEDJC22A789</t>
  </si>
  <si>
    <t>LJ601-22090042</t>
  </si>
  <si>
    <t>LEDJC22A789</t>
  </si>
  <si>
    <t>F5-XZE112-01A</t>
  </si>
  <si>
    <t>22JCJC00218--LEDJC22A790--1</t>
  </si>
  <si>
    <t>JMLEDJC22A790</t>
  </si>
  <si>
    <t>LJ601-22090040</t>
  </si>
  <si>
    <t>LEDJC22A790</t>
  </si>
  <si>
    <t>F5-XHD117-01A</t>
  </si>
  <si>
    <t>1设计原因</t>
  </si>
  <si>
    <t>22JCJC00218--LEDJC22A791--1</t>
  </si>
  <si>
    <t>JMLEDJC22A791</t>
  </si>
  <si>
    <t>LEDJC22A791</t>
  </si>
  <si>
    <t>F5-XHE108-01A</t>
  </si>
  <si>
    <t>22JCJC00218--LEDJC22A792--1</t>
  </si>
  <si>
    <t>JMLEDJC22A792</t>
  </si>
  <si>
    <t>LJ601-22090038</t>
  </si>
  <si>
    <t>LEDJC22A792</t>
  </si>
  <si>
    <t>F5-XHF129-01A</t>
  </si>
  <si>
    <t>22JCJC00218--LEDJC22A793--1</t>
  </si>
  <si>
    <t>JMLEDJC22A793</t>
  </si>
  <si>
    <t>LJ608-22090004</t>
  </si>
  <si>
    <t>2023-07-04</t>
  </si>
  <si>
    <t>LEDJC22A793</t>
  </si>
  <si>
    <t>F5-XZN106-01A</t>
  </si>
  <si>
    <t>22JLQZL2676--LEDJL22AE35--1</t>
  </si>
  <si>
    <t>2022-JL-衢州-一期-L2装配线</t>
  </si>
  <si>
    <t>22JLQZL2676</t>
  </si>
  <si>
    <t>JMLEDJL22AE35</t>
  </si>
  <si>
    <t>LJ601-23030101</t>
  </si>
  <si>
    <t>2023-06-12</t>
  </si>
  <si>
    <t>LJ603-23060058</t>
  </si>
  <si>
    <t>LEDJL22AE35</t>
  </si>
  <si>
    <t>F5-XHA403-01A</t>
  </si>
  <si>
    <t>1、客户厂房二次配未完成，设备通电通气滞后
2、设备损坏、丢失、工程设变、新增物料下单进度缓慢，采购进度缓慢</t>
  </si>
  <si>
    <t>1、设备入厂完成，定位、打水平完成，物料安装、接电气中
2、设备问题点整改中，预计7月6日通电通气</t>
  </si>
  <si>
    <t>22JLQZL2676--LEDJL22AE36--1</t>
  </si>
  <si>
    <t>JMLEDJL22AE36</t>
  </si>
  <si>
    <t>LJ601-23030127</t>
  </si>
  <si>
    <t>LJ603-23060070</t>
  </si>
  <si>
    <t>LEDJL22AE36</t>
  </si>
  <si>
    <t>F5-XHS409-01A</t>
  </si>
  <si>
    <t>1、客户厂房二次配未完成，设备通电通气滞后
2、设备损坏、丢失、工程设变、新增物料下单进度缓慢，采购进度缓慢
3、设备除尘机及喷粉机供应商加工烤漆颜色错误，已联系采购通知供应商返修，预计7月8日到货</t>
  </si>
  <si>
    <t>22JLQZL2676--LEDJL22AE37--1</t>
  </si>
  <si>
    <t>JMLEDJL22AE37</t>
  </si>
  <si>
    <t>LJ601-23030086</t>
  </si>
  <si>
    <t>2023-06-11</t>
  </si>
  <si>
    <t>LJ603-23060060</t>
  </si>
  <si>
    <t>LEDJL22AE37</t>
  </si>
  <si>
    <t>F5-XZD414-01A</t>
  </si>
  <si>
    <t>22JLQZL2676--LEDJL22AE37--2</t>
  </si>
  <si>
    <t>LJ601-23030087</t>
  </si>
  <si>
    <t>LJ603-23060061</t>
  </si>
  <si>
    <t>22JLQZL2676--LEDJL22AE37--3</t>
  </si>
  <si>
    <t>LJ601-23030088</t>
  </si>
  <si>
    <t>LJ603-23060062</t>
  </si>
  <si>
    <t>22JLQZL2676--LEDJL22AE38--1</t>
  </si>
  <si>
    <t>JMLEDJL22AE38</t>
  </si>
  <si>
    <t>LJ601-23030140</t>
  </si>
  <si>
    <t>LJ603-23060084</t>
  </si>
  <si>
    <t>LEDJL22AE38</t>
  </si>
  <si>
    <t>F5-XZE420-01A</t>
  </si>
  <si>
    <t>22JLQZL2676--LEDJL22AE39--1</t>
  </si>
  <si>
    <t>JMLEDJL22AE39</t>
  </si>
  <si>
    <t>LJ601-23030141</t>
  </si>
  <si>
    <t>LJ603-23060085</t>
  </si>
  <si>
    <t>LEDJL22AE39</t>
  </si>
  <si>
    <t>F5-XZE421-01A</t>
  </si>
  <si>
    <t>22JLQZL2676--LEDJL22AE40--1</t>
  </si>
  <si>
    <t>JMLEDJL22AE40</t>
  </si>
  <si>
    <t>LJ601-23030148</t>
  </si>
  <si>
    <t>LJ603-23060099</t>
  </si>
  <si>
    <t>LEDJL22AE40</t>
  </si>
  <si>
    <t>F5-XZE422-01A</t>
  </si>
  <si>
    <t>22JLQZL2676--LEDJL22AE41--1</t>
  </si>
  <si>
    <t>JMLEDJL22AE41</t>
  </si>
  <si>
    <t>LJ601-23030149</t>
  </si>
  <si>
    <t>LJ603-23060074</t>
  </si>
  <si>
    <t>LEDJL22AE41</t>
  </si>
  <si>
    <t>F5-XZE423-01A</t>
  </si>
  <si>
    <t>22JLQZL2676--LEDJL22AE42--1</t>
  </si>
  <si>
    <t>JMLEDJL22AE42</t>
  </si>
  <si>
    <t>LJ601-23030128</t>
  </si>
  <si>
    <t>LJ603-23060063</t>
  </si>
  <si>
    <t>LEDJL22AE42</t>
  </si>
  <si>
    <t>F5-XHS410-01A</t>
  </si>
  <si>
    <t>22JLQZL2676--LEDJL22AE43--1</t>
  </si>
  <si>
    <t>JMLEDJL22AE43</t>
  </si>
  <si>
    <t>LJ601-23030129</t>
  </si>
  <si>
    <t>LJ603-23060064</t>
  </si>
  <si>
    <t>LEDJL22AE43</t>
  </si>
  <si>
    <t>F5-XHS411-01A</t>
  </si>
  <si>
    <t>22JLQZL2676--LEDJL22AE44--1</t>
  </si>
  <si>
    <t>JMLEDJL22AE44</t>
  </si>
  <si>
    <t>LJ601-23030150</t>
  </si>
  <si>
    <t>LJ603-23060072</t>
  </si>
  <si>
    <t>LEDJL22AE44</t>
  </si>
  <si>
    <t>F5-XZE424-01A</t>
  </si>
  <si>
    <t>22JLQZL2676--LEDJL22AE45--1</t>
  </si>
  <si>
    <t>JMLEDJL22AE45</t>
  </si>
  <si>
    <t>LJ601-23030151</t>
  </si>
  <si>
    <t>LJ603-23060073</t>
  </si>
  <si>
    <t>LEDJL22AE45</t>
  </si>
  <si>
    <t>F5-XZE425-01A</t>
  </si>
  <si>
    <t>22JLQZL2676--LEDJL22AE46--1</t>
  </si>
  <si>
    <t>JMLEDJL22AE46</t>
  </si>
  <si>
    <t>LJ601-23030118</t>
  </si>
  <si>
    <t>LJ603-23060046</t>
  </si>
  <si>
    <t>LEDJL22AE46</t>
  </si>
  <si>
    <t>F5-XHD426-01A</t>
  </si>
  <si>
    <t>22JLQZL2676--LEDJL22AE47--1</t>
  </si>
  <si>
    <t>JMLEDJL22AE47</t>
  </si>
  <si>
    <t>LJ601-23030117</t>
  </si>
  <si>
    <t>LJ603-23060047</t>
  </si>
  <si>
    <t>LEDJL22AE47</t>
  </si>
  <si>
    <t>F5-XHD427-01A</t>
  </si>
  <si>
    <t>22JLQZL2676--LEDJL22AE48--1</t>
  </si>
  <si>
    <t>JMLEDJL22AE48</t>
  </si>
  <si>
    <t>LJ601-23030095</t>
  </si>
  <si>
    <t>LJ603-23060044</t>
  </si>
  <si>
    <t>LEDJL22AE48</t>
  </si>
  <si>
    <t>F5-XZH440-01A</t>
  </si>
  <si>
    <t>22JLQZL2676--LEDJL22AE49--1</t>
  </si>
  <si>
    <t>JMLEDJL22AE49</t>
  </si>
  <si>
    <t>LJ601-23030096</t>
  </si>
  <si>
    <t>LJ603-23060045</t>
  </si>
  <si>
    <t>LEDJL22AE49</t>
  </si>
  <si>
    <t>F5-XZH441-01A</t>
  </si>
  <si>
    <t>22JLQZL2676--LEDJL22AE50--1</t>
  </si>
  <si>
    <t>JMLEDJL22AE50</t>
  </si>
  <si>
    <t>LJ601-23030090</t>
  </si>
  <si>
    <t>LJ603-23060075</t>
  </si>
  <si>
    <t>LEDJL22AE50</t>
  </si>
  <si>
    <t>F5-XHF401-01A</t>
  </si>
  <si>
    <t>1、客户厂房二次配未完成，设备通电通气滞后</t>
  </si>
  <si>
    <t>22JLQZL2676--LEDJL22AE51--1</t>
  </si>
  <si>
    <t>JMLEDJL22AE51</t>
  </si>
  <si>
    <t>LJ601-23030083</t>
  </si>
  <si>
    <t>LJ603-23060059</t>
  </si>
  <si>
    <t>LEDJL22AE51</t>
  </si>
  <si>
    <t>F5-XZG401-01A</t>
  </si>
  <si>
    <t>22JLQZL2676--LEDJL22AE52--1</t>
  </si>
  <si>
    <t>JMLEDJL22AE52</t>
  </si>
  <si>
    <t>LJ601-23040033</t>
  </si>
  <si>
    <t>LJ603-23060041</t>
  </si>
  <si>
    <t>LEDJL22AE52</t>
  </si>
  <si>
    <t>F5-XZN439-01A</t>
  </si>
  <si>
    <t>1、客户厂房二次配未完成，设备通电通气滞后
2、B段提升机处穿墙同客户柱子和横梁干涉，客户原因导到，方案已出待采购物料改造</t>
  </si>
  <si>
    <t>22JLQZL4677--LEDJL22AE53--1</t>
  </si>
  <si>
    <t>2022-JL-衢州-一期-L4装配线</t>
  </si>
  <si>
    <t>22JLQZL4677</t>
  </si>
  <si>
    <t>JMLEDJL22AE53</t>
  </si>
  <si>
    <t>LJ601-23030123</t>
  </si>
  <si>
    <t>2023-06-02</t>
  </si>
  <si>
    <t>LJ603-23060015</t>
  </si>
  <si>
    <t>LEDJL22AE53</t>
  </si>
  <si>
    <t>F5-XHS228-01A</t>
  </si>
  <si>
    <t>1、上料移载模组干涉，物料采购中，预计7月8日到货
2、无氮气快接头
3、除尘机无法启用，无空开已下单采购中，预计7月10日到料——305-08-00268
4、保护盖数量不足，现场有2个，实际需要8个，HS228D49——王宝龙
5、刻码气缸需要更换大型号、抖动——王宝龙/苏俊
6、堆栈取最后一料盘时同分盘机构干涉，待出方案——王宝龙/苏俊
7、顶盖定位块调试损坏，HS228B71-001A——万赐
8、顶盖扫码枪抖动，已下单——朱晓丽</t>
  </si>
  <si>
    <t>1、设备通电通气，完运行完成，手动出光焊接完成</t>
  </si>
  <si>
    <t>22JLQZL4677--LEDJL22AE54--1</t>
  </si>
  <si>
    <t>JMLEDJL22AE54</t>
  </si>
  <si>
    <t>LJ601-23030124</t>
  </si>
  <si>
    <t>LJ603-23060009</t>
  </si>
  <si>
    <t>LEDJL22AE54</t>
  </si>
  <si>
    <t>F5-XHS229-01A</t>
  </si>
  <si>
    <t>1、上料移载模组干涉，物料采购中，预计7月8日到货
2、无氮气快接头
3、除尘机无法启用，无空开已下单采购中,预计7月10日到料——305-08-00268
4、保护盖数量不足，现场有2个，实际需要8个，HS228D49——王宝龙
5、堆栈取最后一料盘时同分盘机构干涉——王宝龙
6、NG拉带皮带突出高度不够，工程已下单
7、成品下料直线电机Z轴抖动，设变物料到后无法安装——王宝龙/苏俊
8、除尘软管不够，找工程下单——王宝龙/苏俊</t>
  </si>
  <si>
    <t>1、设备通电通气，完运行完成，问题整改中</t>
  </si>
  <si>
    <t>22JLQZL4677--LEDJL22AE55--1</t>
  </si>
  <si>
    <t>JMLEDJL22AE55</t>
  </si>
  <si>
    <t>LJ601-23030110</t>
  </si>
  <si>
    <t>LJ603-23060016</t>
  </si>
  <si>
    <t>LEDJL22AE55</t>
  </si>
  <si>
    <t>F5-XZE220-01A</t>
  </si>
  <si>
    <t>1、支撑板未到-预计7月4日寄出-ZE220D10-010C----3PCS，影响带料调试
2、NG拉带更换后感应器同旋转平台干涉，待出方案——王小龙/苏俊
3、除尘机无法启用，无空开已下单采购中,预计7月10日到料——305-08-00268</t>
  </si>
  <si>
    <t>22JLQZL4677--LEDJL22AE55--2</t>
  </si>
  <si>
    <t>LJ601-23030111</t>
  </si>
  <si>
    <t>LJ603-23060017</t>
  </si>
  <si>
    <t>22JLQZL4677--LEDJL22AE56--1</t>
  </si>
  <si>
    <t>JMLEDJL22AE56</t>
  </si>
  <si>
    <t>LJ601-23030121</t>
  </si>
  <si>
    <t>LJ603-23060001</t>
  </si>
  <si>
    <t>LEDJL22AE56</t>
  </si>
  <si>
    <t>F5-XZE221-01A</t>
  </si>
  <si>
    <t>1、除尘管设变未到——王小龙/朱晓丽
2、折弯，压装需标准电芯调试——方梓锋
3、光栅安装支架设变未到——王小龙/朱晓丽
4、NG拉带未到——王小龙/朱晓丽
5、上下料中转模组无接油槽——王小龙
6、整机ng取料位前段未加防护措施——王小龙
7、预点焊加紧气缸无气压表，未回复方案及节点——客户提出
8、顶盖入壳后转移机器手没有顶盖压紧保持挡块，未回复方案及节点——客户提出</t>
  </si>
  <si>
    <t>22JLQZL4677--LEDJL22AE57--1</t>
  </si>
  <si>
    <t>JMLEDJL22AE57</t>
  </si>
  <si>
    <t>LJ601-23030119</t>
  </si>
  <si>
    <t>LJ603-23060002</t>
  </si>
  <si>
    <t>LEDJL22AE57</t>
  </si>
  <si>
    <t>F5-XHD234-01A</t>
  </si>
  <si>
    <t>1、除尘管设变，待出方案——李剑
2、扫码枪缺少安装钣金——黄奕水/晁更更
3、CCD工控机损坏——华汉——张工已寄出
4、拖链钣金安装完成50%——晁更更
5、光纤随动钣金设变物料未到——李剑/朱晓丽
6、风速仪未安装完成60%——晁更更
7、DD马达异响——李剑/晁更更
8、压力数显表正在接线，待确认模拟量是否可用，完成80%——陆有成
8、安全防护设变丢失——黄奕水
9、激光门板设变、待出方案——李剑
10、总电源开关门板、待出方案——李剑
11、防护钣金孔位对不上、待出方案——李剑</t>
  </si>
  <si>
    <t>22JLQZL4677--LEDJL22AE58--1</t>
  </si>
  <si>
    <t>JMLEDJL22AE58</t>
  </si>
  <si>
    <t>LJ601-23030091</t>
  </si>
  <si>
    <t>LJ603-23060071</t>
  </si>
  <si>
    <t>LEDJL22AE58</t>
  </si>
  <si>
    <t>F5-XHF209-01A</t>
  </si>
  <si>
    <t>1、客户二次配未完成，影响设备通电通气</t>
  </si>
  <si>
    <t>1、设备入厂完成，待客户二次配完成后开始通电通气</t>
  </si>
  <si>
    <t>22JLQZL4677--LEDJL22AE59--1</t>
  </si>
  <si>
    <t>JMLEDJL22AE59</t>
  </si>
  <si>
    <t>LJ601-23030102</t>
  </si>
  <si>
    <t>LJ603-23060057</t>
  </si>
  <si>
    <t>LEDJL22AE59</t>
  </si>
  <si>
    <t>F5-XZM201-01A</t>
  </si>
  <si>
    <t>1、设备通电通气，带料调试中</t>
  </si>
  <si>
    <t>22JLQZL4677--LEDJL22AE60--1</t>
  </si>
  <si>
    <t>JMLEDJL22AE60</t>
  </si>
  <si>
    <t>LJ601-23030089</t>
  </si>
  <si>
    <t>LJ603-23060010</t>
  </si>
  <si>
    <t>LEDJL22AE60</t>
  </si>
  <si>
    <t>F5-XZD249-01A</t>
  </si>
  <si>
    <t>1、取膜折皱，待持续调试验证——刘丹丹/苏俊
2、电芯上料吸不起电芯，待调试验证——刘丹丹/苏俊
3、隔圈上料模组夹爪二设变后验证还是干涉——刘丹丹/苏俊
4、贴胶长度一致性待验证——甘军/刘丹丹/苏俊</t>
  </si>
  <si>
    <t>22JLQZL4677--LEDJL22AE60--2</t>
  </si>
  <si>
    <t>LJ601-23030092</t>
  </si>
  <si>
    <t>LJ603-23060018</t>
  </si>
  <si>
    <t>22JLQZL4677--LEDJL22AE61--1</t>
  </si>
  <si>
    <t>JMLEDJL22AE61</t>
  </si>
  <si>
    <t>LJ601-23030100</t>
  </si>
  <si>
    <t>LJ603-23060065</t>
  </si>
  <si>
    <t>LEDJL22AE61</t>
  </si>
  <si>
    <t>F5-XHA239-01A</t>
  </si>
  <si>
    <t>1、除尘机无法启用，无空开已下单采购中,预计7月10日到料——305-08-00268
2、CCD玻璃板与治具档块干涉，设计增加模组调节钣金。HA239U10-007B/HA239U10-040A——预计7月10日
3、贴胶不居中——陈真杰
4、焊印重叠——陈真杰
5、焊接长度长短不一致——陈真杰</t>
  </si>
  <si>
    <t>1、设备通电通气，完运行完成，单机带料调试完成70%</t>
  </si>
  <si>
    <t>22JLQZL4677--LEDJL22AE62--1</t>
  </si>
  <si>
    <t>JMLEDJL22AE62</t>
  </si>
  <si>
    <t>LJ601-23030093</t>
  </si>
  <si>
    <t>LJ603-23050171</t>
  </si>
  <si>
    <t>LEDJL22AE62</t>
  </si>
  <si>
    <t>F5-XZH223-01A</t>
  </si>
  <si>
    <t>1、腔体保压异常，待持续验证——苏庆生
2、氦检平台气缸差磁性感应器26PCS——生产
3、真空排废气同厂房对接不上，需要设变——苏庆生</t>
  </si>
  <si>
    <t>22JLQZL4677--LEDJL22AE63--1</t>
  </si>
  <si>
    <t>JMLEDJL22AE63</t>
  </si>
  <si>
    <t>LJ601-23040034</t>
  </si>
  <si>
    <t>LJ603-23050166</t>
  </si>
  <si>
    <t>LEDJL22AE63</t>
  </si>
  <si>
    <t>F5-XZN237-01A</t>
  </si>
  <si>
    <t>1、B段提升机处穿墙同客户柱子和横梁干涉，客户原因导到，方案已出待采购物料改造</t>
  </si>
  <si>
    <t>1、A段通电通气，已完成空动行
2、B段已上电，</t>
  </si>
  <si>
    <t>22JLQZL4677--LEDJL22AE64--1</t>
  </si>
  <si>
    <t>JMLEDJL22AE64</t>
  </si>
  <si>
    <t>LJ601-23030085</t>
  </si>
  <si>
    <t>LJ603-23060174</t>
  </si>
  <si>
    <t>LEDJL22AE64</t>
  </si>
  <si>
    <t>F5-XHE240-01A</t>
  </si>
  <si>
    <t>1、冷水机宝塔接头型号不对，已借用孝感项目——110-07-00013
2、客户提供布局图错误导致设备定位错误，已移机</t>
  </si>
  <si>
    <t>1、设备定位、打水平完成、物料安装，接电气中</t>
  </si>
  <si>
    <t>22JLQZL4677--LEDJL22AE65--1</t>
  </si>
  <si>
    <t>JMLEDJL22AE65</t>
  </si>
  <si>
    <t>LJ601-23030094</t>
  </si>
  <si>
    <t>LJ603-23060200</t>
  </si>
  <si>
    <t>LEDJL22AE65</t>
  </si>
  <si>
    <t>F5-XZH263-01A</t>
  </si>
  <si>
    <t>1、真空泵脚轮损坏，待下单（CDL21-D100-U_怡合达&amp;脚轮脚轮型号）
111-13-00087——10PCS
111-13-00088——10PCS
2、客户提供布局图错误导致设备定位错误，已移机</t>
  </si>
  <si>
    <t>22JLQZL1688--LEDJL22AE66--1</t>
  </si>
  <si>
    <t>2022-JL-衢州-一期-L1装配线</t>
  </si>
  <si>
    <t>22JLQZL1688</t>
  </si>
  <si>
    <t>JMLEDJL22AE66</t>
  </si>
  <si>
    <t>LJ601-23030072</t>
  </si>
  <si>
    <t>LJ603-23060201</t>
  </si>
  <si>
    <t>LEDJL22AE66</t>
  </si>
  <si>
    <t>F5-XZH473-01A</t>
  </si>
  <si>
    <t>1、真空泵脚轮损坏，待下单（CDL21-D100-U_怡合达&amp;脚轮脚轮型号）
111-13-00087——10PCS
111-13-00088——10PCS
2、客户厂房未完成，设备无法定位</t>
  </si>
  <si>
    <t>1、设备入厂完成、待客户清除车间障碍后开始划线、定位</t>
  </si>
  <si>
    <t>22JLQZL1688--LEDJL22AE66--2</t>
  </si>
  <si>
    <t>LJ601-23030073</t>
  </si>
  <si>
    <t>LJ603-23060202</t>
  </si>
  <si>
    <t>22JLQZL2676--LEDJL22AE67--1</t>
  </si>
  <si>
    <t>JMLEDJL22AE67</t>
  </si>
  <si>
    <t>LJ601-23030074</t>
  </si>
  <si>
    <t>2023-06-22</t>
  </si>
  <si>
    <t>LJ603-23060196</t>
  </si>
  <si>
    <t>LEDJL22AE67</t>
  </si>
  <si>
    <t>F5-XZH474-01A</t>
  </si>
  <si>
    <t>22JLQZL2676--LEDJL22AE67--2</t>
  </si>
  <si>
    <t>LJ601-23030075</t>
  </si>
  <si>
    <t>LJ603-23060197</t>
  </si>
  <si>
    <t>22JLQZL3690--LEDJL22AE68--1</t>
  </si>
  <si>
    <t>2022-JL-衢州-一期-L3装配线</t>
  </si>
  <si>
    <t>22JLQZL3690</t>
  </si>
  <si>
    <t>JMLEDJL22AE68</t>
  </si>
  <si>
    <t>LJ601-23030097</t>
  </si>
  <si>
    <t>LJ603-23060198</t>
  </si>
  <si>
    <t>LEDJL22AE68</t>
  </si>
  <si>
    <t>F5-XZH475-01A</t>
  </si>
  <si>
    <t>1、真空泵脚轮损坏，待下单（CDL21-D100-U_怡合达&amp;脚轮脚轮型号）
111-13-00087——10PCS
111-13-00088——10PCS</t>
  </si>
  <si>
    <t>22JLQZL3690--LEDJL22AE68--2</t>
  </si>
  <si>
    <t>LJ601-23030098</t>
  </si>
  <si>
    <t>LJ603-23060199</t>
  </si>
  <si>
    <t>22JLQZL1688--LEDJL22AE69--1</t>
  </si>
  <si>
    <t>JMLEDJL22AE69</t>
  </si>
  <si>
    <t>LJ601-23030125</t>
  </si>
  <si>
    <t>LJ603-23060175</t>
  </si>
  <si>
    <t>LEDJL22AE69</t>
  </si>
  <si>
    <t>F5-XHE403-01A</t>
  </si>
  <si>
    <t>1、冷水机宝塔接头型号不对，已借用孝感项目——110-07-00013
2、客户厂房未完成，设备无法定位</t>
  </si>
  <si>
    <t>22JLQZL2676--LEDJL22AE70--1</t>
  </si>
  <si>
    <t>JMLEDJL22AE70</t>
  </si>
  <si>
    <t>LJ601-23030122</t>
  </si>
  <si>
    <t>LJ603-23060172</t>
  </si>
  <si>
    <t>LEDJL22AE70</t>
  </si>
  <si>
    <t>F5-XHE404-01A</t>
  </si>
  <si>
    <t>22JLQZL3690--LEDJL22AE71--1</t>
  </si>
  <si>
    <t>JMLEDJL22AE71</t>
  </si>
  <si>
    <t>LJ601-23030126</t>
  </si>
  <si>
    <t>LJ603-23060173</t>
  </si>
  <si>
    <t>LEDJL22AE71</t>
  </si>
  <si>
    <t>F5-XHE405-01A</t>
  </si>
  <si>
    <t>1、冷水机宝塔接头型号不对，已借用孝感项目——110-07-00013</t>
  </si>
  <si>
    <t>22JLQZL1688--LEDJL22AE72--1</t>
  </si>
  <si>
    <t>JMLEDJL22AE72</t>
  </si>
  <si>
    <t>LJ601-23040035</t>
  </si>
  <si>
    <t>2023-06-25</t>
  </si>
  <si>
    <t>LJ603-23060207</t>
  </si>
  <si>
    <t>LEDJL22AE72</t>
  </si>
  <si>
    <t>F5-XZN440-01A</t>
  </si>
  <si>
    <t>1、除尘机工程漏下单，预计7月8日到货
2、客户厂房未完成，设备无法定位</t>
  </si>
  <si>
    <t>美德乐供应商制作中，随L4线发货</t>
  </si>
  <si>
    <t>22JLQZL3690--LEDJL22AE73--1</t>
  </si>
  <si>
    <t>JMLEDJL22AE73</t>
  </si>
  <si>
    <t>LJ601-23040037</t>
  </si>
  <si>
    <t>LJ603-23060205</t>
  </si>
  <si>
    <t>LEDJL22AE73</t>
  </si>
  <si>
    <t>F5-XZN441-01A</t>
  </si>
  <si>
    <t>1、除尘机工程漏下单，预计7月8日到货</t>
  </si>
  <si>
    <t>设备入厂完成、待客户清除车间障碍后开始划线、定位</t>
  </si>
  <si>
    <t>22JLQZL2676--LEDJL22AF57--1</t>
  </si>
  <si>
    <t>JMLEDJL22AF57</t>
  </si>
  <si>
    <t>LJ601-23040036</t>
  </si>
  <si>
    <t>LJ603-23060204</t>
  </si>
  <si>
    <t>LEDJL22AF57</t>
  </si>
  <si>
    <t>F5-XZN443-01A</t>
  </si>
  <si>
    <t>22JLQZL4677--LEDJL22AF58--1</t>
  </si>
  <si>
    <t>JMLEDJL22AF58</t>
  </si>
  <si>
    <t>LJ601-23040038</t>
  </si>
  <si>
    <t>LJ603-23060206</t>
  </si>
  <si>
    <t>LEDJL22AF58</t>
  </si>
  <si>
    <t>F5-XZN238-01A</t>
  </si>
  <si>
    <t>22JWCX00608--LEDJW22BC26--1</t>
  </si>
  <si>
    <t>捷威</t>
  </si>
  <si>
    <t>2022-JW-长兴-二出四激光切分一体机-6台</t>
  </si>
  <si>
    <t>22JWCX00608</t>
  </si>
  <si>
    <t>JSLEDJW22BC26</t>
  </si>
  <si>
    <t>LEDJW22BC26</t>
  </si>
  <si>
    <t>F5-JC2141-01A</t>
  </si>
  <si>
    <t>2022-12-01</t>
  </si>
  <si>
    <t>商务通知捷威的付款会延迟到1月份以后导致项目暂停，项目重新启动等商务通知。</t>
  </si>
  <si>
    <t>项目设计阶段</t>
  </si>
  <si>
    <t>22JWCX00608--LEDJW22BC27--1</t>
  </si>
  <si>
    <t>JSLEDJW22BC27</t>
  </si>
  <si>
    <t>LEDJW22BC27</t>
  </si>
  <si>
    <t>F5-JC2142-01A</t>
  </si>
  <si>
    <t>22JWCX00608--LEDJW22BC27--2</t>
  </si>
  <si>
    <t>22JWCX00608--LEDJW22BC28--1</t>
  </si>
  <si>
    <t>JSLEDJW22BC28</t>
  </si>
  <si>
    <t>LEDJW22BC28</t>
  </si>
  <si>
    <t>F5-JC2143-01A</t>
  </si>
  <si>
    <t xml:space="preserve">商务通知捷威的付款会延迟到1月份以后导致项目暂停，项目重新启动等商务通知。 </t>
  </si>
  <si>
    <t>22JWCX00608--LEDJW22BC28--2</t>
  </si>
  <si>
    <t>22JWCX00608--LEDJW22BC29--1</t>
  </si>
  <si>
    <t>JSLEDJW22BC29</t>
  </si>
  <si>
    <t>LEDJW22BC29</t>
  </si>
  <si>
    <t>F5-JC2144-01A</t>
  </si>
  <si>
    <t xml:space="preserve">商务通知捷威的付款会延迟到1月份以后导致项目暂停，项目重新启动等商务通知。  </t>
  </si>
  <si>
    <t>22LGNJ00220--LEDLG22B519--1</t>
  </si>
  <si>
    <t>LG</t>
  </si>
  <si>
    <t>2022-LG-南京-清洗机-1台</t>
  </si>
  <si>
    <t>22LGNJ00220</t>
  </si>
  <si>
    <t>JSLEDLG22B519</t>
  </si>
  <si>
    <t>LG清洗机样机</t>
  </si>
  <si>
    <t>LS601-22050049</t>
  </si>
  <si>
    <t>2022-06-01</t>
  </si>
  <si>
    <t>2022-05-20</t>
  </si>
  <si>
    <t>LEDLG22B519</t>
  </si>
  <si>
    <t>F5-XJG601-01A</t>
  </si>
  <si>
    <t>22LGNJ00219--LEDLG22B551--1</t>
  </si>
  <si>
    <t>2022-LG-南京-大卷清洗机-1台</t>
  </si>
  <si>
    <t>22LGNJ00219</t>
  </si>
  <si>
    <t>JSLEDLG22B551</t>
  </si>
  <si>
    <t>LG大卷清洗机</t>
  </si>
  <si>
    <t>LS601-22060013</t>
  </si>
  <si>
    <t>2022-08-30</t>
  </si>
  <si>
    <t>LS603-22080045</t>
  </si>
  <si>
    <t>LEDLG22B551</t>
  </si>
  <si>
    <t>F5-XJG701-01A</t>
  </si>
  <si>
    <t>22LGNJ00520--LEDLG22BA53--1</t>
  </si>
  <si>
    <t>2022-LG-南京-大卷清洗机-21台</t>
  </si>
  <si>
    <t>22LGNJ00520</t>
  </si>
  <si>
    <t>JSLEDLG22BA53</t>
  </si>
  <si>
    <t>LS601-22120018</t>
  </si>
  <si>
    <t>2023-02-25</t>
  </si>
  <si>
    <t>LS603-23020052</t>
  </si>
  <si>
    <t>LEDLG22BA53</t>
  </si>
  <si>
    <t>F5-XJG702-01A</t>
  </si>
  <si>
    <t>22LGNJ00520--LEDLG22BA53--2</t>
  </si>
  <si>
    <t>LS601-22120019</t>
  </si>
  <si>
    <t>LS603-23020053</t>
  </si>
  <si>
    <t>22LGNJ00520--LEDLG22BA54--1</t>
  </si>
  <si>
    <t>JSLEDLG22BA54</t>
  </si>
  <si>
    <t>LS601-22120042</t>
  </si>
  <si>
    <t>LS603-23030019</t>
  </si>
  <si>
    <t>LEDLG22BA54</t>
  </si>
  <si>
    <t>F5-XJG703-01A</t>
  </si>
  <si>
    <t>22LGNJ00520--LEDLG22BA54--2</t>
  </si>
  <si>
    <t>LS601-22120043</t>
  </si>
  <si>
    <t>LS603-23030020</t>
  </si>
  <si>
    <t>22LGNJ00520--LEDLG22BA54--3</t>
  </si>
  <si>
    <t>LS601-22120044</t>
  </si>
  <si>
    <t>2023-03-16</t>
  </si>
  <si>
    <t>LS603-23030009</t>
  </si>
  <si>
    <t>22LGNJ00520--LEDLG22BA54--4</t>
  </si>
  <si>
    <t>LS601-22120045</t>
  </si>
  <si>
    <t>LS603-23030006</t>
  </si>
  <si>
    <t>22LGNJ00520--LEDLG22BA54--5</t>
  </si>
  <si>
    <t>LS601-22120056</t>
  </si>
  <si>
    <t>LS603-23030027</t>
  </si>
  <si>
    <t>22LGNJ00520--LEDLG22BA55--1</t>
  </si>
  <si>
    <t>JSLEDLG22BA55</t>
  </si>
  <si>
    <t>LS601-22120057</t>
  </si>
  <si>
    <t>2023-03-26</t>
  </si>
  <si>
    <t>LS603-23030043</t>
  </si>
  <si>
    <t>LEDLG22BA55</t>
  </si>
  <si>
    <t>F5-XJG704-01A</t>
  </si>
  <si>
    <t>22LGNJ00520--LEDLG22BA55--2</t>
  </si>
  <si>
    <t>LS601-22120058</t>
  </si>
  <si>
    <t>LS603-23040068</t>
  </si>
  <si>
    <t>22LGNJ00520--LEDLG22BA56--1</t>
  </si>
  <si>
    <t>JSLEDLG22BA56</t>
  </si>
  <si>
    <t>LS601-22120059</t>
  </si>
  <si>
    <t>LS603-23040069</t>
  </si>
  <si>
    <t>LEDLG22BA56</t>
  </si>
  <si>
    <t>F5-XJG705-01A</t>
  </si>
  <si>
    <t>22LGNJ00520--LEDLG22BB49--1</t>
  </si>
  <si>
    <t>JSLEDLG22BB49</t>
  </si>
  <si>
    <t>LS601-22120020</t>
  </si>
  <si>
    <t>LS603-23020050</t>
  </si>
  <si>
    <t>LEDLG22BB49</t>
  </si>
  <si>
    <t>F5-XJG706-01A</t>
  </si>
  <si>
    <t>22LGNJ00520--LEDLG22BB49--2</t>
  </si>
  <si>
    <t>LS601-22120021</t>
  </si>
  <si>
    <t>LS603-23020051</t>
  </si>
  <si>
    <t>22LGNJ00520--LEDLG22BB50--1</t>
  </si>
  <si>
    <t>JSLEDLG22BB50</t>
  </si>
  <si>
    <t>LS601-22120046</t>
  </si>
  <si>
    <t>LS603-23030021</t>
  </si>
  <si>
    <t>LEDLG22BB50</t>
  </si>
  <si>
    <t>F5-XJG707-01A</t>
  </si>
  <si>
    <t>22LGNJ00520--LEDLG22BB50--2</t>
  </si>
  <si>
    <t>LS601-22120047</t>
  </si>
  <si>
    <t>LS603-23030022</t>
  </si>
  <si>
    <t>22LGNJ00520--LEDLG22BB50--3</t>
  </si>
  <si>
    <t>LS601-22120049</t>
  </si>
  <si>
    <t>LS603-23030023</t>
  </si>
  <si>
    <t>22LGNJ00520--LEDLG22BB50--4</t>
  </si>
  <si>
    <t>LS601-22120050</t>
  </si>
  <si>
    <t>LS603-23030010</t>
  </si>
  <si>
    <t>22LGNJ00520--LEDLG22BB50--5</t>
  </si>
  <si>
    <t>LS601-22120051</t>
  </si>
  <si>
    <t>LS603-23030011</t>
  </si>
  <si>
    <t>22LGNJ00520--LEDLG22BB51--1</t>
  </si>
  <si>
    <t>JSLEDLG22BB51</t>
  </si>
  <si>
    <t>LS601-22120053</t>
  </si>
  <si>
    <t>LS603-23030024</t>
  </si>
  <si>
    <t>LEDLG22BB51</t>
  </si>
  <si>
    <t>F5-XJG708-01A</t>
  </si>
  <si>
    <t>22LGNJ00520--LEDLG22BB51--2</t>
  </si>
  <si>
    <t>LS601-22120054</t>
  </si>
  <si>
    <t>LS603-23030042</t>
  </si>
  <si>
    <t>22LGNJ00520--LEDLG22BB51--3</t>
  </si>
  <si>
    <t>LS601-22120055</t>
  </si>
  <si>
    <t>2023-03-27</t>
  </si>
  <si>
    <t>LS603-23030044</t>
  </si>
  <si>
    <t>22LGNJ00520--LEDLG22BB52--1</t>
  </si>
  <si>
    <t>JSLEDLG22BB52</t>
  </si>
  <si>
    <t>LS601-22120052</t>
  </si>
  <si>
    <t>LS603-23030041</t>
  </si>
  <si>
    <t>LEDLG22BB52</t>
  </si>
  <si>
    <t>F5-XJG709-01A</t>
  </si>
  <si>
    <t>21LJJS00057--LEDLJ21B466--4</t>
  </si>
  <si>
    <t>2021-LJ-嘉善-模切一体机-7台</t>
  </si>
  <si>
    <t>21LJJS00057</t>
  </si>
  <si>
    <t>JSLEDLJ21B466</t>
  </si>
  <si>
    <t>LS601-21120073</t>
  </si>
  <si>
    <t>2022-04-21</t>
  </si>
  <si>
    <t>LS603-22040041</t>
  </si>
  <si>
    <t>LEDLJ21B466</t>
  </si>
  <si>
    <t>F5-XJC274-01A</t>
  </si>
  <si>
    <t>21LJJS00057--LEDLJ21B466--2</t>
  </si>
  <si>
    <t>LS601-21120071</t>
  </si>
  <si>
    <t>2022-05-27</t>
  </si>
  <si>
    <t>LS603-22040040</t>
  </si>
  <si>
    <t>21LJJS00057--LEDLJ21B466--3</t>
  </si>
  <si>
    <t>LS601-21120072</t>
  </si>
  <si>
    <t>LS603-22040045</t>
  </si>
  <si>
    <t>21LJJS00057--LEDLJ21B466--1</t>
  </si>
  <si>
    <t>LS601-21120070</t>
  </si>
  <si>
    <t>2022-05-02</t>
  </si>
  <si>
    <t>LS603-22040039</t>
  </si>
  <si>
    <t>21LJJS00057--LEDLJ21B467--2</t>
  </si>
  <si>
    <t>JSLEDLJ21B467</t>
  </si>
  <si>
    <t>LS601-21120075</t>
  </si>
  <si>
    <t>2022-05-29</t>
  </si>
  <si>
    <t>LS603-22040043</t>
  </si>
  <si>
    <t>LEDLJ21B467</t>
  </si>
  <si>
    <t>F5-XJC275-01A</t>
  </si>
  <si>
    <t>21LJJS00057--LEDLJ21B467--3</t>
  </si>
  <si>
    <t>LS601-21120076</t>
  </si>
  <si>
    <t>LS603-22040044</t>
  </si>
  <si>
    <t>21LJJS00057--LEDLJ21B467--1</t>
  </si>
  <si>
    <t>LS601-21120074</t>
  </si>
  <si>
    <t>LS603-22040042</t>
  </si>
  <si>
    <t>22LJJS00222--LEDLJ22A084--1</t>
  </si>
  <si>
    <t>2022-LJ-嘉善-密封钉激光焊接机-3台</t>
  </si>
  <si>
    <t>22LJJS00222</t>
  </si>
  <si>
    <t>JMLEDLJ22A084</t>
  </si>
  <si>
    <t>LJ601-22040005</t>
  </si>
  <si>
    <t>2022-07-25</t>
  </si>
  <si>
    <t>2022-07-22</t>
  </si>
  <si>
    <t>LJ603-22070145</t>
  </si>
  <si>
    <t>LEDLJ22A084</t>
  </si>
  <si>
    <t>F5-XHE218-01A</t>
  </si>
  <si>
    <t>生产中</t>
  </si>
  <si>
    <t>22LJJS00222--LEDLJ22A085--1</t>
  </si>
  <si>
    <t>JMLEDLJ22A085</t>
  </si>
  <si>
    <t>LJ601-22040006</t>
  </si>
  <si>
    <t>LJ603-22070146</t>
  </si>
  <si>
    <t>LEDLJ22A085</t>
  </si>
  <si>
    <t>F5-XHE219-01A</t>
  </si>
  <si>
    <t>改造物料已到，目前生产中，待本批生产完后，改造</t>
  </si>
  <si>
    <t>22LJJS00222--LEDLJ22A086--1</t>
  </si>
  <si>
    <t>JMLEDLJ22A086</t>
  </si>
  <si>
    <t>LJ601-22040007</t>
  </si>
  <si>
    <t>LJ603-22070147</t>
  </si>
  <si>
    <t>LEDLJ22A086</t>
  </si>
  <si>
    <t>F5-XHE309-01A</t>
  </si>
  <si>
    <t>不良：裂纹，翘钉，凹坑，持续发生，无法连续稳定生产
效率不足：目前14PPM</t>
  </si>
  <si>
    <t>22LJJS00221--LEDLJ22A115--1</t>
  </si>
  <si>
    <t>2022-LJ-嘉善-15ppm干燥线</t>
  </si>
  <si>
    <t>22LJJS00221</t>
  </si>
  <si>
    <t>JMLEDLJ22A115</t>
  </si>
  <si>
    <t>LJ601-22040085</t>
  </si>
  <si>
    <t>LJ603-22070155</t>
  </si>
  <si>
    <t>LEDLJ22A115</t>
  </si>
  <si>
    <t>F5-XGM332-01A</t>
  </si>
  <si>
    <t>22LJJS00221--LEDLJ22A116--1</t>
  </si>
  <si>
    <t>JMLEDLJ22A116</t>
  </si>
  <si>
    <t>真空干燥炉</t>
  </si>
  <si>
    <t>2022-11-12</t>
  </si>
  <si>
    <t>LEDLJ22A116</t>
  </si>
  <si>
    <t>F5-XGD316-01A</t>
  </si>
  <si>
    <t>22LJJS00221--LEDLJ22A116--2</t>
  </si>
  <si>
    <t>22LJJS00221--LEDLJ22A116--3</t>
  </si>
  <si>
    <t>22LJJS00221--LEDLJ22A116--4</t>
  </si>
  <si>
    <t>22LJJS00221--LEDLJ22A116--5</t>
  </si>
  <si>
    <t>22LJJS00221--LEDLJ22A116--6</t>
  </si>
  <si>
    <t>22LJJS00221--LEDLJ22A116--7</t>
  </si>
  <si>
    <t>22LJJS00221--LEDLJ22A116--8</t>
  </si>
  <si>
    <t>22LJJS00221--LEDLJ22A116--9</t>
  </si>
  <si>
    <t>22LJJS00221--LEDLJ22A117--1</t>
  </si>
  <si>
    <t>JMLEDLJ22A117</t>
  </si>
  <si>
    <t>LJ602-22110309</t>
  </si>
  <si>
    <t>LEDLJ22A117</t>
  </si>
  <si>
    <t>F5-XGC301-01A</t>
  </si>
  <si>
    <t>22LJJS00221--LEDLJ22A117--2</t>
  </si>
  <si>
    <t>22LJJS00221--LEDLJ22A117--3</t>
  </si>
  <si>
    <t>22LJJS00221--LEDLJ22A117--4</t>
  </si>
  <si>
    <t>22LJJS00221--LEDLJ22A117--5</t>
  </si>
  <si>
    <t>22LJJS00521--LEDLJ22AA47--1</t>
  </si>
  <si>
    <t>2022-LJ-嘉善-二期GT2-C1干燥线</t>
  </si>
  <si>
    <t>22LJJS00521</t>
  </si>
  <si>
    <t>JMLEDLJ22AA47</t>
  </si>
  <si>
    <t>LJ601-22110152</t>
  </si>
  <si>
    <t>LJ603-23010098</t>
  </si>
  <si>
    <t>LEDLJ22AA47</t>
  </si>
  <si>
    <t>F5-XGM501-01A</t>
  </si>
  <si>
    <t>Q机完成</t>
  </si>
  <si>
    <t>22LJJS00522--LEDLJ22AA48--1</t>
  </si>
  <si>
    <t>2022-LJ-嘉善-二期GT2-C2干燥线</t>
  </si>
  <si>
    <t>22LJJS00522</t>
  </si>
  <si>
    <t>JMLEDLJ22AA48</t>
  </si>
  <si>
    <t>LJ601-22110153</t>
  </si>
  <si>
    <t>LJ603-23010099</t>
  </si>
  <si>
    <t>LEDLJ22AA48</t>
  </si>
  <si>
    <t>F5-XGM502-01A</t>
  </si>
  <si>
    <t>22LJJS00521--LEDLJ22AA49--1</t>
  </si>
  <si>
    <t>JMLEDLJ22AA49</t>
  </si>
  <si>
    <t>LJ601-22110154</t>
  </si>
  <si>
    <t>LJ603-23010100</t>
  </si>
  <si>
    <t>LEDLJ22AA49</t>
  </si>
  <si>
    <t>F5-XGD501-01A</t>
  </si>
  <si>
    <t>22LJJS00521--LEDLJ22AA49--2</t>
  </si>
  <si>
    <t>LJ601-22110155</t>
  </si>
  <si>
    <t>LJ603-23010101</t>
  </si>
  <si>
    <t>22LJJS00521--LEDLJ22AA49--3</t>
  </si>
  <si>
    <t>LJ601-22110156</t>
  </si>
  <si>
    <t>LJ603-23010102</t>
  </si>
  <si>
    <t>22LJJS00521--LEDLJ22AA49--4</t>
  </si>
  <si>
    <t>LJ601-22110157</t>
  </si>
  <si>
    <t>LJ603-23010103</t>
  </si>
  <si>
    <t>22LJJS00521--LEDLJ22AA49--5</t>
  </si>
  <si>
    <t>LJ601-22110158</t>
  </si>
  <si>
    <t>LJ603-23010104</t>
  </si>
  <si>
    <t>22LJJS00521--LEDLJ22AA49--6</t>
  </si>
  <si>
    <t>LJ601-22110159</t>
  </si>
  <si>
    <t>LJ603-23010105</t>
  </si>
  <si>
    <t>22LJJS00521--LEDLJ22AA49--7</t>
  </si>
  <si>
    <t>LJ601-22110160</t>
  </si>
  <si>
    <t>LJ603-23010107</t>
  </si>
  <si>
    <t>22LJJS00521--LEDLJ22AA49--8</t>
  </si>
  <si>
    <t>LJ601-22110161</t>
  </si>
  <si>
    <t>LJ603-23010108</t>
  </si>
  <si>
    <t>22LJJS00521--LEDLJ22AA49--9</t>
  </si>
  <si>
    <t>LJ601-22110162</t>
  </si>
  <si>
    <t>LJ603-23010109</t>
  </si>
  <si>
    <t>22LJJS00521--LEDLJ22AA49--10</t>
  </si>
  <si>
    <t>LJ601-22110163</t>
  </si>
  <si>
    <t>LJ603-23010110</t>
  </si>
  <si>
    <t>22LJJS00521--LEDLJ22AA49--11</t>
  </si>
  <si>
    <t>LJ601-22110164</t>
  </si>
  <si>
    <t>LJ603-23010111</t>
  </si>
  <si>
    <t>22LJJS00521--LEDLJ22AA49--12</t>
  </si>
  <si>
    <t>LJ601-22110165</t>
  </si>
  <si>
    <t>LJ603-23010112</t>
  </si>
  <si>
    <t>22LJJS00522--LEDLJ22AA50--1</t>
  </si>
  <si>
    <t>JMLEDLJ22AA50</t>
  </si>
  <si>
    <t>LJ601-22110166</t>
  </si>
  <si>
    <t>LJ603-23030057</t>
  </si>
  <si>
    <t>LEDLJ22AA50</t>
  </si>
  <si>
    <t>F5-XGD502-01A</t>
  </si>
  <si>
    <t>22LJJS00522--LEDLJ22AA50--2</t>
  </si>
  <si>
    <t>LJ601-22110167</t>
  </si>
  <si>
    <t>LJ603-23030058</t>
  </si>
  <si>
    <t>22LJJS00522--LEDLJ22AA50--3</t>
  </si>
  <si>
    <t>LJ601-22110168</t>
  </si>
  <si>
    <t>LJ603-23030059</t>
  </si>
  <si>
    <t>22LJJS00522--LEDLJ22AA50--4</t>
  </si>
  <si>
    <t>LJ601-22110169</t>
  </si>
  <si>
    <t>LJ603-23030060</t>
  </si>
  <si>
    <t>22LJJS00522--LEDLJ22AA50--5</t>
  </si>
  <si>
    <t>LJ601-22110170</t>
  </si>
  <si>
    <t>LJ603-23030061</t>
  </si>
  <si>
    <t>22LJJS00522--LEDLJ22AA50--6</t>
  </si>
  <si>
    <t>LJ601-22110171</t>
  </si>
  <si>
    <t>LJ603-23030062</t>
  </si>
  <si>
    <t>22LJJS00522--LEDLJ22AA50--7</t>
  </si>
  <si>
    <t>LJ601-22110172</t>
  </si>
  <si>
    <t>LJ603-23030063</t>
  </si>
  <si>
    <t>22LJJS00522--LEDLJ22AA50--8</t>
  </si>
  <si>
    <t>LJ601-22110173</t>
  </si>
  <si>
    <t>LJ603-23030064</t>
  </si>
  <si>
    <t>22LJJS00522--LEDLJ22AA50--9</t>
  </si>
  <si>
    <t>LJ601-22110174</t>
  </si>
  <si>
    <t>LJ603-23030065</t>
  </si>
  <si>
    <t>22LJJS00522--LEDLJ22AA50--10</t>
  </si>
  <si>
    <t>LJ601-22110175</t>
  </si>
  <si>
    <t>LJ603-23030066</t>
  </si>
  <si>
    <t>22LJJS00522--LEDLJ22AA50--11</t>
  </si>
  <si>
    <t>LJ601-22110176</t>
  </si>
  <si>
    <t>LJ603-23030067</t>
  </si>
  <si>
    <t>22LJJS00522--LEDLJ22AA50--12</t>
  </si>
  <si>
    <t>LJ601-22110177</t>
  </si>
  <si>
    <t>LJ603-23030068</t>
  </si>
  <si>
    <t>22LJJS00521--LEDLJ22AA51--1</t>
  </si>
  <si>
    <t>JMLEDLJ22AA51</t>
  </si>
  <si>
    <t>LJ601-22110178</t>
  </si>
  <si>
    <t>LJ603-23010113</t>
  </si>
  <si>
    <t>LEDLJ22AA51</t>
  </si>
  <si>
    <t>F5-XGM503-01A</t>
  </si>
  <si>
    <t>22LJJS00521--LEDLJ22AA51--2</t>
  </si>
  <si>
    <t>LJ601-22110179</t>
  </si>
  <si>
    <t>LJ603-23010114</t>
  </si>
  <si>
    <t>22LJJS00521--LEDLJ22AA51--3</t>
  </si>
  <si>
    <t>LJ601-22110180</t>
  </si>
  <si>
    <t>LJ603-23010115</t>
  </si>
  <si>
    <t>22LJJS00521--LEDLJ22AA51--4</t>
  </si>
  <si>
    <t>LJ601-22110181</t>
  </si>
  <si>
    <t>LJ603-23010116</t>
  </si>
  <si>
    <t>22LJJS00521--LEDLJ22AA51--5</t>
  </si>
  <si>
    <t>LJ601-22110182</t>
  </si>
  <si>
    <t>LJ603-23010117</t>
  </si>
  <si>
    <t>22LJJS00521--LEDLJ22AA51--6</t>
  </si>
  <si>
    <t>LJ601-22110183</t>
  </si>
  <si>
    <t>LJ603-23010118</t>
  </si>
  <si>
    <t>22LJJS00522--LEDLJ22AA52--1</t>
  </si>
  <si>
    <t>JMLEDLJ22AA52</t>
  </si>
  <si>
    <t>LJ601-22110184</t>
  </si>
  <si>
    <t>LJ603-23030069</t>
  </si>
  <si>
    <t>LEDLJ22AA52</t>
  </si>
  <si>
    <t>F5-XGM504-01A</t>
  </si>
  <si>
    <t>22LJJS00522--LEDLJ22AA52--2</t>
  </si>
  <si>
    <t>LJ601-22110185</t>
  </si>
  <si>
    <t>LJ603-23030070</t>
  </si>
  <si>
    <t>22LJJS00522--LEDLJ22AA52--3</t>
  </si>
  <si>
    <t>LJ601-22110186</t>
  </si>
  <si>
    <t>LJ603-23030071</t>
  </si>
  <si>
    <t>22LJJS00522--LEDLJ22AA52--4</t>
  </si>
  <si>
    <t>LJ601-22110187</t>
  </si>
  <si>
    <t>LJ603-23030072</t>
  </si>
  <si>
    <t>22LJJS00522--LEDLJ22AA52--5</t>
  </si>
  <si>
    <t>LJ601-22110188</t>
  </si>
  <si>
    <t>LJ603-23030073</t>
  </si>
  <si>
    <t>22LJJS00522--LEDLJ22AA52--6</t>
  </si>
  <si>
    <t>LJ601-22110189</t>
  </si>
  <si>
    <t>LJ603-23030074</t>
  </si>
  <si>
    <t>22LJJS00614--LEDLJ22AC25--1</t>
  </si>
  <si>
    <t>2022-LJ-嘉善-大二期填丝补焊机-1台</t>
  </si>
  <si>
    <t>22LJJS00614</t>
  </si>
  <si>
    <t>JMLEDLJ22AC25</t>
  </si>
  <si>
    <t>LJ601-22120007</t>
  </si>
  <si>
    <t>LJ603-23010086</t>
  </si>
  <si>
    <t>LEDLJ22AC25</t>
  </si>
  <si>
    <t>F5-XHF140-01A</t>
  </si>
  <si>
    <t>22LJJS00223--LEDLJ22B111--2</t>
  </si>
  <si>
    <t>2022-LJ-嘉善-三期模切机16台</t>
  </si>
  <si>
    <t>22LJJS00223</t>
  </si>
  <si>
    <t>JSLEDLJ22B111</t>
  </si>
  <si>
    <t>LS601-22040003</t>
  </si>
  <si>
    <t>2022-07-26</t>
  </si>
  <si>
    <t>LS603-22070056</t>
  </si>
  <si>
    <t>LEDLJ22B111</t>
  </si>
  <si>
    <t>F5-XJC284-01A</t>
  </si>
  <si>
    <t>22LJJS00223--LEDLJ22B111--3</t>
  </si>
  <si>
    <t>LS601-22040004</t>
  </si>
  <si>
    <t>LS603-22070057</t>
  </si>
  <si>
    <t>22LJJS00223--LEDLJ22B111--1</t>
  </si>
  <si>
    <t>LS601-22040002</t>
  </si>
  <si>
    <t>LS603-22070055</t>
  </si>
  <si>
    <t>22LJJS00223--LEDLJ22B112--1</t>
  </si>
  <si>
    <t>JSLEDLJ22B112</t>
  </si>
  <si>
    <t>LS601-22040005</t>
  </si>
  <si>
    <t>LS603-22070058</t>
  </si>
  <si>
    <t>LEDLJ22B112</t>
  </si>
  <si>
    <t>F5-XJC285-01A</t>
  </si>
  <si>
    <t>22LJJS00223--LEDLJ22B112--2</t>
  </si>
  <si>
    <t>LS601-22040006</t>
  </si>
  <si>
    <t>LS603-22070043</t>
  </si>
  <si>
    <t>22LJJS00223--LEDLJ22B112--3</t>
  </si>
  <si>
    <t>LS601-22040007</t>
  </si>
  <si>
    <t>LS603-22070059</t>
  </si>
  <si>
    <t>22LJJS00223--LEDLJ22B112--4</t>
  </si>
  <si>
    <t>LS601-22040008</t>
  </si>
  <si>
    <t>LS603-22070044</t>
  </si>
  <si>
    <t>22LJJS00223--LEDLJ22B113--1</t>
  </si>
  <si>
    <t>JSLEDLJ22B113</t>
  </si>
  <si>
    <t>LS601-22040009</t>
  </si>
  <si>
    <t>LS603-22070060</t>
  </si>
  <si>
    <t>LEDLJ22B113</t>
  </si>
  <si>
    <t>F5-XJC286-01A</t>
  </si>
  <si>
    <t>22LJJS00223--LEDLJ22B113--2</t>
  </si>
  <si>
    <t>LS601-22040010</t>
  </si>
  <si>
    <t>LS603-22080002</t>
  </si>
  <si>
    <t>22LJJS00223--LEDLJ22B113--3</t>
  </si>
  <si>
    <t>LS601-22040011</t>
  </si>
  <si>
    <t>2022-08-02</t>
  </si>
  <si>
    <t>LS603-22080003</t>
  </si>
  <si>
    <t>22LJJS00223--LEDLJ22B113--4</t>
  </si>
  <si>
    <t>LS601-22040012</t>
  </si>
  <si>
    <t>LS603-22070061</t>
  </si>
  <si>
    <t>22LJJS00223--LEDLJ22B114--4</t>
  </si>
  <si>
    <t>JSLEDLJ22B114</t>
  </si>
  <si>
    <t>LS601-22040016</t>
  </si>
  <si>
    <t>LS603-22080007</t>
  </si>
  <si>
    <t>LEDLJ22B114</t>
  </si>
  <si>
    <t>F5-XJC287-01A</t>
  </si>
  <si>
    <t>22LJJS00223--LEDLJ22B114--1</t>
  </si>
  <si>
    <t>LS601-22040013</t>
  </si>
  <si>
    <t>LS603-22080004</t>
  </si>
  <si>
    <t>22LJJS00223--LEDLJ22B114--2</t>
  </si>
  <si>
    <t>LS601-22040014</t>
  </si>
  <si>
    <t>LS603-22080005</t>
  </si>
  <si>
    <t>22LJJS00223--LEDLJ22B114--3</t>
  </si>
  <si>
    <t>LS601-22040015</t>
  </si>
  <si>
    <t>LS603-22080006</t>
  </si>
  <si>
    <t>22LJJS00223--LEDLJ22B114--5</t>
  </si>
  <si>
    <t>LS601-22040017</t>
  </si>
  <si>
    <t>LS603-22080017</t>
  </si>
  <si>
    <t>22LJSH00627--LEDLJ22BC45--1</t>
  </si>
  <si>
    <t>2022-LJ-上海-一出二激光切-2台</t>
  </si>
  <si>
    <t>22LJSH00627</t>
  </si>
  <si>
    <t>JSLEDLJ22BC45</t>
  </si>
  <si>
    <t>LS601-22120066</t>
  </si>
  <si>
    <t>2023-02-20</t>
  </si>
  <si>
    <t>LS603-23020031</t>
  </si>
  <si>
    <t>LEDLJ22BC45</t>
  </si>
  <si>
    <t>F5-XJC403-01A</t>
  </si>
  <si>
    <t>1.因客户产能原因，设备停产中</t>
  </si>
  <si>
    <t>22LJSH00627--LEDLJ22BC46--1</t>
  </si>
  <si>
    <t>JSLEDLJ22BC46</t>
  </si>
  <si>
    <t>LS601-22120067</t>
  </si>
  <si>
    <t>LS603-23020032</t>
  </si>
  <si>
    <t>LEDLJ22BC46</t>
  </si>
  <si>
    <t>F5-XJC404-01A</t>
  </si>
  <si>
    <t>22LPYY00224--LEDLP22B658--1</t>
  </si>
  <si>
    <t>领湃</t>
  </si>
  <si>
    <t>2022-LP-衡阳-激光模切机-6台</t>
  </si>
  <si>
    <t>22LPYY00224</t>
  </si>
  <si>
    <t>JSLEDLP22B658</t>
  </si>
  <si>
    <t>LS601-22090001</t>
  </si>
  <si>
    <t>2023-02-07</t>
  </si>
  <si>
    <t>LS603-22120001</t>
  </si>
  <si>
    <t>LEDLP22B658</t>
  </si>
  <si>
    <t>F5-JC2121-01A</t>
  </si>
  <si>
    <t>1. 正极废料收集箱卡废料异常，正寻找原因中
3.负极激光过胶带后，出现首尾间距异常，CCD检测不出间距异常，负极2#可以识别，重新标定Mark孔位置验证 。
4.负极3# CCD软件会自动重启，偶发性。
5.负极3# 贴标机突然断开报警，偶发性。
6.由于正极来料有波浪，CCD一直检测脱碳，导致设备高速运行时CCD检测响应速度不够，造成报警停机。
7.正极１＃分切纠偏闭环突然来回纠偏，导致分切宽度异常，目前位置出现５次。
8、客户要求提速50m/min-60m/min和全部设备需要进行生产</t>
  </si>
  <si>
    <t>1.负极运行速度20m/min-40 m/min，正极运行速度20m/min-50 m/min
2、</t>
  </si>
  <si>
    <t>22LPYY00224--LEDLP22B658--2</t>
  </si>
  <si>
    <t>LS601-22090002</t>
  </si>
  <si>
    <t>LS603-22120002</t>
  </si>
  <si>
    <t>22LPYY00224--LEDLP22B659--1</t>
  </si>
  <si>
    <t>JSLEDLP22B659</t>
  </si>
  <si>
    <t>LS601-22090003</t>
  </si>
  <si>
    <t>LS603-22120003</t>
  </si>
  <si>
    <t>LEDLP22B659</t>
  </si>
  <si>
    <t>F5-JC2122-01A</t>
  </si>
  <si>
    <t>22LPYY00224--LEDLP22B660--1</t>
  </si>
  <si>
    <t>JSLEDLP22B660</t>
  </si>
  <si>
    <t>LS601-22090004</t>
  </si>
  <si>
    <t>2023-02-08</t>
  </si>
  <si>
    <t>LS603-22120004</t>
  </si>
  <si>
    <t>LEDLP22B660</t>
  </si>
  <si>
    <t>F5-JC2123-01A</t>
  </si>
  <si>
    <t>22LPYY00224--LEDLP22B661--1</t>
  </si>
  <si>
    <t>JSLEDLP22B661</t>
  </si>
  <si>
    <t>LS601-22090005</t>
  </si>
  <si>
    <t>LS603-22120005</t>
  </si>
  <si>
    <t>LEDLP22B661</t>
  </si>
  <si>
    <t>F5-JC2124-01A</t>
  </si>
  <si>
    <t>22LPYY00224--LEDLP22B661--2</t>
  </si>
  <si>
    <t>LS601-22090006</t>
  </si>
  <si>
    <t>LS603-22120006</t>
  </si>
  <si>
    <t>22LYSD00341--LEDLY22BB39--1</t>
  </si>
  <si>
    <t>零壹肆</t>
  </si>
  <si>
    <t>2022-LYS-山东-一出二模切机-1台</t>
  </si>
  <si>
    <t>22LYSD00341</t>
  </si>
  <si>
    <t>JSLEDLY22BB39</t>
  </si>
  <si>
    <t>LS601-22120029</t>
  </si>
  <si>
    <t>LS603-23020003</t>
  </si>
  <si>
    <t>LEDLY22BB39</t>
  </si>
  <si>
    <t>F5-JC2140-01A</t>
  </si>
  <si>
    <t>1、客户工艺要求改造激光分条：销售答复确定新机方案，让项目先等商务通知</t>
  </si>
  <si>
    <t>陪产中</t>
  </si>
  <si>
    <t>--LEDMG20A016-01--1</t>
  </si>
  <si>
    <t>盟固利</t>
  </si>
  <si>
    <t>SZLEDMG20A016-01</t>
  </si>
  <si>
    <t>电芯热压机换型</t>
  </si>
  <si>
    <t>LEDMG20A016-01</t>
  </si>
  <si>
    <t>B01-012204A</t>
  </si>
  <si>
    <t>--LEDMG20A017-01--1</t>
  </si>
  <si>
    <t>SZLEDMG20A017-01</t>
  </si>
  <si>
    <t>极耳软连接超声波焊接机换型</t>
  </si>
  <si>
    <t>LEDMG20A017-01</t>
  </si>
  <si>
    <t>B01-012205A</t>
  </si>
  <si>
    <t>--LEDMG20A018-01--1</t>
  </si>
  <si>
    <t>SZLEDMG20A018-01</t>
  </si>
  <si>
    <t>顶盖软连接激光焊接机换型</t>
  </si>
  <si>
    <t>LEDMG20A018-01</t>
  </si>
  <si>
    <t>B01-012206A</t>
  </si>
  <si>
    <t>--LEDMG20A019-01--1</t>
  </si>
  <si>
    <t>SZLEDMG20A019-01</t>
  </si>
  <si>
    <t>电芯压紧定位贴胶工装换型</t>
  </si>
  <si>
    <t>LEDMG20A019-01</t>
  </si>
  <si>
    <t>B01-012207A</t>
  </si>
  <si>
    <t>--LEDMG20A020-01--1</t>
  </si>
  <si>
    <t>SZLEDMG20A020-01</t>
  </si>
  <si>
    <t>包Mylar机换型</t>
  </si>
  <si>
    <t>LEDMG20A020-01</t>
  </si>
  <si>
    <t>B01-012208A</t>
  </si>
  <si>
    <t>--LEDMG20A021-01--1</t>
  </si>
  <si>
    <t>SZLEDMG20A021-01</t>
  </si>
  <si>
    <t>激光打码＆注液口激光清洗机换型</t>
  </si>
  <si>
    <t>LEDMG20A021-01</t>
  </si>
  <si>
    <t>B01-012209A</t>
  </si>
  <si>
    <t>--LEDMG20A022-01--1</t>
  </si>
  <si>
    <t>SZLEDMG20A022-01</t>
  </si>
  <si>
    <t>壳盖＆密封钉激光焊接机换型</t>
  </si>
  <si>
    <t>LEDMG20A022-01</t>
  </si>
  <si>
    <t>B01-012210A</t>
  </si>
  <si>
    <t>--LEDMG20A023-01--1</t>
  </si>
  <si>
    <t>SZLEDMG20A023-01</t>
  </si>
  <si>
    <t>氦检机换型（一次氦检兼二次氦检）</t>
  </si>
  <si>
    <t>LEDMG20A023-01</t>
  </si>
  <si>
    <t>B01-012211A</t>
  </si>
  <si>
    <t>--LEDMG20A025-01--1</t>
  </si>
  <si>
    <t>SZLEDMG20A025-01</t>
  </si>
  <si>
    <t>壳体清洁工装换型</t>
  </si>
  <si>
    <t>LEDMG20A025-01</t>
  </si>
  <si>
    <t>B01-012212A</t>
  </si>
  <si>
    <t>21ZHCZ00467--LEDPH21B116--1</t>
  </si>
  <si>
    <t>2021-ZH-常州-模切机-2台</t>
  </si>
  <si>
    <t>21ZHCZ00467</t>
  </si>
  <si>
    <t>JSLEDPH21B116</t>
  </si>
  <si>
    <t>2021-12-23</t>
  </si>
  <si>
    <t>2021-12-17</t>
  </si>
  <si>
    <t>LEDPH21B116</t>
  </si>
  <si>
    <t>F5-XJC239-01A</t>
  </si>
  <si>
    <t>21ZHCZ00467--LEDPH21B116--2</t>
  </si>
  <si>
    <t>22QPMG00673--LEDQP22CE24--1</t>
  </si>
  <si>
    <t>QPO</t>
  </si>
  <si>
    <t>2022-QPO-美国-PACK线-1条</t>
  </si>
  <si>
    <t>22QPMG00673</t>
  </si>
  <si>
    <t>JSLEDQP22CE24</t>
  </si>
  <si>
    <t>模组线</t>
  </si>
  <si>
    <t>LEDQP22CE24</t>
  </si>
  <si>
    <t>F5-LF1204-01A</t>
  </si>
  <si>
    <t>3-14政治原因，项目暂停。正计划引入台湾客户接入监督</t>
  </si>
  <si>
    <t>22RJGZA1711--LEDRJ22AF26--1</t>
  </si>
  <si>
    <t>2022-RJ-广州-A1-C1装配线</t>
  </si>
  <si>
    <t>22RJGZA1711</t>
  </si>
  <si>
    <t>JMLEDRJ22AF26</t>
  </si>
  <si>
    <t>LEDRJ22AF26</t>
  </si>
  <si>
    <t>F5-XGB30301</t>
  </si>
  <si>
    <t>1、直线电机需要厂家来现场调试（6/30）           2、称重缺少串口服务器                           3、ccd影像未验证能不能分辨出ng电芯</t>
  </si>
  <si>
    <t>干涉改造已完成</t>
  </si>
  <si>
    <t>5.4号已启动部分机台装配，入壳机顶盖焊机架未到未启动</t>
  </si>
  <si>
    <t>22RJGZA1711--LEDRJ22AF27--1</t>
  </si>
  <si>
    <t>JMLEDRJ22AF27</t>
  </si>
  <si>
    <t>LJ601-23050017</t>
  </si>
  <si>
    <t>LEDRJ22AF27</t>
  </si>
  <si>
    <t>F5-XZA318-01A</t>
  </si>
  <si>
    <t>已完成内部FAT</t>
  </si>
  <si>
    <t>22RJGZA1711--LEDRJ22AF28--1</t>
  </si>
  <si>
    <t>JMLEDRJ22AF28</t>
  </si>
  <si>
    <t>LEDRJ22AF28</t>
  </si>
  <si>
    <t>F5-XZS30501</t>
  </si>
  <si>
    <t>22RJGZA1711--LEDRJ22AF29--1</t>
  </si>
  <si>
    <t>JMLEDRJ22AF29</t>
  </si>
  <si>
    <t>LJ601-23050035</t>
  </si>
  <si>
    <t>LEDRJ22AF29</t>
  </si>
  <si>
    <t>F5-XZB324-01A</t>
  </si>
  <si>
    <t>包膜机齿轮齿条模组需要设变更换直线电机，所有设变物料需提拉交期至6月30日，顺延内部FAT延迟至7月6日</t>
  </si>
  <si>
    <t>1、5/29日收到项目经理通知，包膜机齿轮齿条模组需要设变更换直线电机；
2、生产在直线电机到料前已提前把模组拆卸做好更换直线电机的准备；
3、方通横梁6/26日上午11点到厂区，下午上班品质检验方通横梁出现漏焊严重，判定料不良；需要供应商到江门三厂现场返修，协商供应商人员到三厂进行返修，直线电机线路回复、模组线路预计6月30号恢复</t>
  </si>
  <si>
    <t>22RJGZA1711--LEDRJ22AF30--1</t>
  </si>
  <si>
    <t>JMLEDRJ22AF30</t>
  </si>
  <si>
    <t>LJ601-23050036</t>
  </si>
  <si>
    <t>LEDRJ22AF30</t>
  </si>
  <si>
    <t>F5-XHS327-01A</t>
  </si>
  <si>
    <t>内部FAT问题点整改进行中</t>
  </si>
  <si>
    <t>22RJGZA1711--LEDRJ22AF31--1</t>
  </si>
  <si>
    <t>JMLEDRJ22AF31</t>
  </si>
  <si>
    <t>LJ601-23050054</t>
  </si>
  <si>
    <t>LEDRJ22AF31</t>
  </si>
  <si>
    <t>F5-XHC342-01A</t>
  </si>
  <si>
    <t>1、V00模组，防护罩尺寸设计过小，按钮未防护，刷卡器钣金尺寸小，刷卡器无法安装：ECN230603539/XHC342V12-010A 防护板 7/10、XHC342V12-011A 垫块 7/6发货、XHC342V12-012A 锁扣 7/9、XHC342V12-013A 读卡器罩子 7/9
2、B00，皮带筋条设计位置有误，顶盖放料无法避让夹爪；2.K00模组脱胶气缸为不带磁环，磁感无法感应，选型错误，重新下单带磁环气缸：ECN230700600/101-02-01312 标准型气缸、105-21-03137 加筋同步齿形带</t>
  </si>
  <si>
    <t>22RJGZA1711--LEDRJ22AF32--1</t>
  </si>
  <si>
    <t>JMLEDRJ22AF32</t>
  </si>
  <si>
    <t>LJ601-23050032</t>
  </si>
  <si>
    <t>LEDRJ22AF32</t>
  </si>
  <si>
    <t>F5-XZD344-01A</t>
  </si>
  <si>
    <t>22RJGZA1711--LEDRJ22AF33--1</t>
  </si>
  <si>
    <t>JMLEDRJ22AF33</t>
  </si>
  <si>
    <t>LJ601-23050079</t>
  </si>
  <si>
    <t>LEDRJ22AF33</t>
  </si>
  <si>
    <t>F5-XZE340-01A</t>
  </si>
  <si>
    <t>22RJGZA1711--LEDRJ22AF34--1</t>
  </si>
  <si>
    <t>JMLEDRJ22AF34</t>
  </si>
  <si>
    <t>LJ601-23050080</t>
  </si>
  <si>
    <t>LEDRJ22AF34</t>
  </si>
  <si>
    <t>F5-XHD354-01A</t>
  </si>
  <si>
    <t>电柜门内陷待与客户确认方案</t>
  </si>
  <si>
    <t>FAT整改，关联风险</t>
  </si>
  <si>
    <t>22RJGZA1711--LEDRJ22AF35--1</t>
  </si>
  <si>
    <t>JMLEDRJ22AF35</t>
  </si>
  <si>
    <t>LJ601-23050029</t>
  </si>
  <si>
    <t>LEDRJ22AF35</t>
  </si>
  <si>
    <t>F5-XZH337-01A</t>
  </si>
  <si>
    <t>22RJGZA1711--LEDRJ22AF36--1</t>
  </si>
  <si>
    <t>JMLEDRJ22AF36</t>
  </si>
  <si>
    <t>LJ601-23050211</t>
  </si>
  <si>
    <t>2022-01-19</t>
  </si>
  <si>
    <t>LEDRJ22AF36</t>
  </si>
  <si>
    <t>F5-XZN358-01A</t>
  </si>
  <si>
    <t>22RJGZA1711--LEDRJ22AF37--1</t>
  </si>
  <si>
    <t>JMLEDRJ22AF37</t>
  </si>
  <si>
    <t>LJ601-23050050</t>
  </si>
  <si>
    <t>LEDRJ22AF37</t>
  </si>
  <si>
    <t>F5-XHE356-01A</t>
  </si>
  <si>
    <t>1、焊机模组X轴的丝杆模组，客户要求将模组的皮带传动改为直连：ECN230603844/702-01-04548 滚珠丝杆运动平台 7/12
2、储气罐进气端增加泄压阀：ECN230603844/102-01-00809 压力调整阀 7/25</t>
  </si>
  <si>
    <t>22RJGZA1711--LEDRJ22AF38--1</t>
  </si>
  <si>
    <t>JMLEDRJ22AF38</t>
  </si>
  <si>
    <t>LJ601-23050026</t>
  </si>
  <si>
    <t>LEDRJ22AF38</t>
  </si>
  <si>
    <t>F5-ZH3051-01A</t>
  </si>
  <si>
    <t>22RJGZA1711--LEDRJ22AF39--1</t>
  </si>
  <si>
    <t>JMLEDRJ22AF39</t>
  </si>
  <si>
    <t>LEDRJ22AF39</t>
  </si>
  <si>
    <t>F5-XHF145-01A</t>
  </si>
  <si>
    <t>22RJGZA1730--LEDRJ22BF74--1</t>
  </si>
  <si>
    <t>2022-RJ-广州-A1-一出二激光切-10台</t>
  </si>
  <si>
    <t>22RJGZA1730</t>
  </si>
  <si>
    <t>JSLEDRJ22BF74</t>
  </si>
  <si>
    <t>LS601-23040036</t>
  </si>
  <si>
    <t>LS603-23060101</t>
  </si>
  <si>
    <t>LEDRJ22BF74</t>
  </si>
  <si>
    <t>F5-JC2194-01A</t>
  </si>
  <si>
    <t>待发货</t>
  </si>
  <si>
    <t>1）已通电5台，2台高速跑牛皮纸中
2）放卷张力波动7-10N（标准3N），处理5天无进展，5/16拉技术高层(赵浪、雷文炎)专项处理中，目前已基本确认是“电机动力线”的问题，5/18晚上21：00前出结果
3）几乎所有抚极耳干涉，设变中</t>
  </si>
  <si>
    <t>22RJGZA1730--LEDRJ22BF74--2</t>
  </si>
  <si>
    <t>LS601-23040049</t>
  </si>
  <si>
    <t>LS603-23060102</t>
  </si>
  <si>
    <t>22RJGZA1730--LEDRJ22BF74--3</t>
  </si>
  <si>
    <t>LS601-23040050</t>
  </si>
  <si>
    <t>22RJGZA1730--LEDRJ22BF74--4</t>
  </si>
  <si>
    <t>LS601-23040065</t>
  </si>
  <si>
    <t>22RJGZA1730--LEDRJ22BF74--5</t>
  </si>
  <si>
    <t>LS601-23040066</t>
  </si>
  <si>
    <t>22RJGZA1730--LEDRJ22BF75--1</t>
  </si>
  <si>
    <t>JSLEDRJ22BF75</t>
  </si>
  <si>
    <t>LS601-23040037</t>
  </si>
  <si>
    <t>LS603-23060091</t>
  </si>
  <si>
    <t>LEDRJ22BF75</t>
  </si>
  <si>
    <t>F5-JC2195-01A</t>
  </si>
  <si>
    <t>22RJGZA1730--LEDRJ22BF75--2</t>
  </si>
  <si>
    <t>LS601-23040051</t>
  </si>
  <si>
    <t>22RJGZA1730--LEDRJ22BF75--3</t>
  </si>
  <si>
    <t>LS601-23040052</t>
  </si>
  <si>
    <t>LS603-23060082</t>
  </si>
  <si>
    <t>22RJGZA1730--LEDRJ22BF75--4</t>
  </si>
  <si>
    <t>LS601-23040067</t>
  </si>
  <si>
    <t>22RJGZA1730--LEDRJ22BF75--5</t>
  </si>
  <si>
    <t>LS601-23040068</t>
  </si>
  <si>
    <t>21RPWZ00077--LEDRP21A202--1</t>
  </si>
  <si>
    <t>2021-RP-温州-填丝补焊机-2台</t>
  </si>
  <si>
    <t>21RPWZ00077</t>
  </si>
  <si>
    <t>JMLEDRP21A202</t>
  </si>
  <si>
    <t>LJ601-21070024</t>
  </si>
  <si>
    <t>2021-08-09</t>
  </si>
  <si>
    <t>2021-08-02</t>
  </si>
  <si>
    <t>LJ603-21080005</t>
  </si>
  <si>
    <t>LEDRP21A202</t>
  </si>
  <si>
    <t>F5-XHF109-01A</t>
  </si>
  <si>
    <t>提速稳产；</t>
  </si>
  <si>
    <t>设备稳定生产中；</t>
  </si>
  <si>
    <t>21RPWZ00077--LEDRP21A202--2</t>
  </si>
  <si>
    <t>LJ601-21070041</t>
  </si>
  <si>
    <t>LJ603-21080006</t>
  </si>
  <si>
    <t>21RPWZ00074--LEDRP21A203--1</t>
  </si>
  <si>
    <t>2021-RP-温州-满焊机-2台</t>
  </si>
  <si>
    <t>21RPWZ00074</t>
  </si>
  <si>
    <t>JMLEDRP21A203</t>
  </si>
  <si>
    <t>满焊机</t>
  </si>
  <si>
    <t>LJ601-21070034</t>
  </si>
  <si>
    <t>LJ603-21080008</t>
  </si>
  <si>
    <t>LEDRP21A203</t>
  </si>
  <si>
    <t>F5-XHD105-01A</t>
  </si>
  <si>
    <t>因空间布局紧凑，生产较少，11/1与客户沟通一台机换型成135AH，一台机更换成280AH。生产确认效果，发验收流程。</t>
  </si>
  <si>
    <t>1#机--正常焊接、补焊程序调试完。
2#机--换型调试中；</t>
  </si>
  <si>
    <t>21RPWZ00074--LEDRP21A203--2</t>
  </si>
  <si>
    <t>LJ601-21070035</t>
  </si>
  <si>
    <t>LJ603-21080007</t>
  </si>
  <si>
    <t>21RPWZ00064--LEDRP21A549--1</t>
  </si>
  <si>
    <t>2021-RP-温州-L14装配线</t>
  </si>
  <si>
    <t>21RPWZ00064</t>
  </si>
  <si>
    <t>JMLEDRP21A549</t>
  </si>
  <si>
    <t>L14配对机</t>
  </si>
  <si>
    <t>LJ601-22010068</t>
  </si>
  <si>
    <t>LJ603-22030009</t>
  </si>
  <si>
    <t>LEDRP21A549</t>
  </si>
  <si>
    <t>F5-XZB305-01A</t>
  </si>
  <si>
    <t>21RPWZ00064--LEDRP21A550--2</t>
  </si>
  <si>
    <t>JMLEDRP21A550</t>
  </si>
  <si>
    <t>L14超声波焊接机</t>
  </si>
  <si>
    <t>LJ601-22010070</t>
  </si>
  <si>
    <t>LJ603-22030028</t>
  </si>
  <si>
    <t>LEDRP21A550</t>
  </si>
  <si>
    <t>F5-XHB305-01A</t>
  </si>
  <si>
    <t>21RPWZ00064--LEDRP21A550--1</t>
  </si>
  <si>
    <t>LJ601-22010069</t>
  </si>
  <si>
    <t>LJ603-22030027</t>
  </si>
  <si>
    <t>21RPWZ00064--LEDRP21A551--1</t>
  </si>
  <si>
    <t>JMLEDRP21A551</t>
  </si>
  <si>
    <t>L14转接片焊接机</t>
  </si>
  <si>
    <t>LJ601-22010042</t>
  </si>
  <si>
    <t>LJ603-22030010</t>
  </si>
  <si>
    <t>LEDRP21A551</t>
  </si>
  <si>
    <t>F5-XHC305-01A</t>
  </si>
  <si>
    <t>21RPWZ00064--LEDRP21A552--2</t>
  </si>
  <si>
    <t>JMLEDRP21A552</t>
  </si>
  <si>
    <t>L14包膜机</t>
  </si>
  <si>
    <t>LJ601-22010045</t>
  </si>
  <si>
    <t>LJ603-22030030</t>
  </si>
  <si>
    <t>LEDRP21A552</t>
  </si>
  <si>
    <t>F5-XZD307-01A</t>
  </si>
  <si>
    <t>21RPWZ00064--LEDRP21A552--1</t>
  </si>
  <si>
    <t>LJ601-22010044</t>
  </si>
  <si>
    <t>LJ603-22030029</t>
  </si>
  <si>
    <t>21RPWZ00064--LEDRP21A553--1</t>
  </si>
  <si>
    <t>JMLEDRP21A553</t>
  </si>
  <si>
    <t>L14入壳机</t>
  </si>
  <si>
    <t>LJ601-22010046</t>
  </si>
  <si>
    <t>LJ603-22030011</t>
  </si>
  <si>
    <t>LEDRP21A553</t>
  </si>
  <si>
    <t>F5-XHO305-01A</t>
  </si>
  <si>
    <t>21RPWZ00064--LEDRP21A554--1</t>
  </si>
  <si>
    <t>JMLEDRP21A554</t>
  </si>
  <si>
    <t>L14顶盖焊接机</t>
  </si>
  <si>
    <t>LJ601-22010047</t>
  </si>
  <si>
    <t>LJ603-22030012</t>
  </si>
  <si>
    <t>LEDRP21A554</t>
  </si>
  <si>
    <t>F5-XHD301-01A</t>
  </si>
  <si>
    <t>21RPWZ00064--LEDRP21A555--1</t>
  </si>
  <si>
    <t>JMLEDRP21A555</t>
  </si>
  <si>
    <t>L14物流线</t>
  </si>
  <si>
    <t>LJ601-22010071</t>
  </si>
  <si>
    <t>LJ603-22030015</t>
  </si>
  <si>
    <t>LEDRP21A555</t>
  </si>
  <si>
    <t>F5-XZN308-01A</t>
  </si>
  <si>
    <t>21RPWZ00066--LEDRP21A556--1</t>
  </si>
  <si>
    <t>2021-RP-温州-L15装配线</t>
  </si>
  <si>
    <t>21RPWZ00066</t>
  </si>
  <si>
    <t>JMLEDRP21A556</t>
  </si>
  <si>
    <t>L15配对机</t>
  </si>
  <si>
    <t>LJ601-22010072</t>
  </si>
  <si>
    <t>2022-03-24</t>
  </si>
  <si>
    <t>LJ603-22030041</t>
  </si>
  <si>
    <t>LEDRP21A556</t>
  </si>
  <si>
    <t>F5-XZB306-01A</t>
  </si>
  <si>
    <t>21RPWZ00066--LEDRP21A557--2</t>
  </si>
  <si>
    <t>JMLEDRP21A557</t>
  </si>
  <si>
    <t>L15超声波焊接机</t>
  </si>
  <si>
    <t>LJ601-22010077</t>
  </si>
  <si>
    <t>LJ603-22030067</t>
  </si>
  <si>
    <t>LEDRP21A557</t>
  </si>
  <si>
    <t>F5-XHB306-01A</t>
  </si>
  <si>
    <t>21RPWZ00066--LEDRP21A557--1</t>
  </si>
  <si>
    <t>LJ601-22010073</t>
  </si>
  <si>
    <t>LJ603-22030066</t>
  </si>
  <si>
    <t>21RPWZ00066--LEDRP21A558--1</t>
  </si>
  <si>
    <t>JMLEDRP21A558</t>
  </si>
  <si>
    <t>L15转接片焊接机</t>
  </si>
  <si>
    <t>LJ601-22010048</t>
  </si>
  <si>
    <t>LJ603-22030042</t>
  </si>
  <si>
    <t>LEDRP21A558</t>
  </si>
  <si>
    <t>F5-XHC306-01A</t>
  </si>
  <si>
    <t>21RPWZ00066--LEDRP21A559--2</t>
  </si>
  <si>
    <t>JMLEDRP21A559</t>
  </si>
  <si>
    <t>L15包膜机</t>
  </si>
  <si>
    <t>LJ601-22010050</t>
  </si>
  <si>
    <t>LJ603-22030044</t>
  </si>
  <si>
    <t>LEDRP21A559</t>
  </si>
  <si>
    <t>F5-XZD308-01A</t>
  </si>
  <si>
    <t>21RPWZ00066--LEDRP21A559--1</t>
  </si>
  <si>
    <t>LJ601-22010049</t>
  </si>
  <si>
    <t>LJ603-22030043</t>
  </si>
  <si>
    <t>21RPWZ00066--LEDRP21A560--1</t>
  </si>
  <si>
    <t>JMLEDRP21A560</t>
  </si>
  <si>
    <t>L15入壳机</t>
  </si>
  <si>
    <t>LJ601-22010051</t>
  </si>
  <si>
    <t>LJ603-22030045</t>
  </si>
  <si>
    <t>LEDRP21A560</t>
  </si>
  <si>
    <t>F5-XHO306-01A</t>
  </si>
  <si>
    <t>21RPWZ00066--LEDRP21A561--1</t>
  </si>
  <si>
    <t>JMLEDRP21A561</t>
  </si>
  <si>
    <t>L15顶盖焊接机</t>
  </si>
  <si>
    <t>LJ601-22010052</t>
  </si>
  <si>
    <t>LJ603-22030046</t>
  </si>
  <si>
    <t>LEDRP21A561</t>
  </si>
  <si>
    <t>F5-XHD302-01A</t>
  </si>
  <si>
    <t>21RPWZ00066--LEDRP21A562--1</t>
  </si>
  <si>
    <t>JMLEDRP21A562</t>
  </si>
  <si>
    <t>L15物流线</t>
  </si>
  <si>
    <t>LJ601-22010074</t>
  </si>
  <si>
    <t>LJ603-22030063</t>
  </si>
  <si>
    <t>LEDRP21A562</t>
  </si>
  <si>
    <t>F5-XZN309-01A</t>
  </si>
  <si>
    <t>21RPWZ00069--LEDRP21A563--1</t>
  </si>
  <si>
    <t>2021-RP-温州-L16装配线</t>
  </si>
  <si>
    <t>21RPWZ00069</t>
  </si>
  <si>
    <t>JMLEDRP21A563</t>
  </si>
  <si>
    <t>L16配对机</t>
  </si>
  <si>
    <t>LJ601-22010075</t>
  </si>
  <si>
    <t>2022-03-29</t>
  </si>
  <si>
    <t>LJ603-22030069</t>
  </si>
  <si>
    <t>LEDRP21A563</t>
  </si>
  <si>
    <t>F5-XZB307-01A</t>
  </si>
  <si>
    <t>21RPWZ00069--LEDRP21A564--1</t>
  </si>
  <si>
    <t>JMLEDRP21A564</t>
  </si>
  <si>
    <t>L16超声波焊接机</t>
  </si>
  <si>
    <t>LJ601-22010066</t>
  </si>
  <si>
    <t>LJ603-22030078</t>
  </si>
  <si>
    <t>LEDRP21A564</t>
  </si>
  <si>
    <t>F5-XHB307-01A</t>
  </si>
  <si>
    <t>21RPWZ00069--LEDRP21A564--2</t>
  </si>
  <si>
    <t>LJ601-22010067</t>
  </si>
  <si>
    <t>LJ603-22030070</t>
  </si>
  <si>
    <t>21RPWZ00069--LEDRP21A565--1</t>
  </si>
  <si>
    <t>JMLEDRP21A565</t>
  </si>
  <si>
    <t>L16转接片焊接机</t>
  </si>
  <si>
    <t>LJ601-22010053</t>
  </si>
  <si>
    <t>LJ603-22030072</t>
  </si>
  <si>
    <t>LEDRP21A565</t>
  </si>
  <si>
    <t>F5-XHC307-01A</t>
  </si>
  <si>
    <t>21RPWZ00069--LEDRP21A566--1</t>
  </si>
  <si>
    <t>JMLEDRP21A566</t>
  </si>
  <si>
    <t>L16包膜机</t>
  </si>
  <si>
    <t>LJ601-22010054</t>
  </si>
  <si>
    <t>LJ603-22030074</t>
  </si>
  <si>
    <t>LEDRP21A566</t>
  </si>
  <si>
    <t>F5-XZD309-01A</t>
  </si>
  <si>
    <t>21RPWZ00069--LEDRP21A566--2</t>
  </si>
  <si>
    <t>LJ601-22010055</t>
  </si>
  <si>
    <t>LJ603-22030076</t>
  </si>
  <si>
    <t>21RPWZ00069--LEDRP21A567--1</t>
  </si>
  <si>
    <t>JMLEDRP21A567</t>
  </si>
  <si>
    <t>L16入壳机</t>
  </si>
  <si>
    <t>LJ601-22010056</t>
  </si>
  <si>
    <t>LJ603-22030071</t>
  </si>
  <si>
    <t>LEDRP21A567</t>
  </si>
  <si>
    <t>F5-XHO307-01A</t>
  </si>
  <si>
    <t>21RPWZ00069--LEDRP21A568--1</t>
  </si>
  <si>
    <t>JMLEDRP21A568</t>
  </si>
  <si>
    <t>L16顶盖焊接机</t>
  </si>
  <si>
    <t>LJ601-22010057</t>
  </si>
  <si>
    <t>LJ603-22030073</t>
  </si>
  <si>
    <t>LEDRP21A568</t>
  </si>
  <si>
    <t>F5-XHD303-01A</t>
  </si>
  <si>
    <t>21RPWZ00069--LEDRP21A569--1</t>
  </si>
  <si>
    <t>JMLEDRP21A569</t>
  </si>
  <si>
    <t>L16物流线</t>
  </si>
  <si>
    <t>LJ601-22010076</t>
  </si>
  <si>
    <t>LJ603-22030075</t>
  </si>
  <si>
    <t>LEDRP21A569</t>
  </si>
  <si>
    <t>F5-XZN310-01A</t>
  </si>
  <si>
    <t>21RPWZ00071--LEDRP21A570--1</t>
  </si>
  <si>
    <t>2021-RP-温州-L17装配线</t>
  </si>
  <si>
    <t>21RPWZ00071</t>
  </si>
  <si>
    <t>JMLEDRP21A570</t>
  </si>
  <si>
    <t>L17配对机</t>
  </si>
  <si>
    <t>LJ601-22010064</t>
  </si>
  <si>
    <t>2022-04-02</t>
  </si>
  <si>
    <t>LJ603-22040001</t>
  </si>
  <si>
    <t>LEDRP21A570</t>
  </si>
  <si>
    <t>F5-XZB208-01A</t>
  </si>
  <si>
    <t>21RPWZ00071--LEDRP21A571--1</t>
  </si>
  <si>
    <t>JMLEDRP21A571</t>
  </si>
  <si>
    <t>L17超声波焊接机</t>
  </si>
  <si>
    <t>LJ601-22010059</t>
  </si>
  <si>
    <t>LJ603-22040007</t>
  </si>
  <si>
    <t>LEDRP21A571</t>
  </si>
  <si>
    <t>F5-XHB209-01A</t>
  </si>
  <si>
    <t>21RPWZ00071--LEDRP21A572--1</t>
  </si>
  <si>
    <t>JMLEDRP21A572</t>
  </si>
  <si>
    <t>L17转接片焊接机</t>
  </si>
  <si>
    <t>LJ601-22010018</t>
  </si>
  <si>
    <t>LJ603-22040002</t>
  </si>
  <si>
    <t>LEDRP21A572</t>
  </si>
  <si>
    <t>F5-XHC214-01A</t>
  </si>
  <si>
    <t>21RPWZ00071--LEDRP21A573--1</t>
  </si>
  <si>
    <t>JMLEDRP21A573</t>
  </si>
  <si>
    <t>L17包膜机</t>
  </si>
  <si>
    <t>LJ601-22010019</t>
  </si>
  <si>
    <t>LJ603-22040003</t>
  </si>
  <si>
    <t>LEDRP21A573</t>
  </si>
  <si>
    <t>F5-XZD213-01A</t>
  </si>
  <si>
    <t>21RPWZ00071--LEDRP21A574--1</t>
  </si>
  <si>
    <t>JMLEDRP21A574</t>
  </si>
  <si>
    <t>L17入壳机</t>
  </si>
  <si>
    <t>LJ601-22010020</t>
  </si>
  <si>
    <t>LJ603-22040004</t>
  </si>
  <si>
    <t>LEDRP21A574</t>
  </si>
  <si>
    <t>F5-XHO205-01A</t>
  </si>
  <si>
    <t>21RPWZ00071--LEDRP21A575--1</t>
  </si>
  <si>
    <t>JMLEDRP21A575</t>
  </si>
  <si>
    <t>L17顶盖焊接机</t>
  </si>
  <si>
    <t>LJ601-22010021</t>
  </si>
  <si>
    <t>LJ603-22040005</t>
  </si>
  <si>
    <t>LEDRP21A575</t>
  </si>
  <si>
    <t>F5-XHD212-01A</t>
  </si>
  <si>
    <t>21RPWZ00071--LEDRP21A576--1</t>
  </si>
  <si>
    <t>JMLEDRP21A576</t>
  </si>
  <si>
    <t>L17物流线</t>
  </si>
  <si>
    <t>LJ601-22010065</t>
  </si>
  <si>
    <t>LJ603-22040006</t>
  </si>
  <si>
    <t>LEDRP21A576</t>
  </si>
  <si>
    <t>F5-XZN215-01A</t>
  </si>
  <si>
    <t>21RPWZ00076--LEDRP21A601--1</t>
  </si>
  <si>
    <t>2021-RP-温州-填丝补焊机02-2台</t>
  </si>
  <si>
    <t>21RPWZ00076</t>
  </si>
  <si>
    <t>JMLEDRP21A601</t>
  </si>
  <si>
    <t>LJ601-22010038</t>
  </si>
  <si>
    <t>2022-03-11</t>
  </si>
  <si>
    <t>LJ603-22030023</t>
  </si>
  <si>
    <t>LEDRP21A601</t>
  </si>
  <si>
    <t>F5-XHF114-01A</t>
  </si>
  <si>
    <t>设备正常生产中</t>
  </si>
  <si>
    <t>21RPWZ00076--LEDRP21A601--2</t>
  </si>
  <si>
    <t>LJ601-22010039</t>
  </si>
  <si>
    <t>LJ603-22030024</t>
  </si>
  <si>
    <t>21RPWZ00073--LEDRP21A602--1</t>
  </si>
  <si>
    <t>2021-RP-温州-满焊机02-2台</t>
  </si>
  <si>
    <t>21RPWZ00073</t>
  </si>
  <si>
    <t>JMLEDRP21A602</t>
  </si>
  <si>
    <t>LJ601-22010040</t>
  </si>
  <si>
    <t>LJ603-22030025</t>
  </si>
  <si>
    <t>LEDRP21A602</t>
  </si>
  <si>
    <t>F5-XHD108-01A</t>
  </si>
  <si>
    <t>21RPWZ00073--LEDRP21A602--2</t>
  </si>
  <si>
    <t>LJ601-22010041</t>
  </si>
  <si>
    <t>LJ603-22030026</t>
  </si>
  <si>
    <t>22RPWZ00233--LEDRP22A469--1</t>
  </si>
  <si>
    <t>2022-RP-温州-大二期四楼-激光刻码机-5台</t>
  </si>
  <si>
    <t>22RPWZ00233</t>
  </si>
  <si>
    <t>JMLEDRP22A469</t>
  </si>
  <si>
    <t>激光刻码机</t>
  </si>
  <si>
    <t>LJ601-22050253</t>
  </si>
  <si>
    <t>2022-06-20</t>
  </si>
  <si>
    <t>LJ603-22060080</t>
  </si>
  <si>
    <t>LEDRP22A469</t>
  </si>
  <si>
    <t>F5-XZM117-01A</t>
  </si>
  <si>
    <t>22RPWZ00233--LEDRP22A469--2</t>
  </si>
  <si>
    <t>LJ601-22050254</t>
  </si>
  <si>
    <t>LJ603-22060081</t>
  </si>
  <si>
    <t>22RPWZ00233--LEDRP22A469--3</t>
  </si>
  <si>
    <t>LJ601-22050255</t>
  </si>
  <si>
    <t>2022-06-22</t>
  </si>
  <si>
    <t>LJ603-22060082</t>
  </si>
  <si>
    <t>22RPWZ00233--LEDRP22A469--4</t>
  </si>
  <si>
    <t>LJ601-22050256</t>
  </si>
  <si>
    <t>LJ603-22060083</t>
  </si>
  <si>
    <t>22RPWZ00233--LEDRP22A469--5</t>
  </si>
  <si>
    <t>LJ601-22050257</t>
  </si>
  <si>
    <t>LJ603-22060084</t>
  </si>
  <si>
    <t>22RPWZ00234--LEDRP22A844--1</t>
  </si>
  <si>
    <t>2022-RP-温州-蓝胶刻码机-1台</t>
  </si>
  <si>
    <t>22RPWZ00234</t>
  </si>
  <si>
    <t>JMLEDRP22A844</t>
  </si>
  <si>
    <t>LJ601-22090005</t>
  </si>
  <si>
    <t>2022-10-17</t>
  </si>
  <si>
    <t>LJ603-22100088</t>
  </si>
  <si>
    <t>LEDRP22A844</t>
  </si>
  <si>
    <t>F5-XZM504-01A</t>
  </si>
  <si>
    <t>已到客户现场</t>
  </si>
  <si>
    <t>22RPWZ00526--LEDRP22AA19--1</t>
  </si>
  <si>
    <t>2022-RP-温州-二期L6-极耳焊接-1台</t>
  </si>
  <si>
    <t>22RPWZ00526</t>
  </si>
  <si>
    <t>JMLEDRP22AA19</t>
  </si>
  <si>
    <t>LJ601-22100095</t>
  </si>
  <si>
    <t>2022-12-23</t>
  </si>
  <si>
    <t>LJ603-22120106</t>
  </si>
  <si>
    <t>LEDRP22AA19</t>
  </si>
  <si>
    <t>F5-XHS115-01A</t>
  </si>
  <si>
    <t>MES对接功能完善</t>
  </si>
  <si>
    <t>22RPWZ00525--LEDRP22AA20--1</t>
  </si>
  <si>
    <t>2022-RP-温州-二期L6-超声波预焊机-1台</t>
  </si>
  <si>
    <t>22RPWZ00525</t>
  </si>
  <si>
    <t>JMLEDRP22AA20</t>
  </si>
  <si>
    <t>LJ601-22100162</t>
  </si>
  <si>
    <t>LJ603-22120108</t>
  </si>
  <si>
    <t>LEDRP22AA20</t>
  </si>
  <si>
    <t>F5-XHA111-01A</t>
  </si>
  <si>
    <t>22RQWZ00527--LEDRP22AA26--1</t>
  </si>
  <si>
    <t>JMLEDRP22AA26</t>
  </si>
  <si>
    <t>LJ601-22100130</t>
  </si>
  <si>
    <t>LJ603-23020001</t>
  </si>
  <si>
    <t>LEDRP22AA26</t>
  </si>
  <si>
    <t>F5-XZA116-01A</t>
  </si>
  <si>
    <t>整线Qualify中，功能项已核对完成，剩余产品项与客户核对中</t>
  </si>
  <si>
    <t>22RQWZ00527--LEDRP22AA27--1</t>
  </si>
  <si>
    <t>JMLEDRP22AA27</t>
  </si>
  <si>
    <t>超声波预焊裁切机</t>
  </si>
  <si>
    <t>LJ601-22100163</t>
  </si>
  <si>
    <t>LJ603-23020006</t>
  </si>
  <si>
    <t>LEDRP22AA27</t>
  </si>
  <si>
    <t>F5-XHA112-01A</t>
  </si>
  <si>
    <t>超声波负极极耳下塌，需手动扶正，需要解决该问题，设计已下单新物料，待回料验证</t>
  </si>
  <si>
    <t>22RQWZ00527--LEDRP22AA28--1</t>
  </si>
  <si>
    <t>JMLEDRP22AA28</t>
  </si>
  <si>
    <t>极耳激光焊接机</t>
  </si>
  <si>
    <t>LJ601-22100164</t>
  </si>
  <si>
    <t>LJ603-23020007</t>
  </si>
  <si>
    <t>LEDRP22AA28</t>
  </si>
  <si>
    <t>F5-XHS116-01A</t>
  </si>
  <si>
    <t>22RQWZ00527--LEDRP22AA29--1</t>
  </si>
  <si>
    <t>JMLEDRP22AA29</t>
  </si>
  <si>
    <t>LJ601-22100131</t>
  </si>
  <si>
    <t>LJ603-23020002</t>
  </si>
  <si>
    <t>LEDRP22AA29</t>
  </si>
  <si>
    <t>F5-XZD117-01A</t>
  </si>
  <si>
    <t>22RQWZ00527--LEDRP22AA30--1</t>
  </si>
  <si>
    <t>JMLEDRP22AA30</t>
  </si>
  <si>
    <t>LJ601-22100165</t>
  </si>
  <si>
    <t>LJ603-23020008</t>
  </si>
  <si>
    <t>LEDRP22AA30</t>
  </si>
  <si>
    <t>F5-XZE114-01A</t>
  </si>
  <si>
    <t>22RQWZ00527--LEDRP22AA31--1</t>
  </si>
  <si>
    <t>JMLEDRP22AA31</t>
  </si>
  <si>
    <t>顶盖激光焊接机</t>
  </si>
  <si>
    <t>LJ601-22100146</t>
  </si>
  <si>
    <t>LJ603-23020004</t>
  </si>
  <si>
    <t>LEDRP22AA31</t>
  </si>
  <si>
    <t>F5-XHD120-01A</t>
  </si>
  <si>
    <t>整线Qualify中，功能项已核对完成90%，剩余产品项与客户核对中</t>
  </si>
  <si>
    <t>22RQWZ00527--LEDRP22AA32--1</t>
  </si>
  <si>
    <t>JMLEDRP22AA32</t>
  </si>
  <si>
    <t>LJ601-22100144</t>
  </si>
  <si>
    <t>LJ603-23020003</t>
  </si>
  <si>
    <t>LEDRP22AA32</t>
  </si>
  <si>
    <t>F5-XZH126-01A</t>
  </si>
  <si>
    <t>22RQWZ00527--LEDRP22AA33--1</t>
  </si>
  <si>
    <t>JMLEDRP22AA33</t>
  </si>
  <si>
    <t>LJ601-22100153</t>
  </si>
  <si>
    <t>LJ603-23020005</t>
  </si>
  <si>
    <t>LEDRP22AA33</t>
  </si>
  <si>
    <t>F5-XZH158-01A</t>
  </si>
  <si>
    <t>22RQWZ00527--LEDRP22AA34--1</t>
  </si>
  <si>
    <t>JMLEDRP22AA34</t>
  </si>
  <si>
    <t>高温真空烘箱</t>
  </si>
  <si>
    <t>LJ601-22110077</t>
  </si>
  <si>
    <t>LJ603-23020025</t>
  </si>
  <si>
    <t>LEDRP22AA34</t>
  </si>
  <si>
    <t>F5-XGC104-01A</t>
  </si>
  <si>
    <t>固定块需改成软质，共600多块，需等业务反馈增值情况</t>
  </si>
  <si>
    <t>22RPFSL1634--LEDRP22AC73--1</t>
  </si>
  <si>
    <t>2022-RP-佛山-L1装配线</t>
  </si>
  <si>
    <t>22RPFSL1634</t>
  </si>
  <si>
    <t>JMLEDRP22AC73</t>
  </si>
  <si>
    <t>卷绕物流线</t>
  </si>
  <si>
    <t>LJ601-23040071</t>
  </si>
  <si>
    <t>LJ603-23060143</t>
  </si>
  <si>
    <t>LEDRP22AC73</t>
  </si>
  <si>
    <t>F5-XZN504-01A</t>
  </si>
  <si>
    <t>22RPFSL1634--LEDRP22AC74--1</t>
  </si>
  <si>
    <t>JMLEDRP22AC74</t>
  </si>
  <si>
    <t>装配段物流线</t>
  </si>
  <si>
    <t>LJ601-23040029</t>
  </si>
  <si>
    <t>LJ603-23060147</t>
  </si>
  <si>
    <t>LEDRP22AC74</t>
  </si>
  <si>
    <t>F5-XZN352-01A</t>
  </si>
  <si>
    <t>22RPFSL1634--LEDRP22AC75--1</t>
  </si>
  <si>
    <t>JMLEDRP22AC75</t>
  </si>
  <si>
    <t>称重配对机</t>
  </si>
  <si>
    <t>LJ601-23030059</t>
  </si>
  <si>
    <t>LJ603-23060079</t>
  </si>
  <si>
    <t>LEDRP22AC75</t>
  </si>
  <si>
    <t>F5-XZB320-01A</t>
  </si>
  <si>
    <t>22RPFSL1634--LEDRP22AC76--1</t>
  </si>
  <si>
    <t>JMLEDRP22AC76</t>
  </si>
  <si>
    <t>LJ601-23030039</t>
  </si>
  <si>
    <t>LJ603-23060082</t>
  </si>
  <si>
    <t>LEDRP22AC76</t>
  </si>
  <si>
    <t>F5-XHB238-01A</t>
  </si>
  <si>
    <t>22RPFSL1634--LEDRP22AC76--2</t>
  </si>
  <si>
    <t>LJ601-23030040</t>
  </si>
  <si>
    <t>LJ603-23060083</t>
  </si>
  <si>
    <t>22RPFSL1634--LEDRP22AC77--1</t>
  </si>
  <si>
    <t>JMLEDRP22AC77</t>
  </si>
  <si>
    <t>转接片焊接机</t>
  </si>
  <si>
    <t>LJ601-23030116</t>
  </si>
  <si>
    <t>LJ603-23060113</t>
  </si>
  <si>
    <t>LEDRP22AC77</t>
  </si>
  <si>
    <t>F5-XHC338-01A</t>
  </si>
  <si>
    <t>22RPFSL1634--LEDRP22AC78--1</t>
  </si>
  <si>
    <t>JMLEDRP22AC78</t>
  </si>
  <si>
    <t>LJ601-23030062</t>
  </si>
  <si>
    <t>LJ603-23060080</t>
  </si>
  <si>
    <t>LEDRP22AC78</t>
  </si>
  <si>
    <t>F5-XZD340-01A</t>
  </si>
  <si>
    <t>22RPFSL1634--LEDRP22AC79--1</t>
  </si>
  <si>
    <t>JMLEDRP22AC79</t>
  </si>
  <si>
    <t>LJ601-23030106</t>
  </si>
  <si>
    <t>LJ603-23060101</t>
  </si>
  <si>
    <t>LEDRP22AC79</t>
  </si>
  <si>
    <t>F5-XHO324-01A</t>
  </si>
  <si>
    <t>22RPFSL1634--LEDRP22AC80--1</t>
  </si>
  <si>
    <t>JMLEDRP22AC80</t>
  </si>
  <si>
    <t>LJ601-23030108</t>
  </si>
  <si>
    <t>LJ603-23060100</t>
  </si>
  <si>
    <t>LEDRP22AC80</t>
  </si>
  <si>
    <t>F5-XHD350-01A</t>
  </si>
  <si>
    <t>22RPFSL1634--LEDRP22AC81--1</t>
  </si>
  <si>
    <t>JMLEDRP22AC81</t>
  </si>
  <si>
    <t>LJ601-23030084</t>
  </si>
  <si>
    <t>LJ603-23050167</t>
  </si>
  <si>
    <t>LEDRP22AC81</t>
  </si>
  <si>
    <t>F5-XHE353-01A</t>
  </si>
  <si>
    <t>22RPFSL2635--LEDRP22AC82--1</t>
  </si>
  <si>
    <t>JMLEDRP22AC82</t>
  </si>
  <si>
    <t>LJ601-23040072</t>
  </si>
  <si>
    <t>LJ603-23060144</t>
  </si>
  <si>
    <t>LEDRP22AC82</t>
  </si>
  <si>
    <t>F5-XZN505-01A</t>
  </si>
  <si>
    <t>22RPFSL2635--LEDRP22AC83--1</t>
  </si>
  <si>
    <t>JMLEDRP22AC83</t>
  </si>
  <si>
    <t>LJ601-23040073</t>
  </si>
  <si>
    <t>LJ603-23060169</t>
  </si>
  <si>
    <t>LEDRP22AC83</t>
  </si>
  <si>
    <t>F5-XZN353-01A</t>
  </si>
  <si>
    <t>22RPFSL2635--LEDRP22AC84--1</t>
  </si>
  <si>
    <t>JMLEDRP22AC84</t>
  </si>
  <si>
    <t>LJ601-23030060</t>
  </si>
  <si>
    <t>LJ603-23060133</t>
  </si>
  <si>
    <t>LEDRP22AC84</t>
  </si>
  <si>
    <t>F5-XZB321-01A</t>
  </si>
  <si>
    <t>22RPFSL2635--LEDRP22AC85--1</t>
  </si>
  <si>
    <t>JMLEDRP22AC85</t>
  </si>
  <si>
    <t>LJ601-23030037</t>
  </si>
  <si>
    <t>LJ603-23060118</t>
  </si>
  <si>
    <t>LEDRP22AC85</t>
  </si>
  <si>
    <t>F5-XHB239-01A</t>
  </si>
  <si>
    <t>22RPFSL2635--LEDRP22AC85--2</t>
  </si>
  <si>
    <t>LJ601-23030038</t>
  </si>
  <si>
    <t>LJ603-23060119</t>
  </si>
  <si>
    <t>22RPFSL2635--LEDRP22AC86--1</t>
  </si>
  <si>
    <t>JMLEDRP22AC86</t>
  </si>
  <si>
    <t>LJ601-23030115</t>
  </si>
  <si>
    <t>LJ603-23060158</t>
  </si>
  <si>
    <t>LEDRP22AC86</t>
  </si>
  <si>
    <t>F5-XHC339-01A</t>
  </si>
  <si>
    <t>22RPFSL2635--LEDRP22AC87--1</t>
  </si>
  <si>
    <t>JMLEDRP22AC87</t>
  </si>
  <si>
    <t>LJ601-23030063</t>
  </si>
  <si>
    <t>LJ603-23060110</t>
  </si>
  <si>
    <t>LEDRP22AC87</t>
  </si>
  <si>
    <t>F5-XZD341-01A</t>
  </si>
  <si>
    <t>22RPFSL2635--LEDRP22AC88--1</t>
  </si>
  <si>
    <t>JMLEDRP22AC88</t>
  </si>
  <si>
    <t>LJ601-23030107</t>
  </si>
  <si>
    <t>LJ603-23060102</t>
  </si>
  <si>
    <t>LEDRP22AC88</t>
  </si>
  <si>
    <t>F5-XHO325-01A</t>
  </si>
  <si>
    <t>22RPFSL2635--LEDRP22AC89--1</t>
  </si>
  <si>
    <t>JMLEDRP22AC89</t>
  </si>
  <si>
    <t>LJ601-23030109</t>
  </si>
  <si>
    <t>LJ603-23060114</t>
  </si>
  <si>
    <t>LEDRP22AC89</t>
  </si>
  <si>
    <t>F5-XHD351-01A</t>
  </si>
  <si>
    <t>22RPFSL3636--LEDRP22AC90--1</t>
  </si>
  <si>
    <t>2022-RP-佛山-L3装配线</t>
  </si>
  <si>
    <t>22RPFSL3636</t>
  </si>
  <si>
    <t>JMLEDRP22AC90</t>
  </si>
  <si>
    <t>LJ601-23020089</t>
  </si>
  <si>
    <t>LJ603-23050169</t>
  </si>
  <si>
    <t>LEDRP22AC90</t>
  </si>
  <si>
    <t>F5-XHE354-01A</t>
  </si>
  <si>
    <t>设备通电、
1、IO核对：90%
2、初对位：100%
3、精对位：70%
4、空运行：100%
物流线电气还原</t>
  </si>
  <si>
    <t>22RPFSL3636--LEDRP22AC91--1</t>
  </si>
  <si>
    <t>JMLEDRP22AC91</t>
  </si>
  <si>
    <t>LJ601-23020029</t>
  </si>
  <si>
    <t>LJ603-23060145</t>
  </si>
  <si>
    <t>LEDRP22AC91</t>
  </si>
  <si>
    <t>F5-XZN506-01A</t>
  </si>
  <si>
    <t>设备通电、物流线电气还原</t>
  </si>
  <si>
    <t>22RPFSL3636--LEDRP22AC92--1</t>
  </si>
  <si>
    <t>JMLEDRP22AC92</t>
  </si>
  <si>
    <t>LJ601-23020030</t>
  </si>
  <si>
    <t>LJ603-23060127</t>
  </si>
  <si>
    <t>LEDRP22AC92</t>
  </si>
  <si>
    <t>F5-XZN354-01A</t>
  </si>
  <si>
    <t>22RPFSL3636--LEDRP22AC93--1</t>
  </si>
  <si>
    <t>JMLEDRP22AC93</t>
  </si>
  <si>
    <t>LJ601-23030061</t>
  </si>
  <si>
    <t>LJ603-23060130</t>
  </si>
  <si>
    <t>LEDRP22AC93</t>
  </si>
  <si>
    <t>F5-XZB322-01A</t>
  </si>
  <si>
    <t>电子称--客户来料重量区别大</t>
  </si>
  <si>
    <t>22RPFSL3636--LEDRP22AC94--1</t>
  </si>
  <si>
    <t>JMLEDRP22AC94</t>
  </si>
  <si>
    <t>LJ601-23030003</t>
  </si>
  <si>
    <t>LJ603-23060123</t>
  </si>
  <si>
    <t>LEDRP22AC94</t>
  </si>
  <si>
    <t>F5-XHB240-01A</t>
  </si>
  <si>
    <t xml:space="preserve">
.焊印贴胶工位优化，同步横展L4</t>
  </si>
  <si>
    <t>22RPFSL3636--LEDRP22AC94--2</t>
  </si>
  <si>
    <t>LJ601-23030004</t>
  </si>
  <si>
    <t>LJ603-23060124</t>
  </si>
  <si>
    <t>22RPFSL3636--LEDRP22AC95--1</t>
  </si>
  <si>
    <t>JMLEDRP22AC95</t>
  </si>
  <si>
    <t>LJ601-23030046</t>
  </si>
  <si>
    <t>LJ603-23060160</t>
  </si>
  <si>
    <t>LEDRP22AC95</t>
  </si>
  <si>
    <t>F5-XHC340-01A</t>
  </si>
  <si>
    <t>带料问题多，软件忙于 L4 难以分身，激光工控机线路未接通，同步横展L4</t>
  </si>
  <si>
    <t>空运行完成</t>
  </si>
  <si>
    <t>22RPFSL3636--LEDRP22AC96--1</t>
  </si>
  <si>
    <t>JMLEDRP22AC96</t>
  </si>
  <si>
    <t>LJ601-23030047</t>
  </si>
  <si>
    <t>LJ603-23060104</t>
  </si>
  <si>
    <t>LEDRP22AC96</t>
  </si>
  <si>
    <t>F5-XZD342-01A</t>
  </si>
  <si>
    <t>CD工位电机带不动，无法带料运行，</t>
  </si>
  <si>
    <t>22RPFSL3636--LEDRP22AC97--1</t>
  </si>
  <si>
    <t>JMLEDRP22AC97</t>
  </si>
  <si>
    <t>LJ601-23030105</t>
  </si>
  <si>
    <t>LJ603-23060103</t>
  </si>
  <si>
    <t>LEDRP22AC97</t>
  </si>
  <si>
    <t>F5-XHO326-01A</t>
  </si>
  <si>
    <t>因调机料不满足，调试人员在调试堆栈模组，激光冷水未下管道，无法调试工艺，同步横展L4</t>
  </si>
  <si>
    <t>22RPFSL3636--LEDRP22AC98--1</t>
  </si>
  <si>
    <t>JMLEDRP22AC98</t>
  </si>
  <si>
    <t>LJ601-23030006</t>
  </si>
  <si>
    <t>LJ603-23060115</t>
  </si>
  <si>
    <t>LEDRP22AC98</t>
  </si>
  <si>
    <t>F5-XHD352-01A</t>
  </si>
  <si>
    <t>对接物流线信号线，安装设变物料同步横展L4</t>
  </si>
  <si>
    <t>22RPFSL4637--LEDRP22AC99--1</t>
  </si>
  <si>
    <t>JMLEDRP22AC99</t>
  </si>
  <si>
    <t>LJ601-23020031</t>
  </si>
  <si>
    <t>LJ603-23060146</t>
  </si>
  <si>
    <t>LEDRP22AC99</t>
  </si>
  <si>
    <t>F5-XZN507-01A</t>
  </si>
  <si>
    <t>空跑、设备联调</t>
  </si>
  <si>
    <t>22RPFSL4637--LEDRP22AD01--1</t>
  </si>
  <si>
    <t>JMLEDRP22AD01</t>
  </si>
  <si>
    <t>LJ601-23020032</t>
  </si>
  <si>
    <t>LJ603-23060128</t>
  </si>
  <si>
    <t>LEDRP22AD01</t>
  </si>
  <si>
    <t>F5-XZN355-01A</t>
  </si>
  <si>
    <t>1、氦检上料缺少阻挡气缸，交期7/9，现场临时进行阻挡跑小量料
2、旋转平台间隙偏大，暂不影响Q机，设计已下单，交期暂未提供</t>
  </si>
  <si>
    <t>带料运行</t>
  </si>
  <si>
    <t>22RPFSL4637--LEDRP22AD02--1</t>
  </si>
  <si>
    <t>JMLEDRP22AD02</t>
  </si>
  <si>
    <t>LJ601-23030058</t>
  </si>
  <si>
    <t>LJ603-23060136</t>
  </si>
  <si>
    <t>LEDRP22AD02</t>
  </si>
  <si>
    <t>F5-XZB323-01A</t>
  </si>
  <si>
    <t>电子称--客户来料重量区别大7/9</t>
  </si>
  <si>
    <t>22RPFSL4637--LEDRP22AD03--1</t>
  </si>
  <si>
    <t>JMLEDRP22AD03</t>
  </si>
  <si>
    <t>LJ601-23030001</t>
  </si>
  <si>
    <t>LJ603-23060121</t>
  </si>
  <si>
    <t>LEDRP22AD03</t>
  </si>
  <si>
    <t>F5-XHB241-01A</t>
  </si>
  <si>
    <t xml:space="preserve">1.贴胶工位优化,计划完成7/7
2.焊印贴胶工位优化（待客户提供工艺参数），预计7/8完成
</t>
  </si>
  <si>
    <t>22RPFSL4637--LEDRP22AD03--2</t>
  </si>
  <si>
    <t>LJ601-23030002</t>
  </si>
  <si>
    <t>LJ603-23060122</t>
  </si>
  <si>
    <t>22RPFSL4637--LEDRP22AD04--1</t>
  </si>
  <si>
    <t>JMLEDRP22AD04</t>
  </si>
  <si>
    <t>LJ601-23030045</t>
  </si>
  <si>
    <t>LJ603-23060159</t>
  </si>
  <si>
    <t>LEDRP22AD04</t>
  </si>
  <si>
    <t>F5-XHC341-01A</t>
  </si>
  <si>
    <t>1.板链线上料夹爪设变后位置不居中
2.焊接小车上转接片定位设变物料安装验证；预计7/7完成
3.焊印贴胶模组伸出气缸抖动，预计7/7完成
4.合芯取料与大板干涉，预计7/7完成
5.外罩门板需重新调整，
6.焊印贴胶吸胶头尺寸不合格，预计7/7完成</t>
  </si>
  <si>
    <t>22RPFSL4637--LEDRP22AD05--1</t>
  </si>
  <si>
    <t>JMLEDRP22AD05</t>
  </si>
  <si>
    <t>LJ601-23030044</t>
  </si>
  <si>
    <t>LJ603-23060106</t>
  </si>
  <si>
    <t>LEDRP22AD05</t>
  </si>
  <si>
    <t>F5-XZD343-01A</t>
  </si>
  <si>
    <t>1、CCD（轮廓仪）调试验证
2、L型贴胶功能待料优化（硬件干涉），以优化完成，待持续跑料观察</t>
  </si>
  <si>
    <t>22RPFSL4637--LEDRP22AD06--1</t>
  </si>
  <si>
    <t>JMLEDRP22AD06</t>
  </si>
  <si>
    <t>LJ601-23030099</t>
  </si>
  <si>
    <t>LJ603-23060116</t>
  </si>
  <si>
    <t>LEDRP22AD06</t>
  </si>
  <si>
    <t>F5-XHO327-01A</t>
  </si>
  <si>
    <t xml:space="preserve">
1、CCD（轮廓仪）调试验证,
3.除尘管未安装，交期7/9
4.底部线槽未安装,交期7/9</t>
  </si>
  <si>
    <t>22RPFSL4637--LEDRP22AD07--1</t>
  </si>
  <si>
    <t>JMLEDRP22AD07</t>
  </si>
  <si>
    <t>LJ601-23020088</t>
  </si>
  <si>
    <t>LJ603-23060166</t>
  </si>
  <si>
    <t>LEDRP22AD07</t>
  </si>
  <si>
    <t>F5-XHD353-01A</t>
  </si>
  <si>
    <t>1、轮廓仪需电芯精调（华汉CCD）
2、焊接除尘罩暂无安装，预计7/7完成</t>
  </si>
  <si>
    <t>22RPFSL1634--LEDRP22AD08--1</t>
  </si>
  <si>
    <t>JMLEDRP22AD08</t>
  </si>
  <si>
    <t>LJ601-23030056</t>
  </si>
  <si>
    <t>2023-06-04</t>
  </si>
  <si>
    <t>LJ603-23060027</t>
  </si>
  <si>
    <t>LEDRP22AD08</t>
  </si>
  <si>
    <t>F5-XHF141-01A</t>
  </si>
  <si>
    <t>22RPFSL1634--LEDRP22AD09--1</t>
  </si>
  <si>
    <t>JMLEDRP22AD09</t>
  </si>
  <si>
    <t>蓝胶刻码机</t>
  </si>
  <si>
    <t>LJ601-23030055</t>
  </si>
  <si>
    <t>LJ603-23060029</t>
  </si>
  <si>
    <t>LEDRP22AD09</t>
  </si>
  <si>
    <t>F5-XZM133-01A</t>
  </si>
  <si>
    <t>22RPFSL1647--LEDRP22AD20--1</t>
  </si>
  <si>
    <t>2022-RP-佛山-L1干燥线</t>
  </si>
  <si>
    <t>22RPFSL1647</t>
  </si>
  <si>
    <t>JMLEDRP22AD20</t>
  </si>
  <si>
    <t>LJ601-23020074</t>
  </si>
  <si>
    <t>LJ603-23050119</t>
  </si>
  <si>
    <t>LEDRP22AD20</t>
  </si>
  <si>
    <t>F5-XGM365-01A</t>
  </si>
  <si>
    <t>1.物料品偏离商务正与客户沟通确认。
2. 上料端夹爪与烘烤夹具干涉。设计已下单新制夹爪，7月8日到料。</t>
  </si>
  <si>
    <t>1. L1线干燥炉定位，打水平。上料，下料段定位。7月5日通电调试。
2. L2线安装地轨，打水平。上料，下料段定位。7月5日通电
3. L3 干燥炉地轨，打水平已完成，预计6月7日干燥炉通电通气，6月13日调度线通电通气，目前上料夹具对点位。下料段夹具干涉，设计已完成下单。6月29日L3线带料空跑。</t>
  </si>
  <si>
    <t>22RPFSL1647--LEDRP22AD21--1</t>
  </si>
  <si>
    <t>JMLEDRP22AD21</t>
  </si>
  <si>
    <t>LJ601-23030007</t>
  </si>
  <si>
    <t>LJ603-23050083</t>
  </si>
  <si>
    <t>LEDRP22AD21</t>
  </si>
  <si>
    <t>F5-XGD330-01A</t>
  </si>
  <si>
    <t>22RPFSL1647--LEDRP22AD21--2</t>
  </si>
  <si>
    <t>LJ601-23030008</t>
  </si>
  <si>
    <t>LJ603-23050084</t>
  </si>
  <si>
    <t>22RPFSL1647--LEDRP22AD21--3</t>
  </si>
  <si>
    <t>LJ601-23030009</t>
  </si>
  <si>
    <t>LJ603-23050085</t>
  </si>
  <si>
    <t>22RPFSL1647--LEDRP22AD21--4</t>
  </si>
  <si>
    <t>LJ601-23030010</t>
  </si>
  <si>
    <t>LJ603-23050086</t>
  </si>
  <si>
    <t>22RPFSL1647--LEDRP22AD21--5</t>
  </si>
  <si>
    <t>LJ601-23030011</t>
  </si>
  <si>
    <t>LJ603-23050087</t>
  </si>
  <si>
    <t>22RPFSL1647--LEDRP22AD21--6</t>
  </si>
  <si>
    <t>LJ601-23030012</t>
  </si>
  <si>
    <t>LJ603-23050088</t>
  </si>
  <si>
    <t>22RPFSL1647--LEDRP22AD21--7</t>
  </si>
  <si>
    <t>LJ601-23030013</t>
  </si>
  <si>
    <t>LJ603-23050089</t>
  </si>
  <si>
    <t>22RPFSL1647--LEDRP22AD21--8</t>
  </si>
  <si>
    <t>LJ601-23030014</t>
  </si>
  <si>
    <t>LJ603-23050090</t>
  </si>
  <si>
    <t>22RPFSL1647--LEDRP22AD21--9</t>
  </si>
  <si>
    <t>LJ601-23030015</t>
  </si>
  <si>
    <t>LJ603-23050091</t>
  </si>
  <si>
    <t>22RPFSL1647--LEDRP22AD21--10</t>
  </si>
  <si>
    <t>LJ601-23030016</t>
  </si>
  <si>
    <t>LJ603-23050092</t>
  </si>
  <si>
    <t>22RPFSL1647--LEDRP22AD21--11</t>
  </si>
  <si>
    <t>LJ601-23030017</t>
  </si>
  <si>
    <t>LJ603-23050093</t>
  </si>
  <si>
    <t>22RPFSL1647--LEDRP22AD21--12</t>
  </si>
  <si>
    <t>LJ601-23030018</t>
  </si>
  <si>
    <t>LJ603-23050094</t>
  </si>
  <si>
    <t>22RPFSL1647--LEDRP22AD21--13</t>
  </si>
  <si>
    <t>LJ601-23030019</t>
  </si>
  <si>
    <t>LJ603-23050095</t>
  </si>
  <si>
    <t>22RPFSL1647--LEDRP22AD21--14</t>
  </si>
  <si>
    <t>LJ601-23030020</t>
  </si>
  <si>
    <t>LJ603-23050096</t>
  </si>
  <si>
    <t>22RPFSL1647--LEDRP22AD21--15</t>
  </si>
  <si>
    <t>LJ601-23030021</t>
  </si>
  <si>
    <t>LJ603-23050097</t>
  </si>
  <si>
    <t>22RPFSL1647--LEDRP22AD22--1</t>
  </si>
  <si>
    <t>JMLEDRP22AD22</t>
  </si>
  <si>
    <t>LJ601-23050075</t>
  </si>
  <si>
    <t>LJ603-23060003</t>
  </si>
  <si>
    <t>LEDRP22AD22</t>
  </si>
  <si>
    <t>F5-XGM366-01A</t>
  </si>
  <si>
    <t>22RPFSL2648--LEDRP22AD23--1</t>
  </si>
  <si>
    <t>2022-RP-佛山-L2干燥线</t>
  </si>
  <si>
    <t>22RPFSL2648</t>
  </si>
  <si>
    <t>JMLEDRP22AD23</t>
  </si>
  <si>
    <t>LJ601-23020075</t>
  </si>
  <si>
    <t>2023-05-11</t>
  </si>
  <si>
    <t>LJ603-23050120</t>
  </si>
  <si>
    <t>LEDRP22AD23</t>
  </si>
  <si>
    <t>F5-XGM367-01A</t>
  </si>
  <si>
    <t>22RPFSL2648--LEDRP22AD24--1</t>
  </si>
  <si>
    <t>JMLEDRP22AD24</t>
  </si>
  <si>
    <t>LJ601-23030022</t>
  </si>
  <si>
    <t>LJ603-23050102</t>
  </si>
  <si>
    <t>LEDRP22AD24</t>
  </si>
  <si>
    <t>F5-XGD331-01A</t>
  </si>
  <si>
    <t xml:space="preserve">1.物料品偏离商务正与客户沟通确认。
2. 上料端夹爪与烘烤夹具干涉。设计已下单新制夹爪，7月8日到料。
</t>
  </si>
  <si>
    <t>22RPFSL2648--LEDRP22AD24--2</t>
  </si>
  <si>
    <t>LJ601-23030023</t>
  </si>
  <si>
    <t>LJ603-23050103</t>
  </si>
  <si>
    <t>22RPFSL2648--LEDRP22AD24--3</t>
  </si>
  <si>
    <t>LJ601-23030024</t>
  </si>
  <si>
    <t>LJ603-23050104</t>
  </si>
  <si>
    <t>22RPFSL2648--LEDRP22AD24--4</t>
  </si>
  <si>
    <t>LJ601-23030025</t>
  </si>
  <si>
    <t>LJ603-23050105</t>
  </si>
  <si>
    <t>22RPFSL2648--LEDRP22AD24--5</t>
  </si>
  <si>
    <t>LJ601-23030026</t>
  </si>
  <si>
    <t>LJ603-23050106</t>
  </si>
  <si>
    <t>22RPFSL2648--LEDRP22AD24--6</t>
  </si>
  <si>
    <t>LJ601-23030027</t>
  </si>
  <si>
    <t>LJ603-23050107</t>
  </si>
  <si>
    <t>22RPFSL2648--LEDRP22AD24--7</t>
  </si>
  <si>
    <t>LJ601-23030028</t>
  </si>
  <si>
    <t>LJ603-23050108</t>
  </si>
  <si>
    <t>22RPFSL2648--LEDRP22AD24--8</t>
  </si>
  <si>
    <t>LJ601-23030029</t>
  </si>
  <si>
    <t>LJ603-23050109</t>
  </si>
  <si>
    <t>22RPFSL2648--LEDRP22AD24--9</t>
  </si>
  <si>
    <t>LJ601-23030030</t>
  </si>
  <si>
    <t>LJ603-23050110</t>
  </si>
  <si>
    <t>22RPFSL2648--LEDRP22AD24--10</t>
  </si>
  <si>
    <t>LJ601-23030031</t>
  </si>
  <si>
    <t>LJ603-23050111</t>
  </si>
  <si>
    <t>22RPFSL2648--LEDRP22AD24--11</t>
  </si>
  <si>
    <t>LJ601-23030032</t>
  </si>
  <si>
    <t>LJ603-23050112</t>
  </si>
  <si>
    <t>22RPFSL2648--LEDRP22AD24--12</t>
  </si>
  <si>
    <t>LJ601-23030033</t>
  </si>
  <si>
    <t>LJ603-23050113</t>
  </si>
  <si>
    <t>22RPFSL2648--LEDRP22AD24--13</t>
  </si>
  <si>
    <t>LJ601-23030034</t>
  </si>
  <si>
    <t>LJ603-23050114</t>
  </si>
  <si>
    <t>22RPFSL2648--LEDRP22AD24--14</t>
  </si>
  <si>
    <t>LJ601-23030035</t>
  </si>
  <si>
    <t>LJ603-23050115</t>
  </si>
  <si>
    <t>22RPFSL2648--LEDRP22AD24--15</t>
  </si>
  <si>
    <t>LJ601-23030036</t>
  </si>
  <si>
    <t>LJ603-23050116</t>
  </si>
  <si>
    <t>22RPFSL2648--LEDRP22AD25--1</t>
  </si>
  <si>
    <t>JMLEDRP22AD25</t>
  </si>
  <si>
    <t>LJ601-23050076</t>
  </si>
  <si>
    <t>LEDRP22AD25</t>
  </si>
  <si>
    <t>F5-XGM368-01A</t>
  </si>
  <si>
    <t>22RPFSL3649--LEDRP22AD26--1</t>
  </si>
  <si>
    <t>2022-RP-佛山-L3干燥线</t>
  </si>
  <si>
    <t>22RPFSL3649</t>
  </si>
  <si>
    <t>JMLEDRP22AD26</t>
  </si>
  <si>
    <t>LJ601-23020076</t>
  </si>
  <si>
    <t>LJ603-23050054</t>
  </si>
  <si>
    <t>LEDRP22AD26</t>
  </si>
  <si>
    <t>F5-XGM505-01A</t>
  </si>
  <si>
    <t>22RPFSL3649--LEDRP22AD27--1</t>
  </si>
  <si>
    <t>JMLEDRP22AD27</t>
  </si>
  <si>
    <t>LJ601-23020059</t>
  </si>
  <si>
    <t>LJ603-23050131</t>
  </si>
  <si>
    <t>LEDRP22AD27</t>
  </si>
  <si>
    <t>F5-XGD503-01A</t>
  </si>
  <si>
    <t>22RPFSL3649--LEDRP22AD27--2</t>
  </si>
  <si>
    <t>LJ601-23020060</t>
  </si>
  <si>
    <t>LJ603-23050132</t>
  </si>
  <si>
    <t>22RPFSL3649--LEDRP22AD27--3</t>
  </si>
  <si>
    <t>LJ601-23020061</t>
  </si>
  <si>
    <t>LJ603-23050133</t>
  </si>
  <si>
    <t>22RPFSL3649--LEDRP22AD27--4</t>
  </si>
  <si>
    <t>LJ601-23020062</t>
  </si>
  <si>
    <t>LJ603-23050134</t>
  </si>
  <si>
    <t>22RPFSL3649--LEDRP22AD27--5</t>
  </si>
  <si>
    <t>LJ601-23020063</t>
  </si>
  <si>
    <t>LJ603-23050135</t>
  </si>
  <si>
    <t>22RPFSL3649--LEDRP22AD27--6</t>
  </si>
  <si>
    <t>LJ601-23020064</t>
  </si>
  <si>
    <t>LJ603-23050136</t>
  </si>
  <si>
    <t>22RPFSL3649--LEDRP22AD27--7</t>
  </si>
  <si>
    <t>LJ601-23020065</t>
  </si>
  <si>
    <t>LJ603-23050137</t>
  </si>
  <si>
    <t>22RPFSL3649--LEDRP22AD27--8</t>
  </si>
  <si>
    <t>LJ601-23020066</t>
  </si>
  <si>
    <t>LJ603-23050138</t>
  </si>
  <si>
    <t>22RPFSL3649--LEDRP22AD27--9</t>
  </si>
  <si>
    <t>LJ601-23020067</t>
  </si>
  <si>
    <t>LJ603-23050139</t>
  </si>
  <si>
    <t>22RPFSL3649--LEDRP22AD27--10</t>
  </si>
  <si>
    <t>LJ601-23020068</t>
  </si>
  <si>
    <t>LJ603-23050140</t>
  </si>
  <si>
    <t>22RPFSL3649--LEDRP22AD27--11</t>
  </si>
  <si>
    <t>LJ601-23020069</t>
  </si>
  <si>
    <t>LJ603-23050141</t>
  </si>
  <si>
    <t>22RPFSL3649--LEDRP22AD27--12</t>
  </si>
  <si>
    <t>LJ601-23020070</t>
  </si>
  <si>
    <t>LJ603-23050142</t>
  </si>
  <si>
    <t>22RPFSL3649--LEDRP22AD28--1</t>
  </si>
  <si>
    <t>JMLEDRP22AD28</t>
  </si>
  <si>
    <t>LJ601-23050077</t>
  </si>
  <si>
    <t>LEDRP22AD28</t>
  </si>
  <si>
    <t>F5-XGM506-01A</t>
  </si>
  <si>
    <t>22RPFSL2635--LEDRP22AD29--1</t>
  </si>
  <si>
    <t>JMLEDRP22AD29</t>
  </si>
  <si>
    <t>LJ601-23030053</t>
  </si>
  <si>
    <t>LJ603-23060031</t>
  </si>
  <si>
    <t>LEDRP22AD29</t>
  </si>
  <si>
    <t>F5-XZM506-01A</t>
  </si>
  <si>
    <t>B、C段预计7/7完成空运行</t>
  </si>
  <si>
    <t>热压下料-干燥上料暂未空运行</t>
  </si>
  <si>
    <t>22RPFSL3636--LEDRP22AD30--1</t>
  </si>
  <si>
    <t>JMLEDRP22AD30</t>
  </si>
  <si>
    <t>LJ601-23030005</t>
  </si>
  <si>
    <t>LJ603-23060032</t>
  </si>
  <si>
    <t>LEDRP22AD30</t>
  </si>
  <si>
    <t>F5-XZM507-01A</t>
  </si>
  <si>
    <t>设备带料运行</t>
  </si>
  <si>
    <t>22RPFSL4637--LEDRP22AD31--1</t>
  </si>
  <si>
    <t>JMLEDRP22AD31</t>
  </si>
  <si>
    <t>LJ601-23030054</t>
  </si>
  <si>
    <t>LJ603-23060030</t>
  </si>
  <si>
    <t>LEDRP22AD31</t>
  </si>
  <si>
    <t>F5-XZM508-01A</t>
  </si>
  <si>
    <t>22RPFSL2635--LEDRP22AD32--1</t>
  </si>
  <si>
    <t>JMLEDRP22AD32</t>
  </si>
  <si>
    <t>LJ601-23030112</t>
  </si>
  <si>
    <t>LJ603-23060028</t>
  </si>
  <si>
    <t>LEDRP22AD32</t>
  </si>
  <si>
    <t>F5-XHF142-01A</t>
  </si>
  <si>
    <t>22RPLZL1651--LEDRP22AD37--1</t>
  </si>
  <si>
    <t>2022-RP-柳州-L1装配线</t>
  </si>
  <si>
    <t>22RPLZL1651</t>
  </si>
  <si>
    <t>JMLEDRP22AD37</t>
  </si>
  <si>
    <t>LJ601-23020047</t>
  </si>
  <si>
    <t>LJ603-23050100</t>
  </si>
  <si>
    <t>LEDRP22AD37</t>
  </si>
  <si>
    <t>F5-XZB504-01A</t>
  </si>
  <si>
    <t>模组单动</t>
  </si>
  <si>
    <t>22RPLZL1651--LEDRP22AD38--1</t>
  </si>
  <si>
    <t>JMLEDRP22AD38</t>
  </si>
  <si>
    <t>LJ601-23020077</t>
  </si>
  <si>
    <t>LJ603-23050051</t>
  </si>
  <si>
    <t>LEDRP22AD38</t>
  </si>
  <si>
    <t>F5-XHB408-01A</t>
  </si>
  <si>
    <t>22RPLZL1651--LEDRP22AD38--2</t>
  </si>
  <si>
    <t>LJ601-23020078</t>
  </si>
  <si>
    <t>LJ603-23050052</t>
  </si>
  <si>
    <t>22RPLZL1651--LEDRP22AD39--1</t>
  </si>
  <si>
    <t>JMLEDRP22AD39</t>
  </si>
  <si>
    <t>LJ601-23020073</t>
  </si>
  <si>
    <t>LJ603-23050056</t>
  </si>
  <si>
    <t>LEDRP22AD39</t>
  </si>
  <si>
    <t>F5-XHC422-01A</t>
  </si>
  <si>
    <t>22RPLZL1651--LEDRP22AD40--1</t>
  </si>
  <si>
    <t>JMLEDRP22AD40</t>
  </si>
  <si>
    <t>LJ601-23020079</t>
  </si>
  <si>
    <t>LJ603-23050077</t>
  </si>
  <si>
    <t>LEDRP22AD40</t>
  </si>
  <si>
    <t>F5-XZD415-01A</t>
  </si>
  <si>
    <t>22RPLZL1651--LEDRP22AD40--2</t>
  </si>
  <si>
    <t>LJ601-23020081</t>
  </si>
  <si>
    <t>LJ603-23050078</t>
  </si>
  <si>
    <t>22RPLZL1651--LEDRP22AD41--1</t>
  </si>
  <si>
    <t>JMLEDRP22AD41</t>
  </si>
  <si>
    <t>LJ601-23020080</t>
  </si>
  <si>
    <t>LJ603-23050121</t>
  </si>
  <si>
    <t>LEDRP22AD41</t>
  </si>
  <si>
    <t>F5-XZE415-01A</t>
  </si>
  <si>
    <t>22RPLZL1651--LEDRP22AD42--1</t>
  </si>
  <si>
    <t>JMLEDRP22AD42</t>
  </si>
  <si>
    <t>LJ601-23020056</t>
  </si>
  <si>
    <t>LJ603-23050099</t>
  </si>
  <si>
    <t>LEDRP22AD42</t>
  </si>
  <si>
    <t>F5-XHD421-01A</t>
  </si>
  <si>
    <t>22RPLZL1651--LEDRP22AD43--1</t>
  </si>
  <si>
    <t>JMLEDRP22AD43</t>
  </si>
  <si>
    <t>LJ601-23020053</t>
  </si>
  <si>
    <t>LJ603-23050045</t>
  </si>
  <si>
    <t>LEDRP22AD43</t>
  </si>
  <si>
    <t>F5-XZN434-01A</t>
  </si>
  <si>
    <t>Quilfy整完成</t>
  </si>
  <si>
    <t>22RPLZL1651--LEDRP22AD44--1</t>
  </si>
  <si>
    <t>JMLEDRP22AD44</t>
  </si>
  <si>
    <t>LJ601-23020093</t>
  </si>
  <si>
    <t>LJ603-23050055</t>
  </si>
  <si>
    <t>LEDRP22AD44</t>
  </si>
  <si>
    <t>F5-XZB505-01A</t>
  </si>
  <si>
    <t>22RPLZL1651--LEDRP22AD45--1</t>
  </si>
  <si>
    <t>JMLEDRP22AD45</t>
  </si>
  <si>
    <t>LJ601-23020071</t>
  </si>
  <si>
    <t>LJ603-23050081</t>
  </si>
  <si>
    <t>LEDRP22AD45</t>
  </si>
  <si>
    <t>F5-XHB409-01A</t>
  </si>
  <si>
    <t>22RPLZL1651--LEDRP22AD45--2</t>
  </si>
  <si>
    <t>LJ601-23020072</t>
  </si>
  <si>
    <t>LJ603-23050082</t>
  </si>
  <si>
    <t>22RPLZL1651--LEDRP22AD46--1</t>
  </si>
  <si>
    <t>JMLEDRP22AD46</t>
  </si>
  <si>
    <t>LJ601-23020055</t>
  </si>
  <si>
    <t>LJ603-23050074</t>
  </si>
  <si>
    <t>LEDRP22AD46</t>
  </si>
  <si>
    <t>F5-XHC423-01A</t>
  </si>
  <si>
    <t>22RPLZL1651--LEDRP22AD47--1</t>
  </si>
  <si>
    <t>JMLEDRP22AD47</t>
  </si>
  <si>
    <t>LJ601-23020094</t>
  </si>
  <si>
    <t>LJ603-23050048</t>
  </si>
  <si>
    <t>LEDRP22AD47</t>
  </si>
  <si>
    <t>F5-XZD416-01A</t>
  </si>
  <si>
    <t>22RPLZL1651--LEDRP22AD47--2</t>
  </si>
  <si>
    <t>LJ601-23020095</t>
  </si>
  <si>
    <t>LJ603-23050049</t>
  </si>
  <si>
    <t>22RPLZL1651--LEDRP22AD48--1</t>
  </si>
  <si>
    <t>JMLEDRP22AD48</t>
  </si>
  <si>
    <t>LJ601-23020087</t>
  </si>
  <si>
    <t>LJ603-23050046</t>
  </si>
  <si>
    <t>LEDRP22AD48</t>
  </si>
  <si>
    <t>F5-XZE416-01A</t>
  </si>
  <si>
    <t>22RPLZL1651--LEDRP22AD49--1</t>
  </si>
  <si>
    <t>JMLEDRP22AD49</t>
  </si>
  <si>
    <t>LJ601-23020052</t>
  </si>
  <si>
    <t>LJ603-23050101</t>
  </si>
  <si>
    <t>LEDRP22AD49</t>
  </si>
  <si>
    <t>F5-XHD422-01A</t>
  </si>
  <si>
    <t>22RPLZL1651--LEDRP22AD50--1</t>
  </si>
  <si>
    <t>JMLEDRP22AD50</t>
  </si>
  <si>
    <t>LJ601-23020028</t>
  </si>
  <si>
    <t>LJ603-23050053</t>
  </si>
  <si>
    <t>LEDRP22AD50</t>
  </si>
  <si>
    <t>F5-XZN435-01A</t>
  </si>
  <si>
    <t>22RPLZL2652--LEDRP22AD51--1</t>
  </si>
  <si>
    <t>2022-RP-柳州-L2装配线</t>
  </si>
  <si>
    <t>22RPLZL2652</t>
  </si>
  <si>
    <t>JMLEDRP22AD51</t>
  </si>
  <si>
    <t>LJ601-23020033</t>
  </si>
  <si>
    <t>LJ603-23050014</t>
  </si>
  <si>
    <t>LEDRP22AD51</t>
  </si>
  <si>
    <t>F5-XZB506-01A</t>
  </si>
  <si>
    <t>1.CCD软件调试因客户工艺未确定 调试未完善</t>
  </si>
  <si>
    <t>产能爬坡</t>
  </si>
  <si>
    <t>22RPLZL2652--LEDRP22AD52--1</t>
  </si>
  <si>
    <t>JMLEDRP22AD52</t>
  </si>
  <si>
    <t>LJ601-23020034</t>
  </si>
  <si>
    <t>LJ603-23050016</t>
  </si>
  <si>
    <t>LEDRP22AD52</t>
  </si>
  <si>
    <t>F5-XHB410-01A</t>
  </si>
  <si>
    <t>1.试产优化中</t>
  </si>
  <si>
    <t>22RPLZL2652--LEDRP22AD52--2</t>
  </si>
  <si>
    <t>LJ601-23020035</t>
  </si>
  <si>
    <t>LJ603-23050017</t>
  </si>
  <si>
    <t>22RPLZL2652--LEDRP22AD53--1</t>
  </si>
  <si>
    <t>JMLEDRP22AD53</t>
  </si>
  <si>
    <t>LJ601-23020036</t>
  </si>
  <si>
    <t>LJ603-23050031</t>
  </si>
  <si>
    <t>LEDRP22AD53</t>
  </si>
  <si>
    <t>F5-XHC424-01A</t>
  </si>
  <si>
    <t>1.上料模组结构兼容性不够待设计优化
2.激光工艺熔深熔宽待优化
3.CCD检测不稳定待客户</t>
  </si>
  <si>
    <t>22RPLZL2652--LEDRP22AD54--1</t>
  </si>
  <si>
    <t>JMLEDRP22AD54</t>
  </si>
  <si>
    <t>LJ601-23020037</t>
  </si>
  <si>
    <t>LJ603-23050026</t>
  </si>
  <si>
    <t>LEDRP22AD54</t>
  </si>
  <si>
    <t>F5-XZD417-01A</t>
  </si>
  <si>
    <t>1.CCD软件优化未完成待</t>
  </si>
  <si>
    <t>22RPLZL2652--LEDRP22AD54--2</t>
  </si>
  <si>
    <t>LJ601-23020038</t>
  </si>
  <si>
    <t>LJ603-23050027</t>
  </si>
  <si>
    <t>22RPLZL2652--LEDRP22AD55--1</t>
  </si>
  <si>
    <t>JMLEDRP22AD55</t>
  </si>
  <si>
    <t>LJ601-23020039</t>
  </si>
  <si>
    <t>LJ603-23050015</t>
  </si>
  <si>
    <t>LEDRP22AD55</t>
  </si>
  <si>
    <t>F5-XZE417-01A</t>
  </si>
  <si>
    <t>1.CCD软件优化未完成</t>
  </si>
  <si>
    <t>22RPLZL2652--LEDRP22AD56--1</t>
  </si>
  <si>
    <t>JMLEDRP22AD56</t>
  </si>
  <si>
    <t>LJ601-23020040</t>
  </si>
  <si>
    <t>LJ603-23050047</t>
  </si>
  <si>
    <t>LEDRP22AD56</t>
  </si>
  <si>
    <t>F5-XHD423-01A</t>
  </si>
  <si>
    <t>1.CCD软件待优化</t>
  </si>
  <si>
    <t>22RPLZL2652--LEDRP22AD57--1</t>
  </si>
  <si>
    <t>JMLEDRP22AD57</t>
  </si>
  <si>
    <t>LJ601-23020041</t>
  </si>
  <si>
    <t>LJ603-23050013</t>
  </si>
  <si>
    <t>LEDRP22AD57</t>
  </si>
  <si>
    <t>F5-XZN436-01A</t>
  </si>
  <si>
    <t>22RPLZL3653--LEDRP22AD58--1</t>
  </si>
  <si>
    <t>2022-RP-柳州-L3装配线</t>
  </si>
  <si>
    <t>22RPLZL3653</t>
  </si>
  <si>
    <t>JMLEDRP22AD58</t>
  </si>
  <si>
    <t>LJ601-23020058</t>
  </si>
  <si>
    <t>LJ603-23040107</t>
  </si>
  <si>
    <t>LEDRP22AD58</t>
  </si>
  <si>
    <t>F5-XZB507-01A</t>
  </si>
  <si>
    <t>设备空运行</t>
  </si>
  <si>
    <t>22RPLZL3653--LEDRP22AD59--1</t>
  </si>
  <si>
    <t>JMLEDRP22AD59</t>
  </si>
  <si>
    <t>LJ601-23020092</t>
  </si>
  <si>
    <t>LJ603-23040108</t>
  </si>
  <si>
    <t>LEDRP22AD59</t>
  </si>
  <si>
    <t>F5-XHB411-01A</t>
  </si>
  <si>
    <t>客户结构设变</t>
  </si>
  <si>
    <t>22RPLZL3653--LEDRP22AD59--2</t>
  </si>
  <si>
    <t>LJ601-23020096</t>
  </si>
  <si>
    <t>LJ603-23040109</t>
  </si>
  <si>
    <t>22RPLZL3653--LEDRP22AD60--1</t>
  </si>
  <si>
    <t>JMLEDRP22AD60</t>
  </si>
  <si>
    <t>LJ601-23020082</t>
  </si>
  <si>
    <t>LJ603-23040106</t>
  </si>
  <si>
    <t>LEDRP22AD60</t>
  </si>
  <si>
    <t>F5-XHC425-01A</t>
  </si>
  <si>
    <t>22RPLZL3653--LEDRP22AD61--1</t>
  </si>
  <si>
    <t>JMLEDRP22AD61</t>
  </si>
  <si>
    <t>LJ601-23020083</t>
  </si>
  <si>
    <t>LJ603-23040111</t>
  </si>
  <si>
    <t>LEDRP22AD61</t>
  </si>
  <si>
    <t>F5-XZD418-01A</t>
  </si>
  <si>
    <t>22RPLZL3653--LEDRP22AD61--2</t>
  </si>
  <si>
    <t>LJ601-23020084</t>
  </si>
  <si>
    <t>LJ603-23040112</t>
  </si>
  <si>
    <t>22RPLZL3653--LEDRP22AD62--1</t>
  </si>
  <si>
    <t>JMLEDRP22AD62</t>
  </si>
  <si>
    <t>LJ601-23020086</t>
  </si>
  <si>
    <t>LJ603-23040113</t>
  </si>
  <si>
    <t>LEDRP22AD62</t>
  </si>
  <si>
    <t>F5-XZE418-01A</t>
  </si>
  <si>
    <t>22RPLZL3653--LEDRP22AD63--1</t>
  </si>
  <si>
    <t>JMLEDRP22AD63</t>
  </si>
  <si>
    <t>LJ601-23020045</t>
  </si>
  <si>
    <t>LJ603-23040117</t>
  </si>
  <si>
    <t>LEDRP22AD63</t>
  </si>
  <si>
    <t>F5-XHD424-01A</t>
  </si>
  <si>
    <t>22RPLZL3653--LEDRP22AD64--1</t>
  </si>
  <si>
    <t>JMLEDRP22AD64</t>
  </si>
  <si>
    <t>LJ601-23020027</t>
  </si>
  <si>
    <t>LJ603-23040110</t>
  </si>
  <si>
    <t>LEDRP22AD64</t>
  </si>
  <si>
    <t>F5-XZN437-01A</t>
  </si>
  <si>
    <t>22RPLZL6654--LEDRP22AD65--1</t>
  </si>
  <si>
    <t>2022-RP-柳州-L6装配线</t>
  </si>
  <si>
    <t>22RPLZL6654</t>
  </si>
  <si>
    <t>JMLEDRP22AD65</t>
  </si>
  <si>
    <t>LJ601-23020042</t>
  </si>
  <si>
    <t>LJ603-23050038</t>
  </si>
  <si>
    <t>LEDRP22AD65</t>
  </si>
  <si>
    <t>F5-XZB508-01A</t>
  </si>
  <si>
    <t>试产</t>
  </si>
  <si>
    <t>22RPLZL6654--LEDRP22AD66--1</t>
  </si>
  <si>
    <t>JMLEDRP22AD66</t>
  </si>
  <si>
    <t>LJ601-23020050</t>
  </si>
  <si>
    <t>LJ603-23050036</t>
  </si>
  <si>
    <t>LEDRP22AD66</t>
  </si>
  <si>
    <t>F5-XHB412-01A</t>
  </si>
  <si>
    <t>22RPLZL6654--LEDRP22AD66--2</t>
  </si>
  <si>
    <t>LJ601-23020051</t>
  </si>
  <si>
    <t>LJ603-23050035</t>
  </si>
  <si>
    <t>22RPLZL6654--LEDRP22AD67--1</t>
  </si>
  <si>
    <t>JMLEDRP22AD67</t>
  </si>
  <si>
    <t>LJ601-23020054</t>
  </si>
  <si>
    <t>LJ603-23050032</t>
  </si>
  <si>
    <t>LEDRP22AD67</t>
  </si>
  <si>
    <t>F5-XHC426-01A</t>
  </si>
  <si>
    <t>1.上料模组结构兼容性不够待设计优化
2.激光工艺熔深熔宽待优化
3.CCD检测不稳定</t>
  </si>
  <si>
    <t>22RPLZL6654--LEDRP22AD68--1</t>
  </si>
  <si>
    <t>JMLEDRP22AD68</t>
  </si>
  <si>
    <t>LJ601-23020048</t>
  </si>
  <si>
    <t>LJ603-23050039</t>
  </si>
  <si>
    <t>LEDRP22AD68</t>
  </si>
  <si>
    <t>F5-XZD419-01A</t>
  </si>
  <si>
    <t>1.CCD大面检测设变预估物料进度6月25左右到位</t>
  </si>
  <si>
    <t>22RPLZL6654--LEDRP22AD68--2</t>
  </si>
  <si>
    <t>LJ601-23020049</t>
  </si>
  <si>
    <t>LJ603-23050040</t>
  </si>
  <si>
    <t>22RPLZL6654--LEDRP22AD69--1</t>
  </si>
  <si>
    <t>JMLEDRP22AD69</t>
  </si>
  <si>
    <t>LJ601-23020057</t>
  </si>
  <si>
    <t>LJ603-23050034</t>
  </si>
  <si>
    <t>LEDRP22AD69</t>
  </si>
  <si>
    <t>F5-XZE419-01A</t>
  </si>
  <si>
    <t>22RPLZL6654--LEDRP22AD70--1</t>
  </si>
  <si>
    <t>JMLEDRP22AD70</t>
  </si>
  <si>
    <t>LJ601-23020046</t>
  </si>
  <si>
    <t>LJ603-23050117</t>
  </si>
  <si>
    <t>LEDRP22AD70</t>
  </si>
  <si>
    <t>F5-XHD425-01A</t>
  </si>
  <si>
    <t>22RPLZL6654--LEDRP22AD71--1</t>
  </si>
  <si>
    <t>JMLEDRP22AD71</t>
  </si>
  <si>
    <t>LJ601-23020001</t>
  </si>
  <si>
    <t>LJ603-23050033</t>
  </si>
  <si>
    <t>LEDRP22AD71</t>
  </si>
  <si>
    <t>F5-XZN438-01A</t>
  </si>
  <si>
    <t>22RPLZL1658--LEDRP22AD72--1</t>
  </si>
  <si>
    <t>2022-RP-柳州-L1干燥线</t>
  </si>
  <si>
    <t>22RPLZL1658</t>
  </si>
  <si>
    <t>JMLEDRP22AD72</t>
  </si>
  <si>
    <t>LJ601-23020002</t>
  </si>
  <si>
    <t>2023-04-23</t>
  </si>
  <si>
    <t>LJ603-23040091</t>
  </si>
  <si>
    <t>LEDRP22AD72</t>
  </si>
  <si>
    <t>F5-XGD401-01A</t>
  </si>
  <si>
    <t>1,</t>
  </si>
  <si>
    <t>IO核对完成80%</t>
  </si>
  <si>
    <t>22RPLZL1658--LEDRP22AD72--2</t>
  </si>
  <si>
    <t>LJ601-23020003</t>
  </si>
  <si>
    <t>LJ603-23040092</t>
  </si>
  <si>
    <t>22RPLZL1658--LEDRP22AD72--3</t>
  </si>
  <si>
    <t>LJ601-23020004</t>
  </si>
  <si>
    <t>LJ603-23040093</t>
  </si>
  <si>
    <t>22RPLZL1658--LEDRP22AD72--4</t>
  </si>
  <si>
    <t>LJ601-23020005</t>
  </si>
  <si>
    <t>LJ603-23040094</t>
  </si>
  <si>
    <t>22RPLZL1658--LEDRP22AD72--5</t>
  </si>
  <si>
    <t>LJ601-23020006</t>
  </si>
  <si>
    <t>LJ603-23040095</t>
  </si>
  <si>
    <t>22RPLZL1658--LEDRP22AD72--6</t>
  </si>
  <si>
    <t>LJ601-23020007</t>
  </si>
  <si>
    <t>LJ603-23040096</t>
  </si>
  <si>
    <t>22RPLZL1658--LEDRP22AD72--7</t>
  </si>
  <si>
    <t>LJ601-23020008</t>
  </si>
  <si>
    <t>LJ603-23040097</t>
  </si>
  <si>
    <t>22RPLZL1658--LEDRP22AD72--8</t>
  </si>
  <si>
    <t>LJ601-23020009</t>
  </si>
  <si>
    <t>LJ603-23040098</t>
  </si>
  <si>
    <t>22RPLZL1658--LEDRP22AD72--9</t>
  </si>
  <si>
    <t>LJ601-23020010</t>
  </si>
  <si>
    <t>LJ603-23040099</t>
  </si>
  <si>
    <t>22RPLZL1658--LEDRP22AD73--1</t>
  </si>
  <si>
    <t>JMLEDRP22AD73</t>
  </si>
  <si>
    <t>LJ601-23020011</t>
  </si>
  <si>
    <t>2023-04-22</t>
  </si>
  <si>
    <t>LJ603-23040086</t>
  </si>
  <si>
    <t>LEDRP22AD73</t>
  </si>
  <si>
    <t>F5-XGM405-01A</t>
  </si>
  <si>
    <t>1.机器人静置炉最后一个缓存仓动作运转自我干涉待设变
2.冷却炉缓存架晃动待设计设变
3.机器人行程不够无法完成第五次烤箱上料待设变物料</t>
  </si>
  <si>
    <t>IO核对完成50%</t>
  </si>
  <si>
    <t>22RPLZL1658--LEDRP22AD74--1</t>
  </si>
  <si>
    <t>JMLEDRP22AD74</t>
  </si>
  <si>
    <t>LJ601-23020012</t>
  </si>
  <si>
    <t>2023-04-21</t>
  </si>
  <si>
    <t>LJ603-23040058</t>
  </si>
  <si>
    <t>LEDRP22AD74</t>
  </si>
  <si>
    <t>F5-XGD402-01A</t>
  </si>
  <si>
    <t>22RPLZL1658--LEDRP22AD74--2</t>
  </si>
  <si>
    <t>LJ601-23020013</t>
  </si>
  <si>
    <t>LJ603-23040059</t>
  </si>
  <si>
    <t>22RPLZL1658--LEDRP22AD74--3</t>
  </si>
  <si>
    <t>LJ601-23020014</t>
  </si>
  <si>
    <t>LJ603-23040060</t>
  </si>
  <si>
    <t>22RPLZL1658--LEDRP22AD74--4</t>
  </si>
  <si>
    <t>LJ601-23020015</t>
  </si>
  <si>
    <t>LJ603-23040061</t>
  </si>
  <si>
    <t>22RPLZL1658--LEDRP22AD74--5</t>
  </si>
  <si>
    <t>LJ601-23020016</t>
  </si>
  <si>
    <t>LJ603-23040062</t>
  </si>
  <si>
    <t>22RPLZL1658--LEDRP22AD74--6</t>
  </si>
  <si>
    <t>LJ601-23020017</t>
  </si>
  <si>
    <t>LJ603-23040063</t>
  </si>
  <si>
    <t>22RPLZL1658--LEDRP22AD74--7</t>
  </si>
  <si>
    <t>LJ601-23020018</t>
  </si>
  <si>
    <t>LJ603-23040064</t>
  </si>
  <si>
    <t>22RPLZL1658--LEDRP22AD74--8</t>
  </si>
  <si>
    <t>LJ601-23020019</t>
  </si>
  <si>
    <t>LJ603-23040065</t>
  </si>
  <si>
    <t>22RPLZL1658--LEDRP22AD74--9</t>
  </si>
  <si>
    <t>LJ601-23020020</t>
  </si>
  <si>
    <t>LJ603-23040066</t>
  </si>
  <si>
    <t>22RPLZL1658--LEDRP22AD75--1</t>
  </si>
  <si>
    <t>JMLEDRP22AD75</t>
  </si>
  <si>
    <t>LJ601-23020021</t>
  </si>
  <si>
    <t>LJ603-23040057</t>
  </si>
  <si>
    <t>LEDRP22AD75</t>
  </si>
  <si>
    <t>F5-XGM406-01A</t>
  </si>
  <si>
    <t>IO核对</t>
  </si>
  <si>
    <t>22RPLZL2659--LEDRP22AD76--1</t>
  </si>
  <si>
    <t>2022-RP-柳州-L2干燥线</t>
  </si>
  <si>
    <t>22RPLZL2659</t>
  </si>
  <si>
    <t>JMLEDRP22AD76</t>
  </si>
  <si>
    <t>LJ601-23020022</t>
  </si>
  <si>
    <t>LJ603-23040053</t>
  </si>
  <si>
    <t>LEDRP22AD76</t>
  </si>
  <si>
    <t>F5-XGM407-01A</t>
  </si>
  <si>
    <t>机台联动</t>
  </si>
  <si>
    <t>22RPLZL3660--LEDRP22AD77--1</t>
  </si>
  <si>
    <t>2022-RP-柳州-L3干燥线</t>
  </si>
  <si>
    <t>22RPLZL3660</t>
  </si>
  <si>
    <t>JMLEDRP22AD77</t>
  </si>
  <si>
    <t>LJ601-23020023</t>
  </si>
  <si>
    <t>2023-04-15</t>
  </si>
  <si>
    <t>LJ603-23040047</t>
  </si>
  <si>
    <t>LEDRP22AD77</t>
  </si>
  <si>
    <t>F5-XGM408-01A</t>
  </si>
  <si>
    <t>22RPLZL4661--LEDRP22AD78--1</t>
  </si>
  <si>
    <t>2022-RP-柳州-L4干燥线</t>
  </si>
  <si>
    <t>22RPLZL4661</t>
  </si>
  <si>
    <t>JMLEDRP22AD78</t>
  </si>
  <si>
    <t>LJ601-23020024</t>
  </si>
  <si>
    <t>LJ603-23040087</t>
  </si>
  <si>
    <t>LEDRP22AD78</t>
  </si>
  <si>
    <t>F5-XGM409-01A</t>
  </si>
  <si>
    <t>22RPLZL5662--LEDRP22AD79--1</t>
  </si>
  <si>
    <t>2022-RP-柳州-L5干燥线</t>
  </si>
  <si>
    <t>22RPLZL5662</t>
  </si>
  <si>
    <t>JMLEDRP22AD79</t>
  </si>
  <si>
    <t>LJ601-23020025</t>
  </si>
  <si>
    <t>2023-04-20</t>
  </si>
  <si>
    <t>LJ603-23040054</t>
  </si>
  <si>
    <t>LEDRP22AD79</t>
  </si>
  <si>
    <t>F5-XGM369-01A</t>
  </si>
  <si>
    <t>1.地轨供应商质量问题 ，地轨运行抖动</t>
  </si>
  <si>
    <t>22RPLZL6663--LEDRP22AD80--1</t>
  </si>
  <si>
    <t>2022-RP-柳州-L6干燥线</t>
  </si>
  <si>
    <t>22RPLZL6663</t>
  </si>
  <si>
    <t>JMLEDRP22AD80</t>
  </si>
  <si>
    <t>LJ601-23020026</t>
  </si>
  <si>
    <t>LJ603-23050042</t>
  </si>
  <si>
    <t>LEDRP22AD80</t>
  </si>
  <si>
    <t>F5-XGM410-01A</t>
  </si>
  <si>
    <t>Quilfy整改中</t>
  </si>
  <si>
    <t>22RPLZZS698--LEDRP22AE82--1</t>
  </si>
  <si>
    <t>JMLEDRP22AE82</t>
  </si>
  <si>
    <t>LJ601-23030137</t>
  </si>
  <si>
    <t>LEDRP22AE82</t>
  </si>
  <si>
    <t>F5-XZA224-01A</t>
  </si>
  <si>
    <t>通电调试中</t>
  </si>
  <si>
    <t>22RPLZZS698--LEDRP22AE83--1</t>
  </si>
  <si>
    <t>JMLEDRP22AE83</t>
  </si>
  <si>
    <t>LJ601-23030135</t>
  </si>
  <si>
    <t>LEDRP22AE83</t>
  </si>
  <si>
    <t>F5-XHB112-01A</t>
  </si>
  <si>
    <t>完成空跑</t>
  </si>
  <si>
    <t>22RPLZZS698--LEDRP22AE84--1</t>
  </si>
  <si>
    <t>JMLEDRP22AE84</t>
  </si>
  <si>
    <t>LJ601-23030145</t>
  </si>
  <si>
    <t>LEDRP22AE84</t>
  </si>
  <si>
    <t>F5-XHC108-01A</t>
  </si>
  <si>
    <t>22RPLZZS698--LEDRP22AE85--1</t>
  </si>
  <si>
    <t>JMLEDRP22AE85</t>
  </si>
  <si>
    <t>LJ601-23030133</t>
  </si>
  <si>
    <t>LEDRP22AE85</t>
  </si>
  <si>
    <t>F5-XZD119-01A</t>
  </si>
  <si>
    <t>22RPLZZS698--LEDRP22AE86--1</t>
  </si>
  <si>
    <t>JMLEDRP22AE86</t>
  </si>
  <si>
    <t>LJ601-23030143</t>
  </si>
  <si>
    <t>LEDRP22AE86</t>
  </si>
  <si>
    <t>F5-XHO117-01A</t>
  </si>
  <si>
    <t>22RPLZZS698--LEDRP22AE87--1</t>
  </si>
  <si>
    <t>JMLEDRP22AE87</t>
  </si>
  <si>
    <t>LJ601-23030144</t>
  </si>
  <si>
    <t>LEDRP22AE87</t>
  </si>
  <si>
    <t>F5-XHD123-01A</t>
  </si>
  <si>
    <t>22RPLZZS698--LEDRP22AE88--1</t>
  </si>
  <si>
    <t>JMLEDRP22AE88</t>
  </si>
  <si>
    <t>LJ601-23030138</t>
  </si>
  <si>
    <t>LEDRP22AE88</t>
  </si>
  <si>
    <t>F5-XZG118-01A</t>
  </si>
  <si>
    <t>22RPLZZS698--LEDRP22AE89--1</t>
  </si>
  <si>
    <t>JMLEDRP22AE89</t>
  </si>
  <si>
    <t>LJ601-23030136</t>
  </si>
  <si>
    <t>LEDRP22AE89</t>
  </si>
  <si>
    <t>F5-XZH128-01A</t>
  </si>
  <si>
    <t>机械装配进度30%</t>
  </si>
  <si>
    <t>22RPLZL7699--LEDRP22AE90--1</t>
  </si>
  <si>
    <t>2022-RP-柳州-L7干燥线</t>
  </si>
  <si>
    <t>22RPLZL7699</t>
  </si>
  <si>
    <t>JMLEDRP22AE90</t>
  </si>
  <si>
    <t>LEDRP22AE90</t>
  </si>
  <si>
    <t>F5-XGM411-01A</t>
  </si>
  <si>
    <t>客户原因已暂停 待客户通知</t>
  </si>
  <si>
    <t>可以未提供蓝本暂停</t>
  </si>
  <si>
    <t>22RPLZL7699--LEDRP22AE91--1</t>
  </si>
  <si>
    <t>JMLEDRP22AE91</t>
  </si>
  <si>
    <t>LEDRP22AE91</t>
  </si>
  <si>
    <t>F5-XGD403-01A</t>
  </si>
  <si>
    <t>22RPLZL7699--LEDRP22AE91--2</t>
  </si>
  <si>
    <t>22RPLZL7699--LEDRP22AE91--3</t>
  </si>
  <si>
    <t>22RPLZL7699--LEDRP22AE91--4</t>
  </si>
  <si>
    <t>22RPLZL7699--LEDRP22AE91--5</t>
  </si>
  <si>
    <t>22RPLZL7699--LEDRP22AE91--6</t>
  </si>
  <si>
    <t>22RPLZL7699--LEDRP22AE91--7</t>
  </si>
  <si>
    <t>22RPLZL7699--LEDRP22AE91--8</t>
  </si>
  <si>
    <t>22RPLZL7699--LEDRP22AE91--9</t>
  </si>
  <si>
    <t>22RPLZL7699--LEDRP22AE92--1</t>
  </si>
  <si>
    <t>JMLEDRP22AE92</t>
  </si>
  <si>
    <t>LEDRP22AE92</t>
  </si>
  <si>
    <t>F5-XGM412-01A</t>
  </si>
  <si>
    <t>22RPLZL7699--LEDRP22AE93--1</t>
  </si>
  <si>
    <t>JMLEDRP22AE93</t>
  </si>
  <si>
    <t>LEDRP22AE93</t>
  </si>
  <si>
    <t>F5-XGD404-01A</t>
  </si>
  <si>
    <t>22RPLZL7699--LEDRP22AE93--2</t>
  </si>
  <si>
    <t>22RPLZL7699--LEDRP22AE93--3</t>
  </si>
  <si>
    <t>22RPLZL7699--LEDRP22AE93--4</t>
  </si>
  <si>
    <t>22RPLZL7699--LEDRP22AE93--5</t>
  </si>
  <si>
    <t>22RPLZL7699--LEDRP22AE93--6</t>
  </si>
  <si>
    <t>22RPLZL7699--LEDRP22AE93--7</t>
  </si>
  <si>
    <t>22RPLZL7699--LEDRP22AE93--8</t>
  </si>
  <si>
    <t>22RPLZL7699--LEDRP22AE93--9</t>
  </si>
  <si>
    <t>22RPLZL8700--LEDRP22AE94--1</t>
  </si>
  <si>
    <t>2022-RP-柳州-L8干燥线</t>
  </si>
  <si>
    <t>22RPLZL8700</t>
  </si>
  <si>
    <t>JMLEDRP22AE94</t>
  </si>
  <si>
    <t>LEDRP22AE94</t>
  </si>
  <si>
    <t>F5-XGM413-01A</t>
  </si>
  <si>
    <t>22RPLZL9701--LEDRP22AE95--1</t>
  </si>
  <si>
    <t>2022-RP-柳州-L9干燥线</t>
  </si>
  <si>
    <t>22RPLZL9701</t>
  </si>
  <si>
    <t>JMLEDRP22AE95</t>
  </si>
  <si>
    <t>LEDRP22AE95</t>
  </si>
  <si>
    <t>F5-XGM414-01A</t>
  </si>
  <si>
    <t>22RPLZ00702--LEDRP22AE96--1</t>
  </si>
  <si>
    <t>2022-RP-柳州-L10干燥线</t>
  </si>
  <si>
    <t>22RPLZ00702</t>
  </si>
  <si>
    <t>JMLEDRP22AE96</t>
  </si>
  <si>
    <t>LEDRP22AE96</t>
  </si>
  <si>
    <t>F5-XGM415-01A</t>
  </si>
  <si>
    <t>22RPLZ00703--LEDRP22AE97--1</t>
  </si>
  <si>
    <t>2022-RP-柳州-L11干燥线</t>
  </si>
  <si>
    <t>22RPLZ00703</t>
  </si>
  <si>
    <t>JMLEDRP22AE97</t>
  </si>
  <si>
    <t>LEDRP22AE97</t>
  </si>
  <si>
    <t>F5-XGM416-01A</t>
  </si>
  <si>
    <t>22RPLZ00704--LEDRP22AE98--1</t>
  </si>
  <si>
    <t>2022-RP-柳州-L12干燥线</t>
  </si>
  <si>
    <t>22RPLZ00704</t>
  </si>
  <si>
    <t>JMLEDRP22AE98</t>
  </si>
  <si>
    <t>LEDRP22AE98</t>
  </si>
  <si>
    <t>F5-XGM417-01A</t>
  </si>
  <si>
    <t>22RPLZZS709--LEDRP22AF22--1</t>
  </si>
  <si>
    <t>2022-RP-柳州-中试干燥线</t>
  </si>
  <si>
    <t>22RPLZZS709</t>
  </si>
  <si>
    <t>JMLEDRP22AF22</t>
  </si>
  <si>
    <t>LJ601-23030132</t>
  </si>
  <si>
    <t>LEDRP22AF22</t>
  </si>
  <si>
    <t>F5-XGM103-01A</t>
  </si>
  <si>
    <t>22RPWZ00712--LEDRP22AF41--1</t>
  </si>
  <si>
    <t>2022-RP-温州-L16-配对机</t>
  </si>
  <si>
    <t>22RPWZ00712</t>
  </si>
  <si>
    <t>JMLEDRP22AF41</t>
  </si>
  <si>
    <t>LJ601-23030103</t>
  </si>
  <si>
    <t>LJ603-23040050</t>
  </si>
  <si>
    <t>LEDRP22AF41</t>
  </si>
  <si>
    <t>F5-XGM370-01A</t>
  </si>
  <si>
    <t>22RPWZ00713--LEDRP22AF42--1</t>
  </si>
  <si>
    <t>2022-RP-温州-L16-物流线</t>
  </si>
  <si>
    <t>22RPWZ00713</t>
  </si>
  <si>
    <t>JMLEDRP22AF42</t>
  </si>
  <si>
    <t>LJ601-23020098</t>
  </si>
  <si>
    <t>LJ603-23040051</t>
  </si>
  <si>
    <t>LEDRP22AF42</t>
  </si>
  <si>
    <t>F5-XZN359-01A</t>
  </si>
  <si>
    <t>22RPWZL5228--LEDRP22B241--1</t>
  </si>
  <si>
    <t>2022-RP-温州-L5A线模切机-1台</t>
  </si>
  <si>
    <t>22RPWZL5228</t>
  </si>
  <si>
    <t>JSLEDRP22B241</t>
  </si>
  <si>
    <t>瑞浦模切分条一体机</t>
  </si>
  <si>
    <t>LS601-22040091</t>
  </si>
  <si>
    <t>2022-06-28</t>
  </si>
  <si>
    <t>2022-06-23</t>
  </si>
  <si>
    <t>LS603-22060038</t>
  </si>
  <si>
    <t>LEDRP22B241</t>
  </si>
  <si>
    <t>F5-JC2100-01A</t>
  </si>
  <si>
    <t>2023-03-31</t>
  </si>
  <si>
    <t>22RPFS00640--LEDRP22BD10--1</t>
  </si>
  <si>
    <t>2022-RP-佛山-一出二激光模切-24台</t>
  </si>
  <si>
    <t>22RPFS00640</t>
  </si>
  <si>
    <t>JSLEDRP22BD10</t>
  </si>
  <si>
    <t>LS601-23020006</t>
  </si>
  <si>
    <t>LS603-23040047</t>
  </si>
  <si>
    <t>LEDRP22BD10</t>
  </si>
  <si>
    <t>F5-JC2147-01A</t>
  </si>
  <si>
    <t>客户调机料提供不及时</t>
  </si>
  <si>
    <t>1. 24台主设备已完成定位，打水平。
2. 目调通电通气21台，正极调试完成8台，负极调试完成6台。</t>
  </si>
  <si>
    <t>22RPFS00640--LEDRP22BD10--2</t>
  </si>
  <si>
    <t>LS601-23020007</t>
  </si>
  <si>
    <t>LS603-23040048</t>
  </si>
  <si>
    <t>22RPFS00640--LEDRP22BD10--3</t>
  </si>
  <si>
    <t>LS601-23020008</t>
  </si>
  <si>
    <t>LS603-23050005</t>
  </si>
  <si>
    <t>22RPFS00640--LEDRP22BD10--4</t>
  </si>
  <si>
    <t>LS601-23020022</t>
  </si>
  <si>
    <t>LS603-23050008</t>
  </si>
  <si>
    <t>22RPFS00640--LEDRP22BD10--5</t>
  </si>
  <si>
    <t>LS601-23020026</t>
  </si>
  <si>
    <t>2023-05-02</t>
  </si>
  <si>
    <t>LS603-23050009</t>
  </si>
  <si>
    <t>22RPFS00640--LEDRP22BD10--6</t>
  </si>
  <si>
    <t>LS601-23020027</t>
  </si>
  <si>
    <t>LS603-23050010</t>
  </si>
  <si>
    <t>22RPFS00640--LEDRP22BD11--1</t>
  </si>
  <si>
    <t>JSLEDRP22BD11</t>
  </si>
  <si>
    <t>LS601-23020009</t>
  </si>
  <si>
    <t>LS603-23040049</t>
  </si>
  <si>
    <t>LEDRP22BD11</t>
  </si>
  <si>
    <t>F5-JC2148-01A</t>
  </si>
  <si>
    <t>22RPFS00640--LEDRP22BD11--2</t>
  </si>
  <si>
    <t>LS601-23020010</t>
  </si>
  <si>
    <t>LS603-23040050</t>
  </si>
  <si>
    <t>22RPFS00640--LEDRP22BD11--3</t>
  </si>
  <si>
    <t>LS601-23020011</t>
  </si>
  <si>
    <t>LS603-23050011</t>
  </si>
  <si>
    <t>22RPFS00640--LEDRP22BD11--4</t>
  </si>
  <si>
    <t>LS601-23020023</t>
  </si>
  <si>
    <t>LS603-23050012</t>
  </si>
  <si>
    <t>22RPFS00640--LEDRP22BD11--5</t>
  </si>
  <si>
    <t>LS601-23020028</t>
  </si>
  <si>
    <t>2023-05-03</t>
  </si>
  <si>
    <t>LS603-23050013</t>
  </si>
  <si>
    <t>22RPFS00640--LEDRP22BD11--6</t>
  </si>
  <si>
    <t>LS601-23020029</t>
  </si>
  <si>
    <t>LS603-23050014</t>
  </si>
  <si>
    <t>22RPFS00640--LEDRP22BD12--1</t>
  </si>
  <si>
    <t>JSLEDRP22BD12</t>
  </si>
  <si>
    <t>LS601-23020012</t>
  </si>
  <si>
    <t>LS603-23040051</t>
  </si>
  <si>
    <t>LEDRP22BD12</t>
  </si>
  <si>
    <t>F5-JC2149-01A</t>
  </si>
  <si>
    <t>22RPFS00640--LEDRP22BD12--2</t>
  </si>
  <si>
    <t>LS601-23020013</t>
  </si>
  <si>
    <t>LS603-23040052</t>
  </si>
  <si>
    <t>22RPFS00640--LEDRP22BD12--3</t>
  </si>
  <si>
    <t>LS601-23020014</t>
  </si>
  <si>
    <t>LS603-23040053</t>
  </si>
  <si>
    <t>22RPFS00640--LEDRP22BD12--4</t>
  </si>
  <si>
    <t>LS601-23020024</t>
  </si>
  <si>
    <t>2023-04-27</t>
  </si>
  <si>
    <t>LS603-23040054</t>
  </si>
  <si>
    <t>22RPFS00640--LEDRP22BD12--5</t>
  </si>
  <si>
    <t>LS601-23020030</t>
  </si>
  <si>
    <t>LS603-23040055</t>
  </si>
  <si>
    <t>22RPFS00640--LEDRP22BD12--6</t>
  </si>
  <si>
    <t>LS601-23020031</t>
  </si>
  <si>
    <t>LS603-23040056</t>
  </si>
  <si>
    <t>22RPFS00640--LEDRP22BD13--1</t>
  </si>
  <si>
    <t>JSLEDRP22BD13</t>
  </si>
  <si>
    <t>LS601-23020015</t>
  </si>
  <si>
    <t>LS603-23040057</t>
  </si>
  <si>
    <t>LEDRP22BD13</t>
  </si>
  <si>
    <t>F5-JC2150-01A</t>
  </si>
  <si>
    <t>22RPFS00640--LEDRP22BD13--2</t>
  </si>
  <si>
    <t>LS601-23020016</t>
  </si>
  <si>
    <t>LS603-23040058</t>
  </si>
  <si>
    <t>22RPFS00640--LEDRP22BD13--3</t>
  </si>
  <si>
    <t>LS601-23020017</t>
  </si>
  <si>
    <t>LS603-23040059</t>
  </si>
  <si>
    <t>22RPFS00640--LEDRP22BD13--4</t>
  </si>
  <si>
    <t>LS601-23020025</t>
  </si>
  <si>
    <t>LS603-23040060</t>
  </si>
  <si>
    <t>22RPFS00640--LEDRP22BD13--5</t>
  </si>
  <si>
    <t>LS601-23020032</t>
  </si>
  <si>
    <t>LS603-23040061</t>
  </si>
  <si>
    <t>22RPFS00640--LEDRP22BD13--6</t>
  </si>
  <si>
    <t>LS601-23020033</t>
  </si>
  <si>
    <t>LS603-23040062</t>
  </si>
  <si>
    <t>22RPLZ00646--LEDRP22BD18--1</t>
  </si>
  <si>
    <t>2022-RP-柳州-二出四激光切-27台</t>
  </si>
  <si>
    <t>22RPLZ00646</t>
  </si>
  <si>
    <t>JSLEDRP22BD18</t>
  </si>
  <si>
    <t>LS601-23020018</t>
  </si>
  <si>
    <t>LS603-23040013</t>
  </si>
  <si>
    <t>LEDRP22BD18</t>
  </si>
  <si>
    <t>F5-JC2151-01A</t>
  </si>
  <si>
    <t>1. 费料箱丝杆断裂</t>
  </si>
  <si>
    <t>1. 34台设备已完成吊装，定位，打水平。
2. 目前通电通气24台，目前正极7台调试完成，负极16台调试完成。
3. 6月29日已完成正极7台Q机，负极27台已完成8台。</t>
  </si>
  <si>
    <t>22RPLZ00646--LEDRP22BD18--2</t>
  </si>
  <si>
    <t>LS601-23020019</t>
  </si>
  <si>
    <t>LS603-23040014</t>
  </si>
  <si>
    <t>22RPLZ00646--LEDRP22BD18--3</t>
  </si>
  <si>
    <t>LS601-23020020</t>
  </si>
  <si>
    <t>LS603-23040015</t>
  </si>
  <si>
    <t>22RPLZ00646--LEDRP22BD18--4</t>
  </si>
  <si>
    <t>LS601-23020021</t>
  </si>
  <si>
    <t>LS603-23040016</t>
  </si>
  <si>
    <t>22RPLZ00646--LEDRP22BD18--5</t>
  </si>
  <si>
    <t>LS601-23020043</t>
  </si>
  <si>
    <t>LS603-23040039</t>
  </si>
  <si>
    <t>22RPLZ00646--LEDRP22BD18--6</t>
  </si>
  <si>
    <t>LS601-23020044</t>
  </si>
  <si>
    <t>LS603-23050052</t>
  </si>
  <si>
    <t>22RPLZ00646--LEDRP22BD18--7</t>
  </si>
  <si>
    <t>LS601-23020045</t>
  </si>
  <si>
    <t>LS603-23040017</t>
  </si>
  <si>
    <t>22RPLZ00646--LEDRP22BD18--8</t>
  </si>
  <si>
    <t>LS601-23020046</t>
  </si>
  <si>
    <t>LS603-23040018</t>
  </si>
  <si>
    <t>22RPLZ00646--LEDRP22BD18--9</t>
  </si>
  <si>
    <t>LS601-23030004</t>
  </si>
  <si>
    <t>LS603-23040072</t>
  </si>
  <si>
    <t>22RPLZ00646--LEDRP22BD18--11</t>
  </si>
  <si>
    <t>LS601-23030006</t>
  </si>
  <si>
    <t>LS603-23040071</t>
  </si>
  <si>
    <t>22RPLZ00646--LEDRP22BD18--12</t>
  </si>
  <si>
    <t>LS601-23030007</t>
  </si>
  <si>
    <t>LS603-23040073</t>
  </si>
  <si>
    <t>22RPLZ00646--LEDRP22BD18--13</t>
  </si>
  <si>
    <t>LS601-23030025</t>
  </si>
  <si>
    <t>LS603-23040074</t>
  </si>
  <si>
    <t>22RPLZ00646--LEDRP22BD18--10</t>
  </si>
  <si>
    <t>LS601-23030005</t>
  </si>
  <si>
    <t>LS603-23040019</t>
  </si>
  <si>
    <t>22RPLZ00646--LEDRP22BD18--14</t>
  </si>
  <si>
    <t>LS601-23030026</t>
  </si>
  <si>
    <t>LS603-23040075</t>
  </si>
  <si>
    <t>22RPLZ00646--LEDRP22BD18--15</t>
  </si>
  <si>
    <t>LS601-23030027</t>
  </si>
  <si>
    <t>LS603-23050030</t>
  </si>
  <si>
    <t>22RPLZ00646--LEDRP22BD18--16</t>
  </si>
  <si>
    <t>LS601-23030028</t>
  </si>
  <si>
    <t>LS603-23050031</t>
  </si>
  <si>
    <t>22RPLZ00646--LEDRP22BD19--1</t>
  </si>
  <si>
    <t>JSLEDRP22BD19</t>
  </si>
  <si>
    <t>LS601-23020047</t>
  </si>
  <si>
    <t>LS603-23040076</t>
  </si>
  <si>
    <t>LEDRP22BD19</t>
  </si>
  <si>
    <t>F5-JC2152-01A</t>
  </si>
  <si>
    <t>22RPLZ00646--LEDRP22BD19--2</t>
  </si>
  <si>
    <t>LS601-23020048</t>
  </si>
  <si>
    <t>LS603-23040077</t>
  </si>
  <si>
    <t>22RPLZ00646--LEDRP22BD19--3</t>
  </si>
  <si>
    <t>LS601-23020049</t>
  </si>
  <si>
    <t>LS603-23050065</t>
  </si>
  <si>
    <t>22RPLZ00646--LEDRP22BD19--4</t>
  </si>
  <si>
    <t>LS601-23020050</t>
  </si>
  <si>
    <t>LS603-23040078</t>
  </si>
  <si>
    <t>22RPLZ00646--LEDRP22BD19--8</t>
  </si>
  <si>
    <t>LS601-23030011</t>
  </si>
  <si>
    <t>LS603-23050050</t>
  </si>
  <si>
    <t>22RPLZ00646--LEDRP22BD19--5</t>
  </si>
  <si>
    <t>LS601-23030008</t>
  </si>
  <si>
    <t>LS603-23050025</t>
  </si>
  <si>
    <t>22RPLZ00646--LEDRP22BD19--6</t>
  </si>
  <si>
    <t>LS601-23030009</t>
  </si>
  <si>
    <t>LS603-23050026</t>
  </si>
  <si>
    <t>22RPLZ00646--LEDRP22BD19--7</t>
  </si>
  <si>
    <t>LS601-23030010</t>
  </si>
  <si>
    <t>LS603-23050027</t>
  </si>
  <si>
    <t>22RPLZ00646--LEDRP22BD19--11</t>
  </si>
  <si>
    <t>LS601-23030031</t>
  </si>
  <si>
    <t>LS603-23050053</t>
  </si>
  <si>
    <t>22RPLZ00646--LEDRP22BD19--9</t>
  </si>
  <si>
    <t>LS601-23030029</t>
  </si>
  <si>
    <t>LS603-23050045</t>
  </si>
  <si>
    <t>22RPLZ00646--LEDRP22BD19--10</t>
  </si>
  <si>
    <t>LS601-23030030</t>
  </si>
  <si>
    <t>LS603-23050034</t>
  </si>
  <si>
    <t>22RPLZ00668--LEDRP22BD97--1</t>
  </si>
  <si>
    <t>2022-RP-柳州-中试线模切机-2台</t>
  </si>
  <si>
    <t>22RPLZ00668</t>
  </si>
  <si>
    <t>JSLEDRP22BD97</t>
  </si>
  <si>
    <t>正极激光模切一体机</t>
  </si>
  <si>
    <t>LS601-23030102</t>
  </si>
  <si>
    <t>LS603-23050069</t>
  </si>
  <si>
    <t>LEDRP22BD97</t>
  </si>
  <si>
    <t>F5-JC2153-01A</t>
  </si>
  <si>
    <t>1. 前期客户没时间与海目星3D评审，设计下单延期，项目整体计划延期；</t>
  </si>
  <si>
    <t>设备已装配调试完成，打包入库。待客户通知发货。</t>
  </si>
  <si>
    <t xml:space="preserve">阶段：M4 装配
1、工程已下单3816，采购下单3810，采购未下单6，项目总到料率97.0%。
2.  部装2台已完成。
3.  总装2台完成80%
</t>
  </si>
  <si>
    <t>22RPLZ00668--LEDRP22BD98--1</t>
  </si>
  <si>
    <t>JSLEDRP22BD98</t>
  </si>
  <si>
    <t>负极激光模切一体机</t>
  </si>
  <si>
    <t>LS601-23030103</t>
  </si>
  <si>
    <t>LS603-23050110</t>
  </si>
  <si>
    <t>LEDRP22BD98</t>
  </si>
  <si>
    <t>F5-JC2154-01A</t>
  </si>
  <si>
    <t>22RPWZ00731--LEDRP22BD99--1</t>
  </si>
  <si>
    <t>2022-RP-温州-刀片线模切机-2台</t>
  </si>
  <si>
    <t>22RPWZ00731</t>
  </si>
  <si>
    <t>JSLEDRP22BD99</t>
  </si>
  <si>
    <t>LS601-23030049</t>
  </si>
  <si>
    <t>LS603-23050047</t>
  </si>
  <si>
    <t>LEDRP22BD99</t>
  </si>
  <si>
    <t>F5-JC2155-01A</t>
  </si>
  <si>
    <t>1.两台设备已调试完成，客户正在测量工艺参数。。
2.碎料箱调试验证，我司新研发机型第一次量产，需要跑料验证。
3.已调试完成，客户小批量试产中。</t>
  </si>
  <si>
    <t>22RPWZ00731--LEDRP22BE01--1</t>
  </si>
  <si>
    <t>JSLEDRP22BE01</t>
  </si>
  <si>
    <t>LS601-23030050</t>
  </si>
  <si>
    <t>LS603-23050048</t>
  </si>
  <si>
    <t>LEDRP22BE01</t>
  </si>
  <si>
    <t>F5-JC2156-01A</t>
  </si>
  <si>
    <t>22RPLZ00669--LEDRP22BE02--1</t>
  </si>
  <si>
    <t>2022-RP-柳州-模切机-7台</t>
  </si>
  <si>
    <t>22RPLZ00669</t>
  </si>
  <si>
    <t>JSLEDRP22BE02</t>
  </si>
  <si>
    <t>正极激光模切一体机（正机）</t>
  </si>
  <si>
    <t>LS601-23030051</t>
  </si>
  <si>
    <t>LS603-23050070</t>
  </si>
  <si>
    <t>LEDRP22BE02</t>
  </si>
  <si>
    <t>F5-JC2157-01A</t>
  </si>
  <si>
    <t>22RPLZ00669--LEDRP22BE02--2</t>
  </si>
  <si>
    <t>LS601-23030052</t>
  </si>
  <si>
    <t>LS603-23050071</t>
  </si>
  <si>
    <t>22RPLZ00669--LEDRP22BE02--3</t>
  </si>
  <si>
    <t>LS601-23030053</t>
  </si>
  <si>
    <t>LS603-23050060</t>
  </si>
  <si>
    <t>22RPLZ00669--LEDRP22BE02--4</t>
  </si>
  <si>
    <t>LS601-23030054</t>
  </si>
  <si>
    <t>LS603-23050061</t>
  </si>
  <si>
    <t>22RPLZ00669--LEDRP22BE03--1</t>
  </si>
  <si>
    <t>JSLEDRP22BE03</t>
  </si>
  <si>
    <t>正极激光模切一体机（反机）</t>
  </si>
  <si>
    <t>LS601-23030055</t>
  </si>
  <si>
    <t>LS603-23050072</t>
  </si>
  <si>
    <t>LEDRP22BE03</t>
  </si>
  <si>
    <t>F5-JC2158-01A</t>
  </si>
  <si>
    <t>22RPLZ00669--LEDRP22BE03--2</t>
  </si>
  <si>
    <t>LS601-23030056</t>
  </si>
  <si>
    <t>LS603-23050073</t>
  </si>
  <si>
    <t>22RPLZ00669--LEDRP22BE03--3</t>
  </si>
  <si>
    <t>LS601-23030057</t>
  </si>
  <si>
    <t>LS603-23050074</t>
  </si>
  <si>
    <t>22RPLZ00706--LEDRP22BF04--1</t>
  </si>
  <si>
    <t>2022-RP-柳州-二出四激光切-13台</t>
  </si>
  <si>
    <t>22RPLZ00706</t>
  </si>
  <si>
    <t>JSLEDRP22BF04</t>
  </si>
  <si>
    <t>LEDRP22BF04</t>
  </si>
  <si>
    <t>F5-JC2167-01A</t>
  </si>
  <si>
    <t>22RPLZ00706--LEDRP22BF04--2</t>
  </si>
  <si>
    <t>22RPLZ00706--LEDRP22BF04--3</t>
  </si>
  <si>
    <t>22RPLZ00706--LEDRP22BF04--4</t>
  </si>
  <si>
    <t>22RPLZ00706--LEDRP22BF04--5</t>
  </si>
  <si>
    <t>22RPLZ00706--LEDRP22BF04--6</t>
  </si>
  <si>
    <t>22RPLZ00706--LEDRP22BF04--7</t>
  </si>
  <si>
    <t>22RPLZ00706--LEDRP22BF05--1</t>
  </si>
  <si>
    <t>JSLEDRP22BF05</t>
  </si>
  <si>
    <t>LEDRP22BF05</t>
  </si>
  <si>
    <t>F5-JC2168-01A</t>
  </si>
  <si>
    <t>22RPLZ00706--LEDRP22BF05--2</t>
  </si>
  <si>
    <t>22RPLZ00706--LEDRP22BF05--3</t>
  </si>
  <si>
    <t>22RPLZ00706--LEDRP22BF05--4</t>
  </si>
  <si>
    <t>22RPLZ00706--LEDRP22BF05--5</t>
  </si>
  <si>
    <t>22RPLZ00706--LEDRP22BF05--6</t>
  </si>
  <si>
    <t>21SDTZ00078--LEDSD21B211--1</t>
  </si>
  <si>
    <t>2021-SD-泰州-模切机-2台</t>
  </si>
  <si>
    <t>21SDTZ00078</t>
  </si>
  <si>
    <t>JSLEDSD21B211</t>
  </si>
  <si>
    <t>单工位激光模切机</t>
  </si>
  <si>
    <t>LS602-23060427</t>
  </si>
  <si>
    <t>2021-12-22</t>
  </si>
  <si>
    <t>LEDSD21B211</t>
  </si>
  <si>
    <t>F5-XJA103-01A</t>
  </si>
  <si>
    <t>21SDTZ00078--LEDSD21B211--2</t>
  </si>
  <si>
    <t>22SLSH00710--LEDSL22CF25--1</t>
  </si>
  <si>
    <t>特斯拉</t>
  </si>
  <si>
    <t>2022-TSL-上海-busbar焊接机-1台</t>
  </si>
  <si>
    <t>22SLSH00710</t>
  </si>
  <si>
    <t>JSLEDSL22CF25</t>
  </si>
  <si>
    <t>LS601-23010004</t>
  </si>
  <si>
    <t>LS603-23030002</t>
  </si>
  <si>
    <t>LEDSL22CF25</t>
  </si>
  <si>
    <t>F5-LHXX05-01A</t>
  </si>
  <si>
    <t>22SWSH00235--LEDSW22A962--1</t>
  </si>
  <si>
    <t>2022-SW-上海-中试装配线</t>
  </si>
  <si>
    <t>22SWSH00235</t>
  </si>
  <si>
    <t>JMLEDSW22A962</t>
  </si>
  <si>
    <t>LJ601-22100126</t>
  </si>
  <si>
    <t>2023-01-03</t>
  </si>
  <si>
    <t>LJ603-23010009</t>
  </si>
  <si>
    <t>LEDSW22A962</t>
  </si>
  <si>
    <t>F5-XZA115-01A</t>
  </si>
  <si>
    <t>热压电机压到26t以上报警，达不到30t并且无法保压</t>
  </si>
  <si>
    <t>试产中</t>
  </si>
  <si>
    <t>22SWSH00235--LEDSW22A963--1</t>
  </si>
  <si>
    <t>JMLEDSW22A963</t>
  </si>
  <si>
    <t>LJ601-22100128</t>
  </si>
  <si>
    <t>LJ603-23010013</t>
  </si>
  <si>
    <t>LEDSW22A963</t>
  </si>
  <si>
    <t>F5-XHA110-01A</t>
  </si>
  <si>
    <t>移载连接块方案优化，待物料回料验证</t>
  </si>
  <si>
    <t>22SWSH00235--LEDSW22A964--1</t>
  </si>
  <si>
    <t>JMLEDSW22A964</t>
  </si>
  <si>
    <t>LJ601-22100103</t>
  </si>
  <si>
    <t>LJ603-23010040</t>
  </si>
  <si>
    <t>LEDSW22A964</t>
  </si>
  <si>
    <t>F5-XHS112-01A</t>
  </si>
  <si>
    <t>焊接时出现断焊漏焊的问题</t>
  </si>
  <si>
    <t>22SWSH00235--LEDSW22A965--1</t>
  </si>
  <si>
    <t>JMLEDSW22A965</t>
  </si>
  <si>
    <t>LJ601-22100127</t>
  </si>
  <si>
    <t>LJ603-23010010</t>
  </si>
  <si>
    <t>LEDSW22A965</t>
  </si>
  <si>
    <t>F5-XZD116-01A</t>
  </si>
  <si>
    <t>22SWSH00235--LEDSW22A966--1</t>
  </si>
  <si>
    <t>JMLEDSW22A966</t>
  </si>
  <si>
    <t>LJ601-22100117</t>
  </si>
  <si>
    <t>LJ603-23010037</t>
  </si>
  <si>
    <t>LEDSW22A966</t>
  </si>
  <si>
    <t>F5-XZE113-01A</t>
  </si>
  <si>
    <t>22SWSH00235--LEDSW22A967--1</t>
  </si>
  <si>
    <t>JMLEDSW22A967</t>
  </si>
  <si>
    <t>LJ601-22100118</t>
  </si>
  <si>
    <t>LJ603-23010039</t>
  </si>
  <si>
    <t>LEDSW22A967</t>
  </si>
  <si>
    <t>F5-XHD118-01A</t>
  </si>
  <si>
    <t>短边夹具裂纹，夹具加工精度不达标</t>
  </si>
  <si>
    <t>22SWSH00235--LEDSW22A968--1</t>
  </si>
  <si>
    <t>JMLEDSW22A968</t>
  </si>
  <si>
    <t>LJ601-22100129</t>
  </si>
  <si>
    <t>LJ603-23010036</t>
  </si>
  <si>
    <t>LEDSW22A968</t>
  </si>
  <si>
    <t>F5-XZH123-01A</t>
  </si>
  <si>
    <t>圆柱电池氦检腔体保压偏高</t>
  </si>
  <si>
    <t>22SWSH00235--LEDSW22A969--1</t>
  </si>
  <si>
    <t>JMLEDSW22A969</t>
  </si>
  <si>
    <t>LJ601-22110064</t>
  </si>
  <si>
    <t>LJ603-23010012</t>
  </si>
  <si>
    <t>LEDSW22A969</t>
  </si>
  <si>
    <t>F5-XHE109-01A</t>
  </si>
  <si>
    <t>22SWSH00235--LEDSW22A970--1</t>
  </si>
  <si>
    <t>JMLEDSW22A970</t>
  </si>
  <si>
    <t>LJ601-22100119</t>
  </si>
  <si>
    <t>LJ603-23010038</t>
  </si>
  <si>
    <t>LEDSW22A970</t>
  </si>
  <si>
    <t>F5-XZG115-01A</t>
  </si>
  <si>
    <t>22SWSH00674--LEDSW22AE25--1</t>
  </si>
  <si>
    <t>2022-SW-上海-中试装配线-增值改造</t>
  </si>
  <si>
    <t>22SWSH00674</t>
  </si>
  <si>
    <t>JMLEDSW22AE25</t>
  </si>
  <si>
    <t>封口预焊机</t>
  </si>
  <si>
    <t>LJ601-23010060</t>
  </si>
  <si>
    <t>LJ603-23060203</t>
  </si>
  <si>
    <t>LEDSW22AE25</t>
  </si>
  <si>
    <t>F5-XHQ104-01A</t>
  </si>
  <si>
    <t>6/28到现场</t>
  </si>
  <si>
    <t>22SWSH00237--LEDSY22A644--1</t>
  </si>
  <si>
    <t>思源</t>
  </si>
  <si>
    <t>2022-SY-上海-装配线</t>
  </si>
  <si>
    <t>22SWSH00237</t>
  </si>
  <si>
    <t>JMLEDSY22A644</t>
  </si>
  <si>
    <t>LJ601-22080085</t>
  </si>
  <si>
    <t>2022-11-08</t>
  </si>
  <si>
    <t>LJ603-22110063</t>
  </si>
  <si>
    <t>LEDSY22A644</t>
  </si>
  <si>
    <t>F5-XZA113-01A</t>
  </si>
  <si>
    <t>1.温度、测厚、保压功能待客户确认</t>
  </si>
  <si>
    <t>小批量试产阶段</t>
  </si>
  <si>
    <t>22SWSH00237--LEDSY22A645--1</t>
  </si>
  <si>
    <t>JMLEDSY22A645</t>
  </si>
  <si>
    <t>LJ601-22080057</t>
  </si>
  <si>
    <t>LJ603-22110073</t>
  </si>
  <si>
    <t>LEDSY22A645</t>
  </si>
  <si>
    <t>F5-XHA109-01A</t>
  </si>
  <si>
    <t>22SWSH00237--LEDSY22A646--1</t>
  </si>
  <si>
    <t>JMLEDSY22A646</t>
  </si>
  <si>
    <t>LJ601-22080058</t>
  </si>
  <si>
    <t>LJ603-22110071</t>
  </si>
  <si>
    <t>LEDSY22A646</t>
  </si>
  <si>
    <t>F5-XHB110-01A</t>
  </si>
  <si>
    <t>除尘护罩干涉，设变物料没解决问题，重新结构设变</t>
  </si>
  <si>
    <t>22SWSH00237--LEDSY22A647--1</t>
  </si>
  <si>
    <t>JMLEDSY22A647</t>
  </si>
  <si>
    <t>LJ601-22080077</t>
  </si>
  <si>
    <t>LJ603-22110075</t>
  </si>
  <si>
    <t>LEDSY22A647</t>
  </si>
  <si>
    <t>F5-XZM122-01A</t>
  </si>
  <si>
    <t>22SWSH00237--LEDSY22A648--1</t>
  </si>
  <si>
    <t>JMLEDSY22A648</t>
  </si>
  <si>
    <t>LJ601-22080079</t>
  </si>
  <si>
    <t>LJ603-22110067</t>
  </si>
  <si>
    <t>LEDSY22A648</t>
  </si>
  <si>
    <t>F5-XHC106-01A</t>
  </si>
  <si>
    <t>设变物料未到料</t>
  </si>
  <si>
    <t>22SWSH00237--LEDSY22A649--1</t>
  </si>
  <si>
    <t>JMLEDSY22A649</t>
  </si>
  <si>
    <t>LJ601-22080059</t>
  </si>
  <si>
    <t>LJ603-22110076</t>
  </si>
  <si>
    <t>LEDSY22A649</t>
  </si>
  <si>
    <t>F5-XHC107-01A</t>
  </si>
  <si>
    <t>22SWSH00237--LEDSY22A650--1</t>
  </si>
  <si>
    <t>JMLEDSY22A650</t>
  </si>
  <si>
    <t>LJ601-22080086</t>
  </si>
  <si>
    <t>LJ603-22110064</t>
  </si>
  <si>
    <t>LEDSY22A650</t>
  </si>
  <si>
    <t>F5-XZD114-01A</t>
  </si>
  <si>
    <t>22SWSH00237--LEDSY22A651--1</t>
  </si>
  <si>
    <t>JMLEDSY22A651</t>
  </si>
  <si>
    <t>LJ601-22080087</t>
  </si>
  <si>
    <t>LJ603-22110065</t>
  </si>
  <si>
    <t>LEDSY22A651</t>
  </si>
  <si>
    <t>F5-XHE107-01A</t>
  </si>
  <si>
    <t>22SWSH00237--LEDSY22A652--1</t>
  </si>
  <si>
    <t>JMLEDSY22A652</t>
  </si>
  <si>
    <t>LJ601-22080060</t>
  </si>
  <si>
    <t>LJ603-22110072</t>
  </si>
  <si>
    <t>LEDSY22A652</t>
  </si>
  <si>
    <t>F5-XZH122-01A</t>
  </si>
  <si>
    <t>注氦气缸那边增加挡板机构，改善空腔清氦不达标问题</t>
  </si>
  <si>
    <t>22SWSH00236--LEDSY22B642--1</t>
  </si>
  <si>
    <t>2022-SY-上海-激光模切机-2台</t>
  </si>
  <si>
    <t>22SWSH00236</t>
  </si>
  <si>
    <t>JSLEDSY22B642</t>
  </si>
  <si>
    <t>LS601-22080043</t>
  </si>
  <si>
    <t>2022-10-27</t>
  </si>
  <si>
    <t>2022-10-23</t>
  </si>
  <si>
    <t>LS603-22100042</t>
  </si>
  <si>
    <t>LEDSY22B642</t>
  </si>
  <si>
    <t>F5-XJC639-01A</t>
  </si>
  <si>
    <t xml:space="preserve">
1.分切刀进出料辊极耳打折，需要加可调整极耳板；
2.负极毛刺超标
3.程序问题优化。</t>
  </si>
  <si>
    <t>1，现场二台设备已达生产低速状态
2，目前待料生产</t>
  </si>
  <si>
    <t>22SWSH00236--LEDSY22B643--1</t>
  </si>
  <si>
    <t>JSLEDSY22B643</t>
  </si>
  <si>
    <t>LS601-22080044</t>
  </si>
  <si>
    <t>LS603-22100043</t>
  </si>
  <si>
    <t>LEDSY22B643</t>
  </si>
  <si>
    <t>F5-XJC640-01A</t>
  </si>
  <si>
    <t>22THCZ00238--LEDTH22B984--1</t>
  </si>
  <si>
    <t>2022-TH-滁州-激光模切-8台</t>
  </si>
  <si>
    <t>22THCZ00238</t>
  </si>
  <si>
    <t>JSLEDTH22B984</t>
  </si>
  <si>
    <t>LS601-22100014</t>
  </si>
  <si>
    <t>2022-12-06</t>
  </si>
  <si>
    <t>LS603-22120053</t>
  </si>
  <si>
    <t>LEDTH22B984</t>
  </si>
  <si>
    <t>F5-XJC647-01A</t>
  </si>
  <si>
    <t>1、征图CCD极耳间距识别不良不打标和EA总长识别不准
2、偶发废料收集管道堵料频繁
3、设备偶发主驱打滑和极耳间距不良
4、直线边MARK孔切不断
5、极耳间距协议在0.2MM内和EA总长在±3mm内，设备精度达不到</t>
  </si>
  <si>
    <t xml:space="preserve">
1.8台设备已精调并Q机完成
2.8台以60m/min生产，同时设备处在稳产及问题点整改阶段</t>
  </si>
  <si>
    <t>22THCZ00238--LEDTH22B984--2</t>
  </si>
  <si>
    <t>LS601-22100015</t>
  </si>
  <si>
    <t>2022-12-20</t>
  </si>
  <si>
    <t>LS603-22120010</t>
  </si>
  <si>
    <t>22THCZ00238--LEDTH22B985--1</t>
  </si>
  <si>
    <t>JSLEDTH22B985</t>
  </si>
  <si>
    <t>LS601-22100016</t>
  </si>
  <si>
    <t>LS603-22120039</t>
  </si>
  <si>
    <t>LEDTH22B985</t>
  </si>
  <si>
    <t>F5-XJC648-01A</t>
  </si>
  <si>
    <t>22THCZ00238--LEDTH22B985--2</t>
  </si>
  <si>
    <t>LS601-22100017</t>
  </si>
  <si>
    <t>LS603-22120009</t>
  </si>
  <si>
    <t>22THCZ00238--LEDTH22B986--1</t>
  </si>
  <si>
    <t>JSLEDTH22B986</t>
  </si>
  <si>
    <t>LS601-22100021</t>
  </si>
  <si>
    <t>LS603-22120014</t>
  </si>
  <si>
    <t>LEDTH22B986</t>
  </si>
  <si>
    <t>F5-XJC649-01A</t>
  </si>
  <si>
    <t>22THCZ00238--LEDTH22B986--2</t>
  </si>
  <si>
    <t>LS601-22100022</t>
  </si>
  <si>
    <t>LS603-22120008</t>
  </si>
  <si>
    <t>22THCZ00238--LEDTH22B987--1</t>
  </si>
  <si>
    <t>JSLEDTH22B987</t>
  </si>
  <si>
    <t>LS601-22100023</t>
  </si>
  <si>
    <t>LS603-22120038</t>
  </si>
  <si>
    <t>LEDTH22B987</t>
  </si>
  <si>
    <t>F5-XJC650-01A</t>
  </si>
  <si>
    <t>22THCZ00238--LEDTH22B987--2</t>
  </si>
  <si>
    <t>LS601-22100024</t>
  </si>
  <si>
    <t>LS603-22120007</t>
  </si>
  <si>
    <t>22THCZ00722--LEDTH22BF67--1</t>
  </si>
  <si>
    <t>2022-TH-滁州二线-激光模切机-8台</t>
  </si>
  <si>
    <t>22THCZ00722</t>
  </si>
  <si>
    <t>JSLEDTH22BF67</t>
  </si>
  <si>
    <t>LS601-23030070</t>
  </si>
  <si>
    <t>LS603-23040034</t>
  </si>
  <si>
    <t>LEDTH22BF67</t>
  </si>
  <si>
    <t>F5-XJC307-01A</t>
  </si>
  <si>
    <t>客户没有料给我们Q机，产能不足，预计10号开始提产。然后完成后4台Q机。</t>
  </si>
  <si>
    <t>已完成两正两负Q机，剩下4台正在Q机中</t>
  </si>
  <si>
    <t>22THCZ00722--LEDTH22BF67--2</t>
  </si>
  <si>
    <t>LS601-23030071</t>
  </si>
  <si>
    <t>LS603-23040046</t>
  </si>
  <si>
    <t>22THCZ00722--LEDTH22BF68--1</t>
  </si>
  <si>
    <t>JSLEDTH22BF68</t>
  </si>
  <si>
    <t>LS601-23030072</t>
  </si>
  <si>
    <t>LS603-23040035</t>
  </si>
  <si>
    <t>LEDTH22BF68</t>
  </si>
  <si>
    <t>F5-XJC308-01A</t>
  </si>
  <si>
    <t>22THCZ00722--LEDTH22BF68--2</t>
  </si>
  <si>
    <t>LS601-23030073</t>
  </si>
  <si>
    <t>LS603-23040041</t>
  </si>
  <si>
    <t>22THCZ00722--LEDTH22BF69--1</t>
  </si>
  <si>
    <t>JSLEDTH22BF69</t>
  </si>
  <si>
    <t>LS601-23030074</t>
  </si>
  <si>
    <t>LS603-23040036</t>
  </si>
  <si>
    <t>LEDTH22BF69</t>
  </si>
  <si>
    <t>F5-XJC309-01A</t>
  </si>
  <si>
    <t>22THCZ00722--LEDTH22BF69--2</t>
  </si>
  <si>
    <t>LS601-23030075</t>
  </si>
  <si>
    <t>LS603-23040042</t>
  </si>
  <si>
    <t>22THCZ00722--LEDTH22BF70--1</t>
  </si>
  <si>
    <t>JSLEDTH22BF70</t>
  </si>
  <si>
    <t>LS601-23030076</t>
  </si>
  <si>
    <t>LS603-23040037</t>
  </si>
  <si>
    <t>LEDTH22BF70</t>
  </si>
  <si>
    <t>F5-XJC310-01A</t>
  </si>
  <si>
    <t>22THCZ00722--LEDTH22BF70--2</t>
  </si>
  <si>
    <t>LS601-23030077</t>
  </si>
  <si>
    <t>LS603-23040043</t>
  </si>
  <si>
    <t>22TNHZ00239--LEDTN22B242--1</t>
  </si>
  <si>
    <t>2022-TN-天能-一出二激光模切机-10台</t>
  </si>
  <si>
    <t>22TNHZ00239</t>
  </si>
  <si>
    <t>JSLEDTN22B242</t>
  </si>
  <si>
    <t>一出二立式模切分条一体机</t>
  </si>
  <si>
    <t>LS601-22050050</t>
  </si>
  <si>
    <t>LS603-22090029</t>
  </si>
  <si>
    <t>LEDTN22B242</t>
  </si>
  <si>
    <t>F5-JC2101-01A</t>
  </si>
  <si>
    <t>1.正极分切刀过胶带切不断更换90客户不接受                                 2.碎料箱堵料，碎料箱粉尘及分切刀小车不符合规范。                      3.ccd校准检测因来料问题无法全开，二次元测量检测无设备。                  4.CCD漏贴标一直未解决。（已安排CCD技术人员驻场解决）      4.目前满产只启动4台机                          5.分切刀切不断胶带。                       6.除尘机效果不理想，现场粉尘过大，已联系供应商过来处理                 7.客户计划做100幅宽的料，需要增值改造。                                  8.已发起验收申请，15项问题点集中整改                             9.15项问题点计划在这个月内完成闭环</t>
  </si>
  <si>
    <t xml:space="preserve">1. 3月3号已召开立项会；
2. 3月30号已完成所有机械和电气物料在PLM系统的发布
3、4月11号收到客户的预付款，12号已启动物料请购工作，并已邮件告知客户，设备交付日期顺延至7月21号。
4、7/20开始装配，8月15完成装配调试；
5、8/20完成FAT，因场地原因9/24完成发货；
4/13
1、陪产；                                          6/29                                                     1.已发起验收申请，问题点集中整改                          </t>
  </si>
  <si>
    <t>22TNHZ00239--LEDTN22B242--2</t>
  </si>
  <si>
    <t>LS601-22050051</t>
  </si>
  <si>
    <t>LS603-22090036</t>
  </si>
  <si>
    <t>22TNHZ00239--LEDTN22B243--1</t>
  </si>
  <si>
    <t>JSLEDTN22B243</t>
  </si>
  <si>
    <t>LS601-22050052</t>
  </si>
  <si>
    <t>LS603-22090030</t>
  </si>
  <si>
    <t>LEDTN22B243</t>
  </si>
  <si>
    <t>F5-JC2102-01A</t>
  </si>
  <si>
    <t>22TNHZ00239--LEDTN22B243--2</t>
  </si>
  <si>
    <t>LS601-22050053</t>
  </si>
  <si>
    <t>LS603-22090037</t>
  </si>
  <si>
    <t>22TNHZ00239--LEDTN22B243--3</t>
  </si>
  <si>
    <t>LS601-22050054</t>
  </si>
  <si>
    <t>LS603-22090038</t>
  </si>
  <si>
    <t>22TNHZ00239--LEDTN22B244--1</t>
  </si>
  <si>
    <t>JSLEDTN22B244</t>
  </si>
  <si>
    <t>LS601-22050055</t>
  </si>
  <si>
    <t>LS603-22090031</t>
  </si>
  <si>
    <t>LEDTN22B244</t>
  </si>
  <si>
    <t>F5-JC2103-01A</t>
  </si>
  <si>
    <t>22TNHZ00239--LEDTN22B244--2</t>
  </si>
  <si>
    <t>LS601-22050056</t>
  </si>
  <si>
    <t>LS603-22090055</t>
  </si>
  <si>
    <t>22TNHZ00239--LEDTN22B245--1</t>
  </si>
  <si>
    <t>JSLEDTN22B245</t>
  </si>
  <si>
    <t>LS601-22050057</t>
  </si>
  <si>
    <t>LS603-22090032</t>
  </si>
  <si>
    <t>LEDTN22B245</t>
  </si>
  <si>
    <t>F5-JC2104-01A</t>
  </si>
  <si>
    <t>22TNHZ00239--LEDTN22B245--2</t>
  </si>
  <si>
    <t>LS601-22050058</t>
  </si>
  <si>
    <t>LS603-22090033</t>
  </si>
  <si>
    <t>22TNHZ00239--LEDTN22B245--3</t>
  </si>
  <si>
    <t>LS601-22050059</t>
  </si>
  <si>
    <t>LS603-22090039</t>
  </si>
  <si>
    <t>22TNHZ00528--LEDTN22BA22--1</t>
  </si>
  <si>
    <t>2022-TN-湖州-一出二激光切-16台</t>
  </si>
  <si>
    <t>22TNHZ00528</t>
  </si>
  <si>
    <t>JSLEDTN22BA22</t>
  </si>
  <si>
    <t>LS601-22110034</t>
  </si>
  <si>
    <t>LS603-23040020</t>
  </si>
  <si>
    <t>LEDTN22BA22</t>
  </si>
  <si>
    <t>F5-JC2135-01A</t>
  </si>
  <si>
    <t>正处于装调中</t>
  </si>
  <si>
    <t>22TNHZ00528--LEDTN22BA22--2</t>
  </si>
  <si>
    <t>LS601-22110035</t>
  </si>
  <si>
    <t>LS603-23040021</t>
  </si>
  <si>
    <t>22TNHZ00528--LEDTN22BA22--3</t>
  </si>
  <si>
    <t>LS601-22110043</t>
  </si>
  <si>
    <t>LS603-23040022</t>
  </si>
  <si>
    <t>22TNHZ00528--LEDTN22BA22--4</t>
  </si>
  <si>
    <t>LS601-22110044</t>
  </si>
  <si>
    <t>LS603-23040070</t>
  </si>
  <si>
    <t>22TNHZ00528--LEDTN22BA23--1</t>
  </si>
  <si>
    <t>JSLEDTN22BA23</t>
  </si>
  <si>
    <t>LS601-22110036</t>
  </si>
  <si>
    <t>LS603-23040023</t>
  </si>
  <si>
    <t>LEDTN22BA23</t>
  </si>
  <si>
    <t>F5-JC2136-01A</t>
  </si>
  <si>
    <t>22TNHZ00528--LEDTN22BA23--2</t>
  </si>
  <si>
    <t>LS601-22110037</t>
  </si>
  <si>
    <t>LS603-23040024</t>
  </si>
  <si>
    <t>22TNHZ00528--LEDTN22BA23--3</t>
  </si>
  <si>
    <t>LS601-22110045</t>
  </si>
  <si>
    <t>LS603-23040025</t>
  </si>
  <si>
    <t>22TNHZ00528--LEDTN22BA23--4</t>
  </si>
  <si>
    <t>LS601-22110046</t>
  </si>
  <si>
    <t>LS603-23040026</t>
  </si>
  <si>
    <t>22TNHZ00528--LEDTN22BA24--1</t>
  </si>
  <si>
    <t>JSLEDTN22BA24</t>
  </si>
  <si>
    <t>LS601-22110047</t>
  </si>
  <si>
    <t>LS603-23040027</t>
  </si>
  <si>
    <t>LEDTN22BA24</t>
  </si>
  <si>
    <t>F5-JC2137-01A</t>
  </si>
  <si>
    <t>22TNHZ00528--LEDTN22BA24--2</t>
  </si>
  <si>
    <t>LS601-22110048</t>
  </si>
  <si>
    <t>LS603-23040028</t>
  </si>
  <si>
    <t>22TNHZ00528--LEDTN22BA24--3</t>
  </si>
  <si>
    <t>LS601-22110055</t>
  </si>
  <si>
    <t>LS603-23040029</t>
  </si>
  <si>
    <t>22TNHZ00528--LEDTN22BA24--4</t>
  </si>
  <si>
    <t>LS601-22110056</t>
  </si>
  <si>
    <t>LS603-23040030</t>
  </si>
  <si>
    <t>22TNHZ00528--LEDTN22BA25--1</t>
  </si>
  <si>
    <t>JSLEDTN22BA25</t>
  </si>
  <si>
    <t>LS601-22110049</t>
  </si>
  <si>
    <t>LS603-23040031</t>
  </si>
  <si>
    <t>LEDTN22BA25</t>
  </si>
  <si>
    <t>F5-JC2138-01A</t>
  </si>
  <si>
    <t>22TNHZ00528--LEDTN22BA25--2</t>
  </si>
  <si>
    <t>LS601-22110050</t>
  </si>
  <si>
    <t>LS603-23040032</t>
  </si>
  <si>
    <t>22TNHZ00528--LEDTN22BA25--3</t>
  </si>
  <si>
    <t>LS601-22110057</t>
  </si>
  <si>
    <t>LS603-23040033</t>
  </si>
  <si>
    <t>22TNHZ00528--LEDTN22BA25--4</t>
  </si>
  <si>
    <t>LS601-22110058</t>
  </si>
  <si>
    <t>LS603-23040040</t>
  </si>
  <si>
    <t>21WFYC00079--LEDWF21B663--1</t>
  </si>
  <si>
    <t>威蜂</t>
  </si>
  <si>
    <t>2021-WF-盐城-二期模切机-8台</t>
  </si>
  <si>
    <t>21WFYC00079</t>
  </si>
  <si>
    <t>JSLEDWF21B663</t>
  </si>
  <si>
    <t>激光模切分条一体机-正极-正机</t>
  </si>
  <si>
    <t>LS601-22030001</t>
  </si>
  <si>
    <t>2022-08-13</t>
  </si>
  <si>
    <t>LS603-22080024</t>
  </si>
  <si>
    <t>LEDWF21B663</t>
  </si>
  <si>
    <t>F5-XJC614-01A</t>
  </si>
  <si>
    <t>21WFYC00079--LEDWF21B663--2</t>
  </si>
  <si>
    <t>LS601-22030002</t>
  </si>
  <si>
    <t>LS603-22080025</t>
  </si>
  <si>
    <t>21WFYC00079--LEDWF21B664--1</t>
  </si>
  <si>
    <t>JSLEDWF21B664</t>
  </si>
  <si>
    <t>激光模切分条一体机-正极-反机</t>
  </si>
  <si>
    <t>LS601-22030003</t>
  </si>
  <si>
    <t>LS603-22080026</t>
  </si>
  <si>
    <t>LEDWF21B664</t>
  </si>
  <si>
    <t>F5-XJC615-01A</t>
  </si>
  <si>
    <t>21WFYC00079--LEDWF21B664--2</t>
  </si>
  <si>
    <t>LS601-22030004</t>
  </si>
  <si>
    <t>LS603-22080027</t>
  </si>
  <si>
    <t>21WFYC00079--LEDWF21B665--1</t>
  </si>
  <si>
    <t>JSLEDWF21B665</t>
  </si>
  <si>
    <t>激光模切分条一体机-负极-正机</t>
  </si>
  <si>
    <t>LS601-22030005</t>
  </si>
  <si>
    <t>LS603-22080028</t>
  </si>
  <si>
    <t>LEDWF21B665</t>
  </si>
  <si>
    <t>F5-XJC617-01A</t>
  </si>
  <si>
    <t>21WFYC00079--LEDWF21B665--2</t>
  </si>
  <si>
    <t>LS601-22030006</t>
  </si>
  <si>
    <t>LS603-22080029</t>
  </si>
  <si>
    <t>21WFYC00079--LEDWF21B666--1</t>
  </si>
  <si>
    <t>JSLEDWF21B666</t>
  </si>
  <si>
    <t>激光模切分条一体机-负极-反机</t>
  </si>
  <si>
    <t>LS601-22030007</t>
  </si>
  <si>
    <t>LS603-22080030</t>
  </si>
  <si>
    <t>LEDWF21B666</t>
  </si>
  <si>
    <t>F5-XJC618-01A</t>
  </si>
  <si>
    <t>21WFYC00079--LEDWF21B666--2</t>
  </si>
  <si>
    <t>LS601-22030008</t>
  </si>
  <si>
    <t>LS603-22080031</t>
  </si>
  <si>
    <t>22WKNC00628--LEDWK22AC47--1</t>
  </si>
  <si>
    <t>维科</t>
  </si>
  <si>
    <t>2022-WK-南昌- 超声波预焊机-1台</t>
  </si>
  <si>
    <t>22WKNC00628</t>
  </si>
  <si>
    <t>JMLEDWK22AC47</t>
  </si>
  <si>
    <t>LJ601-23010006</t>
  </si>
  <si>
    <t>LJ603-23030075</t>
  </si>
  <si>
    <t>LEDWK22AC47</t>
  </si>
  <si>
    <t>F5-XHA233-01A</t>
  </si>
  <si>
    <t>4/20完成整线通产（要求4/10前完成装配并启动调试）</t>
  </si>
  <si>
    <t>22WKNC00629--LEDWK22AC48--1</t>
  </si>
  <si>
    <t>2022-WK-南昌- 超声波终焊机-1台</t>
  </si>
  <si>
    <t>22WKNC00629</t>
  </si>
  <si>
    <t>JMLEDWK22AC48</t>
  </si>
  <si>
    <t>LJ601-23010007</t>
  </si>
  <si>
    <t>LJ603-23030030</t>
  </si>
  <si>
    <t>LEDWK22AC48</t>
  </si>
  <si>
    <t>F5-XHB237-01A</t>
  </si>
  <si>
    <t>21WLHZ00081--LEDWL21B199--1</t>
  </si>
  <si>
    <t>卫蓝</t>
  </si>
  <si>
    <t>2021-WL-湖州-模切机-2台</t>
  </si>
  <si>
    <t>21WLHZ00081</t>
  </si>
  <si>
    <t>JSLEDWL21B199</t>
  </si>
  <si>
    <t>激光模切裁片一体机（正极）</t>
  </si>
  <si>
    <t>LS602-21120029</t>
  </si>
  <si>
    <t>2021-12-08</t>
  </si>
  <si>
    <t>LEDWL21B199</t>
  </si>
  <si>
    <t>F5-XJH205-01A</t>
  </si>
  <si>
    <t>21WLHZ00081--LEDWL21B199--2</t>
  </si>
  <si>
    <t>22WLZB00241--LEDWL22A627--1</t>
  </si>
  <si>
    <t>2022-WL-淄博-一期装配线</t>
  </si>
  <si>
    <t>22WLZB00241</t>
  </si>
  <si>
    <t>JMLEDWL22A627</t>
  </si>
  <si>
    <t>电芯热压机</t>
  </si>
  <si>
    <t>LJ601-22080054</t>
  </si>
  <si>
    <t>LJ603-22120095</t>
  </si>
  <si>
    <t>LEDWL22A627</t>
  </si>
  <si>
    <t>F5-XZA406-01A</t>
  </si>
  <si>
    <t>22WLZB00241--LEDWL22A628--1</t>
  </si>
  <si>
    <t>JMLEDWL22A628</t>
  </si>
  <si>
    <t>X-ray 检测机</t>
  </si>
  <si>
    <t>LEDWL22A628</t>
  </si>
  <si>
    <t>F5-XZS40101</t>
  </si>
  <si>
    <t>优化图像算法</t>
  </si>
  <si>
    <t>22WLZB00241--LEDWL22A629--1</t>
  </si>
  <si>
    <t>JMLEDWL22A629</t>
  </si>
  <si>
    <t>极耳软连接超声波焊接机</t>
  </si>
  <si>
    <t>LJ601-22080061</t>
  </si>
  <si>
    <t>LJ603-22120092</t>
  </si>
  <si>
    <t>LEDWL22A629</t>
  </si>
  <si>
    <t>F5-XHB229-01A</t>
  </si>
  <si>
    <t>极耳撕裂</t>
  </si>
  <si>
    <t>22WLZB00241--LEDWL22A630--1</t>
  </si>
  <si>
    <t>JMLEDWL22A630</t>
  </si>
  <si>
    <t>顶盖软连接激光焊接机</t>
  </si>
  <si>
    <t>LJ601-22080080</t>
  </si>
  <si>
    <t>LJ603-22120087</t>
  </si>
  <si>
    <t>LEDWL22A630</t>
  </si>
  <si>
    <t>F5-XHC224-01A</t>
  </si>
  <si>
    <t>暂无，待提速跑料</t>
  </si>
  <si>
    <t>22WLZB00241--LEDWL22A631--1</t>
  </si>
  <si>
    <t>JMLEDWL22A631</t>
  </si>
  <si>
    <t>包 Mylar 机</t>
  </si>
  <si>
    <t>LJ601-22080088</t>
  </si>
  <si>
    <t>LJ603-22120089</t>
  </si>
  <si>
    <t>LEDWL22A631</t>
  </si>
  <si>
    <t>F5-XZD230-01A</t>
  </si>
  <si>
    <t>22WLZB00241--LEDWL22A632--1</t>
  </si>
  <si>
    <t>JMLEDWL22A632</t>
  </si>
  <si>
    <t>LJ601-22080081</t>
  </si>
  <si>
    <t>LJ603-22120065</t>
  </si>
  <si>
    <t>LEDWL22A632</t>
  </si>
  <si>
    <t>F5-XHO212-01A</t>
  </si>
  <si>
    <t>22WLZB00241--LEDWL22A633--1</t>
  </si>
  <si>
    <t>JMLEDWL22A633</t>
  </si>
  <si>
    <t>LJ601-22080082</t>
  </si>
  <si>
    <t>LJ603-22120066</t>
  </si>
  <si>
    <t>LEDWL22A633</t>
  </si>
  <si>
    <t>F5-XHD218-01A</t>
  </si>
  <si>
    <t>22WLZB00241--LEDWL22A634--1</t>
  </si>
  <si>
    <t>JMLEDWL22A634</t>
  </si>
  <si>
    <t>LJ601-22080062</t>
  </si>
  <si>
    <t>LJ603-22120072</t>
  </si>
  <si>
    <t>LEDWL22A634</t>
  </si>
  <si>
    <t>F5-XZH268-01A</t>
  </si>
  <si>
    <t>1号腔体氦检环境不达标，误报NG</t>
  </si>
  <si>
    <t>22WLZB00241--LEDWL22A635--1</t>
  </si>
  <si>
    <t>JMLEDWL22A635</t>
  </si>
  <si>
    <t>LJ601-22080089</t>
  </si>
  <si>
    <t>LJ603-22120096</t>
  </si>
  <si>
    <t>LEDWL22A635</t>
  </si>
  <si>
    <t>F5-XHE226-01A</t>
  </si>
  <si>
    <t>焊接除尘效果差</t>
  </si>
  <si>
    <t>待料生产中</t>
  </si>
  <si>
    <t>22WLZB00241--LEDWL22A636--1</t>
  </si>
  <si>
    <t>JMLEDWL22A636</t>
  </si>
  <si>
    <t>LJ601-22080063</t>
  </si>
  <si>
    <t>LJ603-22120093</t>
  </si>
  <si>
    <t>LEDWL22A636</t>
  </si>
  <si>
    <t>F5-XZH269-01A</t>
  </si>
  <si>
    <t>22WLZB00241--LEDWL22A637--1</t>
  </si>
  <si>
    <t>JMLEDWL22A637</t>
  </si>
  <si>
    <t>LJ601-22080083</t>
  </si>
  <si>
    <t>LJ603-22120067</t>
  </si>
  <si>
    <t>LEDWL22A637</t>
  </si>
  <si>
    <t>F5-XHF126-01A</t>
  </si>
  <si>
    <t>22WLZB00241--LEDWL22A638--1</t>
  </si>
  <si>
    <t>JMLEDWL22A638</t>
  </si>
  <si>
    <t>LJ601-22080084</t>
  </si>
  <si>
    <t>LJ603-22120068</t>
  </si>
  <si>
    <t>LEDWL22A638</t>
  </si>
  <si>
    <t>F5-XZM401-01A</t>
  </si>
  <si>
    <t>22WLZB00241--LEDWL22A639--1</t>
  </si>
  <si>
    <t>JMLEDWL22A639</t>
  </si>
  <si>
    <t>自动物流输送系统</t>
  </si>
  <si>
    <t>LJ608-22080006</t>
  </si>
  <si>
    <t>LJ603-23010145</t>
  </si>
  <si>
    <t>LEDWL22A639</t>
  </si>
  <si>
    <t>F5-XZN228-01A</t>
  </si>
  <si>
    <t>联动跑料问题解决</t>
  </si>
  <si>
    <t>22WLBJ00240--LEDWL22B640--1</t>
  </si>
  <si>
    <t>2022-WL-北京-激光模切机-2台</t>
  </si>
  <si>
    <t>22WLBJ00240</t>
  </si>
  <si>
    <t>JSLEDWL22B640</t>
  </si>
  <si>
    <t>LS601-22080038</t>
  </si>
  <si>
    <t>2022-11-14</t>
  </si>
  <si>
    <t>LS603-22110022</t>
  </si>
  <si>
    <t>LEDWL22B640</t>
  </si>
  <si>
    <t>F5-XJA217-01A</t>
  </si>
  <si>
    <t>22WLBJ00240--LEDWL22B641--1</t>
  </si>
  <si>
    <t>JSLEDWL22B641</t>
  </si>
  <si>
    <t>LS601-22080039</t>
  </si>
  <si>
    <t>LS603-22110021</t>
  </si>
  <si>
    <t>LEDWL22B641</t>
  </si>
  <si>
    <t>F5-XJA218-01A</t>
  </si>
  <si>
    <t>22XPZQ00242--LEDXP22B517--1</t>
  </si>
  <si>
    <t>小鹏</t>
  </si>
  <si>
    <t>2022-XP-肇庆-激光模切机-2台</t>
  </si>
  <si>
    <t>22XPZQ00242</t>
  </si>
  <si>
    <t>JSLEDXP22B517</t>
  </si>
  <si>
    <t>激光模切分条一体机正极</t>
  </si>
  <si>
    <t>LS601-22070001</t>
  </si>
  <si>
    <t>2022-09-11</t>
  </si>
  <si>
    <t>2022-09-03</t>
  </si>
  <si>
    <t>LS603-22090002</t>
  </si>
  <si>
    <t>LEDXP22B517</t>
  </si>
  <si>
    <t>F5-XJC628-01A</t>
  </si>
  <si>
    <t>1.分切刀客户要求加数显改造，10号已经寄回给供应商（预计12月1号到货）
2.平切皮带，皮带孔刮级耳需要优化皮带或者更好的方案（已经22号下单
3.11/25接到通知设备封存，明年再生产，具体日期还未给出，已通知商务，设备还未进入正式生产状态，验收计划搁浅。</t>
  </si>
  <si>
    <t>1.带料运行调试优化中
2.设备以达到生产状态，12/28接到商务通知客户原因可能会退机，目前还未接到商务具体通知，据了解肇庆小鹏电芯项目是暂停了。
3.2/8：接到商务信息，小鹏模切机可能要专卖到另一家客户，具体打包发货时间等通知。
5.3/24：小鹏设备无法转售陕煤，等候复产通知。
6.4/13：小鹏厂区更名马车动力，已安排售后调试入场调试设备。
7.设备在试生产中。</t>
  </si>
  <si>
    <t>22XPZQ00242--LEDXP22B518--1</t>
  </si>
  <si>
    <t>JSLEDXP22B518</t>
  </si>
  <si>
    <t xml:space="preserve">激光模切分条一体机负极 </t>
  </si>
  <si>
    <t>LS601-22070002</t>
  </si>
  <si>
    <t>LS603-22090003</t>
  </si>
  <si>
    <t>LEDXP22B518</t>
  </si>
  <si>
    <t>F5-XJC629-01A</t>
  </si>
  <si>
    <t>1.带料运行调试优化中
2.设备以达到生产状态，12/28接到商务通知客户原因可能会退机，目前还未接到商务具体通知，据了解肇庆小鹏电芯项目是暂停了。
3.2/8：接到商务信息，小鹏模切机可能要专卖到另一家客户，具体打包发货时间等通知。
5.3/24：小鹏设备无法转售陕煤，等候复产通知。
6.4/13：小鹏厂区更名马车动力，已安排售后调试入场调试设备。
7.设备在试生产中。
8.6/9：验收推进中。
9.客户内部在写验收报告，计划7/15号发起验收，客户是整厂设备一起验收。</t>
  </si>
  <si>
    <t>21XWHZ00082--LEDXW21A515--1</t>
  </si>
  <si>
    <t>2021-XW-L1线换型-5台</t>
  </si>
  <si>
    <t>21XWHZ00082</t>
  </si>
  <si>
    <t>JMLEDXW21A515</t>
  </si>
  <si>
    <t>L1线换型改造-配对机</t>
  </si>
  <si>
    <t>LJ607-21110003</t>
  </si>
  <si>
    <t>2022-06-15</t>
  </si>
  <si>
    <t>2022-06-14</t>
  </si>
  <si>
    <t>LJ603-22060060</t>
  </si>
  <si>
    <t>LEDXW21A515</t>
  </si>
  <si>
    <t>B01-013032A</t>
  </si>
  <si>
    <t>21XWHZ00082--LEDXW21A516--1</t>
  </si>
  <si>
    <t>JMLEDXW21A516</t>
  </si>
  <si>
    <t>L1线换型改造-超声波焊接机</t>
  </si>
  <si>
    <t>LJ607-21110005</t>
  </si>
  <si>
    <t>LJ603-22060061</t>
  </si>
  <si>
    <t>LEDXW21A516</t>
  </si>
  <si>
    <t>B01-013033A</t>
  </si>
  <si>
    <t>21XWHZ00082--LEDXW21A517--1</t>
  </si>
  <si>
    <t>JMLEDXW21A517</t>
  </si>
  <si>
    <t>L1线换型改造-转接片焊接机</t>
  </si>
  <si>
    <t>LJ607-21110006</t>
  </si>
  <si>
    <t>LJ603-22060062</t>
  </si>
  <si>
    <t>LEDXW21A517</t>
  </si>
  <si>
    <t>B01-013034A</t>
  </si>
  <si>
    <t>21XWHZ00082--LEDXW21A518--1</t>
  </si>
  <si>
    <t>JMLEDXW21A518</t>
  </si>
  <si>
    <t>L1线换型改造-包Mylar热熔机</t>
  </si>
  <si>
    <t>LJ607-21110007</t>
  </si>
  <si>
    <t>LJ603-22060063</t>
  </si>
  <si>
    <t>LEDXW21A518</t>
  </si>
  <si>
    <t>B01-013035A</t>
  </si>
  <si>
    <t>21XWHZ00082--LEDXW21A519--1</t>
  </si>
  <si>
    <t>JMLEDXW21A519</t>
  </si>
  <si>
    <t>L1线换型改造-入壳机</t>
  </si>
  <si>
    <t>LJ607-21110008</t>
  </si>
  <si>
    <t>LJ603-22060064</t>
  </si>
  <si>
    <t>LEDXW21A519</t>
  </si>
  <si>
    <t>B01-013036A</t>
  </si>
  <si>
    <t>22XWHZL5244--LEDXW22A577--1</t>
  </si>
  <si>
    <t>2022-XW-惠州-L5-C1装配线</t>
  </si>
  <si>
    <t>22XWHZL5244</t>
  </si>
  <si>
    <t>JMLEDXW22A577</t>
  </si>
  <si>
    <t xml:space="preserve">检测配对机 </t>
  </si>
  <si>
    <t>LJ601-22070130</t>
  </si>
  <si>
    <t>LJ603-22100122</t>
  </si>
  <si>
    <t>LEDXW22A577</t>
  </si>
  <si>
    <t>F5-XZB311-01A</t>
  </si>
  <si>
    <t>22XWHZL5244--LEDXW22A578--1</t>
  </si>
  <si>
    <t>JMLEDXW22A578</t>
  </si>
  <si>
    <t>LJ601-22080020</t>
  </si>
  <si>
    <t>LJ603-22100149</t>
  </si>
  <si>
    <t>LEDXW22A578</t>
  </si>
  <si>
    <t>F5-XHB322-01A</t>
  </si>
  <si>
    <t>贴胶工位优化新增气胀轴机构干涉，气涨轴改造零件安装验证开胶不了，机构更换阻尼器6/27验证，阻力器旋转轴漏气严重，需重置，6/28下单完成。</t>
  </si>
  <si>
    <t>22XWHZL5244--LEDXW22A578--2</t>
  </si>
  <si>
    <t>LJ601-22080021</t>
  </si>
  <si>
    <t>LJ603-22100150</t>
  </si>
  <si>
    <t>22XWHZL5244--LEDXW22A579--1</t>
  </si>
  <si>
    <t>JMLEDXW22A579</t>
  </si>
  <si>
    <t>软连接激光焊接机</t>
  </si>
  <si>
    <t>LJ601-22080008</t>
  </si>
  <si>
    <t>LJ603-22100159</t>
  </si>
  <si>
    <t>LEDXW22A579</t>
  </si>
  <si>
    <t>F5-XHC327-01A</t>
  </si>
  <si>
    <t>12套位移传感器装在激光头上高速运行有抖动检测不准（超出±1mm，标准：0.1mm），改为大板检测，已安装验证激光强光有干涉，机构优化增加挡光板，6/20安装完成，待物料验证-侯鸿发</t>
  </si>
  <si>
    <t>22XWHZL5244--LEDXW22A580--1</t>
  </si>
  <si>
    <t>JMLEDXW22A580</t>
  </si>
  <si>
    <t>包Myalr机</t>
  </si>
  <si>
    <t>LJ601-22070131</t>
  </si>
  <si>
    <t>LJ603-22100123</t>
  </si>
  <si>
    <t>LEDXW22A580</t>
  </si>
  <si>
    <t>F5-XZD324-01A</t>
  </si>
  <si>
    <t>22XWHZL5244--LEDXW22A580--2</t>
  </si>
  <si>
    <t>LJ601-22070132</t>
  </si>
  <si>
    <t>LJ603-22100124</t>
  </si>
  <si>
    <t>22XWHZL5244--LEDXW22A581--1</t>
  </si>
  <si>
    <t>JMLEDXW22A581</t>
  </si>
  <si>
    <t>LJ601-22080009</t>
  </si>
  <si>
    <t>LJ603-22100146</t>
  </si>
  <si>
    <t>LEDXW22A581</t>
  </si>
  <si>
    <t>F5-XHO317-01A</t>
  </si>
  <si>
    <t>轮廓仪现检测时间为5.2s，未满足设计要求3.92S，动作逻辑优化完成，空跑测试中</t>
  </si>
  <si>
    <t>22XWHZL5244--LEDXW22A582--1</t>
  </si>
  <si>
    <t>JMLEDXW22A582</t>
  </si>
  <si>
    <t>LJ601-22080010</t>
  </si>
  <si>
    <t>LJ603-22100147</t>
  </si>
  <si>
    <t>LEDXW22A582</t>
  </si>
  <si>
    <t>F5-XHD326-01A</t>
  </si>
  <si>
    <t>22XWHZL5244--LEDXW22A583--1</t>
  </si>
  <si>
    <t>JMLEDXW22A583</t>
  </si>
  <si>
    <t>LJ601-22070133</t>
  </si>
  <si>
    <t>LJ603-22100204</t>
  </si>
  <si>
    <t>LEDXW22A583</t>
  </si>
  <si>
    <t>F5-XHE332-01A</t>
  </si>
  <si>
    <t>22XWHZL5529--LEDXW22A653--1</t>
  </si>
  <si>
    <t>2022-XW-惠州-L5-C1物流线</t>
  </si>
  <si>
    <t>22XWHZL5529</t>
  </si>
  <si>
    <t>JMLEDXW22A653</t>
  </si>
  <si>
    <t>LJ602-22100170</t>
  </si>
  <si>
    <t>LEDXW22A653</t>
  </si>
  <si>
    <t>F5-XZN335-01</t>
  </si>
  <si>
    <t>22YHYC00245--LEDYH22A992--1</t>
  </si>
  <si>
    <t>远航锦鲤</t>
  </si>
  <si>
    <t>2022-YH-盐城-C1装配线</t>
  </si>
  <si>
    <t>22YHYC00245</t>
  </si>
  <si>
    <t>JMLEDYH22A992</t>
  </si>
  <si>
    <t>LJ601-22100167</t>
  </si>
  <si>
    <t>LJ603-23010067</t>
  </si>
  <si>
    <t>LEDYH22A992</t>
  </si>
  <si>
    <t>F5-XZA315-01A</t>
  </si>
  <si>
    <t>目前客户来料品控不良影响机台精调。激光焊接金相存在气泡（已协调激光工艺协助处理）</t>
  </si>
  <si>
    <t>C1线待料联动运行配合通线  整改姿态的线路  移动下料机器人的控制器摆放位置</t>
  </si>
  <si>
    <t>22YHYC00246--LEDYH22A993--1</t>
  </si>
  <si>
    <t>2022-YH-盐城-C2装配线</t>
  </si>
  <si>
    <t>22YHYC00246</t>
  </si>
  <si>
    <t>JMLEDYH22A993</t>
  </si>
  <si>
    <t>LJ601-22100135</t>
  </si>
  <si>
    <t>LJ603-23010089</t>
  </si>
  <si>
    <t>LEDYH22A993</t>
  </si>
  <si>
    <t>F5-XZA314-01A</t>
  </si>
  <si>
    <t>22YHYC00245--LEDYH22A994--1</t>
  </si>
  <si>
    <t>JMLEDYH22A994</t>
  </si>
  <si>
    <t>LJ601-22100136</t>
  </si>
  <si>
    <t>LJ603-23010065</t>
  </si>
  <si>
    <t>LEDYH22A994</t>
  </si>
  <si>
    <t>F5-XZB318-01A</t>
  </si>
  <si>
    <t>c1C2点能表接通调试</t>
  </si>
  <si>
    <t>22YHYC00246--LEDYH22A995--1</t>
  </si>
  <si>
    <t>JMLEDYH22A995</t>
  </si>
  <si>
    <t>LJ601-22100137</t>
  </si>
  <si>
    <t>LJ603-23010090</t>
  </si>
  <si>
    <t>LEDYH22A995</t>
  </si>
  <si>
    <t>F5-XZB319-01A</t>
  </si>
  <si>
    <t>22YHYC00245--LEDYH22A996--1</t>
  </si>
  <si>
    <t>JMLEDYH22A996</t>
  </si>
  <si>
    <t>LJ601-22100156</t>
  </si>
  <si>
    <t>LJ603-23010069</t>
  </si>
  <si>
    <t>LEDYH22A996</t>
  </si>
  <si>
    <t>F5-XHB328-01A</t>
  </si>
  <si>
    <t>贴胶2上层默停软件已解决。吸胶头不平行已调整。循环治具编号感应器已解决。.下料机械手抓爪已调整。</t>
  </si>
  <si>
    <t>22YHYC00246--LEDYH22A997--1</t>
  </si>
  <si>
    <t>JMLEDYH22A997</t>
  </si>
  <si>
    <t>LJ601-22100157</t>
  </si>
  <si>
    <t>LJ603-23010087</t>
  </si>
  <si>
    <t>LEDYH22A997</t>
  </si>
  <si>
    <t>F5-XHB327-01A</t>
  </si>
  <si>
    <t>22YHYC00245--LEDYH22A998--1</t>
  </si>
  <si>
    <t>JMLEDYH22A998</t>
  </si>
  <si>
    <t>LJ601-22100104</t>
  </si>
  <si>
    <t>LJ603-23010071</t>
  </si>
  <si>
    <t>LEDYH22A998</t>
  </si>
  <si>
    <t>F5-XHC335-01A</t>
  </si>
  <si>
    <t>1.激光功率波动检测Ok
2.焊接平台打水平3.电能表调试</t>
  </si>
  <si>
    <t>22YHYC00246--LEDYH22A999--1</t>
  </si>
  <si>
    <t>JMLEDYH22A999</t>
  </si>
  <si>
    <t>LJ601-22100105</t>
  </si>
  <si>
    <t>LJ603-23010072</t>
  </si>
  <si>
    <t>LEDYH22A999</t>
  </si>
  <si>
    <t>F5-XHC334-01A</t>
  </si>
  <si>
    <t>22YHYC00245--LEDYH22AA01--1</t>
  </si>
  <si>
    <t>JMLEDYH22AA01</t>
  </si>
  <si>
    <t>包Mylar 机</t>
  </si>
  <si>
    <t>LJ601-22100138</t>
  </si>
  <si>
    <t>LJ603-23010066</t>
  </si>
  <si>
    <t>LEDYH22AA01</t>
  </si>
  <si>
    <t>F5-XZD335-01A</t>
  </si>
  <si>
    <t>联机跑料</t>
  </si>
  <si>
    <t>22YHYC00246--LEDYH22AA02--1</t>
  </si>
  <si>
    <t>JMLEDYH22AA02</t>
  </si>
  <si>
    <t>LJ601-22100139</t>
  </si>
  <si>
    <t>LJ603-23010091</t>
  </si>
  <si>
    <t>LEDYH22AA02</t>
  </si>
  <si>
    <t>F5-XZD336-01A</t>
  </si>
  <si>
    <t>22YHYC00245--LEDYH22AA03--1</t>
  </si>
  <si>
    <t>JMLEDYH22AA03</t>
  </si>
  <si>
    <t>LJ601-22100120</t>
  </si>
  <si>
    <t>LJ603-23010061</t>
  </si>
  <si>
    <t>LEDYH22AA03</t>
  </si>
  <si>
    <t>F5-XHO323-01A</t>
  </si>
  <si>
    <t>高压测试仪壳体与负极测试开启验证（目前初步验证成功，待跑料验证）</t>
  </si>
  <si>
    <t>22YHYC00246--LEDYH22AA04--1</t>
  </si>
  <si>
    <t>JMLEDYH22AA04</t>
  </si>
  <si>
    <t>LJ601-22100122</t>
  </si>
  <si>
    <t>2023-01-14</t>
  </si>
  <si>
    <t>LJ603-23010085</t>
  </si>
  <si>
    <t>LEDYH22AA04</t>
  </si>
  <si>
    <t>F5-XHO322-01A</t>
  </si>
  <si>
    <t>22YHYC00245--LEDYH22AA05--1</t>
  </si>
  <si>
    <t>JMLEDYH22AA05</t>
  </si>
  <si>
    <t>LJ601-22100123</t>
  </si>
  <si>
    <t>LJ603-23010064</t>
  </si>
  <si>
    <t>LEDYH22AA05</t>
  </si>
  <si>
    <t>F5-XHD342-01A</t>
  </si>
  <si>
    <t>激光焊线优化，功率有变动，等金相结果确认是否OK</t>
  </si>
  <si>
    <t>22YHYC00246--LEDYH22AA06--1</t>
  </si>
  <si>
    <t>JMLEDYH22AA06</t>
  </si>
  <si>
    <t>LJ601-22100124</t>
  </si>
  <si>
    <t>LJ603-23010075</t>
  </si>
  <si>
    <t>LEDYH22AA06</t>
  </si>
  <si>
    <t>F5-XHD341-01A</t>
  </si>
  <si>
    <t>22YHYC00245--LEDYH22AA07--1</t>
  </si>
  <si>
    <t>JMLEDYH22AA07</t>
  </si>
  <si>
    <t>LJ601-22100158</t>
  </si>
  <si>
    <t>LJ603-23010060</t>
  </si>
  <si>
    <t>LEDYH22AA07</t>
  </si>
  <si>
    <t>F5-XZH333-01A</t>
  </si>
  <si>
    <t xml:space="preserve"> C1整机提速，验证C2功能项85%调整C1扫码枪扫码成功率</t>
  </si>
  <si>
    <t>22YHYC00246--LEDYH22AA08--1</t>
  </si>
  <si>
    <t>JMLEDYH22AA08</t>
  </si>
  <si>
    <t>LJ601-22100159</t>
  </si>
  <si>
    <t>LJ603-23010082</t>
  </si>
  <si>
    <t>LEDYH22AA08</t>
  </si>
  <si>
    <t>F5-XZH334-01A</t>
  </si>
  <si>
    <t>22YHYC00245--LEDYH22AA09--1</t>
  </si>
  <si>
    <t>JMLEDYH22AA09</t>
  </si>
  <si>
    <t>LJ601-22110001</t>
  </si>
  <si>
    <t>LJ603-23010068</t>
  </si>
  <si>
    <t>LEDYH22AA09</t>
  </si>
  <si>
    <t>F5-XHE346-01A</t>
  </si>
  <si>
    <t>C1CCD算法优化C2焊接工艺优化，</t>
  </si>
  <si>
    <t>22YHYC00246--LEDYH22AA10--1</t>
  </si>
  <si>
    <t>JMLEDYH22AA10</t>
  </si>
  <si>
    <t>LJ601-22110002</t>
  </si>
  <si>
    <t>LJ603-23010092</t>
  </si>
  <si>
    <t>LEDYH22AA10</t>
  </si>
  <si>
    <t>F5-XHE345-01A</t>
  </si>
  <si>
    <t>22YHYC00245--LEDYH22AA11--1</t>
  </si>
  <si>
    <t>JMLEDYH22AA11</t>
  </si>
  <si>
    <t>LJ601-22100160</t>
  </si>
  <si>
    <t>LJ603-23010070</t>
  </si>
  <si>
    <t>LEDYH22AA11</t>
  </si>
  <si>
    <t>F5-XZH396-01A</t>
  </si>
  <si>
    <t>验证程序氦检抽真空超时程序</t>
  </si>
  <si>
    <t>22YHYC00246--LEDYH22AA12--1</t>
  </si>
  <si>
    <t>JMLEDYH22AA12</t>
  </si>
  <si>
    <t>LJ601-22100161</t>
  </si>
  <si>
    <t>LJ603-23010083</t>
  </si>
  <si>
    <t>LEDYH22AA12</t>
  </si>
  <si>
    <t>F5-XZH397-01A</t>
  </si>
  <si>
    <t>22YHYC00245--LEDYH22AA13--1</t>
  </si>
  <si>
    <t>JMLEDYH22AA13</t>
  </si>
  <si>
    <t>LJ601-22120071</t>
  </si>
  <si>
    <t>LJ603-23010093</t>
  </si>
  <si>
    <t>LEDYH22AA13</t>
  </si>
  <si>
    <t>F5-XZN429-01A</t>
  </si>
  <si>
    <t>C2目前A段已完成空跑待跑料，B段，点位调试完成，初始化完成，已完成空跑，后续待跑料精调
高空线，点位调试完，线体调整完毕，</t>
  </si>
  <si>
    <t>22YHYC00246--LEDYH22AA14--1</t>
  </si>
  <si>
    <t>JMLEDYH22AA14</t>
  </si>
  <si>
    <t>LJ601-22120072</t>
  </si>
  <si>
    <t>LJ603-23010094</t>
  </si>
  <si>
    <t>LEDYH22AA14</t>
  </si>
  <si>
    <t>F5-XZN428-01A</t>
  </si>
  <si>
    <t>22YHYC00247--LEDYH22AA15--1</t>
  </si>
  <si>
    <t>2022-YH-盐城-装配线</t>
  </si>
  <si>
    <t>22YHYC00247</t>
  </si>
  <si>
    <t>JMLEDYH22AA15</t>
  </si>
  <si>
    <t>LJ601-22100125</t>
  </si>
  <si>
    <t>LJ603-23010062</t>
  </si>
  <si>
    <t>LEDYH22AA15</t>
  </si>
  <si>
    <t>F5-XHF137-01A</t>
  </si>
  <si>
    <t>调试完成100%</t>
  </si>
  <si>
    <t>22YJSYL1251--LEDYJ22A758--1</t>
  </si>
  <si>
    <t>2022-YJ-十堰-L1装配线</t>
  </si>
  <si>
    <t>22YJSYL1251</t>
  </si>
  <si>
    <t>JMLEDYJ22A758</t>
  </si>
  <si>
    <t>LJ601-22090037</t>
  </si>
  <si>
    <t>LJ603-23010052</t>
  </si>
  <si>
    <t>LEDYJ22A758</t>
  </si>
  <si>
    <t>F5-XHC225-01A</t>
  </si>
  <si>
    <t xml:space="preserve">
1、客户逐步提产过程中，程序问题频繁，不稳定
2、视觉和PLC需要持续跟进批量性生产效果</t>
  </si>
  <si>
    <t>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4、截止到2/15，设备处于停机待恢复状态
5、截止到2/22，设备处于停机待恢复状态（发往现场的替换物料预计22号开始到现场）
6、截止到2/28，设备已完成零件更换、恢复工作工作已完成，目前带料调试、提速中
7、截止到3/8，设备带料调试、提速中，为二次FAT做准备
8、截止到3/15，设备带料调试、提速中，二次FAT进行中
9、截止到3/23，设备带料试生产，二次FAT进行中
10、截止到3/29，设备带料试生产，待进行qualify，计划4/1开始的</t>
  </si>
  <si>
    <t>22YJSYL2252--LEDYJ22A759--1</t>
  </si>
  <si>
    <t>2022-YJ-十堰-L2装配线</t>
  </si>
  <si>
    <t>22YJSYL2252</t>
  </si>
  <si>
    <t>JMLEDYJ22A759</t>
  </si>
  <si>
    <t>LJ601-22090039</t>
  </si>
  <si>
    <t>LJ603-23030198</t>
  </si>
  <si>
    <t>LEDYJ22A759</t>
  </si>
  <si>
    <t>F5-XHC226-01A</t>
  </si>
  <si>
    <t>4、客户缺少调机电芯，暂不能带料调试
3、因客户气源中水分和杂质太多，导致设备无法通电调试
1、截止到2/8，TOYO直线模组替换未完成，会影响整体二次FAT（直线模组的安装底板需要重新下单制作，目前已下单，待回复交期中）                                                                                                                                            2、3/14，TOYO直线模组替换未完成，（安装底板需要同步更换，或影响发货）</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</si>
  <si>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2、10/15启动装配工作；
机械装配：97%，电气装配：92%
3、12/25已通电，调试进度80%                                                                                                                                             4、2/28，已完成内部FAT，实现初步全自动带料。
5、3/26日已发货，3/28现场已完成卸货吊装事宜，3/29开始进行设备拼接，计划3/30与客户进行会勘</t>
  </si>
  <si>
    <t>22YJSYL3253--LEDYJ22A760--1</t>
  </si>
  <si>
    <t>2022-YJ-十堰-L3装配线</t>
  </si>
  <si>
    <t>22YJSYL3253</t>
  </si>
  <si>
    <t>JMLEDYJ22A760</t>
  </si>
  <si>
    <t>LJ601-22090041</t>
  </si>
  <si>
    <t>2023-04-09</t>
  </si>
  <si>
    <t>LJ603-23040019</t>
  </si>
  <si>
    <t>LEDYJ22A760</t>
  </si>
  <si>
    <t>F5-XHC227-01A</t>
  </si>
  <si>
    <t>2、客户缺少调机电芯，暂不能批量性带料调试
1、因客户水未通</t>
  </si>
  <si>
    <t>12、截止7/5，现场处于设备持续进行带料试生产阶段（客户的每天的调机物料不多--平均下料15只电池）
11、截止6/28，现场处于设备持续进行带料试生产阶段（客户的每天的调机物料不多--平均下料15只电池）
10、截止6/13，现场处于qualify--C样验证中，设备会持续进行带料联调
9、截止6/7，现场处于客户FAT收尾阶段，问题项整改也在同步进行
8、截止5/31，设备处于客户二次FAT过程中
7、截止5/24，设备处于带料联线调试阶段（客户计划5/27进行二次FAT）
6、截止5/17，设备处于带料联线调试阶段
5、截止5/9，设备处于带料调试阶段（5/8客户提供少量的调机物料）
4、截止5/3，设备处于通电恢复调试阶段
3、截止4/25，设备处于通电前恢复安装阶段
2、截止4/19，设备处于通电前恢复安装阶段
1、4/11已到货，卸货吊装入场工作已完成，正在进行拼接、打水平</t>
  </si>
  <si>
    <t>22YJSYL1251--LEDYJ22A761--1</t>
  </si>
  <si>
    <t>JMLEDYJ22A761</t>
  </si>
  <si>
    <t>LJ601-22090022</t>
  </si>
  <si>
    <t>LJ603-23010053</t>
  </si>
  <si>
    <t>LEDYJ22A761</t>
  </si>
  <si>
    <t>F5-XZD231-01A</t>
  </si>
  <si>
    <t xml:space="preserve">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</si>
  <si>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22YJSYL2252--LEDYJ22A762--1</t>
  </si>
  <si>
    <t>JMLEDYJ22A762</t>
  </si>
  <si>
    <t>LJ601-22090023</t>
  </si>
  <si>
    <t>LJ603-23030185</t>
  </si>
  <si>
    <t>LEDYJ22A762</t>
  </si>
  <si>
    <t>F5-XZD232-01A</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</si>
  <si>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
4、目前电磁阀因技术负责人前期确认遗漏（SMC交期也不满足），导致目前下单品牌为亚德客，同时还有部分SMC系列物料，无交期缺货，需要使用亚德客进行替换，该品牌虽然在客户品牌表内，但客户强烈要求使用使用SMC品牌，目前商务+产品经理沟通中</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</si>
  <si>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2、装配工作未启动；
机械装配：96%，电气装配：94%
3、12/15已通电，调试进度：95%                                                                                                                                           4、2/28，已完成内部FAT，实现初步全自动带料。
5、3/26日已发货，3/28现场已完成卸货吊装事宜，3/29开始进行设备拼接，计划3/30与客户进行会勘</t>
  </si>
  <si>
    <t>22YJSYL3253--LEDYJ22A763--1</t>
  </si>
  <si>
    <t>JMLEDYJ22A763</t>
  </si>
  <si>
    <t>LJ601-22090024</t>
  </si>
  <si>
    <t>LJ603-23040016</t>
  </si>
  <si>
    <t>LEDYJ22A763</t>
  </si>
  <si>
    <t>F5-XZD233-01A</t>
  </si>
  <si>
    <t>22YJSYL1251--LEDYJ22A764--1</t>
  </si>
  <si>
    <t>JMLEDYJ22A764</t>
  </si>
  <si>
    <t>LJ601-22090044</t>
  </si>
  <si>
    <t>LJ603-23010054</t>
  </si>
  <si>
    <t>LEDYJ22A764</t>
  </si>
  <si>
    <t>F5-XZE208-01A</t>
  </si>
  <si>
    <t xml:space="preserve">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
</t>
  </si>
  <si>
    <t>22YJSYL2252--LEDYJ22A765--1</t>
  </si>
  <si>
    <t>JMLEDYJ22A765</t>
  </si>
  <si>
    <t>LJ601-22090047</t>
  </si>
  <si>
    <t>LJ603-23030187</t>
  </si>
  <si>
    <t>LEDYJ22A765</t>
  </si>
  <si>
    <t>F5-XZE209-01A</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</si>
  <si>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2、10/20启动装配工作；
机械装配：94%，电气装配：90%
3、12/5已通电，调试进度：95%                                                                                                                                          4、2/28，已完成内部FAT，实现初步全自动带料。
5、3/26日已发货，3/28现场已完成卸货吊装事宜，3/29开始进行设备拼接，计划3/30与客户进行会勘</t>
  </si>
  <si>
    <t>22YJSYL3253--LEDYJ22A766--1</t>
  </si>
  <si>
    <t>JMLEDYJ22A766</t>
  </si>
  <si>
    <t>LJ601-22090048</t>
  </si>
  <si>
    <t>LJ603-23040020</t>
  </si>
  <si>
    <t>LEDYJ22A766</t>
  </si>
  <si>
    <t>F5-XZE210-01A</t>
  </si>
  <si>
    <t>22YJSYL1251--LEDYJ22A767--1</t>
  </si>
  <si>
    <t>JMLEDYJ22A767</t>
  </si>
  <si>
    <t>LJ601-22090060</t>
  </si>
  <si>
    <t>LJ603-23010055</t>
  </si>
  <si>
    <t>LEDYJ22A767</t>
  </si>
  <si>
    <t>F5-XHD219-01A</t>
  </si>
  <si>
    <t>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
5、截止到2/22，设备处于带料与物流线联调状态
6、截止到2/28，设备处于带料与物流线联调状态
7、截止到3/8，设备带料调试、提速中，为二次FAT做准备
8、截止到3/15，设备带料调试、提速中，二次FAT进行中
9、截止到3/23，设备带料试生产，二次FAT进行中
10、截止到3/29，设备带料试生产，待进行qualify，计划4/1开始的</t>
  </si>
  <si>
    <t>22YJSYL2252--LEDYJ22A768--1</t>
  </si>
  <si>
    <t>JMLEDYJ22A768</t>
  </si>
  <si>
    <t>LJ601-22090063</t>
  </si>
  <si>
    <t>LJ603-23030186</t>
  </si>
  <si>
    <t>LEDYJ22A768</t>
  </si>
  <si>
    <t>F5-XHD220-01A</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</si>
  <si>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1、截止到9/1已完成6次联合评审
2、10/25启动装配工作；
机械装配：94%，电气装配：90%
3、12/15已通电，调试进度14%，严重缺少电气装配+调试人员                                                                                                                                          4、2/28，已完成内部FAT，实现初步全自动带料。
5、3/26日已发货，3/28现场已完成卸货吊装事宜，3/29开始进行设备拼接，计划3/30与客户进行会勘</t>
  </si>
  <si>
    <t>22YJSYL3253--LEDYJ22A769--1</t>
  </si>
  <si>
    <t>JMLEDYJ22A769</t>
  </si>
  <si>
    <t>LJ601-22090062</t>
  </si>
  <si>
    <t>LJ603-23040017</t>
  </si>
  <si>
    <t>LEDYJ22A769</t>
  </si>
  <si>
    <t>F5-XHD221-01A</t>
  </si>
  <si>
    <t>22YJSYL1251--LEDYJ22A770--1</t>
  </si>
  <si>
    <t>JMLEDYJ22A770</t>
  </si>
  <si>
    <t>LJ601-22090028</t>
  </si>
  <si>
    <t>LJ603-23010051</t>
  </si>
  <si>
    <t>LEDYJ22A770</t>
  </si>
  <si>
    <t>F5-XHE227-01A</t>
  </si>
  <si>
    <t>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11、截止4/6，设备二次FAT已完成，正在进行试产前qualify，4/3-4已下料220字左右
1、12/24已完成客户FAT，目前FAT问题点整改、资料整理中，1/10已发货至现场
2、现场已完成整机恢复，待客户通电中
3、截止到2/8，现场处于待客户通电调试中
4、截止到2/15，现场处于待客户通电调试中
5、截止到2/22，设备处于带料与物流线联调状态
6、截止到2/28，设备处于带料与物流线联调状态
7、截止到3/8，现场验证客户端的激光冷却循环水，设备空运行调试、提速中
8、截止到3/15，设备带料调试、提速中，二次FAT进行中
9、截止到3/23，设备带料试生产，二次FAT进行中
10、截止到3/29，设备带料试生产，待进行qualify，计划4/1开始的</t>
  </si>
  <si>
    <t>22YJSYL2252--LEDYJ22A771--1</t>
  </si>
  <si>
    <t>JMLEDYJ22A771</t>
  </si>
  <si>
    <t>LJ601-22090029</t>
  </si>
  <si>
    <t>LJ603-23030196</t>
  </si>
  <si>
    <t>LEDYJ22A771</t>
  </si>
  <si>
    <t>F5-XHE228-01A</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</si>
  <si>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</si>
  <si>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1、截止到9/1已完成6次联合评审
2、10/11启动装配工作；
机械装配：96%，电气装配：95%
3、12/3已通电，调试进度95%                                                                                                                                          4、2/28，已完成内部FAT，实现初步全自动带料。
5、3/26日已发货，3/28现场已完成卸货吊装事宜，3/29开始进行设备拼接，计划3/30与客户进行会勘</t>
  </si>
  <si>
    <t>22YJSYL3253--LEDYJ22A772--1</t>
  </si>
  <si>
    <t>JMLEDYJ22A772</t>
  </si>
  <si>
    <t>LJ601-22090030</t>
  </si>
  <si>
    <t>LJ603-23040018</t>
  </si>
  <si>
    <t>LEDYJ22A772</t>
  </si>
  <si>
    <t>F5-XHE229-01A</t>
  </si>
  <si>
    <t>22YJSYL1251--LEDYJ22A841--1</t>
  </si>
  <si>
    <t>JMLEDYJ22A841</t>
  </si>
  <si>
    <t>LJ608-22090001</t>
  </si>
  <si>
    <t>LJ603-23050154</t>
  </si>
  <si>
    <t>LEDYJ22A841</t>
  </si>
  <si>
    <t>F5-XZN229-01A</t>
  </si>
  <si>
    <t>1、客户逐步提产过程中，程序问题频繁，不稳定</t>
  </si>
  <si>
    <t xml:space="preserve">23、截止7/5，现场处于持续性正常生产+提产过程中（目前单班产能最高能到4000只，平均产能3200左右）
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
18、截止5/24，现场处于持续性正常生产+提产过程中（目前单班产能最高能到2200只）
17、截止5/17，现场处于持续性正常生产+提产过程中
16、截止5/9，现场处于持续性正常生产过程中
15、截止5/3，现场已于4/30完成节前清料工作，计划5/6开始下料生产
14、截止4/25，现场qualify已在收尾过程中，从4/23开始下料生产，并且已经开双班
13、截止4/19，现场处于qualify--C样验证中，4/11已开始逐步少量下料，一周下料不足200只电池
12、截止4/12，现场处于qualify--C样验证中，4/11已开始逐步少量下料（20只电池/天）
9、截止4/6，设备二次FAT已完成，正在进行试产前qualify，4/3-4已下料220字左右
1、12/27已完成客户FAT，目前FAT问题点整改、资料整理中，1/9已发货至现场
2、现场已完成整机恢复，2/5客户已通电，目前调试进行中
3、截止到2/22，设备处于带料与机台联调状态
4、截止到2/28，设备处于带料与机台联调状态
5、截止到3/8，设备处于带料与机台联调状态
6、截止到3/15，设备带料调试、提速中，二次FAT进行中
7、截止到3/23，设备带料试生产，二次FAT进行中
8、截止到3/29，设备带料试生产，待进行qualify，计划4/1开始的
</t>
  </si>
  <si>
    <t>22YJSYL2252--LEDYJ22A842--1</t>
  </si>
  <si>
    <t>JMLEDYJ22A842</t>
  </si>
  <si>
    <t>LJ608-22090002</t>
  </si>
  <si>
    <t>LJ603-23050155</t>
  </si>
  <si>
    <t>LEDYJ22A842</t>
  </si>
  <si>
    <t>F5-XZN230-01A</t>
  </si>
  <si>
    <t>4、客户缺少调机电芯，暂不能带料调试
3、因客户气源中水分和杂质太多，导致设备无法通电调试
1、机械设计部分+整体组装调试部分外包制作，风险较高，9/15已确认供应商为常州东杰自动化</t>
  </si>
  <si>
    <t>18、截止7/5，现场处于设备持续进行带料试生产阶段（客户每天未提供调机物料）
17、截止6/28，现场处于设备持续进行带料试生产阶段（客户的每天的调机物料不多--本周只有1只电池）
16、截止6/13，现场处于设备会持续进行带料联调，待生产阶段（客户的每天的调机物料不多--10-30只电池）
15、截止6/7，现场处于qualify--C样验证中，设备会持续进行带料联调
14、截止5/31，现场已完成客户二次FAT，设备会持续进行带料联调，现场处于qualify--C样验证中
13、截止5/24，现场已完成客户二次FAT，设备会持续进行带料联调
12、截止5/17，设备处于带料联线调试阶段（计划5/18开始二次FAT）
11、截止5/9，设备处于带料调试阶段（5/8客户提供少量的调机物料）
10、截止5/3，设备已经处于空运行，客户未提供调机物料
9、截止4/25，设备已经处于空运行
8、截止4/19，设备于4/18已通电、通气、通水，但是气源中水分和杂质太多，无法正常调试，客户内部处理中
7、截止4/12，设备处于待通电通气状态，客户计划最快下周通电
6、截止4/6，设备处于待通电通气状态
1、8/13与客户进行第三次评审
2、8/22与客户进行第四次评审
3、9/15已确认供应商为常州东杰自动化
4、10/20已将物料发往供应商现场
5、供应商计划11/4启动装配工作
6、计划2/1发货江门进行联调                                                                                                                                                                         7、2/28，带料运行测试完成80%
8、3/26日已发货，3/28现场已完成卸货吊装事宜，3/29开始进行设备拼接，计划3/30与客户进行会勘</t>
  </si>
  <si>
    <t>22YJSYL3253--LEDYJ22A843--1</t>
  </si>
  <si>
    <t>JMLEDYJ22A843</t>
  </si>
  <si>
    <t>LJ608-22090003</t>
  </si>
  <si>
    <t>LJ603-23050156</t>
  </si>
  <si>
    <t>LEDYJ22A843</t>
  </si>
  <si>
    <t>F5-XZN231-01A</t>
  </si>
  <si>
    <t>22YJMG00250--LEDYJ22A977--1</t>
  </si>
  <si>
    <t>2022-YJ-美国-装配线</t>
  </si>
  <si>
    <t>22YJMG00250</t>
  </si>
  <si>
    <t>JMLEDYJ22A977</t>
  </si>
  <si>
    <t>LJ601-22110253</t>
  </si>
  <si>
    <t>LEDYJ22A977</t>
  </si>
  <si>
    <t>F5-XHA228-01A</t>
  </si>
  <si>
    <t>22YJMG00250--LEDYJ22A978--1</t>
  </si>
  <si>
    <t>JMLEDYJ22A978</t>
  </si>
  <si>
    <t>LJ601-23030158</t>
  </si>
  <si>
    <t>LEDYJ22A978</t>
  </si>
  <si>
    <t>F5-XHS219-01A</t>
  </si>
  <si>
    <t>22YJMG00250--LEDYJ22A979--1</t>
  </si>
  <si>
    <t>JMLEDYJ22A979</t>
  </si>
  <si>
    <t>LJ601-23030142</t>
  </si>
  <si>
    <t>LEDYJ22A979</t>
  </si>
  <si>
    <t>F5-XZD334-01A</t>
  </si>
  <si>
    <t>22YJMG00250--LEDYJ22A980--1</t>
  </si>
  <si>
    <t>JMLEDYJ22A980</t>
  </si>
  <si>
    <t>LJ601-23030152</t>
  </si>
  <si>
    <t>LEDYJ22A980</t>
  </si>
  <si>
    <t>F5-XZE336-01A</t>
  </si>
  <si>
    <t>22YJMG00250--LEDYJ22A981--1</t>
  </si>
  <si>
    <t>JMLEDYJ22A981</t>
  </si>
  <si>
    <t>LJ601-23030153</t>
  </si>
  <si>
    <t>LEDYJ22A981</t>
  </si>
  <si>
    <t>F5-XHD340-01A</t>
  </si>
  <si>
    <t>22YJMG00250--LEDYJ22A982--1</t>
  </si>
  <si>
    <t>JMLEDYJ22A982</t>
  </si>
  <si>
    <t>LJ601-23030162</t>
  </si>
  <si>
    <t>LEDYJ22A982</t>
  </si>
  <si>
    <t>F5-XHE344-01A</t>
  </si>
  <si>
    <t>22YJMG00250--LEDYJ22A983--1</t>
  </si>
  <si>
    <t>JMLEDYJ22A983</t>
  </si>
  <si>
    <t>LJ601-23030160</t>
  </si>
  <si>
    <t>LEDYJ22A983</t>
  </si>
  <si>
    <t>F5-XZN347-01A</t>
  </si>
  <si>
    <t>22YJMGA2347--LEDYJ22AB53--1</t>
  </si>
  <si>
    <t>2022-YJ-美国- A2-装配线</t>
  </si>
  <si>
    <t>22YJMGA2347</t>
  </si>
  <si>
    <t>JMLEDYJ22AB53</t>
  </si>
  <si>
    <t>LJ601-23040019</t>
  </si>
  <si>
    <t>LEDYJ22AB53</t>
  </si>
  <si>
    <t>F5-XHA229-01A</t>
  </si>
  <si>
    <t>22YJMGA2347--LEDYJ22AB54--1</t>
  </si>
  <si>
    <t>JMLEDYJ22AB54</t>
  </si>
  <si>
    <t>LJ601-23040001</t>
  </si>
  <si>
    <t>LEDYJ22AB54</t>
  </si>
  <si>
    <t>F5-XHS220-01A</t>
  </si>
  <si>
    <t>22YJMGA2347--LEDYJ22AB55--1</t>
  </si>
  <si>
    <t>JMLEDYJ22AB55</t>
  </si>
  <si>
    <t>LJ601-23040016</t>
  </si>
  <si>
    <t>LEDYJ22AB55</t>
  </si>
  <si>
    <t>F5-XZD339-01A</t>
  </si>
  <si>
    <t>22YJMGA2347--LEDYJ22AB56--1</t>
  </si>
  <si>
    <t>JMLEDYJ22AB56</t>
  </si>
  <si>
    <t>LJ601-23040017</t>
  </si>
  <si>
    <t>LEDYJ22AB56</t>
  </si>
  <si>
    <t>F5-XZE339-01A</t>
  </si>
  <si>
    <t>22YJMGA2347--LEDYJ22AB57--1</t>
  </si>
  <si>
    <t>JMLEDYJ22AB57</t>
  </si>
  <si>
    <t>LJ601-23030165</t>
  </si>
  <si>
    <t>LEDYJ22AB57</t>
  </si>
  <si>
    <t>F5-XHD347-01A</t>
  </si>
  <si>
    <t>22YJMGA2347--LEDYJ22AB58--1</t>
  </si>
  <si>
    <t>JMLEDYJ22AB58</t>
  </si>
  <si>
    <t>LJ601-23030166</t>
  </si>
  <si>
    <t>LEDYJ22AB58</t>
  </si>
  <si>
    <t>F5-XHE349-01A</t>
  </si>
  <si>
    <t>22YJMGA2347--LEDYJ22AB59--1</t>
  </si>
  <si>
    <t>JMLEDYJ22AB59</t>
  </si>
  <si>
    <t>LJ601-23040120</t>
  </si>
  <si>
    <t>LEDYJ22AB59</t>
  </si>
  <si>
    <t>F5-XZN351-01A</t>
  </si>
  <si>
    <t>22YJMG00250--LEDYJ22AC41--1</t>
  </si>
  <si>
    <t>JMLEDYJ22AC41</t>
  </si>
  <si>
    <t>LJ601-23030154</t>
  </si>
  <si>
    <t>LEDYJ22AC41</t>
  </si>
  <si>
    <t>F5-XHA231-01A</t>
  </si>
  <si>
    <t>22YJMG00250--LEDYJ22AC42--1</t>
  </si>
  <si>
    <t>JMLEDYJ22AC42</t>
  </si>
  <si>
    <t>LJ601-23030159</t>
  </si>
  <si>
    <t>LEDYJ22AC42</t>
  </si>
  <si>
    <t>F5-XHS222-01A</t>
  </si>
  <si>
    <t>22YJMGA2347--LEDYJ22AC43--1</t>
  </si>
  <si>
    <t>JMLEDYJ22AC43</t>
  </si>
  <si>
    <t>LJ601-23040020</t>
  </si>
  <si>
    <t>LEDYJ22AC43</t>
  </si>
  <si>
    <t>F5-XHA232-01A</t>
  </si>
  <si>
    <t>22YJMGA2347--LEDYJ22AC44--1</t>
  </si>
  <si>
    <t>JMLEDYJ22AC44</t>
  </si>
  <si>
    <t>LJ601-23030168</t>
  </si>
  <si>
    <t>LEDYJ22AC44</t>
  </si>
  <si>
    <t>F5-XHS223-01A</t>
  </si>
  <si>
    <t>22YJSYL4630--LEDYJ22AC49--1</t>
  </si>
  <si>
    <t>2022-YJ-十堰-L4装配线</t>
  </si>
  <si>
    <t>22YJSYL4630</t>
  </si>
  <si>
    <t>JMLEDYJ22AC49</t>
  </si>
  <si>
    <t>LJ601-23010063</t>
  </si>
  <si>
    <t>LEDYJ22AC49</t>
  </si>
  <si>
    <t>F5-XZA221-01A</t>
  </si>
  <si>
    <t>1、客户布局确认中，影响整体方案设计进度
2、与客户方案评审时间太长，已影响整体下单进度
3、部分关键物料交期久，缺装配所需物料导致装配进度迟缓</t>
  </si>
  <si>
    <t>入库率：99%，装配进度：82%</t>
  </si>
  <si>
    <t>22YJSYL5631--LEDYJ22AC50--1</t>
  </si>
  <si>
    <t>2022-YJ-十堰-L5装配线</t>
  </si>
  <si>
    <t>22YJSYL5631</t>
  </si>
  <si>
    <t>JMLEDYJ22AC50</t>
  </si>
  <si>
    <t>LJ601-23010064</t>
  </si>
  <si>
    <t>LJ603-23060078</t>
  </si>
  <si>
    <t>LEDYJ22AC50</t>
  </si>
  <si>
    <t>F5-XZA222-01A</t>
  </si>
  <si>
    <t>3、截止7/5，现场处于设备恢复阶段，待客户通电、气、水，计划7/12左右
2、截止6/28，现场处于设备恢复阶段，客户会勘已结束，待客户通电、气、水
1、6/16已到货，卸货吊装入场工作已完成，正在进行拼接、打水平</t>
  </si>
  <si>
    <t>22YJSYL6632--LEDYJ22AC51--1</t>
  </si>
  <si>
    <t>2022-YJ-十堰-L6装配线</t>
  </si>
  <si>
    <t>22YJSYL6632</t>
  </si>
  <si>
    <t>JMLEDYJ22AC51</t>
  </si>
  <si>
    <t>LJ601-23010065</t>
  </si>
  <si>
    <t>LJ603-23060192</t>
  </si>
  <si>
    <t>LEDYJ22AC51</t>
  </si>
  <si>
    <t>F5-XZA223-01A</t>
  </si>
  <si>
    <t>2、截止7/5，现场处于设备恢复阶段，待客户通电、气、水，计划7/15左右
1、6/27已到货，卸货吊装入场工作已完成，正在进行拼接、打水平</t>
  </si>
  <si>
    <t>入库率：99%，装配进度：96%，调试进度：71%</t>
  </si>
  <si>
    <t>22YJSYL4630--LEDYJ22AC52--1</t>
  </si>
  <si>
    <t>JMLEDYJ22AC52</t>
  </si>
  <si>
    <t>LJ601-23010066</t>
  </si>
  <si>
    <t>LEDYJ22AC52</t>
  </si>
  <si>
    <t>F5-XZB219-01A</t>
  </si>
  <si>
    <t>1、客户布局确认中，影响整体方案设计进度
2、与客户方案评审时间太长，已影响整体下单进度
3、缺少人手，部分关键物料交期久，整机启动装配已严重延迟</t>
  </si>
  <si>
    <t>调试空跑</t>
  </si>
  <si>
    <t>入库率：99%，装配进度：97%，调试进度：53%</t>
  </si>
  <si>
    <t>22YJSYL5631--LEDYJ22AC53--1</t>
  </si>
  <si>
    <t>JMLEDYJ22AC53</t>
  </si>
  <si>
    <t>LJ601-23010067</t>
  </si>
  <si>
    <t>LJ603-23060076</t>
  </si>
  <si>
    <t>LEDYJ22AC53</t>
  </si>
  <si>
    <t>F5-XZB220-01A</t>
  </si>
  <si>
    <t>22YJSYL6632--LEDYJ22AC54--1</t>
  </si>
  <si>
    <t>JMLEDYJ22AC54</t>
  </si>
  <si>
    <t>LJ601-23010068</t>
  </si>
  <si>
    <t>LJ603-23060193</t>
  </si>
  <si>
    <t>LEDYJ22AC54</t>
  </si>
  <si>
    <t>F5-XZB221-01A</t>
  </si>
  <si>
    <t>入库率：99%，装配进度：98%，调试进度：70%</t>
  </si>
  <si>
    <t>22YJSYL4630--LEDYJ22AC55--1</t>
  </si>
  <si>
    <t>JMLEDYJ22AC55</t>
  </si>
  <si>
    <t>LJ601-23030057</t>
  </si>
  <si>
    <t>LEDYJ22AC55</t>
  </si>
  <si>
    <t>F5-XHA234-01A</t>
  </si>
  <si>
    <t>1、客户布局确认中，影响整体方案设计进度
2、与客户方案评审时间太长，已影响整体下单进度
3、回料率较低，部分关键物料交期久，整机启动装配已严重延迟</t>
  </si>
  <si>
    <t>入库率：99%，装配进度：94%，调试进度：53%</t>
  </si>
  <si>
    <t>22YJSYL5631--LEDYJ22AC56--1</t>
  </si>
  <si>
    <t>JMLEDYJ22AC56</t>
  </si>
  <si>
    <t>LJ601-23020085</t>
  </si>
  <si>
    <t>LJ603-23060077</t>
  </si>
  <si>
    <t>LEDYJ22AC56</t>
  </si>
  <si>
    <t>F5-XHA235-01A</t>
  </si>
  <si>
    <t>22YJSYL6632--LEDYJ22AC57--1</t>
  </si>
  <si>
    <t>JMLEDYJ22AC57</t>
  </si>
  <si>
    <t>LJ601-23020097</t>
  </si>
  <si>
    <t>LJ603-23060195</t>
  </si>
  <si>
    <t>LEDYJ22AC57</t>
  </si>
  <si>
    <t>F5-XHA236-01A</t>
  </si>
  <si>
    <t>入库率：99%，装配进度：98%，调试进度：74%</t>
  </si>
  <si>
    <t>22YJSYL4630--LEDYJ22AC58--1</t>
  </si>
  <si>
    <t>JMLEDYJ22AC58</t>
  </si>
  <si>
    <t>LJ601-23010025</t>
  </si>
  <si>
    <t>LEDYJ22AC58</t>
  </si>
  <si>
    <t>F5-XHC233-01A</t>
  </si>
  <si>
    <t>入库率：99%，装配进度：94%，调试进度：39%</t>
  </si>
  <si>
    <t>22YJSYL5631--LEDYJ22AC59--1</t>
  </si>
  <si>
    <t>JMLEDYJ22AC59</t>
  </si>
  <si>
    <t>LJ601-23010026</t>
  </si>
  <si>
    <t>LJ603-23060066</t>
  </si>
  <si>
    <t>LEDYJ22AC59</t>
  </si>
  <si>
    <t>F5-XHC234-01A</t>
  </si>
  <si>
    <t>22YJSYL6632--LEDYJ22AC60--1</t>
  </si>
  <si>
    <t>JMLEDYJ22AC60</t>
  </si>
  <si>
    <t>LJ601-23010027</t>
  </si>
  <si>
    <t>LJ603-23060162</t>
  </si>
  <si>
    <t>LEDYJ22AC60</t>
  </si>
  <si>
    <t>F5-XHC235-01A</t>
  </si>
  <si>
    <t>22YJSYL4630--LEDYJ22AC61--1</t>
  </si>
  <si>
    <t>JMLEDYJ22AC61</t>
  </si>
  <si>
    <t>LJ601-23010069</t>
  </si>
  <si>
    <t>LEDYJ22AC61</t>
  </si>
  <si>
    <t>F5-XZD244-01A</t>
  </si>
  <si>
    <t>入库率：99%，装配进度：92%，调试进度：47%</t>
  </si>
  <si>
    <t>22YJSYL5631--LEDYJ22AC62--1</t>
  </si>
  <si>
    <t>JMLEDYJ22AC62</t>
  </si>
  <si>
    <t>LJ601-23010070</t>
  </si>
  <si>
    <t>LJ603-23060067</t>
  </si>
  <si>
    <t>LEDYJ22AC62</t>
  </si>
  <si>
    <t>F5-XZD245-01A</t>
  </si>
  <si>
    <t>22YJSYL6632--LEDYJ22AC63--1</t>
  </si>
  <si>
    <t>JMLEDYJ22AC63</t>
  </si>
  <si>
    <t>LJ601-23010071</t>
  </si>
  <si>
    <t>LJ603-23060161</t>
  </si>
  <si>
    <t>LEDYJ22AC63</t>
  </si>
  <si>
    <t>F5-XZD246-01A</t>
  </si>
  <si>
    <t>22YJSYL4630--LEDYJ22AC64--1</t>
  </si>
  <si>
    <t>JMLEDYJ22AC64</t>
  </si>
  <si>
    <t>LJ601-23010016</t>
  </si>
  <si>
    <t>LEDYJ22AC64</t>
  </si>
  <si>
    <t>F5-XZE215-01A</t>
  </si>
  <si>
    <t>入库率：99%，装配进度：65%</t>
  </si>
  <si>
    <t>22YJSYL5631--LEDYJ22AC65--1</t>
  </si>
  <si>
    <t>JMLEDYJ22AC65</t>
  </si>
  <si>
    <t>LJ601-23010017</t>
  </si>
  <si>
    <t>LJ603-23060068</t>
  </si>
  <si>
    <t>LEDYJ22AC65</t>
  </si>
  <si>
    <t>F5-XZE216-01A</t>
  </si>
  <si>
    <t>22YJSYL6632--LEDYJ22AC66--1</t>
  </si>
  <si>
    <t>JMLEDYJ22AC66</t>
  </si>
  <si>
    <t>LJ601-23010018</t>
  </si>
  <si>
    <t>LJ603-23060170</t>
  </si>
  <si>
    <t>LEDYJ22AC66</t>
  </si>
  <si>
    <t>F5-XZE217-01A</t>
  </si>
  <si>
    <t>22YJSYL4630--LEDYJ22AC67--1</t>
  </si>
  <si>
    <t>JMLEDYJ22AC67</t>
  </si>
  <si>
    <t>LJ601-23010019</t>
  </si>
  <si>
    <t>LEDYJ22AC67</t>
  </si>
  <si>
    <t>F5-XHD227-01A</t>
  </si>
  <si>
    <t>入库率：99%，装配进度：56%</t>
  </si>
  <si>
    <t>22YJSYL5631--LEDYJ22AC68--1</t>
  </si>
  <si>
    <t>JMLEDYJ22AC68</t>
  </si>
  <si>
    <t>LJ601-23010020</t>
  </si>
  <si>
    <t>LJ603-23060069</t>
  </si>
  <si>
    <t>LEDYJ22AC68</t>
  </si>
  <si>
    <t>F5-XHD228-01A</t>
  </si>
  <si>
    <t>22YJSYL6632--LEDYJ22AC69--1</t>
  </si>
  <si>
    <t>JMLEDYJ22AC69</t>
  </si>
  <si>
    <t>LJ601-23010021</t>
  </si>
  <si>
    <t>LJ603-23060164</t>
  </si>
  <si>
    <t>LEDYJ22AC69</t>
  </si>
  <si>
    <t>F5-XHD229-01A</t>
  </si>
  <si>
    <t>22YJSYL4630--LEDYJ22AC70--1</t>
  </si>
  <si>
    <t>JMLEDYJ22AC70</t>
  </si>
  <si>
    <t>LJ601-23010022</t>
  </si>
  <si>
    <t>LEDYJ22AC70</t>
  </si>
  <si>
    <t>F5-XHE235-01A</t>
  </si>
  <si>
    <t>1、客户布局确认中，影响整体方案设计进度
2、与客户方案评审时间太长，已影响整体下单进度
3、部分关键物料交期久（DD马达），部分关键物料交期久，缺装配所需物料导致装配进度迟缓</t>
  </si>
  <si>
    <t>入库率：99%，装配进度：79%</t>
  </si>
  <si>
    <t>22YJSYL5631--LEDYJ22AC71--1</t>
  </si>
  <si>
    <t>JMLEDYJ22AC71</t>
  </si>
  <si>
    <t>LJ601-23010023</t>
  </si>
  <si>
    <t>2023-06-06</t>
  </si>
  <si>
    <t>LJ603-23060042</t>
  </si>
  <si>
    <t>LEDYJ22AC71</t>
  </si>
  <si>
    <t>F5-XHE236-01A</t>
  </si>
  <si>
    <t>22YJSYL6632--LEDYJ22AC72--1</t>
  </si>
  <si>
    <t>JMLEDYJ22AC72</t>
  </si>
  <si>
    <t>LJ601-23010024</t>
  </si>
  <si>
    <t>LJ603-23060163</t>
  </si>
  <si>
    <t>LEDYJ22AC72</t>
  </si>
  <si>
    <t>F5-XHE237-01A</t>
  </si>
  <si>
    <t>22YJSYL4630--LEDYJ22AD15--1</t>
  </si>
  <si>
    <t>JMLEDYJ22AD15</t>
  </si>
  <si>
    <t>LJ601-23010052</t>
  </si>
  <si>
    <t>LEDYJ22AD15</t>
  </si>
  <si>
    <t>F5-XZN232-01A</t>
  </si>
  <si>
    <t>1、客户布局确认中，影响整体方案设计进度
2、与客户方案评审时间太长，已影响整体下单进度</t>
  </si>
  <si>
    <t>1、目前机械方案设计确认中
2、电气设计、采购下单、回料中 ---- 电气物料入库率：98%
3、机械部分外包，已确定是有常州东杰公司进行制作</t>
  </si>
  <si>
    <t>22YJSYL5631--LEDYJ22AD16--1</t>
  </si>
  <si>
    <t>JMLEDYJ22AD16</t>
  </si>
  <si>
    <t>LJ601-23010053</t>
  </si>
  <si>
    <t>LJ603-23060081</t>
  </si>
  <si>
    <t>LEDYJ22AD16</t>
  </si>
  <si>
    <t>F5-XZN233-01A</t>
  </si>
  <si>
    <t>22YJSYL6632--LEDYJ22AD17--1</t>
  </si>
  <si>
    <t>JMLEDYJ22AD17</t>
  </si>
  <si>
    <t>LJ601-23010054</t>
  </si>
  <si>
    <t>LEDYJ22AD17</t>
  </si>
  <si>
    <t>F5-XZN234-01A</t>
  </si>
  <si>
    <t>1、目前机械方案设计确认中
2、电气设计、采购下单、回料中 ---- 电气物料入库率：95%
3、机械部分外包，已确定是有常州东杰公司进行制作</t>
  </si>
  <si>
    <t>22YJJYL4671--LEDYJ22AE06--1</t>
  </si>
  <si>
    <t>2022-远景-江阴-L4装配线</t>
  </si>
  <si>
    <t>22YJJYL4671</t>
  </si>
  <si>
    <t>JMLEDYJ22AE06</t>
  </si>
  <si>
    <t>LJ601-23050088</t>
  </si>
  <si>
    <t>LEDYJ22AE06</t>
  </si>
  <si>
    <t>F5-XHA237-01A</t>
  </si>
  <si>
    <t>1、缺主站模块，影响IO核对，已拆E15满足调试</t>
  </si>
  <si>
    <t xml:space="preserve">1、3/22通知启动，暂无人力投入；
2、截至4/12日设计下单完成；
3、截至6/20,装配完成；
4、调试中，精确对位完成50%
</t>
  </si>
  <si>
    <t>1、3/22通知启动，暂无人力投入；
2、截至4/12日设计下单完成；
3、截至5/6,到料79.82%</t>
  </si>
  <si>
    <t>22YJJYL5672--LEDYJ22AE07--1</t>
  </si>
  <si>
    <t>2022-远景-江阴-L5装配线</t>
  </si>
  <si>
    <t>22YJJYL5672</t>
  </si>
  <si>
    <t>JMLEDYJ22AE07</t>
  </si>
  <si>
    <t>LJ601-23030146</t>
  </si>
  <si>
    <t>LEDYJ22AE07</t>
  </si>
  <si>
    <t>F5-XHA238-01A</t>
  </si>
  <si>
    <t>1、电控布局不符合规范，整改未完成</t>
  </si>
  <si>
    <t>1、物料请购中，截至4/15号到货率97%；
2、截至4/15号机械部装装配开始收尾；截至5/6,装配收尾中；
3、5/30完成调试。6/1完成内部FAT，6/7完成客户FAT。6/22已完成跑料，待通知发货；</t>
  </si>
  <si>
    <t>1、物料请购中，截至4/15号到货率97%；
2、截至4/15号机械部装装配开始收尾，电气完成度电气约15%；
3、截至5/6,装配收尾中，调试已介入，预计5/7完成IO核对；</t>
  </si>
  <si>
    <t>22YJJYL4671--LEDYJ22AE08--1</t>
  </si>
  <si>
    <t>JMLEDYJ22AE08</t>
  </si>
  <si>
    <t>LJ601-23050089</t>
  </si>
  <si>
    <t>LEDYJ22AE08</t>
  </si>
  <si>
    <t>F5-XHS224-01A</t>
  </si>
  <si>
    <t>1、暂无</t>
  </si>
  <si>
    <t>1、3/22通知启动，暂无人力投入；
2、4/13号设计下单完成；
3、机械装配完成，电气进度约20%
4、7/3开始导入程序，调试；</t>
  </si>
  <si>
    <t>前期设变影响，节点延误，调试延期到7/4才介入调试</t>
  </si>
  <si>
    <t>1、3/22通知启动，暂无人力投入；
2、4/13号设计下单完成；
3、截至5/6,到料75.29%</t>
  </si>
  <si>
    <t>22YJJYL5672--LEDYJ22AE09--1</t>
  </si>
  <si>
    <t>JMLEDYJ22AE09</t>
  </si>
  <si>
    <t>LJ601-23030155</t>
  </si>
  <si>
    <t>LEDYJ22AE09</t>
  </si>
  <si>
    <t>F5-XHS225-01A</t>
  </si>
  <si>
    <t>1、电控布局不符合规范。整改已初步恢复，功能满足，未完成线路整理；</t>
  </si>
  <si>
    <t>1、物料请购中，截至4/15号到货率98%
2、截至4/15号机械部装装配开始收尾
3、截至5/7号，电气开始收尾
4、截至6/8完成客户FAT，6/24号已完成带料联动。待通知发货</t>
  </si>
  <si>
    <t>1、物料请购中，截至4/15号到货率98%
2、截至4/15号机械部装装配开始收尾，电气完成度电气约15%；
3、后期进度较慢，机台未通电</t>
  </si>
  <si>
    <t>22YJJYL4671--LEDYJ22AE10--1</t>
  </si>
  <si>
    <t>JMLEDYJ22AE10</t>
  </si>
  <si>
    <t>LJ601-23050090</t>
  </si>
  <si>
    <t>LEDYJ22AE10</t>
  </si>
  <si>
    <t>F5-XHS226-01A</t>
  </si>
  <si>
    <t>1、人力投入不足，进度较慢，发货延期风险较大；
2、换型物料已到，安装需要花费较多时间，影响进度</t>
  </si>
  <si>
    <t>1、3/22通知启动，暂无人力投入；
2、4/13号设计下单完成；
3、机械装配完成，电气进度约20%
4、7/3电气收尾中，预计7/4号通电</t>
  </si>
  <si>
    <t>前期设变影响，节点延误，调试延期到7/6才介入调试</t>
  </si>
  <si>
    <t>1、3/22通知启动，暂无人力投入；
2、4/13号设计下单完成
3、截至5/6,到料72.02%</t>
  </si>
  <si>
    <t>22YJJYL5672--LEDYJ22AE11--1</t>
  </si>
  <si>
    <t>JMLEDYJ22AE11</t>
  </si>
  <si>
    <t>LJ601-23030156</t>
  </si>
  <si>
    <t>LEDYJ22AE11</t>
  </si>
  <si>
    <t>F5-XHS227-01A</t>
  </si>
  <si>
    <t>1、物料请购中，截至4/15号到货率98%
2、截至4/15号机械部装装配开始收尾
3、截至5/7号，电气开始收尾
4、至6/8完成客户FAT，6/25号已完成空运行，待调试物料下来进行跑料；</t>
  </si>
  <si>
    <t>1、物料请购中，截至4/15号到货率97%
2、截至4/15号机械装配开始收尾，电气完成度电气约15%；
3、后期进度较慢，机台未通电</t>
  </si>
  <si>
    <t>22YJJYL4671--LEDYJ22AE12--1</t>
  </si>
  <si>
    <t>JMLEDYJ22AE12</t>
  </si>
  <si>
    <t>LJ601-23040097</t>
  </si>
  <si>
    <t>LEDYJ22AE12</t>
  </si>
  <si>
    <t>F5-XZD247-01A</t>
  </si>
  <si>
    <t>1、电气启动较晚，人力不足，进度风险较大；</t>
  </si>
  <si>
    <t>1、3/22通知启动，暂无人力投入；
2、4/10号设计下单完成；
3、电气装配暂停中
4、已重新启动电气装配，最快7/6号才能通电。</t>
  </si>
  <si>
    <t>L5蓝本变更，经过项目经理确认，从L4拆过去L5装，L4重新下单，新增物料未到齐，影响调试介入
103-07-00031  气缸传感器--6/29新增，系统交期7/8
ZD248I02-009B 包胶夹爪--6/27新增，生产需求7/6，系统交期7/13
ZD248I02-004B 气缸连接板--6/27新增，生产需求7/6，系统交期7/11
ZD248D44-002B 气缸转接板--6/27新增，生产需求7/6，系统交期7/11
101-08-00557  气爪气缸--6/27新增，生产需求7/6，系统交期7/15
101-06-01853  气动滑台气缸--6/29新增，系统交期7/14
ZD248M10-021A 缓冲器安装座--7/4新增，生产需求7/8，系统交期7/15</t>
  </si>
  <si>
    <t>1、3/22通知启动，暂无人力投入；
2、4/10号设计下单完成；
3、截至5/6,到料90.79%</t>
  </si>
  <si>
    <t>22YJJYL5672--LEDYJ22AE13--1</t>
  </si>
  <si>
    <t>JMLEDYJ22AE13</t>
  </si>
  <si>
    <t>LJ601-23030157</t>
  </si>
  <si>
    <t>LEDYJ22AE13</t>
  </si>
  <si>
    <t>F5-XZD248-01A</t>
  </si>
  <si>
    <t>1、mylar 膜蓝本错误，已临时拆掉L4线物料更换，L4线需要增值后下单。采购物料对设备调试进度影响较大；</t>
  </si>
  <si>
    <t>1、物料请购中，截至4/15号入库率98%
2、截至4/15号机械部装开始收尾，电气完成度8%；
3、5/1已完成通电
4、截至6/2号，设备精对位调试中，缺调机物料
5、6/9已完成客户FAT，新寄调机物料已到包膜工序，跑料中</t>
  </si>
  <si>
    <t>1、物料请购中，截至4/15号入库率98%
2、截至4/15号机械部装开始收尾，电气完成度8%；
3、5/1已完成通电，缺阀岛改线，5/5完成，IO核对中</t>
  </si>
  <si>
    <t>22YJJYL4671--LEDYJ22AE14--1</t>
  </si>
  <si>
    <t>JMLEDYJ22AE14</t>
  </si>
  <si>
    <t>LJ601-23050093</t>
  </si>
  <si>
    <t>LEDYJ22AE14</t>
  </si>
  <si>
    <t>F5-XZE218-01A</t>
  </si>
  <si>
    <t>1、缺立板7/6号到，入壳模组不能运行；</t>
  </si>
  <si>
    <t>1、3/22通知启动，暂无人力投入；
2、3/31号设计下单完成；
3、5/22启动组装，截至6/24号，已完成装配；
4、7/3调试精对位中</t>
  </si>
  <si>
    <t>1、3/22通知启动，暂无人力投入；
2、3/31号设计下单完成；
3、截至5/6,到料91.9%</t>
  </si>
  <si>
    <t>22YJJYL5672--LEDYJ22AE15--1</t>
  </si>
  <si>
    <t>JMLEDYJ22AE15</t>
  </si>
  <si>
    <t>LJ601-23030161</t>
  </si>
  <si>
    <t>LEDYJ22AE15</t>
  </si>
  <si>
    <t>F5-XZE219-01A</t>
  </si>
  <si>
    <t>1、1500W激光器401-03-00239许可证已下来，货期7月底，激光器调试临时向供应商借掉满足
2、客户新增120个电芯，整机带料完成后才能发货，待上工序物料</t>
  </si>
  <si>
    <t>1、物料请购中，截至4/15号入库率92%
2、截至4/15号机械部装完成度超过90%，电气完成度10%；
3、截至5/7可设备通电。
4、6/7已完成空运行提速，带料精对位置中；
5、6/10已完成客户FAT，待物料下来带料运行；</t>
  </si>
  <si>
    <t>1、物料请购中，截至4/15号入库率92%
2、截至4/15号机械部装完成度超过90%，电气完成度10%；
3、截至5/6电气加急安装中，预计5/7可部分通电。</t>
  </si>
  <si>
    <t>22YJJYL4671--LEDYJ22AE16--1</t>
  </si>
  <si>
    <t>JMLEDYJ22AE16</t>
  </si>
  <si>
    <t>LJ601-23050095</t>
  </si>
  <si>
    <t>LEDYJ22AE16</t>
  </si>
  <si>
    <t>F5-XZW228-01A</t>
  </si>
  <si>
    <t>1、门板返修未完成，电气无法安装；</t>
  </si>
  <si>
    <t>1、3/22通知启动，暂无人力投入；
2、3/29号设计下单完成；
3、5/22启动组装，电气收尾中，调试已介入；
4、7/3调试精对位中</t>
  </si>
  <si>
    <t>1、3/22通知启动，暂无人力投入；
2、3/29号设计下单完成；
3、截至5/6,到料89.92%</t>
  </si>
  <si>
    <t>22YJJYL5672--LEDYJ22AE17--1</t>
  </si>
  <si>
    <t>JMLEDYJ22AE17</t>
  </si>
  <si>
    <t>LJ601-23030134</t>
  </si>
  <si>
    <t>LEDYJ22AE17</t>
  </si>
  <si>
    <t>F5-XHD231-01A</t>
  </si>
  <si>
    <t>1、物料请购中，截至4/15号入库率94%
2、截至4/15号机械部装完成度超过90%，电气完成度10%；
3、截至5/6机电安装完成，部分已通电，抓紧收尾中。
4、6/14完成空运行提速，6/12完成客户FAT，待物料下来带料运行；</t>
  </si>
  <si>
    <t>1、物料请购中，截至4/15号入库率94%
2、截至4/15号机械部装完成度超过90%，电气完成度10%；
3、截至5/6机电安装完成，部分已通电，抓紧收尾中。</t>
  </si>
  <si>
    <t>22YJJYL4671--LEDYJ22AE18--1</t>
  </si>
  <si>
    <t>JMLEDYJ22AE18</t>
  </si>
  <si>
    <t>LJ601-23050060</t>
  </si>
  <si>
    <t>LEDYJ22AE18</t>
  </si>
  <si>
    <t>F5-XHE238-01A</t>
  </si>
  <si>
    <t>1、3/22通知启动，暂无人力投入；
2、3/29号设计下单完成；
3、5/22启动组装，电气收尾中；
4、7/3空运行调试中，预计7/4可空运行</t>
  </si>
  <si>
    <t>1、3/22通知启动，暂无人力投入；
2、3/29号设计下单完成；
3、截至5/6,到料91.76%</t>
  </si>
  <si>
    <t>22YJJYL5672--LEDYJ22AE19--1</t>
  </si>
  <si>
    <t>JMLEDYJ22AE19</t>
  </si>
  <si>
    <t>LJ601-23030139</t>
  </si>
  <si>
    <t>LEDYJ22AE19</t>
  </si>
  <si>
    <t>F5-XHE239-01A</t>
  </si>
  <si>
    <t>1、物料请购中，截至4/8号入库率99%
2、截至4/15号机械部装装配完成率超过92%；电气完成度12%；
3、4/30机电安装完成，收尾中；
4、截至5/6，设备空运行完成；
5、6/2报检内部FAT 
6、已完成客户FAT，增补120个电芯整机带料运行完成，待出货</t>
  </si>
  <si>
    <t xml:space="preserve">1、物料请购中，截至4/8号入库率99%
2、截至4/15号机械部装装配完成率超过92%；电气完成度12%；
3、4/30机电安装完成，收尾中；
4、截至5/6，设备空运行完成； </t>
  </si>
  <si>
    <t>22YJJYL4671--LEDYJ22AE20--1</t>
  </si>
  <si>
    <t>JMLEDYJ22AE20</t>
  </si>
  <si>
    <t>LJ601-23050242</t>
  </si>
  <si>
    <t>LEDYJ22AE20</t>
  </si>
  <si>
    <t>F5-XZN235-01A</t>
  </si>
  <si>
    <t>1、4/13日设计下单完成，待采购下单给供应商；
2、5/22启动组装，电气收尾中；
3、已完成，待发货</t>
  </si>
  <si>
    <t>1、4/13日设计下单完成，待采购下单给供应商；
3、截至5/6,到料97.08%</t>
  </si>
  <si>
    <t>22YJJYL5672--LEDYJ22AE21--1</t>
  </si>
  <si>
    <t>JMLEDYJ22AE21</t>
  </si>
  <si>
    <t>LJ601-23030167</t>
  </si>
  <si>
    <t>LEDYJ22AE21</t>
  </si>
  <si>
    <t>F5-XZN236-01A</t>
  </si>
  <si>
    <t>外包，赞无风险</t>
  </si>
  <si>
    <t>1、已于3/3下单给美德乐，周一(3/13)确定具体计划
2、3/22确认最终版布局，开始投产
3、物料已于4/1发往供应商现场
4、已生产完成，待发货；</t>
  </si>
  <si>
    <t>1、已于3/3下单给美德乐，周一(3/13)确定具体计划
2、3/22确认最终版布局，开始投产
3、物料已于4/1发往供应商现场
4、进度较计划慢，赶工</t>
  </si>
  <si>
    <t>22YJJYL4671--LEDYJ22AE22--1</t>
  </si>
  <si>
    <t>JMLEDYJ22AE22</t>
  </si>
  <si>
    <t>LJ601-23050094</t>
  </si>
  <si>
    <t>LEDYJ22AE22</t>
  </si>
  <si>
    <t>F5-XHD232-01A</t>
  </si>
  <si>
    <t>1、缺拖链钣金，转盘拖链钣金7/5，通电影响较大；</t>
  </si>
  <si>
    <t>1、3/22通知启动，暂无人力投入；
2、4/7 设计下单完成
3、5/22启动组装，电气收尾中；
4、电气转盘接线未完成。最快7/5号进入调试</t>
  </si>
  <si>
    <t>1、3/22通知启动，暂无人力投入；
2、4/7 设计下单完成
3、截至5/6,到料86.06%</t>
  </si>
  <si>
    <t>22YJJYL5672--LEDYJ22AE23--1</t>
  </si>
  <si>
    <t>JMLEDYJ22AE23</t>
  </si>
  <si>
    <t>LJ601-23040030</t>
  </si>
  <si>
    <t>LEDYJ22AE23</t>
  </si>
  <si>
    <t>F5-XHD233-01A</t>
  </si>
  <si>
    <t>1、客户新增120个电芯，整机带料完成后才能发货，待上工序物料</t>
  </si>
  <si>
    <t>1、物料请购中，截至4/8号入库率88%
2、4/16部装结束。5/6机械装配完成，5/20电气安装2完成，带料精对位置中，无法空运行提速；
3、6/11完成空运行提速，6/12完成客户FAT，待电芯下来进行整机带料</t>
  </si>
  <si>
    <t>1、物料请购中，截至4/8号入库率88%
2、4/16部装结束。截至5/6机械装配完成，电气安装中；</t>
  </si>
  <si>
    <t>22YJJY00248--LEDYJ22B478--1</t>
  </si>
  <si>
    <t>2022-YJ-江阴-激光模切机01-2台</t>
  </si>
  <si>
    <t>22YJJY00248</t>
  </si>
  <si>
    <t>JSLEDYJ22B478</t>
  </si>
  <si>
    <t>LS601-22060003</t>
  </si>
  <si>
    <t>2022-07-31</t>
  </si>
  <si>
    <t>LS603-22080012</t>
  </si>
  <si>
    <t>LEDYJ22B478</t>
  </si>
  <si>
    <t>F5-XJC627-01A</t>
  </si>
  <si>
    <t>风险点：                                                                                                                                目前已经验收的212-213项目出现了粉尘超标（内部分析熔珠）和切不断带废料的两个问题。
异物（熔珠）问题的的进度：加挡板和风刀的方案在常州工厂远景江阴二B36、B37项目已完成80M的速度验证OK。由于验证部分零件为临时措施，所以挡板加风大结构还需要整合一套下单。                                                                              解决方案：3月30日完成设计图纸，3月31日采购下单。预计下周4月12日到料。已验证OK,待物料协调至客户现场478-520项目先按照验证。</t>
  </si>
  <si>
    <t>1、8月1日设备已发货至客户厂房车间；                                                                                                                                                                                                                 2、 高极耳背板切改为悬空切改造物料已发往现场2月28日已安装完成。 已跑60m/min速度                                                                                             3、已对接客户ME，流程：先做sat报告后再找各部门负责人签完字，部门负责人比较忙，预计7月7日前跑完，后找采购签字发起验收流程。客户反馈要8月初才能跑完，已沟通帮忙在7月15日前跑完验收流程。</t>
  </si>
  <si>
    <t>22YJJY00248--LEDYJ22B520--1</t>
  </si>
  <si>
    <t>JSLEDYJ22B520</t>
  </si>
  <si>
    <t>LS601-22060004</t>
  </si>
  <si>
    <t>LS603-22080013</t>
  </si>
  <si>
    <t>LEDYJ22B520</t>
  </si>
  <si>
    <t>F5-JC630-01A</t>
  </si>
  <si>
    <t>22YJJY00249--LEDYJ22B666--1</t>
  </si>
  <si>
    <t>2022-YJ-江阴-激光模切机02-2台</t>
  </si>
  <si>
    <t>22YJJY00249</t>
  </si>
  <si>
    <t>JSLEDYJ22B666</t>
  </si>
  <si>
    <t>LS601-22080040</t>
  </si>
  <si>
    <t>2022-12-15</t>
  </si>
  <si>
    <t>LS603-22120040</t>
  </si>
  <si>
    <t>LEDYJ22B666</t>
  </si>
  <si>
    <t>F5-XJA501-01A</t>
  </si>
  <si>
    <t xml:space="preserve">风险点：                                                                                                      一、出现切不断带废料的问题。解决措施：1、现场调试人员先优化设备，满足生产。 2、机械设计一款切割腔体，彻底解决带废料问题，3月28日已完成内部方案评审优化，到时再给客户做个方案汇报，4月7日下单。物料预计4月21日到料，方案在常州160正机研发机验证好，5月15日已验证完成，新结构物料已到常州，已让部装排计划，但由于部装人员都安排到光伏。计划7月10日完成                                                                                                               </t>
  </si>
  <si>
    <t xml:space="preserve">1、12月16日设备已发货至客户厂房车间；                                                            2、666/667设备完成二次FAT。计划3月21日已开始生产                                                3、667正极正常生产60-70m/min
4、666负极配合低速配合生产，50-60m/min。                                                                                                                            </t>
  </si>
  <si>
    <t>22YJJY00249--LEDYJ22B667--1</t>
  </si>
  <si>
    <t>JSLEDYJ22B667</t>
  </si>
  <si>
    <t>LS601-22080041</t>
  </si>
  <si>
    <t>LS603-22120041</t>
  </si>
  <si>
    <t>LEDYJ22B667</t>
  </si>
  <si>
    <t>F5-XJA502-01A</t>
  </si>
  <si>
    <t>22YJSY00254--LEDYJ22B975--1</t>
  </si>
  <si>
    <t>2022-YJ-十堰-一出三五金预分切机01-2台</t>
  </si>
  <si>
    <t>22YJSY00254</t>
  </si>
  <si>
    <t>JSLEDYJ22B975</t>
  </si>
  <si>
    <t>LS601-22110001</t>
  </si>
  <si>
    <t>LS603-23010026</t>
  </si>
  <si>
    <t>LEDYJ22B975</t>
  </si>
  <si>
    <t>F5-XJN101-01A</t>
  </si>
  <si>
    <t xml:space="preserve">风险点：                                                                                                               1、客户来料料带延展不好几乎每卷都要调节当前结构难调节打皱，解决措施：更改弧形辊结构为“导轨-梯形丝杠” 组合的带自锁快调结构，调节量改为±20mm
。物料预计7月7日下单，计划7月20日完成                                                                       </t>
  </si>
  <si>
    <t xml:space="preserve">1、2台正负极预分切机1月13日已发货至客户厂房车间                                                                    2、3月21日负极已quality,正机计划3月24日已quality,                                       3、每天能跑正极80m/min跑料11000米，一期负极80m/min跑料12000米           </t>
  </si>
  <si>
    <t>22YJSY00254--LEDYJ22B976--1</t>
  </si>
  <si>
    <t>JSLEDYJ22B976</t>
  </si>
  <si>
    <t>LS601-22110002</t>
  </si>
  <si>
    <t>LS603-23010027</t>
  </si>
  <si>
    <t>LEDYJ22B976</t>
  </si>
  <si>
    <t>F5-XJN102-01A</t>
  </si>
  <si>
    <t>22YJSY00388--LEDYJ22BB29--1</t>
  </si>
  <si>
    <t>2022-YJ-十堰-一出三五金预分切机02-2台</t>
  </si>
  <si>
    <t>22YJSY00388</t>
  </si>
  <si>
    <t>JSLEDYJ22BB29</t>
  </si>
  <si>
    <t>LS601-23010001</t>
  </si>
  <si>
    <t>LS603-23040008</t>
  </si>
  <si>
    <t>LEDYJ22BB29</t>
  </si>
  <si>
    <t>F5-XJN103-01A</t>
  </si>
  <si>
    <t>风险点：                                                                                                             暂无</t>
  </si>
  <si>
    <t xml:space="preserve">1、4月15日设备已发货至客户厂房车间；                                                     2、5月10日已通电通气                                                                                               3、正极跑料Q机料2000米，负极跑Q机料3000米                                                                                                                                                           </t>
  </si>
  <si>
    <t>22YJSY00388--LEDYJ22BB30--1</t>
  </si>
  <si>
    <t>JSLEDYJ22BB30</t>
  </si>
  <si>
    <t>LS601-23010002</t>
  </si>
  <si>
    <t>LS603-23040009</t>
  </si>
  <si>
    <t>LEDYJ22BB30</t>
  </si>
  <si>
    <t>F5-XJN104-01A</t>
  </si>
  <si>
    <t>22YJSY00389--LEDYJ22BB31--1</t>
  </si>
  <si>
    <t>2022-YJ-十堰-一出三五金预分切机-4台</t>
  </si>
  <si>
    <t>22YJSY00389</t>
  </si>
  <si>
    <t>JSLEDYJ22BB31</t>
  </si>
  <si>
    <t>LS601-23040030</t>
  </si>
  <si>
    <t>LS603-23060023</t>
  </si>
  <si>
    <t>LEDYJ22BB31</t>
  </si>
  <si>
    <t>F5-XJN105-01A</t>
  </si>
  <si>
    <t xml:space="preserve">1、6月11日设备已发货至客户厂房车间；                                                     2 、7月6日已通电通电、对IO阶段                                                                                                                                                            </t>
  </si>
  <si>
    <t>1，工程已下单7599项物料，采购下单7599项。项目总到料率99.46% 
2，部装已完成95%、总装已完成90%   
3，5月18日客户已做FAT</t>
  </si>
  <si>
    <t>22YJSY00389--LEDYJ22BB32--1</t>
  </si>
  <si>
    <t>JSLEDYJ22BB32</t>
  </si>
  <si>
    <t>LS601-23040031</t>
  </si>
  <si>
    <t>LS603-23060024</t>
  </si>
  <si>
    <t>LEDYJ22BB32</t>
  </si>
  <si>
    <t>F5-XJN106-01A</t>
  </si>
  <si>
    <t>22YJSY00389--LEDYJ22BB33--1</t>
  </si>
  <si>
    <t>JSLEDYJ22BB33</t>
  </si>
  <si>
    <t>LS601-23040032</t>
  </si>
  <si>
    <t>LS603-23060079</t>
  </si>
  <si>
    <t>LEDYJ22BB33</t>
  </si>
  <si>
    <t>F5-XJN107-01A</t>
  </si>
  <si>
    <t xml:space="preserve">1、正极6月23日设备已发货至客户厂房车间，负极6月28日已发货至客户厂房车间。                                                                                                                2、暂未通电通气                                                                                                                                                                                                                            </t>
  </si>
  <si>
    <t>22YJSY00389--LEDYJ22BB34--1</t>
  </si>
  <si>
    <t>JSLEDYJ22BB34</t>
  </si>
  <si>
    <t>LS601-23040033</t>
  </si>
  <si>
    <t>LS603-23060080</t>
  </si>
  <si>
    <t>LEDYJ22BB34</t>
  </si>
  <si>
    <t>F5-XJN108-01A</t>
  </si>
  <si>
    <t>1，工程已下单7599项物料，采购下单7599项。项目总到料率99.46% 
2，部装已完成95%、总装已完成90%   
3，设备已经通电，下一步对点调试。</t>
  </si>
  <si>
    <t>22YJWX00340--LEDYJ22BB35--1</t>
  </si>
  <si>
    <t>2022-YJ-无锡-激光模切机-4台</t>
  </si>
  <si>
    <t>22YJWX00340</t>
  </si>
  <si>
    <t>JSLEDYJ22BB35</t>
  </si>
  <si>
    <t>LS601-23030113</t>
  </si>
  <si>
    <t>LS603-23060007</t>
  </si>
  <si>
    <t>LEDYJ22BB35</t>
  </si>
  <si>
    <t>F5-XJA503-01A</t>
  </si>
  <si>
    <t xml:space="preserve">1、2台正负极预分切机6月7日已发货至客户厂房车间                                         2、6月22日已通电通气已在做厂内二次FAT，计划7月初试生产                                                                            </t>
  </si>
  <si>
    <t>22YJWX00340--LEDYJ22BB36--1</t>
  </si>
  <si>
    <t>JSLEDYJ22BB36</t>
  </si>
  <si>
    <t>LS601-23020001</t>
  </si>
  <si>
    <t>LS603-23040005</t>
  </si>
  <si>
    <t>LEDYJ22BB36</t>
  </si>
  <si>
    <t>F5-XJA504-01A</t>
  </si>
  <si>
    <t xml:space="preserve">风险点：                                                                                                             1、暂无                    </t>
  </si>
  <si>
    <t xml:space="preserve">1、4月12日设备已发货至客户厂房车间；                                                            2、6月14日已通电通气，已在做厂内二次FAT，计划7月初试生产                                                                                                                                                                 </t>
  </si>
  <si>
    <t>22YJWX00340--LEDYJ22BB37--1</t>
  </si>
  <si>
    <t>JSLEDYJ22BB37</t>
  </si>
  <si>
    <t>LS601-23020002</t>
  </si>
  <si>
    <t>LS603-23040006</t>
  </si>
  <si>
    <t>LEDYJ22BB37</t>
  </si>
  <si>
    <t>F5-XJA505-01A</t>
  </si>
  <si>
    <t>22YJWX00340--LEDYJ22BB38--1</t>
  </si>
  <si>
    <t>JSLEDYJ22BB38</t>
  </si>
  <si>
    <t>LS601-23030114</t>
  </si>
  <si>
    <t>LS603-23060008</t>
  </si>
  <si>
    <t>LEDYJ22BB38</t>
  </si>
  <si>
    <t>F5-XJA506-01A</t>
  </si>
  <si>
    <t>22YJMG00624--LEDYJ22BC35--1</t>
  </si>
  <si>
    <t>2022-YJ-美国-一出二激光模切机-2台</t>
  </si>
  <si>
    <t>22YJMG00624</t>
  </si>
  <si>
    <t>JSLEDYJ22BC35</t>
  </si>
  <si>
    <t>LS601-23040040</t>
  </si>
  <si>
    <t>LEDYJ22BC35</t>
  </si>
  <si>
    <t>F5-XJW206-01A</t>
  </si>
  <si>
    <t>22YJMG00624--LEDYJ22BC36--1</t>
  </si>
  <si>
    <t>JSLEDYJ22BC36</t>
  </si>
  <si>
    <t>LS601-23040041</t>
  </si>
  <si>
    <t>LEDYJ22BC36</t>
  </si>
  <si>
    <t>F5-XJW207-01A</t>
  </si>
  <si>
    <t>22YJSY00650--LEDYJ22BD35--1</t>
  </si>
  <si>
    <t>2022-YJ-十堰-一出二五金预分切机-2台</t>
  </si>
  <si>
    <t>22YJSY00650</t>
  </si>
  <si>
    <t>JSLEDYJ22BD35</t>
  </si>
  <si>
    <t>LS601-23050074</t>
  </si>
  <si>
    <t>LEDYJ22BD35</t>
  </si>
  <si>
    <t>F5-XJN201-01A</t>
  </si>
  <si>
    <t>7/10：电气非功能结束，下午进行机械非功能检</t>
  </si>
  <si>
    <t>1，项目工程已下单3311项，采购下单3309项，采购未下单2项，到料率98.94%。</t>
  </si>
  <si>
    <t>22YJSY00650--LEDYJ22BD36--1</t>
  </si>
  <si>
    <t>JSLEDYJ22BD36</t>
  </si>
  <si>
    <t>LS601-23050075</t>
  </si>
  <si>
    <t>LEDYJ22BD36</t>
  </si>
  <si>
    <t>F5-XJN202-01A</t>
  </si>
  <si>
    <t>22YJJY00670--LEDYJ22BE04--1</t>
  </si>
  <si>
    <t>2022-YJ-江阴-二期-模切机-2台</t>
  </si>
  <si>
    <t>22YJJY00670</t>
  </si>
  <si>
    <t>JSLEDYJ22BE04</t>
  </si>
  <si>
    <t>LS601-23060005</t>
  </si>
  <si>
    <t>LEDYJ22BE04</t>
  </si>
  <si>
    <t>F5-XJW403-01A</t>
  </si>
  <si>
    <t>风险点：
1，人员陆续增加中，保7月15日发货时间点</t>
  </si>
  <si>
    <t>7/10：今天两台上电结束。</t>
  </si>
  <si>
    <t>1，项目已抛单4671项物料，其中采购下单物料4671项；已到货4632项，未到料39项，到料率99.17%，入库率98.2%。</t>
  </si>
  <si>
    <t>22YJJY00670--LEDYJ22BE05--1</t>
  </si>
  <si>
    <t>JSLEDYJ22BE05</t>
  </si>
  <si>
    <t>LS601-23060006</t>
  </si>
  <si>
    <t>LEDYJ22BE05</t>
  </si>
  <si>
    <t>F5-XJW404-01A</t>
  </si>
  <si>
    <t>22YJSY00681--LEDYJ22BE27--1</t>
  </si>
  <si>
    <t>2022-YJ-十堰-一出二激光模切机-6台</t>
  </si>
  <si>
    <t>22YJSY00681</t>
  </si>
  <si>
    <t>JSLEDYJ22BE27</t>
  </si>
  <si>
    <t>LS601-23050068</t>
  </si>
  <si>
    <t>LEDYJ22BE27</t>
  </si>
  <si>
    <t>F5-JC2159-01A</t>
  </si>
  <si>
    <t>风险点：
1，人员陆续增加中，保7月10日发货时间点</t>
  </si>
  <si>
    <t>7/10：已完成FAT，预计15号出机（需更换磁开线路）。</t>
  </si>
  <si>
    <t>1，项目已抛单8166项物料，采购已下单物料8166项；已到货8098项，待交货68项，到料率99.17%，入库率98.8%。</t>
  </si>
  <si>
    <t>22YJSY00681--LEDYJ22BE28--1</t>
  </si>
  <si>
    <t>JSLEDYJ22BE28</t>
  </si>
  <si>
    <t>LS601-23050069</t>
  </si>
  <si>
    <t>LEDYJ22BE28</t>
  </si>
  <si>
    <t>F5-JC2160-01A</t>
  </si>
  <si>
    <t>22YJSY00681--LEDYJ22BE28--2</t>
  </si>
  <si>
    <t>LS601-23050070</t>
  </si>
  <si>
    <t>22YJSY00681--LEDYJ22BE29--1</t>
  </si>
  <si>
    <t>JSLEDYJ22BE29</t>
  </si>
  <si>
    <t>LS601-23050071</t>
  </si>
  <si>
    <t>LEDYJ22BE29</t>
  </si>
  <si>
    <t>F5-JC2161-01A</t>
  </si>
  <si>
    <t>22YJSY00681--LEDYJ22BE29--2</t>
  </si>
  <si>
    <t>LS601-23050072</t>
  </si>
  <si>
    <t>22YJSY00681--LEDYJ22BE30--1</t>
  </si>
  <si>
    <t>JSLEDYJ22BE30</t>
  </si>
  <si>
    <t>LS601-23050073</t>
  </si>
  <si>
    <t>LEDYJ22BE30</t>
  </si>
  <si>
    <t>F5-JC2162-01A</t>
  </si>
  <si>
    <t>20XYSR00409--LEDYL20A024--1</t>
  </si>
  <si>
    <t>星盈</t>
  </si>
  <si>
    <t>2020-XY-上饶-补焊机-2台</t>
  </si>
  <si>
    <t>20XYSR00409</t>
  </si>
  <si>
    <t>SZLEDYL20A024</t>
  </si>
  <si>
    <t>补焊机</t>
  </si>
  <si>
    <t>2021-10-29</t>
  </si>
  <si>
    <t>2022-05-31</t>
  </si>
  <si>
    <t>LEDYL20A024</t>
  </si>
  <si>
    <t>F5-XHF10101</t>
  </si>
  <si>
    <t>20XYSR00409--LEDYL20A024--2</t>
  </si>
  <si>
    <t>21YWHZ00084--LEDYW21A604--1</t>
  </si>
  <si>
    <t>亿纬</t>
  </si>
  <si>
    <t>2021-YW-惠州-焊接机-2台</t>
  </si>
  <si>
    <t>21YWHZ00084</t>
  </si>
  <si>
    <t>JMLEDYW21A604</t>
  </si>
  <si>
    <t>LJ601-22010032</t>
  </si>
  <si>
    <t>2022-01-27</t>
  </si>
  <si>
    <t>LJ603-22010122</t>
  </si>
  <si>
    <t>LEDYW21A604</t>
  </si>
  <si>
    <t>F5-XHD109-01A</t>
  </si>
  <si>
    <t>21YWHZ00084--LEDYW21A605--1</t>
  </si>
  <si>
    <t>JMLEDYW21A605</t>
  </si>
  <si>
    <t>圆柱电池负极激光焊接机</t>
  </si>
  <si>
    <t>LJ601-22010033</t>
  </si>
  <si>
    <t>LJ603-22010123</t>
  </si>
  <si>
    <t>LEDYW21A605</t>
  </si>
  <si>
    <t>F5-XHD110-01A</t>
  </si>
  <si>
    <t>--LEDYW21B462--1</t>
  </si>
  <si>
    <t>2021-YW-荆门-HBG圆柱电池模切机-48台</t>
  </si>
  <si>
    <t>JSLEDYW21B462</t>
  </si>
  <si>
    <t>正极激光模切分条一体机（正机）</t>
  </si>
  <si>
    <t>LEDYW21B462</t>
  </si>
  <si>
    <t>F5-XJC701-01A</t>
  </si>
  <si>
    <t>--LEDYW21B462--2</t>
  </si>
  <si>
    <t>--LEDYW21B462--3</t>
  </si>
  <si>
    <t>--LEDYW21B462--4</t>
  </si>
  <si>
    <t>--LEDYW21B462--5</t>
  </si>
  <si>
    <t>--LEDYW21B462--6</t>
  </si>
  <si>
    <t>--LEDYW21B462--7</t>
  </si>
  <si>
    <t>--LEDYW21B462--8</t>
  </si>
  <si>
    <t>--LEDYW21B462--9</t>
  </si>
  <si>
    <t>--LEDYW21B462--10</t>
  </si>
  <si>
    <t>--LEDYW21B462--11</t>
  </si>
  <si>
    <t>--LEDYW21B462--12</t>
  </si>
  <si>
    <t>--LEDYW21B463--1</t>
  </si>
  <si>
    <t>JSLEDYW21B463</t>
  </si>
  <si>
    <t>正极激光模切分条一体机（反机）</t>
  </si>
  <si>
    <t>LEDYW21B463</t>
  </si>
  <si>
    <t>F5-XJC702-01A</t>
  </si>
  <si>
    <t>--LEDYW21B463--2</t>
  </si>
  <si>
    <t>--LEDYW21B463--3</t>
  </si>
  <si>
    <t>--LEDYW21B463--4</t>
  </si>
  <si>
    <t>--LEDYW21B463--5</t>
  </si>
  <si>
    <t>--LEDYW21B463--6</t>
  </si>
  <si>
    <t>--LEDYW21B463--7</t>
  </si>
  <si>
    <t>--LEDYW21B463--8</t>
  </si>
  <si>
    <t>--LEDYW21B463--9</t>
  </si>
  <si>
    <t>--LEDYW21B463--10</t>
  </si>
  <si>
    <t>--LEDYW21B463--11</t>
  </si>
  <si>
    <t>--LEDYW21B463--12</t>
  </si>
  <si>
    <t>--LEDYW21B464--1</t>
  </si>
  <si>
    <t>JSLEDYW21B464</t>
  </si>
  <si>
    <t>负极激光模切分条一体机（正机）</t>
  </si>
  <si>
    <t>LEDYW21B464</t>
  </si>
  <si>
    <t>F5-XJC703-01A</t>
  </si>
  <si>
    <t>--LEDYW21B464--2</t>
  </si>
  <si>
    <t>--LEDYW21B464--3</t>
  </si>
  <si>
    <t>--LEDYW21B464--4</t>
  </si>
  <si>
    <t>--LEDYW21B464--5</t>
  </si>
  <si>
    <t>--LEDYW21B464--6</t>
  </si>
  <si>
    <t>--LEDYW21B464--7</t>
  </si>
  <si>
    <t>--LEDYW21B464--8</t>
  </si>
  <si>
    <t>--LEDYW21B464--9</t>
  </si>
  <si>
    <t>--LEDYW21B464--10</t>
  </si>
  <si>
    <t>--LEDYW21B464--11</t>
  </si>
  <si>
    <t>--LEDYW21B464--12</t>
  </si>
  <si>
    <t>--LEDYW21B465--1</t>
  </si>
  <si>
    <t>JSLEDYW21B465</t>
  </si>
  <si>
    <t>负极激光模切分条一体机（反机）</t>
  </si>
  <si>
    <t>LEDYW21B465</t>
  </si>
  <si>
    <t>F5-XJC704-01A</t>
  </si>
  <si>
    <t>--LEDYW21B465--2</t>
  </si>
  <si>
    <t>--LEDYW21B465--3</t>
  </si>
  <si>
    <t>--LEDYW21B465--4</t>
  </si>
  <si>
    <t>--LEDYW21B465--5</t>
  </si>
  <si>
    <t>--LEDYW21B465--6</t>
  </si>
  <si>
    <t>--LEDYW21B465--7</t>
  </si>
  <si>
    <t>--LEDYW21B465--8</t>
  </si>
  <si>
    <t>--LEDYW21B465--9</t>
  </si>
  <si>
    <t>--LEDYW21B465--10</t>
  </si>
  <si>
    <t>--LEDYW21B465--11</t>
  </si>
  <si>
    <t>--LEDYW21B465--12</t>
  </si>
  <si>
    <t>22YWJSL1258--LEDYW22A154--1</t>
  </si>
  <si>
    <t>2022-YW-江苏QDF-L1装配焊接线</t>
  </si>
  <si>
    <t>22YWJSL1258</t>
  </si>
  <si>
    <t>JMLEDYW22A154</t>
  </si>
  <si>
    <t>LJ601-22050091</t>
  </si>
  <si>
    <t>LJ603-22090029</t>
  </si>
  <si>
    <t>LEDYW22A154</t>
  </si>
  <si>
    <t>F5-XZA311-01A</t>
  </si>
  <si>
    <t>已完成纸质验收签字，整个现场只有两个PO号，只有一个PO号的设备（热压、检测配对、包mylar机，共9台设备），OA流程已完成</t>
  </si>
  <si>
    <t>22YWJSL1258--LEDYW22A155--1</t>
  </si>
  <si>
    <t>JMLEDYW22A155</t>
  </si>
  <si>
    <t>配对检测机</t>
  </si>
  <si>
    <t>LJ601-22050092</t>
  </si>
  <si>
    <t>LJ603-22090028</t>
  </si>
  <si>
    <t>LEDYW22A155</t>
  </si>
  <si>
    <t>F5-XZB308-01A</t>
  </si>
  <si>
    <t>22YWJSL1258--LEDYW22A156--1</t>
  </si>
  <si>
    <t>JMLEDYW22A156</t>
  </si>
  <si>
    <t>LJ601-22050093</t>
  </si>
  <si>
    <t>LJ603-22090030</t>
  </si>
  <si>
    <t>LEDYW22A156</t>
  </si>
  <si>
    <t>F5-XHB313-01A</t>
  </si>
  <si>
    <t>22YWJSL1258--LEDYW22A157--1</t>
  </si>
  <si>
    <t>JMLEDYW22A157</t>
  </si>
  <si>
    <t>LJ601-22050013</t>
  </si>
  <si>
    <t>LJ603-22090014</t>
  </si>
  <si>
    <t>LEDYW22A157</t>
  </si>
  <si>
    <t>F5-XHC324-01A</t>
  </si>
  <si>
    <t>22YWJSL1258--LEDYW22A158--1</t>
  </si>
  <si>
    <t>JMLEDYW22A158</t>
  </si>
  <si>
    <t>LJ601-22050094</t>
  </si>
  <si>
    <t>LJ603-22090025</t>
  </si>
  <si>
    <t>LEDYW22A158</t>
  </si>
  <si>
    <t>F5-XZD315-01A</t>
  </si>
  <si>
    <t>22YWJSL1258--LEDYW22A159--1</t>
  </si>
  <si>
    <t>JMLEDYW22A159</t>
  </si>
  <si>
    <t>LJ601-22050015</t>
  </si>
  <si>
    <t>LJ603-22090013</t>
  </si>
  <si>
    <t>LEDYW22A159</t>
  </si>
  <si>
    <t>F5-XHO308-01A</t>
  </si>
  <si>
    <t>22YWJSL1258--LEDYW22A160--1</t>
  </si>
  <si>
    <t>JMLEDYW22A160</t>
  </si>
  <si>
    <t>LJ601-22050017</t>
  </si>
  <si>
    <t>LJ603-22090020</t>
  </si>
  <si>
    <t>LEDYW22A160</t>
  </si>
  <si>
    <t>F5-XHD314-01A</t>
  </si>
  <si>
    <t>22YWJSL1258--LEDYW22A161--1</t>
  </si>
  <si>
    <t>JMLEDYW22A161</t>
  </si>
  <si>
    <t>LJ601-22050095</t>
  </si>
  <si>
    <t>LJ603-22100059</t>
  </si>
  <si>
    <t>LEDYW22A161</t>
  </si>
  <si>
    <t>F5-XHE317-01A</t>
  </si>
  <si>
    <t>7/2-7/4停线保养，7/5已复产；因三台同步验收难度较大，每周都有一台机出现超过半小时的异常，上周六（7/1）客户已同意可以逐台验收，需重新收集数据（两周的数据）</t>
  </si>
  <si>
    <t>22YWJSL2259--LEDYW22A162--1</t>
  </si>
  <si>
    <t>2022-YW-江苏QDF-L2装配焊接线</t>
  </si>
  <si>
    <t>22YWJSL2259</t>
  </si>
  <si>
    <t>JMLEDYW22A162</t>
  </si>
  <si>
    <t>LJ601-22050096</t>
  </si>
  <si>
    <t>LJ603-22100043</t>
  </si>
  <si>
    <t>LEDYW22A162</t>
  </si>
  <si>
    <t>F5-XZA312-01A</t>
  </si>
  <si>
    <t>1、各机台已达到12PPM
2、组装段产出：12K/D；
3、组装段优率已达到客户要求99.5%
4、故障率：人工投料200pcs/D（主要是CCD检测NG、超厚）
5、客户已发起验收流程；正在纸质验收单签字流程中，工程主管、工艺、品质部门已签字，当前卡在生产部门上，将继续推动生产、安环、工程经理、副总签字；
6、因近期突发问题点较多（6/13超声波焊机编码器线挂断处理2H，6/14热压机跳闸发生4次，6/19热压机的机器人撞机，6/20软连接设备4次撞机），这些问题当前已解决，但验收延期风险较大；
6/26出现软连接刻码断层、超声波极耳撕裂的情况，当前软连接振镜已协调到现场、超声波焊机供应商已到现场协助；当前这两项问题已解决；
7/3出现的软连接焊穿问题，当前已有改善，正在跟进验证中</t>
  </si>
  <si>
    <t>22YWJSL2259--LEDYW22A163--1</t>
  </si>
  <si>
    <t>JMLEDYW22A163</t>
  </si>
  <si>
    <t>LJ601-22050097</t>
  </si>
  <si>
    <t>LJ603-22100044</t>
  </si>
  <si>
    <t>LEDYW22A163</t>
  </si>
  <si>
    <t>F5-XZB309-01A</t>
  </si>
  <si>
    <t>22YWJSL2259--LEDYW22A164--1</t>
  </si>
  <si>
    <t>JMLEDYW22A164</t>
  </si>
  <si>
    <t>LJ601-22050098</t>
  </si>
  <si>
    <t>2022-10-11</t>
  </si>
  <si>
    <t>LJ603-22100040</t>
  </si>
  <si>
    <t>LEDYW22A164</t>
  </si>
  <si>
    <t>F5-XHB314-01A</t>
  </si>
  <si>
    <t>22YWJSL2259--LEDYW22A165--1</t>
  </si>
  <si>
    <t>JMLEDYW22A165</t>
  </si>
  <si>
    <t>LJ601-22050019</t>
  </si>
  <si>
    <t>LJ603-22100041</t>
  </si>
  <si>
    <t>LEDYW22A165</t>
  </si>
  <si>
    <t>F5-XHC325-01A</t>
  </si>
  <si>
    <t>22YWJSL2259--LEDYW22A166--1</t>
  </si>
  <si>
    <t>JMLEDYW22A166</t>
  </si>
  <si>
    <t>LJ601-22050099</t>
  </si>
  <si>
    <t>LJ603-22100038</t>
  </si>
  <si>
    <t>LEDYW22A166</t>
  </si>
  <si>
    <t>F5-XZD316-01A</t>
  </si>
  <si>
    <t>22YWJSL2259--LEDYW22A167--1</t>
  </si>
  <si>
    <t>JMLEDYW22A167</t>
  </si>
  <si>
    <t>LJ601-22050022</t>
  </si>
  <si>
    <t>2022-10-10</t>
  </si>
  <si>
    <t>LJ603-22100036</t>
  </si>
  <si>
    <t>LEDYW22A167</t>
  </si>
  <si>
    <t>F5-XHO309-01A</t>
  </si>
  <si>
    <t>22YWJSL2259--LEDYW22A168--1</t>
  </si>
  <si>
    <t>JMLEDYW22A168</t>
  </si>
  <si>
    <t>LJ601-22050026</t>
  </si>
  <si>
    <t>LJ603-22100037</t>
  </si>
  <si>
    <t>LEDYW22A168</t>
  </si>
  <si>
    <t>F5-XHD315-01A</t>
  </si>
  <si>
    <t>22YWJSL2259--LEDYW22A169--1</t>
  </si>
  <si>
    <t>JMLEDYW22A169</t>
  </si>
  <si>
    <t>LJ601-22050100</t>
  </si>
  <si>
    <t>LJ603-22100060</t>
  </si>
  <si>
    <t>LEDYW22A169</t>
  </si>
  <si>
    <t>F5-XHE318-01A</t>
  </si>
  <si>
    <t>22YWJSL3260--LEDYW22A170--1</t>
  </si>
  <si>
    <t>2022-YW-江苏QDF-L3装配焊接线</t>
  </si>
  <si>
    <t>22YWJSL3260</t>
  </si>
  <si>
    <t>JMLEDYW22A170</t>
  </si>
  <si>
    <t>LJ601-22050101</t>
  </si>
  <si>
    <t>2022-10-15</t>
  </si>
  <si>
    <t>LJ603-22100085</t>
  </si>
  <si>
    <t>LEDYW22A170</t>
  </si>
  <si>
    <t>F5-XZA313-01A</t>
  </si>
  <si>
    <t>1、各机台已达到12PPM
2、组装段产出：6K/D
3、组装段良率已达到99.5%
4、故障率：人工投料200pcs/D（主要是CCD检测NG、超厚），导致小报警较多，也有跟客户实时告知这个情况
5、需完成L2线验收才会发起L3组装段设备的验收流程</t>
  </si>
  <si>
    <t>22YWJSL3260--LEDYW22A171--1</t>
  </si>
  <si>
    <t>JMLEDYW22A171</t>
  </si>
  <si>
    <t>LJ601-22050102</t>
  </si>
  <si>
    <t>LJ603-22100187</t>
  </si>
  <si>
    <t>LEDYW22A171</t>
  </si>
  <si>
    <t>F5-XZB310-01A</t>
  </si>
  <si>
    <t>22YWJSL3260--LEDYW22A172--1</t>
  </si>
  <si>
    <t>JMLEDYW22A172</t>
  </si>
  <si>
    <t>LJ601-22050103</t>
  </si>
  <si>
    <t>2022-10-24</t>
  </si>
  <si>
    <t>LJ603-22100209</t>
  </si>
  <si>
    <t>LEDYW22A172</t>
  </si>
  <si>
    <t>F5-XHB315-01A</t>
  </si>
  <si>
    <t>22YWJSL3260--LEDYW22A173--1</t>
  </si>
  <si>
    <t>JMLEDYW22A173</t>
  </si>
  <si>
    <t>LJ601-22050028</t>
  </si>
  <si>
    <t>LJ603-22100200</t>
  </si>
  <si>
    <t>LEDYW22A173</t>
  </si>
  <si>
    <t>F5-XHC326-01A</t>
  </si>
  <si>
    <t>22YWJSL3260--LEDYW22A174--1</t>
  </si>
  <si>
    <t>JMLEDYW22A174</t>
  </si>
  <si>
    <t>LJ601-22050104</t>
  </si>
  <si>
    <t>LJ603-22100170</t>
  </si>
  <si>
    <t>LEDYW22A174</t>
  </si>
  <si>
    <t>F5-XZD317-01A</t>
  </si>
  <si>
    <t>22YWJSL3260--LEDYW22A175--1</t>
  </si>
  <si>
    <t>JMLEDYW22A175</t>
  </si>
  <si>
    <t>LJ601-22050029</t>
  </si>
  <si>
    <t>LJ603-22100199</t>
  </si>
  <si>
    <t>LEDYW22A175</t>
  </si>
  <si>
    <t>F5-XHO310-01A</t>
  </si>
  <si>
    <t>22YWJSL3260--LEDYW22A176--1</t>
  </si>
  <si>
    <t>JMLEDYW22A176</t>
  </si>
  <si>
    <t>LJ601-22050032</t>
  </si>
  <si>
    <t>LJ603-22100208</t>
  </si>
  <si>
    <t>LEDYW22A176</t>
  </si>
  <si>
    <t>F5-XHD316-01A</t>
  </si>
  <si>
    <t>22YWJSL3260--LEDYW22A177--1</t>
  </si>
  <si>
    <t>JMLEDYW22A177</t>
  </si>
  <si>
    <t>LJ601-22050105</t>
  </si>
  <si>
    <t>LJ603-22100201</t>
  </si>
  <si>
    <t>LEDYW22A177</t>
  </si>
  <si>
    <t>F5-XHE319-01A</t>
  </si>
  <si>
    <t>22YWJS00532--LEDYW22A205--1</t>
  </si>
  <si>
    <t>2022-YW-江苏QDF-L1物流线</t>
  </si>
  <si>
    <t>22YWJS00532</t>
  </si>
  <si>
    <t>JMLEDYW22A205</t>
  </si>
  <si>
    <t>LJ608-22050006</t>
  </si>
  <si>
    <t>2023-01-07</t>
  </si>
  <si>
    <t>LJ603-23010041</t>
  </si>
  <si>
    <t>LEDYW22A205</t>
  </si>
  <si>
    <t>F5-XZN222-01A</t>
  </si>
  <si>
    <t>22YWJS00533--LEDYW22A206--1</t>
  </si>
  <si>
    <t>2022-YW-江苏QDF-L2物流线</t>
  </si>
  <si>
    <t>22YWJS00533</t>
  </si>
  <si>
    <t>JMLEDYW22A206</t>
  </si>
  <si>
    <t>LJ608-22050007</t>
  </si>
  <si>
    <t>LJ603-23010042</t>
  </si>
  <si>
    <t>LEDYW22A206</t>
  </si>
  <si>
    <t>F5-XZN223-01A</t>
  </si>
  <si>
    <t>22YWJS00534--LEDYW22A207--1</t>
  </si>
  <si>
    <t>2022-YW-江苏QDF-L3物流线</t>
  </si>
  <si>
    <t>22YWJS00534</t>
  </si>
  <si>
    <t>JMLEDYW22A207</t>
  </si>
  <si>
    <t>LJ608-22050008</t>
  </si>
  <si>
    <t>LJ603-23010043</t>
  </si>
  <si>
    <t>LEDYW22A207</t>
  </si>
  <si>
    <t>F5-XZN224-01A</t>
  </si>
  <si>
    <t>22YWJML1263--LEDYW22A217--1</t>
  </si>
  <si>
    <t>2022-YW-荆门Q11-L1装配线</t>
  </si>
  <si>
    <t>22YWJML1263</t>
  </si>
  <si>
    <t>JMLEDYW22A217</t>
  </si>
  <si>
    <t>冷压机</t>
  </si>
  <si>
    <t>LJ601-22070117</t>
  </si>
  <si>
    <t>LJ603-22120127</t>
  </si>
  <si>
    <t>LEDYW22A217</t>
  </si>
  <si>
    <t>F5-XZO501-01A</t>
  </si>
  <si>
    <t>批量生产，单班4500EA生产</t>
  </si>
  <si>
    <t>22YWJML1263--LEDYW22A218--1</t>
  </si>
  <si>
    <t>JMLEDYW22A218</t>
  </si>
  <si>
    <t>配对超焊机</t>
  </si>
  <si>
    <t>LJ601-22080011</t>
  </si>
  <si>
    <t>LJ603-22120130</t>
  </si>
  <si>
    <t>LEDYW22A218</t>
  </si>
  <si>
    <t>F5-XHB316-01A</t>
  </si>
  <si>
    <t>22YWJML1263--LEDYW22A218--2</t>
  </si>
  <si>
    <t>LJ601-22080012</t>
  </si>
  <si>
    <t>LJ603-22120131</t>
  </si>
  <si>
    <t>22YWJML1263--LEDYW22A219--1</t>
  </si>
  <si>
    <t>JMLEDYW22A219</t>
  </si>
  <si>
    <t>LJ601-22070134</t>
  </si>
  <si>
    <t>LJ603-22120129</t>
  </si>
  <si>
    <t>LEDYW22A219</t>
  </si>
  <si>
    <t>F5-XZD318-01A</t>
  </si>
  <si>
    <t>22YWJM00540--LEDYW22A220--1</t>
  </si>
  <si>
    <t>2022-YW-荆门Q11-L1物流线</t>
  </si>
  <si>
    <t>22YWJM00540</t>
  </si>
  <si>
    <t>JMLEDYW22A220</t>
  </si>
  <si>
    <t>LJ608-22080003</t>
  </si>
  <si>
    <t>LJ603-23030081</t>
  </si>
  <si>
    <t>LEDYW22A220</t>
  </si>
  <si>
    <t>F5-XZN325-01A</t>
  </si>
  <si>
    <t>满速生产，优化报警</t>
  </si>
  <si>
    <t>22YWJML2264--LEDYW22A221--1</t>
  </si>
  <si>
    <t>2022-YW-荆门Q11-L2装配线</t>
  </si>
  <si>
    <t>22YWJML2264</t>
  </si>
  <si>
    <t>JMLEDYW22A221</t>
  </si>
  <si>
    <t>LJ601-22070118</t>
  </si>
  <si>
    <t>LJ603-23010046</t>
  </si>
  <si>
    <t>LEDYW22A221</t>
  </si>
  <si>
    <t>F5-XZO502-01A</t>
  </si>
  <si>
    <t>小批量生产，单班1200EA生产</t>
  </si>
  <si>
    <t>22YWJML2264--LEDYW22A222--1</t>
  </si>
  <si>
    <t>JMLEDYW22A222</t>
  </si>
  <si>
    <t>LJ601-22080013</t>
  </si>
  <si>
    <t>LJ603-23010044</t>
  </si>
  <si>
    <t>LEDYW22A222</t>
  </si>
  <si>
    <t>F5-XHB317-01A</t>
  </si>
  <si>
    <t>22YWJML2264--LEDYW22A222--2</t>
  </si>
  <si>
    <t>LJ601-22080014</t>
  </si>
  <si>
    <t>LJ603-23010045</t>
  </si>
  <si>
    <t>22YWJML2264--LEDYW22A223--1</t>
  </si>
  <si>
    <t>JMLEDYW22A223</t>
  </si>
  <si>
    <t>LJ601-22070135</t>
  </si>
  <si>
    <t>LJ603-23010048</t>
  </si>
  <si>
    <t>LEDYW22A223</t>
  </si>
  <si>
    <t>F5-XZD319-01A</t>
  </si>
  <si>
    <t>22YWJM00541--LEDYW22A224--1</t>
  </si>
  <si>
    <t>2022-YW-荆门Q11-L2物流线</t>
  </si>
  <si>
    <t>22YWJM00541</t>
  </si>
  <si>
    <t>JMLEDYW22A224</t>
  </si>
  <si>
    <t>LJ608-22080004</t>
  </si>
  <si>
    <t>LJ603-23030082</t>
  </si>
  <si>
    <t>LEDYW22A224</t>
  </si>
  <si>
    <t>F5-XZN326-01A</t>
  </si>
  <si>
    <t>22YWJML3265--LEDYW22A225--1</t>
  </si>
  <si>
    <t>2022-YW-荆门Q11-L3装配线</t>
  </si>
  <si>
    <t>22YWJML3265</t>
  </si>
  <si>
    <t>JMLEDYW22A225</t>
  </si>
  <si>
    <t>LJ601-22070119</t>
  </si>
  <si>
    <t>LJ603-23010096</t>
  </si>
  <si>
    <t>LEDYW22A225</t>
  </si>
  <si>
    <t>F5-XZO503-01A</t>
  </si>
  <si>
    <t>22YWJML3265--LEDYW22A226--1</t>
  </si>
  <si>
    <t>JMLEDYW22A226</t>
  </si>
  <si>
    <t>LJ601-22080015</t>
  </si>
  <si>
    <t>LJ603-23010119</t>
  </si>
  <si>
    <t>LEDYW22A226</t>
  </si>
  <si>
    <t>F5-XHB318-01A</t>
  </si>
  <si>
    <t>22YWJML3265--LEDYW22A226--2</t>
  </si>
  <si>
    <t>LJ601-22080016</t>
  </si>
  <si>
    <t>LJ603-23010120</t>
  </si>
  <si>
    <t>22YWJML3265--LEDYW22A227--1</t>
  </si>
  <si>
    <t>JMLEDYW22A227</t>
  </si>
  <si>
    <t>LJ601-22070042</t>
  </si>
  <si>
    <t>LJ603-23010095</t>
  </si>
  <si>
    <t>LEDYW22A227</t>
  </si>
  <si>
    <t>F5-XZD320-01A</t>
  </si>
  <si>
    <t>22YWJM00542--LEDYW22A228--1</t>
  </si>
  <si>
    <t>2022-YW-荆门Q11-L3物流线</t>
  </si>
  <si>
    <t>22YWJM00542</t>
  </si>
  <si>
    <t>JMLEDYW22A228</t>
  </si>
  <si>
    <t>LJ608-22080005</t>
  </si>
  <si>
    <t>LJ603-23030083</t>
  </si>
  <si>
    <t>LEDYW22A228</t>
  </si>
  <si>
    <t>F5-XZN327-01A</t>
  </si>
  <si>
    <t>22YWJML4266--LEDYW22A229--1</t>
  </si>
  <si>
    <t>2022-YW-荆门Q11-L4装配线</t>
  </si>
  <si>
    <t>22YWJML4266</t>
  </si>
  <si>
    <t>JMLEDYW22A229</t>
  </si>
  <si>
    <t>LJ601-22070120</t>
  </si>
  <si>
    <t>2022-11-27</t>
  </si>
  <si>
    <t>LJ603-22110179</t>
  </si>
  <si>
    <t>LEDYW22A229</t>
  </si>
  <si>
    <t>F5-XZO504-01A</t>
  </si>
  <si>
    <t>产能：14PPM，优率：99.5%，故障率：0.3%</t>
  </si>
  <si>
    <t>22YWJML4266--LEDYW22A230--1</t>
  </si>
  <si>
    <t>JMLEDYW22A230</t>
  </si>
  <si>
    <t>LJ601-22070043</t>
  </si>
  <si>
    <t>LJ603-22110183</t>
  </si>
  <si>
    <t>LEDYW22A230</t>
  </si>
  <si>
    <t>F5-XHB319-01A</t>
  </si>
  <si>
    <t>产能：14PPM，优率：99.5%，故障率：1.3%</t>
  </si>
  <si>
    <t>22YWJML4266--LEDYW22A230--2</t>
  </si>
  <si>
    <t>LJ601-22070044</t>
  </si>
  <si>
    <t>LJ603-22110182</t>
  </si>
  <si>
    <t>22YWJML4266--LEDYW22A231--1</t>
  </si>
  <si>
    <t>JMLEDYW22A231</t>
  </si>
  <si>
    <t>LJ601-22070136</t>
  </si>
  <si>
    <t>LJ603-22110181</t>
  </si>
  <si>
    <t>LEDYW22A231</t>
  </si>
  <si>
    <t>F5-XZD321-01A</t>
  </si>
  <si>
    <t>产能：14PPM，优率：99.85%，故障率：2.8%</t>
  </si>
  <si>
    <t>22YWJM00543--LEDYW22A232--1</t>
  </si>
  <si>
    <t>2022-YW-荆门Q11-L4物流线</t>
  </si>
  <si>
    <t>22YWJM00543</t>
  </si>
  <si>
    <t>JMLEDYW22A232</t>
  </si>
  <si>
    <t>LJ608-22050011</t>
  </si>
  <si>
    <t>LJ603-23030078</t>
  </si>
  <si>
    <t>LEDYW22A232</t>
  </si>
  <si>
    <t>F5-XZN328-01A</t>
  </si>
  <si>
    <t>22YWJML5267--LEDYW22A233--1</t>
  </si>
  <si>
    <t>2022-YW-荆门Q11-L5装配线</t>
  </si>
  <si>
    <t>22YWJML5267</t>
  </si>
  <si>
    <t>JMLEDYW22A233</t>
  </si>
  <si>
    <t>LJ601-22070121</t>
  </si>
  <si>
    <t>LJ603-22120030</t>
  </si>
  <si>
    <t>LEDYW22A233</t>
  </si>
  <si>
    <t>F5-XZO505-01A</t>
  </si>
  <si>
    <t>产能：14PPM，优率：99.2%，故障率：0.6%</t>
  </si>
  <si>
    <t>22YWJML5267--LEDYW22A234--1</t>
  </si>
  <si>
    <t>JMLEDYW22A234</t>
  </si>
  <si>
    <t>LJ601-22070045</t>
  </si>
  <si>
    <t>LJ603-22120033</t>
  </si>
  <si>
    <t>LEDYW22A234</t>
  </si>
  <si>
    <t>F5-XHB320-01A</t>
  </si>
  <si>
    <t>产能：14PPM，优率：99.3%，故障率：1.2%</t>
  </si>
  <si>
    <t>22YWJML5267--LEDYW22A234--2</t>
  </si>
  <si>
    <t>LJ601-22070046</t>
  </si>
  <si>
    <t>LJ603-22120034</t>
  </si>
  <si>
    <t>22YWJML5267--LEDYW22A235--1</t>
  </si>
  <si>
    <t>JMLEDYW22A235</t>
  </si>
  <si>
    <t>LJ601-22070137</t>
  </si>
  <si>
    <t>LJ603-22120032</t>
  </si>
  <si>
    <t>LEDYW22A235</t>
  </si>
  <si>
    <t>F5-XZD322-01A</t>
  </si>
  <si>
    <t>产能：14PPM，优率：99.85%，故障率：2.4%</t>
  </si>
  <si>
    <t>22YWJM00544--LEDYW22A236--1</t>
  </si>
  <si>
    <t>2022-YW-荆门Q11-L5物流线</t>
  </si>
  <si>
    <t>22YWJM00544</t>
  </si>
  <si>
    <t>JMLEDYW22A236</t>
  </si>
  <si>
    <t>LJ608-22050012</t>
  </si>
  <si>
    <t>LJ603-23030079</t>
  </si>
  <si>
    <t>LEDYW22A236</t>
  </si>
  <si>
    <t>F5-XZN329-01A</t>
  </si>
  <si>
    <t>22YWJML6268--LEDYW22A237--1</t>
  </si>
  <si>
    <t>2022-YW-荆门Q11-L6装配线</t>
  </si>
  <si>
    <t>22YWJML6268</t>
  </si>
  <si>
    <t>JMLEDYW22A237</t>
  </si>
  <si>
    <t>LJ601-22070122</t>
  </si>
  <si>
    <t>LJ603-22120037</t>
  </si>
  <si>
    <t>LEDYW22A237</t>
  </si>
  <si>
    <t>F5-XZO506-01A</t>
  </si>
  <si>
    <t>产能：14PPM，优率：98.2%，故障率：0.6%</t>
  </si>
  <si>
    <t>22YWJML6268--LEDYW22A238--1</t>
  </si>
  <si>
    <t>JMLEDYW22A238</t>
  </si>
  <si>
    <t>LJ601-22070047</t>
  </si>
  <si>
    <t>LJ603-22120035</t>
  </si>
  <si>
    <t>LEDYW22A238</t>
  </si>
  <si>
    <t>F5-XHB321-01A</t>
  </si>
  <si>
    <t>产能：14PPM，优率：99.4%，故障率：1.2%</t>
  </si>
  <si>
    <t>22YWJML6268--LEDYW22A238--2</t>
  </si>
  <si>
    <t>LJ601-22070048</t>
  </si>
  <si>
    <t>LJ603-22120036</t>
  </si>
  <si>
    <t>22YWJML6268--LEDYW22A239--1</t>
  </si>
  <si>
    <t>JMLEDYW22A239</t>
  </si>
  <si>
    <t>LJ601-22070138</t>
  </si>
  <si>
    <t>LJ603-22120039</t>
  </si>
  <si>
    <t>LEDYW22A239</t>
  </si>
  <si>
    <t>F5-XZD323-01A</t>
  </si>
  <si>
    <t>产能：14PPM，优率：99.35%，故障率：4.6%</t>
  </si>
  <si>
    <t>22YWJM00545--LEDYW22A240--1</t>
  </si>
  <si>
    <t>2022-YW-荆门Q11-L6物流线</t>
  </si>
  <si>
    <t>22YWJM00545</t>
  </si>
  <si>
    <t>JMLEDYW22A240</t>
  </si>
  <si>
    <t>LJ608-22050013</t>
  </si>
  <si>
    <t>LJ603-23030080</t>
  </si>
  <si>
    <t>LEDYW22A240</t>
  </si>
  <si>
    <t>F5-XZN330-01A</t>
  </si>
  <si>
    <t>22YWJM00270--LEDYW22A256--1</t>
  </si>
  <si>
    <t>2022-YW-荆门-Q13装配线</t>
  </si>
  <si>
    <t>22YWJM00270</t>
  </si>
  <si>
    <t>JMLEDYW22A256</t>
  </si>
  <si>
    <t xml:space="preserve"> 热压机（正机）</t>
  </si>
  <si>
    <t>LJ601-22050118</t>
  </si>
  <si>
    <t>2022-09-26</t>
  </si>
  <si>
    <t>LJ603-22090055</t>
  </si>
  <si>
    <t>LEDYW22A256</t>
  </si>
  <si>
    <t>F5-XZA404-01A</t>
  </si>
  <si>
    <t xml:space="preserve">热压机器人运动噪音过大。
措施：协调发那科机器人供应商售后到现场分析优化
</t>
  </si>
  <si>
    <t>跟进客户生产计划，三大指标数据收集</t>
  </si>
  <si>
    <t>22YWJM00270--LEDYW22A257--1</t>
  </si>
  <si>
    <t>JMLEDYW22A257</t>
  </si>
  <si>
    <t>配对超声焊接一体机（正机）</t>
  </si>
  <si>
    <t>LJ601-22050055</t>
  </si>
  <si>
    <t>LJ603-22090050</t>
  </si>
  <si>
    <t>LEDYW22A257</t>
  </si>
  <si>
    <t>F5-XHB220-01A</t>
  </si>
  <si>
    <t xml:space="preserve">
1、下转接片传感器、极耳折T光纤未调试好，误判多。
2、超声波异常-2.1.异常现象: 贴胶工位1下层贴胶不良，导致隔膜破损
 原因分析:胶纸太长在贴胶过程中与贴胶转盘干涉，导致胶纸粘住转盘带破隔膜
</t>
  </si>
  <si>
    <t>22YWJM00270--LEDYW22A258--1</t>
  </si>
  <si>
    <t>JMLEDYW22A258</t>
  </si>
  <si>
    <t>软连接激光焊接机（正机）</t>
  </si>
  <si>
    <t>LJ601-22050150</t>
  </si>
  <si>
    <t>2022-10-01</t>
  </si>
  <si>
    <t>LJ603-22090048</t>
  </si>
  <si>
    <t>LEDYW22A258</t>
  </si>
  <si>
    <t>F5-XHC220-01A</t>
  </si>
  <si>
    <t>22YWJM00270--LEDYW22A259--1</t>
  </si>
  <si>
    <t>JMLEDYW22A259</t>
  </si>
  <si>
    <t>包mylar入壳机（正机）</t>
  </si>
  <si>
    <t>LJ601-22050124</t>
  </si>
  <si>
    <t>2022-09-24</t>
  </si>
  <si>
    <t>LJ603-22090052</t>
  </si>
  <si>
    <t>LEDYW22A259</t>
  </si>
  <si>
    <t>F5-XZZ201-01A</t>
  </si>
  <si>
    <t>22YWJM00270--LEDYW22A260--1</t>
  </si>
  <si>
    <t>JMLEDYW22A260</t>
  </si>
  <si>
    <t>预焊满焊机（正机）</t>
  </si>
  <si>
    <t>LJ601-22050152</t>
  </si>
  <si>
    <t>2022-10-05</t>
  </si>
  <si>
    <t>LJ603-22090047</t>
  </si>
  <si>
    <t>LEDYW22A260</t>
  </si>
  <si>
    <t>F5-XHD214-01A</t>
  </si>
  <si>
    <t>22YWJM00270--LEDYW22A261--1</t>
  </si>
  <si>
    <t>JMLEDYW22A261</t>
  </si>
  <si>
    <t>LJ601-22050200</t>
  </si>
  <si>
    <t>LJ603-22090090</t>
  </si>
  <si>
    <t>LEDYW22A261</t>
  </si>
  <si>
    <t>F5-XHE221-01A</t>
  </si>
  <si>
    <t>22YWJM00269--LEDYW22A262--1</t>
  </si>
  <si>
    <t>2022-YW-荆门-Q13物流线</t>
  </si>
  <si>
    <t>22YWJM00269</t>
  </si>
  <si>
    <t>JMLEDYW22A262</t>
  </si>
  <si>
    <t xml:space="preserve"> 物流线（正机）</t>
  </si>
  <si>
    <t>LJ608-22050009</t>
  </si>
  <si>
    <t>LJ603-23030076</t>
  </si>
  <si>
    <t>LEDYW22A262</t>
  </si>
  <si>
    <t>F5-XZN225-01A</t>
  </si>
  <si>
    <t>22YWJM00270--LEDYW22A406--1</t>
  </si>
  <si>
    <t>JMLEDYW22A406</t>
  </si>
  <si>
    <t>热压机（反机）</t>
  </si>
  <si>
    <t>LJ601-22050119</t>
  </si>
  <si>
    <t>LJ603-22090056</t>
  </si>
  <si>
    <t>LEDYW22A406</t>
  </si>
  <si>
    <t>F5-XZA405-01A</t>
  </si>
  <si>
    <t>22YWJM00270--LEDYW22A407--1</t>
  </si>
  <si>
    <t>JMLEDYW22A407</t>
  </si>
  <si>
    <t xml:space="preserve"> 配对超声焊接一体机（反机）</t>
  </si>
  <si>
    <t>LJ601-22050186</t>
  </si>
  <si>
    <t>LJ603-22090051</t>
  </si>
  <si>
    <t>LEDYW22A407</t>
  </si>
  <si>
    <t>F5-XHB221-01A</t>
  </si>
  <si>
    <t>22YWJM00270--LEDYW22A408--1</t>
  </si>
  <si>
    <t>JMLEDYW22A408</t>
  </si>
  <si>
    <t xml:space="preserve"> 软连接激光焊接机（反机）</t>
  </si>
  <si>
    <t>LJ601-22050151</t>
  </si>
  <si>
    <t>LJ603-22090049</t>
  </si>
  <si>
    <t>LEDYW22A408</t>
  </si>
  <si>
    <t>F5-XHC221-01A</t>
  </si>
  <si>
    <t>22YWJM00270--LEDYW22A409--1</t>
  </si>
  <si>
    <t>JMLEDYW22A409</t>
  </si>
  <si>
    <t xml:space="preserve"> 包mylar入壳机（反机）</t>
  </si>
  <si>
    <t>LJ601-22050132</t>
  </si>
  <si>
    <t>LJ603-22090053</t>
  </si>
  <si>
    <t>LEDYW22A409</t>
  </si>
  <si>
    <t>F5-XZZ202-01A</t>
  </si>
  <si>
    <t>22YWJM00270--LEDYW22A410--1</t>
  </si>
  <si>
    <t>JMLEDYW22A410</t>
  </si>
  <si>
    <t>预焊满焊机（反机）</t>
  </si>
  <si>
    <t>LJ601-22050153</t>
  </si>
  <si>
    <t>LJ603-22090054</t>
  </si>
  <si>
    <t>LEDYW22A410</t>
  </si>
  <si>
    <t>F5-XHD215-01A</t>
  </si>
  <si>
    <t>22YWJM00270--LEDYW22A411--1</t>
  </si>
  <si>
    <t>JMLEDYW22A411</t>
  </si>
  <si>
    <t xml:space="preserve"> 密封钉焊接机（反机）</t>
  </si>
  <si>
    <t>LJ601-22050201</t>
  </si>
  <si>
    <t>LJ603-22090091</t>
  </si>
  <si>
    <t>LEDYW22A411</t>
  </si>
  <si>
    <t>F5-XHE222-01A</t>
  </si>
  <si>
    <t>22YWJM00269--LEDYW22A412--1</t>
  </si>
  <si>
    <t>JMLEDYW22A412</t>
  </si>
  <si>
    <t xml:space="preserve"> 物流线（反机）</t>
  </si>
  <si>
    <t>LJ608-22050010</t>
  </si>
  <si>
    <t>LJ603-23030077</t>
  </si>
  <si>
    <t>LEDYW22A412</t>
  </si>
  <si>
    <t>F5-XZN226-01A</t>
  </si>
  <si>
    <t>22YWJML1263--LEDYW22A419--1</t>
  </si>
  <si>
    <t>JMLEDYW22A419</t>
  </si>
  <si>
    <t>冷压机（反机）</t>
  </si>
  <si>
    <t>LJ601-22070123</t>
  </si>
  <si>
    <t>LJ603-22120128</t>
  </si>
  <si>
    <t>LEDYW22A419</t>
  </si>
  <si>
    <t>F5-XZO302-01A</t>
  </si>
  <si>
    <t>22YWJML2264--LEDYW22A420--1</t>
  </si>
  <si>
    <t>JMLEDYW22A420</t>
  </si>
  <si>
    <t>LJ601-22070124</t>
  </si>
  <si>
    <t>LJ603-23010047</t>
  </si>
  <si>
    <t>LEDYW22A420</t>
  </si>
  <si>
    <t>F5-XZO303-01A</t>
  </si>
  <si>
    <t>22YWJML3265--LEDYW22A421--1</t>
  </si>
  <si>
    <t>JMLEDYW22A421</t>
  </si>
  <si>
    <t>LJ601-22070125</t>
  </si>
  <si>
    <t>LJ603-23010097</t>
  </si>
  <si>
    <t>LEDYW22A421</t>
  </si>
  <si>
    <t>F5-XZO304-01A</t>
  </si>
  <si>
    <t>22YWJML4266--LEDYW22A422--1</t>
  </si>
  <si>
    <t>JMLEDYW22A422</t>
  </si>
  <si>
    <t>LJ601-22070126</t>
  </si>
  <si>
    <t>LJ603-22110180</t>
  </si>
  <si>
    <t>LEDYW22A422</t>
  </si>
  <si>
    <t>F5-XZO305-01A</t>
  </si>
  <si>
    <t>产能：14PPM，优率：98.5%，故障率：0.2%</t>
  </si>
  <si>
    <t>22YWJML5267--LEDYW22A423--1</t>
  </si>
  <si>
    <t>JMLEDYW22A423</t>
  </si>
  <si>
    <t>LJ601-22070127</t>
  </si>
  <si>
    <t>LJ603-22120031</t>
  </si>
  <si>
    <t>LEDYW22A423</t>
  </si>
  <si>
    <t>F5-XZO306-01A</t>
  </si>
  <si>
    <t>产能：14PPM，优率：99.2%，故障率：0.8%</t>
  </si>
  <si>
    <t>22YWJML6268--LEDYW22A424--1</t>
  </si>
  <si>
    <t>JMLEDYW22A424</t>
  </si>
  <si>
    <t>LJ601-22070128</t>
  </si>
  <si>
    <t>LJ603-22120038</t>
  </si>
  <si>
    <t>LEDYW22A424</t>
  </si>
  <si>
    <t>F5-XZO307-01A</t>
  </si>
  <si>
    <t>产能：14PPM，优率：98.52%，故障率：0.8%</t>
  </si>
  <si>
    <t>22YWHZ00256--LEDYW22A476--1</t>
  </si>
  <si>
    <t>2022-YW-惠州-大圆柱电池焊接机-2台</t>
  </si>
  <si>
    <t>22YWHZ00256</t>
  </si>
  <si>
    <t>JMLEDYW22A476</t>
  </si>
  <si>
    <t xml:space="preserve">大圆柱钢壳电池正极集流盘焊接机 </t>
  </si>
  <si>
    <t>LJ601-22060118</t>
  </si>
  <si>
    <t>LJ603-22100035</t>
  </si>
  <si>
    <t>LEDYW22A476</t>
  </si>
  <si>
    <t>F5-XHD114-01A</t>
  </si>
  <si>
    <t>22YWHZ00256--LEDYW22A477--1</t>
  </si>
  <si>
    <t>JMLEDYW22A477</t>
  </si>
  <si>
    <t>大圆柱钢壳电池负极集流盘焊接机</t>
  </si>
  <si>
    <t>LJ601-22060119</t>
  </si>
  <si>
    <t>LJ603-22100034</t>
  </si>
  <si>
    <t>LEDYW22A477</t>
  </si>
  <si>
    <t>F5-XHD115-01A</t>
  </si>
  <si>
    <t>22YWJM00255--LEDYW22B080--1</t>
  </si>
  <si>
    <t>2022-YW-J14激光模切分切一体机24台</t>
  </si>
  <si>
    <t>22YWJM00255</t>
  </si>
  <si>
    <t>JSLEDYW22B080</t>
  </si>
  <si>
    <t>LS601-22040067</t>
  </si>
  <si>
    <t>2022-08-19</t>
  </si>
  <si>
    <t>LS603-22090004</t>
  </si>
  <si>
    <t>LEDYW22B080</t>
  </si>
  <si>
    <t>F5-XJC705-01A</t>
  </si>
  <si>
    <t>1、验收问题点，CCD部分居多，7/7组织专会确认相关问题点及方案，预计闭环时间为7/15</t>
  </si>
  <si>
    <t>1、24台设备已交付生产，负极6台机以70-80米/min，正极6台机以60-80米/min在轮换生产
2、本周在配合客户进行验证及陪产
3、验收进度：6/12客户输出新版验收问题点，目前CCD问题点居多，客户要求观察一周稳定后发起验收</t>
  </si>
  <si>
    <t>22YWJM00255--LEDYW22B080--4</t>
  </si>
  <si>
    <t>LS601-22040070</t>
  </si>
  <si>
    <t>2022-09-12</t>
  </si>
  <si>
    <t>2022-09-09</t>
  </si>
  <si>
    <t>LS603-22080038</t>
  </si>
  <si>
    <t>22YWJM00255--LEDYW22B080--5</t>
  </si>
  <si>
    <t>LS601-22040071</t>
  </si>
  <si>
    <t>LS603-22090007</t>
  </si>
  <si>
    <t>22YWJM00255--LEDYW22B080--3</t>
  </si>
  <si>
    <t>LS601-22040069</t>
  </si>
  <si>
    <t>2022-09-08</t>
  </si>
  <si>
    <t>LS603-22090006</t>
  </si>
  <si>
    <t>22YWJM00255--LEDYW22B080--2</t>
  </si>
  <si>
    <t>LS601-22040068</t>
  </si>
  <si>
    <t>2022-09-07</t>
  </si>
  <si>
    <t>LS603-22090005</t>
  </si>
  <si>
    <t>22YWJM00255--LEDYW22B080--6</t>
  </si>
  <si>
    <t>LS601-22040072</t>
  </si>
  <si>
    <t>LS603-22100092</t>
  </si>
  <si>
    <t>22YWJM00255--LEDYW22B081--2</t>
  </si>
  <si>
    <t>JSLEDYW22B081</t>
  </si>
  <si>
    <t>LS601-22040074</t>
  </si>
  <si>
    <t>LS603-22090009</t>
  </si>
  <si>
    <t>LEDYW22B081</t>
  </si>
  <si>
    <t>F5-XJC706-01A</t>
  </si>
  <si>
    <t>1、24台设备已交付生产，负极6台机以70-80米/min，正极6台机以60-80米/min在轮换生产
2、本周在配合客户进行验证及切不断整改
3、验收进度：6/12客户输出新版验收问题点，目前CCD问题点居多，客户要求观察一周稳定后发起验收</t>
  </si>
  <si>
    <t>22YWJM00255--LEDYW22B081--1</t>
  </si>
  <si>
    <t>LS601-22040073</t>
  </si>
  <si>
    <t>LS603-22090008</t>
  </si>
  <si>
    <t>22YWJM00255--LEDYW22B081--3</t>
  </si>
  <si>
    <t>LS601-22040075</t>
  </si>
  <si>
    <t>LS603-22090051</t>
  </si>
  <si>
    <t>22YWJM00255--LEDYW22B081--4</t>
  </si>
  <si>
    <t>LS601-22040076</t>
  </si>
  <si>
    <t>LS603-22090052</t>
  </si>
  <si>
    <t>22YWJM00255--LEDYW22B081--5</t>
  </si>
  <si>
    <t>LS601-22040077</t>
  </si>
  <si>
    <t>2022-10-26</t>
  </si>
  <si>
    <t>LS603-22100036</t>
  </si>
  <si>
    <t>22YWJM00255--LEDYW22B081--6</t>
  </si>
  <si>
    <t>LS601-22040078</t>
  </si>
  <si>
    <t>LS603-22100037</t>
  </si>
  <si>
    <t>22YWJM00255--LEDYW22B082--1</t>
  </si>
  <si>
    <t>JSLEDYW22B082</t>
  </si>
  <si>
    <t>LS601-22040079</t>
  </si>
  <si>
    <t>2022-09-06</t>
  </si>
  <si>
    <t>LS603-22090012</t>
  </si>
  <si>
    <t>LEDYW22B082</t>
  </si>
  <si>
    <t>F5-XJC707-01A</t>
  </si>
  <si>
    <t>22YWJM00255--LEDYW22B082--2</t>
  </si>
  <si>
    <t>LS601-22040080</t>
  </si>
  <si>
    <t>2022-09-13</t>
  </si>
  <si>
    <t>2022-09-10</t>
  </si>
  <si>
    <t>LS603-22090010</t>
  </si>
  <si>
    <t>22YWJM00255--LEDYW22B082--3</t>
  </si>
  <si>
    <t>LS601-22040081</t>
  </si>
  <si>
    <t>LS603-22090021</t>
  </si>
  <si>
    <t>22YWJM00255--LEDYW22B082--6</t>
  </si>
  <si>
    <t>LS601-22040084</t>
  </si>
  <si>
    <t>2022-09-21</t>
  </si>
  <si>
    <t>LS603-22090013</t>
  </si>
  <si>
    <t>22YWJM00255--LEDYW22B082--4</t>
  </si>
  <si>
    <t>LS601-22040082</t>
  </si>
  <si>
    <t>LS603-22090022</t>
  </si>
  <si>
    <t>22YWJM00255--LEDYW22B082--5</t>
  </si>
  <si>
    <t>LS601-22040083</t>
  </si>
  <si>
    <t>LS603-22090023</t>
  </si>
  <si>
    <t>22YWJM00255--LEDYW22B083--1</t>
  </si>
  <si>
    <t>JSLEDYW22B083</t>
  </si>
  <si>
    <t>LS601-22040085</t>
  </si>
  <si>
    <t>LS603-22080037</t>
  </si>
  <si>
    <t>LEDYW22B083</t>
  </si>
  <si>
    <t>F5-XJC708-01A</t>
  </si>
  <si>
    <t>22YWJM00255--LEDYW22B083--2</t>
  </si>
  <si>
    <t>LS601-22040086</t>
  </si>
  <si>
    <t>LS603-22090011</t>
  </si>
  <si>
    <t>22YWJM00255--LEDYW22B083--3</t>
  </si>
  <si>
    <t>LS601-22040087</t>
  </si>
  <si>
    <t>LS603-22090053</t>
  </si>
  <si>
    <t>22YWJM00255--LEDYW22B083--4</t>
  </si>
  <si>
    <t>LS601-22040088</t>
  </si>
  <si>
    <t>LS603-22100038</t>
  </si>
  <si>
    <t>22YWJM00255--LEDYW22B083--5</t>
  </si>
  <si>
    <t>LS601-22040089</t>
  </si>
  <si>
    <t>LS603-22110001</t>
  </si>
  <si>
    <t>22YWJM00255--LEDYW22B083--6</t>
  </si>
  <si>
    <t>LS601-22040090</t>
  </si>
  <si>
    <t>LS603-22110002</t>
  </si>
  <si>
    <t>22YWJM00261--LEDYW22B141--1</t>
  </si>
  <si>
    <t>2022-YW-荆门-J16模切机-34台</t>
  </si>
  <si>
    <t>22YWJM00261</t>
  </si>
  <si>
    <t>JSLEDYW22B141</t>
  </si>
  <si>
    <t>LS601-22070059</t>
  </si>
  <si>
    <t>LS603-22110041</t>
  </si>
  <si>
    <t>LEDYW22B141</t>
  </si>
  <si>
    <t>F5-XJC292-01A</t>
  </si>
  <si>
    <t>1、客户本月生产7.5W+电池，设备切不断积粉问题相对频繁，严重影响产能，截止目前相对稳定，待持续优化改善</t>
  </si>
  <si>
    <t>1、本月客户增产，34台机需全部开启，目前34台由于客户来料原因以70~80m/min进行生产
2、验收进度：6/16提出验收问题点，6/21问题点已完成部分关闭，客户承诺配合产能达标，发起验收</t>
  </si>
  <si>
    <t>22YWJM00261--LEDYW22B141--3</t>
  </si>
  <si>
    <t>LS601-22070061</t>
  </si>
  <si>
    <t>2022-11-26</t>
  </si>
  <si>
    <t>LS603-22110049</t>
  </si>
  <si>
    <t>22YWJM00261--LEDYW22B141--2</t>
  </si>
  <si>
    <t>LS601-22070060</t>
  </si>
  <si>
    <t>LS603-22110057</t>
  </si>
  <si>
    <t>22YWJM00261--LEDYW22B141--4</t>
  </si>
  <si>
    <t>LS601-22070062</t>
  </si>
  <si>
    <t>LS603-22110048</t>
  </si>
  <si>
    <t>22YWJM00261--LEDYW22B141--5</t>
  </si>
  <si>
    <t>LS601-22070063</t>
  </si>
  <si>
    <t>LS603-22120030</t>
  </si>
  <si>
    <t>22YWJM00261--LEDYW22B141--6</t>
  </si>
  <si>
    <t>LS601-22070064</t>
  </si>
  <si>
    <t>LS603-23010029</t>
  </si>
  <si>
    <t>22YWJM00261--LEDYW22B141--7</t>
  </si>
  <si>
    <t>LS601-22070065</t>
  </si>
  <si>
    <t>LS603-22120055</t>
  </si>
  <si>
    <t>22YWJM00261--LEDYW22B141--8</t>
  </si>
  <si>
    <t>LS601-22070066</t>
  </si>
  <si>
    <t>LS603-23010001</t>
  </si>
  <si>
    <t>22YWJM00261--LEDYW22B141--9</t>
  </si>
  <si>
    <t>LS601-22070067</t>
  </si>
  <si>
    <t>2023-01-19</t>
  </si>
  <si>
    <t>LS603-23010031</t>
  </si>
  <si>
    <t>22YWJM00261--LEDYW22B142--1</t>
  </si>
  <si>
    <t>JSLEDYW22B142</t>
  </si>
  <si>
    <t>LS601-22070068</t>
  </si>
  <si>
    <t>LS603-22110042</t>
  </si>
  <si>
    <t>LEDYW22B142</t>
  </si>
  <si>
    <t>F5-XJC293-01A</t>
  </si>
  <si>
    <t>22YWJM00261--LEDYW22B142--2</t>
  </si>
  <si>
    <t>LS601-22070069</t>
  </si>
  <si>
    <t>LS603-22110043</t>
  </si>
  <si>
    <t>22YWJM00261--LEDYW22B142--3</t>
  </si>
  <si>
    <t>LS601-22070070</t>
  </si>
  <si>
    <t>LS603-22110050</t>
  </si>
  <si>
    <t>22YWJM00261--LEDYW22B142--4</t>
  </si>
  <si>
    <t>LS601-22070071</t>
  </si>
  <si>
    <t>2022-11-29</t>
  </si>
  <si>
    <t>LS603-22120042</t>
  </si>
  <si>
    <t>22YWJM00261--LEDYW22B142--5</t>
  </si>
  <si>
    <t>LS601-22070072</t>
  </si>
  <si>
    <t>LS603-22120043</t>
  </si>
  <si>
    <t>22YWJM00261--LEDYW22B142--6</t>
  </si>
  <si>
    <t>LS601-22070073</t>
  </si>
  <si>
    <t>LS603-22110054</t>
  </si>
  <si>
    <t>22YWJM00261--LEDYW22B142--7</t>
  </si>
  <si>
    <t>LS601-22070074</t>
  </si>
  <si>
    <t>LS603-22120031</t>
  </si>
  <si>
    <t>22YWJM00261--LEDYW22B142--8</t>
  </si>
  <si>
    <t>LS601-22070075</t>
  </si>
  <si>
    <t>LS603-23010003</t>
  </si>
  <si>
    <t>22YWJM00261--LEDYW22B143--1</t>
  </si>
  <si>
    <t>JSLEDYW22B143</t>
  </si>
  <si>
    <t>负极激光模切一体机（正机）</t>
  </si>
  <si>
    <t>LS601-22070076</t>
  </si>
  <si>
    <t>LS603-22110044</t>
  </si>
  <si>
    <t>LEDYW22B143</t>
  </si>
  <si>
    <t>F5-XJC294-01A</t>
  </si>
  <si>
    <t>22YWJM00261--LEDYW22B143--2</t>
  </si>
  <si>
    <t>LS601-22070077</t>
  </si>
  <si>
    <t>LS603-22110045</t>
  </si>
  <si>
    <t>22YWJM00261--LEDYW22B143--3</t>
  </si>
  <si>
    <t>LS601-22070078</t>
  </si>
  <si>
    <t>LS603-22110051</t>
  </si>
  <si>
    <t>22YWJM00261--LEDYW22B143--5</t>
  </si>
  <si>
    <t>LS601-22070080</t>
  </si>
  <si>
    <t>LS603-22120045</t>
  </si>
  <si>
    <t>22YWJM00261--LEDYW22B143--4</t>
  </si>
  <si>
    <t>LS601-22070079</t>
  </si>
  <si>
    <t>LS603-22120044</t>
  </si>
  <si>
    <t>22YWJM00261--LEDYW22B143--6</t>
  </si>
  <si>
    <t>LS601-22070081</t>
  </si>
  <si>
    <t>LS603-22120046</t>
  </si>
  <si>
    <t>22YWJM00261--LEDYW22B143--7</t>
  </si>
  <si>
    <t>LS601-22070082</t>
  </si>
  <si>
    <t>LS603-23010002</t>
  </si>
  <si>
    <t>22YWJM00261--LEDYW22B143--8</t>
  </si>
  <si>
    <t>LS601-22070083</t>
  </si>
  <si>
    <t>LS603-22120050</t>
  </si>
  <si>
    <t>22YWJM00261--LEDYW22B143--9</t>
  </si>
  <si>
    <t>LS601-22070084</t>
  </si>
  <si>
    <t>LS603-23010032</t>
  </si>
  <si>
    <t>22YWJM00261--LEDYW22B144--2</t>
  </si>
  <si>
    <t>JSLEDYW22B144</t>
  </si>
  <si>
    <t>负极激光模切一体机（反机）</t>
  </si>
  <si>
    <t>LS601-22070086</t>
  </si>
  <si>
    <t>LS603-22110047</t>
  </si>
  <si>
    <t>LEDYW22B144</t>
  </si>
  <si>
    <t>F5-XJC295-01A</t>
  </si>
  <si>
    <t>22YWJM00261--LEDYW22B144--1</t>
  </si>
  <si>
    <t>LS601-22070085</t>
  </si>
  <si>
    <t>LS603-22110046</t>
  </si>
  <si>
    <t>22YWJM00261--LEDYW22B144--3</t>
  </si>
  <si>
    <t>LS601-22070087</t>
  </si>
  <si>
    <t>LS603-22120047</t>
  </si>
  <si>
    <t>22YWJM00261--LEDYW22B144--4</t>
  </si>
  <si>
    <t>LS601-22070088</t>
  </si>
  <si>
    <t>LS603-22120048</t>
  </si>
  <si>
    <t>22YWJM00261--LEDYW22B144--5</t>
  </si>
  <si>
    <t>LS601-22070089</t>
  </si>
  <si>
    <t>LS603-22110053</t>
  </si>
  <si>
    <t>22YWJM00261--LEDYW22B144--6</t>
  </si>
  <si>
    <t>LS601-22070090</t>
  </si>
  <si>
    <t>LS603-22120032</t>
  </si>
  <si>
    <t>22YWJM00261--LEDYW22B144--7</t>
  </si>
  <si>
    <t>LS601-22070091</t>
  </si>
  <si>
    <t>LS603-22120049</t>
  </si>
  <si>
    <t>22YWJM00261--LEDYW22B144--8</t>
  </si>
  <si>
    <t>LS601-22070092</t>
  </si>
  <si>
    <t>LS603-23010028</t>
  </si>
  <si>
    <t>22YWJM00262--LEDYW22B147--1</t>
  </si>
  <si>
    <t>2022-YW-荆门-J18激光模切分切一体机-26台</t>
  </si>
  <si>
    <t>22YWJM00262</t>
  </si>
  <si>
    <t>JSLEDYW22B147</t>
  </si>
  <si>
    <t>LS601-22050001</t>
  </si>
  <si>
    <t>2022-09-20</t>
  </si>
  <si>
    <t>2022-09-15</t>
  </si>
  <si>
    <t>LS603-22090019</t>
  </si>
  <si>
    <t>LEDYW22B147</t>
  </si>
  <si>
    <t>F5-XJC296-01A</t>
  </si>
  <si>
    <t>1、问题点：主驱打滑导致总长异常，CCD无法检测出来，需要整改主驱模组，7/4已下单2台验证</t>
  </si>
  <si>
    <t>阶段：M5现场调试生产阶段
1、正极13台机， 负极13台机以80m/min速度生产
2、现场人员主要进行陪产及整改对接工作
3、验收进度：6/25发起首批项目验收，预计7/10完成</t>
  </si>
  <si>
    <t>22YWJM00262--LEDYW22B147--2</t>
  </si>
  <si>
    <t>LS601-22050002</t>
  </si>
  <si>
    <t>LS603-22090020</t>
  </si>
  <si>
    <t>22YWJM00262--LEDYW22B147--3</t>
  </si>
  <si>
    <t>LS601-22050003</t>
  </si>
  <si>
    <t>LS603-22100040</t>
  </si>
  <si>
    <t>22YWJM00262--LEDYW22B147--4</t>
  </si>
  <si>
    <t>LS601-22050004</t>
  </si>
  <si>
    <t>LS603-22090044</t>
  </si>
  <si>
    <t>22YWJM00262--LEDYW22B147--5</t>
  </si>
  <si>
    <t>LS601-22050005</t>
  </si>
  <si>
    <t>2022-10-16</t>
  </si>
  <si>
    <t>LS603-22090045</t>
  </si>
  <si>
    <t>22YWJM00262--LEDYW22B147--7</t>
  </si>
  <si>
    <t>LS601-22050007</t>
  </si>
  <si>
    <t>LS603-22100041</t>
  </si>
  <si>
    <t>22YWJM00262--LEDYW22B147--6</t>
  </si>
  <si>
    <t>LS601-22050006</t>
  </si>
  <si>
    <t>LS603-22100039</t>
  </si>
  <si>
    <t>22YWJM00262--LEDYW22B148--3</t>
  </si>
  <si>
    <t>JSLEDYW22B148</t>
  </si>
  <si>
    <t>LS601-22050010</t>
  </si>
  <si>
    <t>LS603-22090034</t>
  </si>
  <si>
    <t>LEDYW22B148</t>
  </si>
  <si>
    <t>F5-XJC297-01A</t>
  </si>
  <si>
    <t>22YWJM00262--LEDYW22B148--4</t>
  </si>
  <si>
    <t>LS601-22050011</t>
  </si>
  <si>
    <t>LS603-22090035</t>
  </si>
  <si>
    <t>22YWJM00262--LEDYW22B148--1</t>
  </si>
  <si>
    <t>LS601-22050008</t>
  </si>
  <si>
    <t>LS603-22090027</t>
  </si>
  <si>
    <t>22YWJM00262--LEDYW22B148--2</t>
  </si>
  <si>
    <t>LS601-22050009</t>
  </si>
  <si>
    <t>LS603-22090028</t>
  </si>
  <si>
    <t>22YWJM00262--LEDYW22B148--5</t>
  </si>
  <si>
    <t>LS601-22050012</t>
  </si>
  <si>
    <t>LS603-22090046</t>
  </si>
  <si>
    <t>22YWJM00262--LEDYW22B148--6</t>
  </si>
  <si>
    <t>LS601-22050013</t>
  </si>
  <si>
    <t>LS603-22100071</t>
  </si>
  <si>
    <t>22YWJM00262--LEDYW22B149--1</t>
  </si>
  <si>
    <t>JSLEDYW22B149</t>
  </si>
  <si>
    <t>LS601-22050014</t>
  </si>
  <si>
    <t>LS603-22090024</t>
  </si>
  <si>
    <t>LEDYW22B149</t>
  </si>
  <si>
    <t>F5-XJC298-01A</t>
  </si>
  <si>
    <t>22YWJM00262--LEDYW22B149--2</t>
  </si>
  <si>
    <t>LS601-22050015</t>
  </si>
  <si>
    <t>LS603-22090025</t>
  </si>
  <si>
    <t>22YWJM00262--LEDYW22B149--3</t>
  </si>
  <si>
    <t>LS601-22050016</t>
  </si>
  <si>
    <t>LS603-22090054</t>
  </si>
  <si>
    <t>22YWJM00262--LEDYW22B149--5</t>
  </si>
  <si>
    <t>LS601-22050018</t>
  </si>
  <si>
    <t>LS603-22100073</t>
  </si>
  <si>
    <t>22YWJM00262--LEDYW22B149--4</t>
  </si>
  <si>
    <t>LS601-22050017</t>
  </si>
  <si>
    <t>LS603-22100072</t>
  </si>
  <si>
    <t>22YWJM00262--LEDYW22B149--6</t>
  </si>
  <si>
    <t>LS601-22050019</t>
  </si>
  <si>
    <t>LS603-22100074</t>
  </si>
  <si>
    <t>22YWJM00262--LEDYW22B150--3</t>
  </si>
  <si>
    <t>JSLEDYW22B150</t>
  </si>
  <si>
    <t>LS601-22050022</t>
  </si>
  <si>
    <t>LS603-22090049</t>
  </si>
  <si>
    <t>LEDYW22B150</t>
  </si>
  <si>
    <t>F5-XJC299-01A</t>
  </si>
  <si>
    <t>22YWJM00262--LEDYW22B150--4</t>
  </si>
  <si>
    <t>LS601-22050023</t>
  </si>
  <si>
    <t>LS603-22090050</t>
  </si>
  <si>
    <t>22YWJM00262--LEDYW22B150--1</t>
  </si>
  <si>
    <t>LS601-22050020</t>
  </si>
  <si>
    <t>LS603-22090047</t>
  </si>
  <si>
    <t>22YWJM00262--LEDYW22B150--2</t>
  </si>
  <si>
    <t>LS601-22050021</t>
  </si>
  <si>
    <t>LS603-22090048</t>
  </si>
  <si>
    <t>22YWJM00262--LEDYW22B150--7</t>
  </si>
  <si>
    <t>LS601-22050026</t>
  </si>
  <si>
    <t>LS603-22100035</t>
  </si>
  <si>
    <t>22YWJM00262--LEDYW22B150--5</t>
  </si>
  <si>
    <t>LS601-22050024</t>
  </si>
  <si>
    <t>LS603-22100031</t>
  </si>
  <si>
    <t>22YWJM00262--LEDYW22B150--6</t>
  </si>
  <si>
    <t>LS601-22050025</t>
  </si>
  <si>
    <t>LS603-22100032</t>
  </si>
  <si>
    <t>22YWHZ00257--LEDYW22B546--1</t>
  </si>
  <si>
    <t>2022-YW-惠州-激光模切机分切一体机-1台</t>
  </si>
  <si>
    <t>22YWHZ00257</t>
  </si>
  <si>
    <t>JSLEDYW22B546</t>
  </si>
  <si>
    <t>激光模切机分切一体机</t>
  </si>
  <si>
    <t>LS601-22070093</t>
  </si>
  <si>
    <t>2022-10-28</t>
  </si>
  <si>
    <t>LS603-22100063</t>
  </si>
  <si>
    <t>LEDYW22B546</t>
  </si>
  <si>
    <t>F5-XJC709-01A</t>
  </si>
  <si>
    <t>1、客户需求毛刺&lt;=6um切割平整，实际协议&lt;=15um，品质卡速，推动客户内部沟通
2、客户产能较低，参数调整跟数据收集困难</t>
  </si>
  <si>
    <t>1、目前产能较低，以20m/min速度每天切1~2卷基材
2、验收进度：截止6/13问题点基本完成闭环，6/16与客户确认关于锯齿边阻碍提速事宜，推动客户回与品质工艺部门进一步沟通
2、设备异常处理，推进客户验收工作</t>
  </si>
  <si>
    <t>22YWJM00272--LEDYW22B722--1</t>
  </si>
  <si>
    <t>2022-YW-荆门-一出二激光切-3台</t>
  </si>
  <si>
    <t>22YWJM00272</t>
  </si>
  <si>
    <t>JSLEDYW22B722</t>
  </si>
  <si>
    <t>LS601-22120063</t>
  </si>
  <si>
    <t>LS603-23040012</t>
  </si>
  <si>
    <t>LEDYW22B722</t>
  </si>
  <si>
    <t>F5-JC2133-01A</t>
  </si>
  <si>
    <t>1、6/15接商务通知项目满足商务发货条件，同日与客户确认发货内容为：6/18发1台，调试完成再发1台，调试完成再发1台
2、已发货1台，6/20入厂，预计7/9通除尘，通除尘后一周可以达到Q机状态</t>
  </si>
  <si>
    <t>22YWJM00272--LEDYW22B722--2</t>
  </si>
  <si>
    <t>LS601-22120064</t>
  </si>
  <si>
    <t>LS603-23040010</t>
  </si>
  <si>
    <t>目前客户已完成FAT，暂无发货时间，客户发货需求预计6月上旬</t>
  </si>
  <si>
    <t>22YWJM00272--LEDYW22B722--3</t>
  </si>
  <si>
    <t>LS601-22120065</t>
  </si>
  <si>
    <t>LS603-23040011</t>
  </si>
  <si>
    <t>21ZHCZ00118--LEDZH21A002--1</t>
  </si>
  <si>
    <t>2021-ZH-常州-激光极耳焊接机-1台</t>
  </si>
  <si>
    <t>21ZHCZ00118</t>
  </si>
  <si>
    <t>SZLEDZH21A002</t>
  </si>
  <si>
    <t>试制项目激光极耳焊接机</t>
  </si>
  <si>
    <t>LE602-21120002</t>
  </si>
  <si>
    <t>2021-04-13</t>
  </si>
  <si>
    <t>LEDZH21A002</t>
  </si>
  <si>
    <t>F5-XHS102-01B</t>
  </si>
  <si>
    <t>21ZHCZ00465--LEDZH21A005--1</t>
  </si>
  <si>
    <t>2021-ZH-常州-二期物流线</t>
  </si>
  <si>
    <t>21ZHCZ00465</t>
  </si>
  <si>
    <t>JMLEDZH21A005</t>
  </si>
  <si>
    <t>L3物流线</t>
  </si>
  <si>
    <t>2021-12-07</t>
  </si>
  <si>
    <t>LEDZH21A005</t>
  </si>
  <si>
    <t>F5-XZN205-01</t>
  </si>
  <si>
    <t>21ZHCZ00465--LEDZH21A006--1</t>
  </si>
  <si>
    <t>JMLEDZH21A006</t>
  </si>
  <si>
    <t>L4物流线</t>
  </si>
  <si>
    <t>LEDZH21A006</t>
  </si>
  <si>
    <t>F5-XZN205-02</t>
  </si>
  <si>
    <t>21ZHCZ00465--LEDZH21A007--1</t>
  </si>
  <si>
    <t>JMLEDZH21A007</t>
  </si>
  <si>
    <t>L5物流线</t>
  </si>
  <si>
    <t>LEDZH21A007</t>
  </si>
  <si>
    <t>F5-XZN205-03</t>
  </si>
  <si>
    <t>21ZHCZ00465--LEDZH21A008--1</t>
  </si>
  <si>
    <t>JMLEDZH21A008</t>
  </si>
  <si>
    <t>L6物流线</t>
  </si>
  <si>
    <t>LEDZH21A008</t>
  </si>
  <si>
    <t>F5-XZN205-04</t>
  </si>
  <si>
    <t>21ZHCZ00119--LEDZH21A205--1</t>
  </si>
  <si>
    <t>2021-ZH-常州-极耳焊接机-1台</t>
  </si>
  <si>
    <t>21ZHCZ00119</t>
  </si>
  <si>
    <t>JMLEDZH21A205</t>
  </si>
  <si>
    <t>半自动激光焊接机</t>
  </si>
  <si>
    <t>LJ601-21070038</t>
  </si>
  <si>
    <t>2021-07-28</t>
  </si>
  <si>
    <t>LJ603-21100041</t>
  </si>
  <si>
    <t>2022-12-09</t>
  </si>
  <si>
    <t>LEDZH21A205</t>
  </si>
  <si>
    <t>F5-XHS103-01A</t>
  </si>
  <si>
    <t>21ZHCZ00463--LEDZH21A208--1</t>
  </si>
  <si>
    <t>2021-ZH-常州-半自动封口焊接机-1台</t>
  </si>
  <si>
    <t>21ZHCZ00463</t>
  </si>
  <si>
    <t>JMLEDZH21A208</t>
  </si>
  <si>
    <t>半自动封口焊接机</t>
  </si>
  <si>
    <t>LJ601-21070019</t>
  </si>
  <si>
    <t>2021-09-02</t>
  </si>
  <si>
    <t>LJ603-21110031</t>
  </si>
  <si>
    <t>LEDZH21A208</t>
  </si>
  <si>
    <t>F5-XHT101-01A</t>
  </si>
  <si>
    <t>21ZHCZ00468--LEDZH21A282--1</t>
  </si>
  <si>
    <t>2021-ZH-常州-手动投料线-1台</t>
  </si>
  <si>
    <t>21ZHCZ00468</t>
  </si>
  <si>
    <t>JMLEDZH21A282</t>
  </si>
  <si>
    <t>半自动上料机构</t>
  </si>
  <si>
    <t>LJ601-21090003</t>
  </si>
  <si>
    <t>2021-10-18</t>
  </si>
  <si>
    <t>LJ603-21100024</t>
  </si>
  <si>
    <t>LEDZH21A282</t>
  </si>
  <si>
    <t>F5-XGM211-01A</t>
  </si>
  <si>
    <t>21ZHCZA4104--LEDZH21A311--1</t>
  </si>
  <si>
    <t>2021-ZH-常州-JSA4(A9)-C5装配线</t>
  </si>
  <si>
    <t>21ZHCZA4104</t>
  </si>
  <si>
    <t>JMLEDZH21A311</t>
  </si>
  <si>
    <t>LEDZH21A311</t>
  </si>
  <si>
    <t>F5-XZA30801</t>
  </si>
  <si>
    <t>21ZHCZA4104--LEDZH21A311--2</t>
  </si>
  <si>
    <t>21ZHCZA4101--LEDZH21A312--1</t>
  </si>
  <si>
    <t>2021-ZH-常州-JSA4(A9)-C4装配线</t>
  </si>
  <si>
    <t>21ZHCZA4101</t>
  </si>
  <si>
    <t>JMLEDZH21A312</t>
  </si>
  <si>
    <t>检测配对机</t>
  </si>
  <si>
    <t>LJ601-21120001</t>
  </si>
  <si>
    <t>LJ603-22030047</t>
  </si>
  <si>
    <t>LEDZH21A312</t>
  </si>
  <si>
    <t>F5-XZB302-01A</t>
  </si>
  <si>
    <t>21ZHCZA4101--LEDZH21A313--1</t>
  </si>
  <si>
    <t>JMLEDZH21A313</t>
  </si>
  <si>
    <t>LJ601-21120025</t>
  </si>
  <si>
    <t>LJ603-22030048</t>
  </si>
  <si>
    <t>LEDZH21A313</t>
  </si>
  <si>
    <t>F5-XHB302-01A</t>
  </si>
  <si>
    <t>21ZHCZA4101--LEDZH21A313--2</t>
  </si>
  <si>
    <t>LJ601-21120026</t>
  </si>
  <si>
    <t>LJ603-22030049</t>
  </si>
  <si>
    <t>21ZHCZA4101--LEDZH21A314--1</t>
  </si>
  <si>
    <t>JMLEDZH21A314</t>
  </si>
  <si>
    <t>LJ601-21110033</t>
  </si>
  <si>
    <t>2022-03-22</t>
  </si>
  <si>
    <t>LJ603-22030050</t>
  </si>
  <si>
    <t>LEDZH21A314</t>
  </si>
  <si>
    <t>F5-XZD304-01A</t>
  </si>
  <si>
    <t>21ZHCZA4101--LEDZH21A314--2</t>
  </si>
  <si>
    <t>LJ601-21110034</t>
  </si>
  <si>
    <t>LJ603-22030051</t>
  </si>
  <si>
    <t>21ZHCZA4101--LEDZH21A315--1</t>
  </si>
  <si>
    <t>JMLEDZH21A315</t>
  </si>
  <si>
    <t>转连接激光焊接机</t>
  </si>
  <si>
    <t>LJ601-21110043</t>
  </si>
  <si>
    <t>LJ603-22030052</t>
  </si>
  <si>
    <t>LEDZH21A315</t>
  </si>
  <si>
    <t>F5-XHC302-01A</t>
  </si>
  <si>
    <t>21ZHCZA4101--LEDZH21A316--1</t>
  </si>
  <si>
    <t>JMLEDZH21A316</t>
  </si>
  <si>
    <t>LJ601-21110044</t>
  </si>
  <si>
    <t>LJ603-22030054</t>
  </si>
  <si>
    <t>LEDZH21A316</t>
  </si>
  <si>
    <t>F5-XZE313-01A</t>
  </si>
  <si>
    <t>21ZHCZA4101--LEDZH21A317--1</t>
  </si>
  <si>
    <t>JMLEDZH21A317</t>
  </si>
  <si>
    <t>封口焊接机</t>
  </si>
  <si>
    <t>LJ601-21110045</t>
  </si>
  <si>
    <t>LJ603-22030055</t>
  </si>
  <si>
    <t>LEDZH21A317</t>
  </si>
  <si>
    <t>F5-XHQ309-01A</t>
  </si>
  <si>
    <t>21ZHCZA4101--LEDZH21A318--1</t>
  </si>
  <si>
    <t>JMLEDZH21A318</t>
  </si>
  <si>
    <t>LJ601-21120062</t>
  </si>
  <si>
    <t>LJ603-22030056</t>
  </si>
  <si>
    <t>LEDZH21A318</t>
  </si>
  <si>
    <t>F5-XZH312-01A</t>
  </si>
  <si>
    <t>21ZHCZA4101--LEDZH21A319--1</t>
  </si>
  <si>
    <t>JMLEDZH21A319</t>
  </si>
  <si>
    <t>LJ601-21120068</t>
  </si>
  <si>
    <t>LJ603-22030057</t>
  </si>
  <si>
    <t>LEDZH21A319</t>
  </si>
  <si>
    <t>F5-XZH361-01A</t>
  </si>
  <si>
    <t>21ZHCZA4089--LEDZH21A320--1</t>
  </si>
  <si>
    <t>2021-ZH-常州-JSA4(A9)-C10装配线</t>
  </si>
  <si>
    <t>21ZHCZA4089</t>
  </si>
  <si>
    <t>JMLEDZH21A320</t>
  </si>
  <si>
    <t>极耳预焊机</t>
  </si>
  <si>
    <t>LJ601-21120002</t>
  </si>
  <si>
    <t>2022-06-02</t>
  </si>
  <si>
    <t>LJ603-22060001</t>
  </si>
  <si>
    <t>LEDZH21A320</t>
  </si>
  <si>
    <t>F5-XHA306-01A</t>
  </si>
  <si>
    <t>21ZHCZA4089--LEDZH21A320--2</t>
  </si>
  <si>
    <t>LJ601-21120003</t>
  </si>
  <si>
    <t>LJ603-22060002</t>
  </si>
  <si>
    <t>21ZHCZA4089--LEDZH21A321--1</t>
  </si>
  <si>
    <t>JMLEDZH21A321</t>
  </si>
  <si>
    <t>LJ601-21120031</t>
  </si>
  <si>
    <t>LJ603-22060003</t>
  </si>
  <si>
    <t>LEDZH21A321</t>
  </si>
  <si>
    <t>F5-XHS307-01A</t>
  </si>
  <si>
    <t>21ZHCZA4089--LEDZH21A321--2</t>
  </si>
  <si>
    <t>LJ601-21120032</t>
  </si>
  <si>
    <t>LJ603-22060004</t>
  </si>
  <si>
    <t>21ZHCZA4089--LEDZH21A322--1</t>
  </si>
  <si>
    <t>JMLEDZH21A322</t>
  </si>
  <si>
    <t>包胶机</t>
  </si>
  <si>
    <t>LJ601-22020017</t>
  </si>
  <si>
    <t>2022-06-03</t>
  </si>
  <si>
    <t>LJ603-22060006</t>
  </si>
  <si>
    <t>LEDZH21A322</t>
  </si>
  <si>
    <t>F5-XZL305-01A</t>
  </si>
  <si>
    <t>21ZHCZA4089--LEDZH21A322--2</t>
  </si>
  <si>
    <t>LJ601-22020018</t>
  </si>
  <si>
    <t>LJ603-22060007</t>
  </si>
  <si>
    <t>21ZHCZA4089--LEDZH21A323--1</t>
  </si>
  <si>
    <t>JMLEDZH21A323</t>
  </si>
  <si>
    <t>LJ601-22020020</t>
  </si>
  <si>
    <t>LJ603-22060010</t>
  </si>
  <si>
    <t>LEDZH21A323</t>
  </si>
  <si>
    <t>F5-XZE314-01A</t>
  </si>
  <si>
    <t>21ZHCZA4089--LEDZH21A324--1</t>
  </si>
  <si>
    <t>JMLEDZH21A324</t>
  </si>
  <si>
    <t>LJ601-22020019</t>
  </si>
  <si>
    <t>LJ603-22060011</t>
  </si>
  <si>
    <t>LEDZH21A324</t>
  </si>
  <si>
    <t>F5-XHQ310-01A</t>
  </si>
  <si>
    <t>21ZHCZA4089--LEDZH21A325--1</t>
  </si>
  <si>
    <t>JMLEDZH21A325</t>
  </si>
  <si>
    <t>LJ601-22010058</t>
  </si>
  <si>
    <t>LJ603-22060008</t>
  </si>
  <si>
    <t>LEDZH21A325</t>
  </si>
  <si>
    <t>F5-XZH313-01A</t>
  </si>
  <si>
    <t>21ZHCZA4089--LEDZH21A326--1</t>
  </si>
  <si>
    <t>JMLEDZH21A326</t>
  </si>
  <si>
    <t>LJ601-22020059</t>
  </si>
  <si>
    <t>2022-05-09</t>
  </si>
  <si>
    <t>LJ603-22050025</t>
  </si>
  <si>
    <t>LEDZH21A326</t>
  </si>
  <si>
    <t>F5-XZH362-01A</t>
  </si>
  <si>
    <t>21ZHCZA4089--LEDZH21A327--1</t>
  </si>
  <si>
    <t>JMLEDZH21A327</t>
  </si>
  <si>
    <t>LJ601-22020060</t>
  </si>
  <si>
    <t>2022-04-27</t>
  </si>
  <si>
    <t>LJ603-22040061</t>
  </si>
  <si>
    <t>LEDZH21A327</t>
  </si>
  <si>
    <t>F5-XHF301-01A</t>
  </si>
  <si>
    <t>21ZHCZA4089--LEDZH21A328--1</t>
  </si>
  <si>
    <t>JMLEDZH21A328</t>
  </si>
  <si>
    <t>半自动封口焊机</t>
  </si>
  <si>
    <t>LJ601-21120021</t>
  </si>
  <si>
    <t>LJ603-22040063</t>
  </si>
  <si>
    <t>LEDZH21A328</t>
  </si>
  <si>
    <t>F5-XHT301-01A</t>
  </si>
  <si>
    <t>21ZHCZA4092--LEDZH21A329--1</t>
  </si>
  <si>
    <t>2021-ZH-常州-JSA4(A9)-C1装配线</t>
  </si>
  <si>
    <t>21ZHCZA4092</t>
  </si>
  <si>
    <t>JMLEDZH21A329</t>
  </si>
  <si>
    <t>LJ601-21120004</t>
  </si>
  <si>
    <t>LJ603-22060086</t>
  </si>
  <si>
    <t>LEDZH21A329</t>
  </si>
  <si>
    <t>F5-XHA307-01A</t>
  </si>
  <si>
    <t>1，终焊离焦量基恩士新型传感器验证
原有型号：IL-300
验证型号：IX-150</t>
  </si>
  <si>
    <t>1,生产中，产能1000＋
2.终焊离焦量验证，需采购协调借用基恩士传感器IX-150</t>
  </si>
  <si>
    <t>21ZHCZA4092--LEDZH21A329--2</t>
  </si>
  <si>
    <t>LJ601-21120005</t>
  </si>
  <si>
    <t>LJ603-22060085</t>
  </si>
  <si>
    <t>21ZHCZA4092--LEDZH21A330--1</t>
  </si>
  <si>
    <t>JMLEDZH21A330</t>
  </si>
  <si>
    <t>LJ601-22020055</t>
  </si>
  <si>
    <t>LJ603-22060087</t>
  </si>
  <si>
    <t>LEDZH21A330</t>
  </si>
  <si>
    <t>F5-XHS308-01A</t>
  </si>
  <si>
    <t>21ZHCZA4092--LEDZH21A330--2</t>
  </si>
  <si>
    <t>LJ601-22020056</t>
  </si>
  <si>
    <t>LJ603-22060088</t>
  </si>
  <si>
    <t>21ZHCZA4092--LEDZH21A331--1</t>
  </si>
  <si>
    <t>JMLEDZH21A331</t>
  </si>
  <si>
    <t>LJ601-22020006</t>
  </si>
  <si>
    <t>LJ603-22060095</t>
  </si>
  <si>
    <t>LEDZH21A331</t>
  </si>
  <si>
    <t>F5-XZL306-01A</t>
  </si>
  <si>
    <t>21ZHCZA4092--LEDZH21A331--2</t>
  </si>
  <si>
    <t>LJ601-22020007</t>
  </si>
  <si>
    <t>LJ603-22060099</t>
  </si>
  <si>
    <t>21ZHCZA4092--LEDZH21A332--1</t>
  </si>
  <si>
    <t>JMLEDZH21A332</t>
  </si>
  <si>
    <t>LJ601-22020011</t>
  </si>
  <si>
    <t>LJ603-22060093</t>
  </si>
  <si>
    <t>LEDZH21A332</t>
  </si>
  <si>
    <t>F5-XZE315-01A</t>
  </si>
  <si>
    <t>21ZHCZA4092--LEDZH21A333--1</t>
  </si>
  <si>
    <t>JMLEDZH21A333</t>
  </si>
  <si>
    <t>LJ601-22020009</t>
  </si>
  <si>
    <t>LJ603-22060094</t>
  </si>
  <si>
    <t>LEDZH21A333</t>
  </si>
  <si>
    <t>F5-XHQ311-01A</t>
  </si>
  <si>
    <t>21ZHCZA4092--LEDZH21A334--1</t>
  </si>
  <si>
    <t>JMLEDZH21A334</t>
  </si>
  <si>
    <t>LJ601-22020013</t>
  </si>
  <si>
    <t>LJ603-22060096</t>
  </si>
  <si>
    <t>LEDZH21A334</t>
  </si>
  <si>
    <t>F5-XZH314-01A</t>
  </si>
  <si>
    <t>21ZHCZA4092--LEDZH21A335--1</t>
  </si>
  <si>
    <t>JMLEDZH21A335</t>
  </si>
  <si>
    <t>LJ601-22020015</t>
  </si>
  <si>
    <t>LJ603-22060098</t>
  </si>
  <si>
    <t>LEDZH21A335</t>
  </si>
  <si>
    <t>F5-XZH363-01A</t>
  </si>
  <si>
    <t>QUALIFY 已完成，通线料已生产完成。C样料生产中，产能1000加</t>
  </si>
  <si>
    <t>21ZHCZA4092--LEDZH21A336--1</t>
  </si>
  <si>
    <t>JMLEDZH21A336</t>
  </si>
  <si>
    <t>LJ601-22020057</t>
  </si>
  <si>
    <t>LJ603-22030053</t>
  </si>
  <si>
    <t>LEDZH21A336</t>
  </si>
  <si>
    <t>F5-XHF302-01A</t>
  </si>
  <si>
    <t>1、设备已Qualify完成，生产中</t>
  </si>
  <si>
    <t>21ZHCZA4092--LEDZH21A337--1</t>
  </si>
  <si>
    <t>JMLEDZH21A337</t>
  </si>
  <si>
    <t>LJ601-21120020</t>
  </si>
  <si>
    <t>LJ603-22030058</t>
  </si>
  <si>
    <t>LEDZH21A337</t>
  </si>
  <si>
    <t>F5-XHT302-01A</t>
  </si>
  <si>
    <t>21ZHCZA4095--LEDZH21A338--1</t>
  </si>
  <si>
    <t>2021-ZH-常州-JSA4(A9)-C2装配线</t>
  </si>
  <si>
    <t>21ZHCZA4095</t>
  </si>
  <si>
    <t>JMLEDZH21A338</t>
  </si>
  <si>
    <t>LJ601-21110037</t>
  </si>
  <si>
    <t>2022-05-08</t>
  </si>
  <si>
    <t>LJ603-22050013</t>
  </si>
  <si>
    <t>LEDZH21A338</t>
  </si>
  <si>
    <t>F5-XHA308-01A</t>
  </si>
  <si>
    <t xml:space="preserve">1、翻转模组夹爪容易撞伤极耳，更换气缸行程做验证
2，电芯负极极耳有翻折，优化方向，设计出方案整改，看是否优化捋极耳机构
3，终焊旁轴CDD检测机械部件干涉，固定板尺寸不对
4，单电芯改双电芯生产，贴胶模组有干涉
5.激光功率过大，温度过高，导致隔板熔胶，焊印氧化
6.导入A8底部吹起焊接保护口，下单横展，解决毛刺，金相不合格等
</t>
  </si>
  <si>
    <t>1、设备已Qualify完成，相关问题点整改验证，停产中</t>
  </si>
  <si>
    <t>21ZHCZA4095--LEDZH21A338--2</t>
  </si>
  <si>
    <t>LJ601-21110038</t>
  </si>
  <si>
    <t>LJ603-22050014</t>
  </si>
  <si>
    <t>21ZHCZA4095--LEDZH21A339--1</t>
  </si>
  <si>
    <t>JMLEDZH21A339</t>
  </si>
  <si>
    <t>LJ601-22020001</t>
  </si>
  <si>
    <t>LJ603-22050015</t>
  </si>
  <si>
    <t>LEDZH21A339</t>
  </si>
  <si>
    <t>F5-XHS309-01A</t>
  </si>
  <si>
    <t>21ZHCZA4095--LEDZH21A339--2</t>
  </si>
  <si>
    <t>LJ601-22020002</t>
  </si>
  <si>
    <t>LJ603-22050016</t>
  </si>
  <si>
    <t>21ZHCZA4095--LEDZH21A340--1</t>
  </si>
  <si>
    <t>JMLEDZH21A340</t>
  </si>
  <si>
    <t>LJ601-22010024</t>
  </si>
  <si>
    <t>LJ603-22050017</t>
  </si>
  <si>
    <t>LEDZH21A340</t>
  </si>
  <si>
    <t>F5-XZL307-01A</t>
  </si>
  <si>
    <t>21ZHCZA4095--LEDZH21A340--2</t>
  </si>
  <si>
    <t>LJ601-22010025</t>
  </si>
  <si>
    <t>LJ603-22050024</t>
  </si>
  <si>
    <t>21ZHCZA4095--LEDZH21A341--1</t>
  </si>
  <si>
    <t>JMLEDZH21A341</t>
  </si>
  <si>
    <t>LJ601-22010080</t>
  </si>
  <si>
    <t>LJ603-22050018</t>
  </si>
  <si>
    <t>LEDZH21A341</t>
  </si>
  <si>
    <t>F5-XZE316-01A</t>
  </si>
  <si>
    <t>21ZHCZA4095--LEDZH21A342--1</t>
  </si>
  <si>
    <t>JMLEDZH21A342</t>
  </si>
  <si>
    <t>LJ601-21120033</t>
  </si>
  <si>
    <t>LJ603-22050019</t>
  </si>
  <si>
    <t>LEDZH21A342</t>
  </si>
  <si>
    <t>F5-XHQ312-01A</t>
  </si>
  <si>
    <t>21ZHCZA4095--LEDZH21A343--1</t>
  </si>
  <si>
    <t>JMLEDZH21A343</t>
  </si>
  <si>
    <t>LJ601-22010022</t>
  </si>
  <si>
    <t>LJ603-22050022</t>
  </si>
  <si>
    <t>LEDZH21A343</t>
  </si>
  <si>
    <t>F5-XZH315-01A</t>
  </si>
  <si>
    <t>21ZHCZA4095--LEDZH21A344--1</t>
  </si>
  <si>
    <t>JMLEDZH21A344</t>
  </si>
  <si>
    <t>LJ601-22010023</t>
  </si>
  <si>
    <t>LJ603-22050023</t>
  </si>
  <si>
    <t>LEDZH21A344</t>
  </si>
  <si>
    <t>F5-XZH364-01A</t>
  </si>
  <si>
    <t>氦检仪被借用，预计8月中旬还</t>
  </si>
  <si>
    <t>Qualify已经完成，停产中</t>
  </si>
  <si>
    <t>21ZHCZA4095--LEDZH21A345--1</t>
  </si>
  <si>
    <t>JMLEDZH21A345</t>
  </si>
  <si>
    <t>LJ601-22020058</t>
  </si>
  <si>
    <t>2022-04-23</t>
  </si>
  <si>
    <t>LJ603-22040035</t>
  </si>
  <si>
    <t>LEDZH21A345</t>
  </si>
  <si>
    <t>F5-XHF303-01A</t>
  </si>
  <si>
    <t>21ZHCZA4095--LEDZH21A346--1</t>
  </si>
  <si>
    <t>JMLEDZH21A346</t>
  </si>
  <si>
    <t>LJ601-21120019</t>
  </si>
  <si>
    <t>LJ603-22040028</t>
  </si>
  <si>
    <t>LEDZH21A346</t>
  </si>
  <si>
    <t>F5-XHT303-01A</t>
  </si>
  <si>
    <t>21ZHCZA4116--LEDZH21A347--1</t>
  </si>
  <si>
    <t>2021-ZH-常州-JSA4(A9)-C9装配线</t>
  </si>
  <si>
    <t>21ZHCZA4116</t>
  </si>
  <si>
    <t>JMLEDZH21A347</t>
  </si>
  <si>
    <t>LJ601-21120006</t>
  </si>
  <si>
    <t>LJ603-22050001</t>
  </si>
  <si>
    <t>LEDZH21A347</t>
  </si>
  <si>
    <t>F5-XHA309-01A</t>
  </si>
  <si>
    <t>1. 物流线除尘，效果不能达标；
2. 3.终焊下料处落地电柜与物流线传动轴（拆卸维修）干涉</t>
  </si>
  <si>
    <t>Qualify已经完成，设备已经具备满产产能，6/15验收数据收集已完成，客户已经提交SAT验收报告。</t>
  </si>
  <si>
    <t>21ZHCZA4116--LEDZH21A347--2</t>
  </si>
  <si>
    <t>LJ601-21120007</t>
  </si>
  <si>
    <t>LJ603-22050002</t>
  </si>
  <si>
    <t>21ZHCZA4116--LEDZH21A348--1</t>
  </si>
  <si>
    <t>JMLEDZH21A348</t>
  </si>
  <si>
    <t>LJ601-22020051</t>
  </si>
  <si>
    <t>LJ603-22050003</t>
  </si>
  <si>
    <t>LEDZH21A348</t>
  </si>
  <si>
    <t>F5-XHS310-01A</t>
  </si>
  <si>
    <t>贴胶工位掉胶, 吸真空报警</t>
  </si>
  <si>
    <t>21ZHCZA4116--LEDZH21A348--2</t>
  </si>
  <si>
    <t>LJ601-22020052</t>
  </si>
  <si>
    <t>LJ603-22050004</t>
  </si>
  <si>
    <t>21ZHCZA4116--LEDZH21A349--1</t>
  </si>
  <si>
    <t>JMLEDZH21A349</t>
  </si>
  <si>
    <t>LJ601-22020004</t>
  </si>
  <si>
    <t>LJ603-22040072</t>
  </si>
  <si>
    <t>LEDZH21A349</t>
  </si>
  <si>
    <t>F5-XZL308-01A</t>
  </si>
  <si>
    <t>预焊-终焊目检工位出现人员夹伤手指；</t>
  </si>
  <si>
    <t>21ZHCZA4116--LEDZH21A349--2</t>
  </si>
  <si>
    <t>LJ601-22020005</t>
  </si>
  <si>
    <t>LJ603-22040073</t>
  </si>
  <si>
    <t>21ZHCZA4116--LEDZH21A350--1</t>
  </si>
  <si>
    <t>JMLEDZH21A350</t>
  </si>
  <si>
    <t>LJ601-22020010</t>
  </si>
  <si>
    <t>LJ603-22040074</t>
  </si>
  <si>
    <t>LEDZH21A350</t>
  </si>
  <si>
    <t>F5-XZE317-01A</t>
  </si>
  <si>
    <t>21ZHCZA4116--LEDZH21A351--1</t>
  </si>
  <si>
    <t>JMLEDZH21A351</t>
  </si>
  <si>
    <t>LJ601-22020008</t>
  </si>
  <si>
    <t>LJ603-22040075</t>
  </si>
  <si>
    <t>LEDZH21A351</t>
  </si>
  <si>
    <t>F5-XHQ313-01A</t>
  </si>
  <si>
    <t>1. 3D轮廓仪图像扭曲；
2. 电芯尾部压伤</t>
  </si>
  <si>
    <t>21ZHCZA4116--LEDZH21A352--1</t>
  </si>
  <si>
    <t>JMLEDZH21A352</t>
  </si>
  <si>
    <t>LJ601-22020012</t>
  </si>
  <si>
    <t>LJ603-22040076</t>
  </si>
  <si>
    <t>LEDZH21A352</t>
  </si>
  <si>
    <t>F5-XZH316-01A</t>
  </si>
  <si>
    <t>21ZHCZA4116--LEDZH21A353--1</t>
  </si>
  <si>
    <t>JMLEDZH21A353</t>
  </si>
  <si>
    <t>LJ601-22020014</t>
  </si>
  <si>
    <t>LJ603-22040077</t>
  </si>
  <si>
    <t>LEDZH21A353</t>
  </si>
  <si>
    <t>F5-XZH365-01A</t>
  </si>
  <si>
    <t>Qualify已完成，正常生产电池中</t>
  </si>
  <si>
    <t>21ZHCZA4104--LEDZH21A354--1</t>
  </si>
  <si>
    <t>JMLEDZH21A354</t>
  </si>
  <si>
    <t>LJ601-22020053</t>
  </si>
  <si>
    <t>LJ603-22040060</t>
  </si>
  <si>
    <t>LEDZH21A354</t>
  </si>
  <si>
    <t>F5-XHF304-01A</t>
  </si>
  <si>
    <t>21ZHCZA4104--LEDZH21A355--1</t>
  </si>
  <si>
    <t>JMLEDZH21A355</t>
  </si>
  <si>
    <t>LJ601-21120022</t>
  </si>
  <si>
    <t>LJ603-22040062</t>
  </si>
  <si>
    <t>LEDZH21A355</t>
  </si>
  <si>
    <t>F5-XHT304-01A</t>
  </si>
  <si>
    <t>21ZHCZA4107--LEDZH21A356--1</t>
  </si>
  <si>
    <t>2021-ZH-常州-JSA4(A9)-C6装配线</t>
  </si>
  <si>
    <t>21ZHCZA4107</t>
  </si>
  <si>
    <t>JMLEDZH21A356</t>
  </si>
  <si>
    <t>LEDZH21A356</t>
  </si>
  <si>
    <t>F5-XHA310-01A</t>
  </si>
  <si>
    <t>21ZHCZA4107--LEDZH21A357--1</t>
  </si>
  <si>
    <t>JMLEDZH21A357</t>
  </si>
  <si>
    <t>LEDZH21A357</t>
  </si>
  <si>
    <t>F5-XHS311-01A</t>
  </si>
  <si>
    <t>21ZHCZA4107--LEDZH21A358--1</t>
  </si>
  <si>
    <t>JMLEDZH21A358</t>
  </si>
  <si>
    <t>LEDZH21A358</t>
  </si>
  <si>
    <t>F5-XZL309-01A</t>
  </si>
  <si>
    <t>21ZHCZA4107--LEDZH21A359--1</t>
  </si>
  <si>
    <t>JMLEDZH21A359</t>
  </si>
  <si>
    <t>LEDZH21A359</t>
  </si>
  <si>
    <t>F5-XZE318-01A</t>
  </si>
  <si>
    <t>21ZHCZA4107--LEDZH21A360--1</t>
  </si>
  <si>
    <t>JMLEDZH21A360</t>
  </si>
  <si>
    <t>LEDZH21A360</t>
  </si>
  <si>
    <t>F5-XHQ314-01A</t>
  </si>
  <si>
    <t>21ZHCZA4107--LEDZH21A361--1</t>
  </si>
  <si>
    <t>JMLEDZH21A361</t>
  </si>
  <si>
    <t>LEDZH21A361</t>
  </si>
  <si>
    <t>F5-XZH317-01A</t>
  </si>
  <si>
    <t>21ZHCZA4107--LEDZH21A362--1</t>
  </si>
  <si>
    <t>JMLEDZH21A362</t>
  </si>
  <si>
    <t>LEDZH21A362</t>
  </si>
  <si>
    <t>F5-XZH366-01A</t>
  </si>
  <si>
    <t>21ZHCZA4107--LEDZH21A363--1</t>
  </si>
  <si>
    <t>JMLEDZH21A363</t>
  </si>
  <si>
    <t>LJ601-21110029</t>
  </si>
  <si>
    <t>2022-02-11</t>
  </si>
  <si>
    <t>LJ603-22010125</t>
  </si>
  <si>
    <t>LEDZH21A363</t>
  </si>
  <si>
    <t>F5-XHA311-01A</t>
  </si>
  <si>
    <t>21ZHCZA4107--LEDZH21A363--2</t>
  </si>
  <si>
    <t>LJ601-21110030</t>
  </si>
  <si>
    <t>LJ603-22010126</t>
  </si>
  <si>
    <t>21ZHCZA4107--LEDZH21A364--1</t>
  </si>
  <si>
    <t>JMLEDZH21A364</t>
  </si>
  <si>
    <t>LJ601-21110021</t>
  </si>
  <si>
    <t>LJ603-22010095</t>
  </si>
  <si>
    <t>LEDZH21A364</t>
  </si>
  <si>
    <t>F5-XHS312-01A</t>
  </si>
  <si>
    <t>21ZHCZA4107--LEDZH21A364--2</t>
  </si>
  <si>
    <t>LJ601-21110022</t>
  </si>
  <si>
    <t>LJ603-22010098</t>
  </si>
  <si>
    <t>21ZHCZA4107--LEDZH21A365--1</t>
  </si>
  <si>
    <t>JMLEDZH21A365</t>
  </si>
  <si>
    <t>LJ601-21110023</t>
  </si>
  <si>
    <t>2022-01-21</t>
  </si>
  <si>
    <t>LJ603-22010088</t>
  </si>
  <si>
    <t>LEDZH21A365</t>
  </si>
  <si>
    <t>F5-XZL310-01A</t>
  </si>
  <si>
    <t>21ZHCZA4107--LEDZH21A365--2</t>
  </si>
  <si>
    <t>LJ601-21110024</t>
  </si>
  <si>
    <t>LJ603-22010089</t>
  </si>
  <si>
    <t>21ZHCZA4107--LEDZH21A366--1</t>
  </si>
  <si>
    <t>JMLEDZH21A366</t>
  </si>
  <si>
    <t>LJ601-21110025</t>
  </si>
  <si>
    <t>LJ603-22010093</t>
  </si>
  <si>
    <t>LEDZH21A366</t>
  </si>
  <si>
    <t>F5-XZE319-01A</t>
  </si>
  <si>
    <t>21ZHCZA4107--LEDZH21A367--1</t>
  </si>
  <si>
    <t>JMLEDZH21A367</t>
  </si>
  <si>
    <t>LJ601-21110026</t>
  </si>
  <si>
    <t>LJ603-22010091</t>
  </si>
  <si>
    <t>LEDZH21A367</t>
  </si>
  <si>
    <t>F5-XHQ315-01A</t>
  </si>
  <si>
    <t>21ZHCZA4107--LEDZH21A368--1</t>
  </si>
  <si>
    <t>JMLEDZH21A368</t>
  </si>
  <si>
    <t>LJ601-21110027</t>
  </si>
  <si>
    <t>LJ603-22010092</t>
  </si>
  <si>
    <t>LEDZH21A368</t>
  </si>
  <si>
    <t>F5-XZH318-01A</t>
  </si>
  <si>
    <t>21ZHCZA4107--LEDZH21A369--1</t>
  </si>
  <si>
    <t>JMLEDZH21A369</t>
  </si>
  <si>
    <t>LJ601-21110028</t>
  </si>
  <si>
    <t>LJ603-22010114</t>
  </si>
  <si>
    <t>LEDZH21A369</t>
  </si>
  <si>
    <t>F5-XZH367-01A</t>
  </si>
  <si>
    <t>21ZHCZA4110--LEDZH21A370--1</t>
  </si>
  <si>
    <t>2021-ZH-常州-JSA4(A9)-C7装配线</t>
  </si>
  <si>
    <t>21ZHCZA4110</t>
  </si>
  <si>
    <t>JMLEDZH21A370</t>
  </si>
  <si>
    <t>LJ601-21110039</t>
  </si>
  <si>
    <t>LJ603-22010099</t>
  </si>
  <si>
    <t>LEDZH21A370</t>
  </si>
  <si>
    <t>F5-XHA312-01A</t>
  </si>
  <si>
    <t>21ZHCZA4110--LEDZH21A370--2</t>
  </si>
  <si>
    <t>LJ601-21110040</t>
  </si>
  <si>
    <t>LJ603-22010096</t>
  </si>
  <si>
    <t>21ZHCZA4110--LEDZH21A371--1</t>
  </si>
  <si>
    <t>JMLEDZH21A371</t>
  </si>
  <si>
    <t>LJ601-21120013</t>
  </si>
  <si>
    <t>LJ603-22020001</t>
  </si>
  <si>
    <t>LEDZH21A371</t>
  </si>
  <si>
    <t>F5-XHS313-01A</t>
  </si>
  <si>
    <t>21ZHCZA4110--LEDZH21A371--2</t>
  </si>
  <si>
    <t>LJ601-21120014</t>
  </si>
  <si>
    <t>LJ603-22020002</t>
  </si>
  <si>
    <t>21ZHCZA4110--LEDZH21A372--1</t>
  </si>
  <si>
    <t>JMLEDZH21A372</t>
  </si>
  <si>
    <t>LJ601-21110031</t>
  </si>
  <si>
    <t>2022-02-12</t>
  </si>
  <si>
    <t>LJ603-22020007</t>
  </si>
  <si>
    <t>LEDZH21A372</t>
  </si>
  <si>
    <t>F5-XZL311-01A</t>
  </si>
  <si>
    <t>21ZHCZA4110--LEDZH21A372--2</t>
  </si>
  <si>
    <t>LJ601-21110032</t>
  </si>
  <si>
    <t>LJ603-22020008</t>
  </si>
  <si>
    <t>21ZHCZA4110--LEDZH21A373--1</t>
  </si>
  <si>
    <t>JMLEDZH21A373</t>
  </si>
  <si>
    <t>LJ601-21110035</t>
  </si>
  <si>
    <t>LJ603-22020009</t>
  </si>
  <si>
    <t>LEDZH21A373</t>
  </si>
  <si>
    <t>F5-XZE320-01A</t>
  </si>
  <si>
    <t>21ZHCZA4110--LEDZH21A374--1</t>
  </si>
  <si>
    <t>JMLEDZH21A374</t>
  </si>
  <si>
    <t>LJ601-21110036</t>
  </si>
  <si>
    <t>LJ603-22020004</t>
  </si>
  <si>
    <t>LEDZH21A374</t>
  </si>
  <si>
    <t>F5-XHQ316-01A</t>
  </si>
  <si>
    <t>21ZHCZA4110--LEDZH21A375--1</t>
  </si>
  <si>
    <t>JMLEDZH21A375</t>
  </si>
  <si>
    <t>LJ601-21120034</t>
  </si>
  <si>
    <t>LJ603-22020005</t>
  </si>
  <si>
    <t>LEDZH21A375</t>
  </si>
  <si>
    <t>F5-XZH319-01A</t>
  </si>
  <si>
    <t>21ZHCZA4110--LEDZH21A376--1</t>
  </si>
  <si>
    <t>JMLEDZH21A376</t>
  </si>
  <si>
    <t>LJ601-21120035</t>
  </si>
  <si>
    <t>LJ603-22020006</t>
  </si>
  <si>
    <t>LEDZH21A376</t>
  </si>
  <si>
    <t>F5-XZH368-01A</t>
  </si>
  <si>
    <t>21ZHCZA4113--LEDZH21A377--1</t>
  </si>
  <si>
    <t>2021-ZH-常州-JSA4(A9)-C8装配线</t>
  </si>
  <si>
    <t>21ZHCZA4113</t>
  </si>
  <si>
    <t>JMLEDZH21A377</t>
  </si>
  <si>
    <t>LJ601-21110041</t>
  </si>
  <si>
    <t>2022-04-24</t>
  </si>
  <si>
    <t>LJ603-22040037</t>
  </si>
  <si>
    <t>LEDZH21A377</t>
  </si>
  <si>
    <t>F5-XHA313-01A</t>
  </si>
  <si>
    <t>客户端停线，待通知复产</t>
  </si>
  <si>
    <t>21ZHCZA4113--LEDZH21A377--2</t>
  </si>
  <si>
    <t>LJ601-21110042</t>
  </si>
  <si>
    <t>LJ603-22040038</t>
  </si>
  <si>
    <t>21ZHCZA4113--LEDZH21A378--1</t>
  </si>
  <si>
    <t>JMLEDZH21A378</t>
  </si>
  <si>
    <t>LJ601-21120038</t>
  </si>
  <si>
    <t>LJ603-22040039</t>
  </si>
  <si>
    <t>LEDZH21A378</t>
  </si>
  <si>
    <t>F5-XHS314-01A</t>
  </si>
  <si>
    <t>21ZHCZA4113--LEDZH21A378--2</t>
  </si>
  <si>
    <t>LJ601-21120039</t>
  </si>
  <si>
    <t>LJ603-22040040</t>
  </si>
  <si>
    <t>21ZHCZA4113--LEDZH21A379--1</t>
  </si>
  <si>
    <t>JMLEDZH21A379</t>
  </si>
  <si>
    <t>LJ601-21120029</t>
  </si>
  <si>
    <t>2022-04-25</t>
  </si>
  <si>
    <t>LJ603-22040052</t>
  </si>
  <si>
    <t>LEDZH21A379</t>
  </si>
  <si>
    <t>F5-XZL312-01A</t>
  </si>
  <si>
    <t>21ZHCZA4113--LEDZH21A379--2</t>
  </si>
  <si>
    <t>LJ601-21120030</t>
  </si>
  <si>
    <t>LJ603-22040053</t>
  </si>
  <si>
    <t>21ZHCZA4113--LEDZH21A380--1</t>
  </si>
  <si>
    <t>JMLEDZH21A380</t>
  </si>
  <si>
    <t>LJ601-21110046</t>
  </si>
  <si>
    <t>LJ603-22040054</t>
  </si>
  <si>
    <t>LEDZH21A380</t>
  </si>
  <si>
    <t>F5-XZE321-01A</t>
  </si>
  <si>
    <t>21ZHCZA4113--LEDZH21A381--1</t>
  </si>
  <si>
    <t>JMLEDZH21A381</t>
  </si>
  <si>
    <t>LJ601-21110047</t>
  </si>
  <si>
    <t>LJ603-22040055</t>
  </si>
  <si>
    <t>LEDZH21A381</t>
  </si>
  <si>
    <t>F5-XHQ317-01A</t>
  </si>
  <si>
    <t>21ZHCZA4113--LEDZH21A382--1</t>
  </si>
  <si>
    <t>JMLEDZH21A382</t>
  </si>
  <si>
    <t>LJ601-22010011</t>
  </si>
  <si>
    <t>LJ603-22040056</t>
  </si>
  <si>
    <t>LEDZH21A382</t>
  </si>
  <si>
    <t>F5-XZH320-01A</t>
  </si>
  <si>
    <t>21ZHCZA4113--LEDZH21A383--1</t>
  </si>
  <si>
    <t>JMLEDZH21A383</t>
  </si>
  <si>
    <t>LJ601-22010012</t>
  </si>
  <si>
    <t>LJ603-22040057</t>
  </si>
  <si>
    <t>LEDZH21A383</t>
  </si>
  <si>
    <t>F5-XZH369-01A</t>
  </si>
  <si>
    <t>Qualify已完成，可以正常生产电池，暂时停产中</t>
  </si>
  <si>
    <t>21ZHCZA4089--LEDZH21A384--1</t>
  </si>
  <si>
    <t>JMLEDZH21A384</t>
  </si>
  <si>
    <t>LEDZH21A384</t>
  </si>
  <si>
    <t>F5-XHA314-01A</t>
  </si>
  <si>
    <t>21ZHCZA4089--LEDZH21A385--1</t>
  </si>
  <si>
    <t>JMLEDZH21A385</t>
  </si>
  <si>
    <t>LEDZH21A385</t>
  </si>
  <si>
    <t>F5-XHS315-01A</t>
  </si>
  <si>
    <t>21ZHCZA4089--LEDZH21A386--1</t>
  </si>
  <si>
    <t>JMLEDZH21A386</t>
  </si>
  <si>
    <t>LEDZH21A386</t>
  </si>
  <si>
    <t>F5-XZL313-01A</t>
  </si>
  <si>
    <t>21ZHCZA4089--LEDZH21A387--1</t>
  </si>
  <si>
    <t>JMLEDZH21A387</t>
  </si>
  <si>
    <t>LEDZH21A387</t>
  </si>
  <si>
    <t>F5-XZE322-01A</t>
  </si>
  <si>
    <t>21ZHCZA4089--LEDZH21A388--1</t>
  </si>
  <si>
    <t>JMLEDZH21A388</t>
  </si>
  <si>
    <t>LEDZH21A388</t>
  </si>
  <si>
    <t>F5-XHQ318-01A</t>
  </si>
  <si>
    <t>21ZHCZA4089--LEDZH21A389--1</t>
  </si>
  <si>
    <t>JMLEDZH21A389</t>
  </si>
  <si>
    <t>LEDZH21A389</t>
  </si>
  <si>
    <t>F5-XZH321-01A</t>
  </si>
  <si>
    <t>21ZHCZA4089--LEDZH21A390--1</t>
  </si>
  <si>
    <t>JMLEDZH21A390</t>
  </si>
  <si>
    <t>LEDZH21A390</t>
  </si>
  <si>
    <t>F5-XZH370-01A</t>
  </si>
  <si>
    <t>21ZHCZA4090--LEDZH21A395--1</t>
  </si>
  <si>
    <t>2021-ZH-常州-JSA4(A9)-C1干燥线</t>
  </si>
  <si>
    <t>21ZHCZA4090</t>
  </si>
  <si>
    <t>JMLEDZH21A395</t>
  </si>
  <si>
    <t>LJ601-21120074</t>
  </si>
  <si>
    <t>2022-05-10</t>
  </si>
  <si>
    <t>LJ603-22050020</t>
  </si>
  <si>
    <t>LEDZH21A395</t>
  </si>
  <si>
    <t>F5-XGM311-01A</t>
  </si>
  <si>
    <t>QUALIFY 已完成，通线料已生产完成</t>
  </si>
  <si>
    <t>21ZHCZA4090--LEDZH21A396--1</t>
  </si>
  <si>
    <t>JMLEDZH21A396</t>
  </si>
  <si>
    <t>2022-05-24</t>
  </si>
  <si>
    <t>2022-05-07</t>
  </si>
  <si>
    <t>LEDZH21A396</t>
  </si>
  <si>
    <t>F5-XGD30103</t>
  </si>
  <si>
    <t>QUALIFY 已完成，通线料已生产完成。生产中</t>
  </si>
  <si>
    <t>21ZHCZA4090--LEDZH21A396--2</t>
  </si>
  <si>
    <t>21ZHCZA4090--LEDZH21A396--3</t>
  </si>
  <si>
    <t>21ZHCZA4090--LEDZH21A396--4</t>
  </si>
  <si>
    <t>21ZHCZA4090--LEDZH21A396--5</t>
  </si>
  <si>
    <t>21ZHCZA4090--LEDZH21A396--6</t>
  </si>
  <si>
    <t>21ZHCZA4090--LEDZH21A396--7</t>
  </si>
  <si>
    <t>21ZHCZA4090--LEDZH21A396--8</t>
  </si>
  <si>
    <t>21ZHCZA4090--LEDZH21A396--14</t>
  </si>
  <si>
    <t>2022-05-16</t>
  </si>
  <si>
    <t>21ZHCZA4090--LEDZH21A396--15</t>
  </si>
  <si>
    <t>21ZHCZA4090--LEDZH21A396--16</t>
  </si>
  <si>
    <t>21ZHCZA4090--LEDZH21A396--17</t>
  </si>
  <si>
    <t>21ZHCZA4090--LEDZH21A396--9</t>
  </si>
  <si>
    <t>21ZHCZA4090--LEDZH21A396--10</t>
  </si>
  <si>
    <t>21ZHCZA4090--LEDZH21A396--11</t>
  </si>
  <si>
    <t>21ZHCZA4090--LEDZH21A396--12</t>
  </si>
  <si>
    <t>21ZHCZA4090--LEDZH21A396--13</t>
  </si>
  <si>
    <t>21ZHCZA4093--LEDZH21A397--1</t>
  </si>
  <si>
    <t>2021-ZH-常州-JSA4(A9)-C2干燥线</t>
  </si>
  <si>
    <t>21ZHCZA4093</t>
  </si>
  <si>
    <t>JMLEDZH21A397</t>
  </si>
  <si>
    <t>LJ601-21120075</t>
  </si>
  <si>
    <t>LJ603-22050021</t>
  </si>
  <si>
    <t>LEDZH21A397</t>
  </si>
  <si>
    <t>F5-XGM312-01A</t>
  </si>
  <si>
    <t>完成QUALIFY，停产中</t>
  </si>
  <si>
    <t>21ZHCZA4093--LEDZH21A398--10</t>
  </si>
  <si>
    <t>JMLEDZH21A398</t>
  </si>
  <si>
    <t>2022-07-09</t>
  </si>
  <si>
    <t>2022-05-14</t>
  </si>
  <si>
    <t>LEDZH21A398</t>
  </si>
  <si>
    <t>F5-XGD30203</t>
  </si>
  <si>
    <t>1.空载夹具测试完成135/135；2.满载测试135/135
3.夹具换型40/40</t>
  </si>
  <si>
    <t>21ZHCZA4093--LEDZH21A398--11</t>
  </si>
  <si>
    <t>21ZHCZA4093--LEDZH21A398--12</t>
  </si>
  <si>
    <t>21ZHCZA4093--LEDZH21A398--13</t>
  </si>
  <si>
    <t>21ZHCZA4093--LEDZH21A398--1</t>
  </si>
  <si>
    <t>21ZHCZA4093--LEDZH21A398--2</t>
  </si>
  <si>
    <t>21ZHCZA4093--LEDZH21A398--3</t>
  </si>
  <si>
    <t>21ZHCZA4093--LEDZH21A398--4</t>
  </si>
  <si>
    <t>21ZHCZA4093--LEDZH21A398--5</t>
  </si>
  <si>
    <t>21ZHCZA4093--LEDZH21A398--6</t>
  </si>
  <si>
    <t>21ZHCZA4093--LEDZH21A398--7</t>
  </si>
  <si>
    <t>21ZHCZA4093--LEDZH21A398--8</t>
  </si>
  <si>
    <t>21ZHCZA4093--LEDZH21A398--9</t>
  </si>
  <si>
    <t>21ZHCZA4096--LEDZH21A398--1</t>
  </si>
  <si>
    <t>2021-ZH-常州-JSA4(A9)-C3干燥线</t>
  </si>
  <si>
    <t>21ZHCZA4096</t>
  </si>
  <si>
    <t>21ZHCZA4096--LEDZH21A398--2</t>
  </si>
  <si>
    <t>21ZHCZA4099--LEDZH21A398--1</t>
  </si>
  <si>
    <t>2021-ZH-常州-JSA4(A9)-C4干燥线</t>
  </si>
  <si>
    <t>21ZHCZA4099</t>
  </si>
  <si>
    <t>21ZHCZA4099--LEDZH21A398--2</t>
  </si>
  <si>
    <t>21ZHCZA4096--LEDZH21A399--1</t>
  </si>
  <si>
    <t>JMLEDZH21A399</t>
  </si>
  <si>
    <t>LJ601-22010010</t>
  </si>
  <si>
    <t>2022-04-18</t>
  </si>
  <si>
    <t>LJ603-22040017</t>
  </si>
  <si>
    <t>LEDZH21A399</t>
  </si>
  <si>
    <t>F5-XGM318-01A</t>
  </si>
  <si>
    <t>21ZHCZA4096--LEDZH21A400--8</t>
  </si>
  <si>
    <t>JMLEDZH21A400</t>
  </si>
  <si>
    <t>LJ602-22090256</t>
  </si>
  <si>
    <t>LEDZH21A400</t>
  </si>
  <si>
    <t>F5-XGD30303</t>
  </si>
  <si>
    <t>21ZHCZA4096--LEDZH21A400--9</t>
  </si>
  <si>
    <t>21ZHCZA4096--LEDZH21A400--10</t>
  </si>
  <si>
    <t>21ZHCZA4096--LEDZH21A400--11</t>
  </si>
  <si>
    <t>21ZHCZA4096--LEDZH21A400--1</t>
  </si>
  <si>
    <t>2022-04-16</t>
  </si>
  <si>
    <t>21ZHCZA4096--LEDZH21A400--2</t>
  </si>
  <si>
    <t>21ZHCZA4096--LEDZH21A400--3</t>
  </si>
  <si>
    <t>21ZHCZA4096--LEDZH21A400--4</t>
  </si>
  <si>
    <t>21ZHCZA4096--LEDZH21A400--5</t>
  </si>
  <si>
    <t>21ZHCZA4096--LEDZH21A400--6</t>
  </si>
  <si>
    <t>21ZHCZA4096--LEDZH21A400--7</t>
  </si>
  <si>
    <t>21ZHCZA4099--LEDZH21A401--1</t>
  </si>
  <si>
    <t>JMLEDZH21A401</t>
  </si>
  <si>
    <t>LJ601-21120024</t>
  </si>
  <si>
    <t>2022-03-12</t>
  </si>
  <si>
    <t>LJ603-22030032</t>
  </si>
  <si>
    <t>LEDZH21A401</t>
  </si>
  <si>
    <t>F5-XGM319-01A</t>
  </si>
  <si>
    <t>21ZHCZA4099--LEDZH21A402--10</t>
  </si>
  <si>
    <t>JMLEDZH21A402</t>
  </si>
  <si>
    <t>2022-04-14</t>
  </si>
  <si>
    <t>LEDZH21A402</t>
  </si>
  <si>
    <t>F5-XGD30402</t>
  </si>
  <si>
    <t>21ZHCZA4099--LEDZH21A402--11</t>
  </si>
  <si>
    <t>21ZHCZA4099--LEDZH21A402--2</t>
  </si>
  <si>
    <t>2022-04-12</t>
  </si>
  <si>
    <t>21ZHCZA4099--LEDZH21A402--3</t>
  </si>
  <si>
    <t>21ZHCZA4099--LEDZH21A402--4</t>
  </si>
  <si>
    <t>21ZHCZA4099--LEDZH21A402--5</t>
  </si>
  <si>
    <t>21ZHCZA4099--LEDZH21A402--6</t>
  </si>
  <si>
    <t>21ZHCZA4099--LEDZH21A402--7</t>
  </si>
  <si>
    <t>21ZHCZA4099--LEDZH21A402--8</t>
  </si>
  <si>
    <t>21ZHCZA4099--LEDZH21A402--9</t>
  </si>
  <si>
    <t>21ZHCZA4099--LEDZH21A402--1</t>
  </si>
  <si>
    <t>21ZHCZA4102--LEDZH21A403--1</t>
  </si>
  <si>
    <t>2021-ZH-常州-JSA4(A9)-C5干燥线</t>
  </si>
  <si>
    <t>21ZHCZA4102</t>
  </si>
  <si>
    <t>JMLEDZH21A403</t>
  </si>
  <si>
    <t>LJ601-21120017</t>
  </si>
  <si>
    <t>LJ603-22030068</t>
  </si>
  <si>
    <t>LEDZH21A403</t>
  </si>
  <si>
    <t>F5-XGM320-01A</t>
  </si>
  <si>
    <t>Qualify已完成，正常生产电池</t>
  </si>
  <si>
    <t>21ZHCZA4102--LEDZH21A404--8</t>
  </si>
  <si>
    <t>JMLEDZH21A404</t>
  </si>
  <si>
    <t>2022-04-11</t>
  </si>
  <si>
    <t>LEDZH21A404</t>
  </si>
  <si>
    <t>F5-XGD30502</t>
  </si>
  <si>
    <t>21ZHCZA4102--LEDZH21A404--5</t>
  </si>
  <si>
    <t>21ZHCZA4102--LEDZH21A404--6</t>
  </si>
  <si>
    <t>21ZHCZA4102--LEDZH21A404--7</t>
  </si>
  <si>
    <t>21ZHCZA4102--LEDZH21A404--3</t>
  </si>
  <si>
    <t>2022-03-21</t>
  </si>
  <si>
    <t>21ZHCZA4102--LEDZH21A404--4</t>
  </si>
  <si>
    <t>21ZHCZA4102--LEDZH21A404--1</t>
  </si>
  <si>
    <t>LJ602-22100342</t>
  </si>
  <si>
    <t>21ZHCZA4102--LEDZH21A404--2</t>
  </si>
  <si>
    <t>21ZHCZA4102--LEDZH21A404--9</t>
  </si>
  <si>
    <t>21ZHCZA4102--LEDZH21A404--10</t>
  </si>
  <si>
    <t>21ZHCZA4102--LEDZH21A404--11</t>
  </si>
  <si>
    <t>21ZHCZA4102--LEDZH21A404--12</t>
  </si>
  <si>
    <t>21ZHCZA4102--LEDZH21A404--13</t>
  </si>
  <si>
    <t>21ZHCZA4102--LEDZH21A404--14</t>
  </si>
  <si>
    <t>21ZHCZA4108--LEDZH21A404--1</t>
  </si>
  <si>
    <t>2021-ZH-常州-JSA4(A9)-C7干燥线</t>
  </si>
  <si>
    <t>21ZHCZA4108</t>
  </si>
  <si>
    <t>21ZHCZA4105--LEDZH21A405--1</t>
  </si>
  <si>
    <t>2021-ZH-常州-JSA4(A9)-C6干燥线</t>
  </si>
  <si>
    <t>21ZHCZA4105</t>
  </si>
  <si>
    <t>JMLEDZH21A405</t>
  </si>
  <si>
    <t>LJ601-21120018</t>
  </si>
  <si>
    <t>2022-01-25</t>
  </si>
  <si>
    <t>LJ603-22010117</t>
  </si>
  <si>
    <t>LEDZH21A405</t>
  </si>
  <si>
    <t>F5-XGM321-01A</t>
  </si>
  <si>
    <t>21ZHCZA4105--LEDZH21A406--1</t>
  </si>
  <si>
    <t>JMLEDZH21A406</t>
  </si>
  <si>
    <t>LJ602-22020171</t>
  </si>
  <si>
    <t>2022-02-18</t>
  </si>
  <si>
    <t>LEDZH21A406</t>
  </si>
  <si>
    <t>F5-XGD30601</t>
  </si>
  <si>
    <t>21ZHCZA4105--LEDZH21A406--2</t>
  </si>
  <si>
    <t>21ZHCZA4105--LEDZH21A406--3</t>
  </si>
  <si>
    <t>21ZHCZA4105--LEDZH21A406--4</t>
  </si>
  <si>
    <t>21ZHCZA4105--LEDZH21A406--5</t>
  </si>
  <si>
    <t>21ZHCZA4105--LEDZH21A406--6</t>
  </si>
  <si>
    <t>21ZHCZA4105--LEDZH21A406--7</t>
  </si>
  <si>
    <t>21ZHCZA4105--LEDZH21A406--8</t>
  </si>
  <si>
    <t>21ZHCZA4105--LEDZH21A406--9</t>
  </si>
  <si>
    <t>21ZHCZA4105--LEDZH21A406--10</t>
  </si>
  <si>
    <t>21ZHCZA4105--LEDZH21A406--11</t>
  </si>
  <si>
    <t>21ZHCZA4108--LEDZH21A407--1</t>
  </si>
  <si>
    <t>JMLEDZH21A407</t>
  </si>
  <si>
    <t>LJ601-21120016</t>
  </si>
  <si>
    <t>2022-02-22</t>
  </si>
  <si>
    <t>LJ603-22020015</t>
  </si>
  <si>
    <t>LEDZH21A407</t>
  </si>
  <si>
    <t>F5-XGM307-01A</t>
  </si>
  <si>
    <t>21ZHCZA4108--LEDZH21A408--1</t>
  </si>
  <si>
    <t>JMLEDZH21A408</t>
  </si>
  <si>
    <t>2022-03-20</t>
  </si>
  <si>
    <t>LEDZH21A408</t>
  </si>
  <si>
    <t>F5-XGD30701</t>
  </si>
  <si>
    <t>21ZHCZA4108--LEDZH21A408--2</t>
  </si>
  <si>
    <t>21ZHCZA4108--LEDZH21A408--3</t>
  </si>
  <si>
    <t>21ZHCZA4108--LEDZH21A408--4</t>
  </si>
  <si>
    <t>21ZHCZA4108--LEDZH21A408--5</t>
  </si>
  <si>
    <t>21ZHCZA4108--LEDZH21A408--6</t>
  </si>
  <si>
    <t>21ZHCZA4108--LEDZH21A408--7</t>
  </si>
  <si>
    <t>21ZHCZA4108--LEDZH21A408--8</t>
  </si>
  <si>
    <t>21ZHCZA4108--LEDZH21A408--9</t>
  </si>
  <si>
    <t>21ZHCZA4111--LEDZH21A409--1</t>
  </si>
  <si>
    <t>2021-ZH-常州-JSA4(A9)-C8干燥线</t>
  </si>
  <si>
    <t>21ZHCZA4111</t>
  </si>
  <si>
    <t>JMLEDZH21A409</t>
  </si>
  <si>
    <t>LJ601-21120015</t>
  </si>
  <si>
    <t>2022-04-13</t>
  </si>
  <si>
    <t>LJ603-22040010</t>
  </si>
  <si>
    <t>LEDZH21A409</t>
  </si>
  <si>
    <t>F5-XGM308-01A</t>
  </si>
  <si>
    <t>21ZHCZA4111--LEDZH21A410--6</t>
  </si>
  <si>
    <t>JMLEDZH21A410</t>
  </si>
  <si>
    <t>LEDZH21A410</t>
  </si>
  <si>
    <t>F5-XGD30801</t>
  </si>
  <si>
    <t>21ZHCZA4111--LEDZH21A410--7</t>
  </si>
  <si>
    <t>21ZHCZA4111--LEDZH21A410--8</t>
  </si>
  <si>
    <t>21ZHCZA4111--LEDZH21A410--9</t>
  </si>
  <si>
    <t>21ZHCZA4111--LEDZH21A410--1</t>
  </si>
  <si>
    <t>21ZHCZA4111--LEDZH21A410--2</t>
  </si>
  <si>
    <t>21ZHCZA4111--LEDZH21A410--3</t>
  </si>
  <si>
    <t>21ZHCZA4111--LEDZH21A410--4</t>
  </si>
  <si>
    <t>21ZHCZA4111--LEDZH21A410--5</t>
  </si>
  <si>
    <t>21ZHCZA4114--LEDZH21A411--1</t>
  </si>
  <si>
    <t>2021-ZH-常州-JSA4(A9)-C9干燥线</t>
  </si>
  <si>
    <t>21ZHCZA4114</t>
  </si>
  <si>
    <t>JMLEDZH21A411</t>
  </si>
  <si>
    <t>LJ601-22010003</t>
  </si>
  <si>
    <t>2022-05-13</t>
  </si>
  <si>
    <t>LJ603-22050026</t>
  </si>
  <si>
    <t>LEDZH21A411</t>
  </si>
  <si>
    <t>F5-XGM309-01A</t>
  </si>
  <si>
    <t>21ZHCZA4114--LEDZH21A412--5</t>
  </si>
  <si>
    <t>JMLEDZH21A412</t>
  </si>
  <si>
    <t>LEDZH21A412</t>
  </si>
  <si>
    <t>F5-XGD30901</t>
  </si>
  <si>
    <t>高低温报警和抽真空超时频繁</t>
  </si>
  <si>
    <t>21ZHCZA4114--LEDZH21A412--6</t>
  </si>
  <si>
    <t>21ZHCZA4114--LEDZH21A412--7</t>
  </si>
  <si>
    <t>21ZHCZA4114--LEDZH21A412--8</t>
  </si>
  <si>
    <t>21ZHCZA4114--LEDZH21A412--9</t>
  </si>
  <si>
    <t>21ZHCZA4114--LEDZH21A412--1</t>
  </si>
  <si>
    <t>2022-05-11</t>
  </si>
  <si>
    <t>21ZHCZA4114--LEDZH21A412--2</t>
  </si>
  <si>
    <t>21ZHCZA4114--LEDZH21A412--3</t>
  </si>
  <si>
    <t>21ZHCZA4114--LEDZH21A412--4</t>
  </si>
  <si>
    <t>21ZHCZA4087--LEDZH21A413--1</t>
  </si>
  <si>
    <t>2021-ZH-常州-JSA4(A9)-C10干燥线</t>
  </si>
  <si>
    <t>21ZHCZA4087</t>
  </si>
  <si>
    <t>JMLEDZH21A413</t>
  </si>
  <si>
    <t>LJ601-22010009</t>
  </si>
  <si>
    <t>LJ603-22060045</t>
  </si>
  <si>
    <t>LEDZH21A413</t>
  </si>
  <si>
    <t>F5-XGM310-01A</t>
  </si>
  <si>
    <t>21ZHCZA4087--LEDZH21A414--5</t>
  </si>
  <si>
    <t>JMLEDZH21A414</t>
  </si>
  <si>
    <t>2022-06-18</t>
  </si>
  <si>
    <t>LEDZH21A414</t>
  </si>
  <si>
    <t>F5-XGD31001</t>
  </si>
  <si>
    <t>21ZHCZA4087--LEDZH21A414--6</t>
  </si>
  <si>
    <t>21ZHCZA4087--LEDZH21A414--7</t>
  </si>
  <si>
    <t>21ZHCZA4087--LEDZH21A414--8</t>
  </si>
  <si>
    <t>21ZHCZA4087--LEDZH21A414--9</t>
  </si>
  <si>
    <t>21ZHCZA4087--LEDZH21A414--1</t>
  </si>
  <si>
    <t>21ZHCZA4087--LEDZH21A414--2</t>
  </si>
  <si>
    <t>21ZHCZA4087--LEDZH21A414--3</t>
  </si>
  <si>
    <t>21ZHCZA4087--LEDZH21A414--4</t>
  </si>
  <si>
    <t>21ZHCZ00464--LEDZH21A422--1</t>
  </si>
  <si>
    <t>2021-ZH-常州-电芯表面检测机-1台</t>
  </si>
  <si>
    <t>21ZHCZ00464</t>
  </si>
  <si>
    <t>JMLEDZH21A422</t>
  </si>
  <si>
    <t>离线电芯表面检测机</t>
  </si>
  <si>
    <t>LJ601-21110018</t>
  </si>
  <si>
    <t>LJ603-21110029</t>
  </si>
  <si>
    <t>LEDZH21A422</t>
  </si>
  <si>
    <t>F5-XZP108-01A</t>
  </si>
  <si>
    <t>停产</t>
  </si>
  <si>
    <t>21ZHCZA4095--LEDZH21A468--1</t>
  </si>
  <si>
    <t>JMLEDZH21A468</t>
  </si>
  <si>
    <t>LEDZH21A468</t>
  </si>
  <si>
    <t>F5-XHA211-01A</t>
  </si>
  <si>
    <t>21ZHCZA4098--LEDZH21A469--1</t>
  </si>
  <si>
    <t>2021-ZH-常州-JSA4(A9)-C3装配线</t>
  </si>
  <si>
    <t>21ZHCZA4098</t>
  </si>
  <si>
    <t>JMLEDZH21A469</t>
  </si>
  <si>
    <t>LEDZH21A469</t>
  </si>
  <si>
    <t>F5-XHA212-01A</t>
  </si>
  <si>
    <t>21ZHCZA4101--LEDZH21A470--1</t>
  </si>
  <si>
    <t>JMLEDZH21A470</t>
  </si>
  <si>
    <t>LEDZH21A470</t>
  </si>
  <si>
    <t>F5-XHA213-01A</t>
  </si>
  <si>
    <t>21ZHCZA4092--LEDZH21A471--1</t>
  </si>
  <si>
    <t>JMLEDZH21A471</t>
  </si>
  <si>
    <t>LEDZH21A471</t>
  </si>
  <si>
    <t>F5-XHA214-01A</t>
  </si>
  <si>
    <t>21ZHCZA4107--LEDZH21A472--1</t>
  </si>
  <si>
    <t>JMLEDZH21A472</t>
  </si>
  <si>
    <t>LEDZH21A472</t>
  </si>
  <si>
    <t>F5-XHA215-01A</t>
  </si>
  <si>
    <t>21ZHCZA4113--LEDZH21A473--1</t>
  </si>
  <si>
    <t>JMLEDZH21A473</t>
  </si>
  <si>
    <t>LEDZH21A473</t>
  </si>
  <si>
    <t>F5-XHA216-01A</t>
  </si>
  <si>
    <t>21ZHCZA4110--LEDZH21A474--1</t>
  </si>
  <si>
    <t>JMLEDZH21A474</t>
  </si>
  <si>
    <t>LEDZH21A474</t>
  </si>
  <si>
    <t>F5-XHA217-01A</t>
  </si>
  <si>
    <t>21ZHCZA4107--LEDZH21A475--1</t>
  </si>
  <si>
    <t>JMLEDZH21A475</t>
  </si>
  <si>
    <t>LEDZH21A475</t>
  </si>
  <si>
    <t>F5-XHA218-01A</t>
  </si>
  <si>
    <t>21ZHCZA4089--LEDZH21A476--1</t>
  </si>
  <si>
    <t>JMLEDZH21A476</t>
  </si>
  <si>
    <t>LEDZH21A476</t>
  </si>
  <si>
    <t>F5-XHA219-01A</t>
  </si>
  <si>
    <t>21ZHCZ00461--LEDZH21A477--1</t>
  </si>
  <si>
    <t>2021-ZH-常州-L148N58A-C1产线改造</t>
  </si>
  <si>
    <t>21ZHCZ00461</t>
  </si>
  <si>
    <t>JMLEDZH21A477</t>
  </si>
  <si>
    <t>合芯贴胶机换型改造</t>
  </si>
  <si>
    <t>LJ601-21120050</t>
  </si>
  <si>
    <t>2021-12-20</t>
  </si>
  <si>
    <t>LEDZH21A477</t>
  </si>
  <si>
    <t>B01-013000A</t>
  </si>
  <si>
    <t>21ZHCZA4116--LEDZH21A497--1</t>
  </si>
  <si>
    <t>JMLEDZH21A497</t>
  </si>
  <si>
    <t>LEDZH21A497</t>
  </si>
  <si>
    <t>F5-XZA30901</t>
  </si>
  <si>
    <t>21ZHCZA4116--LEDZH21A497--2</t>
  </si>
  <si>
    <t>21ZHCZA4098--LEDZH21A498--1</t>
  </si>
  <si>
    <t>JMLEDZH21A498</t>
  </si>
  <si>
    <t>LJ601-22010063</t>
  </si>
  <si>
    <t>2022-04-30</t>
  </si>
  <si>
    <t>LJ603-22040071</t>
  </si>
  <si>
    <t>LEDZH21A498</t>
  </si>
  <si>
    <t>F5-XZB303-01A</t>
  </si>
  <si>
    <t>21ZHCZA4098--LEDZH21A499--1</t>
  </si>
  <si>
    <t>JMLEDZH21A499</t>
  </si>
  <si>
    <t>LJ601-22010027</t>
  </si>
  <si>
    <t>LJ603-22040069</t>
  </si>
  <si>
    <t>LEDZH21A499</t>
  </si>
  <si>
    <t>F5-XHB303-01A</t>
  </si>
  <si>
    <t>21ZHCZA4098--LEDZH21A499--2</t>
  </si>
  <si>
    <t>LJ601-22010028</t>
  </si>
  <si>
    <t>LJ603-22040070</t>
  </si>
  <si>
    <t>21ZHCZA4098--LEDZH21A500--1</t>
  </si>
  <si>
    <t>JMLEDZH21A500</t>
  </si>
  <si>
    <t>LJ601-22010013</t>
  </si>
  <si>
    <t>2022-05-01</t>
  </si>
  <si>
    <t>LJ603-22040065</t>
  </si>
  <si>
    <t>LEDZH21A500</t>
  </si>
  <si>
    <t>F5-XZD305-01A</t>
  </si>
  <si>
    <t>21ZHCZA4098--LEDZH21A500--2</t>
  </si>
  <si>
    <t>LJ601-22010014</t>
  </si>
  <si>
    <t>LJ603-22040066</t>
  </si>
  <si>
    <t>21ZHCZA4098--LEDZH21A501--1</t>
  </si>
  <si>
    <t>JMLEDZH21A501</t>
  </si>
  <si>
    <t>LJ601-22010015</t>
  </si>
  <si>
    <t>LJ603-22040064</t>
  </si>
  <si>
    <t>LEDZH21A501</t>
  </si>
  <si>
    <t>F5-XHC303-01A</t>
  </si>
  <si>
    <t>21ZHCZA4098--LEDZH21A502--1</t>
  </si>
  <si>
    <t>JMLEDZH21A502</t>
  </si>
  <si>
    <t>LJ601-22010016</t>
  </si>
  <si>
    <t>LJ603-22040067</t>
  </si>
  <si>
    <t>LEDZH21A502</t>
  </si>
  <si>
    <t>F5-XZE324-01A</t>
  </si>
  <si>
    <t>21ZHCZA4098--LEDZH21A503--1</t>
  </si>
  <si>
    <t>JMLEDZH21A503</t>
  </si>
  <si>
    <t>LJ601-22010017</t>
  </si>
  <si>
    <t>LJ603-22040068</t>
  </si>
  <si>
    <t>LEDZH21A503</t>
  </si>
  <si>
    <t>F5-XHQ320-01A</t>
  </si>
  <si>
    <t>21ZHCZA4098--LEDZH21A504--1</t>
  </si>
  <si>
    <t>JMLEDZH21A504</t>
  </si>
  <si>
    <t>LJ602-22060157</t>
  </si>
  <si>
    <t>2022-06-21</t>
  </si>
  <si>
    <t>2022-04-20</t>
  </si>
  <si>
    <t>LEDZH21A504</t>
  </si>
  <si>
    <t>F5-XZH32301</t>
  </si>
  <si>
    <t>21ZHCZA4098--LEDZH21A505--1</t>
  </si>
  <si>
    <t>JMLEDZH21A505</t>
  </si>
  <si>
    <t>LJ602-22060158</t>
  </si>
  <si>
    <t>LEDZH21A505</t>
  </si>
  <si>
    <t>F5-XZH37201</t>
  </si>
  <si>
    <t>21ZHCZA4089--LEDZH21A506--1</t>
  </si>
  <si>
    <t>JMLEDZH21A506</t>
  </si>
  <si>
    <t>LEDZH21A506</t>
  </si>
  <si>
    <t>F5-XZA31001</t>
  </si>
  <si>
    <t>21ZHCZA4089--LEDZH21A506--2</t>
  </si>
  <si>
    <t>21ZHCZA4104--LEDZH21A507--1</t>
  </si>
  <si>
    <t>JMLEDZH21A507</t>
  </si>
  <si>
    <t>LJ601-21120063</t>
  </si>
  <si>
    <t>LJ603-22040036</t>
  </si>
  <si>
    <t>LEDZH21A507</t>
  </si>
  <si>
    <t>F5-XZB304-01A</t>
  </si>
  <si>
    <t>Qualify完成，正常生产中，产能6千左右</t>
  </si>
  <si>
    <t>21ZHCZA4104--LEDZH21A508--1</t>
  </si>
  <si>
    <t>JMLEDZH21A508</t>
  </si>
  <si>
    <t>LJ601-22010035</t>
  </si>
  <si>
    <t>LJ603-22040033</t>
  </si>
  <si>
    <t>LEDZH21A508</t>
  </si>
  <si>
    <t>F5-XHB304-01A</t>
  </si>
  <si>
    <t>21ZHCZA4104--LEDZH21A508--2</t>
  </si>
  <si>
    <t>LJ601-22010036</t>
  </si>
  <si>
    <t>LJ603-22040034</t>
  </si>
  <si>
    <t>21ZHCZA4104--LEDZH21A509--1</t>
  </si>
  <si>
    <t>JMLEDZH21A509</t>
  </si>
  <si>
    <t>LJ601-22010004</t>
  </si>
  <si>
    <t>LJ603-22040029</t>
  </si>
  <si>
    <t>LEDZH21A509</t>
  </si>
  <si>
    <t>F5-XZD306-01A</t>
  </si>
  <si>
    <t xml:space="preserve"> 一，.启用离焦量检测防呆功能，范围暂时设定在±0.4mm，7月1号晚班换班时间导入。--谢梓豪--已完成
            1#工位-0.2±0.4；
           2#工位-0.2±0.4；
          3#工位-0.2±0.4；
          4#工位-0.2±0.4；
           如果出现连排超过3个，停机检查保护盖，看看内部是否有焊渣，导致焊接治具顶升高度有明显变化；
     二，更改离焦量传感器的安装方式，之前是固定在Z轴模组上，由于现场可能会调整振镜的高度，影响离焦量传感器的数值，后续将离焦量传感器固定在Z轴直线模组后方的大板上。
            该方案已经在设计中，预计7月10号完成下单--柯栋盈
            物料到达现场后需协调时间安装。安装完成之后现场需要重新送金相。
 三.尽快导入新保护盖（预计7/6发货）---李青林
      a.新保护盖已对厚度方向进行公差管控，整体厚度公差±0.02mm;
      b.新保护盖已增加除尘气体导流板，目前已送往研究院模拟；其它现场已有同样结构的保护盖进行除尘模拟，模拟结果显示，除尘效果有较大提升。（物料已到，待安装）--李青林
四，风刀优化，方案内部讨论中，后续导入。--工程下单中预计7/10下单完成</t>
  </si>
  <si>
    <t>目前正常生产中，产能6千左右。</t>
  </si>
  <si>
    <t>21ZHCZA4104--LEDZH21A509--2</t>
  </si>
  <si>
    <t>LJ601-22010005</t>
  </si>
  <si>
    <t>LJ603-22040030</t>
  </si>
  <si>
    <t>21ZHCZA4104--LEDZH21A510--1</t>
  </si>
  <si>
    <t>JMLEDZH21A510</t>
  </si>
  <si>
    <t>LJ601-22010006</t>
  </si>
  <si>
    <t>LJ603-22040027</t>
  </si>
  <si>
    <t>LEDZH21A510</t>
  </si>
  <si>
    <t>F5-XHC304-01A</t>
  </si>
  <si>
    <t>21ZHCZA4104--LEDZH21A511--1</t>
  </si>
  <si>
    <t>JMLEDZH21A511</t>
  </si>
  <si>
    <t>LJ601-22010007</t>
  </si>
  <si>
    <t>LJ603-22040031</t>
  </si>
  <si>
    <t>LEDZH21A511</t>
  </si>
  <si>
    <t>F5-XZE325-01A</t>
  </si>
  <si>
    <t>21ZHCZA4104--LEDZH21A512--1</t>
  </si>
  <si>
    <t>JMLEDZH21A512</t>
  </si>
  <si>
    <t>LJ601-22010008</t>
  </si>
  <si>
    <t>LJ603-22040032</t>
  </si>
  <si>
    <t>LEDZH21A512</t>
  </si>
  <si>
    <t>F5-XHQ321-01A</t>
  </si>
  <si>
    <t>21ZHCZA4104--LEDZH21A513--1</t>
  </si>
  <si>
    <t>JMLEDZH21A513</t>
  </si>
  <si>
    <t>LJ602-22050014</t>
  </si>
  <si>
    <t>LEDZH21A513</t>
  </si>
  <si>
    <t>F5-XZH32401</t>
  </si>
  <si>
    <t>21ZHCZA4104--LEDZH21A514--1</t>
  </si>
  <si>
    <t>JMLEDZH21A514</t>
  </si>
  <si>
    <t>LJ602-22050015</t>
  </si>
  <si>
    <t>LEDZH21A514</t>
  </si>
  <si>
    <t>F5-XZH37301</t>
  </si>
  <si>
    <t>Qualify已经完成，生产提速中</t>
  </si>
  <si>
    <t>21ZHCZ00462--LEDZH21A522--1</t>
  </si>
  <si>
    <t>2021-ZH-常州-L148N58A-C1改造</t>
  </si>
  <si>
    <t>21ZHCZ00462</t>
  </si>
  <si>
    <t>JMLEDZH21A522</t>
  </si>
  <si>
    <t>激光焊接机改造</t>
  </si>
  <si>
    <t>LJ607-22010014</t>
  </si>
  <si>
    <t>LEDZH21A522</t>
  </si>
  <si>
    <t>B01-013042A</t>
  </si>
  <si>
    <t>21ZHCZ00462--LEDZH21A522--2</t>
  </si>
  <si>
    <t>21ZHCZ00462--LEDZH21A522--3</t>
  </si>
  <si>
    <t>21ZHLY00141--LEDZH21A540--1</t>
  </si>
  <si>
    <t>2021-ZH-洛阳-50160干燥线冷却炉-1台</t>
  </si>
  <si>
    <t>21ZHLY00141</t>
  </si>
  <si>
    <t>JMLEDZH21A540</t>
  </si>
  <si>
    <t>新增干燥线冷却炉</t>
  </si>
  <si>
    <t>LJ601-22010037</t>
  </si>
  <si>
    <t>LJ603-22120088</t>
  </si>
  <si>
    <t>LEDZH21A540</t>
  </si>
  <si>
    <t>B01-013074A</t>
  </si>
  <si>
    <t>21ZHCZA4090--LEDZH21A577--1</t>
  </si>
  <si>
    <t>JMLEDZH21A577</t>
  </si>
  <si>
    <t>单通道冷却炉-1型</t>
  </si>
  <si>
    <t>2022-05-12</t>
  </si>
  <si>
    <t>LEDZH21A577</t>
  </si>
  <si>
    <t>B01-013095A</t>
  </si>
  <si>
    <t>21ZHCZA4090--LEDZH21A577--2</t>
  </si>
  <si>
    <t>21ZHCZA4090--LEDZH21A578--1</t>
  </si>
  <si>
    <t>JMLEDZH21A578</t>
  </si>
  <si>
    <t>提升机-2</t>
  </si>
  <si>
    <t>LEDZH21A578</t>
  </si>
  <si>
    <t>B01-013096A</t>
  </si>
  <si>
    <t>21ZHCZA4093--LEDZH21A579--1</t>
  </si>
  <si>
    <t>JMLEDZH21A579</t>
  </si>
  <si>
    <t>LEDZH21A579</t>
  </si>
  <si>
    <t>B01-013097A</t>
  </si>
  <si>
    <t>21ZHCZA4093--LEDZH21A579--2</t>
  </si>
  <si>
    <t>21ZHCZA4093--LEDZH21A580--1</t>
  </si>
  <si>
    <t>JMLEDZH21A580</t>
  </si>
  <si>
    <t>LEDZH21A580</t>
  </si>
  <si>
    <t>B01-013098A</t>
  </si>
  <si>
    <t>21ZHCZA4096--LEDZH21A581--1</t>
  </si>
  <si>
    <t>JMLEDZH21A581</t>
  </si>
  <si>
    <t>LJ602-22050092</t>
  </si>
  <si>
    <t>LEDZH21A581</t>
  </si>
  <si>
    <t>B01-013099A</t>
  </si>
  <si>
    <t>21ZHCZA4096--LEDZH21A581--2</t>
  </si>
  <si>
    <t>21ZHCZA4096--LEDZH21A582--1</t>
  </si>
  <si>
    <t>JMLEDZH21A582</t>
  </si>
  <si>
    <t>LJ602-22050093</t>
  </si>
  <si>
    <t>LEDZH21A582</t>
  </si>
  <si>
    <t>B01-013100A</t>
  </si>
  <si>
    <t>21ZHCZA4099--LEDZH21A583--1</t>
  </si>
  <si>
    <t>JMLEDZH21A583</t>
  </si>
  <si>
    <t>LEDZH21A583</t>
  </si>
  <si>
    <t>B01-013101A</t>
  </si>
  <si>
    <t>21ZHCZA4099--LEDZH21A583--2</t>
  </si>
  <si>
    <t>21ZHCZA4099--LEDZH21A584--1</t>
  </si>
  <si>
    <t>JMLEDZH21A584</t>
  </si>
  <si>
    <t>LEDZH21A584</t>
  </si>
  <si>
    <t>B01-013102A</t>
  </si>
  <si>
    <t>21ZHCZA4102--LEDZH21A585--1</t>
  </si>
  <si>
    <t>JMLEDZH21A585</t>
  </si>
  <si>
    <t>LEDZH21A585</t>
  </si>
  <si>
    <t>B01-013103A</t>
  </si>
  <si>
    <t>21ZHCZA4102--LEDZH21A585--2</t>
  </si>
  <si>
    <t>21ZHCZA4102--LEDZH21A586--1</t>
  </si>
  <si>
    <t>JMLEDZH21A586</t>
  </si>
  <si>
    <t>LEDZH21A586</t>
  </si>
  <si>
    <t>B01-013104A</t>
  </si>
  <si>
    <t>21ZHCZA4105--LEDZH21A587--1</t>
  </si>
  <si>
    <t>JMLEDZH21A587</t>
  </si>
  <si>
    <t>LEDZH21A587</t>
  </si>
  <si>
    <t>B01-013105A</t>
  </si>
  <si>
    <t>21ZHCZA4105--LEDZH21A587--2</t>
  </si>
  <si>
    <t>21ZHCZA4105--LEDZH21A588--1</t>
  </si>
  <si>
    <t>JMLEDZH21A588</t>
  </si>
  <si>
    <t>LEDZH21A588</t>
  </si>
  <si>
    <t>B01-013106A</t>
  </si>
  <si>
    <t>21ZHCZA4108--LEDZH21A589--1</t>
  </si>
  <si>
    <t>JMLEDZH21A589</t>
  </si>
  <si>
    <t>LEDZH21A589</t>
  </si>
  <si>
    <t>B01-013107A</t>
  </si>
  <si>
    <t>21ZHCZA4108--LEDZH21A589--2</t>
  </si>
  <si>
    <t>21ZHCZA4108--LEDZH21A590--1</t>
  </si>
  <si>
    <t>JMLEDZH21A590</t>
  </si>
  <si>
    <t>LEDZH21A590</t>
  </si>
  <si>
    <t>B01-013108A</t>
  </si>
  <si>
    <t>21ZHCZA4111--LEDZH21A591--1</t>
  </si>
  <si>
    <t>JMLEDZH21A591</t>
  </si>
  <si>
    <t>LJ602-22050003</t>
  </si>
  <si>
    <t>LEDZH21A591</t>
  </si>
  <si>
    <t>B01-013109A</t>
  </si>
  <si>
    <t>21ZHCZA4111--LEDZH21A591--2</t>
  </si>
  <si>
    <t>LJ602-22050004</t>
  </si>
  <si>
    <t>21ZHCZA4111--LEDZH21A592--1</t>
  </si>
  <si>
    <t>JMLEDZH21A592</t>
  </si>
  <si>
    <t>LJ602-22050002</t>
  </si>
  <si>
    <t>LEDZH21A592</t>
  </si>
  <si>
    <t>B01-013110A</t>
  </si>
  <si>
    <t>21ZHCZA4114--LEDZH21A593--1</t>
  </si>
  <si>
    <t>JMLEDZH21A593</t>
  </si>
  <si>
    <t>LEDZH21A593</t>
  </si>
  <si>
    <t>B01-013111A</t>
  </si>
  <si>
    <t>21ZHCZA4114--LEDZH21A593--2</t>
  </si>
  <si>
    <t>21ZHCZA4114--LEDZH21A594--1</t>
  </si>
  <si>
    <t>JMLEDZH21A594</t>
  </si>
  <si>
    <t>LEDZH21A594</t>
  </si>
  <si>
    <t>B01-013112A</t>
  </si>
  <si>
    <t>21ZHCZA4087--LEDZH21A595--1</t>
  </si>
  <si>
    <t>JMLEDZH21A595</t>
  </si>
  <si>
    <t>LJ602-22070173</t>
  </si>
  <si>
    <t>2022-07-23</t>
  </si>
  <si>
    <t>LEDZH21A595</t>
  </si>
  <si>
    <t>B01-013113A</t>
  </si>
  <si>
    <t>21ZHCZA4087--LEDZH21A595--2</t>
  </si>
  <si>
    <t>21ZHCZA4087--LEDZH21A596--1</t>
  </si>
  <si>
    <t>JMLEDZH21A596</t>
  </si>
  <si>
    <t>LEDZH21A596</t>
  </si>
  <si>
    <t>B01-013114A</t>
  </si>
  <si>
    <t>21ZHCZA4091--LEDZH21A611--1</t>
  </si>
  <si>
    <t>2021-ZH-常州-JSA4(A9)-C1物流线</t>
  </si>
  <si>
    <t>21ZHCZA4091</t>
  </si>
  <si>
    <t>JMLEDZH21A611</t>
  </si>
  <si>
    <t>LJ601-22030109</t>
  </si>
  <si>
    <t>LJ603-22070136</t>
  </si>
  <si>
    <t>LEDZH21A611</t>
  </si>
  <si>
    <t>F5-XZN315-01A</t>
  </si>
  <si>
    <t>21ZHCZA4094--LEDZH21A612--1</t>
  </si>
  <si>
    <t>2021-ZH-常州-JSA4(A9)-C2物流线</t>
  </si>
  <si>
    <t>21ZHCZA4094</t>
  </si>
  <si>
    <t>JMLEDZH21A612</t>
  </si>
  <si>
    <t>LJ601-22030025</t>
  </si>
  <si>
    <t>2022-07-06</t>
  </si>
  <si>
    <t>LJ603-22070020</t>
  </si>
  <si>
    <t>LEDZH21A612</t>
  </si>
  <si>
    <t>F5-XZN316-01A</t>
  </si>
  <si>
    <t>21ZHCZA4097--LEDZH21A613--1</t>
  </si>
  <si>
    <t>2021-ZH-常州-JSA4(A9)-C3物流线</t>
  </si>
  <si>
    <t>21ZHCZA4097</t>
  </si>
  <si>
    <t>JMLEDZH21A613</t>
  </si>
  <si>
    <t>LJ601-22030026</t>
  </si>
  <si>
    <t>2022-06-19</t>
  </si>
  <si>
    <t>LJ603-22060073</t>
  </si>
  <si>
    <t>LEDZH21A613</t>
  </si>
  <si>
    <t>F5-XZN317-01A</t>
  </si>
  <si>
    <t>21ZHCZA4100--LEDZH21A614--1</t>
  </si>
  <si>
    <t>2021-ZH-常州-JSA4(A9)-C4物流线</t>
  </si>
  <si>
    <t>21ZHCZA4100</t>
  </si>
  <si>
    <t>JMLEDZH21A614</t>
  </si>
  <si>
    <t>LJ601-22010034</t>
  </si>
  <si>
    <t>LJ603-22040014</t>
  </si>
  <si>
    <t>LEDZH21A614</t>
  </si>
  <si>
    <t>F5-XZN318-01A</t>
  </si>
  <si>
    <t>21ZHCZA4103--LEDZH21A615--1</t>
  </si>
  <si>
    <t>2021-ZH-常州-JSA4(A9)-C5物流线</t>
  </si>
  <si>
    <t>21ZHCZA4103</t>
  </si>
  <si>
    <t>JMLEDZH21A615</t>
  </si>
  <si>
    <t>LJ601-22030001</t>
  </si>
  <si>
    <t>2022-05-21</t>
  </si>
  <si>
    <t>LJ603-22050064</t>
  </si>
  <si>
    <t>LEDZH21A615</t>
  </si>
  <si>
    <t>F5-XZN319-01A</t>
  </si>
  <si>
    <t>21ZHCZA4106--LEDZH21A616--1</t>
  </si>
  <si>
    <t>2021-ZH-常州-JSA4(A9)-C6物流线</t>
  </si>
  <si>
    <t>21ZHCZA4106</t>
  </si>
  <si>
    <t>JMLEDZH21A616</t>
  </si>
  <si>
    <t>LJ601-22010030</t>
  </si>
  <si>
    <t>2022-02-26</t>
  </si>
  <si>
    <t>LJ603-22020017</t>
  </si>
  <si>
    <t>LEDZH21A616</t>
  </si>
  <si>
    <t>F5-XZN320-01A</t>
  </si>
  <si>
    <t>21ZHCZA4109--LEDZH21A617--1</t>
  </si>
  <si>
    <t>2021-ZH-常州-JSA4(A9)-C7物流线</t>
  </si>
  <si>
    <t>21ZHCZA4109</t>
  </si>
  <si>
    <t>JMLEDZH21A617</t>
  </si>
  <si>
    <t>LJ601-22010031</t>
  </si>
  <si>
    <t>LJ603-22030022</t>
  </si>
  <si>
    <t>LEDZH21A617</t>
  </si>
  <si>
    <t>F5-XZN321-01A</t>
  </si>
  <si>
    <t>21ZHCZA4112--LEDZH21A618--1</t>
  </si>
  <si>
    <t>2021-ZH-常州-JSA4(A9)-C8物流线</t>
  </si>
  <si>
    <t>21ZHCZA4112</t>
  </si>
  <si>
    <t>JMLEDZH21A618</t>
  </si>
  <si>
    <t>LJ601-22020023</t>
  </si>
  <si>
    <t>2022-04-26</t>
  </si>
  <si>
    <t>LJ603-22040058</t>
  </si>
  <si>
    <t>LEDZH21A618</t>
  </si>
  <si>
    <t>F5-XZN322-01A</t>
  </si>
  <si>
    <t>21ZHCZA4115--LEDZH21A619--1</t>
  </si>
  <si>
    <t>2021-ZH-常州-JSA4(A9)-C9物流线</t>
  </si>
  <si>
    <t>21ZHCZA4115</t>
  </si>
  <si>
    <t>JMLEDZH21A619</t>
  </si>
  <si>
    <t>LJ601-22020054</t>
  </si>
  <si>
    <t>2022-05-05</t>
  </si>
  <si>
    <t>LJ603-22050012</t>
  </si>
  <si>
    <t>LEDZH21A619</t>
  </si>
  <si>
    <t>F5-XZN323-01A</t>
  </si>
  <si>
    <t>21ZHCZA4088--LEDZH21A620--1</t>
  </si>
  <si>
    <t>2021-ZH-常州-JSA4(A9)-C10物流线</t>
  </si>
  <si>
    <t>21ZHCZA4088</t>
  </si>
  <si>
    <t>JMLEDZH21A620</t>
  </si>
  <si>
    <t>LJ601-22020061</t>
  </si>
  <si>
    <t>LJ603-22060124</t>
  </si>
  <si>
    <t>LEDZH21A620</t>
  </si>
  <si>
    <t>F5-XZN324-01A</t>
  </si>
  <si>
    <t>21ZHCDA1120--LEDZH21A623--1</t>
  </si>
  <si>
    <t>2021-ZH-成都-A1.1-C1干燥线</t>
  </si>
  <si>
    <t>21ZHCDA1120</t>
  </si>
  <si>
    <t>JMLEDZH21A623</t>
  </si>
  <si>
    <t>LJ601-22030046</t>
  </si>
  <si>
    <t>2022-07-10</t>
  </si>
  <si>
    <t>LEDZH21A623</t>
  </si>
  <si>
    <t>F5-XGD211-01A</t>
  </si>
  <si>
    <t>21ZHCDA1120--LEDZH21A623--2</t>
  </si>
  <si>
    <t>LJ601-22030047</t>
  </si>
  <si>
    <t>21ZHCDA1120--LEDZH21A623--3</t>
  </si>
  <si>
    <t>LJ601-22030048</t>
  </si>
  <si>
    <t>LJ603-22070029</t>
  </si>
  <si>
    <t>21ZHCDA1120--LEDZH21A623--4</t>
  </si>
  <si>
    <t>LJ601-22030050</t>
  </si>
  <si>
    <t>LJ603-22070030</t>
  </si>
  <si>
    <t>21ZHCDA1120--LEDZH21A623--5</t>
  </si>
  <si>
    <t>LJ601-22030052</t>
  </si>
  <si>
    <t>LJ603-22070031</t>
  </si>
  <si>
    <t>21ZHCDA1120--LEDZH21A623--6</t>
  </si>
  <si>
    <t>LJ601-22030053</t>
  </si>
  <si>
    <t>LJ603-22070032</t>
  </si>
  <si>
    <t>21ZHCDA1120--LEDZH21A623--7</t>
  </si>
  <si>
    <t>LJ601-22030054</t>
  </si>
  <si>
    <t>LJ603-22070035</t>
  </si>
  <si>
    <t>21ZHCDA1120--LEDZH21A623--8</t>
  </si>
  <si>
    <t>LJ601-22030056</t>
  </si>
  <si>
    <t>LJ603-22070033</t>
  </si>
  <si>
    <t>21ZHCDA1120--LEDZH21A623--9</t>
  </si>
  <si>
    <t>LJ601-22030057</t>
  </si>
  <si>
    <t>LJ603-22070034</t>
  </si>
  <si>
    <t>21ZHCDA1120--LEDZH21A623--10</t>
  </si>
  <si>
    <t>LJ601-22030058</t>
  </si>
  <si>
    <t>2022-07-12</t>
  </si>
  <si>
    <t>LJ603-22070064</t>
  </si>
  <si>
    <t>21ZHCDA1120--LEDZH21A623--11</t>
  </si>
  <si>
    <t>LJ601-22030060</t>
  </si>
  <si>
    <t>LJ603-22070065</t>
  </si>
  <si>
    <t>21ZHCDA1120--LEDZH21A623--12</t>
  </si>
  <si>
    <t>LJ601-22030061</t>
  </si>
  <si>
    <t>LJ603-22070066</t>
  </si>
  <si>
    <t>21ZHCDA1120--LEDZH21A623--13</t>
  </si>
  <si>
    <t>LJ601-22030063</t>
  </si>
  <si>
    <t>LJ603-22070067</t>
  </si>
  <si>
    <t>21ZHCDA1120--LEDZH21A623--14</t>
  </si>
  <si>
    <t>LJ601-22030064</t>
  </si>
  <si>
    <t>LJ603-22070068</t>
  </si>
  <si>
    <t>21ZHCDA1120--LEDZH21A623--15</t>
  </si>
  <si>
    <t>LJ601-22030065</t>
  </si>
  <si>
    <t>LJ603-22070069</t>
  </si>
  <si>
    <t>21ZHCDA1120--LEDZH21A623--16</t>
  </si>
  <si>
    <t>LJ601-22030066</t>
  </si>
  <si>
    <t>LJ603-22070070</t>
  </si>
  <si>
    <t>21ZHCDA1120--LEDZH21A623--17</t>
  </si>
  <si>
    <t>LJ601-22030067</t>
  </si>
  <si>
    <t>LJ603-22070071</t>
  </si>
  <si>
    <t>21ZHCDA1120--LEDZH21A623--18</t>
  </si>
  <si>
    <t>LJ601-22030068</t>
  </si>
  <si>
    <t>LJ603-22070072</t>
  </si>
  <si>
    <t>21ZHCDA1120--LEDZH21A624--1</t>
  </si>
  <si>
    <t>JMLEDZH21A624</t>
  </si>
  <si>
    <t>LJ601-22030036</t>
  </si>
  <si>
    <t>2022-06-05</t>
  </si>
  <si>
    <t>LJ603-22060021</t>
  </si>
  <si>
    <t>LEDZH21A624</t>
  </si>
  <si>
    <t>F5-XGM219-01A</t>
  </si>
  <si>
    <t>21ZHCDA1122--LEDZH21A625--1</t>
  </si>
  <si>
    <t>2021-ZH-成都-A1.1-C1装配线</t>
  </si>
  <si>
    <t>21ZHCDA1122</t>
  </si>
  <si>
    <t>JMLEDZH21A625</t>
  </si>
  <si>
    <t>LEDZH21A625</t>
  </si>
  <si>
    <t>F5-XZA21401</t>
  </si>
  <si>
    <t>21ZHCDA1122--LEDZH21A626--1</t>
  </si>
  <si>
    <t>JMLEDZH21A626</t>
  </si>
  <si>
    <t>LJ601-22030023</t>
  </si>
  <si>
    <t>LJ603-22060015</t>
  </si>
  <si>
    <t>LEDZH21A626</t>
  </si>
  <si>
    <t>F5-XZB209-01A</t>
  </si>
  <si>
    <t>21ZHCDA1122--LEDZH21A627--1</t>
  </si>
  <si>
    <t>JMLEDZH21A627</t>
  </si>
  <si>
    <t>LJ601-22030070</t>
  </si>
  <si>
    <t>LJ603-22060016</t>
  </si>
  <si>
    <t>LEDZH21A627</t>
  </si>
  <si>
    <t>F5-XHB210-01A</t>
  </si>
  <si>
    <t>21ZHCDA1122--LEDZH21A628--1</t>
  </si>
  <si>
    <t>JMLEDZH21A628</t>
  </si>
  <si>
    <t>LJ601-22030028</t>
  </si>
  <si>
    <t>2022-06-04</t>
  </si>
  <si>
    <t>LJ603-22060014</t>
  </si>
  <si>
    <t>LEDZH21A628</t>
  </si>
  <si>
    <t>F5-XHC215-01A</t>
  </si>
  <si>
    <t>21ZHCDA1122--LEDZH21A629--1</t>
  </si>
  <si>
    <t>JMLEDZH21A629</t>
  </si>
  <si>
    <t>LJ601-22030029</t>
  </si>
  <si>
    <t>LJ603-22060013</t>
  </si>
  <si>
    <t>LEDZH21A629</t>
  </si>
  <si>
    <t>F5-XZD214-01A</t>
  </si>
  <si>
    <t>21ZHCDA1122--LEDZH21A630--1</t>
  </si>
  <si>
    <t>JMLEDZH21A630</t>
  </si>
  <si>
    <t>LJ601-22030030</t>
  </si>
  <si>
    <t>LJ603-22060009</t>
  </si>
  <si>
    <t>LEDZH21A630</t>
  </si>
  <si>
    <t>F5-XHO110-01A</t>
  </si>
  <si>
    <t>21ZHCDA1122--LEDZH21A631--1</t>
  </si>
  <si>
    <t>JMLEDZH21A631</t>
  </si>
  <si>
    <t>LJ601-22030031</t>
  </si>
  <si>
    <t>LJ603-22060012</t>
  </si>
  <si>
    <t>LEDZH21A631</t>
  </si>
  <si>
    <t>F5-XHQ210-01A</t>
  </si>
  <si>
    <t>21ZHCDA1122--LEDZH21A632--1</t>
  </si>
  <si>
    <t>JMLEDZH21A632</t>
  </si>
  <si>
    <t>LJ601-22030032</t>
  </si>
  <si>
    <t>LJ603-22060017</t>
  </si>
  <si>
    <t>LEDZH21A632</t>
  </si>
  <si>
    <t>F5-XZH209-01A</t>
  </si>
  <si>
    <t>21ZHCDA1122--LEDZH21A633--1</t>
  </si>
  <si>
    <t>JMLEDZH21A633</t>
  </si>
  <si>
    <t>LJ601-22030071</t>
  </si>
  <si>
    <t>LJ603-22060018</t>
  </si>
  <si>
    <t>LEDZH21A633</t>
  </si>
  <si>
    <t>F5-XZH255-01A</t>
  </si>
  <si>
    <t>21ZHCDA1123--LEDZH21A634--1</t>
  </si>
  <si>
    <t>2021-ZH-成都-A1.1-C2干燥线</t>
  </si>
  <si>
    <t>21ZHCDA1123</t>
  </si>
  <si>
    <t>JMLEDZH21A634</t>
  </si>
  <si>
    <t>LJ601-22020062</t>
  </si>
  <si>
    <t>LJ603-22070107</t>
  </si>
  <si>
    <t>LEDZH21A634</t>
  </si>
  <si>
    <t>F5-XGD212-01A</t>
  </si>
  <si>
    <t>21ZHCDA1123--LEDZH21A634--2</t>
  </si>
  <si>
    <t>LJ601-22020063</t>
  </si>
  <si>
    <t>LJ603-22070108</t>
  </si>
  <si>
    <t>21ZHCDA1123--LEDZH21A634--3</t>
  </si>
  <si>
    <t>LJ601-22020064</t>
  </si>
  <si>
    <t>LJ603-22070109</t>
  </si>
  <si>
    <t>21ZHCDA1123--LEDZH21A634--4</t>
  </si>
  <si>
    <t>LJ601-22020065</t>
  </si>
  <si>
    <t>LJ603-22070110</t>
  </si>
  <si>
    <t>21ZHCDA1123--LEDZH21A634--5</t>
  </si>
  <si>
    <t>LJ601-22020066</t>
  </si>
  <si>
    <t>LJ603-22070111</t>
  </si>
  <si>
    <t>21ZHCDA1123--LEDZH21A634--6</t>
  </si>
  <si>
    <t>LJ601-22020067</t>
  </si>
  <si>
    <t>LJ603-22070112</t>
  </si>
  <si>
    <t>21ZHCDA1123--LEDZH21A634--7</t>
  </si>
  <si>
    <t>LJ601-22020068</t>
  </si>
  <si>
    <t>LJ603-22070113</t>
  </si>
  <si>
    <t>21ZHCDA1123--LEDZH21A634--8</t>
  </si>
  <si>
    <t>LJ601-22020069</t>
  </si>
  <si>
    <t>LJ603-22070114</t>
  </si>
  <si>
    <t>21ZHCDA1123--LEDZH21A634--9</t>
  </si>
  <si>
    <t>LJ601-22020070</t>
  </si>
  <si>
    <t>LJ603-22070115</t>
  </si>
  <si>
    <t>21ZHCDA1123--LEDZH21A634--10</t>
  </si>
  <si>
    <t>LJ601-22020071</t>
  </si>
  <si>
    <t>LJ603-22070116</t>
  </si>
  <si>
    <t>21ZHCDA1123--LEDZH21A634--11</t>
  </si>
  <si>
    <t>LJ601-22020072</t>
  </si>
  <si>
    <t>LJ603-22070117</t>
  </si>
  <si>
    <t>21ZHCDA1123--LEDZH21A634--12</t>
  </si>
  <si>
    <t>LJ601-22020073</t>
  </si>
  <si>
    <t>LJ603-22070118</t>
  </si>
  <si>
    <t>21ZHCDA1123--LEDZH21A634--13</t>
  </si>
  <si>
    <t>LJ601-22020074</t>
  </si>
  <si>
    <t>LJ603-22070119</t>
  </si>
  <si>
    <t>21ZHCDA1123--LEDZH21A634--14</t>
  </si>
  <si>
    <t>LJ601-22020075</t>
  </si>
  <si>
    <t>LJ603-22070120</t>
  </si>
  <si>
    <t>21ZHCDA1123--LEDZH21A634--15</t>
  </si>
  <si>
    <t>LJ601-22020076</t>
  </si>
  <si>
    <t>LJ603-22070121</t>
  </si>
  <si>
    <t>21ZHCDA1123--LEDZH21A634--16</t>
  </si>
  <si>
    <t>LJ601-22020077</t>
  </si>
  <si>
    <t>LJ603-22070122</t>
  </si>
  <si>
    <t>21ZHCDA1123--LEDZH21A634--17</t>
  </si>
  <si>
    <t>LJ601-22020078</t>
  </si>
  <si>
    <t>LJ603-22070123</t>
  </si>
  <si>
    <t>21ZHCDA1123--LEDZH21A634--18</t>
  </si>
  <si>
    <t>LJ601-22020079</t>
  </si>
  <si>
    <t>LJ603-22070124</t>
  </si>
  <si>
    <t>21ZHCDA1123--LEDZH21A635--1</t>
  </si>
  <si>
    <t>JMLEDZH21A635</t>
  </si>
  <si>
    <t>LJ601-22030069</t>
  </si>
  <si>
    <t>2022-06-25</t>
  </si>
  <si>
    <t>LJ603-22060101</t>
  </si>
  <si>
    <t>LEDZH21A635</t>
  </si>
  <si>
    <t>F5-XGM220-01A</t>
  </si>
  <si>
    <t>21ZHCDA1125--LEDZH21A636--1</t>
  </si>
  <si>
    <t>2021-ZH-成都-A1.1-C2装配线</t>
  </si>
  <si>
    <t>21ZHCDA1125</t>
  </si>
  <si>
    <t>JMLEDZH21A636</t>
  </si>
  <si>
    <t>LEDZH21A636</t>
  </si>
  <si>
    <t>F5-XZA21501</t>
  </si>
  <si>
    <t>21ZHCDA1125--LEDZH21A637--1</t>
  </si>
  <si>
    <t>JMLEDZH21A637</t>
  </si>
  <si>
    <t>LJ601-22030024</t>
  </si>
  <si>
    <t>LJ603-22060069</t>
  </si>
  <si>
    <t>LEDZH21A637</t>
  </si>
  <si>
    <t>F5-XZB210-01A</t>
  </si>
  <si>
    <t>21ZHCDA1125--LEDZH21A638--1</t>
  </si>
  <si>
    <t>JMLEDZH21A638</t>
  </si>
  <si>
    <t>LJ601-22030073</t>
  </si>
  <si>
    <t>LJ603-22060070</t>
  </si>
  <si>
    <t>LEDZH21A638</t>
  </si>
  <si>
    <t>F5-XHB211-01A</t>
  </si>
  <si>
    <t>21ZHCDA1125--LEDZH21A639--1</t>
  </si>
  <si>
    <t>JMLEDZH21A639</t>
  </si>
  <si>
    <t>LJ601-22030037</t>
  </si>
  <si>
    <t>LJ603-22060068</t>
  </si>
  <si>
    <t>LEDZH21A639</t>
  </si>
  <si>
    <t>F5-XHC216-01A</t>
  </si>
  <si>
    <t>21ZHCDA1125--LEDZH21A640--1</t>
  </si>
  <si>
    <t>JMLEDZH21A640</t>
  </si>
  <si>
    <t>LJ601-22030039</t>
  </si>
  <si>
    <t>LJ603-22060065</t>
  </si>
  <si>
    <t>LEDZH21A640</t>
  </si>
  <si>
    <t>F5-XZD215-01A</t>
  </si>
  <si>
    <t>21ZHCDA1125--LEDZH21A641--1</t>
  </si>
  <si>
    <t>JMLEDZH21A641</t>
  </si>
  <si>
    <t>LJ601-22030033</t>
  </si>
  <si>
    <t>LJ603-22060066</t>
  </si>
  <si>
    <t>LEDZH21A641</t>
  </si>
  <si>
    <t>F5-XHO111-01A</t>
  </si>
  <si>
    <t>21ZHCDA1125--LEDZH21A642--1</t>
  </si>
  <si>
    <t>JMLEDZH21A642</t>
  </si>
  <si>
    <t>LJ601-22030035</t>
  </si>
  <si>
    <t>LJ603-22060067</t>
  </si>
  <si>
    <t>LEDZH21A642</t>
  </si>
  <si>
    <t>F5-XHQ211-01A</t>
  </si>
  <si>
    <t>21ZHCDA1125--LEDZH21A643--1</t>
  </si>
  <si>
    <t>JMLEDZH21A643</t>
  </si>
  <si>
    <t>LJ601-22030038</t>
  </si>
  <si>
    <t>LJ603-22060074</t>
  </si>
  <si>
    <t>LEDZH21A643</t>
  </si>
  <si>
    <t>F5-XZH210-01A</t>
  </si>
  <si>
    <t>21ZHCDA1125--LEDZH21A644--1</t>
  </si>
  <si>
    <t>JMLEDZH21A644</t>
  </si>
  <si>
    <t>LJ601-22030074</t>
  </si>
  <si>
    <t>LJ603-22060075</t>
  </si>
  <si>
    <t>LEDZH21A644</t>
  </si>
  <si>
    <t>F5-XZH256-01A</t>
  </si>
  <si>
    <t>21ZHCDAT138--LEDZH21A670--1</t>
  </si>
  <si>
    <t>2021-ZH-成都-中试线-16台</t>
  </si>
  <si>
    <t>21ZHCDAT138</t>
  </si>
  <si>
    <t>JMLEDZH21A670</t>
  </si>
  <si>
    <t>LJ601-22020038</t>
  </si>
  <si>
    <t>2022-04-01</t>
  </si>
  <si>
    <t>2022-03-30</t>
  </si>
  <si>
    <t>LJ603-22030084</t>
  </si>
  <si>
    <t>2023-02-21</t>
  </si>
  <si>
    <t>LEDZH21A670</t>
  </si>
  <si>
    <t>F5-XGB101-01A</t>
  </si>
  <si>
    <t>21ZHCDAT138--LEDZH21A671--1</t>
  </si>
  <si>
    <t>JMLEDZH21A671</t>
  </si>
  <si>
    <t>顶盖刻码机</t>
  </si>
  <si>
    <t>LJ601-22020031</t>
  </si>
  <si>
    <t>2022-04-22</t>
  </si>
  <si>
    <t>LJ603-22040021</t>
  </si>
  <si>
    <t>LEDZH21A671</t>
  </si>
  <si>
    <t>F5-XZG104-01A</t>
  </si>
  <si>
    <t>21ZHCDAT138--LEDZH21A672--1</t>
  </si>
  <si>
    <t>JMLEDZH21A672</t>
  </si>
  <si>
    <t>LJ601-22020032</t>
  </si>
  <si>
    <t>LJ603-22040043</t>
  </si>
  <si>
    <t>LEDZH21A672</t>
  </si>
  <si>
    <t>F5-XZA109-01A</t>
  </si>
  <si>
    <t>21ZHCDAT138--LEDZH21A673--1</t>
  </si>
  <si>
    <t>JMLEDZH21A673</t>
  </si>
  <si>
    <t>LJ601-22020033</t>
  </si>
  <si>
    <t>LJ603-22040044</t>
  </si>
  <si>
    <t>LEDZH21A673</t>
  </si>
  <si>
    <t>F5-XZA110-01A</t>
  </si>
  <si>
    <t>21ZHCDAT138--LEDZH21A674--1</t>
  </si>
  <si>
    <t>JMLEDZH21A674</t>
  </si>
  <si>
    <t>超声波焊接机蝴蝶焊</t>
  </si>
  <si>
    <t>LJ601-22020034</t>
  </si>
  <si>
    <t>LJ603-22040024</t>
  </si>
  <si>
    <t>LEDZH21A674</t>
  </si>
  <si>
    <t>F5-XHB106-01A</t>
  </si>
  <si>
    <t>21ZHCDAT138--LEDZH21A675--1</t>
  </si>
  <si>
    <t>JMLEDZH21A675</t>
  </si>
  <si>
    <t>超声波焊接机Z型焊</t>
  </si>
  <si>
    <t>LJ601-22020035</t>
  </si>
  <si>
    <t>LJ603-22040023</t>
  </si>
  <si>
    <t>LEDZH21A675</t>
  </si>
  <si>
    <t>F5-XHB107-01A</t>
  </si>
  <si>
    <t>21ZHCDAT138--LEDZH21A676--1</t>
  </si>
  <si>
    <t>JMLEDZH21A676</t>
  </si>
  <si>
    <t>LJ601-22020036</t>
  </si>
  <si>
    <t>LJ603-22040047</t>
  </si>
  <si>
    <t>LEDZH21A676</t>
  </si>
  <si>
    <t>F5-XHC105-01A</t>
  </si>
  <si>
    <t>21ZHCDAT138--LEDZH21A677--1</t>
  </si>
  <si>
    <t>JMLEDZH21A677</t>
  </si>
  <si>
    <t>LJ601-22020037</t>
  </si>
  <si>
    <t>LJ603-22040049</t>
  </si>
  <si>
    <t>LEDZH21A677</t>
  </si>
  <si>
    <t>F5-XZD109-01A</t>
  </si>
  <si>
    <t>21ZHCDAT138--LEDZH21A678--1</t>
  </si>
  <si>
    <t>JMLEDZH21A678</t>
  </si>
  <si>
    <t>LJ601-22020040</t>
  </si>
  <si>
    <t>LJ603-22040048</t>
  </si>
  <si>
    <t>LEDZH21A678</t>
  </si>
  <si>
    <t>F5-XZD110-01A</t>
  </si>
  <si>
    <t>21ZHCDAT138--LEDZH21A679--1</t>
  </si>
  <si>
    <t>JMLEDZH21A679</t>
  </si>
  <si>
    <t>LJ601-22020041</t>
  </si>
  <si>
    <t>LJ603-22040026</t>
  </si>
  <si>
    <t>LEDZH21A679</t>
  </si>
  <si>
    <t>F5-XZE111-01A</t>
  </si>
  <si>
    <t>21ZHCDAT138--LEDZH21A680--1</t>
  </si>
  <si>
    <t>JMLEDZH21A680</t>
  </si>
  <si>
    <t>LJ601-22020042</t>
  </si>
  <si>
    <t>LJ603-22040025</t>
  </si>
  <si>
    <t>LEDZH21A680</t>
  </si>
  <si>
    <t>F5-XHQ102-01A</t>
  </si>
  <si>
    <t>21ZHCDAT138--LEDZH21A681--1</t>
  </si>
  <si>
    <t>JMLEDZH21A681</t>
  </si>
  <si>
    <t>LJ601-22020043</t>
  </si>
  <si>
    <t>LJ603-22040050</t>
  </si>
  <si>
    <t>LEDZH21A681</t>
  </si>
  <si>
    <t>F5-XZH110-01A</t>
  </si>
  <si>
    <t>21ZHCDAT138--LEDZH21A682--1</t>
  </si>
  <si>
    <t>JMLEDZH21A682</t>
  </si>
  <si>
    <t>LJ601-22020044</t>
  </si>
  <si>
    <t>LJ603-22040051</t>
  </si>
  <si>
    <t>LEDZH21A682</t>
  </si>
  <si>
    <t>F5-XZH155-01A</t>
  </si>
  <si>
    <t>21ZHCDAT138--LEDZH21A683--1</t>
  </si>
  <si>
    <t>JMLEDZH21A683</t>
  </si>
  <si>
    <t>LJ601-22020045</t>
  </si>
  <si>
    <t>LJ603-22040022</t>
  </si>
  <si>
    <t>LEDZH21A683</t>
  </si>
  <si>
    <t>F5-XZP110-01A</t>
  </si>
  <si>
    <t>21ZHCDAT138--LEDZH21A684--1</t>
  </si>
  <si>
    <t>JMLEDZH21A684</t>
  </si>
  <si>
    <t>LJ601-22020046</t>
  </si>
  <si>
    <t>LJ603-22040041</t>
  </si>
  <si>
    <t>LEDZH21A684</t>
  </si>
  <si>
    <t>F5-XHE103-01A</t>
  </si>
  <si>
    <t>21ZHCZA4091--LEDZH21A688--1</t>
  </si>
  <si>
    <t>JMLEDZH21A688</t>
  </si>
  <si>
    <t>组盘机</t>
  </si>
  <si>
    <t>LJ601-22010086</t>
  </si>
  <si>
    <t>LJ603-22070134</t>
  </si>
  <si>
    <t>LEDZH21A688</t>
  </si>
  <si>
    <t>F5-XZW317-01A</t>
  </si>
  <si>
    <t>21ZHCZA4094--LEDZH21A689--1</t>
  </si>
  <si>
    <t>JMLEDZH21A689</t>
  </si>
  <si>
    <t>LJ601-22010094</t>
  </si>
  <si>
    <t>LJ603-22070023</t>
  </si>
  <si>
    <t>LEDZH21A689</t>
  </si>
  <si>
    <t>F5-XZW318-01A</t>
  </si>
  <si>
    <t>21ZHCZA4097--LEDZH21A690--1</t>
  </si>
  <si>
    <t>JMLEDZH21A690</t>
  </si>
  <si>
    <t>LJ601-22010093</t>
  </si>
  <si>
    <t>LJ603-22060071</t>
  </si>
  <si>
    <t>LEDZH21A690</t>
  </si>
  <si>
    <t>F5-XZW319-01A</t>
  </si>
  <si>
    <t>21ZHCZA4100--LEDZH21A691--1</t>
  </si>
  <si>
    <t>JMLEDZH21A691</t>
  </si>
  <si>
    <t>LJ601-22010091</t>
  </si>
  <si>
    <t>LJ603-22040045</t>
  </si>
  <si>
    <t>LEDZH21A691</t>
  </si>
  <si>
    <t>F5-XZW320-01A</t>
  </si>
  <si>
    <t>21ZHCZA4103--LEDZH21A692--1</t>
  </si>
  <si>
    <t>JMLEDZH21A692</t>
  </si>
  <si>
    <t>LJ601-22010095</t>
  </si>
  <si>
    <t>LJ603-22040046</t>
  </si>
  <si>
    <t>LEDZH21A692</t>
  </si>
  <si>
    <t>F5-XZW321-01A</t>
  </si>
  <si>
    <t>21ZHCZA4106--LEDZH21A693--1</t>
  </si>
  <si>
    <t>JMLEDZH21A693</t>
  </si>
  <si>
    <t>LJ601-22010089</t>
  </si>
  <si>
    <t>LJ603-22030059</t>
  </si>
  <si>
    <t>LEDZH21A693</t>
  </si>
  <si>
    <t>F5-XZW322-01A</t>
  </si>
  <si>
    <t>21ZHCZA4109--LEDZH21A694--1</t>
  </si>
  <si>
    <t>JMLEDZH21A694</t>
  </si>
  <si>
    <t>LJ601-22010090</t>
  </si>
  <si>
    <t>2022-04-03</t>
  </si>
  <si>
    <t>LJ603-22040008</t>
  </si>
  <si>
    <t>LEDZH21A694</t>
  </si>
  <si>
    <t>F5-XZW323-01A</t>
  </si>
  <si>
    <t>21ZHCZA4112--LEDZH21A695--1</t>
  </si>
  <si>
    <t>JMLEDZH21A695</t>
  </si>
  <si>
    <t>LJ601-22010092</t>
  </si>
  <si>
    <t>LJ603-22040059</t>
  </si>
  <si>
    <t>LEDZH21A695</t>
  </si>
  <si>
    <t>F5-XZW324-01A</t>
  </si>
  <si>
    <t>21ZHCZA4115--LEDZH21A696--1</t>
  </si>
  <si>
    <t>JMLEDZH21A696</t>
  </si>
  <si>
    <t>LJ601-22010087</t>
  </si>
  <si>
    <t>LJ603-22050010</t>
  </si>
  <si>
    <t>LEDZH21A696</t>
  </si>
  <si>
    <t>F5-XZW325-01A</t>
  </si>
  <si>
    <t>1. 封口良率无法达到客户要求98%以上；</t>
  </si>
  <si>
    <t>21ZHCZA4088--LEDZH21A697--1</t>
  </si>
  <si>
    <t>JMLEDZH21A697</t>
  </si>
  <si>
    <t>LJ601-22010088</t>
  </si>
  <si>
    <t>LJ603-22060114</t>
  </si>
  <si>
    <t>LEDZH21A697</t>
  </si>
  <si>
    <t>F5-XZW326-01A</t>
  </si>
  <si>
    <t>21ZHCDA1126--LEDZH21A698--1</t>
  </si>
  <si>
    <t>2021-ZH-成都-A1.1-C3干燥线</t>
  </si>
  <si>
    <t>21ZHCDA1126</t>
  </si>
  <si>
    <t>JMLEDZH21A698</t>
  </si>
  <si>
    <t>LEDZH21A698</t>
  </si>
  <si>
    <t>F5-XGD21301</t>
  </si>
  <si>
    <t>21ZHCDA1126--LEDZH21A698--2</t>
  </si>
  <si>
    <t>21ZHCDA1126--LEDZH21A698--3</t>
  </si>
  <si>
    <t>21ZHCDA1126--LEDZH21A698--4</t>
  </si>
  <si>
    <t>21ZHCDA1126--LEDZH21A698--5</t>
  </si>
  <si>
    <t>21ZHCDA1126--LEDZH21A698--6</t>
  </si>
  <si>
    <t>21ZHCDA1126--LEDZH21A698--7</t>
  </si>
  <si>
    <t>21ZHCDA1126--LEDZH21A698--8</t>
  </si>
  <si>
    <t>21ZHCDA1126--LEDZH21A698--9</t>
  </si>
  <si>
    <t>21ZHCDA1126--LEDZH21A698--10</t>
  </si>
  <si>
    <t>21ZHCDA1126--LEDZH21A698--11</t>
  </si>
  <si>
    <t>21ZHCDA1126--LEDZH21A698--12</t>
  </si>
  <si>
    <t>21ZHCDA1126--LEDZH21A698--13</t>
  </si>
  <si>
    <t>21ZHCDA1126--LEDZH21A698--14</t>
  </si>
  <si>
    <t>21ZHCDA1126--LEDZH21A698--15</t>
  </si>
  <si>
    <t>21ZHCDA1126--LEDZH21A698--16</t>
  </si>
  <si>
    <t>21ZHCDA1126--LEDZH21A698--17</t>
  </si>
  <si>
    <t>21ZHCDA1126--LEDZH21A698--18</t>
  </si>
  <si>
    <t>21ZHCDA1126--LEDZH21A699--1</t>
  </si>
  <si>
    <t>JMLEDZH21A699</t>
  </si>
  <si>
    <t>LJ601-22030113</t>
  </si>
  <si>
    <t>2022-07-11</t>
  </si>
  <si>
    <t>LJ603-22070055</t>
  </si>
  <si>
    <t>LEDZH21A699</t>
  </si>
  <si>
    <t>F5-XGM221-01A</t>
  </si>
  <si>
    <t>21ZHCDA1128--LEDZH21A700--1</t>
  </si>
  <si>
    <t>2021-ZH-成都-A1.1-C3装配线</t>
  </si>
  <si>
    <t>21ZHCDA1128</t>
  </si>
  <si>
    <t>JMLEDZH21A700</t>
  </si>
  <si>
    <t>2022-07-04</t>
  </si>
  <si>
    <t>LEDZH21A700</t>
  </si>
  <si>
    <t>F5-XZA21601</t>
  </si>
  <si>
    <t>21ZHCDA1128--LEDZH21A701--1</t>
  </si>
  <si>
    <t>JMLEDZH21A701</t>
  </si>
  <si>
    <t>LJ601-22030094</t>
  </si>
  <si>
    <t>LJ603-22070002</t>
  </si>
  <si>
    <t>LEDZH21A701</t>
  </si>
  <si>
    <t>F5-XZB211-01A</t>
  </si>
  <si>
    <t>21ZHCDA1128--LEDZH21A702--1</t>
  </si>
  <si>
    <t>JMLEDZH21A702</t>
  </si>
  <si>
    <t>LJ601-22030078</t>
  </si>
  <si>
    <t>LJ603-22070001</t>
  </si>
  <si>
    <t>LEDZH21A702</t>
  </si>
  <si>
    <t>F5-XHB212-01A</t>
  </si>
  <si>
    <t>21ZHCDA1128--LEDZH21A703--1</t>
  </si>
  <si>
    <t>JMLEDZH21A703</t>
  </si>
  <si>
    <t>LJ601-22030110</t>
  </si>
  <si>
    <t>2022-07-05</t>
  </si>
  <si>
    <t>LJ603-22070003</t>
  </si>
  <si>
    <t>LEDZH21A703</t>
  </si>
  <si>
    <t>F5-XHC217-01A</t>
  </si>
  <si>
    <t>21ZHCDA1128--LEDZH21A704--1</t>
  </si>
  <si>
    <t>JMLEDZH21A704</t>
  </si>
  <si>
    <t>LJ601-22030120</t>
  </si>
  <si>
    <t>LJ603-22070017</t>
  </si>
  <si>
    <t>LEDZH21A704</t>
  </si>
  <si>
    <t>F5-XZD216-01A</t>
  </si>
  <si>
    <t>21ZHCDA1128--LEDZH21A705--1</t>
  </si>
  <si>
    <t>JMLEDZH21A705</t>
  </si>
  <si>
    <t>LJ601-22030111</t>
  </si>
  <si>
    <t>LJ603-22070004</t>
  </si>
  <si>
    <t>LEDZH21A705</t>
  </si>
  <si>
    <t>F5-XHO206-01A</t>
  </si>
  <si>
    <t>21ZHCDA1128--LEDZH21A706--1</t>
  </si>
  <si>
    <t>JMLEDZH21A706</t>
  </si>
  <si>
    <t>LJ601-22030090</t>
  </si>
  <si>
    <t>LJ603-22070005</t>
  </si>
  <si>
    <t>LEDZH21A706</t>
  </si>
  <si>
    <t>F5-XHQ212-01A</t>
  </si>
  <si>
    <t>21ZHCDA1128--LEDZH21A707--1</t>
  </si>
  <si>
    <t>JMLEDZH21A707</t>
  </si>
  <si>
    <t>LJ601-22030083</t>
  </si>
  <si>
    <t>LJ603-22070015</t>
  </si>
  <si>
    <t>LEDZH21A707</t>
  </si>
  <si>
    <t>F5-XZH211-01A</t>
  </si>
  <si>
    <t>21ZHCDA1128--LEDZH21A708--1</t>
  </si>
  <si>
    <t>JMLEDZH21A708</t>
  </si>
  <si>
    <t>LJ601-22030131</t>
  </si>
  <si>
    <t>LJ603-22070014</t>
  </si>
  <si>
    <t>LEDZH21A708</t>
  </si>
  <si>
    <t>F5-XZH257-01A</t>
  </si>
  <si>
    <t>21ZHCDA1127--LEDZH21A709--1</t>
  </si>
  <si>
    <t>2021-ZH-成都-A1.1-C3物流线</t>
  </si>
  <si>
    <t>21ZHCDA1127</t>
  </si>
  <si>
    <t>JMLEDZH21A709</t>
  </si>
  <si>
    <t>LJ601-22030132</t>
  </si>
  <si>
    <t>LJ603-22070016</t>
  </si>
  <si>
    <t>LEDZH21A709</t>
  </si>
  <si>
    <t>F5-XZW215-01A</t>
  </si>
  <si>
    <t>21ZHCDA1128--LEDZH21A710--1</t>
  </si>
  <si>
    <t>JMLEDZH21A710</t>
  </si>
  <si>
    <t>LJ601-22030112</t>
  </si>
  <si>
    <t>LJ603-22070006</t>
  </si>
  <si>
    <t>LEDZH21A710</t>
  </si>
  <si>
    <t>F5-XHE203-01A</t>
  </si>
  <si>
    <t>21ZHCDA1129--LEDZH21A711--1</t>
  </si>
  <si>
    <t>2021-ZH-成都-A1.1-C4干燥线</t>
  </si>
  <si>
    <t>21ZHCDA1129</t>
  </si>
  <si>
    <t>JMLEDZH21A711</t>
  </si>
  <si>
    <t>2022-06-24</t>
  </si>
  <si>
    <t>LEDZH21A711</t>
  </si>
  <si>
    <t>F5-XGD21401</t>
  </si>
  <si>
    <t>21ZHCDA1129--LEDZH21A711--2</t>
  </si>
  <si>
    <t>21ZHCDA1129--LEDZH21A711--3</t>
  </si>
  <si>
    <t>21ZHCDA1129--LEDZH21A711--4</t>
  </si>
  <si>
    <t>21ZHCDA1129--LEDZH21A711--5</t>
  </si>
  <si>
    <t>21ZHCDA1129--LEDZH21A711--6</t>
  </si>
  <si>
    <t>21ZHCDA1129--LEDZH21A711--7</t>
  </si>
  <si>
    <t>21ZHCDA1129--LEDZH21A711--8</t>
  </si>
  <si>
    <t>21ZHCDA1129--LEDZH21A711--9</t>
  </si>
  <si>
    <t>21ZHCDA1129--LEDZH21A711--10</t>
  </si>
  <si>
    <t>21ZHCDA1129--LEDZH21A711--11</t>
  </si>
  <si>
    <t>21ZHCDA1129--LEDZH21A711--12</t>
  </si>
  <si>
    <t>21ZHCDA1129--LEDZH21A711--13</t>
  </si>
  <si>
    <t>21ZHCDA1129--LEDZH21A711--14</t>
  </si>
  <si>
    <t>21ZHCDA1129--LEDZH21A711--15</t>
  </si>
  <si>
    <t>21ZHCDA1129--LEDZH21A711--16</t>
  </si>
  <si>
    <t>21ZHCDA1129--LEDZH21A711--17</t>
  </si>
  <si>
    <t>21ZHCDA1129--LEDZH21A711--18</t>
  </si>
  <si>
    <t>21ZHCDA1129--LEDZH21A712--1</t>
  </si>
  <si>
    <t>JMLEDZH21A712</t>
  </si>
  <si>
    <t>LJ601-22030088</t>
  </si>
  <si>
    <t>2022-07-24</t>
  </si>
  <si>
    <t>LJ603-22070135</t>
  </si>
  <si>
    <t>LEDZH21A712</t>
  </si>
  <si>
    <t>F5-XGM222-01A</t>
  </si>
  <si>
    <t>21ZHCDA1131--LEDZH21A713--1</t>
  </si>
  <si>
    <t>2021-ZH-成都-A1.1-C4装配线</t>
  </si>
  <si>
    <t>21ZHCDA1131</t>
  </si>
  <si>
    <t>JMLEDZH21A713</t>
  </si>
  <si>
    <t>2022-07-21</t>
  </si>
  <si>
    <t>LEDZH21A713</t>
  </si>
  <si>
    <t>F5-XZA21701</t>
  </si>
  <si>
    <t>21ZHCDA1131--LEDZH21A714--1</t>
  </si>
  <si>
    <t>JMLEDZH21A714</t>
  </si>
  <si>
    <t>LJ601-22030095</t>
  </si>
  <si>
    <t>LJ603-22070098</t>
  </si>
  <si>
    <t>LEDZH21A714</t>
  </si>
  <si>
    <t>F5-XZB212-01A</t>
  </si>
  <si>
    <t>21ZHCDA1131--LEDZH21A715--1</t>
  </si>
  <si>
    <t>JMLEDZH21A715</t>
  </si>
  <si>
    <t>LJ601-22030079</t>
  </si>
  <si>
    <t>LJ603-22070103</t>
  </si>
  <si>
    <t>LEDZH21A715</t>
  </si>
  <si>
    <t>F5-XHB213-01A</t>
  </si>
  <si>
    <t>21ZHCDA1131--LEDZH21A716--1</t>
  </si>
  <si>
    <t>JMLEDZH21A716</t>
  </si>
  <si>
    <t>LJ601-22030114</t>
  </si>
  <si>
    <t>LJ603-22070101</t>
  </si>
  <si>
    <t>LEDZH21A716</t>
  </si>
  <si>
    <t>F5-XHC218-01A</t>
  </si>
  <si>
    <t>21ZHCDA1131--LEDZH21A717--1</t>
  </si>
  <si>
    <t>JMLEDZH21A717</t>
  </si>
  <si>
    <t>LJ601-22030125</t>
  </si>
  <si>
    <t>2022-07-18</t>
  </si>
  <si>
    <t>LJ603-22070097</t>
  </si>
  <si>
    <t>LEDZH21A717</t>
  </si>
  <si>
    <t>F5-XZD217-01A</t>
  </si>
  <si>
    <t>21ZHCDA1131--LEDZH21A718--1</t>
  </si>
  <si>
    <t>JMLEDZH21A718</t>
  </si>
  <si>
    <t>LJ601-22030115</t>
  </si>
  <si>
    <t>LJ603-22070095</t>
  </si>
  <si>
    <t>LEDZH21A718</t>
  </si>
  <si>
    <t>F5-XHO207-01A</t>
  </si>
  <si>
    <t>21ZHCDA1131--LEDZH21A719--1</t>
  </si>
  <si>
    <t>JMLEDZH21A719</t>
  </si>
  <si>
    <t>LJ601-22030091</t>
  </si>
  <si>
    <t>LJ603-22070096</t>
  </si>
  <si>
    <t>LEDZH21A719</t>
  </si>
  <si>
    <t>F5-XHQ213-01A</t>
  </si>
  <si>
    <t>21ZHCDA1131--LEDZH21A720--1</t>
  </si>
  <si>
    <t>JMLEDZH21A720</t>
  </si>
  <si>
    <t>LJ601-22030084</t>
  </si>
  <si>
    <t>LJ603-22070099</t>
  </si>
  <si>
    <t>LEDZH21A720</t>
  </si>
  <si>
    <t>F5-XZH212-01A</t>
  </si>
  <si>
    <t>21ZHCDA1131--LEDZH21A721--1</t>
  </si>
  <si>
    <t>JMLEDZH21A721</t>
  </si>
  <si>
    <t>LJ601-22030126</t>
  </si>
  <si>
    <t>2022-07-16</t>
  </si>
  <si>
    <t>LJ603-22070092</t>
  </si>
  <si>
    <t>LEDZH21A721</t>
  </si>
  <si>
    <t>F5-XZH258-01A</t>
  </si>
  <si>
    <t>21ZHCDA1130--LEDZH21A722--1</t>
  </si>
  <si>
    <t>2021-ZH-成都-A1.1-C4物流线</t>
  </si>
  <si>
    <t>21ZHCDA1130</t>
  </si>
  <si>
    <t>JMLEDZH21A722</t>
  </si>
  <si>
    <t>LJ601-22030133</t>
  </si>
  <si>
    <t>LJ603-22070100</t>
  </si>
  <si>
    <t>LEDZH21A722</t>
  </si>
  <si>
    <t>F5-XZW216-01A</t>
  </si>
  <si>
    <t>21ZHCDA1131--LEDZH21A723--1</t>
  </si>
  <si>
    <t>JMLEDZH21A723</t>
  </si>
  <si>
    <t>LJ601-22030123</t>
  </si>
  <si>
    <t>LJ603-22070091</t>
  </si>
  <si>
    <t>LEDZH21A723</t>
  </si>
  <si>
    <t>F5-XHE204-01A</t>
  </si>
  <si>
    <t>21ZHCDA1132--LEDZH21A724--1</t>
  </si>
  <si>
    <t>2021-ZH-成都-A1.1-C5干燥线</t>
  </si>
  <si>
    <t>21ZHCDA1132</t>
  </si>
  <si>
    <t>JMLEDZH21A724</t>
  </si>
  <si>
    <t>LEDZH21A724</t>
  </si>
  <si>
    <t>F5-XGD21501</t>
  </si>
  <si>
    <t>21ZHCDA1132--LEDZH21A724--2</t>
  </si>
  <si>
    <t>21ZHCDA1132--LEDZH21A724--3</t>
  </si>
  <si>
    <t>21ZHCDA1132--LEDZH21A724--4</t>
  </si>
  <si>
    <t>21ZHCDA1132--LEDZH21A724--5</t>
  </si>
  <si>
    <t>21ZHCDA1132--LEDZH21A724--6</t>
  </si>
  <si>
    <t>21ZHCDA1132--LEDZH21A724--7</t>
  </si>
  <si>
    <t>21ZHCDA1132--LEDZH21A724--8</t>
  </si>
  <si>
    <t>21ZHCDA1132--LEDZH21A724--9</t>
  </si>
  <si>
    <t>21ZHCDA1132--LEDZH21A724--10</t>
  </si>
  <si>
    <t>21ZHCDA1132--LEDZH21A724--11</t>
  </si>
  <si>
    <t>21ZHCDA1132--LEDZH21A724--12</t>
  </si>
  <si>
    <t>21ZHCDA1132--LEDZH21A724--13</t>
  </si>
  <si>
    <t>21ZHCDA1132--LEDZH21A724--14</t>
  </si>
  <si>
    <t>21ZHCDA1132--LEDZH21A724--15</t>
  </si>
  <si>
    <t>21ZHCDA1132--LEDZH21A724--16</t>
  </si>
  <si>
    <t>21ZHCDA1132--LEDZH21A724--17</t>
  </si>
  <si>
    <t>21ZHCDA1132--LEDZH21A724--18</t>
  </si>
  <si>
    <t>21ZHCDA1132--LEDZH21A725--1</t>
  </si>
  <si>
    <t>JMLEDZH21A725</t>
  </si>
  <si>
    <t>LJ601-22030089</t>
  </si>
  <si>
    <t>LJ603-22070148</t>
  </si>
  <si>
    <t>LEDZH21A725</t>
  </si>
  <si>
    <t>F5-XGM223-01A</t>
  </si>
  <si>
    <t>21ZHCDA1134--LEDZH21A726--1</t>
  </si>
  <si>
    <t>2021-ZH-成都-A1.1-C5装配线</t>
  </si>
  <si>
    <t>21ZHCDA1134</t>
  </si>
  <si>
    <t>JMLEDZH21A726</t>
  </si>
  <si>
    <t>LEDZH21A726</t>
  </si>
  <si>
    <t>F5-XZA21801</t>
  </si>
  <si>
    <t>21ZHCDA1134--LEDZH21A727--1</t>
  </si>
  <si>
    <t>JMLEDZH21A727</t>
  </si>
  <si>
    <t>LJ601-22030096</t>
  </si>
  <si>
    <t>LJ603-22070139</t>
  </si>
  <si>
    <t>LEDZH21A727</t>
  </si>
  <si>
    <t>F5-XZB213-01A</t>
  </si>
  <si>
    <t>21ZHCDA1134--LEDZH21A728--1</t>
  </si>
  <si>
    <t>JMLEDZH21A728</t>
  </si>
  <si>
    <t>LJ601-22030080</t>
  </si>
  <si>
    <t>LJ603-22070140</t>
  </si>
  <si>
    <t>LEDZH21A728</t>
  </si>
  <si>
    <t>F5-XHB214-01A</t>
  </si>
  <si>
    <t>21ZHCDA1134--LEDZH21A729--1</t>
  </si>
  <si>
    <t>JMLEDZH21A729</t>
  </si>
  <si>
    <t>LJ601-22030116</t>
  </si>
  <si>
    <t>LJ603-22070127</t>
  </si>
  <si>
    <t>LEDZH21A729</t>
  </si>
  <si>
    <t>F5-XHC219-01A</t>
  </si>
  <si>
    <t>21ZHCDA1134--LEDZH21A730--1</t>
  </si>
  <si>
    <t>JMLEDZH21A730</t>
  </si>
  <si>
    <t>LJ601-22030127</t>
  </si>
  <si>
    <t>LJ603-22070141</t>
  </si>
  <si>
    <t>LEDZH21A730</t>
  </si>
  <si>
    <t>F5-XZD218-01A</t>
  </si>
  <si>
    <t>21ZHCDA1134--LEDZH21A731--1</t>
  </si>
  <si>
    <t>JMLEDZH21A731</t>
  </si>
  <si>
    <t>LJ601-22030117</t>
  </si>
  <si>
    <t>LJ603-22070128</t>
  </si>
  <si>
    <t>LEDZH21A731</t>
  </si>
  <si>
    <t>F5-XHO208-01A</t>
  </si>
  <si>
    <t>21ZHCDA1134--LEDZH21A732--1</t>
  </si>
  <si>
    <t>JMLEDZH21A732</t>
  </si>
  <si>
    <t>LJ601-22030092</t>
  </si>
  <si>
    <t>LJ603-22070129</t>
  </si>
  <si>
    <t>LEDZH21A732</t>
  </si>
  <si>
    <t>F5-XHQ214-01A</t>
  </si>
  <si>
    <t>21ZHCDA1134--LEDZH21A733--1</t>
  </si>
  <si>
    <t>JMLEDZH21A733</t>
  </si>
  <si>
    <t>LJ601-22030085</t>
  </si>
  <si>
    <t>LJ603-22070138</t>
  </si>
  <si>
    <t>LEDZH21A733</t>
  </si>
  <si>
    <t>F5-XZH213-01A</t>
  </si>
  <si>
    <t>21ZHCDA1134--LEDZH21A734--1</t>
  </si>
  <si>
    <t>JMLEDZH21A734</t>
  </si>
  <si>
    <t>LJ601-22030134</t>
  </si>
  <si>
    <t>LJ603-22070143</t>
  </si>
  <si>
    <t>LEDZH21A734</t>
  </si>
  <si>
    <t>F5-XZH259-01A</t>
  </si>
  <si>
    <t>21ZHCDA1133--LEDZH21A735--1</t>
  </si>
  <si>
    <t>2021-ZH-成都-A1.1-C5物流线</t>
  </si>
  <si>
    <t>21ZHCDA1133</t>
  </si>
  <si>
    <t>JMLEDZH21A735</t>
  </si>
  <si>
    <t>LJ601-22030135</t>
  </si>
  <si>
    <t>LJ603-22070142</t>
  </si>
  <si>
    <t>LEDZH21A735</t>
  </si>
  <si>
    <t>F5-XZW217-01A</t>
  </si>
  <si>
    <t>21ZHCDA1134--LEDZH21A736--1</t>
  </si>
  <si>
    <t>JMLEDZH21A736</t>
  </si>
  <si>
    <t>LJ601-22030124</t>
  </si>
  <si>
    <t>LJ603-22070133</t>
  </si>
  <si>
    <t>LEDZH21A736</t>
  </si>
  <si>
    <t>F5-XHE205-01A</t>
  </si>
  <si>
    <t>21ZHCDA1121--LEDZH21A737--1</t>
  </si>
  <si>
    <t>2021-ZH-成都-A1.1-C1物流线</t>
  </si>
  <si>
    <t>21ZHCDA1121</t>
  </si>
  <si>
    <t>JMLEDZH21A737</t>
  </si>
  <si>
    <t>LJ601-22030034</t>
  </si>
  <si>
    <t>LJ603-22060019</t>
  </si>
  <si>
    <t>LEDZH21A737</t>
  </si>
  <si>
    <t>F5-XZW218-01A</t>
  </si>
  <si>
    <t>21ZHCDA1122--LEDZH21A738--1</t>
  </si>
  <si>
    <t>JMLEDZH21A738</t>
  </si>
  <si>
    <t>LJ601-22030072</t>
  </si>
  <si>
    <t>LJ603-22060020</t>
  </si>
  <si>
    <t>LEDZH21A738</t>
  </si>
  <si>
    <t>F5-XHE206-01A</t>
  </si>
  <si>
    <t>21ZHCDA1124--LEDZH21A739--1</t>
  </si>
  <si>
    <t>2021-ZH-成都-A1.1-C2物流线</t>
  </si>
  <si>
    <t>21ZHCDA1124</t>
  </si>
  <si>
    <t>JMLEDZH21A739</t>
  </si>
  <si>
    <t>LJ601-22030040</t>
  </si>
  <si>
    <t>LJ603-22060076</t>
  </si>
  <si>
    <t>LEDZH21A739</t>
  </si>
  <si>
    <t>F5-XZW219-01A</t>
  </si>
  <si>
    <t>21ZHCDA1125--LEDZH21A740--1</t>
  </si>
  <si>
    <t>JMLEDZH21A740</t>
  </si>
  <si>
    <t>LJ601-22030075</t>
  </si>
  <si>
    <t>LJ603-22060077</t>
  </si>
  <si>
    <t>LEDZH21A740</t>
  </si>
  <si>
    <t>F5-XHE207-01A</t>
  </si>
  <si>
    <t>21ZHCDA1136--LEDZH21A741--1</t>
  </si>
  <si>
    <t>2021-ZH-成都-A1.1-装配线返修设备</t>
  </si>
  <si>
    <t>21ZHCDA1136</t>
  </si>
  <si>
    <t>JMLEDZH21A741</t>
  </si>
  <si>
    <t>LJ601-22030081</t>
  </si>
  <si>
    <t>LJ603-22070102</t>
  </si>
  <si>
    <t>LEDZH21A741</t>
  </si>
  <si>
    <t>F5-XHF115-01A</t>
  </si>
  <si>
    <t>21ZHCDA1136--LEDZH21A741--2</t>
  </si>
  <si>
    <t>LJ601-22030082</t>
  </si>
  <si>
    <t>LJ603-22070104</t>
  </si>
  <si>
    <t>21ZHCDA1136--LEDZH21A742--1</t>
  </si>
  <si>
    <t>JMLEDZH21A742</t>
  </si>
  <si>
    <t>LJ601-22030121</t>
  </si>
  <si>
    <t>LJ603-22070130</t>
  </si>
  <si>
    <t>LEDZH21A742</t>
  </si>
  <si>
    <t>F5-XHQ103-01A</t>
  </si>
  <si>
    <t>21ZHCDA1136--LEDZH21A742--2</t>
  </si>
  <si>
    <t>LJ601-22030122</t>
  </si>
  <si>
    <t>LJ603-22070131</t>
  </si>
  <si>
    <t>21ZHCDA1136--LEDZH21A743--1</t>
  </si>
  <si>
    <t>JMLEDZH21A743</t>
  </si>
  <si>
    <t>激光补码机</t>
  </si>
  <si>
    <t>LJ601-22030136</t>
  </si>
  <si>
    <t>LJ603-22070132</t>
  </si>
  <si>
    <t>LEDZH21A743</t>
  </si>
  <si>
    <t>F5-XZG105-01A</t>
  </si>
  <si>
    <t>21ZHCD00469--LEDZH21A746--1</t>
  </si>
  <si>
    <t>2021-ZH-成都-AT30中试线-8台</t>
  </si>
  <si>
    <t>21ZHCD00469</t>
  </si>
  <si>
    <t>JMLEDZH21A746</t>
  </si>
  <si>
    <t>LJ601-22020024</t>
  </si>
  <si>
    <t>LJ603-22050070</t>
  </si>
  <si>
    <t>2023-02-23</t>
  </si>
  <si>
    <t>LEDZH21A746</t>
  </si>
  <si>
    <t>F5-XHB108-01A</t>
  </si>
  <si>
    <t>21ZHCD00469--LEDZH21A747--1</t>
  </si>
  <si>
    <t>JMLEDZH21A747</t>
  </si>
  <si>
    <t>LJ601-22020025</t>
  </si>
  <si>
    <t>LJ603-22050073</t>
  </si>
  <si>
    <t>LEDZH21A747</t>
  </si>
  <si>
    <t>F5-XHO113-01A</t>
  </si>
  <si>
    <t>21ZHCD00469--LEDZH21A748--1</t>
  </si>
  <si>
    <t>JMLEDZH21A748</t>
  </si>
  <si>
    <t>顶盖焊接切割一体机</t>
  </si>
  <si>
    <t>LJ601-22020026</t>
  </si>
  <si>
    <t>LJ603-22050074</t>
  </si>
  <si>
    <t>LEDZH21A748</t>
  </si>
  <si>
    <t>F5-XHD112-01A</t>
  </si>
  <si>
    <t>21ZHCD00469--LEDZH21A749--1</t>
  </si>
  <si>
    <t>JMLEDZH21A749</t>
  </si>
  <si>
    <t>LJ601-22020027</t>
  </si>
  <si>
    <t>LJ603-22050075</t>
  </si>
  <si>
    <t>LEDZH21A749</t>
  </si>
  <si>
    <t>F5-XZH111-01A</t>
  </si>
  <si>
    <t>21ZHCD00469--LEDZH21A750--1</t>
  </si>
  <si>
    <t>JMLEDZH21A750</t>
  </si>
  <si>
    <t>LJ601-22020028</t>
  </si>
  <si>
    <t>LJ603-22050071</t>
  </si>
  <si>
    <t>LEDZH21A750</t>
  </si>
  <si>
    <t>F5-XHE104-01A</t>
  </si>
  <si>
    <t>21ZHCD00469--LEDZH21A751--1</t>
  </si>
  <si>
    <t>JMLEDZH21A751</t>
  </si>
  <si>
    <t>LJ601-22020029</t>
  </si>
  <si>
    <t>LJ603-22050076</t>
  </si>
  <si>
    <t>LEDZH21A751</t>
  </si>
  <si>
    <t>F5-XZH156-01A</t>
  </si>
  <si>
    <t>21ZHCD00469--LEDZH21A752--1</t>
  </si>
  <si>
    <t>JMLEDZH21A752</t>
  </si>
  <si>
    <t>填丝补焊+激光满焊机</t>
  </si>
  <si>
    <t>LJ601-22020030</t>
  </si>
  <si>
    <t>LJ603-22050078</t>
  </si>
  <si>
    <t>LEDZH21A752</t>
  </si>
  <si>
    <t>F5-XHF116-01A</t>
  </si>
  <si>
    <t>21ZHCDAT138--LEDZH21A754--1</t>
  </si>
  <si>
    <t>JMLEDZH21A754</t>
  </si>
  <si>
    <t>LJ601-22020039</t>
  </si>
  <si>
    <t>LJ603-22040042</t>
  </si>
  <si>
    <t>LEDZH21A754</t>
  </si>
  <si>
    <t>F5-XGB102-01A</t>
  </si>
  <si>
    <t>21ZHWHA1146--LEDZH21A759--1</t>
  </si>
  <si>
    <t>2021-ZH-武汉-A1-C1装配线</t>
  </si>
  <si>
    <t>21ZHWHA1146</t>
  </si>
  <si>
    <t>JMLEDZH21A759</t>
  </si>
  <si>
    <t>LJ601-22030097</t>
  </si>
  <si>
    <t>LJ603-22060033</t>
  </si>
  <si>
    <t>LEDZH21A759</t>
  </si>
  <si>
    <t>F5-XZB401-01A</t>
  </si>
  <si>
    <t>21ZHWHA1146--LEDZH21A760--1</t>
  </si>
  <si>
    <t>JMLEDZH21A760</t>
  </si>
  <si>
    <t>LJ601-22030098</t>
  </si>
  <si>
    <t>LJ603-22060036</t>
  </si>
  <si>
    <t>LEDZH21A760</t>
  </si>
  <si>
    <t>F5-XHB308-01A</t>
  </si>
  <si>
    <t>21ZHWHA1146--LEDZH21A760--2</t>
  </si>
  <si>
    <t>LJ601-22030099</t>
  </si>
  <si>
    <t>LJ603-22060037</t>
  </si>
  <si>
    <t>21ZHWHA1146--LEDZH21A761--1</t>
  </si>
  <si>
    <t>JMLEDZH21A761</t>
  </si>
  <si>
    <t>LJ601-22030042</t>
  </si>
  <si>
    <t>LJ603-22060038</t>
  </si>
  <si>
    <t>2022-12-22</t>
  </si>
  <si>
    <t>LEDZH21A761</t>
  </si>
  <si>
    <t>F5-XHC403-01A</t>
  </si>
  <si>
    <t>21ZHWHA1146--LEDZH21A762--1</t>
  </si>
  <si>
    <t>JMLEDZH21A762</t>
  </si>
  <si>
    <t>LJ601-22030100</t>
  </si>
  <si>
    <t>LJ603-22060034</t>
  </si>
  <si>
    <t>LEDZH21A762</t>
  </si>
  <si>
    <t>F5-XZD310-01A</t>
  </si>
  <si>
    <t>21ZHWHA1146--LEDZH21A762--2</t>
  </si>
  <si>
    <t>LJ601-22030101</t>
  </si>
  <si>
    <t>LJ603-22060035</t>
  </si>
  <si>
    <t>21ZHWHA1146--LEDZH21A763--1</t>
  </si>
  <si>
    <t>JMLEDZH21A763</t>
  </si>
  <si>
    <t>LJ601-22030044</t>
  </si>
  <si>
    <t>LJ603-22060044</t>
  </si>
  <si>
    <t>LEDZH21A763</t>
  </si>
  <si>
    <t>F5-XZE406-01A</t>
  </si>
  <si>
    <t>21ZHWHA1146--LEDZH21A764--1</t>
  </si>
  <si>
    <t>JMLEDZH21A764</t>
  </si>
  <si>
    <t>LJ601-22030045</t>
  </si>
  <si>
    <t>LJ603-22060054</t>
  </si>
  <si>
    <t>LEDZH21A764</t>
  </si>
  <si>
    <t>F5-XHQ401-01A</t>
  </si>
  <si>
    <t>21ZHWHA1146--LEDZH21A765--1</t>
  </si>
  <si>
    <t>JMLEDZH21A765</t>
  </si>
  <si>
    <t>LJ601-22030102</t>
  </si>
  <si>
    <t>LJ603-22060050</t>
  </si>
  <si>
    <t>LEDZH21A765</t>
  </si>
  <si>
    <t>F5-XZH406-01A</t>
  </si>
  <si>
    <t>21ZHWHA1146--LEDZH21A766--1</t>
  </si>
  <si>
    <t>JMLEDZH21A766</t>
  </si>
  <si>
    <t>LJ601-22030103</t>
  </si>
  <si>
    <t>LJ603-22060051</t>
  </si>
  <si>
    <t>LEDZH21A766</t>
  </si>
  <si>
    <t>F5-XZH451-01A</t>
  </si>
  <si>
    <t>21ZHWHA1146--LEDZH21A767--1</t>
  </si>
  <si>
    <t>JMLEDZH21A767</t>
  </si>
  <si>
    <t>LJ601-22030108</t>
  </si>
  <si>
    <t>LJ603-22060052</t>
  </si>
  <si>
    <t>LEDZH21A767</t>
  </si>
  <si>
    <t>F5-XHE304-01A</t>
  </si>
  <si>
    <t>21ZHWHA1149--LEDZH21A768--1</t>
  </si>
  <si>
    <t>2021-ZH-武汉-A1-C2装配线</t>
  </si>
  <si>
    <t>21ZHWHA1149</t>
  </si>
  <si>
    <t>JMLEDZH21A768</t>
  </si>
  <si>
    <t>LJ601-22030128</t>
  </si>
  <si>
    <t>LJ603-22060123</t>
  </si>
  <si>
    <t>LEDZH21A768</t>
  </si>
  <si>
    <t>F5-XZB402-01A</t>
  </si>
  <si>
    <t>21ZHWHA1149--LEDZH21A769--1</t>
  </si>
  <si>
    <t>JMLEDZH21A769</t>
  </si>
  <si>
    <t>LJ601-22040043</t>
  </si>
  <si>
    <t>LJ603-22060125</t>
  </si>
  <si>
    <t>LEDZH21A769</t>
  </si>
  <si>
    <t>F5-XHB309-01A</t>
  </si>
  <si>
    <t>21ZHWHA1149--LEDZH21A769--2</t>
  </si>
  <si>
    <t>LJ601-22040044</t>
  </si>
  <si>
    <t>LJ603-22060126</t>
  </si>
  <si>
    <t>21ZHWHA1149--LEDZH21A770--1</t>
  </si>
  <si>
    <t>JMLEDZH21A770</t>
  </si>
  <si>
    <t>LJ601-22040009</t>
  </si>
  <si>
    <t>LJ603-22060113</t>
  </si>
  <si>
    <t>LEDZH21A770</t>
  </si>
  <si>
    <t>F5-XHC404-01A</t>
  </si>
  <si>
    <t>21ZHWHA1149--LEDZH21A771--1</t>
  </si>
  <si>
    <t>JMLEDZH21A771</t>
  </si>
  <si>
    <t>LJ601-22040061</t>
  </si>
  <si>
    <t>LJ603-22060127</t>
  </si>
  <si>
    <t>LEDZH21A771</t>
  </si>
  <si>
    <t>F5-XZD311-01A</t>
  </si>
  <si>
    <t>21ZHWHA1149--LEDZH21A771--2</t>
  </si>
  <si>
    <t>LJ601-22040062</t>
  </si>
  <si>
    <t>LJ603-22060128</t>
  </si>
  <si>
    <t>21ZHWHA1149--LEDZH21A772--1</t>
  </si>
  <si>
    <t>JMLEDZH21A772</t>
  </si>
  <si>
    <t>LJ601-22040010</t>
  </si>
  <si>
    <t>2022-06-27</t>
  </si>
  <si>
    <t>LJ603-22060111</t>
  </si>
  <si>
    <t>LEDZH21A772</t>
  </si>
  <si>
    <t>F5-XZE407-01A</t>
  </si>
  <si>
    <t>21ZHWHA1149--LEDZH21A773--1</t>
  </si>
  <si>
    <t>JMLEDZH21A773</t>
  </si>
  <si>
    <t>LJ601-22040011</t>
  </si>
  <si>
    <t>LJ603-22060112</t>
  </si>
  <si>
    <t>LEDZH21A773</t>
  </si>
  <si>
    <t>F5-XHQ402-01A</t>
  </si>
  <si>
    <t>21ZHWHA1149--LEDZH21A774--1</t>
  </si>
  <si>
    <t>JMLEDZH21A774</t>
  </si>
  <si>
    <t>LJ601-22040045</t>
  </si>
  <si>
    <t>LJ603-22060117</t>
  </si>
  <si>
    <t>LEDZH21A774</t>
  </si>
  <si>
    <t>F5-XZH407-01A</t>
  </si>
  <si>
    <t>21ZHWHA1149--LEDZH21A775--1</t>
  </si>
  <si>
    <t>JMLEDZH21A775</t>
  </si>
  <si>
    <t>LJ601-22040046</t>
  </si>
  <si>
    <t>LJ603-22060118</t>
  </si>
  <si>
    <t>LEDZH21A775</t>
  </si>
  <si>
    <t>F5-XZH452-01A</t>
  </si>
  <si>
    <t>21ZHWHA1149--LEDZH21A776--1</t>
  </si>
  <si>
    <t>JMLEDZH21A776</t>
  </si>
  <si>
    <t>LJ601-22040001</t>
  </si>
  <si>
    <t>LJ603-22060116</t>
  </si>
  <si>
    <t>LEDZH21A776</t>
  </si>
  <si>
    <t>F5-XHE305-01A</t>
  </si>
  <si>
    <t>21ZHWHA1152--LEDZH21A777--1</t>
  </si>
  <si>
    <t>2021-ZH-武汉-A1-C3装配线</t>
  </si>
  <si>
    <t>21ZHWHA1152</t>
  </si>
  <si>
    <t>JMLEDZH21A777</t>
  </si>
  <si>
    <t>LJ601-22030130</t>
  </si>
  <si>
    <t>2022-07-13</t>
  </si>
  <si>
    <t>LJ603-22070076</t>
  </si>
  <si>
    <t>LEDZH21A777</t>
  </si>
  <si>
    <t>F5-XZB403-01A</t>
  </si>
  <si>
    <t>21ZHWHA1152--LEDZH21A778--1</t>
  </si>
  <si>
    <t>JMLEDZH21A778</t>
  </si>
  <si>
    <t>LJ601-22040047</t>
  </si>
  <si>
    <t>LJ603-22070079</t>
  </si>
  <si>
    <t>LEDZH21A778</t>
  </si>
  <si>
    <t>F5-XHB310-01A</t>
  </si>
  <si>
    <t>21ZHWHA1152--LEDZH21A778--2</t>
  </si>
  <si>
    <t>LJ601-22040048</t>
  </si>
  <si>
    <t>LJ603-22070080</t>
  </si>
  <si>
    <t>21ZHWHA1152--LEDZH21A779--1</t>
  </si>
  <si>
    <t>JMLEDZH21A779</t>
  </si>
  <si>
    <t>LJ601-22040012</t>
  </si>
  <si>
    <t>LJ603-22070075</t>
  </si>
  <si>
    <t>LEDZH21A779</t>
  </si>
  <si>
    <t>F5-XHC405-01A</t>
  </si>
  <si>
    <t>21ZHWHA1152--LEDZH21A780--1</t>
  </si>
  <si>
    <t>JMLEDZH21A780</t>
  </si>
  <si>
    <t>LJ601-22040063</t>
  </si>
  <si>
    <t>LJ603-22070077</t>
  </si>
  <si>
    <t>LEDZH21A780</t>
  </si>
  <si>
    <t>F5-XZD312-01A</t>
  </si>
  <si>
    <t>21ZHWHA1152--LEDZH21A780--2</t>
  </si>
  <si>
    <t>LJ601-22040064</t>
  </si>
  <si>
    <t>LJ603-22070078</t>
  </si>
  <si>
    <t>21ZHWHA1152--LEDZH21A781--1</t>
  </si>
  <si>
    <t>JMLEDZH21A781</t>
  </si>
  <si>
    <t>LJ601-22040013</t>
  </si>
  <si>
    <t>LJ603-22070037</t>
  </si>
  <si>
    <t>LEDZH21A781</t>
  </si>
  <si>
    <t>F5-XZE403-01A</t>
  </si>
  <si>
    <t>21ZHWHA1152--LEDZH21A782--1</t>
  </si>
  <si>
    <t>JMLEDZH21A782</t>
  </si>
  <si>
    <t>LJ601-22040014</t>
  </si>
  <si>
    <t>LJ603-22070036</t>
  </si>
  <si>
    <t>LEDZH21A782</t>
  </si>
  <si>
    <t>F5-XHQ403-01A</t>
  </si>
  <si>
    <t>21ZHWHA1152--LEDZH21A783--1</t>
  </si>
  <si>
    <t>JMLEDZH21A783</t>
  </si>
  <si>
    <t>LJ601-22040049</t>
  </si>
  <si>
    <t>LJ603-22070060</t>
  </si>
  <si>
    <t>LEDZH21A783</t>
  </si>
  <si>
    <t>F5-XZH408-01A</t>
  </si>
  <si>
    <t>21ZHWHA1152--LEDZH21A784--1</t>
  </si>
  <si>
    <t>JMLEDZH21A784</t>
  </si>
  <si>
    <t>LJ601-22040050</t>
  </si>
  <si>
    <t>LJ603-22070061</t>
  </si>
  <si>
    <t>LEDZH21A784</t>
  </si>
  <si>
    <t>F5-XZH453-01A</t>
  </si>
  <si>
    <t>21ZHWHA1152--LEDZH21A785--1</t>
  </si>
  <si>
    <t>JMLEDZH21A785</t>
  </si>
  <si>
    <t>LJ601-22040002</t>
  </si>
  <si>
    <t>LJ603-22070062</t>
  </si>
  <si>
    <t>LEDZH21A785</t>
  </si>
  <si>
    <t>F5-XHE306-01A</t>
  </si>
  <si>
    <t>21ZHWHA1155--LEDZH21A786--1</t>
  </si>
  <si>
    <t>2021-ZH-武汉-A1-C4装配线</t>
  </si>
  <si>
    <t>21ZHWHA1155</t>
  </si>
  <si>
    <t>JMLEDZH21A786</t>
  </si>
  <si>
    <t>LJ601-22040065</t>
  </si>
  <si>
    <t>LJ603-22070164</t>
  </si>
  <si>
    <t>LEDZH21A786</t>
  </si>
  <si>
    <t>F5-XZB404-01A</t>
  </si>
  <si>
    <t>21ZHWHA1155--LEDZH21A787--1</t>
  </si>
  <si>
    <t>JMLEDZH21A787</t>
  </si>
  <si>
    <t>LJ601-22040051</t>
  </si>
  <si>
    <t>2022-07-29</t>
  </si>
  <si>
    <t>LJ603-22070161</t>
  </si>
  <si>
    <t>LEDZH21A787</t>
  </si>
  <si>
    <t>F5-XHB311-01A</t>
  </si>
  <si>
    <t>21ZHWHA1155--LEDZH21A787--2</t>
  </si>
  <si>
    <t>LJ601-22040052</t>
  </si>
  <si>
    <t>LJ603-22070162</t>
  </si>
  <si>
    <t>21ZHWHA1155--LEDZH21A788--1</t>
  </si>
  <si>
    <t>JMLEDZH21A788</t>
  </si>
  <si>
    <t>LJ601-22040015</t>
  </si>
  <si>
    <t>LJ603-22070159</t>
  </si>
  <si>
    <t>LEDZH21A788</t>
  </si>
  <si>
    <t>F5-XHC406-01A</t>
  </si>
  <si>
    <t>21ZHWHA1155--LEDZH21A789--1</t>
  </si>
  <si>
    <t>JMLEDZH21A789</t>
  </si>
  <si>
    <t>LJ601-22040039</t>
  </si>
  <si>
    <t>LJ603-22070151</t>
  </si>
  <si>
    <t>LEDZH21A789</t>
  </si>
  <si>
    <t>F5-XZD313-01A</t>
  </si>
  <si>
    <t>21ZHWHA1155--LEDZH21A789--2</t>
  </si>
  <si>
    <t>LJ601-22040040</t>
  </si>
  <si>
    <t>LJ603-22070152</t>
  </si>
  <si>
    <t>21ZHWHA1155--LEDZH21A790--1</t>
  </si>
  <si>
    <t>JMLEDZH21A790</t>
  </si>
  <si>
    <t>LJ601-22040016</t>
  </si>
  <si>
    <t>LJ603-22070158</t>
  </si>
  <si>
    <t>LEDZH21A790</t>
  </si>
  <si>
    <t>F5-XZE404-01A</t>
  </si>
  <si>
    <t>21ZHWHA1155--LEDZH21A791--1</t>
  </si>
  <si>
    <t>JMLEDZH21A791</t>
  </si>
  <si>
    <t>LJ601-22040017</t>
  </si>
  <si>
    <t>LJ603-22070157</t>
  </si>
  <si>
    <t>LEDZH21A791</t>
  </si>
  <si>
    <t>F5-XHQ404-01A</t>
  </si>
  <si>
    <t>21ZHWHA1155--LEDZH21A792--1</t>
  </si>
  <si>
    <t>JMLEDZH21A792</t>
  </si>
  <si>
    <t>LJ601-22040053</t>
  </si>
  <si>
    <t>LJ603-22070153</t>
  </si>
  <si>
    <t>LEDZH21A792</t>
  </si>
  <si>
    <t>F5-XZH409-01A</t>
  </si>
  <si>
    <t>21ZHWHA1155--LEDZH21A793--1</t>
  </si>
  <si>
    <t>JMLEDZH21A793</t>
  </si>
  <si>
    <t>LJ601-22040038</t>
  </si>
  <si>
    <t>LJ603-22070165</t>
  </si>
  <si>
    <t>LEDZH21A793</t>
  </si>
  <si>
    <t>F5-XZH454-01A</t>
  </si>
  <si>
    <t>21ZHWHA1155--LEDZH21A794--1</t>
  </si>
  <si>
    <t>JMLEDZH21A794</t>
  </si>
  <si>
    <t>LJ601-22040003</t>
  </si>
  <si>
    <t>LJ603-22070166</t>
  </si>
  <si>
    <t>LEDZH21A794</t>
  </si>
  <si>
    <t>F5-XHE307-01A</t>
  </si>
  <si>
    <t>21ZHWHA1158--LEDZH21A795--1</t>
  </si>
  <si>
    <t>2021-ZH-武汉-A1-C5装配线</t>
  </si>
  <si>
    <t>21ZHWHA1158</t>
  </si>
  <si>
    <t>JMLEDZH21A795</t>
  </si>
  <si>
    <t>LJ601-22040042</t>
  </si>
  <si>
    <t>2022-08-18</t>
  </si>
  <si>
    <t>LJ603-22080055</t>
  </si>
  <si>
    <t>LEDZH21A795</t>
  </si>
  <si>
    <t>F5-XZB405-01A</t>
  </si>
  <si>
    <t>21ZHWHA1158--LEDZH21A796--1</t>
  </si>
  <si>
    <t>JMLEDZH21A796</t>
  </si>
  <si>
    <t>LJ601-22040054</t>
  </si>
  <si>
    <t>2022-08-03</t>
  </si>
  <si>
    <t>LJ603-22080004</t>
  </si>
  <si>
    <t>LEDZH21A796</t>
  </si>
  <si>
    <t>F5-XHB312-01A</t>
  </si>
  <si>
    <t>21ZHWHA1158--LEDZH21A796--2</t>
  </si>
  <si>
    <t>LJ601-22040055</t>
  </si>
  <si>
    <t>LJ603-22080005</t>
  </si>
  <si>
    <t>21ZHWHA1158--LEDZH21A797--1</t>
  </si>
  <si>
    <t>JMLEDZH21A797</t>
  </si>
  <si>
    <t>LJ601-22040018</t>
  </si>
  <si>
    <t>LJ603-22080001</t>
  </si>
  <si>
    <t>LEDZH21A797</t>
  </si>
  <si>
    <t>F5-XHC407-01A</t>
  </si>
  <si>
    <t>21ZHWHA1158--LEDZH21A798--1</t>
  </si>
  <si>
    <t>JMLEDZH21A798</t>
  </si>
  <si>
    <t>LJ601-22040075</t>
  </si>
  <si>
    <t>LJ603-22070167</t>
  </si>
  <si>
    <t>LEDZH21A798</t>
  </si>
  <si>
    <t>F5-XZD314-01A</t>
  </si>
  <si>
    <t>21ZHWHA1158--LEDZH21A798--2</t>
  </si>
  <si>
    <t>LJ601-22040076</t>
  </si>
  <si>
    <t>LJ603-22070168</t>
  </si>
  <si>
    <t>21ZHWHA1158--LEDZH21A799--1</t>
  </si>
  <si>
    <t>JMLEDZH21A799</t>
  </si>
  <si>
    <t>LJ601-22040019</t>
  </si>
  <si>
    <t>LJ603-22070163</t>
  </si>
  <si>
    <t>LEDZH21A799</t>
  </si>
  <si>
    <t>F5-XZE405-01A</t>
  </si>
  <si>
    <t>21ZHWHA1158--LEDZH21A800--1</t>
  </si>
  <si>
    <t>JMLEDZH21A800</t>
  </si>
  <si>
    <t>LJ601-22040020</t>
  </si>
  <si>
    <t>LJ603-22070160</t>
  </si>
  <si>
    <t>LEDZH21A800</t>
  </si>
  <si>
    <t>F5-XHQ405-01A</t>
  </si>
  <si>
    <t>21ZHWHA1158--LEDZH21A801--1</t>
  </si>
  <si>
    <t>JMLEDZH21A801</t>
  </si>
  <si>
    <t>LJ601-22040056</t>
  </si>
  <si>
    <t>LJ603-22070169</t>
  </si>
  <si>
    <t>LEDZH21A801</t>
  </si>
  <si>
    <t>F5-XZH410-01A</t>
  </si>
  <si>
    <t>21ZHWHA1158--LEDZH21A802--1</t>
  </si>
  <si>
    <t>JMLEDZH21A802</t>
  </si>
  <si>
    <t>LJ601-22040057</t>
  </si>
  <si>
    <t>LJ603-22080002</t>
  </si>
  <si>
    <t>LEDZH21A802</t>
  </si>
  <si>
    <t>F5-XZH455-01A</t>
  </si>
  <si>
    <t>21ZHWHA1158--LEDZH21A803--1</t>
  </si>
  <si>
    <t>JMLEDZH21A803</t>
  </si>
  <si>
    <t>LJ601-22040004</t>
  </si>
  <si>
    <t>LJ603-22080003</t>
  </si>
  <si>
    <t>LEDZH21A803</t>
  </si>
  <si>
    <t>F5-XHE308-01A</t>
  </si>
  <si>
    <t>21ZHWHA1160--LEDZH21A804--1</t>
  </si>
  <si>
    <t>2021-ZH-武汉-A1-装配线返修设备</t>
  </si>
  <si>
    <t>21ZHWHA1160</t>
  </si>
  <si>
    <t>JMLEDZH21A804</t>
  </si>
  <si>
    <t>LJ601-22030049</t>
  </si>
  <si>
    <t>LJ603-22060039</t>
  </si>
  <si>
    <t>LEDZH21A804</t>
  </si>
  <si>
    <t>F5-XHF118-01A</t>
  </si>
  <si>
    <t>21ZHWHA1160--LEDZH21A804--2</t>
  </si>
  <si>
    <t>LJ601-22030051</t>
  </si>
  <si>
    <t>LJ603-22060040</t>
  </si>
  <si>
    <t>21ZHWHA1160--LEDZH21A805--1</t>
  </si>
  <si>
    <t>JMLEDZH21A805</t>
  </si>
  <si>
    <t>LJ601-22030055</t>
  </si>
  <si>
    <t>LJ603-22060041</t>
  </si>
  <si>
    <t>LEDZH21A805</t>
  </si>
  <si>
    <t>F5-XHT105-01A</t>
  </si>
  <si>
    <t>21ZHWHA1160--LEDZH21A805--2</t>
  </si>
  <si>
    <t>LJ601-22030059</t>
  </si>
  <si>
    <t>LJ603-22060042</t>
  </si>
  <si>
    <t>21ZHWHA1160--LEDZH21A806--1</t>
  </si>
  <si>
    <t>JMLEDZH21A806</t>
  </si>
  <si>
    <t>LJ601-22030062</t>
  </si>
  <si>
    <t>LJ603-22060043</t>
  </si>
  <si>
    <t>LEDZH21A806</t>
  </si>
  <si>
    <t>F5-XZG109-01A</t>
  </si>
  <si>
    <t>21ZHWHA1144--LEDZH21A807--1</t>
  </si>
  <si>
    <t>2021-ZH-武汉-A1-C1干燥线</t>
  </si>
  <si>
    <t>21ZHWHA1144</t>
  </si>
  <si>
    <t>JMLEDZH21A807</t>
  </si>
  <si>
    <t>LJ601-22030104</t>
  </si>
  <si>
    <t>LJ603-22060049</t>
  </si>
  <si>
    <t>LEDZH21A807</t>
  </si>
  <si>
    <t>F5-XGM322-01A</t>
  </si>
  <si>
    <t>21ZHWHA1147--LEDZH21A808--1</t>
  </si>
  <si>
    <t>2021-ZH-武汉-A1-C2干燥线</t>
  </si>
  <si>
    <t>21ZHWHA1147</t>
  </si>
  <si>
    <t>JMLEDZH21A808</t>
  </si>
  <si>
    <t>LJ601-22040058</t>
  </si>
  <si>
    <t>2022-06-26</t>
  </si>
  <si>
    <t>LJ603-22060119</t>
  </si>
  <si>
    <t>LEDZH21A808</t>
  </si>
  <si>
    <t>F5-XGM323-01A</t>
  </si>
  <si>
    <t>21ZHWHA1150--LEDZH21A809--1</t>
  </si>
  <si>
    <t>2021-ZH-武汉-A1-C3干燥线</t>
  </si>
  <si>
    <t>21ZHWHA1150</t>
  </si>
  <si>
    <t>JMLEDZH21A809</t>
  </si>
  <si>
    <t>LJ601-22040068</t>
  </si>
  <si>
    <t>LJ603-22070056</t>
  </si>
  <si>
    <t>LEDZH21A809</t>
  </si>
  <si>
    <t>F5-XGM324-01A</t>
  </si>
  <si>
    <t>21ZHWHA1153--LEDZH21A810--1</t>
  </si>
  <si>
    <t>2021-ZH-武汉-A1-C4干燥线</t>
  </si>
  <si>
    <t>21ZHWHA1153</t>
  </si>
  <si>
    <t>JMLEDZH21A810</t>
  </si>
  <si>
    <t>LJ601-22040071</t>
  </si>
  <si>
    <t>LJ603-22080021</t>
  </si>
  <si>
    <t>LEDZH21A810</t>
  </si>
  <si>
    <t>F5-XGM325-01A</t>
  </si>
  <si>
    <t>21ZHWHA1156--LEDZH21A811--1</t>
  </si>
  <si>
    <t>2021-ZH-武汉-A1-C5干燥线</t>
  </si>
  <si>
    <t>21ZHWHA1156</t>
  </si>
  <si>
    <t>JMLEDZH21A811</t>
  </si>
  <si>
    <t>LJ601-22040077</t>
  </si>
  <si>
    <t>2022-08-31</t>
  </si>
  <si>
    <t>LJ603-22080069</t>
  </si>
  <si>
    <t>LEDZH21A811</t>
  </si>
  <si>
    <t>F5-XGM326-01A</t>
  </si>
  <si>
    <t>21ZHWHA1144--LEDZH21A812--1</t>
  </si>
  <si>
    <t>JMLEDZH21A812</t>
  </si>
  <si>
    <t>单通道冷却炉</t>
  </si>
  <si>
    <t>LJ601-22030105</t>
  </si>
  <si>
    <t>LJ603-22060046</t>
  </si>
  <si>
    <t>LEDZH21A812</t>
  </si>
  <si>
    <t>F5-XGM327-01A</t>
  </si>
  <si>
    <t>21ZHWHA1144--LEDZH21A812--2</t>
  </si>
  <si>
    <t>LJ601-22030106</t>
  </si>
  <si>
    <t>LJ603-22060047</t>
  </si>
  <si>
    <t>21ZHWHA1147--LEDZH21A813--1</t>
  </si>
  <si>
    <t>JMLEDZH21A813</t>
  </si>
  <si>
    <t>LJ601-22040066</t>
  </si>
  <si>
    <t>LJ603-22060120</t>
  </si>
  <si>
    <t>LEDZH21A813</t>
  </si>
  <si>
    <t>F5-XGM328-01A</t>
  </si>
  <si>
    <t>21ZHWHA1147--LEDZH21A813--2</t>
  </si>
  <si>
    <t>LJ601-22040067</t>
  </si>
  <si>
    <t>LJ603-22060121</t>
  </si>
  <si>
    <t>21ZHWHA1150--LEDZH21A814--1</t>
  </si>
  <si>
    <t>JMLEDZH21A814</t>
  </si>
  <si>
    <t>LJ601-22040069</t>
  </si>
  <si>
    <t>LJ603-22070057</t>
  </si>
  <si>
    <t>LEDZH21A814</t>
  </si>
  <si>
    <t>F5-XGM329-01A</t>
  </si>
  <si>
    <t>21ZHWHA1150--LEDZH21A814--2</t>
  </si>
  <si>
    <t>LJ601-22040070</t>
  </si>
  <si>
    <t>LJ603-22070058</t>
  </si>
  <si>
    <t>21ZHWHA1153--LEDZH21A815--1</t>
  </si>
  <si>
    <t>JMLEDZH21A815</t>
  </si>
  <si>
    <t>LJ601-22040072</t>
  </si>
  <si>
    <t>LJ603-22080022</t>
  </si>
  <si>
    <t>LEDZH21A815</t>
  </si>
  <si>
    <t>F5-XGM330-01A</t>
  </si>
  <si>
    <t>21ZHWHA1153--LEDZH21A815--2</t>
  </si>
  <si>
    <t>LJ601-22040073</t>
  </si>
  <si>
    <t>LJ603-22080023</t>
  </si>
  <si>
    <t>21ZHWHA1156--LEDZH21A816--1</t>
  </si>
  <si>
    <t>JMLEDZH21A816</t>
  </si>
  <si>
    <t>LJ601-22040078</t>
  </si>
  <si>
    <t>LJ603-22080067</t>
  </si>
  <si>
    <t>LEDZH21A816</t>
  </si>
  <si>
    <t>F5-XGM331-01A</t>
  </si>
  <si>
    <t>21ZHWHA1156--LEDZH21A816--2</t>
  </si>
  <si>
    <t>LJ601-22040079</t>
  </si>
  <si>
    <t>LJ603-22080068</t>
  </si>
  <si>
    <t>21ZHWHA1144--LEDZH21A817--1</t>
  </si>
  <si>
    <t>JMLEDZH21A817</t>
  </si>
  <si>
    <t>真空干燥炉A型</t>
  </si>
  <si>
    <t>LEDZH21A817</t>
  </si>
  <si>
    <t>F5-XGD31101</t>
  </si>
  <si>
    <t>21ZHWHA1144--LEDZH21A817--2</t>
  </si>
  <si>
    <t>21ZHWHA1144--LEDZH21A817--3</t>
  </si>
  <si>
    <t>21ZHWHA1144--LEDZH21A817--4</t>
  </si>
  <si>
    <t>21ZHWHA1144--LEDZH21A817--5</t>
  </si>
  <si>
    <t>21ZHWHA1144--LEDZH21A817--6</t>
  </si>
  <si>
    <t>21ZHWHA1144--LEDZH21A817--7</t>
  </si>
  <si>
    <t>21ZHWHA1144--LEDZH21A817--8</t>
  </si>
  <si>
    <t>21ZHWHA1144--LEDZH21A817--9</t>
  </si>
  <si>
    <t>21ZHWHA1144--LEDZH21A817--10</t>
  </si>
  <si>
    <t>21ZHWHA1144--LEDZH21A817--11</t>
  </si>
  <si>
    <t>21ZHWHA1144--LEDZH21A817--12</t>
  </si>
  <si>
    <t>21ZHWHA1144--LEDZH21A817--13</t>
  </si>
  <si>
    <t>21ZHWHA1144--LEDZH21A817--14</t>
  </si>
  <si>
    <t>21ZHWHA1144--LEDZH21A817--15</t>
  </si>
  <si>
    <t>21ZHWHA1144--LEDZH21A817--16</t>
  </si>
  <si>
    <t>21ZHWHA1144--LEDZH21A817--17</t>
  </si>
  <si>
    <t>21ZHWHA1147--LEDZH21A818--1</t>
  </si>
  <si>
    <t>JMLEDZH21A818</t>
  </si>
  <si>
    <t>LEDZH21A818</t>
  </si>
  <si>
    <t>F5-XGD31201</t>
  </si>
  <si>
    <t>21ZHWHA1147--LEDZH21A818--2</t>
  </si>
  <si>
    <t>21ZHWHA1147--LEDZH21A818--3</t>
  </si>
  <si>
    <t>21ZHWHA1147--LEDZH21A818--4</t>
  </si>
  <si>
    <t>21ZHWHA1147--LEDZH21A818--5</t>
  </si>
  <si>
    <t>21ZHWHA1147--LEDZH21A818--6</t>
  </si>
  <si>
    <t>21ZHWHA1147--LEDZH21A818--7</t>
  </si>
  <si>
    <t>21ZHWHA1147--LEDZH21A818--8</t>
  </si>
  <si>
    <t>21ZHWHA1147--LEDZH21A818--9</t>
  </si>
  <si>
    <t>21ZHWHA1147--LEDZH21A818--10</t>
  </si>
  <si>
    <t>21ZHWHA1147--LEDZH21A818--11</t>
  </si>
  <si>
    <t>21ZHWHA1147--LEDZH21A818--12</t>
  </si>
  <si>
    <t>21ZHWHA1147--LEDZH21A818--13</t>
  </si>
  <si>
    <t>21ZHWHA1147--LEDZH21A818--14</t>
  </si>
  <si>
    <t>21ZHWHA1147--LEDZH21A818--15</t>
  </si>
  <si>
    <t>21ZHWHA1147--LEDZH21A818--16</t>
  </si>
  <si>
    <t>21ZHWHA1147--LEDZH21A818--17</t>
  </si>
  <si>
    <t>21ZHWHA1150--LEDZH21A819--1</t>
  </si>
  <si>
    <t>JMLEDZH21A819</t>
  </si>
  <si>
    <t>LJ601-22040021</t>
  </si>
  <si>
    <t>LJ603-22070038</t>
  </si>
  <si>
    <t>LEDZH21A819</t>
  </si>
  <si>
    <t>F5-XGD313-01A</t>
  </si>
  <si>
    <t>21ZHWHA1150--LEDZH21A819--2</t>
  </si>
  <si>
    <t>LJ601-22040022</t>
  </si>
  <si>
    <t>LJ603-22070039</t>
  </si>
  <si>
    <t>21ZHWHA1150--LEDZH21A819--3</t>
  </si>
  <si>
    <t>LJ601-22040023</t>
  </si>
  <si>
    <t>LJ603-22070040</t>
  </si>
  <si>
    <t>21ZHWHA1150--LEDZH21A819--4</t>
  </si>
  <si>
    <t>LJ601-22040024</t>
  </si>
  <si>
    <t>LJ603-22070041</t>
  </si>
  <si>
    <t>21ZHWHA1150--LEDZH21A819--5</t>
  </si>
  <si>
    <t>LJ601-22040025</t>
  </si>
  <si>
    <t>LJ603-22070042</t>
  </si>
  <si>
    <t>21ZHWHA1150--LEDZH21A819--6</t>
  </si>
  <si>
    <t>LJ601-22040026</t>
  </si>
  <si>
    <t>LJ603-22070043</t>
  </si>
  <si>
    <t>21ZHWHA1150--LEDZH21A819--7</t>
  </si>
  <si>
    <t>LJ601-22040027</t>
  </si>
  <si>
    <t>LJ603-22070044</t>
  </si>
  <si>
    <t>21ZHWHA1150--LEDZH21A819--8</t>
  </si>
  <si>
    <t>LJ601-22040028</t>
  </si>
  <si>
    <t>LJ603-22070045</t>
  </si>
  <si>
    <t>21ZHWHA1150--LEDZH21A819--9</t>
  </si>
  <si>
    <t>LJ601-22040029</t>
  </si>
  <si>
    <t>LJ603-22070046</t>
  </si>
  <si>
    <t>21ZHWHA1150--LEDZH21A819--10</t>
  </si>
  <si>
    <t>LJ601-22040030</t>
  </si>
  <si>
    <t>LJ603-22070047</t>
  </si>
  <si>
    <t>21ZHWHA1150--LEDZH21A819--11</t>
  </si>
  <si>
    <t>LJ601-22040031</t>
  </si>
  <si>
    <t>LJ603-22070048</t>
  </si>
  <si>
    <t>21ZHWHA1150--LEDZH21A819--12</t>
  </si>
  <si>
    <t>LJ601-22040032</t>
  </si>
  <si>
    <t>LJ603-22070049</t>
  </si>
  <si>
    <t>21ZHWHA1150--LEDZH21A819--13</t>
  </si>
  <si>
    <t>LJ601-22040033</t>
  </si>
  <si>
    <t>LJ603-22070050</t>
  </si>
  <si>
    <t>21ZHWHA1150--LEDZH21A819--14</t>
  </si>
  <si>
    <t>LJ601-22040034</t>
  </si>
  <si>
    <t>LJ603-22070051</t>
  </si>
  <si>
    <t>21ZHWHA1150--LEDZH21A819--15</t>
  </si>
  <si>
    <t>LJ601-22040035</t>
  </si>
  <si>
    <t>LJ603-22070052</t>
  </si>
  <si>
    <t>21ZHWHA1150--LEDZH21A819--16</t>
  </si>
  <si>
    <t>LJ601-22040036</t>
  </si>
  <si>
    <t>LJ603-22070053</t>
  </si>
  <si>
    <t>21ZHWHA1150--LEDZH21A819--17</t>
  </si>
  <si>
    <t>LJ601-22040037</t>
  </si>
  <si>
    <t>LJ603-22070054</t>
  </si>
  <si>
    <t>21ZHWHA1153--LEDZH21A820--1</t>
  </si>
  <si>
    <t>JMLEDZH21A820</t>
  </si>
  <si>
    <t>LJ601-22040086</t>
  </si>
  <si>
    <t>LJ603-22080025</t>
  </si>
  <si>
    <t>LEDZH21A820</t>
  </si>
  <si>
    <t>F5-XGD314-01A</t>
  </si>
  <si>
    <t>21ZHWHA1153--LEDZH21A820--2</t>
  </si>
  <si>
    <t>LJ601-22040087</t>
  </si>
  <si>
    <t>LJ603-22080026</t>
  </si>
  <si>
    <t>21ZHWHA1153--LEDZH21A820--3</t>
  </si>
  <si>
    <t>LJ601-22040088</t>
  </si>
  <si>
    <t>LJ603-22080027</t>
  </si>
  <si>
    <t>21ZHWHA1153--LEDZH21A820--4</t>
  </si>
  <si>
    <t>LJ601-22040089</t>
  </si>
  <si>
    <t>LJ603-22080028</t>
  </si>
  <si>
    <t>21ZHWHA1153--LEDZH21A820--5</t>
  </si>
  <si>
    <t>LJ601-22040090</t>
  </si>
  <si>
    <t>LJ603-22080029</t>
  </si>
  <si>
    <t>21ZHWHA1153--LEDZH21A820--6</t>
  </si>
  <si>
    <t>LJ601-22040091</t>
  </si>
  <si>
    <t>LJ603-22080030</t>
  </si>
  <si>
    <t>21ZHWHA1153--LEDZH21A820--7</t>
  </si>
  <si>
    <t>LJ601-22040092</t>
  </si>
  <si>
    <t>LJ603-22080031</t>
  </si>
  <si>
    <t>21ZHWHA1153--LEDZH21A820--8</t>
  </si>
  <si>
    <t>LJ601-22040093</t>
  </si>
  <si>
    <t>LJ603-22080032</t>
  </si>
  <si>
    <t>21ZHWHA1153--LEDZH21A820--9</t>
  </si>
  <si>
    <t>LJ601-22040095</t>
  </si>
  <si>
    <t>LJ603-22080033</t>
  </si>
  <si>
    <t>21ZHWHA1153--LEDZH21A820--10</t>
  </si>
  <si>
    <t>LJ601-22040096</t>
  </si>
  <si>
    <t>LJ603-22080034</t>
  </si>
  <si>
    <t>21ZHWHA1153--LEDZH21A820--11</t>
  </si>
  <si>
    <t>LJ601-22040097</t>
  </si>
  <si>
    <t>LJ603-22080035</t>
  </si>
  <si>
    <t>21ZHWHA1153--LEDZH21A820--12</t>
  </si>
  <si>
    <t>LJ601-22040098</t>
  </si>
  <si>
    <t>LJ603-22080036</t>
  </si>
  <si>
    <t>21ZHWHA1153--LEDZH21A820--13</t>
  </si>
  <si>
    <t>LJ601-22040099</t>
  </si>
  <si>
    <t>LJ603-22080037</t>
  </si>
  <si>
    <t>21ZHWHA1153--LEDZH21A820--14</t>
  </si>
  <si>
    <t>LJ601-22040100</t>
  </si>
  <si>
    <t>LJ603-22080038</t>
  </si>
  <si>
    <t>21ZHWHA1153--LEDZH21A820--15</t>
  </si>
  <si>
    <t>LJ601-22040101</t>
  </si>
  <si>
    <t>LJ603-22080039</t>
  </si>
  <si>
    <t>21ZHWHA1153--LEDZH21A820--16</t>
  </si>
  <si>
    <t>LJ601-22040102</t>
  </si>
  <si>
    <t>LJ603-22080040</t>
  </si>
  <si>
    <t>21ZHWHA1153--LEDZH21A820--17</t>
  </si>
  <si>
    <t>LJ601-22040103</t>
  </si>
  <si>
    <t>LJ603-22080041</t>
  </si>
  <si>
    <t>21ZHWHA1156--LEDZH21A821--1</t>
  </si>
  <si>
    <t>JMLEDZH21A821</t>
  </si>
  <si>
    <t>LJ601-22040104</t>
  </si>
  <si>
    <t>LJ603-22080071</t>
  </si>
  <si>
    <t>LEDZH21A821</t>
  </si>
  <si>
    <t>F5-XGD315-01A</t>
  </si>
  <si>
    <t>21ZHWHA1156--LEDZH21A821--2</t>
  </si>
  <si>
    <t>LJ601-22040105</t>
  </si>
  <si>
    <t>LJ603-22080072</t>
  </si>
  <si>
    <t>21ZHWHA1156--LEDZH21A821--3</t>
  </si>
  <si>
    <t>LJ601-22040106</t>
  </si>
  <si>
    <t>LJ603-22080073</t>
  </si>
  <si>
    <t>21ZHWHA1156--LEDZH21A821--4</t>
  </si>
  <si>
    <t>LJ601-22040107</t>
  </si>
  <si>
    <t>LJ603-22080074</t>
  </si>
  <si>
    <t>21ZHWHA1156--LEDZH21A821--5</t>
  </si>
  <si>
    <t>LJ601-22040108</t>
  </si>
  <si>
    <t>LJ603-22080075</t>
  </si>
  <si>
    <t>21ZHWHA1156--LEDZH21A821--6</t>
  </si>
  <si>
    <t>LJ601-22040109</t>
  </si>
  <si>
    <t>LJ603-22080076</t>
  </si>
  <si>
    <t>21ZHWHA1156--LEDZH21A821--7</t>
  </si>
  <si>
    <t>LJ601-22040110</t>
  </si>
  <si>
    <t>LJ603-22080077</t>
  </si>
  <si>
    <t>21ZHWHA1156--LEDZH21A821--8</t>
  </si>
  <si>
    <t>LJ601-22040111</t>
  </si>
  <si>
    <t>LJ603-22080078</t>
  </si>
  <si>
    <t>21ZHWHA1156--LEDZH21A821--9</t>
  </si>
  <si>
    <t>LJ601-22040113</t>
  </si>
  <si>
    <t>LJ603-22080079</t>
  </si>
  <si>
    <t>21ZHWHA1156--LEDZH21A821--10</t>
  </si>
  <si>
    <t>LJ601-22040114</t>
  </si>
  <si>
    <t>LJ603-22080080</t>
  </si>
  <si>
    <t>21ZHWHA1156--LEDZH21A821--11</t>
  </si>
  <si>
    <t>LJ601-22040115</t>
  </si>
  <si>
    <t>LJ603-22080081</t>
  </si>
  <si>
    <t>21ZHWHA1156--LEDZH21A821--12</t>
  </si>
  <si>
    <t>LJ601-22040116</t>
  </si>
  <si>
    <t>LJ603-22080082</t>
  </si>
  <si>
    <t>21ZHWHA1156--LEDZH21A821--13</t>
  </si>
  <si>
    <t>LJ601-22040117</t>
  </si>
  <si>
    <t>LJ603-22080083</t>
  </si>
  <si>
    <t>21ZHWHA1156--LEDZH21A821--14</t>
  </si>
  <si>
    <t>LJ601-22040118</t>
  </si>
  <si>
    <t>LJ603-22080084</t>
  </si>
  <si>
    <t>21ZHWHA1156--LEDZH21A821--15</t>
  </si>
  <si>
    <t>LJ601-22040119</t>
  </si>
  <si>
    <t>LJ603-22080085</t>
  </si>
  <si>
    <t>21ZHWHA1156--LEDZH21A821--16</t>
  </si>
  <si>
    <t>LJ601-22040120</t>
  </si>
  <si>
    <t>LJ603-22080086</t>
  </si>
  <si>
    <t>21ZHWHA1156--LEDZH21A821--17</t>
  </si>
  <si>
    <t>LJ601-22040121</t>
  </si>
  <si>
    <t>LJ603-22080087</t>
  </si>
  <si>
    <t>21ZHWHA1144--LEDZH21A822--1</t>
  </si>
  <si>
    <t>JMLEDZH21A822</t>
  </si>
  <si>
    <t>LJ601-22030107</t>
  </si>
  <si>
    <t>LJ603-22060048</t>
  </si>
  <si>
    <t>LEDZH21A822</t>
  </si>
  <si>
    <t>F5-XCF301-01A</t>
  </si>
  <si>
    <t>21ZHWHA1147--LEDZH21A823--1</t>
  </si>
  <si>
    <t>JMLEDZH21A823</t>
  </si>
  <si>
    <t>LJ601-22030129</t>
  </si>
  <si>
    <t>LJ603-22060115</t>
  </si>
  <si>
    <t>LEDZH21A823</t>
  </si>
  <si>
    <t>F5-XCF302-01A</t>
  </si>
  <si>
    <t>21ZHWHA1150--LEDZH21A824--1</t>
  </si>
  <si>
    <t>JMLEDZH21A824</t>
  </si>
  <si>
    <t>LJ601-22030137</t>
  </si>
  <si>
    <t>LJ603-22070059</t>
  </si>
  <si>
    <t>LEDZH21A824</t>
  </si>
  <si>
    <t>F5-XCF303-01A</t>
  </si>
  <si>
    <t>21ZHWHA1153--LEDZH21A825--1</t>
  </si>
  <si>
    <t>JMLEDZH21A825</t>
  </si>
  <si>
    <t>LJ601-22040074</t>
  </si>
  <si>
    <t>LJ603-22080024</t>
  </si>
  <si>
    <t>LEDZH21A825</t>
  </si>
  <si>
    <t>F5-XCF304-01A</t>
  </si>
  <si>
    <t>21ZHWHA1156--LEDZH21A826--1</t>
  </si>
  <si>
    <t>JMLEDZH21A826</t>
  </si>
  <si>
    <t>LJ601-22040080</t>
  </si>
  <si>
    <t>LJ603-22080070</t>
  </si>
  <si>
    <t>LEDZH21A826</t>
  </si>
  <si>
    <t>F5-XCF305-01A</t>
  </si>
  <si>
    <t>21ZHCZA4092--LEDZH21A832--1</t>
  </si>
  <si>
    <t>JMLEDZH21A832</t>
  </si>
  <si>
    <t>刻码补码机</t>
  </si>
  <si>
    <t>LJ601-22020048</t>
  </si>
  <si>
    <t>LJ603-22070022</t>
  </si>
  <si>
    <t>LEDZH21A832</t>
  </si>
  <si>
    <t>F5-XZG107-01A</t>
  </si>
  <si>
    <t>跟生产处理异常</t>
  </si>
  <si>
    <t>21ZHCZA4107--LEDZH21A833--1</t>
  </si>
  <si>
    <t>JMLEDZH21A833</t>
  </si>
  <si>
    <t>LJ601-22020047</t>
  </si>
  <si>
    <t>LJ603-22070021</t>
  </si>
  <si>
    <t>LEDZH21A833</t>
  </si>
  <si>
    <t>F5-XZG108-01A</t>
  </si>
  <si>
    <t>21ZHCZ00449--LEDZH21B063--1</t>
  </si>
  <si>
    <t>2021-ZH-常州-JSA1-L148N50B-C1-5产线建设-模切机-2台</t>
  </si>
  <si>
    <t>21ZHCZ00449</t>
  </si>
  <si>
    <t>JSLEDZH21B063</t>
  </si>
  <si>
    <t>正极激光模切分条一体机</t>
  </si>
  <si>
    <t>LE602-21070097</t>
  </si>
  <si>
    <t>2021-06-06</t>
  </si>
  <si>
    <t>LEDZH21B063</t>
  </si>
  <si>
    <t>F5-XJC301-01A</t>
  </si>
  <si>
    <t>21ZHCZ00449--LEDZH21B064--1</t>
  </si>
  <si>
    <t>JSLEDZH21B064</t>
  </si>
  <si>
    <t>负极激光模切分条一体机</t>
  </si>
  <si>
    <t>LE602-21070098</t>
  </si>
  <si>
    <t>LEDZH21B064</t>
  </si>
  <si>
    <t>F5-XJC302-01A</t>
  </si>
  <si>
    <t>21ZHCZA9460--LEDZH21B435--1</t>
  </si>
  <si>
    <t>2021-ZH-常州-JSA4(A9)-模切机-18台</t>
  </si>
  <si>
    <t>21ZHCZA9460</t>
  </si>
  <si>
    <t>JSLEDZH21B435</t>
  </si>
  <si>
    <t>LS601-21120001</t>
  </si>
  <si>
    <t>LS603-22030001</t>
  </si>
  <si>
    <t>LEDZH21B435</t>
  </si>
  <si>
    <t>F5-XJC604-01A</t>
  </si>
  <si>
    <t>21ZHCZA9460--LEDZH21B435--2</t>
  </si>
  <si>
    <t>LS601-21120002</t>
  </si>
  <si>
    <t>LS603-22030002</t>
  </si>
  <si>
    <t>21ZHCZA9460--LEDZH21B435--4</t>
  </si>
  <si>
    <t>LS601-21120004</t>
  </si>
  <si>
    <t>LS603-22040021</t>
  </si>
  <si>
    <t>21ZHCZA9460--LEDZH21B435--3</t>
  </si>
  <si>
    <t>LS601-21120003</t>
  </si>
  <si>
    <t>LS603-22040020</t>
  </si>
  <si>
    <t>21ZHCZA9460--LEDZH21B436--1</t>
  </si>
  <si>
    <t>JSLEDZH21B436</t>
  </si>
  <si>
    <t>LS601-21120005</t>
  </si>
  <si>
    <t>LS603-22030003</t>
  </si>
  <si>
    <t>LEDZH21B436</t>
  </si>
  <si>
    <t>F5-XJC605-01A</t>
  </si>
  <si>
    <t>21ZHCZA9460--LEDZH21B436--2</t>
  </si>
  <si>
    <t>LS601-21120006</t>
  </si>
  <si>
    <t>LS603-22030004</t>
  </si>
  <si>
    <t>21ZHCZA9460--LEDZH21B436--5</t>
  </si>
  <si>
    <t>LS601-21120009</t>
  </si>
  <si>
    <t>LS603-22040024</t>
  </si>
  <si>
    <t>21ZHCZA9460--LEDZH21B436--4</t>
  </si>
  <si>
    <t>LS601-21120008</t>
  </si>
  <si>
    <t>LS603-22040023</t>
  </si>
  <si>
    <t>21ZHCZA9460--LEDZH21B436--3</t>
  </si>
  <si>
    <t>LS601-21120007</t>
  </si>
  <si>
    <t>LS603-22040022</t>
  </si>
  <si>
    <t>21ZHCZA9460--LEDZH21B437--1</t>
  </si>
  <si>
    <t>JSLEDZH21B437</t>
  </si>
  <si>
    <t>LS601-21120010</t>
  </si>
  <si>
    <t>LS603-22030005</t>
  </si>
  <si>
    <t>LEDZH21B437</t>
  </si>
  <si>
    <t>F5-XJC606-01A</t>
  </si>
  <si>
    <t>21ZHCZA9460--LEDZH21B437--2</t>
  </si>
  <si>
    <t>LS601-21120011</t>
  </si>
  <si>
    <t>LS603-22030006</t>
  </si>
  <si>
    <t>21ZHCZA9460--LEDZH21B437--5</t>
  </si>
  <si>
    <t>LS601-21120014</t>
  </si>
  <si>
    <t>LS603-22040027</t>
  </si>
  <si>
    <t>21ZHCZA9460--LEDZH21B437--4</t>
  </si>
  <si>
    <t>LS601-21120013</t>
  </si>
  <si>
    <t>LS603-22040026</t>
  </si>
  <si>
    <t>21ZHCZA9460--LEDZH21B437--3</t>
  </si>
  <si>
    <t>LS601-21120012</t>
  </si>
  <si>
    <t>LS603-22040025</t>
  </si>
  <si>
    <t>21ZHCZA9460--LEDZH21B438--1</t>
  </si>
  <si>
    <t>JSLEDZH21B438</t>
  </si>
  <si>
    <t>LS601-21120015</t>
  </si>
  <si>
    <t>2022-02-24</t>
  </si>
  <si>
    <t>LS603-22030007</t>
  </si>
  <si>
    <t>LEDZH21B438</t>
  </si>
  <si>
    <t>F5-XJC607-01A</t>
  </si>
  <si>
    <t>21ZHCZA9460--LEDZH21B438--2</t>
  </si>
  <si>
    <t>LS601-21120016</t>
  </si>
  <si>
    <t>LS603-22030008</t>
  </si>
  <si>
    <t>21ZHCZA9460--LEDZH21B438--4</t>
  </si>
  <si>
    <t>LS601-21120018</t>
  </si>
  <si>
    <t>LS603-22040029</t>
  </si>
  <si>
    <t>21ZHCZA9460--LEDZH21B438--3</t>
  </si>
  <si>
    <t>LS601-21120017</t>
  </si>
  <si>
    <t>LS603-22040028</t>
  </si>
  <si>
    <t>21ZHCDAT140--LEDZH21B621--1</t>
  </si>
  <si>
    <t>2021-ZH-成都-中试线模切机-2台</t>
  </si>
  <si>
    <t>21ZHCDAT140</t>
  </si>
  <si>
    <t>JSLEDZH21B621</t>
  </si>
  <si>
    <t>激光分条模切一体机-正极</t>
  </si>
  <si>
    <t>LS601-22020001</t>
  </si>
  <si>
    <t>2022-04-15</t>
  </si>
  <si>
    <t>LS603-22040046</t>
  </si>
  <si>
    <t>LEDZH21B621</t>
  </si>
  <si>
    <t>F5-XJC612-01A</t>
  </si>
  <si>
    <t>21ZHCDAT140--LEDZH21B622--1</t>
  </si>
  <si>
    <t>JSLEDZH21B622</t>
  </si>
  <si>
    <t>激光分条模切一体机-负极</t>
  </si>
  <si>
    <t>LS601-22020002</t>
  </si>
  <si>
    <t>LS603-22040047</t>
  </si>
  <si>
    <t>LEDZH21B622</t>
  </si>
  <si>
    <t>F5-XJC613-01A</t>
  </si>
  <si>
    <t>21ZHCDA1135--LEDZH21B755--2</t>
  </si>
  <si>
    <t>2021-ZH-成都-A1.1-模切机-24台</t>
  </si>
  <si>
    <t>21ZHCDA1135</t>
  </si>
  <si>
    <t>JSLEDZH21B755</t>
  </si>
  <si>
    <t>激光模切分条一体机-正极正机</t>
  </si>
  <si>
    <t>LS601-22030066</t>
  </si>
  <si>
    <t>2022-06-17</t>
  </si>
  <si>
    <t>LS603-22060023</t>
  </si>
  <si>
    <t>LEDZH21B755</t>
  </si>
  <si>
    <t>F5-XJC619-01A</t>
  </si>
  <si>
    <t>21ZHCDA1135--LEDZH21B755--1</t>
  </si>
  <si>
    <t>LS601-22030065</t>
  </si>
  <si>
    <t>LS603-22060022</t>
  </si>
  <si>
    <t>21ZHCDA1135--LEDZH21B755--5</t>
  </si>
  <si>
    <t>LS601-22030069</t>
  </si>
  <si>
    <t>2022-07-02</t>
  </si>
  <si>
    <t>LS603-22070029</t>
  </si>
  <si>
    <t>21ZHCDA1135--LEDZH21B755--6</t>
  </si>
  <si>
    <t>LS601-22030070</t>
  </si>
  <si>
    <t>LS603-22070030</t>
  </si>
  <si>
    <t>21ZHCDA1135--LEDZH21B755--3</t>
  </si>
  <si>
    <t>LS601-22030067</t>
  </si>
  <si>
    <t>LS603-22070027</t>
  </si>
  <si>
    <t>21ZHCDA1135--LEDZH21B755--4</t>
  </si>
  <si>
    <t>LS601-22030068</t>
  </si>
  <si>
    <t>LS603-22070028</t>
  </si>
  <si>
    <t>21ZHCDA1135--LEDZH21B756--3</t>
  </si>
  <si>
    <t>JSLEDZH21B756</t>
  </si>
  <si>
    <t>激光模切分条一体机-正极反机</t>
  </si>
  <si>
    <t>LS601-22030073</t>
  </si>
  <si>
    <t>LS603-22060026</t>
  </si>
  <si>
    <t>LEDZH21B756</t>
  </si>
  <si>
    <t>F5-XJC620-01A</t>
  </si>
  <si>
    <t>21ZHCDA1135--LEDZH21B756--4</t>
  </si>
  <si>
    <t>LS601-22030074</t>
  </si>
  <si>
    <t>LS603-22060027</t>
  </si>
  <si>
    <t>21ZHCDA1135--LEDZH21B756--2</t>
  </si>
  <si>
    <t>LS601-22030072</t>
  </si>
  <si>
    <t>LS603-22060025</t>
  </si>
  <si>
    <t>21ZHCDA1135--LEDZH21B756--1</t>
  </si>
  <si>
    <t>LS601-22030071</t>
  </si>
  <si>
    <t>LS603-22060024</t>
  </si>
  <si>
    <t>21ZHCDA1135--LEDZH21B756--5</t>
  </si>
  <si>
    <t>LS601-22030075</t>
  </si>
  <si>
    <t>2022-06-30</t>
  </si>
  <si>
    <t>LS603-22070001</t>
  </si>
  <si>
    <t>21ZHCDA1135--LEDZH21B756--6</t>
  </si>
  <si>
    <t>LS601-22030076</t>
  </si>
  <si>
    <t>LS603-22070031</t>
  </si>
  <si>
    <t>21ZHCDA1135--LEDZH21B757--2</t>
  </si>
  <si>
    <t>JSLEDZH21B757</t>
  </si>
  <si>
    <t>激光模切分条一体机-负极正机</t>
  </si>
  <si>
    <t>LS601-22030078</t>
  </si>
  <si>
    <t>LS603-22060029</t>
  </si>
  <si>
    <t>LEDZH21B757</t>
  </si>
  <si>
    <t>F5-XJC621-01A</t>
  </si>
  <si>
    <t>21ZHCDA1135--LEDZH21B757--1</t>
  </si>
  <si>
    <t>LS601-22030077</t>
  </si>
  <si>
    <t>LS603-22060028</t>
  </si>
  <si>
    <t>21ZHCDA1135--LEDZH21B757--3</t>
  </si>
  <si>
    <t>LS601-22030079</t>
  </si>
  <si>
    <t>LS603-22070032</t>
  </si>
  <si>
    <t>21ZHCDA1135--LEDZH21B757--4</t>
  </si>
  <si>
    <t>LS601-22030080</t>
  </si>
  <si>
    <t>LS603-22070033</t>
  </si>
  <si>
    <t>21ZHCDA1135--LEDZH21B757--5</t>
  </si>
  <si>
    <t>LS601-22030081</t>
  </si>
  <si>
    <t>LS603-22070034</t>
  </si>
  <si>
    <t>21ZHCDA1135--LEDZH21B757--6</t>
  </si>
  <si>
    <t>LS601-22030082</t>
  </si>
  <si>
    <t>2022-07-27</t>
  </si>
  <si>
    <t>LS603-22070037</t>
  </si>
  <si>
    <t>21ZHCDA1135--LEDZH21B758--3</t>
  </si>
  <si>
    <t>JSLEDZH21B758</t>
  </si>
  <si>
    <t>激光模切分条一体机-负极反机</t>
  </si>
  <si>
    <t>LS601-22030085</t>
  </si>
  <si>
    <t>LS603-22060032</t>
  </si>
  <si>
    <t>LEDZH21B758</t>
  </si>
  <si>
    <t>F5-XJC622-01A</t>
  </si>
  <si>
    <t>21ZHCDA1135--LEDZH21B758--4</t>
  </si>
  <si>
    <t>LS601-22030086</t>
  </si>
  <si>
    <t>LS603-22060033</t>
  </si>
  <si>
    <t>21ZHCDA1135--LEDZH21B758--2</t>
  </si>
  <si>
    <t>LS601-22030084</t>
  </si>
  <si>
    <t>LS603-22060031</t>
  </si>
  <si>
    <t>21ZHCDA1135--LEDZH21B758--1</t>
  </si>
  <si>
    <t>LS601-22030083</t>
  </si>
  <si>
    <t>LS603-22060030</t>
  </si>
  <si>
    <t>21ZHCDA1135--LEDZH21B758--5</t>
  </si>
  <si>
    <t>LS601-22030087</t>
  </si>
  <si>
    <t>LS603-22070007</t>
  </si>
  <si>
    <t>21ZHCDA1135--LEDZH21B758--6</t>
  </si>
  <si>
    <t>LS601-22030088</t>
  </si>
  <si>
    <t>LS603-22070038</t>
  </si>
  <si>
    <t>21ZHWHA1159--LEDZH21B827--1</t>
  </si>
  <si>
    <t>2021-ZH-武汉-A1-模切机-32台</t>
  </si>
  <si>
    <t>21ZHWHA1159</t>
  </si>
  <si>
    <t>JSLEDZH21B827</t>
  </si>
  <si>
    <t>LS601-22030033</t>
  </si>
  <si>
    <t>LS603-22060010</t>
  </si>
  <si>
    <t>LEDZH21B827</t>
  </si>
  <si>
    <t>F5-XJC623-01A</t>
  </si>
  <si>
    <t xml:space="preserve"> 每班8000EA左右
</t>
  </si>
  <si>
    <t>21ZHWHA1159--LEDZH21B827--2</t>
  </si>
  <si>
    <t>LS601-22030034</t>
  </si>
  <si>
    <t>LS603-22060011</t>
  </si>
  <si>
    <t>21ZHWHA1159--LEDZH21B827--3</t>
  </si>
  <si>
    <t>LS601-22030035</t>
  </si>
  <si>
    <t>LS603-22060012</t>
  </si>
  <si>
    <t>21ZHWHA1159--LEDZH21B827--4</t>
  </si>
  <si>
    <t>LS601-22030036</t>
  </si>
  <si>
    <t>LS603-22060013</t>
  </si>
  <si>
    <t>21ZHWHA1159--LEDZH21B827--5</t>
  </si>
  <si>
    <t>LS601-22030037</t>
  </si>
  <si>
    <t>LS603-22070004</t>
  </si>
  <si>
    <t>21ZHWHA1159--LEDZH21B827--6</t>
  </si>
  <si>
    <t>LS601-22030038</t>
  </si>
  <si>
    <t>LS603-22070035</t>
  </si>
  <si>
    <t>21ZHWHA1159--LEDZH21B827--7</t>
  </si>
  <si>
    <t>LS601-22030039</t>
  </si>
  <si>
    <t>LS603-22070005</t>
  </si>
  <si>
    <t>21ZHWHA1159--LEDZH21B827--8</t>
  </si>
  <si>
    <t>LS601-22030040</t>
  </si>
  <si>
    <t>LS603-22070036</t>
  </si>
  <si>
    <t>21ZHWHA1159--LEDZH21B828--1</t>
  </si>
  <si>
    <t>JSLEDZH21B828</t>
  </si>
  <si>
    <t>LS601-22030041</t>
  </si>
  <si>
    <t>LS603-22060014</t>
  </si>
  <si>
    <t>LEDZH21B828</t>
  </si>
  <si>
    <t>F5-XJC624-01A</t>
  </si>
  <si>
    <t>21ZHWHA1159--LEDZH21B828--2</t>
  </si>
  <si>
    <t>LS601-22030042</t>
  </si>
  <si>
    <t>LS603-22060015</t>
  </si>
  <si>
    <t>21ZHWHA1159--LEDZH21B828--3</t>
  </si>
  <si>
    <t>LS601-22030043</t>
  </si>
  <si>
    <t>2022-06-29</t>
  </si>
  <si>
    <t>LS603-22070002</t>
  </si>
  <si>
    <t>21ZHWHA1159--LEDZH21B828--4</t>
  </si>
  <si>
    <t>LS601-22030044</t>
  </si>
  <si>
    <t>LS603-22070003</t>
  </si>
  <si>
    <t>21ZHWHA1159--LEDZH21B828--5</t>
  </si>
  <si>
    <t>LS601-22030045</t>
  </si>
  <si>
    <t>LS603-22070039</t>
  </si>
  <si>
    <t>21ZHWHA1159--LEDZH21B828--6</t>
  </si>
  <si>
    <t>LS601-22030046</t>
  </si>
  <si>
    <t>LS603-22070040</t>
  </si>
  <si>
    <t>21ZHWHA1159--LEDZH21B828--7</t>
  </si>
  <si>
    <t>LS601-22030047</t>
  </si>
  <si>
    <t>LS603-22080022</t>
  </si>
  <si>
    <t>21ZHWHA1159--LEDZH21B828--8</t>
  </si>
  <si>
    <t>LS601-22030048</t>
  </si>
  <si>
    <t>LS603-22080023</t>
  </si>
  <si>
    <t>21ZHWHA1159--LEDZH21B829--1</t>
  </si>
  <si>
    <t>JSLEDZH21B829</t>
  </si>
  <si>
    <t>LS601-22030049</t>
  </si>
  <si>
    <t>LS603-22060016</t>
  </si>
  <si>
    <t>LEDZH21B829</t>
  </si>
  <si>
    <t>F5-XJC625-01A</t>
  </si>
  <si>
    <t>21ZHWHA1159--LEDZH21B829--2</t>
  </si>
  <si>
    <t>LS601-22030050</t>
  </si>
  <si>
    <t>LS603-22060017</t>
  </si>
  <si>
    <t>21ZHWHA1159--LEDZH21B829--3</t>
  </si>
  <si>
    <t>LS601-22030051</t>
  </si>
  <si>
    <t>LS603-22060018</t>
  </si>
  <si>
    <t>21ZHWHA1159--LEDZH21B829--4</t>
  </si>
  <si>
    <t>LS601-22030052</t>
  </si>
  <si>
    <t>LS603-22060019</t>
  </si>
  <si>
    <t>21ZHWHA1159--LEDZH21B829--5</t>
  </si>
  <si>
    <t>LS601-22030053</t>
  </si>
  <si>
    <t>LS603-22070006</t>
  </si>
  <si>
    <t>21ZHWHA1159--LEDZH21B829--7</t>
  </si>
  <si>
    <t>LS601-22030055</t>
  </si>
  <si>
    <t>LS603-22070046</t>
  </si>
  <si>
    <t>21ZHWHA1159--LEDZH21B829--6</t>
  </si>
  <si>
    <t>LS601-22030054</t>
  </si>
  <si>
    <t>LS603-22070045</t>
  </si>
  <si>
    <t>21ZHWHA1159--LEDZH21B829--8</t>
  </si>
  <si>
    <t>LS601-22030056</t>
  </si>
  <si>
    <t>LS603-22070049</t>
  </si>
  <si>
    <t>21ZHWHA1159--LEDZH21B830--1</t>
  </si>
  <si>
    <t>JSLEDZH21B830</t>
  </si>
  <si>
    <t>LS601-22030057</t>
  </si>
  <si>
    <t>LS603-22060020</t>
  </si>
  <si>
    <t>LEDZH21B830</t>
  </si>
  <si>
    <t>F5-XJC626-01A</t>
  </si>
  <si>
    <t xml:space="preserve">每班8000EA左右
</t>
  </si>
  <si>
    <t>21ZHWHA1159--LEDZH21B830--2</t>
  </si>
  <si>
    <t>LS601-22030058</t>
  </si>
  <si>
    <t>LS603-22060021</t>
  </si>
  <si>
    <t>21ZHWHA1159--LEDZH21B830--3</t>
  </si>
  <si>
    <t>LS601-22030059</t>
  </si>
  <si>
    <t>LS603-22070041</t>
  </si>
  <si>
    <t>21ZHWHA1159--LEDZH21B830--4</t>
  </si>
  <si>
    <t>LS601-22030060</t>
  </si>
  <si>
    <t>LS603-22070042</t>
  </si>
  <si>
    <t>21ZHWHA1159--LEDZH21B830--5</t>
  </si>
  <si>
    <t>LS601-22030061</t>
  </si>
  <si>
    <t>LS603-22080018</t>
  </si>
  <si>
    <t>21ZHWHA1159--LEDZH21B830--6</t>
  </si>
  <si>
    <t>LS601-22030062</t>
  </si>
  <si>
    <t>LS603-22080019</t>
  </si>
  <si>
    <t>21ZHWHA1159--LEDZH21B830--7</t>
  </si>
  <si>
    <t>LS601-22030063</t>
  </si>
  <si>
    <t>LS603-22070047</t>
  </si>
  <si>
    <t>21ZHWHA1159--LEDZH21B830--8</t>
  </si>
  <si>
    <t>LS601-22030064</t>
  </si>
  <si>
    <t>LS603-22070048</t>
  </si>
  <si>
    <t>21ZHCDA1122--LEDZH22A069--1</t>
  </si>
  <si>
    <t>JMLEDZH22A069</t>
  </si>
  <si>
    <t>LEDZH22A069</t>
  </si>
  <si>
    <t>F5-XGB20301</t>
  </si>
  <si>
    <t>21ZHCDA1125--LEDZH22A070--1</t>
  </si>
  <si>
    <t>JMLEDZH22A070</t>
  </si>
  <si>
    <t>LEDZH22A070</t>
  </si>
  <si>
    <t>F5-XGB20401</t>
  </si>
  <si>
    <t>21ZHCDA1128--LEDZH22A071--1</t>
  </si>
  <si>
    <t>JMLEDZH22A071</t>
  </si>
  <si>
    <t>LEDZH22A071</t>
  </si>
  <si>
    <t>F5-XGB20501</t>
  </si>
  <si>
    <t>21ZHCDA1131--LEDZH22A072--1</t>
  </si>
  <si>
    <t>JMLEDZH22A072</t>
  </si>
  <si>
    <t>LEDZH22A072</t>
  </si>
  <si>
    <t>F5-XGB20601</t>
  </si>
  <si>
    <t>21ZHCDA1134--LEDZH22A073--1</t>
  </si>
  <si>
    <t>JMLEDZH22A073</t>
  </si>
  <si>
    <t>LEDZH22A073</t>
  </si>
  <si>
    <t>F5-XGB20701</t>
  </si>
  <si>
    <t>21ZHCDA1121--LEDZH22A074--1</t>
  </si>
  <si>
    <t>JMLEDZH22A074</t>
  </si>
  <si>
    <t>LJ601-22070033</t>
  </si>
  <si>
    <t>LJ603-22100171</t>
  </si>
  <si>
    <t>LEDZH22A074</t>
  </si>
  <si>
    <t>F5-XZN217-01A</t>
  </si>
  <si>
    <t>21ZHCDA1124--LEDZH22A075--1</t>
  </si>
  <si>
    <t>JMLEDZH22A075</t>
  </si>
  <si>
    <t>LJ601-22070038</t>
  </si>
  <si>
    <t>LJ603-22100172</t>
  </si>
  <si>
    <t>LEDZH22A075</t>
  </si>
  <si>
    <t>F5-XZN218-01A</t>
  </si>
  <si>
    <t>21ZHCDA1127--LEDZH22A076--1</t>
  </si>
  <si>
    <t>JMLEDZH22A076</t>
  </si>
  <si>
    <t>LJ601-22070039</t>
  </si>
  <si>
    <t>LJ603-22100173</t>
  </si>
  <si>
    <t>LEDZH22A076</t>
  </si>
  <si>
    <t>F5-XZN219-01A</t>
  </si>
  <si>
    <t>21ZHCDA1130--LEDZH22A077--1</t>
  </si>
  <si>
    <t>JMLEDZH22A077</t>
  </si>
  <si>
    <t>LJ601-22070040</t>
  </si>
  <si>
    <t>LJ603-22100174</t>
  </si>
  <si>
    <t>LEDZH22A077</t>
  </si>
  <si>
    <t>F5-XZN220-01A</t>
  </si>
  <si>
    <t>21ZHCDA1133--LEDZH22A078--1</t>
  </si>
  <si>
    <t>JMLEDZH22A078</t>
  </si>
  <si>
    <t>LJ601-22070041</t>
  </si>
  <si>
    <t>LJ603-22100175</t>
  </si>
  <si>
    <t>LEDZH22A078</t>
  </si>
  <si>
    <t>F5-XZN221-01A</t>
  </si>
  <si>
    <t>21ZHCDA1122--LEDZH22A079--1</t>
  </si>
  <si>
    <t>JMLEDZH22A079</t>
  </si>
  <si>
    <t>半自动正压氦检机</t>
  </si>
  <si>
    <t>LJ601-22030086</t>
  </si>
  <si>
    <t>LJ603-22070144</t>
  </si>
  <si>
    <t>LEDZH22A079</t>
  </si>
  <si>
    <t>F5-XZH116-01A</t>
  </si>
  <si>
    <t>21ZHWHA1145--LEDZH22A101--1</t>
  </si>
  <si>
    <t>2021-ZH-武汉-A1-C1物流线</t>
  </si>
  <si>
    <t>21ZHWHA1145</t>
  </si>
  <si>
    <t>JMLEDZH22A101</t>
  </si>
  <si>
    <t>LJ601-22070012</t>
  </si>
  <si>
    <t>2022-10-30</t>
  </si>
  <si>
    <t>LJ603-22100255</t>
  </si>
  <si>
    <t>LEDZH22A101</t>
  </si>
  <si>
    <t>F5-XZN404-01A</t>
  </si>
  <si>
    <t>21ZHWHA1148--LEDZH22A102--1</t>
  </si>
  <si>
    <t>2021-ZH-武汉-A1-C2物流线</t>
  </si>
  <si>
    <t>21ZHWHA1148</t>
  </si>
  <si>
    <t>JMLEDZH22A102</t>
  </si>
  <si>
    <t>LJ601-22070013</t>
  </si>
  <si>
    <t>LJ603-22100256</t>
  </si>
  <si>
    <t>LEDZH22A102</t>
  </si>
  <si>
    <t>F5-XZN405-01A</t>
  </si>
  <si>
    <t>21ZHWHA1151--LEDZH22A103--1</t>
  </si>
  <si>
    <t>2021-ZH-武汉-A1-C3物流线</t>
  </si>
  <si>
    <t>21ZHWHA1151</t>
  </si>
  <si>
    <t>JMLEDZH22A103</t>
  </si>
  <si>
    <t>LJ601-22070015</t>
  </si>
  <si>
    <t>LJ603-22100263</t>
  </si>
  <si>
    <t>LEDZH22A103</t>
  </si>
  <si>
    <t>F5-XZN406-01A</t>
  </si>
  <si>
    <t>21ZHWHA1154--LEDZH22A104--1</t>
  </si>
  <si>
    <t>2021-ZH-武汉-A1-C4物流线</t>
  </si>
  <si>
    <t>21ZHWHA1154</t>
  </si>
  <si>
    <t>JMLEDZH22A104</t>
  </si>
  <si>
    <t>LJ601-22070014</t>
  </si>
  <si>
    <t>2022-08-08</t>
  </si>
  <si>
    <t>LJ603-22100261</t>
  </si>
  <si>
    <t>LEDZH22A104</t>
  </si>
  <si>
    <t>F5-XZN407-01A</t>
  </si>
  <si>
    <t>21ZHWHA1157--LEDZH22A105--1</t>
  </si>
  <si>
    <t>2021-ZH-武汉-A1-C5物流线</t>
  </si>
  <si>
    <t>21ZHWHA1157</t>
  </si>
  <si>
    <t>JMLEDZH22A105</t>
  </si>
  <si>
    <t>LJ601-22070016</t>
  </si>
  <si>
    <t>2022-08-21</t>
  </si>
  <si>
    <t>LJ603-22100264</t>
  </si>
  <si>
    <t>LEDZH22A105</t>
  </si>
  <si>
    <t>F5-XZN408-01A</t>
  </si>
  <si>
    <t>21ZHWHA1145--LEDZH22A106--1</t>
  </si>
  <si>
    <t>JMLEDZH22A106</t>
  </si>
  <si>
    <t>LJ601-22040060</t>
  </si>
  <si>
    <t>LJ603-22060053</t>
  </si>
  <si>
    <t>LEDZH22A106</t>
  </si>
  <si>
    <t>F5-XZW405-01A</t>
  </si>
  <si>
    <t>21ZHWHA1148--LEDZH22A107--1</t>
  </si>
  <si>
    <t>JMLEDZH22A107</t>
  </si>
  <si>
    <t>LJ601-22040081</t>
  </si>
  <si>
    <t>LJ603-22060122</t>
  </si>
  <si>
    <t>LEDZH22A107</t>
  </si>
  <si>
    <t>F5-XZW406-01A</t>
  </si>
  <si>
    <t>21ZHWHA1151--LEDZH22A108--1</t>
  </si>
  <si>
    <t>JMLEDZH22A108</t>
  </si>
  <si>
    <t>LJ601-22040082</t>
  </si>
  <si>
    <t>LJ603-22070063</t>
  </si>
  <si>
    <t>LEDZH22A108</t>
  </si>
  <si>
    <t>F5-XZW407-01A</t>
  </si>
  <si>
    <t>21ZHWHA1154--LEDZH22A109--1</t>
  </si>
  <si>
    <t>JMLEDZH22A109</t>
  </si>
  <si>
    <t>LJ601-22040083</t>
  </si>
  <si>
    <t>LJ603-22070154</t>
  </si>
  <si>
    <t>LEDZH22A109</t>
  </si>
  <si>
    <t>F5-XZW408-01A</t>
  </si>
  <si>
    <t>21ZHWHA1157--LEDZH22A110--1</t>
  </si>
  <si>
    <t>JMLEDZH22A110</t>
  </si>
  <si>
    <t>LJ601-22040084</t>
  </si>
  <si>
    <t>LJ603-22070170</t>
  </si>
  <si>
    <t>LEDZH22A110</t>
  </si>
  <si>
    <t>F5-XZW409-01A</t>
  </si>
  <si>
    <t>22ZHJSA2273--LEDZH22A128--1</t>
  </si>
  <si>
    <t>2022-ZH-JSA2二期-蓝胶激光刻码机-1台</t>
  </si>
  <si>
    <t>22ZHJSA2273</t>
  </si>
  <si>
    <t>JMLEDZH22A128</t>
  </si>
  <si>
    <t>蓝胶激光刻码机</t>
  </si>
  <si>
    <t>LJ601-22030076</t>
  </si>
  <si>
    <t>LJ603-22060030</t>
  </si>
  <si>
    <t>LEDZH22A128</t>
  </si>
  <si>
    <t>F5-XZM501-01A</t>
  </si>
  <si>
    <t>22ZHWHA2345--LEDZH22A136--1</t>
  </si>
  <si>
    <t>2022-ZH-武汉-A2-C1装配线</t>
  </si>
  <si>
    <t>22ZHWHA2345</t>
  </si>
  <si>
    <t>JMLEDZH22A136</t>
  </si>
  <si>
    <t>LJ601-22050198</t>
  </si>
  <si>
    <t>LJ603-22100045</t>
  </si>
  <si>
    <t>LEDZH22A136</t>
  </si>
  <si>
    <t>F5-XHE310-01A</t>
  </si>
  <si>
    <t>22ZHWHA2346--LEDZH22A136--1</t>
  </si>
  <si>
    <t>2022-ZH-武汉-A2-C2装配线</t>
  </si>
  <si>
    <t>22ZHWHA2346</t>
  </si>
  <si>
    <t>LJ601-22050216</t>
  </si>
  <si>
    <t>LJ603-22100084</t>
  </si>
  <si>
    <t>F5-XHE310-02A</t>
  </si>
  <si>
    <t>22ZHWHA2347--LEDZH22A138--1</t>
  </si>
  <si>
    <t>2022-ZH-武汉-A2-C3装配线</t>
  </si>
  <si>
    <t>22ZHWHA2347</t>
  </si>
  <si>
    <t>JMLEDZH22A138</t>
  </si>
  <si>
    <t>LJ601-22050199</t>
  </si>
  <si>
    <t>LJ603-22100218</t>
  </si>
  <si>
    <t>LEDZH22A138</t>
  </si>
  <si>
    <t>F5-XHE312-01A</t>
  </si>
  <si>
    <t>WHA1设备问题和程序问题需要同步在WHA2改善</t>
  </si>
  <si>
    <t>22ZHWHA2348--LEDZH22A138--1</t>
  </si>
  <si>
    <t>2022-ZH-武汉-A2-C4装配线</t>
  </si>
  <si>
    <t>22ZHWHA2348</t>
  </si>
  <si>
    <t>LJ601-22060115</t>
  </si>
  <si>
    <t>LJ603-22100220</t>
  </si>
  <si>
    <t>F5-XHE312-02A</t>
  </si>
  <si>
    <t>22ZHWHA2349--LEDZH22A138--1</t>
  </si>
  <si>
    <t>2022-ZH-武汉-A2-C5装配线</t>
  </si>
  <si>
    <t>22ZHWHA2349</t>
  </si>
  <si>
    <t>LJ601-22060116</t>
  </si>
  <si>
    <t>LJ603-22110031</t>
  </si>
  <si>
    <t>F5-XHE312-03A</t>
  </si>
  <si>
    <t>22ZHCDA2282--LEDZH22A151--1</t>
  </si>
  <si>
    <t>2022-ZH-成都-A1.2-C1装配线</t>
  </si>
  <si>
    <t>22ZHCDA2282</t>
  </si>
  <si>
    <t>JMLEDZH22A151</t>
  </si>
  <si>
    <t>LJ601-22060015</t>
  </si>
  <si>
    <t>2022-10-09</t>
  </si>
  <si>
    <t>LJ603-22100014</t>
  </si>
  <si>
    <t>LEDZH22A151</t>
  </si>
  <si>
    <t>F5-XHE315-01A</t>
  </si>
  <si>
    <t>1.C1线，稳产中，单班产能6500 左右；
2.C2线，正在进行换型，包膜机、转接片、超声波正在接线，其他机台正在调试中；
3.C3线，正在进行换型，零件已到现场，除转接片以外都已经拆除完成，正在装配约完成10%；
4.C4线，稳产中，单班产能1000 左右，本周产量减少；
5.C5线，爬产中，单班产能500 左右，本周产量减少；</t>
  </si>
  <si>
    <t>22ZHCDA2286--LEDZH22A151--1</t>
  </si>
  <si>
    <t>2022-ZH-成都-A1.2-C3装配线</t>
  </si>
  <si>
    <t>22ZHCDA2286</t>
  </si>
  <si>
    <t>LJ601-22060017</t>
  </si>
  <si>
    <t>LJ603-22110060</t>
  </si>
  <si>
    <t>F5-XHE315-02A</t>
  </si>
  <si>
    <t>22ZHCDA2284--LEDZH22A152--1</t>
  </si>
  <si>
    <t>2022-ZH-成都-A1.2-C2装配线</t>
  </si>
  <si>
    <t>22ZHCDA2284</t>
  </si>
  <si>
    <t>JMLEDZH22A152</t>
  </si>
  <si>
    <t>LJ601-22060111</t>
  </si>
  <si>
    <t>LJ603-22100251</t>
  </si>
  <si>
    <t>LEDZH22A152</t>
  </si>
  <si>
    <t>F5-XHE316-01A</t>
  </si>
  <si>
    <t>22ZHCZ00274--LEDZH22A153--1</t>
  </si>
  <si>
    <t>2022-ZH-常州-Y12烘箱机</t>
  </si>
  <si>
    <t>22ZHCZ00274</t>
  </si>
  <si>
    <t>JMLEDZH22A153</t>
  </si>
  <si>
    <t>干燥烘箱机</t>
  </si>
  <si>
    <t>LEDZH22A153</t>
  </si>
  <si>
    <t>F5-XGE10101</t>
  </si>
  <si>
    <t>1、该项目2/10确定为外发制作，2022/3/2确认外发制作供应商--愚公，目前供应商处于采购物料阶段，计划4/30完成所有采购工作
2、目前处于设备装配调试状态
3、7/28设备发货至常州中试基地，计划7/30到货
4、8/11设备已从常州现场返回供应商公司进行优化
5、8/15与客户进行设计评审
6、炉子外框已下料焊接中，原有返回的炉子测温已完成，小车空载测温正常，但是满载测温每一层温度不均匀
7、8/31两台炉子钣金加工回厂进行组装
8、第1、2台炉子组装完成测试中，第3台炉子组装中
9、9/19客户2人已到愚公现场进行监造，9/22确认第1台炉子的整体效果
10、9/26已发货至现场，
11、现场已完成二次配工作，与客户确认MES、QF事项</t>
  </si>
  <si>
    <t>22ZHCZ00274--LEDZH22A153--2</t>
  </si>
  <si>
    <t>22ZHCZ00274--LEDZH22A153--3</t>
  </si>
  <si>
    <t>22ZHCZ00279--LEDZH22A203--1</t>
  </si>
  <si>
    <t>2022-ZH-常州-中试基地三新线平台项目</t>
  </si>
  <si>
    <t>22ZHCZ00279</t>
  </si>
  <si>
    <t>JMLEDZH22A203</t>
  </si>
  <si>
    <t>LJ601-22030087</t>
  </si>
  <si>
    <t>LJ603-22070156</t>
  </si>
  <si>
    <t>LEDZH22A203</t>
  </si>
  <si>
    <t>F5-XZH260-01A</t>
  </si>
  <si>
    <t>1、设计人员已确认并在进行中
2、2/21上午已与客户完成3D评审
3、3/1已完成所有下单工作，目前处于采购下单，物料交付阶段
4、采购下单率：100%；到料率：99%
5、整机装配：100%
6、整机调试：100%
7、7/28设备发货至常州中试基地，计划7/30到货
8、9/10客户现场完成二次配工作，目前处于调试状态
9、9/27已完成现场FAT工作，盖章签字已完成，与客户确认QF事项</t>
  </si>
  <si>
    <t>22ZHCZ00279--LEDZH22A204--1</t>
  </si>
  <si>
    <t>JMLEDZH22A204</t>
  </si>
  <si>
    <t>半自动盖板激光刻码机</t>
  </si>
  <si>
    <t>LJ601-22030077</t>
  </si>
  <si>
    <t>LJ603-22050011</t>
  </si>
  <si>
    <t>LEDZH22A204</t>
  </si>
  <si>
    <t>F5-XZG110-01A</t>
  </si>
  <si>
    <t>1、5/6已发货现场
2、5/20发现现场激光器损坏，已发回供应商处进行返修，5/25借用激光器已到现场，目前处于调试阶段
3、6/5已达到生产状态
4、6/9开始客户现场做FAT和Qulify
7、目前处于客户正常生产阶段</t>
  </si>
  <si>
    <t>22ZHJS00316--LEDZH22A209--1</t>
  </si>
  <si>
    <t>2022-ZH-江苏-填丝补焊&amp;满焊一体机-1台</t>
  </si>
  <si>
    <t>22ZHJS00316</t>
  </si>
  <si>
    <t>JMLEDZH22A209</t>
  </si>
  <si>
    <t>填丝补焊&amp;满焊一体机</t>
  </si>
  <si>
    <t>LJ601-22040122</t>
  </si>
  <si>
    <t>LJ603-22060097</t>
  </si>
  <si>
    <t>LEDZH22A209</t>
  </si>
  <si>
    <t>F5-XHF120-01A</t>
  </si>
  <si>
    <t>21ZHCD00469--LEDZH22A210--1</t>
  </si>
  <si>
    <t>JMLEDZH22A210</t>
  </si>
  <si>
    <t>包MYLAR机</t>
  </si>
  <si>
    <t>LJ601-22030093</t>
  </si>
  <si>
    <t>LJ603-22050072</t>
  </si>
  <si>
    <t>LEDZH22A210</t>
  </si>
  <si>
    <t>F5-XZD112-01A</t>
  </si>
  <si>
    <t>22ZHLYA1318--LEDZH22A211--1</t>
  </si>
  <si>
    <t>2022-ZH-洛阳-LYA1-C2装配线</t>
  </si>
  <si>
    <t>22ZHLYA1318</t>
  </si>
  <si>
    <t>JMLEDZH22A211</t>
  </si>
  <si>
    <t>LJ601-22050064</t>
  </si>
  <si>
    <t>2022-07-07</t>
  </si>
  <si>
    <t>LJ603-22070018</t>
  </si>
  <si>
    <t>LEDZH22A211</t>
  </si>
  <si>
    <t>F5-XZA111-01A</t>
  </si>
  <si>
    <t>22ZHLYA1318--LEDZH22A212--1</t>
  </si>
  <si>
    <t>JMLEDZH22A212</t>
  </si>
  <si>
    <t>LJ601-22040136</t>
  </si>
  <si>
    <t>2022-07-01</t>
  </si>
  <si>
    <t>LJ603-22060133</t>
  </si>
  <si>
    <t>LEDZH22A212</t>
  </si>
  <si>
    <t>F5-XHA107-01A</t>
  </si>
  <si>
    <t>22ZHLYA1318--LEDZH22A213--1</t>
  </si>
  <si>
    <t>JMLEDZH22A213</t>
  </si>
  <si>
    <t>LJ601-22040137</t>
  </si>
  <si>
    <t>LJ603-22060131</t>
  </si>
  <si>
    <t>LEDZH22A213</t>
  </si>
  <si>
    <t>F5-XHB109-01A</t>
  </si>
  <si>
    <t>22ZHLYA1318--LEDZH22A213--2</t>
  </si>
  <si>
    <t>LJ601-22040138</t>
  </si>
  <si>
    <t>LJ603-22060132</t>
  </si>
  <si>
    <t>22ZHHFA1296--LEDZH22A214--1</t>
  </si>
  <si>
    <t>2022-ZH-合肥-A1-C1装配线</t>
  </si>
  <si>
    <t>22ZHHFA1296</t>
  </si>
  <si>
    <t>JMLEDZH22A214</t>
  </si>
  <si>
    <t>LJ601-22050012</t>
  </si>
  <si>
    <t>LJ603-22070106</t>
  </si>
  <si>
    <t>LEDZH22A214</t>
  </si>
  <si>
    <t>F5-XHE326-01A</t>
  </si>
  <si>
    <t>主要问题：
1、终焊机故障率高，金相不合格，爆点高，预焊机突发问题影响提高故障率
2、莱宝真空泵延保和风险件处理
3、程序安全条件检查完善持续跟进中
4、上位机（工控机）蓝屏问题反复出现未彻底解决</t>
  </si>
  <si>
    <t>1、SAT验收生产数据推进中，周期14天，7/14完成-责任人-黄晓宁/张双锋/李虎/易亮/马学孟
2、持续优化设备，故障率top1终焊机、top2预焊机-责任人李虎/易亮/马学孟
3、客户重点关注问题15项，未完成8项，终焊机5项，待7/15号数据收集结束进行优化-责任人李虎/易亮
4、程序安全条件检查完善持续跟进中-责任人马学孟
5、上位机（工控机）蓝屏问题反复出现未彻底解决，升级软件中心，协调网络工程师唐迎春7/8到厂和供应商共同处理
6、莱宝真空泵延保和风险件处理，7/20供应商到场，预计7/30问题闭环</t>
  </si>
  <si>
    <t>22ZHHFA1297--LEDZH22A214--1</t>
  </si>
  <si>
    <t>2022-ZH-合肥-A1-C2装配线</t>
  </si>
  <si>
    <t>22ZHHFA1297</t>
  </si>
  <si>
    <t>LJ601-22050060</t>
  </si>
  <si>
    <t>LJ603-22080042</t>
  </si>
  <si>
    <t>F5-XHE326-02A</t>
  </si>
  <si>
    <t>22ZHHFA1298--LEDZH22A214--1</t>
  </si>
  <si>
    <t>2022-ZH-合肥-A1-C3装配线</t>
  </si>
  <si>
    <t>22ZHHFA1298</t>
  </si>
  <si>
    <t>LJ601-22050061</t>
  </si>
  <si>
    <t>LJ603-22090003</t>
  </si>
  <si>
    <t>F5-XHE326-03A</t>
  </si>
  <si>
    <t>22ZHHFA1299--LEDZH22A214--1</t>
  </si>
  <si>
    <t>2022-ZH-合肥-A1-C4装配线</t>
  </si>
  <si>
    <t>22ZHHFA1299</t>
  </si>
  <si>
    <t>LJ601-22050062</t>
  </si>
  <si>
    <t>2022-10-04</t>
  </si>
  <si>
    <t>2022-10-06</t>
  </si>
  <si>
    <t>LJ603-22100001</t>
  </si>
  <si>
    <t>F5-XHE326-04A</t>
  </si>
  <si>
    <t>22ZHHFA1300--LEDZH22A214--1</t>
  </si>
  <si>
    <t>2022-ZH-合肥-A1-C5装配线</t>
  </si>
  <si>
    <t>22ZHHFA1300</t>
  </si>
  <si>
    <t>LJ601-22050063</t>
  </si>
  <si>
    <t>2022-11-05</t>
  </si>
  <si>
    <t>LJ603-22110028</t>
  </si>
  <si>
    <t>F5-XHE326-05A</t>
  </si>
  <si>
    <t>22ZHXMA3334--LEDZH22A216--1</t>
  </si>
  <si>
    <t>2022-ZH-厦门-A3-C1装配线</t>
  </si>
  <si>
    <t>22ZHXMA3334</t>
  </si>
  <si>
    <t>JMLEDZH22A216</t>
  </si>
  <si>
    <t>LJ601-22050069</t>
  </si>
  <si>
    <t>LJ603-22100113</t>
  </si>
  <si>
    <t>LEDZH22A216</t>
  </si>
  <si>
    <t>F5-XHE328-01A</t>
  </si>
  <si>
    <t>正常生产中，单班最高6800+；PPM15,一次良率99.5%以上</t>
  </si>
  <si>
    <t>22ZHXMA3336--LEDZH22A216--1</t>
  </si>
  <si>
    <t>2022-ZH-厦门-A3-C2装配线</t>
  </si>
  <si>
    <t>22ZHXMA3336</t>
  </si>
  <si>
    <t>LJ601-22050158</t>
  </si>
  <si>
    <t>LJ603-22100153</t>
  </si>
  <si>
    <t>F5-XHE328-02A</t>
  </si>
  <si>
    <t>22ZHXMA3338--LEDZH22A216--1</t>
  </si>
  <si>
    <t>2022-ZH-厦门-A3-C3装配线</t>
  </si>
  <si>
    <t>22ZHXMA3338</t>
  </si>
  <si>
    <t>LJ601-22050159</t>
  </si>
  <si>
    <t>LJ603-22110058</t>
  </si>
  <si>
    <t>F5-XHE328-03A</t>
  </si>
  <si>
    <t>22ZHXMA3341--LEDZH22A216--1</t>
  </si>
  <si>
    <t>C4-2022-ZH-厦门-A3-C4装配线</t>
  </si>
  <si>
    <t>22ZHXMA3341</t>
  </si>
  <si>
    <t>LJ601-22050160</t>
  </si>
  <si>
    <t>2022-11-25</t>
  </si>
  <si>
    <t>LJ603-22110178</t>
  </si>
  <si>
    <t>F5-XHE328-04A</t>
  </si>
  <si>
    <t>22ZHXMA3343--LEDZH22A216--1</t>
  </si>
  <si>
    <t>C4-2022-ZH-厦门-A3-C5装配线</t>
  </si>
  <si>
    <t>22ZHXMA3343</t>
  </si>
  <si>
    <t>LJ601-22050161</t>
  </si>
  <si>
    <t>2023-02-19</t>
  </si>
  <si>
    <t>LJ603-23020087</t>
  </si>
  <si>
    <t>F5-XHE328-05A</t>
  </si>
  <si>
    <t>22ZHHFA1296--LEDZH22A253--1</t>
  </si>
  <si>
    <t>JMLEDZH22A253</t>
  </si>
  <si>
    <t>LJ601-22040123</t>
  </si>
  <si>
    <t>LJ603-22080018</t>
  </si>
  <si>
    <t>LEDZH22A253</t>
  </si>
  <si>
    <t>F5-XZM114-01A</t>
  </si>
  <si>
    <t>已完成改善，与客户做阶段性总结</t>
  </si>
  <si>
    <t>22ZHHFA1297--LEDZH22A253--1</t>
  </si>
  <si>
    <t>LJ601-22040124</t>
  </si>
  <si>
    <t>LJ603-22100050</t>
  </si>
  <si>
    <t>22ZHHFA1298--LEDZH22A253--1</t>
  </si>
  <si>
    <t>LJ601-22040125</t>
  </si>
  <si>
    <t>LJ603-22110101</t>
  </si>
  <si>
    <t>22ZHHFA1299--LEDZH22A253--1</t>
  </si>
  <si>
    <t>LJ601-22040126</t>
  </si>
  <si>
    <t>LJ603-22110102</t>
  </si>
  <si>
    <t>22ZHHFA1300--LEDZH22A253--1</t>
  </si>
  <si>
    <t>LJ601-22040127</t>
  </si>
  <si>
    <t>2022-11-11</t>
  </si>
  <si>
    <t>LJ603-22110103</t>
  </si>
  <si>
    <t>22ZHXMA3334--LEDZH22A255--1</t>
  </si>
  <si>
    <t>JMLEDZH22A255</t>
  </si>
  <si>
    <t>LJ601-22040128</t>
  </si>
  <si>
    <t>LJ603-22110045</t>
  </si>
  <si>
    <t>LEDZH22A255</t>
  </si>
  <si>
    <t>F5-XZM116-01A</t>
  </si>
  <si>
    <t>持续量产与生产数据收集(单班日均约6000)，关键问题点处理定人定时闭环，验收发起中</t>
  </si>
  <si>
    <t>22ZHXMA3336--LEDZH22A255--1</t>
  </si>
  <si>
    <t>LJ601-22040129</t>
  </si>
  <si>
    <t>LJ603-22110046</t>
  </si>
  <si>
    <t>22ZHXMA3338--LEDZH22A255--1</t>
  </si>
  <si>
    <t>LJ601-22040130</t>
  </si>
  <si>
    <t>LJ603-22110047</t>
  </si>
  <si>
    <t>22ZHXMA3341--LEDZH22A255--1</t>
  </si>
  <si>
    <t>LJ601-22040131</t>
  </si>
  <si>
    <t>LJ603-22110048</t>
  </si>
  <si>
    <t>22ZHHFA1559--LEDZH22A263--1</t>
  </si>
  <si>
    <t>2022-ZH-合肥-A1-C1物流线</t>
  </si>
  <si>
    <t>22ZHHFA1559</t>
  </si>
  <si>
    <t>JMLEDZH22A263</t>
  </si>
  <si>
    <t>LJ608-22050001</t>
  </si>
  <si>
    <t>LJ603-23010018</t>
  </si>
  <si>
    <t>LEDZH22A263</t>
  </si>
  <si>
    <t>F5-XZN331-01A</t>
  </si>
  <si>
    <t>22ZHHFA1560--LEDZH22A263--1</t>
  </si>
  <si>
    <t>2022-ZH-合肥-A1-C2物流线</t>
  </si>
  <si>
    <t>22ZHHFA1560</t>
  </si>
  <si>
    <t>LJ608-22050002</t>
  </si>
  <si>
    <t>2022-08-26</t>
  </si>
  <si>
    <t>LJ603-23010019</t>
  </si>
  <si>
    <t>22ZHHFA1561--LEDZH22A263--1</t>
  </si>
  <si>
    <t>2022-ZH-合肥-A1-C3物流线</t>
  </si>
  <si>
    <t>22ZHHFA1561</t>
  </si>
  <si>
    <t>LJ608-22050003</t>
  </si>
  <si>
    <t>2022-09-23</t>
  </si>
  <si>
    <t>LJ603-23010020</t>
  </si>
  <si>
    <t>22ZHHFA1562--LEDZH22A263--1</t>
  </si>
  <si>
    <t>2022-ZH-合肥-A1-C4物流线</t>
  </si>
  <si>
    <t>22ZHHFA1562</t>
  </si>
  <si>
    <t>LJ608-22050004</t>
  </si>
  <si>
    <t>LJ603-23010021</t>
  </si>
  <si>
    <t>22ZHHFA1563--LEDZH22A263--1</t>
  </si>
  <si>
    <t>2022-ZH-合肥-A1-C5物流线</t>
  </si>
  <si>
    <t>22ZHHFA1563</t>
  </si>
  <si>
    <t>LJ608-22050005</t>
  </si>
  <si>
    <t>LJ603-23010022</t>
  </si>
  <si>
    <t>22ZHHFA1296--LEDZH22A266--1</t>
  </si>
  <si>
    <t>JMLEDZH22A266</t>
  </si>
  <si>
    <t>极耳超声波预焊机</t>
  </si>
  <si>
    <t>LJ601-22050001</t>
  </si>
  <si>
    <t>LJ603-22080013</t>
  </si>
  <si>
    <t>LEDZH22A266</t>
  </si>
  <si>
    <t>F5-XHA316-01A</t>
  </si>
  <si>
    <t>22ZHHFA1296--LEDZH22A266--2</t>
  </si>
  <si>
    <t>LJ601-22050002</t>
  </si>
  <si>
    <t>LJ603-22080014</t>
  </si>
  <si>
    <t>F5-XHA316-02A</t>
  </si>
  <si>
    <t>22ZHHFA1296--LEDZH22A267--1</t>
  </si>
  <si>
    <t>JMLEDZH22A267</t>
  </si>
  <si>
    <t>LJ601-22050003</t>
  </si>
  <si>
    <t>LJ603-22080017</t>
  </si>
  <si>
    <t>LEDZH22A267</t>
  </si>
  <si>
    <t>F5-XHS317-02A</t>
  </si>
  <si>
    <t>22ZHHFA1296--LEDZH22A267--2</t>
  </si>
  <si>
    <t>LJ601-22050004</t>
  </si>
  <si>
    <t>LJ603-22080016</t>
  </si>
  <si>
    <t>F5-XHS317-01A</t>
  </si>
  <si>
    <t>22ZHHFA1296--LEDZH22A268--1</t>
  </si>
  <si>
    <t>JMLEDZH22A268</t>
  </si>
  <si>
    <t>LJ601-22050005</t>
  </si>
  <si>
    <t>LJ603-22080011</t>
  </si>
  <si>
    <t>LEDZH22A268</t>
  </si>
  <si>
    <t>F5-XZL315-02A</t>
  </si>
  <si>
    <t>22ZHHFA1296--LEDZH22A268--2</t>
  </si>
  <si>
    <t>LJ601-22050006</t>
  </si>
  <si>
    <t>LJ603-22080012</t>
  </si>
  <si>
    <t>F5-XZL315-01A</t>
  </si>
  <si>
    <t>22ZHHFA1296--LEDZH22A269--1</t>
  </si>
  <si>
    <t>JMLEDZH22A269</t>
  </si>
  <si>
    <t>LJ601-22050007</t>
  </si>
  <si>
    <t>LJ603-22080006</t>
  </si>
  <si>
    <t>LEDZH22A269</t>
  </si>
  <si>
    <t>F5-XZE326-01A</t>
  </si>
  <si>
    <t>22ZHHFA1296--LEDZH22A270--1</t>
  </si>
  <si>
    <t>JMLEDZH22A270</t>
  </si>
  <si>
    <t>激光封口焊接机</t>
  </si>
  <si>
    <t>LJ601-22050008</t>
  </si>
  <si>
    <t>LJ603-22080007</t>
  </si>
  <si>
    <t>LEDZH22A270</t>
  </si>
  <si>
    <t>F5-XHQ322-01A</t>
  </si>
  <si>
    <t>22ZHHFA1296--LEDZH22A271--1</t>
  </si>
  <si>
    <t>JMLEDZH22A271</t>
  </si>
  <si>
    <t>LJ601-22050009</t>
  </si>
  <si>
    <t>LJ603-22080010</t>
  </si>
  <si>
    <t>LEDZH22A271</t>
  </si>
  <si>
    <t>F5-XZH325-01A</t>
  </si>
  <si>
    <t>22ZHHFA1559--LEDZH22A272--1</t>
  </si>
  <si>
    <t>JMLEDZH22A272</t>
  </si>
  <si>
    <t>LJ601-22050010</t>
  </si>
  <si>
    <t>LJ603-22080008</t>
  </si>
  <si>
    <t>LEDZH22A272</t>
  </si>
  <si>
    <t>F5-XZW328-01A</t>
  </si>
  <si>
    <t>22ZHHFA1296--LEDZH22A273--1</t>
  </si>
  <si>
    <t>JMLEDZH22A273</t>
  </si>
  <si>
    <t>LJ601-22050011</t>
  </si>
  <si>
    <t>LJ603-22070105</t>
  </si>
  <si>
    <t>LEDZH22A273</t>
  </si>
  <si>
    <t>F5-XZH384-01A</t>
  </si>
  <si>
    <t>22ZHHFA1297--LEDZH22A274--1</t>
  </si>
  <si>
    <t>JMLEDZH22A274</t>
  </si>
  <si>
    <t>LJ601-22050053</t>
  </si>
  <si>
    <t>LJ603-22080062</t>
  </si>
  <si>
    <t>LEDZH22A274</t>
  </si>
  <si>
    <t>F5-XHA317-02A</t>
  </si>
  <si>
    <t>22ZHHFA1297--LEDZH22A274--2</t>
  </si>
  <si>
    <t>LJ601-22050054</t>
  </si>
  <si>
    <t>LJ603-22080063</t>
  </si>
  <si>
    <t>F5-XHA317-01A</t>
  </si>
  <si>
    <t>22ZHHFA1298--LEDZH22A274--1</t>
  </si>
  <si>
    <t>LJ601-22050267</t>
  </si>
  <si>
    <t>LJ603-22090031</t>
  </si>
  <si>
    <t>F5-XHA317-03A</t>
  </si>
  <si>
    <t>22ZHHFA1298--LEDZH22A274--2</t>
  </si>
  <si>
    <t>LJ601-22050268</t>
  </si>
  <si>
    <t>LJ603-22090032</t>
  </si>
  <si>
    <t>F5-XHA317-04A</t>
  </si>
  <si>
    <t>22ZHHFA1299--LEDZH22A274--1</t>
  </si>
  <si>
    <t>LJ601-22050269</t>
  </si>
  <si>
    <t>LJ603-22100064</t>
  </si>
  <si>
    <t>F5-XHA317-05A</t>
  </si>
  <si>
    <t>22ZHHFA1299--LEDZH22A274--2</t>
  </si>
  <si>
    <t>LJ601-22050270</t>
  </si>
  <si>
    <t>LJ603-22100065</t>
  </si>
  <si>
    <t>F5-XHA317-06A</t>
  </si>
  <si>
    <t>22ZHHFA1300--LEDZH22A274--1</t>
  </si>
  <si>
    <t>LJ601-22050271</t>
  </si>
  <si>
    <t>LJ603-22110079</t>
  </si>
  <si>
    <t>F5-XHA317-08A</t>
  </si>
  <si>
    <t>22ZHHFA1300--LEDZH22A274--2</t>
  </si>
  <si>
    <t>LJ601-22050272</t>
  </si>
  <si>
    <t>LJ603-22110080</t>
  </si>
  <si>
    <t>F5-XHA317-07A</t>
  </si>
  <si>
    <t>22ZHHFA1297--LEDZH22A275--1</t>
  </si>
  <si>
    <t>JMLEDZH22A275</t>
  </si>
  <si>
    <t>LJ601-22050033</t>
  </si>
  <si>
    <t>2022-08-20</t>
  </si>
  <si>
    <t>LJ603-22080050</t>
  </si>
  <si>
    <t>LEDZH22A275</t>
  </si>
  <si>
    <t>F5-XHS318-02A</t>
  </si>
  <si>
    <t>22ZHHFA1297--LEDZH22A275--2</t>
  </si>
  <si>
    <t>LJ601-22050036</t>
  </si>
  <si>
    <t>LJ603-22080049</t>
  </si>
  <si>
    <t>F5-XHS318-01A</t>
  </si>
  <si>
    <t>22ZHHFA1298--LEDZH22A275--1</t>
  </si>
  <si>
    <t>LJ601-22050043</t>
  </si>
  <si>
    <t>LJ603-22090018</t>
  </si>
  <si>
    <t>F5-XHS318-04A</t>
  </si>
  <si>
    <t>22ZHHFA1298--LEDZH22A275--2</t>
  </si>
  <si>
    <t>LJ601-22050044</t>
  </si>
  <si>
    <t>LJ603-22090019</t>
  </si>
  <si>
    <t>F5-XHS318-03A</t>
  </si>
  <si>
    <t>22ZHHFA1299--LEDZH22A275--1</t>
  </si>
  <si>
    <t>LJ601-22050045</t>
  </si>
  <si>
    <t>LJ603-22100080</t>
  </si>
  <si>
    <t>F5-XHS318-06A</t>
  </si>
  <si>
    <t>22ZHHFA1299--LEDZH22A275--2</t>
  </si>
  <si>
    <t>LJ601-22050047</t>
  </si>
  <si>
    <t>LJ603-22100077</t>
  </si>
  <si>
    <t>F5-XHS318-05A</t>
  </si>
  <si>
    <t>22ZHHFA1300--LEDZH22A275--1</t>
  </si>
  <si>
    <t>LJ601-22050050</t>
  </si>
  <si>
    <t>LJ603-22110110</t>
  </si>
  <si>
    <t>F5-XHS318-07A</t>
  </si>
  <si>
    <t>22ZHHFA1300--LEDZH22A275--2</t>
  </si>
  <si>
    <t>LJ601-22050051</t>
  </si>
  <si>
    <t>LJ603-22110111</t>
  </si>
  <si>
    <t>F5-XHS318-08A</t>
  </si>
  <si>
    <t>22ZHHFA1297--LEDZH22A276--1</t>
  </si>
  <si>
    <t>JMLEDZH22A276</t>
  </si>
  <si>
    <t>LJ601-22050106</t>
  </si>
  <si>
    <t>LJ603-22080053</t>
  </si>
  <si>
    <t>LEDZH22A276</t>
  </si>
  <si>
    <t>F5-XZL316-01A</t>
  </si>
  <si>
    <t>22ZHHFA1297--LEDZH22A276--2</t>
  </si>
  <si>
    <t>LJ601-22050107</t>
  </si>
  <si>
    <t>LJ603-22080054</t>
  </si>
  <si>
    <t>F5-XZL316-02A</t>
  </si>
  <si>
    <t>22ZHHFA1298--LEDZH22A276--1</t>
  </si>
  <si>
    <t>LJ601-22050108</t>
  </si>
  <si>
    <t>LJ603-22090026</t>
  </si>
  <si>
    <t>F5-XZL316-04A</t>
  </si>
  <si>
    <t>22ZHHFA1298--LEDZH22A276--2</t>
  </si>
  <si>
    <t>LJ601-22050109</t>
  </si>
  <si>
    <t>LJ603-22090027</t>
  </si>
  <si>
    <t>F5-XZL316-03A</t>
  </si>
  <si>
    <t>22ZHHFA1299--LEDZH22A276--1</t>
  </si>
  <si>
    <t>LJ601-22050110</t>
  </si>
  <si>
    <t>LJ603-22100057</t>
  </si>
  <si>
    <t>F5-XZL316-06A</t>
  </si>
  <si>
    <t>22ZHHFA1299--LEDZH22A276--2</t>
  </si>
  <si>
    <t>LJ601-22050111</t>
  </si>
  <si>
    <t>LJ603-22100062</t>
  </si>
  <si>
    <t>F5-XZL316-05A</t>
  </si>
  <si>
    <t>22ZHHFA1300--LEDZH22A276--1</t>
  </si>
  <si>
    <t>LJ601-22050112</t>
  </si>
  <si>
    <t>LJ603-22100236</t>
  </si>
  <si>
    <t>F5-XZL316-08A</t>
  </si>
  <si>
    <t>22ZHHFA1300--LEDZH22A276--2</t>
  </si>
  <si>
    <t>LJ601-22050113</t>
  </si>
  <si>
    <t>LJ603-22100237</t>
  </si>
  <si>
    <t>F5-XZL316-07A</t>
  </si>
  <si>
    <t>22ZHHFA1297--LEDZH22A277--1</t>
  </si>
  <si>
    <t>JMLEDZH22A277</t>
  </si>
  <si>
    <t>LJ601-22050038</t>
  </si>
  <si>
    <t>LJ603-22080051</t>
  </si>
  <si>
    <t>LEDZH22A277</t>
  </si>
  <si>
    <t>F5-XZE327-01A</t>
  </si>
  <si>
    <t>22ZHHFA1298--LEDZH22A277--1</t>
  </si>
  <si>
    <t>LJ601-22050041</t>
  </si>
  <si>
    <t>LJ603-22090021</t>
  </si>
  <si>
    <t>F5-XZE327-02A</t>
  </si>
  <si>
    <t>22ZHHFA1299--LEDZH22A277--1</t>
  </si>
  <si>
    <t>LJ601-22050048</t>
  </si>
  <si>
    <t>LJ603-22100052</t>
  </si>
  <si>
    <t>F5-XZE327-03A</t>
  </si>
  <si>
    <t>22ZHHFA1300--LEDZH22A277--1</t>
  </si>
  <si>
    <t>LJ601-22050049</t>
  </si>
  <si>
    <t>LJ603-22100234</t>
  </si>
  <si>
    <t>F5-XZE327-04A</t>
  </si>
  <si>
    <t>22ZHHFA1297--LEDZH22A278--1</t>
  </si>
  <si>
    <t>JMLEDZH22A278</t>
  </si>
  <si>
    <t>LJ601-22050040</t>
  </si>
  <si>
    <t>LJ603-22080052</t>
  </si>
  <si>
    <t>LEDZH22A278</t>
  </si>
  <si>
    <t>F5-XHQ323-01A</t>
  </si>
  <si>
    <t>22ZHHFA1298--LEDZH22A278--1</t>
  </si>
  <si>
    <t>LJ601-22050042</t>
  </si>
  <si>
    <t>LJ603-22090017</t>
  </si>
  <si>
    <t>F5-XHQ323-02A</t>
  </si>
  <si>
    <t>22ZHHFA1299--LEDZH22A278--1</t>
  </si>
  <si>
    <t>LJ601-22050046</t>
  </si>
  <si>
    <t>LJ603-22100053</t>
  </si>
  <si>
    <t>F5-XHQ323-03A</t>
  </si>
  <si>
    <t>22ZHHFA1300--LEDZH22A278--1</t>
  </si>
  <si>
    <t>LJ601-22050052</t>
  </si>
  <si>
    <t>LJ603-22100233</t>
  </si>
  <si>
    <t>F5-XHQ323-04A</t>
  </si>
  <si>
    <t>22ZHHFA1297--LEDZH22A279--1</t>
  </si>
  <si>
    <t>JMLEDZH22A279</t>
  </si>
  <si>
    <t>LJ601-22050172</t>
  </si>
  <si>
    <t>LJ603-22080048</t>
  </si>
  <si>
    <t>LEDZH22A279</t>
  </si>
  <si>
    <t>F5-XZH326-01A</t>
  </si>
  <si>
    <t>22ZHHFA1298--LEDZH22A279--1</t>
  </si>
  <si>
    <t>LJ601-22050173</t>
  </si>
  <si>
    <t>LJ603-22090022</t>
  </si>
  <si>
    <t>F5-XZH326-02A</t>
  </si>
  <si>
    <t>22ZHHFA1299--LEDZH22A279--1</t>
  </si>
  <si>
    <t>LJ601-22050248</t>
  </si>
  <si>
    <t>LJ603-22100046</t>
  </si>
  <si>
    <t>F5-XZH326-03A</t>
  </si>
  <si>
    <t>22ZHHFA1300--LEDZH22A279--1</t>
  </si>
  <si>
    <t>LJ601-22050249</t>
  </si>
  <si>
    <t>LJ603-22100241</t>
  </si>
  <si>
    <t>F5-XZH326-04A</t>
  </si>
  <si>
    <t>22ZHHFA1560--LEDZH22A280--1</t>
  </si>
  <si>
    <t>JMLEDZH22A280</t>
  </si>
  <si>
    <t>LJ601-22050127</t>
  </si>
  <si>
    <t>LJ603-22080046</t>
  </si>
  <si>
    <t>LEDZH22A280</t>
  </si>
  <si>
    <t>F5-XZW329-01A</t>
  </si>
  <si>
    <t>22ZHHFA1561--LEDZH22A280--1</t>
  </si>
  <si>
    <t>LJ601-22050128</t>
  </si>
  <si>
    <t>LJ603-22090023</t>
  </si>
  <si>
    <t>F5-XZW329-02A</t>
  </si>
  <si>
    <t>22ZHHFA1562--LEDZH22A280--1</t>
  </si>
  <si>
    <t>LJ601-22050129</t>
  </si>
  <si>
    <t>LJ603-22100048</t>
  </si>
  <si>
    <t>F5-XZW329-03A</t>
  </si>
  <si>
    <t>22ZHHFA1563--LEDZH22A280--1</t>
  </si>
  <si>
    <t>LJ601-22050130</t>
  </si>
  <si>
    <t>LJ603-22100238</t>
  </si>
  <si>
    <t>F5-XZW329-04A</t>
  </si>
  <si>
    <t>22ZHHFA1297--LEDZH22A281--1</t>
  </si>
  <si>
    <t>JMLEDZH22A281</t>
  </si>
  <si>
    <t>LJ601-22050174</t>
  </si>
  <si>
    <t>LJ603-22080043</t>
  </si>
  <si>
    <t>LEDZH22A281</t>
  </si>
  <si>
    <t>F5-XZH385-01A</t>
  </si>
  <si>
    <t>22ZHHFA1298--LEDZH22A281--1</t>
  </si>
  <si>
    <t>LJ601-22050175</t>
  </si>
  <si>
    <t>LJ603-22090004</t>
  </si>
  <si>
    <t>F5-XZH385-02A</t>
  </si>
  <si>
    <t>22ZHHFA1299--LEDZH22A281--1</t>
  </si>
  <si>
    <t>LJ601-22050250</t>
  </si>
  <si>
    <t>LJ603-22090096</t>
  </si>
  <si>
    <t>F5-XZH385-03A</t>
  </si>
  <si>
    <t>22ZHHFA1300--LEDZH22A281--1</t>
  </si>
  <si>
    <t>LJ601-22050251</t>
  </si>
  <si>
    <t>LJ603-22110049</t>
  </si>
  <si>
    <t>F5-XZH385-04A</t>
  </si>
  <si>
    <t>22ZHCDA2282--LEDZH22A292--1</t>
  </si>
  <si>
    <t>JMLEDZH22A292</t>
  </si>
  <si>
    <t>LJ601-22060019</t>
  </si>
  <si>
    <t>2022-10-07</t>
  </si>
  <si>
    <t>LJ603-22100003</t>
  </si>
  <si>
    <t>LEDZH22A292</t>
  </si>
  <si>
    <t>F5-XZB406-01A</t>
  </si>
  <si>
    <t>22ZHCDA2286--LEDZH22A292--1</t>
  </si>
  <si>
    <t>LJ601-22060021</t>
  </si>
  <si>
    <t>LJ603-22100219</t>
  </si>
  <si>
    <t>F5-XZB406-02A</t>
  </si>
  <si>
    <t>22ZHCDA2282--LEDZH22A293--1</t>
  </si>
  <si>
    <t>JMLEDZH22A293</t>
  </si>
  <si>
    <t>LJ601-22060018</t>
  </si>
  <si>
    <t>LJ603-22100030</t>
  </si>
  <si>
    <t>LEDZH22A293</t>
  </si>
  <si>
    <t>F5-XHB215-01A</t>
  </si>
  <si>
    <t>22ZHCDA2282--LEDZH22A293--2</t>
  </si>
  <si>
    <t>LJ601-22060020</t>
  </si>
  <si>
    <t>LJ603-22100002</t>
  </si>
  <si>
    <t>F5-XHB215-02A</t>
  </si>
  <si>
    <t>22ZHCDA2286--LEDZH22A293--1</t>
  </si>
  <si>
    <t>LJ601-22060022</t>
  </si>
  <si>
    <t>LJ603-22100226</t>
  </si>
  <si>
    <t>F5-XHB215-03A</t>
  </si>
  <si>
    <t>22ZHCDA2286--LEDZH22A293--2</t>
  </si>
  <si>
    <t>LJ601-22060023</t>
  </si>
  <si>
    <t>LJ603-22100227</t>
  </si>
  <si>
    <t>F5-XHB215-04A</t>
  </si>
  <si>
    <t>22ZHCDA2282--LEDZH22A294--1</t>
  </si>
  <si>
    <t>JMLEDZH22A294</t>
  </si>
  <si>
    <t>LJ601-22060001</t>
  </si>
  <si>
    <t>LJ603-22100006</t>
  </si>
  <si>
    <t>LEDZH22A294</t>
  </si>
  <si>
    <t>F5-XHC408-01A</t>
  </si>
  <si>
    <t>22ZHCDA2286--LEDZH22A294--1</t>
  </si>
  <si>
    <t>LJ601-22060010</t>
  </si>
  <si>
    <t>LJ603-22100145</t>
  </si>
  <si>
    <t>F5-XHC408-02A</t>
  </si>
  <si>
    <t>22ZHCDA2282--LEDZH22A295--1</t>
  </si>
  <si>
    <t>JMLEDZH22A295</t>
  </si>
  <si>
    <t>LJ601-22060024</t>
  </si>
  <si>
    <t>LJ603-22100004</t>
  </si>
  <si>
    <t>LEDZH22A295</t>
  </si>
  <si>
    <t>F5-XZD220-01A</t>
  </si>
  <si>
    <t>22ZHCDA2282--LEDZH22A295--2</t>
  </si>
  <si>
    <t>LJ601-22060025</t>
  </si>
  <si>
    <t>LJ603-22100005</t>
  </si>
  <si>
    <t>F5-XZD220-02A</t>
  </si>
  <si>
    <t>22ZHCDA2286--LEDZH22A295--1</t>
  </si>
  <si>
    <t>LJ601-22060028</t>
  </si>
  <si>
    <t>LJ603-22100222</t>
  </si>
  <si>
    <t>F5-XZD220-03A</t>
  </si>
  <si>
    <t>22ZHCDA2286--LEDZH22A295--2</t>
  </si>
  <si>
    <t>LJ601-22060034</t>
  </si>
  <si>
    <t>LJ603-22100223</t>
  </si>
  <si>
    <t>F5-XZD220-04A</t>
  </si>
  <si>
    <t>22ZHCDA2282--LEDZH22A296--1</t>
  </si>
  <si>
    <t>JMLEDZH22A296</t>
  </si>
  <si>
    <t>LJ601-22060002</t>
  </si>
  <si>
    <t>LJ603-22100007</t>
  </si>
  <si>
    <t>LEDZH22A296</t>
  </si>
  <si>
    <t>F5-XHO406-01A</t>
  </si>
  <si>
    <t>22ZHCDA2286--LEDZH22A296--1</t>
  </si>
  <si>
    <t>LJ601-22060012</t>
  </si>
  <si>
    <t>LJ603-22100228</t>
  </si>
  <si>
    <t>F5-XHO406-02A</t>
  </si>
  <si>
    <t>22ZHCDA2282--LEDZH22A297--1</t>
  </si>
  <si>
    <t>JMLEDZH22A297</t>
  </si>
  <si>
    <t>LJ601-22060003</t>
  </si>
  <si>
    <t>LJ603-22100008</t>
  </si>
  <si>
    <t>LEDZH22A297</t>
  </si>
  <si>
    <t>F5-XHQ410-01A</t>
  </si>
  <si>
    <t>22ZHCDA2286--LEDZH22A297--1</t>
  </si>
  <si>
    <t>LJ601-22060013</t>
  </si>
  <si>
    <t>LJ603-22100221</t>
  </si>
  <si>
    <t>F5-XHQ410-02A</t>
  </si>
  <si>
    <t>22ZHCDA2282--LEDZH22A298--1</t>
  </si>
  <si>
    <t>JMLEDZH22A298</t>
  </si>
  <si>
    <t>LJ601-22060026</t>
  </si>
  <si>
    <t>LJ603-22100031</t>
  </si>
  <si>
    <t>LEDZH22A298</t>
  </si>
  <si>
    <t>F5-XZH419-01A</t>
  </si>
  <si>
    <t>22ZHCDA2286--LEDZH22A298--1</t>
  </si>
  <si>
    <t>LJ601-22060027</t>
  </si>
  <si>
    <t>LJ603-22100224</t>
  </si>
  <si>
    <t>F5-XZH419-02A</t>
  </si>
  <si>
    <t>22ZHCDA2282--LEDZH22A299--1</t>
  </si>
  <si>
    <t>JMLEDZH22A299</t>
  </si>
  <si>
    <t>LJ601-22060029</t>
  </si>
  <si>
    <t>LJ603-22100032</t>
  </si>
  <si>
    <t>LEDZH22A299</t>
  </si>
  <si>
    <t>F5-XZH379-01A</t>
  </si>
  <si>
    <t>22ZHCDA2286--LEDZH22A299--1</t>
  </si>
  <si>
    <t>LJ601-22060030</t>
  </si>
  <si>
    <t>LJ603-22110074</t>
  </si>
  <si>
    <t>F5-XZH379-02A</t>
  </si>
  <si>
    <t>22ZHCDA2554--LEDZH22A300--1</t>
  </si>
  <si>
    <t>2022-ZH-成都-A1.2-C1物流线</t>
  </si>
  <si>
    <t>22ZHCDA2554</t>
  </si>
  <si>
    <t>JMLEDZH22A300</t>
  </si>
  <si>
    <t>LJ601-22060036</t>
  </si>
  <si>
    <t>LJ603-22100015</t>
  </si>
  <si>
    <t>LEDZH22A300</t>
  </si>
  <si>
    <t>F5-XZW414-01A</t>
  </si>
  <si>
    <t>22ZHCDA2556--LEDZH22A300--1</t>
  </si>
  <si>
    <t>2022-ZH-成都-A1.2-C3物流线</t>
  </si>
  <si>
    <t>22ZHCDA2556</t>
  </si>
  <si>
    <t>LJ601-22060039</t>
  </si>
  <si>
    <t>LJ603-22100240</t>
  </si>
  <si>
    <t>F5-XZW414-02A</t>
  </si>
  <si>
    <t>22ZHCDA2554--LEDZH22A301--1</t>
  </si>
  <si>
    <t>JMLEDZH22A301</t>
  </si>
  <si>
    <t>LJ608-22050014</t>
  </si>
  <si>
    <t>LJ603-23010029</t>
  </si>
  <si>
    <t>LEDZH22A301</t>
  </si>
  <si>
    <t>F5-XZN413-01A</t>
  </si>
  <si>
    <t>22ZHCDA2555--LEDZH22A301--1</t>
  </si>
  <si>
    <t>2022-ZH-成都-A1.2-C2物流线</t>
  </si>
  <si>
    <t>22ZHCDA2555</t>
  </si>
  <si>
    <t>LJ608-22050015</t>
  </si>
  <si>
    <t>LJ603-23010030</t>
  </si>
  <si>
    <t>22ZHCDA2556--LEDZH22A301--1</t>
  </si>
  <si>
    <t>LJ608-22050016</t>
  </si>
  <si>
    <t>2022-11-03</t>
  </si>
  <si>
    <t>LJ603-23010031</t>
  </si>
  <si>
    <t>22ZHCDA2284--LEDZH22A302--1</t>
  </si>
  <si>
    <t>JMLEDZH22A302</t>
  </si>
  <si>
    <t>LJ601-22060107</t>
  </si>
  <si>
    <t>LJ603-22100125</t>
  </si>
  <si>
    <t>LEDZH22A302</t>
  </si>
  <si>
    <t>F5-XZB407-01A</t>
  </si>
  <si>
    <t>22ZHCDA2284--LEDZH22A303--1</t>
  </si>
  <si>
    <t>JMLEDZH22A303</t>
  </si>
  <si>
    <t>LJ601-22060113</t>
  </si>
  <si>
    <t>LJ603-22100160</t>
  </si>
  <si>
    <t>LEDZH22A303</t>
  </si>
  <si>
    <t>F5-XHB216-02A</t>
  </si>
  <si>
    <t>22ZHCDA2284--LEDZH22A303--2</t>
  </si>
  <si>
    <t>LJ601-22060114</t>
  </si>
  <si>
    <t>LJ603-22100161</t>
  </si>
  <si>
    <t>F5-XHB216-01A</t>
  </si>
  <si>
    <t>22ZHCDA2284--LEDZH22A304--1</t>
  </si>
  <si>
    <t>JMLEDZH22A304</t>
  </si>
  <si>
    <t>LJ601-22060004</t>
  </si>
  <si>
    <t>LJ603-22100181</t>
  </si>
  <si>
    <t>LEDZH22A304</t>
  </si>
  <si>
    <t>F5-XHC409-01A</t>
  </si>
  <si>
    <t>22ZHCDA2284--LEDZH22A305--1</t>
  </si>
  <si>
    <t>JMLEDZH22A305</t>
  </si>
  <si>
    <t>LJ601-22060108</t>
  </si>
  <si>
    <t>LJ603-22100185</t>
  </si>
  <si>
    <t>LEDZH22A305</t>
  </si>
  <si>
    <t>F5-XZD221-02A</t>
  </si>
  <si>
    <t>22ZHCDA2284--LEDZH22A305--2</t>
  </si>
  <si>
    <t>LJ601-22060109</t>
  </si>
  <si>
    <t>LJ603-22100186</t>
  </si>
  <si>
    <t>F5-XZD221-01A</t>
  </si>
  <si>
    <t>22ZHCDA2284--LEDZH22A306--1</t>
  </si>
  <si>
    <t>JMLEDZH22A306</t>
  </si>
  <si>
    <t>LJ601-22060005</t>
  </si>
  <si>
    <t>LJ603-22100162</t>
  </si>
  <si>
    <t>LEDZH22A306</t>
  </si>
  <si>
    <t>F5-XHO407-01A</t>
  </si>
  <si>
    <t>22ZHCDA2284--LEDZH22A307--1</t>
  </si>
  <si>
    <t>JMLEDZH22A307</t>
  </si>
  <si>
    <t>LJ601-22060006</t>
  </si>
  <si>
    <t>LJ603-22100206</t>
  </si>
  <si>
    <t>LEDZH22A307</t>
  </si>
  <si>
    <t>F5-XHQ411-01A</t>
  </si>
  <si>
    <t>22ZHCDA2284--LEDZH22A308--1</t>
  </si>
  <si>
    <t>JMLEDZH22A308</t>
  </si>
  <si>
    <t>LJ601-22060112</t>
  </si>
  <si>
    <t>LJ603-22100148</t>
  </si>
  <si>
    <t>LEDZH22A308</t>
  </si>
  <si>
    <t>F5-XZH420-01A</t>
  </si>
  <si>
    <t>22ZHCDA2284--LEDZH22A309--1</t>
  </si>
  <si>
    <t>JMLEDZH22A309</t>
  </si>
  <si>
    <t>LJ601-22060117</t>
  </si>
  <si>
    <t>LJ603-22100254</t>
  </si>
  <si>
    <t>LEDZH22A309</t>
  </si>
  <si>
    <t>F5-XZH380-01A</t>
  </si>
  <si>
    <t>22ZHCDA2555--LEDZH22A310--1</t>
  </si>
  <si>
    <t>JMLEDZH22A310</t>
  </si>
  <si>
    <t>LJ601-22060110</t>
  </si>
  <si>
    <t>LJ603-22100126</t>
  </si>
  <si>
    <t>LEDZH22A310</t>
  </si>
  <si>
    <t>F5-XZW415-01A</t>
  </si>
  <si>
    <t>22ZHHFA1301--LEDZH22A342--1</t>
  </si>
  <si>
    <t>2022-ZH-合肥-A1-装配线返修设备</t>
  </si>
  <si>
    <t>22ZHHFA1301</t>
  </si>
  <si>
    <t>JMLEDZH22A342</t>
  </si>
  <si>
    <t>LJ601-22050023</t>
  </si>
  <si>
    <t>LJ603-22090006</t>
  </si>
  <si>
    <t>LEDZH22A342</t>
  </si>
  <si>
    <t>F5-XHF122-01A</t>
  </si>
  <si>
    <t>调试中，已移交生产，培训员工安全操作</t>
  </si>
  <si>
    <t>持续培训员工安全操作</t>
  </si>
  <si>
    <t>22ZHHFA1301--LEDZH22A342--2</t>
  </si>
  <si>
    <t>LJ601-22050024</t>
  </si>
  <si>
    <t>LJ603-22090007</t>
  </si>
  <si>
    <t>F5-XHF122-02A</t>
  </si>
  <si>
    <t>22ZHXMA3344--LEDZH22A342--1</t>
  </si>
  <si>
    <t>2022-ZH-厦门-A3-装配线返修设备</t>
  </si>
  <si>
    <t>22ZHXMA3344</t>
  </si>
  <si>
    <t>LJ601-22050217</t>
  </si>
  <si>
    <t>LJ603-22100051</t>
  </si>
  <si>
    <t>F5-XHF122-06A</t>
  </si>
  <si>
    <t>22ZHXMA3344--LEDZH22A342--2</t>
  </si>
  <si>
    <t>LJ601-22050218</t>
  </si>
  <si>
    <t>LJ603-22100066</t>
  </si>
  <si>
    <t>F5-XHF122-05A</t>
  </si>
  <si>
    <t>22ZHWHA2351--LEDZH22A342--1</t>
  </si>
  <si>
    <t>2022-ZH-武汉-A2-装配线返修设备</t>
  </si>
  <si>
    <t>22ZHWHA2351</t>
  </si>
  <si>
    <t>LJ601-22050222</t>
  </si>
  <si>
    <t>2022-11-07</t>
  </si>
  <si>
    <t>LJ603-22110038</t>
  </si>
  <si>
    <t>F5-XHF122-08A</t>
  </si>
  <si>
    <t>22ZHWHA2351--LEDZH22A342--2</t>
  </si>
  <si>
    <t>LJ601-22050223</t>
  </si>
  <si>
    <t>LJ603-22110039</t>
  </si>
  <si>
    <t>F5-XHF122-07A</t>
  </si>
  <si>
    <t>22ZHCDA2293--LEDZH22A342--1</t>
  </si>
  <si>
    <t>2022-ZH-成都-A1.2-装配线返修设备</t>
  </si>
  <si>
    <t>22ZHCDA2293</t>
  </si>
  <si>
    <t>LJ601-22050221</t>
  </si>
  <si>
    <t>2022-11-18</t>
  </si>
  <si>
    <t>LJ603-22110118</t>
  </si>
  <si>
    <t>F5-XHF122-03A</t>
  </si>
  <si>
    <t>22ZHHFA1301--LEDZH22A343--1</t>
  </si>
  <si>
    <t>JMLEDZH22A343</t>
  </si>
  <si>
    <t>LJ601-22050020</t>
  </si>
  <si>
    <t>LJ603-22090008</t>
  </si>
  <si>
    <t>LEDZH22A343</t>
  </si>
  <si>
    <t>F5-XHT107-01A</t>
  </si>
  <si>
    <t>22ZHHFA1301--LEDZH22A343--2</t>
  </si>
  <si>
    <t>LJ601-22050021</t>
  </si>
  <si>
    <t>LJ603-22090009</t>
  </si>
  <si>
    <t>F5-XHT107-02A</t>
  </si>
  <si>
    <t>22ZHXMA3344--LEDZH22A343--1</t>
  </si>
  <si>
    <t>LJ601-22050219</t>
  </si>
  <si>
    <t>LJ603-22100068</t>
  </si>
  <si>
    <t>F5-XHT107-06A</t>
  </si>
  <si>
    <t>22ZHXMA3344--LEDZH22A343--2</t>
  </si>
  <si>
    <t>LJ601-22050220</t>
  </si>
  <si>
    <t>LJ603-22100069</t>
  </si>
  <si>
    <t>F5-XHT107-05A</t>
  </si>
  <si>
    <t>22ZHWHA2351--LEDZH22A343--1</t>
  </si>
  <si>
    <t>LJ601-22050225</t>
  </si>
  <si>
    <t>LJ603-22110040</t>
  </si>
  <si>
    <t>F5-XHT107-08A</t>
  </si>
  <si>
    <t>22ZHWHA2351--LEDZH22A343--2</t>
  </si>
  <si>
    <t>LJ601-22050226</t>
  </si>
  <si>
    <t>LJ603-22110041</t>
  </si>
  <si>
    <t>F5-XHT107-07A</t>
  </si>
  <si>
    <t>22ZHCDA2293--LEDZH22A343--1</t>
  </si>
  <si>
    <t>LJ601-22050224</t>
  </si>
  <si>
    <t>LJ603-22110119</t>
  </si>
  <si>
    <t>F5-XHT107-03A</t>
  </si>
  <si>
    <t>22ZHHFA1301--LEDZH22A344--1</t>
  </si>
  <si>
    <t>JMLEDZH22A344</t>
  </si>
  <si>
    <t>LJ601-22050227</t>
  </si>
  <si>
    <t>LJ603-22090024</t>
  </si>
  <si>
    <t>LEDZH22A344</t>
  </si>
  <si>
    <t>F5-XZG112-01A</t>
  </si>
  <si>
    <t>22ZHXMA3344--LEDZH22A344--1</t>
  </si>
  <si>
    <t>LJ601-22050228</t>
  </si>
  <si>
    <t>LJ603-22100101</t>
  </si>
  <si>
    <t>F5-XZG112-03A</t>
  </si>
  <si>
    <t>22ZHCDA2293--LEDZH22A344--1</t>
  </si>
  <si>
    <t>LJ601-22050014</t>
  </si>
  <si>
    <t>LJ603-22100079</t>
  </si>
  <si>
    <t>F5-XZG112-02A</t>
  </si>
  <si>
    <t>22ZHWHA2351--LEDZH22A344--1</t>
  </si>
  <si>
    <t>LJ601-22050229</t>
  </si>
  <si>
    <t>LJ603-22110042</t>
  </si>
  <si>
    <t>F5-XZG112-04A</t>
  </si>
  <si>
    <t>22ZHCDA2281--LEDZH22A345--1</t>
  </si>
  <si>
    <t>2022-ZH-成都-A1.2-C1干燥线</t>
  </si>
  <si>
    <t>22ZHCDA2281</t>
  </si>
  <si>
    <t>JMLEDZH22A345</t>
  </si>
  <si>
    <t>LJ601-22060044</t>
  </si>
  <si>
    <t>LJ603-22100016</t>
  </si>
  <si>
    <t>LEDZH22A345</t>
  </si>
  <si>
    <t>F5-XGD317-01A</t>
  </si>
  <si>
    <t>1、c1线，稳产中，产量5000左右；
2、c2线，正在进行换型，已完成零件待调试点位；
3、c3线，正在进行换型，调度系统零件已完成更换，干燥炉正在换型夹具；
4、c4线，稳产中，产量3500左右；
5、c5线，稳产中，产量2000左右；</t>
  </si>
  <si>
    <t>22ZHCDA2281--LEDZH22A345--2</t>
  </si>
  <si>
    <t>LJ601-22060045</t>
  </si>
  <si>
    <t>LJ603-22100017</t>
  </si>
  <si>
    <t>22ZHCDA2281--LEDZH22A345--3</t>
  </si>
  <si>
    <t>LJ601-22060046</t>
  </si>
  <si>
    <t>LJ603-22100018</t>
  </si>
  <si>
    <t>22ZHCDA2281--LEDZH22A345--4</t>
  </si>
  <si>
    <t>LJ601-22060047</t>
  </si>
  <si>
    <t>LJ603-22100019</t>
  </si>
  <si>
    <t>22ZHCDA2281--LEDZH22A345--5</t>
  </si>
  <si>
    <t>LJ601-22060048</t>
  </si>
  <si>
    <t>LJ603-22100020</t>
  </si>
  <si>
    <t>22ZHCDA2281--LEDZH22A345--6</t>
  </si>
  <si>
    <t>LJ601-22060049</t>
  </si>
  <si>
    <t>LJ603-22100021</t>
  </si>
  <si>
    <t>22ZHCDA2281--LEDZH22A345--7</t>
  </si>
  <si>
    <t>LJ601-22060050</t>
  </si>
  <si>
    <t>LJ603-22100022</t>
  </si>
  <si>
    <t>22ZHCDA2281--LEDZH22A345--8</t>
  </si>
  <si>
    <t>LJ601-22060051</t>
  </si>
  <si>
    <t>LJ603-22100023</t>
  </si>
  <si>
    <t>22ZHCDA2281--LEDZH22A345--9</t>
  </si>
  <si>
    <t>LJ601-22060052</t>
  </si>
  <si>
    <t>LJ603-22100024</t>
  </si>
  <si>
    <t>22ZHCDA2281--LEDZH22A345--10</t>
  </si>
  <si>
    <t>LJ601-22060053</t>
  </si>
  <si>
    <t>LJ603-22100025</t>
  </si>
  <si>
    <t>22ZHCDA2281--LEDZH22A345--11</t>
  </si>
  <si>
    <t>LJ601-22060054</t>
  </si>
  <si>
    <t>LJ603-22100026</t>
  </si>
  <si>
    <t>22ZHCDA2281--LEDZH22A345--12</t>
  </si>
  <si>
    <t>LJ601-22060055</t>
  </si>
  <si>
    <t>LJ603-22100027</t>
  </si>
  <si>
    <t>22ZHCDA2281--LEDZH22A345--13</t>
  </si>
  <si>
    <t>LJ601-22060056</t>
  </si>
  <si>
    <t>LJ603-22100028</t>
  </si>
  <si>
    <t>22ZHCDA2281--LEDZH22A345--14</t>
  </si>
  <si>
    <t>LJ601-22060057</t>
  </si>
  <si>
    <t>LJ603-22100029</t>
  </si>
  <si>
    <t>22ZHCDA2283--LEDZH22A345--1</t>
  </si>
  <si>
    <t>2022-ZH-成都-A1.2-C2干燥线</t>
  </si>
  <si>
    <t>22ZHCDA2283</t>
  </si>
  <si>
    <t>LJ601-22060058</t>
  </si>
  <si>
    <t>LJ603-22100257</t>
  </si>
  <si>
    <t>F5-XGD317-02A</t>
  </si>
  <si>
    <t>22ZHCDA2283--LEDZH22A345--2</t>
  </si>
  <si>
    <t>LJ601-22060059</t>
  </si>
  <si>
    <t>LJ603-22100258</t>
  </si>
  <si>
    <t>22ZHCDA2283--LEDZH22A345--3</t>
  </si>
  <si>
    <t>LJ601-22060060</t>
  </si>
  <si>
    <t>LJ603-22100259</t>
  </si>
  <si>
    <t>22ZHCDA2283--LEDZH22A345--4</t>
  </si>
  <si>
    <t>LJ601-22060061</t>
  </si>
  <si>
    <t>LJ603-22100260</t>
  </si>
  <si>
    <t>22ZHCDA2283--LEDZH22A345--5</t>
  </si>
  <si>
    <t>LJ601-22060062</t>
  </si>
  <si>
    <t>LJ603-22100262</t>
  </si>
  <si>
    <t>22ZHCDA2283--LEDZH22A345--6</t>
  </si>
  <si>
    <t>LJ601-22060063</t>
  </si>
  <si>
    <t>LJ603-22100265</t>
  </si>
  <si>
    <t>22ZHCDA2283--LEDZH22A345--7</t>
  </si>
  <si>
    <t>LJ601-22060064</t>
  </si>
  <si>
    <t>LJ603-22100266</t>
  </si>
  <si>
    <t>22ZHCDA2283--LEDZH22A345--8</t>
  </si>
  <si>
    <t>LJ601-22060065</t>
  </si>
  <si>
    <t>LJ603-22100267</t>
  </si>
  <si>
    <t>22ZHCDA2283--LEDZH22A345--9</t>
  </si>
  <si>
    <t>LJ601-22060066</t>
  </si>
  <si>
    <t>LJ603-22100268</t>
  </si>
  <si>
    <t>22ZHCDA2283--LEDZH22A345--10</t>
  </si>
  <si>
    <t>LJ601-22060067</t>
  </si>
  <si>
    <t>LJ603-22100269</t>
  </si>
  <si>
    <t>22ZHCDA2283--LEDZH22A345--11</t>
  </si>
  <si>
    <t>LJ601-22060068</t>
  </si>
  <si>
    <t>LJ603-22100270</t>
  </si>
  <si>
    <t>22ZHCDA2283--LEDZH22A345--12</t>
  </si>
  <si>
    <t>LJ601-22060069</t>
  </si>
  <si>
    <t>LJ603-22100271</t>
  </si>
  <si>
    <t>22ZHCDA2283--LEDZH22A345--13</t>
  </si>
  <si>
    <t>LJ601-22060070</t>
  </si>
  <si>
    <t>LJ603-22100272</t>
  </si>
  <si>
    <t>22ZHCDA2283--LEDZH22A345--14</t>
  </si>
  <si>
    <t>LJ601-22060071</t>
  </si>
  <si>
    <t>LJ603-22100273</t>
  </si>
  <si>
    <t>22ZHCDA2285--LEDZH22A345--1</t>
  </si>
  <si>
    <t>2022-ZH-成都-A1.2-C3干燥线</t>
  </si>
  <si>
    <t>22ZHCDA2285</t>
  </si>
  <si>
    <t>LJ601-22060072</t>
  </si>
  <si>
    <t>LJ603-22110081</t>
  </si>
  <si>
    <t>F5-XGD317-03A</t>
  </si>
  <si>
    <t>22ZHCDA2285--LEDZH22A345--2</t>
  </si>
  <si>
    <t>LJ601-22060073</t>
  </si>
  <si>
    <t>LJ603-22110082</t>
  </si>
  <si>
    <t>22ZHCDA2285--LEDZH22A345--3</t>
  </si>
  <si>
    <t>LJ601-22060074</t>
  </si>
  <si>
    <t>LJ603-22110083</t>
  </si>
  <si>
    <t>22ZHCDA2285--LEDZH22A345--4</t>
  </si>
  <si>
    <t>LJ601-22060075</t>
  </si>
  <si>
    <t>LJ603-22110084</t>
  </si>
  <si>
    <t>22ZHCDA2285--LEDZH22A345--5</t>
  </si>
  <si>
    <t>LJ601-22060076</t>
  </si>
  <si>
    <t>LJ603-22110085</t>
  </si>
  <si>
    <t>22ZHCDA2285--LEDZH22A345--6</t>
  </si>
  <si>
    <t>LJ601-22060077</t>
  </si>
  <si>
    <t>LJ603-22110086</t>
  </si>
  <si>
    <t>22ZHCDA2285--LEDZH22A345--7</t>
  </si>
  <si>
    <t>LJ601-22060078</t>
  </si>
  <si>
    <t>LJ603-22110087</t>
  </si>
  <si>
    <t>22ZHCDA2285--LEDZH22A345--8</t>
  </si>
  <si>
    <t>LJ601-22060079</t>
  </si>
  <si>
    <t>LJ603-22110088</t>
  </si>
  <si>
    <t>22ZHCDA2285--LEDZH22A345--9</t>
  </si>
  <si>
    <t>LJ601-22060080</t>
  </si>
  <si>
    <t>LJ603-22110089</t>
  </si>
  <si>
    <t>22ZHCDA2285--LEDZH22A345--10</t>
  </si>
  <si>
    <t>LJ601-22060081</t>
  </si>
  <si>
    <t>LJ603-22110090</t>
  </si>
  <si>
    <t>22ZHCDA2285--LEDZH22A345--11</t>
  </si>
  <si>
    <t>LJ601-22060082</t>
  </si>
  <si>
    <t>LJ603-22110091</t>
  </si>
  <si>
    <t>22ZHCDA2285--LEDZH22A345--12</t>
  </si>
  <si>
    <t>LJ601-22060083</t>
  </si>
  <si>
    <t>LJ603-22110092</t>
  </si>
  <si>
    <t>22ZHCDA2285--LEDZH22A345--13</t>
  </si>
  <si>
    <t>LJ601-22060084</t>
  </si>
  <si>
    <t>LJ603-22110093</t>
  </si>
  <si>
    <t>22ZHCDA2285--LEDZH22A345--14</t>
  </si>
  <si>
    <t>LJ601-22060085</t>
  </si>
  <si>
    <t>LJ603-22110094</t>
  </si>
  <si>
    <t>22ZHCDA2281--LEDZH22A346--1</t>
  </si>
  <si>
    <t>JMLEDZH22A346</t>
  </si>
  <si>
    <t>干燥调度设备</t>
  </si>
  <si>
    <t>LJ601-22060086</t>
  </si>
  <si>
    <t>LJ603-22100010</t>
  </si>
  <si>
    <t>LEDZH22A346</t>
  </si>
  <si>
    <t>F5-XGM333-01A</t>
  </si>
  <si>
    <t>22ZHCDA2283--LEDZH22A346--1</t>
  </si>
  <si>
    <t>LJ601-22060087</t>
  </si>
  <si>
    <t>LJ603-22100274</t>
  </si>
  <si>
    <t>F5-XGM333-02A</t>
  </si>
  <si>
    <t>22ZHCDA2285--LEDZH22A346--1</t>
  </si>
  <si>
    <t>LJ601-22060088</t>
  </si>
  <si>
    <t>LJ603-22110106</t>
  </si>
  <si>
    <t>F5-XGM333-03A</t>
  </si>
  <si>
    <t>22ZHCDA2281--LEDZH22A347--1</t>
  </si>
  <si>
    <t>JMLEDZH22A347</t>
  </si>
  <si>
    <t>LJ601-22060031</t>
  </si>
  <si>
    <t>LJ603-22100009</t>
  </si>
  <si>
    <t>LEDZH22A347</t>
  </si>
  <si>
    <t>F5-XCF306-01A</t>
  </si>
  <si>
    <t>22ZHCDA2283--LEDZH22A347--1</t>
  </si>
  <si>
    <t>LJ601-22060032</t>
  </si>
  <si>
    <t>LJ603-22100275</t>
  </si>
  <si>
    <t>F5-XCF306-02A</t>
  </si>
  <si>
    <t>22ZHCDA2285--LEDZH22A347--1</t>
  </si>
  <si>
    <t>LJ601-22060033</t>
  </si>
  <si>
    <t>LJ603-22100276</t>
  </si>
  <si>
    <t>F5-XCF306-03A</t>
  </si>
  <si>
    <t>22ZHCDA2287--LEDZH22A347--1</t>
  </si>
  <si>
    <t>2022-ZH-成都-A1.2-C4干燥线</t>
  </si>
  <si>
    <t>22ZHCDA2287</t>
  </si>
  <si>
    <t>LJ601-22060035</t>
  </si>
  <si>
    <t>2022-11-24</t>
  </si>
  <si>
    <t>LJ603-22100277</t>
  </si>
  <si>
    <t>F5-XCF306-04A</t>
  </si>
  <si>
    <t>22ZHCDA2289--LEDZH22A347--1</t>
  </si>
  <si>
    <t>2022-ZH-成都-A1.2-C5干燥线</t>
  </si>
  <si>
    <t>22ZHCDA2289</t>
  </si>
  <si>
    <t>LJ601-22060037</t>
  </si>
  <si>
    <t>LJ603-22110104</t>
  </si>
  <si>
    <t>F5-XCF306-05A</t>
  </si>
  <si>
    <t>22ZHCDA2281--LEDZH22A348--1</t>
  </si>
  <si>
    <t>JMLEDZH22A348</t>
  </si>
  <si>
    <t>LJ601-22060038</t>
  </si>
  <si>
    <t>LJ603-22100039</t>
  </si>
  <si>
    <t>LEDZH22A348</t>
  </si>
  <si>
    <t>F5-XGM334-01A</t>
  </si>
  <si>
    <t>22ZHCDA2283--LEDZH22A348--1</t>
  </si>
  <si>
    <t>LJ601-22060040</t>
  </si>
  <si>
    <t>LJ603-22100278</t>
  </si>
  <si>
    <t>F5-XGM334-02A</t>
  </si>
  <si>
    <t>22ZHCDA2285--LEDZH22A348--1</t>
  </si>
  <si>
    <t>LJ601-22060041</t>
  </si>
  <si>
    <t>LJ603-22110105</t>
  </si>
  <si>
    <t>F5-XGM334-03A</t>
  </si>
  <si>
    <t>22ZHCDA2281--LEDZH22A352--1</t>
  </si>
  <si>
    <t>JMLEDZH22A352</t>
  </si>
  <si>
    <t>LJ601-22060096</t>
  </si>
  <si>
    <t>LJ603-22100011</t>
  </si>
  <si>
    <t>LEDZH22A352</t>
  </si>
  <si>
    <t>F5-XGM336-01A</t>
  </si>
  <si>
    <t>22ZHCDA2283--LEDZH22A352--1</t>
  </si>
  <si>
    <t>LJ601-22060097</t>
  </si>
  <si>
    <t>LJ603-22100279</t>
  </si>
  <si>
    <t>F5-XGM336-02A</t>
  </si>
  <si>
    <t>22ZHCDA2285--LEDZH22A352--1</t>
  </si>
  <si>
    <t>LJ601-22060098</t>
  </si>
  <si>
    <t>LJ603-22110107</t>
  </si>
  <si>
    <t>F5-XGM336-03A</t>
  </si>
  <si>
    <t>22ZHXMA3334--LEDZH22A365--1</t>
  </si>
  <si>
    <t>JMLEDZH22A365</t>
  </si>
  <si>
    <t>检测预焊机</t>
  </si>
  <si>
    <t>LJ601-22050056</t>
  </si>
  <si>
    <t>LJ603-22100177</t>
  </si>
  <si>
    <t>LEDZH22A365</t>
  </si>
  <si>
    <t>F5-XHA222-02A</t>
  </si>
  <si>
    <t xml:space="preserve">预焊征图CCD对极耳撕裂检测无解决办法，最终方案为导入个元，客户通知6/3开始导入，目前模型仍需优化以提升精准度--个元/成金见                                                  </t>
  </si>
  <si>
    <t>22ZHXMA3334--LEDZH22A365--2</t>
  </si>
  <si>
    <t>LJ601-22050057</t>
  </si>
  <si>
    <t>LJ603-22100178</t>
  </si>
  <si>
    <t>F5-XHA222-01A</t>
  </si>
  <si>
    <t>22ZHXMA3338--LEDZH22A365--1</t>
  </si>
  <si>
    <t>LJ601-22050273</t>
  </si>
  <si>
    <t>LJ603-22110054</t>
  </si>
  <si>
    <t>F5-XHA222-04A</t>
  </si>
  <si>
    <t>22ZHXMA3338--LEDZH22A365--2</t>
  </si>
  <si>
    <t>LJ601-22050274</t>
  </si>
  <si>
    <t>LJ603-22110055</t>
  </si>
  <si>
    <t>F5-XHA222-03A</t>
  </si>
  <si>
    <t>22ZHXMA3334--LEDZH22A366--1</t>
  </si>
  <si>
    <t>JMLEDZH22A366</t>
  </si>
  <si>
    <t>LJ601-22050037</t>
  </si>
  <si>
    <t>LJ603-22100081</t>
  </si>
  <si>
    <t>LEDZH22A366</t>
  </si>
  <si>
    <t>F5-XHS213-01A</t>
  </si>
  <si>
    <t>负极焊线偏移6/21设计下单改薄隔板进行验证，7/5已发货，待安装验证</t>
  </si>
  <si>
    <t>22ZHXMA3334--LEDZH22A366--2</t>
  </si>
  <si>
    <t>LJ601-22050039</t>
  </si>
  <si>
    <t>LJ603-22100078</t>
  </si>
  <si>
    <t>F5-XHS213-02A</t>
  </si>
  <si>
    <t>22ZHXMA3338--LEDZH22A366--1</t>
  </si>
  <si>
    <t>LJ601-22050275</t>
  </si>
  <si>
    <t>LJ603-22110056</t>
  </si>
  <si>
    <t>F5-XHS213-03A</t>
  </si>
  <si>
    <t>22ZHXMA3338--LEDZH22A366--2</t>
  </si>
  <si>
    <t>LJ601-22050276</t>
  </si>
  <si>
    <t>LJ603-22110057</t>
  </si>
  <si>
    <t>F5-XHS213-04A</t>
  </si>
  <si>
    <t>22ZHXMA3334--LEDZH22A367--1</t>
  </si>
  <si>
    <t>JMLEDZH22A367</t>
  </si>
  <si>
    <t>LJ601-22050065</t>
  </si>
  <si>
    <t>LJ603-22100058</t>
  </si>
  <si>
    <t>LEDZH22A367</t>
  </si>
  <si>
    <t>F5-XZL211-01A</t>
  </si>
  <si>
    <t>客户需求包胶一次良率达99%以上后横展至其他基地，经不断调试优化与来料区分，目前良率98%以上，持续收集数据分析改善中--陈培政/赵齐</t>
  </si>
  <si>
    <t>22ZHXMA3334--LEDZH22A367--2</t>
  </si>
  <si>
    <t>LJ601-22050066</t>
  </si>
  <si>
    <t>LJ603-22100061</t>
  </si>
  <si>
    <t>F5-XZL211-02A</t>
  </si>
  <si>
    <t>22ZHXMA3338--LEDZH22A367--1</t>
  </si>
  <si>
    <t>LJ601-22050277</t>
  </si>
  <si>
    <t>LJ603-22110004</t>
  </si>
  <si>
    <t>F5-XZL211-04A</t>
  </si>
  <si>
    <t>22ZHXMA3338--LEDZH22A367--2</t>
  </si>
  <si>
    <t>LJ601-22050278</t>
  </si>
  <si>
    <t>LJ603-22110005</t>
  </si>
  <si>
    <t>F5-XZL211-03A</t>
  </si>
  <si>
    <t>22ZHXMA3334--LEDZH22A368--1</t>
  </si>
  <si>
    <t>JMLEDZH22A368</t>
  </si>
  <si>
    <t>LJ601-22050035</t>
  </si>
  <si>
    <t>LJ603-22100074</t>
  </si>
  <si>
    <t>LEDZH22A368</t>
  </si>
  <si>
    <t>F5-XHO402-01A</t>
  </si>
  <si>
    <t>良率不达标(技术协议要求)，持续跟进</t>
  </si>
  <si>
    <t>22ZHXMA3338--LEDZH22A368--1</t>
  </si>
  <si>
    <t>LJ601-22050230</t>
  </si>
  <si>
    <t>LJ603-22110043</t>
  </si>
  <si>
    <t>F5-XHO402-02A</t>
  </si>
  <si>
    <t>22ZHXMA3334--LEDZH22A369--1</t>
  </si>
  <si>
    <t>JMLEDZH22A369</t>
  </si>
  <si>
    <t>LJ601-22050025</t>
  </si>
  <si>
    <t>LJ603-22100073</t>
  </si>
  <si>
    <t>LEDZH22A369</t>
  </si>
  <si>
    <t>F5-XHQ406-01A</t>
  </si>
  <si>
    <t>22ZHXMA3338--LEDZH22A369--1</t>
  </si>
  <si>
    <t>LJ601-22050231</t>
  </si>
  <si>
    <t>LJ603-22110044</t>
  </si>
  <si>
    <t>F5-XHQ406-02A</t>
  </si>
  <si>
    <t>22ZHXMA3334--LEDZH22A370--1</t>
  </si>
  <si>
    <t>JMLEDZH22A370</t>
  </si>
  <si>
    <t>LJ601-22050067</t>
  </si>
  <si>
    <t>LJ603-22100111</t>
  </si>
  <si>
    <t>LEDZH22A370</t>
  </si>
  <si>
    <t>F5-XZH415-01A</t>
  </si>
  <si>
    <t>22ZHXMA3338--LEDZH22A370--1</t>
  </si>
  <si>
    <t>LJ601-22050187</t>
  </si>
  <si>
    <t>LJ603-22110070</t>
  </si>
  <si>
    <t>F5-XZH415-02A</t>
  </si>
  <si>
    <t>22ZHXMA3584--LEDZH22A372--1</t>
  </si>
  <si>
    <t>2022-ZH-厦门-A3-C1物流线</t>
  </si>
  <si>
    <t>22ZHXMA3584</t>
  </si>
  <si>
    <t>JMLEDZH22A372</t>
  </si>
  <si>
    <t>LJ601-22050068</t>
  </si>
  <si>
    <t>LJ603-22100083</t>
  </si>
  <si>
    <t>LEDZH22A372</t>
  </si>
  <si>
    <t>F5-XZW410-01A</t>
  </si>
  <si>
    <t>22ZHXMA3586--LEDZH22A372--1</t>
  </si>
  <si>
    <t>2022-ZH-厦门-A3-C3物流线</t>
  </si>
  <si>
    <t>22ZHXMA3586</t>
  </si>
  <si>
    <t>LJ601-22050232</t>
  </si>
  <si>
    <t>LJ603-22110003</t>
  </si>
  <si>
    <t>F5-XZW410-02A</t>
  </si>
  <si>
    <t>22ZHXMA3584--LEDZH22A373--1</t>
  </si>
  <si>
    <t>JMLEDZH22A373</t>
  </si>
  <si>
    <t>LJ608-22050019</t>
  </si>
  <si>
    <t>LJ603-23010034</t>
  </si>
  <si>
    <t>LEDZH22A373</t>
  </si>
  <si>
    <t>F5-XZN409-01A</t>
  </si>
  <si>
    <t>22ZHXMA3586--LEDZH22A373--1</t>
  </si>
  <si>
    <t>LJ608-22050020</t>
  </si>
  <si>
    <t>LJ603-23010035</t>
  </si>
  <si>
    <t>F5-XZN409-02A</t>
  </si>
  <si>
    <t>22ZHXMA3336--LEDZH22A374--1</t>
  </si>
  <si>
    <t>JMLEDZH22A374</t>
  </si>
  <si>
    <t>LJ601-22050058</t>
  </si>
  <si>
    <t>LJ603-22100154</t>
  </si>
  <si>
    <t>LEDZH22A374</t>
  </si>
  <si>
    <t>F5-XHA223-01A</t>
  </si>
  <si>
    <t>4/30完成qualify签字验收，5/11接客户通知暂不投产187改5/25投210，目前干法隔膜验证与通线料投产中</t>
  </si>
  <si>
    <t>22ZHXMA3336--LEDZH22A374--2</t>
  </si>
  <si>
    <t>LJ601-22050059</t>
  </si>
  <si>
    <t>LJ603-22100155</t>
  </si>
  <si>
    <t>F5-XHA223-02A</t>
  </si>
  <si>
    <t>22ZHXMA3336--LEDZH22A375--1</t>
  </si>
  <si>
    <t>JMLEDZH22A375</t>
  </si>
  <si>
    <t xml:space="preserve">极耳激光焊接机 </t>
  </si>
  <si>
    <t>LJ601-22050031</t>
  </si>
  <si>
    <t>LJ603-22100180</t>
  </si>
  <si>
    <t>LEDZH22A375</t>
  </si>
  <si>
    <t>F5-XHS214-02A</t>
  </si>
  <si>
    <t>22ZHXMA3336--LEDZH22A375--2</t>
  </si>
  <si>
    <t>LJ601-22050034</t>
  </si>
  <si>
    <t>LJ603-22100179</t>
  </si>
  <si>
    <t>F5-XHS214-01A</t>
  </si>
  <si>
    <t>22ZHXMA3336--LEDZH22A376--1</t>
  </si>
  <si>
    <t>JMLEDZH22A376</t>
  </si>
  <si>
    <t>LJ601-22050115</t>
  </si>
  <si>
    <t>LJ603-22100168</t>
  </si>
  <si>
    <t>LEDZH22A376</t>
  </si>
  <si>
    <t>F5-XZL212-02A</t>
  </si>
  <si>
    <t>22ZHXMA3336--LEDZH22A376--2</t>
  </si>
  <si>
    <t>LJ601-22050116</t>
  </si>
  <si>
    <t>LJ603-22100169</t>
  </si>
  <si>
    <t>F5-XZL212-01A</t>
  </si>
  <si>
    <t>22ZHXMA3336--LEDZH22A377--1</t>
  </si>
  <si>
    <t>JMLEDZH22A377</t>
  </si>
  <si>
    <t>LJ601-22050030</t>
  </si>
  <si>
    <t>LJ603-22100182</t>
  </si>
  <si>
    <t>LEDZH22A377</t>
  </si>
  <si>
    <t>F5-XHO403-01A</t>
  </si>
  <si>
    <t>22ZHXMA3336--LEDZH22A378--1</t>
  </si>
  <si>
    <t>JMLEDZH22A378</t>
  </si>
  <si>
    <t>LJ601-22050027</t>
  </si>
  <si>
    <t>LJ603-22100163</t>
  </si>
  <si>
    <t>LEDZH22A378</t>
  </si>
  <si>
    <t>F5-XHQ407-01A</t>
  </si>
  <si>
    <t>22ZHXMA3336--LEDZH22A379--1</t>
  </si>
  <si>
    <t>JMLEDZH22A379</t>
  </si>
  <si>
    <t>LJ601-22050185</t>
  </si>
  <si>
    <t>LJ603-22100190</t>
  </si>
  <si>
    <t>LEDZH22A379</t>
  </si>
  <si>
    <t>F5-XZH416-01A</t>
  </si>
  <si>
    <t>22ZHXMA3585--LEDZH22A381--1</t>
  </si>
  <si>
    <t>2022-ZH-厦门-A3-C2物流线</t>
  </si>
  <si>
    <t>22ZHXMA3585</t>
  </si>
  <si>
    <t>JMLEDZH22A381</t>
  </si>
  <si>
    <t>LJ601-22050117</t>
  </si>
  <si>
    <t>LJ603-22100184</t>
  </si>
  <si>
    <t>LEDZH22A381</t>
  </si>
  <si>
    <t>F5-XZW411-01A</t>
  </si>
  <si>
    <t>22ZHXMA3585--LEDZH22A382--1</t>
  </si>
  <si>
    <t>JMLEDZH22A382</t>
  </si>
  <si>
    <t>LJ608-22050021</t>
  </si>
  <si>
    <t>LJ603-23010033</t>
  </si>
  <si>
    <t>LEDZH22A382</t>
  </si>
  <si>
    <t>F5-XZN410-01A</t>
  </si>
  <si>
    <t>22ZHXMA3334--LEDZH22A401--1</t>
  </si>
  <si>
    <t>JMLEDZH22A401</t>
  </si>
  <si>
    <t>LJ601-22050070</t>
  </si>
  <si>
    <t>LJ603-22100102</t>
  </si>
  <si>
    <t>LEDZH22A401</t>
  </si>
  <si>
    <t>F5-XZH378-01A</t>
  </si>
  <si>
    <t>正常生产中，单班最高6800+；PPM15</t>
  </si>
  <si>
    <t>22ZHXMA3336--LEDZH22A401--1</t>
  </si>
  <si>
    <t>LJ601-22050154</t>
  </si>
  <si>
    <t>LJ603-22100176</t>
  </si>
  <si>
    <t>F5-XZH378-02A</t>
  </si>
  <si>
    <t>22ZHXMA3338--LEDZH22A401--1</t>
  </si>
  <si>
    <t>LJ601-22050155</t>
  </si>
  <si>
    <t>LJ603-22110011</t>
  </si>
  <si>
    <t>F5-XZH378-03A</t>
  </si>
  <si>
    <t>22ZHXMA3341--LEDZH22A401--1</t>
  </si>
  <si>
    <t>LJ601-22050156</t>
  </si>
  <si>
    <t>LJ603-22110172</t>
  </si>
  <si>
    <t>F5-XZH378-04A</t>
  </si>
  <si>
    <t>22ZHXMA3343--LEDZH22A401--1</t>
  </si>
  <si>
    <t>LJ601-22050157</t>
  </si>
  <si>
    <t>LJ603-23020088</t>
  </si>
  <si>
    <t>F5-XZH378-05A</t>
  </si>
  <si>
    <t>22ZHWHA2346--LEDZH22A439--1</t>
  </si>
  <si>
    <t>JMLEDZH22A439</t>
  </si>
  <si>
    <t>检测配对机（正）</t>
  </si>
  <si>
    <t>LJ601-22050203</t>
  </si>
  <si>
    <t>LJ603-22100118</t>
  </si>
  <si>
    <t>LEDZH22A439</t>
  </si>
  <si>
    <t>F5-XZB412-02A</t>
  </si>
  <si>
    <t>客户端生产料来料不稳定，可能会导致验收计划dealy</t>
  </si>
  <si>
    <t>设备停滞状态，目前无料生产</t>
  </si>
  <si>
    <t>22ZHWHA2345--LEDZH22A439--1</t>
  </si>
  <si>
    <t>LJ601-22050202</t>
  </si>
  <si>
    <t>LJ603-22100183</t>
  </si>
  <si>
    <t>F5-XZB412-01A</t>
  </si>
  <si>
    <t>22ZHWHA2346--LEDZH22A440--1</t>
  </si>
  <si>
    <t>JMLEDZH22A440</t>
  </si>
  <si>
    <t>超声波焊接机（正）</t>
  </si>
  <si>
    <t>LJ601-22060008</t>
  </si>
  <si>
    <t>LJ603-22100151</t>
  </si>
  <si>
    <t>LEDZH22A440</t>
  </si>
  <si>
    <t>F5-XHB223-03A</t>
  </si>
  <si>
    <t>22ZHWHA2346--LEDZH22A440--2</t>
  </si>
  <si>
    <t>LJ601-22060009</t>
  </si>
  <si>
    <t>LJ603-22100152</t>
  </si>
  <si>
    <t>F5-XHB223-04A</t>
  </si>
  <si>
    <t>22ZHWHA2345--LEDZH22A440--1</t>
  </si>
  <si>
    <t>LJ601-22050176</t>
  </si>
  <si>
    <t>LJ603-22100188</t>
  </si>
  <si>
    <t>F5-XHB223-02A</t>
  </si>
  <si>
    <t>22ZHWHA2345--LEDZH22A440--2</t>
  </si>
  <si>
    <t>LJ601-22050177</t>
  </si>
  <si>
    <t>LJ603-22100189</t>
  </si>
  <si>
    <t>F5-XHB223-01A</t>
  </si>
  <si>
    <t>22ZHWHA2346--LEDZH22A441--1</t>
  </si>
  <si>
    <t>JMLEDZH22A441</t>
  </si>
  <si>
    <t>转接片激光焊接机（正）</t>
  </si>
  <si>
    <t>LJ601-22050261</t>
  </si>
  <si>
    <t>LJ603-22100144</t>
  </si>
  <si>
    <t>LEDZH22A441</t>
  </si>
  <si>
    <t>F5-XHC414-02A</t>
  </si>
  <si>
    <t>22ZHWHA2345--LEDZH22A441--1</t>
  </si>
  <si>
    <t>LJ601-22050258</t>
  </si>
  <si>
    <t>LJ603-22100164</t>
  </si>
  <si>
    <t>F5-XHC414-01A</t>
  </si>
  <si>
    <t>22ZHWHA2346--LEDZH22A442--1</t>
  </si>
  <si>
    <t>JMLEDZH22A442</t>
  </si>
  <si>
    <t>包Mylar机（正）</t>
  </si>
  <si>
    <t>LJ601-22050206</t>
  </si>
  <si>
    <t>LJ603-22100119</t>
  </si>
  <si>
    <t>LEDZH22A442</t>
  </si>
  <si>
    <t>F5-XZD226-03A</t>
  </si>
  <si>
    <t>22ZHWHA2346--LEDZH22A442--2</t>
  </si>
  <si>
    <t>LJ601-22050207</t>
  </si>
  <si>
    <t>LJ603-22100120</t>
  </si>
  <si>
    <t>F5-XZD226-04A</t>
  </si>
  <si>
    <t>22ZHWHA2345--LEDZH22A442--1</t>
  </si>
  <si>
    <t>LJ601-22050204</t>
  </si>
  <si>
    <t>LJ603-22100202</t>
  </si>
  <si>
    <t>F5-XZD226-02A</t>
  </si>
  <si>
    <t>22ZHWHA2345--LEDZH22A442--2</t>
  </si>
  <si>
    <t>LJ601-22050205</t>
  </si>
  <si>
    <t>LJ603-22100203</t>
  </si>
  <si>
    <t>F5-XZD226-01A</t>
  </si>
  <si>
    <t>22ZHWHA2346--LEDZH22A443--1</t>
  </si>
  <si>
    <t>JMLEDZH22A443</t>
  </si>
  <si>
    <t>LJ601-22050262</t>
  </si>
  <si>
    <t>LJ603-22100129</t>
  </si>
  <si>
    <t>LEDZH22A443</t>
  </si>
  <si>
    <t>F5-XHO412-02A</t>
  </si>
  <si>
    <t>22ZHWHA2345--LEDZH22A443--1</t>
  </si>
  <si>
    <t>LJ601-22050259</t>
  </si>
  <si>
    <t>LJ603-22100165</t>
  </si>
  <si>
    <t>F5-XHO412-01A</t>
  </si>
  <si>
    <t>22ZHWHA2346--LEDZH22A444--1</t>
  </si>
  <si>
    <t>JMLEDZH22A444</t>
  </si>
  <si>
    <t>封口焊接机（正）</t>
  </si>
  <si>
    <t>LJ601-22050263</t>
  </si>
  <si>
    <t>LJ603-22100130</t>
  </si>
  <si>
    <t>LEDZH22A444</t>
  </si>
  <si>
    <t>F5-XHQ416-02A</t>
  </si>
  <si>
    <t>22ZHWHA2345--LEDZH22A444--1</t>
  </si>
  <si>
    <t>LJ601-22050260</t>
  </si>
  <si>
    <t>LJ603-22100207</t>
  </si>
  <si>
    <t>F5-XHQ416-01A</t>
  </si>
  <si>
    <t>22ZHWHA2346--LEDZH22A445--1</t>
  </si>
  <si>
    <t>JMLEDZH22A445</t>
  </si>
  <si>
    <t>正压氦检机（正）</t>
  </si>
  <si>
    <t>LJ601-22050179</t>
  </si>
  <si>
    <t>LJ603-22100143</t>
  </si>
  <si>
    <t>LEDZH22A445</t>
  </si>
  <si>
    <t>F5-XZH425-02A</t>
  </si>
  <si>
    <t>22ZHWHA2345--LEDZH22A445--1</t>
  </si>
  <si>
    <t>LJ601-22050178</t>
  </si>
  <si>
    <t>LJ603-22100142</t>
  </si>
  <si>
    <t>F5-XZH425-01A</t>
  </si>
  <si>
    <t>22ZHWHA2345--LEDZH22A446--1</t>
  </si>
  <si>
    <t>JMLEDZH22A446</t>
  </si>
  <si>
    <t>负压氦检机（正）</t>
  </si>
  <si>
    <t>LJ601-22050180</t>
  </si>
  <si>
    <t>LJ603-22100042</t>
  </si>
  <si>
    <t>LEDZH22A446</t>
  </si>
  <si>
    <t>F5-XZH457-01A</t>
  </si>
  <si>
    <t>22ZHWHA2346--LEDZH22A446--1</t>
  </si>
  <si>
    <t>LJ601-22050181</t>
  </si>
  <si>
    <t>LJ603-22100063</t>
  </si>
  <si>
    <t>F5-XZH457-02A</t>
  </si>
  <si>
    <t>22ZHWHA2590--LEDZH22A447--1</t>
  </si>
  <si>
    <t>2022-ZH-武汉-A2-C2物流线</t>
  </si>
  <si>
    <t>22ZHWHA2590</t>
  </si>
  <si>
    <t>JMLEDZH22A447</t>
  </si>
  <si>
    <t>组盘机（正）</t>
  </si>
  <si>
    <t>LJ601-22050209</t>
  </si>
  <si>
    <t>LJ603-22100112</t>
  </si>
  <si>
    <t>LEDZH22A447</t>
  </si>
  <si>
    <t>F5-XZW420-02A</t>
  </si>
  <si>
    <t>22ZHWHA2589--LEDZH22A447--1</t>
  </si>
  <si>
    <t>2022-ZH-武汉-A2-C1物流线</t>
  </si>
  <si>
    <t>22ZHWHA2589</t>
  </si>
  <si>
    <t>LJ601-22050208</t>
  </si>
  <si>
    <t>LJ603-22100205</t>
  </si>
  <si>
    <t>F5-XZW420-01A</t>
  </si>
  <si>
    <t>22ZHWHA2589--LEDZH22A448--1</t>
  </si>
  <si>
    <t>JMLEDZH22A448</t>
  </si>
  <si>
    <t>物流线（正）</t>
  </si>
  <si>
    <t>LJ608-22060001</t>
  </si>
  <si>
    <t>LJ603-23010024</t>
  </si>
  <si>
    <t>LEDZH22A448</t>
  </si>
  <si>
    <t>F5-XZN419-01A</t>
  </si>
  <si>
    <t>22ZHWHA2590--LEDZH22A448--1</t>
  </si>
  <si>
    <t>LJ608-22060002</t>
  </si>
  <si>
    <t>LJ603-23010025</t>
  </si>
  <si>
    <t>22ZHWHA2347--LEDZH22A449--1</t>
  </si>
  <si>
    <t>JMLEDZH22A449</t>
  </si>
  <si>
    <t>LJ601-22050210</t>
  </si>
  <si>
    <t>LJ603-22100086</t>
  </si>
  <si>
    <t>LEDZH22A449</t>
  </si>
  <si>
    <t>F5-XZB413-01A</t>
  </si>
  <si>
    <t>22ZHWHA2348--LEDZH22A449--1</t>
  </si>
  <si>
    <t>LJ601-22050211</t>
  </si>
  <si>
    <t>LJ603-22100239</t>
  </si>
  <si>
    <t>F5-XZB413-02A</t>
  </si>
  <si>
    <t>22ZHWHA2349--LEDZH22A449--1</t>
  </si>
  <si>
    <t>LJ601-22050212</t>
  </si>
  <si>
    <t>LJ603-22110029</t>
  </si>
  <si>
    <t>F5-XZB413-03A</t>
  </si>
  <si>
    <t>22ZHWHA2347--LEDZH22A450--1</t>
  </si>
  <si>
    <t>JMLEDZH22A450</t>
  </si>
  <si>
    <t>LJ601-22050182</t>
  </si>
  <si>
    <t>LJ603-22100114</t>
  </si>
  <si>
    <t>LEDZH22A450</t>
  </si>
  <si>
    <t>F5-XHB224-01A</t>
  </si>
  <si>
    <t>22ZHWHA2347--LEDZH22A450--2</t>
  </si>
  <si>
    <t>LJ601-22060089</t>
  </si>
  <si>
    <t>LJ603-22100115</t>
  </si>
  <si>
    <t>F5-XHB224-02A</t>
  </si>
  <si>
    <t>22ZHWHA2347--LEDZH22A451--1</t>
  </si>
  <si>
    <t>JMLEDZH22A451</t>
  </si>
  <si>
    <t>LJ601-22050264</t>
  </si>
  <si>
    <t>LJ603-22100075</t>
  </si>
  <si>
    <t>LEDZH22A451</t>
  </si>
  <si>
    <t>F5-XHC415-01A</t>
  </si>
  <si>
    <t>22ZHWHA2347--LEDZH22A452--1</t>
  </si>
  <si>
    <t>JMLEDZH22A452</t>
  </si>
  <si>
    <t>LJ601-22060090</t>
  </si>
  <si>
    <t>LJ603-22100087</t>
  </si>
  <si>
    <t>LEDZH22A452</t>
  </si>
  <si>
    <t>F5-XZD227-01A</t>
  </si>
  <si>
    <t>22ZHWHA2347--LEDZH22A452--2</t>
  </si>
  <si>
    <t>LJ601-22060091</t>
  </si>
  <si>
    <t>LJ603-22100100</t>
  </si>
  <si>
    <t>F5-XZD227-02A</t>
  </si>
  <si>
    <t>22ZHWHA2348--LEDZH22A452--1</t>
  </si>
  <si>
    <t>LJ601-22060092</t>
  </si>
  <si>
    <t>LJ603-22100214</t>
  </si>
  <si>
    <t>F5-XZD227-04A</t>
  </si>
  <si>
    <t>22ZHWHA2348--LEDZH22A452--2</t>
  </si>
  <si>
    <t>LJ601-22060093</t>
  </si>
  <si>
    <t>LJ603-22100215</t>
  </si>
  <si>
    <t>F5-XZD227-03A</t>
  </si>
  <si>
    <t>22ZHWHA2349--LEDZH22A452--1</t>
  </si>
  <si>
    <t>LJ601-22060094</t>
  </si>
  <si>
    <t>LJ603-22110061</t>
  </si>
  <si>
    <t>F5-XZD227-06A</t>
  </si>
  <si>
    <t>22ZHWHA2349--LEDZH22A452--2</t>
  </si>
  <si>
    <t>LJ601-22060095</t>
  </si>
  <si>
    <t>LJ603-22110062</t>
  </si>
  <si>
    <t>F5-XZD227-05A</t>
  </si>
  <si>
    <t>22ZHWHA2347--LEDZH22A453--1</t>
  </si>
  <si>
    <t>JMLEDZH22A453</t>
  </si>
  <si>
    <t>LJ601-22050265</t>
  </si>
  <si>
    <t>LJ603-22100070</t>
  </si>
  <si>
    <t>LEDZH22A453</t>
  </si>
  <si>
    <t>F5-XHO413-01A</t>
  </si>
  <si>
    <t>22ZHWHA2347--LEDZH22A454--1</t>
  </si>
  <si>
    <t>JMLEDZH22A454</t>
  </si>
  <si>
    <t>LJ601-22050266</t>
  </si>
  <si>
    <t>LJ603-22100076</t>
  </si>
  <si>
    <t>LEDZH22A454</t>
  </si>
  <si>
    <t>F5-XHQ417-01A</t>
  </si>
  <si>
    <t>22ZHWHA2348--LEDZH22A454--1</t>
  </si>
  <si>
    <t>LJ601-22060007</t>
  </si>
  <si>
    <t>LJ603-22100210</t>
  </si>
  <si>
    <t>F5-XHQ417-02A</t>
  </si>
  <si>
    <t>22ZHWHA2349--LEDZH22A454--1</t>
  </si>
  <si>
    <t>LJ601-22060011</t>
  </si>
  <si>
    <t>LJ603-22110036</t>
  </si>
  <si>
    <t>F5-XHQ417-03A</t>
  </si>
  <si>
    <t>22ZHWHA2347--LEDZH22A455--1</t>
  </si>
  <si>
    <t>JMLEDZH22A455</t>
  </si>
  <si>
    <t>LJ601-22050183</t>
  </si>
  <si>
    <t>LJ603-22100055</t>
  </si>
  <si>
    <t>LEDZH22A455</t>
  </si>
  <si>
    <t>F5-XZH426-01A</t>
  </si>
  <si>
    <t>22ZHWHA2348--LEDZH22A455--1</t>
  </si>
  <si>
    <t>LJ601-22060099</t>
  </si>
  <si>
    <t>LJ603-22100212</t>
  </si>
  <si>
    <t>F5-XZH426-02A</t>
  </si>
  <si>
    <t>22ZHWHA2349--LEDZH22A455--1</t>
  </si>
  <si>
    <t>LJ601-22060100</t>
  </si>
  <si>
    <t>LJ603-22110053</t>
  </si>
  <si>
    <t>F5-XZH426-03A</t>
  </si>
  <si>
    <t>22ZHWHA2347--LEDZH22A456--1</t>
  </si>
  <si>
    <t>JMLEDZH22A456</t>
  </si>
  <si>
    <t>LJ601-22050184</t>
  </si>
  <si>
    <t>LJ603-22100216</t>
  </si>
  <si>
    <t>LEDZH22A456</t>
  </si>
  <si>
    <t>F5-XZH458-01A</t>
  </si>
  <si>
    <t>22ZHWHA2348--LEDZH22A456--1</t>
  </si>
  <si>
    <t>LJ601-22060101</t>
  </si>
  <si>
    <t>LJ603-22100217</t>
  </si>
  <si>
    <t>F5-XZH458-02A</t>
  </si>
  <si>
    <t>22ZHWHA2349--LEDZH22A456--1</t>
  </si>
  <si>
    <t>LJ601-22060102</t>
  </si>
  <si>
    <t>LJ603-22110050</t>
  </si>
  <si>
    <t>F5-XZH458-03A</t>
  </si>
  <si>
    <t>22ZHWHA2591--LEDZH22A457--1</t>
  </si>
  <si>
    <t>2022-ZH-武汉-A2-C3物流线</t>
  </si>
  <si>
    <t>22ZHWHA2591</t>
  </si>
  <si>
    <t>JMLEDZH22A457</t>
  </si>
  <si>
    <t>LJ601-22050213</t>
  </si>
  <si>
    <t>LJ603-22100082</t>
  </si>
  <si>
    <t>LEDZH22A457</t>
  </si>
  <si>
    <t>F5-XZW421-01A</t>
  </si>
  <si>
    <t>22ZHWHA2592--LEDZH22A457--1</t>
  </si>
  <si>
    <t>2022-ZH-武汉-A2-C4物流线</t>
  </si>
  <si>
    <t>22ZHWHA2592</t>
  </si>
  <si>
    <t>LJ601-22050214</t>
  </si>
  <si>
    <t>LJ603-22100213</t>
  </si>
  <si>
    <t>F5-XZW421-02A</t>
  </si>
  <si>
    <t>22ZHWHA2593--LEDZH22A457--1</t>
  </si>
  <si>
    <t>2022-ZH-武汉-A2-C5物流线</t>
  </si>
  <si>
    <t>22ZHWHA2593</t>
  </si>
  <si>
    <t>LJ601-22050215</t>
  </si>
  <si>
    <t>LJ603-22110030</t>
  </si>
  <si>
    <t>F5-XZW421-03A</t>
  </si>
  <si>
    <t>22ZHWHA2591--LEDZH22A458--1</t>
  </si>
  <si>
    <t>JMLEDZH22A458</t>
  </si>
  <si>
    <t>LJ608-22060003</t>
  </si>
  <si>
    <t>LJ603-23010026</t>
  </si>
  <si>
    <t>LEDZH22A458</t>
  </si>
  <si>
    <t>F5-XZN420-01A</t>
  </si>
  <si>
    <t>22ZHWHA2592--LEDZH22A458--1</t>
  </si>
  <si>
    <t>LJ608-22060004</t>
  </si>
  <si>
    <t>LJ603-23010027</t>
  </si>
  <si>
    <t>22ZHWHA2593--LEDZH22A458--1</t>
  </si>
  <si>
    <t>LJ608-22060005</t>
  </si>
  <si>
    <t>LJ603-23010028</t>
  </si>
  <si>
    <t>22ZHCDA2291--LEDZH22A459--1</t>
  </si>
  <si>
    <t>2022-ZH-成都-A1.2-半自动正压氦检机-2台</t>
  </si>
  <si>
    <t>22ZHCDA2291</t>
  </si>
  <si>
    <t>JMLEDZH22A459</t>
  </si>
  <si>
    <t>LJ601-22060136</t>
  </si>
  <si>
    <t>LJ603-22110109</t>
  </si>
  <si>
    <t>LEDZH22A459</t>
  </si>
  <si>
    <t>F5-XZH117-01A</t>
  </si>
  <si>
    <t>22ZHXMA3333--LEDZH22A460--1</t>
  </si>
  <si>
    <t>2022-ZH-厦门-A3-C1干燥线</t>
  </si>
  <si>
    <t>22ZHXMA3333</t>
  </si>
  <si>
    <t>JMLEDZH22A460</t>
  </si>
  <si>
    <t>LJ601-22050071</t>
  </si>
  <si>
    <t>LJ603-22100089</t>
  </si>
  <si>
    <t>LEDZH22A460</t>
  </si>
  <si>
    <t>F5-XGM235-01A</t>
  </si>
  <si>
    <t>冷风机频繁过载，供应商7-8将重新寄一块变频器测试</t>
  </si>
  <si>
    <t>正常生产中，单班最高6900PCS PPM已达到12PPM(满足技术要求)</t>
  </si>
  <si>
    <t>22ZHXMA3335--LEDZH22A460--1</t>
  </si>
  <si>
    <t>2022-ZH-厦门-A3-C2干燥线</t>
  </si>
  <si>
    <t>22ZHXMA3335</t>
  </si>
  <si>
    <t>LJ601-22050252</t>
  </si>
  <si>
    <t>LJ603-22100282</t>
  </si>
  <si>
    <t>22ZHXMA3337--LEDZH22A460--1</t>
  </si>
  <si>
    <t>2022-ZH-厦门-A3-C3干燥线</t>
  </si>
  <si>
    <t>22ZHXMA3337</t>
  </si>
  <si>
    <t>LJ601-22050233</t>
  </si>
  <si>
    <t>LJ603-22100117</t>
  </si>
  <si>
    <t>22ZHXMA3339--LEDZH22A460--1</t>
  </si>
  <si>
    <t>2022-ZH-厦门-A3-C4干燥线</t>
  </si>
  <si>
    <t>22ZHXMA3339</t>
  </si>
  <si>
    <t>LJ601-22050234</t>
  </si>
  <si>
    <t>LJ603-22100280</t>
  </si>
  <si>
    <t>22ZHXMA3342--LEDZH22A460--1</t>
  </si>
  <si>
    <t>2022-ZH-厦门-A3-C5干燥线</t>
  </si>
  <si>
    <t>22ZHXMA3342</t>
  </si>
  <si>
    <t>LJ601-22050235</t>
  </si>
  <si>
    <t>LJ603-22100281</t>
  </si>
  <si>
    <t>22ZHXMA3333--LEDZH22A461--1</t>
  </si>
  <si>
    <t>JMLEDZH22A461</t>
  </si>
  <si>
    <t>LJ601-22050072</t>
  </si>
  <si>
    <t>LJ603-22100116</t>
  </si>
  <si>
    <t>LEDZH22A461</t>
  </si>
  <si>
    <t>F5-XGD103-01A</t>
  </si>
  <si>
    <t xml:space="preserve">正常生产中，单班最高6900PCS </t>
  </si>
  <si>
    <t>22ZHXMA3333--LEDZH22A461--2</t>
  </si>
  <si>
    <t>LJ601-22050073</t>
  </si>
  <si>
    <t>LJ603-22100090</t>
  </si>
  <si>
    <t>22ZHXMA3333--LEDZH22A461--3</t>
  </si>
  <si>
    <t>LJ601-22050074</t>
  </si>
  <si>
    <t>LJ603-22100091</t>
  </si>
  <si>
    <t>22ZHXMA3333--LEDZH22A461--4</t>
  </si>
  <si>
    <t>LJ601-22050075</t>
  </si>
  <si>
    <t>LJ603-22100092</t>
  </si>
  <si>
    <t>22ZHXMA3333--LEDZH22A461--5</t>
  </si>
  <si>
    <t>LJ601-22050076</t>
  </si>
  <si>
    <t>LJ603-22100093</t>
  </si>
  <si>
    <t>22ZHXMA3333--LEDZH22A461--6</t>
  </si>
  <si>
    <t>LJ601-22050077</t>
  </si>
  <si>
    <t>LJ603-22100094</t>
  </si>
  <si>
    <t>22ZHXMA3333--LEDZH22A461--7</t>
  </si>
  <si>
    <t>LJ601-22050078</t>
  </si>
  <si>
    <t>LJ603-22100095</t>
  </si>
  <si>
    <t>22ZHXMA3333--LEDZH22A461--9</t>
  </si>
  <si>
    <t>LJ601-22050080</t>
  </si>
  <si>
    <t>LJ603-22100103</t>
  </si>
  <si>
    <t>22ZHXMA3333--LEDZH22A461--10</t>
  </si>
  <si>
    <t>LJ601-22050081</t>
  </si>
  <si>
    <t>LJ603-22100104</t>
  </si>
  <si>
    <t>22ZHXMA3333--LEDZH22A461--11</t>
  </si>
  <si>
    <t>LJ601-22050082</t>
  </si>
  <si>
    <t>LJ603-22100105</t>
  </si>
  <si>
    <t>22ZHXMA3333--LEDZH22A461--12</t>
  </si>
  <si>
    <t>LJ601-22050083</t>
  </si>
  <si>
    <t>LJ603-22100106</t>
  </si>
  <si>
    <t>22ZHXMA3333--LEDZH22A461--13</t>
  </si>
  <si>
    <t>LJ601-22050084</t>
  </si>
  <si>
    <t>LJ603-22100107</t>
  </si>
  <si>
    <t>22ZHXMA3333--LEDZH22A461--14</t>
  </si>
  <si>
    <t>LJ601-22050085</t>
  </si>
  <si>
    <t>LJ603-22100108</t>
  </si>
  <si>
    <t>22ZHXMA3333--LEDZH22A461--15</t>
  </si>
  <si>
    <t>LJ601-22050086</t>
  </si>
  <si>
    <t>LJ603-22100109</t>
  </si>
  <si>
    <t>22ZHXMA3333--LEDZH22A461--16</t>
  </si>
  <si>
    <t>LJ601-22050087</t>
  </si>
  <si>
    <t>LJ603-22100110</t>
  </si>
  <si>
    <t>22ZHXMA3333--LEDZH22A461--8</t>
  </si>
  <si>
    <t>LJ601-22050079</t>
  </si>
  <si>
    <t>LJ603-22100096</t>
  </si>
  <si>
    <t>22ZHXMA3337--LEDZH22A461--5</t>
  </si>
  <si>
    <t>LJ601-22070089</t>
  </si>
  <si>
    <t>LJ603-22110135</t>
  </si>
  <si>
    <t>22ZHXMA3337--LEDZH22A461--11</t>
  </si>
  <si>
    <t>LJ601-22070095</t>
  </si>
  <si>
    <t>LJ603-22110141</t>
  </si>
  <si>
    <t>22ZHXMA3337--LEDZH22A461--12</t>
  </si>
  <si>
    <t>LJ601-22070096</t>
  </si>
  <si>
    <t>LJ603-22110142</t>
  </si>
  <si>
    <t>22ZHXMA3337--LEDZH22A461--13</t>
  </si>
  <si>
    <t>LJ601-22070097</t>
  </si>
  <si>
    <t>LJ603-22110143</t>
  </si>
  <si>
    <t>22ZHXMA3337--LEDZH22A461--14</t>
  </si>
  <si>
    <t>LJ601-22070098</t>
  </si>
  <si>
    <t>LJ603-22110144</t>
  </si>
  <si>
    <t>22ZHXMA3337--LEDZH22A461--15</t>
  </si>
  <si>
    <t>LJ601-22070099</t>
  </si>
  <si>
    <t>LJ603-22110145</t>
  </si>
  <si>
    <t>22ZHXMA3337--LEDZH22A461--16</t>
  </si>
  <si>
    <t>LJ601-22070100</t>
  </si>
  <si>
    <t>LJ603-22110146</t>
  </si>
  <si>
    <t>22ZHXMA3339--LEDZH22A461--1</t>
  </si>
  <si>
    <t>LJ601-22070101</t>
  </si>
  <si>
    <t>LJ603-23030097</t>
  </si>
  <si>
    <t>22ZHXMA3339--LEDZH22A461--2</t>
  </si>
  <si>
    <t>LJ601-22070102</t>
  </si>
  <si>
    <t>LJ603-23030098</t>
  </si>
  <si>
    <t>22ZHXMA3339--LEDZH22A461--3</t>
  </si>
  <si>
    <t>LJ601-22070103</t>
  </si>
  <si>
    <t>LJ603-23030099</t>
  </si>
  <si>
    <t>22ZHXMA3339--LEDZH22A461--4</t>
  </si>
  <si>
    <t>LJ601-22070104</t>
  </si>
  <si>
    <t>LJ603-23030100</t>
  </si>
  <si>
    <t>22ZHXMA3339--LEDZH22A461--5</t>
  </si>
  <si>
    <t>LJ601-22070105</t>
  </si>
  <si>
    <t>LJ603-23030101</t>
  </si>
  <si>
    <t>22ZHXMA3339--LEDZH22A461--6</t>
  </si>
  <si>
    <t>LJ601-22070106</t>
  </si>
  <si>
    <t>LJ603-23030102</t>
  </si>
  <si>
    <t>22ZHXMA3339--LEDZH22A461--7</t>
  </si>
  <si>
    <t>LJ601-22070107</t>
  </si>
  <si>
    <t>LJ603-23030103</t>
  </si>
  <si>
    <t>22ZHXMA3339--LEDZH22A461--8</t>
  </si>
  <si>
    <t>LJ601-22070108</t>
  </si>
  <si>
    <t>LJ603-23030104</t>
  </si>
  <si>
    <t>22ZHXMA3339--LEDZH22A461--9</t>
  </si>
  <si>
    <t>LJ601-22070109</t>
  </si>
  <si>
    <t>LJ603-23030111</t>
  </si>
  <si>
    <t>22ZHXMA3339--LEDZH22A461--10</t>
  </si>
  <si>
    <t>LJ601-22070110</t>
  </si>
  <si>
    <t>LJ603-23030112</t>
  </si>
  <si>
    <t>22ZHXMA3337--LEDZH22A461--6</t>
  </si>
  <si>
    <t>LJ601-22070090</t>
  </si>
  <si>
    <t>LJ603-22110136</t>
  </si>
  <si>
    <t>22ZHXMA3337--LEDZH22A461--7</t>
  </si>
  <si>
    <t>LJ601-22070091</t>
  </si>
  <si>
    <t>LJ603-22110137</t>
  </si>
  <si>
    <t>22ZHXMA3337--LEDZH22A461--8</t>
  </si>
  <si>
    <t>LJ601-22070092</t>
  </si>
  <si>
    <t>LJ603-22110138</t>
  </si>
  <si>
    <t>22ZHXMA3339--LEDZH22A461--11</t>
  </si>
  <si>
    <t>LJ601-22070111</t>
  </si>
  <si>
    <t>LJ603-23030113</t>
  </si>
  <si>
    <t>22ZHXMA3339--LEDZH22A461--12</t>
  </si>
  <si>
    <t>LJ601-22070112</t>
  </si>
  <si>
    <t>LJ603-23030114</t>
  </si>
  <si>
    <t>22ZHXMA3339--LEDZH22A461--13</t>
  </si>
  <si>
    <t>LJ601-22070113</t>
  </si>
  <si>
    <t>LJ603-23030115</t>
  </si>
  <si>
    <t>22ZHXMA3339--LEDZH22A461--14</t>
  </si>
  <si>
    <t>LJ601-22070114</t>
  </si>
  <si>
    <t>LJ603-23030116</t>
  </si>
  <si>
    <t>22ZHXMA3339--LEDZH22A461--15</t>
  </si>
  <si>
    <t>LJ601-22070115</t>
  </si>
  <si>
    <t>LJ603-23030117</t>
  </si>
  <si>
    <t>22ZHXMA3339--LEDZH22A461--16</t>
  </si>
  <si>
    <t>LJ601-22070116</t>
  </si>
  <si>
    <t>LJ603-23030110</t>
  </si>
  <si>
    <t>22ZHXMA3342--LEDZH22A461--9</t>
  </si>
  <si>
    <t>LJ601-22070025</t>
  </si>
  <si>
    <t>2023-03-13</t>
  </si>
  <si>
    <t>LJ603-22100191</t>
  </si>
  <si>
    <t>22ZHXMA3342--LEDZH22A461--10</t>
  </si>
  <si>
    <t>LJ601-22070026</t>
  </si>
  <si>
    <t>LJ603-22100192</t>
  </si>
  <si>
    <t>22ZHXMA3342--LEDZH22A461--1</t>
  </si>
  <si>
    <t>LJ601-22070017</t>
  </si>
  <si>
    <t>LJ603-22100131</t>
  </si>
  <si>
    <t>22ZHXMA3342--LEDZH22A461--2</t>
  </si>
  <si>
    <t>LJ601-22070018</t>
  </si>
  <si>
    <t>LJ603-22100132</t>
  </si>
  <si>
    <t>22ZHXMA3342--LEDZH22A461--3</t>
  </si>
  <si>
    <t>LJ601-22070019</t>
  </si>
  <si>
    <t>LJ603-22100133</t>
  </si>
  <si>
    <t>22ZHXMA3342--LEDZH22A461--4</t>
  </si>
  <si>
    <t>LJ601-22070020</t>
  </si>
  <si>
    <t>LJ603-22100134</t>
  </si>
  <si>
    <t>22ZHXMA3342--LEDZH22A461--5</t>
  </si>
  <si>
    <t>LJ601-22070021</t>
  </si>
  <si>
    <t>LJ603-22100135</t>
  </si>
  <si>
    <t>22ZHXMA3342--LEDZH22A461--6</t>
  </si>
  <si>
    <t>LJ601-22070022</t>
  </si>
  <si>
    <t>LJ603-22100136</t>
  </si>
  <si>
    <t>22ZHXMA3342--LEDZH22A461--7</t>
  </si>
  <si>
    <t>LJ601-22070023</t>
  </si>
  <si>
    <t>LJ603-22100137</t>
  </si>
  <si>
    <t>22ZHXMA3342--LEDZH22A461--8</t>
  </si>
  <si>
    <t>LJ601-22070024</t>
  </si>
  <si>
    <t>LJ603-22100138</t>
  </si>
  <si>
    <t>22ZHXMA3342--LEDZH22A461--11</t>
  </si>
  <si>
    <t>LJ601-22070027</t>
  </si>
  <si>
    <t>LJ603-22100193</t>
  </si>
  <si>
    <t>22ZHXMA3342--LEDZH22A461--12</t>
  </si>
  <si>
    <t>LJ601-22070028</t>
  </si>
  <si>
    <t>LJ603-22100194</t>
  </si>
  <si>
    <t>22ZHXMA3342--LEDZH22A461--13</t>
  </si>
  <si>
    <t>LJ601-22070029</t>
  </si>
  <si>
    <t>LJ603-22100195</t>
  </si>
  <si>
    <t>22ZHXMA3342--LEDZH22A461--14</t>
  </si>
  <si>
    <t>LJ601-22070030</t>
  </si>
  <si>
    <t>LJ603-22100196</t>
  </si>
  <si>
    <t>22ZHXMA3342--LEDZH22A461--15</t>
  </si>
  <si>
    <t>LJ601-22070031</t>
  </si>
  <si>
    <t>LJ603-22100197</t>
  </si>
  <si>
    <t>22ZHXMA3342--LEDZH22A461--16</t>
  </si>
  <si>
    <t>LJ601-22070032</t>
  </si>
  <si>
    <t>LJ603-22100198</t>
  </si>
  <si>
    <t>22ZHXMA3335--LEDZH22A461--16</t>
  </si>
  <si>
    <t>LJ601-22070084</t>
  </si>
  <si>
    <t>LJ603-22110027</t>
  </si>
  <si>
    <t>22ZHXMA3337--LEDZH22A461--1</t>
  </si>
  <si>
    <t>LJ601-22070085</t>
  </si>
  <si>
    <t>LJ603-22110131</t>
  </si>
  <si>
    <t>22ZHXMA3335--LEDZH22A461--9</t>
  </si>
  <si>
    <t>LJ601-22070077</t>
  </si>
  <si>
    <t>LJ603-22110020</t>
  </si>
  <si>
    <t>22ZHXMA3335--LEDZH22A461--10</t>
  </si>
  <si>
    <t>LJ601-22070078</t>
  </si>
  <si>
    <t>LJ603-22110021</t>
  </si>
  <si>
    <t>22ZHXMA3335--LEDZH22A461--11</t>
  </si>
  <si>
    <t>LJ601-22070079</t>
  </si>
  <si>
    <t>LJ603-22110022</t>
  </si>
  <si>
    <t>22ZHXMA3335--LEDZH22A461--12</t>
  </si>
  <si>
    <t>LJ601-22070080</t>
  </si>
  <si>
    <t>LJ603-22110023</t>
  </si>
  <si>
    <t>22ZHXMA3335--LEDZH22A461--13</t>
  </si>
  <si>
    <t>LJ601-22070081</t>
  </si>
  <si>
    <t>LJ603-22110024</t>
  </si>
  <si>
    <t>22ZHXMA3335--LEDZH22A461--14</t>
  </si>
  <si>
    <t>LJ601-22070082</t>
  </si>
  <si>
    <t>LJ603-22110025</t>
  </si>
  <si>
    <t>22ZHXMA3335--LEDZH22A461--15</t>
  </si>
  <si>
    <t>LJ601-22070083</t>
  </si>
  <si>
    <t>LJ603-22110026</t>
  </si>
  <si>
    <t>22ZHXMA3335--LEDZH22A461--1</t>
  </si>
  <si>
    <t>LJ601-22070069</t>
  </si>
  <si>
    <t>LJ603-22110012</t>
  </si>
  <si>
    <t>22ZHXMA3335--LEDZH22A461--2</t>
  </si>
  <si>
    <t>LJ601-22070070</t>
  </si>
  <si>
    <t>LJ603-22110013</t>
  </si>
  <si>
    <t>22ZHXMA3335--LEDZH22A461--3</t>
  </si>
  <si>
    <t>LJ601-22070071</t>
  </si>
  <si>
    <t>LJ603-22110014</t>
  </si>
  <si>
    <t>22ZHXMA3335--LEDZH22A461--4</t>
  </si>
  <si>
    <t>LJ601-22070072</t>
  </si>
  <si>
    <t>LJ603-22110015</t>
  </si>
  <si>
    <t>22ZHXMA3335--LEDZH22A461--5</t>
  </si>
  <si>
    <t>LJ601-22070073</t>
  </si>
  <si>
    <t>LJ603-22110016</t>
  </si>
  <si>
    <t>22ZHXMA3335--LEDZH22A461--6</t>
  </si>
  <si>
    <t>LJ601-22070074</t>
  </si>
  <si>
    <t>LJ603-22110017</t>
  </si>
  <si>
    <t>22ZHXMA3335--LEDZH22A461--7</t>
  </si>
  <si>
    <t>LJ601-22070075</t>
  </si>
  <si>
    <t>LJ603-22110018</t>
  </si>
  <si>
    <t>22ZHXMA3335--LEDZH22A461--8</t>
  </si>
  <si>
    <t>LJ601-22070076</t>
  </si>
  <si>
    <t>LJ603-22110019</t>
  </si>
  <si>
    <t>22ZHXMA3337--LEDZH22A461--2</t>
  </si>
  <si>
    <t>LJ601-22070086</t>
  </si>
  <si>
    <t>LJ603-22110132</t>
  </si>
  <si>
    <t>22ZHXMA3337--LEDZH22A461--3</t>
  </si>
  <si>
    <t>LJ601-22070087</t>
  </si>
  <si>
    <t>LJ603-22110133</t>
  </si>
  <si>
    <t>22ZHXMA3337--LEDZH22A461--4</t>
  </si>
  <si>
    <t>LJ601-22070088</t>
  </si>
  <si>
    <t>LJ603-22110134</t>
  </si>
  <si>
    <t>22ZHXMA3337--LEDZH22A461--9</t>
  </si>
  <si>
    <t>LJ601-22070093</t>
  </si>
  <si>
    <t>LJ603-22110139</t>
  </si>
  <si>
    <t>22ZHXMA3337--LEDZH22A461--10</t>
  </si>
  <si>
    <t>LJ601-22070094</t>
  </si>
  <si>
    <t>LJ603-22110140</t>
  </si>
  <si>
    <t>22ZHXMA3333--LEDZH22A462--1</t>
  </si>
  <si>
    <t>JMLEDZH22A462</t>
  </si>
  <si>
    <t>提升机1</t>
  </si>
  <si>
    <t>LJ601-22050088</t>
  </si>
  <si>
    <t>LJ603-22100097</t>
  </si>
  <si>
    <t>LEDZH22A462</t>
  </si>
  <si>
    <t>F5-XCF201-01A</t>
  </si>
  <si>
    <t>22ZHXMA3335--LEDZH22A462--1</t>
  </si>
  <si>
    <t>LJ601-22050236</t>
  </si>
  <si>
    <t>LJ603-22100139</t>
  </si>
  <si>
    <t>22ZHXMA3337--LEDZH22A462--1</t>
  </si>
  <si>
    <t>LJ601-22050237</t>
  </si>
  <si>
    <t>LJ603-22110008</t>
  </si>
  <si>
    <t>22ZHXMA3339--LEDZH22A462--1</t>
  </si>
  <si>
    <t>LJ601-22050238</t>
  </si>
  <si>
    <t>LJ603-22110127</t>
  </si>
  <si>
    <t>22ZHXMA3342--LEDZH22A462--1</t>
  </si>
  <si>
    <t>LJ601-22050239</t>
  </si>
  <si>
    <t>LJ603-23030107</t>
  </si>
  <si>
    <t>22ZHXMA3333--LEDZH22A463--1</t>
  </si>
  <si>
    <t>JMLEDZH22A463</t>
  </si>
  <si>
    <t>提升机2</t>
  </si>
  <si>
    <t>LJ601-22050089</t>
  </si>
  <si>
    <t>LJ603-22100098</t>
  </si>
  <si>
    <t>LEDZH22A463</t>
  </si>
  <si>
    <t>F5-XCF202-01A</t>
  </si>
  <si>
    <t>22ZHXMA3335--LEDZH22A463--1</t>
  </si>
  <si>
    <t>LJ601-22050240</t>
  </si>
  <si>
    <t>LJ603-22100140</t>
  </si>
  <si>
    <t>22ZHXMA3337--LEDZH22A463--1</t>
  </si>
  <si>
    <t>LJ601-22050241</t>
  </si>
  <si>
    <t>LJ603-22110009</t>
  </si>
  <si>
    <t>22ZHXMA3339--LEDZH22A463--1</t>
  </si>
  <si>
    <t>LJ601-22050242</t>
  </si>
  <si>
    <t>LJ603-22110128</t>
  </si>
  <si>
    <t>22ZHXMA3342--LEDZH22A463--1</t>
  </si>
  <si>
    <t>LJ601-22050243</t>
  </si>
  <si>
    <t>LJ603-23030108</t>
  </si>
  <si>
    <t>22ZHXMA3333--LEDZH22A464--1</t>
  </si>
  <si>
    <t>JMLEDZH22A464</t>
  </si>
  <si>
    <t>LJ601-22050090</t>
  </si>
  <si>
    <t>LJ603-22100099</t>
  </si>
  <si>
    <t>LEDZH22A464</t>
  </si>
  <si>
    <t>F5-XGM236-01A</t>
  </si>
  <si>
    <t>22ZHXMA3335--LEDZH22A464--1</t>
  </si>
  <si>
    <t>LJ601-22050244</t>
  </si>
  <si>
    <t>LJ603-22100141</t>
  </si>
  <si>
    <t>22ZHXMA3337--LEDZH22A464--1</t>
  </si>
  <si>
    <t>LJ601-22050245</t>
  </si>
  <si>
    <t>LJ603-22110010</t>
  </si>
  <si>
    <t>22ZHXMA3339--LEDZH22A464--1</t>
  </si>
  <si>
    <t>LJ601-22050246</t>
  </si>
  <si>
    <t>LJ603-22110129</t>
  </si>
  <si>
    <t>22ZHXMA3342--LEDZH22A464--1</t>
  </si>
  <si>
    <t>LJ601-22050247</t>
  </si>
  <si>
    <t>LJ603-23030109</t>
  </si>
  <si>
    <t>21ZHCDA1122--LEDZH22A466--1</t>
  </si>
  <si>
    <t>JMLEDZH22A466</t>
  </si>
  <si>
    <t>LJ607-22120061</t>
  </si>
  <si>
    <t>LEDZH22A466</t>
  </si>
  <si>
    <t>21ZHCDA1125--LEDZH22A466--1</t>
  </si>
  <si>
    <t>LJ607-22120062</t>
  </si>
  <si>
    <t>21ZHCDA1128--LEDZH22A466--1</t>
  </si>
  <si>
    <t>LJ607-22120063</t>
  </si>
  <si>
    <t>21ZHCDA1131--LEDZH22A466--1</t>
  </si>
  <si>
    <t>LJ607-22120064</t>
  </si>
  <si>
    <t>21ZHCDA1134--LEDZH22A466--1</t>
  </si>
  <si>
    <t>LJ607-22120065</t>
  </si>
  <si>
    <t>22ZHJS00315--LEDZH22A479--1</t>
  </si>
  <si>
    <t>2022-ZH-江苏-激光极耳焊接-1台</t>
  </si>
  <si>
    <t>22ZHJS00315</t>
  </si>
  <si>
    <t>JMLEDZH22A479</t>
  </si>
  <si>
    <t>激光极耳焊接设备</t>
  </si>
  <si>
    <t>LJ602-23020256</t>
  </si>
  <si>
    <t>2021-10-15</t>
  </si>
  <si>
    <t>LEDZH22A479</t>
  </si>
  <si>
    <t>F5-XHS108-01A</t>
  </si>
  <si>
    <t>22ZHCDZS295--LEDZH22A483--1</t>
  </si>
  <si>
    <t>2022-ZH-成都-中试线-喷涂系统设备</t>
  </si>
  <si>
    <t>22ZHCDZS295</t>
  </si>
  <si>
    <t>JMLEDZH22A483</t>
  </si>
  <si>
    <t>壳体喷涂设备</t>
  </si>
  <si>
    <t>2022-08-22</t>
  </si>
  <si>
    <t>LEDZH22A483</t>
  </si>
  <si>
    <t>F5-XZW13101</t>
  </si>
  <si>
    <t>已调试完成并通过Qualify。客户前序没有来料，不能进行生产验证。
已转成都陈佳跟进</t>
  </si>
  <si>
    <t>22ZHCDA2288--LEDZH22A484--1</t>
  </si>
  <si>
    <t>2022-ZH-成都-A1.2-C4装配线</t>
  </si>
  <si>
    <t>22ZHCDA2288</t>
  </si>
  <si>
    <t>JMLEDZH22A484</t>
  </si>
  <si>
    <t>2022-11-13</t>
  </si>
  <si>
    <t>LEDZH22A484</t>
  </si>
  <si>
    <t>F5-XGB20801</t>
  </si>
  <si>
    <t>22ZHCDA2288--LEDZH22A485--1</t>
  </si>
  <si>
    <t>JMLEDZH22A485</t>
  </si>
  <si>
    <t>2022-11-15</t>
  </si>
  <si>
    <t>LEDZH22A485</t>
  </si>
  <si>
    <t>F5-XZA21901</t>
  </si>
  <si>
    <t>22ZHCDA2288--LEDZH22A486--1</t>
  </si>
  <si>
    <t>JMLEDZH22A486</t>
  </si>
  <si>
    <t>LJ601-22070008</t>
  </si>
  <si>
    <t>2022-11-10</t>
  </si>
  <si>
    <t>LJ603-22110077</t>
  </si>
  <si>
    <t>LEDZH22A486</t>
  </si>
  <si>
    <t>F5-XZB214-01A</t>
  </si>
  <si>
    <t>22ZHCDA2288--LEDZH22A487--1</t>
  </si>
  <si>
    <t>JMLEDZH22A487</t>
  </si>
  <si>
    <t>LJ601-22060128</t>
  </si>
  <si>
    <t>LJ603-22110095</t>
  </si>
  <si>
    <t>LEDZH22A487</t>
  </si>
  <si>
    <t>F5-XHB225-01A</t>
  </si>
  <si>
    <t>22ZHCDA2288--LEDZH22A488--1</t>
  </si>
  <si>
    <t>JMLEDZH22A488</t>
  </si>
  <si>
    <t>LJ601-22060122</t>
  </si>
  <si>
    <t>LJ603-22110098</t>
  </si>
  <si>
    <t>LEDZH22A488</t>
  </si>
  <si>
    <t>F5-XHC222-01A</t>
  </si>
  <si>
    <t>22ZHCDA2288--LEDZH22A489--1</t>
  </si>
  <si>
    <t>JMLEDZH22A489</t>
  </si>
  <si>
    <t>LJ601-22070009</t>
  </si>
  <si>
    <t>LJ603-22110112</t>
  </si>
  <si>
    <t>LEDZH22A489</t>
  </si>
  <si>
    <t>F5-XZD228-01A</t>
  </si>
  <si>
    <t>22ZHCDA2288--LEDZH22A490--1</t>
  </si>
  <si>
    <t>JMLEDZH22A490</t>
  </si>
  <si>
    <t>LJ601-22060123</t>
  </si>
  <si>
    <t>LJ603-22110099</t>
  </si>
  <si>
    <t>LEDZH22A490</t>
  </si>
  <si>
    <t>F5-XHO210-01A</t>
  </si>
  <si>
    <t>22ZHCDA2288--LEDZH22A491--1</t>
  </si>
  <si>
    <t>JMLEDZH22A491</t>
  </si>
  <si>
    <t>LJ601-22060124</t>
  </si>
  <si>
    <t>LJ603-22110100</t>
  </si>
  <si>
    <t>LEDZH22A491</t>
  </si>
  <si>
    <t>F5-XHQ215-01A</t>
  </si>
  <si>
    <t>22ZHCDA2288--LEDZH22A492--1</t>
  </si>
  <si>
    <t>JMLEDZH22A492</t>
  </si>
  <si>
    <t>LJ601-22060130</t>
  </si>
  <si>
    <t>LJ603-22110108</t>
  </si>
  <si>
    <t>LEDZH22A492</t>
  </si>
  <si>
    <t>F5-XZH218-01A</t>
  </si>
  <si>
    <t>22ZHCDA2288--LEDZH22A493--1</t>
  </si>
  <si>
    <t>JMLEDZH22A493</t>
  </si>
  <si>
    <t>LJ601-22070011</t>
  </si>
  <si>
    <t>LJ603-22110160</t>
  </si>
  <si>
    <t>LEDZH22A493</t>
  </si>
  <si>
    <t>F5-XHE223-01A</t>
  </si>
  <si>
    <t>22ZHCDA2288--LEDZH22A494--1</t>
  </si>
  <si>
    <t>JMLEDZH22A494</t>
  </si>
  <si>
    <t>LJ601-22060131</t>
  </si>
  <si>
    <t>LJ603-22110130</t>
  </si>
  <si>
    <t>LEDZH22A494</t>
  </si>
  <si>
    <t>F5-XZH261-01A</t>
  </si>
  <si>
    <t>22ZHCDA2557--LEDZH22A495--1</t>
  </si>
  <si>
    <t>2022-ZH-成都-A1.2-C4物流线</t>
  </si>
  <si>
    <t>22ZHCDA2557</t>
  </si>
  <si>
    <t>JMLEDZH22A495</t>
  </si>
  <si>
    <t>LJ601-22070010</t>
  </si>
  <si>
    <t>LJ603-22110113</t>
  </si>
  <si>
    <t>LEDZH22A495</t>
  </si>
  <si>
    <t>F5-XZW223-01A</t>
  </si>
  <si>
    <t>22ZHCDA2290--LEDZH22A496--1</t>
  </si>
  <si>
    <t>2022-ZH-成都-A1.2-C5装配线</t>
  </si>
  <si>
    <t>22ZHCDA2290</t>
  </si>
  <si>
    <t>JMLEDZH22A496</t>
  </si>
  <si>
    <t>LEDZH22A496</t>
  </si>
  <si>
    <t>F5-XGB20901</t>
  </si>
  <si>
    <t>22ZHCDA2290--LEDZH22A497--1</t>
  </si>
  <si>
    <t>JMLEDZH22A497</t>
  </si>
  <si>
    <t>LEDZH22A497</t>
  </si>
  <si>
    <t>F5-XZA22001</t>
  </si>
  <si>
    <t>22ZHCDA2290--LEDZH22A498--1</t>
  </si>
  <si>
    <t>JMLEDZH22A498</t>
  </si>
  <si>
    <t>LJ601-22070034</t>
  </si>
  <si>
    <t>LJ603-22110161</t>
  </si>
  <si>
    <t>LEDZH22A498</t>
  </si>
  <si>
    <t>F5-XZB215-01A</t>
  </si>
  <si>
    <t>22ZHCDA2290--LEDZH22A499--1</t>
  </si>
  <si>
    <t>JMLEDZH22A499</t>
  </si>
  <si>
    <t>LJ601-22060129</t>
  </si>
  <si>
    <t>2022-12-07</t>
  </si>
  <si>
    <t>LJ603-22120021</t>
  </si>
  <si>
    <t>LEDZH22A499</t>
  </si>
  <si>
    <t>F5-XHB226-01A</t>
  </si>
  <si>
    <t>22ZHCDA2290--LEDZH22A500--1</t>
  </si>
  <si>
    <t>JMLEDZH22A500</t>
  </si>
  <si>
    <t>LJ601-22060125</t>
  </si>
  <si>
    <t>LJ603-22120020</t>
  </si>
  <si>
    <t>LEDZH22A500</t>
  </si>
  <si>
    <t>F5-XHC223-01A</t>
  </si>
  <si>
    <t>22ZHCDA2290--LEDZH22A501--1</t>
  </si>
  <si>
    <t>JMLEDZH22A501</t>
  </si>
  <si>
    <t>LJ601-22070035</t>
  </si>
  <si>
    <t>LJ603-22110162</t>
  </si>
  <si>
    <t>LEDZH22A501</t>
  </si>
  <si>
    <t>F5-XZD229-01A</t>
  </si>
  <si>
    <t>22ZHCDA2290--LEDZH22A502--1</t>
  </si>
  <si>
    <t>JMLEDZH22A502</t>
  </si>
  <si>
    <t>LJ601-22060126</t>
  </si>
  <si>
    <t>LJ603-22120018</t>
  </si>
  <si>
    <t>LEDZH22A502</t>
  </si>
  <si>
    <t>F5-XHO211-01A</t>
  </si>
  <si>
    <t>22ZHCDA2290--LEDZH22A503--1</t>
  </si>
  <si>
    <t>JMLEDZH22A503</t>
  </si>
  <si>
    <t>LJ601-22060127</t>
  </si>
  <si>
    <t>LJ603-22120017</t>
  </si>
  <si>
    <t>LEDZH22A503</t>
  </si>
  <si>
    <t>F5-XHQ216-01A</t>
  </si>
  <si>
    <t>22ZHCDA2290--LEDZH22A504--1</t>
  </si>
  <si>
    <t>JMLEDZH22A504</t>
  </si>
  <si>
    <t>LJ601-22060132</t>
  </si>
  <si>
    <t>2022-11-22</t>
  </si>
  <si>
    <t>LJ603-22110148</t>
  </si>
  <si>
    <t>LEDZH22A504</t>
  </si>
  <si>
    <t>F5-XZH219-01A</t>
  </si>
  <si>
    <t>22ZHCDA2290--LEDZH22A505--1</t>
  </si>
  <si>
    <t>JMLEDZH22A505</t>
  </si>
  <si>
    <t>LJ601-22070037</t>
  </si>
  <si>
    <t>LJ603-22120027</t>
  </si>
  <si>
    <t>LEDZH22A505</t>
  </si>
  <si>
    <t>F5-XHE224-01A</t>
  </si>
  <si>
    <t>22ZHCDA2290--LEDZH22A506--1</t>
  </si>
  <si>
    <t>JMLEDZH22A506</t>
  </si>
  <si>
    <t>LJ601-22060133</t>
  </si>
  <si>
    <t>LJ603-22120029</t>
  </si>
  <si>
    <t>LEDZH22A506</t>
  </si>
  <si>
    <t>F5-XZH262-01A</t>
  </si>
  <si>
    <t>22ZHCDA2558--LEDZH22A507--1</t>
  </si>
  <si>
    <t>2022-ZH-成都-A1.2-C5物流线</t>
  </si>
  <si>
    <t>22ZHCDA2558</t>
  </si>
  <si>
    <t>JMLEDZH22A507</t>
  </si>
  <si>
    <t>LJ601-22070036</t>
  </si>
  <si>
    <t>LJ603-22110163</t>
  </si>
  <si>
    <t>LEDZH22A507</t>
  </si>
  <si>
    <t>F5-XZW224-01A</t>
  </si>
  <si>
    <t>22ZHCDA2293--LEDZH22A508--1</t>
  </si>
  <si>
    <t>JMLEDZH22A508</t>
  </si>
  <si>
    <t>LJ601-22060120</t>
  </si>
  <si>
    <t>LJ603-22100230</t>
  </si>
  <si>
    <t>LEDZH22A508</t>
  </si>
  <si>
    <t>F5-XHF123-01A</t>
  </si>
  <si>
    <t>22ZHCDA2293--LEDZH22A509--1</t>
  </si>
  <si>
    <t>JMLEDZH22A509</t>
  </si>
  <si>
    <t>LJ601-22060121</t>
  </si>
  <si>
    <t>LJ603-22100231</t>
  </si>
  <si>
    <t>LEDZH22A509</t>
  </si>
  <si>
    <t>F5-XHT108-01A</t>
  </si>
  <si>
    <t>22ZHCDA2291--LEDZH22A510--1</t>
  </si>
  <si>
    <t>JMLEDZH22A510</t>
  </si>
  <si>
    <t>LJ601-22060135</t>
  </si>
  <si>
    <t>LJ603-22110120</t>
  </si>
  <si>
    <t>LEDZH22A510</t>
  </si>
  <si>
    <t>F5-XZH118-01A</t>
  </si>
  <si>
    <t>22ZHCDA2287--LEDZH22A511--1</t>
  </si>
  <si>
    <t>JMLEDZH22A511</t>
  </si>
  <si>
    <t>LJ601-22070049</t>
  </si>
  <si>
    <t>LJ603-22110149</t>
  </si>
  <si>
    <t>LEDZH22A511</t>
  </si>
  <si>
    <t>F5-XGD216-01A</t>
  </si>
  <si>
    <t>22ZHCDA2287--LEDZH22A511--2</t>
  </si>
  <si>
    <t>LJ601-22070050</t>
  </si>
  <si>
    <t>LJ603-22110150</t>
  </si>
  <si>
    <t>22ZHCDA2287--LEDZH22A511--3</t>
  </si>
  <si>
    <t>LJ601-22070051</t>
  </si>
  <si>
    <t>LJ603-22110151</t>
  </si>
  <si>
    <t>22ZHCDA2287--LEDZH22A511--4</t>
  </si>
  <si>
    <t>LJ601-22070052</t>
  </si>
  <si>
    <t>LJ603-22110152</t>
  </si>
  <si>
    <t>22ZHCDA2287--LEDZH22A511--5</t>
  </si>
  <si>
    <t>LJ601-22070053</t>
  </si>
  <si>
    <t>LJ603-22110153</t>
  </si>
  <si>
    <t>22ZHCDA2287--LEDZH22A511--6</t>
  </si>
  <si>
    <t>LJ601-22070054</t>
  </si>
  <si>
    <t>LJ603-22110154</t>
  </si>
  <si>
    <t>22ZHCDA2287--LEDZH22A511--7</t>
  </si>
  <si>
    <t>LJ601-22070055</t>
  </si>
  <si>
    <t>LJ603-22120022</t>
  </si>
  <si>
    <t>22ZHCDA2287--LEDZH22A511--8</t>
  </si>
  <si>
    <t>LJ601-22070056</t>
  </si>
  <si>
    <t>LJ603-22120023</t>
  </si>
  <si>
    <t>22ZHCDA2287--LEDZH22A511--9</t>
  </si>
  <si>
    <t>LJ601-22070057</t>
  </si>
  <si>
    <t>LJ603-22120024</t>
  </si>
  <si>
    <t>22ZHCDA2287--LEDZH22A511--10</t>
  </si>
  <si>
    <t>LJ601-22070058</t>
  </si>
  <si>
    <t>LJ603-22120025</t>
  </si>
  <si>
    <t>22ZHCDA2289--LEDZH22A512--1</t>
  </si>
  <si>
    <t>JMLEDZH22A512</t>
  </si>
  <si>
    <t>LJ601-22070059</t>
  </si>
  <si>
    <t>LJ603-22120041</t>
  </si>
  <si>
    <t>LEDZH22A512</t>
  </si>
  <si>
    <t>F5-XGD217-01A</t>
  </si>
  <si>
    <t>22ZHCDA2289--LEDZH22A512--2</t>
  </si>
  <si>
    <t>LJ601-22070060</t>
  </si>
  <si>
    <t>LJ603-22120042</t>
  </si>
  <si>
    <t>22ZHCDA2289--LEDZH22A512--3</t>
  </si>
  <si>
    <t>LJ601-22070061</t>
  </si>
  <si>
    <t>LJ603-22120043</t>
  </si>
  <si>
    <t>22ZHCDA2289--LEDZH22A512--4</t>
  </si>
  <si>
    <t>LJ601-22070062</t>
  </si>
  <si>
    <t>LJ603-22120044</t>
  </si>
  <si>
    <t>22ZHCDA2289--LEDZH22A512--5</t>
  </si>
  <si>
    <t>LJ601-22070063</t>
  </si>
  <si>
    <t>LJ603-22120045</t>
  </si>
  <si>
    <t>22ZHCDA2289--LEDZH22A512--6</t>
  </si>
  <si>
    <t>LJ601-22070064</t>
  </si>
  <si>
    <t>LJ603-22120046</t>
  </si>
  <si>
    <t>22ZHCDA2289--LEDZH22A512--7</t>
  </si>
  <si>
    <t>LJ601-22070065</t>
  </si>
  <si>
    <t>LJ603-22120050</t>
  </si>
  <si>
    <t>22ZHCDA2289--LEDZH22A512--8</t>
  </si>
  <si>
    <t>LJ601-22070066</t>
  </si>
  <si>
    <t>LJ603-22120051</t>
  </si>
  <si>
    <t>22ZHCDA2289--LEDZH22A512--9</t>
  </si>
  <si>
    <t>LJ601-22070067</t>
  </si>
  <si>
    <t>LJ603-22120052</t>
  </si>
  <si>
    <t>22ZHCDA2289--LEDZH22A512--10</t>
  </si>
  <si>
    <t>LJ601-22070068</t>
  </si>
  <si>
    <t>LJ603-22120053</t>
  </si>
  <si>
    <t>22ZHCDA2287--LEDZH22A513--1</t>
  </si>
  <si>
    <t>JMLEDZH22A513</t>
  </si>
  <si>
    <t>LJ601-22070003</t>
  </si>
  <si>
    <t>LJ603-22120028</t>
  </si>
  <si>
    <t>LEDZH22A513</t>
  </si>
  <si>
    <t>F5-XGM237-01A</t>
  </si>
  <si>
    <t>22ZHCDA2289--LEDZH22A514--1</t>
  </si>
  <si>
    <t>JMLEDZH22A514</t>
  </si>
  <si>
    <t>LJ601-22070004</t>
  </si>
  <si>
    <t>LJ603-22120048</t>
  </si>
  <si>
    <t>LEDZH22A514</t>
  </si>
  <si>
    <t>F5-XGM238-01A</t>
  </si>
  <si>
    <t>22ZHCDA2287--LEDZH22A515--1</t>
  </si>
  <si>
    <t>JMLEDZH22A515</t>
  </si>
  <si>
    <t>LJ601-22070005</t>
  </si>
  <si>
    <t>LJ603-22120026</t>
  </si>
  <si>
    <t>LEDZH22A515</t>
  </si>
  <si>
    <t>F5-XGM239-01A</t>
  </si>
  <si>
    <t>22ZHCDA2289--LEDZH22A516--1</t>
  </si>
  <si>
    <t>JMLEDZH22A516</t>
  </si>
  <si>
    <t>LJ601-22070006</t>
  </si>
  <si>
    <t>LJ603-22120049</t>
  </si>
  <si>
    <t>LEDZH22A516</t>
  </si>
  <si>
    <t>F5-XGM240-01A</t>
  </si>
  <si>
    <t>22ZHCZ00280--LEDZH22A523--1</t>
  </si>
  <si>
    <t>2022-ZH-常州-中试线-压氦检机-2台</t>
  </si>
  <si>
    <t>22ZHCZ00280</t>
  </si>
  <si>
    <t>JMLEDZH22A523</t>
  </si>
  <si>
    <t>LJ601-22060042</t>
  </si>
  <si>
    <t>LJ603-22070149</t>
  </si>
  <si>
    <t>LEDZH22A523</t>
  </si>
  <si>
    <t>F5-XZH119-01A</t>
  </si>
  <si>
    <t>大板物料尺寸加工错，返修中</t>
  </si>
  <si>
    <t>22ZHCZ00280--LEDZH22A524--1</t>
  </si>
  <si>
    <t>JMLEDZH22A524</t>
  </si>
  <si>
    <t>LJ601-22060043</t>
  </si>
  <si>
    <t>LJ603-22070150</t>
  </si>
  <si>
    <t>LEDZH22A524</t>
  </si>
  <si>
    <t>F5-XZH157-01A</t>
  </si>
  <si>
    <t>客户在评审阶段</t>
  </si>
  <si>
    <t>22ZHWHA2348--LEDZH22A538--1</t>
  </si>
  <si>
    <t>JMLEDZH22A538</t>
  </si>
  <si>
    <t>超声波焊接机(正)</t>
  </si>
  <si>
    <t>LJ601-22060103</t>
  </si>
  <si>
    <t>LJ603-22100252</t>
  </si>
  <si>
    <t>LEDZH22A538</t>
  </si>
  <si>
    <t>F5-XHB227-01A</t>
  </si>
  <si>
    <t xml:space="preserve">1、1#9PPM 未达标 2#9PPM 未达标 
2、焊座粘连极耳
3、焊接功率超下限连续
</t>
  </si>
  <si>
    <t>爬产稳产阶段</t>
  </si>
  <si>
    <t>22ZHWHA2348--LEDZH22A538--2</t>
  </si>
  <si>
    <t>LJ601-22060104</t>
  </si>
  <si>
    <t>LJ603-22100253</t>
  </si>
  <si>
    <t>22ZHWHA2349--LEDZH22A539--1</t>
  </si>
  <si>
    <t>JMLEDZH22A539</t>
  </si>
  <si>
    <t>LJ601-22060105</t>
  </si>
  <si>
    <t>LJ603-22110068</t>
  </si>
  <si>
    <t>LEDZH22A539</t>
  </si>
  <si>
    <t>F5-XHB228-01A</t>
  </si>
  <si>
    <t>1、 焊接功率超下限连续
2、助焊片吸多片
3、CCD网线松动频繁，经常掉线
4、焊座粘连极耳</t>
  </si>
  <si>
    <t>22ZHWHA2349--LEDZH22A539--2</t>
  </si>
  <si>
    <t>LJ601-22060106</t>
  </si>
  <si>
    <t>LJ603-22110069</t>
  </si>
  <si>
    <t>22ZHWHA2348--LEDZH22A540--1</t>
  </si>
  <si>
    <t>JMLEDZH22A540</t>
  </si>
  <si>
    <t>转接片焊接机(正)</t>
  </si>
  <si>
    <t>LJ601-22080072</t>
  </si>
  <si>
    <t>LJ603-22100235</t>
  </si>
  <si>
    <t>LEDZH22A540</t>
  </si>
  <si>
    <t>F5-XHC416-01A</t>
  </si>
  <si>
    <t>1、保护镜片损坏频繁
2、金相不稳定</t>
  </si>
  <si>
    <t>22ZHWHA2349--LEDZH22A541--1</t>
  </si>
  <si>
    <t>JMLEDZH22A541</t>
  </si>
  <si>
    <t>LJ601-22080073</t>
  </si>
  <si>
    <t>LJ603-22110066</t>
  </si>
  <si>
    <t>LEDZH22A541</t>
  </si>
  <si>
    <t>F5-XHC417-01A</t>
  </si>
  <si>
    <t>22ZHWHA2348--LEDZH22A542--1</t>
  </si>
  <si>
    <t>JMLEDZH22A542</t>
  </si>
  <si>
    <t>LJ601-22070001</t>
  </si>
  <si>
    <t>LJ603-22100211</t>
  </si>
  <si>
    <t>LEDZH22A542</t>
  </si>
  <si>
    <t>F5-XHO414-01A</t>
  </si>
  <si>
    <t>1、预焊焊点存在漏光问题</t>
  </si>
  <si>
    <t>22ZHWHA2349--LEDZH22A543--1</t>
  </si>
  <si>
    <t>JMLEDZH22A543</t>
  </si>
  <si>
    <t>LJ601-22070002</t>
  </si>
  <si>
    <t>LJ603-22110037</t>
  </si>
  <si>
    <t>LEDZH22A543</t>
  </si>
  <si>
    <t>F5-XHO415-01A</t>
  </si>
  <si>
    <t>1、PPM 未达标 19.5
2、预焊焊点存在漏光问题</t>
  </si>
  <si>
    <t>22ZHCDA2557--LEDZH22A547--1</t>
  </si>
  <si>
    <t>JMLEDZH22A547</t>
  </si>
  <si>
    <t>LJ608-22050017</t>
  </si>
  <si>
    <t>LJ603-23010032</t>
  </si>
  <si>
    <t>LEDZH22A547</t>
  </si>
  <si>
    <t>F5-XZN227-01A</t>
  </si>
  <si>
    <t>22ZHCDA2558--LEDZH22A547--1</t>
  </si>
  <si>
    <t>LJ608-22050018</t>
  </si>
  <si>
    <t>22ZHXMA3340--LEDZH22A552--1</t>
  </si>
  <si>
    <t>C4-2022-ZH-厦门-A3-C4高速装配线</t>
  </si>
  <si>
    <t>22ZHXMA3340</t>
  </si>
  <si>
    <t>JMLEDZH22A552</t>
  </si>
  <si>
    <t>配对超声波预焊段</t>
  </si>
  <si>
    <t>LJ601-22080074</t>
  </si>
  <si>
    <t>LJ603-23030153</t>
  </si>
  <si>
    <t>LEDZH22A552</t>
  </si>
  <si>
    <t>F5-XHA319-01A</t>
  </si>
  <si>
    <t>设备无法跑料，</t>
  </si>
  <si>
    <t>设备15号完成拆机</t>
  </si>
  <si>
    <t>22ZHXMA3340--LEDZH22A553--1</t>
  </si>
  <si>
    <t>JMLEDZH22A553</t>
  </si>
  <si>
    <t>极耳激光焊-包胶-入壳压装段</t>
  </si>
  <si>
    <t>LJ601-22080023</t>
  </si>
  <si>
    <t>LJ603-23030154</t>
  </si>
  <si>
    <t>LEDZH22A553</t>
  </si>
  <si>
    <t>F5-XHS320-01A</t>
  </si>
  <si>
    <t>大面包胶漏真空</t>
  </si>
  <si>
    <t>大面包胶赞无异常，待大量跑料验证，7-12完成工艺验证</t>
  </si>
  <si>
    <t>22ZHXMA3340--LEDZH22A554--1</t>
  </si>
  <si>
    <t>JMLEDZH22A554</t>
  </si>
  <si>
    <t>顶盖满焊段</t>
  </si>
  <si>
    <t>LJ601-22080075</t>
  </si>
  <si>
    <t>LJ603-23030124</t>
  </si>
  <si>
    <t>LEDZH22A554</t>
  </si>
  <si>
    <t>F5-XHD324-01A</t>
  </si>
  <si>
    <t>7-25完成工艺验证</t>
  </si>
  <si>
    <t>22ZHXMA3340--LEDZH22A555--1</t>
  </si>
  <si>
    <t>JMLEDZH22A555</t>
  </si>
  <si>
    <t>LJ601-22080076</t>
  </si>
  <si>
    <t>LJ603-23030151</t>
  </si>
  <si>
    <t>LEDZH22A555</t>
  </si>
  <si>
    <t>F5-XHD325-01A</t>
  </si>
  <si>
    <t>载具一致性差，磁驱抖动</t>
  </si>
  <si>
    <t>7-15完成工艺验证</t>
  </si>
  <si>
    <t>22ZHXMA3340--LEDZH22A556--1</t>
  </si>
  <si>
    <t>JMLEDZH22A556</t>
  </si>
  <si>
    <t>氦检机</t>
  </si>
  <si>
    <t>LJ601-22080078</t>
  </si>
  <si>
    <t>LJ603-23030125</t>
  </si>
  <si>
    <t>LEDZH22A556</t>
  </si>
  <si>
    <t>F5-XZH328-01A</t>
  </si>
  <si>
    <t>无异常</t>
  </si>
  <si>
    <t>22ZHXMA3587--LEDZH22A557--1</t>
  </si>
  <si>
    <t>22ZHXMA3587</t>
  </si>
  <si>
    <t>JMLEDZH22A557</t>
  </si>
  <si>
    <t>LJ601-22090004</t>
  </si>
  <si>
    <t>LJ603-23030126</t>
  </si>
  <si>
    <t>LEDZH22A557</t>
  </si>
  <si>
    <t>F5-XZW331-01A</t>
  </si>
  <si>
    <t>22ZHXMA3587--LEDZH22A558--1</t>
  </si>
  <si>
    <t>JMLEDZH22A558</t>
  </si>
  <si>
    <t>LJ601-22090006</t>
  </si>
  <si>
    <t>2023-04-07</t>
  </si>
  <si>
    <t>LJ603-23040011</t>
  </si>
  <si>
    <t>LEDZH22A558</t>
  </si>
  <si>
    <t>F5-XZN334-01A</t>
  </si>
  <si>
    <t>22ZHHFA2303--LEDZH22A612--1</t>
  </si>
  <si>
    <t>2022-ZH-合肥-A2-C6装配线</t>
  </si>
  <si>
    <t>22ZHHFA2303</t>
  </si>
  <si>
    <t>JMLEDZH22A612</t>
  </si>
  <si>
    <t>包mylar机</t>
  </si>
  <si>
    <t>LJ601-22080064</t>
  </si>
  <si>
    <t>LJ603-22110167</t>
  </si>
  <si>
    <t>LEDZH22A612</t>
  </si>
  <si>
    <t>F5-XZD325-01A</t>
  </si>
  <si>
    <t>当前阶段重点影响生产问题己初步完成，待批量跑料生产观察优化进一步问题</t>
  </si>
  <si>
    <t>22ZHHFA2303--LEDZH22A613--1</t>
  </si>
  <si>
    <t>JMLEDZH22A613</t>
  </si>
  <si>
    <t>LJ601-22080053</t>
  </si>
  <si>
    <t>LJ603-22110168</t>
  </si>
  <si>
    <t>LEDZH22A613</t>
  </si>
  <si>
    <t>F5-XHB323-01A</t>
  </si>
  <si>
    <t>超声波顶盖刻出现1%左右半码或缺数字码情况</t>
  </si>
  <si>
    <t>与打标卡部门技术工程师沟通逐项排查：更换打标卡（大卡，小卡）及5米带信号放大器打印机线缆进行验证，目前未彻底解决，公司激光控制部黄总计划6/3日晚到现场督导排查；；</t>
  </si>
  <si>
    <t>22ZHHFA2303--LEDZH22A614--1</t>
  </si>
  <si>
    <t>JMLEDZH22A614</t>
  </si>
  <si>
    <t>LJ601-22080065</t>
  </si>
  <si>
    <t>LJ603-22110155</t>
  </si>
  <si>
    <t>LEDZH22A614</t>
  </si>
  <si>
    <t>F5-XHO318-01A</t>
  </si>
  <si>
    <t>入壳光纤随动机构拉断钢丝绳，对设备提速及良率有很大影响</t>
  </si>
  <si>
    <t>工程重新设备光纤随动机构，物料己到现场安装调试完成，生产提量验证中；</t>
  </si>
  <si>
    <t>22ZHHFA2303--LEDZH22A615--1</t>
  </si>
  <si>
    <t>JMLEDZH22A615</t>
  </si>
  <si>
    <t>LJ601-22080022</t>
  </si>
  <si>
    <t>LJ603-22110147</t>
  </si>
  <si>
    <t>LEDZH22A615</t>
  </si>
  <si>
    <t>F5-XHD327-01A</t>
  </si>
  <si>
    <t>切割后焊渣清除困难，平均二个小时要清渣一次，清渣需一个小时左右</t>
  </si>
  <si>
    <t>1.工程设计线上快速除渣机构（电池及治具）物料己到现场安装，生产验证中；
2.工程设计线下除渣工站（不影响正常生产情况下，逐个清渣），计划6/8日到江门进行模组装配后10号发现场，利用13/14二天停电时间进行上线安装；</t>
  </si>
  <si>
    <t>22ZHHFA2303--LEDZH22A616--1</t>
  </si>
  <si>
    <t>JMLEDZH22A616</t>
  </si>
  <si>
    <t>LJ601-22080066</t>
  </si>
  <si>
    <t>LJ603-22110051</t>
  </si>
  <si>
    <t>LEDZH22A616</t>
  </si>
  <si>
    <t>F5-XZH329-01A</t>
  </si>
  <si>
    <t>氦检漏率NG较多，5%</t>
  </si>
  <si>
    <t>工程师己到现场出整改方案，现场程序配合进行整改优化</t>
  </si>
  <si>
    <t>22ZHHFA2565--LEDZH22A617--1</t>
  </si>
  <si>
    <t>2022-ZH-合肥-A2-C6物流线</t>
  </si>
  <si>
    <t>22ZHHFA2565</t>
  </si>
  <si>
    <t>JMLEDZH22A617</t>
  </si>
  <si>
    <t>LJ601-22080067</t>
  </si>
  <si>
    <t>LJ603-22110052</t>
  </si>
  <si>
    <t>LEDZH22A617</t>
  </si>
  <si>
    <t>F5-XZW332-01A</t>
  </si>
  <si>
    <t>22ZHHFA2303--LEDZH22A618--1</t>
  </si>
  <si>
    <t>JMLEDZH22A618</t>
  </si>
  <si>
    <t>LJ601-22080068</t>
  </si>
  <si>
    <t>LJ603-22110096</t>
  </si>
  <si>
    <t>LEDZH22A618</t>
  </si>
  <si>
    <t>F5-XHE225-01A</t>
  </si>
  <si>
    <t>22ZHHFA2303--LEDZH22A619--1</t>
  </si>
  <si>
    <t>JMLEDZH22A619</t>
  </si>
  <si>
    <t>LJ601-22080069</t>
  </si>
  <si>
    <t>LJ603-22110097</t>
  </si>
  <si>
    <t>LEDZH22A619</t>
  </si>
  <si>
    <t>F5-XZH267-01A</t>
  </si>
  <si>
    <t>22ZHHFA2303--LEDZH22A620--1</t>
  </si>
  <si>
    <t>JMLEDZH22A620</t>
  </si>
  <si>
    <t>填丝补焊&amp;激光满焊机</t>
  </si>
  <si>
    <t>LJ601-22080070</t>
  </si>
  <si>
    <t>2022-11-30</t>
  </si>
  <si>
    <t>LJ603-22110200</t>
  </si>
  <si>
    <t>LEDZH22A620</t>
  </si>
  <si>
    <t>F5-XHF306-01A</t>
  </si>
  <si>
    <t>22ZHHFA2303--LEDZH22A621--1</t>
  </si>
  <si>
    <t>JMLEDZH22A621</t>
  </si>
  <si>
    <t>LJ601-22080071</t>
  </si>
  <si>
    <t>LJ603-22110157</t>
  </si>
  <si>
    <t>LEDZH22A621</t>
  </si>
  <si>
    <t>F5-XZG301-01A</t>
  </si>
  <si>
    <t>22ZHJS00317--LEDZH22A622--1</t>
  </si>
  <si>
    <t>2022-ZH-江苏-新开发15PPM拉铆机-1台</t>
  </si>
  <si>
    <t>22ZHJS00317</t>
  </si>
  <si>
    <t>JMLEDZH22A622</t>
  </si>
  <si>
    <t xml:space="preserve"> 拉铆机</t>
  </si>
  <si>
    <t>LEDZH22A622</t>
  </si>
  <si>
    <t>F5-XZJ301-01A</t>
  </si>
  <si>
    <t>客户要求暂停</t>
  </si>
  <si>
    <t>22ZHHFA2303--LEDZH22A662--1</t>
  </si>
  <si>
    <t>JMLEDZH22A662</t>
  </si>
  <si>
    <t>LJ601-22090001</t>
  </si>
  <si>
    <t>LJ603-22110158</t>
  </si>
  <si>
    <t>LEDZH22A662</t>
  </si>
  <si>
    <t>F5-XZM503-01A</t>
  </si>
  <si>
    <t>22ZHHFA2565--LEDZH22A663--1</t>
  </si>
  <si>
    <t>JMLEDZH22A663</t>
  </si>
  <si>
    <t>LJ601-22100096</t>
  </si>
  <si>
    <t>LJ603-22110159</t>
  </si>
  <si>
    <t>LEDZH22A663</t>
  </si>
  <si>
    <t>F5-XZN336-01A</t>
  </si>
  <si>
    <t>22ZHJMA1312--LEDZH22A664--1</t>
  </si>
  <si>
    <t>2022-ZH-江门-A1-C5干燥线</t>
  </si>
  <si>
    <t>22ZHJMA1312</t>
  </si>
  <si>
    <t>JMLEDZH22A664</t>
  </si>
  <si>
    <t>LJ601-22120083</t>
  </si>
  <si>
    <t>LEDZH22A664</t>
  </si>
  <si>
    <t>F5-XGD322-01A</t>
  </si>
  <si>
    <t>研发下单存在很大延期风险</t>
  </si>
  <si>
    <t>研发已下单完成，正在采购中。打样发热板已到测试中</t>
  </si>
  <si>
    <t>22ZHJMA1312--LEDZH22A665--1</t>
  </si>
  <si>
    <t>JMLEDZH22A665</t>
  </si>
  <si>
    <t>LJ601-22110083</t>
  </si>
  <si>
    <t>LEDZH22A665</t>
  </si>
  <si>
    <t>F5-XGM343-01A</t>
  </si>
  <si>
    <t>研发已下单完成，正在采购中。</t>
  </si>
  <si>
    <t>22ZHJMA1308--LEDZH22A773--1</t>
  </si>
  <si>
    <t>2022-ZH-江门-A1-C1装配线</t>
  </si>
  <si>
    <t>22ZHJMA1308</t>
  </si>
  <si>
    <t>JMLEDZH22A773</t>
  </si>
  <si>
    <t>LJ601-22100006</t>
  </si>
  <si>
    <t>LJ603-23010056</t>
  </si>
  <si>
    <t>LEDZH22A773</t>
  </si>
  <si>
    <t>F5-XZD412-01A</t>
  </si>
  <si>
    <t>电气装配</t>
  </si>
  <si>
    <t>22ZHJMA1309--LEDZH22A773--1</t>
  </si>
  <si>
    <t>2022-ZH-江门-A1-C2装配线</t>
  </si>
  <si>
    <t>22ZHJMA1309</t>
  </si>
  <si>
    <t>LJ601-22100007</t>
  </si>
  <si>
    <t>LJ603-23020049</t>
  </si>
  <si>
    <t>F5-XZD412-02A</t>
  </si>
  <si>
    <t>22ZHJMA1310--LEDZH22A773--1</t>
  </si>
  <si>
    <t>2022-ZH-江门-A1-C3装配线</t>
  </si>
  <si>
    <t>22ZHJMA1310</t>
  </si>
  <si>
    <t>LJ601-22100008</t>
  </si>
  <si>
    <t>LJ603-23030092</t>
  </si>
  <si>
    <t>F5-XZD412-03A</t>
  </si>
  <si>
    <t>22ZHJMA1311--LEDZH22A773--1</t>
  </si>
  <si>
    <t>2022-ZH-江门-A1-C4装配线</t>
  </si>
  <si>
    <t>22ZHJMA1311</t>
  </si>
  <si>
    <t>LJ601-22100009</t>
  </si>
  <si>
    <t>F5-XZD412-04A</t>
  </si>
  <si>
    <t>22ZHJMA1313--LEDZH22A773--1</t>
  </si>
  <si>
    <t>2022-ZH-江门-A1-C5装配线</t>
  </si>
  <si>
    <t>22ZHJMA1313</t>
  </si>
  <si>
    <t>LJ601-22100010</t>
  </si>
  <si>
    <t>F5-XZD412-05A</t>
  </si>
  <si>
    <t>22ZHJMA1308--LEDZH22A774--1</t>
  </si>
  <si>
    <t>JMLEDZH22A774</t>
  </si>
  <si>
    <t>LJ601-22100001</t>
  </si>
  <si>
    <t>LJ603-23010057</t>
  </si>
  <si>
    <t>LEDZH22A774</t>
  </si>
  <si>
    <t>F5-XHB406-01A</t>
  </si>
  <si>
    <t>22ZHJMA1309--LEDZH22A774--1</t>
  </si>
  <si>
    <t>LJ601-22100002</t>
  </si>
  <si>
    <t>2023-02-09</t>
  </si>
  <si>
    <t>LJ603-23020043</t>
  </si>
  <si>
    <t>F5-XHB406-02A</t>
  </si>
  <si>
    <t>22ZHJMA1310--LEDZH22A774--1</t>
  </si>
  <si>
    <t>LJ601-22100003</t>
  </si>
  <si>
    <t>LJ603-23030123</t>
  </si>
  <si>
    <t>F5-XHB406-03A</t>
  </si>
  <si>
    <t>22ZHJMA1311--LEDZH22A774--1</t>
  </si>
  <si>
    <t>LJ601-22100004</t>
  </si>
  <si>
    <t>F5-XHB406-04A</t>
  </si>
  <si>
    <t>22ZHJMA1313--LEDZH22A774--1</t>
  </si>
  <si>
    <t>LJ601-22100005</t>
  </si>
  <si>
    <t>F5-XHB406-05A</t>
  </si>
  <si>
    <t>22ZHJMA1308--LEDZH22A775--1</t>
  </si>
  <si>
    <t>JMLEDZH22A775</t>
  </si>
  <si>
    <t>LJ601-22100055</t>
  </si>
  <si>
    <t>LJ603-23010080</t>
  </si>
  <si>
    <t>LEDZH22A775</t>
  </si>
  <si>
    <t>F5-XHD409-01A</t>
  </si>
  <si>
    <t>机械装配</t>
  </si>
  <si>
    <t>22ZHJMA1309--LEDZH22A775--1</t>
  </si>
  <si>
    <t>LJ601-22100056</t>
  </si>
  <si>
    <t>LJ603-23020035</t>
  </si>
  <si>
    <t>F5-XHD409-02A</t>
  </si>
  <si>
    <t>22ZHJMA1310--LEDZH22A775--1</t>
  </si>
  <si>
    <t>LJ601-22100057</t>
  </si>
  <si>
    <t>LJ603-23030144</t>
  </si>
  <si>
    <t>F5-XHD409-03A</t>
  </si>
  <si>
    <t>22ZHJMA1311--LEDZH22A775--1</t>
  </si>
  <si>
    <t>LJ601-22100058</t>
  </si>
  <si>
    <t>F5-XHD409-04A</t>
  </si>
  <si>
    <t>22ZHJMA1313--LEDZH22A775--1</t>
  </si>
  <si>
    <t>LJ601-22100059</t>
  </si>
  <si>
    <t>F5-XHD409-05A</t>
  </si>
  <si>
    <t>22ZHJMA1308--LEDZH22A776--1</t>
  </si>
  <si>
    <t>JMLEDZH22A776</t>
  </si>
  <si>
    <t>LJ601-22100060</t>
  </si>
  <si>
    <t>LJ603-23010081</t>
  </si>
  <si>
    <t>LEDZH22A776</t>
  </si>
  <si>
    <t>F5-XHD410-01A</t>
  </si>
  <si>
    <t>22ZHJMA1309--LEDZH22A776--1</t>
  </si>
  <si>
    <t>LJ601-22100061</t>
  </si>
  <si>
    <t>LJ603-23020034</t>
  </si>
  <si>
    <t>F5-XHD410-02A</t>
  </si>
  <si>
    <t>22ZHJMA1310--LEDZH22A776--1</t>
  </si>
  <si>
    <t>LJ601-22100062</t>
  </si>
  <si>
    <t>LJ603-23030105</t>
  </si>
  <si>
    <t>F5-XHD410-03A</t>
  </si>
  <si>
    <t>22ZHJMA1311--LEDZH22A776--1</t>
  </si>
  <si>
    <t>LJ601-22100063</t>
  </si>
  <si>
    <t>F5-XHD410-04A</t>
  </si>
  <si>
    <t>22ZHJMA1313--LEDZH22A776--1</t>
  </si>
  <si>
    <t>LJ601-22110254</t>
  </si>
  <si>
    <t>F5-XHD410-05A</t>
  </si>
  <si>
    <t>22ZHJMA1308--LEDZH22A777--1</t>
  </si>
  <si>
    <t>JMLEDZH22A777</t>
  </si>
  <si>
    <t>LJ601-22100064</t>
  </si>
  <si>
    <t>LJ603-23010058</t>
  </si>
  <si>
    <t>LEDZH22A777</t>
  </si>
  <si>
    <t>F5-XZH432-01A</t>
  </si>
  <si>
    <t>22ZHJMA1309--LEDZH22A777--1</t>
  </si>
  <si>
    <t>LJ601-22100065</t>
  </si>
  <si>
    <t>LJ603-23020023</t>
  </si>
  <si>
    <t>F5-XZH432-02A</t>
  </si>
  <si>
    <t>22ZHJMA1310--LEDZH22A777--1</t>
  </si>
  <si>
    <t>LJ601-22100066</t>
  </si>
  <si>
    <t>LJ603-23020105</t>
  </si>
  <si>
    <t>F5-XZH432-03A</t>
  </si>
  <si>
    <t>22ZHJMA1311--LEDZH22A777--1</t>
  </si>
  <si>
    <t>LJ601-22100067</t>
  </si>
  <si>
    <t>F5-XZH432-04A</t>
  </si>
  <si>
    <t>22ZHJMA1313--LEDZH22A777--1</t>
  </si>
  <si>
    <t>LJ601-22100094</t>
  </si>
  <si>
    <t>F5-XZH432-05A</t>
  </si>
  <si>
    <t>22ZHJMA1308--LEDZH22A778--1</t>
  </si>
  <si>
    <t>JMLEDZH22A778</t>
  </si>
  <si>
    <t>LJ601-22100011</t>
  </si>
  <si>
    <t>LJ603-23010074</t>
  </si>
  <si>
    <t>LEDZH22A778</t>
  </si>
  <si>
    <t>F5-XHE336-01A</t>
  </si>
  <si>
    <t>22ZHJMA1309--LEDZH22A778--1</t>
  </si>
  <si>
    <t>LJ601-22100012</t>
  </si>
  <si>
    <t>LJ603-23020084</t>
  </si>
  <si>
    <t>F5-XHE336-02A</t>
  </si>
  <si>
    <t>22ZHJMA1310--LEDZH22A778--1</t>
  </si>
  <si>
    <t>LJ601-22100013</t>
  </si>
  <si>
    <t>LJ603-23030016</t>
  </si>
  <si>
    <t>F5-XHE336-03A</t>
  </si>
  <si>
    <t>22ZHJMA1311--LEDZH22A778--1</t>
  </si>
  <si>
    <t>LJ601-22100014</t>
  </si>
  <si>
    <t>F5-XHE336-04A</t>
  </si>
  <si>
    <t>22ZHJMA1313--LEDZH22A778--1</t>
  </si>
  <si>
    <t>LJ601-22100015</t>
  </si>
  <si>
    <t>F5-XHE336-05A</t>
  </si>
  <si>
    <t>22ZHJMA1308--LEDZH22A779--1</t>
  </si>
  <si>
    <t>JMLEDZH22A779</t>
  </si>
  <si>
    <t>LJ601-22100068</t>
  </si>
  <si>
    <t>LJ603-23010084</t>
  </si>
  <si>
    <t>LEDZH22A779</t>
  </si>
  <si>
    <t>F5-XZH472-01A</t>
  </si>
  <si>
    <t>22ZHJMA1309--LEDZH22A779--1</t>
  </si>
  <si>
    <t>LJ601-22100069</t>
  </si>
  <si>
    <t>LJ603-23020012</t>
  </si>
  <si>
    <t>F5-XZH472-02A</t>
  </si>
  <si>
    <t>22ZHJMA1310--LEDZH22A779--1</t>
  </si>
  <si>
    <t>LJ601-22100070</t>
  </si>
  <si>
    <t>LJ603-23020099</t>
  </si>
  <si>
    <t>F5-XZH472-03A</t>
  </si>
  <si>
    <t>22ZHJMA1311--LEDZH22A779--1</t>
  </si>
  <si>
    <t>LJ601-22100071</t>
  </si>
  <si>
    <t>F5-XZH472-04A</t>
  </si>
  <si>
    <t>22ZHJMA1313--LEDZH22A779--1</t>
  </si>
  <si>
    <t>LJ601-22100086</t>
  </si>
  <si>
    <t>F5-XZH472-05A</t>
  </si>
  <si>
    <t>22ZHJMA1572--LEDZH22A780--1</t>
  </si>
  <si>
    <t>2022-ZH-江门-A1-C1物流线</t>
  </si>
  <si>
    <t>22ZHJMA1572</t>
  </si>
  <si>
    <t>JMLEDZH22A780</t>
  </si>
  <si>
    <t>LJ601-22100023</t>
  </si>
  <si>
    <t>LJ603-23010063</t>
  </si>
  <si>
    <t>LEDZH22A780</t>
  </si>
  <si>
    <t>F5-XZW433-01A</t>
  </si>
  <si>
    <t>22ZHJMA1573--LEDZH22A780--1</t>
  </si>
  <si>
    <t>2022-ZH-江门-A1-C2物流线</t>
  </si>
  <si>
    <t>22ZHJMA1573</t>
  </si>
  <si>
    <t>LJ601-22100024</t>
  </si>
  <si>
    <t>LJ603-23020024</t>
  </si>
  <si>
    <t>F5-XZW433-02A</t>
  </si>
  <si>
    <t>22ZHJMA1574--LEDZH22A780--1</t>
  </si>
  <si>
    <t>2022-ZH-江门-A1-C3物流线</t>
  </si>
  <si>
    <t>22ZHJMA1574</t>
  </si>
  <si>
    <t>LJ601-22100026</t>
  </si>
  <si>
    <t>LJ603-23030001</t>
  </si>
  <si>
    <t>F5-XZW433-03A</t>
  </si>
  <si>
    <t>22ZHJMA1575--LEDZH22A780--1</t>
  </si>
  <si>
    <t>2022-ZH-江门-A1-C4物流线</t>
  </si>
  <si>
    <t>22ZHJMA1575</t>
  </si>
  <si>
    <t>LJ601-22100025</t>
  </si>
  <si>
    <t>F5-XZW433-04A</t>
  </si>
  <si>
    <t>22ZHJMA1576--LEDZH22A780--1</t>
  </si>
  <si>
    <t>2022-ZH-江门-A1-C5物流线</t>
  </si>
  <si>
    <t>22ZHJMA1576</t>
  </si>
  <si>
    <t>LJ601-22100027</t>
  </si>
  <si>
    <t>F5-XZW433-05A</t>
  </si>
  <si>
    <t>22ZHJMA1572--LEDZH22A781--1</t>
  </si>
  <si>
    <t>JMLEDZH22A781</t>
  </si>
  <si>
    <t>LJ601-22100089</t>
  </si>
  <si>
    <t>LEDZH22A781</t>
  </si>
  <si>
    <t>F5-XZN427-01A</t>
  </si>
  <si>
    <t>待通知发货</t>
  </si>
  <si>
    <t>22ZHJMA1573--LEDZH22A781--1</t>
  </si>
  <si>
    <t>LJ601-22100090</t>
  </si>
  <si>
    <t>F5-XZN427-02A</t>
  </si>
  <si>
    <t>22ZHJMA1574--LEDZH22A781--1</t>
  </si>
  <si>
    <t>LJ601-22100091</t>
  </si>
  <si>
    <t>F5-XZN427-03A</t>
  </si>
  <si>
    <t>22ZHJMA1575--LEDZH22A781--1</t>
  </si>
  <si>
    <t>LJ601-22100092</t>
  </si>
  <si>
    <t>F5-XZN427-04A</t>
  </si>
  <si>
    <t>22ZHJMA1576--LEDZH22A781--1</t>
  </si>
  <si>
    <t>LJ601-22100093</t>
  </si>
  <si>
    <t>F5-XZN427-05A</t>
  </si>
  <si>
    <t>22ZHJMA1314--LEDZH22A782--1</t>
  </si>
  <si>
    <t>JMLEDZH22A782</t>
  </si>
  <si>
    <t>LJ601-22090046</t>
  </si>
  <si>
    <t>LJ603-23020032</t>
  </si>
  <si>
    <t>LEDZH22A782</t>
  </si>
  <si>
    <t>F5-XHF128-01A</t>
  </si>
  <si>
    <t>提速生产，自动补焊功能优化中。</t>
  </si>
  <si>
    <t>22ZHJMA1314--LEDZH22A783--1</t>
  </si>
  <si>
    <t>JMLEDZH22A783</t>
  </si>
  <si>
    <t>LJ601-22090045</t>
  </si>
  <si>
    <t>LJ603-23020033</t>
  </si>
  <si>
    <t>LEDZH22A783</t>
  </si>
  <si>
    <t>F5-XZG113-01A</t>
  </si>
  <si>
    <t>提速生产中。</t>
  </si>
  <si>
    <t>22ZHHFA2304--LEDZH22A865--1</t>
  </si>
  <si>
    <t>2022-ZH-合肥-A2-C7装配线</t>
  </si>
  <si>
    <t>22ZHHFA2304</t>
  </si>
  <si>
    <t>JMLEDZH22A865</t>
  </si>
  <si>
    <t>LJ601-22100031</t>
  </si>
  <si>
    <t>LJ603-23020064</t>
  </si>
  <si>
    <t>LEDZH22A865</t>
  </si>
  <si>
    <t>F5-XHA226-01A</t>
  </si>
  <si>
    <t>22ZHHFA2304--LEDZH22A865--2</t>
  </si>
  <si>
    <t>LJ601-22100032</t>
  </si>
  <si>
    <t>LJ603-23020065</t>
  </si>
  <si>
    <t>22ZHHFA2306--LEDZH22A865--1</t>
  </si>
  <si>
    <t>2022-ZH-合肥-A2-C9装配线</t>
  </si>
  <si>
    <t>22ZHHFA2306</t>
  </si>
  <si>
    <t>LJ601-22100033</t>
  </si>
  <si>
    <t>F5-XHA226-02A</t>
  </si>
  <si>
    <t>22ZHHFA2306--LEDZH22A865--2</t>
  </si>
  <si>
    <t>LJ601-22100034</t>
  </si>
  <si>
    <t>22ZHHFA2304--LEDZH22A866--1</t>
  </si>
  <si>
    <t>JMLEDZH22A866</t>
  </si>
  <si>
    <t>LJ601-22100047</t>
  </si>
  <si>
    <t>LJ603-23020057</t>
  </si>
  <si>
    <t>LEDZH22A866</t>
  </si>
  <si>
    <t>F5-XHS217-01A</t>
  </si>
  <si>
    <t>22ZHHFA2304--LEDZH22A866--2</t>
  </si>
  <si>
    <t>LJ601-22100048</t>
  </si>
  <si>
    <t>LJ603-23020058</t>
  </si>
  <si>
    <t>22ZHHFA2306--LEDZH22A866--1</t>
  </si>
  <si>
    <t>LJ601-22100074</t>
  </si>
  <si>
    <t>F5-XHS217-02A</t>
  </si>
  <si>
    <t>22ZHHFA2306--LEDZH22A866--2</t>
  </si>
  <si>
    <t>LJ601-22100075</t>
  </si>
  <si>
    <t>22ZHHFA2304--LEDZH22A867--1</t>
  </si>
  <si>
    <t>JMLEDZH22A867</t>
  </si>
  <si>
    <t>LJ601-22090012</t>
  </si>
  <si>
    <t>LJ603-23020052</t>
  </si>
  <si>
    <t>LEDZH22A867</t>
  </si>
  <si>
    <t>F5-XZD234-01A</t>
  </si>
  <si>
    <t>22ZHHFA2304--LEDZH22A867--2</t>
  </si>
  <si>
    <t>LJ601-22090013</t>
  </si>
  <si>
    <t>LJ603-23020053</t>
  </si>
  <si>
    <t>22ZHHFA2306--LEDZH22A867--1</t>
  </si>
  <si>
    <t>LJ601-22090014</t>
  </si>
  <si>
    <t>F5-XZD234-02A</t>
  </si>
  <si>
    <t>22ZHHFA2306--LEDZH22A867--2</t>
  </si>
  <si>
    <t>LJ601-22090015</t>
  </si>
  <si>
    <t>22ZHHFA2304--LEDZH22A868--1</t>
  </si>
  <si>
    <t>JMLEDZH22A868</t>
  </si>
  <si>
    <t>LJ601-22100082</t>
  </si>
  <si>
    <t>LJ603-23020045</t>
  </si>
  <si>
    <t>LEDZH22A868</t>
  </si>
  <si>
    <t>F5-XZE334-01A</t>
  </si>
  <si>
    <t>22ZHHFA2306--LEDZH22A868--1</t>
  </si>
  <si>
    <t>LJ601-22100113</t>
  </si>
  <si>
    <t>F5-XZE334-02A</t>
  </si>
  <si>
    <t>22ZHHFA2304--LEDZH22A869--1</t>
  </si>
  <si>
    <t>JMLEDZH22A869</t>
  </si>
  <si>
    <t>LJ601-22100083</t>
  </si>
  <si>
    <t>LJ603-23020044</t>
  </si>
  <si>
    <t>LEDZH22A869</t>
  </si>
  <si>
    <t>F5-XHD338-01A</t>
  </si>
  <si>
    <t>22ZHHFA2306--LEDZH22A869--1</t>
  </si>
  <si>
    <t>LJ601-22100114</t>
  </si>
  <si>
    <t>F5-XHD338-02A</t>
  </si>
  <si>
    <t>22ZHHFA2304--LEDZH22A870--1</t>
  </si>
  <si>
    <t>JMLEDZH22A870</t>
  </si>
  <si>
    <t>LJ601-22100035</t>
  </si>
  <si>
    <t>LJ603-23020046</t>
  </si>
  <si>
    <t>LEDZH22A870</t>
  </si>
  <si>
    <t>F5-XZH390-01A</t>
  </si>
  <si>
    <t>22ZHHFA2306--LEDZH22A870--1</t>
  </si>
  <si>
    <t>LJ601-22100036</t>
  </si>
  <si>
    <t>F5-XZH390-02A</t>
  </si>
  <si>
    <t>22ZHHFA2566--LEDZH22A871--1</t>
  </si>
  <si>
    <t>2022-ZH-合肥-A2-C7物流线</t>
  </si>
  <si>
    <t>22ZHHFA2566</t>
  </si>
  <si>
    <t>JMLEDZH22A871</t>
  </si>
  <si>
    <t>LJ601-22100078</t>
  </si>
  <si>
    <t>LJ603-23020048</t>
  </si>
  <si>
    <t>LEDZH22A871</t>
  </si>
  <si>
    <t>F5-XZW336-01A</t>
  </si>
  <si>
    <t>22ZHHFA2568--LEDZH22A871--1</t>
  </si>
  <si>
    <t>2022-ZH-合肥-A2-C9物流线</t>
  </si>
  <si>
    <t>22ZHHFA2568</t>
  </si>
  <si>
    <t>LJ601-22100079</t>
  </si>
  <si>
    <t>F5-XZW336-02A</t>
  </si>
  <si>
    <t>22ZHHFA2566--LEDZH22A872--1</t>
  </si>
  <si>
    <t>JMLEDZH22A872</t>
  </si>
  <si>
    <t>LJ608-22110001</t>
  </si>
  <si>
    <t>LEDZH22A872</t>
  </si>
  <si>
    <t>F5-XZN345-01A</t>
  </si>
  <si>
    <t>22ZHHFA2568--LEDZH22A872--1</t>
  </si>
  <si>
    <t>F5-XZN345-02A</t>
  </si>
  <si>
    <t>22ZHHFA2304--LEDZH22A873--1</t>
  </si>
  <si>
    <t>JMLEDZH22A873</t>
  </si>
  <si>
    <t>LJ601-22100037</t>
  </si>
  <si>
    <t>LJ603-23020047</t>
  </si>
  <si>
    <t>LEDZH22A873</t>
  </si>
  <si>
    <t>F5-XZH391-01A</t>
  </si>
  <si>
    <t>22ZHHFA2306--LEDZH22A873--1</t>
  </si>
  <si>
    <t>LJ601-22100038</t>
  </si>
  <si>
    <t>F5-XZH391-02A</t>
  </si>
  <si>
    <t>22ZHHFA2622--LEDZH22A874--1</t>
  </si>
  <si>
    <t>2022-ZH-合肥-A2-装配线返修设备</t>
  </si>
  <si>
    <t>22ZHHFA2622</t>
  </si>
  <si>
    <t>JMLEDZH22A874</t>
  </si>
  <si>
    <t>LJ601-22100049</t>
  </si>
  <si>
    <t>LJ603-23020059</t>
  </si>
  <si>
    <t>LEDZH22A874</t>
  </si>
  <si>
    <t>F5-XHF135-02A</t>
  </si>
  <si>
    <t>5：待来料进行调试焊丝效果
4：6/11号MES信息已对接完成
3：6/2号MES已对接完成，设备调试中
2：3/14已完成通电，调试中
1：12/15设备入厂</t>
  </si>
  <si>
    <t>22ZHHFA2622--LEDZH22A874--2</t>
  </si>
  <si>
    <t>LJ601-22100050</t>
  </si>
  <si>
    <t>F5-XHF135-01A</t>
  </si>
  <si>
    <t>1、12/15设备入厂
2、截3/10，设备已通电。
3、调调试单空运行调试中</t>
  </si>
  <si>
    <t>22ZHHFA2622--LEDZH22A875--1</t>
  </si>
  <si>
    <t>JMLEDZH22A875</t>
  </si>
  <si>
    <t>LJ601-22100051</t>
  </si>
  <si>
    <t>LJ603-23020060</t>
  </si>
  <si>
    <t>LEDZH22A875</t>
  </si>
  <si>
    <t>F5-XHT110-01A</t>
  </si>
  <si>
    <t>5：焊线效果优化中
4：6/11号MES信息已对接完成
3：6/2号MES已对接完成，设备调试中
2：3/14已完成通电，调试中
1：12/15设备入厂</t>
  </si>
  <si>
    <t>22ZHHFA2622--LEDZH22A875--2</t>
  </si>
  <si>
    <t>LJ601-22100052</t>
  </si>
  <si>
    <t>F5-XHT110-02A</t>
  </si>
  <si>
    <t>1、12/15设备入厂
2、截3/10，设备已通电。
3、调试单空运行调试中</t>
  </si>
  <si>
    <t>22ZHHFA2622--LEDZH22A876--1</t>
  </si>
  <si>
    <t>JMLEDZH22A876</t>
  </si>
  <si>
    <t>LJ601-22100053</t>
  </si>
  <si>
    <t>LJ603-23020061</t>
  </si>
  <si>
    <t>LEDZH22A876</t>
  </si>
  <si>
    <t>F5-XZG114-01A</t>
  </si>
  <si>
    <t>3：6/2号MES对接已完成，流水号已解决，待客户要求再进行优化。
2：3/14已完成通电，调试中
1：12/15设备入厂</t>
  </si>
  <si>
    <t>22ZHHFA2304--LEDZH22A877--1</t>
  </si>
  <si>
    <t>JMLEDZH22A877</t>
  </si>
  <si>
    <t>LJ601-22100016</t>
  </si>
  <si>
    <t>LJ603-23020054</t>
  </si>
  <si>
    <t>LEDZH22A877</t>
  </si>
  <si>
    <t>F5-XHE340-01A</t>
  </si>
  <si>
    <t>22ZHHFA2306--LEDZH22A877--1</t>
  </si>
  <si>
    <t>LJ601-22100017</t>
  </si>
  <si>
    <t>F5-XHE340-02A</t>
  </si>
  <si>
    <t>22ZHHFA2305--LEDZH22A878--1</t>
  </si>
  <si>
    <t>2022-ZH-合肥-A2-C8装配线</t>
  </si>
  <si>
    <t>22ZHHFA2305</t>
  </si>
  <si>
    <t>JMLEDZH22A878</t>
  </si>
  <si>
    <t>LJ601-22100039</t>
  </si>
  <si>
    <t>LJ603-23030183</t>
  </si>
  <si>
    <t>LEDZH22A878</t>
  </si>
  <si>
    <t>F5-XHA227-01A</t>
  </si>
  <si>
    <t>22ZHHFA2305--LEDZH22A878--2</t>
  </si>
  <si>
    <t>LJ601-22100040</t>
  </si>
  <si>
    <t>LJ603-23030184</t>
  </si>
  <si>
    <t>22ZHHFA2302--LEDZH22A878--1</t>
  </si>
  <si>
    <t>2022-ZH-合肥-A2-C10装配线</t>
  </si>
  <si>
    <t>22ZHHFA2302</t>
  </si>
  <si>
    <t>LJ601-22100041</t>
  </si>
  <si>
    <t>F5-XHA227-02A</t>
  </si>
  <si>
    <t>22ZHHFA2302--LEDZH22A878--2</t>
  </si>
  <si>
    <t>LJ601-22100042</t>
  </si>
  <si>
    <t>22ZHHFA2305--LEDZH22A879--1</t>
  </si>
  <si>
    <t>JMLEDZH22A879</t>
  </si>
  <si>
    <t>LJ601-22100072</t>
  </si>
  <si>
    <t>LJ603-23030178</t>
  </si>
  <si>
    <t>LEDZH22A879</t>
  </si>
  <si>
    <t>F5-XHS218-01A</t>
  </si>
  <si>
    <t>22ZHHFA2305--LEDZH22A879--2</t>
  </si>
  <si>
    <t>LJ601-22100073</t>
  </si>
  <si>
    <t>LJ603-23030179</t>
  </si>
  <si>
    <t>22ZHHFA2302--LEDZH22A879--1</t>
  </si>
  <si>
    <t>LJ601-22100076</t>
  </si>
  <si>
    <t>F5-XHS218-02A</t>
  </si>
  <si>
    <t>22ZHHFA2302--LEDZH22A879--2</t>
  </si>
  <si>
    <t>LJ601-22100077</t>
  </si>
  <si>
    <t>22ZHHFA2305--LEDZH22A880--1</t>
  </si>
  <si>
    <t>JMLEDZH22A880</t>
  </si>
  <si>
    <t>LJ601-22090079</t>
  </si>
  <si>
    <t>LJ603-23030181</t>
  </si>
  <si>
    <t>LEDZH22A880</t>
  </si>
  <si>
    <t>F5-XZD235-01A</t>
  </si>
  <si>
    <t>22ZHHFA2305--LEDZH22A880--2</t>
  </si>
  <si>
    <t>LJ601-22090080</t>
  </si>
  <si>
    <t>LJ603-23030182</t>
  </si>
  <si>
    <t>22ZHHFA2302--LEDZH22A880--1</t>
  </si>
  <si>
    <t>LJ601-22090081</t>
  </si>
  <si>
    <t>F5-XZD235-02A</t>
  </si>
  <si>
    <t>22ZHHFA2302--LEDZH22A880--2</t>
  </si>
  <si>
    <t>LJ601-22090082</t>
  </si>
  <si>
    <t>22ZHHFA2305--LEDZH22A881--1</t>
  </si>
  <si>
    <t>JMLEDZH22A881</t>
  </si>
  <si>
    <t>LJ601-22100084</t>
  </si>
  <si>
    <t>LJ603-23030170</t>
  </si>
  <si>
    <t>LEDZH22A881</t>
  </si>
  <si>
    <t>F5-XZE335-01A</t>
  </si>
  <si>
    <t>22ZHHFA2302--LEDZH22A881--1</t>
  </si>
  <si>
    <t>F5-XZE335-02A</t>
  </si>
  <si>
    <t>22ZHHFA2305--LEDZH22A882--1</t>
  </si>
  <si>
    <t>JMLEDZH22A882</t>
  </si>
  <si>
    <t>LJ601-22100085</t>
  </si>
  <si>
    <t>LJ603-23030171</t>
  </si>
  <si>
    <t>LEDZH22A882</t>
  </si>
  <si>
    <t>F5-XHD339-01A</t>
  </si>
  <si>
    <t>22ZHHFA2302--LEDZH22A882--1</t>
  </si>
  <si>
    <t>F5-XHD339-02A</t>
  </si>
  <si>
    <t>22ZHHFA2305--LEDZH22A883--1</t>
  </si>
  <si>
    <t>JMLEDZH22A883</t>
  </si>
  <si>
    <t>LJ601-22100043</t>
  </si>
  <si>
    <t>LJ603-23030173</t>
  </si>
  <si>
    <t>LEDZH22A883</t>
  </si>
  <si>
    <t>F5-XZH392-01A</t>
  </si>
  <si>
    <t>22ZHHFA2302--LEDZH22A883--1</t>
  </si>
  <si>
    <t>LJ601-22100044</t>
  </si>
  <si>
    <t>F5-XZH392-02A</t>
  </si>
  <si>
    <t>22ZHHFA2567--LEDZH22A884--1</t>
  </si>
  <si>
    <t>2022-ZH-合肥-A2-C8物流线</t>
  </si>
  <si>
    <t>22ZHHFA2567</t>
  </si>
  <si>
    <t>JMLEDZH22A884</t>
  </si>
  <si>
    <t>LJ601-22100080</t>
  </si>
  <si>
    <t>LJ603-23030174</t>
  </si>
  <si>
    <t>LEDZH22A884</t>
  </si>
  <si>
    <t>F5-XZW337-01A</t>
  </si>
  <si>
    <t>22ZHHFA2564--LEDZH22A884--1</t>
  </si>
  <si>
    <t>2022-ZH-合肥-A2-C10物流线</t>
  </si>
  <si>
    <t>22ZHHFA2564</t>
  </si>
  <si>
    <t>LJ601-22100081</t>
  </si>
  <si>
    <t>F5-XZW337-02A</t>
  </si>
  <si>
    <t>22ZHHFA2567--LEDZH22A885--1</t>
  </si>
  <si>
    <t>JMLEDZH22A885</t>
  </si>
  <si>
    <t>LJ608-22120006</t>
  </si>
  <si>
    <t>2023-03-28</t>
  </si>
  <si>
    <t>LJ603-23060221</t>
  </si>
  <si>
    <t>LEDZH22A885</t>
  </si>
  <si>
    <t>F5-XZN346-01A</t>
  </si>
  <si>
    <t>22ZHHFA2564--LEDZH22A885--1</t>
  </si>
  <si>
    <t>F5-XZN346-02A</t>
  </si>
  <si>
    <t>22ZHHFA2305--LEDZH22A886--1</t>
  </si>
  <si>
    <t>JMLEDZH22A886</t>
  </si>
  <si>
    <t>LJ601-22100045</t>
  </si>
  <si>
    <t>LJ603-23030175</t>
  </si>
  <si>
    <t>LEDZH22A886</t>
  </si>
  <si>
    <t>F5-XZH393-01A</t>
  </si>
  <si>
    <t>22ZHHFA2302--LEDZH22A886--1</t>
  </si>
  <si>
    <t>LJ601-22100046</t>
  </si>
  <si>
    <t>F5-XZH393-02A</t>
  </si>
  <si>
    <t>22ZHHFA2305--LEDZH22A887--1</t>
  </si>
  <si>
    <t>JMLEDZH22A887</t>
  </si>
  <si>
    <t>LJ601-22100018</t>
  </si>
  <si>
    <t>LJ603-23030172</t>
  </si>
  <si>
    <t>LEDZH22A887</t>
  </si>
  <si>
    <t>F5-XHE341-01A</t>
  </si>
  <si>
    <t>22ZHHFA2302--LEDZH22A887--1</t>
  </si>
  <si>
    <t>LJ601-22100019</t>
  </si>
  <si>
    <t>F5-XHE341-02A</t>
  </si>
  <si>
    <t>22ZHMSA1320--LEDZH22A896--1</t>
  </si>
  <si>
    <t>2022-ZH-眉山-A1-C1装配线</t>
  </si>
  <si>
    <t>22ZHMSA1320</t>
  </si>
  <si>
    <t>JMLEDZH22A896</t>
  </si>
  <si>
    <t>LJ601-22100132</t>
  </si>
  <si>
    <t>LJ603-23020055</t>
  </si>
  <si>
    <t>LEDZH22A896</t>
  </si>
  <si>
    <t>F5-XZB414-01A</t>
  </si>
  <si>
    <t>小批量的投料投产中</t>
  </si>
  <si>
    <t>22ZHMSA1322--LEDZH22A897--1</t>
  </si>
  <si>
    <t>2022-ZH-眉山-A1-C2装配线</t>
  </si>
  <si>
    <t>22ZHMSA1322</t>
  </si>
  <si>
    <t>JMLEDZH22A897</t>
  </si>
  <si>
    <t>LJ601-22110078</t>
  </si>
  <si>
    <t>LJ603-23030004</t>
  </si>
  <si>
    <t>LEDZH22A897</t>
  </si>
  <si>
    <t>F5-XZB216-01A</t>
  </si>
  <si>
    <t>正在跑通线料，MES 料10号到装配线</t>
  </si>
  <si>
    <t>22ZHMSA1324--LEDZH22A898--1</t>
  </si>
  <si>
    <t>2022-ZH-眉山-A1-C3装配线</t>
  </si>
  <si>
    <t>22ZHMSA1324</t>
  </si>
  <si>
    <t>JMLEDZH22A898</t>
  </si>
  <si>
    <t>LJ601-22110085</t>
  </si>
  <si>
    <t>LJ603-23030155</t>
  </si>
  <si>
    <t>LEDZH22A898</t>
  </si>
  <si>
    <t>F5-XZB217-01A</t>
  </si>
  <si>
    <t>QF已完成95%</t>
  </si>
  <si>
    <t>230JMA1147--LEDZH22A899--1</t>
  </si>
  <si>
    <t>2023-ZH-江门-A1-C4装配线</t>
  </si>
  <si>
    <t>230JMA1147</t>
  </si>
  <si>
    <t>JMLEDZH22A899</t>
  </si>
  <si>
    <t>LJ601-22110150</t>
  </si>
  <si>
    <t>LJ603-23040088</t>
  </si>
  <si>
    <t>LEDZH22A899</t>
  </si>
  <si>
    <t>F5-XZB218-01A</t>
  </si>
  <si>
    <t>1.物流线到货较晚，还未通电。
2.高空提升机未到，影响配对及物流线使用。</t>
  </si>
  <si>
    <t>1.物流线线路已经接完，待通电。
2.6/30:物流线定位完成，已通电，导入程序调试中。
3.7/8:跑通线料中。</t>
  </si>
  <si>
    <t>230JMA1148--LEDZH22A900--1</t>
  </si>
  <si>
    <t>JMLEDZH22A900</t>
  </si>
  <si>
    <t>LJ601-22110223</t>
  </si>
  <si>
    <t>LJ603-23070002</t>
  </si>
  <si>
    <t>LEDZH22A900</t>
  </si>
  <si>
    <t>F5-XZB415-01A</t>
  </si>
  <si>
    <t>1.6/30：设备入场定位中。</t>
  </si>
  <si>
    <t>1.设备定位完成
2.7/8：设备复线中。</t>
  </si>
  <si>
    <t>22ZHMSA1320--LEDZH22A901--1</t>
  </si>
  <si>
    <t>JMLEDZH22A901</t>
  </si>
  <si>
    <t>LJ601-22100145</t>
  </si>
  <si>
    <t>LJ603-23020050</t>
  </si>
  <si>
    <t>LEDZH22A901</t>
  </si>
  <si>
    <t>F5-XHB230-01A</t>
  </si>
  <si>
    <t>必能信焊接机出现极耳撕裂的问题</t>
  </si>
  <si>
    <t>22ZHMSA1320--LEDZH22A901--2</t>
  </si>
  <si>
    <t>LJ601-22100147</t>
  </si>
  <si>
    <t>LJ603-23020051</t>
  </si>
  <si>
    <t>22ZHMSA1322--LEDZH22A902--1</t>
  </si>
  <si>
    <t>JMLEDZH22A902</t>
  </si>
  <si>
    <t>LJ601-22100152</t>
  </si>
  <si>
    <t>LJ603-23030006</t>
  </si>
  <si>
    <t>LEDZH22A902</t>
  </si>
  <si>
    <t>F5-XHB231-01A</t>
  </si>
  <si>
    <t>22ZHMSA1324--LEDZH22A903--1</t>
  </si>
  <si>
    <t>JMLEDZH22A903</t>
  </si>
  <si>
    <t>LJ601-22110114</t>
  </si>
  <si>
    <t>LJ603-23030162</t>
  </si>
  <si>
    <t>LEDZH22A903</t>
  </si>
  <si>
    <t>F5-XHB232-01A</t>
  </si>
  <si>
    <t>230JMA1147--LEDZH22A904--1</t>
  </si>
  <si>
    <t>JMLEDZH22A904</t>
  </si>
  <si>
    <t>LJ601-22110248</t>
  </si>
  <si>
    <t>LJ603-23040101</t>
  </si>
  <si>
    <t>LEDZH22A904</t>
  </si>
  <si>
    <t>F5-XHB233-01A</t>
  </si>
  <si>
    <t>1.物流线到货较晚，还未通电。</t>
  </si>
  <si>
    <t>230JMA1148--LEDZH22A905--1</t>
  </si>
  <si>
    <t>JMLEDZH22A905</t>
  </si>
  <si>
    <t>LJ601-22110250</t>
  </si>
  <si>
    <t>LJ603-23060220</t>
  </si>
  <si>
    <t>LEDZH22A905</t>
  </si>
  <si>
    <t>F5-XHB234-01A</t>
  </si>
  <si>
    <t>230JMA1148--LEDZH22A905--2</t>
  </si>
  <si>
    <t>LJ601-22110251</t>
  </si>
  <si>
    <t>22ZHMSA1320--LEDZH22A906--1</t>
  </si>
  <si>
    <t>JMLEDZH22A906</t>
  </si>
  <si>
    <t>LJ601-22100102</t>
  </si>
  <si>
    <t>2023-02-14</t>
  </si>
  <si>
    <t>LJ603-23020063</t>
  </si>
  <si>
    <t>LEDZH22A906</t>
  </si>
  <si>
    <t>F5-XHS408-01A</t>
  </si>
  <si>
    <t>不定时的出现极耳撕裂的现场</t>
  </si>
  <si>
    <t>22ZHMSA1322--LEDZH22A907--1</t>
  </si>
  <si>
    <t>JMLEDZH22A907</t>
  </si>
  <si>
    <t>LJ601-22110046</t>
  </si>
  <si>
    <t>LJ603-23030010</t>
  </si>
  <si>
    <t>LEDZH22A907</t>
  </si>
  <si>
    <t>F5-XHC230-01A</t>
  </si>
  <si>
    <t>22ZHMSA1324--LEDZH22A908--1</t>
  </si>
  <si>
    <t>JMLEDZH22A908</t>
  </si>
  <si>
    <t>LJ601-22110047</t>
  </si>
  <si>
    <t>2023-03-19</t>
  </si>
  <si>
    <t>LJ603-23030160</t>
  </si>
  <si>
    <t>LEDZH22A908</t>
  </si>
  <si>
    <t>F5-XHC231-01A</t>
  </si>
  <si>
    <t>230JMA1147--LEDZH22A909--1</t>
  </si>
  <si>
    <t>JMLEDZH22A909</t>
  </si>
  <si>
    <t>LJ601-22120046</t>
  </si>
  <si>
    <t>LJ603-23040103</t>
  </si>
  <si>
    <t>LEDZH22A909</t>
  </si>
  <si>
    <t>F5-XHC232-01A</t>
  </si>
  <si>
    <t>230JMA1148--LEDZH22A910--1</t>
  </si>
  <si>
    <t>JMLEDZH22A910</t>
  </si>
  <si>
    <t>LJ601-22120045</t>
  </si>
  <si>
    <t>LJ603-23060214</t>
  </si>
  <si>
    <t>LEDZH22A910</t>
  </si>
  <si>
    <t>F5-XHC418-01A</t>
  </si>
  <si>
    <t>22ZHMSA1320--LEDZH22A911--1</t>
  </si>
  <si>
    <t>JMLEDZH22A911</t>
  </si>
  <si>
    <t>LJ601-22100133</t>
  </si>
  <si>
    <t>LJ603-23020066</t>
  </si>
  <si>
    <t>LEDZH22A911</t>
  </si>
  <si>
    <t>F5-XZD236-01A</t>
  </si>
  <si>
    <t>22ZHMSA1320--LEDZH22A911--2</t>
  </si>
  <si>
    <t>LJ601-22100134</t>
  </si>
  <si>
    <t>LJ603-23020067</t>
  </si>
  <si>
    <t>22ZHMSA1322--LEDZH22A912--1</t>
  </si>
  <si>
    <t>JMLEDZH22A912</t>
  </si>
  <si>
    <t>LJ601-22110079</t>
  </si>
  <si>
    <t>LJ603-23030009</t>
  </si>
  <si>
    <t>LEDZH22A912</t>
  </si>
  <si>
    <t>F5-XZD237-01A</t>
  </si>
  <si>
    <t>22ZHMSA1324--LEDZH22A913--1</t>
  </si>
  <si>
    <t>JMLEDZH22A913</t>
  </si>
  <si>
    <t>LJ601-22110086</t>
  </si>
  <si>
    <t>LJ603-23030156</t>
  </si>
  <si>
    <t>LEDZH22A913</t>
  </si>
  <si>
    <t>F5-XZD238-01A</t>
  </si>
  <si>
    <t>230JMA1147--LEDZH22A914--1</t>
  </si>
  <si>
    <t>JMLEDZH22A914</t>
  </si>
  <si>
    <t>LJ601-22110151</t>
  </si>
  <si>
    <t>LJ603-23040089</t>
  </si>
  <si>
    <t>LEDZH22A914</t>
  </si>
  <si>
    <t>F5-XZD239-01A</t>
  </si>
  <si>
    <t>230JMA1148--LEDZH22A915--1</t>
  </si>
  <si>
    <t>JMLEDZH22A915</t>
  </si>
  <si>
    <t>LJ601-22120068</t>
  </si>
  <si>
    <t>LJ603-23070003</t>
  </si>
  <si>
    <t>LEDZH22A915</t>
  </si>
  <si>
    <t>F5-XZD240-01A</t>
  </si>
  <si>
    <t>22ZHWHA3612--LEDZH22A915--1</t>
  </si>
  <si>
    <t>LJ601-22120069</t>
  </si>
  <si>
    <t>22ZHMSA1320--LEDZH22A916--1</t>
  </si>
  <si>
    <t>JMLEDZH22A916</t>
  </si>
  <si>
    <t>LJ601-22100115</t>
  </si>
  <si>
    <t>LJ603-23020072</t>
  </si>
  <si>
    <t>LEDZH22A916</t>
  </si>
  <si>
    <t>F5-XZE413-01A</t>
  </si>
  <si>
    <t>22ZHMSA1322--LEDZH22A917--1</t>
  </si>
  <si>
    <t>JMLEDZH22A917</t>
  </si>
  <si>
    <t>LJ601-22110067</t>
  </si>
  <si>
    <t>LJ603-23030011</t>
  </si>
  <si>
    <t>LEDZH22A917</t>
  </si>
  <si>
    <t>F5-XZE211-01A</t>
  </si>
  <si>
    <t>22ZHMSA1324--LEDZH22A918--1</t>
  </si>
  <si>
    <t>JMLEDZH22A918</t>
  </si>
  <si>
    <t>LJ601-22110069</t>
  </si>
  <si>
    <t>LJ603-23030161</t>
  </si>
  <si>
    <t>LEDZH22A918</t>
  </si>
  <si>
    <t>F5-XZE212-01A</t>
  </si>
  <si>
    <t>230JMA1147--LEDZH22A919--1</t>
  </si>
  <si>
    <t>JMLEDZH22A919</t>
  </si>
  <si>
    <t>LJ601-22120047</t>
  </si>
  <si>
    <t>LJ603-23040104</t>
  </si>
  <si>
    <t>LEDZH22A919</t>
  </si>
  <si>
    <t>F5-XZE213-01A</t>
  </si>
  <si>
    <t>230JMA1148--LEDZH22A920--1</t>
  </si>
  <si>
    <t>JMLEDZH22A920</t>
  </si>
  <si>
    <t>LJ601-22120048</t>
  </si>
  <si>
    <t>LJ603-23060210</t>
  </si>
  <si>
    <t>LEDZH22A920</t>
  </si>
  <si>
    <t>F5-XZE414-01A</t>
  </si>
  <si>
    <t>22ZHMSA1320--LEDZH22A921--1</t>
  </si>
  <si>
    <t>JMLEDZH22A921</t>
  </si>
  <si>
    <t>LJ601-22100116</t>
  </si>
  <si>
    <t>LJ603-23020071</t>
  </si>
  <si>
    <t>LEDZH22A921</t>
  </si>
  <si>
    <t>F5-XHD411-01A</t>
  </si>
  <si>
    <t>22ZHMSA1322--LEDZH22A922--1</t>
  </si>
  <si>
    <t>JMLEDZH22A922</t>
  </si>
  <si>
    <t>LJ601-22110068</t>
  </si>
  <si>
    <t>LJ603-23030012</t>
  </si>
  <si>
    <t>LEDZH22A922</t>
  </si>
  <si>
    <t>F5-XHD224-01A</t>
  </si>
  <si>
    <t>22ZHMSA1324--LEDZH22A923--1</t>
  </si>
  <si>
    <t>JMLEDZH22A923</t>
  </si>
  <si>
    <t>LJ601-22110070</t>
  </si>
  <si>
    <t>2023-03-20</t>
  </si>
  <si>
    <t>LJ603-23030163</t>
  </si>
  <si>
    <t>LEDZH22A923</t>
  </si>
  <si>
    <t>F5-XHD225-01A</t>
  </si>
  <si>
    <t>230JMA1147--LEDZH22A924--1</t>
  </si>
  <si>
    <t>JMLEDZH22A924</t>
  </si>
  <si>
    <t>LJ601-22120044</t>
  </si>
  <si>
    <t>LJ603-23040102</t>
  </si>
  <si>
    <t>LEDZH22A924</t>
  </si>
  <si>
    <t>F5-XHD226-01A</t>
  </si>
  <si>
    <t>230JMA1148--LEDZH22A925--1</t>
  </si>
  <si>
    <t>JMLEDZH22A925</t>
  </si>
  <si>
    <t>LJ601-22120049</t>
  </si>
  <si>
    <t>LJ603-23060209</t>
  </si>
  <si>
    <t>LEDZH22A925</t>
  </si>
  <si>
    <t>F5-XHD412-01A</t>
  </si>
  <si>
    <t>22ZHMSA1320--LEDZH22A926--1</t>
  </si>
  <si>
    <t>JMLEDZH22A926</t>
  </si>
  <si>
    <t>LJ601-22100150</t>
  </si>
  <si>
    <t>LJ603-23020068</t>
  </si>
  <si>
    <t>LEDZH22A926</t>
  </si>
  <si>
    <t>F5-XZH433-01A</t>
  </si>
  <si>
    <t>22ZHMSA1322--LEDZH22A927--1</t>
  </si>
  <si>
    <t>JMLEDZH22A927</t>
  </si>
  <si>
    <t>LJ601-22100154</t>
  </si>
  <si>
    <t>LJ603-23030020</t>
  </si>
  <si>
    <t>LEDZH22A927</t>
  </si>
  <si>
    <t>F5-XZH220-01A</t>
  </si>
  <si>
    <t>22ZHMSA1324--LEDZH22A928--1</t>
  </si>
  <si>
    <t>JMLEDZH22A928</t>
  </si>
  <si>
    <t>LJ601-22110115</t>
  </si>
  <si>
    <t>LJ603-23030164</t>
  </si>
  <si>
    <t>LEDZH22A928</t>
  </si>
  <si>
    <t>F5-XZH221-01A</t>
  </si>
  <si>
    <t>230JMA1147--LEDZH22A929--1</t>
  </si>
  <si>
    <t>JMLEDZH22A929</t>
  </si>
  <si>
    <t>LJ601-22110246</t>
  </si>
  <si>
    <t>LJ603-23040090</t>
  </si>
  <si>
    <t>LEDZH22A929</t>
  </si>
  <si>
    <t>F5-XZH222-01A</t>
  </si>
  <si>
    <t>230JMA1148--LEDZH22A930--1</t>
  </si>
  <si>
    <t>JMLEDZH22A930</t>
  </si>
  <si>
    <t>LJ601-22110247</t>
  </si>
  <si>
    <t>LJ603-23060218</t>
  </si>
  <si>
    <t>LEDZH22A930</t>
  </si>
  <si>
    <t>F5-XZH434-01A</t>
  </si>
  <si>
    <t>22ZHMSA1320--LEDZH22A931--1</t>
  </si>
  <si>
    <t>JMLEDZH22A931</t>
  </si>
  <si>
    <t>LJ601-22100151</t>
  </si>
  <si>
    <t>LJ603-23020081</t>
  </si>
  <si>
    <t>LEDZH22A931</t>
  </si>
  <si>
    <t>F5-XZH394-01A</t>
  </si>
  <si>
    <t>22ZHMSA1322--LEDZH22A932--1</t>
  </si>
  <si>
    <t>JMLEDZH22A932</t>
  </si>
  <si>
    <t>LJ601-22100155</t>
  </si>
  <si>
    <t>LJ603-23030031</t>
  </si>
  <si>
    <t>LEDZH22A932</t>
  </si>
  <si>
    <t>F5-XZH270-01A</t>
  </si>
  <si>
    <t>22ZHMSA1324--LEDZH22A933--1</t>
  </si>
  <si>
    <t>JMLEDZH22A933</t>
  </si>
  <si>
    <t>LJ601-22110109</t>
  </si>
  <si>
    <t>LJ603-23030201</t>
  </si>
  <si>
    <t>LEDZH22A933</t>
  </si>
  <si>
    <t>F5-XZH271-01A</t>
  </si>
  <si>
    <t>230JMA1147--LEDZH22A934--1</t>
  </si>
  <si>
    <t>JMLEDZH22A934</t>
  </si>
  <si>
    <t>LJ601-22110249</t>
  </si>
  <si>
    <t>LJ603-23040115</t>
  </si>
  <si>
    <t>LEDZH22A934</t>
  </si>
  <si>
    <t>F5-XZH272-01A</t>
  </si>
  <si>
    <t>230JMA1148--LEDZH22A935--1</t>
  </si>
  <si>
    <t>JMLEDZH22A935</t>
  </si>
  <si>
    <t>LJ601-22110252</t>
  </si>
  <si>
    <t>LEDZH22A935</t>
  </si>
  <si>
    <t>F5-XZH395-01A</t>
  </si>
  <si>
    <t>22ZHMSA1579--LEDZH22A936--1</t>
  </si>
  <si>
    <t>2022-ZH-眉山-A1-C1物流线</t>
  </si>
  <si>
    <t>22ZHMSA1579</t>
  </si>
  <si>
    <t>JMLEDZH22A936</t>
  </si>
  <si>
    <t>LJ601-22110004</t>
  </si>
  <si>
    <t>LJ603-23020069</t>
  </si>
  <si>
    <t>LEDZH22A936</t>
  </si>
  <si>
    <t>F5-XZW434-01A</t>
  </si>
  <si>
    <t>22ZHMSA1580--LEDZH22A937--1</t>
  </si>
  <si>
    <t>2022-ZH-眉山-A1-C2物流线</t>
  </si>
  <si>
    <t>22ZHMSA1580</t>
  </si>
  <si>
    <t>JMLEDZH22A937</t>
  </si>
  <si>
    <t>LJ601-22110006</t>
  </si>
  <si>
    <t>LJ603-23030021</t>
  </si>
  <si>
    <t>LEDZH22A937</t>
  </si>
  <si>
    <t>F5-XZW225-01A</t>
  </si>
  <si>
    <t>22ZHMSA1581--LEDZH22A938--1</t>
  </si>
  <si>
    <t>2022-ZH-眉山-A1-C3物流线</t>
  </si>
  <si>
    <t>22ZHMSA1581</t>
  </si>
  <si>
    <t>JMLEDZH22A938</t>
  </si>
  <si>
    <t>LJ601-22110008</t>
  </si>
  <si>
    <t>LJ603-23030169</t>
  </si>
  <si>
    <t>LEDZH22A938</t>
  </si>
  <si>
    <t>F5-XZW226-01A</t>
  </si>
  <si>
    <t>230JMA1149--LEDZH22A939--1</t>
  </si>
  <si>
    <t>2023-ZH-江门-A1-C4物流线</t>
  </si>
  <si>
    <t>230JMA1149</t>
  </si>
  <si>
    <t>JMLEDZH22A939</t>
  </si>
  <si>
    <t>LJ601-22110195</t>
  </si>
  <si>
    <t>LJ603-23040100</t>
  </si>
  <si>
    <t>LEDZH22A939</t>
  </si>
  <si>
    <t>F5-XZW227-01A</t>
  </si>
  <si>
    <t>230JMA1150--LEDZH22A940--1</t>
  </si>
  <si>
    <t>2023-ZH-江门-A1-C5物流线</t>
  </si>
  <si>
    <t>230JMA1150</t>
  </si>
  <si>
    <t>JMLEDZH22A940</t>
  </si>
  <si>
    <t>LJ601-22110196</t>
  </si>
  <si>
    <t>LJ603-23060219</t>
  </si>
  <si>
    <t>LEDZH22A940</t>
  </si>
  <si>
    <t>F5-XZW435-01A</t>
  </si>
  <si>
    <t>22ZHMSA1320--LEDZH22A941--1</t>
  </si>
  <si>
    <t>JMLEDZH22A941</t>
  </si>
  <si>
    <t>LJ601-22100166</t>
  </si>
  <si>
    <t>LJ603-23020077</t>
  </si>
  <si>
    <t>LEDZH22A941</t>
  </si>
  <si>
    <t>F5-XHE342-01A</t>
  </si>
  <si>
    <t>22ZHMSA1322--LEDZH22A942--1</t>
  </si>
  <si>
    <t>JMLEDZH22A942</t>
  </si>
  <si>
    <t>LJ601-22110084</t>
  </si>
  <si>
    <t>LJ603-23030017</t>
  </si>
  <si>
    <t>LEDZH22A942</t>
  </si>
  <si>
    <t>F5-XHE232-01A</t>
  </si>
  <si>
    <t>22ZHMSA1324--LEDZH22A943--1</t>
  </si>
  <si>
    <t>JMLEDZH22A943</t>
  </si>
  <si>
    <t>LJ601-22110087</t>
  </si>
  <si>
    <t>LJ603-23030197</t>
  </si>
  <si>
    <t>LEDZH22A943</t>
  </si>
  <si>
    <t>F5-XHE233-01A</t>
  </si>
  <si>
    <t>230JMA1147--LEDZH22A944--1</t>
  </si>
  <si>
    <t>JMLEDZH22A944</t>
  </si>
  <si>
    <t>LJ601-23010055</t>
  </si>
  <si>
    <t>LJ603-23040114</t>
  </si>
  <si>
    <t>LEDZH22A944</t>
  </si>
  <si>
    <t>F5-XHE234-01A</t>
  </si>
  <si>
    <t>230JMA1148--LEDZH22A945--1</t>
  </si>
  <si>
    <t>JMLEDZH22A945</t>
  </si>
  <si>
    <t>LJ601-23010056</t>
  </si>
  <si>
    <t>LEDZH22A945</t>
  </si>
  <si>
    <t>F5-XHE343-01A</t>
  </si>
  <si>
    <t>22ZHMSA1579--LEDZH22A946--1</t>
  </si>
  <si>
    <t>JMLEDZH22A946</t>
  </si>
  <si>
    <t>LJ601-22110005</t>
  </si>
  <si>
    <t>LJ603-23020070</t>
  </si>
  <si>
    <t>LEDZH22A946</t>
  </si>
  <si>
    <t>F5-XZN107-01A</t>
  </si>
  <si>
    <t>22ZHMSA1580--LEDZH22A947--1</t>
  </si>
  <si>
    <t>JMLEDZH22A947</t>
  </si>
  <si>
    <t>LJ601-22110007</t>
  </si>
  <si>
    <t>LJ603-23030014</t>
  </si>
  <si>
    <t>LEDZH22A947</t>
  </si>
  <si>
    <t>F5-XZN108-01A</t>
  </si>
  <si>
    <t>22ZHMSA1581--LEDZH22A948--1</t>
  </si>
  <si>
    <t>JMLEDZH22A948</t>
  </si>
  <si>
    <t>LJ601-22110009</t>
  </si>
  <si>
    <t>LJ603-23030165</t>
  </si>
  <si>
    <t>LEDZH22A948</t>
  </si>
  <si>
    <t>F5-XZN109-01A</t>
  </si>
  <si>
    <t>230JMA1149--LEDZH22A949--1</t>
  </si>
  <si>
    <t>JMLEDZH22A949</t>
  </si>
  <si>
    <t>LJ601-23010028</t>
  </si>
  <si>
    <t>LEDZH22A949</t>
  </si>
  <si>
    <t>F5-XZN110-01A</t>
  </si>
  <si>
    <t>230JMA1150--LEDZH22A950--1</t>
  </si>
  <si>
    <t>JMLEDZH22A950</t>
  </si>
  <si>
    <t>LJ601-23010029</t>
  </si>
  <si>
    <t>LEDZH22A950</t>
  </si>
  <si>
    <t>F5-XZN111-01A</t>
  </si>
  <si>
    <t>22ZHMSA1322--LEDZH22A951--1</t>
  </si>
  <si>
    <t>JMLEDZH22A951</t>
  </si>
  <si>
    <t>LEDZH22A951</t>
  </si>
  <si>
    <t>F5-XGB21001</t>
  </si>
  <si>
    <t>22ZHMSA1324--LEDZH22A952--1</t>
  </si>
  <si>
    <t>JMLEDZH22A952</t>
  </si>
  <si>
    <t>LEDZH22A952</t>
  </si>
  <si>
    <t>F5-XGB21101</t>
  </si>
  <si>
    <t>230JMA1147--LEDZH22A953--1</t>
  </si>
  <si>
    <t>JMLEDZH22A953</t>
  </si>
  <si>
    <t>LEDZH22A953</t>
  </si>
  <si>
    <t>F5-XGB21201</t>
  </si>
  <si>
    <t>1.物流线到货较晚，还未通电。
2.预热炉程序还需要优化。</t>
  </si>
  <si>
    <t>22ZHMSA1623  --LEDZH22A954--1</t>
  </si>
  <si>
    <t>2022-ZH-眉山-A1-装配线返修设备</t>
  </si>
  <si>
    <t>22ZHMSA1623  </t>
  </si>
  <si>
    <t>JMLEDZH22A954</t>
  </si>
  <si>
    <t>LJ601-22110074</t>
  </si>
  <si>
    <t>LJ603-23020073</t>
  </si>
  <si>
    <t>LEDZH22A954</t>
  </si>
  <si>
    <t>F5-XHF136-01A</t>
  </si>
  <si>
    <t>22ZHMSA1623  --LEDZH22A954--2</t>
  </si>
  <si>
    <t>LJ601-22110075</t>
  </si>
  <si>
    <t>LJ603-23020074</t>
  </si>
  <si>
    <t>22ZHMSA1623  --LEDZH22A955--1</t>
  </si>
  <si>
    <t>JMLEDZH22A955</t>
  </si>
  <si>
    <t>LJ601-22110071</t>
  </si>
  <si>
    <t>LJ603-23020075</t>
  </si>
  <si>
    <t>LEDZH22A955</t>
  </si>
  <si>
    <t>F5-XHD119-01A</t>
  </si>
  <si>
    <t>22ZHMSA1623  --LEDZH22A955--2</t>
  </si>
  <si>
    <t>LJ601-22110072</t>
  </si>
  <si>
    <t>LJ603-23020076</t>
  </si>
  <si>
    <t>22ZHMSA1623  --LEDZH22A956--1</t>
  </si>
  <si>
    <t>JMLEDZH22A956</t>
  </si>
  <si>
    <t>LJ601-22100148</t>
  </si>
  <si>
    <t>LJ603-23020083</t>
  </si>
  <si>
    <t>LEDZH22A956</t>
  </si>
  <si>
    <t>F5-XZH124-01A</t>
  </si>
  <si>
    <t>22ZHMSA1623  --LEDZH22A956--2</t>
  </si>
  <si>
    <t>LJ601-22100149</t>
  </si>
  <si>
    <t>LJ603-23020082</t>
  </si>
  <si>
    <t>22ZHMSA1623  --LEDZH22A957--1</t>
  </si>
  <si>
    <t>JMLEDZH22A957</t>
  </si>
  <si>
    <t>LJ601-22110073</t>
  </si>
  <si>
    <t>LJ603-23030013</t>
  </si>
  <si>
    <t>LEDZH22A957</t>
  </si>
  <si>
    <t>F5-XZG116-01A</t>
  </si>
  <si>
    <t>22ZHMSA1319--LEDZH22A958--1</t>
  </si>
  <si>
    <t>2022-ZH-眉山-A1-C1干燥线</t>
  </si>
  <si>
    <t>22ZHMSA1319</t>
  </si>
  <si>
    <t>JMLEDZH22A958</t>
  </si>
  <si>
    <t>LJ601-22110010</t>
  </si>
  <si>
    <t>LJ603-23020100</t>
  </si>
  <si>
    <t>LEDZH22A958</t>
  </si>
  <si>
    <t>F5-XGM402-01A</t>
  </si>
  <si>
    <t>22ZHMSA1319--LEDZH22A959--1</t>
  </si>
  <si>
    <t>JMLEDZH22A959</t>
  </si>
  <si>
    <t>LJ601-22110014</t>
  </si>
  <si>
    <t>LJ603-23020111</t>
  </si>
  <si>
    <t>LEDZH22A959</t>
  </si>
  <si>
    <t>F5-XGD323-01A</t>
  </si>
  <si>
    <t>22ZHMSA1319--LEDZH22A959--2</t>
  </si>
  <si>
    <t>LJ601-22110015</t>
  </si>
  <si>
    <t>LJ603-23020110</t>
  </si>
  <si>
    <t>22ZHMSA1319--LEDZH22A959--3</t>
  </si>
  <si>
    <t>LJ601-22110016</t>
  </si>
  <si>
    <t>LJ603-23020109</t>
  </si>
  <si>
    <t>22ZHMSA1319--LEDZH22A959--4</t>
  </si>
  <si>
    <t>LJ601-22110017</t>
  </si>
  <si>
    <t>LJ603-23020108</t>
  </si>
  <si>
    <t>22ZHMSA1319--LEDZH22A959--5</t>
  </si>
  <si>
    <t>LJ601-22110018</t>
  </si>
  <si>
    <t>LJ603-23020107</t>
  </si>
  <si>
    <t>22ZHMSA1319--LEDZH22A959--6</t>
  </si>
  <si>
    <t>LJ601-22110019</t>
  </si>
  <si>
    <t>LJ603-23020104</t>
  </si>
  <si>
    <t>22ZHMSA1319--LEDZH22A959--7</t>
  </si>
  <si>
    <t>LJ601-22110020</t>
  </si>
  <si>
    <t>LJ603-23020106</t>
  </si>
  <si>
    <t>22ZHMSA1319--LEDZH22A959--8</t>
  </si>
  <si>
    <t>LJ601-22110021</t>
  </si>
  <si>
    <t>LJ603-23020103</t>
  </si>
  <si>
    <t>22ZHMSA1319--LEDZH22A959--9</t>
  </si>
  <si>
    <t>LJ601-22110022</t>
  </si>
  <si>
    <t>LJ603-23020098</t>
  </si>
  <si>
    <t>22ZHMSA1319--LEDZH22A959--10</t>
  </si>
  <si>
    <t>LJ601-22110023</t>
  </si>
  <si>
    <t>LJ603-23020097</t>
  </si>
  <si>
    <t>22ZHMSA1319--LEDZH22A959--11</t>
  </si>
  <si>
    <t>LJ601-22110024</t>
  </si>
  <si>
    <t>LJ603-23020096</t>
  </si>
  <si>
    <t>22ZHMSA1319--LEDZH22A959--12</t>
  </si>
  <si>
    <t>LJ601-22110025</t>
  </si>
  <si>
    <t>LJ603-23020095</t>
  </si>
  <si>
    <t>22ZHMSA1319--LEDZH22A959--13</t>
  </si>
  <si>
    <t>LJ601-22110026</t>
  </si>
  <si>
    <t>LJ603-23020094</t>
  </si>
  <si>
    <t>22ZHMSA1319--LEDZH22A959--14</t>
  </si>
  <si>
    <t>LJ601-22110027</t>
  </si>
  <si>
    <t>LJ603-23020093</t>
  </si>
  <si>
    <t>22ZHMSA1319--LEDZH22A959--15</t>
  </si>
  <si>
    <t>LJ601-22110028</t>
  </si>
  <si>
    <t>LJ603-23020092</t>
  </si>
  <si>
    <t>22ZHMSA1319--LEDZH22A959--16</t>
  </si>
  <si>
    <t>LJ601-22110029</t>
  </si>
  <si>
    <t>LJ603-23020091</t>
  </si>
  <si>
    <t>22ZHMSA1321--LEDZH22A960--1</t>
  </si>
  <si>
    <t>2022-ZH-眉山-A1-C2干燥线</t>
  </si>
  <si>
    <t>22ZHMSA1321</t>
  </si>
  <si>
    <t>JMLEDZH22A960</t>
  </si>
  <si>
    <t>LJ601-22110011</t>
  </si>
  <si>
    <t>LJ603-23030053</t>
  </si>
  <si>
    <t>LEDZH22A960</t>
  </si>
  <si>
    <t>F5-XGM344-01A</t>
  </si>
  <si>
    <t>22ZHMSA1323--LEDZH22A960--1</t>
  </si>
  <si>
    <t>2022-ZH-眉山-A1-C3干燥线</t>
  </si>
  <si>
    <t>22ZHMSA1323</t>
  </si>
  <si>
    <t>LJ601-22110012</t>
  </si>
  <si>
    <t>LJ603-23030218</t>
  </si>
  <si>
    <t>230JMA1163--LEDZH22A960--1</t>
  </si>
  <si>
    <t>LJ601-22110013</t>
  </si>
  <si>
    <t>已通电</t>
  </si>
  <si>
    <t>22ZHMSA1321--LEDZH22A961--1</t>
  </si>
  <si>
    <t>JMLEDZH22A961</t>
  </si>
  <si>
    <t>LJ601-22110030</t>
  </si>
  <si>
    <t>LJ603-23030202</t>
  </si>
  <si>
    <t>LEDZH22A961</t>
  </si>
  <si>
    <t>F5-XGD324-01A</t>
  </si>
  <si>
    <t>22ZHMSA1321--LEDZH22A961--2</t>
  </si>
  <si>
    <t>LJ601-22110031</t>
  </si>
  <si>
    <t>LJ603-23030023</t>
  </si>
  <si>
    <t>22ZHMSA1321--LEDZH22A961--3</t>
  </si>
  <si>
    <t>LJ601-22110032</t>
  </si>
  <si>
    <t>LJ603-23030024</t>
  </si>
  <si>
    <t>22ZHMSA1321--LEDZH22A961--4</t>
  </si>
  <si>
    <t>LJ601-22110033</t>
  </si>
  <si>
    <t>LJ603-23030025</t>
  </si>
  <si>
    <t>22ZHMSA1321--LEDZH22A961--5</t>
  </si>
  <si>
    <t>LJ601-22110034</t>
  </si>
  <si>
    <t>LJ603-23030026</t>
  </si>
  <si>
    <t>22ZHMSA1321--LEDZH22A961--6</t>
  </si>
  <si>
    <t>LJ601-22110035</t>
  </si>
  <si>
    <t>LJ603-23030027</t>
  </si>
  <si>
    <t>22ZHMSA1321--LEDZH22A961--7</t>
  </si>
  <si>
    <t>LJ601-22110036</t>
  </si>
  <si>
    <t>LJ603-23030028</t>
  </si>
  <si>
    <t>22ZHMSA1321--LEDZH22A961--8</t>
  </si>
  <si>
    <t>LJ601-22110037</t>
  </si>
  <si>
    <t>LJ603-23030029</t>
  </si>
  <si>
    <t>22ZHMSA1321--LEDZH22A961--9</t>
  </si>
  <si>
    <t>LJ601-22110038</t>
  </si>
  <si>
    <t>LJ603-23030022</t>
  </si>
  <si>
    <t>22ZHMSA1321--LEDZH22A961--10</t>
  </si>
  <si>
    <t>LJ601-22110039</t>
  </si>
  <si>
    <t>LJ603-23030045</t>
  </si>
  <si>
    <t>22ZHMSA1321--LEDZH22A961--11</t>
  </si>
  <si>
    <t>LJ601-22110040</t>
  </si>
  <si>
    <t>LJ603-23030046</t>
  </si>
  <si>
    <t>22ZHMSA1321--LEDZH22A961--12</t>
  </si>
  <si>
    <t>LJ601-22110041</t>
  </si>
  <si>
    <t>LJ603-23030047</t>
  </si>
  <si>
    <t>22ZHMSA1321--LEDZH22A961--13</t>
  </si>
  <si>
    <t>LJ601-22110042</t>
  </si>
  <si>
    <t>LJ603-23030048</t>
  </si>
  <si>
    <t>22ZHMSA1321--LEDZH22A961--14</t>
  </si>
  <si>
    <t>LJ601-22110043</t>
  </si>
  <si>
    <t>LJ603-23030049</t>
  </si>
  <si>
    <t>22ZHMSA1321--LEDZH22A961--15</t>
  </si>
  <si>
    <t>LJ601-22110044</t>
  </si>
  <si>
    <t>LJ603-23030050</t>
  </si>
  <si>
    <t>22ZHMSA1321--LEDZH22A961--16</t>
  </si>
  <si>
    <t>LJ601-22110045</t>
  </si>
  <si>
    <t>LJ603-23030051</t>
  </si>
  <si>
    <t>230JMA1163--LEDZH22A961--13</t>
  </si>
  <si>
    <t>LJ601-22110060</t>
  </si>
  <si>
    <t>LJ603-23030214</t>
  </si>
  <si>
    <t>230JMA1163--LEDZH22A961--16</t>
  </si>
  <si>
    <t>LJ601-22110063</t>
  </si>
  <si>
    <t>LJ603-23030217</t>
  </si>
  <si>
    <t>22ZHMSA1323--LEDZH22A961--9</t>
  </si>
  <si>
    <t>LJ601-22120016</t>
  </si>
  <si>
    <t>22ZHMSA1323--LEDZH22A961--10</t>
  </si>
  <si>
    <t>LJ601-22120017</t>
  </si>
  <si>
    <t>22ZHMSA1323--LEDZH22A961--11</t>
  </si>
  <si>
    <t>LJ601-22120018</t>
  </si>
  <si>
    <t>22ZHMSA1323--LEDZH22A961--12</t>
  </si>
  <si>
    <t>LJ601-22120019</t>
  </si>
  <si>
    <t>22ZHMSA1323--LEDZH22A961--13</t>
  </si>
  <si>
    <t>LJ601-22120020</t>
  </si>
  <si>
    <t>22ZHMSA1323--LEDZH22A961--14</t>
  </si>
  <si>
    <t>LJ601-22120021</t>
  </si>
  <si>
    <t>22ZHMSA1323--LEDZH22A961--15</t>
  </si>
  <si>
    <t>LJ601-22120022</t>
  </si>
  <si>
    <t>22ZHMSA1323--LEDZH22A961--16</t>
  </si>
  <si>
    <t>LJ601-22120023</t>
  </si>
  <si>
    <t>22ZHMSA1323--LEDZH22A961--1</t>
  </si>
  <si>
    <t>LJ601-22120008</t>
  </si>
  <si>
    <t>2023-03-29</t>
  </si>
  <si>
    <t>22ZHMSA1323--LEDZH22A961--2</t>
  </si>
  <si>
    <t>LJ601-22120009</t>
  </si>
  <si>
    <t>22ZHMSA1323--LEDZH22A961--3</t>
  </si>
  <si>
    <t>LJ601-22120010</t>
  </si>
  <si>
    <t>22ZHMSA1323--LEDZH22A961--4</t>
  </si>
  <si>
    <t>LJ601-22120011</t>
  </si>
  <si>
    <t>22ZHMSA1323--LEDZH22A961--5</t>
  </si>
  <si>
    <t>LJ601-22120012</t>
  </si>
  <si>
    <t>22ZHMSA1323--LEDZH22A961--6</t>
  </si>
  <si>
    <t>LJ601-22120013</t>
  </si>
  <si>
    <t>22ZHMSA1323--LEDZH22A961--7</t>
  </si>
  <si>
    <t>LJ601-22120014</t>
  </si>
  <si>
    <t>22ZHMSA1323--LEDZH22A961--8</t>
  </si>
  <si>
    <t>LJ601-22120015</t>
  </si>
  <si>
    <t>230JMA1163--LEDZH22A961--1</t>
  </si>
  <si>
    <t>LJ601-22110048</t>
  </si>
  <si>
    <t>LJ603-23030052</t>
  </si>
  <si>
    <t>230JMA1163--LEDZH22A961--2</t>
  </si>
  <si>
    <t>LJ601-22110049</t>
  </si>
  <si>
    <t>LJ603-23030203</t>
  </si>
  <si>
    <t>230JMA1163--LEDZH22A961--3</t>
  </si>
  <si>
    <t>LJ601-22110050</t>
  </si>
  <si>
    <t>LJ603-23030204</t>
  </si>
  <si>
    <t>230JMA1163--LEDZH22A961--4</t>
  </si>
  <si>
    <t>LJ601-22110051</t>
  </si>
  <si>
    <t>LJ603-23030205</t>
  </si>
  <si>
    <t>230JMA1163--LEDZH22A961--5</t>
  </si>
  <si>
    <t>LJ601-22110052</t>
  </si>
  <si>
    <t>LJ603-23030206</t>
  </si>
  <si>
    <t>230JMA1163--LEDZH22A961--6</t>
  </si>
  <si>
    <t>LJ601-22110053</t>
  </si>
  <si>
    <t>LJ603-23030207</t>
  </si>
  <si>
    <t>230JMA1163--LEDZH22A961--7</t>
  </si>
  <si>
    <t>LJ601-22110054</t>
  </si>
  <si>
    <t>LJ603-23030208</t>
  </si>
  <si>
    <t>230JMA1163--LEDZH22A961--8</t>
  </si>
  <si>
    <t>LJ601-22110055</t>
  </si>
  <si>
    <t>LJ603-23030209</t>
  </si>
  <si>
    <t>230JMA1163--LEDZH22A961--9</t>
  </si>
  <si>
    <t>LJ601-22110056</t>
  </si>
  <si>
    <t>LJ603-23030210</t>
  </si>
  <si>
    <t>230JMA1163--LEDZH22A961--10</t>
  </si>
  <si>
    <t>LJ601-22110057</t>
  </si>
  <si>
    <t>LJ603-23030211</t>
  </si>
  <si>
    <t>230JMA1163--LEDZH22A961--11</t>
  </si>
  <si>
    <t>LJ601-22110058</t>
  </si>
  <si>
    <t>LJ603-23030212</t>
  </si>
  <si>
    <t>230JMA1163--LEDZH22A961--12</t>
  </si>
  <si>
    <t>LJ601-22110059</t>
  </si>
  <si>
    <t>LJ603-23030213</t>
  </si>
  <si>
    <t>230JMA1163--LEDZH22A961--14</t>
  </si>
  <si>
    <t>LJ601-22110061</t>
  </si>
  <si>
    <t>LJ603-23030215</t>
  </si>
  <si>
    <t>230JMA1163--LEDZH22A961--15</t>
  </si>
  <si>
    <t>LJ601-22110062</t>
  </si>
  <si>
    <t>LJ603-23030216</t>
  </si>
  <si>
    <t>22ZHHFA2302--LEDZH22A974--1</t>
  </si>
  <si>
    <t>JMLEDZH22A974</t>
  </si>
  <si>
    <t>LJ601-22100054</t>
  </si>
  <si>
    <t>LJ603-23020062</t>
  </si>
  <si>
    <t>LEDZH22A974</t>
  </si>
  <si>
    <t>F5-XZM505-01A</t>
  </si>
  <si>
    <t>改善收卷问题</t>
  </si>
  <si>
    <t>3：刻码机刻的码颜色偏暗，产品下到终焊机就会出现异常，已在调整二维码的精细程度，正常生产中
2：设备已调试OK，小批量试产中
1：设备3/27号入厂</t>
  </si>
  <si>
    <t>22ZHHFA2304--LEDZH22A974--1</t>
  </si>
  <si>
    <t>LJ601-22110003</t>
  </si>
  <si>
    <t>LJ603-23060043</t>
  </si>
  <si>
    <t>22ZHHFA2305--LEDZH22A974--1</t>
  </si>
  <si>
    <t>22ZHHFA2306--LEDZH22A974--1</t>
  </si>
  <si>
    <t>22ZHCZ00275--LEDZH22A988--1</t>
  </si>
  <si>
    <t>2022-ZH-常州-Y12极耳激光设备-1台</t>
  </si>
  <si>
    <t>22ZHCZ00275</t>
  </si>
  <si>
    <t>JMLEDZH22A988</t>
  </si>
  <si>
    <t>LJ601-22090007</t>
  </si>
  <si>
    <t>LJ603-22110199</t>
  </si>
  <si>
    <t>LEDZH22A988</t>
  </si>
  <si>
    <t>F5-XHS113-01A</t>
  </si>
  <si>
    <t>除尘机不符技术协议，重新申购除尘机，预计4/3.0回厂</t>
  </si>
  <si>
    <t>22ZHCZ00277--LEDZH22A989--1</t>
  </si>
  <si>
    <t>2022-ZH-常州-极耳焊接-1台</t>
  </si>
  <si>
    <t>22ZHCZ00277</t>
  </si>
  <si>
    <t>JMLEDZH22A989</t>
  </si>
  <si>
    <t>LJ601-22090008</t>
  </si>
  <si>
    <t>LJ603-22100067</t>
  </si>
  <si>
    <t>LEDZH22A989</t>
  </si>
  <si>
    <t>F5-XHS114-01A</t>
  </si>
  <si>
    <t>无预焊极耳焊接机治具不方便操作、有干涉。</t>
  </si>
  <si>
    <t>已转常州现场，吴挚珍处。</t>
  </si>
  <si>
    <t>22ZHCZ00276--LEDZH22AA16--1</t>
  </si>
  <si>
    <t>2022-ZH-常州-干燥炉-1台</t>
  </si>
  <si>
    <t>22ZHCZ00276</t>
  </si>
  <si>
    <t>JMLEDZH22AA16</t>
  </si>
  <si>
    <t>LJ601-22100028</t>
  </si>
  <si>
    <t>LJ603-23020029</t>
  </si>
  <si>
    <t>LEDZH22AA16</t>
  </si>
  <si>
    <t>F5-XGD104-01A</t>
  </si>
  <si>
    <t>客户反馈，预计5月底才能通电和气。</t>
  </si>
  <si>
    <t>1. 设备2/6已经发货到现场；
2. 设备预计要较长时间无法通电气，调试人员2.24已经安排先回江门；
3. 设备待二次配 (设备进度已延期多月，影响验收，需要商务协助）。</t>
  </si>
  <si>
    <t>22ZHCZ00278--LEDZH22AA17--1</t>
  </si>
  <si>
    <t>2022-ZH-常州-预热炉-1台</t>
  </si>
  <si>
    <t>22ZHCZ00278</t>
  </si>
  <si>
    <t>JMLEDZH22AA17</t>
  </si>
  <si>
    <t>LJ601-22100029</t>
  </si>
  <si>
    <t>LJ603-23020030</t>
  </si>
  <si>
    <t>LEDZH22AA17</t>
  </si>
  <si>
    <t>F5-XGB103-03A</t>
  </si>
  <si>
    <t>客户反馈，设备通电和气的时间无法确定。</t>
  </si>
  <si>
    <t>22ZHJMA1308--LEDZH22AA18--1</t>
  </si>
  <si>
    <t>JMLEDZH22AA18</t>
  </si>
  <si>
    <t>LJ601-22110065</t>
  </si>
  <si>
    <t>LJ603-23020018</t>
  </si>
  <si>
    <t>LEDZH22AA18</t>
  </si>
  <si>
    <t>F5-XZM125-01A</t>
  </si>
  <si>
    <t>22ZHJMA1309--LEDZH22AA18--1</t>
  </si>
  <si>
    <t>LJ601-22110066</t>
  </si>
  <si>
    <t>LJ603-23020019</t>
  </si>
  <si>
    <t>F5-XZM125-02A</t>
  </si>
  <si>
    <t>22ZHJMA1310--LEDZH22AA18--1</t>
  </si>
  <si>
    <t>LJ601-22110080</t>
  </si>
  <si>
    <t>LJ603-23020020</t>
  </si>
  <si>
    <t>F5-XZM125-03A</t>
  </si>
  <si>
    <t>22ZHJMA1311--LEDZH22AA18--1</t>
  </si>
  <si>
    <t>LJ601-22110081</t>
  </si>
  <si>
    <t>F5-XZM125-04A</t>
  </si>
  <si>
    <t>22ZHJMA1313--LEDZH22AA18--1</t>
  </si>
  <si>
    <t>LJ601-22110082</t>
  </si>
  <si>
    <t>F5-XZM125-05A</t>
  </si>
  <si>
    <t>22ZHWHA3609--LEDZH22AB11--1</t>
  </si>
  <si>
    <t>2022-ZH-武汉-A3-C2装配线（叠片）</t>
  </si>
  <si>
    <t>22ZHWHA3609</t>
  </si>
  <si>
    <t>JMLEDZH22AB11</t>
  </si>
  <si>
    <t>LJ601-22120059</t>
  </si>
  <si>
    <t>LEDZH22AB11</t>
  </si>
  <si>
    <t>F5-XZM126-01A</t>
  </si>
  <si>
    <t>C1C2线4台机，C2线已开始调试，C1线开始启动接线</t>
  </si>
  <si>
    <t>1.10/25与客户第一次3D评审
2.临时增加一台蓝胶刻码机
3.物料全部到货，12月18日开始装配，目前7台设备进行机械、电气装配，1台设备开始调试</t>
  </si>
  <si>
    <t>22ZHWHA3610--LEDZH22AB12--1</t>
  </si>
  <si>
    <t>JMLEDZH22AB12</t>
  </si>
  <si>
    <t>LJ601-22120061</t>
  </si>
  <si>
    <t>LEDZH22AB12</t>
  </si>
  <si>
    <t>F5-XZM127-01A</t>
  </si>
  <si>
    <t>22ZHWHA3611--LEDZH22AB13--1</t>
  </si>
  <si>
    <t>JMLEDZH22AB13</t>
  </si>
  <si>
    <t>LJ601-22120062</t>
  </si>
  <si>
    <t>LEDZH22AB13</t>
  </si>
  <si>
    <t>F5-XZM128-01A</t>
  </si>
  <si>
    <t>22ZHWHA3612--LEDZH22AB14--1</t>
  </si>
  <si>
    <t>JMLEDZH22AB14</t>
  </si>
  <si>
    <t>LJ601-22120063</t>
  </si>
  <si>
    <t>LEDZH22AB14</t>
  </si>
  <si>
    <t>F5-XZM129-01A</t>
  </si>
  <si>
    <t>22ZHWHA3617--LEDZH22AB15--1</t>
  </si>
  <si>
    <t>JMLEDZH22AB15</t>
  </si>
  <si>
    <t>LJ601-22120058</t>
  </si>
  <si>
    <t>LEDZH22AB15</t>
  </si>
  <si>
    <t>F5-XZM130-01A</t>
  </si>
  <si>
    <t>22ZHWHA3609--LEDZH22AB16--1</t>
  </si>
  <si>
    <t>JMLEDZH22AB16</t>
  </si>
  <si>
    <t>LJ601-22120060</t>
  </si>
  <si>
    <t>LEDZH22AB16</t>
  </si>
  <si>
    <t>F5-XZM131-01A</t>
  </si>
  <si>
    <t>22ZHWHA3597--LEDZH22AB17--14</t>
  </si>
  <si>
    <t>JMLEDZH22AB17</t>
  </si>
  <si>
    <t>LEDZH22AB17</t>
  </si>
  <si>
    <t>F5-XGD325-01A</t>
  </si>
  <si>
    <t>22ZHWHA3597--LEDZH22AB17--1</t>
  </si>
  <si>
    <t>22ZHWHA3597--LEDZH22AB17--2</t>
  </si>
  <si>
    <t>22ZHWHA3597--LEDZH22AB17--3</t>
  </si>
  <si>
    <t>22ZHWHA3597--LEDZH22AB17--4</t>
  </si>
  <si>
    <t>22ZHWHA3597--LEDZH22AB17--5</t>
  </si>
  <si>
    <t>22ZHWHA3597--LEDZH22AB17--6</t>
  </si>
  <si>
    <t>22ZHWHA3597--LEDZH22AB17--7</t>
  </si>
  <si>
    <t>22ZHWHA3597--LEDZH22AB17--8</t>
  </si>
  <si>
    <t>22ZHWHA3597--LEDZH22AB17--9</t>
  </si>
  <si>
    <t>22ZHWHA3597--LEDZH22AB17--10</t>
  </si>
  <si>
    <t>22ZHWHA3597--LEDZH22AB17--11</t>
  </si>
  <si>
    <t>22ZHWHA3597--LEDZH22AB17--12</t>
  </si>
  <si>
    <t>22ZHWHA3597--LEDZH22AB17--13</t>
  </si>
  <si>
    <t>22ZHWHA3597--LEDZH22AB17--15</t>
  </si>
  <si>
    <t>22ZHWHA3598--LEDZH22AB17--1</t>
  </si>
  <si>
    <t>F5-XGD325-02A</t>
  </si>
  <si>
    <t>22ZHWHA3598--LEDZH22AB17--2</t>
  </si>
  <si>
    <t>22ZHWHA3598--LEDZH22AB17--3</t>
  </si>
  <si>
    <t>22ZHWHA3598--LEDZH22AB17--4</t>
  </si>
  <si>
    <t>22ZHWHA3598--LEDZH22AB17--5</t>
  </si>
  <si>
    <t>22ZHWHA3598--LEDZH22AB17--6</t>
  </si>
  <si>
    <t>22ZHWHA3598--LEDZH22AB17--7</t>
  </si>
  <si>
    <t>22ZHWHA3598--LEDZH22AB17--8</t>
  </si>
  <si>
    <t>22ZHWHA3598--LEDZH22AB17--9</t>
  </si>
  <si>
    <t>22ZHWHA3598--LEDZH22AB17--10</t>
  </si>
  <si>
    <t>22ZHWHA3598--LEDZH22AB17--11</t>
  </si>
  <si>
    <t>22ZHWHA3598--LEDZH22AB17--12</t>
  </si>
  <si>
    <t>22ZHWHA3598--LEDZH22AB17--13</t>
  </si>
  <si>
    <t>22ZHWHA3598--LEDZH22AB17--14</t>
  </si>
  <si>
    <t>22ZHWHA3598--LEDZH22AB17--15</t>
  </si>
  <si>
    <t>22ZHWHA3598--LEDZH22AB17--16</t>
  </si>
  <si>
    <t>22ZHWHA3598--LEDZH22AB17--17</t>
  </si>
  <si>
    <t>22ZHWHA3598--LEDZH22AB17--18</t>
  </si>
  <si>
    <t>22ZHWHA3599--LEDZH22AB17--1</t>
  </si>
  <si>
    <t>F5-XGD325-03A</t>
  </si>
  <si>
    <t>22ZHWHA3599--LEDZH22AB17--2</t>
  </si>
  <si>
    <t>22ZHWHA3599--LEDZH22AB17--3</t>
  </si>
  <si>
    <t>22ZHWHA3599--LEDZH22AB17--4</t>
  </si>
  <si>
    <t>22ZHWHA3599--LEDZH22AB17--5</t>
  </si>
  <si>
    <t>22ZHWHA3599--LEDZH22AB17--6</t>
  </si>
  <si>
    <t>22ZHWHA3599--LEDZH22AB17--7</t>
  </si>
  <si>
    <t>22ZHWHA3599--LEDZH22AB17--8</t>
  </si>
  <si>
    <t>22ZHWHA3599--LEDZH22AB17--9</t>
  </si>
  <si>
    <t>22ZHWHA3599--LEDZH22AB17--10</t>
  </si>
  <si>
    <t>22ZHWHA3599--LEDZH22AB17--11</t>
  </si>
  <si>
    <t>22ZHWHA3599--LEDZH22AB17--12</t>
  </si>
  <si>
    <t>22ZHWHA3599--LEDZH22AB17--13</t>
  </si>
  <si>
    <t>22ZHWHA3599--LEDZH22AB17--14</t>
  </si>
  <si>
    <t>22ZHWHA3599--LEDZH22AB17--15</t>
  </si>
  <si>
    <t>22ZHWHA3599--LEDZH22AB17--16</t>
  </si>
  <si>
    <t>22ZHWHA3599--LEDZH22AB17--17</t>
  </si>
  <si>
    <t>22ZHWHA3599--LEDZH22AB17--18</t>
  </si>
  <si>
    <t>22ZHWHA3600--LEDZH22AB17--1</t>
  </si>
  <si>
    <t>F5-XGD325-04A</t>
  </si>
  <si>
    <t>22ZHWHA3600--LEDZH22AB17--2</t>
  </si>
  <si>
    <t>22ZHWHA3600--LEDZH22AB17--3</t>
  </si>
  <si>
    <t>22ZHWHA3600--LEDZH22AB17--4</t>
  </si>
  <si>
    <t>22ZHWHA3600--LEDZH22AB17--5</t>
  </si>
  <si>
    <t>22ZHWHA3600--LEDZH22AB17--6</t>
  </si>
  <si>
    <t>22ZHWHA3600--LEDZH22AB17--7</t>
  </si>
  <si>
    <t>22ZHWHA3600--LEDZH22AB17--8</t>
  </si>
  <si>
    <t>22ZHWHA3600--LEDZH22AB17--9</t>
  </si>
  <si>
    <t>22ZHWHA3600--LEDZH22AB17--10</t>
  </si>
  <si>
    <t>22ZHWHA3600--LEDZH22AB17--11</t>
  </si>
  <si>
    <t>22ZHWHA3600--LEDZH22AB17--12</t>
  </si>
  <si>
    <t>22ZHWHA3600--LEDZH22AB17--13</t>
  </si>
  <si>
    <t>22ZHWHA3600--LEDZH22AB17--14</t>
  </si>
  <si>
    <t>22ZHWHA3600--LEDZH22AB17--15</t>
  </si>
  <si>
    <t>22ZHWHA3600--LEDZH22AB17--16</t>
  </si>
  <si>
    <t>22ZHWHA3600--LEDZH22AB17--17</t>
  </si>
  <si>
    <t>22ZHWHA3600--LEDZH22AB17--18</t>
  </si>
  <si>
    <t>22ZHWHA3597--LEDZH22AB18--1</t>
  </si>
  <si>
    <t>JMLEDZH22AB18</t>
  </si>
  <si>
    <t>LEDZH22AB18</t>
  </si>
  <si>
    <t>F5-XGM359-01A</t>
  </si>
  <si>
    <t>22ZHWHA3598--LEDZH22AB18--1</t>
  </si>
  <si>
    <t>F5-XGM359-02A</t>
  </si>
  <si>
    <t>22ZHWHA3599--LEDZH22AB18--1</t>
  </si>
  <si>
    <t>F5-XGM359-03A</t>
  </si>
  <si>
    <t>22ZHWHA3600--LEDZH22AB18--1</t>
  </si>
  <si>
    <t>F5-XGM359-04A</t>
  </si>
  <si>
    <t>22ZHWHA3597--LEDZH22AB19--1</t>
  </si>
  <si>
    <t>JMLEDZH22AB19</t>
  </si>
  <si>
    <t>LEDZH22AB19</t>
  </si>
  <si>
    <t>F5-XGM355-01A</t>
  </si>
  <si>
    <t>22ZHWHA3597--LEDZH22AB19--2</t>
  </si>
  <si>
    <t>22ZHWHA3598--LEDZH22AB19--1</t>
  </si>
  <si>
    <t>F5-XGM355-02A</t>
  </si>
  <si>
    <t>22ZHWHA3598--LEDZH22AB19--2</t>
  </si>
  <si>
    <t>22ZHWHA3599--LEDZH22AB19--1</t>
  </si>
  <si>
    <t>F5-XGM355-03A</t>
  </si>
  <si>
    <t>22ZHWHA3599--LEDZH22AB19--2</t>
  </si>
  <si>
    <t>22ZHWHA3600--LEDZH22AB19--1</t>
  </si>
  <si>
    <t>F5-XGM355-04A</t>
  </si>
  <si>
    <t>22ZHWHA3600--LEDZH22AB19--2</t>
  </si>
  <si>
    <t>22ZHWHA3597--LEDZH22AB20--1</t>
  </si>
  <si>
    <t>JMLEDZH22AB20</t>
  </si>
  <si>
    <t>LEDZH22AB20</t>
  </si>
  <si>
    <t>F5-XCF312-01A</t>
  </si>
  <si>
    <t>22ZHWHA3598--LEDZH22AB20--1</t>
  </si>
  <si>
    <t>F5-XCF312-02A</t>
  </si>
  <si>
    <t>22ZHWHA3599--LEDZH22AB20--1</t>
  </si>
  <si>
    <t>F5-XCF312-03A</t>
  </si>
  <si>
    <t>22ZHWHA3600--LEDZH22AB20--1</t>
  </si>
  <si>
    <t>F5-XCF312-04A</t>
  </si>
  <si>
    <t>22ZHMSA1319--LEDZH22AB40--1</t>
  </si>
  <si>
    <t>JMLEDZH22AB40</t>
  </si>
  <si>
    <t>LEDZH22AB40</t>
  </si>
  <si>
    <t>F5-XGM353-01A</t>
  </si>
  <si>
    <t>22ZHMSA1319--LEDZH22AB41--1</t>
  </si>
  <si>
    <t>JMLEDZH22AB41</t>
  </si>
  <si>
    <t>LEDZH22AB41</t>
  </si>
  <si>
    <t>F5-XGM354-01A</t>
  </si>
  <si>
    <t>22ZHMSA1321--LEDZH22AB42--1</t>
  </si>
  <si>
    <t>JMLEDZH22AB42</t>
  </si>
  <si>
    <t>LEDZH22AB42</t>
  </si>
  <si>
    <t>F5-XGM255-01A</t>
  </si>
  <si>
    <t>22ZHMSA1323--LEDZH22AB43--1</t>
  </si>
  <si>
    <t>JMLEDZH22AB43</t>
  </si>
  <si>
    <t>LEDZH22AB43</t>
  </si>
  <si>
    <t>F5-XGM256-01A</t>
  </si>
  <si>
    <t>230JMA1163--LEDZH22AB44--1</t>
  </si>
  <si>
    <t>JMLEDZH22AB44</t>
  </si>
  <si>
    <t>LEDZH22AB44</t>
  </si>
  <si>
    <t>F5-XGM257-01A</t>
  </si>
  <si>
    <t>22ZHMSA1319--LEDZH22AB45--1</t>
  </si>
  <si>
    <t>JMLEDZH22AB45</t>
  </si>
  <si>
    <t>LEDZH22AB45</t>
  </si>
  <si>
    <t>F5-XCF311-01A</t>
  </si>
  <si>
    <t>22ZHMSA1321--LEDZH22AB46--1</t>
  </si>
  <si>
    <t>JMLEDZH22AB46</t>
  </si>
  <si>
    <t>LEDZH22AB46</t>
  </si>
  <si>
    <t>F5-XCF203-01A</t>
  </si>
  <si>
    <t>22ZHMSA1323--LEDZH22AB47--1</t>
  </si>
  <si>
    <t>JMLEDZH22AB47</t>
  </si>
  <si>
    <t>LEDZH22AB47</t>
  </si>
  <si>
    <t>F5-XCF204-01A</t>
  </si>
  <si>
    <t>230JMA1163--LEDZH22AB48--1</t>
  </si>
  <si>
    <t>JMLEDZH22AB48</t>
  </si>
  <si>
    <t>LEDZH22AB48</t>
  </si>
  <si>
    <t>F5-XCF205-01A</t>
  </si>
  <si>
    <t>22ZHWHA3610--LEDZH22AB60--1</t>
  </si>
  <si>
    <t>JMLEDZH22AB60</t>
  </si>
  <si>
    <t>LEDZH22AB60</t>
  </si>
  <si>
    <t>F5-XZJ306-01A</t>
  </si>
  <si>
    <t>1.项目再次取消，客户将拉铆机改成密封钉</t>
  </si>
  <si>
    <t>22ZHWHA3611--LEDZH22AB61--1</t>
  </si>
  <si>
    <t>JMLEDZH22AB61</t>
  </si>
  <si>
    <t>LEDZH22AB61</t>
  </si>
  <si>
    <t>F5-XZJ307-01A</t>
  </si>
  <si>
    <t>22ZHWHA3392--LEDZH22AB62--1</t>
  </si>
  <si>
    <t>2022-ZH-武汉-A3-C5密封钉</t>
  </si>
  <si>
    <t>22ZHWHA3392</t>
  </si>
  <si>
    <t>JMLEDZH22AB62</t>
  </si>
  <si>
    <t>LEDZH22AB62</t>
  </si>
  <si>
    <t>F5-XHE352-01A</t>
  </si>
  <si>
    <t>22ZHWHA3597--LEDZH22AB64--1</t>
  </si>
  <si>
    <t>JMLEDZH22AB64</t>
  </si>
  <si>
    <t>LJ601-22120086</t>
  </si>
  <si>
    <t>LEDZH22AB64</t>
  </si>
  <si>
    <t>F5-XGD326-01A</t>
  </si>
  <si>
    <t>22ZHWHA3597--LEDZH22AB64--2</t>
  </si>
  <si>
    <t>LJ601-22120087</t>
  </si>
  <si>
    <t>22ZHWHA3597--LEDZH22AB64--3</t>
  </si>
  <si>
    <t>LJ601-22120088</t>
  </si>
  <si>
    <t>22ZHWHA3597--LEDZH22AB64--4</t>
  </si>
  <si>
    <t>LJ601-22120089</t>
  </si>
  <si>
    <t>22ZHWHA3597--LEDZH22AB64--5</t>
  </si>
  <si>
    <t>LJ601-22120090</t>
  </si>
  <si>
    <t>22ZHWHA3597--LEDZH22AB64--6</t>
  </si>
  <si>
    <t>LJ601-22120091</t>
  </si>
  <si>
    <t>22ZHWHA3598--LEDZH22AB65--1</t>
  </si>
  <si>
    <t>JMLEDZH22AB65</t>
  </si>
  <si>
    <t>LJ601-23010030</t>
  </si>
  <si>
    <t>LEDZH22AB65</t>
  </si>
  <si>
    <t>F5-XGD327-01A</t>
  </si>
  <si>
    <t>22ZHWHA3598--LEDZH22AB65--2</t>
  </si>
  <si>
    <t>LJ601-23010031</t>
  </si>
  <si>
    <t>22ZHWHA3598--LEDZH22AB65--3</t>
  </si>
  <si>
    <t>LJ601-23010032</t>
  </si>
  <si>
    <t>22ZHWHA3598--LEDZH22AB65--4</t>
  </si>
  <si>
    <t>LJ601-23010033</t>
  </si>
  <si>
    <t>22ZHWHA3598--LEDZH22AB65--5</t>
  </si>
  <si>
    <t>LJ601-23010034</t>
  </si>
  <si>
    <t>22ZHWHA3598--LEDZH22AB65--6</t>
  </si>
  <si>
    <t>LJ601-23010035</t>
  </si>
  <si>
    <t>22ZHWHA3598--LEDZH22AB65--7</t>
  </si>
  <si>
    <t>LJ601-23010036</t>
  </si>
  <si>
    <t>22ZHWHA3598--LEDZH22AB65--8</t>
  </si>
  <si>
    <t>LJ601-23010037</t>
  </si>
  <si>
    <t>22ZHWHA3598--LEDZH22AB65--9</t>
  </si>
  <si>
    <t>LJ601-23010038</t>
  </si>
  <si>
    <t>22ZHWHA3598--LEDZH22AB65--10</t>
  </si>
  <si>
    <t>LJ601-23010039</t>
  </si>
  <si>
    <t>22ZHWHA3599--LEDZH22AB66--1</t>
  </si>
  <si>
    <t>JMLEDZH22AB66</t>
  </si>
  <si>
    <t>LJ601-23010040</t>
  </si>
  <si>
    <t>LEDZH22AB66</t>
  </si>
  <si>
    <t>F5-XGD328-01A</t>
  </si>
  <si>
    <t>22ZHWHA3599--LEDZH22AB66--2</t>
  </si>
  <si>
    <t>LJ601-23010041</t>
  </si>
  <si>
    <t>22ZHWHA3599--LEDZH22AB66--3</t>
  </si>
  <si>
    <t>LJ601-23010042</t>
  </si>
  <si>
    <t>22ZHWHA3599--LEDZH22AB66--4</t>
  </si>
  <si>
    <t>LJ601-23010043</t>
  </si>
  <si>
    <t>22ZHWHA3599--LEDZH22AB66--5</t>
  </si>
  <si>
    <t>LJ601-23010044</t>
  </si>
  <si>
    <t>22ZHWHA3599--LEDZH22AB66--6</t>
  </si>
  <si>
    <t>LJ601-23010045</t>
  </si>
  <si>
    <t>22ZHWHA3599--LEDZH22AB66--7</t>
  </si>
  <si>
    <t>LJ601-23010046</t>
  </si>
  <si>
    <t>22ZHWHA3599--LEDZH22AB66--8</t>
  </si>
  <si>
    <t>LJ601-23010047</t>
  </si>
  <si>
    <t>22ZHWHA3599--LEDZH22AB66--9</t>
  </si>
  <si>
    <t>LJ601-23010048</t>
  </si>
  <si>
    <t>22ZHWHA3599--LEDZH22AB66--10</t>
  </si>
  <si>
    <t>LJ601-23010049</t>
  </si>
  <si>
    <t>22ZHWHA3600--LEDZH22AB67--1</t>
  </si>
  <si>
    <t>JMLEDZH22AB67</t>
  </si>
  <si>
    <t>LJ601-22120095</t>
  </si>
  <si>
    <t>LEDZH22AB67</t>
  </si>
  <si>
    <t>F5-XGD329-01A</t>
  </si>
  <si>
    <t>22ZHWHA3600--LEDZH22AB67--2</t>
  </si>
  <si>
    <t>LJ601-22120096</t>
  </si>
  <si>
    <t>22ZHWHA3600--LEDZH22AB67--3</t>
  </si>
  <si>
    <t>LJ601-22120097</t>
  </si>
  <si>
    <t>22ZHWHA3600--LEDZH22AB67--4</t>
  </si>
  <si>
    <t>LJ601-22120098</t>
  </si>
  <si>
    <t>22ZHWHA3600--LEDZH22AB67--5</t>
  </si>
  <si>
    <t>LJ601-22120099</t>
  </si>
  <si>
    <t>22ZHWHA3600--LEDZH22AB67--6</t>
  </si>
  <si>
    <t>LJ601-22120100</t>
  </si>
  <si>
    <t>22ZHWHA3600--LEDZH22AB67--7</t>
  </si>
  <si>
    <t>LJ601-22120101</t>
  </si>
  <si>
    <t>22ZHWHA3600--LEDZH22AB67--8</t>
  </si>
  <si>
    <t>LJ601-22120102</t>
  </si>
  <si>
    <t>22ZHWHA3600--LEDZH22AB67--9</t>
  </si>
  <si>
    <t>LJ601-22120103</t>
  </si>
  <si>
    <t>22ZHWHA3600--LEDZH22AB67--10</t>
  </si>
  <si>
    <t>LJ601-22120104</t>
  </si>
  <si>
    <t>22ZHWHA3600--LEDZH22AB67--11</t>
  </si>
  <si>
    <t>LJ601-22120105</t>
  </si>
  <si>
    <t>22ZHWHA3600--LEDZH22AB67--12</t>
  </si>
  <si>
    <t>LJ601-22120106</t>
  </si>
  <si>
    <t>22ZHWHA3597--LEDZH22AB68--1</t>
  </si>
  <si>
    <t>JMLEDZH22AB68</t>
  </si>
  <si>
    <t>LJ601-22120092</t>
  </si>
  <si>
    <t>LEDZH22AB68</t>
  </si>
  <si>
    <t>F5-XGM356-01A</t>
  </si>
  <si>
    <t>1.设备已重新启动（改造换型），下单完成时间3、15号；
2.下单已完成目前回料状态，回料60%；</t>
  </si>
  <si>
    <t>22ZHWHA3598--LEDZH22AB69--1</t>
  </si>
  <si>
    <t>JMLEDZH22AB69</t>
  </si>
  <si>
    <t>LJ601-23010001</t>
  </si>
  <si>
    <t>LEDZH22AB69</t>
  </si>
  <si>
    <t>F5-XGM357-01A</t>
  </si>
  <si>
    <t>22ZHWHA3599--LEDZH22AB70--1</t>
  </si>
  <si>
    <t>JMLEDZH22AB70</t>
  </si>
  <si>
    <t>LJ601-23010002</t>
  </si>
  <si>
    <t>LEDZH22AB70</t>
  </si>
  <si>
    <t>F5-XGM358-01A</t>
  </si>
  <si>
    <t>22ZHWHA3600--LEDZH22AB71--1</t>
  </si>
  <si>
    <t>JMLEDZH22AB71</t>
  </si>
  <si>
    <t>LJ601-22120107</t>
  </si>
  <si>
    <t>LEDZH22AB71</t>
  </si>
  <si>
    <t>F5-XGM360-01A</t>
  </si>
  <si>
    <t>22ZHWHA3597--LEDZH22AB72--1</t>
  </si>
  <si>
    <t>JMLEDZH22AB72</t>
  </si>
  <si>
    <t>LJ601-22120093</t>
  </si>
  <si>
    <t>LEDZH22AB72</t>
  </si>
  <si>
    <t>F5-XGM361-01A</t>
  </si>
  <si>
    <t>22ZHWHA3598--LEDZH22AB73--1</t>
  </si>
  <si>
    <t>JMLEDZH22AB73</t>
  </si>
  <si>
    <t>LJ601-23010057</t>
  </si>
  <si>
    <t>LEDZH22AB73</t>
  </si>
  <si>
    <t>F5-XGM362-01A</t>
  </si>
  <si>
    <t>22ZHWHA3599--LEDZH22AB74--1</t>
  </si>
  <si>
    <t>JMLEDZH22AB74</t>
  </si>
  <si>
    <t>LJ601-23010058</t>
  </si>
  <si>
    <t>LEDZH22AB74</t>
  </si>
  <si>
    <t>F5-XGM363-01A</t>
  </si>
  <si>
    <t>22ZHWHA3600--LEDZH22AB75--1</t>
  </si>
  <si>
    <t>JMLEDZH22AB75</t>
  </si>
  <si>
    <t>LJ601-22120108</t>
  </si>
  <si>
    <t>LEDZH22AB75</t>
  </si>
  <si>
    <t>F5-XGM364-01A</t>
  </si>
  <si>
    <t>22ZHWHA3597--LEDZH22AB76--1</t>
  </si>
  <si>
    <t>JMLEDZH22AB76</t>
  </si>
  <si>
    <t>LJ601-22120094</t>
  </si>
  <si>
    <t>LEDZH22AB76</t>
  </si>
  <si>
    <t>F5-XCF313-01A</t>
  </si>
  <si>
    <t>22ZHWHA3598--LEDZH22AB77--1</t>
  </si>
  <si>
    <t>JMLEDZH22AB77</t>
  </si>
  <si>
    <t>LJ601-23010050</t>
  </si>
  <si>
    <t>LEDZH22AB77</t>
  </si>
  <si>
    <t>F5-XCF314-01A</t>
  </si>
  <si>
    <t>22ZHWHA3599--LEDZH22AB78--1</t>
  </si>
  <si>
    <t>JMLEDZH22AB78</t>
  </si>
  <si>
    <t>LJ601-23010051</t>
  </si>
  <si>
    <t>LEDZH22AB78</t>
  </si>
  <si>
    <t>F5-XCF315-01A</t>
  </si>
  <si>
    <t>22ZHWHA3600--LEDZH22AB79--1</t>
  </si>
  <si>
    <t>JMLEDZH22AB79</t>
  </si>
  <si>
    <t>LJ601-22120109</t>
  </si>
  <si>
    <t>LEDZH22AB79</t>
  </si>
  <si>
    <t>F5-XCF316-01A</t>
  </si>
  <si>
    <t>22ZHWHA3609--LEDZH22AB82--1</t>
  </si>
  <si>
    <t>JMLEDZH22AB82</t>
  </si>
  <si>
    <t>超声波预焊</t>
  </si>
  <si>
    <t>LEDZH22AB82</t>
  </si>
  <si>
    <t>F5-XHA230-01A</t>
  </si>
  <si>
    <t>22ZHWHA3609--LEDZH22AB82--2</t>
  </si>
  <si>
    <t>22ZHWHA3609--LEDZH22AB83--1</t>
  </si>
  <si>
    <t>JMLEDZH22AB83</t>
  </si>
  <si>
    <t>LEDZH22AB83</t>
  </si>
  <si>
    <t>F5-XHS221-01A</t>
  </si>
  <si>
    <t>22ZHWHA3609--LEDZH22AB83--2</t>
  </si>
  <si>
    <t>22ZHWHA3609--LEDZH22AB84--1</t>
  </si>
  <si>
    <t>JMLEDZH22AB84</t>
  </si>
  <si>
    <t>LEDZH22AB84</t>
  </si>
  <si>
    <t>F5-XZL215-01A</t>
  </si>
  <si>
    <t>22ZHWHA3609--LEDZH22AB84--2</t>
  </si>
  <si>
    <t>22ZHWHA3609--LEDZH22AB85--1</t>
  </si>
  <si>
    <t>JMLEDZH22AB85</t>
  </si>
  <si>
    <t>LEDZH22AB85</t>
  </si>
  <si>
    <t>F5-XHO418-01A</t>
  </si>
  <si>
    <t>22ZHWHA3609--LEDZH22AB86--1</t>
  </si>
  <si>
    <t>JMLEDZH22AB86</t>
  </si>
  <si>
    <t>LEDZH22AB86</t>
  </si>
  <si>
    <t>F5-XHQ418-01A</t>
  </si>
  <si>
    <t>22ZHWHA3609--LEDZH22AB87--1</t>
  </si>
  <si>
    <t>JMLEDZH22AB87</t>
  </si>
  <si>
    <t>LJ601-23010004</t>
  </si>
  <si>
    <t>LEDZH22AB87</t>
  </si>
  <si>
    <t>F5-XZH435-01A</t>
  </si>
  <si>
    <t>22ZHWHA3682--LEDZH22AB88--1</t>
  </si>
  <si>
    <t>2022-ZH-武汉-A3-C2物流线（叠片）</t>
  </si>
  <si>
    <t>22ZHWHA3682</t>
  </si>
  <si>
    <t>JMLEDZH22AB88</t>
  </si>
  <si>
    <t>装配物流线</t>
  </si>
  <si>
    <t>LEDZH22AB88</t>
  </si>
  <si>
    <t>F5-XZN430-01A</t>
  </si>
  <si>
    <t>22ZHWHA3609--LEDZH22AB89--1</t>
  </si>
  <si>
    <t>JMLEDZH22AB89</t>
  </si>
  <si>
    <t>负压氦检</t>
  </si>
  <si>
    <t>LJ601-23010005</t>
  </si>
  <si>
    <t>LEDZH22AB89</t>
  </si>
  <si>
    <t>F5-XZH398-01A</t>
  </si>
  <si>
    <t>22ZHWHA3682--LEDZH22AB90--1</t>
  </si>
  <si>
    <t>JMLEDZH22AB90</t>
  </si>
  <si>
    <t>LEDZH22AB90</t>
  </si>
  <si>
    <t>F5-XZW436-01A</t>
  </si>
  <si>
    <t>22ZHWHA3610--LEDZH22AB91--1</t>
  </si>
  <si>
    <t>JMLEDZH22AB91</t>
  </si>
  <si>
    <t>LJ601-23050122</t>
  </si>
  <si>
    <t>LEDZH22AB91</t>
  </si>
  <si>
    <t>F5-XZB416-01A</t>
  </si>
  <si>
    <t>22ZHWHA3610--LEDZH22AB92--1</t>
  </si>
  <si>
    <t>JMLEDZH22AB92</t>
  </si>
  <si>
    <t>LJ601-23050135</t>
  </si>
  <si>
    <t>LEDZH22AB92</t>
  </si>
  <si>
    <t>F5-XHB407-01A</t>
  </si>
  <si>
    <t>22ZHWHA3610--LEDZH22AB92--2</t>
  </si>
  <si>
    <t>LJ601-23050136</t>
  </si>
  <si>
    <t>22ZHWHA3610--LEDZH22AB93--1</t>
  </si>
  <si>
    <t>JMLEDZH22AB93</t>
  </si>
  <si>
    <t>LJ601-23050132</t>
  </si>
  <si>
    <t>LEDZH22AB93</t>
  </si>
  <si>
    <t>F5-XHC419-01A</t>
  </si>
  <si>
    <t>22ZHWHA3610--LEDZH22AB94--1</t>
  </si>
  <si>
    <t>JMLEDZH22AB94</t>
  </si>
  <si>
    <t>LJ601-23050096</t>
  </si>
  <si>
    <t>LEDZH22AB94</t>
  </si>
  <si>
    <t>F5-XZD413-01A</t>
  </si>
  <si>
    <t>22ZHWHA3610--LEDZH22AB94--2</t>
  </si>
  <si>
    <t>LJ601-23050097</t>
  </si>
  <si>
    <t>22ZHWHA3610--LEDZH22AB95--1</t>
  </si>
  <si>
    <t>JMLEDZH22AB95</t>
  </si>
  <si>
    <t>LJ601-23050116</t>
  </si>
  <si>
    <t>LEDZH22AB95</t>
  </si>
  <si>
    <t>F5-XHO419-01A</t>
  </si>
  <si>
    <t>22ZHWHA3610--LEDZH22AB96--1</t>
  </si>
  <si>
    <t>JMLEDZH22AB96</t>
  </si>
  <si>
    <t>LJ601-23050117</t>
  </si>
  <si>
    <t>LEDZH22AB96</t>
  </si>
  <si>
    <t>F5-XHQ419-01A</t>
  </si>
  <si>
    <t>22ZHWHA3610--LEDZH22AB97--1</t>
  </si>
  <si>
    <t>JMLEDZH22AB97</t>
  </si>
  <si>
    <t>正压氦检</t>
  </si>
  <si>
    <t>LJ601-23050144</t>
  </si>
  <si>
    <t>LEDZH22AB97</t>
  </si>
  <si>
    <t>F5-XZH436-01A</t>
  </si>
  <si>
    <t>22ZHWHA3683--LEDZH22AB98--1</t>
  </si>
  <si>
    <t>2022-ZH-武汉-A3-C3物流线（卷绕）</t>
  </si>
  <si>
    <t>22ZHWHA3683</t>
  </si>
  <si>
    <t>JMLEDZH22AB98</t>
  </si>
  <si>
    <t>LJ601-23040113</t>
  </si>
  <si>
    <t>LEDZH22AB98</t>
  </si>
  <si>
    <t>F5-XZW437-01A</t>
  </si>
  <si>
    <t>22ZHWHA3683--LEDZH22AB99--1</t>
  </si>
  <si>
    <t>JMLEDZH22AB99</t>
  </si>
  <si>
    <t>LJ601-23040110</t>
  </si>
  <si>
    <t>LEDZH22AB99</t>
  </si>
  <si>
    <t>F5-XZN431-01A</t>
  </si>
  <si>
    <t>外包设备，供应商交期5.25</t>
  </si>
  <si>
    <t>22ZHWHA3610--LEDZH22AC01--1</t>
  </si>
  <si>
    <t>JMLEDZH22AC01</t>
  </si>
  <si>
    <t>LJ601-23050141</t>
  </si>
  <si>
    <t>LEDZH22AC01</t>
  </si>
  <si>
    <t>F5-XZH399-01A</t>
  </si>
  <si>
    <t>22ZHWHA3611--LEDZH22AC02--1</t>
  </si>
  <si>
    <t>JMLEDZH22AC02</t>
  </si>
  <si>
    <t>LJ601-23050123</t>
  </si>
  <si>
    <t>LEDZH22AC02</t>
  </si>
  <si>
    <t>F5-XZB417-01A</t>
  </si>
  <si>
    <t>22ZHWHA3612--LEDZH22AC03--1</t>
  </si>
  <si>
    <t>JMLEDZH22AC03</t>
  </si>
  <si>
    <t>LJ601-23050124</t>
  </si>
  <si>
    <t>LEDZH22AC03</t>
  </si>
  <si>
    <t>F5-XZB418-01A</t>
  </si>
  <si>
    <t>22ZHWHA3611--LEDZH22AC04--1</t>
  </si>
  <si>
    <t>JMLEDZH22AC04</t>
  </si>
  <si>
    <t>LJ601-23050137</t>
  </si>
  <si>
    <t>LEDZH22AC04</t>
  </si>
  <si>
    <t>F5-XHB235-01A</t>
  </si>
  <si>
    <t>22ZHWHA3611--LEDZH22AC04--2</t>
  </si>
  <si>
    <t>LJ601-23050138</t>
  </si>
  <si>
    <t>22ZHWHA3612--LEDZH22AC05--1</t>
  </si>
  <si>
    <t>JMLEDZH22AC05</t>
  </si>
  <si>
    <t>LJ601-23050139</t>
  </si>
  <si>
    <t>LEDZH22AC05</t>
  </si>
  <si>
    <t>F5-XHB236-01A</t>
  </si>
  <si>
    <t>22ZHWHA3612--LEDZH22AC05--2</t>
  </si>
  <si>
    <t>LJ601-23050140</t>
  </si>
  <si>
    <t>22ZHWHA3611--LEDZH22AC06--1</t>
  </si>
  <si>
    <t>JMLEDZH22AC06</t>
  </si>
  <si>
    <t>LJ601-23050133</t>
  </si>
  <si>
    <t>LEDZH22AC06</t>
  </si>
  <si>
    <t>F5-XHC420-01A</t>
  </si>
  <si>
    <t>22ZHWHA3612--LEDZH22AC07--1</t>
  </si>
  <si>
    <t>JMLEDZH22AC07</t>
  </si>
  <si>
    <t>LJ601-23050134</t>
  </si>
  <si>
    <t>LEDZH22AC07</t>
  </si>
  <si>
    <t>F5-XHC421-01A</t>
  </si>
  <si>
    <t>22ZHWHA3611--LEDZH22AC08--1</t>
  </si>
  <si>
    <t>JMLEDZH22AC08</t>
  </si>
  <si>
    <t>LJ601-23050098</t>
  </si>
  <si>
    <t>LEDZH22AC08</t>
  </si>
  <si>
    <t>F5-XZD242-01A</t>
  </si>
  <si>
    <t>22ZHWHA3611--LEDZH22AC08--2</t>
  </si>
  <si>
    <t>LJ601-23050099</t>
  </si>
  <si>
    <t>22ZHWHA3612--LEDZH22AC09--1</t>
  </si>
  <si>
    <t>JMLEDZH22AC09</t>
  </si>
  <si>
    <t>LJ601-23050192</t>
  </si>
  <si>
    <t>LEDZH22AC09</t>
  </si>
  <si>
    <t>F5-XZD243-01A</t>
  </si>
  <si>
    <t>22ZHWHA3611--LEDZH22AC10--1</t>
  </si>
  <si>
    <t>JMLEDZH22AC10</t>
  </si>
  <si>
    <t>LJ601-23050118</t>
  </si>
  <si>
    <t>LEDZH22AC10</t>
  </si>
  <si>
    <t>F5-XHO420-01A</t>
  </si>
  <si>
    <t>22ZHWHA3612--LEDZH22AC11--1</t>
  </si>
  <si>
    <t>JMLEDZH22AC11</t>
  </si>
  <si>
    <t>LJ601-23050120</t>
  </si>
  <si>
    <t>LEDZH22AC11</t>
  </si>
  <si>
    <t>F5-XHO421-01A</t>
  </si>
  <si>
    <t>22ZHWHA3611--LEDZH22AC12--1</t>
  </si>
  <si>
    <t>JMLEDZH22AC12</t>
  </si>
  <si>
    <t>LJ601-23050119</t>
  </si>
  <si>
    <t>LEDZH22AC12</t>
  </si>
  <si>
    <t>F5-XHQ420-01A</t>
  </si>
  <si>
    <t>22ZHWHA3612--LEDZH22AC13--1</t>
  </si>
  <si>
    <t>JMLEDZH22AC13</t>
  </si>
  <si>
    <t>LJ601-23050121</t>
  </si>
  <si>
    <t>LEDZH22AC13</t>
  </si>
  <si>
    <t>F5-XHQ421-01A</t>
  </si>
  <si>
    <t>22ZHWHA3611--LEDZH22AC14--1</t>
  </si>
  <si>
    <t>JMLEDZH22AC14</t>
  </si>
  <si>
    <t>LJ601-23050145</t>
  </si>
  <si>
    <t>LEDZH22AC14</t>
  </si>
  <si>
    <t>F5-XZH437-01A</t>
  </si>
  <si>
    <t>22ZHWHA3612--LEDZH22AC15--1</t>
  </si>
  <si>
    <t>JMLEDZH22AC15</t>
  </si>
  <si>
    <t>LJ601-23050146</t>
  </si>
  <si>
    <t>LEDZH22AC15</t>
  </si>
  <si>
    <t>F5-XZH438-01A</t>
  </si>
  <si>
    <t>22ZHWHA3684--LEDZH22AC16--1</t>
  </si>
  <si>
    <t>2022-ZH-武汉-A3-C4物流线（卷绕）</t>
  </si>
  <si>
    <t>22ZHWHA3684</t>
  </si>
  <si>
    <t>JMLEDZH22AC16</t>
  </si>
  <si>
    <t>LJ601-23040115</t>
  </si>
  <si>
    <t>LEDZH22AC16</t>
  </si>
  <si>
    <t>F5-XZW438-01A</t>
  </si>
  <si>
    <t>22ZHWHA3685--LEDZH22AC17--1</t>
  </si>
  <si>
    <t>2022-ZH-武汉-A3-C5物流线（卷绕）</t>
  </si>
  <si>
    <t>22ZHWHA3685</t>
  </si>
  <si>
    <t>JMLEDZH22AC17</t>
  </si>
  <si>
    <t>LJ601-23040116</t>
  </si>
  <si>
    <t>LEDZH22AC17</t>
  </si>
  <si>
    <t>F5-XZW439-01A</t>
  </si>
  <si>
    <t>22ZHWHA3684--LEDZH22AC18--1</t>
  </si>
  <si>
    <t>JMLEDZH22AC18</t>
  </si>
  <si>
    <t>LJ601-23040111</t>
  </si>
  <si>
    <t>LEDZH22AC18</t>
  </si>
  <si>
    <t>F5-XZN432-01A</t>
  </si>
  <si>
    <t>22ZHWHA3685--LEDZH22AC19--1</t>
  </si>
  <si>
    <t>JMLEDZH22AC19</t>
  </si>
  <si>
    <t>LJ601-23040112</t>
  </si>
  <si>
    <t>LEDZH22AC19</t>
  </si>
  <si>
    <t>F5-XZN433-01A</t>
  </si>
  <si>
    <t>22ZHWHA3611--LEDZH22AC20--1</t>
  </si>
  <si>
    <t>JMLEDZH22AC20</t>
  </si>
  <si>
    <t>LJ601-23050142</t>
  </si>
  <si>
    <t>LEDZH22AC20</t>
  </si>
  <si>
    <t>F5-XZH335-01A</t>
  </si>
  <si>
    <t>1.已23号启动装配，目前部装开始</t>
  </si>
  <si>
    <t>22ZHWHA3612--LEDZH22AC21--1</t>
  </si>
  <si>
    <t>JMLEDZH22AC21</t>
  </si>
  <si>
    <t>LJ601-23050143</t>
  </si>
  <si>
    <t>LEDZH22AC21</t>
  </si>
  <si>
    <t>F5-XZH336-01A</t>
  </si>
  <si>
    <t>22ZHWHA3614--LEDZH22AC22--1</t>
  </si>
  <si>
    <t>2022-ZH-武汉-A3-装配线返修设备</t>
  </si>
  <si>
    <t>22ZHWHA3614</t>
  </si>
  <si>
    <t>JMLEDZH22AC22</t>
  </si>
  <si>
    <t>LJ601-23050101</t>
  </si>
  <si>
    <t>LEDZH22AC22</t>
  </si>
  <si>
    <t>F5-XZG117-01A</t>
  </si>
  <si>
    <t>2/10重启，蓝本变更为72173</t>
  </si>
  <si>
    <t>C1&amp;C2线预计下周开始FAT</t>
  </si>
  <si>
    <t>2/10重启，设计3/15号完成改造换型下单（机台同步12线进度）</t>
  </si>
  <si>
    <t>22ZHWHA3614--LEDZH22AC23--1</t>
  </si>
  <si>
    <t>JMLEDZH22AC23</t>
  </si>
  <si>
    <t>LEDZH22AC23</t>
  </si>
  <si>
    <t>F5-XHT111-01A</t>
  </si>
  <si>
    <t>基本设计完成，待评审问题点确认完成，等设计完和客户确定评审；</t>
  </si>
  <si>
    <t>22ZHWHA3614--LEDZH22AC23--2</t>
  </si>
  <si>
    <t>22ZHWHA3614--LEDZH22AC24--1</t>
  </si>
  <si>
    <t>JMLEDZH22AC24</t>
  </si>
  <si>
    <t>LEDZH22AC24</t>
  </si>
  <si>
    <t>F5-XHF139-01A</t>
  </si>
  <si>
    <t>22ZHWHA3614--LEDZH22AC24--2</t>
  </si>
  <si>
    <t>22ZHWHA3617--LEDZH22AC32--1</t>
  </si>
  <si>
    <t>JMLEDZH22AC32</t>
  </si>
  <si>
    <t>LJ601-22120064</t>
  </si>
  <si>
    <t>LEDZH22AC32</t>
  </si>
  <si>
    <t>F5-XZM132-01A</t>
  </si>
  <si>
    <t>22ZHWHA3609--LEDZH22AC33--1</t>
  </si>
  <si>
    <t>JMLEDZH22AC33</t>
  </si>
  <si>
    <t>LEDZH22AC33</t>
  </si>
  <si>
    <t>F5-XZJ302-01A</t>
  </si>
  <si>
    <t>22ZHLYA1625--LEDZH22AC37--1</t>
  </si>
  <si>
    <t>2022-ZH-洛阳-A1-入壳机-2台</t>
  </si>
  <si>
    <t>22ZHLYA1625</t>
  </si>
  <si>
    <t>JMLEDZH22AC37</t>
  </si>
  <si>
    <t>LJ601-22120082</t>
  </si>
  <si>
    <t>LJ603-23040001</t>
  </si>
  <si>
    <t>LEDZH22AC37</t>
  </si>
  <si>
    <t>F5-XZE115-01A</t>
  </si>
  <si>
    <t>已完成Q机</t>
  </si>
  <si>
    <t>22ZHLYA1626--LEDZH22AC38--1</t>
  </si>
  <si>
    <t>2022-ZH-洛阳-A1-物流线-2条</t>
  </si>
  <si>
    <t>22ZHLYA1626</t>
  </si>
  <si>
    <t>JMLEDZH22AC38</t>
  </si>
  <si>
    <t>LJ601-22120084</t>
  </si>
  <si>
    <t>LJ603-23050043</t>
  </si>
  <si>
    <t>LEDZH22AC38</t>
  </si>
  <si>
    <t>F5-XZN112-01A</t>
  </si>
  <si>
    <t>22ZHLYA1625--LEDZH22AC39--1</t>
  </si>
  <si>
    <t>JMLEDZH22AC39</t>
  </si>
  <si>
    <t>LJ601-22120081</t>
  </si>
  <si>
    <t>LJ603-23040002</t>
  </si>
  <si>
    <t>LEDZH22AC39</t>
  </si>
  <si>
    <t>F5-XZE116-01A</t>
  </si>
  <si>
    <t>22ZHLYA1626--LEDZH22AC40--1</t>
  </si>
  <si>
    <t>JMLEDZH22AC40</t>
  </si>
  <si>
    <t>LJ601-22120085</t>
  </si>
  <si>
    <t>LJ603-23050044</t>
  </si>
  <si>
    <t>LEDZH22AC40</t>
  </si>
  <si>
    <t>F5-XZN113-01A</t>
  </si>
  <si>
    <t>22ZHCZ00641--LEDZH22AD14--1</t>
  </si>
  <si>
    <t>2022-ZH-常州-集流盘焊接机-1台</t>
  </si>
  <si>
    <t>22ZHCZ00641</t>
  </si>
  <si>
    <t>JMLEDZH22AD14</t>
  </si>
  <si>
    <t>半自动集流盘焊接机</t>
  </si>
  <si>
    <t>LJ601-23010059</t>
  </si>
  <si>
    <t>LJ603-23020078</t>
  </si>
  <si>
    <t>LEDZH22AD14</t>
  </si>
  <si>
    <t>F5-XHD121-01A</t>
  </si>
  <si>
    <t>设备已经可以正常生产。</t>
  </si>
  <si>
    <t>22ZHWHA3609--LEDZH22AD33--1</t>
  </si>
  <si>
    <t>JMLEDZH22AD33</t>
  </si>
  <si>
    <t>LEDZH22AD33</t>
  </si>
  <si>
    <t>F5-XHE355-01A</t>
  </si>
  <si>
    <t>22ZHWHA3612--LEDZH22AD34--1</t>
  </si>
  <si>
    <t>JMLEDZH22AD34</t>
  </si>
  <si>
    <t>LEDZH22AD34</t>
  </si>
  <si>
    <t>F5-XZJ303-01A</t>
  </si>
  <si>
    <t>22ZHXMA3664--LEDZH22AD81--1</t>
  </si>
  <si>
    <t>C4-2022-ZH-厦门-A3-C4物流线</t>
  </si>
  <si>
    <t>22ZHXMA3664</t>
  </si>
  <si>
    <t>JMLEDZH22AD81</t>
  </si>
  <si>
    <t>LJ608-22120007</t>
  </si>
  <si>
    <t>LEDZH22AD81</t>
  </si>
  <si>
    <t>F5-XZN357-01A</t>
  </si>
  <si>
    <t>22ZHXMA3665--LEDZH22AD82--1</t>
  </si>
  <si>
    <t>C4-2022-ZH-厦门-A3-C5物流线</t>
  </si>
  <si>
    <t>22ZHXMA3665</t>
  </si>
  <si>
    <t>JMLEDZH22AD82</t>
  </si>
  <si>
    <t>LJ608-22120008</t>
  </si>
  <si>
    <t>LEDZH22AD82</t>
  </si>
  <si>
    <t>F5-XZN356-01A</t>
  </si>
  <si>
    <t>22ZHCZ00675--LEDZH22AE26--1</t>
  </si>
  <si>
    <t>2022-ZH-常州-A4-氦气回收设备-3台</t>
  </si>
  <si>
    <t>22ZHCZ00675</t>
  </si>
  <si>
    <t>JMLEDZH22AE26</t>
  </si>
  <si>
    <t>氦气回收机</t>
  </si>
  <si>
    <t>2023-03-06</t>
  </si>
  <si>
    <t>LEDZH22AE26</t>
  </si>
  <si>
    <t>F5-XAR40101</t>
  </si>
  <si>
    <t>22ZHCZ00675--LEDZH22AE26--2</t>
  </si>
  <si>
    <t>22ZHCZ00675--LEDZH22AE26--3</t>
  </si>
  <si>
    <t>22ZHWHA3614--LEDZH22AE74--1</t>
  </si>
  <si>
    <t>JMLEDZH22AE74</t>
  </si>
  <si>
    <t>LJ601-23040134</t>
  </si>
  <si>
    <t>LEDZH22AE74</t>
  </si>
  <si>
    <t>F5-XHF143-01A</t>
  </si>
  <si>
    <t>22ZHWHA3614--LEDZH22AE75--1</t>
  </si>
  <si>
    <t>JMLEDZH22AE75</t>
  </si>
  <si>
    <t>LJ601-23040135</t>
  </si>
  <si>
    <t>LEDZH22AE75</t>
  </si>
  <si>
    <t>F5-XHF144-01A</t>
  </si>
  <si>
    <t>22ZHWHA3614--LEDZH22AE76--1</t>
  </si>
  <si>
    <t>JMLEDZH22AE76</t>
  </si>
  <si>
    <t>LJ601-23050081</t>
  </si>
  <si>
    <t>LEDZH22AE76</t>
  </si>
  <si>
    <t>F5-XHT112-01A</t>
  </si>
  <si>
    <t>22ZHWHA3614--LEDZH22AE77--1</t>
  </si>
  <si>
    <t>JMLEDZH22AE77</t>
  </si>
  <si>
    <t>LJ601-23050082</t>
  </si>
  <si>
    <t>LEDZH22AE77</t>
  </si>
  <si>
    <t>F5-XHT113-01A</t>
  </si>
  <si>
    <t>22ZHWHA3617--LEDZH22AF06--1</t>
  </si>
  <si>
    <t>JMLEDZH22AF06</t>
  </si>
  <si>
    <t>LJ601-23040083</t>
  </si>
  <si>
    <t>LEDZH22AF06</t>
  </si>
  <si>
    <t>F5-XZB419-01A</t>
  </si>
  <si>
    <t>1.设备4.21号启动装配，目前设备预装开始机械装配 64%，
2.需要江门启动纠偏计划，已经Delay10天</t>
  </si>
  <si>
    <t>22ZHWHA3617--LEDZH22AF07--1</t>
  </si>
  <si>
    <t>JMLEDZH22AF07</t>
  </si>
  <si>
    <t>LJ601-23040102</t>
  </si>
  <si>
    <t>LEDZH22AF07</t>
  </si>
  <si>
    <t>F5-XHB331-01A</t>
  </si>
  <si>
    <t>1.设备4.21号启动装配，目前设备预装开始机械装配 29%，
2.需要江门启动纠偏计划，已经Delay12天</t>
  </si>
  <si>
    <t>22ZHWHA3617--LEDZH22AF07--2</t>
  </si>
  <si>
    <t>LJ601-23040103</t>
  </si>
  <si>
    <t>22ZHWHA3617--LEDZH22AF08--1</t>
  </si>
  <si>
    <t>JMLEDZH22AF08</t>
  </si>
  <si>
    <t>LJ601-23040148</t>
  </si>
  <si>
    <t>LEDZH22AF08</t>
  </si>
  <si>
    <t>F5-XHC427-01A</t>
  </si>
  <si>
    <t>1.设备4.21号启动装配，目前设备预装开始机械装配 12%，
2.需要江门启动纠偏计划，已经Delay15天</t>
  </si>
  <si>
    <t>22ZHWHA3617--LEDZH22AF09--1</t>
  </si>
  <si>
    <t>JMLEDZH22AF09</t>
  </si>
  <si>
    <t>LJ601-23040104</t>
  </si>
  <si>
    <t>LEDZH22AF09</t>
  </si>
  <si>
    <t>F5-XZD420-01A</t>
  </si>
  <si>
    <t>已发出货通知，出货时间7/9</t>
  </si>
  <si>
    <t>1.设备4.21号启动装配，目前设备预装开始机械装配 78%，
2.需要江门启动纠偏计划，已经Delay10天</t>
  </si>
  <si>
    <t>22ZHWHA3617--LEDZH22AF09--2</t>
  </si>
  <si>
    <t>LJ601-23040105</t>
  </si>
  <si>
    <t>22ZHWHA3617--LEDZH22AF10--1</t>
  </si>
  <si>
    <t>JMLEDZH22AF10</t>
  </si>
  <si>
    <t>LJ601-23040100</t>
  </si>
  <si>
    <t>LEDZH22AF10</t>
  </si>
  <si>
    <t>F5-XHO422-01A</t>
  </si>
  <si>
    <t>22ZHWHA3617--LEDZH22AF11--1</t>
  </si>
  <si>
    <t>JMLEDZH22AF11</t>
  </si>
  <si>
    <t>LJ601-23040088</t>
  </si>
  <si>
    <t>LEDZH22AF11</t>
  </si>
  <si>
    <t>F5-XHQ422-01A</t>
  </si>
  <si>
    <t>已做客户FAT，整改完成，待出货。</t>
  </si>
  <si>
    <t>1.设备4.21号启动装配，目前设备预装开始机械装配 57%，
2.需要江门启动纠偏计划，已经Delay10天</t>
  </si>
  <si>
    <t>22ZHWHA3617--LEDZH22AF12--1</t>
  </si>
  <si>
    <t>JMLEDZH22AF12</t>
  </si>
  <si>
    <t>LJ601-23040067</t>
  </si>
  <si>
    <t>LEDZH22AF12</t>
  </si>
  <si>
    <t>F5-XZH442-01A</t>
  </si>
  <si>
    <t>1.设备4.21号启动装配，目前设备预装开始机械装配 80%，
2.需要江门启动纠偏计划，已经Delay10天</t>
  </si>
  <si>
    <t>22ZHWHA3731--LEDZH22AF13--1</t>
  </si>
  <si>
    <t>2022-ZH-武汉-A3-C1物流线（卷绕）</t>
  </si>
  <si>
    <t>22ZHWHA3731</t>
  </si>
  <si>
    <t>JMLEDZH22AF13</t>
  </si>
  <si>
    <t>LJ601-23040118</t>
  </si>
  <si>
    <t>LEDZH22AF13</t>
  </si>
  <si>
    <t>F5-XZW440-01A</t>
  </si>
  <si>
    <t>预定7/11出货</t>
  </si>
  <si>
    <t>22ZHWHA3731--LEDZH22AF14--1</t>
  </si>
  <si>
    <t>JMLEDZH22AF14</t>
  </si>
  <si>
    <t>LJ601-23040093</t>
  </si>
  <si>
    <t>LEDZH22AF14</t>
  </si>
  <si>
    <t>F5-XZN442-01A</t>
  </si>
  <si>
    <t>22ZHWHA3617--LEDZH22AF15--1</t>
  </si>
  <si>
    <t>JMLEDZH22AF15</t>
  </si>
  <si>
    <t>LJ601-23040070</t>
  </si>
  <si>
    <t>LEDZH22AF15</t>
  </si>
  <si>
    <t>F5-XZH476-01A</t>
  </si>
  <si>
    <t>1.设备4.21号启动装配，目前设备预装开始机械装配 88%，
2.需要江门启动纠偏计划，已经Delay10天</t>
  </si>
  <si>
    <t>22ZHWHA3617--LEDZH22AF16--1</t>
  </si>
  <si>
    <t>JMLEDZH22AF16</t>
  </si>
  <si>
    <t>LEDZH22AF16</t>
  </si>
  <si>
    <t>F5-XZJ305-01A</t>
  </si>
  <si>
    <t>22ZHXMA3340--LEDZH22AF24--1</t>
  </si>
  <si>
    <t>JMLEDZH22AF24</t>
  </si>
  <si>
    <t>LEDZH22AF24</t>
  </si>
  <si>
    <t>F5-XZL318-01A</t>
  </si>
  <si>
    <t>22ZHWHA3612--LEDZH22AF40--1</t>
  </si>
  <si>
    <t>JMLEDZH22AF40</t>
  </si>
  <si>
    <t>LEDZH22AF40</t>
  </si>
  <si>
    <t>F5-XZJ308-01A</t>
  </si>
  <si>
    <t>22ZHCZ00727--LEDZH22AF72--1</t>
  </si>
  <si>
    <t>2022-ZH-常州-法兰边裁切机-1台</t>
  </si>
  <si>
    <t>22ZHCZ00727</t>
  </si>
  <si>
    <t>JMLEDZH22AF72</t>
  </si>
  <si>
    <t>激光切割机</t>
  </si>
  <si>
    <t>LJ601-23030048</t>
  </si>
  <si>
    <t>LJ603-23030159</t>
  </si>
  <si>
    <t>LEDZH22AF72</t>
  </si>
  <si>
    <t>F5-XJA101-01A</t>
  </si>
  <si>
    <t>优化物料较多（超百项），月底全部到料有困难。</t>
  </si>
  <si>
    <t>22ZHCZ00728--LEDZH22AF73--1</t>
  </si>
  <si>
    <t>2022-ZH-常州-封口焊接机-1台</t>
  </si>
  <si>
    <t>22ZHCZ00728</t>
  </si>
  <si>
    <t>JMLEDZH22AF73</t>
  </si>
  <si>
    <t>LJ601-23020090</t>
  </si>
  <si>
    <t>LJ603-23030157</t>
  </si>
  <si>
    <t>LEDZH22AF73</t>
  </si>
  <si>
    <t>F5-XHD124-01A</t>
  </si>
  <si>
    <t>22ZHCDZS294--LEDZH22B413--1</t>
  </si>
  <si>
    <t>2022-ZH-成都-中试线-模切机2台</t>
  </si>
  <si>
    <t>22ZHCDZS294</t>
  </si>
  <si>
    <t>JSLEDZH22B413</t>
  </si>
  <si>
    <t>激光模切分条一体机-正机</t>
  </si>
  <si>
    <t>LS601-22050060</t>
  </si>
  <si>
    <t>LS603-22070050</t>
  </si>
  <si>
    <t>LEDZH22B413</t>
  </si>
  <si>
    <t>F5-JC2107-01A</t>
  </si>
  <si>
    <t>22ZHCDZS294--LEDZH22B414--1</t>
  </si>
  <si>
    <t>JSLEDZH22B414</t>
  </si>
  <si>
    <t>激光模切分条一体机-负机</t>
  </si>
  <si>
    <t>LS601-22050061</t>
  </si>
  <si>
    <t>LS603-22070051</t>
  </si>
  <si>
    <t>LEDZH22B414</t>
  </si>
  <si>
    <t>F5-JC2108-01A</t>
  </si>
  <si>
    <t>22ZHCDA2292--LEDZH22B527--3</t>
  </si>
  <si>
    <t>2022-ZH-成都-A1.2-激光模切机-26台</t>
  </si>
  <si>
    <t>22ZHCDA2292</t>
  </si>
  <si>
    <t>JSLEDZH22B527</t>
  </si>
  <si>
    <t>正极激光模切二分机(正机)</t>
  </si>
  <si>
    <t>LS601-22070005</t>
  </si>
  <si>
    <t>LS603-22100005</t>
  </si>
  <si>
    <t>LEDZH22B527</t>
  </si>
  <si>
    <t>F5-XJC631-01A</t>
  </si>
  <si>
    <t xml:space="preserve">C1线(6台)：已完成Qualify  生产中
C2线(6台)  已完成Qualify  待生产
C3线(6台)  已完成Qualify  待生产
C4线(4台)   已完成Qualify  生产中
C5线(4台)  已完成Qualify   生产中
</t>
  </si>
  <si>
    <t>22ZHCDA2292--LEDZH22B527--4</t>
  </si>
  <si>
    <t>LS601-22070006</t>
  </si>
  <si>
    <t>LS603-22100006</t>
  </si>
  <si>
    <t>22ZHCDA2292--LEDZH22B527--1</t>
  </si>
  <si>
    <t>LS601-22070003</t>
  </si>
  <si>
    <t>LS603-22100004</t>
  </si>
  <si>
    <t>22ZHCDA2292--LEDZH22B527--2</t>
  </si>
  <si>
    <t>LS601-22070004</t>
  </si>
  <si>
    <t>LS603-22100001</t>
  </si>
  <si>
    <t>22ZHCDA2292--LEDZH22B527--5</t>
  </si>
  <si>
    <t>LS601-22070007</t>
  </si>
  <si>
    <t>LS603-22100059</t>
  </si>
  <si>
    <t>22ZHCDA2292--LEDZH22B527--6</t>
  </si>
  <si>
    <t>LS601-22070008</t>
  </si>
  <si>
    <t>LS603-22100060</t>
  </si>
  <si>
    <t>22ZHCDA2292--LEDZH22B528--2</t>
  </si>
  <si>
    <t>JSLEDZH22B528</t>
  </si>
  <si>
    <t>正极激光模切二分机(反机)</t>
  </si>
  <si>
    <t>LS601-22070010</t>
  </si>
  <si>
    <t>LS603-22100008</t>
  </si>
  <si>
    <t>LEDZH22B528</t>
  </si>
  <si>
    <t>F5-XJC632-01A</t>
  </si>
  <si>
    <t>22ZHCDA2292--LEDZH22B528--1</t>
  </si>
  <si>
    <t>LS601-22070009</t>
  </si>
  <si>
    <t>LS603-22100007</t>
  </si>
  <si>
    <t>22ZHCDA2292--LEDZH22B528--3</t>
  </si>
  <si>
    <t>LS601-22070011</t>
  </si>
  <si>
    <t>LS603-22100012</t>
  </si>
  <si>
    <t>22ZHCDA2292--LEDZH22B528--4</t>
  </si>
  <si>
    <t>LS601-22070012</t>
  </si>
  <si>
    <t>LS603-22100061</t>
  </si>
  <si>
    <t>22ZHCDA2292--LEDZH22B528--5</t>
  </si>
  <si>
    <t>LS601-22070013</t>
  </si>
  <si>
    <t>LS603-22100064</t>
  </si>
  <si>
    <t>22ZHCDA2292--LEDZH22B528--6</t>
  </si>
  <si>
    <t>LS601-22070014</t>
  </si>
  <si>
    <t>LS603-22100065</t>
  </si>
  <si>
    <t>22ZHCDA2292--LEDZH22B528--7</t>
  </si>
  <si>
    <t>LS601-22070015</t>
  </si>
  <si>
    <t>LS603-22110017</t>
  </si>
  <si>
    <t>22ZHCDA2292--LEDZH22B529--1</t>
  </si>
  <si>
    <t>JSLEDZH22B529</t>
  </si>
  <si>
    <t>负极激光模切二分机(正机)</t>
  </si>
  <si>
    <t>LS601-22070016</t>
  </si>
  <si>
    <t>LS603-22100002</t>
  </si>
  <si>
    <t>LEDZH22B529</t>
  </si>
  <si>
    <t>F5-XJC633-01A</t>
  </si>
  <si>
    <t>22ZHCDA2292--LEDZH22B529--2</t>
  </si>
  <si>
    <t>LS601-22070017</t>
  </si>
  <si>
    <t>LS603-22100003</t>
  </si>
  <si>
    <t>22ZHCDA2292--LEDZH22B529--3</t>
  </si>
  <si>
    <t>LS601-22070018</t>
  </si>
  <si>
    <t>LS603-22100013</t>
  </si>
  <si>
    <t>22ZHCDA2292--LEDZH22B529--4</t>
  </si>
  <si>
    <t>LS601-22070019</t>
  </si>
  <si>
    <t>LS603-22100062</t>
  </si>
  <si>
    <t>22ZHCDA2292--LEDZH22B529--5</t>
  </si>
  <si>
    <t>LS601-22070020</t>
  </si>
  <si>
    <t>LS603-22100066</t>
  </si>
  <si>
    <t>22ZHCDA2292--LEDZH22B529--6</t>
  </si>
  <si>
    <t>LS601-22070021</t>
  </si>
  <si>
    <t>LS603-22100067</t>
  </si>
  <si>
    <t>22ZHCDA2292--LEDZH22B529--7</t>
  </si>
  <si>
    <t>LS601-22070022</t>
  </si>
  <si>
    <t>LS603-22110003</t>
  </si>
  <si>
    <t>22ZHCDA2292--LEDZH22B530--1</t>
  </si>
  <si>
    <t>JSLEDZH22B530</t>
  </si>
  <si>
    <t>负极激光模切二分机(反机)</t>
  </si>
  <si>
    <t>LS601-22070023</t>
  </si>
  <si>
    <t>LS603-22100009</t>
  </si>
  <si>
    <t>LEDZH22B530</t>
  </si>
  <si>
    <t>F5-XJC634-01A</t>
  </si>
  <si>
    <t>22ZHCDA2292--LEDZH22B530--2</t>
  </si>
  <si>
    <t>LS601-22070024</t>
  </si>
  <si>
    <t>LS603-22100010</t>
  </si>
  <si>
    <t>22ZHCDA2292--LEDZH22B530--3</t>
  </si>
  <si>
    <t>LS601-22070025</t>
  </si>
  <si>
    <t>LS603-22110018</t>
  </si>
  <si>
    <t>22ZHCDA2292--LEDZH22B530--4</t>
  </si>
  <si>
    <t>LS601-22070026</t>
  </si>
  <si>
    <t>LS603-22100101</t>
  </si>
  <si>
    <t>22ZHCDA2292--LEDZH22B530--5</t>
  </si>
  <si>
    <t>LS601-22070027</t>
  </si>
  <si>
    <t>LS603-22110004</t>
  </si>
  <si>
    <t>22ZHCDA2292--LEDZH22B530--6</t>
  </si>
  <si>
    <t>LS601-22070028</t>
  </si>
  <si>
    <t>LS603-22110005</t>
  </si>
  <si>
    <t>22ZHWHA2350--LEDZH22B531--1</t>
  </si>
  <si>
    <t>2022-ZH-武汉-A2-激光模切机-30台</t>
  </si>
  <si>
    <t>22ZHWHA2350</t>
  </si>
  <si>
    <t>JSLEDZH22B531</t>
  </si>
  <si>
    <t>LS601-22070029</t>
  </si>
  <si>
    <t>2022-09-29</t>
  </si>
  <si>
    <t>LS603-22100070</t>
  </si>
  <si>
    <t>LEDZH22B531</t>
  </si>
  <si>
    <t>F5-XJC635-01A</t>
  </si>
  <si>
    <t>1、待办事件及FAT后续整改项未进行，需现场处理
2、激光器2台损坏（电源报警）
3、振镜一台损坏
4、激光拖机卡损坏-激光不出光
寄回深圳总部排查原因-软件更新后解决-已解决
5、设备还在MDE手上，未交给ME
-已完成交接8台（中航组织架构变动MDE转为ME；原交接流程取消，设备有ME负责管理）
6、极耳翻折-验证加强筋
（已完成）
7、客户需要我方提供PLC、上位机、CCD的程序（已完成）
8、客户提出验证3种加强筋，未确认具体型号（本周提供）</t>
  </si>
  <si>
    <t>1、30台设备已全部完成入场
2、30台已全部完成二次配
3、qualify进度已完成3/27
4、生产状态：11台机正常生产（白夜班）
      生产速度：正极：90m/min（可以满足90m/min）
                        负极：70m/min（来料问题-甲方不承认）
5、负极分切到欲验证14°刀片（已完成验证）
6、验证加强筋M型-加长款，商务同意验证一台机（验证中）
7、客户要求我司提供14度分切刀，或用30度分切到更换，（客户与博嘉达成一致，交换10把14度刀）
8、全部30台设备验收已经着手准备，关键问题2点：
a、激光切不断（来料有问题）
b、分切刀掉粉，需安排人员培训（已关闭6/25）
关于分切掉粉及异常来料状态：降速切割</t>
  </si>
  <si>
    <t>22ZHWHA2350--LEDZH22B531--2</t>
  </si>
  <si>
    <t>LS601-22070030</t>
  </si>
  <si>
    <t>LS603-22100075</t>
  </si>
  <si>
    <t>22ZHWHA2350--LEDZH22B531--4</t>
  </si>
  <si>
    <t>LS601-22070032</t>
  </si>
  <si>
    <t>LS603-22110020</t>
  </si>
  <si>
    <t>22ZHWHA2350--LEDZH22B531--3</t>
  </si>
  <si>
    <t>LS601-22070031</t>
  </si>
  <si>
    <t>LS603-22110019</t>
  </si>
  <si>
    <t>22ZHWHA2350--LEDZH22B531--8</t>
  </si>
  <si>
    <t>LS601-22070036</t>
  </si>
  <si>
    <t>LS603-22110031</t>
  </si>
  <si>
    <t>22ZHWHA2350--LEDZH22B531--7</t>
  </si>
  <si>
    <t>LS601-22070035</t>
  </si>
  <si>
    <t>2022-11-09</t>
  </si>
  <si>
    <t>LS603-22110029</t>
  </si>
  <si>
    <t>22ZHWHA2350--LEDZH22B531--5</t>
  </si>
  <si>
    <t>LS601-22070033</t>
  </si>
  <si>
    <t>LS603-22110028</t>
  </si>
  <si>
    <t>22ZHWHA2350--LEDZH22B531--6</t>
  </si>
  <si>
    <t>LS601-22070034</t>
  </si>
  <si>
    <t>LS603-22110030</t>
  </si>
  <si>
    <t>22ZHWHA2350--LEDZH22B532--1</t>
  </si>
  <si>
    <t>JSLEDZH22B532</t>
  </si>
  <si>
    <t>LS601-22070037</t>
  </si>
  <si>
    <t>LS603-22100087</t>
  </si>
  <si>
    <t>LEDZH22B532</t>
  </si>
  <si>
    <t>F5-XJC636-01A</t>
  </si>
  <si>
    <t>22ZHWHA2350--LEDZH22B532--2</t>
  </si>
  <si>
    <t>LS601-22070038</t>
  </si>
  <si>
    <t>LS603-22100069</t>
  </si>
  <si>
    <t>22ZHWHA2350--LEDZH22B532--6</t>
  </si>
  <si>
    <t>LS601-22070042</t>
  </si>
  <si>
    <t>LS603-22100091</t>
  </si>
  <si>
    <t>22ZHWHA2350--LEDZH22B532--3</t>
  </si>
  <si>
    <t>LS601-22070039</t>
  </si>
  <si>
    <t>LS603-22100088</t>
  </si>
  <si>
    <t>22ZHWHA2350--LEDZH22B532--4</t>
  </si>
  <si>
    <t>LS601-22070040</t>
  </si>
  <si>
    <t>LS603-22100089</t>
  </si>
  <si>
    <t>22ZHWHA2350--LEDZH22B532--5</t>
  </si>
  <si>
    <t>LS601-22070041</t>
  </si>
  <si>
    <t>LS603-22100090</t>
  </si>
  <si>
    <t>22ZHWHA2350--LEDZH22B532--7</t>
  </si>
  <si>
    <t>LS601-22070043</t>
  </si>
  <si>
    <t>LS603-22110025</t>
  </si>
  <si>
    <t>22ZHWHA2350--LEDZH22B533--1</t>
  </si>
  <si>
    <t>JSLEDZH22B533</t>
  </si>
  <si>
    <t>LS601-22070044</t>
  </si>
  <si>
    <t>LS603-22110038</t>
  </si>
  <si>
    <t>LEDZH22B533</t>
  </si>
  <si>
    <t>F5-XJC637-01A</t>
  </si>
  <si>
    <t>22ZHWHA2350--LEDZH22B533--3</t>
  </si>
  <si>
    <t>LS601-22070046</t>
  </si>
  <si>
    <t>LS603-22110014</t>
  </si>
  <si>
    <t>22ZHWHA2350--LEDZH22B533--2</t>
  </si>
  <si>
    <t>LS601-22070045</t>
  </si>
  <si>
    <t>LS603-22110006</t>
  </si>
  <si>
    <t>22ZHWHA2350--LEDZH22B533--6</t>
  </si>
  <si>
    <t>LS601-22070049</t>
  </si>
  <si>
    <t>LS603-22110040</t>
  </si>
  <si>
    <t>22ZHWHA2350--LEDZH22B533--4</t>
  </si>
  <si>
    <t>LS601-22070047</t>
  </si>
  <si>
    <t>LS603-22110015</t>
  </si>
  <si>
    <t>22ZHWHA2350--LEDZH22B533--5</t>
  </si>
  <si>
    <t>LS601-22070048</t>
  </si>
  <si>
    <t>LS603-22110039</t>
  </si>
  <si>
    <t>22ZHWHA2350--LEDZH22B533--7</t>
  </si>
  <si>
    <t>LS601-22070050</t>
  </si>
  <si>
    <t>LS603-22110052</t>
  </si>
  <si>
    <t>22ZHWHA2350--LEDZH22B534--3</t>
  </si>
  <si>
    <t>JSLEDZH22B534</t>
  </si>
  <si>
    <t>LS601-22070053</t>
  </si>
  <si>
    <t>LS603-22110009</t>
  </si>
  <si>
    <t>LEDZH22B534</t>
  </si>
  <si>
    <t>F5-XJC638-01A</t>
  </si>
  <si>
    <t>22ZHWHA2350--LEDZH22B534--4</t>
  </si>
  <si>
    <t>LS601-22070054</t>
  </si>
  <si>
    <t>LS603-22110010</t>
  </si>
  <si>
    <t>22ZHWHA2350--LEDZH22B534--1</t>
  </si>
  <si>
    <t>LS601-22070051</t>
  </si>
  <si>
    <t>LS603-22110007</t>
  </si>
  <si>
    <t>22ZHWHA2350--LEDZH22B534--2</t>
  </si>
  <si>
    <t>LS601-22070052</t>
  </si>
  <si>
    <t>LS603-22110008</t>
  </si>
  <si>
    <t>22ZHWHA2350--LEDZH22B534--7</t>
  </si>
  <si>
    <t>LS601-22070057</t>
  </si>
  <si>
    <t>LS603-22110013</t>
  </si>
  <si>
    <t>22ZHWHA2350--LEDZH22B534--8</t>
  </si>
  <si>
    <t>LS601-22070058</t>
  </si>
  <si>
    <t>LS603-22110016</t>
  </si>
  <si>
    <t>22ZHWHA2350--LEDZH22B534--5</t>
  </si>
  <si>
    <t>LS601-22070055</t>
  </si>
  <si>
    <t>LS603-22110011</t>
  </si>
  <si>
    <t>22ZHWHA2350--LEDZH22B534--6</t>
  </si>
  <si>
    <t>LS601-22070056</t>
  </si>
  <si>
    <t>LS603-22110012</t>
  </si>
  <si>
    <t>22ZHMS00330--LEDZH22B861--1</t>
  </si>
  <si>
    <t>2022-ZH-眉山-二出二激光切-14台</t>
  </si>
  <si>
    <t>22ZHMS00330</t>
  </si>
  <si>
    <t>JSLEDZH22B861</t>
  </si>
  <si>
    <t>LS601-22100002</t>
  </si>
  <si>
    <t>LS603-23020012</t>
  </si>
  <si>
    <t>LEDZH22B861</t>
  </si>
  <si>
    <t>F5-XJC641-01A</t>
  </si>
  <si>
    <t xml:space="preserve">
暂无</t>
  </si>
  <si>
    <t>C1线4台机Q机进度100%，C样料生产中
C2线6台机Q机进度100%，C样料生产中
C3线4台机Q机进度100%，待料生产</t>
  </si>
  <si>
    <t>22ZHMS00330--LEDZH22B861--2</t>
  </si>
  <si>
    <t>LS601-22100006</t>
  </si>
  <si>
    <t>LS603-23020026</t>
  </si>
  <si>
    <t>22ZHMS00330--LEDZH22B861--3</t>
  </si>
  <si>
    <t>LS601-22100010</t>
  </si>
  <si>
    <t>LS603-23020009</t>
  </si>
  <si>
    <t>230JM00157--LEDZH22B861--1</t>
  </si>
  <si>
    <t>LS601-22110019</t>
  </si>
  <si>
    <t>LS603-23030028</t>
  </si>
  <si>
    <t>230JM00157--LEDZH22B861--2</t>
  </si>
  <si>
    <t>LS601-22110020</t>
  </si>
  <si>
    <t>14台已发货至眉山客户现场，6台发完江门现场，4台待发货至江门，4台转武汉</t>
  </si>
  <si>
    <t>230JM00157--LEDZH22B861--3</t>
  </si>
  <si>
    <t>LS601-22110003</t>
  </si>
  <si>
    <t>LS603-23020043</t>
  </si>
  <si>
    <t>230WH00180--LEDZH22B861--1</t>
  </si>
  <si>
    <t>LS601-22110004</t>
  </si>
  <si>
    <t>LS603-23030047</t>
  </si>
  <si>
    <t>22ZHMS00330--LEDZH22B862--1</t>
  </si>
  <si>
    <t>JSLEDZH22B862</t>
  </si>
  <si>
    <t>LS601-22100003</t>
  </si>
  <si>
    <t>LS603-23020013</t>
  </si>
  <si>
    <t>LEDZH22B862</t>
  </si>
  <si>
    <t>F5-XJC642-01A</t>
  </si>
  <si>
    <t>22ZHMS00330--LEDZH22B862--2</t>
  </si>
  <si>
    <t>LS601-22100007</t>
  </si>
  <si>
    <t>2023-02-18</t>
  </si>
  <si>
    <t>LS603-23020027</t>
  </si>
  <si>
    <t>22ZHMS00330--LEDZH22B862--3</t>
  </si>
  <si>
    <t>LS601-22100011</t>
  </si>
  <si>
    <t>LS603-23020010</t>
  </si>
  <si>
    <t>22ZHMS00330--LEDZH22B862--4</t>
  </si>
  <si>
    <t>LS601-22110016</t>
  </si>
  <si>
    <t>LS603-23020046</t>
  </si>
  <si>
    <t>230JM00157--LEDZH22B862--1</t>
  </si>
  <si>
    <t>LS601-22110038</t>
  </si>
  <si>
    <t>LS603-23030030</t>
  </si>
  <si>
    <t>230JM00157--LEDZH22B862--2</t>
  </si>
  <si>
    <t>LS601-22110039</t>
  </si>
  <si>
    <t>230WH00180--LEDZH22B862--1</t>
  </si>
  <si>
    <t>LS601-22110017</t>
  </si>
  <si>
    <t>LS603-23030029</t>
  </si>
  <si>
    <t>22ZHMS00330--LEDZH22B863--1</t>
  </si>
  <si>
    <t>JSLEDZH22B863</t>
  </si>
  <si>
    <t>LS601-22100008</t>
  </si>
  <si>
    <t>LS603-23020028</t>
  </si>
  <si>
    <t>LEDZH22B863</t>
  </si>
  <si>
    <t>F5-XJC643-01A</t>
  </si>
  <si>
    <t>22ZHMS00330--LEDZH22B863--2</t>
  </si>
  <si>
    <t>LS601-22100009</t>
  </si>
  <si>
    <t>LS603-23020019</t>
  </si>
  <si>
    <t>22ZHMS00330--LEDZH22B863--3</t>
  </si>
  <si>
    <t>LS601-22110005</t>
  </si>
  <si>
    <t>LS603-23020044</t>
  </si>
  <si>
    <t>22ZHMS00330--LEDZH22B863--4</t>
  </si>
  <si>
    <t>LS601-22110006</t>
  </si>
  <si>
    <t>LS603-23020045</t>
  </si>
  <si>
    <t>230JM00157--LEDZH22B863--1</t>
  </si>
  <si>
    <t>LS601-22110026</t>
  </si>
  <si>
    <t>LS603-23030031</t>
  </si>
  <si>
    <t>230JM00157--LEDZH22B863--2</t>
  </si>
  <si>
    <t>LS601-22110027</t>
  </si>
  <si>
    <t>230WH00180--LEDZH22B863--1</t>
  </si>
  <si>
    <t>LS601-22110007</t>
  </si>
  <si>
    <t>LS603-23030045</t>
  </si>
  <si>
    <t>22ZHMS00330--LEDZH22B864--1</t>
  </si>
  <si>
    <t>JSLEDZH22B864</t>
  </si>
  <si>
    <t>LS601-22100012</t>
  </si>
  <si>
    <t>LS603-23020029</t>
  </si>
  <si>
    <t>LEDZH22B864</t>
  </si>
  <si>
    <t>F5-XJC644-01A</t>
  </si>
  <si>
    <t>22ZHMS00330--LEDZH22B864--2</t>
  </si>
  <si>
    <t>LS601-22100013</t>
  </si>
  <si>
    <t>LS603-23020011</t>
  </si>
  <si>
    <t>22ZHMS00330--LEDZH22B864--3</t>
  </si>
  <si>
    <t>LS601-22110021</t>
  </si>
  <si>
    <t>LS603-23030032</t>
  </si>
  <si>
    <t>230JM00157--LEDZH22B864--1</t>
  </si>
  <si>
    <t>LS601-22110040</t>
  </si>
  <si>
    <t>LS603-23030046</t>
  </si>
  <si>
    <t>230JM00157--LEDZH22B864--2</t>
  </si>
  <si>
    <t>LS601-22110041</t>
  </si>
  <si>
    <t>230JM00157--LEDZH22B864--3</t>
  </si>
  <si>
    <t>LS601-22110022</t>
  </si>
  <si>
    <t>LS603-23020048</t>
  </si>
  <si>
    <t>230WH00180--LEDZH22B864--1</t>
  </si>
  <si>
    <t>LS601-22110023</t>
  </si>
  <si>
    <t>LS603-23020049</t>
  </si>
  <si>
    <t>22ZHWH00372--LEDZH22BB07--1</t>
  </si>
  <si>
    <t>2022-ZH-武汉-A3-二出二激光切-28台</t>
  </si>
  <si>
    <t>22ZHWH00372</t>
  </si>
  <si>
    <t>JSLEDZH22BB07</t>
  </si>
  <si>
    <t>LS601-22120014</t>
  </si>
  <si>
    <t>LEDZH22BB07</t>
  </si>
  <si>
    <t>F5-XJC653-01A</t>
  </si>
  <si>
    <t>1.除尘机客户需求增加无焰泄爆装置，商务已同意增加---责任人，万鹏鹏
2.下收卷张力检测过辊缺失极耳扶平板需求6/17号下单完成---责任人，刘明顺
3.废料箱内部粉尘外溢，改造措施为增加封板取消隔板---责任人，刘明顺
4.机台顶部亚克力板需要考虑防水，增加玻璃胶---责任人，刘明顺</t>
  </si>
  <si>
    <t>6/12号已完成12台设备FAT，7/8号发货6台至武汉客户现场，发货邮件已发</t>
  </si>
  <si>
    <t>已启动24台，已完成80%，5台已上电上气，10台接线完成，10台表后模组已上机</t>
  </si>
  <si>
    <t>22ZHWH00372--LEDZH22BB07--2</t>
  </si>
  <si>
    <t>LS601-22120015</t>
  </si>
  <si>
    <t>LS603-23060017</t>
  </si>
  <si>
    <t>22ZHWH00372--LEDZH22BB07--3</t>
  </si>
  <si>
    <t>LS601-22120040</t>
  </si>
  <si>
    <t>22ZHWH00372--LEDZH22BB07--4</t>
  </si>
  <si>
    <t>LS601-22120041</t>
  </si>
  <si>
    <t>22ZHWH00372--LEDZH22BB07--5</t>
  </si>
  <si>
    <t>LS601-23030096</t>
  </si>
  <si>
    <t>22ZHWH00372--LEDZH22BB07--6</t>
  </si>
  <si>
    <t>LS601-23030097</t>
  </si>
  <si>
    <t>22ZHWH00372--LEDZH22BB07--7</t>
  </si>
  <si>
    <t>LS601-23050076</t>
  </si>
  <si>
    <t>22ZHWH00372--LEDZH22BB08--2</t>
  </si>
  <si>
    <t>JSLEDZH22BB08</t>
  </si>
  <si>
    <t>LS601-22120017</t>
  </si>
  <si>
    <t>LS603-23060004</t>
  </si>
  <si>
    <t>LEDZH22BB08</t>
  </si>
  <si>
    <t>F5-XJC654-01A</t>
  </si>
  <si>
    <t>22ZHWH00372--LEDZH22BB08--3</t>
  </si>
  <si>
    <t>LS601-23030098</t>
  </si>
  <si>
    <t>22ZHWH00372--LEDZH22BB08--4</t>
  </si>
  <si>
    <t>LS601-23030099</t>
  </si>
  <si>
    <t>22ZHWH00372--LEDZH22BB08--5</t>
  </si>
  <si>
    <t>LS601-23040042</t>
  </si>
  <si>
    <t>22ZHWH00372--LEDZH22BB08--6</t>
  </si>
  <si>
    <t>LS601-23040043</t>
  </si>
  <si>
    <t>22ZHWH00372--LEDZH22BB08--7</t>
  </si>
  <si>
    <t>LS601-23050077</t>
  </si>
  <si>
    <t>22ZHWH00372--LEDZH22BB08--1</t>
  </si>
  <si>
    <t>LS601-22120016</t>
  </si>
  <si>
    <t>22ZHWH00372--LEDZH22BB09--2</t>
  </si>
  <si>
    <t>JSLEDZH22BB09</t>
  </si>
  <si>
    <t>LS601-22120026</t>
  </si>
  <si>
    <t>LEDZH22BB09</t>
  </si>
  <si>
    <t>F5-XJC655-01A</t>
  </si>
  <si>
    <t>22ZHWH00372--LEDZH22BB09--3</t>
  </si>
  <si>
    <t>LS601-23040014</t>
  </si>
  <si>
    <t>22ZHWH00372--LEDZH22BB09--4</t>
  </si>
  <si>
    <t>LS601-23040015</t>
  </si>
  <si>
    <t>22ZHWH00372--LEDZH22BB09--5</t>
  </si>
  <si>
    <t>LS601-23040044</t>
  </si>
  <si>
    <t>22ZHWH00372--LEDZH22BB09--6</t>
  </si>
  <si>
    <t>LS601-23040045</t>
  </si>
  <si>
    <t>22ZHWH00372--LEDZH22BB09--7</t>
  </si>
  <si>
    <t>LS601-23050078</t>
  </si>
  <si>
    <t>22ZHWH00372--LEDZH22BB09--1</t>
  </si>
  <si>
    <t>LS601-22120025</t>
  </si>
  <si>
    <t>22ZHWH00372--LEDZH22BB10--1</t>
  </si>
  <si>
    <t>JSLEDZH22BB10</t>
  </si>
  <si>
    <t>LS601-22120027</t>
  </si>
  <si>
    <t>LS603-23060009</t>
  </si>
  <si>
    <t>LEDZH22BB10</t>
  </si>
  <si>
    <t>F5-XJC656-01A</t>
  </si>
  <si>
    <t>22ZHWH00372--LEDZH22BB10--2</t>
  </si>
  <si>
    <t>LS601-22120028</t>
  </si>
  <si>
    <t>LS603-23060010</t>
  </si>
  <si>
    <t>22ZHWH00372--LEDZH22BB10--3</t>
  </si>
  <si>
    <t>LS601-23040038</t>
  </si>
  <si>
    <t>22ZHWH00372--LEDZH22BB10--4</t>
  </si>
  <si>
    <t>LS601-23040039</t>
  </si>
  <si>
    <t>22ZHWH00372--LEDZH22BB10--5</t>
  </si>
  <si>
    <t>LS601-23040046</t>
  </si>
  <si>
    <t>22ZHWH00372--LEDZH22BB10--6</t>
  </si>
  <si>
    <t>LS601-23040047</t>
  </si>
  <si>
    <t>22ZHWH00372--LEDZH22BB10--7</t>
  </si>
  <si>
    <t>LS601-23050079</t>
  </si>
  <si>
    <t>22ZLSJ00354--LEDZL22B465--1</t>
  </si>
  <si>
    <t>正力</t>
  </si>
  <si>
    <t>2022-ZL-苏州-4680圆柱切卷一体机-1台</t>
  </si>
  <si>
    <t>22ZLSJ00354</t>
  </si>
  <si>
    <t>JSLEDZL22B465</t>
  </si>
  <si>
    <t>4680圆柱切卷一体机</t>
  </si>
  <si>
    <t>LS601-22060002</t>
  </si>
  <si>
    <t>2022-09-22</t>
  </si>
  <si>
    <t>LS603-22090026</t>
  </si>
  <si>
    <t>LEDZL22B465</t>
  </si>
  <si>
    <t>F5-XJE102-01A</t>
  </si>
  <si>
    <t>1，热切刀切断干法隔膜存在拉丝现象：设计增加配件，验证中
2，P辊闭环功能验证：进行P辊闭环算法优化和数据分析 - 进行验证中
3，毛刷除尘结构新增：前期客户同意取消结构的邮件证明已转交报备给商务端处理中，已提前整理好新增结构技术评估方案 - 客户提前参与评审改造方案并同意，待销售通知是否给客户新增
4、切刀损耗，影响现场停产：已加急就近安排京品返修，已送回现场安装调试生产中，持续观察</t>
  </si>
  <si>
    <t>22ZLNJ00353--LEDZL22B550--1</t>
  </si>
  <si>
    <t>2022-ZL-南京-方形切卷一体机-2台</t>
  </si>
  <si>
    <t>22ZLNJ00353</t>
  </si>
  <si>
    <t>JSLEDZL22B550</t>
  </si>
  <si>
    <t>方形激光模切卷绕一体机反机</t>
  </si>
  <si>
    <t>LS601-22080001</t>
  </si>
  <si>
    <t>LS603-22110055</t>
  </si>
  <si>
    <t>LEDZL22B550</t>
  </si>
  <si>
    <t>F5-XJE302-01A</t>
  </si>
  <si>
    <t>22ZLNJ00353--LEDZL22B550--2</t>
  </si>
  <si>
    <t>LS601-22080002</t>
  </si>
  <si>
    <t>LS603-22110056</t>
  </si>
  <si>
    <t>22ZLCS00352--LEDZL22B559--6</t>
  </si>
  <si>
    <t>2022-ZL-258激光模切机-24台</t>
  </si>
  <si>
    <t>22ZLCS00352</t>
  </si>
  <si>
    <t>JSLEDZL22B559</t>
  </si>
  <si>
    <t>激光模切分条正极正机</t>
  </si>
  <si>
    <t>LS601-22080013</t>
  </si>
  <si>
    <t>LS603-22100100</t>
  </si>
  <si>
    <t>LEDZL22B559</t>
  </si>
  <si>
    <t>F5-JC2113-01A</t>
  </si>
  <si>
    <t>22ZLCS00352--LEDZL22B559--4</t>
  </si>
  <si>
    <t>LS601-22080011</t>
  </si>
  <si>
    <t>LS603-22100098</t>
  </si>
  <si>
    <t>22ZLCS00352--LEDZL22B559--5</t>
  </si>
  <si>
    <t>LS601-22080012</t>
  </si>
  <si>
    <t>LS603-22100099</t>
  </si>
  <si>
    <t>22ZLCS00352--LEDZL22B559--2</t>
  </si>
  <si>
    <t>LS601-22080009</t>
  </si>
  <si>
    <t>LS603-22100096</t>
  </si>
  <si>
    <t>22ZLCS00352--LEDZL22B559--3</t>
  </si>
  <si>
    <t>LS601-22080010</t>
  </si>
  <si>
    <t>LS603-22100097</t>
  </si>
  <si>
    <t>22ZLCS00352--LEDZL22B559--1</t>
  </si>
  <si>
    <t>LS601-22080008</t>
  </si>
  <si>
    <t>LS603-22100095</t>
  </si>
  <si>
    <t>22ZLCS00352--LEDZL22B560--2</t>
  </si>
  <si>
    <t>JSLEDZL22B560</t>
  </si>
  <si>
    <t>激光模切分条正极反机</t>
  </si>
  <si>
    <t>LS601-22080015</t>
  </si>
  <si>
    <t>LS603-22100082</t>
  </si>
  <si>
    <t>LEDZL22B560</t>
  </si>
  <si>
    <t>F5-JC2114-01A</t>
  </si>
  <si>
    <t>22ZLCS00352--LEDZL22B560--3</t>
  </si>
  <si>
    <t>LS601-22080016</t>
  </si>
  <si>
    <t>LS603-22100083</t>
  </si>
  <si>
    <t>22ZLCS00352--LEDZL22B560--1</t>
  </si>
  <si>
    <t>LS601-22080014</t>
  </si>
  <si>
    <t>LS603-22100044</t>
  </si>
  <si>
    <t>22ZLCS00352--LEDZL22B560--6</t>
  </si>
  <si>
    <t>LS601-22080019</t>
  </si>
  <si>
    <t>LS603-22100046</t>
  </si>
  <si>
    <t>22ZLCS00352--LEDZL22B560--4</t>
  </si>
  <si>
    <t>LS601-22080017</t>
  </si>
  <si>
    <t>LS603-22100084</t>
  </si>
  <si>
    <t>22ZLCS00352--LEDZL22B560--5</t>
  </si>
  <si>
    <t>LS601-22080018</t>
  </si>
  <si>
    <t>LS603-22100045</t>
  </si>
  <si>
    <t>22ZLCS00352--LEDZL22B561--6</t>
  </si>
  <si>
    <t>JSLEDZL22B561</t>
  </si>
  <si>
    <t>激光模切分条负极正机</t>
  </si>
  <si>
    <t>LS601-22080025</t>
  </si>
  <si>
    <t>LS603-22100052</t>
  </si>
  <si>
    <t>LEDZL22B561</t>
  </si>
  <si>
    <t>F5-JC2115-01A</t>
  </si>
  <si>
    <t>22ZLCS00352--LEDZL22B561--3</t>
  </si>
  <si>
    <t>LS601-22080022</t>
  </si>
  <si>
    <t>LS603-22100049</t>
  </si>
  <si>
    <t>22ZLCS00352--LEDZL22B561--4</t>
  </si>
  <si>
    <t>LS601-22080023</t>
  </si>
  <si>
    <t>LS603-22100050</t>
  </si>
  <si>
    <t>22ZLCS00352--LEDZL22B561--5</t>
  </si>
  <si>
    <t>LS601-22080024</t>
  </si>
  <si>
    <t>LS603-22100051</t>
  </si>
  <si>
    <t>22ZLCS00352--LEDZL22B561--1</t>
  </si>
  <si>
    <t>LS601-22080020</t>
  </si>
  <si>
    <t>LS603-22100047</t>
  </si>
  <si>
    <t>22ZLCS00352--LEDZL22B561--2</t>
  </si>
  <si>
    <t>LS601-22080021</t>
  </si>
  <si>
    <t>LS603-22100048</t>
  </si>
  <si>
    <t>22ZLCS00352--LEDZL22B562--6</t>
  </si>
  <si>
    <t>JSLEDZL22B562</t>
  </si>
  <si>
    <t>激光模切分条负极反机</t>
  </si>
  <si>
    <t>LS601-22080031</t>
  </si>
  <si>
    <t>LS603-22100058</t>
  </si>
  <si>
    <t>LEDZL22B562</t>
  </si>
  <si>
    <t>F5-JC2116-01A</t>
  </si>
  <si>
    <t>22ZLCS00352--LEDZL22B562--3</t>
  </si>
  <si>
    <t>LS601-22080028</t>
  </si>
  <si>
    <t>LS603-22100055</t>
  </si>
  <si>
    <t>22ZLCS00352--LEDZL22B562--4</t>
  </si>
  <si>
    <t>LS601-22080029</t>
  </si>
  <si>
    <t>LS603-22100056</t>
  </si>
  <si>
    <t>22ZLCS00352--LEDZL22B562--5</t>
  </si>
  <si>
    <t>LS601-22080030</t>
  </si>
  <si>
    <t>LS603-22100057</t>
  </si>
  <si>
    <t>22ZLCS00352--LEDZL22B562--1</t>
  </si>
  <si>
    <t>LS601-22080026</t>
  </si>
  <si>
    <t>LS603-22100053</t>
  </si>
  <si>
    <t>22ZLCS00352--LEDZL22B562--2</t>
  </si>
  <si>
    <t>LS601-22080027</t>
  </si>
  <si>
    <t>LS603-22100054</t>
  </si>
  <si>
    <t>22ZTNT00366--LEDZT22AA76--1</t>
  </si>
  <si>
    <t>中天</t>
  </si>
  <si>
    <t>2022-ZT-南通-填丝补焊机-1台</t>
  </si>
  <si>
    <t>22ZTNT00366</t>
  </si>
  <si>
    <t>JMLEDZT22AA76</t>
  </si>
  <si>
    <t>LJ601-22110076</t>
  </si>
  <si>
    <t>LJ603-23010076</t>
  </si>
  <si>
    <t>LEDZT22AA76</t>
  </si>
  <si>
    <t>F5-XHF138-01A</t>
  </si>
  <si>
    <t>计划于本周发起验收流程</t>
  </si>
  <si>
    <t>--LEG0022A042--1</t>
  </si>
  <si>
    <t>JMLEG0022A042</t>
  </si>
  <si>
    <t>顶盖焊治具</t>
  </si>
  <si>
    <t>LJ605-22120002</t>
  </si>
  <si>
    <t>LEG0022A042</t>
  </si>
  <si>
    <t>B01-014907A</t>
  </si>
  <si>
    <t>11月27日启动立项，11月29日第一次3D评审，12月2日第二次3D评审，12月13日完成设计下单。</t>
  </si>
  <si>
    <t>--LEG0022A045--1</t>
  </si>
  <si>
    <t>研发</t>
  </si>
  <si>
    <t>JMLEG0022A045</t>
  </si>
  <si>
    <t>货叉轻量化</t>
  </si>
  <si>
    <t>LJ665-23010001</t>
  </si>
  <si>
    <t>LEG0022A045</t>
  </si>
  <si>
    <t>B01-015084A</t>
  </si>
  <si>
    <t>--LEG0022B039--1</t>
  </si>
  <si>
    <t>JSLEG0022B039</t>
  </si>
  <si>
    <t>大族思特控制卡测试</t>
  </si>
  <si>
    <t>LEG0022B039</t>
  </si>
  <si>
    <t>B01-014839A</t>
  </si>
  <si>
    <t>--LEG0022B039--2</t>
  </si>
  <si>
    <t>--LEG0022B040--1</t>
  </si>
  <si>
    <t>JSLEG0022B040</t>
  </si>
  <si>
    <t>激光器测试</t>
  </si>
  <si>
    <t>LEG0022B040</t>
  </si>
  <si>
    <t>B01-014840A</t>
  </si>
  <si>
    <t>--LEG0022B040--2</t>
  </si>
  <si>
    <t>--LEG0022B043--1</t>
  </si>
  <si>
    <t>JSLEG0022B043</t>
  </si>
  <si>
    <t>激光裁断动态平台验证</t>
  </si>
  <si>
    <t>LS665-23020003</t>
  </si>
  <si>
    <t>LEG0022B043</t>
  </si>
  <si>
    <t>B01-014949A</t>
  </si>
  <si>
    <t>--LEG0022C046--1</t>
  </si>
  <si>
    <t>JSLEG0022C046</t>
  </si>
  <si>
    <t>模组PACK焊接试验平台</t>
  </si>
  <si>
    <t>LS665-23020001</t>
  </si>
  <si>
    <t>LEG0022C046</t>
  </si>
  <si>
    <t>--LEG23D001--1</t>
  </si>
  <si>
    <t>SZLEG23D001</t>
  </si>
  <si>
    <t>治具</t>
  </si>
  <si>
    <t>LEG23D001</t>
  </si>
  <si>
    <t>--LEG23D003--1</t>
  </si>
  <si>
    <t>JMLEG23D003</t>
  </si>
  <si>
    <t>极耳无预焊治具组装机</t>
  </si>
  <si>
    <t>LJ665-23020001</t>
  </si>
  <si>
    <t>LEG23D003</t>
  </si>
  <si>
    <t>F5-XHS120-01A</t>
  </si>
  <si>
    <t>--LEG23J002--1</t>
  </si>
  <si>
    <t>SZLEG23J002</t>
  </si>
  <si>
    <t>制片工艺科通用打样项目</t>
  </si>
  <si>
    <t>LEG23J002</t>
  </si>
  <si>
    <t>B01-015143A</t>
  </si>
  <si>
    <t>230CZ00164--LEG23Z025--1</t>
  </si>
  <si>
    <t>2023-中国常州-三工位切叠一体机-1台</t>
  </si>
  <si>
    <t>230CZ00164</t>
  </si>
  <si>
    <t>叠片产品线</t>
  </si>
  <si>
    <t>JSLEG23Z025</t>
  </si>
  <si>
    <t>通用三工位切叠一体机 极片纠偏提速技术研发验证</t>
  </si>
  <si>
    <t>LEG23Z025</t>
  </si>
  <si>
    <t>F5-DZ0405-01A</t>
  </si>
  <si>
    <t>230CD00179--LEL23L002--1</t>
  </si>
  <si>
    <t>2023-中国成都-圆柱切卷一体机-1台</t>
  </si>
  <si>
    <t>230CD00179</t>
  </si>
  <si>
    <t>JSLEL23L002</t>
  </si>
  <si>
    <t>LEL23L002</t>
  </si>
  <si>
    <t>F5-WEF501-01A</t>
  </si>
  <si>
    <t>22BYHZ00729--LELBY22A005--1</t>
  </si>
  <si>
    <t>2022-BYD-惠州-干燥炉-1台</t>
  </si>
  <si>
    <t>22BYHZ00729</t>
  </si>
  <si>
    <t>JMLELBY22A005</t>
  </si>
  <si>
    <t>LJ601-23020099</t>
  </si>
  <si>
    <t>LJ603-23050037</t>
  </si>
  <si>
    <t>LELBY22A005</t>
  </si>
  <si>
    <t>F5-XGD105-01A</t>
  </si>
  <si>
    <t>--LELZH22A001--1</t>
  </si>
  <si>
    <t>JMLELZH22A001</t>
  </si>
  <si>
    <t>壳体清洗机</t>
  </si>
  <si>
    <t>LJ601-22030118</t>
  </si>
  <si>
    <t>2022-05-03</t>
  </si>
  <si>
    <t>LJ603-22040078</t>
  </si>
  <si>
    <t>LELZH22A001</t>
  </si>
  <si>
    <t>F5-XZW327-01A</t>
  </si>
  <si>
    <t>除尘效果达不到要求。</t>
  </si>
  <si>
    <t>1、客户前序没有来料，不能进行生产验证。
2、激光清洗机的除尘效果未达到要求。
已转成都陈佳跟进</t>
  </si>
  <si>
    <t>22ZHCDZS295--LELZH22A002--1</t>
  </si>
  <si>
    <t>JMLELZH22A002</t>
  </si>
  <si>
    <t>等离子壳体清洗机</t>
  </si>
  <si>
    <t>LJ601-22030119</t>
  </si>
  <si>
    <t>LJ603-22040079</t>
  </si>
  <si>
    <t>LELZH22A002</t>
  </si>
  <si>
    <t>F5-XHR103-01A</t>
  </si>
  <si>
    <t>1、客户前序没有来料，不能进行生产验证。
已转成都陈佳跟进</t>
  </si>
  <si>
    <t>22ZHCD00393--LELZH22A004--1</t>
  </si>
  <si>
    <t>2022-ZH-成都-半自动集流盘焊接机-1套</t>
  </si>
  <si>
    <t>22ZHCD00393</t>
  </si>
  <si>
    <t>JMLELZH22A004</t>
  </si>
  <si>
    <t>半自动集流盘焊接验证平台</t>
  </si>
  <si>
    <t>LJ601-22100097</t>
  </si>
  <si>
    <t>LJ603-22100229</t>
  </si>
  <si>
    <t>LELZH22A004</t>
  </si>
  <si>
    <t>F5-XHD348-01A</t>
  </si>
  <si>
    <t>已完成验证，激光器已寄回。</t>
  </si>
  <si>
    <t>18MKQD00001--LEMK18033--1</t>
  </si>
  <si>
    <t>美凯麟</t>
  </si>
  <si>
    <t>2018-MKL-青岛-自动化物流系统设备-1台</t>
  </si>
  <si>
    <t>18MKQD00001</t>
  </si>
  <si>
    <t>SZLEMK18033</t>
  </si>
  <si>
    <t>系统测试生产线HN-GA0801</t>
  </si>
  <si>
    <t>2019-08-21</t>
  </si>
  <si>
    <t>2019-11-30</t>
  </si>
  <si>
    <t>LEMK18033</t>
  </si>
  <si>
    <t>F5-GA080102</t>
  </si>
  <si>
    <t>22YHYC00245--LEMYH22A001--1</t>
  </si>
  <si>
    <t>JMLEMYH22A001</t>
  </si>
  <si>
    <t>LEMYH22A001</t>
  </si>
  <si>
    <t>F5-XZS30301</t>
  </si>
  <si>
    <t>C1待料联跑算法优化，C2待料联动。</t>
  </si>
  <si>
    <t>22YHYC00246--LEMYH22A002--1</t>
  </si>
  <si>
    <t>JMLEMYH22A002</t>
  </si>
  <si>
    <t>LEMYH22A002</t>
  </si>
  <si>
    <t>F5-XZS30401</t>
  </si>
  <si>
    <t>22YHYC00245--LEMYH22A003--1</t>
  </si>
  <si>
    <t>JMLEMYH22A003</t>
  </si>
  <si>
    <t>LEMYH22A003</t>
  </si>
  <si>
    <t>F5-XGB30101</t>
  </si>
  <si>
    <t>C1带料联跑，温度补偿程序优化</t>
  </si>
  <si>
    <t>22YHYC00246--LEMYH22A004--1</t>
  </si>
  <si>
    <t>JMLEMYH22A004</t>
  </si>
  <si>
    <t>LEMYH22A004</t>
  </si>
  <si>
    <t>F5-XGB30201</t>
  </si>
  <si>
    <t>230ND00172--LEND18104-03--1</t>
  </si>
  <si>
    <t>2023-CA-宁德-模切机-增值改造</t>
  </si>
  <si>
    <t>230ND00172</t>
  </si>
  <si>
    <t>JSLEND18104-03</t>
  </si>
  <si>
    <t>LS607-23060012</t>
  </si>
  <si>
    <t>LEND18104-03</t>
  </si>
  <si>
    <t>B01-015778A</t>
  </si>
  <si>
    <t>230ND00172--LEND18104-03--2</t>
  </si>
  <si>
    <t>230ND00172--LEND18104-03--3</t>
  </si>
  <si>
    <t>230ND00172--LEND18104-03--4</t>
  </si>
  <si>
    <t>230ND00172--LEND18105-01--1</t>
  </si>
  <si>
    <t>JSLEND18105-01</t>
  </si>
  <si>
    <t>LS607-23060011</t>
  </si>
  <si>
    <t>LEND18105-01</t>
  </si>
  <si>
    <t>B01-015779A</t>
  </si>
  <si>
    <t>230ND00104--LENG18050-04--1</t>
  </si>
  <si>
    <t>JSLENG18050-04</t>
  </si>
  <si>
    <t>LS607-23040001</t>
  </si>
  <si>
    <t>LENG18050-04</t>
  </si>
  <si>
    <t>B01-015501A</t>
  </si>
  <si>
    <t>230ND00104--LENG18050-04--2</t>
  </si>
  <si>
    <t>LS607-23050014</t>
  </si>
  <si>
    <t>230ND00104--LENG18050-04--3</t>
  </si>
  <si>
    <t>230ND00104--LENG18050-04--4</t>
  </si>
  <si>
    <t>230ND00104--LENG18050-04--5</t>
  </si>
  <si>
    <t>230ND00104--LENG18050-04--6</t>
  </si>
  <si>
    <t>230ND00172--LENG18050-05--1</t>
  </si>
  <si>
    <t>JSLENG18050-05</t>
  </si>
  <si>
    <t>LS607-23060013</t>
  </si>
  <si>
    <t>LENG18050-05</t>
  </si>
  <si>
    <t>B01-015777A</t>
  </si>
  <si>
    <t>230ND00172--LENG18050-05--2</t>
  </si>
  <si>
    <t>230ND00172--LENG18050-05--3</t>
  </si>
  <si>
    <t>230ND00172--LENG18050-05--4</t>
  </si>
  <si>
    <t>230ND00172--LENG18050-05--5</t>
  </si>
  <si>
    <t>230ND00172--LENG18050-05--6</t>
  </si>
  <si>
    <t>230ND00172--LENG18050-06--1</t>
  </si>
  <si>
    <t>JSLENG18050-06</t>
  </si>
  <si>
    <t>LENG18050-06</t>
  </si>
  <si>
    <t>B01-015859A</t>
  </si>
  <si>
    <t>230ND00104--LENG18051-02--1</t>
  </si>
  <si>
    <t>JSLENG18051-02</t>
  </si>
  <si>
    <t>LS607-23050012</t>
  </si>
  <si>
    <t>LENG18051-02</t>
  </si>
  <si>
    <t>B01-015502A</t>
  </si>
  <si>
    <t>230ND00104--LENG18051-02--2</t>
  </si>
  <si>
    <t>230ND00104--LENG18051-02--3</t>
  </si>
  <si>
    <t>230ND00104--LENG18051-02--4</t>
  </si>
  <si>
    <t>230ND00104--LENG18051-02--5</t>
  </si>
  <si>
    <t>230ND00104--LENG18051-02--6</t>
  </si>
  <si>
    <t>--LEW183112-06--1</t>
  </si>
  <si>
    <t>JSLEW183112-06</t>
  </si>
  <si>
    <t>LEW183112-06</t>
  </si>
  <si>
    <t>B01-016136A</t>
  </si>
  <si>
    <t>--LEW183112-06--2</t>
  </si>
  <si>
    <t>--LEW183112-06--3</t>
  </si>
  <si>
    <t>--LEW183112-06--4</t>
  </si>
  <si>
    <t>--LEW183112-06--5</t>
  </si>
  <si>
    <t>--LEW183112-06--6</t>
  </si>
  <si>
    <t>--LEW183112-06--7</t>
  </si>
  <si>
    <t>--LEW183112-06--8</t>
  </si>
  <si>
    <t>--LEW183112-06--9</t>
  </si>
  <si>
    <t>--LEW183112-06--10</t>
  </si>
  <si>
    <t>--LEW22DC71-01--1</t>
  </si>
  <si>
    <t>JMLEW22DC71-01</t>
  </si>
  <si>
    <t>LEW22DC71-01</t>
  </si>
  <si>
    <t>B01-015116A</t>
  </si>
  <si>
    <t>--LEW22DC72-01--1</t>
  </si>
  <si>
    <t>JMLEW22DC72-01</t>
  </si>
  <si>
    <t>LEW22DC72-01</t>
  </si>
  <si>
    <t>B01-015117A</t>
  </si>
  <si>
    <t>--LEW23A001-01--1</t>
  </si>
  <si>
    <t>集秀元</t>
  </si>
  <si>
    <t>SZLEW23A001-01</t>
  </si>
  <si>
    <t>LEW23A001-01</t>
  </si>
  <si>
    <t>22ZHHFA1296--LEW23D002--1</t>
  </si>
  <si>
    <t>2022-ZH-合肥-A1</t>
  </si>
  <si>
    <t>JMLEW23D002</t>
  </si>
  <si>
    <t>LJ602-23030365</t>
  </si>
  <si>
    <t>LEW23D002</t>
  </si>
  <si>
    <t>22ZHHFA1296--LEW23D008--1</t>
  </si>
  <si>
    <t>JMLEW23D008</t>
  </si>
  <si>
    <t>LJ602-23030371</t>
  </si>
  <si>
    <t>LEW23D008</t>
  </si>
  <si>
    <t>230SYL7194--LEW23D009-01--1</t>
  </si>
  <si>
    <t>2023-中国十堰-L7-增值改造</t>
  </si>
  <si>
    <t>230SYL7194</t>
  </si>
  <si>
    <t>JMLEW23D009-01</t>
  </si>
  <si>
    <t>LEW23D009-01</t>
  </si>
  <si>
    <t>B01-015844A</t>
  </si>
  <si>
    <t>22ZHHFA1297--LEW23D013--1</t>
  </si>
  <si>
    <t>JMLEW23D013</t>
  </si>
  <si>
    <t>LJ602-23030376</t>
  </si>
  <si>
    <t>LEW23D013</t>
  </si>
  <si>
    <t>22ZHHFA1297--LEW23D019--1</t>
  </si>
  <si>
    <t>JMLEW23D019</t>
  </si>
  <si>
    <t>LJ602-23030382</t>
  </si>
  <si>
    <t>LEW23D019</t>
  </si>
  <si>
    <t>22ZHHFA1298--LEW23D024--1</t>
  </si>
  <si>
    <t>JMLEW23D024</t>
  </si>
  <si>
    <t>LJ602-23030387</t>
  </si>
  <si>
    <t>LEW23D024</t>
  </si>
  <si>
    <t>22ZHHFA1298--LEW23D030--1</t>
  </si>
  <si>
    <t>JMLEW23D030</t>
  </si>
  <si>
    <t>LJ602-23030393</t>
  </si>
  <si>
    <t>LEW23D030</t>
  </si>
  <si>
    <t>22ZHHFA1299--LEW23D035--1</t>
  </si>
  <si>
    <t>JMLEW23D035</t>
  </si>
  <si>
    <t>LJ602-23030398</t>
  </si>
  <si>
    <t>LEW23D035</t>
  </si>
  <si>
    <t>22ZHHFA1299--LEW23D041--1</t>
  </si>
  <si>
    <t>JMLEW23D041</t>
  </si>
  <si>
    <t>LJ602-23030404</t>
  </si>
  <si>
    <t>LEW23D041</t>
  </si>
  <si>
    <t>22ZHHFA1300--LEW23D046--1</t>
  </si>
  <si>
    <t>JMLEW23D046</t>
  </si>
  <si>
    <t>LJ602-23030409</t>
  </si>
  <si>
    <t>LEW23D046</t>
  </si>
  <si>
    <t>22ZHHFA1300--LEW23D052--1</t>
  </si>
  <si>
    <t>JMLEW23D052</t>
  </si>
  <si>
    <t>LJ602-23030415</t>
  </si>
  <si>
    <t>LEW23D052</t>
  </si>
  <si>
    <t>--LEW23D056--1</t>
  </si>
  <si>
    <t>2022-ZH-成都-A1.2</t>
  </si>
  <si>
    <t>JMLEW23D056</t>
  </si>
  <si>
    <t>LJ602-23060564</t>
  </si>
  <si>
    <t>LEW23D056</t>
  </si>
  <si>
    <t>22ZHCDA2284--LEW23D057--1</t>
  </si>
  <si>
    <t>JMLEW23D057</t>
  </si>
  <si>
    <t>LJ602-23030562</t>
  </si>
  <si>
    <t>LEW23D057</t>
  </si>
  <si>
    <t>--LEW23D060--1</t>
  </si>
  <si>
    <t>JMLEW23D060</t>
  </si>
  <si>
    <t>LJ602-23070085</t>
  </si>
  <si>
    <t>LEW23D060</t>
  </si>
  <si>
    <t>22ZHCDA2284--LEW23D070--1</t>
  </si>
  <si>
    <t>JMLEW23D070</t>
  </si>
  <si>
    <t>LJ602-23030564</t>
  </si>
  <si>
    <t>LEW23D070</t>
  </si>
  <si>
    <t>22ZHCDA2288--LEW23D087--1</t>
  </si>
  <si>
    <t>JMLEW23D087</t>
  </si>
  <si>
    <t>LJ602-23030565</t>
  </si>
  <si>
    <t>LEW23D087</t>
  </si>
  <si>
    <t>22ZHCDA2288--LEW23D092--1</t>
  </si>
  <si>
    <t>JMLEW23D092</t>
  </si>
  <si>
    <t>LJ602-23030566</t>
  </si>
  <si>
    <t>LEW23D092</t>
  </si>
  <si>
    <t>22ZHCDA2290--LEW23D099--1</t>
  </si>
  <si>
    <t>JMLEW23D099</t>
  </si>
  <si>
    <t>LJ602-23030567</t>
  </si>
  <si>
    <t>LEW23D099</t>
  </si>
  <si>
    <t>22ZHCDA2290--LEW23D104--1</t>
  </si>
  <si>
    <t>JMLEW23D104</t>
  </si>
  <si>
    <t>LJ602-23030568</t>
  </si>
  <si>
    <t>LEW23D104</t>
  </si>
  <si>
    <t>230XGL1218--LEW23D107-01--1</t>
  </si>
  <si>
    <t>2023-中国孝感-L1卷绕组装线-增值改造</t>
  </si>
  <si>
    <t>230XGL1218</t>
  </si>
  <si>
    <t>JMLEW23D107-01</t>
  </si>
  <si>
    <t>LEW23D107-01</t>
  </si>
  <si>
    <t>B01-016140A</t>
  </si>
  <si>
    <t>22DSCSL3210--LEW23D155--1</t>
  </si>
  <si>
    <t>2022-DS-长沙-A1</t>
  </si>
  <si>
    <t>JMLEW23D155</t>
  </si>
  <si>
    <t>LJ602-23070071</t>
  </si>
  <si>
    <t>LEW23D155</t>
  </si>
  <si>
    <t>22DSCSL1208--LEW23D156--1</t>
  </si>
  <si>
    <t>JMLEW23D156</t>
  </si>
  <si>
    <t>LJ602-23070054</t>
  </si>
  <si>
    <t>LEW23D156</t>
  </si>
  <si>
    <t>22DSCSL2209--LEW23D157--1</t>
  </si>
  <si>
    <t>JMLEW23D157</t>
  </si>
  <si>
    <t>LJ602-23070058</t>
  </si>
  <si>
    <t>LEW23D157</t>
  </si>
  <si>
    <t>230HZ00178--LEW23D169-01--1</t>
  </si>
  <si>
    <t>2023-中国惠州-装配线-增值改造</t>
  </si>
  <si>
    <t>230HZ00178</t>
  </si>
  <si>
    <t>JMLEW23D169-01</t>
  </si>
  <si>
    <t>LEW23D169-01</t>
  </si>
  <si>
    <t>B01-015797A</t>
  </si>
  <si>
    <t>22DSCSL3210--LEW23D170--1</t>
  </si>
  <si>
    <t>JMLEW23D170</t>
  </si>
  <si>
    <t>LJ602-23070076</t>
  </si>
  <si>
    <t>LEW23D170</t>
  </si>
  <si>
    <t>230HZ00178--LEW23D170-01--1</t>
  </si>
  <si>
    <t>JMLEW23D170-01</t>
  </si>
  <si>
    <t>LEW23D170-01</t>
  </si>
  <si>
    <t>B01-015798A</t>
  </si>
  <si>
    <t>22DSCSL1208--LEW23D171--1</t>
  </si>
  <si>
    <t>JMLEW23D171</t>
  </si>
  <si>
    <t>LJ602-23070001</t>
  </si>
  <si>
    <t>LEW23D171</t>
  </si>
  <si>
    <t>22DSCSL2209--LEW23D172--1</t>
  </si>
  <si>
    <t>JMLEW23D172</t>
  </si>
  <si>
    <t>LEW23D172</t>
  </si>
  <si>
    <t>230HZ00178--LEW23D179-01--1</t>
  </si>
  <si>
    <t>JMLEW23D179-01</t>
  </si>
  <si>
    <t>LEW23D179-01</t>
  </si>
  <si>
    <t>B01-015803A</t>
  </si>
  <si>
    <t>230HZ00178--LEW23D180-01--1</t>
  </si>
  <si>
    <t>JMLEW23D180-01</t>
  </si>
  <si>
    <t>LEW23D180-01</t>
  </si>
  <si>
    <t>B01-015804A</t>
  </si>
  <si>
    <t>22LJJS00222--LEW23D186--1</t>
  </si>
  <si>
    <t>2022-LJ-嘉善-密封钉激光焊接机</t>
  </si>
  <si>
    <t>JMLEW23D186</t>
  </si>
  <si>
    <t>LJ602-23070010</t>
  </si>
  <si>
    <t>LEW23D186</t>
  </si>
  <si>
    <t>22LJJS00222--LEW23D187--1</t>
  </si>
  <si>
    <t>JMLEW23D187</t>
  </si>
  <si>
    <t>LJ602-23070011</t>
  </si>
  <si>
    <t>LEW23D187</t>
  </si>
  <si>
    <t>22LJJS00222--LEW23D188--1</t>
  </si>
  <si>
    <t>JMLEW23D188</t>
  </si>
  <si>
    <t>LJ602-23070012</t>
  </si>
  <si>
    <t>LEW23D188</t>
  </si>
  <si>
    <t>--LEW23D198--1</t>
  </si>
  <si>
    <t>2022-ZH-武汉-A2</t>
  </si>
  <si>
    <t>JMLEW23D198</t>
  </si>
  <si>
    <t>LJ602-23060423</t>
  </si>
  <si>
    <t>LEW23D198</t>
  </si>
  <si>
    <t>--LEW23D199--1</t>
  </si>
  <si>
    <t>JMLEW23D199</t>
  </si>
  <si>
    <t>LJ602-23060424</t>
  </si>
  <si>
    <t>LEW23D199</t>
  </si>
  <si>
    <t>--LEW23D200--1</t>
  </si>
  <si>
    <t>2022-ZH-厦门-A3</t>
  </si>
  <si>
    <t>JMLEW23D200</t>
  </si>
  <si>
    <t>LJ602-23070013</t>
  </si>
  <si>
    <t>LEW23D200</t>
  </si>
  <si>
    <t>--LEW23D206--1</t>
  </si>
  <si>
    <t>JMLEW23D206</t>
  </si>
  <si>
    <t>LJ602-23070014</t>
  </si>
  <si>
    <t>LEW23D206</t>
  </si>
  <si>
    <t>22ZHXMA3336--LEW23D214--1</t>
  </si>
  <si>
    <t>JMLEW23D214</t>
  </si>
  <si>
    <t>LJ602-23060425</t>
  </si>
  <si>
    <t>LEW23D214</t>
  </si>
  <si>
    <t>--LEW23D224--1</t>
  </si>
  <si>
    <t>JMLEW23D224</t>
  </si>
  <si>
    <t>LJ602-23070005</t>
  </si>
  <si>
    <t>LEW23D224</t>
  </si>
  <si>
    <t>22ZHWHA2347--LEW23D234--1</t>
  </si>
  <si>
    <t>JMLEW23D234</t>
  </si>
  <si>
    <t>LJ602-23060426</t>
  </si>
  <si>
    <t>LEW23D234</t>
  </si>
  <si>
    <t>22ZHWHA2348--LEW23D249--1</t>
  </si>
  <si>
    <t>JMLEW23D249</t>
  </si>
  <si>
    <t>LJ602-23060427</t>
  </si>
  <si>
    <t>LEW23D249</t>
  </si>
  <si>
    <t>22ZHWHA2349--LEW23D250--1</t>
  </si>
  <si>
    <t>JMLEW23D250</t>
  </si>
  <si>
    <t>LJ602-23060428</t>
  </si>
  <si>
    <t>LEW23D250</t>
  </si>
  <si>
    <t>22ZHHFA1296--LEW23E004--1</t>
  </si>
  <si>
    <t>JMLEW23E004</t>
  </si>
  <si>
    <t>LJ602-23030367</t>
  </si>
  <si>
    <t>LEW23E004</t>
  </si>
  <si>
    <t>22ZHHFA1296--LEW23E005--1</t>
  </si>
  <si>
    <t>JMLEW23E005</t>
  </si>
  <si>
    <t>LJ602-23030368</t>
  </si>
  <si>
    <t>LEW23E005</t>
  </si>
  <si>
    <t>22ZHHFA1296--LEW23E011--1</t>
  </si>
  <si>
    <t>JMLEW23E011</t>
  </si>
  <si>
    <t>LJ602-23030374</t>
  </si>
  <si>
    <t>LEW23E011</t>
  </si>
  <si>
    <t>230SY00194--LEW23E011-01--1</t>
  </si>
  <si>
    <t>230SY00194</t>
  </si>
  <si>
    <t>JMLEW23E011-01</t>
  </si>
  <si>
    <t>LEW23E011-01</t>
  </si>
  <si>
    <t>B01-015877A</t>
  </si>
  <si>
    <t>230SYL7194--LEW23E011-02--1</t>
  </si>
  <si>
    <t>JMLEW23E011-02</t>
  </si>
  <si>
    <t>LEW23E011-02</t>
  </si>
  <si>
    <t>B01-015970A</t>
  </si>
  <si>
    <t>22ZHHFA1297--LEW23E015--1</t>
  </si>
  <si>
    <t>JMLEW23E015</t>
  </si>
  <si>
    <t>LJ602-23030378</t>
  </si>
  <si>
    <t>LEW23E015</t>
  </si>
  <si>
    <t>22ZHHFA1297--LEW23E016--1</t>
  </si>
  <si>
    <t>JMLEW23E016</t>
  </si>
  <si>
    <t>LJ602-23030379</t>
  </si>
  <si>
    <t>LEW23E016</t>
  </si>
  <si>
    <t>22ZHHFA1297--LEW23E022--1</t>
  </si>
  <si>
    <t>JMLEW23E022</t>
  </si>
  <si>
    <t>LJ602-23030385</t>
  </si>
  <si>
    <t>LEW23E022</t>
  </si>
  <si>
    <t>22ZHHFA1298--LEW23E026--1</t>
  </si>
  <si>
    <t>JMLEW23E026</t>
  </si>
  <si>
    <t>LJ602-23030389</t>
  </si>
  <si>
    <t>LEW23E026</t>
  </si>
  <si>
    <t>22ZHHFA1298--LEW23E027--1</t>
  </si>
  <si>
    <t>JMLEW23E027</t>
  </si>
  <si>
    <t>LJ602-23030390</t>
  </si>
  <si>
    <t>LEW23E027</t>
  </si>
  <si>
    <t>22ZHHFA1298--LEW23E033--1</t>
  </si>
  <si>
    <t>JMLEW23E033</t>
  </si>
  <si>
    <t>LJ602-23030396</t>
  </si>
  <si>
    <t>LEW23E033</t>
  </si>
  <si>
    <t>22ZHHFA1299--LEW23E037--1</t>
  </si>
  <si>
    <t>JMLEW23E037</t>
  </si>
  <si>
    <t>LJ602-23030400</t>
  </si>
  <si>
    <t>LEW23E037</t>
  </si>
  <si>
    <t>22ZHHFA1299--LEW23E038--1</t>
  </si>
  <si>
    <t>JMLEW23E038</t>
  </si>
  <si>
    <t>LJ602-23030401</t>
  </si>
  <si>
    <t>LEW23E038</t>
  </si>
  <si>
    <t>22ZHHFA1299--LEW23E044--1</t>
  </si>
  <si>
    <t>JMLEW23E044</t>
  </si>
  <si>
    <t>LJ602-23030407</t>
  </si>
  <si>
    <t>LEW23E044</t>
  </si>
  <si>
    <t>22ZHHFA1300--LEW23E048--1</t>
  </si>
  <si>
    <t>JMLEW23E048</t>
  </si>
  <si>
    <t>LJ602-23030411</t>
  </si>
  <si>
    <t>LEW23E048</t>
  </si>
  <si>
    <t>22ZHHFA1300--LEW23E049--1</t>
  </si>
  <si>
    <t>JMLEW23E049</t>
  </si>
  <si>
    <t>LJ602-23030412</t>
  </si>
  <si>
    <t>LEW23E049</t>
  </si>
  <si>
    <t>22ZHHFA1300--LEW23E055--1</t>
  </si>
  <si>
    <t>JMLEW23E055</t>
  </si>
  <si>
    <t>LJ602-23030418</t>
  </si>
  <si>
    <t>LEW23E055</t>
  </si>
  <si>
    <t>--LEW23E062--1</t>
  </si>
  <si>
    <t>JMLEW23E062</t>
  </si>
  <si>
    <t>LJ602-23070183</t>
  </si>
  <si>
    <t>LEW23E062</t>
  </si>
  <si>
    <t>--LEW23E063--1</t>
  </si>
  <si>
    <t>JMLEW23E063</t>
  </si>
  <si>
    <t>LJ602-23070184</t>
  </si>
  <si>
    <t>LEW23E063</t>
  </si>
  <si>
    <t>22ZHCDA2284--LEW23E072--1</t>
  </si>
  <si>
    <t>JMLEW23E072</t>
  </si>
  <si>
    <t>LJ602-23030571</t>
  </si>
  <si>
    <t>LEW23E072</t>
  </si>
  <si>
    <t>22ZHCDA2284--LEW23E073--1</t>
  </si>
  <si>
    <t>JMLEW23E073</t>
  </si>
  <si>
    <t>LJ602-23030572</t>
  </si>
  <si>
    <t>LEW23E073</t>
  </si>
  <si>
    <t>22ZHCDA2288--LEW23E089--1</t>
  </si>
  <si>
    <t>JMLEW23E089</t>
  </si>
  <si>
    <t>LJ602-23030573</t>
  </si>
  <si>
    <t>LEW23E089</t>
  </si>
  <si>
    <t>22ZHCDA2288--LEW23E090--1</t>
  </si>
  <si>
    <t>JMLEW23E090</t>
  </si>
  <si>
    <t>LJ602-23030574</t>
  </si>
  <si>
    <t>LEW23E090</t>
  </si>
  <si>
    <t>22ZHCDA2290--LEW23E101--1</t>
  </si>
  <si>
    <t>JMLEW23E101</t>
  </si>
  <si>
    <t>LJ602-23030575</t>
  </si>
  <si>
    <t>LEW23E101</t>
  </si>
  <si>
    <t>22ZHCDA2290--LEW23E102--1</t>
  </si>
  <si>
    <t>JMLEW23E102</t>
  </si>
  <si>
    <t>LJ602-23030576</t>
  </si>
  <si>
    <t>LEW23E102</t>
  </si>
  <si>
    <t>22DSCSL3210--LEW23E161--1</t>
  </si>
  <si>
    <t>JMLEW23E161</t>
  </si>
  <si>
    <t>LJ602-23070073</t>
  </si>
  <si>
    <t>LEW23E161</t>
  </si>
  <si>
    <t>22DSCSL1208--LEW23E162--1</t>
  </si>
  <si>
    <t>JMLEW23E162</t>
  </si>
  <si>
    <t>LJ602-23070056</t>
  </si>
  <si>
    <t>LEW23E162</t>
  </si>
  <si>
    <t>22DSCSL2209--LEW23E163--1</t>
  </si>
  <si>
    <t>JMLEW23E163</t>
  </si>
  <si>
    <t>LEW23E163</t>
  </si>
  <si>
    <t>22DSCSL3210--LEW23E164--1</t>
  </si>
  <si>
    <t>JMLEW23E164</t>
  </si>
  <si>
    <t>LEW23E164</t>
  </si>
  <si>
    <t>22DSCSL1208--LEW23E165--1</t>
  </si>
  <si>
    <t>JMLEW23E165</t>
  </si>
  <si>
    <t>LJ602-23070057</t>
  </si>
  <si>
    <t>LEW23E165</t>
  </si>
  <si>
    <t>22DSCSL2209--LEW23E166--1</t>
  </si>
  <si>
    <t>JMLEW23E166</t>
  </si>
  <si>
    <t>LEW23E166</t>
  </si>
  <si>
    <t>230HZ00178--LEW23E173-01--1</t>
  </si>
  <si>
    <t>JMLEW23E173-01</t>
  </si>
  <si>
    <t>LEW23E173-01</t>
  </si>
  <si>
    <t>B01-015801A</t>
  </si>
  <si>
    <t>230HZ00178--LEW23E174-01--1</t>
  </si>
  <si>
    <t>JMLEW23E174-01</t>
  </si>
  <si>
    <t>LEW23E174-01</t>
  </si>
  <si>
    <t>B01-015802A</t>
  </si>
  <si>
    <t>22DSCSL3210--LEW23E179--1</t>
  </si>
  <si>
    <t>JMLEW23E179</t>
  </si>
  <si>
    <t>LEW23E179</t>
  </si>
  <si>
    <t>22DSCSL1208--LEW23E180--1</t>
  </si>
  <si>
    <t>JMLEW23E180</t>
  </si>
  <si>
    <t>LJ602-23070009</t>
  </si>
  <si>
    <t>LEW23E180</t>
  </si>
  <si>
    <t>22DSCSL2209--LEW23E181--1</t>
  </si>
  <si>
    <t>JMLEW23E181</t>
  </si>
  <si>
    <t>LEW23E181</t>
  </si>
  <si>
    <t>22DSCSL3210--LEW23E182--1</t>
  </si>
  <si>
    <t>JMLEW23E182</t>
  </si>
  <si>
    <t>LEW23E182</t>
  </si>
  <si>
    <t>22DSCSL1208--LEW23E183--1</t>
  </si>
  <si>
    <t>JMLEW23E183</t>
  </si>
  <si>
    <t>LJ602-23070016</t>
  </si>
  <si>
    <t>LEW23E183</t>
  </si>
  <si>
    <t>22DSCSL3210--LEW23E184--1</t>
  </si>
  <si>
    <t>JMLEW23E184</t>
  </si>
  <si>
    <t>LEW23E184</t>
  </si>
  <si>
    <t>22DSCSL1208--LEW23E185--1</t>
  </si>
  <si>
    <t>JMLEW23E185</t>
  </si>
  <si>
    <t>LJ602-23060454</t>
  </si>
  <si>
    <t>LEW23E185</t>
  </si>
  <si>
    <t>21RPWZ00077--LEW23E192--1</t>
  </si>
  <si>
    <t>2021-RP-温州-填丝补焊机</t>
  </si>
  <si>
    <t>JMLEW23E192</t>
  </si>
  <si>
    <t>LJ602-23070015</t>
  </si>
  <si>
    <t>LEW23E192</t>
  </si>
  <si>
    <t>21RPWZ00074--LEW23E193--1</t>
  </si>
  <si>
    <t>2021-RP-温州-满焊机</t>
  </si>
  <si>
    <t>JMLEW23E193</t>
  </si>
  <si>
    <t>LJ602-23070018</t>
  </si>
  <si>
    <t>LEW23E193</t>
  </si>
  <si>
    <t>21RPWZ00076--LEW23E194--1</t>
  </si>
  <si>
    <t>2021-RP-温州-填丝补焊机02</t>
  </si>
  <si>
    <t>JMLEW23E194</t>
  </si>
  <si>
    <t>LJ602-23070020</t>
  </si>
  <si>
    <t>LEW23E194</t>
  </si>
  <si>
    <t>21RPWZ00073--LEW23E195--1</t>
  </si>
  <si>
    <t>2021-RP-温州-满焊机02</t>
  </si>
  <si>
    <t>JMLEW23E195</t>
  </si>
  <si>
    <t>LJ602-23070022</t>
  </si>
  <si>
    <t>LEW23E195</t>
  </si>
  <si>
    <t>22RPWZ00233--LEW23E196--1</t>
  </si>
  <si>
    <t>2022-RP-温州-大二期四楼</t>
  </si>
  <si>
    <t>JMLEW23E196</t>
  </si>
  <si>
    <t>LJ602-23070024</t>
  </si>
  <si>
    <t>LEW23E196</t>
  </si>
  <si>
    <t>22RPWZ00234--LEW23E197--1</t>
  </si>
  <si>
    <t>2022-RP-温州-蓝胶刻码机</t>
  </si>
  <si>
    <t>JMLEW23E197</t>
  </si>
  <si>
    <t>LJ602-23070026</t>
  </si>
  <si>
    <t>LEW23E197</t>
  </si>
  <si>
    <t>--LEW23E201--1</t>
  </si>
  <si>
    <t>JMLEW23E201</t>
  </si>
  <si>
    <t>LJ602-23070028</t>
  </si>
  <si>
    <t>LEW23E201</t>
  </si>
  <si>
    <t>--LEW23E202--1</t>
  </si>
  <si>
    <t>JMLEW23E202</t>
  </si>
  <si>
    <t>LJ602-23070017</t>
  </si>
  <si>
    <t>LEW23E202</t>
  </si>
  <si>
    <t>--LEW23E203--1</t>
  </si>
  <si>
    <t>JMLEW23E203</t>
  </si>
  <si>
    <t>LJ602-23070019</t>
  </si>
  <si>
    <t>LEW23E203</t>
  </si>
  <si>
    <t>--LEW23E204--1</t>
  </si>
  <si>
    <t>JMLEW23E204</t>
  </si>
  <si>
    <t>LJ602-23070021</t>
  </si>
  <si>
    <t>LEW23E204</t>
  </si>
  <si>
    <t>--LEW23E208--1</t>
  </si>
  <si>
    <t>JMLEW23E208</t>
  </si>
  <si>
    <t>LJ602-23070029</t>
  </si>
  <si>
    <t>LEW23E208</t>
  </si>
  <si>
    <t>--LEW23E209--1</t>
  </si>
  <si>
    <t>JMLEW23E209</t>
  </si>
  <si>
    <t>LJ602-23070031</t>
  </si>
  <si>
    <t>LEW23E209</t>
  </si>
  <si>
    <t>22ZHXMA3336--LEW23E216--1</t>
  </si>
  <si>
    <t>JMLEW23E216</t>
  </si>
  <si>
    <t>LJ602-23060429</t>
  </si>
  <si>
    <t>LEW23E216</t>
  </si>
  <si>
    <t>22ZHXMA3336--LEW23E217--1</t>
  </si>
  <si>
    <t>JMLEW23E217</t>
  </si>
  <si>
    <t>LJ602-23060430</t>
  </si>
  <si>
    <t>LEW23E217</t>
  </si>
  <si>
    <t>--LEW23E226--1</t>
  </si>
  <si>
    <t>JMLEW23E226</t>
  </si>
  <si>
    <t>LJ602-23070023</t>
  </si>
  <si>
    <t>LEW23E226</t>
  </si>
  <si>
    <t>--LEW23E227--1</t>
  </si>
  <si>
    <t>JMLEW23E227</t>
  </si>
  <si>
    <t>LJ602-23070025</t>
  </si>
  <si>
    <t>LEW23E227</t>
  </si>
  <si>
    <t>22ZHWHA2347--LEW23E236--1</t>
  </si>
  <si>
    <t>JMLEW23E236</t>
  </si>
  <si>
    <t>LJ602-23060431</t>
  </si>
  <si>
    <t>LEW23E236</t>
  </si>
  <si>
    <t>--LEW23E237--1</t>
  </si>
  <si>
    <t>JMLEW23E237</t>
  </si>
  <si>
    <t>LJ602-23060432</t>
  </si>
  <si>
    <t>LEW23E237</t>
  </si>
  <si>
    <t>22ZHWHA2348--LEW23E251--1</t>
  </si>
  <si>
    <t>JMLEW23E251</t>
  </si>
  <si>
    <t>LJ602-23060433</t>
  </si>
  <si>
    <t>LEW23E251</t>
  </si>
  <si>
    <t>22ZHWHA2349--LEW23E252--1</t>
  </si>
  <si>
    <t>JMLEW23E252</t>
  </si>
  <si>
    <t>LJ602-23060434</t>
  </si>
  <si>
    <t>LEW23E252</t>
  </si>
  <si>
    <t>22ZHHFA1296--LEW23F003--1</t>
  </si>
  <si>
    <t>JMLEW23F003</t>
  </si>
  <si>
    <t>LJ602-23030366</t>
  </si>
  <si>
    <t>LEW23F003</t>
  </si>
  <si>
    <t>230SYL7194--LEW23F006-01--1</t>
  </si>
  <si>
    <t>JMLEW23F006-01</t>
  </si>
  <si>
    <t>LEW23F006-01</t>
  </si>
  <si>
    <t>B01-015852A</t>
  </si>
  <si>
    <t>230SYL7194--LEW23F007-01--1</t>
  </si>
  <si>
    <t>JMLEW23F007-01</t>
  </si>
  <si>
    <t>LEW23F007-01</t>
  </si>
  <si>
    <t>B01-015853A</t>
  </si>
  <si>
    <t>22ZHHFA1297--LEW23F014--1</t>
  </si>
  <si>
    <t>JMLEW23F014</t>
  </si>
  <si>
    <t>LJ602-23030377</t>
  </si>
  <si>
    <t>LEW23F014</t>
  </si>
  <si>
    <t>22ZHHFA1298--LEW23F025--1</t>
  </si>
  <si>
    <t>JMLEW23F025</t>
  </si>
  <si>
    <t>LJ602-23030388</t>
  </si>
  <si>
    <t>LEW23F025</t>
  </si>
  <si>
    <t>22ZHHFA1299--LEW23F036--1</t>
  </si>
  <si>
    <t>JMLEW23F036</t>
  </si>
  <si>
    <t>LJ602-23030399</t>
  </si>
  <si>
    <t>LEW23F036</t>
  </si>
  <si>
    <t>22ZHHFA1300--LEW23F047--1</t>
  </si>
  <si>
    <t>JMLEW23F047</t>
  </si>
  <si>
    <t>LJ602-23030410</t>
  </si>
  <si>
    <t>LEW23F047</t>
  </si>
  <si>
    <t>--LEW23F058--1</t>
  </si>
  <si>
    <t>JMLEW23F058</t>
  </si>
  <si>
    <t>LJ602-23070228</t>
  </si>
  <si>
    <t>LEW23F058</t>
  </si>
  <si>
    <t>--LEW23F061--1</t>
  </si>
  <si>
    <t>JMLEW23F061</t>
  </si>
  <si>
    <t>LJ602-23070174</t>
  </si>
  <si>
    <t>LEW23F061</t>
  </si>
  <si>
    <t>22ZHCDA2284--LEW23F068--1</t>
  </si>
  <si>
    <t>JMLEW23F068</t>
  </si>
  <si>
    <t>LJ602-23030580</t>
  </si>
  <si>
    <t>LEW23F068</t>
  </si>
  <si>
    <t>22ZHCDA2284--LEW23F071--1</t>
  </si>
  <si>
    <t>JMLEW23F071</t>
  </si>
  <si>
    <t>LJ602-23030581</t>
  </si>
  <si>
    <t>LEW23F071</t>
  </si>
  <si>
    <t>22ZHCDA2288--LEW23F084--1</t>
  </si>
  <si>
    <t>JMLEW23F084</t>
  </si>
  <si>
    <t>LJ602-23030583</t>
  </si>
  <si>
    <t>LEW23F084</t>
  </si>
  <si>
    <t>22ZHCDA2288--LEW23F085--1</t>
  </si>
  <si>
    <t>JMLEW23F085</t>
  </si>
  <si>
    <t>LJ602-23030584</t>
  </si>
  <si>
    <t>LEW23F085</t>
  </si>
  <si>
    <t>22ZHCDA2288--LEW23F088--1</t>
  </si>
  <si>
    <t>JMLEW23F088</t>
  </si>
  <si>
    <t>LJ602-23030585</t>
  </si>
  <si>
    <t>LEW23F088</t>
  </si>
  <si>
    <t>22ZHCDA2290--LEW23F096--1</t>
  </si>
  <si>
    <t>JMLEW23F096</t>
  </si>
  <si>
    <t>LJ602-23030587</t>
  </si>
  <si>
    <t>LEW23F096</t>
  </si>
  <si>
    <t>22ZHCDA2290--LEW23F097--1</t>
  </si>
  <si>
    <t>JMLEW23F097</t>
  </si>
  <si>
    <t>LJ602-23030588</t>
  </si>
  <si>
    <t>LEW23F097</t>
  </si>
  <si>
    <t>22ZHCDA2290--LEW23F100--1</t>
  </si>
  <si>
    <t>JMLEW23F100</t>
  </si>
  <si>
    <t>LJ602-23030589</t>
  </si>
  <si>
    <t>LEW23F100</t>
  </si>
  <si>
    <t>230XGL1218--LEW23F105-01--1</t>
  </si>
  <si>
    <t>JMLEW23F105-01</t>
  </si>
  <si>
    <t>LEW23F105-01</t>
  </si>
  <si>
    <t>B01-016141A</t>
  </si>
  <si>
    <t>230XGL1218--LEW23F108-01--1</t>
  </si>
  <si>
    <t>JMLEW23F108-01</t>
  </si>
  <si>
    <t>LEW23F108-01</t>
  </si>
  <si>
    <t>B01-016142A</t>
  </si>
  <si>
    <t>--LEW23F120--1</t>
  </si>
  <si>
    <t>2021-ZH-常州-JSA4(A9)</t>
  </si>
  <si>
    <t>JMLEW23F120</t>
  </si>
  <si>
    <t>LJ602-23030797</t>
  </si>
  <si>
    <t>LEW23F120</t>
  </si>
  <si>
    <t>22DSCSL3210--LEW23F143--1</t>
  </si>
  <si>
    <t>JMLEW23F143</t>
  </si>
  <si>
    <t>LEW23F143</t>
  </si>
  <si>
    <t>22DSCSL1208--LEW23F144--1</t>
  </si>
  <si>
    <t>JMLEW23F144</t>
  </si>
  <si>
    <t>LJ602-23070060</t>
  </si>
  <si>
    <t>LEW23F144</t>
  </si>
  <si>
    <t>22DSCSL2209--LEW23F145--1</t>
  </si>
  <si>
    <t>JMLEW23F145</t>
  </si>
  <si>
    <t>LEW23F145</t>
  </si>
  <si>
    <t>22DSCSL3210--LEW23F146--1</t>
  </si>
  <si>
    <t>JMLEW23F146</t>
  </si>
  <si>
    <t>LEW23F146</t>
  </si>
  <si>
    <t>22DSCSL1208--LEW23F147--1</t>
  </si>
  <si>
    <t>JMLEW23F147</t>
  </si>
  <si>
    <t>LJ602-23070077</t>
  </si>
  <si>
    <t>LEW23F147</t>
  </si>
  <si>
    <t>22DSCSL2209--LEW23F148--1</t>
  </si>
  <si>
    <t>JMLEW23F148</t>
  </si>
  <si>
    <t>LEW23F148</t>
  </si>
  <si>
    <t>22DSCSL3210--LEW23F149--1</t>
  </si>
  <si>
    <t>JMLEW23F149</t>
  </si>
  <si>
    <t>LEW23F149</t>
  </si>
  <si>
    <t>22DSCSL1208--LEW23F150--1</t>
  </si>
  <si>
    <t>JMLEW23F150</t>
  </si>
  <si>
    <t>LJ602-23070078</t>
  </si>
  <si>
    <t>LEW23F150</t>
  </si>
  <si>
    <t>22DSCSL2209--LEW23F151--1</t>
  </si>
  <si>
    <t>JMLEW23F151</t>
  </si>
  <si>
    <t>LEW23F151</t>
  </si>
  <si>
    <t>22DSCSL3210--LEW23F158--1</t>
  </si>
  <si>
    <t>JMLEW23F158</t>
  </si>
  <si>
    <t>LEW23F158</t>
  </si>
  <si>
    <t>22DSCSL1208--LEW23F159--1</t>
  </si>
  <si>
    <t>JMLEW23F159</t>
  </si>
  <si>
    <t>LJ602-23070064</t>
  </si>
  <si>
    <t>LEW23F159</t>
  </si>
  <si>
    <t>22DSCSL2209--LEW23F160--1</t>
  </si>
  <si>
    <t>JMLEW23F160</t>
  </si>
  <si>
    <t>LEW23F160</t>
  </si>
  <si>
    <t>230HZ00178--LEW23F171-01--1</t>
  </si>
  <si>
    <t>JMLEW23F171-01</t>
  </si>
  <si>
    <t>LEW23F171-01</t>
  </si>
  <si>
    <t>B01-015799A</t>
  </si>
  <si>
    <t>230HZ00178--LEW23F172-01--1</t>
  </si>
  <si>
    <t>JMLEW23F172-01</t>
  </si>
  <si>
    <t>LEW23F172-01</t>
  </si>
  <si>
    <t>B01-015800A</t>
  </si>
  <si>
    <t>--LEW23F207--1</t>
  </si>
  <si>
    <t>JMLEW23F207</t>
  </si>
  <si>
    <t>LJ602-23070034</t>
  </si>
  <si>
    <t>LEW23F207</t>
  </si>
  <si>
    <t>22ZHXMA3336--LEW23F215--1</t>
  </si>
  <si>
    <t>JMLEW23F215</t>
  </si>
  <si>
    <t>LJ602-23060435</t>
  </si>
  <si>
    <t>LEW23F215</t>
  </si>
  <si>
    <t>--LEW23F222--1</t>
  </si>
  <si>
    <t>JMLEW23F222</t>
  </si>
  <si>
    <t>LJ602-23060436</t>
  </si>
  <si>
    <t>LEW23F222</t>
  </si>
  <si>
    <t>--LEW23F225--1</t>
  </si>
  <si>
    <t>JMLEW23F225</t>
  </si>
  <si>
    <t>LJ602-23070027</t>
  </si>
  <si>
    <t>LEW23F225</t>
  </si>
  <si>
    <t>--LEW23F232--1</t>
  </si>
  <si>
    <t>JMLEW23F232</t>
  </si>
  <si>
    <t>LJ602-23060437</t>
  </si>
  <si>
    <t>LEW23F232</t>
  </si>
  <si>
    <t>--LEW23F235--1</t>
  </si>
  <si>
    <t>JMLEW23F235</t>
  </si>
  <si>
    <t>LJ602-23060438</t>
  </si>
  <si>
    <t>LEW23F235</t>
  </si>
  <si>
    <t>22ZHHFA1296--LEW23G001--1</t>
  </si>
  <si>
    <t>JMLEW23G001</t>
  </si>
  <si>
    <t>LJ602-23030364</t>
  </si>
  <si>
    <t>LEW23G001</t>
  </si>
  <si>
    <t>22ZHHFA1296--LEW23G006--1</t>
  </si>
  <si>
    <t>JMLEW23G006</t>
  </si>
  <si>
    <t>LJ602-23030369</t>
  </si>
  <si>
    <t>LEW23G006</t>
  </si>
  <si>
    <t>230SYL7194--LEW23G008-01--1</t>
  </si>
  <si>
    <t>JMLEW23G008-01</t>
  </si>
  <si>
    <t>LEW23G008-01</t>
  </si>
  <si>
    <t>B01-015851A</t>
  </si>
  <si>
    <t>22ZHHFA1296--LEW23G009--1</t>
  </si>
  <si>
    <t>JMLEW23G009</t>
  </si>
  <si>
    <t>LJ602-23030372</t>
  </si>
  <si>
    <t>LEW23G009</t>
  </si>
  <si>
    <t>22ZHHFA1297--LEW23G012--1</t>
  </si>
  <si>
    <t>JMLEW23G012</t>
  </si>
  <si>
    <t>LJ602-23030375</t>
  </si>
  <si>
    <t>LEW23G012</t>
  </si>
  <si>
    <t>22ZHHFA1297--LEW23G017--1</t>
  </si>
  <si>
    <t>JMLEW23G017</t>
  </si>
  <si>
    <t>LJ602-23030380</t>
  </si>
  <si>
    <t>LEW23G017</t>
  </si>
  <si>
    <t>22ZHHFA1297--LEW23G020--1</t>
  </si>
  <si>
    <t>JMLEW23G020</t>
  </si>
  <si>
    <t>LJ602-23030383</t>
  </si>
  <si>
    <t>LEW23G020</t>
  </si>
  <si>
    <t>22ZHHFA1298--LEW23G023--1</t>
  </si>
  <si>
    <t>JMLEW23G023</t>
  </si>
  <si>
    <t>LJ602-23030386</t>
  </si>
  <si>
    <t>LEW23G023</t>
  </si>
  <si>
    <t>22ZHHFA1298--LEW23G028--1</t>
  </si>
  <si>
    <t>JMLEW23G028</t>
  </si>
  <si>
    <t>LJ602-23030391</t>
  </si>
  <si>
    <t>LEW23G028</t>
  </si>
  <si>
    <t>22ZHHFA1298--LEW23G031--1</t>
  </si>
  <si>
    <t>JMLEW23G031</t>
  </si>
  <si>
    <t>LJ602-23030394</t>
  </si>
  <si>
    <t>LEW23G031</t>
  </si>
  <si>
    <t>22ZHHFA1299--LEW23G034--1</t>
  </si>
  <si>
    <t>JMLEW23G034</t>
  </si>
  <si>
    <t>LJ602-23030397</t>
  </si>
  <si>
    <t>LEW23G034</t>
  </si>
  <si>
    <t>22ZHHFA1299--LEW23G039--1</t>
  </si>
  <si>
    <t>JMLEW23G039</t>
  </si>
  <si>
    <t>LJ602-23030402</t>
  </si>
  <si>
    <t>LEW23G039</t>
  </si>
  <si>
    <t>22ZHHFA1299--LEW23G042--1</t>
  </si>
  <si>
    <t>JMLEW23G042</t>
  </si>
  <si>
    <t>LJ602-23030405</t>
  </si>
  <si>
    <t>LEW23G042</t>
  </si>
  <si>
    <t>22ZHHFA1300--LEW23G045--1</t>
  </si>
  <si>
    <t>JMLEW23G045</t>
  </si>
  <si>
    <t>LJ602-23030408</t>
  </si>
  <si>
    <t>LEW23G045</t>
  </si>
  <si>
    <t>22ZHHFA1300--LEW23G050--1</t>
  </si>
  <si>
    <t>JMLEW23G050</t>
  </si>
  <si>
    <t>LJ602-23030413</t>
  </si>
  <si>
    <t>LEW23G050</t>
  </si>
  <si>
    <t>22ZHHFA1300--LEW23G053--1</t>
  </si>
  <si>
    <t>JMLEW23G053</t>
  </si>
  <si>
    <t>LJ602-23030416</t>
  </si>
  <si>
    <t>LEW23G053</t>
  </si>
  <si>
    <t>--LEW23G059--1</t>
  </si>
  <si>
    <t>JMLEW23G059</t>
  </si>
  <si>
    <t>LJ602-23070253</t>
  </si>
  <si>
    <t>LEW23G059</t>
  </si>
  <si>
    <t>--LEW23G064--1</t>
  </si>
  <si>
    <t>JMLEW23G064</t>
  </si>
  <si>
    <t>LJ602-23060570</t>
  </si>
  <si>
    <t>LEW23G064</t>
  </si>
  <si>
    <t>--LEW23G065--1</t>
  </si>
  <si>
    <t>JMLEW23G065</t>
  </si>
  <si>
    <t>LJ602-23070209</t>
  </si>
  <si>
    <t>LEW23G065</t>
  </si>
  <si>
    <t>22ZHCDA2284--LEW23G069--1</t>
  </si>
  <si>
    <t>JMLEW23G069</t>
  </si>
  <si>
    <t>LJ602-23030594</t>
  </si>
  <si>
    <t>LEW23G069</t>
  </si>
  <si>
    <t>22ZHCDA2284--LEW23G074--1</t>
  </si>
  <si>
    <t>JMLEW23G074</t>
  </si>
  <si>
    <t>LJ602-23030595</t>
  </si>
  <si>
    <t>LEW23G074</t>
  </si>
  <si>
    <t>22ZHCDA2284--LEW23G075--1</t>
  </si>
  <si>
    <t>JMLEW23G075</t>
  </si>
  <si>
    <t>LJ602-23030596</t>
  </si>
  <si>
    <t>LEW23G075</t>
  </si>
  <si>
    <t>22ZHCDA2291--LEW23G082--1</t>
  </si>
  <si>
    <t>JMLEW23G082</t>
  </si>
  <si>
    <t>LJ602-23030597</t>
  </si>
  <si>
    <t>LEW23G082</t>
  </si>
  <si>
    <t>22ZHCDA2288--LEW23G086--1</t>
  </si>
  <si>
    <t>JMLEW23G086</t>
  </si>
  <si>
    <t>LJ602-23030598</t>
  </si>
  <si>
    <t>LEW23G086</t>
  </si>
  <si>
    <t>22ZHCDA2288--LEW23G091--1</t>
  </si>
  <si>
    <t>JMLEW23G091</t>
  </si>
  <si>
    <t>LJ602-23030599</t>
  </si>
  <si>
    <t>LEW23G091</t>
  </si>
  <si>
    <t>22ZHCDA2288--LEW23G093--1</t>
  </si>
  <si>
    <t>JMLEW23G093</t>
  </si>
  <si>
    <t>LJ602-23030600</t>
  </si>
  <si>
    <t>LEW23G093</t>
  </si>
  <si>
    <t>22ZHCDA2290--LEW23G098--1</t>
  </si>
  <si>
    <t>JMLEW23G098</t>
  </si>
  <si>
    <t>LJ602-23030601</t>
  </si>
  <si>
    <t>LEW23G098</t>
  </si>
  <si>
    <t>22ZHCDA2290--LEW23G103--1</t>
  </si>
  <si>
    <t>JMLEW23G103</t>
  </si>
  <si>
    <t>LJ602-23030602</t>
  </si>
  <si>
    <t>LEW23G103</t>
  </si>
  <si>
    <t>22ZHCDA2290--LEW23G105--1</t>
  </si>
  <si>
    <t>JMLEW23G105</t>
  </si>
  <si>
    <t>LJ602-23030603</t>
  </si>
  <si>
    <t>LEW23G105</t>
  </si>
  <si>
    <t>230XGL1218--LEW23G106-01--1</t>
  </si>
  <si>
    <t>JMLEW23G106-01</t>
  </si>
  <si>
    <t>LEW23G106-01</t>
  </si>
  <si>
    <t>B01-016143A</t>
  </si>
  <si>
    <t>22ZHCDA2291--LEW23G107--1</t>
  </si>
  <si>
    <t>JMLEW23G107</t>
  </si>
  <si>
    <t>LJ602-23030604</t>
  </si>
  <si>
    <t>LEW23G107</t>
  </si>
  <si>
    <t>--LEW23G118--1</t>
  </si>
  <si>
    <t>JMLEW23G118</t>
  </si>
  <si>
    <t>LJ602-23030798</t>
  </si>
  <si>
    <t>LEW23G118</t>
  </si>
  <si>
    <t>--LEW23G119--1</t>
  </si>
  <si>
    <t>JMLEW23G119</t>
  </si>
  <si>
    <t>LJ602-23030799</t>
  </si>
  <si>
    <t>LEW23G119</t>
  </si>
  <si>
    <t>--LEW23G121--1</t>
  </si>
  <si>
    <t>JMLEW23G121</t>
  </si>
  <si>
    <t>LJ602-23030800</t>
  </si>
  <si>
    <t>LEW23G121</t>
  </si>
  <si>
    <t>--LEW23G122--1</t>
  </si>
  <si>
    <t>JMLEW23G122</t>
  </si>
  <si>
    <t>LJ602-23030801</t>
  </si>
  <si>
    <t>LEW23G122</t>
  </si>
  <si>
    <t>22DSCSL3210--LEW23G152--1</t>
  </si>
  <si>
    <t>JMLEW23G152</t>
  </si>
  <si>
    <t>LEW23G152</t>
  </si>
  <si>
    <t>22DSCSL1208--LEW23G153--1</t>
  </si>
  <si>
    <t>JMLEW23G153</t>
  </si>
  <si>
    <t>LJ602-23070079</t>
  </si>
  <si>
    <t>LEW23G153</t>
  </si>
  <si>
    <t>22DSCSL2209--LEW23G154--1</t>
  </si>
  <si>
    <t>JMLEW23G154</t>
  </si>
  <si>
    <t>LJ602-23070055</t>
  </si>
  <si>
    <t>LEW23G154</t>
  </si>
  <si>
    <t>22DSCSL3210--LEW23G167--1</t>
  </si>
  <si>
    <t>JMLEW23G167</t>
  </si>
  <si>
    <t>LEW23G167</t>
  </si>
  <si>
    <t>230HZ00178--LEW23G167-01--1</t>
  </si>
  <si>
    <t>JMLEW23G167-01</t>
  </si>
  <si>
    <t>LEW23G167-01</t>
  </si>
  <si>
    <t>B01-015795A</t>
  </si>
  <si>
    <t>22DSCSL1208--LEW23G168--1</t>
  </si>
  <si>
    <t>JMLEW23G168</t>
  </si>
  <si>
    <t>LJ602-23070065</t>
  </si>
  <si>
    <t>LEW23G168</t>
  </si>
  <si>
    <t>230HZ00178--LEW23G168-01--1</t>
  </si>
  <si>
    <t>JMLEW23G168-01</t>
  </si>
  <si>
    <t>LEW23G168-01</t>
  </si>
  <si>
    <t>B01-015796A</t>
  </si>
  <si>
    <t>22DSCSL2209--LEW23G169--1</t>
  </si>
  <si>
    <t>JMLEW23G169</t>
  </si>
  <si>
    <t>LEW23G169</t>
  </si>
  <si>
    <t>22DSCSL3210--LEW23G173--1</t>
  </si>
  <si>
    <t>JMLEW23G173</t>
  </si>
  <si>
    <t>LEW23G173</t>
  </si>
  <si>
    <t>22DSCSL1208--LEW23G174--1</t>
  </si>
  <si>
    <t>JMLEW23G174</t>
  </si>
  <si>
    <t>LJ602-23070030</t>
  </si>
  <si>
    <t>LEW23G174</t>
  </si>
  <si>
    <t>22DSCSL2209--LEW23G175--1</t>
  </si>
  <si>
    <t>JMLEW23G175</t>
  </si>
  <si>
    <t>LEW23G175</t>
  </si>
  <si>
    <t>--LEW23G205--1</t>
  </si>
  <si>
    <t>JMLEW23G205</t>
  </si>
  <si>
    <t>LJ602-23070036</t>
  </si>
  <si>
    <t>LEW23G205</t>
  </si>
  <si>
    <t>--LEW23G210--1</t>
  </si>
  <si>
    <t>JMLEW23G210</t>
  </si>
  <si>
    <t>LJ602-23070039</t>
  </si>
  <si>
    <t>LEW23G210</t>
  </si>
  <si>
    <t>22ZHXMA3336--LEW23G213--1</t>
  </si>
  <si>
    <t>JMLEW23G213</t>
  </si>
  <si>
    <t>LJ602-23060439</t>
  </si>
  <si>
    <t>LEW23G213</t>
  </si>
  <si>
    <t>22ZHXMA3336--LEW23G218--1</t>
  </si>
  <si>
    <t>JMLEW23G218</t>
  </si>
  <si>
    <t>LJ602-23060440</t>
  </si>
  <si>
    <t>LEW23G218</t>
  </si>
  <si>
    <t>--LEW23G221--1</t>
  </si>
  <si>
    <t>C4-2022-ZH-厦门</t>
  </si>
  <si>
    <t>JMLEW23G221</t>
  </si>
  <si>
    <t>LJ602-23070040</t>
  </si>
  <si>
    <t>LEW23G221</t>
  </si>
  <si>
    <t>--LEW23G223--1</t>
  </si>
  <si>
    <t>JMLEW23G223</t>
  </si>
  <si>
    <t>LJ602-23060441</t>
  </si>
  <si>
    <t>LEW23G223</t>
  </si>
  <si>
    <t>--LEW23G228--1</t>
  </si>
  <si>
    <t>JMLEW23G228</t>
  </si>
  <si>
    <t>LJ602-23070032</t>
  </si>
  <si>
    <t>LEW23G228</t>
  </si>
  <si>
    <t>--LEW23G229--1</t>
  </si>
  <si>
    <t>JMLEW23G229</t>
  </si>
  <si>
    <t>LJ602-23070033</t>
  </si>
  <si>
    <t>LEW23G229</t>
  </si>
  <si>
    <t>22ZHWHA2347--LEW23G233--1</t>
  </si>
  <si>
    <t>JMLEW23G233</t>
  </si>
  <si>
    <t>LJ602-23060442</t>
  </si>
  <si>
    <t>LEW23G233</t>
  </si>
  <si>
    <t>--LEW23G238--1</t>
  </si>
  <si>
    <t>JMLEW23G238</t>
  </si>
  <si>
    <t>LJ602-23060444</t>
  </si>
  <si>
    <t>LEW23G238</t>
  </si>
  <si>
    <t>--LEW23G239--1</t>
  </si>
  <si>
    <t>JMLEW23G239</t>
  </si>
  <si>
    <t>LJ602-23060446</t>
  </si>
  <si>
    <t>LEW23G239</t>
  </si>
  <si>
    <t>22ZHWHA2348--LEW23G247--1</t>
  </si>
  <si>
    <t>JMLEW23G247</t>
  </si>
  <si>
    <t>LJ602-23060447</t>
  </si>
  <si>
    <t>LEW23G247</t>
  </si>
  <si>
    <t>22ZHWHA2349--LEW23G248--1</t>
  </si>
  <si>
    <t>JMLEW23G248</t>
  </si>
  <si>
    <t>LJ602-23060448</t>
  </si>
  <si>
    <t>LEW23G248</t>
  </si>
  <si>
    <t>22ZHHFA1559--LEW23H007--1</t>
  </si>
  <si>
    <t>JMLEW23H007</t>
  </si>
  <si>
    <t>LJ602-23030370</t>
  </si>
  <si>
    <t>LEW23H007</t>
  </si>
  <si>
    <t>22ZHHFA1559--LEW23H010--1</t>
  </si>
  <si>
    <t>JMLEW23H010</t>
  </si>
  <si>
    <t>LJ602-23030373</t>
  </si>
  <si>
    <t>LEW23H010</t>
  </si>
  <si>
    <t>22ZHHFA1560--LEW23H018--1</t>
  </si>
  <si>
    <t>JMLEW23H018</t>
  </si>
  <si>
    <t>LJ602-23030381</t>
  </si>
  <si>
    <t>LEW23H018</t>
  </si>
  <si>
    <t>22ZHHFA1560--LEW23H021--1</t>
  </si>
  <si>
    <t>JMLEW23H021</t>
  </si>
  <si>
    <t>LJ602-23030384</t>
  </si>
  <si>
    <t>LEW23H021</t>
  </si>
  <si>
    <t>22ZHHFA1561--LEW23H029--1</t>
  </si>
  <si>
    <t>JMLEW23H029</t>
  </si>
  <si>
    <t>LJ602-23030392</t>
  </si>
  <si>
    <t>LEW23H029</t>
  </si>
  <si>
    <t>22ZHHFA1561--LEW23H032--1</t>
  </si>
  <si>
    <t>JMLEW23H032</t>
  </si>
  <si>
    <t>LJ602-23030395</t>
  </si>
  <si>
    <t>LEW23H032</t>
  </si>
  <si>
    <t>230WZ00002--LEW23H038-01--1</t>
  </si>
  <si>
    <t>2022-RP-温州-二期-中试刀片装配线-增值改造</t>
  </si>
  <si>
    <t>230WZ00002</t>
  </si>
  <si>
    <t>JMLEW23H038-01</t>
  </si>
  <si>
    <t>LEW23H038-01</t>
  </si>
  <si>
    <t>B01-015277A</t>
  </si>
  <si>
    <t>230WZ00077--LEW23H038-02--1</t>
  </si>
  <si>
    <t>2023-RP-温州-二期-中试刀片装配线-增值改造</t>
  </si>
  <si>
    <t>230WZ00077</t>
  </si>
  <si>
    <t>JMLEW23H038-02</t>
  </si>
  <si>
    <t>LEW23H038-02</t>
  </si>
  <si>
    <t>B01-015319A</t>
  </si>
  <si>
    <t>--LEW23H038-03--1</t>
  </si>
  <si>
    <t>JMLEW23H038-03</t>
  </si>
  <si>
    <t>LJ607-23040072</t>
  </si>
  <si>
    <t>LJ603-23040105</t>
  </si>
  <si>
    <t>LEW23H038-03</t>
  </si>
  <si>
    <t>B01-015474A</t>
  </si>
  <si>
    <t>3D冻结</t>
  </si>
  <si>
    <t>22ZHHFA1562--LEW23H040--1</t>
  </si>
  <si>
    <t>JMLEW23H040</t>
  </si>
  <si>
    <t>LJ602-23030403</t>
  </si>
  <si>
    <t>LEW23H040</t>
  </si>
  <si>
    <t>22ZHHFA1562--LEW23H043--1</t>
  </si>
  <si>
    <t>JMLEW23H043</t>
  </si>
  <si>
    <t>LJ602-23030406</t>
  </si>
  <si>
    <t>LEW23H043</t>
  </si>
  <si>
    <t>22ZHHFA1563--LEW23H051--1</t>
  </si>
  <si>
    <t>JMLEW23H051</t>
  </si>
  <si>
    <t>LJ602-23030414</t>
  </si>
  <si>
    <t>LEW23H051</t>
  </si>
  <si>
    <t>22ZHHFA1563--LEW23H054--1</t>
  </si>
  <si>
    <t>JMLEW23H054</t>
  </si>
  <si>
    <t>LJ602-23030417</t>
  </si>
  <si>
    <t>LEW23H054</t>
  </si>
  <si>
    <t>--LEW23H066--1</t>
  </si>
  <si>
    <t>JMLEW23H066</t>
  </si>
  <si>
    <t>LJ602-23070223</t>
  </si>
  <si>
    <t>LEW23H066</t>
  </si>
  <si>
    <t>--LEW23H067--1</t>
  </si>
  <si>
    <t>JMLEW23H067</t>
  </si>
  <si>
    <t>LJ602-23070171</t>
  </si>
  <si>
    <t>LEW23H067</t>
  </si>
  <si>
    <t>22ZHCDA2555--LEW23H076--1</t>
  </si>
  <si>
    <t>JMLEW23H076</t>
  </si>
  <si>
    <t>LJ602-23030582</t>
  </si>
  <si>
    <t>LEW23H076</t>
  </si>
  <si>
    <t>--LEW23H077--1</t>
  </si>
  <si>
    <t>JMLEW23H077</t>
  </si>
  <si>
    <t>LJ602-23060530</t>
  </si>
  <si>
    <t>LEW23H077</t>
  </si>
  <si>
    <t>--LEW23H078--1</t>
  </si>
  <si>
    <t>JMLEW23H078</t>
  </si>
  <si>
    <t>LJ602-23060533</t>
  </si>
  <si>
    <t>LEW23H078</t>
  </si>
  <si>
    <t>--LEW23H079--1</t>
  </si>
  <si>
    <t>JMLEW23H079</t>
  </si>
  <si>
    <t>LJ602-23070088</t>
  </si>
  <si>
    <t>LEW23H079</t>
  </si>
  <si>
    <t>--LEW23H080--1</t>
  </si>
  <si>
    <t>JMLEW23H080</t>
  </si>
  <si>
    <t>LJ602-23030609</t>
  </si>
  <si>
    <t>LEW23H080</t>
  </si>
  <si>
    <t>--LEW23H081--1</t>
  </si>
  <si>
    <t>JMLEW23H081</t>
  </si>
  <si>
    <t>LJ602-23030610</t>
  </si>
  <si>
    <t>LEW23H081</t>
  </si>
  <si>
    <t>22ZHCDA2288--LEW23H083--1</t>
  </si>
  <si>
    <t>JMLEW23H083</t>
  </si>
  <si>
    <t>LJ602-23030611</t>
  </si>
  <si>
    <t>LEW23H083</t>
  </si>
  <si>
    <t>22ZHCDA2557--LEW23H094--1</t>
  </si>
  <si>
    <t>JMLEW23H094</t>
  </si>
  <si>
    <t>LJ602-23030586</t>
  </si>
  <si>
    <t>LEW23H094</t>
  </si>
  <si>
    <t>22ZHCDA2290--LEW23H095--1</t>
  </si>
  <si>
    <t>JMLEW23H095</t>
  </si>
  <si>
    <t>LJ602-23030612</t>
  </si>
  <si>
    <t>LEW23H095</t>
  </si>
  <si>
    <t>22ZHCDA2558--LEW23H106--1</t>
  </si>
  <si>
    <t>JMLEW23H106</t>
  </si>
  <si>
    <t>LJ602-23030590</t>
  </si>
  <si>
    <t>LEW23H106</t>
  </si>
  <si>
    <t>22ZHCDA2287--LEW23H108--1</t>
  </si>
  <si>
    <t>JMLEW23H108</t>
  </si>
  <si>
    <t>LJ602-23030613</t>
  </si>
  <si>
    <t>LEW23H108</t>
  </si>
  <si>
    <t>22ZHCDA2289--LEW23H109--1</t>
  </si>
  <si>
    <t>JMLEW23H109</t>
  </si>
  <si>
    <t>LJ602-23030614</t>
  </si>
  <si>
    <t>LEW23H109</t>
  </si>
  <si>
    <t>22ZHCDA2287--LEW23H110--1</t>
  </si>
  <si>
    <t>JMLEW23H110</t>
  </si>
  <si>
    <t>LJ602-23030615</t>
  </si>
  <si>
    <t>LEW23H110</t>
  </si>
  <si>
    <t>22ZHCDA2289--LEW23H111--1</t>
  </si>
  <si>
    <t>JMLEW23H111</t>
  </si>
  <si>
    <t>LJ602-23030616</t>
  </si>
  <si>
    <t>LEW23H111</t>
  </si>
  <si>
    <t>22ZHCDA2287--LEW23H112--1</t>
  </si>
  <si>
    <t>JMLEW23H112</t>
  </si>
  <si>
    <t>LJ602-23030617</t>
  </si>
  <si>
    <t>LEW23H112</t>
  </si>
  <si>
    <t>22ZHCDA2289--LEW23H113--1</t>
  </si>
  <si>
    <t>JMLEW23H113</t>
  </si>
  <si>
    <t>LJ602-23030618</t>
  </si>
  <si>
    <t>LEW23H113</t>
  </si>
  <si>
    <t>--LEW23H114--1</t>
  </si>
  <si>
    <t>JMLEW23H114</t>
  </si>
  <si>
    <t>LJ602-23070150</t>
  </si>
  <si>
    <t>LEW23H114</t>
  </si>
  <si>
    <t>--LEW23H123--1</t>
  </si>
  <si>
    <t>JMLEW23H123</t>
  </si>
  <si>
    <t>LJ602-23030802</t>
  </si>
  <si>
    <t>LEW23H123</t>
  </si>
  <si>
    <t>22DSCSL3210--LEW23H140--1</t>
  </si>
  <si>
    <t>JMLEW23H140</t>
  </si>
  <si>
    <t>LEW23H140</t>
  </si>
  <si>
    <t>22DSCSL1208--LEW23H141--1</t>
  </si>
  <si>
    <t>JMLEW23H141</t>
  </si>
  <si>
    <t>LJ602-23070080</t>
  </si>
  <si>
    <t>LEW23H141</t>
  </si>
  <si>
    <t>22DSCSL2209--LEW23H142--1</t>
  </si>
  <si>
    <t>JMLEW23H142</t>
  </si>
  <si>
    <t>LEW23H142</t>
  </si>
  <si>
    <t>22DSCSL3210--LEW23H176--1</t>
  </si>
  <si>
    <t>JMLEW23H176</t>
  </si>
  <si>
    <t>LEW23H176</t>
  </si>
  <si>
    <t>22DSCSL1208--LEW23H177--1</t>
  </si>
  <si>
    <t>JMLEW23H177</t>
  </si>
  <si>
    <t>LJ602-23070035</t>
  </si>
  <si>
    <t>LEW23H177</t>
  </si>
  <si>
    <t>22DSCSL2209--LEW23H178--1</t>
  </si>
  <si>
    <t>JMLEW23H178</t>
  </si>
  <si>
    <t>LJ602-23070003</t>
  </si>
  <si>
    <t>LEW23H178</t>
  </si>
  <si>
    <t>230HZ00178--LEW23H183-01--1</t>
  </si>
  <si>
    <t>JMLEW23H183-01</t>
  </si>
  <si>
    <t>LEW23H183-01</t>
  </si>
  <si>
    <t>B01-015805A</t>
  </si>
  <si>
    <t>230HZ00178--LEW23H184-01--1</t>
  </si>
  <si>
    <t>JMLEW23H184-01</t>
  </si>
  <si>
    <t>LEW23H184-01</t>
  </si>
  <si>
    <t>B01-015806A</t>
  </si>
  <si>
    <t>230HZ00178--LEW23H187-01--1</t>
  </si>
  <si>
    <t>JMLEW23H187-01</t>
  </si>
  <si>
    <t>LEW23H187-01</t>
  </si>
  <si>
    <t>B01-015807A</t>
  </si>
  <si>
    <t>230HZ00178--LEW23H188-01--1</t>
  </si>
  <si>
    <t>JMLEW23H188-01</t>
  </si>
  <si>
    <t>LEW23H188-01</t>
  </si>
  <si>
    <t>B01-015808A</t>
  </si>
  <si>
    <t>22LJJS00221--LEW23H189--1</t>
  </si>
  <si>
    <t>JMLEW23H189</t>
  </si>
  <si>
    <t>LJ602-23070041</t>
  </si>
  <si>
    <t>LEW23H189</t>
  </si>
  <si>
    <t>22LJJS00221--LEW23H190--1</t>
  </si>
  <si>
    <t>JMLEW23H190</t>
  </si>
  <si>
    <t>LJ602-23070042</t>
  </si>
  <si>
    <t>LEW23H190</t>
  </si>
  <si>
    <t>22LJJS00221--LEW23H191--1</t>
  </si>
  <si>
    <t>JMLEW23H191</t>
  </si>
  <si>
    <t>LJ602-23070043</t>
  </si>
  <si>
    <t>LEW23H191</t>
  </si>
  <si>
    <t>--LEW23H211--1</t>
  </si>
  <si>
    <t>JMLEW23H211</t>
  </si>
  <si>
    <t>LJ602-23070044</t>
  </si>
  <si>
    <t>LEW23H211</t>
  </si>
  <si>
    <t>--LEW23H212--1</t>
  </si>
  <si>
    <t>JMLEW23H212</t>
  </si>
  <si>
    <t>LJ602-23070045</t>
  </si>
  <si>
    <t>LEW23H212</t>
  </si>
  <si>
    <t>22ZHXMA3585--LEW23H219--1</t>
  </si>
  <si>
    <t>JMLEW23H219</t>
  </si>
  <si>
    <t>LJ602-23060449</t>
  </si>
  <si>
    <t>LEW23H219</t>
  </si>
  <si>
    <t>22ZHXMA3585--LEW23H220--1</t>
  </si>
  <si>
    <t>JMLEW23H220</t>
  </si>
  <si>
    <t>LJ602-23060452</t>
  </si>
  <si>
    <t>LEW23H220</t>
  </si>
  <si>
    <t>--LEW23H230--1</t>
  </si>
  <si>
    <t>JMLEW23H230</t>
  </si>
  <si>
    <t>LJ602-23070037</t>
  </si>
  <si>
    <t>LEW23H230</t>
  </si>
  <si>
    <t>--LEW23H231--1</t>
  </si>
  <si>
    <t>JMLEW23H231</t>
  </si>
  <si>
    <t>LJ602-23070038</t>
  </si>
  <si>
    <t>LEW23H231</t>
  </si>
  <si>
    <t>--LEW23H240--1</t>
  </si>
  <si>
    <t>JMLEW23H240</t>
  </si>
  <si>
    <t>LJ602-23060451</t>
  </si>
  <si>
    <t>LEW23H240</t>
  </si>
  <si>
    <t>--LEW23H241--1</t>
  </si>
  <si>
    <t>JMLEW23H241</t>
  </si>
  <si>
    <t>LJ602-23060453</t>
  </si>
  <si>
    <t>LEW23H241</t>
  </si>
  <si>
    <t>--LEW23H242--1</t>
  </si>
  <si>
    <t>JMLEW23H242</t>
  </si>
  <si>
    <t>LJ602-23070046</t>
  </si>
  <si>
    <t>LEW23H242</t>
  </si>
  <si>
    <t>--LEW23H243--1</t>
  </si>
  <si>
    <t>JMLEW23H243</t>
  </si>
  <si>
    <t>LJ602-23070047</t>
  </si>
  <si>
    <t>LEW23H243</t>
  </si>
  <si>
    <t>--LEW23H244--1</t>
  </si>
  <si>
    <t>JMLEW23H244</t>
  </si>
  <si>
    <t>LJ602-23070048</t>
  </si>
  <si>
    <t>LEW23H244</t>
  </si>
  <si>
    <t>--LEW23H245--1</t>
  </si>
  <si>
    <t>JMLEW23H245</t>
  </si>
  <si>
    <t>LJ602-23070049</t>
  </si>
  <si>
    <t>LEW23H245</t>
  </si>
  <si>
    <t>--LEW23H246--1</t>
  </si>
  <si>
    <t>JMLEW23H246</t>
  </si>
  <si>
    <t>LJ602-23070050</t>
  </si>
  <si>
    <t>LEW23H246</t>
  </si>
  <si>
    <t>22ZHCDA2292--LEW23J115--1</t>
  </si>
  <si>
    <t>JSLEW23J115</t>
  </si>
  <si>
    <t>LS602-23030464</t>
  </si>
  <si>
    <t>LEW23J115</t>
  </si>
  <si>
    <t>21ZHCZA9460--LEW23J116--1</t>
  </si>
  <si>
    <t>JSLEW23J116</t>
  </si>
  <si>
    <t>LS602-23030575</t>
  </si>
  <si>
    <t>LEW23J116</t>
  </si>
  <si>
    <t>22ZHWHA2350--LEW23J117--1</t>
  </si>
  <si>
    <t>JSLEW23J117</t>
  </si>
  <si>
    <t>LS602-23030576</t>
  </si>
  <si>
    <t>LEW23J117</t>
  </si>
  <si>
    <t>21GFXY00045--LEW23J253--1</t>
  </si>
  <si>
    <t>2021-GF-新余-二期M2方形铝壳模切机</t>
  </si>
  <si>
    <t>JSLEW23J253</t>
  </si>
  <si>
    <t>LS602-23060416</t>
  </si>
  <si>
    <t>LEW23J253</t>
  </si>
  <si>
    <t>21GFXY00046--LEW23J254--1</t>
  </si>
  <si>
    <t>2021-GF-新余-模切机</t>
  </si>
  <si>
    <t>JSLEW23J254</t>
  </si>
  <si>
    <t>LS602-23060417</t>
  </si>
  <si>
    <t>LEW23J254</t>
  </si>
  <si>
    <t>21GFXY00046--LEW23J255--1</t>
  </si>
  <si>
    <t>JSLEW23J255</t>
  </si>
  <si>
    <t>LEW23J255</t>
  </si>
  <si>
    <t>21GFXY00046--LEW23J256--1</t>
  </si>
  <si>
    <t>JSLEW23J256</t>
  </si>
  <si>
    <t>LEW23J256</t>
  </si>
  <si>
    <t>21GFXY00046--LEW23J257--1</t>
  </si>
  <si>
    <t>JSLEW23J257</t>
  </si>
  <si>
    <t>LEW23J257</t>
  </si>
  <si>
    <t>22GFXY00213--LEW23J258--1</t>
  </si>
  <si>
    <t>JSLEW23J258</t>
  </si>
  <si>
    <t>LS602-23060418</t>
  </si>
  <si>
    <t>LEW23J258</t>
  </si>
  <si>
    <t>22GFXY00213--LEW23J259--1</t>
  </si>
  <si>
    <t>JSLEW23J259</t>
  </si>
  <si>
    <t>LS602-23060419</t>
  </si>
  <si>
    <t>LEW23J259</t>
  </si>
  <si>
    <t>21LJJS00057--LEW23J260--1</t>
  </si>
  <si>
    <t>2021-LJ-嘉善-模切一体机</t>
  </si>
  <si>
    <t>JSLEW23J260</t>
  </si>
  <si>
    <t>LS602-23060420</t>
  </si>
  <si>
    <t>LEW23J260</t>
  </si>
  <si>
    <t>1、客户已同意关闭所有影响验收的问题点，正在跟进客户走验收流程 - 客户需要的验收资料，已6/26提供，但客户又提出新问题卡住验收，已共享给销售经理一起推动中
2、激光室粉尘堆积：工程设变，计划7/16到料单价测试验证
3、切割带料：工程设变，计划7/16到料单价测试验证</t>
  </si>
  <si>
    <t>21LJJS00057--LEW23J261--1</t>
  </si>
  <si>
    <t>JSLEW23J261</t>
  </si>
  <si>
    <t>LEW23J261</t>
  </si>
  <si>
    <t>22LJJS00223--LEW23J262--1</t>
  </si>
  <si>
    <t>JSLEW23J262</t>
  </si>
  <si>
    <t>LEW23J262</t>
  </si>
  <si>
    <t>1、客户来料生产中，客户告知要先验收掉二期设备才能给三期设备发起验收，已共享给销售经理一起推动中</t>
  </si>
  <si>
    <t>22LJJS00223--LEW23J263--1</t>
  </si>
  <si>
    <t>JSLEW23J263</t>
  </si>
  <si>
    <t>LEW23J263</t>
  </si>
  <si>
    <t>22LJJS00223--LEW23J264--1</t>
  </si>
  <si>
    <t>JSLEW23J264</t>
  </si>
  <si>
    <t>LEW23J264</t>
  </si>
  <si>
    <t>22LJJS00223--LEW23J265--1</t>
  </si>
  <si>
    <t>JSLEW23J265</t>
  </si>
  <si>
    <t>LEW23J265</t>
  </si>
  <si>
    <t>22ZLCS00352--LEW23J267--1</t>
  </si>
  <si>
    <t>JSLEW23J267</t>
  </si>
  <si>
    <t>LS602-23060421</t>
  </si>
  <si>
    <t>LEW23J267</t>
  </si>
  <si>
    <t>22ZLCS00352--LEW23J268--1</t>
  </si>
  <si>
    <t>JSLEW23J268</t>
  </si>
  <si>
    <t>LEW23J268</t>
  </si>
  <si>
    <t>22ZLCS00352--LEW23J269--1</t>
  </si>
  <si>
    <t>JSLEW23J269</t>
  </si>
  <si>
    <t>LS602-23060422</t>
  </si>
  <si>
    <t>LEW23J269</t>
  </si>
  <si>
    <t>22ZLCS00352--LEW23J270--1</t>
  </si>
  <si>
    <t>JSLEW23J270</t>
  </si>
  <si>
    <t>LEW23J270</t>
  </si>
  <si>
    <t>230HZ00237--LEW23J280-01--1</t>
  </si>
  <si>
    <t>2023-中国惠州-二出二激光切-增值改造</t>
  </si>
  <si>
    <t>230HZ00237</t>
  </si>
  <si>
    <t>JSLEW23J280-01</t>
  </si>
  <si>
    <t>LEW23J280-01</t>
  </si>
  <si>
    <t>B01-016134A</t>
  </si>
  <si>
    <t>230SZ00184--LEW23K438-01--1</t>
  </si>
  <si>
    <t>JSLEW23K438-01</t>
  </si>
  <si>
    <t>LS607-23060006</t>
  </si>
  <si>
    <t>LEW23K438-01</t>
  </si>
  <si>
    <t>B01-015827A</t>
  </si>
  <si>
    <t>22ZLNJ00353--LEW23L266--1</t>
  </si>
  <si>
    <t>2022-ZL-南京-方形切卷一体机</t>
  </si>
  <si>
    <t>JSLEW23L266</t>
  </si>
  <si>
    <t>LS602-23060432</t>
  </si>
  <si>
    <t>LEW23L266</t>
  </si>
  <si>
    <t>1，阴极激光切割带料严重：机械已设变，待物料到现场后改造
2，阴极波浪料激光切割带料严重：机械已设变，出图下单中
3，正常生产停机超过15分钟以上，再次生产拍照次数少，导致电芯NG：供应商在雅康机做实验验证中，合格后套入我司切卷机
4，正常生产过程中，阳极放卷掉张力，导致阳极断带：偶发性出现， 软件分析排查中</t>
  </si>
  <si>
    <t>230ZH00188--LEW23S438--1</t>
  </si>
  <si>
    <t>2023-中国珠海-中试线</t>
  </si>
  <si>
    <t>230ZH00188</t>
  </si>
  <si>
    <t>MES产品线</t>
  </si>
  <si>
    <t>SZLEW23S438-MES</t>
  </si>
  <si>
    <t>MES</t>
  </si>
  <si>
    <t>LEW23S438</t>
  </si>
  <si>
    <t>B01-015874A</t>
  </si>
  <si>
    <t>230ZH00068--LEW23Z283-01--1</t>
  </si>
  <si>
    <t>2023-中国珠海-叠片机增值改造</t>
  </si>
  <si>
    <t>230ZH00068</t>
  </si>
  <si>
    <t>JSLEW23Z283-01</t>
  </si>
  <si>
    <t>三工位切叠一体机</t>
  </si>
  <si>
    <t>LS607-23030006</t>
  </si>
  <si>
    <t>LEW23Z283-01</t>
  </si>
  <si>
    <t>B01-015278A</t>
  </si>
  <si>
    <t>230SZ00103--LEW23Z283-02--1</t>
  </si>
  <si>
    <t>2023-中国深圳-叠片机-增值改造</t>
  </si>
  <si>
    <t>230SZ00103</t>
  </si>
  <si>
    <t>JSLEW23Z283-02</t>
  </si>
  <si>
    <t>LS607-23060010</t>
  </si>
  <si>
    <t>LEW23Z283-02</t>
  </si>
  <si>
    <t>B01-015500A</t>
  </si>
  <si>
    <t>230SZ00103--LEW23Z283-03--1</t>
  </si>
  <si>
    <t>视界</t>
  </si>
  <si>
    <t>JSLEW23Z283-03</t>
  </si>
  <si>
    <t>LEW23Z283-03</t>
  </si>
  <si>
    <t>B01-016144A</t>
  </si>
  <si>
    <t>--LEWCA15A598-08--1</t>
  </si>
  <si>
    <t>JMLEWCA15A598-08</t>
  </si>
  <si>
    <t>顶盖焊CCD旧线改造项目增值</t>
  </si>
  <si>
    <t>LJ607-22050052</t>
  </si>
  <si>
    <t>LJ603-22050079</t>
  </si>
  <si>
    <t>LEWCA15A598-08</t>
  </si>
  <si>
    <t>B01-013435A</t>
  </si>
  <si>
    <t>--LEWCA15A598-08--2</t>
  </si>
  <si>
    <t>--LEWCA15A598-08--3</t>
  </si>
  <si>
    <t>--LEWCA15A598-08--4</t>
  </si>
  <si>
    <t>--LEWCA15A598-08--5</t>
  </si>
  <si>
    <t>--LEWCA15A598-08--6</t>
  </si>
  <si>
    <t>--LEWCA15A598-08--7</t>
  </si>
  <si>
    <t>--LEWCA15A598-09--1</t>
  </si>
  <si>
    <t>JMLEWCA15A598-09</t>
  </si>
  <si>
    <t>LJ607-23060044</t>
  </si>
  <si>
    <t>LEWCA15A598-09</t>
  </si>
  <si>
    <t>--LEWCA15A598-11--1</t>
  </si>
  <si>
    <t>JMLEWCA15A598-11</t>
  </si>
  <si>
    <t>LJ607-23020006</t>
  </si>
  <si>
    <t>LJ603-23040052</t>
  </si>
  <si>
    <t>LEWCA15A598-11</t>
  </si>
  <si>
    <t>B01-014936A</t>
  </si>
  <si>
    <t>--LEWCA15A600-01--1</t>
  </si>
  <si>
    <t>JMLEWCA15A600-01</t>
  </si>
  <si>
    <t>LJ607-23030019</t>
  </si>
  <si>
    <t>LJ603-23030146</t>
  </si>
  <si>
    <t>LEWCA15A600-01</t>
  </si>
  <si>
    <t>B01-014985A</t>
  </si>
  <si>
    <t>--LEWCA15A600-01--2</t>
  </si>
  <si>
    <t>--LEWCA15A600-01--3</t>
  </si>
  <si>
    <t>--LEWCA15A600-01--4</t>
  </si>
  <si>
    <t>--LEWCA15A600-01--5</t>
  </si>
  <si>
    <t>--LEWCA15A600-01--6</t>
  </si>
  <si>
    <t>--LEWCA15A600-01--7</t>
  </si>
  <si>
    <t>--LEWCA15A600-01--8</t>
  </si>
  <si>
    <t>--LEWCA15A600-01--9</t>
  </si>
  <si>
    <t>--LEWCA15A600-01--10</t>
  </si>
  <si>
    <t>--LEWCA15A600-01--11</t>
  </si>
  <si>
    <t>--LEWCA15A600-01--12</t>
  </si>
  <si>
    <t>--LEWCA16A951-15--1</t>
  </si>
  <si>
    <t>SZLEWCA16A951-15</t>
  </si>
  <si>
    <t>N2-L32-L33入壳预焊激光控制软件密码权限导入</t>
  </si>
  <si>
    <t>LEWCA16A951-15</t>
  </si>
  <si>
    <t>20CAND00006--LEWCA16A951-19--1</t>
  </si>
  <si>
    <t>2020-CATL-宁德-自动入壳机提升PPM改造增值-2 （台）</t>
  </si>
  <si>
    <t>20CAND00006</t>
  </si>
  <si>
    <t>JMLEWCA16A951-19</t>
  </si>
  <si>
    <t>LJ607-22090033</t>
  </si>
  <si>
    <t>LEWCA16A951-19</t>
  </si>
  <si>
    <t>B01-014363A</t>
  </si>
  <si>
    <t>20CAND00006--LEWCA16A951-19--2</t>
  </si>
  <si>
    <t>230ND00038--LEWCA17902-03--1</t>
  </si>
  <si>
    <t>2017-中国宁德-顶盖刻码机-增值改造</t>
  </si>
  <si>
    <t>230ND00038</t>
  </si>
  <si>
    <t>JMLEWCA17902-03</t>
  </si>
  <si>
    <t>LJ607-23030069</t>
  </si>
  <si>
    <t>LEWCA17902-03</t>
  </si>
  <si>
    <t>B01-015174A</t>
  </si>
  <si>
    <t>--LEWCA17902-04--1</t>
  </si>
  <si>
    <t>JMLEWCA17902-04</t>
  </si>
  <si>
    <t>LJ607-23060036</t>
  </si>
  <si>
    <t>LEWCA17902-04</t>
  </si>
  <si>
    <t>--LEWCA17A974-04--1</t>
  </si>
  <si>
    <t>SZLEWCA17A974-04</t>
  </si>
  <si>
    <t>L47自动干燥线实现通氧功能的物料转运增值</t>
  </si>
  <si>
    <t>LEWCA17A974-04</t>
  </si>
  <si>
    <t>--LEWCA17B996-11--1</t>
  </si>
  <si>
    <t>JSLEWCA17B996-11</t>
  </si>
  <si>
    <t>LS607-22080008</t>
  </si>
  <si>
    <t>2022-08-04</t>
  </si>
  <si>
    <t>LEWCA17B996-11</t>
  </si>
  <si>
    <t>B01-014010A</t>
  </si>
  <si>
    <t>--LEWCA17B996-11--2</t>
  </si>
  <si>
    <t>--LEWCA17B996-11--3</t>
  </si>
  <si>
    <t>--LEWCA17B996-11--4</t>
  </si>
  <si>
    <t>--LEWCA17B996-11--5</t>
  </si>
  <si>
    <t>--LEWCA17B996-11--6</t>
  </si>
  <si>
    <t>230ND00049--LEWCA18054-40--1</t>
  </si>
  <si>
    <t>2018-CA-宁德-入壳机-增值改造</t>
  </si>
  <si>
    <t>230ND00049</t>
  </si>
  <si>
    <t>JMLEWCA18054-40</t>
  </si>
  <si>
    <t>LJ607-23030071</t>
  </si>
  <si>
    <t>LJ603-23040085</t>
  </si>
  <si>
    <t>LEWCA18054-40</t>
  </si>
  <si>
    <t>B01-015224A</t>
  </si>
  <si>
    <t>230ND00106--LEWCA18054-41--1</t>
  </si>
  <si>
    <t>JMLEWCA18054-41</t>
  </si>
  <si>
    <t>LJ607-23040078</t>
  </si>
  <si>
    <t>LJ603-23060019</t>
  </si>
  <si>
    <t>LEWCA18054-41</t>
  </si>
  <si>
    <t>B01-015509A</t>
  </si>
  <si>
    <t>230ND00106--LEWCA18054-41--2</t>
  </si>
  <si>
    <t>230ND00106--LEWCA18054-41--3</t>
  </si>
  <si>
    <t>230ND00186--LEWCA18054-42--1</t>
  </si>
  <si>
    <t>2023-中国宁德-自动入壳机-增值改造</t>
  </si>
  <si>
    <t>230ND00186</t>
  </si>
  <si>
    <t>JMLEWCA18054-42</t>
  </si>
  <si>
    <t>LJ607-23060015</t>
  </si>
  <si>
    <t>LEWCA18054-42</t>
  </si>
  <si>
    <t>B01-015830A</t>
  </si>
  <si>
    <t>230ND00186--LEWCA18054-42--2</t>
  </si>
  <si>
    <t>--LEWCA18055-27--1</t>
  </si>
  <si>
    <t>JMLEWCA18055-27</t>
  </si>
  <si>
    <t>LY1&amp;2自动入壳机上料吸塑盘改EPP循环包装</t>
  </si>
  <si>
    <t>LJ607-22060006</t>
  </si>
  <si>
    <t>LJ603-22070094</t>
  </si>
  <si>
    <t>2023-02-16</t>
  </si>
  <si>
    <t>LEWCA18055-27</t>
  </si>
  <si>
    <t>B01-013871A</t>
  </si>
  <si>
    <t>--LEWCA18055-27--2</t>
  </si>
  <si>
    <t>--LEWCA18055-27--3</t>
  </si>
  <si>
    <t>--LEWCA18055-27--4</t>
  </si>
  <si>
    <t>--LEWCA18055-27--5</t>
  </si>
  <si>
    <t>--LEWCA18055-27--6</t>
  </si>
  <si>
    <t>--LEWCA18056-42--1</t>
  </si>
  <si>
    <t>JMLEWCA18056-42</t>
  </si>
  <si>
    <t>LJ607-23050036</t>
  </si>
  <si>
    <t>LEWCA18056-42</t>
  </si>
  <si>
    <t>230LY00062--LEWCA18056-43--1</t>
  </si>
  <si>
    <t>2018-CATL-溧阳-入壳机-增值改造</t>
  </si>
  <si>
    <t>230LY00062</t>
  </si>
  <si>
    <t>JMLEWCA18056-43</t>
  </si>
  <si>
    <t>LJ607-23040070</t>
  </si>
  <si>
    <t>LEWCA18056-43</t>
  </si>
  <si>
    <t>B01-015597A</t>
  </si>
  <si>
    <t>230LY00062--LEWCA18056-44--1</t>
  </si>
  <si>
    <t>JMLEWCA18056-44</t>
  </si>
  <si>
    <t>LEWCA18056-44</t>
  </si>
  <si>
    <t>--LEWCA18A050-03--1</t>
  </si>
  <si>
    <t>SZLEWCA18A050-03</t>
  </si>
  <si>
    <t>LEWCA18A050-03</t>
  </si>
  <si>
    <t>--LEWCA18A054-39--1</t>
  </si>
  <si>
    <t>JMLEWCA18A054-39</t>
  </si>
  <si>
    <t>LJ607-22120060</t>
  </si>
  <si>
    <t>LJ603-23020079</t>
  </si>
  <si>
    <t>LEWCA18A054-39</t>
  </si>
  <si>
    <t>B01-014789A</t>
  </si>
  <si>
    <t>--LEWCA18A054-39--2</t>
  </si>
  <si>
    <t>--LEWCA18A054-39--3</t>
  </si>
  <si>
    <t>--LEWCA18A055-37--1</t>
  </si>
  <si>
    <t>SZLEWCA18A055-37</t>
  </si>
  <si>
    <t>LE607-23040002</t>
  </si>
  <si>
    <t>LEWCA18A055-37</t>
  </si>
  <si>
    <t>--LEWCA18A055-37--2</t>
  </si>
  <si>
    <t>--LEWCA18A055-37--3</t>
  </si>
  <si>
    <t>--LEWCA18A055-37--4</t>
  </si>
  <si>
    <t>--LEWCA18A055-37--5</t>
  </si>
  <si>
    <t>--LEWCA18A055-37--6</t>
  </si>
  <si>
    <t>--LEWCA18A055-37--7</t>
  </si>
  <si>
    <t>--LEWCA18A055-37--8</t>
  </si>
  <si>
    <t>--LEWCA18A055-37--9</t>
  </si>
  <si>
    <t>--LEWCA18A055-37--10</t>
  </si>
  <si>
    <t>--LEWCA18A055-37--11</t>
  </si>
  <si>
    <t>--LEWCA18A055-37--12</t>
  </si>
  <si>
    <t>--LEWCA18A055-37--13</t>
  </si>
  <si>
    <t>--LEWCA18A056-25--1</t>
  </si>
  <si>
    <t>SZLEWCA18A056-25</t>
  </si>
  <si>
    <t>组合气缸压条一</t>
  </si>
  <si>
    <t>LEWCA18A056-25</t>
  </si>
  <si>
    <t>B01-012108A</t>
  </si>
  <si>
    <t>--LEWCA18A056-26--1</t>
  </si>
  <si>
    <t>SZLEWCA18A056-26</t>
  </si>
  <si>
    <t>LEWCA18A056-26</t>
  </si>
  <si>
    <t>B01-012109A</t>
  </si>
  <si>
    <t>--LEWCA18A056-26--2</t>
  </si>
  <si>
    <t>--LEWCA18A056-41--1</t>
  </si>
  <si>
    <t>SZLEWCA18A056-41</t>
  </si>
  <si>
    <t>LEWCA18A056-41</t>
  </si>
  <si>
    <t>--LEWCA18A057-30--1</t>
  </si>
  <si>
    <t>SZLEWCA18A057-30</t>
  </si>
  <si>
    <t>上汽时代刷卡登陆增值（安东系统）</t>
  </si>
  <si>
    <t>2021-09-17</t>
  </si>
  <si>
    <t>LEWCA18A057-30</t>
  </si>
  <si>
    <t>--LEWCA18A057-30--2</t>
  </si>
  <si>
    <t>--LEWCA18A057-30--3</t>
  </si>
  <si>
    <t>--LEWCA18A057-30--4</t>
  </si>
  <si>
    <t>--LEWCA18A057-30--5</t>
  </si>
  <si>
    <t>--LEWCA18A057-30--6</t>
  </si>
  <si>
    <t>--LEWCA18A068-08--1</t>
  </si>
  <si>
    <t>JMLEWCA18A068-08</t>
  </si>
  <si>
    <t>LJ607-23020054</t>
  </si>
  <si>
    <t>LEWCA18A068-08</t>
  </si>
  <si>
    <t>--LEWCA18A068-08--2</t>
  </si>
  <si>
    <t>--LEWCA18A068-08--3</t>
  </si>
  <si>
    <t>--LEWCA18A068-08--4</t>
  </si>
  <si>
    <t>--LEWCA18A068-08--5</t>
  </si>
  <si>
    <t>--LEWCA18A068-08--6</t>
  </si>
  <si>
    <t>--LEWCA18A068-08--7</t>
  </si>
  <si>
    <t>--LEWCA18A068-08--8</t>
  </si>
  <si>
    <t>--LEWCA18A068-08--9</t>
  </si>
  <si>
    <t>--LEWCA18A076-04--1</t>
  </si>
  <si>
    <t>JMLEWCA18A076-04</t>
  </si>
  <si>
    <t>LJ607-22110020</t>
  </si>
  <si>
    <t>LEWCA18A076-04</t>
  </si>
  <si>
    <t>B01-014568A</t>
  </si>
  <si>
    <t>--LEWCA18A076-04--2</t>
  </si>
  <si>
    <t>--LEWCA18A076-04--3</t>
  </si>
  <si>
    <t>--LEWCA18A076-04--4</t>
  </si>
  <si>
    <t>--LEWCA18A076-04--5</t>
  </si>
  <si>
    <t>--LEWCA18A076-04--6</t>
  </si>
  <si>
    <t>--LEWCA18A076-04--7</t>
  </si>
  <si>
    <t>--LEWCA18A076-04--8</t>
  </si>
  <si>
    <t>--LEWCA18A076-04--9</t>
  </si>
  <si>
    <t>--LEWCA18A076-04--10</t>
  </si>
  <si>
    <t>--LEWCA18A076-04--11</t>
  </si>
  <si>
    <t>--LEWCA18A076-04--12</t>
  </si>
  <si>
    <t>--LEWCA18B050-13--1</t>
  </si>
  <si>
    <t>JSLEWCA18B050-13</t>
  </si>
  <si>
    <t>LS607-23010003</t>
  </si>
  <si>
    <t>LEWCA18B050-13</t>
  </si>
  <si>
    <t>B01-014845A</t>
  </si>
  <si>
    <t>--LEWCA18B105-03--1</t>
  </si>
  <si>
    <t>SZLEWCA18B105-03</t>
  </si>
  <si>
    <t>LE607-23040001</t>
  </si>
  <si>
    <t>LEWCA18B105-03</t>
  </si>
  <si>
    <t>--LEWCA19138-02--1</t>
  </si>
  <si>
    <t>JMLEWCA19138-02</t>
  </si>
  <si>
    <t>LJ607-23030040</t>
  </si>
  <si>
    <t>LEWCA19138-02</t>
  </si>
  <si>
    <t>B01-015166A</t>
  </si>
  <si>
    <t>--LEWCA19138-02--2</t>
  </si>
  <si>
    <t>--LEWCA19138-02--3</t>
  </si>
  <si>
    <t>--LEWCA19138-02--4</t>
  </si>
  <si>
    <t>230ND00172--LEWCA19138-03--1</t>
  </si>
  <si>
    <t>JSLEWCA19138-03</t>
  </si>
  <si>
    <t>LEWCA19138-03</t>
  </si>
  <si>
    <t>B01-016135A</t>
  </si>
  <si>
    <t>230ND00172--LEWCA19138-03--2</t>
  </si>
  <si>
    <t>230ND00172--LEWCA19138-03--3</t>
  </si>
  <si>
    <t>230ND00172--LEWCA19138-03--4</t>
  </si>
  <si>
    <t>230ND00172--LEWCA19138-03--5</t>
  </si>
  <si>
    <t>230ND00172--LEWCA19138-03--6</t>
  </si>
  <si>
    <t>230ND00172--LEWCA19138-03--8</t>
  </si>
  <si>
    <t>230ND00172--LEWCA19138-03--9</t>
  </si>
  <si>
    <t>230ND00172--LEWCA19138-03--10</t>
  </si>
  <si>
    <t>230ND00172--LEWCA19138-03--7</t>
  </si>
  <si>
    <t>230ND00214--LEWCA19146-02--1</t>
  </si>
  <si>
    <t>2023-CA-宁德-入壳机-增值改造</t>
  </si>
  <si>
    <t>230ND00214</t>
  </si>
  <si>
    <t>JMLEWCA19146-02</t>
  </si>
  <si>
    <t>LEWCA19146-02</t>
  </si>
  <si>
    <t>230ND00214--LEWCA19147-01--1</t>
  </si>
  <si>
    <t>JMLEWCA19147-01</t>
  </si>
  <si>
    <t>LJ607-23060067</t>
  </si>
  <si>
    <t>LEWCA19147-01</t>
  </si>
  <si>
    <t>230ND00106--LEWCA19148-06--1</t>
  </si>
  <si>
    <t>JMLEWCA19148-06</t>
  </si>
  <si>
    <t>LJ607-23060101</t>
  </si>
  <si>
    <t>LEWCA19148-06</t>
  </si>
  <si>
    <t>B01-015511A</t>
  </si>
  <si>
    <t>230ND00106--LEWCA19148-06--2</t>
  </si>
  <si>
    <t>230ND00106--LEWCA19148-06--3</t>
  </si>
  <si>
    <t>230ND00106--LEWCA19148-06--4</t>
  </si>
  <si>
    <t>230ND00154--LEWCA19150-02--1</t>
  </si>
  <si>
    <t>2023-CA-宁德-干燥线-增值改造</t>
  </si>
  <si>
    <t>230ND00154</t>
  </si>
  <si>
    <t>JMLEWCA19150-02</t>
  </si>
  <si>
    <t>LJ607-23050032</t>
  </si>
  <si>
    <t>LEWCA19150-02</t>
  </si>
  <si>
    <t>B01-015702A</t>
  </si>
  <si>
    <t>230LY00189--LEWCA19151-04--1</t>
  </si>
  <si>
    <t>2023-CA-溧阳-模切机-增值改造</t>
  </si>
  <si>
    <t>230LY00189</t>
  </si>
  <si>
    <t>JSLEWCA19151-04</t>
  </si>
  <si>
    <t>LEWCA19151-04</t>
  </si>
  <si>
    <t>230LY00189--LEWCA19151-05--1</t>
  </si>
  <si>
    <t>JSLEWCA19151-05</t>
  </si>
  <si>
    <t>LS607-23060004</t>
  </si>
  <si>
    <t>LEWCA19151-05</t>
  </si>
  <si>
    <t>--LEWCA19152-03--1</t>
  </si>
  <si>
    <t>JSLEWCA19152-03</t>
  </si>
  <si>
    <t>LS607-23050009</t>
  </si>
  <si>
    <t>LEWCA19152-03</t>
  </si>
  <si>
    <t>B01-015673A</t>
  </si>
  <si>
    <t>--LEWCA19152-03--2</t>
  </si>
  <si>
    <t>JMLEWCA19152-03</t>
  </si>
  <si>
    <t>B01-015637A</t>
  </si>
  <si>
    <t>--LEWCA19152-03--3</t>
  </si>
  <si>
    <t>--LEWCA19152-03--4</t>
  </si>
  <si>
    <t>--LEWCA19152-03--5</t>
  </si>
  <si>
    <t>--LEWCA19152-03--6</t>
  </si>
  <si>
    <t>--LEWCA19152-03--7</t>
  </si>
  <si>
    <t>--LEWCA19152-03--8</t>
  </si>
  <si>
    <t>--LEWCA19152-03--9</t>
  </si>
  <si>
    <t>--LEWCA19152-03--10</t>
  </si>
  <si>
    <t>230ND00172--LEWCA19152-04--1</t>
  </si>
  <si>
    <t>JSLEWCA19152-04</t>
  </si>
  <si>
    <t>LEWCA19152-04</t>
  </si>
  <si>
    <t>230ND00172--LEWCA19152-04--2</t>
  </si>
  <si>
    <t>230ND00172--LEWCA19152-04--3</t>
  </si>
  <si>
    <t>230ND00172--LEWCA19152-04--4</t>
  </si>
  <si>
    <t>230ND00172--LEWCA19152-04--5</t>
  </si>
  <si>
    <t>230ND00172--LEWCA19152-04--6</t>
  </si>
  <si>
    <t>230ND00172--LEWCA19152-04--7</t>
  </si>
  <si>
    <t>230ND00172--LEWCA19152-04--8</t>
  </si>
  <si>
    <t>230ND00172--LEWCA19152-04--9</t>
  </si>
  <si>
    <t>230ND00172--LEWCA19152-04--10</t>
  </si>
  <si>
    <t>230ND00172--LEWCA19152-04--11</t>
  </si>
  <si>
    <t>230ND00172--LEWCA19152-04--12</t>
  </si>
  <si>
    <t>230ND00172--LEWCA19152-04--13</t>
  </si>
  <si>
    <t>230ND00172--LEWCA19152-04--14</t>
  </si>
  <si>
    <t>230ND00172--LEWCA19152-04--15</t>
  </si>
  <si>
    <t>230ND00172--LEWCA19152-04--16</t>
  </si>
  <si>
    <t>230ND00172--LEWCA19152-04--17</t>
  </si>
  <si>
    <t>230ND00172--LEWCA19152-04--18</t>
  </si>
  <si>
    <t>230ND00172--LEWCA19152-04--19</t>
  </si>
  <si>
    <t>230ND00172--LEWCA19152-04--20</t>
  </si>
  <si>
    <t>230ND00172--LEWCA19152-04--21</t>
  </si>
  <si>
    <t>230ND00172--LEWCA19152-04--22</t>
  </si>
  <si>
    <t>230ND00172--LEWCA19152-04--23</t>
  </si>
  <si>
    <t>230ND00172--LEWCA19152-04--24</t>
  </si>
  <si>
    <t>230ND00172--LEWCA19152-04--25</t>
  </si>
  <si>
    <t>230ND00172--LEWCA19152-04--26</t>
  </si>
  <si>
    <t>230ND00172--LEWCA19152-04--27</t>
  </si>
  <si>
    <t>230ND00172--LEWCA19152-04--28</t>
  </si>
  <si>
    <t>230ND00154--LEWCA19157-02--1</t>
  </si>
  <si>
    <t>JMLEWCA19157-02</t>
  </si>
  <si>
    <t>LJ607-23060068</t>
  </si>
  <si>
    <t>LEWCA19157-02</t>
  </si>
  <si>
    <t>230ND00154--LEWCA19157-02--2</t>
  </si>
  <si>
    <t>230NDL3045--LEWCA19159-03--1</t>
  </si>
  <si>
    <t>2019-CA-宁德-L3密封钉焊接机-增值改造</t>
  </si>
  <si>
    <t>230NDL3045</t>
  </si>
  <si>
    <t>JMLEWCA19159-03</t>
  </si>
  <si>
    <t>LJ607-23030067</t>
  </si>
  <si>
    <t>LEWCA19159-03</t>
  </si>
  <si>
    <t>--LEWCA19A055-01--1</t>
  </si>
  <si>
    <t>JMLEWCA19A055-01</t>
  </si>
  <si>
    <t>LEWCA19A055-01</t>
  </si>
  <si>
    <t>--LEWCA19A148-05--1</t>
  </si>
  <si>
    <t>JMLEWCA19A148-05</t>
  </si>
  <si>
    <t>LJ607-22090024</t>
  </si>
  <si>
    <t>LEWCA19A148-05</t>
  </si>
  <si>
    <t>B01-014231A</t>
  </si>
  <si>
    <t>--LEWCA19A148-05--2</t>
  </si>
  <si>
    <t>--LEWCA19A148-05--3</t>
  </si>
  <si>
    <t>--LEWCA19A148-05--4</t>
  </si>
  <si>
    <t>--LEWCA19A148-05--5</t>
  </si>
  <si>
    <t>--LEWCA19A148-05--6</t>
  </si>
  <si>
    <t>--LEWCA19A148-05--7</t>
  </si>
  <si>
    <t>--LEWCA19A148-05--8</t>
  </si>
  <si>
    <t>--LEWCA19A148-05--9</t>
  </si>
  <si>
    <t>LJ607-23030020</t>
  </si>
  <si>
    <t>LJ603-23030199</t>
  </si>
  <si>
    <t>--LEWCA19A148-05--10</t>
  </si>
  <si>
    <t>--LEWCA19A148-05--11</t>
  </si>
  <si>
    <t>--LEWCA19A158-01--1</t>
  </si>
  <si>
    <t>JMLEWCA19A158-01</t>
  </si>
  <si>
    <t>LJ607-22080050</t>
  </si>
  <si>
    <t>LJ603-22110191</t>
  </si>
  <si>
    <t>LEWCA19A158-01</t>
  </si>
  <si>
    <t>B01-014433A</t>
  </si>
  <si>
    <t>--LEWCA19A159-02--1</t>
  </si>
  <si>
    <t>JMLEWCA19A159-02</t>
  </si>
  <si>
    <t>LJ607-23020056</t>
  </si>
  <si>
    <t>LJ603-23030122</t>
  </si>
  <si>
    <t>LEWCA19A159-02</t>
  </si>
  <si>
    <t>B01-014971A</t>
  </si>
  <si>
    <t>--LEWCA19A160-01--1</t>
  </si>
  <si>
    <t>SZLEWCA19A160-01</t>
  </si>
  <si>
    <t>N1-1入壳预焊机改造电芯&amp;铝壳自动上料</t>
  </si>
  <si>
    <t>LE601-21090006</t>
  </si>
  <si>
    <t>2022-08-29</t>
  </si>
  <si>
    <t>LE603-22080004</t>
  </si>
  <si>
    <t>LEWCA19A160-01</t>
  </si>
  <si>
    <t>B01-012781A</t>
  </si>
  <si>
    <t>--LEWCA19A160-02--1</t>
  </si>
  <si>
    <t>JMLEWCA19A160-02</t>
  </si>
  <si>
    <t>自动入壳机N1-1入壳机电芯&amp;铝壳自动上料</t>
  </si>
  <si>
    <t>LJ607-22020017</t>
  </si>
  <si>
    <t>LJ603-22070026</t>
  </si>
  <si>
    <t>LEWCA19A160-02</t>
  </si>
  <si>
    <t>B01-013070A</t>
  </si>
  <si>
    <t>--LEWCA19A160-03--1</t>
  </si>
  <si>
    <t>JMLEWCA19A160-03</t>
  </si>
  <si>
    <t>LJ607-22030001</t>
  </si>
  <si>
    <t>LJ603-22120064</t>
  </si>
  <si>
    <t>LEWCA19A160-03</t>
  </si>
  <si>
    <t>B01-013314A</t>
  </si>
  <si>
    <t>--LEWCA19A160-04--1</t>
  </si>
  <si>
    <t>JMLEWCA19A160-04</t>
  </si>
  <si>
    <t>LJ607-22090025</t>
  </si>
  <si>
    <t>LEWCA19A160-04</t>
  </si>
  <si>
    <t>B01-014230A</t>
  </si>
  <si>
    <t>--LEWCA19A187-01--1</t>
  </si>
  <si>
    <t>JMLEWCA19A187-01</t>
  </si>
  <si>
    <t>LJ607-22070033</t>
  </si>
  <si>
    <t>LJ603-22110192</t>
  </si>
  <si>
    <t>LEWCA19A187-01</t>
  </si>
  <si>
    <t>B01-013980A</t>
  </si>
  <si>
    <t>--LEWCA19A187-03--1</t>
  </si>
  <si>
    <t>JMLEWCA19A187-03</t>
  </si>
  <si>
    <t>LJ607-22080008</t>
  </si>
  <si>
    <t>LJ603-22110193</t>
  </si>
  <si>
    <t>LEWCA19A187-03</t>
  </si>
  <si>
    <t>B01-014128A</t>
  </si>
  <si>
    <t>--LEWCA19B129-03--1</t>
  </si>
  <si>
    <t>JSLEWCA19B129-03</t>
  </si>
  <si>
    <t>LS607-23010001</t>
  </si>
  <si>
    <t>LS603-23020025</t>
  </si>
  <si>
    <t>LEWCA19B129-03</t>
  </si>
  <si>
    <t>B01-014537A</t>
  </si>
  <si>
    <t>--LEWCA19B138-01--1</t>
  </si>
  <si>
    <t>JSLEWCA19B138-01</t>
  </si>
  <si>
    <t>LS607-22080004</t>
  </si>
  <si>
    <t>LEWCA19B138-01</t>
  </si>
  <si>
    <t>B01-014104A</t>
  </si>
  <si>
    <t>--LEWCA19B138-01--2</t>
  </si>
  <si>
    <t>--LEWCA19B138-01--3</t>
  </si>
  <si>
    <t>--LEWCA19B138-01--4</t>
  </si>
  <si>
    <t>--LEWCA19B138-01--5</t>
  </si>
  <si>
    <t>--LEWCA19B138-01--6</t>
  </si>
  <si>
    <t>--LEWCA19B138-01--7</t>
  </si>
  <si>
    <t>--LEWCA19B138-01--8</t>
  </si>
  <si>
    <t>--LEWCA19B138-01--9</t>
  </si>
  <si>
    <t>--LEWCA19B138-01--10</t>
  </si>
  <si>
    <t>--LEWCA19B138-01--11</t>
  </si>
  <si>
    <t>--LEWCA19B138-01--12</t>
  </si>
  <si>
    <t>--LEWCA19B138-01--13</t>
  </si>
  <si>
    <t>--LEWCA19B138-01--14</t>
  </si>
  <si>
    <t>--LEWCA19B138-01--15</t>
  </si>
  <si>
    <t>--LEWCA19B138-01--16</t>
  </si>
  <si>
    <t>--LEWCA19B138-01--17</t>
  </si>
  <si>
    <t>--LEWCA19B138-01--18</t>
  </si>
  <si>
    <t>--LEWCA19B138-01--19</t>
  </si>
  <si>
    <t>--LEWCA19B138-01--20</t>
  </si>
  <si>
    <t>--LEWCA19B138-01--21</t>
  </si>
  <si>
    <t>--LEWCA19B138-01--22</t>
  </si>
  <si>
    <t>--LEWCA19B138-01--23</t>
  </si>
  <si>
    <t>--LEWCA19B138-01--24</t>
  </si>
  <si>
    <t>--LEWCA19B138-01--25</t>
  </si>
  <si>
    <t>--LEWCA19B138-01--26</t>
  </si>
  <si>
    <t>--LEWCA19B138-01--27</t>
  </si>
  <si>
    <t>--LEWCA19B138-01--28</t>
  </si>
  <si>
    <t>--LEWCA19B151-03--1</t>
  </si>
  <si>
    <t>SZLEWCA19B151-03</t>
  </si>
  <si>
    <t>LE607-23030001</t>
  </si>
  <si>
    <t>LEWCA19B151-03</t>
  </si>
  <si>
    <t>--LEWCA19B151-03--2</t>
  </si>
  <si>
    <t>--LEWCA19B151-03--3</t>
  </si>
  <si>
    <t>--LEWCA19B151-03--4</t>
  </si>
  <si>
    <t>--LEWCA19B151-03--5</t>
  </si>
  <si>
    <t>--LEWCA19B151-03--6</t>
  </si>
  <si>
    <t>--LEWCA19B151-03--7</t>
  </si>
  <si>
    <t>--LEWCA19B151-03--8</t>
  </si>
  <si>
    <t>--LEWCA19B151-03--9</t>
  </si>
  <si>
    <t>--LEWCA19B151-03--10</t>
  </si>
  <si>
    <t>--LEWCA19B211-03--1</t>
  </si>
  <si>
    <t>SZLEWCA19B211-03</t>
  </si>
  <si>
    <t>极片激光成形分条机增值</t>
  </si>
  <si>
    <t>LE601-21030043</t>
  </si>
  <si>
    <t>2021-04-14</t>
  </si>
  <si>
    <t>LE603-21060005</t>
  </si>
  <si>
    <t>LEWCA19B211-03</t>
  </si>
  <si>
    <t>B01-012137A</t>
  </si>
  <si>
    <t>--LEWCA19B211-03--2</t>
  </si>
  <si>
    <t>LE601-21060034</t>
  </si>
  <si>
    <t>LE603-21060006</t>
  </si>
  <si>
    <t>--LEWCA19B211-03--3</t>
  </si>
  <si>
    <t>LE601-21060035</t>
  </si>
  <si>
    <t>LE603-21060007</t>
  </si>
  <si>
    <t>--LEWCA19B211-03--4</t>
  </si>
  <si>
    <t>LE601-21060036</t>
  </si>
  <si>
    <t>LE603-21060008</t>
  </si>
  <si>
    <t>--LEWCA19B211-04--1</t>
  </si>
  <si>
    <t>SZLEWCA19B211-04</t>
  </si>
  <si>
    <t>2022-01-11</t>
  </si>
  <si>
    <t>2023-05-22</t>
  </si>
  <si>
    <t>LEWCA19B211-04</t>
  </si>
  <si>
    <t>B01-012710A</t>
  </si>
  <si>
    <t>--LEWCA19B211-04--2</t>
  </si>
  <si>
    <t>--LEWCA19B211-04--3</t>
  </si>
  <si>
    <t>--LEWCA19B211-04--4</t>
  </si>
  <si>
    <t>--LEWCA19B211-06--1</t>
  </si>
  <si>
    <t>JSLEWCA19B211-06</t>
  </si>
  <si>
    <t>台阶辊改造</t>
  </si>
  <si>
    <t>LS607-22010005</t>
  </si>
  <si>
    <t>LEWCA19B211-06</t>
  </si>
  <si>
    <t>B01-013163A</t>
  </si>
  <si>
    <t>--LEWCA20A008-07--1</t>
  </si>
  <si>
    <t>SZLEWCA20A008-07</t>
  </si>
  <si>
    <t>LE607-23040003</t>
  </si>
  <si>
    <t>LEWCA20A008-07</t>
  </si>
  <si>
    <t>--LEWCA20A008-07--2</t>
  </si>
  <si>
    <t>--LEWCA20A008-07--3</t>
  </si>
  <si>
    <t>--LEWCA20A008-07--4</t>
  </si>
  <si>
    <t>--LEWCA20A008-07--5</t>
  </si>
  <si>
    <t>--LEWCA20A008-07--6</t>
  </si>
  <si>
    <t>--LEWCA20A008-07--7</t>
  </si>
  <si>
    <t>--LEWCA20A008-07--8</t>
  </si>
  <si>
    <t>--LEWCA20A008-08--1</t>
  </si>
  <si>
    <t>JMLEWCA20A008-08</t>
  </si>
  <si>
    <t>LJ607-22110019</t>
  </si>
  <si>
    <t>LJ603-23020038</t>
  </si>
  <si>
    <t>LEWCA20A008-08</t>
  </si>
  <si>
    <t>B01-014565A</t>
  </si>
  <si>
    <t>--LEWCA20A008-08--2</t>
  </si>
  <si>
    <t>--LEWCA20A008-08--3</t>
  </si>
  <si>
    <t>--LEWCA20A008-08--4</t>
  </si>
  <si>
    <t>--LEWCA20A008-09--1</t>
  </si>
  <si>
    <t>JMLEWCA20A008-09</t>
  </si>
  <si>
    <t>LJ607-22110025</t>
  </si>
  <si>
    <t>LJ603-23020040</t>
  </si>
  <si>
    <t>LEWCA20A008-09</t>
  </si>
  <si>
    <t>B01-014663A</t>
  </si>
  <si>
    <t>--LEWCA20A008-10--1</t>
  </si>
  <si>
    <t>JMLEWCA20A008-10</t>
  </si>
  <si>
    <t>LJ607-22110026</t>
  </si>
  <si>
    <t>LJ603-23020041</t>
  </si>
  <si>
    <t>LEWCA20A008-10</t>
  </si>
  <si>
    <t>B01-014664A</t>
  </si>
  <si>
    <t>--LEWCA20A008-11--1</t>
  </si>
  <si>
    <t>JMLEWCA20A008-11</t>
  </si>
  <si>
    <t>LJ607-22110027</t>
  </si>
  <si>
    <t>LJ603-23020042</t>
  </si>
  <si>
    <t>LEWCA20A008-11</t>
  </si>
  <si>
    <t>B01-014665A</t>
  </si>
  <si>
    <t>--LEWCA20A009-04--1</t>
  </si>
  <si>
    <t>JMLEWCA20A009-04</t>
  </si>
  <si>
    <t>LJ607-22080009</t>
  </si>
  <si>
    <t>2022-09-01</t>
  </si>
  <si>
    <t>LJ603-22110194</t>
  </si>
  <si>
    <t>LEWCA20A009-04</t>
  </si>
  <si>
    <t>B01-014095A</t>
  </si>
  <si>
    <t>--LEWCA20A010-04--1</t>
  </si>
  <si>
    <t>JMLEWCA20A010-04</t>
  </si>
  <si>
    <t>LJ607-22080017</t>
  </si>
  <si>
    <t>LJ603-22110198</t>
  </si>
  <si>
    <t>LEWCA20A010-04</t>
  </si>
  <si>
    <t>B01-014094A</t>
  </si>
  <si>
    <t>--LEWCA20A010-04--2</t>
  </si>
  <si>
    <t>--LEWCA20A010-05--1</t>
  </si>
  <si>
    <t>JMLEWCA20A010-05</t>
  </si>
  <si>
    <t>LJ607-23020053</t>
  </si>
  <si>
    <t>LEWCA20A010-05</t>
  </si>
  <si>
    <t>--LEWCA20A010-05--2</t>
  </si>
  <si>
    <t>--LEWCA20A011-06--1</t>
  </si>
  <si>
    <t>JMLEWCA20A011-06</t>
  </si>
  <si>
    <t>LJ607-23030070</t>
  </si>
  <si>
    <t>LEWCA20A011-06</t>
  </si>
  <si>
    <t>--LEWCA20A011-07--1</t>
  </si>
  <si>
    <t>JMLEWCA20A011-07</t>
  </si>
  <si>
    <t>LJ607-23030018</t>
  </si>
  <si>
    <t>LEWCA20A011-07</t>
  </si>
  <si>
    <t>B01-015140A</t>
  </si>
  <si>
    <t>--LEWCA20A011-07--2</t>
  </si>
  <si>
    <t>--LEWCA20A011-07--3</t>
  </si>
  <si>
    <t>--LEWCA20A011-07--4</t>
  </si>
  <si>
    <t>--LEWCA20A011-07--5</t>
  </si>
  <si>
    <t>230ND00187--LEWCA20A011-08--1</t>
  </si>
  <si>
    <t>2023-中国宁德-转接片-增值改造</t>
  </si>
  <si>
    <t>230ND00187</t>
  </si>
  <si>
    <t>JMLEWCA20A011-08</t>
  </si>
  <si>
    <t>LJ607-23060014</t>
  </si>
  <si>
    <t>LJ603-23060054</t>
  </si>
  <si>
    <t>LEWCA20A011-08</t>
  </si>
  <si>
    <t>B01-015832A</t>
  </si>
  <si>
    <t>230ND00187--LEWCA20A011-08--2</t>
  </si>
  <si>
    <t>--LEWCA20A012-04--1</t>
  </si>
  <si>
    <t>余库</t>
  </si>
  <si>
    <t>JMLEWCA20A012-04</t>
  </si>
  <si>
    <t>LJ607-23030041</t>
  </si>
  <si>
    <t>LEWCA20A012-04</t>
  </si>
  <si>
    <t>--LEWCA20A013-04--1</t>
  </si>
  <si>
    <t>JMLEWCA20A013-04</t>
  </si>
  <si>
    <t>LJ607-23030068</t>
  </si>
  <si>
    <t>LEWCA20A013-04</t>
  </si>
  <si>
    <t>--LEWCA20A013-04--2</t>
  </si>
  <si>
    <t>LJ607-23040009</t>
  </si>
  <si>
    <t>230ND00187--LEWCA20A014-07--1</t>
  </si>
  <si>
    <t>JMLEWCA20A014-07</t>
  </si>
  <si>
    <t>LJ607-23050065</t>
  </si>
  <si>
    <t>LJ603-23060055</t>
  </si>
  <si>
    <t>LEWCA20A014-07</t>
  </si>
  <si>
    <t>B01-015833A</t>
  </si>
  <si>
    <t>230ND00187--LEWCA20A014-07--2</t>
  </si>
  <si>
    <t>230ND00187--LEWCA20A014-07--3</t>
  </si>
  <si>
    <t>230ND00187--LEWCA20A014-07--4</t>
  </si>
  <si>
    <t>--LEWCA20A270-01--1</t>
  </si>
  <si>
    <t>SZLEWCA20A270-01</t>
  </si>
  <si>
    <t>L54HEV入壳机由8AH切6.9AH换型项目</t>
  </si>
  <si>
    <t>LE601-21060040</t>
  </si>
  <si>
    <t>LEWCA20A270-01</t>
  </si>
  <si>
    <t>B01-012566A</t>
  </si>
  <si>
    <t>--LEWCA20B165-04--1</t>
  </si>
  <si>
    <t>SZLEWCA20B165-04</t>
  </si>
  <si>
    <t>LEWCA20B165-04</t>
  </si>
  <si>
    <t>--LEWCA20B165-04--2</t>
  </si>
  <si>
    <t>--LEWCA20B165-04--3</t>
  </si>
  <si>
    <t>--LEWCA20B165-04--4</t>
  </si>
  <si>
    <t>--LEWCA20B165-04--5</t>
  </si>
  <si>
    <t>--LEWCA20B165-04--6</t>
  </si>
  <si>
    <t>--LEWCA20B165-04--7</t>
  </si>
  <si>
    <t>--LEWCA20B165-04--8</t>
  </si>
  <si>
    <t>--LEWCA20B165-05--1</t>
  </si>
  <si>
    <t>SZLEWCA20B165-05</t>
  </si>
  <si>
    <t>LE601-21070034</t>
  </si>
  <si>
    <t>LEWCA20B165-05</t>
  </si>
  <si>
    <t>B01-012620A</t>
  </si>
  <si>
    <t>--LEWCA20B165-05--2</t>
  </si>
  <si>
    <t>LE601-21070035</t>
  </si>
  <si>
    <t>--LEWCA20B165-05--3</t>
  </si>
  <si>
    <t>LE601-21070036</t>
  </si>
  <si>
    <t>--LEWCA20B165-05--4</t>
  </si>
  <si>
    <t>LE601-21070037</t>
  </si>
  <si>
    <t>--LEWCA20B165-05--5</t>
  </si>
  <si>
    <t>LE601-21070038</t>
  </si>
  <si>
    <t>--LEWCA20B165-05--6</t>
  </si>
  <si>
    <t>LE601-21070039</t>
  </si>
  <si>
    <t>--LEWCA20B165-05--7</t>
  </si>
  <si>
    <t>LE601-21070040</t>
  </si>
  <si>
    <t>--LEWCA20B165-05--8</t>
  </si>
  <si>
    <t>LE601-21070041</t>
  </si>
  <si>
    <t>--LEWCA20B165-05--9</t>
  </si>
  <si>
    <t>LE601-21070042</t>
  </si>
  <si>
    <t>--LEWCA20B165-05--10</t>
  </si>
  <si>
    <t>LE601-21070043</t>
  </si>
  <si>
    <t>230ND00073--LEWCA20B176-01--1</t>
  </si>
  <si>
    <t>2023-AT-宁德一出4-增值改造</t>
  </si>
  <si>
    <t>230ND00073</t>
  </si>
  <si>
    <t>JSLEWCA20B176-01</t>
  </si>
  <si>
    <t>一出四激光切分一体机</t>
  </si>
  <si>
    <t>LS607-23030008</t>
  </si>
  <si>
    <t>LS603-23060032</t>
  </si>
  <si>
    <t>LEWCA20B176-01</t>
  </si>
  <si>
    <t>B01-015302A</t>
  </si>
  <si>
    <t>230ND00073--LEWCA20B176-01--2</t>
  </si>
  <si>
    <t>230ND00073--LEWCA20B176-02--1</t>
  </si>
  <si>
    <t>JSLEWCA20B176-02</t>
  </si>
  <si>
    <t>LS607-23060014</t>
  </si>
  <si>
    <t>LEWCA20B176-02</t>
  </si>
  <si>
    <t>B01-015858A</t>
  </si>
  <si>
    <t>230ND00073--LEWCA20B186-01--1</t>
  </si>
  <si>
    <t>JSLEWCA20B186-01</t>
  </si>
  <si>
    <t>LS607-23030009</t>
  </si>
  <si>
    <t>LS603-23060033</t>
  </si>
  <si>
    <t>LEWCA20B186-01</t>
  </si>
  <si>
    <t>B01-015301A</t>
  </si>
  <si>
    <t>230ND00073--LEWCA20B186-01--2</t>
  </si>
  <si>
    <t>230ND00229--LEWCA20B189-01--1</t>
  </si>
  <si>
    <t>2023-ATL-宁德-模切机-增值改造</t>
  </si>
  <si>
    <t>230ND00229</t>
  </si>
  <si>
    <t>SZLEWCA20B189-01</t>
  </si>
  <si>
    <t>LEWCA20B189-01</t>
  </si>
  <si>
    <t>--LEWCA20B194-02--40</t>
  </si>
  <si>
    <t>JSLEWCA20B194-02</t>
  </si>
  <si>
    <t>Laser die cutting machine 电箱改造</t>
  </si>
  <si>
    <t>LS607-22090002</t>
  </si>
  <si>
    <t>LEWCA20B194-02</t>
  </si>
  <si>
    <t>--LEWCA20B194-02--41</t>
  </si>
  <si>
    <t>--LEWCA20B194-02--42</t>
  </si>
  <si>
    <t>--LEWCA20B194-02--43</t>
  </si>
  <si>
    <t>--LEWCA20B194-02--44</t>
  </si>
  <si>
    <t>--LEWCA20B194-02--45</t>
  </si>
  <si>
    <t>--LEWCA20B194-02--46</t>
  </si>
  <si>
    <t>--LEWCA20B194-02--47</t>
  </si>
  <si>
    <t>--LEWCA20B194-02--48</t>
  </si>
  <si>
    <t>--LEWCA20B194-02--49</t>
  </si>
  <si>
    <t>--LEWCA20B194-02--50</t>
  </si>
  <si>
    <t>--LEWCA20B194-02--51</t>
  </si>
  <si>
    <t>--LEWCA20B194-02--52</t>
  </si>
  <si>
    <t>--LEWCA20B194-02--53</t>
  </si>
  <si>
    <t>--LEWCA20B194-02--54</t>
  </si>
  <si>
    <t>--LEWCA20B194-02--55</t>
  </si>
  <si>
    <t>--LEWCA20B194-02--56</t>
  </si>
  <si>
    <t>--LEWCA20B194-02--8</t>
  </si>
  <si>
    <t>--LEWCA20B194-02--9</t>
  </si>
  <si>
    <t>--LEWCA20B194-02--1</t>
  </si>
  <si>
    <t>--LEWCA20B194-02--2</t>
  </si>
  <si>
    <t>--LEWCA20B194-02--3</t>
  </si>
  <si>
    <t>--LEWCA20B194-02--4</t>
  </si>
  <si>
    <t>--LEWCA20B194-02--5</t>
  </si>
  <si>
    <t>--LEWCA20B194-02--6</t>
  </si>
  <si>
    <t>--LEWCA20B194-02--7</t>
  </si>
  <si>
    <t>--LEWCA20B194-02--10</t>
  </si>
  <si>
    <t>--LEWCA20B194-02--11</t>
  </si>
  <si>
    <t>--LEWCA20B194-02--12</t>
  </si>
  <si>
    <t>--LEWCA20B194-02--13</t>
  </si>
  <si>
    <t>--LEWCA20B194-02--14</t>
  </si>
  <si>
    <t>--LEWCA20B194-02--15</t>
  </si>
  <si>
    <t>--LEWCA20B194-02--16</t>
  </si>
  <si>
    <t>--LEWCA20B194-02--17</t>
  </si>
  <si>
    <t>--LEWCA20B194-02--18</t>
  </si>
  <si>
    <t>--LEWCA20B194-02--19</t>
  </si>
  <si>
    <t>--LEWCA20B194-02--20</t>
  </si>
  <si>
    <t>--LEWCA20B194-02--21</t>
  </si>
  <si>
    <t>--LEWCA20B194-02--22</t>
  </si>
  <si>
    <t>--LEWCA20B194-02--23</t>
  </si>
  <si>
    <t>--LEWCA20B194-02--24</t>
  </si>
  <si>
    <t>--LEWCA20B194-02--25</t>
  </si>
  <si>
    <t>--LEWCA20B194-02--26</t>
  </si>
  <si>
    <t>--LEWCA20B194-02--27</t>
  </si>
  <si>
    <t>--LEWCA20B194-02--28</t>
  </si>
  <si>
    <t>--LEWCA20B194-02--29</t>
  </si>
  <si>
    <t>--LEWCA20B194-02--30</t>
  </si>
  <si>
    <t>--LEWCA20B194-02--31</t>
  </si>
  <si>
    <t>--LEWCA20B194-02--32</t>
  </si>
  <si>
    <t>--LEWCA20B194-02--33</t>
  </si>
  <si>
    <t>--LEWCA20B194-02--34</t>
  </si>
  <si>
    <t>--LEWCA20B194-02--35</t>
  </si>
  <si>
    <t>--LEWCA20B194-02--36</t>
  </si>
  <si>
    <t>--LEWCA20B194-02--37</t>
  </si>
  <si>
    <t>--LEWCA20B194-02--38</t>
  </si>
  <si>
    <t>--LEWCA20B194-02--39</t>
  </si>
  <si>
    <t>--LEWCA20B194-04--1</t>
  </si>
  <si>
    <t>JSLEWCA20B194-04</t>
  </si>
  <si>
    <t>LS607-23010005</t>
  </si>
  <si>
    <t>LS603-23050089</t>
  </si>
  <si>
    <t>LEWCA20B194-04</t>
  </si>
  <si>
    <t>B01-014889A</t>
  </si>
  <si>
    <t>--LEWCA20B194-05--1</t>
  </si>
  <si>
    <t>SZLEWCA20B194-05</t>
  </si>
  <si>
    <t>LEWCA20B194-05</t>
  </si>
  <si>
    <t>--LEWCA20B194-05--2</t>
  </si>
  <si>
    <t>--LEWCA20B194-05--3</t>
  </si>
  <si>
    <t>--LEWCA20B194-05--4</t>
  </si>
  <si>
    <t>--LEWCA20B194-05--5</t>
  </si>
  <si>
    <t>--LEWCA20B194-05--6</t>
  </si>
  <si>
    <t>--LEWCA20B194-05--7</t>
  </si>
  <si>
    <t>--LEWCA20B194-05--8</t>
  </si>
  <si>
    <t>--LEWCA20B194-05--9</t>
  </si>
  <si>
    <t>--LEWCA20B194-05--10</t>
  </si>
  <si>
    <t>--LEWCA20B194-05--11</t>
  </si>
  <si>
    <t>--LEWCA20B194-05--12</t>
  </si>
  <si>
    <t>--LEWCA20B194-05--13</t>
  </si>
  <si>
    <t>--LEWCA20B194-05--14</t>
  </si>
  <si>
    <t>--LEWCA20B194-05--15</t>
  </si>
  <si>
    <t>--LEWCA20B194-05--16</t>
  </si>
  <si>
    <t>--LEWCA20B194-05--17</t>
  </si>
  <si>
    <t>--LEWCA20B194-05--18</t>
  </si>
  <si>
    <t>--LEWCA20B194-05--19</t>
  </si>
  <si>
    <t>--LEWCA20B194-05--20</t>
  </si>
  <si>
    <t>--LEWCA20B194-05--21</t>
  </si>
  <si>
    <t>--LEWCA20B194-05--22</t>
  </si>
  <si>
    <t>--LEWCA20B194-05--23</t>
  </si>
  <si>
    <t>--LEWCA20B194-05--24</t>
  </si>
  <si>
    <t>--LEWCA20B194-05--25</t>
  </si>
  <si>
    <t>--LEWCA20B194-05--26</t>
  </si>
  <si>
    <t>--LEWCA20B194-05--27</t>
  </si>
  <si>
    <t>--LEWCA20B194-05--28</t>
  </si>
  <si>
    <t>--LEWCA20B194-05--29</t>
  </si>
  <si>
    <t>--LEWCA20B194-05--30</t>
  </si>
  <si>
    <t>--LEWCA20B194-05--31</t>
  </si>
  <si>
    <t>--LEWCA20B194-05--32</t>
  </si>
  <si>
    <t>--LEWCA20B194-05--33</t>
  </si>
  <si>
    <t>--LEWCA20B194-05--34</t>
  </si>
  <si>
    <t>--LEWCA20B194-05--35</t>
  </si>
  <si>
    <t>--LEWCA20B194-05--36</t>
  </si>
  <si>
    <t>--LEWCA20B194-05--37</t>
  </si>
  <si>
    <t>--LEWCA20B194-05--38</t>
  </si>
  <si>
    <t>--LEWCA20B194-05--39</t>
  </si>
  <si>
    <t>--LEWCA20B194-05--40</t>
  </si>
  <si>
    <t>--LEWCA20B194-05--41</t>
  </si>
  <si>
    <t>--LEWCA20B194-05--42</t>
  </si>
  <si>
    <t>--LEWCA20B194-05--43</t>
  </si>
  <si>
    <t>--LEWCA20B194-05--44</t>
  </si>
  <si>
    <t>--LEWCA20B194-05--45</t>
  </si>
  <si>
    <t>--LEWCA20B194-05--46</t>
  </si>
  <si>
    <t>--LEWCA20B194-05--47</t>
  </si>
  <si>
    <t>--LEWCA20B194-05--48</t>
  </si>
  <si>
    <t>--LEWCA20B194-05--49</t>
  </si>
  <si>
    <t>--LEWCA20B194-05--50</t>
  </si>
  <si>
    <t>--LEWCA20B194-05--51</t>
  </si>
  <si>
    <t>--LEWCA20B194-05--52</t>
  </si>
  <si>
    <t>--LEWCA20B194-05--53</t>
  </si>
  <si>
    <t>--LEWCA20B194-05--54</t>
  </si>
  <si>
    <t>--LEWCA20B194-05--55</t>
  </si>
  <si>
    <t>--LEWCA20B194-05--56</t>
  </si>
  <si>
    <t>--LEWCA20B194-05--57</t>
  </si>
  <si>
    <t>--LEWCA20B194-05--58</t>
  </si>
  <si>
    <t>--LEWCA20B194-05--59</t>
  </si>
  <si>
    <t>--LEWCA20B194-05--60</t>
  </si>
  <si>
    <t>--LEWCA20B194-05--61</t>
  </si>
  <si>
    <t>--LEWCA20B194-05--62</t>
  </si>
  <si>
    <t>--LEWCA20B194-06--1</t>
  </si>
  <si>
    <t>JSLEWCA20B194-06</t>
  </si>
  <si>
    <t>LEWCA20B194-06</t>
  </si>
  <si>
    <t>B01-015988A</t>
  </si>
  <si>
    <t>--LEWCA20B195-01--41</t>
  </si>
  <si>
    <t>JSLEWCA20B195-01</t>
  </si>
  <si>
    <t>LS607-22090003</t>
  </si>
  <si>
    <t>LEWCA20B195-01</t>
  </si>
  <si>
    <t>--LEWCA20B195-01--42</t>
  </si>
  <si>
    <t>--LEWCA20B195-01--43</t>
  </si>
  <si>
    <t>--LEWCA20B195-01--44</t>
  </si>
  <si>
    <t>--LEWCA20B195-01--45</t>
  </si>
  <si>
    <t>--LEWCA20B195-01--46</t>
  </si>
  <si>
    <t>--LEWCA20B195-01--47</t>
  </si>
  <si>
    <t>--LEWCA20B195-01--48</t>
  </si>
  <si>
    <t>--LEWCA20B195-01--49</t>
  </si>
  <si>
    <t>--LEWCA20B195-01--50</t>
  </si>
  <si>
    <t>--LEWCA20B195-01--51</t>
  </si>
  <si>
    <t>--LEWCA20B195-01--52</t>
  </si>
  <si>
    <t>--LEWCA20B195-01--53</t>
  </si>
  <si>
    <t>--LEWCA20B195-01--54</t>
  </si>
  <si>
    <t>--LEWCA20B195-01--1</t>
  </si>
  <si>
    <t>--LEWCA20B195-01--2</t>
  </si>
  <si>
    <t>--LEWCA20B195-01--3</t>
  </si>
  <si>
    <t>--LEWCA20B195-01--4</t>
  </si>
  <si>
    <t>--LEWCA20B195-01--5</t>
  </si>
  <si>
    <t>--LEWCA20B195-01--6</t>
  </si>
  <si>
    <t>--LEWCA20B195-01--7</t>
  </si>
  <si>
    <t>--LEWCA20B195-01--8</t>
  </si>
  <si>
    <t>--LEWCA20B195-01--9</t>
  </si>
  <si>
    <t>--LEWCA20B195-01--10</t>
  </si>
  <si>
    <t>--LEWCA20B195-01--11</t>
  </si>
  <si>
    <t>--LEWCA20B195-01--12</t>
  </si>
  <si>
    <t>--LEWCA20B195-01--13</t>
  </si>
  <si>
    <t>--LEWCA20B195-01--14</t>
  </si>
  <si>
    <t>--LEWCA20B195-01--15</t>
  </si>
  <si>
    <t>--LEWCA20B195-01--16</t>
  </si>
  <si>
    <t>--LEWCA20B195-01--17</t>
  </si>
  <si>
    <t>--LEWCA20B195-01--18</t>
  </si>
  <si>
    <t>--LEWCA20B195-01--19</t>
  </si>
  <si>
    <t>--LEWCA20B195-01--20</t>
  </si>
  <si>
    <t>--LEWCA20B195-01--21</t>
  </si>
  <si>
    <t>--LEWCA20B195-01--22</t>
  </si>
  <si>
    <t>--LEWCA20B195-01--23</t>
  </si>
  <si>
    <t>--LEWCA20B195-01--24</t>
  </si>
  <si>
    <t>--LEWCA20B195-01--25</t>
  </si>
  <si>
    <t>--LEWCA20B195-01--26</t>
  </si>
  <si>
    <t>--LEWCA20B195-01--27</t>
  </si>
  <si>
    <t>--LEWCA20B195-01--28</t>
  </si>
  <si>
    <t>--LEWCA20B195-01--29</t>
  </si>
  <si>
    <t>--LEWCA20B195-01--30</t>
  </si>
  <si>
    <t>--LEWCA20B195-01--31</t>
  </si>
  <si>
    <t>--LEWCA20B195-01--32</t>
  </si>
  <si>
    <t>--LEWCA20B195-01--33</t>
  </si>
  <si>
    <t>--LEWCA20B195-01--34</t>
  </si>
  <si>
    <t>--LEWCA20B195-01--35</t>
  </si>
  <si>
    <t>--LEWCA20B195-01--36</t>
  </si>
  <si>
    <t>--LEWCA20B195-01--37</t>
  </si>
  <si>
    <t>--LEWCA20B195-01--38</t>
  </si>
  <si>
    <t>--LEWCA20B195-01--39</t>
  </si>
  <si>
    <t>--LEWCA20B195-01--40</t>
  </si>
  <si>
    <t>--LEWCA20B195-02--1</t>
  </si>
  <si>
    <t>JSLEWCA20B195-02</t>
  </si>
  <si>
    <t>LS607-23010006</t>
  </si>
  <si>
    <t>LS603-23050090</t>
  </si>
  <si>
    <t>LEWCA20B195-02</t>
  </si>
  <si>
    <t>B01-014890A</t>
  </si>
  <si>
    <t>--LEWCA20B195-03--1</t>
  </si>
  <si>
    <t>JSLEWCA20B195-03</t>
  </si>
  <si>
    <t>LS607-23030004</t>
  </si>
  <si>
    <t>LEWCA20B195-03</t>
  </si>
  <si>
    <t>--LEWCA20B195-03--2</t>
  </si>
  <si>
    <t>--LEWCA20B195-03--3</t>
  </si>
  <si>
    <t>--LEWCA20B195-03--4</t>
  </si>
  <si>
    <t>--LEWCA20B195-03--5</t>
  </si>
  <si>
    <t>--LEWCA20B195-03--6</t>
  </si>
  <si>
    <t>--LEWCA20B195-03--7</t>
  </si>
  <si>
    <t>--LEWCA20B195-03--8</t>
  </si>
  <si>
    <t>--LEWCA20B195-03--9</t>
  </si>
  <si>
    <t>--LEWCA20B195-03--10</t>
  </si>
  <si>
    <t>--LEWCA20B195-03--11</t>
  </si>
  <si>
    <t>--LEWCA20B195-03--12</t>
  </si>
  <si>
    <t>--LEWCA20B195-03--13</t>
  </si>
  <si>
    <t>--LEWCA20B195-03--14</t>
  </si>
  <si>
    <t>--LEWCA20B195-03--15</t>
  </si>
  <si>
    <t>--LEWCA20B195-03--16</t>
  </si>
  <si>
    <t>--LEWCA20B195-03--17</t>
  </si>
  <si>
    <t>--LEWCA20B195-03--18</t>
  </si>
  <si>
    <t>--LEWCA20B195-03--19</t>
  </si>
  <si>
    <t>--LEWCA20B195-03--20</t>
  </si>
  <si>
    <t>--LEWCA20B195-03--21</t>
  </si>
  <si>
    <t>--LEWCA20B195-03--22</t>
  </si>
  <si>
    <t>--LEWCA20B195-03--23</t>
  </si>
  <si>
    <t>--LEWCA20B195-03--24</t>
  </si>
  <si>
    <t>--LEWCA20B195-03--25</t>
  </si>
  <si>
    <t>--LEWCA20B195-03--26</t>
  </si>
  <si>
    <t>--LEWCA20B195-03--27</t>
  </si>
  <si>
    <t>--LEWCA20B195-03--28</t>
  </si>
  <si>
    <t>--LEWCA20B195-03--29</t>
  </si>
  <si>
    <t>--LEWCA20B195-03--30</t>
  </si>
  <si>
    <t>--LEWCA20B195-03--31</t>
  </si>
  <si>
    <t>--LEWCA20B195-03--32</t>
  </si>
  <si>
    <t>--LEWCA20B195-03--33</t>
  </si>
  <si>
    <t>--LEWCA20B195-03--34</t>
  </si>
  <si>
    <t>--LEWCA20B195-03--35</t>
  </si>
  <si>
    <t>--LEWCA20B195-03--36</t>
  </si>
  <si>
    <t>--LEWCA20B195-03--37</t>
  </si>
  <si>
    <t>--LEWCA20B195-03--38</t>
  </si>
  <si>
    <t>--LEWCA20B195-03--39</t>
  </si>
  <si>
    <t>--LEWCA20B195-03--40</t>
  </si>
  <si>
    <t>230YB00046--LEWCA20B195-04--2</t>
  </si>
  <si>
    <t>2020-CA-宜宾-模切机-增值改造</t>
  </si>
  <si>
    <t>230YB00046</t>
  </si>
  <si>
    <t>JSLEWCA20B195-04</t>
  </si>
  <si>
    <t>LEWCA20B195-04</t>
  </si>
  <si>
    <t>B01-015219A</t>
  </si>
  <si>
    <t>230YB00046--LEWCA20B195-04--3</t>
  </si>
  <si>
    <t>230YB00046--LEWCA20B195-04--4</t>
  </si>
  <si>
    <t>230YB00046--LEWCA20B195-04--5</t>
  </si>
  <si>
    <t>230YB00046--LEWCA20B195-04--6</t>
  </si>
  <si>
    <t>230YB00046--LEWCA20B195-04--7</t>
  </si>
  <si>
    <t>230YB00046--LEWCA20B195-04--8</t>
  </si>
  <si>
    <t>230YB00046--LEWCA20B195-04--9</t>
  </si>
  <si>
    <t>230YB00046--LEWCA20B195-04--10</t>
  </si>
  <si>
    <t>230YB00046--LEWCA20B195-04--11</t>
  </si>
  <si>
    <t>230YB00046--LEWCA20B195-04--12</t>
  </si>
  <si>
    <t>230YB00046--LEWCA20B195-04--13</t>
  </si>
  <si>
    <t>230YB00046--LEWCA20B195-04--14</t>
  </si>
  <si>
    <t>230YB00046--LEWCA20B195-04--15</t>
  </si>
  <si>
    <t>230YB00046--LEWCA20B195-04--16</t>
  </si>
  <si>
    <t>230YB00046--LEWCA20B195-04--17</t>
  </si>
  <si>
    <t>230YB00046--LEWCA20B195-04--18</t>
  </si>
  <si>
    <t>230YB00046--LEWCA20B195-04--19</t>
  </si>
  <si>
    <t>230YB00046--LEWCA20B195-04--20</t>
  </si>
  <si>
    <t>230YB00046--LEWCA20B195-04--21</t>
  </si>
  <si>
    <t>230YB00046--LEWCA20B195-04--22</t>
  </si>
  <si>
    <t>230YB00046--LEWCA20B195-04--23</t>
  </si>
  <si>
    <t>230YB00046--LEWCA20B195-04--24</t>
  </si>
  <si>
    <t>230YB00046--LEWCA20B195-04--25</t>
  </si>
  <si>
    <t>230YB00046--LEWCA20B195-04--26</t>
  </si>
  <si>
    <t>230YB00046--LEWCA20B195-04--27</t>
  </si>
  <si>
    <t>230YB00046--LEWCA20B195-04--28</t>
  </si>
  <si>
    <t>230YB00046--LEWCA20B195-04--29</t>
  </si>
  <si>
    <t>230YB00046--LEWCA20B195-04--30</t>
  </si>
  <si>
    <t>230YB00046--LEWCA20B195-04--31</t>
  </si>
  <si>
    <t>230YB00046--LEWCA20B195-04--32</t>
  </si>
  <si>
    <t>230YB00046--LEWCA20B195-04--33</t>
  </si>
  <si>
    <t>230YB00046--LEWCA20B195-04--34</t>
  </si>
  <si>
    <t>230YB00046--LEWCA20B195-04--35</t>
  </si>
  <si>
    <t>230YB00046--LEWCA20B195-04--36</t>
  </si>
  <si>
    <t>230YB00046--LEWCA20B195-04--37</t>
  </si>
  <si>
    <t>230YB00046--LEWCA20B195-04--38</t>
  </si>
  <si>
    <t>230YB00046--LEWCA20B195-04--39</t>
  </si>
  <si>
    <t>230YB00046--LEWCA20B195-04--40</t>
  </si>
  <si>
    <t>230YB00046--LEWCA20B195-04--41</t>
  </si>
  <si>
    <t>230YB00046--LEWCA20B195-04--1</t>
  </si>
  <si>
    <t>230YB00046--LEWCA20B195-04--42</t>
  </si>
  <si>
    <t>230YB00046--LEWCA20B195-04--43</t>
  </si>
  <si>
    <t>230YB00046--LEWCA20B195-04--44</t>
  </si>
  <si>
    <t>230YB00046--LEWCA20B195-04--45</t>
  </si>
  <si>
    <t>230YB00046--LEWCA20B195-04--46</t>
  </si>
  <si>
    <t>230YB00046--LEWCA20B195-04--47</t>
  </si>
  <si>
    <t>230YB00046--LEWCA20B195-04--48</t>
  </si>
  <si>
    <t>230YB00046--LEWCA20B195-04--49</t>
  </si>
  <si>
    <t>230YB00046--LEWCA20B195-04--50</t>
  </si>
  <si>
    <t>230YB00046--LEWCA20B195-04--51</t>
  </si>
  <si>
    <t>230YB00046--LEWCA20B195-04--52</t>
  </si>
  <si>
    <t>230YB00046--LEWCA20B195-04--53</t>
  </si>
  <si>
    <t>230YB00046--LEWCA20B195-04--54</t>
  </si>
  <si>
    <t>230ND00232--LEWCA20B296-01--1</t>
  </si>
  <si>
    <t>2023-中国宁德-大卷清洗-增值改造</t>
  </si>
  <si>
    <t>230ND00232</t>
  </si>
  <si>
    <t>JSLEWCA20B296-01</t>
  </si>
  <si>
    <t>LEWCA20B296-01</t>
  </si>
  <si>
    <t>人力编码</t>
  </si>
  <si>
    <t>230ND00232--LEWCA20B296-01--2</t>
  </si>
  <si>
    <t>--LEWCA21A168-02--1</t>
  </si>
  <si>
    <t>JMLEWCA21A168-02</t>
  </si>
  <si>
    <t>L31转接片125Ah→195Ah</t>
  </si>
  <si>
    <t>LJ607-21120002</t>
  </si>
  <si>
    <t>2022-04-29</t>
  </si>
  <si>
    <t>LEWCA21A168-02</t>
  </si>
  <si>
    <t>B01-013179A</t>
  </si>
  <si>
    <t>--LEWCA21A180-02--1</t>
  </si>
  <si>
    <t>JMLEWCA21A180-02</t>
  </si>
  <si>
    <t>L31顶盖焊125Ah→195Ah</t>
  </si>
  <si>
    <t>LJ607-21120003</t>
  </si>
  <si>
    <t>LJ603-22060091</t>
  </si>
  <si>
    <t>LEWCA21A180-02</t>
  </si>
  <si>
    <t>B01-013180A</t>
  </si>
  <si>
    <t>230LY00071--LEWCA21A180-03--1</t>
  </si>
  <si>
    <t>2021-CA-溧阳-LY6顶盖焊-增值改造</t>
  </si>
  <si>
    <t>230LY00071</t>
  </si>
  <si>
    <t>JMLEWCA21A180-03</t>
  </si>
  <si>
    <t>LJ607-23040030</t>
  </si>
  <si>
    <t>LEWCA21A180-03</t>
  </si>
  <si>
    <t>B01-015251A</t>
  </si>
  <si>
    <t>230LY00165--LEWCA21A188-09--1</t>
  </si>
  <si>
    <t>2023-CA-溧阳-LY5&amp;LY6-增值改造</t>
  </si>
  <si>
    <t>230LY00165</t>
  </si>
  <si>
    <t>JMLEWCA21A188-09</t>
  </si>
  <si>
    <t>LJ607-23050062</t>
  </si>
  <si>
    <t>LJ603-23060035</t>
  </si>
  <si>
    <t>LEWCA21A188-09</t>
  </si>
  <si>
    <t>B01-015748A</t>
  </si>
  <si>
    <t>230LY00165--LEWCA21A188-09--2</t>
  </si>
  <si>
    <t>230ND00196--LEWCA21A668-01--1</t>
  </si>
  <si>
    <t>2023-CA-宁德-转接片-增值改造</t>
  </si>
  <si>
    <t>230ND00196</t>
  </si>
  <si>
    <t>JMLEWCA21A668-01</t>
  </si>
  <si>
    <t>LJ607-23060039</t>
  </si>
  <si>
    <t>LEWCA21A668-01</t>
  </si>
  <si>
    <t>B01-015878A</t>
  </si>
  <si>
    <t>230ND00196--LEWCA21A669-01--1</t>
  </si>
  <si>
    <t>JMLEWCA21A669-01</t>
  </si>
  <si>
    <t>LJ607-23060038</t>
  </si>
  <si>
    <t>LEWCA21A669-01</t>
  </si>
  <si>
    <t>B01-015879A</t>
  </si>
  <si>
    <t>--LEWCA21B160-02--1</t>
  </si>
  <si>
    <t>JSLEWCA21B160-02</t>
  </si>
  <si>
    <t>LEWCA21B160-02</t>
  </si>
  <si>
    <t>--LEWCA21B160-02--2</t>
  </si>
  <si>
    <t>--LEWCA21B160-02--3</t>
  </si>
  <si>
    <t>--LEWCA21B160-02--4</t>
  </si>
  <si>
    <t>--LEWCA21B160-02--5</t>
  </si>
  <si>
    <t>--LEWCA21B160-02--6</t>
  </si>
  <si>
    <t>--LEWCA21B160-02--7</t>
  </si>
  <si>
    <t>--LEWCA21B160-02--8</t>
  </si>
  <si>
    <t>--LEWCA21B160-02--9</t>
  </si>
  <si>
    <t>--LEWCA21B160-02--10</t>
  </si>
  <si>
    <t>--LEWCA21B160-02--11</t>
  </si>
  <si>
    <t>--LEWCA21B160-02--12</t>
  </si>
  <si>
    <t>--LEWCA21B160-02--13</t>
  </si>
  <si>
    <t>--LEWCA21B160-02--14</t>
  </si>
  <si>
    <t>--LEWCA21B160-02--15</t>
  </si>
  <si>
    <t>--LEWCA21B160-02--16</t>
  </si>
  <si>
    <t>--LEWCA21B160-02--17</t>
  </si>
  <si>
    <t>--LEWCA21B160-02--18</t>
  </si>
  <si>
    <t>--LEWCA21B160-02--19</t>
  </si>
  <si>
    <t>--LEWCA21B160-02--20</t>
  </si>
  <si>
    <t>--LEWCA21B160-02--21</t>
  </si>
  <si>
    <t>--LEWCA21B160-02--22</t>
  </si>
  <si>
    <t>--LEWCA21B160-02--23</t>
  </si>
  <si>
    <t>--LEWCA21B160-02--24</t>
  </si>
  <si>
    <t>--LEWCA21B160-02--25</t>
  </si>
  <si>
    <t>--LEWCA21B160-02--26</t>
  </si>
  <si>
    <t>--LEWCA21B160-02--27</t>
  </si>
  <si>
    <t>--LEWCA21B160-02--28</t>
  </si>
  <si>
    <t>--LEWCA21B160-02--29</t>
  </si>
  <si>
    <t>--LEWCA21B160-02--30</t>
  </si>
  <si>
    <t>--LEWCA21B160-02--31</t>
  </si>
  <si>
    <t>--LEWCA21B160-02--32</t>
  </si>
  <si>
    <t>--LEWCA21B160-02--33</t>
  </si>
  <si>
    <t>--LEWCA21B160-02--34</t>
  </si>
  <si>
    <t>--LEWCA21B160-02--35</t>
  </si>
  <si>
    <t>--LEWCA22A001-01--1</t>
  </si>
  <si>
    <t>JMLEWCA22A001-01</t>
  </si>
  <si>
    <t>Busbar焊接机增值改造</t>
  </si>
  <si>
    <t>LJ607-23050053</t>
  </si>
  <si>
    <t>LEWCA22A001-01</t>
  </si>
  <si>
    <t>B01-014019A</t>
  </si>
  <si>
    <t>--LEWCA22A006-01--1</t>
  </si>
  <si>
    <t>JMLEWCA22A006-01</t>
  </si>
  <si>
    <t>LJ607-22100013</t>
  </si>
  <si>
    <t>LJ603-22110174</t>
  </si>
  <si>
    <t>2023-05-23</t>
  </si>
  <si>
    <t>LEWCA22A006-01</t>
  </si>
  <si>
    <t>B01-014508A</t>
  </si>
  <si>
    <t>--LEWCA22A007-01--1</t>
  </si>
  <si>
    <t>JMLEWCA22A007-01</t>
  </si>
  <si>
    <t>LJ607-22100012</t>
  </si>
  <si>
    <t>LJ603-22110175</t>
  </si>
  <si>
    <t>LEWCA22A007-01</t>
  </si>
  <si>
    <t>B01-014509A</t>
  </si>
  <si>
    <t>--LEWCA22A016-01--1</t>
  </si>
  <si>
    <t>JMLEWCA22A016-01</t>
  </si>
  <si>
    <t>预满一体机</t>
  </si>
  <si>
    <t>LJ607-22100002</t>
  </si>
  <si>
    <t>LJ603-22110176</t>
  </si>
  <si>
    <t>LEWCA22A016-01</t>
  </si>
  <si>
    <t>B01-014512A</t>
  </si>
  <si>
    <t>--LEWCA22A017-01--1</t>
  </si>
  <si>
    <t>JMLEWCA22A017-01</t>
  </si>
  <si>
    <t>LJ607-22100003</t>
  </si>
  <si>
    <t>LEWCA22A017-01</t>
  </si>
  <si>
    <t>B01-014513A</t>
  </si>
  <si>
    <t>22CAYB00497--LEWCA22A022-01--1</t>
  </si>
  <si>
    <t>2022-CATL-宜宾-密封钉改造项目</t>
  </si>
  <si>
    <t>22CAYB00497</t>
  </si>
  <si>
    <t>JMLEWCA22A022-01</t>
  </si>
  <si>
    <t>LJ607-23030030</t>
  </si>
  <si>
    <t>LJ603-23040118</t>
  </si>
  <si>
    <t>LEWCA22A022-01</t>
  </si>
  <si>
    <t>B01-014288A</t>
  </si>
  <si>
    <t>22CAYB00497--LEWCA22A023-01--1</t>
  </si>
  <si>
    <t>JMLEWCA22A023-01</t>
  </si>
  <si>
    <t>LJ607-23030031</t>
  </si>
  <si>
    <t>LJ603-23040119</t>
  </si>
  <si>
    <t>LEWCA22A023-01</t>
  </si>
  <si>
    <t>B01-014289A</t>
  </si>
  <si>
    <t>22CAYB00497--LEWCA22A024-01--1</t>
  </si>
  <si>
    <t>JMLEWCA22A024-01</t>
  </si>
  <si>
    <t>LJ607-23030032</t>
  </si>
  <si>
    <t>LJ603-23040120</t>
  </si>
  <si>
    <t>LEWCA22A024-01</t>
  </si>
  <si>
    <t>B01-014290A</t>
  </si>
  <si>
    <t>22CAYB00497--LEWCA22A025-01--1</t>
  </si>
  <si>
    <t>JMLEWCA22A025-01</t>
  </si>
  <si>
    <t>LJ607-23030033</t>
  </si>
  <si>
    <t>LJ603-23040121</t>
  </si>
  <si>
    <t>LEWCA22A025-01</t>
  </si>
  <si>
    <t>B01-014291A</t>
  </si>
  <si>
    <t>22CAYB00497--LEWCA22A026-01--1</t>
  </si>
  <si>
    <t>JMLEWCA22A026-01</t>
  </si>
  <si>
    <t>LJ607-23030034</t>
  </si>
  <si>
    <t>LJ603-23040122</t>
  </si>
  <si>
    <t>LEWCA22A026-01</t>
  </si>
  <si>
    <t>B01-014292A</t>
  </si>
  <si>
    <t>--LEWCA22A026-02--1</t>
  </si>
  <si>
    <t>JMLEWCA22A026-02</t>
  </si>
  <si>
    <t>LJ607-22100008</t>
  </si>
  <si>
    <t>LJ603-22120145</t>
  </si>
  <si>
    <t>LEWCA22A026-02</t>
  </si>
  <si>
    <t>B01-014510A</t>
  </si>
  <si>
    <t>22CAYB00497--LEWCA22A027-01--1</t>
  </si>
  <si>
    <t>JMLEWCA22A027-01</t>
  </si>
  <si>
    <t>LJ607-23030035</t>
  </si>
  <si>
    <t>LJ603-23040123</t>
  </si>
  <si>
    <t>LEWCA22A027-01</t>
  </si>
  <si>
    <t>B01-014293A</t>
  </si>
  <si>
    <t>--LEWCA22A027-02--1</t>
  </si>
  <si>
    <t>JMLEWCA22A027-02</t>
  </si>
  <si>
    <t>LJ607-22100009</t>
  </si>
  <si>
    <t>LJ603-22110173</t>
  </si>
  <si>
    <t>LEWCA22A027-02</t>
  </si>
  <si>
    <t>B01-014511A</t>
  </si>
  <si>
    <t>22CAYB00497--LEWCA22A028-01--1</t>
  </si>
  <si>
    <t>JMLEWCA22A028-01</t>
  </si>
  <si>
    <t>LJ607-23030036</t>
  </si>
  <si>
    <t>LJ603-23040124</t>
  </si>
  <si>
    <t>LEWCA22A028-01</t>
  </si>
  <si>
    <t>B01-014294A</t>
  </si>
  <si>
    <t>22CAYB00497--LEWCA22A029-01--1</t>
  </si>
  <si>
    <t>JMLEWCA22A029-01</t>
  </si>
  <si>
    <t>LJ607-23030037</t>
  </si>
  <si>
    <t>LJ603-23040125</t>
  </si>
  <si>
    <t>LEWCA22A029-01</t>
  </si>
  <si>
    <t>B01-014295A</t>
  </si>
  <si>
    <t>22CAYB00497--LEWCA22A030-01--1</t>
  </si>
  <si>
    <t>JMLEWCA22A030-01</t>
  </si>
  <si>
    <t>LJ607-23030065</t>
  </si>
  <si>
    <t>LJ603-23040126</t>
  </si>
  <si>
    <t>LEWCA22A030-01</t>
  </si>
  <si>
    <t>B01-014296A</t>
  </si>
  <si>
    <t>22CAYB00497--LEWCA22A031-01--1</t>
  </si>
  <si>
    <t>JMLEWCA22A031-01</t>
  </si>
  <si>
    <t>LJ607-23030066</t>
  </si>
  <si>
    <t>LJ603-23040127</t>
  </si>
  <si>
    <t>LEWCA22A031-01</t>
  </si>
  <si>
    <t>B01-014297A</t>
  </si>
  <si>
    <t>--LEWCA22A122-01--1</t>
  </si>
  <si>
    <t>JMLEWCA22A122-01</t>
  </si>
  <si>
    <t>LJ607-22100011</t>
  </si>
  <si>
    <t>LEWCA22A122-01</t>
  </si>
  <si>
    <t>B01-014517A</t>
  </si>
  <si>
    <t>--LEWCA22A123-01--1</t>
  </si>
  <si>
    <t>JMLEWCA22A123-01</t>
  </si>
  <si>
    <t>LJ607-22100010</t>
  </si>
  <si>
    <t>LEWCA22A123-01</t>
  </si>
  <si>
    <t>B01-014518A</t>
  </si>
  <si>
    <t>--LEWCA22A544-01--1</t>
  </si>
  <si>
    <t>JMLEWCA22A544-01</t>
  </si>
  <si>
    <t>LJ608-22080001</t>
  </si>
  <si>
    <t>LEWCA22A544-01</t>
  </si>
  <si>
    <t>B01-014129A</t>
  </si>
  <si>
    <t>230JC00126--LEWCA22A544-02--1</t>
  </si>
  <si>
    <t>2023-CATL-蕉城-L11顶盖焊接机-增值改造</t>
  </si>
  <si>
    <t>230JC00126</t>
  </si>
  <si>
    <t>JMLEWCA22A544-02</t>
  </si>
  <si>
    <t>LJ607-23040044</t>
  </si>
  <si>
    <t>2023-04-17</t>
  </si>
  <si>
    <t>2023-04-14</t>
  </si>
  <si>
    <t>LJ603-23040048</t>
  </si>
  <si>
    <t>LEWCA22A544-02</t>
  </si>
  <si>
    <t>B01-015505A</t>
  </si>
  <si>
    <t>230JC00126--LEWCA22A544-03--1</t>
  </si>
  <si>
    <t>JMLEWCA22A544-03</t>
  </si>
  <si>
    <t>LJ607-23040071</t>
  </si>
  <si>
    <t>LJ603-23050029</t>
  </si>
  <si>
    <t>LEWCA22A544-03</t>
  </si>
  <si>
    <t>B01-015635A</t>
  </si>
  <si>
    <t>230JC00105--LEWCA22A544-04--1</t>
  </si>
  <si>
    <t>230JC00105</t>
  </si>
  <si>
    <t>JMLEWCA22A544-04</t>
  </si>
  <si>
    <t>LJ607-23050059</t>
  </si>
  <si>
    <t>LJ603-23060040</t>
  </si>
  <si>
    <t>LEWCA22A544-04</t>
  </si>
  <si>
    <t>B01-015810A</t>
  </si>
  <si>
    <t>22CAJC00164--LEWCA22A545-01--1</t>
  </si>
  <si>
    <t>2022-CATL-蕉城-L11包Mylar入壳机来料物流线</t>
  </si>
  <si>
    <t>22CAJC00164</t>
  </si>
  <si>
    <t>JMLEWCA22A545-01</t>
  </si>
  <si>
    <t>LJ608-22080002</t>
  </si>
  <si>
    <t>LEWCA22A545-01</t>
  </si>
  <si>
    <t>B01-014130A</t>
  </si>
  <si>
    <t>230JC00127--LEWCA22A545-02--1</t>
  </si>
  <si>
    <t>2023-CATL-蕉城-L11包Mylar入壳机-增值改造</t>
  </si>
  <si>
    <t>230JC00127</t>
  </si>
  <si>
    <t>JMLEWCA22A545-02</t>
  </si>
  <si>
    <t>LJ607-23040040</t>
  </si>
  <si>
    <t>LJ603-23040049</t>
  </si>
  <si>
    <t>LEWCA22A545-02</t>
  </si>
  <si>
    <t>B01-015396A</t>
  </si>
  <si>
    <t>230JC00127--LEWCA22A545-03--1</t>
  </si>
  <si>
    <t>JMLEWCA22A545-03</t>
  </si>
  <si>
    <t>LJ607-23040073</t>
  </si>
  <si>
    <t>2023-05-08</t>
  </si>
  <si>
    <t>LJ603-23050028</t>
  </si>
  <si>
    <t>LEWCA22A545-03</t>
  </si>
  <si>
    <t>B01-015636A</t>
  </si>
  <si>
    <t>230JC00127--LEWCA22A545-04--1</t>
  </si>
  <si>
    <t>JMLEWCA22A545-04</t>
  </si>
  <si>
    <t>LJ607-23040074</t>
  </si>
  <si>
    <t>LJ603-23050157</t>
  </si>
  <si>
    <t>LEWCA22A545-04</t>
  </si>
  <si>
    <t>B01-015665A</t>
  </si>
  <si>
    <t>230JC00127--LEWCA22A545-05--1</t>
  </si>
  <si>
    <t>JMLEWCA22A545-05</t>
  </si>
  <si>
    <t>LJ607-23050013</t>
  </si>
  <si>
    <t>LEWCA22A545-05</t>
  </si>
  <si>
    <t>B01-015674A</t>
  </si>
  <si>
    <t>--LEWCA22AB21-01--1</t>
  </si>
  <si>
    <t>JMLEWCA22AB21-01</t>
  </si>
  <si>
    <t>LJ607-23010007</t>
  </si>
  <si>
    <t>LJ603-23040021</t>
  </si>
  <si>
    <t>LEWCA22AB21-01</t>
  </si>
  <si>
    <t>B01-014893A</t>
  </si>
  <si>
    <t>--LEWCA22AB22-01--1</t>
  </si>
  <si>
    <t>JMLEWCA22AB22-01</t>
  </si>
  <si>
    <t>LJ607-23010008</t>
  </si>
  <si>
    <t>LJ603-23040022</t>
  </si>
  <si>
    <t>LEWCA22AB22-01</t>
  </si>
  <si>
    <t>B01-014894A</t>
  </si>
  <si>
    <t>--LEWCA22AB23-01--1</t>
  </si>
  <si>
    <t>JMLEWCA22AB23-01</t>
  </si>
  <si>
    <t>LJ607-23010009</t>
  </si>
  <si>
    <t>LJ603-23040130</t>
  </si>
  <si>
    <t>LEWCA22AB23-01</t>
  </si>
  <si>
    <t>B01-014895A</t>
  </si>
  <si>
    <t>--LEWCA22AB24-01--1</t>
  </si>
  <si>
    <t>JMLEWCA22AB24-01</t>
  </si>
  <si>
    <t>LJ607-23010010</t>
  </si>
  <si>
    <t>LJ603-23050001</t>
  </si>
  <si>
    <t>LEWCA22AB24-01</t>
  </si>
  <si>
    <t>B01-014896A</t>
  </si>
  <si>
    <t>--LEWCA22AB25-01--1</t>
  </si>
  <si>
    <t>JMLEWCA22AB25-01</t>
  </si>
  <si>
    <t>LJ607-23010011</t>
  </si>
  <si>
    <t>LJ603-23050143</t>
  </si>
  <si>
    <t>LEWCA22AB25-01</t>
  </si>
  <si>
    <t>B01-014897A</t>
  </si>
  <si>
    <t>--LEWCA22AB26-01--1</t>
  </si>
  <si>
    <t>JMLEWCA22AB26-01</t>
  </si>
  <si>
    <t>LJ607-23010012</t>
  </si>
  <si>
    <t>LJ603-23050144</t>
  </si>
  <si>
    <t>LEWCA22AB26-01</t>
  </si>
  <si>
    <t>B01-014898A</t>
  </si>
  <si>
    <t>--LEWCA22AB27-01--1</t>
  </si>
  <si>
    <t>JMLEWCA22AB27-01</t>
  </si>
  <si>
    <t>LJ607-23010013</t>
  </si>
  <si>
    <t>LJ603-23060194</t>
  </si>
  <si>
    <t>LEWCA22AB27-01</t>
  </si>
  <si>
    <t>B01-014899A</t>
  </si>
  <si>
    <t>--LEWCA22AB28-01--1</t>
  </si>
  <si>
    <t>JMLEWCA22AB28-01</t>
  </si>
  <si>
    <t>LJ607-23010014</t>
  </si>
  <si>
    <t>LEWCA22AB28-01</t>
  </si>
  <si>
    <t>B01-014900A</t>
  </si>
  <si>
    <t>230ND00142--LEWCA22B145-02--1</t>
  </si>
  <si>
    <t>2023-CA-宁德-滚焊机-增值改造</t>
  </si>
  <si>
    <t>230ND00142</t>
  </si>
  <si>
    <t>JSLEWCA22B145-02</t>
  </si>
  <si>
    <t>LEWCA22B145-02</t>
  </si>
  <si>
    <t>B01-015662A</t>
  </si>
  <si>
    <t>230ND00142--LEWCA22B145-03--1</t>
  </si>
  <si>
    <t>JSLEWCA22B145-03</t>
  </si>
  <si>
    <t>LS607-23050005</t>
  </si>
  <si>
    <t>LEWCA22B145-03</t>
  </si>
  <si>
    <t>--LEWCA22B146-01--1</t>
  </si>
  <si>
    <t>JSLEWCA22B146-01</t>
  </si>
  <si>
    <t>贴边滚焊机</t>
  </si>
  <si>
    <t>LS607-23010002</t>
  </si>
  <si>
    <t>LEWCA22B146-01</t>
  </si>
  <si>
    <t>B01-014795A</t>
  </si>
  <si>
    <t>--LEWCA22B146-01--2</t>
  </si>
  <si>
    <t>--LEWCA22B146-01--3</t>
  </si>
  <si>
    <t>--LEWCA22B146-01--4</t>
  </si>
  <si>
    <t>--LEWCA22B146-01--5</t>
  </si>
  <si>
    <t>--LEWCA22B146-01--6</t>
  </si>
  <si>
    <t>230ND00142--LEWCA22B146-02--1</t>
  </si>
  <si>
    <t>JSLEWCA22B146-02</t>
  </si>
  <si>
    <t>LS607-23050006</t>
  </si>
  <si>
    <t>LEWCA22B146-02</t>
  </si>
  <si>
    <t>--LEWCC17A976-02--1</t>
  </si>
  <si>
    <t>JMLEWCC17A976-02</t>
  </si>
  <si>
    <t>LJ607-22100020</t>
  </si>
  <si>
    <t>LEWCC17A976-02</t>
  </si>
  <si>
    <t>B01-014486A</t>
  </si>
  <si>
    <t>--LEWCC17A977-01--1</t>
  </si>
  <si>
    <t>JMLEWCC17A977-01</t>
  </si>
  <si>
    <t>LJ607-22100026</t>
  </si>
  <si>
    <t>LEWCC17A977-01</t>
  </si>
  <si>
    <t>B01-014488A</t>
  </si>
  <si>
    <t>--LEWCC17A978-01--1</t>
  </si>
  <si>
    <t>JMLEWCC17A978-01</t>
  </si>
  <si>
    <t>LEWCC17A978-01</t>
  </si>
  <si>
    <t>B01-014489A</t>
  </si>
  <si>
    <t>--LEWCC17A979-01--1</t>
  </si>
  <si>
    <t>JMLEWCC17A979-01</t>
  </si>
  <si>
    <t>LJ607-22100033</t>
  </si>
  <si>
    <t>LEWCC17A979-01</t>
  </si>
  <si>
    <t>B01-014490A</t>
  </si>
  <si>
    <t>--LEWCC17A980-01--1</t>
  </si>
  <si>
    <t>JMLEWCC17A980-01</t>
  </si>
  <si>
    <t>LJ607-22100019</t>
  </si>
  <si>
    <t>LJ603-23040041</t>
  </si>
  <si>
    <t>LEWCC17A980-01</t>
  </si>
  <si>
    <t>B01-014487A</t>
  </si>
  <si>
    <t>--LEWCC19084-02--1</t>
  </si>
  <si>
    <t>JMLEWCC19084-02</t>
  </si>
  <si>
    <t>LJ607-23020001</t>
  </si>
  <si>
    <t>LEWCC19084-02</t>
  </si>
  <si>
    <t>22CCCZ00502--LEWCC19A074-03--1</t>
  </si>
  <si>
    <t>2022-CC-常州-CS01（L3）装配线改造</t>
  </si>
  <si>
    <t>22CCCZ00502</t>
  </si>
  <si>
    <t>JMLEWCC19A074-03</t>
  </si>
  <si>
    <t>超声波终焊机改造</t>
  </si>
  <si>
    <t>LJ607-22080026</t>
  </si>
  <si>
    <t>LEWCC19A074-03</t>
  </si>
  <si>
    <t>B01-014379A</t>
  </si>
  <si>
    <t>22CCCZ00502--LEWCC19A076-06--1</t>
  </si>
  <si>
    <t>JMLEWCC19A076-06</t>
  </si>
  <si>
    <t>转接片改造</t>
  </si>
  <si>
    <t>LJ607-22080025</t>
  </si>
  <si>
    <t>LEWCC19A076-06</t>
  </si>
  <si>
    <t>B01-014377A</t>
  </si>
  <si>
    <t>--LEWCC19A077-04--1</t>
  </si>
  <si>
    <t>JMLEWCC19A077-04</t>
  </si>
  <si>
    <t>LEWCC19A077-04</t>
  </si>
  <si>
    <t>B01-014520A</t>
  </si>
  <si>
    <t>22CCCZ00502--LEWCC19A078-03--1</t>
  </si>
  <si>
    <t>JMLEWCC19A078-03</t>
  </si>
  <si>
    <t>入壳机改造</t>
  </si>
  <si>
    <t>LJ607-22080027</t>
  </si>
  <si>
    <t>LEWCC19A078-03</t>
  </si>
  <si>
    <t>B01-014378A</t>
  </si>
  <si>
    <t>--LEWCC19A087-01--1</t>
  </si>
  <si>
    <t>SZLEWCC19A087-01</t>
  </si>
  <si>
    <t>一次合芯贴胶机构捆绑贴胶改造</t>
  </si>
  <si>
    <t>LE602-22020006</t>
  </si>
  <si>
    <t>2020-09-20</t>
  </si>
  <si>
    <t>LEWCC19A087-01</t>
  </si>
  <si>
    <t>B01-011880A</t>
  </si>
  <si>
    <t>--LEWCC19A087-02--1</t>
  </si>
  <si>
    <t>JMLEWCC19A087-02</t>
  </si>
  <si>
    <t>LJ607-22110032</t>
  </si>
  <si>
    <t>LEWCC19A087-02</t>
  </si>
  <si>
    <t>B01-014683A</t>
  </si>
  <si>
    <t>--LEWCC19A087-02--2</t>
  </si>
  <si>
    <t>--LEWCC19A088-02--1</t>
  </si>
  <si>
    <t>SZLEWCC19A088-02</t>
  </si>
  <si>
    <t>转接片焊接机增加CCD</t>
  </si>
  <si>
    <t>LE602-22020003</t>
  </si>
  <si>
    <t>LEWCC19A088-02</t>
  </si>
  <si>
    <t>B01-011878A</t>
  </si>
  <si>
    <t>--LEWCC19A091-01--1</t>
  </si>
  <si>
    <t>SZLEWCC19A091-01</t>
  </si>
  <si>
    <t>顶盖焊接机增加CCD</t>
  </si>
  <si>
    <t>LE602-22020008</t>
  </si>
  <si>
    <t>2020-10-16</t>
  </si>
  <si>
    <t>LEWCC19A091-01</t>
  </si>
  <si>
    <t>B01-011879A</t>
  </si>
  <si>
    <t>--LEWCC19A091-03--1</t>
  </si>
  <si>
    <t>JMLEWCC19A091-03</t>
  </si>
  <si>
    <t>LJ607-22110036</t>
  </si>
  <si>
    <t>2023-01-20</t>
  </si>
  <si>
    <t>LEWCC19A091-03</t>
  </si>
  <si>
    <t>B01-014569A</t>
  </si>
  <si>
    <t>--LEWCC19A091-04--1</t>
  </si>
  <si>
    <t>JMLEWCC19A091-04</t>
  </si>
  <si>
    <t>LJ607-22120001</t>
  </si>
  <si>
    <t>LEWCC19A091-04</t>
  </si>
  <si>
    <t>B01-014596A</t>
  </si>
  <si>
    <t>--LEWCC20A029-03--1</t>
  </si>
  <si>
    <t>JMLEWCC20A029-03</t>
  </si>
  <si>
    <t>干燥线改造</t>
  </si>
  <si>
    <t>LJ607-22050026</t>
  </si>
  <si>
    <t>LJ603-22090083</t>
  </si>
  <si>
    <t>LEWCC20A029-03</t>
  </si>
  <si>
    <t>B01-013387A</t>
  </si>
  <si>
    <t>--LEWCC20A029-04--1</t>
  </si>
  <si>
    <t>JMLEWCC20A029-04</t>
  </si>
  <si>
    <t>LJ607-22050028</t>
  </si>
  <si>
    <t>LJ603-22090068</t>
  </si>
  <si>
    <t>LEWCC20A029-04</t>
  </si>
  <si>
    <t>B01-013388A</t>
  </si>
  <si>
    <t>--LEWCC20A029-05--1</t>
  </si>
  <si>
    <t>JMLEWCC20A029-05</t>
  </si>
  <si>
    <t>LJ607-22050027</t>
  </si>
  <si>
    <t>LJ603-22090084</t>
  </si>
  <si>
    <t>LEWCC20A029-05</t>
  </si>
  <si>
    <t>B01-013411A</t>
  </si>
  <si>
    <t>--LEWCC20A029-06--1</t>
  </si>
  <si>
    <t>JMLEWCC20A029-06</t>
  </si>
  <si>
    <t>热压机改造</t>
  </si>
  <si>
    <t>LJ607-22050029</t>
  </si>
  <si>
    <t>LJ603-22090058</t>
  </si>
  <si>
    <t>LEWCC20A029-06</t>
  </si>
  <si>
    <t>B01-013517A</t>
  </si>
  <si>
    <t>--LEWCC20A029-07--1</t>
  </si>
  <si>
    <t>JMLEWCC20A029-07</t>
  </si>
  <si>
    <t>超声波焊接机改造</t>
  </si>
  <si>
    <t>LJ607-22050018</t>
  </si>
  <si>
    <t>LJ603-22090060</t>
  </si>
  <si>
    <t>LEWCC20A029-07</t>
  </si>
  <si>
    <t>B01-013518A</t>
  </si>
  <si>
    <t>--LEWCC20A029-07--2</t>
  </si>
  <si>
    <t>--LEWCC20A029-08--1</t>
  </si>
  <si>
    <t>JMLEWCC20A029-08</t>
  </si>
  <si>
    <t>转接片焊接机改造</t>
  </si>
  <si>
    <t>LJ607-22050021</t>
  </si>
  <si>
    <t>LJ603-22090085</t>
  </si>
  <si>
    <t>LEWCC20A029-08</t>
  </si>
  <si>
    <t>B01-013519A</t>
  </si>
  <si>
    <t>--LEWCC20A029-09--1</t>
  </si>
  <si>
    <t>JMLEWCC20A029-09</t>
  </si>
  <si>
    <t>包膜机改造</t>
  </si>
  <si>
    <t>LJ607-22050015</t>
  </si>
  <si>
    <t>LJ603-22090064</t>
  </si>
  <si>
    <t>LEWCC20A029-09</t>
  </si>
  <si>
    <t>B01-013520A</t>
  </si>
  <si>
    <t>--LEWCC20A029-10--1</t>
  </si>
  <si>
    <t>JMLEWCC20A029-10</t>
  </si>
  <si>
    <t>LJ607-22050013</t>
  </si>
  <si>
    <t>LJ603-22090066</t>
  </si>
  <si>
    <t>LEWCC20A029-10</t>
  </si>
  <si>
    <t>B01-013521A</t>
  </si>
  <si>
    <t>--LEWCC20A029-11--1</t>
  </si>
  <si>
    <t>JMLEWCC20A029-11</t>
  </si>
  <si>
    <t>配对机改造</t>
  </si>
  <si>
    <t>LEWCC20A029-11</t>
  </si>
  <si>
    <t>B01-013522A</t>
  </si>
  <si>
    <t>--LEWCC20A029-12--1</t>
  </si>
  <si>
    <t>JMLEWCC20A029-12</t>
  </si>
  <si>
    <t>填丝补焊机改造</t>
  </si>
  <si>
    <t>LJ607-22070015</t>
  </si>
  <si>
    <t>LEWCC20A029-12</t>
  </si>
  <si>
    <t>B01-013523A</t>
  </si>
  <si>
    <t>--LEWCC20A029-13--1</t>
  </si>
  <si>
    <t>JMLEWCC20A029-13</t>
  </si>
  <si>
    <t>物流线改造</t>
  </si>
  <si>
    <t>LEWCC20A029-13</t>
  </si>
  <si>
    <t>B01-013524A</t>
  </si>
  <si>
    <t>--LEWCC20A029-14--1</t>
  </si>
  <si>
    <t>JMLEWCC20A029-14</t>
  </si>
  <si>
    <t>LJ607-22050030</t>
  </si>
  <si>
    <t>LJ603-22090057</t>
  </si>
  <si>
    <t>LEWCC20A029-14</t>
  </si>
  <si>
    <t>B01-013525A</t>
  </si>
  <si>
    <t>--LEWCC20A029-15--1</t>
  </si>
  <si>
    <t>JMLEWCC20A029-15</t>
  </si>
  <si>
    <t>LJ607-22050019</t>
  </si>
  <si>
    <t>LEWCC20A029-15</t>
  </si>
  <si>
    <t>B01-013526A</t>
  </si>
  <si>
    <t>--LEWCC20A029-15--2</t>
  </si>
  <si>
    <t>--LEWCC20A029-16--1</t>
  </si>
  <si>
    <t>JMLEWCC20A029-16</t>
  </si>
  <si>
    <t>LJ607-22050022</t>
  </si>
  <si>
    <t>LEWCC20A029-16</t>
  </si>
  <si>
    <t>B01-013527A</t>
  </si>
  <si>
    <t>--LEWCC20A029-17--1</t>
  </si>
  <si>
    <t>JMLEWCC20A029-17</t>
  </si>
  <si>
    <t>LJ607-22050016</t>
  </si>
  <si>
    <t>LJ603-22120019</t>
  </si>
  <si>
    <t>LEWCC20A029-17</t>
  </si>
  <si>
    <t>B01-013528A</t>
  </si>
  <si>
    <t>--LEWCC20A029-18--1</t>
  </si>
  <si>
    <t>JMLEWCC20A029-18</t>
  </si>
  <si>
    <t>LJ607-22050014</t>
  </si>
  <si>
    <t>LJ603-22090065</t>
  </si>
  <si>
    <t>LEWCC20A029-18</t>
  </si>
  <si>
    <t>B01-013529A</t>
  </si>
  <si>
    <t>--LEWCC20A029-19--1</t>
  </si>
  <si>
    <t>JMLEWCC20A029-19</t>
  </si>
  <si>
    <t>LEWCC20A029-19</t>
  </si>
  <si>
    <t>B01-013530A</t>
  </si>
  <si>
    <t>--LEWCC20A029-20--1</t>
  </si>
  <si>
    <t>JMLEWCC20A029-20</t>
  </si>
  <si>
    <t>LEWCC20A029-20</t>
  </si>
  <si>
    <t>B01-013531A</t>
  </si>
  <si>
    <t>--LEWCC20A029-21--1</t>
  </si>
  <si>
    <t>JMLEWCC20A029-21</t>
  </si>
  <si>
    <t>LJ607-22050031</t>
  </si>
  <si>
    <t>LJ603-22090086</t>
  </si>
  <si>
    <t>LEWCC20A029-21</t>
  </si>
  <si>
    <t>B01-013532A</t>
  </si>
  <si>
    <t>--LEWCC20A029-22--1</t>
  </si>
  <si>
    <t>JMLEWCC20A029-22</t>
  </si>
  <si>
    <t>LJ607-22050020</t>
  </si>
  <si>
    <t>LJ603-22090070</t>
  </si>
  <si>
    <t>LEWCC20A029-22</t>
  </si>
  <si>
    <t>B01-013533A</t>
  </si>
  <si>
    <t>--LEWCC20A029-23--1</t>
  </si>
  <si>
    <t>JMLEWCC20A029-23</t>
  </si>
  <si>
    <t>LJ607-22050023</t>
  </si>
  <si>
    <t>LJ603-22090071</t>
  </si>
  <si>
    <t>LEWCC20A029-23</t>
  </si>
  <si>
    <t>B01-013534A</t>
  </si>
  <si>
    <t>--LEWCC20A029-24--1</t>
  </si>
  <si>
    <t>JMLEWCC20A029-24</t>
  </si>
  <si>
    <t>LJ607-22050017</t>
  </si>
  <si>
    <t>LJ603-22090087</t>
  </si>
  <si>
    <t>LEWCC20A029-24</t>
  </si>
  <si>
    <t>B01-013535A</t>
  </si>
  <si>
    <t>--LEWCC20A029-25--1</t>
  </si>
  <si>
    <t>JMLEWCC20A029-25</t>
  </si>
  <si>
    <t>LJ607-22050025</t>
  </si>
  <si>
    <t>LJ603-22090072</t>
  </si>
  <si>
    <t>LEWCC20A029-25</t>
  </si>
  <si>
    <t>B01-013536A</t>
  </si>
  <si>
    <t>--LEWCC20A029-26--1</t>
  </si>
  <si>
    <t>JMLEWCC20A029-26</t>
  </si>
  <si>
    <t>LJ607-22050024</t>
  </si>
  <si>
    <t>LJ603-22090088</t>
  </si>
  <si>
    <t>LEWCC20A029-26</t>
  </si>
  <si>
    <t>B01-013537A</t>
  </si>
  <si>
    <t>--LEWCC20A029-27--1</t>
  </si>
  <si>
    <t>JMLEWCC20A029-27</t>
  </si>
  <si>
    <t>LEWCC20A029-27</t>
  </si>
  <si>
    <t>B01-013538A</t>
  </si>
  <si>
    <t>22CCSRA2506--LEWCC20A029-28--1</t>
  </si>
  <si>
    <t>2022-CC-上饶-A2装配线增值改造</t>
  </si>
  <si>
    <t>22CCSRA2506</t>
  </si>
  <si>
    <t>JMLEWCC20A029-28</t>
  </si>
  <si>
    <t>LJ607-22070037</t>
  </si>
  <si>
    <t>LJ603-22120077</t>
  </si>
  <si>
    <t>LEWCC20A029-28</t>
  </si>
  <si>
    <t>B01-014083A</t>
  </si>
  <si>
    <t>22CCSRA1504--LEWCC20A029-29--1</t>
  </si>
  <si>
    <t>2022-CC-上饶-A1装配线增值改造</t>
  </si>
  <si>
    <t>22CCSRA1504</t>
  </si>
  <si>
    <t>JMLEWCC20A029-29</t>
  </si>
  <si>
    <t>LJ607-22070040</t>
  </si>
  <si>
    <t>LJ603-22120078</t>
  </si>
  <si>
    <t>LEWCC20A029-29</t>
  </si>
  <si>
    <t>B01-014084A</t>
  </si>
  <si>
    <t>22CCSRA2506--LEWCC20A029-30--1</t>
  </si>
  <si>
    <t>JMLEWCC20A029-30</t>
  </si>
  <si>
    <t>LJ607-22070041</t>
  </si>
  <si>
    <t>LJ603-22120079</t>
  </si>
  <si>
    <t>LEWCC20A029-30</t>
  </si>
  <si>
    <t>B01-014085A</t>
  </si>
  <si>
    <t>22CCSRA3507--LEWCC20A029-31--1</t>
  </si>
  <si>
    <t>2022-CC-上饶-A3装配线增值改造</t>
  </si>
  <si>
    <t>22CCSRA3507</t>
  </si>
  <si>
    <t>JMLEWCC20A029-31</t>
  </si>
  <si>
    <t>LJ607-22070042</t>
  </si>
  <si>
    <t>LJ603-22120080</t>
  </si>
  <si>
    <t>LEWCC20A029-31</t>
  </si>
  <si>
    <t>B01-014086A</t>
  </si>
  <si>
    <t>22CCSRA1504--LEWCC20A029-32--1</t>
  </si>
  <si>
    <t>JMLEWCC20A029-32</t>
  </si>
  <si>
    <t>LJ607-22070043</t>
  </si>
  <si>
    <t>LJ603-22120081</t>
  </si>
  <si>
    <t>LEWCC20A029-32</t>
  </si>
  <si>
    <t>B01-014087A</t>
  </si>
  <si>
    <t>22CCSRA2506--LEWCC20A029-33--1</t>
  </si>
  <si>
    <t>JMLEWCC20A029-33</t>
  </si>
  <si>
    <t>LJ607-22070044</t>
  </si>
  <si>
    <t>LJ603-22120082</t>
  </si>
  <si>
    <t>LEWCC20A029-33</t>
  </si>
  <si>
    <t>B01-014088A</t>
  </si>
  <si>
    <t>22CCSRA3507--LEWCC20A029-34--1</t>
  </si>
  <si>
    <t>JMLEWCC20A029-34</t>
  </si>
  <si>
    <t>LJ607-22070045</t>
  </si>
  <si>
    <t>LJ603-22120083</t>
  </si>
  <si>
    <t>LEWCC20A029-34</t>
  </si>
  <si>
    <t>B01-014089A</t>
  </si>
  <si>
    <t>22CCSRA1504--LEWCC20A029-35--1</t>
  </si>
  <si>
    <t>JMLEWCC20A029-35</t>
  </si>
  <si>
    <t>LJ607-22070046</t>
  </si>
  <si>
    <t>LJ603-22120084</t>
  </si>
  <si>
    <t>LEWCC20A029-35</t>
  </si>
  <si>
    <t>B01-014090A</t>
  </si>
  <si>
    <t>22CCSRA1504--LEWCC20A029-35--2</t>
  </si>
  <si>
    <t>22CCSRA2506--LEWCC20A029-36--1</t>
  </si>
  <si>
    <t>JMLEWCC20A029-36</t>
  </si>
  <si>
    <t>LJ607-22070047</t>
  </si>
  <si>
    <t>LJ603-22120085</t>
  </si>
  <si>
    <t>LEWCC20A029-36</t>
  </si>
  <si>
    <t>B01-014091A</t>
  </si>
  <si>
    <t>22CCSRA2506--LEWCC20A029-36--2</t>
  </si>
  <si>
    <t>22CCSRA3507--LEWCC20A029-37--1</t>
  </si>
  <si>
    <t>JMLEWCC20A029-37</t>
  </si>
  <si>
    <t>LJ607-22070048</t>
  </si>
  <si>
    <t>LJ603-22120086</t>
  </si>
  <si>
    <t>LEWCC20A029-37</t>
  </si>
  <si>
    <t>B01-014092A</t>
  </si>
  <si>
    <t>22CCSR00503--LEWCC20A029-38--1</t>
  </si>
  <si>
    <t>2022-CC-上饶-A1线转接片焊接机-1台改造</t>
  </si>
  <si>
    <t>22CCSR00503</t>
  </si>
  <si>
    <t>JMLEWCC20A029-38</t>
  </si>
  <si>
    <t>LEWCC20A029-38</t>
  </si>
  <si>
    <t>22CCSR00505--LEWCC20A029-39--1</t>
  </si>
  <si>
    <t>2022-CC-上饶-A2线转接片焊接机-1台改造</t>
  </si>
  <si>
    <t>22CCSR00505</t>
  </si>
  <si>
    <t>JMLEWCC20A029-39</t>
  </si>
  <si>
    <t>LJ607-22100005</t>
  </si>
  <si>
    <t>LEWCC20A029-39</t>
  </si>
  <si>
    <t>--LEWCC20A029-40--1</t>
  </si>
  <si>
    <t>JMLEWCC20A029-40</t>
  </si>
  <si>
    <t>LEWCC20A029-40</t>
  </si>
  <si>
    <t>--LEWCC20A029-41--1</t>
  </si>
  <si>
    <t>JMLEWCC20A029-41</t>
  </si>
  <si>
    <t>LJ607-22120087</t>
  </si>
  <si>
    <t>LEWCC20A029-41</t>
  </si>
  <si>
    <t>B01-014519A</t>
  </si>
  <si>
    <t>20CCWX00726--LEWCC20A029-42--1</t>
  </si>
  <si>
    <t>2020-CC-无锡-手动线增值改造</t>
  </si>
  <si>
    <t>20CCWX00726</t>
  </si>
  <si>
    <t>JMLEWCC20A029-42</t>
  </si>
  <si>
    <t>LEWCC20A029-42</t>
  </si>
  <si>
    <t>B01-014668A</t>
  </si>
  <si>
    <t>20CCWX00726--LEWCC20A029-43--1</t>
  </si>
  <si>
    <t>JMLEWCC20A029-43</t>
  </si>
  <si>
    <t>LJ607-22110003</t>
  </si>
  <si>
    <t>LJ603-23020026</t>
  </si>
  <si>
    <t>LEWCC20A029-43</t>
  </si>
  <si>
    <t>B01-014671A</t>
  </si>
  <si>
    <t>20CCWX00726--LEWCC20A029-44--1</t>
  </si>
  <si>
    <t>JMLEWCC20A029-44</t>
  </si>
  <si>
    <t>LJ607-22110004</t>
  </si>
  <si>
    <t>LJ603-23020027</t>
  </si>
  <si>
    <t>LEWCC20A029-44</t>
  </si>
  <si>
    <t>B01-014672A</t>
  </si>
  <si>
    <t>20CCWX00726--LEWCC20A029-45--1</t>
  </si>
  <si>
    <t>JMLEWCC20A029-45</t>
  </si>
  <si>
    <t>LJ607-22110005</t>
  </si>
  <si>
    <t>LJ603-23020028</t>
  </si>
  <si>
    <t>LEWCC20A029-45</t>
  </si>
  <si>
    <t>B01-014673A</t>
  </si>
  <si>
    <t>20CCWX00726--LEWCC20A029-46--1</t>
  </si>
  <si>
    <t>JMLEWCC20A029-46</t>
  </si>
  <si>
    <t>LJ607-22110006</t>
  </si>
  <si>
    <t>LJ603-23020036</t>
  </si>
  <si>
    <t>LEWCC20A029-46</t>
  </si>
  <si>
    <t>B01-014674A</t>
  </si>
  <si>
    <t>20CCWX00726--LEWCC20A029-46--2</t>
  </si>
  <si>
    <t>20CCWX00726--LEWCC20A029-47--1</t>
  </si>
  <si>
    <t>JMLEWCC20A029-47</t>
  </si>
  <si>
    <t>LJ607-22110007</t>
  </si>
  <si>
    <t>LJ603-23020037</t>
  </si>
  <si>
    <t>LEWCC20A029-47</t>
  </si>
  <si>
    <t>B01-014675A</t>
  </si>
  <si>
    <t>20CCWX00726--LEWCC20A029-47--2</t>
  </si>
  <si>
    <t>20CCWX00726--LEWCC20A029-48--1</t>
  </si>
  <si>
    <t>JMLEWCC20A029-48</t>
  </si>
  <si>
    <t>LJ607-22110008</t>
  </si>
  <si>
    <t>LJ603-23020039</t>
  </si>
  <si>
    <t>LEWCC20A029-48</t>
  </si>
  <si>
    <t>B01-014676A</t>
  </si>
  <si>
    <t>--LEWCC20A029-49--1</t>
  </si>
  <si>
    <t>JMLEWCC20A029-49</t>
  </si>
  <si>
    <t>LEWCC20A029-49</t>
  </si>
  <si>
    <t>22CCWXL5203--LEWCC20A031-03--1</t>
  </si>
  <si>
    <t>2022-CC-无锡-L5装配线（手动）增值改造</t>
  </si>
  <si>
    <t>22CCWXL5203</t>
  </si>
  <si>
    <t>JMLEWCC20A031-03</t>
  </si>
  <si>
    <t>LJ607-22080019</t>
  </si>
  <si>
    <t>LJ603-22120040</t>
  </si>
  <si>
    <t>LEWCC20A031-03</t>
  </si>
  <si>
    <t>B01-014239A</t>
  </si>
  <si>
    <t>22CCWXL5203--LEWCC20A033-03--1</t>
  </si>
  <si>
    <t>JMLEWCC20A033-03</t>
  </si>
  <si>
    <t>LJ607-22080020</t>
  </si>
  <si>
    <t>LJ603-22120047</t>
  </si>
  <si>
    <t>LEWCC20A033-03</t>
  </si>
  <si>
    <t>B01-014240A</t>
  </si>
  <si>
    <t>22CCWXL5203--LEWCC20A033-04--1</t>
  </si>
  <si>
    <t>JMLEWCC20A033-04</t>
  </si>
  <si>
    <t>LJ607-22080028</t>
  </si>
  <si>
    <t>LEWCC20A033-04</t>
  </si>
  <si>
    <t>B01-014241A</t>
  </si>
  <si>
    <t>22CCWXL5203--LEWCC20A037-05--1</t>
  </si>
  <si>
    <t>JMLEWCC20A037-05</t>
  </si>
  <si>
    <t>LJ607-22080014</t>
  </si>
  <si>
    <t>LJ603-22120054</t>
  </si>
  <si>
    <t>LEWCC20A037-05</t>
  </si>
  <si>
    <t>B01-014242A</t>
  </si>
  <si>
    <t>--LEWCC20B170-03--1</t>
  </si>
  <si>
    <t>JSLEWCC20B170-03</t>
  </si>
  <si>
    <t>380极片换型</t>
  </si>
  <si>
    <t>LS607-22010004</t>
  </si>
  <si>
    <t>LEWCC20B170-03</t>
  </si>
  <si>
    <t>B01-013152A</t>
  </si>
  <si>
    <t>--LEWCC20B171-02--1</t>
  </si>
  <si>
    <t>JSLEWCC20B171-02</t>
  </si>
  <si>
    <t>LS607-22010003</t>
  </si>
  <si>
    <t>LEWCC20B171-02</t>
  </si>
  <si>
    <t>B01-013153A</t>
  </si>
  <si>
    <t>--LEWCC20B173-01--1</t>
  </si>
  <si>
    <t>SZLEWCC20B173-01</t>
  </si>
  <si>
    <t>CE09卷对卷改造</t>
  </si>
  <si>
    <t>2021-11-22</t>
  </si>
  <si>
    <t>LEWCC20B173-01</t>
  </si>
  <si>
    <t>B01-012661A</t>
  </si>
  <si>
    <t>--LEWCC20B173-01--2</t>
  </si>
  <si>
    <t>--LEWCC20B188-01--1</t>
  </si>
  <si>
    <t>SZLEWCC20B188-01</t>
  </si>
  <si>
    <t>加强筋改造</t>
  </si>
  <si>
    <t>LE607-22010018</t>
  </si>
  <si>
    <t>LEWCC20B188-01</t>
  </si>
  <si>
    <t>B01-012659A</t>
  </si>
  <si>
    <t>--LEWCC20B188-01--2</t>
  </si>
  <si>
    <t>--LEWCC20B188-01--3</t>
  </si>
  <si>
    <t>--LEWCC20B188-01--4</t>
  </si>
  <si>
    <t>--LEWCC20B188-01--5</t>
  </si>
  <si>
    <t>--LEWCC20B188-01--6</t>
  </si>
  <si>
    <t>--LEWCC20B188-01--7</t>
  </si>
  <si>
    <t>--LEWCC20B188-01--8</t>
  </si>
  <si>
    <t>--LEWCC20B188-01--9</t>
  </si>
  <si>
    <t>--LEWCC20B188-01--10</t>
  </si>
  <si>
    <t>--LEWCC20B188-01--11</t>
  </si>
  <si>
    <t>--LEWCC20B188-01--12</t>
  </si>
  <si>
    <t>--LEWCC20B188-01--13</t>
  </si>
  <si>
    <t>--LEWCC20B188-01--14</t>
  </si>
  <si>
    <t>--LEWCC20B188-01--15</t>
  </si>
  <si>
    <t>--LEWCC20B188-01--16</t>
  </si>
  <si>
    <t>--LEWCC20B188-01--17</t>
  </si>
  <si>
    <t>--LEWCC20B188-01--18</t>
  </si>
  <si>
    <t>--LEWCC20B188-01--19</t>
  </si>
  <si>
    <t>--LEWCC20B188-01--20</t>
  </si>
  <si>
    <t>--LEWCC20B188-01--21</t>
  </si>
  <si>
    <t>--LEWCC20B188-01--22</t>
  </si>
  <si>
    <t>--LEWCC20B188-01--23</t>
  </si>
  <si>
    <t>--LEWCC20B188-01--24</t>
  </si>
  <si>
    <t>--LEWCC20B188-01--25</t>
  </si>
  <si>
    <t>--LEWCC20B188-01--26</t>
  </si>
  <si>
    <t>--LEWCC20B188-01--27</t>
  </si>
  <si>
    <t>--LEWCC20B188-01--28</t>
  </si>
  <si>
    <t>--LEWCC20B188-01--29</t>
  </si>
  <si>
    <t>--LEWCC20B188-01--30</t>
  </si>
  <si>
    <t>--LEWCC20B188-01--31</t>
  </si>
  <si>
    <t>--LEWCC20B188-01--32</t>
  </si>
  <si>
    <t>--LEWCC20B188-01--33</t>
  </si>
  <si>
    <t>--LEWCC20B188-01--34</t>
  </si>
  <si>
    <t>--LEWCC20B188-01--35</t>
  </si>
  <si>
    <t>--LEWCC20B188-02--1</t>
  </si>
  <si>
    <t>SZLEWCC20B188-02</t>
  </si>
  <si>
    <t>传感器改造</t>
  </si>
  <si>
    <t>LE607-22010019</t>
  </si>
  <si>
    <t>LEWCC20B188-02</t>
  </si>
  <si>
    <t>B01-012660A</t>
  </si>
  <si>
    <t>--LEWCC20B188-02--2</t>
  </si>
  <si>
    <t>--LEWCC20B188-02--3</t>
  </si>
  <si>
    <t>--LEWCC20B188-02--4</t>
  </si>
  <si>
    <t>--LEWCC20B188-02--5</t>
  </si>
  <si>
    <t>--LEWCC20B188-02--6</t>
  </si>
  <si>
    <t>--LEWCC20B188-02--7</t>
  </si>
  <si>
    <t>--LEWCC20B188-02--8</t>
  </si>
  <si>
    <t>--LEWCC20B188-02--9</t>
  </si>
  <si>
    <t>--LEWCC20B188-02--10</t>
  </si>
  <si>
    <t>--LEWCC20B188-02--11</t>
  </si>
  <si>
    <t>--LEWCC20B188-02--12</t>
  </si>
  <si>
    <t>--LEWCC20B188-02--13</t>
  </si>
  <si>
    <t>--LEWCC20B188-02--14</t>
  </si>
  <si>
    <t>--LEWCC20B188-02--15</t>
  </si>
  <si>
    <t>--LEWCC20B188-02--16</t>
  </si>
  <si>
    <t>--LEWCC20B188-02--17</t>
  </si>
  <si>
    <t>--LEWCC20B188-02--18</t>
  </si>
  <si>
    <t>--LEWCC20B188-02--19</t>
  </si>
  <si>
    <t>--LEWCC20B188-02--20</t>
  </si>
  <si>
    <t>--LEWCC20B188-02--21</t>
  </si>
  <si>
    <t>--LEWCC20B188-02--22</t>
  </si>
  <si>
    <t>--LEWCC20B188-02--23</t>
  </si>
  <si>
    <t>--LEWCC20B188-02--24</t>
  </si>
  <si>
    <t>--LEWCC20B188-02--25</t>
  </si>
  <si>
    <t>--LEWCC20B188-02--26</t>
  </si>
  <si>
    <t>--LEWCC20B188-02--27</t>
  </si>
  <si>
    <t>--LEWCC20B188-02--28</t>
  </si>
  <si>
    <t>--LEWCC20B188-02--29</t>
  </si>
  <si>
    <t>--LEWCC20B188-02--30</t>
  </si>
  <si>
    <t>--LEWCC20B188-02--31</t>
  </si>
  <si>
    <t>--LEWCC20B188-02--32</t>
  </si>
  <si>
    <t>--LEWCC20B188-02--33</t>
  </si>
  <si>
    <t>--LEWCC20B188-02--34</t>
  </si>
  <si>
    <t>--LEWCC20B188-02--35</t>
  </si>
  <si>
    <t>--LEWCC20B188-02--36</t>
  </si>
  <si>
    <t>--LEWCC20B188-02--37</t>
  </si>
  <si>
    <t>--LEWCC20B188-02--38</t>
  </si>
  <si>
    <t>--LEWCC20B188-02--39</t>
  </si>
  <si>
    <t>--LEWCC20B188-02--40</t>
  </si>
  <si>
    <t>--LEWCC20B242-01--1</t>
  </si>
  <si>
    <t>JSLEWCC20B242-01</t>
  </si>
  <si>
    <t>激光裁断机</t>
  </si>
  <si>
    <t>LEWCC20B242-01</t>
  </si>
  <si>
    <t>B01-014793A</t>
  </si>
  <si>
    <t>--LEWCC21A288-01--1</t>
  </si>
  <si>
    <t>JMLEWCC21A288-01</t>
  </si>
  <si>
    <t>手动线改造</t>
  </si>
  <si>
    <t>LEWCC21A288-01</t>
  </si>
  <si>
    <t>B01-013324A</t>
  </si>
  <si>
    <t>21CCWX00044--LEWCC21A289-03--1</t>
  </si>
  <si>
    <t>JMLEWCC21A289-03</t>
  </si>
  <si>
    <t>LJ607-22070052</t>
  </si>
  <si>
    <t>LEWCC21A289-03</t>
  </si>
  <si>
    <t>B01-014022A</t>
  </si>
  <si>
    <t>21CCWX00044--LEWCC21A290-08--1</t>
  </si>
  <si>
    <t>JMLEWCC21A290-08</t>
  </si>
  <si>
    <t>LJ607-22070053</t>
  </si>
  <si>
    <t>LJ603-22090081</t>
  </si>
  <si>
    <t>LEWCC21A290-08</t>
  </si>
  <si>
    <t>B01-014023A</t>
  </si>
  <si>
    <t>230WX00207--LEWCC21A290-09--1</t>
  </si>
  <si>
    <t>2023-CC-无锡-MEB手动线-增值改造</t>
  </si>
  <si>
    <t>230WX00207</t>
  </si>
  <si>
    <t>JMLEWCC21A290-09</t>
  </si>
  <si>
    <t>LEWCC21A290-09</t>
  </si>
  <si>
    <t>B01-015961A</t>
  </si>
  <si>
    <t>21CCWX00044--LEWCC21A291-03--1</t>
  </si>
  <si>
    <t>JMLEWCC21A291-03</t>
  </si>
  <si>
    <t>LJ607-22070034</t>
  </si>
  <si>
    <t>LJ603-22090080</t>
  </si>
  <si>
    <t>LEWCC21A291-03</t>
  </si>
  <si>
    <t>B01-014020A</t>
  </si>
  <si>
    <t>21CCWX00044--LEWCC21A293-03--1</t>
  </si>
  <si>
    <t>JMLEWCC21A293-03</t>
  </si>
  <si>
    <t>LJ607-22070054</t>
  </si>
  <si>
    <t>LEWCC21A293-03</t>
  </si>
  <si>
    <t>B01-014024A</t>
  </si>
  <si>
    <t>21CCWX00044--LEWCC21A294-03--1</t>
  </si>
  <si>
    <t>JMLEWCC21A294-03</t>
  </si>
  <si>
    <t>LJ607-22070035</t>
  </si>
  <si>
    <t>LEWCC21A294-03</t>
  </si>
  <si>
    <t>B01-014025A</t>
  </si>
  <si>
    <t>22CCWX00509--LEWCC21A302-01--1</t>
  </si>
  <si>
    <t>2022-CC-无锡-包Mylar机-1台改造</t>
  </si>
  <si>
    <t>22CCWX00509</t>
  </si>
  <si>
    <t>JMLEWCC21A302-01</t>
  </si>
  <si>
    <t>LJ607-22080049</t>
  </si>
  <si>
    <t>LJ603-22120076</t>
  </si>
  <si>
    <t>LEWCC21A302-01</t>
  </si>
  <si>
    <t>B01-014434A</t>
  </si>
  <si>
    <t>22CCWX00512--LEWCC21A304-01--1</t>
  </si>
  <si>
    <t>2022-CC-无锡-前氦检-1台改造</t>
  </si>
  <si>
    <t>22CCWX00512</t>
  </si>
  <si>
    <t>JMLEWCC21A304-01</t>
  </si>
  <si>
    <t>LJ607-22080044</t>
  </si>
  <si>
    <t>LJ603-22120074</t>
  </si>
  <si>
    <t>LEWCC21A304-01</t>
  </si>
  <si>
    <t>B01-014435A</t>
  </si>
  <si>
    <t>22CCWX00511--LEWCC21A305-01--1</t>
  </si>
  <si>
    <t>2022-CC-无锡-后氦检-1台改造</t>
  </si>
  <si>
    <t>22CCWX00511</t>
  </si>
  <si>
    <t>JMLEWCC21A305-01</t>
  </si>
  <si>
    <t>LJ607-22080045</t>
  </si>
  <si>
    <t>LJ603-22120075</t>
  </si>
  <si>
    <t>LEWCC21A305-01</t>
  </si>
  <si>
    <t>B01-014436A</t>
  </si>
  <si>
    <t>230YC00017--LEWCC21A425-01--1</t>
  </si>
  <si>
    <t>2021-CC-南京-二期L6-增值改造</t>
  </si>
  <si>
    <t>230YC00017</t>
  </si>
  <si>
    <t>JMLEWCC21A425-01</t>
  </si>
  <si>
    <t>LJ607-23020055</t>
  </si>
  <si>
    <t>LEWCC21A425-01</t>
  </si>
  <si>
    <t>B01-015161A</t>
  </si>
  <si>
    <t>230JT00144--LEWCC21A430-01--1</t>
  </si>
  <si>
    <t>2023-中国金坛-干燥调度系统-增值改造</t>
  </si>
  <si>
    <t>230JT00144</t>
  </si>
  <si>
    <t>JMLEWCC21A430-01</t>
  </si>
  <si>
    <t>LEWCC21A430-01</t>
  </si>
  <si>
    <t>B01-015671A</t>
  </si>
  <si>
    <t>--LEWCC21A647-01--1</t>
  </si>
  <si>
    <t>JMLEWCC21A647-01</t>
  </si>
  <si>
    <t>LJ607-23010015</t>
  </si>
  <si>
    <t>LEWCC21A647-01</t>
  </si>
  <si>
    <t>B01-013958A</t>
  </si>
  <si>
    <t>230SN00108--LEWCC21A647-02--1</t>
  </si>
  <si>
    <t>2023-CC-遂宁-SN-C18-增值改造</t>
  </si>
  <si>
    <t>230SN00108</t>
  </si>
  <si>
    <t>JMLEWCC21A647-02</t>
  </si>
  <si>
    <t>LJ607-23060077</t>
  </si>
  <si>
    <t>LEWCC21A647-02</t>
  </si>
  <si>
    <t>B01-015515A</t>
  </si>
  <si>
    <t>230SN00108--LEWCC21A648-01--1</t>
  </si>
  <si>
    <t>JMLEWCC21A648-01</t>
  </si>
  <si>
    <t>LJ607-23060080</t>
  </si>
  <si>
    <t>LEWCC21A648-01</t>
  </si>
  <si>
    <t>B01-015517A</t>
  </si>
  <si>
    <t>--LEWCC21A650-01--1</t>
  </si>
  <si>
    <t>JMLEWCC21A650-01</t>
  </si>
  <si>
    <t>LJ607-22090031</t>
  </si>
  <si>
    <t>LEWCC21A650-01</t>
  </si>
  <si>
    <t>B01-014452A</t>
  </si>
  <si>
    <t>230SN00108--LEWCC21A651-01--1</t>
  </si>
  <si>
    <t>JMLEWCC21A651-01</t>
  </si>
  <si>
    <t>LJ607-23060079</t>
  </si>
  <si>
    <t>LEWCC21A651-01</t>
  </si>
  <si>
    <t>B01-015516A</t>
  </si>
  <si>
    <t>230SN00108--LEWCC21A652-01--1</t>
  </si>
  <si>
    <t>JMLEWCC21A652-01</t>
  </si>
  <si>
    <t>LJ607-23060078</t>
  </si>
  <si>
    <t>LEWCC21A652-01</t>
  </si>
  <si>
    <t>B01-015683A</t>
  </si>
  <si>
    <t>22CCWX00510--LEWCC21A653-02--1</t>
  </si>
  <si>
    <t>2022-CC-无锡-顶盖焊1台改造</t>
  </si>
  <si>
    <t>22CCWX00510</t>
  </si>
  <si>
    <t>JMLEWCC21A653-02</t>
  </si>
  <si>
    <t>LJ607-22090032</t>
  </si>
  <si>
    <t>LEWCC21A653-02</t>
  </si>
  <si>
    <t>B01-014453A</t>
  </si>
  <si>
    <t>--LEWCC21A661-01--1</t>
  </si>
  <si>
    <t>JMLEWCC21A661-01</t>
  </si>
  <si>
    <t>LJ607-22070032</t>
  </si>
  <si>
    <t>LJ603-23020080</t>
  </si>
  <si>
    <t>LEWCC21A661-01</t>
  </si>
  <si>
    <t>B01-013957A</t>
  </si>
  <si>
    <t>--LEWCC21A661-02--1</t>
  </si>
  <si>
    <t>JMLEWCC21A661-02</t>
  </si>
  <si>
    <t>LJ607-23020007</t>
  </si>
  <si>
    <t>LJ603-23030015</t>
  </si>
  <si>
    <t>LEWCC21A661-02</t>
  </si>
  <si>
    <t>B01-014693A</t>
  </si>
  <si>
    <t>230SN00016--LEWCC21A686-01--1</t>
  </si>
  <si>
    <t>2021-CC-遂宁-一期VDAMEB-增值改造</t>
  </si>
  <si>
    <t>230SN00016</t>
  </si>
  <si>
    <t>JMLEWCC21A686-01</t>
  </si>
  <si>
    <t>LJ607-23020059</t>
  </si>
  <si>
    <t>LEWCC21A686-01</t>
  </si>
  <si>
    <t>B01-015160A</t>
  </si>
  <si>
    <t>230YC00017--LEWCC21B107-01--1</t>
  </si>
  <si>
    <t>JSLEWCC21B107-01</t>
  </si>
  <si>
    <t>LS607-22120006</t>
  </si>
  <si>
    <t>LEWCC21B107-01</t>
  </si>
  <si>
    <t>B01-014843A</t>
  </si>
  <si>
    <t>--LEWCC21B107-02--1</t>
  </si>
  <si>
    <t>JSLEWCC21B107-02</t>
  </si>
  <si>
    <t>LS607-23050004</t>
  </si>
  <si>
    <t>LS603-23050088</t>
  </si>
  <si>
    <t>LEWCC21B107-02</t>
  </si>
  <si>
    <t>B01-015521A</t>
  </si>
  <si>
    <t>--LEWCC21B108-01--1</t>
  </si>
  <si>
    <t>JSLEWCC21B108-01</t>
  </si>
  <si>
    <t>LS607-22120007</t>
  </si>
  <si>
    <t>LEWCC21B108-01</t>
  </si>
  <si>
    <t>B01-014844A</t>
  </si>
  <si>
    <t>22CCSR00667--LEWCC22A845-01--1</t>
  </si>
  <si>
    <t>2022-CC-上饶-C25-增值改造</t>
  </si>
  <si>
    <t>22CCSR00667</t>
  </si>
  <si>
    <t>JMLEWCC22A845-01</t>
  </si>
  <si>
    <t>LJ607-22120029</t>
  </si>
  <si>
    <t>LEWCC22A845-01</t>
  </si>
  <si>
    <t>B01-014921A</t>
  </si>
  <si>
    <t>换型物料已到齐   ，跟随主设备装配进度</t>
  </si>
  <si>
    <t>22CCSR00667--LEWCC22A847-01--1</t>
  </si>
  <si>
    <t>JMLEWCC22A847-01</t>
  </si>
  <si>
    <t>LJ607-22120021</t>
  </si>
  <si>
    <t>LEWCC22A847-01</t>
  </si>
  <si>
    <t>B01-014914A</t>
  </si>
  <si>
    <t>1、由于C25入壳与包MYLAR各多下2台设备订单，尽量消耗库存，只有等C25多下的物料梳理清楚退回公共仓后才能进行下单，影响项目进度。----12/14终于核对完，C28的开始下单----12/14终于核对完，C28的开始下单
2、12/7接到销售通知，项目需要整线进行FAT，如要满足此要求，需要重新规划整线场地，将分布在各厂区的设备物料全部搬到一起，会浪费大量的精力与成本，也会造成物料丢失，我回复需要销售去和客户沟通尽量不要进行整线FAT--根据销售最新通知C25C26不用整线联动FAT  
3、客户的吸塑盘图纸影响设计进度18天</t>
  </si>
  <si>
    <t>22CCSR00667--LEWCC22A849-01--1</t>
  </si>
  <si>
    <t>JMLEWCC22A849-01</t>
  </si>
  <si>
    <t>LJ607-22120022</t>
  </si>
  <si>
    <t>LEWCC22A849-01</t>
  </si>
  <si>
    <t>B01-014915A</t>
  </si>
  <si>
    <t>22CCSR00667--LEWCC22A851-01--1</t>
  </si>
  <si>
    <t>JMLEWCC22A851-01</t>
  </si>
  <si>
    <t>LJ601-22120043</t>
  </si>
  <si>
    <t>LEWCC22A851-01</t>
  </si>
  <si>
    <t>B01-014919A</t>
  </si>
  <si>
    <t>22CCSR00667--LEWCC22A853-02--1</t>
  </si>
  <si>
    <t>JMLEWCC22A853-02</t>
  </si>
  <si>
    <t>LJ607-22120023</t>
  </si>
  <si>
    <t>LEWCC22A853-02</t>
  </si>
  <si>
    <t>B01-014916A</t>
  </si>
  <si>
    <t>22CCSR00667--LEWCC22A853-02--2</t>
  </si>
  <si>
    <t>22CCSR00667--LEWCC22A855-01--1</t>
  </si>
  <si>
    <t>JMLEWCC22A855-01</t>
  </si>
  <si>
    <t>LJ607-22120025</t>
  </si>
  <si>
    <t>LEWCC22A855-01</t>
  </si>
  <si>
    <t>B01-014918A</t>
  </si>
  <si>
    <t>22CCSR00667--LEWCC22A857-02--1</t>
  </si>
  <si>
    <t>JMLEWCC22A857-02</t>
  </si>
  <si>
    <t>LJ607-22120024</t>
  </si>
  <si>
    <t>LEWCC22A857-02</t>
  </si>
  <si>
    <t>B01-014917A</t>
  </si>
  <si>
    <t>22CCSR00667--LEWCC22A857-02--2</t>
  </si>
  <si>
    <t>22CCSR00667--LEWCC22A859-01--1</t>
  </si>
  <si>
    <t>JMLEWCC22A859-01</t>
  </si>
  <si>
    <t>LJ607-22120027</t>
  </si>
  <si>
    <t>LEWCC22A859-01</t>
  </si>
  <si>
    <t>B01-014920A</t>
  </si>
  <si>
    <t>230JT00248--LEWCC22B032-01--1</t>
  </si>
  <si>
    <t>2023-CC-金坛-激光模切机-增值改造</t>
  </si>
  <si>
    <t>230JT00248</t>
  </si>
  <si>
    <t>JSLEWCC22B032-01</t>
  </si>
  <si>
    <t>LEWCC22B032-01</t>
  </si>
  <si>
    <t>B01-016165A</t>
  </si>
  <si>
    <t>230JT00248--LEWCC22B032-01--2</t>
  </si>
  <si>
    <t>--LEWCC22B129-01--1</t>
  </si>
  <si>
    <t>JSLEWCC22B129-01</t>
  </si>
  <si>
    <t>LS607-23020008</t>
  </si>
  <si>
    <t>LEWCC22B129-01</t>
  </si>
  <si>
    <t>B01-015110A</t>
  </si>
  <si>
    <t>--LEWCC22B129-02--1</t>
  </si>
  <si>
    <t>JSLEWCC22B129-02</t>
  </si>
  <si>
    <t>LS607-23020005</t>
  </si>
  <si>
    <t>LEWCC22B129-02</t>
  </si>
  <si>
    <t>B01-015112A</t>
  </si>
  <si>
    <t>--LEWCC22B130-01--1</t>
  </si>
  <si>
    <t>JSLEWCC22B130-01</t>
  </si>
  <si>
    <t>LS607-23020006</t>
  </si>
  <si>
    <t>LEWCC22B130-01</t>
  </si>
  <si>
    <t>B01-015111A</t>
  </si>
  <si>
    <t>230WH00116--LEWCC22BF61-01--1</t>
  </si>
  <si>
    <t>2023-中国武汉-模切机-增值改造</t>
  </si>
  <si>
    <t>230WH00116</t>
  </si>
  <si>
    <t>JSLEWCC22BF61-01</t>
  </si>
  <si>
    <t>LS607-23050001</t>
  </si>
  <si>
    <t>LEWCC22BF61-01</t>
  </si>
  <si>
    <t>B01-015587A</t>
  </si>
  <si>
    <t>230WH00116--LEWCC22BF62-01--1</t>
  </si>
  <si>
    <t>JSLEWCC22BF62-01</t>
  </si>
  <si>
    <t>LS607-23050002</t>
  </si>
  <si>
    <t>LEWCC22BF62-01</t>
  </si>
  <si>
    <t>B01-015588A</t>
  </si>
  <si>
    <t>22DSCSA1517--LEWDS22A830-01--1</t>
  </si>
  <si>
    <t>2022-DS-长沙-A1-L3物流线增值改造</t>
  </si>
  <si>
    <t>22DSCSA1517</t>
  </si>
  <si>
    <t>JMLEWDS22A830-01</t>
  </si>
  <si>
    <t>LEWDS22A830-01</t>
  </si>
  <si>
    <t>B01-014227A</t>
  </si>
  <si>
    <t>托盘供应商已分批发到现场</t>
  </si>
  <si>
    <t>22DSCSA1515--LEWDS22A831-01--1</t>
  </si>
  <si>
    <t>2022-DS-长沙-A1-L1物流线增值改造</t>
  </si>
  <si>
    <t>22DSCSA1515</t>
  </si>
  <si>
    <t>JMLEWDS22A831-01</t>
  </si>
  <si>
    <t>LEWDS22A831-01</t>
  </si>
  <si>
    <t>B01-014228A</t>
  </si>
  <si>
    <t>22DSCSA1516--LEWDS22A832-01--1</t>
  </si>
  <si>
    <t>2022-DS-长沙-A1-L2物流线增值改造</t>
  </si>
  <si>
    <t>22DSCSA1516</t>
  </si>
  <si>
    <t>JMLEWDS22A832-01</t>
  </si>
  <si>
    <t>LEWDS22A832-01</t>
  </si>
  <si>
    <t>B01-014229A</t>
  </si>
  <si>
    <t>--LEWDS22A971--1</t>
  </si>
  <si>
    <t>SZLEWDS22A971</t>
  </si>
  <si>
    <t>LEWDS22A971</t>
  </si>
  <si>
    <t>--LEWGF18B011-01--1</t>
  </si>
  <si>
    <t>SZLEWGF18B011-01</t>
  </si>
  <si>
    <t>1#车间海目星激光模切设备改造</t>
  </si>
  <si>
    <t>2021-11-16</t>
  </si>
  <si>
    <t>LEWGF18B011-01</t>
  </si>
  <si>
    <t>B01-012778A</t>
  </si>
  <si>
    <t>--LEWGF18B011-01--2</t>
  </si>
  <si>
    <t>--LEWGF18B023-01--1</t>
  </si>
  <si>
    <t>SZLEWGF18B023-01</t>
  </si>
  <si>
    <t>超声波终焊54174治具</t>
  </si>
  <si>
    <t>LE607-23020001</t>
  </si>
  <si>
    <t>LEWGF18B023-01</t>
  </si>
  <si>
    <t>B01-012094A</t>
  </si>
  <si>
    <t>--LEWGF18B023-02--1</t>
  </si>
  <si>
    <t>SZLEWGF18B023-02</t>
  </si>
  <si>
    <t>超声波终焊72174治具</t>
  </si>
  <si>
    <t>LE607-23020002</t>
  </si>
  <si>
    <t>LEWGF18B023-02</t>
  </si>
  <si>
    <t>B01-012095A</t>
  </si>
  <si>
    <t>--LEWGF20B095--1</t>
  </si>
  <si>
    <t>SZLEWGF20B095</t>
  </si>
  <si>
    <t>激光模切裁断一体机（改造炫硕设备）-正极</t>
  </si>
  <si>
    <t>LE601-21040022</t>
  </si>
  <si>
    <t>2022-01-17</t>
  </si>
  <si>
    <t>2020-12-16</t>
  </si>
  <si>
    <t>LEWGF20B095</t>
  </si>
  <si>
    <t>B01-012013A</t>
  </si>
  <si>
    <t>--LEWGF20B162-01--1</t>
  </si>
  <si>
    <t>JSLEWGF20B162-01</t>
  </si>
  <si>
    <t>LS607-23020002</t>
  </si>
  <si>
    <t>LEWGF20B162-01</t>
  </si>
  <si>
    <t>B01-015092A</t>
  </si>
  <si>
    <t>--LEWGF21B197-01--1</t>
  </si>
  <si>
    <t>JSLEWGF21B197-01</t>
  </si>
  <si>
    <t>放卷单纠偏改双纠偏</t>
  </si>
  <si>
    <t>LS607-22060001</t>
  </si>
  <si>
    <t>LEWGF21B197-01</t>
  </si>
  <si>
    <t>B01-013788A</t>
  </si>
  <si>
    <t>230XYM4204--LEWGF22AA77-01--1</t>
  </si>
  <si>
    <t>2023-GF-新余-M4-增值改造</t>
  </si>
  <si>
    <t>230XYM4204</t>
  </si>
  <si>
    <t>JMLEWGF22AA77-01</t>
  </si>
  <si>
    <t>LEWGF22AA77-01</t>
  </si>
  <si>
    <t>B01-015971A</t>
  </si>
  <si>
    <t>230XYM4204--LEWGF22AA78-01--1</t>
  </si>
  <si>
    <t>JMLEWGF22AA78-01</t>
  </si>
  <si>
    <t>LJ607-23060070</t>
  </si>
  <si>
    <t>LEWGF22AA78-01</t>
  </si>
  <si>
    <t>B01-015910A</t>
  </si>
  <si>
    <t>230XYM4204--LEWGF22AA79-01--1</t>
  </si>
  <si>
    <t>JMLEWGF22AA79-01</t>
  </si>
  <si>
    <t>LEWGF22AA79-01</t>
  </si>
  <si>
    <t>B01-015972A</t>
  </si>
  <si>
    <t>230XYM4204--LEWGF22AA79-01--2</t>
  </si>
  <si>
    <t>230XYM4204--LEWGF22AA80-01--1</t>
  </si>
  <si>
    <t>JMLEWGF22AA80-01</t>
  </si>
  <si>
    <t>LJ607-23060071</t>
  </si>
  <si>
    <t>LEWGF22AA80-01</t>
  </si>
  <si>
    <t>B01-015911A</t>
  </si>
  <si>
    <t>230XYM4204--LEWGF22AA80-01--2</t>
  </si>
  <si>
    <t>230XYM4204--LEWGF22AA81-01--1</t>
  </si>
  <si>
    <t>JMLEWGF22AA81-01</t>
  </si>
  <si>
    <t>LEWGF22AA81-01</t>
  </si>
  <si>
    <t>B01-015973A</t>
  </si>
  <si>
    <t>230XYM4204--LEWGF22AA82-01--1</t>
  </si>
  <si>
    <t>JMLEWGF22AA82-01</t>
  </si>
  <si>
    <t>LJ607-23060066</t>
  </si>
  <si>
    <t>LEWGF22AA82-01</t>
  </si>
  <si>
    <t>B01-015912A</t>
  </si>
  <si>
    <t>230XYM4204--LEWGF22AA83-01--1</t>
  </si>
  <si>
    <t>JMLEWGF22AA83-01</t>
  </si>
  <si>
    <t>LEWGF22AA83-01</t>
  </si>
  <si>
    <t>B01-015974A</t>
  </si>
  <si>
    <t>230XYM4204--LEWGF22AA83-01--2</t>
  </si>
  <si>
    <t>230XYM4204--LEWGF22AA84-01--1</t>
  </si>
  <si>
    <t>JMLEWGF22AA84-01</t>
  </si>
  <si>
    <t>LJ607-23060072</t>
  </si>
  <si>
    <t>LEWGF22AA84-01</t>
  </si>
  <si>
    <t>B01-015913A</t>
  </si>
  <si>
    <t>230XYM4204--LEWGF22AA84-01--2</t>
  </si>
  <si>
    <t>230XYM4204--LEWGF22AA85-01--1</t>
  </si>
  <si>
    <t>JMLEWGF22AA85-01</t>
  </si>
  <si>
    <t>LEWGF22AA85-01</t>
  </si>
  <si>
    <t>B01-015975A</t>
  </si>
  <si>
    <t>230XYM4204--LEWGF22AA86-01--1</t>
  </si>
  <si>
    <t>JMLEWGF22AA86-01</t>
  </si>
  <si>
    <t>LJ607-23060073</t>
  </si>
  <si>
    <t>LEWGF22AA86-01</t>
  </si>
  <si>
    <t>B01-015914A</t>
  </si>
  <si>
    <t>230XYM4204--LEWGF22AA87-01--1</t>
  </si>
  <si>
    <t>JMLEWGF22AA87-01</t>
  </si>
  <si>
    <t>LEWGF22AA87-01</t>
  </si>
  <si>
    <t>B01-015976A</t>
  </si>
  <si>
    <t>230XYM4204--LEWGF22AA88-01--1</t>
  </si>
  <si>
    <t>JMLEWGF22AA88-01</t>
  </si>
  <si>
    <t>LJ607-23060074</t>
  </si>
  <si>
    <t>LEWGF22AA88-01</t>
  </si>
  <si>
    <t>B01-015915A</t>
  </si>
  <si>
    <t>230XYM4204--LEWGF22AA89-01--1</t>
  </si>
  <si>
    <t>JMLEWGF22AA89-01</t>
  </si>
  <si>
    <t>LEWGF22AA89-01</t>
  </si>
  <si>
    <t>B01-015978A</t>
  </si>
  <si>
    <t>230XYM4204--LEWGF22AA90-01--1</t>
  </si>
  <si>
    <t>JMLEWGF22AA90-01</t>
  </si>
  <si>
    <t>LJ607-23060076</t>
  </si>
  <si>
    <t>LEWGF22AA90-01</t>
  </si>
  <si>
    <t>B01-015917A</t>
  </si>
  <si>
    <t>230XYM4204--LEWGF22AA91-01--1</t>
  </si>
  <si>
    <t>JMLEWGF22AA91-01</t>
  </si>
  <si>
    <t>LEWGF22AA91-01</t>
  </si>
  <si>
    <t>B01-015977A</t>
  </si>
  <si>
    <t>230XYM4204--LEWGF22AA92-01--1</t>
  </si>
  <si>
    <t>JMLEWGF22AA92-01</t>
  </si>
  <si>
    <t>LJ607-23060075</t>
  </si>
  <si>
    <t>LEWGF22AA92-01</t>
  </si>
  <si>
    <t>B01-015916A</t>
  </si>
  <si>
    <t>--LEWGQ19049-05--1</t>
  </si>
  <si>
    <t>JMLEWGQ19049-05</t>
  </si>
  <si>
    <t>LEWGQ19049-05</t>
  </si>
  <si>
    <t>230GZ00191--LEWGQ19063-01--1</t>
  </si>
  <si>
    <t>2023-GQ-广州-试验线搬迁-增值改造</t>
  </si>
  <si>
    <t>230GZ00191</t>
  </si>
  <si>
    <t>JMLEWGQ19063-01</t>
  </si>
  <si>
    <t>LEWGQ19063-01</t>
  </si>
  <si>
    <t>230GZ00191--LEWGQ19063-01--2</t>
  </si>
  <si>
    <t>--LEWGQ19A049-04--1</t>
  </si>
  <si>
    <t>JMLEWGQ19A049-04</t>
  </si>
  <si>
    <t>超声焊接机改造</t>
  </si>
  <si>
    <t>LJ607-22070049</t>
  </si>
  <si>
    <t>LEWGQ19A049-04</t>
  </si>
  <si>
    <t>B01-013973A</t>
  </si>
  <si>
    <t>--LEWGQ19A050-04--1</t>
  </si>
  <si>
    <t>JMLEWGQ19A050-04</t>
  </si>
  <si>
    <t>极耳焊接机改造</t>
  </si>
  <si>
    <t>LJ607-22070050</t>
  </si>
  <si>
    <t>LEWGQ19A050-04</t>
  </si>
  <si>
    <t>B01-013974A</t>
  </si>
  <si>
    <t>--LEWGQ19A051-04--1</t>
  </si>
  <si>
    <t>JMLEWGQ19A051-04</t>
  </si>
  <si>
    <t>顶盖焊接机改造</t>
  </si>
  <si>
    <t>LJ607-22070051</t>
  </si>
  <si>
    <t>LEWGQ19A051-04</t>
  </si>
  <si>
    <t>B01-013975A</t>
  </si>
  <si>
    <t>--LEWGQ19A052-02--1</t>
  </si>
  <si>
    <t>SZLEWGQ19A052-02</t>
  </si>
  <si>
    <t>38300配对贴胶工装</t>
  </si>
  <si>
    <t>LEWGQ19A052-02</t>
  </si>
  <si>
    <t>B01-012311A</t>
  </si>
  <si>
    <t>--LEWGQ19A052-02--2</t>
  </si>
  <si>
    <t>--LEWGQ19A052-02--3</t>
  </si>
  <si>
    <t>--LEWGQ19A053-02--1</t>
  </si>
  <si>
    <t>SZLEWGQ19A053-02</t>
  </si>
  <si>
    <t>包膜机热熔工装</t>
  </si>
  <si>
    <t>LEWGQ19A053-02</t>
  </si>
  <si>
    <t>B01-012760A</t>
  </si>
  <si>
    <t>--LEWGQ19A061-01--1</t>
  </si>
  <si>
    <t>SZLEWGQ19A061-01</t>
  </si>
  <si>
    <t>38300真空干燥箱维修</t>
  </si>
  <si>
    <t>LEWGQ19A061-01</t>
  </si>
  <si>
    <t>B01-012312A</t>
  </si>
  <si>
    <t>230GZ00035--LEWGQ22A566-01--1</t>
  </si>
  <si>
    <t>2022-GQ-广州-中段装配线增值改造</t>
  </si>
  <si>
    <t>230GZ00035</t>
  </si>
  <si>
    <t>JMLEWGQ22A566-01</t>
  </si>
  <si>
    <t>LJ607-23050054</t>
  </si>
  <si>
    <t>LJ603-23060008</t>
  </si>
  <si>
    <t>LEWGQ22A566-01</t>
  </si>
  <si>
    <t>B01-015170A</t>
  </si>
  <si>
    <t>230GZ00035--LEWGQ22A566-02--1</t>
  </si>
  <si>
    <t>JMLEWGQ22A566-02</t>
  </si>
  <si>
    <t>LJ607-23060099</t>
  </si>
  <si>
    <t>LEWGQ22A566-02</t>
  </si>
  <si>
    <t>B01-015894A</t>
  </si>
  <si>
    <t>230GZ00035--LEWGQ22A567-01--1</t>
  </si>
  <si>
    <t>JMLEWGQ22A567-01</t>
  </si>
  <si>
    <t>LJ607-23050055</t>
  </si>
  <si>
    <t>LJ603-23060005</t>
  </si>
  <si>
    <t>LEWGQ22A567-01</t>
  </si>
  <si>
    <t>B01-015171A</t>
  </si>
  <si>
    <t>230GZ00061--LEWGQ22A568-01--1</t>
  </si>
  <si>
    <t>2022-GQ-广州-中段装配线-增值改造</t>
  </si>
  <si>
    <t>230GZ00061</t>
  </si>
  <si>
    <t>JMLEWGQ22A568-01</t>
  </si>
  <si>
    <t>LEWGQ22A568-01</t>
  </si>
  <si>
    <t>B01-015245A</t>
  </si>
  <si>
    <t>230GZ00035--LEWGQ22A568-02--1</t>
  </si>
  <si>
    <t>JMLEWGQ22A568-02</t>
  </si>
  <si>
    <t>LJ607-23060043</t>
  </si>
  <si>
    <t>LEWGQ22A568-02</t>
  </si>
  <si>
    <t>B01-015895A</t>
  </si>
  <si>
    <t>230GZ00061--LEWGQ22A569-01--1</t>
  </si>
  <si>
    <t>JMLEWGQ22A569-01</t>
  </si>
  <si>
    <t>LJ607-23030001</t>
  </si>
  <si>
    <t>LEWGQ22A569-01</t>
  </si>
  <si>
    <t>B01-015244A</t>
  </si>
  <si>
    <t>230GZ00035--LEWGQ22A569-02--1</t>
  </si>
  <si>
    <t>JMLEWGQ22A569-02</t>
  </si>
  <si>
    <t>LEWGQ22A569-02</t>
  </si>
  <si>
    <t>B01-015896A</t>
  </si>
  <si>
    <t>230GZ00035--LEWGQ22A570-01--1</t>
  </si>
  <si>
    <t>JMLEWGQ22A570-01</t>
  </si>
  <si>
    <t>LJ607-23060100</t>
  </si>
  <si>
    <t>LEWGQ22A570-01</t>
  </si>
  <si>
    <t>B01-015897A</t>
  </si>
  <si>
    <t>230GZ00035--LEWGQ22A571-01--1</t>
  </si>
  <si>
    <t>JMLEWGQ22A571-01</t>
  </si>
  <si>
    <t>LEWGQ22A571-01</t>
  </si>
  <si>
    <t>B01-015898A</t>
  </si>
  <si>
    <t>230GZ00035--LEWGQ22A572-01--1</t>
  </si>
  <si>
    <t>JMLEWGQ22A572-01</t>
  </si>
  <si>
    <t>LJ607-23050056</t>
  </si>
  <si>
    <t>LJ603-23060006</t>
  </si>
  <si>
    <t>LEWGQ22A572-01</t>
  </si>
  <si>
    <t>B01-015172A</t>
  </si>
  <si>
    <t>230GZ00061--LEWGQ22A573-01--1</t>
  </si>
  <si>
    <t>JMLEWGQ22A573-01</t>
  </si>
  <si>
    <t>LJ607-23030028</t>
  </si>
  <si>
    <t>LEWGQ22A573-01</t>
  </si>
  <si>
    <t>B01-015242A</t>
  </si>
  <si>
    <t>230GZ00035--LEWGQ22A574-01--1</t>
  </si>
  <si>
    <t>JMLEWGQ22A574-01</t>
  </si>
  <si>
    <t>LJ607-23050057</t>
  </si>
  <si>
    <t>LJ603-23060007</t>
  </si>
  <si>
    <t>LEWGQ22A574-01</t>
  </si>
  <si>
    <t>B01-015173A</t>
  </si>
  <si>
    <t>230GZ00061--LEWGQ22A576-01--1</t>
  </si>
  <si>
    <t>JMLEWGQ22A576-01</t>
  </si>
  <si>
    <t>LJ607-23030056</t>
  </si>
  <si>
    <t>LEWGQ22A576-01</t>
  </si>
  <si>
    <t>B01-015243A</t>
  </si>
  <si>
    <t>230GZ00035--LEWGQ22A576-02--1</t>
  </si>
  <si>
    <t>JMLEWGQ22A576-02</t>
  </si>
  <si>
    <t>LEWGQ22A576-02</t>
  </si>
  <si>
    <t>B01-015899A</t>
  </si>
  <si>
    <t>--LEWGQ22B563-01--1</t>
  </si>
  <si>
    <t>JSLEWGQ22B563-01</t>
  </si>
  <si>
    <t>LS607-23010008</t>
  </si>
  <si>
    <t>LEWGQ22B563-01</t>
  </si>
  <si>
    <t>B01-015080A</t>
  </si>
  <si>
    <t>230GZ00202--LEWGQ22B563-02--1</t>
  </si>
  <si>
    <t>2023-GQ-广州-卧式激光模切机-增值改造</t>
  </si>
  <si>
    <t>230GZ00202</t>
  </si>
  <si>
    <t>JSLEWGQ22B563-02</t>
  </si>
  <si>
    <t>LS607-23060008</t>
  </si>
  <si>
    <t>LEWGQ22B563-02</t>
  </si>
  <si>
    <t>B01-015900A</t>
  </si>
  <si>
    <t>--LEWGQ22B564-01--1</t>
  </si>
  <si>
    <t>JSLEWGQ22B564-01</t>
  </si>
  <si>
    <t>LS607-23010009</t>
  </si>
  <si>
    <t>LEWGQ22B564-01</t>
  </si>
  <si>
    <t>B01-015081A</t>
  </si>
  <si>
    <t>230GZ00202--LEWGQ22B564-02--1</t>
  </si>
  <si>
    <t>JSLEWGQ22B564-02</t>
  </si>
  <si>
    <t>LS607-23060009</t>
  </si>
  <si>
    <t>LEWGQ22B564-02</t>
  </si>
  <si>
    <t>B01-015901A</t>
  </si>
  <si>
    <t>--LEWGY20B244-01--1</t>
  </si>
  <si>
    <t>SZLEWGY20B244-01</t>
  </si>
  <si>
    <t>打标机</t>
  </si>
  <si>
    <t>LE601-21070013</t>
  </si>
  <si>
    <t>LEWGY20B244-01</t>
  </si>
  <si>
    <t>B01-012595A</t>
  </si>
  <si>
    <t>--LEWGY21B001-01--1</t>
  </si>
  <si>
    <t>SZLEWGY21B001-01</t>
  </si>
  <si>
    <t>宽幅激光清洗机增加贴标机改造</t>
  </si>
  <si>
    <t>LE601-21070053</t>
  </si>
  <si>
    <t>LEWGY21B001-01</t>
  </si>
  <si>
    <t>B01-012723A</t>
  </si>
  <si>
    <t>--LEWGY21B062-01--1</t>
  </si>
  <si>
    <t>SZLEWGY21B062-01</t>
  </si>
  <si>
    <t>LE601-21070054</t>
  </si>
  <si>
    <t>LEWGY21B062-01</t>
  </si>
  <si>
    <t>B01-012724A</t>
  </si>
  <si>
    <t>230CQ00241--LEWGY21B310-01--1</t>
  </si>
  <si>
    <t>2023-GY-重庆-小卷清洗机-增值改造</t>
  </si>
  <si>
    <t>230CQ00241</t>
  </si>
  <si>
    <t>JSLEWGY21B310-01</t>
  </si>
  <si>
    <t>LEWGY21B310-01</t>
  </si>
  <si>
    <t>230CQ00241--LEWGY21B310-01--2</t>
  </si>
  <si>
    <t>230CQ00241--LEWGY21B310-01--3</t>
  </si>
  <si>
    <t>230CQ00241--LEWGY21B310-01--4</t>
  </si>
  <si>
    <t>230CQ00241--LEWGY21B310-01--5</t>
  </si>
  <si>
    <t>230CQ00241--LEWGY21B310-01--6</t>
  </si>
  <si>
    <t>230CQ00241--LEWGY21B310-01--7</t>
  </si>
  <si>
    <t>230CQ00241--LEWGY21B310-01--8</t>
  </si>
  <si>
    <t>230CQ00241--LEWGY21B310-01--9</t>
  </si>
  <si>
    <t>230CQ00241--LEWGY21B310-01--10</t>
  </si>
  <si>
    <t>230CQ00241--LEWGY21B310-01--11</t>
  </si>
  <si>
    <t>230CQ00241--LEWGY21B310-01--12</t>
  </si>
  <si>
    <t>230CQ00241--LEWGY21B310-01--13</t>
  </si>
  <si>
    <t>230CQ00241--LEWGY21B310-01--14</t>
  </si>
  <si>
    <t>230CQ00241--LEWGY21B310-01--15</t>
  </si>
  <si>
    <t>230CQ00241--LEWGY21B310-01--16</t>
  </si>
  <si>
    <t>230CQ00241--LEWGY21B310-01--17</t>
  </si>
  <si>
    <t>230CQ00241--LEWGY21B310-01--18</t>
  </si>
  <si>
    <t>230CQ00241--LEWGY21B310-01--19</t>
  </si>
  <si>
    <t>230CQ00241--LEWGY21B310-01--20</t>
  </si>
  <si>
    <t>230CQ00241--LEWGY21B310-01--21</t>
  </si>
  <si>
    <t>230CQ00241--LEWGY21B310-01--22</t>
  </si>
  <si>
    <t>--LEWHC22B654-01--1</t>
  </si>
  <si>
    <t>JSLEWHC22B654-01</t>
  </si>
  <si>
    <t>LS607-23030001</t>
  </si>
  <si>
    <t>LEWHC22B654-01</t>
  </si>
  <si>
    <t>B01-015163A</t>
  </si>
  <si>
    <t>--LEWHC22B654-02--1</t>
  </si>
  <si>
    <t>JSLEWHC22B654-02</t>
  </si>
  <si>
    <t>LS607-23030002</t>
  </si>
  <si>
    <t>LS603-23030017</t>
  </si>
  <si>
    <t>LEWHC22B654-02</t>
  </si>
  <si>
    <t>B01-015164A</t>
  </si>
  <si>
    <t>230QZL2174--LEWJL22AE36-01--1</t>
  </si>
  <si>
    <t>2023-JL-衢州-一期-L2-增值改造</t>
  </si>
  <si>
    <t>230QZL2174</t>
  </si>
  <si>
    <t>JMLEWJL22AE36-01</t>
  </si>
  <si>
    <t>LJ607-23060045</t>
  </si>
  <si>
    <t>LEWJL22AE36-01</t>
  </si>
  <si>
    <t>B01-015821A</t>
  </si>
  <si>
    <t>230QZL2174--LEWJL22AE37-01--1</t>
  </si>
  <si>
    <t>JMLEWJL22AE37-01</t>
  </si>
  <si>
    <t>LEWJL22AE37-01</t>
  </si>
  <si>
    <t>B01-015816A</t>
  </si>
  <si>
    <t>230QZL2174--LEWJL22AE37-01--2</t>
  </si>
  <si>
    <t>230QZL2174--LEWJL22AE37-01--3</t>
  </si>
  <si>
    <t>230QZL2174--LEWJL22AE38-01--1</t>
  </si>
  <si>
    <t>JMLEWJL22AE38-01</t>
  </si>
  <si>
    <t>LJ607-23060048</t>
  </si>
  <si>
    <t>LEWJL22AE38-01</t>
  </si>
  <si>
    <t>B01-015817A</t>
  </si>
  <si>
    <t>230QZL2174--LEWJL22AE39-01--1</t>
  </si>
  <si>
    <t>JMLEWJL22AE39-01</t>
  </si>
  <si>
    <t>LJ607-23060049</t>
  </si>
  <si>
    <t>LEWJL22AE39-01</t>
  </si>
  <si>
    <t>B01-015818A</t>
  </si>
  <si>
    <t>230QZL2174--LEWJL22AE42-01--1</t>
  </si>
  <si>
    <t>JMLEWJL22AE42-01</t>
  </si>
  <si>
    <t>LEWJL22AE42-01</t>
  </si>
  <si>
    <t>B01-015819A</t>
  </si>
  <si>
    <t>230QZL2174--LEWJL22AE43-01--1</t>
  </si>
  <si>
    <t>JMLEWJL22AE43-01</t>
  </si>
  <si>
    <t>LEWJL22AE43-01</t>
  </si>
  <si>
    <t>B01-015820A</t>
  </si>
  <si>
    <t>--LEWJY22A001-01--1</t>
  </si>
  <si>
    <t>金源</t>
  </si>
  <si>
    <t>JMLEWJY22A001-01</t>
  </si>
  <si>
    <t>LJ607-22120026</t>
  </si>
  <si>
    <t>LJ603-22120060</t>
  </si>
  <si>
    <t>LEWJY22A001-01</t>
  </si>
  <si>
    <t>B01-014670A</t>
  </si>
  <si>
    <t>--LEWJY22A001-02--1</t>
  </si>
  <si>
    <t>JMLEWJY22A001-02</t>
  </si>
  <si>
    <t>LJ607-22120028</t>
  </si>
  <si>
    <t>LJ603-22120062</t>
  </si>
  <si>
    <t>LEWJY22A001-02</t>
  </si>
  <si>
    <t>B01-014694A</t>
  </si>
  <si>
    <t>23RCC00063--LEWLG22B519-01--1</t>
  </si>
  <si>
    <t>2023-韩国清州-小卷激光清洗机-增值改造</t>
  </si>
  <si>
    <t>23RCC00063</t>
  </si>
  <si>
    <t>JSLEWLG22B519-01</t>
  </si>
  <si>
    <t>LS607-23040004</t>
  </si>
  <si>
    <t>LEWLG22B519-01</t>
  </si>
  <si>
    <t>B01-015250A</t>
  </si>
  <si>
    <t>--LEWLG22B551-01--1</t>
  </si>
  <si>
    <t>JSLEWLG22B551-01</t>
  </si>
  <si>
    <t>LS607-23010007</t>
  </si>
  <si>
    <t>LEWLG22B551-01</t>
  </si>
  <si>
    <t>B01-014747A</t>
  </si>
  <si>
    <t>--LEWLG22B551-02--1</t>
  </si>
  <si>
    <t>JSLEWLG22B551-02</t>
  </si>
  <si>
    <t>LS607-23020007</t>
  </si>
  <si>
    <t>LEWLG22B551-02</t>
  </si>
  <si>
    <t>B01-014964A</t>
  </si>
  <si>
    <t>--LEWLG22B551-03--1</t>
  </si>
  <si>
    <t>JSLEWLG22B551-03</t>
  </si>
  <si>
    <t>LS607-23020009</t>
  </si>
  <si>
    <t>LS603-23020054</t>
  </si>
  <si>
    <t>LEWLG22B551-03</t>
  </si>
  <si>
    <t>B01-015114A</t>
  </si>
  <si>
    <t>230NJ00128--LEWLG22B551-04--1</t>
  </si>
  <si>
    <t>2023-LG-南京-大卷清洗机-增值改造</t>
  </si>
  <si>
    <t>230NJ00128</t>
  </si>
  <si>
    <t>JSLEWLG22B551-04</t>
  </si>
  <si>
    <t>LS607-23050015</t>
  </si>
  <si>
    <t>LEWLG22B551-04</t>
  </si>
  <si>
    <t>B01-015638A</t>
  </si>
  <si>
    <t>230NJ00128--LEWLG22B551-04--2</t>
  </si>
  <si>
    <t>230NJ00128--LEWLG22B551-04--3</t>
  </si>
  <si>
    <t>230NJ00128--LEWLG22B551-04--4</t>
  </si>
  <si>
    <t>230NJ00128--LEWLG22B551-04--5</t>
  </si>
  <si>
    <t>230NJ00128--LEWLG22B551-04--6</t>
  </si>
  <si>
    <t>230NJ00128--LEWLG22B551-04--7</t>
  </si>
  <si>
    <t>230NJ00128--LEWLG22B551-04--8</t>
  </si>
  <si>
    <t>230NJ00128--LEWLG22B551-04--9</t>
  </si>
  <si>
    <t>230NJ00128--LEWLG22B551-04--10</t>
  </si>
  <si>
    <t>230NJ00128--LEWLG22B551-05--1</t>
  </si>
  <si>
    <t>JSLEWLG22B551-05</t>
  </si>
  <si>
    <t>LS607-23060001</t>
  </si>
  <si>
    <t>LEWLG22B551-05</t>
  </si>
  <si>
    <t>B01-0158490A</t>
  </si>
  <si>
    <t>230NJ00128--LEWLG22B551-06--1</t>
  </si>
  <si>
    <t>JSLEWLG22B551-06</t>
  </si>
  <si>
    <t>LEWLG22B551-06</t>
  </si>
  <si>
    <t>B01-016155A</t>
  </si>
  <si>
    <t>230JS00097--LEWLJ21B111-01--1</t>
  </si>
  <si>
    <t>2023-中国嘉善-一出二模切机-增值改造</t>
  </si>
  <si>
    <t>230JS00097</t>
  </si>
  <si>
    <t>JSLEWLJ21B111-01</t>
  </si>
  <si>
    <t>LS607-23040002</t>
  </si>
  <si>
    <t>LEWLJ21B111-01</t>
  </si>
  <si>
    <t>B01-015397A</t>
  </si>
  <si>
    <t>230JS00050--LEWLJ22A085-01--1</t>
  </si>
  <si>
    <t>2022-LJ-嘉善-密封钉激光焊接机-增值改造</t>
  </si>
  <si>
    <t>230JS00050</t>
  </si>
  <si>
    <t>JMLEWLJ22A085-01</t>
  </si>
  <si>
    <t>LJ607-23030061</t>
  </si>
  <si>
    <t>LEWLJ22A085-01</t>
  </si>
  <si>
    <t>B01-015226A</t>
  </si>
  <si>
    <t>--LEWLJ22AA47-01--1</t>
  </si>
  <si>
    <t>JMLEWLJ22AA47-01</t>
  </si>
  <si>
    <t>干燥线-调度系统</t>
  </si>
  <si>
    <t>LEWLJ22AA47-01</t>
  </si>
  <si>
    <t>B01-014927A</t>
  </si>
  <si>
    <t>--LEWLJ22AA48-01--1</t>
  </si>
  <si>
    <t>JMLEWLJ22AA48-01</t>
  </si>
  <si>
    <t>LEWLJ22AA48-01</t>
  </si>
  <si>
    <t>B01-014928A</t>
  </si>
  <si>
    <t>--LEWLW18B061-02--1</t>
  </si>
  <si>
    <t>JSLEWLW18B061-02</t>
  </si>
  <si>
    <t>LS607-23010004</t>
  </si>
  <si>
    <t>LEWLW18B061-02</t>
  </si>
  <si>
    <t>B01-014679A</t>
  </si>
  <si>
    <t>--LEWLW18B061-02--2</t>
  </si>
  <si>
    <t>--LEWLW18B061-02--3</t>
  </si>
  <si>
    <t>--LEWLW18B061-02--4</t>
  </si>
  <si>
    <t>--LEWMG20A021-02--1</t>
  </si>
  <si>
    <t>SZLEWMG20A021-02</t>
  </si>
  <si>
    <t>注液机垫块</t>
  </si>
  <si>
    <t>LE601-21030208</t>
  </si>
  <si>
    <t>LEWMG20A021-02</t>
  </si>
  <si>
    <t>B01-012341A</t>
  </si>
  <si>
    <t>21ZHCZ00466--LEWPH21B116-01--1</t>
  </si>
  <si>
    <t>2021-ZH-常州-激光模切分条一体机增值改造</t>
  </si>
  <si>
    <t>21ZHCZ00466</t>
  </si>
  <si>
    <t>JSLEWPH21B116-01</t>
  </si>
  <si>
    <t>LEWPH21B116-01</t>
  </si>
  <si>
    <t>B01-014457A</t>
  </si>
  <si>
    <t>21ZHCZ00466--LEWPH21B116-01--2</t>
  </si>
  <si>
    <t>230WZL4024--LEWRP19173-01--1</t>
  </si>
  <si>
    <t>2019-RP-温州-L4-增值改造</t>
  </si>
  <si>
    <t>230WZL4024</t>
  </si>
  <si>
    <t>JMLEWRP19173-01</t>
  </si>
  <si>
    <t>LJ607-23040018</t>
  </si>
  <si>
    <t>LJ603-23040042</t>
  </si>
  <si>
    <t>LEWRP19173-01</t>
  </si>
  <si>
    <t>B01-015165A</t>
  </si>
  <si>
    <t>--LEWRP19176-02--1</t>
  </si>
  <si>
    <t>JMLEWRP19176-02</t>
  </si>
  <si>
    <t>LJ607-23060016</t>
  </si>
  <si>
    <t>LEWRP19176-02</t>
  </si>
  <si>
    <t>B01-015829A</t>
  </si>
  <si>
    <t>--LEWRP19176-02--2</t>
  </si>
  <si>
    <t>230WZ00125--LEWRP19177-03--4</t>
  </si>
  <si>
    <t>2023-中国温州-激光模切机-增值改造</t>
  </si>
  <si>
    <t>230WZ00125</t>
  </si>
  <si>
    <t>JSLEWRP19177-03</t>
  </si>
  <si>
    <t>LEWRP19177-03</t>
  </si>
  <si>
    <t>B01-015634A</t>
  </si>
  <si>
    <t>230WZ00125--LEWRP19177-03--1</t>
  </si>
  <si>
    <t>LS607-23050017</t>
  </si>
  <si>
    <t>230WZ00125--LEWRP19177-03--2</t>
  </si>
  <si>
    <t>230WZ00125--LEWRP19177-03--3</t>
  </si>
  <si>
    <t>230WZ00125--LEWRP19177-04--1</t>
  </si>
  <si>
    <t>JSLEWRP19177-04</t>
  </si>
  <si>
    <t>LS607-23050018</t>
  </si>
  <si>
    <t>LEWRP19177-04</t>
  </si>
  <si>
    <t>B01-015692A</t>
  </si>
  <si>
    <t>230WZ00125--LEWRP19177-04--2</t>
  </si>
  <si>
    <t>230WZ00125--LEWRP19177-05--1</t>
  </si>
  <si>
    <t>JSLEWRP19177-05</t>
  </si>
  <si>
    <t>LEWRP19177-05</t>
  </si>
  <si>
    <t>B01-015812A</t>
  </si>
  <si>
    <t>230WZ00125--LEWRP19177-05--2</t>
  </si>
  <si>
    <t>230WZ00125--LEWRP19177-05--3</t>
  </si>
  <si>
    <t>230WZ00125--LEWRP19177-06--1</t>
  </si>
  <si>
    <t>JSLEWRP19177-06</t>
  </si>
  <si>
    <t>LEWRP19177-06</t>
  </si>
  <si>
    <t>B01-015813A</t>
  </si>
  <si>
    <t>230WZ00125--LEWRP19177-06--2</t>
  </si>
  <si>
    <t>230WZ00125--LEWRP19177-07--1</t>
  </si>
  <si>
    <t>JSLEWRP19177-07</t>
  </si>
  <si>
    <t>LEWRP19177-07</t>
  </si>
  <si>
    <t>B01-015814A</t>
  </si>
  <si>
    <t>--LEWRP19A172-03--1</t>
  </si>
  <si>
    <t>SZLEWRP19A172-03</t>
  </si>
  <si>
    <t>L4连接片焊接焊印胶变宽改造</t>
  </si>
  <si>
    <t>LEWRP19A172-03</t>
  </si>
  <si>
    <t>B01-012352A</t>
  </si>
  <si>
    <t>--LEWRP19A173-02--1</t>
  </si>
  <si>
    <t>JMLEWRP19A173-02</t>
  </si>
  <si>
    <t>L4包膜底托片、Mylar机79148102定位孔改造</t>
  </si>
  <si>
    <t>LJ607-22010011</t>
  </si>
  <si>
    <t>LJ603-22030062</t>
  </si>
  <si>
    <t>LEWRP19A173-02</t>
  </si>
  <si>
    <t>B01-013142A</t>
  </si>
  <si>
    <t>--LEWRP19A173-02--2</t>
  </si>
  <si>
    <t>--LEWRP19A173-03--1</t>
  </si>
  <si>
    <t>JMLEWRP19A173-03</t>
  </si>
  <si>
    <t>L4包膜底托片、Mylar机3914895定位孔改造</t>
  </si>
  <si>
    <t>LJ607-22010012</t>
  </si>
  <si>
    <t>LJ603-22030061</t>
  </si>
  <si>
    <t>LEWRP19A173-03</t>
  </si>
  <si>
    <t>B01-013143A</t>
  </si>
  <si>
    <t>--LEWRP19A173-03--2</t>
  </si>
  <si>
    <t>--LEWRP19A174-03--1</t>
  </si>
  <si>
    <t>JMLEWRP19A174-03</t>
  </si>
  <si>
    <t>LJ607-22110010</t>
  </si>
  <si>
    <t>LJ603-22110186</t>
  </si>
  <si>
    <t>LEWRP19A174-03</t>
  </si>
  <si>
    <t>B01-014521A</t>
  </si>
  <si>
    <t>--LEWRP21A019-11--1</t>
  </si>
  <si>
    <t>JMLEWRP21A019-11</t>
  </si>
  <si>
    <t>LJ607-22090034</t>
  </si>
  <si>
    <t>LEWRP21A019-11</t>
  </si>
  <si>
    <t>B01-014243A</t>
  </si>
  <si>
    <t>--LEWRP21A019-13--1</t>
  </si>
  <si>
    <t>JMLEWRP21A019-13</t>
  </si>
  <si>
    <t>LJ607-23010005</t>
  </si>
  <si>
    <t>LEWRP21A019-13</t>
  </si>
  <si>
    <t>B01-015078A</t>
  </si>
  <si>
    <t>230WZL6203--LEWRP21A019-14--1</t>
  </si>
  <si>
    <t>2023-RP-温州-L6-增值改造</t>
  </si>
  <si>
    <t>230WZL6203</t>
  </si>
  <si>
    <t>JMLEWRP21A019-14</t>
  </si>
  <si>
    <t>LEWRP21A019-14</t>
  </si>
  <si>
    <t>B01-015906A</t>
  </si>
  <si>
    <t>--LEWRP21A020-04--1</t>
  </si>
  <si>
    <t>JMLEWRP21A020-04</t>
  </si>
  <si>
    <t>LJ607-22100006</t>
  </si>
  <si>
    <t>LEWRP21A020-04</t>
  </si>
  <si>
    <t>B01-014549A</t>
  </si>
  <si>
    <t>230WZL7166--LEWRP21A020-05--1</t>
  </si>
  <si>
    <t>2023-RP-温州-L7-增值改造</t>
  </si>
  <si>
    <t>230WZL7166</t>
  </si>
  <si>
    <t>JMLEWRP21A020-05</t>
  </si>
  <si>
    <t>LJ607-23060008</t>
  </si>
  <si>
    <t>LEWRP21A020-05</t>
  </si>
  <si>
    <t>B01-015755A</t>
  </si>
  <si>
    <t>22RPWZL8644--LEWRP21A021-01--1</t>
  </si>
  <si>
    <t>2021-RP-温州-L8-增值改造</t>
  </si>
  <si>
    <t>22RPWZL8644</t>
  </si>
  <si>
    <t>JMLEWRP21A021-01</t>
  </si>
  <si>
    <t>LJ607-22120002</t>
  </si>
  <si>
    <t>2022-12-25</t>
  </si>
  <si>
    <t>LEWRP21A021-01</t>
  </si>
  <si>
    <t>B01-014872A</t>
  </si>
  <si>
    <t>--LEWRP21A022-02--1</t>
  </si>
  <si>
    <t>JMLEWRP21A022-02</t>
  </si>
  <si>
    <t xml:space="preserve"> L9 烘烤调度（干燥线）改造</t>
  </si>
  <si>
    <t>LJ607-22060015</t>
  </si>
  <si>
    <t>LEWRP21A022-02</t>
  </si>
  <si>
    <t>B01-013804A</t>
  </si>
  <si>
    <t>--LEWRP21A026-04--1</t>
  </si>
  <si>
    <t>JMLEWRP21A026-04</t>
  </si>
  <si>
    <t>LJ607-22080034</t>
  </si>
  <si>
    <t>LEWRP21A026-04</t>
  </si>
  <si>
    <t>B01-013878A</t>
  </si>
  <si>
    <t>22RPWZ00524--LEWRP21A026-05--1</t>
  </si>
  <si>
    <t>2022-RP-温州-L7装配线改造</t>
  </si>
  <si>
    <t>22RPWZ00524</t>
  </si>
  <si>
    <t>JMLEWRP21A026-05</t>
  </si>
  <si>
    <t>LJ607-22090039</t>
  </si>
  <si>
    <t>LEWRP21A026-05</t>
  </si>
  <si>
    <t>B01-014382A</t>
  </si>
  <si>
    <t>230WZL7166--LEWRP21A026-06--1</t>
  </si>
  <si>
    <t>JMLEWRP21A026-06</t>
  </si>
  <si>
    <t>LJ607-23060003</t>
  </si>
  <si>
    <t>LEWRP21A026-06</t>
  </si>
  <si>
    <t>B01-015749A</t>
  </si>
  <si>
    <t>230WZL7166--LEWRP21A026-07--1</t>
  </si>
  <si>
    <t>JMLEWRP21A026-07</t>
  </si>
  <si>
    <t>LEWRP21A026-07</t>
  </si>
  <si>
    <t>B01-015767A</t>
  </si>
  <si>
    <t>--LEWRP21A027-05--1</t>
  </si>
  <si>
    <t>JMLEWRP21A027-05</t>
  </si>
  <si>
    <t>LJ607-22080036</t>
  </si>
  <si>
    <t>LEWRP21A027-05</t>
  </si>
  <si>
    <t>B01-013879A</t>
  </si>
  <si>
    <t>22RPWZ00524--LEWRP21A027-06--1</t>
  </si>
  <si>
    <t>JMLEWRP21A027-06</t>
  </si>
  <si>
    <t>LJ607-22090038</t>
  </si>
  <si>
    <t>LJ603-22100248</t>
  </si>
  <si>
    <t>LEWRP21A027-06</t>
  </si>
  <si>
    <t>B01-014383A</t>
  </si>
  <si>
    <t>230WZL7048--LEWRP21A027-07--1</t>
  </si>
  <si>
    <t>2021-RP-温州-RPL7-增值改造</t>
  </si>
  <si>
    <t>230WZL7048</t>
  </si>
  <si>
    <t>JMLEWRP21A027-07</t>
  </si>
  <si>
    <t>LJ607-23040075</t>
  </si>
  <si>
    <t>LJ603-23050098</t>
  </si>
  <si>
    <t>LEWRP21A027-07</t>
  </si>
  <si>
    <t>B01-015223A</t>
  </si>
  <si>
    <t>230WZL7166--LEWRP21A027-08--1</t>
  </si>
  <si>
    <t>JMLEWRP21A027-08</t>
  </si>
  <si>
    <t>LJ607-23060050</t>
  </si>
  <si>
    <t>LEWRP21A027-08</t>
  </si>
  <si>
    <t>B01-015750A</t>
  </si>
  <si>
    <t>--LEWRP21A028-04--1</t>
  </si>
  <si>
    <t>JMLEWRP21A028-04</t>
  </si>
  <si>
    <t>L7转接片加振镜CCD相机</t>
  </si>
  <si>
    <t>LJ607-22080029</t>
  </si>
  <si>
    <t>LEWRP21A028-04</t>
  </si>
  <si>
    <t>B01-013453A</t>
  </si>
  <si>
    <t>--LEWRP21A028-06--1</t>
  </si>
  <si>
    <t>JMLEWRP21A028-06</t>
  </si>
  <si>
    <t>LJ607-22080035</t>
  </si>
  <si>
    <t>LEWRP21A028-06</t>
  </si>
  <si>
    <t>B01-013880A</t>
  </si>
  <si>
    <t>22RPWZ00524--LEWRP21A028-07--1</t>
  </si>
  <si>
    <t>JMLEWRP21A028-07</t>
  </si>
  <si>
    <t>LJ607-22090040</t>
  </si>
  <si>
    <t>LJ603-22100244</t>
  </si>
  <si>
    <t>LEWRP21A028-07</t>
  </si>
  <si>
    <t>B01-014381A</t>
  </si>
  <si>
    <t>230WZL7166--LEWRP21A028-08--1</t>
  </si>
  <si>
    <t>JMLEWRP21A028-08</t>
  </si>
  <si>
    <t>LJ607-23060004</t>
  </si>
  <si>
    <t>LEWRP21A028-08</t>
  </si>
  <si>
    <t>B01-015751A</t>
  </si>
  <si>
    <t>230WZL7166--LEWRP21A028-09--1</t>
  </si>
  <si>
    <t>JMLEWRP21A028-09</t>
  </si>
  <si>
    <t>LEWRP21A028-09</t>
  </si>
  <si>
    <t>B01-015766A</t>
  </si>
  <si>
    <t>--LEWRP21A029-06--1</t>
  </si>
  <si>
    <t>JMLEWRP21A029-06</t>
  </si>
  <si>
    <t>LJ607-22060016</t>
  </si>
  <si>
    <t>LEWRP21A029-06</t>
  </si>
  <si>
    <t>B01-013881A</t>
  </si>
  <si>
    <t>22RPWZL7229--LEWRP21A029-07--1</t>
  </si>
  <si>
    <t>2022-RP-温州-L7包膜机改造</t>
  </si>
  <si>
    <t>22RPWZL7229</t>
  </si>
  <si>
    <t>JMLEWRP21A029-07</t>
  </si>
  <si>
    <t>LEWRP21A029-07</t>
  </si>
  <si>
    <t>B01-014065A</t>
  </si>
  <si>
    <t>22RPWZ00524--LEWRP21A029-08--1</t>
  </si>
  <si>
    <t>JMLEWRP21A029-08</t>
  </si>
  <si>
    <t>LJ607-22090043</t>
  </si>
  <si>
    <t>LJ603-22100247</t>
  </si>
  <si>
    <t>LEWRP21A029-08</t>
  </si>
  <si>
    <t>B01-014385A</t>
  </si>
  <si>
    <t>230WZL7166--LEWRP21A029-09--1</t>
  </si>
  <si>
    <t>JMLEWRP21A029-09</t>
  </si>
  <si>
    <t>LJ607-23060010</t>
  </si>
  <si>
    <t>LEWRP21A029-09</t>
  </si>
  <si>
    <t>B01-015752A</t>
  </si>
  <si>
    <t>--LEWRP21A030-04--1</t>
  </si>
  <si>
    <t>JMLEWRP21A030-04</t>
  </si>
  <si>
    <t>入壳预焊机改造</t>
  </si>
  <si>
    <t>LJ607-22070058</t>
  </si>
  <si>
    <t>LJ603-22110115</t>
  </si>
  <si>
    <t>LEWRP21A030-04</t>
  </si>
  <si>
    <t>B01-013882A</t>
  </si>
  <si>
    <t>22RPWZ00524--LEWRP21A030-05--1</t>
  </si>
  <si>
    <t>JMLEWRP21A030-05</t>
  </si>
  <si>
    <t>LJ607-22090041</t>
  </si>
  <si>
    <t>LJ603-22100246</t>
  </si>
  <si>
    <t>LEWRP21A030-05</t>
  </si>
  <si>
    <t>B01-014386A</t>
  </si>
  <si>
    <t>230WZL7166--LEWRP21A030-06--1</t>
  </si>
  <si>
    <t>JMLEWRP21A030-06</t>
  </si>
  <si>
    <t>LJ607-23060009</t>
  </si>
  <si>
    <t>LEWRP21A030-06</t>
  </si>
  <si>
    <t>B01-015753A</t>
  </si>
  <si>
    <t>--LEWRP21A031-04--1</t>
  </si>
  <si>
    <t>JMLEWRP21A031-04</t>
  </si>
  <si>
    <t>顶盖激光焊接机改造</t>
  </si>
  <si>
    <t>LJ607-22080037</t>
  </si>
  <si>
    <t>LEWRP21A031-04</t>
  </si>
  <si>
    <t>B01-013883A</t>
  </si>
  <si>
    <t>22RPWZ00524--LEWRP21A031-05--1</t>
  </si>
  <si>
    <t>JMLEWRP21A031-05</t>
  </si>
  <si>
    <t>LJ607-22100001</t>
  </si>
  <si>
    <t>LJ603-23030054</t>
  </si>
  <si>
    <t>LEWRP21A031-05</t>
  </si>
  <si>
    <t>B01-014387A</t>
  </si>
  <si>
    <t>230WZL7166--LEWRP21A031-06--1</t>
  </si>
  <si>
    <t>JMLEWRP21A031-06</t>
  </si>
  <si>
    <t>LJ607-23060058</t>
  </si>
  <si>
    <t>LEWRP21A031-06</t>
  </si>
  <si>
    <t>B01-015754A</t>
  </si>
  <si>
    <t>--LEWRP21A032-04--1</t>
  </si>
  <si>
    <t>JMLEWRP21A032-04</t>
  </si>
  <si>
    <t>L7托盘物流线新增自动分配，自动旋转功能</t>
  </si>
  <si>
    <t>LJ607-22090014</t>
  </si>
  <si>
    <t>LEWRP21A032-04</t>
  </si>
  <si>
    <t>B01-013458A</t>
  </si>
  <si>
    <t>--LEWRP21A032-05--1</t>
  </si>
  <si>
    <t>JMLEWRP21A032-05</t>
  </si>
  <si>
    <t>L7线ABC段托盘</t>
  </si>
  <si>
    <t>LJ607-22070029</t>
  </si>
  <si>
    <t>2022-07-17</t>
  </si>
  <si>
    <t>LJ603-22080019</t>
  </si>
  <si>
    <t>LEWRP21A032-05</t>
  </si>
  <si>
    <t>B01-013750A</t>
  </si>
  <si>
    <t>--LEWRP21A032-07--1</t>
  </si>
  <si>
    <t>JMLEWRP21A032-07</t>
  </si>
  <si>
    <t>LJ607-22080038</t>
  </si>
  <si>
    <t>LJ603-22110114</t>
  </si>
  <si>
    <t>LEWRP21A032-07</t>
  </si>
  <si>
    <t>B01-013884A</t>
  </si>
  <si>
    <t>22RPWZ00524--LEWRP21A032-08--1</t>
  </si>
  <si>
    <t>JMLEWRP21A032-08</t>
  </si>
  <si>
    <t>LJ607-22090042</t>
  </si>
  <si>
    <t>LJ603-22100245</t>
  </si>
  <si>
    <t>LEWRP21A032-08</t>
  </si>
  <si>
    <t>B01-014384A</t>
  </si>
  <si>
    <t>230WZL7166--LEWRP21A032-09--1</t>
  </si>
  <si>
    <t>JMLEWRP21A032-09</t>
  </si>
  <si>
    <t>LJ607-23060005</t>
  </si>
  <si>
    <t>LEWRP21A032-09</t>
  </si>
  <si>
    <t>B01-015756A</t>
  </si>
  <si>
    <t>22RPWZL8644--LEWRP21A033-02--1</t>
  </si>
  <si>
    <t>JMLEWRP21A033-02</t>
  </si>
  <si>
    <t>LJ607-22120045</t>
  </si>
  <si>
    <t>LEWRP21A033-02</t>
  </si>
  <si>
    <t>B01-014865A</t>
  </si>
  <si>
    <t>230WZL8168--LEWRP21A033-04--1</t>
  </si>
  <si>
    <t>2023-RP-温州-L8-增值改造</t>
  </si>
  <si>
    <t>230WZL8168</t>
  </si>
  <si>
    <t>JMLEWRP21A033-04</t>
  </si>
  <si>
    <t>LJ607-23060051</t>
  </si>
  <si>
    <t>LEWRP21A033-04</t>
  </si>
  <si>
    <t>B01-015765A</t>
  </si>
  <si>
    <t>--LEWRP21A034-02--1</t>
  </si>
  <si>
    <t>JMLEWRP21A034-02</t>
  </si>
  <si>
    <t>L8超声波焊接工艺变更</t>
  </si>
  <si>
    <t>LJ607-22040022</t>
  </si>
  <si>
    <t>LEWRP21A034-02</t>
  </si>
  <si>
    <t>B01-013413A</t>
  </si>
  <si>
    <t>22RPWZL8644--LEWRP21A034-03--1</t>
  </si>
  <si>
    <t>JMLEWRP21A034-03</t>
  </si>
  <si>
    <t>LJ607-22120016</t>
  </si>
  <si>
    <t>LEWRP21A034-03</t>
  </si>
  <si>
    <t>B01-014866A</t>
  </si>
  <si>
    <t>--LEWRP21A035-02--1</t>
  </si>
  <si>
    <t>JMLEWRP21A035-02</t>
  </si>
  <si>
    <t>L8转接片加振镜CCD相机</t>
  </si>
  <si>
    <t>LJ607-22080030</t>
  </si>
  <si>
    <t>LEWRP21A035-02</t>
  </si>
  <si>
    <t>B01-013454A</t>
  </si>
  <si>
    <t>22RPWZL8644--LEWRP21A035-03--1</t>
  </si>
  <si>
    <t>JMLEWRP21A035-03</t>
  </si>
  <si>
    <t>LJ607-22120017</t>
  </si>
  <si>
    <t>LEWRP21A035-03</t>
  </si>
  <si>
    <t>B01-014867A</t>
  </si>
  <si>
    <t>230WZL8168--LEWRP21A035-04--1</t>
  </si>
  <si>
    <t>JMLEWRP21A035-04</t>
  </si>
  <si>
    <t>LJ607-23060098</t>
  </si>
  <si>
    <t>LEWRP21A035-04</t>
  </si>
  <si>
    <t>B01-015764A</t>
  </si>
  <si>
    <t>22RPWZL8644--LEWRP21A036-05--1</t>
  </si>
  <si>
    <t>JMLEWRP21A036-05</t>
  </si>
  <si>
    <t>LJ607-22120044</t>
  </si>
  <si>
    <t>LEWRP21A036-05</t>
  </si>
  <si>
    <t>B01-014868A</t>
  </si>
  <si>
    <t>22RPWZL8644--LEWRP21A037-02--1</t>
  </si>
  <si>
    <t>JMLEWRP21A037-02</t>
  </si>
  <si>
    <t>LJ607-22120046</t>
  </si>
  <si>
    <t>LEWRP21A037-02</t>
  </si>
  <si>
    <t>B01-014869A</t>
  </si>
  <si>
    <t>22RPWZL8644--LEWRP21A038-02--1</t>
  </si>
  <si>
    <t>JMLEWRP21A038-02</t>
  </si>
  <si>
    <t>LJ607-22120018</t>
  </si>
  <si>
    <t>LJ603-23040012</t>
  </si>
  <si>
    <t>LEWRP21A038-02</t>
  </si>
  <si>
    <t>B01-014870A</t>
  </si>
  <si>
    <t>--LEWRP21A039-03--1</t>
  </si>
  <si>
    <t>JMLEWRP21A039-03</t>
  </si>
  <si>
    <t>L8托盘物流线新增自动分配，自动旋转功能</t>
  </si>
  <si>
    <t>LJ607-22090017</t>
  </si>
  <si>
    <t>LEWRP21A039-03</t>
  </si>
  <si>
    <t>B01-013459A</t>
  </si>
  <si>
    <t>22RPWZL8644--LEWRP21A039-04--1</t>
  </si>
  <si>
    <t>JMLEWRP21A039-04</t>
  </si>
  <si>
    <t>LJ607-22120051</t>
  </si>
  <si>
    <t>LEWRP21A039-04</t>
  </si>
  <si>
    <t>B01-014871A</t>
  </si>
  <si>
    <t>--LEWRP21A040-02--1</t>
  </si>
  <si>
    <t>JMLEWRP21A040-02</t>
  </si>
  <si>
    <t>LJ607-22060009</t>
  </si>
  <si>
    <t>LEWRP21A040-02</t>
  </si>
  <si>
    <t>B01-013797A</t>
  </si>
  <si>
    <t>230WZL9169--LEWRP21A040-03--1</t>
  </si>
  <si>
    <t>2023-RP-温州-L9-增值改造</t>
  </si>
  <si>
    <t>230WZL9169</t>
  </si>
  <si>
    <t>JMLEWRP21A040-03</t>
  </si>
  <si>
    <t>LEWRP21A040-03</t>
  </si>
  <si>
    <t>B01-015769A</t>
  </si>
  <si>
    <t>--LEWRP21A041-05--1</t>
  </si>
  <si>
    <t>JMLEWRP21A041-05</t>
  </si>
  <si>
    <t>LJ607-22060010</t>
  </si>
  <si>
    <t>LEWRP21A041-05</t>
  </si>
  <si>
    <t>B01-013798A</t>
  </si>
  <si>
    <t>230WZL9047--LEWRP21A041-06--1</t>
  </si>
  <si>
    <t>2021-RP-温州-RPL9-增值改造</t>
  </si>
  <si>
    <t>230WZL9047</t>
  </si>
  <si>
    <t>JMLEWRP21A041-06</t>
  </si>
  <si>
    <t>LJ607-23030002</t>
  </si>
  <si>
    <t>LEWRP21A041-06</t>
  </si>
  <si>
    <t>B01-015221A</t>
  </si>
  <si>
    <t>--LEWRP21A042-02--1</t>
  </si>
  <si>
    <t>SZLEWRP21A042-02</t>
  </si>
  <si>
    <t>L9线瑞浦大二期项目转接片新焊接工艺改造</t>
  </si>
  <si>
    <t>LE607-22010013</t>
  </si>
  <si>
    <t>2022-01-12</t>
  </si>
  <si>
    <t>LE603-22010013</t>
  </si>
  <si>
    <t>LEWRP21A042-02</t>
  </si>
  <si>
    <t>B01-012949A</t>
  </si>
  <si>
    <t>--LEWRP21A042-03--1</t>
  </si>
  <si>
    <t>JMLEWRP21A042-03</t>
  </si>
  <si>
    <t>L9转接片加振镜CCD相机</t>
  </si>
  <si>
    <t>LJ607-22080031</t>
  </si>
  <si>
    <t>LEWRP21A042-03</t>
  </si>
  <si>
    <t>B01-013455A</t>
  </si>
  <si>
    <t>--LEWRP21A042-04--1</t>
  </si>
  <si>
    <t>JMLEWRP21A042-04</t>
  </si>
  <si>
    <t>LJ607-22060011</t>
  </si>
  <si>
    <t>LJ603-23020089</t>
  </si>
  <si>
    <t>LEWRP21A042-04</t>
  </si>
  <si>
    <t>B01-013799A</t>
  </si>
  <si>
    <t>230WZL9169--LEWRP21A042-05--1</t>
  </si>
  <si>
    <t>JMLEWRP21A042-05</t>
  </si>
  <si>
    <t>LEWRP21A042-05</t>
  </si>
  <si>
    <t>B01-015768A</t>
  </si>
  <si>
    <t>--LEWRP21A043-04--1</t>
  </si>
  <si>
    <t>JMLEWRP21A043-04</t>
  </si>
  <si>
    <t>LJ607-22050053</t>
  </si>
  <si>
    <t>LEWRP21A043-04</t>
  </si>
  <si>
    <t>B01-013800A</t>
  </si>
  <si>
    <t>22RPWZL9232--LEWRP21A043-05--1</t>
  </si>
  <si>
    <t>2022-RP-温州-L9包膜机改造</t>
  </si>
  <si>
    <t>22RPWZL9232</t>
  </si>
  <si>
    <t>JMLEWRP21A043-05</t>
  </si>
  <si>
    <t>LEWRP21A043-05</t>
  </si>
  <si>
    <t>B01-014067A</t>
  </si>
  <si>
    <t>230WZL9047--LEWRP21A043-06--1</t>
  </si>
  <si>
    <t>JMLEWRP21A043-06</t>
  </si>
  <si>
    <t>LEWRP21A043-06</t>
  </si>
  <si>
    <t>B01-015222A</t>
  </si>
  <si>
    <t>--LEWRP21A044-02--1</t>
  </si>
  <si>
    <t>JMLEWRP21A044-02</t>
  </si>
  <si>
    <t xml:space="preserve"> 入壳预焊机改造</t>
  </si>
  <si>
    <t>LJ607-22060012</t>
  </si>
  <si>
    <t>LEWRP21A044-02</t>
  </si>
  <si>
    <t>B01-013801A</t>
  </si>
  <si>
    <t>--LEWRP21A045-02--1</t>
  </si>
  <si>
    <t>JMLEWRP21A045-02</t>
  </si>
  <si>
    <t xml:space="preserve"> 顶盖激光焊接机改造</t>
  </si>
  <si>
    <t>LJ607-22060013</t>
  </si>
  <si>
    <t>LJ603-22120099</t>
  </si>
  <si>
    <t>LEWRP21A045-02</t>
  </si>
  <si>
    <t>B01-013802A</t>
  </si>
  <si>
    <t>--LEWRP21A046-04--1</t>
  </si>
  <si>
    <t>JMLEWRP21A046-04</t>
  </si>
  <si>
    <t>L9托盘物流线新增自动分配，自动旋转功能</t>
  </si>
  <si>
    <t>LJ607-22090020</t>
  </si>
  <si>
    <t>LEWRP21A046-04</t>
  </si>
  <si>
    <t>B01-013460A</t>
  </si>
  <si>
    <t>--LEWRP21A046-05--1</t>
  </si>
  <si>
    <t>JMLEWRP21A046-05</t>
  </si>
  <si>
    <t xml:space="preserve"> L9线ABC段托盘</t>
  </si>
  <si>
    <t>LJ607-22060017</t>
  </si>
  <si>
    <t>LJ603-22080015</t>
  </si>
  <si>
    <t>LEWRP21A046-05</t>
  </si>
  <si>
    <t>B01-013751A</t>
  </si>
  <si>
    <t>--LEWRP21A046-06--1</t>
  </si>
  <si>
    <t>JMLEWRP21A046-06</t>
  </si>
  <si>
    <t>LJ607-22060014</t>
  </si>
  <si>
    <t>LJ603-22110116</t>
  </si>
  <si>
    <t>LEWRP21A046-06</t>
  </si>
  <si>
    <t>B01-013803A</t>
  </si>
  <si>
    <t>230WZ00170--LEWRP21A047-02--1</t>
  </si>
  <si>
    <t>2023-RP-温州-L10-增值改造</t>
  </si>
  <si>
    <t>230WZ00170</t>
  </si>
  <si>
    <t>JMLEWRP21A047-02</t>
  </si>
  <si>
    <t>LEWRP21A047-02</t>
  </si>
  <si>
    <t>B01-015771A</t>
  </si>
  <si>
    <t>--LEWRP21A048-01--1</t>
  </si>
  <si>
    <t>SZLEWRP21A048-01</t>
  </si>
  <si>
    <t>超声波焊接机-L10线工装换型</t>
  </si>
  <si>
    <t>LE607-22030002</t>
  </si>
  <si>
    <t>LE603-22080003</t>
  </si>
  <si>
    <t>LEWRP21A048-01</t>
  </si>
  <si>
    <t>B01-012831A</t>
  </si>
  <si>
    <t>--LEWRP21A048-03--1</t>
  </si>
  <si>
    <t>JMLEWRP21A048-03</t>
  </si>
  <si>
    <t>L10超声波焊接工艺变更</t>
  </si>
  <si>
    <t>LJ607-22030005</t>
  </si>
  <si>
    <t>LEWRP21A048-03</t>
  </si>
  <si>
    <t>B01-013414A</t>
  </si>
  <si>
    <t>--LEWRP21A049-02--1</t>
  </si>
  <si>
    <t>JMLEWRP21A049-02</t>
  </si>
  <si>
    <t>L10转接片加振镜CCD相机</t>
  </si>
  <si>
    <t>LJ607-22080032</t>
  </si>
  <si>
    <t>LEWRP21A049-02</t>
  </si>
  <si>
    <t>B01-013456A</t>
  </si>
  <si>
    <t>230WZ00170--LEWRP21A049-03--1</t>
  </si>
  <si>
    <t>JMLEWRP21A049-03</t>
  </si>
  <si>
    <t>LEWRP21A049-03</t>
  </si>
  <si>
    <t>B01-015770A</t>
  </si>
  <si>
    <t>--LEWRP21A050-01--1</t>
  </si>
  <si>
    <t>SZLEWRP21A050-01</t>
  </si>
  <si>
    <t>包膜机-L10线工装换型</t>
  </si>
  <si>
    <t>LE607-22030004</t>
  </si>
  <si>
    <t>LE603-22080001</t>
  </si>
  <si>
    <t>LEWRP21A050-01</t>
  </si>
  <si>
    <t>B01-012833A</t>
  </si>
  <si>
    <t>22RPWZ00225--LEWRP21A050-04--1</t>
  </si>
  <si>
    <t>2022-RP-温州-L10包膜机改造</t>
  </si>
  <si>
    <t>22RPWZ00225</t>
  </si>
  <si>
    <t>JMLEWRP21A050-04</t>
  </si>
  <si>
    <t>LEWRP21A050-04</t>
  </si>
  <si>
    <t>B01-014068A</t>
  </si>
  <si>
    <t>--LEWRP21A053-03--1</t>
  </si>
  <si>
    <t>JMLEWRP21A053-03</t>
  </si>
  <si>
    <t>L10托盘物流线新增自动分配，自动旋转功能</t>
  </si>
  <si>
    <t>LJ607-22090022</t>
  </si>
  <si>
    <t>LEWRP21A053-03</t>
  </si>
  <si>
    <t>B01-013461A</t>
  </si>
  <si>
    <t>--LEWRP21A053-04--1</t>
  </si>
  <si>
    <t>JMLEWRP21A053-04</t>
  </si>
  <si>
    <t>L10线ABC段托盘</t>
  </si>
  <si>
    <t>LJ607-22070030</t>
  </si>
  <si>
    <t>LJ603-22080020</t>
  </si>
  <si>
    <t>LEWRP21A053-04</t>
  </si>
  <si>
    <t>B01-013752A</t>
  </si>
  <si>
    <t>22RPWZ00227--LEWRP21A054-02--1</t>
  </si>
  <si>
    <t>2022-RP-温州-L11增值改造</t>
  </si>
  <si>
    <t>22RPWZ00227</t>
  </si>
  <si>
    <t>JMLEWRP21A054-02</t>
  </si>
  <si>
    <t>LJ607-22100046</t>
  </si>
  <si>
    <t>LEWRP21A054-02</t>
  </si>
  <si>
    <t>B01-014012A</t>
  </si>
  <si>
    <t>22RPWZ00643--LEWRP21A054-03--1</t>
  </si>
  <si>
    <t>2022-RP-温州-L11-增值改造</t>
  </si>
  <si>
    <t>22RPWZ00643</t>
  </si>
  <si>
    <t>JMLEWRP21A054-03</t>
  </si>
  <si>
    <t>LJ607-22120052</t>
  </si>
  <si>
    <t>LEWRP21A054-03</t>
  </si>
  <si>
    <t>B01-014850A</t>
  </si>
  <si>
    <t>230WZ00167--LEWRP21A054-04--1</t>
  </si>
  <si>
    <t>2023-RP-温州-L11-增值改造</t>
  </si>
  <si>
    <t>230WZ00167</t>
  </si>
  <si>
    <t>JMLEWRP21A054-04</t>
  </si>
  <si>
    <t>LJ607-23060001</t>
  </si>
  <si>
    <t>LEWRP21A054-04</t>
  </si>
  <si>
    <t>B01-015757A</t>
  </si>
  <si>
    <t>230WZ00167--LEWRP21A054-05--1</t>
  </si>
  <si>
    <t>JMLEWRP21A054-05</t>
  </si>
  <si>
    <t>LEWRP21A054-05</t>
  </si>
  <si>
    <t>B01-015773A</t>
  </si>
  <si>
    <t>22RPWZ00227--LEWRP21A055-03--1</t>
  </si>
  <si>
    <t>JMLEWRP21A055-03</t>
  </si>
  <si>
    <t>LJ607-22100047</t>
  </si>
  <si>
    <t>LJ603-22110187</t>
  </si>
  <si>
    <t>LEWRP21A055-03</t>
  </si>
  <si>
    <t>B01-014013A</t>
  </si>
  <si>
    <t>22RPWZ00643--LEWRP21A055-04--1</t>
  </si>
  <si>
    <t>JMLEWRP21A055-04</t>
  </si>
  <si>
    <t>LJ607-22120030</t>
  </si>
  <si>
    <t>LEWRP21A055-04</t>
  </si>
  <si>
    <t>B01-014851A</t>
  </si>
  <si>
    <t>230WZ00167--LEWRP21A055-05--1</t>
  </si>
  <si>
    <t>JMLEWRP21A055-05</t>
  </si>
  <si>
    <t>LJ607-23060006</t>
  </si>
  <si>
    <t>LEWRP21A055-05</t>
  </si>
  <si>
    <t>B01-015758A</t>
  </si>
  <si>
    <t>--LEWRP21A056-02--1</t>
  </si>
  <si>
    <t>JMLEWRP21A056-02</t>
  </si>
  <si>
    <t>L11转接片加振镜CCD相机</t>
  </si>
  <si>
    <t>LJ607-22080033</t>
  </si>
  <si>
    <t>LEWRP21A056-02</t>
  </si>
  <si>
    <t>B01-013457A</t>
  </si>
  <si>
    <t>22RPWZ00227--LEWRP21A056-03--1</t>
  </si>
  <si>
    <t>JMLEWRP21A056-03</t>
  </si>
  <si>
    <t>LJ607-22100048</t>
  </si>
  <si>
    <t>LEWRP21A056-03</t>
  </si>
  <si>
    <t>B01-014014A</t>
  </si>
  <si>
    <t>22RPWZ00643--LEWRP21A056-04--1</t>
  </si>
  <si>
    <t>JMLEWRP21A056-04</t>
  </si>
  <si>
    <t>LJ607-22120057</t>
  </si>
  <si>
    <t>LEWRP21A056-04</t>
  </si>
  <si>
    <t>B01-014852A</t>
  </si>
  <si>
    <t>230WZ00167--LEWRP21A056-05--1</t>
  </si>
  <si>
    <t>JMLEWRP21A056-05</t>
  </si>
  <si>
    <t>LJ607-23060002</t>
  </si>
  <si>
    <t>LEWRP21A056-05</t>
  </si>
  <si>
    <t>B01-015759A</t>
  </si>
  <si>
    <t>230WZ00167--LEWRP21A056-06--1</t>
  </si>
  <si>
    <t>JMLEWRP21A056-06</t>
  </si>
  <si>
    <t>LEWRP21A056-06</t>
  </si>
  <si>
    <t>B01-015772A</t>
  </si>
  <si>
    <t>--LEWRP21A057-03--1</t>
  </si>
  <si>
    <t>JMLEWRP21A057-03</t>
  </si>
  <si>
    <t>L11线包mylar机贴胶机构兼容宽胶变更</t>
  </si>
  <si>
    <t>LJ607-22050006</t>
  </si>
  <si>
    <t>LJ603-22070073</t>
  </si>
  <si>
    <t>LEWRP21A057-03</t>
  </si>
  <si>
    <t>B01-013560A</t>
  </si>
  <si>
    <t>22RPWZ00227--LEWRP21A057-04--1</t>
  </si>
  <si>
    <t>JMLEWRP21A057-04</t>
  </si>
  <si>
    <t>LJ607-22070055</t>
  </si>
  <si>
    <t>LJ603-22110184</t>
  </si>
  <si>
    <t>LEWRP21A057-04</t>
  </si>
  <si>
    <t>B01-014015A</t>
  </si>
  <si>
    <t>22RPWZ00226--LEWRP21A057-05--1</t>
  </si>
  <si>
    <t>2022-RP-温州-L11包膜机改造</t>
  </si>
  <si>
    <t>22RPWZ00226</t>
  </si>
  <si>
    <t>JMLEWRP21A057-05</t>
  </si>
  <si>
    <t>LEWRP21A057-05</t>
  </si>
  <si>
    <t>B01-014069A</t>
  </si>
  <si>
    <t>22RPWZ00643--LEWRP21A057-06--1</t>
  </si>
  <si>
    <t>JMLEWRP21A057-06</t>
  </si>
  <si>
    <t>LJ607-22120031</t>
  </si>
  <si>
    <t>LEWRP21A057-06</t>
  </si>
  <si>
    <t>B01-014853A</t>
  </si>
  <si>
    <t>230WZ00167--LEWRP21A057-07--1</t>
  </si>
  <si>
    <t>JMLEWRP21A057-07</t>
  </si>
  <si>
    <t>LJ607-23050033</t>
  </si>
  <si>
    <t>LEWRP21A057-07</t>
  </si>
  <si>
    <t>B01-015760A</t>
  </si>
  <si>
    <t>22RPWZ00227--LEWRP21A058-02--1</t>
  </si>
  <si>
    <t>JMLEWRP21A058-02</t>
  </si>
  <si>
    <t>LJ607-22090027</t>
  </si>
  <si>
    <t>LEWRP21A058-02</t>
  </si>
  <si>
    <t>B01-014016A</t>
  </si>
  <si>
    <t>22RPWZ00643--LEWRP21A058-03--1</t>
  </si>
  <si>
    <t>JMLEWRP21A058-03</t>
  </si>
  <si>
    <t>LJ607-22120059</t>
  </si>
  <si>
    <t>LEWRP21A058-03</t>
  </si>
  <si>
    <t>B01-014854A</t>
  </si>
  <si>
    <t>230WZ00167--LEWRP21A058-04--1</t>
  </si>
  <si>
    <t>JMLEWRP21A058-04</t>
  </si>
  <si>
    <t>LJ607-23050061</t>
  </si>
  <si>
    <t>LEWRP21A058-04</t>
  </si>
  <si>
    <t>B01-015761A</t>
  </si>
  <si>
    <t>22RPWZ00227--LEWRP21A059-02--1</t>
  </si>
  <si>
    <t>JMLEWRP21A059-02</t>
  </si>
  <si>
    <t>LJ607-22100049</t>
  </si>
  <si>
    <t>LJ603-22110188</t>
  </si>
  <si>
    <t>LEWRP21A059-02</t>
  </si>
  <si>
    <t>B01-014017A</t>
  </si>
  <si>
    <t>22RPWZ00643--LEWRP21A059-03--1</t>
  </si>
  <si>
    <t>JMLEWRP21A059-03</t>
  </si>
  <si>
    <t>LJ607-22120056</t>
  </si>
  <si>
    <t>LEWRP21A059-03</t>
  </si>
  <si>
    <t>B01-014855A</t>
  </si>
  <si>
    <t>230WZ00167--LEWRP21A059-04--1</t>
  </si>
  <si>
    <t>JMLEWRP21A059-04</t>
  </si>
  <si>
    <t>LJ607-23050060</t>
  </si>
  <si>
    <t>LEWRP21A059-04</t>
  </si>
  <si>
    <t>B01-015762A</t>
  </si>
  <si>
    <t>--LEWRP21A060-03--1</t>
  </si>
  <si>
    <t>JMLEWRP21A060-03</t>
  </si>
  <si>
    <t>L11托盘物流线新增自动分配，自动旋转功能</t>
  </si>
  <si>
    <t>LJ607-22090023</t>
  </si>
  <si>
    <t>LEWRP21A060-03</t>
  </si>
  <si>
    <t>B01-013462A</t>
  </si>
  <si>
    <t>22RPWZ00227--LEWRP21A060-04--1</t>
  </si>
  <si>
    <t>JMLEWRP21A060-04</t>
  </si>
  <si>
    <t>LJ607-22080024</t>
  </si>
  <si>
    <t>LJ603-22110189</t>
  </si>
  <si>
    <t>LEWRP21A060-04</t>
  </si>
  <si>
    <t>B01-014018A</t>
  </si>
  <si>
    <t>22RPWZ00643--LEWRP21A060-05--1</t>
  </si>
  <si>
    <t>JMLEWRP21A060-05</t>
  </si>
  <si>
    <t>LJ607-22120058</t>
  </si>
  <si>
    <t>LEWRP21A060-05</t>
  </si>
  <si>
    <t>B01-014856A</t>
  </si>
  <si>
    <t>230WZ00167--LEWRP21A060-06--1</t>
  </si>
  <si>
    <t>JMLEWRP21A060-06</t>
  </si>
  <si>
    <t>LJ607-23060057</t>
  </si>
  <si>
    <t>LEWRP21A060-06</t>
  </si>
  <si>
    <t>B01-015763A</t>
  </si>
  <si>
    <t>--LEWRP21A203-02--1</t>
  </si>
  <si>
    <t>JMLEWRP21A203-02</t>
  </si>
  <si>
    <t>满焊机换型39148107-75AH</t>
  </si>
  <si>
    <t>LJ607-22100014</t>
  </si>
  <si>
    <t>LEWRP21A203-02</t>
  </si>
  <si>
    <t>B01-013875A</t>
  </si>
  <si>
    <t>--LEWRP21A203-02--2</t>
  </si>
  <si>
    <t>--LEWRP21A203-03--1</t>
  </si>
  <si>
    <t>JMLEWRP21A203-03</t>
  </si>
  <si>
    <t>满焊机换型3418392-65AH</t>
  </si>
  <si>
    <t>LJ607-22100015</t>
  </si>
  <si>
    <t>LEWRP21A203-03</t>
  </si>
  <si>
    <t>B01-013876A</t>
  </si>
  <si>
    <t>--LEWRP21A203-03--2</t>
  </si>
  <si>
    <t>--LEWRP21A203-04--1</t>
  </si>
  <si>
    <t>JMLEWRP21A203-04</t>
  </si>
  <si>
    <t>满焊机换型44220114-132.5AH</t>
  </si>
  <si>
    <t>LJ607-22100016</t>
  </si>
  <si>
    <t>LEWRP21A203-04</t>
  </si>
  <si>
    <t>B01-013877A</t>
  </si>
  <si>
    <t>--LEWRP21A203-04--2</t>
  </si>
  <si>
    <t>--LEWRP21A203-05--1</t>
  </si>
  <si>
    <t>JMLEWRP21A203-05</t>
  </si>
  <si>
    <t>LJ607-22080046</t>
  </si>
  <si>
    <t>LJ603-22110169</t>
  </si>
  <si>
    <t>LEWRP21A203-05</t>
  </si>
  <si>
    <t>B01-014140A</t>
  </si>
  <si>
    <t>--LEWRP21A203-05--2</t>
  </si>
  <si>
    <t>230WZ00228--LEWRP21A523-02--1</t>
  </si>
  <si>
    <t>2023-RP-温州-L13-增值改造</t>
  </si>
  <si>
    <t>230WZ00228</t>
  </si>
  <si>
    <t>JMLEWRP21A523-02</t>
  </si>
  <si>
    <t>LEWRP21A523-02</t>
  </si>
  <si>
    <t>B01-015985A</t>
  </si>
  <si>
    <t>22RPWZ00642--LEWRP21A524-01--1</t>
  </si>
  <si>
    <t>2022-RP-温州-L14-增值改造</t>
  </si>
  <si>
    <t>22RPWZ00642</t>
  </si>
  <si>
    <t>JMLEWRP21A524-01</t>
  </si>
  <si>
    <t>LJ607-22120009</t>
  </si>
  <si>
    <t>2023-01-30</t>
  </si>
  <si>
    <t>LEWRP21A524-01</t>
  </si>
  <si>
    <t>B01-014864A</t>
  </si>
  <si>
    <t>230WZ00137--LEWRP21A524-02--1</t>
  </si>
  <si>
    <t>2023-RP-温州-L14装配线-增值改造</t>
  </si>
  <si>
    <t>230WZ00137</t>
  </si>
  <si>
    <t>JMLEWRP21A524-02</t>
  </si>
  <si>
    <t>LJ607-23050049</t>
  </si>
  <si>
    <t>LEWRP21A524-02</t>
  </si>
  <si>
    <t>B01-015657A</t>
  </si>
  <si>
    <t>22RPWZ00645--LEWRP21A525-01--1</t>
  </si>
  <si>
    <t>2021-RP-温州-L15-增值改造</t>
  </si>
  <si>
    <t>22RPWZ00645</t>
  </si>
  <si>
    <t>JMLEWRP21A525-01</t>
  </si>
  <si>
    <t>LJ607-22120008</t>
  </si>
  <si>
    <t>LEWRP21A525-01</t>
  </si>
  <si>
    <t>B01-014883A</t>
  </si>
  <si>
    <t>21RPWZ00068--LEWRP21A526-01--1</t>
  </si>
  <si>
    <t>2021-RP-温州-L16干燥线换型</t>
  </si>
  <si>
    <t>21RPWZ00068</t>
  </si>
  <si>
    <t>JMLEWRP21A526-01</t>
  </si>
  <si>
    <t>L16调度系统换型70148112</t>
  </si>
  <si>
    <t>LJ607-22040025</t>
  </si>
  <si>
    <t>LJ603-22060138</t>
  </si>
  <si>
    <t>LEWRP21A526-01</t>
  </si>
  <si>
    <t>B01-013450A</t>
  </si>
  <si>
    <t>230WZ00160--LEWRP21A526-02--1</t>
  </si>
  <si>
    <t>2023-RP-温州-L16-增值改造</t>
  </si>
  <si>
    <t>230WZ00160</t>
  </si>
  <si>
    <t>JMLEWRP21A526-02</t>
  </si>
  <si>
    <t>LJ607-23050043</t>
  </si>
  <si>
    <t>LEWRP21A526-02</t>
  </si>
  <si>
    <t>B01-015717A</t>
  </si>
  <si>
    <t>22RPWZ00642--LEWRP21A549-01--1</t>
  </si>
  <si>
    <t>JMLEWRP21A549-01</t>
  </si>
  <si>
    <t>LJ607-22120050</t>
  </si>
  <si>
    <t>LEWRP21A549-01</t>
  </si>
  <si>
    <t>B01-014857A</t>
  </si>
  <si>
    <t>230WZ00137--LEWRP21A549-02--1</t>
  </si>
  <si>
    <t>JMLEWRP21A549-02</t>
  </si>
  <si>
    <t>LJ607-23050045</t>
  </si>
  <si>
    <t>LEWRP21A549-02</t>
  </si>
  <si>
    <t>B01-015651A</t>
  </si>
  <si>
    <t>21RPWZ00062--LEWRP21A550-01--1</t>
  </si>
  <si>
    <t>2021-RP-温州-L14-L16装配线改造</t>
  </si>
  <si>
    <t>21RPWZ00062</t>
  </si>
  <si>
    <t>JMLEWRP21A550-01</t>
  </si>
  <si>
    <t>L14超声波焊接机改造</t>
  </si>
  <si>
    <t>LEWRP21A550-01</t>
  </si>
  <si>
    <t>B01-013483A</t>
  </si>
  <si>
    <t>21RPWZ00062--LEWRP21A550-01--2</t>
  </si>
  <si>
    <t>22RPWZ00642--LEWRP21A550-02--1</t>
  </si>
  <si>
    <t>JMLEWRP21A550-02</t>
  </si>
  <si>
    <t>LJ607-22110039</t>
  </si>
  <si>
    <t>LEWRP21A550-02</t>
  </si>
  <si>
    <t>B01-014858A</t>
  </si>
  <si>
    <t>22RPWZ00642--LEWRP21A550-02--2</t>
  </si>
  <si>
    <t>230WZ00137--LEWRP21A550-03--1</t>
  </si>
  <si>
    <t>JMLEWRP21A550-03</t>
  </si>
  <si>
    <t>LJ607-23050011</t>
  </si>
  <si>
    <t>LEWRP21A550-03</t>
  </si>
  <si>
    <t>B01-015652A</t>
  </si>
  <si>
    <t>230WZ00137--LEWRP21A550-03--2</t>
  </si>
  <si>
    <t>22RPWZ00642--LEWRP21A551-02--1</t>
  </si>
  <si>
    <t>JMLEWRP21A551-02</t>
  </si>
  <si>
    <t>LJ607-22120019</t>
  </si>
  <si>
    <t>LEWRP21A551-02</t>
  </si>
  <si>
    <t>B01-014859A</t>
  </si>
  <si>
    <t>230WZ00137--LEWRP21A551-03--1</t>
  </si>
  <si>
    <t>JMLEWRP21A551-03</t>
  </si>
  <si>
    <t>LJ607-23050046</t>
  </si>
  <si>
    <t>LEWRP21A551-03</t>
  </si>
  <si>
    <t>B01-015653A</t>
  </si>
  <si>
    <t>21RPWZ00062--LEWRP21A552-01--1</t>
  </si>
  <si>
    <t>JMLEWRP21A552-01</t>
  </si>
  <si>
    <t>L14包膜机改造</t>
  </si>
  <si>
    <t>LEWRP21A552-01</t>
  </si>
  <si>
    <t>B01-013485A</t>
  </si>
  <si>
    <t>21RPWZ00062--LEWRP21A552-01--2</t>
  </si>
  <si>
    <t>--LEWRP21A552-02--1</t>
  </si>
  <si>
    <t>JMLEWRP21A552-02</t>
  </si>
  <si>
    <t>L14线包mylar机贴胶机构兼容宽胶变更</t>
  </si>
  <si>
    <t>LJ607-22050007</t>
  </si>
  <si>
    <t>LJ603-22060139</t>
  </si>
  <si>
    <t>LEWRP21A552-02</t>
  </si>
  <si>
    <t>B01-013561A</t>
  </si>
  <si>
    <t>--LEWRP21A552-02--2</t>
  </si>
  <si>
    <t>22RPWZ00642--LEWRP21A552-03--1</t>
  </si>
  <si>
    <t>JMLEWRP21A552-03</t>
  </si>
  <si>
    <t>LJ607-22120003</t>
  </si>
  <si>
    <t>LEWRP21A552-03</t>
  </si>
  <si>
    <t>B01-014860A</t>
  </si>
  <si>
    <t>22RPWZ00642--LEWRP21A552-03--2</t>
  </si>
  <si>
    <t>230WZ00137--LEWRP21A552-04--1</t>
  </si>
  <si>
    <t>JMLEWRP21A552-04</t>
  </si>
  <si>
    <t>LJ607-23050012</t>
  </si>
  <si>
    <t>LEWRP21A552-04</t>
  </si>
  <si>
    <t>B01-015654A</t>
  </si>
  <si>
    <t>230WZ00137--LEWRP21A552-04--2</t>
  </si>
  <si>
    <t>22RPWZ00642--LEWRP21A553-01--1</t>
  </si>
  <si>
    <t>JMLEWRP21A553-01</t>
  </si>
  <si>
    <t>LJ607-22120011</t>
  </si>
  <si>
    <t>LEWRP21A553-01</t>
  </si>
  <si>
    <t>B01-014861A</t>
  </si>
  <si>
    <t>230WZ00137--LEWRP21A553-02--1</t>
  </si>
  <si>
    <t>JMLEWRP21A553-02</t>
  </si>
  <si>
    <t>LJ607-23050047</t>
  </si>
  <si>
    <t>LEWRP21A553-02</t>
  </si>
  <si>
    <t>B01-015655A</t>
  </si>
  <si>
    <t>22RPWZ00642--LEWRP21A554-01--1</t>
  </si>
  <si>
    <t>JMLEWRP21A554-01</t>
  </si>
  <si>
    <t>LJ607-22120047</t>
  </si>
  <si>
    <t>LEWRP21A554-01</t>
  </si>
  <si>
    <t>B01-014862A</t>
  </si>
  <si>
    <t>230WZ00137--LEWRP21A554-02--1</t>
  </si>
  <si>
    <t>JMLEWRP21A554-02</t>
  </si>
  <si>
    <t>LJ607-23050048</t>
  </si>
  <si>
    <t>LEWRP21A554-02</t>
  </si>
  <si>
    <t>B01-015656A</t>
  </si>
  <si>
    <t>21RPWZ00062--LEWRP21A555-01--1</t>
  </si>
  <si>
    <t>JMLEWRP21A555-01</t>
  </si>
  <si>
    <t>L14物流线改造</t>
  </si>
  <si>
    <t>LJ607-22100004</t>
  </si>
  <si>
    <t>LEWRP21A555-01</t>
  </si>
  <si>
    <t>B01-013494A</t>
  </si>
  <si>
    <t>22RPWZ00642--LEWRP21A555-02--1</t>
  </si>
  <si>
    <t>JMLEWRP21A555-02</t>
  </si>
  <si>
    <t>LJ607-22120007</t>
  </si>
  <si>
    <t>LEWRP21A555-02</t>
  </si>
  <si>
    <t>B01-014863A</t>
  </si>
  <si>
    <t>230WZ00137--LEWRP21A555-03--1</t>
  </si>
  <si>
    <t>JMLEWRP21A555-03</t>
  </si>
  <si>
    <t>LJ607-23050050</t>
  </si>
  <si>
    <t>LEWRP21A555-03</t>
  </si>
  <si>
    <t>B01-015658A</t>
  </si>
  <si>
    <t>22RPWZ00645--LEWRP21A556-01--1</t>
  </si>
  <si>
    <t>JMLEWRP21A556-01</t>
  </si>
  <si>
    <t>LJ607-22120048</t>
  </si>
  <si>
    <t>LEWRP21A556-01</t>
  </si>
  <si>
    <t>B01-014876A</t>
  </si>
  <si>
    <t>21RPWZ00062--LEWRP21A557-01--1</t>
  </si>
  <si>
    <t>JMLEWRP21A557-01</t>
  </si>
  <si>
    <t>L15超声波焊接机改造</t>
  </si>
  <si>
    <t>LEWRP21A557-01</t>
  </si>
  <si>
    <t>B01-013486A</t>
  </si>
  <si>
    <t>21RPWZ00062--LEWRP21A557-01--2</t>
  </si>
  <si>
    <t>22RPWZ00645--LEWRP21A557-02--1</t>
  </si>
  <si>
    <t>JMLEWRP21A557-02</t>
  </si>
  <si>
    <t>LJ607-22110040</t>
  </si>
  <si>
    <t>LEWRP21A557-02</t>
  </si>
  <si>
    <t>B01-014877A</t>
  </si>
  <si>
    <t>22RPWZ00645--LEWRP21A557-02--2</t>
  </si>
  <si>
    <t>22RPWZ00645--LEWRP21A557-03--1</t>
  </si>
  <si>
    <t>JMLEWRP21A557-03</t>
  </si>
  <si>
    <t>LJ607-23010001</t>
  </si>
  <si>
    <t>LEWRP21A557-03</t>
  </si>
  <si>
    <t>B01-015089A</t>
  </si>
  <si>
    <t>22RPWZ00645--LEWRP21A557-03--2</t>
  </si>
  <si>
    <t>22RPWZ00645--LEWRP21A558-02--1</t>
  </si>
  <si>
    <t>JMLEWRP21A558-02</t>
  </si>
  <si>
    <t>LJ607-22120020</t>
  </si>
  <si>
    <t>LEWRP21A558-02</t>
  </si>
  <si>
    <t>B01-014878A</t>
  </si>
  <si>
    <t>21RPWZ00062--LEWRP21A559-01--1</t>
  </si>
  <si>
    <t>JMLEWRP21A559-01</t>
  </si>
  <si>
    <t>L15包膜机改造</t>
  </si>
  <si>
    <t>LEWRP21A559-01</t>
  </si>
  <si>
    <t>B01-013488A</t>
  </si>
  <si>
    <t>21RPWZ00062--LEWRP21A559-01--2</t>
  </si>
  <si>
    <t>--LEWRP21A559-02--1</t>
  </si>
  <si>
    <t>JMLEWRP21A559-02</t>
  </si>
  <si>
    <t>L15线包mylar机贴胶机构兼容宽胶变更</t>
  </si>
  <si>
    <t>LJ607-22050008</t>
  </si>
  <si>
    <t>LJ603-22100054</t>
  </si>
  <si>
    <t>LEWRP21A559-02</t>
  </si>
  <si>
    <t>B01-013563A</t>
  </si>
  <si>
    <t>--LEWRP21A559-02--2</t>
  </si>
  <si>
    <t>22RPWZ00645--LEWRP21A559-03--1</t>
  </si>
  <si>
    <t>JMLEWRP21A559-03</t>
  </si>
  <si>
    <t>LJ607-22120004</t>
  </si>
  <si>
    <t>LEWRP21A559-03</t>
  </si>
  <si>
    <t>B01-014879A</t>
  </si>
  <si>
    <t>22RPWZ00645--LEWRP21A559-03--2</t>
  </si>
  <si>
    <t>22RPWZ00645--LEWRP21A560-01--1</t>
  </si>
  <si>
    <t>JMLEWRP21A560-01</t>
  </si>
  <si>
    <t>LJ607-22120010</t>
  </si>
  <si>
    <t>LEWRP21A560-01</t>
  </si>
  <si>
    <t>B01-014880A</t>
  </si>
  <si>
    <t>22RPWZ00645--LEWRP21A561-01--1</t>
  </si>
  <si>
    <t>JMLEWRP21A561-01</t>
  </si>
  <si>
    <t>LJ607-22120049</t>
  </si>
  <si>
    <t>LEWRP21A561-01</t>
  </si>
  <si>
    <t>B01-014881A</t>
  </si>
  <si>
    <t>21RPWZ00062--LEWRP21A562-01--1</t>
  </si>
  <si>
    <t>JMLEWRP21A562-01</t>
  </si>
  <si>
    <t>L15物流线改造</t>
  </si>
  <si>
    <t>LEWRP21A562-01</t>
  </si>
  <si>
    <t>B01-013489A</t>
  </si>
  <si>
    <t>22RPWZ00645--LEWRP21A562-02--1</t>
  </si>
  <si>
    <t>JMLEWRP21A562-02</t>
  </si>
  <si>
    <t>LJ607-22120006</t>
  </si>
  <si>
    <t>LEWRP21A562-02</t>
  </si>
  <si>
    <t>B01-014882A</t>
  </si>
  <si>
    <t>230WZ00160--LEWRP21A563-02--1</t>
  </si>
  <si>
    <t>JMLEWRP21A563-02</t>
  </si>
  <si>
    <t>LJ607-23050038</t>
  </si>
  <si>
    <t>LEWRP21A563-02</t>
  </si>
  <si>
    <t>B01-015711A</t>
  </si>
  <si>
    <t>21RPWZ00070--LEWRP21A564-01--1</t>
  </si>
  <si>
    <t>2021-RP-温州-L16装配线换型</t>
  </si>
  <si>
    <t>21RPWZ00070</t>
  </si>
  <si>
    <t>JMLEWRP21A564-01</t>
  </si>
  <si>
    <t>L16超声波焊接机换型70148112</t>
  </si>
  <si>
    <t>LJ607-22040016</t>
  </si>
  <si>
    <t>LJ603-22060137</t>
  </si>
  <si>
    <t>LEWRP21A564-01</t>
  </si>
  <si>
    <t>B01-013437A</t>
  </si>
  <si>
    <t>21RPWZ00070--LEWRP21A564-01--2</t>
  </si>
  <si>
    <t>21RPWZ00062--LEWRP21A564-02--1</t>
  </si>
  <si>
    <t>JMLEWRP21A564-02</t>
  </si>
  <si>
    <t>L16超声波焊接机改造</t>
  </si>
  <si>
    <t>LEWRP21A564-02</t>
  </si>
  <si>
    <t>B01-013490A</t>
  </si>
  <si>
    <t>21RPWZ00062--LEWRP21A564-02--2</t>
  </si>
  <si>
    <t>230WZ00160--LEWRP21A564-04--1</t>
  </si>
  <si>
    <t>JMLEWRP21A564-04</t>
  </si>
  <si>
    <t>LJ607-23050039</t>
  </si>
  <si>
    <t>LEWRP21A564-04</t>
  </si>
  <si>
    <t>B01-015712A</t>
  </si>
  <si>
    <t>230WZ00160--LEWRP21A564-04--2</t>
  </si>
  <si>
    <t>21RPWZ00070--LEWRP21A565-01--1</t>
  </si>
  <si>
    <t>JMLEWRP21A565-01</t>
  </si>
  <si>
    <t>L16转接片焊接机换型70148112</t>
  </si>
  <si>
    <t>LJ607-22040011</t>
  </si>
  <si>
    <t>LJ603-22070025</t>
  </si>
  <si>
    <t>LEWRP21A565-01</t>
  </si>
  <si>
    <t>B01-013438A</t>
  </si>
  <si>
    <t>21RPWZ00062--LEWRP21A565-02--1</t>
  </si>
  <si>
    <t>JMLEWRP21A565-02</t>
  </si>
  <si>
    <t>L16转接片焊接机改造</t>
  </si>
  <si>
    <t>LJ607-22040003</t>
  </si>
  <si>
    <t>LEWRP21A565-02</t>
  </si>
  <si>
    <t>B01-013491A</t>
  </si>
  <si>
    <t>230WZ00160--LEWRP21A565-03--1</t>
  </si>
  <si>
    <t>JMLEWRP21A565-03</t>
  </si>
  <si>
    <t>LJ607-23050040</t>
  </si>
  <si>
    <t>LEWRP21A565-03</t>
  </si>
  <si>
    <t>B01-015713A</t>
  </si>
  <si>
    <t>21RPWZ00070--LEWRP21A566-01--1</t>
  </si>
  <si>
    <t>JMLEWRP21A566-01</t>
  </si>
  <si>
    <t>L16包膜机换型70148112</t>
  </si>
  <si>
    <t>LJ607-22040014</t>
  </si>
  <si>
    <t>LEWRP21A566-01</t>
  </si>
  <si>
    <t>B01-013439A</t>
  </si>
  <si>
    <t>21RPWZ00070--LEWRP21A566-01--2</t>
  </si>
  <si>
    <t>21RPWZ00062--LEWRP21A566-02--1</t>
  </si>
  <si>
    <t>JMLEWRP21A566-02</t>
  </si>
  <si>
    <t xml:space="preserve">L16包膜机改造 </t>
  </si>
  <si>
    <t>LEWRP21A566-02</t>
  </si>
  <si>
    <t>B01-013492A</t>
  </si>
  <si>
    <t>21RPWZ00062--LEWRP21A566-02--2</t>
  </si>
  <si>
    <t>--LEWRP21A566-03--1</t>
  </si>
  <si>
    <t>JMLEWRP21A566-03</t>
  </si>
  <si>
    <t>L16线包mylar机贴胶机构兼容宽胶变更</t>
  </si>
  <si>
    <t>LJ607-22050009</t>
  </si>
  <si>
    <t>LJ603-22100225</t>
  </si>
  <si>
    <t>LEWRP21A566-03</t>
  </si>
  <si>
    <t>B01-013564A</t>
  </si>
  <si>
    <t>--LEWRP21A566-03--2</t>
  </si>
  <si>
    <t>230WZ00160--LEWRP21A566-04--1</t>
  </si>
  <si>
    <t>JMLEWRP21A566-04</t>
  </si>
  <si>
    <t>LJ607-23050034</t>
  </si>
  <si>
    <t>LEWRP21A566-04</t>
  </si>
  <si>
    <t>B01-015714A</t>
  </si>
  <si>
    <t>230WZ00160--LEWRP21A566-04--2</t>
  </si>
  <si>
    <t>21RPWZ00070--LEWRP21A567-01--1</t>
  </si>
  <si>
    <t>JMLEWRP21A567-01</t>
  </si>
  <si>
    <t>L16入壳机换型70148112</t>
  </si>
  <si>
    <t>LJ607-22040015</t>
  </si>
  <si>
    <t>LJ603-22060136</t>
  </si>
  <si>
    <t>LEWRP21A567-01</t>
  </si>
  <si>
    <t>B01-013440A</t>
  </si>
  <si>
    <t>230WZ00160--LEWRP21A567-02--1</t>
  </si>
  <si>
    <t>JMLEWRP21A567-02</t>
  </si>
  <si>
    <t>LJ607-23050041</t>
  </si>
  <si>
    <t>LEWRP21A567-02</t>
  </si>
  <si>
    <t>B01-015715A</t>
  </si>
  <si>
    <t>230WZ00160--LEWRP21A568-02--1</t>
  </si>
  <si>
    <t>JMLEWRP21A568-02</t>
  </si>
  <si>
    <t>LJ607-23050042</t>
  </si>
  <si>
    <t>LEWRP21A568-02</t>
  </si>
  <si>
    <t>B01-015716A</t>
  </si>
  <si>
    <t>21RPWZ00070--LEWRP21A569-01--1</t>
  </si>
  <si>
    <t>JMLEWRP21A569-01</t>
  </si>
  <si>
    <t>L16物流线换型70148112</t>
  </si>
  <si>
    <t>LJ607-22040017</t>
  </si>
  <si>
    <t>LEWRP21A569-01</t>
  </si>
  <si>
    <t>B01-013442A</t>
  </si>
  <si>
    <t>21RPWZ00062--LEWRP21A569-02--1</t>
  </si>
  <si>
    <t>JMLEWRP21A569-02</t>
  </si>
  <si>
    <t xml:space="preserve">L16物流线改造 </t>
  </si>
  <si>
    <t>LEWRP21A569-02</t>
  </si>
  <si>
    <t>B01-013493A</t>
  </si>
  <si>
    <t>230WZ00160--LEWRP21A569-03--1</t>
  </si>
  <si>
    <t>JMLEWRP21A569-03</t>
  </si>
  <si>
    <t>LJ607-23050044</t>
  </si>
  <si>
    <t>LEWRP21A569-03</t>
  </si>
  <si>
    <t>B01-015718A</t>
  </si>
  <si>
    <t>21RPWZ00072--LEWRP21A571-01--1</t>
  </si>
  <si>
    <t>2021-RP-温州-L17装配线改造</t>
  </si>
  <si>
    <t>21RPWZ00072</t>
  </si>
  <si>
    <t>JMLEWRP21A571-01</t>
  </si>
  <si>
    <t>L17超声波焊接机改造</t>
  </si>
  <si>
    <t>LJ607-22030028</t>
  </si>
  <si>
    <t>LJ603-22060134</t>
  </si>
  <si>
    <t>LEWRP21A571-01</t>
  </si>
  <si>
    <t>B01-013463A</t>
  </si>
  <si>
    <t>21RPWZ00072--LEWRP21A572-01--1</t>
  </si>
  <si>
    <t>JMLEWRP21A572-01</t>
  </si>
  <si>
    <t>L17转接片焊接机改造</t>
  </si>
  <si>
    <t>LJ607-22040020</t>
  </si>
  <si>
    <t>LEWRP21A572-01</t>
  </si>
  <si>
    <t>B01-013464A</t>
  </si>
  <si>
    <t>21RPWZ00072--LEWRP21A573-01--1</t>
  </si>
  <si>
    <t>JMLEWRP21A573-01</t>
  </si>
  <si>
    <t>L17包膜机改造</t>
  </si>
  <si>
    <t>LEWRP21A573-01</t>
  </si>
  <si>
    <t>B01-013465A</t>
  </si>
  <si>
    <t>21RPWZ00072--LEWRP21A576-01--1</t>
  </si>
  <si>
    <t>JMLEWRP21A576-01</t>
  </si>
  <si>
    <t>L17物流线改造</t>
  </si>
  <si>
    <t>LEWRP21A576-01</t>
  </si>
  <si>
    <t>B01-013466A</t>
  </si>
  <si>
    <t>--LEWRP21B004-01--1</t>
  </si>
  <si>
    <t>JSLEWRP21B004-01</t>
  </si>
  <si>
    <t>激光工位维修</t>
  </si>
  <si>
    <t>LS607-22030001</t>
  </si>
  <si>
    <t>LEWRP21B004-01</t>
  </si>
  <si>
    <t>B01-013407A</t>
  </si>
  <si>
    <t>230WZ00070--LEWRP21B004-02--2</t>
  </si>
  <si>
    <t>2023-RP-温州-模切机-增值改造</t>
  </si>
  <si>
    <t>230WZ00070</t>
  </si>
  <si>
    <t>JSLEWRP21B004-02</t>
  </si>
  <si>
    <t>LEWRP21B004-02</t>
  </si>
  <si>
    <t>B01-015281A</t>
  </si>
  <si>
    <t>230WZ00070--LEWRP21B004-02--3</t>
  </si>
  <si>
    <t>230WZ00070--LEWRP21B004-02--4</t>
  </si>
  <si>
    <t>230WZ00070--LEWRP21B004-02--5</t>
  </si>
  <si>
    <t>230WZ00070--LEWRP21B004-02--6</t>
  </si>
  <si>
    <t>230WZ00070--LEWRP21B004-02--7</t>
  </si>
  <si>
    <t>230WZ00070--LEWRP21B004-02--8</t>
  </si>
  <si>
    <t>230WZ00070--LEWRP21B004-02--9</t>
  </si>
  <si>
    <t>230WZ00070--LEWRP21B004-02--10</t>
  </si>
  <si>
    <t>230WZ00070--LEWRP21B004-02--11</t>
  </si>
  <si>
    <t>230WZ00070--LEWRP21B004-02--12</t>
  </si>
  <si>
    <t>230WZ00070--LEWRP21B004-02--13</t>
  </si>
  <si>
    <t>230WZ00070--LEWRP21B004-02--14</t>
  </si>
  <si>
    <t>230WZ00070--LEWRP21B004-02--15</t>
  </si>
  <si>
    <t>230WZ00070--LEWRP21B004-02--16</t>
  </si>
  <si>
    <t>230WZ00070--LEWRP21B004-02--17</t>
  </si>
  <si>
    <t>230WZ00070--LEWRP21B004-02--18</t>
  </si>
  <si>
    <t>230WZ00070--LEWRP21B004-02--19</t>
  </si>
  <si>
    <t>230WZ00070--LEWRP21B004-02--20</t>
  </si>
  <si>
    <t>230WZ00070--LEWRP21B004-02--21</t>
  </si>
  <si>
    <t>230WZ00070--LEWRP21B004-02--22</t>
  </si>
  <si>
    <t>230WZ00070--LEWRP21B004-02--1</t>
  </si>
  <si>
    <t>LS607-23040006</t>
  </si>
  <si>
    <t>230WZ00070--LEWRP21B004-03--1</t>
  </si>
  <si>
    <t>JSLEWRP21B004-03</t>
  </si>
  <si>
    <t>LEWRP21B004-03</t>
  </si>
  <si>
    <t>B01-015984A</t>
  </si>
  <si>
    <t>230WZ00070--LEWRP21B004-03--2</t>
  </si>
  <si>
    <t>230WZ00070--LEWRP21B460-03--1</t>
  </si>
  <si>
    <t>JSLEWRP21B460-03</t>
  </si>
  <si>
    <t>LS607-23040005</t>
  </si>
  <si>
    <t>LEWRP21B460-03</t>
  </si>
  <si>
    <t>B01-015303A</t>
  </si>
  <si>
    <t>230WZ00070--LEWRP21B460-03--2</t>
  </si>
  <si>
    <t>230WZ00070--LEWRP21B460-03--3</t>
  </si>
  <si>
    <t>230WZ00070--LEWRP21B460-03--4</t>
  </si>
  <si>
    <t>230WZ00070--LEWRP21B460-03--5</t>
  </si>
  <si>
    <t>230WZ00070--LEWRP21B460-03--6</t>
  </si>
  <si>
    <t>230WZ00070--LEWRP21B460-03--7</t>
  </si>
  <si>
    <t>230WZ00070--LEWRP21B460-03--8</t>
  </si>
  <si>
    <t>230WZ00070--LEWRP21B460-03--9</t>
  </si>
  <si>
    <t>230WZ00070--LEWRP21B460-03--10</t>
  </si>
  <si>
    <t>230WZ00070--LEWRP21B460-03--11</t>
  </si>
  <si>
    <t>230WZ00070--LEWRP21B460-03--12</t>
  </si>
  <si>
    <t>230WZ00070--LEWRP21B460-03--13</t>
  </si>
  <si>
    <t>230WZ00070--LEWRP21B460-03--14</t>
  </si>
  <si>
    <t>230WZ00070--LEWRP21B460-03--15</t>
  </si>
  <si>
    <t>230WZ00070--LEWRP21B460-03--16</t>
  </si>
  <si>
    <t>230WZ00070--LEWRP21B460-03--17</t>
  </si>
  <si>
    <t>230WZ00070--LEWRP21B460-03--18</t>
  </si>
  <si>
    <t>230WZ00070--LEWRP21B460-03--19</t>
  </si>
  <si>
    <t>230WZ00070--LEWRP21B460-03--20</t>
  </si>
  <si>
    <t>230WZ00070--LEWRP21B460-03--21</t>
  </si>
  <si>
    <t>230WZ00070--LEWRP21B460-03--22</t>
  </si>
  <si>
    <t>230WZ00070--LEWRP21B460-03--23</t>
  </si>
  <si>
    <t>230WZ00070--LEWRP21B460-03--24</t>
  </si>
  <si>
    <t>21RPWZ00064--LEWRP22A157--1</t>
  </si>
  <si>
    <t>JMLEWRP22A157</t>
  </si>
  <si>
    <t>LJ602-22120341</t>
  </si>
  <si>
    <t>LEWRP22A157</t>
  </si>
  <si>
    <t>21RPWZ00066--LEWRP22A158--1</t>
  </si>
  <si>
    <t>JMLEWRP22A158</t>
  </si>
  <si>
    <t>LJ602-22120342</t>
  </si>
  <si>
    <t>LEWRP22A158</t>
  </si>
  <si>
    <t>21RPWZ00069--LEWRP22A159--1</t>
  </si>
  <si>
    <t>JMLEWRP22A159</t>
  </si>
  <si>
    <t>LJ602-22120343</t>
  </si>
  <si>
    <t>LEWRP22A159</t>
  </si>
  <si>
    <t>21RPWZ00071--LEWRP22A160--1</t>
  </si>
  <si>
    <t>JMLEWRP22A160</t>
  </si>
  <si>
    <t>LJ602-22120344</t>
  </si>
  <si>
    <t>LEWRP22A160</t>
  </si>
  <si>
    <t>230WZ00037--LEWRP22AA19-01--1</t>
  </si>
  <si>
    <t>2022-RP-温州-二期L6-增值改造</t>
  </si>
  <si>
    <t>230WZ00037</t>
  </si>
  <si>
    <t>JMLEWRP22AA19-01</t>
  </si>
  <si>
    <t>LJ607-23020002</t>
  </si>
  <si>
    <t>LEWRP22AA19-01</t>
  </si>
  <si>
    <t>B01-015169A</t>
  </si>
  <si>
    <t>230WZL6156--LEWRP22AA19-02--1</t>
  </si>
  <si>
    <t>2023-RP-温州-二期L6-增值改造</t>
  </si>
  <si>
    <t>230WZL6156</t>
  </si>
  <si>
    <t>JMLEWRP22AA19-02</t>
  </si>
  <si>
    <t>LJ607-23050009</t>
  </si>
  <si>
    <t>LEWRP22AA19-02</t>
  </si>
  <si>
    <t>B01-015706A</t>
  </si>
  <si>
    <t>230WZ00037--LEWRP22AA20-01--1</t>
  </si>
  <si>
    <t>JMLEWRP22AA20-01</t>
  </si>
  <si>
    <t>LJ607-23030003</t>
  </si>
  <si>
    <t>LEWRP22AA20-01</t>
  </si>
  <si>
    <t>B01-015168A</t>
  </si>
  <si>
    <t>230WZL6156--LEWRP22AA20-02--1</t>
  </si>
  <si>
    <t>JMLEWRP22AA20-02</t>
  </si>
  <si>
    <t>LJ607-23050035</t>
  </si>
  <si>
    <t>LEWRP22AA20-02</t>
  </si>
  <si>
    <t>B01-015707A</t>
  </si>
  <si>
    <t>230WZL6057--LEWRP22AA21-01--1</t>
  </si>
  <si>
    <t>2023-RP-温州-L6-热压机改造</t>
  </si>
  <si>
    <t>230WZL6057</t>
  </si>
  <si>
    <t>JMLEWRP22AA21-01</t>
  </si>
  <si>
    <t>LEWRP22AA21-01</t>
  </si>
  <si>
    <t>B01-015237A</t>
  </si>
  <si>
    <t>230WZ00002--LEWRP22AA26-01--1</t>
  </si>
  <si>
    <t>JMLEWRP22AA26-01</t>
  </si>
  <si>
    <t>LJ607-23040027</t>
  </si>
  <si>
    <t>LEWRP22AA26-01</t>
  </si>
  <si>
    <t>B01-015275A</t>
  </si>
  <si>
    <t>230WZ00077--LEWRP22AA26-02--1</t>
  </si>
  <si>
    <t>JMLEWRP22AA26-02</t>
  </si>
  <si>
    <t>LJ607-23030039</t>
  </si>
  <si>
    <t>LEWRP22AA26-02</t>
  </si>
  <si>
    <t>B01-015317A</t>
  </si>
  <si>
    <t>230WZ00171--LEWRP22AA26-03--1</t>
  </si>
  <si>
    <t>2023-RP-温州-刀片线-增值改造</t>
  </si>
  <si>
    <t>230WZ00171</t>
  </si>
  <si>
    <t>JMLEWRP22AA26-03</t>
  </si>
  <si>
    <t>LJ607-23060059</t>
  </si>
  <si>
    <t>LEWRP22AA26-03</t>
  </si>
  <si>
    <t>B01-015780A</t>
  </si>
  <si>
    <t>230WZ00002--LEWRP22AA27-01--1</t>
  </si>
  <si>
    <t>JMLEWRP22AA27-01</t>
  </si>
  <si>
    <t>LJ607-23020057</t>
  </si>
  <si>
    <t>2023-04-04</t>
  </si>
  <si>
    <t>LEWRP22AA27-01</t>
  </si>
  <si>
    <t>B01-015123A</t>
  </si>
  <si>
    <t>230WZ00002--LEWRP22AA27-02--1</t>
  </si>
  <si>
    <t>JMLEWRP22AA27-02</t>
  </si>
  <si>
    <t>LJ607-23040028</t>
  </si>
  <si>
    <t>LEWRP22AA27-02</t>
  </si>
  <si>
    <t>B01-015274A</t>
  </si>
  <si>
    <t>230WZ00077--LEWRP22AA27-03--1</t>
  </si>
  <si>
    <t>JMLEWRP22AA27-03</t>
  </si>
  <si>
    <t>LJ607-23030057</t>
  </si>
  <si>
    <t>LEWRP22AA27-03</t>
  </si>
  <si>
    <t>B01-015320A</t>
  </si>
  <si>
    <t>230WZ00171--LEWRP22AA27-04--1</t>
  </si>
  <si>
    <t>JMLEWRP22AA27-04</t>
  </si>
  <si>
    <t>LJ607-23060011</t>
  </si>
  <si>
    <t>LEWRP22AA27-04</t>
  </si>
  <si>
    <t>B01-015781A</t>
  </si>
  <si>
    <t>230WZ00002--LEWRP22AA28-01--1</t>
  </si>
  <si>
    <t>JMLEWRP22AA28-01</t>
  </si>
  <si>
    <t>LJ607-23020005</t>
  </si>
  <si>
    <t>LJ603-23060056</t>
  </si>
  <si>
    <t>LEWRP22AA28-01</t>
  </si>
  <si>
    <t>B01-015130A</t>
  </si>
  <si>
    <t>230WZ00002--LEWRP22AA28-02--1</t>
  </si>
  <si>
    <t>JMLEWRP22AA28-02</t>
  </si>
  <si>
    <t>LJ607-23030026</t>
  </si>
  <si>
    <t>LEWRP22AA28-02</t>
  </si>
  <si>
    <t>B01-015273A</t>
  </si>
  <si>
    <t>230WZ00077--LEWRP22AA28-03--1</t>
  </si>
  <si>
    <t>JMLEWRP22AA28-03</t>
  </si>
  <si>
    <t>LJ607-23030027</t>
  </si>
  <si>
    <t>LEWRP22AA28-03</t>
  </si>
  <si>
    <t>B01-015321A</t>
  </si>
  <si>
    <t>230WZ00171--LEWRP22AA28-04--1</t>
  </si>
  <si>
    <t>JMLEWRP22AA28-04</t>
  </si>
  <si>
    <t>LJ607-23060007</t>
  </si>
  <si>
    <t>LEWRP22AA28-04</t>
  </si>
  <si>
    <t>B01-015782A</t>
  </si>
  <si>
    <t>230WZ00002--LEWRP22AA29-01--1</t>
  </si>
  <si>
    <t>JMLEWRP22AA29-01</t>
  </si>
  <si>
    <t>LEWRP22AA29-01</t>
  </si>
  <si>
    <t>B01-015128A</t>
  </si>
  <si>
    <t>230WZ00002--LEWRP22AA29-02--1</t>
  </si>
  <si>
    <t>JMLEWRP22AA29-02</t>
  </si>
  <si>
    <t>LJ607-23030072</t>
  </si>
  <si>
    <t>LEWRP22AA29-02</t>
  </si>
  <si>
    <t>B01-015272A</t>
  </si>
  <si>
    <t>230WZ00077--LEWRP22AA29-03--1</t>
  </si>
  <si>
    <t>JMLEWRP22AA29-03</t>
  </si>
  <si>
    <t>LJ607-23040029</t>
  </si>
  <si>
    <t>LEWRP22AA29-03</t>
  </si>
  <si>
    <t>B01-015322A</t>
  </si>
  <si>
    <t>230WZ00171--LEWRP22AA29-04--1</t>
  </si>
  <si>
    <t>JMLEWRP22AA29-04</t>
  </si>
  <si>
    <t>LJ607-23060060</t>
  </si>
  <si>
    <t>LEWRP22AA29-04</t>
  </si>
  <si>
    <t>B01-015783A</t>
  </si>
  <si>
    <t>230WZ00002--LEWRP22AA30-01--1</t>
  </si>
  <si>
    <t>JMLEWRP22AA30-01</t>
  </si>
  <si>
    <t>LJ607-23010017</t>
  </si>
  <si>
    <t>LJ603-23040013</t>
  </si>
  <si>
    <t>LEWRP22AA30-01</t>
  </si>
  <si>
    <t>B01-015127A</t>
  </si>
  <si>
    <t>230WZ00077--LEWRP22AA30-02--1</t>
  </si>
  <si>
    <t>JMLEWRP22AA30-02</t>
  </si>
  <si>
    <t>LJ607-23040001</t>
  </si>
  <si>
    <t>LEWRP22AA30-02</t>
  </si>
  <si>
    <t>B01-015316A</t>
  </si>
  <si>
    <t>230WZ00002--LEWRP22AA31-01--1</t>
  </si>
  <si>
    <t>JMLEWRP22AA31-01</t>
  </si>
  <si>
    <t>LJ607-23020058</t>
  </si>
  <si>
    <t>LJ603-23040015</t>
  </si>
  <si>
    <t>LEWRP22AA31-01</t>
  </si>
  <si>
    <t>B01-015126A</t>
  </si>
  <si>
    <t>230WZ00002--LEWRP22AA31-02--1</t>
  </si>
  <si>
    <t>JMLEWRP22AA31-02</t>
  </si>
  <si>
    <t>LJ607-23040002</t>
  </si>
  <si>
    <t>LEWRP22AA31-02</t>
  </si>
  <si>
    <t>B01-015271A</t>
  </si>
  <si>
    <t>230WZ00077--LEWRP22AA31-03--1</t>
  </si>
  <si>
    <t>JMLEWRP22AA31-03</t>
  </si>
  <si>
    <t>LJ607-23040003</t>
  </si>
  <si>
    <t>LEWRP22AA31-03</t>
  </si>
  <si>
    <t>B01-015323A</t>
  </si>
  <si>
    <t>230WZ00171--LEWRP22AA31-04--1</t>
  </si>
  <si>
    <t>JMLEWRP22AA31-04</t>
  </si>
  <si>
    <t>LJ607-23060061</t>
  </si>
  <si>
    <t>LEWRP22AA31-04</t>
  </si>
  <si>
    <t>B01-015784A</t>
  </si>
  <si>
    <t>230WZ00002--LEWRP22AA32-01--1</t>
  </si>
  <si>
    <t>JMLEWRP22AA32-01</t>
  </si>
  <si>
    <t>LJ607-23020003</t>
  </si>
  <si>
    <t>LJ603-23040014</t>
  </si>
  <si>
    <t>LEWRP22AA32-01</t>
  </si>
  <si>
    <t>B01-015125A</t>
  </si>
  <si>
    <t>230WZ00002--LEWRP22AA32-02--1</t>
  </si>
  <si>
    <t>JMLEWRP22AA32-02</t>
  </si>
  <si>
    <t>LEWRP22AA32-02</t>
  </si>
  <si>
    <t>B01-015270A</t>
  </si>
  <si>
    <t>230WZ00077--LEWRP22AA32-03--1</t>
  </si>
  <si>
    <t>JMLEWRP22AA32-03</t>
  </si>
  <si>
    <t>LJ607-23030038</t>
  </si>
  <si>
    <t>LEWRP22AA32-03</t>
  </si>
  <si>
    <t>B01-015324A</t>
  </si>
  <si>
    <t>230WZ00171--LEWRP22AA32-04--1</t>
  </si>
  <si>
    <t>JMLEWRP22AA32-04</t>
  </si>
  <si>
    <t>LJ607-23060062</t>
  </si>
  <si>
    <t>LEWRP22AA32-04</t>
  </si>
  <si>
    <t>B01-015785A</t>
  </si>
  <si>
    <t>230WZ00002--LEWRP22AA33-01--1</t>
  </si>
  <si>
    <t>JMLEWRP22AA33-01</t>
  </si>
  <si>
    <t>LJ607-23030004</t>
  </si>
  <si>
    <t>LEWRP22AA33-01</t>
  </si>
  <si>
    <t>B01-015124A</t>
  </si>
  <si>
    <t>230WZ00002--LEWRP22AA33-02--1</t>
  </si>
  <si>
    <t>JMLEWRP22AA33-02</t>
  </si>
  <si>
    <t>LEWRP22AA33-02</t>
  </si>
  <si>
    <t>B01-015269A</t>
  </si>
  <si>
    <t>230WZ00077--LEWRP22AA33-03--1</t>
  </si>
  <si>
    <t>JMLEWRP22AA33-03</t>
  </si>
  <si>
    <t>LJ607-23040004</t>
  </si>
  <si>
    <t>LEWRP22AA33-03</t>
  </si>
  <si>
    <t>B01-015318A</t>
  </si>
  <si>
    <t>230WZ00002--LEWRP22AA34-01--1</t>
  </si>
  <si>
    <t>JMLEWRP22AA34-01</t>
  </si>
  <si>
    <t>LEWRP22AA34-01</t>
  </si>
  <si>
    <t>B01-015276A</t>
  </si>
  <si>
    <t>230WZ00077--LEWRP22AA34-02--1</t>
  </si>
  <si>
    <t>JMLEWRP22AA34-02</t>
  </si>
  <si>
    <t>LJ607-23040005</t>
  </si>
  <si>
    <t>LEWRP22AA34-02</t>
  </si>
  <si>
    <t>B01-015325A</t>
  </si>
  <si>
    <t>230LZL1211--LEWRP22AD37-01--1</t>
  </si>
  <si>
    <t>2023-RP-柳州-L1装配线-增值改造</t>
  </si>
  <si>
    <t>230LZL1211</t>
  </si>
  <si>
    <t>JMLEWRP22AD37-01</t>
  </si>
  <si>
    <t>LJ607-23060081</t>
  </si>
  <si>
    <t>LEWRP22AD37-01</t>
  </si>
  <si>
    <t>B01-015930A</t>
  </si>
  <si>
    <t>230LZL1211--LEWRP22AD38-01--1</t>
  </si>
  <si>
    <t>JMLEWRP22AD38-01</t>
  </si>
  <si>
    <t>LJ607-23060082</t>
  </si>
  <si>
    <t>LEWRP22AD38-01</t>
  </si>
  <si>
    <t>B01-015931A</t>
  </si>
  <si>
    <t>230LZL1211--LEWRP22AD38-01--2</t>
  </si>
  <si>
    <t>230LZL1211--LEWRP22AD39-01--1</t>
  </si>
  <si>
    <t>JMLEWRP22AD39-01</t>
  </si>
  <si>
    <t>LJ607-23060083</t>
  </si>
  <si>
    <t>LEWRP22AD39-01</t>
  </si>
  <si>
    <t>B01-015932A</t>
  </si>
  <si>
    <t>230LZL1211--LEWRP22AD40-01--1</t>
  </si>
  <si>
    <t>JMLEWRP22AD40-01</t>
  </si>
  <si>
    <t>LJ607-23060084</t>
  </si>
  <si>
    <t>LEWRP22AD40-01</t>
  </si>
  <si>
    <t>B01-015933A</t>
  </si>
  <si>
    <t>230LZL1211--LEWRP22AD40-01--2</t>
  </si>
  <si>
    <t>230LZL1211--LEWRP22AD41-01--1</t>
  </si>
  <si>
    <t>JMLEWRP22AD41-01</t>
  </si>
  <si>
    <t>LJ607-23060085</t>
  </si>
  <si>
    <t>LEWRP22AD41-01</t>
  </si>
  <si>
    <t>B01-015934A</t>
  </si>
  <si>
    <t>230LZL1211--LEWRP22AD42-01--1</t>
  </si>
  <si>
    <t>JMLEWRP22AD42-01</t>
  </si>
  <si>
    <t>LJ607-23060086</t>
  </si>
  <si>
    <t>LEWRP22AD42-01</t>
  </si>
  <si>
    <t>B01-015935A</t>
  </si>
  <si>
    <t>230LZL1211--LEWRP22AD43-01--1</t>
  </si>
  <si>
    <t>JMLEWRP22AD43-01</t>
  </si>
  <si>
    <t>LJ607-23060087</t>
  </si>
  <si>
    <t>LEWRP22AD43-01</t>
  </si>
  <si>
    <t>B01-015936A</t>
  </si>
  <si>
    <t>230LZL1211--LEWRP22AD44-01--1</t>
  </si>
  <si>
    <t>JMLEWRP22AD44-01</t>
  </si>
  <si>
    <t>LJ607-23060088</t>
  </si>
  <si>
    <t>LEWRP22AD44-01</t>
  </si>
  <si>
    <t>B01-015937A</t>
  </si>
  <si>
    <t>230LZL1211--LEWRP22AD45-01--1</t>
  </si>
  <si>
    <t>JMLEWRP22AD45-01</t>
  </si>
  <si>
    <t>LJ607-23060089</t>
  </si>
  <si>
    <t>LEWRP22AD45-01</t>
  </si>
  <si>
    <t>B01-015938A</t>
  </si>
  <si>
    <t>230LZL1211--LEWRP22AD45-01--2</t>
  </si>
  <si>
    <t>230LZL1211--LEWRP22AD46-01--1</t>
  </si>
  <si>
    <t>JMLEWRP22AD46-01</t>
  </si>
  <si>
    <t>LJ607-23060090</t>
  </si>
  <si>
    <t>LEWRP22AD46-01</t>
  </si>
  <si>
    <t>B01-015939A</t>
  </si>
  <si>
    <t>230LZL1211--LEWRP22AD47-01--1</t>
  </si>
  <si>
    <t>JMLEWRP22AD47-01</t>
  </si>
  <si>
    <t>LJ607-23060091</t>
  </si>
  <si>
    <t>LEWRP22AD47-01</t>
  </si>
  <si>
    <t>B01-015940A</t>
  </si>
  <si>
    <t>230LZL1211--LEWRP22AD47-01--2</t>
  </si>
  <si>
    <t>230LZL1211--LEWRP22AD48-01--1</t>
  </si>
  <si>
    <t>JMLEWRP22AD48-01</t>
  </si>
  <si>
    <t>LJ607-23060092</t>
  </si>
  <si>
    <t>LEWRP22AD48-01</t>
  </si>
  <si>
    <t>B01-015941A</t>
  </si>
  <si>
    <t>230LZL1211--LEWRP22AD49-01--1</t>
  </si>
  <si>
    <t>JMLEWRP22AD49-01</t>
  </si>
  <si>
    <t>LJ607-23060093</t>
  </si>
  <si>
    <t>LEWRP22AD49-01</t>
  </si>
  <si>
    <t>B01-015942A</t>
  </si>
  <si>
    <t>230LZL1211--LEWRP22AD50-01--1</t>
  </si>
  <si>
    <t>JMLEWRP22AD50-01</t>
  </si>
  <si>
    <t>LJ607-23060094</t>
  </si>
  <si>
    <t>LEWRP22AD50-01</t>
  </si>
  <si>
    <t>B01-015943A</t>
  </si>
  <si>
    <t>230LZL3078--LEWRP22AD58-01--1</t>
  </si>
  <si>
    <t>2023-中国柳州-L3装配线-增值改造</t>
  </si>
  <si>
    <t>230LZL3078</t>
  </si>
  <si>
    <t>JMLEWRP22AD58-01</t>
  </si>
  <si>
    <t>LJ607-23040045</t>
  </si>
  <si>
    <t>LEWRP22AD58-01</t>
  </si>
  <si>
    <t>B01-015339A</t>
  </si>
  <si>
    <t>230LZL3078--LEWRP22AD59-01--1</t>
  </si>
  <si>
    <t>JMLEWRP22AD59-01</t>
  </si>
  <si>
    <t>LJ607-23050019</t>
  </si>
  <si>
    <t>LJ603-23060024</t>
  </si>
  <si>
    <t>LEWRP22AD59-01</t>
  </si>
  <si>
    <t>B01-015340A</t>
  </si>
  <si>
    <t>230LZL3078--LEWRP22AD59-01--2</t>
  </si>
  <si>
    <t>230LZL3245--LEWRP22AD59-02--1</t>
  </si>
  <si>
    <t>2023-RP-柳州-L3-增值改造</t>
  </si>
  <si>
    <t>230LZL3245</t>
  </si>
  <si>
    <t>JMLEWRP22AD59-02</t>
  </si>
  <si>
    <t>LEWRP22AD59-02</t>
  </si>
  <si>
    <t>B01-016160A</t>
  </si>
  <si>
    <t>230LZL3245--LEWRP22AD59-02--2</t>
  </si>
  <si>
    <t>230LZL3245--LEWRP22AD59-03--1</t>
  </si>
  <si>
    <t>JMLEWRP22AD59-03</t>
  </si>
  <si>
    <t>LEWRP22AD59-03</t>
  </si>
  <si>
    <t>B01-016158A</t>
  </si>
  <si>
    <t>230LZL3245--LEWRP22AD59-03--2</t>
  </si>
  <si>
    <t>230LZL3078--LEWRP22AD60-01--1</t>
  </si>
  <si>
    <t>JMLEWRP22AD60-01</t>
  </si>
  <si>
    <t>LJ607-23040076</t>
  </si>
  <si>
    <t>LJ603-23060020</t>
  </si>
  <si>
    <t>LEWRP22AD60-01</t>
  </si>
  <si>
    <t>B01-015341A</t>
  </si>
  <si>
    <t>230LZL3245--LEWRP22AD60-02--1</t>
  </si>
  <si>
    <t>JMLEWRP22AD60-02</t>
  </si>
  <si>
    <t>LEWRP22AD60-02</t>
  </si>
  <si>
    <t>B01-016161A</t>
  </si>
  <si>
    <t>230LZL3245--LEWRP22AD60-02--2</t>
  </si>
  <si>
    <t>230LZL3245--LEWRP22AD60-03--1</t>
  </si>
  <si>
    <t>JMLEWRP22AD60-03</t>
  </si>
  <si>
    <t>LEWRP22AD60-03</t>
  </si>
  <si>
    <t>B01-016157A</t>
  </si>
  <si>
    <t>230LZL3245--LEWRP22AD60-04--1</t>
  </si>
  <si>
    <t>JMLEWRP22AD60-04</t>
  </si>
  <si>
    <t>LEWRP22AD60-04</t>
  </si>
  <si>
    <t>B01-016168A</t>
  </si>
  <si>
    <t>230LZL3078--LEWRP22AD61-01--1</t>
  </si>
  <si>
    <t>JMLEWRP22AD61-01</t>
  </si>
  <si>
    <t>LJ607-23040031</t>
  </si>
  <si>
    <t>LJ603-23060025</t>
  </si>
  <si>
    <t>LEWRP22AD61-01</t>
  </si>
  <si>
    <t>B01-015342A</t>
  </si>
  <si>
    <t>230LZL3078--LEWRP22AD61-01--2</t>
  </si>
  <si>
    <t>230LZL3245--LEWRP22AD61-02--1</t>
  </si>
  <si>
    <t>JMLEWRP22AD61-02</t>
  </si>
  <si>
    <t>LEWRP22AD61-02</t>
  </si>
  <si>
    <t>B01-016162A</t>
  </si>
  <si>
    <t>230LZL3245--LEWRP22AD61-03--1</t>
  </si>
  <si>
    <t>JMLEWRP22AD61-03</t>
  </si>
  <si>
    <t>LEWRP22AD61-03</t>
  </si>
  <si>
    <t>B01-016167A</t>
  </si>
  <si>
    <t>230LZL3245--LEWRP22AD61-03--2</t>
  </si>
  <si>
    <t>230LZL3078--LEWRP22AD62-01--1</t>
  </si>
  <si>
    <t>JMLEWRP22AD62-01</t>
  </si>
  <si>
    <t>LJ607-23050022</t>
  </si>
  <si>
    <t>LJ603-23060023</t>
  </si>
  <si>
    <t>LEWRP22AD62-01</t>
  </si>
  <si>
    <t>B01-015343A</t>
  </si>
  <si>
    <t>230LZL3245--LEWRP22AD62-02--1</t>
  </si>
  <si>
    <t>JMLEWRP22AD62-02</t>
  </si>
  <si>
    <t>LEWRP22AD62-02</t>
  </si>
  <si>
    <t>B01-016163A</t>
  </si>
  <si>
    <t>230LZL3078--LEWRP22AD63-01--1</t>
  </si>
  <si>
    <t>JMLEWRP22AD63-01</t>
  </si>
  <si>
    <t>LJ607-23050018</t>
  </si>
  <si>
    <t>LJ603-23060021</t>
  </si>
  <si>
    <t>LEWRP22AD63-01</t>
  </si>
  <si>
    <t>B01-015344A</t>
  </si>
  <si>
    <t>230LZL3245--LEWRP22AD63-02--1</t>
  </si>
  <si>
    <t>JMLEWRP22AD63-02</t>
  </si>
  <si>
    <t>LEWRP22AD63-02</t>
  </si>
  <si>
    <t>B01-016164A</t>
  </si>
  <si>
    <t>230LZL3078--LEWRP22AD64-01--1</t>
  </si>
  <si>
    <t>JMLEWRP22AD64-01</t>
  </si>
  <si>
    <t>LJ607-23050020</t>
  </si>
  <si>
    <t>LJ603-23060022</t>
  </si>
  <si>
    <t>LEWRP22AD64-01</t>
  </si>
  <si>
    <t>B01-015346A</t>
  </si>
  <si>
    <t>230LZL3245--LEWRP22AD64-03--1</t>
  </si>
  <si>
    <t>JMLEWRP22AD64-03</t>
  </si>
  <si>
    <t>LEWRP22AD64-03</t>
  </si>
  <si>
    <t>B01-016159A</t>
  </si>
  <si>
    <t>230LZL3245--LEWRP22AD64-04--1</t>
  </si>
  <si>
    <t>JMLEWRP22AD64-04</t>
  </si>
  <si>
    <t>LEWRP22AD64-04</t>
  </si>
  <si>
    <t>B01-016169A</t>
  </si>
  <si>
    <t>230LZL1212--LEWRP22AD72-01--1</t>
  </si>
  <si>
    <t>2023-RP-柳州-L1干燥线-增值改造</t>
  </si>
  <si>
    <t>230LZL1212</t>
  </si>
  <si>
    <t>JMLEWRP22AD72-01</t>
  </si>
  <si>
    <t>LEWRP22AD72-01</t>
  </si>
  <si>
    <t>B01-015944A</t>
  </si>
  <si>
    <t>230LZL1212--LEWRP22AD72-01--2</t>
  </si>
  <si>
    <t>230LZL1212--LEWRP22AD72-01--3</t>
  </si>
  <si>
    <t>230LZL1212--LEWRP22AD72-01--4</t>
  </si>
  <si>
    <t>230LZL1212--LEWRP22AD72-01--5</t>
  </si>
  <si>
    <t>230LZL1212--LEWRP22AD72-01--6</t>
  </si>
  <si>
    <t>230LZL1212--LEWRP22AD72-01--7</t>
  </si>
  <si>
    <t>230LZL1212--LEWRP22AD72-01--8</t>
  </si>
  <si>
    <t>230LZL1212--LEWRP22AD72-01--9</t>
  </si>
  <si>
    <t>230LZL1212--LEWRP22AD73-01--1</t>
  </si>
  <si>
    <t>JMLEWRP22AD73-01</t>
  </si>
  <si>
    <t>LJ607-23060095</t>
  </si>
  <si>
    <t>LEWRP22AD73-01</t>
  </si>
  <si>
    <t>B01-015945A</t>
  </si>
  <si>
    <t>230LZL1212--LEWRP22AD74-01--1</t>
  </si>
  <si>
    <t>JMLEWRP22AD74-01</t>
  </si>
  <si>
    <t>LEWRP22AD74-01</t>
  </si>
  <si>
    <t>B01-015946A</t>
  </si>
  <si>
    <t>230LZL1212--LEWRP22AD74-01--2</t>
  </si>
  <si>
    <t>230LZL1212--LEWRP22AD74-01--3</t>
  </si>
  <si>
    <t>230LZL1212--LEWRP22AD74-01--4</t>
  </si>
  <si>
    <t>230LZL1212--LEWRP22AD74-01--5</t>
  </si>
  <si>
    <t>230LZL1212--LEWRP22AD74-01--6</t>
  </si>
  <si>
    <t>230LZL1212--LEWRP22AD74-01--7</t>
  </si>
  <si>
    <t>230LZL1212--LEWRP22AD74-01--8</t>
  </si>
  <si>
    <t>230LZL1212--LEWRP22AD74-01--9</t>
  </si>
  <si>
    <t>230LZL1212--LEWRP22AD75-01--1</t>
  </si>
  <si>
    <t>JMLEWRP22AD75-01</t>
  </si>
  <si>
    <t>LJ607-23060096</t>
  </si>
  <si>
    <t>LEWRP22AD75-01</t>
  </si>
  <si>
    <t>B01-015947A</t>
  </si>
  <si>
    <t>230LZL3078--LEWRP22AD77-01--1</t>
  </si>
  <si>
    <t>JMLEWRP22AD77-01</t>
  </si>
  <si>
    <t>LJ607-23050021</t>
  </si>
  <si>
    <t>LEWRP22AD77-01</t>
  </si>
  <si>
    <t>B01-015345A</t>
  </si>
  <si>
    <t>--LEWSL19163-19--1</t>
  </si>
  <si>
    <t>SZLEWSL19163-19</t>
  </si>
  <si>
    <t>LEWSL19163-19</t>
  </si>
  <si>
    <t>--LEWSL19163-20--1</t>
  </si>
  <si>
    <t>SZLEWSL19163-20</t>
  </si>
  <si>
    <t>LEWSL19163-20</t>
  </si>
  <si>
    <t>--LEWSL19163-21--1</t>
  </si>
  <si>
    <t>JSLEWSL19163-21</t>
  </si>
  <si>
    <t>LS607-23060002</t>
  </si>
  <si>
    <t>LEWSL19163-21</t>
  </si>
  <si>
    <t>B01-015776A</t>
  </si>
  <si>
    <t>--LEWSL19B162-01--1</t>
  </si>
  <si>
    <t>SZLEWSL19B162-01</t>
  </si>
  <si>
    <t>T项目测试机升级改造</t>
  </si>
  <si>
    <t>LE601-21040024</t>
  </si>
  <si>
    <t>LEWSL19B162-01</t>
  </si>
  <si>
    <t>B01-011616A</t>
  </si>
  <si>
    <t>--LEWSL19B162-02--1</t>
  </si>
  <si>
    <t>SZLEWSL19B162-02</t>
  </si>
  <si>
    <t>收卷压辊模组</t>
  </si>
  <si>
    <t>LE601-21090105</t>
  </si>
  <si>
    <t>2021-09-25</t>
  </si>
  <si>
    <t>LEWSL19B162-02</t>
  </si>
  <si>
    <t>B01-012799A</t>
  </si>
  <si>
    <t>--LEWSL19B163-03--1</t>
  </si>
  <si>
    <t>JSLEWSL19B163-03</t>
  </si>
  <si>
    <t>99mm收卷压辊模组</t>
  </si>
  <si>
    <t>LS607-21120004</t>
  </si>
  <si>
    <t>2022-05-25</t>
  </si>
  <si>
    <t>2021-12-26</t>
  </si>
  <si>
    <t>LEWSL19B163-03</t>
  </si>
  <si>
    <t>B01-013073A</t>
  </si>
  <si>
    <t>--LEWSL19B163-03--2</t>
  </si>
  <si>
    <t>LS607-22050007</t>
  </si>
  <si>
    <t>--LEWSL19B163-03--3</t>
  </si>
  <si>
    <t>--LEWSL19B163-03--4</t>
  </si>
  <si>
    <t>--LEWSL19B163-03--5</t>
  </si>
  <si>
    <t>--LEWSL19B163-03--6</t>
  </si>
  <si>
    <t>--LEWSL19B163-03--7</t>
  </si>
  <si>
    <t>--LEWSL19B163-03--8</t>
  </si>
  <si>
    <t>--LEWSL19B163-03--9</t>
  </si>
  <si>
    <t>--LEWSL19B163-03--10</t>
  </si>
  <si>
    <t>--LEWSL19B163-03--11</t>
  </si>
  <si>
    <t>--LEWSL19B163-03--12</t>
  </si>
  <si>
    <t>--LEWSL19B163-03--13</t>
  </si>
  <si>
    <t>--LEWSL19B163-03--14</t>
  </si>
  <si>
    <t>--LEWSL19B163-03--15</t>
  </si>
  <si>
    <t>--LEWSL19B163-03--16</t>
  </si>
  <si>
    <t>--LEWSL19B163-03--17</t>
  </si>
  <si>
    <t>--LEWSL19B163-03--18</t>
  </si>
  <si>
    <t>--LEWSL19B163-03--19</t>
  </si>
  <si>
    <t>--LEWSL19B163-03--20</t>
  </si>
  <si>
    <t>--LEWSL19B163-03--21</t>
  </si>
  <si>
    <t>--LEWSL19B163-03--22</t>
  </si>
  <si>
    <t>--LEWSL19B163-03--23</t>
  </si>
  <si>
    <t>--LEWSL19B163-03--24</t>
  </si>
  <si>
    <t>--LEWSL19B163-04--43</t>
  </si>
  <si>
    <t>SZLEWSL19B163-04</t>
  </si>
  <si>
    <t>2021-11-24</t>
  </si>
  <si>
    <t>LEWSL19B163-04</t>
  </si>
  <si>
    <t>--LEWSL19B163-04--44</t>
  </si>
  <si>
    <t>--LEWSL19B163-04--45</t>
  </si>
  <si>
    <t>--LEWSL19B163-04--46</t>
  </si>
  <si>
    <t>--LEWSL19B163-04--47</t>
  </si>
  <si>
    <t>--LEWSL19B163-04--48</t>
  </si>
  <si>
    <t>--LEWSL19B163-04--49</t>
  </si>
  <si>
    <t>--LEWSL19B163-04--50</t>
  </si>
  <si>
    <t>--LEWSL19B163-04--51</t>
  </si>
  <si>
    <t>--LEWSL19B163-04--52</t>
  </si>
  <si>
    <t>--LEWSL19B163-04--53</t>
  </si>
  <si>
    <t>--LEWSL19B163-04--54</t>
  </si>
  <si>
    <t>--LEWSL19B163-04--1</t>
  </si>
  <si>
    <t>--LEWSL19B163-04--2</t>
  </si>
  <si>
    <t>--LEWSL19B163-04--3</t>
  </si>
  <si>
    <t>--LEWSL19B163-04--4</t>
  </si>
  <si>
    <t>--LEWSL19B163-04--5</t>
  </si>
  <si>
    <t>--LEWSL19B163-04--6</t>
  </si>
  <si>
    <t>--LEWSL19B163-04--7</t>
  </si>
  <si>
    <t>--LEWSL19B163-04--8</t>
  </si>
  <si>
    <t>--LEWSL19B163-04--9</t>
  </si>
  <si>
    <t>--LEWSL19B163-04--10</t>
  </si>
  <si>
    <t>--LEWSL19B163-04--11</t>
  </si>
  <si>
    <t>--LEWSL19B163-04--12</t>
  </si>
  <si>
    <t>--LEWSL19B163-04--13</t>
  </si>
  <si>
    <t>--LEWSL19B163-04--14</t>
  </si>
  <si>
    <t>--LEWSL19B163-04--15</t>
  </si>
  <si>
    <t>--LEWSL19B163-04--16</t>
  </si>
  <si>
    <t>--LEWSL19B163-04--17</t>
  </si>
  <si>
    <t>--LEWSL19B163-04--18</t>
  </si>
  <si>
    <t>--LEWSL19B163-04--19</t>
  </si>
  <si>
    <t>--LEWSL19B163-04--20</t>
  </si>
  <si>
    <t>--LEWSL19B163-04--21</t>
  </si>
  <si>
    <t>--LEWSL19B163-04--22</t>
  </si>
  <si>
    <t>--LEWSL19B163-04--23</t>
  </si>
  <si>
    <t>--LEWSL19B163-04--24</t>
  </si>
  <si>
    <t>--LEWSL19B163-04--25</t>
  </si>
  <si>
    <t>--LEWSL19B163-04--26</t>
  </si>
  <si>
    <t>--LEWSL19B163-04--27</t>
  </si>
  <si>
    <t>--LEWSL19B163-04--28</t>
  </si>
  <si>
    <t>--LEWSL19B163-04--29</t>
  </si>
  <si>
    <t>--LEWSL19B163-04--30</t>
  </si>
  <si>
    <t>--LEWSL19B163-04--31</t>
  </si>
  <si>
    <t>--LEWSL19B163-04--32</t>
  </si>
  <si>
    <t>--LEWSL19B163-04--33</t>
  </si>
  <si>
    <t>--LEWSL19B163-04--34</t>
  </si>
  <si>
    <t>--LEWSL19B163-04--35</t>
  </si>
  <si>
    <t>--LEWSL19B163-04--36</t>
  </si>
  <si>
    <t>--LEWSL19B163-04--37</t>
  </si>
  <si>
    <t>--LEWSL19B163-04--38</t>
  </si>
  <si>
    <t>--LEWSL19B163-04--39</t>
  </si>
  <si>
    <t>--LEWSL19B163-04--40</t>
  </si>
  <si>
    <t>--LEWSL19B163-04--41</t>
  </si>
  <si>
    <t>--LEWSL19B163-04--42</t>
  </si>
  <si>
    <t>--LEWSL19B163-05--1</t>
  </si>
  <si>
    <t>JSLEWSL19B163-05</t>
  </si>
  <si>
    <t>备品-PO-4700349410-2</t>
  </si>
  <si>
    <t>LS607-22020004</t>
  </si>
  <si>
    <t>LEWSL19B163-05</t>
  </si>
  <si>
    <t>B01-013301A</t>
  </si>
  <si>
    <t>--LEWSL19B163-05--2</t>
  </si>
  <si>
    <t>--LEWSL19B163-06--1</t>
  </si>
  <si>
    <t>SZLEWSL19B163-06</t>
  </si>
  <si>
    <t>人力服务-4900473021</t>
  </si>
  <si>
    <t>2022-05-17</t>
  </si>
  <si>
    <t>LEWSL19B163-06</t>
  </si>
  <si>
    <t>--LEWSL19B163-06--2</t>
  </si>
  <si>
    <t>--LEWSL19B163-06--3</t>
  </si>
  <si>
    <t>--LEWSL19B163-06--4</t>
  </si>
  <si>
    <t>--LEWSL19B163-06--5</t>
  </si>
  <si>
    <t>--LEWSL19B163-06--6</t>
  </si>
  <si>
    <t>--LEWSL19B163-06--7</t>
  </si>
  <si>
    <t>--LEWSL19B163-06--8</t>
  </si>
  <si>
    <t>--LEWSL19B163-06--9</t>
  </si>
  <si>
    <t>--LEWSL19B163-06--10</t>
  </si>
  <si>
    <t>--LEWSL19B163-06--11</t>
  </si>
  <si>
    <t>--LEWSL19B163-06--12</t>
  </si>
  <si>
    <t>--LEWSL19B163-06--13</t>
  </si>
  <si>
    <t>--LEWSL19B163-06--14</t>
  </si>
  <si>
    <t>--LEWSL19B163-06--15</t>
  </si>
  <si>
    <t>--LEWSL19B163-06--16</t>
  </si>
  <si>
    <t>--LEWSL19B163-06--17</t>
  </si>
  <si>
    <t>--LEWSL19B163-06--18</t>
  </si>
  <si>
    <t>--LEWSL19B163-06--19</t>
  </si>
  <si>
    <t>--LEWSL19B163-06--20</t>
  </si>
  <si>
    <t>--LEWSL19B163-06--21</t>
  </si>
  <si>
    <t>--LEWSL19B163-06--22</t>
  </si>
  <si>
    <t>--LEWSL19B163-06--23</t>
  </si>
  <si>
    <t>--LEWSL19B163-06--24</t>
  </si>
  <si>
    <t>--LEWSL19B163-06--25</t>
  </si>
  <si>
    <t>--LEWSL19B163-06--26</t>
  </si>
  <si>
    <t>--LEWSL19B163-06--27</t>
  </si>
  <si>
    <t>--LEWSL19B163-06--28</t>
  </si>
  <si>
    <t>--LEWSL19B163-06--29</t>
  </si>
  <si>
    <t>--LEWSL19B163-06--30</t>
  </si>
  <si>
    <t>--LEWSL19B163-06--31</t>
  </si>
  <si>
    <t>--LEWSL19B163-06--32</t>
  </si>
  <si>
    <t>--LEWSL19B163-06--33</t>
  </si>
  <si>
    <t>--LEWSL19B163-06--34</t>
  </si>
  <si>
    <t>--LEWSL19B163-06--35</t>
  </si>
  <si>
    <t>--LEWSL19B163-06--36</t>
  </si>
  <si>
    <t>--LEWSL19B163-06--37</t>
  </si>
  <si>
    <t>--LEWSL19B163-06--38</t>
  </si>
  <si>
    <t>--LEWSL19B163-06--39</t>
  </si>
  <si>
    <t>--LEWSL19B163-06--40</t>
  </si>
  <si>
    <t>--LEWSL19B163-06--42</t>
  </si>
  <si>
    <t>--LEWSL19B163-06--43</t>
  </si>
  <si>
    <t>--LEWSL19B163-06--45</t>
  </si>
  <si>
    <t>--LEWSL19B163-06--46</t>
  </si>
  <si>
    <t>--LEWSL19B163-06--47</t>
  </si>
  <si>
    <t>--LEWSL19B163-06--48</t>
  </si>
  <si>
    <t>--LEWSL19B163-06--49</t>
  </si>
  <si>
    <t>--LEWSL19B163-06--50</t>
  </si>
  <si>
    <t>--LEWSL19B163-06--51</t>
  </si>
  <si>
    <t>--LEWSL19B163-06--52</t>
  </si>
  <si>
    <t>--LEWSL19B163-06--53</t>
  </si>
  <si>
    <t>--LEWSL19B163-06--54</t>
  </si>
  <si>
    <t>--LEWSL19B163-06--55</t>
  </si>
  <si>
    <t>--LEWSL19B163-06--56</t>
  </si>
  <si>
    <t>--LEWSL19B163-06--57</t>
  </si>
  <si>
    <t>--LEWSL19B163-06--58</t>
  </si>
  <si>
    <t>--LEWSL19B163-06--59</t>
  </si>
  <si>
    <t>--LEWSL19B163-06--60</t>
  </si>
  <si>
    <t>--LEWSL19B163-06--61</t>
  </si>
  <si>
    <t>--LEWSL19B163-06--62</t>
  </si>
  <si>
    <t>--LEWSL19B163-06--63</t>
  </si>
  <si>
    <t>--LEWSL19B163-06--64</t>
  </si>
  <si>
    <t>--LEWSL19B163-06--65</t>
  </si>
  <si>
    <t>--LEWSL19B163-06--66</t>
  </si>
  <si>
    <t>--LEWSL19B163-06--67</t>
  </si>
  <si>
    <t>--LEWSL19B163-06--68</t>
  </si>
  <si>
    <t>--LEWSL19B163-06--69</t>
  </si>
  <si>
    <t>--LEWSL19B163-06--70</t>
  </si>
  <si>
    <t>--LEWSL19B163-06--71</t>
  </si>
  <si>
    <t>--LEWSL19B163-06--72</t>
  </si>
  <si>
    <t>--LEWSL19B163-06--73</t>
  </si>
  <si>
    <t>--LEWSL19B163-06--74</t>
  </si>
  <si>
    <t>--LEWSL19B163-06--75</t>
  </si>
  <si>
    <t>--LEWSL19B163-06--76</t>
  </si>
  <si>
    <t>--LEWSL19B163-06--77</t>
  </si>
  <si>
    <t>--LEWSL19B163-06--78</t>
  </si>
  <si>
    <t>--LEWSL19B163-06--79</t>
  </si>
  <si>
    <t>--LEWSL19B163-06--80</t>
  </si>
  <si>
    <t>--LEWSL19B163-06--81</t>
  </si>
  <si>
    <t>--LEWSL19B163-06--82</t>
  </si>
  <si>
    <t>--LEWSL19B163-06--83</t>
  </si>
  <si>
    <t>--LEWSL19B163-06--84</t>
  </si>
  <si>
    <t>--LEWSL19B163-06--85</t>
  </si>
  <si>
    <t>--LEWSL19B163-06--86</t>
  </si>
  <si>
    <t>--LEWSL19B163-06--87</t>
  </si>
  <si>
    <t>--LEWSL19B163-06--88</t>
  </si>
  <si>
    <t>--LEWSL19B163-06--89</t>
  </si>
  <si>
    <t>--LEWSL19B163-06--90</t>
  </si>
  <si>
    <t>--LEWSL19B163-06--91</t>
  </si>
  <si>
    <t>--LEWSL19B163-06--92</t>
  </si>
  <si>
    <t>--LEWSL19B163-06--93</t>
  </si>
  <si>
    <t>--LEWSL19B163-06--94</t>
  </si>
  <si>
    <t>--LEWSL19B163-06--95</t>
  </si>
  <si>
    <t>--LEWSL19B163-06--96</t>
  </si>
  <si>
    <t>--LEWSL19B163-06--97</t>
  </si>
  <si>
    <t>--LEWSL19B163-06--98</t>
  </si>
  <si>
    <t>--LEWSL19B163-06--99</t>
  </si>
  <si>
    <t>--LEWSL19B163-06--100</t>
  </si>
  <si>
    <t>--LEWSL19B163-06--101</t>
  </si>
  <si>
    <t>--LEWSL19B163-06--102</t>
  </si>
  <si>
    <t>--LEWSL19B163-06--103</t>
  </si>
  <si>
    <t>--LEWSL19B163-06--104</t>
  </si>
  <si>
    <t>--LEWSL19B163-06--105</t>
  </si>
  <si>
    <t>--LEWSL19B163-06--106</t>
  </si>
  <si>
    <t>--LEWSL19B163-06--107</t>
  </si>
  <si>
    <t>--LEWSL19B163-06--108</t>
  </si>
  <si>
    <t>--LEWSL19B163-06--109</t>
  </si>
  <si>
    <t>--LEWSL19B163-06--110</t>
  </si>
  <si>
    <t>--LEWSL19B163-06--111</t>
  </si>
  <si>
    <t>--LEWSL19B163-06--112</t>
  </si>
  <si>
    <t>--LEWSL19B163-06--113</t>
  </si>
  <si>
    <t>--LEWSL19B163-06--114</t>
  </si>
  <si>
    <t>--LEWSL19B163-06--115</t>
  </si>
  <si>
    <t>--LEWSL19B163-06--116</t>
  </si>
  <si>
    <t>--LEWSL19B163-06--117</t>
  </si>
  <si>
    <t>--LEWSL19B163-06--118</t>
  </si>
  <si>
    <t>--LEWSL19B163-06--119</t>
  </si>
  <si>
    <t>--LEWSL19B163-06--120</t>
  </si>
  <si>
    <t>--LEWSL19B163-06--121</t>
  </si>
  <si>
    <t>--LEWSL19B163-06--122</t>
  </si>
  <si>
    <t>--LEWSL19B163-06--123</t>
  </si>
  <si>
    <t>--LEWSL19B163-06--124</t>
  </si>
  <si>
    <t>--LEWSL19B163-06--125</t>
  </si>
  <si>
    <t>--LEWSL19B163-06--126</t>
  </si>
  <si>
    <t>--LEWSL19B163-06--127</t>
  </si>
  <si>
    <t>--LEWSL19B163-06--128</t>
  </si>
  <si>
    <t>--LEWSL19B163-06--129</t>
  </si>
  <si>
    <t>--LEWSL19B163-06--130</t>
  </si>
  <si>
    <t>--LEWSL19B163-06--131</t>
  </si>
  <si>
    <t>--LEWSL19B163-06--132</t>
  </si>
  <si>
    <t>--LEWSL19B163-06--133</t>
  </si>
  <si>
    <t>--LEWSL19B163-06--134</t>
  </si>
  <si>
    <t>--LEWSL19B163-06--135</t>
  </si>
  <si>
    <t>--LEWSL19B163-06--136</t>
  </si>
  <si>
    <t>--LEWSL19B163-06--137</t>
  </si>
  <si>
    <t>--LEWSL19B163-06--138</t>
  </si>
  <si>
    <t>--LEWSL19B163-06--139</t>
  </si>
  <si>
    <t>--LEWSL19B163-06--140</t>
  </si>
  <si>
    <t>--LEWSL19B163-06--141</t>
  </si>
  <si>
    <t>--LEWSL19B163-06--142</t>
  </si>
  <si>
    <t>--LEWSL19B163-06--143</t>
  </si>
  <si>
    <t>--LEWSL19B163-06--144</t>
  </si>
  <si>
    <t>--LEWSL19B163-06--145</t>
  </si>
  <si>
    <t>--LEWSL19B163-06--146</t>
  </si>
  <si>
    <t>--LEWSL19B163-06--147</t>
  </si>
  <si>
    <t>--LEWSL19B163-06--148</t>
  </si>
  <si>
    <t>--LEWSL19B163-06--149</t>
  </si>
  <si>
    <t>--LEWSL19B163-06--150</t>
  </si>
  <si>
    <t>--LEWSL19B163-06--151</t>
  </si>
  <si>
    <t>--LEWSL19B163-06--152</t>
  </si>
  <si>
    <t>--LEWSL19B163-06--153</t>
  </si>
  <si>
    <t>--LEWSL19B163-06--154</t>
  </si>
  <si>
    <t>--LEWSL19B163-06--155</t>
  </si>
  <si>
    <t>--LEWSL19B163-06--156</t>
  </si>
  <si>
    <t>--LEWSL19B163-06--157</t>
  </si>
  <si>
    <t>--LEWSL19B163-06--158</t>
  </si>
  <si>
    <t>--LEWSL19B163-06--159</t>
  </si>
  <si>
    <t>--LEWSL19B163-06--160</t>
  </si>
  <si>
    <t>--LEWSL19B163-06--161</t>
  </si>
  <si>
    <t>--LEWSL19B163-06--162</t>
  </si>
  <si>
    <t>--LEWSL19B163-06--163</t>
  </si>
  <si>
    <t>--LEWSL19B163-06--164</t>
  </si>
  <si>
    <t>--LEWSL19B163-06--41</t>
  </si>
  <si>
    <t>--LEWSL19B163-06--44</t>
  </si>
  <si>
    <t>--LEWSL19B163-07--46</t>
  </si>
  <si>
    <t>SZLEWSL19B163-07</t>
  </si>
  <si>
    <t>人力服务-5100295599</t>
  </si>
  <si>
    <t>LEWSL19B163-07</t>
  </si>
  <si>
    <t>--LEWSL19B163-07--47</t>
  </si>
  <si>
    <t>--LEWSL19B163-07--48</t>
  </si>
  <si>
    <t>--LEWSL19B163-07--49</t>
  </si>
  <si>
    <t>--LEWSL19B163-07--50</t>
  </si>
  <si>
    <t>--LEWSL19B163-07--51</t>
  </si>
  <si>
    <t>--LEWSL19B163-07--52</t>
  </si>
  <si>
    <t>--LEWSL19B163-07--53</t>
  </si>
  <si>
    <t>--LEWSL19B163-07--54</t>
  </si>
  <si>
    <t>--LEWSL19B163-07--55</t>
  </si>
  <si>
    <t>--LEWSL19B163-07--56</t>
  </si>
  <si>
    <t>--LEWSL19B163-07--57</t>
  </si>
  <si>
    <t>--LEWSL19B163-07--58</t>
  </si>
  <si>
    <t>--LEWSL19B163-07--59</t>
  </si>
  <si>
    <t>--LEWSL19B163-07--60</t>
  </si>
  <si>
    <t>--LEWSL19B163-07--61</t>
  </si>
  <si>
    <t>--LEWSL19B163-07--62</t>
  </si>
  <si>
    <t>--LEWSL19B163-07--63</t>
  </si>
  <si>
    <t>--LEWSL19B163-07--64</t>
  </si>
  <si>
    <t>--LEWSL19B163-07--65</t>
  </si>
  <si>
    <t>--LEWSL19B163-07--66</t>
  </si>
  <si>
    <t>--LEWSL19B163-07--67</t>
  </si>
  <si>
    <t>--LEWSL19B163-07--68</t>
  </si>
  <si>
    <t>--LEWSL19B163-07--69</t>
  </si>
  <si>
    <t>--LEWSL19B163-07--70</t>
  </si>
  <si>
    <t>--LEWSL19B163-07--71</t>
  </si>
  <si>
    <t>--LEWSL19B163-07--72</t>
  </si>
  <si>
    <t>--LEWSL19B163-07--73</t>
  </si>
  <si>
    <t>--LEWSL19B163-07--74</t>
  </si>
  <si>
    <t>--LEWSL19B163-07--75</t>
  </si>
  <si>
    <t>--LEWSL19B163-07--76</t>
  </si>
  <si>
    <t>--LEWSL19B163-07--77</t>
  </si>
  <si>
    <t>--LEWSL19B163-07--78</t>
  </si>
  <si>
    <t>--LEWSL19B163-07--79</t>
  </si>
  <si>
    <t>--LEWSL19B163-07--80</t>
  </si>
  <si>
    <t>--LEWSL19B163-07--81</t>
  </si>
  <si>
    <t>--LEWSL19B163-07--82</t>
  </si>
  <si>
    <t>--LEWSL19B163-07--83</t>
  </si>
  <si>
    <t>--LEWSL19B163-07--84</t>
  </si>
  <si>
    <t>--LEWSL19B163-07--85</t>
  </si>
  <si>
    <t>--LEWSL19B163-07--86</t>
  </si>
  <si>
    <t>--LEWSL19B163-07--87</t>
  </si>
  <si>
    <t>--LEWSL19B163-07--88</t>
  </si>
  <si>
    <t>--LEWSL19B163-07--89</t>
  </si>
  <si>
    <t>--LEWSL19B163-07--90</t>
  </si>
  <si>
    <t>--LEWSL19B163-07--91</t>
  </si>
  <si>
    <t>--LEWSL19B163-07--92</t>
  </si>
  <si>
    <t>--LEWSL19B163-07--93</t>
  </si>
  <si>
    <t>--LEWSL19B163-07--94</t>
  </si>
  <si>
    <t>--LEWSL19B163-07--95</t>
  </si>
  <si>
    <t>--LEWSL19B163-07--96</t>
  </si>
  <si>
    <t>--LEWSL19B163-07--97</t>
  </si>
  <si>
    <t>--LEWSL19B163-07--98</t>
  </si>
  <si>
    <t>--LEWSL19B163-07--99</t>
  </si>
  <si>
    <t>--LEWSL19B163-07--100</t>
  </si>
  <si>
    <t>--LEWSL19B163-07--101</t>
  </si>
  <si>
    <t>--LEWSL19B163-07--102</t>
  </si>
  <si>
    <t>--LEWSL19B163-07--103</t>
  </si>
  <si>
    <t>--LEWSL19B163-07--104</t>
  </si>
  <si>
    <t>--LEWSL19B163-07--105</t>
  </si>
  <si>
    <t>--LEWSL19B163-07--106</t>
  </si>
  <si>
    <t>--LEWSL19B163-07--107</t>
  </si>
  <si>
    <t>--LEWSL19B163-07--108</t>
  </si>
  <si>
    <t>--LEWSL19B163-07--109</t>
  </si>
  <si>
    <t>--LEWSL19B163-07--110</t>
  </si>
  <si>
    <t>--LEWSL19B163-07--111</t>
  </si>
  <si>
    <t>--LEWSL19B163-07--112</t>
  </si>
  <si>
    <t>--LEWSL19B163-07--113</t>
  </si>
  <si>
    <t>--LEWSL19B163-07--114</t>
  </si>
  <si>
    <t>--LEWSL19B163-07--115</t>
  </si>
  <si>
    <t>--LEWSL19B163-07--116</t>
  </si>
  <si>
    <t>--LEWSL19B163-07--117</t>
  </si>
  <si>
    <t>--LEWSL19B163-07--118</t>
  </si>
  <si>
    <t>--LEWSL19B163-07--119</t>
  </si>
  <si>
    <t>--LEWSL19B163-07--120</t>
  </si>
  <si>
    <t>--LEWSL19B163-07--121</t>
  </si>
  <si>
    <t>--LEWSL19B163-07--122</t>
  </si>
  <si>
    <t>--LEWSL19B163-07--123</t>
  </si>
  <si>
    <t>--LEWSL19B163-07--124</t>
  </si>
  <si>
    <t>--LEWSL19B163-07--125</t>
  </si>
  <si>
    <t>--LEWSL19B163-07--126</t>
  </si>
  <si>
    <t>--LEWSL19B163-07--127</t>
  </si>
  <si>
    <t>--LEWSL19B163-07--128</t>
  </si>
  <si>
    <t>--LEWSL19B163-07--129</t>
  </si>
  <si>
    <t>--LEWSL19B163-07--130</t>
  </si>
  <si>
    <t>--LEWSL19B163-07--131</t>
  </si>
  <si>
    <t>--LEWSL19B163-07--132</t>
  </si>
  <si>
    <t>--LEWSL19B163-07--133</t>
  </si>
  <si>
    <t>--LEWSL19B163-07--134</t>
  </si>
  <si>
    <t>--LEWSL19B163-07--135</t>
  </si>
  <si>
    <t>--LEWSL19B163-07--136</t>
  </si>
  <si>
    <t>--LEWSL19B163-07--137</t>
  </si>
  <si>
    <t>--LEWSL19B163-07--138</t>
  </si>
  <si>
    <t>--LEWSL19B163-07--139</t>
  </si>
  <si>
    <t>--LEWSL19B163-07--140</t>
  </si>
  <si>
    <t>--LEWSL19B163-07--141</t>
  </si>
  <si>
    <t>--LEWSL19B163-07--142</t>
  </si>
  <si>
    <t>--LEWSL19B163-07--143</t>
  </si>
  <si>
    <t>--LEWSL19B163-07--144</t>
  </si>
  <si>
    <t>--LEWSL19B163-07--145</t>
  </si>
  <si>
    <t>--LEWSL19B163-07--146</t>
  </si>
  <si>
    <t>--LEWSL19B163-07--147</t>
  </si>
  <si>
    <t>--LEWSL19B163-07--148</t>
  </si>
  <si>
    <t>--LEWSL19B163-07--149</t>
  </si>
  <si>
    <t>--LEWSL19B163-07--150</t>
  </si>
  <si>
    <t>--LEWSL19B163-07--151</t>
  </si>
  <si>
    <t>--LEWSL19B163-07--152</t>
  </si>
  <si>
    <t>--LEWSL19B163-07--153</t>
  </si>
  <si>
    <t>--LEWSL19B163-07--154</t>
  </si>
  <si>
    <t>--LEWSL19B163-07--155</t>
  </si>
  <si>
    <t>--LEWSL19B163-07--156</t>
  </si>
  <si>
    <t>--LEWSL19B163-07--157</t>
  </si>
  <si>
    <t>--LEWSL19B163-07--158</t>
  </si>
  <si>
    <t>--LEWSL19B163-07--159</t>
  </si>
  <si>
    <t>--LEWSL19B163-07--160</t>
  </si>
  <si>
    <t>--LEWSL19B163-07--161</t>
  </si>
  <si>
    <t>--LEWSL19B163-07--162</t>
  </si>
  <si>
    <t>--LEWSL19B163-07--163</t>
  </si>
  <si>
    <t>--LEWSL19B163-07--164</t>
  </si>
  <si>
    <t>--LEWSL19B163-07--165</t>
  </si>
  <si>
    <t>--LEWSL19B163-07--166</t>
  </si>
  <si>
    <t>--LEWSL19B163-07--167</t>
  </si>
  <si>
    <t>--LEWSL19B163-07--168</t>
  </si>
  <si>
    <t>--LEWSL19B163-07--169</t>
  </si>
  <si>
    <t>--LEWSL19B163-07--170</t>
  </si>
  <si>
    <t>--LEWSL19B163-07--171</t>
  </si>
  <si>
    <t>--LEWSL19B163-07--172</t>
  </si>
  <si>
    <t>--LEWSL19B163-07--173</t>
  </si>
  <si>
    <t>--LEWSL19B163-07--174</t>
  </si>
  <si>
    <t>--LEWSL19B163-07--175</t>
  </si>
  <si>
    <t>--LEWSL19B163-07--176</t>
  </si>
  <si>
    <t>--LEWSL19B163-07--177</t>
  </si>
  <si>
    <t>--LEWSL19B163-07--178</t>
  </si>
  <si>
    <t>--LEWSL19B163-07--179</t>
  </si>
  <si>
    <t>--LEWSL19B163-07--180</t>
  </si>
  <si>
    <t>--LEWSL19B163-07--181</t>
  </si>
  <si>
    <t>--LEWSL19B163-07--182</t>
  </si>
  <si>
    <t>--LEWSL19B163-07--183</t>
  </si>
  <si>
    <t>--LEWSL19B163-07--184</t>
  </si>
  <si>
    <t>--LEWSL19B163-07--185</t>
  </si>
  <si>
    <t>--LEWSL19B163-07--186</t>
  </si>
  <si>
    <t>--LEWSL19B163-07--187</t>
  </si>
  <si>
    <t>--LEWSL19B163-07--188</t>
  </si>
  <si>
    <t>--LEWSL19B163-07--189</t>
  </si>
  <si>
    <t>--LEWSL19B163-07--190</t>
  </si>
  <si>
    <t>--LEWSL19B163-07--191</t>
  </si>
  <si>
    <t>--LEWSL19B163-07--192</t>
  </si>
  <si>
    <t>--LEWSL19B163-07--193</t>
  </si>
  <si>
    <t>--LEWSL19B163-07--194</t>
  </si>
  <si>
    <t>--LEWSL19B163-07--195</t>
  </si>
  <si>
    <t>--LEWSL19B163-07--196</t>
  </si>
  <si>
    <t>--LEWSL19B163-07--197</t>
  </si>
  <si>
    <t>--LEWSL19B163-07--198</t>
  </si>
  <si>
    <t>--LEWSL19B163-07--199</t>
  </si>
  <si>
    <t>--LEWSL19B163-07--200</t>
  </si>
  <si>
    <t>--LEWSL19B163-07--201</t>
  </si>
  <si>
    <t>--LEWSL19B163-07--202</t>
  </si>
  <si>
    <t>--LEWSL19B163-07--203</t>
  </si>
  <si>
    <t>--LEWSL19B163-07--204</t>
  </si>
  <si>
    <t>--LEWSL19B163-07--205</t>
  </si>
  <si>
    <t>--LEWSL19B163-07--206</t>
  </si>
  <si>
    <t>--LEWSL19B163-07--207</t>
  </si>
  <si>
    <t>--LEWSL19B163-07--208</t>
  </si>
  <si>
    <t>--LEWSL19B163-07--209</t>
  </si>
  <si>
    <t>--LEWSL19B163-07--210</t>
  </si>
  <si>
    <t>--LEWSL19B163-07--211</t>
  </si>
  <si>
    <t>--LEWSL19B163-07--212</t>
  </si>
  <si>
    <t>--LEWSL19B163-07--213</t>
  </si>
  <si>
    <t>--LEWSL19B163-07--214</t>
  </si>
  <si>
    <t>--LEWSL19B163-07--215</t>
  </si>
  <si>
    <t>--LEWSL19B163-07--216</t>
  </si>
  <si>
    <t>--LEWSL19B163-07--217</t>
  </si>
  <si>
    <t>--LEWSL19B163-07--218</t>
  </si>
  <si>
    <t>--LEWSL19B163-07--219</t>
  </si>
  <si>
    <t>--LEWSL19B163-07--220</t>
  </si>
  <si>
    <t>--LEWSL19B163-07--221</t>
  </si>
  <si>
    <t>--LEWSL19B163-07--222</t>
  </si>
  <si>
    <t>--LEWSL19B163-07--223</t>
  </si>
  <si>
    <t>--LEWSL19B163-07--224</t>
  </si>
  <si>
    <t>--LEWSL19B163-07--225</t>
  </si>
  <si>
    <t>--LEWSL19B163-07--226</t>
  </si>
  <si>
    <t>--LEWSL19B163-07--227</t>
  </si>
  <si>
    <t>--LEWSL19B163-07--228</t>
  </si>
  <si>
    <t>--LEWSL19B163-07--229</t>
  </si>
  <si>
    <t>--LEWSL19B163-07--230</t>
  </si>
  <si>
    <t>--LEWSL19B163-07--231</t>
  </si>
  <si>
    <t>--LEWSL19B163-07--232</t>
  </si>
  <si>
    <t>--LEWSL19B163-07--1</t>
  </si>
  <si>
    <t>--LEWSL19B163-07--2</t>
  </si>
  <si>
    <t>--LEWSL19B163-07--3</t>
  </si>
  <si>
    <t>--LEWSL19B163-07--4</t>
  </si>
  <si>
    <t>--LEWSL19B163-07--5</t>
  </si>
  <si>
    <t>--LEWSL19B163-07--6</t>
  </si>
  <si>
    <t>--LEWSL19B163-07--7</t>
  </si>
  <si>
    <t>--LEWSL19B163-07--8</t>
  </si>
  <si>
    <t>--LEWSL19B163-07--9</t>
  </si>
  <si>
    <t>--LEWSL19B163-07--10</t>
  </si>
  <si>
    <t>--LEWSL19B163-07--11</t>
  </si>
  <si>
    <t>--LEWSL19B163-07--12</t>
  </si>
  <si>
    <t>--LEWSL19B163-07--13</t>
  </si>
  <si>
    <t>--LEWSL19B163-07--14</t>
  </si>
  <si>
    <t>--LEWSL19B163-07--15</t>
  </si>
  <si>
    <t>--LEWSL19B163-07--16</t>
  </si>
  <si>
    <t>--LEWSL19B163-07--17</t>
  </si>
  <si>
    <t>--LEWSL19B163-07--18</t>
  </si>
  <si>
    <t>--LEWSL19B163-07--19</t>
  </si>
  <si>
    <t>--LEWSL19B163-07--20</t>
  </si>
  <si>
    <t>--LEWSL19B163-07--21</t>
  </si>
  <si>
    <t>--LEWSL19B163-07--22</t>
  </si>
  <si>
    <t>--LEWSL19B163-07--23</t>
  </si>
  <si>
    <t>--LEWSL19B163-07--24</t>
  </si>
  <si>
    <t>--LEWSL19B163-07--25</t>
  </si>
  <si>
    <t>--LEWSL19B163-07--26</t>
  </si>
  <si>
    <t>--LEWSL19B163-07--27</t>
  </si>
  <si>
    <t>--LEWSL19B163-07--28</t>
  </si>
  <si>
    <t>--LEWSL19B163-07--29</t>
  </si>
  <si>
    <t>--LEWSL19B163-07--30</t>
  </si>
  <si>
    <t>--LEWSL19B163-07--31</t>
  </si>
  <si>
    <t>--LEWSL19B163-07--32</t>
  </si>
  <si>
    <t>--LEWSL19B163-07--33</t>
  </si>
  <si>
    <t>--LEWSL19B163-07--34</t>
  </si>
  <si>
    <t>--LEWSL19B163-07--35</t>
  </si>
  <si>
    <t>--LEWSL19B163-07--36</t>
  </si>
  <si>
    <t>--LEWSL19B163-07--37</t>
  </si>
  <si>
    <t>--LEWSL19B163-07--38</t>
  </si>
  <si>
    <t>--LEWSL19B163-07--39</t>
  </si>
  <si>
    <t>--LEWSL19B163-07--40</t>
  </si>
  <si>
    <t>--LEWSL19B163-07--41</t>
  </si>
  <si>
    <t>--LEWSL19B163-07--42</t>
  </si>
  <si>
    <t>--LEWSL19B163-07--43</t>
  </si>
  <si>
    <t>--LEWSL19B163-07--44</t>
  </si>
  <si>
    <t>--LEWSL19B163-07--45</t>
  </si>
  <si>
    <t>--LEWSL19B163-09--1</t>
  </si>
  <si>
    <t>JMLEWSL19B163-09</t>
  </si>
  <si>
    <t>PO-5100324872</t>
  </si>
  <si>
    <t>LEWSL19B163-09</t>
  </si>
  <si>
    <t>--LEWSL19B163-10--1</t>
  </si>
  <si>
    <t>SZLEWSL19B163-10</t>
  </si>
  <si>
    <t>LEWSL19B163-10</t>
  </si>
  <si>
    <t>--LEWSL19B163-11--1</t>
  </si>
  <si>
    <t>SZLEWSL19B163-11</t>
  </si>
  <si>
    <t>激光制片分条一体机程序升级</t>
  </si>
  <si>
    <t>LEWSL19B163-11</t>
  </si>
  <si>
    <t>--LEWSL19B163-11--2</t>
  </si>
  <si>
    <t>--LEWSL19B163-11--3</t>
  </si>
  <si>
    <t>--LEWSL19B163-11--4</t>
  </si>
  <si>
    <t>--LEWSL19B163-11--5</t>
  </si>
  <si>
    <t>--LEWSL19B163-11--6</t>
  </si>
  <si>
    <t>--LEWSL19B163-11--7</t>
  </si>
  <si>
    <t>--LEWSL19B163-11--8</t>
  </si>
  <si>
    <t>--LEWSL19B163-11--9</t>
  </si>
  <si>
    <t>--LEWSL19B163-11--10</t>
  </si>
  <si>
    <t>--LEWSL19B163-11--11</t>
  </si>
  <si>
    <t>--LEWSL19B163-11--12</t>
  </si>
  <si>
    <t>--LEWSL19B163-11--13</t>
  </si>
  <si>
    <t>--LEWSL19B163-11--14</t>
  </si>
  <si>
    <t>--LEWSL19B163-11--15</t>
  </si>
  <si>
    <t>--LEWSL19B163-11--16</t>
  </si>
  <si>
    <t>--LEWSL19B163-11--17</t>
  </si>
  <si>
    <t>--LEWSL19B163-11--18</t>
  </si>
  <si>
    <t>--LEWSL19B163-11--19</t>
  </si>
  <si>
    <t>--LEWSL19B163-11--20</t>
  </si>
  <si>
    <t>--LEWSL19B163-11--21</t>
  </si>
  <si>
    <t>--LEWSL19B163-11--22</t>
  </si>
  <si>
    <t>--LEWSL19B163-11--23</t>
  </si>
  <si>
    <t>--LEWSL19B163-11--24</t>
  </si>
  <si>
    <t>--LEWSL19B163-11--25</t>
  </si>
  <si>
    <t>--LEWSL19B163-11--26</t>
  </si>
  <si>
    <t>--LEWSL19B163-11--27</t>
  </si>
  <si>
    <t>--LEWSL19B163-11--28</t>
  </si>
  <si>
    <t>--LEWSL19B163-11--29</t>
  </si>
  <si>
    <t>--LEWSL19B163-11--30</t>
  </si>
  <si>
    <t>--LEWSL19B163-11--31</t>
  </si>
  <si>
    <t>--LEWSL19B163-11--32</t>
  </si>
  <si>
    <t>--LEWSL19B163-11--33</t>
  </si>
  <si>
    <t>--LEWSL19B163-11--34</t>
  </si>
  <si>
    <t>--LEWSL19B163-11--35</t>
  </si>
  <si>
    <t>--LEWSL19B163-11--36</t>
  </si>
  <si>
    <t>--LEWSL19B163-11--37</t>
  </si>
  <si>
    <t>--LEWSL19B163-11--38</t>
  </si>
  <si>
    <t>--LEWSL19B163-11--39</t>
  </si>
  <si>
    <t>--LEWSL19B163-11--40</t>
  </si>
  <si>
    <t>--LEWSL19B163-11--41</t>
  </si>
  <si>
    <t>--LEWSL19B163-11--42</t>
  </si>
  <si>
    <t>--LEWSL19B163-11--43</t>
  </si>
  <si>
    <t>--LEWSL19B163-11--47</t>
  </si>
  <si>
    <t>--LEWSL19B163-11--48</t>
  </si>
  <si>
    <t>--LEWSL19B163-11--49</t>
  </si>
  <si>
    <t>--LEWSL19B163-11--50</t>
  </si>
  <si>
    <t>--LEWSL19B163-11--51</t>
  </si>
  <si>
    <t>--LEWSL19B163-11--52</t>
  </si>
  <si>
    <t>--LEWSL19B163-11--53</t>
  </si>
  <si>
    <t>--LEWSL19B163-11--54</t>
  </si>
  <si>
    <t>--LEWSL19B163-11--55</t>
  </si>
  <si>
    <t>--LEWSL19B163-11--56</t>
  </si>
  <si>
    <t>--LEWSL19B163-11--57</t>
  </si>
  <si>
    <t>--LEWSL19B163-11--58</t>
  </si>
  <si>
    <t>--LEWSL19B163-11--59</t>
  </si>
  <si>
    <t>--LEWSL19B163-11--60</t>
  </si>
  <si>
    <t>--LEWSL19B163-11--61</t>
  </si>
  <si>
    <t>--LEWSL19B163-11--62</t>
  </si>
  <si>
    <t>--LEWSL19B163-11--63</t>
  </si>
  <si>
    <t>--LEWSL19B163-11--64</t>
  </si>
  <si>
    <t>--LEWSL19B163-11--65</t>
  </si>
  <si>
    <t>--LEWSL19B163-11--66</t>
  </si>
  <si>
    <t>--LEWSL19B163-11--67</t>
  </si>
  <si>
    <t>--LEWSL19B163-11--68</t>
  </si>
  <si>
    <t>--LEWSL19B163-11--69</t>
  </si>
  <si>
    <t>--LEWSL19B163-11--70</t>
  </si>
  <si>
    <t>--LEWSL19B163-11--71</t>
  </si>
  <si>
    <t>--LEWSL19B163-11--72</t>
  </si>
  <si>
    <t>--LEWSL19B163-11--73</t>
  </si>
  <si>
    <t>--LEWSL19B163-11--74</t>
  </si>
  <si>
    <t>--LEWSL19B163-11--75</t>
  </si>
  <si>
    <t>--LEWSL19B163-11--76</t>
  </si>
  <si>
    <t>--LEWSL19B163-11--77</t>
  </si>
  <si>
    <t>--LEWSL19B163-11--78</t>
  </si>
  <si>
    <t>--LEWSL19B163-11--79</t>
  </si>
  <si>
    <t>--LEWSL19B163-11--80</t>
  </si>
  <si>
    <t>--LEWSL19B163-11--81</t>
  </si>
  <si>
    <t>--LEWSL19B163-11--82</t>
  </si>
  <si>
    <t>--LEWSL19B163-11--83</t>
  </si>
  <si>
    <t>--LEWSL19B163-11--84</t>
  </si>
  <si>
    <t>--LEWSL19B163-11--85</t>
  </si>
  <si>
    <t>--LEWSL19B163-11--86</t>
  </si>
  <si>
    <t>--LEWSL19B163-11--87</t>
  </si>
  <si>
    <t>--LEWSL19B163-11--88</t>
  </si>
  <si>
    <t>--LEWSL19B163-11--89</t>
  </si>
  <si>
    <t>--LEWSL19B163-11--90</t>
  </si>
  <si>
    <t>--LEWSL19B163-11--91</t>
  </si>
  <si>
    <t>--LEWSL19B163-11--92</t>
  </si>
  <si>
    <t>--LEWSL19B163-11--93</t>
  </si>
  <si>
    <t>--LEWSL19B163-11--94</t>
  </si>
  <si>
    <t>--LEWSL19B163-11--95</t>
  </si>
  <si>
    <t>--LEWSL19B163-11--96</t>
  </si>
  <si>
    <t>--LEWSL19B163-11--97</t>
  </si>
  <si>
    <t>--LEWSL19B163-11--98</t>
  </si>
  <si>
    <t>--LEWSL19B163-11--99</t>
  </si>
  <si>
    <t>--LEWSL19B163-11--100</t>
  </si>
  <si>
    <t>--LEWSL19B163-11--101</t>
  </si>
  <si>
    <t>--LEWSL19B163-11--102</t>
  </si>
  <si>
    <t>--LEWSL19B163-11--103</t>
  </si>
  <si>
    <t>--LEWSL19B163-11--104</t>
  </si>
  <si>
    <t>--LEWSL19B163-11--105</t>
  </si>
  <si>
    <t>--LEWSL19B163-11--106</t>
  </si>
  <si>
    <t>--LEWSL19B163-11--107</t>
  </si>
  <si>
    <t>--LEWSL19B163-11--108</t>
  </si>
  <si>
    <t>--LEWSL19B163-11--109</t>
  </si>
  <si>
    <t>--LEWSL19B163-11--110</t>
  </si>
  <si>
    <t>--LEWSL19B163-11--111</t>
  </si>
  <si>
    <t>--LEWSL19B163-11--112</t>
  </si>
  <si>
    <t>--LEWSL19B163-11--113</t>
  </si>
  <si>
    <t>--LEWSL19B163-11--114</t>
  </si>
  <si>
    <t>--LEWSL19B163-11--115</t>
  </si>
  <si>
    <t>--LEWSL19B163-11--116</t>
  </si>
  <si>
    <t>--LEWSL19B163-11--117</t>
  </si>
  <si>
    <t>--LEWSL19B163-11--118</t>
  </si>
  <si>
    <t>--LEWSL19B163-11--119</t>
  </si>
  <si>
    <t>--LEWSL19B163-11--120</t>
  </si>
  <si>
    <t>--LEWSL19B163-11--121</t>
  </si>
  <si>
    <t>--LEWSL19B163-11--122</t>
  </si>
  <si>
    <t>--LEWSL19B163-11--123</t>
  </si>
  <si>
    <t>--LEWSL19B163-11--124</t>
  </si>
  <si>
    <t>--LEWSL19B163-11--125</t>
  </si>
  <si>
    <t>--LEWSL19B163-11--126</t>
  </si>
  <si>
    <t>--LEWSL19B163-11--127</t>
  </si>
  <si>
    <t>--LEWSL19B163-11--128</t>
  </si>
  <si>
    <t>--LEWSL19B163-11--129</t>
  </si>
  <si>
    <t>--LEWSL19B163-11--130</t>
  </si>
  <si>
    <t>--LEWSL19B163-11--131</t>
  </si>
  <si>
    <t>--LEWSL19B163-11--132</t>
  </si>
  <si>
    <t>--LEWSL19B163-11--133</t>
  </si>
  <si>
    <t>--LEWSL19B163-11--134</t>
  </si>
  <si>
    <t>--LEWSL19B163-11--135</t>
  </si>
  <si>
    <t>--LEWSL19B163-11--136</t>
  </si>
  <si>
    <t>--LEWSL19B163-11--137</t>
  </si>
  <si>
    <t>--LEWSL19B163-11--138</t>
  </si>
  <si>
    <t>--LEWSL19B163-11--139</t>
  </si>
  <si>
    <t>--LEWSL19B163-11--140</t>
  </si>
  <si>
    <t>--LEWSL19B163-11--141</t>
  </si>
  <si>
    <t>--LEWSL19B163-11--142</t>
  </si>
  <si>
    <t>--LEWSL19B163-11--143</t>
  </si>
  <si>
    <t>--LEWSL19B163-11--144</t>
  </si>
  <si>
    <t>--LEWSL19B163-11--145</t>
  </si>
  <si>
    <t>--LEWSL19B163-11--146</t>
  </si>
  <si>
    <t>--LEWSL19B163-11--147</t>
  </si>
  <si>
    <t>--LEWSL19B163-11--148</t>
  </si>
  <si>
    <t>--LEWSL19B163-11--149</t>
  </si>
  <si>
    <t>--LEWSL19B163-11--150</t>
  </si>
  <si>
    <t>--LEWSL19B163-11--151</t>
  </si>
  <si>
    <t>--LEWSL19B163-11--152</t>
  </si>
  <si>
    <t>--LEWSL19B163-11--153</t>
  </si>
  <si>
    <t>--LEWSL19B163-11--154</t>
  </si>
  <si>
    <t>--LEWSL19B163-11--155</t>
  </si>
  <si>
    <t>--LEWSL19B163-11--156</t>
  </si>
  <si>
    <t>--LEWSL19B163-11--157</t>
  </si>
  <si>
    <t>--LEWSL19B163-11--158</t>
  </si>
  <si>
    <t>--LEWSL19B163-11--159</t>
  </si>
  <si>
    <t>--LEWSL19B163-11--160</t>
  </si>
  <si>
    <t>--LEWSL19B163-11--161</t>
  </si>
  <si>
    <t>--LEWSL19B163-11--162</t>
  </si>
  <si>
    <t>--LEWSL19B163-11--163</t>
  </si>
  <si>
    <t>--LEWSL19B163-11--164</t>
  </si>
  <si>
    <t>--LEWSL19B163-11--165</t>
  </si>
  <si>
    <t>--LEWSL19B163-11--166</t>
  </si>
  <si>
    <t>--LEWSL19B163-11--167</t>
  </si>
  <si>
    <t>--LEWSL19B163-11--168</t>
  </si>
  <si>
    <t>--LEWSL19B163-11--169</t>
  </si>
  <si>
    <t>--LEWSL19B163-11--170</t>
  </si>
  <si>
    <t>--LEWSL19B163-11--44</t>
  </si>
  <si>
    <t>--LEWSL19B163-11--45</t>
  </si>
  <si>
    <t>--LEWSL19B163-11--46</t>
  </si>
  <si>
    <t>--LEWSL19B163-12--1</t>
  </si>
  <si>
    <t>SZLEWSL19B163-12</t>
  </si>
  <si>
    <t>LEWSL19B163-12</t>
  </si>
  <si>
    <t>--LEWSL19B163-12--2</t>
  </si>
  <si>
    <t>--LEWSL19B163-12--3</t>
  </si>
  <si>
    <t>--LEWSL19B163-12--4</t>
  </si>
  <si>
    <t>--LEWSL19B163-12--5</t>
  </si>
  <si>
    <t>--LEWSL19B163-12--6</t>
  </si>
  <si>
    <t>--LEWSL19B163-12--7</t>
  </si>
  <si>
    <t>--LEWSL19B163-12--8</t>
  </si>
  <si>
    <t>--LEWSL19B163-12--9</t>
  </si>
  <si>
    <t>--LEWSL19B163-12--10</t>
  </si>
  <si>
    <t>--LEWSL19B163-12--11</t>
  </si>
  <si>
    <t>--LEWSL19B163-12--12</t>
  </si>
  <si>
    <t>--LEWSL19B163-12--13</t>
  </si>
  <si>
    <t>--LEWSL19B163-12--14</t>
  </si>
  <si>
    <t>--LEWSL19B163-12--15</t>
  </si>
  <si>
    <t>--LEWSL19B163-12--16</t>
  </si>
  <si>
    <t>--LEWSL19B163-12--17</t>
  </si>
  <si>
    <t>--LEWSL19B163-12--18</t>
  </si>
  <si>
    <t>--LEWSL19B163-12--19</t>
  </si>
  <si>
    <t>--LEWSL19B163-12--20</t>
  </si>
  <si>
    <t>--LEWSL19B163-12--21</t>
  </si>
  <si>
    <t>--LEWSL19B163-12--22</t>
  </si>
  <si>
    <t>--LEWSL19B163-12--23</t>
  </si>
  <si>
    <t>--LEWSL19B163-12--24</t>
  </si>
  <si>
    <t>--LEWSL19B163-12--25</t>
  </si>
  <si>
    <t>--LEWSL19B163-12--26</t>
  </si>
  <si>
    <t>--LEWSL19B163-12--27</t>
  </si>
  <si>
    <t>--LEWSL19B163-12--28</t>
  </si>
  <si>
    <t>--LEWSL19B163-12--29</t>
  </si>
  <si>
    <t>--LEWSL19B163-12--30</t>
  </si>
  <si>
    <t>--LEWSL19B163-12--31</t>
  </si>
  <si>
    <t>--LEWSL19B163-12--32</t>
  </si>
  <si>
    <t>--LEWSL19B163-12--33</t>
  </si>
  <si>
    <t>--LEWSL19B163-12--34</t>
  </si>
  <si>
    <t>--LEWSL19B163-12--35</t>
  </si>
  <si>
    <t>--LEWSL19B163-12--36</t>
  </si>
  <si>
    <t>--LEWSL19B163-12--37</t>
  </si>
  <si>
    <t>--LEWSL19B163-12--38</t>
  </si>
  <si>
    <t>--LEWSL19B163-12--39</t>
  </si>
  <si>
    <t>--LEWSL19B163-12--40</t>
  </si>
  <si>
    <t>--LEWSL19B163-12--41</t>
  </si>
  <si>
    <t>--LEWSL19B163-12--42</t>
  </si>
  <si>
    <t>--LEWSL19B163-12--43</t>
  </si>
  <si>
    <t>--LEWSL19B163-12--44</t>
  </si>
  <si>
    <t>--LEWSL19B163-12--45</t>
  </si>
  <si>
    <t>--LEWSL19B163-12--46</t>
  </si>
  <si>
    <t>--LEWSL19B163-12--48</t>
  </si>
  <si>
    <t>--LEWSL19B163-12--49</t>
  </si>
  <si>
    <t>--LEWSL19B163-12--50</t>
  </si>
  <si>
    <t>--LEWSL19B163-12--51</t>
  </si>
  <si>
    <t>--LEWSL19B163-12--52</t>
  </si>
  <si>
    <t>--LEWSL19B163-12--53</t>
  </si>
  <si>
    <t>--LEWSL19B163-12--54</t>
  </si>
  <si>
    <t>--LEWSL19B163-12--55</t>
  </si>
  <si>
    <t>--LEWSL19B163-12--56</t>
  </si>
  <si>
    <t>--LEWSL19B163-12--57</t>
  </si>
  <si>
    <t>--LEWSL19B163-12--58</t>
  </si>
  <si>
    <t>--LEWSL19B163-12--59</t>
  </si>
  <si>
    <t>--LEWSL19B163-12--60</t>
  </si>
  <si>
    <t>--LEWSL19B163-12--61</t>
  </si>
  <si>
    <t>--LEWSL19B163-12--62</t>
  </si>
  <si>
    <t>--LEWSL19B163-12--63</t>
  </si>
  <si>
    <t>--LEWSL19B163-12--64</t>
  </si>
  <si>
    <t>--LEWSL19B163-12--65</t>
  </si>
  <si>
    <t>--LEWSL19B163-12--66</t>
  </si>
  <si>
    <t>--LEWSL19B163-12--67</t>
  </si>
  <si>
    <t>--LEWSL19B163-12--68</t>
  </si>
  <si>
    <t>--LEWSL19B163-12--69</t>
  </si>
  <si>
    <t>--LEWSL19B163-12--70</t>
  </si>
  <si>
    <t>--LEWSL19B163-12--71</t>
  </si>
  <si>
    <t>--LEWSL19B163-12--72</t>
  </si>
  <si>
    <t>--LEWSL19B163-12--73</t>
  </si>
  <si>
    <t>--LEWSL19B163-12--74</t>
  </si>
  <si>
    <t>--LEWSL19B163-12--75</t>
  </si>
  <si>
    <t>--LEWSL19B163-12--76</t>
  </si>
  <si>
    <t>--LEWSL19B163-12--77</t>
  </si>
  <si>
    <t>--LEWSL19B163-12--78</t>
  </si>
  <si>
    <t>--LEWSL19B163-12--79</t>
  </si>
  <si>
    <t>--LEWSL19B163-12--80</t>
  </si>
  <si>
    <t>--LEWSL19B163-12--81</t>
  </si>
  <si>
    <t>--LEWSL19B163-12--82</t>
  </si>
  <si>
    <t>--LEWSL19B163-12--83</t>
  </si>
  <si>
    <t>--LEWSL19B163-12--84</t>
  </si>
  <si>
    <t>--LEWSL19B163-12--85</t>
  </si>
  <si>
    <t>--LEWSL19B163-12--86</t>
  </si>
  <si>
    <t>--LEWSL19B163-12--87</t>
  </si>
  <si>
    <t>--LEWSL19B163-12--88</t>
  </si>
  <si>
    <t>--LEWSL19B163-12--89</t>
  </si>
  <si>
    <t>--LEWSL19B163-12--90</t>
  </si>
  <si>
    <t>--LEWSL19B163-12--91</t>
  </si>
  <si>
    <t>--LEWSL19B163-12--92</t>
  </si>
  <si>
    <t>--LEWSL19B163-12--93</t>
  </si>
  <si>
    <t>--LEWSL19B163-12--94</t>
  </si>
  <si>
    <t>--LEWSL19B163-12--95</t>
  </si>
  <si>
    <t>--LEWSL19B163-12--96</t>
  </si>
  <si>
    <t>--LEWSL19B163-12--97</t>
  </si>
  <si>
    <t>--LEWSL19B163-12--98</t>
  </si>
  <si>
    <t>--LEWSL19B163-12--99</t>
  </si>
  <si>
    <t>--LEWSL19B163-12--100</t>
  </si>
  <si>
    <t>--LEWSL19B163-12--101</t>
  </si>
  <si>
    <t>--LEWSL19B163-12--102</t>
  </si>
  <si>
    <t>--LEWSL19B163-12--103</t>
  </si>
  <si>
    <t>--LEWSL19B163-12--104</t>
  </si>
  <si>
    <t>--LEWSL19B163-12--105</t>
  </si>
  <si>
    <t>--LEWSL19B163-12--106</t>
  </si>
  <si>
    <t>--LEWSL19B163-12--107</t>
  </si>
  <si>
    <t>--LEWSL19B163-12--108</t>
  </si>
  <si>
    <t>--LEWSL19B163-12--109</t>
  </si>
  <si>
    <t>--LEWSL19B163-12--110</t>
  </si>
  <si>
    <t>--LEWSL19B163-12--111</t>
  </si>
  <si>
    <t>--LEWSL19B163-12--112</t>
  </si>
  <si>
    <t>--LEWSL19B163-12--113</t>
  </si>
  <si>
    <t>--LEWSL19B163-12--114</t>
  </si>
  <si>
    <t>--LEWSL19B163-12--115</t>
  </si>
  <si>
    <t>--LEWSL19B163-12--116</t>
  </si>
  <si>
    <t>--LEWSL19B163-12--117</t>
  </si>
  <si>
    <t>--LEWSL19B163-12--118</t>
  </si>
  <si>
    <t>--LEWSL19B163-12--119</t>
  </si>
  <si>
    <t>--LEWSL19B163-12--120</t>
  </si>
  <si>
    <t>--LEWSL19B163-12--121</t>
  </si>
  <si>
    <t>--LEWSL19B163-12--122</t>
  </si>
  <si>
    <t>--LEWSL19B163-12--123</t>
  </si>
  <si>
    <t>--LEWSL19B163-12--124</t>
  </si>
  <si>
    <t>--LEWSL19B163-12--125</t>
  </si>
  <si>
    <t>--LEWSL19B163-12--126</t>
  </si>
  <si>
    <t>--LEWSL19B163-12--127</t>
  </si>
  <si>
    <t>--LEWSL19B163-12--128</t>
  </si>
  <si>
    <t>--LEWSL19B163-12--47</t>
  </si>
  <si>
    <t>--LEWSL19B163-13--1</t>
  </si>
  <si>
    <t>SZLEWSL19B163-13</t>
  </si>
  <si>
    <t>LEWSL19B163-13</t>
  </si>
  <si>
    <t>--LEWSL19B163-13--2</t>
  </si>
  <si>
    <t>--LEWSL19B163-13--3</t>
  </si>
  <si>
    <t>--LEWSL19B163-13--4</t>
  </si>
  <si>
    <t>--LEWSL19B163-13--5</t>
  </si>
  <si>
    <t>--LEWSL19B163-13--6</t>
  </si>
  <si>
    <t>--LEWSL19B163-13--7</t>
  </si>
  <si>
    <t>--LEWSL19B163-13--8</t>
  </si>
  <si>
    <t>--LEWSL19B163-13--9</t>
  </si>
  <si>
    <t>--LEWSL19B163-13--10</t>
  </si>
  <si>
    <t>--LEWSL19B163-13--11</t>
  </si>
  <si>
    <t>--LEWSL19B163-13--12</t>
  </si>
  <si>
    <t>--LEWSL19B163-13--13</t>
  </si>
  <si>
    <t>--LEWSL19B163-13--14</t>
  </si>
  <si>
    <t>--LEWSL19B163-13--15</t>
  </si>
  <si>
    <t>--LEWSL19B163-13--16</t>
  </si>
  <si>
    <t>--LEWSL19B163-13--17</t>
  </si>
  <si>
    <t>--LEWSL19B163-13--18</t>
  </si>
  <si>
    <t>--LEWSL19B163-13--19</t>
  </si>
  <si>
    <t>--LEWSL19B163-13--20</t>
  </si>
  <si>
    <t>--LEWSL19B163-13--21</t>
  </si>
  <si>
    <t>--LEWSL19B163-13--22</t>
  </si>
  <si>
    <t>--LEWSL19B163-13--23</t>
  </si>
  <si>
    <t>--LEWSL19B163-13--24</t>
  </si>
  <si>
    <t>--LEWSL19B163-13--25</t>
  </si>
  <si>
    <t>--LEWSL19B163-13--26</t>
  </si>
  <si>
    <t>--LEWSL19B163-13--27</t>
  </si>
  <si>
    <t>--LEWSL19B163-13--28</t>
  </si>
  <si>
    <t>--LEWSL19B163-13--29</t>
  </si>
  <si>
    <t>--LEWSL19B163-13--30</t>
  </si>
  <si>
    <t>--LEWSL19B163-13--31</t>
  </si>
  <si>
    <t>--LEWSL19B163-13--32</t>
  </si>
  <si>
    <t>--LEWSL19B163-13--33</t>
  </si>
  <si>
    <t>--LEWSL19B163-13--34</t>
  </si>
  <si>
    <t>--LEWSL19B163-13--35</t>
  </si>
  <si>
    <t>--LEWSL19B163-13--36</t>
  </si>
  <si>
    <t>--LEWSL19B163-13--37</t>
  </si>
  <si>
    <t>--LEWSL19B163-13--38</t>
  </si>
  <si>
    <t>--LEWSL19B163-13--39</t>
  </si>
  <si>
    <t>--LEWSL19B163-13--40</t>
  </si>
  <si>
    <t>--LEWSL19B163-13--41</t>
  </si>
  <si>
    <t>--LEWSL19B163-13--42</t>
  </si>
  <si>
    <t>--LEWSL19B163-13--43</t>
  </si>
  <si>
    <t>--LEWSL19B163-13--44</t>
  </si>
  <si>
    <t>--LEWSL19B163-13--45</t>
  </si>
  <si>
    <t>--LEWSL19B163-13--46</t>
  </si>
  <si>
    <t>--LEWSL19B163-13--47</t>
  </si>
  <si>
    <t>--LEWSL19B163-13--49</t>
  </si>
  <si>
    <t>--LEWSL19B163-13--50</t>
  </si>
  <si>
    <t>--LEWSL19B163-13--51</t>
  </si>
  <si>
    <t>--LEWSL19B163-13--52</t>
  </si>
  <si>
    <t>--LEWSL19B163-13--53</t>
  </si>
  <si>
    <t>--LEWSL19B163-13--54</t>
  </si>
  <si>
    <t>--LEWSL19B163-13--55</t>
  </si>
  <si>
    <t>--LEWSL19B163-13--56</t>
  </si>
  <si>
    <t>--LEWSL19B163-13--57</t>
  </si>
  <si>
    <t>--LEWSL19B163-13--58</t>
  </si>
  <si>
    <t>--LEWSL19B163-13--59</t>
  </si>
  <si>
    <t>--LEWSL19B163-13--60</t>
  </si>
  <si>
    <t>--LEWSL19B163-13--61</t>
  </si>
  <si>
    <t>--LEWSL19B163-13--62</t>
  </si>
  <si>
    <t>--LEWSL19B163-13--63</t>
  </si>
  <si>
    <t>--LEWSL19B163-13--64</t>
  </si>
  <si>
    <t>--LEWSL19B163-13--65</t>
  </si>
  <si>
    <t>--LEWSL19B163-13--66</t>
  </si>
  <si>
    <t>--LEWSL19B163-13--67</t>
  </si>
  <si>
    <t>--LEWSL19B163-13--68</t>
  </si>
  <si>
    <t>--LEWSL19B163-13--69</t>
  </si>
  <si>
    <t>--LEWSL19B163-13--70</t>
  </si>
  <si>
    <t>--LEWSL19B163-13--71</t>
  </si>
  <si>
    <t>--LEWSL19B163-13--72</t>
  </si>
  <si>
    <t>--LEWSL19B163-13--73</t>
  </si>
  <si>
    <t>--LEWSL19B163-13--74</t>
  </si>
  <si>
    <t>--LEWSL19B163-13--75</t>
  </si>
  <si>
    <t>--LEWSL19B163-13--76</t>
  </si>
  <si>
    <t>--LEWSL19B163-13--77</t>
  </si>
  <si>
    <t>--LEWSL19B163-13--78</t>
  </si>
  <si>
    <t>--LEWSL19B163-13--79</t>
  </si>
  <si>
    <t>--LEWSL19B163-13--80</t>
  </si>
  <si>
    <t>--LEWSL19B163-13--81</t>
  </si>
  <si>
    <t>--LEWSL19B163-13--82</t>
  </si>
  <si>
    <t>--LEWSL19B163-13--83</t>
  </si>
  <si>
    <t>--LEWSL19B163-13--84</t>
  </si>
  <si>
    <t>--LEWSL19B163-13--85</t>
  </si>
  <si>
    <t>--LEWSL19B163-13--86</t>
  </si>
  <si>
    <t>--LEWSL19B163-13--87</t>
  </si>
  <si>
    <t>--LEWSL19B163-13--88</t>
  </si>
  <si>
    <t>--LEWSL19B163-13--89</t>
  </si>
  <si>
    <t>--LEWSL19B163-13--90</t>
  </si>
  <si>
    <t>--LEWSL19B163-13--91</t>
  </si>
  <si>
    <t>--LEWSL19B163-13--92</t>
  </si>
  <si>
    <t>--LEWSL19B163-13--93</t>
  </si>
  <si>
    <t>--LEWSL19B163-13--94</t>
  </si>
  <si>
    <t>--LEWSL19B163-13--95</t>
  </si>
  <si>
    <t>--LEWSL19B163-13--96</t>
  </si>
  <si>
    <t>--LEWSL19B163-13--97</t>
  </si>
  <si>
    <t>--LEWSL19B163-13--98</t>
  </si>
  <si>
    <t>--LEWSL19B163-13--99</t>
  </si>
  <si>
    <t>--LEWSL19B163-13--100</t>
  </si>
  <si>
    <t>--LEWSL19B163-13--101</t>
  </si>
  <si>
    <t>--LEWSL19B163-13--102</t>
  </si>
  <si>
    <t>--LEWSL19B163-13--103</t>
  </si>
  <si>
    <t>--LEWSL19B163-13--104</t>
  </si>
  <si>
    <t>--LEWSL19B163-13--105</t>
  </si>
  <si>
    <t>--LEWSL19B163-13--106</t>
  </si>
  <si>
    <t>--LEWSL19B163-13--107</t>
  </si>
  <si>
    <t>--LEWSL19B163-13--108</t>
  </si>
  <si>
    <t>--LEWSL19B163-13--109</t>
  </si>
  <si>
    <t>--LEWSL19B163-13--110</t>
  </si>
  <si>
    <t>--LEWSL19B163-13--111</t>
  </si>
  <si>
    <t>--LEWSL19B163-13--112</t>
  </si>
  <si>
    <t>--LEWSL19B163-13--113</t>
  </si>
  <si>
    <t>--LEWSL19B163-13--114</t>
  </si>
  <si>
    <t>--LEWSL19B163-13--115</t>
  </si>
  <si>
    <t>--LEWSL19B163-13--116</t>
  </si>
  <si>
    <t>--LEWSL19B163-13--117</t>
  </si>
  <si>
    <t>--LEWSL19B163-13--118</t>
  </si>
  <si>
    <t>--LEWSL19B163-13--119</t>
  </si>
  <si>
    <t>--LEWSL19B163-13--120</t>
  </si>
  <si>
    <t>--LEWSL19B163-13--121</t>
  </si>
  <si>
    <t>--LEWSL19B163-13--122</t>
  </si>
  <si>
    <t>--LEWSL19B163-13--123</t>
  </si>
  <si>
    <t>--LEWSL19B163-13--124</t>
  </si>
  <si>
    <t>--LEWSL19B163-13--125</t>
  </si>
  <si>
    <t>--LEWSL19B163-13--126</t>
  </si>
  <si>
    <t>--LEWSL19B163-13--127</t>
  </si>
  <si>
    <t>--LEWSL19B163-13--128</t>
  </si>
  <si>
    <t>--LEWSL19B163-13--129</t>
  </si>
  <si>
    <t>--LEWSL19B163-13--130</t>
  </si>
  <si>
    <t>--LEWSL19B163-13--131</t>
  </si>
  <si>
    <t>--LEWSL19B163-13--132</t>
  </si>
  <si>
    <t>--LEWSL19B163-13--133</t>
  </si>
  <si>
    <t>--LEWSL19B163-13--134</t>
  </si>
  <si>
    <t>--LEWSL19B163-13--135</t>
  </si>
  <si>
    <t>--LEWSL19B163-13--136</t>
  </si>
  <si>
    <t>--LEWSL19B163-13--137</t>
  </si>
  <si>
    <t>--LEWSL19B163-13--138</t>
  </si>
  <si>
    <t>--LEWSL19B163-13--139</t>
  </si>
  <si>
    <t>--LEWSL19B163-13--140</t>
  </si>
  <si>
    <t>--LEWSL19B163-13--141</t>
  </si>
  <si>
    <t>--LEWSL19B163-13--142</t>
  </si>
  <si>
    <t>--LEWSL19B163-13--143</t>
  </si>
  <si>
    <t>--LEWSL19B163-13--144</t>
  </si>
  <si>
    <t>--LEWSL19B163-13--145</t>
  </si>
  <si>
    <t>--LEWSL19B163-13--146</t>
  </si>
  <si>
    <t>--LEWSL19B163-13--147</t>
  </si>
  <si>
    <t>--LEWSL19B163-13--148</t>
  </si>
  <si>
    <t>--LEWSL19B163-13--149</t>
  </si>
  <si>
    <t>--LEWSL19B163-13--150</t>
  </si>
  <si>
    <t>--LEWSL19B163-13--151</t>
  </si>
  <si>
    <t>--LEWSL19B163-13--152</t>
  </si>
  <si>
    <t>--LEWSL19B163-13--153</t>
  </si>
  <si>
    <t>--LEWSL19B163-13--154</t>
  </si>
  <si>
    <t>--LEWSL19B163-13--155</t>
  </si>
  <si>
    <t>--LEWSL19B163-13--156</t>
  </si>
  <si>
    <t>--LEWSL19B163-13--157</t>
  </si>
  <si>
    <t>--LEWSL19B163-13--158</t>
  </si>
  <si>
    <t>--LEWSL19B163-13--159</t>
  </si>
  <si>
    <t>--LEWSL19B163-13--160</t>
  </si>
  <si>
    <t>--LEWSL19B163-13--161</t>
  </si>
  <si>
    <t>--LEWSL19B163-13--162</t>
  </si>
  <si>
    <t>--LEWSL19B163-13--163</t>
  </si>
  <si>
    <t>--LEWSL19B163-13--164</t>
  </si>
  <si>
    <t>--LEWSL19B163-13--165</t>
  </si>
  <si>
    <t>--LEWSL19B163-13--166</t>
  </si>
  <si>
    <t>--LEWSL19B163-13--167</t>
  </si>
  <si>
    <t>--LEWSL19B163-13--168</t>
  </si>
  <si>
    <t>--LEWSL19B163-13--169</t>
  </si>
  <si>
    <t>--LEWSL19B163-13--170</t>
  </si>
  <si>
    <t>--LEWSL19B163-13--171</t>
  </si>
  <si>
    <t>--LEWSL19B163-13--172</t>
  </si>
  <si>
    <t>--LEWSL19B163-13--173</t>
  </si>
  <si>
    <t>--LEWSL19B163-13--174</t>
  </si>
  <si>
    <t>--LEWSL19B163-13--175</t>
  </si>
  <si>
    <t>--LEWSL19B163-13--176</t>
  </si>
  <si>
    <t>--LEWSL19B163-13--177</t>
  </si>
  <si>
    <t>--LEWSL19B163-13--178</t>
  </si>
  <si>
    <t>--LEWSL19B163-13--179</t>
  </si>
  <si>
    <t>--LEWSL19B163-13--180</t>
  </si>
  <si>
    <t>--LEWSL19B163-13--181</t>
  </si>
  <si>
    <t>--LEWSL19B163-13--182</t>
  </si>
  <si>
    <t>--LEWSL19B163-13--183</t>
  </si>
  <si>
    <t>--LEWSL19B163-13--184</t>
  </si>
  <si>
    <t>--LEWSL19B163-13--185</t>
  </si>
  <si>
    <t>--LEWSL19B163-13--186</t>
  </si>
  <si>
    <t>--LEWSL19B163-13--187</t>
  </si>
  <si>
    <t>--LEWSL19B163-13--188</t>
  </si>
  <si>
    <t>--LEWSL19B163-13--189</t>
  </si>
  <si>
    <t>--LEWSL19B163-13--190</t>
  </si>
  <si>
    <t>--LEWSL19B163-13--191</t>
  </si>
  <si>
    <t>--LEWSL19B163-13--192</t>
  </si>
  <si>
    <t>--LEWSL19B163-13--48</t>
  </si>
  <si>
    <t>--LEWSL19B163-14--1</t>
  </si>
  <si>
    <t>SZLEWSL19B163-14</t>
  </si>
  <si>
    <t>LEWSL19B163-14</t>
  </si>
  <si>
    <t>--LEWSL19B163-14--2</t>
  </si>
  <si>
    <t>--LEWSL19B163-14--3</t>
  </si>
  <si>
    <t>--LEWSL19B163-14--4</t>
  </si>
  <si>
    <t>--LEWSL19B163-14--5</t>
  </si>
  <si>
    <t>--LEWSL19B163-14--6</t>
  </si>
  <si>
    <t>--LEWSL19B163-14--7</t>
  </si>
  <si>
    <t>--LEWSL19B163-14--8</t>
  </si>
  <si>
    <t>--LEWSL19B163-14--9</t>
  </si>
  <si>
    <t>--LEWSL19B163-14--10</t>
  </si>
  <si>
    <t>--LEWSL19B163-14--11</t>
  </si>
  <si>
    <t>--LEWSL19B163-14--12</t>
  </si>
  <si>
    <t>--LEWSL19B163-14--13</t>
  </si>
  <si>
    <t>--LEWSL19B163-14--14</t>
  </si>
  <si>
    <t>--LEWSL19B163-14--15</t>
  </si>
  <si>
    <t>--LEWSL19B163-14--16</t>
  </si>
  <si>
    <t>--LEWSL19B163-14--17</t>
  </si>
  <si>
    <t>--LEWSL19B163-14--18</t>
  </si>
  <si>
    <t>--LEWSL19B163-14--19</t>
  </si>
  <si>
    <t>--LEWSL19B163-14--20</t>
  </si>
  <si>
    <t>--LEWSL19B163-14--21</t>
  </si>
  <si>
    <t>--LEWSL19B163-14--22</t>
  </si>
  <si>
    <t>--LEWSL19B163-14--23</t>
  </si>
  <si>
    <t>--LEWSL19B163-14--24</t>
  </si>
  <si>
    <t>--LEWSL19B163-14--25</t>
  </si>
  <si>
    <t>--LEWSL19B163-14--26</t>
  </si>
  <si>
    <t>--LEWSL19B163-14--27</t>
  </si>
  <si>
    <t>--LEWSL19B163-14--28</t>
  </si>
  <si>
    <t>--LEWSL19B163-14--29</t>
  </si>
  <si>
    <t>--LEWSL19B163-14--30</t>
  </si>
  <si>
    <t>--LEWSL19B163-14--31</t>
  </si>
  <si>
    <t>--LEWSL19B163-14--32</t>
  </si>
  <si>
    <t>--LEWSL19B163-14--33</t>
  </si>
  <si>
    <t>--LEWSL19B163-14--34</t>
  </si>
  <si>
    <t>--LEWSL19B163-14--35</t>
  </si>
  <si>
    <t>--LEWSL19B163-14--36</t>
  </si>
  <si>
    <t>--LEWSL19B163-14--37</t>
  </si>
  <si>
    <t>--LEWSL19B163-14--38</t>
  </si>
  <si>
    <t>--LEWSL19B163-14--39</t>
  </si>
  <si>
    <t>--LEWSL19B163-14--40</t>
  </si>
  <si>
    <t>--LEWSL19B163-14--41</t>
  </si>
  <si>
    <t>--LEWSL19B163-14--42</t>
  </si>
  <si>
    <t>--LEWSL19B163-14--43</t>
  </si>
  <si>
    <t>--LEWSL19B163-14--44</t>
  </si>
  <si>
    <t>--LEWSL19B163-14--45</t>
  </si>
  <si>
    <t>--LEWSL19B163-14--46</t>
  </si>
  <si>
    <t>--LEWSL19B163-14--47</t>
  </si>
  <si>
    <t>--LEWSL19B163-14--48</t>
  </si>
  <si>
    <t>--LEWSL19B163-14--50</t>
  </si>
  <si>
    <t>--LEWSL19B163-14--51</t>
  </si>
  <si>
    <t>--LEWSL19B163-14--52</t>
  </si>
  <si>
    <t>--LEWSL19B163-14--53</t>
  </si>
  <si>
    <t>--LEWSL19B163-14--54</t>
  </si>
  <si>
    <t>--LEWSL19B163-14--55</t>
  </si>
  <si>
    <t>--LEWSL19B163-14--56</t>
  </si>
  <si>
    <t>--LEWSL19B163-14--57</t>
  </si>
  <si>
    <t>--LEWSL19B163-14--58</t>
  </si>
  <si>
    <t>--LEWSL19B163-14--59</t>
  </si>
  <si>
    <t>--LEWSL19B163-14--60</t>
  </si>
  <si>
    <t>--LEWSL19B163-14--61</t>
  </si>
  <si>
    <t>--LEWSL19B163-14--62</t>
  </si>
  <si>
    <t>--LEWSL19B163-14--63</t>
  </si>
  <si>
    <t>--LEWSL19B163-14--64</t>
  </si>
  <si>
    <t>--LEWSL19B163-14--65</t>
  </si>
  <si>
    <t>--LEWSL19B163-14--66</t>
  </si>
  <si>
    <t>--LEWSL19B163-14--67</t>
  </si>
  <si>
    <t>--LEWSL19B163-14--68</t>
  </si>
  <si>
    <t>--LEWSL19B163-14--69</t>
  </si>
  <si>
    <t>--LEWSL19B163-14--70</t>
  </si>
  <si>
    <t>--LEWSL19B163-14--71</t>
  </si>
  <si>
    <t>--LEWSL19B163-14--72</t>
  </si>
  <si>
    <t>--LEWSL19B163-14--73</t>
  </si>
  <si>
    <t>--LEWSL19B163-14--74</t>
  </si>
  <si>
    <t>--LEWSL19B163-14--75</t>
  </si>
  <si>
    <t>--LEWSL19B163-14--76</t>
  </si>
  <si>
    <t>--LEWSL19B163-14--77</t>
  </si>
  <si>
    <t>--LEWSL19B163-14--78</t>
  </si>
  <si>
    <t>--LEWSL19B163-14--49</t>
  </si>
  <si>
    <t>--LEWSL19B163-15--1</t>
  </si>
  <si>
    <t>SZLEWSL19B163-15</t>
  </si>
  <si>
    <t>LEWSL19B163-15</t>
  </si>
  <si>
    <t>--LEWSL19B163-16--1</t>
  </si>
  <si>
    <t>SZLEWSL19B163-16</t>
  </si>
  <si>
    <t>LEWSL19B163-16</t>
  </si>
  <si>
    <t>--LEWSL19B163-16--2</t>
  </si>
  <si>
    <t>--LEWSL19B163-17--1</t>
  </si>
  <si>
    <t>SZLEWSL19B163-17</t>
  </si>
  <si>
    <t>LE607-23020003</t>
  </si>
  <si>
    <t>LEWSL19B163-17</t>
  </si>
  <si>
    <t>--LEWSL19B163-17--2</t>
  </si>
  <si>
    <t>--LEWSL19B163-18--1</t>
  </si>
  <si>
    <t>SZLEWSL19B163-18</t>
  </si>
  <si>
    <t>LE607-23010001</t>
  </si>
  <si>
    <t>LEWSL19B163-18</t>
  </si>
  <si>
    <t>B01-014911A</t>
  </si>
  <si>
    <t>22SWSH00235--LEWSW22A962-01--1</t>
  </si>
  <si>
    <t>JMLEWSW22A962-01</t>
  </si>
  <si>
    <t>LJ607-23060069</t>
  </si>
  <si>
    <t>LEWSW22A962-01</t>
  </si>
  <si>
    <t>22SWSH00674--LEWSW22A962-02--1</t>
  </si>
  <si>
    <t>JMLEWSW22A962-02</t>
  </si>
  <si>
    <t>LEWSW22A962-02</t>
  </si>
  <si>
    <t>B01-014930A</t>
  </si>
  <si>
    <t>22SWSH00674--LEWSW22A964-01--1</t>
  </si>
  <si>
    <t>JMLEWSW22A964-01</t>
  </si>
  <si>
    <t>极耳-极柱激光焊接机</t>
  </si>
  <si>
    <t>LEWSW22A964-01</t>
  </si>
  <si>
    <t>B01-014932A</t>
  </si>
  <si>
    <t>22SWSH00674--LEWSW22A965-01--1</t>
  </si>
  <si>
    <t>JMLEWSW22A965-01</t>
  </si>
  <si>
    <t>LEWSW22A965-01</t>
  </si>
  <si>
    <t>B01-014931A</t>
  </si>
  <si>
    <t>22SWSH00674--LEWSW22A967-01--1</t>
  </si>
  <si>
    <t>JMLEWSW22A967-01</t>
  </si>
  <si>
    <t>封口满焊机</t>
  </si>
  <si>
    <t>LEWSW22A967-01</t>
  </si>
  <si>
    <t>B01-014933A</t>
  </si>
  <si>
    <t>22SWSH00674--LEWSW22A969-01--1</t>
  </si>
  <si>
    <t>JMLEWSW22A969-01</t>
  </si>
  <si>
    <t>LEWSW22A969-01</t>
  </si>
  <si>
    <t>B01-014934A</t>
  </si>
  <si>
    <t>--LEWWH21B495-01--1</t>
  </si>
  <si>
    <t>万华</t>
  </si>
  <si>
    <t>JSLEWWH21B495-01</t>
  </si>
  <si>
    <t>单工位激光模切机改造机</t>
  </si>
  <si>
    <t>LS607-22010001</t>
  </si>
  <si>
    <t>LS603-22120051</t>
  </si>
  <si>
    <t>LEWWH21B495-01</t>
  </si>
  <si>
    <t>B01-013115A</t>
  </si>
  <si>
    <t>1、待办事件及FAT后续整改项未进行，需现场处理
2、负极已提供生产物料、正极暂未提供合格生产物料（当前来料不含AT9）
3、甲方品质正在收集切割数据
（非生产物料）
4、我司人员已经撤离现场</t>
  </si>
  <si>
    <t>1、设备已完成精定位
2、二次配已完成
3、机械速度已提升至60m/min
4、配合客户完成各种工艺验证（未过正式qualify）
5、客户提出换型（改圆柱电池），已报成本给商务，谈增值（验收交换条件）
6、客户已同意配合我司进行验收，具体需求客户已明确
本周提供所需资料</t>
  </si>
  <si>
    <t>1、设备已完成精定位
2、二次配已完成
3、机械速度已提升至60m/min
4、配合客户完成各种工艺验证（未过正式qualify）</t>
  </si>
  <si>
    <t>--LEWWH21B496-01--1</t>
  </si>
  <si>
    <t>JSLEWWH21B496-01</t>
  </si>
  <si>
    <t>LS607-22010002</t>
  </si>
  <si>
    <t>LS603-22120052</t>
  </si>
  <si>
    <t>LEWWH21B496-01</t>
  </si>
  <si>
    <t>B01-013116A</t>
  </si>
  <si>
    <t>230HZ00192--LEWWL21B199-01--1</t>
  </si>
  <si>
    <t>2023-WL-湖州-模切机-增值改造</t>
  </si>
  <si>
    <t>230HZ00192</t>
  </si>
  <si>
    <t>JSLEWWL21B199-01</t>
  </si>
  <si>
    <t>LS607-23060016</t>
  </si>
  <si>
    <t>LEWWL21B199-01</t>
  </si>
  <si>
    <t>B01-015835A</t>
  </si>
  <si>
    <t>--LEWXW17A982-03--1</t>
  </si>
  <si>
    <t>JMLEWXW17A982-03</t>
  </si>
  <si>
    <t>LJ607-22110028</t>
  </si>
  <si>
    <t>LEWXW17A982-03</t>
  </si>
  <si>
    <t>B01-014557A</t>
  </si>
  <si>
    <t>--LEWXW18016-01--1</t>
  </si>
  <si>
    <t>JMLEWXW18016-01</t>
  </si>
  <si>
    <t>L2入壳机改造</t>
  </si>
  <si>
    <t>LJ607-22060008</t>
  </si>
  <si>
    <t>LEWXW18016-01</t>
  </si>
  <si>
    <t>B01-013858A</t>
  </si>
  <si>
    <t>--LEWXW18B009-01--1</t>
  </si>
  <si>
    <t>JSLEWXW18B009-01</t>
  </si>
  <si>
    <t>MES改造</t>
  </si>
  <si>
    <t>LS607-23040011</t>
  </si>
  <si>
    <t>LEWXW18B009-01</t>
  </si>
  <si>
    <t>230HZL2015--LEWXW19002-01--1</t>
  </si>
  <si>
    <t>2020-XW-惠州-L4-增值改造</t>
  </si>
  <si>
    <t>230HZL2015</t>
  </si>
  <si>
    <t>JMLEWXW19002-01</t>
  </si>
  <si>
    <t>LJ607-23030064</t>
  </si>
  <si>
    <t>LEWXW19002-01</t>
  </si>
  <si>
    <t>B01-015157A</t>
  </si>
  <si>
    <t>230HZL2015--LEWXW19002-01--2</t>
  </si>
  <si>
    <t>230HZL2015--LEWXW19003-01--1</t>
  </si>
  <si>
    <t>JMLEWXW19003-01</t>
  </si>
  <si>
    <t>LJ607-23020052</t>
  </si>
  <si>
    <t>LEWXW19003-01</t>
  </si>
  <si>
    <t>B01-015158A</t>
  </si>
  <si>
    <t>--LEWXW19A003-04--1</t>
  </si>
  <si>
    <t>SZLEWXW19A003-04</t>
  </si>
  <si>
    <t>物流线增加底部贴胶增值改造</t>
  </si>
  <si>
    <t>LE601-21110007</t>
  </si>
  <si>
    <t>2022-01-22</t>
  </si>
  <si>
    <t>LE603-22010011</t>
  </si>
  <si>
    <t>LEWXW19A003-04</t>
  </si>
  <si>
    <t>B01-012972A</t>
  </si>
  <si>
    <t>--LEWXW19A006-03--1</t>
  </si>
  <si>
    <t>JMLEWXW19A006-03</t>
  </si>
  <si>
    <t>106Ah顶盖激光焊接半导体激光器改造</t>
  </si>
  <si>
    <t>LJ607-22020015</t>
  </si>
  <si>
    <t>LEWXW19A006-03</t>
  </si>
  <si>
    <t>B01-013331A</t>
  </si>
  <si>
    <t>--LEWXW21A519-01--1</t>
  </si>
  <si>
    <t>JMLEWXW21A519-01</t>
  </si>
  <si>
    <t>LJ607-22120053</t>
  </si>
  <si>
    <t>LEWXW21A519-01</t>
  </si>
  <si>
    <t>B01-014825A</t>
  </si>
  <si>
    <t>--LEWXW22A653-01--1</t>
  </si>
  <si>
    <t>JMLEWXW22A653-01</t>
  </si>
  <si>
    <t>LJ608-22090005</t>
  </si>
  <si>
    <t>LEWXW22A653-01</t>
  </si>
  <si>
    <t>B01-014450A</t>
  </si>
  <si>
    <t>--LEWYH22AA05-01--1</t>
  </si>
  <si>
    <t>JMLEWYH22AA05-01</t>
  </si>
  <si>
    <t>LEWYH22AA05-01</t>
  </si>
  <si>
    <t>B01-014978A</t>
  </si>
  <si>
    <t>--LEWYH22AA06-01--1</t>
  </si>
  <si>
    <t>JMLEWYH22AA06-01</t>
  </si>
  <si>
    <t>LEWYH22AA06-01</t>
  </si>
  <si>
    <t>B01-014979A</t>
  </si>
  <si>
    <t>22YJSYL1605--LEWYJ22A758-01--1</t>
  </si>
  <si>
    <t>2022-YJ-十堰-L1装配线-增值改造</t>
  </si>
  <si>
    <t>22YJSYL1605</t>
  </si>
  <si>
    <t>JMLEWYJ22A758-01</t>
  </si>
  <si>
    <t>LEWYJ22A758-01</t>
  </si>
  <si>
    <t>B01-014630A</t>
  </si>
  <si>
    <t>22YJSYL1605--LEWYJ22A758-02--1</t>
  </si>
  <si>
    <t>JMLEWYJ22A758-02</t>
  </si>
  <si>
    <t>LJ607-22120083</t>
  </si>
  <si>
    <t>LEWYJ22A758-02</t>
  </si>
  <si>
    <t>B01-014939A</t>
  </si>
  <si>
    <t>22YJSYL1605--LEWYJ22A761-01--1</t>
  </si>
  <si>
    <t>JMLEWYJ22A761-01</t>
  </si>
  <si>
    <t>LJ607-22120082</t>
  </si>
  <si>
    <t>LEWYJ22A761-01</t>
  </si>
  <si>
    <t>B01-014940A</t>
  </si>
  <si>
    <t>22YJSYL1605--LEWYJ22A764-01--1</t>
  </si>
  <si>
    <t>JMLEWYJ22A764-01</t>
  </si>
  <si>
    <t>LJ607-22120084</t>
  </si>
  <si>
    <t>LEWYJ22A764-01</t>
  </si>
  <si>
    <t>B01-014941A</t>
  </si>
  <si>
    <t>230SYL1221--LEWYJ22A764-02--1</t>
  </si>
  <si>
    <t>2023-YJ-十堰-L1-增值改造</t>
  </si>
  <si>
    <t>230SYL1221</t>
  </si>
  <si>
    <t>JMLEWYJ22A764-02</t>
  </si>
  <si>
    <t>LEWYJ22A764-02</t>
  </si>
  <si>
    <t>B01-015964A</t>
  </si>
  <si>
    <t>230SYL1221--LEWYJ22A764-03--1</t>
  </si>
  <si>
    <t>JMLEWYJ22A764-03</t>
  </si>
  <si>
    <t>LEWYJ22A764-03</t>
  </si>
  <si>
    <t>B01-015979A</t>
  </si>
  <si>
    <t>22YJSYL1606--LEWYJ22A765-01--1</t>
  </si>
  <si>
    <t>2022-YJ-十堰-L2装配线增值改造</t>
  </si>
  <si>
    <t>22YJSYL1606</t>
  </si>
  <si>
    <t>JMLEWYJ22A765-01</t>
  </si>
  <si>
    <t>LJ607-22120088</t>
  </si>
  <si>
    <t>LEWYJ22A765-01</t>
  </si>
  <si>
    <t>B01-014631A</t>
  </si>
  <si>
    <t>230SYL2222--LEWYJ22A765-02--1</t>
  </si>
  <si>
    <t>2023-YJ-十堰-L2-增值改造</t>
  </si>
  <si>
    <t>230SYL2222</t>
  </si>
  <si>
    <t>JMLEWYJ22A765-02</t>
  </si>
  <si>
    <t>LEWYJ22A765-02</t>
  </si>
  <si>
    <t>B01-015965A</t>
  </si>
  <si>
    <t>230SYL2222--LEWYJ22A765-03--1</t>
  </si>
  <si>
    <t>JMLEWYJ22A765-03</t>
  </si>
  <si>
    <t>LEWYJ22A765-03</t>
  </si>
  <si>
    <t>B01-015980A</t>
  </si>
  <si>
    <t>230SYL3223--LEWYJ22A766-02--1</t>
  </si>
  <si>
    <t>2023-YJ-十堰-L3-增值改造</t>
  </si>
  <si>
    <t>230SYL3223</t>
  </si>
  <si>
    <t>JMLEWYJ22A766-02</t>
  </si>
  <si>
    <t>LEWYJ22A766-02</t>
  </si>
  <si>
    <t>B01-015966A</t>
  </si>
  <si>
    <t>230SYL3223--LEWYJ22A766-03--1</t>
  </si>
  <si>
    <t>JMLEWYJ22A766-03</t>
  </si>
  <si>
    <t>LEWYJ22A766-03</t>
  </si>
  <si>
    <t>B01-015981A</t>
  </si>
  <si>
    <t>22YJSYL1605--LEWYJ22A767-01--1</t>
  </si>
  <si>
    <t>JMLEWYJ22A767-01</t>
  </si>
  <si>
    <t>LJ607-22120085</t>
  </si>
  <si>
    <t>LEWYJ22A767-01</t>
  </si>
  <si>
    <t>B01-014942A</t>
  </si>
  <si>
    <t>22YJSYL1607--LEWYJ22A769-01--1</t>
  </si>
  <si>
    <t>2022-YJ-十堰-L3装配线增值改造</t>
  </si>
  <si>
    <t>22YJSYL1607</t>
  </si>
  <si>
    <t>JMLEWYJ22A769-01</t>
  </si>
  <si>
    <t>LJ607-22120067</t>
  </si>
  <si>
    <t>LEWYJ22A769-01</t>
  </si>
  <si>
    <t>B01-014632A</t>
  </si>
  <si>
    <t>--LEWYJ22A770-01--1</t>
  </si>
  <si>
    <t>JMLEWYJ22A770-01</t>
  </si>
  <si>
    <t>LJ607-22120013</t>
  </si>
  <si>
    <t>LEWYJ22A770-01</t>
  </si>
  <si>
    <t>B01-014721A</t>
  </si>
  <si>
    <t>22YJSYL1605--LEWYJ22A770-02--1</t>
  </si>
  <si>
    <t>JMLEWYJ22A770-02</t>
  </si>
  <si>
    <t>LJ607-22120086</t>
  </si>
  <si>
    <t>LEWYJ22A770-02</t>
  </si>
  <si>
    <t>B01-014943A</t>
  </si>
  <si>
    <t>--LEWYJ22A771-01--1</t>
  </si>
  <si>
    <t>JMLEWYJ22A771-01</t>
  </si>
  <si>
    <t>LJ607-22120014</t>
  </si>
  <si>
    <t>LEWYJ22A771-01</t>
  </si>
  <si>
    <t>B01-014722A</t>
  </si>
  <si>
    <t>--LEWYJ22A772-01--1</t>
  </si>
  <si>
    <t>JMLEWYJ22A772-01</t>
  </si>
  <si>
    <t>LJ607-22120015</t>
  </si>
  <si>
    <t>LEWYJ22A772-01</t>
  </si>
  <si>
    <t>B01-014723A</t>
  </si>
  <si>
    <t>--LEWYJ22A841-01--1</t>
  </si>
  <si>
    <t>SZLEWYJ22A841-01</t>
  </si>
  <si>
    <t>LEWYJ22A841-01</t>
  </si>
  <si>
    <t>230SYL4224--LEWYJ22AC64-01--1</t>
  </si>
  <si>
    <t>2023-YJ-十堰-L4-增值改造</t>
  </si>
  <si>
    <t>230SYL4224</t>
  </si>
  <si>
    <t>JMLEWYJ22AC64-01</t>
  </si>
  <si>
    <t>LEWYJ22AC64-01</t>
  </si>
  <si>
    <t>B01-015967A</t>
  </si>
  <si>
    <t>230SYL5225--LEWYJ22AC65-01--1</t>
  </si>
  <si>
    <t>2023-YJ-十堰-L5-增值改造</t>
  </si>
  <si>
    <t>230SYL5225</t>
  </si>
  <si>
    <t>JMLEWYJ22AC65-01</t>
  </si>
  <si>
    <t>LEWYJ22AC65-01</t>
  </si>
  <si>
    <t>B01-015968A</t>
  </si>
  <si>
    <t>230SYL5225--LEWYJ22AC65-02--1</t>
  </si>
  <si>
    <t>JMLEWYJ22AC65-02</t>
  </si>
  <si>
    <t>LEWYJ22AC65-02</t>
  </si>
  <si>
    <t>B01-015982A</t>
  </si>
  <si>
    <t>230SYL6226--LEWYJ22AC66-01--1</t>
  </si>
  <si>
    <t>2023-YJ-十堰-L6-增值改造</t>
  </si>
  <si>
    <t>230SYL6226</t>
  </si>
  <si>
    <t>JMLEWYJ22AC66-01</t>
  </si>
  <si>
    <t>LEWYJ22AC66-01</t>
  </si>
  <si>
    <t>B01-015969A</t>
  </si>
  <si>
    <t>230SYL6226--LEWYJ22AC66-02--1</t>
  </si>
  <si>
    <t>JMLEWYJ22AC66-02</t>
  </si>
  <si>
    <t>LEWYJ22AC66-02</t>
  </si>
  <si>
    <t>B01-015983A</t>
  </si>
  <si>
    <t>22YJJY00530--LEWYJ22B478-01--1</t>
  </si>
  <si>
    <t>2022-YJ-江阴-激光模切机-2台改造</t>
  </si>
  <si>
    <t>22YJJY00530</t>
  </si>
  <si>
    <t>JSLEWYJ22B478-01</t>
  </si>
  <si>
    <t>LS607-22110003</t>
  </si>
  <si>
    <t>LEWYJ22B478-01</t>
  </si>
  <si>
    <t>B01-014446A</t>
  </si>
  <si>
    <t>22YJJY00530--LEWYJ22B520-01--1</t>
  </si>
  <si>
    <t>JSLEWYJ22B520-01</t>
  </si>
  <si>
    <t>LS607-22100001</t>
  </si>
  <si>
    <t>LEWYJ22B520-01</t>
  </si>
  <si>
    <t>B01-014447A</t>
  </si>
  <si>
    <t>--LEWYJ22B666-01--1</t>
  </si>
  <si>
    <t>JSLEWYJ22B666-01</t>
  </si>
  <si>
    <t>LS607-23030003</t>
  </si>
  <si>
    <t>LEWYJ22B666-01</t>
  </si>
  <si>
    <t>B01-014680A</t>
  </si>
  <si>
    <t>--LEWYJ22B667-01--1</t>
  </si>
  <si>
    <t>JSLEWYJ22B667-01</t>
  </si>
  <si>
    <t>LS607-23030005</t>
  </si>
  <si>
    <t>LEWYJ22B667-01</t>
  </si>
  <si>
    <t>B01-014681A</t>
  </si>
  <si>
    <t>230MG00260--LEWYJ22BC35-01--1</t>
  </si>
  <si>
    <t>2023-YJ-美国-一出二激光模切机-增值改造</t>
  </si>
  <si>
    <t>230MG00260</t>
  </si>
  <si>
    <t>JSLEWYJ22BC35-01</t>
  </si>
  <si>
    <t>LEWYJ22BC35-01</t>
  </si>
  <si>
    <t>B01-016194A</t>
  </si>
  <si>
    <t>230MG00260--LEWYJ22BC35-01--2</t>
  </si>
  <si>
    <t>230MG00260--LEWYJ22BC36-01--1</t>
  </si>
  <si>
    <t>JSLEWYJ22BC36-01</t>
  </si>
  <si>
    <t>LEWYJ22BC36-01</t>
  </si>
  <si>
    <t>B01-016195A</t>
  </si>
  <si>
    <t>230MG00260--LEWYJ22BC36-01--2</t>
  </si>
  <si>
    <t>--LEWYW17A995-02--1</t>
  </si>
  <si>
    <t>JMLEWYW17A995-02</t>
  </si>
  <si>
    <t>Q61线干燥线改造</t>
  </si>
  <si>
    <t>LEWYW17A995-02</t>
  </si>
  <si>
    <t>B01-013721A</t>
  </si>
  <si>
    <t>--LEWYW17A995-03--1</t>
  </si>
  <si>
    <t>JMLEWYW17A995-03</t>
  </si>
  <si>
    <t>Q62线干燥线改造</t>
  </si>
  <si>
    <t>LEWYW17A995-03</t>
  </si>
  <si>
    <t>B01-013723A</t>
  </si>
  <si>
    <t>--LEWYW18A210-04--1</t>
  </si>
  <si>
    <t>JMLEWYW18A210-04</t>
  </si>
  <si>
    <t>超声波焊接机LF160升级改造LF160-V4</t>
  </si>
  <si>
    <t>LEWYW18A210-04</t>
  </si>
  <si>
    <t>B01-013211A</t>
  </si>
  <si>
    <t>--LEWYW18A210-05--1</t>
  </si>
  <si>
    <t>JMLEWYW18A210-05</t>
  </si>
  <si>
    <t>72线LF160V4换型夹具</t>
  </si>
  <si>
    <t>LJ601-22010078</t>
  </si>
  <si>
    <t>LEWYW18A210-05</t>
  </si>
  <si>
    <t>B01-013214A</t>
  </si>
  <si>
    <t>19YWJM00003--LEWYW18A210-06--1</t>
  </si>
  <si>
    <t>2019-YW-荆门-装配线改造</t>
  </si>
  <si>
    <t>19YWJM00003</t>
  </si>
  <si>
    <t>JMLEWYW18A210-06</t>
  </si>
  <si>
    <t>超声波终焊机-改造</t>
  </si>
  <si>
    <t>LJ607-22080039</t>
  </si>
  <si>
    <t>2022-09-30</t>
  </si>
  <si>
    <t>LJ603-22110190</t>
  </si>
  <si>
    <t>LEWYW18A210-06</t>
  </si>
  <si>
    <t>B01-014139A</t>
  </si>
  <si>
    <t>22YWJM00271--LEWYW18A210-07--1</t>
  </si>
  <si>
    <t>2022-YW-荆门-Q71装配线</t>
  </si>
  <si>
    <t>22YWJM00271</t>
  </si>
  <si>
    <t>JMLEWYW18A210-07</t>
  </si>
  <si>
    <t>LJ607-22080040</t>
  </si>
  <si>
    <t>LEWYW18A210-07</t>
  </si>
  <si>
    <t>B01-014249A</t>
  </si>
  <si>
    <t>22YWJM00271--LEWYW18A210-08--1</t>
  </si>
  <si>
    <t>JMLEWYW18A210-08</t>
  </si>
  <si>
    <t>LJ607-22080041</t>
  </si>
  <si>
    <t>LJ603-22100249</t>
  </si>
  <si>
    <t>LEWYW18A210-08</t>
  </si>
  <si>
    <t>B01-014250A</t>
  </si>
  <si>
    <t>22YWJM00271--LEWYW18A210-09--1</t>
  </si>
  <si>
    <t>JMLEWYW18A210-09</t>
  </si>
  <si>
    <t>LJ607-22080042</t>
  </si>
  <si>
    <t>LJ603-22100250</t>
  </si>
  <si>
    <t>LEWYW18A210-09</t>
  </si>
  <si>
    <t>B01-014251A</t>
  </si>
  <si>
    <t>22YWJM00271--LEWYW18A210-10--1</t>
  </si>
  <si>
    <t>JMLEWYW18A210-10</t>
  </si>
  <si>
    <t>LJ607-22080043</t>
  </si>
  <si>
    <t>LJ603-22100243</t>
  </si>
  <si>
    <t>LEWYW18A210-10</t>
  </si>
  <si>
    <t>B01-014252A</t>
  </si>
  <si>
    <t>--LEWYW18B112-05--1</t>
  </si>
  <si>
    <t>JSLEWYW18B112-05</t>
  </si>
  <si>
    <t>LS607-23050010</t>
  </si>
  <si>
    <t>LEWYW18B112-05</t>
  </si>
  <si>
    <t>--LEWYW20B240-04--1</t>
  </si>
  <si>
    <t>JSLEWYW20B240-04</t>
  </si>
  <si>
    <t>LEWYW20B240-04</t>
  </si>
  <si>
    <t>B01-016000A</t>
  </si>
  <si>
    <t>--LEWYW20B240-05--1</t>
  </si>
  <si>
    <t>JSLEWYW20B240-05</t>
  </si>
  <si>
    <t>LEWYW20B240-05</t>
  </si>
  <si>
    <t>B01-016001A</t>
  </si>
  <si>
    <t>230JM00243--LEWYW20B240-06--1</t>
  </si>
  <si>
    <t>2023-YW-荆门-模切机-增值改造</t>
  </si>
  <si>
    <t>230JM00243</t>
  </si>
  <si>
    <t>JSLEWYW20B240-06</t>
  </si>
  <si>
    <t>LEWYW20B240-06</t>
  </si>
  <si>
    <t>230HZ00185--LEWYW21A605-01--1</t>
  </si>
  <si>
    <t>2023-YW-惠州-焊接机-增值改造</t>
  </si>
  <si>
    <t>230HZ00185</t>
  </si>
  <si>
    <t>JMLEWYW21A605-01</t>
  </si>
  <si>
    <t>LJ607-23060097</t>
  </si>
  <si>
    <t>LEWYW21A605-01</t>
  </si>
  <si>
    <t>B01-015825A</t>
  </si>
  <si>
    <t>--LEWYW21B065-03--1</t>
  </si>
  <si>
    <t>JSLEWYW21B065-03</t>
  </si>
  <si>
    <t>LS607-23020003</t>
  </si>
  <si>
    <t>LS603-23030014</t>
  </si>
  <si>
    <t>LEWYW21B065-03</t>
  </si>
  <si>
    <t>B01-014842A</t>
  </si>
  <si>
    <t>--LEWYW21B065-04--1</t>
  </si>
  <si>
    <t>JSLEWYW21B065-04</t>
  </si>
  <si>
    <t>LS607-23020004</t>
  </si>
  <si>
    <t>LS603-23030015</t>
  </si>
  <si>
    <t>LEWYW21B065-04</t>
  </si>
  <si>
    <t>B01-014923A</t>
  </si>
  <si>
    <t>--LEWYW21B065-04--2</t>
  </si>
  <si>
    <t>--LEWYW21B065-05--1</t>
  </si>
  <si>
    <t>JSLEWYW21B065-05</t>
  </si>
  <si>
    <t>LS607-23020001</t>
  </si>
  <si>
    <t>LEWYW21B065-05</t>
  </si>
  <si>
    <t>B01-014945A</t>
  </si>
  <si>
    <t>--LEWYW21B065-05--2</t>
  </si>
  <si>
    <t>--LEWYW21B065-05--3</t>
  </si>
  <si>
    <t>--LEWYW21B065-05--4</t>
  </si>
  <si>
    <t>--LEWYW21B065-05--5</t>
  </si>
  <si>
    <t>--LEWYW21B065-05--6</t>
  </si>
  <si>
    <t>--LEWYW21B065-05--7</t>
  </si>
  <si>
    <t>--LEWYW21B065-05--8</t>
  </si>
  <si>
    <t>--LEWYW21B065-05--9</t>
  </si>
  <si>
    <t>--LEWYW21B065-05--10</t>
  </si>
  <si>
    <t>--LEWYW21B065-05--11</t>
  </si>
  <si>
    <t>--LEWYW21B065-05--12</t>
  </si>
  <si>
    <t>--LEWYW21B065-05--13</t>
  </si>
  <si>
    <t>--LEWYW21B065-05--14</t>
  </si>
  <si>
    <t>--LEWYW21B065-05--15</t>
  </si>
  <si>
    <t>--LEWYW21B065-05--16</t>
  </si>
  <si>
    <t>--LEWYW21B065-05--17</t>
  </si>
  <si>
    <t>--LEWYW21B065-05--18</t>
  </si>
  <si>
    <t>--LEWYW21B065-05--19</t>
  </si>
  <si>
    <t>--LEWYW21B065-05--20</t>
  </si>
  <si>
    <t>--LEWYW21B065-06--1</t>
  </si>
  <si>
    <t>JSLEWYW21B065-06</t>
  </si>
  <si>
    <t>LS607-23030007</t>
  </si>
  <si>
    <t>LEWYW21B065-06</t>
  </si>
  <si>
    <t>B01-015082A</t>
  </si>
  <si>
    <t>--LEWYW21B065-07--1</t>
  </si>
  <si>
    <t>JSLEWYW21B065-07</t>
  </si>
  <si>
    <t>LS607-23060005</t>
  </si>
  <si>
    <t>LEWYW21B065-07</t>
  </si>
  <si>
    <t>B01-015106A</t>
  </si>
  <si>
    <t>--LEWYW22A218-01--1</t>
  </si>
  <si>
    <t>JMLEWYW22A218-01</t>
  </si>
  <si>
    <t>LJ607-23050008</t>
  </si>
  <si>
    <t>LJ603-23060034</t>
  </si>
  <si>
    <t>LEWYW22A218-01</t>
  </si>
  <si>
    <t>B01-014958A</t>
  </si>
  <si>
    <t>--LEWYW22A218-01--2</t>
  </si>
  <si>
    <t>--LEWYW22A222-01--1</t>
  </si>
  <si>
    <t>JMLEWYW22A222-01</t>
  </si>
  <si>
    <t>LJ607-23050004</t>
  </si>
  <si>
    <t>LEWYW22A222-01</t>
  </si>
  <si>
    <t>B01-014959A</t>
  </si>
  <si>
    <t>--LEWYW22A222-01--2</t>
  </si>
  <si>
    <t>--LEWYW22A226-01--1</t>
  </si>
  <si>
    <t>JMLEWYW22A226-01</t>
  </si>
  <si>
    <t>LJ607-23050006</t>
  </si>
  <si>
    <t>LEWYW22A226-01</t>
  </si>
  <si>
    <t>B01-014960A</t>
  </si>
  <si>
    <t>--LEWYW22A226-01--2</t>
  </si>
  <si>
    <t>--LEWYW22A230-01--1</t>
  </si>
  <si>
    <t>JMLEWYW22A230-01</t>
  </si>
  <si>
    <t>LJ607-23050007</t>
  </si>
  <si>
    <t>LJ603-23060033</t>
  </si>
  <si>
    <t>LEWYW22A230-01</t>
  </si>
  <si>
    <t>B01-014961A</t>
  </si>
  <si>
    <t>--LEWYW22A230-01--2</t>
  </si>
  <si>
    <t>--LEWYW22A234-01--1</t>
  </si>
  <si>
    <t>JMLEWYW22A234-01</t>
  </si>
  <si>
    <t>LJ607-23050003</t>
  </si>
  <si>
    <t>LEWYW22A234-01</t>
  </si>
  <si>
    <t>B01-014962A</t>
  </si>
  <si>
    <t>--LEWYW22A234-01--2</t>
  </si>
  <si>
    <t>--LEWYW22A238-01--1</t>
  </si>
  <si>
    <t>JMLEWYW22A238-01</t>
  </si>
  <si>
    <t>LJ607-23050005</t>
  </si>
  <si>
    <t>LEWYW22A238-01</t>
  </si>
  <si>
    <t>B01-014963A</t>
  </si>
  <si>
    <t>--LEWYW22A238-01--2</t>
  </si>
  <si>
    <t>22YWJM00602--LEWYW22A256-01--1</t>
  </si>
  <si>
    <t>2022-YW-荆门Q13+装配线改造</t>
  </si>
  <si>
    <t>22YWJM00602</t>
  </si>
  <si>
    <t>JMLEWYW22A256-01</t>
  </si>
  <si>
    <t>LJ607-22110024</t>
  </si>
  <si>
    <t>LJ603-22120134</t>
  </si>
  <si>
    <t>LEWYW22A256-01</t>
  </si>
  <si>
    <t>B01-014586A</t>
  </si>
  <si>
    <t>22YWJM00602--LEWYW22A257-01--1</t>
  </si>
  <si>
    <t>JMLEWYW22A257-01</t>
  </si>
  <si>
    <t>LJ607-22100044</t>
  </si>
  <si>
    <t>LJ603-22120136</t>
  </si>
  <si>
    <t>LEWYW22A257-01</t>
  </si>
  <si>
    <t>B01-014583A</t>
  </si>
  <si>
    <t>22YWJM00602--LEWYW22A258-01--1</t>
  </si>
  <si>
    <t>JMLEWYW22A258-01</t>
  </si>
  <si>
    <t>LJ607-22100038</t>
  </si>
  <si>
    <t>LJ603-22120139</t>
  </si>
  <si>
    <t>LEWYW22A258-01</t>
  </si>
  <si>
    <t>B01-014582A</t>
  </si>
  <si>
    <t>22YWJM00602--LEWYW22A259-01--1</t>
  </si>
  <si>
    <t>JMLEWYW22A259-01</t>
  </si>
  <si>
    <t>LJ607-22110037</t>
  </si>
  <si>
    <t>LJ603-22120138</t>
  </si>
  <si>
    <t>LEWYW22A259-01</t>
  </si>
  <si>
    <t>B01-014585A</t>
  </si>
  <si>
    <t>22YWJM00602--LEWYW22A260-01--1</t>
  </si>
  <si>
    <t>JMLEWYW22A260-01</t>
  </si>
  <si>
    <t>LJ607-22110033</t>
  </si>
  <si>
    <t>LJ603-22120141</t>
  </si>
  <si>
    <t>LEWYW22A260-01</t>
  </si>
  <si>
    <t>B01-014587A</t>
  </si>
  <si>
    <t>22YWJM00602--LEWYW22A261-01--1</t>
  </si>
  <si>
    <t>JMLEWYW22A261-01</t>
  </si>
  <si>
    <t>LJ607-22100032</t>
  </si>
  <si>
    <t>LJ603-23010004</t>
  </si>
  <si>
    <t>LEWYW22A261-01</t>
  </si>
  <si>
    <t>B01-014584A</t>
  </si>
  <si>
    <t>--LEWYW22A262-01--1</t>
  </si>
  <si>
    <t>JMLEWYW22A262-01</t>
  </si>
  <si>
    <t>LJ607-22110022</t>
  </si>
  <si>
    <t>LJ603-23050123</t>
  </si>
  <si>
    <t>LEWYW22A262-01</t>
  </si>
  <si>
    <t>B01-014563A</t>
  </si>
  <si>
    <t>22YWJM00602--LEWYW22A406-01--1</t>
  </si>
  <si>
    <t>JMLEWYW22A406-01</t>
  </si>
  <si>
    <t>LJ607-22110023</t>
  </si>
  <si>
    <t>LJ603-22120135</t>
  </si>
  <si>
    <t>LEWYW22A406-01</t>
  </si>
  <si>
    <t>B01-014604A</t>
  </si>
  <si>
    <t>22YWJM00602--LEWYW22A407-01--1</t>
  </si>
  <si>
    <t>JMLEWYW22A407-01</t>
  </si>
  <si>
    <t>LJ607-22100045</t>
  </si>
  <si>
    <t>LJ603-22120137</t>
  </si>
  <si>
    <t>LEWYW22A407-01</t>
  </si>
  <si>
    <t>B01-014601A</t>
  </si>
  <si>
    <t>22YWJM00602--LEWYW22A408-01--1</t>
  </si>
  <si>
    <t>JMLEWYW22A408-01</t>
  </si>
  <si>
    <t>LJ607-22100039</t>
  </si>
  <si>
    <t>LJ603-22120140</t>
  </si>
  <si>
    <t>LEWYW22A408-01</t>
  </si>
  <si>
    <t>B01-014600A</t>
  </si>
  <si>
    <t>22YWJM00602--LEWYW22A409-01--1</t>
  </si>
  <si>
    <t>JMLEWYW22A409-01</t>
  </si>
  <si>
    <t>LJ607-22110038</t>
  </si>
  <si>
    <t>LJ603-23010006</t>
  </si>
  <si>
    <t>LEWYW22A409-01</t>
  </si>
  <si>
    <t>B01-014603A</t>
  </si>
  <si>
    <t>22YWJM00602--LEWYW22A410-01--1</t>
  </si>
  <si>
    <t>JMLEWYW22A410-01</t>
  </si>
  <si>
    <t>LJ607-22110034</t>
  </si>
  <si>
    <t>LJ603-23010003</t>
  </si>
  <si>
    <t>LEWYW22A410-01</t>
  </si>
  <si>
    <t>B01-014605A</t>
  </si>
  <si>
    <t>22YWJM00602--LEWYW22A411-01--1</t>
  </si>
  <si>
    <t>JMLEWYW22A411-01</t>
  </si>
  <si>
    <t>LJ607-22110035</t>
  </si>
  <si>
    <t>LJ603-23010005</t>
  </si>
  <si>
    <t>LEWYW22A411-01</t>
  </si>
  <si>
    <t>B01-014602A</t>
  </si>
  <si>
    <t>--LEWYW22B147-01--1</t>
  </si>
  <si>
    <t>JSLEWYW22B147-01</t>
  </si>
  <si>
    <t>LS607-23050019</t>
  </si>
  <si>
    <t>LS603-23060019</t>
  </si>
  <si>
    <t>LEWYW22B147-01</t>
  </si>
  <si>
    <t>B01-015639A</t>
  </si>
  <si>
    <t>--LEWYW22B147-01--2</t>
  </si>
  <si>
    <t>--LEWYW22B147-01--3</t>
  </si>
  <si>
    <t>--LEWYW22B147-01--4</t>
  </si>
  <si>
    <t>--LEWYW22B147-02--1</t>
  </si>
  <si>
    <t>JSLEWYW22B147-02</t>
  </si>
  <si>
    <t>LS607-23050020</t>
  </si>
  <si>
    <t>LS603-23060020</t>
  </si>
  <si>
    <t>LEWYW22B147-02</t>
  </si>
  <si>
    <t>B01-015640A</t>
  </si>
  <si>
    <t>--LEWYW22B147-02--2</t>
  </si>
  <si>
    <t>--LEWYW22B147-02--3</t>
  </si>
  <si>
    <t>--LEWYW22B147-02--4</t>
  </si>
  <si>
    <t>--LEWYW22B147-03--1</t>
  </si>
  <si>
    <t>JSLEWYW22B147-03</t>
  </si>
  <si>
    <t>LEWYW22B147-03</t>
  </si>
  <si>
    <t>B01-015986A</t>
  </si>
  <si>
    <t>--LEWZH16A901-17--1</t>
  </si>
  <si>
    <t>SZLEWZH16A901-17</t>
  </si>
  <si>
    <t>入壳机治具增值改造</t>
  </si>
  <si>
    <t>LE601-21040039</t>
  </si>
  <si>
    <t>2021-05-06</t>
  </si>
  <si>
    <t>LEWZH16A901-17</t>
  </si>
  <si>
    <t>B01-012434A</t>
  </si>
  <si>
    <t>--LEWZH16A901-17--2</t>
  </si>
  <si>
    <t>--LEWZH16A901-17--3</t>
  </si>
  <si>
    <t>--LEWZH16A901-17--4</t>
  </si>
  <si>
    <t>--LEWZH16A901-17--5</t>
  </si>
  <si>
    <t>--LEWZH16A901-17--6</t>
  </si>
  <si>
    <t>--LEWZH16A901-17--7</t>
  </si>
  <si>
    <t>--LEWZH16A901-17--8</t>
  </si>
  <si>
    <t>--LEWZH16A901-17--9</t>
  </si>
  <si>
    <t>--LEWZH16A901-17--10</t>
  </si>
  <si>
    <t>--LEWZH16A901-17--11</t>
  </si>
  <si>
    <t>--LEWZH16A901-17--12</t>
  </si>
  <si>
    <t>--LEWZH16A901-21--1</t>
  </si>
  <si>
    <t>SZLEWZH16A901-21</t>
  </si>
  <si>
    <t>入壳治具</t>
  </si>
  <si>
    <t>LE601-21070030</t>
  </si>
  <si>
    <t>2021-10-26</t>
  </si>
  <si>
    <t>LEWZH16A901-21</t>
  </si>
  <si>
    <t>B01-012687A</t>
  </si>
  <si>
    <t>--LEWZH16A901-21--2</t>
  </si>
  <si>
    <t>LE601-21070044</t>
  </si>
  <si>
    <t>--LEWZH16A901-21--3</t>
  </si>
  <si>
    <t>LE601-21070045</t>
  </si>
  <si>
    <t>--LEWZH16A901-21--4</t>
  </si>
  <si>
    <t>LE601-21070046</t>
  </si>
  <si>
    <t>--LEWZH16A901-21--5</t>
  </si>
  <si>
    <t>LE601-21070047</t>
  </si>
  <si>
    <t>--LEWZH16A901-21--6</t>
  </si>
  <si>
    <t>LE601-21070048</t>
  </si>
  <si>
    <t>--LEWZH16A901-21--7</t>
  </si>
  <si>
    <t>LE601-21070049</t>
  </si>
  <si>
    <t>--LEWZH16A901-21--8</t>
  </si>
  <si>
    <t>LE601-21070050</t>
  </si>
  <si>
    <t>--LEWZH16A901-24--1</t>
  </si>
  <si>
    <t>JMLEWZH16A901-24</t>
  </si>
  <si>
    <t>LJ607-22090029</t>
  </si>
  <si>
    <t>2022-07-14</t>
  </si>
  <si>
    <t>LEWZH16A901-24</t>
  </si>
  <si>
    <t>B01-013690A</t>
  </si>
  <si>
    <t>--LEWZH16A901-24--2</t>
  </si>
  <si>
    <t>--LEWZH16A901-25--1</t>
  </si>
  <si>
    <t>JMLEWZH16A901-25</t>
  </si>
  <si>
    <t>包Mylar机改造</t>
  </si>
  <si>
    <t>LJ607-22060062</t>
  </si>
  <si>
    <t>LJ603-22070088</t>
  </si>
  <si>
    <t>LEWZH16A901-25</t>
  </si>
  <si>
    <t>B01-013691A</t>
  </si>
  <si>
    <t>--LEWZH16A901-26--1</t>
  </si>
  <si>
    <t>JMLEWZH16A901-26</t>
  </si>
  <si>
    <t>LJ607-22060064</t>
  </si>
  <si>
    <t>LJ603-22070093</t>
  </si>
  <si>
    <t>LEWZH16A901-26</t>
  </si>
  <si>
    <t>B01-013692A</t>
  </si>
  <si>
    <t>--LEWZH16A901-27--1</t>
  </si>
  <si>
    <t>JMLEWZH16A901-27</t>
  </si>
  <si>
    <t xml:space="preserve"> 顶盖焊接机改造</t>
  </si>
  <si>
    <t>LJ607-22060063</t>
  </si>
  <si>
    <t>LJ603-22070089</t>
  </si>
  <si>
    <t>LEWZH16A901-27</t>
  </si>
  <si>
    <t>B01-013693A</t>
  </si>
  <si>
    <t>--LEWZH16A901-28--1</t>
  </si>
  <si>
    <t>JMLEWZH16A901-28</t>
  </si>
  <si>
    <t>负压氦检机改造</t>
  </si>
  <si>
    <t>LJ607-22060065</t>
  </si>
  <si>
    <t>LJ603-22070086</t>
  </si>
  <si>
    <t>LEWZH16A901-28</t>
  </si>
  <si>
    <t>B01-013694A</t>
  </si>
  <si>
    <t>--LEWZH16A901-29--1</t>
  </si>
  <si>
    <t>JMLEWZH16A901-29</t>
  </si>
  <si>
    <t>组盘机改造</t>
  </si>
  <si>
    <t>LJ607-22060066</t>
  </si>
  <si>
    <t>LEWZH16A901-29</t>
  </si>
  <si>
    <t>B01-013695A</t>
  </si>
  <si>
    <t>--LEWZH16A901-30--1</t>
  </si>
  <si>
    <t>JMLEWZH16A901-30</t>
  </si>
  <si>
    <t>LJ607-22060067</t>
  </si>
  <si>
    <t>LEWZH16A901-30</t>
  </si>
  <si>
    <t>B01-013696A</t>
  </si>
  <si>
    <t>--LEWZH16A901-31--1</t>
  </si>
  <si>
    <t>SZLEWZH16A901-31</t>
  </si>
  <si>
    <t>JSA1B线装配L1线封口IPG激光控制柜外协维修</t>
  </si>
  <si>
    <t>LEWZH16A901-31</t>
  </si>
  <si>
    <t>--LEWZH16A901-32--1</t>
  </si>
  <si>
    <t>JMLEWZH16A901-32</t>
  </si>
  <si>
    <t>LJ607-22060068</t>
  </si>
  <si>
    <t>LJ603-22070087</t>
  </si>
  <si>
    <t>LEWZH16A901-32</t>
  </si>
  <si>
    <t>B01-013811A</t>
  </si>
  <si>
    <t>--LEWZH16A903-06--1</t>
  </si>
  <si>
    <t>SZLEWZH16A903-06</t>
  </si>
  <si>
    <t>LJ607-22010001</t>
  </si>
  <si>
    <t>2022-01-08</t>
  </si>
  <si>
    <t>2021-12-31</t>
  </si>
  <si>
    <t>LJ603-22010028</t>
  </si>
  <si>
    <t>LEWZH16A903-06</t>
  </si>
  <si>
    <t>B01-013012A</t>
  </si>
  <si>
    <t>--LEWZH16A903-06--2</t>
  </si>
  <si>
    <t>--LEWZH16A938-11--1</t>
  </si>
  <si>
    <t>SZLEWZH16A938-11</t>
  </si>
  <si>
    <t>雅科贝思直线电机维修</t>
  </si>
  <si>
    <t>LEWZH16A938-11</t>
  </si>
  <si>
    <t>230JSA1159--LEWZH16A938-12--1</t>
  </si>
  <si>
    <t>2023-ZH-JSA1-包膜机-增值改造</t>
  </si>
  <si>
    <t>230JSA1159</t>
  </si>
  <si>
    <t>JMLEWZH16A938-12</t>
  </si>
  <si>
    <t>LEWZH16A938-12</t>
  </si>
  <si>
    <t>B01-015705A</t>
  </si>
  <si>
    <t>230JSA1159--LEWZH16A938-12--2</t>
  </si>
  <si>
    <t>230JSA1159--LEWZH16A938-12--3</t>
  </si>
  <si>
    <t>230CZA1052--LEWZH19022-03--1</t>
  </si>
  <si>
    <t>2019-ZH-常州-A1-增值改造</t>
  </si>
  <si>
    <t>230CZA1052</t>
  </si>
  <si>
    <t>JMLEWZH19022-03</t>
  </si>
  <si>
    <t>LEWZH19022-03</t>
  </si>
  <si>
    <t>B01-015227A</t>
  </si>
  <si>
    <t>230CZA1052--LEWZH19022-03--2</t>
  </si>
  <si>
    <t>230CZA1052--LEWZH19025-03--1</t>
  </si>
  <si>
    <t>JMLEWZH19025-03</t>
  </si>
  <si>
    <t>LJ607-23050063</t>
  </si>
  <si>
    <t>LEWZH19025-03</t>
  </si>
  <si>
    <t>B01-015229A</t>
  </si>
  <si>
    <t>--LEWZH19026-02--1</t>
  </si>
  <si>
    <t>JMLEWZH19026-02</t>
  </si>
  <si>
    <t>LJ607-22060060</t>
  </si>
  <si>
    <t>LJ603-22110177</t>
  </si>
  <si>
    <t>LEWZH19026-02</t>
  </si>
  <si>
    <t>B01-013870A</t>
  </si>
  <si>
    <t>--LEWZH19026-02--2</t>
  </si>
  <si>
    <t>--LEWZH19026-02--3</t>
  </si>
  <si>
    <t>--LEWZH19026-02--4</t>
  </si>
  <si>
    <t>230CZA1052--LEWZH19027-03--1</t>
  </si>
  <si>
    <t>JMLEWZH19027-03</t>
  </si>
  <si>
    <t>LJ607-23050064</t>
  </si>
  <si>
    <t>LEWZH19027-03</t>
  </si>
  <si>
    <t>B01-015228A</t>
  </si>
  <si>
    <t>230CZA2135--LEWZH19028-12--1</t>
  </si>
  <si>
    <t>2023-ZH-常州-A2-增值改造</t>
  </si>
  <si>
    <t>230CZA2135</t>
  </si>
  <si>
    <t>JMLEWZH19028-12</t>
  </si>
  <si>
    <t>LJ607-23050010</t>
  </si>
  <si>
    <t>LEWZH19028-12</t>
  </si>
  <si>
    <t>B01-015643A</t>
  </si>
  <si>
    <t>230CZA2135--LEWZH19028-12--2</t>
  </si>
  <si>
    <t>--LEWZH19032-17--1</t>
  </si>
  <si>
    <t>JSLEWZH19032-17</t>
  </si>
  <si>
    <t>LS607-23050011</t>
  </si>
  <si>
    <t>LEWZH19032-17</t>
  </si>
  <si>
    <t>B01-015708A</t>
  </si>
  <si>
    <t>--LEWZH19032-17--2</t>
  </si>
  <si>
    <t>--LEWZH19032-17--3</t>
  </si>
  <si>
    <t>--LEWZH19032-17--4</t>
  </si>
  <si>
    <t>230CZ00216--LEWZH19032-20--1</t>
  </si>
  <si>
    <t>2023-ZH-常州-一出二激光切-增值改造</t>
  </si>
  <si>
    <t>230CZ00216</t>
  </si>
  <si>
    <t>JSLEWZH19032-20</t>
  </si>
  <si>
    <t>LEWZH19032-20</t>
  </si>
  <si>
    <t>230CZA1052--LEWZH19037-03--1</t>
  </si>
  <si>
    <t>JMLEWZH19037-03</t>
  </si>
  <si>
    <t>LEWZH19037-03</t>
  </si>
  <si>
    <t>B01-015230A</t>
  </si>
  <si>
    <t>--LEWZH19047-02--1</t>
  </si>
  <si>
    <t>SZLEWZH19047-02</t>
  </si>
  <si>
    <t>LEWZH19047-02</t>
  </si>
  <si>
    <t>--LEWZH19205-01--1</t>
  </si>
  <si>
    <t>JMLEWZH19205-01</t>
  </si>
  <si>
    <t>LJ607-22060059</t>
  </si>
  <si>
    <t>LEWZH19205-01</t>
  </si>
  <si>
    <t>B01-013869A</t>
  </si>
  <si>
    <t>--LEWZH19A021-02--1</t>
  </si>
  <si>
    <t>SZLEWZH19A021-02</t>
  </si>
  <si>
    <t>JSA2 L148保持架KA运动平台维修</t>
  </si>
  <si>
    <t>LEWZH19A021-02</t>
  </si>
  <si>
    <t>--LEWZH19A021-02--2</t>
  </si>
  <si>
    <t>--LEWZH19A025-02--1</t>
  </si>
  <si>
    <t>SZLEWZH19A025-02</t>
  </si>
  <si>
    <t>入壳预焊L型焊接改造</t>
  </si>
  <si>
    <t>LE607-21110054</t>
  </si>
  <si>
    <t>2021-11-23</t>
  </si>
  <si>
    <t>LE603-22010006</t>
  </si>
  <si>
    <t>LEWZH19A025-02</t>
  </si>
  <si>
    <t>B01-012987A</t>
  </si>
  <si>
    <t>--LEWZH19A025-02--2</t>
  </si>
  <si>
    <t>--LEWZH19A025-02--3</t>
  </si>
  <si>
    <t>--LEWZH19A025-02--4</t>
  </si>
  <si>
    <t>--LEWZH19A025-02--5</t>
  </si>
  <si>
    <t>--LEWZH19A027-02--1</t>
  </si>
  <si>
    <t>SZLEWZH19A027-02</t>
  </si>
  <si>
    <t>封口焊接头维修费用</t>
  </si>
  <si>
    <t>LEWZH19A027-02</t>
  </si>
  <si>
    <t>--LEWZH19A028-06--1</t>
  </si>
  <si>
    <t>SZLEWZH19A028-06</t>
  </si>
  <si>
    <t>焊接头维修费用</t>
  </si>
  <si>
    <t>LEWZH19A028-06</t>
  </si>
  <si>
    <t>--LEWZH19A028-08--1</t>
  </si>
  <si>
    <t>SZLEWZH19A028-08</t>
  </si>
  <si>
    <t>凯博能源科技有限公司费用</t>
  </si>
  <si>
    <t>LEWZH19A028-08</t>
  </si>
  <si>
    <t>--LEWZH19A028-09--1</t>
  </si>
  <si>
    <t>SZLEWZH19A028-09</t>
  </si>
  <si>
    <t>L4线密封钉工控机维修</t>
  </si>
  <si>
    <t>LEWZH19A028-09</t>
  </si>
  <si>
    <t>--LEWZH19A028-10--1</t>
  </si>
  <si>
    <t>SZLEWZH19A028-10</t>
  </si>
  <si>
    <t>L3线密封钉工控机维修</t>
  </si>
  <si>
    <t>LEWZH19A028-10</t>
  </si>
  <si>
    <t>--LEWZH19A028-11--1</t>
  </si>
  <si>
    <t>SZLEWZH19A028-11</t>
  </si>
  <si>
    <t>LEWZH19A028-11</t>
  </si>
  <si>
    <t>--LEWZH19A036-03--1</t>
  </si>
  <si>
    <t>SZLEWZH19A036-03</t>
  </si>
  <si>
    <t>A5-L3/L4/L5/L6热压机夹爪改造</t>
  </si>
  <si>
    <t>LEWZH19A036-03</t>
  </si>
  <si>
    <t>B01-012431A</t>
  </si>
  <si>
    <t>--LEWZH19A036-03--2</t>
  </si>
  <si>
    <t>--LEWZH19A036-03--3</t>
  </si>
  <si>
    <t>--LEWZH19A036-03--4</t>
  </si>
  <si>
    <t>--LEWZH19A036-03--5</t>
  </si>
  <si>
    <t>--LEWZH19A036-03--6</t>
  </si>
  <si>
    <t>--LEWZH19A036-03--7</t>
  </si>
  <si>
    <t>--LEWZH19A036-03--8</t>
  </si>
  <si>
    <t>--LEWZH19A036-03--9</t>
  </si>
  <si>
    <t>--LEWZH19A036-03--10</t>
  </si>
  <si>
    <t>--LEWZH19A036-03--11</t>
  </si>
  <si>
    <t>--LEWZH19A036-03--12</t>
  </si>
  <si>
    <t>--LEWZH19A036-03--13</t>
  </si>
  <si>
    <t>--LEWZH19A036-03--14</t>
  </si>
  <si>
    <t>--LEWZH19A036-03--15</t>
  </si>
  <si>
    <t>--LEWZH19A036-03--16</t>
  </si>
  <si>
    <t>--LEWZH19A036-03--17</t>
  </si>
  <si>
    <t>--LEWZH19A036-03--18</t>
  </si>
  <si>
    <t>--LEWZH19A036-03--19</t>
  </si>
  <si>
    <t>--LEWZH19A036-03--20</t>
  </si>
  <si>
    <t>--LEWZH19A036-03--21</t>
  </si>
  <si>
    <t>--LEWZH19A036-03--22</t>
  </si>
  <si>
    <t>--LEWZH19A036-03--23</t>
  </si>
  <si>
    <t>--LEWZH19A036-03--24</t>
  </si>
  <si>
    <t>--LEWZH19A036-03--25</t>
  </si>
  <si>
    <t>--LEWZH19A036-03--26</t>
  </si>
  <si>
    <t>--LEWZH19A036-03--27</t>
  </si>
  <si>
    <t>--LEWZH19A036-03--28</t>
  </si>
  <si>
    <t>--LEWZH19A036-03--29</t>
  </si>
  <si>
    <t>--LEWZH19A036-03--30</t>
  </si>
  <si>
    <t>--LEWZH19A036-03--31</t>
  </si>
  <si>
    <t>--LEWZH19A036-03--32</t>
  </si>
  <si>
    <t>--LEWZH19A036-03--33</t>
  </si>
  <si>
    <t>--LEWZH19A036-03--34</t>
  </si>
  <si>
    <t>--LEWZH19A036-03--35</t>
  </si>
  <si>
    <t>--LEWZH19A036-03--36</t>
  </si>
  <si>
    <t>--LEWZH19A036-03--37</t>
  </si>
  <si>
    <t>--LEWZH19A036-03--38</t>
  </si>
  <si>
    <t>--LEWZH19A036-03--39</t>
  </si>
  <si>
    <t>--LEWZH19A036-03--40</t>
  </si>
  <si>
    <t>--LEWZH19A036-03--41</t>
  </si>
  <si>
    <t>--LEWZH19A036-03--42</t>
  </si>
  <si>
    <t>--LEWZH19A036-03--43</t>
  </si>
  <si>
    <t>--LEWZH19A036-03--44</t>
  </si>
  <si>
    <t>--LEWZH19A036-03--45</t>
  </si>
  <si>
    <t>--LEWZH19A036-03--46</t>
  </si>
  <si>
    <t>--LEWZH19A036-03--47</t>
  </si>
  <si>
    <t>--LEWZH19A036-03--48</t>
  </si>
  <si>
    <t>--LEWZH19A036-03--49</t>
  </si>
  <si>
    <t>--LEWZH19A036-03--50</t>
  </si>
  <si>
    <t>--LEWZH19A036-03--51</t>
  </si>
  <si>
    <t>--LEWZH19A036-03--52</t>
  </si>
  <si>
    <t>--LEWZH19A036-03--53</t>
  </si>
  <si>
    <t>--LEWZH19A036-03--54</t>
  </si>
  <si>
    <t>--LEWZH19A036-03--55</t>
  </si>
  <si>
    <t>--LEWZH19A036-03--56</t>
  </si>
  <si>
    <t>--LEWZH19A036-03--57</t>
  </si>
  <si>
    <t>--LEWZH19A036-03--58</t>
  </si>
  <si>
    <t>--LEWZH19A036-03--59</t>
  </si>
  <si>
    <t>--LEWZH19A036-03--60</t>
  </si>
  <si>
    <t>--LEWZH19A036-03--61</t>
  </si>
  <si>
    <t>--LEWZH19A036-03--62</t>
  </si>
  <si>
    <t>--LEWZH19A036-03--63</t>
  </si>
  <si>
    <t>--LEWZH19A036-03--64</t>
  </si>
  <si>
    <t>--LEWZH19A047-01--1</t>
  </si>
  <si>
    <t>SZLEWZH19A047-01</t>
  </si>
  <si>
    <t>LEWZH19A047-01</t>
  </si>
  <si>
    <t>B01-014127A</t>
  </si>
  <si>
    <t>--LEWZH19A196-01--1</t>
  </si>
  <si>
    <t>SZLEWZH19A196-01</t>
  </si>
  <si>
    <t>包膜机增加热烫功能及绝缘测试位变更改造</t>
  </si>
  <si>
    <t>LEWZH19A196-01</t>
  </si>
  <si>
    <t>B01-013252A</t>
  </si>
  <si>
    <t>--LEWZH19A196-02--1</t>
  </si>
  <si>
    <t>SZLEWZH19A196-02</t>
  </si>
  <si>
    <t>包蓝膜机表面检测设备改造</t>
  </si>
  <si>
    <t>LEWZH19A196-02</t>
  </si>
  <si>
    <t>B01-013329A</t>
  </si>
  <si>
    <t>--LEWZH19A202-01--1</t>
  </si>
  <si>
    <t>SZLEWZH19A202-01</t>
  </si>
  <si>
    <t>LE607-22110002</t>
  </si>
  <si>
    <t>LEWZH19A202-01</t>
  </si>
  <si>
    <t>B01-012951A</t>
  </si>
  <si>
    <t>--LEWZH19A203-02--1</t>
  </si>
  <si>
    <t>SZLEWZH19A203-02</t>
  </si>
  <si>
    <t>折弯包胶机</t>
  </si>
  <si>
    <t>LEWZH19A203-02</t>
  </si>
  <si>
    <t>B01-012952A</t>
  </si>
  <si>
    <t>--LEWZH19A204-03--1</t>
  </si>
  <si>
    <t>JMLEWZH19A204-03</t>
  </si>
  <si>
    <t>L7自动线入壳预焊L型焊接优化改造</t>
  </si>
  <si>
    <t>LJ607-22010013</t>
  </si>
  <si>
    <t>2022-01-18</t>
  </si>
  <si>
    <t>LJ603-22010087</t>
  </si>
  <si>
    <t>LEWZH19A204-03</t>
  </si>
  <si>
    <t>B01-013091A</t>
  </si>
  <si>
    <t>--LEWZH19B032-12--1</t>
  </si>
  <si>
    <t>JSLEWZH19B032-12</t>
  </si>
  <si>
    <t>下带路增加CCD检测</t>
  </si>
  <si>
    <t>LS607-22040001</t>
  </si>
  <si>
    <t>LEWZH19B032-12</t>
  </si>
  <si>
    <t>B01-013408A</t>
  </si>
  <si>
    <t>--LEWZH19B032-13--1</t>
  </si>
  <si>
    <t>JSLEWZH19B032-13</t>
  </si>
  <si>
    <t>LS607-22120008</t>
  </si>
  <si>
    <t>LEWZH19B032-13</t>
  </si>
  <si>
    <t>B01-014800A</t>
  </si>
  <si>
    <t>--LEWZH19B032-13--2</t>
  </si>
  <si>
    <t>--LEWZH19B032-14--1</t>
  </si>
  <si>
    <t>JSLEWZH19B032-14</t>
  </si>
  <si>
    <t>LS607-22120004</t>
  </si>
  <si>
    <t>LEWZH19B032-14</t>
  </si>
  <si>
    <t>B01-014801A</t>
  </si>
  <si>
    <t>--LEWZH19B032-14--2</t>
  </si>
  <si>
    <t>--LEWZH19B032-14--3</t>
  </si>
  <si>
    <t>--LEWZH19B032-14--4</t>
  </si>
  <si>
    <t>--LEWZH19B032-15--1</t>
  </si>
  <si>
    <t>JSLEWZH19B032-15</t>
  </si>
  <si>
    <t>LS607-23010010</t>
  </si>
  <si>
    <t>LEWZH19B032-15</t>
  </si>
  <si>
    <t>B01-014924A</t>
  </si>
  <si>
    <t>--LEWZH19B032-16--1</t>
  </si>
  <si>
    <t>JSLEWZH19B032-16</t>
  </si>
  <si>
    <t>LS607-23010011</t>
  </si>
  <si>
    <t>LEWZH19B032-16</t>
  </si>
  <si>
    <t>B01-014925A</t>
  </si>
  <si>
    <t>--LEWZH20A026--1</t>
  </si>
  <si>
    <t>SZLEWZH20A026</t>
  </si>
  <si>
    <t>干燥调度系统改造</t>
  </si>
  <si>
    <t>LEWZH20A026</t>
  </si>
  <si>
    <t>B01-011457A</t>
  </si>
  <si>
    <t>--LEWZH20A032-02--2</t>
  </si>
  <si>
    <t>SZLEWZH20A032-02</t>
  </si>
  <si>
    <t>LEWZH20A032-02</t>
  </si>
  <si>
    <t>--LEWZH20A032-02--1</t>
  </si>
  <si>
    <t>LE607-23060004</t>
  </si>
  <si>
    <t>--LEWZH20A062-01--1</t>
  </si>
  <si>
    <t>SZLEWZH20A062-01</t>
  </si>
  <si>
    <t>LE607-23060003</t>
  </si>
  <si>
    <t>LEWZH20A062-01</t>
  </si>
  <si>
    <t>--LEWZH20A105-02--1</t>
  </si>
  <si>
    <t>SZLEWZH20A105-02</t>
  </si>
  <si>
    <t>激光极耳引脚焊接机改造</t>
  </si>
  <si>
    <t>LJ607-21110004</t>
  </si>
  <si>
    <t>LJ603-22110197</t>
  </si>
  <si>
    <t>LEWZH20A105-02</t>
  </si>
  <si>
    <t>B01-013039A</t>
  </si>
  <si>
    <t>--LEWZH20A105-03--1</t>
  </si>
  <si>
    <t>JMLEWZH20A105-03</t>
  </si>
  <si>
    <t>LEWZH20A105-03</t>
  </si>
  <si>
    <t>B01-015108A</t>
  </si>
  <si>
    <t>--LEWZH20A177-01--1</t>
  </si>
  <si>
    <t>SZLEWZH20A177-01</t>
  </si>
  <si>
    <t>LE601-21050019</t>
  </si>
  <si>
    <t>LEWZH20A177-01</t>
  </si>
  <si>
    <t>B01-012054A</t>
  </si>
  <si>
    <t>--LEWZH20A178-01--1</t>
  </si>
  <si>
    <t>SZLEWZH20A178-01</t>
  </si>
  <si>
    <t>LEWZH20A178-01</t>
  </si>
  <si>
    <t>B01-012055A</t>
  </si>
  <si>
    <t>--LEWZH20A180-01--1</t>
  </si>
  <si>
    <t>SZLEWZH20A180-01</t>
  </si>
  <si>
    <t>LE601-21050020</t>
  </si>
  <si>
    <t>LEWZH20A180-01</t>
  </si>
  <si>
    <t>B01-012057A</t>
  </si>
  <si>
    <t>--LEWZH20A182-01--1</t>
  </si>
  <si>
    <t>SZLEWZH20A182-01</t>
  </si>
  <si>
    <t>LEWZH20A182-01</t>
  </si>
  <si>
    <t>B01-012059A</t>
  </si>
  <si>
    <t>--LEWZH20A184-02--1</t>
  </si>
  <si>
    <t>JMLEWZH20A184-02</t>
  </si>
  <si>
    <t>JSA2-L2热压后物流线空托盘自动回流改造</t>
  </si>
  <si>
    <t>LJ607-22050051</t>
  </si>
  <si>
    <t>2022-05-18</t>
  </si>
  <si>
    <t>LJ603-22050069</t>
  </si>
  <si>
    <t>LEWZH20A184-02</t>
  </si>
  <si>
    <t>B01-013380A</t>
  </si>
  <si>
    <t>--LEWZH20A184-03--1</t>
  </si>
  <si>
    <t>JMLEWZH20A184-03</t>
  </si>
  <si>
    <t xml:space="preserve"> 合芯前治具</t>
  </si>
  <si>
    <t>LJ607-22070024</t>
  </si>
  <si>
    <t>LEWZH20A184-03</t>
  </si>
  <si>
    <t>B01-013866A</t>
  </si>
  <si>
    <t>--LEWZH20A184-03--2</t>
  </si>
  <si>
    <t>--LEWZH20A184-03--3</t>
  </si>
  <si>
    <t>--LEWZH20A184-03--4</t>
  </si>
  <si>
    <t>--LEWZH20A184-03--5</t>
  </si>
  <si>
    <t>--LEWZH20A184-03--6</t>
  </si>
  <si>
    <t>--LEWZH20A184-03--7</t>
  </si>
  <si>
    <t>--LEWZH20A184-03--8</t>
  </si>
  <si>
    <t>--LEWZH20A184-03--9</t>
  </si>
  <si>
    <t>--LEWZH20A184-03--10</t>
  </si>
  <si>
    <t>--LEWZH20A184-03--11</t>
  </si>
  <si>
    <t>--LEWZH20A184-03--12</t>
  </si>
  <si>
    <t>--LEWZH20A184-03--13</t>
  </si>
  <si>
    <t>--LEWZH20A184-03--14</t>
  </si>
  <si>
    <t>--LEWZH20A184-03--15</t>
  </si>
  <si>
    <t>--LEWZH20A184-03--16</t>
  </si>
  <si>
    <t>--LEWZH20A184-03--17</t>
  </si>
  <si>
    <t>--LEWZH20A184-03--18</t>
  </si>
  <si>
    <t>--LEWZH20A184-03--19</t>
  </si>
  <si>
    <t>--LEWZH20A184-03--20</t>
  </si>
  <si>
    <t>--LEWZH20A184-03--21</t>
  </si>
  <si>
    <t>--LEWZH20A184-03--22</t>
  </si>
  <si>
    <t>--LEWZH20A184-03--23</t>
  </si>
  <si>
    <t>--LEWZH20A184-03--24</t>
  </si>
  <si>
    <t>--LEWZH20A184-03--25</t>
  </si>
  <si>
    <t>--LEWZH20A212-01--1</t>
  </si>
  <si>
    <t>JMLEWZH20A212-01</t>
  </si>
  <si>
    <t>测厚模组增加HIPOT</t>
  </si>
  <si>
    <t>LJ607-22020005</t>
  </si>
  <si>
    <t>LEWZH20A212-01</t>
  </si>
  <si>
    <t>B01-013349A</t>
  </si>
  <si>
    <t>--LEWZH20A213-01--1</t>
  </si>
  <si>
    <t>JMLEWZH20A213-01</t>
  </si>
  <si>
    <t>焊印除尘</t>
  </si>
  <si>
    <t>LJ607-22020006</t>
  </si>
  <si>
    <t>LEWZH20A213-01</t>
  </si>
  <si>
    <t>B01-013344A</t>
  </si>
  <si>
    <t>--LEWZH20A225-01--1</t>
  </si>
  <si>
    <t>JMLEWZH20A225-01</t>
  </si>
  <si>
    <t>LJ607-22020007</t>
  </si>
  <si>
    <t>LEWZH20A225-01</t>
  </si>
  <si>
    <t>B01-013348A</t>
  </si>
  <si>
    <t>--LEWZH20A225-01--2</t>
  </si>
  <si>
    <t>--LEWZH20A225-02--1</t>
  </si>
  <si>
    <t>JMLEWZH20A225-02</t>
  </si>
  <si>
    <t>超声波预焊机改造</t>
  </si>
  <si>
    <t>LJ607-22040001</t>
  </si>
  <si>
    <t>LEWZH20A225-02</t>
  </si>
  <si>
    <t>B01-013516A</t>
  </si>
  <si>
    <t>--LEWZH20A225-02--2</t>
  </si>
  <si>
    <t>--LEWZH20A225-02--3</t>
  </si>
  <si>
    <t>--LEWZH20A225-02--4</t>
  </si>
  <si>
    <t>--LEWZH20A225-02--5</t>
  </si>
  <si>
    <t>20ZHXMA1016--LEWZH20A225-03--1</t>
  </si>
  <si>
    <t>2020-ZH-厦门-XMA1(A6)增值改造</t>
  </si>
  <si>
    <t>20ZHXMA1016</t>
  </si>
  <si>
    <t>JMLEWZH20A225-03</t>
  </si>
  <si>
    <t>LJ607-22100007</t>
  </si>
  <si>
    <t>LEWZH20A225-03</t>
  </si>
  <si>
    <t>B01-014558A</t>
  </si>
  <si>
    <t>--LEWZH20A226-01--7</t>
  </si>
  <si>
    <t>JMLEWZH20A226-01</t>
  </si>
  <si>
    <t>中航A5/A6/A8项目-极耳终焊机CCD深度学习改造项目</t>
  </si>
  <si>
    <t>LEWZH20A226-01</t>
  </si>
  <si>
    <t>B01-013185A</t>
  </si>
  <si>
    <t>--LEWZH20A226-01--1</t>
  </si>
  <si>
    <t>--LEWZH20A226-01--2</t>
  </si>
  <si>
    <t>--LEWZH20A226-01--3</t>
  </si>
  <si>
    <t>--LEWZH20A226-01--4</t>
  </si>
  <si>
    <t>--LEWZH20A226-01--5</t>
  </si>
  <si>
    <t>--LEWZH20A226-01--6</t>
  </si>
  <si>
    <t>--LEWZH20A226-01--8</t>
  </si>
  <si>
    <t>--LEWZH20A226-01--9</t>
  </si>
  <si>
    <t>--LEWZH20A226-01--10</t>
  </si>
  <si>
    <t>--LEWZH20A226-01--11</t>
  </si>
  <si>
    <t>--LEWZH20A226-01--12</t>
  </si>
  <si>
    <t>--LEWZH20A226-01--13</t>
  </si>
  <si>
    <t>--LEWZH20A226-01--14</t>
  </si>
  <si>
    <t>--LEWZH20A226-01--15</t>
  </si>
  <si>
    <t>--LEWZH20A226-02--1</t>
  </si>
  <si>
    <t>JMLEWZH20A226-02</t>
  </si>
  <si>
    <t>LJ607-22020008</t>
  </si>
  <si>
    <t>LEWZH20A226-02</t>
  </si>
  <si>
    <t>B01-013345A</t>
  </si>
  <si>
    <t>--LEWZH20A226-02--2</t>
  </si>
  <si>
    <t>--LEWZH20A229-01--1</t>
  </si>
  <si>
    <t>JMLEWZH20A229-01</t>
  </si>
  <si>
    <t>LJ607-23010016</t>
  </si>
  <si>
    <t>LEWZH20A229-01</t>
  </si>
  <si>
    <t>--LEWZH20A229-01--2</t>
  </si>
  <si>
    <t>--LEWZH20A245-01--1</t>
  </si>
  <si>
    <t>SZLEWZH20A245-01</t>
  </si>
  <si>
    <t>极耳错位CCD检测改造</t>
  </si>
  <si>
    <t>LE607-22010003</t>
  </si>
  <si>
    <t>LEWZH20A245-01</t>
  </si>
  <si>
    <t>B01-012883A</t>
  </si>
  <si>
    <t>--LEWZH20A245-01--2</t>
  </si>
  <si>
    <t>LE607-22020001</t>
  </si>
  <si>
    <t>--LEWZH20A245-02--1</t>
  </si>
  <si>
    <t>JMLEWZH20A245-02</t>
  </si>
  <si>
    <t>170电池引脚加长改造</t>
  </si>
  <si>
    <t>LJ607-21120022</t>
  </si>
  <si>
    <t>LEWZH20A245-02</t>
  </si>
  <si>
    <t>B01-013051A</t>
  </si>
  <si>
    <t>--LEWZH20A245-03--1</t>
  </si>
  <si>
    <t>JMLEWZH20A245-03</t>
  </si>
  <si>
    <t>LJ607-22020009</t>
  </si>
  <si>
    <t>LEWZH20A245-03</t>
  </si>
  <si>
    <t>B01-013340A</t>
  </si>
  <si>
    <t>--LEWZH20A245-03--2</t>
  </si>
  <si>
    <t>--LEWZH20A245-04--1</t>
  </si>
  <si>
    <t>JMLEWZH20A245-04</t>
  </si>
  <si>
    <t>LJ607-22020010</t>
  </si>
  <si>
    <t>LEWZH20A245-04</t>
  </si>
  <si>
    <t>B01-013347A</t>
  </si>
  <si>
    <t>--LEWZH20A245-04--2</t>
  </si>
  <si>
    <t>--LEWZH20A246-02--1</t>
  </si>
  <si>
    <t>JMLEWZH20A246-02</t>
  </si>
  <si>
    <t>LJ607-22020011</t>
  </si>
  <si>
    <t>LEWZH20A246-02</t>
  </si>
  <si>
    <t>B01-013339A</t>
  </si>
  <si>
    <t>--LEWZH20A246-02--2</t>
  </si>
  <si>
    <t>--LEWZH20A246-03--1</t>
  </si>
  <si>
    <t>JMLEWZH20A246-03</t>
  </si>
  <si>
    <t>LJ607-22020012</t>
  </si>
  <si>
    <t>LEWZH20A246-03</t>
  </si>
  <si>
    <t>B01-013343A</t>
  </si>
  <si>
    <t>--LEWZH20A246-03--2</t>
  </si>
  <si>
    <t>--LEWZH20A248-01--1</t>
  </si>
  <si>
    <t>SZLEWZH20A248-01</t>
  </si>
  <si>
    <t>入壳机焊点增加改造</t>
  </si>
  <si>
    <t>LE601-21080022</t>
  </si>
  <si>
    <t>LEWZH20A248-01</t>
  </si>
  <si>
    <t>B01-012739A</t>
  </si>
  <si>
    <t>--LEWZH20A272-01--1</t>
  </si>
  <si>
    <t>JMLEWZH20A272-01</t>
  </si>
  <si>
    <t>LJ607-22020013</t>
  </si>
  <si>
    <t>LEWZH20A272-01</t>
  </si>
  <si>
    <t>B01-013350A</t>
  </si>
  <si>
    <t>--LEWZH20A272-01--2</t>
  </si>
  <si>
    <t>--LEWZH20A273-01--1</t>
  </si>
  <si>
    <t>JMLEWZH20A273-01</t>
  </si>
  <si>
    <t>LJ607-22020014</t>
  </si>
  <si>
    <t>LEWZH20A273-01</t>
  </si>
  <si>
    <t>B01-013346A</t>
  </si>
  <si>
    <t>--LEWZH20A273-01--2</t>
  </si>
  <si>
    <t>20ZHXMA1016--LEWZH20A281-01--1</t>
  </si>
  <si>
    <t>SZLEWZH20A281-01</t>
  </si>
  <si>
    <t>中航厦门A6填丝补焊机改造</t>
  </si>
  <si>
    <t>LE607-21120001</t>
  </si>
  <si>
    <t>2023-01-21</t>
  </si>
  <si>
    <t>LEWZH20A281-01</t>
  </si>
  <si>
    <t>B01-013013A</t>
  </si>
  <si>
    <t>20ZHXMA1016--LEWZH20A281-01--2</t>
  </si>
  <si>
    <t>20ZHXMA1016--LEWZH20A281-01--3</t>
  </si>
  <si>
    <t>20ZHXMA1016--LEWZH20A281-01--4</t>
  </si>
  <si>
    <t>--LEWZH20B210-01--1</t>
  </si>
  <si>
    <t>JSLEWZH20B210-01</t>
  </si>
  <si>
    <t>激光模切设备改造兼容</t>
  </si>
  <si>
    <t>LS607-22090004</t>
  </si>
  <si>
    <t>LEWZH20B210-01</t>
  </si>
  <si>
    <t>--LEWZH20B210-01--2</t>
  </si>
  <si>
    <t>--LEWZH21A068-01--1</t>
  </si>
  <si>
    <t>JMLEWZH21A068-01</t>
  </si>
  <si>
    <t>JSA2自动干燥线改造</t>
  </si>
  <si>
    <t>LJ607-23040041</t>
  </si>
  <si>
    <t>LEWZH21A068-01</t>
  </si>
  <si>
    <t>暂无异常</t>
  </si>
  <si>
    <t>整线停机，待客户通知复线生产；</t>
  </si>
  <si>
    <t>--LEWZH21A068-01--2</t>
  </si>
  <si>
    <t>--LEWZH21A068-01--3</t>
  </si>
  <si>
    <t>--LEWZH21A068-01--4</t>
  </si>
  <si>
    <t>--LEWZH21A068-01--5</t>
  </si>
  <si>
    <t>--LEWZH21A068-01--6</t>
  </si>
  <si>
    <t>--LEWZH21A068-01--7</t>
  </si>
  <si>
    <t>--LEWZH21A068-01--8</t>
  </si>
  <si>
    <t>--LEWZH21A068-01--9</t>
  </si>
  <si>
    <t>--LEWZH21A068-01--10</t>
  </si>
  <si>
    <t>--LEWZH21A068-01--11</t>
  </si>
  <si>
    <t>--LEWZH21A068-01--12</t>
  </si>
  <si>
    <t>--LEWZH21A068-01--13</t>
  </si>
  <si>
    <t>--LEWZH21A068-01--14</t>
  </si>
  <si>
    <t>--LEWZH21A069-01--1</t>
  </si>
  <si>
    <t>JMLEWZH21A069-01</t>
  </si>
  <si>
    <t>JSA2干燥线调度系统改造</t>
  </si>
  <si>
    <t>LJ607-22060019</t>
  </si>
  <si>
    <t>LJ603-23040024</t>
  </si>
  <si>
    <t>LEWZH21A069-01</t>
  </si>
  <si>
    <t>B01-013931A</t>
  </si>
  <si>
    <t>21ZHCZA3086--LEWZH21A070-01--1</t>
  </si>
  <si>
    <t>2021-ZH-常州-JSA3(A8)增值改造</t>
  </si>
  <si>
    <t>21ZHCZA3086</t>
  </si>
  <si>
    <t>JMLEWZH21A070-01</t>
  </si>
  <si>
    <t>LJ607-22080010</t>
  </si>
  <si>
    <t>LEWZH21A070-01</t>
  </si>
  <si>
    <t>B01-013936A</t>
  </si>
  <si>
    <t>设备已搬离生产车间</t>
  </si>
  <si>
    <t>230JM00120--LEWZH21A070-02--1</t>
  </si>
  <si>
    <t>2023-ZH-江门-A1-增值改造</t>
  </si>
  <si>
    <t>230JM00120</t>
  </si>
  <si>
    <t>JMLEWZH21A070-02</t>
  </si>
  <si>
    <t>LJ607-23050015</t>
  </si>
  <si>
    <t>LEWZH21A070-02</t>
  </si>
  <si>
    <t>B01-015360A</t>
  </si>
  <si>
    <t>21ZHCZA3086--LEWZH21A071-01--1</t>
  </si>
  <si>
    <t>JMLEWZH21A071-01</t>
  </si>
  <si>
    <t>极耳预焊机改造</t>
  </si>
  <si>
    <t>LJ607-22060020</t>
  </si>
  <si>
    <t>LJ603-23040025</t>
  </si>
  <si>
    <t>LEWZH21A071-01</t>
  </si>
  <si>
    <t>B01-013937A</t>
  </si>
  <si>
    <t>21ZHCZA3086--LEWZH21A071-02--1</t>
  </si>
  <si>
    <t>JMLEWZH21A071-02</t>
  </si>
  <si>
    <t>LJ607-22090044</t>
  </si>
  <si>
    <t>LEWZH21A071-02</t>
  </si>
  <si>
    <t>B01-014501A</t>
  </si>
  <si>
    <t>230CZA3197--LEWZH21A071-03--1</t>
  </si>
  <si>
    <t>2023-ZH-常州-JSA3(A8)-增值改造</t>
  </si>
  <si>
    <t>230CZA3197</t>
  </si>
  <si>
    <t>JMLEWZH21A071-03</t>
  </si>
  <si>
    <t>LEWZH21A071-03</t>
  </si>
  <si>
    <t>B01-016193A</t>
  </si>
  <si>
    <t>230CZA3197--LEWZH21A071-03--2</t>
  </si>
  <si>
    <t>230CZA3197--LEWZH21A071-03--3</t>
  </si>
  <si>
    <t>230CZA3197--LEWZH21A071-03--4</t>
  </si>
  <si>
    <t>21ZHCZA3086--LEWZH21A072-01--1</t>
  </si>
  <si>
    <t>JMLEWZH21A072-01</t>
  </si>
  <si>
    <t>激光极耳焊接机改造</t>
  </si>
  <si>
    <t>LJ607-22060026</t>
  </si>
  <si>
    <t>LJ603-23040029</t>
  </si>
  <si>
    <t>LEWZH21A072-01</t>
  </si>
  <si>
    <t>B01-013938A</t>
  </si>
  <si>
    <t>终焊极耳仍存在毛刺情况（偶发），约10~20pcs，现符合工艺要求，客户要求持续优化，减少发生比例；</t>
  </si>
  <si>
    <t>21ZHCZA3086--LEWZH21A073-01--1</t>
  </si>
  <si>
    <t>JMLEWZH21A073-01</t>
  </si>
  <si>
    <t>包胶机改造</t>
  </si>
  <si>
    <t>LJ607-22060032</t>
  </si>
  <si>
    <t>LJ603-23040032</t>
  </si>
  <si>
    <t>LEWZH21A073-01</t>
  </si>
  <si>
    <t>B01-013939A</t>
  </si>
  <si>
    <t>21ZHCZA3086--LEWZH21A074-01--1</t>
  </si>
  <si>
    <t>JMLEWZH21A074-01</t>
  </si>
  <si>
    <t>LJ607-22060045</t>
  </si>
  <si>
    <t>LJ603-23060111</t>
  </si>
  <si>
    <t>LEWZH21A074-01</t>
  </si>
  <si>
    <t>B01-013940A</t>
  </si>
  <si>
    <t>21ZHCZA3086--LEWZH21A075-01--1</t>
  </si>
  <si>
    <t>JMLEWZH21A075-01</t>
  </si>
  <si>
    <t>激光封口焊接机改造</t>
  </si>
  <si>
    <t>LJ607-22060029</t>
  </si>
  <si>
    <t>LEWZH21A075-01</t>
  </si>
  <si>
    <t>B01-013941A</t>
  </si>
  <si>
    <t>230CZA3197--LEWZH21A075-02--1</t>
  </si>
  <si>
    <t>JMLEWZH21A075-02</t>
  </si>
  <si>
    <t>LEWZH21A075-02</t>
  </si>
  <si>
    <t>B01-015887A</t>
  </si>
  <si>
    <t>21ZHCZA3086--LEWZH21A076-01--1</t>
  </si>
  <si>
    <t>JMLEWZH21A076-01</t>
  </si>
  <si>
    <t>正压氦检机改造</t>
  </si>
  <si>
    <t>LJ607-22060033</t>
  </si>
  <si>
    <t>LEWZH21A076-01</t>
  </si>
  <si>
    <t>B01-013942A</t>
  </si>
  <si>
    <t>21ZHCZA3086--LEWZH21A077-01--1</t>
  </si>
  <si>
    <t>JMLEWZH21A077-01</t>
  </si>
  <si>
    <t>LJ607-22060034</t>
  </si>
  <si>
    <t>LEWZH21A077-01</t>
  </si>
  <si>
    <t>B01-013943A</t>
  </si>
  <si>
    <t>21ZHCZA3086--LEWZH21A079-01--1</t>
  </si>
  <si>
    <t>JMLEWZH21A079-01</t>
  </si>
  <si>
    <t>LJ607-22060018</t>
  </si>
  <si>
    <t>LJ603-23040023</t>
  </si>
  <si>
    <t>LEWZH21A079-01</t>
  </si>
  <si>
    <t>B01-013944A</t>
  </si>
  <si>
    <t>21ZHCZA3086--LEWZH21A079-02--1</t>
  </si>
  <si>
    <t>JMLEWZH21A079-02</t>
  </si>
  <si>
    <t>LJ607-22090035</t>
  </si>
  <si>
    <t>LEWZH21A079-02</t>
  </si>
  <si>
    <t>B01-014454A</t>
  </si>
  <si>
    <t>230CZA3197--LEWZH21A079-03--1</t>
  </si>
  <si>
    <t>JMLEWZH21A079-03</t>
  </si>
  <si>
    <t>LEWZH21A079-03</t>
  </si>
  <si>
    <t>B01-015890A</t>
  </si>
  <si>
    <t>--LEWZH21A082-01--1</t>
  </si>
  <si>
    <t>JMLEWZH21A082-01</t>
  </si>
  <si>
    <t>JSA3-C2满焊补焊机</t>
  </si>
  <si>
    <t>LJ607-22010008</t>
  </si>
  <si>
    <t>LEWZH21A082-01</t>
  </si>
  <si>
    <t>B01-013236A</t>
  </si>
  <si>
    <t>--LEWZH21A091-01--1</t>
  </si>
  <si>
    <t>JMLEWZH21A091-01</t>
  </si>
  <si>
    <t>LJ607-23020004</t>
  </si>
  <si>
    <t>LEWZH21A091-01</t>
  </si>
  <si>
    <t>B01-014922A</t>
  </si>
  <si>
    <t>--LEWZH21A091-01--2</t>
  </si>
  <si>
    <t>--LEWZH21A091-01--3</t>
  </si>
  <si>
    <t>--LEWZH21A091-01--4</t>
  </si>
  <si>
    <t>--LEWZH21A091-01--5</t>
  </si>
  <si>
    <t>--LEWZH21A091-01--6</t>
  </si>
  <si>
    <t>--LEWZH21A091-01--7</t>
  </si>
  <si>
    <t>--LEWZH21A091-01--8</t>
  </si>
  <si>
    <t>--LEWZH21A091-01--9</t>
  </si>
  <si>
    <t>--LEWZH21A091-01--10</t>
  </si>
  <si>
    <t>--LEWZH21A092-01--1</t>
  </si>
  <si>
    <t>JMLEWZH21A092-01</t>
  </si>
  <si>
    <t>LJ607-23030023</t>
  </si>
  <si>
    <t>LJ603-23040003</t>
  </si>
  <si>
    <t>LEWZH21A092-01</t>
  </si>
  <si>
    <t>B01-014731A</t>
  </si>
  <si>
    <t>230LYA1079--LEWZH21A092-02--1</t>
  </si>
  <si>
    <t>2023-ZH-洛阳-LYA1-L148N58A产线-增值改造</t>
  </si>
  <si>
    <t>230LYA1079</t>
  </si>
  <si>
    <t>JMLEWZH21A092-02</t>
  </si>
  <si>
    <t>LJ607-23040032</t>
  </si>
  <si>
    <t>LEWZH21A092-02</t>
  </si>
  <si>
    <t>B01-015350A</t>
  </si>
  <si>
    <t>--LEWZH21A093-01--1</t>
  </si>
  <si>
    <t>JMLEWZH21A093-01</t>
  </si>
  <si>
    <t>LJ607-23040012</t>
  </si>
  <si>
    <t>LJ603-23040005</t>
  </si>
  <si>
    <t>LEWZH21A093-01</t>
  </si>
  <si>
    <t>B01-014732A</t>
  </si>
  <si>
    <t>--LEWZH21A093-02--1</t>
  </si>
  <si>
    <t>JMLEWZH21A093-02</t>
  </si>
  <si>
    <t>LJ607-23040014</t>
  </si>
  <si>
    <t>LJ603-23040006</t>
  </si>
  <si>
    <t>LEWZH21A093-02</t>
  </si>
  <si>
    <t>B01-015086A</t>
  </si>
  <si>
    <t>230LYA1079--LEWZH21A093-03--1</t>
  </si>
  <si>
    <t>JMLEWZH21A093-03</t>
  </si>
  <si>
    <t>LJ607-23040033</t>
  </si>
  <si>
    <t>LEWZH21A093-03</t>
  </si>
  <si>
    <t>B01-015348A</t>
  </si>
  <si>
    <t>--LEWZH21A094-01--1</t>
  </si>
  <si>
    <t>JMLEWZH21A094-01</t>
  </si>
  <si>
    <t>LJ607-23040010</t>
  </si>
  <si>
    <t>LJ603-23040007</t>
  </si>
  <si>
    <t>LEWZH21A094-01</t>
  </si>
  <si>
    <t>B01-014733A</t>
  </si>
  <si>
    <t>230LYA1079--LEWZH21A094-02--1</t>
  </si>
  <si>
    <t>JMLEWZH21A094-02</t>
  </si>
  <si>
    <t>LJ607-23040034</t>
  </si>
  <si>
    <t>LEWZH21A094-02</t>
  </si>
  <si>
    <t>B01-015354A</t>
  </si>
  <si>
    <t>--LEWZH21A097-01--1</t>
  </si>
  <si>
    <t>JMLEWZH21A097-01</t>
  </si>
  <si>
    <t>LJ607-23030022</t>
  </si>
  <si>
    <t>LJ603-23040004</t>
  </si>
  <si>
    <t>LEWZH21A097-01</t>
  </si>
  <si>
    <t>B01-014735A</t>
  </si>
  <si>
    <t>230LYA1079--LEWZH21A097-02--1</t>
  </si>
  <si>
    <t>JMLEWZH21A097-02</t>
  </si>
  <si>
    <t>LJ607-23040035</t>
  </si>
  <si>
    <t>LJ603-23060168</t>
  </si>
  <si>
    <t>LEWZH21A097-02</t>
  </si>
  <si>
    <t>B01-015351A</t>
  </si>
  <si>
    <t>--LEWZH21A098-01--1</t>
  </si>
  <si>
    <t>JMLEWZH21A098-01</t>
  </si>
  <si>
    <t>LJ607-23040013</t>
  </si>
  <si>
    <t>LJ603-23040009</t>
  </si>
  <si>
    <t>LEWZH21A098-01</t>
  </si>
  <si>
    <t>B01-014736A</t>
  </si>
  <si>
    <t>--LEWZH21A098-02--1</t>
  </si>
  <si>
    <t>JMLEWZH21A098-02</t>
  </si>
  <si>
    <t>LJ607-23040015</t>
  </si>
  <si>
    <t>LJ603-23040010</t>
  </si>
  <si>
    <t>LEWZH21A098-02</t>
  </si>
  <si>
    <t>B01-015087A</t>
  </si>
  <si>
    <t>230LYA1079--LEWZH21A098-03--1</t>
  </si>
  <si>
    <t>JMLEWZH21A098-03</t>
  </si>
  <si>
    <t>LJ607-23040036</t>
  </si>
  <si>
    <t>LEWZH21A098-03</t>
  </si>
  <si>
    <t>B01-015349A</t>
  </si>
  <si>
    <t>--LEWZH21A099-01--1</t>
  </si>
  <si>
    <t>JMLEWZH21A099-01</t>
  </si>
  <si>
    <t>LJ607-23040011</t>
  </si>
  <si>
    <t>LEWZH21A099-01</t>
  </si>
  <si>
    <t>B01-014737A</t>
  </si>
  <si>
    <t>230LYA1079--LEWZH21A099-02--1</t>
  </si>
  <si>
    <t>JMLEWZH21A099-02</t>
  </si>
  <si>
    <t>LJ607-23040037</t>
  </si>
  <si>
    <t>LEWZH21A099-02</t>
  </si>
  <si>
    <t>B01-015355A</t>
  </si>
  <si>
    <t>--LEWZH21A101-01--1</t>
  </si>
  <si>
    <t>JMLEWZH21A101-01</t>
  </si>
  <si>
    <t>LJ607-23040016</t>
  </si>
  <si>
    <t>LJ603-23040008</t>
  </si>
  <si>
    <t>LEWZH21A101-01</t>
  </si>
  <si>
    <t>B01-014734A</t>
  </si>
  <si>
    <t>--LEWZH21A101-02--1</t>
  </si>
  <si>
    <t>JMLEWZH21A101-02</t>
  </si>
  <si>
    <t>LJ607-23040017</t>
  </si>
  <si>
    <t>LEWZH21A101-02</t>
  </si>
  <si>
    <t>B01-014738A</t>
  </si>
  <si>
    <t>230LYA1079--LEWZH21A101-03--1</t>
  </si>
  <si>
    <t>JMLEWZH21A101-03</t>
  </si>
  <si>
    <t>LEWZH21A101-03</t>
  </si>
  <si>
    <t>B01-015358A</t>
  </si>
  <si>
    <t>230LYA1079--LEWZH21A101-04--1</t>
  </si>
  <si>
    <t>JMLEWZH21A101-04</t>
  </si>
  <si>
    <t>LEWZH21A101-04</t>
  </si>
  <si>
    <t>B01-015359A</t>
  </si>
  <si>
    <t>21ZHCZA3086--LEWZH21A119-01--1</t>
  </si>
  <si>
    <t>JMLEWZH21A119-01</t>
  </si>
  <si>
    <t>JSA3-C3干燥线调度系统改造</t>
  </si>
  <si>
    <t>LJ607-22060021</t>
  </si>
  <si>
    <t>LJ603-23040026</t>
  </si>
  <si>
    <t>LEWZH21A119-01</t>
  </si>
  <si>
    <t>B01-013932A</t>
  </si>
  <si>
    <t>21ZHCZA3086--LEWZH21A120-01--1</t>
  </si>
  <si>
    <t>JMLEWZH21A120-01</t>
  </si>
  <si>
    <t>JSA3-C3干燥线炉改造</t>
  </si>
  <si>
    <t>LJ607-23040042</t>
  </si>
  <si>
    <t>LEWZH21A120-01</t>
  </si>
  <si>
    <t>21ZHCZA3086--LEWZH21A120-01--2</t>
  </si>
  <si>
    <t>21ZHCZA3086--LEWZH21A120-01--3</t>
  </si>
  <si>
    <t>21ZHCZA3086--LEWZH21A120-01--4</t>
  </si>
  <si>
    <t>21ZHCZA3086--LEWZH21A120-01--5</t>
  </si>
  <si>
    <t>21ZHCZA3086--LEWZH21A120-01--6</t>
  </si>
  <si>
    <t>21ZHCZA3086--LEWZH21A120-01--7</t>
  </si>
  <si>
    <t>21ZHCZA3086--LEWZH21A120-01--8</t>
  </si>
  <si>
    <t>21ZHCZA3086--LEWZH21A120-01--9</t>
  </si>
  <si>
    <t>21ZHCZA3086--LEWZH21A120-01--10</t>
  </si>
  <si>
    <t>21ZHCZA3086--LEWZH21A120-01--11</t>
  </si>
  <si>
    <t>21ZHCZA3086--LEWZH21A120-01--12</t>
  </si>
  <si>
    <t>21ZHCZA3086--LEWZH21A120-01--13</t>
  </si>
  <si>
    <t>21ZHCZA3086--LEWZH21A120-01--14</t>
  </si>
  <si>
    <t>21ZHCZA3086--LEWZH21A121-01--1</t>
  </si>
  <si>
    <t>JMLEWZH21A121-01</t>
  </si>
  <si>
    <t>JSA3-C4干燥线调度系统改造</t>
  </si>
  <si>
    <t>LJ607-22060023</t>
  </si>
  <si>
    <t>LEWZH21A121-01</t>
  </si>
  <si>
    <t>B01-013934A</t>
  </si>
  <si>
    <t>21ZHCZA3086--LEWZH21A122-01--1</t>
  </si>
  <si>
    <t>JMLEWZH21A122-01</t>
  </si>
  <si>
    <t>JSA3-C4干燥线炉改造</t>
  </si>
  <si>
    <t>LJ607-23040043</t>
  </si>
  <si>
    <t>LEWZH21A122-01</t>
  </si>
  <si>
    <t>21ZHCZA3086--LEWZH21A122-01--2</t>
  </si>
  <si>
    <t>21ZHCZA3086--LEWZH21A122-01--3</t>
  </si>
  <si>
    <t>21ZHCZA3086--LEWZH21A122-01--4</t>
  </si>
  <si>
    <t>21ZHCZA3086--LEWZH21A122-01--5</t>
  </si>
  <si>
    <t>21ZHCZA3086--LEWZH21A122-01--6</t>
  </si>
  <si>
    <t>21ZHCZA3086--LEWZH21A122-01--7</t>
  </si>
  <si>
    <t>21ZHCZA3086--LEWZH21A122-01--8</t>
  </si>
  <si>
    <t>21ZHCZA3086--LEWZH21A122-01--9</t>
  </si>
  <si>
    <t>21ZHCZA3086--LEWZH21A122-01--10</t>
  </si>
  <si>
    <t>21ZHCZA3086--LEWZH21A122-01--11</t>
  </si>
  <si>
    <t>21ZHCZA3086--LEWZH21A122-01--12</t>
  </si>
  <si>
    <t>21ZHCZA3086--LEWZH21A122-01--13</t>
  </si>
  <si>
    <t>21ZHCZA3086--LEWZH21A122-01--14</t>
  </si>
  <si>
    <t>21ZHCZA3086--LEWZH21A127-02--1</t>
  </si>
  <si>
    <t>JMLEWZH21A127-02</t>
  </si>
  <si>
    <t>LJ607-22110018</t>
  </si>
  <si>
    <t>LEWZH21A127-02</t>
  </si>
  <si>
    <t>B01-014655A</t>
  </si>
  <si>
    <t>--LEWZH21A136-01--1</t>
  </si>
  <si>
    <t>SZLEWZH21A136-01</t>
  </si>
  <si>
    <t>HMX-ZHJSA3-C3装配线1号热压机控制面板改造项目</t>
  </si>
  <si>
    <t>LEWZH21A136-01</t>
  </si>
  <si>
    <t>B01-013433A</t>
  </si>
  <si>
    <t>21ZHCZA3086--LEWZH21A136-02--1</t>
  </si>
  <si>
    <t>JMLEWZH21A136-02</t>
  </si>
  <si>
    <t>LJ607-22080015</t>
  </si>
  <si>
    <t>LEWZH21A136-02</t>
  </si>
  <si>
    <t>B01-013926A</t>
  </si>
  <si>
    <t>21ZHCZA3086--LEWZH21A136-02--2</t>
  </si>
  <si>
    <t>21ZHCZA8455--LEWZH21A136-03--1</t>
  </si>
  <si>
    <t>2021-ZH-常州-JSA3(A8)-增值改造</t>
  </si>
  <si>
    <t>21ZHCZA8455</t>
  </si>
  <si>
    <t>JMLEWZH21A136-03</t>
  </si>
  <si>
    <t>LJ607-22110021</t>
  </si>
  <si>
    <t>LJ603-23030005</t>
  </si>
  <si>
    <t>LEWZH21A136-03</t>
  </si>
  <si>
    <t>B01-014307A</t>
  </si>
  <si>
    <t>21ZHCZA8455--LEWZH21A136-03--2</t>
  </si>
  <si>
    <t>21ZHCZA3086--LEWZH21A137-02--1</t>
  </si>
  <si>
    <t>JMLEWZH21A137-02</t>
  </si>
  <si>
    <t>极耳预焊机改造(C3)</t>
  </si>
  <si>
    <t>LJ607-22060022</t>
  </si>
  <si>
    <t>LJ603-23040045</t>
  </si>
  <si>
    <t>LEWZH21A137-02</t>
  </si>
  <si>
    <t>B01-013888A</t>
  </si>
  <si>
    <t>21ZHCZA3086--LEWZH21A137-02--2</t>
  </si>
  <si>
    <t>21ZHCZA3086--LEWZH21A137-03--1</t>
  </si>
  <si>
    <t>JMLEWZH21A137-03</t>
  </si>
  <si>
    <t>LJ607-22090045</t>
  </si>
  <si>
    <t>LEWZH21A137-03</t>
  </si>
  <si>
    <t>B01-014502A</t>
  </si>
  <si>
    <t>21ZHCZA3086--LEWZH21A137-03--2</t>
  </si>
  <si>
    <t>21ZHCZA3086--LEWZH21A138-01--1</t>
  </si>
  <si>
    <t>JMLEWZH21A138-01</t>
  </si>
  <si>
    <t>极耳激光焊接机改造(C3)</t>
  </si>
  <si>
    <t>LJ607-22060027</t>
  </si>
  <si>
    <t>LJ603-23040030</t>
  </si>
  <si>
    <t>LEWZH21A138-01</t>
  </si>
  <si>
    <t>B01-013889A</t>
  </si>
  <si>
    <t>21ZHCZA3086--LEWZH21A138-01--2</t>
  </si>
  <si>
    <t>21ZHCZA3086--LEWZH21A139-01--1</t>
  </si>
  <si>
    <t>JMLEWZH21A139-01</t>
  </si>
  <si>
    <t>包胶机改造(C3)</t>
  </si>
  <si>
    <t>LJ607-22060035</t>
  </si>
  <si>
    <t>LJ603-23040033</t>
  </si>
  <si>
    <t>LEWZH21A139-01</t>
  </si>
  <si>
    <t>B01-013890A</t>
  </si>
  <si>
    <t>21ZHCZA3086--LEWZH21A139-01--2</t>
  </si>
  <si>
    <t>21ZHCZA3086--LEWZH21A140-01--1</t>
  </si>
  <si>
    <t>JMLEWZH21A140-01</t>
  </si>
  <si>
    <t>入壳预焊机改造(C3)</t>
  </si>
  <si>
    <t>LJ607-22060046</t>
  </si>
  <si>
    <t>LEWZH21A140-01</t>
  </si>
  <si>
    <t>B01-013891A</t>
  </si>
  <si>
    <t>21ZHCZA3086--LEWZH21A141-01--1</t>
  </si>
  <si>
    <t>JMLEWZH21A141-01</t>
  </si>
  <si>
    <t>激光封口焊接机改造(C3)</t>
  </si>
  <si>
    <t>LJ607-22060030</t>
  </si>
  <si>
    <t>LEWZH21A141-01</t>
  </si>
  <si>
    <t>B01-013892A</t>
  </si>
  <si>
    <t>230CZA3197--LEWZH21A141-02--1</t>
  </si>
  <si>
    <t>JMLEWZH21A141-02</t>
  </si>
  <si>
    <t>LEWZH21A141-02</t>
  </si>
  <si>
    <t>B01-015888A</t>
  </si>
  <si>
    <t>21ZHCZA3086--LEWZH21A142-01--1</t>
  </si>
  <si>
    <t>JMLEWZH21A142-01</t>
  </si>
  <si>
    <t>正压氦检机改造(C3)</t>
  </si>
  <si>
    <t>LJ607-22060036</t>
  </si>
  <si>
    <t>LJ603-23040034</t>
  </si>
  <si>
    <t>LEWZH21A142-01</t>
  </si>
  <si>
    <t>B01-013893A</t>
  </si>
  <si>
    <t>21ZHCZA3086--LEWZH21A143-01--1</t>
  </si>
  <si>
    <t>JMLEWZH21A143-01</t>
  </si>
  <si>
    <t>负压氦检机改造(C3)</t>
  </si>
  <si>
    <t>LJ607-22060037</t>
  </si>
  <si>
    <t>LJ603-23040035</t>
  </si>
  <si>
    <t>LEWZH21A143-01</t>
  </si>
  <si>
    <t>B01-013894A</t>
  </si>
  <si>
    <t>21ZHCZA3086--LEWZH21A146-01--1</t>
  </si>
  <si>
    <t>JMLEWZH21A146-01</t>
  </si>
  <si>
    <t>物流线改造(C3)</t>
  </si>
  <si>
    <t>LJ607-22060038</t>
  </si>
  <si>
    <t>LEWZH21A146-01</t>
  </si>
  <si>
    <t>B01-013895A</t>
  </si>
  <si>
    <t>21ZHCZA3086--LEWZH21A146-02--1</t>
  </si>
  <si>
    <t>JMLEWZH21A146-02</t>
  </si>
  <si>
    <t>LJ607-22090036</t>
  </si>
  <si>
    <t>LEWZH21A146-02</t>
  </si>
  <si>
    <t>B01-014455A</t>
  </si>
  <si>
    <t>230CZA3197--LEWZH21A146-03--1</t>
  </si>
  <si>
    <t>JMLEWZH21A146-03</t>
  </si>
  <si>
    <t>LEWZH21A146-03</t>
  </si>
  <si>
    <t>B01-015891A</t>
  </si>
  <si>
    <t>230CZA3197--LEWZH21A146-03--2</t>
  </si>
  <si>
    <t>21ZHCZA3086--LEWZH21A148-01--1</t>
  </si>
  <si>
    <t>JMLEWZH21A148-01</t>
  </si>
  <si>
    <t>LJ607-22080016</t>
  </si>
  <si>
    <t>LEWZH21A148-01</t>
  </si>
  <si>
    <t>B01-013927A</t>
  </si>
  <si>
    <t>设备已不在常州现场，已到眉山项目现场</t>
  </si>
  <si>
    <t>已运回江门改造</t>
  </si>
  <si>
    <t>21ZHCZA8455--LEWZH21A148-02--1</t>
  </si>
  <si>
    <t>JMLEWZH21A148-02</t>
  </si>
  <si>
    <t>LJ607-22110030</t>
  </si>
  <si>
    <t>LJ603-23040116</t>
  </si>
  <si>
    <t>LEWZH21A148-02</t>
  </si>
  <si>
    <t>B01-014308A</t>
  </si>
  <si>
    <t>1.物流线到货较晚，还未通电。
2.程序问题还需要优化。</t>
  </si>
  <si>
    <t>1.物流线线路已经接完，待通电。
2.6/30:物流线定位完成，已通电，导入程序调试中。
3.7/8：程序A面以优化完成，跑通线料中。</t>
  </si>
  <si>
    <t>21ZHCZA3086--LEWZH21A149-02--1</t>
  </si>
  <si>
    <t>JMLEWZH21A149-02</t>
  </si>
  <si>
    <t>极耳预焊机改造(C4)</t>
  </si>
  <si>
    <t>LJ607-22060024</t>
  </si>
  <si>
    <t>LJ603-23040028</t>
  </si>
  <si>
    <t>LEWZH21A149-02</t>
  </si>
  <si>
    <t>B01-013896A</t>
  </si>
  <si>
    <t>设备处于停机状态，未生产；</t>
  </si>
  <si>
    <t>21ZHCZA3086--LEWZH21A149-03--1</t>
  </si>
  <si>
    <t>JMLEWZH21A149-03</t>
  </si>
  <si>
    <t>LJ607-22090046</t>
  </si>
  <si>
    <t>LEWZH21A149-03</t>
  </si>
  <si>
    <t>B01-014503A</t>
  </si>
  <si>
    <t>21ZHCZA3086--LEWZH21A150-01--1</t>
  </si>
  <si>
    <t>JMLEWZH21A150-01</t>
  </si>
  <si>
    <t>极耳激光焊接机改造(C4)</t>
  </si>
  <si>
    <t>LJ607-22060028</t>
  </si>
  <si>
    <t>LJ603-23040031</t>
  </si>
  <si>
    <t>LEWZH21A150-01</t>
  </si>
  <si>
    <t>B01-013897A</t>
  </si>
  <si>
    <t>21ZHCZA3086--LEWZH21A151-01--1</t>
  </si>
  <si>
    <t>JMLEWZH21A151-01</t>
  </si>
  <si>
    <t>包胶机改造(C4)</t>
  </si>
  <si>
    <t>LJ607-22060039</t>
  </si>
  <si>
    <t>LJ603-23040036</t>
  </si>
  <si>
    <t>LEWZH21A151-01</t>
  </si>
  <si>
    <t>B01-013898A</t>
  </si>
  <si>
    <t>21ZHCZA3086--LEWZH21A152-01--1</t>
  </si>
  <si>
    <t>JMLEWZH21A152-01</t>
  </si>
  <si>
    <t>入壳预焊机改造(C4)</t>
  </si>
  <si>
    <t>LJ607-22060044</t>
  </si>
  <si>
    <t>LEWZH21A152-01</t>
  </si>
  <si>
    <t>B01-013899A</t>
  </si>
  <si>
    <t>21ZHCZA3086--LEWZH21A153-01--1</t>
  </si>
  <si>
    <t>JMLEWZH21A153-01</t>
  </si>
  <si>
    <t>激光封口焊接机改造(C4)</t>
  </si>
  <si>
    <t>LJ607-22060031</t>
  </si>
  <si>
    <t>LEWZH21A153-01</t>
  </si>
  <si>
    <t>B01-013900A</t>
  </si>
  <si>
    <t>230CZA3197--LEWZH21A153-02--1</t>
  </si>
  <si>
    <t>JMLEWZH21A153-02</t>
  </si>
  <si>
    <t>LEWZH21A153-02</t>
  </si>
  <si>
    <t>B01-015889A</t>
  </si>
  <si>
    <t>21ZHCZA3086--LEWZH21A154-01--1</t>
  </si>
  <si>
    <t>JMLEWZH21A154-01</t>
  </si>
  <si>
    <t>正压氦检机改造(C4)</t>
  </si>
  <si>
    <t>LJ607-22060040</t>
  </si>
  <si>
    <t>LEWZH21A154-01</t>
  </si>
  <si>
    <t>B01-013901A</t>
  </si>
  <si>
    <t>21ZHCZA3086--LEWZH21A155-01--1</t>
  </si>
  <si>
    <t>JMLEWZH21A155-01</t>
  </si>
  <si>
    <t>负压氦检机改造(C4)</t>
  </si>
  <si>
    <t>LJ607-22060041</t>
  </si>
  <si>
    <t>LJ603-23040037</t>
  </si>
  <si>
    <t>LEWZH21A155-01</t>
  </si>
  <si>
    <t>B01-013902A</t>
  </si>
  <si>
    <t>21ZHCZA8458--LEWZH21A156-01--1</t>
  </si>
  <si>
    <t>2021-ZH-常州-JSA3(A8)-C4增值改造</t>
  </si>
  <si>
    <t>21ZHCZA8458</t>
  </si>
  <si>
    <t>JMLEWZH21A156-01</t>
  </si>
  <si>
    <t>LJ607-22080006</t>
  </si>
  <si>
    <t>LEWZH21A156-01</t>
  </si>
  <si>
    <t>B01-014220A</t>
  </si>
  <si>
    <t>21ZHCZA3086--LEWZH21A157-01--1</t>
  </si>
  <si>
    <t>JMLEWZH21A157-01</t>
  </si>
  <si>
    <t>物流线改造(C4)</t>
  </si>
  <si>
    <t>LJ607-22060043</t>
  </si>
  <si>
    <t>LEWZH21A157-01</t>
  </si>
  <si>
    <t>B01-013903A</t>
  </si>
  <si>
    <t>21ZHCZA3086--LEWZH21A157-02--1</t>
  </si>
  <si>
    <t>JMLEWZH21A157-02</t>
  </si>
  <si>
    <t>LJ607-22090037</t>
  </si>
  <si>
    <t>LEWZH21A157-02</t>
  </si>
  <si>
    <t>B01-014456A</t>
  </si>
  <si>
    <t>230CZA3197--LEWZH21A157-03--1</t>
  </si>
  <si>
    <t>JMLEWZH21A157-03</t>
  </si>
  <si>
    <t>LEWZH21A157-03</t>
  </si>
  <si>
    <t>B01-015892A</t>
  </si>
  <si>
    <t>21ZHXMA2143--LEWZH21A222-01--1</t>
  </si>
  <si>
    <t>2021-ZH-厦门-XMA2(A7)-增值改造</t>
  </si>
  <si>
    <t>21ZHXMA2143</t>
  </si>
  <si>
    <t>JMLEWZH21A222-01</t>
  </si>
  <si>
    <t>预焊机改造</t>
  </si>
  <si>
    <t>LJ607-22050049</t>
  </si>
  <si>
    <t>LJ603-22060109</t>
  </si>
  <si>
    <t>LEWZH21A222-01</t>
  </si>
  <si>
    <t>B01-013756A</t>
  </si>
  <si>
    <t>21ZHXMA2143--LEWZH21A222-01--2</t>
  </si>
  <si>
    <t>21ZHXMA2143--LEWZH21A222-01--3</t>
  </si>
  <si>
    <t>21ZHXMA2143--LEWZH21A222-01--4</t>
  </si>
  <si>
    <t>21ZHXMA2143--LEWZH21A222-01--5</t>
  </si>
  <si>
    <t>21ZHXMA2143--LEWZH21A222-01--6</t>
  </si>
  <si>
    <t>21ZHXMA2143--LEWZH21A222-01--7</t>
  </si>
  <si>
    <t>21ZHXMA2143--LEWZH21A222-01--8</t>
  </si>
  <si>
    <t>21ZHXMA2143--LEWZH21A222-01--9</t>
  </si>
  <si>
    <t>21ZHXMA2143--LEWZH21A222-02--1</t>
  </si>
  <si>
    <t>JMLEWZH21A222-02</t>
  </si>
  <si>
    <t>LJ607-22100040</t>
  </si>
  <si>
    <t>LEWZH21A222-02</t>
  </si>
  <si>
    <t>B01-014577A</t>
  </si>
  <si>
    <t>21ZHXMA2143--LEWZH21A222-02--2</t>
  </si>
  <si>
    <t>21ZHXMA2143--LEWZH21A232-01--1</t>
  </si>
  <si>
    <t>JMLEWZH21A232-01</t>
  </si>
  <si>
    <t>LJ607-22100041</t>
  </si>
  <si>
    <t>LEWZH21A232-01</t>
  </si>
  <si>
    <t>B01-014578A</t>
  </si>
  <si>
    <t>21ZHXMA2143--LEWZH21A232-01--2</t>
  </si>
  <si>
    <t>21ZHXMA2143--LEWZH21A240-01--1</t>
  </si>
  <si>
    <t>JMLEWZH21A240-01</t>
  </si>
  <si>
    <t>LJ607-22100042</t>
  </si>
  <si>
    <t>LEWZH21A240-01</t>
  </si>
  <si>
    <t>B01-014579A</t>
  </si>
  <si>
    <t>21ZHXMA2143--LEWZH21A240-01--2</t>
  </si>
  <si>
    <t>21ZHXMA2143--LEWZH21A269-01--1</t>
  </si>
  <si>
    <t>JMLEWZH21A269-01</t>
  </si>
  <si>
    <t>LJ607-23030024</t>
  </si>
  <si>
    <t>LEWZH21A269-01</t>
  </si>
  <si>
    <t>21ZHXMA2143--LEWZH21A269-01--2</t>
  </si>
  <si>
    <t>21ZHXMA2143--LEWZH21A269-01--3</t>
  </si>
  <si>
    <t>21ZHXMA2143--LEWZH21A269-01--4</t>
  </si>
  <si>
    <t>21ZHXMA2143--LEWZH21A269-01--5</t>
  </si>
  <si>
    <t>21ZHXMA2143--LEWZH21A269-01--6</t>
  </si>
  <si>
    <t>21ZHXMA2143--LEWZH21A269-01--7</t>
  </si>
  <si>
    <t>21ZHXMA2143--LEWZH21A269-01--8</t>
  </si>
  <si>
    <t>21ZHXMA2143--LEWZH21A269-01--9</t>
  </si>
  <si>
    <t>21ZHXMA2143--LEWZH21A269-01--10</t>
  </si>
  <si>
    <t>21ZHXMA2143--LEWZH21A269-01--11</t>
  </si>
  <si>
    <t>21ZHXMA2143--LEWZH21A269-01--12</t>
  </si>
  <si>
    <t>21ZHXMA2143--LEWZH21A269-01--13</t>
  </si>
  <si>
    <t>21ZHXMA2143--LEWZH21A269-01--14</t>
  </si>
  <si>
    <t>21ZHXMA2143--LEWZH21A269-01--15</t>
  </si>
  <si>
    <t>21ZHXMA2143--LEWZH21A269-01--16</t>
  </si>
  <si>
    <t>21ZHXMA2143--LEWZH21A272-01--1</t>
  </si>
  <si>
    <t>JMLEWZH21A272-01</t>
  </si>
  <si>
    <t>LJ607-22080007</t>
  </si>
  <si>
    <t>LEWZH21A272-01</t>
  </si>
  <si>
    <t>B01-014266A</t>
  </si>
  <si>
    <t>21ZHXMA2143--LEWZH21A272-01--2</t>
  </si>
  <si>
    <t>21ZHXMA2143--LEWZH21A272-01--3</t>
  </si>
  <si>
    <t>21ZHXMA2143--LEWZH21A272-01--4</t>
  </si>
  <si>
    <t>21ZHXMA2143--LEWZH21A272-01--5</t>
  </si>
  <si>
    <t>21ZHXMA2143--LEWZH21A272-01--6</t>
  </si>
  <si>
    <t>21ZHXMA2143--LEWZH21A272-01--7</t>
  </si>
  <si>
    <t>21ZHXMA2143--LEWZH21A272-01--8</t>
  </si>
  <si>
    <t>21ZHXMA2143--LEWZH21A272-01--9</t>
  </si>
  <si>
    <t>21ZHXMA2143--LEWZH21A272-01--10</t>
  </si>
  <si>
    <t>21ZHXMA2143--LEWZH21A272-01--11</t>
  </si>
  <si>
    <t>21ZHXMA2143--LEWZH21A272-01--12</t>
  </si>
  <si>
    <t>21ZHXMA2143--LEWZH21A272-01--13</t>
  </si>
  <si>
    <t>21ZHXMA2143--LEWZH21A272-01--14</t>
  </si>
  <si>
    <t>21ZHXMA2143--LEWZH21A272-01--15</t>
  </si>
  <si>
    <t>21ZHXMA2143--LEWZH21A272-01--16</t>
  </si>
  <si>
    <t>21ZHXMA2143--LEWZH21A275-01--1</t>
  </si>
  <si>
    <t>JMLEWZH21A275-01</t>
  </si>
  <si>
    <t>LJ607-22080004</t>
  </si>
  <si>
    <t>LEWZH21A275-01</t>
  </si>
  <si>
    <t>B01-014267A</t>
  </si>
  <si>
    <t>21ZHXMA2143--LEWZH21A275-01--2</t>
  </si>
  <si>
    <t>21ZHXMA2143--LEWZH21A275-01--3</t>
  </si>
  <si>
    <t>21ZHXMA2143--LEWZH21A275-01--4</t>
  </si>
  <si>
    <t>21ZHXMA2143--LEWZH21A275-01--5</t>
  </si>
  <si>
    <t>21ZHXMA2143--LEWZH21A275-01--6</t>
  </si>
  <si>
    <t>21ZHXMA2143--LEWZH21A275-01--7</t>
  </si>
  <si>
    <t>21ZHXMA2143--LEWZH21A275-01--8</t>
  </si>
  <si>
    <t>21ZHXMA2143--LEWZH21A275-01--9</t>
  </si>
  <si>
    <t>21ZHXMA2143--LEWZH21A275-01--10</t>
  </si>
  <si>
    <t>21ZHXMA2143--LEWZH21A275-01--11</t>
  </si>
  <si>
    <t>21ZHXMA2143--LEWZH21A275-01--12</t>
  </si>
  <si>
    <t>21ZHXMA2143--LEWZH21A275-01--13</t>
  </si>
  <si>
    <t>21ZHXMA2143--LEWZH21A275-01--14</t>
  </si>
  <si>
    <t>21ZHXMA2143--LEWZH21A275-01--15</t>
  </si>
  <si>
    <t>21ZHXMA2143--LEWZH21A275-01--16</t>
  </si>
  <si>
    <t>21ZHXMA2143--LEWZH21A278-01--8</t>
  </si>
  <si>
    <t>JMLEWZH21A278-01</t>
  </si>
  <si>
    <t>LJ607-23030025</t>
  </si>
  <si>
    <t>LEWZH21A278-01</t>
  </si>
  <si>
    <t>21ZHXMA2143--LEWZH21A278-01--9</t>
  </si>
  <si>
    <t>21ZHXMA2143--LEWZH21A278-01--10</t>
  </si>
  <si>
    <t>21ZHXMA2143--LEWZH21A278-01--11</t>
  </si>
  <si>
    <t>21ZHXMA2143--LEWZH21A278-01--12</t>
  </si>
  <si>
    <t>21ZHXMA2143--LEWZH21A278-01--13</t>
  </si>
  <si>
    <t>21ZHXMA2143--LEWZH21A278-01--14</t>
  </si>
  <si>
    <t>21ZHXMA2143--LEWZH21A278-01--15</t>
  </si>
  <si>
    <t>21ZHXMA2143--LEWZH21A278-01--16</t>
  </si>
  <si>
    <t>21ZHXMA2143--LEWZH21A278-01--1</t>
  </si>
  <si>
    <t>21ZHXMA2143--LEWZH21A278-01--2</t>
  </si>
  <si>
    <t>21ZHXMA2143--LEWZH21A278-01--3</t>
  </si>
  <si>
    <t>21ZHXMA2143--LEWZH21A278-01--4</t>
  </si>
  <si>
    <t>21ZHXMA2143--LEWZH21A278-01--5</t>
  </si>
  <si>
    <t>21ZHXMA2143--LEWZH21A278-01--6</t>
  </si>
  <si>
    <t>21ZHXMA2143--LEWZH21A278-01--7</t>
  </si>
  <si>
    <t>21ZHXMA2143--LEWZH21A281-01--1</t>
  </si>
  <si>
    <t>JMLEWZH21A281-01</t>
  </si>
  <si>
    <t>LJ607-22080005</t>
  </si>
  <si>
    <t>LEWZH21A281-01</t>
  </si>
  <si>
    <t>B01-014269A</t>
  </si>
  <si>
    <t>21ZHXMA2143--LEWZH21A281-01--2</t>
  </si>
  <si>
    <t>21ZHXMA2143--LEWZH21A281-01--3</t>
  </si>
  <si>
    <t>21ZHXMA2143--LEWZH21A281-01--4</t>
  </si>
  <si>
    <t>21ZHXMA2143--LEWZH21A281-01--5</t>
  </si>
  <si>
    <t>21ZHXMA2143--LEWZH21A281-01--6</t>
  </si>
  <si>
    <t>21ZHXMA2143--LEWZH21A281-01--7</t>
  </si>
  <si>
    <t>21ZHXMA2143--LEWZH21A281-01--8</t>
  </si>
  <si>
    <t>21ZHXMA2143--LEWZH21A281-01--9</t>
  </si>
  <si>
    <t>21ZHCZA4117--LEWZH21A312-01--1</t>
  </si>
  <si>
    <t>2021-ZH-常州-JSA4(A9)-增值改造</t>
  </si>
  <si>
    <t>21ZHCZA4117</t>
  </si>
  <si>
    <t>JMLEWZH21A312-01</t>
  </si>
  <si>
    <t>JSA4 C4检测配对机改造</t>
  </si>
  <si>
    <t>LJ607-22040026</t>
  </si>
  <si>
    <t>LEWZH21A312-01</t>
  </si>
  <si>
    <t>B01-013540A</t>
  </si>
  <si>
    <t>21ZHCZA4117--LEWZH21A312-02--1</t>
  </si>
  <si>
    <t>JMLEWZH21A312-02</t>
  </si>
  <si>
    <t>C5变C4并换型52148改造项目</t>
  </si>
  <si>
    <t>LJ607-22100029</t>
  </si>
  <si>
    <t>LEWZH21A312-02</t>
  </si>
  <si>
    <t>21ZHCZA4117--LEWZH21A312-03--1</t>
  </si>
  <si>
    <t>JMLEWZH21A312-03</t>
  </si>
  <si>
    <t>C4装配线换型L300N196改造</t>
  </si>
  <si>
    <t>LJ607-22100031</t>
  </si>
  <si>
    <t>LEWZH21A312-03</t>
  </si>
  <si>
    <t>21ZHCZA4117--LEWZH21A312-04--1</t>
  </si>
  <si>
    <t>JMLEWZH21A312-04</t>
  </si>
  <si>
    <t>C4装配线换型L300N180A改造</t>
  </si>
  <si>
    <t>LJ602-22100341</t>
  </si>
  <si>
    <t>LEWZH21A312-04</t>
  </si>
  <si>
    <t>B01-013785A</t>
  </si>
  <si>
    <t>21ZHCZA4117--LEWZH21A320-01--1</t>
  </si>
  <si>
    <t>JMLEWZH21A320-01</t>
  </si>
  <si>
    <t>C10预焊机改造</t>
  </si>
  <si>
    <t>LJ607-22050011</t>
  </si>
  <si>
    <t>LEWZH21A320-01</t>
  </si>
  <si>
    <t>B01-013503A</t>
  </si>
  <si>
    <t>21ZHCZA4117--LEWZH21A320-02--1</t>
  </si>
  <si>
    <t>JMLEWZH21A320-02</t>
  </si>
  <si>
    <t>C2换型为33221</t>
  </si>
  <si>
    <t>LJ607-22100028</t>
  </si>
  <si>
    <t>LEWZH21A320-02</t>
  </si>
  <si>
    <t>21ZHCZA4117--LEWZH21A322-01--1</t>
  </si>
  <si>
    <t>JMLEWZH21A322-01</t>
  </si>
  <si>
    <t>C10包胶机改造</t>
  </si>
  <si>
    <t>LJ607-22040009</t>
  </si>
  <si>
    <t>LEWZH21A322-01</t>
  </si>
  <si>
    <t>B01-013504A</t>
  </si>
  <si>
    <t>21ZHCZA4117--LEWZH21A329-01--1</t>
  </si>
  <si>
    <t>JMLEWZH21A329-01</t>
  </si>
  <si>
    <t>C1预焊机改造</t>
  </si>
  <si>
    <t>LJ607-22050012</t>
  </si>
  <si>
    <t>LEWZH21A329-01</t>
  </si>
  <si>
    <t>B01-013501A</t>
  </si>
  <si>
    <t>230CZ00074--LEWZH21A329-02--1</t>
  </si>
  <si>
    <t>2023-ZH-常州-JSA4(A9)-C1-增值改造</t>
  </si>
  <si>
    <t>230CZ00074</t>
  </si>
  <si>
    <t>JMLEWZH21A329-02</t>
  </si>
  <si>
    <t>LJ607-23040019</t>
  </si>
  <si>
    <t>LEWZH21A329-02</t>
  </si>
  <si>
    <t>B01-015307A</t>
  </si>
  <si>
    <t>230CZA4138--LEWZH21A329-03--1</t>
  </si>
  <si>
    <t>2023-ZH-常州-JSA4(A9)-增值改造</t>
  </si>
  <si>
    <t>230CZA4138</t>
  </si>
  <si>
    <t>JMLEWZH21A329-03</t>
  </si>
  <si>
    <t>LEWZH21A329-03</t>
  </si>
  <si>
    <t>B01-015989A</t>
  </si>
  <si>
    <t>230CZA4138--LEWZH21A329-03--2</t>
  </si>
  <si>
    <t>230CZ00074--LEWZH21A330-01--1</t>
  </si>
  <si>
    <t>JMLEWZH21A330-01</t>
  </si>
  <si>
    <t>LJ607-23040020</t>
  </si>
  <si>
    <t>LEWZH21A330-01</t>
  </si>
  <si>
    <t>B01-015308A</t>
  </si>
  <si>
    <t>21ZHCZA4117--LEWZH21A331-01--1</t>
  </si>
  <si>
    <t>JMLEWZH21A331-01</t>
  </si>
  <si>
    <t>C1包胶机改造</t>
  </si>
  <si>
    <t>LJ607-22040010</t>
  </si>
  <si>
    <t>LEWZH21A331-01</t>
  </si>
  <si>
    <t>B01-013502A</t>
  </si>
  <si>
    <t>230CZ00074--LEWZH21A331-02--1</t>
  </si>
  <si>
    <t>JMLEWZH21A331-02</t>
  </si>
  <si>
    <t>LJ607-23040021</t>
  </si>
  <si>
    <t>LEWZH21A331-02</t>
  </si>
  <si>
    <t>B01-015309A</t>
  </si>
  <si>
    <t>230CZ00074--LEWZH21A331-02--2</t>
  </si>
  <si>
    <t>230CZ00074--LEWZH21A332-01--1</t>
  </si>
  <si>
    <t>JMLEWZH21A332-01</t>
  </si>
  <si>
    <t>LJ607-23040022</t>
  </si>
  <si>
    <t>LEWZH21A332-01</t>
  </si>
  <si>
    <t>B01-015310A</t>
  </si>
  <si>
    <t>230CZ00074--LEWZH21A333-01--1</t>
  </si>
  <si>
    <t>JMLEWZH21A333-01</t>
  </si>
  <si>
    <t>LJ607-23040023</t>
  </si>
  <si>
    <t>LEWZH21A333-01</t>
  </si>
  <si>
    <t>B01-015311A</t>
  </si>
  <si>
    <t>230CZ00074--LEWZH21A334-01--1</t>
  </si>
  <si>
    <t>JMLEWZH21A334-01</t>
  </si>
  <si>
    <t>LJ607-23040024</t>
  </si>
  <si>
    <t>LEWZH21A334-01</t>
  </si>
  <si>
    <t>B01-015312A</t>
  </si>
  <si>
    <t>230CZ00074--LEWZH21A335-01--1</t>
  </si>
  <si>
    <t>JMLEWZH21A335-01</t>
  </si>
  <si>
    <t>LJ607-23040026</t>
  </si>
  <si>
    <t>LEWZH21A335-01</t>
  </si>
  <si>
    <t>B01-015314A</t>
  </si>
  <si>
    <t>230CZ00074--LEWZH21A336-01--1</t>
  </si>
  <si>
    <t>JMLEWZH21A336-01</t>
  </si>
  <si>
    <t>LJ607-23040025</t>
  </si>
  <si>
    <t>LEWZH21A336-01</t>
  </si>
  <si>
    <t>B01-015313A</t>
  </si>
  <si>
    <t>21ZHCZA4117--LEWZH21A338-01--1</t>
  </si>
  <si>
    <t>JMLEWZH21A338-01</t>
  </si>
  <si>
    <t>LJ607-22070003</t>
  </si>
  <si>
    <t>LJ603-22090075</t>
  </si>
  <si>
    <t>LEWZH21A338-01</t>
  </si>
  <si>
    <t>B01-013992A</t>
  </si>
  <si>
    <t>21ZHCZA4117--LEWZH21A338-01--2</t>
  </si>
  <si>
    <t>LJ607-22070004</t>
  </si>
  <si>
    <t>LJ603-22090076</t>
  </si>
  <si>
    <t>21ZHCZA4117--LEWZH21A339-01--1</t>
  </si>
  <si>
    <t>JMLEWZH21A339-01</t>
  </si>
  <si>
    <t>LJ607-22070005</t>
  </si>
  <si>
    <t>LEWZH21A339-01</t>
  </si>
  <si>
    <t>B01-013993A</t>
  </si>
  <si>
    <t>21ZHCZA4117--LEWZH21A339-01--2</t>
  </si>
  <si>
    <t>LJ607-22070006</t>
  </si>
  <si>
    <t>21ZHCZA4117--LEWZH21A340-01--1</t>
  </si>
  <si>
    <t>JMLEWZH21A340-01</t>
  </si>
  <si>
    <t>LJ607-22070007</t>
  </si>
  <si>
    <t>LEWZH21A340-01</t>
  </si>
  <si>
    <t>B01-013994A</t>
  </si>
  <si>
    <t>21ZHCZA4117--LEWZH21A340-01--2</t>
  </si>
  <si>
    <t>LJ607-22070008</t>
  </si>
  <si>
    <t>21ZHCZA4117--LEWZH21A341-01--1</t>
  </si>
  <si>
    <t>JMLEWZH21A341-01</t>
  </si>
  <si>
    <t>LJ607-22070009</t>
  </si>
  <si>
    <t>LEWZH21A341-01</t>
  </si>
  <si>
    <t>B01-013995A</t>
  </si>
  <si>
    <t>21ZHCZA4117--LEWZH21A342-01--1</t>
  </si>
  <si>
    <t>JMLEWZH21A342-01</t>
  </si>
  <si>
    <t>LJ607-22070001</t>
  </si>
  <si>
    <t>LEWZH21A342-01</t>
  </si>
  <si>
    <t>B01-013996A</t>
  </si>
  <si>
    <t>230CZA4138--LEWZH21A342-02--1</t>
  </si>
  <si>
    <t>JMLEWZH21A342-02</t>
  </si>
  <si>
    <t>LEWZH21A342-02</t>
  </si>
  <si>
    <t>B01-015660A</t>
  </si>
  <si>
    <t>21ZHCZA4117--LEWZH21A343-01--1</t>
  </si>
  <si>
    <t>JMLEWZH21A343-01</t>
  </si>
  <si>
    <t>LJ607-22070010</t>
  </si>
  <si>
    <t>LEWZH21A343-01</t>
  </si>
  <si>
    <t>B01-013997A</t>
  </si>
  <si>
    <t>21ZHCZA4117--LEWZH21A344-01--1</t>
  </si>
  <si>
    <t>JMLEWZH21A344-01</t>
  </si>
  <si>
    <t>LJ607-22070011</t>
  </si>
  <si>
    <t>LEWZH21A344-01</t>
  </si>
  <si>
    <t>B01-013998A</t>
  </si>
  <si>
    <t>21ZHCZA4117--LEWZH21A345-01--1</t>
  </si>
  <si>
    <t>JMLEWZH21A345-01</t>
  </si>
  <si>
    <t>LJ607-22070012</t>
  </si>
  <si>
    <t>LEWZH21A345-01</t>
  </si>
  <si>
    <t>B01-014000A</t>
  </si>
  <si>
    <t>21ZHCZA4117--LEWZH21A346-01--1</t>
  </si>
  <si>
    <t>JMLEWZH21A346-01</t>
  </si>
  <si>
    <t>LJ607-22070013</t>
  </si>
  <si>
    <t>LEWZH21A346-01</t>
  </si>
  <si>
    <t>B01-014001A</t>
  </si>
  <si>
    <t>21ZHCZA4117--LEWZH21A347-01--1</t>
  </si>
  <si>
    <t>JMLEWZH21A347-01</t>
  </si>
  <si>
    <t>中航-C9极耳预焊机换型</t>
  </si>
  <si>
    <t>LJ607-22030015</t>
  </si>
  <si>
    <t>LJ603-22060022</t>
  </si>
  <si>
    <t>LEWZH21A347-01</t>
  </si>
  <si>
    <t>B01-013396A</t>
  </si>
  <si>
    <t>21ZHCZA4117--LEWZH21A347-01--2</t>
  </si>
  <si>
    <t>21ZHCZA4117--LEWZH21A347-02--1</t>
  </si>
  <si>
    <t>JMLEWZH21A347-02</t>
  </si>
  <si>
    <t>C1换型为33221</t>
  </si>
  <si>
    <t>LJ607-22100027</t>
  </si>
  <si>
    <t>LEWZH21A347-02</t>
  </si>
  <si>
    <t>21ZHCZA4117--LEWZH21A347-03--1</t>
  </si>
  <si>
    <t>JMLEWZH21A347-03</t>
  </si>
  <si>
    <t>LJ607-22090006</t>
  </si>
  <si>
    <t>LEWZH21A347-03</t>
  </si>
  <si>
    <t>B01-014286A</t>
  </si>
  <si>
    <t>21ZHCZA4117--LEWZH21A347-03--2</t>
  </si>
  <si>
    <t>21ZHCZA4117--LEWZH21A348-01--1</t>
  </si>
  <si>
    <t>JMLEWZH21A348-01</t>
  </si>
  <si>
    <t>中航-C9极耳激光焊接机</t>
  </si>
  <si>
    <t>LJ607-22030008</t>
  </si>
  <si>
    <t>LJ603-22060110</t>
  </si>
  <si>
    <t>LEWZH21A348-01</t>
  </si>
  <si>
    <t>B01-013397A</t>
  </si>
  <si>
    <t>21ZHCZA4117--LEWZH21A348-01--2</t>
  </si>
  <si>
    <t>21ZHCZA4117--LEWZH21A348-02--1</t>
  </si>
  <si>
    <t>JMLEWZH21A348-02</t>
  </si>
  <si>
    <t>LJ607-22090005</t>
  </si>
  <si>
    <t>LJ603-23040039</t>
  </si>
  <si>
    <t>LEWZH21A348-02</t>
  </si>
  <si>
    <t>B01-014285A</t>
  </si>
  <si>
    <t>21ZHCZA4117--LEWZH21A348-02--2</t>
  </si>
  <si>
    <t>21ZHCZA4117--LEWZH21A349-01--1</t>
  </si>
  <si>
    <t>JMLEWZH21A349-01</t>
  </si>
  <si>
    <t>中航-C9包胶机换型</t>
  </si>
  <si>
    <t>LJ607-22030021</t>
  </si>
  <si>
    <t>LJ603-22060023</t>
  </si>
  <si>
    <t>LEWZH21A349-01</t>
  </si>
  <si>
    <t>B01-013398A</t>
  </si>
  <si>
    <t>21ZHCZA4117--LEWZH21A349-01--2</t>
  </si>
  <si>
    <t>21ZHCZA4117--LEWZH21A349-02--1</t>
  </si>
  <si>
    <t>JMLEWZH21A349-02</t>
  </si>
  <si>
    <t>LJ607-22090004</t>
  </si>
  <si>
    <t>LEWZH21A349-02</t>
  </si>
  <si>
    <t>B01-014284A</t>
  </si>
  <si>
    <t>21ZHCZA4117--LEWZH21A349-02--2</t>
  </si>
  <si>
    <t>21ZHCZA4117--LEWZH21A350-01--1</t>
  </si>
  <si>
    <t>JMLEWZH21A350-01</t>
  </si>
  <si>
    <t>中航-C9入壳机换型</t>
  </si>
  <si>
    <t>LJ607-22030018</t>
  </si>
  <si>
    <t>LJ603-22060028</t>
  </si>
  <si>
    <t>LEWZH21A350-01</t>
  </si>
  <si>
    <t>B01-013399A</t>
  </si>
  <si>
    <t>21ZHCZA4117--LEWZH21A350-02--1</t>
  </si>
  <si>
    <t>JMLEWZH21A350-02</t>
  </si>
  <si>
    <t>LJ607-22090003</t>
  </si>
  <si>
    <t>LEWZH21A350-02</t>
  </si>
  <si>
    <t>B01-014280A</t>
  </si>
  <si>
    <t>21ZHCZA4117--LEWZH21A351-01--1</t>
  </si>
  <si>
    <t>JMLEWZH21A351-01</t>
  </si>
  <si>
    <t>中航-C9封口焊接机换型</t>
  </si>
  <si>
    <t>LJ607-22030020</t>
  </si>
  <si>
    <t>LJ603-22060029</t>
  </si>
  <si>
    <t>LEWZH21A351-01</t>
  </si>
  <si>
    <t>B01-013400A</t>
  </si>
  <si>
    <t>21ZHCZA4117--LEWZH21A351-02--1</t>
  </si>
  <si>
    <t>JMLEWZH21A351-02</t>
  </si>
  <si>
    <t>LJ607-22090002</t>
  </si>
  <si>
    <t>LEWZH21A351-02</t>
  </si>
  <si>
    <t>B01-014279A</t>
  </si>
  <si>
    <t>21ZHCZA4117--LEWZH21A352-01--1</t>
  </si>
  <si>
    <t>JMLEWZH21A352-01</t>
  </si>
  <si>
    <t>中航-C9正压氦检机换型</t>
  </si>
  <si>
    <t>LJ607-22060049</t>
  </si>
  <si>
    <t>LEWZH21A352-01</t>
  </si>
  <si>
    <t>B01-013011A</t>
  </si>
  <si>
    <t>21ZHCZA4117--LEWZH21A352-02--1</t>
  </si>
  <si>
    <t>JMLEWZH21A352-02</t>
  </si>
  <si>
    <t>LJ607-22090016</t>
  </si>
  <si>
    <t>LEWZH21A352-02</t>
  </si>
  <si>
    <t>B01-014282A</t>
  </si>
  <si>
    <t>21ZHCZA4117--LEWZH21A353-01--1</t>
  </si>
  <si>
    <t>JMLEWZH21A353-01</t>
  </si>
  <si>
    <t>中航-C9负压氦检机换型</t>
  </si>
  <si>
    <t>LJ607-22060054</t>
  </si>
  <si>
    <t>LEWZH21A353-01</t>
  </si>
  <si>
    <t>21ZHCZA4117--LEWZH21A353-02--1</t>
  </si>
  <si>
    <t>JMLEWZH21A353-02</t>
  </si>
  <si>
    <t>LJ607-22090015</t>
  </si>
  <si>
    <t>LEWZH21A353-02</t>
  </si>
  <si>
    <t>B01-014283A</t>
  </si>
  <si>
    <t>21ZHCZA4117--LEWZH21A354-01--1</t>
  </si>
  <si>
    <t>JMLEWZH21A354-01</t>
  </si>
  <si>
    <t>中航-C9填丝补焊机换型</t>
  </si>
  <si>
    <t>LJ607-22060050</t>
  </si>
  <si>
    <t>LEWZH21A354-01</t>
  </si>
  <si>
    <t>21ZHCZA4117--LEWZH21A355-01--1</t>
  </si>
  <si>
    <t>JMLEWZH21A355-01</t>
  </si>
  <si>
    <t>中航-C9半自动封口焊机换型</t>
  </si>
  <si>
    <t>LJ607-22060004</t>
  </si>
  <si>
    <t>2022-06-13</t>
  </si>
  <si>
    <t>LJ603-22060057</t>
  </si>
  <si>
    <t>LEWZH21A355-01</t>
  </si>
  <si>
    <t>B01-013404A</t>
  </si>
  <si>
    <t>21ZHCZA4725--LEWZH21A363-01--1</t>
  </si>
  <si>
    <t>2021-ZH-常州-JSA4(A9)增值改造</t>
  </si>
  <si>
    <t>21ZHCZA4725</t>
  </si>
  <si>
    <t>JMLEWZH21A363-01</t>
  </si>
  <si>
    <t>LJ607-22110029</t>
  </si>
  <si>
    <t>LEWZH21A363-01</t>
  </si>
  <si>
    <t>B01-014656A</t>
  </si>
  <si>
    <t>21ZHCZA4725--LEWZH21A363-01--2</t>
  </si>
  <si>
    <t>21ZHCZA4117--LEWZH21A377-01--1</t>
  </si>
  <si>
    <t>JMLEWZH21A377-01</t>
  </si>
  <si>
    <t>中航-C8极耳预焊机换型</t>
  </si>
  <si>
    <t>LJ607-22030009</t>
  </si>
  <si>
    <t>2022-04-28</t>
  </si>
  <si>
    <t>LJ603-22060024</t>
  </si>
  <si>
    <t>LEWZH21A377-01</t>
  </si>
  <si>
    <t>B01-013389A</t>
  </si>
  <si>
    <t>21ZHCZA4117--LEWZH21A377-01--2</t>
  </si>
  <si>
    <t>21ZHCZA4117--LEWZH21A377-02--1</t>
  </si>
  <si>
    <t>JMLEWZH21A377-02</t>
  </si>
  <si>
    <t>LJ607-22090012</t>
  </si>
  <si>
    <t>LEWZH21A377-02</t>
  </si>
  <si>
    <t>B01-014277A</t>
  </si>
  <si>
    <t>21ZHCZA4117--LEWZH21A377-02--2</t>
  </si>
  <si>
    <t>21ZHCZA4117--LEWZH21A378-01--1</t>
  </si>
  <si>
    <t>JMLEWZH21A378-01</t>
  </si>
  <si>
    <t>中航-C8极耳激光焊接机</t>
  </si>
  <si>
    <t>LJ607-22030007</t>
  </si>
  <si>
    <t>LJ603-22060025</t>
  </si>
  <si>
    <t>LEWZH21A378-01</t>
  </si>
  <si>
    <t>B01-013390A</t>
  </si>
  <si>
    <t>21ZHCZA4117--LEWZH21A378-01--2</t>
  </si>
  <si>
    <t>21ZHCZA4117--LEWZH21A378-02--1</t>
  </si>
  <si>
    <t>JMLEWZH21A378-02</t>
  </si>
  <si>
    <t>LJ607-22090011</t>
  </si>
  <si>
    <t>LEWZH21A378-02</t>
  </si>
  <si>
    <t>B01-014276A</t>
  </si>
  <si>
    <t>21ZHCZA4117--LEWZH21A378-02--2</t>
  </si>
  <si>
    <t>21ZHCZA4117--LEWZH21A379-01--1</t>
  </si>
  <si>
    <t>JMLEWZH21A379-01</t>
  </si>
  <si>
    <t>中航-C8包胶机换型</t>
  </si>
  <si>
    <t>LJ607-22030022</t>
  </si>
  <si>
    <t>LJ603-22060026</t>
  </si>
  <si>
    <t>LEWZH21A379-01</t>
  </si>
  <si>
    <t>B01-013391A</t>
  </si>
  <si>
    <t>21ZHCZA4117--LEWZH21A379-01--2</t>
  </si>
  <si>
    <t>21ZHCZA4117--LEWZH21A379-02--1</t>
  </si>
  <si>
    <t>JMLEWZH21A379-02</t>
  </si>
  <si>
    <t>LJ607-22090010</t>
  </si>
  <si>
    <t>LEWZH21A379-02</t>
  </si>
  <si>
    <t>B01-014275A</t>
  </si>
  <si>
    <t>21ZHCZA4117--LEWZH21A379-02--2</t>
  </si>
  <si>
    <t>21ZHCZA4117--LEWZH21A380-01--1</t>
  </si>
  <si>
    <t>JMLEWZH21A380-01</t>
  </si>
  <si>
    <t>中航-C8入壳机换型</t>
  </si>
  <si>
    <t>LJ607-22030017</t>
  </si>
  <si>
    <t>LJ603-22060027</t>
  </si>
  <si>
    <t>LEWZH21A380-01</t>
  </si>
  <si>
    <t>B01-013392A</t>
  </si>
  <si>
    <t>21ZHCZA4117--LEWZH21A380-02--1</t>
  </si>
  <si>
    <t>JMLEWZH21A380-02</t>
  </si>
  <si>
    <t>LJ607-22090009</t>
  </si>
  <si>
    <t>LEWZH21A380-02</t>
  </si>
  <si>
    <t>B01-014271A</t>
  </si>
  <si>
    <t>21ZHCZA4117--LEWZH21A381-01--1</t>
  </si>
  <si>
    <t>JMLEWZH21A381-01</t>
  </si>
  <si>
    <t>中航-C8封口焊接机换型</t>
  </si>
  <si>
    <t>LJ607-22030019</t>
  </si>
  <si>
    <t>LJ603-22050083</t>
  </si>
  <si>
    <t>LEWZH21A381-01</t>
  </si>
  <si>
    <t>B01-013393A</t>
  </si>
  <si>
    <t>21ZHCZA4117--LEWZH21A381-02--1</t>
  </si>
  <si>
    <t>JMLEWZH21A381-02</t>
  </si>
  <si>
    <t>LJ607-22090008</t>
  </si>
  <si>
    <t>LEWZH21A381-02</t>
  </si>
  <si>
    <t>B01-014270A</t>
  </si>
  <si>
    <t>21ZHCZA4117--LEWZH21A382-01--1</t>
  </si>
  <si>
    <t>JMLEWZH21A382-01</t>
  </si>
  <si>
    <t>中航-C8正压氦检机换型</t>
  </si>
  <si>
    <t>LJ607-22060047</t>
  </si>
  <si>
    <t>LEWZH21A382-01</t>
  </si>
  <si>
    <t>21ZHCZA4117--LEWZH21A382-02--1</t>
  </si>
  <si>
    <t>JMLEWZH21A382-02</t>
  </si>
  <si>
    <t>LJ607-22090019</t>
  </si>
  <si>
    <t>LEWZH21A382-02</t>
  </si>
  <si>
    <t>B01-014273A</t>
  </si>
  <si>
    <t>21ZHCZA4117--LEWZH21A383-01--1</t>
  </si>
  <si>
    <t>JMLEWZH21A383-01</t>
  </si>
  <si>
    <t>中航-C8中航-C8负压氦检机换型换型</t>
  </si>
  <si>
    <t>LJ607-22060048</t>
  </si>
  <si>
    <t>LEWZH21A383-01</t>
  </si>
  <si>
    <t>21ZHCZA4117--LEWZH21A383-02--1</t>
  </si>
  <si>
    <t>JMLEWZH21A383-02</t>
  </si>
  <si>
    <t>LJ607-22090021</t>
  </si>
  <si>
    <t>LEWZH21A383-02</t>
  </si>
  <si>
    <t>B01-014274A</t>
  </si>
  <si>
    <t>21ZHCZA4117--LEWZH21A397-01--1</t>
  </si>
  <si>
    <t>JMLEWZH21A397-01</t>
  </si>
  <si>
    <t>LJ607-22070002</t>
  </si>
  <si>
    <t>LEWZH21A397-01</t>
  </si>
  <si>
    <t>B01-013991A</t>
  </si>
  <si>
    <t>--LEWZH21A409-01--1</t>
  </si>
  <si>
    <t>JMLEWZH21A409-01</t>
  </si>
  <si>
    <t>LJ607-22030013</t>
  </si>
  <si>
    <t>LEWZH21A409-01</t>
  </si>
  <si>
    <t>B01-013357A</t>
  </si>
  <si>
    <t>--LEWZH21A409-02--1</t>
  </si>
  <si>
    <t>JMLEWZH21A409-02</t>
  </si>
  <si>
    <t>LJ607-22030012</t>
  </si>
  <si>
    <t>LEWZH21A409-02</t>
  </si>
  <si>
    <t>B01-013358A</t>
  </si>
  <si>
    <t>21ZHXMA2143--LEWZH21A486-01--1</t>
  </si>
  <si>
    <t>JMLEWZH21A486-01</t>
  </si>
  <si>
    <t>LJ607-22100043</t>
  </si>
  <si>
    <t>LEWZH21A486-01</t>
  </si>
  <si>
    <t>B01-014580A</t>
  </si>
  <si>
    <t>21ZHXMA2143--LEWZH21A486-01--2</t>
  </si>
  <si>
    <t>--LEWZH21A487-01--1</t>
  </si>
  <si>
    <t>JMLEWZH21A487-01</t>
  </si>
  <si>
    <t>LJ607-22080001</t>
  </si>
  <si>
    <t>LEWZH21A487-01</t>
  </si>
  <si>
    <t>B01-014099A</t>
  </si>
  <si>
    <t>--LEWZH21A487-01--2</t>
  </si>
  <si>
    <t>--LEWZH21A487-01--3</t>
  </si>
  <si>
    <t>LJ607-22090028</t>
  </si>
  <si>
    <t>--LEWZH21A487-01--4</t>
  </si>
  <si>
    <t>--LEWZH21A487-01--5</t>
  </si>
  <si>
    <t>--LEWZH21A487-01--6</t>
  </si>
  <si>
    <t>22ZHCD00678--LEWZH21A488-01--1</t>
  </si>
  <si>
    <t>2022-ZH-成都-A1.2-增值改造</t>
  </si>
  <si>
    <t>22ZHCD00678</t>
  </si>
  <si>
    <t>JMLEWZH21A488-01</t>
  </si>
  <si>
    <t>LJ607-22100017</t>
  </si>
  <si>
    <t>LJ603-23030152</t>
  </si>
  <si>
    <t>LEWZH21A488-01</t>
  </si>
  <si>
    <t>B01-014431A</t>
  </si>
  <si>
    <t>21ZHCZA4117--LEWZH21A498-01--1</t>
  </si>
  <si>
    <t>JMLEWZH21A498-01</t>
  </si>
  <si>
    <t>JSA4 C3检测配对机改造</t>
  </si>
  <si>
    <t>LJ607-22040027</t>
  </si>
  <si>
    <t>LEWZH21A498-01</t>
  </si>
  <si>
    <t>B01-013539A</t>
  </si>
  <si>
    <t>21ZHCZA4117--LEWZH21A498-02--1</t>
  </si>
  <si>
    <t>JMLEWZH21A498-02</t>
  </si>
  <si>
    <t>C3装配线换型L300N196改造</t>
  </si>
  <si>
    <t>LJ607-22100030</t>
  </si>
  <si>
    <t>LEWZH21A498-02</t>
  </si>
  <si>
    <t>21ZHCZA4117--LEWZH21A498-03--1</t>
  </si>
  <si>
    <t>JMLEWZH21A498-03</t>
  </si>
  <si>
    <t>C3装配线换型L300N180A改造</t>
  </si>
  <si>
    <t>LJ602-22100340</t>
  </si>
  <si>
    <t>LEWZH21A498-03</t>
  </si>
  <si>
    <t>B01-013784A</t>
  </si>
  <si>
    <t>22ZHCD00678--LEWZH21A500-01--1</t>
  </si>
  <si>
    <t>JMLEWZH21A500-01</t>
  </si>
  <si>
    <t>LJ607-22100018</t>
  </si>
  <si>
    <t>LEWZH21A500-01</t>
  </si>
  <si>
    <t>B01-014432A</t>
  </si>
  <si>
    <t>21ZHCZA4117--LEWZH21A507-01--1</t>
  </si>
  <si>
    <t>JMLEWZH21A507-01</t>
  </si>
  <si>
    <t>C5改造L221F128A换L194N159A</t>
  </si>
  <si>
    <t>LJ607-22060051</t>
  </si>
  <si>
    <t>LEWZH21A507-01</t>
  </si>
  <si>
    <t>21ZHCZA4117--LEWZH21A507-02--1</t>
  </si>
  <si>
    <t>JMLEWZH21A507-02</t>
  </si>
  <si>
    <t>C10变C5并换型50194改造项目</t>
  </si>
  <si>
    <t>LJ607-22060052</t>
  </si>
  <si>
    <t>LEWZH21A507-02</t>
  </si>
  <si>
    <t>230CZA4138--LEWZH21A510-01--1</t>
  </si>
  <si>
    <t>JMLEWZH21A510-01</t>
  </si>
  <si>
    <t>LEWZH21A510-01</t>
  </si>
  <si>
    <t>B01-016170A</t>
  </si>
  <si>
    <t>--LEWZH21A513-01--1</t>
  </si>
  <si>
    <t>JMLEWZH21A513-01</t>
  </si>
  <si>
    <t>氦检机改造</t>
  </si>
  <si>
    <t>LEWZH21A513-01</t>
  </si>
  <si>
    <t>B01-013422A</t>
  </si>
  <si>
    <t>--LEWZH21A514-01--1</t>
  </si>
  <si>
    <t>JMLEWZH21A514-01</t>
  </si>
  <si>
    <t>LEWZH21A514-01</t>
  </si>
  <si>
    <t>B01-013423A</t>
  </si>
  <si>
    <t>21ZHXMA2143--LEWZH21A542-01--1</t>
  </si>
  <si>
    <t>JMLEWZH21A542-01</t>
  </si>
  <si>
    <t>LEWZH21A542-01</t>
  </si>
  <si>
    <t>B01-014581A</t>
  </si>
  <si>
    <t>21ZHXMA2143--LEWZH21A606-01--1</t>
  </si>
  <si>
    <t>JMLEWZH21A606-01</t>
  </si>
  <si>
    <t>LJ607-22110016</t>
  </si>
  <si>
    <t>LEWZH21A606-01</t>
  </si>
  <si>
    <t>B01-014575A</t>
  </si>
  <si>
    <t>21ZHXMA2143--LEWZH21A606-01--2</t>
  </si>
  <si>
    <t>21ZHXMA2143--LEWZH21A607-01--1</t>
  </si>
  <si>
    <t>JMLEWZH21A607-01</t>
  </si>
  <si>
    <t>LJ607-22110015</t>
  </si>
  <si>
    <t>LEWZH21A607-01</t>
  </si>
  <si>
    <t>B01-014576A</t>
  </si>
  <si>
    <t>21ZHXMA2143--LEWZH21A607-01--2</t>
  </si>
  <si>
    <t>21ZHCZA4117--LEWZH21A611-01--1</t>
  </si>
  <si>
    <t>JMLEWZH21A611-01</t>
  </si>
  <si>
    <t>C1物流线改造</t>
  </si>
  <si>
    <t>LJ607-22040032</t>
  </si>
  <si>
    <t>LJ603-22070137</t>
  </si>
  <si>
    <t>LEWZH21A611-01</t>
  </si>
  <si>
    <t>B01-013505A</t>
  </si>
  <si>
    <t>230CZ00074--LEWZH21A611-02--1</t>
  </si>
  <si>
    <t>JMLEWZH21A611-02</t>
  </si>
  <si>
    <t>LEWZH21A611-02</t>
  </si>
  <si>
    <t>B01-015315A</t>
  </si>
  <si>
    <t>21ZHCZA4117--LEWZH21A612-01--1</t>
  </si>
  <si>
    <t>JMLEWZH21A612-01</t>
  </si>
  <si>
    <t>C2物流线改造</t>
  </si>
  <si>
    <t>LJ607-22040007</t>
  </si>
  <si>
    <t>LJ603-22070019</t>
  </si>
  <si>
    <t>LEWZH21A612-01</t>
  </si>
  <si>
    <t>B01-013506A</t>
  </si>
  <si>
    <t>21ZHCZA4117--LEWZH21A612-02--1</t>
  </si>
  <si>
    <t>JMLEWZH21A612-02</t>
  </si>
  <si>
    <t>LJ607-22070014</t>
  </si>
  <si>
    <t>LEWZH21A612-02</t>
  </si>
  <si>
    <t>B01-013999A</t>
  </si>
  <si>
    <t>230CZA4138--LEWZH21A612-03--1</t>
  </si>
  <si>
    <t>JMLEWZH21A612-03</t>
  </si>
  <si>
    <t>LEWZH21A612-03</t>
  </si>
  <si>
    <t>B01-015659A</t>
  </si>
  <si>
    <t>230CZA4138--LEWZH21A612-03--2</t>
  </si>
  <si>
    <t>21ZHCZA4117--LEWZH21A613-01--1</t>
  </si>
  <si>
    <t>JMLEWZH21A613-01</t>
  </si>
  <si>
    <t>C3物流线改造</t>
  </si>
  <si>
    <t>LJ607-22040006</t>
  </si>
  <si>
    <t>LJ603-22060072</t>
  </si>
  <si>
    <t>LEWZH21A613-01</t>
  </si>
  <si>
    <t>B01-013507A</t>
  </si>
  <si>
    <t>21ZHCZA4117--LEWZH21A614-01--1</t>
  </si>
  <si>
    <t>JMLEWZH21A614-01</t>
  </si>
  <si>
    <t>C4物流线改造</t>
  </si>
  <si>
    <t>LJ607-22040008</t>
  </si>
  <si>
    <t>LJ603-22050007</t>
  </si>
  <si>
    <t>LEWZH21A614-01</t>
  </si>
  <si>
    <t>B01-013508A</t>
  </si>
  <si>
    <t>21ZHCZA4117--LEWZH21A615-01--1</t>
  </si>
  <si>
    <t>JMLEWZH21A615-01</t>
  </si>
  <si>
    <t>C5物流线改造</t>
  </si>
  <si>
    <t>LJ607-22040034</t>
  </si>
  <si>
    <t>LJ603-22050065</t>
  </si>
  <si>
    <t>LEWZH21A615-01</t>
  </si>
  <si>
    <t>B01-013509A</t>
  </si>
  <si>
    <t>21ZHCZA4117--LEWZH21A616-01--1</t>
  </si>
  <si>
    <t>JMLEWZH21A616-01</t>
  </si>
  <si>
    <t>C6物流线改造</t>
  </si>
  <si>
    <t>LJ607-22040028</t>
  </si>
  <si>
    <t>LJ603-22050080</t>
  </si>
  <si>
    <t>LEWZH21A616-01</t>
  </si>
  <si>
    <t>B01-013510A</t>
  </si>
  <si>
    <t>21ZHCZA4117--LEWZH21A617-01--1</t>
  </si>
  <si>
    <t>JMLEWZH21A617-01</t>
  </si>
  <si>
    <t>C7物流线改造</t>
  </si>
  <si>
    <t>LJ607-22040029</t>
  </si>
  <si>
    <t>LJ603-22050081</t>
  </si>
  <si>
    <t>LEWZH21A617-01</t>
  </si>
  <si>
    <t>B01-013511A</t>
  </si>
  <si>
    <t>21ZHCZA4117--LEWZH21A618-01--1</t>
  </si>
  <si>
    <t>JMLEWZH21A618-01</t>
  </si>
  <si>
    <t>中航-C8物流线换型</t>
  </si>
  <si>
    <t>LJ607-22060055</t>
  </si>
  <si>
    <t>LJ603-22070125</t>
  </si>
  <si>
    <t>LEWZH21A618-01</t>
  </si>
  <si>
    <t>B01-013405A</t>
  </si>
  <si>
    <t>21ZHCZA4117--LEWZH21A618-02--1</t>
  </si>
  <si>
    <t>JMLEWZH21A618-02</t>
  </si>
  <si>
    <t>C8物流线改造</t>
  </si>
  <si>
    <t>LJ607-22040030</t>
  </si>
  <si>
    <t>LJ603-22050082</t>
  </si>
  <si>
    <t>LEWZH21A618-02</t>
  </si>
  <si>
    <t>B01-013512A</t>
  </si>
  <si>
    <t>21ZHCZA4117--LEWZH21A618-03--1</t>
  </si>
  <si>
    <t>JMLEWZH21A618-03</t>
  </si>
  <si>
    <t>LJ607-22090018</t>
  </si>
  <si>
    <t>LEWZH21A618-03</t>
  </si>
  <si>
    <t>B01-014272A</t>
  </si>
  <si>
    <t>21ZHCZA4117--LEWZH21A619-01--1</t>
  </si>
  <si>
    <t>JMLEWZH21A619-01</t>
  </si>
  <si>
    <t>中航-C9物流线换型换型换型</t>
  </si>
  <si>
    <t>LJ607-22060056</t>
  </si>
  <si>
    <t>LJ603-22070126</t>
  </si>
  <si>
    <t>LEWZH21A619-01</t>
  </si>
  <si>
    <t>B01-013406A</t>
  </si>
  <si>
    <t>21ZHCZA4117--LEWZH21A619-02--1</t>
  </si>
  <si>
    <t>JMLEWZH21A619-02</t>
  </si>
  <si>
    <t>C9物流线改造</t>
  </si>
  <si>
    <t>LJ607-22040031</t>
  </si>
  <si>
    <t>LJ603-22060005</t>
  </si>
  <si>
    <t>LEWZH21A619-02</t>
  </si>
  <si>
    <t>B01-013513A</t>
  </si>
  <si>
    <t>21ZHCZA4117--LEWZH21A619-03--1</t>
  </si>
  <si>
    <t>JMLEWZH21A619-03</t>
  </si>
  <si>
    <t>LJ607-22090013</t>
  </si>
  <si>
    <t>LEWZH21A619-03</t>
  </si>
  <si>
    <t>B01-014281A</t>
  </si>
  <si>
    <t>21ZHCZA4117--LEWZH21A620-02--1</t>
  </si>
  <si>
    <t>JMLEWZH21A620-02</t>
  </si>
  <si>
    <t>C10物流线改造</t>
  </si>
  <si>
    <t>LJ607-22040035</t>
  </si>
  <si>
    <t>LJ603-22070085</t>
  </si>
  <si>
    <t>LEWZH21A620-02</t>
  </si>
  <si>
    <t>B01-013514A</t>
  </si>
  <si>
    <t>22ZHCZ00553--LEWZH21A627-01--1</t>
  </si>
  <si>
    <t>2021-ZH-成都-A1.1增值改造</t>
  </si>
  <si>
    <t>22ZHCZ00553</t>
  </si>
  <si>
    <t>JMLEWZH21A627-01</t>
  </si>
  <si>
    <t>LJ607-23010002</t>
  </si>
  <si>
    <t>LEWZH21A627-01</t>
  </si>
  <si>
    <t>B01-014658A</t>
  </si>
  <si>
    <t>22ZHCZ00553--LEWZH21A627-01--2</t>
  </si>
  <si>
    <t>22ZHCZ00553--LEWZH21A627-01--3</t>
  </si>
  <si>
    <t>22ZHCZ00553--LEWZH21A627-01--4</t>
  </si>
  <si>
    <t>22ZHCZ00553--LEWZH21A627-01--5</t>
  </si>
  <si>
    <t>22ZHCZ00553--LEWZH21A627-01--6</t>
  </si>
  <si>
    <t>22ZHCZ00553--LEWZH21A628-01--1</t>
  </si>
  <si>
    <t>JMLEWZH21A628-01</t>
  </si>
  <si>
    <t>LJ607-22100021</t>
  </si>
  <si>
    <t>LEWZH21A628-01</t>
  </si>
  <si>
    <t>B01-014426A</t>
  </si>
  <si>
    <t>22ZHCZ00553--LEWZH21A628-02--1</t>
  </si>
  <si>
    <t>JMLEWZH21A628-02</t>
  </si>
  <si>
    <t>LJ607-22120012</t>
  </si>
  <si>
    <t>LEWZH21A628-02</t>
  </si>
  <si>
    <t>B01-014806A</t>
  </si>
  <si>
    <t>22ZHCZ00553--LEWZH21A638-01--1</t>
  </si>
  <si>
    <t>JMLEWZH21A638-01</t>
  </si>
  <si>
    <t>LJ607-23010003</t>
  </si>
  <si>
    <t>LEWZH21A638-01</t>
  </si>
  <si>
    <t>B01-014659A</t>
  </si>
  <si>
    <t>22ZHCZ00553--LEWZH21A638-01--2</t>
  </si>
  <si>
    <t>22ZHCZ00553--LEWZH21A638-01--3</t>
  </si>
  <si>
    <t>22ZHCZ00553--LEWZH21A638-01--4</t>
  </si>
  <si>
    <t>22ZHCZ00553--LEWZH21A638-01--5</t>
  </si>
  <si>
    <t>22ZHCZ00553--LEWZH21A638-01--6</t>
  </si>
  <si>
    <t>22ZHCZ00553--LEWZH21A639-01--1</t>
  </si>
  <si>
    <t>JMLEWZH21A639-01</t>
  </si>
  <si>
    <t>LJ607-22100022</t>
  </si>
  <si>
    <t>LEWZH21A639-01</t>
  </si>
  <si>
    <t>B01-014427A</t>
  </si>
  <si>
    <t>22ZHCZ00553--LEWZH21A639-02--1</t>
  </si>
  <si>
    <t>JMLEWZH21A639-02</t>
  </si>
  <si>
    <t>LEWZH21A639-02</t>
  </si>
  <si>
    <t>B01-014807A</t>
  </si>
  <si>
    <t>21ZHCDAT139--LEWZH21A671-01--1</t>
  </si>
  <si>
    <t>2021-ZH-成都-中试线-16台-增值改造</t>
  </si>
  <si>
    <t>21ZHCDAT139</t>
  </si>
  <si>
    <t>JMLEWZH21A671-01</t>
  </si>
  <si>
    <t>顶盖刻码机改造</t>
  </si>
  <si>
    <t>LJ607-22060053</t>
  </si>
  <si>
    <t>LEWZH21A671-01</t>
  </si>
  <si>
    <t>21ZHCDAT139--LEWZH21A672-01--1</t>
  </si>
  <si>
    <t>JMLEWZH21A672-01</t>
  </si>
  <si>
    <t>LJ607-22050032</t>
  </si>
  <si>
    <t>LJ603-22060102</t>
  </si>
  <si>
    <t>LEWZH21A672-01</t>
  </si>
  <si>
    <t>B01-013726A</t>
  </si>
  <si>
    <t>--LEWZH21A672-02--1</t>
  </si>
  <si>
    <t>JMLEWZH21A672-02</t>
  </si>
  <si>
    <t>LJ607-22110031</t>
  </si>
  <si>
    <t>LEWZH21A672-02</t>
  </si>
  <si>
    <t>B01-014595A</t>
  </si>
  <si>
    <t>--LEWZH21A674-01--1</t>
  </si>
  <si>
    <t>JMLEWZH21A674-01</t>
  </si>
  <si>
    <t>LJ607-22050050</t>
  </si>
  <si>
    <t>LEWZH21A674-01</t>
  </si>
  <si>
    <t>B01-013885A</t>
  </si>
  <si>
    <t>21ZHCDZS724--LEWZH21A674-02--1</t>
  </si>
  <si>
    <t>2021-ZH-成都-中试线增值改造</t>
  </si>
  <si>
    <t>21ZHCDZS724</t>
  </si>
  <si>
    <t>JMLEWZH21A674-02</t>
  </si>
  <si>
    <t>LJ607-22120042</t>
  </si>
  <si>
    <t>LEWZH21A674-02</t>
  </si>
  <si>
    <t>B01-014796A</t>
  </si>
  <si>
    <t>21ZHCDZS724--LEWZH21A675-01--1</t>
  </si>
  <si>
    <t>JMLEWZH21A675-01</t>
  </si>
  <si>
    <t>LJ607-22120043</t>
  </si>
  <si>
    <t>LEWZH21A675-01</t>
  </si>
  <si>
    <t>B01-014797A</t>
  </si>
  <si>
    <t>21ZHCDAT139--LEWZH21A676-01--1</t>
  </si>
  <si>
    <t>JMLEWZH21A676-01</t>
  </si>
  <si>
    <t>转接片激光焊接机改造</t>
  </si>
  <si>
    <t>LJ607-22050033</t>
  </si>
  <si>
    <t>LEWZH21A676-01</t>
  </si>
  <si>
    <t>B01-013789A</t>
  </si>
  <si>
    <t>21ZHCDAT138--LEWZH21A677-01--1</t>
  </si>
  <si>
    <t>JMLEWZH21A677-01</t>
  </si>
  <si>
    <t>短边热熔压块</t>
  </si>
  <si>
    <t>LJ607-22050041</t>
  </si>
  <si>
    <t>LEWZH21A677-01</t>
  </si>
  <si>
    <t>B01-013498A</t>
  </si>
  <si>
    <t>21ZHCDAT138--LEWZH21A677-01--2</t>
  </si>
  <si>
    <t>21ZHCDAT138--LEWZH21A677-02--1</t>
  </si>
  <si>
    <t>JMLEWZH21A677-02</t>
  </si>
  <si>
    <t>热熔条</t>
  </si>
  <si>
    <t>LJ607-22050042</t>
  </si>
  <si>
    <t>LEWZH21A677-02</t>
  </si>
  <si>
    <t>B01-013499A</t>
  </si>
  <si>
    <t>21ZHCDAT138--LEWZH21A677-02--2</t>
  </si>
  <si>
    <t>21ZHCDAT138--LEWZH21A677-02--3</t>
  </si>
  <si>
    <t>21ZHCDAT138--LEWZH21A677-02--4</t>
  </si>
  <si>
    <t>21ZHCDAT138--LEWZH21A677-02--5</t>
  </si>
  <si>
    <t>21ZHCDAT138--LEWZH21A677-02--6</t>
  </si>
  <si>
    <t>21ZHCDAT138--LEWZH21A677-02--7</t>
  </si>
  <si>
    <t>21ZHCDAT138--LEWZH21A677-02--8</t>
  </si>
  <si>
    <t>21ZHCDAT138--LEWZH21A677-02--9</t>
  </si>
  <si>
    <t>21ZHCDAT138--LEWZH21A677-02--10</t>
  </si>
  <si>
    <t>21ZHCDAT138--LEWZH21A677-03--1</t>
  </si>
  <si>
    <t>JMLEWZH21A677-03</t>
  </si>
  <si>
    <t>LJ607-22050043</t>
  </si>
  <si>
    <t>LEWZH21A677-03</t>
  </si>
  <si>
    <t>B01-013500A</t>
  </si>
  <si>
    <t>21ZHCDAT138--LEWZH21A677-03--2</t>
  </si>
  <si>
    <t>21ZHCDAT138--LEWZH21A677-03--3</t>
  </si>
  <si>
    <t>21ZHCDAT138--LEWZH21A677-03--4</t>
  </si>
  <si>
    <t>21ZHCDAT138--LEWZH21A677-03--5</t>
  </si>
  <si>
    <t>21ZHCDAT139--LEWZH21A677-04--1</t>
  </si>
  <si>
    <t>JMLEWZH21A677-04</t>
  </si>
  <si>
    <t>LJ607-22050034</t>
  </si>
  <si>
    <t>LJ603-22060103</t>
  </si>
  <si>
    <t>LEWZH21A677-04</t>
  </si>
  <si>
    <t>B01-013727A</t>
  </si>
  <si>
    <t>21ZHCDAT139--LEWZH21A679-01--1</t>
  </si>
  <si>
    <t>JMLEWZH21A679-01</t>
  </si>
  <si>
    <t>LJ607-22050035</t>
  </si>
  <si>
    <t>LJ603-22060104</t>
  </si>
  <si>
    <t>LEWZH21A679-01</t>
  </si>
  <si>
    <t>B01-013728A</t>
  </si>
  <si>
    <t>21ZHCDAT139--LEWZH21A680-01--1</t>
  </si>
  <si>
    <t>JMLEWZH21A680-01</t>
  </si>
  <si>
    <t>封口焊接机改造</t>
  </si>
  <si>
    <t>LJ607-22050036</t>
  </si>
  <si>
    <t>LJ603-22060105</t>
  </si>
  <si>
    <t>LEWZH21A680-01</t>
  </si>
  <si>
    <t>B01-013729A</t>
  </si>
  <si>
    <t>21ZHCDAT139--LEWZH21A681-01--1</t>
  </si>
  <si>
    <t>JMLEWZH21A681-01</t>
  </si>
  <si>
    <t>LJ607-22050037</t>
  </si>
  <si>
    <t>LJ603-22060106</t>
  </si>
  <si>
    <t>LEWZH21A681-01</t>
  </si>
  <si>
    <t>B01-013730A</t>
  </si>
  <si>
    <t>21ZHCDAT139--LEWZH21A682-01--1</t>
  </si>
  <si>
    <t>JMLEWZH21A682-01</t>
  </si>
  <si>
    <t>LJ607-22050038</t>
  </si>
  <si>
    <t>LJ603-22060107</t>
  </si>
  <si>
    <t>LEWZH21A682-01</t>
  </si>
  <si>
    <t>B01-013731A</t>
  </si>
  <si>
    <t>21ZHCDAT139--LEWZH21A683-01--1</t>
  </si>
  <si>
    <t>JMLEWZH21A683-01</t>
  </si>
  <si>
    <t>检测机改造</t>
  </si>
  <si>
    <t>LJ607-22050039</t>
  </si>
  <si>
    <t>LEWZH21A683-01</t>
  </si>
  <si>
    <t>B01-013732A</t>
  </si>
  <si>
    <t>21ZHCDAT139--LEWZH21A684-01--1</t>
  </si>
  <si>
    <t>JMLEWZH21A684-01</t>
  </si>
  <si>
    <t>密封钉焊接机改造</t>
  </si>
  <si>
    <t>LJ607-22050040</t>
  </si>
  <si>
    <t>LJ603-22060108</t>
  </si>
  <si>
    <t>LEWZH21A684-01</t>
  </si>
  <si>
    <t>B01-013733A</t>
  </si>
  <si>
    <t>21ZHCZA4117--LEWZH21A695-01--1</t>
  </si>
  <si>
    <t>JMLEWZH21A695-01</t>
  </si>
  <si>
    <t>LJ607-22090007</t>
  </si>
  <si>
    <t>LEWZH21A695-01</t>
  </si>
  <si>
    <t>B01-014278A</t>
  </si>
  <si>
    <t>21ZHCZA4117--LEWZH21A696-01--1</t>
  </si>
  <si>
    <t>JMLEWZH21A696-01</t>
  </si>
  <si>
    <t>LJ607-22090001</t>
  </si>
  <si>
    <t>LEWZH21A696-01</t>
  </si>
  <si>
    <t>B01-014287A</t>
  </si>
  <si>
    <t>22ZHCZ00553--LEWZH21A702-01--1</t>
  </si>
  <si>
    <t>JMLEWZH21A702-01</t>
  </si>
  <si>
    <t>LEWZH21A702-01</t>
  </si>
  <si>
    <t>B01-014660A</t>
  </si>
  <si>
    <t>22ZHCZ00553--LEWZH21A703-01--1</t>
  </si>
  <si>
    <t>JMLEWZH21A703-01</t>
  </si>
  <si>
    <t>LJ607-22100023</t>
  </si>
  <si>
    <t>LEWZH21A703-01</t>
  </si>
  <si>
    <t>B01-014428A</t>
  </si>
  <si>
    <t>22ZHCZ00553--LEWZH21A703-02--1</t>
  </si>
  <si>
    <t>JMLEWZH21A703-02</t>
  </si>
  <si>
    <t>LEWZH21A703-02</t>
  </si>
  <si>
    <t>B01-014808A</t>
  </si>
  <si>
    <t>22ZHCZ00553--LEWZH21A715-01--1</t>
  </si>
  <si>
    <t>JMLEWZH21A715-01</t>
  </si>
  <si>
    <t>LJ607-23030029</t>
  </si>
  <si>
    <t>LEWZH21A715-01</t>
  </si>
  <si>
    <t>B01-014661A</t>
  </si>
  <si>
    <t>22ZHCZ00553--LEWZH21A716-01--1</t>
  </si>
  <si>
    <t>JMLEWZH21A716-01</t>
  </si>
  <si>
    <t>LJ607-22100024</t>
  </si>
  <si>
    <t>LEWZH21A716-01</t>
  </si>
  <si>
    <t>B01-014429A</t>
  </si>
  <si>
    <t>22ZHCZ00553--LEWZH21A716-02--1</t>
  </si>
  <si>
    <t>JMLEWZH21A716-02</t>
  </si>
  <si>
    <t>LEWZH21A716-02</t>
  </si>
  <si>
    <t>B01-014809A</t>
  </si>
  <si>
    <t>22ZHCZ00553--LEWZH21A728-01--1</t>
  </si>
  <si>
    <t>JMLEWZH21A728-01</t>
  </si>
  <si>
    <t>LEWZH21A728-01</t>
  </si>
  <si>
    <t>B01-014662A</t>
  </si>
  <si>
    <t>22ZHCZ00553--LEWZH21A729-01--1</t>
  </si>
  <si>
    <t>JMLEWZH21A729-01</t>
  </si>
  <si>
    <t>LJ607-22100025</t>
  </si>
  <si>
    <t>LEWZH21A729-01</t>
  </si>
  <si>
    <t>B01-014430A</t>
  </si>
  <si>
    <t>22ZHCZ00553--LEWZH21A729-02--1</t>
  </si>
  <si>
    <t>JMLEWZH21A729-02</t>
  </si>
  <si>
    <t>LEWZH21A729-02</t>
  </si>
  <si>
    <t>B01-014810A</t>
  </si>
  <si>
    <t>21ZHCDAT139--LEWZH21A754-01--1</t>
  </si>
  <si>
    <t>JMLEWZH21A754-01</t>
  </si>
  <si>
    <t>预热炉改造</t>
  </si>
  <si>
    <t>LJ607-22040023</t>
  </si>
  <si>
    <t>LEWZH21A754-01</t>
  </si>
  <si>
    <t>B01-013725A</t>
  </si>
  <si>
    <t>230WHA1043--LEWZH21A759-01--1</t>
  </si>
  <si>
    <t>2023-ZH-武汉-A1-增值改造</t>
  </si>
  <si>
    <t>230WHA1043</t>
  </si>
  <si>
    <t>JMLEWZH21A759-01</t>
  </si>
  <si>
    <t>LJ607-23030007</t>
  </si>
  <si>
    <t>LEWZH21A759-01</t>
  </si>
  <si>
    <t>B01-015254A</t>
  </si>
  <si>
    <t>230WHA1043--LEWZH21A760-01--1</t>
  </si>
  <si>
    <t>JMLEWZH21A760-01</t>
  </si>
  <si>
    <t>LJ607-23030008</t>
  </si>
  <si>
    <t>LEWZH21A760-01</t>
  </si>
  <si>
    <t>B01-015255A</t>
  </si>
  <si>
    <t>230WHA1043--LEWZH21A760-01--2</t>
  </si>
  <si>
    <t>230WHA1043--LEWZH21A761-01--1</t>
  </si>
  <si>
    <t>JMLEWZH21A761-01</t>
  </si>
  <si>
    <t>LJ607-23030009</t>
  </si>
  <si>
    <t>LEWZH21A761-01</t>
  </si>
  <si>
    <t>B01-015256A</t>
  </si>
  <si>
    <t>230WHA1043--LEWZH21A762-01--1</t>
  </si>
  <si>
    <t>JMLEWZH21A762-01</t>
  </si>
  <si>
    <t>LJ607-23030010</t>
  </si>
  <si>
    <t>LEWZH21A762-01</t>
  </si>
  <si>
    <t>B01-015257A</t>
  </si>
  <si>
    <t>230WHA1043--LEWZH21A762-01--2</t>
  </si>
  <si>
    <t>230WHA1043--LEWZH21A763-01--1</t>
  </si>
  <si>
    <t>JMLEWZH21A763-01</t>
  </si>
  <si>
    <t>LJ607-23030011</t>
  </si>
  <si>
    <t>LEWZH21A763-01</t>
  </si>
  <si>
    <t>B01-015258A</t>
  </si>
  <si>
    <t>230WHA1043--LEWZH21A764-01--1</t>
  </si>
  <si>
    <t>JMLEWZH21A764-01</t>
  </si>
  <si>
    <t>LJ607-23030012</t>
  </si>
  <si>
    <t>LEWZH21A764-01</t>
  </si>
  <si>
    <t>B01-015259A</t>
  </si>
  <si>
    <t>230WHA1043--LEWZH21A765-01--1</t>
  </si>
  <si>
    <t>JMLEWZH21A765-01</t>
  </si>
  <si>
    <t>LJ607-23030013</t>
  </si>
  <si>
    <t>LEWZH21A765-01</t>
  </si>
  <si>
    <t>B01-015260A</t>
  </si>
  <si>
    <t>230WHA1043--LEWZH21A766-01--1</t>
  </si>
  <si>
    <t>JMLEWZH21A766-01</t>
  </si>
  <si>
    <t>LJ607-23030014</t>
  </si>
  <si>
    <t>LEWZH21A766-01</t>
  </si>
  <si>
    <t>B01-015261A</t>
  </si>
  <si>
    <t>230WHA1043--LEWZH21A767-01--1</t>
  </si>
  <si>
    <t>JMLEWZH21A767-01</t>
  </si>
  <si>
    <t>LJ607-23030015</t>
  </si>
  <si>
    <t>LEWZH21A767-01</t>
  </si>
  <si>
    <t>B01-015262A</t>
  </si>
  <si>
    <t>230WHA1043--LEWZH21A768-01--1</t>
  </si>
  <si>
    <t>JMLEWZH21A768-01</t>
  </si>
  <si>
    <t>LJ607-23020026</t>
  </si>
  <si>
    <t>LEWZH21A768-01</t>
  </si>
  <si>
    <t>B01-015183A</t>
  </si>
  <si>
    <t>230WHA1043--LEWZH21A769-01--1</t>
  </si>
  <si>
    <t>JMLEWZH21A769-01</t>
  </si>
  <si>
    <t>LJ607-23020028</t>
  </si>
  <si>
    <t>LJ603-23060090</t>
  </si>
  <si>
    <t>LEWZH21A769-01</t>
  </si>
  <si>
    <t>B01-015185A</t>
  </si>
  <si>
    <t>230WHA1043--LEWZH21A769-01--2</t>
  </si>
  <si>
    <t>LJ607-23020029</t>
  </si>
  <si>
    <t>LJ603-23060092</t>
  </si>
  <si>
    <t>230WHA1043--LEWZH21A770-01--1</t>
  </si>
  <si>
    <t>JMLEWZH21A770-01</t>
  </si>
  <si>
    <t>LJ607-23020032</t>
  </si>
  <si>
    <t>LJ603-23060096</t>
  </si>
  <si>
    <t>LEWZH21A770-01</t>
  </si>
  <si>
    <t>B01-015187A</t>
  </si>
  <si>
    <t>230WHA1043--LEWZH21A771-01--1</t>
  </si>
  <si>
    <t>JMLEWZH21A771-01</t>
  </si>
  <si>
    <t>LJ607-23020034</t>
  </si>
  <si>
    <t>LEWZH21A771-01</t>
  </si>
  <si>
    <t>B01-015189A</t>
  </si>
  <si>
    <t>230WHA1043--LEWZH21A771-01--2</t>
  </si>
  <si>
    <t>LJ607-23020035</t>
  </si>
  <si>
    <t>230WHA1043--LEWZH21A772-01--1</t>
  </si>
  <si>
    <t>JMLEWZH21A772-01</t>
  </si>
  <si>
    <t>LJ607-23020038</t>
  </si>
  <si>
    <t>LEWZH21A772-01</t>
  </si>
  <si>
    <t>B01-015191A</t>
  </si>
  <si>
    <t>230WHA1043--LEWZH21A773-01--1</t>
  </si>
  <si>
    <t>JMLEWZH21A773-01</t>
  </si>
  <si>
    <t>LJ607-23020040</t>
  </si>
  <si>
    <t>LEWZH21A773-01</t>
  </si>
  <si>
    <t>B01-015193A</t>
  </si>
  <si>
    <t>230WHA1043--LEWZH21A774-01--1</t>
  </si>
  <si>
    <t>JMLEWZH21A774-01</t>
  </si>
  <si>
    <t>LJ607-23020042</t>
  </si>
  <si>
    <t>LEWZH21A774-01</t>
  </si>
  <si>
    <t>B01-015195A</t>
  </si>
  <si>
    <t>230WHA1043--LEWZH21A775-01--1</t>
  </si>
  <si>
    <t>JMLEWZH21A775-01</t>
  </si>
  <si>
    <t>LJ607-23020048</t>
  </si>
  <si>
    <t>LEWZH21A775-01</t>
  </si>
  <si>
    <t>B01-015201A</t>
  </si>
  <si>
    <t>230WHA1043--LEWZH21A776-01--1</t>
  </si>
  <si>
    <t>JMLEWZH21A776-01</t>
  </si>
  <si>
    <t>LJ607-23020046</t>
  </si>
  <si>
    <t>LEWZH21A776-01</t>
  </si>
  <si>
    <t>B01-015199A</t>
  </si>
  <si>
    <t>230WHA1043--LEWZH21A777-01--1</t>
  </si>
  <si>
    <t>JMLEWZH21A777-01</t>
  </si>
  <si>
    <t>LJ607-23020027</t>
  </si>
  <si>
    <t>LEWZH21A777-01</t>
  </si>
  <si>
    <t>B01-015184A</t>
  </si>
  <si>
    <t>230WHA1043--LEWZH21A778-01--1</t>
  </si>
  <si>
    <t>JMLEWZH21A778-01</t>
  </si>
  <si>
    <t>LJ607-23020030</t>
  </si>
  <si>
    <t>LJ603-23060094</t>
  </si>
  <si>
    <t>LEWZH21A778-01</t>
  </si>
  <si>
    <t>B01-015186A</t>
  </si>
  <si>
    <t>230WHA1043--LEWZH21A778-01--2</t>
  </si>
  <si>
    <t>LJ607-23020031</t>
  </si>
  <si>
    <t>LJ603-23060095</t>
  </si>
  <si>
    <t>230WHA1043--LEWZH21A779-01--1</t>
  </si>
  <si>
    <t>JMLEWZH21A779-01</t>
  </si>
  <si>
    <t>LJ607-23020033</t>
  </si>
  <si>
    <t>LJ603-23060098</t>
  </si>
  <si>
    <t>LEWZH21A779-01</t>
  </si>
  <si>
    <t>B01-015188A</t>
  </si>
  <si>
    <t>230WHA1043--LEWZH21A780-01--1</t>
  </si>
  <si>
    <t>JMLEWZH21A780-01</t>
  </si>
  <si>
    <t>LJ607-23020036</t>
  </si>
  <si>
    <t>LEWZH21A780-01</t>
  </si>
  <si>
    <t>B01-015190A</t>
  </si>
  <si>
    <t>230WHA1043--LEWZH21A780-01--2</t>
  </si>
  <si>
    <t>LJ607-23020037</t>
  </si>
  <si>
    <t>230WHA1043--LEWZH21A781-01--1</t>
  </si>
  <si>
    <t>JMLEWZH21A781-01</t>
  </si>
  <si>
    <t>LJ607-23020039</t>
  </si>
  <si>
    <t>LEWZH21A781-01</t>
  </si>
  <si>
    <t>B01-015192A</t>
  </si>
  <si>
    <t>230WHA1043--LEWZH21A782-01--1</t>
  </si>
  <si>
    <t>JMLEWZH21A782-01</t>
  </si>
  <si>
    <t>LJ607-23020041</t>
  </si>
  <si>
    <t>LEWZH21A782-01</t>
  </si>
  <si>
    <t>B01-015194A</t>
  </si>
  <si>
    <t>230WHA1043--LEWZH21A783-01--1</t>
  </si>
  <si>
    <t>JMLEWZH21A783-01</t>
  </si>
  <si>
    <t>LJ607-23020043</t>
  </si>
  <si>
    <t>LEWZH21A783-01</t>
  </si>
  <si>
    <t>B01-015196A</t>
  </si>
  <si>
    <t>230WHA1043--LEWZH21A784-01--1</t>
  </si>
  <si>
    <t>JMLEWZH21A784-01</t>
  </si>
  <si>
    <t>LJ607-23020049</t>
  </si>
  <si>
    <t>LEWZH21A784-01</t>
  </si>
  <si>
    <t>B01-015202A</t>
  </si>
  <si>
    <t>230WHA1043--LEWZH21A785-01--1</t>
  </si>
  <si>
    <t>JMLEWZH21A785-01</t>
  </si>
  <si>
    <t>LJ607-23020047</t>
  </si>
  <si>
    <t>LEWZH21A785-01</t>
  </si>
  <si>
    <t>B01-015200A</t>
  </si>
  <si>
    <t>21ZHWHA1603--LEWZH21A786-01--1</t>
  </si>
  <si>
    <t>2021-ZH-武汉-A1-增值改造</t>
  </si>
  <si>
    <t>21ZHWHA1603</t>
  </si>
  <si>
    <t>JMLEWZH21A786-01</t>
  </si>
  <si>
    <t>LJ607-22110042</t>
  </si>
  <si>
    <t>LEWZH21A786-01</t>
  </si>
  <si>
    <t>B01-014826A</t>
  </si>
  <si>
    <t>21ZHWHA1603--LEWZH21A787-01--1</t>
  </si>
  <si>
    <t>JMLEWZH21A787-01</t>
  </si>
  <si>
    <t>LJ607-22110043</t>
  </si>
  <si>
    <t>LJ603-23060088</t>
  </si>
  <si>
    <t>LEWZH21A787-01</t>
  </si>
  <si>
    <t>B01-014827A</t>
  </si>
  <si>
    <t>21ZHWHA1603--LEWZH21A787-01--2</t>
  </si>
  <si>
    <t>21ZHWHA1603--LEWZH21A788-01--1</t>
  </si>
  <si>
    <t>JMLEWZH21A788-01</t>
  </si>
  <si>
    <t>LJ607-22110044</t>
  </si>
  <si>
    <t>LJ603-23060093</t>
  </si>
  <si>
    <t>LEWZH21A788-01</t>
  </si>
  <si>
    <t>B01-014828A</t>
  </si>
  <si>
    <t>21ZHWHA1603--LEWZH21A789-01--1</t>
  </si>
  <si>
    <t>JMLEWZH21A789-01</t>
  </si>
  <si>
    <t>LJ607-22110045</t>
  </si>
  <si>
    <t>LEWZH21A789-01</t>
  </si>
  <si>
    <t>B01-014829A</t>
  </si>
  <si>
    <t>21ZHWHA1603--LEWZH21A789-01--2</t>
  </si>
  <si>
    <t>21ZHWHA1603--LEWZH21A790-01--1</t>
  </si>
  <si>
    <t>JMLEWZH21A790-01</t>
  </si>
  <si>
    <t>LJ607-22110046</t>
  </si>
  <si>
    <t>LJ603-23060089</t>
  </si>
  <si>
    <t>LEWZH21A790-01</t>
  </si>
  <si>
    <t>B01-014830A</t>
  </si>
  <si>
    <t>21ZHWHA1603--LEWZH21A791-01--1</t>
  </si>
  <si>
    <t>JMLEWZH21A791-01</t>
  </si>
  <si>
    <t>LJ607-22110047</t>
  </si>
  <si>
    <t>LEWZH21A791-01</t>
  </si>
  <si>
    <t>B01-014831A</t>
  </si>
  <si>
    <t>21ZHWHA1603--LEWZH21A792-01--1</t>
  </si>
  <si>
    <t>JMLEWZH21A792-01</t>
  </si>
  <si>
    <t>LJ607-22110048</t>
  </si>
  <si>
    <t>LEWZH21A792-01</t>
  </si>
  <si>
    <t>B01-014832A</t>
  </si>
  <si>
    <t>21ZHWHA1603--LEWZH21A793-01--1</t>
  </si>
  <si>
    <t>JMLEWZH21A793-01</t>
  </si>
  <si>
    <t>LJ607-22110051</t>
  </si>
  <si>
    <t>LEWZH21A793-01</t>
  </si>
  <si>
    <t>B01-014835A</t>
  </si>
  <si>
    <t>21ZHWHA1603--LEWZH21A794-01--1</t>
  </si>
  <si>
    <t>JMLEWZH21A794-01</t>
  </si>
  <si>
    <t>LJ607-22110052</t>
  </si>
  <si>
    <t>LEWZH21A794-01</t>
  </si>
  <si>
    <t>B01-014836A</t>
  </si>
  <si>
    <t>21ZHWHA1603--LEWZH21A795-01--1</t>
  </si>
  <si>
    <t>JMLEWZH21A795-01</t>
  </si>
  <si>
    <t>LJ607-22110011</t>
  </si>
  <si>
    <t>LEWZH21A795-01</t>
  </si>
  <si>
    <t>B01-014614A</t>
  </si>
  <si>
    <t>21ZHWHA1603--LEWZH21A796-01--1</t>
  </si>
  <si>
    <t>JMLEWZH21A796-01</t>
  </si>
  <si>
    <t>LJ607-22110001</t>
  </si>
  <si>
    <t>LJ603-23060087</t>
  </si>
  <si>
    <t>LEWZH21A796-01</t>
  </si>
  <si>
    <t>B01-014615A</t>
  </si>
  <si>
    <t>21ZHWHA1603--LEWZH21A796-01--2</t>
  </si>
  <si>
    <t>21ZHWHA1603--LEWZH21A797-01--1</t>
  </si>
  <si>
    <t>JMLEWZH21A797-01</t>
  </si>
  <si>
    <t>LJ607-22100035</t>
  </si>
  <si>
    <t>LJ603-23060086</t>
  </si>
  <si>
    <t>LEWZH21A797-01</t>
  </si>
  <si>
    <t>B01-014616A</t>
  </si>
  <si>
    <t>21ZHWHA1603--LEWZH21A798-01--1</t>
  </si>
  <si>
    <t>JMLEWZH21A798-01</t>
  </si>
  <si>
    <t>LJ607-22100036</t>
  </si>
  <si>
    <t>LEWZH21A798-01</t>
  </si>
  <si>
    <t>B01-014617A</t>
  </si>
  <si>
    <t>21ZHWHA1603--LEWZH21A798-01--2</t>
  </si>
  <si>
    <t>21ZHWHA1603--LEWZH21A799-01--1</t>
  </si>
  <si>
    <t>JMLEWZH21A799-01</t>
  </si>
  <si>
    <t>LJ607-22100050</t>
  </si>
  <si>
    <t>LEWZH21A799-01</t>
  </si>
  <si>
    <t>B01-014618A</t>
  </si>
  <si>
    <t>21ZHWHA1603--LEWZH21A800-01--1</t>
  </si>
  <si>
    <t>JMLEWZH21A800-01</t>
  </si>
  <si>
    <t>LJ607-22110013</t>
  </si>
  <si>
    <t>LEWZH21A800-01</t>
  </si>
  <si>
    <t>B01-014619A</t>
  </si>
  <si>
    <t>21ZHWHA1603--LEWZH21A801-01--1</t>
  </si>
  <si>
    <t>JMLEWZH21A801-01</t>
  </si>
  <si>
    <t>LJ607-22110017</t>
  </si>
  <si>
    <t>LEWZH21A801-01</t>
  </si>
  <si>
    <t>B01-014620A</t>
  </si>
  <si>
    <t>21ZHWHA1603--LEWZH21A802-01--1</t>
  </si>
  <si>
    <t>JMLEWZH21A802-01</t>
  </si>
  <si>
    <t>LJ607-22110014</t>
  </si>
  <si>
    <t>LEWZH21A802-01</t>
  </si>
  <si>
    <t>B01-014621A</t>
  </si>
  <si>
    <t>21ZHWHA1603--LEWZH21A803-01--1</t>
  </si>
  <si>
    <t>JMLEWZH21A803-01</t>
  </si>
  <si>
    <t>LJ607-22100037</t>
  </si>
  <si>
    <t>LEWZH21A803-01</t>
  </si>
  <si>
    <t>B01-014622A</t>
  </si>
  <si>
    <t>21ZHWHA1603--LEWZH21A804-01--1</t>
  </si>
  <si>
    <t>JMLEWZH21A804-01</t>
  </si>
  <si>
    <t>LJ607-22110053</t>
  </si>
  <si>
    <t>LEWZH21A804-01</t>
  </si>
  <si>
    <t>B01-014837A</t>
  </si>
  <si>
    <t>21ZHWHA1603--LEWZH21A805-01--1</t>
  </si>
  <si>
    <t>JMLEWZH21A805-01</t>
  </si>
  <si>
    <t>LJ607-22110054</t>
  </si>
  <si>
    <t>LJ603-23060091</t>
  </si>
  <si>
    <t>LEWZH21A805-01</t>
  </si>
  <si>
    <t>B01-014838A</t>
  </si>
  <si>
    <t>230WHA1043--LEWZH21A807-01--1</t>
  </si>
  <si>
    <t>JMLEWZH21A807-01</t>
  </si>
  <si>
    <t>LJ607-23030005</t>
  </si>
  <si>
    <t>LEWZH21A807-01</t>
  </si>
  <si>
    <t>B01-015252A</t>
  </si>
  <si>
    <t>230WHA1043--LEWZH21A808-01--1</t>
  </si>
  <si>
    <t>JMLEWZH21A808-01</t>
  </si>
  <si>
    <t>LJ607-23020016</t>
  </si>
  <si>
    <t>LEWZH21A808-01</t>
  </si>
  <si>
    <t>B01-015180A</t>
  </si>
  <si>
    <t>230WHA1043--LEWZH21A809-01--1</t>
  </si>
  <si>
    <t>JMLEWZH21A809-01</t>
  </si>
  <si>
    <t>LJ607-23020025</t>
  </si>
  <si>
    <t>LEWZH21A809-01</t>
  </si>
  <si>
    <t>B01-015182A</t>
  </si>
  <si>
    <t>21ZHWHA1603--LEWZH21A810-01--1</t>
  </si>
  <si>
    <t>JMLEWZH21A810-01</t>
  </si>
  <si>
    <t>LJ607-22120054</t>
  </si>
  <si>
    <t>LEWZH21A810-01</t>
  </si>
  <si>
    <t>B01-014822A</t>
  </si>
  <si>
    <t>--LEWZH21A811-01--1</t>
  </si>
  <si>
    <t>JMLEWZH21A811-01</t>
  </si>
  <si>
    <t>LJ607-22100034</t>
  </si>
  <si>
    <t>LEWZH21A811-01</t>
  </si>
  <si>
    <t>B01-014598A</t>
  </si>
  <si>
    <t>230WHA1043--LEWZH21A817-01--1</t>
  </si>
  <si>
    <t>JMLEWZH21A817-01</t>
  </si>
  <si>
    <t>LJ607-23030006</t>
  </si>
  <si>
    <t>LEWZH21A817-01</t>
  </si>
  <si>
    <t>B01-015253A</t>
  </si>
  <si>
    <t>230WHA1043--LEWZH21A817-01--2</t>
  </si>
  <si>
    <t>230WHA1043--LEWZH21A817-01--3</t>
  </si>
  <si>
    <t>230WHA1043--LEWZH21A817-01--4</t>
  </si>
  <si>
    <t>230WHA1043--LEWZH21A817-01--5</t>
  </si>
  <si>
    <t>230WHA1043--LEWZH21A817-01--6</t>
  </si>
  <si>
    <t>230WHA1043--LEWZH21A817-01--7</t>
  </si>
  <si>
    <t>230WHA1043--LEWZH21A817-01--8</t>
  </si>
  <si>
    <t>230WHA1043--LEWZH21A818-01--1</t>
  </si>
  <si>
    <t>JMLEWZH21A818-01</t>
  </si>
  <si>
    <t>LJ607-23020008</t>
  </si>
  <si>
    <t>LJ603-23050146</t>
  </si>
  <si>
    <t>LEWZH21A818-01</t>
  </si>
  <si>
    <t>B01-015179A</t>
  </si>
  <si>
    <t>230WHA1043--LEWZH21A818-01--2</t>
  </si>
  <si>
    <t>LJ607-23020009</t>
  </si>
  <si>
    <t>LJ603-23050147</t>
  </si>
  <si>
    <t>230WHA1043--LEWZH21A818-01--3</t>
  </si>
  <si>
    <t>LJ607-23020010</t>
  </si>
  <si>
    <t>LJ603-23050148</t>
  </si>
  <si>
    <t>230WHA1043--LEWZH21A818-01--4</t>
  </si>
  <si>
    <t>LJ607-23020011</t>
  </si>
  <si>
    <t>LJ603-23050149</t>
  </si>
  <si>
    <t>230WHA1043--LEWZH21A818-01--5</t>
  </si>
  <si>
    <t>LJ607-23020012</t>
  </si>
  <si>
    <t>LJ603-23050150</t>
  </si>
  <si>
    <t>230WHA1043--LEWZH21A818-01--6</t>
  </si>
  <si>
    <t>LJ607-23020013</t>
  </si>
  <si>
    <t>LJ603-23050151</t>
  </si>
  <si>
    <t>230WHA1043--LEWZH21A818-01--7</t>
  </si>
  <si>
    <t>LJ607-23020014</t>
  </si>
  <si>
    <t>LJ603-23050152</t>
  </si>
  <si>
    <t>230WHA1043--LEWZH21A818-01--8</t>
  </si>
  <si>
    <t>LJ607-23020015</t>
  </si>
  <si>
    <t>LJ603-23050153</t>
  </si>
  <si>
    <t>230WHA1043--LEWZH21A819-01--1</t>
  </si>
  <si>
    <t>JMLEWZH21A819-01</t>
  </si>
  <si>
    <t>LJ607-23020017</t>
  </si>
  <si>
    <t>LEWZH21A819-01</t>
  </si>
  <si>
    <t>B01-015181A</t>
  </si>
  <si>
    <t>230WHA1043--LEWZH21A819-01--2</t>
  </si>
  <si>
    <t>LJ607-23020018</t>
  </si>
  <si>
    <t>230WHA1043--LEWZH21A819-01--3</t>
  </si>
  <si>
    <t>LJ607-23020019</t>
  </si>
  <si>
    <t>230WHA1043--LEWZH21A819-01--4</t>
  </si>
  <si>
    <t>LJ607-23020020</t>
  </si>
  <si>
    <t>230WHA1043--LEWZH21A819-01--5</t>
  </si>
  <si>
    <t>LJ607-23020021</t>
  </si>
  <si>
    <t>230WHA1043--LEWZH21A819-01--6</t>
  </si>
  <si>
    <t>LJ607-23020022</t>
  </si>
  <si>
    <t>230WHA1043--LEWZH21A819-01--7</t>
  </si>
  <si>
    <t>LJ607-23020023</t>
  </si>
  <si>
    <t>230WHA1043--LEWZH21A819-01--8</t>
  </si>
  <si>
    <t>LJ607-23020024</t>
  </si>
  <si>
    <t>21ZHWHA1603--LEWZH21A820-01--1</t>
  </si>
  <si>
    <t>JMLEWZH21A820-01</t>
  </si>
  <si>
    <t>LJ607-22120055</t>
  </si>
  <si>
    <t>LEWZH21A820-01</t>
  </si>
  <si>
    <t>B01-014823A</t>
  </si>
  <si>
    <t>21ZHWHA1603--LEWZH21A820-01--2</t>
  </si>
  <si>
    <t>21ZHWHA1603--LEWZH21A820-01--3</t>
  </si>
  <si>
    <t>21ZHWHA1603--LEWZH21A820-01--4</t>
  </si>
  <si>
    <t>21ZHWHA1603--LEWZH21A820-01--5</t>
  </si>
  <si>
    <t>21ZHWHA1603--LEWZH21A820-01--6</t>
  </si>
  <si>
    <t>21ZHWHA1603--LEWZH21A820-01--7</t>
  </si>
  <si>
    <t>21ZHWHA1603--LEWZH21A821-01--1</t>
  </si>
  <si>
    <t>JMLEWZH21A821-01</t>
  </si>
  <si>
    <t>LJ607-22120005</t>
  </si>
  <si>
    <t>LJ603-23050030</t>
  </si>
  <si>
    <t>LEWZH21A821-01</t>
  </si>
  <si>
    <t>B01-014609A</t>
  </si>
  <si>
    <t>--LEWZH21B827-01--1</t>
  </si>
  <si>
    <t>JSLEWZH21B827-01</t>
  </si>
  <si>
    <t>LEWZH21B827-01</t>
  </si>
  <si>
    <t>B01-014913A</t>
  </si>
  <si>
    <t>--LEWZH21B827-01--2</t>
  </si>
  <si>
    <t>--LEWZH21B827-01--3</t>
  </si>
  <si>
    <t>--LEWZH21B827-01--4</t>
  </si>
  <si>
    <t>--LEWZH21B827-01--5</t>
  </si>
  <si>
    <t>--LEWZH21B827-01--6</t>
  </si>
  <si>
    <t>--LEWZH21B827-01--7</t>
  </si>
  <si>
    <t>--LEWZH21B827-01--8</t>
  </si>
  <si>
    <t>--LEWZH21B827-01--9</t>
  </si>
  <si>
    <t>--LEWZH21B827-01--10</t>
  </si>
  <si>
    <t>--LEWZH21B827-01--11</t>
  </si>
  <si>
    <t>--LEWZH21B827-01--12</t>
  </si>
  <si>
    <t>--LEWZH21B827-01--13</t>
  </si>
  <si>
    <t>--LEWZH21B827-01--14</t>
  </si>
  <si>
    <t>--LEWZH21B827-01--15</t>
  </si>
  <si>
    <t>--LEWZH21B827-01--16</t>
  </si>
  <si>
    <t>--LEWZH21B827-01--17</t>
  </si>
  <si>
    <t>--LEWZH21B827-01--18</t>
  </si>
  <si>
    <t>--LEWZH21B827-01--19</t>
  </si>
  <si>
    <t>--LEWZH21B827-01--20</t>
  </si>
  <si>
    <t>--LEWZH21B827-01--21</t>
  </si>
  <si>
    <t>--LEWZH21B827-01--22</t>
  </si>
  <si>
    <t>--LEWZH21B827-01--23</t>
  </si>
  <si>
    <t>--LEWZH21B827-01--24</t>
  </si>
  <si>
    <t>--LEWZH21B827-01--25</t>
  </si>
  <si>
    <t>--LEWZH21B827-01--26</t>
  </si>
  <si>
    <t>--LEWZH21B827-01--27</t>
  </si>
  <si>
    <t>--LEWZH21B827-01--28</t>
  </si>
  <si>
    <t>--LEWZH21B827-01--29</t>
  </si>
  <si>
    <t>--LEWZH21B827-01--30</t>
  </si>
  <si>
    <t>--LEWZH21B827-01--31</t>
  </si>
  <si>
    <t>--LEWZH21B827-01--32</t>
  </si>
  <si>
    <t>230WHA1151--LEWZH21B827-02--1</t>
  </si>
  <si>
    <t>2023-ZH-武汉-A1-模切机-增值改造</t>
  </si>
  <si>
    <t>230WHA1151</t>
  </si>
  <si>
    <t>JSLEWZH21B827-02</t>
  </si>
  <si>
    <t>LS607-23050008</t>
  </si>
  <si>
    <t>LEWZH21B827-02</t>
  </si>
  <si>
    <t>B01-015681A</t>
  </si>
  <si>
    <t>230WHA1151--LEWZH21B829-01--1</t>
  </si>
  <si>
    <t>JSLEWZH21B829-01</t>
  </si>
  <si>
    <t>LS607-23050007</t>
  </si>
  <si>
    <t>LEWZH21B829-01</t>
  </si>
  <si>
    <t>B01-015682A</t>
  </si>
  <si>
    <t>--LEWZH22A001-01--1</t>
  </si>
  <si>
    <t>2021-ZH-成都-A1.1-C1-C5物流线</t>
  </si>
  <si>
    <t>JMLEWZH22A001-01</t>
  </si>
  <si>
    <t>AGV底托盘</t>
  </si>
  <si>
    <t>LJ607-22090030</t>
  </si>
  <si>
    <t>LEWZH22A001-01</t>
  </si>
  <si>
    <t>B01-013409A</t>
  </si>
  <si>
    <t>--LEWZH22A001-01--2</t>
  </si>
  <si>
    <t>--LEWZH22A001-01--3</t>
  </si>
  <si>
    <t>--LEWZH22A001-01--4</t>
  </si>
  <si>
    <t>LJ607-22120081</t>
  </si>
  <si>
    <t>--LEWZH22A001-01--5</t>
  </si>
  <si>
    <t>--LEWZH22A001-01--6</t>
  </si>
  <si>
    <t>--LEWZH22A001-01--7</t>
  </si>
  <si>
    <t>--LEWZH22A001-01--8</t>
  </si>
  <si>
    <t>--LEWZH22A001-01--9</t>
  </si>
  <si>
    <t>--LEWZH22A001-01--10</t>
  </si>
  <si>
    <t>--LEWZH22A001-01--11</t>
  </si>
  <si>
    <t>--LEWZH22A001-01--12</t>
  </si>
  <si>
    <t>--LEWZH22A001-01--13</t>
  </si>
  <si>
    <t>--LEWZH22A001-01--14</t>
  </si>
  <si>
    <t>--LEWZH22A001-01--15</t>
  </si>
  <si>
    <t>--LEWZH22A001-01--16</t>
  </si>
  <si>
    <t>--LEWZH22A001-01--17</t>
  </si>
  <si>
    <t>--LEWZH22A001-01--18</t>
  </si>
  <si>
    <t>--LEWZH22A001-01--19</t>
  </si>
  <si>
    <t>--LEWZH22A001-01--20</t>
  </si>
  <si>
    <t>--LEWZH22A001-01--21</t>
  </si>
  <si>
    <t>--LEWZH22A001-01--22</t>
  </si>
  <si>
    <t>--LEWZH22A001-01--23</t>
  </si>
  <si>
    <t>--LEWZH22A001-01--24</t>
  </si>
  <si>
    <t>--LEWZH22A001-01--25</t>
  </si>
  <si>
    <t>--LEWZH22A001-01--26</t>
  </si>
  <si>
    <t>--LEWZH22A001-01--27</t>
  </si>
  <si>
    <t>--LEWZH22A001-01--28</t>
  </si>
  <si>
    <t>--LEWZH22A001-01--29</t>
  </si>
  <si>
    <t>--LEWZH22A001-01--30</t>
  </si>
  <si>
    <t>--LEWZH22A001-01--31</t>
  </si>
  <si>
    <t>--LEWZH22A001-01--32</t>
  </si>
  <si>
    <t>--LEWZH22A001-01--33</t>
  </si>
  <si>
    <t>--LEWZH22A001-01--34</t>
  </si>
  <si>
    <t>--LEWZH22A001-01--35</t>
  </si>
  <si>
    <t>--LEWZH22A001-01--36</t>
  </si>
  <si>
    <t>--LEWZH22A001-01--37</t>
  </si>
  <si>
    <t>--LEWZH22A001-01--38</t>
  </si>
  <si>
    <t>--LEWZH22A001-01--39</t>
  </si>
  <si>
    <t>--LEWZH22A001-01--40</t>
  </si>
  <si>
    <t>--LEWZH22A001-01--41</t>
  </si>
  <si>
    <t>--LEWZH22A001-01--42</t>
  </si>
  <si>
    <t>--LEWZH22A001-01--43</t>
  </si>
  <si>
    <t>--LEWZH22A001-01--44</t>
  </si>
  <si>
    <t>--LEWZH22A001-01--45</t>
  </si>
  <si>
    <t>--LEWZH22A001-01--46</t>
  </si>
  <si>
    <t>--LEWZH22A001-01--47</t>
  </si>
  <si>
    <t>--LEWZH22A001-01--48</t>
  </si>
  <si>
    <t>--LEWZH22A001-01--49</t>
  </si>
  <si>
    <t>--LEWZH22A001-01--50</t>
  </si>
  <si>
    <t>--LEWZH22A001-01--51</t>
  </si>
  <si>
    <t>--LEWZH22A001-01--52</t>
  </si>
  <si>
    <t>--LEWZH22A001-01--53</t>
  </si>
  <si>
    <t>--LEWZH22A001-01--54</t>
  </si>
  <si>
    <t>--LEWZH22A001-01--55</t>
  </si>
  <si>
    <t>--LEWZH22A001-01--56</t>
  </si>
  <si>
    <t>--LEWZH22A001-01--57</t>
  </si>
  <si>
    <t>--LEWZH22A001-01--58</t>
  </si>
  <si>
    <t>--LEWZH22A001-01--59</t>
  </si>
  <si>
    <t>--LEWZH22A001-01--60</t>
  </si>
  <si>
    <t>--LEWZH22A001-01--61</t>
  </si>
  <si>
    <t>--LEWZH22A001-01--62</t>
  </si>
  <si>
    <t>--LEWZH22A001-01--63</t>
  </si>
  <si>
    <t>--LEWZH22A001-01--64</t>
  </si>
  <si>
    <t>--LEWZH22A001-01--65</t>
  </si>
  <si>
    <t>--LEWZH22A001-01--66</t>
  </si>
  <si>
    <t>--LEWZH22A001-01--67</t>
  </si>
  <si>
    <t>--LEWZH22A001-01--68</t>
  </si>
  <si>
    <t>--LEWZH22A001-01--69</t>
  </si>
  <si>
    <t>--LEWZH22A001-01--70</t>
  </si>
  <si>
    <t>--LEWZH22A001-01--71</t>
  </si>
  <si>
    <t>--LEWZH22A001-01--72</t>
  </si>
  <si>
    <t>--LEWZH22A001-01--73</t>
  </si>
  <si>
    <t>--LEWZH22A001-01--74</t>
  </si>
  <si>
    <t>--LEWZH22A001-01--75</t>
  </si>
  <si>
    <t>--LEWZH22A001-01--76</t>
  </si>
  <si>
    <t>--LEWZH22A001-01--77</t>
  </si>
  <si>
    <t>--LEWZH22A001-01--78</t>
  </si>
  <si>
    <t>--LEWZH22A001-01--79</t>
  </si>
  <si>
    <t>--LEWZH22A001-01--80</t>
  </si>
  <si>
    <t>--LEWZH22A001-01--81</t>
  </si>
  <si>
    <t>--LEWZH22A001-01--82</t>
  </si>
  <si>
    <t>--LEWZH22A001-01--83</t>
  </si>
  <si>
    <t>--LEWZH22A001-01--84</t>
  </si>
  <si>
    <t>--LEWZH22A001-01--85</t>
  </si>
  <si>
    <t>--LEWZH22A001-01--86</t>
  </si>
  <si>
    <t>--LEWZH22A001-01--87</t>
  </si>
  <si>
    <t>--LEWZH22A001-01--88</t>
  </si>
  <si>
    <t>--LEWZH22A001-01--89</t>
  </si>
  <si>
    <t>--LEWZH22A001-01--90</t>
  </si>
  <si>
    <t>--LEWZH22A001-01--91</t>
  </si>
  <si>
    <t>--LEWZH22A001-01--92</t>
  </si>
  <si>
    <t>--LEWZH22A001-01--93</t>
  </si>
  <si>
    <t>--LEWZH22A001-01--94</t>
  </si>
  <si>
    <t>--LEWZH22A001-01--95</t>
  </si>
  <si>
    <t>--LEWZH22A001-01--96</t>
  </si>
  <si>
    <t>--LEWZH22A001-01--97</t>
  </si>
  <si>
    <t>--LEWZH22A001-01--98</t>
  </si>
  <si>
    <t>--LEWZH22A001-01--99</t>
  </si>
  <si>
    <t>--LEWZH22A001-01--100</t>
  </si>
  <si>
    <t>--LEWZH22A003-01--1</t>
  </si>
  <si>
    <t>JMLEWZH22A003-01</t>
  </si>
  <si>
    <t>转接片AGV底托盘</t>
  </si>
  <si>
    <t>LJ607-22050048</t>
  </si>
  <si>
    <t>LEWZH22A003-01</t>
  </si>
  <si>
    <t>B01-013515A</t>
  </si>
  <si>
    <t>--LEWZH22A003-01--2</t>
  </si>
  <si>
    <t>--LEWZH22A003-01--3</t>
  </si>
  <si>
    <t>--LEWZH22A003-01--4</t>
  </si>
  <si>
    <t>LJ607-22120068</t>
  </si>
  <si>
    <t>--LEWZH22A003-01--5</t>
  </si>
  <si>
    <t>--LEWZH22A003-01--6</t>
  </si>
  <si>
    <t>--LEWZH22A003-01--7</t>
  </si>
  <si>
    <t>--LEWZH22A003-01--8</t>
  </si>
  <si>
    <t>--LEWZH22A003-01--9</t>
  </si>
  <si>
    <t>--LEWZH22A003-01--10</t>
  </si>
  <si>
    <t>--LEWZH22A003-01--11</t>
  </si>
  <si>
    <t>--LEWZH22A003-01--12</t>
  </si>
  <si>
    <t>--LEWZH22A003-01--13</t>
  </si>
  <si>
    <t>--LEWZH22A003-01--14</t>
  </si>
  <si>
    <t>--LEWZH22A003-01--15</t>
  </si>
  <si>
    <t>--LEWZH22A003-01--16</t>
  </si>
  <si>
    <t>--LEWZH22A003-01--17</t>
  </si>
  <si>
    <t>--LEWZH22A003-01--18</t>
  </si>
  <si>
    <t>--LEWZH22A003-01--19</t>
  </si>
  <si>
    <t>--LEWZH22A003-01--20</t>
  </si>
  <si>
    <t>--LEWZH22A003-01--21</t>
  </si>
  <si>
    <t>--LEWZH22A003-01--22</t>
  </si>
  <si>
    <t>--LEWZH22A003-01--23</t>
  </si>
  <si>
    <t>--LEWZH22A003-01--24</t>
  </si>
  <si>
    <t>--LEWZH22A003-01--25</t>
  </si>
  <si>
    <t>--LEWZH22A003-01--26</t>
  </si>
  <si>
    <t>--LEWZH22A003-01--27</t>
  </si>
  <si>
    <t>--LEWZH22A003-01--28</t>
  </si>
  <si>
    <t>--LEWZH22A003-01--29</t>
  </si>
  <si>
    <t>--LEWZH22A003-01--30</t>
  </si>
  <si>
    <t>--LEWZH22A003-01--31</t>
  </si>
  <si>
    <t>--LEWZH22A003-01--32</t>
  </si>
  <si>
    <t>--LEWZH22A003-01--33</t>
  </si>
  <si>
    <t>--LEWZH22A003-01--34</t>
  </si>
  <si>
    <t>--LEWZH22A003-01--35</t>
  </si>
  <si>
    <t>--LEWZH22A003-01--36</t>
  </si>
  <si>
    <t>--LEWZH22A003-01--37</t>
  </si>
  <si>
    <t>--LEWZH22A003-01--38</t>
  </si>
  <si>
    <t>--LEWZH22A003-01--39</t>
  </si>
  <si>
    <t>--LEWZH22A003-01--40</t>
  </si>
  <si>
    <t>--LEWZH22A003-01--41</t>
  </si>
  <si>
    <t>--LEWZH22A003-01--42</t>
  </si>
  <si>
    <t>--LEWZH22A003-01--43</t>
  </si>
  <si>
    <t>--LEWZH22A003-01--44</t>
  </si>
  <si>
    <t>--LEWZH22A003-01--45</t>
  </si>
  <si>
    <t>--LEWZH22A003-01--46</t>
  </si>
  <si>
    <t>--LEWZH22A003-01--47</t>
  </si>
  <si>
    <t>--LEWZH22A003-01--48</t>
  </si>
  <si>
    <t>--LEWZH22A003-01--49</t>
  </si>
  <si>
    <t>--LEWZH22A003-01--50</t>
  </si>
  <si>
    <t>--LEWZH22A019--1</t>
  </si>
  <si>
    <t>JMLEWZH22A019</t>
  </si>
  <si>
    <t>LJ602-22090258</t>
  </si>
  <si>
    <t>LEWZH22A019</t>
  </si>
  <si>
    <t>--LEWZH22A020--1</t>
  </si>
  <si>
    <t>JMLEWZH22A020</t>
  </si>
  <si>
    <t>LJ602-22090259</t>
  </si>
  <si>
    <t>LEWZH22A020</t>
  </si>
  <si>
    <t>--LEWZH22A021--1</t>
  </si>
  <si>
    <t>JMLEWZH22A021</t>
  </si>
  <si>
    <t>LJ602-22090260</t>
  </si>
  <si>
    <t>LEWZH22A021</t>
  </si>
  <si>
    <t>--LEWZH22A022--1</t>
  </si>
  <si>
    <t>JMLEWZH22A022</t>
  </si>
  <si>
    <t>LJ602-22090261</t>
  </si>
  <si>
    <t>LEWZH22A022</t>
  </si>
  <si>
    <t>--LEWZH22A023--1</t>
  </si>
  <si>
    <t>JMLEWZH22A023</t>
  </si>
  <si>
    <t>LJ602-22090262</t>
  </si>
  <si>
    <t>LEWZH22A023</t>
  </si>
  <si>
    <t>21ZHCZA4117--LEWZH22A026--1</t>
  </si>
  <si>
    <t>JMLEWZH22A026</t>
  </si>
  <si>
    <t>LJ602-23030769</t>
  </si>
  <si>
    <t>LEWZH22A026</t>
  </si>
  <si>
    <t>21ZHCZA4095--LEWZH22A027--1</t>
  </si>
  <si>
    <t>JMLEWZH22A027</t>
  </si>
  <si>
    <t>LJ601-22110117</t>
  </si>
  <si>
    <t>LEWZH22A027</t>
  </si>
  <si>
    <t>21ZHCZA4095--LEWZH22A028--1</t>
  </si>
  <si>
    <t>JMLEWZH22A028</t>
  </si>
  <si>
    <t>LJ601-22110096</t>
  </si>
  <si>
    <t>LEWZH22A028</t>
  </si>
  <si>
    <t>21ZHCZA4095--LEWZH22A029--1</t>
  </si>
  <si>
    <t>JMLEWZH22A029</t>
  </si>
  <si>
    <t>LJ601-22110119</t>
  </si>
  <si>
    <t>LEWZH22A029</t>
  </si>
  <si>
    <t>21ZHCZA4095--LEWZH22A030--1</t>
  </si>
  <si>
    <t>JMLEWZH22A030</t>
  </si>
  <si>
    <t>LJ601-22110095</t>
  </si>
  <si>
    <t>LEWZH22A030</t>
  </si>
  <si>
    <t>--LEWZH22A031--1</t>
  </si>
  <si>
    <t>JMLEWZH22A031</t>
  </si>
  <si>
    <t>LJ601-23010003</t>
  </si>
  <si>
    <t>LEWZH22A031</t>
  </si>
  <si>
    <t>21ZHCZA4098--LEWZH22A032--1</t>
  </si>
  <si>
    <t>JMLEWZH22A032</t>
  </si>
  <si>
    <t>LJ601-22110120</t>
  </si>
  <si>
    <t>LEWZH22A032</t>
  </si>
  <si>
    <t>21ZHCZA4098--LEWZH22A033--1</t>
  </si>
  <si>
    <t>JMLEWZH22A033</t>
  </si>
  <si>
    <t>LJ601-22110121</t>
  </si>
  <si>
    <t>LEWZH22A033</t>
  </si>
  <si>
    <t>21ZHCZA4098--LEWZH22A034--1</t>
  </si>
  <si>
    <t>JMLEWZH22A034</t>
  </si>
  <si>
    <t>LJ601-22110122</t>
  </si>
  <si>
    <t>LEWZH22A034</t>
  </si>
  <si>
    <t>21ZHCZA4098--LEWZH22A035--1</t>
  </si>
  <si>
    <t>JMLEWZH22A035</t>
  </si>
  <si>
    <t>LJ601-22110097</t>
  </si>
  <si>
    <t>LEWZH22A035</t>
  </si>
  <si>
    <t>--LEWZH22A036--1</t>
  </si>
  <si>
    <t>JMLEWZH22A036</t>
  </si>
  <si>
    <t>LEWZH22A036</t>
  </si>
  <si>
    <t>21ZHCZA4101--LEWZH22A037--1</t>
  </si>
  <si>
    <t>JMLEWZH22A037</t>
  </si>
  <si>
    <t>LJ601-22110123</t>
  </si>
  <si>
    <t>LEWZH22A037</t>
  </si>
  <si>
    <t>21ZHCZA4101--LEWZH22A038--1</t>
  </si>
  <si>
    <t>JMLEWZH22A038</t>
  </si>
  <si>
    <t>LJ601-22110124</t>
  </si>
  <si>
    <t>LEWZH22A038</t>
  </si>
  <si>
    <t>21ZHCZA4101--LEWZH22A039--1</t>
  </si>
  <si>
    <t>JMLEWZH22A039</t>
  </si>
  <si>
    <t>LJ601-22110125</t>
  </si>
  <si>
    <t>LEWZH22A039</t>
  </si>
  <si>
    <t>21ZHCZA4101--LEWZH22A040--1</t>
  </si>
  <si>
    <t>JMLEWZH22A040</t>
  </si>
  <si>
    <t>LJ601-22110098</t>
  </si>
  <si>
    <t>LEWZH22A040</t>
  </si>
  <si>
    <t>--LEWZH22A041--1</t>
  </si>
  <si>
    <t>JMLEWZH22A041</t>
  </si>
  <si>
    <t>LJ601-22120073</t>
  </si>
  <si>
    <t>LEWZH22A041</t>
  </si>
  <si>
    <t>21ZHCZA4104--LEWZH22A042--1</t>
  </si>
  <si>
    <t>JMLEWZH22A042</t>
  </si>
  <si>
    <t>LJ601-22110126</t>
  </si>
  <si>
    <t>LEWZH22A042</t>
  </si>
  <si>
    <t>21ZHCZA4104--LEWZH22A043--1</t>
  </si>
  <si>
    <t>JMLEWZH22A043</t>
  </si>
  <si>
    <t>LJ601-22110127</t>
  </si>
  <si>
    <t>LEWZH22A043</t>
  </si>
  <si>
    <t>21ZHCZA4104--LEWZH22A044--1</t>
  </si>
  <si>
    <t>JMLEWZH22A044</t>
  </si>
  <si>
    <t>LJ601-22110128</t>
  </si>
  <si>
    <t>LEWZH22A044</t>
  </si>
  <si>
    <t>21ZHCZA4104--LEWZH22A045--1</t>
  </si>
  <si>
    <t>JMLEWZH22A045</t>
  </si>
  <si>
    <t>LJ601-22110099</t>
  </si>
  <si>
    <t>LEWZH22A045</t>
  </si>
  <si>
    <t>--LEWZH22A046--1</t>
  </si>
  <si>
    <t>JMLEWZH22A046</t>
  </si>
  <si>
    <t>LEWZH22A046</t>
  </si>
  <si>
    <t>21ZHCZA4107--LEWZH22A047--1</t>
  </si>
  <si>
    <t>JMLEWZH22A047</t>
  </si>
  <si>
    <t>LJ601-22110130</t>
  </si>
  <si>
    <t>LEWZH22A047</t>
  </si>
  <si>
    <t>21ZHCZA4107--LEWZH22A048--1</t>
  </si>
  <si>
    <t>JMLEWZH22A048</t>
  </si>
  <si>
    <t>LJ601-22110106</t>
  </si>
  <si>
    <t>LEWZH22A048</t>
  </si>
  <si>
    <t>21ZHCZA4107--LEWZH22A049--1</t>
  </si>
  <si>
    <t>JMLEWZH22A049</t>
  </si>
  <si>
    <t>LJ601-22110131</t>
  </si>
  <si>
    <t>LEWZH22A049</t>
  </si>
  <si>
    <t>21ZHCZA4107--LEWZH22A050--1</t>
  </si>
  <si>
    <t>JMLEWZH22A050</t>
  </si>
  <si>
    <t>LJ601-22110132</t>
  </si>
  <si>
    <t>LEWZH22A050</t>
  </si>
  <si>
    <t>--LEWZH22A051--1</t>
  </si>
  <si>
    <t>JMLEWZH22A051</t>
  </si>
  <si>
    <t>LEWZH22A051</t>
  </si>
  <si>
    <t>21ZHCZA4110--LEWZH22A052--1</t>
  </si>
  <si>
    <t>JMLEWZH22A052</t>
  </si>
  <si>
    <t>LJ601-22110133</t>
  </si>
  <si>
    <t>LEWZH22A052</t>
  </si>
  <si>
    <t>21ZHCZA4110--LEWZH22A053--1</t>
  </si>
  <si>
    <t>JMLEWZH22A053</t>
  </si>
  <si>
    <t>LJ601-22110134</t>
  </si>
  <si>
    <t>LEWZH22A053</t>
  </si>
  <si>
    <t>21ZHCZA4110--LEWZH22A054--1</t>
  </si>
  <si>
    <t>JMLEWZH22A054</t>
  </si>
  <si>
    <t>LJ601-22110135</t>
  </si>
  <si>
    <t>LEWZH22A054</t>
  </si>
  <si>
    <t>21ZHCZA4110--LEWZH22A055--1</t>
  </si>
  <si>
    <t>JMLEWZH22A055</t>
  </si>
  <si>
    <t>LJ601-22110136</t>
  </si>
  <si>
    <t>LEWZH22A055</t>
  </si>
  <si>
    <t>--LEWZH22A056--1</t>
  </si>
  <si>
    <t>JMLEWZH22A056</t>
  </si>
  <si>
    <t>LEWZH22A056</t>
  </si>
  <si>
    <t>21ZHCZA4113--LEWZH22A057--1</t>
  </si>
  <si>
    <t>JMLEWZH22A057</t>
  </si>
  <si>
    <t>LJ601-22110137</t>
  </si>
  <si>
    <t>LEWZH22A057</t>
  </si>
  <si>
    <t>21ZHCZA4113--LEWZH22A058--1</t>
  </si>
  <si>
    <t>JMLEWZH22A058</t>
  </si>
  <si>
    <t>LJ601-22110138</t>
  </si>
  <si>
    <t>LEWZH22A058</t>
  </si>
  <si>
    <t>21ZHCZA4113--LEWZH22A059--1</t>
  </si>
  <si>
    <t>JMLEWZH22A059</t>
  </si>
  <si>
    <t>LJ601-22110139</t>
  </si>
  <si>
    <t>LEWZH22A059</t>
  </si>
  <si>
    <t>21ZHCZA4113--LEWZH22A060--1</t>
  </si>
  <si>
    <t>JMLEWZH22A060</t>
  </si>
  <si>
    <t>LJ601-22110100</t>
  </si>
  <si>
    <t>LEWZH22A060</t>
  </si>
  <si>
    <t>--LEWZH22A061--1</t>
  </si>
  <si>
    <t>JMLEWZH22A061</t>
  </si>
  <si>
    <t>LEWZH22A061</t>
  </si>
  <si>
    <t>21ZHCZA4116--LEWZH22A062--1</t>
  </si>
  <si>
    <t>JMLEWZH22A062</t>
  </si>
  <si>
    <t>LJ601-22110140</t>
  </si>
  <si>
    <t>LEWZH22A062</t>
  </si>
  <si>
    <t>--LEWZH22A063--1</t>
  </si>
  <si>
    <t>JMLEWZH22A063</t>
  </si>
  <si>
    <t>LJ601-22110102</t>
  </si>
  <si>
    <t>LEWZH22A063</t>
  </si>
  <si>
    <t>21ZHCZA4116--LEWZH22A064--1</t>
  </si>
  <si>
    <t>JMLEWZH22A064</t>
  </si>
  <si>
    <t>LJ601-22110141</t>
  </si>
  <si>
    <t>LEWZH22A064</t>
  </si>
  <si>
    <t>21ZHCZA4116--LEWZH22A065--1</t>
  </si>
  <si>
    <t>JMLEWZH22A065</t>
  </si>
  <si>
    <t>LJ601-22110101</t>
  </si>
  <si>
    <t>LEWZH22A065</t>
  </si>
  <si>
    <t>--LEWZH22A066--1</t>
  </si>
  <si>
    <t>JMLEWZH22A066</t>
  </si>
  <si>
    <t>LEWZH22A066</t>
  </si>
  <si>
    <t>21ZHCZA4089--LEWZH22A067--1</t>
  </si>
  <si>
    <t>JMLEWZH22A067</t>
  </si>
  <si>
    <t>LJ601-22110142</t>
  </si>
  <si>
    <t>LEWZH22A067</t>
  </si>
  <si>
    <t>21ZHCZA4089--LEWZH22A068--1</t>
  </si>
  <si>
    <t>JMLEWZH22A068</t>
  </si>
  <si>
    <t>LJ601-22110104</t>
  </si>
  <si>
    <t>LEWZH22A068</t>
  </si>
  <si>
    <t>21ZHCZA4089--LEWZH22A069--1</t>
  </si>
  <si>
    <t>JMLEWZH22A069</t>
  </si>
  <si>
    <t>LJ601-22110143</t>
  </si>
  <si>
    <t>LEWZH22A069</t>
  </si>
  <si>
    <t>21ZHCZA4089--LEWZH22A070--1</t>
  </si>
  <si>
    <t>JMLEWZH22A070</t>
  </si>
  <si>
    <t>LJ601-22110103</t>
  </si>
  <si>
    <t>LEWZH22A070</t>
  </si>
  <si>
    <t>--LEWZH22A071--1</t>
  </si>
  <si>
    <t>JMLEWZH22A071</t>
  </si>
  <si>
    <t>LEWZH22A071</t>
  </si>
  <si>
    <t>21ZHCZA4117--LEWZH22A072--1</t>
  </si>
  <si>
    <t>JMLEWZH22A072</t>
  </si>
  <si>
    <t>LEWZH22A072</t>
  </si>
  <si>
    <t>21ZHCDA1122--LEWZH22A073--1</t>
  </si>
  <si>
    <t>2021-ZH-成都-A1.1</t>
  </si>
  <si>
    <t>JMLEWZH22A073</t>
  </si>
  <si>
    <t>LJ602-22120271</t>
  </si>
  <si>
    <t>LEWZH22A073</t>
  </si>
  <si>
    <t>21ZHCDA1122--LEWZH22A074--1</t>
  </si>
  <si>
    <t>JMLEWZH22A074</t>
  </si>
  <si>
    <t>LJ602-22120351</t>
  </si>
  <si>
    <t>LEWZH22A074</t>
  </si>
  <si>
    <t>--LEWZH22A075--1</t>
  </si>
  <si>
    <t>JMLEWZH22A075</t>
  </si>
  <si>
    <t>LJ602-23060563</t>
  </si>
  <si>
    <t>LEWZH22A075</t>
  </si>
  <si>
    <t>21ZHCDA1122--LEWZH22A076--1</t>
  </si>
  <si>
    <t>JMLEWZH22A076</t>
  </si>
  <si>
    <t>LJ602-22120335</t>
  </si>
  <si>
    <t>LEWZH22A076</t>
  </si>
  <si>
    <t>21ZHCDA1122--LEWZH22A077--1</t>
  </si>
  <si>
    <t>JMLEWZH22A077</t>
  </si>
  <si>
    <t>LJ602-22120310</t>
  </si>
  <si>
    <t>LEWZH22A077</t>
  </si>
  <si>
    <t>--LEWZH22A078--1</t>
  </si>
  <si>
    <t>JMLEWZH22A078</t>
  </si>
  <si>
    <t>LJ602-23060557</t>
  </si>
  <si>
    <t>LEWZH22A078</t>
  </si>
  <si>
    <t>21ZHCDA1121--LEWZH22A079--1</t>
  </si>
  <si>
    <t>JMLEWZH22A079</t>
  </si>
  <si>
    <t>LJ602-22120273</t>
  </si>
  <si>
    <t>LEWZH22A079</t>
  </si>
  <si>
    <t>21ZHCDA1125--LEWZH22A080--1</t>
  </si>
  <si>
    <t>JMLEWZH22A080</t>
  </si>
  <si>
    <t>LJ602-22120274</t>
  </si>
  <si>
    <t>LEWZH22A080</t>
  </si>
  <si>
    <t>21ZHCDA1125--LEWZH22A081--1</t>
  </si>
  <si>
    <t>JMLEWZH22A081</t>
  </si>
  <si>
    <t>LJ602-22120352</t>
  </si>
  <si>
    <t>LEWZH22A081</t>
  </si>
  <si>
    <t>21ZHCDA1125--LEWZH22A082--1</t>
  </si>
  <si>
    <t>JMLEWZH22A082</t>
  </si>
  <si>
    <t>LJ602-22120308</t>
  </si>
  <si>
    <t>LEWZH22A082</t>
  </si>
  <si>
    <t>21ZHCDA1125--LEWZH22A083--1</t>
  </si>
  <si>
    <t>JMLEWZH22A083</t>
  </si>
  <si>
    <t>LJ602-22120336</t>
  </si>
  <si>
    <t>LEWZH22A083</t>
  </si>
  <si>
    <t>21ZHCDA1125--LEWZH22A084--1</t>
  </si>
  <si>
    <t>JMLEWZH22A084</t>
  </si>
  <si>
    <t>LJ602-22120311</t>
  </si>
  <si>
    <t>LEWZH22A084</t>
  </si>
  <si>
    <t>--LEWZH22A085--1</t>
  </si>
  <si>
    <t>JMLEWZH22A085</t>
  </si>
  <si>
    <t>LJ602-23060541</t>
  </si>
  <si>
    <t>LEWZH22A085</t>
  </si>
  <si>
    <t>21ZHCDA1124--LEWZH22A086--1</t>
  </si>
  <si>
    <t>JMLEWZH22A086</t>
  </si>
  <si>
    <t>LJ602-22120275</t>
  </si>
  <si>
    <t>LEWZH22A086</t>
  </si>
  <si>
    <t>21ZHCDA1128--LEWZH22A087--1</t>
  </si>
  <si>
    <t>JMLEWZH22A087</t>
  </si>
  <si>
    <t>LJ602-22120276</t>
  </si>
  <si>
    <t>LEWZH22A087</t>
  </si>
  <si>
    <t>21ZHCDA1128--LEWZH22A088--1</t>
  </si>
  <si>
    <t>JMLEWZH22A088</t>
  </si>
  <si>
    <t>LJ602-22120353</t>
  </si>
  <si>
    <t>LEWZH22A088</t>
  </si>
  <si>
    <t>21ZHCDA1128--LEWZH22A089--1</t>
  </si>
  <si>
    <t>JMLEWZH22A089</t>
  </si>
  <si>
    <t>LJ602-22120309</t>
  </si>
  <si>
    <t>LEWZH22A089</t>
  </si>
  <si>
    <t>21ZHCDA1128--LEWZH22A090--1</t>
  </si>
  <si>
    <t>JMLEWZH22A090</t>
  </si>
  <si>
    <t>LJ602-22120337</t>
  </si>
  <si>
    <t>LEWZH22A090</t>
  </si>
  <si>
    <t>21ZHCDA1128--LEWZH22A091--1</t>
  </si>
  <si>
    <t>JMLEWZH22A091</t>
  </si>
  <si>
    <t>LJ602-22120312</t>
  </si>
  <si>
    <t>LEWZH22A091</t>
  </si>
  <si>
    <t>--LEWZH22A092--1</t>
  </si>
  <si>
    <t>JMLEWZH22A092</t>
  </si>
  <si>
    <t>LJ602-23070226</t>
  </si>
  <si>
    <t>LEWZH22A092</t>
  </si>
  <si>
    <t>21ZHCDA1127--LEWZH22A093--1</t>
  </si>
  <si>
    <t>JMLEWZH22A093</t>
  </si>
  <si>
    <t>LJ602-22120277</t>
  </si>
  <si>
    <t>LEWZH22A093</t>
  </si>
  <si>
    <t>21ZHCDA1131--LEWZH22A094--1</t>
  </si>
  <si>
    <t>JMLEWZH22A094</t>
  </si>
  <si>
    <t>LJ602-22120278</t>
  </si>
  <si>
    <t>LEWZH22A094</t>
  </si>
  <si>
    <t>21ZHCDA1131--LEWZH22A095--1</t>
  </si>
  <si>
    <t>JMLEWZH22A095</t>
  </si>
  <si>
    <t>LJ602-22120354</t>
  </si>
  <si>
    <t>LEWZH22A095</t>
  </si>
  <si>
    <t>21ZHCDA1131--LEWZH22A096--1</t>
  </si>
  <si>
    <t>JMLEWZH22A096</t>
  </si>
  <si>
    <t>LJ602-22120320</t>
  </si>
  <si>
    <t>LEWZH22A096</t>
  </si>
  <si>
    <t>21ZHCDA1131--LEWZH22A097--1</t>
  </si>
  <si>
    <t>JMLEWZH22A097</t>
  </si>
  <si>
    <t>LJ602-22120338</t>
  </si>
  <si>
    <t>LEWZH22A097</t>
  </si>
  <si>
    <t>21ZHCDA1131--LEWZH22A098--1</t>
  </si>
  <si>
    <t>JMLEWZH22A098</t>
  </si>
  <si>
    <t>LJ602-22120314</t>
  </si>
  <si>
    <t>LEWZH22A098</t>
  </si>
  <si>
    <t>--LEWZH22A099--1</t>
  </si>
  <si>
    <t>JMLEWZH22A099</t>
  </si>
  <si>
    <t>LJ602-23060571</t>
  </si>
  <si>
    <t>LEWZH22A099</t>
  </si>
  <si>
    <t>21ZHCDA1130--LEWZH22A100--1</t>
  </si>
  <si>
    <t>JMLEWZH22A100</t>
  </si>
  <si>
    <t>LJ602-22120279</t>
  </si>
  <si>
    <t>LEWZH22A100</t>
  </si>
  <si>
    <t>21ZHCDA1134--LEWZH22A101--1</t>
  </si>
  <si>
    <t>JMLEWZH22A101</t>
  </si>
  <si>
    <t>LJ602-22120280</t>
  </si>
  <si>
    <t>LEWZH22A101</t>
  </si>
  <si>
    <t>230WHA1043--LEWZH22A101-01--1</t>
  </si>
  <si>
    <t>JMLEWZH22A101-01</t>
  </si>
  <si>
    <t>LJ607-23030017</t>
  </si>
  <si>
    <t>LEWZH22A101-01</t>
  </si>
  <si>
    <t>B01-015264A</t>
  </si>
  <si>
    <t>21ZHCDA1134--LEWZH22A102--1</t>
  </si>
  <si>
    <t>JMLEWZH22A102</t>
  </si>
  <si>
    <t>LJ602-22120355</t>
  </si>
  <si>
    <t>LEWZH22A102</t>
  </si>
  <si>
    <t>230WHA1043--LEWZH22A102-01--1</t>
  </si>
  <si>
    <t>JMLEWZH22A102-01</t>
  </si>
  <si>
    <t>LJ607-23020050</t>
  </si>
  <si>
    <t>LEWZH22A102-01</t>
  </si>
  <si>
    <t>B01-015203A</t>
  </si>
  <si>
    <t>21ZHCDA1134--LEWZH22A103--1</t>
  </si>
  <si>
    <t>JMLEWZH22A103</t>
  </si>
  <si>
    <t>LJ602-22120323</t>
  </si>
  <si>
    <t>LEWZH22A103</t>
  </si>
  <si>
    <t>230WHA1043--LEWZH22A103-01--1</t>
  </si>
  <si>
    <t>JMLEWZH22A103-01</t>
  </si>
  <si>
    <t>LJ607-23020051</t>
  </si>
  <si>
    <t>LEWZH22A103-01</t>
  </si>
  <si>
    <t>B01-015204A</t>
  </si>
  <si>
    <t>21ZHCDA1134--LEWZH22A104--1</t>
  </si>
  <si>
    <t>JMLEWZH22A104</t>
  </si>
  <si>
    <t>LJ602-22120339</t>
  </si>
  <si>
    <t>LEWZH22A104</t>
  </si>
  <si>
    <t>21ZHWHA1603--LEWZH22A104-01--1</t>
  </si>
  <si>
    <t>JMLEWZH22A104-01</t>
  </si>
  <si>
    <t>LJ607-22110049</t>
  </si>
  <si>
    <t>LEWZH22A104-01</t>
  </si>
  <si>
    <t>B01-014833A</t>
  </si>
  <si>
    <t>21ZHCDA1134--LEWZH22A105--1</t>
  </si>
  <si>
    <t>JMLEWZH22A105</t>
  </si>
  <si>
    <t>LJ602-22120315</t>
  </si>
  <si>
    <t>LEWZH22A105</t>
  </si>
  <si>
    <t>21ZHWHA1603--LEWZH22A105-01--1</t>
  </si>
  <si>
    <t>JMLEWZH22A105-01</t>
  </si>
  <si>
    <t>LJ607-22110009</t>
  </si>
  <si>
    <t>LEWZH22A105-01</t>
  </si>
  <si>
    <t>B01-014623A</t>
  </si>
  <si>
    <t>--LEWZH22A106--1</t>
  </si>
  <si>
    <t>JMLEWZH22A106</t>
  </si>
  <si>
    <t>LJ602-23060553</t>
  </si>
  <si>
    <t>LEWZH22A106</t>
  </si>
  <si>
    <t>230WHA1043--LEWZH22A106-01--1</t>
  </si>
  <si>
    <t>JMLEWZH22A106-01</t>
  </si>
  <si>
    <t>LJ607-23030016</t>
  </si>
  <si>
    <t>LEWZH22A106-01</t>
  </si>
  <si>
    <t>B01-015263A</t>
  </si>
  <si>
    <t>--LEWZH22A107--1</t>
  </si>
  <si>
    <t>JMLEWZH22A107</t>
  </si>
  <si>
    <t>LJ602-23070108</t>
  </si>
  <si>
    <t>LEWZH22A107</t>
  </si>
  <si>
    <t>230WHA1043--LEWZH22A107-01--1</t>
  </si>
  <si>
    <t>JMLEWZH22A107-01</t>
  </si>
  <si>
    <t>LJ607-23020044</t>
  </si>
  <si>
    <t>LEWZH22A107-01</t>
  </si>
  <si>
    <t>B01-015197A</t>
  </si>
  <si>
    <t>--LEWZH22A108--1</t>
  </si>
  <si>
    <t>JMLEWZH22A108</t>
  </si>
  <si>
    <t>LJ602-23070104</t>
  </si>
  <si>
    <t>LEWZH22A108</t>
  </si>
  <si>
    <t>230WHA1043--LEWZH22A108-01--1</t>
  </si>
  <si>
    <t>JMLEWZH22A108-01</t>
  </si>
  <si>
    <t>LJ607-23020045</t>
  </si>
  <si>
    <t>LEWZH22A108-01</t>
  </si>
  <si>
    <t>B01-015198A</t>
  </si>
  <si>
    <t>--LEWZH22A109--1</t>
  </si>
  <si>
    <t>JMLEWZH22A109</t>
  </si>
  <si>
    <t>LJ602-23070162</t>
  </si>
  <si>
    <t>LEWZH22A109</t>
  </si>
  <si>
    <t>21ZHWHA1603--LEWZH22A109-01--1</t>
  </si>
  <si>
    <t>JMLEWZH22A109-01</t>
  </si>
  <si>
    <t>LJ607-22110050</t>
  </si>
  <si>
    <t>LEWZH22A109-01</t>
  </si>
  <si>
    <t>B01-014834A</t>
  </si>
  <si>
    <t>21ZHCDA1123--LEWZH22A110--1</t>
  </si>
  <si>
    <t>JMLEWZH22A110</t>
  </si>
  <si>
    <t>LJ602-22120295</t>
  </si>
  <si>
    <t>LEWZH22A110</t>
  </si>
  <si>
    <t>21ZHWHA1603--LEWZH22A110-01--1</t>
  </si>
  <si>
    <t>JMLEWZH22A110-01</t>
  </si>
  <si>
    <t>LJ607-22110012</t>
  </si>
  <si>
    <t>LEWZH22A110-01</t>
  </si>
  <si>
    <t>B01-014624A</t>
  </si>
  <si>
    <t>21ZHCDA1126--LEWZH22A111--1</t>
  </si>
  <si>
    <t>JMLEWZH22A111</t>
  </si>
  <si>
    <t>LJ602-22120296</t>
  </si>
  <si>
    <t>LEWZH22A111</t>
  </si>
  <si>
    <t>21ZHCDA1129--LEWZH22A112--1</t>
  </si>
  <si>
    <t>JMLEWZH22A112</t>
  </si>
  <si>
    <t>LJ602-22120297</t>
  </si>
  <si>
    <t>LEWZH22A112</t>
  </si>
  <si>
    <t>21ZHCDA1132--LEWZH22A113--1</t>
  </si>
  <si>
    <t>JMLEWZH22A113</t>
  </si>
  <si>
    <t>LJ602-22120298</t>
  </si>
  <si>
    <t>LEWZH22A113</t>
  </si>
  <si>
    <t>21ZHCDA1135--LEWZH22A114--1</t>
  </si>
  <si>
    <t>JSLEWZH22A114</t>
  </si>
  <si>
    <t>LS602-22120122</t>
  </si>
  <si>
    <t>LEWZH22A114</t>
  </si>
  <si>
    <t>21ZHWHA1146--LEWZH22A115--1</t>
  </si>
  <si>
    <t>2021-ZH-武汉-A1</t>
  </si>
  <si>
    <t>JMLEWZH22A115</t>
  </si>
  <si>
    <t>LJ602-22120282</t>
  </si>
  <si>
    <t>LEWZH22A115</t>
  </si>
  <si>
    <t>21ZHWHA1146--LEWZH22A116--1</t>
  </si>
  <si>
    <t>JMLEWZH22A116</t>
  </si>
  <si>
    <t>LJ602-22120356</t>
  </si>
  <si>
    <t>LEWZH22A116</t>
  </si>
  <si>
    <t>21ZHWHA1146--LEWZH22A117--1</t>
  </si>
  <si>
    <t>JMLEWZH22A117</t>
  </si>
  <si>
    <t>LJ602-22120316</t>
  </si>
  <si>
    <t>LEWZH22A117</t>
  </si>
  <si>
    <t>21ZHWHA1146--LEWZH22A118--1</t>
  </si>
  <si>
    <t>JMLEWZH22A118</t>
  </si>
  <si>
    <t>LJ602-22120345</t>
  </si>
  <si>
    <t>LEWZH22A118</t>
  </si>
  <si>
    <t>21ZHWHA1146--LEWZH22A119--1</t>
  </si>
  <si>
    <t>JMLEWZH22A119</t>
  </si>
  <si>
    <t>LJ602-22120325</t>
  </si>
  <si>
    <t>LEWZH22A119</t>
  </si>
  <si>
    <t>21ZHWHA1146--LEWZH22A120--1</t>
  </si>
  <si>
    <t>JMLEWZH22A120</t>
  </si>
  <si>
    <t>LJ602-22120326</t>
  </si>
  <si>
    <t>LEWZH22A120</t>
  </si>
  <si>
    <t>21ZHWHA1145--LEWZH22A121--1</t>
  </si>
  <si>
    <t>JMLEWZH22A121</t>
  </si>
  <si>
    <t>LJ602-22120283</t>
  </si>
  <si>
    <t>LEWZH22A121</t>
  </si>
  <si>
    <t>21ZHWHA1149--LEWZH22A122--1</t>
  </si>
  <si>
    <t>JMLEWZH22A122</t>
  </si>
  <si>
    <t>LJ602-22120284</t>
  </si>
  <si>
    <t>LEWZH22A122</t>
  </si>
  <si>
    <t>21ZHWHA1149--LEWZH22A123--1</t>
  </si>
  <si>
    <t>JMLEWZH22A123</t>
  </si>
  <si>
    <t>LJ602-22120357</t>
  </si>
  <si>
    <t>LEWZH22A123</t>
  </si>
  <si>
    <t>21ZHWHA1149--LEWZH22A124--1</t>
  </si>
  <si>
    <t>JMLEWZH22A124</t>
  </si>
  <si>
    <t>LJ602-22120317</t>
  </si>
  <si>
    <t>LEWZH22A124</t>
  </si>
  <si>
    <t>21ZHWHA1149--LEWZH22A125--1</t>
  </si>
  <si>
    <t>JMLEWZH22A125</t>
  </si>
  <si>
    <t>LJ602-22120346</t>
  </si>
  <si>
    <t>LEWZH22A125</t>
  </si>
  <si>
    <t>21ZHWHA1149--LEWZH22A126--1</t>
  </si>
  <si>
    <t>JMLEWZH22A126</t>
  </si>
  <si>
    <t>LJ602-22120327</t>
  </si>
  <si>
    <t>LEWZH22A126</t>
  </si>
  <si>
    <t>21ZHWHA1149--LEWZH22A127--1</t>
  </si>
  <si>
    <t>JMLEWZH22A127</t>
  </si>
  <si>
    <t>LJ602-22120328</t>
  </si>
  <si>
    <t>LEWZH22A127</t>
  </si>
  <si>
    <t>21ZHWHA1148--LEWZH22A128--1</t>
  </si>
  <si>
    <t>JMLEWZH22A128</t>
  </si>
  <si>
    <t>LJ602-22120285</t>
  </si>
  <si>
    <t>LEWZH22A128</t>
  </si>
  <si>
    <t>21ZHWHA1152--LEWZH22A129--1</t>
  </si>
  <si>
    <t>JMLEWZH22A129</t>
  </si>
  <si>
    <t>LJ602-22120286</t>
  </si>
  <si>
    <t>LEWZH22A129</t>
  </si>
  <si>
    <t>21ZHWHA1152--LEWZH22A130--1</t>
  </si>
  <si>
    <t>JMLEWZH22A130</t>
  </si>
  <si>
    <t>LJ602-22120358</t>
  </si>
  <si>
    <t>LEWZH22A130</t>
  </si>
  <si>
    <t>21ZHWHA1152--LEWZH22A131--1</t>
  </si>
  <si>
    <t>JMLEWZH22A131</t>
  </si>
  <si>
    <t>LJ602-22120318</t>
  </si>
  <si>
    <t>LEWZH22A131</t>
  </si>
  <si>
    <t>21ZHWHA1152--LEWZH22A132--1</t>
  </si>
  <si>
    <t>JMLEWZH22A132</t>
  </si>
  <si>
    <t>LJ602-22120347</t>
  </si>
  <si>
    <t>LEWZH22A132</t>
  </si>
  <si>
    <t>21ZHWHA1152--LEWZH22A133--1</t>
  </si>
  <si>
    <t>JMLEWZH22A133</t>
  </si>
  <si>
    <t>LJ602-22120329</t>
  </si>
  <si>
    <t>LEWZH22A133</t>
  </si>
  <si>
    <t>21ZHWHA1152--LEWZH22A134--1</t>
  </si>
  <si>
    <t>JMLEWZH22A134</t>
  </si>
  <si>
    <t>LJ602-22120330</t>
  </si>
  <si>
    <t>LEWZH22A134</t>
  </si>
  <si>
    <t>21ZHWHA1151--LEWZH22A135--1</t>
  </si>
  <si>
    <t>JMLEWZH22A135</t>
  </si>
  <si>
    <t>LJ602-22120287</t>
  </si>
  <si>
    <t>LEWZH22A135</t>
  </si>
  <si>
    <t>21ZHWHA1155--LEWZH22A136--1</t>
  </si>
  <si>
    <t>JMLEWZH22A136</t>
  </si>
  <si>
    <t>LJ602-22120288</t>
  </si>
  <si>
    <t>LEWZH22A136</t>
  </si>
  <si>
    <t>230WHA2094--LEWZH22A136-01--1</t>
  </si>
  <si>
    <t>2023-ZH-武汉-A2-增值改造</t>
  </si>
  <si>
    <t>230WHA2094</t>
  </si>
  <si>
    <t>JMLEWZH22A136-01</t>
  </si>
  <si>
    <t>LJ607-23030055</t>
  </si>
  <si>
    <t>LEWZH22A136-01</t>
  </si>
  <si>
    <t>B01-015385A</t>
  </si>
  <si>
    <t>21ZHWHA1155--LEWZH22A137--1</t>
  </si>
  <si>
    <t>JMLEWZH22A137</t>
  </si>
  <si>
    <t>LJ602-22120359</t>
  </si>
  <si>
    <t>LEWZH22A137</t>
  </si>
  <si>
    <t>21ZHWHA1155--LEWZH22A138--1</t>
  </si>
  <si>
    <t>JMLEWZH22A138</t>
  </si>
  <si>
    <t>LJ602-22120319</t>
  </si>
  <si>
    <t>LEWZH22A138</t>
  </si>
  <si>
    <t>21ZHWHA1155--LEWZH22A139--1</t>
  </si>
  <si>
    <t>JMLEWZH22A139</t>
  </si>
  <si>
    <t>LJ602-22120348</t>
  </si>
  <si>
    <t>LEWZH22A139</t>
  </si>
  <si>
    <t>21ZHWHA1155--LEWZH22A140--1</t>
  </si>
  <si>
    <t>JMLEWZH22A140</t>
  </si>
  <si>
    <t>LJ602-22120331</t>
  </si>
  <si>
    <t>LEWZH22A140</t>
  </si>
  <si>
    <t>--LEWZH22A141--1</t>
  </si>
  <si>
    <t>JMLEWZH22A141</t>
  </si>
  <si>
    <t>LJ602-23060525</t>
  </si>
  <si>
    <t>LEWZH22A141</t>
  </si>
  <si>
    <t>21ZHWHA1154--LEWZH22A142--1</t>
  </si>
  <si>
    <t>JMLEWZH22A142</t>
  </si>
  <si>
    <t>LJ602-22120289</t>
  </si>
  <si>
    <t>LEWZH22A142</t>
  </si>
  <si>
    <t>21ZHWHA1158--LEWZH22A143--1</t>
  </si>
  <si>
    <t>JMLEWZH22A143</t>
  </si>
  <si>
    <t>LJ602-22120290</t>
  </si>
  <si>
    <t>LEWZH22A143</t>
  </si>
  <si>
    <t>21ZHWHA1158--LEWZH22A144--1</t>
  </si>
  <si>
    <t>JMLEWZH22A144</t>
  </si>
  <si>
    <t>LJ602-22120360</t>
  </si>
  <si>
    <t>LEWZH22A144</t>
  </si>
  <si>
    <t>21ZHWHA1158--LEWZH22A145--1</t>
  </si>
  <si>
    <t>JMLEWZH22A145</t>
  </si>
  <si>
    <t>LJ602-22120321</t>
  </si>
  <si>
    <t>LEWZH22A145</t>
  </si>
  <si>
    <t>21ZHWHA1158--LEWZH22A146--1</t>
  </si>
  <si>
    <t>JMLEWZH22A146</t>
  </si>
  <si>
    <t>LJ602-22120349</t>
  </si>
  <si>
    <t>LEWZH22A146</t>
  </si>
  <si>
    <t>21ZHWHA1158--LEWZH22A147--1</t>
  </si>
  <si>
    <t>JMLEWZH22A147</t>
  </si>
  <si>
    <t>LJ602-22120333</t>
  </si>
  <si>
    <t>LEWZH22A147</t>
  </si>
  <si>
    <t>21ZHWHA1158--LEWZH22A148--1</t>
  </si>
  <si>
    <t>JMLEWZH22A148</t>
  </si>
  <si>
    <t>LJ602-22120334</t>
  </si>
  <si>
    <t>LEWZH22A148</t>
  </si>
  <si>
    <t>21ZHWHA1157--LEWZH22A149--1</t>
  </si>
  <si>
    <t>JMLEWZH22A149</t>
  </si>
  <si>
    <t>LJ602-22120291</t>
  </si>
  <si>
    <t>LEWZH22A149</t>
  </si>
  <si>
    <t>21ZHWHA1160--LEWZH22A150--1</t>
  </si>
  <si>
    <t>JMLEWZH22A150</t>
  </si>
  <si>
    <t>LJ602-22120350</t>
  </si>
  <si>
    <t>LEWZH22A150</t>
  </si>
  <si>
    <t>21ZHWHA1144--LEWZH22A151--1</t>
  </si>
  <si>
    <t>JMLEWZH22A151</t>
  </si>
  <si>
    <t>LJ602-22120299</t>
  </si>
  <si>
    <t>LEWZH22A151</t>
  </si>
  <si>
    <t>230CD00143--LEWZH22A151-01--1</t>
  </si>
  <si>
    <t>2023-ZH-成都-A1.2-增值改造</t>
  </si>
  <si>
    <t>230CD00143</t>
  </si>
  <si>
    <t>JMLEWZH22A151-01</t>
  </si>
  <si>
    <t>LJ607-23060019</t>
  </si>
  <si>
    <t>LEWZH22A151-01</t>
  </si>
  <si>
    <t>B01-015726A</t>
  </si>
  <si>
    <t>21ZHWHA1147--LEWZH22A152--1</t>
  </si>
  <si>
    <t>JMLEWZH22A152</t>
  </si>
  <si>
    <t>LJ602-22120300</t>
  </si>
  <si>
    <t>LEWZH22A152</t>
  </si>
  <si>
    <t>230CD00143--LEWZH22A152-01--1</t>
  </si>
  <si>
    <t>JMLEWZH22A152-01</t>
  </si>
  <si>
    <t>LJ607-23060020</t>
  </si>
  <si>
    <t>LEWZH22A152-01</t>
  </si>
  <si>
    <t>B01-015725A</t>
  </si>
  <si>
    <t>21ZHWHA1150--LEWZH22A153--1</t>
  </si>
  <si>
    <t>JMLEWZH22A153</t>
  </si>
  <si>
    <t>LJ602-22120301</t>
  </si>
  <si>
    <t>LEWZH22A153</t>
  </si>
  <si>
    <t>21ZHWHA1153--LEWZH22A154--1</t>
  </si>
  <si>
    <t>JMLEWZH22A154</t>
  </si>
  <si>
    <t>LJ602-22120302</t>
  </si>
  <si>
    <t>LEWZH22A154</t>
  </si>
  <si>
    <t>21ZHWHA1156--LEWZH22A155--1</t>
  </si>
  <si>
    <t>JMLEWZH22A155</t>
  </si>
  <si>
    <t>LJ602-22120361</t>
  </si>
  <si>
    <t>LEWZH22A155</t>
  </si>
  <si>
    <t>21ZHWHA1159--LEWZH22A156--1</t>
  </si>
  <si>
    <t>JSLEWZH22A156</t>
  </si>
  <si>
    <t>LS602-22120123</t>
  </si>
  <si>
    <t>LEWZH22A156</t>
  </si>
  <si>
    <t>230XMA3100--LEWZH22A216-01--2</t>
  </si>
  <si>
    <t>2023-ZH-厦门-A3-增值改造</t>
  </si>
  <si>
    <t>230XMA3100</t>
  </si>
  <si>
    <t>JMLEWZH22A216-01</t>
  </si>
  <si>
    <t>LEWZH22A216-01</t>
  </si>
  <si>
    <t>B01-015404A</t>
  </si>
  <si>
    <t>230XMA3100--LEWZH22A216-01--3</t>
  </si>
  <si>
    <t>230XMA3100--LEWZH22A216-01--4</t>
  </si>
  <si>
    <t>230XMA3100--LEWZH22A216-01--1</t>
  </si>
  <si>
    <t>LJ607-23040006</t>
  </si>
  <si>
    <t>230CD00143--LEWZH22A292-01--1</t>
  </si>
  <si>
    <t>JMLEWZH22A292-01</t>
  </si>
  <si>
    <t>LJ607-23060021</t>
  </si>
  <si>
    <t>LEWZH22A292-01</t>
  </si>
  <si>
    <t>B01-015728A</t>
  </si>
  <si>
    <t>230CD00143--LEWZH22A293-01--1</t>
  </si>
  <si>
    <t>JMLEWZH22A293-01</t>
  </si>
  <si>
    <t>LJ607-23060022</t>
  </si>
  <si>
    <t>LEWZH22A293-01</t>
  </si>
  <si>
    <t>B01-015724A</t>
  </si>
  <si>
    <t>230CD00143--LEWZH22A293-01--2</t>
  </si>
  <si>
    <t>230CD00143--LEWZH22A293-02--1</t>
  </si>
  <si>
    <t>JMLEWZH22A293-02</t>
  </si>
  <si>
    <t>LEWZH22A293-02</t>
  </si>
  <si>
    <t>B01-016189A</t>
  </si>
  <si>
    <t>230CD00143--LEWZH22A293-02--2</t>
  </si>
  <si>
    <t>230CD00143--LEWZH22A294-01--1</t>
  </si>
  <si>
    <t>JMLEWZH22A294-01</t>
  </si>
  <si>
    <t>LEWZH22A294-01</t>
  </si>
  <si>
    <t>B01-015666A</t>
  </si>
  <si>
    <t>230CD00143--LEWZH22A294-02--1</t>
  </si>
  <si>
    <t>JMLEWZH22A294-02</t>
  </si>
  <si>
    <t>LEWZH22A294-02</t>
  </si>
  <si>
    <t>B01-015667A</t>
  </si>
  <si>
    <t>230CD00143--LEWZH22A294-03--1</t>
  </si>
  <si>
    <t>JMLEWZH22A294-03</t>
  </si>
  <si>
    <t>LJ607-23060023</t>
  </si>
  <si>
    <t>LEWZH22A294-03</t>
  </si>
  <si>
    <t>B01-015734A</t>
  </si>
  <si>
    <t>230CD00143--LEWZH22A294-04--1</t>
  </si>
  <si>
    <t>JMLEWZH22A294-04</t>
  </si>
  <si>
    <t>LEWZH22A294-04</t>
  </si>
  <si>
    <t>B01-015953A</t>
  </si>
  <si>
    <t>230CD00143--LEWZH22A295-01--1</t>
  </si>
  <si>
    <t>JMLEWZH22A295-01</t>
  </si>
  <si>
    <t>LJ607-23060018</t>
  </si>
  <si>
    <t>LEWZH22A295-01</t>
  </si>
  <si>
    <t>B01-015722A</t>
  </si>
  <si>
    <t>230CD00143--LEWZH22A295-01--2</t>
  </si>
  <si>
    <t>230CD00143--LEWZH22A296-01--1</t>
  </si>
  <si>
    <t>JMLEWZH22A296-01</t>
  </si>
  <si>
    <t>LJ607-23060024</t>
  </si>
  <si>
    <t>LEWZH22A296-01</t>
  </si>
  <si>
    <t>B01-015738A</t>
  </si>
  <si>
    <t>230CD00143--LEWZH22A297-01--1</t>
  </si>
  <si>
    <t>JMLEWZH22A297-01</t>
  </si>
  <si>
    <t>LJ607-23060025</t>
  </si>
  <si>
    <t>LEWZH22A297-01</t>
  </si>
  <si>
    <t>B01-015736A</t>
  </si>
  <si>
    <t>230CD00143--LEWZH22A298-01--1</t>
  </si>
  <si>
    <t>JMLEWZH22A298-01</t>
  </si>
  <si>
    <t>LJ607-23060053</t>
  </si>
  <si>
    <t>LEWZH22A298-01</t>
  </si>
  <si>
    <t>B01-015730A</t>
  </si>
  <si>
    <t>230CD00143--LEWZH22A299-01--1</t>
  </si>
  <si>
    <t>JMLEWZH22A299-01</t>
  </si>
  <si>
    <t>LJ607-23060026</t>
  </si>
  <si>
    <t>LEWZH22A299-01</t>
  </si>
  <si>
    <t>B01-015732A</t>
  </si>
  <si>
    <t>230CD00143--LEWZH22A300-01--1</t>
  </si>
  <si>
    <t>JMLEWZH22A300-01</t>
  </si>
  <si>
    <t>LJ607-23060027</t>
  </si>
  <si>
    <t>LEWZH22A300-01</t>
  </si>
  <si>
    <t>B01-015741A</t>
  </si>
  <si>
    <t>230CD00143--LEWZH22A301-01--1</t>
  </si>
  <si>
    <t>JMLEWZH22A301-01</t>
  </si>
  <si>
    <t>LJ607-23060064</t>
  </si>
  <si>
    <t>LEWZH22A301-01</t>
  </si>
  <si>
    <t>B01-015739A</t>
  </si>
  <si>
    <t>230CD00143--LEWZH22A301-01--2</t>
  </si>
  <si>
    <t>230CD00143--LEWZH22A302-01--1</t>
  </si>
  <si>
    <t>JMLEWZH22A302-01</t>
  </si>
  <si>
    <t>LJ607-23060028</t>
  </si>
  <si>
    <t>LEWZH22A302-01</t>
  </si>
  <si>
    <t>B01-015727A</t>
  </si>
  <si>
    <t>230CD00143--LEWZH22A303-01--1</t>
  </si>
  <si>
    <t>JMLEWZH22A303-01</t>
  </si>
  <si>
    <t>LJ607-23060029</t>
  </si>
  <si>
    <t>LEWZH22A303-01</t>
  </si>
  <si>
    <t>B01-015723A</t>
  </si>
  <si>
    <t>230CD00143--LEWZH22A303-01--2</t>
  </si>
  <si>
    <t>230CD00143--LEWZH22A303-02--1</t>
  </si>
  <si>
    <t>JMLEWZH22A303-02</t>
  </si>
  <si>
    <t>LEWZH22A303-02</t>
  </si>
  <si>
    <t>B01-016188A</t>
  </si>
  <si>
    <t>230CD00143--LEWZH22A303-02--2</t>
  </si>
  <si>
    <t>230CD00143--LEWZH22A304-01--1</t>
  </si>
  <si>
    <t>JMLEWZH22A304-01</t>
  </si>
  <si>
    <t>LEWZH22A304-01</t>
  </si>
  <si>
    <t>B01-015668A</t>
  </si>
  <si>
    <t>230CD00143--LEWZH22A304-02--1</t>
  </si>
  <si>
    <t>JMLEWZH22A304-02</t>
  </si>
  <si>
    <t>LJ607-23060030</t>
  </si>
  <si>
    <t>LEWZH22A304-02</t>
  </si>
  <si>
    <t>B01-015733A</t>
  </si>
  <si>
    <t>230CD00143--LEWZH22A304-03--1</t>
  </si>
  <si>
    <t>JMLEWZH22A304-03</t>
  </si>
  <si>
    <t>LEWZH22A304-03</t>
  </si>
  <si>
    <t>B01-015952A</t>
  </si>
  <si>
    <t>230CD00143--LEWZH22A305-01--1</t>
  </si>
  <si>
    <t>JMLEWZH22A305-01</t>
  </si>
  <si>
    <t>LJ607-23060031</t>
  </si>
  <si>
    <t>LEWZH22A305-01</t>
  </si>
  <si>
    <t>B01-015721A</t>
  </si>
  <si>
    <t>230CD00143--LEWZH22A305-01--2</t>
  </si>
  <si>
    <t>230CD00143--LEWZH22A306-01--1</t>
  </si>
  <si>
    <t>JMLEWZH22A306-01</t>
  </si>
  <si>
    <t>LJ607-23060032</t>
  </si>
  <si>
    <t>LEWZH22A306-01</t>
  </si>
  <si>
    <t>B01-015737A</t>
  </si>
  <si>
    <t>230CD00143--LEWZH22A307-01--1</t>
  </si>
  <si>
    <t>JMLEWZH22A307-01</t>
  </si>
  <si>
    <t>LJ607-23060033</t>
  </si>
  <si>
    <t>LEWZH22A307-01</t>
  </si>
  <si>
    <t>B01-015735A</t>
  </si>
  <si>
    <t>230CD00143--LEWZH22A308-01--1</t>
  </si>
  <si>
    <t>JMLEWZH22A308-01</t>
  </si>
  <si>
    <t>LJ607-23060052</t>
  </si>
  <si>
    <t>LEWZH22A308-01</t>
  </si>
  <si>
    <t>B01-015729A</t>
  </si>
  <si>
    <t>230CD00143--LEWZH22A309-01--1</t>
  </si>
  <si>
    <t>JMLEWZH22A309-01</t>
  </si>
  <si>
    <t>LJ607-23060034</t>
  </si>
  <si>
    <t>LEWZH22A309-01</t>
  </si>
  <si>
    <t>B01-015731A</t>
  </si>
  <si>
    <t>230CD00143--LEWZH22A310-01--1</t>
  </si>
  <si>
    <t>JMLEWZH22A310-01</t>
  </si>
  <si>
    <t>LJ607-23060035</t>
  </si>
  <si>
    <t>LEWZH22A310-01</t>
  </si>
  <si>
    <t>B01-015740A</t>
  </si>
  <si>
    <t>230WHA2094--LEWZH22A342-01--1</t>
  </si>
  <si>
    <t>JMLEWZH22A342-01</t>
  </si>
  <si>
    <t>LJ607-23030051</t>
  </si>
  <si>
    <t>LEWZH22A342-01</t>
  </si>
  <si>
    <t>B01-015388A</t>
  </si>
  <si>
    <t>230XMA3100--LEWZH22A342-02--1</t>
  </si>
  <si>
    <t>JMLEWZH22A342-02</t>
  </si>
  <si>
    <t>LEWZH22A342-02</t>
  </si>
  <si>
    <t>B01-015406A</t>
  </si>
  <si>
    <t>230XMA3100--LEWZH22A342-02--2</t>
  </si>
  <si>
    <t>230CD00143--LEWZH22A342-03--1</t>
  </si>
  <si>
    <t>JMLEWZH22A342-03</t>
  </si>
  <si>
    <t>LJ607-23060054</t>
  </si>
  <si>
    <t>LEWZH22A342-03</t>
  </si>
  <si>
    <t>B01-015742A</t>
  </si>
  <si>
    <t>230WHA2094--LEWZH22A343-01--1</t>
  </si>
  <si>
    <t>JMLEWZH22A343-01</t>
  </si>
  <si>
    <t>半自动封口机</t>
  </si>
  <si>
    <t>LJ607-23030050</t>
  </si>
  <si>
    <t>LEWZH22A343-01</t>
  </si>
  <si>
    <t>B01-015386A</t>
  </si>
  <si>
    <t>230CD00143--LEWZH22A343-02--1</t>
  </si>
  <si>
    <t>JMLEWZH22A343-02</t>
  </si>
  <si>
    <t>LJ607-23060055</t>
  </si>
  <si>
    <t>LEWZH22A343-02</t>
  </si>
  <si>
    <t>B01-015743A</t>
  </si>
  <si>
    <t>230CD00143--LEWZH22A345-01--1</t>
  </si>
  <si>
    <t>JMLEWZH22A345-01</t>
  </si>
  <si>
    <t>LJ607-23060056</t>
  </si>
  <si>
    <t>LEWZH22A345-01</t>
  </si>
  <si>
    <t>B01-015720A</t>
  </si>
  <si>
    <t>230CD00143--LEWZH22A345-01--2</t>
  </si>
  <si>
    <t>230CD00143--LEWZH22A345-01--3</t>
  </si>
  <si>
    <t>230CD00143--LEWZH22A345-01--4</t>
  </si>
  <si>
    <t>230CD00143--LEWZH22A345-01--5</t>
  </si>
  <si>
    <t>230CD00143--LEWZH22A345-01--6</t>
  </si>
  <si>
    <t>230CD00143--LEWZH22A345-01--7</t>
  </si>
  <si>
    <t>230CD00143--LEWZH22A345-01--8</t>
  </si>
  <si>
    <t>230CD00143--LEWZH22A345-01--9</t>
  </si>
  <si>
    <t>230CD00143--LEWZH22A345-01--10</t>
  </si>
  <si>
    <t>230CD00143--LEWZH22A345-01--11</t>
  </si>
  <si>
    <t>230CD00143--LEWZH22A345-01--12</t>
  </si>
  <si>
    <t>230CD00143--LEWZH22A345-01--13</t>
  </si>
  <si>
    <t>230CD00143--LEWZH22A345-01--14</t>
  </si>
  <si>
    <t>230CD00143--LEWZH22A345-01--15</t>
  </si>
  <si>
    <t>230CD00143--LEWZH22A345-01--16</t>
  </si>
  <si>
    <t>230CD00143--LEWZH22A346-01--1</t>
  </si>
  <si>
    <t>JMLEWZH22A346-01</t>
  </si>
  <si>
    <t>LJ607-23060017</t>
  </si>
  <si>
    <t>LEWZH22A346-01</t>
  </si>
  <si>
    <t>B01-015719A</t>
  </si>
  <si>
    <t>230CD00143--LEWZH22A346-01--2</t>
  </si>
  <si>
    <t>230XMA3100--LEWZH22A365-01--2</t>
  </si>
  <si>
    <t>JMLEWZH22A365-01</t>
  </si>
  <si>
    <t>LEWZH22A365-01</t>
  </si>
  <si>
    <t>B01-015839A</t>
  </si>
  <si>
    <t>230XMA3100--LEWZH22A365-01--1</t>
  </si>
  <si>
    <t>LJ607-23060046</t>
  </si>
  <si>
    <t>230XMA3100--LEWZH22A373-01--2</t>
  </si>
  <si>
    <t>JMLEWZH22A373-01</t>
  </si>
  <si>
    <t>LEWZH22A373-01</t>
  </si>
  <si>
    <t>B01-015841A</t>
  </si>
  <si>
    <t>230XMA3100--LEWZH22A373-01--1</t>
  </si>
  <si>
    <t>LJ607-23060040</t>
  </si>
  <si>
    <t>230XMA3100--LEWZH22A373-02--2</t>
  </si>
  <si>
    <t>JMLEWZH22A373-02</t>
  </si>
  <si>
    <t>LEWZH22A373-02</t>
  </si>
  <si>
    <t>B01-015842A</t>
  </si>
  <si>
    <t>230XMA3100--LEWZH22A373-02--1</t>
  </si>
  <si>
    <t>LJ607-23060041</t>
  </si>
  <si>
    <t>230XMA3100--LEWZH22A374-01--1</t>
  </si>
  <si>
    <t>JMLEWZH22A374-01</t>
  </si>
  <si>
    <t>LEWZH22A374-01</t>
  </si>
  <si>
    <t>B01-015398A</t>
  </si>
  <si>
    <t>230XMA3100--LEWZH22A374-01--2</t>
  </si>
  <si>
    <t>230XMA3100--LEWZH22A374-01--3</t>
  </si>
  <si>
    <t>230XMA3100--LEWZH22A374-01--4</t>
  </si>
  <si>
    <t>230XMA3100--LEWZH22A374-02--1</t>
  </si>
  <si>
    <t>JMLEWZH22A374-02</t>
  </si>
  <si>
    <t>LJ607-23060047</t>
  </si>
  <si>
    <t>LEWZH22A374-02</t>
  </si>
  <si>
    <t>B01-015840A</t>
  </si>
  <si>
    <t>230XMA3100--LEWZH22A374-02--2</t>
  </si>
  <si>
    <t>230XMA3100--LEWZH22A375-01--1</t>
  </si>
  <si>
    <t>JMLEWZH22A375-01</t>
  </si>
  <si>
    <t>LEWZH22A375-01</t>
  </si>
  <si>
    <t>B01-015401A</t>
  </si>
  <si>
    <t>230XMA3100--LEWZH22A375-01--2</t>
  </si>
  <si>
    <t>230XMA3100--LEWZH22A375-01--3</t>
  </si>
  <si>
    <t>230XMA3100--LEWZH22A375-01--4</t>
  </si>
  <si>
    <t>230XMA3100--LEWZH22A376-01--1</t>
  </si>
  <si>
    <t>JMLEWZH22A376-01</t>
  </si>
  <si>
    <t>LEWZH22A376-01</t>
  </si>
  <si>
    <t>B01-015405A</t>
  </si>
  <si>
    <t>230XMA3100--LEWZH22A376-01--2</t>
  </si>
  <si>
    <t>230XMA3100--LEWZH22A376-01--3</t>
  </si>
  <si>
    <t>230XMA3100--LEWZH22A376-01--4</t>
  </si>
  <si>
    <t>230XMA3100--LEWZH22A377-01--1</t>
  </si>
  <si>
    <t>JMLEWZH22A377-01</t>
  </si>
  <si>
    <t>LEWZH22A377-01</t>
  </si>
  <si>
    <t>B01-015402A</t>
  </si>
  <si>
    <t>230XMA3100--LEWZH22A377-01--2</t>
  </si>
  <si>
    <t>230XMA3100--LEWZH22A378-01--1</t>
  </si>
  <si>
    <t>JMLEWZH22A378-01</t>
  </si>
  <si>
    <t>LEWZH22A378-01</t>
  </si>
  <si>
    <t>B01-015403A</t>
  </si>
  <si>
    <t>230XMA3100--LEWZH22A378-01--2</t>
  </si>
  <si>
    <t>230XMA3100--LEWZH22A379-01--1</t>
  </si>
  <si>
    <t>JMLEWZH22A379-01</t>
  </si>
  <si>
    <t>LEWZH22A379-01</t>
  </si>
  <si>
    <t>B01-015399A</t>
  </si>
  <si>
    <t>230XMA3100--LEWZH22A379-01--2</t>
  </si>
  <si>
    <t>230XMA3100--LEWZH22A381-01--1</t>
  </si>
  <si>
    <t>JMLEWZH22A381-01</t>
  </si>
  <si>
    <t>LEWZH22A381-01</t>
  </si>
  <si>
    <t>B01-015407A</t>
  </si>
  <si>
    <t>230XMA3100--LEWZH22A381-01--2</t>
  </si>
  <si>
    <t>230XMA3100--LEWZH22A382-01--1</t>
  </si>
  <si>
    <t>JMLEWZH22A382-01</t>
  </si>
  <si>
    <t>LEWZH22A382-01</t>
  </si>
  <si>
    <t>B01-015408A</t>
  </si>
  <si>
    <t>230XMA3100--LEWZH22A382-01--2</t>
  </si>
  <si>
    <t>230XMA3100--LEWZH22A382-02--2</t>
  </si>
  <si>
    <t>JMLEWZH22A382-02</t>
  </si>
  <si>
    <t>LEWZH22A382-02</t>
  </si>
  <si>
    <t>B01-015843A</t>
  </si>
  <si>
    <t>230XMA3100--LEWZH22A382-02--1</t>
  </si>
  <si>
    <t>LJ607-23060042</t>
  </si>
  <si>
    <t>230XMA3100--LEWZH22A401-01--1</t>
  </si>
  <si>
    <t>JMLEWZH22A401-01</t>
  </si>
  <si>
    <t>LEWZH22A401-01</t>
  </si>
  <si>
    <t>B01-015400A</t>
  </si>
  <si>
    <t>230XMA3100--LEWZH22A401-01--2</t>
  </si>
  <si>
    <t>230XMA3100--LEWZH22A401-01--3</t>
  </si>
  <si>
    <t>230XMA3100--LEWZH22A401-01--4</t>
  </si>
  <si>
    <t>230WHA2094--LEWZH22A439-01--1</t>
  </si>
  <si>
    <t>JMLEWZH22A439-01</t>
  </si>
  <si>
    <t>LJ607-23030042</t>
  </si>
  <si>
    <t>LEWZH22A439-01</t>
  </si>
  <si>
    <t>B01-015377A</t>
  </si>
  <si>
    <t>230WHA2094--LEWZH22A440-01--1</t>
  </si>
  <si>
    <t>JMLEWZH22A440-01</t>
  </si>
  <si>
    <t>LJ607-23030045</t>
  </si>
  <si>
    <t>LEWZH22A440-01</t>
  </si>
  <si>
    <t>B01-015378A</t>
  </si>
  <si>
    <t>230WHA2094--LEWZH22A440-01--2</t>
  </si>
  <si>
    <t>230WHA2094--LEWZH22A440-02--1</t>
  </si>
  <si>
    <t>JMLEWZH22A440-02</t>
  </si>
  <si>
    <t>LJ607-23030043</t>
  </si>
  <si>
    <t>LEWZH22A440-02</t>
  </si>
  <si>
    <t>B01-015390A</t>
  </si>
  <si>
    <t>230WHA2094--LEWZH22A440-02--2</t>
  </si>
  <si>
    <t>230WHA2094--LEWZH22A440-02--3</t>
  </si>
  <si>
    <t>230WHA2094--LEWZH22A440-02--4</t>
  </si>
  <si>
    <t>230WHA2094--LEWZH22A441-01--1</t>
  </si>
  <si>
    <t>JMLEWZH22A441-01</t>
  </si>
  <si>
    <t>LJ607-23030054</t>
  </si>
  <si>
    <t>LEWZH22A441-01</t>
  </si>
  <si>
    <t>B01-015379A</t>
  </si>
  <si>
    <t>230WHA2094--LEWZH22A442-01--1</t>
  </si>
  <si>
    <t>JMLEWZH22A442-01</t>
  </si>
  <si>
    <t>LJ607-23030052</t>
  </si>
  <si>
    <t>LEWZH22A442-01</t>
  </si>
  <si>
    <t>B01-015380A</t>
  </si>
  <si>
    <t>230WHA2094--LEWZH22A442-01--2</t>
  </si>
  <si>
    <t>230WHA2094--LEWZH22A442-02--1</t>
  </si>
  <si>
    <t>JMLEWZH22A442-02</t>
  </si>
  <si>
    <t>LJ607-23030044</t>
  </si>
  <si>
    <t>LEWZH22A442-02</t>
  </si>
  <si>
    <t>B01-015391A</t>
  </si>
  <si>
    <t>230WHA2094--LEWZH22A442-02--2</t>
  </si>
  <si>
    <t>230WHA2094--LEWZH22A442-02--3</t>
  </si>
  <si>
    <t>230WHA2094--LEWZH22A442-02--4</t>
  </si>
  <si>
    <t>230WHA2094--LEWZH22A443-01--1</t>
  </si>
  <si>
    <t>JMLEWZH22A443-01</t>
  </si>
  <si>
    <t>LJ607-23030048</t>
  </si>
  <si>
    <t>LEWZH22A443-01</t>
  </si>
  <si>
    <t>B01-015381A</t>
  </si>
  <si>
    <t>230WHA2094--LEWZH22A444-01--1</t>
  </si>
  <si>
    <t>JMLEWZH22A444-01</t>
  </si>
  <si>
    <t>封口机</t>
  </si>
  <si>
    <t>LJ607-23030049</t>
  </si>
  <si>
    <t>LEWZH22A444-01</t>
  </si>
  <si>
    <t>B01-015382A</t>
  </si>
  <si>
    <t>230WHA2094--LEWZH22A445-01--1</t>
  </si>
  <si>
    <t>JMLEWZH22A445-01</t>
  </si>
  <si>
    <t>LJ607-23030046</t>
  </si>
  <si>
    <t>LEWZH22A445-01</t>
  </si>
  <si>
    <t>B01-015383A</t>
  </si>
  <si>
    <t>230WHA2094--LEWZH22A446-01--1</t>
  </si>
  <si>
    <t>JMLEWZH22A446-01</t>
  </si>
  <si>
    <t>LJ607-23030047</t>
  </si>
  <si>
    <t>LEWZH22A446-01</t>
  </si>
  <si>
    <t>B01-015384A</t>
  </si>
  <si>
    <t>230WHA2094--LEWZH22A447-01--1</t>
  </si>
  <si>
    <t>JMLEWZH22A447-01</t>
  </si>
  <si>
    <t>LJ607-23030053</t>
  </si>
  <si>
    <t>LEWZH22A447-01</t>
  </si>
  <si>
    <t>B01-015387A</t>
  </si>
  <si>
    <t>230WHA2094--LEWZH22A448-01--1</t>
  </si>
  <si>
    <t>JMLEWZH22A448-01</t>
  </si>
  <si>
    <t>LEWZH22A448-01</t>
  </si>
  <si>
    <t>B01-015389A</t>
  </si>
  <si>
    <t>230CD00143--LEWZH22A459-01--1</t>
  </si>
  <si>
    <t>JMLEWZH22A459-01</t>
  </si>
  <si>
    <t>LJ607-23060065</t>
  </si>
  <si>
    <t>LEWZH22A459-01</t>
  </si>
  <si>
    <t>B01-015744A</t>
  </si>
  <si>
    <t>230XMA3100--LEWZH22A460-01--1</t>
  </si>
  <si>
    <t>JMLEWZH22A460-01</t>
  </si>
  <si>
    <t>LEWZH22A460-01</t>
  </si>
  <si>
    <t>B01-015476A</t>
  </si>
  <si>
    <t>230XMA3100--LEWZH22A460-01--2</t>
  </si>
  <si>
    <t>230XMA3100--LEWZH22A460-01--3</t>
  </si>
  <si>
    <t>230XMA3100--LEWZH22A460-01--4</t>
  </si>
  <si>
    <t>230XMA3100--LEWZH22A460-01--5</t>
  </si>
  <si>
    <t>230CD00143--LEWZH22A488-01--1</t>
  </si>
  <si>
    <t>JMLEWZH22A488-01</t>
  </si>
  <si>
    <t>LEWZH22A488-01</t>
  </si>
  <si>
    <t>B01-015669A</t>
  </si>
  <si>
    <t>230CD00143--LEWZH22A500-01--1</t>
  </si>
  <si>
    <t>JMLEWZH22A500-01</t>
  </si>
  <si>
    <t>LEWZH22A500-01</t>
  </si>
  <si>
    <t>B01-015670A</t>
  </si>
  <si>
    <t>230XMA3100--LEWZH22A553-01--1</t>
  </si>
  <si>
    <t>JMLEWZH22A553-01</t>
  </si>
  <si>
    <t>LEWZH22A553-01</t>
  </si>
  <si>
    <t>B01-015409A</t>
  </si>
  <si>
    <t>230XMA3100--LEWZH22A553-01--2</t>
  </si>
  <si>
    <t>230XMA3100--LEWZH22A553-02--1</t>
  </si>
  <si>
    <t>JMLEWZH22A553-02</t>
  </si>
  <si>
    <t>LEWZH22A553-02</t>
  </si>
  <si>
    <t>B01-015410A</t>
  </si>
  <si>
    <t>230XMA3100--LEWZH22A553-03--1</t>
  </si>
  <si>
    <t>JMLEWZH22A553-03</t>
  </si>
  <si>
    <t>LJ607-23040007</t>
  </si>
  <si>
    <t>LEWZH22A553-03</t>
  </si>
  <si>
    <t>B01-015411A</t>
  </si>
  <si>
    <t>230XMA3100--LEWZH22A554-01--1</t>
  </si>
  <si>
    <t>JMLEWZH22A554-01</t>
  </si>
  <si>
    <t>LJ607-23040008</t>
  </si>
  <si>
    <t>LEWZH22A554-01</t>
  </si>
  <si>
    <t>B01-015413A</t>
  </si>
  <si>
    <t>230XMA3100--LEWZH22A555-01--1</t>
  </si>
  <si>
    <t>JMLEWZH22A555-01</t>
  </si>
  <si>
    <t>LEWZH22A555-01</t>
  </si>
  <si>
    <t>B01-015412A</t>
  </si>
  <si>
    <t>230XMA3100--LEWZH22A556-01--1</t>
  </si>
  <si>
    <t>JMLEWZH22A556-01</t>
  </si>
  <si>
    <t>LEWZH22A556-01</t>
  </si>
  <si>
    <t>B01-015414A</t>
  </si>
  <si>
    <t>230XMA3100--LEWZH22A557-01--1</t>
  </si>
  <si>
    <t>JMLEWZH22A557-01</t>
  </si>
  <si>
    <t>LEWZH22A557-01</t>
  </si>
  <si>
    <t>B01-015507A</t>
  </si>
  <si>
    <t>230XMA3100--LEWZH22A558-01--1</t>
  </si>
  <si>
    <t>JMLEWZH22A558-01</t>
  </si>
  <si>
    <t>LEWZH22A558-01</t>
  </si>
  <si>
    <t>B01-015506A</t>
  </si>
  <si>
    <t>230HFA2102--LEWZH22A613-01--1</t>
  </si>
  <si>
    <t>2023-ZH-合肥-A2-增值改造</t>
  </si>
  <si>
    <t>230HFA2102</t>
  </si>
  <si>
    <t>JMLEWZH22A613-01</t>
  </si>
  <si>
    <t>LEWZH22A613-01</t>
  </si>
  <si>
    <t>B01-016139A</t>
  </si>
  <si>
    <t>230JM00120--LEWZH22A782-01--1</t>
  </si>
  <si>
    <t>JMLEWZH22A782-01</t>
  </si>
  <si>
    <t>LEWZH22A782-01</t>
  </si>
  <si>
    <t>B01-016002A</t>
  </si>
  <si>
    <t>230JM00120--LEWZH22A783-01--1</t>
  </si>
  <si>
    <t>JMLEWZH22A783-01</t>
  </si>
  <si>
    <t>LEWZH22A783-01</t>
  </si>
  <si>
    <t>B01-015602A</t>
  </si>
  <si>
    <t>230HFA2102--LEWZH22A865-01--1</t>
  </si>
  <si>
    <t>JMLEWZH22A865-01</t>
  </si>
  <si>
    <t>LJ607-23040048</t>
  </si>
  <si>
    <t>LJ603-23040067</t>
  </si>
  <si>
    <t>LEWZH22A865-01</t>
  </si>
  <si>
    <t>B01-015477A</t>
  </si>
  <si>
    <t>230HFA2102--LEWZH22A865-01--2</t>
  </si>
  <si>
    <t>230HFA2102--LEWZH22A866-01--1</t>
  </si>
  <si>
    <t>JMLEWZH22A866-01</t>
  </si>
  <si>
    <t>LJ607-23040049</t>
  </si>
  <si>
    <t>LJ603-23040068</t>
  </si>
  <si>
    <t>LEWZH22A866-01</t>
  </si>
  <si>
    <t>B01-015478A</t>
  </si>
  <si>
    <t>230HFA2102--LEWZH22A866-01--2</t>
  </si>
  <si>
    <t>230HFA2102--LEWZH22A867-01--1</t>
  </si>
  <si>
    <t>JMLEWZH22A867-01</t>
  </si>
  <si>
    <t>LJ607-23040050</t>
  </si>
  <si>
    <t>LJ603-23040069</t>
  </si>
  <si>
    <t>LEWZH22A867-01</t>
  </si>
  <si>
    <t>B01-015479A</t>
  </si>
  <si>
    <t>230HFA2102--LEWZH22A867-01--2</t>
  </si>
  <si>
    <t>230HFA2102--LEWZH22A868-01--1</t>
  </si>
  <si>
    <t>JMLEWZH22A868-01</t>
  </si>
  <si>
    <t>LJ607-23040051</t>
  </si>
  <si>
    <t>LJ603-23040070</t>
  </si>
  <si>
    <t>LEWZH22A868-01</t>
  </si>
  <si>
    <t>B01-015480A</t>
  </si>
  <si>
    <t>22WHHFA2604--LEWZH22A869-01--1</t>
  </si>
  <si>
    <t>2022-ZH-合肥-A2-增值改造</t>
  </si>
  <si>
    <t>22WHHFA2604</t>
  </si>
  <si>
    <t>JMLEWZH22A869-01</t>
  </si>
  <si>
    <t>LEWZH22A869-01</t>
  </si>
  <si>
    <t>B01-014610A</t>
  </si>
  <si>
    <t>22WHHFA2604--LEWZH22A869-02--1</t>
  </si>
  <si>
    <t>JMLEWZH22A869-02</t>
  </si>
  <si>
    <t>LEWZH22A869-02</t>
  </si>
  <si>
    <t>B01-014611A</t>
  </si>
  <si>
    <t>230HFA2102--LEWZH22A869-03--1</t>
  </si>
  <si>
    <t>JMLEWZH22A869-03</t>
  </si>
  <si>
    <t>LJ607-23040052</t>
  </si>
  <si>
    <t>LJ603-23040071</t>
  </si>
  <si>
    <t>LEWZH22A869-03</t>
  </si>
  <si>
    <t>B01-015481A</t>
  </si>
  <si>
    <t>230HFA2102--LEWZH22A870-01--1</t>
  </si>
  <si>
    <t>JMLEWZH22A870-01</t>
  </si>
  <si>
    <t>LJ607-23040053</t>
  </si>
  <si>
    <t>LJ603-23040072</t>
  </si>
  <si>
    <t>LEWZH22A870-01</t>
  </si>
  <si>
    <t>B01-015482A</t>
  </si>
  <si>
    <t>230HFA2102--LEWZH22A871-01--1</t>
  </si>
  <si>
    <t>JMLEWZH22A871-01</t>
  </si>
  <si>
    <t>LJ607-23040054</t>
  </si>
  <si>
    <t>LEWZH22A871-01</t>
  </si>
  <si>
    <t>B01-015483A</t>
  </si>
  <si>
    <t>230HFA2102--LEWZH22A872-01--1</t>
  </si>
  <si>
    <t>JMLEWZH22A872-01</t>
  </si>
  <si>
    <t>LJ607-23040055</t>
  </si>
  <si>
    <t>LJ603-23040073</t>
  </si>
  <si>
    <t>LEWZH22A872-01</t>
  </si>
  <si>
    <t>B01-015484A</t>
  </si>
  <si>
    <t>230HFA2102--LEWZH22A873-01--1</t>
  </si>
  <si>
    <t>JMLEWZH22A873-01</t>
  </si>
  <si>
    <t>LJ607-23040056</t>
  </si>
  <si>
    <t>LJ603-23040074</t>
  </si>
  <si>
    <t>LEWZH22A873-01</t>
  </si>
  <si>
    <t>B01-015485A</t>
  </si>
  <si>
    <t>230HFA2102--LEWZH22A874-01--1</t>
  </si>
  <si>
    <t>JMLEWZH22A874-01</t>
  </si>
  <si>
    <t>LJ607-23040057</t>
  </si>
  <si>
    <t>LEWZH22A874-01</t>
  </si>
  <si>
    <t>B01-015486A</t>
  </si>
  <si>
    <t>230HFA2102--LEWZH22A875-01--1</t>
  </si>
  <si>
    <t>JMLEWZH22A875-01</t>
  </si>
  <si>
    <t>LJ607-23040058</t>
  </si>
  <si>
    <t>LJ603-23040075</t>
  </si>
  <si>
    <t>LEWZH22A875-01</t>
  </si>
  <si>
    <t>B01-015487A</t>
  </si>
  <si>
    <t>230HFA2102--LEWZH22A876-01--1</t>
  </si>
  <si>
    <t>JMLEWZH22A876-01</t>
  </si>
  <si>
    <t>LEWZH22A876-01</t>
  </si>
  <si>
    <t>B01-015488A</t>
  </si>
  <si>
    <t>230HFA2102--LEWZH22A877-01--1</t>
  </si>
  <si>
    <t>JMLEWZH22A877-01</t>
  </si>
  <si>
    <t>LJ607-23040059</t>
  </si>
  <si>
    <t>LJ603-23040076</t>
  </si>
  <si>
    <t>LEWZH22A877-01</t>
  </si>
  <si>
    <t>B01-015489A</t>
  </si>
  <si>
    <t>230HFA2102--LEWZH22A878-01--1</t>
  </si>
  <si>
    <t>JMLEWZH22A878-01</t>
  </si>
  <si>
    <t>LJ607-23040060</t>
  </si>
  <si>
    <t>LJ603-23040077</t>
  </si>
  <si>
    <t>LEWZH22A878-01</t>
  </si>
  <si>
    <t>B01-015490A</t>
  </si>
  <si>
    <t>230HFA2102--LEWZH22A878-01--2</t>
  </si>
  <si>
    <t>230HFA2102--LEWZH22A879-01--1</t>
  </si>
  <si>
    <t>JMLEWZH22A879-01</t>
  </si>
  <si>
    <t>LJ607-23040061</t>
  </si>
  <si>
    <t>LJ603-23040078</t>
  </si>
  <si>
    <t>LEWZH22A879-01</t>
  </si>
  <si>
    <t>B01-015491A</t>
  </si>
  <si>
    <t>230HFA2102--LEWZH22A879-01--2</t>
  </si>
  <si>
    <t>230HFA2102--LEWZH22A880-01--1</t>
  </si>
  <si>
    <t>JMLEWZH22A880-01</t>
  </si>
  <si>
    <t>LJ607-23040062</t>
  </si>
  <si>
    <t>LJ603-23040079</t>
  </si>
  <si>
    <t>LEWZH22A880-01</t>
  </si>
  <si>
    <t>B01-015492A</t>
  </si>
  <si>
    <t>230HFA2102--LEWZH22A880-01--2</t>
  </si>
  <si>
    <t>230HFA2102--LEWZH22A881-01--1</t>
  </si>
  <si>
    <t>JMLEWZH22A881-01</t>
  </si>
  <si>
    <t>LJ607-23040063</t>
  </si>
  <si>
    <t>LJ603-23040080</t>
  </si>
  <si>
    <t>LEWZH22A881-01</t>
  </si>
  <si>
    <t>B01-015493A</t>
  </si>
  <si>
    <t>22WHHFA2604--LEWZH22A882-01--1</t>
  </si>
  <si>
    <t>JMLEWZH22A882-01</t>
  </si>
  <si>
    <t>LEWZH22A882-01</t>
  </si>
  <si>
    <t>B01-014612A</t>
  </si>
  <si>
    <t>22WHHFA2604--LEWZH22A882-02--1</t>
  </si>
  <si>
    <t>JMLEWZH22A882-02</t>
  </si>
  <si>
    <t>LEWZH22A882-02</t>
  </si>
  <si>
    <t>B01-014613A</t>
  </si>
  <si>
    <t>230HFA2102--LEWZH22A882-03--1</t>
  </si>
  <si>
    <t>JMLEWZH22A882-03</t>
  </si>
  <si>
    <t>LJ607-23040064</t>
  </si>
  <si>
    <t>LJ603-23040081</t>
  </si>
  <si>
    <t>LEWZH22A882-03</t>
  </si>
  <si>
    <t>B01-015494A</t>
  </si>
  <si>
    <t>230HFA2102--LEWZH22A883-01--1</t>
  </si>
  <si>
    <t>JMLEWZH22A883-01</t>
  </si>
  <si>
    <t>LJ607-23040065</t>
  </si>
  <si>
    <t>LJ603-23040082</t>
  </si>
  <si>
    <t>LEWZH22A883-01</t>
  </si>
  <si>
    <t>B01-015495A</t>
  </si>
  <si>
    <t>230HFA2102--LEWZH22A884-01--1</t>
  </si>
  <si>
    <t>JMLEWZH22A884-01</t>
  </si>
  <si>
    <t>LJ607-23040066</t>
  </si>
  <si>
    <t>LJ603-23060157</t>
  </si>
  <si>
    <t>LEWZH22A884-01</t>
  </si>
  <si>
    <t>B01-015496A</t>
  </si>
  <si>
    <t>230HFA2102--LEWZH22A885-01--1</t>
  </si>
  <si>
    <t>JMLEWZH22A885-01</t>
  </si>
  <si>
    <t>LJ607-23040067</t>
  </si>
  <si>
    <t>LJ603-23060026</t>
  </si>
  <si>
    <t>LEWZH22A885-01</t>
  </si>
  <si>
    <t>B01-015497A</t>
  </si>
  <si>
    <t>230HFA2102--LEWZH22A886-02--1</t>
  </si>
  <si>
    <t>JMLEWZH22A886-02</t>
  </si>
  <si>
    <t>LJ607-23040068</t>
  </si>
  <si>
    <t>LJ603-23040083</t>
  </si>
  <si>
    <t>LEWZH22A886-02</t>
  </si>
  <si>
    <t>B01-015498A</t>
  </si>
  <si>
    <t>230HFA2102--LEWZH22A887-02--1</t>
  </si>
  <si>
    <t>JMLEWZH22A887-02</t>
  </si>
  <si>
    <t>LJ607-23040069</t>
  </si>
  <si>
    <t>LJ603-23040084</t>
  </si>
  <si>
    <t>LEWZH22A887-02</t>
  </si>
  <si>
    <t>B01-015499A</t>
  </si>
  <si>
    <t>230MSA1003--LEWZH22A896-01--1</t>
  </si>
  <si>
    <t>2022-ZH-眉山-A1-增值改造</t>
  </si>
  <si>
    <t>230MSA1003</t>
  </si>
  <si>
    <t>JMLEWZH22A896-01</t>
  </si>
  <si>
    <t>LJ607-23030058</t>
  </si>
  <si>
    <t>LEWZH22A896-01</t>
  </si>
  <si>
    <t>B01-015133A</t>
  </si>
  <si>
    <t>230MSA1003--LEWZH22A897-01--2</t>
  </si>
  <si>
    <t>JMLEWZH22A897-01</t>
  </si>
  <si>
    <t>LJ607-23030060</t>
  </si>
  <si>
    <t>LEWZH22A897-01</t>
  </si>
  <si>
    <t>B01-015136A</t>
  </si>
  <si>
    <t>230MSA1003--LEWZH22A897-01--3</t>
  </si>
  <si>
    <t>230MSA1003--LEWZH22A897-01--1</t>
  </si>
  <si>
    <t>230JM00120--LEWZH22A900-01--1</t>
  </si>
  <si>
    <t>JMLEWZH22A900-01</t>
  </si>
  <si>
    <t>LJ607-23050017</t>
  </si>
  <si>
    <t>LEWZH22A900-01</t>
  </si>
  <si>
    <t>B01-015361A</t>
  </si>
  <si>
    <t>230MSA1003--LEWZH22A901-01--1</t>
  </si>
  <si>
    <t>JMLEWZH22A901-01</t>
  </si>
  <si>
    <t>LJ607-23030062</t>
  </si>
  <si>
    <t>LEWZH22A901-01</t>
  </si>
  <si>
    <t>B01-015134A</t>
  </si>
  <si>
    <t>230MSA1003--LEWZH22A901-01--2</t>
  </si>
  <si>
    <t>230MSA1003--LEWZH22A902-01--2</t>
  </si>
  <si>
    <t>JMLEWZH22A902-01</t>
  </si>
  <si>
    <t>LJ607-23030063</t>
  </si>
  <si>
    <t>LEWZH22A902-01</t>
  </si>
  <si>
    <t>B01-015137A</t>
  </si>
  <si>
    <t>230MSA1003--LEWZH22A902-01--3</t>
  </si>
  <si>
    <t>230MSA1003--LEWZH22A902-01--1</t>
  </si>
  <si>
    <t>230JM00120--LEWZH22A905-01--1</t>
  </si>
  <si>
    <t>JMLEWZH22A905-01</t>
  </si>
  <si>
    <t>LJ607-23050058</t>
  </si>
  <si>
    <t>LEWZH22A905-01</t>
  </si>
  <si>
    <t>B01-015362A</t>
  </si>
  <si>
    <t>230MSA1119--LEWZH22A906-01--1</t>
  </si>
  <si>
    <t>2023-ZH-眉山-A1-增值改造</t>
  </si>
  <si>
    <t>230MSA1119</t>
  </si>
  <si>
    <t>JMLEWZH22A906-01</t>
  </si>
  <si>
    <t>LEWZH22A906-01</t>
  </si>
  <si>
    <t>B01-015641A</t>
  </si>
  <si>
    <t>230JM00120--LEWZH22A910-01--1</t>
  </si>
  <si>
    <t>JMLEWZH22A910-01</t>
  </si>
  <si>
    <t>LJ607-23040081</t>
  </si>
  <si>
    <t>LEWZH22A910-01</t>
  </si>
  <si>
    <t>B01-015363A</t>
  </si>
  <si>
    <t>230MSA1003--LEWZH22A911-01--1</t>
  </si>
  <si>
    <t>JMLEWZH22A911-01</t>
  </si>
  <si>
    <t>LJ607-23030059</t>
  </si>
  <si>
    <t>LEWZH22A911-01</t>
  </si>
  <si>
    <t>B01-015135A</t>
  </si>
  <si>
    <t>230MSA1003--LEWZH22A911-01--2</t>
  </si>
  <si>
    <t>230MSA1003--LEWZH22A912-01--2</t>
  </si>
  <si>
    <t>JMLEWZH22A912-01</t>
  </si>
  <si>
    <t>LEWZH22A912-01</t>
  </si>
  <si>
    <t>B01-015138A</t>
  </si>
  <si>
    <t>230MSA1003--LEWZH22A912-01--3</t>
  </si>
  <si>
    <t>230MSA1003--LEWZH22A912-01--1</t>
  </si>
  <si>
    <t>230JM00120--LEWZH22A915-01--1</t>
  </si>
  <si>
    <t>JMLEWZH22A915-01</t>
  </si>
  <si>
    <t>LJ607-23050014</t>
  </si>
  <si>
    <t>LEWZH22A915-01</t>
  </si>
  <si>
    <t>B01-015364A</t>
  </si>
  <si>
    <t>230JM00120--LEWZH22A920-01--1</t>
  </si>
  <si>
    <t>JMLEWZH22A920-01</t>
  </si>
  <si>
    <t>LJ607-23050001</t>
  </si>
  <si>
    <t>LEWZH22A920-01</t>
  </si>
  <si>
    <t>B01-015365A</t>
  </si>
  <si>
    <t>230JM00120--LEWZH22A925-01--1</t>
  </si>
  <si>
    <t>JMLEWZH22A925-01</t>
  </si>
  <si>
    <t>LJ607-23050002</t>
  </si>
  <si>
    <t>LEWZH22A925-01</t>
  </si>
  <si>
    <t>B01-015366A</t>
  </si>
  <si>
    <t>230JM00120--LEWZH22A930-01--1</t>
  </si>
  <si>
    <t>JMLEWZH22A930-01</t>
  </si>
  <si>
    <t>LJ607-23050037</t>
  </si>
  <si>
    <t>LEWZH22A930-01</t>
  </si>
  <si>
    <t>B01-015367A</t>
  </si>
  <si>
    <t>230JM00120--LEWZH22A935-01--1</t>
  </si>
  <si>
    <t>JMLEWZH22A935-01</t>
  </si>
  <si>
    <t>LJ607-23040080</t>
  </si>
  <si>
    <t>LEWZH22A935-01</t>
  </si>
  <si>
    <t>B01-015368A</t>
  </si>
  <si>
    <t>230JM00120--LEWZH22A939-01--1</t>
  </si>
  <si>
    <t>JMLEWZH22A939-01</t>
  </si>
  <si>
    <t>LJ607-23050051</t>
  </si>
  <si>
    <t>LEWZH22A939-01</t>
  </si>
  <si>
    <t>B01-015600A</t>
  </si>
  <si>
    <t>230JM00120--LEWZH22A940-01--1</t>
  </si>
  <si>
    <t>JMLEWZH22A940-01</t>
  </si>
  <si>
    <t>LJ607-23060063</t>
  </si>
  <si>
    <t>LEWZH22A940-01</t>
  </si>
  <si>
    <t>B01-015369A</t>
  </si>
  <si>
    <t>230JM00120--LEWZH22A940-02--1</t>
  </si>
  <si>
    <t>JMLEWZH22A940-02</t>
  </si>
  <si>
    <t>LJ607-23050052</t>
  </si>
  <si>
    <t>LEWZH22A940-02</t>
  </si>
  <si>
    <t>B01-015601A</t>
  </si>
  <si>
    <t>230MSA1003--LEWZH22A941-01--1</t>
  </si>
  <si>
    <t>JMLEWZH22A941-01</t>
  </si>
  <si>
    <t>LEWZH22A941-01</t>
  </si>
  <si>
    <t>B01-015131A</t>
  </si>
  <si>
    <t>230MSA1003--LEWZH22A941-01--2</t>
  </si>
  <si>
    <t>230MSA1003--LEWZH22A942-01--1</t>
  </si>
  <si>
    <t>JMLEWZH22A942-01</t>
  </si>
  <si>
    <t>LEWZH22A942-01</t>
  </si>
  <si>
    <t>B01-015132A</t>
  </si>
  <si>
    <t>230MSA1003--LEWZH22A942-01--2</t>
  </si>
  <si>
    <t>230MSA1003--LEWZH22A942-01--3</t>
  </si>
  <si>
    <t>230JM00120--LEWZH22A945-01--1</t>
  </si>
  <si>
    <t>JMLEWZH22A945-01</t>
  </si>
  <si>
    <t>LJ607-23050016</t>
  </si>
  <si>
    <t>LEWZH22A945-01</t>
  </si>
  <si>
    <t>B01-015370A</t>
  </si>
  <si>
    <t>230JM00120--LEWZH22A949-01--1</t>
  </si>
  <si>
    <t>JMLEWZH22A949-01</t>
  </si>
  <si>
    <t>LJ607-23060012</t>
  </si>
  <si>
    <t>LEWZH22A949-01</t>
  </si>
  <si>
    <t>B01-015598A</t>
  </si>
  <si>
    <t>230JM00120--LEWZH22A950-01--1</t>
  </si>
  <si>
    <t>JMLEWZH22A950-01</t>
  </si>
  <si>
    <t>LJ607-23060013</t>
  </si>
  <si>
    <t>LEWZH22A950-01</t>
  </si>
  <si>
    <t>B01-015599A</t>
  </si>
  <si>
    <t>230JM00120--LEWZH22A960-01--1</t>
  </si>
  <si>
    <t>JMLEWZH22A960-01</t>
  </si>
  <si>
    <t>LEWZH22A960-01</t>
  </si>
  <si>
    <t>B01-015518A</t>
  </si>
  <si>
    <t>230LYA1080--LEWZH22AC37-01--1</t>
  </si>
  <si>
    <t>2023-ZH-洛阳-A1-入壳机-2台-增值改造</t>
  </si>
  <si>
    <t>230LYA1080</t>
  </si>
  <si>
    <t>JMLEWZH22AC37-01</t>
  </si>
  <si>
    <t>LJ607-23040038</t>
  </si>
  <si>
    <t>LEWZH22AC37-01</t>
  </si>
  <si>
    <t>B01-015352A</t>
  </si>
  <si>
    <t>230LYA1081--LEWZH22AC38-01--1</t>
  </si>
  <si>
    <t>2023-ZH-洛阳-A1-物流线-2条-增值改造</t>
  </si>
  <si>
    <t>230LYA1081</t>
  </si>
  <si>
    <t>JMLEWZH22AC38-01</t>
  </si>
  <si>
    <t>LEWZH22AC38-01</t>
  </si>
  <si>
    <t>B01-015356A</t>
  </si>
  <si>
    <t>230LYA1080--LEWZH22AC39-01--1</t>
  </si>
  <si>
    <t>JMLEWZH22AC39-01</t>
  </si>
  <si>
    <t>LJ607-23040039</t>
  </si>
  <si>
    <t>LEWZH22AC39-01</t>
  </si>
  <si>
    <t>B01-015353A</t>
  </si>
  <si>
    <t>230LYA1081--LEWZH22AC40-01--1</t>
  </si>
  <si>
    <t>JMLEWZH22AC40-01</t>
  </si>
  <si>
    <t>LEWZH22AC40-01</t>
  </si>
  <si>
    <t>B01-015357A</t>
  </si>
  <si>
    <t>21ZHCZA9460--LEWZH22B001--1</t>
  </si>
  <si>
    <t>JSLEWZH22B001</t>
  </si>
  <si>
    <t>LS602-22110001</t>
  </si>
  <si>
    <t>LEWZH22B001</t>
  </si>
  <si>
    <t>230WHA3101--LEWZH22BB07-01--1</t>
  </si>
  <si>
    <t>2023-ZH-武汉-A3-二出二激光切-增值改造</t>
  </si>
  <si>
    <t>230WHA3101</t>
  </si>
  <si>
    <t>JSLEWZH22BB07-01</t>
  </si>
  <si>
    <t>LS607-23040007</t>
  </si>
  <si>
    <t>LEWZH22BB07-01</t>
  </si>
  <si>
    <t>B01-015415A</t>
  </si>
  <si>
    <t>230WHA3101--LEWZH22BB07-01--2</t>
  </si>
  <si>
    <t>230WHA3101--LEWZH22BB07-01--3</t>
  </si>
  <si>
    <t>230WHA3101--LEWZH22BB07-01--4</t>
  </si>
  <si>
    <t>230WHA3101--LEWZH22BB07-01--5</t>
  </si>
  <si>
    <t>230WHA3101--LEWZH22BB07-01--6</t>
  </si>
  <si>
    <t>230WHA3101--LEWZH22BB07-01--7</t>
  </si>
  <si>
    <t>230WHA3101--LEWZH22BB08-01--1</t>
  </si>
  <si>
    <t>JSLEWZH22BB08-01</t>
  </si>
  <si>
    <t>LS607-23040008</t>
  </si>
  <si>
    <t>LEWZH22BB08-01</t>
  </si>
  <si>
    <t>B01-015416A</t>
  </si>
  <si>
    <t>230WHA3101--LEWZH22BB08-01--2</t>
  </si>
  <si>
    <t>230WHA3101--LEWZH22BB08-01--3</t>
  </si>
  <si>
    <t>230WHA3101--LEWZH22BB08-01--4</t>
  </si>
  <si>
    <t>230WHA3101--LEWZH22BB08-01--5</t>
  </si>
  <si>
    <t>230WHA3101--LEWZH22BB08-01--6</t>
  </si>
  <si>
    <t>230WHA3101--LEWZH22BB08-01--7</t>
  </si>
  <si>
    <t>230WHA3101--LEWZH22BB09-01--1</t>
  </si>
  <si>
    <t>JSLEWZH22BB09-01</t>
  </si>
  <si>
    <t>LS607-23040009</t>
  </si>
  <si>
    <t>LEWZH22BB09-01</t>
  </si>
  <si>
    <t>B01-015417A</t>
  </si>
  <si>
    <t>230WHA3101--LEWZH22BB09-01--2</t>
  </si>
  <si>
    <t>230WHA3101--LEWZH22BB09-01--3</t>
  </si>
  <si>
    <t>230WHA3101--LEWZH22BB09-01--4</t>
  </si>
  <si>
    <t>230WHA3101--LEWZH22BB09-01--5</t>
  </si>
  <si>
    <t>230WHA3101--LEWZH22BB09-01--6</t>
  </si>
  <si>
    <t>230WHA3101--LEWZH22BB09-01--7</t>
  </si>
  <si>
    <t>230WHA3101--LEWZH22BB10-01--1</t>
  </si>
  <si>
    <t>JSLEWZH22BB10-01</t>
  </si>
  <si>
    <t>LS607-23040010</t>
  </si>
  <si>
    <t>LEWZH22BB10-01</t>
  </si>
  <si>
    <t>B01-015418A</t>
  </si>
  <si>
    <t>230WHA3101--LEWZH22BB10-01--2</t>
  </si>
  <si>
    <t>230WHA3101--LEWZH22BB10-01--3</t>
  </si>
  <si>
    <t>230WHA3101--LEWZH22BB10-01--4</t>
  </si>
  <si>
    <t>230WHA3101--LEWZH22BB10-01--5</t>
  </si>
  <si>
    <t>230WHA3101--LEWZH22BB10-01--6</t>
  </si>
  <si>
    <t>230WHA3101--LEWZH22BB10-01--7</t>
  </si>
  <si>
    <t>230SZ00128--LEWZL22B465-01--1</t>
  </si>
  <si>
    <t>2023-ZL-苏州-4680圆柱切卷一体机-增值改造</t>
  </si>
  <si>
    <t>230SZ00128</t>
  </si>
  <si>
    <t>JSLEWZL22B465-01</t>
  </si>
  <si>
    <t>LS607-23040012</t>
  </si>
  <si>
    <t>LEWZL22B465-01</t>
  </si>
  <si>
    <t>B01-015675A</t>
  </si>
  <si>
    <t>--LEXW19001-03--1</t>
  </si>
  <si>
    <t>SZLEXW19001-03</t>
  </si>
  <si>
    <t>配对工序换型配件海目星参考图纸</t>
  </si>
  <si>
    <t>LEXW19001-03</t>
  </si>
  <si>
    <t>B01-01124A</t>
  </si>
  <si>
    <t>--LEXW19002-02--1</t>
  </si>
  <si>
    <t>SZLEXW19002-02</t>
  </si>
  <si>
    <t>超声波换型配件海目星参考图纸</t>
  </si>
  <si>
    <t>LEXW19002-02</t>
  </si>
  <si>
    <t>B01-01125A</t>
  </si>
  <si>
    <t>--LEXW19003-02--1</t>
  </si>
  <si>
    <t>SZLEXW19003-02</t>
  </si>
  <si>
    <t>连接片焊接工序换型配件海目星参考图纸</t>
  </si>
  <si>
    <t>LEXW19003-02</t>
  </si>
  <si>
    <t>B01-01126A</t>
  </si>
  <si>
    <t>--LEXW19004-02--1</t>
  </si>
  <si>
    <t>SZLEXW19004-02</t>
  </si>
  <si>
    <t>包mylar工序换型配件海目星参考图纸</t>
  </si>
  <si>
    <t>LEXW19004-02</t>
  </si>
  <si>
    <t>B01-01127A</t>
  </si>
  <si>
    <t>--LEXW19005-02--1</t>
  </si>
  <si>
    <t>SZLEXW19005-02</t>
  </si>
  <si>
    <t>入壳工序换型配件海目星参考图纸</t>
  </si>
  <si>
    <t>LEXW19005-02</t>
  </si>
  <si>
    <t>B01-01128A</t>
  </si>
  <si>
    <t>--LEXW19006-02--1</t>
  </si>
  <si>
    <t>SZLEXW19006-02</t>
  </si>
  <si>
    <t>顶盖焊接工序换型配件海目星参考图纸</t>
  </si>
  <si>
    <t>LEXW19006-02</t>
  </si>
  <si>
    <t>B01-01129A</t>
  </si>
  <si>
    <t>--LEXW19007-02--1</t>
  </si>
  <si>
    <t>SZLEXW19007-02</t>
  </si>
  <si>
    <t>密封钉焊接工序换型配件海目星参考图纸</t>
  </si>
  <si>
    <t>LEXW19007-02</t>
  </si>
  <si>
    <t>B01-01130A</t>
  </si>
  <si>
    <t>22BYKZ00620--LEYBY22B003--1</t>
  </si>
  <si>
    <t>2022-BYD-坑梓-圆柱切卷一体机-1台</t>
  </si>
  <si>
    <t>22BYKZ00620</t>
  </si>
  <si>
    <t>JSLEYBY22B003</t>
  </si>
  <si>
    <t>LS601-23010003</t>
  </si>
  <si>
    <t>LS603-23030016</t>
  </si>
  <si>
    <t>LEYBY22B003</t>
  </si>
  <si>
    <t>F5-WZF401-01A</t>
  </si>
  <si>
    <t>--LEYCC22B002--1</t>
  </si>
  <si>
    <t>JSLEYCC22B002</t>
  </si>
  <si>
    <t>LS665-23030001</t>
  </si>
  <si>
    <t>LEYCC22B002</t>
  </si>
  <si>
    <t>B01-014305A</t>
  </si>
  <si>
    <t>22BYWH00491--LSD0022T001--1</t>
  </si>
  <si>
    <t>2022-BYD-芜湖-涂膜机-1台</t>
  </si>
  <si>
    <t>22BYWH00491</t>
  </si>
  <si>
    <t>JSLSD0022T001</t>
  </si>
  <si>
    <t>ECL涂膜机_非标</t>
  </si>
  <si>
    <t>HL601-22080071</t>
  </si>
  <si>
    <t>LS603-22090016</t>
  </si>
  <si>
    <t>LSD0022T001</t>
  </si>
  <si>
    <t>F8-B2201I-01A</t>
  </si>
  <si>
    <t>22BYGZ00487--LSD0022T002--1</t>
  </si>
  <si>
    <t>2022-BYD-贵州-涂膜机-2台</t>
  </si>
  <si>
    <t>22BYGZ00487</t>
  </si>
  <si>
    <t>JSLSD0022T002</t>
  </si>
  <si>
    <t>ECL涂膜机_国产</t>
  </si>
  <si>
    <t>HL601-22080072</t>
  </si>
  <si>
    <t>LS603-22090042</t>
  </si>
  <si>
    <t>LSD0022T002</t>
  </si>
  <si>
    <t>F8-B2202I-01A</t>
  </si>
  <si>
    <t>22BYGZ00487--LSD0022T003--1</t>
  </si>
  <si>
    <t>JSLSD0022T003</t>
  </si>
  <si>
    <t xml:space="preserve">ECL涂膜机_ECL涂膜机 </t>
  </si>
  <si>
    <t>HL601-22080067</t>
  </si>
  <si>
    <t>LS603-22090043</t>
  </si>
  <si>
    <t>LSD0022T003</t>
  </si>
  <si>
    <t>F8-B2203I-01A</t>
  </si>
  <si>
    <t>22BYNN00489--LSD0022T004--1</t>
  </si>
  <si>
    <t>2022-BYD-南宁-涂膜机-2台</t>
  </si>
  <si>
    <t>22BYNN00489</t>
  </si>
  <si>
    <t>JSLSD0022T004</t>
  </si>
  <si>
    <t>ECL涂膜机</t>
  </si>
  <si>
    <t>HL601-22080073</t>
  </si>
  <si>
    <t>LS603-22090017</t>
  </si>
  <si>
    <t>LSD0022T004</t>
  </si>
  <si>
    <t>F8-B2204I-01A</t>
  </si>
  <si>
    <t>22BYXY00494--LSD0022T005--1</t>
  </si>
  <si>
    <t>2022-BYD-襄阳-涂膜机01-3台</t>
  </si>
  <si>
    <t>22BYXY00494</t>
  </si>
  <si>
    <t>JSLSD0022T005</t>
  </si>
  <si>
    <t>HL601-22080068</t>
  </si>
  <si>
    <t>LS603-22100085</t>
  </si>
  <si>
    <t>LSD0022T005</t>
  </si>
  <si>
    <t>F8-B2205I-01A</t>
  </si>
  <si>
    <t>22BYXY00494--LSD0022T006--1</t>
  </si>
  <si>
    <t>JSLSD0022T006</t>
  </si>
  <si>
    <t>HL601-22080069</t>
  </si>
  <si>
    <t>LS603-22110023</t>
  </si>
  <si>
    <t>LSD0022T006</t>
  </si>
  <si>
    <t>F8-B2206I-01A</t>
  </si>
  <si>
    <t>22BYFZ00485--LSD0022T007--1</t>
  </si>
  <si>
    <t>2022-BYD-抚州-涂膜机-1台</t>
  </si>
  <si>
    <t>22BYFZ00485</t>
  </si>
  <si>
    <t>JSLSD0022T007</t>
  </si>
  <si>
    <t>HL601-22080070</t>
  </si>
  <si>
    <t>LS603-22100011</t>
  </si>
  <si>
    <t>LSD0022T007</t>
  </si>
  <si>
    <t>F8-B2207I-01A</t>
  </si>
  <si>
    <t>22BYXN00493--LSD0022T008--1</t>
  </si>
  <si>
    <t>2022-BYD-西宁-涂膜机-1台</t>
  </si>
  <si>
    <t>22BYXN00493</t>
  </si>
  <si>
    <t>JSLSD0022T008</t>
  </si>
  <si>
    <t>正极ECL涂膜机_非标</t>
  </si>
  <si>
    <t>HL601-22080074</t>
  </si>
  <si>
    <t>LS603-22100086</t>
  </si>
  <si>
    <t>LSD0022T008</t>
  </si>
  <si>
    <t>F8-B2208I-01A</t>
  </si>
  <si>
    <t>22BYNN00489--LSD0022T009--1</t>
  </si>
  <si>
    <t>JSLSD0022T009</t>
  </si>
  <si>
    <t>HL601-22080075</t>
  </si>
  <si>
    <t>LS603-22090018</t>
  </si>
  <si>
    <t>LSD0022T009</t>
  </si>
  <si>
    <t>F8-B2209I-01A</t>
  </si>
  <si>
    <t>22BYXY00494--LSD0022T010--1</t>
  </si>
  <si>
    <t>JSLSD0022T010</t>
  </si>
  <si>
    <t>LS601-22100001</t>
  </si>
  <si>
    <t>LS603-22110024</t>
  </si>
  <si>
    <t>LSD0022T010</t>
  </si>
  <si>
    <t>F8-B2210I-01A</t>
  </si>
  <si>
    <t>22BYJN00488--LSD0022T011--1</t>
  </si>
  <si>
    <t>2022-BYD-济南-涂膜机-2台</t>
  </si>
  <si>
    <t>22BYJN00488</t>
  </si>
  <si>
    <t>JSLSD0022T011</t>
  </si>
  <si>
    <t>LS601-22100004</t>
  </si>
  <si>
    <t>LS603-22110059</t>
  </si>
  <si>
    <t>LSD0022T011</t>
  </si>
  <si>
    <t>F8-B2211I-01A</t>
  </si>
  <si>
    <t>22BYJN00488--LSD0022T012--1</t>
  </si>
  <si>
    <t>JSLSD0022T012</t>
  </si>
  <si>
    <t>LS601-22100005</t>
  </si>
  <si>
    <t>LS603-22110058</t>
  </si>
  <si>
    <t>LSD0022T012</t>
  </si>
  <si>
    <t>F8-B2212I-01A</t>
  </si>
  <si>
    <t>22YJJY00531--LSD0022T013--1</t>
  </si>
  <si>
    <t>2022-YJ-江阴-涂布机-1台</t>
  </si>
  <si>
    <t>22YJJY00531</t>
  </si>
  <si>
    <t>JSLSD0022T013</t>
  </si>
  <si>
    <t>十堰一期电极段Line3-正极涂布机</t>
  </si>
  <si>
    <t>LS601-22110018</t>
  </si>
  <si>
    <t>LS603-23030004</t>
  </si>
  <si>
    <t>LSD0022T013</t>
  </si>
  <si>
    <t>F8-B2202E-01A</t>
  </si>
  <si>
    <t>22BYDM00163--LSD0022T014--1</t>
  </si>
  <si>
    <t>2022-BYD-东盟-涂膜机-3台</t>
  </si>
  <si>
    <t>22BYDM00163</t>
  </si>
  <si>
    <t>JSLSD0022T014</t>
  </si>
  <si>
    <t>LS601-22120001</t>
  </si>
  <si>
    <t>LS603-23020008</t>
  </si>
  <si>
    <t>LSD0022T014</t>
  </si>
  <si>
    <t>F5-B2213I-01A</t>
  </si>
  <si>
    <t>22BYDM00163--LSD0022T015--1</t>
  </si>
  <si>
    <t>JSLSD0022T015</t>
  </si>
  <si>
    <t>LS601-22120022</t>
  </si>
  <si>
    <t>LS603-23040038</t>
  </si>
  <si>
    <t>LSD0022T015</t>
  </si>
  <si>
    <t>F5-B2214I-01A</t>
  </si>
  <si>
    <t>22BYDM00163--LSD0022T016--1</t>
  </si>
  <si>
    <t>JSLSD0022T016</t>
  </si>
  <si>
    <t>LS601-23020004</t>
  </si>
  <si>
    <t>LS603-23030007</t>
  </si>
  <si>
    <t>LSD0022T016</t>
  </si>
  <si>
    <t>F5-B2215I-01A</t>
  </si>
  <si>
    <t>22BYXY00621--LSD0022T017--1</t>
  </si>
  <si>
    <t>2022-BYD-襄阳-涂膜机02-3台</t>
  </si>
  <si>
    <t>22BYXY00621</t>
  </si>
  <si>
    <t>JSLSD0022T017</t>
  </si>
  <si>
    <t>LS601-22110053</t>
  </si>
  <si>
    <t>LS603-23010012</t>
  </si>
  <si>
    <t>LSD0022T017</t>
  </si>
  <si>
    <t>F5-B2216I-01A</t>
  </si>
  <si>
    <t>1.已完成Q机，目前生产状态。</t>
  </si>
  <si>
    <t>22BYXY00621--LSD0022T018--1</t>
  </si>
  <si>
    <t>JSLSD0022T018</t>
  </si>
  <si>
    <t>LS601-22120010</t>
  </si>
  <si>
    <t>LS603-23010013</t>
  </si>
  <si>
    <t>LSD0022T018</t>
  </si>
  <si>
    <t>F5-B2217I-01A</t>
  </si>
  <si>
    <t>2.已完成Q机，目前生产状态。</t>
  </si>
  <si>
    <t>22BYXY00621--LSD0022T019--1</t>
  </si>
  <si>
    <t>JSLSD0022T019</t>
  </si>
  <si>
    <t>LS601-22120023</t>
  </si>
  <si>
    <t>LS603-23020007</t>
  </si>
  <si>
    <t>LSD0022T019</t>
  </si>
  <si>
    <t>F5-B2218I-01A</t>
  </si>
  <si>
    <t>3.已完成Q机，目前生产状态。</t>
  </si>
  <si>
    <t>22BYGY00486--LSD0022T020--1</t>
  </si>
  <si>
    <t>2022-BYD-青秀-涂膜机-3台</t>
  </si>
  <si>
    <t>22BYGY00486</t>
  </si>
  <si>
    <t>JSLSD0022T020</t>
  </si>
  <si>
    <t>LS601-22120060</t>
  </si>
  <si>
    <t>LSD0022T020</t>
  </si>
  <si>
    <t>F5-B2219I-01A</t>
  </si>
  <si>
    <t>1.设计完成100%
2.到料率95%
3..厂内安调进度100%</t>
  </si>
  <si>
    <t>22BYGY00486--LSD0022T021--1</t>
  </si>
  <si>
    <t>JSLSD0022T021</t>
  </si>
  <si>
    <t>LS601-23020005</t>
  </si>
  <si>
    <t>LSD0022T021</t>
  </si>
  <si>
    <t>F5-B2220I-01A</t>
  </si>
  <si>
    <t>22BYGY00486--LSD0022T022--1</t>
  </si>
  <si>
    <t>JSLSD0022T022</t>
  </si>
  <si>
    <t>LS601-22110029</t>
  </si>
  <si>
    <t>LSD0022T022</t>
  </si>
  <si>
    <t>F5-B2221I-01A</t>
  </si>
  <si>
    <t>22BYTZ00490--LSD0022T023--1</t>
  </si>
  <si>
    <t>2022-BYD-台州-涂膜机-2台</t>
  </si>
  <si>
    <t>22BYTZ00490</t>
  </si>
  <si>
    <t>JSLSD0022T023</t>
  </si>
  <si>
    <t>LS601-22110008</t>
  </si>
  <si>
    <t>LS603-23010030</t>
  </si>
  <si>
    <t>LSD0022T023</t>
  </si>
  <si>
    <t>F5-B2223I-01A</t>
  </si>
  <si>
    <t>1.100m/min速度生产中</t>
  </si>
  <si>
    <t>22BYTZ00490--LSD0022T024--1</t>
  </si>
  <si>
    <t>JSLSD0022T024</t>
  </si>
  <si>
    <t>LS601-22110030</t>
  </si>
  <si>
    <t>LS603-23020018</t>
  </si>
  <si>
    <t>LSD0022T024</t>
  </si>
  <si>
    <t>F5-B2224I-01A</t>
  </si>
  <si>
    <t>22BYXA00492--LSD0022T025--1</t>
  </si>
  <si>
    <t>2022-BYD-西安-涂膜机-1台</t>
  </si>
  <si>
    <t>22BYXA00492</t>
  </si>
  <si>
    <t>JSLSD0022T025</t>
  </si>
  <si>
    <t>LS601-22110009</t>
  </si>
  <si>
    <t>LS603-22120054</t>
  </si>
  <si>
    <t>LSD0022T025</t>
  </si>
  <si>
    <t>F5-B2222I-01A</t>
  </si>
  <si>
    <t>1.因订单不足，本月只开工3天。           2.现场核对技术协议条款，启动验收流程。                                                  3.现场目前在对技术协议，5.19对工艺，然后发起验收流程。                     4.月底之前对完差异项，整改完成发起线下验收流程。                                  5.客户同意整改完差异项后发起线下签字流程。                                            6.整改项回料中，计划6月12日齐料并装配，并发起线下签字流程。                    7.已开始走线下验收流程</t>
  </si>
  <si>
    <t>1.已开始走线下签字流程</t>
  </si>
  <si>
    <t>22YQCC00377--LSD0022T026--1</t>
  </si>
  <si>
    <t>2022-YQ-长春-涂膜机-1台</t>
  </si>
  <si>
    <t>22YQCC00377</t>
  </si>
  <si>
    <t>JSLSD0022T026</t>
  </si>
  <si>
    <t>LS601-22110031</t>
  </si>
  <si>
    <t>LSD0022T026</t>
  </si>
  <si>
    <t>F5-B2225I-01A</t>
  </si>
  <si>
    <t>1.设计下单100%
2.到料率99%
3.厂内装调进度100%
4.客户FAT已过，等待客户通知发货</t>
  </si>
  <si>
    <t>22BYCQ00613--LSD0022T027--1</t>
  </si>
  <si>
    <t>2022-BYD-重庆-涂膜机-1台</t>
  </si>
  <si>
    <t>22BYCQ00613</t>
  </si>
  <si>
    <t>JSLSD0022T027</t>
  </si>
  <si>
    <t>LS601-22110054</t>
  </si>
  <si>
    <t>LS603-23010042</t>
  </si>
  <si>
    <t>LSD0022T027</t>
  </si>
  <si>
    <t>F5-B2226I-01A</t>
  </si>
  <si>
    <t>客户导电浆料工艺缺陷，导致设备高速＞100m/min时极片会不容易烤干，遂制约了设备生产提速</t>
  </si>
  <si>
    <t>1、客户阶段性换型生产，现以100m/min速度生产中</t>
  </si>
  <si>
    <t>22BYWW00615--LSD0022T028--1</t>
  </si>
  <si>
    <t>2022-BYD-无为-涂膜机-1台</t>
  </si>
  <si>
    <t>22BYWW00615</t>
  </si>
  <si>
    <t>JSLSD0022T028</t>
  </si>
  <si>
    <t>LSD0022T028</t>
  </si>
  <si>
    <t>F5-B2227I-01A</t>
  </si>
  <si>
    <t>22BYNN00616--LSD0022T029--1</t>
  </si>
  <si>
    <t>2022-BYD-南宁-涂膜机-3台</t>
  </si>
  <si>
    <t>22BYNN00616</t>
  </si>
  <si>
    <t>JSLSD0022T029</t>
  </si>
  <si>
    <t>LS601-22120048</t>
  </si>
  <si>
    <t>LS603-23020004</t>
  </si>
  <si>
    <t>LSD0022T029</t>
  </si>
  <si>
    <t>F5-B2228I-01A</t>
  </si>
  <si>
    <t>1.3/20开始生产，以140m/min速度生产中</t>
  </si>
  <si>
    <t>22BYNN00616--LSD0022T030--1</t>
  </si>
  <si>
    <t>JSLSD0022T030</t>
  </si>
  <si>
    <t>LS601-22120061</t>
  </si>
  <si>
    <t>LS603-23020030</t>
  </si>
  <si>
    <t>LSD0022T030</t>
  </si>
  <si>
    <t>F5-B2229I-01A</t>
  </si>
  <si>
    <t>22BYNN00616--LSD0022T031--1</t>
  </si>
  <si>
    <t>JSLSD0022T031</t>
  </si>
  <si>
    <t>LS601-22120062</t>
  </si>
  <si>
    <t>LS603-23020047</t>
  </si>
  <si>
    <t>LSD0022T031</t>
  </si>
  <si>
    <t>F5-B2230I-01A</t>
  </si>
  <si>
    <t>22BYNN00655--LSD0022T032--1</t>
  </si>
  <si>
    <t>2022-BYD-南宁-二期涂膜机-3台</t>
  </si>
  <si>
    <t>22BYNN00655</t>
  </si>
  <si>
    <t>JSLSD0022T032</t>
  </si>
  <si>
    <t>LSD0022T032</t>
  </si>
  <si>
    <t>F5-B2231I-01A</t>
  </si>
  <si>
    <t>22BYNN00655--LSD0022T033--1</t>
  </si>
  <si>
    <t>JSLSD0022T033</t>
  </si>
  <si>
    <t>LSD0022T033</t>
  </si>
  <si>
    <t>F5-B2232I-01A</t>
  </si>
  <si>
    <t>22BYNN00655--LSD0022T034--1</t>
  </si>
  <si>
    <t>JSLSD0022T034</t>
  </si>
  <si>
    <t>LSD0022T034</t>
  </si>
  <si>
    <t>F5-B2233I-01A</t>
  </si>
  <si>
    <t>22BYYC00656--LSD0022T035--1</t>
  </si>
  <si>
    <t>2022-BYD-盐城-涂膜机-2台</t>
  </si>
  <si>
    <t>22BYYC00656</t>
  </si>
  <si>
    <t>JSLSD0022T035</t>
  </si>
  <si>
    <t>LS601-23030001</t>
  </si>
  <si>
    <t>LS603-23050055</t>
  </si>
  <si>
    <t>LSD0022T035</t>
  </si>
  <si>
    <t>F5-B2234I-01A</t>
  </si>
  <si>
    <t>1、待生产</t>
  </si>
  <si>
    <t>230ZZ00006--LSD0022T036--1</t>
  </si>
  <si>
    <t>JSLSD0022T036</t>
  </si>
  <si>
    <t>LS601-23040029</t>
  </si>
  <si>
    <t>LS603-23040045</t>
  </si>
  <si>
    <t>LSD0022T036</t>
  </si>
  <si>
    <t>F5-B2235I-01A</t>
  </si>
  <si>
    <t>1、待试涂</t>
  </si>
  <si>
    <t>230ZZ00006--LSD0022T037--1</t>
  </si>
  <si>
    <t>JSLSD0022T037</t>
  </si>
  <si>
    <t>LS601-23020038</t>
  </si>
  <si>
    <t>LS603-23030026</t>
  </si>
  <si>
    <t>LSD0022T037</t>
  </si>
  <si>
    <t>F5-B2236I-01A</t>
  </si>
  <si>
    <t>1.以150m/min速度生产中</t>
  </si>
  <si>
    <t>22BYYC00656--LSD0022T038--1</t>
  </si>
  <si>
    <t>JSLSD0022T038</t>
  </si>
  <si>
    <t>LSD0022T038</t>
  </si>
  <si>
    <t>F5-B2237I-01A</t>
  </si>
  <si>
    <t>22BYTZ00657--LSD0022T039--1</t>
  </si>
  <si>
    <t>2022-BYD-台州-二期涂膜机-1台</t>
  </si>
  <si>
    <t>22BYTZ00657</t>
  </si>
  <si>
    <t>JSLSD0022T039</t>
  </si>
  <si>
    <t>LS601-23020003</t>
  </si>
  <si>
    <t>LS603-23030025</t>
  </si>
  <si>
    <t>LSD0022T039</t>
  </si>
  <si>
    <t>F5-B2238I-01A</t>
  </si>
  <si>
    <t xml:space="preserve">1.6/5号开始安调中
</t>
  </si>
  <si>
    <t>230TZ00242--LSW0022T023-01--1</t>
  </si>
  <si>
    <t>2023-BYD-台州-涂膜机-增值改造</t>
  </si>
  <si>
    <t>230TZ00242</t>
  </si>
  <si>
    <t>JSLSW0022T023-01</t>
  </si>
  <si>
    <t>LSW0022T023-01</t>
  </si>
  <si>
    <t>B01-016151A</t>
  </si>
  <si>
    <t>230TZ00242--LSW0022T024-01--1</t>
  </si>
  <si>
    <t>JSLSW0022T024-01</t>
  </si>
  <si>
    <t>LSW0022T024-01</t>
  </si>
  <si>
    <t>B01-016152A</t>
  </si>
  <si>
    <t>配件</t>
  </si>
  <si>
    <t>1月配件出货</t>
  </si>
  <si>
    <t>2月配件出货</t>
  </si>
  <si>
    <t>3月配件出货</t>
  </si>
  <si>
    <t>4月配件出货</t>
  </si>
  <si>
    <t>5月配件出货</t>
  </si>
  <si>
    <t>6月配件出货</t>
  </si>
  <si>
    <t>7月配件出货第二周</t>
  </si>
  <si>
    <t>看板</t>
  </si>
  <si>
    <t>核算底表</t>
  </si>
  <si>
    <t>预计出货数量</t>
  </si>
  <si>
    <t>国内</t>
  </si>
  <si>
    <t>月初比本版数量多两个，收入没有问题</t>
  </si>
  <si>
    <t>2022-RJ-广州-A1-模切机-10台</t>
  </si>
  <si>
    <t>求和项:集团收入</t>
  </si>
  <si>
    <t>防护罩尺寸设计过小，按钮未防护，刷卡器钣金尺寸小，刷卡器无法安装</t>
  </si>
  <si>
    <t>夹具发热组件验证发热不均</t>
  </si>
  <si>
    <t>总计</t>
  </si>
  <si>
    <t>5外包</t>
  </si>
  <si>
    <t>4客户原因</t>
  </si>
  <si>
    <t>客户通知暂停</t>
  </si>
  <si>
    <t>物料原因未出货</t>
  </si>
  <si>
    <t>客户原因未出货</t>
  </si>
  <si>
    <t>6无风险</t>
  </si>
  <si>
    <t>7月初</t>
  </si>
  <si>
    <t>总差异</t>
  </si>
  <si>
    <t>7月风险</t>
  </si>
  <si>
    <t>7月无风险收入增加</t>
  </si>
  <si>
    <t>7月计划外出货</t>
  </si>
  <si>
    <t>7月滚动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</si>
</sst>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 #,##0.00_ ;_ * \-#,##0.00_ ;_ * &quot;-&quot;??_ ;_ @_ "/>
    <numFmt numFmtId="178" formatCode="yyyy/m/d;@"/>
    <numFmt numFmtId="179" formatCode="#,##0.00_ "/>
  </numFmts>
  <fonts count="5" x14ac:knownFonts="1">
    <font>
      <sz val="11"/>
      <color theme="1"/>
      <name val="宋体"/>
      <charset val="134"/>
      <scheme val="minor"/>
    </font>
    <font>
      <sz val="9"/>
      <color theme="1"/>
      <name val="微软雅黑"/>
      <family val="2"/>
      <charset val="134"/>
    </font>
    <font>
      <b/>
      <sz val="9"/>
      <color rgb="FFFFFFFF"/>
      <name val="微软雅黑"/>
      <family val="2"/>
      <charset val="134"/>
    </font>
    <font>
      <sz val="11"/>
      <color theme="1"/>
      <name val="宋体"/>
      <family val="3"/>
      <charset val="134"/>
      <scheme val="minor"/>
    </font>
    <font>
      <sz val="9"/>
      <name val="宋体"/>
      <family val="3"/>
      <charset val="134"/>
      <scheme val="minor"/>
    </font>
  </fonts>
  <fills count="9">
    <fill>
      <patternFill patternType="none"/>
    </fill>
    <fill>
      <patternFill patternType="gray125"/>
    </fill>
    <fill>
      <patternFill patternType="solid">
        <fgColor rgb="FFFF0000"/>
        <bgColor indexed="64"/>
      </patternFill>
    </fill>
    <fill>
      <patternFill patternType="solid">
        <fgColor theme="8" tint="-0.249977111117893"/>
        <bgColor indexed="64"/>
      </patternFill>
    </fill>
    <fill>
      <patternFill patternType="solid">
        <fgColor rgb="FFFFFF00"/>
        <bgColor indexed="64"/>
      </patternFill>
    </fill>
    <fill>
      <patternFill patternType="solid">
        <fgColor rgb="FF1F4E78"/>
        <bgColor indexed="64"/>
      </patternFill>
    </fill>
    <fill>
      <patternFill patternType="solid">
        <fgColor theme="5" tint="0.59999389629810485"/>
        <bgColor indexed="64"/>
      </patternFill>
    </fill>
    <fill>
      <patternFill patternType="solid">
        <fgColor rgb="FF0070C0"/>
        <bgColor indexed="64"/>
      </patternFill>
    </fill>
    <fill>
      <patternFill patternType="solid">
        <fgColor theme="7" tint="0.39997558519241921"/>
        <bgColor indexed="64"/>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3">
    <xf numFmtId="0" fontId="0" fillId="0" borderId="0"/>
    <xf numFmtId="43" fontId="3" fillId="0" borderId="0" applyFont="0" applyFill="0" applyBorder="0" applyAlignment="0" applyProtection="0">
      <alignment vertical="center"/>
    </xf>
    <xf numFmtId="0" fontId="3" fillId="0" borderId="0"/>
  </cellStyleXfs>
  <cellXfs count="23">
    <xf numFmtId="0" fontId="0" fillId="0" borderId="0" xfId="0"/>
    <xf numFmtId="0" fontId="0" fillId="2" borderId="0" xfId="0" applyFill="1"/>
    <xf numFmtId="179" fontId="0" fillId="0" borderId="0" xfId="0" applyNumberFormat="1"/>
    <xf numFmtId="0" fontId="0" fillId="3" borderId="0" xfId="0" applyFill="1"/>
    <xf numFmtId="0" fontId="0" fillId="4" borderId="0" xfId="0" applyFill="1"/>
    <xf numFmtId="0" fontId="1" fillId="0" borderId="0" xfId="0" applyFont="1"/>
    <xf numFmtId="178" fontId="1" fillId="0" borderId="0" xfId="0" applyNumberFormat="1" applyFont="1"/>
    <xf numFmtId="0" fontId="2" fillId="5" borderId="1" xfId="0" applyFont="1" applyFill="1" applyBorder="1" applyAlignment="1">
      <alignment horizontal="center" vertical="center"/>
    </xf>
    <xf numFmtId="0" fontId="2" fillId="5" borderId="1" xfId="0" applyFont="1" applyFill="1" applyBorder="1" applyAlignment="1">
      <alignment vertical="center"/>
    </xf>
    <xf numFmtId="0" fontId="2" fillId="6" borderId="1" xfId="0" applyFont="1" applyFill="1" applyBorder="1" applyAlignment="1">
      <alignment horizontal="center" vertical="center"/>
    </xf>
    <xf numFmtId="178" fontId="1" fillId="2" borderId="0" xfId="0" applyNumberFormat="1" applyFont="1" applyFill="1"/>
    <xf numFmtId="179" fontId="1" fillId="0" borderId="0" xfId="0" applyNumberFormat="1" applyFont="1"/>
    <xf numFmtId="0" fontId="1" fillId="2" borderId="0" xfId="0" applyFont="1" applyFill="1"/>
    <xf numFmtId="0" fontId="1" fillId="0" borderId="0" xfId="0" applyNumberFormat="1" applyFont="1"/>
    <xf numFmtId="0" fontId="1" fillId="4" borderId="0" xfId="0" applyFont="1" applyFill="1"/>
    <xf numFmtId="178" fontId="1" fillId="7" borderId="0" xfId="0" applyNumberFormat="1" applyFont="1" applyFill="1"/>
    <xf numFmtId="178" fontId="1" fillId="3" borderId="0" xfId="0" applyNumberFormat="1" applyFont="1" applyFill="1"/>
    <xf numFmtId="0" fontId="1" fillId="4" borderId="0" xfId="0" applyNumberFormat="1" applyFont="1" applyFill="1"/>
    <xf numFmtId="178" fontId="1" fillId="4" borderId="0" xfId="0" applyNumberFormat="1" applyFont="1" applyFill="1"/>
    <xf numFmtId="0" fontId="1" fillId="6" borderId="0" xfId="0" applyNumberFormat="1" applyFont="1" applyFill="1"/>
    <xf numFmtId="178" fontId="1" fillId="8" borderId="0" xfId="0" applyNumberFormat="1" applyFont="1" applyFill="1"/>
    <xf numFmtId="0" fontId="1" fillId="0" borderId="0" xfId="0" applyFont="1" applyAlignment="1"/>
    <xf numFmtId="0" fontId="2" fillId="5" borderId="1" xfId="0" applyFont="1" applyFill="1" applyBorder="1" applyAlignment="1">
      <alignment horizontal="center" vertical="center"/>
    </xf>
  </cellXfs>
  <cellStyles count="3">
    <cellStyle name="常规" xfId="0" builtinId="0"/>
    <cellStyle name="常规 3 6" xfId="2"/>
    <cellStyle name="千位分隔 10 10 2" xfId="1"/>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WXWork\1688855794348572\Cache\File\2023-07\&#39033;&#30446;&#21608;&#36827;&#24230;-7&#26376;-&#31532;&#20108;&#216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细表"/>
      <sheetName val="台账7月装配出货"/>
      <sheetName val="Sheet1"/>
    </sheetNames>
    <sheetDataSet>
      <sheetData sheetId="0">
        <row r="1">
          <cell r="A1" t="str">
            <v>项目财经周计划汇总表</v>
          </cell>
        </row>
        <row r="2">
          <cell r="A2" t="str">
            <v>项目基本信息</v>
          </cell>
          <cell r="AO2" t="str">
            <v>生产进度</v>
          </cell>
        </row>
        <row r="3">
          <cell r="A3" t="str">
            <v>序列号</v>
          </cell>
          <cell r="AO3" t="str">
            <v>是否有风险</v>
          </cell>
          <cell r="AP3" t="str">
            <v>原因分类</v>
          </cell>
          <cell r="AQ3" t="str">
            <v>原因大类</v>
          </cell>
        </row>
        <row r="4">
          <cell r="A4" t="str">
            <v>230SR00123--D170006-03--1</v>
          </cell>
          <cell r="AO4" t="str">
            <v>/</v>
          </cell>
          <cell r="AP4" t="str">
            <v>/</v>
          </cell>
        </row>
        <row r="5">
          <cell r="A5" t="str">
            <v>230SR00123--D170006-04--1</v>
          </cell>
          <cell r="AO5" t="str">
            <v>/</v>
          </cell>
          <cell r="AP5" t="str">
            <v>/</v>
          </cell>
        </row>
        <row r="6">
          <cell r="A6" t="str">
            <v>230SR00123--D170006-05--1</v>
          </cell>
          <cell r="AO6" t="str">
            <v>/</v>
          </cell>
          <cell r="AP6" t="str">
            <v>/</v>
          </cell>
        </row>
        <row r="7">
          <cell r="A7" t="str">
            <v>230SR00123--D170006-06--1</v>
          </cell>
          <cell r="AO7" t="str">
            <v>/</v>
          </cell>
          <cell r="AP7" t="str">
            <v>/</v>
          </cell>
        </row>
        <row r="8">
          <cell r="A8" t="str">
            <v>230SR00123--D170006-07--1</v>
          </cell>
          <cell r="AO8" t="str">
            <v>/</v>
          </cell>
          <cell r="AP8" t="str">
            <v>/</v>
          </cell>
        </row>
        <row r="9">
          <cell r="A9" t="str">
            <v>230SR00123--D170006-08--1</v>
          </cell>
          <cell r="AO9" t="str">
            <v>/</v>
          </cell>
          <cell r="AP9" t="str">
            <v>/</v>
          </cell>
        </row>
        <row r="10">
          <cell r="A10" t="str">
            <v>230SR00123--D170013-02--1</v>
          </cell>
          <cell r="AO10" t="str">
            <v>/</v>
          </cell>
          <cell r="AP10" t="str">
            <v>/</v>
          </cell>
        </row>
        <row r="11">
          <cell r="A11" t="str">
            <v>230SR00123--D170013-03--1</v>
          </cell>
          <cell r="AO11" t="str">
            <v>/</v>
          </cell>
          <cell r="AP11" t="str">
            <v>/</v>
          </cell>
        </row>
        <row r="12">
          <cell r="A12" t="str">
            <v>230SR00123--D170013-04--1</v>
          </cell>
          <cell r="AO12" t="str">
            <v>/</v>
          </cell>
          <cell r="AP12" t="str">
            <v>/</v>
          </cell>
        </row>
        <row r="13">
          <cell r="A13" t="str">
            <v>230CZA1220--END16903-07--1</v>
          </cell>
          <cell r="AO13" t="str">
            <v>否</v>
          </cell>
          <cell r="AP13" t="str">
            <v>无风险</v>
          </cell>
        </row>
        <row r="14">
          <cell r="A14" t="str">
            <v>230CZA1220--END16903-07--2</v>
          </cell>
          <cell r="AO14" t="str">
            <v>否</v>
          </cell>
          <cell r="AP14" t="str">
            <v>无风险</v>
          </cell>
        </row>
        <row r="15">
          <cell r="A15" t="str">
            <v>230CZA1220--END16903-08--1</v>
          </cell>
          <cell r="AO15" t="str">
            <v>否</v>
          </cell>
          <cell r="AP15" t="str">
            <v>无风险</v>
          </cell>
        </row>
        <row r="16">
          <cell r="A16" t="str">
            <v>230CZA1220--END16903-08--2</v>
          </cell>
          <cell r="AO16" t="str">
            <v>否</v>
          </cell>
          <cell r="AP16" t="str">
            <v>无风险</v>
          </cell>
        </row>
        <row r="17">
          <cell r="A17" t="str">
            <v>230CZA1220--END16903-08--3</v>
          </cell>
          <cell r="AO17" t="str">
            <v>否</v>
          </cell>
          <cell r="AP17" t="str">
            <v>无风险</v>
          </cell>
        </row>
        <row r="18">
          <cell r="A18" t="str">
            <v>230CZA1220--END16903-08--4</v>
          </cell>
          <cell r="AO18" t="str">
            <v>否</v>
          </cell>
          <cell r="AP18" t="str">
            <v>无风险</v>
          </cell>
        </row>
        <row r="19">
          <cell r="A19" t="str">
            <v>230CZA1220--END16903-08--5</v>
          </cell>
          <cell r="AO19" t="str">
            <v>否</v>
          </cell>
          <cell r="AP19" t="str">
            <v>无风险</v>
          </cell>
        </row>
        <row r="20">
          <cell r="A20" t="str">
            <v>230CZA1220--END16903-08--6</v>
          </cell>
          <cell r="AO20" t="str">
            <v>否</v>
          </cell>
          <cell r="AP20" t="str">
            <v>无风险</v>
          </cell>
        </row>
        <row r="21">
          <cell r="A21" t="str">
            <v>230CZA1220--END16903-08--7</v>
          </cell>
          <cell r="AO21" t="str">
            <v>否</v>
          </cell>
          <cell r="AP21" t="str">
            <v>无风险</v>
          </cell>
        </row>
        <row r="22">
          <cell r="A22" t="str">
            <v>230CZA1220--END16903-08--8</v>
          </cell>
          <cell r="AO22" t="str">
            <v>否</v>
          </cell>
          <cell r="AP22" t="str">
            <v>无风险</v>
          </cell>
        </row>
        <row r="23">
          <cell r="A23" t="str">
            <v>230CZA1220--END16903-08--9</v>
          </cell>
          <cell r="AO23" t="str">
            <v>否</v>
          </cell>
          <cell r="AP23" t="str">
            <v>无风险</v>
          </cell>
        </row>
        <row r="24">
          <cell r="A24" t="str">
            <v>230CZA1220--END16903-08--10</v>
          </cell>
          <cell r="AO24" t="str">
            <v>否</v>
          </cell>
          <cell r="AP24" t="str">
            <v>无风险</v>
          </cell>
        </row>
        <row r="25">
          <cell r="A25" t="str">
            <v>230CZA1220--END16903-08--11</v>
          </cell>
          <cell r="AO25" t="str">
            <v>否</v>
          </cell>
          <cell r="AP25" t="str">
            <v>无风险</v>
          </cell>
        </row>
        <row r="26">
          <cell r="A26" t="str">
            <v>230CZA1220--END16903-08--12</v>
          </cell>
          <cell r="AO26" t="str">
            <v>否</v>
          </cell>
          <cell r="AP26" t="str">
            <v>无风险</v>
          </cell>
        </row>
        <row r="27">
          <cell r="A27" t="str">
            <v>230CZA1220--END16903-08--13</v>
          </cell>
          <cell r="AO27" t="str">
            <v>否</v>
          </cell>
          <cell r="AP27" t="str">
            <v>无风险</v>
          </cell>
        </row>
        <row r="28">
          <cell r="A28" t="str">
            <v>230CZA1220--END16903-08--14</v>
          </cell>
          <cell r="AO28" t="str">
            <v>否</v>
          </cell>
          <cell r="AP28" t="str">
            <v>无风险</v>
          </cell>
        </row>
        <row r="29">
          <cell r="A29" t="str">
            <v>230CZA1220--END16903-08--15</v>
          </cell>
          <cell r="AO29" t="str">
            <v>否</v>
          </cell>
          <cell r="AP29" t="str">
            <v>无风险</v>
          </cell>
        </row>
        <row r="30">
          <cell r="A30" t="str">
            <v>230CZA1220--END16903-08--16</v>
          </cell>
          <cell r="AO30" t="str">
            <v>否</v>
          </cell>
          <cell r="AP30" t="str">
            <v>无风险</v>
          </cell>
        </row>
        <row r="31">
          <cell r="A31" t="str">
            <v>230CZA1220--END16903-08--17</v>
          </cell>
          <cell r="AO31" t="str">
            <v>否</v>
          </cell>
          <cell r="AP31" t="str">
            <v>无风险</v>
          </cell>
        </row>
        <row r="32">
          <cell r="A32" t="str">
            <v>230CZA1220--END16903-08--18</v>
          </cell>
          <cell r="AO32" t="str">
            <v>否</v>
          </cell>
          <cell r="AP32" t="str">
            <v>无风险</v>
          </cell>
        </row>
        <row r="33">
          <cell r="A33" t="str">
            <v>230CZA1220--END16903-08--19</v>
          </cell>
          <cell r="AO33" t="str">
            <v>否</v>
          </cell>
          <cell r="AP33" t="str">
            <v>无风险</v>
          </cell>
        </row>
        <row r="34">
          <cell r="A34" t="str">
            <v>230CZA1220--END16903-08--20</v>
          </cell>
          <cell r="AO34" t="str">
            <v>否</v>
          </cell>
          <cell r="AP34" t="str">
            <v>无风险</v>
          </cell>
        </row>
        <row r="35">
          <cell r="A35" t="str">
            <v>230CZA1220--END16903-08--21</v>
          </cell>
          <cell r="AO35" t="str">
            <v>否</v>
          </cell>
          <cell r="AP35" t="str">
            <v>无风险</v>
          </cell>
        </row>
        <row r="36">
          <cell r="A36" t="str">
            <v>230CZA1220--END16903-08--22</v>
          </cell>
          <cell r="AO36" t="str">
            <v>否</v>
          </cell>
          <cell r="AP36" t="str">
            <v>无风险</v>
          </cell>
        </row>
        <row r="37">
          <cell r="A37" t="str">
            <v>230CZA1220--END16903-08--23</v>
          </cell>
          <cell r="AO37" t="str">
            <v>否</v>
          </cell>
          <cell r="AP37" t="str">
            <v>无风险</v>
          </cell>
        </row>
        <row r="38">
          <cell r="A38" t="str">
            <v>230CZA1220--END16903-08--24</v>
          </cell>
          <cell r="AO38" t="str">
            <v>否</v>
          </cell>
          <cell r="AP38" t="str">
            <v>无风险</v>
          </cell>
        </row>
        <row r="39">
          <cell r="A39" t="str">
            <v>230CZA1220--END16903-08--25</v>
          </cell>
          <cell r="AO39" t="str">
            <v>否</v>
          </cell>
          <cell r="AP39" t="str">
            <v>无风险</v>
          </cell>
        </row>
        <row r="40">
          <cell r="A40" t="str">
            <v>230CZA1220--END16903-08--26</v>
          </cell>
          <cell r="AO40" t="str">
            <v>否</v>
          </cell>
          <cell r="AP40" t="str">
            <v>无风险</v>
          </cell>
        </row>
        <row r="41">
          <cell r="A41" t="str">
            <v>230CZA1220--END16903-08--27</v>
          </cell>
          <cell r="AO41" t="str">
            <v>否</v>
          </cell>
          <cell r="AP41" t="str">
            <v>无风险</v>
          </cell>
        </row>
        <row r="42">
          <cell r="A42" t="str">
            <v>230CZA1220--END16903-08--28</v>
          </cell>
          <cell r="AO42" t="str">
            <v>否</v>
          </cell>
          <cell r="AP42" t="str">
            <v>无风险</v>
          </cell>
        </row>
        <row r="43">
          <cell r="A43" t="str">
            <v>230CZA1220--END16903-08--29</v>
          </cell>
          <cell r="AO43" t="str">
            <v>否</v>
          </cell>
          <cell r="AP43" t="str">
            <v>无风险</v>
          </cell>
        </row>
        <row r="44">
          <cell r="A44" t="str">
            <v>230CZA1220--END16903-08--30</v>
          </cell>
          <cell r="AO44" t="str">
            <v>否</v>
          </cell>
          <cell r="AP44" t="str">
            <v>无风险</v>
          </cell>
        </row>
        <row r="45">
          <cell r="A45" t="str">
            <v>230CZA1220--END16903-08--31</v>
          </cell>
          <cell r="AO45" t="str">
            <v>否</v>
          </cell>
          <cell r="AP45" t="str">
            <v>无风险</v>
          </cell>
        </row>
        <row r="46">
          <cell r="A46" t="str">
            <v>230CZA1220--END16903-08--32</v>
          </cell>
          <cell r="AO46" t="str">
            <v>否</v>
          </cell>
          <cell r="AP46" t="str">
            <v>无风险</v>
          </cell>
        </row>
        <row r="47">
          <cell r="A47" t="str">
            <v>230CZA1220--END16903-08--33</v>
          </cell>
          <cell r="AO47" t="str">
            <v>否</v>
          </cell>
          <cell r="AP47" t="str">
            <v>无风险</v>
          </cell>
        </row>
        <row r="48">
          <cell r="A48" t="str">
            <v>230CZA1220--END16903-08--34</v>
          </cell>
          <cell r="AO48" t="str">
            <v>否</v>
          </cell>
          <cell r="AP48" t="str">
            <v>无风险</v>
          </cell>
        </row>
        <row r="49">
          <cell r="A49" t="str">
            <v>230CZA1220--END16903-08--35</v>
          </cell>
          <cell r="AO49" t="str">
            <v>否</v>
          </cell>
          <cell r="AP49" t="str">
            <v>无风险</v>
          </cell>
        </row>
        <row r="50">
          <cell r="A50" t="str">
            <v>230CZA1220--END16903-08--36</v>
          </cell>
          <cell r="AO50" t="str">
            <v>否</v>
          </cell>
          <cell r="AP50" t="str">
            <v>无风险</v>
          </cell>
        </row>
        <row r="51">
          <cell r="A51" t="str">
            <v>230CZA1220--END16903-08--37</v>
          </cell>
          <cell r="AO51" t="str">
            <v>否</v>
          </cell>
          <cell r="AP51" t="str">
            <v>无风险</v>
          </cell>
        </row>
        <row r="52">
          <cell r="A52" t="str">
            <v>230CZA1220--END16903-08--38</v>
          </cell>
          <cell r="AO52" t="str">
            <v>否</v>
          </cell>
          <cell r="AP52" t="str">
            <v>无风险</v>
          </cell>
        </row>
        <row r="53">
          <cell r="A53" t="str">
            <v>230CZA1220--END16903-08--39</v>
          </cell>
          <cell r="AO53" t="str">
            <v>否</v>
          </cell>
          <cell r="AP53" t="str">
            <v>无风险</v>
          </cell>
        </row>
        <row r="54">
          <cell r="A54" t="str">
            <v>230CZA1220--END16903-08--40</v>
          </cell>
          <cell r="AO54" t="str">
            <v>否</v>
          </cell>
          <cell r="AP54" t="str">
            <v>无风险</v>
          </cell>
        </row>
        <row r="55">
          <cell r="A55" t="str">
            <v>230ND00107--END16934-04--1</v>
          </cell>
          <cell r="AO55" t="str">
            <v>/</v>
          </cell>
          <cell r="AP55" t="str">
            <v>/</v>
          </cell>
        </row>
        <row r="56">
          <cell r="A56" t="str">
            <v>230ND00217--END16935-03--1</v>
          </cell>
          <cell r="AO56" t="str">
            <v>/</v>
          </cell>
          <cell r="AP56" t="str">
            <v>/</v>
          </cell>
        </row>
        <row r="57">
          <cell r="A57" t="str">
            <v>230ND00217--END16935-04--1</v>
          </cell>
          <cell r="AO57" t="str">
            <v>否</v>
          </cell>
          <cell r="AP57" t="str">
            <v>无风险</v>
          </cell>
        </row>
        <row r="58">
          <cell r="A58" t="str">
            <v>230ND00217--END16935-04--2</v>
          </cell>
          <cell r="AO58" t="str">
            <v>否</v>
          </cell>
          <cell r="AP58" t="str">
            <v>无风险</v>
          </cell>
        </row>
        <row r="59">
          <cell r="A59" t="str">
            <v>230ND00217--END16935-05--1</v>
          </cell>
          <cell r="AO59" t="str">
            <v>/</v>
          </cell>
          <cell r="AP59" t="str">
            <v>/</v>
          </cell>
        </row>
        <row r="60">
          <cell r="A60" t="str">
            <v>230ND00217--END16935-05--2</v>
          </cell>
          <cell r="AO60" t="str">
            <v>/</v>
          </cell>
          <cell r="AP60" t="str">
            <v>/</v>
          </cell>
        </row>
        <row r="61">
          <cell r="A61" t="str">
            <v>230ND00217--END16935-06--1</v>
          </cell>
        </row>
        <row r="62">
          <cell r="A62" t="str">
            <v>--END17952-02--1</v>
          </cell>
          <cell r="AO62" t="str">
            <v>否</v>
          </cell>
          <cell r="AP62" t="str">
            <v>无风险</v>
          </cell>
        </row>
        <row r="63">
          <cell r="A63" t="str">
            <v>--END17952-02--2</v>
          </cell>
          <cell r="AO63" t="str">
            <v>否</v>
          </cell>
          <cell r="AP63" t="str">
            <v>无风险</v>
          </cell>
        </row>
        <row r="64">
          <cell r="A64" t="str">
            <v>--END17954-05--1</v>
          </cell>
          <cell r="AO64" t="str">
            <v>否</v>
          </cell>
          <cell r="AP64" t="str">
            <v>无风险</v>
          </cell>
        </row>
        <row r="65">
          <cell r="A65" t="str">
            <v>--END17954-05--2</v>
          </cell>
          <cell r="AO65" t="str">
            <v>否</v>
          </cell>
          <cell r="AP65" t="str">
            <v>无风险</v>
          </cell>
        </row>
        <row r="66">
          <cell r="A66" t="str">
            <v>--END17956-02--1</v>
          </cell>
          <cell r="AO66" t="str">
            <v>否</v>
          </cell>
          <cell r="AP66" t="str">
            <v>无风险</v>
          </cell>
        </row>
        <row r="67">
          <cell r="A67" t="str">
            <v>--END17956-02--2</v>
          </cell>
          <cell r="AO67" t="str">
            <v>否</v>
          </cell>
          <cell r="AP67" t="str">
            <v>无风险</v>
          </cell>
        </row>
        <row r="68">
          <cell r="A68" t="str">
            <v>--END17969-03--1</v>
          </cell>
          <cell r="AO68" t="str">
            <v>否</v>
          </cell>
          <cell r="AP68" t="str">
            <v>无风险</v>
          </cell>
        </row>
        <row r="69">
          <cell r="A69" t="str">
            <v>230ND00106--END17971-13--1</v>
          </cell>
          <cell r="AO69" t="str">
            <v>/</v>
          </cell>
          <cell r="AP69" t="str">
            <v>/</v>
          </cell>
        </row>
        <row r="70">
          <cell r="A70" t="str">
            <v>230ND00104--END18104-01--1</v>
          </cell>
          <cell r="AO70" t="str">
            <v>否</v>
          </cell>
          <cell r="AP70" t="str">
            <v>无风险</v>
          </cell>
        </row>
        <row r="71">
          <cell r="A71" t="str">
            <v>230ND00104--END18104-01--2</v>
          </cell>
          <cell r="AO71" t="str">
            <v>否</v>
          </cell>
          <cell r="AP71" t="str">
            <v>无风险</v>
          </cell>
        </row>
        <row r="72">
          <cell r="A72" t="str">
            <v>230ND00104--END18104-01--3</v>
          </cell>
          <cell r="AO72" t="str">
            <v>否</v>
          </cell>
          <cell r="AP72" t="str">
            <v>无风险</v>
          </cell>
        </row>
        <row r="73">
          <cell r="A73" t="str">
            <v>230ND00104--END18104-01--4</v>
          </cell>
          <cell r="AO73" t="str">
            <v>否</v>
          </cell>
          <cell r="AP73" t="str">
            <v>无风险</v>
          </cell>
        </row>
        <row r="74">
          <cell r="A74" t="str">
            <v>230ND00104--END18104-01--5</v>
          </cell>
          <cell r="AO74" t="str">
            <v>否</v>
          </cell>
          <cell r="AP74" t="str">
            <v>无风险</v>
          </cell>
        </row>
        <row r="75">
          <cell r="A75" t="str">
            <v>230ND00104--END18104-01--6</v>
          </cell>
          <cell r="AO75" t="str">
            <v>否</v>
          </cell>
          <cell r="AP75" t="str">
            <v>无风险</v>
          </cell>
        </row>
        <row r="76">
          <cell r="A76" t="str">
            <v>230ND00104--END18104-01--7</v>
          </cell>
          <cell r="AO76" t="str">
            <v>否</v>
          </cell>
          <cell r="AP76" t="str">
            <v>无风险</v>
          </cell>
        </row>
        <row r="77">
          <cell r="A77" t="str">
            <v>230ND00104--END18104-01--8</v>
          </cell>
          <cell r="AO77" t="str">
            <v>否</v>
          </cell>
          <cell r="AP77" t="str">
            <v>无风险</v>
          </cell>
        </row>
        <row r="78">
          <cell r="A78" t="str">
            <v>230QD00055--END18311-03--1</v>
          </cell>
          <cell r="AO78" t="str">
            <v>否</v>
          </cell>
          <cell r="AP78" t="str">
            <v>无风险</v>
          </cell>
        </row>
        <row r="79">
          <cell r="A79" t="str">
            <v>230QD00055--END18311-03--2</v>
          </cell>
          <cell r="AO79" t="str">
            <v>否</v>
          </cell>
          <cell r="AP79" t="str">
            <v>无风险</v>
          </cell>
        </row>
        <row r="80">
          <cell r="A80" t="str">
            <v>230QD00055--END18311-03--3</v>
          </cell>
          <cell r="AO80" t="str">
            <v>否</v>
          </cell>
          <cell r="AP80" t="str">
            <v>无风险</v>
          </cell>
        </row>
        <row r="81">
          <cell r="A81" t="str">
            <v>230QD00055--END18311-03--4</v>
          </cell>
          <cell r="AO81" t="str">
            <v>否</v>
          </cell>
          <cell r="AP81" t="str">
            <v>无风险</v>
          </cell>
        </row>
        <row r="82">
          <cell r="A82" t="str">
            <v>230QD00055--END18311-03--5</v>
          </cell>
          <cell r="AO82" t="str">
            <v>否</v>
          </cell>
          <cell r="AP82" t="str">
            <v>无风险</v>
          </cell>
        </row>
        <row r="83">
          <cell r="A83" t="str">
            <v>--END183208--1</v>
          </cell>
          <cell r="AO83" t="str">
            <v>否</v>
          </cell>
          <cell r="AP83" t="str">
            <v>无风险</v>
          </cell>
        </row>
        <row r="84">
          <cell r="A84" t="str">
            <v>--ENG18032-01--1</v>
          </cell>
          <cell r="AO84" t="str">
            <v>/</v>
          </cell>
          <cell r="AP84" t="str">
            <v>/</v>
          </cell>
        </row>
        <row r="85">
          <cell r="A85" t="str">
            <v>--H595-29--1</v>
          </cell>
          <cell r="AO85" t="str">
            <v>否</v>
          </cell>
          <cell r="AP85" t="str">
            <v>无风险</v>
          </cell>
        </row>
        <row r="86">
          <cell r="A86" t="str">
            <v>19CAND00002--LECA19139--1</v>
          </cell>
          <cell r="AO86" t="str">
            <v>/</v>
          </cell>
          <cell r="AP86" t="str">
            <v>/</v>
          </cell>
        </row>
        <row r="87">
          <cell r="A87" t="str">
            <v>230CZ00145--LED23C362--1</v>
          </cell>
          <cell r="AO87" t="str">
            <v>否</v>
          </cell>
          <cell r="AP87" t="str">
            <v>无风险</v>
          </cell>
        </row>
        <row r="88">
          <cell r="A88" t="str">
            <v>230NB00153--LED23C371--1</v>
          </cell>
          <cell r="AO88" t="str">
            <v>否</v>
          </cell>
          <cell r="AP88" t="str">
            <v>无风险</v>
          </cell>
        </row>
        <row r="89">
          <cell r="A89" t="str">
            <v>230SYL7005--LED23D009--1</v>
          </cell>
          <cell r="AO89" t="str">
            <v>否</v>
          </cell>
          <cell r="AP89" t="str">
            <v>无风险</v>
          </cell>
          <cell r="AQ89" t="str">
            <v>6无风险</v>
          </cell>
        </row>
        <row r="90">
          <cell r="A90" t="str">
            <v>230SYL7005--LED23D013--1</v>
          </cell>
          <cell r="AO90" t="str">
            <v>否</v>
          </cell>
          <cell r="AP90" t="str">
            <v>无风险</v>
          </cell>
          <cell r="AQ90" t="str">
            <v>6无风险</v>
          </cell>
        </row>
        <row r="91">
          <cell r="A91" t="str">
            <v>230WH00022--LED23D054--1</v>
          </cell>
          <cell r="AO91" t="str">
            <v>否</v>
          </cell>
          <cell r="AP91" t="str">
            <v>无风险</v>
          </cell>
          <cell r="AQ91" t="str">
            <v>6无风险</v>
          </cell>
        </row>
        <row r="92">
          <cell r="A92" t="str">
            <v>230WH00022--LED23D060--1</v>
          </cell>
          <cell r="AO92" t="str">
            <v>否</v>
          </cell>
          <cell r="AP92" t="str">
            <v>已出货</v>
          </cell>
          <cell r="AQ92" t="str">
            <v>6无风险</v>
          </cell>
        </row>
        <row r="93">
          <cell r="A93" t="str">
            <v>230HZ00023--LED23D067--1</v>
          </cell>
          <cell r="AO93" t="str">
            <v>否</v>
          </cell>
          <cell r="AP93" t="str">
            <v>无风险</v>
          </cell>
          <cell r="AQ93" t="str">
            <v>6无风险</v>
          </cell>
        </row>
        <row r="94">
          <cell r="A94" t="str">
            <v>230HZ00023--LED23D073--1</v>
          </cell>
          <cell r="AO94" t="str">
            <v>否</v>
          </cell>
          <cell r="AP94" t="str">
            <v>无风险</v>
          </cell>
          <cell r="AQ94" t="str">
            <v>6无风险</v>
          </cell>
        </row>
        <row r="95">
          <cell r="A95" t="str">
            <v>22RPFSL2635--LED23D077--1</v>
          </cell>
          <cell r="AO95" t="str">
            <v>/</v>
          </cell>
          <cell r="AP95" t="str">
            <v>/</v>
          </cell>
        </row>
        <row r="96">
          <cell r="A96" t="str">
            <v>22RPFSL4637--LED23D078--1</v>
          </cell>
          <cell r="AO96" t="str">
            <v>/</v>
          </cell>
          <cell r="AP96" t="str">
            <v>/</v>
          </cell>
        </row>
        <row r="97">
          <cell r="A97" t="str">
            <v>230XG00025--LED23D085--1</v>
          </cell>
          <cell r="AO97" t="str">
            <v>/</v>
          </cell>
          <cell r="AP97" t="str">
            <v>/</v>
          </cell>
        </row>
        <row r="98">
          <cell r="A98" t="str">
            <v>230XG00025--LED23D089--1</v>
          </cell>
          <cell r="AO98" t="str">
            <v>/</v>
          </cell>
          <cell r="AP98" t="str">
            <v>/</v>
          </cell>
        </row>
        <row r="99">
          <cell r="A99" t="str">
            <v>230YC00027--LED23D098--1</v>
          </cell>
          <cell r="AO99" t="str">
            <v>是</v>
          </cell>
          <cell r="AP99" t="str">
            <v>项目暂停</v>
          </cell>
        </row>
        <row r="100">
          <cell r="A100" t="str">
            <v>230YC00027--LED23D098--2</v>
          </cell>
          <cell r="AO100" t="str">
            <v>是</v>
          </cell>
          <cell r="AP100" t="str">
            <v>项目暂停</v>
          </cell>
        </row>
        <row r="101">
          <cell r="A101" t="str">
            <v>230YC00027--LED23D102--1</v>
          </cell>
          <cell r="AO101" t="str">
            <v>是</v>
          </cell>
          <cell r="AP101" t="str">
            <v>项目暂停</v>
          </cell>
        </row>
        <row r="102">
          <cell r="A102" t="str">
            <v>230XGL1028--LED23D107--1</v>
          </cell>
          <cell r="AO102" t="str">
            <v>否</v>
          </cell>
          <cell r="AP102" t="str">
            <v>已出货</v>
          </cell>
          <cell r="AQ102" t="str">
            <v>6无风险</v>
          </cell>
        </row>
        <row r="103">
          <cell r="A103" t="str">
            <v>230XGL1028--LED23D111--1</v>
          </cell>
          <cell r="AO103" t="str">
            <v>否</v>
          </cell>
          <cell r="AP103" t="str">
            <v>已出货</v>
          </cell>
          <cell r="AQ103" t="str">
            <v>6无风险</v>
          </cell>
        </row>
        <row r="104">
          <cell r="A104" t="str">
            <v>230XGL2030--LED23D117--1</v>
          </cell>
          <cell r="AO104" t="str">
            <v>否</v>
          </cell>
          <cell r="AP104" t="str">
            <v>已出货</v>
          </cell>
          <cell r="AQ104" t="str">
            <v>6无风险</v>
          </cell>
        </row>
        <row r="105">
          <cell r="A105" t="str">
            <v>230XGL2030--LED23D121--1</v>
          </cell>
          <cell r="AO105" t="str">
            <v>否</v>
          </cell>
          <cell r="AP105" t="str">
            <v>已出货</v>
          </cell>
          <cell r="AQ105" t="str">
            <v>6无风险</v>
          </cell>
        </row>
        <row r="106">
          <cell r="A106" t="str">
            <v>230XGL3031--LED23D126--1</v>
          </cell>
          <cell r="AO106" t="str">
            <v>否</v>
          </cell>
          <cell r="AP106" t="str">
            <v>已出货</v>
          </cell>
          <cell r="AQ106" t="str">
            <v>6无风险</v>
          </cell>
        </row>
        <row r="107">
          <cell r="A107" t="str">
            <v>230XGL3031--LED23D130--1</v>
          </cell>
          <cell r="AO107" t="str">
            <v>否</v>
          </cell>
          <cell r="AP107" t="str">
            <v>已出货</v>
          </cell>
          <cell r="AQ107" t="str">
            <v>6无风险</v>
          </cell>
        </row>
        <row r="108">
          <cell r="A108" t="str">
            <v>230XGL4032--LED23D135--1</v>
          </cell>
          <cell r="AO108" t="str">
            <v>是</v>
          </cell>
          <cell r="AP108" t="str">
            <v>未出货-生产人力不足</v>
          </cell>
        </row>
        <row r="109">
          <cell r="A109" t="str">
            <v>230XGL4032--LED23D139--1</v>
          </cell>
          <cell r="AO109" t="str">
            <v>是</v>
          </cell>
          <cell r="AP109" t="str">
            <v>未出货-生产人力不足</v>
          </cell>
        </row>
        <row r="110">
          <cell r="A110" t="str">
            <v>230XGL5033--LED23D144--1</v>
          </cell>
          <cell r="AO110" t="str">
            <v>是</v>
          </cell>
          <cell r="AP110" t="str">
            <v>未出货-生产人力不足</v>
          </cell>
        </row>
        <row r="111">
          <cell r="A111" t="str">
            <v>230XGL5033--LED23D148--1</v>
          </cell>
          <cell r="AO111" t="str">
            <v>是</v>
          </cell>
          <cell r="AP111" t="str">
            <v>未出货-生产人力不足</v>
          </cell>
        </row>
        <row r="112">
          <cell r="A112" t="str">
            <v>230XGL6034--LED23D153--1</v>
          </cell>
          <cell r="AO112" t="str">
            <v>是</v>
          </cell>
          <cell r="AP112" t="str">
            <v>未出货-生产人力不足</v>
          </cell>
        </row>
        <row r="113">
          <cell r="A113" t="str">
            <v>230XGL6034--LED23D157--1</v>
          </cell>
          <cell r="AO113" t="str">
            <v>是</v>
          </cell>
          <cell r="AP113" t="str">
            <v>未出货-生产人力不足</v>
          </cell>
        </row>
        <row r="114">
          <cell r="A114" t="str">
            <v>230HZC1039--LED23D169--1</v>
          </cell>
          <cell r="AO114" t="str">
            <v>否</v>
          </cell>
          <cell r="AP114" t="str">
            <v>无风险</v>
          </cell>
          <cell r="AQ114" t="str">
            <v>6无风险</v>
          </cell>
        </row>
        <row r="115">
          <cell r="A115" t="str">
            <v>230HZC2040--LED23D170--1</v>
          </cell>
          <cell r="AO115" t="str">
            <v>否</v>
          </cell>
          <cell r="AP115" t="str">
            <v>无风险</v>
          </cell>
          <cell r="AQ115" t="str">
            <v>6无风险</v>
          </cell>
        </row>
        <row r="116">
          <cell r="A116" t="str">
            <v>230HZC1039--LED23D179--1</v>
          </cell>
          <cell r="AO116" t="str">
            <v>否</v>
          </cell>
          <cell r="AP116" t="str">
            <v>无风险</v>
          </cell>
          <cell r="AQ116" t="str">
            <v>6无风险</v>
          </cell>
        </row>
        <row r="117">
          <cell r="A117" t="str">
            <v>230HZC2040--LED23D180--1</v>
          </cell>
          <cell r="AO117" t="str">
            <v>否</v>
          </cell>
          <cell r="AP117" t="str">
            <v>无风险</v>
          </cell>
          <cell r="AQ117" t="str">
            <v>6无风险</v>
          </cell>
        </row>
        <row r="118">
          <cell r="A118" t="str">
            <v>230CZA1053--LED23D229--1</v>
          </cell>
          <cell r="AO118" t="str">
            <v>/</v>
          </cell>
          <cell r="AP118" t="str">
            <v>/</v>
          </cell>
        </row>
        <row r="119">
          <cell r="A119" t="str">
            <v>230YC00058--LED23D241--1</v>
          </cell>
          <cell r="AO119" t="str">
            <v>是</v>
          </cell>
          <cell r="AP119" t="str">
            <v>1设计原因</v>
          </cell>
          <cell r="AQ119" t="str">
            <v>1设计原因</v>
          </cell>
        </row>
        <row r="120">
          <cell r="A120" t="str">
            <v>230YC00058--LED23D247--1</v>
          </cell>
          <cell r="AO120" t="str">
            <v>是</v>
          </cell>
          <cell r="AP120" t="str">
            <v>1设计原因</v>
          </cell>
          <cell r="AQ120" t="str">
            <v>1设计原因</v>
          </cell>
        </row>
        <row r="121">
          <cell r="A121" t="str">
            <v>22ZHWHA3732--LED23D264--1</v>
          </cell>
          <cell r="AO121" t="str">
            <v>否</v>
          </cell>
          <cell r="AP121" t="str">
            <v>无风险</v>
          </cell>
          <cell r="AQ121" t="str">
            <v>6无风险</v>
          </cell>
        </row>
        <row r="122">
          <cell r="A122" t="str">
            <v>22ZHWHA3732--LED23D271--1</v>
          </cell>
          <cell r="AO122" t="str">
            <v>是</v>
          </cell>
          <cell r="AP122" t="str">
            <v>未出货-客户原因（需求变更）</v>
          </cell>
        </row>
        <row r="123">
          <cell r="A123" t="str">
            <v>230WZL6069--LED23D284--1</v>
          </cell>
          <cell r="AO123" t="str">
            <v>是</v>
          </cell>
          <cell r="AP123" t="str">
            <v>未出货-客户原因（待确定方案）</v>
          </cell>
        </row>
        <row r="124">
          <cell r="A124" t="str">
            <v>230YC00082--LED23D313--1</v>
          </cell>
          <cell r="AO124" t="str">
            <v>否</v>
          </cell>
          <cell r="AP124" t="str">
            <v>无风险</v>
          </cell>
          <cell r="AQ124" t="str">
            <v>6无风险</v>
          </cell>
        </row>
        <row r="125">
          <cell r="A125" t="str">
            <v>230YC00082--LED23D317--1</v>
          </cell>
          <cell r="AO125" t="str">
            <v>否</v>
          </cell>
          <cell r="AP125" t="str">
            <v>无风险</v>
          </cell>
          <cell r="AQ125" t="str">
            <v>6无风险</v>
          </cell>
        </row>
        <row r="126">
          <cell r="A126" t="str">
            <v>230YC00082--LED23D339--1</v>
          </cell>
          <cell r="AO126" t="str">
            <v>否</v>
          </cell>
          <cell r="AP126" t="str">
            <v>无风险</v>
          </cell>
          <cell r="AQ126" t="str">
            <v>6无风险</v>
          </cell>
        </row>
        <row r="127">
          <cell r="A127" t="str">
            <v>230YC00082--LED23D343--1</v>
          </cell>
          <cell r="AO127" t="str">
            <v>否</v>
          </cell>
          <cell r="AP127" t="str">
            <v>无风险</v>
          </cell>
          <cell r="AQ127" t="str">
            <v>6无风险</v>
          </cell>
        </row>
        <row r="128">
          <cell r="A128" t="str">
            <v>230CQ00112--LED23D344--1</v>
          </cell>
          <cell r="AO128" t="str">
            <v>否</v>
          </cell>
          <cell r="AP128" t="str">
            <v>无风险</v>
          </cell>
        </row>
        <row r="129">
          <cell r="A129" t="str">
            <v>230CQ00112--LED23D344--2</v>
          </cell>
          <cell r="AO129" t="str">
            <v>否</v>
          </cell>
          <cell r="AP129" t="str">
            <v>无风险</v>
          </cell>
        </row>
        <row r="130">
          <cell r="A130" t="str">
            <v>230CQ00112--LED23D344--3</v>
          </cell>
          <cell r="AO130" t="str">
            <v>否</v>
          </cell>
          <cell r="AP130" t="str">
            <v>无风险</v>
          </cell>
        </row>
        <row r="131">
          <cell r="A131" t="str">
            <v>230CQ00112--LED23D344--4</v>
          </cell>
          <cell r="AO131" t="str">
            <v>否</v>
          </cell>
          <cell r="AP131" t="str">
            <v>无风险</v>
          </cell>
        </row>
        <row r="132">
          <cell r="A132" t="str">
            <v>230NT00152--LED23D366--1</v>
          </cell>
          <cell r="AO132" t="str">
            <v>是</v>
          </cell>
          <cell r="AP132" t="str">
            <v>未出货-客户原因（待确定方案）</v>
          </cell>
        </row>
        <row r="133">
          <cell r="A133" t="str">
            <v>230NT00152--LED23D369--1</v>
          </cell>
          <cell r="AO133" t="str">
            <v>是</v>
          </cell>
          <cell r="AP133" t="str">
            <v>未出货-客户原因（待确定方案）</v>
          </cell>
        </row>
        <row r="134">
          <cell r="A134" t="str">
            <v>230HF00122--LED23D372--1</v>
          </cell>
          <cell r="AO134" t="str">
            <v>否</v>
          </cell>
          <cell r="AP134" t="str">
            <v>无风险</v>
          </cell>
        </row>
        <row r="135">
          <cell r="A135" t="str">
            <v>230HF00122--LED23D375--1</v>
          </cell>
          <cell r="AO135" t="str">
            <v>否</v>
          </cell>
          <cell r="AP135" t="str">
            <v>无风险</v>
          </cell>
        </row>
        <row r="136">
          <cell r="A136" t="str">
            <v>22ZHWHA3617--LED23D376--1</v>
          </cell>
          <cell r="AO136" t="str">
            <v>否</v>
          </cell>
          <cell r="AP136" t="str">
            <v>已出货</v>
          </cell>
          <cell r="AQ136" t="str">
            <v>6无风险</v>
          </cell>
        </row>
        <row r="137">
          <cell r="A137" t="str">
            <v>22ZHWHA3732--LED23D377--1</v>
          </cell>
          <cell r="AO137" t="str">
            <v>否</v>
          </cell>
          <cell r="AP137" t="str">
            <v>无风险</v>
          </cell>
          <cell r="AQ137" t="str">
            <v>6无风险</v>
          </cell>
        </row>
        <row r="138">
          <cell r="A138" t="str">
            <v>22ZHWHA3610--LED23D378--1</v>
          </cell>
          <cell r="AO138" t="str">
            <v>否</v>
          </cell>
          <cell r="AP138" t="str">
            <v>无风险</v>
          </cell>
        </row>
        <row r="139">
          <cell r="A139" t="str">
            <v>22ZHWHA3611--LED23D379--1</v>
          </cell>
          <cell r="AO139" t="str">
            <v>否</v>
          </cell>
          <cell r="AP139" t="str">
            <v>无风险</v>
          </cell>
        </row>
        <row r="140">
          <cell r="A140" t="str">
            <v>22ZHWHA3612--LED23D380--1</v>
          </cell>
          <cell r="AO140" t="str">
            <v>否</v>
          </cell>
          <cell r="AP140" t="str">
            <v>无风险</v>
          </cell>
        </row>
        <row r="141">
          <cell r="A141" t="str">
            <v>230SD00155--LED23D385--1</v>
          </cell>
          <cell r="AO141" t="str">
            <v>否</v>
          </cell>
          <cell r="AP141" t="str">
            <v>无风险</v>
          </cell>
        </row>
        <row r="142">
          <cell r="A142" t="str">
            <v>230SD00155--LED23D389--1</v>
          </cell>
          <cell r="AO142" t="str">
            <v>否</v>
          </cell>
          <cell r="AP142" t="str">
            <v>无风险</v>
          </cell>
        </row>
        <row r="143">
          <cell r="A143" t="str">
            <v>230XT00173--LED23D407--1</v>
          </cell>
          <cell r="AO143" t="str">
            <v>是</v>
          </cell>
          <cell r="AP143" t="str">
            <v>未出货-客户原因（待确定方案）</v>
          </cell>
        </row>
        <row r="144">
          <cell r="A144" t="str">
            <v>230XT00173--LED23D411--1</v>
          </cell>
          <cell r="AO144" t="str">
            <v>是</v>
          </cell>
          <cell r="AP144" t="str">
            <v>未出货-客户原因（待确定方案）</v>
          </cell>
        </row>
        <row r="145">
          <cell r="A145" t="str">
            <v>230CZ00177--LED23D425--1</v>
          </cell>
          <cell r="AO145" t="str">
            <v>否</v>
          </cell>
          <cell r="AP145" t="str">
            <v>无风险</v>
          </cell>
        </row>
        <row r="146">
          <cell r="A146" t="str">
            <v>230FY00182--LED23D433--1</v>
          </cell>
          <cell r="AO146" t="str">
            <v>否</v>
          </cell>
          <cell r="AP146" t="str">
            <v>无风险</v>
          </cell>
        </row>
        <row r="147">
          <cell r="A147" t="str">
            <v>230FY00182--LED23D436--1</v>
          </cell>
          <cell r="AO147" t="str">
            <v>否</v>
          </cell>
          <cell r="AP147" t="str">
            <v>无风险</v>
          </cell>
        </row>
        <row r="148">
          <cell r="A148" t="str">
            <v>230FY00182--LED23D437--1</v>
          </cell>
          <cell r="AO148" t="str">
            <v>否</v>
          </cell>
          <cell r="AP148" t="str">
            <v>无风险</v>
          </cell>
        </row>
        <row r="149">
          <cell r="A149" t="str">
            <v>230QZL5198--LED23D443--1</v>
          </cell>
          <cell r="AO149" t="str">
            <v>否</v>
          </cell>
          <cell r="AP149" t="str">
            <v>无风险</v>
          </cell>
        </row>
        <row r="150">
          <cell r="A150" t="str">
            <v>230QZL6199--LED23D446--1</v>
          </cell>
          <cell r="AO150" t="str">
            <v>否</v>
          </cell>
          <cell r="AP150" t="str">
            <v>无风险</v>
          </cell>
        </row>
        <row r="151">
          <cell r="A151" t="str">
            <v>230QZL7200--LED23D449--1</v>
          </cell>
          <cell r="AO151" t="str">
            <v>否</v>
          </cell>
          <cell r="AP151" t="str">
            <v>无风险</v>
          </cell>
        </row>
        <row r="152">
          <cell r="A152" t="str">
            <v>230QZL8201--LED23D452--1</v>
          </cell>
          <cell r="AO152" t="str">
            <v>否</v>
          </cell>
          <cell r="AP152" t="str">
            <v>无风险</v>
          </cell>
        </row>
        <row r="153">
          <cell r="A153" t="str">
            <v>230JA00206--LED23D460--1</v>
          </cell>
          <cell r="AO153" t="str">
            <v>否</v>
          </cell>
          <cell r="AP153" t="str">
            <v>无风险</v>
          </cell>
        </row>
        <row r="154">
          <cell r="A154" t="str">
            <v>230JA00206--LED23D464--1</v>
          </cell>
          <cell r="AO154" t="str">
            <v>否</v>
          </cell>
          <cell r="AP154" t="str">
            <v>无风险</v>
          </cell>
        </row>
        <row r="155">
          <cell r="A155" t="str">
            <v>230QZ00210--LED23D481--1</v>
          </cell>
          <cell r="AO155" t="str">
            <v>否</v>
          </cell>
          <cell r="AP155" t="str">
            <v>无风险</v>
          </cell>
        </row>
        <row r="156">
          <cell r="A156" t="str">
            <v>230QZ00210--LED23D487--1</v>
          </cell>
          <cell r="AO156" t="str">
            <v>否</v>
          </cell>
          <cell r="AP156" t="str">
            <v>无风险</v>
          </cell>
        </row>
        <row r="157">
          <cell r="A157" t="str">
            <v>230LZ00236--LED23D514--1</v>
          </cell>
        </row>
        <row r="158">
          <cell r="A158" t="str">
            <v>230WZL6069--LED23D516--1</v>
          </cell>
          <cell r="AO158" t="str">
            <v>是</v>
          </cell>
          <cell r="AP158" t="str">
            <v>未出货-客户原因（需求变更）</v>
          </cell>
          <cell r="AQ158" t="str">
            <v>业务通知暂停</v>
          </cell>
        </row>
        <row r="159">
          <cell r="A159" t="str">
            <v>230WZL6069--LED23D516--2</v>
          </cell>
        </row>
        <row r="160">
          <cell r="A160" t="str">
            <v>230FJ00238--LED23D522--1</v>
          </cell>
        </row>
        <row r="161">
          <cell r="A161" t="str">
            <v>230FJ00238--LED23D527--1</v>
          </cell>
        </row>
        <row r="162">
          <cell r="A162" t="str">
            <v>230FJ00238--LED23D535--1</v>
          </cell>
        </row>
        <row r="163">
          <cell r="A163" t="str">
            <v>230FJ00238--LED23D540--1</v>
          </cell>
        </row>
        <row r="164">
          <cell r="A164" t="str">
            <v>230SYL7005--LED23E011--1</v>
          </cell>
          <cell r="AO164" t="str">
            <v>否</v>
          </cell>
          <cell r="AP164" t="str">
            <v>无风险</v>
          </cell>
          <cell r="AQ164" t="str">
            <v>6无风险</v>
          </cell>
        </row>
        <row r="165">
          <cell r="A165" t="str">
            <v>230SYL7005--LED23E012--1</v>
          </cell>
          <cell r="AO165" t="str">
            <v>否</v>
          </cell>
          <cell r="AP165" t="str">
            <v>无风险</v>
          </cell>
          <cell r="AQ165" t="str">
            <v>6无风险</v>
          </cell>
        </row>
        <row r="166">
          <cell r="A166" t="str">
            <v>230LY00012--LED23E035--1</v>
          </cell>
          <cell r="AO166" t="str">
            <v>/</v>
          </cell>
          <cell r="AP166" t="str">
            <v>/</v>
          </cell>
        </row>
        <row r="167">
          <cell r="A167" t="str">
            <v>230ZH00013--LED23E036--1</v>
          </cell>
          <cell r="AO167" t="str">
            <v>/</v>
          </cell>
          <cell r="AP167" t="str">
            <v>/</v>
          </cell>
        </row>
        <row r="168">
          <cell r="A168" t="str">
            <v>230CZ00014--LED23E037--1</v>
          </cell>
          <cell r="AO168" t="str">
            <v>/</v>
          </cell>
          <cell r="AP168" t="str">
            <v>/</v>
          </cell>
        </row>
        <row r="169">
          <cell r="A169" t="str">
            <v>230QZ00019--LED23E043--1</v>
          </cell>
          <cell r="AO169" t="str">
            <v>否</v>
          </cell>
          <cell r="AP169" t="str">
            <v>未出货-客户原因（待通知发货）</v>
          </cell>
          <cell r="AQ169" t="str">
            <v>6无风险</v>
          </cell>
        </row>
        <row r="170">
          <cell r="A170" t="str">
            <v>230QZ00020--LED23E044--1</v>
          </cell>
          <cell r="AO170" t="str">
            <v>/</v>
          </cell>
          <cell r="AP170" t="str">
            <v>/</v>
          </cell>
        </row>
        <row r="171">
          <cell r="A171" t="str">
            <v>230WH00022--LED23E056--1</v>
          </cell>
          <cell r="AO171" t="str">
            <v>否</v>
          </cell>
          <cell r="AP171" t="str">
            <v>无风险</v>
          </cell>
          <cell r="AQ171" t="str">
            <v>6无风险</v>
          </cell>
        </row>
        <row r="172">
          <cell r="A172" t="str">
            <v>230WH00022--LED23E057--1</v>
          </cell>
          <cell r="AO172" t="str">
            <v>否</v>
          </cell>
          <cell r="AP172" t="str">
            <v>无风险</v>
          </cell>
          <cell r="AQ172" t="str">
            <v>6无风险</v>
          </cell>
        </row>
        <row r="173">
          <cell r="A173" t="str">
            <v>230WH00022--LED23E062--1</v>
          </cell>
          <cell r="AO173" t="str">
            <v>否</v>
          </cell>
          <cell r="AP173" t="str">
            <v>无风险</v>
          </cell>
          <cell r="AQ173" t="str">
            <v>6无风险</v>
          </cell>
        </row>
        <row r="174">
          <cell r="A174" t="str">
            <v>230HZ00023--LED23E069--1</v>
          </cell>
          <cell r="AO174" t="str">
            <v>否</v>
          </cell>
          <cell r="AP174" t="str">
            <v>未出货-客户原因（待确定方案）</v>
          </cell>
          <cell r="AQ174" t="str">
            <v>6无风险</v>
          </cell>
        </row>
        <row r="175">
          <cell r="A175" t="str">
            <v>230HZ00023--LED23E070--1</v>
          </cell>
          <cell r="AO175" t="str">
            <v>否</v>
          </cell>
          <cell r="AP175" t="str">
            <v>未出货-客户原因（待确定方案）</v>
          </cell>
          <cell r="AQ175" t="str">
            <v>6无风险</v>
          </cell>
        </row>
        <row r="176">
          <cell r="A176" t="str">
            <v>230HZ00023--LED23E076--1</v>
          </cell>
          <cell r="AO176" t="str">
            <v>否</v>
          </cell>
          <cell r="AP176" t="str">
            <v>无风险</v>
          </cell>
        </row>
        <row r="177">
          <cell r="A177" t="str">
            <v>230XG00025--LED23E086--1</v>
          </cell>
          <cell r="AO177" t="str">
            <v>是</v>
          </cell>
          <cell r="AP177" t="str">
            <v>项目暂停</v>
          </cell>
        </row>
        <row r="178">
          <cell r="A178" t="str">
            <v>230XG00025--LED23E087--1</v>
          </cell>
          <cell r="AO178" t="str">
            <v>/</v>
          </cell>
          <cell r="AP178" t="str">
            <v>/</v>
          </cell>
        </row>
        <row r="179">
          <cell r="A179" t="str">
            <v>230XG00025--LED23E091--1</v>
          </cell>
          <cell r="AO179" t="str">
            <v>/</v>
          </cell>
          <cell r="AP179" t="str">
            <v>/</v>
          </cell>
        </row>
        <row r="180">
          <cell r="A180" t="str">
            <v>230YC00027--LED23E100--1</v>
          </cell>
          <cell r="AO180" t="str">
            <v>是</v>
          </cell>
          <cell r="AP180" t="str">
            <v>项目暂停</v>
          </cell>
        </row>
        <row r="181">
          <cell r="A181" t="str">
            <v>230YC00027--LED23E101--1</v>
          </cell>
          <cell r="AO181" t="str">
            <v>是</v>
          </cell>
          <cell r="AP181" t="str">
            <v>项目暂停</v>
          </cell>
        </row>
        <row r="182">
          <cell r="A182" t="str">
            <v>230XGL1028--LED23E109--1</v>
          </cell>
          <cell r="AO182" t="str">
            <v>否</v>
          </cell>
          <cell r="AP182" t="str">
            <v>已出货</v>
          </cell>
          <cell r="AQ182" t="str">
            <v>6无风险</v>
          </cell>
        </row>
        <row r="183">
          <cell r="A183" t="str">
            <v>230XGL1028--LED23E110--1</v>
          </cell>
          <cell r="AO183" t="str">
            <v>否</v>
          </cell>
          <cell r="AP183" t="str">
            <v>已出货</v>
          </cell>
          <cell r="AQ183" t="str">
            <v>6无风险</v>
          </cell>
        </row>
        <row r="184">
          <cell r="A184" t="str">
            <v>230XG00029--LED23E112--1</v>
          </cell>
          <cell r="AO184" t="str">
            <v>否</v>
          </cell>
          <cell r="AP184" t="str">
            <v>无风险</v>
          </cell>
        </row>
        <row r="185">
          <cell r="A185" t="str">
            <v>230XGL2030--LED23E119--1</v>
          </cell>
          <cell r="AO185" t="str">
            <v>否</v>
          </cell>
          <cell r="AP185" t="str">
            <v>已出货</v>
          </cell>
          <cell r="AQ185" t="str">
            <v>6无风险</v>
          </cell>
        </row>
        <row r="186">
          <cell r="A186" t="str">
            <v>230XGL2030--LED23E120--1</v>
          </cell>
          <cell r="AO186" t="str">
            <v>否</v>
          </cell>
          <cell r="AP186" t="str">
            <v>已出货</v>
          </cell>
          <cell r="AQ186" t="str">
            <v>6无风险</v>
          </cell>
        </row>
        <row r="187">
          <cell r="A187" t="str">
            <v>230XGL3031--LED23E128--1</v>
          </cell>
          <cell r="AO187" t="str">
            <v>否</v>
          </cell>
          <cell r="AP187" t="str">
            <v>已出货</v>
          </cell>
          <cell r="AQ187" t="str">
            <v>6无风险</v>
          </cell>
        </row>
        <row r="188">
          <cell r="A188" t="str">
            <v>230XGL3031--LED23E129--1</v>
          </cell>
          <cell r="AO188" t="str">
            <v>否</v>
          </cell>
          <cell r="AP188" t="str">
            <v>已出货</v>
          </cell>
          <cell r="AQ188" t="str">
            <v>6无风险</v>
          </cell>
        </row>
        <row r="189">
          <cell r="A189" t="str">
            <v>230XGL4032--LED23E137--1</v>
          </cell>
          <cell r="AO189" t="str">
            <v>是</v>
          </cell>
          <cell r="AP189" t="str">
            <v>未出货-生产人力不足</v>
          </cell>
        </row>
        <row r="190">
          <cell r="A190" t="str">
            <v>230XGL4032--LED23E138--1</v>
          </cell>
          <cell r="AO190" t="str">
            <v>是</v>
          </cell>
          <cell r="AP190" t="str">
            <v>未出货-生产人力不足</v>
          </cell>
        </row>
        <row r="191">
          <cell r="A191" t="str">
            <v>230XGL5033--LED23E146--1</v>
          </cell>
          <cell r="AO191" t="str">
            <v>是</v>
          </cell>
          <cell r="AP191" t="str">
            <v>未出货-生产人力不足</v>
          </cell>
        </row>
        <row r="192">
          <cell r="A192" t="str">
            <v>230XGL5033--LED23E147--1</v>
          </cell>
          <cell r="AO192" t="str">
            <v>否</v>
          </cell>
          <cell r="AP192" t="str">
            <v>无风险</v>
          </cell>
        </row>
        <row r="193">
          <cell r="A193" t="str">
            <v>230XGL6034--LED23E155--1</v>
          </cell>
          <cell r="AO193" t="str">
            <v>是</v>
          </cell>
          <cell r="AP193" t="str">
            <v>未出货-生产人力不足</v>
          </cell>
        </row>
        <row r="194">
          <cell r="A194" t="str">
            <v>230XGL6034--LED23E156--1</v>
          </cell>
          <cell r="AO194" t="str">
            <v>是</v>
          </cell>
          <cell r="AP194" t="str">
            <v>未出货-生产人力不足</v>
          </cell>
        </row>
        <row r="195">
          <cell r="A195" t="str">
            <v>230HZC1039--LED23E173--1</v>
          </cell>
          <cell r="AO195" t="str">
            <v>否</v>
          </cell>
          <cell r="AP195" t="str">
            <v>无风险</v>
          </cell>
          <cell r="AQ195" t="str">
            <v>6无风险</v>
          </cell>
        </row>
        <row r="196">
          <cell r="A196" t="str">
            <v>230HZC2040--LED23E174--1</v>
          </cell>
          <cell r="AO196" t="str">
            <v>否</v>
          </cell>
          <cell r="AP196" t="str">
            <v>无风险</v>
          </cell>
          <cell r="AQ196" t="str">
            <v>6无风险</v>
          </cell>
        </row>
        <row r="197">
          <cell r="A197" t="str">
            <v>230HZC1039--LED23E175--1</v>
          </cell>
          <cell r="AO197" t="str">
            <v>否</v>
          </cell>
          <cell r="AP197" t="str">
            <v>无风险</v>
          </cell>
          <cell r="AQ197" t="str">
            <v>6无风险</v>
          </cell>
        </row>
        <row r="198">
          <cell r="A198" t="str">
            <v>230HZC2040--LED23E176--1</v>
          </cell>
          <cell r="AO198" t="str">
            <v>否</v>
          </cell>
          <cell r="AP198" t="str">
            <v>无风险</v>
          </cell>
          <cell r="AQ198" t="str">
            <v>6无风险</v>
          </cell>
        </row>
        <row r="199">
          <cell r="A199" t="str">
            <v>230XG00029--LED23E198--1</v>
          </cell>
          <cell r="AO199" t="str">
            <v>否</v>
          </cell>
          <cell r="AP199" t="str">
            <v>无风险</v>
          </cell>
        </row>
        <row r="200">
          <cell r="A200" t="str">
            <v>230XG00029--LED23E199--1</v>
          </cell>
          <cell r="AO200" t="str">
            <v>否</v>
          </cell>
          <cell r="AP200" t="str">
            <v>无风险</v>
          </cell>
        </row>
        <row r="201">
          <cell r="A201" t="str">
            <v>230XG00029--LED23E200--1</v>
          </cell>
          <cell r="AO201" t="str">
            <v>否</v>
          </cell>
          <cell r="AP201" t="str">
            <v>无风险</v>
          </cell>
        </row>
        <row r="202">
          <cell r="A202" t="str">
            <v>230YC00058--LED23E243--1</v>
          </cell>
          <cell r="AO202" t="str">
            <v>是</v>
          </cell>
          <cell r="AP202" t="str">
            <v>1设计原因</v>
          </cell>
          <cell r="AQ202" t="str">
            <v>1设计原因</v>
          </cell>
        </row>
        <row r="203">
          <cell r="A203" t="str">
            <v>230YC00058--LED23E244--1</v>
          </cell>
          <cell r="AO203" t="str">
            <v>是</v>
          </cell>
          <cell r="AP203" t="str">
            <v>1设计原因</v>
          </cell>
          <cell r="AQ203" t="str">
            <v>1设计原因</v>
          </cell>
        </row>
        <row r="204">
          <cell r="A204" t="str">
            <v>230YC00058--LED23E245--1</v>
          </cell>
          <cell r="AO204" t="str">
            <v>是</v>
          </cell>
          <cell r="AP204" t="str">
            <v>1设计原因</v>
          </cell>
          <cell r="AQ204" t="str">
            <v>1设计原因</v>
          </cell>
        </row>
        <row r="205">
          <cell r="A205" t="str">
            <v>230JS00061--LED23E248--1</v>
          </cell>
          <cell r="AO205" t="str">
            <v>否</v>
          </cell>
          <cell r="AP205" t="str">
            <v>未出货-客户原因（待通知发货）</v>
          </cell>
          <cell r="AQ205" t="str">
            <v>6无风险</v>
          </cell>
        </row>
        <row r="206">
          <cell r="A206" t="str">
            <v>230LZ00059--LED23E249--1</v>
          </cell>
          <cell r="AO206" t="str">
            <v>/</v>
          </cell>
          <cell r="AP206" t="str">
            <v>/</v>
          </cell>
        </row>
        <row r="207">
          <cell r="A207" t="str">
            <v>230LZ00059--LED23E250--1</v>
          </cell>
          <cell r="AO207" t="str">
            <v>/</v>
          </cell>
          <cell r="AP207" t="str">
            <v>/</v>
          </cell>
        </row>
        <row r="208">
          <cell r="A208" t="str">
            <v>230LZ00059--LED23E251--1</v>
          </cell>
          <cell r="AO208" t="str">
            <v>/</v>
          </cell>
          <cell r="AP208" t="str">
            <v>/</v>
          </cell>
        </row>
        <row r="209">
          <cell r="A209" t="str">
            <v>230LZ00059--LED23E252--1</v>
          </cell>
          <cell r="AO209" t="str">
            <v>/</v>
          </cell>
          <cell r="AP209" t="str">
            <v>/</v>
          </cell>
        </row>
        <row r="210">
          <cell r="A210" t="str">
            <v>230LZ00060--LED23E253--1</v>
          </cell>
          <cell r="AO210" t="str">
            <v>/</v>
          </cell>
          <cell r="AP210" t="str">
            <v>/</v>
          </cell>
        </row>
        <row r="211">
          <cell r="A211" t="str">
            <v>230LZ00060--LED23E254--1</v>
          </cell>
          <cell r="AO211" t="str">
            <v>/</v>
          </cell>
          <cell r="AP211" t="str">
            <v>/</v>
          </cell>
        </row>
        <row r="212">
          <cell r="A212" t="str">
            <v>230LZ00060--LED23E255--1</v>
          </cell>
          <cell r="AO212" t="str">
            <v>/</v>
          </cell>
          <cell r="AP212" t="str">
            <v>/</v>
          </cell>
        </row>
        <row r="213">
          <cell r="A213" t="str">
            <v>22ZHWHA3732--LED23E266--1</v>
          </cell>
          <cell r="AO213" t="str">
            <v>否</v>
          </cell>
          <cell r="AP213" t="str">
            <v>无风险</v>
          </cell>
          <cell r="AQ213" t="str">
            <v>6无风险</v>
          </cell>
        </row>
        <row r="214">
          <cell r="A214" t="str">
            <v>22ZHWHA3732--LED23E267--1</v>
          </cell>
          <cell r="AO214" t="str">
            <v>否</v>
          </cell>
          <cell r="AP214" t="str">
            <v>无风险</v>
          </cell>
          <cell r="AQ214" t="str">
            <v>6无风险</v>
          </cell>
        </row>
        <row r="215">
          <cell r="A215" t="str">
            <v>230WZL6069--LED23E286--1</v>
          </cell>
          <cell r="AO215" t="str">
            <v>是</v>
          </cell>
          <cell r="AP215" t="str">
            <v>未出货-客户原因（待确定方案）</v>
          </cell>
        </row>
        <row r="216">
          <cell r="A216" t="str">
            <v>230WZL6069--LED23E287--1</v>
          </cell>
          <cell r="AO216" t="str">
            <v>是</v>
          </cell>
          <cell r="AP216" t="str">
            <v>未出货-客户原因（待确定方案）</v>
          </cell>
        </row>
        <row r="217">
          <cell r="A217" t="str">
            <v>230YC00082--LED23E315--1</v>
          </cell>
          <cell r="AO217" t="str">
            <v>否</v>
          </cell>
          <cell r="AP217" t="str">
            <v>无风险</v>
          </cell>
          <cell r="AQ217" t="str">
            <v>6无风险</v>
          </cell>
        </row>
        <row r="218">
          <cell r="A218" t="str">
            <v>230YC00082--LED23E316--1</v>
          </cell>
          <cell r="AO218" t="str">
            <v>否</v>
          </cell>
          <cell r="AP218" t="str">
            <v>无风险</v>
          </cell>
          <cell r="AQ218" t="str">
            <v>6无风险</v>
          </cell>
        </row>
        <row r="219">
          <cell r="A219" t="str">
            <v>230YC00082--LED23E341--1</v>
          </cell>
          <cell r="AO219" t="str">
            <v>否</v>
          </cell>
          <cell r="AP219" t="str">
            <v>无风险</v>
          </cell>
          <cell r="AQ219" t="str">
            <v>6无风险</v>
          </cell>
        </row>
        <row r="220">
          <cell r="A220" t="str">
            <v>230YC00082--LED23E342--1</v>
          </cell>
          <cell r="AO220" t="str">
            <v>否</v>
          </cell>
          <cell r="AP220" t="str">
            <v>无风险</v>
          </cell>
          <cell r="AQ220" t="str">
            <v>6无风险</v>
          </cell>
        </row>
        <row r="221">
          <cell r="A221" t="str">
            <v>230CQ00113--LED23E345--1</v>
          </cell>
          <cell r="AO221" t="str">
            <v>否</v>
          </cell>
          <cell r="AP221" t="str">
            <v>无风险</v>
          </cell>
        </row>
        <row r="222">
          <cell r="A222" t="str">
            <v>22ZHJMA1314--LED23E348--1</v>
          </cell>
          <cell r="AO222" t="str">
            <v>否</v>
          </cell>
          <cell r="AP222" t="str">
            <v>无风险</v>
          </cell>
        </row>
        <row r="223">
          <cell r="A223" t="str">
            <v>22ZHJMA1314--LED23E349--1</v>
          </cell>
          <cell r="AO223" t="str">
            <v>否</v>
          </cell>
          <cell r="AP223" t="str">
            <v>无风险</v>
          </cell>
        </row>
        <row r="224">
          <cell r="A224" t="str">
            <v>230GY00114--LED23E355--1</v>
          </cell>
          <cell r="AO224" t="str">
            <v>否</v>
          </cell>
          <cell r="AP224" t="str">
            <v>无风险</v>
          </cell>
        </row>
        <row r="225">
          <cell r="A225" t="str">
            <v>230GY00114--LED23E356--1</v>
          </cell>
          <cell r="AO225" t="str">
            <v>否</v>
          </cell>
          <cell r="AP225" t="str">
            <v>无风险</v>
          </cell>
        </row>
        <row r="226">
          <cell r="A226" t="str">
            <v>230WZ00140--LED23E360--1</v>
          </cell>
          <cell r="AO226" t="str">
            <v>/</v>
          </cell>
          <cell r="AP226" t="str">
            <v>/</v>
          </cell>
        </row>
        <row r="227">
          <cell r="A227" t="str">
            <v>230LZ00141--LED23E361--1</v>
          </cell>
          <cell r="AO227" t="str">
            <v>/</v>
          </cell>
          <cell r="AP227" t="str">
            <v>/</v>
          </cell>
        </row>
        <row r="228">
          <cell r="A228" t="str">
            <v>230LZ00141--LED23E361--2</v>
          </cell>
          <cell r="AO228" t="str">
            <v>/</v>
          </cell>
          <cell r="AP228" t="str">
            <v>/</v>
          </cell>
        </row>
        <row r="229">
          <cell r="A229" t="str">
            <v>230LZ00141--LED23E361--3</v>
          </cell>
          <cell r="AO229" t="str">
            <v>/</v>
          </cell>
          <cell r="AP229" t="str">
            <v>/</v>
          </cell>
        </row>
        <row r="230">
          <cell r="A230" t="str">
            <v>230LZ00141--LED23E361--4</v>
          </cell>
          <cell r="AO230" t="str">
            <v>/</v>
          </cell>
          <cell r="AP230" t="str">
            <v>/</v>
          </cell>
        </row>
        <row r="231">
          <cell r="A231" t="str">
            <v>230LZ00141--LED23E361--5</v>
          </cell>
          <cell r="AO231" t="str">
            <v>/</v>
          </cell>
          <cell r="AP231" t="str">
            <v>/</v>
          </cell>
        </row>
        <row r="232">
          <cell r="A232" t="str">
            <v>230LZ00141--LED23E361--6</v>
          </cell>
          <cell r="AO232" t="str">
            <v>/</v>
          </cell>
          <cell r="AP232" t="str">
            <v>/</v>
          </cell>
        </row>
        <row r="233">
          <cell r="A233" t="str">
            <v>230LZ00141--LED23E361--7</v>
          </cell>
          <cell r="AO233" t="str">
            <v>/</v>
          </cell>
          <cell r="AP233" t="str">
            <v>/</v>
          </cell>
        </row>
        <row r="234">
          <cell r="A234" t="str">
            <v>230LZ00141--LED23E361--8</v>
          </cell>
          <cell r="AO234" t="str">
            <v>/</v>
          </cell>
          <cell r="AP234" t="str">
            <v>/</v>
          </cell>
        </row>
        <row r="235">
          <cell r="A235" t="str">
            <v>230LZ00141--LED23E361--9</v>
          </cell>
          <cell r="AO235" t="str">
            <v>/</v>
          </cell>
          <cell r="AP235" t="str">
            <v>/</v>
          </cell>
        </row>
        <row r="236">
          <cell r="A236" t="str">
            <v>230LZ00141--LED23E361--10</v>
          </cell>
          <cell r="AO236" t="str">
            <v>/</v>
          </cell>
          <cell r="AP236" t="str">
            <v>/</v>
          </cell>
        </row>
        <row r="237">
          <cell r="A237" t="str">
            <v>230LZ00141--LED23E361--11</v>
          </cell>
          <cell r="AO237" t="str">
            <v>/</v>
          </cell>
          <cell r="AP237" t="str">
            <v>/</v>
          </cell>
        </row>
        <row r="238">
          <cell r="A238" t="str">
            <v>230LZ00141--LED23E361--12</v>
          </cell>
          <cell r="AO238" t="str">
            <v>/</v>
          </cell>
          <cell r="AP238" t="str">
            <v>/</v>
          </cell>
        </row>
        <row r="239">
          <cell r="A239" t="str">
            <v>230LZ00141--LED23E361--13</v>
          </cell>
          <cell r="AO239" t="str">
            <v>/</v>
          </cell>
          <cell r="AP239" t="str">
            <v>/</v>
          </cell>
        </row>
        <row r="240">
          <cell r="A240" t="str">
            <v>230LZ00141--LED23E361--14</v>
          </cell>
          <cell r="AO240" t="str">
            <v>/</v>
          </cell>
          <cell r="AP240" t="str">
            <v>/</v>
          </cell>
        </row>
        <row r="241">
          <cell r="A241" t="str">
            <v>230LZ00141--LED23E361--15</v>
          </cell>
          <cell r="AO241" t="str">
            <v>/</v>
          </cell>
          <cell r="AP241" t="str">
            <v>/</v>
          </cell>
        </row>
        <row r="242">
          <cell r="A242" t="str">
            <v>230LZ00141--LED23E361--16</v>
          </cell>
          <cell r="AO242" t="str">
            <v>/</v>
          </cell>
          <cell r="AP242" t="str">
            <v>/</v>
          </cell>
        </row>
        <row r="243">
          <cell r="A243" t="str">
            <v>230DG00117--LED23E363--1</v>
          </cell>
          <cell r="AO243" t="str">
            <v>否</v>
          </cell>
          <cell r="AP243" t="str">
            <v>无风险</v>
          </cell>
          <cell r="AQ243" t="str">
            <v>6无风险</v>
          </cell>
        </row>
        <row r="244">
          <cell r="A244" t="str">
            <v>230NT00152--LED23E365--1</v>
          </cell>
          <cell r="AO244" t="str">
            <v>是</v>
          </cell>
          <cell r="AP244" t="str">
            <v>未出货-客户原因（待确定方案）</v>
          </cell>
        </row>
        <row r="245">
          <cell r="A245" t="str">
            <v>230NT00152--LED23E367--1</v>
          </cell>
          <cell r="AO245" t="str">
            <v>是</v>
          </cell>
          <cell r="AP245" t="str">
            <v>未出货-客户原因（待确定方案）</v>
          </cell>
        </row>
        <row r="246">
          <cell r="A246" t="str">
            <v>230NT00152--LED23E368--1</v>
          </cell>
          <cell r="AO246" t="str">
            <v>是</v>
          </cell>
          <cell r="AP246" t="str">
            <v>未出货-客户原因（待确定方案）</v>
          </cell>
        </row>
        <row r="247">
          <cell r="A247" t="str">
            <v>230HF00122--LED23E373--1</v>
          </cell>
          <cell r="AO247" t="str">
            <v>否</v>
          </cell>
          <cell r="AP247" t="str">
            <v>无风险</v>
          </cell>
        </row>
        <row r="248">
          <cell r="A248" t="str">
            <v>230SD00155--LED23E387--1</v>
          </cell>
          <cell r="AO248" t="str">
            <v>否</v>
          </cell>
          <cell r="AP248" t="str">
            <v>无风险</v>
          </cell>
        </row>
        <row r="249">
          <cell r="A249" t="str">
            <v>230SD00155--LED23E388--1</v>
          </cell>
          <cell r="AO249" t="str">
            <v>否</v>
          </cell>
          <cell r="AP249" t="str">
            <v>无风险</v>
          </cell>
        </row>
        <row r="250">
          <cell r="A250" t="str">
            <v>230SD00155--LED23E391--1</v>
          </cell>
          <cell r="AO250" t="str">
            <v>否</v>
          </cell>
          <cell r="AP250" t="str">
            <v>无风险</v>
          </cell>
        </row>
        <row r="251">
          <cell r="A251" t="str">
            <v>230SD00155--LED23E392--1</v>
          </cell>
          <cell r="AO251" t="str">
            <v>否</v>
          </cell>
          <cell r="AP251" t="str">
            <v>无风险</v>
          </cell>
        </row>
        <row r="252">
          <cell r="A252" t="str">
            <v>230XT00173--LED23E409--1</v>
          </cell>
          <cell r="AO252" t="str">
            <v>是</v>
          </cell>
          <cell r="AP252" t="str">
            <v>未出货-客户原因（待确定方案）</v>
          </cell>
        </row>
        <row r="253">
          <cell r="A253" t="str">
            <v>230FY00182--LED23E434--1</v>
          </cell>
          <cell r="AO253" t="str">
            <v>否</v>
          </cell>
          <cell r="AP253" t="str">
            <v>无风险</v>
          </cell>
        </row>
        <row r="254">
          <cell r="A254" t="str">
            <v>230JA00206--LED23E462--1</v>
          </cell>
          <cell r="AO254" t="str">
            <v>否</v>
          </cell>
          <cell r="AP254" t="str">
            <v>无风险</v>
          </cell>
        </row>
        <row r="255">
          <cell r="A255" t="str">
            <v>230JA00206--LED23E463--1</v>
          </cell>
          <cell r="AO255" t="str">
            <v>否</v>
          </cell>
          <cell r="AP255" t="str">
            <v>无风险</v>
          </cell>
        </row>
        <row r="256">
          <cell r="A256" t="str">
            <v>230JA00206--LED23E468--1</v>
          </cell>
          <cell r="AO256" t="str">
            <v>否</v>
          </cell>
          <cell r="AP256" t="str">
            <v>无风险</v>
          </cell>
        </row>
        <row r="257">
          <cell r="A257" t="str">
            <v>230QZ00210--LED23E483--1</v>
          </cell>
          <cell r="AO257" t="str">
            <v>否</v>
          </cell>
          <cell r="AP257" t="str">
            <v>无风险</v>
          </cell>
        </row>
        <row r="258">
          <cell r="A258" t="str">
            <v>230QZ00210--LED23E484--1</v>
          </cell>
          <cell r="AO258" t="str">
            <v>否</v>
          </cell>
          <cell r="AP258" t="str">
            <v>无风险</v>
          </cell>
        </row>
        <row r="259">
          <cell r="A259" t="str">
            <v>230QZ00210--LED23E488--1</v>
          </cell>
          <cell r="AO259" t="str">
            <v>否</v>
          </cell>
          <cell r="AP259" t="str">
            <v>无风险</v>
          </cell>
        </row>
        <row r="260">
          <cell r="A260" t="str">
            <v>230FJ00238--LED23E524--1</v>
          </cell>
        </row>
        <row r="261">
          <cell r="A261" t="str">
            <v>230FJ00238--LED23E525--1</v>
          </cell>
        </row>
        <row r="262">
          <cell r="A262" t="str">
            <v>230FJ00238--LED23E537--1</v>
          </cell>
        </row>
        <row r="263">
          <cell r="A263" t="str">
            <v>230FJ00238--LED23E538--1</v>
          </cell>
        </row>
        <row r="264">
          <cell r="A264" t="str">
            <v>230FJ00239--LED23E543--1</v>
          </cell>
        </row>
        <row r="265">
          <cell r="A265" t="str">
            <v>230FJ00240--LED23E544--1</v>
          </cell>
        </row>
        <row r="266">
          <cell r="A266" t="str">
            <v>230FJ00240--LED23E544--2</v>
          </cell>
        </row>
        <row r="267">
          <cell r="A267" t="str">
            <v>230SYL7005--LED23F006--1</v>
          </cell>
          <cell r="AO267" t="str">
            <v>否</v>
          </cell>
          <cell r="AP267" t="str">
            <v>未出货-客户原因（待确定方案）</v>
          </cell>
          <cell r="AQ267" t="str">
            <v>6无风险</v>
          </cell>
        </row>
        <row r="268">
          <cell r="A268" t="str">
            <v>230SYL7005--LED23F007--1</v>
          </cell>
          <cell r="AO268" t="str">
            <v>否</v>
          </cell>
          <cell r="AP268" t="str">
            <v>未出货-客户原因（待确定方案）</v>
          </cell>
          <cell r="AQ268" t="str">
            <v>6无风险</v>
          </cell>
        </row>
        <row r="269">
          <cell r="A269" t="str">
            <v>230SYL7005--LED23F010--1</v>
          </cell>
          <cell r="AO269" t="str">
            <v>否</v>
          </cell>
          <cell r="AP269" t="str">
            <v>无风险</v>
          </cell>
          <cell r="AQ269" t="str">
            <v>6无风险</v>
          </cell>
        </row>
        <row r="270">
          <cell r="A270" t="str">
            <v>230WH00022--LED23F050--1</v>
          </cell>
          <cell r="AO270" t="str">
            <v>否</v>
          </cell>
          <cell r="AP270" t="str">
            <v>无风险</v>
          </cell>
          <cell r="AQ270" t="str">
            <v>6无风险</v>
          </cell>
        </row>
        <row r="271">
          <cell r="A271" t="str">
            <v>230WH00022--LED23F051--1</v>
          </cell>
          <cell r="AO271" t="str">
            <v>否</v>
          </cell>
          <cell r="AP271" t="str">
            <v>无风险</v>
          </cell>
          <cell r="AQ271" t="str">
            <v>5外包</v>
          </cell>
        </row>
        <row r="272">
          <cell r="A272" t="str">
            <v>230WH00022--LED23F052--1</v>
          </cell>
          <cell r="AO272" t="str">
            <v>否</v>
          </cell>
          <cell r="AP272" t="str">
            <v>无风险</v>
          </cell>
          <cell r="AQ272" t="str">
            <v>6无风险</v>
          </cell>
        </row>
        <row r="273">
          <cell r="A273" t="str">
            <v>230WH00022--LED23F055--1</v>
          </cell>
          <cell r="AO273" t="str">
            <v>否</v>
          </cell>
          <cell r="AP273" t="str">
            <v>无风险</v>
          </cell>
          <cell r="AQ273" t="str">
            <v>6无风险</v>
          </cell>
        </row>
        <row r="274">
          <cell r="A274" t="str">
            <v>230HZ00023--LED23F063--1</v>
          </cell>
          <cell r="AO274" t="str">
            <v>否</v>
          </cell>
          <cell r="AP274" t="str">
            <v>未出货-客户原因（待确定方案）</v>
          </cell>
          <cell r="AQ274" t="str">
            <v>6无风险</v>
          </cell>
        </row>
        <row r="275">
          <cell r="A275" t="str">
            <v>230HZ00023--LED23F063--2</v>
          </cell>
          <cell r="AO275" t="str">
            <v>否</v>
          </cell>
          <cell r="AP275" t="str">
            <v>未出货-客户原因（待确定方案）</v>
          </cell>
          <cell r="AQ275" t="str">
            <v>6无风险</v>
          </cell>
        </row>
        <row r="276">
          <cell r="A276" t="str">
            <v>230HZ00023--LED23F064--1</v>
          </cell>
          <cell r="AO276" t="str">
            <v>否</v>
          </cell>
          <cell r="AP276" t="str">
            <v>未出货-客户原因（待确定方案）</v>
          </cell>
          <cell r="AQ276" t="str">
            <v>5外包</v>
          </cell>
        </row>
        <row r="277">
          <cell r="A277" t="str">
            <v>230HZ00023--LED23F065--1</v>
          </cell>
          <cell r="AO277" t="str">
            <v>否</v>
          </cell>
          <cell r="AP277" t="str">
            <v>未出货-客户原因（待确定方案）</v>
          </cell>
          <cell r="AQ277" t="str">
            <v>6无风险</v>
          </cell>
        </row>
        <row r="278">
          <cell r="A278" t="str">
            <v>230HZ00023--LED23F068--1</v>
          </cell>
          <cell r="AO278" t="str">
            <v>否</v>
          </cell>
          <cell r="AP278" t="str">
            <v>未出货-客户原因（待确定方案）</v>
          </cell>
          <cell r="AQ278" t="str">
            <v>6无风险</v>
          </cell>
        </row>
        <row r="279">
          <cell r="A279" t="str">
            <v>230HZ00023--LED23F075--1</v>
          </cell>
          <cell r="AO279" t="str">
            <v>否</v>
          </cell>
          <cell r="AP279" t="str">
            <v>未出货-客户原因（待确定方案）</v>
          </cell>
          <cell r="AQ279" t="str">
            <v>5外包</v>
          </cell>
        </row>
        <row r="280">
          <cell r="A280" t="str">
            <v>230XG00025--LED23F090--1</v>
          </cell>
          <cell r="AO280" t="str">
            <v>/</v>
          </cell>
          <cell r="AP280" t="str">
            <v>/</v>
          </cell>
        </row>
        <row r="281">
          <cell r="A281" t="str">
            <v>230YC00027--LED23F096--1</v>
          </cell>
          <cell r="AO281" t="str">
            <v>是</v>
          </cell>
          <cell r="AP281" t="str">
            <v>项目暂停</v>
          </cell>
        </row>
        <row r="282">
          <cell r="A282" t="str">
            <v>230YC00027--LED23F099--1</v>
          </cell>
          <cell r="AO282" t="str">
            <v>是</v>
          </cell>
          <cell r="AP282" t="str">
            <v>项目暂停</v>
          </cell>
        </row>
        <row r="283">
          <cell r="A283" t="str">
            <v>230XGL1028--LED23F104--1</v>
          </cell>
          <cell r="AO283" t="str">
            <v>否</v>
          </cell>
          <cell r="AP283" t="str">
            <v>已出货</v>
          </cell>
          <cell r="AQ283" t="str">
            <v>6无风险</v>
          </cell>
        </row>
        <row r="284">
          <cell r="A284" t="str">
            <v>230XGL1028--LED23F105--1</v>
          </cell>
          <cell r="AO284" t="str">
            <v>否</v>
          </cell>
          <cell r="AP284" t="str">
            <v>无风险</v>
          </cell>
          <cell r="AQ284" t="str">
            <v>6无风险</v>
          </cell>
        </row>
        <row r="285">
          <cell r="A285" t="str">
            <v>230XGL1028--LED23F108--1</v>
          </cell>
          <cell r="AO285" t="str">
            <v>否</v>
          </cell>
          <cell r="AP285" t="str">
            <v>已出货</v>
          </cell>
          <cell r="AQ285" t="str">
            <v>6无风险</v>
          </cell>
        </row>
        <row r="286">
          <cell r="A286" t="str">
            <v>230XGL2030--LED23F114--1</v>
          </cell>
          <cell r="AO286" t="str">
            <v>否</v>
          </cell>
          <cell r="AP286" t="str">
            <v>已出货</v>
          </cell>
          <cell r="AQ286" t="str">
            <v>6无风险</v>
          </cell>
        </row>
        <row r="287">
          <cell r="A287" t="str">
            <v>230XGL2030--LED23F115--1</v>
          </cell>
          <cell r="AO287" t="str">
            <v>否</v>
          </cell>
          <cell r="AP287" t="str">
            <v>无风险</v>
          </cell>
          <cell r="AQ287" t="str">
            <v>6无风险</v>
          </cell>
        </row>
        <row r="288">
          <cell r="A288" t="str">
            <v>230XGL2030--LED23F118--1</v>
          </cell>
          <cell r="AO288" t="str">
            <v>否</v>
          </cell>
          <cell r="AP288" t="str">
            <v>已出货</v>
          </cell>
          <cell r="AQ288" t="str">
            <v>6无风险</v>
          </cell>
        </row>
        <row r="289">
          <cell r="A289" t="str">
            <v>230XGL3031--LED23F123--1</v>
          </cell>
          <cell r="AO289" t="str">
            <v>否</v>
          </cell>
          <cell r="AP289" t="str">
            <v>未出货-生产人力不足</v>
          </cell>
          <cell r="AQ289" t="str">
            <v>6无风险</v>
          </cell>
        </row>
        <row r="290">
          <cell r="A290" t="str">
            <v>230XGL3031--LED23F124--1</v>
          </cell>
          <cell r="AO290" t="str">
            <v>否</v>
          </cell>
          <cell r="AP290" t="str">
            <v>无风险</v>
          </cell>
          <cell r="AQ290" t="str">
            <v>6无风险</v>
          </cell>
        </row>
        <row r="291">
          <cell r="A291" t="str">
            <v>230XGL3031--LED23F127--1</v>
          </cell>
          <cell r="AO291" t="str">
            <v>否</v>
          </cell>
          <cell r="AP291" t="str">
            <v>已出货</v>
          </cell>
          <cell r="AQ291" t="str">
            <v>6无风险</v>
          </cell>
        </row>
        <row r="292">
          <cell r="A292" t="str">
            <v>230XGL4032--LED23F132--1</v>
          </cell>
          <cell r="AO292" t="str">
            <v>是</v>
          </cell>
          <cell r="AP292" t="str">
            <v>未出货-生产人力不足</v>
          </cell>
        </row>
        <row r="293">
          <cell r="A293" t="str">
            <v>230XGL4032--LED23F133--1</v>
          </cell>
          <cell r="AO293" t="str">
            <v>否</v>
          </cell>
          <cell r="AP293" t="str">
            <v>无风险</v>
          </cell>
        </row>
        <row r="294">
          <cell r="A294" t="str">
            <v>230XGL4032--LED23F136--1</v>
          </cell>
          <cell r="AO294" t="str">
            <v>是</v>
          </cell>
          <cell r="AP294" t="str">
            <v>未出货-生产人力不足</v>
          </cell>
        </row>
        <row r="295">
          <cell r="A295" t="str">
            <v>230XGL5033--LED23F141--1</v>
          </cell>
          <cell r="AO295" t="str">
            <v>是</v>
          </cell>
          <cell r="AP295" t="str">
            <v>未出货-生产人力不足</v>
          </cell>
        </row>
        <row r="296">
          <cell r="A296" t="str">
            <v>230XGL5033--LED23F142--1</v>
          </cell>
          <cell r="AO296" t="str">
            <v>否</v>
          </cell>
          <cell r="AP296" t="str">
            <v>无风险</v>
          </cell>
        </row>
        <row r="297">
          <cell r="A297" t="str">
            <v>230XGL5033--LED23F145--1</v>
          </cell>
          <cell r="AO297" t="str">
            <v>是</v>
          </cell>
          <cell r="AP297" t="str">
            <v>未出货-生产人力不足</v>
          </cell>
        </row>
        <row r="298">
          <cell r="A298" t="str">
            <v>230XGL6034--LED23F150--1</v>
          </cell>
          <cell r="AO298" t="str">
            <v>是</v>
          </cell>
          <cell r="AP298" t="str">
            <v>未出货-生产人力不足</v>
          </cell>
        </row>
        <row r="299">
          <cell r="A299" t="str">
            <v>230XGL6034--LED23F151--1</v>
          </cell>
          <cell r="AO299" t="str">
            <v>是</v>
          </cell>
          <cell r="AP299" t="str">
            <v>未出货-生产人力不足</v>
          </cell>
        </row>
        <row r="300">
          <cell r="A300" t="str">
            <v>230XGL6034--LED23F154--1</v>
          </cell>
          <cell r="AO300" t="str">
            <v>是</v>
          </cell>
          <cell r="AP300" t="str">
            <v>未出货-生产人力不足</v>
          </cell>
        </row>
        <row r="301">
          <cell r="A301" t="str">
            <v>230HZC1039--LED23F163--1</v>
          </cell>
          <cell r="AO301" t="str">
            <v>否</v>
          </cell>
          <cell r="AP301" t="str">
            <v>无风险</v>
          </cell>
          <cell r="AQ301" t="str">
            <v>6无风险</v>
          </cell>
        </row>
        <row r="302">
          <cell r="A302" t="str">
            <v>230HZC2040--LED23F164--1</v>
          </cell>
          <cell r="AO302" t="str">
            <v>否</v>
          </cell>
          <cell r="AP302" t="str">
            <v>无风险</v>
          </cell>
          <cell r="AQ302" t="str">
            <v>6无风险</v>
          </cell>
        </row>
        <row r="303">
          <cell r="A303" t="str">
            <v>230HZC1039--LED23F165--1</v>
          </cell>
          <cell r="AO303" t="str">
            <v>否</v>
          </cell>
          <cell r="AP303" t="str">
            <v>无风险</v>
          </cell>
          <cell r="AQ303" t="str">
            <v>6无风险</v>
          </cell>
        </row>
        <row r="304">
          <cell r="A304" t="str">
            <v>230HZC2040--LED23F166--1</v>
          </cell>
          <cell r="AO304" t="str">
            <v>否</v>
          </cell>
          <cell r="AP304" t="str">
            <v>无风险</v>
          </cell>
          <cell r="AQ304" t="str">
            <v>6无风险</v>
          </cell>
        </row>
        <row r="305">
          <cell r="A305" t="str">
            <v>230HZC1039--LED23F171--1</v>
          </cell>
          <cell r="AO305" t="str">
            <v>否</v>
          </cell>
          <cell r="AP305" t="str">
            <v>无风险</v>
          </cell>
          <cell r="AQ305" t="str">
            <v>6无风险</v>
          </cell>
        </row>
        <row r="306">
          <cell r="A306" t="str">
            <v>230HZC2040--LED23F172--1</v>
          </cell>
          <cell r="AO306" t="str">
            <v>否</v>
          </cell>
          <cell r="AP306" t="str">
            <v>无风险</v>
          </cell>
          <cell r="AQ306" t="str">
            <v>6无风险</v>
          </cell>
        </row>
        <row r="307">
          <cell r="A307" t="str">
            <v>230XGL1028--LED23F191--1</v>
          </cell>
          <cell r="AO307" t="str">
            <v>否</v>
          </cell>
          <cell r="AP307" t="str">
            <v>已出货</v>
          </cell>
          <cell r="AQ307" t="str">
            <v>6无风险</v>
          </cell>
        </row>
        <row r="308">
          <cell r="A308" t="str">
            <v>230XGL2030--LED23F192--1</v>
          </cell>
          <cell r="AO308" t="str">
            <v>否</v>
          </cell>
          <cell r="AP308" t="str">
            <v>已出货</v>
          </cell>
          <cell r="AQ308" t="str">
            <v>6无风险</v>
          </cell>
        </row>
        <row r="309">
          <cell r="A309" t="str">
            <v>230XGL3031--LED23F193--1</v>
          </cell>
          <cell r="AO309" t="str">
            <v>否</v>
          </cell>
          <cell r="AP309" t="str">
            <v>未出货-生产人力不足</v>
          </cell>
          <cell r="AQ309" t="str">
            <v>6无风险</v>
          </cell>
        </row>
        <row r="310">
          <cell r="A310" t="str">
            <v>230XGL4032--LED23F194--1</v>
          </cell>
          <cell r="AO310" t="str">
            <v>是</v>
          </cell>
          <cell r="AP310" t="str">
            <v>未出货-生产人力不足</v>
          </cell>
        </row>
        <row r="311">
          <cell r="A311" t="str">
            <v>230XGL5033--LED23F195--1</v>
          </cell>
          <cell r="AO311" t="str">
            <v>是</v>
          </cell>
          <cell r="AP311" t="str">
            <v>未出货-生产人力不足</v>
          </cell>
        </row>
        <row r="312">
          <cell r="A312" t="str">
            <v>230XGL6034--LED23F196--1</v>
          </cell>
          <cell r="AO312" t="str">
            <v>是</v>
          </cell>
          <cell r="AP312" t="str">
            <v>未出货-生产人力不足</v>
          </cell>
        </row>
        <row r="313">
          <cell r="A313" t="str">
            <v>230YC00027--LED23F197--1</v>
          </cell>
          <cell r="AO313" t="str">
            <v>是</v>
          </cell>
          <cell r="AP313" t="str">
            <v>项目暂停</v>
          </cell>
        </row>
        <row r="314">
          <cell r="A314" t="str">
            <v>230CZA1053--LED23F227--1</v>
          </cell>
          <cell r="AO314" t="str">
            <v>/</v>
          </cell>
          <cell r="AP314" t="str">
            <v>/</v>
          </cell>
        </row>
        <row r="315">
          <cell r="A315" t="str">
            <v>230YC00058--LED23F238--1</v>
          </cell>
          <cell r="AO315" t="str">
            <v>是</v>
          </cell>
          <cell r="AP315" t="str">
            <v>1设计原因</v>
          </cell>
          <cell r="AQ315" t="str">
            <v>1设计原因</v>
          </cell>
        </row>
        <row r="316">
          <cell r="A316" t="str">
            <v>230YC00058--LED23F239--1</v>
          </cell>
          <cell r="AO316" t="str">
            <v>是</v>
          </cell>
          <cell r="AP316" t="str">
            <v>1设计原因</v>
          </cell>
          <cell r="AQ316" t="str">
            <v>5外包</v>
          </cell>
        </row>
        <row r="317">
          <cell r="A317" t="str">
            <v>230YC00058--LED23F242--1</v>
          </cell>
          <cell r="AO317" t="str">
            <v>是</v>
          </cell>
          <cell r="AP317" t="str">
            <v>1设计原因</v>
          </cell>
          <cell r="AQ317" t="str">
            <v>1设计原因</v>
          </cell>
        </row>
        <row r="318">
          <cell r="A318" t="str">
            <v>22ZHWHA3617--LED23F259--1</v>
          </cell>
          <cell r="AO318" t="str">
            <v>否</v>
          </cell>
          <cell r="AP318" t="str">
            <v>已出货</v>
          </cell>
          <cell r="AQ318" t="str">
            <v>6无风险</v>
          </cell>
        </row>
        <row r="319">
          <cell r="A319" t="str">
            <v>22ZHWHA3617--LED23F259--2</v>
          </cell>
          <cell r="AO319" t="str">
            <v>否</v>
          </cell>
          <cell r="AP319" t="str">
            <v>已出货</v>
          </cell>
          <cell r="AQ319" t="str">
            <v>6无风险</v>
          </cell>
        </row>
        <row r="320">
          <cell r="A320" t="str">
            <v>22ZHWHA3732--LED23F261--1</v>
          </cell>
          <cell r="AO320" t="str">
            <v>否</v>
          </cell>
          <cell r="AP320" t="str">
            <v>无风险</v>
          </cell>
          <cell r="AQ320" t="str">
            <v>6无风险</v>
          </cell>
        </row>
        <row r="321">
          <cell r="A321" t="str">
            <v>22ZHWHA3732--LED23F261--2</v>
          </cell>
          <cell r="AO321" t="str">
            <v>否</v>
          </cell>
          <cell r="AP321" t="str">
            <v>无风险</v>
          </cell>
          <cell r="AQ321" t="str">
            <v>6无风险</v>
          </cell>
        </row>
        <row r="322">
          <cell r="A322" t="str">
            <v>22ZHWHA3732--LED23F262--1</v>
          </cell>
          <cell r="AO322" t="str">
            <v>否</v>
          </cell>
          <cell r="AP322" t="str">
            <v>无风险</v>
          </cell>
          <cell r="AQ322" t="str">
            <v>6无风险</v>
          </cell>
        </row>
        <row r="323">
          <cell r="A323" t="str">
            <v>22ZHWHA3732--LED23F265--1</v>
          </cell>
          <cell r="AO323" t="str">
            <v>否</v>
          </cell>
          <cell r="AP323" t="str">
            <v>无风险</v>
          </cell>
          <cell r="AQ323" t="str">
            <v>6无风险</v>
          </cell>
        </row>
        <row r="324">
          <cell r="A324" t="str">
            <v>22ZHWHA3732--LED23F265--2</v>
          </cell>
          <cell r="AO324" t="str">
            <v>否</v>
          </cell>
          <cell r="AP324" t="str">
            <v>无风险</v>
          </cell>
          <cell r="AQ324" t="str">
            <v>6无风险</v>
          </cell>
        </row>
        <row r="325">
          <cell r="A325" t="str">
            <v>22ZHWHA3610--LED23F274--1</v>
          </cell>
          <cell r="AO325" t="str">
            <v>否</v>
          </cell>
          <cell r="AP325" t="str">
            <v>无风险</v>
          </cell>
        </row>
        <row r="326">
          <cell r="A326" t="str">
            <v>22ZHWHA3610--LED23F274--2</v>
          </cell>
          <cell r="AO326" t="str">
            <v>否</v>
          </cell>
          <cell r="AP326" t="str">
            <v>无风险</v>
          </cell>
        </row>
        <row r="327">
          <cell r="A327" t="str">
            <v>22ZHWHA3611--LED23F276--1</v>
          </cell>
          <cell r="AO327" t="str">
            <v>否</v>
          </cell>
          <cell r="AP327" t="str">
            <v>无风险</v>
          </cell>
        </row>
        <row r="328">
          <cell r="A328" t="str">
            <v>22ZHWHA3611--LED23F276--2</v>
          </cell>
          <cell r="AO328" t="str">
            <v>否</v>
          </cell>
          <cell r="AP328" t="str">
            <v>无风险</v>
          </cell>
        </row>
        <row r="329">
          <cell r="A329" t="str">
            <v>22ZHWHA3612--LED23F278--1</v>
          </cell>
          <cell r="AO329" t="str">
            <v>否</v>
          </cell>
          <cell r="AP329" t="str">
            <v>无风险</v>
          </cell>
        </row>
        <row r="330">
          <cell r="A330" t="str">
            <v>22ZHWHA3612--LED23F278--2</v>
          </cell>
          <cell r="AO330" t="str">
            <v>否</v>
          </cell>
          <cell r="AP330" t="str">
            <v>无风险</v>
          </cell>
        </row>
        <row r="331">
          <cell r="A331" t="str">
            <v>22ZHWHA3612--LED23F279--1</v>
          </cell>
          <cell r="AO331" t="str">
            <v>否</v>
          </cell>
          <cell r="AP331" t="str">
            <v>无风险</v>
          </cell>
        </row>
        <row r="332">
          <cell r="A332" t="str">
            <v>230WZL6069--LED23F285--1</v>
          </cell>
          <cell r="AO332" t="str">
            <v>是</v>
          </cell>
          <cell r="AP332" t="str">
            <v>未出货-客户原因（待确定方案）</v>
          </cell>
        </row>
        <row r="333">
          <cell r="A333" t="str">
            <v>230YC00082--LED23F314--1</v>
          </cell>
          <cell r="AO333" t="str">
            <v>否</v>
          </cell>
          <cell r="AP333" t="str">
            <v>无风险</v>
          </cell>
          <cell r="AQ333" t="str">
            <v>6无风险</v>
          </cell>
        </row>
        <row r="334">
          <cell r="A334" t="str">
            <v>230YC00082--LED23F340--1</v>
          </cell>
          <cell r="AO334" t="str">
            <v>否</v>
          </cell>
          <cell r="AP334" t="str">
            <v>无风险</v>
          </cell>
          <cell r="AQ334" t="str">
            <v>6无风险</v>
          </cell>
        </row>
        <row r="335">
          <cell r="A335" t="str">
            <v>22ZHWHA3612--LED23F350--1</v>
          </cell>
          <cell r="AO335" t="str">
            <v>否</v>
          </cell>
          <cell r="AP335" t="str">
            <v>无风险</v>
          </cell>
        </row>
        <row r="336">
          <cell r="A336" t="str">
            <v>230DG00117--LED23F361--1</v>
          </cell>
          <cell r="AO336" t="str">
            <v>否</v>
          </cell>
          <cell r="AP336" t="str">
            <v>无风险</v>
          </cell>
          <cell r="AQ336" t="str">
            <v>6无风险</v>
          </cell>
        </row>
        <row r="337">
          <cell r="A337" t="str">
            <v>230NT00152--LED23F364--1</v>
          </cell>
          <cell r="AO337" t="str">
            <v>是</v>
          </cell>
          <cell r="AP337" t="str">
            <v>未出货-客户原因（待确定方案）</v>
          </cell>
        </row>
        <row r="338">
          <cell r="A338" t="str">
            <v>230HF00122--LED23F369--1</v>
          </cell>
          <cell r="AO338" t="str">
            <v>否</v>
          </cell>
          <cell r="AP338" t="str">
            <v>无风险</v>
          </cell>
        </row>
        <row r="339">
          <cell r="A339" t="str">
            <v>230HF00122--LED23F370--1</v>
          </cell>
          <cell r="AO339" t="str">
            <v>是</v>
          </cell>
          <cell r="AP339" t="str">
            <v>未出货-客户原因（待确定方案）</v>
          </cell>
        </row>
        <row r="340">
          <cell r="A340" t="str">
            <v>230SD00155--LED23F382--1</v>
          </cell>
          <cell r="AO340" t="str">
            <v>否</v>
          </cell>
          <cell r="AP340" t="str">
            <v>无风险</v>
          </cell>
        </row>
        <row r="341">
          <cell r="A341" t="str">
            <v>230SD00155--LED23F383--1</v>
          </cell>
          <cell r="AO341" t="str">
            <v>否</v>
          </cell>
          <cell r="AP341" t="str">
            <v>无风险</v>
          </cell>
        </row>
        <row r="342">
          <cell r="A342" t="str">
            <v>230SD00155--LED23F386--1</v>
          </cell>
          <cell r="AO342" t="str">
            <v>否</v>
          </cell>
          <cell r="AP342" t="str">
            <v>无风险</v>
          </cell>
        </row>
        <row r="343">
          <cell r="A343" t="str">
            <v>230XT00173--LED23F408--1</v>
          </cell>
          <cell r="AO343" t="str">
            <v>是</v>
          </cell>
          <cell r="AP343" t="str">
            <v>未出货-客户原因（待确定方案）</v>
          </cell>
        </row>
        <row r="344">
          <cell r="A344" t="str">
            <v>230FY00182--LED23F431--1</v>
          </cell>
          <cell r="AO344" t="str">
            <v>否</v>
          </cell>
          <cell r="AP344" t="str">
            <v>无风险</v>
          </cell>
        </row>
        <row r="345">
          <cell r="A345" t="str">
            <v>230ND00190--LED23F439--1</v>
          </cell>
          <cell r="AO345" t="str">
            <v>否</v>
          </cell>
          <cell r="AP345" t="str">
            <v>无风险</v>
          </cell>
        </row>
        <row r="346">
          <cell r="A346" t="str">
            <v>230JA00206--LED23F457--1</v>
          </cell>
          <cell r="AO346" t="str">
            <v>否</v>
          </cell>
          <cell r="AP346" t="str">
            <v>无风险</v>
          </cell>
        </row>
        <row r="347">
          <cell r="A347" t="str">
            <v>230JA00206--LED23F458--1</v>
          </cell>
          <cell r="AO347" t="str">
            <v>否</v>
          </cell>
          <cell r="AP347" t="str">
            <v>无风险</v>
          </cell>
        </row>
        <row r="348">
          <cell r="A348" t="str">
            <v>230JA00206--LED23F461--1</v>
          </cell>
          <cell r="AO348" t="str">
            <v>否</v>
          </cell>
          <cell r="AP348" t="str">
            <v>无风险</v>
          </cell>
        </row>
        <row r="349">
          <cell r="A349" t="str">
            <v>230QZ00210--LED23F479--1</v>
          </cell>
          <cell r="AO349" t="str">
            <v>否</v>
          </cell>
          <cell r="AP349" t="str">
            <v>无风险</v>
          </cell>
        </row>
        <row r="350">
          <cell r="A350" t="str">
            <v>230QZ00210--LED23F482--1</v>
          </cell>
          <cell r="AO350" t="str">
            <v>否</v>
          </cell>
          <cell r="AP350" t="str">
            <v>无风险</v>
          </cell>
        </row>
        <row r="351">
          <cell r="A351" t="str">
            <v>230FJ00238--LED23F518--1</v>
          </cell>
        </row>
        <row r="352">
          <cell r="A352" t="str">
            <v>230FJ00238--LED23F519--1</v>
          </cell>
        </row>
        <row r="353">
          <cell r="A353" t="str">
            <v>230FJ00238--LED23F523--1</v>
          </cell>
        </row>
        <row r="354">
          <cell r="A354" t="str">
            <v>230FJ00238--LED23F531--1</v>
          </cell>
        </row>
        <row r="355">
          <cell r="A355" t="str">
            <v>230FJ00238--LED23F532--1</v>
          </cell>
        </row>
        <row r="356">
          <cell r="A356" t="str">
            <v>230FJ00238--LED23F536--1</v>
          </cell>
        </row>
        <row r="357">
          <cell r="A357" t="str">
            <v>230SYL7005--LED23G008--1</v>
          </cell>
          <cell r="AO357" t="str">
            <v>否</v>
          </cell>
          <cell r="AP357" t="str">
            <v>未出货-客户原因（待确定方案）</v>
          </cell>
          <cell r="AQ357" t="str">
            <v>6无风险</v>
          </cell>
        </row>
        <row r="358">
          <cell r="A358" t="str">
            <v>230WH00022--LED23G053--1</v>
          </cell>
          <cell r="AO358" t="str">
            <v>否</v>
          </cell>
          <cell r="AP358" t="str">
            <v>无风险</v>
          </cell>
          <cell r="AQ358" t="str">
            <v>6无风险</v>
          </cell>
        </row>
        <row r="359">
          <cell r="A359" t="str">
            <v>230WH00022--LED23G058--1</v>
          </cell>
          <cell r="AO359" t="str">
            <v>否</v>
          </cell>
          <cell r="AP359" t="str">
            <v>无风险</v>
          </cell>
          <cell r="AQ359" t="str">
            <v>6无风险</v>
          </cell>
        </row>
        <row r="360">
          <cell r="A360" t="str">
            <v>230WH00022--LED23G061--1</v>
          </cell>
          <cell r="AO360" t="str">
            <v>否</v>
          </cell>
          <cell r="AP360" t="str">
            <v>已出货</v>
          </cell>
          <cell r="AQ360" t="str">
            <v>6无风险</v>
          </cell>
        </row>
        <row r="361">
          <cell r="A361" t="str">
            <v>230HZ00023--LED23G066--1</v>
          </cell>
          <cell r="AO361" t="str">
            <v>否</v>
          </cell>
          <cell r="AP361" t="str">
            <v>未出货-客户原因（待确定方案）</v>
          </cell>
          <cell r="AQ361" t="str">
            <v>6无风险</v>
          </cell>
        </row>
        <row r="362">
          <cell r="A362" t="str">
            <v>230HZ00023--LED23G071--1</v>
          </cell>
          <cell r="AO362" t="str">
            <v>否</v>
          </cell>
          <cell r="AP362" t="str">
            <v>未出货-客户原因（待确定方案）</v>
          </cell>
          <cell r="AQ362" t="str">
            <v>6无风险</v>
          </cell>
        </row>
        <row r="363">
          <cell r="A363" t="str">
            <v>230HZ00023--LED23G074--1</v>
          </cell>
          <cell r="AO363" t="str">
            <v>否</v>
          </cell>
          <cell r="AP363" t="str">
            <v>未出货-客户原因（待确定方案）</v>
          </cell>
          <cell r="AQ363" t="str">
            <v>6无风险</v>
          </cell>
        </row>
        <row r="364">
          <cell r="A364" t="str">
            <v>230XG00025--LED23G084--1</v>
          </cell>
          <cell r="AO364" t="str">
            <v>/</v>
          </cell>
          <cell r="AP364" t="str">
            <v>/</v>
          </cell>
        </row>
        <row r="365">
          <cell r="A365" t="str">
            <v>230XG00025--LED23G088--1</v>
          </cell>
          <cell r="AO365" t="str">
            <v>/</v>
          </cell>
          <cell r="AP365" t="str">
            <v>/</v>
          </cell>
        </row>
        <row r="366">
          <cell r="A366" t="str">
            <v>230YC00027--LED23G097--1</v>
          </cell>
          <cell r="AO366" t="str">
            <v>是</v>
          </cell>
          <cell r="AP366" t="str">
            <v>项目暂停</v>
          </cell>
        </row>
        <row r="367">
          <cell r="A367" t="str">
            <v>230YC00027--LED23G097--2</v>
          </cell>
          <cell r="AO367" t="str">
            <v>是</v>
          </cell>
          <cell r="AP367" t="str">
            <v>项目暂停</v>
          </cell>
        </row>
        <row r="368">
          <cell r="A368" t="str">
            <v>230XGL1028--LED23G106--1</v>
          </cell>
          <cell r="AO368" t="str">
            <v>否</v>
          </cell>
          <cell r="AP368" t="str">
            <v>无风险</v>
          </cell>
          <cell r="AQ368" t="str">
            <v>6无风险</v>
          </cell>
        </row>
        <row r="369">
          <cell r="A369" t="str">
            <v>230XGL2030--LED23G116--1</v>
          </cell>
          <cell r="AO369" t="str">
            <v>否</v>
          </cell>
          <cell r="AP369" t="str">
            <v>无风险</v>
          </cell>
          <cell r="AQ369" t="str">
            <v>6无风险</v>
          </cell>
        </row>
        <row r="370">
          <cell r="A370" t="str">
            <v>230XGL3031--LED23G125--1</v>
          </cell>
          <cell r="AO370" t="str">
            <v>否</v>
          </cell>
          <cell r="AP370" t="str">
            <v>未出货-生产人力不足</v>
          </cell>
          <cell r="AQ370" t="str">
            <v>6无风险</v>
          </cell>
        </row>
        <row r="371">
          <cell r="A371" t="str">
            <v>230XGL4032--LED23G134--1</v>
          </cell>
          <cell r="AO371" t="str">
            <v>是</v>
          </cell>
          <cell r="AP371" t="str">
            <v>未出货-生产人力不足</v>
          </cell>
        </row>
        <row r="372">
          <cell r="A372" t="str">
            <v>230XGL5033--LED23G143--1</v>
          </cell>
          <cell r="AO372" t="str">
            <v>是</v>
          </cell>
          <cell r="AP372" t="str">
            <v>未出货-生产人力不足</v>
          </cell>
        </row>
        <row r="373">
          <cell r="A373" t="str">
            <v>230XGL6034--LED23G152--1</v>
          </cell>
          <cell r="AO373" t="str">
            <v>是</v>
          </cell>
          <cell r="AP373" t="str">
            <v>未出货-生产人力不足</v>
          </cell>
        </row>
        <row r="374">
          <cell r="A374" t="str">
            <v>230HZC1039--LED23G167--1</v>
          </cell>
          <cell r="AO374" t="str">
            <v>否</v>
          </cell>
          <cell r="AP374" t="str">
            <v>无风险</v>
          </cell>
          <cell r="AQ374" t="str">
            <v>6无风险</v>
          </cell>
        </row>
        <row r="375">
          <cell r="A375" t="str">
            <v>230HZC2040--LED23G168--1</v>
          </cell>
          <cell r="AO375" t="str">
            <v>否</v>
          </cell>
          <cell r="AP375" t="str">
            <v>无风险</v>
          </cell>
          <cell r="AQ375" t="str">
            <v>6无风险</v>
          </cell>
        </row>
        <row r="376">
          <cell r="A376" t="str">
            <v>230HZC1039--LED23G177--1</v>
          </cell>
          <cell r="AO376" t="str">
            <v>否</v>
          </cell>
          <cell r="AP376" t="str">
            <v>无风险</v>
          </cell>
          <cell r="AQ376" t="str">
            <v>6无风险</v>
          </cell>
        </row>
        <row r="377">
          <cell r="A377" t="str">
            <v>230HZC2040--LED23G178--1</v>
          </cell>
          <cell r="AO377" t="str">
            <v>否</v>
          </cell>
          <cell r="AP377" t="str">
            <v>无风险</v>
          </cell>
          <cell r="AQ377" t="str">
            <v>6无风险</v>
          </cell>
        </row>
        <row r="378">
          <cell r="A378" t="str">
            <v>230HZC1039--LED23G181--1</v>
          </cell>
          <cell r="AO378" t="str">
            <v>否</v>
          </cell>
          <cell r="AP378" t="str">
            <v>无风险</v>
          </cell>
          <cell r="AQ378" t="str">
            <v>6无风险</v>
          </cell>
        </row>
        <row r="379">
          <cell r="A379" t="str">
            <v>230HZC2040--LED23G182--1</v>
          </cell>
          <cell r="AO379" t="str">
            <v>否</v>
          </cell>
          <cell r="AP379" t="str">
            <v>无风险</v>
          </cell>
          <cell r="AQ379" t="str">
            <v>6无风险</v>
          </cell>
        </row>
        <row r="380">
          <cell r="A380" t="str">
            <v>230CZA1053--LED23G228--1</v>
          </cell>
          <cell r="AO380" t="str">
            <v>/</v>
          </cell>
          <cell r="AP380" t="str">
            <v>/</v>
          </cell>
        </row>
        <row r="381">
          <cell r="A381" t="str">
            <v>230YC00058--LED23G240--1</v>
          </cell>
          <cell r="AO381" t="str">
            <v>是</v>
          </cell>
          <cell r="AP381" t="str">
            <v>1设计原因</v>
          </cell>
          <cell r="AQ381" t="str">
            <v>1设计原因</v>
          </cell>
        </row>
        <row r="382">
          <cell r="A382" t="str">
            <v>22ZHWHA3732--LED23G263--1</v>
          </cell>
          <cell r="AO382" t="str">
            <v>否</v>
          </cell>
          <cell r="AP382" t="str">
            <v>无风险</v>
          </cell>
          <cell r="AQ382" t="str">
            <v>6无风险</v>
          </cell>
        </row>
        <row r="383">
          <cell r="A383" t="str">
            <v>22ZHWHA3732--LED23G263--2</v>
          </cell>
          <cell r="AO383" t="str">
            <v>否</v>
          </cell>
          <cell r="AP383" t="str">
            <v>无风险</v>
          </cell>
          <cell r="AQ383" t="str">
            <v>6无风险</v>
          </cell>
        </row>
        <row r="384">
          <cell r="A384" t="str">
            <v>22ZHWHA3732--LED23G268--1</v>
          </cell>
          <cell r="AO384" t="str">
            <v>否</v>
          </cell>
          <cell r="AP384" t="str">
            <v>无风险</v>
          </cell>
          <cell r="AQ384" t="str">
            <v>6无风险</v>
          </cell>
        </row>
        <row r="385">
          <cell r="A385" t="str">
            <v>22ZHWHA3732--LED23G272--1</v>
          </cell>
          <cell r="AO385" t="str">
            <v>否</v>
          </cell>
          <cell r="AP385" t="str">
            <v>无风险</v>
          </cell>
          <cell r="AQ385" t="str">
            <v>6无风险</v>
          </cell>
        </row>
        <row r="386">
          <cell r="A386" t="str">
            <v>230WZL6069--LED23G283--1</v>
          </cell>
          <cell r="AO386" t="str">
            <v>是</v>
          </cell>
          <cell r="AP386" t="str">
            <v>未出货-客户原因（待确定方案）</v>
          </cell>
        </row>
        <row r="387">
          <cell r="A387" t="str">
            <v>230YC00082--LED23G312--1</v>
          </cell>
          <cell r="AO387" t="str">
            <v>否</v>
          </cell>
          <cell r="AP387" t="str">
            <v>无风险</v>
          </cell>
          <cell r="AQ387" t="str">
            <v>6无风险</v>
          </cell>
        </row>
        <row r="388">
          <cell r="A388" t="str">
            <v>22RPLZZS698--LED23G334--1</v>
          </cell>
          <cell r="AO388" t="str">
            <v>是</v>
          </cell>
          <cell r="AP388" t="str">
            <v>未出货-客户原因（需求变更）</v>
          </cell>
          <cell r="AQ388" t="str">
            <v>业务通知暂停</v>
          </cell>
        </row>
        <row r="389">
          <cell r="A389" t="str">
            <v>230YC00082--LED23G338--1</v>
          </cell>
          <cell r="AO389" t="str">
            <v>否</v>
          </cell>
          <cell r="AP389" t="str">
            <v>无风险</v>
          </cell>
          <cell r="AQ389" t="str">
            <v>6无风险</v>
          </cell>
        </row>
        <row r="390">
          <cell r="A390" t="str">
            <v>22ZHJMA1314--LED23G347--1</v>
          </cell>
          <cell r="AO390" t="str">
            <v>否</v>
          </cell>
          <cell r="AP390" t="str">
            <v>无风险</v>
          </cell>
        </row>
        <row r="391">
          <cell r="A391" t="str">
            <v>230HZ00136--LED23G358--1</v>
          </cell>
          <cell r="AO391" t="str">
            <v>是</v>
          </cell>
          <cell r="AP391" t="str">
            <v>项目暂停</v>
          </cell>
        </row>
        <row r="392">
          <cell r="A392" t="str">
            <v>230DG00117--LED23G359--1</v>
          </cell>
          <cell r="AO392" t="str">
            <v>否</v>
          </cell>
          <cell r="AP392" t="str">
            <v>未出货-客户原因（待确定方案）</v>
          </cell>
          <cell r="AQ392" t="str">
            <v>5外包</v>
          </cell>
        </row>
        <row r="393">
          <cell r="A393" t="str">
            <v>230DG00117--LED23G360--1</v>
          </cell>
          <cell r="AO393" t="str">
            <v>否</v>
          </cell>
          <cell r="AP393" t="str">
            <v>未出货-客户原因（待确定方案）</v>
          </cell>
          <cell r="AQ393" t="str">
            <v>5外包</v>
          </cell>
        </row>
        <row r="394">
          <cell r="A394" t="str">
            <v>230DG00117--LED23G362--1</v>
          </cell>
          <cell r="AO394" t="str">
            <v>否</v>
          </cell>
          <cell r="AP394" t="str">
            <v>无风险</v>
          </cell>
          <cell r="AQ394" t="str">
            <v>6无风险</v>
          </cell>
        </row>
        <row r="395">
          <cell r="A395" t="str">
            <v>230NT00152--LED23G363--1</v>
          </cell>
          <cell r="AO395" t="str">
            <v>是</v>
          </cell>
          <cell r="AP395" t="str">
            <v>未出货-客户原因（待确定方案）</v>
          </cell>
        </row>
        <row r="396">
          <cell r="A396" t="str">
            <v>230HF00122--LED23G371--1</v>
          </cell>
          <cell r="AO396" t="str">
            <v>否</v>
          </cell>
          <cell r="AP396" t="str">
            <v>无风险</v>
          </cell>
        </row>
        <row r="397">
          <cell r="A397" t="str">
            <v>230HF00122--LED23G374--1</v>
          </cell>
          <cell r="AO397" t="str">
            <v>否</v>
          </cell>
          <cell r="AP397" t="str">
            <v>无风险</v>
          </cell>
        </row>
        <row r="398">
          <cell r="A398" t="str">
            <v>230SD00155--LED23G384--1</v>
          </cell>
          <cell r="AO398" t="str">
            <v>否</v>
          </cell>
          <cell r="AP398" t="str">
            <v>无风险</v>
          </cell>
        </row>
        <row r="399">
          <cell r="A399" t="str">
            <v>230XT00173--LED23G410--1</v>
          </cell>
          <cell r="AO399" t="str">
            <v>是</v>
          </cell>
          <cell r="AP399" t="str">
            <v>未出货-客户原因（待确定方案）</v>
          </cell>
        </row>
        <row r="400">
          <cell r="A400" t="str">
            <v>230FY00182--LED23G432--1</v>
          </cell>
          <cell r="AO400" t="str">
            <v>否</v>
          </cell>
          <cell r="AP400" t="str">
            <v>无风险</v>
          </cell>
        </row>
        <row r="401">
          <cell r="A401" t="str">
            <v>230FY00182--LED23G435--1</v>
          </cell>
          <cell r="AO401" t="str">
            <v>否</v>
          </cell>
          <cell r="AP401" t="str">
            <v>无风险</v>
          </cell>
        </row>
        <row r="402">
          <cell r="A402" t="str">
            <v>230QZL5198--LED23G444--1</v>
          </cell>
          <cell r="AO402" t="str">
            <v>否</v>
          </cell>
          <cell r="AP402" t="str">
            <v>无风险</v>
          </cell>
        </row>
        <row r="403">
          <cell r="A403" t="str">
            <v>230QZL5198--LED23G444--2</v>
          </cell>
          <cell r="AO403" t="str">
            <v>否</v>
          </cell>
          <cell r="AP403" t="str">
            <v>无风险</v>
          </cell>
        </row>
        <row r="404">
          <cell r="A404" t="str">
            <v>230QZL6199--LED23G447--1</v>
          </cell>
          <cell r="AO404" t="str">
            <v>否</v>
          </cell>
          <cell r="AP404" t="str">
            <v>无风险</v>
          </cell>
        </row>
        <row r="405">
          <cell r="A405" t="str">
            <v>230QZL6199--LED23G447--2</v>
          </cell>
          <cell r="AO405" t="str">
            <v>否</v>
          </cell>
          <cell r="AP405" t="str">
            <v>无风险</v>
          </cell>
        </row>
        <row r="406">
          <cell r="A406" t="str">
            <v>230QZL7200--LED23G450--1</v>
          </cell>
          <cell r="AO406" t="str">
            <v>否</v>
          </cell>
          <cell r="AP406" t="str">
            <v>无风险</v>
          </cell>
        </row>
        <row r="407">
          <cell r="A407" t="str">
            <v>230QZL7200--LED23G450--2</v>
          </cell>
          <cell r="AO407" t="str">
            <v>否</v>
          </cell>
          <cell r="AP407" t="str">
            <v>无风险</v>
          </cell>
        </row>
        <row r="408">
          <cell r="A408" t="str">
            <v>230QZL8201--LED23G453--1</v>
          </cell>
          <cell r="AO408" t="str">
            <v>否</v>
          </cell>
          <cell r="AP408" t="str">
            <v>无风险</v>
          </cell>
        </row>
        <row r="409">
          <cell r="A409" t="str">
            <v>230JA00206--LED23G459--1</v>
          </cell>
          <cell r="AO409" t="str">
            <v>否</v>
          </cell>
          <cell r="AP409" t="str">
            <v>无风险</v>
          </cell>
        </row>
        <row r="410">
          <cell r="A410" t="str">
            <v>230JA00206--LED23G465--1</v>
          </cell>
          <cell r="AO410" t="str">
            <v>否</v>
          </cell>
          <cell r="AP410" t="str">
            <v>无风险</v>
          </cell>
        </row>
        <row r="411">
          <cell r="A411" t="str">
            <v>230JA00206--LED23G466--1</v>
          </cell>
          <cell r="AO411" t="str">
            <v>否</v>
          </cell>
          <cell r="AP411" t="str">
            <v>无风险</v>
          </cell>
        </row>
        <row r="412">
          <cell r="A412" t="str">
            <v>230QZ00210--LED23G480--1</v>
          </cell>
          <cell r="AO412" t="str">
            <v>否</v>
          </cell>
          <cell r="AP412" t="str">
            <v>无风险</v>
          </cell>
        </row>
        <row r="413">
          <cell r="A413" t="str">
            <v>230QZ00210--LED23G485--1</v>
          </cell>
          <cell r="AO413" t="str">
            <v>否</v>
          </cell>
          <cell r="AP413" t="str">
            <v>无风险</v>
          </cell>
        </row>
        <row r="414">
          <cell r="A414" t="str">
            <v>230QZ00210--LED23G486--1</v>
          </cell>
          <cell r="AO414" t="str">
            <v>否</v>
          </cell>
          <cell r="AP414" t="str">
            <v>无风险</v>
          </cell>
        </row>
        <row r="415">
          <cell r="A415" t="str">
            <v>230LZ00235--LED23G513--1</v>
          </cell>
        </row>
        <row r="416">
          <cell r="A416" t="str">
            <v>230WZL6069--LED23G515--1</v>
          </cell>
          <cell r="AO416" t="str">
            <v>是</v>
          </cell>
          <cell r="AP416" t="str">
            <v>项目暂停</v>
          </cell>
        </row>
        <row r="417">
          <cell r="A417" t="str">
            <v>230WZL6069--LED23G515--2</v>
          </cell>
        </row>
        <row r="418">
          <cell r="A418" t="str">
            <v>230FJ00238--LED23G520--1</v>
          </cell>
        </row>
        <row r="419">
          <cell r="A419" t="str">
            <v>230FJ00238--LED23G521--1</v>
          </cell>
        </row>
        <row r="420">
          <cell r="A420" t="str">
            <v>230FJ00238--LED23G526--1</v>
          </cell>
        </row>
        <row r="421">
          <cell r="A421" t="str">
            <v>230FJ00238--LED23G528--1</v>
          </cell>
        </row>
        <row r="422">
          <cell r="A422" t="str">
            <v>230FJ00238--LED23G533--1</v>
          </cell>
        </row>
        <row r="423">
          <cell r="A423" t="str">
            <v>230FJ00238--LED23G534--1</v>
          </cell>
        </row>
        <row r="424">
          <cell r="A424" t="str">
            <v>230FJ00238--LED23G539--1</v>
          </cell>
        </row>
        <row r="425">
          <cell r="A425" t="str">
            <v>230FJ00238--LED23G541--1</v>
          </cell>
        </row>
        <row r="426">
          <cell r="A426" t="str">
            <v>230WHA3001--LED23H001--1</v>
          </cell>
          <cell r="AO426" t="str">
            <v>是</v>
          </cell>
          <cell r="AP426" t="str">
            <v>项目取消</v>
          </cell>
        </row>
        <row r="427">
          <cell r="A427" t="str">
            <v>230WHA3001--LED23H002--1</v>
          </cell>
          <cell r="AO427" t="str">
            <v>是</v>
          </cell>
          <cell r="AP427" t="str">
            <v>项目取消</v>
          </cell>
        </row>
        <row r="428">
          <cell r="A428" t="str">
            <v>230WHA3001--LED23H002--2</v>
          </cell>
          <cell r="AO428" t="str">
            <v>是</v>
          </cell>
          <cell r="AP428" t="str">
            <v>项目取消</v>
          </cell>
        </row>
        <row r="429">
          <cell r="A429" t="str">
            <v>230WHA3001--LED23H003--1</v>
          </cell>
          <cell r="AO429" t="str">
            <v>是</v>
          </cell>
          <cell r="AP429" t="str">
            <v>项目取消</v>
          </cell>
        </row>
        <row r="430">
          <cell r="A430" t="str">
            <v>230WHA3001--LED23H003--2</v>
          </cell>
          <cell r="AO430" t="str">
            <v>是</v>
          </cell>
          <cell r="AP430" t="str">
            <v>项目取消</v>
          </cell>
        </row>
        <row r="431">
          <cell r="A431" t="str">
            <v>230SYL7005--LED23H014--1</v>
          </cell>
          <cell r="AO431" t="str">
            <v>否</v>
          </cell>
          <cell r="AP431" t="str">
            <v>无风险</v>
          </cell>
          <cell r="AQ431" t="str">
            <v>5外包</v>
          </cell>
        </row>
        <row r="432">
          <cell r="A432" t="str">
            <v>22RQWZ00527--LED23H038--1</v>
          </cell>
          <cell r="AO432" t="str">
            <v>/</v>
          </cell>
          <cell r="AP432" t="str">
            <v>/</v>
          </cell>
        </row>
        <row r="433">
          <cell r="A433" t="str">
            <v>230WH00022--LED23H049--1</v>
          </cell>
          <cell r="AO433" t="str">
            <v>否</v>
          </cell>
          <cell r="AP433" t="str">
            <v>无风险</v>
          </cell>
          <cell r="AQ433" t="str">
            <v>5外包</v>
          </cell>
        </row>
        <row r="434">
          <cell r="A434" t="str">
            <v>230WH00022--LED23H059--1</v>
          </cell>
          <cell r="AO434" t="str">
            <v>否</v>
          </cell>
          <cell r="AP434" t="str">
            <v>无风险</v>
          </cell>
          <cell r="AQ434" t="str">
            <v>5外包</v>
          </cell>
        </row>
        <row r="435">
          <cell r="A435" t="str">
            <v>230HZ00023--LED23H072--1</v>
          </cell>
          <cell r="AO435" t="str">
            <v>否</v>
          </cell>
          <cell r="AP435" t="str">
            <v>未出货-客户原因（待确定方案）</v>
          </cell>
          <cell r="AQ435" t="str">
            <v>5外包</v>
          </cell>
        </row>
        <row r="436">
          <cell r="A436" t="str">
            <v>230YC00027--LED23H103--1</v>
          </cell>
          <cell r="AO436" t="str">
            <v>是</v>
          </cell>
          <cell r="AP436" t="str">
            <v>项目暂停</v>
          </cell>
        </row>
        <row r="437">
          <cell r="A437" t="str">
            <v>230XGL1028--LED23H113--1</v>
          </cell>
          <cell r="AO437" t="str">
            <v>否</v>
          </cell>
          <cell r="AP437" t="str">
            <v>已出货</v>
          </cell>
          <cell r="AQ437" t="str">
            <v>5外包</v>
          </cell>
        </row>
        <row r="438">
          <cell r="A438" t="str">
            <v>230XGL2030--LED23H122--1</v>
          </cell>
          <cell r="AO438" t="str">
            <v>否</v>
          </cell>
          <cell r="AP438" t="str">
            <v>无风险</v>
          </cell>
          <cell r="AQ438" t="str">
            <v>5外包</v>
          </cell>
        </row>
        <row r="439">
          <cell r="A439" t="str">
            <v>230XGL3031--LED23H131--1</v>
          </cell>
          <cell r="AO439" t="str">
            <v>否</v>
          </cell>
          <cell r="AP439" t="str">
            <v>无风险</v>
          </cell>
          <cell r="AQ439" t="str">
            <v>5外包</v>
          </cell>
        </row>
        <row r="440">
          <cell r="A440" t="str">
            <v>230XGL4032--LED23H140--1</v>
          </cell>
          <cell r="AO440" t="str">
            <v>是</v>
          </cell>
          <cell r="AP440" t="str">
            <v>未出货-客户原因（待确定方案）</v>
          </cell>
        </row>
        <row r="441">
          <cell r="A441" t="str">
            <v>230XGL5033--LED23H149--1</v>
          </cell>
          <cell r="AO441" t="str">
            <v>是</v>
          </cell>
          <cell r="AP441" t="str">
            <v>未出货-客户原因（待确定方案）</v>
          </cell>
        </row>
        <row r="442">
          <cell r="A442" t="str">
            <v>230XGL6034--LED23H158--1</v>
          </cell>
          <cell r="AO442" t="str">
            <v>否</v>
          </cell>
          <cell r="AP442" t="str">
            <v>无风险</v>
          </cell>
        </row>
        <row r="443">
          <cell r="A443" t="str">
            <v>230HZC1039--LED23H183--1</v>
          </cell>
          <cell r="AO443" t="str">
            <v>否</v>
          </cell>
          <cell r="AP443" t="str">
            <v>无风险</v>
          </cell>
          <cell r="AQ443" t="str">
            <v>5外包</v>
          </cell>
        </row>
        <row r="444">
          <cell r="A444" t="str">
            <v>230HZC2040--LED23H184--1</v>
          </cell>
          <cell r="AO444" t="str">
            <v>否</v>
          </cell>
          <cell r="AP444" t="str">
            <v>无风险</v>
          </cell>
          <cell r="AQ444" t="str">
            <v>5外包</v>
          </cell>
        </row>
        <row r="445">
          <cell r="A445" t="str">
            <v>230HZC1041--LED23H185--1</v>
          </cell>
          <cell r="AO445" t="str">
            <v>否</v>
          </cell>
          <cell r="AP445" t="str">
            <v>无风险</v>
          </cell>
          <cell r="AQ445" t="str">
            <v>6无风险</v>
          </cell>
        </row>
        <row r="446">
          <cell r="A446" t="str">
            <v>230HZC1041--LED23H185--2</v>
          </cell>
          <cell r="AO446" t="str">
            <v>否</v>
          </cell>
          <cell r="AP446" t="str">
            <v>无风险</v>
          </cell>
          <cell r="AQ446" t="str">
            <v>6无风险</v>
          </cell>
        </row>
        <row r="447">
          <cell r="A447" t="str">
            <v>230HZC1041--LED23H185--3</v>
          </cell>
          <cell r="AO447" t="str">
            <v>否</v>
          </cell>
          <cell r="AP447" t="str">
            <v>无风险</v>
          </cell>
          <cell r="AQ447" t="str">
            <v>6无风险</v>
          </cell>
        </row>
        <row r="448">
          <cell r="A448" t="str">
            <v>230HZC1041--LED23H185--4</v>
          </cell>
          <cell r="AO448" t="str">
            <v>否</v>
          </cell>
          <cell r="AP448" t="str">
            <v>无风险</v>
          </cell>
          <cell r="AQ448" t="str">
            <v>6无风险</v>
          </cell>
        </row>
        <row r="449">
          <cell r="A449" t="str">
            <v>230HZC1041--LED23H185--5</v>
          </cell>
          <cell r="AO449" t="str">
            <v>否</v>
          </cell>
          <cell r="AP449" t="str">
            <v>无风险</v>
          </cell>
          <cell r="AQ449" t="str">
            <v>6无风险</v>
          </cell>
        </row>
        <row r="450">
          <cell r="A450" t="str">
            <v>230HZC1041--LED23H185--6</v>
          </cell>
          <cell r="AO450" t="str">
            <v>否</v>
          </cell>
          <cell r="AP450" t="str">
            <v>无风险</v>
          </cell>
          <cell r="AQ450" t="str">
            <v>6无风险</v>
          </cell>
        </row>
        <row r="451">
          <cell r="A451" t="str">
            <v>230HZC1041--LED23H185--7</v>
          </cell>
          <cell r="AO451" t="str">
            <v>否</v>
          </cell>
          <cell r="AP451" t="str">
            <v>无风险</v>
          </cell>
          <cell r="AQ451" t="str">
            <v>6无风险</v>
          </cell>
        </row>
        <row r="452">
          <cell r="A452" t="str">
            <v>230HZC1041--LED23H185--8</v>
          </cell>
          <cell r="AO452" t="str">
            <v>否</v>
          </cell>
          <cell r="AP452" t="str">
            <v>无风险</v>
          </cell>
          <cell r="AQ452" t="str">
            <v>6无风险</v>
          </cell>
        </row>
        <row r="453">
          <cell r="A453" t="str">
            <v>230HZC1041--LED23H185--9</v>
          </cell>
          <cell r="AO453" t="str">
            <v>否</v>
          </cell>
          <cell r="AP453" t="str">
            <v>无风险</v>
          </cell>
          <cell r="AQ453" t="str">
            <v>6无风险</v>
          </cell>
        </row>
        <row r="454">
          <cell r="A454" t="str">
            <v>230HZC1041--LED23H185--10</v>
          </cell>
          <cell r="AO454" t="str">
            <v>否</v>
          </cell>
          <cell r="AP454" t="str">
            <v>无风险</v>
          </cell>
          <cell r="AQ454" t="str">
            <v>6无风险</v>
          </cell>
        </row>
        <row r="455">
          <cell r="A455" t="str">
            <v>230HZC1041--LED23H185--11</v>
          </cell>
          <cell r="AO455" t="str">
            <v>否</v>
          </cell>
          <cell r="AP455" t="str">
            <v>无风险</v>
          </cell>
          <cell r="AQ455" t="str">
            <v>6无风险</v>
          </cell>
        </row>
        <row r="456">
          <cell r="A456" t="str">
            <v>230HZC1041--LED23H185--12</v>
          </cell>
          <cell r="AO456" t="str">
            <v>否</v>
          </cell>
          <cell r="AP456" t="str">
            <v>无风险</v>
          </cell>
          <cell r="AQ456" t="str">
            <v>6无风险</v>
          </cell>
        </row>
        <row r="457">
          <cell r="A457" t="str">
            <v>230HZC1041--LED23H185--13</v>
          </cell>
          <cell r="AO457" t="str">
            <v>否</v>
          </cell>
          <cell r="AP457" t="str">
            <v>无风险</v>
          </cell>
          <cell r="AQ457" t="str">
            <v>6无风险</v>
          </cell>
        </row>
        <row r="458">
          <cell r="A458" t="str">
            <v>230HZC1041--LED23H185--14</v>
          </cell>
          <cell r="AO458" t="str">
            <v>否</v>
          </cell>
          <cell r="AP458" t="str">
            <v>无风险</v>
          </cell>
          <cell r="AQ458" t="str">
            <v>6无风险</v>
          </cell>
        </row>
        <row r="459">
          <cell r="A459" t="str">
            <v>230HZC2042--LED23H186--1</v>
          </cell>
          <cell r="AO459" t="str">
            <v>否</v>
          </cell>
          <cell r="AP459" t="str">
            <v>无风险</v>
          </cell>
          <cell r="AQ459" t="str">
            <v>6无风险</v>
          </cell>
        </row>
        <row r="460">
          <cell r="A460" t="str">
            <v>230HZC2042--LED23H186--2</v>
          </cell>
          <cell r="AO460" t="str">
            <v>否</v>
          </cell>
          <cell r="AP460" t="str">
            <v>无风险</v>
          </cell>
          <cell r="AQ460" t="str">
            <v>6无风险</v>
          </cell>
        </row>
        <row r="461">
          <cell r="A461" t="str">
            <v>230HZC2042--LED23H186--3</v>
          </cell>
          <cell r="AO461" t="str">
            <v>否</v>
          </cell>
          <cell r="AP461" t="str">
            <v>无风险</v>
          </cell>
          <cell r="AQ461" t="str">
            <v>6无风险</v>
          </cell>
        </row>
        <row r="462">
          <cell r="A462" t="str">
            <v>230HZC2042--LED23H186--4</v>
          </cell>
          <cell r="AO462" t="str">
            <v>否</v>
          </cell>
          <cell r="AP462" t="str">
            <v>无风险</v>
          </cell>
          <cell r="AQ462" t="str">
            <v>6无风险</v>
          </cell>
        </row>
        <row r="463">
          <cell r="A463" t="str">
            <v>230HZC2042--LED23H186--5</v>
          </cell>
          <cell r="AO463" t="str">
            <v>否</v>
          </cell>
          <cell r="AP463" t="str">
            <v>无风险</v>
          </cell>
          <cell r="AQ463" t="str">
            <v>6无风险</v>
          </cell>
        </row>
        <row r="464">
          <cell r="A464" t="str">
            <v>230HZC2042--LED23H186--6</v>
          </cell>
          <cell r="AO464" t="str">
            <v>否</v>
          </cell>
          <cell r="AP464" t="str">
            <v>无风险</v>
          </cell>
          <cell r="AQ464" t="str">
            <v>6无风险</v>
          </cell>
        </row>
        <row r="465">
          <cell r="A465" t="str">
            <v>230HZC2042--LED23H186--7</v>
          </cell>
          <cell r="AO465" t="str">
            <v>否</v>
          </cell>
          <cell r="AP465" t="str">
            <v>无风险</v>
          </cell>
          <cell r="AQ465" t="str">
            <v>6无风险</v>
          </cell>
        </row>
        <row r="466">
          <cell r="A466" t="str">
            <v>230HZC2042--LED23H186--8</v>
          </cell>
          <cell r="AO466" t="str">
            <v>否</v>
          </cell>
          <cell r="AP466" t="str">
            <v>无风险</v>
          </cell>
          <cell r="AQ466" t="str">
            <v>6无风险</v>
          </cell>
        </row>
        <row r="467">
          <cell r="A467" t="str">
            <v>230HZC2042--LED23H186--9</v>
          </cell>
          <cell r="AO467" t="str">
            <v>否</v>
          </cell>
          <cell r="AP467" t="str">
            <v>无风险</v>
          </cell>
          <cell r="AQ467" t="str">
            <v>6无风险</v>
          </cell>
        </row>
        <row r="468">
          <cell r="A468" t="str">
            <v>230HZC2042--LED23H186--10</v>
          </cell>
          <cell r="AO468" t="str">
            <v>否</v>
          </cell>
          <cell r="AP468" t="str">
            <v>无风险</v>
          </cell>
          <cell r="AQ468" t="str">
            <v>6无风险</v>
          </cell>
        </row>
        <row r="469">
          <cell r="A469" t="str">
            <v>230HZC2042--LED23H186--11</v>
          </cell>
          <cell r="AO469" t="str">
            <v>否</v>
          </cell>
          <cell r="AP469" t="str">
            <v>无风险</v>
          </cell>
          <cell r="AQ469" t="str">
            <v>6无风险</v>
          </cell>
        </row>
        <row r="470">
          <cell r="A470" t="str">
            <v>230HZC2042--LED23H186--12</v>
          </cell>
          <cell r="AO470" t="str">
            <v>否</v>
          </cell>
          <cell r="AP470" t="str">
            <v>无风险</v>
          </cell>
          <cell r="AQ470" t="str">
            <v>6无风险</v>
          </cell>
        </row>
        <row r="471">
          <cell r="A471" t="str">
            <v>230HZC2042--LED23H186--13</v>
          </cell>
          <cell r="AO471" t="str">
            <v>否</v>
          </cell>
          <cell r="AP471" t="str">
            <v>无风险</v>
          </cell>
          <cell r="AQ471" t="str">
            <v>6无风险</v>
          </cell>
        </row>
        <row r="472">
          <cell r="A472" t="str">
            <v>230HZC2042--LED23H186--14</v>
          </cell>
          <cell r="AO472" t="str">
            <v>否</v>
          </cell>
          <cell r="AP472" t="str">
            <v>无风险</v>
          </cell>
          <cell r="AQ472" t="str">
            <v>6无风险</v>
          </cell>
        </row>
        <row r="473">
          <cell r="A473" t="str">
            <v>230HZC1041--LED23H187--1</v>
          </cell>
          <cell r="AO473" t="str">
            <v>否</v>
          </cell>
          <cell r="AP473" t="str">
            <v>无风险</v>
          </cell>
          <cell r="AQ473" t="str">
            <v>6无风险</v>
          </cell>
        </row>
        <row r="474">
          <cell r="A474" t="str">
            <v>230HZC2042--LED23H188--1</v>
          </cell>
          <cell r="AO474" t="str">
            <v>否</v>
          </cell>
          <cell r="AP474" t="str">
            <v>无风险</v>
          </cell>
          <cell r="AQ474" t="str">
            <v>6无风险</v>
          </cell>
        </row>
        <row r="475">
          <cell r="A475" t="str">
            <v>230HZC1041--LED23H189--1</v>
          </cell>
          <cell r="AO475" t="str">
            <v>否</v>
          </cell>
          <cell r="AP475" t="str">
            <v>无风险</v>
          </cell>
          <cell r="AQ475" t="str">
            <v>6无风险</v>
          </cell>
        </row>
        <row r="476">
          <cell r="A476" t="str">
            <v>230HZC2042--LED23H190--1</v>
          </cell>
          <cell r="AO476" t="str">
            <v>否</v>
          </cell>
          <cell r="AP476" t="str">
            <v>无风险</v>
          </cell>
          <cell r="AQ476" t="str">
            <v>6无风险</v>
          </cell>
        </row>
        <row r="477">
          <cell r="A477" t="str">
            <v>230GZ00051--LED23H221--1</v>
          </cell>
          <cell r="AO477" t="str">
            <v>是</v>
          </cell>
          <cell r="AP477" t="str">
            <v>1设计原因</v>
          </cell>
          <cell r="AQ477" t="str">
            <v>4客户原因</v>
          </cell>
        </row>
        <row r="478">
          <cell r="A478" t="str">
            <v>230GZ00051--LED23H221--2</v>
          </cell>
          <cell r="AO478" t="str">
            <v>是</v>
          </cell>
          <cell r="AP478" t="str">
            <v>1设计原因</v>
          </cell>
          <cell r="AQ478" t="str">
            <v>4客户原因</v>
          </cell>
        </row>
        <row r="479">
          <cell r="A479" t="str">
            <v>230GZ00051--LED23H221--3</v>
          </cell>
          <cell r="AO479" t="str">
            <v>是</v>
          </cell>
          <cell r="AP479" t="str">
            <v>1设计原因</v>
          </cell>
          <cell r="AQ479" t="str">
            <v>4客户原因</v>
          </cell>
        </row>
        <row r="480">
          <cell r="A480" t="str">
            <v>230GZ00051--LED23H221--4</v>
          </cell>
          <cell r="AO480" t="str">
            <v>是</v>
          </cell>
          <cell r="AP480" t="str">
            <v>1设计原因</v>
          </cell>
          <cell r="AQ480" t="str">
            <v>4客户原因</v>
          </cell>
        </row>
        <row r="481">
          <cell r="A481" t="str">
            <v>230GZ00051--LED23H221--5</v>
          </cell>
          <cell r="AO481" t="str">
            <v>是</v>
          </cell>
          <cell r="AP481" t="str">
            <v>1设计原因</v>
          </cell>
          <cell r="AQ481" t="str">
            <v>4客户原因</v>
          </cell>
        </row>
        <row r="482">
          <cell r="A482" t="str">
            <v>230GZ00051--LED23H221--6</v>
          </cell>
          <cell r="AO482" t="str">
            <v>是</v>
          </cell>
          <cell r="AP482" t="str">
            <v>1设计原因</v>
          </cell>
          <cell r="AQ482" t="str">
            <v>4客户原因</v>
          </cell>
        </row>
        <row r="483">
          <cell r="A483" t="str">
            <v>230GZ00051--LED23H221--7</v>
          </cell>
          <cell r="AO483" t="str">
            <v>是</v>
          </cell>
          <cell r="AP483" t="str">
            <v>1设计原因</v>
          </cell>
          <cell r="AQ483" t="str">
            <v>4客户原因</v>
          </cell>
        </row>
        <row r="484">
          <cell r="A484" t="str">
            <v>230GZ00051--LED23H221--8</v>
          </cell>
          <cell r="AO484" t="str">
            <v>是</v>
          </cell>
          <cell r="AP484" t="str">
            <v>1设计原因</v>
          </cell>
          <cell r="AQ484" t="str">
            <v>4客户原因</v>
          </cell>
        </row>
        <row r="485">
          <cell r="A485" t="str">
            <v>230GZ00051--LED23H221--9</v>
          </cell>
          <cell r="AO485" t="str">
            <v>是</v>
          </cell>
          <cell r="AP485" t="str">
            <v>1设计原因</v>
          </cell>
          <cell r="AQ485" t="str">
            <v>4客户原因</v>
          </cell>
        </row>
        <row r="486">
          <cell r="A486" t="str">
            <v>230GZ00051--LED23H221--10</v>
          </cell>
          <cell r="AO486" t="str">
            <v>是</v>
          </cell>
          <cell r="AP486" t="str">
            <v>1设计原因</v>
          </cell>
          <cell r="AQ486" t="str">
            <v>4客户原因</v>
          </cell>
        </row>
        <row r="487">
          <cell r="A487" t="str">
            <v>230GZ00051--LED23H221--11</v>
          </cell>
          <cell r="AO487" t="str">
            <v>是</v>
          </cell>
          <cell r="AP487" t="str">
            <v>1设计原因</v>
          </cell>
          <cell r="AQ487" t="str">
            <v>4客户原因</v>
          </cell>
        </row>
        <row r="488">
          <cell r="A488" t="str">
            <v>230GZ00051--LED23H221--12</v>
          </cell>
          <cell r="AO488" t="str">
            <v>是</v>
          </cell>
          <cell r="AP488" t="str">
            <v>1设计原因</v>
          </cell>
          <cell r="AQ488" t="str">
            <v>4客户原因</v>
          </cell>
        </row>
        <row r="489">
          <cell r="A489" t="str">
            <v>230GZ00051--LED23H221--13</v>
          </cell>
          <cell r="AO489" t="str">
            <v>是</v>
          </cell>
          <cell r="AP489" t="str">
            <v>1设计原因</v>
          </cell>
          <cell r="AQ489" t="str">
            <v>4客户原因</v>
          </cell>
        </row>
        <row r="490">
          <cell r="A490" t="str">
            <v>230GZ00051--LED23H222--1</v>
          </cell>
          <cell r="AO490" t="str">
            <v>是</v>
          </cell>
          <cell r="AP490" t="str">
            <v>1设计原因</v>
          </cell>
          <cell r="AQ490" t="str">
            <v>4客户原因</v>
          </cell>
        </row>
        <row r="491">
          <cell r="A491" t="str">
            <v>230GZ00051--LED23H223--1</v>
          </cell>
          <cell r="AO491" t="str">
            <v>是</v>
          </cell>
          <cell r="AP491" t="str">
            <v>1设计原因</v>
          </cell>
          <cell r="AQ491" t="str">
            <v>6无风险</v>
          </cell>
        </row>
        <row r="492">
          <cell r="A492" t="str">
            <v>230GZ00051--LED23H224--1</v>
          </cell>
          <cell r="AO492" t="str">
            <v>是</v>
          </cell>
          <cell r="AP492" t="str">
            <v>1设计原因</v>
          </cell>
          <cell r="AQ492" t="str">
            <v>4客户原因</v>
          </cell>
        </row>
        <row r="493">
          <cell r="A493" t="str">
            <v>230GZ00051--LED23H224--2</v>
          </cell>
          <cell r="AO493" t="str">
            <v>是</v>
          </cell>
          <cell r="AP493" t="str">
            <v>1设计原因</v>
          </cell>
          <cell r="AQ493" t="str">
            <v>4客户原因</v>
          </cell>
        </row>
        <row r="494">
          <cell r="A494" t="str">
            <v>230GZ00051--LED23H224--3</v>
          </cell>
          <cell r="AO494" t="str">
            <v>是</v>
          </cell>
          <cell r="AP494" t="str">
            <v>1设计原因</v>
          </cell>
          <cell r="AQ494" t="str">
            <v>4客户原因</v>
          </cell>
        </row>
        <row r="495">
          <cell r="A495" t="str">
            <v>230GZ00051--LED23H224--4</v>
          </cell>
          <cell r="AO495" t="str">
            <v>是</v>
          </cell>
          <cell r="AP495" t="str">
            <v>1设计原因</v>
          </cell>
          <cell r="AQ495" t="str">
            <v>4客户原因</v>
          </cell>
        </row>
        <row r="496">
          <cell r="A496" t="str">
            <v>230GZ00051--LED23H224--5</v>
          </cell>
          <cell r="AO496" t="str">
            <v>是</v>
          </cell>
          <cell r="AP496" t="str">
            <v>1设计原因</v>
          </cell>
          <cell r="AQ496" t="str">
            <v>4客户原因</v>
          </cell>
        </row>
        <row r="497">
          <cell r="A497" t="str">
            <v>230GZ00051--LED23H224--6</v>
          </cell>
          <cell r="AO497" t="str">
            <v>是</v>
          </cell>
          <cell r="AP497" t="str">
            <v>1设计原因</v>
          </cell>
          <cell r="AQ497" t="str">
            <v>4客户原因</v>
          </cell>
        </row>
        <row r="498">
          <cell r="A498" t="str">
            <v>230GZ00051--LED23H224--7</v>
          </cell>
          <cell r="AO498" t="str">
            <v>是</v>
          </cell>
          <cell r="AP498" t="str">
            <v>1设计原因</v>
          </cell>
          <cell r="AQ498" t="str">
            <v>4客户原因</v>
          </cell>
        </row>
        <row r="499">
          <cell r="A499" t="str">
            <v>230GZ00051--LED23H224--8</v>
          </cell>
          <cell r="AO499" t="str">
            <v>是</v>
          </cell>
          <cell r="AP499" t="str">
            <v>1设计原因</v>
          </cell>
          <cell r="AQ499" t="str">
            <v>4客户原因</v>
          </cell>
        </row>
        <row r="500">
          <cell r="A500" t="str">
            <v>230GZ00051--LED23H224--9</v>
          </cell>
          <cell r="AO500" t="str">
            <v>是</v>
          </cell>
          <cell r="AP500" t="str">
            <v>1设计原因</v>
          </cell>
          <cell r="AQ500" t="str">
            <v>4客户原因</v>
          </cell>
        </row>
        <row r="501">
          <cell r="A501" t="str">
            <v>230GZ00051--LED23H224--10</v>
          </cell>
          <cell r="AO501" t="str">
            <v>是</v>
          </cell>
          <cell r="AP501" t="str">
            <v>1设计原因</v>
          </cell>
          <cell r="AQ501" t="str">
            <v>4客户原因</v>
          </cell>
        </row>
        <row r="502">
          <cell r="A502" t="str">
            <v>230GZ00051--LED23H224--11</v>
          </cell>
          <cell r="AO502" t="str">
            <v>是</v>
          </cell>
          <cell r="AP502" t="str">
            <v>1设计原因</v>
          </cell>
          <cell r="AQ502" t="str">
            <v>4客户原因</v>
          </cell>
        </row>
        <row r="503">
          <cell r="A503" t="str">
            <v>230GZ00051--LED23H224--12</v>
          </cell>
          <cell r="AO503" t="str">
            <v>是</v>
          </cell>
          <cell r="AP503" t="str">
            <v>1设计原因</v>
          </cell>
          <cell r="AQ503" t="str">
            <v>4客户原因</v>
          </cell>
        </row>
        <row r="504">
          <cell r="A504" t="str">
            <v>230GZ00051--LED23H224--13</v>
          </cell>
          <cell r="AO504" t="str">
            <v>是</v>
          </cell>
          <cell r="AP504" t="str">
            <v>1设计原因</v>
          </cell>
          <cell r="AQ504" t="str">
            <v>4客户原因</v>
          </cell>
        </row>
        <row r="505">
          <cell r="A505" t="str">
            <v>230GZ00051--LED23H225--1</v>
          </cell>
          <cell r="AO505" t="str">
            <v>是</v>
          </cell>
          <cell r="AP505" t="str">
            <v>1设计原因</v>
          </cell>
          <cell r="AQ505" t="str">
            <v>4客户原因</v>
          </cell>
        </row>
        <row r="506">
          <cell r="A506" t="str">
            <v>230GZ00051--LED23H226--1</v>
          </cell>
          <cell r="AO506" t="str">
            <v>是</v>
          </cell>
          <cell r="AP506" t="str">
            <v>1设计原因</v>
          </cell>
          <cell r="AQ506" t="str">
            <v>6无风险</v>
          </cell>
        </row>
        <row r="507">
          <cell r="A507" t="str">
            <v>230CZA1053--LED23H230--1</v>
          </cell>
          <cell r="AO507" t="str">
            <v>/</v>
          </cell>
          <cell r="AP507" t="str">
            <v>/</v>
          </cell>
        </row>
        <row r="508">
          <cell r="A508" t="str">
            <v>230YC00058--LED23H237--1</v>
          </cell>
          <cell r="AO508" t="str">
            <v>是</v>
          </cell>
          <cell r="AP508" t="str">
            <v>1设计原因</v>
          </cell>
          <cell r="AQ508" t="str">
            <v>5外包</v>
          </cell>
        </row>
        <row r="509">
          <cell r="A509" t="str">
            <v>230YC00058--LED23H246--1</v>
          </cell>
          <cell r="AO509" t="str">
            <v>是</v>
          </cell>
          <cell r="AP509" t="str">
            <v>1设计原因</v>
          </cell>
          <cell r="AQ509" t="str">
            <v>5外包</v>
          </cell>
        </row>
        <row r="510">
          <cell r="A510" t="str">
            <v>22ZHWHA3617--LED23H258--1</v>
          </cell>
          <cell r="AO510" t="str">
            <v>否</v>
          </cell>
          <cell r="AP510" t="str">
            <v>已出货</v>
          </cell>
          <cell r="AQ510" t="str">
            <v>5外包</v>
          </cell>
        </row>
        <row r="511">
          <cell r="A511" t="str">
            <v>22ZHWHA3617--LED23H258--2</v>
          </cell>
          <cell r="AO511" t="str">
            <v>否</v>
          </cell>
          <cell r="AP511" t="str">
            <v>已出货</v>
          </cell>
          <cell r="AQ511" t="str">
            <v>5外包</v>
          </cell>
        </row>
        <row r="512">
          <cell r="A512" t="str">
            <v>22ZHWHA3732--LED23H260--1</v>
          </cell>
          <cell r="AO512" t="str">
            <v>否</v>
          </cell>
          <cell r="AP512" t="str">
            <v>无风险</v>
          </cell>
          <cell r="AQ512" t="str">
            <v>5外包</v>
          </cell>
        </row>
        <row r="513">
          <cell r="A513" t="str">
            <v>22ZHWHA3732--LED23H260--2</v>
          </cell>
          <cell r="AO513" t="str">
            <v>否</v>
          </cell>
          <cell r="AP513" t="str">
            <v>无风险</v>
          </cell>
          <cell r="AQ513" t="str">
            <v>5外包</v>
          </cell>
        </row>
        <row r="514">
          <cell r="A514" t="str">
            <v>22ZHWHA3734--LED23H269--1</v>
          </cell>
          <cell r="AO514" t="str">
            <v>否</v>
          </cell>
          <cell r="AP514" t="str">
            <v>无风险</v>
          </cell>
          <cell r="AQ514" t="str">
            <v>5外包</v>
          </cell>
        </row>
        <row r="515">
          <cell r="A515" t="str">
            <v>22ZHWHA3734--LED23H270--1</v>
          </cell>
          <cell r="AO515" t="str">
            <v>否</v>
          </cell>
          <cell r="AP515" t="str">
            <v>无风险</v>
          </cell>
          <cell r="AQ515" t="str">
            <v>6无风险</v>
          </cell>
        </row>
        <row r="516">
          <cell r="A516" t="str">
            <v>22ZHWHA3610--LED23H273--1</v>
          </cell>
          <cell r="AO516" t="str">
            <v>否</v>
          </cell>
          <cell r="AP516" t="str">
            <v>无风险</v>
          </cell>
        </row>
        <row r="517">
          <cell r="A517" t="str">
            <v>22ZHWHA3610--LED23H273--2</v>
          </cell>
          <cell r="AO517" t="str">
            <v>否</v>
          </cell>
          <cell r="AP517" t="str">
            <v>无风险</v>
          </cell>
        </row>
        <row r="518">
          <cell r="A518" t="str">
            <v>22ZHWHA3611--LED23H275--1</v>
          </cell>
          <cell r="AO518" t="str">
            <v>否</v>
          </cell>
          <cell r="AP518" t="str">
            <v>无风险</v>
          </cell>
        </row>
        <row r="519">
          <cell r="A519" t="str">
            <v>22ZHWHA3611--LED23H275--2</v>
          </cell>
          <cell r="AO519" t="str">
            <v>否</v>
          </cell>
          <cell r="AP519" t="str">
            <v>无风险</v>
          </cell>
        </row>
        <row r="520">
          <cell r="A520" t="str">
            <v>22ZHWHA3612--LED23H277--1</v>
          </cell>
          <cell r="AO520" t="str">
            <v>否</v>
          </cell>
          <cell r="AP520" t="str">
            <v>无风险</v>
          </cell>
        </row>
        <row r="521">
          <cell r="A521" t="str">
            <v>22ZHWHA3612--LED23H277--2</v>
          </cell>
          <cell r="AO521" t="str">
            <v>否</v>
          </cell>
          <cell r="AP521" t="str">
            <v>无风险</v>
          </cell>
        </row>
        <row r="522">
          <cell r="A522" t="str">
            <v>22ZHWHA3597--LED23H297--1</v>
          </cell>
          <cell r="AO522" t="str">
            <v>否</v>
          </cell>
          <cell r="AP522" t="str">
            <v>无风险</v>
          </cell>
        </row>
        <row r="523">
          <cell r="A523" t="str">
            <v>22ZHWHA3597--LED23H297--2</v>
          </cell>
          <cell r="AO523" t="str">
            <v>否</v>
          </cell>
          <cell r="AP523" t="str">
            <v>无风险</v>
          </cell>
        </row>
        <row r="524">
          <cell r="A524" t="str">
            <v>22ZHWHA3597--LED23H297--3</v>
          </cell>
          <cell r="AO524" t="str">
            <v>否</v>
          </cell>
          <cell r="AP524" t="str">
            <v>无风险</v>
          </cell>
        </row>
        <row r="525">
          <cell r="A525" t="str">
            <v>22ZHWHA3597--LED23H297--4</v>
          </cell>
          <cell r="AO525" t="str">
            <v>否</v>
          </cell>
          <cell r="AP525" t="str">
            <v>无风险</v>
          </cell>
        </row>
        <row r="526">
          <cell r="A526" t="str">
            <v>22ZHWHA3597--LED23H297--5</v>
          </cell>
          <cell r="AO526" t="str">
            <v>否</v>
          </cell>
          <cell r="AP526" t="str">
            <v>无风险</v>
          </cell>
        </row>
        <row r="527">
          <cell r="A527" t="str">
            <v>22ZHWHA3597--LED23H297--6</v>
          </cell>
          <cell r="AO527" t="str">
            <v>否</v>
          </cell>
          <cell r="AP527" t="str">
            <v>无风险</v>
          </cell>
        </row>
        <row r="528">
          <cell r="A528" t="str">
            <v>22ZHWHA3597--LED23H297--7</v>
          </cell>
          <cell r="AO528" t="str">
            <v>否</v>
          </cell>
          <cell r="AP528" t="str">
            <v>无风险</v>
          </cell>
        </row>
        <row r="529">
          <cell r="A529" t="str">
            <v>22ZHWHA3597--LED23H297--8</v>
          </cell>
          <cell r="AO529" t="str">
            <v>否</v>
          </cell>
          <cell r="AP529" t="str">
            <v>无风险</v>
          </cell>
        </row>
        <row r="530">
          <cell r="A530" t="str">
            <v>22ZHWHA3597--LED23H297--9</v>
          </cell>
          <cell r="AO530" t="str">
            <v>否</v>
          </cell>
          <cell r="AP530" t="str">
            <v>无风险</v>
          </cell>
        </row>
        <row r="531">
          <cell r="A531" t="str">
            <v>22ZHWHA3597--LED23H297--10</v>
          </cell>
          <cell r="AO531" t="str">
            <v>否</v>
          </cell>
          <cell r="AP531" t="str">
            <v>无风险</v>
          </cell>
        </row>
        <row r="532">
          <cell r="A532" t="str">
            <v>22ZHWHA3598--LED23H298--1</v>
          </cell>
          <cell r="AO532" t="str">
            <v>否</v>
          </cell>
          <cell r="AP532" t="str">
            <v>无风险</v>
          </cell>
        </row>
        <row r="533">
          <cell r="A533" t="str">
            <v>22ZHWHA3598--LED23H298--2</v>
          </cell>
          <cell r="AO533" t="str">
            <v>否</v>
          </cell>
          <cell r="AP533" t="str">
            <v>无风险</v>
          </cell>
        </row>
        <row r="534">
          <cell r="A534" t="str">
            <v>22ZHWHA3598--LED23H298--3</v>
          </cell>
          <cell r="AO534" t="str">
            <v>否</v>
          </cell>
          <cell r="AP534" t="str">
            <v>无风险</v>
          </cell>
        </row>
        <row r="535">
          <cell r="A535" t="str">
            <v>22ZHWHA3598--LED23H298--4</v>
          </cell>
          <cell r="AO535" t="str">
            <v>否</v>
          </cell>
          <cell r="AP535" t="str">
            <v>无风险</v>
          </cell>
        </row>
        <row r="536">
          <cell r="A536" t="str">
            <v>22ZHWHA3598--LED23H298--5</v>
          </cell>
          <cell r="AO536" t="str">
            <v>否</v>
          </cell>
          <cell r="AP536" t="str">
            <v>无风险</v>
          </cell>
        </row>
        <row r="537">
          <cell r="A537" t="str">
            <v>22ZHWHA3598--LED23H298--6</v>
          </cell>
          <cell r="AO537" t="str">
            <v>否</v>
          </cell>
          <cell r="AP537" t="str">
            <v>无风险</v>
          </cell>
        </row>
        <row r="538">
          <cell r="A538" t="str">
            <v>22ZHWHA3599--LED23H299--1</v>
          </cell>
          <cell r="AO538" t="str">
            <v>否</v>
          </cell>
          <cell r="AP538" t="str">
            <v>无风险</v>
          </cell>
        </row>
        <row r="539">
          <cell r="A539" t="str">
            <v>22ZHWHA3599--LED23H299--2</v>
          </cell>
          <cell r="AO539" t="str">
            <v>否</v>
          </cell>
          <cell r="AP539" t="str">
            <v>无风险</v>
          </cell>
        </row>
        <row r="540">
          <cell r="A540" t="str">
            <v>22ZHWHA3599--LED23H299--3</v>
          </cell>
          <cell r="AO540" t="str">
            <v>否</v>
          </cell>
          <cell r="AP540" t="str">
            <v>无风险</v>
          </cell>
        </row>
        <row r="541">
          <cell r="A541" t="str">
            <v>22ZHWHA3599--LED23H299--4</v>
          </cell>
          <cell r="AO541" t="str">
            <v>否</v>
          </cell>
          <cell r="AP541" t="str">
            <v>无风险</v>
          </cell>
        </row>
        <row r="542">
          <cell r="A542" t="str">
            <v>22ZHWHA3599--LED23H299--5</v>
          </cell>
          <cell r="AO542" t="str">
            <v>否</v>
          </cell>
          <cell r="AP542" t="str">
            <v>无风险</v>
          </cell>
        </row>
        <row r="543">
          <cell r="A543" t="str">
            <v>22ZHWHA3599--LED23H299--6</v>
          </cell>
          <cell r="AO543" t="str">
            <v>否</v>
          </cell>
          <cell r="AP543" t="str">
            <v>无风险</v>
          </cell>
        </row>
        <row r="544">
          <cell r="A544" t="str">
            <v>22ZHWHA3600--LED23H300--1</v>
          </cell>
          <cell r="AO544" t="str">
            <v>否</v>
          </cell>
          <cell r="AP544" t="str">
            <v>无风险</v>
          </cell>
        </row>
        <row r="545">
          <cell r="A545" t="str">
            <v>22ZHWHA3600--LED23H300--2</v>
          </cell>
          <cell r="AO545" t="str">
            <v>否</v>
          </cell>
          <cell r="AP545" t="str">
            <v>无风险</v>
          </cell>
        </row>
        <row r="546">
          <cell r="A546" t="str">
            <v>22ZHWHA3600--LED23H300--3</v>
          </cell>
          <cell r="AO546" t="str">
            <v>否</v>
          </cell>
          <cell r="AP546" t="str">
            <v>无风险</v>
          </cell>
        </row>
        <row r="547">
          <cell r="A547" t="str">
            <v>22ZHWHA3600--LED23H300--4</v>
          </cell>
          <cell r="AO547" t="str">
            <v>否</v>
          </cell>
          <cell r="AP547" t="str">
            <v>无风险</v>
          </cell>
        </row>
        <row r="548">
          <cell r="A548" t="str">
            <v>22ZHWHA3597--LED23H301--1</v>
          </cell>
          <cell r="AO548" t="str">
            <v>否</v>
          </cell>
          <cell r="AP548" t="str">
            <v>无风险</v>
          </cell>
          <cell r="AQ548" t="str">
            <v>6无风险</v>
          </cell>
        </row>
        <row r="549">
          <cell r="A549" t="str">
            <v>22ZHWHA3597--LED23H302--1</v>
          </cell>
          <cell r="AO549" t="str">
            <v>否</v>
          </cell>
          <cell r="AP549" t="str">
            <v>无风险</v>
          </cell>
        </row>
        <row r="550">
          <cell r="A550" t="str">
            <v>22ZHWHA3597--LED23H302--2</v>
          </cell>
          <cell r="AO550" t="str">
            <v>否</v>
          </cell>
          <cell r="AP550" t="str">
            <v>无风险</v>
          </cell>
        </row>
        <row r="551">
          <cell r="A551" t="str">
            <v>22ZHWHA3597--LED23H302--3</v>
          </cell>
          <cell r="AO551" t="str">
            <v>否</v>
          </cell>
          <cell r="AP551" t="str">
            <v>无风险</v>
          </cell>
        </row>
        <row r="552">
          <cell r="A552" t="str">
            <v>22ZHWHA3597--LED23H302--4</v>
          </cell>
          <cell r="AO552" t="str">
            <v>否</v>
          </cell>
          <cell r="AP552" t="str">
            <v>无风险</v>
          </cell>
        </row>
        <row r="553">
          <cell r="A553" t="str">
            <v>22ZHWHA3597--LED23H302--5</v>
          </cell>
          <cell r="AO553" t="str">
            <v>否</v>
          </cell>
          <cell r="AP553" t="str">
            <v>无风险</v>
          </cell>
        </row>
        <row r="554">
          <cell r="A554" t="str">
            <v>22ZHWHA3597--LED23H302--6</v>
          </cell>
          <cell r="AO554" t="str">
            <v>否</v>
          </cell>
          <cell r="AP554" t="str">
            <v>无风险</v>
          </cell>
        </row>
        <row r="555">
          <cell r="A555" t="str">
            <v>22ZHWHA3598--LED23H303--1</v>
          </cell>
          <cell r="AO555" t="str">
            <v>否</v>
          </cell>
          <cell r="AP555" t="str">
            <v>无风险</v>
          </cell>
        </row>
        <row r="556">
          <cell r="A556" t="str">
            <v>22ZHWHA3598--LED23H304--1</v>
          </cell>
          <cell r="AO556" t="str">
            <v>否</v>
          </cell>
          <cell r="AP556" t="str">
            <v>无风险</v>
          </cell>
        </row>
        <row r="557">
          <cell r="A557" t="str">
            <v>22ZHWHA3598--LED23H304--2</v>
          </cell>
          <cell r="AO557" t="str">
            <v>否</v>
          </cell>
          <cell r="AP557" t="str">
            <v>无风险</v>
          </cell>
        </row>
        <row r="558">
          <cell r="A558" t="str">
            <v>22ZHWHA3598--LED23H304--3</v>
          </cell>
          <cell r="AO558" t="str">
            <v>否</v>
          </cell>
          <cell r="AP558" t="str">
            <v>无风险</v>
          </cell>
        </row>
        <row r="559">
          <cell r="A559" t="str">
            <v>22ZHWHA3598--LED23H304--4</v>
          </cell>
          <cell r="AO559" t="str">
            <v>否</v>
          </cell>
          <cell r="AP559" t="str">
            <v>无风险</v>
          </cell>
        </row>
        <row r="560">
          <cell r="A560" t="str">
            <v>22ZHWHA3598--LED23H304--5</v>
          </cell>
          <cell r="AO560" t="str">
            <v>否</v>
          </cell>
          <cell r="AP560" t="str">
            <v>无风险</v>
          </cell>
        </row>
        <row r="561">
          <cell r="A561" t="str">
            <v>22ZHWHA3598--LED23H304--6</v>
          </cell>
          <cell r="AO561" t="str">
            <v>否</v>
          </cell>
          <cell r="AP561" t="str">
            <v>无风险</v>
          </cell>
        </row>
        <row r="562">
          <cell r="A562" t="str">
            <v>22ZHWHA3598--LED23H304--7</v>
          </cell>
          <cell r="AO562" t="str">
            <v>否</v>
          </cell>
          <cell r="AP562" t="str">
            <v>无风险</v>
          </cell>
        </row>
        <row r="563">
          <cell r="A563" t="str">
            <v>22ZHWHA3598--LED23H304--8</v>
          </cell>
          <cell r="AO563" t="str">
            <v>否</v>
          </cell>
          <cell r="AP563" t="str">
            <v>无风险</v>
          </cell>
        </row>
        <row r="564">
          <cell r="A564" t="str">
            <v>22ZHWHA3598--LED23H304--9</v>
          </cell>
          <cell r="AO564" t="str">
            <v>否</v>
          </cell>
          <cell r="AP564" t="str">
            <v>无风险</v>
          </cell>
        </row>
        <row r="565">
          <cell r="A565" t="str">
            <v>22ZHWHA3598--LED23H304--10</v>
          </cell>
          <cell r="AO565" t="str">
            <v>否</v>
          </cell>
          <cell r="AP565" t="str">
            <v>无风险</v>
          </cell>
        </row>
        <row r="566">
          <cell r="A566" t="str">
            <v>22ZHWHA3599--LED23H305--1</v>
          </cell>
          <cell r="AO566" t="str">
            <v>否</v>
          </cell>
          <cell r="AP566" t="str">
            <v>无风险</v>
          </cell>
        </row>
        <row r="567">
          <cell r="A567" t="str">
            <v>22ZHWHA3599--LED23H306--1</v>
          </cell>
          <cell r="AO567" t="str">
            <v>否</v>
          </cell>
          <cell r="AP567" t="str">
            <v>无风险</v>
          </cell>
        </row>
        <row r="568">
          <cell r="A568" t="str">
            <v>22ZHWHA3599--LED23H306--2</v>
          </cell>
          <cell r="AO568" t="str">
            <v>否</v>
          </cell>
          <cell r="AP568" t="str">
            <v>无风险</v>
          </cell>
        </row>
        <row r="569">
          <cell r="A569" t="str">
            <v>22ZHWHA3599--LED23H306--3</v>
          </cell>
          <cell r="AO569" t="str">
            <v>否</v>
          </cell>
          <cell r="AP569" t="str">
            <v>无风险</v>
          </cell>
        </row>
        <row r="570">
          <cell r="A570" t="str">
            <v>22ZHWHA3599--LED23H306--4</v>
          </cell>
          <cell r="AO570" t="str">
            <v>否</v>
          </cell>
          <cell r="AP570" t="str">
            <v>无风险</v>
          </cell>
        </row>
        <row r="571">
          <cell r="A571" t="str">
            <v>22ZHWHA3599--LED23H306--5</v>
          </cell>
          <cell r="AO571" t="str">
            <v>否</v>
          </cell>
          <cell r="AP571" t="str">
            <v>无风险</v>
          </cell>
        </row>
        <row r="572">
          <cell r="A572" t="str">
            <v>22ZHWHA3599--LED23H306--6</v>
          </cell>
          <cell r="AO572" t="str">
            <v>否</v>
          </cell>
          <cell r="AP572" t="str">
            <v>无风险</v>
          </cell>
        </row>
        <row r="573">
          <cell r="A573" t="str">
            <v>22ZHWHA3599--LED23H306--7</v>
          </cell>
          <cell r="AO573" t="str">
            <v>否</v>
          </cell>
          <cell r="AP573" t="str">
            <v>无风险</v>
          </cell>
        </row>
        <row r="574">
          <cell r="A574" t="str">
            <v>22ZHWHA3599--LED23H306--8</v>
          </cell>
          <cell r="AO574" t="str">
            <v>否</v>
          </cell>
          <cell r="AP574" t="str">
            <v>无风险</v>
          </cell>
        </row>
        <row r="575">
          <cell r="A575" t="str">
            <v>22ZHWHA3599--LED23H306--9</v>
          </cell>
          <cell r="AO575" t="str">
            <v>否</v>
          </cell>
          <cell r="AP575" t="str">
            <v>无风险</v>
          </cell>
        </row>
        <row r="576">
          <cell r="A576" t="str">
            <v>22ZHWHA3599--LED23H306--10</v>
          </cell>
          <cell r="AO576" t="str">
            <v>否</v>
          </cell>
          <cell r="AP576" t="str">
            <v>无风险</v>
          </cell>
        </row>
        <row r="577">
          <cell r="A577" t="str">
            <v>22ZHWHA3600--LED23H307--1</v>
          </cell>
          <cell r="AO577" t="str">
            <v>否</v>
          </cell>
          <cell r="AP577" t="str">
            <v>无风险</v>
          </cell>
        </row>
        <row r="578">
          <cell r="A578" t="str">
            <v>22ZHWHA3600--LED23H308--1</v>
          </cell>
          <cell r="AO578" t="str">
            <v>否</v>
          </cell>
          <cell r="AP578" t="str">
            <v>无风险</v>
          </cell>
        </row>
        <row r="579">
          <cell r="A579" t="str">
            <v>22ZHWHA3600--LED23H308--2</v>
          </cell>
          <cell r="AO579" t="str">
            <v>否</v>
          </cell>
          <cell r="AP579" t="str">
            <v>无风险</v>
          </cell>
        </row>
        <row r="580">
          <cell r="A580" t="str">
            <v>22ZHWHA3600--LED23H308--3</v>
          </cell>
          <cell r="AO580" t="str">
            <v>否</v>
          </cell>
          <cell r="AP580" t="str">
            <v>无风险</v>
          </cell>
        </row>
        <row r="581">
          <cell r="A581" t="str">
            <v>22ZHWHA3600--LED23H308--4</v>
          </cell>
          <cell r="AO581" t="str">
            <v>否</v>
          </cell>
          <cell r="AP581" t="str">
            <v>无风险</v>
          </cell>
        </row>
        <row r="582">
          <cell r="A582" t="str">
            <v>22ZHWHA3600--LED23H308--5</v>
          </cell>
          <cell r="AO582" t="str">
            <v>否</v>
          </cell>
          <cell r="AP582" t="str">
            <v>无风险</v>
          </cell>
        </row>
        <row r="583">
          <cell r="A583" t="str">
            <v>22ZHWHA3600--LED23H308--6</v>
          </cell>
          <cell r="AO583" t="str">
            <v>否</v>
          </cell>
          <cell r="AP583" t="str">
            <v>无风险</v>
          </cell>
        </row>
        <row r="584">
          <cell r="A584" t="str">
            <v>22ZHWHA3600--LED23H308--7</v>
          </cell>
          <cell r="AO584" t="str">
            <v>否</v>
          </cell>
          <cell r="AP584" t="str">
            <v>无风险</v>
          </cell>
        </row>
        <row r="585">
          <cell r="A585" t="str">
            <v>22ZHWHA3600--LED23H308--8</v>
          </cell>
          <cell r="AO585" t="str">
            <v>否</v>
          </cell>
          <cell r="AP585" t="str">
            <v>无风险</v>
          </cell>
        </row>
        <row r="586">
          <cell r="A586" t="str">
            <v>22ZHWHA3600--LED23H308--9</v>
          </cell>
          <cell r="AO586" t="str">
            <v>否</v>
          </cell>
          <cell r="AP586" t="str">
            <v>无风险</v>
          </cell>
        </row>
        <row r="587">
          <cell r="A587" t="str">
            <v>22ZHWHA3600--LED23H308--10</v>
          </cell>
          <cell r="AO587" t="str">
            <v>否</v>
          </cell>
          <cell r="AP587" t="str">
            <v>无风险</v>
          </cell>
        </row>
        <row r="588">
          <cell r="A588" t="str">
            <v>22ZHWHA3600--LED23H308--11</v>
          </cell>
          <cell r="AO588" t="str">
            <v>否</v>
          </cell>
          <cell r="AP588" t="str">
            <v>无风险</v>
          </cell>
        </row>
        <row r="589">
          <cell r="A589" t="str">
            <v>22ZHWHA3600--LED23H308--12</v>
          </cell>
          <cell r="AO589" t="str">
            <v>否</v>
          </cell>
          <cell r="AP589" t="str">
            <v>无风险</v>
          </cell>
        </row>
        <row r="590">
          <cell r="A590" t="str">
            <v>230ZH00076--LED23H311--1</v>
          </cell>
          <cell r="AO590" t="str">
            <v>否</v>
          </cell>
          <cell r="AP590" t="str">
            <v>无风险</v>
          </cell>
        </row>
        <row r="591">
          <cell r="A591" t="str">
            <v>230JMA1148--LED23H328--1</v>
          </cell>
          <cell r="AO591" t="str">
            <v>否</v>
          </cell>
          <cell r="AP591" t="str">
            <v>无风险</v>
          </cell>
          <cell r="AQ591" t="str">
            <v>5外包</v>
          </cell>
        </row>
        <row r="592">
          <cell r="A592" t="str">
            <v>230SYL7005--LED23H329--1</v>
          </cell>
          <cell r="AO592" t="str">
            <v>否</v>
          </cell>
          <cell r="AP592" t="str">
            <v>无风险</v>
          </cell>
          <cell r="AQ592" t="str">
            <v>5外包</v>
          </cell>
        </row>
        <row r="593">
          <cell r="A593" t="str">
            <v>22ZHWHA3733--LED23H330--1</v>
          </cell>
          <cell r="AO593" t="str">
            <v>否</v>
          </cell>
          <cell r="AP593" t="str">
            <v>无风险</v>
          </cell>
          <cell r="AQ593" t="str">
            <v>6无风险</v>
          </cell>
        </row>
        <row r="594">
          <cell r="A594" t="str">
            <v>22ZHWHA3733--LED23H331--1</v>
          </cell>
          <cell r="AO594" t="str">
            <v>否</v>
          </cell>
          <cell r="AP594" t="str">
            <v>无风险</v>
          </cell>
          <cell r="AQ594" t="str">
            <v>6无风险</v>
          </cell>
        </row>
        <row r="595">
          <cell r="A595" t="str">
            <v>22ZHWHA3733--LED23H332--1</v>
          </cell>
          <cell r="AO595" t="str">
            <v>否</v>
          </cell>
          <cell r="AP595" t="str">
            <v>无风险</v>
          </cell>
          <cell r="AQ595" t="str">
            <v>6无风险</v>
          </cell>
        </row>
        <row r="596">
          <cell r="A596" t="str">
            <v>22RPLZZS698--LED23H335--1</v>
          </cell>
          <cell r="AO596" t="str">
            <v>否</v>
          </cell>
          <cell r="AP596" t="str">
            <v>无风险</v>
          </cell>
          <cell r="AQ596" t="str">
            <v>6无风险</v>
          </cell>
        </row>
        <row r="597">
          <cell r="A597" t="str">
            <v>230LZ00098--LED23H336--1</v>
          </cell>
          <cell r="AO597" t="str">
            <v>否</v>
          </cell>
          <cell r="AP597" t="str">
            <v>无风险</v>
          </cell>
          <cell r="AQ597" t="str">
            <v>6无风险</v>
          </cell>
        </row>
        <row r="598">
          <cell r="A598" t="str">
            <v>230LZ00099--LED23H337--1</v>
          </cell>
          <cell r="AO598" t="str">
            <v>否</v>
          </cell>
          <cell r="AP598" t="str">
            <v>无风险</v>
          </cell>
          <cell r="AQ598" t="str">
            <v>6无风险</v>
          </cell>
        </row>
        <row r="599">
          <cell r="A599" t="str">
            <v>230WHA3129--LED23H351--1</v>
          </cell>
          <cell r="AO599" t="str">
            <v>否</v>
          </cell>
          <cell r="AP599" t="str">
            <v>已出货</v>
          </cell>
          <cell r="AQ599" t="str">
            <v>6无风险</v>
          </cell>
        </row>
        <row r="600">
          <cell r="A600" t="str">
            <v>230WHA3129--LED23H351--2</v>
          </cell>
          <cell r="AO600" t="str">
            <v>否</v>
          </cell>
          <cell r="AP600" t="str">
            <v>已出货</v>
          </cell>
          <cell r="AQ600" t="str">
            <v>6无风险</v>
          </cell>
        </row>
        <row r="601">
          <cell r="A601" t="str">
            <v>230WHA3129--LED23H351--3</v>
          </cell>
          <cell r="AO601" t="str">
            <v>否</v>
          </cell>
          <cell r="AP601" t="str">
            <v>已出货</v>
          </cell>
          <cell r="AQ601" t="str">
            <v>6无风险</v>
          </cell>
        </row>
        <row r="602">
          <cell r="A602" t="str">
            <v>230WHA3129--LED23H351--4</v>
          </cell>
          <cell r="AO602" t="str">
            <v>否</v>
          </cell>
          <cell r="AP602" t="str">
            <v>已出货</v>
          </cell>
          <cell r="AQ602" t="str">
            <v>6无风险</v>
          </cell>
        </row>
        <row r="603">
          <cell r="A603" t="str">
            <v>230WHA3129--LED23H351--5</v>
          </cell>
          <cell r="AO603" t="str">
            <v>否</v>
          </cell>
          <cell r="AP603" t="str">
            <v>已出货</v>
          </cell>
          <cell r="AQ603" t="str">
            <v>6无风险</v>
          </cell>
        </row>
        <row r="604">
          <cell r="A604" t="str">
            <v>230WHA3129--LED23H351--6</v>
          </cell>
          <cell r="AO604" t="str">
            <v>否</v>
          </cell>
          <cell r="AP604" t="str">
            <v>已出货</v>
          </cell>
          <cell r="AQ604" t="str">
            <v>6无风险</v>
          </cell>
        </row>
        <row r="605">
          <cell r="A605" t="str">
            <v>230WHA3129--LED23H351--7</v>
          </cell>
          <cell r="AO605" t="str">
            <v>否</v>
          </cell>
          <cell r="AP605" t="str">
            <v>已出货</v>
          </cell>
          <cell r="AQ605" t="str">
            <v>6无风险</v>
          </cell>
        </row>
        <row r="606">
          <cell r="A606" t="str">
            <v>230WHA3129--LED23H351--8</v>
          </cell>
          <cell r="AO606" t="str">
            <v>否</v>
          </cell>
          <cell r="AP606" t="str">
            <v>已出货</v>
          </cell>
          <cell r="AQ606" t="str">
            <v>6无风险</v>
          </cell>
        </row>
        <row r="607">
          <cell r="A607" t="str">
            <v>230WHA3129--LED23H351--9</v>
          </cell>
          <cell r="AO607" t="str">
            <v>否</v>
          </cell>
          <cell r="AP607" t="str">
            <v>无风险</v>
          </cell>
          <cell r="AQ607" t="str">
            <v>6无风险</v>
          </cell>
        </row>
        <row r="608">
          <cell r="A608" t="str">
            <v>230WHA3129--LED23H351--10</v>
          </cell>
          <cell r="AO608" t="str">
            <v>否</v>
          </cell>
          <cell r="AP608" t="str">
            <v>无风险</v>
          </cell>
          <cell r="AQ608" t="str">
            <v>6无风险</v>
          </cell>
        </row>
        <row r="609">
          <cell r="A609" t="str">
            <v>230WHA3129--LED23H351--11</v>
          </cell>
          <cell r="AO609" t="str">
            <v>否</v>
          </cell>
          <cell r="AP609" t="str">
            <v>无风险</v>
          </cell>
          <cell r="AQ609" t="str">
            <v>6无风险</v>
          </cell>
        </row>
        <row r="610">
          <cell r="A610" t="str">
            <v>230WHA3129--LED23H351--12</v>
          </cell>
          <cell r="AO610" t="str">
            <v>否</v>
          </cell>
          <cell r="AP610" t="str">
            <v>无风险</v>
          </cell>
          <cell r="AQ610" t="str">
            <v>6无风险</v>
          </cell>
        </row>
        <row r="611">
          <cell r="A611" t="str">
            <v>230WHA3129--LED23H351--13</v>
          </cell>
          <cell r="AO611" t="str">
            <v>否</v>
          </cell>
          <cell r="AP611" t="str">
            <v>无风险</v>
          </cell>
          <cell r="AQ611" t="str">
            <v>6无风险</v>
          </cell>
        </row>
        <row r="612">
          <cell r="A612" t="str">
            <v>230WHA3129--LED23H351--14</v>
          </cell>
          <cell r="AO612" t="str">
            <v>否</v>
          </cell>
          <cell r="AP612" t="str">
            <v>无风险</v>
          </cell>
          <cell r="AQ612" t="str">
            <v>6无风险</v>
          </cell>
        </row>
        <row r="613">
          <cell r="A613" t="str">
            <v>230WHA3129--LED23H351--15</v>
          </cell>
          <cell r="AO613" t="str">
            <v>否</v>
          </cell>
          <cell r="AP613" t="str">
            <v>无风险</v>
          </cell>
          <cell r="AQ613" t="str">
            <v>6无风险</v>
          </cell>
        </row>
        <row r="614">
          <cell r="A614" t="str">
            <v>230WHA3129--LED23H351--16</v>
          </cell>
          <cell r="AO614" t="str">
            <v>否</v>
          </cell>
          <cell r="AP614" t="str">
            <v>无风险</v>
          </cell>
          <cell r="AQ614" t="str">
            <v>6无风险</v>
          </cell>
        </row>
        <row r="615">
          <cell r="A615" t="str">
            <v>230WHA3130--LED23H352--1</v>
          </cell>
          <cell r="AO615" t="str">
            <v>否</v>
          </cell>
          <cell r="AP615" t="str">
            <v>无风险</v>
          </cell>
          <cell r="AQ615" t="str">
            <v>6无风险</v>
          </cell>
        </row>
        <row r="616">
          <cell r="A616" t="str">
            <v>230WHA3130--LED23H352--2</v>
          </cell>
          <cell r="AO616" t="str">
            <v>否</v>
          </cell>
          <cell r="AP616" t="str">
            <v>无风险</v>
          </cell>
          <cell r="AQ616" t="str">
            <v>6无风险</v>
          </cell>
        </row>
        <row r="617">
          <cell r="A617" t="str">
            <v>230WHA3130--LED23H352--3</v>
          </cell>
          <cell r="AO617" t="str">
            <v>否</v>
          </cell>
          <cell r="AP617" t="str">
            <v>无风险</v>
          </cell>
          <cell r="AQ617" t="str">
            <v>6无风险</v>
          </cell>
        </row>
        <row r="618">
          <cell r="A618" t="str">
            <v>230WHA3130--LED23H352--4</v>
          </cell>
          <cell r="AO618" t="str">
            <v>否</v>
          </cell>
          <cell r="AP618" t="str">
            <v>无风险</v>
          </cell>
          <cell r="AQ618" t="str">
            <v>6无风险</v>
          </cell>
        </row>
        <row r="619">
          <cell r="A619" t="str">
            <v>230WHA3130--LED23H352--5</v>
          </cell>
          <cell r="AO619" t="str">
            <v>否</v>
          </cell>
          <cell r="AP619" t="str">
            <v>无风险</v>
          </cell>
          <cell r="AQ619" t="str">
            <v>6无风险</v>
          </cell>
        </row>
        <row r="620">
          <cell r="A620" t="str">
            <v>230WHA3130--LED23H352--6</v>
          </cell>
          <cell r="AO620" t="str">
            <v>否</v>
          </cell>
          <cell r="AP620" t="str">
            <v>无风险</v>
          </cell>
          <cell r="AQ620" t="str">
            <v>6无风险</v>
          </cell>
        </row>
        <row r="621">
          <cell r="A621" t="str">
            <v>230WHA3130--LED23H352--7</v>
          </cell>
          <cell r="AO621" t="str">
            <v>否</v>
          </cell>
          <cell r="AP621" t="str">
            <v>无风险</v>
          </cell>
          <cell r="AQ621" t="str">
            <v>6无风险</v>
          </cell>
        </row>
        <row r="622">
          <cell r="A622" t="str">
            <v>230WHA3130--LED23H352--8</v>
          </cell>
          <cell r="AO622" t="str">
            <v>否</v>
          </cell>
          <cell r="AP622" t="str">
            <v>无风险</v>
          </cell>
          <cell r="AQ622" t="str">
            <v>6无风险</v>
          </cell>
        </row>
        <row r="623">
          <cell r="A623" t="str">
            <v>230WHA3130--LED23H352--9</v>
          </cell>
          <cell r="AO623" t="str">
            <v>否</v>
          </cell>
          <cell r="AP623" t="str">
            <v>无风险</v>
          </cell>
          <cell r="AQ623" t="str">
            <v>6无风险</v>
          </cell>
        </row>
        <row r="624">
          <cell r="A624" t="str">
            <v>230WHA3130--LED23H352--10</v>
          </cell>
          <cell r="AO624" t="str">
            <v>否</v>
          </cell>
          <cell r="AP624" t="str">
            <v>无风险</v>
          </cell>
          <cell r="AQ624" t="str">
            <v>6无风险</v>
          </cell>
        </row>
        <row r="625">
          <cell r="A625" t="str">
            <v>230WHA3130--LED23H352--11</v>
          </cell>
          <cell r="AO625" t="str">
            <v>否</v>
          </cell>
          <cell r="AP625" t="str">
            <v>无风险</v>
          </cell>
          <cell r="AQ625" t="str">
            <v>6无风险</v>
          </cell>
        </row>
        <row r="626">
          <cell r="A626" t="str">
            <v>230WHA3130--LED23H352--12</v>
          </cell>
          <cell r="AO626" t="str">
            <v>否</v>
          </cell>
          <cell r="AP626" t="str">
            <v>无风险</v>
          </cell>
          <cell r="AQ626" t="str">
            <v>6无风险</v>
          </cell>
        </row>
        <row r="627">
          <cell r="A627" t="str">
            <v>230WHA3130--LED23H352--13</v>
          </cell>
          <cell r="AO627" t="str">
            <v>否</v>
          </cell>
          <cell r="AP627" t="str">
            <v>无风险</v>
          </cell>
          <cell r="AQ627" t="str">
            <v>6无风险</v>
          </cell>
        </row>
        <row r="628">
          <cell r="A628" t="str">
            <v>230WHA3130--LED23H352--14</v>
          </cell>
          <cell r="AO628" t="str">
            <v>否</v>
          </cell>
          <cell r="AP628" t="str">
            <v>无风险</v>
          </cell>
          <cell r="AQ628" t="str">
            <v>6无风险</v>
          </cell>
        </row>
        <row r="629">
          <cell r="A629" t="str">
            <v>230WHA3130--LED23H352--15</v>
          </cell>
          <cell r="AO629" t="str">
            <v>否</v>
          </cell>
          <cell r="AP629" t="str">
            <v>无风险</v>
          </cell>
          <cell r="AQ629" t="str">
            <v>6无风险</v>
          </cell>
        </row>
        <row r="630">
          <cell r="A630" t="str">
            <v>230WHA3130--LED23H352--16</v>
          </cell>
          <cell r="AO630" t="str">
            <v>否</v>
          </cell>
          <cell r="AP630" t="str">
            <v>无风险</v>
          </cell>
          <cell r="AQ630" t="str">
            <v>6无风险</v>
          </cell>
        </row>
        <row r="631">
          <cell r="A631" t="str">
            <v>230WHA3131--LED23H353--1</v>
          </cell>
          <cell r="AO631" t="str">
            <v>否</v>
          </cell>
          <cell r="AP631" t="str">
            <v>无风险</v>
          </cell>
        </row>
        <row r="632">
          <cell r="A632" t="str">
            <v>230WHA3131--LED23H353--2</v>
          </cell>
          <cell r="AO632" t="str">
            <v>否</v>
          </cell>
          <cell r="AP632" t="str">
            <v>无风险</v>
          </cell>
        </row>
        <row r="633">
          <cell r="A633" t="str">
            <v>230WHA3131--LED23H353--3</v>
          </cell>
          <cell r="AO633" t="str">
            <v>否</v>
          </cell>
          <cell r="AP633" t="str">
            <v>无风险</v>
          </cell>
        </row>
        <row r="634">
          <cell r="A634" t="str">
            <v>230WHA3131--LED23H353--4</v>
          </cell>
          <cell r="AO634" t="str">
            <v>否</v>
          </cell>
          <cell r="AP634" t="str">
            <v>无风险</v>
          </cell>
        </row>
        <row r="635">
          <cell r="A635" t="str">
            <v>230WHA3131--LED23H353--5</v>
          </cell>
          <cell r="AO635" t="str">
            <v>否</v>
          </cell>
          <cell r="AP635" t="str">
            <v>无风险</v>
          </cell>
        </row>
        <row r="636">
          <cell r="A636" t="str">
            <v>230WHA3131--LED23H353--6</v>
          </cell>
          <cell r="AO636" t="str">
            <v>否</v>
          </cell>
          <cell r="AP636" t="str">
            <v>无风险</v>
          </cell>
        </row>
        <row r="637">
          <cell r="A637" t="str">
            <v>230WHA3131--LED23H353--7</v>
          </cell>
          <cell r="AO637" t="str">
            <v>否</v>
          </cell>
          <cell r="AP637" t="str">
            <v>无风险</v>
          </cell>
        </row>
        <row r="638">
          <cell r="A638" t="str">
            <v>230WHA3131--LED23H353--8</v>
          </cell>
          <cell r="AO638" t="str">
            <v>否</v>
          </cell>
          <cell r="AP638" t="str">
            <v>无风险</v>
          </cell>
        </row>
        <row r="639">
          <cell r="A639" t="str">
            <v>230WHA3131--LED23H353--9</v>
          </cell>
          <cell r="AO639" t="str">
            <v>否</v>
          </cell>
          <cell r="AP639" t="str">
            <v>无风险</v>
          </cell>
        </row>
        <row r="640">
          <cell r="A640" t="str">
            <v>230WHA3131--LED23H353--10</v>
          </cell>
          <cell r="AO640" t="str">
            <v>否</v>
          </cell>
          <cell r="AP640" t="str">
            <v>无风险</v>
          </cell>
        </row>
        <row r="641">
          <cell r="A641" t="str">
            <v>230WHA3131--LED23H353--11</v>
          </cell>
          <cell r="AO641" t="str">
            <v>否</v>
          </cell>
          <cell r="AP641" t="str">
            <v>无风险</v>
          </cell>
        </row>
        <row r="642">
          <cell r="A642" t="str">
            <v>230WHA3131--LED23H353--12</v>
          </cell>
          <cell r="AO642" t="str">
            <v>否</v>
          </cell>
          <cell r="AP642" t="str">
            <v>无风险</v>
          </cell>
        </row>
        <row r="643">
          <cell r="A643" t="str">
            <v>230WHA3131--LED23H353--13</v>
          </cell>
          <cell r="AO643" t="str">
            <v>否</v>
          </cell>
          <cell r="AP643" t="str">
            <v>无风险</v>
          </cell>
        </row>
        <row r="644">
          <cell r="A644" t="str">
            <v>230WHA3131--LED23H353--14</v>
          </cell>
          <cell r="AO644" t="str">
            <v>否</v>
          </cell>
          <cell r="AP644" t="str">
            <v>无风险</v>
          </cell>
        </row>
        <row r="645">
          <cell r="A645" t="str">
            <v>230WHA3131--LED23H353--15</v>
          </cell>
          <cell r="AO645" t="str">
            <v>否</v>
          </cell>
          <cell r="AP645" t="str">
            <v>无风险</v>
          </cell>
        </row>
        <row r="646">
          <cell r="A646" t="str">
            <v>230WHA3131--LED23H353--16</v>
          </cell>
          <cell r="AO646" t="str">
            <v>否</v>
          </cell>
          <cell r="AP646" t="str">
            <v>无风险</v>
          </cell>
        </row>
        <row r="647">
          <cell r="A647" t="str">
            <v>230WHA3132--LED23H354--1</v>
          </cell>
          <cell r="AO647" t="str">
            <v>否</v>
          </cell>
          <cell r="AP647" t="str">
            <v>无风险</v>
          </cell>
        </row>
        <row r="648">
          <cell r="A648" t="str">
            <v>230WHA3132--LED23H354--2</v>
          </cell>
          <cell r="AO648" t="str">
            <v>否</v>
          </cell>
          <cell r="AP648" t="str">
            <v>无风险</v>
          </cell>
        </row>
        <row r="649">
          <cell r="A649" t="str">
            <v>230WHA3132--LED23H354--3</v>
          </cell>
          <cell r="AO649" t="str">
            <v>否</v>
          </cell>
          <cell r="AP649" t="str">
            <v>无风险</v>
          </cell>
        </row>
        <row r="650">
          <cell r="A650" t="str">
            <v>230WHA3132--LED23H354--4</v>
          </cell>
          <cell r="AO650" t="str">
            <v>否</v>
          </cell>
          <cell r="AP650" t="str">
            <v>无风险</v>
          </cell>
        </row>
        <row r="651">
          <cell r="A651" t="str">
            <v>230WHA3132--LED23H354--5</v>
          </cell>
          <cell r="AO651" t="str">
            <v>否</v>
          </cell>
          <cell r="AP651" t="str">
            <v>无风险</v>
          </cell>
        </row>
        <row r="652">
          <cell r="A652" t="str">
            <v>230WHA3132--LED23H354--6</v>
          </cell>
          <cell r="AO652" t="str">
            <v>否</v>
          </cell>
          <cell r="AP652" t="str">
            <v>无风险</v>
          </cell>
        </row>
        <row r="653">
          <cell r="A653" t="str">
            <v>230WHA3132--LED23H354--7</v>
          </cell>
          <cell r="AO653" t="str">
            <v>否</v>
          </cell>
          <cell r="AP653" t="str">
            <v>无风险</v>
          </cell>
        </row>
        <row r="654">
          <cell r="A654" t="str">
            <v>230WHA3132--LED23H354--8</v>
          </cell>
          <cell r="AO654" t="str">
            <v>否</v>
          </cell>
          <cell r="AP654" t="str">
            <v>无风险</v>
          </cell>
        </row>
        <row r="655">
          <cell r="A655" t="str">
            <v>230WHA3132--LED23H354--9</v>
          </cell>
          <cell r="AO655" t="str">
            <v>否</v>
          </cell>
          <cell r="AP655" t="str">
            <v>无风险</v>
          </cell>
        </row>
        <row r="656">
          <cell r="A656" t="str">
            <v>230WHA3132--LED23H354--10</v>
          </cell>
          <cell r="AO656" t="str">
            <v>否</v>
          </cell>
          <cell r="AP656" t="str">
            <v>无风险</v>
          </cell>
        </row>
        <row r="657">
          <cell r="A657" t="str">
            <v>230WHA3132--LED23H354--11</v>
          </cell>
          <cell r="AO657" t="str">
            <v>否</v>
          </cell>
          <cell r="AP657" t="str">
            <v>无风险</v>
          </cell>
        </row>
        <row r="658">
          <cell r="A658" t="str">
            <v>230WHA3132--LED23H354--12</v>
          </cell>
          <cell r="AO658" t="str">
            <v>否</v>
          </cell>
          <cell r="AP658" t="str">
            <v>无风险</v>
          </cell>
        </row>
        <row r="659">
          <cell r="A659" t="str">
            <v>230WHA3132--LED23H354--13</v>
          </cell>
          <cell r="AO659" t="str">
            <v>否</v>
          </cell>
          <cell r="AP659" t="str">
            <v>无风险</v>
          </cell>
        </row>
        <row r="660">
          <cell r="A660" t="str">
            <v>230WHA3132--LED23H354--14</v>
          </cell>
          <cell r="AO660" t="str">
            <v>否</v>
          </cell>
          <cell r="AP660" t="str">
            <v>无风险</v>
          </cell>
        </row>
        <row r="661">
          <cell r="A661" t="str">
            <v>230WHA3132--LED23H354--15</v>
          </cell>
          <cell r="AO661" t="str">
            <v>否</v>
          </cell>
          <cell r="AP661" t="str">
            <v>无风险</v>
          </cell>
        </row>
        <row r="662">
          <cell r="A662" t="str">
            <v>230WHA3132--LED23H354--16</v>
          </cell>
          <cell r="AO662" t="str">
            <v>否</v>
          </cell>
          <cell r="AP662" t="str">
            <v>无风险</v>
          </cell>
        </row>
        <row r="663">
          <cell r="A663" t="str">
            <v>230WHA3133--LED23H355--1</v>
          </cell>
          <cell r="AO663" t="str">
            <v>否</v>
          </cell>
          <cell r="AP663" t="str">
            <v>无风险</v>
          </cell>
        </row>
        <row r="664">
          <cell r="A664" t="str">
            <v>230WHA3133--LED23H355--2</v>
          </cell>
          <cell r="AO664" t="str">
            <v>否</v>
          </cell>
          <cell r="AP664" t="str">
            <v>无风险</v>
          </cell>
        </row>
        <row r="665">
          <cell r="A665" t="str">
            <v>230WHA3133--LED23H355--3</v>
          </cell>
          <cell r="AO665" t="str">
            <v>否</v>
          </cell>
          <cell r="AP665" t="str">
            <v>无风险</v>
          </cell>
        </row>
        <row r="666">
          <cell r="A666" t="str">
            <v>230WHA3133--LED23H355--4</v>
          </cell>
          <cell r="AO666" t="str">
            <v>否</v>
          </cell>
          <cell r="AP666" t="str">
            <v>无风险</v>
          </cell>
        </row>
        <row r="667">
          <cell r="A667" t="str">
            <v>230WHA3133--LED23H355--5</v>
          </cell>
          <cell r="AO667" t="str">
            <v>否</v>
          </cell>
          <cell r="AP667" t="str">
            <v>无风险</v>
          </cell>
        </row>
        <row r="668">
          <cell r="A668" t="str">
            <v>230WHA3133--LED23H355--6</v>
          </cell>
          <cell r="AO668" t="str">
            <v>否</v>
          </cell>
          <cell r="AP668" t="str">
            <v>无风险</v>
          </cell>
        </row>
        <row r="669">
          <cell r="A669" t="str">
            <v>230WHA3133--LED23H355--7</v>
          </cell>
          <cell r="AO669" t="str">
            <v>否</v>
          </cell>
          <cell r="AP669" t="str">
            <v>无风险</v>
          </cell>
        </row>
        <row r="670">
          <cell r="A670" t="str">
            <v>230WHA3133--LED23H355--8</v>
          </cell>
          <cell r="AO670" t="str">
            <v>否</v>
          </cell>
          <cell r="AP670" t="str">
            <v>无风险</v>
          </cell>
        </row>
        <row r="671">
          <cell r="A671" t="str">
            <v>230WHA3133--LED23H355--9</v>
          </cell>
          <cell r="AO671" t="str">
            <v>否</v>
          </cell>
          <cell r="AP671" t="str">
            <v>无风险</v>
          </cell>
        </row>
        <row r="672">
          <cell r="A672" t="str">
            <v>230WHA3133--LED23H355--10</v>
          </cell>
          <cell r="AO672" t="str">
            <v>否</v>
          </cell>
          <cell r="AP672" t="str">
            <v>无风险</v>
          </cell>
        </row>
        <row r="673">
          <cell r="A673" t="str">
            <v>230WHA3133--LED23H355--11</v>
          </cell>
          <cell r="AO673" t="str">
            <v>否</v>
          </cell>
          <cell r="AP673" t="str">
            <v>无风险</v>
          </cell>
        </row>
        <row r="674">
          <cell r="A674" t="str">
            <v>230WHA3133--LED23H355--12</v>
          </cell>
          <cell r="AO674" t="str">
            <v>否</v>
          </cell>
          <cell r="AP674" t="str">
            <v>无风险</v>
          </cell>
        </row>
        <row r="675">
          <cell r="A675" t="str">
            <v>230WHA3133--LED23H355--13</v>
          </cell>
          <cell r="AO675" t="str">
            <v>否</v>
          </cell>
          <cell r="AP675" t="str">
            <v>无风险</v>
          </cell>
        </row>
        <row r="676">
          <cell r="A676" t="str">
            <v>230WHA3133--LED23H355--14</v>
          </cell>
          <cell r="AO676" t="str">
            <v>否</v>
          </cell>
          <cell r="AP676" t="str">
            <v>无风险</v>
          </cell>
        </row>
        <row r="677">
          <cell r="A677" t="str">
            <v>230WHA3133--LED23H355--15</v>
          </cell>
          <cell r="AO677" t="str">
            <v>否</v>
          </cell>
          <cell r="AP677" t="str">
            <v>无风险</v>
          </cell>
        </row>
        <row r="678">
          <cell r="A678" t="str">
            <v>230WHA3133--LED23H355--16</v>
          </cell>
          <cell r="AO678" t="str">
            <v>否</v>
          </cell>
          <cell r="AP678" t="str">
            <v>无风险</v>
          </cell>
        </row>
        <row r="679">
          <cell r="A679" t="str">
            <v>230GY00115--LED23H357--1</v>
          </cell>
          <cell r="AO679" t="str">
            <v>否</v>
          </cell>
          <cell r="AP679" t="str">
            <v>无风险</v>
          </cell>
        </row>
        <row r="680">
          <cell r="A680" t="str">
            <v>230GY00115--LED23H358--1</v>
          </cell>
          <cell r="AO680" t="str">
            <v>否</v>
          </cell>
          <cell r="AP680" t="str">
            <v>无风险</v>
          </cell>
        </row>
        <row r="681">
          <cell r="A681" t="str">
            <v>230ZH00139--LED23H359--1</v>
          </cell>
          <cell r="AO681" t="str">
            <v>是</v>
          </cell>
          <cell r="AP681" t="str">
            <v>未出货-客户原因（需求变更）</v>
          </cell>
        </row>
        <row r="682">
          <cell r="A682" t="str">
            <v>230DG00117--LED23H364--1</v>
          </cell>
          <cell r="AO682" t="str">
            <v>否</v>
          </cell>
          <cell r="AP682" t="str">
            <v>无风险</v>
          </cell>
          <cell r="AQ682" t="str">
            <v>5外包</v>
          </cell>
        </row>
        <row r="683">
          <cell r="A683" t="str">
            <v>230NT00152--LED23H370--1</v>
          </cell>
          <cell r="AO683" t="str">
            <v>是</v>
          </cell>
          <cell r="AP683" t="str">
            <v>未出货-客户原因（待确定方案）</v>
          </cell>
        </row>
        <row r="684">
          <cell r="A684" t="str">
            <v>230SD00155--LED23H381--1</v>
          </cell>
          <cell r="AO684" t="str">
            <v>否</v>
          </cell>
          <cell r="AP684" t="str">
            <v>无风险</v>
          </cell>
        </row>
        <row r="685">
          <cell r="A685" t="str">
            <v>230SD00155--LED23H390--1</v>
          </cell>
          <cell r="AO685" t="str">
            <v>否</v>
          </cell>
          <cell r="AP685" t="str">
            <v>无风险</v>
          </cell>
        </row>
        <row r="686">
          <cell r="A686" t="str">
            <v>230YC00082--LED23H401--1</v>
          </cell>
          <cell r="AO686" t="str">
            <v>否</v>
          </cell>
          <cell r="AP686" t="str">
            <v>无风险</v>
          </cell>
          <cell r="AQ686" t="str">
            <v>5外包</v>
          </cell>
        </row>
        <row r="687">
          <cell r="A687" t="str">
            <v>230YC00082--LED23H402--1</v>
          </cell>
          <cell r="AO687" t="str">
            <v>否</v>
          </cell>
          <cell r="AP687" t="str">
            <v>无风险</v>
          </cell>
          <cell r="AQ687" t="str">
            <v>5外包</v>
          </cell>
        </row>
        <row r="688">
          <cell r="A688" t="str">
            <v>230JMA1163--LED23H404--1</v>
          </cell>
          <cell r="AO688" t="str">
            <v>/</v>
          </cell>
          <cell r="AP688" t="str">
            <v>/</v>
          </cell>
        </row>
        <row r="689">
          <cell r="A689" t="str">
            <v>230JMA1163--LED23H405--1</v>
          </cell>
          <cell r="AO689" t="str">
            <v>/</v>
          </cell>
          <cell r="AP689" t="str">
            <v>/</v>
          </cell>
        </row>
        <row r="690">
          <cell r="A690" t="str">
            <v>230JMA1163--LED23H405--2</v>
          </cell>
          <cell r="AO690" t="str">
            <v>/</v>
          </cell>
          <cell r="AP690" t="str">
            <v>/</v>
          </cell>
        </row>
        <row r="691">
          <cell r="A691" t="str">
            <v>230JMA1163--LED23H405--3</v>
          </cell>
          <cell r="AO691" t="str">
            <v>/</v>
          </cell>
          <cell r="AP691" t="str">
            <v>/</v>
          </cell>
        </row>
        <row r="692">
          <cell r="A692" t="str">
            <v>230JMA1163--LED23H405--4</v>
          </cell>
          <cell r="AO692" t="str">
            <v>/</v>
          </cell>
          <cell r="AP692" t="str">
            <v>/</v>
          </cell>
        </row>
        <row r="693">
          <cell r="A693" t="str">
            <v>230JMA1163--LED23H405--5</v>
          </cell>
          <cell r="AO693" t="str">
            <v>/</v>
          </cell>
          <cell r="AP693" t="str">
            <v>/</v>
          </cell>
        </row>
        <row r="694">
          <cell r="A694" t="str">
            <v>230JMA1163--LED23H405--6</v>
          </cell>
          <cell r="AO694" t="str">
            <v>/</v>
          </cell>
          <cell r="AP694" t="str">
            <v>/</v>
          </cell>
        </row>
        <row r="695">
          <cell r="A695" t="str">
            <v>230JMA1163--LED23H405--7</v>
          </cell>
          <cell r="AO695" t="str">
            <v>/</v>
          </cell>
          <cell r="AP695" t="str">
            <v>/</v>
          </cell>
        </row>
        <row r="696">
          <cell r="A696" t="str">
            <v>230JMA1163--LED23H405--8</v>
          </cell>
          <cell r="AO696" t="str">
            <v>/</v>
          </cell>
          <cell r="AP696" t="str">
            <v>/</v>
          </cell>
        </row>
        <row r="697">
          <cell r="A697" t="str">
            <v>230JMA1163--LED23H405--9</v>
          </cell>
          <cell r="AO697" t="str">
            <v>/</v>
          </cell>
          <cell r="AP697" t="str">
            <v>/</v>
          </cell>
        </row>
        <row r="698">
          <cell r="A698" t="str">
            <v>230JMA1163--LED23H405--10</v>
          </cell>
          <cell r="AO698" t="str">
            <v>/</v>
          </cell>
          <cell r="AP698" t="str">
            <v>/</v>
          </cell>
        </row>
        <row r="699">
          <cell r="A699" t="str">
            <v>230JMA1163--LED23H405--11</v>
          </cell>
          <cell r="AO699" t="str">
            <v>/</v>
          </cell>
          <cell r="AP699" t="str">
            <v>/</v>
          </cell>
        </row>
        <row r="700">
          <cell r="A700" t="str">
            <v>230JMA1163--LED23H405--12</v>
          </cell>
          <cell r="AO700" t="str">
            <v>/</v>
          </cell>
          <cell r="AP700" t="str">
            <v>/</v>
          </cell>
        </row>
        <row r="701">
          <cell r="A701" t="str">
            <v>230JMA1163--LED23H405--13</v>
          </cell>
          <cell r="AO701" t="str">
            <v>/</v>
          </cell>
          <cell r="AP701" t="str">
            <v>/</v>
          </cell>
        </row>
        <row r="702">
          <cell r="A702" t="str">
            <v>230JMA1163--LED23H405--14</v>
          </cell>
          <cell r="AO702" t="str">
            <v>/</v>
          </cell>
          <cell r="AP702" t="str">
            <v>/</v>
          </cell>
        </row>
        <row r="703">
          <cell r="A703" t="str">
            <v>230JMA1163--LED23H405--15</v>
          </cell>
          <cell r="AO703" t="str">
            <v>/</v>
          </cell>
          <cell r="AP703" t="str">
            <v>/</v>
          </cell>
        </row>
        <row r="704">
          <cell r="A704" t="str">
            <v>230JMA1163--LED23H405--16</v>
          </cell>
          <cell r="AO704" t="str">
            <v>/</v>
          </cell>
          <cell r="AP704" t="str">
            <v>/</v>
          </cell>
        </row>
        <row r="705">
          <cell r="A705" t="str">
            <v>23UK000181--LED23H430--1</v>
          </cell>
          <cell r="AO705" t="str">
            <v>否</v>
          </cell>
          <cell r="AP705" t="str">
            <v>无风险</v>
          </cell>
        </row>
        <row r="706">
          <cell r="A706" t="str">
            <v>230DG00117--LED23H441--1</v>
          </cell>
          <cell r="AO706" t="str">
            <v>否</v>
          </cell>
          <cell r="AP706" t="str">
            <v>无风险</v>
          </cell>
          <cell r="AQ706" t="str">
            <v>5外包</v>
          </cell>
        </row>
        <row r="707">
          <cell r="A707" t="str">
            <v>230QZL5198--LED23H445--1</v>
          </cell>
          <cell r="AO707" t="str">
            <v>否</v>
          </cell>
          <cell r="AP707" t="str">
            <v>无风险</v>
          </cell>
        </row>
        <row r="708">
          <cell r="A708" t="str">
            <v>230QZL6199--LED23H448--1</v>
          </cell>
          <cell r="AO708" t="str">
            <v>否</v>
          </cell>
          <cell r="AP708" t="str">
            <v>无风险</v>
          </cell>
        </row>
        <row r="709">
          <cell r="A709" t="str">
            <v>230QZL7200--LED23H451--1</v>
          </cell>
          <cell r="AO709" t="str">
            <v>否</v>
          </cell>
          <cell r="AP709" t="str">
            <v>无风险</v>
          </cell>
        </row>
        <row r="710">
          <cell r="A710" t="str">
            <v>230QZL8201--LED23H454--1</v>
          </cell>
          <cell r="AO710" t="str">
            <v>否</v>
          </cell>
          <cell r="AP710" t="str">
            <v>无风险</v>
          </cell>
        </row>
        <row r="711">
          <cell r="A711" t="str">
            <v>230JA00206--LED23H467--1</v>
          </cell>
          <cell r="AO711" t="str">
            <v>否</v>
          </cell>
          <cell r="AP711" t="str">
            <v>无风险</v>
          </cell>
        </row>
        <row r="712">
          <cell r="A712" t="str">
            <v>230JA00207--LED23H469--1</v>
          </cell>
          <cell r="AO712" t="str">
            <v>否</v>
          </cell>
          <cell r="AP712" t="str">
            <v>无风险</v>
          </cell>
        </row>
        <row r="713">
          <cell r="A713" t="str">
            <v>230JA00207--LED23H470--1</v>
          </cell>
          <cell r="AO713" t="str">
            <v>否</v>
          </cell>
          <cell r="AP713" t="str">
            <v>无风险</v>
          </cell>
        </row>
        <row r="714">
          <cell r="A714" t="str">
            <v>230JA00207--LED23H470--2</v>
          </cell>
          <cell r="AO714" t="str">
            <v>否</v>
          </cell>
          <cell r="AP714" t="str">
            <v>无风险</v>
          </cell>
        </row>
        <row r="715">
          <cell r="A715" t="str">
            <v>230JA00207--LED23H470--3</v>
          </cell>
          <cell r="AO715" t="str">
            <v>否</v>
          </cell>
          <cell r="AP715" t="str">
            <v>无风险</v>
          </cell>
        </row>
        <row r="716">
          <cell r="A716" t="str">
            <v>230JA00207--LED23H470--4</v>
          </cell>
          <cell r="AO716" t="str">
            <v>否</v>
          </cell>
          <cell r="AP716" t="str">
            <v>无风险</v>
          </cell>
        </row>
        <row r="717">
          <cell r="A717" t="str">
            <v>230JA00207--LED23H470--5</v>
          </cell>
          <cell r="AO717" t="str">
            <v>否</v>
          </cell>
          <cell r="AP717" t="str">
            <v>无风险</v>
          </cell>
        </row>
        <row r="718">
          <cell r="A718" t="str">
            <v>230JA00207--LED23H470--6</v>
          </cell>
          <cell r="AO718" t="str">
            <v>否</v>
          </cell>
          <cell r="AP718" t="str">
            <v>无风险</v>
          </cell>
        </row>
        <row r="719">
          <cell r="A719" t="str">
            <v>230JA00207--LED23H470--7</v>
          </cell>
          <cell r="AO719" t="str">
            <v>否</v>
          </cell>
          <cell r="AP719" t="str">
            <v>无风险</v>
          </cell>
        </row>
        <row r="720">
          <cell r="A720" t="str">
            <v>230JA00207--LED23H470--8</v>
          </cell>
          <cell r="AO720" t="str">
            <v>否</v>
          </cell>
          <cell r="AP720" t="str">
            <v>无风险</v>
          </cell>
        </row>
        <row r="721">
          <cell r="A721" t="str">
            <v>230JA00207--LED23H470--9</v>
          </cell>
          <cell r="AO721" t="str">
            <v>否</v>
          </cell>
          <cell r="AP721" t="str">
            <v>无风险</v>
          </cell>
        </row>
        <row r="722">
          <cell r="A722" t="str">
            <v>230JA00207--LED23H470--10</v>
          </cell>
          <cell r="AO722" t="str">
            <v>否</v>
          </cell>
          <cell r="AP722" t="str">
            <v>无风险</v>
          </cell>
        </row>
        <row r="723">
          <cell r="A723" t="str">
            <v>230QZ00210--LED23H489--1</v>
          </cell>
          <cell r="AO723" t="str">
            <v>否</v>
          </cell>
          <cell r="AP723" t="str">
            <v>无风险</v>
          </cell>
        </row>
        <row r="724">
          <cell r="A724" t="str">
            <v>230JA00207--LED23H500--1</v>
          </cell>
          <cell r="AO724" t="str">
            <v>否</v>
          </cell>
          <cell r="AP724" t="str">
            <v>无风险</v>
          </cell>
        </row>
        <row r="725">
          <cell r="A725" t="str">
            <v>230FJ00238--LED23H517--1</v>
          </cell>
        </row>
        <row r="726">
          <cell r="A726" t="str">
            <v>230FJ00238--LED23H529--1</v>
          </cell>
        </row>
        <row r="727">
          <cell r="A727" t="str">
            <v>230FJ00238--LED23H530--1</v>
          </cell>
        </row>
        <row r="728">
          <cell r="A728" t="str">
            <v>230FJ00238--LED23H542--1</v>
          </cell>
        </row>
        <row r="729">
          <cell r="A729" t="str">
            <v>230YC00007--LED23J017--1</v>
          </cell>
          <cell r="AO729" t="str">
            <v>/</v>
          </cell>
          <cell r="AP729" t="str">
            <v>/</v>
          </cell>
        </row>
        <row r="730">
          <cell r="A730" t="str">
            <v>230YC00007--LED23J017--2</v>
          </cell>
          <cell r="AO730" t="str">
            <v>/</v>
          </cell>
          <cell r="AP730" t="str">
            <v>/</v>
          </cell>
        </row>
        <row r="731">
          <cell r="A731" t="str">
            <v>230YC00007--LED23J017--3</v>
          </cell>
          <cell r="AO731" t="str">
            <v>/</v>
          </cell>
          <cell r="AP731" t="str">
            <v>/</v>
          </cell>
        </row>
        <row r="732">
          <cell r="A732" t="str">
            <v>230YC00007--LED23J017--4</v>
          </cell>
          <cell r="AO732" t="str">
            <v>/</v>
          </cell>
          <cell r="AP732" t="str">
            <v>/</v>
          </cell>
        </row>
        <row r="733">
          <cell r="A733" t="str">
            <v>230YC00007--LED23J017--5</v>
          </cell>
          <cell r="AO733" t="str">
            <v>/</v>
          </cell>
          <cell r="AP733" t="str">
            <v>/</v>
          </cell>
        </row>
        <row r="734">
          <cell r="A734" t="str">
            <v>230YC00007--LED23J017--6</v>
          </cell>
          <cell r="AO734" t="str">
            <v>/</v>
          </cell>
          <cell r="AP734" t="str">
            <v>/</v>
          </cell>
        </row>
        <row r="735">
          <cell r="A735" t="str">
            <v>230YC00007--LED23J018--1</v>
          </cell>
          <cell r="AO735" t="str">
            <v>/</v>
          </cell>
          <cell r="AP735" t="str">
            <v>/</v>
          </cell>
        </row>
        <row r="736">
          <cell r="A736" t="str">
            <v>230YC00007--LED23J018--2</v>
          </cell>
          <cell r="AO736" t="str">
            <v>/</v>
          </cell>
          <cell r="AP736" t="str">
            <v>/</v>
          </cell>
        </row>
        <row r="737">
          <cell r="A737" t="str">
            <v>230YC00007--LED23J018--3</v>
          </cell>
          <cell r="AO737" t="str">
            <v>/</v>
          </cell>
          <cell r="AP737" t="str">
            <v>/</v>
          </cell>
        </row>
        <row r="738">
          <cell r="A738" t="str">
            <v>230YC00007--LED23J018--4</v>
          </cell>
          <cell r="AO738" t="str">
            <v>/</v>
          </cell>
          <cell r="AP738" t="str">
            <v>/</v>
          </cell>
        </row>
        <row r="739">
          <cell r="A739" t="str">
            <v>230YC00007--LED23J018--5</v>
          </cell>
          <cell r="AO739" t="str">
            <v>/</v>
          </cell>
          <cell r="AP739" t="str">
            <v>/</v>
          </cell>
        </row>
        <row r="740">
          <cell r="A740" t="str">
            <v>230YC00007--LED23J018--6</v>
          </cell>
          <cell r="AO740" t="str">
            <v>/</v>
          </cell>
          <cell r="AP740" t="str">
            <v>/</v>
          </cell>
        </row>
        <row r="741">
          <cell r="A741" t="str">
            <v>230YC00007--LED23J018--7</v>
          </cell>
          <cell r="AO741" t="str">
            <v>/</v>
          </cell>
          <cell r="AP741" t="str">
            <v>/</v>
          </cell>
        </row>
        <row r="742">
          <cell r="A742" t="str">
            <v>230YC00007--LED23J019--2</v>
          </cell>
          <cell r="AO742" t="str">
            <v>/</v>
          </cell>
          <cell r="AP742" t="str">
            <v>/</v>
          </cell>
        </row>
        <row r="743">
          <cell r="A743" t="str">
            <v>230YC00007--LED23J019--1</v>
          </cell>
          <cell r="AO743" t="str">
            <v>/</v>
          </cell>
          <cell r="AP743" t="str">
            <v>/</v>
          </cell>
        </row>
        <row r="744">
          <cell r="A744" t="str">
            <v>230YC00007--LED23J019--3</v>
          </cell>
          <cell r="AO744" t="str">
            <v>/</v>
          </cell>
          <cell r="AP744" t="str">
            <v>/</v>
          </cell>
        </row>
        <row r="745">
          <cell r="A745" t="str">
            <v>230YC00007--LED23J019--4</v>
          </cell>
          <cell r="AO745" t="str">
            <v>/</v>
          </cell>
          <cell r="AP745" t="str">
            <v>/</v>
          </cell>
        </row>
        <row r="746">
          <cell r="A746" t="str">
            <v>230YC00007--LED23J019--5</v>
          </cell>
          <cell r="AO746" t="str">
            <v>/</v>
          </cell>
          <cell r="AP746" t="str">
            <v>/</v>
          </cell>
        </row>
        <row r="747">
          <cell r="A747" t="str">
            <v>230YC00007--LED23J019--6</v>
          </cell>
          <cell r="AO747" t="str">
            <v>/</v>
          </cell>
          <cell r="AP747" t="str">
            <v>/</v>
          </cell>
        </row>
        <row r="748">
          <cell r="A748" t="str">
            <v>230YC00007--LED23J020--2</v>
          </cell>
          <cell r="AO748" t="str">
            <v>/</v>
          </cell>
          <cell r="AP748" t="str">
            <v>/</v>
          </cell>
        </row>
        <row r="749">
          <cell r="A749" t="str">
            <v>230YC00007--LED23J020--1</v>
          </cell>
          <cell r="AO749" t="str">
            <v>/</v>
          </cell>
          <cell r="AP749" t="str">
            <v>/</v>
          </cell>
        </row>
        <row r="750">
          <cell r="A750" t="str">
            <v>230YC00007--LED23J020--3</v>
          </cell>
          <cell r="AO750" t="str">
            <v>/</v>
          </cell>
          <cell r="AP750" t="str">
            <v>/</v>
          </cell>
        </row>
        <row r="751">
          <cell r="A751" t="str">
            <v>230YC00007--LED23J020--4</v>
          </cell>
          <cell r="AO751" t="str">
            <v>/</v>
          </cell>
          <cell r="AP751" t="str">
            <v>/</v>
          </cell>
        </row>
        <row r="752">
          <cell r="A752" t="str">
            <v>230YC00007--LED23J020--5</v>
          </cell>
          <cell r="AO752" t="str">
            <v>/</v>
          </cell>
          <cell r="AP752" t="str">
            <v>/</v>
          </cell>
        </row>
        <row r="753">
          <cell r="A753" t="str">
            <v>230YC00007--LED23J020--6</v>
          </cell>
          <cell r="AO753" t="str">
            <v>/</v>
          </cell>
          <cell r="AP753" t="str">
            <v>/</v>
          </cell>
        </row>
        <row r="754">
          <cell r="A754" t="str">
            <v>230YC00007--LED23J020--7</v>
          </cell>
          <cell r="AO754" t="str">
            <v>/</v>
          </cell>
          <cell r="AP754" t="str">
            <v>/</v>
          </cell>
        </row>
        <row r="755">
          <cell r="A755" t="str">
            <v>22CNXG00715--LED23J021--1</v>
          </cell>
        </row>
        <row r="756">
          <cell r="A756" t="str">
            <v>22CNXG00715--LED23J021--2</v>
          </cell>
        </row>
        <row r="757">
          <cell r="A757" t="str">
            <v>22CNXG00715--LED23J021--3</v>
          </cell>
        </row>
        <row r="758">
          <cell r="A758" t="str">
            <v>22CNXG00715--LED23J021--4</v>
          </cell>
        </row>
        <row r="759">
          <cell r="A759" t="str">
            <v>22CNXG00715--LED23J021--5</v>
          </cell>
        </row>
        <row r="760">
          <cell r="A760" t="str">
            <v>22CNXG00715--LED23J021--6</v>
          </cell>
        </row>
        <row r="761">
          <cell r="A761" t="str">
            <v>22CNXG00715--LED23J021--7</v>
          </cell>
        </row>
        <row r="762">
          <cell r="A762" t="str">
            <v>230YC00008--LED23J021--1</v>
          </cell>
          <cell r="AO762" t="str">
            <v>否</v>
          </cell>
          <cell r="AP762" t="str">
            <v>无风险</v>
          </cell>
        </row>
        <row r="763">
          <cell r="A763" t="str">
            <v>22CNXG00715--LED23J022--1</v>
          </cell>
        </row>
        <row r="764">
          <cell r="A764" t="str">
            <v>22CNXG00715--LED23J022--2</v>
          </cell>
        </row>
        <row r="765">
          <cell r="A765" t="str">
            <v>22CNXG00715--LED23J022--3</v>
          </cell>
        </row>
        <row r="766">
          <cell r="A766" t="str">
            <v>22CNXG00715--LED23J022--4</v>
          </cell>
        </row>
        <row r="767">
          <cell r="A767" t="str">
            <v>22CNXG00715--LED23J022--5</v>
          </cell>
        </row>
        <row r="768">
          <cell r="A768" t="str">
            <v>22CNXG00715--LED23J022--6</v>
          </cell>
        </row>
        <row r="769">
          <cell r="A769" t="str">
            <v>22CNXG00715--LED23J022--7</v>
          </cell>
        </row>
        <row r="770">
          <cell r="A770" t="str">
            <v>230YC00008--LED23J022--1</v>
          </cell>
          <cell r="AO770" t="str">
            <v>否</v>
          </cell>
          <cell r="AP770" t="str">
            <v>无风险</v>
          </cell>
        </row>
        <row r="771">
          <cell r="A771" t="str">
            <v>22CNXG00715--LED23J023--1</v>
          </cell>
        </row>
        <row r="772">
          <cell r="A772" t="str">
            <v>22CNXG00715--LED23J023--2</v>
          </cell>
        </row>
        <row r="773">
          <cell r="A773" t="str">
            <v>22CNXG00715--LED23J023--3</v>
          </cell>
        </row>
        <row r="774">
          <cell r="A774" t="str">
            <v>22CNXG00715--LED23J023--4</v>
          </cell>
        </row>
        <row r="775">
          <cell r="A775" t="str">
            <v>22CNXG00715--LED23J023--5</v>
          </cell>
        </row>
        <row r="776">
          <cell r="A776" t="str">
            <v>22CNXG00715--LED23J023--6</v>
          </cell>
        </row>
        <row r="777">
          <cell r="A777" t="str">
            <v>22CNXG00715--LED23J023--7</v>
          </cell>
        </row>
        <row r="778">
          <cell r="A778" t="str">
            <v>230YC00008--LED23J023--1</v>
          </cell>
          <cell r="AO778" t="str">
            <v>否</v>
          </cell>
          <cell r="AP778" t="str">
            <v>无风险</v>
          </cell>
        </row>
        <row r="779">
          <cell r="A779" t="str">
            <v>22CNXG00715--LED23J024--1</v>
          </cell>
        </row>
        <row r="780">
          <cell r="A780" t="str">
            <v>22CNXG00715--LED23J024--2</v>
          </cell>
        </row>
        <row r="781">
          <cell r="A781" t="str">
            <v>22CNXG00715--LED23J024--3</v>
          </cell>
        </row>
        <row r="782">
          <cell r="A782" t="str">
            <v>22CNXG00715--LED23J024--4</v>
          </cell>
        </row>
        <row r="783">
          <cell r="A783" t="str">
            <v>22CNXG00715--LED23J024--5</v>
          </cell>
        </row>
        <row r="784">
          <cell r="A784" t="str">
            <v>22CNXG00715--LED23J024--6</v>
          </cell>
        </row>
        <row r="785">
          <cell r="A785" t="str">
            <v>22CNXG00715--LED23J024--7</v>
          </cell>
        </row>
        <row r="786">
          <cell r="A786" t="str">
            <v>230YC00008--LED23J024--1</v>
          </cell>
          <cell r="AO786" t="str">
            <v>否</v>
          </cell>
          <cell r="AP786" t="str">
            <v>无风险</v>
          </cell>
        </row>
        <row r="787">
          <cell r="A787" t="str">
            <v>230YC00009--LED23J025--5</v>
          </cell>
          <cell r="AO787" t="str">
            <v>否</v>
          </cell>
          <cell r="AP787" t="str">
            <v>无风险</v>
          </cell>
        </row>
        <row r="788">
          <cell r="A788" t="str">
            <v>230YC00009--LED23J025--6</v>
          </cell>
          <cell r="AO788" t="str">
            <v>否</v>
          </cell>
          <cell r="AP788" t="str">
            <v>无风险</v>
          </cell>
        </row>
        <row r="789">
          <cell r="A789" t="str">
            <v>230YC00009--LED23J025--7</v>
          </cell>
          <cell r="AO789" t="str">
            <v>否</v>
          </cell>
          <cell r="AP789" t="str">
            <v>无风险</v>
          </cell>
        </row>
        <row r="790">
          <cell r="A790" t="str">
            <v>230YC00009--LED23J025--8</v>
          </cell>
          <cell r="AO790" t="str">
            <v>否</v>
          </cell>
          <cell r="AP790" t="str">
            <v>无风险</v>
          </cell>
        </row>
        <row r="791">
          <cell r="A791" t="str">
            <v>230YC00009--LED23J025--9</v>
          </cell>
          <cell r="AO791" t="str">
            <v>否</v>
          </cell>
          <cell r="AP791" t="str">
            <v>无风险</v>
          </cell>
        </row>
        <row r="792">
          <cell r="A792" t="str">
            <v>230YC00009--LED23J025--1</v>
          </cell>
          <cell r="AO792" t="str">
            <v>否</v>
          </cell>
          <cell r="AP792" t="str">
            <v>无风险</v>
          </cell>
        </row>
        <row r="793">
          <cell r="A793" t="str">
            <v>230YC00009--LED23J025--2</v>
          </cell>
          <cell r="AO793" t="str">
            <v>否</v>
          </cell>
          <cell r="AP793" t="str">
            <v>无风险</v>
          </cell>
        </row>
        <row r="794">
          <cell r="A794" t="str">
            <v>230YC00009--LED23J025--3</v>
          </cell>
          <cell r="AO794" t="str">
            <v>否</v>
          </cell>
          <cell r="AP794" t="str">
            <v>无风险</v>
          </cell>
        </row>
        <row r="795">
          <cell r="A795" t="str">
            <v>230YC00009--LED23J025--4</v>
          </cell>
          <cell r="AO795" t="str">
            <v>否</v>
          </cell>
          <cell r="AP795" t="str">
            <v>无风险</v>
          </cell>
        </row>
        <row r="796">
          <cell r="A796" t="str">
            <v>230YC00009--LED23J026--5</v>
          </cell>
          <cell r="AO796" t="str">
            <v>否</v>
          </cell>
          <cell r="AP796" t="str">
            <v>无风险</v>
          </cell>
        </row>
        <row r="797">
          <cell r="A797" t="str">
            <v>230YC00009--LED23J026--6</v>
          </cell>
          <cell r="AO797" t="str">
            <v>否</v>
          </cell>
          <cell r="AP797" t="str">
            <v>无风险</v>
          </cell>
        </row>
        <row r="798">
          <cell r="A798" t="str">
            <v>230YC00009--LED23J026--7</v>
          </cell>
          <cell r="AO798" t="str">
            <v>否</v>
          </cell>
          <cell r="AP798" t="str">
            <v>无风险</v>
          </cell>
        </row>
        <row r="799">
          <cell r="A799" t="str">
            <v>230YC00009--LED23J026--8</v>
          </cell>
          <cell r="AO799" t="str">
            <v>否</v>
          </cell>
          <cell r="AP799" t="str">
            <v>无风险</v>
          </cell>
        </row>
        <row r="800">
          <cell r="A800" t="str">
            <v>230YC00009--LED23J026--9</v>
          </cell>
          <cell r="AO800" t="str">
            <v>否</v>
          </cell>
          <cell r="AP800" t="str">
            <v>无风险</v>
          </cell>
        </row>
        <row r="801">
          <cell r="A801" t="str">
            <v>230YC00009--LED23J026--1</v>
          </cell>
          <cell r="AO801" t="str">
            <v>否</v>
          </cell>
          <cell r="AP801" t="str">
            <v>无风险</v>
          </cell>
        </row>
        <row r="802">
          <cell r="A802" t="str">
            <v>230YC00009--LED23J026--2</v>
          </cell>
          <cell r="AO802" t="str">
            <v>否</v>
          </cell>
          <cell r="AP802" t="str">
            <v>无风险</v>
          </cell>
        </row>
        <row r="803">
          <cell r="A803" t="str">
            <v>230YC00009--LED23J026--3</v>
          </cell>
          <cell r="AO803" t="str">
            <v>否</v>
          </cell>
          <cell r="AP803" t="str">
            <v>无风险</v>
          </cell>
        </row>
        <row r="804">
          <cell r="A804" t="str">
            <v>230YC00009--LED23J026--4</v>
          </cell>
          <cell r="AO804" t="str">
            <v>否</v>
          </cell>
          <cell r="AP804" t="str">
            <v>无风险</v>
          </cell>
        </row>
        <row r="805">
          <cell r="A805" t="str">
            <v>230YC00009--LED23J027--5</v>
          </cell>
          <cell r="AO805" t="str">
            <v>否</v>
          </cell>
          <cell r="AP805" t="str">
            <v>无风险</v>
          </cell>
        </row>
        <row r="806">
          <cell r="A806" t="str">
            <v>230YC00009--LED23J027--6</v>
          </cell>
          <cell r="AO806" t="str">
            <v>否</v>
          </cell>
          <cell r="AP806" t="str">
            <v>无风险</v>
          </cell>
        </row>
        <row r="807">
          <cell r="A807" t="str">
            <v>230YC00009--LED23J027--7</v>
          </cell>
          <cell r="AO807" t="str">
            <v>否</v>
          </cell>
          <cell r="AP807" t="str">
            <v>无风险</v>
          </cell>
        </row>
        <row r="808">
          <cell r="A808" t="str">
            <v>230YC00009--LED23J027--8</v>
          </cell>
          <cell r="AO808" t="str">
            <v>否</v>
          </cell>
          <cell r="AP808" t="str">
            <v>无风险</v>
          </cell>
        </row>
        <row r="809">
          <cell r="A809" t="str">
            <v>230YC00009--LED23J027--9</v>
          </cell>
          <cell r="AO809" t="str">
            <v>否</v>
          </cell>
          <cell r="AP809" t="str">
            <v>无风险</v>
          </cell>
        </row>
        <row r="810">
          <cell r="A810" t="str">
            <v>230YC00009--LED23J027--1</v>
          </cell>
          <cell r="AO810" t="str">
            <v>否</v>
          </cell>
          <cell r="AP810" t="str">
            <v>无风险</v>
          </cell>
        </row>
        <row r="811">
          <cell r="A811" t="str">
            <v>230YC00009--LED23J027--2</v>
          </cell>
          <cell r="AO811" t="str">
            <v>否</v>
          </cell>
          <cell r="AP811" t="str">
            <v>无风险</v>
          </cell>
        </row>
        <row r="812">
          <cell r="A812" t="str">
            <v>230YC00009--LED23J027--3</v>
          </cell>
          <cell r="AO812" t="str">
            <v>否</v>
          </cell>
          <cell r="AP812" t="str">
            <v>无风险</v>
          </cell>
        </row>
        <row r="813">
          <cell r="A813" t="str">
            <v>230YC00009--LED23J027--4</v>
          </cell>
          <cell r="AO813" t="str">
            <v>否</v>
          </cell>
          <cell r="AP813" t="str">
            <v>无风险</v>
          </cell>
        </row>
        <row r="814">
          <cell r="A814" t="str">
            <v>230YC00009--LED23J028--3</v>
          </cell>
          <cell r="AO814" t="str">
            <v>否</v>
          </cell>
          <cell r="AP814" t="str">
            <v>无风险</v>
          </cell>
        </row>
        <row r="815">
          <cell r="A815" t="str">
            <v>230YC00009--LED23J028--4</v>
          </cell>
          <cell r="AO815" t="str">
            <v>否</v>
          </cell>
          <cell r="AP815" t="str">
            <v>无风险</v>
          </cell>
        </row>
        <row r="816">
          <cell r="A816" t="str">
            <v>230YC00009--LED23J028--5</v>
          </cell>
          <cell r="AO816" t="str">
            <v>否</v>
          </cell>
          <cell r="AP816" t="str">
            <v>无风险</v>
          </cell>
        </row>
        <row r="817">
          <cell r="A817" t="str">
            <v>230YC00009--LED23J028--6</v>
          </cell>
          <cell r="AO817" t="str">
            <v>否</v>
          </cell>
          <cell r="AP817" t="str">
            <v>无风险</v>
          </cell>
        </row>
        <row r="818">
          <cell r="A818" t="str">
            <v>230YC00009--LED23J028--7</v>
          </cell>
          <cell r="AO818" t="str">
            <v>否</v>
          </cell>
          <cell r="AP818" t="str">
            <v>无风险</v>
          </cell>
        </row>
        <row r="819">
          <cell r="A819" t="str">
            <v>230YC00009--LED23J028--8</v>
          </cell>
          <cell r="AO819" t="str">
            <v>否</v>
          </cell>
          <cell r="AP819" t="str">
            <v>无风险</v>
          </cell>
        </row>
        <row r="820">
          <cell r="A820" t="str">
            <v>230YC00009--LED23J028--9</v>
          </cell>
          <cell r="AO820" t="str">
            <v>否</v>
          </cell>
          <cell r="AP820" t="str">
            <v>无风险</v>
          </cell>
        </row>
        <row r="821">
          <cell r="A821" t="str">
            <v>230YC00009--LED23J028--1</v>
          </cell>
          <cell r="AO821" t="str">
            <v>否</v>
          </cell>
          <cell r="AP821" t="str">
            <v>无风险</v>
          </cell>
        </row>
        <row r="822">
          <cell r="A822" t="str">
            <v>230YC00009--LED23J028--2</v>
          </cell>
          <cell r="AO822" t="str">
            <v>否</v>
          </cell>
          <cell r="AP822" t="str">
            <v>无风险</v>
          </cell>
        </row>
        <row r="823">
          <cell r="A823" t="str">
            <v>230YC00010--LED23J029--1</v>
          </cell>
          <cell r="AO823" t="str">
            <v>是</v>
          </cell>
          <cell r="AP823" t="str">
            <v>项目暂停</v>
          </cell>
        </row>
        <row r="824">
          <cell r="A824" t="str">
            <v>230YC00010--LED23J029--2</v>
          </cell>
          <cell r="AO824" t="str">
            <v>是</v>
          </cell>
          <cell r="AP824" t="str">
            <v>项目暂停</v>
          </cell>
        </row>
        <row r="825">
          <cell r="A825" t="str">
            <v>230YC00010--LED23J029--3</v>
          </cell>
          <cell r="AO825" t="str">
            <v>是</v>
          </cell>
          <cell r="AP825" t="str">
            <v>项目暂停</v>
          </cell>
        </row>
        <row r="826">
          <cell r="A826" t="str">
            <v>230YC00010--LED23J029--4</v>
          </cell>
          <cell r="AO826" t="str">
            <v>是</v>
          </cell>
          <cell r="AP826" t="str">
            <v>项目暂停</v>
          </cell>
        </row>
        <row r="827">
          <cell r="A827" t="str">
            <v>230YC00010--LED23J029--5</v>
          </cell>
          <cell r="AO827" t="str">
            <v>是</v>
          </cell>
          <cell r="AP827" t="str">
            <v>项目暂停</v>
          </cell>
        </row>
        <row r="828">
          <cell r="A828" t="str">
            <v>230YC00010--LED23J029--6</v>
          </cell>
          <cell r="AO828" t="str">
            <v>是</v>
          </cell>
          <cell r="AP828" t="str">
            <v>项目暂停</v>
          </cell>
        </row>
        <row r="829">
          <cell r="A829" t="str">
            <v>230YC00010--LED23J029--7</v>
          </cell>
          <cell r="AO829" t="str">
            <v>是</v>
          </cell>
          <cell r="AP829" t="str">
            <v>项目暂停</v>
          </cell>
        </row>
        <row r="830">
          <cell r="A830" t="str">
            <v>230YC00010--LED23J029--8</v>
          </cell>
          <cell r="AO830" t="str">
            <v>是</v>
          </cell>
          <cell r="AP830" t="str">
            <v>项目暂停</v>
          </cell>
        </row>
        <row r="831">
          <cell r="A831" t="str">
            <v>230YC00010--LED23J030--1</v>
          </cell>
          <cell r="AO831" t="str">
            <v>是</v>
          </cell>
          <cell r="AP831" t="str">
            <v>项目暂停</v>
          </cell>
        </row>
        <row r="832">
          <cell r="A832" t="str">
            <v>230YC00010--LED23J030--2</v>
          </cell>
          <cell r="AO832" t="str">
            <v>是</v>
          </cell>
          <cell r="AP832" t="str">
            <v>项目暂停</v>
          </cell>
        </row>
        <row r="833">
          <cell r="A833" t="str">
            <v>230YC00010--LED23J030--3</v>
          </cell>
          <cell r="AO833" t="str">
            <v>是</v>
          </cell>
          <cell r="AP833" t="str">
            <v>项目暂停</v>
          </cell>
        </row>
        <row r="834">
          <cell r="A834" t="str">
            <v>230YC00010--LED23J030--4</v>
          </cell>
          <cell r="AO834" t="str">
            <v>是</v>
          </cell>
          <cell r="AP834" t="str">
            <v>项目暂停</v>
          </cell>
        </row>
        <row r="835">
          <cell r="A835" t="str">
            <v>230YC00010--LED23J030--5</v>
          </cell>
          <cell r="AO835" t="str">
            <v>是</v>
          </cell>
          <cell r="AP835" t="str">
            <v>项目暂停</v>
          </cell>
        </row>
        <row r="836">
          <cell r="A836" t="str">
            <v>230YC00010--LED23J030--6</v>
          </cell>
          <cell r="AO836" t="str">
            <v>是</v>
          </cell>
          <cell r="AP836" t="str">
            <v>项目暂停</v>
          </cell>
        </row>
        <row r="837">
          <cell r="A837" t="str">
            <v>230YC00010--LED23J031--1</v>
          </cell>
          <cell r="AO837" t="str">
            <v>是</v>
          </cell>
          <cell r="AP837" t="str">
            <v>项目暂停</v>
          </cell>
        </row>
        <row r="838">
          <cell r="A838" t="str">
            <v>230YC00010--LED23J031--2</v>
          </cell>
          <cell r="AO838" t="str">
            <v>是</v>
          </cell>
          <cell r="AP838" t="str">
            <v>项目暂停</v>
          </cell>
        </row>
        <row r="839">
          <cell r="A839" t="str">
            <v>230YC00010--LED23J031--3</v>
          </cell>
          <cell r="AO839" t="str">
            <v>是</v>
          </cell>
          <cell r="AP839" t="str">
            <v>项目暂停</v>
          </cell>
        </row>
        <row r="840">
          <cell r="A840" t="str">
            <v>230YC00010--LED23J031--4</v>
          </cell>
          <cell r="AO840" t="str">
            <v>是</v>
          </cell>
          <cell r="AP840" t="str">
            <v>项目暂停</v>
          </cell>
        </row>
        <row r="841">
          <cell r="A841" t="str">
            <v>230YC00010--LED23J031--5</v>
          </cell>
          <cell r="AO841" t="str">
            <v>是</v>
          </cell>
          <cell r="AP841" t="str">
            <v>项目暂停</v>
          </cell>
        </row>
        <row r="842">
          <cell r="A842" t="str">
            <v>230YC00010--LED23J031--6</v>
          </cell>
          <cell r="AO842" t="str">
            <v>是</v>
          </cell>
          <cell r="AP842" t="str">
            <v>项目暂停</v>
          </cell>
        </row>
        <row r="843">
          <cell r="A843" t="str">
            <v>230YC00010--LED23J031--7</v>
          </cell>
          <cell r="AO843" t="str">
            <v>是</v>
          </cell>
          <cell r="AP843" t="str">
            <v>项目暂停</v>
          </cell>
        </row>
        <row r="844">
          <cell r="A844" t="str">
            <v>230YC00010--LED23J031--8</v>
          </cell>
          <cell r="AO844" t="str">
            <v>是</v>
          </cell>
          <cell r="AP844" t="str">
            <v>项目暂停</v>
          </cell>
        </row>
        <row r="845">
          <cell r="A845" t="str">
            <v>230YC00010--LED23J032--1</v>
          </cell>
          <cell r="AO845" t="str">
            <v>是</v>
          </cell>
          <cell r="AP845" t="str">
            <v>项目暂停</v>
          </cell>
        </row>
        <row r="846">
          <cell r="A846" t="str">
            <v>230YC00010--LED23J032--2</v>
          </cell>
          <cell r="AO846" t="str">
            <v>是</v>
          </cell>
          <cell r="AP846" t="str">
            <v>项目暂停</v>
          </cell>
        </row>
        <row r="847">
          <cell r="A847" t="str">
            <v>230YC00010--LED23J032--3</v>
          </cell>
          <cell r="AO847" t="str">
            <v>是</v>
          </cell>
          <cell r="AP847" t="str">
            <v>项目暂停</v>
          </cell>
        </row>
        <row r="848">
          <cell r="A848" t="str">
            <v>230YC00010--LED23J032--4</v>
          </cell>
          <cell r="AO848" t="str">
            <v>是</v>
          </cell>
          <cell r="AP848" t="str">
            <v>项目暂停</v>
          </cell>
        </row>
        <row r="849">
          <cell r="A849" t="str">
            <v>230YC00010--LED23J032--5</v>
          </cell>
          <cell r="AO849" t="str">
            <v>是</v>
          </cell>
          <cell r="AP849" t="str">
            <v>项目暂停</v>
          </cell>
        </row>
        <row r="850">
          <cell r="A850" t="str">
            <v>230YC00010--LED23J032--6</v>
          </cell>
          <cell r="AO850" t="str">
            <v>是</v>
          </cell>
          <cell r="AP850" t="str">
            <v>项目暂停</v>
          </cell>
        </row>
        <row r="851">
          <cell r="A851" t="str">
            <v>230SY00011--LED23J033--1</v>
          </cell>
          <cell r="AO851" t="str">
            <v>否</v>
          </cell>
          <cell r="AP851" t="str">
            <v>无风险</v>
          </cell>
        </row>
        <row r="852">
          <cell r="A852" t="str">
            <v>230SY00011--LED23J034--1</v>
          </cell>
          <cell r="AO852" t="str">
            <v>否</v>
          </cell>
          <cell r="AP852" t="str">
            <v>无风险</v>
          </cell>
        </row>
        <row r="853">
          <cell r="A853" t="str">
            <v>230SYL7018--LED23J039--1</v>
          </cell>
          <cell r="AO853" t="str">
            <v>否</v>
          </cell>
          <cell r="AP853" t="str">
            <v>无风险</v>
          </cell>
        </row>
        <row r="854">
          <cell r="A854" t="str">
            <v>230SYL7018--LED23J039--2</v>
          </cell>
          <cell r="AO854" t="str">
            <v>否</v>
          </cell>
          <cell r="AP854" t="str">
            <v>无风险</v>
          </cell>
        </row>
        <row r="855">
          <cell r="A855" t="str">
            <v>230SYL7018--LED23J040--1</v>
          </cell>
          <cell r="AO855" t="str">
            <v>否</v>
          </cell>
          <cell r="AP855" t="str">
            <v>无风险</v>
          </cell>
        </row>
        <row r="856">
          <cell r="A856" t="str">
            <v>230SYL7018--LED23J041--1</v>
          </cell>
          <cell r="AO856" t="str">
            <v>否</v>
          </cell>
          <cell r="AP856" t="str">
            <v>无风险</v>
          </cell>
        </row>
        <row r="857">
          <cell r="A857" t="str">
            <v>230SYL7018--LED23J042--1</v>
          </cell>
          <cell r="AO857" t="str">
            <v>否</v>
          </cell>
          <cell r="AP857" t="str">
            <v>无风险</v>
          </cell>
        </row>
        <row r="858">
          <cell r="A858" t="str">
            <v>230SYL7018--LED23J042--2</v>
          </cell>
          <cell r="AO858" t="str">
            <v>否</v>
          </cell>
          <cell r="AP858" t="str">
            <v>无风险</v>
          </cell>
        </row>
        <row r="859">
          <cell r="A859" t="str">
            <v>230JS00021--LED23J045--1</v>
          </cell>
          <cell r="AO859" t="str">
            <v>是</v>
          </cell>
          <cell r="AP859" t="str">
            <v>未出货-物料延期</v>
          </cell>
        </row>
        <row r="860">
          <cell r="A860" t="str">
            <v>230JS00021--LED23J046--1</v>
          </cell>
          <cell r="AO860" t="str">
            <v>是</v>
          </cell>
          <cell r="AP860" t="str">
            <v>未出货-物料延期</v>
          </cell>
        </row>
        <row r="861">
          <cell r="A861" t="str">
            <v>230JS00021--LED23J047--1</v>
          </cell>
          <cell r="AO861" t="str">
            <v>是</v>
          </cell>
          <cell r="AP861" t="str">
            <v>未出货-物料延期</v>
          </cell>
        </row>
        <row r="862">
          <cell r="A862" t="str">
            <v>230JS00021--LED23J048--1</v>
          </cell>
          <cell r="AO862" t="str">
            <v>是</v>
          </cell>
          <cell r="AP862" t="str">
            <v>未出货-物料延期</v>
          </cell>
        </row>
        <row r="863">
          <cell r="A863" t="str">
            <v>230HZ00026--LED23J092--1</v>
          </cell>
          <cell r="AO863" t="str">
            <v>是</v>
          </cell>
          <cell r="AP863" t="str">
            <v>未出货-物料延期</v>
          </cell>
        </row>
        <row r="864">
          <cell r="A864" t="str">
            <v>230HZ00026--LED23J092--2</v>
          </cell>
          <cell r="AO864" t="str">
            <v>是</v>
          </cell>
          <cell r="AP864" t="str">
            <v>未出货-物料延期</v>
          </cell>
        </row>
        <row r="865">
          <cell r="A865" t="str">
            <v>230HZ00026--LED23J093--1</v>
          </cell>
          <cell r="AO865" t="str">
            <v>是</v>
          </cell>
          <cell r="AP865" t="str">
            <v>未出货-物料延期</v>
          </cell>
        </row>
        <row r="866">
          <cell r="A866" t="str">
            <v>230HZ00026--LED23J093--2</v>
          </cell>
          <cell r="AO866" t="str">
            <v>是</v>
          </cell>
          <cell r="AP866" t="str">
            <v>未出货-物料延期</v>
          </cell>
        </row>
        <row r="867">
          <cell r="A867" t="str">
            <v>230HZ00026--LED23J093--3</v>
          </cell>
          <cell r="AO867" t="str">
            <v>是</v>
          </cell>
          <cell r="AP867" t="str">
            <v>未出货-物料延期</v>
          </cell>
        </row>
        <row r="868">
          <cell r="A868" t="str">
            <v>230HZ00026--LED23J094--1</v>
          </cell>
          <cell r="AO868" t="str">
            <v>是</v>
          </cell>
          <cell r="AP868" t="str">
            <v>未出货-物料延期</v>
          </cell>
        </row>
        <row r="869">
          <cell r="A869" t="str">
            <v>230HZ00026--LED23J094--2</v>
          </cell>
          <cell r="AO869" t="str">
            <v>是</v>
          </cell>
          <cell r="AP869" t="str">
            <v>未出货-物料延期</v>
          </cell>
        </row>
        <row r="870">
          <cell r="A870" t="str">
            <v>230HZ00026--LED23J095--1</v>
          </cell>
          <cell r="AO870" t="str">
            <v>是</v>
          </cell>
          <cell r="AP870" t="str">
            <v>未出货-物料延期</v>
          </cell>
        </row>
        <row r="871">
          <cell r="A871" t="str">
            <v>230HZ00026--LED23J095--2</v>
          </cell>
          <cell r="AO871" t="str">
            <v>是</v>
          </cell>
          <cell r="AP871" t="str">
            <v>未出货-物料延期</v>
          </cell>
        </row>
        <row r="872">
          <cell r="A872" t="str">
            <v>230HZ00026--LED23J095--3</v>
          </cell>
          <cell r="AO872" t="str">
            <v>是</v>
          </cell>
          <cell r="AP872" t="str">
            <v>未出货-物料延期</v>
          </cell>
        </row>
        <row r="873">
          <cell r="A873" t="str">
            <v>230HZ00036--LED23J159--1</v>
          </cell>
          <cell r="AO873" t="str">
            <v>否</v>
          </cell>
          <cell r="AP873" t="str">
            <v>无风险</v>
          </cell>
        </row>
        <row r="874">
          <cell r="A874" t="str">
            <v>230HZ00036--LED23J159--2</v>
          </cell>
          <cell r="AO874" t="str">
            <v>否</v>
          </cell>
          <cell r="AP874" t="str">
            <v>无风险</v>
          </cell>
        </row>
        <row r="875">
          <cell r="A875" t="str">
            <v>230HZ00036--LED23J160--1</v>
          </cell>
          <cell r="AO875" t="str">
            <v>否</v>
          </cell>
          <cell r="AP875" t="str">
            <v>无风险</v>
          </cell>
        </row>
        <row r="876">
          <cell r="A876" t="str">
            <v>230HZ00036--LED23J161--1</v>
          </cell>
          <cell r="AO876" t="str">
            <v>否</v>
          </cell>
          <cell r="AP876" t="str">
            <v>无风险</v>
          </cell>
        </row>
        <row r="877">
          <cell r="A877" t="str">
            <v>230HZ00036--LED23J162--1</v>
          </cell>
          <cell r="AO877" t="str">
            <v>否</v>
          </cell>
          <cell r="AP877" t="str">
            <v>无风险</v>
          </cell>
        </row>
        <row r="878">
          <cell r="A878" t="str">
            <v>230HZ00036--LED23J162--2</v>
          </cell>
          <cell r="AO878" t="str">
            <v>否</v>
          </cell>
          <cell r="AP878" t="str">
            <v>无风险</v>
          </cell>
        </row>
        <row r="879">
          <cell r="A879" t="str">
            <v>230CQ00044--LED23J201--1</v>
          </cell>
          <cell r="AO879" t="str">
            <v>是</v>
          </cell>
          <cell r="AP879" t="str">
            <v>未出货-物料延期</v>
          </cell>
        </row>
        <row r="880">
          <cell r="A880" t="str">
            <v>230CQ00044--LED23J202--1</v>
          </cell>
          <cell r="AO880" t="str">
            <v>是</v>
          </cell>
          <cell r="AP880" t="str">
            <v>未出货-物料延期</v>
          </cell>
        </row>
        <row r="881">
          <cell r="A881" t="str">
            <v>230CQ00044--LED23J203--1</v>
          </cell>
          <cell r="AO881" t="str">
            <v>是</v>
          </cell>
          <cell r="AP881" t="str">
            <v>未出货-物料延期</v>
          </cell>
        </row>
        <row r="882">
          <cell r="A882" t="str">
            <v>230CQ00044--LED23J204--1</v>
          </cell>
          <cell r="AO882" t="str">
            <v>是</v>
          </cell>
          <cell r="AP882" t="str">
            <v>未出货-物料延期</v>
          </cell>
        </row>
        <row r="883">
          <cell r="A883" t="str">
            <v>230ZH00054--LED23J231--1</v>
          </cell>
          <cell r="AO883" t="str">
            <v>是</v>
          </cell>
          <cell r="AP883" t="str">
            <v>未出货-物料延期</v>
          </cell>
        </row>
        <row r="884">
          <cell r="A884" t="str">
            <v>230ZH00054--LED23J232--1</v>
          </cell>
          <cell r="AO884" t="str">
            <v>是</v>
          </cell>
          <cell r="AP884" t="str">
            <v>未出货-物料延期</v>
          </cell>
        </row>
        <row r="885">
          <cell r="A885" t="str">
            <v>230YC00056--LED23J233--1</v>
          </cell>
          <cell r="AO885" t="str">
            <v>否</v>
          </cell>
          <cell r="AP885" t="str">
            <v>无风险</v>
          </cell>
        </row>
        <row r="886">
          <cell r="A886" t="str">
            <v>230YC00056--LED23J234--1</v>
          </cell>
          <cell r="AO886" t="str">
            <v>否</v>
          </cell>
          <cell r="AP886" t="str">
            <v>无风险</v>
          </cell>
        </row>
        <row r="887">
          <cell r="A887" t="str">
            <v>230YC00056--LED23J235--1</v>
          </cell>
          <cell r="AO887" t="str">
            <v>否</v>
          </cell>
          <cell r="AP887" t="str">
            <v>无风险</v>
          </cell>
        </row>
        <row r="888">
          <cell r="A888" t="str">
            <v>230YC00056--LED23J236--1</v>
          </cell>
          <cell r="AO888" t="str">
            <v>否</v>
          </cell>
          <cell r="AP888" t="str">
            <v>无风险</v>
          </cell>
        </row>
        <row r="889">
          <cell r="A889" t="str">
            <v>230HZ00066--LED23J280--1</v>
          </cell>
          <cell r="AO889" t="str">
            <v>否</v>
          </cell>
          <cell r="AP889" t="str">
            <v>无风险</v>
          </cell>
        </row>
        <row r="890">
          <cell r="A890" t="str">
            <v>230HZ00066--LED23J281--1</v>
          </cell>
          <cell r="AO890" t="str">
            <v>否</v>
          </cell>
          <cell r="AP890" t="str">
            <v>无风险</v>
          </cell>
        </row>
        <row r="891">
          <cell r="A891" t="str">
            <v>230YC00008--LED23J288--1</v>
          </cell>
          <cell r="AO891" t="str">
            <v>否</v>
          </cell>
          <cell r="AP891" t="str">
            <v>无风险</v>
          </cell>
        </row>
        <row r="892">
          <cell r="A892" t="str">
            <v>230YC00008--LED23J288--2</v>
          </cell>
          <cell r="AO892" t="str">
            <v>否</v>
          </cell>
          <cell r="AP892" t="str">
            <v>无风险</v>
          </cell>
        </row>
        <row r="893">
          <cell r="A893" t="str">
            <v>230YC00008--LED23J288--3</v>
          </cell>
          <cell r="AO893" t="str">
            <v>否</v>
          </cell>
          <cell r="AP893" t="str">
            <v>无风险</v>
          </cell>
        </row>
        <row r="894">
          <cell r="A894" t="str">
            <v>230YC00008--LED23J288--4</v>
          </cell>
          <cell r="AO894" t="str">
            <v>否</v>
          </cell>
          <cell r="AP894" t="str">
            <v>无风险</v>
          </cell>
        </row>
        <row r="895">
          <cell r="A895" t="str">
            <v>230YC00008--LED23J288--5</v>
          </cell>
          <cell r="AO895" t="str">
            <v>否</v>
          </cell>
          <cell r="AP895" t="str">
            <v>无风险</v>
          </cell>
        </row>
        <row r="896">
          <cell r="A896" t="str">
            <v>230YC00008--LED23J288--6</v>
          </cell>
          <cell r="AO896" t="str">
            <v>否</v>
          </cell>
          <cell r="AP896" t="str">
            <v>无风险</v>
          </cell>
        </row>
        <row r="897">
          <cell r="A897" t="str">
            <v>230YC00008--LED23J288--7</v>
          </cell>
          <cell r="AO897" t="str">
            <v>否</v>
          </cell>
          <cell r="AP897" t="str">
            <v>无风险</v>
          </cell>
        </row>
        <row r="898">
          <cell r="A898" t="str">
            <v>230YC00008--LED23J289--1</v>
          </cell>
          <cell r="AO898" t="str">
            <v>否</v>
          </cell>
          <cell r="AP898" t="str">
            <v>无风险</v>
          </cell>
        </row>
        <row r="899">
          <cell r="A899" t="str">
            <v>230YC00008--LED23J289--2</v>
          </cell>
          <cell r="AO899" t="str">
            <v>否</v>
          </cell>
          <cell r="AP899" t="str">
            <v>无风险</v>
          </cell>
        </row>
        <row r="900">
          <cell r="A900" t="str">
            <v>230YC00008--LED23J289--3</v>
          </cell>
          <cell r="AO900" t="str">
            <v>否</v>
          </cell>
          <cell r="AP900" t="str">
            <v>无风险</v>
          </cell>
        </row>
        <row r="901">
          <cell r="A901" t="str">
            <v>230YC00008--LED23J289--4</v>
          </cell>
          <cell r="AO901" t="str">
            <v>否</v>
          </cell>
          <cell r="AP901" t="str">
            <v>无风险</v>
          </cell>
        </row>
        <row r="902">
          <cell r="A902" t="str">
            <v>230YC00008--LED23J289--5</v>
          </cell>
          <cell r="AO902" t="str">
            <v>否</v>
          </cell>
          <cell r="AP902" t="str">
            <v>无风险</v>
          </cell>
        </row>
        <row r="903">
          <cell r="A903" t="str">
            <v>230YC00008--LED23J289--6</v>
          </cell>
          <cell r="AO903" t="str">
            <v>否</v>
          </cell>
          <cell r="AP903" t="str">
            <v>无风险</v>
          </cell>
        </row>
        <row r="904">
          <cell r="A904" t="str">
            <v>230YC00008--LED23J289--7</v>
          </cell>
          <cell r="AO904" t="str">
            <v>否</v>
          </cell>
          <cell r="AP904" t="str">
            <v>无风险</v>
          </cell>
        </row>
        <row r="905">
          <cell r="A905" t="str">
            <v>230YC00008--LED23J290--1</v>
          </cell>
          <cell r="AO905" t="str">
            <v>否</v>
          </cell>
          <cell r="AP905" t="str">
            <v>无风险</v>
          </cell>
        </row>
        <row r="906">
          <cell r="A906" t="str">
            <v>230YC00008--LED23J290--2</v>
          </cell>
          <cell r="AO906" t="str">
            <v>否</v>
          </cell>
          <cell r="AP906" t="str">
            <v>无风险</v>
          </cell>
        </row>
        <row r="907">
          <cell r="A907" t="str">
            <v>230YC00008--LED23J290--3</v>
          </cell>
          <cell r="AO907" t="str">
            <v>否</v>
          </cell>
          <cell r="AP907" t="str">
            <v>无风险</v>
          </cell>
        </row>
        <row r="908">
          <cell r="A908" t="str">
            <v>230YC00008--LED23J290--4</v>
          </cell>
          <cell r="AO908" t="str">
            <v>否</v>
          </cell>
          <cell r="AP908" t="str">
            <v>无风险</v>
          </cell>
        </row>
        <row r="909">
          <cell r="A909" t="str">
            <v>230YC00008--LED23J290--5</v>
          </cell>
          <cell r="AO909" t="str">
            <v>否</v>
          </cell>
          <cell r="AP909" t="str">
            <v>无风险</v>
          </cell>
        </row>
        <row r="910">
          <cell r="A910" t="str">
            <v>230YC00008--LED23J290--6</v>
          </cell>
          <cell r="AO910" t="str">
            <v>否</v>
          </cell>
          <cell r="AP910" t="str">
            <v>无风险</v>
          </cell>
        </row>
        <row r="911">
          <cell r="A911" t="str">
            <v>230YC00008--LED23J290--7</v>
          </cell>
          <cell r="AO911" t="str">
            <v>否</v>
          </cell>
          <cell r="AP911" t="str">
            <v>无风险</v>
          </cell>
        </row>
        <row r="912">
          <cell r="A912" t="str">
            <v>230YC00008--LED23J291--1</v>
          </cell>
          <cell r="AO912" t="str">
            <v>否</v>
          </cell>
          <cell r="AP912" t="str">
            <v>无风险</v>
          </cell>
        </row>
        <row r="913">
          <cell r="A913" t="str">
            <v>230YC00008--LED23J291--2</v>
          </cell>
          <cell r="AO913" t="str">
            <v>否</v>
          </cell>
          <cell r="AP913" t="str">
            <v>无风险</v>
          </cell>
        </row>
        <row r="914">
          <cell r="A914" t="str">
            <v>230YC00008--LED23J291--3</v>
          </cell>
          <cell r="AO914" t="str">
            <v>否</v>
          </cell>
          <cell r="AP914" t="str">
            <v>无风险</v>
          </cell>
        </row>
        <row r="915">
          <cell r="A915" t="str">
            <v>230YC00008--LED23J291--4</v>
          </cell>
          <cell r="AO915" t="str">
            <v>否</v>
          </cell>
          <cell r="AP915" t="str">
            <v>无风险</v>
          </cell>
        </row>
        <row r="916">
          <cell r="A916" t="str">
            <v>230YC00008--LED23J291--5</v>
          </cell>
          <cell r="AO916" t="str">
            <v>否</v>
          </cell>
          <cell r="AP916" t="str">
            <v>无风险</v>
          </cell>
        </row>
        <row r="917">
          <cell r="A917" t="str">
            <v>230YC00008--LED23J291--6</v>
          </cell>
          <cell r="AO917" t="str">
            <v>否</v>
          </cell>
          <cell r="AP917" t="str">
            <v>无风险</v>
          </cell>
        </row>
        <row r="918">
          <cell r="A918" t="str">
            <v>230YC00008--LED23J291--7</v>
          </cell>
          <cell r="AO918" t="str">
            <v>否</v>
          </cell>
          <cell r="AP918" t="str">
            <v>无风险</v>
          </cell>
        </row>
        <row r="919">
          <cell r="A919" t="str">
            <v>22CNXG00716--LED23J292--1</v>
          </cell>
          <cell r="AO919" t="str">
            <v>否</v>
          </cell>
          <cell r="AP919" t="str">
            <v>无风险</v>
          </cell>
        </row>
        <row r="920">
          <cell r="A920" t="str">
            <v>22CNXG00716--LED23J292--2</v>
          </cell>
          <cell r="AO920" t="str">
            <v>否</v>
          </cell>
          <cell r="AP920" t="str">
            <v>无风险</v>
          </cell>
        </row>
        <row r="921">
          <cell r="A921" t="str">
            <v>22CNXG00716--LED23J292--3</v>
          </cell>
          <cell r="AO921" t="str">
            <v>否</v>
          </cell>
          <cell r="AP921" t="str">
            <v>无风险</v>
          </cell>
        </row>
        <row r="922">
          <cell r="A922" t="str">
            <v>22CNXG00716--LED23J292--4</v>
          </cell>
          <cell r="AO922" t="str">
            <v>否</v>
          </cell>
          <cell r="AP922" t="str">
            <v>无风险</v>
          </cell>
        </row>
        <row r="923">
          <cell r="A923" t="str">
            <v>22CNXG00716--LED23J292--5</v>
          </cell>
          <cell r="AO923" t="str">
            <v>否</v>
          </cell>
          <cell r="AP923" t="str">
            <v>无风险</v>
          </cell>
        </row>
        <row r="924">
          <cell r="A924" t="str">
            <v>22CNXG00716--LED23J292--6</v>
          </cell>
          <cell r="AO924" t="str">
            <v>否</v>
          </cell>
          <cell r="AP924" t="str">
            <v>无风险</v>
          </cell>
        </row>
        <row r="925">
          <cell r="A925" t="str">
            <v>22CNXG00716--LED23J292--7</v>
          </cell>
          <cell r="AO925" t="str">
            <v>否</v>
          </cell>
          <cell r="AP925" t="str">
            <v>无风险</v>
          </cell>
        </row>
        <row r="926">
          <cell r="A926" t="str">
            <v>22CNXG00716--LED23J293--1</v>
          </cell>
          <cell r="AO926" t="str">
            <v>否</v>
          </cell>
          <cell r="AP926" t="str">
            <v>无风险</v>
          </cell>
        </row>
        <row r="927">
          <cell r="A927" t="str">
            <v>22CNXG00716--LED23J293--2</v>
          </cell>
          <cell r="AO927" t="str">
            <v>否</v>
          </cell>
          <cell r="AP927" t="str">
            <v>无风险</v>
          </cell>
        </row>
        <row r="928">
          <cell r="A928" t="str">
            <v>22CNXG00716--LED23J293--3</v>
          </cell>
          <cell r="AO928" t="str">
            <v>否</v>
          </cell>
          <cell r="AP928" t="str">
            <v>无风险</v>
          </cell>
        </row>
        <row r="929">
          <cell r="A929" t="str">
            <v>22CNXG00716--LED23J293--4</v>
          </cell>
          <cell r="AO929" t="str">
            <v>否</v>
          </cell>
          <cell r="AP929" t="str">
            <v>无风险</v>
          </cell>
        </row>
        <row r="930">
          <cell r="A930" t="str">
            <v>22CNXG00716--LED23J293--5</v>
          </cell>
          <cell r="AO930" t="str">
            <v>否</v>
          </cell>
          <cell r="AP930" t="str">
            <v>无风险</v>
          </cell>
        </row>
        <row r="931">
          <cell r="A931" t="str">
            <v>22CNXG00716--LED23J293--6</v>
          </cell>
          <cell r="AO931" t="str">
            <v>否</v>
          </cell>
          <cell r="AP931" t="str">
            <v>无风险</v>
          </cell>
        </row>
        <row r="932">
          <cell r="A932" t="str">
            <v>22CNXG00716--LED23J293--7</v>
          </cell>
          <cell r="AO932" t="str">
            <v>否</v>
          </cell>
          <cell r="AP932" t="str">
            <v>无风险</v>
          </cell>
        </row>
        <row r="933">
          <cell r="A933" t="str">
            <v>22CNXG00716--LED23J294--1</v>
          </cell>
          <cell r="AO933" t="str">
            <v>否</v>
          </cell>
          <cell r="AP933" t="str">
            <v>无风险</v>
          </cell>
        </row>
        <row r="934">
          <cell r="A934" t="str">
            <v>22CNXG00716--LED23J294--2</v>
          </cell>
          <cell r="AO934" t="str">
            <v>否</v>
          </cell>
          <cell r="AP934" t="str">
            <v>无风险</v>
          </cell>
        </row>
        <row r="935">
          <cell r="A935" t="str">
            <v>22CNXG00716--LED23J294--3</v>
          </cell>
          <cell r="AO935" t="str">
            <v>否</v>
          </cell>
          <cell r="AP935" t="str">
            <v>无风险</v>
          </cell>
        </row>
        <row r="936">
          <cell r="A936" t="str">
            <v>22CNXG00716--LED23J294--4</v>
          </cell>
          <cell r="AO936" t="str">
            <v>否</v>
          </cell>
          <cell r="AP936" t="str">
            <v>无风险</v>
          </cell>
        </row>
        <row r="937">
          <cell r="A937" t="str">
            <v>22CNXG00716--LED23J294--5</v>
          </cell>
          <cell r="AO937" t="str">
            <v>否</v>
          </cell>
          <cell r="AP937" t="str">
            <v>无风险</v>
          </cell>
        </row>
        <row r="938">
          <cell r="A938" t="str">
            <v>22CNXG00716--LED23J294--6</v>
          </cell>
          <cell r="AO938" t="str">
            <v>否</v>
          </cell>
          <cell r="AP938" t="str">
            <v>无风险</v>
          </cell>
        </row>
        <row r="939">
          <cell r="A939" t="str">
            <v>22CNXG00716--LED23J294--7</v>
          </cell>
          <cell r="AO939" t="str">
            <v>否</v>
          </cell>
          <cell r="AP939" t="str">
            <v>无风险</v>
          </cell>
        </row>
        <row r="940">
          <cell r="A940" t="str">
            <v>22CNXG00716--LED23J295--1</v>
          </cell>
          <cell r="AO940" t="str">
            <v>否</v>
          </cell>
          <cell r="AP940" t="str">
            <v>无风险</v>
          </cell>
        </row>
        <row r="941">
          <cell r="A941" t="str">
            <v>22CNXG00716--LED23J295--2</v>
          </cell>
          <cell r="AO941" t="str">
            <v>否</v>
          </cell>
          <cell r="AP941" t="str">
            <v>无风险</v>
          </cell>
        </row>
        <row r="942">
          <cell r="A942" t="str">
            <v>22CNXG00716--LED23J295--3</v>
          </cell>
          <cell r="AO942" t="str">
            <v>否</v>
          </cell>
          <cell r="AP942" t="str">
            <v>无风险</v>
          </cell>
        </row>
        <row r="943">
          <cell r="A943" t="str">
            <v>22CNXG00716--LED23J295--4</v>
          </cell>
          <cell r="AO943" t="str">
            <v>否</v>
          </cell>
          <cell r="AP943" t="str">
            <v>无风险</v>
          </cell>
        </row>
        <row r="944">
          <cell r="A944" t="str">
            <v>22CNXG00716--LED23J295--5</v>
          </cell>
          <cell r="AO944" t="str">
            <v>否</v>
          </cell>
          <cell r="AP944" t="str">
            <v>无风险</v>
          </cell>
        </row>
        <row r="945">
          <cell r="A945" t="str">
            <v>22CNXG00716--LED23J295--6</v>
          </cell>
          <cell r="AO945" t="str">
            <v>否</v>
          </cell>
          <cell r="AP945" t="str">
            <v>无风险</v>
          </cell>
        </row>
        <row r="946">
          <cell r="A946" t="str">
            <v>22CNXG00716--LED23J295--7</v>
          </cell>
          <cell r="AO946" t="str">
            <v>否</v>
          </cell>
          <cell r="AP946" t="str">
            <v>无风险</v>
          </cell>
        </row>
        <row r="947">
          <cell r="A947" t="str">
            <v>230ZH00075--LED23J310--1</v>
          </cell>
          <cell r="AO947" t="str">
            <v>否</v>
          </cell>
          <cell r="AP947" t="str">
            <v>无风险</v>
          </cell>
        </row>
        <row r="948">
          <cell r="A948" t="str">
            <v>230ZH00083--LED23J318--1</v>
          </cell>
          <cell r="AO948" t="str">
            <v>否</v>
          </cell>
          <cell r="AP948" t="str">
            <v>无风险</v>
          </cell>
        </row>
        <row r="949">
          <cell r="A949" t="str">
            <v>230ZH00084--LED23J319--1</v>
          </cell>
          <cell r="AO949" t="str">
            <v>否</v>
          </cell>
          <cell r="AP949" t="str">
            <v>无风险</v>
          </cell>
        </row>
        <row r="950">
          <cell r="A950" t="str">
            <v>230ZH00085--LED23J320--1</v>
          </cell>
          <cell r="AO950" t="str">
            <v>否</v>
          </cell>
          <cell r="AP950" t="str">
            <v>无风险</v>
          </cell>
        </row>
        <row r="951">
          <cell r="A951" t="str">
            <v>230ZH00086--LED23J321--1</v>
          </cell>
          <cell r="AO951" t="str">
            <v>否</v>
          </cell>
          <cell r="AP951" t="str">
            <v>无风险</v>
          </cell>
        </row>
        <row r="952">
          <cell r="A952" t="str">
            <v>230ZH00087--LED23J322--1</v>
          </cell>
          <cell r="AO952" t="str">
            <v>否</v>
          </cell>
          <cell r="AP952" t="str">
            <v>无风险</v>
          </cell>
        </row>
        <row r="953">
          <cell r="A953" t="str">
            <v>230ZH00088--LED23J323--1</v>
          </cell>
          <cell r="AO953" t="str">
            <v>否</v>
          </cell>
          <cell r="AP953" t="str">
            <v>无风险</v>
          </cell>
        </row>
        <row r="954">
          <cell r="A954" t="str">
            <v>230ZH00089--LED23J324--1</v>
          </cell>
          <cell r="AO954" t="str">
            <v>否</v>
          </cell>
          <cell r="AP954" t="str">
            <v>无风险</v>
          </cell>
        </row>
        <row r="955">
          <cell r="A955" t="str">
            <v>230ZH00090--LED23J325--1</v>
          </cell>
          <cell r="AO955" t="str">
            <v>否</v>
          </cell>
          <cell r="AP955" t="str">
            <v>无风险</v>
          </cell>
        </row>
        <row r="956">
          <cell r="A956" t="str">
            <v>230ZH00091--LED23J326--1</v>
          </cell>
          <cell r="AO956" t="str">
            <v>否</v>
          </cell>
          <cell r="AP956" t="str">
            <v>无风险</v>
          </cell>
        </row>
        <row r="957">
          <cell r="A957" t="str">
            <v>230ZH00092--LED23J327--1</v>
          </cell>
          <cell r="AO957" t="str">
            <v>否</v>
          </cell>
          <cell r="AP957" t="str">
            <v>无风险</v>
          </cell>
        </row>
        <row r="958">
          <cell r="A958" t="str">
            <v>230XA00095--LED23J333--1</v>
          </cell>
          <cell r="AO958" t="str">
            <v>/</v>
          </cell>
          <cell r="AP958" t="str">
            <v>/</v>
          </cell>
        </row>
        <row r="959">
          <cell r="A959" t="str">
            <v>230CQ00109--LED23J347--3</v>
          </cell>
          <cell r="AO959" t="str">
            <v>否</v>
          </cell>
          <cell r="AP959" t="str">
            <v>无风险</v>
          </cell>
        </row>
        <row r="960">
          <cell r="A960" t="str">
            <v>230CQ00109--LED23J347--1</v>
          </cell>
          <cell r="AO960" t="str">
            <v>否</v>
          </cell>
          <cell r="AP960" t="str">
            <v>无风险</v>
          </cell>
        </row>
        <row r="961">
          <cell r="A961" t="str">
            <v>230CQ00109--LED23J347--2</v>
          </cell>
          <cell r="AO961" t="str">
            <v>否</v>
          </cell>
          <cell r="AP961" t="str">
            <v>无风险</v>
          </cell>
        </row>
        <row r="962">
          <cell r="A962" t="str">
            <v>230CQ00109--LED23J348--3</v>
          </cell>
          <cell r="AO962" t="str">
            <v>否</v>
          </cell>
          <cell r="AP962" t="str">
            <v>无风险</v>
          </cell>
        </row>
        <row r="963">
          <cell r="A963" t="str">
            <v>230CQ00109--LED23J348--1</v>
          </cell>
          <cell r="AO963" t="str">
            <v>否</v>
          </cell>
          <cell r="AP963" t="str">
            <v>无风险</v>
          </cell>
        </row>
        <row r="964">
          <cell r="A964" t="str">
            <v>230CQ00109--LED23J348--2</v>
          </cell>
          <cell r="AO964" t="str">
            <v>否</v>
          </cell>
          <cell r="AP964" t="str">
            <v>无风险</v>
          </cell>
        </row>
        <row r="965">
          <cell r="A965" t="str">
            <v>230CQ00109--LED23J349--3</v>
          </cell>
          <cell r="AO965" t="str">
            <v>否</v>
          </cell>
          <cell r="AP965" t="str">
            <v>无风险</v>
          </cell>
        </row>
        <row r="966">
          <cell r="A966" t="str">
            <v>230CQ00109--LED23J349--1</v>
          </cell>
          <cell r="AO966" t="str">
            <v>否</v>
          </cell>
          <cell r="AP966" t="str">
            <v>无风险</v>
          </cell>
        </row>
        <row r="967">
          <cell r="A967" t="str">
            <v>230CQ00109--LED23J349--2</v>
          </cell>
          <cell r="AO967" t="str">
            <v>否</v>
          </cell>
          <cell r="AP967" t="str">
            <v>无风险</v>
          </cell>
        </row>
        <row r="968">
          <cell r="A968" t="str">
            <v>230CQ00109--LED23J350--3</v>
          </cell>
          <cell r="AO968" t="str">
            <v>否</v>
          </cell>
          <cell r="AP968" t="str">
            <v>无风险</v>
          </cell>
        </row>
        <row r="969">
          <cell r="A969" t="str">
            <v>230CQ00109--LED23J350--1</v>
          </cell>
          <cell r="AO969" t="str">
            <v>否</v>
          </cell>
          <cell r="AP969" t="str">
            <v>无风险</v>
          </cell>
        </row>
        <row r="970">
          <cell r="A970" t="str">
            <v>230CQ00109--LED23J350--2</v>
          </cell>
          <cell r="AO970" t="str">
            <v>否</v>
          </cell>
          <cell r="AP970" t="str">
            <v>无风险</v>
          </cell>
        </row>
        <row r="971">
          <cell r="A971" t="str">
            <v>23TS000110--LED23J351--1</v>
          </cell>
          <cell r="AO971" t="str">
            <v>否</v>
          </cell>
          <cell r="AP971" t="str">
            <v>无风险</v>
          </cell>
        </row>
        <row r="972">
          <cell r="A972" t="str">
            <v>23TS000110--LED23J352--1</v>
          </cell>
          <cell r="AO972" t="str">
            <v>否</v>
          </cell>
          <cell r="AP972" t="str">
            <v>无风险</v>
          </cell>
        </row>
        <row r="973">
          <cell r="A973" t="str">
            <v>23TS000110--LED23J352--2</v>
          </cell>
          <cell r="AO973" t="str">
            <v>否</v>
          </cell>
          <cell r="AP973" t="str">
            <v>无风险</v>
          </cell>
        </row>
        <row r="974">
          <cell r="A974" t="str">
            <v>23TS000110--LED23J353--1</v>
          </cell>
          <cell r="AO974" t="str">
            <v>否</v>
          </cell>
          <cell r="AP974" t="str">
            <v>无风险</v>
          </cell>
        </row>
        <row r="975">
          <cell r="A975" t="str">
            <v>23TS000110--LED23J354--1</v>
          </cell>
          <cell r="AO975" t="str">
            <v>否</v>
          </cell>
          <cell r="AP975" t="str">
            <v>无风险</v>
          </cell>
        </row>
        <row r="976">
          <cell r="A976" t="str">
            <v>23FD000134--LED23J356--1</v>
          </cell>
          <cell r="AO976" t="str">
            <v>否</v>
          </cell>
          <cell r="AP976" t="str">
            <v>无风险</v>
          </cell>
        </row>
        <row r="977">
          <cell r="A977" t="str">
            <v>23FD000134--LED23J357--1</v>
          </cell>
          <cell r="AO977" t="str">
            <v>否</v>
          </cell>
          <cell r="AP977" t="str">
            <v>无风险</v>
          </cell>
        </row>
        <row r="978">
          <cell r="A978" t="str">
            <v>230YT00118--LED23J365--1</v>
          </cell>
          <cell r="AO978" t="str">
            <v>是</v>
          </cell>
          <cell r="AP978" t="str">
            <v>未出货-物料延期</v>
          </cell>
        </row>
        <row r="979">
          <cell r="A979" t="str">
            <v>230YT00118--LED23J365--2</v>
          </cell>
          <cell r="AO979" t="str">
            <v>是</v>
          </cell>
          <cell r="AP979" t="str">
            <v>未出货-物料延期</v>
          </cell>
        </row>
        <row r="980">
          <cell r="A980" t="str">
            <v>230YT00118--LED23J366--1</v>
          </cell>
          <cell r="AO980" t="str">
            <v>是</v>
          </cell>
          <cell r="AP980" t="str">
            <v>未出货-物料延期</v>
          </cell>
        </row>
        <row r="981">
          <cell r="A981" t="str">
            <v>230YT00118--LED23J367--1</v>
          </cell>
          <cell r="AO981" t="str">
            <v>是</v>
          </cell>
          <cell r="AP981" t="str">
            <v>未出货-物料延期</v>
          </cell>
        </row>
        <row r="982">
          <cell r="A982" t="str">
            <v>230YT00118--LED23J367--2</v>
          </cell>
          <cell r="AO982" t="str">
            <v>是</v>
          </cell>
          <cell r="AP982" t="str">
            <v>未出货-物料延期</v>
          </cell>
        </row>
        <row r="983">
          <cell r="A983" t="str">
            <v>230YT00118--LED23J368--1</v>
          </cell>
          <cell r="AO983" t="str">
            <v>是</v>
          </cell>
          <cell r="AP983" t="str">
            <v>未出货-物料延期</v>
          </cell>
        </row>
        <row r="984">
          <cell r="A984" t="str">
            <v>230JM00157--LED23J393--1</v>
          </cell>
          <cell r="AO984" t="str">
            <v>/</v>
          </cell>
          <cell r="AP984" t="str">
            <v>/</v>
          </cell>
        </row>
        <row r="985">
          <cell r="A985" t="str">
            <v>230JM00157--LED23J393--2</v>
          </cell>
          <cell r="AO985" t="str">
            <v>/</v>
          </cell>
          <cell r="AP985" t="str">
            <v>/</v>
          </cell>
        </row>
        <row r="986">
          <cell r="A986" t="str">
            <v>230JM00157--LED23J394--1</v>
          </cell>
          <cell r="AO986" t="str">
            <v>/</v>
          </cell>
          <cell r="AP986" t="str">
            <v>/</v>
          </cell>
        </row>
        <row r="987">
          <cell r="A987" t="str">
            <v>230JM00157--LED23J394--3</v>
          </cell>
          <cell r="AO987" t="str">
            <v>否</v>
          </cell>
          <cell r="AP987" t="str">
            <v>无风险</v>
          </cell>
        </row>
        <row r="988">
          <cell r="A988" t="str">
            <v>230JM00157--LED23J394--2</v>
          </cell>
          <cell r="AO988" t="str">
            <v>否</v>
          </cell>
          <cell r="AP988" t="str">
            <v>无风险</v>
          </cell>
        </row>
        <row r="989">
          <cell r="A989" t="str">
            <v>230JM00157--LED23J395--1</v>
          </cell>
          <cell r="AO989" t="str">
            <v>/</v>
          </cell>
          <cell r="AP989" t="str">
            <v>/</v>
          </cell>
        </row>
        <row r="990">
          <cell r="A990" t="str">
            <v>230JM00157--LED23J395--2</v>
          </cell>
          <cell r="AO990" t="str">
            <v>否</v>
          </cell>
          <cell r="AP990" t="str">
            <v>无风险</v>
          </cell>
        </row>
        <row r="991">
          <cell r="A991" t="str">
            <v>230JM00157--LED23J395--3</v>
          </cell>
          <cell r="AO991" t="str">
            <v>否</v>
          </cell>
          <cell r="AP991" t="str">
            <v>无风险</v>
          </cell>
        </row>
        <row r="992">
          <cell r="A992" t="str">
            <v>230JM00157--LED23J396--1</v>
          </cell>
          <cell r="AO992" t="str">
            <v>/</v>
          </cell>
          <cell r="AP992" t="str">
            <v>/</v>
          </cell>
        </row>
        <row r="993">
          <cell r="A993" t="str">
            <v>230JM00157--LED23J396--2</v>
          </cell>
          <cell r="AO993" t="str">
            <v>/</v>
          </cell>
          <cell r="AP993" t="str">
            <v>/</v>
          </cell>
        </row>
        <row r="994">
          <cell r="A994" t="str">
            <v>23IB000158--LED23J397--1</v>
          </cell>
          <cell r="AO994" t="str">
            <v>否</v>
          </cell>
          <cell r="AP994" t="str">
            <v>无风险</v>
          </cell>
        </row>
        <row r="995">
          <cell r="A995" t="str">
            <v>23IB000158--LED23J397--2</v>
          </cell>
          <cell r="AO995" t="str">
            <v>否</v>
          </cell>
          <cell r="AP995" t="str">
            <v>无风险</v>
          </cell>
        </row>
        <row r="996">
          <cell r="A996" t="str">
            <v>23IB000158--LED23J397--3</v>
          </cell>
          <cell r="AO996" t="str">
            <v>否</v>
          </cell>
          <cell r="AP996" t="str">
            <v>无风险</v>
          </cell>
        </row>
        <row r="997">
          <cell r="A997" t="str">
            <v>23IB000158--LED23J397--4</v>
          </cell>
          <cell r="AO997" t="str">
            <v>否</v>
          </cell>
          <cell r="AP997" t="str">
            <v>无风险</v>
          </cell>
        </row>
        <row r="998">
          <cell r="A998" t="str">
            <v>23IB000158--LED23J398--1</v>
          </cell>
          <cell r="AO998" t="str">
            <v>否</v>
          </cell>
          <cell r="AP998" t="str">
            <v>无风险</v>
          </cell>
        </row>
        <row r="999">
          <cell r="A999" t="str">
            <v>23IB000158--LED23J398--2</v>
          </cell>
          <cell r="AO999" t="str">
            <v>否</v>
          </cell>
          <cell r="AP999" t="str">
            <v>无风险</v>
          </cell>
        </row>
        <row r="1000">
          <cell r="A1000" t="str">
            <v>23IB000158--LED23J398--3</v>
          </cell>
          <cell r="AO1000" t="str">
            <v>否</v>
          </cell>
          <cell r="AP1000" t="str">
            <v>无风险</v>
          </cell>
        </row>
        <row r="1001">
          <cell r="A1001" t="str">
            <v>23IB000158--LED23J398--4</v>
          </cell>
          <cell r="AO1001" t="str">
            <v>否</v>
          </cell>
          <cell r="AP1001" t="str">
            <v>无风险</v>
          </cell>
        </row>
        <row r="1002">
          <cell r="A1002" t="str">
            <v>23IB000158--LED23J399--1</v>
          </cell>
          <cell r="AO1002" t="str">
            <v>否</v>
          </cell>
          <cell r="AP1002" t="str">
            <v>无风险</v>
          </cell>
        </row>
        <row r="1003">
          <cell r="A1003" t="str">
            <v>23IB000158--LED23J399--2</v>
          </cell>
          <cell r="AO1003" t="str">
            <v>否</v>
          </cell>
          <cell r="AP1003" t="str">
            <v>无风险</v>
          </cell>
        </row>
        <row r="1004">
          <cell r="A1004" t="str">
            <v>23IB000158--LED23J399--3</v>
          </cell>
          <cell r="AO1004" t="str">
            <v>否</v>
          </cell>
          <cell r="AP1004" t="str">
            <v>无风险</v>
          </cell>
        </row>
        <row r="1005">
          <cell r="A1005" t="str">
            <v>23IB000158--LED23J399--4</v>
          </cell>
          <cell r="AO1005" t="str">
            <v>否</v>
          </cell>
          <cell r="AP1005" t="str">
            <v>无风险</v>
          </cell>
        </row>
        <row r="1006">
          <cell r="A1006" t="str">
            <v>23IB000158--LED23J400--1</v>
          </cell>
          <cell r="AO1006" t="str">
            <v>否</v>
          </cell>
          <cell r="AP1006" t="str">
            <v>无风险</v>
          </cell>
        </row>
        <row r="1007">
          <cell r="A1007" t="str">
            <v>23IB000158--LED23J400--2</v>
          </cell>
          <cell r="AO1007" t="str">
            <v>否</v>
          </cell>
          <cell r="AP1007" t="str">
            <v>无风险</v>
          </cell>
        </row>
        <row r="1008">
          <cell r="A1008" t="str">
            <v>23IB000158--LED23J400--3</v>
          </cell>
          <cell r="AO1008" t="str">
            <v>否</v>
          </cell>
          <cell r="AP1008" t="str">
            <v>无风险</v>
          </cell>
        </row>
        <row r="1009">
          <cell r="A1009" t="str">
            <v>23IB000158--LED23J400--4</v>
          </cell>
          <cell r="AO1009" t="str">
            <v>否</v>
          </cell>
          <cell r="AP1009" t="str">
            <v>无风险</v>
          </cell>
        </row>
        <row r="1010">
          <cell r="A1010" t="str">
            <v>230SH0162--LED23J403--1</v>
          </cell>
          <cell r="AO1010" t="str">
            <v>否</v>
          </cell>
          <cell r="AP1010" t="str">
            <v>无风险</v>
          </cell>
        </row>
        <row r="1011">
          <cell r="A1011" t="str">
            <v>230YC00009--LED23J412--1</v>
          </cell>
          <cell r="AO1011" t="str">
            <v>否</v>
          </cell>
          <cell r="AP1011" t="str">
            <v>无风险</v>
          </cell>
        </row>
        <row r="1012">
          <cell r="A1012" t="str">
            <v>230YC00009--LED23J413--1</v>
          </cell>
          <cell r="AO1012" t="str">
            <v>否</v>
          </cell>
          <cell r="AP1012" t="str">
            <v>无风险</v>
          </cell>
        </row>
        <row r="1013">
          <cell r="A1013" t="str">
            <v>23TS000110--LED23J414--1</v>
          </cell>
          <cell r="AO1013" t="str">
            <v>否</v>
          </cell>
          <cell r="AP1013" t="str">
            <v>无风险</v>
          </cell>
        </row>
        <row r="1014">
          <cell r="A1014" t="str">
            <v>23TS000110--LED23J415--1</v>
          </cell>
          <cell r="AO1014" t="str">
            <v>否</v>
          </cell>
          <cell r="AP1014" t="str">
            <v>无风险</v>
          </cell>
        </row>
        <row r="1015">
          <cell r="A1015" t="str">
            <v>23TS000110--LED23J416--1</v>
          </cell>
          <cell r="AO1015" t="str">
            <v>否</v>
          </cell>
          <cell r="AP1015" t="str">
            <v>无风险</v>
          </cell>
        </row>
        <row r="1016">
          <cell r="A1016" t="str">
            <v>23TS000110--LED23J417--1</v>
          </cell>
          <cell r="AO1016" t="str">
            <v>否</v>
          </cell>
          <cell r="AP1016" t="str">
            <v>无风险</v>
          </cell>
        </row>
        <row r="1017">
          <cell r="A1017" t="str">
            <v>23FD000134--LED23J418--1</v>
          </cell>
          <cell r="AO1017" t="str">
            <v>否</v>
          </cell>
          <cell r="AP1017" t="str">
            <v>无风险</v>
          </cell>
        </row>
        <row r="1018">
          <cell r="A1018" t="str">
            <v>23FD000134--LED23J419--1</v>
          </cell>
          <cell r="AO1018" t="str">
            <v>否</v>
          </cell>
          <cell r="AP1018" t="str">
            <v>无风险</v>
          </cell>
        </row>
        <row r="1019">
          <cell r="A1019" t="str">
            <v>23FD000134--LED23J420--1</v>
          </cell>
          <cell r="AO1019" t="str">
            <v>否</v>
          </cell>
          <cell r="AP1019" t="str">
            <v>无风险</v>
          </cell>
        </row>
        <row r="1020">
          <cell r="A1020" t="str">
            <v>23FD000134--LED23J421--1</v>
          </cell>
          <cell r="AO1020" t="str">
            <v>否</v>
          </cell>
          <cell r="AP1020" t="str">
            <v>无风险</v>
          </cell>
        </row>
        <row r="1021">
          <cell r="A1021" t="str">
            <v>23FD000134--LED23J422--1</v>
          </cell>
          <cell r="AO1021" t="str">
            <v>否</v>
          </cell>
          <cell r="AP1021" t="str">
            <v>无风险</v>
          </cell>
        </row>
        <row r="1022">
          <cell r="A1022" t="str">
            <v>23FD000134--LED23J423--1</v>
          </cell>
          <cell r="AO1022" t="str">
            <v>否</v>
          </cell>
          <cell r="AP1022" t="str">
            <v>无风险</v>
          </cell>
        </row>
        <row r="1023">
          <cell r="A1023" t="str">
            <v>230WH00180--LED23J426--1</v>
          </cell>
          <cell r="AO1023" t="str">
            <v>否</v>
          </cell>
          <cell r="AP1023" t="str">
            <v>无风险</v>
          </cell>
        </row>
        <row r="1024">
          <cell r="A1024" t="str">
            <v>230WH00183--LED23J426-01--1</v>
          </cell>
          <cell r="AO1024" t="str">
            <v>否</v>
          </cell>
          <cell r="AP1024" t="str">
            <v>无风险</v>
          </cell>
        </row>
        <row r="1025">
          <cell r="A1025" t="str">
            <v>230WH00180--LED23J427--1</v>
          </cell>
          <cell r="AO1025" t="str">
            <v>否</v>
          </cell>
          <cell r="AP1025" t="str">
            <v>无风险</v>
          </cell>
        </row>
        <row r="1026">
          <cell r="A1026" t="str">
            <v>230WH00180--LED23J428--1</v>
          </cell>
          <cell r="AO1026" t="str">
            <v>否</v>
          </cell>
          <cell r="AP1026" t="str">
            <v>无风险</v>
          </cell>
        </row>
        <row r="1027">
          <cell r="A1027" t="str">
            <v>230WH00180--LED23J429--1</v>
          </cell>
          <cell r="AO1027" t="str">
            <v>否</v>
          </cell>
          <cell r="AP1027" t="str">
            <v>无风险</v>
          </cell>
        </row>
        <row r="1028">
          <cell r="A1028" t="str">
            <v>230WH00183--LED23J429-01--1</v>
          </cell>
          <cell r="AO1028" t="str">
            <v>否</v>
          </cell>
          <cell r="AP1028" t="str">
            <v>无风险</v>
          </cell>
        </row>
        <row r="1029">
          <cell r="A1029" t="str">
            <v>230XA00208--LED23J471--1</v>
          </cell>
          <cell r="AO1029" t="str">
            <v>否</v>
          </cell>
          <cell r="AP1029" t="str">
            <v>无风险</v>
          </cell>
        </row>
        <row r="1030">
          <cell r="A1030" t="str">
            <v>230XA00208--LED23J471--2</v>
          </cell>
          <cell r="AO1030" t="str">
            <v>否</v>
          </cell>
          <cell r="AP1030" t="str">
            <v>无风险</v>
          </cell>
        </row>
        <row r="1031">
          <cell r="A1031" t="str">
            <v>230XA00208--LED23J472--1</v>
          </cell>
          <cell r="AO1031" t="str">
            <v>否</v>
          </cell>
          <cell r="AP1031" t="str">
            <v>无风险</v>
          </cell>
        </row>
        <row r="1032">
          <cell r="A1032" t="str">
            <v>230XA00208--LED23J472--2</v>
          </cell>
          <cell r="AO1032" t="str">
            <v>否</v>
          </cell>
          <cell r="AP1032" t="str">
            <v>无风险</v>
          </cell>
        </row>
        <row r="1033">
          <cell r="A1033" t="str">
            <v>230XA00208--LED23J473--1</v>
          </cell>
          <cell r="AO1033" t="str">
            <v>否</v>
          </cell>
          <cell r="AP1033" t="str">
            <v>无风险</v>
          </cell>
        </row>
        <row r="1034">
          <cell r="A1034" t="str">
            <v>230XA00208--LED23J473--2</v>
          </cell>
          <cell r="AO1034" t="str">
            <v>否</v>
          </cell>
          <cell r="AP1034" t="str">
            <v>无风险</v>
          </cell>
        </row>
        <row r="1035">
          <cell r="A1035" t="str">
            <v>230XA00208--LED23J474--1</v>
          </cell>
          <cell r="AO1035" t="str">
            <v>否</v>
          </cell>
          <cell r="AP1035" t="str">
            <v>无风险</v>
          </cell>
        </row>
        <row r="1036">
          <cell r="A1036" t="str">
            <v>230XA00208--LED23J474--2</v>
          </cell>
          <cell r="AO1036" t="str">
            <v>否</v>
          </cell>
          <cell r="AP1036" t="str">
            <v>无风险</v>
          </cell>
        </row>
        <row r="1037">
          <cell r="A1037" t="str">
            <v>230JA00209--LED23J475--1</v>
          </cell>
          <cell r="AO1037" t="str">
            <v>否</v>
          </cell>
          <cell r="AP1037" t="str">
            <v>无风险</v>
          </cell>
        </row>
        <row r="1038">
          <cell r="A1038" t="str">
            <v>230JA00209--LED23J475--2</v>
          </cell>
          <cell r="AO1038" t="str">
            <v>否</v>
          </cell>
          <cell r="AP1038" t="str">
            <v>无风险</v>
          </cell>
        </row>
        <row r="1039">
          <cell r="A1039" t="str">
            <v>230JA00209--LED23J476--1</v>
          </cell>
          <cell r="AO1039" t="str">
            <v>否</v>
          </cell>
          <cell r="AP1039" t="str">
            <v>无风险</v>
          </cell>
        </row>
        <row r="1040">
          <cell r="A1040" t="str">
            <v>230JA00209--LED23J476--2</v>
          </cell>
          <cell r="AO1040" t="str">
            <v>否</v>
          </cell>
          <cell r="AP1040" t="str">
            <v>无风险</v>
          </cell>
        </row>
        <row r="1041">
          <cell r="A1041" t="str">
            <v>230JA00209--LED23J477--1</v>
          </cell>
          <cell r="AO1041" t="str">
            <v>否</v>
          </cell>
          <cell r="AP1041" t="str">
            <v>无风险</v>
          </cell>
        </row>
        <row r="1042">
          <cell r="A1042" t="str">
            <v>230JA00209--LED23J477--2</v>
          </cell>
          <cell r="AO1042" t="str">
            <v>否</v>
          </cell>
          <cell r="AP1042" t="str">
            <v>无风险</v>
          </cell>
        </row>
        <row r="1043">
          <cell r="A1043" t="str">
            <v>230JA00209--LED23J478--1</v>
          </cell>
          <cell r="AO1043" t="str">
            <v>否</v>
          </cell>
          <cell r="AP1043" t="str">
            <v>无风险</v>
          </cell>
        </row>
        <row r="1044">
          <cell r="A1044" t="str">
            <v>230JA00209--LED23J478--2</v>
          </cell>
          <cell r="AO1044" t="str">
            <v>否</v>
          </cell>
          <cell r="AP1044" t="str">
            <v>无风险</v>
          </cell>
        </row>
        <row r="1045">
          <cell r="A1045" t="str">
            <v>230JY00213--LED23J490--1</v>
          </cell>
          <cell r="AO1045" t="str">
            <v>否</v>
          </cell>
          <cell r="AP1045" t="str">
            <v>无风险</v>
          </cell>
        </row>
        <row r="1046">
          <cell r="A1046" t="str">
            <v>230JY00213--LED23J491--1</v>
          </cell>
          <cell r="AO1046" t="str">
            <v>否</v>
          </cell>
          <cell r="AP1046" t="str">
            <v>无风险</v>
          </cell>
        </row>
        <row r="1047">
          <cell r="A1047" t="str">
            <v>230JY00213--LED23J491--2</v>
          </cell>
          <cell r="AO1047" t="str">
            <v>否</v>
          </cell>
          <cell r="AP1047" t="str">
            <v>无风险</v>
          </cell>
        </row>
        <row r="1048">
          <cell r="A1048" t="str">
            <v>230JY00213--LED23J492--1</v>
          </cell>
          <cell r="AO1048" t="str">
            <v>否</v>
          </cell>
          <cell r="AP1048" t="str">
            <v>无风险</v>
          </cell>
        </row>
        <row r="1049">
          <cell r="A1049" t="str">
            <v>230JY00213--LED23J492--2</v>
          </cell>
          <cell r="AO1049" t="str">
            <v>否</v>
          </cell>
          <cell r="AP1049" t="str">
            <v>无风险</v>
          </cell>
        </row>
        <row r="1050">
          <cell r="A1050" t="str">
            <v>230JY00213--LED23J493--1</v>
          </cell>
          <cell r="AO1050" t="str">
            <v>否</v>
          </cell>
          <cell r="AP1050" t="str">
            <v>无风险</v>
          </cell>
        </row>
        <row r="1051">
          <cell r="A1051" t="str">
            <v>230QZ00219--LED23J494--1</v>
          </cell>
          <cell r="AO1051" t="str">
            <v>否</v>
          </cell>
          <cell r="AP1051" t="str">
            <v>无风险</v>
          </cell>
        </row>
        <row r="1052">
          <cell r="A1052" t="str">
            <v>230QZ00219--LED23J495--1</v>
          </cell>
          <cell r="AO1052" t="str">
            <v>否</v>
          </cell>
          <cell r="AP1052" t="str">
            <v>无风险</v>
          </cell>
        </row>
        <row r="1053">
          <cell r="A1053" t="str">
            <v>22CNXG00715--LED23J496--1</v>
          </cell>
          <cell r="AO1053" t="str">
            <v>/</v>
          </cell>
          <cell r="AP1053" t="str">
            <v>/</v>
          </cell>
        </row>
        <row r="1054">
          <cell r="A1054" t="str">
            <v>22CNXG00715--LED23J496--2</v>
          </cell>
          <cell r="AO1054" t="str">
            <v>否</v>
          </cell>
          <cell r="AP1054" t="str">
            <v>无风险</v>
          </cell>
        </row>
        <row r="1055">
          <cell r="A1055" t="str">
            <v>22CNXG00715--LED23J496--3</v>
          </cell>
          <cell r="AO1055" t="str">
            <v>否</v>
          </cell>
          <cell r="AP1055" t="str">
            <v>无风险</v>
          </cell>
        </row>
        <row r="1056">
          <cell r="A1056" t="str">
            <v>22CNXG00715--LED23J496--4</v>
          </cell>
          <cell r="AO1056" t="str">
            <v>否</v>
          </cell>
          <cell r="AP1056" t="str">
            <v>无风险</v>
          </cell>
        </row>
        <row r="1057">
          <cell r="A1057" t="str">
            <v>22CNXG00715--LED23J496--5</v>
          </cell>
          <cell r="AO1057" t="str">
            <v>否</v>
          </cell>
          <cell r="AP1057" t="str">
            <v>无风险</v>
          </cell>
        </row>
        <row r="1058">
          <cell r="A1058" t="str">
            <v>22CNXG00715--LED23J496--6</v>
          </cell>
          <cell r="AO1058" t="str">
            <v>否</v>
          </cell>
          <cell r="AP1058" t="str">
            <v>无风险</v>
          </cell>
        </row>
        <row r="1059">
          <cell r="A1059" t="str">
            <v>22CNXG00715--LED23J496--7</v>
          </cell>
          <cell r="AO1059" t="str">
            <v>否</v>
          </cell>
          <cell r="AP1059" t="str">
            <v>无风险</v>
          </cell>
        </row>
        <row r="1060">
          <cell r="A1060" t="str">
            <v>22CNXG00715--LED23J497--1</v>
          </cell>
          <cell r="AO1060" t="str">
            <v>/</v>
          </cell>
          <cell r="AP1060" t="str">
            <v>/</v>
          </cell>
        </row>
        <row r="1061">
          <cell r="A1061" t="str">
            <v>22CNXG00715--LED23J497--2</v>
          </cell>
          <cell r="AO1061" t="str">
            <v>否</v>
          </cell>
          <cell r="AP1061" t="str">
            <v>无风险</v>
          </cell>
        </row>
        <row r="1062">
          <cell r="A1062" t="str">
            <v>22CNXG00715--LED23J497--3</v>
          </cell>
          <cell r="AO1062" t="str">
            <v>否</v>
          </cell>
          <cell r="AP1062" t="str">
            <v>无风险</v>
          </cell>
        </row>
        <row r="1063">
          <cell r="A1063" t="str">
            <v>22CNXG00715--LED23J497--4</v>
          </cell>
          <cell r="AO1063" t="str">
            <v>否</v>
          </cell>
          <cell r="AP1063" t="str">
            <v>无风险</v>
          </cell>
        </row>
        <row r="1064">
          <cell r="A1064" t="str">
            <v>22CNXG00715--LED23J497--5</v>
          </cell>
          <cell r="AO1064" t="str">
            <v>否</v>
          </cell>
          <cell r="AP1064" t="str">
            <v>无风险</v>
          </cell>
        </row>
        <row r="1065">
          <cell r="A1065" t="str">
            <v>22CNXG00715--LED23J497--6</v>
          </cell>
          <cell r="AO1065" t="str">
            <v>否</v>
          </cell>
          <cell r="AP1065" t="str">
            <v>无风险</v>
          </cell>
        </row>
        <row r="1066">
          <cell r="A1066" t="str">
            <v>22CNXG00715--LED23J497--7</v>
          </cell>
          <cell r="AO1066" t="str">
            <v>否</v>
          </cell>
          <cell r="AP1066" t="str">
            <v>无风险</v>
          </cell>
        </row>
        <row r="1067">
          <cell r="A1067" t="str">
            <v>22CNXG00715--LED23J498--2</v>
          </cell>
          <cell r="AO1067" t="str">
            <v>/</v>
          </cell>
          <cell r="AP1067" t="str">
            <v>/</v>
          </cell>
        </row>
        <row r="1068">
          <cell r="A1068" t="str">
            <v>22CNXG00715--LED23J498--3</v>
          </cell>
          <cell r="AO1068" t="str">
            <v>/</v>
          </cell>
          <cell r="AP1068" t="str">
            <v>/</v>
          </cell>
        </row>
        <row r="1069">
          <cell r="A1069" t="str">
            <v>22CNXG00715--LED23J498--1</v>
          </cell>
          <cell r="AO1069" t="str">
            <v>/</v>
          </cell>
          <cell r="AP1069" t="str">
            <v>/</v>
          </cell>
        </row>
        <row r="1070">
          <cell r="A1070" t="str">
            <v>22CNXG00715--LED23J498--4</v>
          </cell>
          <cell r="AO1070" t="str">
            <v>否</v>
          </cell>
          <cell r="AP1070" t="str">
            <v>无风险</v>
          </cell>
        </row>
        <row r="1071">
          <cell r="A1071" t="str">
            <v>22CNXG00715--LED23J498--5</v>
          </cell>
          <cell r="AO1071" t="str">
            <v>否</v>
          </cell>
          <cell r="AP1071" t="str">
            <v>无风险</v>
          </cell>
        </row>
        <row r="1072">
          <cell r="A1072" t="str">
            <v>22CNXG00715--LED23J498--6</v>
          </cell>
          <cell r="AO1072" t="str">
            <v>否</v>
          </cell>
          <cell r="AP1072" t="str">
            <v>无风险</v>
          </cell>
        </row>
        <row r="1073">
          <cell r="A1073" t="str">
            <v>22CNXG00715--LED23J498--7</v>
          </cell>
          <cell r="AO1073" t="str">
            <v>否</v>
          </cell>
          <cell r="AP1073" t="str">
            <v>无风险</v>
          </cell>
        </row>
        <row r="1074">
          <cell r="A1074" t="str">
            <v>22CNXG00715--LED23J499--2</v>
          </cell>
          <cell r="AO1074" t="str">
            <v>/</v>
          </cell>
          <cell r="AP1074" t="str">
            <v>/</v>
          </cell>
        </row>
        <row r="1075">
          <cell r="A1075" t="str">
            <v>22CNXG00715--LED23J499--3</v>
          </cell>
          <cell r="AO1075" t="str">
            <v>/</v>
          </cell>
          <cell r="AP1075" t="str">
            <v>/</v>
          </cell>
        </row>
        <row r="1076">
          <cell r="A1076" t="str">
            <v>22CNXG00715--LED23J499--1</v>
          </cell>
          <cell r="AO1076" t="str">
            <v>/</v>
          </cell>
          <cell r="AP1076" t="str">
            <v>/</v>
          </cell>
        </row>
        <row r="1077">
          <cell r="A1077" t="str">
            <v>22CNXG00715--LED23J499--4</v>
          </cell>
          <cell r="AO1077" t="str">
            <v>否</v>
          </cell>
          <cell r="AP1077" t="str">
            <v>无风险</v>
          </cell>
        </row>
        <row r="1078">
          <cell r="A1078" t="str">
            <v>22CNXG00715--LED23J499--5</v>
          </cell>
          <cell r="AO1078" t="str">
            <v>否</v>
          </cell>
          <cell r="AP1078" t="str">
            <v>无风险</v>
          </cell>
        </row>
        <row r="1079">
          <cell r="A1079" t="str">
            <v>22CNXG00715--LED23J499--7</v>
          </cell>
          <cell r="AO1079" t="str">
            <v>否</v>
          </cell>
          <cell r="AP1079" t="str">
            <v>无风险</v>
          </cell>
        </row>
        <row r="1080">
          <cell r="A1080" t="str">
            <v>22CNXG00715--LED23J499--6</v>
          </cell>
          <cell r="AO1080" t="str">
            <v>否</v>
          </cell>
          <cell r="AP1080" t="str">
            <v>无风险</v>
          </cell>
        </row>
        <row r="1081">
          <cell r="A1081" t="str">
            <v>230CZ00230--LED23J501--1</v>
          </cell>
          <cell r="AO1081" t="str">
            <v>否</v>
          </cell>
          <cell r="AP1081" t="str">
            <v>无风险</v>
          </cell>
        </row>
        <row r="1082">
          <cell r="A1082" t="str">
            <v>230CZ00230--LED23J501--2</v>
          </cell>
          <cell r="AO1082" t="str">
            <v>否</v>
          </cell>
          <cell r="AP1082" t="str">
            <v>无风险</v>
          </cell>
        </row>
        <row r="1083">
          <cell r="A1083" t="str">
            <v>230CZ00230--LED23J502--1</v>
          </cell>
          <cell r="AO1083" t="str">
            <v>否</v>
          </cell>
          <cell r="AP1083" t="str">
            <v>无风险</v>
          </cell>
        </row>
        <row r="1084">
          <cell r="A1084" t="str">
            <v>230CZ00230--LED23J502--2</v>
          </cell>
          <cell r="AO1084" t="str">
            <v>否</v>
          </cell>
          <cell r="AP1084" t="str">
            <v>无风险</v>
          </cell>
        </row>
        <row r="1085">
          <cell r="A1085" t="str">
            <v>230CZ00230--LED23J503--1</v>
          </cell>
          <cell r="AO1085" t="str">
            <v>否</v>
          </cell>
          <cell r="AP1085" t="str">
            <v>无风险</v>
          </cell>
        </row>
        <row r="1086">
          <cell r="A1086" t="str">
            <v>230CZ00230--LED23J503--2</v>
          </cell>
          <cell r="AO1086" t="str">
            <v>否</v>
          </cell>
          <cell r="AP1086" t="str">
            <v>无风险</v>
          </cell>
        </row>
        <row r="1087">
          <cell r="A1087" t="str">
            <v>230CZ00230--LED23J504--1</v>
          </cell>
          <cell r="AO1087" t="str">
            <v>否</v>
          </cell>
          <cell r="AP1087" t="str">
            <v>无风险</v>
          </cell>
        </row>
        <row r="1088">
          <cell r="A1088" t="str">
            <v>230CZ00230--LED23J504--2</v>
          </cell>
          <cell r="AO1088" t="str">
            <v>否</v>
          </cell>
          <cell r="AP1088" t="str">
            <v>无风险</v>
          </cell>
        </row>
        <row r="1089">
          <cell r="A1089" t="str">
            <v>230BJ00231--LED23J505--1</v>
          </cell>
          <cell r="AO1089" t="str">
            <v>否</v>
          </cell>
          <cell r="AP1089" t="str">
            <v>无风险</v>
          </cell>
        </row>
        <row r="1090">
          <cell r="A1090" t="str">
            <v>230JA00209--LED23J506--1</v>
          </cell>
          <cell r="AO1090" t="str">
            <v>否</v>
          </cell>
          <cell r="AP1090" t="str">
            <v>无风险</v>
          </cell>
        </row>
        <row r="1091">
          <cell r="A1091" t="str">
            <v>230JA00209--LED23J507--1</v>
          </cell>
          <cell r="AO1091" t="str">
            <v>否</v>
          </cell>
          <cell r="AP1091" t="str">
            <v>无风险</v>
          </cell>
        </row>
        <row r="1092">
          <cell r="A1092" t="str">
            <v>230XY00233--LED23J508--2</v>
          </cell>
        </row>
        <row r="1093">
          <cell r="A1093" t="str">
            <v>230XY00233--LED23J508--3</v>
          </cell>
        </row>
        <row r="1094">
          <cell r="A1094" t="str">
            <v>230XY00233--LED23J509--3</v>
          </cell>
        </row>
        <row r="1095">
          <cell r="A1095" t="str">
            <v>230XY00233--LED23J509--4</v>
          </cell>
        </row>
        <row r="1096">
          <cell r="A1096" t="str">
            <v>230XY00233--LED23J510--1</v>
          </cell>
        </row>
        <row r="1097">
          <cell r="A1097" t="str">
            <v>230XY00233--LED23J510--4</v>
          </cell>
        </row>
        <row r="1098">
          <cell r="A1098" t="str">
            <v>230XY00233--LED23J511--3</v>
          </cell>
        </row>
        <row r="1099">
          <cell r="A1099" t="str">
            <v>230XY00233--LED23J511--4</v>
          </cell>
        </row>
        <row r="1100">
          <cell r="A1100" t="str">
            <v>230LY00241--LED23J545--1</v>
          </cell>
        </row>
        <row r="1101">
          <cell r="A1101" t="str">
            <v>230LY00241--LED23J545--2</v>
          </cell>
        </row>
        <row r="1102">
          <cell r="A1102" t="str">
            <v>230LY00241--LED23J546--1</v>
          </cell>
        </row>
        <row r="1103">
          <cell r="A1103" t="str">
            <v>230LY00241--LED23J546--2</v>
          </cell>
        </row>
        <row r="1104">
          <cell r="A1104" t="str">
            <v>230LY00241--LED23J546--3</v>
          </cell>
        </row>
        <row r="1105">
          <cell r="A1105" t="str">
            <v>230LY00241--LED23J546--4</v>
          </cell>
        </row>
        <row r="1106">
          <cell r="A1106" t="str">
            <v>230LY00241--LED23J547--1</v>
          </cell>
        </row>
        <row r="1107">
          <cell r="A1107" t="str">
            <v>230LY00241--LED23J547--2</v>
          </cell>
        </row>
        <row r="1108">
          <cell r="A1108" t="str">
            <v>230LY00241--LED23J547--3</v>
          </cell>
        </row>
        <row r="1109">
          <cell r="A1109" t="str">
            <v>230LY00241--LED23J547--4</v>
          </cell>
        </row>
        <row r="1110">
          <cell r="A1110" t="str">
            <v>230LY00241--LED23J548--1</v>
          </cell>
        </row>
        <row r="1111">
          <cell r="A1111" t="str">
            <v>230LY00241--LED23J548--2</v>
          </cell>
        </row>
        <row r="1112">
          <cell r="A1112" t="str">
            <v>230CZ00244--LED23J549--1</v>
          </cell>
        </row>
        <row r="1113">
          <cell r="A1113" t="str">
            <v>230CZ00244--LED23J549--2</v>
          </cell>
        </row>
        <row r="1114">
          <cell r="A1114" t="str">
            <v>230CZ00244--LED23J550--1</v>
          </cell>
        </row>
        <row r="1115">
          <cell r="A1115" t="str">
            <v>230CZ00244--LED23J551--1</v>
          </cell>
        </row>
        <row r="1116">
          <cell r="A1116" t="str">
            <v>230CZ00244--LED23J552--1</v>
          </cell>
        </row>
        <row r="1117">
          <cell r="A1117" t="str">
            <v>230CZ00244--LED23J552--2</v>
          </cell>
        </row>
        <row r="1118">
          <cell r="A1118" t="str">
            <v>230SH00072--LED23K309--1</v>
          </cell>
          <cell r="AO1118" t="str">
            <v>否</v>
          </cell>
          <cell r="AP1118" t="str">
            <v>无风险</v>
          </cell>
        </row>
        <row r="1119">
          <cell r="A1119" t="str">
            <v>23RTN00121--LED23K346--1</v>
          </cell>
          <cell r="AO1119" t="str">
            <v>否</v>
          </cell>
          <cell r="AP1119" t="str">
            <v>无风险</v>
          </cell>
        </row>
        <row r="1120">
          <cell r="A1120" t="str">
            <v>230ZH00175--LED23K424--1</v>
          </cell>
          <cell r="AO1120" t="str">
            <v>否</v>
          </cell>
          <cell r="AP1120" t="str">
            <v>无风险</v>
          </cell>
        </row>
        <row r="1121">
          <cell r="A1121" t="str">
            <v>230SZ00184--LED23K438-01--1</v>
          </cell>
          <cell r="AO1121" t="str">
            <v>否</v>
          </cell>
          <cell r="AP1121" t="str">
            <v>无风险</v>
          </cell>
        </row>
        <row r="1122">
          <cell r="A1122" t="str">
            <v>230JY00195--LED23L442--1</v>
          </cell>
          <cell r="AO1122" t="str">
            <v>否</v>
          </cell>
          <cell r="AP1122" t="str">
            <v>无风险</v>
          </cell>
        </row>
        <row r="1123">
          <cell r="A1123" t="str">
            <v>230JA00205--LED23L455--1</v>
          </cell>
          <cell r="AO1123" t="str">
            <v>否</v>
          </cell>
          <cell r="AP1123" t="str">
            <v>无风险</v>
          </cell>
        </row>
        <row r="1124">
          <cell r="A1124" t="str">
            <v>230JA00205--LED23L456--1</v>
          </cell>
          <cell r="AO1124" t="str">
            <v>否</v>
          </cell>
          <cell r="AP1124" t="str">
            <v>无风险</v>
          </cell>
        </row>
        <row r="1125">
          <cell r="A1125" t="str">
            <v>230TZ00004--LED23T004--1</v>
          </cell>
          <cell r="AO1125" t="str">
            <v>/</v>
          </cell>
          <cell r="AP1125" t="str">
            <v>/</v>
          </cell>
        </row>
        <row r="1126">
          <cell r="A1126" t="str">
            <v>230TZ00004--LED23T005--1</v>
          </cell>
          <cell r="AO1126" t="str">
            <v>/</v>
          </cell>
          <cell r="AP1126" t="str">
            <v>/</v>
          </cell>
        </row>
        <row r="1127">
          <cell r="A1127" t="str">
            <v>230ZZ00006--LED23T016--1</v>
          </cell>
          <cell r="AO1127" t="str">
            <v>/</v>
          </cell>
          <cell r="AP1127" t="str">
            <v>/</v>
          </cell>
        </row>
        <row r="1128">
          <cell r="A1128" t="str">
            <v>230ZH00064--LED23T256--1</v>
          </cell>
          <cell r="AO1128" t="str">
            <v>否</v>
          </cell>
          <cell r="AP1128" t="str">
            <v>无风险</v>
          </cell>
        </row>
        <row r="1129">
          <cell r="A1129" t="str">
            <v>230ZH00065--LED23T257--1</v>
          </cell>
          <cell r="AO1129" t="str">
            <v>否</v>
          </cell>
          <cell r="AP1129" t="str">
            <v>无风险</v>
          </cell>
        </row>
        <row r="1130">
          <cell r="A1130" t="str">
            <v>230DM00193--LED23T440--1</v>
          </cell>
          <cell r="AO1130" t="str">
            <v>否</v>
          </cell>
          <cell r="AP1130" t="str">
            <v>无风险</v>
          </cell>
        </row>
        <row r="1131">
          <cell r="A1131" t="str">
            <v>230ZH00067--LED23X282--1</v>
          </cell>
          <cell r="AO1131" t="str">
            <v>否</v>
          </cell>
          <cell r="AP1131" t="str">
            <v>无风险</v>
          </cell>
        </row>
        <row r="1132">
          <cell r="A1132" t="str">
            <v>22BYWH00601--LEDBY22B535--1</v>
          </cell>
          <cell r="AO1132" t="str">
            <v>否</v>
          </cell>
          <cell r="AP1132" t="str">
            <v>无风险</v>
          </cell>
        </row>
        <row r="1133">
          <cell r="A1133" t="str">
            <v>--LEDCA20A011-01--1</v>
          </cell>
          <cell r="AO1133" t="str">
            <v>否</v>
          </cell>
          <cell r="AP1133" t="str">
            <v>无风险</v>
          </cell>
        </row>
        <row r="1134">
          <cell r="A1134" t="str">
            <v>21CAND00021--LEDCA20A267--1</v>
          </cell>
          <cell r="AO1134" t="str">
            <v>/</v>
          </cell>
          <cell r="AP1134" t="str">
            <v>/</v>
          </cell>
        </row>
        <row r="1135">
          <cell r="A1135" t="str">
            <v>21CAND00022--LEDCA20A270--1</v>
          </cell>
          <cell r="AO1135" t="str">
            <v>/</v>
          </cell>
          <cell r="AP1135" t="str">
            <v>/</v>
          </cell>
        </row>
        <row r="1136">
          <cell r="A1136" t="str">
            <v>20ATND00398--LEDCA20B106--2</v>
          </cell>
          <cell r="AO1136" t="str">
            <v>/</v>
          </cell>
          <cell r="AP1136" t="str">
            <v>/</v>
          </cell>
        </row>
        <row r="1137">
          <cell r="A1137" t="str">
            <v>20ATND00398--LEDCA20B106--1</v>
          </cell>
          <cell r="AO1137" t="str">
            <v>/</v>
          </cell>
          <cell r="AP1137" t="str">
            <v>/</v>
          </cell>
        </row>
        <row r="1138">
          <cell r="A1138" t="str">
            <v>20ATND00401--LEDCA20B186--1</v>
          </cell>
          <cell r="AO1138" t="str">
            <v>/</v>
          </cell>
          <cell r="AP1138" t="str">
            <v>/</v>
          </cell>
        </row>
        <row r="1139">
          <cell r="A1139" t="str">
            <v>20ATND00401--LEDCA20B186--3</v>
          </cell>
          <cell r="AO1139" t="str">
            <v>/</v>
          </cell>
          <cell r="AP1139" t="str">
            <v>/</v>
          </cell>
        </row>
        <row r="1140">
          <cell r="A1140" t="str">
            <v>20ATND00401--LEDCA20B186--4</v>
          </cell>
          <cell r="AO1140" t="str">
            <v>/</v>
          </cell>
          <cell r="AP1140" t="str">
            <v>/</v>
          </cell>
        </row>
        <row r="1141">
          <cell r="A1141" t="str">
            <v>20ATND00401--LEDCA20B186--2</v>
          </cell>
          <cell r="AO1141" t="str">
            <v>/</v>
          </cell>
          <cell r="AP1141" t="str">
            <v>/</v>
          </cell>
        </row>
        <row r="1142">
          <cell r="A1142" t="str">
            <v>21CAYB00423--LEDCA21A017--1</v>
          </cell>
          <cell r="AO1142" t="str">
            <v>否</v>
          </cell>
          <cell r="AP1142" t="str">
            <v>无风险</v>
          </cell>
        </row>
        <row r="1143">
          <cell r="A1143" t="str">
            <v>21CAYB00423--LEDCA21A017--2</v>
          </cell>
          <cell r="AO1143" t="str">
            <v>否</v>
          </cell>
          <cell r="AP1143" t="str">
            <v>无风险</v>
          </cell>
        </row>
        <row r="1144">
          <cell r="A1144" t="str">
            <v>21CAYB00423--LEDCA21A017--3</v>
          </cell>
          <cell r="AO1144" t="str">
            <v>否</v>
          </cell>
          <cell r="AP1144" t="str">
            <v>无风险</v>
          </cell>
        </row>
        <row r="1145">
          <cell r="A1145" t="str">
            <v>21CAYB00423--LEDCA21A017--4</v>
          </cell>
          <cell r="AO1145" t="str">
            <v>否</v>
          </cell>
          <cell r="AP1145" t="str">
            <v>无风险</v>
          </cell>
        </row>
        <row r="1146">
          <cell r="A1146" t="str">
            <v>21CAYB00423--LEDCA21A018--1</v>
          </cell>
          <cell r="AO1146" t="str">
            <v>否</v>
          </cell>
          <cell r="AP1146" t="str">
            <v>无风险</v>
          </cell>
        </row>
        <row r="1147">
          <cell r="A1147" t="str">
            <v>21CAYB00423--LEDCA21A018--2</v>
          </cell>
          <cell r="AO1147" t="str">
            <v>否</v>
          </cell>
          <cell r="AP1147" t="str">
            <v>无风险</v>
          </cell>
        </row>
        <row r="1148">
          <cell r="A1148" t="str">
            <v>21CAYB00423--LEDCA21A018--3</v>
          </cell>
          <cell r="AO1148" t="str">
            <v>否</v>
          </cell>
          <cell r="AP1148" t="str">
            <v>无风险</v>
          </cell>
        </row>
        <row r="1149">
          <cell r="A1149" t="str">
            <v>21CAYB00423--LEDCA21A018--4</v>
          </cell>
          <cell r="AO1149" t="str">
            <v>否</v>
          </cell>
          <cell r="AP1149" t="str">
            <v>无风险</v>
          </cell>
        </row>
        <row r="1150">
          <cell r="A1150" t="str">
            <v>21CAYB00423--LEDCA21A018--5</v>
          </cell>
          <cell r="AO1150" t="str">
            <v>否</v>
          </cell>
          <cell r="AP1150" t="str">
            <v>无风险</v>
          </cell>
        </row>
        <row r="1151">
          <cell r="A1151" t="str">
            <v>21CAYB00423--LEDCA21A018--6</v>
          </cell>
          <cell r="AO1151" t="str">
            <v>否</v>
          </cell>
          <cell r="AP1151" t="str">
            <v>无风险</v>
          </cell>
        </row>
        <row r="1152">
          <cell r="A1152" t="str">
            <v>21CAYB00423--LEDCA21A018--7</v>
          </cell>
          <cell r="AO1152" t="str">
            <v>否</v>
          </cell>
          <cell r="AP1152" t="str">
            <v>无风险</v>
          </cell>
        </row>
        <row r="1153">
          <cell r="A1153" t="str">
            <v>21CAYB00423--LEDCA21A018--8</v>
          </cell>
          <cell r="AO1153" t="str">
            <v>否</v>
          </cell>
          <cell r="AP1153" t="str">
            <v>无风险</v>
          </cell>
        </row>
        <row r="1154">
          <cell r="A1154" t="str">
            <v>21CAND00023--LEDCA21A025--1</v>
          </cell>
          <cell r="AO1154" t="str">
            <v>/</v>
          </cell>
          <cell r="AP1154" t="str">
            <v>/</v>
          </cell>
        </row>
        <row r="1155">
          <cell r="A1155" t="str">
            <v>21CAND00024--LEDCA21A603--1</v>
          </cell>
          <cell r="AO1155" t="str">
            <v>/</v>
          </cell>
          <cell r="AP1155" t="str">
            <v>/</v>
          </cell>
        </row>
        <row r="1156">
          <cell r="A1156" t="str">
            <v>21CAND00027--LEDCA21A668--1</v>
          </cell>
          <cell r="AO1156" t="str">
            <v>/</v>
          </cell>
          <cell r="AP1156" t="str">
            <v>/</v>
          </cell>
        </row>
        <row r="1157">
          <cell r="A1157" t="str">
            <v>21CAND00027--LEDCA21A669--1</v>
          </cell>
          <cell r="AO1157" t="str">
            <v>/</v>
          </cell>
          <cell r="AP1157" t="str">
            <v>/</v>
          </cell>
        </row>
        <row r="1158">
          <cell r="A1158" t="str">
            <v>21CAND00025--LEDCA21B744--1</v>
          </cell>
          <cell r="AO1158" t="str">
            <v>/</v>
          </cell>
          <cell r="AP1158" t="str">
            <v>/</v>
          </cell>
        </row>
        <row r="1159">
          <cell r="A1159" t="str">
            <v>21CAND00025--LEDCA21B744--2</v>
          </cell>
          <cell r="AO1159" t="str">
            <v>/</v>
          </cell>
          <cell r="AP1159" t="str">
            <v>/</v>
          </cell>
        </row>
        <row r="1160">
          <cell r="A1160" t="str">
            <v>21CAND00025--LEDCA21B744--3</v>
          </cell>
          <cell r="AO1160" t="str">
            <v>/</v>
          </cell>
          <cell r="AP1160" t="str">
            <v>/</v>
          </cell>
        </row>
        <row r="1161">
          <cell r="A1161" t="str">
            <v>21CAND00025--LEDCA21B744--4</v>
          </cell>
          <cell r="AO1161" t="str">
            <v>/</v>
          </cell>
          <cell r="AP1161" t="str">
            <v>/</v>
          </cell>
        </row>
        <row r="1162">
          <cell r="A1162" t="str">
            <v>21CAND00025--LEDCA21B744--5</v>
          </cell>
          <cell r="AO1162" t="str">
            <v>/</v>
          </cell>
          <cell r="AP1162" t="str">
            <v>/</v>
          </cell>
        </row>
        <row r="1163">
          <cell r="A1163" t="str">
            <v>21CAND00025--LEDCA21B745--1</v>
          </cell>
          <cell r="AO1163" t="str">
            <v>/</v>
          </cell>
          <cell r="AP1163" t="str">
            <v>/</v>
          </cell>
        </row>
        <row r="1164">
          <cell r="A1164" t="str">
            <v>21CAND00025--LEDCA21B745--2</v>
          </cell>
          <cell r="AO1164" t="str">
            <v>/</v>
          </cell>
          <cell r="AP1164" t="str">
            <v>/</v>
          </cell>
        </row>
        <row r="1165">
          <cell r="A1165" t="str">
            <v>21CAND00025--LEDCA21B745--3</v>
          </cell>
          <cell r="AO1165" t="str">
            <v>/</v>
          </cell>
          <cell r="AP1165" t="str">
            <v>/</v>
          </cell>
        </row>
        <row r="1166">
          <cell r="A1166" t="str">
            <v>21CAND00025--LEDCA21B745--4</v>
          </cell>
          <cell r="AO1166" t="str">
            <v>/</v>
          </cell>
          <cell r="AP1166" t="str">
            <v>/</v>
          </cell>
        </row>
        <row r="1167">
          <cell r="A1167" t="str">
            <v>21CAND00025--LEDCA21B745--5</v>
          </cell>
          <cell r="AO1167" t="str">
            <v>/</v>
          </cell>
          <cell r="AP1167" t="str">
            <v>/</v>
          </cell>
        </row>
        <row r="1168">
          <cell r="A1168" t="str">
            <v>22CAZQ00188--LEDCA22A001--1</v>
          </cell>
          <cell r="AO1168" t="str">
            <v>/</v>
          </cell>
          <cell r="AP1168" t="str">
            <v>/</v>
          </cell>
        </row>
        <row r="1169">
          <cell r="A1169" t="str">
            <v>22CAYBL1169--LEDCA22A002--1</v>
          </cell>
          <cell r="AO1169" t="str">
            <v>/</v>
          </cell>
          <cell r="AP1169" t="str">
            <v>/</v>
          </cell>
        </row>
        <row r="1170">
          <cell r="A1170" t="str">
            <v>22CAYBL1169--LEDCA22A003--1</v>
          </cell>
          <cell r="AO1170" t="str">
            <v>/</v>
          </cell>
          <cell r="AP1170" t="str">
            <v>/</v>
          </cell>
        </row>
        <row r="1171">
          <cell r="A1171" t="str">
            <v>22CAYBL2173--LEDCA22A004--1</v>
          </cell>
          <cell r="AO1171" t="str">
            <v>/</v>
          </cell>
          <cell r="AP1171" t="str">
            <v>/</v>
          </cell>
        </row>
        <row r="1172">
          <cell r="A1172" t="str">
            <v>22CAYBL2173--LEDCA22A005--1</v>
          </cell>
          <cell r="AO1172" t="str">
            <v>/</v>
          </cell>
          <cell r="AP1172" t="str">
            <v>/</v>
          </cell>
        </row>
        <row r="1173">
          <cell r="A1173" t="str">
            <v>22CAYBL3177--LEDCA22A006--1</v>
          </cell>
          <cell r="AO1173" t="str">
            <v>/</v>
          </cell>
          <cell r="AP1173" t="str">
            <v>/</v>
          </cell>
        </row>
        <row r="1174">
          <cell r="A1174" t="str">
            <v>22CAYBL3177--LEDCA22A007--1</v>
          </cell>
          <cell r="AO1174" t="str">
            <v>/</v>
          </cell>
          <cell r="AP1174" t="str">
            <v>/</v>
          </cell>
        </row>
        <row r="1175">
          <cell r="A1175" t="str">
            <v>22CAYBL4181--LEDCA22A008--1</v>
          </cell>
          <cell r="AO1175" t="str">
            <v>/</v>
          </cell>
          <cell r="AP1175" t="str">
            <v>/</v>
          </cell>
        </row>
        <row r="1176">
          <cell r="A1176" t="str">
            <v>22CAYBL4181--LEDCA22A009--1</v>
          </cell>
          <cell r="AO1176" t="str">
            <v>/</v>
          </cell>
          <cell r="AP1176" t="str">
            <v>/</v>
          </cell>
        </row>
        <row r="1177">
          <cell r="A1177" t="str">
            <v>22CAYBL5185--LEDCA22A010--1</v>
          </cell>
          <cell r="AO1177" t="str">
            <v>/</v>
          </cell>
          <cell r="AP1177" t="str">
            <v>/</v>
          </cell>
        </row>
        <row r="1178">
          <cell r="A1178" t="str">
            <v>22CAYBL5185--LEDCA22A011--1</v>
          </cell>
          <cell r="AO1178" t="str">
            <v>/</v>
          </cell>
          <cell r="AP1178" t="str">
            <v>/</v>
          </cell>
        </row>
        <row r="1179">
          <cell r="A1179" t="str">
            <v>22CAYBL1166--LEDCA22A012--1</v>
          </cell>
          <cell r="AO1179" t="str">
            <v>/</v>
          </cell>
          <cell r="AP1179" t="str">
            <v>/</v>
          </cell>
        </row>
        <row r="1180">
          <cell r="A1180" t="str">
            <v>22CAYBL1166--LEDCA22A013--1</v>
          </cell>
          <cell r="AO1180" t="str">
            <v>/</v>
          </cell>
          <cell r="AP1180" t="str">
            <v>/</v>
          </cell>
        </row>
        <row r="1181">
          <cell r="A1181" t="str">
            <v>22CAYBL2170--LEDCA22A014--1</v>
          </cell>
          <cell r="AO1181" t="str">
            <v>/</v>
          </cell>
          <cell r="AP1181" t="str">
            <v>/</v>
          </cell>
        </row>
        <row r="1182">
          <cell r="A1182" t="str">
            <v>22CAYBL2170--LEDCA22A015--1</v>
          </cell>
          <cell r="AO1182" t="str">
            <v>/</v>
          </cell>
          <cell r="AP1182" t="str">
            <v>/</v>
          </cell>
        </row>
        <row r="1183">
          <cell r="A1183" t="str">
            <v>22CAYBL3174--LEDCA22A016--1</v>
          </cell>
          <cell r="AO1183" t="str">
            <v>/</v>
          </cell>
          <cell r="AP1183" t="str">
            <v>/</v>
          </cell>
        </row>
        <row r="1184">
          <cell r="A1184" t="str">
            <v>22CAYBL3174--LEDCA22A017--1</v>
          </cell>
          <cell r="AO1184" t="str">
            <v>/</v>
          </cell>
          <cell r="AP1184" t="str">
            <v>/</v>
          </cell>
        </row>
        <row r="1185">
          <cell r="A1185" t="str">
            <v>22CAYBL4178--LEDCA22A018--1</v>
          </cell>
          <cell r="AO1185" t="str">
            <v>/</v>
          </cell>
          <cell r="AP1185" t="str">
            <v>/</v>
          </cell>
        </row>
        <row r="1186">
          <cell r="A1186" t="str">
            <v>22CAYBL4178--LEDCA22A019--1</v>
          </cell>
          <cell r="AO1186" t="str">
            <v>/</v>
          </cell>
          <cell r="AP1186" t="str">
            <v>/</v>
          </cell>
        </row>
        <row r="1187">
          <cell r="A1187" t="str">
            <v>22CAYBL5182--LEDCA22A020--1</v>
          </cell>
          <cell r="AO1187" t="str">
            <v>/</v>
          </cell>
          <cell r="AP1187" t="str">
            <v>/</v>
          </cell>
        </row>
        <row r="1188">
          <cell r="A1188" t="str">
            <v>22CAYBL5182--LEDCA22A021--1</v>
          </cell>
          <cell r="AO1188" t="str">
            <v>/</v>
          </cell>
          <cell r="AP1188" t="str">
            <v>/</v>
          </cell>
        </row>
        <row r="1189">
          <cell r="A1189" t="str">
            <v>22CAYBL1168--LEDCA22A022--1</v>
          </cell>
          <cell r="AO1189" t="str">
            <v>/</v>
          </cell>
          <cell r="AP1189" t="str">
            <v>/</v>
          </cell>
        </row>
        <row r="1190">
          <cell r="A1190" t="str">
            <v>22CAYBL1168--LEDCA22A023--1</v>
          </cell>
          <cell r="AO1190" t="str">
            <v>/</v>
          </cell>
          <cell r="AP1190" t="str">
            <v>/</v>
          </cell>
        </row>
        <row r="1191">
          <cell r="A1191" t="str">
            <v>22CAYBL2172--LEDCA22A024--1</v>
          </cell>
          <cell r="AO1191" t="str">
            <v>/</v>
          </cell>
          <cell r="AP1191" t="str">
            <v>/</v>
          </cell>
        </row>
        <row r="1192">
          <cell r="A1192" t="str">
            <v>22CAYBL2172--LEDCA22A025--1</v>
          </cell>
          <cell r="AO1192" t="str">
            <v>/</v>
          </cell>
          <cell r="AP1192" t="str">
            <v>/</v>
          </cell>
        </row>
        <row r="1193">
          <cell r="A1193" t="str">
            <v>22CAYBL3176--LEDCA22A026--1</v>
          </cell>
          <cell r="AO1193" t="str">
            <v>/</v>
          </cell>
          <cell r="AP1193" t="str">
            <v>/</v>
          </cell>
        </row>
        <row r="1194">
          <cell r="A1194" t="str">
            <v>22CAYBL3176--LEDCA22A027--1</v>
          </cell>
          <cell r="AO1194" t="str">
            <v>/</v>
          </cell>
          <cell r="AP1194" t="str">
            <v>/</v>
          </cell>
        </row>
        <row r="1195">
          <cell r="A1195" t="str">
            <v>22CAYBL4180--LEDCA22A028--1</v>
          </cell>
          <cell r="AO1195" t="str">
            <v>/</v>
          </cell>
          <cell r="AP1195" t="str">
            <v>/</v>
          </cell>
        </row>
        <row r="1196">
          <cell r="A1196" t="str">
            <v>22CAYBL4180--LEDCA22A029--1</v>
          </cell>
          <cell r="AO1196" t="str">
            <v>/</v>
          </cell>
          <cell r="AP1196" t="str">
            <v>/</v>
          </cell>
        </row>
        <row r="1197">
          <cell r="A1197" t="str">
            <v>22CAYBL5184--LEDCA22A030--1</v>
          </cell>
          <cell r="AO1197" t="str">
            <v>/</v>
          </cell>
          <cell r="AP1197" t="str">
            <v>/</v>
          </cell>
        </row>
        <row r="1198">
          <cell r="A1198" t="str">
            <v>22CAYBL5184--LEDCA22A031--1</v>
          </cell>
          <cell r="AO1198" t="str">
            <v>/</v>
          </cell>
          <cell r="AP1198" t="str">
            <v>/</v>
          </cell>
        </row>
        <row r="1199">
          <cell r="A1199" t="str">
            <v>22CAYBL1167--LEDCA22A118--1</v>
          </cell>
          <cell r="AO1199" t="str">
            <v>/</v>
          </cell>
          <cell r="AP1199" t="str">
            <v>/</v>
          </cell>
        </row>
        <row r="1200">
          <cell r="A1200" t="str">
            <v>22CAYBL1167--LEDCA22A119--1</v>
          </cell>
          <cell r="AO1200" t="str">
            <v>/</v>
          </cell>
          <cell r="AP1200" t="str">
            <v>/</v>
          </cell>
        </row>
        <row r="1201">
          <cell r="A1201" t="str">
            <v>22CAYBL2171--LEDCA22A120--1</v>
          </cell>
          <cell r="AO1201" t="str">
            <v>/</v>
          </cell>
          <cell r="AP1201" t="str">
            <v>/</v>
          </cell>
        </row>
        <row r="1202">
          <cell r="A1202" t="str">
            <v>22CAYBL2171--LEDCA22A121--1</v>
          </cell>
          <cell r="AO1202" t="str">
            <v>/</v>
          </cell>
          <cell r="AP1202" t="str">
            <v>/</v>
          </cell>
        </row>
        <row r="1203">
          <cell r="A1203" t="str">
            <v>22CAYBL3175--LEDCA22A122--1</v>
          </cell>
          <cell r="AO1203" t="str">
            <v>/</v>
          </cell>
          <cell r="AP1203" t="str">
            <v>/</v>
          </cell>
        </row>
        <row r="1204">
          <cell r="A1204" t="str">
            <v>22CAYBL3175--LEDCA22A123--1</v>
          </cell>
          <cell r="AO1204" t="str">
            <v>/</v>
          </cell>
          <cell r="AP1204" t="str">
            <v>/</v>
          </cell>
        </row>
        <row r="1205">
          <cell r="A1205" t="str">
            <v>22CAYBL4179--LEDCA22A124--1</v>
          </cell>
          <cell r="AO1205" t="str">
            <v>/</v>
          </cell>
          <cell r="AP1205" t="str">
            <v>/</v>
          </cell>
        </row>
        <row r="1206">
          <cell r="A1206" t="str">
            <v>22CAYBL4179--LEDCA22A125--1</v>
          </cell>
          <cell r="AO1206" t="str">
            <v>/</v>
          </cell>
          <cell r="AP1206" t="str">
            <v>/</v>
          </cell>
        </row>
        <row r="1207">
          <cell r="A1207" t="str">
            <v>22CAYBL5183--LEDCA22A126--1</v>
          </cell>
          <cell r="AO1207" t="str">
            <v>/</v>
          </cell>
          <cell r="AP1207" t="str">
            <v>/</v>
          </cell>
        </row>
        <row r="1208">
          <cell r="A1208" t="str">
            <v>22CAYBL5183--LEDCA22A127--1</v>
          </cell>
          <cell r="AO1208" t="str">
            <v>/</v>
          </cell>
          <cell r="AP1208" t="str">
            <v>/</v>
          </cell>
        </row>
        <row r="1209">
          <cell r="A1209" t="str">
            <v>22CAJC00165--LEDCA22A544--1</v>
          </cell>
          <cell r="AO1209" t="str">
            <v>/</v>
          </cell>
          <cell r="AP1209" t="str">
            <v>/</v>
          </cell>
        </row>
        <row r="1210">
          <cell r="A1210" t="str">
            <v>22CAJC00496--LEDCA22A545--1</v>
          </cell>
          <cell r="AO1210" t="str">
            <v>/</v>
          </cell>
          <cell r="AP1210" t="str">
            <v>/</v>
          </cell>
        </row>
        <row r="1211">
          <cell r="A1211" t="str">
            <v>22CAYBL6186--LEDCA22A888--1</v>
          </cell>
          <cell r="AO1211" t="str">
            <v>否</v>
          </cell>
          <cell r="AP1211" t="str">
            <v>无风险</v>
          </cell>
        </row>
        <row r="1212">
          <cell r="A1212" t="str">
            <v>22CAYBL6186--LEDCA22A889--1</v>
          </cell>
          <cell r="AO1212" t="str">
            <v>否</v>
          </cell>
          <cell r="AP1212" t="str">
            <v>无风险</v>
          </cell>
        </row>
        <row r="1213">
          <cell r="A1213" t="str">
            <v>22CAYBL6187--LEDCA22A890--1</v>
          </cell>
          <cell r="AO1213" t="str">
            <v>否</v>
          </cell>
          <cell r="AP1213" t="str">
            <v>无风险</v>
          </cell>
        </row>
        <row r="1214">
          <cell r="A1214" t="str">
            <v>22CAYBL6187--LEDCA22A891--1</v>
          </cell>
          <cell r="AO1214" t="str">
            <v>否</v>
          </cell>
          <cell r="AP1214" t="str">
            <v>无风险</v>
          </cell>
        </row>
        <row r="1215">
          <cell r="A1215" t="str">
            <v>22CAYBL6187--LEDCA22A892--1</v>
          </cell>
          <cell r="AO1215" t="str">
            <v>否</v>
          </cell>
          <cell r="AP1215" t="str">
            <v>无风险</v>
          </cell>
        </row>
        <row r="1216">
          <cell r="A1216" t="str">
            <v>22CAYBL6187--LEDCA22A893--1</v>
          </cell>
          <cell r="AO1216" t="str">
            <v>否</v>
          </cell>
          <cell r="AP1216" t="str">
            <v>无风险</v>
          </cell>
        </row>
        <row r="1217">
          <cell r="A1217" t="str">
            <v>22CAYBL6187--LEDCA22A894--1</v>
          </cell>
          <cell r="AO1217" t="str">
            <v>否</v>
          </cell>
          <cell r="AP1217" t="str">
            <v>无风险</v>
          </cell>
        </row>
        <row r="1218">
          <cell r="A1218" t="str">
            <v>22CAYBL6187--LEDCA22A895--1</v>
          </cell>
          <cell r="AO1218" t="str">
            <v>否</v>
          </cell>
          <cell r="AP1218" t="str">
            <v>无风险</v>
          </cell>
        </row>
        <row r="1219">
          <cell r="A1219" t="str">
            <v>22CALY00357--LEDCA22AA59--1</v>
          </cell>
          <cell r="AO1219" t="str">
            <v>/</v>
          </cell>
          <cell r="AP1219" t="str">
            <v>/</v>
          </cell>
        </row>
        <row r="1220">
          <cell r="A1220" t="str">
            <v>22CALY00357--LEDCA22AA60--1</v>
          </cell>
          <cell r="AO1220" t="str">
            <v>/</v>
          </cell>
          <cell r="AP1220" t="str">
            <v>/</v>
          </cell>
        </row>
        <row r="1221">
          <cell r="A1221" t="str">
            <v>22CALY00358--LEDCA22AA61--1</v>
          </cell>
          <cell r="AO1221" t="str">
            <v>/</v>
          </cell>
          <cell r="AP1221" t="str">
            <v>/</v>
          </cell>
        </row>
        <row r="1222">
          <cell r="A1222" t="str">
            <v>22CALY00358--LEDCA22AA62--1</v>
          </cell>
          <cell r="AO1222" t="str">
            <v>/</v>
          </cell>
          <cell r="AP1222" t="str">
            <v>/</v>
          </cell>
        </row>
        <row r="1223">
          <cell r="A1223" t="str">
            <v>22CALY00359--LEDCA22AA63--1</v>
          </cell>
          <cell r="AO1223" t="str">
            <v>/</v>
          </cell>
          <cell r="AP1223" t="str">
            <v>/</v>
          </cell>
        </row>
        <row r="1224">
          <cell r="A1224" t="str">
            <v>22CALY00359--LEDCA22AA64--1</v>
          </cell>
          <cell r="AO1224" t="str">
            <v>/</v>
          </cell>
          <cell r="AP1224" t="str">
            <v>/</v>
          </cell>
        </row>
        <row r="1225">
          <cell r="A1225" t="str">
            <v>22CALY00360--LEDCA22AA65--1</v>
          </cell>
          <cell r="AO1225" t="str">
            <v>/</v>
          </cell>
          <cell r="AP1225" t="str">
            <v>/</v>
          </cell>
        </row>
        <row r="1226">
          <cell r="A1226" t="str">
            <v>22CALY00360--LEDCA22AA66--1</v>
          </cell>
          <cell r="AO1226" t="str">
            <v>/</v>
          </cell>
          <cell r="AP1226" t="str">
            <v>/</v>
          </cell>
        </row>
        <row r="1227">
          <cell r="A1227" t="str">
            <v>22CAGZCG361--LEDCA22AA67--1</v>
          </cell>
          <cell r="AO1227" t="str">
            <v>否</v>
          </cell>
          <cell r="AP1227" t="str">
            <v>无风险</v>
          </cell>
        </row>
        <row r="1228">
          <cell r="A1228" t="str">
            <v>22CAGZCG361--LEDCA22AA68--1</v>
          </cell>
          <cell r="AO1228" t="str">
            <v>否</v>
          </cell>
          <cell r="AP1228" t="str">
            <v>无风险</v>
          </cell>
        </row>
        <row r="1229">
          <cell r="A1229" t="str">
            <v>22CAGZCG362--LEDCA22AA69--1</v>
          </cell>
          <cell r="AO1229" t="str">
            <v>否</v>
          </cell>
          <cell r="AP1229" t="str">
            <v>无风险</v>
          </cell>
        </row>
        <row r="1230">
          <cell r="A1230" t="str">
            <v>22CAGZCG362--LEDCA22AA70--1</v>
          </cell>
          <cell r="AO1230" t="str">
            <v>否</v>
          </cell>
          <cell r="AP1230" t="str">
            <v>无风险</v>
          </cell>
        </row>
        <row r="1231">
          <cell r="A1231" t="str">
            <v>22CAFD00384--LEDCA22AB21--1</v>
          </cell>
          <cell r="AO1231" t="str">
            <v>/</v>
          </cell>
          <cell r="AP1231" t="str">
            <v>/</v>
          </cell>
        </row>
        <row r="1232">
          <cell r="A1232" t="str">
            <v>22CAFD00384--LEDCA22AB22--1</v>
          </cell>
          <cell r="AO1232" t="str">
            <v>/</v>
          </cell>
          <cell r="AP1232" t="str">
            <v>/</v>
          </cell>
        </row>
        <row r="1233">
          <cell r="A1233" t="str">
            <v>22CAFD00385--LEDCA22AB23--1</v>
          </cell>
          <cell r="AO1233" t="str">
            <v>/</v>
          </cell>
          <cell r="AP1233" t="str">
            <v>/</v>
          </cell>
        </row>
        <row r="1234">
          <cell r="A1234" t="str">
            <v>22CAFD00385--LEDCA22AB24--1</v>
          </cell>
          <cell r="AO1234" t="str">
            <v>/</v>
          </cell>
          <cell r="AP1234" t="str">
            <v>/</v>
          </cell>
        </row>
        <row r="1235">
          <cell r="A1235" t="str">
            <v>22CAFD00386--LEDCA22AB25--1</v>
          </cell>
          <cell r="AO1235" t="str">
            <v>/</v>
          </cell>
          <cell r="AP1235" t="str">
            <v>/</v>
          </cell>
        </row>
        <row r="1236">
          <cell r="A1236" t="str">
            <v>22CAFD00386--LEDCA22AB26--1</v>
          </cell>
          <cell r="AO1236" t="str">
            <v>/</v>
          </cell>
          <cell r="AP1236" t="str">
            <v>/</v>
          </cell>
        </row>
        <row r="1237">
          <cell r="A1237" t="str">
            <v>22CAFD00387--LEDCA22AB27--1</v>
          </cell>
          <cell r="AO1237" t="str">
            <v>/</v>
          </cell>
          <cell r="AP1237" t="str">
            <v>/</v>
          </cell>
        </row>
        <row r="1238">
          <cell r="A1238" t="str">
            <v>22CAFD00387--LEDCA22AB28--1</v>
          </cell>
          <cell r="AO1238" t="str">
            <v>是</v>
          </cell>
          <cell r="AP1238" t="str">
            <v>未出货-物料延期</v>
          </cell>
        </row>
        <row r="1239">
          <cell r="A1239" t="str">
            <v>20CAND00190--LEDCA22B145--1</v>
          </cell>
          <cell r="AO1239" t="str">
            <v>/</v>
          </cell>
          <cell r="AP1239" t="str">
            <v>/</v>
          </cell>
        </row>
        <row r="1240">
          <cell r="A1240" t="str">
            <v>20CAND00190--LEDCA22B145--2</v>
          </cell>
          <cell r="AO1240" t="str">
            <v>/</v>
          </cell>
          <cell r="AP1240" t="str">
            <v>/</v>
          </cell>
        </row>
        <row r="1241">
          <cell r="A1241" t="str">
            <v>20CAND00190--LEDCA22B145--3</v>
          </cell>
          <cell r="AO1241" t="str">
            <v>/</v>
          </cell>
          <cell r="AP1241" t="str">
            <v>/</v>
          </cell>
        </row>
        <row r="1242">
          <cell r="A1242" t="str">
            <v>20CAND00190--LEDCA22B146--1</v>
          </cell>
          <cell r="AO1242" t="str">
            <v>/</v>
          </cell>
          <cell r="AP1242" t="str">
            <v>/</v>
          </cell>
        </row>
        <row r="1243">
          <cell r="A1243" t="str">
            <v>20CAND00190--LEDCA22B146--2</v>
          </cell>
          <cell r="AO1243" t="str">
            <v>/</v>
          </cell>
          <cell r="AP1243" t="str">
            <v>/</v>
          </cell>
        </row>
        <row r="1244">
          <cell r="A1244" t="str">
            <v>20CAND00190--LEDCA22B146--3</v>
          </cell>
          <cell r="AO1244" t="str">
            <v>/</v>
          </cell>
          <cell r="AP1244" t="str">
            <v>/</v>
          </cell>
        </row>
        <row r="1245">
          <cell r="A1245" t="str">
            <v>20CAND00189--LEDCA22B536--1</v>
          </cell>
          <cell r="AO1245" t="str">
            <v>/</v>
          </cell>
          <cell r="AP1245" t="str">
            <v>/</v>
          </cell>
        </row>
        <row r="1246">
          <cell r="A1246" t="str">
            <v>20CAND00189--LEDCA22B536--2</v>
          </cell>
          <cell r="AO1246" t="str">
            <v>/</v>
          </cell>
          <cell r="AP1246" t="str">
            <v>/</v>
          </cell>
        </row>
        <row r="1247">
          <cell r="A1247" t="str">
            <v>20CAND00189--LEDCA22B536--3</v>
          </cell>
          <cell r="AO1247" t="str">
            <v>/</v>
          </cell>
          <cell r="AP1247" t="str">
            <v>/</v>
          </cell>
        </row>
        <row r="1248">
          <cell r="A1248" t="str">
            <v>20CAND00189--LEDCA22B537--1</v>
          </cell>
          <cell r="AO1248" t="str">
            <v>/</v>
          </cell>
          <cell r="AP1248" t="str">
            <v>/</v>
          </cell>
        </row>
        <row r="1249">
          <cell r="A1249" t="str">
            <v>20CAND00189--LEDCA22B537--2</v>
          </cell>
          <cell r="AO1249" t="str">
            <v>/</v>
          </cell>
          <cell r="AP1249" t="str">
            <v>/</v>
          </cell>
        </row>
        <row r="1250">
          <cell r="A1250" t="str">
            <v>20CAND00189--LEDCA22B537--3</v>
          </cell>
          <cell r="AO1250" t="str">
            <v>/</v>
          </cell>
          <cell r="AP1250" t="str">
            <v>/</v>
          </cell>
        </row>
        <row r="1251">
          <cell r="A1251" t="str">
            <v>22CAFD00498--LEDCA22C427--1</v>
          </cell>
          <cell r="AO1251" t="str">
            <v>/</v>
          </cell>
          <cell r="AP1251" t="str">
            <v>/</v>
          </cell>
        </row>
        <row r="1252">
          <cell r="A1252" t="str">
            <v>22CAFD00500--LEDCA22C428--1</v>
          </cell>
          <cell r="AO1252" t="str">
            <v>/</v>
          </cell>
          <cell r="AP1252" t="str">
            <v>/</v>
          </cell>
        </row>
        <row r="1253">
          <cell r="A1253" t="str">
            <v>22CAFD00500--LEDCA22C428--2</v>
          </cell>
          <cell r="AO1253" t="str">
            <v>/</v>
          </cell>
          <cell r="AP1253" t="str">
            <v>/</v>
          </cell>
        </row>
        <row r="1254">
          <cell r="A1254" t="str">
            <v>20CCCZ00404--LEDCC20B172--1</v>
          </cell>
          <cell r="AO1254" t="str">
            <v>/</v>
          </cell>
          <cell r="AP1254" t="str">
            <v>/</v>
          </cell>
        </row>
        <row r="1255">
          <cell r="A1255" t="str">
            <v>20CCCZ00404--LEDCC20B173--1</v>
          </cell>
          <cell r="AO1255" t="str">
            <v>/</v>
          </cell>
          <cell r="AP1255" t="str">
            <v>/</v>
          </cell>
        </row>
        <row r="1256">
          <cell r="A1256" t="str">
            <v>20CCCZ00405--LEDCC20B188--12</v>
          </cell>
          <cell r="AO1256" t="str">
            <v>/</v>
          </cell>
          <cell r="AP1256" t="str">
            <v>/</v>
          </cell>
        </row>
        <row r="1257">
          <cell r="A1257" t="str">
            <v>20CCCZ00405--LEDCC20B188--13</v>
          </cell>
          <cell r="AO1257" t="str">
            <v>/</v>
          </cell>
          <cell r="AP1257" t="str">
            <v>/</v>
          </cell>
        </row>
        <row r="1258">
          <cell r="A1258" t="str">
            <v>20CCCZ00405--LEDCC20B188--14</v>
          </cell>
          <cell r="AO1258" t="str">
            <v>/</v>
          </cell>
          <cell r="AP1258" t="str">
            <v>/</v>
          </cell>
        </row>
        <row r="1259">
          <cell r="A1259" t="str">
            <v>20CCCZ00405--LEDCC20B188--4</v>
          </cell>
          <cell r="AO1259" t="str">
            <v>/</v>
          </cell>
          <cell r="AP1259" t="str">
            <v>/</v>
          </cell>
        </row>
        <row r="1260">
          <cell r="A1260" t="str">
            <v>20CCCZ00405--LEDCC20B188--5</v>
          </cell>
          <cell r="AO1260" t="str">
            <v>/</v>
          </cell>
          <cell r="AP1260" t="str">
            <v>/</v>
          </cell>
        </row>
        <row r="1261">
          <cell r="A1261" t="str">
            <v>20CCCZ00405--LEDCC20B188--6</v>
          </cell>
          <cell r="AO1261" t="str">
            <v>/</v>
          </cell>
          <cell r="AP1261" t="str">
            <v>/</v>
          </cell>
        </row>
        <row r="1262">
          <cell r="A1262" t="str">
            <v>20CCCZ00405--LEDCC20B188--7</v>
          </cell>
          <cell r="AO1262" t="str">
            <v>/</v>
          </cell>
          <cell r="AP1262" t="str">
            <v>/</v>
          </cell>
        </row>
        <row r="1263">
          <cell r="A1263" t="str">
            <v>20CCCZ00405--LEDCC20B188--8</v>
          </cell>
          <cell r="AO1263" t="str">
            <v>/</v>
          </cell>
          <cell r="AP1263" t="str">
            <v>/</v>
          </cell>
        </row>
        <row r="1264">
          <cell r="A1264" t="str">
            <v>20CCCZ00405--LEDCC20B188--9</v>
          </cell>
          <cell r="AO1264" t="str">
            <v>/</v>
          </cell>
          <cell r="AP1264" t="str">
            <v>/</v>
          </cell>
        </row>
        <row r="1265">
          <cell r="A1265" t="str">
            <v>20CCCZ00405--LEDCC20B188--10</v>
          </cell>
          <cell r="AO1265" t="str">
            <v>/</v>
          </cell>
          <cell r="AP1265" t="str">
            <v>/</v>
          </cell>
        </row>
        <row r="1266">
          <cell r="A1266" t="str">
            <v>20CCCZ00405--LEDCC20B188--11</v>
          </cell>
          <cell r="AO1266" t="str">
            <v>/</v>
          </cell>
          <cell r="AP1266" t="str">
            <v>/</v>
          </cell>
        </row>
        <row r="1267">
          <cell r="A1267" t="str">
            <v>20CCCZ00405--LEDCC20B188--1</v>
          </cell>
          <cell r="AO1267" t="str">
            <v>/</v>
          </cell>
          <cell r="AP1267" t="str">
            <v>/</v>
          </cell>
        </row>
        <row r="1268">
          <cell r="A1268" t="str">
            <v>20CCCZ00405--LEDCC20B188--2</v>
          </cell>
          <cell r="AO1268" t="str">
            <v>/</v>
          </cell>
          <cell r="AP1268" t="str">
            <v>/</v>
          </cell>
        </row>
        <row r="1269">
          <cell r="A1269" t="str">
            <v>20CCCZ00405--LEDCC20B188--3</v>
          </cell>
          <cell r="AO1269" t="str">
            <v>/</v>
          </cell>
          <cell r="AP1269" t="str">
            <v>/</v>
          </cell>
        </row>
        <row r="1270">
          <cell r="A1270" t="str">
            <v>20CCCZ00404--LEDCC20B242--1</v>
          </cell>
          <cell r="AO1270" t="str">
            <v>/</v>
          </cell>
          <cell r="AP1270" t="str">
            <v>/</v>
          </cell>
        </row>
        <row r="1271">
          <cell r="A1271" t="str">
            <v>20CCCZ00404--LEDCC20B242--2</v>
          </cell>
          <cell r="AO1271" t="str">
            <v>/</v>
          </cell>
          <cell r="AP1271" t="str">
            <v>/</v>
          </cell>
        </row>
        <row r="1272">
          <cell r="A1272" t="str">
            <v>20CCCZ00404--LEDCC20B242--3</v>
          </cell>
          <cell r="AO1272" t="str">
            <v>/</v>
          </cell>
          <cell r="AP1272" t="str">
            <v>/</v>
          </cell>
        </row>
        <row r="1273">
          <cell r="A1273" t="str">
            <v>20CCCZ00404--LEDCC20B242--4</v>
          </cell>
          <cell r="AO1273" t="str">
            <v>/</v>
          </cell>
          <cell r="AP1273" t="str">
            <v>/</v>
          </cell>
        </row>
        <row r="1274">
          <cell r="A1274" t="str">
            <v>20CCCZ00404--LEDCC20B242--5</v>
          </cell>
          <cell r="AO1274" t="str">
            <v>/</v>
          </cell>
          <cell r="AP1274" t="str">
            <v>/</v>
          </cell>
        </row>
        <row r="1275">
          <cell r="A1275" t="str">
            <v>20CCCZ00404--LEDCC20B242-SH--1</v>
          </cell>
          <cell r="AO1275" t="str">
            <v>否</v>
          </cell>
          <cell r="AP1275" t="str">
            <v>无风险</v>
          </cell>
        </row>
        <row r="1276">
          <cell r="A1276" t="str">
            <v>20CCCZ00404--LEDCC20B243--1</v>
          </cell>
          <cell r="AO1276" t="str">
            <v>/</v>
          </cell>
          <cell r="AP1276" t="str">
            <v>/</v>
          </cell>
        </row>
        <row r="1277">
          <cell r="A1277" t="str">
            <v>20CCCZ00404--LEDCC20B243--2</v>
          </cell>
          <cell r="AO1277" t="str">
            <v>/</v>
          </cell>
          <cell r="AP1277" t="str">
            <v>/</v>
          </cell>
        </row>
        <row r="1278">
          <cell r="A1278" t="str">
            <v>20CCCZ00404--LEDCC20B243--3</v>
          </cell>
          <cell r="AO1278" t="str">
            <v>/</v>
          </cell>
          <cell r="AP1278" t="str">
            <v>/</v>
          </cell>
        </row>
        <row r="1279">
          <cell r="A1279" t="str">
            <v>20CCCZ00404--LEDCC20B243--4</v>
          </cell>
          <cell r="AO1279" t="str">
            <v>/</v>
          </cell>
          <cell r="AP1279" t="str">
            <v>/</v>
          </cell>
        </row>
        <row r="1280">
          <cell r="A1280" t="str">
            <v>20CCCZ00404--LEDCC20B243-SH--1</v>
          </cell>
          <cell r="AO1280" t="str">
            <v>否</v>
          </cell>
          <cell r="AP1280" t="str">
            <v>无风险</v>
          </cell>
        </row>
        <row r="1281">
          <cell r="A1281" t="str">
            <v>20CCCZ00405--LEDCC20B268--1</v>
          </cell>
          <cell r="AO1281" t="str">
            <v>/</v>
          </cell>
          <cell r="AP1281" t="str">
            <v>/</v>
          </cell>
        </row>
        <row r="1282">
          <cell r="A1282" t="str">
            <v>20CCCZ00405--LEDCC20B269--1</v>
          </cell>
          <cell r="AO1282" t="str">
            <v>/</v>
          </cell>
          <cell r="AP1282" t="str">
            <v>/</v>
          </cell>
        </row>
        <row r="1283">
          <cell r="A1283" t="str">
            <v>20CCCZ00405--LEDCC20B269--2</v>
          </cell>
          <cell r="AO1283" t="str">
            <v>/</v>
          </cell>
          <cell r="AP1283" t="str">
            <v>/</v>
          </cell>
        </row>
        <row r="1284">
          <cell r="A1284" t="str">
            <v>21CCCZ00028--LEDCC21A086--2</v>
          </cell>
          <cell r="AO1284" t="str">
            <v>否</v>
          </cell>
          <cell r="AP1284" t="str">
            <v>无风险</v>
          </cell>
        </row>
        <row r="1285">
          <cell r="A1285" t="str">
            <v>21CCWX00044--LEDCC21A288--1</v>
          </cell>
          <cell r="AO1285" t="str">
            <v>/</v>
          </cell>
          <cell r="AP1285" t="str">
            <v>/</v>
          </cell>
        </row>
        <row r="1286">
          <cell r="A1286" t="str">
            <v>21CCWX00044--LEDCC21A289--1</v>
          </cell>
          <cell r="AO1286" t="str">
            <v>/</v>
          </cell>
          <cell r="AP1286" t="str">
            <v>/</v>
          </cell>
        </row>
        <row r="1287">
          <cell r="A1287" t="str">
            <v>21CCWX00044--LEDCC21A290--1</v>
          </cell>
          <cell r="AO1287" t="str">
            <v>/</v>
          </cell>
          <cell r="AP1287" t="str">
            <v>/</v>
          </cell>
        </row>
        <row r="1288">
          <cell r="A1288" t="str">
            <v>21CCWX00044--LEDCC21A291--1</v>
          </cell>
          <cell r="AO1288" t="str">
            <v>/</v>
          </cell>
          <cell r="AP1288" t="str">
            <v>/</v>
          </cell>
        </row>
        <row r="1289">
          <cell r="A1289" t="str">
            <v>21CCWX00044--LEDCC21A292--1</v>
          </cell>
          <cell r="AO1289" t="str">
            <v>/</v>
          </cell>
          <cell r="AP1289" t="str">
            <v>/</v>
          </cell>
        </row>
        <row r="1290">
          <cell r="A1290" t="str">
            <v>21CCWX00044--LEDCC21A293--1</v>
          </cell>
          <cell r="AO1290" t="str">
            <v>/</v>
          </cell>
          <cell r="AP1290" t="str">
            <v>/</v>
          </cell>
        </row>
        <row r="1291">
          <cell r="A1291" t="str">
            <v>21CCWX00044--LEDCC21A294--1</v>
          </cell>
          <cell r="AO1291" t="str">
            <v>/</v>
          </cell>
          <cell r="AP1291" t="str">
            <v>/</v>
          </cell>
        </row>
        <row r="1292">
          <cell r="A1292" t="str">
            <v>21CCWX00044--LEDCC21A295--1</v>
          </cell>
          <cell r="AO1292" t="str">
            <v>是</v>
          </cell>
          <cell r="AP1292" t="str">
            <v>项目取消</v>
          </cell>
        </row>
        <row r="1293">
          <cell r="A1293" t="str">
            <v>21CCWX00044--LEDCC21A295--2</v>
          </cell>
          <cell r="AO1293" t="str">
            <v>是</v>
          </cell>
          <cell r="AP1293" t="str">
            <v>项目取消</v>
          </cell>
        </row>
        <row r="1294">
          <cell r="A1294" t="str">
            <v>21CCWX00044--LEDCC21A297--1</v>
          </cell>
          <cell r="AO1294" t="str">
            <v>是</v>
          </cell>
          <cell r="AP1294" t="str">
            <v>项目取消</v>
          </cell>
        </row>
        <row r="1295">
          <cell r="A1295" t="str">
            <v>21CCWX00044--LEDCC21A297--2</v>
          </cell>
          <cell r="AO1295" t="str">
            <v>是</v>
          </cell>
          <cell r="AP1295" t="str">
            <v>项目取消</v>
          </cell>
        </row>
        <row r="1296">
          <cell r="A1296" t="str">
            <v>21CCWX00044--LEDCC21A298--1</v>
          </cell>
          <cell r="AO1296" t="str">
            <v>是</v>
          </cell>
          <cell r="AP1296" t="str">
            <v>项目取消</v>
          </cell>
        </row>
        <row r="1297">
          <cell r="A1297" t="str">
            <v>21CCWX00044--LEDCC21A298--2</v>
          </cell>
          <cell r="AO1297" t="str">
            <v>是</v>
          </cell>
          <cell r="AP1297" t="str">
            <v>项目取消</v>
          </cell>
        </row>
        <row r="1298">
          <cell r="A1298" t="str">
            <v>21CCWX00044--LEDCC21A299--1</v>
          </cell>
          <cell r="AO1298" t="str">
            <v>/</v>
          </cell>
          <cell r="AP1298" t="str">
            <v>/</v>
          </cell>
        </row>
        <row r="1299">
          <cell r="A1299" t="str">
            <v>21CCWX00044--LEDCC21A300--1</v>
          </cell>
          <cell r="AO1299" t="str">
            <v>/</v>
          </cell>
          <cell r="AP1299" t="str">
            <v>/</v>
          </cell>
        </row>
        <row r="1300">
          <cell r="A1300" t="str">
            <v>21CCWX00044--LEDCC21A301--1</v>
          </cell>
          <cell r="AO1300" t="str">
            <v>/</v>
          </cell>
          <cell r="AP1300" t="str">
            <v>/</v>
          </cell>
        </row>
        <row r="1301">
          <cell r="A1301" t="str">
            <v>21CCWX00044--LEDCC21A302--1</v>
          </cell>
          <cell r="AO1301" t="str">
            <v>/</v>
          </cell>
          <cell r="AP1301" t="str">
            <v>/</v>
          </cell>
        </row>
        <row r="1302">
          <cell r="A1302" t="str">
            <v>21CCWX00044--LEDCC21A303--1</v>
          </cell>
          <cell r="AO1302" t="str">
            <v>/</v>
          </cell>
          <cell r="AP1302" t="str">
            <v>/</v>
          </cell>
        </row>
        <row r="1303">
          <cell r="A1303" t="str">
            <v>21CCWX00044--LEDCC21A304--1</v>
          </cell>
          <cell r="AO1303" t="str">
            <v>/</v>
          </cell>
          <cell r="AP1303" t="str">
            <v>/</v>
          </cell>
        </row>
        <row r="1304">
          <cell r="A1304" t="str">
            <v>21CCWX00044--LEDCC21A305--1</v>
          </cell>
          <cell r="AO1304" t="str">
            <v>/</v>
          </cell>
          <cell r="AP1304" t="str">
            <v>/</v>
          </cell>
        </row>
        <row r="1305">
          <cell r="A1305" t="str">
            <v>21CCWX00044--LEDCC21A306--1</v>
          </cell>
          <cell r="AO1305" t="str">
            <v>/</v>
          </cell>
          <cell r="AP1305" t="str">
            <v>/</v>
          </cell>
        </row>
        <row r="1306">
          <cell r="A1306" t="str">
            <v>21CCWX00044--LEDCC21A306--2</v>
          </cell>
          <cell r="AO1306" t="str">
            <v>/</v>
          </cell>
          <cell r="AP1306" t="str">
            <v>/</v>
          </cell>
        </row>
        <row r="1307">
          <cell r="A1307" t="str">
            <v>21CCWX00044--LEDCC21A307--1</v>
          </cell>
          <cell r="AO1307" t="str">
            <v>/</v>
          </cell>
          <cell r="AP1307" t="str">
            <v>/</v>
          </cell>
        </row>
        <row r="1308">
          <cell r="A1308" t="str">
            <v>21CCWX00044--LEDCC21A307--2</v>
          </cell>
          <cell r="AO1308" t="str">
            <v>/</v>
          </cell>
          <cell r="AP1308" t="str">
            <v>/</v>
          </cell>
        </row>
        <row r="1309">
          <cell r="A1309" t="str">
            <v>21CCWX00044--LEDCC21A308--1</v>
          </cell>
          <cell r="AO1309" t="str">
            <v>是</v>
          </cell>
          <cell r="AP1309" t="str">
            <v>项目取消</v>
          </cell>
        </row>
        <row r="1310">
          <cell r="A1310" t="str">
            <v>21CCWX00044--LEDCC21A308--2</v>
          </cell>
          <cell r="AO1310" t="str">
            <v>是</v>
          </cell>
          <cell r="AP1310" t="str">
            <v>项目取消</v>
          </cell>
        </row>
        <row r="1311">
          <cell r="A1311" t="str">
            <v>21CCWX00044--LEDCC21A309--1</v>
          </cell>
          <cell r="AO1311" t="str">
            <v>/</v>
          </cell>
          <cell r="AP1311" t="str">
            <v>/</v>
          </cell>
        </row>
        <row r="1312">
          <cell r="A1312" t="str">
            <v>21CCWX00044--LEDCC21A309--2</v>
          </cell>
          <cell r="AO1312" t="str">
            <v>/</v>
          </cell>
          <cell r="AP1312" t="str">
            <v>/</v>
          </cell>
        </row>
        <row r="1313">
          <cell r="A1313" t="str">
            <v>21CCSN00042--LEDCC21A423--1</v>
          </cell>
          <cell r="AO1313" t="str">
            <v>/</v>
          </cell>
          <cell r="AP1313" t="str">
            <v>/</v>
          </cell>
        </row>
        <row r="1314">
          <cell r="A1314" t="str">
            <v>21CCSN00043--LEDCC21A424--1</v>
          </cell>
          <cell r="AO1314" t="str">
            <v>/</v>
          </cell>
          <cell r="AP1314" t="str">
            <v>/</v>
          </cell>
        </row>
        <row r="1315">
          <cell r="A1315" t="str">
            <v>21CCNJ00037--LEDCC21A425--1</v>
          </cell>
          <cell r="AO1315" t="str">
            <v>/</v>
          </cell>
          <cell r="AP1315" t="str">
            <v>/</v>
          </cell>
        </row>
        <row r="1316">
          <cell r="A1316" t="str">
            <v>21CCMA00033--LEDCC21A426--2</v>
          </cell>
          <cell r="AO1316" t="str">
            <v>否</v>
          </cell>
          <cell r="AP1316" t="str">
            <v>无风险</v>
          </cell>
        </row>
        <row r="1317">
          <cell r="A1317" t="str">
            <v>21CCMA00033--LEDCC21A426--1</v>
          </cell>
          <cell r="AO1317" t="str">
            <v>否</v>
          </cell>
          <cell r="AP1317" t="str">
            <v>无风险</v>
          </cell>
        </row>
        <row r="1318">
          <cell r="A1318" t="str">
            <v>21CCMA00033--LEDCC21A427--1</v>
          </cell>
          <cell r="AO1318" t="str">
            <v>否</v>
          </cell>
          <cell r="AP1318" t="str">
            <v>无风险</v>
          </cell>
        </row>
        <row r="1319">
          <cell r="A1319" t="str">
            <v>21CCSN00041--LEDCC21A428--1</v>
          </cell>
          <cell r="AO1319" t="str">
            <v>是</v>
          </cell>
          <cell r="AP1319" t="str">
            <v>项目暂停</v>
          </cell>
        </row>
        <row r="1320">
          <cell r="A1320" t="str">
            <v>21CCSN00041--LEDCC21A429--1</v>
          </cell>
          <cell r="AO1320" t="str">
            <v>是</v>
          </cell>
          <cell r="AP1320" t="str">
            <v>项目暂停</v>
          </cell>
        </row>
        <row r="1321">
          <cell r="A1321" t="str">
            <v>21CCSN00040--LEDCC21A430--1</v>
          </cell>
          <cell r="AO1321" t="str">
            <v>是</v>
          </cell>
          <cell r="AP1321" t="str">
            <v>项目暂停</v>
          </cell>
        </row>
        <row r="1322">
          <cell r="A1322" t="str">
            <v>21CCHZ00030--LEDCC21A431--1</v>
          </cell>
          <cell r="AO1322" t="str">
            <v>/</v>
          </cell>
          <cell r="AP1322" t="str">
            <v>/</v>
          </cell>
        </row>
        <row r="1323">
          <cell r="A1323" t="str">
            <v>21CCHZ00029--LEDCC21A432--1</v>
          </cell>
          <cell r="AO1323" t="str">
            <v>/</v>
          </cell>
          <cell r="AP1323" t="str">
            <v>/</v>
          </cell>
        </row>
        <row r="1324">
          <cell r="A1324" t="str">
            <v>21CCHZ00032--LEDCC21A433--1</v>
          </cell>
          <cell r="AO1324" t="str">
            <v>是</v>
          </cell>
          <cell r="AP1324" t="str">
            <v>项目暂停</v>
          </cell>
        </row>
        <row r="1325">
          <cell r="A1325" t="str">
            <v>21CCHZ00031--LEDCC21A434--1</v>
          </cell>
          <cell r="AO1325" t="str">
            <v>是</v>
          </cell>
          <cell r="AP1325" t="str">
            <v>项目暂停</v>
          </cell>
        </row>
        <row r="1326">
          <cell r="A1326" t="str">
            <v>21CCSN00039--LEDCC21A647--1</v>
          </cell>
          <cell r="AO1326" t="str">
            <v>/</v>
          </cell>
          <cell r="AP1326" t="str">
            <v>/</v>
          </cell>
        </row>
        <row r="1327">
          <cell r="A1327" t="str">
            <v>21CCSN00039--LEDCC21A648--1</v>
          </cell>
          <cell r="AO1327" t="str">
            <v>/</v>
          </cell>
          <cell r="AP1327" t="str">
            <v>/</v>
          </cell>
        </row>
        <row r="1328">
          <cell r="A1328" t="str">
            <v>21CCSN00039--LEDCC21A649--1</v>
          </cell>
          <cell r="AO1328" t="str">
            <v>/</v>
          </cell>
          <cell r="AP1328" t="str">
            <v>/</v>
          </cell>
        </row>
        <row r="1329">
          <cell r="A1329" t="str">
            <v>21CCSN00039--LEDCC21A650--1</v>
          </cell>
          <cell r="AO1329" t="str">
            <v>/</v>
          </cell>
          <cell r="AP1329" t="str">
            <v>/</v>
          </cell>
        </row>
        <row r="1330">
          <cell r="A1330" t="str">
            <v>21CCSN00039--LEDCC21A651--1</v>
          </cell>
          <cell r="AO1330" t="str">
            <v>/</v>
          </cell>
          <cell r="AP1330" t="str">
            <v>/</v>
          </cell>
        </row>
        <row r="1331">
          <cell r="A1331" t="str">
            <v>21CCSN00039--LEDCC21A652--1</v>
          </cell>
          <cell r="AO1331" t="str">
            <v>/</v>
          </cell>
          <cell r="AP1331" t="str">
            <v>/</v>
          </cell>
        </row>
        <row r="1332">
          <cell r="A1332" t="str">
            <v>21CCSN00039--LEDCC21A653--1</v>
          </cell>
          <cell r="AO1332" t="str">
            <v>/</v>
          </cell>
          <cell r="AP1332" t="str">
            <v>/</v>
          </cell>
        </row>
        <row r="1333">
          <cell r="A1333" t="str">
            <v>21CCSN00039--LEDCC21A654--1</v>
          </cell>
          <cell r="AO1333" t="str">
            <v>/</v>
          </cell>
          <cell r="AP1333" t="str">
            <v>/</v>
          </cell>
        </row>
        <row r="1334">
          <cell r="A1334" t="str">
            <v>21CCSN00039--LEDCC21A655--1</v>
          </cell>
          <cell r="AO1334" t="str">
            <v>否</v>
          </cell>
          <cell r="AP1334" t="str">
            <v>无风险</v>
          </cell>
        </row>
        <row r="1335">
          <cell r="A1335" t="str">
            <v>21CCSN00039--LEDCC21A656--1</v>
          </cell>
          <cell r="AO1335" t="str">
            <v>/</v>
          </cell>
          <cell r="AP1335" t="str">
            <v>/</v>
          </cell>
        </row>
        <row r="1336">
          <cell r="A1336" t="str">
            <v>21CCSN00039--LEDCC21A657--1</v>
          </cell>
          <cell r="AO1336" t="str">
            <v>/</v>
          </cell>
          <cell r="AP1336" t="str">
            <v>/</v>
          </cell>
        </row>
        <row r="1337">
          <cell r="A1337" t="str">
            <v>21CCSN00039--LEDCC21A658--1</v>
          </cell>
          <cell r="AO1337" t="str">
            <v>/</v>
          </cell>
          <cell r="AP1337" t="str">
            <v>/</v>
          </cell>
        </row>
        <row r="1338">
          <cell r="A1338" t="str">
            <v>21CCSN00039--LEDCC21A659--1</v>
          </cell>
          <cell r="AO1338" t="str">
            <v>否</v>
          </cell>
          <cell r="AP1338" t="str">
            <v>无风险</v>
          </cell>
        </row>
        <row r="1339">
          <cell r="A1339" t="str">
            <v>21CCSN00039--LEDCC21A660--1</v>
          </cell>
          <cell r="AO1339" t="str">
            <v>/</v>
          </cell>
          <cell r="AP1339" t="str">
            <v>/</v>
          </cell>
        </row>
        <row r="1340">
          <cell r="A1340" t="str">
            <v>21CCSN00039--LEDCC21A661--1</v>
          </cell>
          <cell r="AO1340" t="str">
            <v>/</v>
          </cell>
          <cell r="AP1340" t="str">
            <v>/</v>
          </cell>
        </row>
        <row r="1341">
          <cell r="A1341" t="str">
            <v>21CCSN00039--LEDCC21A662--1</v>
          </cell>
          <cell r="AO1341" t="str">
            <v>/</v>
          </cell>
          <cell r="AP1341" t="str">
            <v>/</v>
          </cell>
        </row>
        <row r="1342">
          <cell r="A1342" t="str">
            <v>21CCSN00039--LEDCC21A667--1</v>
          </cell>
          <cell r="AO1342" t="str">
            <v>否</v>
          </cell>
          <cell r="AP1342" t="str">
            <v>无风险</v>
          </cell>
        </row>
        <row r="1343">
          <cell r="A1343" t="str">
            <v>21CCSN00042--LEDCC21A685--1</v>
          </cell>
          <cell r="AO1343" t="str">
            <v>/</v>
          </cell>
          <cell r="AP1343" t="str">
            <v>/</v>
          </cell>
        </row>
        <row r="1344">
          <cell r="A1344" t="str">
            <v>21CCSN00043--LEDCC21A686--1</v>
          </cell>
          <cell r="AO1344" t="str">
            <v>/</v>
          </cell>
          <cell r="AP1344" t="str">
            <v>/</v>
          </cell>
        </row>
        <row r="1345">
          <cell r="A1345" t="str">
            <v>21CCSN00043--LEDCC21A687--1</v>
          </cell>
          <cell r="AO1345" t="str">
            <v>/</v>
          </cell>
          <cell r="AP1345" t="str">
            <v>/</v>
          </cell>
        </row>
        <row r="1346">
          <cell r="A1346" t="str">
            <v>21CCSN00039--LEDCC21A834--1</v>
          </cell>
          <cell r="AO1346" t="str">
            <v>/</v>
          </cell>
          <cell r="AP1346" t="str">
            <v>/</v>
          </cell>
        </row>
        <row r="1347">
          <cell r="A1347" t="str">
            <v>21CCSN00039--LEDCC21A835--1</v>
          </cell>
          <cell r="AO1347" t="str">
            <v>/</v>
          </cell>
          <cell r="AP1347" t="str">
            <v>/</v>
          </cell>
        </row>
        <row r="1348">
          <cell r="A1348" t="str">
            <v>21CCSN00039--LEDCC21A836--1</v>
          </cell>
          <cell r="AO1348" t="str">
            <v>/</v>
          </cell>
          <cell r="AP1348" t="str">
            <v>/</v>
          </cell>
        </row>
        <row r="1349">
          <cell r="A1349" t="str">
            <v>21CCSN00039--LEDCC21A837--1</v>
          </cell>
          <cell r="AO1349" t="str">
            <v>/</v>
          </cell>
          <cell r="AP1349" t="str">
            <v>/</v>
          </cell>
        </row>
        <row r="1350">
          <cell r="A1350" t="str">
            <v>21CCSN00039--LEDCC21A838--1</v>
          </cell>
          <cell r="AO1350" t="str">
            <v>否</v>
          </cell>
          <cell r="AP1350" t="str">
            <v>无风险</v>
          </cell>
        </row>
        <row r="1351">
          <cell r="A1351" t="str">
            <v>21CCSN00041--LEDCC21A839--1</v>
          </cell>
          <cell r="AO1351" t="str">
            <v>是</v>
          </cell>
          <cell r="AP1351" t="str">
            <v>项目暂停</v>
          </cell>
        </row>
        <row r="1352">
          <cell r="A1352" t="str">
            <v>21CCSN00040--LEDCC21A840--1</v>
          </cell>
          <cell r="AO1352" t="str">
            <v>是</v>
          </cell>
          <cell r="AP1352" t="str">
            <v>项目暂停</v>
          </cell>
        </row>
        <row r="1353">
          <cell r="A1353" t="str">
            <v>21CCSN00040--LEDCC21A841--1</v>
          </cell>
          <cell r="AO1353" t="str">
            <v>是</v>
          </cell>
          <cell r="AP1353" t="str">
            <v>项目暂停</v>
          </cell>
        </row>
        <row r="1354">
          <cell r="A1354" t="str">
            <v>21CCCZ00619--LEDCC21B107--1</v>
          </cell>
          <cell r="AO1354" t="str">
            <v>/</v>
          </cell>
          <cell r="AP1354" t="str">
            <v>/</v>
          </cell>
        </row>
        <row r="1355">
          <cell r="A1355" t="str">
            <v>21CCCZ00619--LEDCC21B107--2</v>
          </cell>
          <cell r="AO1355" t="str">
            <v>/</v>
          </cell>
          <cell r="AP1355" t="str">
            <v>/</v>
          </cell>
        </row>
        <row r="1356">
          <cell r="A1356" t="str">
            <v>21CCCZ00619--LEDCC21B107--3</v>
          </cell>
          <cell r="AO1356" t="str">
            <v>/</v>
          </cell>
          <cell r="AP1356" t="str">
            <v>/</v>
          </cell>
        </row>
        <row r="1357">
          <cell r="A1357" t="str">
            <v>21CCCZ00619--LEDCC21B107--4</v>
          </cell>
          <cell r="AO1357" t="str">
            <v>/</v>
          </cell>
          <cell r="AP1357" t="str">
            <v>/</v>
          </cell>
        </row>
        <row r="1358">
          <cell r="A1358" t="str">
            <v>21CCCZ00619--LEDCC21B107--5</v>
          </cell>
          <cell r="AO1358" t="str">
            <v>/</v>
          </cell>
          <cell r="AP1358" t="str">
            <v>/</v>
          </cell>
        </row>
        <row r="1359">
          <cell r="A1359" t="str">
            <v>21CCMA00034--LEDCC21B107--6</v>
          </cell>
          <cell r="AO1359" t="str">
            <v>/</v>
          </cell>
          <cell r="AP1359" t="str">
            <v>/</v>
          </cell>
        </row>
        <row r="1360">
          <cell r="A1360" t="str">
            <v>21CCMA00034--LEDCC21B107--5</v>
          </cell>
          <cell r="AO1360" t="str">
            <v>/</v>
          </cell>
          <cell r="AP1360" t="str">
            <v>/</v>
          </cell>
        </row>
        <row r="1361">
          <cell r="A1361" t="str">
            <v>21CCMA00034--LEDCC21B107--1</v>
          </cell>
          <cell r="AO1361" t="str">
            <v>/</v>
          </cell>
          <cell r="AP1361" t="str">
            <v>/</v>
          </cell>
        </row>
        <row r="1362">
          <cell r="A1362" t="str">
            <v>21CCMA00034--LEDCC21B107--2</v>
          </cell>
          <cell r="AO1362" t="str">
            <v>/</v>
          </cell>
          <cell r="AP1362" t="str">
            <v>/</v>
          </cell>
        </row>
        <row r="1363">
          <cell r="A1363" t="str">
            <v>21CCMA00034--LEDCC21B107--3</v>
          </cell>
          <cell r="AO1363" t="str">
            <v>/</v>
          </cell>
          <cell r="AP1363" t="str">
            <v>/</v>
          </cell>
        </row>
        <row r="1364">
          <cell r="A1364" t="str">
            <v>21CCMA00034--LEDCC21B107--4</v>
          </cell>
          <cell r="AO1364" t="str">
            <v>/</v>
          </cell>
          <cell r="AP1364" t="str">
            <v>/</v>
          </cell>
        </row>
        <row r="1365">
          <cell r="A1365" t="str">
            <v>21CCCZ00619--LEDCC21B108--1</v>
          </cell>
          <cell r="AO1365" t="str">
            <v>/</v>
          </cell>
          <cell r="AP1365" t="str">
            <v>/</v>
          </cell>
        </row>
        <row r="1366">
          <cell r="A1366" t="str">
            <v>21CCCZ00619--LEDCC21B108--2</v>
          </cell>
          <cell r="AO1366" t="str">
            <v>/</v>
          </cell>
          <cell r="AP1366" t="str">
            <v>/</v>
          </cell>
        </row>
        <row r="1367">
          <cell r="A1367" t="str">
            <v>21CCCZ00619--LEDCC21B108--3</v>
          </cell>
          <cell r="AO1367" t="str">
            <v>/</v>
          </cell>
          <cell r="AP1367" t="str">
            <v>/</v>
          </cell>
        </row>
        <row r="1368">
          <cell r="A1368" t="str">
            <v>21CCCZ00619--LEDCC21B108--4</v>
          </cell>
          <cell r="AO1368" t="str">
            <v>/</v>
          </cell>
          <cell r="AP1368" t="str">
            <v>/</v>
          </cell>
        </row>
        <row r="1369">
          <cell r="A1369" t="str">
            <v>21CCCZ00619--LEDCC21B108--5</v>
          </cell>
          <cell r="AO1369" t="str">
            <v>/</v>
          </cell>
          <cell r="AP1369" t="str">
            <v>/</v>
          </cell>
        </row>
        <row r="1370">
          <cell r="A1370" t="str">
            <v>21CCMA00034--LEDCC21B108--6</v>
          </cell>
          <cell r="AO1370" t="str">
            <v>/</v>
          </cell>
          <cell r="AP1370" t="str">
            <v>/</v>
          </cell>
        </row>
        <row r="1371">
          <cell r="A1371" t="str">
            <v>21CCMA00034--LEDCC21B108--5</v>
          </cell>
          <cell r="AO1371" t="str">
            <v>/</v>
          </cell>
          <cell r="AP1371" t="str">
            <v>/</v>
          </cell>
        </row>
        <row r="1372">
          <cell r="A1372" t="str">
            <v>21CCMA00034--LEDCC21B108--1</v>
          </cell>
          <cell r="AO1372" t="str">
            <v>/</v>
          </cell>
          <cell r="AP1372" t="str">
            <v>/</v>
          </cell>
        </row>
        <row r="1373">
          <cell r="A1373" t="str">
            <v>21CCMA00034--LEDCC21B108--2</v>
          </cell>
          <cell r="AO1373" t="str">
            <v>/</v>
          </cell>
          <cell r="AP1373" t="str">
            <v>/</v>
          </cell>
        </row>
        <row r="1374">
          <cell r="A1374" t="str">
            <v>21CCMA00034--LEDCC21B108--3</v>
          </cell>
          <cell r="AO1374" t="str">
            <v>/</v>
          </cell>
          <cell r="AP1374" t="str">
            <v>/</v>
          </cell>
        </row>
        <row r="1375">
          <cell r="A1375" t="str">
            <v>21CCMA00034--LEDCC21B108--4</v>
          </cell>
          <cell r="AO1375" t="str">
            <v>/</v>
          </cell>
          <cell r="AP1375" t="str">
            <v>/</v>
          </cell>
        </row>
        <row r="1376">
          <cell r="A1376" t="str">
            <v>21CCNJ00038--LEDCC21B200--1</v>
          </cell>
          <cell r="AO1376" t="str">
            <v>/</v>
          </cell>
          <cell r="AP1376" t="str">
            <v>/</v>
          </cell>
        </row>
        <row r="1377">
          <cell r="A1377" t="str">
            <v>21CCNJ00038--LEDCC21B200--2</v>
          </cell>
          <cell r="AO1377" t="str">
            <v>/</v>
          </cell>
          <cell r="AP1377" t="str">
            <v>/</v>
          </cell>
        </row>
        <row r="1378">
          <cell r="A1378" t="str">
            <v>21CCNJ00038--LEDCC21B200--3</v>
          </cell>
          <cell r="AO1378" t="str">
            <v>/</v>
          </cell>
          <cell r="AP1378" t="str">
            <v>/</v>
          </cell>
        </row>
        <row r="1379">
          <cell r="A1379" t="str">
            <v>21CCNJ00038--LEDCC21B200--4</v>
          </cell>
          <cell r="AO1379" t="str">
            <v>/</v>
          </cell>
          <cell r="AP1379" t="str">
            <v>/</v>
          </cell>
        </row>
        <row r="1380">
          <cell r="A1380" t="str">
            <v>21CCNJ00038--LEDCC21B200--5</v>
          </cell>
          <cell r="AO1380" t="str">
            <v>/</v>
          </cell>
          <cell r="AP1380" t="str">
            <v>/</v>
          </cell>
        </row>
        <row r="1381">
          <cell r="A1381" t="str">
            <v>21CCNJ00038--LEDCC21B200--6</v>
          </cell>
          <cell r="AO1381" t="str">
            <v>/</v>
          </cell>
          <cell r="AP1381" t="str">
            <v>/</v>
          </cell>
        </row>
        <row r="1382">
          <cell r="A1382" t="str">
            <v>21CCNJ00038--LEDCC21B201--2</v>
          </cell>
          <cell r="AO1382" t="str">
            <v>/</v>
          </cell>
          <cell r="AP1382" t="str">
            <v>/</v>
          </cell>
        </row>
        <row r="1383">
          <cell r="A1383" t="str">
            <v>21CCNJ00038--LEDCC21B201--3</v>
          </cell>
          <cell r="AO1383" t="str">
            <v>/</v>
          </cell>
          <cell r="AP1383" t="str">
            <v>/</v>
          </cell>
        </row>
        <row r="1384">
          <cell r="A1384" t="str">
            <v>21CCNJ00038--LEDCC21B201--4</v>
          </cell>
          <cell r="AO1384" t="str">
            <v>/</v>
          </cell>
          <cell r="AP1384" t="str">
            <v>/</v>
          </cell>
        </row>
        <row r="1385">
          <cell r="A1385" t="str">
            <v>21CCNJ00038--LEDCC21B201--5</v>
          </cell>
          <cell r="AO1385" t="str">
            <v>/</v>
          </cell>
          <cell r="AP1385" t="str">
            <v>/</v>
          </cell>
        </row>
        <row r="1386">
          <cell r="A1386" t="str">
            <v>21CCNJ00038--LEDCC21B201--6</v>
          </cell>
          <cell r="AO1386" t="str">
            <v>/</v>
          </cell>
          <cell r="AP1386" t="str">
            <v>/</v>
          </cell>
        </row>
        <row r="1387">
          <cell r="A1387" t="str">
            <v>21CCNJ00038--LEDCC21B201--1</v>
          </cell>
          <cell r="AO1387" t="str">
            <v>/</v>
          </cell>
          <cell r="AP1387" t="str">
            <v>/</v>
          </cell>
        </row>
        <row r="1388">
          <cell r="A1388" t="str">
            <v>21CCSN00692--LEDCC21B443--3</v>
          </cell>
          <cell r="AO1388" t="str">
            <v>/</v>
          </cell>
          <cell r="AP1388" t="str">
            <v>/</v>
          </cell>
        </row>
        <row r="1389">
          <cell r="A1389" t="str">
            <v>21CCSN00692--LEDCC21B443--1</v>
          </cell>
          <cell r="AO1389" t="str">
            <v>/</v>
          </cell>
          <cell r="AP1389" t="str">
            <v>/</v>
          </cell>
        </row>
        <row r="1390">
          <cell r="A1390" t="str">
            <v>21CCSN00692--LEDCC21B443--2</v>
          </cell>
          <cell r="AO1390" t="str">
            <v>/</v>
          </cell>
          <cell r="AP1390" t="str">
            <v>/</v>
          </cell>
        </row>
        <row r="1391">
          <cell r="A1391" t="str">
            <v>21CCSN00692--LEDCC21B444--1</v>
          </cell>
          <cell r="AO1391" t="str">
            <v>/</v>
          </cell>
          <cell r="AP1391" t="str">
            <v>/</v>
          </cell>
        </row>
        <row r="1392">
          <cell r="A1392" t="str">
            <v>21CCSN00692--LEDCC21B444--2</v>
          </cell>
          <cell r="AO1392" t="str">
            <v>/</v>
          </cell>
          <cell r="AP1392" t="str">
            <v>/</v>
          </cell>
        </row>
        <row r="1393">
          <cell r="A1393" t="str">
            <v>21CCSN00692--LEDCC21B444--3</v>
          </cell>
          <cell r="AO1393" t="str">
            <v>/</v>
          </cell>
          <cell r="AP1393" t="str">
            <v>/</v>
          </cell>
        </row>
        <row r="1394">
          <cell r="A1394" t="str">
            <v>21CCSN00692--LEDCC21B445--2</v>
          </cell>
          <cell r="AO1394" t="str">
            <v>否</v>
          </cell>
          <cell r="AP1394" t="str">
            <v>无风险</v>
          </cell>
        </row>
        <row r="1395">
          <cell r="A1395" t="str">
            <v>21CCSN00692--LEDCC21B445--1</v>
          </cell>
          <cell r="AO1395" t="str">
            <v>/</v>
          </cell>
          <cell r="AP1395" t="str">
            <v>/</v>
          </cell>
        </row>
        <row r="1396">
          <cell r="A1396" t="str">
            <v>21CCNJ00695--LEDCC21B445--1</v>
          </cell>
          <cell r="AO1396" t="str">
            <v>/</v>
          </cell>
          <cell r="AP1396" t="str">
            <v>/</v>
          </cell>
        </row>
        <row r="1397">
          <cell r="A1397" t="str">
            <v>21CCSN00692--LEDCC21B445--3</v>
          </cell>
          <cell r="AO1397" t="str">
            <v>否</v>
          </cell>
          <cell r="AP1397" t="str">
            <v>无风险</v>
          </cell>
        </row>
        <row r="1398">
          <cell r="A1398" t="str">
            <v>21CCSN00692--LEDCC21B446--1</v>
          </cell>
          <cell r="AO1398" t="str">
            <v>/</v>
          </cell>
          <cell r="AP1398" t="str">
            <v>/</v>
          </cell>
        </row>
        <row r="1399">
          <cell r="A1399" t="str">
            <v>21CCSN00692--LEDCC21B446--2</v>
          </cell>
          <cell r="AO1399" t="str">
            <v>/</v>
          </cell>
          <cell r="AP1399" t="str">
            <v>/</v>
          </cell>
        </row>
        <row r="1400">
          <cell r="A1400" t="str">
            <v>21CCSN00692--LEDCC21B446--3</v>
          </cell>
          <cell r="AO1400" t="str">
            <v>/</v>
          </cell>
          <cell r="AP1400" t="str">
            <v>/</v>
          </cell>
        </row>
        <row r="1401">
          <cell r="A1401" t="str">
            <v>21CCSN00693--LEDCC21B447--1</v>
          </cell>
          <cell r="AO1401" t="str">
            <v>/</v>
          </cell>
          <cell r="AP1401" t="str">
            <v>/</v>
          </cell>
        </row>
        <row r="1402">
          <cell r="A1402" t="str">
            <v>21CCSN00693--LEDCC21B447--2</v>
          </cell>
          <cell r="AO1402" t="str">
            <v>/</v>
          </cell>
          <cell r="AP1402" t="str">
            <v>/</v>
          </cell>
        </row>
        <row r="1403">
          <cell r="A1403" t="str">
            <v>21CCSN00693--LEDCC21B447--3</v>
          </cell>
          <cell r="AO1403" t="str">
            <v>/</v>
          </cell>
          <cell r="AP1403" t="str">
            <v>/</v>
          </cell>
        </row>
        <row r="1404">
          <cell r="A1404" t="str">
            <v>21CCSN00693--LEDCC21B447--4</v>
          </cell>
          <cell r="AO1404" t="str">
            <v>/</v>
          </cell>
          <cell r="AP1404" t="str">
            <v>/</v>
          </cell>
        </row>
        <row r="1405">
          <cell r="A1405" t="str">
            <v>21CCSN00693--LEDCC21B448--1</v>
          </cell>
          <cell r="AO1405" t="str">
            <v>/</v>
          </cell>
          <cell r="AP1405" t="str">
            <v>/</v>
          </cell>
        </row>
        <row r="1406">
          <cell r="A1406" t="str">
            <v>21CCSN00693--LEDCC21B448--2</v>
          </cell>
          <cell r="AO1406" t="str">
            <v>/</v>
          </cell>
          <cell r="AP1406" t="str">
            <v>/</v>
          </cell>
        </row>
        <row r="1407">
          <cell r="A1407" t="str">
            <v>21CCSN00693--LEDCC21B448--3</v>
          </cell>
          <cell r="AO1407" t="str">
            <v>/</v>
          </cell>
          <cell r="AP1407" t="str">
            <v>/</v>
          </cell>
        </row>
        <row r="1408">
          <cell r="A1408" t="str">
            <v>21CCSN00693--LEDCC21B448--4</v>
          </cell>
          <cell r="AO1408" t="str">
            <v>/</v>
          </cell>
          <cell r="AP1408" t="str">
            <v>/</v>
          </cell>
        </row>
        <row r="1409">
          <cell r="A1409" t="str">
            <v>21CCSN00693--LEDCC21B448--5</v>
          </cell>
          <cell r="AO1409" t="str">
            <v>/</v>
          </cell>
          <cell r="AP1409" t="str">
            <v>/</v>
          </cell>
        </row>
        <row r="1410">
          <cell r="A1410" t="str">
            <v>21CCSN00693--LEDCC21B448--6</v>
          </cell>
          <cell r="AO1410" t="str">
            <v>/</v>
          </cell>
          <cell r="AP1410" t="str">
            <v>/</v>
          </cell>
        </row>
        <row r="1411">
          <cell r="A1411" t="str">
            <v>22CCHZ00194--LEDCC22A037--1</v>
          </cell>
          <cell r="AO1411" t="str">
            <v>否</v>
          </cell>
          <cell r="AP1411" t="str">
            <v>无风险</v>
          </cell>
        </row>
        <row r="1412">
          <cell r="A1412" t="str">
            <v>22CCHZ00194--LEDCC22A038--1</v>
          </cell>
          <cell r="AO1412" t="str">
            <v>否</v>
          </cell>
          <cell r="AP1412" t="str">
            <v>无风险</v>
          </cell>
        </row>
        <row r="1413">
          <cell r="A1413" t="str">
            <v>22CCHZ00194--LEDCC22A039--1</v>
          </cell>
          <cell r="AO1413" t="str">
            <v>否</v>
          </cell>
          <cell r="AP1413" t="str">
            <v>无风险</v>
          </cell>
        </row>
        <row r="1414">
          <cell r="A1414" t="str">
            <v>22CCHZ00194--LEDCC22A040--1</v>
          </cell>
          <cell r="AO1414" t="str">
            <v>否</v>
          </cell>
          <cell r="AP1414" t="str">
            <v>无风险</v>
          </cell>
        </row>
        <row r="1415">
          <cell r="A1415" t="str">
            <v>22CCHZ00194--LEDCC22A041--1</v>
          </cell>
          <cell r="AO1415" t="str">
            <v>否</v>
          </cell>
          <cell r="AP1415" t="str">
            <v>无风险</v>
          </cell>
        </row>
        <row r="1416">
          <cell r="A1416" t="str">
            <v>22CCHZ00194--LEDCC22A042--1</v>
          </cell>
          <cell r="AO1416" t="str">
            <v>否</v>
          </cell>
          <cell r="AP1416" t="str">
            <v>无风险</v>
          </cell>
        </row>
        <row r="1417">
          <cell r="A1417" t="str">
            <v>22CCHZ00194--LEDCC22A043--1</v>
          </cell>
          <cell r="AO1417" t="str">
            <v>否</v>
          </cell>
          <cell r="AP1417" t="str">
            <v>无风险</v>
          </cell>
        </row>
        <row r="1418">
          <cell r="A1418" t="str">
            <v>22CCHZ00194--LEDCC22A044--1</v>
          </cell>
          <cell r="AO1418" t="str">
            <v>是</v>
          </cell>
          <cell r="AP1418" t="str">
            <v>项目取消</v>
          </cell>
        </row>
        <row r="1419">
          <cell r="A1419" t="str">
            <v>22CCHZ00194--LEDCC22A045--1</v>
          </cell>
          <cell r="AO1419" t="str">
            <v>是</v>
          </cell>
          <cell r="AP1419" t="str">
            <v>项目取消</v>
          </cell>
        </row>
        <row r="1420">
          <cell r="A1420" t="str">
            <v>22CCHZ00194--LEDCC22A046--1</v>
          </cell>
          <cell r="AO1420" t="str">
            <v>否</v>
          </cell>
          <cell r="AP1420" t="str">
            <v>无风险</v>
          </cell>
        </row>
        <row r="1421">
          <cell r="A1421" t="str">
            <v>22CCHZ00194--LEDCC22A047--1</v>
          </cell>
          <cell r="AO1421" t="str">
            <v>是</v>
          </cell>
          <cell r="AP1421" t="str">
            <v>项目取消</v>
          </cell>
        </row>
        <row r="1422">
          <cell r="A1422" t="str">
            <v>22CCHZ00194--LEDCC22A048--1</v>
          </cell>
          <cell r="AO1422" t="str">
            <v>否</v>
          </cell>
          <cell r="AP1422" t="str">
            <v>无风险</v>
          </cell>
        </row>
        <row r="1423">
          <cell r="A1423" t="str">
            <v>22CCHZ00194--LEDCC22A049--1</v>
          </cell>
          <cell r="AO1423" t="str">
            <v>是</v>
          </cell>
          <cell r="AP1423" t="str">
            <v>项目取消</v>
          </cell>
        </row>
        <row r="1424">
          <cell r="A1424" t="str">
            <v>22CCHZ00194--LEDCC22A050--1</v>
          </cell>
          <cell r="AO1424" t="str">
            <v>否</v>
          </cell>
          <cell r="AP1424" t="str">
            <v>无风险</v>
          </cell>
        </row>
        <row r="1425">
          <cell r="A1425" t="str">
            <v>22CCHZ00194--LEDCC22A051--1</v>
          </cell>
          <cell r="AO1425" t="str">
            <v>否</v>
          </cell>
          <cell r="AP1425" t="str">
            <v>无风险</v>
          </cell>
        </row>
        <row r="1426">
          <cell r="A1426" t="str">
            <v>22CCHZ00194--LEDCC22A052--1</v>
          </cell>
          <cell r="AO1426" t="str">
            <v>否</v>
          </cell>
          <cell r="AP1426" t="str">
            <v>无风险</v>
          </cell>
        </row>
        <row r="1427">
          <cell r="A1427" t="str">
            <v>22CCHZ00194--LEDCC22A052--2</v>
          </cell>
          <cell r="AO1427" t="str">
            <v>否</v>
          </cell>
          <cell r="AP1427" t="str">
            <v>无风险</v>
          </cell>
        </row>
        <row r="1428">
          <cell r="A1428" t="str">
            <v>22CCHZ00194--LEDCC22A052--3</v>
          </cell>
          <cell r="AO1428" t="str">
            <v>否</v>
          </cell>
          <cell r="AP1428" t="str">
            <v>无风险</v>
          </cell>
        </row>
        <row r="1429">
          <cell r="A1429" t="str">
            <v>22CCHZ00194--LEDCC22A052--4</v>
          </cell>
          <cell r="AO1429" t="str">
            <v>否</v>
          </cell>
          <cell r="AP1429" t="str">
            <v>无风险</v>
          </cell>
        </row>
        <row r="1430">
          <cell r="A1430" t="str">
            <v>22CCHZ00194--LEDCC22A052--5</v>
          </cell>
          <cell r="AO1430" t="str">
            <v>否</v>
          </cell>
          <cell r="AP1430" t="str">
            <v>无风险</v>
          </cell>
        </row>
        <row r="1431">
          <cell r="A1431" t="str">
            <v>21CCMA00033--LEDCC22A246--1</v>
          </cell>
          <cell r="AO1431" t="str">
            <v>否</v>
          </cell>
          <cell r="AP1431" t="str">
            <v>无风险</v>
          </cell>
        </row>
        <row r="1432">
          <cell r="A1432" t="str">
            <v>21CCMA00033--LEDCC22A247--1</v>
          </cell>
          <cell r="AO1432" t="str">
            <v>是</v>
          </cell>
          <cell r="AP1432" t="str">
            <v>项目取消</v>
          </cell>
        </row>
        <row r="1433">
          <cell r="A1433" t="str">
            <v>21CCMA00033--LEDCC22A248--1</v>
          </cell>
          <cell r="AO1433" t="str">
            <v>是</v>
          </cell>
          <cell r="AP1433" t="str">
            <v>项目取消</v>
          </cell>
        </row>
        <row r="1434">
          <cell r="A1434" t="str">
            <v>21CCMA00033--LEDCC22A249--1</v>
          </cell>
          <cell r="AO1434" t="str">
            <v>是</v>
          </cell>
          <cell r="AP1434" t="str">
            <v>项目取消</v>
          </cell>
        </row>
        <row r="1435">
          <cell r="A1435" t="str">
            <v>21CCMA00033--LEDCC22A250--1</v>
          </cell>
          <cell r="AO1435" t="str">
            <v>是</v>
          </cell>
          <cell r="AP1435" t="str">
            <v>项目取消</v>
          </cell>
        </row>
        <row r="1436">
          <cell r="A1436" t="str">
            <v>21CCMA00033--LEDCC22A415--1</v>
          </cell>
          <cell r="AO1436" t="str">
            <v>否</v>
          </cell>
          <cell r="AP1436" t="str">
            <v>无风险</v>
          </cell>
        </row>
        <row r="1437">
          <cell r="A1437" t="str">
            <v>21CCHZ00032--LEDCC22A416--1</v>
          </cell>
          <cell r="AO1437" t="str">
            <v>是</v>
          </cell>
          <cell r="AP1437" t="str">
            <v>项目暂停</v>
          </cell>
        </row>
        <row r="1438">
          <cell r="A1438" t="str">
            <v>21CCHZ00031--LEDCC22A417--1</v>
          </cell>
          <cell r="AO1438" t="str">
            <v>是</v>
          </cell>
          <cell r="AP1438" t="str">
            <v>项目暂停</v>
          </cell>
        </row>
        <row r="1439">
          <cell r="A1439" t="str">
            <v>21CCHZ00031--LEDCC22A418--1</v>
          </cell>
          <cell r="AO1439" t="str">
            <v>是</v>
          </cell>
          <cell r="AP1439" t="str">
            <v>项目暂停</v>
          </cell>
        </row>
        <row r="1440">
          <cell r="A1440" t="str">
            <v>22CCYC00356--LEDCC22A584--1</v>
          </cell>
          <cell r="AO1440" t="str">
            <v>/</v>
          </cell>
          <cell r="AP1440" t="str">
            <v>/</v>
          </cell>
        </row>
        <row r="1441">
          <cell r="A1441" t="str">
            <v>22CCYC00356--LEDCC22A585--1</v>
          </cell>
          <cell r="AO1441" t="str">
            <v>/</v>
          </cell>
          <cell r="AP1441" t="str">
            <v>/</v>
          </cell>
        </row>
        <row r="1442">
          <cell r="A1442" t="str">
            <v>22CCYC00356--LEDCC22A586--1</v>
          </cell>
          <cell r="AO1442" t="str">
            <v>/</v>
          </cell>
          <cell r="AP1442" t="str">
            <v>/</v>
          </cell>
        </row>
        <row r="1443">
          <cell r="A1443" t="str">
            <v>22CCYC00356--LEDCC22A587--1</v>
          </cell>
          <cell r="AO1443" t="str">
            <v>/</v>
          </cell>
          <cell r="AP1443" t="str">
            <v>/</v>
          </cell>
        </row>
        <row r="1444">
          <cell r="A1444" t="str">
            <v>22CCYC00356--LEDCC22A588--1</v>
          </cell>
          <cell r="AO1444" t="str">
            <v>/</v>
          </cell>
          <cell r="AP1444" t="str">
            <v>/</v>
          </cell>
        </row>
        <row r="1445">
          <cell r="A1445" t="str">
            <v>22CCYC00356--LEDCC22A589--1</v>
          </cell>
          <cell r="AO1445" t="str">
            <v>/</v>
          </cell>
          <cell r="AP1445" t="str">
            <v>/</v>
          </cell>
        </row>
        <row r="1446">
          <cell r="A1446" t="str">
            <v>22CCYC00356--LEDCC22A590--1</v>
          </cell>
          <cell r="AO1446" t="str">
            <v>/</v>
          </cell>
          <cell r="AP1446" t="str">
            <v>/</v>
          </cell>
        </row>
        <row r="1447">
          <cell r="A1447" t="str">
            <v>22CCYC00356--LEDCC22A591--1</v>
          </cell>
          <cell r="AO1447" t="str">
            <v>/</v>
          </cell>
          <cell r="AP1447" t="str">
            <v>/</v>
          </cell>
        </row>
        <row r="1448">
          <cell r="A1448" t="str">
            <v>22CCYC00356--LEDCC22A592--1</v>
          </cell>
          <cell r="AO1448" t="str">
            <v>/</v>
          </cell>
          <cell r="AP1448" t="str">
            <v>/</v>
          </cell>
        </row>
        <row r="1449">
          <cell r="A1449" t="str">
            <v>22CCYC00356--LEDCC22A593--1</v>
          </cell>
          <cell r="AO1449" t="str">
            <v>/</v>
          </cell>
          <cell r="AP1449" t="str">
            <v>/</v>
          </cell>
        </row>
        <row r="1450">
          <cell r="A1450" t="str">
            <v>22CCYC00356--LEDCC22A594--1</v>
          </cell>
          <cell r="AO1450" t="str">
            <v>/</v>
          </cell>
          <cell r="AP1450" t="str">
            <v>/</v>
          </cell>
        </row>
        <row r="1451">
          <cell r="A1451" t="str">
            <v>22CCYC00356--LEDCC22A595--1</v>
          </cell>
          <cell r="AO1451" t="str">
            <v>/</v>
          </cell>
          <cell r="AP1451" t="str">
            <v>/</v>
          </cell>
        </row>
        <row r="1452">
          <cell r="A1452" t="str">
            <v>22CCYC00356--LEDCC22A596--1</v>
          </cell>
          <cell r="AO1452" t="str">
            <v>/</v>
          </cell>
          <cell r="AP1452" t="str">
            <v>/</v>
          </cell>
        </row>
        <row r="1453">
          <cell r="A1453" t="str">
            <v>22CCYC00356--LEDCC22A597--1</v>
          </cell>
          <cell r="AO1453" t="str">
            <v>/</v>
          </cell>
          <cell r="AP1453" t="str">
            <v>/</v>
          </cell>
        </row>
        <row r="1454">
          <cell r="A1454" t="str">
            <v>22CCYC00356--LEDCC22A598--1</v>
          </cell>
          <cell r="AO1454" t="str">
            <v>/</v>
          </cell>
          <cell r="AP1454" t="str">
            <v>/</v>
          </cell>
        </row>
        <row r="1455">
          <cell r="A1455" t="str">
            <v>22CCYC00356--LEDCC22A599--1</v>
          </cell>
          <cell r="AO1455" t="str">
            <v>否</v>
          </cell>
          <cell r="AP1455" t="str">
            <v>未出货-客户原因（待通知发货）</v>
          </cell>
          <cell r="AQ1455" t="str">
            <v>6无风险</v>
          </cell>
        </row>
        <row r="1456">
          <cell r="A1456" t="str">
            <v>22CCYC00356--LEDCC22A600--1</v>
          </cell>
          <cell r="AO1456" t="str">
            <v>否</v>
          </cell>
          <cell r="AP1456" t="str">
            <v>未出货-客户原因（待通知发货）</v>
          </cell>
          <cell r="AQ1456" t="str">
            <v>6无风险</v>
          </cell>
        </row>
        <row r="1457">
          <cell r="A1457" t="str">
            <v>22CCYC00356--LEDCC22A601--1</v>
          </cell>
          <cell r="AO1457" t="str">
            <v>/</v>
          </cell>
          <cell r="AP1457" t="str">
            <v>/</v>
          </cell>
        </row>
        <row r="1458">
          <cell r="A1458" t="str">
            <v>22CCYC00356--LEDCC22A602--1</v>
          </cell>
          <cell r="AO1458" t="str">
            <v>/</v>
          </cell>
          <cell r="AP1458" t="str">
            <v>/</v>
          </cell>
        </row>
        <row r="1459">
          <cell r="A1459" t="str">
            <v>22CCYC00356--LEDCC22A603--1</v>
          </cell>
          <cell r="AO1459" t="str">
            <v>否</v>
          </cell>
          <cell r="AP1459" t="str">
            <v>未出货-客户原因（待通知发货）</v>
          </cell>
          <cell r="AQ1459" t="str">
            <v>6无风险</v>
          </cell>
        </row>
        <row r="1460">
          <cell r="A1460" t="str">
            <v>22CCYC00356--LEDCC22A604--1</v>
          </cell>
          <cell r="AO1460" t="str">
            <v>否</v>
          </cell>
          <cell r="AP1460" t="str">
            <v>未出货-客户原因（待通知发货）</v>
          </cell>
          <cell r="AQ1460" t="str">
            <v>6无风险</v>
          </cell>
        </row>
        <row r="1461">
          <cell r="A1461" t="str">
            <v>22CCYC00356--LEDCC22A605--1</v>
          </cell>
          <cell r="AO1461" t="str">
            <v>/</v>
          </cell>
          <cell r="AP1461" t="str">
            <v>/</v>
          </cell>
        </row>
        <row r="1462">
          <cell r="A1462" t="str">
            <v>22CCYC00356--LEDCC22A606--1</v>
          </cell>
          <cell r="AO1462" t="str">
            <v>/</v>
          </cell>
          <cell r="AP1462" t="str">
            <v>/</v>
          </cell>
        </row>
        <row r="1463">
          <cell r="A1463" t="str">
            <v>22CCYC00356--LEDCC22A607--1</v>
          </cell>
          <cell r="AO1463" t="str">
            <v>/</v>
          </cell>
          <cell r="AP1463" t="str">
            <v>/</v>
          </cell>
        </row>
        <row r="1464">
          <cell r="A1464" t="str">
            <v>22CCYC00356--LEDCC22A608--1</v>
          </cell>
          <cell r="AO1464" t="str">
            <v>/</v>
          </cell>
          <cell r="AP1464" t="str">
            <v>/</v>
          </cell>
        </row>
        <row r="1465">
          <cell r="A1465" t="str">
            <v>22CCYC00356--LEDCC22A609--1</v>
          </cell>
          <cell r="AO1465" t="str">
            <v>/</v>
          </cell>
          <cell r="AP1465" t="str">
            <v>/</v>
          </cell>
        </row>
        <row r="1466">
          <cell r="A1466" t="str">
            <v>22CCYC00356--LEDCC22A610--1</v>
          </cell>
          <cell r="AO1466" t="str">
            <v>/</v>
          </cell>
          <cell r="AP1466" t="str">
            <v>/</v>
          </cell>
        </row>
        <row r="1467">
          <cell r="A1467" t="str">
            <v>22CCYC00356--LEDCC22A611--1</v>
          </cell>
          <cell r="AO1467" t="str">
            <v>/</v>
          </cell>
          <cell r="AP1467" t="str">
            <v>/</v>
          </cell>
        </row>
        <row r="1468">
          <cell r="A1468" t="str">
            <v>22CCYC00356--LEDCC22A625--1</v>
          </cell>
          <cell r="AO1468" t="str">
            <v>/</v>
          </cell>
          <cell r="AP1468" t="str">
            <v>/</v>
          </cell>
        </row>
        <row r="1469">
          <cell r="A1469" t="str">
            <v>22CCYC00356--LEDCC22A626--1</v>
          </cell>
          <cell r="AO1469" t="str">
            <v>/</v>
          </cell>
          <cell r="AP1469" t="str">
            <v>/</v>
          </cell>
        </row>
        <row r="1470">
          <cell r="A1470" t="str">
            <v>22CCCZ00192--LEDCC22A723--1</v>
          </cell>
          <cell r="AO1470" t="str">
            <v>是</v>
          </cell>
          <cell r="AP1470" t="str">
            <v>项目暂停</v>
          </cell>
        </row>
        <row r="1471">
          <cell r="A1471" t="str">
            <v>22CCCZ00192--LEDCC22A723--2</v>
          </cell>
          <cell r="AO1471" t="str">
            <v>是</v>
          </cell>
          <cell r="AP1471" t="str">
            <v>项目暂停</v>
          </cell>
        </row>
        <row r="1472">
          <cell r="A1472" t="str">
            <v>22CCCZ00191--LEDCC22A724--1</v>
          </cell>
          <cell r="AO1472" t="str">
            <v>是</v>
          </cell>
          <cell r="AP1472" t="str">
            <v>项目暂停</v>
          </cell>
        </row>
        <row r="1473">
          <cell r="A1473" t="str">
            <v>22CCCZ00191--LEDCC22A724--2</v>
          </cell>
          <cell r="AO1473" t="str">
            <v>是</v>
          </cell>
          <cell r="AP1473" t="str">
            <v>项目暂停</v>
          </cell>
        </row>
        <row r="1474">
          <cell r="A1474" t="str">
            <v>22CCCZ00193--LEDCC22A725--1</v>
          </cell>
          <cell r="AO1474" t="str">
            <v>是</v>
          </cell>
          <cell r="AP1474" t="str">
            <v>项目暂停</v>
          </cell>
        </row>
        <row r="1475">
          <cell r="A1475" t="str">
            <v>22CCCZ00193--LEDCC22A725--2</v>
          </cell>
          <cell r="AO1475" t="str">
            <v>是</v>
          </cell>
          <cell r="AP1475" t="str">
            <v>项目暂停</v>
          </cell>
        </row>
        <row r="1476">
          <cell r="A1476" t="str">
            <v>22CCCZ00192--LEDCC22A726--1</v>
          </cell>
          <cell r="AO1476" t="str">
            <v>是</v>
          </cell>
          <cell r="AP1476" t="str">
            <v>项目暂停</v>
          </cell>
        </row>
        <row r="1477">
          <cell r="A1477" t="str">
            <v>22CCCZ00191--LEDCC22A727--1</v>
          </cell>
          <cell r="AO1477" t="str">
            <v>是</v>
          </cell>
          <cell r="AP1477" t="str">
            <v>项目暂停</v>
          </cell>
        </row>
        <row r="1478">
          <cell r="A1478" t="str">
            <v>22CCCZ00193--LEDCC22A728--1</v>
          </cell>
          <cell r="AO1478" t="str">
            <v>是</v>
          </cell>
          <cell r="AP1478" t="str">
            <v>项目暂停</v>
          </cell>
        </row>
        <row r="1479">
          <cell r="A1479" t="str">
            <v>22CCCZ00192--LEDCC22A729--1</v>
          </cell>
          <cell r="AO1479" t="str">
            <v>是</v>
          </cell>
          <cell r="AP1479" t="str">
            <v>项目暂停</v>
          </cell>
        </row>
        <row r="1480">
          <cell r="A1480" t="str">
            <v>22CCCZ00192--LEDCC22A729--2</v>
          </cell>
          <cell r="AO1480" t="str">
            <v>是</v>
          </cell>
          <cell r="AP1480" t="str">
            <v>项目暂停</v>
          </cell>
        </row>
        <row r="1481">
          <cell r="A1481" t="str">
            <v>22CCCZ00191--LEDCC22A730--1</v>
          </cell>
          <cell r="AO1481" t="str">
            <v>是</v>
          </cell>
          <cell r="AP1481" t="str">
            <v>项目暂停</v>
          </cell>
        </row>
        <row r="1482">
          <cell r="A1482" t="str">
            <v>22CCCZ00191--LEDCC22A730--2</v>
          </cell>
          <cell r="AO1482" t="str">
            <v>是</v>
          </cell>
          <cell r="AP1482" t="str">
            <v>项目暂停</v>
          </cell>
        </row>
        <row r="1483">
          <cell r="A1483" t="str">
            <v>22CCCZ00193--LEDCC22A731--1</v>
          </cell>
          <cell r="AO1483" t="str">
            <v>是</v>
          </cell>
          <cell r="AP1483" t="str">
            <v>项目暂停</v>
          </cell>
        </row>
        <row r="1484">
          <cell r="A1484" t="str">
            <v>22CCCZ00193--LEDCC22A731--2</v>
          </cell>
          <cell r="AO1484" t="str">
            <v>是</v>
          </cell>
          <cell r="AP1484" t="str">
            <v>项目暂停</v>
          </cell>
        </row>
        <row r="1485">
          <cell r="A1485" t="str">
            <v>22CCCZ00192--LEDCC22A732--1</v>
          </cell>
          <cell r="AO1485" t="str">
            <v>是</v>
          </cell>
          <cell r="AP1485" t="str">
            <v>项目暂停</v>
          </cell>
        </row>
        <row r="1486">
          <cell r="A1486" t="str">
            <v>22CCCZ00192--LEDCC22A732--2</v>
          </cell>
          <cell r="AO1486" t="str">
            <v>是</v>
          </cell>
          <cell r="AP1486" t="str">
            <v>项目暂停</v>
          </cell>
        </row>
        <row r="1487">
          <cell r="A1487" t="str">
            <v>22CCCZ00191--LEDCC22A733--1</v>
          </cell>
          <cell r="AO1487" t="str">
            <v>是</v>
          </cell>
          <cell r="AP1487" t="str">
            <v>项目暂停</v>
          </cell>
        </row>
        <row r="1488">
          <cell r="A1488" t="str">
            <v>22CCCZ00191--LEDCC22A733--2</v>
          </cell>
          <cell r="AO1488" t="str">
            <v>是</v>
          </cell>
          <cell r="AP1488" t="str">
            <v>项目暂停</v>
          </cell>
        </row>
        <row r="1489">
          <cell r="A1489" t="str">
            <v>22CCCZ00193--LEDCC22A734--1</v>
          </cell>
          <cell r="AO1489" t="str">
            <v>是</v>
          </cell>
          <cell r="AP1489" t="str">
            <v>项目暂停</v>
          </cell>
        </row>
        <row r="1490">
          <cell r="A1490" t="str">
            <v>22CCCZ00193--LEDCC22A734--2</v>
          </cell>
          <cell r="AO1490" t="str">
            <v>是</v>
          </cell>
          <cell r="AP1490" t="str">
            <v>项目暂停</v>
          </cell>
        </row>
        <row r="1491">
          <cell r="A1491" t="str">
            <v>22CCCZ00192--LEDCC22A735--1</v>
          </cell>
          <cell r="AO1491" t="str">
            <v>是</v>
          </cell>
          <cell r="AP1491" t="str">
            <v>项目暂停</v>
          </cell>
        </row>
        <row r="1492">
          <cell r="A1492" t="str">
            <v>22CCCZ00191--LEDCC22A736--1</v>
          </cell>
          <cell r="AO1492" t="str">
            <v>是</v>
          </cell>
          <cell r="AP1492" t="str">
            <v>项目暂停</v>
          </cell>
        </row>
        <row r="1493">
          <cell r="A1493" t="str">
            <v>22CCCZ00193--LEDCC22A737--1</v>
          </cell>
          <cell r="AO1493" t="str">
            <v>是</v>
          </cell>
          <cell r="AP1493" t="str">
            <v>项目暂停</v>
          </cell>
        </row>
        <row r="1494">
          <cell r="A1494" t="str">
            <v>22CCCZ00192--LEDCC22A738--1</v>
          </cell>
          <cell r="AO1494" t="str">
            <v>是</v>
          </cell>
          <cell r="AP1494" t="str">
            <v>项目暂停</v>
          </cell>
        </row>
        <row r="1495">
          <cell r="A1495" t="str">
            <v>22CCCZ00191--LEDCC22A739--1</v>
          </cell>
          <cell r="AO1495" t="str">
            <v>是</v>
          </cell>
          <cell r="AP1495" t="str">
            <v>项目暂停</v>
          </cell>
        </row>
        <row r="1496">
          <cell r="A1496" t="str">
            <v>22CCCZ00193--LEDCC22A740--1</v>
          </cell>
          <cell r="AO1496" t="str">
            <v>是</v>
          </cell>
          <cell r="AP1496" t="str">
            <v>项目暂停</v>
          </cell>
        </row>
        <row r="1497">
          <cell r="A1497" t="str">
            <v>22CCCZ00192--LEDCC22A741--1</v>
          </cell>
          <cell r="AO1497" t="str">
            <v>是</v>
          </cell>
          <cell r="AP1497" t="str">
            <v>项目暂停</v>
          </cell>
        </row>
        <row r="1498">
          <cell r="A1498" t="str">
            <v>22CCCZ00191--LEDCC22A742--1</v>
          </cell>
          <cell r="AO1498" t="str">
            <v>是</v>
          </cell>
          <cell r="AP1498" t="str">
            <v>项目暂停</v>
          </cell>
        </row>
        <row r="1499">
          <cell r="A1499" t="str">
            <v>22CCCZ00193--LEDCC22A743--1</v>
          </cell>
          <cell r="AO1499" t="str">
            <v>是</v>
          </cell>
          <cell r="AP1499" t="str">
            <v>项目暂停</v>
          </cell>
        </row>
        <row r="1500">
          <cell r="A1500" t="str">
            <v>22CCCZ00192--LEDCC22A744--1</v>
          </cell>
          <cell r="AO1500" t="str">
            <v>是</v>
          </cell>
          <cell r="AP1500" t="str">
            <v>项目暂停</v>
          </cell>
        </row>
        <row r="1501">
          <cell r="A1501" t="str">
            <v>22CCCZ00191--LEDCC22A745--1</v>
          </cell>
          <cell r="AO1501" t="str">
            <v>是</v>
          </cell>
          <cell r="AP1501" t="str">
            <v>项目暂停</v>
          </cell>
        </row>
        <row r="1502">
          <cell r="A1502" t="str">
            <v>22CCCZ00193--LEDCC22A746--1</v>
          </cell>
          <cell r="AO1502" t="str">
            <v>是</v>
          </cell>
          <cell r="AP1502" t="str">
            <v>项目暂停</v>
          </cell>
        </row>
        <row r="1503">
          <cell r="A1503" t="str">
            <v>22CCCZ00192--LEDCC22A747--1</v>
          </cell>
          <cell r="AO1503" t="str">
            <v>是</v>
          </cell>
          <cell r="AP1503" t="str">
            <v>项目暂停</v>
          </cell>
        </row>
        <row r="1504">
          <cell r="A1504" t="str">
            <v>22CCCZ00191--LEDCC22A748--1</v>
          </cell>
          <cell r="AO1504" t="str">
            <v>是</v>
          </cell>
          <cell r="AP1504" t="str">
            <v>项目暂停</v>
          </cell>
        </row>
        <row r="1505">
          <cell r="A1505" t="str">
            <v>22CCCZ00193--LEDCC22A749--1</v>
          </cell>
          <cell r="AO1505" t="str">
            <v>是</v>
          </cell>
          <cell r="AP1505" t="str">
            <v>项目暂停</v>
          </cell>
        </row>
        <row r="1506">
          <cell r="A1506" t="str">
            <v>22CCCZ00192--LEDCC22A750--1</v>
          </cell>
          <cell r="AO1506" t="str">
            <v>是</v>
          </cell>
          <cell r="AP1506" t="str">
            <v>项目暂停</v>
          </cell>
        </row>
        <row r="1507">
          <cell r="A1507" t="str">
            <v>22CCCZ00191--LEDCC22A751--1</v>
          </cell>
          <cell r="AO1507" t="str">
            <v>是</v>
          </cell>
          <cell r="AP1507" t="str">
            <v>项目暂停</v>
          </cell>
        </row>
        <row r="1508">
          <cell r="A1508" t="str">
            <v>22CCCZ00193--LEDCC22A752--1</v>
          </cell>
          <cell r="AO1508" t="str">
            <v>是</v>
          </cell>
          <cell r="AP1508" t="str">
            <v>项目暂停</v>
          </cell>
        </row>
        <row r="1509">
          <cell r="A1509" t="str">
            <v>22CCJT00195--LEDCC22A753--1</v>
          </cell>
          <cell r="AO1509" t="str">
            <v>否</v>
          </cell>
          <cell r="AP1509" t="str">
            <v>未出货-客户原因（待通知发货）</v>
          </cell>
          <cell r="AQ1509" t="str">
            <v>6无风险</v>
          </cell>
        </row>
        <row r="1510">
          <cell r="A1510" t="str">
            <v>22CCJT00195--LEDCC22A753--2</v>
          </cell>
          <cell r="AO1510" t="str">
            <v>否</v>
          </cell>
          <cell r="AP1510" t="str">
            <v>未出货-客户原因（待通知发货）</v>
          </cell>
          <cell r="AQ1510" t="str">
            <v>6无风险</v>
          </cell>
        </row>
        <row r="1511">
          <cell r="A1511" t="str">
            <v>22CCYC00204--LEDCC22A754--1</v>
          </cell>
          <cell r="AO1511" t="str">
            <v>/</v>
          </cell>
          <cell r="AP1511" t="str">
            <v>/</v>
          </cell>
        </row>
        <row r="1512">
          <cell r="A1512" t="str">
            <v>22CCSR00200--LEDCC22A755--1</v>
          </cell>
          <cell r="AO1512" t="str">
            <v>/</v>
          </cell>
          <cell r="AP1512" t="str">
            <v>/</v>
          </cell>
        </row>
        <row r="1513">
          <cell r="A1513" t="str">
            <v>22CCSR00201--LEDCC22A756--1</v>
          </cell>
          <cell r="AO1513" t="str">
            <v>是</v>
          </cell>
          <cell r="AP1513" t="str">
            <v>未出货-客户原因（待通知发货）</v>
          </cell>
        </row>
        <row r="1514">
          <cell r="A1514" t="str">
            <v>22CCYC00205--LEDCC22A757--1</v>
          </cell>
          <cell r="AO1514" t="str">
            <v>否</v>
          </cell>
          <cell r="AP1514" t="str">
            <v>未出货-客户原因（待通知发货）</v>
          </cell>
          <cell r="AQ1514" t="str">
            <v>6无风险</v>
          </cell>
        </row>
        <row r="1515">
          <cell r="A1515" t="str">
            <v>22CCSR00198--LEDCC22A845--1</v>
          </cell>
          <cell r="AO1515" t="str">
            <v>否</v>
          </cell>
          <cell r="AP1515" t="str">
            <v>无风险</v>
          </cell>
        </row>
        <row r="1516">
          <cell r="A1516" t="str">
            <v>22CCSR00199--LEDCC22A846--1</v>
          </cell>
          <cell r="AO1516" t="str">
            <v>否</v>
          </cell>
          <cell r="AP1516" t="str">
            <v>无风险</v>
          </cell>
        </row>
        <row r="1517">
          <cell r="A1517" t="str">
            <v>22CCSR00198--LEDCC22A847--1</v>
          </cell>
          <cell r="AO1517" t="str">
            <v>是</v>
          </cell>
          <cell r="AP1517" t="str">
            <v>未出货-客户原因（调试料、厂房影响）</v>
          </cell>
        </row>
        <row r="1518">
          <cell r="A1518" t="str">
            <v>22CCSR00199--LEDCC22A848--1</v>
          </cell>
          <cell r="AO1518" t="str">
            <v>是</v>
          </cell>
          <cell r="AP1518" t="str">
            <v>未出货-客户原因（调试料、厂房影响）</v>
          </cell>
        </row>
        <row r="1519">
          <cell r="A1519" t="str">
            <v>22CCSR00198--LEDCC22A849--1</v>
          </cell>
          <cell r="AO1519" t="str">
            <v>是</v>
          </cell>
          <cell r="AP1519" t="str">
            <v>未出货-设计变更物料未到齐</v>
          </cell>
        </row>
        <row r="1520">
          <cell r="A1520" t="str">
            <v>22CCSR00199--LEDCC22A850--1</v>
          </cell>
          <cell r="AO1520" t="str">
            <v>是</v>
          </cell>
          <cell r="AP1520" t="str">
            <v>未出货-设计变更物料未到齐</v>
          </cell>
        </row>
        <row r="1521">
          <cell r="A1521" t="str">
            <v>22CCSR00198--LEDCC22A851--1</v>
          </cell>
          <cell r="AO1521" t="str">
            <v>是</v>
          </cell>
          <cell r="AP1521" t="str">
            <v>未出货-设计变更物料未到齐</v>
          </cell>
        </row>
        <row r="1522">
          <cell r="A1522" t="str">
            <v>22CCSR00199--LEDCC22A852--1</v>
          </cell>
          <cell r="AO1522" t="str">
            <v>是</v>
          </cell>
          <cell r="AP1522" t="str">
            <v>未出货-设计变更物料未到齐</v>
          </cell>
        </row>
        <row r="1523">
          <cell r="A1523" t="str">
            <v>22CCSR00198--LEDCC22A853--1</v>
          </cell>
          <cell r="AO1523" t="str">
            <v>是</v>
          </cell>
          <cell r="AP1523" t="str">
            <v>未出货-客户原因（调试料、厂房影响）</v>
          </cell>
        </row>
        <row r="1524">
          <cell r="A1524" t="str">
            <v>22CCSR00198--LEDCC22A853--2</v>
          </cell>
          <cell r="AO1524" t="str">
            <v>是</v>
          </cell>
          <cell r="AP1524" t="str">
            <v>未出货-客户原因（调试料、厂房影响）</v>
          </cell>
        </row>
        <row r="1525">
          <cell r="A1525" t="str">
            <v>22CCSR00199--LEDCC22A854--1</v>
          </cell>
          <cell r="AO1525" t="str">
            <v>是</v>
          </cell>
          <cell r="AP1525" t="str">
            <v>未出货-客户原因（调试料、厂房影响）</v>
          </cell>
        </row>
        <row r="1526">
          <cell r="A1526" t="str">
            <v>22CCSR00199--LEDCC22A854--2</v>
          </cell>
          <cell r="AO1526" t="str">
            <v>是</v>
          </cell>
          <cell r="AP1526" t="str">
            <v>未出货-客户原因（调试料、厂房影响）</v>
          </cell>
        </row>
        <row r="1527">
          <cell r="A1527" t="str">
            <v>22CCSR00198--LEDCC22A855--1</v>
          </cell>
          <cell r="AO1527" t="str">
            <v>是</v>
          </cell>
          <cell r="AP1527" t="str">
            <v>未出货-设计变更物料未到齐</v>
          </cell>
        </row>
        <row r="1528">
          <cell r="A1528" t="str">
            <v>22CCSR00199--LEDCC22A856--1</v>
          </cell>
          <cell r="AO1528" t="str">
            <v>是</v>
          </cell>
          <cell r="AP1528" t="str">
            <v>未出货-设计变更物料未到齐</v>
          </cell>
        </row>
        <row r="1529">
          <cell r="A1529" t="str">
            <v>22CCSR00198--LEDCC22A857--1</v>
          </cell>
          <cell r="AO1529" t="str">
            <v>是</v>
          </cell>
          <cell r="AP1529" t="str">
            <v>未出货-设计变更物料未到齐</v>
          </cell>
        </row>
        <row r="1530">
          <cell r="A1530" t="str">
            <v>22CCSR00198--LEDCC22A857--2</v>
          </cell>
          <cell r="AO1530" t="str">
            <v>是</v>
          </cell>
          <cell r="AP1530" t="str">
            <v>未出货-设计变更物料未到齐</v>
          </cell>
        </row>
        <row r="1531">
          <cell r="A1531" t="str">
            <v>22CCSR00199--LEDCC22A858--1</v>
          </cell>
          <cell r="AO1531" t="str">
            <v>是</v>
          </cell>
          <cell r="AP1531" t="str">
            <v>未出货-设计变更物料未到齐</v>
          </cell>
        </row>
        <row r="1532">
          <cell r="A1532" t="str">
            <v>22CCSR00199--LEDCC22A858--2</v>
          </cell>
          <cell r="AO1532" t="str">
            <v>是</v>
          </cell>
          <cell r="AP1532" t="str">
            <v>未出货-设计变更物料未到齐</v>
          </cell>
        </row>
        <row r="1533">
          <cell r="A1533" t="str">
            <v>22CCSR00198--LEDCC22A859--1</v>
          </cell>
          <cell r="AO1533" t="str">
            <v>是</v>
          </cell>
          <cell r="AP1533" t="str">
            <v>未出货-设计变更物料未到齐</v>
          </cell>
        </row>
        <row r="1534">
          <cell r="A1534" t="str">
            <v>22CCSR00199--LEDCC22A860--1</v>
          </cell>
          <cell r="AO1534" t="str">
            <v>是</v>
          </cell>
          <cell r="AP1534" t="str">
            <v>未出货-设计变更物料未到齐</v>
          </cell>
        </row>
        <row r="1535">
          <cell r="A1535" t="str">
            <v>22CCSR00508--LEDCC22AA35--1</v>
          </cell>
          <cell r="AO1535" t="str">
            <v>否</v>
          </cell>
          <cell r="AP1535" t="str">
            <v>已出货</v>
          </cell>
          <cell r="AQ1535" t="str">
            <v>6无风险</v>
          </cell>
        </row>
        <row r="1536">
          <cell r="A1536" t="str">
            <v>22CCSR00508--LEDCC22AA36--1</v>
          </cell>
          <cell r="AO1536" t="str">
            <v>否</v>
          </cell>
          <cell r="AP1536" t="str">
            <v>已出货</v>
          </cell>
          <cell r="AQ1536" t="str">
            <v>6无风险</v>
          </cell>
        </row>
        <row r="1537">
          <cell r="A1537" t="str">
            <v>22CCSR00508--LEDCC22AA37--1</v>
          </cell>
          <cell r="AO1537" t="str">
            <v>否</v>
          </cell>
          <cell r="AP1537" t="str">
            <v>已出货</v>
          </cell>
          <cell r="AQ1537" t="str">
            <v>6无风险</v>
          </cell>
        </row>
        <row r="1538">
          <cell r="A1538" t="str">
            <v>22CCSR00508--LEDCC22AA37--2</v>
          </cell>
          <cell r="AO1538" t="str">
            <v>否</v>
          </cell>
          <cell r="AP1538" t="str">
            <v>已出货</v>
          </cell>
          <cell r="AQ1538" t="str">
            <v>6无风险</v>
          </cell>
        </row>
        <row r="1539">
          <cell r="A1539" t="str">
            <v>22CCSR00508--LEDCC22AA38--1</v>
          </cell>
          <cell r="AO1539" t="str">
            <v>否</v>
          </cell>
          <cell r="AP1539" t="str">
            <v>已出货</v>
          </cell>
          <cell r="AQ1539" t="str">
            <v>6无风险</v>
          </cell>
        </row>
        <row r="1540">
          <cell r="A1540" t="str">
            <v>22CCSR00508--LEDCC22AA38--2</v>
          </cell>
          <cell r="AO1540" t="str">
            <v>否</v>
          </cell>
          <cell r="AP1540" t="str">
            <v>已出货</v>
          </cell>
          <cell r="AQ1540" t="str">
            <v>6无风险</v>
          </cell>
        </row>
        <row r="1541">
          <cell r="A1541" t="str">
            <v>22CCSR00508--LEDCC22AA39--1</v>
          </cell>
          <cell r="AO1541" t="str">
            <v>否</v>
          </cell>
          <cell r="AP1541" t="str">
            <v>已出货</v>
          </cell>
          <cell r="AQ1541" t="str">
            <v>6无风险</v>
          </cell>
        </row>
        <row r="1542">
          <cell r="A1542" t="str">
            <v>22CCSR00508--LEDCC22AA40--1</v>
          </cell>
          <cell r="AO1542" t="str">
            <v>否</v>
          </cell>
          <cell r="AP1542" t="str">
            <v>已出货</v>
          </cell>
          <cell r="AQ1542" t="str">
            <v>6无风险</v>
          </cell>
        </row>
        <row r="1543">
          <cell r="A1543" t="str">
            <v>22CCSR00508--LEDCC22AA41--1</v>
          </cell>
          <cell r="AO1543" t="str">
            <v>否</v>
          </cell>
          <cell r="AP1543" t="str">
            <v>已出货</v>
          </cell>
          <cell r="AQ1543" t="str">
            <v>6无风险</v>
          </cell>
        </row>
        <row r="1544">
          <cell r="A1544" t="str">
            <v>22CCSR00508--LEDCC22AA42--1</v>
          </cell>
          <cell r="AO1544" t="str">
            <v>否</v>
          </cell>
          <cell r="AP1544" t="str">
            <v>已出货</v>
          </cell>
          <cell r="AQ1544" t="str">
            <v>5外包</v>
          </cell>
        </row>
        <row r="1545">
          <cell r="A1545" t="str">
            <v>22CCYC00514--LEDCC22AA57--1</v>
          </cell>
          <cell r="AO1545" t="str">
            <v>/</v>
          </cell>
          <cell r="AP1545" t="str">
            <v>/</v>
          </cell>
        </row>
        <row r="1546">
          <cell r="A1546" t="str">
            <v>22CCYC00514--LEDCC22AA58--1</v>
          </cell>
          <cell r="AO1546" t="str">
            <v>/</v>
          </cell>
          <cell r="AP1546" t="str">
            <v>/</v>
          </cell>
        </row>
        <row r="1547">
          <cell r="A1547" t="str">
            <v>22CCSR00363--LEDCC22AA72--1</v>
          </cell>
          <cell r="AO1547" t="str">
            <v>/</v>
          </cell>
          <cell r="AP1547" t="str">
            <v>/</v>
          </cell>
        </row>
        <row r="1548">
          <cell r="A1548" t="str">
            <v>22CCSR00364--LEDCC22AA73--1</v>
          </cell>
          <cell r="AO1548" t="str">
            <v>/</v>
          </cell>
          <cell r="AP1548" t="str">
            <v>/</v>
          </cell>
        </row>
        <row r="1549">
          <cell r="A1549" t="str">
            <v>22CCHZ00666--LEDCC22AD83--1</v>
          </cell>
          <cell r="AO1549" t="str">
            <v>/</v>
          </cell>
          <cell r="AP1549" t="str">
            <v>/</v>
          </cell>
        </row>
        <row r="1550">
          <cell r="A1550" t="str">
            <v>22CCHZ00666--LEDCC22AD84--1</v>
          </cell>
          <cell r="AO1550" t="str">
            <v>/</v>
          </cell>
          <cell r="AP1550" t="str">
            <v>/</v>
          </cell>
        </row>
        <row r="1551">
          <cell r="A1551" t="str">
            <v>22CCHZ00666--LEDCC22AD85--1</v>
          </cell>
          <cell r="AO1551" t="str">
            <v>/</v>
          </cell>
          <cell r="AP1551" t="str">
            <v>/</v>
          </cell>
        </row>
        <row r="1552">
          <cell r="A1552" t="str">
            <v>22CCHZ00666--LEDCC22AD86--1</v>
          </cell>
          <cell r="AO1552" t="str">
            <v>/</v>
          </cell>
          <cell r="AP1552" t="str">
            <v>/</v>
          </cell>
        </row>
        <row r="1553">
          <cell r="A1553" t="str">
            <v>22CCHZ00666--LEDCC22AD87--1</v>
          </cell>
          <cell r="AO1553" t="str">
            <v>/</v>
          </cell>
          <cell r="AP1553" t="str">
            <v>/</v>
          </cell>
        </row>
        <row r="1554">
          <cell r="A1554" t="str">
            <v>22CCHZ00666--LEDCC22AD88--1</v>
          </cell>
          <cell r="AO1554" t="str">
            <v>否</v>
          </cell>
          <cell r="AP1554" t="str">
            <v>无风险</v>
          </cell>
        </row>
        <row r="1555">
          <cell r="A1555" t="str">
            <v>22CCHZ00666--LEDCC22AD89--1</v>
          </cell>
          <cell r="AO1555" t="str">
            <v>否</v>
          </cell>
          <cell r="AP1555" t="str">
            <v>无风险</v>
          </cell>
        </row>
        <row r="1556">
          <cell r="A1556" t="str">
            <v>22CCHZ00666--LEDCC22AD90--1</v>
          </cell>
          <cell r="AO1556" t="str">
            <v>/</v>
          </cell>
          <cell r="AP1556" t="str">
            <v>/</v>
          </cell>
        </row>
        <row r="1557">
          <cell r="A1557" t="str">
            <v>22CCHZ00666--LEDCC22AD91--1</v>
          </cell>
          <cell r="AO1557" t="str">
            <v>否</v>
          </cell>
          <cell r="AP1557" t="str">
            <v>已出货</v>
          </cell>
          <cell r="AQ1557" t="str">
            <v>6无风险</v>
          </cell>
        </row>
        <row r="1558">
          <cell r="A1558" t="str">
            <v>22CCHZ00666--LEDCC22AD92--1</v>
          </cell>
          <cell r="AO1558" t="str">
            <v>/</v>
          </cell>
          <cell r="AP1558" t="str">
            <v>/</v>
          </cell>
        </row>
        <row r="1559">
          <cell r="A1559" t="str">
            <v>22CCHZ00666--LEDCC22AD93--1</v>
          </cell>
          <cell r="AO1559" t="str">
            <v>否</v>
          </cell>
          <cell r="AP1559" t="str">
            <v>已出货</v>
          </cell>
          <cell r="AQ1559" t="str">
            <v>6无风险</v>
          </cell>
        </row>
        <row r="1560">
          <cell r="A1560" t="str">
            <v>22CCHZ00666--LEDCC22AD94--1</v>
          </cell>
          <cell r="AO1560" t="str">
            <v>/</v>
          </cell>
          <cell r="AP1560" t="str">
            <v>/</v>
          </cell>
        </row>
        <row r="1561">
          <cell r="A1561" t="str">
            <v>22CCHZ00666--LEDCC22AD94--2</v>
          </cell>
          <cell r="AO1561" t="str">
            <v>/</v>
          </cell>
          <cell r="AP1561" t="str">
            <v>/</v>
          </cell>
        </row>
        <row r="1562">
          <cell r="A1562" t="str">
            <v>22CCHZ00666--LEDCC22AD94--3</v>
          </cell>
          <cell r="AO1562" t="str">
            <v>/</v>
          </cell>
          <cell r="AP1562" t="str">
            <v>/</v>
          </cell>
        </row>
        <row r="1563">
          <cell r="A1563" t="str">
            <v>22CCHZ00666--LEDCC22AD94--4</v>
          </cell>
          <cell r="AO1563" t="str">
            <v>/</v>
          </cell>
          <cell r="AP1563" t="str">
            <v>/</v>
          </cell>
        </row>
        <row r="1564">
          <cell r="A1564" t="str">
            <v>22CCHZ00666--LEDCC22AD94--5</v>
          </cell>
          <cell r="AO1564" t="str">
            <v>/</v>
          </cell>
          <cell r="AP1564" t="str">
            <v>/</v>
          </cell>
        </row>
        <row r="1565">
          <cell r="A1565" t="str">
            <v>22CCHZ00666--LEDCC22AD95--1</v>
          </cell>
          <cell r="AO1565" t="str">
            <v>否</v>
          </cell>
          <cell r="AP1565" t="str">
            <v>已出货</v>
          </cell>
          <cell r="AQ1565" t="str">
            <v>6无风险</v>
          </cell>
        </row>
        <row r="1566">
          <cell r="A1566" t="str">
            <v>22CCHZ00666--LEDCC22AD95--2</v>
          </cell>
          <cell r="AO1566" t="str">
            <v>否</v>
          </cell>
          <cell r="AP1566" t="str">
            <v>已出货</v>
          </cell>
          <cell r="AQ1566" t="str">
            <v>6无风险</v>
          </cell>
        </row>
        <row r="1567">
          <cell r="A1567" t="str">
            <v>22CCHZ00666--LEDCC22AD96--1</v>
          </cell>
          <cell r="AO1567" t="str">
            <v>否</v>
          </cell>
          <cell r="AP1567" t="str">
            <v>已出货</v>
          </cell>
          <cell r="AQ1567" t="str">
            <v>6无风险</v>
          </cell>
        </row>
        <row r="1568">
          <cell r="A1568" t="str">
            <v>22CCHZ00666--LEDCC22AF21--1</v>
          </cell>
          <cell r="AO1568" t="str">
            <v>/</v>
          </cell>
          <cell r="AP1568" t="str">
            <v>/</v>
          </cell>
        </row>
        <row r="1569">
          <cell r="A1569" t="str">
            <v>21CCSN00694--LEDCC22B032--1</v>
          </cell>
          <cell r="AO1569" t="str">
            <v>是</v>
          </cell>
          <cell r="AP1569" t="str">
            <v>项目暂停</v>
          </cell>
        </row>
        <row r="1570">
          <cell r="A1570" t="str">
            <v>21CCSN00694--LEDCC22B032--2</v>
          </cell>
          <cell r="AO1570" t="str">
            <v>是</v>
          </cell>
          <cell r="AP1570" t="str">
            <v>项目暂停</v>
          </cell>
        </row>
        <row r="1571">
          <cell r="A1571" t="str">
            <v>21CCSN00694--LEDCC22B032--3</v>
          </cell>
          <cell r="AO1571" t="str">
            <v>是</v>
          </cell>
          <cell r="AP1571" t="str">
            <v>项目暂停</v>
          </cell>
        </row>
        <row r="1572">
          <cell r="A1572" t="str">
            <v>21CCSN00694--LEDCC22B032--4</v>
          </cell>
          <cell r="AO1572" t="str">
            <v>是</v>
          </cell>
          <cell r="AP1572" t="str">
            <v>项目暂停</v>
          </cell>
        </row>
        <row r="1573">
          <cell r="A1573" t="str">
            <v>21CCSN00694--LEDCC22B032--5</v>
          </cell>
          <cell r="AO1573" t="str">
            <v>是</v>
          </cell>
          <cell r="AP1573" t="str">
            <v>项目暂停</v>
          </cell>
        </row>
        <row r="1574">
          <cell r="A1574" t="str">
            <v>21CCSN00694--LEDCC22B032--6</v>
          </cell>
          <cell r="AO1574" t="str">
            <v>是</v>
          </cell>
          <cell r="AP1574" t="str">
            <v>项目暂停</v>
          </cell>
        </row>
        <row r="1575">
          <cell r="A1575" t="str">
            <v>21CCSN00694--LEDCC22B032--7</v>
          </cell>
          <cell r="AO1575" t="str">
            <v>是</v>
          </cell>
          <cell r="AP1575" t="str">
            <v>项目暂停</v>
          </cell>
        </row>
        <row r="1576">
          <cell r="A1576" t="str">
            <v>21CCSN00694--LEDCC22B032--8</v>
          </cell>
          <cell r="AO1576" t="str">
            <v>是</v>
          </cell>
          <cell r="AP1576" t="str">
            <v>项目暂停</v>
          </cell>
        </row>
        <row r="1577">
          <cell r="A1577" t="str">
            <v>21CCSN00694--LEDCC22B032--9</v>
          </cell>
          <cell r="AO1577" t="str">
            <v>是</v>
          </cell>
          <cell r="AP1577" t="str">
            <v>项目暂停</v>
          </cell>
        </row>
        <row r="1578">
          <cell r="A1578" t="str">
            <v>21CCSN00694--LEDCC22B032--10</v>
          </cell>
          <cell r="AO1578" t="str">
            <v>是</v>
          </cell>
          <cell r="AP1578" t="str">
            <v>项目暂停</v>
          </cell>
        </row>
        <row r="1579">
          <cell r="A1579" t="str">
            <v>21CCSN00694--LEDCC22B032--11</v>
          </cell>
          <cell r="AO1579" t="str">
            <v>是</v>
          </cell>
          <cell r="AP1579" t="str">
            <v>项目暂停</v>
          </cell>
        </row>
        <row r="1580">
          <cell r="A1580" t="str">
            <v>21CCSN00694--LEDCC22B032--12</v>
          </cell>
          <cell r="AO1580" t="str">
            <v>是</v>
          </cell>
          <cell r="AP1580" t="str">
            <v>项目暂停</v>
          </cell>
        </row>
        <row r="1581">
          <cell r="A1581" t="str">
            <v>21CCSN00694--LEDCC22B032--13</v>
          </cell>
          <cell r="AO1581" t="str">
            <v>是</v>
          </cell>
          <cell r="AP1581" t="str">
            <v>项目暂停</v>
          </cell>
        </row>
        <row r="1582">
          <cell r="A1582" t="str">
            <v>21CCSN00694--LEDCC22B032--14</v>
          </cell>
          <cell r="AO1582" t="str">
            <v>是</v>
          </cell>
          <cell r="AP1582" t="str">
            <v>项目暂停</v>
          </cell>
        </row>
        <row r="1583">
          <cell r="A1583" t="str">
            <v>21CCSN00694--LEDCC22B032--15</v>
          </cell>
          <cell r="AO1583" t="str">
            <v>是</v>
          </cell>
          <cell r="AP1583" t="str">
            <v>项目暂停</v>
          </cell>
        </row>
        <row r="1584">
          <cell r="A1584" t="str">
            <v>21CCSN00694--LEDCC22B032--16</v>
          </cell>
          <cell r="AO1584" t="str">
            <v>是</v>
          </cell>
          <cell r="AP1584" t="str">
            <v>项目暂停</v>
          </cell>
        </row>
        <row r="1585">
          <cell r="A1585" t="str">
            <v>21CCSN00694--LEDCC22B032--17</v>
          </cell>
          <cell r="AO1585" t="str">
            <v>是</v>
          </cell>
          <cell r="AP1585" t="str">
            <v>项目暂停</v>
          </cell>
        </row>
        <row r="1586">
          <cell r="A1586" t="str">
            <v>21CCSN00694--LEDCC22B032--18</v>
          </cell>
          <cell r="AO1586" t="str">
            <v>是</v>
          </cell>
          <cell r="AP1586" t="str">
            <v>项目暂停</v>
          </cell>
        </row>
        <row r="1587">
          <cell r="A1587" t="str">
            <v>21CCSN00694--LEDCC22B033--1</v>
          </cell>
          <cell r="AO1587" t="str">
            <v>是</v>
          </cell>
          <cell r="AP1587" t="str">
            <v>项目暂停</v>
          </cell>
        </row>
        <row r="1588">
          <cell r="A1588" t="str">
            <v>21CCSN00694--LEDCC22B033--2</v>
          </cell>
          <cell r="AO1588" t="str">
            <v>是</v>
          </cell>
          <cell r="AP1588" t="str">
            <v>项目暂停</v>
          </cell>
        </row>
        <row r="1589">
          <cell r="A1589" t="str">
            <v>21CCSN00694--LEDCC22B033--3</v>
          </cell>
          <cell r="AO1589" t="str">
            <v>是</v>
          </cell>
          <cell r="AP1589" t="str">
            <v>项目暂停</v>
          </cell>
        </row>
        <row r="1590">
          <cell r="A1590" t="str">
            <v>21CCSN00694--LEDCC22B033--4</v>
          </cell>
          <cell r="AO1590" t="str">
            <v>是</v>
          </cell>
          <cell r="AP1590" t="str">
            <v>项目暂停</v>
          </cell>
        </row>
        <row r="1591">
          <cell r="A1591" t="str">
            <v>21CCSN00694--LEDCC22B033--5</v>
          </cell>
          <cell r="AO1591" t="str">
            <v>是</v>
          </cell>
          <cell r="AP1591" t="str">
            <v>项目暂停</v>
          </cell>
        </row>
        <row r="1592">
          <cell r="A1592" t="str">
            <v>21CCSN00694--LEDCC22B033--6</v>
          </cell>
          <cell r="AO1592" t="str">
            <v>是</v>
          </cell>
          <cell r="AP1592" t="str">
            <v>项目暂停</v>
          </cell>
        </row>
        <row r="1593">
          <cell r="A1593" t="str">
            <v>21CCSN00694--LEDCC22B033--7</v>
          </cell>
          <cell r="AO1593" t="str">
            <v>是</v>
          </cell>
          <cell r="AP1593" t="str">
            <v>项目暂停</v>
          </cell>
        </row>
        <row r="1594">
          <cell r="A1594" t="str">
            <v>21CCSN00694--LEDCC22B033--8</v>
          </cell>
          <cell r="AO1594" t="str">
            <v>是</v>
          </cell>
          <cell r="AP1594" t="str">
            <v>项目暂停</v>
          </cell>
        </row>
        <row r="1595">
          <cell r="A1595" t="str">
            <v>21CCSN00694--LEDCC22B033--9</v>
          </cell>
          <cell r="AO1595" t="str">
            <v>是</v>
          </cell>
          <cell r="AP1595" t="str">
            <v>项目暂停</v>
          </cell>
        </row>
        <row r="1596">
          <cell r="A1596" t="str">
            <v>21CCSN00694--LEDCC22B033--10</v>
          </cell>
          <cell r="AO1596" t="str">
            <v>是</v>
          </cell>
          <cell r="AP1596" t="str">
            <v>项目暂停</v>
          </cell>
        </row>
        <row r="1597">
          <cell r="A1597" t="str">
            <v>21CCSN00694--LEDCC22B033--11</v>
          </cell>
          <cell r="AO1597" t="str">
            <v>是</v>
          </cell>
          <cell r="AP1597" t="str">
            <v>项目暂停</v>
          </cell>
        </row>
        <row r="1598">
          <cell r="A1598" t="str">
            <v>21CCSN00694--LEDCC22B033--12</v>
          </cell>
          <cell r="AO1598" t="str">
            <v>是</v>
          </cell>
          <cell r="AP1598" t="str">
            <v>项目暂停</v>
          </cell>
        </row>
        <row r="1599">
          <cell r="A1599" t="str">
            <v>21CCNJ00695--LEDCC22B129--1</v>
          </cell>
          <cell r="AO1599" t="str">
            <v>/</v>
          </cell>
          <cell r="AP1599" t="str">
            <v>/</v>
          </cell>
        </row>
        <row r="1600">
          <cell r="A1600" t="str">
            <v>21CCNJ00695--LEDCC22B129--2</v>
          </cell>
          <cell r="AO1600" t="str">
            <v>/</v>
          </cell>
          <cell r="AP1600" t="str">
            <v>/</v>
          </cell>
        </row>
        <row r="1601">
          <cell r="A1601" t="str">
            <v>21CCNJ00695--LEDCC22B130--1</v>
          </cell>
          <cell r="AO1601" t="str">
            <v>/</v>
          </cell>
          <cell r="AP1601" t="str">
            <v>/</v>
          </cell>
        </row>
        <row r="1602">
          <cell r="A1602" t="str">
            <v>21CCNJ00695--LEDCC22B131--2</v>
          </cell>
          <cell r="AO1602" t="str">
            <v>/</v>
          </cell>
          <cell r="AP1602" t="str">
            <v>/</v>
          </cell>
        </row>
        <row r="1603">
          <cell r="A1603" t="str">
            <v>21CCNJ00695--LEDCC22B131--1</v>
          </cell>
          <cell r="AO1603" t="str">
            <v>/</v>
          </cell>
          <cell r="AP1603" t="str">
            <v>/</v>
          </cell>
        </row>
        <row r="1604">
          <cell r="A1604" t="str">
            <v>21CCHZ00696--LEDCC22B251--1</v>
          </cell>
          <cell r="AO1604" t="str">
            <v>/</v>
          </cell>
          <cell r="AP1604" t="str">
            <v>/</v>
          </cell>
        </row>
        <row r="1605">
          <cell r="A1605" t="str">
            <v>21CCHZ00696--LEDCC22B251--2</v>
          </cell>
          <cell r="AO1605" t="str">
            <v>/</v>
          </cell>
          <cell r="AP1605" t="str">
            <v>/</v>
          </cell>
        </row>
        <row r="1606">
          <cell r="A1606" t="str">
            <v>21CCHZ00696--LEDCC22B251--3</v>
          </cell>
          <cell r="AO1606" t="str">
            <v>/</v>
          </cell>
          <cell r="AP1606" t="str">
            <v>/</v>
          </cell>
        </row>
        <row r="1607">
          <cell r="A1607" t="str">
            <v>21CCHZ00696--LEDCC22B251--4</v>
          </cell>
          <cell r="AO1607" t="str">
            <v>/</v>
          </cell>
          <cell r="AP1607" t="str">
            <v>/</v>
          </cell>
        </row>
        <row r="1608">
          <cell r="A1608" t="str">
            <v>21CCHZ00696--LEDCC22B251--5</v>
          </cell>
          <cell r="AO1608" t="str">
            <v>/</v>
          </cell>
          <cell r="AP1608" t="str">
            <v>/</v>
          </cell>
        </row>
        <row r="1609">
          <cell r="A1609" t="str">
            <v>21CCHZ00696--LEDCC22B251--6</v>
          </cell>
          <cell r="AO1609" t="str">
            <v>/</v>
          </cell>
          <cell r="AP1609" t="str">
            <v>/</v>
          </cell>
        </row>
        <row r="1610">
          <cell r="A1610" t="str">
            <v>21CCHZ00696--LEDCC22B251--7</v>
          </cell>
          <cell r="AO1610" t="str">
            <v>/</v>
          </cell>
          <cell r="AP1610" t="str">
            <v>/</v>
          </cell>
        </row>
        <row r="1611">
          <cell r="A1611" t="str">
            <v>21CCHZ00696--LEDCC22B251--8</v>
          </cell>
          <cell r="AO1611" t="str">
            <v>/</v>
          </cell>
          <cell r="AP1611" t="str">
            <v>/</v>
          </cell>
        </row>
        <row r="1612">
          <cell r="A1612" t="str">
            <v>21CCHZ00696--LEDCC22B252--1</v>
          </cell>
          <cell r="AO1612" t="str">
            <v>/</v>
          </cell>
          <cell r="AP1612" t="str">
            <v>/</v>
          </cell>
        </row>
        <row r="1613">
          <cell r="A1613" t="str">
            <v>21CCHZ00696--LEDCC22B252--2</v>
          </cell>
          <cell r="AO1613" t="str">
            <v>/</v>
          </cell>
          <cell r="AP1613" t="str">
            <v>/</v>
          </cell>
        </row>
        <row r="1614">
          <cell r="A1614" t="str">
            <v>21CCHZ00696--LEDCC22B252--3</v>
          </cell>
          <cell r="AO1614" t="str">
            <v>/</v>
          </cell>
          <cell r="AP1614" t="str">
            <v>/</v>
          </cell>
        </row>
        <row r="1615">
          <cell r="A1615" t="str">
            <v>21CCHZ00696--LEDCC22B252--4</v>
          </cell>
          <cell r="AO1615" t="str">
            <v>/</v>
          </cell>
          <cell r="AP1615" t="str">
            <v>/</v>
          </cell>
        </row>
        <row r="1616">
          <cell r="A1616" t="str">
            <v>21CCHZ00696--LEDCC22B252--5</v>
          </cell>
          <cell r="AO1616" t="str">
            <v>/</v>
          </cell>
          <cell r="AP1616" t="str">
            <v>/</v>
          </cell>
        </row>
        <row r="1617">
          <cell r="A1617" t="str">
            <v>21CCHZ00696--LEDCC22B252--6</v>
          </cell>
          <cell r="AO1617" t="str">
            <v>/</v>
          </cell>
          <cell r="AP1617" t="str">
            <v>/</v>
          </cell>
        </row>
        <row r="1618">
          <cell r="A1618" t="str">
            <v>21CCHZ00696--LEDCC22B252--7</v>
          </cell>
          <cell r="AO1618" t="str">
            <v>/</v>
          </cell>
          <cell r="AP1618" t="str">
            <v>/</v>
          </cell>
        </row>
        <row r="1619">
          <cell r="A1619" t="str">
            <v>22CCYCL6206--LEDCC22B714--1</v>
          </cell>
          <cell r="AO1619" t="str">
            <v>/</v>
          </cell>
          <cell r="AP1619" t="str">
            <v>/</v>
          </cell>
        </row>
        <row r="1620">
          <cell r="A1620" t="str">
            <v>22CCYCL6206--LEDCC22B714--2</v>
          </cell>
          <cell r="AO1620" t="str">
            <v>/</v>
          </cell>
          <cell r="AP1620" t="str">
            <v>/</v>
          </cell>
        </row>
        <row r="1621">
          <cell r="A1621" t="str">
            <v>22CCYCL6206--LEDCC22B714--3</v>
          </cell>
          <cell r="AO1621" t="str">
            <v>/</v>
          </cell>
          <cell r="AP1621" t="str">
            <v>/</v>
          </cell>
        </row>
        <row r="1622">
          <cell r="A1622" t="str">
            <v>22CCYCL6206--LEDCC22B715--1</v>
          </cell>
          <cell r="AO1622" t="str">
            <v>/</v>
          </cell>
          <cell r="AP1622" t="str">
            <v>/</v>
          </cell>
        </row>
        <row r="1623">
          <cell r="A1623" t="str">
            <v>22CCYCL6206--LEDCC22B715--2</v>
          </cell>
          <cell r="AO1623" t="str">
            <v>/</v>
          </cell>
          <cell r="AP1623" t="str">
            <v>/</v>
          </cell>
        </row>
        <row r="1624">
          <cell r="A1624" t="str">
            <v>22CCYCL6206--LEDCC22B715--3</v>
          </cell>
          <cell r="AO1624" t="str">
            <v>/</v>
          </cell>
          <cell r="AP1624" t="str">
            <v>/</v>
          </cell>
        </row>
        <row r="1625">
          <cell r="A1625" t="str">
            <v>22CCYCL6206--LEDCC22B716--1</v>
          </cell>
          <cell r="AO1625" t="str">
            <v>/</v>
          </cell>
          <cell r="AP1625" t="str">
            <v>/</v>
          </cell>
        </row>
        <row r="1626">
          <cell r="A1626" t="str">
            <v>22CCYCL6206--LEDCC22B716--2</v>
          </cell>
          <cell r="AO1626" t="str">
            <v>/</v>
          </cell>
          <cell r="AP1626" t="str">
            <v>/</v>
          </cell>
        </row>
        <row r="1627">
          <cell r="A1627" t="str">
            <v>22CCYCL6206--LEDCC22B716--3</v>
          </cell>
          <cell r="AO1627" t="str">
            <v>/</v>
          </cell>
          <cell r="AP1627" t="str">
            <v>/</v>
          </cell>
        </row>
        <row r="1628">
          <cell r="A1628" t="str">
            <v>22CCYCL6206--LEDCC22B717--1</v>
          </cell>
          <cell r="AO1628" t="str">
            <v>/</v>
          </cell>
          <cell r="AP1628" t="str">
            <v>/</v>
          </cell>
        </row>
        <row r="1629">
          <cell r="A1629" t="str">
            <v>22CCYCL6206--LEDCC22B717--2</v>
          </cell>
          <cell r="AO1629" t="str">
            <v>/</v>
          </cell>
          <cell r="AP1629" t="str">
            <v>/</v>
          </cell>
        </row>
        <row r="1630">
          <cell r="A1630" t="str">
            <v>22CCYCL6206--LEDCC22B717--3</v>
          </cell>
          <cell r="AO1630" t="str">
            <v>/</v>
          </cell>
          <cell r="AP1630" t="str">
            <v>/</v>
          </cell>
        </row>
        <row r="1631">
          <cell r="A1631" t="str">
            <v>22CCJT00196--LEDCC22B718--1</v>
          </cell>
          <cell r="AO1631" t="str">
            <v>是</v>
          </cell>
          <cell r="AP1631" t="str">
            <v>项目暂停</v>
          </cell>
        </row>
        <row r="1632">
          <cell r="A1632" t="str">
            <v>22CCJT00196--LEDCC22B718--2</v>
          </cell>
          <cell r="AO1632" t="str">
            <v>是</v>
          </cell>
          <cell r="AP1632" t="str">
            <v>项目暂停</v>
          </cell>
        </row>
        <row r="1633">
          <cell r="A1633" t="str">
            <v>22CCJT00196--LEDCC22B718--3</v>
          </cell>
          <cell r="AO1633" t="str">
            <v>是</v>
          </cell>
          <cell r="AP1633" t="str">
            <v>项目暂停</v>
          </cell>
        </row>
        <row r="1634">
          <cell r="A1634" t="str">
            <v>22CCJT00196--LEDCC22B718--4</v>
          </cell>
          <cell r="AO1634" t="str">
            <v>是</v>
          </cell>
          <cell r="AP1634" t="str">
            <v>项目暂停</v>
          </cell>
        </row>
        <row r="1635">
          <cell r="A1635" t="str">
            <v>22CCJT00196--LEDCC22B718--5</v>
          </cell>
          <cell r="AO1635" t="str">
            <v>是</v>
          </cell>
          <cell r="AP1635" t="str">
            <v>项目暂停</v>
          </cell>
        </row>
        <row r="1636">
          <cell r="A1636" t="str">
            <v>22CCJT00196--LEDCC22B718--6</v>
          </cell>
          <cell r="AO1636" t="str">
            <v>是</v>
          </cell>
          <cell r="AP1636" t="str">
            <v>项目暂停</v>
          </cell>
        </row>
        <row r="1637">
          <cell r="A1637" t="str">
            <v>22CCJT00196--LEDCC22B719--1</v>
          </cell>
          <cell r="AO1637" t="str">
            <v>是</v>
          </cell>
          <cell r="AP1637" t="str">
            <v>项目暂停</v>
          </cell>
        </row>
        <row r="1638">
          <cell r="A1638" t="str">
            <v>22CCJT00196--LEDCC22B719--2</v>
          </cell>
          <cell r="AO1638" t="str">
            <v>是</v>
          </cell>
          <cell r="AP1638" t="str">
            <v>项目暂停</v>
          </cell>
        </row>
        <row r="1639">
          <cell r="A1639" t="str">
            <v>22CCJT00196--LEDCC22B719--3</v>
          </cell>
          <cell r="AO1639" t="str">
            <v>是</v>
          </cell>
          <cell r="AP1639" t="str">
            <v>项目暂停</v>
          </cell>
        </row>
        <row r="1640">
          <cell r="A1640" t="str">
            <v>22CCJT00196--LEDCC22B719--4</v>
          </cell>
          <cell r="AO1640" t="str">
            <v>是</v>
          </cell>
          <cell r="AP1640" t="str">
            <v>项目暂停</v>
          </cell>
        </row>
        <row r="1641">
          <cell r="A1641" t="str">
            <v>22CCJT00196--LEDCC22B719--5</v>
          </cell>
          <cell r="AO1641" t="str">
            <v>是</v>
          </cell>
          <cell r="AP1641" t="str">
            <v>项目暂停</v>
          </cell>
        </row>
        <row r="1642">
          <cell r="A1642" t="str">
            <v>22CCJT00196--LEDCC22B719--6</v>
          </cell>
          <cell r="AO1642" t="str">
            <v>是</v>
          </cell>
          <cell r="AP1642" t="str">
            <v>项目暂停</v>
          </cell>
        </row>
        <row r="1643">
          <cell r="A1643" t="str">
            <v>22CCJT00196--LEDCC22B720--1</v>
          </cell>
          <cell r="AO1643" t="str">
            <v>是</v>
          </cell>
          <cell r="AP1643" t="str">
            <v>项目暂停</v>
          </cell>
        </row>
        <row r="1644">
          <cell r="A1644" t="str">
            <v>22CCJT00196--LEDCC22B720--2</v>
          </cell>
          <cell r="AO1644" t="str">
            <v>是</v>
          </cell>
          <cell r="AP1644" t="str">
            <v>项目暂停</v>
          </cell>
        </row>
        <row r="1645">
          <cell r="A1645" t="str">
            <v>22CCJT00196--LEDCC22B720--3</v>
          </cell>
          <cell r="AO1645" t="str">
            <v>是</v>
          </cell>
          <cell r="AP1645" t="str">
            <v>项目暂停</v>
          </cell>
        </row>
        <row r="1646">
          <cell r="A1646" t="str">
            <v>22CCJT00196--LEDCC22B720--4</v>
          </cell>
          <cell r="AO1646" t="str">
            <v>是</v>
          </cell>
          <cell r="AP1646" t="str">
            <v>项目暂停</v>
          </cell>
        </row>
        <row r="1647">
          <cell r="A1647" t="str">
            <v>22CCJT00196--LEDCC22B720--5</v>
          </cell>
          <cell r="AO1647" t="str">
            <v>是</v>
          </cell>
          <cell r="AP1647" t="str">
            <v>项目暂停</v>
          </cell>
        </row>
        <row r="1648">
          <cell r="A1648" t="str">
            <v>22CCJT00196--LEDCC22B721--1</v>
          </cell>
          <cell r="AO1648" t="str">
            <v>是</v>
          </cell>
          <cell r="AP1648" t="str">
            <v>项目暂停</v>
          </cell>
        </row>
        <row r="1649">
          <cell r="A1649" t="str">
            <v>22CCJT00196--LEDCC22B721--2</v>
          </cell>
          <cell r="AO1649" t="str">
            <v>是</v>
          </cell>
          <cell r="AP1649" t="str">
            <v>项目暂停</v>
          </cell>
        </row>
        <row r="1650">
          <cell r="A1650" t="str">
            <v>22CCJT00196--LEDCC22B721--3</v>
          </cell>
          <cell r="AO1650" t="str">
            <v>是</v>
          </cell>
          <cell r="AP1650" t="str">
            <v>项目暂停</v>
          </cell>
        </row>
        <row r="1651">
          <cell r="A1651" t="str">
            <v>22CCJT00196--LEDCC22B721--4</v>
          </cell>
          <cell r="AO1651" t="str">
            <v>是</v>
          </cell>
          <cell r="AP1651" t="str">
            <v>项目暂停</v>
          </cell>
        </row>
        <row r="1652">
          <cell r="A1652" t="str">
            <v>22CCJT00196--LEDCC22B721--5</v>
          </cell>
          <cell r="AO1652" t="str">
            <v>是</v>
          </cell>
          <cell r="AP1652" t="str">
            <v>项目暂停</v>
          </cell>
        </row>
        <row r="1653">
          <cell r="A1653" t="str">
            <v>22CCJT00196--LEDCC22B721--6</v>
          </cell>
          <cell r="AO1653" t="str">
            <v>是</v>
          </cell>
          <cell r="AP1653" t="str">
            <v>项目暂停</v>
          </cell>
        </row>
        <row r="1654">
          <cell r="A1654" t="str">
            <v>22CCJT00196--LEDCC22BA71--1</v>
          </cell>
          <cell r="AO1654" t="str">
            <v>是</v>
          </cell>
          <cell r="AP1654" t="str">
            <v>项目暂停</v>
          </cell>
        </row>
        <row r="1655">
          <cell r="A1655" t="str">
            <v>22CCCDL6686--LEDCC22BE31--1</v>
          </cell>
          <cell r="AO1655" t="str">
            <v>否</v>
          </cell>
          <cell r="AP1655" t="str">
            <v>无风险</v>
          </cell>
        </row>
        <row r="1656">
          <cell r="A1656" t="str">
            <v>22CCCDL6686--LEDCC22BE31--2</v>
          </cell>
          <cell r="AO1656" t="str">
            <v>否</v>
          </cell>
          <cell r="AP1656" t="str">
            <v>无风险</v>
          </cell>
        </row>
        <row r="1657">
          <cell r="A1657" t="str">
            <v>22CCCDL6686--LEDCC22BE31--3</v>
          </cell>
          <cell r="AO1657" t="str">
            <v>否</v>
          </cell>
          <cell r="AP1657" t="str">
            <v>无风险</v>
          </cell>
        </row>
        <row r="1658">
          <cell r="A1658" t="str">
            <v>22CCCDL6686--LEDCC22BE31--4</v>
          </cell>
          <cell r="AO1658" t="str">
            <v>否</v>
          </cell>
          <cell r="AP1658" t="str">
            <v>无风险</v>
          </cell>
        </row>
        <row r="1659">
          <cell r="A1659" t="str">
            <v>22CCCDL6686--LEDCC22BE32--1</v>
          </cell>
          <cell r="AO1659" t="str">
            <v>否</v>
          </cell>
          <cell r="AP1659" t="str">
            <v>无风险</v>
          </cell>
        </row>
        <row r="1660">
          <cell r="A1660" t="str">
            <v>22CCCDL6686--LEDCC22BE32--2</v>
          </cell>
          <cell r="AO1660" t="str">
            <v>否</v>
          </cell>
          <cell r="AP1660" t="str">
            <v>无风险</v>
          </cell>
        </row>
        <row r="1661">
          <cell r="A1661" t="str">
            <v>22CCCDL6686--LEDCC22BE32--3</v>
          </cell>
          <cell r="AO1661" t="str">
            <v>否</v>
          </cell>
          <cell r="AP1661" t="str">
            <v>无风险</v>
          </cell>
        </row>
        <row r="1662">
          <cell r="A1662" t="str">
            <v>22CCCDL6686--LEDCC22BE32--4</v>
          </cell>
          <cell r="AO1662" t="str">
            <v>否</v>
          </cell>
          <cell r="AP1662" t="str">
            <v>无风险</v>
          </cell>
        </row>
        <row r="1663">
          <cell r="A1663" t="str">
            <v>22CCCDL6686--LEDCC22BE33--1</v>
          </cell>
          <cell r="AO1663" t="str">
            <v>否</v>
          </cell>
          <cell r="AP1663" t="str">
            <v>无风险</v>
          </cell>
        </row>
        <row r="1664">
          <cell r="A1664" t="str">
            <v>22CCCDL6686--LEDCC22BE33--2</v>
          </cell>
          <cell r="AO1664" t="str">
            <v>否</v>
          </cell>
          <cell r="AP1664" t="str">
            <v>无风险</v>
          </cell>
        </row>
        <row r="1665">
          <cell r="A1665" t="str">
            <v>22CCCDL6686--LEDCC22BE33--3</v>
          </cell>
          <cell r="AO1665" t="str">
            <v>否</v>
          </cell>
          <cell r="AP1665" t="str">
            <v>无风险</v>
          </cell>
        </row>
        <row r="1666">
          <cell r="A1666" t="str">
            <v>22CCCDL6686--LEDCC22BE33--4</v>
          </cell>
          <cell r="AO1666" t="str">
            <v>否</v>
          </cell>
          <cell r="AP1666" t="str">
            <v>无风险</v>
          </cell>
        </row>
        <row r="1667">
          <cell r="A1667" t="str">
            <v>22CCCDL6686--LEDCC22BE34--1</v>
          </cell>
          <cell r="AO1667" t="str">
            <v>否</v>
          </cell>
          <cell r="AP1667" t="str">
            <v>无风险</v>
          </cell>
        </row>
        <row r="1668">
          <cell r="A1668" t="str">
            <v>22CCCDL6686--LEDCC22BE34--2</v>
          </cell>
          <cell r="AO1668" t="str">
            <v>否</v>
          </cell>
          <cell r="AP1668" t="str">
            <v>无风险</v>
          </cell>
        </row>
        <row r="1669">
          <cell r="A1669" t="str">
            <v>22CCCDL6686--LEDCC22BE34--3</v>
          </cell>
          <cell r="AO1669" t="str">
            <v>否</v>
          </cell>
          <cell r="AP1669" t="str">
            <v>无风险</v>
          </cell>
        </row>
        <row r="1670">
          <cell r="A1670" t="str">
            <v>22CCCDL6686--LEDCC22BE34--4</v>
          </cell>
          <cell r="AO1670" t="str">
            <v>否</v>
          </cell>
          <cell r="AP1670" t="str">
            <v>无风险</v>
          </cell>
        </row>
        <row r="1671">
          <cell r="A1671" t="str">
            <v>22CCHZ00719--LEDCC22BF59--1</v>
          </cell>
          <cell r="AO1671" t="str">
            <v>是</v>
          </cell>
          <cell r="AP1671" t="str">
            <v>项目暂停</v>
          </cell>
        </row>
        <row r="1672">
          <cell r="A1672" t="str">
            <v>22CCHZ00719--LEDCC22BF59--2</v>
          </cell>
          <cell r="AO1672" t="str">
            <v>是</v>
          </cell>
          <cell r="AP1672" t="str">
            <v>项目暂停</v>
          </cell>
        </row>
        <row r="1673">
          <cell r="A1673" t="str">
            <v>22CCHZ00719--LEDCC22BF59--3</v>
          </cell>
          <cell r="AO1673" t="str">
            <v>是</v>
          </cell>
          <cell r="AP1673" t="str">
            <v>项目暂停</v>
          </cell>
        </row>
        <row r="1674">
          <cell r="A1674" t="str">
            <v>22CCHZ00719--LEDCC22BF59--4</v>
          </cell>
          <cell r="AO1674" t="str">
            <v>是</v>
          </cell>
          <cell r="AP1674" t="str">
            <v>项目暂停</v>
          </cell>
        </row>
        <row r="1675">
          <cell r="A1675" t="str">
            <v>22CCHZ00719--LEDCC22BF59--5</v>
          </cell>
          <cell r="AO1675" t="str">
            <v>是</v>
          </cell>
          <cell r="AP1675" t="str">
            <v>项目暂停</v>
          </cell>
        </row>
        <row r="1676">
          <cell r="A1676" t="str">
            <v>22CCHZ00719--LEDCC22BF59--6</v>
          </cell>
          <cell r="AO1676" t="str">
            <v>是</v>
          </cell>
          <cell r="AP1676" t="str">
            <v>项目暂停</v>
          </cell>
        </row>
        <row r="1677">
          <cell r="A1677" t="str">
            <v>22CCHZ00719--LEDCC22BF60--1</v>
          </cell>
          <cell r="AO1677" t="str">
            <v>是</v>
          </cell>
          <cell r="AP1677" t="str">
            <v>项目暂停</v>
          </cell>
        </row>
        <row r="1678">
          <cell r="A1678" t="str">
            <v>22CCHZ00719--LEDCC22BF60--2</v>
          </cell>
          <cell r="AO1678" t="str">
            <v>是</v>
          </cell>
          <cell r="AP1678" t="str">
            <v>项目暂停</v>
          </cell>
        </row>
        <row r="1679">
          <cell r="A1679" t="str">
            <v>22CCHZ00719--LEDCC22BF60--3</v>
          </cell>
          <cell r="AO1679" t="str">
            <v>是</v>
          </cell>
          <cell r="AP1679" t="str">
            <v>项目暂停</v>
          </cell>
        </row>
        <row r="1680">
          <cell r="A1680" t="str">
            <v>22CCHZ00719--LEDCC22BF60--4</v>
          </cell>
          <cell r="AO1680" t="str">
            <v>是</v>
          </cell>
          <cell r="AP1680" t="str">
            <v>项目暂停</v>
          </cell>
        </row>
        <row r="1681">
          <cell r="A1681" t="str">
            <v>22CCHZ00719--LEDCC22BF60--5</v>
          </cell>
          <cell r="AO1681" t="str">
            <v>是</v>
          </cell>
          <cell r="AP1681" t="str">
            <v>项目暂停</v>
          </cell>
        </row>
        <row r="1682">
          <cell r="A1682" t="str">
            <v>22CCHZ00719--LEDCC22BF60--6</v>
          </cell>
          <cell r="AO1682" t="str">
            <v>是</v>
          </cell>
          <cell r="AP1682" t="str">
            <v>项目暂停</v>
          </cell>
        </row>
        <row r="1683">
          <cell r="A1683" t="str">
            <v>22CCHZ00719--LEDCC22BF60--7</v>
          </cell>
          <cell r="AO1683" t="str">
            <v>是</v>
          </cell>
          <cell r="AP1683" t="str">
            <v>项目暂停</v>
          </cell>
        </row>
        <row r="1684">
          <cell r="A1684" t="str">
            <v>22CCWH00720--LEDCC22BF61--1</v>
          </cell>
          <cell r="AO1684" t="str">
            <v>/</v>
          </cell>
          <cell r="AP1684" t="str">
            <v>/</v>
          </cell>
        </row>
        <row r="1685">
          <cell r="A1685" t="str">
            <v>22CCWH00720--LEDCC22BF62--1</v>
          </cell>
          <cell r="AO1685" t="str">
            <v>/</v>
          </cell>
          <cell r="AP1685" t="str">
            <v>/</v>
          </cell>
        </row>
        <row r="1686">
          <cell r="A1686" t="str">
            <v>22CCHZ00721--LEDCC22BF63--1</v>
          </cell>
          <cell r="AO1686" t="str">
            <v>是</v>
          </cell>
          <cell r="AP1686" t="str">
            <v>项目暂停</v>
          </cell>
        </row>
        <row r="1687">
          <cell r="A1687" t="str">
            <v>22CCHZ00721--LEDCC22BF63--2</v>
          </cell>
          <cell r="AO1687" t="str">
            <v>是</v>
          </cell>
          <cell r="AP1687" t="str">
            <v>项目暂停</v>
          </cell>
        </row>
        <row r="1688">
          <cell r="A1688" t="str">
            <v>22CCHZ00721--LEDCC22BF63--3</v>
          </cell>
          <cell r="AO1688" t="str">
            <v>是</v>
          </cell>
          <cell r="AP1688" t="str">
            <v>项目暂停</v>
          </cell>
        </row>
        <row r="1689">
          <cell r="A1689" t="str">
            <v>22CCHZ00721--LEDCC22BF63--4</v>
          </cell>
          <cell r="AO1689" t="str">
            <v>是</v>
          </cell>
          <cell r="AP1689" t="str">
            <v>项目暂停</v>
          </cell>
        </row>
        <row r="1690">
          <cell r="A1690" t="str">
            <v>22CCHZ00721--LEDCC22BF64--1</v>
          </cell>
          <cell r="AO1690" t="str">
            <v>是</v>
          </cell>
          <cell r="AP1690" t="str">
            <v>项目暂停</v>
          </cell>
        </row>
        <row r="1691">
          <cell r="A1691" t="str">
            <v>22CCHZ00721--LEDCC22BF64--2</v>
          </cell>
          <cell r="AO1691" t="str">
            <v>是</v>
          </cell>
          <cell r="AP1691" t="str">
            <v>项目暂停</v>
          </cell>
        </row>
        <row r="1692">
          <cell r="A1692" t="str">
            <v>22CCHZ00721--LEDCC22BF65--1</v>
          </cell>
          <cell r="AO1692" t="str">
            <v>是</v>
          </cell>
          <cell r="AP1692" t="str">
            <v>项目暂停</v>
          </cell>
        </row>
        <row r="1693">
          <cell r="A1693" t="str">
            <v>22CCHZ00721--LEDCC22BF65--2</v>
          </cell>
          <cell r="AO1693" t="str">
            <v>是</v>
          </cell>
          <cell r="AP1693" t="str">
            <v>项目暂停</v>
          </cell>
        </row>
        <row r="1694">
          <cell r="A1694" t="str">
            <v>22CCHZ00721--LEDCC22BF66--1</v>
          </cell>
          <cell r="AO1694" t="str">
            <v>是</v>
          </cell>
          <cell r="AP1694" t="str">
            <v>项目暂停</v>
          </cell>
        </row>
        <row r="1695">
          <cell r="A1695" t="str">
            <v>22CCHZ00721--LEDCC22BF66--2</v>
          </cell>
          <cell r="AO1695" t="str">
            <v>是</v>
          </cell>
          <cell r="AP1695" t="str">
            <v>项目暂停</v>
          </cell>
        </row>
        <row r="1696">
          <cell r="A1696" t="str">
            <v>22CCHZ00721--LEDCC22BF66--3</v>
          </cell>
          <cell r="AO1696" t="str">
            <v>是</v>
          </cell>
          <cell r="AP1696" t="str">
            <v>项目暂停</v>
          </cell>
        </row>
        <row r="1697">
          <cell r="A1697" t="str">
            <v>22CCHZ00721--LEDCC22BF66--4</v>
          </cell>
          <cell r="AO1697" t="str">
            <v>是</v>
          </cell>
          <cell r="AP1697" t="str">
            <v>项目暂停</v>
          </cell>
        </row>
        <row r="1698">
          <cell r="A1698" t="str">
            <v>22CNWH00355--LEDCN22B132--1</v>
          </cell>
          <cell r="AO1698" t="str">
            <v>/</v>
          </cell>
          <cell r="AP1698" t="str">
            <v>/</v>
          </cell>
        </row>
        <row r="1699">
          <cell r="A1699" t="str">
            <v>22CNWH00355--LEDCN22B132--2</v>
          </cell>
          <cell r="AO1699" t="str">
            <v>/</v>
          </cell>
          <cell r="AP1699" t="str">
            <v>/</v>
          </cell>
        </row>
        <row r="1700">
          <cell r="A1700" t="str">
            <v>22CNWH00355--LEDCN22B132--3</v>
          </cell>
          <cell r="AO1700" t="str">
            <v>/</v>
          </cell>
          <cell r="AP1700" t="str">
            <v>/</v>
          </cell>
        </row>
        <row r="1701">
          <cell r="A1701" t="str">
            <v>22CNWH00355--LEDCN22B133--1</v>
          </cell>
          <cell r="AO1701" t="str">
            <v>/</v>
          </cell>
          <cell r="AP1701" t="str">
            <v>/</v>
          </cell>
        </row>
        <row r="1702">
          <cell r="A1702" t="str">
            <v>22CNWH00355--LEDCN22B133--2</v>
          </cell>
          <cell r="AO1702" t="str">
            <v>/</v>
          </cell>
          <cell r="AP1702" t="str">
            <v>/</v>
          </cell>
        </row>
        <row r="1703">
          <cell r="A1703" t="str">
            <v>22CNWH00355--LEDCN22B134--1</v>
          </cell>
          <cell r="AO1703" t="str">
            <v>/</v>
          </cell>
          <cell r="AP1703" t="str">
            <v>/</v>
          </cell>
        </row>
        <row r="1704">
          <cell r="A1704" t="str">
            <v>22CNWH00355--LEDCN22B134--2</v>
          </cell>
          <cell r="AO1704" t="str">
            <v>/</v>
          </cell>
          <cell r="AP1704" t="str">
            <v>/</v>
          </cell>
        </row>
        <row r="1705">
          <cell r="A1705" t="str">
            <v>22CNWH00355--LEDCN22B135--1</v>
          </cell>
          <cell r="AO1705" t="str">
            <v>/</v>
          </cell>
          <cell r="AP1705" t="str">
            <v>/</v>
          </cell>
        </row>
        <row r="1706">
          <cell r="A1706" t="str">
            <v>22CNWH00355--LEDCN22B135--2</v>
          </cell>
          <cell r="AO1706" t="str">
            <v>/</v>
          </cell>
          <cell r="AP1706" t="str">
            <v>/</v>
          </cell>
        </row>
        <row r="1707">
          <cell r="A1707" t="str">
            <v>22CNWH00355--LEDCN22B135--3</v>
          </cell>
          <cell r="AO1707" t="str">
            <v>/</v>
          </cell>
          <cell r="AP1707" t="str">
            <v>/</v>
          </cell>
        </row>
        <row r="1708">
          <cell r="A1708" t="str">
            <v>22CNXG00713--LEDCN22BF43--1</v>
          </cell>
          <cell r="AO1708" t="str">
            <v>/</v>
          </cell>
          <cell r="AP1708" t="str">
            <v>/</v>
          </cell>
        </row>
        <row r="1709">
          <cell r="A1709" t="str">
            <v>22CNXG00713--LEDCN22BF44--1</v>
          </cell>
          <cell r="AO1709" t="str">
            <v>/</v>
          </cell>
          <cell r="AP1709" t="str">
            <v>/</v>
          </cell>
        </row>
        <row r="1710">
          <cell r="A1710" t="str">
            <v>22CTYY00207--LEDCT22B525--1</v>
          </cell>
          <cell r="AO1710" t="str">
            <v>/</v>
          </cell>
          <cell r="AP1710" t="str">
            <v>/</v>
          </cell>
        </row>
        <row r="1711">
          <cell r="A1711" t="str">
            <v>22CTYY00207--LEDCT22B526--1</v>
          </cell>
          <cell r="AO1711" t="str">
            <v>/</v>
          </cell>
          <cell r="AP1711" t="str">
            <v>/</v>
          </cell>
        </row>
        <row r="1712">
          <cell r="A1712" t="str">
            <v>22CTYY00609--LEDCT22BC30--1</v>
          </cell>
          <cell r="AO1712" t="str">
            <v>/</v>
          </cell>
          <cell r="AP1712" t="str">
            <v>/</v>
          </cell>
        </row>
        <row r="1713">
          <cell r="A1713" t="str">
            <v>22CTYY00609--LEDCT22BC31--1</v>
          </cell>
          <cell r="AO1713" t="str">
            <v>/</v>
          </cell>
          <cell r="AP1713" t="str">
            <v>/</v>
          </cell>
        </row>
        <row r="1714">
          <cell r="A1714" t="str">
            <v>22DSCSL3210--LEDDS22A794--1</v>
          </cell>
          <cell r="AO1714" t="str">
            <v>/</v>
          </cell>
          <cell r="AP1714" t="str">
            <v>/</v>
          </cell>
        </row>
        <row r="1715">
          <cell r="A1715" t="str">
            <v>22DSCSL3210--LEDDS22A794--2</v>
          </cell>
          <cell r="AO1715" t="str">
            <v>/</v>
          </cell>
          <cell r="AP1715" t="str">
            <v>/</v>
          </cell>
        </row>
        <row r="1716">
          <cell r="A1716" t="str">
            <v>22DSCSL1208--LEDDS22A795--1</v>
          </cell>
          <cell r="AO1716" t="str">
            <v>/</v>
          </cell>
          <cell r="AP1716" t="str">
            <v>/</v>
          </cell>
        </row>
        <row r="1717">
          <cell r="A1717" t="str">
            <v>22DSCSL1208--LEDDS22A795--2</v>
          </cell>
          <cell r="AO1717" t="str">
            <v>/</v>
          </cell>
          <cell r="AP1717" t="str">
            <v>/</v>
          </cell>
        </row>
        <row r="1718">
          <cell r="A1718" t="str">
            <v>22DSCSL2209--LEDDS22A796--1</v>
          </cell>
          <cell r="AO1718" t="str">
            <v>/</v>
          </cell>
          <cell r="AP1718" t="str">
            <v>/</v>
          </cell>
        </row>
        <row r="1719">
          <cell r="A1719" t="str">
            <v>22DSCSL2209--LEDDS22A796--2</v>
          </cell>
          <cell r="AO1719" t="str">
            <v>/</v>
          </cell>
          <cell r="AP1719" t="str">
            <v>/</v>
          </cell>
        </row>
        <row r="1720">
          <cell r="A1720" t="str">
            <v>22DSCSL3210--LEDDS22A797--1</v>
          </cell>
          <cell r="AO1720" t="str">
            <v>/</v>
          </cell>
          <cell r="AP1720" t="str">
            <v>/</v>
          </cell>
        </row>
        <row r="1721">
          <cell r="A1721" t="str">
            <v>22DSCSL1208--LEDDS22A798--1</v>
          </cell>
          <cell r="AO1721" t="str">
            <v>/</v>
          </cell>
          <cell r="AP1721" t="str">
            <v>/</v>
          </cell>
        </row>
        <row r="1722">
          <cell r="A1722" t="str">
            <v>22DSCSL2209--LEDDS22A799--1</v>
          </cell>
          <cell r="AO1722" t="str">
            <v>/</v>
          </cell>
          <cell r="AP1722" t="str">
            <v>/</v>
          </cell>
        </row>
        <row r="1723">
          <cell r="A1723" t="str">
            <v>22DSCSL3210--LEDDS22A800--1</v>
          </cell>
          <cell r="AO1723" t="str">
            <v>/</v>
          </cell>
          <cell r="AP1723" t="str">
            <v>/</v>
          </cell>
        </row>
        <row r="1724">
          <cell r="A1724" t="str">
            <v>22DSCSL1208--LEDDS22A801--1</v>
          </cell>
          <cell r="AO1724" t="str">
            <v>/</v>
          </cell>
          <cell r="AP1724" t="str">
            <v>/</v>
          </cell>
        </row>
        <row r="1725">
          <cell r="A1725" t="str">
            <v>22DSCSL2209--LEDDS22A802--1</v>
          </cell>
          <cell r="AO1725" t="str">
            <v>/</v>
          </cell>
          <cell r="AP1725" t="str">
            <v>/</v>
          </cell>
        </row>
        <row r="1726">
          <cell r="A1726" t="str">
            <v>22DSCSL3210--LEDDS22A803--1</v>
          </cell>
          <cell r="AO1726" t="str">
            <v>/</v>
          </cell>
          <cell r="AP1726" t="str">
            <v>/</v>
          </cell>
        </row>
        <row r="1727">
          <cell r="A1727" t="str">
            <v>22DSCSL1208--LEDDS22A804--1</v>
          </cell>
          <cell r="AO1727" t="str">
            <v>/</v>
          </cell>
          <cell r="AP1727" t="str">
            <v>/</v>
          </cell>
        </row>
        <row r="1728">
          <cell r="A1728" t="str">
            <v>22DSCSL2209--LEDDS22A805--1</v>
          </cell>
          <cell r="AO1728" t="str">
            <v>/</v>
          </cell>
          <cell r="AP1728" t="str">
            <v>/</v>
          </cell>
        </row>
        <row r="1729">
          <cell r="A1729" t="str">
            <v>22DSCSL3210--LEDDS22A806--1</v>
          </cell>
          <cell r="AO1729" t="str">
            <v>/</v>
          </cell>
          <cell r="AP1729" t="str">
            <v>/</v>
          </cell>
        </row>
        <row r="1730">
          <cell r="A1730" t="str">
            <v>22DSCSL3210--LEDDS22A806--2</v>
          </cell>
          <cell r="AO1730" t="str">
            <v>/</v>
          </cell>
          <cell r="AP1730" t="str">
            <v>/</v>
          </cell>
        </row>
        <row r="1731">
          <cell r="A1731" t="str">
            <v>22DSCSL1208--LEDDS22A807--1</v>
          </cell>
          <cell r="AO1731" t="str">
            <v>/</v>
          </cell>
          <cell r="AP1731" t="str">
            <v>/</v>
          </cell>
        </row>
        <row r="1732">
          <cell r="A1732" t="str">
            <v>22DSCSL1208--LEDDS22A807--2</v>
          </cell>
          <cell r="AO1732" t="str">
            <v>/</v>
          </cell>
          <cell r="AP1732" t="str">
            <v>/</v>
          </cell>
        </row>
        <row r="1733">
          <cell r="A1733" t="str">
            <v>22DSCSL2209--LEDDS22A808--1</v>
          </cell>
          <cell r="AO1733" t="str">
            <v>/</v>
          </cell>
          <cell r="AP1733" t="str">
            <v>/</v>
          </cell>
        </row>
        <row r="1734">
          <cell r="A1734" t="str">
            <v>22DSCSL2209--LEDDS22A808--2</v>
          </cell>
          <cell r="AO1734" t="str">
            <v>/</v>
          </cell>
          <cell r="AP1734" t="str">
            <v>/</v>
          </cell>
        </row>
        <row r="1735">
          <cell r="A1735" t="str">
            <v>22DSCSL3210--LEDDS22A809--1</v>
          </cell>
          <cell r="AO1735" t="str">
            <v>/</v>
          </cell>
          <cell r="AP1735" t="str">
            <v>/</v>
          </cell>
        </row>
        <row r="1736">
          <cell r="A1736" t="str">
            <v>22DSCSL1208--LEDDS22A810--1</v>
          </cell>
          <cell r="AO1736" t="str">
            <v>/</v>
          </cell>
          <cell r="AP1736" t="str">
            <v>/</v>
          </cell>
        </row>
        <row r="1737">
          <cell r="A1737" t="str">
            <v>22DSCSL2209--LEDDS22A811--1</v>
          </cell>
          <cell r="AO1737" t="str">
            <v>/</v>
          </cell>
          <cell r="AP1737" t="str">
            <v>/</v>
          </cell>
        </row>
        <row r="1738">
          <cell r="A1738" t="str">
            <v>22DSCSL3210--LEDDS22A812--1</v>
          </cell>
          <cell r="AO1738" t="str">
            <v>/</v>
          </cell>
          <cell r="AP1738" t="str">
            <v>/</v>
          </cell>
        </row>
        <row r="1739">
          <cell r="A1739" t="str">
            <v>22DSCSL1208--LEDDS22A813--1</v>
          </cell>
          <cell r="AO1739" t="str">
            <v>/</v>
          </cell>
          <cell r="AP1739" t="str">
            <v>/</v>
          </cell>
        </row>
        <row r="1740">
          <cell r="A1740" t="str">
            <v>22DSCSL2209--LEDDS22A814--1</v>
          </cell>
          <cell r="AO1740" t="str">
            <v>/</v>
          </cell>
          <cell r="AP1740" t="str">
            <v>/</v>
          </cell>
        </row>
        <row r="1741">
          <cell r="A1741" t="str">
            <v>22DSCSL3210--LEDDS22A815--1</v>
          </cell>
          <cell r="AO1741" t="str">
            <v>/</v>
          </cell>
          <cell r="AP1741" t="str">
            <v>/</v>
          </cell>
        </row>
        <row r="1742">
          <cell r="A1742" t="str">
            <v>22DSCSL1208--LEDDS22A816--1</v>
          </cell>
          <cell r="AO1742" t="str">
            <v>/</v>
          </cell>
          <cell r="AP1742" t="str">
            <v>/</v>
          </cell>
        </row>
        <row r="1743">
          <cell r="A1743" t="str">
            <v>22DSCSL2209--LEDDS22A817--1</v>
          </cell>
          <cell r="AO1743" t="str">
            <v>/</v>
          </cell>
          <cell r="AP1743" t="str">
            <v>/</v>
          </cell>
        </row>
        <row r="1744">
          <cell r="A1744" t="str">
            <v>22DSCSL3210--LEDDS22A818--1</v>
          </cell>
          <cell r="AO1744" t="str">
            <v>/</v>
          </cell>
          <cell r="AP1744" t="str">
            <v>/</v>
          </cell>
        </row>
        <row r="1745">
          <cell r="A1745" t="str">
            <v>22DSCSL1208--LEDDS22A819--1</v>
          </cell>
          <cell r="AO1745" t="str">
            <v>/</v>
          </cell>
          <cell r="AP1745" t="str">
            <v>/</v>
          </cell>
        </row>
        <row r="1746">
          <cell r="A1746" t="str">
            <v>22DSCSL2209--LEDDS22A820--1</v>
          </cell>
          <cell r="AO1746" t="str">
            <v>/</v>
          </cell>
          <cell r="AP1746" t="str">
            <v>/</v>
          </cell>
        </row>
        <row r="1747">
          <cell r="A1747" t="str">
            <v>22DSCSL3210--LEDDS22A821--1</v>
          </cell>
          <cell r="AO1747" t="str">
            <v>/</v>
          </cell>
          <cell r="AP1747" t="str">
            <v>/</v>
          </cell>
        </row>
        <row r="1748">
          <cell r="A1748" t="str">
            <v>22DSCSL1208--LEDDS22A822--1</v>
          </cell>
          <cell r="AO1748" t="str">
            <v>/</v>
          </cell>
          <cell r="AP1748" t="str">
            <v>/</v>
          </cell>
        </row>
        <row r="1749">
          <cell r="A1749" t="str">
            <v>22DSCSL2209--LEDDS22A823--1</v>
          </cell>
          <cell r="AO1749" t="str">
            <v>/</v>
          </cell>
          <cell r="AP1749" t="str">
            <v>/</v>
          </cell>
        </row>
        <row r="1750">
          <cell r="A1750" t="str">
            <v>22DSCSL3210--LEDDS22A824--1</v>
          </cell>
          <cell r="AO1750" t="str">
            <v>/</v>
          </cell>
          <cell r="AP1750" t="str">
            <v>/</v>
          </cell>
        </row>
        <row r="1751">
          <cell r="A1751" t="str">
            <v>22DSCSL1208--LEDDS22A825--1</v>
          </cell>
          <cell r="AO1751" t="str">
            <v>/</v>
          </cell>
          <cell r="AP1751" t="str">
            <v>/</v>
          </cell>
        </row>
        <row r="1752">
          <cell r="A1752" t="str">
            <v>22DSCSL2209--LEDDS22A826--1</v>
          </cell>
          <cell r="AO1752" t="str">
            <v>/</v>
          </cell>
          <cell r="AP1752" t="str">
            <v>/</v>
          </cell>
        </row>
        <row r="1753">
          <cell r="A1753" t="str">
            <v>22DSCSL3210--LEDDS22A827--1</v>
          </cell>
          <cell r="AO1753" t="str">
            <v>/</v>
          </cell>
          <cell r="AP1753" t="str">
            <v>/</v>
          </cell>
        </row>
        <row r="1754">
          <cell r="A1754" t="str">
            <v>22DSCSL1208--LEDDS22A828--1</v>
          </cell>
          <cell r="AO1754" t="str">
            <v>/</v>
          </cell>
          <cell r="AP1754" t="str">
            <v>/</v>
          </cell>
        </row>
        <row r="1755">
          <cell r="A1755" t="str">
            <v>22DSCSL2209--LEDDS22A829--1</v>
          </cell>
          <cell r="AO1755" t="str">
            <v>/</v>
          </cell>
          <cell r="AP1755" t="str">
            <v>/</v>
          </cell>
        </row>
        <row r="1756">
          <cell r="A1756" t="str">
            <v>22DSCSL3210--LEDDS22A830--1</v>
          </cell>
          <cell r="AO1756" t="str">
            <v>/</v>
          </cell>
          <cell r="AP1756" t="str">
            <v>/</v>
          </cell>
        </row>
        <row r="1757">
          <cell r="A1757" t="str">
            <v>22DSCSL1208--LEDDS22A831--1</v>
          </cell>
          <cell r="AO1757" t="str">
            <v>/</v>
          </cell>
          <cell r="AP1757" t="str">
            <v>/</v>
          </cell>
        </row>
        <row r="1758">
          <cell r="A1758" t="str">
            <v>22DSCSL2209--LEDDS22A832--1</v>
          </cell>
          <cell r="AO1758" t="str">
            <v>/</v>
          </cell>
          <cell r="AP1758" t="str">
            <v>/</v>
          </cell>
        </row>
        <row r="1759">
          <cell r="A1759" t="str">
            <v>22DSCSL3210--LEDDS22A833--1</v>
          </cell>
          <cell r="AO1759" t="str">
            <v>/</v>
          </cell>
          <cell r="AP1759" t="str">
            <v>/</v>
          </cell>
        </row>
        <row r="1760">
          <cell r="A1760" t="str">
            <v>22DSCSL1208--LEDDS22A834--1</v>
          </cell>
          <cell r="AO1760" t="str">
            <v>/</v>
          </cell>
          <cell r="AP1760" t="str">
            <v>/</v>
          </cell>
        </row>
        <row r="1761">
          <cell r="A1761" t="str">
            <v>22DSCSL2209--LEDDS22A835--1</v>
          </cell>
          <cell r="AO1761" t="str">
            <v>/</v>
          </cell>
          <cell r="AP1761" t="str">
            <v>/</v>
          </cell>
        </row>
        <row r="1762">
          <cell r="A1762" t="str">
            <v>22DSCSL3210--LEDDS22A836--1</v>
          </cell>
          <cell r="AO1762" t="str">
            <v>/</v>
          </cell>
          <cell r="AP1762" t="str">
            <v>/</v>
          </cell>
        </row>
        <row r="1763">
          <cell r="A1763" t="str">
            <v>22DSCSL1208--LEDDS22A837--1</v>
          </cell>
          <cell r="AO1763" t="str">
            <v>/</v>
          </cell>
          <cell r="AP1763" t="str">
            <v>/</v>
          </cell>
        </row>
        <row r="1764">
          <cell r="A1764" t="str">
            <v>22DSCSL3210--LEDDS22A838--1</v>
          </cell>
          <cell r="AO1764" t="str">
            <v>/</v>
          </cell>
          <cell r="AP1764" t="str">
            <v>/</v>
          </cell>
        </row>
        <row r="1765">
          <cell r="A1765" t="str">
            <v>22DSCSL1208--LEDDS22A839--1</v>
          </cell>
          <cell r="AO1765" t="str">
            <v>/</v>
          </cell>
          <cell r="AP1765" t="str">
            <v>/</v>
          </cell>
        </row>
        <row r="1766">
          <cell r="A1766" t="str">
            <v>22DSCS00211--LEDDS22B710--1</v>
          </cell>
          <cell r="AO1766" t="str">
            <v>/</v>
          </cell>
          <cell r="AP1766" t="str">
            <v>/</v>
          </cell>
        </row>
        <row r="1767">
          <cell r="A1767" t="str">
            <v>22DSCS00211--LEDDS22B710--2</v>
          </cell>
          <cell r="AO1767" t="str">
            <v>/</v>
          </cell>
          <cell r="AP1767" t="str">
            <v>/</v>
          </cell>
        </row>
        <row r="1768">
          <cell r="A1768" t="str">
            <v>22DSCS00211--LEDDS22B710--3</v>
          </cell>
          <cell r="AO1768" t="str">
            <v>/</v>
          </cell>
          <cell r="AP1768" t="str">
            <v>/</v>
          </cell>
        </row>
        <row r="1769">
          <cell r="A1769" t="str">
            <v>22DSCS00211--LEDDS22B710--4</v>
          </cell>
          <cell r="AO1769" t="str">
            <v>/</v>
          </cell>
          <cell r="AP1769" t="str">
            <v>/</v>
          </cell>
        </row>
        <row r="1770">
          <cell r="A1770" t="str">
            <v>22DSCS00211--LEDDS22B711--1</v>
          </cell>
          <cell r="AO1770" t="str">
            <v>/</v>
          </cell>
          <cell r="AP1770" t="str">
            <v>/</v>
          </cell>
        </row>
        <row r="1771">
          <cell r="A1771" t="str">
            <v>22DSCS00211--LEDDS22B711--2</v>
          </cell>
          <cell r="AO1771" t="str">
            <v>/</v>
          </cell>
          <cell r="AP1771" t="str">
            <v>/</v>
          </cell>
        </row>
        <row r="1772">
          <cell r="A1772" t="str">
            <v>22DSCS00211--LEDDS22B711--3</v>
          </cell>
          <cell r="AO1772" t="str">
            <v>/</v>
          </cell>
          <cell r="AP1772" t="str">
            <v>/</v>
          </cell>
        </row>
        <row r="1773">
          <cell r="A1773" t="str">
            <v>22DSCS00211--LEDDS22B712--1</v>
          </cell>
          <cell r="AO1773" t="str">
            <v>/</v>
          </cell>
          <cell r="AP1773" t="str">
            <v>/</v>
          </cell>
        </row>
        <row r="1774">
          <cell r="A1774" t="str">
            <v>22DSCS00211--LEDDS22B712--2</v>
          </cell>
          <cell r="AO1774" t="str">
            <v>/</v>
          </cell>
          <cell r="AP1774" t="str">
            <v>/</v>
          </cell>
        </row>
        <row r="1775">
          <cell r="A1775" t="str">
            <v>22DSCS00211--LEDDS22B712--3</v>
          </cell>
          <cell r="AO1775" t="str">
            <v>/</v>
          </cell>
          <cell r="AP1775" t="str">
            <v>/</v>
          </cell>
        </row>
        <row r="1776">
          <cell r="A1776" t="str">
            <v>22DSCS00211--LEDDS22B713--1</v>
          </cell>
          <cell r="AO1776" t="str">
            <v>/</v>
          </cell>
          <cell r="AP1776" t="str">
            <v>/</v>
          </cell>
        </row>
        <row r="1777">
          <cell r="A1777" t="str">
            <v>22DSCS00211--LEDDS22B713--2</v>
          </cell>
          <cell r="AO1777" t="str">
            <v>/</v>
          </cell>
          <cell r="AP1777" t="str">
            <v>/</v>
          </cell>
        </row>
        <row r="1778">
          <cell r="A1778" t="str">
            <v>22DSCS00211--LEDDS22B713--3</v>
          </cell>
          <cell r="AO1778" t="str">
            <v>/</v>
          </cell>
          <cell r="AP1778" t="str">
            <v>/</v>
          </cell>
        </row>
        <row r="1779">
          <cell r="A1779" t="str">
            <v>22DSCS00211--LEDDS22B713--4</v>
          </cell>
          <cell r="AO1779" t="str">
            <v>/</v>
          </cell>
          <cell r="AP1779" t="str">
            <v>/</v>
          </cell>
        </row>
        <row r="1780">
          <cell r="A1780" t="str">
            <v>22FCSH00518--LEDFC22CA21--1</v>
          </cell>
          <cell r="AO1780" t="str">
            <v>/</v>
          </cell>
          <cell r="AP1780" t="str">
            <v>/</v>
          </cell>
        </row>
        <row r="1781">
          <cell r="A1781" t="str">
            <v>21GFXY00045--LEDGF21B197--1</v>
          </cell>
          <cell r="AO1781" t="str">
            <v>/</v>
          </cell>
          <cell r="AP1781" t="str">
            <v>/</v>
          </cell>
        </row>
        <row r="1782">
          <cell r="A1782" t="str">
            <v>21GFXY00045--LEDGF21B197--2</v>
          </cell>
          <cell r="AO1782" t="str">
            <v>/</v>
          </cell>
          <cell r="AP1782" t="str">
            <v>/</v>
          </cell>
        </row>
        <row r="1783">
          <cell r="A1783" t="str">
            <v>21GFXY00045--LEDGF21B197--3</v>
          </cell>
          <cell r="AO1783" t="str">
            <v>/</v>
          </cell>
          <cell r="AP1783" t="str">
            <v>/</v>
          </cell>
        </row>
        <row r="1784">
          <cell r="A1784" t="str">
            <v>21GFXY00045--LEDGF21B197--4</v>
          </cell>
          <cell r="AO1784" t="str">
            <v>/</v>
          </cell>
          <cell r="AP1784" t="str">
            <v>/</v>
          </cell>
        </row>
        <row r="1785">
          <cell r="A1785" t="str">
            <v>21GFXY00045--LEDGF21B197--5</v>
          </cell>
          <cell r="AO1785" t="str">
            <v>/</v>
          </cell>
          <cell r="AP1785" t="str">
            <v>/</v>
          </cell>
        </row>
        <row r="1786">
          <cell r="A1786" t="str">
            <v>21GFXY00045--LEDGF21B197--6</v>
          </cell>
          <cell r="AO1786" t="str">
            <v>/</v>
          </cell>
          <cell r="AP1786" t="str">
            <v>/</v>
          </cell>
        </row>
        <row r="1787">
          <cell r="A1787" t="str">
            <v>21GFXY00045--LEDGF21B197--7</v>
          </cell>
          <cell r="AO1787" t="str">
            <v>/</v>
          </cell>
          <cell r="AP1787" t="str">
            <v>/</v>
          </cell>
        </row>
        <row r="1788">
          <cell r="A1788" t="str">
            <v>21GFXY00045--LEDGF21B197--8</v>
          </cell>
          <cell r="AO1788" t="str">
            <v>/</v>
          </cell>
          <cell r="AP1788" t="str">
            <v>/</v>
          </cell>
        </row>
        <row r="1789">
          <cell r="A1789" t="str">
            <v>21GFXY00046--LEDGF21B284--1</v>
          </cell>
          <cell r="AO1789" t="str">
            <v>/</v>
          </cell>
          <cell r="AP1789" t="str">
            <v>/</v>
          </cell>
        </row>
        <row r="1790">
          <cell r="A1790" t="str">
            <v>21GFXY00046--LEDGF21B284--2</v>
          </cell>
          <cell r="AO1790" t="str">
            <v>/</v>
          </cell>
          <cell r="AP1790" t="str">
            <v>/</v>
          </cell>
        </row>
        <row r="1791">
          <cell r="A1791" t="str">
            <v>21GFXY00046--LEDGF21B285--1</v>
          </cell>
          <cell r="AO1791" t="str">
            <v>/</v>
          </cell>
          <cell r="AP1791" t="str">
            <v>/</v>
          </cell>
        </row>
        <row r="1792">
          <cell r="A1792" t="str">
            <v>21GFXY00046--LEDGF21B285--2</v>
          </cell>
          <cell r="AO1792" t="str">
            <v>/</v>
          </cell>
          <cell r="AP1792" t="str">
            <v>/</v>
          </cell>
        </row>
        <row r="1793">
          <cell r="A1793" t="str">
            <v>21GFXY00046--LEDGF21B286--1</v>
          </cell>
          <cell r="AO1793" t="str">
            <v>/</v>
          </cell>
          <cell r="AP1793" t="str">
            <v>/</v>
          </cell>
        </row>
        <row r="1794">
          <cell r="A1794" t="str">
            <v>21GFXY00046--LEDGF21B286--2</v>
          </cell>
          <cell r="AO1794" t="str">
            <v>/</v>
          </cell>
          <cell r="AP1794" t="str">
            <v>/</v>
          </cell>
        </row>
        <row r="1795">
          <cell r="A1795" t="str">
            <v>21GFXY00046--LEDGF21B287--1</v>
          </cell>
          <cell r="AO1795" t="str">
            <v>/</v>
          </cell>
          <cell r="AP1795" t="str">
            <v>/</v>
          </cell>
        </row>
        <row r="1796">
          <cell r="A1796" t="str">
            <v>21GFXY00046--LEDGF21B287--2</v>
          </cell>
          <cell r="AO1796" t="str">
            <v>/</v>
          </cell>
          <cell r="AP1796" t="str">
            <v>/</v>
          </cell>
        </row>
        <row r="1797">
          <cell r="A1797" t="str">
            <v>22GFXYM4367--LEDGF22AA77--1</v>
          </cell>
          <cell r="AO1797" t="str">
            <v>/</v>
          </cell>
          <cell r="AP1797" t="str">
            <v>/</v>
          </cell>
        </row>
        <row r="1798">
          <cell r="A1798" t="str">
            <v>22GFXYM4367--LEDGF22AA78--1</v>
          </cell>
          <cell r="AO1798" t="str">
            <v>/</v>
          </cell>
          <cell r="AP1798" t="str">
            <v>/</v>
          </cell>
        </row>
        <row r="1799">
          <cell r="A1799" t="str">
            <v>22GFXYM4367--LEDGF22AA79--1</v>
          </cell>
          <cell r="AO1799" t="str">
            <v>/</v>
          </cell>
          <cell r="AP1799" t="str">
            <v>/</v>
          </cell>
        </row>
        <row r="1800">
          <cell r="A1800" t="str">
            <v>22GFXYM4367--LEDGF22AA79--2</v>
          </cell>
          <cell r="AO1800" t="str">
            <v>/</v>
          </cell>
          <cell r="AP1800" t="str">
            <v>/</v>
          </cell>
        </row>
        <row r="1801">
          <cell r="A1801" t="str">
            <v>22GFXYM4367--LEDGF22AA80--1</v>
          </cell>
          <cell r="AO1801" t="str">
            <v>/</v>
          </cell>
          <cell r="AP1801" t="str">
            <v>/</v>
          </cell>
        </row>
        <row r="1802">
          <cell r="A1802" t="str">
            <v>22GFXYM4367--LEDGF22AA80--2</v>
          </cell>
          <cell r="AO1802" t="str">
            <v>/</v>
          </cell>
          <cell r="AP1802" t="str">
            <v>/</v>
          </cell>
        </row>
        <row r="1803">
          <cell r="A1803" t="str">
            <v>22GFXYM4367--LEDGF22AA81--1</v>
          </cell>
          <cell r="AO1803" t="str">
            <v>/</v>
          </cell>
          <cell r="AP1803" t="str">
            <v>/</v>
          </cell>
        </row>
        <row r="1804">
          <cell r="A1804" t="str">
            <v>22GFXYM4367--LEDGF22AA82--1</v>
          </cell>
          <cell r="AO1804" t="str">
            <v>/</v>
          </cell>
          <cell r="AP1804" t="str">
            <v>/</v>
          </cell>
        </row>
        <row r="1805">
          <cell r="A1805" t="str">
            <v>22GFXYM4367--LEDGF22AA83--1</v>
          </cell>
          <cell r="AO1805" t="str">
            <v>/</v>
          </cell>
          <cell r="AP1805" t="str">
            <v>/</v>
          </cell>
        </row>
        <row r="1806">
          <cell r="A1806" t="str">
            <v>22GFXYM4367--LEDGF22AA83--2</v>
          </cell>
          <cell r="AO1806" t="str">
            <v>/</v>
          </cell>
          <cell r="AP1806" t="str">
            <v>/</v>
          </cell>
        </row>
        <row r="1807">
          <cell r="A1807" t="str">
            <v>22GFXYM4367--LEDGF22AA84--1</v>
          </cell>
          <cell r="AO1807" t="str">
            <v>/</v>
          </cell>
          <cell r="AP1807" t="str">
            <v>/</v>
          </cell>
        </row>
        <row r="1808">
          <cell r="A1808" t="str">
            <v>22GFXYM4367--LEDGF22AA84--2</v>
          </cell>
          <cell r="AO1808" t="str">
            <v>/</v>
          </cell>
          <cell r="AP1808" t="str">
            <v>/</v>
          </cell>
        </row>
        <row r="1809">
          <cell r="A1809" t="str">
            <v>22GFXYM4367--LEDGF22AA85--1</v>
          </cell>
          <cell r="AO1809" t="str">
            <v>/</v>
          </cell>
          <cell r="AP1809" t="str">
            <v>/</v>
          </cell>
        </row>
        <row r="1810">
          <cell r="A1810" t="str">
            <v>22GFXYM4367--LEDGF22AA86--1</v>
          </cell>
          <cell r="AO1810" t="str">
            <v>/</v>
          </cell>
          <cell r="AP1810" t="str">
            <v>/</v>
          </cell>
        </row>
        <row r="1811">
          <cell r="A1811" t="str">
            <v>22GFXYM4367--LEDGF22AA87--1</v>
          </cell>
          <cell r="AO1811" t="str">
            <v>/</v>
          </cell>
          <cell r="AP1811" t="str">
            <v>/</v>
          </cell>
        </row>
        <row r="1812">
          <cell r="A1812" t="str">
            <v>22GFXYM4367--LEDGF22AA88--1</v>
          </cell>
          <cell r="AO1812" t="str">
            <v>/</v>
          </cell>
          <cell r="AP1812" t="str">
            <v>/</v>
          </cell>
        </row>
        <row r="1813">
          <cell r="A1813" t="str">
            <v>22GFXYM4367--LEDGF22AA89--1</v>
          </cell>
          <cell r="AO1813" t="str">
            <v>/</v>
          </cell>
          <cell r="AP1813" t="str">
            <v>/</v>
          </cell>
        </row>
        <row r="1814">
          <cell r="A1814" t="str">
            <v>22GFXYM4367--LEDGF22AA90--1</v>
          </cell>
          <cell r="AO1814" t="str">
            <v>/</v>
          </cell>
          <cell r="AP1814" t="str">
            <v>/</v>
          </cell>
        </row>
        <row r="1815">
          <cell r="A1815" t="str">
            <v>22GFXYM4367--LEDGF22AA91--1</v>
          </cell>
          <cell r="AO1815" t="str">
            <v>/</v>
          </cell>
          <cell r="AP1815" t="str">
            <v>/</v>
          </cell>
        </row>
        <row r="1816">
          <cell r="A1816" t="str">
            <v>22GFXYM4367--LEDGF22AA92--1</v>
          </cell>
          <cell r="AO1816" t="str">
            <v>/</v>
          </cell>
          <cell r="AP1816" t="str">
            <v>/</v>
          </cell>
        </row>
        <row r="1817">
          <cell r="A1817" t="str">
            <v>22GFXYM4368--LEDGF22AA93--1</v>
          </cell>
          <cell r="AO1817" t="str">
            <v>/</v>
          </cell>
          <cell r="AP1817" t="str">
            <v>/</v>
          </cell>
        </row>
        <row r="1818">
          <cell r="A1818" t="str">
            <v>22GFXYM4368--LEDGF22AA93--2</v>
          </cell>
          <cell r="AO1818" t="str">
            <v>/</v>
          </cell>
          <cell r="AP1818" t="str">
            <v>/</v>
          </cell>
        </row>
        <row r="1819">
          <cell r="A1819" t="str">
            <v>22GFXYM4368--LEDGF22AA93--3</v>
          </cell>
          <cell r="AO1819" t="str">
            <v>/</v>
          </cell>
          <cell r="AP1819" t="str">
            <v>/</v>
          </cell>
        </row>
        <row r="1820">
          <cell r="A1820" t="str">
            <v>22GFXYM4368--LEDGF22AA93--4</v>
          </cell>
          <cell r="AO1820" t="str">
            <v>/</v>
          </cell>
          <cell r="AP1820" t="str">
            <v>/</v>
          </cell>
        </row>
        <row r="1821">
          <cell r="A1821" t="str">
            <v>22GFXYM4368--LEDGF22AA93--5</v>
          </cell>
          <cell r="AO1821" t="str">
            <v>/</v>
          </cell>
          <cell r="AP1821" t="str">
            <v>/</v>
          </cell>
        </row>
        <row r="1822">
          <cell r="A1822" t="str">
            <v>22GFXYM4368--LEDGF22AA93--6</v>
          </cell>
          <cell r="AO1822" t="str">
            <v>/</v>
          </cell>
          <cell r="AP1822" t="str">
            <v>/</v>
          </cell>
        </row>
        <row r="1823">
          <cell r="A1823" t="str">
            <v>22GFXYM4368--LEDGF22AA93--7</v>
          </cell>
          <cell r="AO1823" t="str">
            <v>/</v>
          </cell>
          <cell r="AP1823" t="str">
            <v>/</v>
          </cell>
        </row>
        <row r="1824">
          <cell r="A1824" t="str">
            <v>22GFXYM4368--LEDGF22AA93--8</v>
          </cell>
          <cell r="AO1824" t="str">
            <v>/</v>
          </cell>
          <cell r="AP1824" t="str">
            <v>/</v>
          </cell>
        </row>
        <row r="1825">
          <cell r="A1825" t="str">
            <v>22GFXYM4368--LEDGF22AA93--9</v>
          </cell>
          <cell r="AO1825" t="str">
            <v>/</v>
          </cell>
          <cell r="AP1825" t="str">
            <v>/</v>
          </cell>
        </row>
        <row r="1826">
          <cell r="A1826" t="str">
            <v>22GFXYM4368--LEDGF22AA93--10</v>
          </cell>
          <cell r="AO1826" t="str">
            <v>/</v>
          </cell>
          <cell r="AP1826" t="str">
            <v>/</v>
          </cell>
        </row>
        <row r="1827">
          <cell r="A1827" t="str">
            <v>22GFXYM4368--LEDGF22AA93--11</v>
          </cell>
          <cell r="AO1827" t="str">
            <v>/</v>
          </cell>
          <cell r="AP1827" t="str">
            <v>/</v>
          </cell>
        </row>
        <row r="1828">
          <cell r="A1828" t="str">
            <v>22GFXYM4368--LEDGF22AA93--12</v>
          </cell>
          <cell r="AO1828" t="str">
            <v>/</v>
          </cell>
          <cell r="AP1828" t="str">
            <v>/</v>
          </cell>
        </row>
        <row r="1829">
          <cell r="A1829" t="str">
            <v>22GFXYM4368--LEDGF22AA93--13</v>
          </cell>
          <cell r="AO1829" t="str">
            <v>/</v>
          </cell>
          <cell r="AP1829" t="str">
            <v>/</v>
          </cell>
        </row>
        <row r="1830">
          <cell r="A1830" t="str">
            <v>22GFXYM4369--LEDGF22AA94--1</v>
          </cell>
          <cell r="AO1830" t="str">
            <v>/</v>
          </cell>
          <cell r="AP1830" t="str">
            <v>/</v>
          </cell>
        </row>
        <row r="1831">
          <cell r="A1831" t="str">
            <v>22GFXYM4369--LEDGF22AA94--2</v>
          </cell>
          <cell r="AO1831" t="str">
            <v>/</v>
          </cell>
          <cell r="AP1831" t="str">
            <v>/</v>
          </cell>
        </row>
        <row r="1832">
          <cell r="A1832" t="str">
            <v>22GFXYM4369--LEDGF22AA94--3</v>
          </cell>
          <cell r="AO1832" t="str">
            <v>/</v>
          </cell>
          <cell r="AP1832" t="str">
            <v>/</v>
          </cell>
        </row>
        <row r="1833">
          <cell r="A1833" t="str">
            <v>22GFXYM4369--LEDGF22AA94--4</v>
          </cell>
          <cell r="AO1833" t="str">
            <v>/</v>
          </cell>
          <cell r="AP1833" t="str">
            <v>/</v>
          </cell>
        </row>
        <row r="1834">
          <cell r="A1834" t="str">
            <v>22GFXYM4369--LEDGF22AA94--5</v>
          </cell>
          <cell r="AO1834" t="str">
            <v>/</v>
          </cell>
          <cell r="AP1834" t="str">
            <v>/</v>
          </cell>
        </row>
        <row r="1835">
          <cell r="A1835" t="str">
            <v>22GFXYM4369--LEDGF22AA94--6</v>
          </cell>
          <cell r="AO1835" t="str">
            <v>/</v>
          </cell>
          <cell r="AP1835" t="str">
            <v>/</v>
          </cell>
        </row>
        <row r="1836">
          <cell r="A1836" t="str">
            <v>22GFXYM4369--LEDGF22AA94--7</v>
          </cell>
          <cell r="AO1836" t="str">
            <v>/</v>
          </cell>
          <cell r="AP1836" t="str">
            <v>/</v>
          </cell>
        </row>
        <row r="1837">
          <cell r="A1837" t="str">
            <v>22GFXYM4369--LEDGF22AA94--8</v>
          </cell>
          <cell r="AO1837" t="str">
            <v>/</v>
          </cell>
          <cell r="AP1837" t="str">
            <v>/</v>
          </cell>
        </row>
        <row r="1838">
          <cell r="A1838" t="str">
            <v>22GFXYM4369--LEDGF22AA94--9</v>
          </cell>
          <cell r="AO1838" t="str">
            <v>/</v>
          </cell>
          <cell r="AP1838" t="str">
            <v>/</v>
          </cell>
        </row>
        <row r="1839">
          <cell r="A1839" t="str">
            <v>22GFXYM4369--LEDGF22AA94--10</v>
          </cell>
          <cell r="AO1839" t="str">
            <v>/</v>
          </cell>
          <cell r="AP1839" t="str">
            <v>/</v>
          </cell>
        </row>
        <row r="1840">
          <cell r="A1840" t="str">
            <v>22GFXYM4369--LEDGF22AA94--11</v>
          </cell>
          <cell r="AO1840" t="str">
            <v>/</v>
          </cell>
          <cell r="AP1840" t="str">
            <v>/</v>
          </cell>
        </row>
        <row r="1841">
          <cell r="A1841" t="str">
            <v>22GFXYM4370--LEDGF22AA95--1</v>
          </cell>
          <cell r="AO1841" t="str">
            <v>/</v>
          </cell>
          <cell r="AP1841" t="str">
            <v>/</v>
          </cell>
        </row>
        <row r="1842">
          <cell r="A1842" t="str">
            <v>22GFXYM4370--LEDGF22AA95--2</v>
          </cell>
          <cell r="AO1842" t="str">
            <v>/</v>
          </cell>
          <cell r="AP1842" t="str">
            <v>/</v>
          </cell>
        </row>
        <row r="1843">
          <cell r="A1843" t="str">
            <v>22GFXYM4370--LEDGF22AA95--3</v>
          </cell>
          <cell r="AO1843" t="str">
            <v>/</v>
          </cell>
          <cell r="AP1843" t="str">
            <v>/</v>
          </cell>
        </row>
        <row r="1844">
          <cell r="A1844" t="str">
            <v>22GFXYM4370--LEDGF22AA95--4</v>
          </cell>
          <cell r="AO1844" t="str">
            <v>/</v>
          </cell>
          <cell r="AP1844" t="str">
            <v>/</v>
          </cell>
        </row>
        <row r="1845">
          <cell r="A1845" t="str">
            <v>22GFXYM4370--LEDGF22AA95--5</v>
          </cell>
          <cell r="AO1845" t="str">
            <v>/</v>
          </cell>
          <cell r="AP1845" t="str">
            <v>/</v>
          </cell>
        </row>
        <row r="1846">
          <cell r="A1846" t="str">
            <v>22GFXYM4370--LEDGF22AA95--6</v>
          </cell>
          <cell r="AO1846" t="str">
            <v>/</v>
          </cell>
          <cell r="AP1846" t="str">
            <v>/</v>
          </cell>
        </row>
        <row r="1847">
          <cell r="A1847" t="str">
            <v>22GFXYM4370--LEDGF22AA95--7</v>
          </cell>
          <cell r="AO1847" t="str">
            <v>/</v>
          </cell>
          <cell r="AP1847" t="str">
            <v>/</v>
          </cell>
        </row>
        <row r="1848">
          <cell r="A1848" t="str">
            <v>22GFXYM4370--LEDGF22AA95--8</v>
          </cell>
          <cell r="AO1848" t="str">
            <v>/</v>
          </cell>
          <cell r="AP1848" t="str">
            <v>/</v>
          </cell>
        </row>
        <row r="1849">
          <cell r="A1849" t="str">
            <v>22GFXYM4370--LEDGF22AA95--9</v>
          </cell>
          <cell r="AO1849" t="str">
            <v>/</v>
          </cell>
          <cell r="AP1849" t="str">
            <v>/</v>
          </cell>
        </row>
        <row r="1850">
          <cell r="A1850" t="str">
            <v>22GFXYM4370--LEDGF22AA95--10</v>
          </cell>
          <cell r="AO1850" t="str">
            <v>/</v>
          </cell>
          <cell r="AP1850" t="str">
            <v>/</v>
          </cell>
        </row>
        <row r="1851">
          <cell r="A1851" t="str">
            <v>22GFXYM4370--LEDGF22AA95--11</v>
          </cell>
          <cell r="AO1851" t="str">
            <v>/</v>
          </cell>
          <cell r="AP1851" t="str">
            <v>/</v>
          </cell>
        </row>
        <row r="1852">
          <cell r="A1852" t="str">
            <v>22GFXYM4368--LEDGF22AA96--1</v>
          </cell>
          <cell r="AO1852" t="str">
            <v>/</v>
          </cell>
          <cell r="AP1852" t="str">
            <v>/</v>
          </cell>
        </row>
        <row r="1853">
          <cell r="A1853" t="str">
            <v>22GFXYM4369--LEDGF22AA97--1</v>
          </cell>
          <cell r="AO1853" t="str">
            <v>/</v>
          </cell>
          <cell r="AP1853" t="str">
            <v>/</v>
          </cell>
        </row>
        <row r="1854">
          <cell r="A1854" t="str">
            <v>22GFXYM4370--LEDGF22AA98--1</v>
          </cell>
          <cell r="AO1854" t="str">
            <v>/</v>
          </cell>
          <cell r="AP1854" t="str">
            <v>/</v>
          </cell>
        </row>
        <row r="1855">
          <cell r="A1855" t="str">
            <v>22GFXYM4368--LEDGF22AA99--1</v>
          </cell>
          <cell r="AO1855" t="str">
            <v>/</v>
          </cell>
          <cell r="AP1855" t="str">
            <v>/</v>
          </cell>
        </row>
        <row r="1856">
          <cell r="A1856" t="str">
            <v>22GFXYM4368--LEDGF22AA99--2</v>
          </cell>
          <cell r="AO1856" t="str">
            <v>/</v>
          </cell>
          <cell r="AP1856" t="str">
            <v>/</v>
          </cell>
        </row>
        <row r="1857">
          <cell r="A1857" t="str">
            <v>22GFXYM4368--LEDGF22AA99--3</v>
          </cell>
          <cell r="AO1857" t="str">
            <v>/</v>
          </cell>
          <cell r="AP1857" t="str">
            <v>/</v>
          </cell>
        </row>
        <row r="1858">
          <cell r="A1858" t="str">
            <v>22GFXYM4368--LEDGF22AA99--4</v>
          </cell>
          <cell r="AO1858" t="str">
            <v>/</v>
          </cell>
          <cell r="AP1858" t="str">
            <v>/</v>
          </cell>
        </row>
        <row r="1859">
          <cell r="A1859" t="str">
            <v>22GFXYM4368--LEDGF22AA99--5</v>
          </cell>
          <cell r="AO1859" t="str">
            <v>/</v>
          </cell>
          <cell r="AP1859" t="str">
            <v>/</v>
          </cell>
        </row>
        <row r="1860">
          <cell r="A1860" t="str">
            <v>22GFXYM4368--LEDGF22AA99--6</v>
          </cell>
          <cell r="AO1860" t="str">
            <v>/</v>
          </cell>
          <cell r="AP1860" t="str">
            <v>/</v>
          </cell>
        </row>
        <row r="1861">
          <cell r="A1861" t="str">
            <v>22GFXYM4368--LEDGF22AA99--7</v>
          </cell>
          <cell r="AO1861" t="str">
            <v>/</v>
          </cell>
          <cell r="AP1861" t="str">
            <v>/</v>
          </cell>
        </row>
        <row r="1862">
          <cell r="A1862" t="str">
            <v>22GFXYM4369--LEDGF22AB01--1</v>
          </cell>
          <cell r="AO1862" t="str">
            <v>/</v>
          </cell>
          <cell r="AP1862" t="str">
            <v>/</v>
          </cell>
        </row>
        <row r="1863">
          <cell r="A1863" t="str">
            <v>22GFXYM4369--LEDGF22AB01--2</v>
          </cell>
          <cell r="AO1863" t="str">
            <v>/</v>
          </cell>
          <cell r="AP1863" t="str">
            <v>/</v>
          </cell>
        </row>
        <row r="1864">
          <cell r="A1864" t="str">
            <v>22GFXYM4369--LEDGF22AB01--3</v>
          </cell>
          <cell r="AO1864" t="str">
            <v>/</v>
          </cell>
          <cell r="AP1864" t="str">
            <v>/</v>
          </cell>
        </row>
        <row r="1865">
          <cell r="A1865" t="str">
            <v>22GFXYM4369--LEDGF22AB01--4</v>
          </cell>
          <cell r="AO1865" t="str">
            <v>/</v>
          </cell>
          <cell r="AP1865" t="str">
            <v>/</v>
          </cell>
        </row>
        <row r="1866">
          <cell r="A1866" t="str">
            <v>22GFXYM4369--LEDGF22AB01--5</v>
          </cell>
          <cell r="AO1866" t="str">
            <v>/</v>
          </cell>
          <cell r="AP1866" t="str">
            <v>/</v>
          </cell>
        </row>
        <row r="1867">
          <cell r="A1867" t="str">
            <v>22GFXYM4369--LEDGF22AB01--6</v>
          </cell>
          <cell r="AO1867" t="str">
            <v>/</v>
          </cell>
          <cell r="AP1867" t="str">
            <v>/</v>
          </cell>
        </row>
        <row r="1868">
          <cell r="A1868" t="str">
            <v>22GFXYM4370--LEDGF22AB02--1</v>
          </cell>
          <cell r="AO1868" t="str">
            <v>/</v>
          </cell>
          <cell r="AP1868" t="str">
            <v>/</v>
          </cell>
        </row>
        <row r="1869">
          <cell r="A1869" t="str">
            <v>22GFXYM4370--LEDGF22AB02--2</v>
          </cell>
          <cell r="AO1869" t="str">
            <v>/</v>
          </cell>
          <cell r="AP1869" t="str">
            <v>/</v>
          </cell>
        </row>
        <row r="1870">
          <cell r="A1870" t="str">
            <v>22GFXYM4370--LEDGF22AB02--3</v>
          </cell>
          <cell r="AO1870" t="str">
            <v>/</v>
          </cell>
          <cell r="AP1870" t="str">
            <v>/</v>
          </cell>
        </row>
        <row r="1871">
          <cell r="A1871" t="str">
            <v>22GFXYM4370--LEDGF22AB02--4</v>
          </cell>
          <cell r="AO1871" t="str">
            <v>/</v>
          </cell>
          <cell r="AP1871" t="str">
            <v>/</v>
          </cell>
        </row>
        <row r="1872">
          <cell r="A1872" t="str">
            <v>22GFXYM4370--LEDGF22AB02--5</v>
          </cell>
          <cell r="AO1872" t="str">
            <v>/</v>
          </cell>
          <cell r="AP1872" t="str">
            <v>/</v>
          </cell>
        </row>
        <row r="1873">
          <cell r="A1873" t="str">
            <v>22GFXYM4370--LEDGF22AB02--6</v>
          </cell>
          <cell r="AO1873" t="str">
            <v>/</v>
          </cell>
          <cell r="AP1873" t="str">
            <v>/</v>
          </cell>
        </row>
        <row r="1874">
          <cell r="A1874" t="str">
            <v>22GFXY00213--LEDGF22B584--1</v>
          </cell>
          <cell r="AO1874" t="str">
            <v>/</v>
          </cell>
          <cell r="AP1874" t="str">
            <v>/</v>
          </cell>
        </row>
        <row r="1875">
          <cell r="A1875" t="str">
            <v>22GFXY00213--LEDGF22B584--2</v>
          </cell>
          <cell r="AO1875" t="str">
            <v>/</v>
          </cell>
          <cell r="AP1875" t="str">
            <v>/</v>
          </cell>
        </row>
        <row r="1876">
          <cell r="A1876" t="str">
            <v>22GFXY00213--LEDGF22B585--1</v>
          </cell>
          <cell r="AO1876" t="str">
            <v>/</v>
          </cell>
          <cell r="AP1876" t="str">
            <v>/</v>
          </cell>
        </row>
        <row r="1877">
          <cell r="A1877" t="str">
            <v>22GFXY00213--LEDGF22B585--2</v>
          </cell>
          <cell r="AO1877" t="str">
            <v>/</v>
          </cell>
          <cell r="AP1877" t="str">
            <v>/</v>
          </cell>
        </row>
        <row r="1878">
          <cell r="A1878" t="str">
            <v>22GFXY00371--LEDGF22BB03--1</v>
          </cell>
          <cell r="AO1878" t="str">
            <v>/</v>
          </cell>
          <cell r="AP1878" t="str">
            <v>/</v>
          </cell>
        </row>
        <row r="1879">
          <cell r="A1879" t="str">
            <v>22GFXY00371--LEDGF22BB03--2</v>
          </cell>
          <cell r="AO1879" t="str">
            <v>/</v>
          </cell>
          <cell r="AP1879" t="str">
            <v>/</v>
          </cell>
        </row>
        <row r="1880">
          <cell r="A1880" t="str">
            <v>22GFXY00371--LEDGF22BB03--3</v>
          </cell>
          <cell r="AO1880" t="str">
            <v>/</v>
          </cell>
          <cell r="AP1880" t="str">
            <v>/</v>
          </cell>
        </row>
        <row r="1881">
          <cell r="A1881" t="str">
            <v>22GFXY00371--LEDGF22BB03--4</v>
          </cell>
          <cell r="AO1881" t="str">
            <v>/</v>
          </cell>
          <cell r="AP1881" t="str">
            <v>/</v>
          </cell>
        </row>
        <row r="1882">
          <cell r="A1882" t="str">
            <v>22GFXY00371--LEDGF22BB04--1</v>
          </cell>
          <cell r="AO1882" t="str">
            <v>/</v>
          </cell>
          <cell r="AP1882" t="str">
            <v>/</v>
          </cell>
        </row>
        <row r="1883">
          <cell r="A1883" t="str">
            <v>22GFXY00371--LEDGF22BB04--2</v>
          </cell>
          <cell r="AO1883" t="str">
            <v>/</v>
          </cell>
          <cell r="AP1883" t="str">
            <v>/</v>
          </cell>
        </row>
        <row r="1884">
          <cell r="A1884" t="str">
            <v>22GFXY00371--LEDGF22BB04--3</v>
          </cell>
          <cell r="AO1884" t="str">
            <v>/</v>
          </cell>
          <cell r="AP1884" t="str">
            <v>/</v>
          </cell>
        </row>
        <row r="1885">
          <cell r="A1885" t="str">
            <v>22GFXY00371--LEDGF22BB04--4</v>
          </cell>
          <cell r="AO1885" t="str">
            <v>/</v>
          </cell>
          <cell r="AP1885" t="str">
            <v>/</v>
          </cell>
        </row>
        <row r="1886">
          <cell r="A1886" t="str">
            <v>22GFXY00371--LEDGF22BB05--1</v>
          </cell>
          <cell r="AO1886" t="str">
            <v>/</v>
          </cell>
          <cell r="AP1886" t="str">
            <v>/</v>
          </cell>
        </row>
        <row r="1887">
          <cell r="A1887" t="str">
            <v>22GFXY00371--LEDGF22BB05--2</v>
          </cell>
          <cell r="AO1887" t="str">
            <v>/</v>
          </cell>
          <cell r="AP1887" t="str">
            <v>/</v>
          </cell>
        </row>
        <row r="1888">
          <cell r="A1888" t="str">
            <v>22GFXY00371--LEDGF22BB05--3</v>
          </cell>
          <cell r="AO1888" t="str">
            <v>/</v>
          </cell>
          <cell r="AP1888" t="str">
            <v>/</v>
          </cell>
        </row>
        <row r="1889">
          <cell r="A1889" t="str">
            <v>22GFXY00371--LEDGF22BB05--4</v>
          </cell>
          <cell r="AO1889" t="str">
            <v>/</v>
          </cell>
          <cell r="AP1889" t="str">
            <v>/</v>
          </cell>
        </row>
        <row r="1890">
          <cell r="A1890" t="str">
            <v>22GFXY00371--LEDGF22BB06--1</v>
          </cell>
          <cell r="AO1890" t="str">
            <v>/</v>
          </cell>
          <cell r="AP1890" t="str">
            <v>/</v>
          </cell>
        </row>
        <row r="1891">
          <cell r="A1891" t="str">
            <v>22GFXY00371--LEDGF22BB06--2</v>
          </cell>
          <cell r="AO1891" t="str">
            <v>/</v>
          </cell>
          <cell r="AP1891" t="str">
            <v>/</v>
          </cell>
        </row>
        <row r="1892">
          <cell r="A1892" t="str">
            <v>22GFXY00371--LEDGF22BB06--3</v>
          </cell>
          <cell r="AO1892" t="str">
            <v>/</v>
          </cell>
          <cell r="AP1892" t="str">
            <v>/</v>
          </cell>
        </row>
        <row r="1893">
          <cell r="A1893" t="str">
            <v>22GFXY00371--LEDGF22BB06--4</v>
          </cell>
          <cell r="AO1893" t="str">
            <v>/</v>
          </cell>
          <cell r="AP1893" t="str">
            <v>/</v>
          </cell>
        </row>
        <row r="1894">
          <cell r="A1894" t="str">
            <v>22GFXY00708--LEDGF22BF17--1</v>
          </cell>
          <cell r="AO1894" t="str">
            <v>/</v>
          </cell>
          <cell r="AP1894" t="str">
            <v>/</v>
          </cell>
        </row>
        <row r="1895">
          <cell r="A1895" t="str">
            <v>22GFXY00708--LEDGF22BF17--2</v>
          </cell>
          <cell r="AO1895" t="str">
            <v>/</v>
          </cell>
          <cell r="AP1895" t="str">
            <v>/</v>
          </cell>
        </row>
        <row r="1896">
          <cell r="A1896" t="str">
            <v>22GFXY00708--LEDGF22BF17--3</v>
          </cell>
          <cell r="AO1896" t="str">
            <v>/</v>
          </cell>
          <cell r="AP1896" t="str">
            <v>/</v>
          </cell>
        </row>
        <row r="1897">
          <cell r="A1897" t="str">
            <v>22GFXY00708--LEDGF22BF17--4</v>
          </cell>
          <cell r="AO1897" t="str">
            <v>/</v>
          </cell>
          <cell r="AP1897" t="str">
            <v>/</v>
          </cell>
        </row>
        <row r="1898">
          <cell r="A1898" t="str">
            <v>22GFXY00708--LEDGF22BF17--5</v>
          </cell>
          <cell r="AO1898" t="str">
            <v>否</v>
          </cell>
          <cell r="AP1898" t="str">
            <v>无风险</v>
          </cell>
        </row>
        <row r="1899">
          <cell r="A1899" t="str">
            <v>22GFXY00708--LEDGF22BF17--6</v>
          </cell>
          <cell r="AO1899" t="str">
            <v>否</v>
          </cell>
          <cell r="AP1899" t="str">
            <v>无风险</v>
          </cell>
        </row>
        <row r="1900">
          <cell r="A1900" t="str">
            <v>22GFXY00708--LEDGF22BF17--7</v>
          </cell>
          <cell r="AO1900" t="str">
            <v>否</v>
          </cell>
          <cell r="AP1900" t="str">
            <v>无风险</v>
          </cell>
        </row>
        <row r="1901">
          <cell r="A1901" t="str">
            <v>22GFXY00708--LEDGF22BF17--8</v>
          </cell>
          <cell r="AO1901" t="str">
            <v>否</v>
          </cell>
          <cell r="AP1901" t="str">
            <v>无风险</v>
          </cell>
        </row>
        <row r="1902">
          <cell r="A1902" t="str">
            <v>22GFXY00708--LEDGF22BF18--1</v>
          </cell>
          <cell r="AO1902" t="str">
            <v>/</v>
          </cell>
          <cell r="AP1902" t="str">
            <v>/</v>
          </cell>
        </row>
        <row r="1903">
          <cell r="A1903" t="str">
            <v>22GFXY00708--LEDGF22BF18--2</v>
          </cell>
          <cell r="AO1903" t="str">
            <v>/</v>
          </cell>
          <cell r="AP1903" t="str">
            <v>/</v>
          </cell>
        </row>
        <row r="1904">
          <cell r="A1904" t="str">
            <v>22GFXY00708--LEDGF22BF18--3</v>
          </cell>
          <cell r="AO1904" t="str">
            <v>/</v>
          </cell>
          <cell r="AP1904" t="str">
            <v>/</v>
          </cell>
        </row>
        <row r="1905">
          <cell r="A1905" t="str">
            <v>22GFXY00708--LEDGF22BF18--4</v>
          </cell>
          <cell r="AO1905" t="str">
            <v>/</v>
          </cell>
          <cell r="AP1905" t="str">
            <v>/</v>
          </cell>
        </row>
        <row r="1906">
          <cell r="A1906" t="str">
            <v>22GFXY00708--LEDGF22BF18--5</v>
          </cell>
          <cell r="AO1906" t="str">
            <v>否</v>
          </cell>
          <cell r="AP1906" t="str">
            <v>无风险</v>
          </cell>
        </row>
        <row r="1907">
          <cell r="A1907" t="str">
            <v>22GFXY00708--LEDGF22BF18--6</v>
          </cell>
          <cell r="AO1907" t="str">
            <v>否</v>
          </cell>
          <cell r="AP1907" t="str">
            <v>无风险</v>
          </cell>
        </row>
        <row r="1908">
          <cell r="A1908" t="str">
            <v>22GFXY00708--LEDGF22BF18--7</v>
          </cell>
          <cell r="AO1908" t="str">
            <v>否</v>
          </cell>
          <cell r="AP1908" t="str">
            <v>无风险</v>
          </cell>
        </row>
        <row r="1909">
          <cell r="A1909" t="str">
            <v>22GFXY00708--LEDGF22BF18--8</v>
          </cell>
          <cell r="AO1909" t="str">
            <v>否</v>
          </cell>
          <cell r="AP1909" t="str">
            <v>无风险</v>
          </cell>
        </row>
        <row r="1910">
          <cell r="A1910" t="str">
            <v>22GFXY00708--LEDGF22BF19--1</v>
          </cell>
          <cell r="AO1910" t="str">
            <v>/</v>
          </cell>
          <cell r="AP1910" t="str">
            <v>/</v>
          </cell>
        </row>
        <row r="1911">
          <cell r="A1911" t="str">
            <v>22GFXY00708--LEDGF22BF19--2</v>
          </cell>
          <cell r="AO1911" t="str">
            <v>/</v>
          </cell>
          <cell r="AP1911" t="str">
            <v>/</v>
          </cell>
        </row>
        <row r="1912">
          <cell r="A1912" t="str">
            <v>22GFXY00708--LEDGF22BF19--3</v>
          </cell>
          <cell r="AO1912" t="str">
            <v>/</v>
          </cell>
          <cell r="AP1912" t="str">
            <v>/</v>
          </cell>
        </row>
        <row r="1913">
          <cell r="A1913" t="str">
            <v>22GFXY00708--LEDGF22BF19--4</v>
          </cell>
          <cell r="AO1913" t="str">
            <v>/</v>
          </cell>
          <cell r="AP1913" t="str">
            <v>/</v>
          </cell>
        </row>
        <row r="1914">
          <cell r="A1914" t="str">
            <v>22GFXY00708--LEDGF22BF19--5</v>
          </cell>
          <cell r="AO1914" t="str">
            <v>否</v>
          </cell>
          <cell r="AP1914" t="str">
            <v>无风险</v>
          </cell>
        </row>
        <row r="1915">
          <cell r="A1915" t="str">
            <v>22GFXY00708--LEDGF22BF19--6</v>
          </cell>
          <cell r="AO1915" t="str">
            <v>否</v>
          </cell>
          <cell r="AP1915" t="str">
            <v>无风险</v>
          </cell>
        </row>
        <row r="1916">
          <cell r="A1916" t="str">
            <v>22GFXY00708--LEDGF22BF19--7</v>
          </cell>
          <cell r="AO1916" t="str">
            <v>否</v>
          </cell>
          <cell r="AP1916" t="str">
            <v>无风险</v>
          </cell>
        </row>
        <row r="1917">
          <cell r="A1917" t="str">
            <v>22GFXY00708--LEDGF22BF19--8</v>
          </cell>
          <cell r="AO1917" t="str">
            <v>否</v>
          </cell>
          <cell r="AP1917" t="str">
            <v>无风险</v>
          </cell>
        </row>
        <row r="1918">
          <cell r="A1918" t="str">
            <v>22GFXY00708--LEDGF22BF20--1</v>
          </cell>
          <cell r="AO1918" t="str">
            <v>/</v>
          </cell>
          <cell r="AP1918" t="str">
            <v>/</v>
          </cell>
        </row>
        <row r="1919">
          <cell r="A1919" t="str">
            <v>22GFXY00708--LEDGF22BF20--2</v>
          </cell>
          <cell r="AO1919" t="str">
            <v>/</v>
          </cell>
          <cell r="AP1919" t="str">
            <v>/</v>
          </cell>
        </row>
        <row r="1920">
          <cell r="A1920" t="str">
            <v>22GFXY00708--LEDGF22BF20--3</v>
          </cell>
          <cell r="AO1920" t="str">
            <v>/</v>
          </cell>
          <cell r="AP1920" t="str">
            <v>/</v>
          </cell>
        </row>
        <row r="1921">
          <cell r="A1921" t="str">
            <v>22GFXY00708--LEDGF22BF20--4</v>
          </cell>
          <cell r="AO1921" t="str">
            <v>/</v>
          </cell>
          <cell r="AP1921" t="str">
            <v>/</v>
          </cell>
        </row>
        <row r="1922">
          <cell r="A1922" t="str">
            <v>22GFXY00708--LEDGF22BF20--5</v>
          </cell>
          <cell r="AO1922" t="str">
            <v>否</v>
          </cell>
          <cell r="AP1922" t="str">
            <v>无风险</v>
          </cell>
        </row>
        <row r="1923">
          <cell r="A1923" t="str">
            <v>22GFXY00708--LEDGF22BF20--6</v>
          </cell>
          <cell r="AO1923" t="str">
            <v>否</v>
          </cell>
          <cell r="AP1923" t="str">
            <v>无风险</v>
          </cell>
        </row>
        <row r="1924">
          <cell r="A1924" t="str">
            <v>22GFXY00708--LEDGF22BF20--7</v>
          </cell>
          <cell r="AO1924" t="str">
            <v>否</v>
          </cell>
          <cell r="AP1924" t="str">
            <v>无风险</v>
          </cell>
        </row>
        <row r="1925">
          <cell r="A1925" t="str">
            <v>22GFXY00708--LEDGF22BF20--8</v>
          </cell>
          <cell r="AO1925" t="str">
            <v>否</v>
          </cell>
          <cell r="AP1925" t="str">
            <v>无风险</v>
          </cell>
        </row>
        <row r="1926">
          <cell r="A1926" t="str">
            <v>22GQGZ00215--LEDGQ22A565--1</v>
          </cell>
          <cell r="AO1926" t="str">
            <v>/</v>
          </cell>
          <cell r="AP1926" t="str">
            <v>/</v>
          </cell>
        </row>
        <row r="1927">
          <cell r="A1927" t="str">
            <v>22GQGZ00215--LEDGQ22A566--1</v>
          </cell>
          <cell r="AO1927" t="str">
            <v>/</v>
          </cell>
          <cell r="AP1927" t="str">
            <v>/</v>
          </cell>
        </row>
        <row r="1928">
          <cell r="A1928" t="str">
            <v>22GQGZ00215--LEDGQ22A567--1</v>
          </cell>
          <cell r="AO1928" t="str">
            <v>/</v>
          </cell>
          <cell r="AP1928" t="str">
            <v>/</v>
          </cell>
        </row>
        <row r="1929">
          <cell r="A1929" t="str">
            <v>22GQGZ00215--LEDGQ22A568--1</v>
          </cell>
          <cell r="AO1929" t="str">
            <v>/</v>
          </cell>
          <cell r="AP1929" t="str">
            <v>/</v>
          </cell>
        </row>
        <row r="1930">
          <cell r="A1930" t="str">
            <v>22GQGZ00215--LEDGQ22A569--1</v>
          </cell>
          <cell r="AO1930" t="str">
            <v>/</v>
          </cell>
          <cell r="AP1930" t="str">
            <v>/</v>
          </cell>
        </row>
        <row r="1931">
          <cell r="A1931" t="str">
            <v>22GQGZ00215--LEDGQ22A570--1</v>
          </cell>
          <cell r="AO1931" t="str">
            <v>/</v>
          </cell>
          <cell r="AP1931" t="str">
            <v>/</v>
          </cell>
        </row>
        <row r="1932">
          <cell r="A1932" t="str">
            <v>22GQGZ00215--LEDGQ22A571--1</v>
          </cell>
          <cell r="AO1932" t="str">
            <v>/</v>
          </cell>
          <cell r="AP1932" t="str">
            <v>/</v>
          </cell>
        </row>
        <row r="1933">
          <cell r="A1933" t="str">
            <v>22GQGZ00215--LEDGQ22A572--1</v>
          </cell>
          <cell r="AO1933" t="str">
            <v>/</v>
          </cell>
          <cell r="AP1933" t="str">
            <v>/</v>
          </cell>
        </row>
        <row r="1934">
          <cell r="A1934" t="str">
            <v>22GQGZ00215--LEDGQ22A573--1</v>
          </cell>
          <cell r="AO1934" t="str">
            <v>/</v>
          </cell>
          <cell r="AP1934" t="str">
            <v>/</v>
          </cell>
        </row>
        <row r="1935">
          <cell r="A1935" t="str">
            <v>22GQGZ00215--LEDGQ22A574--1</v>
          </cell>
          <cell r="AO1935" t="str">
            <v>/</v>
          </cell>
          <cell r="AP1935" t="str">
            <v>/</v>
          </cell>
        </row>
        <row r="1936">
          <cell r="A1936" t="str">
            <v>22GQGZ00215--LEDGQ22A575--1</v>
          </cell>
          <cell r="AO1936" t="str">
            <v>/</v>
          </cell>
          <cell r="AP1936" t="str">
            <v>/</v>
          </cell>
        </row>
        <row r="1937">
          <cell r="A1937" t="str">
            <v>22GQGZ00215--LEDGQ22A576--1</v>
          </cell>
          <cell r="AO1937" t="str">
            <v>/</v>
          </cell>
          <cell r="AP1937" t="str">
            <v>/</v>
          </cell>
        </row>
        <row r="1938">
          <cell r="A1938" t="str">
            <v>22GQGZ00215--LEDGQ22A623--1</v>
          </cell>
          <cell r="AO1938" t="str">
            <v>/</v>
          </cell>
          <cell r="AP1938" t="str">
            <v>/</v>
          </cell>
        </row>
        <row r="1939">
          <cell r="A1939" t="str">
            <v>22GQGZ00215--LEDGQ22A624--1</v>
          </cell>
          <cell r="AO1939" t="str">
            <v>/</v>
          </cell>
          <cell r="AP1939" t="str">
            <v>/</v>
          </cell>
        </row>
        <row r="1940">
          <cell r="A1940" t="str">
            <v>22GQGZ00214--LEDGQ22B563--1</v>
          </cell>
          <cell r="AO1940" t="str">
            <v>/</v>
          </cell>
          <cell r="AP1940" t="str">
            <v>/</v>
          </cell>
        </row>
        <row r="1941">
          <cell r="A1941" t="str">
            <v>22GQGZ00214--LEDGQ22B564--1</v>
          </cell>
          <cell r="AO1941" t="str">
            <v>/</v>
          </cell>
          <cell r="AP1941" t="str">
            <v>/</v>
          </cell>
        </row>
        <row r="1942">
          <cell r="A1942" t="str">
            <v>21GYCQ00049--LEDGY21B110--1</v>
          </cell>
          <cell r="AO1942" t="str">
            <v>/</v>
          </cell>
          <cell r="AP1942" t="str">
            <v>/</v>
          </cell>
        </row>
        <row r="1943">
          <cell r="A1943" t="str">
            <v>21GYCQ00049--LEDGY21B110--2</v>
          </cell>
          <cell r="AO1943" t="str">
            <v>/</v>
          </cell>
          <cell r="AP1943" t="str">
            <v>/</v>
          </cell>
        </row>
        <row r="1944">
          <cell r="A1944" t="str">
            <v>21GYZH00052--LEDGY21B166--1</v>
          </cell>
          <cell r="AO1944" t="str">
            <v>/</v>
          </cell>
          <cell r="AP1944" t="str">
            <v>/</v>
          </cell>
        </row>
        <row r="1945">
          <cell r="A1945" t="str">
            <v>21GYZH00052--LEDGY21B166--2</v>
          </cell>
          <cell r="AO1945" t="str">
            <v>/</v>
          </cell>
          <cell r="AP1945" t="str">
            <v>/</v>
          </cell>
        </row>
        <row r="1946">
          <cell r="A1946" t="str">
            <v>21GYZJ00048--LEDGY21B167--1</v>
          </cell>
          <cell r="AO1946" t="str">
            <v>/</v>
          </cell>
          <cell r="AP1946" t="str">
            <v>/</v>
          </cell>
        </row>
        <row r="1947">
          <cell r="A1947" t="str">
            <v>21GYZJ00048--LEDGY21B167--2</v>
          </cell>
          <cell r="AO1947" t="str">
            <v>/</v>
          </cell>
          <cell r="AP1947" t="str">
            <v>/</v>
          </cell>
        </row>
        <row r="1948">
          <cell r="A1948" t="str">
            <v>21GYZJ00048--LEDGY21B167--3</v>
          </cell>
          <cell r="AO1948" t="str">
            <v>/</v>
          </cell>
          <cell r="AP1948" t="str">
            <v>/</v>
          </cell>
        </row>
        <row r="1949">
          <cell r="A1949" t="str">
            <v>21GYZJ00048--LEDGY21B167--4</v>
          </cell>
          <cell r="AO1949" t="str">
            <v>/</v>
          </cell>
          <cell r="AP1949" t="str">
            <v>/</v>
          </cell>
        </row>
        <row r="1950">
          <cell r="A1950" t="str">
            <v>21GYCQ00049--LEDGY21B195--1</v>
          </cell>
          <cell r="AO1950" t="str">
            <v>/</v>
          </cell>
          <cell r="AP1950" t="str">
            <v>/</v>
          </cell>
        </row>
        <row r="1951">
          <cell r="A1951" t="str">
            <v>21GYCQ00049--LEDGY21B195--2</v>
          </cell>
          <cell r="AO1951" t="str">
            <v>/</v>
          </cell>
          <cell r="AP1951" t="str">
            <v>/</v>
          </cell>
        </row>
        <row r="1952">
          <cell r="A1952" t="str">
            <v>21GYCQ00049--LEDGY21B196--1</v>
          </cell>
          <cell r="AO1952" t="str">
            <v>/</v>
          </cell>
          <cell r="AP1952" t="str">
            <v>/</v>
          </cell>
        </row>
        <row r="1953">
          <cell r="A1953" t="str">
            <v>21GYCQ00049--LEDGY21B196--2</v>
          </cell>
          <cell r="AO1953" t="str">
            <v>/</v>
          </cell>
          <cell r="AP1953" t="str">
            <v>/</v>
          </cell>
        </row>
        <row r="1954">
          <cell r="A1954" t="str">
            <v>21GYZJ00047--LEDGY21B218--1</v>
          </cell>
          <cell r="AO1954" t="str">
            <v>/</v>
          </cell>
          <cell r="AP1954" t="str">
            <v>/</v>
          </cell>
        </row>
        <row r="1955">
          <cell r="A1955" t="str">
            <v>21GYZJ00047--LEDGY21B219--1</v>
          </cell>
          <cell r="AO1955" t="str">
            <v>/</v>
          </cell>
          <cell r="AP1955" t="str">
            <v>/</v>
          </cell>
        </row>
        <row r="1956">
          <cell r="A1956" t="str">
            <v>21GYCQ00050--LEDGY21B310--33</v>
          </cell>
          <cell r="AO1956" t="str">
            <v>是</v>
          </cell>
          <cell r="AP1956" t="str">
            <v>未出货-客户原因（待通知发货）</v>
          </cell>
        </row>
        <row r="1957">
          <cell r="A1957" t="str">
            <v>21GYCQ00050--LEDGY21B310--3</v>
          </cell>
          <cell r="AO1957" t="str">
            <v>/</v>
          </cell>
          <cell r="AP1957" t="str">
            <v>/</v>
          </cell>
        </row>
        <row r="1958">
          <cell r="A1958" t="str">
            <v>21GYCQ00050--LEDGY21B310--4</v>
          </cell>
          <cell r="AO1958" t="str">
            <v>/</v>
          </cell>
          <cell r="AP1958" t="str">
            <v>/</v>
          </cell>
        </row>
        <row r="1959">
          <cell r="A1959" t="str">
            <v>21GYCQ00050--LEDGY21B310--5</v>
          </cell>
          <cell r="AO1959" t="str">
            <v>/</v>
          </cell>
          <cell r="AP1959" t="str">
            <v>/</v>
          </cell>
        </row>
        <row r="1960">
          <cell r="A1960" t="str">
            <v>21GYCQ00050--LEDGY21B310--1</v>
          </cell>
          <cell r="AO1960" t="str">
            <v>/</v>
          </cell>
          <cell r="AP1960" t="str">
            <v>/</v>
          </cell>
        </row>
        <row r="1961">
          <cell r="A1961" t="str">
            <v>21GYCQ00050--LEDGY21B310--2</v>
          </cell>
          <cell r="AO1961" t="str">
            <v>/</v>
          </cell>
          <cell r="AP1961" t="str">
            <v>/</v>
          </cell>
        </row>
        <row r="1962">
          <cell r="A1962" t="str">
            <v>21GYCQ00050--LEDGY21B310--16</v>
          </cell>
          <cell r="AO1962" t="str">
            <v>/</v>
          </cell>
          <cell r="AP1962" t="str">
            <v>/</v>
          </cell>
        </row>
        <row r="1963">
          <cell r="A1963" t="str">
            <v>21GYCQ00050--LEDGY21B310--17</v>
          </cell>
          <cell r="AO1963" t="str">
            <v>/</v>
          </cell>
          <cell r="AP1963" t="str">
            <v>/</v>
          </cell>
        </row>
        <row r="1964">
          <cell r="A1964" t="str">
            <v>21GYCQ00050--LEDGY21B310--18</v>
          </cell>
          <cell r="AO1964" t="str">
            <v>/</v>
          </cell>
          <cell r="AP1964" t="str">
            <v>/</v>
          </cell>
        </row>
        <row r="1965">
          <cell r="A1965" t="str">
            <v>21GYCQ00050--LEDGY21B310--19</v>
          </cell>
          <cell r="AO1965" t="str">
            <v>/</v>
          </cell>
          <cell r="AP1965" t="str">
            <v>/</v>
          </cell>
        </row>
        <row r="1966">
          <cell r="A1966" t="str">
            <v>21GYCQ00050--LEDGY21B310--20</v>
          </cell>
          <cell r="AO1966" t="str">
            <v>/</v>
          </cell>
          <cell r="AP1966" t="str">
            <v>/</v>
          </cell>
        </row>
        <row r="1967">
          <cell r="A1967" t="str">
            <v>21GYCQ00050--LEDGY21B310--14</v>
          </cell>
          <cell r="AO1967" t="str">
            <v>/</v>
          </cell>
          <cell r="AP1967" t="str">
            <v>/</v>
          </cell>
        </row>
        <row r="1968">
          <cell r="A1968" t="str">
            <v>21GYCQ00050--LEDGY21B310--15</v>
          </cell>
          <cell r="AO1968" t="str">
            <v>/</v>
          </cell>
          <cell r="AP1968" t="str">
            <v>/</v>
          </cell>
        </row>
        <row r="1969">
          <cell r="A1969" t="str">
            <v>21GYCQ00050--LEDGY21B310--10</v>
          </cell>
          <cell r="AO1969" t="str">
            <v>/</v>
          </cell>
          <cell r="AP1969" t="str">
            <v>/</v>
          </cell>
        </row>
        <row r="1970">
          <cell r="A1970" t="str">
            <v>21GYCQ00050--LEDGY21B310--11</v>
          </cell>
          <cell r="AO1970" t="str">
            <v>/</v>
          </cell>
          <cell r="AP1970" t="str">
            <v>/</v>
          </cell>
        </row>
        <row r="1971">
          <cell r="A1971" t="str">
            <v>21GYCQ00050--LEDGY21B310--12</v>
          </cell>
          <cell r="AO1971" t="str">
            <v>/</v>
          </cell>
          <cell r="AP1971" t="str">
            <v>/</v>
          </cell>
        </row>
        <row r="1972">
          <cell r="A1972" t="str">
            <v>21GYCQ00050--LEDGY21B310--13</v>
          </cell>
          <cell r="AO1972" t="str">
            <v>/</v>
          </cell>
          <cell r="AP1972" t="str">
            <v>/</v>
          </cell>
        </row>
        <row r="1973">
          <cell r="A1973" t="str">
            <v>21GYCQ00050--LEDGY21B310--6</v>
          </cell>
          <cell r="AO1973" t="str">
            <v>/</v>
          </cell>
          <cell r="AP1973" t="str">
            <v>/</v>
          </cell>
        </row>
        <row r="1974">
          <cell r="A1974" t="str">
            <v>21GYCQ00050--LEDGY21B310--7</v>
          </cell>
          <cell r="AO1974" t="str">
            <v>/</v>
          </cell>
          <cell r="AP1974" t="str">
            <v>/</v>
          </cell>
        </row>
        <row r="1975">
          <cell r="A1975" t="str">
            <v>21GYCQ00050--LEDGY21B310--8</v>
          </cell>
          <cell r="AO1975" t="str">
            <v>/</v>
          </cell>
          <cell r="AP1975" t="str">
            <v>/</v>
          </cell>
        </row>
        <row r="1976">
          <cell r="A1976" t="str">
            <v>21GYCQ00050--LEDGY21B310--9</v>
          </cell>
          <cell r="AO1976" t="str">
            <v>/</v>
          </cell>
          <cell r="AP1976" t="str">
            <v>/</v>
          </cell>
        </row>
        <row r="1977">
          <cell r="A1977" t="str">
            <v>21GYCQ00050--LEDGY21B310--21</v>
          </cell>
          <cell r="AO1977" t="str">
            <v>/</v>
          </cell>
          <cell r="AP1977" t="str">
            <v>/</v>
          </cell>
        </row>
        <row r="1978">
          <cell r="A1978" t="str">
            <v>21GYCQ00050--LEDGY21B310--22</v>
          </cell>
          <cell r="AO1978" t="str">
            <v>/</v>
          </cell>
          <cell r="AP1978" t="str">
            <v>/</v>
          </cell>
        </row>
        <row r="1979">
          <cell r="A1979" t="str">
            <v>21GYCQ00050--LEDGY21B310--23</v>
          </cell>
          <cell r="AO1979" t="str">
            <v>/</v>
          </cell>
          <cell r="AP1979" t="str">
            <v>/</v>
          </cell>
        </row>
        <row r="1980">
          <cell r="A1980" t="str">
            <v>21GYCQ00050--LEDGY21B310--24</v>
          </cell>
          <cell r="AO1980" t="str">
            <v>/</v>
          </cell>
          <cell r="AP1980" t="str">
            <v>/</v>
          </cell>
        </row>
        <row r="1981">
          <cell r="A1981" t="str">
            <v>21GYCQ00050--LEDGY21B310--25</v>
          </cell>
          <cell r="AO1981" t="str">
            <v>/</v>
          </cell>
          <cell r="AP1981" t="str">
            <v>/</v>
          </cell>
        </row>
        <row r="1982">
          <cell r="A1982" t="str">
            <v>21GYCQ00050--LEDGY21B310--26</v>
          </cell>
          <cell r="AO1982" t="str">
            <v>/</v>
          </cell>
          <cell r="AP1982" t="str">
            <v>/</v>
          </cell>
        </row>
        <row r="1983">
          <cell r="A1983" t="str">
            <v>21GYCQ00050--LEDGY21B310--27</v>
          </cell>
          <cell r="AO1983" t="str">
            <v>/</v>
          </cell>
          <cell r="AP1983" t="str">
            <v>/</v>
          </cell>
        </row>
        <row r="1984">
          <cell r="A1984" t="str">
            <v>21GYCQ00050--LEDGY21B310--28</v>
          </cell>
          <cell r="AO1984" t="str">
            <v>/</v>
          </cell>
          <cell r="AP1984" t="str">
            <v>/</v>
          </cell>
        </row>
        <row r="1985">
          <cell r="A1985" t="str">
            <v>21GYCQ00050--LEDGY21B310--29</v>
          </cell>
          <cell r="AO1985" t="str">
            <v>/</v>
          </cell>
          <cell r="AP1985" t="str">
            <v>/</v>
          </cell>
        </row>
        <row r="1986">
          <cell r="A1986" t="str">
            <v>21GYCQ00050--LEDGY21B310--30</v>
          </cell>
          <cell r="AO1986" t="str">
            <v>/</v>
          </cell>
          <cell r="AP1986" t="str">
            <v>/</v>
          </cell>
        </row>
        <row r="1987">
          <cell r="A1987" t="str">
            <v>21GYCQ00050--LEDGY21B310--31</v>
          </cell>
          <cell r="AO1987" t="str">
            <v>/</v>
          </cell>
          <cell r="AP1987" t="str">
            <v>/</v>
          </cell>
        </row>
        <row r="1988">
          <cell r="A1988" t="str">
            <v>21GYCQ00050--LEDGY21B310--32</v>
          </cell>
          <cell r="AO1988" t="str">
            <v>/</v>
          </cell>
          <cell r="AP1988" t="str">
            <v>/</v>
          </cell>
        </row>
        <row r="1989">
          <cell r="A1989" t="str">
            <v>21GYCQ00050--LEDGY21B310--34</v>
          </cell>
          <cell r="AO1989" t="str">
            <v>是</v>
          </cell>
          <cell r="AP1989" t="str">
            <v>未出货-客户原因（待通知发货）</v>
          </cell>
        </row>
        <row r="1990">
          <cell r="A1990" t="str">
            <v>21GYCQ00050--LEDGY21B310--35</v>
          </cell>
          <cell r="AO1990" t="str">
            <v>是</v>
          </cell>
          <cell r="AP1990" t="str">
            <v>未出货-客户原因（待通知发货）</v>
          </cell>
        </row>
        <row r="1991">
          <cell r="A1991" t="str">
            <v>21GYCQ00050--LEDGY21B310--36</v>
          </cell>
          <cell r="AO1991" t="str">
            <v>是</v>
          </cell>
          <cell r="AP1991" t="str">
            <v>未出货-客户原因（待通知发货）</v>
          </cell>
        </row>
        <row r="1992">
          <cell r="A1992" t="str">
            <v>21GYCQ00050--LEDGY21B310--37</v>
          </cell>
          <cell r="AO1992" t="str">
            <v>是</v>
          </cell>
          <cell r="AP1992" t="str">
            <v>未出货-客户原因（待通知发货）</v>
          </cell>
        </row>
        <row r="1993">
          <cell r="A1993" t="str">
            <v>21GYCQ00050--LEDGY21B310--38</v>
          </cell>
          <cell r="AO1993" t="str">
            <v>是</v>
          </cell>
          <cell r="AP1993" t="str">
            <v>未出货-客户原因（待通知发货）</v>
          </cell>
        </row>
        <row r="1994">
          <cell r="A1994" t="str">
            <v>21GYZH00051--LEDGY21B527--1</v>
          </cell>
          <cell r="AO1994" t="str">
            <v>/</v>
          </cell>
          <cell r="AP1994" t="str">
            <v>/</v>
          </cell>
        </row>
        <row r="1995">
          <cell r="A1995" t="str">
            <v>21GYZH00053--LEDGY21B541--7</v>
          </cell>
          <cell r="AO1995" t="str">
            <v>/</v>
          </cell>
          <cell r="AP1995" t="str">
            <v>/</v>
          </cell>
        </row>
        <row r="1996">
          <cell r="A1996" t="str">
            <v>21GYZH00053--LEDGY21B541--8</v>
          </cell>
          <cell r="AO1996" t="str">
            <v>/</v>
          </cell>
          <cell r="AP1996" t="str">
            <v>/</v>
          </cell>
        </row>
        <row r="1997">
          <cell r="A1997" t="str">
            <v>21GYZH00053--LEDGY21B541--9</v>
          </cell>
          <cell r="AO1997" t="str">
            <v>/</v>
          </cell>
          <cell r="AP1997" t="str">
            <v>/</v>
          </cell>
        </row>
        <row r="1998">
          <cell r="A1998" t="str">
            <v>21GYZH00053--LEDGY21B541--10</v>
          </cell>
          <cell r="AO1998" t="str">
            <v>/</v>
          </cell>
          <cell r="AP1998" t="str">
            <v>/</v>
          </cell>
        </row>
        <row r="1999">
          <cell r="A1999" t="str">
            <v>21GYZH00053--LEDGY21B541--1</v>
          </cell>
          <cell r="AO1999" t="str">
            <v>/</v>
          </cell>
          <cell r="AP1999" t="str">
            <v>/</v>
          </cell>
        </row>
        <row r="2000">
          <cell r="A2000" t="str">
            <v>21GYZH00053--LEDGY21B541--2</v>
          </cell>
          <cell r="AO2000" t="str">
            <v>/</v>
          </cell>
          <cell r="AP2000" t="str">
            <v>/</v>
          </cell>
        </row>
        <row r="2001">
          <cell r="A2001" t="str">
            <v>21GYZH00053--LEDGY21B541--3</v>
          </cell>
          <cell r="AO2001" t="str">
            <v>/</v>
          </cell>
          <cell r="AP2001" t="str">
            <v>/</v>
          </cell>
        </row>
        <row r="2002">
          <cell r="A2002" t="str">
            <v>21GYZH00053--LEDGY21B541--4</v>
          </cell>
          <cell r="AO2002" t="str">
            <v>/</v>
          </cell>
          <cell r="AP2002" t="str">
            <v>/</v>
          </cell>
        </row>
        <row r="2003">
          <cell r="A2003" t="str">
            <v>21GYZH00053--LEDGY21B541--5</v>
          </cell>
          <cell r="AO2003" t="str">
            <v>/</v>
          </cell>
          <cell r="AP2003" t="str">
            <v>/</v>
          </cell>
        </row>
        <row r="2004">
          <cell r="A2004" t="str">
            <v>21GYZH00053--LEDGY21B541--6</v>
          </cell>
          <cell r="AO2004" t="str">
            <v>/</v>
          </cell>
          <cell r="AP2004" t="str">
            <v>/</v>
          </cell>
        </row>
        <row r="2005">
          <cell r="A2005" t="str">
            <v>22GYZH00216--LEDGY22B972--1</v>
          </cell>
          <cell r="AO2005" t="str">
            <v>/</v>
          </cell>
          <cell r="AP2005" t="str">
            <v>/</v>
          </cell>
        </row>
        <row r="2006">
          <cell r="A2006" t="str">
            <v>22GYZH00216--LEDGY22B973--1</v>
          </cell>
          <cell r="AO2006" t="str">
            <v>/</v>
          </cell>
          <cell r="AP2006" t="str">
            <v>/</v>
          </cell>
        </row>
        <row r="2007">
          <cell r="A2007" t="str">
            <v>22GYZH00216--LEDGY22BA45--1</v>
          </cell>
          <cell r="AO2007" t="str">
            <v>/</v>
          </cell>
          <cell r="AP2007" t="str">
            <v>/</v>
          </cell>
        </row>
        <row r="2008">
          <cell r="A2008" t="str">
            <v>22GYZH00216--LEDGY22BA46--1</v>
          </cell>
          <cell r="AO2008" t="str">
            <v>/</v>
          </cell>
          <cell r="AP2008" t="str">
            <v>/</v>
          </cell>
        </row>
        <row r="2009">
          <cell r="A2009" t="str">
            <v>22GYZH00365--LEDGY22BA74--1</v>
          </cell>
          <cell r="AO2009" t="str">
            <v>/</v>
          </cell>
          <cell r="AP2009" t="str">
            <v>/</v>
          </cell>
        </row>
        <row r="2010">
          <cell r="A2010" t="str">
            <v>22GYZH00365--LEDGY22BA74--2</v>
          </cell>
          <cell r="AO2010" t="str">
            <v>/</v>
          </cell>
          <cell r="AP2010" t="str">
            <v>/</v>
          </cell>
        </row>
        <row r="2011">
          <cell r="A2011" t="str">
            <v>22GYZH00365--LEDGY22BA75--1</v>
          </cell>
          <cell r="AO2011" t="str">
            <v>/</v>
          </cell>
          <cell r="AP2011" t="str">
            <v>/</v>
          </cell>
        </row>
        <row r="2012">
          <cell r="A2012" t="str">
            <v>22GYZH00365--LEDGY22BA75--2</v>
          </cell>
          <cell r="AO2012" t="str">
            <v>/</v>
          </cell>
          <cell r="AP2012" t="str">
            <v>/</v>
          </cell>
        </row>
        <row r="2013">
          <cell r="A2013" t="str">
            <v>22GYZH00365--LEDGY22BA75--3</v>
          </cell>
          <cell r="AO2013" t="str">
            <v>/</v>
          </cell>
          <cell r="AP2013" t="str">
            <v>/</v>
          </cell>
        </row>
        <row r="2014">
          <cell r="A2014" t="str">
            <v>21HCXM00054--LEDHC21A114--1</v>
          </cell>
          <cell r="AO2014" t="str">
            <v>/</v>
          </cell>
          <cell r="AP2014" t="str">
            <v>/</v>
          </cell>
        </row>
        <row r="2015">
          <cell r="A2015" t="str">
            <v>21HCXM00055--LEDHC21A115--1</v>
          </cell>
          <cell r="AO2015" t="str">
            <v>/</v>
          </cell>
          <cell r="AP2015" t="str">
            <v>/</v>
          </cell>
        </row>
        <row r="2016">
          <cell r="A2016" t="str">
            <v>21HCXM00056--LEDHC21B113--1</v>
          </cell>
          <cell r="AO2016" t="str">
            <v>/</v>
          </cell>
          <cell r="AP2016" t="str">
            <v>/</v>
          </cell>
        </row>
        <row r="2017">
          <cell r="A2017" t="str">
            <v>21HCXM00056--LEDHC21B113--2</v>
          </cell>
          <cell r="AO2017" t="str">
            <v>/</v>
          </cell>
          <cell r="AP2017" t="str">
            <v>/</v>
          </cell>
        </row>
        <row r="2018">
          <cell r="A2018" t="str">
            <v>21HCXM00056--LEDHC21B113--3</v>
          </cell>
          <cell r="AO2018" t="str">
            <v>/</v>
          </cell>
          <cell r="AP2018" t="str">
            <v>/</v>
          </cell>
        </row>
        <row r="2019">
          <cell r="A2019" t="str">
            <v>21HCXM00056--LEDHC21B113--4</v>
          </cell>
          <cell r="AO2019" t="str">
            <v>/</v>
          </cell>
          <cell r="AP2019" t="str">
            <v>/</v>
          </cell>
        </row>
        <row r="2020">
          <cell r="A2020" t="str">
            <v>21HCXM00056--LEDHC21B113--5</v>
          </cell>
          <cell r="AO2020" t="str">
            <v>/</v>
          </cell>
          <cell r="AP2020" t="str">
            <v>/</v>
          </cell>
        </row>
        <row r="2021">
          <cell r="A2021" t="str">
            <v>21HCXM00056--LEDHC21B113--6</v>
          </cell>
          <cell r="AO2021" t="str">
            <v>/</v>
          </cell>
          <cell r="AP2021" t="str">
            <v>/</v>
          </cell>
        </row>
        <row r="2022">
          <cell r="A2022" t="str">
            <v>22HCXM00217--LEDHC22B654--1</v>
          </cell>
          <cell r="AO2022" t="str">
            <v>/</v>
          </cell>
          <cell r="AP2022" t="str">
            <v>/</v>
          </cell>
        </row>
        <row r="2023">
          <cell r="A2023" t="str">
            <v>22HCXM00217--LEDHC22B654--2</v>
          </cell>
          <cell r="AO2023" t="str">
            <v>/</v>
          </cell>
          <cell r="AP2023" t="str">
            <v>/</v>
          </cell>
        </row>
        <row r="2024">
          <cell r="A2024" t="str">
            <v>22HCXM00217--LEDHC22B654--3</v>
          </cell>
          <cell r="AO2024" t="str">
            <v>/</v>
          </cell>
          <cell r="AP2024" t="str">
            <v>/</v>
          </cell>
        </row>
        <row r="2025">
          <cell r="A2025" t="str">
            <v>22HCXM00217--LEDHC22B654--4</v>
          </cell>
          <cell r="AO2025" t="str">
            <v>/</v>
          </cell>
          <cell r="AP2025" t="str">
            <v>/</v>
          </cell>
        </row>
        <row r="2026">
          <cell r="A2026" t="str">
            <v>22HCXM00217--LEDHC22B654--5</v>
          </cell>
          <cell r="AO2026" t="str">
            <v>/</v>
          </cell>
          <cell r="AP2026" t="str">
            <v>/</v>
          </cell>
        </row>
        <row r="2027">
          <cell r="A2027" t="str">
            <v>22HCXM00217--LEDHC22B654--6</v>
          </cell>
          <cell r="AO2027" t="str">
            <v>/</v>
          </cell>
          <cell r="AP2027" t="str">
            <v>/</v>
          </cell>
        </row>
        <row r="2028">
          <cell r="A2028" t="str">
            <v>22HCXM00217--LEDHC22B655--3</v>
          </cell>
          <cell r="AO2028" t="str">
            <v>/</v>
          </cell>
          <cell r="AP2028" t="str">
            <v>/</v>
          </cell>
        </row>
        <row r="2029">
          <cell r="A2029" t="str">
            <v>22HCXM00217--LEDHC22B655--4</v>
          </cell>
          <cell r="AO2029" t="str">
            <v>/</v>
          </cell>
          <cell r="AP2029" t="str">
            <v>/</v>
          </cell>
        </row>
        <row r="2030">
          <cell r="A2030" t="str">
            <v>22HCXM00217--LEDHC22B655--5</v>
          </cell>
          <cell r="AO2030" t="str">
            <v>/</v>
          </cell>
          <cell r="AP2030" t="str">
            <v>/</v>
          </cell>
        </row>
        <row r="2031">
          <cell r="A2031" t="str">
            <v>22HCXM00217--LEDHC22B655--6</v>
          </cell>
          <cell r="AO2031" t="str">
            <v>/</v>
          </cell>
          <cell r="AP2031" t="str">
            <v>/</v>
          </cell>
        </row>
        <row r="2032">
          <cell r="A2032" t="str">
            <v>22HCXM00217--LEDHC22B655--1</v>
          </cell>
          <cell r="AO2032" t="str">
            <v>/</v>
          </cell>
          <cell r="AP2032" t="str">
            <v>/</v>
          </cell>
        </row>
        <row r="2033">
          <cell r="A2033" t="str">
            <v>22HCXM00217--LEDHC22B655--2</v>
          </cell>
          <cell r="AO2033" t="str">
            <v>/</v>
          </cell>
          <cell r="AP2033" t="str">
            <v>/</v>
          </cell>
        </row>
        <row r="2034">
          <cell r="A2034" t="str">
            <v>22HCXM00217--LEDHC22B656--1</v>
          </cell>
          <cell r="AO2034" t="str">
            <v>/</v>
          </cell>
          <cell r="AP2034" t="str">
            <v>/</v>
          </cell>
        </row>
        <row r="2035">
          <cell r="A2035" t="str">
            <v>22HCXM00217--LEDHC22B656--2</v>
          </cell>
          <cell r="AO2035" t="str">
            <v>/</v>
          </cell>
          <cell r="AP2035" t="str">
            <v>/</v>
          </cell>
        </row>
        <row r="2036">
          <cell r="A2036" t="str">
            <v>22HCXM00217--LEDHC22B656--3</v>
          </cell>
          <cell r="AO2036" t="str">
            <v>/</v>
          </cell>
          <cell r="AP2036" t="str">
            <v>/</v>
          </cell>
        </row>
        <row r="2037">
          <cell r="A2037" t="str">
            <v>22HCXM00217--LEDHC22B656--4</v>
          </cell>
          <cell r="AO2037" t="str">
            <v>/</v>
          </cell>
          <cell r="AP2037" t="str">
            <v>/</v>
          </cell>
        </row>
        <row r="2038">
          <cell r="A2038" t="str">
            <v>22HCXM00217--LEDHC22B656--5</v>
          </cell>
          <cell r="AO2038" t="str">
            <v>/</v>
          </cell>
          <cell r="AP2038" t="str">
            <v>/</v>
          </cell>
        </row>
        <row r="2039">
          <cell r="A2039" t="str">
            <v>22HCXM00217--LEDHC22B656--6</v>
          </cell>
          <cell r="AO2039" t="str">
            <v>/</v>
          </cell>
          <cell r="AP2039" t="str">
            <v>/</v>
          </cell>
        </row>
        <row r="2040">
          <cell r="A2040" t="str">
            <v>22HCXM00217--LEDHC22B657--1</v>
          </cell>
          <cell r="AO2040" t="str">
            <v>/</v>
          </cell>
          <cell r="AP2040" t="str">
            <v>/</v>
          </cell>
        </row>
        <row r="2041">
          <cell r="A2041" t="str">
            <v>22HCXM00217--LEDHC22B657--2</v>
          </cell>
          <cell r="AO2041" t="str">
            <v>/</v>
          </cell>
          <cell r="AP2041" t="str">
            <v>/</v>
          </cell>
        </row>
        <row r="2042">
          <cell r="A2042" t="str">
            <v>22HCXM00217--LEDHC22B657--3</v>
          </cell>
          <cell r="AO2042" t="str">
            <v>/</v>
          </cell>
          <cell r="AP2042" t="str">
            <v>/</v>
          </cell>
        </row>
        <row r="2043">
          <cell r="A2043" t="str">
            <v>22HCXM00217--LEDHC22B657--4</v>
          </cell>
          <cell r="AO2043" t="str">
            <v>/</v>
          </cell>
          <cell r="AP2043" t="str">
            <v>/</v>
          </cell>
        </row>
        <row r="2044">
          <cell r="A2044" t="str">
            <v>22HCXM00217--LEDHC22B657--5</v>
          </cell>
          <cell r="AO2044" t="str">
            <v>/</v>
          </cell>
          <cell r="AP2044" t="str">
            <v>/</v>
          </cell>
        </row>
        <row r="2045">
          <cell r="A2045" t="str">
            <v>22HCXM00217--LEDHC22B657--6</v>
          </cell>
          <cell r="AO2045" t="str">
            <v>/</v>
          </cell>
          <cell r="AP2045" t="str">
            <v>/</v>
          </cell>
        </row>
        <row r="2046">
          <cell r="A2046" t="str">
            <v>22HCXM00705--LEDHC22BE99--2</v>
          </cell>
          <cell r="AO2046" t="str">
            <v>/</v>
          </cell>
          <cell r="AP2046" t="str">
            <v>/</v>
          </cell>
        </row>
        <row r="2047">
          <cell r="A2047" t="str">
            <v>22HCXM00705--LEDHC22BE99--1</v>
          </cell>
          <cell r="AO2047" t="str">
            <v>/</v>
          </cell>
          <cell r="AP2047" t="str">
            <v>/</v>
          </cell>
        </row>
        <row r="2048">
          <cell r="A2048" t="str">
            <v>22HCXM00705--LEDHC22BE99--3</v>
          </cell>
          <cell r="AO2048" t="str">
            <v>/</v>
          </cell>
          <cell r="AP2048" t="str">
            <v>/</v>
          </cell>
        </row>
        <row r="2049">
          <cell r="A2049" t="str">
            <v>22HCXM00705--LEDHC22BE99--4</v>
          </cell>
          <cell r="AO2049" t="str">
            <v>/</v>
          </cell>
          <cell r="AP2049" t="str">
            <v>/</v>
          </cell>
        </row>
        <row r="2050">
          <cell r="A2050" t="str">
            <v>22HCXM00705--LEDHC22BF01--1</v>
          </cell>
          <cell r="AO2050" t="str">
            <v>/</v>
          </cell>
          <cell r="AP2050" t="str">
            <v>/</v>
          </cell>
        </row>
        <row r="2051">
          <cell r="A2051" t="str">
            <v>22HCXM00705--LEDHC22BF01--2</v>
          </cell>
          <cell r="AO2051" t="str">
            <v>/</v>
          </cell>
          <cell r="AP2051" t="str">
            <v>/</v>
          </cell>
        </row>
        <row r="2052">
          <cell r="A2052" t="str">
            <v>22HCXM00705--LEDHC22BF01--3</v>
          </cell>
          <cell r="AO2052" t="str">
            <v>/</v>
          </cell>
          <cell r="AP2052" t="str">
            <v>/</v>
          </cell>
        </row>
        <row r="2053">
          <cell r="A2053" t="str">
            <v>22HCXM00705--LEDHC22BF01--4</v>
          </cell>
          <cell r="AO2053" t="str">
            <v>/</v>
          </cell>
          <cell r="AP2053" t="str">
            <v>/</v>
          </cell>
        </row>
        <row r="2054">
          <cell r="A2054" t="str">
            <v>22HCXM00705--LEDHC22BF02--3</v>
          </cell>
          <cell r="AO2054" t="str">
            <v>/</v>
          </cell>
          <cell r="AP2054" t="str">
            <v>/</v>
          </cell>
        </row>
        <row r="2055">
          <cell r="A2055" t="str">
            <v>22HCXM00705--LEDHC22BF02--2</v>
          </cell>
          <cell r="AO2055" t="str">
            <v>/</v>
          </cell>
          <cell r="AP2055" t="str">
            <v>/</v>
          </cell>
        </row>
        <row r="2056">
          <cell r="A2056" t="str">
            <v>22HCXM00705--LEDHC22BF02--1</v>
          </cell>
          <cell r="AO2056" t="str">
            <v>/</v>
          </cell>
          <cell r="AP2056" t="str">
            <v>/</v>
          </cell>
        </row>
        <row r="2057">
          <cell r="A2057" t="str">
            <v>22HCXM00705--LEDHC22BF03--2</v>
          </cell>
          <cell r="AO2057" t="str">
            <v>/</v>
          </cell>
          <cell r="AP2057" t="str">
            <v>/</v>
          </cell>
        </row>
        <row r="2058">
          <cell r="A2058" t="str">
            <v>22HCXM00705--LEDHC22BF03--1</v>
          </cell>
          <cell r="AO2058" t="str">
            <v>/</v>
          </cell>
          <cell r="AP2058" t="str">
            <v>/</v>
          </cell>
        </row>
        <row r="2059">
          <cell r="A2059" t="str">
            <v>22HCXM00705--LEDHC22BF03--3</v>
          </cell>
          <cell r="AO2059" t="str">
            <v>/</v>
          </cell>
          <cell r="AP2059" t="str">
            <v>/</v>
          </cell>
        </row>
        <row r="2060">
          <cell r="A2060" t="str">
            <v>22HCXM00705--LEDHC22BF03--4</v>
          </cell>
          <cell r="AO2060" t="str">
            <v>/</v>
          </cell>
          <cell r="AP2060" t="str">
            <v>/</v>
          </cell>
        </row>
        <row r="2061">
          <cell r="A2061" t="str">
            <v>22HNDG00519--LEDHN22BA43--1</v>
          </cell>
          <cell r="AO2061" t="str">
            <v>/</v>
          </cell>
          <cell r="AP2061" t="str">
            <v>/</v>
          </cell>
        </row>
        <row r="2062">
          <cell r="A2062" t="str">
            <v>22HNDG00519--LEDHN22BA44--1</v>
          </cell>
          <cell r="AO2062" t="str">
            <v>/</v>
          </cell>
          <cell r="AP2062" t="str">
            <v>/</v>
          </cell>
        </row>
        <row r="2063">
          <cell r="A2063" t="str">
            <v>22HSNT00697--LEDHS22BE78--1</v>
          </cell>
          <cell r="AO2063" t="str">
            <v>/</v>
          </cell>
          <cell r="AP2063" t="str">
            <v>/</v>
          </cell>
        </row>
        <row r="2064">
          <cell r="A2064" t="str">
            <v>22HSNT00697--LEDHS22BE79--1</v>
          </cell>
          <cell r="AO2064" t="str">
            <v>/</v>
          </cell>
          <cell r="AP2064" t="str">
            <v>/</v>
          </cell>
        </row>
        <row r="2065">
          <cell r="A2065" t="str">
            <v>22HSNT00697--LEDHS22BE80--1</v>
          </cell>
          <cell r="AO2065" t="str">
            <v>/</v>
          </cell>
          <cell r="AP2065" t="str">
            <v>/</v>
          </cell>
        </row>
        <row r="2066">
          <cell r="A2066" t="str">
            <v>22HSNT00697--LEDHS22BE81--1</v>
          </cell>
          <cell r="AO2066" t="str">
            <v>/</v>
          </cell>
          <cell r="AP2066" t="str">
            <v>/</v>
          </cell>
        </row>
        <row r="2067">
          <cell r="A2067" t="str">
            <v>22HSNT00723--LEDHS22BF71--1</v>
          </cell>
          <cell r="AO2067" t="str">
            <v>/</v>
          </cell>
          <cell r="AP2067" t="str">
            <v>/</v>
          </cell>
        </row>
        <row r="2068">
          <cell r="A2068" t="str">
            <v>22JCJC00218--LEDJC22A784--1</v>
          </cell>
          <cell r="AO2068" t="str">
            <v>否</v>
          </cell>
          <cell r="AP2068" t="str">
            <v>已出货</v>
          </cell>
          <cell r="AQ2068" t="str">
            <v>6无风险</v>
          </cell>
        </row>
        <row r="2069">
          <cell r="A2069" t="str">
            <v>22JCJC00218--LEDJC22A785--1</v>
          </cell>
          <cell r="AO2069" t="str">
            <v>否</v>
          </cell>
          <cell r="AP2069" t="str">
            <v>已出货</v>
          </cell>
          <cell r="AQ2069" t="str">
            <v>5外包</v>
          </cell>
        </row>
        <row r="2070">
          <cell r="A2070" t="str">
            <v>22JCJC00218--LEDJC22A786--1</v>
          </cell>
          <cell r="AO2070" t="str">
            <v>否</v>
          </cell>
          <cell r="AP2070" t="str">
            <v>已出货</v>
          </cell>
          <cell r="AQ2070" t="str">
            <v>6无风险</v>
          </cell>
        </row>
        <row r="2071">
          <cell r="A2071" t="str">
            <v>22JCJC00218--LEDJC22A787--1</v>
          </cell>
          <cell r="AO2071" t="str">
            <v>否</v>
          </cell>
          <cell r="AP2071" t="str">
            <v>已出货</v>
          </cell>
          <cell r="AQ2071" t="str">
            <v>6无风险</v>
          </cell>
        </row>
        <row r="2072">
          <cell r="A2072" t="str">
            <v>22JCJC00218--LEDJC22A788--1</v>
          </cell>
          <cell r="AO2072" t="str">
            <v>否</v>
          </cell>
          <cell r="AP2072" t="str">
            <v>已出货</v>
          </cell>
          <cell r="AQ2072" t="str">
            <v>6无风险</v>
          </cell>
        </row>
        <row r="2073">
          <cell r="A2073" t="str">
            <v>22JCJC00218--LEDJC22A789--1</v>
          </cell>
          <cell r="AO2073" t="str">
            <v>否</v>
          </cell>
          <cell r="AP2073" t="str">
            <v>已出货</v>
          </cell>
          <cell r="AQ2073" t="str">
            <v>6无风险</v>
          </cell>
        </row>
        <row r="2074">
          <cell r="A2074" t="str">
            <v>22JCJC00218--LEDJC22A790--1</v>
          </cell>
          <cell r="AO2074" t="str">
            <v>否</v>
          </cell>
          <cell r="AP2074" t="str">
            <v>已出货</v>
          </cell>
          <cell r="AQ2074" t="str">
            <v>6无风险</v>
          </cell>
        </row>
        <row r="2075">
          <cell r="A2075" t="str">
            <v>22JCJC00218--LEDJC22A791--1</v>
          </cell>
          <cell r="AO2075" t="str">
            <v>否</v>
          </cell>
          <cell r="AP2075" t="str">
            <v>无风险</v>
          </cell>
        </row>
        <row r="2076">
          <cell r="A2076" t="str">
            <v>22JCJC00218--LEDJC22A792--1</v>
          </cell>
          <cell r="AO2076" t="str">
            <v>否</v>
          </cell>
          <cell r="AP2076" t="str">
            <v>已出货</v>
          </cell>
          <cell r="AQ2076" t="str">
            <v>6无风险</v>
          </cell>
        </row>
        <row r="2077">
          <cell r="A2077" t="str">
            <v>22JCJC00218--LEDJC22A793--1</v>
          </cell>
          <cell r="AO2077" t="str">
            <v>否</v>
          </cell>
          <cell r="AP2077" t="str">
            <v>已出货</v>
          </cell>
          <cell r="AQ2077" t="str">
            <v>5外包</v>
          </cell>
        </row>
        <row r="2078">
          <cell r="A2078" t="str">
            <v>22JLQZL2676--LEDJL22AE35--1</v>
          </cell>
          <cell r="AO2078" t="str">
            <v>/</v>
          </cell>
          <cell r="AP2078" t="str">
            <v>/</v>
          </cell>
        </row>
        <row r="2079">
          <cell r="A2079" t="str">
            <v>22JLQZL2676--LEDJL22AE36--1</v>
          </cell>
          <cell r="AO2079" t="str">
            <v>/</v>
          </cell>
          <cell r="AP2079" t="str">
            <v>/</v>
          </cell>
        </row>
        <row r="2080">
          <cell r="A2080" t="str">
            <v>22JLQZL2676--LEDJL22AE37--1</v>
          </cell>
          <cell r="AO2080" t="str">
            <v>/</v>
          </cell>
          <cell r="AP2080" t="str">
            <v>/</v>
          </cell>
        </row>
        <row r="2081">
          <cell r="A2081" t="str">
            <v>22JLQZL2676--LEDJL22AE37--2</v>
          </cell>
          <cell r="AO2081" t="str">
            <v>/</v>
          </cell>
          <cell r="AP2081" t="str">
            <v>/</v>
          </cell>
        </row>
        <row r="2082">
          <cell r="A2082" t="str">
            <v>22JLQZL2676--LEDJL22AE37--3</v>
          </cell>
          <cell r="AO2082" t="str">
            <v>/</v>
          </cell>
          <cell r="AP2082" t="str">
            <v>/</v>
          </cell>
        </row>
        <row r="2083">
          <cell r="A2083" t="str">
            <v>22JLQZL2676--LEDJL22AE38--1</v>
          </cell>
          <cell r="AO2083" t="str">
            <v>/</v>
          </cell>
          <cell r="AP2083" t="str">
            <v>/</v>
          </cell>
        </row>
        <row r="2084">
          <cell r="A2084" t="str">
            <v>22JLQZL2676--LEDJL22AE39--1</v>
          </cell>
          <cell r="AO2084" t="str">
            <v>/</v>
          </cell>
          <cell r="AP2084" t="str">
            <v>/</v>
          </cell>
        </row>
        <row r="2085">
          <cell r="A2085" t="str">
            <v>22JLQZL2676--LEDJL22AE40--1</v>
          </cell>
          <cell r="AO2085" t="str">
            <v>/</v>
          </cell>
          <cell r="AP2085" t="str">
            <v>/</v>
          </cell>
        </row>
        <row r="2086">
          <cell r="A2086" t="str">
            <v>22JLQZL2676--LEDJL22AE41--1</v>
          </cell>
          <cell r="AO2086" t="str">
            <v>/</v>
          </cell>
          <cell r="AP2086" t="str">
            <v>/</v>
          </cell>
        </row>
        <row r="2087">
          <cell r="A2087" t="str">
            <v>22JLQZL2676--LEDJL22AE42--1</v>
          </cell>
          <cell r="AO2087" t="str">
            <v>/</v>
          </cell>
          <cell r="AP2087" t="str">
            <v>/</v>
          </cell>
        </row>
        <row r="2088">
          <cell r="A2088" t="str">
            <v>22JLQZL2676--LEDJL22AE43--1</v>
          </cell>
          <cell r="AO2088" t="str">
            <v>/</v>
          </cell>
          <cell r="AP2088" t="str">
            <v>/</v>
          </cell>
        </row>
        <row r="2089">
          <cell r="A2089" t="str">
            <v>22JLQZL2676--LEDJL22AE44--1</v>
          </cell>
          <cell r="AO2089" t="str">
            <v>/</v>
          </cell>
          <cell r="AP2089" t="str">
            <v>/</v>
          </cell>
        </row>
        <row r="2090">
          <cell r="A2090" t="str">
            <v>22JLQZL2676--LEDJL22AE45--1</v>
          </cell>
          <cell r="AO2090" t="str">
            <v>/</v>
          </cell>
          <cell r="AP2090" t="str">
            <v>/</v>
          </cell>
        </row>
        <row r="2091">
          <cell r="A2091" t="str">
            <v>22JLQZL2676--LEDJL22AE46--1</v>
          </cell>
          <cell r="AO2091" t="str">
            <v>/</v>
          </cell>
          <cell r="AP2091" t="str">
            <v>/</v>
          </cell>
        </row>
        <row r="2092">
          <cell r="A2092" t="str">
            <v>22JLQZL2676--LEDJL22AE47--1</v>
          </cell>
          <cell r="AO2092" t="str">
            <v>/</v>
          </cell>
          <cell r="AP2092" t="str">
            <v>/</v>
          </cell>
        </row>
        <row r="2093">
          <cell r="A2093" t="str">
            <v>22JLQZL2676--LEDJL22AE48--1</v>
          </cell>
          <cell r="AO2093" t="str">
            <v>/</v>
          </cell>
          <cell r="AP2093" t="str">
            <v>/</v>
          </cell>
        </row>
        <row r="2094">
          <cell r="A2094" t="str">
            <v>22JLQZL2676--LEDJL22AE49--1</v>
          </cell>
          <cell r="AO2094" t="str">
            <v>/</v>
          </cell>
          <cell r="AP2094" t="str">
            <v>/</v>
          </cell>
        </row>
        <row r="2095">
          <cell r="A2095" t="str">
            <v>22JLQZL2676--LEDJL22AE50--1</v>
          </cell>
          <cell r="AO2095" t="str">
            <v>/</v>
          </cell>
          <cell r="AP2095" t="str">
            <v>/</v>
          </cell>
        </row>
        <row r="2096">
          <cell r="A2096" t="str">
            <v>22JLQZL2676--LEDJL22AE51--1</v>
          </cell>
          <cell r="AO2096" t="str">
            <v>/</v>
          </cell>
          <cell r="AP2096" t="str">
            <v>/</v>
          </cell>
        </row>
        <row r="2097">
          <cell r="A2097" t="str">
            <v>22JLQZL2676--LEDJL22AE52--1</v>
          </cell>
          <cell r="AO2097" t="str">
            <v>/</v>
          </cell>
          <cell r="AP2097" t="str">
            <v>/</v>
          </cell>
        </row>
        <row r="2098">
          <cell r="A2098" t="str">
            <v>22JLQZL4677--LEDJL22AE53--1</v>
          </cell>
          <cell r="AO2098" t="str">
            <v>/</v>
          </cell>
          <cell r="AP2098" t="str">
            <v>/</v>
          </cell>
        </row>
        <row r="2099">
          <cell r="A2099" t="str">
            <v>22JLQZL4677--LEDJL22AE54--1</v>
          </cell>
          <cell r="AO2099" t="str">
            <v>/</v>
          </cell>
          <cell r="AP2099" t="str">
            <v>/</v>
          </cell>
        </row>
        <row r="2100">
          <cell r="A2100" t="str">
            <v>22JLQZL4677--LEDJL22AE55--1</v>
          </cell>
          <cell r="AO2100" t="str">
            <v>/</v>
          </cell>
          <cell r="AP2100" t="str">
            <v>/</v>
          </cell>
        </row>
        <row r="2101">
          <cell r="A2101" t="str">
            <v>22JLQZL4677--LEDJL22AE55--2</v>
          </cell>
          <cell r="AO2101" t="str">
            <v>/</v>
          </cell>
          <cell r="AP2101" t="str">
            <v>/</v>
          </cell>
        </row>
        <row r="2102">
          <cell r="A2102" t="str">
            <v>22JLQZL4677--LEDJL22AE56--1</v>
          </cell>
          <cell r="AO2102" t="str">
            <v>/</v>
          </cell>
          <cell r="AP2102" t="str">
            <v>/</v>
          </cell>
        </row>
        <row r="2103">
          <cell r="A2103" t="str">
            <v>22JLQZL4677--LEDJL22AE57--1</v>
          </cell>
          <cell r="AO2103" t="str">
            <v>/</v>
          </cell>
          <cell r="AP2103" t="str">
            <v>/</v>
          </cell>
        </row>
        <row r="2104">
          <cell r="A2104" t="str">
            <v>22JLQZL4677--LEDJL22AE58--1</v>
          </cell>
          <cell r="AO2104" t="str">
            <v>/</v>
          </cell>
          <cell r="AP2104" t="str">
            <v>/</v>
          </cell>
        </row>
        <row r="2105">
          <cell r="A2105" t="str">
            <v>22JLQZL4677--LEDJL22AE59--1</v>
          </cell>
          <cell r="AO2105" t="str">
            <v>/</v>
          </cell>
          <cell r="AP2105" t="str">
            <v>/</v>
          </cell>
        </row>
        <row r="2106">
          <cell r="A2106" t="str">
            <v>22JLQZL4677--LEDJL22AE60--1</v>
          </cell>
          <cell r="AO2106" t="str">
            <v>/</v>
          </cell>
          <cell r="AP2106" t="str">
            <v>/</v>
          </cell>
        </row>
        <row r="2107">
          <cell r="A2107" t="str">
            <v>22JLQZL4677--LEDJL22AE60--2</v>
          </cell>
          <cell r="AO2107" t="str">
            <v>/</v>
          </cell>
          <cell r="AP2107" t="str">
            <v>/</v>
          </cell>
        </row>
        <row r="2108">
          <cell r="A2108" t="str">
            <v>22JLQZL4677--LEDJL22AE61--1</v>
          </cell>
          <cell r="AO2108" t="str">
            <v>/</v>
          </cell>
          <cell r="AP2108" t="str">
            <v>/</v>
          </cell>
        </row>
        <row r="2109">
          <cell r="A2109" t="str">
            <v>22JLQZL4677--LEDJL22AE62--1</v>
          </cell>
          <cell r="AO2109" t="str">
            <v>/</v>
          </cell>
          <cell r="AP2109" t="str">
            <v>/</v>
          </cell>
        </row>
        <row r="2110">
          <cell r="A2110" t="str">
            <v>22JLQZL4677--LEDJL22AE63--1</v>
          </cell>
          <cell r="AO2110" t="str">
            <v>/</v>
          </cell>
          <cell r="AP2110" t="str">
            <v>/</v>
          </cell>
        </row>
        <row r="2111">
          <cell r="A2111" t="str">
            <v>22JLQZL4677--LEDJL22AE64--1</v>
          </cell>
          <cell r="AO2111" t="str">
            <v>/</v>
          </cell>
          <cell r="AP2111" t="str">
            <v>/</v>
          </cell>
        </row>
        <row r="2112">
          <cell r="A2112" t="str">
            <v>22JLQZL4677--LEDJL22AE65--1</v>
          </cell>
          <cell r="AO2112" t="str">
            <v>/</v>
          </cell>
          <cell r="AP2112" t="str">
            <v>/</v>
          </cell>
        </row>
        <row r="2113">
          <cell r="A2113" t="str">
            <v>22JLQZL1688--LEDJL22AE66--1</v>
          </cell>
          <cell r="AO2113" t="str">
            <v>/</v>
          </cell>
          <cell r="AP2113" t="str">
            <v>/</v>
          </cell>
        </row>
        <row r="2114">
          <cell r="A2114" t="str">
            <v>22JLQZL1688--LEDJL22AE66--2</v>
          </cell>
          <cell r="AO2114" t="str">
            <v>/</v>
          </cell>
          <cell r="AP2114" t="str">
            <v>/</v>
          </cell>
        </row>
        <row r="2115">
          <cell r="A2115" t="str">
            <v>22JLQZL2676--LEDJL22AE67--1</v>
          </cell>
          <cell r="AO2115" t="str">
            <v>/</v>
          </cell>
          <cell r="AP2115" t="str">
            <v>/</v>
          </cell>
        </row>
        <row r="2116">
          <cell r="A2116" t="str">
            <v>22JLQZL2676--LEDJL22AE67--2</v>
          </cell>
          <cell r="AO2116" t="str">
            <v>/</v>
          </cell>
          <cell r="AP2116" t="str">
            <v>/</v>
          </cell>
        </row>
        <row r="2117">
          <cell r="A2117" t="str">
            <v>22JLQZL3690--LEDJL22AE68--1</v>
          </cell>
          <cell r="AO2117" t="str">
            <v>/</v>
          </cell>
          <cell r="AP2117" t="str">
            <v>/</v>
          </cell>
        </row>
        <row r="2118">
          <cell r="A2118" t="str">
            <v>22JLQZL3690--LEDJL22AE68--2</v>
          </cell>
          <cell r="AO2118" t="str">
            <v>/</v>
          </cell>
          <cell r="AP2118" t="str">
            <v>/</v>
          </cell>
        </row>
        <row r="2119">
          <cell r="A2119" t="str">
            <v>22JLQZL1688--LEDJL22AE69--1</v>
          </cell>
          <cell r="AO2119" t="str">
            <v>/</v>
          </cell>
          <cell r="AP2119" t="str">
            <v>/</v>
          </cell>
        </row>
        <row r="2120">
          <cell r="A2120" t="str">
            <v>22JLQZL2676--LEDJL22AE70--1</v>
          </cell>
          <cell r="AO2120" t="str">
            <v>/</v>
          </cell>
          <cell r="AP2120" t="str">
            <v>/</v>
          </cell>
        </row>
        <row r="2121">
          <cell r="A2121" t="str">
            <v>22JLQZL3690--LEDJL22AE71--1</v>
          </cell>
          <cell r="AO2121" t="str">
            <v>/</v>
          </cell>
          <cell r="AP2121" t="str">
            <v>/</v>
          </cell>
        </row>
        <row r="2122">
          <cell r="A2122" t="str">
            <v>22JLQZL1688--LEDJL22AE72--1</v>
          </cell>
          <cell r="AO2122" t="str">
            <v>否</v>
          </cell>
          <cell r="AP2122" t="str">
            <v>无风险</v>
          </cell>
        </row>
        <row r="2123">
          <cell r="A2123" t="str">
            <v>22JLQZL3690--LEDJL22AE73--1</v>
          </cell>
          <cell r="AO2123" t="str">
            <v>否</v>
          </cell>
          <cell r="AP2123" t="str">
            <v>无风险</v>
          </cell>
        </row>
        <row r="2124">
          <cell r="A2124" t="str">
            <v>22JLQZL2676--LEDJL22AF57--1</v>
          </cell>
          <cell r="AO2124" t="str">
            <v>否</v>
          </cell>
          <cell r="AP2124" t="str">
            <v>无风险</v>
          </cell>
        </row>
        <row r="2125">
          <cell r="A2125" t="str">
            <v>22JLQZL4677--LEDJL22AF58--1</v>
          </cell>
          <cell r="AO2125" t="str">
            <v>否</v>
          </cell>
          <cell r="AP2125" t="str">
            <v>无风险</v>
          </cell>
        </row>
        <row r="2126">
          <cell r="A2126" t="str">
            <v>22JWCX00608--LEDJW22BC26--1</v>
          </cell>
          <cell r="AO2126" t="str">
            <v>是</v>
          </cell>
          <cell r="AP2126" t="str">
            <v>项目暂停</v>
          </cell>
        </row>
        <row r="2127">
          <cell r="A2127" t="str">
            <v>22JWCX00608--LEDJW22BC27--1</v>
          </cell>
          <cell r="AO2127" t="str">
            <v>是</v>
          </cell>
          <cell r="AP2127" t="str">
            <v>项目暂停</v>
          </cell>
        </row>
        <row r="2128">
          <cell r="A2128" t="str">
            <v>22JWCX00608--LEDJW22BC27--2</v>
          </cell>
          <cell r="AO2128" t="str">
            <v>是</v>
          </cell>
          <cell r="AP2128" t="str">
            <v>项目暂停</v>
          </cell>
        </row>
        <row r="2129">
          <cell r="A2129" t="str">
            <v>22JWCX00608--LEDJW22BC28--1</v>
          </cell>
          <cell r="AO2129" t="str">
            <v>是</v>
          </cell>
          <cell r="AP2129" t="str">
            <v>项目暂停</v>
          </cell>
        </row>
        <row r="2130">
          <cell r="A2130" t="str">
            <v>22JWCX00608--LEDJW22BC28--2</v>
          </cell>
          <cell r="AO2130" t="str">
            <v>是</v>
          </cell>
          <cell r="AP2130" t="str">
            <v>项目暂停</v>
          </cell>
        </row>
        <row r="2131">
          <cell r="A2131" t="str">
            <v>22JWCX00608--LEDJW22BC29--1</v>
          </cell>
          <cell r="AO2131" t="str">
            <v>是</v>
          </cell>
          <cell r="AP2131" t="str">
            <v>项目暂停</v>
          </cell>
        </row>
        <row r="2132">
          <cell r="A2132" t="str">
            <v>22LGNJ00220--LEDLG22B519--1</v>
          </cell>
          <cell r="AO2132" t="str">
            <v>/</v>
          </cell>
          <cell r="AP2132" t="str">
            <v>/</v>
          </cell>
        </row>
        <row r="2133">
          <cell r="A2133" t="str">
            <v>22LGNJ00219--LEDLG22B551--1</v>
          </cell>
          <cell r="AO2133" t="str">
            <v>/</v>
          </cell>
          <cell r="AP2133" t="str">
            <v>/</v>
          </cell>
        </row>
        <row r="2134">
          <cell r="A2134" t="str">
            <v>22LGNJ00520--LEDLG22BA53--1</v>
          </cell>
          <cell r="AO2134" t="str">
            <v>/</v>
          </cell>
          <cell r="AP2134" t="str">
            <v>/</v>
          </cell>
        </row>
        <row r="2135">
          <cell r="A2135" t="str">
            <v>22LGNJ00520--LEDLG22BA53--2</v>
          </cell>
          <cell r="AO2135" t="str">
            <v>/</v>
          </cell>
          <cell r="AP2135" t="str">
            <v>/</v>
          </cell>
        </row>
        <row r="2136">
          <cell r="A2136" t="str">
            <v>22LGNJ00520--LEDLG22BA54--1</v>
          </cell>
          <cell r="AO2136" t="str">
            <v>/</v>
          </cell>
          <cell r="AP2136" t="str">
            <v>/</v>
          </cell>
        </row>
        <row r="2137">
          <cell r="A2137" t="str">
            <v>22LGNJ00520--LEDLG22BA54--2</v>
          </cell>
          <cell r="AO2137" t="str">
            <v>/</v>
          </cell>
          <cell r="AP2137" t="str">
            <v>/</v>
          </cell>
        </row>
        <row r="2138">
          <cell r="A2138" t="str">
            <v>22LGNJ00520--LEDLG22BA54--3</v>
          </cell>
          <cell r="AO2138" t="str">
            <v>/</v>
          </cell>
          <cell r="AP2138" t="str">
            <v>/</v>
          </cell>
        </row>
        <row r="2139">
          <cell r="A2139" t="str">
            <v>22LGNJ00520--LEDLG22BA54--4</v>
          </cell>
          <cell r="AO2139" t="str">
            <v>/</v>
          </cell>
          <cell r="AP2139" t="str">
            <v>/</v>
          </cell>
        </row>
        <row r="2140">
          <cell r="A2140" t="str">
            <v>22LGNJ00520--LEDLG22BA54--5</v>
          </cell>
          <cell r="AO2140" t="str">
            <v>/</v>
          </cell>
          <cell r="AP2140" t="str">
            <v>/</v>
          </cell>
        </row>
        <row r="2141">
          <cell r="A2141" t="str">
            <v>22LGNJ00520--LEDLG22BA55--1</v>
          </cell>
          <cell r="AO2141" t="str">
            <v>/</v>
          </cell>
          <cell r="AP2141" t="str">
            <v>/</v>
          </cell>
        </row>
        <row r="2142">
          <cell r="A2142" t="str">
            <v>22LGNJ00520--LEDLG22BA55--2</v>
          </cell>
          <cell r="AO2142" t="str">
            <v>/</v>
          </cell>
          <cell r="AP2142" t="str">
            <v>/</v>
          </cell>
        </row>
        <row r="2143">
          <cell r="A2143" t="str">
            <v>22LGNJ00520--LEDLG22BA56--1</v>
          </cell>
          <cell r="AO2143" t="str">
            <v>/</v>
          </cell>
          <cell r="AP2143" t="str">
            <v>/</v>
          </cell>
        </row>
        <row r="2144">
          <cell r="A2144" t="str">
            <v>22LGNJ00520--LEDLG22BB49--1</v>
          </cell>
          <cell r="AO2144" t="str">
            <v>/</v>
          </cell>
          <cell r="AP2144" t="str">
            <v>/</v>
          </cell>
        </row>
        <row r="2145">
          <cell r="A2145" t="str">
            <v>22LGNJ00520--LEDLG22BB49--2</v>
          </cell>
          <cell r="AO2145" t="str">
            <v>/</v>
          </cell>
          <cell r="AP2145" t="str">
            <v>/</v>
          </cell>
        </row>
        <row r="2146">
          <cell r="A2146" t="str">
            <v>22LGNJ00520--LEDLG22BB50--1</v>
          </cell>
          <cell r="AO2146" t="str">
            <v>/</v>
          </cell>
          <cell r="AP2146" t="str">
            <v>/</v>
          </cell>
        </row>
        <row r="2147">
          <cell r="A2147" t="str">
            <v>22LGNJ00520--LEDLG22BB50--2</v>
          </cell>
          <cell r="AO2147" t="str">
            <v>/</v>
          </cell>
          <cell r="AP2147" t="str">
            <v>/</v>
          </cell>
        </row>
        <row r="2148">
          <cell r="A2148" t="str">
            <v>22LGNJ00520--LEDLG22BB50--3</v>
          </cell>
          <cell r="AO2148" t="str">
            <v>/</v>
          </cell>
          <cell r="AP2148" t="str">
            <v>/</v>
          </cell>
        </row>
        <row r="2149">
          <cell r="A2149" t="str">
            <v>22LGNJ00520--LEDLG22BB50--4</v>
          </cell>
          <cell r="AO2149" t="str">
            <v>/</v>
          </cell>
          <cell r="AP2149" t="str">
            <v>/</v>
          </cell>
        </row>
        <row r="2150">
          <cell r="A2150" t="str">
            <v>22LGNJ00520--LEDLG22BB50--5</v>
          </cell>
          <cell r="AO2150" t="str">
            <v>/</v>
          </cell>
          <cell r="AP2150" t="str">
            <v>/</v>
          </cell>
        </row>
        <row r="2151">
          <cell r="A2151" t="str">
            <v>22LGNJ00520--LEDLG22BB51--1</v>
          </cell>
          <cell r="AO2151" t="str">
            <v>/</v>
          </cell>
          <cell r="AP2151" t="str">
            <v>/</v>
          </cell>
        </row>
        <row r="2152">
          <cell r="A2152" t="str">
            <v>22LGNJ00520--LEDLG22BB51--2</v>
          </cell>
          <cell r="AO2152" t="str">
            <v>/</v>
          </cell>
          <cell r="AP2152" t="str">
            <v>/</v>
          </cell>
        </row>
        <row r="2153">
          <cell r="A2153" t="str">
            <v>22LGNJ00520--LEDLG22BB51--3</v>
          </cell>
          <cell r="AO2153" t="str">
            <v>/</v>
          </cell>
          <cell r="AP2153" t="str">
            <v>/</v>
          </cell>
        </row>
        <row r="2154">
          <cell r="A2154" t="str">
            <v>22LGNJ00520--LEDLG22BB52--1</v>
          </cell>
          <cell r="AO2154" t="str">
            <v>/</v>
          </cell>
          <cell r="AP2154" t="str">
            <v>/</v>
          </cell>
        </row>
        <row r="2155">
          <cell r="A2155" t="str">
            <v>21LJJS00057--LEDLJ21B466--4</v>
          </cell>
          <cell r="AO2155" t="str">
            <v>/</v>
          </cell>
          <cell r="AP2155" t="str">
            <v>/</v>
          </cell>
        </row>
        <row r="2156">
          <cell r="A2156" t="str">
            <v>21LJJS00057--LEDLJ21B466--2</v>
          </cell>
          <cell r="AO2156" t="str">
            <v>/</v>
          </cell>
          <cell r="AP2156" t="str">
            <v>/</v>
          </cell>
        </row>
        <row r="2157">
          <cell r="A2157" t="str">
            <v>21LJJS00057--LEDLJ21B466--3</v>
          </cell>
          <cell r="AO2157" t="str">
            <v>/</v>
          </cell>
          <cell r="AP2157" t="str">
            <v>/</v>
          </cell>
        </row>
        <row r="2158">
          <cell r="A2158" t="str">
            <v>21LJJS00057--LEDLJ21B466--1</v>
          </cell>
          <cell r="AO2158" t="str">
            <v>/</v>
          </cell>
          <cell r="AP2158" t="str">
            <v>/</v>
          </cell>
        </row>
        <row r="2159">
          <cell r="A2159" t="str">
            <v>21LJJS00057--LEDLJ21B467--2</v>
          </cell>
          <cell r="AO2159" t="str">
            <v>/</v>
          </cell>
          <cell r="AP2159" t="str">
            <v>/</v>
          </cell>
        </row>
        <row r="2160">
          <cell r="A2160" t="str">
            <v>21LJJS00057--LEDLJ21B467--3</v>
          </cell>
          <cell r="AO2160" t="str">
            <v>/</v>
          </cell>
          <cell r="AP2160" t="str">
            <v>/</v>
          </cell>
        </row>
        <row r="2161">
          <cell r="A2161" t="str">
            <v>21LJJS00057--LEDLJ21B467--1</v>
          </cell>
          <cell r="AO2161" t="str">
            <v>/</v>
          </cell>
          <cell r="AP2161" t="str">
            <v>/</v>
          </cell>
        </row>
        <row r="2162">
          <cell r="A2162" t="str">
            <v>22LJJS00222--LEDLJ22A084--1</v>
          </cell>
          <cell r="AO2162" t="str">
            <v>/</v>
          </cell>
          <cell r="AP2162" t="str">
            <v>/</v>
          </cell>
        </row>
        <row r="2163">
          <cell r="A2163" t="str">
            <v>22LJJS00222--LEDLJ22A085--1</v>
          </cell>
          <cell r="AO2163" t="str">
            <v>/</v>
          </cell>
          <cell r="AP2163" t="str">
            <v>/</v>
          </cell>
        </row>
        <row r="2164">
          <cell r="A2164" t="str">
            <v>22LJJS00222--LEDLJ22A086--1</v>
          </cell>
          <cell r="AO2164" t="str">
            <v>/</v>
          </cell>
          <cell r="AP2164" t="str">
            <v>/</v>
          </cell>
        </row>
        <row r="2165">
          <cell r="A2165" t="str">
            <v>22LJJS00221--LEDLJ22A115--1</v>
          </cell>
          <cell r="AO2165" t="str">
            <v>/</v>
          </cell>
          <cell r="AP2165" t="str">
            <v>/</v>
          </cell>
        </row>
        <row r="2166">
          <cell r="A2166" t="str">
            <v>22LJJS00221--LEDLJ22A116--1</v>
          </cell>
          <cell r="AO2166" t="str">
            <v>/</v>
          </cell>
          <cell r="AP2166" t="str">
            <v>/</v>
          </cell>
        </row>
        <row r="2167">
          <cell r="A2167" t="str">
            <v>22LJJS00221--LEDLJ22A116--2</v>
          </cell>
          <cell r="AO2167" t="str">
            <v>/</v>
          </cell>
          <cell r="AP2167" t="str">
            <v>/</v>
          </cell>
        </row>
        <row r="2168">
          <cell r="A2168" t="str">
            <v>22LJJS00221--LEDLJ22A116--3</v>
          </cell>
          <cell r="AO2168" t="str">
            <v>/</v>
          </cell>
          <cell r="AP2168" t="str">
            <v>/</v>
          </cell>
        </row>
        <row r="2169">
          <cell r="A2169" t="str">
            <v>22LJJS00221--LEDLJ22A116--4</v>
          </cell>
          <cell r="AO2169" t="str">
            <v>/</v>
          </cell>
          <cell r="AP2169" t="str">
            <v>/</v>
          </cell>
        </row>
        <row r="2170">
          <cell r="A2170" t="str">
            <v>22LJJS00221--LEDLJ22A116--5</v>
          </cell>
          <cell r="AO2170" t="str">
            <v>/</v>
          </cell>
          <cell r="AP2170" t="str">
            <v>/</v>
          </cell>
        </row>
        <row r="2171">
          <cell r="A2171" t="str">
            <v>22LJJS00221--LEDLJ22A116--6</v>
          </cell>
          <cell r="AO2171" t="str">
            <v>/</v>
          </cell>
          <cell r="AP2171" t="str">
            <v>/</v>
          </cell>
        </row>
        <row r="2172">
          <cell r="A2172" t="str">
            <v>22LJJS00221--LEDLJ22A116--7</v>
          </cell>
          <cell r="AO2172" t="str">
            <v>/</v>
          </cell>
          <cell r="AP2172" t="str">
            <v>/</v>
          </cell>
        </row>
        <row r="2173">
          <cell r="A2173" t="str">
            <v>22LJJS00221--LEDLJ22A116--8</v>
          </cell>
          <cell r="AO2173" t="str">
            <v>/</v>
          </cell>
          <cell r="AP2173" t="str">
            <v>/</v>
          </cell>
        </row>
        <row r="2174">
          <cell r="A2174" t="str">
            <v>22LJJS00221--LEDLJ22A116--9</v>
          </cell>
          <cell r="AO2174" t="str">
            <v>/</v>
          </cell>
          <cell r="AP2174" t="str">
            <v>/</v>
          </cell>
        </row>
        <row r="2175">
          <cell r="A2175" t="str">
            <v>22LJJS00221--LEDLJ22A117--1</v>
          </cell>
          <cell r="AO2175" t="str">
            <v>/</v>
          </cell>
          <cell r="AP2175" t="str">
            <v>/</v>
          </cell>
        </row>
        <row r="2176">
          <cell r="A2176" t="str">
            <v>22LJJS00221--LEDLJ22A117--2</v>
          </cell>
          <cell r="AO2176" t="str">
            <v>/</v>
          </cell>
          <cell r="AP2176" t="str">
            <v>/</v>
          </cell>
        </row>
        <row r="2177">
          <cell r="A2177" t="str">
            <v>22LJJS00221--LEDLJ22A117--3</v>
          </cell>
          <cell r="AO2177" t="str">
            <v>/</v>
          </cell>
          <cell r="AP2177" t="str">
            <v>/</v>
          </cell>
        </row>
        <row r="2178">
          <cell r="A2178" t="str">
            <v>22LJJS00221--LEDLJ22A117--4</v>
          </cell>
          <cell r="AO2178" t="str">
            <v>/</v>
          </cell>
          <cell r="AP2178" t="str">
            <v>/</v>
          </cell>
        </row>
        <row r="2179">
          <cell r="A2179" t="str">
            <v>22LJJS00221--LEDLJ22A117--5</v>
          </cell>
          <cell r="AO2179" t="str">
            <v>/</v>
          </cell>
          <cell r="AP2179" t="str">
            <v>/</v>
          </cell>
        </row>
        <row r="2180">
          <cell r="A2180" t="str">
            <v>22LJJS00521--LEDLJ22AA47--1</v>
          </cell>
          <cell r="AO2180" t="str">
            <v>/</v>
          </cell>
          <cell r="AP2180" t="str">
            <v>/</v>
          </cell>
        </row>
        <row r="2181">
          <cell r="A2181" t="str">
            <v>22LJJS00522--LEDLJ22AA48--1</v>
          </cell>
          <cell r="AO2181" t="str">
            <v>/</v>
          </cell>
          <cell r="AP2181" t="str">
            <v>/</v>
          </cell>
        </row>
        <row r="2182">
          <cell r="A2182" t="str">
            <v>22LJJS00521--LEDLJ22AA49--1</v>
          </cell>
          <cell r="AO2182" t="str">
            <v>/</v>
          </cell>
          <cell r="AP2182" t="str">
            <v>/</v>
          </cell>
        </row>
        <row r="2183">
          <cell r="A2183" t="str">
            <v>22LJJS00521--LEDLJ22AA49--2</v>
          </cell>
          <cell r="AO2183" t="str">
            <v>/</v>
          </cell>
          <cell r="AP2183" t="str">
            <v>/</v>
          </cell>
        </row>
        <row r="2184">
          <cell r="A2184" t="str">
            <v>22LJJS00521--LEDLJ22AA49--3</v>
          </cell>
          <cell r="AO2184" t="str">
            <v>/</v>
          </cell>
          <cell r="AP2184" t="str">
            <v>/</v>
          </cell>
        </row>
        <row r="2185">
          <cell r="A2185" t="str">
            <v>22LJJS00521--LEDLJ22AA49--4</v>
          </cell>
          <cell r="AO2185" t="str">
            <v>/</v>
          </cell>
          <cell r="AP2185" t="str">
            <v>/</v>
          </cell>
        </row>
        <row r="2186">
          <cell r="A2186" t="str">
            <v>22LJJS00521--LEDLJ22AA49--5</v>
          </cell>
          <cell r="AO2186" t="str">
            <v>/</v>
          </cell>
          <cell r="AP2186" t="str">
            <v>/</v>
          </cell>
        </row>
        <row r="2187">
          <cell r="A2187" t="str">
            <v>22LJJS00521--LEDLJ22AA49--6</v>
          </cell>
          <cell r="AO2187" t="str">
            <v>/</v>
          </cell>
          <cell r="AP2187" t="str">
            <v>/</v>
          </cell>
        </row>
        <row r="2188">
          <cell r="A2188" t="str">
            <v>22LJJS00521--LEDLJ22AA49--7</v>
          </cell>
          <cell r="AO2188" t="str">
            <v>/</v>
          </cell>
          <cell r="AP2188" t="str">
            <v>/</v>
          </cell>
        </row>
        <row r="2189">
          <cell r="A2189" t="str">
            <v>22LJJS00521--LEDLJ22AA49--8</v>
          </cell>
          <cell r="AO2189" t="str">
            <v>/</v>
          </cell>
          <cell r="AP2189" t="str">
            <v>/</v>
          </cell>
        </row>
        <row r="2190">
          <cell r="A2190" t="str">
            <v>22LJJS00521--LEDLJ22AA49--9</v>
          </cell>
          <cell r="AO2190" t="str">
            <v>/</v>
          </cell>
          <cell r="AP2190" t="str">
            <v>/</v>
          </cell>
        </row>
        <row r="2191">
          <cell r="A2191" t="str">
            <v>22LJJS00521--LEDLJ22AA49--10</v>
          </cell>
          <cell r="AO2191" t="str">
            <v>/</v>
          </cell>
          <cell r="AP2191" t="str">
            <v>/</v>
          </cell>
        </row>
        <row r="2192">
          <cell r="A2192" t="str">
            <v>22LJJS00521--LEDLJ22AA49--11</v>
          </cell>
          <cell r="AO2192" t="str">
            <v>/</v>
          </cell>
          <cell r="AP2192" t="str">
            <v>/</v>
          </cell>
        </row>
        <row r="2193">
          <cell r="A2193" t="str">
            <v>22LJJS00521--LEDLJ22AA49--12</v>
          </cell>
          <cell r="AO2193" t="str">
            <v>/</v>
          </cell>
          <cell r="AP2193" t="str">
            <v>/</v>
          </cell>
        </row>
        <row r="2194">
          <cell r="A2194" t="str">
            <v>22LJJS00522--LEDLJ22AA50--1</v>
          </cell>
          <cell r="AO2194" t="str">
            <v>/</v>
          </cell>
          <cell r="AP2194" t="str">
            <v>/</v>
          </cell>
        </row>
        <row r="2195">
          <cell r="A2195" t="str">
            <v>22LJJS00522--LEDLJ22AA50--2</v>
          </cell>
          <cell r="AO2195" t="str">
            <v>/</v>
          </cell>
          <cell r="AP2195" t="str">
            <v>/</v>
          </cell>
        </row>
        <row r="2196">
          <cell r="A2196" t="str">
            <v>22LJJS00522--LEDLJ22AA50--3</v>
          </cell>
          <cell r="AO2196" t="str">
            <v>/</v>
          </cell>
          <cell r="AP2196" t="str">
            <v>/</v>
          </cell>
        </row>
        <row r="2197">
          <cell r="A2197" t="str">
            <v>22LJJS00522--LEDLJ22AA50--4</v>
          </cell>
          <cell r="AO2197" t="str">
            <v>/</v>
          </cell>
          <cell r="AP2197" t="str">
            <v>/</v>
          </cell>
        </row>
        <row r="2198">
          <cell r="A2198" t="str">
            <v>22LJJS00522--LEDLJ22AA50--5</v>
          </cell>
          <cell r="AO2198" t="str">
            <v>/</v>
          </cell>
          <cell r="AP2198" t="str">
            <v>/</v>
          </cell>
        </row>
        <row r="2199">
          <cell r="A2199" t="str">
            <v>22LJJS00522--LEDLJ22AA50--6</v>
          </cell>
          <cell r="AO2199" t="str">
            <v>/</v>
          </cell>
          <cell r="AP2199" t="str">
            <v>/</v>
          </cell>
        </row>
        <row r="2200">
          <cell r="A2200" t="str">
            <v>22LJJS00522--LEDLJ22AA50--7</v>
          </cell>
          <cell r="AO2200" t="str">
            <v>/</v>
          </cell>
          <cell r="AP2200" t="str">
            <v>/</v>
          </cell>
        </row>
        <row r="2201">
          <cell r="A2201" t="str">
            <v>22LJJS00522--LEDLJ22AA50--8</v>
          </cell>
          <cell r="AO2201" t="str">
            <v>/</v>
          </cell>
          <cell r="AP2201" t="str">
            <v>/</v>
          </cell>
        </row>
        <row r="2202">
          <cell r="A2202" t="str">
            <v>22LJJS00522--LEDLJ22AA50--9</v>
          </cell>
          <cell r="AO2202" t="str">
            <v>/</v>
          </cell>
          <cell r="AP2202" t="str">
            <v>/</v>
          </cell>
        </row>
        <row r="2203">
          <cell r="A2203" t="str">
            <v>22LJJS00522--LEDLJ22AA50--10</v>
          </cell>
          <cell r="AO2203" t="str">
            <v>/</v>
          </cell>
          <cell r="AP2203" t="str">
            <v>/</v>
          </cell>
        </row>
        <row r="2204">
          <cell r="A2204" t="str">
            <v>22LJJS00522--LEDLJ22AA50--11</v>
          </cell>
          <cell r="AO2204" t="str">
            <v>/</v>
          </cell>
          <cell r="AP2204" t="str">
            <v>/</v>
          </cell>
        </row>
        <row r="2205">
          <cell r="A2205" t="str">
            <v>22LJJS00522--LEDLJ22AA50--12</v>
          </cell>
          <cell r="AO2205" t="str">
            <v>/</v>
          </cell>
          <cell r="AP2205" t="str">
            <v>/</v>
          </cell>
        </row>
        <row r="2206">
          <cell r="A2206" t="str">
            <v>22LJJS00521--LEDLJ22AA51--1</v>
          </cell>
          <cell r="AO2206" t="str">
            <v>/</v>
          </cell>
          <cell r="AP2206" t="str">
            <v>/</v>
          </cell>
        </row>
        <row r="2207">
          <cell r="A2207" t="str">
            <v>22LJJS00521--LEDLJ22AA51--2</v>
          </cell>
          <cell r="AO2207" t="str">
            <v>/</v>
          </cell>
          <cell r="AP2207" t="str">
            <v>/</v>
          </cell>
        </row>
        <row r="2208">
          <cell r="A2208" t="str">
            <v>22LJJS00521--LEDLJ22AA51--3</v>
          </cell>
          <cell r="AO2208" t="str">
            <v>/</v>
          </cell>
          <cell r="AP2208" t="str">
            <v>/</v>
          </cell>
        </row>
        <row r="2209">
          <cell r="A2209" t="str">
            <v>22LJJS00521--LEDLJ22AA51--4</v>
          </cell>
          <cell r="AO2209" t="str">
            <v>/</v>
          </cell>
          <cell r="AP2209" t="str">
            <v>/</v>
          </cell>
        </row>
        <row r="2210">
          <cell r="A2210" t="str">
            <v>22LJJS00521--LEDLJ22AA51--5</v>
          </cell>
          <cell r="AO2210" t="str">
            <v>/</v>
          </cell>
          <cell r="AP2210" t="str">
            <v>/</v>
          </cell>
        </row>
        <row r="2211">
          <cell r="A2211" t="str">
            <v>22LJJS00521--LEDLJ22AA51--6</v>
          </cell>
          <cell r="AO2211" t="str">
            <v>/</v>
          </cell>
          <cell r="AP2211" t="str">
            <v>/</v>
          </cell>
        </row>
        <row r="2212">
          <cell r="A2212" t="str">
            <v>22LJJS00522--LEDLJ22AA52--1</v>
          </cell>
          <cell r="AO2212" t="str">
            <v>/</v>
          </cell>
          <cell r="AP2212" t="str">
            <v>/</v>
          </cell>
        </row>
        <row r="2213">
          <cell r="A2213" t="str">
            <v>22LJJS00522--LEDLJ22AA52--2</v>
          </cell>
          <cell r="AO2213" t="str">
            <v>/</v>
          </cell>
          <cell r="AP2213" t="str">
            <v>/</v>
          </cell>
        </row>
        <row r="2214">
          <cell r="A2214" t="str">
            <v>22LJJS00522--LEDLJ22AA52--3</v>
          </cell>
          <cell r="AO2214" t="str">
            <v>/</v>
          </cell>
          <cell r="AP2214" t="str">
            <v>/</v>
          </cell>
        </row>
        <row r="2215">
          <cell r="A2215" t="str">
            <v>22LJJS00522--LEDLJ22AA52--4</v>
          </cell>
          <cell r="AO2215" t="str">
            <v>/</v>
          </cell>
          <cell r="AP2215" t="str">
            <v>/</v>
          </cell>
        </row>
        <row r="2216">
          <cell r="A2216" t="str">
            <v>22LJJS00522--LEDLJ22AA52--5</v>
          </cell>
          <cell r="AO2216" t="str">
            <v>/</v>
          </cell>
          <cell r="AP2216" t="str">
            <v>/</v>
          </cell>
        </row>
        <row r="2217">
          <cell r="A2217" t="str">
            <v>22LJJS00522--LEDLJ22AA52--6</v>
          </cell>
          <cell r="AO2217" t="str">
            <v>/</v>
          </cell>
          <cell r="AP2217" t="str">
            <v>/</v>
          </cell>
        </row>
        <row r="2218">
          <cell r="A2218" t="str">
            <v>22LJJS00614--LEDLJ22AC25--1</v>
          </cell>
          <cell r="AO2218" t="str">
            <v>/</v>
          </cell>
          <cell r="AP2218" t="str">
            <v>/</v>
          </cell>
        </row>
        <row r="2219">
          <cell r="A2219" t="str">
            <v>22LJJS00223--LEDLJ22B111--2</v>
          </cell>
          <cell r="AO2219" t="str">
            <v>/</v>
          </cell>
          <cell r="AP2219" t="str">
            <v>/</v>
          </cell>
        </row>
        <row r="2220">
          <cell r="A2220" t="str">
            <v>22LJJS00223--LEDLJ22B111--3</v>
          </cell>
          <cell r="AO2220" t="str">
            <v>/</v>
          </cell>
          <cell r="AP2220" t="str">
            <v>/</v>
          </cell>
        </row>
        <row r="2221">
          <cell r="A2221" t="str">
            <v>22LJJS00223--LEDLJ22B111--1</v>
          </cell>
          <cell r="AO2221" t="str">
            <v>/</v>
          </cell>
          <cell r="AP2221" t="str">
            <v>/</v>
          </cell>
        </row>
        <row r="2222">
          <cell r="A2222" t="str">
            <v>22LJJS00223--LEDLJ22B112--1</v>
          </cell>
          <cell r="AO2222" t="str">
            <v>/</v>
          </cell>
          <cell r="AP2222" t="str">
            <v>/</v>
          </cell>
        </row>
        <row r="2223">
          <cell r="A2223" t="str">
            <v>22LJJS00223--LEDLJ22B112--2</v>
          </cell>
          <cell r="AO2223" t="str">
            <v>/</v>
          </cell>
          <cell r="AP2223" t="str">
            <v>/</v>
          </cell>
        </row>
        <row r="2224">
          <cell r="A2224" t="str">
            <v>22LJJS00223--LEDLJ22B112--3</v>
          </cell>
          <cell r="AO2224" t="str">
            <v>/</v>
          </cell>
          <cell r="AP2224" t="str">
            <v>/</v>
          </cell>
        </row>
        <row r="2225">
          <cell r="A2225" t="str">
            <v>22LJJS00223--LEDLJ22B112--4</v>
          </cell>
          <cell r="AO2225" t="str">
            <v>/</v>
          </cell>
          <cell r="AP2225" t="str">
            <v>/</v>
          </cell>
        </row>
        <row r="2226">
          <cell r="A2226" t="str">
            <v>22LJJS00223--LEDLJ22B113--1</v>
          </cell>
          <cell r="AO2226" t="str">
            <v>/</v>
          </cell>
          <cell r="AP2226" t="str">
            <v>/</v>
          </cell>
        </row>
        <row r="2227">
          <cell r="A2227" t="str">
            <v>22LJJS00223--LEDLJ22B113--2</v>
          </cell>
          <cell r="AO2227" t="str">
            <v>/</v>
          </cell>
          <cell r="AP2227" t="str">
            <v>/</v>
          </cell>
        </row>
        <row r="2228">
          <cell r="A2228" t="str">
            <v>22LJJS00223--LEDLJ22B113--3</v>
          </cell>
          <cell r="AO2228" t="str">
            <v>/</v>
          </cell>
          <cell r="AP2228" t="str">
            <v>/</v>
          </cell>
        </row>
        <row r="2229">
          <cell r="A2229" t="str">
            <v>22LJJS00223--LEDLJ22B113--4</v>
          </cell>
          <cell r="AO2229" t="str">
            <v>/</v>
          </cell>
          <cell r="AP2229" t="str">
            <v>/</v>
          </cell>
        </row>
        <row r="2230">
          <cell r="A2230" t="str">
            <v>22LJJS00223--LEDLJ22B114--4</v>
          </cell>
          <cell r="AO2230" t="str">
            <v>/</v>
          </cell>
          <cell r="AP2230" t="str">
            <v>/</v>
          </cell>
        </row>
        <row r="2231">
          <cell r="A2231" t="str">
            <v>22LJJS00223--LEDLJ22B114--1</v>
          </cell>
          <cell r="AO2231" t="str">
            <v>/</v>
          </cell>
          <cell r="AP2231" t="str">
            <v>/</v>
          </cell>
        </row>
        <row r="2232">
          <cell r="A2232" t="str">
            <v>22LJJS00223--LEDLJ22B114--2</v>
          </cell>
          <cell r="AO2232" t="str">
            <v>/</v>
          </cell>
          <cell r="AP2232" t="str">
            <v>/</v>
          </cell>
        </row>
        <row r="2233">
          <cell r="A2233" t="str">
            <v>22LJJS00223--LEDLJ22B114--3</v>
          </cell>
          <cell r="AO2233" t="str">
            <v>/</v>
          </cell>
          <cell r="AP2233" t="str">
            <v>/</v>
          </cell>
        </row>
        <row r="2234">
          <cell r="A2234" t="str">
            <v>22LJJS00223--LEDLJ22B114--5</v>
          </cell>
          <cell r="AO2234" t="str">
            <v>/</v>
          </cell>
          <cell r="AP2234" t="str">
            <v>/</v>
          </cell>
        </row>
        <row r="2235">
          <cell r="A2235" t="str">
            <v>22LJSH00627--LEDLJ22BC45--1</v>
          </cell>
          <cell r="AO2235" t="str">
            <v>/</v>
          </cell>
          <cell r="AP2235" t="str">
            <v>/</v>
          </cell>
        </row>
        <row r="2236">
          <cell r="A2236" t="str">
            <v>22LJSH00627--LEDLJ22BC46--1</v>
          </cell>
          <cell r="AO2236" t="str">
            <v>/</v>
          </cell>
          <cell r="AP2236" t="str">
            <v>/</v>
          </cell>
        </row>
        <row r="2237">
          <cell r="A2237" t="str">
            <v>22LPYY00224--LEDLP22B658--1</v>
          </cell>
          <cell r="AO2237" t="str">
            <v>/</v>
          </cell>
          <cell r="AP2237" t="str">
            <v>/</v>
          </cell>
        </row>
        <row r="2238">
          <cell r="A2238" t="str">
            <v>22LPYY00224--LEDLP22B658--2</v>
          </cell>
          <cell r="AO2238" t="str">
            <v>/</v>
          </cell>
          <cell r="AP2238" t="str">
            <v>/</v>
          </cell>
        </row>
        <row r="2239">
          <cell r="A2239" t="str">
            <v>22LPYY00224--LEDLP22B659--1</v>
          </cell>
          <cell r="AO2239" t="str">
            <v>/</v>
          </cell>
          <cell r="AP2239" t="str">
            <v>/</v>
          </cell>
        </row>
        <row r="2240">
          <cell r="A2240" t="str">
            <v>22LPYY00224--LEDLP22B660--1</v>
          </cell>
          <cell r="AO2240" t="str">
            <v>/</v>
          </cell>
          <cell r="AP2240" t="str">
            <v>/</v>
          </cell>
        </row>
        <row r="2241">
          <cell r="A2241" t="str">
            <v>22LPYY00224--LEDLP22B661--1</v>
          </cell>
          <cell r="AO2241" t="str">
            <v>/</v>
          </cell>
          <cell r="AP2241" t="str">
            <v>/</v>
          </cell>
        </row>
        <row r="2242">
          <cell r="A2242" t="str">
            <v>22LPYY00224--LEDLP22B661--2</v>
          </cell>
          <cell r="AO2242" t="str">
            <v>/</v>
          </cell>
          <cell r="AP2242" t="str">
            <v>/</v>
          </cell>
        </row>
        <row r="2243">
          <cell r="A2243" t="str">
            <v>22LYSD00341--LEDLY22BB39--1</v>
          </cell>
          <cell r="AO2243" t="str">
            <v>/</v>
          </cell>
          <cell r="AP2243" t="str">
            <v>/</v>
          </cell>
        </row>
        <row r="2244">
          <cell r="A2244" t="str">
            <v>--LEDMG20A016-01--1</v>
          </cell>
          <cell r="AO2244" t="str">
            <v>否</v>
          </cell>
          <cell r="AP2244" t="str">
            <v>无风险</v>
          </cell>
        </row>
        <row r="2245">
          <cell r="A2245" t="str">
            <v>--LEDMG20A017-01--1</v>
          </cell>
          <cell r="AO2245" t="str">
            <v>否</v>
          </cell>
          <cell r="AP2245" t="str">
            <v>无风险</v>
          </cell>
        </row>
        <row r="2246">
          <cell r="A2246" t="str">
            <v>--LEDMG20A018-01--1</v>
          </cell>
          <cell r="AO2246" t="str">
            <v>否</v>
          </cell>
          <cell r="AP2246" t="str">
            <v>无风险</v>
          </cell>
        </row>
        <row r="2247">
          <cell r="A2247" t="str">
            <v>--LEDMG20A019-01--1</v>
          </cell>
          <cell r="AO2247" t="str">
            <v>否</v>
          </cell>
          <cell r="AP2247" t="str">
            <v>无风险</v>
          </cell>
        </row>
        <row r="2248">
          <cell r="A2248" t="str">
            <v>--LEDMG20A020-01--1</v>
          </cell>
          <cell r="AO2248" t="str">
            <v>否</v>
          </cell>
          <cell r="AP2248" t="str">
            <v>无风险</v>
          </cell>
        </row>
        <row r="2249">
          <cell r="A2249" t="str">
            <v>--LEDMG20A021-01--1</v>
          </cell>
          <cell r="AO2249" t="str">
            <v>否</v>
          </cell>
          <cell r="AP2249" t="str">
            <v>无风险</v>
          </cell>
        </row>
        <row r="2250">
          <cell r="A2250" t="str">
            <v>--LEDMG20A022-01--1</v>
          </cell>
          <cell r="AO2250" t="str">
            <v>否</v>
          </cell>
          <cell r="AP2250" t="str">
            <v>无风险</v>
          </cell>
        </row>
        <row r="2251">
          <cell r="A2251" t="str">
            <v>--LEDMG20A023-01--1</v>
          </cell>
          <cell r="AO2251" t="str">
            <v>否</v>
          </cell>
          <cell r="AP2251" t="str">
            <v>无风险</v>
          </cell>
        </row>
        <row r="2252">
          <cell r="A2252" t="str">
            <v>--LEDMG20A025-01--1</v>
          </cell>
          <cell r="AO2252" t="str">
            <v>否</v>
          </cell>
          <cell r="AP2252" t="str">
            <v>无风险</v>
          </cell>
        </row>
        <row r="2253">
          <cell r="A2253" t="str">
            <v>21ZHCZ00467--LEDPH21B116--1</v>
          </cell>
          <cell r="AO2253" t="str">
            <v>/</v>
          </cell>
          <cell r="AP2253" t="str">
            <v>/</v>
          </cell>
        </row>
        <row r="2254">
          <cell r="A2254" t="str">
            <v>21ZHCZ00467--LEDPH21B116--2</v>
          </cell>
          <cell r="AO2254" t="str">
            <v>/</v>
          </cell>
          <cell r="AP2254" t="str">
            <v>/</v>
          </cell>
        </row>
        <row r="2255">
          <cell r="A2255" t="str">
            <v>22QPMG00673--LEDQP22CE24--1</v>
          </cell>
          <cell r="AO2255" t="str">
            <v>否</v>
          </cell>
          <cell r="AP2255" t="str">
            <v>无风险</v>
          </cell>
        </row>
        <row r="2256">
          <cell r="A2256" t="str">
            <v>22RJGZA1711--LEDRJ22AF26--1</v>
          </cell>
          <cell r="AO2256" t="str">
            <v>是</v>
          </cell>
          <cell r="AP2256" t="str">
            <v>内部FAT问题点整改进行中</v>
          </cell>
          <cell r="AQ2256" t="str">
            <v>5外包</v>
          </cell>
        </row>
        <row r="2257">
          <cell r="A2257" t="str">
            <v>22RJGZA1711--LEDRJ22AF27--1</v>
          </cell>
          <cell r="AO2257" t="str">
            <v>是</v>
          </cell>
          <cell r="AP2257" t="str">
            <v>内部FAT问题点整改进行中</v>
          </cell>
          <cell r="AQ2257" t="str">
            <v>1设计原因</v>
          </cell>
        </row>
        <row r="2258">
          <cell r="A2258" t="str">
            <v>22RJGZA1711--LEDRJ22AF28--1</v>
          </cell>
          <cell r="AO2258" t="str">
            <v>是</v>
          </cell>
          <cell r="AP2258" t="str">
            <v>内部FAT问题点整改进行中</v>
          </cell>
          <cell r="AQ2258" t="str">
            <v>5外包</v>
          </cell>
        </row>
        <row r="2259">
          <cell r="A2259" t="str">
            <v>22RJGZA1711--LEDRJ22AF29--1</v>
          </cell>
          <cell r="AO2259" t="str">
            <v>是</v>
          </cell>
          <cell r="AP2259" t="str">
            <v>内部FAT问题点整改进行中</v>
          </cell>
          <cell r="AQ2259" t="str">
            <v>1设计原因</v>
          </cell>
        </row>
        <row r="2260">
          <cell r="A2260" t="str">
            <v>22RJGZA1711--LEDRJ22AF30--1</v>
          </cell>
          <cell r="AO2260" t="str">
            <v>是</v>
          </cell>
          <cell r="AP2260" t="str">
            <v>内部FAT问题点整改进行中</v>
          </cell>
          <cell r="AQ2260" t="str">
            <v>1设计原因</v>
          </cell>
        </row>
        <row r="2261">
          <cell r="A2261" t="str">
            <v>22RJGZA1711--LEDRJ22AF31--1</v>
          </cell>
          <cell r="AO2261" t="str">
            <v>是</v>
          </cell>
          <cell r="AP2261" t="str">
            <v>内部FAT问题点整改进行中</v>
          </cell>
          <cell r="AQ2261" t="str">
            <v>1设计原因</v>
          </cell>
        </row>
        <row r="2262">
          <cell r="A2262" t="str">
            <v>22RJGZA1711--LEDRJ22AF32--1</v>
          </cell>
          <cell r="AO2262" t="str">
            <v>是</v>
          </cell>
          <cell r="AP2262" t="str">
            <v>内部FAT问题点整改进行中</v>
          </cell>
          <cell r="AQ2262" t="str">
            <v>1设计原因</v>
          </cell>
        </row>
        <row r="2263">
          <cell r="A2263" t="str">
            <v>22RJGZA1711--LEDRJ22AF33--1</v>
          </cell>
          <cell r="AO2263" t="str">
            <v>是</v>
          </cell>
          <cell r="AP2263" t="str">
            <v>内部FAT问题点整改进行中</v>
          </cell>
          <cell r="AQ2263" t="str">
            <v>1设计原因</v>
          </cell>
        </row>
        <row r="2264">
          <cell r="A2264" t="str">
            <v>22RJGZA1711--LEDRJ22AF34--1</v>
          </cell>
          <cell r="AO2264" t="str">
            <v>是</v>
          </cell>
          <cell r="AP2264" t="str">
            <v>内部FAT问题点整改进行中</v>
          </cell>
          <cell r="AQ2264" t="str">
            <v>1设计原因</v>
          </cell>
        </row>
        <row r="2265">
          <cell r="A2265" t="str">
            <v>22RJGZA1711--LEDRJ22AF35--1</v>
          </cell>
          <cell r="AO2265" t="str">
            <v>是</v>
          </cell>
          <cell r="AP2265" t="str">
            <v>内部FAT问题点整改进行中</v>
          </cell>
          <cell r="AQ2265" t="str">
            <v>1设计原因</v>
          </cell>
        </row>
        <row r="2266">
          <cell r="A2266" t="str">
            <v>22RJGZA1711--LEDRJ22AF36--1</v>
          </cell>
          <cell r="AO2266" t="str">
            <v>是</v>
          </cell>
          <cell r="AP2266" t="str">
            <v>内部FAT问题点整改进行中</v>
          </cell>
          <cell r="AQ2266" t="str">
            <v>5外包</v>
          </cell>
        </row>
        <row r="2267">
          <cell r="A2267" t="str">
            <v>22RJGZA1711--LEDRJ22AF37--1</v>
          </cell>
          <cell r="AO2267" t="str">
            <v>是</v>
          </cell>
          <cell r="AP2267" t="str">
            <v>内部FAT问题点整改进行中</v>
          </cell>
          <cell r="AQ2267" t="str">
            <v>1设计原因</v>
          </cell>
        </row>
        <row r="2268">
          <cell r="A2268" t="str">
            <v>22RJGZA1711--LEDRJ22AF38--1</v>
          </cell>
          <cell r="AO2268" t="str">
            <v>是</v>
          </cell>
          <cell r="AP2268" t="str">
            <v>内部FAT问题点整改进行中</v>
          </cell>
          <cell r="AQ2268" t="str">
            <v>1设计原因</v>
          </cell>
        </row>
        <row r="2269">
          <cell r="A2269" t="str">
            <v>22RJGZA1711--LEDRJ22AF39--1</v>
          </cell>
          <cell r="AO2269" t="str">
            <v>否</v>
          </cell>
          <cell r="AP2269" t="str">
            <v>无风险</v>
          </cell>
        </row>
        <row r="2270">
          <cell r="A2270" t="str">
            <v>22RJGZA1730--LEDRJ22BF74--1</v>
          </cell>
          <cell r="AO2270" t="str">
            <v>否</v>
          </cell>
          <cell r="AP2270" t="str">
            <v>无风险</v>
          </cell>
        </row>
        <row r="2271">
          <cell r="A2271" t="str">
            <v>22RJGZA1730--LEDRJ22BF74--2</v>
          </cell>
          <cell r="AO2271" t="str">
            <v>否</v>
          </cell>
          <cell r="AP2271" t="str">
            <v>无风险</v>
          </cell>
        </row>
        <row r="2272">
          <cell r="A2272" t="str">
            <v>22RJGZA1730--LEDRJ22BF74--3</v>
          </cell>
          <cell r="AO2272" t="str">
            <v>否</v>
          </cell>
          <cell r="AP2272" t="str">
            <v>无风险</v>
          </cell>
        </row>
        <row r="2273">
          <cell r="A2273" t="str">
            <v>22RJGZA1730--LEDRJ22BF74--4</v>
          </cell>
          <cell r="AO2273" t="str">
            <v>否</v>
          </cell>
          <cell r="AP2273" t="str">
            <v>无风险</v>
          </cell>
        </row>
        <row r="2274">
          <cell r="A2274" t="str">
            <v>22RJGZA1730--LEDRJ22BF74--5</v>
          </cell>
          <cell r="AO2274" t="str">
            <v>否</v>
          </cell>
          <cell r="AP2274" t="str">
            <v>无风险</v>
          </cell>
        </row>
        <row r="2275">
          <cell r="A2275" t="str">
            <v>22RJGZA1730--LEDRJ22BF75--1</v>
          </cell>
          <cell r="AO2275" t="str">
            <v>否</v>
          </cell>
          <cell r="AP2275" t="str">
            <v>无风险</v>
          </cell>
        </row>
        <row r="2276">
          <cell r="A2276" t="str">
            <v>22RJGZA1730--LEDRJ22BF75--2</v>
          </cell>
          <cell r="AO2276" t="str">
            <v>否</v>
          </cell>
          <cell r="AP2276" t="str">
            <v>无风险</v>
          </cell>
        </row>
        <row r="2277">
          <cell r="A2277" t="str">
            <v>22RJGZA1730--LEDRJ22BF75--3</v>
          </cell>
          <cell r="AO2277" t="str">
            <v>否</v>
          </cell>
          <cell r="AP2277" t="str">
            <v>无风险</v>
          </cell>
        </row>
        <row r="2278">
          <cell r="A2278" t="str">
            <v>22RJGZA1730--LEDRJ22BF75--4</v>
          </cell>
          <cell r="AO2278" t="str">
            <v>否</v>
          </cell>
          <cell r="AP2278" t="str">
            <v>无风险</v>
          </cell>
        </row>
        <row r="2279">
          <cell r="A2279" t="str">
            <v>22RJGZA1730--LEDRJ22BF75--5</v>
          </cell>
          <cell r="AO2279" t="str">
            <v>否</v>
          </cell>
          <cell r="AP2279" t="str">
            <v>无风险</v>
          </cell>
        </row>
        <row r="2280">
          <cell r="A2280" t="str">
            <v>21RPWZ00077--LEDRP21A202--1</v>
          </cell>
          <cell r="AO2280" t="str">
            <v>/</v>
          </cell>
          <cell r="AP2280" t="str">
            <v>/</v>
          </cell>
        </row>
        <row r="2281">
          <cell r="A2281" t="str">
            <v>21RPWZ00077--LEDRP21A202--2</v>
          </cell>
          <cell r="AO2281" t="str">
            <v>/</v>
          </cell>
          <cell r="AP2281" t="str">
            <v>/</v>
          </cell>
        </row>
        <row r="2282">
          <cell r="A2282" t="str">
            <v>21RPWZ00074--LEDRP21A203--1</v>
          </cell>
          <cell r="AO2282" t="str">
            <v>/</v>
          </cell>
          <cell r="AP2282" t="str">
            <v>/</v>
          </cell>
        </row>
        <row r="2283">
          <cell r="A2283" t="str">
            <v>21RPWZ00074--LEDRP21A203--2</v>
          </cell>
          <cell r="AO2283" t="str">
            <v>/</v>
          </cell>
          <cell r="AP2283" t="str">
            <v>/</v>
          </cell>
        </row>
        <row r="2284">
          <cell r="A2284" t="str">
            <v>21RPWZ00064--LEDRP21A549--1</v>
          </cell>
          <cell r="AO2284" t="str">
            <v>/</v>
          </cell>
          <cell r="AP2284" t="str">
            <v>/</v>
          </cell>
        </row>
        <row r="2285">
          <cell r="A2285" t="str">
            <v>21RPWZ00064--LEDRP21A550--2</v>
          </cell>
          <cell r="AO2285" t="str">
            <v>/</v>
          </cell>
          <cell r="AP2285" t="str">
            <v>/</v>
          </cell>
        </row>
        <row r="2286">
          <cell r="A2286" t="str">
            <v>21RPWZ00064--LEDRP21A550--1</v>
          </cell>
          <cell r="AO2286" t="str">
            <v>/</v>
          </cell>
          <cell r="AP2286" t="str">
            <v>/</v>
          </cell>
        </row>
        <row r="2287">
          <cell r="A2287" t="str">
            <v>21RPWZ00064--LEDRP21A551--1</v>
          </cell>
          <cell r="AO2287" t="str">
            <v>/</v>
          </cell>
          <cell r="AP2287" t="str">
            <v>/</v>
          </cell>
        </row>
        <row r="2288">
          <cell r="A2288" t="str">
            <v>21RPWZ00064--LEDRP21A552--2</v>
          </cell>
          <cell r="AO2288" t="str">
            <v>/</v>
          </cell>
          <cell r="AP2288" t="str">
            <v>/</v>
          </cell>
        </row>
        <row r="2289">
          <cell r="A2289" t="str">
            <v>21RPWZ00064--LEDRP21A552--1</v>
          </cell>
          <cell r="AO2289" t="str">
            <v>/</v>
          </cell>
          <cell r="AP2289" t="str">
            <v>/</v>
          </cell>
        </row>
        <row r="2290">
          <cell r="A2290" t="str">
            <v>21RPWZ00064--LEDRP21A553--1</v>
          </cell>
          <cell r="AO2290" t="str">
            <v>/</v>
          </cell>
          <cell r="AP2290" t="str">
            <v>/</v>
          </cell>
        </row>
        <row r="2291">
          <cell r="A2291" t="str">
            <v>21RPWZ00064--LEDRP21A554--1</v>
          </cell>
          <cell r="AO2291" t="str">
            <v>/</v>
          </cell>
          <cell r="AP2291" t="str">
            <v>/</v>
          </cell>
        </row>
        <row r="2292">
          <cell r="A2292" t="str">
            <v>21RPWZ00064--LEDRP21A555--1</v>
          </cell>
          <cell r="AO2292" t="str">
            <v>/</v>
          </cell>
          <cell r="AP2292" t="str">
            <v>/</v>
          </cell>
        </row>
        <row r="2293">
          <cell r="A2293" t="str">
            <v>21RPWZ00066--LEDRP21A556--1</v>
          </cell>
          <cell r="AO2293" t="str">
            <v>/</v>
          </cell>
          <cell r="AP2293" t="str">
            <v>/</v>
          </cell>
        </row>
        <row r="2294">
          <cell r="A2294" t="str">
            <v>21RPWZ00066--LEDRP21A557--2</v>
          </cell>
          <cell r="AO2294" t="str">
            <v>/</v>
          </cell>
          <cell r="AP2294" t="str">
            <v>/</v>
          </cell>
        </row>
        <row r="2295">
          <cell r="A2295" t="str">
            <v>21RPWZ00066--LEDRP21A557--1</v>
          </cell>
          <cell r="AO2295" t="str">
            <v>/</v>
          </cell>
          <cell r="AP2295" t="str">
            <v>/</v>
          </cell>
        </row>
        <row r="2296">
          <cell r="A2296" t="str">
            <v>21RPWZ00066--LEDRP21A558--1</v>
          </cell>
          <cell r="AO2296" t="str">
            <v>/</v>
          </cell>
          <cell r="AP2296" t="str">
            <v>/</v>
          </cell>
        </row>
        <row r="2297">
          <cell r="A2297" t="str">
            <v>21RPWZ00066--LEDRP21A559--2</v>
          </cell>
          <cell r="AO2297" t="str">
            <v>/</v>
          </cell>
          <cell r="AP2297" t="str">
            <v>/</v>
          </cell>
        </row>
        <row r="2298">
          <cell r="A2298" t="str">
            <v>21RPWZ00066--LEDRP21A559--1</v>
          </cell>
          <cell r="AO2298" t="str">
            <v>/</v>
          </cell>
          <cell r="AP2298" t="str">
            <v>/</v>
          </cell>
        </row>
        <row r="2299">
          <cell r="A2299" t="str">
            <v>21RPWZ00066--LEDRP21A560--1</v>
          </cell>
          <cell r="AO2299" t="str">
            <v>/</v>
          </cell>
          <cell r="AP2299" t="str">
            <v>/</v>
          </cell>
        </row>
        <row r="2300">
          <cell r="A2300" t="str">
            <v>21RPWZ00066--LEDRP21A561--1</v>
          </cell>
          <cell r="AO2300" t="str">
            <v>/</v>
          </cell>
          <cell r="AP2300" t="str">
            <v>/</v>
          </cell>
        </row>
        <row r="2301">
          <cell r="A2301" t="str">
            <v>21RPWZ00066--LEDRP21A562--1</v>
          </cell>
          <cell r="AO2301" t="str">
            <v>/</v>
          </cell>
          <cell r="AP2301" t="str">
            <v>/</v>
          </cell>
        </row>
        <row r="2302">
          <cell r="A2302" t="str">
            <v>21RPWZ00069--LEDRP21A563--1</v>
          </cell>
          <cell r="AO2302" t="str">
            <v>/</v>
          </cell>
          <cell r="AP2302" t="str">
            <v>/</v>
          </cell>
        </row>
        <row r="2303">
          <cell r="A2303" t="str">
            <v>21RPWZ00069--LEDRP21A564--1</v>
          </cell>
          <cell r="AO2303" t="str">
            <v>/</v>
          </cell>
          <cell r="AP2303" t="str">
            <v>/</v>
          </cell>
        </row>
        <row r="2304">
          <cell r="A2304" t="str">
            <v>21RPWZ00069--LEDRP21A564--2</v>
          </cell>
          <cell r="AO2304" t="str">
            <v>/</v>
          </cell>
          <cell r="AP2304" t="str">
            <v>/</v>
          </cell>
        </row>
        <row r="2305">
          <cell r="A2305" t="str">
            <v>21RPWZ00069--LEDRP21A565--1</v>
          </cell>
          <cell r="AO2305" t="str">
            <v>/</v>
          </cell>
          <cell r="AP2305" t="str">
            <v>/</v>
          </cell>
        </row>
        <row r="2306">
          <cell r="A2306" t="str">
            <v>21RPWZ00069--LEDRP21A566--1</v>
          </cell>
          <cell r="AO2306" t="str">
            <v>/</v>
          </cell>
          <cell r="AP2306" t="str">
            <v>/</v>
          </cell>
        </row>
        <row r="2307">
          <cell r="A2307" t="str">
            <v>21RPWZ00069--LEDRP21A566--2</v>
          </cell>
          <cell r="AO2307" t="str">
            <v>/</v>
          </cell>
          <cell r="AP2307" t="str">
            <v>/</v>
          </cell>
        </row>
        <row r="2308">
          <cell r="A2308" t="str">
            <v>21RPWZ00069--LEDRP21A567--1</v>
          </cell>
          <cell r="AO2308" t="str">
            <v>/</v>
          </cell>
          <cell r="AP2308" t="str">
            <v>/</v>
          </cell>
        </row>
        <row r="2309">
          <cell r="A2309" t="str">
            <v>21RPWZ00069--LEDRP21A568--1</v>
          </cell>
          <cell r="AO2309" t="str">
            <v>/</v>
          </cell>
          <cell r="AP2309" t="str">
            <v>/</v>
          </cell>
        </row>
        <row r="2310">
          <cell r="A2310" t="str">
            <v>21RPWZ00069--LEDRP21A569--1</v>
          </cell>
          <cell r="AO2310" t="str">
            <v>/</v>
          </cell>
          <cell r="AP2310" t="str">
            <v>/</v>
          </cell>
        </row>
        <row r="2311">
          <cell r="A2311" t="str">
            <v>21RPWZ00071--LEDRP21A570--1</v>
          </cell>
          <cell r="AO2311" t="str">
            <v>/</v>
          </cell>
          <cell r="AP2311" t="str">
            <v>/</v>
          </cell>
        </row>
        <row r="2312">
          <cell r="A2312" t="str">
            <v>21RPWZ00071--LEDRP21A571--1</v>
          </cell>
          <cell r="AO2312" t="str">
            <v>/</v>
          </cell>
          <cell r="AP2312" t="str">
            <v>/</v>
          </cell>
        </row>
        <row r="2313">
          <cell r="A2313" t="str">
            <v>21RPWZ00071--LEDRP21A572--1</v>
          </cell>
          <cell r="AO2313" t="str">
            <v>/</v>
          </cell>
          <cell r="AP2313" t="str">
            <v>/</v>
          </cell>
        </row>
        <row r="2314">
          <cell r="A2314" t="str">
            <v>21RPWZ00071--LEDRP21A573--1</v>
          </cell>
          <cell r="AO2314" t="str">
            <v>/</v>
          </cell>
          <cell r="AP2314" t="str">
            <v>/</v>
          </cell>
        </row>
        <row r="2315">
          <cell r="A2315" t="str">
            <v>21RPWZ00071--LEDRP21A574--1</v>
          </cell>
          <cell r="AO2315" t="str">
            <v>/</v>
          </cell>
          <cell r="AP2315" t="str">
            <v>/</v>
          </cell>
        </row>
        <row r="2316">
          <cell r="A2316" t="str">
            <v>21RPWZ00071--LEDRP21A575--1</v>
          </cell>
          <cell r="AO2316" t="str">
            <v>/</v>
          </cell>
          <cell r="AP2316" t="str">
            <v>/</v>
          </cell>
        </row>
        <row r="2317">
          <cell r="A2317" t="str">
            <v>21RPWZ00071--LEDRP21A576--1</v>
          </cell>
          <cell r="AO2317" t="str">
            <v>/</v>
          </cell>
          <cell r="AP2317" t="str">
            <v>/</v>
          </cell>
        </row>
        <row r="2318">
          <cell r="A2318" t="str">
            <v>21RPWZ00076--LEDRP21A601--1</v>
          </cell>
          <cell r="AO2318" t="str">
            <v>/</v>
          </cell>
          <cell r="AP2318" t="str">
            <v>/</v>
          </cell>
        </row>
        <row r="2319">
          <cell r="A2319" t="str">
            <v>21RPWZ00076--LEDRP21A601--2</v>
          </cell>
          <cell r="AO2319" t="str">
            <v>/</v>
          </cell>
          <cell r="AP2319" t="str">
            <v>/</v>
          </cell>
        </row>
        <row r="2320">
          <cell r="A2320" t="str">
            <v>21RPWZ00073--LEDRP21A602--1</v>
          </cell>
          <cell r="AO2320" t="str">
            <v>/</v>
          </cell>
          <cell r="AP2320" t="str">
            <v>/</v>
          </cell>
        </row>
        <row r="2321">
          <cell r="A2321" t="str">
            <v>21RPWZ00073--LEDRP21A602--2</v>
          </cell>
          <cell r="AO2321" t="str">
            <v>/</v>
          </cell>
          <cell r="AP2321" t="str">
            <v>/</v>
          </cell>
        </row>
        <row r="2322">
          <cell r="A2322" t="str">
            <v>22RPWZ00233--LEDRP22A469--1</v>
          </cell>
          <cell r="AO2322" t="str">
            <v>/</v>
          </cell>
          <cell r="AP2322" t="str">
            <v>/</v>
          </cell>
        </row>
        <row r="2323">
          <cell r="A2323" t="str">
            <v>22RPWZ00233--LEDRP22A469--2</v>
          </cell>
          <cell r="AO2323" t="str">
            <v>/</v>
          </cell>
          <cell r="AP2323" t="str">
            <v>/</v>
          </cell>
        </row>
        <row r="2324">
          <cell r="A2324" t="str">
            <v>22RPWZ00233--LEDRP22A469--3</v>
          </cell>
          <cell r="AO2324" t="str">
            <v>/</v>
          </cell>
          <cell r="AP2324" t="str">
            <v>/</v>
          </cell>
        </row>
        <row r="2325">
          <cell r="A2325" t="str">
            <v>22RPWZ00233--LEDRP22A469--4</v>
          </cell>
          <cell r="AO2325" t="str">
            <v>/</v>
          </cell>
          <cell r="AP2325" t="str">
            <v>/</v>
          </cell>
        </row>
        <row r="2326">
          <cell r="A2326" t="str">
            <v>22RPWZ00233--LEDRP22A469--5</v>
          </cell>
          <cell r="AO2326" t="str">
            <v>/</v>
          </cell>
          <cell r="AP2326" t="str">
            <v>/</v>
          </cell>
        </row>
        <row r="2327">
          <cell r="A2327" t="str">
            <v>22RPWZ00234--LEDRP22A844--1</v>
          </cell>
          <cell r="AO2327" t="str">
            <v>/</v>
          </cell>
          <cell r="AP2327" t="str">
            <v>/</v>
          </cell>
        </row>
        <row r="2328">
          <cell r="A2328" t="str">
            <v>22RPWZ00526--LEDRP22AA19--1</v>
          </cell>
          <cell r="AO2328" t="str">
            <v>/</v>
          </cell>
          <cell r="AP2328" t="str">
            <v>/</v>
          </cell>
        </row>
        <row r="2329">
          <cell r="A2329" t="str">
            <v>22RPWZ00525--LEDRP22AA20--1</v>
          </cell>
          <cell r="AO2329" t="str">
            <v>/</v>
          </cell>
          <cell r="AP2329" t="str">
            <v>/</v>
          </cell>
        </row>
        <row r="2330">
          <cell r="A2330" t="str">
            <v>22RQWZ00527--LEDRP22AA26--1</v>
          </cell>
          <cell r="AO2330" t="str">
            <v>/</v>
          </cell>
          <cell r="AP2330" t="str">
            <v>/</v>
          </cell>
        </row>
        <row r="2331">
          <cell r="A2331" t="str">
            <v>22RQWZ00527--LEDRP22AA27--1</v>
          </cell>
          <cell r="AO2331" t="str">
            <v>/</v>
          </cell>
          <cell r="AP2331" t="str">
            <v>/</v>
          </cell>
        </row>
        <row r="2332">
          <cell r="A2332" t="str">
            <v>22RQWZ00527--LEDRP22AA28--1</v>
          </cell>
          <cell r="AO2332" t="str">
            <v>/</v>
          </cell>
          <cell r="AP2332" t="str">
            <v>/</v>
          </cell>
        </row>
        <row r="2333">
          <cell r="A2333" t="str">
            <v>22RQWZ00527--LEDRP22AA29--1</v>
          </cell>
          <cell r="AO2333" t="str">
            <v>/</v>
          </cell>
          <cell r="AP2333" t="str">
            <v>/</v>
          </cell>
        </row>
        <row r="2334">
          <cell r="A2334" t="str">
            <v>22RQWZ00527--LEDRP22AA30--1</v>
          </cell>
          <cell r="AO2334" t="str">
            <v>/</v>
          </cell>
          <cell r="AP2334" t="str">
            <v>/</v>
          </cell>
        </row>
        <row r="2335">
          <cell r="A2335" t="str">
            <v>22RQWZ00527--LEDRP22AA31--1</v>
          </cell>
          <cell r="AO2335" t="str">
            <v>/</v>
          </cell>
          <cell r="AP2335" t="str">
            <v>/</v>
          </cell>
        </row>
        <row r="2336">
          <cell r="A2336" t="str">
            <v>22RQWZ00527--LEDRP22AA32--1</v>
          </cell>
          <cell r="AO2336" t="str">
            <v>/</v>
          </cell>
          <cell r="AP2336" t="str">
            <v>/</v>
          </cell>
        </row>
        <row r="2337">
          <cell r="A2337" t="str">
            <v>22RQWZ00527--LEDRP22AA33--1</v>
          </cell>
          <cell r="AO2337" t="str">
            <v>/</v>
          </cell>
          <cell r="AP2337" t="str">
            <v>/</v>
          </cell>
        </row>
        <row r="2338">
          <cell r="A2338" t="str">
            <v>22RQWZ00527--LEDRP22AA34--1</v>
          </cell>
          <cell r="AO2338" t="str">
            <v>/</v>
          </cell>
          <cell r="AP2338" t="str">
            <v>/</v>
          </cell>
        </row>
        <row r="2339">
          <cell r="A2339" t="str">
            <v>22RPFSL1634--LEDRP22AC73--1</v>
          </cell>
          <cell r="AO2339" t="str">
            <v>/</v>
          </cell>
          <cell r="AP2339" t="str">
            <v>/</v>
          </cell>
        </row>
        <row r="2340">
          <cell r="A2340" t="str">
            <v>22RPFSL1634--LEDRP22AC74--1</v>
          </cell>
          <cell r="AO2340" t="str">
            <v>/</v>
          </cell>
          <cell r="AP2340" t="str">
            <v>/</v>
          </cell>
        </row>
        <row r="2341">
          <cell r="A2341" t="str">
            <v>22RPFSL1634--LEDRP22AC75--1</v>
          </cell>
          <cell r="AO2341" t="str">
            <v>/</v>
          </cell>
          <cell r="AP2341" t="str">
            <v>/</v>
          </cell>
        </row>
        <row r="2342">
          <cell r="A2342" t="str">
            <v>22RPFSL1634--LEDRP22AC76--1</v>
          </cell>
          <cell r="AO2342" t="str">
            <v>/</v>
          </cell>
          <cell r="AP2342" t="str">
            <v>/</v>
          </cell>
        </row>
        <row r="2343">
          <cell r="A2343" t="str">
            <v>22RPFSL1634--LEDRP22AC76--2</v>
          </cell>
          <cell r="AO2343" t="str">
            <v>/</v>
          </cell>
          <cell r="AP2343" t="str">
            <v>/</v>
          </cell>
        </row>
        <row r="2344">
          <cell r="A2344" t="str">
            <v>22RPFSL1634--LEDRP22AC77--1</v>
          </cell>
          <cell r="AO2344" t="str">
            <v>/</v>
          </cell>
          <cell r="AP2344" t="str">
            <v>/</v>
          </cell>
        </row>
        <row r="2345">
          <cell r="A2345" t="str">
            <v>22RPFSL1634--LEDRP22AC78--1</v>
          </cell>
          <cell r="AO2345" t="str">
            <v>/</v>
          </cell>
          <cell r="AP2345" t="str">
            <v>/</v>
          </cell>
        </row>
        <row r="2346">
          <cell r="A2346" t="str">
            <v>22RPFSL1634--LEDRP22AC79--1</v>
          </cell>
          <cell r="AO2346" t="str">
            <v>/</v>
          </cell>
          <cell r="AP2346" t="str">
            <v>/</v>
          </cell>
        </row>
        <row r="2347">
          <cell r="A2347" t="str">
            <v>22RPFSL1634--LEDRP22AC80--1</v>
          </cell>
          <cell r="AO2347" t="str">
            <v>/</v>
          </cell>
          <cell r="AP2347" t="str">
            <v>/</v>
          </cell>
        </row>
        <row r="2348">
          <cell r="A2348" t="str">
            <v>22RPFSL1634--LEDRP22AC81--1</v>
          </cell>
          <cell r="AO2348" t="str">
            <v>/</v>
          </cell>
          <cell r="AP2348" t="str">
            <v>/</v>
          </cell>
        </row>
        <row r="2349">
          <cell r="A2349" t="str">
            <v>22RPFSL2635--LEDRP22AC82--1</v>
          </cell>
          <cell r="AO2349" t="str">
            <v>/</v>
          </cell>
          <cell r="AP2349" t="str">
            <v>/</v>
          </cell>
        </row>
        <row r="2350">
          <cell r="A2350" t="str">
            <v>22RPFSL2635--LEDRP22AC83--1</v>
          </cell>
          <cell r="AO2350" t="str">
            <v>/</v>
          </cell>
          <cell r="AP2350" t="str">
            <v>/</v>
          </cell>
        </row>
        <row r="2351">
          <cell r="A2351" t="str">
            <v>22RPFSL2635--LEDRP22AC84--1</v>
          </cell>
          <cell r="AO2351" t="str">
            <v>/</v>
          </cell>
          <cell r="AP2351" t="str">
            <v>/</v>
          </cell>
        </row>
        <row r="2352">
          <cell r="A2352" t="str">
            <v>22RPFSL2635--LEDRP22AC85--1</v>
          </cell>
          <cell r="AO2352" t="str">
            <v>/</v>
          </cell>
          <cell r="AP2352" t="str">
            <v>/</v>
          </cell>
        </row>
        <row r="2353">
          <cell r="A2353" t="str">
            <v>22RPFSL2635--LEDRP22AC85--2</v>
          </cell>
          <cell r="AO2353" t="str">
            <v>/</v>
          </cell>
          <cell r="AP2353" t="str">
            <v>/</v>
          </cell>
        </row>
        <row r="2354">
          <cell r="A2354" t="str">
            <v>22RPFSL2635--LEDRP22AC86--1</v>
          </cell>
          <cell r="AO2354" t="str">
            <v>/</v>
          </cell>
          <cell r="AP2354" t="str">
            <v>/</v>
          </cell>
        </row>
        <row r="2355">
          <cell r="A2355" t="str">
            <v>22RPFSL2635--LEDRP22AC87--1</v>
          </cell>
          <cell r="AO2355" t="str">
            <v>/</v>
          </cell>
          <cell r="AP2355" t="str">
            <v>/</v>
          </cell>
        </row>
        <row r="2356">
          <cell r="A2356" t="str">
            <v>22RPFSL2635--LEDRP22AC88--1</v>
          </cell>
          <cell r="AO2356" t="str">
            <v>/</v>
          </cell>
          <cell r="AP2356" t="str">
            <v>/</v>
          </cell>
        </row>
        <row r="2357">
          <cell r="A2357" t="str">
            <v>22RPFSL2635--LEDRP22AC89--1</v>
          </cell>
          <cell r="AO2357" t="str">
            <v>/</v>
          </cell>
          <cell r="AP2357" t="str">
            <v>/</v>
          </cell>
        </row>
        <row r="2358">
          <cell r="A2358" t="str">
            <v>22RPFSL3636--LEDRP22AC90--1</v>
          </cell>
          <cell r="AO2358" t="str">
            <v>/</v>
          </cell>
          <cell r="AP2358" t="str">
            <v>/</v>
          </cell>
        </row>
        <row r="2359">
          <cell r="A2359" t="str">
            <v>22RPFSL3636--LEDRP22AC91--1</v>
          </cell>
          <cell r="AO2359" t="str">
            <v>/</v>
          </cell>
          <cell r="AP2359" t="str">
            <v>/</v>
          </cell>
        </row>
        <row r="2360">
          <cell r="A2360" t="str">
            <v>22RPFSL3636--LEDRP22AC92--1</v>
          </cell>
          <cell r="AO2360" t="str">
            <v>/</v>
          </cell>
          <cell r="AP2360" t="str">
            <v>/</v>
          </cell>
        </row>
        <row r="2361">
          <cell r="A2361" t="str">
            <v>22RPFSL3636--LEDRP22AC93--1</v>
          </cell>
          <cell r="AO2361" t="str">
            <v>/</v>
          </cell>
          <cell r="AP2361" t="str">
            <v>/</v>
          </cell>
        </row>
        <row r="2362">
          <cell r="A2362" t="str">
            <v>22RPFSL3636--LEDRP22AC94--1</v>
          </cell>
          <cell r="AO2362" t="str">
            <v>/</v>
          </cell>
          <cell r="AP2362" t="str">
            <v>/</v>
          </cell>
        </row>
        <row r="2363">
          <cell r="A2363" t="str">
            <v>22RPFSL3636--LEDRP22AC94--2</v>
          </cell>
          <cell r="AO2363" t="str">
            <v>/</v>
          </cell>
          <cell r="AP2363" t="str">
            <v>/</v>
          </cell>
        </row>
        <row r="2364">
          <cell r="A2364" t="str">
            <v>22RPFSL3636--LEDRP22AC95--1</v>
          </cell>
          <cell r="AO2364" t="str">
            <v>/</v>
          </cell>
          <cell r="AP2364" t="str">
            <v>/</v>
          </cell>
        </row>
        <row r="2365">
          <cell r="A2365" t="str">
            <v>22RPFSL3636--LEDRP22AC96--1</v>
          </cell>
          <cell r="AO2365" t="str">
            <v>/</v>
          </cell>
          <cell r="AP2365" t="str">
            <v>/</v>
          </cell>
        </row>
        <row r="2366">
          <cell r="A2366" t="str">
            <v>22RPFSL3636--LEDRP22AC97--1</v>
          </cell>
          <cell r="AO2366" t="str">
            <v>/</v>
          </cell>
          <cell r="AP2366" t="str">
            <v>/</v>
          </cell>
        </row>
        <row r="2367">
          <cell r="A2367" t="str">
            <v>22RPFSL3636--LEDRP22AC98--1</v>
          </cell>
          <cell r="AO2367" t="str">
            <v>/</v>
          </cell>
          <cell r="AP2367" t="str">
            <v>/</v>
          </cell>
        </row>
        <row r="2368">
          <cell r="A2368" t="str">
            <v>22RPFSL4637--LEDRP22AC99--1</v>
          </cell>
          <cell r="AO2368" t="str">
            <v>/</v>
          </cell>
          <cell r="AP2368" t="str">
            <v>/</v>
          </cell>
        </row>
        <row r="2369">
          <cell r="A2369" t="str">
            <v>22RPFSL4637--LEDRP22AD01--1</v>
          </cell>
          <cell r="AO2369" t="str">
            <v>/</v>
          </cell>
          <cell r="AP2369" t="str">
            <v>/</v>
          </cell>
        </row>
        <row r="2370">
          <cell r="A2370" t="str">
            <v>22RPFSL4637--LEDRP22AD02--1</v>
          </cell>
          <cell r="AO2370" t="str">
            <v>/</v>
          </cell>
          <cell r="AP2370" t="str">
            <v>/</v>
          </cell>
        </row>
        <row r="2371">
          <cell r="A2371" t="str">
            <v>22RPFSL4637--LEDRP22AD03--1</v>
          </cell>
          <cell r="AO2371" t="str">
            <v>/</v>
          </cell>
          <cell r="AP2371" t="str">
            <v>/</v>
          </cell>
        </row>
        <row r="2372">
          <cell r="A2372" t="str">
            <v>22RPFSL4637--LEDRP22AD03--2</v>
          </cell>
          <cell r="AO2372" t="str">
            <v>/</v>
          </cell>
          <cell r="AP2372" t="str">
            <v>/</v>
          </cell>
        </row>
        <row r="2373">
          <cell r="A2373" t="str">
            <v>22RPFSL4637--LEDRP22AD04--1</v>
          </cell>
          <cell r="AO2373" t="str">
            <v>/</v>
          </cell>
          <cell r="AP2373" t="str">
            <v>/</v>
          </cell>
        </row>
        <row r="2374">
          <cell r="A2374" t="str">
            <v>22RPFSL4637--LEDRP22AD05--1</v>
          </cell>
          <cell r="AO2374" t="str">
            <v>/</v>
          </cell>
          <cell r="AP2374" t="str">
            <v>/</v>
          </cell>
        </row>
        <row r="2375">
          <cell r="A2375" t="str">
            <v>22RPFSL4637--LEDRP22AD06--1</v>
          </cell>
          <cell r="AO2375" t="str">
            <v>/</v>
          </cell>
          <cell r="AP2375" t="str">
            <v>/</v>
          </cell>
        </row>
        <row r="2376">
          <cell r="A2376" t="str">
            <v>22RPFSL4637--LEDRP22AD07--1</v>
          </cell>
          <cell r="AO2376" t="str">
            <v>/</v>
          </cell>
          <cell r="AP2376" t="str">
            <v>/</v>
          </cell>
        </row>
        <row r="2377">
          <cell r="A2377" t="str">
            <v>22RPFSL1634--LEDRP22AD08--1</v>
          </cell>
          <cell r="AO2377" t="str">
            <v>/</v>
          </cell>
          <cell r="AP2377" t="str">
            <v>/</v>
          </cell>
        </row>
        <row r="2378">
          <cell r="A2378" t="str">
            <v>22RPFSL1634--LEDRP22AD09--1</v>
          </cell>
          <cell r="AO2378" t="str">
            <v>/</v>
          </cell>
          <cell r="AP2378" t="str">
            <v>/</v>
          </cell>
        </row>
        <row r="2379">
          <cell r="A2379" t="str">
            <v>22RPFSL1647--LEDRP22AD20--1</v>
          </cell>
          <cell r="AO2379" t="str">
            <v>/</v>
          </cell>
          <cell r="AP2379" t="str">
            <v>/</v>
          </cell>
        </row>
        <row r="2380">
          <cell r="A2380" t="str">
            <v>22RPFSL1647--LEDRP22AD21--1</v>
          </cell>
          <cell r="AO2380" t="str">
            <v>/</v>
          </cell>
          <cell r="AP2380" t="str">
            <v>/</v>
          </cell>
        </row>
        <row r="2381">
          <cell r="A2381" t="str">
            <v>22RPFSL1647--LEDRP22AD21--2</v>
          </cell>
          <cell r="AO2381" t="str">
            <v>/</v>
          </cell>
          <cell r="AP2381" t="str">
            <v>/</v>
          </cell>
        </row>
        <row r="2382">
          <cell r="A2382" t="str">
            <v>22RPFSL1647--LEDRP22AD21--3</v>
          </cell>
          <cell r="AO2382" t="str">
            <v>/</v>
          </cell>
          <cell r="AP2382" t="str">
            <v>/</v>
          </cell>
        </row>
        <row r="2383">
          <cell r="A2383" t="str">
            <v>22RPFSL1647--LEDRP22AD21--4</v>
          </cell>
          <cell r="AO2383" t="str">
            <v>/</v>
          </cell>
          <cell r="AP2383" t="str">
            <v>/</v>
          </cell>
        </row>
        <row r="2384">
          <cell r="A2384" t="str">
            <v>22RPFSL1647--LEDRP22AD21--5</v>
          </cell>
          <cell r="AO2384" t="str">
            <v>/</v>
          </cell>
          <cell r="AP2384" t="str">
            <v>/</v>
          </cell>
        </row>
        <row r="2385">
          <cell r="A2385" t="str">
            <v>22RPFSL1647--LEDRP22AD21--6</v>
          </cell>
          <cell r="AO2385" t="str">
            <v>/</v>
          </cell>
          <cell r="AP2385" t="str">
            <v>/</v>
          </cell>
        </row>
        <row r="2386">
          <cell r="A2386" t="str">
            <v>22RPFSL1647--LEDRP22AD21--7</v>
          </cell>
          <cell r="AO2386" t="str">
            <v>/</v>
          </cell>
          <cell r="AP2386" t="str">
            <v>/</v>
          </cell>
        </row>
        <row r="2387">
          <cell r="A2387" t="str">
            <v>22RPFSL1647--LEDRP22AD21--8</v>
          </cell>
          <cell r="AO2387" t="str">
            <v>/</v>
          </cell>
          <cell r="AP2387" t="str">
            <v>/</v>
          </cell>
        </row>
        <row r="2388">
          <cell r="A2388" t="str">
            <v>22RPFSL1647--LEDRP22AD21--9</v>
          </cell>
          <cell r="AO2388" t="str">
            <v>/</v>
          </cell>
          <cell r="AP2388" t="str">
            <v>/</v>
          </cell>
        </row>
        <row r="2389">
          <cell r="A2389" t="str">
            <v>22RPFSL1647--LEDRP22AD21--10</v>
          </cell>
          <cell r="AO2389" t="str">
            <v>/</v>
          </cell>
          <cell r="AP2389" t="str">
            <v>/</v>
          </cell>
        </row>
        <row r="2390">
          <cell r="A2390" t="str">
            <v>22RPFSL1647--LEDRP22AD21--11</v>
          </cell>
          <cell r="AO2390" t="str">
            <v>/</v>
          </cell>
          <cell r="AP2390" t="str">
            <v>/</v>
          </cell>
        </row>
        <row r="2391">
          <cell r="A2391" t="str">
            <v>22RPFSL1647--LEDRP22AD21--12</v>
          </cell>
          <cell r="AO2391" t="str">
            <v>/</v>
          </cell>
          <cell r="AP2391" t="str">
            <v>/</v>
          </cell>
        </row>
        <row r="2392">
          <cell r="A2392" t="str">
            <v>22RPFSL1647--LEDRP22AD21--13</v>
          </cell>
          <cell r="AO2392" t="str">
            <v>/</v>
          </cell>
          <cell r="AP2392" t="str">
            <v>/</v>
          </cell>
        </row>
        <row r="2393">
          <cell r="A2393" t="str">
            <v>22RPFSL1647--LEDRP22AD21--14</v>
          </cell>
          <cell r="AO2393" t="str">
            <v>/</v>
          </cell>
          <cell r="AP2393" t="str">
            <v>/</v>
          </cell>
        </row>
        <row r="2394">
          <cell r="A2394" t="str">
            <v>22RPFSL1647--LEDRP22AD21--15</v>
          </cell>
          <cell r="AO2394" t="str">
            <v>/</v>
          </cell>
          <cell r="AP2394" t="str">
            <v>/</v>
          </cell>
        </row>
        <row r="2395">
          <cell r="A2395" t="str">
            <v>22RPFSL1647--LEDRP22AD22--1</v>
          </cell>
          <cell r="AO2395" t="str">
            <v>/</v>
          </cell>
          <cell r="AP2395" t="str">
            <v>/</v>
          </cell>
        </row>
        <row r="2396">
          <cell r="A2396" t="str">
            <v>22RPFSL2648--LEDRP22AD23--1</v>
          </cell>
          <cell r="AO2396" t="str">
            <v>/</v>
          </cell>
          <cell r="AP2396" t="str">
            <v>/</v>
          </cell>
        </row>
        <row r="2397">
          <cell r="A2397" t="str">
            <v>22RPFSL2648--LEDRP22AD24--1</v>
          </cell>
          <cell r="AO2397" t="str">
            <v>/</v>
          </cell>
          <cell r="AP2397" t="str">
            <v>/</v>
          </cell>
        </row>
        <row r="2398">
          <cell r="A2398" t="str">
            <v>22RPFSL2648--LEDRP22AD24--2</v>
          </cell>
          <cell r="AO2398" t="str">
            <v>/</v>
          </cell>
          <cell r="AP2398" t="str">
            <v>/</v>
          </cell>
        </row>
        <row r="2399">
          <cell r="A2399" t="str">
            <v>22RPFSL2648--LEDRP22AD24--3</v>
          </cell>
          <cell r="AO2399" t="str">
            <v>/</v>
          </cell>
          <cell r="AP2399" t="str">
            <v>/</v>
          </cell>
        </row>
        <row r="2400">
          <cell r="A2400" t="str">
            <v>22RPFSL2648--LEDRP22AD24--4</v>
          </cell>
          <cell r="AO2400" t="str">
            <v>/</v>
          </cell>
          <cell r="AP2400" t="str">
            <v>/</v>
          </cell>
        </row>
        <row r="2401">
          <cell r="A2401" t="str">
            <v>22RPFSL2648--LEDRP22AD24--5</v>
          </cell>
          <cell r="AO2401" t="str">
            <v>/</v>
          </cell>
          <cell r="AP2401" t="str">
            <v>/</v>
          </cell>
        </row>
        <row r="2402">
          <cell r="A2402" t="str">
            <v>22RPFSL2648--LEDRP22AD24--6</v>
          </cell>
          <cell r="AO2402" t="str">
            <v>/</v>
          </cell>
          <cell r="AP2402" t="str">
            <v>/</v>
          </cell>
        </row>
        <row r="2403">
          <cell r="A2403" t="str">
            <v>22RPFSL2648--LEDRP22AD24--7</v>
          </cell>
          <cell r="AO2403" t="str">
            <v>/</v>
          </cell>
          <cell r="AP2403" t="str">
            <v>/</v>
          </cell>
        </row>
        <row r="2404">
          <cell r="A2404" t="str">
            <v>22RPFSL2648--LEDRP22AD24--8</v>
          </cell>
          <cell r="AO2404" t="str">
            <v>/</v>
          </cell>
          <cell r="AP2404" t="str">
            <v>/</v>
          </cell>
        </row>
        <row r="2405">
          <cell r="A2405" t="str">
            <v>22RPFSL2648--LEDRP22AD24--9</v>
          </cell>
          <cell r="AO2405" t="str">
            <v>/</v>
          </cell>
          <cell r="AP2405" t="str">
            <v>/</v>
          </cell>
        </row>
        <row r="2406">
          <cell r="A2406" t="str">
            <v>22RPFSL2648--LEDRP22AD24--10</v>
          </cell>
          <cell r="AO2406" t="str">
            <v>/</v>
          </cell>
          <cell r="AP2406" t="str">
            <v>/</v>
          </cell>
        </row>
        <row r="2407">
          <cell r="A2407" t="str">
            <v>22RPFSL2648--LEDRP22AD24--11</v>
          </cell>
          <cell r="AO2407" t="str">
            <v>/</v>
          </cell>
          <cell r="AP2407" t="str">
            <v>/</v>
          </cell>
        </row>
        <row r="2408">
          <cell r="A2408" t="str">
            <v>22RPFSL2648--LEDRP22AD24--12</v>
          </cell>
          <cell r="AO2408" t="str">
            <v>/</v>
          </cell>
          <cell r="AP2408" t="str">
            <v>/</v>
          </cell>
        </row>
        <row r="2409">
          <cell r="A2409" t="str">
            <v>22RPFSL2648--LEDRP22AD24--13</v>
          </cell>
          <cell r="AO2409" t="str">
            <v>/</v>
          </cell>
          <cell r="AP2409" t="str">
            <v>/</v>
          </cell>
        </row>
        <row r="2410">
          <cell r="A2410" t="str">
            <v>22RPFSL2648--LEDRP22AD24--14</v>
          </cell>
          <cell r="AO2410" t="str">
            <v>/</v>
          </cell>
          <cell r="AP2410" t="str">
            <v>/</v>
          </cell>
        </row>
        <row r="2411">
          <cell r="A2411" t="str">
            <v>22RPFSL2648--LEDRP22AD24--15</v>
          </cell>
          <cell r="AO2411" t="str">
            <v>/</v>
          </cell>
          <cell r="AP2411" t="str">
            <v>/</v>
          </cell>
        </row>
        <row r="2412">
          <cell r="A2412" t="str">
            <v>22RPFSL2648--LEDRP22AD25--1</v>
          </cell>
          <cell r="AO2412" t="str">
            <v>/</v>
          </cell>
          <cell r="AP2412" t="str">
            <v>/</v>
          </cell>
        </row>
        <row r="2413">
          <cell r="A2413" t="str">
            <v>22RPFSL3649--LEDRP22AD26--1</v>
          </cell>
          <cell r="AO2413" t="str">
            <v>/</v>
          </cell>
          <cell r="AP2413" t="str">
            <v>/</v>
          </cell>
        </row>
        <row r="2414">
          <cell r="A2414" t="str">
            <v>22RPFSL3649--LEDRP22AD27--1</v>
          </cell>
          <cell r="AO2414" t="str">
            <v>/</v>
          </cell>
          <cell r="AP2414" t="str">
            <v>/</v>
          </cell>
        </row>
        <row r="2415">
          <cell r="A2415" t="str">
            <v>22RPFSL3649--LEDRP22AD27--2</v>
          </cell>
          <cell r="AO2415" t="str">
            <v>/</v>
          </cell>
          <cell r="AP2415" t="str">
            <v>/</v>
          </cell>
        </row>
        <row r="2416">
          <cell r="A2416" t="str">
            <v>22RPFSL3649--LEDRP22AD27--3</v>
          </cell>
          <cell r="AO2416" t="str">
            <v>/</v>
          </cell>
          <cell r="AP2416" t="str">
            <v>/</v>
          </cell>
        </row>
        <row r="2417">
          <cell r="A2417" t="str">
            <v>22RPFSL3649--LEDRP22AD27--4</v>
          </cell>
          <cell r="AO2417" t="str">
            <v>/</v>
          </cell>
          <cell r="AP2417" t="str">
            <v>/</v>
          </cell>
        </row>
        <row r="2418">
          <cell r="A2418" t="str">
            <v>22RPFSL3649--LEDRP22AD27--5</v>
          </cell>
          <cell r="AO2418" t="str">
            <v>/</v>
          </cell>
          <cell r="AP2418" t="str">
            <v>/</v>
          </cell>
        </row>
        <row r="2419">
          <cell r="A2419" t="str">
            <v>22RPFSL3649--LEDRP22AD27--6</v>
          </cell>
          <cell r="AO2419" t="str">
            <v>/</v>
          </cell>
          <cell r="AP2419" t="str">
            <v>/</v>
          </cell>
        </row>
        <row r="2420">
          <cell r="A2420" t="str">
            <v>22RPFSL3649--LEDRP22AD27--7</v>
          </cell>
          <cell r="AO2420" t="str">
            <v>/</v>
          </cell>
          <cell r="AP2420" t="str">
            <v>/</v>
          </cell>
        </row>
        <row r="2421">
          <cell r="A2421" t="str">
            <v>22RPFSL3649--LEDRP22AD27--8</v>
          </cell>
          <cell r="AO2421" t="str">
            <v>/</v>
          </cell>
          <cell r="AP2421" t="str">
            <v>/</v>
          </cell>
        </row>
        <row r="2422">
          <cell r="A2422" t="str">
            <v>22RPFSL3649--LEDRP22AD27--9</v>
          </cell>
          <cell r="AO2422" t="str">
            <v>/</v>
          </cell>
          <cell r="AP2422" t="str">
            <v>/</v>
          </cell>
        </row>
        <row r="2423">
          <cell r="A2423" t="str">
            <v>22RPFSL3649--LEDRP22AD27--10</v>
          </cell>
          <cell r="AO2423" t="str">
            <v>/</v>
          </cell>
          <cell r="AP2423" t="str">
            <v>/</v>
          </cell>
        </row>
        <row r="2424">
          <cell r="A2424" t="str">
            <v>22RPFSL3649--LEDRP22AD27--11</v>
          </cell>
          <cell r="AO2424" t="str">
            <v>/</v>
          </cell>
          <cell r="AP2424" t="str">
            <v>/</v>
          </cell>
        </row>
        <row r="2425">
          <cell r="A2425" t="str">
            <v>22RPFSL3649--LEDRP22AD27--12</v>
          </cell>
          <cell r="AO2425" t="str">
            <v>/</v>
          </cell>
          <cell r="AP2425" t="str">
            <v>/</v>
          </cell>
        </row>
        <row r="2426">
          <cell r="A2426" t="str">
            <v>22RPFSL3649--LEDRP22AD28--1</v>
          </cell>
          <cell r="AO2426" t="str">
            <v>/</v>
          </cell>
          <cell r="AP2426" t="str">
            <v>/</v>
          </cell>
        </row>
        <row r="2427">
          <cell r="A2427" t="str">
            <v>22RPFSL2635--LEDRP22AD29--1</v>
          </cell>
          <cell r="AO2427" t="str">
            <v>/</v>
          </cell>
          <cell r="AP2427" t="str">
            <v>/</v>
          </cell>
        </row>
        <row r="2428">
          <cell r="A2428" t="str">
            <v>22RPFSL3636--LEDRP22AD30--1</v>
          </cell>
          <cell r="AO2428" t="str">
            <v>/</v>
          </cell>
          <cell r="AP2428" t="str">
            <v>/</v>
          </cell>
        </row>
        <row r="2429">
          <cell r="A2429" t="str">
            <v>22RPFSL4637--LEDRP22AD31--1</v>
          </cell>
          <cell r="AO2429" t="str">
            <v>/</v>
          </cell>
          <cell r="AP2429" t="str">
            <v>/</v>
          </cell>
        </row>
        <row r="2430">
          <cell r="A2430" t="str">
            <v>22RPFSL2635--LEDRP22AD32--1</v>
          </cell>
          <cell r="AO2430" t="str">
            <v>/</v>
          </cell>
          <cell r="AP2430" t="str">
            <v>/</v>
          </cell>
        </row>
        <row r="2431">
          <cell r="A2431" t="str">
            <v>22RPLZL1651--LEDRP22AD37--1</v>
          </cell>
          <cell r="AO2431" t="str">
            <v>/</v>
          </cell>
          <cell r="AP2431" t="str">
            <v>/</v>
          </cell>
        </row>
        <row r="2432">
          <cell r="A2432" t="str">
            <v>22RPLZL1651--LEDRP22AD38--1</v>
          </cell>
          <cell r="AO2432" t="str">
            <v>/</v>
          </cell>
          <cell r="AP2432" t="str">
            <v>/</v>
          </cell>
        </row>
        <row r="2433">
          <cell r="A2433" t="str">
            <v>22RPLZL1651--LEDRP22AD38--2</v>
          </cell>
          <cell r="AO2433" t="str">
            <v>/</v>
          </cell>
          <cell r="AP2433" t="str">
            <v>/</v>
          </cell>
        </row>
        <row r="2434">
          <cell r="A2434" t="str">
            <v>22RPLZL1651--LEDRP22AD39--1</v>
          </cell>
          <cell r="AO2434" t="str">
            <v>/</v>
          </cell>
          <cell r="AP2434" t="str">
            <v>/</v>
          </cell>
        </row>
        <row r="2435">
          <cell r="A2435" t="str">
            <v>22RPLZL1651--LEDRP22AD40--1</v>
          </cell>
          <cell r="AO2435" t="str">
            <v>/</v>
          </cell>
          <cell r="AP2435" t="str">
            <v>/</v>
          </cell>
        </row>
        <row r="2436">
          <cell r="A2436" t="str">
            <v>22RPLZL1651--LEDRP22AD40--2</v>
          </cell>
          <cell r="AO2436" t="str">
            <v>/</v>
          </cell>
          <cell r="AP2436" t="str">
            <v>/</v>
          </cell>
        </row>
        <row r="2437">
          <cell r="A2437" t="str">
            <v>22RPLZL1651--LEDRP22AD41--1</v>
          </cell>
          <cell r="AO2437" t="str">
            <v>/</v>
          </cell>
          <cell r="AP2437" t="str">
            <v>/</v>
          </cell>
        </row>
        <row r="2438">
          <cell r="A2438" t="str">
            <v>22RPLZL1651--LEDRP22AD42--1</v>
          </cell>
          <cell r="AO2438" t="str">
            <v>/</v>
          </cell>
          <cell r="AP2438" t="str">
            <v>/</v>
          </cell>
        </row>
        <row r="2439">
          <cell r="A2439" t="str">
            <v>22RPLZL1651--LEDRP22AD43--1</v>
          </cell>
          <cell r="AO2439" t="str">
            <v>/</v>
          </cell>
          <cell r="AP2439" t="str">
            <v>/</v>
          </cell>
        </row>
        <row r="2440">
          <cell r="A2440" t="str">
            <v>22RPLZL1651--LEDRP22AD44--1</v>
          </cell>
          <cell r="AO2440" t="str">
            <v>/</v>
          </cell>
          <cell r="AP2440" t="str">
            <v>/</v>
          </cell>
        </row>
        <row r="2441">
          <cell r="A2441" t="str">
            <v>22RPLZL1651--LEDRP22AD45--1</v>
          </cell>
          <cell r="AO2441" t="str">
            <v>/</v>
          </cell>
          <cell r="AP2441" t="str">
            <v>/</v>
          </cell>
        </row>
        <row r="2442">
          <cell r="A2442" t="str">
            <v>22RPLZL1651--LEDRP22AD45--2</v>
          </cell>
          <cell r="AO2442" t="str">
            <v>/</v>
          </cell>
          <cell r="AP2442" t="str">
            <v>/</v>
          </cell>
        </row>
        <row r="2443">
          <cell r="A2443" t="str">
            <v>22RPLZL1651--LEDRP22AD46--1</v>
          </cell>
          <cell r="AO2443" t="str">
            <v>/</v>
          </cell>
          <cell r="AP2443" t="str">
            <v>/</v>
          </cell>
        </row>
        <row r="2444">
          <cell r="A2444" t="str">
            <v>22RPLZL1651--LEDRP22AD47--1</v>
          </cell>
          <cell r="AO2444" t="str">
            <v>/</v>
          </cell>
          <cell r="AP2444" t="str">
            <v>/</v>
          </cell>
        </row>
        <row r="2445">
          <cell r="A2445" t="str">
            <v>22RPLZL1651--LEDRP22AD47--2</v>
          </cell>
          <cell r="AO2445" t="str">
            <v>/</v>
          </cell>
          <cell r="AP2445" t="str">
            <v>/</v>
          </cell>
        </row>
        <row r="2446">
          <cell r="A2446" t="str">
            <v>22RPLZL1651--LEDRP22AD48--1</v>
          </cell>
          <cell r="AO2446" t="str">
            <v>/</v>
          </cell>
          <cell r="AP2446" t="str">
            <v>/</v>
          </cell>
        </row>
        <row r="2447">
          <cell r="A2447" t="str">
            <v>22RPLZL1651--LEDRP22AD49--1</v>
          </cell>
          <cell r="AO2447" t="str">
            <v>/</v>
          </cell>
          <cell r="AP2447" t="str">
            <v>/</v>
          </cell>
        </row>
        <row r="2448">
          <cell r="A2448" t="str">
            <v>22RPLZL1651--LEDRP22AD50--1</v>
          </cell>
          <cell r="AO2448" t="str">
            <v>/</v>
          </cell>
          <cell r="AP2448" t="str">
            <v>/</v>
          </cell>
        </row>
        <row r="2449">
          <cell r="A2449" t="str">
            <v>22RPLZL2652--LEDRP22AD51--1</v>
          </cell>
          <cell r="AO2449" t="str">
            <v>/</v>
          </cell>
          <cell r="AP2449" t="str">
            <v>/</v>
          </cell>
        </row>
        <row r="2450">
          <cell r="A2450" t="str">
            <v>22RPLZL2652--LEDRP22AD52--1</v>
          </cell>
          <cell r="AO2450" t="str">
            <v>/</v>
          </cell>
          <cell r="AP2450" t="str">
            <v>/</v>
          </cell>
        </row>
        <row r="2451">
          <cell r="A2451" t="str">
            <v>22RPLZL2652--LEDRP22AD52--2</v>
          </cell>
          <cell r="AO2451" t="str">
            <v>/</v>
          </cell>
          <cell r="AP2451" t="str">
            <v>/</v>
          </cell>
        </row>
        <row r="2452">
          <cell r="A2452" t="str">
            <v>22RPLZL2652--LEDRP22AD53--1</v>
          </cell>
          <cell r="AO2452" t="str">
            <v>/</v>
          </cell>
          <cell r="AP2452" t="str">
            <v>/</v>
          </cell>
        </row>
        <row r="2453">
          <cell r="A2453" t="str">
            <v>22RPLZL2652--LEDRP22AD54--1</v>
          </cell>
          <cell r="AO2453" t="str">
            <v>/</v>
          </cell>
          <cell r="AP2453" t="str">
            <v>/</v>
          </cell>
        </row>
        <row r="2454">
          <cell r="A2454" t="str">
            <v>22RPLZL2652--LEDRP22AD54--2</v>
          </cell>
          <cell r="AO2454" t="str">
            <v>/</v>
          </cell>
          <cell r="AP2454" t="str">
            <v>/</v>
          </cell>
        </row>
        <row r="2455">
          <cell r="A2455" t="str">
            <v>22RPLZL2652--LEDRP22AD55--1</v>
          </cell>
          <cell r="AO2455" t="str">
            <v>/</v>
          </cell>
          <cell r="AP2455" t="str">
            <v>/</v>
          </cell>
        </row>
        <row r="2456">
          <cell r="A2456" t="str">
            <v>22RPLZL2652--LEDRP22AD56--1</v>
          </cell>
          <cell r="AO2456" t="str">
            <v>/</v>
          </cell>
          <cell r="AP2456" t="str">
            <v>/</v>
          </cell>
        </row>
        <row r="2457">
          <cell r="A2457" t="str">
            <v>22RPLZL2652--LEDRP22AD57--1</v>
          </cell>
          <cell r="AO2457" t="str">
            <v>/</v>
          </cell>
          <cell r="AP2457" t="str">
            <v>/</v>
          </cell>
        </row>
        <row r="2458">
          <cell r="A2458" t="str">
            <v>22RPLZL3653--LEDRP22AD58--1</v>
          </cell>
          <cell r="AO2458" t="str">
            <v>/</v>
          </cell>
          <cell r="AP2458" t="str">
            <v>/</v>
          </cell>
        </row>
        <row r="2459">
          <cell r="A2459" t="str">
            <v>22RPLZL3653--LEDRP22AD59--1</v>
          </cell>
          <cell r="AO2459" t="str">
            <v>/</v>
          </cell>
          <cell r="AP2459" t="str">
            <v>/</v>
          </cell>
        </row>
        <row r="2460">
          <cell r="A2460" t="str">
            <v>22RPLZL3653--LEDRP22AD59--2</v>
          </cell>
          <cell r="AO2460" t="str">
            <v>/</v>
          </cell>
          <cell r="AP2460" t="str">
            <v>/</v>
          </cell>
        </row>
        <row r="2461">
          <cell r="A2461" t="str">
            <v>22RPLZL3653--LEDRP22AD60--1</v>
          </cell>
          <cell r="AO2461" t="str">
            <v>/</v>
          </cell>
          <cell r="AP2461" t="str">
            <v>/</v>
          </cell>
        </row>
        <row r="2462">
          <cell r="A2462" t="str">
            <v>22RPLZL3653--LEDRP22AD61--1</v>
          </cell>
          <cell r="AO2462" t="str">
            <v>/</v>
          </cell>
          <cell r="AP2462" t="str">
            <v>/</v>
          </cell>
        </row>
        <row r="2463">
          <cell r="A2463" t="str">
            <v>22RPLZL3653--LEDRP22AD61--2</v>
          </cell>
          <cell r="AO2463" t="str">
            <v>/</v>
          </cell>
          <cell r="AP2463" t="str">
            <v>/</v>
          </cell>
        </row>
        <row r="2464">
          <cell r="A2464" t="str">
            <v>22RPLZL3653--LEDRP22AD62--1</v>
          </cell>
          <cell r="AO2464" t="str">
            <v>/</v>
          </cell>
          <cell r="AP2464" t="str">
            <v>/</v>
          </cell>
        </row>
        <row r="2465">
          <cell r="A2465" t="str">
            <v>22RPLZL3653--LEDRP22AD63--1</v>
          </cell>
          <cell r="AO2465" t="str">
            <v>/</v>
          </cell>
          <cell r="AP2465" t="str">
            <v>/</v>
          </cell>
        </row>
        <row r="2466">
          <cell r="A2466" t="str">
            <v>22RPLZL3653--LEDRP22AD64--1</v>
          </cell>
          <cell r="AO2466" t="str">
            <v>/</v>
          </cell>
          <cell r="AP2466" t="str">
            <v>/</v>
          </cell>
        </row>
        <row r="2467">
          <cell r="A2467" t="str">
            <v>22RPLZL6654--LEDRP22AD65--1</v>
          </cell>
          <cell r="AO2467" t="str">
            <v>/</v>
          </cell>
          <cell r="AP2467" t="str">
            <v>/</v>
          </cell>
        </row>
        <row r="2468">
          <cell r="A2468" t="str">
            <v>22RPLZL6654--LEDRP22AD66--1</v>
          </cell>
          <cell r="AO2468" t="str">
            <v>/</v>
          </cell>
          <cell r="AP2468" t="str">
            <v>/</v>
          </cell>
        </row>
        <row r="2469">
          <cell r="A2469" t="str">
            <v>22RPLZL6654--LEDRP22AD66--2</v>
          </cell>
          <cell r="AO2469" t="str">
            <v>/</v>
          </cell>
          <cell r="AP2469" t="str">
            <v>/</v>
          </cell>
        </row>
        <row r="2470">
          <cell r="A2470" t="str">
            <v>22RPLZL6654--LEDRP22AD67--1</v>
          </cell>
          <cell r="AO2470" t="str">
            <v>/</v>
          </cell>
          <cell r="AP2470" t="str">
            <v>/</v>
          </cell>
        </row>
        <row r="2471">
          <cell r="A2471" t="str">
            <v>22RPLZL6654--LEDRP22AD68--1</v>
          </cell>
          <cell r="AO2471" t="str">
            <v>/</v>
          </cell>
          <cell r="AP2471" t="str">
            <v>/</v>
          </cell>
        </row>
        <row r="2472">
          <cell r="A2472" t="str">
            <v>22RPLZL6654--LEDRP22AD68--2</v>
          </cell>
          <cell r="AO2472" t="str">
            <v>/</v>
          </cell>
          <cell r="AP2472" t="str">
            <v>/</v>
          </cell>
        </row>
        <row r="2473">
          <cell r="A2473" t="str">
            <v>22RPLZL6654--LEDRP22AD69--1</v>
          </cell>
          <cell r="AO2473" t="str">
            <v>/</v>
          </cell>
          <cell r="AP2473" t="str">
            <v>/</v>
          </cell>
        </row>
        <row r="2474">
          <cell r="A2474" t="str">
            <v>22RPLZL6654--LEDRP22AD70--1</v>
          </cell>
          <cell r="AO2474" t="str">
            <v>/</v>
          </cell>
          <cell r="AP2474" t="str">
            <v>/</v>
          </cell>
        </row>
        <row r="2475">
          <cell r="A2475" t="str">
            <v>22RPLZL6654--LEDRP22AD71--1</v>
          </cell>
          <cell r="AO2475" t="str">
            <v>/</v>
          </cell>
          <cell r="AP2475" t="str">
            <v>/</v>
          </cell>
        </row>
        <row r="2476">
          <cell r="A2476" t="str">
            <v>22RPLZL1658--LEDRP22AD72--1</v>
          </cell>
          <cell r="AO2476" t="str">
            <v>/</v>
          </cell>
          <cell r="AP2476" t="str">
            <v>/</v>
          </cell>
        </row>
        <row r="2477">
          <cell r="A2477" t="str">
            <v>22RPLZL1658--LEDRP22AD72--2</v>
          </cell>
          <cell r="AO2477" t="str">
            <v>/</v>
          </cell>
          <cell r="AP2477" t="str">
            <v>/</v>
          </cell>
        </row>
        <row r="2478">
          <cell r="A2478" t="str">
            <v>22RPLZL1658--LEDRP22AD72--3</v>
          </cell>
          <cell r="AO2478" t="str">
            <v>/</v>
          </cell>
          <cell r="AP2478" t="str">
            <v>/</v>
          </cell>
        </row>
        <row r="2479">
          <cell r="A2479" t="str">
            <v>22RPLZL1658--LEDRP22AD72--4</v>
          </cell>
          <cell r="AO2479" t="str">
            <v>/</v>
          </cell>
          <cell r="AP2479" t="str">
            <v>/</v>
          </cell>
        </row>
        <row r="2480">
          <cell r="A2480" t="str">
            <v>22RPLZL1658--LEDRP22AD72--5</v>
          </cell>
          <cell r="AO2480" t="str">
            <v>/</v>
          </cell>
          <cell r="AP2480" t="str">
            <v>/</v>
          </cell>
        </row>
        <row r="2481">
          <cell r="A2481" t="str">
            <v>22RPLZL1658--LEDRP22AD72--6</v>
          </cell>
          <cell r="AO2481" t="str">
            <v>/</v>
          </cell>
          <cell r="AP2481" t="str">
            <v>/</v>
          </cell>
        </row>
        <row r="2482">
          <cell r="A2482" t="str">
            <v>22RPLZL1658--LEDRP22AD72--7</v>
          </cell>
          <cell r="AO2482" t="str">
            <v>/</v>
          </cell>
          <cell r="AP2482" t="str">
            <v>/</v>
          </cell>
        </row>
        <row r="2483">
          <cell r="A2483" t="str">
            <v>22RPLZL1658--LEDRP22AD72--8</v>
          </cell>
          <cell r="AO2483" t="str">
            <v>/</v>
          </cell>
          <cell r="AP2483" t="str">
            <v>/</v>
          </cell>
        </row>
        <row r="2484">
          <cell r="A2484" t="str">
            <v>22RPLZL1658--LEDRP22AD72--9</v>
          </cell>
          <cell r="AO2484" t="str">
            <v>/</v>
          </cell>
          <cell r="AP2484" t="str">
            <v>/</v>
          </cell>
        </row>
        <row r="2485">
          <cell r="A2485" t="str">
            <v>22RPLZL1658--LEDRP22AD73--1</v>
          </cell>
          <cell r="AO2485" t="str">
            <v>/</v>
          </cell>
          <cell r="AP2485" t="str">
            <v>/</v>
          </cell>
        </row>
        <row r="2486">
          <cell r="A2486" t="str">
            <v>22RPLZL1658--LEDRP22AD74--1</v>
          </cell>
          <cell r="AO2486" t="str">
            <v>/</v>
          </cell>
          <cell r="AP2486" t="str">
            <v>/</v>
          </cell>
        </row>
        <row r="2487">
          <cell r="A2487" t="str">
            <v>22RPLZL1658--LEDRP22AD74--2</v>
          </cell>
          <cell r="AO2487" t="str">
            <v>/</v>
          </cell>
          <cell r="AP2487" t="str">
            <v>/</v>
          </cell>
        </row>
        <row r="2488">
          <cell r="A2488" t="str">
            <v>22RPLZL1658--LEDRP22AD74--3</v>
          </cell>
          <cell r="AO2488" t="str">
            <v>/</v>
          </cell>
          <cell r="AP2488" t="str">
            <v>/</v>
          </cell>
        </row>
        <row r="2489">
          <cell r="A2489" t="str">
            <v>22RPLZL1658--LEDRP22AD74--4</v>
          </cell>
          <cell r="AO2489" t="str">
            <v>/</v>
          </cell>
          <cell r="AP2489" t="str">
            <v>/</v>
          </cell>
        </row>
        <row r="2490">
          <cell r="A2490" t="str">
            <v>22RPLZL1658--LEDRP22AD74--5</v>
          </cell>
          <cell r="AO2490" t="str">
            <v>/</v>
          </cell>
          <cell r="AP2490" t="str">
            <v>/</v>
          </cell>
        </row>
        <row r="2491">
          <cell r="A2491" t="str">
            <v>22RPLZL1658--LEDRP22AD74--6</v>
          </cell>
          <cell r="AO2491" t="str">
            <v>/</v>
          </cell>
          <cell r="AP2491" t="str">
            <v>/</v>
          </cell>
        </row>
        <row r="2492">
          <cell r="A2492" t="str">
            <v>22RPLZL1658--LEDRP22AD74--7</v>
          </cell>
          <cell r="AO2492" t="str">
            <v>/</v>
          </cell>
          <cell r="AP2492" t="str">
            <v>/</v>
          </cell>
        </row>
        <row r="2493">
          <cell r="A2493" t="str">
            <v>22RPLZL1658--LEDRP22AD74--8</v>
          </cell>
          <cell r="AO2493" t="str">
            <v>/</v>
          </cell>
          <cell r="AP2493" t="str">
            <v>/</v>
          </cell>
        </row>
        <row r="2494">
          <cell r="A2494" t="str">
            <v>22RPLZL1658--LEDRP22AD74--9</v>
          </cell>
          <cell r="AO2494" t="str">
            <v>/</v>
          </cell>
          <cell r="AP2494" t="str">
            <v>/</v>
          </cell>
        </row>
        <row r="2495">
          <cell r="A2495" t="str">
            <v>22RPLZL1658--LEDRP22AD75--1</v>
          </cell>
          <cell r="AO2495" t="str">
            <v>/</v>
          </cell>
          <cell r="AP2495" t="str">
            <v>/</v>
          </cell>
        </row>
        <row r="2496">
          <cell r="A2496" t="str">
            <v>22RPLZL2659--LEDRP22AD76--1</v>
          </cell>
          <cell r="AO2496" t="str">
            <v>/</v>
          </cell>
          <cell r="AP2496" t="str">
            <v>/</v>
          </cell>
        </row>
        <row r="2497">
          <cell r="A2497" t="str">
            <v>22RPLZL3660--LEDRP22AD77--1</v>
          </cell>
          <cell r="AO2497" t="str">
            <v>/</v>
          </cell>
          <cell r="AP2497" t="str">
            <v>/</v>
          </cell>
        </row>
        <row r="2498">
          <cell r="A2498" t="str">
            <v>22RPLZL4661--LEDRP22AD78--1</v>
          </cell>
          <cell r="AO2498" t="str">
            <v>/</v>
          </cell>
          <cell r="AP2498" t="str">
            <v>/</v>
          </cell>
        </row>
        <row r="2499">
          <cell r="A2499" t="str">
            <v>22RPLZL5662--LEDRP22AD79--1</v>
          </cell>
          <cell r="AO2499" t="str">
            <v>/</v>
          </cell>
          <cell r="AP2499" t="str">
            <v>/</v>
          </cell>
        </row>
        <row r="2500">
          <cell r="A2500" t="str">
            <v>22RPLZL6663--LEDRP22AD80--1</v>
          </cell>
          <cell r="AO2500" t="str">
            <v>/</v>
          </cell>
          <cell r="AP2500" t="str">
            <v>/</v>
          </cell>
        </row>
        <row r="2501">
          <cell r="A2501" t="str">
            <v>22RPLZZS698--LEDRP22AE82--1</v>
          </cell>
          <cell r="AO2501" t="str">
            <v>否</v>
          </cell>
          <cell r="AP2501" t="str">
            <v>未出货-客户原因（待通知发货）</v>
          </cell>
          <cell r="AQ2501" t="str">
            <v>6无风险</v>
          </cell>
        </row>
        <row r="2502">
          <cell r="A2502" t="str">
            <v>22RPLZZS698--LEDRP22AE83--1</v>
          </cell>
          <cell r="AO2502" t="str">
            <v>否</v>
          </cell>
          <cell r="AP2502" t="str">
            <v>未出货-客户原因（待通知发货）</v>
          </cell>
          <cell r="AQ2502" t="str">
            <v>6无风险</v>
          </cell>
        </row>
        <row r="2503">
          <cell r="A2503" t="str">
            <v>22RPLZZS698--LEDRP22AE84--1</v>
          </cell>
          <cell r="AO2503" t="str">
            <v>否</v>
          </cell>
          <cell r="AP2503" t="str">
            <v>未出货-客户原因（待通知发货）</v>
          </cell>
          <cell r="AQ2503" t="str">
            <v>6无风险</v>
          </cell>
        </row>
        <row r="2504">
          <cell r="A2504" t="str">
            <v>22RPLZZS698--LEDRP22AE85--1</v>
          </cell>
          <cell r="AO2504" t="str">
            <v>否</v>
          </cell>
          <cell r="AP2504" t="str">
            <v>未出货-客户原因（待通知发货）</v>
          </cell>
          <cell r="AQ2504" t="str">
            <v>6无风险</v>
          </cell>
        </row>
        <row r="2505">
          <cell r="A2505" t="str">
            <v>22RPLZZS698--LEDRP22AE86--1</v>
          </cell>
          <cell r="AO2505" t="str">
            <v>否</v>
          </cell>
          <cell r="AP2505" t="str">
            <v>未出货-客户原因（待通知发货）</v>
          </cell>
          <cell r="AQ2505" t="str">
            <v>6无风险</v>
          </cell>
        </row>
        <row r="2506">
          <cell r="A2506" t="str">
            <v>22RPLZZS698--LEDRP22AE87--1</v>
          </cell>
          <cell r="AO2506" t="str">
            <v>否</v>
          </cell>
          <cell r="AP2506" t="str">
            <v>未出货-客户原因（待通知发货）</v>
          </cell>
          <cell r="AQ2506" t="str">
            <v>6无风险</v>
          </cell>
        </row>
        <row r="2507">
          <cell r="A2507" t="str">
            <v>22RPLZZS698--LEDRP22AE88--1</v>
          </cell>
          <cell r="AO2507" t="str">
            <v>否</v>
          </cell>
          <cell r="AP2507" t="str">
            <v>未出货-客户原因（待通知发货）</v>
          </cell>
          <cell r="AQ2507" t="str">
            <v>6无风险</v>
          </cell>
        </row>
        <row r="2508">
          <cell r="A2508" t="str">
            <v>22RPLZZS698--LEDRP22AE89--1</v>
          </cell>
          <cell r="AO2508" t="str">
            <v>否</v>
          </cell>
          <cell r="AP2508" t="str">
            <v>未出货-客户原因（待通知发货）</v>
          </cell>
          <cell r="AQ2508" t="str">
            <v>6无风险</v>
          </cell>
        </row>
        <row r="2509">
          <cell r="A2509" t="str">
            <v>22RPLZL7699--LEDRP22AE90--1</v>
          </cell>
          <cell r="AO2509" t="str">
            <v>是</v>
          </cell>
          <cell r="AP2509" t="str">
            <v>项目暂停</v>
          </cell>
        </row>
        <row r="2510">
          <cell r="A2510" t="str">
            <v>22RPLZL7699--LEDRP22AE91--1</v>
          </cell>
          <cell r="AO2510" t="str">
            <v>是</v>
          </cell>
          <cell r="AP2510" t="str">
            <v>项目暂停</v>
          </cell>
        </row>
        <row r="2511">
          <cell r="A2511" t="str">
            <v>22RPLZL7699--LEDRP22AE91--2</v>
          </cell>
          <cell r="AO2511" t="str">
            <v>是</v>
          </cell>
          <cell r="AP2511" t="str">
            <v>项目暂停</v>
          </cell>
        </row>
        <row r="2512">
          <cell r="A2512" t="str">
            <v>22RPLZL7699--LEDRP22AE91--3</v>
          </cell>
          <cell r="AO2512" t="str">
            <v>是</v>
          </cell>
          <cell r="AP2512" t="str">
            <v>项目暂停</v>
          </cell>
        </row>
        <row r="2513">
          <cell r="A2513" t="str">
            <v>22RPLZL7699--LEDRP22AE91--4</v>
          </cell>
          <cell r="AO2513" t="str">
            <v>是</v>
          </cell>
          <cell r="AP2513" t="str">
            <v>项目暂停</v>
          </cell>
        </row>
        <row r="2514">
          <cell r="A2514" t="str">
            <v>22RPLZL7699--LEDRP22AE91--5</v>
          </cell>
          <cell r="AO2514" t="str">
            <v>是</v>
          </cell>
          <cell r="AP2514" t="str">
            <v>项目暂停</v>
          </cell>
        </row>
        <row r="2515">
          <cell r="A2515" t="str">
            <v>22RPLZL7699--LEDRP22AE91--6</v>
          </cell>
          <cell r="AO2515" t="str">
            <v>是</v>
          </cell>
          <cell r="AP2515" t="str">
            <v>项目暂停</v>
          </cell>
        </row>
        <row r="2516">
          <cell r="A2516" t="str">
            <v>22RPLZL7699--LEDRP22AE91--7</v>
          </cell>
          <cell r="AO2516" t="str">
            <v>是</v>
          </cell>
          <cell r="AP2516" t="str">
            <v>项目暂停</v>
          </cell>
        </row>
        <row r="2517">
          <cell r="A2517" t="str">
            <v>22RPLZL7699--LEDRP22AE91--8</v>
          </cell>
          <cell r="AO2517" t="str">
            <v>是</v>
          </cell>
          <cell r="AP2517" t="str">
            <v>项目暂停</v>
          </cell>
        </row>
        <row r="2518">
          <cell r="A2518" t="str">
            <v>22RPLZL7699--LEDRP22AE91--9</v>
          </cell>
          <cell r="AO2518" t="str">
            <v>是</v>
          </cell>
          <cell r="AP2518" t="str">
            <v>项目暂停</v>
          </cell>
        </row>
        <row r="2519">
          <cell r="A2519" t="str">
            <v>22RPLZL7699--LEDRP22AE92--1</v>
          </cell>
          <cell r="AO2519" t="str">
            <v>是</v>
          </cell>
          <cell r="AP2519" t="str">
            <v>项目暂停</v>
          </cell>
        </row>
        <row r="2520">
          <cell r="A2520" t="str">
            <v>22RPLZL7699--LEDRP22AE93--1</v>
          </cell>
          <cell r="AO2520" t="str">
            <v>是</v>
          </cell>
          <cell r="AP2520" t="str">
            <v>项目暂停</v>
          </cell>
        </row>
        <row r="2521">
          <cell r="A2521" t="str">
            <v>22RPLZL7699--LEDRP22AE93--2</v>
          </cell>
          <cell r="AO2521" t="str">
            <v>是</v>
          </cell>
          <cell r="AP2521" t="str">
            <v>项目暂停</v>
          </cell>
        </row>
        <row r="2522">
          <cell r="A2522" t="str">
            <v>22RPLZL7699--LEDRP22AE93--3</v>
          </cell>
          <cell r="AO2522" t="str">
            <v>是</v>
          </cell>
          <cell r="AP2522" t="str">
            <v>项目暂停</v>
          </cell>
        </row>
        <row r="2523">
          <cell r="A2523" t="str">
            <v>22RPLZL7699--LEDRP22AE93--4</v>
          </cell>
          <cell r="AO2523" t="str">
            <v>是</v>
          </cell>
          <cell r="AP2523" t="str">
            <v>项目暂停</v>
          </cell>
        </row>
        <row r="2524">
          <cell r="A2524" t="str">
            <v>22RPLZL7699--LEDRP22AE93--5</v>
          </cell>
          <cell r="AO2524" t="str">
            <v>是</v>
          </cell>
          <cell r="AP2524" t="str">
            <v>项目暂停</v>
          </cell>
        </row>
        <row r="2525">
          <cell r="A2525" t="str">
            <v>22RPLZL7699--LEDRP22AE93--6</v>
          </cell>
          <cell r="AO2525" t="str">
            <v>是</v>
          </cell>
          <cell r="AP2525" t="str">
            <v>项目暂停</v>
          </cell>
        </row>
        <row r="2526">
          <cell r="A2526" t="str">
            <v>22RPLZL7699--LEDRP22AE93--7</v>
          </cell>
          <cell r="AO2526" t="str">
            <v>是</v>
          </cell>
          <cell r="AP2526" t="str">
            <v>项目暂停</v>
          </cell>
        </row>
        <row r="2527">
          <cell r="A2527" t="str">
            <v>22RPLZL7699--LEDRP22AE93--8</v>
          </cell>
          <cell r="AO2527" t="str">
            <v>是</v>
          </cell>
          <cell r="AP2527" t="str">
            <v>项目暂停</v>
          </cell>
        </row>
        <row r="2528">
          <cell r="A2528" t="str">
            <v>22RPLZL7699--LEDRP22AE93--9</v>
          </cell>
          <cell r="AO2528" t="str">
            <v>是</v>
          </cell>
          <cell r="AP2528" t="str">
            <v>项目暂停</v>
          </cell>
        </row>
        <row r="2529">
          <cell r="A2529" t="str">
            <v>22RPLZL8700--LEDRP22AE94--1</v>
          </cell>
          <cell r="AO2529" t="str">
            <v>是</v>
          </cell>
          <cell r="AP2529" t="str">
            <v>项目暂停</v>
          </cell>
        </row>
        <row r="2530">
          <cell r="A2530" t="str">
            <v>22RPLZL9701--LEDRP22AE95--1</v>
          </cell>
          <cell r="AO2530" t="str">
            <v>是</v>
          </cell>
          <cell r="AP2530" t="str">
            <v>项目暂停</v>
          </cell>
        </row>
        <row r="2531">
          <cell r="A2531" t="str">
            <v>22RPLZ00702--LEDRP22AE96--1</v>
          </cell>
          <cell r="AO2531" t="str">
            <v>是</v>
          </cell>
          <cell r="AP2531" t="str">
            <v>项目暂停</v>
          </cell>
        </row>
        <row r="2532">
          <cell r="A2532" t="str">
            <v>22RPLZ00703--LEDRP22AE97--1</v>
          </cell>
          <cell r="AO2532" t="str">
            <v>是</v>
          </cell>
          <cell r="AP2532" t="str">
            <v>项目暂停</v>
          </cell>
        </row>
        <row r="2533">
          <cell r="A2533" t="str">
            <v>22RPLZ00704--LEDRP22AE98--1</v>
          </cell>
          <cell r="AO2533" t="str">
            <v>是</v>
          </cell>
          <cell r="AP2533" t="str">
            <v>项目暂停</v>
          </cell>
        </row>
        <row r="2534">
          <cell r="A2534" t="str">
            <v>22RPLZZS709--LEDRP22AF22--1</v>
          </cell>
          <cell r="AO2534" t="str">
            <v>否</v>
          </cell>
          <cell r="AP2534" t="str">
            <v>未出货-客户原因（待通知发货）</v>
          </cell>
          <cell r="AQ2534" t="str">
            <v>6无风险</v>
          </cell>
        </row>
        <row r="2535">
          <cell r="A2535" t="str">
            <v>22RPWZ00712--LEDRP22AF41--1</v>
          </cell>
          <cell r="AO2535" t="str">
            <v>/</v>
          </cell>
          <cell r="AP2535" t="str">
            <v>/</v>
          </cell>
        </row>
        <row r="2536">
          <cell r="A2536" t="str">
            <v>22RPWZ00713--LEDRP22AF42--1</v>
          </cell>
          <cell r="AO2536" t="str">
            <v>/</v>
          </cell>
          <cell r="AP2536" t="str">
            <v>/</v>
          </cell>
        </row>
        <row r="2537">
          <cell r="A2537" t="str">
            <v>22RPWZL5228--LEDRP22B241--1</v>
          </cell>
          <cell r="AO2537" t="str">
            <v>/</v>
          </cell>
          <cell r="AP2537" t="str">
            <v>/</v>
          </cell>
        </row>
        <row r="2538">
          <cell r="A2538" t="str">
            <v>22RPFS00640--LEDRP22BD10--1</v>
          </cell>
          <cell r="AO2538" t="str">
            <v>/</v>
          </cell>
          <cell r="AP2538" t="str">
            <v>/</v>
          </cell>
        </row>
        <row r="2539">
          <cell r="A2539" t="str">
            <v>22RPFS00640--LEDRP22BD10--2</v>
          </cell>
          <cell r="AO2539" t="str">
            <v>/</v>
          </cell>
          <cell r="AP2539" t="str">
            <v>/</v>
          </cell>
        </row>
        <row r="2540">
          <cell r="A2540" t="str">
            <v>22RPFS00640--LEDRP22BD10--3</v>
          </cell>
          <cell r="AO2540" t="str">
            <v>/</v>
          </cell>
          <cell r="AP2540" t="str">
            <v>/</v>
          </cell>
        </row>
        <row r="2541">
          <cell r="A2541" t="str">
            <v>22RPFS00640--LEDRP22BD10--4</v>
          </cell>
          <cell r="AO2541" t="str">
            <v>/</v>
          </cell>
          <cell r="AP2541" t="str">
            <v>/</v>
          </cell>
        </row>
        <row r="2542">
          <cell r="A2542" t="str">
            <v>22RPFS00640--LEDRP22BD10--5</v>
          </cell>
          <cell r="AO2542" t="str">
            <v>/</v>
          </cell>
          <cell r="AP2542" t="str">
            <v>/</v>
          </cell>
        </row>
        <row r="2543">
          <cell r="A2543" t="str">
            <v>22RPFS00640--LEDRP22BD10--6</v>
          </cell>
          <cell r="AO2543" t="str">
            <v>/</v>
          </cell>
          <cell r="AP2543" t="str">
            <v>/</v>
          </cell>
        </row>
        <row r="2544">
          <cell r="A2544" t="str">
            <v>22RPFS00640--LEDRP22BD11--1</v>
          </cell>
          <cell r="AO2544" t="str">
            <v>/</v>
          </cell>
          <cell r="AP2544" t="str">
            <v>/</v>
          </cell>
        </row>
        <row r="2545">
          <cell r="A2545" t="str">
            <v>22RPFS00640--LEDRP22BD11--2</v>
          </cell>
          <cell r="AO2545" t="str">
            <v>/</v>
          </cell>
          <cell r="AP2545" t="str">
            <v>/</v>
          </cell>
        </row>
        <row r="2546">
          <cell r="A2546" t="str">
            <v>22RPFS00640--LEDRP22BD11--3</v>
          </cell>
          <cell r="AO2546" t="str">
            <v>/</v>
          </cell>
          <cell r="AP2546" t="str">
            <v>/</v>
          </cell>
        </row>
        <row r="2547">
          <cell r="A2547" t="str">
            <v>22RPFS00640--LEDRP22BD11--4</v>
          </cell>
          <cell r="AO2547" t="str">
            <v>/</v>
          </cell>
          <cell r="AP2547" t="str">
            <v>/</v>
          </cell>
        </row>
        <row r="2548">
          <cell r="A2548" t="str">
            <v>22RPFS00640--LEDRP22BD11--5</v>
          </cell>
          <cell r="AO2548" t="str">
            <v>/</v>
          </cell>
          <cell r="AP2548" t="str">
            <v>/</v>
          </cell>
        </row>
        <row r="2549">
          <cell r="A2549" t="str">
            <v>22RPFS00640--LEDRP22BD11--6</v>
          </cell>
          <cell r="AO2549" t="str">
            <v>/</v>
          </cell>
          <cell r="AP2549" t="str">
            <v>/</v>
          </cell>
        </row>
        <row r="2550">
          <cell r="A2550" t="str">
            <v>22RPFS00640--LEDRP22BD12--1</v>
          </cell>
          <cell r="AO2550" t="str">
            <v>/</v>
          </cell>
          <cell r="AP2550" t="str">
            <v>/</v>
          </cell>
        </row>
        <row r="2551">
          <cell r="A2551" t="str">
            <v>22RPFS00640--LEDRP22BD12--2</v>
          </cell>
          <cell r="AO2551" t="str">
            <v>/</v>
          </cell>
          <cell r="AP2551" t="str">
            <v>/</v>
          </cell>
        </row>
        <row r="2552">
          <cell r="A2552" t="str">
            <v>22RPFS00640--LEDRP22BD12--3</v>
          </cell>
          <cell r="AO2552" t="str">
            <v>/</v>
          </cell>
          <cell r="AP2552" t="str">
            <v>/</v>
          </cell>
        </row>
        <row r="2553">
          <cell r="A2553" t="str">
            <v>22RPFS00640--LEDRP22BD12--4</v>
          </cell>
          <cell r="AO2553" t="str">
            <v>/</v>
          </cell>
          <cell r="AP2553" t="str">
            <v>/</v>
          </cell>
        </row>
        <row r="2554">
          <cell r="A2554" t="str">
            <v>22RPFS00640--LEDRP22BD12--5</v>
          </cell>
          <cell r="AO2554" t="str">
            <v>/</v>
          </cell>
          <cell r="AP2554" t="str">
            <v>/</v>
          </cell>
        </row>
        <row r="2555">
          <cell r="A2555" t="str">
            <v>22RPFS00640--LEDRP22BD12--6</v>
          </cell>
          <cell r="AO2555" t="str">
            <v>/</v>
          </cell>
          <cell r="AP2555" t="str">
            <v>/</v>
          </cell>
        </row>
        <row r="2556">
          <cell r="A2556" t="str">
            <v>22RPFS00640--LEDRP22BD13--1</v>
          </cell>
          <cell r="AO2556" t="str">
            <v>/</v>
          </cell>
          <cell r="AP2556" t="str">
            <v>/</v>
          </cell>
        </row>
        <row r="2557">
          <cell r="A2557" t="str">
            <v>22RPFS00640--LEDRP22BD13--2</v>
          </cell>
          <cell r="AO2557" t="str">
            <v>/</v>
          </cell>
          <cell r="AP2557" t="str">
            <v>/</v>
          </cell>
        </row>
        <row r="2558">
          <cell r="A2558" t="str">
            <v>22RPFS00640--LEDRP22BD13--3</v>
          </cell>
          <cell r="AO2558" t="str">
            <v>/</v>
          </cell>
          <cell r="AP2558" t="str">
            <v>/</v>
          </cell>
        </row>
        <row r="2559">
          <cell r="A2559" t="str">
            <v>22RPFS00640--LEDRP22BD13--4</v>
          </cell>
          <cell r="AO2559" t="str">
            <v>/</v>
          </cell>
          <cell r="AP2559" t="str">
            <v>/</v>
          </cell>
        </row>
        <row r="2560">
          <cell r="A2560" t="str">
            <v>22RPFS00640--LEDRP22BD13--5</v>
          </cell>
          <cell r="AO2560" t="str">
            <v>/</v>
          </cell>
          <cell r="AP2560" t="str">
            <v>/</v>
          </cell>
        </row>
        <row r="2561">
          <cell r="A2561" t="str">
            <v>22RPFS00640--LEDRP22BD13--6</v>
          </cell>
          <cell r="AO2561" t="str">
            <v>/</v>
          </cell>
          <cell r="AP2561" t="str">
            <v>/</v>
          </cell>
        </row>
        <row r="2562">
          <cell r="A2562" t="str">
            <v>22RPLZ00646--LEDRP22BD18--1</v>
          </cell>
          <cell r="AO2562" t="str">
            <v>/</v>
          </cell>
          <cell r="AP2562" t="str">
            <v>/</v>
          </cell>
        </row>
        <row r="2563">
          <cell r="A2563" t="str">
            <v>22RPLZ00646--LEDRP22BD18--2</v>
          </cell>
          <cell r="AO2563" t="str">
            <v>/</v>
          </cell>
          <cell r="AP2563" t="str">
            <v>/</v>
          </cell>
        </row>
        <row r="2564">
          <cell r="A2564" t="str">
            <v>22RPLZ00646--LEDRP22BD18--3</v>
          </cell>
          <cell r="AO2564" t="str">
            <v>/</v>
          </cell>
          <cell r="AP2564" t="str">
            <v>/</v>
          </cell>
        </row>
        <row r="2565">
          <cell r="A2565" t="str">
            <v>22RPLZ00646--LEDRP22BD18--4</v>
          </cell>
          <cell r="AO2565" t="str">
            <v>/</v>
          </cell>
          <cell r="AP2565" t="str">
            <v>/</v>
          </cell>
        </row>
        <row r="2566">
          <cell r="A2566" t="str">
            <v>22RPLZ00646--LEDRP22BD18--5</v>
          </cell>
          <cell r="AO2566" t="str">
            <v>/</v>
          </cell>
          <cell r="AP2566" t="str">
            <v>/</v>
          </cell>
        </row>
        <row r="2567">
          <cell r="A2567" t="str">
            <v>22RPLZ00646--LEDRP22BD18--6</v>
          </cell>
          <cell r="AO2567" t="str">
            <v>/</v>
          </cell>
          <cell r="AP2567" t="str">
            <v>/</v>
          </cell>
        </row>
        <row r="2568">
          <cell r="A2568" t="str">
            <v>22RPLZ00646--LEDRP22BD18--7</v>
          </cell>
          <cell r="AO2568" t="str">
            <v>/</v>
          </cell>
          <cell r="AP2568" t="str">
            <v>/</v>
          </cell>
        </row>
        <row r="2569">
          <cell r="A2569" t="str">
            <v>22RPLZ00646--LEDRP22BD18--8</v>
          </cell>
          <cell r="AO2569" t="str">
            <v>/</v>
          </cell>
          <cell r="AP2569" t="str">
            <v>/</v>
          </cell>
        </row>
        <row r="2570">
          <cell r="A2570" t="str">
            <v>22RPLZ00646--LEDRP22BD18--9</v>
          </cell>
          <cell r="AO2570" t="str">
            <v>/</v>
          </cell>
          <cell r="AP2570" t="str">
            <v>/</v>
          </cell>
        </row>
        <row r="2571">
          <cell r="A2571" t="str">
            <v>22RPLZ00646--LEDRP22BD18--11</v>
          </cell>
          <cell r="AO2571" t="str">
            <v>/</v>
          </cell>
          <cell r="AP2571" t="str">
            <v>/</v>
          </cell>
        </row>
        <row r="2572">
          <cell r="A2572" t="str">
            <v>22RPLZ00646--LEDRP22BD18--12</v>
          </cell>
          <cell r="AO2572" t="str">
            <v>/</v>
          </cell>
          <cell r="AP2572" t="str">
            <v>/</v>
          </cell>
        </row>
        <row r="2573">
          <cell r="A2573" t="str">
            <v>22RPLZ00646--LEDRP22BD18--13</v>
          </cell>
          <cell r="AO2573" t="str">
            <v>/</v>
          </cell>
          <cell r="AP2573" t="str">
            <v>/</v>
          </cell>
        </row>
        <row r="2574">
          <cell r="A2574" t="str">
            <v>22RPLZ00646--LEDRP22BD18--10</v>
          </cell>
          <cell r="AO2574" t="str">
            <v>/</v>
          </cell>
          <cell r="AP2574" t="str">
            <v>/</v>
          </cell>
        </row>
        <row r="2575">
          <cell r="A2575" t="str">
            <v>22RPLZ00646--LEDRP22BD18--14</v>
          </cell>
          <cell r="AO2575" t="str">
            <v>/</v>
          </cell>
          <cell r="AP2575" t="str">
            <v>/</v>
          </cell>
        </row>
        <row r="2576">
          <cell r="A2576" t="str">
            <v>22RPLZ00646--LEDRP22BD18--15</v>
          </cell>
          <cell r="AO2576" t="str">
            <v>/</v>
          </cell>
          <cell r="AP2576" t="str">
            <v>/</v>
          </cell>
        </row>
        <row r="2577">
          <cell r="A2577" t="str">
            <v>22RPLZ00646--LEDRP22BD18--16</v>
          </cell>
          <cell r="AO2577" t="str">
            <v>/</v>
          </cell>
          <cell r="AP2577" t="str">
            <v>/</v>
          </cell>
        </row>
        <row r="2578">
          <cell r="A2578" t="str">
            <v>22RPLZ00646--LEDRP22BD19--1</v>
          </cell>
          <cell r="AO2578" t="str">
            <v>/</v>
          </cell>
          <cell r="AP2578" t="str">
            <v>/</v>
          </cell>
        </row>
        <row r="2579">
          <cell r="A2579" t="str">
            <v>22RPLZ00646--LEDRP22BD19--2</v>
          </cell>
          <cell r="AO2579" t="str">
            <v>/</v>
          </cell>
          <cell r="AP2579" t="str">
            <v>/</v>
          </cell>
        </row>
        <row r="2580">
          <cell r="A2580" t="str">
            <v>22RPLZ00646--LEDRP22BD19--3</v>
          </cell>
          <cell r="AO2580" t="str">
            <v>/</v>
          </cell>
          <cell r="AP2580" t="str">
            <v>/</v>
          </cell>
        </row>
        <row r="2581">
          <cell r="A2581" t="str">
            <v>22RPLZ00646--LEDRP22BD19--4</v>
          </cell>
          <cell r="AO2581" t="str">
            <v>/</v>
          </cell>
          <cell r="AP2581" t="str">
            <v>/</v>
          </cell>
        </row>
        <row r="2582">
          <cell r="A2582" t="str">
            <v>22RPLZ00646--LEDRP22BD19--8</v>
          </cell>
          <cell r="AO2582" t="str">
            <v>/</v>
          </cell>
          <cell r="AP2582" t="str">
            <v>/</v>
          </cell>
        </row>
        <row r="2583">
          <cell r="A2583" t="str">
            <v>22RPLZ00646--LEDRP22BD19--5</v>
          </cell>
          <cell r="AO2583" t="str">
            <v>/</v>
          </cell>
          <cell r="AP2583" t="str">
            <v>/</v>
          </cell>
        </row>
        <row r="2584">
          <cell r="A2584" t="str">
            <v>22RPLZ00646--LEDRP22BD19--6</v>
          </cell>
          <cell r="AO2584" t="str">
            <v>/</v>
          </cell>
          <cell r="AP2584" t="str">
            <v>/</v>
          </cell>
        </row>
        <row r="2585">
          <cell r="A2585" t="str">
            <v>22RPLZ00646--LEDRP22BD19--7</v>
          </cell>
          <cell r="AO2585" t="str">
            <v>/</v>
          </cell>
          <cell r="AP2585" t="str">
            <v>/</v>
          </cell>
        </row>
        <row r="2586">
          <cell r="A2586" t="str">
            <v>22RPLZ00646--LEDRP22BD19--11</v>
          </cell>
          <cell r="AO2586" t="str">
            <v>/</v>
          </cell>
          <cell r="AP2586" t="str">
            <v>/</v>
          </cell>
        </row>
        <row r="2587">
          <cell r="A2587" t="str">
            <v>22RPLZ00646--LEDRP22BD19--9</v>
          </cell>
          <cell r="AO2587" t="str">
            <v>/</v>
          </cell>
          <cell r="AP2587" t="str">
            <v>/</v>
          </cell>
        </row>
        <row r="2588">
          <cell r="A2588" t="str">
            <v>22RPLZ00646--LEDRP22BD19--10</v>
          </cell>
          <cell r="AO2588" t="str">
            <v>/</v>
          </cell>
          <cell r="AP2588" t="str">
            <v>/</v>
          </cell>
        </row>
        <row r="2589">
          <cell r="A2589" t="str">
            <v>22RPLZ00668--LEDRP22BD97--1</v>
          </cell>
          <cell r="AO2589" t="str">
            <v>是</v>
          </cell>
          <cell r="AP2589" t="str">
            <v>未出货-客户原因（待确定方案）</v>
          </cell>
        </row>
        <row r="2590">
          <cell r="A2590" t="str">
            <v>22RPLZ00668--LEDRP22BD98--1</v>
          </cell>
          <cell r="AO2590" t="str">
            <v>是</v>
          </cell>
          <cell r="AP2590" t="str">
            <v>未出货-客户原因（待确定方案）</v>
          </cell>
        </row>
        <row r="2591">
          <cell r="A2591" t="str">
            <v>22RPWZ00731--LEDRP22BD99--1</v>
          </cell>
          <cell r="AO2591" t="str">
            <v>/</v>
          </cell>
          <cell r="AP2591" t="str">
            <v>/</v>
          </cell>
        </row>
        <row r="2592">
          <cell r="A2592" t="str">
            <v>22RPWZ00731--LEDRP22BE01--1</v>
          </cell>
          <cell r="AO2592" t="str">
            <v>/</v>
          </cell>
          <cell r="AP2592" t="str">
            <v>/</v>
          </cell>
        </row>
        <row r="2593">
          <cell r="A2593" t="str">
            <v>22RPLZ00669--LEDRP22BE02--1</v>
          </cell>
          <cell r="AO2593" t="str">
            <v>/</v>
          </cell>
          <cell r="AP2593" t="str">
            <v>/</v>
          </cell>
        </row>
        <row r="2594">
          <cell r="A2594" t="str">
            <v>22RPLZ00669--LEDRP22BE02--2</v>
          </cell>
          <cell r="AO2594" t="str">
            <v>/</v>
          </cell>
          <cell r="AP2594" t="str">
            <v>/</v>
          </cell>
        </row>
        <row r="2595">
          <cell r="A2595" t="str">
            <v>22RPLZ00669--LEDRP22BE02--3</v>
          </cell>
          <cell r="AO2595" t="str">
            <v>/</v>
          </cell>
          <cell r="AP2595" t="str">
            <v>/</v>
          </cell>
        </row>
        <row r="2596">
          <cell r="A2596" t="str">
            <v>22RPLZ00669--LEDRP22BE02--4</v>
          </cell>
          <cell r="AO2596" t="str">
            <v>/</v>
          </cell>
          <cell r="AP2596" t="str">
            <v>/</v>
          </cell>
        </row>
        <row r="2597">
          <cell r="A2597" t="str">
            <v>22RPLZ00669--LEDRP22BE03--1</v>
          </cell>
          <cell r="AO2597" t="str">
            <v>/</v>
          </cell>
          <cell r="AP2597" t="str">
            <v>/</v>
          </cell>
        </row>
        <row r="2598">
          <cell r="A2598" t="str">
            <v>22RPLZ00669--LEDRP22BE03--2</v>
          </cell>
          <cell r="AO2598" t="str">
            <v>/</v>
          </cell>
          <cell r="AP2598" t="str">
            <v>/</v>
          </cell>
        </row>
        <row r="2599">
          <cell r="A2599" t="str">
            <v>22RPLZ00669--LEDRP22BE03--3</v>
          </cell>
          <cell r="AO2599" t="str">
            <v>/</v>
          </cell>
          <cell r="AP2599" t="str">
            <v>/</v>
          </cell>
        </row>
        <row r="2600">
          <cell r="A2600" t="str">
            <v>22RPLZ00706--LEDRP22BF04--1</v>
          </cell>
          <cell r="AO2600" t="str">
            <v>否</v>
          </cell>
          <cell r="AP2600" t="str">
            <v>无风险</v>
          </cell>
        </row>
        <row r="2601">
          <cell r="A2601" t="str">
            <v>22RPLZ00706--LEDRP22BF04--2</v>
          </cell>
          <cell r="AO2601" t="str">
            <v>否</v>
          </cell>
          <cell r="AP2601" t="str">
            <v>无风险</v>
          </cell>
        </row>
        <row r="2602">
          <cell r="A2602" t="str">
            <v>22RPLZ00706--LEDRP22BF04--3</v>
          </cell>
          <cell r="AO2602" t="str">
            <v>否</v>
          </cell>
          <cell r="AP2602" t="str">
            <v>无风险</v>
          </cell>
        </row>
        <row r="2603">
          <cell r="A2603" t="str">
            <v>22RPLZ00706--LEDRP22BF04--4</v>
          </cell>
          <cell r="AO2603" t="str">
            <v>否</v>
          </cell>
          <cell r="AP2603" t="str">
            <v>无风险</v>
          </cell>
        </row>
        <row r="2604">
          <cell r="A2604" t="str">
            <v>22RPLZ00706--LEDRP22BF04--5</v>
          </cell>
          <cell r="AO2604" t="str">
            <v>否</v>
          </cell>
          <cell r="AP2604" t="str">
            <v>无风险</v>
          </cell>
        </row>
        <row r="2605">
          <cell r="A2605" t="str">
            <v>22RPLZ00706--LEDRP22BF04--6</v>
          </cell>
          <cell r="AO2605" t="str">
            <v>否</v>
          </cell>
          <cell r="AP2605" t="str">
            <v>无风险</v>
          </cell>
        </row>
        <row r="2606">
          <cell r="A2606" t="str">
            <v>22RPLZ00706--LEDRP22BF04--7</v>
          </cell>
          <cell r="AO2606" t="str">
            <v>否</v>
          </cell>
          <cell r="AP2606" t="str">
            <v>无风险</v>
          </cell>
        </row>
        <row r="2607">
          <cell r="A2607" t="str">
            <v>22RPLZ00706--LEDRP22BF05--1</v>
          </cell>
          <cell r="AO2607" t="str">
            <v>否</v>
          </cell>
          <cell r="AP2607" t="str">
            <v>无风险</v>
          </cell>
        </row>
        <row r="2608">
          <cell r="A2608" t="str">
            <v>22RPLZ00706--LEDRP22BF05--2</v>
          </cell>
          <cell r="AO2608" t="str">
            <v>否</v>
          </cell>
          <cell r="AP2608" t="str">
            <v>无风险</v>
          </cell>
        </row>
        <row r="2609">
          <cell r="A2609" t="str">
            <v>22RPLZ00706--LEDRP22BF05--3</v>
          </cell>
          <cell r="AO2609" t="str">
            <v>否</v>
          </cell>
          <cell r="AP2609" t="str">
            <v>无风险</v>
          </cell>
        </row>
        <row r="2610">
          <cell r="A2610" t="str">
            <v>22RPLZ00706--LEDRP22BF05--4</v>
          </cell>
          <cell r="AO2610" t="str">
            <v>否</v>
          </cell>
          <cell r="AP2610" t="str">
            <v>无风险</v>
          </cell>
        </row>
        <row r="2611">
          <cell r="A2611" t="str">
            <v>22RPLZ00706--LEDRP22BF05--5</v>
          </cell>
          <cell r="AO2611" t="str">
            <v>否</v>
          </cell>
          <cell r="AP2611" t="str">
            <v>无风险</v>
          </cell>
        </row>
        <row r="2612">
          <cell r="A2612" t="str">
            <v>22RPLZ00706--LEDRP22BF05--6</v>
          </cell>
          <cell r="AO2612" t="str">
            <v>否</v>
          </cell>
          <cell r="AP2612" t="str">
            <v>无风险</v>
          </cell>
        </row>
        <row r="2613">
          <cell r="A2613" t="str">
            <v>21SDTZ00078--LEDSD21B211--1</v>
          </cell>
          <cell r="AO2613" t="str">
            <v>/</v>
          </cell>
          <cell r="AP2613" t="str">
            <v>/</v>
          </cell>
        </row>
        <row r="2614">
          <cell r="A2614" t="str">
            <v>21SDTZ00078--LEDSD21B211--2</v>
          </cell>
          <cell r="AO2614" t="str">
            <v>/</v>
          </cell>
          <cell r="AP2614" t="str">
            <v>/</v>
          </cell>
        </row>
        <row r="2615">
          <cell r="A2615" t="str">
            <v>22SLSH00710--LEDSL22CF25--1</v>
          </cell>
          <cell r="AO2615" t="str">
            <v>/</v>
          </cell>
          <cell r="AP2615" t="str">
            <v>/</v>
          </cell>
        </row>
        <row r="2616">
          <cell r="A2616" t="str">
            <v>22SWSH00235--LEDSW22A962--1</v>
          </cell>
          <cell r="AO2616" t="str">
            <v>/</v>
          </cell>
          <cell r="AP2616" t="str">
            <v>/</v>
          </cell>
        </row>
        <row r="2617">
          <cell r="A2617" t="str">
            <v>22SWSH00235--LEDSW22A963--1</v>
          </cell>
          <cell r="AO2617" t="str">
            <v>/</v>
          </cell>
          <cell r="AP2617" t="str">
            <v>/</v>
          </cell>
        </row>
        <row r="2618">
          <cell r="A2618" t="str">
            <v>22SWSH00235--LEDSW22A964--1</v>
          </cell>
          <cell r="AO2618" t="str">
            <v>/</v>
          </cell>
          <cell r="AP2618" t="str">
            <v>/</v>
          </cell>
        </row>
        <row r="2619">
          <cell r="A2619" t="str">
            <v>22SWSH00235--LEDSW22A965--1</v>
          </cell>
          <cell r="AO2619" t="str">
            <v>/</v>
          </cell>
          <cell r="AP2619" t="str">
            <v>/</v>
          </cell>
        </row>
        <row r="2620">
          <cell r="A2620" t="str">
            <v>22SWSH00235--LEDSW22A966--1</v>
          </cell>
          <cell r="AO2620" t="str">
            <v>/</v>
          </cell>
          <cell r="AP2620" t="str">
            <v>/</v>
          </cell>
        </row>
        <row r="2621">
          <cell r="A2621" t="str">
            <v>22SWSH00235--LEDSW22A967--1</v>
          </cell>
          <cell r="AO2621" t="str">
            <v>/</v>
          </cell>
          <cell r="AP2621" t="str">
            <v>/</v>
          </cell>
        </row>
        <row r="2622">
          <cell r="A2622" t="str">
            <v>22SWSH00235--LEDSW22A968--1</v>
          </cell>
          <cell r="AO2622" t="str">
            <v>/</v>
          </cell>
          <cell r="AP2622" t="str">
            <v>/</v>
          </cell>
        </row>
        <row r="2623">
          <cell r="A2623" t="str">
            <v>22SWSH00235--LEDSW22A969--1</v>
          </cell>
          <cell r="AO2623" t="str">
            <v>/</v>
          </cell>
          <cell r="AP2623" t="str">
            <v>/</v>
          </cell>
        </row>
        <row r="2624">
          <cell r="A2624" t="str">
            <v>22SWSH00235--LEDSW22A970--1</v>
          </cell>
          <cell r="AO2624" t="str">
            <v>/</v>
          </cell>
          <cell r="AP2624" t="str">
            <v>/</v>
          </cell>
        </row>
        <row r="2625">
          <cell r="A2625" t="str">
            <v>22SWSH00674--LEDSW22AE25--1</v>
          </cell>
          <cell r="AO2625" t="str">
            <v>否</v>
          </cell>
          <cell r="AP2625" t="str">
            <v>无风险</v>
          </cell>
        </row>
        <row r="2626">
          <cell r="A2626" t="str">
            <v>22SWSH00237--LEDSY22A644--1</v>
          </cell>
          <cell r="AO2626" t="str">
            <v>/</v>
          </cell>
          <cell r="AP2626" t="str">
            <v>/</v>
          </cell>
        </row>
        <row r="2627">
          <cell r="A2627" t="str">
            <v>22SWSH00237--LEDSY22A645--1</v>
          </cell>
          <cell r="AO2627" t="str">
            <v>/</v>
          </cell>
          <cell r="AP2627" t="str">
            <v>/</v>
          </cell>
        </row>
        <row r="2628">
          <cell r="A2628" t="str">
            <v>22SWSH00237--LEDSY22A646--1</v>
          </cell>
          <cell r="AO2628" t="str">
            <v>/</v>
          </cell>
          <cell r="AP2628" t="str">
            <v>/</v>
          </cell>
        </row>
        <row r="2629">
          <cell r="A2629" t="str">
            <v>22SWSH00237--LEDSY22A647--1</v>
          </cell>
          <cell r="AO2629" t="str">
            <v>/</v>
          </cell>
          <cell r="AP2629" t="str">
            <v>/</v>
          </cell>
        </row>
        <row r="2630">
          <cell r="A2630" t="str">
            <v>22SWSH00237--LEDSY22A648--1</v>
          </cell>
          <cell r="AO2630" t="str">
            <v>/</v>
          </cell>
          <cell r="AP2630" t="str">
            <v>/</v>
          </cell>
        </row>
        <row r="2631">
          <cell r="A2631" t="str">
            <v>22SWSH00237--LEDSY22A649--1</v>
          </cell>
          <cell r="AO2631" t="str">
            <v>/</v>
          </cell>
          <cell r="AP2631" t="str">
            <v>/</v>
          </cell>
        </row>
        <row r="2632">
          <cell r="A2632" t="str">
            <v>22SWSH00237--LEDSY22A650--1</v>
          </cell>
          <cell r="AO2632" t="str">
            <v>/</v>
          </cell>
          <cell r="AP2632" t="str">
            <v>/</v>
          </cell>
        </row>
        <row r="2633">
          <cell r="A2633" t="str">
            <v>22SWSH00237--LEDSY22A651--1</v>
          </cell>
          <cell r="AO2633" t="str">
            <v>/</v>
          </cell>
          <cell r="AP2633" t="str">
            <v>/</v>
          </cell>
        </row>
        <row r="2634">
          <cell r="A2634" t="str">
            <v>22SWSH00237--LEDSY22A652--1</v>
          </cell>
          <cell r="AO2634" t="str">
            <v>/</v>
          </cell>
          <cell r="AP2634" t="str">
            <v>/</v>
          </cell>
        </row>
        <row r="2635">
          <cell r="A2635" t="str">
            <v>22SWSH00236--LEDSY22B642--1</v>
          </cell>
          <cell r="AO2635" t="str">
            <v>/</v>
          </cell>
          <cell r="AP2635" t="str">
            <v>/</v>
          </cell>
        </row>
        <row r="2636">
          <cell r="A2636" t="str">
            <v>22SWSH00236--LEDSY22B643--1</v>
          </cell>
          <cell r="AO2636" t="str">
            <v>/</v>
          </cell>
          <cell r="AP2636" t="str">
            <v>/</v>
          </cell>
        </row>
        <row r="2637">
          <cell r="A2637" t="str">
            <v>22THCZ00238--LEDTH22B984--1</v>
          </cell>
          <cell r="AO2637" t="str">
            <v>/</v>
          </cell>
          <cell r="AP2637" t="str">
            <v>/</v>
          </cell>
        </row>
        <row r="2638">
          <cell r="A2638" t="str">
            <v>22THCZ00238--LEDTH22B984--2</v>
          </cell>
          <cell r="AO2638" t="str">
            <v>/</v>
          </cell>
          <cell r="AP2638" t="str">
            <v>/</v>
          </cell>
        </row>
        <row r="2639">
          <cell r="A2639" t="str">
            <v>22THCZ00238--LEDTH22B985--1</v>
          </cell>
          <cell r="AO2639" t="str">
            <v>/</v>
          </cell>
          <cell r="AP2639" t="str">
            <v>/</v>
          </cell>
        </row>
        <row r="2640">
          <cell r="A2640" t="str">
            <v>22THCZ00238--LEDTH22B985--2</v>
          </cell>
          <cell r="AO2640" t="str">
            <v>/</v>
          </cell>
          <cell r="AP2640" t="str">
            <v>/</v>
          </cell>
        </row>
        <row r="2641">
          <cell r="A2641" t="str">
            <v>22THCZ00238--LEDTH22B986--1</v>
          </cell>
          <cell r="AO2641" t="str">
            <v>/</v>
          </cell>
          <cell r="AP2641" t="str">
            <v>/</v>
          </cell>
        </row>
        <row r="2642">
          <cell r="A2642" t="str">
            <v>22THCZ00238--LEDTH22B986--2</v>
          </cell>
          <cell r="AO2642" t="str">
            <v>/</v>
          </cell>
          <cell r="AP2642" t="str">
            <v>/</v>
          </cell>
        </row>
        <row r="2643">
          <cell r="A2643" t="str">
            <v>22THCZ00238--LEDTH22B987--1</v>
          </cell>
          <cell r="AO2643" t="str">
            <v>/</v>
          </cell>
          <cell r="AP2643" t="str">
            <v>/</v>
          </cell>
        </row>
        <row r="2644">
          <cell r="A2644" t="str">
            <v>22THCZ00238--LEDTH22B987--2</v>
          </cell>
          <cell r="AO2644" t="str">
            <v>/</v>
          </cell>
          <cell r="AP2644" t="str">
            <v>/</v>
          </cell>
        </row>
        <row r="2645">
          <cell r="A2645" t="str">
            <v>22THCZ00722--LEDTH22BF67--1</v>
          </cell>
          <cell r="AO2645" t="str">
            <v>/</v>
          </cell>
          <cell r="AP2645" t="str">
            <v>/</v>
          </cell>
        </row>
        <row r="2646">
          <cell r="A2646" t="str">
            <v>22THCZ00722--LEDTH22BF67--2</v>
          </cell>
          <cell r="AO2646" t="str">
            <v>/</v>
          </cell>
          <cell r="AP2646" t="str">
            <v>/</v>
          </cell>
        </row>
        <row r="2647">
          <cell r="A2647" t="str">
            <v>22THCZ00722--LEDTH22BF68--1</v>
          </cell>
          <cell r="AO2647" t="str">
            <v>/</v>
          </cell>
          <cell r="AP2647" t="str">
            <v>/</v>
          </cell>
        </row>
        <row r="2648">
          <cell r="A2648" t="str">
            <v>22THCZ00722--LEDTH22BF68--2</v>
          </cell>
          <cell r="AO2648" t="str">
            <v>/</v>
          </cell>
          <cell r="AP2648" t="str">
            <v>/</v>
          </cell>
        </row>
        <row r="2649">
          <cell r="A2649" t="str">
            <v>22THCZ00722--LEDTH22BF69--1</v>
          </cell>
          <cell r="AO2649" t="str">
            <v>/</v>
          </cell>
          <cell r="AP2649" t="str">
            <v>/</v>
          </cell>
        </row>
        <row r="2650">
          <cell r="A2650" t="str">
            <v>22THCZ00722--LEDTH22BF69--2</v>
          </cell>
          <cell r="AO2650" t="str">
            <v>/</v>
          </cell>
          <cell r="AP2650" t="str">
            <v>/</v>
          </cell>
        </row>
        <row r="2651">
          <cell r="A2651" t="str">
            <v>22THCZ00722--LEDTH22BF70--1</v>
          </cell>
          <cell r="AO2651" t="str">
            <v>/</v>
          </cell>
          <cell r="AP2651" t="str">
            <v>/</v>
          </cell>
        </row>
        <row r="2652">
          <cell r="A2652" t="str">
            <v>22THCZ00722--LEDTH22BF70--2</v>
          </cell>
          <cell r="AO2652" t="str">
            <v>/</v>
          </cell>
          <cell r="AP2652" t="str">
            <v>/</v>
          </cell>
        </row>
        <row r="2653">
          <cell r="A2653" t="str">
            <v>22TNHZ00239--LEDTN22B242--1</v>
          </cell>
          <cell r="AO2653" t="str">
            <v>/</v>
          </cell>
          <cell r="AP2653" t="str">
            <v>/</v>
          </cell>
        </row>
        <row r="2654">
          <cell r="A2654" t="str">
            <v>22TNHZ00239--LEDTN22B242--2</v>
          </cell>
          <cell r="AO2654" t="str">
            <v>/</v>
          </cell>
          <cell r="AP2654" t="str">
            <v>/</v>
          </cell>
        </row>
        <row r="2655">
          <cell r="A2655" t="str">
            <v>22TNHZ00239--LEDTN22B243--1</v>
          </cell>
          <cell r="AO2655" t="str">
            <v>/</v>
          </cell>
          <cell r="AP2655" t="str">
            <v>/</v>
          </cell>
        </row>
        <row r="2656">
          <cell r="A2656" t="str">
            <v>22TNHZ00239--LEDTN22B243--2</v>
          </cell>
          <cell r="AO2656" t="str">
            <v>/</v>
          </cell>
          <cell r="AP2656" t="str">
            <v>/</v>
          </cell>
        </row>
        <row r="2657">
          <cell r="A2657" t="str">
            <v>22TNHZ00239--LEDTN22B243--3</v>
          </cell>
          <cell r="AO2657" t="str">
            <v>/</v>
          </cell>
          <cell r="AP2657" t="str">
            <v>/</v>
          </cell>
        </row>
        <row r="2658">
          <cell r="A2658" t="str">
            <v>22TNHZ00239--LEDTN22B244--1</v>
          </cell>
          <cell r="AO2658" t="str">
            <v>/</v>
          </cell>
          <cell r="AP2658" t="str">
            <v>/</v>
          </cell>
        </row>
        <row r="2659">
          <cell r="A2659" t="str">
            <v>22TNHZ00239--LEDTN22B244--2</v>
          </cell>
          <cell r="AO2659" t="str">
            <v>/</v>
          </cell>
          <cell r="AP2659" t="str">
            <v>/</v>
          </cell>
        </row>
        <row r="2660">
          <cell r="A2660" t="str">
            <v>22TNHZ00239--LEDTN22B245--1</v>
          </cell>
          <cell r="AO2660" t="str">
            <v>/</v>
          </cell>
          <cell r="AP2660" t="str">
            <v>/</v>
          </cell>
        </row>
        <row r="2661">
          <cell r="A2661" t="str">
            <v>22TNHZ00239--LEDTN22B245--2</v>
          </cell>
          <cell r="AO2661" t="str">
            <v>/</v>
          </cell>
          <cell r="AP2661" t="str">
            <v>/</v>
          </cell>
        </row>
        <row r="2662">
          <cell r="A2662" t="str">
            <v>22TNHZ00239--LEDTN22B245--3</v>
          </cell>
          <cell r="AO2662" t="str">
            <v>/</v>
          </cell>
          <cell r="AP2662" t="str">
            <v>/</v>
          </cell>
        </row>
        <row r="2663">
          <cell r="A2663" t="str">
            <v>22TNHZ00528--LEDTN22BA22--1</v>
          </cell>
          <cell r="AO2663" t="str">
            <v>/</v>
          </cell>
          <cell r="AP2663" t="str">
            <v>/</v>
          </cell>
        </row>
        <row r="2664">
          <cell r="A2664" t="str">
            <v>22TNHZ00528--LEDTN22BA22--2</v>
          </cell>
          <cell r="AO2664" t="str">
            <v>/</v>
          </cell>
          <cell r="AP2664" t="str">
            <v>/</v>
          </cell>
        </row>
        <row r="2665">
          <cell r="A2665" t="str">
            <v>22TNHZ00528--LEDTN22BA22--3</v>
          </cell>
          <cell r="AO2665" t="str">
            <v>/</v>
          </cell>
          <cell r="AP2665" t="str">
            <v>/</v>
          </cell>
        </row>
        <row r="2666">
          <cell r="A2666" t="str">
            <v>22TNHZ00528--LEDTN22BA22--4</v>
          </cell>
          <cell r="AO2666" t="str">
            <v>/</v>
          </cell>
          <cell r="AP2666" t="str">
            <v>/</v>
          </cell>
        </row>
        <row r="2667">
          <cell r="A2667" t="str">
            <v>22TNHZ00528--LEDTN22BA23--1</v>
          </cell>
          <cell r="AO2667" t="str">
            <v>/</v>
          </cell>
          <cell r="AP2667" t="str">
            <v>/</v>
          </cell>
        </row>
        <row r="2668">
          <cell r="A2668" t="str">
            <v>22TNHZ00528--LEDTN22BA23--2</v>
          </cell>
          <cell r="AO2668" t="str">
            <v>/</v>
          </cell>
          <cell r="AP2668" t="str">
            <v>/</v>
          </cell>
        </row>
        <row r="2669">
          <cell r="A2669" t="str">
            <v>22TNHZ00528--LEDTN22BA23--3</v>
          </cell>
          <cell r="AO2669" t="str">
            <v>/</v>
          </cell>
          <cell r="AP2669" t="str">
            <v>/</v>
          </cell>
        </row>
        <row r="2670">
          <cell r="A2670" t="str">
            <v>22TNHZ00528--LEDTN22BA23--4</v>
          </cell>
          <cell r="AO2670" t="str">
            <v>/</v>
          </cell>
          <cell r="AP2670" t="str">
            <v>/</v>
          </cell>
        </row>
        <row r="2671">
          <cell r="A2671" t="str">
            <v>22TNHZ00528--LEDTN22BA24--1</v>
          </cell>
          <cell r="AO2671" t="str">
            <v>/</v>
          </cell>
          <cell r="AP2671" t="str">
            <v>/</v>
          </cell>
        </row>
        <row r="2672">
          <cell r="A2672" t="str">
            <v>22TNHZ00528--LEDTN22BA24--2</v>
          </cell>
          <cell r="AO2672" t="str">
            <v>/</v>
          </cell>
          <cell r="AP2672" t="str">
            <v>/</v>
          </cell>
        </row>
        <row r="2673">
          <cell r="A2673" t="str">
            <v>22TNHZ00528--LEDTN22BA24--3</v>
          </cell>
          <cell r="AO2673" t="str">
            <v>/</v>
          </cell>
          <cell r="AP2673" t="str">
            <v>/</v>
          </cell>
        </row>
        <row r="2674">
          <cell r="A2674" t="str">
            <v>22TNHZ00528--LEDTN22BA24--4</v>
          </cell>
          <cell r="AO2674" t="str">
            <v>/</v>
          </cell>
          <cell r="AP2674" t="str">
            <v>/</v>
          </cell>
        </row>
        <row r="2675">
          <cell r="A2675" t="str">
            <v>22TNHZ00528--LEDTN22BA25--1</v>
          </cell>
          <cell r="AO2675" t="str">
            <v>/</v>
          </cell>
          <cell r="AP2675" t="str">
            <v>/</v>
          </cell>
        </row>
        <row r="2676">
          <cell r="A2676" t="str">
            <v>22TNHZ00528--LEDTN22BA25--2</v>
          </cell>
          <cell r="AO2676" t="str">
            <v>/</v>
          </cell>
          <cell r="AP2676" t="str">
            <v>/</v>
          </cell>
        </row>
        <row r="2677">
          <cell r="A2677" t="str">
            <v>22TNHZ00528--LEDTN22BA25--3</v>
          </cell>
          <cell r="AO2677" t="str">
            <v>/</v>
          </cell>
          <cell r="AP2677" t="str">
            <v>/</v>
          </cell>
        </row>
        <row r="2678">
          <cell r="A2678" t="str">
            <v>22TNHZ00528--LEDTN22BA25--4</v>
          </cell>
          <cell r="AO2678" t="str">
            <v>/</v>
          </cell>
          <cell r="AP2678" t="str">
            <v>/</v>
          </cell>
        </row>
        <row r="2679">
          <cell r="A2679" t="str">
            <v>21WFYC00079--LEDWF21B663--1</v>
          </cell>
          <cell r="AO2679" t="str">
            <v>/</v>
          </cell>
          <cell r="AP2679" t="str">
            <v>/</v>
          </cell>
        </row>
        <row r="2680">
          <cell r="A2680" t="str">
            <v>21WFYC00079--LEDWF21B663--2</v>
          </cell>
          <cell r="AO2680" t="str">
            <v>/</v>
          </cell>
          <cell r="AP2680" t="str">
            <v>/</v>
          </cell>
        </row>
        <row r="2681">
          <cell r="A2681" t="str">
            <v>21WFYC00079--LEDWF21B664--1</v>
          </cell>
          <cell r="AO2681" t="str">
            <v>/</v>
          </cell>
          <cell r="AP2681" t="str">
            <v>/</v>
          </cell>
        </row>
        <row r="2682">
          <cell r="A2682" t="str">
            <v>21WFYC00079--LEDWF21B664--2</v>
          </cell>
          <cell r="AO2682" t="str">
            <v>/</v>
          </cell>
          <cell r="AP2682" t="str">
            <v>/</v>
          </cell>
        </row>
        <row r="2683">
          <cell r="A2683" t="str">
            <v>21WFYC00079--LEDWF21B665--1</v>
          </cell>
          <cell r="AO2683" t="str">
            <v>/</v>
          </cell>
          <cell r="AP2683" t="str">
            <v>/</v>
          </cell>
        </row>
        <row r="2684">
          <cell r="A2684" t="str">
            <v>21WFYC00079--LEDWF21B665--2</v>
          </cell>
          <cell r="AO2684" t="str">
            <v>/</v>
          </cell>
          <cell r="AP2684" t="str">
            <v>/</v>
          </cell>
        </row>
        <row r="2685">
          <cell r="A2685" t="str">
            <v>21WFYC00079--LEDWF21B666--1</v>
          </cell>
          <cell r="AO2685" t="str">
            <v>/</v>
          </cell>
          <cell r="AP2685" t="str">
            <v>/</v>
          </cell>
        </row>
        <row r="2686">
          <cell r="A2686" t="str">
            <v>21WFYC00079--LEDWF21B666--2</v>
          </cell>
          <cell r="AO2686" t="str">
            <v>/</v>
          </cell>
          <cell r="AP2686" t="str">
            <v>/</v>
          </cell>
        </row>
        <row r="2687">
          <cell r="A2687" t="str">
            <v>22WKNC00628--LEDWK22AC47--1</v>
          </cell>
          <cell r="AO2687" t="str">
            <v>/</v>
          </cell>
          <cell r="AP2687" t="str">
            <v>/</v>
          </cell>
        </row>
        <row r="2688">
          <cell r="A2688" t="str">
            <v>22WKNC00629--LEDWK22AC48--1</v>
          </cell>
          <cell r="AO2688" t="str">
            <v>/</v>
          </cell>
          <cell r="AP2688" t="str">
            <v>/</v>
          </cell>
        </row>
        <row r="2689">
          <cell r="A2689" t="str">
            <v>21WLHZ00081--LEDWL21B199--1</v>
          </cell>
          <cell r="AO2689" t="str">
            <v>/</v>
          </cell>
          <cell r="AP2689" t="str">
            <v>/</v>
          </cell>
        </row>
        <row r="2690">
          <cell r="A2690" t="str">
            <v>21WLHZ00081--LEDWL21B199--2</v>
          </cell>
          <cell r="AO2690" t="str">
            <v>/</v>
          </cell>
          <cell r="AP2690" t="str">
            <v>/</v>
          </cell>
        </row>
        <row r="2691">
          <cell r="A2691" t="str">
            <v>22WLZB00241--LEDWL22A627--1</v>
          </cell>
          <cell r="AO2691" t="str">
            <v>/</v>
          </cell>
          <cell r="AP2691" t="str">
            <v>/</v>
          </cell>
        </row>
        <row r="2692">
          <cell r="A2692" t="str">
            <v>22WLZB00241--LEDWL22A628--1</v>
          </cell>
          <cell r="AO2692" t="str">
            <v>/</v>
          </cell>
          <cell r="AP2692" t="str">
            <v>/</v>
          </cell>
        </row>
        <row r="2693">
          <cell r="A2693" t="str">
            <v>22WLZB00241--LEDWL22A629--1</v>
          </cell>
          <cell r="AO2693" t="str">
            <v>/</v>
          </cell>
          <cell r="AP2693" t="str">
            <v>/</v>
          </cell>
        </row>
        <row r="2694">
          <cell r="A2694" t="str">
            <v>22WLZB00241--LEDWL22A630--1</v>
          </cell>
          <cell r="AO2694" t="str">
            <v>/</v>
          </cell>
          <cell r="AP2694" t="str">
            <v>/</v>
          </cell>
        </row>
        <row r="2695">
          <cell r="A2695" t="str">
            <v>22WLZB00241--LEDWL22A631--1</v>
          </cell>
          <cell r="AO2695" t="str">
            <v>/</v>
          </cell>
          <cell r="AP2695" t="str">
            <v>/</v>
          </cell>
        </row>
        <row r="2696">
          <cell r="A2696" t="str">
            <v>22WLZB00241--LEDWL22A632--1</v>
          </cell>
          <cell r="AO2696" t="str">
            <v>/</v>
          </cell>
          <cell r="AP2696" t="str">
            <v>/</v>
          </cell>
        </row>
        <row r="2697">
          <cell r="A2697" t="str">
            <v>22WLZB00241--LEDWL22A633--1</v>
          </cell>
          <cell r="AO2697" t="str">
            <v>/</v>
          </cell>
          <cell r="AP2697" t="str">
            <v>/</v>
          </cell>
        </row>
        <row r="2698">
          <cell r="A2698" t="str">
            <v>22WLZB00241--LEDWL22A634--1</v>
          </cell>
          <cell r="AO2698" t="str">
            <v>/</v>
          </cell>
          <cell r="AP2698" t="str">
            <v>/</v>
          </cell>
        </row>
        <row r="2699">
          <cell r="A2699" t="str">
            <v>22WLZB00241--LEDWL22A635--1</v>
          </cell>
          <cell r="AO2699" t="str">
            <v>/</v>
          </cell>
          <cell r="AP2699" t="str">
            <v>/</v>
          </cell>
        </row>
        <row r="2700">
          <cell r="A2700" t="str">
            <v>22WLZB00241--LEDWL22A636--1</v>
          </cell>
          <cell r="AO2700" t="str">
            <v>/</v>
          </cell>
          <cell r="AP2700" t="str">
            <v>/</v>
          </cell>
        </row>
        <row r="2701">
          <cell r="A2701" t="str">
            <v>22WLZB00241--LEDWL22A637--1</v>
          </cell>
          <cell r="AO2701" t="str">
            <v>/</v>
          </cell>
          <cell r="AP2701" t="str">
            <v>/</v>
          </cell>
        </row>
        <row r="2702">
          <cell r="A2702" t="str">
            <v>22WLZB00241--LEDWL22A638--1</v>
          </cell>
          <cell r="AO2702" t="str">
            <v>/</v>
          </cell>
          <cell r="AP2702" t="str">
            <v>/</v>
          </cell>
        </row>
        <row r="2703">
          <cell r="A2703" t="str">
            <v>22WLZB00241--LEDWL22A639--1</v>
          </cell>
          <cell r="AO2703" t="str">
            <v>/</v>
          </cell>
          <cell r="AP2703" t="str">
            <v>/</v>
          </cell>
        </row>
        <row r="2704">
          <cell r="A2704" t="str">
            <v>22WLBJ00240--LEDWL22B640--1</v>
          </cell>
          <cell r="AO2704" t="str">
            <v>/</v>
          </cell>
          <cell r="AP2704" t="str">
            <v>/</v>
          </cell>
        </row>
        <row r="2705">
          <cell r="A2705" t="str">
            <v>22WLBJ00240--LEDWL22B641--1</v>
          </cell>
          <cell r="AO2705" t="str">
            <v>/</v>
          </cell>
          <cell r="AP2705" t="str">
            <v>/</v>
          </cell>
        </row>
        <row r="2706">
          <cell r="A2706" t="str">
            <v>22XPZQ00242--LEDXP22B517--1</v>
          </cell>
          <cell r="AO2706" t="str">
            <v>/</v>
          </cell>
          <cell r="AP2706" t="str">
            <v>/</v>
          </cell>
        </row>
        <row r="2707">
          <cell r="A2707" t="str">
            <v>22XPZQ00242--LEDXP22B518--1</v>
          </cell>
          <cell r="AO2707" t="str">
            <v>/</v>
          </cell>
          <cell r="AP2707" t="str">
            <v>/</v>
          </cell>
        </row>
        <row r="2708">
          <cell r="A2708" t="str">
            <v>21XWHZ00082--LEDXW21A515--1</v>
          </cell>
          <cell r="AO2708" t="str">
            <v>/</v>
          </cell>
          <cell r="AP2708" t="str">
            <v>/</v>
          </cell>
        </row>
        <row r="2709">
          <cell r="A2709" t="str">
            <v>21XWHZ00082--LEDXW21A516--1</v>
          </cell>
          <cell r="AO2709" t="str">
            <v>/</v>
          </cell>
          <cell r="AP2709" t="str">
            <v>/</v>
          </cell>
        </row>
        <row r="2710">
          <cell r="A2710" t="str">
            <v>21XWHZ00082--LEDXW21A517--1</v>
          </cell>
          <cell r="AO2710" t="str">
            <v>/</v>
          </cell>
          <cell r="AP2710" t="str">
            <v>/</v>
          </cell>
        </row>
        <row r="2711">
          <cell r="A2711" t="str">
            <v>21XWHZ00082--LEDXW21A518--1</v>
          </cell>
          <cell r="AO2711" t="str">
            <v>/</v>
          </cell>
          <cell r="AP2711" t="str">
            <v>/</v>
          </cell>
        </row>
        <row r="2712">
          <cell r="A2712" t="str">
            <v>21XWHZ00082--LEDXW21A519--1</v>
          </cell>
          <cell r="AO2712" t="str">
            <v>/</v>
          </cell>
          <cell r="AP2712" t="str">
            <v>/</v>
          </cell>
        </row>
        <row r="2713">
          <cell r="A2713" t="str">
            <v>22XWHZL5244--LEDXW22A577--1</v>
          </cell>
          <cell r="AO2713" t="str">
            <v>/</v>
          </cell>
          <cell r="AP2713" t="str">
            <v>/</v>
          </cell>
        </row>
        <row r="2714">
          <cell r="A2714" t="str">
            <v>22XWHZL5244--LEDXW22A578--1</v>
          </cell>
          <cell r="AO2714" t="str">
            <v>/</v>
          </cell>
          <cell r="AP2714" t="str">
            <v>/</v>
          </cell>
        </row>
        <row r="2715">
          <cell r="A2715" t="str">
            <v>22XWHZL5244--LEDXW22A578--2</v>
          </cell>
          <cell r="AO2715" t="str">
            <v>/</v>
          </cell>
          <cell r="AP2715" t="str">
            <v>/</v>
          </cell>
        </row>
        <row r="2716">
          <cell r="A2716" t="str">
            <v>22XWHZL5244--LEDXW22A579--1</v>
          </cell>
          <cell r="AO2716" t="str">
            <v>/</v>
          </cell>
          <cell r="AP2716" t="str">
            <v>/</v>
          </cell>
        </row>
        <row r="2717">
          <cell r="A2717" t="str">
            <v>22XWHZL5244--LEDXW22A580--1</v>
          </cell>
          <cell r="AO2717" t="str">
            <v>/</v>
          </cell>
          <cell r="AP2717" t="str">
            <v>/</v>
          </cell>
        </row>
        <row r="2718">
          <cell r="A2718" t="str">
            <v>22XWHZL5244--LEDXW22A580--2</v>
          </cell>
          <cell r="AO2718" t="str">
            <v>/</v>
          </cell>
          <cell r="AP2718" t="str">
            <v>/</v>
          </cell>
        </row>
        <row r="2719">
          <cell r="A2719" t="str">
            <v>22XWHZL5244--LEDXW22A581--1</v>
          </cell>
          <cell r="AO2719" t="str">
            <v>/</v>
          </cell>
          <cell r="AP2719" t="str">
            <v>/</v>
          </cell>
        </row>
        <row r="2720">
          <cell r="A2720" t="str">
            <v>22XWHZL5244--LEDXW22A582--1</v>
          </cell>
          <cell r="AO2720" t="str">
            <v>/</v>
          </cell>
          <cell r="AP2720" t="str">
            <v>/</v>
          </cell>
        </row>
        <row r="2721">
          <cell r="A2721" t="str">
            <v>22XWHZL5244--LEDXW22A583--1</v>
          </cell>
          <cell r="AO2721" t="str">
            <v>/</v>
          </cell>
          <cell r="AP2721" t="str">
            <v>/</v>
          </cell>
        </row>
        <row r="2722">
          <cell r="A2722" t="str">
            <v>22XWHZL5529--LEDXW22A653--1</v>
          </cell>
          <cell r="AO2722" t="str">
            <v>/</v>
          </cell>
          <cell r="AP2722" t="str">
            <v>/</v>
          </cell>
        </row>
        <row r="2723">
          <cell r="A2723" t="str">
            <v>22YHYC00245--LEDYH22A992--1</v>
          </cell>
          <cell r="AO2723" t="str">
            <v>/</v>
          </cell>
          <cell r="AP2723" t="str">
            <v>/</v>
          </cell>
        </row>
        <row r="2724">
          <cell r="A2724" t="str">
            <v>22YHYC00246--LEDYH22A993--1</v>
          </cell>
          <cell r="AO2724" t="str">
            <v>/</v>
          </cell>
          <cell r="AP2724" t="str">
            <v>/</v>
          </cell>
        </row>
        <row r="2725">
          <cell r="A2725" t="str">
            <v>22YHYC00245--LEDYH22A994--1</v>
          </cell>
          <cell r="AO2725" t="str">
            <v>/</v>
          </cell>
          <cell r="AP2725" t="str">
            <v>/</v>
          </cell>
        </row>
        <row r="2726">
          <cell r="A2726" t="str">
            <v>22YHYC00246--LEDYH22A995--1</v>
          </cell>
          <cell r="AO2726" t="str">
            <v>/</v>
          </cell>
          <cell r="AP2726" t="str">
            <v>/</v>
          </cell>
        </row>
        <row r="2727">
          <cell r="A2727" t="str">
            <v>22YHYC00245--LEDYH22A996--1</v>
          </cell>
          <cell r="AO2727" t="str">
            <v>/</v>
          </cell>
          <cell r="AP2727" t="str">
            <v>/</v>
          </cell>
        </row>
        <row r="2728">
          <cell r="A2728" t="str">
            <v>22YHYC00246--LEDYH22A997--1</v>
          </cell>
          <cell r="AO2728" t="str">
            <v>/</v>
          </cell>
          <cell r="AP2728" t="str">
            <v>/</v>
          </cell>
        </row>
        <row r="2729">
          <cell r="A2729" t="str">
            <v>22YHYC00245--LEDYH22A998--1</v>
          </cell>
          <cell r="AO2729" t="str">
            <v>/</v>
          </cell>
          <cell r="AP2729" t="str">
            <v>/</v>
          </cell>
        </row>
        <row r="2730">
          <cell r="A2730" t="str">
            <v>22YHYC00246--LEDYH22A999--1</v>
          </cell>
          <cell r="AO2730" t="str">
            <v>/</v>
          </cell>
          <cell r="AP2730" t="str">
            <v>/</v>
          </cell>
        </row>
        <row r="2731">
          <cell r="A2731" t="str">
            <v>22YHYC00245--LEDYH22AA01--1</v>
          </cell>
          <cell r="AO2731" t="str">
            <v>/</v>
          </cell>
          <cell r="AP2731" t="str">
            <v>/</v>
          </cell>
        </row>
        <row r="2732">
          <cell r="A2732" t="str">
            <v>22YHYC00246--LEDYH22AA02--1</v>
          </cell>
          <cell r="AO2732" t="str">
            <v>/</v>
          </cell>
          <cell r="AP2732" t="str">
            <v>/</v>
          </cell>
        </row>
        <row r="2733">
          <cell r="A2733" t="str">
            <v>22YHYC00245--LEDYH22AA03--1</v>
          </cell>
          <cell r="AO2733" t="str">
            <v>/</v>
          </cell>
          <cell r="AP2733" t="str">
            <v>/</v>
          </cell>
        </row>
        <row r="2734">
          <cell r="A2734" t="str">
            <v>22YHYC00246--LEDYH22AA04--1</v>
          </cell>
          <cell r="AO2734" t="str">
            <v>/</v>
          </cell>
          <cell r="AP2734" t="str">
            <v>/</v>
          </cell>
        </row>
        <row r="2735">
          <cell r="A2735" t="str">
            <v>22YHYC00245--LEDYH22AA05--1</v>
          </cell>
          <cell r="AO2735" t="str">
            <v>/</v>
          </cell>
          <cell r="AP2735" t="str">
            <v>/</v>
          </cell>
        </row>
        <row r="2736">
          <cell r="A2736" t="str">
            <v>22YHYC00246--LEDYH22AA06--1</v>
          </cell>
          <cell r="AO2736" t="str">
            <v>/</v>
          </cell>
          <cell r="AP2736" t="str">
            <v>/</v>
          </cell>
        </row>
        <row r="2737">
          <cell r="A2737" t="str">
            <v>22YHYC00245--LEDYH22AA07--1</v>
          </cell>
          <cell r="AO2737" t="str">
            <v>/</v>
          </cell>
          <cell r="AP2737" t="str">
            <v>/</v>
          </cell>
        </row>
        <row r="2738">
          <cell r="A2738" t="str">
            <v>22YHYC00246--LEDYH22AA08--1</v>
          </cell>
          <cell r="AO2738" t="str">
            <v>/</v>
          </cell>
          <cell r="AP2738" t="str">
            <v>/</v>
          </cell>
        </row>
        <row r="2739">
          <cell r="A2739" t="str">
            <v>22YHYC00245--LEDYH22AA09--1</v>
          </cell>
          <cell r="AO2739" t="str">
            <v>/</v>
          </cell>
          <cell r="AP2739" t="str">
            <v>/</v>
          </cell>
        </row>
        <row r="2740">
          <cell r="A2740" t="str">
            <v>22YHYC00246--LEDYH22AA10--1</v>
          </cell>
          <cell r="AO2740" t="str">
            <v>/</v>
          </cell>
          <cell r="AP2740" t="str">
            <v>/</v>
          </cell>
        </row>
        <row r="2741">
          <cell r="A2741" t="str">
            <v>22YHYC00245--LEDYH22AA11--1</v>
          </cell>
          <cell r="AO2741" t="str">
            <v>/</v>
          </cell>
          <cell r="AP2741" t="str">
            <v>/</v>
          </cell>
        </row>
        <row r="2742">
          <cell r="A2742" t="str">
            <v>22YHYC00246--LEDYH22AA12--1</v>
          </cell>
          <cell r="AO2742" t="str">
            <v>/</v>
          </cell>
          <cell r="AP2742" t="str">
            <v>/</v>
          </cell>
        </row>
        <row r="2743">
          <cell r="A2743" t="str">
            <v>22YHYC00245--LEDYH22AA13--1</v>
          </cell>
          <cell r="AO2743" t="str">
            <v>/</v>
          </cell>
          <cell r="AP2743" t="str">
            <v>/</v>
          </cell>
        </row>
        <row r="2744">
          <cell r="A2744" t="str">
            <v>22YHYC00246--LEDYH22AA14--1</v>
          </cell>
          <cell r="AO2744" t="str">
            <v>/</v>
          </cell>
          <cell r="AP2744" t="str">
            <v>/</v>
          </cell>
        </row>
        <row r="2745">
          <cell r="A2745" t="str">
            <v>22YHYC00247--LEDYH22AA15--1</v>
          </cell>
          <cell r="AO2745" t="str">
            <v>/</v>
          </cell>
          <cell r="AP2745" t="str">
            <v>/</v>
          </cell>
        </row>
        <row r="2746">
          <cell r="A2746" t="str">
            <v>22YJSYL1251--LEDYJ22A758--1</v>
          </cell>
          <cell r="AO2746" t="str">
            <v>/</v>
          </cell>
          <cell r="AP2746" t="str">
            <v>/</v>
          </cell>
        </row>
        <row r="2747">
          <cell r="A2747" t="str">
            <v>22YJSYL2252--LEDYJ22A759--1</v>
          </cell>
          <cell r="AO2747" t="str">
            <v>/</v>
          </cell>
          <cell r="AP2747" t="str">
            <v>/</v>
          </cell>
        </row>
        <row r="2748">
          <cell r="A2748" t="str">
            <v>22YJSYL3253--LEDYJ22A760--1</v>
          </cell>
          <cell r="AO2748" t="str">
            <v>/</v>
          </cell>
          <cell r="AP2748" t="str">
            <v>/</v>
          </cell>
        </row>
        <row r="2749">
          <cell r="A2749" t="str">
            <v>22YJSYL1251--LEDYJ22A761--1</v>
          </cell>
          <cell r="AO2749" t="str">
            <v>/</v>
          </cell>
          <cell r="AP2749" t="str">
            <v>/</v>
          </cell>
        </row>
        <row r="2750">
          <cell r="A2750" t="str">
            <v>22YJSYL2252--LEDYJ22A762--1</v>
          </cell>
          <cell r="AO2750" t="str">
            <v>/</v>
          </cell>
          <cell r="AP2750" t="str">
            <v>/</v>
          </cell>
        </row>
        <row r="2751">
          <cell r="A2751" t="str">
            <v>22YJSYL3253--LEDYJ22A763--1</v>
          </cell>
          <cell r="AO2751" t="str">
            <v>/</v>
          </cell>
          <cell r="AP2751" t="str">
            <v>/</v>
          </cell>
        </row>
        <row r="2752">
          <cell r="A2752" t="str">
            <v>22YJSYL1251--LEDYJ22A764--1</v>
          </cell>
          <cell r="AO2752" t="str">
            <v>/</v>
          </cell>
          <cell r="AP2752" t="str">
            <v>/</v>
          </cell>
        </row>
        <row r="2753">
          <cell r="A2753" t="str">
            <v>22YJSYL2252--LEDYJ22A765--1</v>
          </cell>
          <cell r="AO2753" t="str">
            <v>/</v>
          </cell>
          <cell r="AP2753" t="str">
            <v>/</v>
          </cell>
        </row>
        <row r="2754">
          <cell r="A2754" t="str">
            <v>22YJSYL3253--LEDYJ22A766--1</v>
          </cell>
          <cell r="AO2754" t="str">
            <v>/</v>
          </cell>
          <cell r="AP2754" t="str">
            <v>/</v>
          </cell>
        </row>
        <row r="2755">
          <cell r="A2755" t="str">
            <v>22YJSYL1251--LEDYJ22A767--1</v>
          </cell>
          <cell r="AO2755" t="str">
            <v>/</v>
          </cell>
          <cell r="AP2755" t="str">
            <v>/</v>
          </cell>
        </row>
        <row r="2756">
          <cell r="A2756" t="str">
            <v>22YJSYL2252--LEDYJ22A768--1</v>
          </cell>
          <cell r="AO2756" t="str">
            <v>/</v>
          </cell>
          <cell r="AP2756" t="str">
            <v>/</v>
          </cell>
        </row>
        <row r="2757">
          <cell r="A2757" t="str">
            <v>22YJSYL3253--LEDYJ22A769--1</v>
          </cell>
          <cell r="AO2757" t="str">
            <v>/</v>
          </cell>
          <cell r="AP2757" t="str">
            <v>/</v>
          </cell>
        </row>
        <row r="2758">
          <cell r="A2758" t="str">
            <v>22YJSYL1251--LEDYJ22A770--1</v>
          </cell>
          <cell r="AO2758" t="str">
            <v>/</v>
          </cell>
          <cell r="AP2758" t="str">
            <v>/</v>
          </cell>
        </row>
        <row r="2759">
          <cell r="A2759" t="str">
            <v>22YJSYL2252--LEDYJ22A771--1</v>
          </cell>
          <cell r="AO2759" t="str">
            <v>/</v>
          </cell>
          <cell r="AP2759" t="str">
            <v>/</v>
          </cell>
        </row>
        <row r="2760">
          <cell r="A2760" t="str">
            <v>22YJSYL3253--LEDYJ22A772--1</v>
          </cell>
          <cell r="AO2760" t="str">
            <v>/</v>
          </cell>
          <cell r="AP2760" t="str">
            <v>/</v>
          </cell>
        </row>
        <row r="2761">
          <cell r="A2761" t="str">
            <v>22YJSYL1251--LEDYJ22A841--1</v>
          </cell>
          <cell r="AO2761" t="str">
            <v>/</v>
          </cell>
          <cell r="AP2761" t="str">
            <v>/</v>
          </cell>
        </row>
        <row r="2762">
          <cell r="A2762" t="str">
            <v>22YJSYL2252--LEDYJ22A842--1</v>
          </cell>
          <cell r="AO2762" t="str">
            <v>/</v>
          </cell>
          <cell r="AP2762" t="str">
            <v>/</v>
          </cell>
        </row>
        <row r="2763">
          <cell r="A2763" t="str">
            <v>22YJSYL3253--LEDYJ22A843--1</v>
          </cell>
          <cell r="AO2763" t="str">
            <v>/</v>
          </cell>
          <cell r="AP2763" t="str">
            <v>/</v>
          </cell>
        </row>
        <row r="2764">
          <cell r="A2764" t="str">
            <v>22YJMG00250--LEDYJ22A977--1</v>
          </cell>
          <cell r="AO2764" t="str">
            <v>否</v>
          </cell>
          <cell r="AP2764" t="str">
            <v>无风险</v>
          </cell>
        </row>
        <row r="2765">
          <cell r="A2765" t="str">
            <v>22YJMG00250--LEDYJ22A978--1</v>
          </cell>
          <cell r="AO2765" t="str">
            <v>否</v>
          </cell>
          <cell r="AP2765" t="str">
            <v>无风险</v>
          </cell>
        </row>
        <row r="2766">
          <cell r="A2766" t="str">
            <v>22YJMG00250--LEDYJ22A979--1</v>
          </cell>
          <cell r="AO2766" t="str">
            <v>否</v>
          </cell>
          <cell r="AP2766" t="str">
            <v>无风险</v>
          </cell>
        </row>
        <row r="2767">
          <cell r="A2767" t="str">
            <v>22YJMG00250--LEDYJ22A980--1</v>
          </cell>
          <cell r="AO2767" t="str">
            <v>否</v>
          </cell>
          <cell r="AP2767" t="str">
            <v>无风险</v>
          </cell>
        </row>
        <row r="2768">
          <cell r="A2768" t="str">
            <v>22YJMG00250--LEDYJ22A981--1</v>
          </cell>
          <cell r="AO2768" t="str">
            <v>否</v>
          </cell>
          <cell r="AP2768" t="str">
            <v>无风险</v>
          </cell>
        </row>
        <row r="2769">
          <cell r="A2769" t="str">
            <v>22YJMG00250--LEDYJ22A982--1</v>
          </cell>
          <cell r="AO2769" t="str">
            <v>否</v>
          </cell>
          <cell r="AP2769" t="str">
            <v>无风险</v>
          </cell>
        </row>
        <row r="2770">
          <cell r="A2770" t="str">
            <v>22YJMG00250--LEDYJ22A983--1</v>
          </cell>
          <cell r="AO2770" t="str">
            <v>否</v>
          </cell>
          <cell r="AP2770" t="str">
            <v>无风险</v>
          </cell>
        </row>
        <row r="2771">
          <cell r="A2771" t="str">
            <v>22YJMGA2347--LEDYJ22AB53--1</v>
          </cell>
          <cell r="AO2771" t="str">
            <v>否</v>
          </cell>
          <cell r="AP2771" t="str">
            <v>无风险</v>
          </cell>
        </row>
        <row r="2772">
          <cell r="A2772" t="str">
            <v>22YJMGA2347--LEDYJ22AB54--1</v>
          </cell>
          <cell r="AO2772" t="str">
            <v>否</v>
          </cell>
          <cell r="AP2772" t="str">
            <v>无风险</v>
          </cell>
        </row>
        <row r="2773">
          <cell r="A2773" t="str">
            <v>22YJMGA2347--LEDYJ22AB55--1</v>
          </cell>
          <cell r="AO2773" t="str">
            <v>否</v>
          </cell>
          <cell r="AP2773" t="str">
            <v>无风险</v>
          </cell>
        </row>
        <row r="2774">
          <cell r="A2774" t="str">
            <v>22YJMGA2347--LEDYJ22AB56--1</v>
          </cell>
          <cell r="AO2774" t="str">
            <v>否</v>
          </cell>
          <cell r="AP2774" t="str">
            <v>无风险</v>
          </cell>
        </row>
        <row r="2775">
          <cell r="A2775" t="str">
            <v>22YJMGA2347--LEDYJ22AB57--1</v>
          </cell>
          <cell r="AO2775" t="str">
            <v>否</v>
          </cell>
          <cell r="AP2775" t="str">
            <v>无风险</v>
          </cell>
        </row>
        <row r="2776">
          <cell r="A2776" t="str">
            <v>22YJMGA2347--LEDYJ22AB58--1</v>
          </cell>
          <cell r="AO2776" t="str">
            <v>否</v>
          </cell>
          <cell r="AP2776" t="str">
            <v>无风险</v>
          </cell>
        </row>
        <row r="2777">
          <cell r="A2777" t="str">
            <v>22YJMGA2347--LEDYJ22AB59--1</v>
          </cell>
          <cell r="AO2777" t="str">
            <v>否</v>
          </cell>
          <cell r="AP2777" t="str">
            <v>无风险</v>
          </cell>
        </row>
        <row r="2778">
          <cell r="A2778" t="str">
            <v>22YJMG00250--LEDYJ22AC41--1</v>
          </cell>
          <cell r="AO2778" t="str">
            <v>否</v>
          </cell>
          <cell r="AP2778" t="str">
            <v>无风险</v>
          </cell>
        </row>
        <row r="2779">
          <cell r="A2779" t="str">
            <v>22YJMG00250--LEDYJ22AC42--1</v>
          </cell>
          <cell r="AO2779" t="str">
            <v>否</v>
          </cell>
          <cell r="AP2779" t="str">
            <v>无风险</v>
          </cell>
        </row>
        <row r="2780">
          <cell r="A2780" t="str">
            <v>22YJMGA2347--LEDYJ22AC43--1</v>
          </cell>
          <cell r="AO2780" t="str">
            <v>否</v>
          </cell>
          <cell r="AP2780" t="str">
            <v>无风险</v>
          </cell>
        </row>
        <row r="2781">
          <cell r="A2781" t="str">
            <v>22YJMGA2347--LEDYJ22AC44--1</v>
          </cell>
          <cell r="AO2781" t="str">
            <v>否</v>
          </cell>
          <cell r="AP2781" t="str">
            <v>无风险</v>
          </cell>
        </row>
        <row r="2782">
          <cell r="A2782" t="str">
            <v>22YJSYL4630--LEDYJ22AC49--1</v>
          </cell>
          <cell r="AO2782" t="str">
            <v>是</v>
          </cell>
          <cell r="AP2782" t="str">
            <v>未出货-客户原因（待确定方案）</v>
          </cell>
        </row>
        <row r="2783">
          <cell r="A2783" t="str">
            <v>22YJSYL5631--LEDYJ22AC50--1</v>
          </cell>
          <cell r="AO2783" t="str">
            <v>/</v>
          </cell>
          <cell r="AP2783" t="str">
            <v>/</v>
          </cell>
        </row>
        <row r="2784">
          <cell r="A2784" t="str">
            <v>22YJSYL6632--LEDYJ22AC51--1</v>
          </cell>
          <cell r="AO2784" t="str">
            <v>否</v>
          </cell>
          <cell r="AP2784" t="str">
            <v>无风险</v>
          </cell>
        </row>
        <row r="2785">
          <cell r="A2785" t="str">
            <v>22YJSYL4630--LEDYJ22AC52--1</v>
          </cell>
          <cell r="AO2785" t="str">
            <v>是</v>
          </cell>
          <cell r="AP2785" t="str">
            <v>未出货-客户原因（待确定方案）</v>
          </cell>
        </row>
        <row r="2786">
          <cell r="A2786" t="str">
            <v>22YJSYL5631--LEDYJ22AC53--1</v>
          </cell>
          <cell r="AO2786" t="str">
            <v>/</v>
          </cell>
          <cell r="AP2786" t="str">
            <v>/</v>
          </cell>
        </row>
        <row r="2787">
          <cell r="A2787" t="str">
            <v>22YJSYL6632--LEDYJ22AC54--1</v>
          </cell>
          <cell r="AO2787" t="str">
            <v>否</v>
          </cell>
          <cell r="AP2787" t="str">
            <v>无风险</v>
          </cell>
        </row>
        <row r="2788">
          <cell r="A2788" t="str">
            <v>22YJSYL4630--LEDYJ22AC55--1</v>
          </cell>
          <cell r="AO2788" t="str">
            <v>是</v>
          </cell>
          <cell r="AP2788" t="str">
            <v>未出货-客户原因（待确定方案）</v>
          </cell>
        </row>
        <row r="2789">
          <cell r="A2789" t="str">
            <v>22YJSYL5631--LEDYJ22AC56--1</v>
          </cell>
          <cell r="AO2789" t="str">
            <v>/</v>
          </cell>
          <cell r="AP2789" t="str">
            <v>/</v>
          </cell>
        </row>
        <row r="2790">
          <cell r="A2790" t="str">
            <v>22YJSYL6632--LEDYJ22AC57--1</v>
          </cell>
          <cell r="AO2790" t="str">
            <v>否</v>
          </cell>
          <cell r="AP2790" t="str">
            <v>无风险</v>
          </cell>
        </row>
        <row r="2791">
          <cell r="A2791" t="str">
            <v>22YJSYL4630--LEDYJ22AC58--1</v>
          </cell>
          <cell r="AO2791" t="str">
            <v>是</v>
          </cell>
          <cell r="AP2791" t="str">
            <v>未出货-客户原因（待确定方案）</v>
          </cell>
        </row>
        <row r="2792">
          <cell r="A2792" t="str">
            <v>22YJSYL5631--LEDYJ22AC59--1</v>
          </cell>
          <cell r="AO2792" t="str">
            <v>/</v>
          </cell>
          <cell r="AP2792" t="str">
            <v>/</v>
          </cell>
        </row>
        <row r="2793">
          <cell r="A2793" t="str">
            <v>22YJSYL6632--LEDYJ22AC60--1</v>
          </cell>
          <cell r="AO2793" t="str">
            <v>/</v>
          </cell>
          <cell r="AP2793" t="str">
            <v>/</v>
          </cell>
        </row>
        <row r="2794">
          <cell r="A2794" t="str">
            <v>22YJSYL4630--LEDYJ22AC61--1</v>
          </cell>
          <cell r="AO2794" t="str">
            <v>是</v>
          </cell>
          <cell r="AP2794" t="str">
            <v>未出货-客户原因（待确定方案）</v>
          </cell>
        </row>
        <row r="2795">
          <cell r="A2795" t="str">
            <v>22YJSYL5631--LEDYJ22AC62--1</v>
          </cell>
          <cell r="AO2795" t="str">
            <v>/</v>
          </cell>
          <cell r="AP2795" t="str">
            <v>/</v>
          </cell>
        </row>
        <row r="2796">
          <cell r="A2796" t="str">
            <v>22YJSYL6632--LEDYJ22AC63--1</v>
          </cell>
          <cell r="AO2796" t="str">
            <v>/</v>
          </cell>
          <cell r="AP2796" t="str">
            <v>/</v>
          </cell>
        </row>
        <row r="2797">
          <cell r="A2797" t="str">
            <v>22YJSYL4630--LEDYJ22AC64--1</v>
          </cell>
          <cell r="AO2797" t="str">
            <v>是</v>
          </cell>
          <cell r="AP2797" t="str">
            <v>未出货-客户原因（待确定方案）</v>
          </cell>
        </row>
        <row r="2798">
          <cell r="A2798" t="str">
            <v>22YJSYL5631--LEDYJ22AC65--1</v>
          </cell>
          <cell r="AO2798" t="str">
            <v>/</v>
          </cell>
          <cell r="AP2798" t="str">
            <v>/</v>
          </cell>
        </row>
        <row r="2799">
          <cell r="A2799" t="str">
            <v>22YJSYL6632--LEDYJ22AC66--1</v>
          </cell>
          <cell r="AO2799" t="str">
            <v>/</v>
          </cell>
          <cell r="AP2799" t="str">
            <v>/</v>
          </cell>
        </row>
        <row r="2800">
          <cell r="A2800" t="str">
            <v>22YJSYL4630--LEDYJ22AC67--1</v>
          </cell>
          <cell r="AO2800" t="str">
            <v>是</v>
          </cell>
          <cell r="AP2800" t="str">
            <v>未出货-客户原因（待确定方案）</v>
          </cell>
        </row>
        <row r="2801">
          <cell r="A2801" t="str">
            <v>22YJSYL5631--LEDYJ22AC68--1</v>
          </cell>
          <cell r="AO2801" t="str">
            <v>/</v>
          </cell>
          <cell r="AP2801" t="str">
            <v>/</v>
          </cell>
        </row>
        <row r="2802">
          <cell r="A2802" t="str">
            <v>22YJSYL6632--LEDYJ22AC69--1</v>
          </cell>
          <cell r="AO2802" t="str">
            <v>/</v>
          </cell>
          <cell r="AP2802" t="str">
            <v>/</v>
          </cell>
        </row>
        <row r="2803">
          <cell r="A2803" t="str">
            <v>22YJSYL4630--LEDYJ22AC70--1</v>
          </cell>
          <cell r="AO2803" t="str">
            <v>是</v>
          </cell>
          <cell r="AP2803" t="str">
            <v>未出货-客户原因（待确定方案）</v>
          </cell>
        </row>
        <row r="2804">
          <cell r="A2804" t="str">
            <v>22YJSYL5631--LEDYJ22AC71--1</v>
          </cell>
          <cell r="AO2804" t="str">
            <v>/</v>
          </cell>
          <cell r="AP2804" t="str">
            <v>/</v>
          </cell>
        </row>
        <row r="2805">
          <cell r="A2805" t="str">
            <v>22YJSYL6632--LEDYJ22AC72--1</v>
          </cell>
          <cell r="AO2805" t="str">
            <v>/</v>
          </cell>
          <cell r="AP2805" t="str">
            <v>/</v>
          </cell>
        </row>
        <row r="2806">
          <cell r="A2806" t="str">
            <v>22YJSYL4630--LEDYJ22AD15--1</v>
          </cell>
          <cell r="AO2806" t="str">
            <v>是</v>
          </cell>
          <cell r="AP2806" t="str">
            <v>未出货-客户原因（待确定方案）</v>
          </cell>
        </row>
        <row r="2807">
          <cell r="A2807" t="str">
            <v>22YJSYL5631--LEDYJ22AD16--1</v>
          </cell>
          <cell r="AO2807" t="str">
            <v>/</v>
          </cell>
          <cell r="AP2807" t="str">
            <v>/</v>
          </cell>
        </row>
        <row r="2808">
          <cell r="A2808" t="str">
            <v>22YJSYL6632--LEDYJ22AD17--1</v>
          </cell>
          <cell r="AO2808" t="str">
            <v>否</v>
          </cell>
          <cell r="AP2808" t="str">
            <v>无风险</v>
          </cell>
        </row>
        <row r="2809">
          <cell r="A2809" t="str">
            <v>22YJJYL4671--LEDYJ22AE06--1</v>
          </cell>
          <cell r="AO2809" t="str">
            <v>否</v>
          </cell>
          <cell r="AP2809" t="str">
            <v>无风险</v>
          </cell>
          <cell r="AQ2809" t="str">
            <v>6无风险</v>
          </cell>
        </row>
        <row r="2810">
          <cell r="A2810" t="str">
            <v>22YJJYL5672--LEDYJ22AE07--1</v>
          </cell>
          <cell r="AO2810" t="str">
            <v>否</v>
          </cell>
          <cell r="AP2810" t="str">
            <v>已出货</v>
          </cell>
          <cell r="AQ2810" t="str">
            <v>6无风险</v>
          </cell>
        </row>
        <row r="2811">
          <cell r="A2811" t="str">
            <v>22YJJYL4671--LEDYJ22AE08--1</v>
          </cell>
          <cell r="AO2811" t="str">
            <v>否</v>
          </cell>
          <cell r="AP2811" t="str">
            <v>无风险</v>
          </cell>
          <cell r="AQ2811" t="str">
            <v>6无风险</v>
          </cell>
        </row>
        <row r="2812">
          <cell r="A2812" t="str">
            <v>22YJJYL5672--LEDYJ22AE09--1</v>
          </cell>
          <cell r="AO2812" t="str">
            <v>否</v>
          </cell>
          <cell r="AP2812" t="str">
            <v>已出货</v>
          </cell>
          <cell r="AQ2812" t="str">
            <v>6无风险</v>
          </cell>
        </row>
        <row r="2813">
          <cell r="A2813" t="str">
            <v>22YJJYL4671--LEDYJ22AE10--1</v>
          </cell>
          <cell r="AO2813" t="str">
            <v>否</v>
          </cell>
          <cell r="AP2813" t="str">
            <v>无风险</v>
          </cell>
          <cell r="AQ2813" t="str">
            <v>6无风险</v>
          </cell>
        </row>
        <row r="2814">
          <cell r="A2814" t="str">
            <v>22YJJYL5672--LEDYJ22AE11--1</v>
          </cell>
          <cell r="AO2814" t="str">
            <v>否</v>
          </cell>
          <cell r="AP2814" t="str">
            <v>已出货</v>
          </cell>
          <cell r="AQ2814" t="str">
            <v>6无风险</v>
          </cell>
        </row>
        <row r="2815">
          <cell r="A2815" t="str">
            <v>22YJJYL4671--LEDYJ22AE12--1</v>
          </cell>
          <cell r="AO2815" t="str">
            <v>否</v>
          </cell>
          <cell r="AP2815" t="str">
            <v>无风险</v>
          </cell>
          <cell r="AQ2815" t="str">
            <v>6无风险</v>
          </cell>
        </row>
        <row r="2816">
          <cell r="A2816" t="str">
            <v>22YJJYL5672--LEDYJ22AE13--1</v>
          </cell>
          <cell r="AO2816" t="str">
            <v>否</v>
          </cell>
          <cell r="AP2816" t="str">
            <v>已出货</v>
          </cell>
          <cell r="AQ2816" t="str">
            <v>6无风险</v>
          </cell>
        </row>
        <row r="2817">
          <cell r="A2817" t="str">
            <v>22YJJYL4671--LEDYJ22AE14--1</v>
          </cell>
          <cell r="AO2817" t="str">
            <v>否</v>
          </cell>
          <cell r="AP2817" t="str">
            <v>无风险</v>
          </cell>
          <cell r="AQ2817" t="str">
            <v>6无风险</v>
          </cell>
        </row>
        <row r="2818">
          <cell r="A2818" t="str">
            <v>22YJJYL5672--LEDYJ22AE15--1</v>
          </cell>
          <cell r="AO2818" t="str">
            <v>否</v>
          </cell>
          <cell r="AP2818" t="str">
            <v>已出货</v>
          </cell>
          <cell r="AQ2818" t="str">
            <v>6无风险</v>
          </cell>
        </row>
        <row r="2819">
          <cell r="A2819" t="str">
            <v>22YJJYL4671--LEDYJ22AE16--1</v>
          </cell>
          <cell r="AO2819" t="str">
            <v>否</v>
          </cell>
          <cell r="AP2819" t="str">
            <v>无风险</v>
          </cell>
          <cell r="AQ2819" t="str">
            <v>6无风险</v>
          </cell>
        </row>
        <row r="2820">
          <cell r="A2820" t="str">
            <v>22YJJYL5672--LEDYJ22AE17--1</v>
          </cell>
          <cell r="AO2820" t="str">
            <v>否</v>
          </cell>
          <cell r="AP2820" t="str">
            <v>已出货</v>
          </cell>
          <cell r="AQ2820" t="str">
            <v>6无风险</v>
          </cell>
        </row>
        <row r="2821">
          <cell r="A2821" t="str">
            <v>22YJJYL4671--LEDYJ22AE18--1</v>
          </cell>
          <cell r="AO2821" t="str">
            <v>否</v>
          </cell>
          <cell r="AP2821" t="str">
            <v>无风险</v>
          </cell>
          <cell r="AQ2821" t="str">
            <v>6无风险</v>
          </cell>
        </row>
        <row r="2822">
          <cell r="A2822" t="str">
            <v>22YJJYL5672--LEDYJ22AE19--1</v>
          </cell>
          <cell r="AO2822" t="str">
            <v>否</v>
          </cell>
          <cell r="AP2822" t="str">
            <v>已出货</v>
          </cell>
          <cell r="AQ2822" t="str">
            <v>6无风险</v>
          </cell>
        </row>
        <row r="2823">
          <cell r="A2823" t="str">
            <v>22YJJYL4671--LEDYJ22AE20--1</v>
          </cell>
          <cell r="AO2823" t="str">
            <v>否</v>
          </cell>
          <cell r="AP2823" t="str">
            <v>无风险</v>
          </cell>
          <cell r="AQ2823" t="str">
            <v>5外包</v>
          </cell>
        </row>
        <row r="2824">
          <cell r="A2824" t="str">
            <v>22YJJYL5672--LEDYJ22AE21--1</v>
          </cell>
          <cell r="AO2824" t="str">
            <v>否</v>
          </cell>
          <cell r="AP2824" t="str">
            <v>已出货</v>
          </cell>
          <cell r="AQ2824" t="str">
            <v>5外包</v>
          </cell>
        </row>
        <row r="2825">
          <cell r="A2825" t="str">
            <v>22YJJYL4671--LEDYJ22AE22--1</v>
          </cell>
          <cell r="AO2825" t="str">
            <v>否</v>
          </cell>
          <cell r="AP2825" t="str">
            <v>无风险</v>
          </cell>
          <cell r="AQ2825" t="str">
            <v>6无风险</v>
          </cell>
        </row>
        <row r="2826">
          <cell r="A2826" t="str">
            <v>22YJJYL5672--LEDYJ22AE23--1</v>
          </cell>
          <cell r="AO2826" t="str">
            <v>否</v>
          </cell>
          <cell r="AP2826" t="str">
            <v>已出货</v>
          </cell>
          <cell r="AQ2826" t="str">
            <v>6无风险</v>
          </cell>
        </row>
        <row r="2827">
          <cell r="A2827" t="str">
            <v>22YJJY00248--LEDYJ22B478--1</v>
          </cell>
          <cell r="AO2827" t="str">
            <v>/</v>
          </cell>
          <cell r="AP2827" t="str">
            <v>/</v>
          </cell>
        </row>
        <row r="2828">
          <cell r="A2828" t="str">
            <v>22YJJY00248--LEDYJ22B520--1</v>
          </cell>
          <cell r="AO2828" t="str">
            <v>/</v>
          </cell>
          <cell r="AP2828" t="str">
            <v>/</v>
          </cell>
        </row>
        <row r="2829">
          <cell r="A2829" t="str">
            <v>22YJJY00249--LEDYJ22B666--1</v>
          </cell>
          <cell r="AO2829" t="str">
            <v>/</v>
          </cell>
          <cell r="AP2829" t="str">
            <v>/</v>
          </cell>
        </row>
        <row r="2830">
          <cell r="A2830" t="str">
            <v>22YJJY00249--LEDYJ22B667--1</v>
          </cell>
          <cell r="AO2830" t="str">
            <v>/</v>
          </cell>
          <cell r="AP2830" t="str">
            <v>/</v>
          </cell>
        </row>
        <row r="2831">
          <cell r="A2831" t="str">
            <v>22YJSY00254--LEDYJ22B975--1</v>
          </cell>
          <cell r="AO2831" t="str">
            <v>/</v>
          </cell>
          <cell r="AP2831" t="str">
            <v>/</v>
          </cell>
        </row>
        <row r="2832">
          <cell r="A2832" t="str">
            <v>22YJSY00254--LEDYJ22B976--1</v>
          </cell>
          <cell r="AO2832" t="str">
            <v>/</v>
          </cell>
          <cell r="AP2832" t="str">
            <v>/</v>
          </cell>
        </row>
        <row r="2833">
          <cell r="A2833" t="str">
            <v>22YJSY00388--LEDYJ22BB29--1</v>
          </cell>
          <cell r="AO2833" t="str">
            <v>/</v>
          </cell>
          <cell r="AP2833" t="str">
            <v>/</v>
          </cell>
        </row>
        <row r="2834">
          <cell r="A2834" t="str">
            <v>22YJSY00388--LEDYJ22BB30--1</v>
          </cell>
          <cell r="AO2834" t="str">
            <v>/</v>
          </cell>
          <cell r="AP2834" t="str">
            <v>/</v>
          </cell>
        </row>
        <row r="2835">
          <cell r="A2835" t="str">
            <v>22YJSY00389--LEDYJ22BB31--1</v>
          </cell>
          <cell r="AO2835" t="str">
            <v>否</v>
          </cell>
          <cell r="AP2835" t="str">
            <v>无风险</v>
          </cell>
        </row>
        <row r="2836">
          <cell r="A2836" t="str">
            <v>22YJSY00389--LEDYJ22BB32--1</v>
          </cell>
          <cell r="AO2836" t="str">
            <v>否</v>
          </cell>
          <cell r="AP2836" t="str">
            <v>无风险</v>
          </cell>
        </row>
        <row r="2837">
          <cell r="A2837" t="str">
            <v>22YJSY00389--LEDYJ22BB33--1</v>
          </cell>
          <cell r="AO2837" t="str">
            <v>/</v>
          </cell>
          <cell r="AP2837" t="str">
            <v>/</v>
          </cell>
        </row>
        <row r="2838">
          <cell r="A2838" t="str">
            <v>22YJSY00389--LEDYJ22BB34--1</v>
          </cell>
          <cell r="AO2838" t="str">
            <v>否</v>
          </cell>
          <cell r="AP2838" t="str">
            <v>无风险</v>
          </cell>
        </row>
        <row r="2839">
          <cell r="A2839" t="str">
            <v>22YJWX00340--LEDYJ22BB35--1</v>
          </cell>
          <cell r="AO2839" t="str">
            <v>/</v>
          </cell>
          <cell r="AP2839" t="str">
            <v>/</v>
          </cell>
        </row>
        <row r="2840">
          <cell r="A2840" t="str">
            <v>22YJWX00340--LEDYJ22BB36--1</v>
          </cell>
          <cell r="AO2840" t="str">
            <v>/</v>
          </cell>
          <cell r="AP2840" t="str">
            <v>/</v>
          </cell>
        </row>
        <row r="2841">
          <cell r="A2841" t="str">
            <v>22YJWX00340--LEDYJ22BB37--1</v>
          </cell>
          <cell r="AO2841" t="str">
            <v>/</v>
          </cell>
          <cell r="AP2841" t="str">
            <v>/</v>
          </cell>
        </row>
        <row r="2842">
          <cell r="A2842" t="str">
            <v>22YJWX00340--LEDYJ22BB38--1</v>
          </cell>
          <cell r="AO2842" t="str">
            <v>/</v>
          </cell>
          <cell r="AP2842" t="str">
            <v>/</v>
          </cell>
        </row>
        <row r="2843">
          <cell r="A2843" t="str">
            <v>22YJMG00624--LEDYJ22BC35--1</v>
          </cell>
          <cell r="AO2843" t="str">
            <v>否</v>
          </cell>
          <cell r="AP2843" t="str">
            <v>无风险</v>
          </cell>
        </row>
        <row r="2844">
          <cell r="A2844" t="str">
            <v>22YJMG00624--LEDYJ22BC36--1</v>
          </cell>
          <cell r="AO2844" t="str">
            <v>否</v>
          </cell>
          <cell r="AP2844" t="str">
            <v>无风险</v>
          </cell>
        </row>
        <row r="2845">
          <cell r="A2845" t="str">
            <v>22YJSY00650--LEDYJ22BD35--1</v>
          </cell>
          <cell r="AO2845" t="str">
            <v>否</v>
          </cell>
          <cell r="AP2845" t="str">
            <v>无风险</v>
          </cell>
        </row>
        <row r="2846">
          <cell r="A2846" t="str">
            <v>22YJSY00650--LEDYJ22BD36--1</v>
          </cell>
          <cell r="AO2846" t="str">
            <v>否</v>
          </cell>
          <cell r="AP2846" t="str">
            <v>无风险</v>
          </cell>
        </row>
        <row r="2847">
          <cell r="A2847" t="str">
            <v>22YJJY00670--LEDYJ22BE04--1</v>
          </cell>
          <cell r="AO2847" t="str">
            <v>否</v>
          </cell>
          <cell r="AP2847" t="str">
            <v>无风险</v>
          </cell>
        </row>
        <row r="2848">
          <cell r="A2848" t="str">
            <v>22YJJY00670--LEDYJ22BE05--1</v>
          </cell>
          <cell r="AO2848" t="str">
            <v>否</v>
          </cell>
          <cell r="AP2848" t="str">
            <v>无风险</v>
          </cell>
        </row>
        <row r="2849">
          <cell r="A2849" t="str">
            <v>22YJSY00681--LEDYJ22BE27--1</v>
          </cell>
          <cell r="AO2849" t="str">
            <v>否</v>
          </cell>
          <cell r="AP2849" t="str">
            <v>无风险</v>
          </cell>
        </row>
        <row r="2850">
          <cell r="A2850" t="str">
            <v>22YJSY00681--LEDYJ22BE28--1</v>
          </cell>
          <cell r="AO2850" t="str">
            <v>否</v>
          </cell>
          <cell r="AP2850" t="str">
            <v>无风险</v>
          </cell>
        </row>
        <row r="2851">
          <cell r="A2851" t="str">
            <v>22YJSY00681--LEDYJ22BE28--2</v>
          </cell>
          <cell r="AO2851" t="str">
            <v>否</v>
          </cell>
          <cell r="AP2851" t="str">
            <v>无风险</v>
          </cell>
        </row>
        <row r="2852">
          <cell r="A2852" t="str">
            <v>22YJSY00681--LEDYJ22BE29--1</v>
          </cell>
          <cell r="AO2852" t="str">
            <v>否</v>
          </cell>
          <cell r="AP2852" t="str">
            <v>无风险</v>
          </cell>
        </row>
        <row r="2853">
          <cell r="A2853" t="str">
            <v>22YJSY00681--LEDYJ22BE29--2</v>
          </cell>
          <cell r="AO2853" t="str">
            <v>否</v>
          </cell>
          <cell r="AP2853" t="str">
            <v>无风险</v>
          </cell>
        </row>
        <row r="2854">
          <cell r="A2854" t="str">
            <v>22YJSY00681--LEDYJ22BE30--1</v>
          </cell>
          <cell r="AO2854" t="str">
            <v>否</v>
          </cell>
          <cell r="AP2854" t="str">
            <v>无风险</v>
          </cell>
        </row>
        <row r="2855">
          <cell r="A2855" t="str">
            <v>20XYSR00409--LEDYL20A024--1</v>
          </cell>
          <cell r="AO2855" t="str">
            <v>/</v>
          </cell>
          <cell r="AP2855" t="str">
            <v>/</v>
          </cell>
        </row>
        <row r="2856">
          <cell r="A2856" t="str">
            <v>20XYSR00409--LEDYL20A024--2</v>
          </cell>
          <cell r="AO2856" t="str">
            <v>/</v>
          </cell>
          <cell r="AP2856" t="str">
            <v>/</v>
          </cell>
        </row>
        <row r="2857">
          <cell r="A2857" t="str">
            <v>21YWHZ00084--LEDYW21A604--1</v>
          </cell>
          <cell r="AO2857" t="str">
            <v>/</v>
          </cell>
          <cell r="AP2857" t="str">
            <v>/</v>
          </cell>
        </row>
        <row r="2858">
          <cell r="A2858" t="str">
            <v>21YWHZ00084--LEDYW21A605--1</v>
          </cell>
          <cell r="AO2858" t="str">
            <v>/</v>
          </cell>
          <cell r="AP2858" t="str">
            <v>/</v>
          </cell>
        </row>
        <row r="2859">
          <cell r="A2859" t="str">
            <v>--LEDYW21B462--1</v>
          </cell>
          <cell r="AO2859" t="str">
            <v>否</v>
          </cell>
          <cell r="AP2859" t="str">
            <v>无风险</v>
          </cell>
        </row>
        <row r="2860">
          <cell r="A2860" t="str">
            <v>--LEDYW21B462--2</v>
          </cell>
          <cell r="AO2860" t="str">
            <v>否</v>
          </cell>
          <cell r="AP2860" t="str">
            <v>无风险</v>
          </cell>
        </row>
        <row r="2861">
          <cell r="A2861" t="str">
            <v>--LEDYW21B462--3</v>
          </cell>
          <cell r="AO2861" t="str">
            <v>否</v>
          </cell>
          <cell r="AP2861" t="str">
            <v>无风险</v>
          </cell>
        </row>
        <row r="2862">
          <cell r="A2862" t="str">
            <v>--LEDYW21B462--4</v>
          </cell>
          <cell r="AO2862" t="str">
            <v>否</v>
          </cell>
          <cell r="AP2862" t="str">
            <v>无风险</v>
          </cell>
        </row>
        <row r="2863">
          <cell r="A2863" t="str">
            <v>--LEDYW21B462--5</v>
          </cell>
          <cell r="AO2863" t="str">
            <v>否</v>
          </cell>
          <cell r="AP2863" t="str">
            <v>无风险</v>
          </cell>
        </row>
        <row r="2864">
          <cell r="A2864" t="str">
            <v>--LEDYW21B462--6</v>
          </cell>
          <cell r="AO2864" t="str">
            <v>否</v>
          </cell>
          <cell r="AP2864" t="str">
            <v>无风险</v>
          </cell>
        </row>
        <row r="2865">
          <cell r="A2865" t="str">
            <v>--LEDYW21B462--7</v>
          </cell>
          <cell r="AO2865" t="str">
            <v>否</v>
          </cell>
          <cell r="AP2865" t="str">
            <v>无风险</v>
          </cell>
        </row>
        <row r="2866">
          <cell r="A2866" t="str">
            <v>--LEDYW21B462--8</v>
          </cell>
          <cell r="AO2866" t="str">
            <v>否</v>
          </cell>
          <cell r="AP2866" t="str">
            <v>无风险</v>
          </cell>
        </row>
        <row r="2867">
          <cell r="A2867" t="str">
            <v>--LEDYW21B462--9</v>
          </cell>
          <cell r="AO2867" t="str">
            <v>否</v>
          </cell>
          <cell r="AP2867" t="str">
            <v>无风险</v>
          </cell>
        </row>
        <row r="2868">
          <cell r="A2868" t="str">
            <v>--LEDYW21B462--10</v>
          </cell>
          <cell r="AO2868" t="str">
            <v>否</v>
          </cell>
          <cell r="AP2868" t="str">
            <v>无风险</v>
          </cell>
        </row>
        <row r="2869">
          <cell r="A2869" t="str">
            <v>--LEDYW21B462--11</v>
          </cell>
          <cell r="AO2869" t="str">
            <v>否</v>
          </cell>
          <cell r="AP2869" t="str">
            <v>无风险</v>
          </cell>
        </row>
        <row r="2870">
          <cell r="A2870" t="str">
            <v>--LEDYW21B462--12</v>
          </cell>
          <cell r="AO2870" t="str">
            <v>否</v>
          </cell>
          <cell r="AP2870" t="str">
            <v>无风险</v>
          </cell>
        </row>
        <row r="2871">
          <cell r="A2871" t="str">
            <v>--LEDYW21B463--1</v>
          </cell>
          <cell r="AO2871" t="str">
            <v>否</v>
          </cell>
          <cell r="AP2871" t="str">
            <v>无风险</v>
          </cell>
        </row>
        <row r="2872">
          <cell r="A2872" t="str">
            <v>--LEDYW21B463--2</v>
          </cell>
          <cell r="AO2872" t="str">
            <v>否</v>
          </cell>
          <cell r="AP2872" t="str">
            <v>无风险</v>
          </cell>
        </row>
        <row r="2873">
          <cell r="A2873" t="str">
            <v>--LEDYW21B463--3</v>
          </cell>
          <cell r="AO2873" t="str">
            <v>否</v>
          </cell>
          <cell r="AP2873" t="str">
            <v>无风险</v>
          </cell>
        </row>
        <row r="2874">
          <cell r="A2874" t="str">
            <v>--LEDYW21B463--4</v>
          </cell>
          <cell r="AO2874" t="str">
            <v>否</v>
          </cell>
          <cell r="AP2874" t="str">
            <v>无风险</v>
          </cell>
        </row>
        <row r="2875">
          <cell r="A2875" t="str">
            <v>--LEDYW21B463--5</v>
          </cell>
          <cell r="AO2875" t="str">
            <v>否</v>
          </cell>
          <cell r="AP2875" t="str">
            <v>无风险</v>
          </cell>
        </row>
        <row r="2876">
          <cell r="A2876" t="str">
            <v>--LEDYW21B463--6</v>
          </cell>
          <cell r="AO2876" t="str">
            <v>否</v>
          </cell>
          <cell r="AP2876" t="str">
            <v>无风险</v>
          </cell>
        </row>
        <row r="2877">
          <cell r="A2877" t="str">
            <v>--LEDYW21B463--7</v>
          </cell>
          <cell r="AO2877" t="str">
            <v>否</v>
          </cell>
          <cell r="AP2877" t="str">
            <v>无风险</v>
          </cell>
        </row>
        <row r="2878">
          <cell r="A2878" t="str">
            <v>--LEDYW21B463--8</v>
          </cell>
          <cell r="AO2878" t="str">
            <v>否</v>
          </cell>
          <cell r="AP2878" t="str">
            <v>无风险</v>
          </cell>
        </row>
        <row r="2879">
          <cell r="A2879" t="str">
            <v>--LEDYW21B463--9</v>
          </cell>
          <cell r="AO2879" t="str">
            <v>否</v>
          </cell>
          <cell r="AP2879" t="str">
            <v>无风险</v>
          </cell>
        </row>
        <row r="2880">
          <cell r="A2880" t="str">
            <v>--LEDYW21B463--10</v>
          </cell>
          <cell r="AO2880" t="str">
            <v>否</v>
          </cell>
          <cell r="AP2880" t="str">
            <v>无风险</v>
          </cell>
        </row>
        <row r="2881">
          <cell r="A2881" t="str">
            <v>--LEDYW21B463--11</v>
          </cell>
          <cell r="AO2881" t="str">
            <v>否</v>
          </cell>
          <cell r="AP2881" t="str">
            <v>无风险</v>
          </cell>
        </row>
        <row r="2882">
          <cell r="A2882" t="str">
            <v>--LEDYW21B463--12</v>
          </cell>
          <cell r="AO2882" t="str">
            <v>否</v>
          </cell>
          <cell r="AP2882" t="str">
            <v>无风险</v>
          </cell>
        </row>
        <row r="2883">
          <cell r="A2883" t="str">
            <v>--LEDYW21B464--1</v>
          </cell>
          <cell r="AO2883" t="str">
            <v>否</v>
          </cell>
          <cell r="AP2883" t="str">
            <v>无风险</v>
          </cell>
        </row>
        <row r="2884">
          <cell r="A2884" t="str">
            <v>--LEDYW21B464--2</v>
          </cell>
          <cell r="AO2884" t="str">
            <v>否</v>
          </cell>
          <cell r="AP2884" t="str">
            <v>无风险</v>
          </cell>
        </row>
        <row r="2885">
          <cell r="A2885" t="str">
            <v>--LEDYW21B464--3</v>
          </cell>
          <cell r="AO2885" t="str">
            <v>否</v>
          </cell>
          <cell r="AP2885" t="str">
            <v>无风险</v>
          </cell>
        </row>
        <row r="2886">
          <cell r="A2886" t="str">
            <v>--LEDYW21B464--4</v>
          </cell>
          <cell r="AO2886" t="str">
            <v>否</v>
          </cell>
          <cell r="AP2886" t="str">
            <v>无风险</v>
          </cell>
        </row>
        <row r="2887">
          <cell r="A2887" t="str">
            <v>--LEDYW21B464--5</v>
          </cell>
          <cell r="AO2887" t="str">
            <v>否</v>
          </cell>
          <cell r="AP2887" t="str">
            <v>无风险</v>
          </cell>
        </row>
        <row r="2888">
          <cell r="A2888" t="str">
            <v>--LEDYW21B464--6</v>
          </cell>
          <cell r="AO2888" t="str">
            <v>否</v>
          </cell>
          <cell r="AP2888" t="str">
            <v>无风险</v>
          </cell>
        </row>
        <row r="2889">
          <cell r="A2889" t="str">
            <v>--LEDYW21B464--7</v>
          </cell>
          <cell r="AO2889" t="str">
            <v>否</v>
          </cell>
          <cell r="AP2889" t="str">
            <v>无风险</v>
          </cell>
        </row>
        <row r="2890">
          <cell r="A2890" t="str">
            <v>--LEDYW21B464--8</v>
          </cell>
          <cell r="AO2890" t="str">
            <v>否</v>
          </cell>
          <cell r="AP2890" t="str">
            <v>无风险</v>
          </cell>
        </row>
        <row r="2891">
          <cell r="A2891" t="str">
            <v>--LEDYW21B464--9</v>
          </cell>
          <cell r="AO2891" t="str">
            <v>否</v>
          </cell>
          <cell r="AP2891" t="str">
            <v>无风险</v>
          </cell>
        </row>
        <row r="2892">
          <cell r="A2892" t="str">
            <v>--LEDYW21B464--10</v>
          </cell>
          <cell r="AO2892" t="str">
            <v>否</v>
          </cell>
          <cell r="AP2892" t="str">
            <v>无风险</v>
          </cell>
        </row>
        <row r="2893">
          <cell r="A2893" t="str">
            <v>--LEDYW21B464--11</v>
          </cell>
          <cell r="AO2893" t="str">
            <v>否</v>
          </cell>
          <cell r="AP2893" t="str">
            <v>无风险</v>
          </cell>
        </row>
        <row r="2894">
          <cell r="A2894" t="str">
            <v>--LEDYW21B464--12</v>
          </cell>
          <cell r="AO2894" t="str">
            <v>否</v>
          </cell>
          <cell r="AP2894" t="str">
            <v>无风险</v>
          </cell>
        </row>
        <row r="2895">
          <cell r="A2895" t="str">
            <v>--LEDYW21B465--1</v>
          </cell>
          <cell r="AO2895" t="str">
            <v>否</v>
          </cell>
          <cell r="AP2895" t="str">
            <v>无风险</v>
          </cell>
        </row>
        <row r="2896">
          <cell r="A2896" t="str">
            <v>--LEDYW21B465--2</v>
          </cell>
          <cell r="AO2896" t="str">
            <v>否</v>
          </cell>
          <cell r="AP2896" t="str">
            <v>无风险</v>
          </cell>
        </row>
        <row r="2897">
          <cell r="A2897" t="str">
            <v>--LEDYW21B465--3</v>
          </cell>
          <cell r="AO2897" t="str">
            <v>否</v>
          </cell>
          <cell r="AP2897" t="str">
            <v>无风险</v>
          </cell>
        </row>
        <row r="2898">
          <cell r="A2898" t="str">
            <v>--LEDYW21B465--4</v>
          </cell>
          <cell r="AO2898" t="str">
            <v>否</v>
          </cell>
          <cell r="AP2898" t="str">
            <v>无风险</v>
          </cell>
        </row>
        <row r="2899">
          <cell r="A2899" t="str">
            <v>--LEDYW21B465--5</v>
          </cell>
          <cell r="AO2899" t="str">
            <v>否</v>
          </cell>
          <cell r="AP2899" t="str">
            <v>无风险</v>
          </cell>
        </row>
        <row r="2900">
          <cell r="A2900" t="str">
            <v>--LEDYW21B465--6</v>
          </cell>
          <cell r="AO2900" t="str">
            <v>否</v>
          </cell>
          <cell r="AP2900" t="str">
            <v>无风险</v>
          </cell>
        </row>
        <row r="2901">
          <cell r="A2901" t="str">
            <v>--LEDYW21B465--7</v>
          </cell>
          <cell r="AO2901" t="str">
            <v>否</v>
          </cell>
          <cell r="AP2901" t="str">
            <v>无风险</v>
          </cell>
        </row>
        <row r="2902">
          <cell r="A2902" t="str">
            <v>--LEDYW21B465--8</v>
          </cell>
          <cell r="AO2902" t="str">
            <v>否</v>
          </cell>
          <cell r="AP2902" t="str">
            <v>无风险</v>
          </cell>
        </row>
        <row r="2903">
          <cell r="A2903" t="str">
            <v>--LEDYW21B465--9</v>
          </cell>
          <cell r="AO2903" t="str">
            <v>否</v>
          </cell>
          <cell r="AP2903" t="str">
            <v>无风险</v>
          </cell>
        </row>
        <row r="2904">
          <cell r="A2904" t="str">
            <v>--LEDYW21B465--10</v>
          </cell>
          <cell r="AO2904" t="str">
            <v>否</v>
          </cell>
          <cell r="AP2904" t="str">
            <v>无风险</v>
          </cell>
        </row>
        <row r="2905">
          <cell r="A2905" t="str">
            <v>--LEDYW21B465--11</v>
          </cell>
          <cell r="AO2905" t="str">
            <v>否</v>
          </cell>
          <cell r="AP2905" t="str">
            <v>无风险</v>
          </cell>
        </row>
        <row r="2906">
          <cell r="A2906" t="str">
            <v>--LEDYW21B465--12</v>
          </cell>
          <cell r="AO2906" t="str">
            <v>否</v>
          </cell>
          <cell r="AP2906" t="str">
            <v>无风险</v>
          </cell>
        </row>
        <row r="2907">
          <cell r="A2907" t="str">
            <v>22YWJSL1258--LEDYW22A154--1</v>
          </cell>
          <cell r="AO2907" t="str">
            <v>/</v>
          </cell>
          <cell r="AP2907" t="str">
            <v>/</v>
          </cell>
        </row>
        <row r="2908">
          <cell r="A2908" t="str">
            <v>22YWJSL1258--LEDYW22A155--1</v>
          </cell>
          <cell r="AO2908" t="str">
            <v>/</v>
          </cell>
          <cell r="AP2908" t="str">
            <v>/</v>
          </cell>
        </row>
        <row r="2909">
          <cell r="A2909" t="str">
            <v>22YWJSL1258--LEDYW22A156--1</v>
          </cell>
          <cell r="AO2909" t="str">
            <v>/</v>
          </cell>
          <cell r="AP2909" t="str">
            <v>/</v>
          </cell>
        </row>
        <row r="2910">
          <cell r="A2910" t="str">
            <v>22YWJSL1258--LEDYW22A157--1</v>
          </cell>
          <cell r="AO2910" t="str">
            <v>/</v>
          </cell>
          <cell r="AP2910" t="str">
            <v>/</v>
          </cell>
        </row>
        <row r="2911">
          <cell r="A2911" t="str">
            <v>22YWJSL1258--LEDYW22A158--1</v>
          </cell>
          <cell r="AO2911" t="str">
            <v>/</v>
          </cell>
          <cell r="AP2911" t="str">
            <v>/</v>
          </cell>
        </row>
        <row r="2912">
          <cell r="A2912" t="str">
            <v>22YWJSL1258--LEDYW22A159--1</v>
          </cell>
          <cell r="AO2912" t="str">
            <v>/</v>
          </cell>
          <cell r="AP2912" t="str">
            <v>/</v>
          </cell>
        </row>
        <row r="2913">
          <cell r="A2913" t="str">
            <v>22YWJSL1258--LEDYW22A160--1</v>
          </cell>
          <cell r="AO2913" t="str">
            <v>/</v>
          </cell>
          <cell r="AP2913" t="str">
            <v>/</v>
          </cell>
        </row>
        <row r="2914">
          <cell r="A2914" t="str">
            <v>22YWJSL1258--LEDYW22A161--1</v>
          </cell>
          <cell r="AO2914" t="str">
            <v>/</v>
          </cell>
          <cell r="AP2914" t="str">
            <v>/</v>
          </cell>
        </row>
        <row r="2915">
          <cell r="A2915" t="str">
            <v>22YWJSL2259--LEDYW22A162--1</v>
          </cell>
          <cell r="AO2915" t="str">
            <v>/</v>
          </cell>
          <cell r="AP2915" t="str">
            <v>/</v>
          </cell>
        </row>
        <row r="2916">
          <cell r="A2916" t="str">
            <v>22YWJSL2259--LEDYW22A163--1</v>
          </cell>
          <cell r="AO2916" t="str">
            <v>/</v>
          </cell>
          <cell r="AP2916" t="str">
            <v>/</v>
          </cell>
        </row>
        <row r="2917">
          <cell r="A2917" t="str">
            <v>22YWJSL2259--LEDYW22A164--1</v>
          </cell>
          <cell r="AO2917" t="str">
            <v>/</v>
          </cell>
          <cell r="AP2917" t="str">
            <v>/</v>
          </cell>
        </row>
        <row r="2918">
          <cell r="A2918" t="str">
            <v>22YWJSL2259--LEDYW22A165--1</v>
          </cell>
          <cell r="AO2918" t="str">
            <v>/</v>
          </cell>
          <cell r="AP2918" t="str">
            <v>/</v>
          </cell>
        </row>
        <row r="2919">
          <cell r="A2919" t="str">
            <v>22YWJSL2259--LEDYW22A166--1</v>
          </cell>
          <cell r="AO2919" t="str">
            <v>/</v>
          </cell>
          <cell r="AP2919" t="str">
            <v>/</v>
          </cell>
        </row>
        <row r="2920">
          <cell r="A2920" t="str">
            <v>22YWJSL2259--LEDYW22A167--1</v>
          </cell>
          <cell r="AO2920" t="str">
            <v>/</v>
          </cell>
          <cell r="AP2920" t="str">
            <v>/</v>
          </cell>
        </row>
        <row r="2921">
          <cell r="A2921" t="str">
            <v>22YWJSL2259--LEDYW22A168--1</v>
          </cell>
          <cell r="AO2921" t="str">
            <v>/</v>
          </cell>
          <cell r="AP2921" t="str">
            <v>/</v>
          </cell>
        </row>
        <row r="2922">
          <cell r="A2922" t="str">
            <v>22YWJSL2259--LEDYW22A169--1</v>
          </cell>
          <cell r="AO2922" t="str">
            <v>/</v>
          </cell>
          <cell r="AP2922" t="str">
            <v>/</v>
          </cell>
        </row>
        <row r="2923">
          <cell r="A2923" t="str">
            <v>22YWJSL3260--LEDYW22A170--1</v>
          </cell>
          <cell r="AO2923" t="str">
            <v>/</v>
          </cell>
          <cell r="AP2923" t="str">
            <v>/</v>
          </cell>
        </row>
        <row r="2924">
          <cell r="A2924" t="str">
            <v>22YWJSL3260--LEDYW22A171--1</v>
          </cell>
          <cell r="AO2924" t="str">
            <v>/</v>
          </cell>
          <cell r="AP2924" t="str">
            <v>/</v>
          </cell>
        </row>
        <row r="2925">
          <cell r="A2925" t="str">
            <v>22YWJSL3260--LEDYW22A172--1</v>
          </cell>
          <cell r="AO2925" t="str">
            <v>/</v>
          </cell>
          <cell r="AP2925" t="str">
            <v>/</v>
          </cell>
        </row>
        <row r="2926">
          <cell r="A2926" t="str">
            <v>22YWJSL3260--LEDYW22A173--1</v>
          </cell>
          <cell r="AO2926" t="str">
            <v>/</v>
          </cell>
          <cell r="AP2926" t="str">
            <v>/</v>
          </cell>
        </row>
        <row r="2927">
          <cell r="A2927" t="str">
            <v>22YWJSL3260--LEDYW22A174--1</v>
          </cell>
          <cell r="AO2927" t="str">
            <v>/</v>
          </cell>
          <cell r="AP2927" t="str">
            <v>/</v>
          </cell>
        </row>
        <row r="2928">
          <cell r="A2928" t="str">
            <v>22YWJSL3260--LEDYW22A175--1</v>
          </cell>
          <cell r="AO2928" t="str">
            <v>/</v>
          </cell>
          <cell r="AP2928" t="str">
            <v>/</v>
          </cell>
        </row>
        <row r="2929">
          <cell r="A2929" t="str">
            <v>22YWJSL3260--LEDYW22A176--1</v>
          </cell>
          <cell r="AO2929" t="str">
            <v>/</v>
          </cell>
          <cell r="AP2929" t="str">
            <v>/</v>
          </cell>
        </row>
        <row r="2930">
          <cell r="A2930" t="str">
            <v>22YWJSL3260--LEDYW22A177--1</v>
          </cell>
          <cell r="AO2930" t="str">
            <v>/</v>
          </cell>
          <cell r="AP2930" t="str">
            <v>/</v>
          </cell>
        </row>
        <row r="2931">
          <cell r="A2931" t="str">
            <v>22YWJS00532--LEDYW22A205--1</v>
          </cell>
          <cell r="AO2931" t="str">
            <v>/</v>
          </cell>
          <cell r="AP2931" t="str">
            <v>/</v>
          </cell>
        </row>
        <row r="2932">
          <cell r="A2932" t="str">
            <v>22YWJS00533--LEDYW22A206--1</v>
          </cell>
          <cell r="AO2932" t="str">
            <v>/</v>
          </cell>
          <cell r="AP2932" t="str">
            <v>/</v>
          </cell>
        </row>
        <row r="2933">
          <cell r="A2933" t="str">
            <v>22YWJS00534--LEDYW22A207--1</v>
          </cell>
          <cell r="AO2933" t="str">
            <v>/</v>
          </cell>
          <cell r="AP2933" t="str">
            <v>/</v>
          </cell>
        </row>
        <row r="2934">
          <cell r="A2934" t="str">
            <v>22YWJML1263--LEDYW22A217--1</v>
          </cell>
          <cell r="AO2934" t="str">
            <v>/</v>
          </cell>
          <cell r="AP2934" t="str">
            <v>/</v>
          </cell>
        </row>
        <row r="2935">
          <cell r="A2935" t="str">
            <v>22YWJML1263--LEDYW22A218--1</v>
          </cell>
          <cell r="AO2935" t="str">
            <v>/</v>
          </cell>
          <cell r="AP2935" t="str">
            <v>/</v>
          </cell>
        </row>
        <row r="2936">
          <cell r="A2936" t="str">
            <v>22YWJML1263--LEDYW22A218--2</v>
          </cell>
          <cell r="AO2936" t="str">
            <v>/</v>
          </cell>
          <cell r="AP2936" t="str">
            <v>/</v>
          </cell>
        </row>
        <row r="2937">
          <cell r="A2937" t="str">
            <v>22YWJML1263--LEDYW22A219--1</v>
          </cell>
          <cell r="AO2937" t="str">
            <v>/</v>
          </cell>
          <cell r="AP2937" t="str">
            <v>/</v>
          </cell>
        </row>
        <row r="2938">
          <cell r="A2938" t="str">
            <v>22YWJM00540--LEDYW22A220--1</v>
          </cell>
          <cell r="AO2938" t="str">
            <v>/</v>
          </cell>
          <cell r="AP2938" t="str">
            <v>/</v>
          </cell>
        </row>
        <row r="2939">
          <cell r="A2939" t="str">
            <v>22YWJML2264--LEDYW22A221--1</v>
          </cell>
          <cell r="AO2939" t="str">
            <v>/</v>
          </cell>
          <cell r="AP2939" t="str">
            <v>/</v>
          </cell>
        </row>
        <row r="2940">
          <cell r="A2940" t="str">
            <v>22YWJML2264--LEDYW22A222--1</v>
          </cell>
          <cell r="AO2940" t="str">
            <v>/</v>
          </cell>
          <cell r="AP2940" t="str">
            <v>/</v>
          </cell>
        </row>
        <row r="2941">
          <cell r="A2941" t="str">
            <v>22YWJML2264--LEDYW22A222--2</v>
          </cell>
          <cell r="AO2941" t="str">
            <v>/</v>
          </cell>
          <cell r="AP2941" t="str">
            <v>/</v>
          </cell>
        </row>
        <row r="2942">
          <cell r="A2942" t="str">
            <v>22YWJML2264--LEDYW22A223--1</v>
          </cell>
          <cell r="AO2942" t="str">
            <v>/</v>
          </cell>
          <cell r="AP2942" t="str">
            <v>/</v>
          </cell>
        </row>
        <row r="2943">
          <cell r="A2943" t="str">
            <v>22YWJM00541--LEDYW22A224--1</v>
          </cell>
          <cell r="AO2943" t="str">
            <v>/</v>
          </cell>
          <cell r="AP2943" t="str">
            <v>/</v>
          </cell>
        </row>
        <row r="2944">
          <cell r="A2944" t="str">
            <v>22YWJML3265--LEDYW22A225--1</v>
          </cell>
          <cell r="AO2944" t="str">
            <v>/</v>
          </cell>
          <cell r="AP2944" t="str">
            <v>/</v>
          </cell>
        </row>
        <row r="2945">
          <cell r="A2945" t="str">
            <v>22YWJML3265--LEDYW22A226--1</v>
          </cell>
          <cell r="AO2945" t="str">
            <v>/</v>
          </cell>
          <cell r="AP2945" t="str">
            <v>/</v>
          </cell>
        </row>
        <row r="2946">
          <cell r="A2946" t="str">
            <v>22YWJML3265--LEDYW22A226--2</v>
          </cell>
          <cell r="AO2946" t="str">
            <v>/</v>
          </cell>
          <cell r="AP2946" t="str">
            <v>/</v>
          </cell>
        </row>
        <row r="2947">
          <cell r="A2947" t="str">
            <v>22YWJML3265--LEDYW22A227--1</v>
          </cell>
          <cell r="AO2947" t="str">
            <v>/</v>
          </cell>
          <cell r="AP2947" t="str">
            <v>/</v>
          </cell>
        </row>
        <row r="2948">
          <cell r="A2948" t="str">
            <v>22YWJM00542--LEDYW22A228--1</v>
          </cell>
          <cell r="AO2948" t="str">
            <v>/</v>
          </cell>
          <cell r="AP2948" t="str">
            <v>/</v>
          </cell>
        </row>
        <row r="2949">
          <cell r="A2949" t="str">
            <v>22YWJML4266--LEDYW22A229--1</v>
          </cell>
          <cell r="AO2949" t="str">
            <v>/</v>
          </cell>
          <cell r="AP2949" t="str">
            <v>/</v>
          </cell>
        </row>
        <row r="2950">
          <cell r="A2950" t="str">
            <v>22YWJML4266--LEDYW22A230--1</v>
          </cell>
          <cell r="AO2950" t="str">
            <v>/</v>
          </cell>
          <cell r="AP2950" t="str">
            <v>/</v>
          </cell>
        </row>
        <row r="2951">
          <cell r="A2951" t="str">
            <v>22YWJML4266--LEDYW22A230--2</v>
          </cell>
          <cell r="AO2951" t="str">
            <v>/</v>
          </cell>
          <cell r="AP2951" t="str">
            <v>/</v>
          </cell>
        </row>
        <row r="2952">
          <cell r="A2952" t="str">
            <v>22YWJML4266--LEDYW22A231--1</v>
          </cell>
          <cell r="AO2952" t="str">
            <v>/</v>
          </cell>
          <cell r="AP2952" t="str">
            <v>/</v>
          </cell>
        </row>
        <row r="2953">
          <cell r="A2953" t="str">
            <v>22YWJM00543--LEDYW22A232--1</v>
          </cell>
          <cell r="AO2953" t="str">
            <v>/</v>
          </cell>
          <cell r="AP2953" t="str">
            <v>/</v>
          </cell>
        </row>
        <row r="2954">
          <cell r="A2954" t="str">
            <v>22YWJML5267--LEDYW22A233--1</v>
          </cell>
          <cell r="AO2954" t="str">
            <v>/</v>
          </cell>
          <cell r="AP2954" t="str">
            <v>/</v>
          </cell>
        </row>
        <row r="2955">
          <cell r="A2955" t="str">
            <v>22YWJML5267--LEDYW22A234--1</v>
          </cell>
          <cell r="AO2955" t="str">
            <v>/</v>
          </cell>
          <cell r="AP2955" t="str">
            <v>/</v>
          </cell>
        </row>
        <row r="2956">
          <cell r="A2956" t="str">
            <v>22YWJML5267--LEDYW22A234--2</v>
          </cell>
          <cell r="AO2956" t="str">
            <v>/</v>
          </cell>
          <cell r="AP2956" t="str">
            <v>/</v>
          </cell>
        </row>
        <row r="2957">
          <cell r="A2957" t="str">
            <v>22YWJML5267--LEDYW22A235--1</v>
          </cell>
          <cell r="AO2957" t="str">
            <v>/</v>
          </cell>
          <cell r="AP2957" t="str">
            <v>/</v>
          </cell>
        </row>
        <row r="2958">
          <cell r="A2958" t="str">
            <v>22YWJM00544--LEDYW22A236--1</v>
          </cell>
          <cell r="AO2958" t="str">
            <v>/</v>
          </cell>
          <cell r="AP2958" t="str">
            <v>/</v>
          </cell>
        </row>
        <row r="2959">
          <cell r="A2959" t="str">
            <v>22YWJML6268--LEDYW22A237--1</v>
          </cell>
          <cell r="AO2959" t="str">
            <v>/</v>
          </cell>
          <cell r="AP2959" t="str">
            <v>/</v>
          </cell>
        </row>
        <row r="2960">
          <cell r="A2960" t="str">
            <v>22YWJML6268--LEDYW22A238--1</v>
          </cell>
          <cell r="AO2960" t="str">
            <v>/</v>
          </cell>
          <cell r="AP2960" t="str">
            <v>/</v>
          </cell>
        </row>
        <row r="2961">
          <cell r="A2961" t="str">
            <v>22YWJML6268--LEDYW22A238--2</v>
          </cell>
          <cell r="AO2961" t="str">
            <v>/</v>
          </cell>
          <cell r="AP2961" t="str">
            <v>/</v>
          </cell>
        </row>
        <row r="2962">
          <cell r="A2962" t="str">
            <v>22YWJML6268--LEDYW22A239--1</v>
          </cell>
          <cell r="AO2962" t="str">
            <v>/</v>
          </cell>
          <cell r="AP2962" t="str">
            <v>/</v>
          </cell>
        </row>
        <row r="2963">
          <cell r="A2963" t="str">
            <v>22YWJM00545--LEDYW22A240--1</v>
          </cell>
          <cell r="AO2963" t="str">
            <v>/</v>
          </cell>
          <cell r="AP2963" t="str">
            <v>/</v>
          </cell>
        </row>
        <row r="2964">
          <cell r="A2964" t="str">
            <v>22YWJM00270--LEDYW22A256--1</v>
          </cell>
          <cell r="AO2964" t="str">
            <v>/</v>
          </cell>
          <cell r="AP2964" t="str">
            <v>/</v>
          </cell>
        </row>
        <row r="2965">
          <cell r="A2965" t="str">
            <v>22YWJM00270--LEDYW22A257--1</v>
          </cell>
          <cell r="AO2965" t="str">
            <v>/</v>
          </cell>
          <cell r="AP2965" t="str">
            <v>/</v>
          </cell>
        </row>
        <row r="2966">
          <cell r="A2966" t="str">
            <v>22YWJM00270--LEDYW22A258--1</v>
          </cell>
          <cell r="AO2966" t="str">
            <v>/</v>
          </cell>
          <cell r="AP2966" t="str">
            <v>/</v>
          </cell>
        </row>
        <row r="2967">
          <cell r="A2967" t="str">
            <v>22YWJM00270--LEDYW22A259--1</v>
          </cell>
          <cell r="AO2967" t="str">
            <v>/</v>
          </cell>
          <cell r="AP2967" t="str">
            <v>/</v>
          </cell>
        </row>
        <row r="2968">
          <cell r="A2968" t="str">
            <v>22YWJM00270--LEDYW22A260--1</v>
          </cell>
          <cell r="AO2968" t="str">
            <v>/</v>
          </cell>
          <cell r="AP2968" t="str">
            <v>/</v>
          </cell>
        </row>
        <row r="2969">
          <cell r="A2969" t="str">
            <v>22YWJM00270--LEDYW22A261--1</v>
          </cell>
          <cell r="AO2969" t="str">
            <v>/</v>
          </cell>
          <cell r="AP2969" t="str">
            <v>/</v>
          </cell>
        </row>
        <row r="2970">
          <cell r="A2970" t="str">
            <v>22YWJM00269--LEDYW22A262--1</v>
          </cell>
          <cell r="AO2970" t="str">
            <v>/</v>
          </cell>
          <cell r="AP2970" t="str">
            <v>/</v>
          </cell>
        </row>
        <row r="2971">
          <cell r="A2971" t="str">
            <v>22YWJM00270--LEDYW22A406--1</v>
          </cell>
          <cell r="AO2971" t="str">
            <v>/</v>
          </cell>
          <cell r="AP2971" t="str">
            <v>/</v>
          </cell>
        </row>
        <row r="2972">
          <cell r="A2972" t="str">
            <v>22YWJM00270--LEDYW22A407--1</v>
          </cell>
          <cell r="AO2972" t="str">
            <v>/</v>
          </cell>
          <cell r="AP2972" t="str">
            <v>/</v>
          </cell>
        </row>
        <row r="2973">
          <cell r="A2973" t="str">
            <v>22YWJM00270--LEDYW22A408--1</v>
          </cell>
          <cell r="AO2973" t="str">
            <v>/</v>
          </cell>
          <cell r="AP2973" t="str">
            <v>/</v>
          </cell>
        </row>
        <row r="2974">
          <cell r="A2974" t="str">
            <v>22YWJM00270--LEDYW22A409--1</v>
          </cell>
          <cell r="AO2974" t="str">
            <v>/</v>
          </cell>
          <cell r="AP2974" t="str">
            <v>/</v>
          </cell>
        </row>
        <row r="2975">
          <cell r="A2975" t="str">
            <v>22YWJM00270--LEDYW22A410--1</v>
          </cell>
          <cell r="AO2975" t="str">
            <v>/</v>
          </cell>
          <cell r="AP2975" t="str">
            <v>/</v>
          </cell>
        </row>
        <row r="2976">
          <cell r="A2976" t="str">
            <v>22YWJM00270--LEDYW22A411--1</v>
          </cell>
          <cell r="AO2976" t="str">
            <v>/</v>
          </cell>
          <cell r="AP2976" t="str">
            <v>/</v>
          </cell>
        </row>
        <row r="2977">
          <cell r="A2977" t="str">
            <v>22YWJM00269--LEDYW22A412--1</v>
          </cell>
          <cell r="AO2977" t="str">
            <v>/</v>
          </cell>
          <cell r="AP2977" t="str">
            <v>/</v>
          </cell>
        </row>
        <row r="2978">
          <cell r="A2978" t="str">
            <v>22YWJML1263--LEDYW22A419--1</v>
          </cell>
          <cell r="AO2978" t="str">
            <v>/</v>
          </cell>
          <cell r="AP2978" t="str">
            <v>/</v>
          </cell>
        </row>
        <row r="2979">
          <cell r="A2979" t="str">
            <v>22YWJML2264--LEDYW22A420--1</v>
          </cell>
          <cell r="AO2979" t="str">
            <v>/</v>
          </cell>
          <cell r="AP2979" t="str">
            <v>/</v>
          </cell>
        </row>
        <row r="2980">
          <cell r="A2980" t="str">
            <v>22YWJML3265--LEDYW22A421--1</v>
          </cell>
          <cell r="AO2980" t="str">
            <v>/</v>
          </cell>
          <cell r="AP2980" t="str">
            <v>/</v>
          </cell>
        </row>
        <row r="2981">
          <cell r="A2981" t="str">
            <v>22YWJML4266--LEDYW22A422--1</v>
          </cell>
          <cell r="AO2981" t="str">
            <v>/</v>
          </cell>
          <cell r="AP2981" t="str">
            <v>/</v>
          </cell>
        </row>
        <row r="2982">
          <cell r="A2982" t="str">
            <v>22YWJML5267--LEDYW22A423--1</v>
          </cell>
          <cell r="AO2982" t="str">
            <v>/</v>
          </cell>
          <cell r="AP2982" t="str">
            <v>/</v>
          </cell>
        </row>
        <row r="2983">
          <cell r="A2983" t="str">
            <v>22YWJML6268--LEDYW22A424--1</v>
          </cell>
          <cell r="AO2983" t="str">
            <v>/</v>
          </cell>
          <cell r="AP2983" t="str">
            <v>/</v>
          </cell>
        </row>
        <row r="2984">
          <cell r="A2984" t="str">
            <v>22YWHZ00256--LEDYW22A476--1</v>
          </cell>
          <cell r="AO2984" t="str">
            <v>/</v>
          </cell>
          <cell r="AP2984" t="str">
            <v>/</v>
          </cell>
        </row>
        <row r="2985">
          <cell r="A2985" t="str">
            <v>22YWHZ00256--LEDYW22A477--1</v>
          </cell>
          <cell r="AO2985" t="str">
            <v>/</v>
          </cell>
          <cell r="AP2985" t="str">
            <v>/</v>
          </cell>
        </row>
        <row r="2986">
          <cell r="A2986" t="str">
            <v>22YWJM00255--LEDYW22B080--1</v>
          </cell>
          <cell r="AO2986" t="str">
            <v>/</v>
          </cell>
          <cell r="AP2986" t="str">
            <v>/</v>
          </cell>
        </row>
        <row r="2987">
          <cell r="A2987" t="str">
            <v>22YWJM00255--LEDYW22B080--4</v>
          </cell>
          <cell r="AO2987" t="str">
            <v>/</v>
          </cell>
          <cell r="AP2987" t="str">
            <v>/</v>
          </cell>
        </row>
        <row r="2988">
          <cell r="A2988" t="str">
            <v>22YWJM00255--LEDYW22B080--5</v>
          </cell>
          <cell r="AO2988" t="str">
            <v>/</v>
          </cell>
          <cell r="AP2988" t="str">
            <v>/</v>
          </cell>
        </row>
        <row r="2989">
          <cell r="A2989" t="str">
            <v>22YWJM00255--LEDYW22B080--3</v>
          </cell>
          <cell r="AO2989" t="str">
            <v>/</v>
          </cell>
          <cell r="AP2989" t="str">
            <v>/</v>
          </cell>
        </row>
        <row r="2990">
          <cell r="A2990" t="str">
            <v>22YWJM00255--LEDYW22B080--2</v>
          </cell>
          <cell r="AO2990" t="str">
            <v>/</v>
          </cell>
          <cell r="AP2990" t="str">
            <v>/</v>
          </cell>
        </row>
        <row r="2991">
          <cell r="A2991" t="str">
            <v>22YWJM00255--LEDYW22B080--6</v>
          </cell>
          <cell r="AO2991" t="str">
            <v>/</v>
          </cell>
          <cell r="AP2991" t="str">
            <v>/</v>
          </cell>
        </row>
        <row r="2992">
          <cell r="A2992" t="str">
            <v>22YWJM00255--LEDYW22B081--2</v>
          </cell>
          <cell r="AO2992" t="str">
            <v>/</v>
          </cell>
          <cell r="AP2992" t="str">
            <v>/</v>
          </cell>
        </row>
        <row r="2993">
          <cell r="A2993" t="str">
            <v>22YWJM00255--LEDYW22B081--1</v>
          </cell>
          <cell r="AO2993" t="str">
            <v>/</v>
          </cell>
          <cell r="AP2993" t="str">
            <v>/</v>
          </cell>
        </row>
        <row r="2994">
          <cell r="A2994" t="str">
            <v>22YWJM00255--LEDYW22B081--3</v>
          </cell>
          <cell r="AO2994" t="str">
            <v>/</v>
          </cell>
          <cell r="AP2994" t="str">
            <v>/</v>
          </cell>
        </row>
        <row r="2995">
          <cell r="A2995" t="str">
            <v>22YWJM00255--LEDYW22B081--4</v>
          </cell>
          <cell r="AO2995" t="str">
            <v>/</v>
          </cell>
          <cell r="AP2995" t="str">
            <v>/</v>
          </cell>
        </row>
        <row r="2996">
          <cell r="A2996" t="str">
            <v>22YWJM00255--LEDYW22B081--5</v>
          </cell>
          <cell r="AO2996" t="str">
            <v>/</v>
          </cell>
          <cell r="AP2996" t="str">
            <v>/</v>
          </cell>
        </row>
        <row r="2997">
          <cell r="A2997" t="str">
            <v>22YWJM00255--LEDYW22B081--6</v>
          </cell>
          <cell r="AO2997" t="str">
            <v>/</v>
          </cell>
          <cell r="AP2997" t="str">
            <v>/</v>
          </cell>
        </row>
        <row r="2998">
          <cell r="A2998" t="str">
            <v>22YWJM00255--LEDYW22B082--1</v>
          </cell>
          <cell r="AO2998" t="str">
            <v>/</v>
          </cell>
          <cell r="AP2998" t="str">
            <v>/</v>
          </cell>
        </row>
        <row r="2999">
          <cell r="A2999" t="str">
            <v>22YWJM00255--LEDYW22B082--2</v>
          </cell>
          <cell r="AO2999" t="str">
            <v>/</v>
          </cell>
          <cell r="AP2999" t="str">
            <v>/</v>
          </cell>
        </row>
        <row r="3000">
          <cell r="A3000" t="str">
            <v>22YWJM00255--LEDYW22B082--3</v>
          </cell>
          <cell r="AO3000" t="str">
            <v>/</v>
          </cell>
          <cell r="AP3000" t="str">
            <v>/</v>
          </cell>
        </row>
        <row r="3001">
          <cell r="A3001" t="str">
            <v>22YWJM00255--LEDYW22B082--6</v>
          </cell>
          <cell r="AO3001" t="str">
            <v>/</v>
          </cell>
          <cell r="AP3001" t="str">
            <v>/</v>
          </cell>
        </row>
        <row r="3002">
          <cell r="A3002" t="str">
            <v>22YWJM00255--LEDYW22B082--4</v>
          </cell>
          <cell r="AO3002" t="str">
            <v>/</v>
          </cell>
          <cell r="AP3002" t="str">
            <v>/</v>
          </cell>
        </row>
        <row r="3003">
          <cell r="A3003" t="str">
            <v>22YWJM00255--LEDYW22B082--5</v>
          </cell>
          <cell r="AO3003" t="str">
            <v>/</v>
          </cell>
          <cell r="AP3003" t="str">
            <v>/</v>
          </cell>
        </row>
        <row r="3004">
          <cell r="A3004" t="str">
            <v>22YWJM00255--LEDYW22B083--1</v>
          </cell>
          <cell r="AO3004" t="str">
            <v>/</v>
          </cell>
          <cell r="AP3004" t="str">
            <v>/</v>
          </cell>
        </row>
        <row r="3005">
          <cell r="A3005" t="str">
            <v>22YWJM00255--LEDYW22B083--2</v>
          </cell>
          <cell r="AO3005" t="str">
            <v>/</v>
          </cell>
          <cell r="AP3005" t="str">
            <v>/</v>
          </cell>
        </row>
        <row r="3006">
          <cell r="A3006" t="str">
            <v>22YWJM00255--LEDYW22B083--3</v>
          </cell>
          <cell r="AO3006" t="str">
            <v>/</v>
          </cell>
          <cell r="AP3006" t="str">
            <v>/</v>
          </cell>
        </row>
        <row r="3007">
          <cell r="A3007" t="str">
            <v>22YWJM00255--LEDYW22B083--4</v>
          </cell>
          <cell r="AO3007" t="str">
            <v>/</v>
          </cell>
          <cell r="AP3007" t="str">
            <v>/</v>
          </cell>
        </row>
        <row r="3008">
          <cell r="A3008" t="str">
            <v>22YWJM00255--LEDYW22B083--5</v>
          </cell>
          <cell r="AO3008" t="str">
            <v>/</v>
          </cell>
          <cell r="AP3008" t="str">
            <v>/</v>
          </cell>
        </row>
        <row r="3009">
          <cell r="A3009" t="str">
            <v>22YWJM00255--LEDYW22B083--6</v>
          </cell>
          <cell r="AO3009" t="str">
            <v>/</v>
          </cell>
          <cell r="AP3009" t="str">
            <v>/</v>
          </cell>
        </row>
        <row r="3010">
          <cell r="A3010" t="str">
            <v>22YWJM00261--LEDYW22B141--1</v>
          </cell>
          <cell r="AO3010" t="str">
            <v>/</v>
          </cell>
          <cell r="AP3010" t="str">
            <v>/</v>
          </cell>
        </row>
        <row r="3011">
          <cell r="A3011" t="str">
            <v>22YWJM00261--LEDYW22B141--3</v>
          </cell>
          <cell r="AO3011" t="str">
            <v>/</v>
          </cell>
          <cell r="AP3011" t="str">
            <v>/</v>
          </cell>
        </row>
        <row r="3012">
          <cell r="A3012" t="str">
            <v>22YWJM00261--LEDYW22B141--2</v>
          </cell>
          <cell r="AO3012" t="str">
            <v>/</v>
          </cell>
          <cell r="AP3012" t="str">
            <v>/</v>
          </cell>
        </row>
        <row r="3013">
          <cell r="A3013" t="str">
            <v>22YWJM00261--LEDYW22B141--4</v>
          </cell>
          <cell r="AO3013" t="str">
            <v>/</v>
          </cell>
          <cell r="AP3013" t="str">
            <v>/</v>
          </cell>
        </row>
        <row r="3014">
          <cell r="A3014" t="str">
            <v>22YWJM00261--LEDYW22B141--5</v>
          </cell>
          <cell r="AO3014" t="str">
            <v>/</v>
          </cell>
          <cell r="AP3014" t="str">
            <v>/</v>
          </cell>
        </row>
        <row r="3015">
          <cell r="A3015" t="str">
            <v>22YWJM00261--LEDYW22B141--6</v>
          </cell>
          <cell r="AO3015" t="str">
            <v>/</v>
          </cell>
          <cell r="AP3015" t="str">
            <v>/</v>
          </cell>
        </row>
        <row r="3016">
          <cell r="A3016" t="str">
            <v>22YWJM00261--LEDYW22B141--7</v>
          </cell>
          <cell r="AO3016" t="str">
            <v>/</v>
          </cell>
          <cell r="AP3016" t="str">
            <v>/</v>
          </cell>
        </row>
        <row r="3017">
          <cell r="A3017" t="str">
            <v>22YWJM00261--LEDYW22B141--8</v>
          </cell>
          <cell r="AO3017" t="str">
            <v>/</v>
          </cell>
          <cell r="AP3017" t="str">
            <v>/</v>
          </cell>
        </row>
        <row r="3018">
          <cell r="A3018" t="str">
            <v>22YWJM00261--LEDYW22B141--9</v>
          </cell>
          <cell r="AO3018" t="str">
            <v>/</v>
          </cell>
          <cell r="AP3018" t="str">
            <v>/</v>
          </cell>
        </row>
        <row r="3019">
          <cell r="A3019" t="str">
            <v>22YWJM00261--LEDYW22B142--1</v>
          </cell>
          <cell r="AO3019" t="str">
            <v>/</v>
          </cell>
          <cell r="AP3019" t="str">
            <v>/</v>
          </cell>
        </row>
        <row r="3020">
          <cell r="A3020" t="str">
            <v>22YWJM00261--LEDYW22B142--2</v>
          </cell>
          <cell r="AO3020" t="str">
            <v>/</v>
          </cell>
          <cell r="AP3020" t="str">
            <v>/</v>
          </cell>
        </row>
        <row r="3021">
          <cell r="A3021" t="str">
            <v>22YWJM00261--LEDYW22B142--3</v>
          </cell>
          <cell r="AO3021" t="str">
            <v>/</v>
          </cell>
          <cell r="AP3021" t="str">
            <v>/</v>
          </cell>
        </row>
        <row r="3022">
          <cell r="A3022" t="str">
            <v>22YWJM00261--LEDYW22B142--4</v>
          </cell>
          <cell r="AO3022" t="str">
            <v>/</v>
          </cell>
          <cell r="AP3022" t="str">
            <v>/</v>
          </cell>
        </row>
        <row r="3023">
          <cell r="A3023" t="str">
            <v>22YWJM00261--LEDYW22B142--5</v>
          </cell>
          <cell r="AO3023" t="str">
            <v>/</v>
          </cell>
          <cell r="AP3023" t="str">
            <v>/</v>
          </cell>
        </row>
        <row r="3024">
          <cell r="A3024" t="str">
            <v>22YWJM00261--LEDYW22B142--6</v>
          </cell>
          <cell r="AO3024" t="str">
            <v>/</v>
          </cell>
          <cell r="AP3024" t="str">
            <v>/</v>
          </cell>
        </row>
        <row r="3025">
          <cell r="A3025" t="str">
            <v>22YWJM00261--LEDYW22B142--7</v>
          </cell>
          <cell r="AO3025" t="str">
            <v>/</v>
          </cell>
          <cell r="AP3025" t="str">
            <v>/</v>
          </cell>
        </row>
        <row r="3026">
          <cell r="A3026" t="str">
            <v>22YWJM00261--LEDYW22B142--8</v>
          </cell>
          <cell r="AO3026" t="str">
            <v>/</v>
          </cell>
          <cell r="AP3026" t="str">
            <v>/</v>
          </cell>
        </row>
        <row r="3027">
          <cell r="A3027" t="str">
            <v>22YWJM00261--LEDYW22B143--1</v>
          </cell>
          <cell r="AO3027" t="str">
            <v>/</v>
          </cell>
          <cell r="AP3027" t="str">
            <v>/</v>
          </cell>
        </row>
        <row r="3028">
          <cell r="A3028" t="str">
            <v>22YWJM00261--LEDYW22B143--2</v>
          </cell>
          <cell r="AO3028" t="str">
            <v>/</v>
          </cell>
          <cell r="AP3028" t="str">
            <v>/</v>
          </cell>
        </row>
        <row r="3029">
          <cell r="A3029" t="str">
            <v>22YWJM00261--LEDYW22B143--3</v>
          </cell>
          <cell r="AO3029" t="str">
            <v>/</v>
          </cell>
          <cell r="AP3029" t="str">
            <v>/</v>
          </cell>
        </row>
        <row r="3030">
          <cell r="A3030" t="str">
            <v>22YWJM00261--LEDYW22B143--5</v>
          </cell>
          <cell r="AO3030" t="str">
            <v>/</v>
          </cell>
          <cell r="AP3030" t="str">
            <v>/</v>
          </cell>
        </row>
        <row r="3031">
          <cell r="A3031" t="str">
            <v>22YWJM00261--LEDYW22B143--4</v>
          </cell>
          <cell r="AO3031" t="str">
            <v>/</v>
          </cell>
          <cell r="AP3031" t="str">
            <v>/</v>
          </cell>
        </row>
        <row r="3032">
          <cell r="A3032" t="str">
            <v>22YWJM00261--LEDYW22B143--6</v>
          </cell>
          <cell r="AO3032" t="str">
            <v>/</v>
          </cell>
          <cell r="AP3032" t="str">
            <v>/</v>
          </cell>
        </row>
        <row r="3033">
          <cell r="A3033" t="str">
            <v>22YWJM00261--LEDYW22B143--7</v>
          </cell>
          <cell r="AO3033" t="str">
            <v>/</v>
          </cell>
          <cell r="AP3033" t="str">
            <v>/</v>
          </cell>
        </row>
        <row r="3034">
          <cell r="A3034" t="str">
            <v>22YWJM00261--LEDYW22B143--8</v>
          </cell>
          <cell r="AO3034" t="str">
            <v>/</v>
          </cell>
          <cell r="AP3034" t="str">
            <v>/</v>
          </cell>
        </row>
        <row r="3035">
          <cell r="A3035" t="str">
            <v>22YWJM00261--LEDYW22B143--9</v>
          </cell>
          <cell r="AO3035" t="str">
            <v>/</v>
          </cell>
          <cell r="AP3035" t="str">
            <v>/</v>
          </cell>
        </row>
        <row r="3036">
          <cell r="A3036" t="str">
            <v>22YWJM00261--LEDYW22B144--2</v>
          </cell>
          <cell r="AO3036" t="str">
            <v>/</v>
          </cell>
          <cell r="AP3036" t="str">
            <v>/</v>
          </cell>
        </row>
        <row r="3037">
          <cell r="A3037" t="str">
            <v>22YWJM00261--LEDYW22B144--1</v>
          </cell>
          <cell r="AO3037" t="str">
            <v>/</v>
          </cell>
          <cell r="AP3037" t="str">
            <v>/</v>
          </cell>
        </row>
        <row r="3038">
          <cell r="A3038" t="str">
            <v>22YWJM00261--LEDYW22B144--3</v>
          </cell>
          <cell r="AO3038" t="str">
            <v>/</v>
          </cell>
          <cell r="AP3038" t="str">
            <v>/</v>
          </cell>
        </row>
        <row r="3039">
          <cell r="A3039" t="str">
            <v>22YWJM00261--LEDYW22B144--4</v>
          </cell>
          <cell r="AO3039" t="str">
            <v>/</v>
          </cell>
          <cell r="AP3039" t="str">
            <v>/</v>
          </cell>
        </row>
        <row r="3040">
          <cell r="A3040" t="str">
            <v>22YWJM00261--LEDYW22B144--5</v>
          </cell>
          <cell r="AO3040" t="str">
            <v>/</v>
          </cell>
          <cell r="AP3040" t="str">
            <v>/</v>
          </cell>
        </row>
        <row r="3041">
          <cell r="A3041" t="str">
            <v>22YWJM00261--LEDYW22B144--6</v>
          </cell>
          <cell r="AO3041" t="str">
            <v>/</v>
          </cell>
          <cell r="AP3041" t="str">
            <v>/</v>
          </cell>
        </row>
        <row r="3042">
          <cell r="A3042" t="str">
            <v>22YWJM00261--LEDYW22B144--7</v>
          </cell>
          <cell r="AO3042" t="str">
            <v>/</v>
          </cell>
          <cell r="AP3042" t="str">
            <v>/</v>
          </cell>
        </row>
        <row r="3043">
          <cell r="A3043" t="str">
            <v>22YWJM00261--LEDYW22B144--8</v>
          </cell>
          <cell r="AO3043" t="str">
            <v>/</v>
          </cell>
          <cell r="AP3043" t="str">
            <v>/</v>
          </cell>
        </row>
        <row r="3044">
          <cell r="A3044" t="str">
            <v>22YWJM00262--LEDYW22B147--1</v>
          </cell>
          <cell r="AO3044" t="str">
            <v>/</v>
          </cell>
          <cell r="AP3044" t="str">
            <v>/</v>
          </cell>
        </row>
        <row r="3045">
          <cell r="A3045" t="str">
            <v>22YWJM00262--LEDYW22B147--2</v>
          </cell>
          <cell r="AO3045" t="str">
            <v>/</v>
          </cell>
          <cell r="AP3045" t="str">
            <v>/</v>
          </cell>
        </row>
        <row r="3046">
          <cell r="A3046" t="str">
            <v>22YWJM00262--LEDYW22B147--3</v>
          </cell>
          <cell r="AO3046" t="str">
            <v>/</v>
          </cell>
          <cell r="AP3046" t="str">
            <v>/</v>
          </cell>
        </row>
        <row r="3047">
          <cell r="A3047" t="str">
            <v>22YWJM00262--LEDYW22B147--4</v>
          </cell>
          <cell r="AO3047" t="str">
            <v>/</v>
          </cell>
          <cell r="AP3047" t="str">
            <v>/</v>
          </cell>
        </row>
        <row r="3048">
          <cell r="A3048" t="str">
            <v>22YWJM00262--LEDYW22B147--5</v>
          </cell>
          <cell r="AO3048" t="str">
            <v>/</v>
          </cell>
          <cell r="AP3048" t="str">
            <v>/</v>
          </cell>
        </row>
        <row r="3049">
          <cell r="A3049" t="str">
            <v>22YWJM00262--LEDYW22B147--7</v>
          </cell>
          <cell r="AO3049" t="str">
            <v>/</v>
          </cell>
          <cell r="AP3049" t="str">
            <v>/</v>
          </cell>
        </row>
        <row r="3050">
          <cell r="A3050" t="str">
            <v>22YWJM00262--LEDYW22B147--6</v>
          </cell>
          <cell r="AO3050" t="str">
            <v>/</v>
          </cell>
          <cell r="AP3050" t="str">
            <v>/</v>
          </cell>
        </row>
        <row r="3051">
          <cell r="A3051" t="str">
            <v>22YWJM00262--LEDYW22B148--3</v>
          </cell>
          <cell r="AO3051" t="str">
            <v>/</v>
          </cell>
          <cell r="AP3051" t="str">
            <v>/</v>
          </cell>
        </row>
        <row r="3052">
          <cell r="A3052" t="str">
            <v>22YWJM00262--LEDYW22B148--4</v>
          </cell>
          <cell r="AO3052" t="str">
            <v>/</v>
          </cell>
          <cell r="AP3052" t="str">
            <v>/</v>
          </cell>
        </row>
        <row r="3053">
          <cell r="A3053" t="str">
            <v>22YWJM00262--LEDYW22B148--1</v>
          </cell>
          <cell r="AO3053" t="str">
            <v>/</v>
          </cell>
          <cell r="AP3053" t="str">
            <v>/</v>
          </cell>
        </row>
        <row r="3054">
          <cell r="A3054" t="str">
            <v>22YWJM00262--LEDYW22B148--2</v>
          </cell>
          <cell r="AO3054" t="str">
            <v>/</v>
          </cell>
          <cell r="AP3054" t="str">
            <v>/</v>
          </cell>
        </row>
        <row r="3055">
          <cell r="A3055" t="str">
            <v>22YWJM00262--LEDYW22B148--5</v>
          </cell>
          <cell r="AO3055" t="str">
            <v>/</v>
          </cell>
          <cell r="AP3055" t="str">
            <v>/</v>
          </cell>
        </row>
        <row r="3056">
          <cell r="A3056" t="str">
            <v>22YWJM00262--LEDYW22B148--6</v>
          </cell>
          <cell r="AO3056" t="str">
            <v>/</v>
          </cell>
          <cell r="AP3056" t="str">
            <v>/</v>
          </cell>
        </row>
        <row r="3057">
          <cell r="A3057" t="str">
            <v>22YWJM00262--LEDYW22B149--1</v>
          </cell>
          <cell r="AO3057" t="str">
            <v>/</v>
          </cell>
          <cell r="AP3057" t="str">
            <v>/</v>
          </cell>
        </row>
        <row r="3058">
          <cell r="A3058" t="str">
            <v>22YWJM00262--LEDYW22B149--2</v>
          </cell>
          <cell r="AO3058" t="str">
            <v>/</v>
          </cell>
          <cell r="AP3058" t="str">
            <v>/</v>
          </cell>
        </row>
        <row r="3059">
          <cell r="A3059" t="str">
            <v>22YWJM00262--LEDYW22B149--3</v>
          </cell>
          <cell r="AO3059" t="str">
            <v>/</v>
          </cell>
          <cell r="AP3059" t="str">
            <v>/</v>
          </cell>
        </row>
        <row r="3060">
          <cell r="A3060" t="str">
            <v>22YWJM00262--LEDYW22B149--5</v>
          </cell>
          <cell r="AO3060" t="str">
            <v>/</v>
          </cell>
          <cell r="AP3060" t="str">
            <v>/</v>
          </cell>
        </row>
        <row r="3061">
          <cell r="A3061" t="str">
            <v>22YWJM00262--LEDYW22B149--4</v>
          </cell>
          <cell r="AO3061" t="str">
            <v>/</v>
          </cell>
          <cell r="AP3061" t="str">
            <v>/</v>
          </cell>
        </row>
        <row r="3062">
          <cell r="A3062" t="str">
            <v>22YWJM00262--LEDYW22B149--6</v>
          </cell>
          <cell r="AO3062" t="str">
            <v>/</v>
          </cell>
          <cell r="AP3062" t="str">
            <v>/</v>
          </cell>
        </row>
        <row r="3063">
          <cell r="A3063" t="str">
            <v>22YWJM00262--LEDYW22B150--3</v>
          </cell>
          <cell r="AO3063" t="str">
            <v>/</v>
          </cell>
          <cell r="AP3063" t="str">
            <v>/</v>
          </cell>
        </row>
        <row r="3064">
          <cell r="A3064" t="str">
            <v>22YWJM00262--LEDYW22B150--4</v>
          </cell>
          <cell r="AO3064" t="str">
            <v>/</v>
          </cell>
          <cell r="AP3064" t="str">
            <v>/</v>
          </cell>
        </row>
        <row r="3065">
          <cell r="A3065" t="str">
            <v>22YWJM00262--LEDYW22B150--1</v>
          </cell>
          <cell r="AO3065" t="str">
            <v>/</v>
          </cell>
          <cell r="AP3065" t="str">
            <v>/</v>
          </cell>
        </row>
        <row r="3066">
          <cell r="A3066" t="str">
            <v>22YWJM00262--LEDYW22B150--2</v>
          </cell>
          <cell r="AO3066" t="str">
            <v>/</v>
          </cell>
          <cell r="AP3066" t="str">
            <v>/</v>
          </cell>
        </row>
        <row r="3067">
          <cell r="A3067" t="str">
            <v>22YWJM00262--LEDYW22B150--7</v>
          </cell>
          <cell r="AO3067" t="str">
            <v>/</v>
          </cell>
          <cell r="AP3067" t="str">
            <v>/</v>
          </cell>
        </row>
        <row r="3068">
          <cell r="A3068" t="str">
            <v>22YWJM00262--LEDYW22B150--5</v>
          </cell>
          <cell r="AO3068" t="str">
            <v>/</v>
          </cell>
          <cell r="AP3068" t="str">
            <v>/</v>
          </cell>
        </row>
        <row r="3069">
          <cell r="A3069" t="str">
            <v>22YWJM00262--LEDYW22B150--6</v>
          </cell>
          <cell r="AO3069" t="str">
            <v>/</v>
          </cell>
          <cell r="AP3069" t="str">
            <v>/</v>
          </cell>
        </row>
        <row r="3070">
          <cell r="A3070" t="str">
            <v>22YWHZ00257--LEDYW22B546--1</v>
          </cell>
          <cell r="AO3070" t="str">
            <v>/</v>
          </cell>
          <cell r="AP3070" t="str">
            <v>/</v>
          </cell>
        </row>
        <row r="3071">
          <cell r="A3071" t="str">
            <v>22YWJM00272--LEDYW22B722--1</v>
          </cell>
          <cell r="AO3071" t="str">
            <v>/</v>
          </cell>
          <cell r="AP3071" t="str">
            <v>/</v>
          </cell>
        </row>
        <row r="3072">
          <cell r="A3072" t="str">
            <v>22YWJM00272--LEDYW22B722--2</v>
          </cell>
          <cell r="AO3072" t="str">
            <v>否</v>
          </cell>
          <cell r="AP3072" t="str">
            <v>无风险</v>
          </cell>
        </row>
        <row r="3073">
          <cell r="A3073" t="str">
            <v>22YWJM00272--LEDYW22B722--3</v>
          </cell>
          <cell r="AO3073" t="str">
            <v>否</v>
          </cell>
          <cell r="AP3073" t="str">
            <v>无风险</v>
          </cell>
        </row>
        <row r="3074">
          <cell r="A3074" t="str">
            <v>21ZHCZ00118--LEDZH21A002--1</v>
          </cell>
          <cell r="AO3074" t="str">
            <v>/</v>
          </cell>
          <cell r="AP3074" t="str">
            <v>/</v>
          </cell>
        </row>
        <row r="3075">
          <cell r="A3075" t="str">
            <v>21ZHCZ00465--LEDZH21A005--1</v>
          </cell>
          <cell r="AO3075" t="str">
            <v>否</v>
          </cell>
          <cell r="AP3075" t="str">
            <v>无风险</v>
          </cell>
        </row>
        <row r="3076">
          <cell r="A3076" t="str">
            <v>21ZHCZ00465--LEDZH21A006--1</v>
          </cell>
          <cell r="AO3076" t="str">
            <v>否</v>
          </cell>
          <cell r="AP3076" t="str">
            <v>无风险</v>
          </cell>
        </row>
        <row r="3077">
          <cell r="A3077" t="str">
            <v>21ZHCZ00465--LEDZH21A007--1</v>
          </cell>
          <cell r="AO3077" t="str">
            <v>否</v>
          </cell>
          <cell r="AP3077" t="str">
            <v>无风险</v>
          </cell>
        </row>
        <row r="3078">
          <cell r="A3078" t="str">
            <v>21ZHCZ00465--LEDZH21A008--1</v>
          </cell>
          <cell r="AO3078" t="str">
            <v>否</v>
          </cell>
          <cell r="AP3078" t="str">
            <v>无风险</v>
          </cell>
        </row>
        <row r="3079">
          <cell r="A3079" t="str">
            <v>21ZHCZ00119--LEDZH21A205--1</v>
          </cell>
          <cell r="AO3079" t="str">
            <v>/</v>
          </cell>
          <cell r="AP3079" t="str">
            <v>/</v>
          </cell>
        </row>
        <row r="3080">
          <cell r="A3080" t="str">
            <v>21ZHCZ00463--LEDZH21A208--1</v>
          </cell>
          <cell r="AO3080" t="str">
            <v>/</v>
          </cell>
          <cell r="AP3080" t="str">
            <v>/</v>
          </cell>
        </row>
        <row r="3081">
          <cell r="A3081" t="str">
            <v>21ZHCZ00468--LEDZH21A282--1</v>
          </cell>
          <cell r="AO3081" t="str">
            <v>/</v>
          </cell>
          <cell r="AP3081" t="str">
            <v>/</v>
          </cell>
        </row>
        <row r="3082">
          <cell r="A3082" t="str">
            <v>21ZHCZA4104--LEDZH21A311--1</v>
          </cell>
          <cell r="AO3082" t="str">
            <v>否</v>
          </cell>
          <cell r="AP3082" t="str">
            <v>无风险</v>
          </cell>
        </row>
        <row r="3083">
          <cell r="A3083" t="str">
            <v>21ZHCZA4104--LEDZH21A311--2</v>
          </cell>
          <cell r="AO3083" t="str">
            <v>否</v>
          </cell>
          <cell r="AP3083" t="str">
            <v>无风险</v>
          </cell>
        </row>
        <row r="3084">
          <cell r="A3084" t="str">
            <v>21ZHCZA4101--LEDZH21A312--1</v>
          </cell>
          <cell r="AO3084" t="str">
            <v>/</v>
          </cell>
          <cell r="AP3084" t="str">
            <v>/</v>
          </cell>
        </row>
        <row r="3085">
          <cell r="A3085" t="str">
            <v>21ZHCZA4101--LEDZH21A313--1</v>
          </cell>
          <cell r="AO3085" t="str">
            <v>/</v>
          </cell>
          <cell r="AP3085" t="str">
            <v>/</v>
          </cell>
        </row>
        <row r="3086">
          <cell r="A3086" t="str">
            <v>21ZHCZA4101--LEDZH21A313--2</v>
          </cell>
          <cell r="AO3086" t="str">
            <v>/</v>
          </cell>
          <cell r="AP3086" t="str">
            <v>/</v>
          </cell>
        </row>
        <row r="3087">
          <cell r="A3087" t="str">
            <v>21ZHCZA4101--LEDZH21A314--1</v>
          </cell>
          <cell r="AO3087" t="str">
            <v>/</v>
          </cell>
          <cell r="AP3087" t="str">
            <v>/</v>
          </cell>
        </row>
        <row r="3088">
          <cell r="A3088" t="str">
            <v>21ZHCZA4101--LEDZH21A314--2</v>
          </cell>
          <cell r="AO3088" t="str">
            <v>/</v>
          </cell>
          <cell r="AP3088" t="str">
            <v>/</v>
          </cell>
        </row>
        <row r="3089">
          <cell r="A3089" t="str">
            <v>21ZHCZA4101--LEDZH21A315--1</v>
          </cell>
          <cell r="AO3089" t="str">
            <v>/</v>
          </cell>
          <cell r="AP3089" t="str">
            <v>/</v>
          </cell>
        </row>
        <row r="3090">
          <cell r="A3090" t="str">
            <v>21ZHCZA4101--LEDZH21A316--1</v>
          </cell>
          <cell r="AO3090" t="str">
            <v>/</v>
          </cell>
          <cell r="AP3090" t="str">
            <v>/</v>
          </cell>
        </row>
        <row r="3091">
          <cell r="A3091" t="str">
            <v>21ZHCZA4101--LEDZH21A317--1</v>
          </cell>
          <cell r="AO3091" t="str">
            <v>/</v>
          </cell>
          <cell r="AP3091" t="str">
            <v>/</v>
          </cell>
        </row>
        <row r="3092">
          <cell r="A3092" t="str">
            <v>21ZHCZA4101--LEDZH21A318--1</v>
          </cell>
          <cell r="AO3092" t="str">
            <v>/</v>
          </cell>
          <cell r="AP3092" t="str">
            <v>/</v>
          </cell>
        </row>
        <row r="3093">
          <cell r="A3093" t="str">
            <v>21ZHCZA4101--LEDZH21A319--1</v>
          </cell>
          <cell r="AO3093" t="str">
            <v>/</v>
          </cell>
          <cell r="AP3093" t="str">
            <v>/</v>
          </cell>
        </row>
        <row r="3094">
          <cell r="A3094" t="str">
            <v>21ZHCZA4089--LEDZH21A320--1</v>
          </cell>
          <cell r="AO3094" t="str">
            <v>/</v>
          </cell>
          <cell r="AP3094" t="str">
            <v>/</v>
          </cell>
        </row>
        <row r="3095">
          <cell r="A3095" t="str">
            <v>21ZHCZA4089--LEDZH21A320--2</v>
          </cell>
          <cell r="AO3095" t="str">
            <v>/</v>
          </cell>
          <cell r="AP3095" t="str">
            <v>/</v>
          </cell>
        </row>
        <row r="3096">
          <cell r="A3096" t="str">
            <v>21ZHCZA4089--LEDZH21A321--1</v>
          </cell>
          <cell r="AO3096" t="str">
            <v>/</v>
          </cell>
          <cell r="AP3096" t="str">
            <v>/</v>
          </cell>
        </row>
        <row r="3097">
          <cell r="A3097" t="str">
            <v>21ZHCZA4089--LEDZH21A321--2</v>
          </cell>
          <cell r="AO3097" t="str">
            <v>/</v>
          </cell>
          <cell r="AP3097" t="str">
            <v>/</v>
          </cell>
        </row>
        <row r="3098">
          <cell r="A3098" t="str">
            <v>21ZHCZA4089--LEDZH21A322--1</v>
          </cell>
          <cell r="AO3098" t="str">
            <v>/</v>
          </cell>
          <cell r="AP3098" t="str">
            <v>/</v>
          </cell>
        </row>
        <row r="3099">
          <cell r="A3099" t="str">
            <v>21ZHCZA4089--LEDZH21A322--2</v>
          </cell>
          <cell r="AO3099" t="str">
            <v>/</v>
          </cell>
          <cell r="AP3099" t="str">
            <v>/</v>
          </cell>
        </row>
        <row r="3100">
          <cell r="A3100" t="str">
            <v>21ZHCZA4089--LEDZH21A323--1</v>
          </cell>
          <cell r="AO3100" t="str">
            <v>/</v>
          </cell>
          <cell r="AP3100" t="str">
            <v>/</v>
          </cell>
        </row>
        <row r="3101">
          <cell r="A3101" t="str">
            <v>21ZHCZA4089--LEDZH21A324--1</v>
          </cell>
          <cell r="AO3101" t="str">
            <v>/</v>
          </cell>
          <cell r="AP3101" t="str">
            <v>/</v>
          </cell>
        </row>
        <row r="3102">
          <cell r="A3102" t="str">
            <v>21ZHCZA4089--LEDZH21A325--1</v>
          </cell>
          <cell r="AO3102" t="str">
            <v>/</v>
          </cell>
          <cell r="AP3102" t="str">
            <v>/</v>
          </cell>
        </row>
        <row r="3103">
          <cell r="A3103" t="str">
            <v>21ZHCZA4089--LEDZH21A326--1</v>
          </cell>
          <cell r="AO3103" t="str">
            <v>/</v>
          </cell>
          <cell r="AP3103" t="str">
            <v>/</v>
          </cell>
        </row>
        <row r="3104">
          <cell r="A3104" t="str">
            <v>21ZHCZA4089--LEDZH21A327--1</v>
          </cell>
          <cell r="AO3104" t="str">
            <v>/</v>
          </cell>
          <cell r="AP3104" t="str">
            <v>/</v>
          </cell>
        </row>
        <row r="3105">
          <cell r="A3105" t="str">
            <v>21ZHCZA4089--LEDZH21A328--1</v>
          </cell>
          <cell r="AO3105" t="str">
            <v>/</v>
          </cell>
          <cell r="AP3105" t="str">
            <v>/</v>
          </cell>
        </row>
        <row r="3106">
          <cell r="A3106" t="str">
            <v>21ZHCZA4092--LEDZH21A329--1</v>
          </cell>
          <cell r="AO3106" t="str">
            <v>/</v>
          </cell>
          <cell r="AP3106" t="str">
            <v>/</v>
          </cell>
        </row>
        <row r="3107">
          <cell r="A3107" t="str">
            <v>21ZHCZA4092--LEDZH21A329--2</v>
          </cell>
          <cell r="AO3107" t="str">
            <v>/</v>
          </cell>
          <cell r="AP3107" t="str">
            <v>/</v>
          </cell>
        </row>
        <row r="3108">
          <cell r="A3108" t="str">
            <v>21ZHCZA4092--LEDZH21A330--1</v>
          </cell>
          <cell r="AO3108" t="str">
            <v>/</v>
          </cell>
          <cell r="AP3108" t="str">
            <v>/</v>
          </cell>
        </row>
        <row r="3109">
          <cell r="A3109" t="str">
            <v>21ZHCZA4092--LEDZH21A330--2</v>
          </cell>
          <cell r="AO3109" t="str">
            <v>/</v>
          </cell>
          <cell r="AP3109" t="str">
            <v>/</v>
          </cell>
        </row>
        <row r="3110">
          <cell r="A3110" t="str">
            <v>21ZHCZA4092--LEDZH21A331--1</v>
          </cell>
          <cell r="AO3110" t="str">
            <v>/</v>
          </cell>
          <cell r="AP3110" t="str">
            <v>/</v>
          </cell>
        </row>
        <row r="3111">
          <cell r="A3111" t="str">
            <v>21ZHCZA4092--LEDZH21A331--2</v>
          </cell>
          <cell r="AO3111" t="str">
            <v>/</v>
          </cell>
          <cell r="AP3111" t="str">
            <v>/</v>
          </cell>
        </row>
        <row r="3112">
          <cell r="A3112" t="str">
            <v>21ZHCZA4092--LEDZH21A332--1</v>
          </cell>
          <cell r="AO3112" t="str">
            <v>/</v>
          </cell>
          <cell r="AP3112" t="str">
            <v>/</v>
          </cell>
        </row>
        <row r="3113">
          <cell r="A3113" t="str">
            <v>21ZHCZA4092--LEDZH21A333--1</v>
          </cell>
          <cell r="AO3113" t="str">
            <v>/</v>
          </cell>
          <cell r="AP3113" t="str">
            <v>/</v>
          </cell>
        </row>
        <row r="3114">
          <cell r="A3114" t="str">
            <v>21ZHCZA4092--LEDZH21A334--1</v>
          </cell>
          <cell r="AO3114" t="str">
            <v>/</v>
          </cell>
          <cell r="AP3114" t="str">
            <v>/</v>
          </cell>
        </row>
        <row r="3115">
          <cell r="A3115" t="str">
            <v>21ZHCZA4092--LEDZH21A335--1</v>
          </cell>
          <cell r="AO3115" t="str">
            <v>/</v>
          </cell>
          <cell r="AP3115" t="str">
            <v>/</v>
          </cell>
        </row>
        <row r="3116">
          <cell r="A3116" t="str">
            <v>21ZHCZA4092--LEDZH21A336--1</v>
          </cell>
          <cell r="AO3116" t="str">
            <v>/</v>
          </cell>
          <cell r="AP3116" t="str">
            <v>/</v>
          </cell>
        </row>
        <row r="3117">
          <cell r="A3117" t="str">
            <v>21ZHCZA4092--LEDZH21A337--1</v>
          </cell>
          <cell r="AO3117" t="str">
            <v>/</v>
          </cell>
          <cell r="AP3117" t="str">
            <v>/</v>
          </cell>
        </row>
        <row r="3118">
          <cell r="A3118" t="str">
            <v>21ZHCZA4095--LEDZH21A338--1</v>
          </cell>
          <cell r="AO3118" t="str">
            <v>/</v>
          </cell>
          <cell r="AP3118" t="str">
            <v>/</v>
          </cell>
        </row>
        <row r="3119">
          <cell r="A3119" t="str">
            <v>21ZHCZA4095--LEDZH21A338--2</v>
          </cell>
          <cell r="AO3119" t="str">
            <v>/</v>
          </cell>
          <cell r="AP3119" t="str">
            <v>/</v>
          </cell>
        </row>
        <row r="3120">
          <cell r="A3120" t="str">
            <v>21ZHCZA4095--LEDZH21A339--1</v>
          </cell>
          <cell r="AO3120" t="str">
            <v>/</v>
          </cell>
          <cell r="AP3120" t="str">
            <v>/</v>
          </cell>
        </row>
        <row r="3121">
          <cell r="A3121" t="str">
            <v>21ZHCZA4095--LEDZH21A339--2</v>
          </cell>
          <cell r="AO3121" t="str">
            <v>/</v>
          </cell>
          <cell r="AP3121" t="str">
            <v>/</v>
          </cell>
        </row>
        <row r="3122">
          <cell r="A3122" t="str">
            <v>21ZHCZA4095--LEDZH21A340--1</v>
          </cell>
          <cell r="AO3122" t="str">
            <v>/</v>
          </cell>
          <cell r="AP3122" t="str">
            <v>/</v>
          </cell>
        </row>
        <row r="3123">
          <cell r="A3123" t="str">
            <v>21ZHCZA4095--LEDZH21A340--2</v>
          </cell>
          <cell r="AO3123" t="str">
            <v>/</v>
          </cell>
          <cell r="AP3123" t="str">
            <v>/</v>
          </cell>
        </row>
        <row r="3124">
          <cell r="A3124" t="str">
            <v>21ZHCZA4095--LEDZH21A341--1</v>
          </cell>
          <cell r="AO3124" t="str">
            <v>/</v>
          </cell>
          <cell r="AP3124" t="str">
            <v>/</v>
          </cell>
        </row>
        <row r="3125">
          <cell r="A3125" t="str">
            <v>21ZHCZA4095--LEDZH21A342--1</v>
          </cell>
          <cell r="AO3125" t="str">
            <v>/</v>
          </cell>
          <cell r="AP3125" t="str">
            <v>/</v>
          </cell>
        </row>
        <row r="3126">
          <cell r="A3126" t="str">
            <v>21ZHCZA4095--LEDZH21A343--1</v>
          </cell>
          <cell r="AO3126" t="str">
            <v>/</v>
          </cell>
          <cell r="AP3126" t="str">
            <v>/</v>
          </cell>
        </row>
        <row r="3127">
          <cell r="A3127" t="str">
            <v>21ZHCZA4095--LEDZH21A344--1</v>
          </cell>
          <cell r="AO3127" t="str">
            <v>/</v>
          </cell>
          <cell r="AP3127" t="str">
            <v>/</v>
          </cell>
        </row>
        <row r="3128">
          <cell r="A3128" t="str">
            <v>21ZHCZA4095--LEDZH21A345--1</v>
          </cell>
          <cell r="AO3128" t="str">
            <v>/</v>
          </cell>
          <cell r="AP3128" t="str">
            <v>/</v>
          </cell>
        </row>
        <row r="3129">
          <cell r="A3129" t="str">
            <v>21ZHCZA4095--LEDZH21A346--1</v>
          </cell>
          <cell r="AO3129" t="str">
            <v>/</v>
          </cell>
          <cell r="AP3129" t="str">
            <v>/</v>
          </cell>
        </row>
        <row r="3130">
          <cell r="A3130" t="str">
            <v>21ZHCZA4116--LEDZH21A347--1</v>
          </cell>
          <cell r="AO3130" t="str">
            <v>/</v>
          </cell>
          <cell r="AP3130" t="str">
            <v>/</v>
          </cell>
        </row>
        <row r="3131">
          <cell r="A3131" t="str">
            <v>21ZHCZA4116--LEDZH21A347--2</v>
          </cell>
          <cell r="AO3131" t="str">
            <v>/</v>
          </cell>
          <cell r="AP3131" t="str">
            <v>/</v>
          </cell>
        </row>
        <row r="3132">
          <cell r="A3132" t="str">
            <v>21ZHCZA4116--LEDZH21A348--1</v>
          </cell>
          <cell r="AO3132" t="str">
            <v>/</v>
          </cell>
          <cell r="AP3132" t="str">
            <v>/</v>
          </cell>
        </row>
        <row r="3133">
          <cell r="A3133" t="str">
            <v>21ZHCZA4116--LEDZH21A348--2</v>
          </cell>
          <cell r="AO3133" t="str">
            <v>/</v>
          </cell>
          <cell r="AP3133" t="str">
            <v>/</v>
          </cell>
        </row>
        <row r="3134">
          <cell r="A3134" t="str">
            <v>21ZHCZA4116--LEDZH21A349--1</v>
          </cell>
          <cell r="AO3134" t="str">
            <v>/</v>
          </cell>
          <cell r="AP3134" t="str">
            <v>/</v>
          </cell>
        </row>
        <row r="3135">
          <cell r="A3135" t="str">
            <v>21ZHCZA4116--LEDZH21A349--2</v>
          </cell>
          <cell r="AO3135" t="str">
            <v>/</v>
          </cell>
          <cell r="AP3135" t="str">
            <v>/</v>
          </cell>
        </row>
        <row r="3136">
          <cell r="A3136" t="str">
            <v>21ZHCZA4116--LEDZH21A350--1</v>
          </cell>
          <cell r="AO3136" t="str">
            <v>/</v>
          </cell>
          <cell r="AP3136" t="str">
            <v>/</v>
          </cell>
        </row>
        <row r="3137">
          <cell r="A3137" t="str">
            <v>21ZHCZA4116--LEDZH21A351--1</v>
          </cell>
          <cell r="AO3137" t="str">
            <v>/</v>
          </cell>
          <cell r="AP3137" t="str">
            <v>/</v>
          </cell>
        </row>
        <row r="3138">
          <cell r="A3138" t="str">
            <v>21ZHCZA4116--LEDZH21A352--1</v>
          </cell>
          <cell r="AO3138" t="str">
            <v>/</v>
          </cell>
          <cell r="AP3138" t="str">
            <v>/</v>
          </cell>
        </row>
        <row r="3139">
          <cell r="A3139" t="str">
            <v>21ZHCZA4116--LEDZH21A353--1</v>
          </cell>
          <cell r="AO3139" t="str">
            <v>/</v>
          </cell>
          <cell r="AP3139" t="str">
            <v>/</v>
          </cell>
        </row>
        <row r="3140">
          <cell r="A3140" t="str">
            <v>21ZHCZA4104--LEDZH21A354--1</v>
          </cell>
          <cell r="AO3140" t="str">
            <v>/</v>
          </cell>
          <cell r="AP3140" t="str">
            <v>/</v>
          </cell>
        </row>
        <row r="3141">
          <cell r="A3141" t="str">
            <v>21ZHCZA4104--LEDZH21A355--1</v>
          </cell>
          <cell r="AO3141" t="str">
            <v>/</v>
          </cell>
          <cell r="AP3141" t="str">
            <v>/</v>
          </cell>
        </row>
        <row r="3142">
          <cell r="A3142" t="str">
            <v>21ZHCZA4107--LEDZH21A356--1</v>
          </cell>
          <cell r="AO3142" t="str">
            <v>否</v>
          </cell>
          <cell r="AP3142" t="str">
            <v>无风险</v>
          </cell>
        </row>
        <row r="3143">
          <cell r="A3143" t="str">
            <v>21ZHCZA4107--LEDZH21A357--1</v>
          </cell>
          <cell r="AO3143" t="str">
            <v>否</v>
          </cell>
          <cell r="AP3143" t="str">
            <v>无风险</v>
          </cell>
        </row>
        <row r="3144">
          <cell r="A3144" t="str">
            <v>21ZHCZA4107--LEDZH21A358--1</v>
          </cell>
          <cell r="AO3144" t="str">
            <v>否</v>
          </cell>
          <cell r="AP3144" t="str">
            <v>无风险</v>
          </cell>
        </row>
        <row r="3145">
          <cell r="A3145" t="str">
            <v>21ZHCZA4107--LEDZH21A359--1</v>
          </cell>
          <cell r="AO3145" t="str">
            <v>否</v>
          </cell>
          <cell r="AP3145" t="str">
            <v>无风险</v>
          </cell>
        </row>
        <row r="3146">
          <cell r="A3146" t="str">
            <v>21ZHCZA4107--LEDZH21A360--1</v>
          </cell>
          <cell r="AO3146" t="str">
            <v>否</v>
          </cell>
          <cell r="AP3146" t="str">
            <v>无风险</v>
          </cell>
        </row>
        <row r="3147">
          <cell r="A3147" t="str">
            <v>21ZHCZA4107--LEDZH21A361--1</v>
          </cell>
          <cell r="AO3147" t="str">
            <v>否</v>
          </cell>
          <cell r="AP3147" t="str">
            <v>无风险</v>
          </cell>
        </row>
        <row r="3148">
          <cell r="A3148" t="str">
            <v>21ZHCZA4107--LEDZH21A362--1</v>
          </cell>
          <cell r="AO3148" t="str">
            <v>否</v>
          </cell>
          <cell r="AP3148" t="str">
            <v>无风险</v>
          </cell>
        </row>
        <row r="3149">
          <cell r="A3149" t="str">
            <v>21ZHCZA4107--LEDZH21A363--1</v>
          </cell>
          <cell r="AO3149" t="str">
            <v>/</v>
          </cell>
          <cell r="AP3149" t="str">
            <v>/</v>
          </cell>
        </row>
        <row r="3150">
          <cell r="A3150" t="str">
            <v>21ZHCZA4107--LEDZH21A363--2</v>
          </cell>
          <cell r="AO3150" t="str">
            <v>/</v>
          </cell>
          <cell r="AP3150" t="str">
            <v>/</v>
          </cell>
        </row>
        <row r="3151">
          <cell r="A3151" t="str">
            <v>21ZHCZA4107--LEDZH21A364--1</v>
          </cell>
          <cell r="AO3151" t="str">
            <v>/</v>
          </cell>
          <cell r="AP3151" t="str">
            <v>/</v>
          </cell>
        </row>
        <row r="3152">
          <cell r="A3152" t="str">
            <v>21ZHCZA4107--LEDZH21A364--2</v>
          </cell>
          <cell r="AO3152" t="str">
            <v>/</v>
          </cell>
          <cell r="AP3152" t="str">
            <v>/</v>
          </cell>
        </row>
        <row r="3153">
          <cell r="A3153" t="str">
            <v>21ZHCZA4107--LEDZH21A365--1</v>
          </cell>
          <cell r="AO3153" t="str">
            <v>/</v>
          </cell>
          <cell r="AP3153" t="str">
            <v>/</v>
          </cell>
        </row>
        <row r="3154">
          <cell r="A3154" t="str">
            <v>21ZHCZA4107--LEDZH21A365--2</v>
          </cell>
          <cell r="AO3154" t="str">
            <v>/</v>
          </cell>
          <cell r="AP3154" t="str">
            <v>/</v>
          </cell>
        </row>
        <row r="3155">
          <cell r="A3155" t="str">
            <v>21ZHCZA4107--LEDZH21A366--1</v>
          </cell>
          <cell r="AO3155" t="str">
            <v>/</v>
          </cell>
          <cell r="AP3155" t="str">
            <v>/</v>
          </cell>
        </row>
        <row r="3156">
          <cell r="A3156" t="str">
            <v>21ZHCZA4107--LEDZH21A367--1</v>
          </cell>
          <cell r="AO3156" t="str">
            <v>/</v>
          </cell>
          <cell r="AP3156" t="str">
            <v>/</v>
          </cell>
        </row>
        <row r="3157">
          <cell r="A3157" t="str">
            <v>21ZHCZA4107--LEDZH21A368--1</v>
          </cell>
          <cell r="AO3157" t="str">
            <v>/</v>
          </cell>
          <cell r="AP3157" t="str">
            <v>/</v>
          </cell>
        </row>
        <row r="3158">
          <cell r="A3158" t="str">
            <v>21ZHCZA4107--LEDZH21A369--1</v>
          </cell>
          <cell r="AO3158" t="str">
            <v>/</v>
          </cell>
          <cell r="AP3158" t="str">
            <v>/</v>
          </cell>
        </row>
        <row r="3159">
          <cell r="A3159" t="str">
            <v>21ZHCZA4110--LEDZH21A370--1</v>
          </cell>
          <cell r="AO3159" t="str">
            <v>/</v>
          </cell>
          <cell r="AP3159" t="str">
            <v>/</v>
          </cell>
        </row>
        <row r="3160">
          <cell r="A3160" t="str">
            <v>21ZHCZA4110--LEDZH21A370--2</v>
          </cell>
          <cell r="AO3160" t="str">
            <v>/</v>
          </cell>
          <cell r="AP3160" t="str">
            <v>/</v>
          </cell>
        </row>
        <row r="3161">
          <cell r="A3161" t="str">
            <v>21ZHCZA4110--LEDZH21A371--1</v>
          </cell>
          <cell r="AO3161" t="str">
            <v>/</v>
          </cell>
          <cell r="AP3161" t="str">
            <v>/</v>
          </cell>
        </row>
        <row r="3162">
          <cell r="A3162" t="str">
            <v>21ZHCZA4110--LEDZH21A371--2</v>
          </cell>
          <cell r="AO3162" t="str">
            <v>/</v>
          </cell>
          <cell r="AP3162" t="str">
            <v>/</v>
          </cell>
        </row>
        <row r="3163">
          <cell r="A3163" t="str">
            <v>21ZHCZA4110--LEDZH21A372--1</v>
          </cell>
          <cell r="AO3163" t="str">
            <v>/</v>
          </cell>
          <cell r="AP3163" t="str">
            <v>/</v>
          </cell>
        </row>
        <row r="3164">
          <cell r="A3164" t="str">
            <v>21ZHCZA4110--LEDZH21A372--2</v>
          </cell>
          <cell r="AO3164" t="str">
            <v>/</v>
          </cell>
          <cell r="AP3164" t="str">
            <v>/</v>
          </cell>
        </row>
        <row r="3165">
          <cell r="A3165" t="str">
            <v>21ZHCZA4110--LEDZH21A373--1</v>
          </cell>
          <cell r="AO3165" t="str">
            <v>/</v>
          </cell>
          <cell r="AP3165" t="str">
            <v>/</v>
          </cell>
        </row>
        <row r="3166">
          <cell r="A3166" t="str">
            <v>21ZHCZA4110--LEDZH21A374--1</v>
          </cell>
          <cell r="AO3166" t="str">
            <v>/</v>
          </cell>
          <cell r="AP3166" t="str">
            <v>/</v>
          </cell>
        </row>
        <row r="3167">
          <cell r="A3167" t="str">
            <v>21ZHCZA4110--LEDZH21A375--1</v>
          </cell>
          <cell r="AO3167" t="str">
            <v>/</v>
          </cell>
          <cell r="AP3167" t="str">
            <v>/</v>
          </cell>
        </row>
        <row r="3168">
          <cell r="A3168" t="str">
            <v>21ZHCZA4110--LEDZH21A376--1</v>
          </cell>
          <cell r="AO3168" t="str">
            <v>/</v>
          </cell>
          <cell r="AP3168" t="str">
            <v>/</v>
          </cell>
        </row>
        <row r="3169">
          <cell r="A3169" t="str">
            <v>21ZHCZA4113--LEDZH21A377--1</v>
          </cell>
          <cell r="AO3169" t="str">
            <v>/</v>
          </cell>
          <cell r="AP3169" t="str">
            <v>/</v>
          </cell>
        </row>
        <row r="3170">
          <cell r="A3170" t="str">
            <v>21ZHCZA4113--LEDZH21A377--2</v>
          </cell>
          <cell r="AO3170" t="str">
            <v>/</v>
          </cell>
          <cell r="AP3170" t="str">
            <v>/</v>
          </cell>
        </row>
        <row r="3171">
          <cell r="A3171" t="str">
            <v>21ZHCZA4113--LEDZH21A378--1</v>
          </cell>
          <cell r="AO3171" t="str">
            <v>/</v>
          </cell>
          <cell r="AP3171" t="str">
            <v>/</v>
          </cell>
        </row>
        <row r="3172">
          <cell r="A3172" t="str">
            <v>21ZHCZA4113--LEDZH21A378--2</v>
          </cell>
          <cell r="AO3172" t="str">
            <v>/</v>
          </cell>
          <cell r="AP3172" t="str">
            <v>/</v>
          </cell>
        </row>
        <row r="3173">
          <cell r="A3173" t="str">
            <v>21ZHCZA4113--LEDZH21A379--1</v>
          </cell>
          <cell r="AO3173" t="str">
            <v>/</v>
          </cell>
          <cell r="AP3173" t="str">
            <v>/</v>
          </cell>
        </row>
        <row r="3174">
          <cell r="A3174" t="str">
            <v>21ZHCZA4113--LEDZH21A379--2</v>
          </cell>
          <cell r="AO3174" t="str">
            <v>/</v>
          </cell>
          <cell r="AP3174" t="str">
            <v>/</v>
          </cell>
        </row>
        <row r="3175">
          <cell r="A3175" t="str">
            <v>21ZHCZA4113--LEDZH21A380--1</v>
          </cell>
          <cell r="AO3175" t="str">
            <v>/</v>
          </cell>
          <cell r="AP3175" t="str">
            <v>/</v>
          </cell>
        </row>
        <row r="3176">
          <cell r="A3176" t="str">
            <v>21ZHCZA4113--LEDZH21A381--1</v>
          </cell>
          <cell r="AO3176" t="str">
            <v>/</v>
          </cell>
          <cell r="AP3176" t="str">
            <v>/</v>
          </cell>
        </row>
        <row r="3177">
          <cell r="A3177" t="str">
            <v>21ZHCZA4113--LEDZH21A382--1</v>
          </cell>
          <cell r="AO3177" t="str">
            <v>/</v>
          </cell>
          <cell r="AP3177" t="str">
            <v>/</v>
          </cell>
        </row>
        <row r="3178">
          <cell r="A3178" t="str">
            <v>21ZHCZA4113--LEDZH21A383--1</v>
          </cell>
          <cell r="AO3178" t="str">
            <v>/</v>
          </cell>
          <cell r="AP3178" t="str">
            <v>/</v>
          </cell>
        </row>
        <row r="3179">
          <cell r="A3179" t="str">
            <v>21ZHCZA4089--LEDZH21A384--1</v>
          </cell>
          <cell r="AO3179" t="str">
            <v>否</v>
          </cell>
          <cell r="AP3179" t="str">
            <v>无风险</v>
          </cell>
        </row>
        <row r="3180">
          <cell r="A3180" t="str">
            <v>21ZHCZA4089--LEDZH21A385--1</v>
          </cell>
          <cell r="AO3180" t="str">
            <v>否</v>
          </cell>
          <cell r="AP3180" t="str">
            <v>无风险</v>
          </cell>
        </row>
        <row r="3181">
          <cell r="A3181" t="str">
            <v>21ZHCZA4089--LEDZH21A386--1</v>
          </cell>
          <cell r="AO3181" t="str">
            <v>否</v>
          </cell>
          <cell r="AP3181" t="str">
            <v>无风险</v>
          </cell>
        </row>
        <row r="3182">
          <cell r="A3182" t="str">
            <v>21ZHCZA4089--LEDZH21A387--1</v>
          </cell>
          <cell r="AO3182" t="str">
            <v>否</v>
          </cell>
          <cell r="AP3182" t="str">
            <v>无风险</v>
          </cell>
        </row>
        <row r="3183">
          <cell r="A3183" t="str">
            <v>21ZHCZA4089--LEDZH21A388--1</v>
          </cell>
          <cell r="AO3183" t="str">
            <v>否</v>
          </cell>
          <cell r="AP3183" t="str">
            <v>无风险</v>
          </cell>
        </row>
        <row r="3184">
          <cell r="A3184" t="str">
            <v>21ZHCZA4089--LEDZH21A389--1</v>
          </cell>
          <cell r="AO3184" t="str">
            <v>否</v>
          </cell>
          <cell r="AP3184" t="str">
            <v>无风险</v>
          </cell>
        </row>
        <row r="3185">
          <cell r="A3185" t="str">
            <v>21ZHCZA4089--LEDZH21A390--1</v>
          </cell>
          <cell r="AO3185" t="str">
            <v>否</v>
          </cell>
          <cell r="AP3185" t="str">
            <v>无风险</v>
          </cell>
        </row>
        <row r="3186">
          <cell r="A3186" t="str">
            <v>21ZHCZA4090--LEDZH21A395--1</v>
          </cell>
          <cell r="AO3186" t="str">
            <v>/</v>
          </cell>
          <cell r="AP3186" t="str">
            <v>/</v>
          </cell>
        </row>
        <row r="3187">
          <cell r="A3187" t="str">
            <v>21ZHCZA4090--LEDZH21A396--1</v>
          </cell>
          <cell r="AO3187" t="str">
            <v>/</v>
          </cell>
          <cell r="AP3187" t="str">
            <v>/</v>
          </cell>
        </row>
        <row r="3188">
          <cell r="A3188" t="str">
            <v>21ZHCZA4090--LEDZH21A396--2</v>
          </cell>
          <cell r="AO3188" t="str">
            <v>/</v>
          </cell>
          <cell r="AP3188" t="str">
            <v>/</v>
          </cell>
        </row>
        <row r="3189">
          <cell r="A3189" t="str">
            <v>21ZHCZA4090--LEDZH21A396--3</v>
          </cell>
          <cell r="AO3189" t="str">
            <v>/</v>
          </cell>
          <cell r="AP3189" t="str">
            <v>/</v>
          </cell>
        </row>
        <row r="3190">
          <cell r="A3190" t="str">
            <v>21ZHCZA4090--LEDZH21A396--4</v>
          </cell>
          <cell r="AO3190" t="str">
            <v>/</v>
          </cell>
          <cell r="AP3190" t="str">
            <v>/</v>
          </cell>
        </row>
        <row r="3191">
          <cell r="A3191" t="str">
            <v>21ZHCZA4090--LEDZH21A396--5</v>
          </cell>
          <cell r="AO3191" t="str">
            <v>/</v>
          </cell>
          <cell r="AP3191" t="str">
            <v>/</v>
          </cell>
        </row>
        <row r="3192">
          <cell r="A3192" t="str">
            <v>21ZHCZA4090--LEDZH21A396--6</v>
          </cell>
          <cell r="AO3192" t="str">
            <v>/</v>
          </cell>
          <cell r="AP3192" t="str">
            <v>/</v>
          </cell>
        </row>
        <row r="3193">
          <cell r="A3193" t="str">
            <v>21ZHCZA4090--LEDZH21A396--7</v>
          </cell>
          <cell r="AO3193" t="str">
            <v>/</v>
          </cell>
          <cell r="AP3193" t="str">
            <v>/</v>
          </cell>
        </row>
        <row r="3194">
          <cell r="A3194" t="str">
            <v>21ZHCZA4090--LEDZH21A396--8</v>
          </cell>
          <cell r="AO3194" t="str">
            <v>/</v>
          </cell>
          <cell r="AP3194" t="str">
            <v>/</v>
          </cell>
        </row>
        <row r="3195">
          <cell r="A3195" t="str">
            <v>21ZHCZA4090--LEDZH21A396--14</v>
          </cell>
          <cell r="AO3195" t="str">
            <v>/</v>
          </cell>
          <cell r="AP3195" t="str">
            <v>/</v>
          </cell>
        </row>
        <row r="3196">
          <cell r="A3196" t="str">
            <v>21ZHCZA4090--LEDZH21A396--15</v>
          </cell>
          <cell r="AO3196" t="str">
            <v>/</v>
          </cell>
          <cell r="AP3196" t="str">
            <v>/</v>
          </cell>
        </row>
        <row r="3197">
          <cell r="A3197" t="str">
            <v>21ZHCZA4090--LEDZH21A396--16</v>
          </cell>
          <cell r="AO3197" t="str">
            <v>/</v>
          </cell>
          <cell r="AP3197" t="str">
            <v>/</v>
          </cell>
        </row>
        <row r="3198">
          <cell r="A3198" t="str">
            <v>21ZHCZA4090--LEDZH21A396--17</v>
          </cell>
          <cell r="AO3198" t="str">
            <v>/</v>
          </cell>
          <cell r="AP3198" t="str">
            <v>/</v>
          </cell>
        </row>
        <row r="3199">
          <cell r="A3199" t="str">
            <v>21ZHCZA4090--LEDZH21A396--9</v>
          </cell>
          <cell r="AO3199" t="str">
            <v>/</v>
          </cell>
          <cell r="AP3199" t="str">
            <v>/</v>
          </cell>
        </row>
        <row r="3200">
          <cell r="A3200" t="str">
            <v>21ZHCZA4090--LEDZH21A396--10</v>
          </cell>
          <cell r="AO3200" t="str">
            <v>/</v>
          </cell>
          <cell r="AP3200" t="str">
            <v>/</v>
          </cell>
        </row>
        <row r="3201">
          <cell r="A3201" t="str">
            <v>21ZHCZA4090--LEDZH21A396--11</v>
          </cell>
          <cell r="AO3201" t="str">
            <v>/</v>
          </cell>
          <cell r="AP3201" t="str">
            <v>/</v>
          </cell>
        </row>
        <row r="3202">
          <cell r="A3202" t="str">
            <v>21ZHCZA4090--LEDZH21A396--12</v>
          </cell>
          <cell r="AO3202" t="str">
            <v>/</v>
          </cell>
          <cell r="AP3202" t="str">
            <v>/</v>
          </cell>
        </row>
        <row r="3203">
          <cell r="A3203" t="str">
            <v>21ZHCZA4090--LEDZH21A396--13</v>
          </cell>
          <cell r="AO3203" t="str">
            <v>/</v>
          </cell>
          <cell r="AP3203" t="str">
            <v>/</v>
          </cell>
        </row>
        <row r="3204">
          <cell r="A3204" t="str">
            <v>21ZHCZA4093--LEDZH21A397--1</v>
          </cell>
          <cell r="AO3204" t="str">
            <v>/</v>
          </cell>
          <cell r="AP3204" t="str">
            <v>/</v>
          </cell>
        </row>
        <row r="3205">
          <cell r="A3205" t="str">
            <v>21ZHCZA4093--LEDZH21A398--10</v>
          </cell>
          <cell r="AO3205" t="str">
            <v>/</v>
          </cell>
          <cell r="AP3205" t="str">
            <v>/</v>
          </cell>
        </row>
        <row r="3206">
          <cell r="A3206" t="str">
            <v>21ZHCZA4093--LEDZH21A398--11</v>
          </cell>
          <cell r="AO3206" t="str">
            <v>/</v>
          </cell>
          <cell r="AP3206" t="str">
            <v>/</v>
          </cell>
        </row>
        <row r="3207">
          <cell r="A3207" t="str">
            <v>21ZHCZA4093--LEDZH21A398--12</v>
          </cell>
          <cell r="AO3207" t="str">
            <v>/</v>
          </cell>
          <cell r="AP3207" t="str">
            <v>/</v>
          </cell>
        </row>
        <row r="3208">
          <cell r="A3208" t="str">
            <v>21ZHCZA4093--LEDZH21A398--13</v>
          </cell>
          <cell r="AO3208" t="str">
            <v>/</v>
          </cell>
          <cell r="AP3208" t="str">
            <v>/</v>
          </cell>
        </row>
        <row r="3209">
          <cell r="A3209" t="str">
            <v>21ZHCZA4093--LEDZH21A398--1</v>
          </cell>
          <cell r="AO3209" t="str">
            <v>/</v>
          </cell>
          <cell r="AP3209" t="str">
            <v>/</v>
          </cell>
        </row>
        <row r="3210">
          <cell r="A3210" t="str">
            <v>21ZHCZA4093--LEDZH21A398--2</v>
          </cell>
          <cell r="AO3210" t="str">
            <v>/</v>
          </cell>
          <cell r="AP3210" t="str">
            <v>/</v>
          </cell>
        </row>
        <row r="3211">
          <cell r="A3211" t="str">
            <v>21ZHCZA4093--LEDZH21A398--3</v>
          </cell>
          <cell r="AO3211" t="str">
            <v>/</v>
          </cell>
          <cell r="AP3211" t="str">
            <v>/</v>
          </cell>
        </row>
        <row r="3212">
          <cell r="A3212" t="str">
            <v>21ZHCZA4093--LEDZH21A398--4</v>
          </cell>
          <cell r="AO3212" t="str">
            <v>/</v>
          </cell>
          <cell r="AP3212" t="str">
            <v>/</v>
          </cell>
        </row>
        <row r="3213">
          <cell r="A3213" t="str">
            <v>21ZHCZA4093--LEDZH21A398--5</v>
          </cell>
          <cell r="AO3213" t="str">
            <v>/</v>
          </cell>
          <cell r="AP3213" t="str">
            <v>/</v>
          </cell>
        </row>
        <row r="3214">
          <cell r="A3214" t="str">
            <v>21ZHCZA4093--LEDZH21A398--6</v>
          </cell>
          <cell r="AO3214" t="str">
            <v>/</v>
          </cell>
          <cell r="AP3214" t="str">
            <v>/</v>
          </cell>
        </row>
        <row r="3215">
          <cell r="A3215" t="str">
            <v>21ZHCZA4093--LEDZH21A398--7</v>
          </cell>
          <cell r="AO3215" t="str">
            <v>/</v>
          </cell>
          <cell r="AP3215" t="str">
            <v>/</v>
          </cell>
        </row>
        <row r="3216">
          <cell r="A3216" t="str">
            <v>21ZHCZA4093--LEDZH21A398--8</v>
          </cell>
          <cell r="AO3216" t="str">
            <v>/</v>
          </cell>
          <cell r="AP3216" t="str">
            <v>/</v>
          </cell>
        </row>
        <row r="3217">
          <cell r="A3217" t="str">
            <v>21ZHCZA4093--LEDZH21A398--9</v>
          </cell>
          <cell r="AO3217" t="str">
            <v>/</v>
          </cell>
          <cell r="AP3217" t="str">
            <v>/</v>
          </cell>
        </row>
        <row r="3218">
          <cell r="A3218" t="str">
            <v>21ZHCZA4096--LEDZH21A398--1</v>
          </cell>
          <cell r="AO3218" t="str">
            <v>/</v>
          </cell>
          <cell r="AP3218" t="str">
            <v>/</v>
          </cell>
        </row>
        <row r="3219">
          <cell r="A3219" t="str">
            <v>21ZHCZA4096--LEDZH21A398--2</v>
          </cell>
          <cell r="AO3219" t="str">
            <v>/</v>
          </cell>
          <cell r="AP3219" t="str">
            <v>/</v>
          </cell>
        </row>
        <row r="3220">
          <cell r="A3220" t="str">
            <v>21ZHCZA4099--LEDZH21A398--1</v>
          </cell>
          <cell r="AO3220" t="str">
            <v>/</v>
          </cell>
          <cell r="AP3220" t="str">
            <v>/</v>
          </cell>
        </row>
        <row r="3221">
          <cell r="A3221" t="str">
            <v>21ZHCZA4099--LEDZH21A398--2</v>
          </cell>
          <cell r="AO3221" t="str">
            <v>/</v>
          </cell>
          <cell r="AP3221" t="str">
            <v>/</v>
          </cell>
        </row>
        <row r="3222">
          <cell r="A3222" t="str">
            <v>21ZHCZA4096--LEDZH21A399--1</v>
          </cell>
          <cell r="AO3222" t="str">
            <v>/</v>
          </cell>
          <cell r="AP3222" t="str">
            <v>/</v>
          </cell>
        </row>
        <row r="3223">
          <cell r="A3223" t="str">
            <v>21ZHCZA4096--LEDZH21A400--8</v>
          </cell>
          <cell r="AO3223" t="str">
            <v>/</v>
          </cell>
          <cell r="AP3223" t="str">
            <v>/</v>
          </cell>
        </row>
        <row r="3224">
          <cell r="A3224" t="str">
            <v>21ZHCZA4096--LEDZH21A400--9</v>
          </cell>
          <cell r="AO3224" t="str">
            <v>/</v>
          </cell>
          <cell r="AP3224" t="str">
            <v>/</v>
          </cell>
        </row>
        <row r="3225">
          <cell r="A3225" t="str">
            <v>21ZHCZA4096--LEDZH21A400--10</v>
          </cell>
          <cell r="AO3225" t="str">
            <v>/</v>
          </cell>
          <cell r="AP3225" t="str">
            <v>/</v>
          </cell>
        </row>
        <row r="3226">
          <cell r="A3226" t="str">
            <v>21ZHCZA4096--LEDZH21A400--11</v>
          </cell>
          <cell r="AO3226" t="str">
            <v>/</v>
          </cell>
          <cell r="AP3226" t="str">
            <v>/</v>
          </cell>
        </row>
        <row r="3227">
          <cell r="A3227" t="str">
            <v>21ZHCZA4096--LEDZH21A400--1</v>
          </cell>
          <cell r="AO3227" t="str">
            <v>/</v>
          </cell>
          <cell r="AP3227" t="str">
            <v>/</v>
          </cell>
        </row>
        <row r="3228">
          <cell r="A3228" t="str">
            <v>21ZHCZA4096--LEDZH21A400--2</v>
          </cell>
          <cell r="AO3228" t="str">
            <v>/</v>
          </cell>
          <cell r="AP3228" t="str">
            <v>/</v>
          </cell>
        </row>
        <row r="3229">
          <cell r="A3229" t="str">
            <v>21ZHCZA4096--LEDZH21A400--3</v>
          </cell>
          <cell r="AO3229" t="str">
            <v>/</v>
          </cell>
          <cell r="AP3229" t="str">
            <v>/</v>
          </cell>
        </row>
        <row r="3230">
          <cell r="A3230" t="str">
            <v>21ZHCZA4096--LEDZH21A400--4</v>
          </cell>
          <cell r="AO3230" t="str">
            <v>/</v>
          </cell>
          <cell r="AP3230" t="str">
            <v>/</v>
          </cell>
        </row>
        <row r="3231">
          <cell r="A3231" t="str">
            <v>21ZHCZA4096--LEDZH21A400--5</v>
          </cell>
          <cell r="AO3231" t="str">
            <v>/</v>
          </cell>
          <cell r="AP3231" t="str">
            <v>/</v>
          </cell>
        </row>
        <row r="3232">
          <cell r="A3232" t="str">
            <v>21ZHCZA4096--LEDZH21A400--6</v>
          </cell>
          <cell r="AO3232" t="str">
            <v>/</v>
          </cell>
          <cell r="AP3232" t="str">
            <v>/</v>
          </cell>
        </row>
        <row r="3233">
          <cell r="A3233" t="str">
            <v>21ZHCZA4096--LEDZH21A400--7</v>
          </cell>
          <cell r="AO3233" t="str">
            <v>/</v>
          </cell>
          <cell r="AP3233" t="str">
            <v>/</v>
          </cell>
        </row>
        <row r="3234">
          <cell r="A3234" t="str">
            <v>21ZHCZA4099--LEDZH21A401--1</v>
          </cell>
          <cell r="AO3234" t="str">
            <v>/</v>
          </cell>
          <cell r="AP3234" t="str">
            <v>/</v>
          </cell>
        </row>
        <row r="3235">
          <cell r="A3235" t="str">
            <v>21ZHCZA4099--LEDZH21A402--10</v>
          </cell>
          <cell r="AO3235" t="str">
            <v>/</v>
          </cell>
          <cell r="AP3235" t="str">
            <v>/</v>
          </cell>
        </row>
        <row r="3236">
          <cell r="A3236" t="str">
            <v>21ZHCZA4099--LEDZH21A402--11</v>
          </cell>
          <cell r="AO3236" t="str">
            <v>/</v>
          </cell>
          <cell r="AP3236" t="str">
            <v>/</v>
          </cell>
        </row>
        <row r="3237">
          <cell r="A3237" t="str">
            <v>21ZHCZA4099--LEDZH21A402--2</v>
          </cell>
          <cell r="AO3237" t="str">
            <v>/</v>
          </cell>
          <cell r="AP3237" t="str">
            <v>/</v>
          </cell>
        </row>
        <row r="3238">
          <cell r="A3238" t="str">
            <v>21ZHCZA4099--LEDZH21A402--3</v>
          </cell>
          <cell r="AO3238" t="str">
            <v>/</v>
          </cell>
          <cell r="AP3238" t="str">
            <v>/</v>
          </cell>
        </row>
        <row r="3239">
          <cell r="A3239" t="str">
            <v>21ZHCZA4099--LEDZH21A402--4</v>
          </cell>
          <cell r="AO3239" t="str">
            <v>/</v>
          </cell>
          <cell r="AP3239" t="str">
            <v>/</v>
          </cell>
        </row>
        <row r="3240">
          <cell r="A3240" t="str">
            <v>21ZHCZA4099--LEDZH21A402--5</v>
          </cell>
          <cell r="AO3240" t="str">
            <v>/</v>
          </cell>
          <cell r="AP3240" t="str">
            <v>/</v>
          </cell>
        </row>
        <row r="3241">
          <cell r="A3241" t="str">
            <v>21ZHCZA4099--LEDZH21A402--6</v>
          </cell>
          <cell r="AO3241" t="str">
            <v>/</v>
          </cell>
          <cell r="AP3241" t="str">
            <v>/</v>
          </cell>
        </row>
        <row r="3242">
          <cell r="A3242" t="str">
            <v>21ZHCZA4099--LEDZH21A402--7</v>
          </cell>
          <cell r="AO3242" t="str">
            <v>/</v>
          </cell>
          <cell r="AP3242" t="str">
            <v>/</v>
          </cell>
        </row>
        <row r="3243">
          <cell r="A3243" t="str">
            <v>21ZHCZA4099--LEDZH21A402--8</v>
          </cell>
          <cell r="AO3243" t="str">
            <v>/</v>
          </cell>
          <cell r="AP3243" t="str">
            <v>/</v>
          </cell>
        </row>
        <row r="3244">
          <cell r="A3244" t="str">
            <v>21ZHCZA4099--LEDZH21A402--9</v>
          </cell>
          <cell r="AO3244" t="str">
            <v>/</v>
          </cell>
          <cell r="AP3244" t="str">
            <v>/</v>
          </cell>
        </row>
        <row r="3245">
          <cell r="A3245" t="str">
            <v>21ZHCZA4099--LEDZH21A402--1</v>
          </cell>
          <cell r="AO3245" t="str">
            <v>/</v>
          </cell>
          <cell r="AP3245" t="str">
            <v>/</v>
          </cell>
        </row>
        <row r="3246">
          <cell r="A3246" t="str">
            <v>21ZHCZA4102--LEDZH21A403--1</v>
          </cell>
          <cell r="AO3246" t="str">
            <v>/</v>
          </cell>
          <cell r="AP3246" t="str">
            <v>/</v>
          </cell>
        </row>
        <row r="3247">
          <cell r="A3247" t="str">
            <v>21ZHCZA4102--LEDZH21A404--8</v>
          </cell>
          <cell r="AO3247" t="str">
            <v>/</v>
          </cell>
          <cell r="AP3247" t="str">
            <v>/</v>
          </cell>
        </row>
        <row r="3248">
          <cell r="A3248" t="str">
            <v>21ZHCZA4102--LEDZH21A404--5</v>
          </cell>
          <cell r="AO3248" t="str">
            <v>/</v>
          </cell>
          <cell r="AP3248" t="str">
            <v>/</v>
          </cell>
        </row>
        <row r="3249">
          <cell r="A3249" t="str">
            <v>21ZHCZA4102--LEDZH21A404--6</v>
          </cell>
          <cell r="AO3249" t="str">
            <v>/</v>
          </cell>
          <cell r="AP3249" t="str">
            <v>/</v>
          </cell>
        </row>
        <row r="3250">
          <cell r="A3250" t="str">
            <v>21ZHCZA4102--LEDZH21A404--7</v>
          </cell>
          <cell r="AO3250" t="str">
            <v>/</v>
          </cell>
          <cell r="AP3250" t="str">
            <v>/</v>
          </cell>
        </row>
        <row r="3251">
          <cell r="A3251" t="str">
            <v>21ZHCZA4102--LEDZH21A404--3</v>
          </cell>
          <cell r="AO3251" t="str">
            <v>/</v>
          </cell>
          <cell r="AP3251" t="str">
            <v>/</v>
          </cell>
        </row>
        <row r="3252">
          <cell r="A3252" t="str">
            <v>21ZHCZA4102--LEDZH21A404--4</v>
          </cell>
          <cell r="AO3252" t="str">
            <v>/</v>
          </cell>
          <cell r="AP3252" t="str">
            <v>/</v>
          </cell>
        </row>
        <row r="3253">
          <cell r="A3253" t="str">
            <v>21ZHCZA4102--LEDZH21A404--1</v>
          </cell>
          <cell r="AO3253" t="str">
            <v>/</v>
          </cell>
          <cell r="AP3253" t="str">
            <v>/</v>
          </cell>
        </row>
        <row r="3254">
          <cell r="A3254" t="str">
            <v>21ZHCZA4102--LEDZH21A404--2</v>
          </cell>
          <cell r="AO3254" t="str">
            <v>/</v>
          </cell>
          <cell r="AP3254" t="str">
            <v>/</v>
          </cell>
        </row>
        <row r="3255">
          <cell r="A3255" t="str">
            <v>21ZHCZA4102--LEDZH21A404--9</v>
          </cell>
          <cell r="AO3255" t="str">
            <v>/</v>
          </cell>
          <cell r="AP3255" t="str">
            <v>/</v>
          </cell>
        </row>
        <row r="3256">
          <cell r="A3256" t="str">
            <v>21ZHCZA4102--LEDZH21A404--10</v>
          </cell>
          <cell r="AO3256" t="str">
            <v>/</v>
          </cell>
          <cell r="AP3256" t="str">
            <v>/</v>
          </cell>
        </row>
        <row r="3257">
          <cell r="A3257" t="str">
            <v>21ZHCZA4102--LEDZH21A404--11</v>
          </cell>
          <cell r="AO3257" t="str">
            <v>/</v>
          </cell>
          <cell r="AP3257" t="str">
            <v>/</v>
          </cell>
        </row>
        <row r="3258">
          <cell r="A3258" t="str">
            <v>21ZHCZA4102--LEDZH21A404--12</v>
          </cell>
          <cell r="AO3258" t="str">
            <v>/</v>
          </cell>
          <cell r="AP3258" t="str">
            <v>/</v>
          </cell>
        </row>
        <row r="3259">
          <cell r="A3259" t="str">
            <v>21ZHCZA4102--LEDZH21A404--13</v>
          </cell>
          <cell r="AO3259" t="str">
            <v>/</v>
          </cell>
          <cell r="AP3259" t="str">
            <v>/</v>
          </cell>
        </row>
        <row r="3260">
          <cell r="A3260" t="str">
            <v>21ZHCZA4102--LEDZH21A404--14</v>
          </cell>
          <cell r="AO3260" t="str">
            <v>/</v>
          </cell>
          <cell r="AP3260" t="str">
            <v>/</v>
          </cell>
        </row>
        <row r="3261">
          <cell r="A3261" t="str">
            <v>21ZHCZA4108--LEDZH21A404--1</v>
          </cell>
          <cell r="AO3261" t="str">
            <v>/</v>
          </cell>
          <cell r="AP3261" t="str">
            <v>/</v>
          </cell>
        </row>
        <row r="3262">
          <cell r="A3262" t="str">
            <v>21ZHCZA4105--LEDZH21A405--1</v>
          </cell>
          <cell r="AO3262" t="str">
            <v>/</v>
          </cell>
          <cell r="AP3262" t="str">
            <v>/</v>
          </cell>
        </row>
        <row r="3263">
          <cell r="A3263" t="str">
            <v>21ZHCZA4105--LEDZH21A406--1</v>
          </cell>
          <cell r="AO3263" t="str">
            <v>/</v>
          </cell>
          <cell r="AP3263" t="str">
            <v>/</v>
          </cell>
        </row>
        <row r="3264">
          <cell r="A3264" t="str">
            <v>21ZHCZA4105--LEDZH21A406--2</v>
          </cell>
          <cell r="AO3264" t="str">
            <v>/</v>
          </cell>
          <cell r="AP3264" t="str">
            <v>/</v>
          </cell>
        </row>
        <row r="3265">
          <cell r="A3265" t="str">
            <v>21ZHCZA4105--LEDZH21A406--3</v>
          </cell>
          <cell r="AO3265" t="str">
            <v>/</v>
          </cell>
          <cell r="AP3265" t="str">
            <v>/</v>
          </cell>
        </row>
        <row r="3266">
          <cell r="A3266" t="str">
            <v>21ZHCZA4105--LEDZH21A406--4</v>
          </cell>
          <cell r="AO3266" t="str">
            <v>/</v>
          </cell>
          <cell r="AP3266" t="str">
            <v>/</v>
          </cell>
        </row>
        <row r="3267">
          <cell r="A3267" t="str">
            <v>21ZHCZA4105--LEDZH21A406--5</v>
          </cell>
          <cell r="AO3267" t="str">
            <v>/</v>
          </cell>
          <cell r="AP3267" t="str">
            <v>/</v>
          </cell>
        </row>
        <row r="3268">
          <cell r="A3268" t="str">
            <v>21ZHCZA4105--LEDZH21A406--6</v>
          </cell>
          <cell r="AO3268" t="str">
            <v>/</v>
          </cell>
          <cell r="AP3268" t="str">
            <v>/</v>
          </cell>
        </row>
        <row r="3269">
          <cell r="A3269" t="str">
            <v>21ZHCZA4105--LEDZH21A406--7</v>
          </cell>
          <cell r="AO3269" t="str">
            <v>/</v>
          </cell>
          <cell r="AP3269" t="str">
            <v>/</v>
          </cell>
        </row>
        <row r="3270">
          <cell r="A3270" t="str">
            <v>21ZHCZA4105--LEDZH21A406--8</v>
          </cell>
          <cell r="AO3270" t="str">
            <v>/</v>
          </cell>
          <cell r="AP3270" t="str">
            <v>/</v>
          </cell>
        </row>
        <row r="3271">
          <cell r="A3271" t="str">
            <v>21ZHCZA4105--LEDZH21A406--9</v>
          </cell>
          <cell r="AO3271" t="str">
            <v>/</v>
          </cell>
          <cell r="AP3271" t="str">
            <v>/</v>
          </cell>
        </row>
        <row r="3272">
          <cell r="A3272" t="str">
            <v>21ZHCZA4105--LEDZH21A406--10</v>
          </cell>
          <cell r="AO3272" t="str">
            <v>/</v>
          </cell>
          <cell r="AP3272" t="str">
            <v>/</v>
          </cell>
        </row>
        <row r="3273">
          <cell r="A3273" t="str">
            <v>21ZHCZA4105--LEDZH21A406--11</v>
          </cell>
          <cell r="AO3273" t="str">
            <v>/</v>
          </cell>
          <cell r="AP3273" t="str">
            <v>/</v>
          </cell>
        </row>
        <row r="3274">
          <cell r="A3274" t="str">
            <v>21ZHCZA4108--LEDZH21A407--1</v>
          </cell>
          <cell r="AO3274" t="str">
            <v>/</v>
          </cell>
          <cell r="AP3274" t="str">
            <v>/</v>
          </cell>
        </row>
        <row r="3275">
          <cell r="A3275" t="str">
            <v>21ZHCZA4108--LEDZH21A408--1</v>
          </cell>
          <cell r="AO3275" t="str">
            <v>/</v>
          </cell>
          <cell r="AP3275" t="str">
            <v>/</v>
          </cell>
        </row>
        <row r="3276">
          <cell r="A3276" t="str">
            <v>21ZHCZA4108--LEDZH21A408--2</v>
          </cell>
          <cell r="AO3276" t="str">
            <v>/</v>
          </cell>
          <cell r="AP3276" t="str">
            <v>/</v>
          </cell>
        </row>
        <row r="3277">
          <cell r="A3277" t="str">
            <v>21ZHCZA4108--LEDZH21A408--3</v>
          </cell>
          <cell r="AO3277" t="str">
            <v>/</v>
          </cell>
          <cell r="AP3277" t="str">
            <v>/</v>
          </cell>
        </row>
        <row r="3278">
          <cell r="A3278" t="str">
            <v>21ZHCZA4108--LEDZH21A408--4</v>
          </cell>
          <cell r="AO3278" t="str">
            <v>/</v>
          </cell>
          <cell r="AP3278" t="str">
            <v>/</v>
          </cell>
        </row>
        <row r="3279">
          <cell r="A3279" t="str">
            <v>21ZHCZA4108--LEDZH21A408--5</v>
          </cell>
          <cell r="AO3279" t="str">
            <v>/</v>
          </cell>
          <cell r="AP3279" t="str">
            <v>/</v>
          </cell>
        </row>
        <row r="3280">
          <cell r="A3280" t="str">
            <v>21ZHCZA4108--LEDZH21A408--6</v>
          </cell>
          <cell r="AO3280" t="str">
            <v>/</v>
          </cell>
          <cell r="AP3280" t="str">
            <v>/</v>
          </cell>
        </row>
        <row r="3281">
          <cell r="A3281" t="str">
            <v>21ZHCZA4108--LEDZH21A408--7</v>
          </cell>
          <cell r="AO3281" t="str">
            <v>/</v>
          </cell>
          <cell r="AP3281" t="str">
            <v>/</v>
          </cell>
        </row>
        <row r="3282">
          <cell r="A3282" t="str">
            <v>21ZHCZA4108--LEDZH21A408--8</v>
          </cell>
          <cell r="AO3282" t="str">
            <v>/</v>
          </cell>
          <cell r="AP3282" t="str">
            <v>/</v>
          </cell>
        </row>
        <row r="3283">
          <cell r="A3283" t="str">
            <v>21ZHCZA4108--LEDZH21A408--9</v>
          </cell>
          <cell r="AO3283" t="str">
            <v>/</v>
          </cell>
          <cell r="AP3283" t="str">
            <v>/</v>
          </cell>
        </row>
        <row r="3284">
          <cell r="A3284" t="str">
            <v>21ZHCZA4111--LEDZH21A409--1</v>
          </cell>
          <cell r="AO3284" t="str">
            <v>/</v>
          </cell>
          <cell r="AP3284" t="str">
            <v>/</v>
          </cell>
        </row>
        <row r="3285">
          <cell r="A3285" t="str">
            <v>21ZHCZA4111--LEDZH21A410--6</v>
          </cell>
          <cell r="AO3285" t="str">
            <v>/</v>
          </cell>
          <cell r="AP3285" t="str">
            <v>/</v>
          </cell>
        </row>
        <row r="3286">
          <cell r="A3286" t="str">
            <v>21ZHCZA4111--LEDZH21A410--7</v>
          </cell>
          <cell r="AO3286" t="str">
            <v>/</v>
          </cell>
          <cell r="AP3286" t="str">
            <v>/</v>
          </cell>
        </row>
        <row r="3287">
          <cell r="A3287" t="str">
            <v>21ZHCZA4111--LEDZH21A410--8</v>
          </cell>
          <cell r="AO3287" t="str">
            <v>/</v>
          </cell>
          <cell r="AP3287" t="str">
            <v>/</v>
          </cell>
        </row>
        <row r="3288">
          <cell r="A3288" t="str">
            <v>21ZHCZA4111--LEDZH21A410--9</v>
          </cell>
          <cell r="AO3288" t="str">
            <v>/</v>
          </cell>
          <cell r="AP3288" t="str">
            <v>/</v>
          </cell>
        </row>
        <row r="3289">
          <cell r="A3289" t="str">
            <v>21ZHCZA4111--LEDZH21A410--1</v>
          </cell>
          <cell r="AO3289" t="str">
            <v>/</v>
          </cell>
          <cell r="AP3289" t="str">
            <v>/</v>
          </cell>
        </row>
        <row r="3290">
          <cell r="A3290" t="str">
            <v>21ZHCZA4111--LEDZH21A410--2</v>
          </cell>
          <cell r="AO3290" t="str">
            <v>/</v>
          </cell>
          <cell r="AP3290" t="str">
            <v>/</v>
          </cell>
        </row>
        <row r="3291">
          <cell r="A3291" t="str">
            <v>21ZHCZA4111--LEDZH21A410--3</v>
          </cell>
          <cell r="AO3291" t="str">
            <v>/</v>
          </cell>
          <cell r="AP3291" t="str">
            <v>/</v>
          </cell>
        </row>
        <row r="3292">
          <cell r="A3292" t="str">
            <v>21ZHCZA4111--LEDZH21A410--4</v>
          </cell>
          <cell r="AO3292" t="str">
            <v>/</v>
          </cell>
          <cell r="AP3292" t="str">
            <v>/</v>
          </cell>
        </row>
        <row r="3293">
          <cell r="A3293" t="str">
            <v>21ZHCZA4111--LEDZH21A410--5</v>
          </cell>
          <cell r="AO3293" t="str">
            <v>/</v>
          </cell>
          <cell r="AP3293" t="str">
            <v>/</v>
          </cell>
        </row>
        <row r="3294">
          <cell r="A3294" t="str">
            <v>21ZHCZA4114--LEDZH21A411--1</v>
          </cell>
          <cell r="AO3294" t="str">
            <v>/</v>
          </cell>
          <cell r="AP3294" t="str">
            <v>/</v>
          </cell>
        </row>
        <row r="3295">
          <cell r="A3295" t="str">
            <v>21ZHCZA4114--LEDZH21A412--5</v>
          </cell>
          <cell r="AO3295" t="str">
            <v>/</v>
          </cell>
          <cell r="AP3295" t="str">
            <v>/</v>
          </cell>
        </row>
        <row r="3296">
          <cell r="A3296" t="str">
            <v>21ZHCZA4114--LEDZH21A412--6</v>
          </cell>
          <cell r="AO3296" t="str">
            <v>/</v>
          </cell>
          <cell r="AP3296" t="str">
            <v>/</v>
          </cell>
        </row>
        <row r="3297">
          <cell r="A3297" t="str">
            <v>21ZHCZA4114--LEDZH21A412--7</v>
          </cell>
          <cell r="AO3297" t="str">
            <v>/</v>
          </cell>
          <cell r="AP3297" t="str">
            <v>/</v>
          </cell>
        </row>
        <row r="3298">
          <cell r="A3298" t="str">
            <v>21ZHCZA4114--LEDZH21A412--8</v>
          </cell>
          <cell r="AO3298" t="str">
            <v>/</v>
          </cell>
          <cell r="AP3298" t="str">
            <v>/</v>
          </cell>
        </row>
        <row r="3299">
          <cell r="A3299" t="str">
            <v>21ZHCZA4114--LEDZH21A412--9</v>
          </cell>
          <cell r="AO3299" t="str">
            <v>/</v>
          </cell>
          <cell r="AP3299" t="str">
            <v>/</v>
          </cell>
        </row>
        <row r="3300">
          <cell r="A3300" t="str">
            <v>21ZHCZA4114--LEDZH21A412--1</v>
          </cell>
          <cell r="AO3300" t="str">
            <v>/</v>
          </cell>
          <cell r="AP3300" t="str">
            <v>/</v>
          </cell>
        </row>
        <row r="3301">
          <cell r="A3301" t="str">
            <v>21ZHCZA4114--LEDZH21A412--2</v>
          </cell>
          <cell r="AO3301" t="str">
            <v>/</v>
          </cell>
          <cell r="AP3301" t="str">
            <v>/</v>
          </cell>
        </row>
        <row r="3302">
          <cell r="A3302" t="str">
            <v>21ZHCZA4114--LEDZH21A412--3</v>
          </cell>
          <cell r="AO3302" t="str">
            <v>/</v>
          </cell>
          <cell r="AP3302" t="str">
            <v>/</v>
          </cell>
        </row>
        <row r="3303">
          <cell r="A3303" t="str">
            <v>21ZHCZA4114--LEDZH21A412--4</v>
          </cell>
          <cell r="AO3303" t="str">
            <v>/</v>
          </cell>
          <cell r="AP3303" t="str">
            <v>/</v>
          </cell>
        </row>
        <row r="3304">
          <cell r="A3304" t="str">
            <v>21ZHCZA4087--LEDZH21A413--1</v>
          </cell>
          <cell r="AO3304" t="str">
            <v>/</v>
          </cell>
          <cell r="AP3304" t="str">
            <v>/</v>
          </cell>
        </row>
        <row r="3305">
          <cell r="A3305" t="str">
            <v>21ZHCZA4087--LEDZH21A414--5</v>
          </cell>
          <cell r="AO3305" t="str">
            <v>/</v>
          </cell>
          <cell r="AP3305" t="str">
            <v>/</v>
          </cell>
        </row>
        <row r="3306">
          <cell r="A3306" t="str">
            <v>21ZHCZA4087--LEDZH21A414--6</v>
          </cell>
          <cell r="AO3306" t="str">
            <v>/</v>
          </cell>
          <cell r="AP3306" t="str">
            <v>/</v>
          </cell>
        </row>
        <row r="3307">
          <cell r="A3307" t="str">
            <v>21ZHCZA4087--LEDZH21A414--7</v>
          </cell>
          <cell r="AO3307" t="str">
            <v>/</v>
          </cell>
          <cell r="AP3307" t="str">
            <v>/</v>
          </cell>
        </row>
        <row r="3308">
          <cell r="A3308" t="str">
            <v>21ZHCZA4087--LEDZH21A414--8</v>
          </cell>
          <cell r="AO3308" t="str">
            <v>/</v>
          </cell>
          <cell r="AP3308" t="str">
            <v>/</v>
          </cell>
        </row>
        <row r="3309">
          <cell r="A3309" t="str">
            <v>21ZHCZA4087--LEDZH21A414--9</v>
          </cell>
          <cell r="AO3309" t="str">
            <v>/</v>
          </cell>
          <cell r="AP3309" t="str">
            <v>/</v>
          </cell>
        </row>
        <row r="3310">
          <cell r="A3310" t="str">
            <v>21ZHCZA4087--LEDZH21A414--1</v>
          </cell>
          <cell r="AO3310" t="str">
            <v>/</v>
          </cell>
          <cell r="AP3310" t="str">
            <v>/</v>
          </cell>
        </row>
        <row r="3311">
          <cell r="A3311" t="str">
            <v>21ZHCZA4087--LEDZH21A414--2</v>
          </cell>
          <cell r="AO3311" t="str">
            <v>/</v>
          </cell>
          <cell r="AP3311" t="str">
            <v>/</v>
          </cell>
        </row>
        <row r="3312">
          <cell r="A3312" t="str">
            <v>21ZHCZA4087--LEDZH21A414--3</v>
          </cell>
          <cell r="AO3312" t="str">
            <v>/</v>
          </cell>
          <cell r="AP3312" t="str">
            <v>/</v>
          </cell>
        </row>
        <row r="3313">
          <cell r="A3313" t="str">
            <v>21ZHCZA4087--LEDZH21A414--4</v>
          </cell>
          <cell r="AO3313" t="str">
            <v>/</v>
          </cell>
          <cell r="AP3313" t="str">
            <v>/</v>
          </cell>
        </row>
        <row r="3314">
          <cell r="A3314" t="str">
            <v>21ZHCZ00464--LEDZH21A422--1</v>
          </cell>
          <cell r="AO3314" t="str">
            <v>/</v>
          </cell>
          <cell r="AP3314" t="str">
            <v>/</v>
          </cell>
        </row>
        <row r="3315">
          <cell r="A3315" t="str">
            <v>21ZHCZA4095--LEDZH21A468--1</v>
          </cell>
          <cell r="AO3315" t="str">
            <v>否</v>
          </cell>
          <cell r="AP3315" t="str">
            <v>无风险</v>
          </cell>
        </row>
        <row r="3316">
          <cell r="A3316" t="str">
            <v>21ZHCZA4098--LEDZH21A469--1</v>
          </cell>
          <cell r="AO3316" t="str">
            <v>否</v>
          </cell>
          <cell r="AP3316" t="str">
            <v>无风险</v>
          </cell>
        </row>
        <row r="3317">
          <cell r="A3317" t="str">
            <v>21ZHCZA4101--LEDZH21A470--1</v>
          </cell>
          <cell r="AO3317" t="str">
            <v>否</v>
          </cell>
          <cell r="AP3317" t="str">
            <v>无风险</v>
          </cell>
        </row>
        <row r="3318">
          <cell r="A3318" t="str">
            <v>21ZHCZA4092--LEDZH21A471--1</v>
          </cell>
          <cell r="AO3318" t="str">
            <v>否</v>
          </cell>
          <cell r="AP3318" t="str">
            <v>无风险</v>
          </cell>
        </row>
        <row r="3319">
          <cell r="A3319" t="str">
            <v>21ZHCZA4107--LEDZH21A472--1</v>
          </cell>
          <cell r="AO3319" t="str">
            <v>否</v>
          </cell>
          <cell r="AP3319" t="str">
            <v>无风险</v>
          </cell>
        </row>
        <row r="3320">
          <cell r="A3320" t="str">
            <v>21ZHCZA4113--LEDZH21A473--1</v>
          </cell>
          <cell r="AO3320" t="str">
            <v>否</v>
          </cell>
          <cell r="AP3320" t="str">
            <v>无风险</v>
          </cell>
        </row>
        <row r="3321">
          <cell r="A3321" t="str">
            <v>21ZHCZA4110--LEDZH21A474--1</v>
          </cell>
          <cell r="AO3321" t="str">
            <v>否</v>
          </cell>
          <cell r="AP3321" t="str">
            <v>无风险</v>
          </cell>
        </row>
        <row r="3322">
          <cell r="A3322" t="str">
            <v>21ZHCZA4107--LEDZH21A475--1</v>
          </cell>
          <cell r="AO3322" t="str">
            <v>否</v>
          </cell>
          <cell r="AP3322" t="str">
            <v>无风险</v>
          </cell>
        </row>
        <row r="3323">
          <cell r="A3323" t="str">
            <v>21ZHCZA4089--LEDZH21A476--1</v>
          </cell>
          <cell r="AO3323" t="str">
            <v>否</v>
          </cell>
          <cell r="AP3323" t="str">
            <v>无风险</v>
          </cell>
        </row>
        <row r="3324">
          <cell r="A3324" t="str">
            <v>21ZHCZ00461--LEDZH21A477--1</v>
          </cell>
          <cell r="AO3324" t="str">
            <v>/</v>
          </cell>
          <cell r="AP3324" t="str">
            <v>/</v>
          </cell>
        </row>
        <row r="3325">
          <cell r="A3325" t="str">
            <v>21ZHCZA4116--LEDZH21A497--1</v>
          </cell>
          <cell r="AO3325" t="str">
            <v>否</v>
          </cell>
          <cell r="AP3325" t="str">
            <v>无风险</v>
          </cell>
        </row>
        <row r="3326">
          <cell r="A3326" t="str">
            <v>21ZHCZA4116--LEDZH21A497--2</v>
          </cell>
          <cell r="AO3326" t="str">
            <v>否</v>
          </cell>
          <cell r="AP3326" t="str">
            <v>无风险</v>
          </cell>
        </row>
        <row r="3327">
          <cell r="A3327" t="str">
            <v>21ZHCZA4098--LEDZH21A498--1</v>
          </cell>
          <cell r="AO3327" t="str">
            <v>/</v>
          </cell>
          <cell r="AP3327" t="str">
            <v>/</v>
          </cell>
        </row>
        <row r="3328">
          <cell r="A3328" t="str">
            <v>21ZHCZA4098--LEDZH21A499--1</v>
          </cell>
          <cell r="AO3328" t="str">
            <v>/</v>
          </cell>
          <cell r="AP3328" t="str">
            <v>/</v>
          </cell>
        </row>
        <row r="3329">
          <cell r="A3329" t="str">
            <v>21ZHCZA4098--LEDZH21A499--2</v>
          </cell>
          <cell r="AO3329" t="str">
            <v>/</v>
          </cell>
          <cell r="AP3329" t="str">
            <v>/</v>
          </cell>
        </row>
        <row r="3330">
          <cell r="A3330" t="str">
            <v>21ZHCZA4098--LEDZH21A500--1</v>
          </cell>
          <cell r="AO3330" t="str">
            <v>/</v>
          </cell>
          <cell r="AP3330" t="str">
            <v>/</v>
          </cell>
        </row>
        <row r="3331">
          <cell r="A3331" t="str">
            <v>21ZHCZA4098--LEDZH21A500--2</v>
          </cell>
          <cell r="AO3331" t="str">
            <v>/</v>
          </cell>
          <cell r="AP3331" t="str">
            <v>/</v>
          </cell>
        </row>
        <row r="3332">
          <cell r="A3332" t="str">
            <v>21ZHCZA4098--LEDZH21A501--1</v>
          </cell>
          <cell r="AO3332" t="str">
            <v>/</v>
          </cell>
          <cell r="AP3332" t="str">
            <v>/</v>
          </cell>
        </row>
        <row r="3333">
          <cell r="A3333" t="str">
            <v>21ZHCZA4098--LEDZH21A502--1</v>
          </cell>
          <cell r="AO3333" t="str">
            <v>/</v>
          </cell>
          <cell r="AP3333" t="str">
            <v>/</v>
          </cell>
        </row>
        <row r="3334">
          <cell r="A3334" t="str">
            <v>21ZHCZA4098--LEDZH21A503--1</v>
          </cell>
          <cell r="AO3334" t="str">
            <v>/</v>
          </cell>
          <cell r="AP3334" t="str">
            <v>/</v>
          </cell>
        </row>
        <row r="3335">
          <cell r="A3335" t="str">
            <v>21ZHCZA4098--LEDZH21A504--1</v>
          </cell>
          <cell r="AO3335" t="str">
            <v>/</v>
          </cell>
          <cell r="AP3335" t="str">
            <v>/</v>
          </cell>
        </row>
        <row r="3336">
          <cell r="A3336" t="str">
            <v>21ZHCZA4098--LEDZH21A505--1</v>
          </cell>
          <cell r="AO3336" t="str">
            <v>/</v>
          </cell>
          <cell r="AP3336" t="str">
            <v>/</v>
          </cell>
        </row>
        <row r="3337">
          <cell r="A3337" t="str">
            <v>21ZHCZA4089--LEDZH21A506--1</v>
          </cell>
          <cell r="AO3337" t="str">
            <v>否</v>
          </cell>
          <cell r="AP3337" t="str">
            <v>无风险</v>
          </cell>
        </row>
        <row r="3338">
          <cell r="A3338" t="str">
            <v>21ZHCZA4089--LEDZH21A506--2</v>
          </cell>
          <cell r="AO3338" t="str">
            <v>否</v>
          </cell>
          <cell r="AP3338" t="str">
            <v>无风险</v>
          </cell>
        </row>
        <row r="3339">
          <cell r="A3339" t="str">
            <v>21ZHCZA4104--LEDZH21A507--1</v>
          </cell>
          <cell r="AO3339" t="str">
            <v>/</v>
          </cell>
          <cell r="AP3339" t="str">
            <v>/</v>
          </cell>
        </row>
        <row r="3340">
          <cell r="A3340" t="str">
            <v>21ZHCZA4104--LEDZH21A508--1</v>
          </cell>
          <cell r="AO3340" t="str">
            <v>/</v>
          </cell>
          <cell r="AP3340" t="str">
            <v>/</v>
          </cell>
        </row>
        <row r="3341">
          <cell r="A3341" t="str">
            <v>21ZHCZA4104--LEDZH21A508--2</v>
          </cell>
          <cell r="AO3341" t="str">
            <v>/</v>
          </cell>
          <cell r="AP3341" t="str">
            <v>/</v>
          </cell>
        </row>
        <row r="3342">
          <cell r="A3342" t="str">
            <v>21ZHCZA4104--LEDZH21A509--1</v>
          </cell>
          <cell r="AO3342" t="str">
            <v>/</v>
          </cell>
          <cell r="AP3342" t="str">
            <v>/</v>
          </cell>
        </row>
        <row r="3343">
          <cell r="A3343" t="str">
            <v>21ZHCZA4104--LEDZH21A509--2</v>
          </cell>
          <cell r="AO3343" t="str">
            <v>/</v>
          </cell>
          <cell r="AP3343" t="str">
            <v>/</v>
          </cell>
        </row>
        <row r="3344">
          <cell r="A3344" t="str">
            <v>21ZHCZA4104--LEDZH21A510--1</v>
          </cell>
          <cell r="AO3344" t="str">
            <v>/</v>
          </cell>
          <cell r="AP3344" t="str">
            <v>/</v>
          </cell>
        </row>
        <row r="3345">
          <cell r="A3345" t="str">
            <v>21ZHCZA4104--LEDZH21A511--1</v>
          </cell>
          <cell r="AO3345" t="str">
            <v>/</v>
          </cell>
          <cell r="AP3345" t="str">
            <v>/</v>
          </cell>
        </row>
        <row r="3346">
          <cell r="A3346" t="str">
            <v>21ZHCZA4104--LEDZH21A512--1</v>
          </cell>
          <cell r="AO3346" t="str">
            <v>/</v>
          </cell>
          <cell r="AP3346" t="str">
            <v>/</v>
          </cell>
        </row>
        <row r="3347">
          <cell r="A3347" t="str">
            <v>21ZHCZA4104--LEDZH21A513--1</v>
          </cell>
          <cell r="AO3347" t="str">
            <v>/</v>
          </cell>
          <cell r="AP3347" t="str">
            <v>/</v>
          </cell>
        </row>
        <row r="3348">
          <cell r="A3348" t="str">
            <v>21ZHCZA4104--LEDZH21A514--1</v>
          </cell>
          <cell r="AO3348" t="str">
            <v>/</v>
          </cell>
          <cell r="AP3348" t="str">
            <v>/</v>
          </cell>
        </row>
        <row r="3349">
          <cell r="A3349" t="str">
            <v>21ZHCZ00462--LEDZH21A522--1</v>
          </cell>
          <cell r="AO3349" t="str">
            <v>否</v>
          </cell>
          <cell r="AP3349" t="str">
            <v>无风险</v>
          </cell>
        </row>
        <row r="3350">
          <cell r="A3350" t="str">
            <v>21ZHCZ00462--LEDZH21A522--2</v>
          </cell>
          <cell r="AO3350" t="str">
            <v>否</v>
          </cell>
          <cell r="AP3350" t="str">
            <v>无风险</v>
          </cell>
        </row>
        <row r="3351">
          <cell r="A3351" t="str">
            <v>21ZHCZ00462--LEDZH21A522--3</v>
          </cell>
          <cell r="AO3351" t="str">
            <v>否</v>
          </cell>
          <cell r="AP3351" t="str">
            <v>无风险</v>
          </cell>
        </row>
        <row r="3352">
          <cell r="A3352" t="str">
            <v>21ZHLY00141--LEDZH21A540--1</v>
          </cell>
          <cell r="AO3352" t="str">
            <v>/</v>
          </cell>
          <cell r="AP3352" t="str">
            <v>/</v>
          </cell>
        </row>
        <row r="3353">
          <cell r="A3353" t="str">
            <v>21ZHCZA4090--LEDZH21A577--1</v>
          </cell>
          <cell r="AO3353" t="str">
            <v>/</v>
          </cell>
          <cell r="AP3353" t="str">
            <v>/</v>
          </cell>
        </row>
        <row r="3354">
          <cell r="A3354" t="str">
            <v>21ZHCZA4090--LEDZH21A577--2</v>
          </cell>
          <cell r="AO3354" t="str">
            <v>/</v>
          </cell>
          <cell r="AP3354" t="str">
            <v>/</v>
          </cell>
        </row>
        <row r="3355">
          <cell r="A3355" t="str">
            <v>21ZHCZA4090--LEDZH21A578--1</v>
          </cell>
          <cell r="AO3355" t="str">
            <v>/</v>
          </cell>
          <cell r="AP3355" t="str">
            <v>/</v>
          </cell>
        </row>
        <row r="3356">
          <cell r="A3356" t="str">
            <v>21ZHCZA4093--LEDZH21A579--1</v>
          </cell>
          <cell r="AO3356" t="str">
            <v>/</v>
          </cell>
          <cell r="AP3356" t="str">
            <v>/</v>
          </cell>
        </row>
        <row r="3357">
          <cell r="A3357" t="str">
            <v>21ZHCZA4093--LEDZH21A579--2</v>
          </cell>
          <cell r="AO3357" t="str">
            <v>/</v>
          </cell>
          <cell r="AP3357" t="str">
            <v>/</v>
          </cell>
        </row>
        <row r="3358">
          <cell r="A3358" t="str">
            <v>21ZHCZA4093--LEDZH21A580--1</v>
          </cell>
          <cell r="AO3358" t="str">
            <v>/</v>
          </cell>
          <cell r="AP3358" t="str">
            <v>/</v>
          </cell>
        </row>
        <row r="3359">
          <cell r="A3359" t="str">
            <v>21ZHCZA4096--LEDZH21A581--1</v>
          </cell>
          <cell r="AO3359" t="str">
            <v>/</v>
          </cell>
          <cell r="AP3359" t="str">
            <v>/</v>
          </cell>
        </row>
        <row r="3360">
          <cell r="A3360" t="str">
            <v>21ZHCZA4096--LEDZH21A581--2</v>
          </cell>
          <cell r="AO3360" t="str">
            <v>/</v>
          </cell>
          <cell r="AP3360" t="str">
            <v>/</v>
          </cell>
        </row>
        <row r="3361">
          <cell r="A3361" t="str">
            <v>21ZHCZA4096--LEDZH21A582--1</v>
          </cell>
          <cell r="AO3361" t="str">
            <v>/</v>
          </cell>
          <cell r="AP3361" t="str">
            <v>/</v>
          </cell>
        </row>
        <row r="3362">
          <cell r="A3362" t="str">
            <v>21ZHCZA4099--LEDZH21A583--1</v>
          </cell>
          <cell r="AO3362" t="str">
            <v>/</v>
          </cell>
          <cell r="AP3362" t="str">
            <v>/</v>
          </cell>
        </row>
        <row r="3363">
          <cell r="A3363" t="str">
            <v>21ZHCZA4099--LEDZH21A583--2</v>
          </cell>
          <cell r="AO3363" t="str">
            <v>/</v>
          </cell>
          <cell r="AP3363" t="str">
            <v>/</v>
          </cell>
        </row>
        <row r="3364">
          <cell r="A3364" t="str">
            <v>21ZHCZA4099--LEDZH21A584--1</v>
          </cell>
          <cell r="AO3364" t="str">
            <v>/</v>
          </cell>
          <cell r="AP3364" t="str">
            <v>/</v>
          </cell>
        </row>
        <row r="3365">
          <cell r="A3365" t="str">
            <v>21ZHCZA4102--LEDZH21A585--1</v>
          </cell>
          <cell r="AO3365" t="str">
            <v>/</v>
          </cell>
          <cell r="AP3365" t="str">
            <v>/</v>
          </cell>
        </row>
        <row r="3366">
          <cell r="A3366" t="str">
            <v>21ZHCZA4102--LEDZH21A585--2</v>
          </cell>
          <cell r="AO3366" t="str">
            <v>/</v>
          </cell>
          <cell r="AP3366" t="str">
            <v>/</v>
          </cell>
        </row>
        <row r="3367">
          <cell r="A3367" t="str">
            <v>21ZHCZA4102--LEDZH21A586--1</v>
          </cell>
          <cell r="AO3367" t="str">
            <v>/</v>
          </cell>
          <cell r="AP3367" t="str">
            <v>/</v>
          </cell>
        </row>
        <row r="3368">
          <cell r="A3368" t="str">
            <v>21ZHCZA4105--LEDZH21A587--1</v>
          </cell>
          <cell r="AO3368" t="str">
            <v>/</v>
          </cell>
          <cell r="AP3368" t="str">
            <v>/</v>
          </cell>
        </row>
        <row r="3369">
          <cell r="A3369" t="str">
            <v>21ZHCZA4105--LEDZH21A587--2</v>
          </cell>
          <cell r="AO3369" t="str">
            <v>/</v>
          </cell>
          <cell r="AP3369" t="str">
            <v>/</v>
          </cell>
        </row>
        <row r="3370">
          <cell r="A3370" t="str">
            <v>21ZHCZA4105--LEDZH21A588--1</v>
          </cell>
          <cell r="AO3370" t="str">
            <v>/</v>
          </cell>
          <cell r="AP3370" t="str">
            <v>/</v>
          </cell>
        </row>
        <row r="3371">
          <cell r="A3371" t="str">
            <v>21ZHCZA4108--LEDZH21A589--1</v>
          </cell>
          <cell r="AO3371" t="str">
            <v>/</v>
          </cell>
          <cell r="AP3371" t="str">
            <v>/</v>
          </cell>
        </row>
        <row r="3372">
          <cell r="A3372" t="str">
            <v>21ZHCZA4108--LEDZH21A589--2</v>
          </cell>
          <cell r="AO3372" t="str">
            <v>/</v>
          </cell>
          <cell r="AP3372" t="str">
            <v>/</v>
          </cell>
        </row>
        <row r="3373">
          <cell r="A3373" t="str">
            <v>21ZHCZA4108--LEDZH21A590--1</v>
          </cell>
          <cell r="AO3373" t="str">
            <v>/</v>
          </cell>
          <cell r="AP3373" t="str">
            <v>/</v>
          </cell>
        </row>
        <row r="3374">
          <cell r="A3374" t="str">
            <v>21ZHCZA4111--LEDZH21A591--1</v>
          </cell>
          <cell r="AO3374" t="str">
            <v>/</v>
          </cell>
          <cell r="AP3374" t="str">
            <v>/</v>
          </cell>
        </row>
        <row r="3375">
          <cell r="A3375" t="str">
            <v>21ZHCZA4111--LEDZH21A591--2</v>
          </cell>
          <cell r="AO3375" t="str">
            <v>/</v>
          </cell>
          <cell r="AP3375" t="str">
            <v>/</v>
          </cell>
        </row>
        <row r="3376">
          <cell r="A3376" t="str">
            <v>21ZHCZA4111--LEDZH21A592--1</v>
          </cell>
          <cell r="AO3376" t="str">
            <v>/</v>
          </cell>
          <cell r="AP3376" t="str">
            <v>/</v>
          </cell>
        </row>
        <row r="3377">
          <cell r="A3377" t="str">
            <v>21ZHCZA4114--LEDZH21A593--1</v>
          </cell>
          <cell r="AO3377" t="str">
            <v>/</v>
          </cell>
          <cell r="AP3377" t="str">
            <v>/</v>
          </cell>
        </row>
        <row r="3378">
          <cell r="A3378" t="str">
            <v>21ZHCZA4114--LEDZH21A593--2</v>
          </cell>
          <cell r="AO3378" t="str">
            <v>/</v>
          </cell>
          <cell r="AP3378" t="str">
            <v>/</v>
          </cell>
        </row>
        <row r="3379">
          <cell r="A3379" t="str">
            <v>21ZHCZA4114--LEDZH21A594--1</v>
          </cell>
          <cell r="AO3379" t="str">
            <v>/</v>
          </cell>
          <cell r="AP3379" t="str">
            <v>/</v>
          </cell>
        </row>
        <row r="3380">
          <cell r="A3380" t="str">
            <v>21ZHCZA4087--LEDZH21A595--1</v>
          </cell>
          <cell r="AO3380" t="str">
            <v>/</v>
          </cell>
          <cell r="AP3380" t="str">
            <v>/</v>
          </cell>
        </row>
        <row r="3381">
          <cell r="A3381" t="str">
            <v>21ZHCZA4087--LEDZH21A595--2</v>
          </cell>
          <cell r="AO3381" t="str">
            <v>/</v>
          </cell>
          <cell r="AP3381" t="str">
            <v>/</v>
          </cell>
        </row>
        <row r="3382">
          <cell r="A3382" t="str">
            <v>21ZHCZA4087--LEDZH21A596--1</v>
          </cell>
          <cell r="AO3382" t="str">
            <v>/</v>
          </cell>
          <cell r="AP3382" t="str">
            <v>/</v>
          </cell>
        </row>
        <row r="3383">
          <cell r="A3383" t="str">
            <v>21ZHCZA4091--LEDZH21A611--1</v>
          </cell>
          <cell r="AO3383" t="str">
            <v>/</v>
          </cell>
          <cell r="AP3383" t="str">
            <v>/</v>
          </cell>
        </row>
        <row r="3384">
          <cell r="A3384" t="str">
            <v>21ZHCZA4094--LEDZH21A612--1</v>
          </cell>
          <cell r="AO3384" t="str">
            <v>/</v>
          </cell>
          <cell r="AP3384" t="str">
            <v>/</v>
          </cell>
        </row>
        <row r="3385">
          <cell r="A3385" t="str">
            <v>21ZHCZA4097--LEDZH21A613--1</v>
          </cell>
          <cell r="AO3385" t="str">
            <v>/</v>
          </cell>
          <cell r="AP3385" t="str">
            <v>/</v>
          </cell>
        </row>
        <row r="3386">
          <cell r="A3386" t="str">
            <v>21ZHCZA4100--LEDZH21A614--1</v>
          </cell>
          <cell r="AO3386" t="str">
            <v>/</v>
          </cell>
          <cell r="AP3386" t="str">
            <v>/</v>
          </cell>
        </row>
        <row r="3387">
          <cell r="A3387" t="str">
            <v>21ZHCZA4103--LEDZH21A615--1</v>
          </cell>
          <cell r="AO3387" t="str">
            <v>/</v>
          </cell>
          <cell r="AP3387" t="str">
            <v>/</v>
          </cell>
        </row>
        <row r="3388">
          <cell r="A3388" t="str">
            <v>21ZHCZA4106--LEDZH21A616--1</v>
          </cell>
          <cell r="AO3388" t="str">
            <v>/</v>
          </cell>
          <cell r="AP3388" t="str">
            <v>/</v>
          </cell>
        </row>
        <row r="3389">
          <cell r="A3389" t="str">
            <v>21ZHCZA4109--LEDZH21A617--1</v>
          </cell>
          <cell r="AO3389" t="str">
            <v>/</v>
          </cell>
          <cell r="AP3389" t="str">
            <v>/</v>
          </cell>
        </row>
        <row r="3390">
          <cell r="A3390" t="str">
            <v>21ZHCZA4112--LEDZH21A618--1</v>
          </cell>
          <cell r="AO3390" t="str">
            <v>/</v>
          </cell>
          <cell r="AP3390" t="str">
            <v>/</v>
          </cell>
        </row>
        <row r="3391">
          <cell r="A3391" t="str">
            <v>21ZHCZA4115--LEDZH21A619--1</v>
          </cell>
          <cell r="AO3391" t="str">
            <v>/</v>
          </cell>
          <cell r="AP3391" t="str">
            <v>/</v>
          </cell>
        </row>
        <row r="3392">
          <cell r="A3392" t="str">
            <v>21ZHCZA4088--LEDZH21A620--1</v>
          </cell>
          <cell r="AO3392" t="str">
            <v>/</v>
          </cell>
          <cell r="AP3392" t="str">
            <v>/</v>
          </cell>
        </row>
        <row r="3393">
          <cell r="A3393" t="str">
            <v>21ZHCDA1120--LEDZH21A623--1</v>
          </cell>
          <cell r="AO3393" t="str">
            <v>/</v>
          </cell>
          <cell r="AP3393" t="str">
            <v>/</v>
          </cell>
        </row>
        <row r="3394">
          <cell r="A3394" t="str">
            <v>21ZHCDA1120--LEDZH21A623--2</v>
          </cell>
          <cell r="AO3394" t="str">
            <v>/</v>
          </cell>
          <cell r="AP3394" t="str">
            <v>/</v>
          </cell>
        </row>
        <row r="3395">
          <cell r="A3395" t="str">
            <v>21ZHCDA1120--LEDZH21A623--3</v>
          </cell>
          <cell r="AO3395" t="str">
            <v>/</v>
          </cell>
          <cell r="AP3395" t="str">
            <v>/</v>
          </cell>
        </row>
        <row r="3396">
          <cell r="A3396" t="str">
            <v>21ZHCDA1120--LEDZH21A623--4</v>
          </cell>
          <cell r="AO3396" t="str">
            <v>/</v>
          </cell>
          <cell r="AP3396" t="str">
            <v>/</v>
          </cell>
        </row>
        <row r="3397">
          <cell r="A3397" t="str">
            <v>21ZHCDA1120--LEDZH21A623--5</v>
          </cell>
          <cell r="AO3397" t="str">
            <v>/</v>
          </cell>
          <cell r="AP3397" t="str">
            <v>/</v>
          </cell>
        </row>
        <row r="3398">
          <cell r="A3398" t="str">
            <v>21ZHCDA1120--LEDZH21A623--6</v>
          </cell>
          <cell r="AO3398" t="str">
            <v>/</v>
          </cell>
          <cell r="AP3398" t="str">
            <v>/</v>
          </cell>
        </row>
        <row r="3399">
          <cell r="A3399" t="str">
            <v>21ZHCDA1120--LEDZH21A623--7</v>
          </cell>
          <cell r="AO3399" t="str">
            <v>/</v>
          </cell>
          <cell r="AP3399" t="str">
            <v>/</v>
          </cell>
        </row>
        <row r="3400">
          <cell r="A3400" t="str">
            <v>21ZHCDA1120--LEDZH21A623--8</v>
          </cell>
          <cell r="AO3400" t="str">
            <v>/</v>
          </cell>
          <cell r="AP3400" t="str">
            <v>/</v>
          </cell>
        </row>
        <row r="3401">
          <cell r="A3401" t="str">
            <v>21ZHCDA1120--LEDZH21A623--9</v>
          </cell>
          <cell r="AO3401" t="str">
            <v>/</v>
          </cell>
          <cell r="AP3401" t="str">
            <v>/</v>
          </cell>
        </row>
        <row r="3402">
          <cell r="A3402" t="str">
            <v>21ZHCDA1120--LEDZH21A623--10</v>
          </cell>
          <cell r="AO3402" t="str">
            <v>/</v>
          </cell>
          <cell r="AP3402" t="str">
            <v>/</v>
          </cell>
        </row>
        <row r="3403">
          <cell r="A3403" t="str">
            <v>21ZHCDA1120--LEDZH21A623--11</v>
          </cell>
          <cell r="AO3403" t="str">
            <v>/</v>
          </cell>
          <cell r="AP3403" t="str">
            <v>/</v>
          </cell>
        </row>
        <row r="3404">
          <cell r="A3404" t="str">
            <v>21ZHCDA1120--LEDZH21A623--12</v>
          </cell>
          <cell r="AO3404" t="str">
            <v>/</v>
          </cell>
          <cell r="AP3404" t="str">
            <v>/</v>
          </cell>
        </row>
        <row r="3405">
          <cell r="A3405" t="str">
            <v>21ZHCDA1120--LEDZH21A623--13</v>
          </cell>
          <cell r="AO3405" t="str">
            <v>/</v>
          </cell>
          <cell r="AP3405" t="str">
            <v>/</v>
          </cell>
        </row>
        <row r="3406">
          <cell r="A3406" t="str">
            <v>21ZHCDA1120--LEDZH21A623--14</v>
          </cell>
          <cell r="AO3406" t="str">
            <v>/</v>
          </cell>
          <cell r="AP3406" t="str">
            <v>/</v>
          </cell>
        </row>
        <row r="3407">
          <cell r="A3407" t="str">
            <v>21ZHCDA1120--LEDZH21A623--15</v>
          </cell>
          <cell r="AO3407" t="str">
            <v>/</v>
          </cell>
          <cell r="AP3407" t="str">
            <v>/</v>
          </cell>
        </row>
        <row r="3408">
          <cell r="A3408" t="str">
            <v>21ZHCDA1120--LEDZH21A623--16</v>
          </cell>
          <cell r="AO3408" t="str">
            <v>/</v>
          </cell>
          <cell r="AP3408" t="str">
            <v>/</v>
          </cell>
        </row>
        <row r="3409">
          <cell r="A3409" t="str">
            <v>21ZHCDA1120--LEDZH21A623--17</v>
          </cell>
          <cell r="AO3409" t="str">
            <v>/</v>
          </cell>
          <cell r="AP3409" t="str">
            <v>/</v>
          </cell>
        </row>
        <row r="3410">
          <cell r="A3410" t="str">
            <v>21ZHCDA1120--LEDZH21A623--18</v>
          </cell>
          <cell r="AO3410" t="str">
            <v>/</v>
          </cell>
          <cell r="AP3410" t="str">
            <v>/</v>
          </cell>
        </row>
        <row r="3411">
          <cell r="A3411" t="str">
            <v>21ZHCDA1120--LEDZH21A624--1</v>
          </cell>
          <cell r="AO3411" t="str">
            <v>/</v>
          </cell>
          <cell r="AP3411" t="str">
            <v>/</v>
          </cell>
        </row>
        <row r="3412">
          <cell r="A3412" t="str">
            <v>21ZHCDA1122--LEDZH21A625--1</v>
          </cell>
          <cell r="AO3412" t="str">
            <v>/</v>
          </cell>
          <cell r="AP3412" t="str">
            <v>/</v>
          </cell>
        </row>
        <row r="3413">
          <cell r="A3413" t="str">
            <v>21ZHCDA1122--LEDZH21A626--1</v>
          </cell>
          <cell r="AO3413" t="str">
            <v>/</v>
          </cell>
          <cell r="AP3413" t="str">
            <v>/</v>
          </cell>
        </row>
        <row r="3414">
          <cell r="A3414" t="str">
            <v>21ZHCDA1122--LEDZH21A627--1</v>
          </cell>
          <cell r="AO3414" t="str">
            <v>/</v>
          </cell>
          <cell r="AP3414" t="str">
            <v>/</v>
          </cell>
        </row>
        <row r="3415">
          <cell r="A3415" t="str">
            <v>21ZHCDA1122--LEDZH21A628--1</v>
          </cell>
          <cell r="AO3415" t="str">
            <v>/</v>
          </cell>
          <cell r="AP3415" t="str">
            <v>/</v>
          </cell>
        </row>
        <row r="3416">
          <cell r="A3416" t="str">
            <v>21ZHCDA1122--LEDZH21A629--1</v>
          </cell>
          <cell r="AO3416" t="str">
            <v>/</v>
          </cell>
          <cell r="AP3416" t="str">
            <v>/</v>
          </cell>
        </row>
        <row r="3417">
          <cell r="A3417" t="str">
            <v>21ZHCDA1122--LEDZH21A630--1</v>
          </cell>
          <cell r="AO3417" t="str">
            <v>/</v>
          </cell>
          <cell r="AP3417" t="str">
            <v>/</v>
          </cell>
        </row>
        <row r="3418">
          <cell r="A3418" t="str">
            <v>21ZHCDA1122--LEDZH21A631--1</v>
          </cell>
          <cell r="AO3418" t="str">
            <v>/</v>
          </cell>
          <cell r="AP3418" t="str">
            <v>/</v>
          </cell>
        </row>
        <row r="3419">
          <cell r="A3419" t="str">
            <v>21ZHCDA1122--LEDZH21A632--1</v>
          </cell>
          <cell r="AO3419" t="str">
            <v>/</v>
          </cell>
          <cell r="AP3419" t="str">
            <v>/</v>
          </cell>
        </row>
        <row r="3420">
          <cell r="A3420" t="str">
            <v>21ZHCDA1122--LEDZH21A633--1</v>
          </cell>
          <cell r="AO3420" t="str">
            <v>/</v>
          </cell>
          <cell r="AP3420" t="str">
            <v>/</v>
          </cell>
        </row>
        <row r="3421">
          <cell r="A3421" t="str">
            <v>21ZHCDA1123--LEDZH21A634--1</v>
          </cell>
          <cell r="AO3421" t="str">
            <v>/</v>
          </cell>
          <cell r="AP3421" t="str">
            <v>/</v>
          </cell>
        </row>
        <row r="3422">
          <cell r="A3422" t="str">
            <v>21ZHCDA1123--LEDZH21A634--2</v>
          </cell>
          <cell r="AO3422" t="str">
            <v>/</v>
          </cell>
          <cell r="AP3422" t="str">
            <v>/</v>
          </cell>
        </row>
        <row r="3423">
          <cell r="A3423" t="str">
            <v>21ZHCDA1123--LEDZH21A634--3</v>
          </cell>
          <cell r="AO3423" t="str">
            <v>/</v>
          </cell>
          <cell r="AP3423" t="str">
            <v>/</v>
          </cell>
        </row>
        <row r="3424">
          <cell r="A3424" t="str">
            <v>21ZHCDA1123--LEDZH21A634--4</v>
          </cell>
          <cell r="AO3424" t="str">
            <v>/</v>
          </cell>
          <cell r="AP3424" t="str">
            <v>/</v>
          </cell>
        </row>
        <row r="3425">
          <cell r="A3425" t="str">
            <v>21ZHCDA1123--LEDZH21A634--5</v>
          </cell>
          <cell r="AO3425" t="str">
            <v>/</v>
          </cell>
          <cell r="AP3425" t="str">
            <v>/</v>
          </cell>
        </row>
        <row r="3426">
          <cell r="A3426" t="str">
            <v>21ZHCDA1123--LEDZH21A634--6</v>
          </cell>
          <cell r="AO3426" t="str">
            <v>/</v>
          </cell>
          <cell r="AP3426" t="str">
            <v>/</v>
          </cell>
        </row>
        <row r="3427">
          <cell r="A3427" t="str">
            <v>21ZHCDA1123--LEDZH21A634--7</v>
          </cell>
          <cell r="AO3427" t="str">
            <v>/</v>
          </cell>
          <cell r="AP3427" t="str">
            <v>/</v>
          </cell>
        </row>
        <row r="3428">
          <cell r="A3428" t="str">
            <v>21ZHCDA1123--LEDZH21A634--8</v>
          </cell>
          <cell r="AO3428" t="str">
            <v>/</v>
          </cell>
          <cell r="AP3428" t="str">
            <v>/</v>
          </cell>
        </row>
        <row r="3429">
          <cell r="A3429" t="str">
            <v>21ZHCDA1123--LEDZH21A634--9</v>
          </cell>
          <cell r="AO3429" t="str">
            <v>/</v>
          </cell>
          <cell r="AP3429" t="str">
            <v>/</v>
          </cell>
        </row>
        <row r="3430">
          <cell r="A3430" t="str">
            <v>21ZHCDA1123--LEDZH21A634--10</v>
          </cell>
          <cell r="AO3430" t="str">
            <v>/</v>
          </cell>
          <cell r="AP3430" t="str">
            <v>/</v>
          </cell>
        </row>
        <row r="3431">
          <cell r="A3431" t="str">
            <v>21ZHCDA1123--LEDZH21A634--11</v>
          </cell>
          <cell r="AO3431" t="str">
            <v>/</v>
          </cell>
          <cell r="AP3431" t="str">
            <v>/</v>
          </cell>
        </row>
        <row r="3432">
          <cell r="A3432" t="str">
            <v>21ZHCDA1123--LEDZH21A634--12</v>
          </cell>
          <cell r="AO3432" t="str">
            <v>/</v>
          </cell>
          <cell r="AP3432" t="str">
            <v>/</v>
          </cell>
        </row>
        <row r="3433">
          <cell r="A3433" t="str">
            <v>21ZHCDA1123--LEDZH21A634--13</v>
          </cell>
          <cell r="AO3433" t="str">
            <v>/</v>
          </cell>
          <cell r="AP3433" t="str">
            <v>/</v>
          </cell>
        </row>
        <row r="3434">
          <cell r="A3434" t="str">
            <v>21ZHCDA1123--LEDZH21A634--14</v>
          </cell>
          <cell r="AO3434" t="str">
            <v>/</v>
          </cell>
          <cell r="AP3434" t="str">
            <v>/</v>
          </cell>
        </row>
        <row r="3435">
          <cell r="A3435" t="str">
            <v>21ZHCDA1123--LEDZH21A634--15</v>
          </cell>
          <cell r="AO3435" t="str">
            <v>/</v>
          </cell>
          <cell r="AP3435" t="str">
            <v>/</v>
          </cell>
        </row>
        <row r="3436">
          <cell r="A3436" t="str">
            <v>21ZHCDA1123--LEDZH21A634--16</v>
          </cell>
          <cell r="AO3436" t="str">
            <v>/</v>
          </cell>
          <cell r="AP3436" t="str">
            <v>/</v>
          </cell>
        </row>
        <row r="3437">
          <cell r="A3437" t="str">
            <v>21ZHCDA1123--LEDZH21A634--17</v>
          </cell>
          <cell r="AO3437" t="str">
            <v>/</v>
          </cell>
          <cell r="AP3437" t="str">
            <v>/</v>
          </cell>
        </row>
        <row r="3438">
          <cell r="A3438" t="str">
            <v>21ZHCDA1123--LEDZH21A634--18</v>
          </cell>
          <cell r="AO3438" t="str">
            <v>/</v>
          </cell>
          <cell r="AP3438" t="str">
            <v>/</v>
          </cell>
        </row>
        <row r="3439">
          <cell r="A3439" t="str">
            <v>21ZHCDA1123--LEDZH21A635--1</v>
          </cell>
          <cell r="AO3439" t="str">
            <v>/</v>
          </cell>
          <cell r="AP3439" t="str">
            <v>/</v>
          </cell>
        </row>
        <row r="3440">
          <cell r="A3440" t="str">
            <v>21ZHCDA1125--LEDZH21A636--1</v>
          </cell>
          <cell r="AO3440" t="str">
            <v>/</v>
          </cell>
          <cell r="AP3440" t="str">
            <v>/</v>
          </cell>
        </row>
        <row r="3441">
          <cell r="A3441" t="str">
            <v>21ZHCDA1125--LEDZH21A637--1</v>
          </cell>
          <cell r="AO3441" t="str">
            <v>/</v>
          </cell>
          <cell r="AP3441" t="str">
            <v>/</v>
          </cell>
        </row>
        <row r="3442">
          <cell r="A3442" t="str">
            <v>21ZHCDA1125--LEDZH21A638--1</v>
          </cell>
          <cell r="AO3442" t="str">
            <v>/</v>
          </cell>
          <cell r="AP3442" t="str">
            <v>/</v>
          </cell>
        </row>
        <row r="3443">
          <cell r="A3443" t="str">
            <v>21ZHCDA1125--LEDZH21A639--1</v>
          </cell>
          <cell r="AO3443" t="str">
            <v>/</v>
          </cell>
          <cell r="AP3443" t="str">
            <v>/</v>
          </cell>
        </row>
        <row r="3444">
          <cell r="A3444" t="str">
            <v>21ZHCDA1125--LEDZH21A640--1</v>
          </cell>
          <cell r="AO3444" t="str">
            <v>/</v>
          </cell>
          <cell r="AP3444" t="str">
            <v>/</v>
          </cell>
        </row>
        <row r="3445">
          <cell r="A3445" t="str">
            <v>21ZHCDA1125--LEDZH21A641--1</v>
          </cell>
          <cell r="AO3445" t="str">
            <v>/</v>
          </cell>
          <cell r="AP3445" t="str">
            <v>/</v>
          </cell>
        </row>
        <row r="3446">
          <cell r="A3446" t="str">
            <v>21ZHCDA1125--LEDZH21A642--1</v>
          </cell>
          <cell r="AO3446" t="str">
            <v>/</v>
          </cell>
          <cell r="AP3446" t="str">
            <v>/</v>
          </cell>
        </row>
        <row r="3447">
          <cell r="A3447" t="str">
            <v>21ZHCDA1125--LEDZH21A643--1</v>
          </cell>
          <cell r="AO3447" t="str">
            <v>/</v>
          </cell>
          <cell r="AP3447" t="str">
            <v>/</v>
          </cell>
        </row>
        <row r="3448">
          <cell r="A3448" t="str">
            <v>21ZHCDA1125--LEDZH21A644--1</v>
          </cell>
          <cell r="AO3448" t="str">
            <v>/</v>
          </cell>
          <cell r="AP3448" t="str">
            <v>/</v>
          </cell>
        </row>
        <row r="3449">
          <cell r="A3449" t="str">
            <v>21ZHCDAT138--LEDZH21A670--1</v>
          </cell>
          <cell r="AO3449" t="str">
            <v>/</v>
          </cell>
          <cell r="AP3449" t="str">
            <v>/</v>
          </cell>
        </row>
        <row r="3450">
          <cell r="A3450" t="str">
            <v>21ZHCDAT138--LEDZH21A671--1</v>
          </cell>
          <cell r="AO3450" t="str">
            <v>/</v>
          </cell>
          <cell r="AP3450" t="str">
            <v>/</v>
          </cell>
        </row>
        <row r="3451">
          <cell r="A3451" t="str">
            <v>21ZHCDAT138--LEDZH21A672--1</v>
          </cell>
          <cell r="AO3451" t="str">
            <v>/</v>
          </cell>
          <cell r="AP3451" t="str">
            <v>/</v>
          </cell>
        </row>
        <row r="3452">
          <cell r="A3452" t="str">
            <v>21ZHCDAT138--LEDZH21A673--1</v>
          </cell>
          <cell r="AO3452" t="str">
            <v>/</v>
          </cell>
          <cell r="AP3452" t="str">
            <v>/</v>
          </cell>
        </row>
        <row r="3453">
          <cell r="A3453" t="str">
            <v>21ZHCDAT138--LEDZH21A674--1</v>
          </cell>
          <cell r="AO3453" t="str">
            <v>/</v>
          </cell>
          <cell r="AP3453" t="str">
            <v>/</v>
          </cell>
        </row>
        <row r="3454">
          <cell r="A3454" t="str">
            <v>21ZHCDAT138--LEDZH21A675--1</v>
          </cell>
          <cell r="AO3454" t="str">
            <v>/</v>
          </cell>
          <cell r="AP3454" t="str">
            <v>/</v>
          </cell>
        </row>
        <row r="3455">
          <cell r="A3455" t="str">
            <v>21ZHCDAT138--LEDZH21A676--1</v>
          </cell>
          <cell r="AO3455" t="str">
            <v>/</v>
          </cell>
          <cell r="AP3455" t="str">
            <v>/</v>
          </cell>
        </row>
        <row r="3456">
          <cell r="A3456" t="str">
            <v>21ZHCDAT138--LEDZH21A677--1</v>
          </cell>
          <cell r="AO3456" t="str">
            <v>/</v>
          </cell>
          <cell r="AP3456" t="str">
            <v>/</v>
          </cell>
        </row>
        <row r="3457">
          <cell r="A3457" t="str">
            <v>21ZHCDAT138--LEDZH21A678--1</v>
          </cell>
          <cell r="AO3457" t="str">
            <v>/</v>
          </cell>
          <cell r="AP3457" t="str">
            <v>/</v>
          </cell>
        </row>
        <row r="3458">
          <cell r="A3458" t="str">
            <v>21ZHCDAT138--LEDZH21A679--1</v>
          </cell>
          <cell r="AO3458" t="str">
            <v>/</v>
          </cell>
          <cell r="AP3458" t="str">
            <v>/</v>
          </cell>
        </row>
        <row r="3459">
          <cell r="A3459" t="str">
            <v>21ZHCDAT138--LEDZH21A680--1</v>
          </cell>
          <cell r="AO3459" t="str">
            <v>/</v>
          </cell>
          <cell r="AP3459" t="str">
            <v>/</v>
          </cell>
        </row>
        <row r="3460">
          <cell r="A3460" t="str">
            <v>21ZHCDAT138--LEDZH21A681--1</v>
          </cell>
          <cell r="AO3460" t="str">
            <v>/</v>
          </cell>
          <cell r="AP3460" t="str">
            <v>/</v>
          </cell>
        </row>
        <row r="3461">
          <cell r="A3461" t="str">
            <v>21ZHCDAT138--LEDZH21A682--1</v>
          </cell>
          <cell r="AO3461" t="str">
            <v>/</v>
          </cell>
          <cell r="AP3461" t="str">
            <v>/</v>
          </cell>
        </row>
        <row r="3462">
          <cell r="A3462" t="str">
            <v>21ZHCDAT138--LEDZH21A683--1</v>
          </cell>
          <cell r="AO3462" t="str">
            <v>/</v>
          </cell>
          <cell r="AP3462" t="str">
            <v>/</v>
          </cell>
        </row>
        <row r="3463">
          <cell r="A3463" t="str">
            <v>21ZHCDAT138--LEDZH21A684--1</v>
          </cell>
          <cell r="AO3463" t="str">
            <v>/</v>
          </cell>
          <cell r="AP3463" t="str">
            <v>/</v>
          </cell>
        </row>
        <row r="3464">
          <cell r="A3464" t="str">
            <v>21ZHCZA4091--LEDZH21A688--1</v>
          </cell>
          <cell r="AO3464" t="str">
            <v>/</v>
          </cell>
          <cell r="AP3464" t="str">
            <v>/</v>
          </cell>
        </row>
        <row r="3465">
          <cell r="A3465" t="str">
            <v>21ZHCZA4094--LEDZH21A689--1</v>
          </cell>
          <cell r="AO3465" t="str">
            <v>/</v>
          </cell>
          <cell r="AP3465" t="str">
            <v>/</v>
          </cell>
        </row>
        <row r="3466">
          <cell r="A3466" t="str">
            <v>21ZHCZA4097--LEDZH21A690--1</v>
          </cell>
          <cell r="AO3466" t="str">
            <v>/</v>
          </cell>
          <cell r="AP3466" t="str">
            <v>/</v>
          </cell>
        </row>
        <row r="3467">
          <cell r="A3467" t="str">
            <v>21ZHCZA4100--LEDZH21A691--1</v>
          </cell>
          <cell r="AO3467" t="str">
            <v>/</v>
          </cell>
          <cell r="AP3467" t="str">
            <v>/</v>
          </cell>
        </row>
        <row r="3468">
          <cell r="A3468" t="str">
            <v>21ZHCZA4103--LEDZH21A692--1</v>
          </cell>
          <cell r="AO3468" t="str">
            <v>/</v>
          </cell>
          <cell r="AP3468" t="str">
            <v>/</v>
          </cell>
        </row>
        <row r="3469">
          <cell r="A3469" t="str">
            <v>21ZHCZA4106--LEDZH21A693--1</v>
          </cell>
          <cell r="AO3469" t="str">
            <v>/</v>
          </cell>
          <cell r="AP3469" t="str">
            <v>/</v>
          </cell>
        </row>
        <row r="3470">
          <cell r="A3470" t="str">
            <v>21ZHCZA4109--LEDZH21A694--1</v>
          </cell>
          <cell r="AO3470" t="str">
            <v>/</v>
          </cell>
          <cell r="AP3470" t="str">
            <v>/</v>
          </cell>
        </row>
        <row r="3471">
          <cell r="A3471" t="str">
            <v>21ZHCZA4112--LEDZH21A695--1</v>
          </cell>
          <cell r="AO3471" t="str">
            <v>/</v>
          </cell>
          <cell r="AP3471" t="str">
            <v>/</v>
          </cell>
        </row>
        <row r="3472">
          <cell r="A3472" t="str">
            <v>21ZHCZA4115--LEDZH21A696--1</v>
          </cell>
          <cell r="AO3472" t="str">
            <v>/</v>
          </cell>
          <cell r="AP3472" t="str">
            <v>/</v>
          </cell>
        </row>
        <row r="3473">
          <cell r="A3473" t="str">
            <v>21ZHCZA4088--LEDZH21A697--1</v>
          </cell>
          <cell r="AO3473" t="str">
            <v>/</v>
          </cell>
          <cell r="AP3473" t="str">
            <v>/</v>
          </cell>
        </row>
        <row r="3474">
          <cell r="A3474" t="str">
            <v>21ZHCDA1126--LEDZH21A698--1</v>
          </cell>
          <cell r="AO3474" t="str">
            <v>/</v>
          </cell>
          <cell r="AP3474" t="str">
            <v>/</v>
          </cell>
        </row>
        <row r="3475">
          <cell r="A3475" t="str">
            <v>21ZHCDA1126--LEDZH21A698--2</v>
          </cell>
          <cell r="AO3475" t="str">
            <v>/</v>
          </cell>
          <cell r="AP3475" t="str">
            <v>/</v>
          </cell>
        </row>
        <row r="3476">
          <cell r="A3476" t="str">
            <v>21ZHCDA1126--LEDZH21A698--3</v>
          </cell>
          <cell r="AO3476" t="str">
            <v>/</v>
          </cell>
          <cell r="AP3476" t="str">
            <v>/</v>
          </cell>
        </row>
        <row r="3477">
          <cell r="A3477" t="str">
            <v>21ZHCDA1126--LEDZH21A698--4</v>
          </cell>
          <cell r="AO3477" t="str">
            <v>/</v>
          </cell>
          <cell r="AP3477" t="str">
            <v>/</v>
          </cell>
        </row>
        <row r="3478">
          <cell r="A3478" t="str">
            <v>21ZHCDA1126--LEDZH21A698--5</v>
          </cell>
          <cell r="AO3478" t="str">
            <v>/</v>
          </cell>
          <cell r="AP3478" t="str">
            <v>/</v>
          </cell>
        </row>
        <row r="3479">
          <cell r="A3479" t="str">
            <v>21ZHCDA1126--LEDZH21A698--6</v>
          </cell>
          <cell r="AO3479" t="str">
            <v>/</v>
          </cell>
          <cell r="AP3479" t="str">
            <v>/</v>
          </cell>
        </row>
        <row r="3480">
          <cell r="A3480" t="str">
            <v>21ZHCDA1126--LEDZH21A698--7</v>
          </cell>
          <cell r="AO3480" t="str">
            <v>/</v>
          </cell>
          <cell r="AP3480" t="str">
            <v>/</v>
          </cell>
        </row>
        <row r="3481">
          <cell r="A3481" t="str">
            <v>21ZHCDA1126--LEDZH21A698--8</v>
          </cell>
          <cell r="AO3481" t="str">
            <v>/</v>
          </cell>
          <cell r="AP3481" t="str">
            <v>/</v>
          </cell>
        </row>
        <row r="3482">
          <cell r="A3482" t="str">
            <v>21ZHCDA1126--LEDZH21A698--9</v>
          </cell>
          <cell r="AO3482" t="str">
            <v>/</v>
          </cell>
          <cell r="AP3482" t="str">
            <v>/</v>
          </cell>
        </row>
        <row r="3483">
          <cell r="A3483" t="str">
            <v>21ZHCDA1126--LEDZH21A698--10</v>
          </cell>
          <cell r="AO3483" t="str">
            <v>/</v>
          </cell>
          <cell r="AP3483" t="str">
            <v>/</v>
          </cell>
        </row>
        <row r="3484">
          <cell r="A3484" t="str">
            <v>21ZHCDA1126--LEDZH21A698--11</v>
          </cell>
          <cell r="AO3484" t="str">
            <v>/</v>
          </cell>
          <cell r="AP3484" t="str">
            <v>/</v>
          </cell>
        </row>
        <row r="3485">
          <cell r="A3485" t="str">
            <v>21ZHCDA1126--LEDZH21A698--12</v>
          </cell>
          <cell r="AO3485" t="str">
            <v>/</v>
          </cell>
          <cell r="AP3485" t="str">
            <v>/</v>
          </cell>
        </row>
        <row r="3486">
          <cell r="A3486" t="str">
            <v>21ZHCDA1126--LEDZH21A698--13</v>
          </cell>
          <cell r="AO3486" t="str">
            <v>/</v>
          </cell>
          <cell r="AP3486" t="str">
            <v>/</v>
          </cell>
        </row>
        <row r="3487">
          <cell r="A3487" t="str">
            <v>21ZHCDA1126--LEDZH21A698--14</v>
          </cell>
          <cell r="AO3487" t="str">
            <v>/</v>
          </cell>
          <cell r="AP3487" t="str">
            <v>/</v>
          </cell>
        </row>
        <row r="3488">
          <cell r="A3488" t="str">
            <v>21ZHCDA1126--LEDZH21A698--15</v>
          </cell>
          <cell r="AO3488" t="str">
            <v>/</v>
          </cell>
          <cell r="AP3488" t="str">
            <v>/</v>
          </cell>
        </row>
        <row r="3489">
          <cell r="A3489" t="str">
            <v>21ZHCDA1126--LEDZH21A698--16</v>
          </cell>
          <cell r="AO3489" t="str">
            <v>/</v>
          </cell>
          <cell r="AP3489" t="str">
            <v>/</v>
          </cell>
        </row>
        <row r="3490">
          <cell r="A3490" t="str">
            <v>21ZHCDA1126--LEDZH21A698--17</v>
          </cell>
          <cell r="AO3490" t="str">
            <v>/</v>
          </cell>
          <cell r="AP3490" t="str">
            <v>/</v>
          </cell>
        </row>
        <row r="3491">
          <cell r="A3491" t="str">
            <v>21ZHCDA1126--LEDZH21A698--18</v>
          </cell>
          <cell r="AO3491" t="str">
            <v>/</v>
          </cell>
          <cell r="AP3491" t="str">
            <v>/</v>
          </cell>
        </row>
        <row r="3492">
          <cell r="A3492" t="str">
            <v>21ZHCDA1126--LEDZH21A699--1</v>
          </cell>
          <cell r="AO3492" t="str">
            <v>/</v>
          </cell>
          <cell r="AP3492" t="str">
            <v>/</v>
          </cell>
        </row>
        <row r="3493">
          <cell r="A3493" t="str">
            <v>21ZHCDA1128--LEDZH21A700--1</v>
          </cell>
          <cell r="AO3493" t="str">
            <v>/</v>
          </cell>
          <cell r="AP3493" t="str">
            <v>/</v>
          </cell>
        </row>
        <row r="3494">
          <cell r="A3494" t="str">
            <v>21ZHCDA1128--LEDZH21A701--1</v>
          </cell>
          <cell r="AO3494" t="str">
            <v>/</v>
          </cell>
          <cell r="AP3494" t="str">
            <v>/</v>
          </cell>
        </row>
        <row r="3495">
          <cell r="A3495" t="str">
            <v>21ZHCDA1128--LEDZH21A702--1</v>
          </cell>
          <cell r="AO3495" t="str">
            <v>/</v>
          </cell>
          <cell r="AP3495" t="str">
            <v>/</v>
          </cell>
        </row>
        <row r="3496">
          <cell r="A3496" t="str">
            <v>21ZHCDA1128--LEDZH21A703--1</v>
          </cell>
          <cell r="AO3496" t="str">
            <v>/</v>
          </cell>
          <cell r="AP3496" t="str">
            <v>/</v>
          </cell>
        </row>
        <row r="3497">
          <cell r="A3497" t="str">
            <v>21ZHCDA1128--LEDZH21A704--1</v>
          </cell>
          <cell r="AO3497" t="str">
            <v>/</v>
          </cell>
          <cell r="AP3497" t="str">
            <v>/</v>
          </cell>
        </row>
        <row r="3498">
          <cell r="A3498" t="str">
            <v>21ZHCDA1128--LEDZH21A705--1</v>
          </cell>
          <cell r="AO3498" t="str">
            <v>/</v>
          </cell>
          <cell r="AP3498" t="str">
            <v>/</v>
          </cell>
        </row>
        <row r="3499">
          <cell r="A3499" t="str">
            <v>21ZHCDA1128--LEDZH21A706--1</v>
          </cell>
          <cell r="AO3499" t="str">
            <v>/</v>
          </cell>
          <cell r="AP3499" t="str">
            <v>/</v>
          </cell>
        </row>
        <row r="3500">
          <cell r="A3500" t="str">
            <v>21ZHCDA1128--LEDZH21A707--1</v>
          </cell>
          <cell r="AO3500" t="str">
            <v>/</v>
          </cell>
          <cell r="AP3500" t="str">
            <v>/</v>
          </cell>
        </row>
        <row r="3501">
          <cell r="A3501" t="str">
            <v>21ZHCDA1128--LEDZH21A708--1</v>
          </cell>
          <cell r="AO3501" t="str">
            <v>/</v>
          </cell>
          <cell r="AP3501" t="str">
            <v>/</v>
          </cell>
        </row>
        <row r="3502">
          <cell r="A3502" t="str">
            <v>21ZHCDA1127--LEDZH21A709--1</v>
          </cell>
          <cell r="AO3502" t="str">
            <v>/</v>
          </cell>
          <cell r="AP3502" t="str">
            <v>/</v>
          </cell>
        </row>
        <row r="3503">
          <cell r="A3503" t="str">
            <v>21ZHCDA1128--LEDZH21A710--1</v>
          </cell>
          <cell r="AO3503" t="str">
            <v>/</v>
          </cell>
          <cell r="AP3503" t="str">
            <v>/</v>
          </cell>
        </row>
        <row r="3504">
          <cell r="A3504" t="str">
            <v>21ZHCDA1129--LEDZH21A711--1</v>
          </cell>
          <cell r="AO3504" t="str">
            <v>/</v>
          </cell>
          <cell r="AP3504" t="str">
            <v>/</v>
          </cell>
        </row>
        <row r="3505">
          <cell r="A3505" t="str">
            <v>21ZHCDA1129--LEDZH21A711--2</v>
          </cell>
          <cell r="AO3505" t="str">
            <v>/</v>
          </cell>
          <cell r="AP3505" t="str">
            <v>/</v>
          </cell>
        </row>
        <row r="3506">
          <cell r="A3506" t="str">
            <v>21ZHCDA1129--LEDZH21A711--3</v>
          </cell>
          <cell r="AO3506" t="str">
            <v>/</v>
          </cell>
          <cell r="AP3506" t="str">
            <v>/</v>
          </cell>
        </row>
        <row r="3507">
          <cell r="A3507" t="str">
            <v>21ZHCDA1129--LEDZH21A711--4</v>
          </cell>
          <cell r="AO3507" t="str">
            <v>/</v>
          </cell>
          <cell r="AP3507" t="str">
            <v>/</v>
          </cell>
        </row>
        <row r="3508">
          <cell r="A3508" t="str">
            <v>21ZHCDA1129--LEDZH21A711--5</v>
          </cell>
          <cell r="AO3508" t="str">
            <v>/</v>
          </cell>
          <cell r="AP3508" t="str">
            <v>/</v>
          </cell>
        </row>
        <row r="3509">
          <cell r="A3509" t="str">
            <v>21ZHCDA1129--LEDZH21A711--6</v>
          </cell>
          <cell r="AO3509" t="str">
            <v>/</v>
          </cell>
          <cell r="AP3509" t="str">
            <v>/</v>
          </cell>
        </row>
        <row r="3510">
          <cell r="A3510" t="str">
            <v>21ZHCDA1129--LEDZH21A711--7</v>
          </cell>
          <cell r="AO3510" t="str">
            <v>/</v>
          </cell>
          <cell r="AP3510" t="str">
            <v>/</v>
          </cell>
        </row>
        <row r="3511">
          <cell r="A3511" t="str">
            <v>21ZHCDA1129--LEDZH21A711--8</v>
          </cell>
          <cell r="AO3511" t="str">
            <v>/</v>
          </cell>
          <cell r="AP3511" t="str">
            <v>/</v>
          </cell>
        </row>
        <row r="3512">
          <cell r="A3512" t="str">
            <v>21ZHCDA1129--LEDZH21A711--9</v>
          </cell>
          <cell r="AO3512" t="str">
            <v>/</v>
          </cell>
          <cell r="AP3512" t="str">
            <v>/</v>
          </cell>
        </row>
        <row r="3513">
          <cell r="A3513" t="str">
            <v>21ZHCDA1129--LEDZH21A711--10</v>
          </cell>
          <cell r="AO3513" t="str">
            <v>/</v>
          </cell>
          <cell r="AP3513" t="str">
            <v>/</v>
          </cell>
        </row>
        <row r="3514">
          <cell r="A3514" t="str">
            <v>21ZHCDA1129--LEDZH21A711--11</v>
          </cell>
          <cell r="AO3514" t="str">
            <v>/</v>
          </cell>
          <cell r="AP3514" t="str">
            <v>/</v>
          </cell>
        </row>
        <row r="3515">
          <cell r="A3515" t="str">
            <v>21ZHCDA1129--LEDZH21A711--12</v>
          </cell>
          <cell r="AO3515" t="str">
            <v>/</v>
          </cell>
          <cell r="AP3515" t="str">
            <v>/</v>
          </cell>
        </row>
        <row r="3516">
          <cell r="A3516" t="str">
            <v>21ZHCDA1129--LEDZH21A711--13</v>
          </cell>
          <cell r="AO3516" t="str">
            <v>/</v>
          </cell>
          <cell r="AP3516" t="str">
            <v>/</v>
          </cell>
        </row>
        <row r="3517">
          <cell r="A3517" t="str">
            <v>21ZHCDA1129--LEDZH21A711--14</v>
          </cell>
          <cell r="AO3517" t="str">
            <v>/</v>
          </cell>
          <cell r="AP3517" t="str">
            <v>/</v>
          </cell>
        </row>
        <row r="3518">
          <cell r="A3518" t="str">
            <v>21ZHCDA1129--LEDZH21A711--15</v>
          </cell>
          <cell r="AO3518" t="str">
            <v>/</v>
          </cell>
          <cell r="AP3518" t="str">
            <v>/</v>
          </cell>
        </row>
        <row r="3519">
          <cell r="A3519" t="str">
            <v>21ZHCDA1129--LEDZH21A711--16</v>
          </cell>
          <cell r="AO3519" t="str">
            <v>/</v>
          </cell>
          <cell r="AP3519" t="str">
            <v>/</v>
          </cell>
        </row>
        <row r="3520">
          <cell r="A3520" t="str">
            <v>21ZHCDA1129--LEDZH21A711--17</v>
          </cell>
          <cell r="AO3520" t="str">
            <v>/</v>
          </cell>
          <cell r="AP3520" t="str">
            <v>/</v>
          </cell>
        </row>
        <row r="3521">
          <cell r="A3521" t="str">
            <v>21ZHCDA1129--LEDZH21A711--18</v>
          </cell>
          <cell r="AO3521" t="str">
            <v>/</v>
          </cell>
          <cell r="AP3521" t="str">
            <v>/</v>
          </cell>
        </row>
        <row r="3522">
          <cell r="A3522" t="str">
            <v>21ZHCDA1129--LEDZH21A712--1</v>
          </cell>
          <cell r="AO3522" t="str">
            <v>/</v>
          </cell>
          <cell r="AP3522" t="str">
            <v>/</v>
          </cell>
        </row>
        <row r="3523">
          <cell r="A3523" t="str">
            <v>21ZHCDA1131--LEDZH21A713--1</v>
          </cell>
          <cell r="AO3523" t="str">
            <v>/</v>
          </cell>
          <cell r="AP3523" t="str">
            <v>/</v>
          </cell>
        </row>
        <row r="3524">
          <cell r="A3524" t="str">
            <v>21ZHCDA1131--LEDZH21A714--1</v>
          </cell>
          <cell r="AO3524" t="str">
            <v>/</v>
          </cell>
          <cell r="AP3524" t="str">
            <v>/</v>
          </cell>
        </row>
        <row r="3525">
          <cell r="A3525" t="str">
            <v>21ZHCDA1131--LEDZH21A715--1</v>
          </cell>
          <cell r="AO3525" t="str">
            <v>/</v>
          </cell>
          <cell r="AP3525" t="str">
            <v>/</v>
          </cell>
        </row>
        <row r="3526">
          <cell r="A3526" t="str">
            <v>21ZHCDA1131--LEDZH21A716--1</v>
          </cell>
          <cell r="AO3526" t="str">
            <v>/</v>
          </cell>
          <cell r="AP3526" t="str">
            <v>/</v>
          </cell>
        </row>
        <row r="3527">
          <cell r="A3527" t="str">
            <v>21ZHCDA1131--LEDZH21A717--1</v>
          </cell>
          <cell r="AO3527" t="str">
            <v>/</v>
          </cell>
          <cell r="AP3527" t="str">
            <v>/</v>
          </cell>
        </row>
        <row r="3528">
          <cell r="A3528" t="str">
            <v>21ZHCDA1131--LEDZH21A718--1</v>
          </cell>
          <cell r="AO3528" t="str">
            <v>/</v>
          </cell>
          <cell r="AP3528" t="str">
            <v>/</v>
          </cell>
        </row>
        <row r="3529">
          <cell r="A3529" t="str">
            <v>21ZHCDA1131--LEDZH21A719--1</v>
          </cell>
          <cell r="AO3529" t="str">
            <v>/</v>
          </cell>
          <cell r="AP3529" t="str">
            <v>/</v>
          </cell>
        </row>
        <row r="3530">
          <cell r="A3530" t="str">
            <v>21ZHCDA1131--LEDZH21A720--1</v>
          </cell>
          <cell r="AO3530" t="str">
            <v>/</v>
          </cell>
          <cell r="AP3530" t="str">
            <v>/</v>
          </cell>
        </row>
        <row r="3531">
          <cell r="A3531" t="str">
            <v>21ZHCDA1131--LEDZH21A721--1</v>
          </cell>
          <cell r="AO3531" t="str">
            <v>/</v>
          </cell>
          <cell r="AP3531" t="str">
            <v>/</v>
          </cell>
        </row>
        <row r="3532">
          <cell r="A3532" t="str">
            <v>21ZHCDA1130--LEDZH21A722--1</v>
          </cell>
          <cell r="AO3532" t="str">
            <v>/</v>
          </cell>
          <cell r="AP3532" t="str">
            <v>/</v>
          </cell>
        </row>
        <row r="3533">
          <cell r="A3533" t="str">
            <v>21ZHCDA1131--LEDZH21A723--1</v>
          </cell>
          <cell r="AO3533" t="str">
            <v>/</v>
          </cell>
          <cell r="AP3533" t="str">
            <v>/</v>
          </cell>
        </row>
        <row r="3534">
          <cell r="A3534" t="str">
            <v>21ZHCDA1132--LEDZH21A724--1</v>
          </cell>
          <cell r="AO3534" t="str">
            <v>/</v>
          </cell>
          <cell r="AP3534" t="str">
            <v>/</v>
          </cell>
        </row>
        <row r="3535">
          <cell r="A3535" t="str">
            <v>21ZHCDA1132--LEDZH21A724--2</v>
          </cell>
          <cell r="AO3535" t="str">
            <v>/</v>
          </cell>
          <cell r="AP3535" t="str">
            <v>/</v>
          </cell>
        </row>
        <row r="3536">
          <cell r="A3536" t="str">
            <v>21ZHCDA1132--LEDZH21A724--3</v>
          </cell>
          <cell r="AO3536" t="str">
            <v>/</v>
          </cell>
          <cell r="AP3536" t="str">
            <v>/</v>
          </cell>
        </row>
        <row r="3537">
          <cell r="A3537" t="str">
            <v>21ZHCDA1132--LEDZH21A724--4</v>
          </cell>
          <cell r="AO3537" t="str">
            <v>/</v>
          </cell>
          <cell r="AP3537" t="str">
            <v>/</v>
          </cell>
        </row>
        <row r="3538">
          <cell r="A3538" t="str">
            <v>21ZHCDA1132--LEDZH21A724--5</v>
          </cell>
          <cell r="AO3538" t="str">
            <v>/</v>
          </cell>
          <cell r="AP3538" t="str">
            <v>/</v>
          </cell>
        </row>
        <row r="3539">
          <cell r="A3539" t="str">
            <v>21ZHCDA1132--LEDZH21A724--6</v>
          </cell>
          <cell r="AO3539" t="str">
            <v>/</v>
          </cell>
          <cell r="AP3539" t="str">
            <v>/</v>
          </cell>
        </row>
        <row r="3540">
          <cell r="A3540" t="str">
            <v>21ZHCDA1132--LEDZH21A724--7</v>
          </cell>
          <cell r="AO3540" t="str">
            <v>/</v>
          </cell>
          <cell r="AP3540" t="str">
            <v>/</v>
          </cell>
        </row>
        <row r="3541">
          <cell r="A3541" t="str">
            <v>21ZHCDA1132--LEDZH21A724--8</v>
          </cell>
          <cell r="AO3541" t="str">
            <v>/</v>
          </cell>
          <cell r="AP3541" t="str">
            <v>/</v>
          </cell>
        </row>
        <row r="3542">
          <cell r="A3542" t="str">
            <v>21ZHCDA1132--LEDZH21A724--9</v>
          </cell>
          <cell r="AO3542" t="str">
            <v>/</v>
          </cell>
          <cell r="AP3542" t="str">
            <v>/</v>
          </cell>
        </row>
        <row r="3543">
          <cell r="A3543" t="str">
            <v>21ZHCDA1132--LEDZH21A724--10</v>
          </cell>
          <cell r="AO3543" t="str">
            <v>/</v>
          </cell>
          <cell r="AP3543" t="str">
            <v>/</v>
          </cell>
        </row>
        <row r="3544">
          <cell r="A3544" t="str">
            <v>21ZHCDA1132--LEDZH21A724--11</v>
          </cell>
          <cell r="AO3544" t="str">
            <v>/</v>
          </cell>
          <cell r="AP3544" t="str">
            <v>/</v>
          </cell>
        </row>
        <row r="3545">
          <cell r="A3545" t="str">
            <v>21ZHCDA1132--LEDZH21A724--12</v>
          </cell>
          <cell r="AO3545" t="str">
            <v>/</v>
          </cell>
          <cell r="AP3545" t="str">
            <v>/</v>
          </cell>
        </row>
        <row r="3546">
          <cell r="A3546" t="str">
            <v>21ZHCDA1132--LEDZH21A724--13</v>
          </cell>
          <cell r="AO3546" t="str">
            <v>/</v>
          </cell>
          <cell r="AP3546" t="str">
            <v>/</v>
          </cell>
        </row>
        <row r="3547">
          <cell r="A3547" t="str">
            <v>21ZHCDA1132--LEDZH21A724--14</v>
          </cell>
          <cell r="AO3547" t="str">
            <v>/</v>
          </cell>
          <cell r="AP3547" t="str">
            <v>/</v>
          </cell>
        </row>
        <row r="3548">
          <cell r="A3548" t="str">
            <v>21ZHCDA1132--LEDZH21A724--15</v>
          </cell>
          <cell r="AO3548" t="str">
            <v>/</v>
          </cell>
          <cell r="AP3548" t="str">
            <v>/</v>
          </cell>
        </row>
        <row r="3549">
          <cell r="A3549" t="str">
            <v>21ZHCDA1132--LEDZH21A724--16</v>
          </cell>
          <cell r="AO3549" t="str">
            <v>/</v>
          </cell>
          <cell r="AP3549" t="str">
            <v>/</v>
          </cell>
        </row>
        <row r="3550">
          <cell r="A3550" t="str">
            <v>21ZHCDA1132--LEDZH21A724--17</v>
          </cell>
          <cell r="AO3550" t="str">
            <v>/</v>
          </cell>
          <cell r="AP3550" t="str">
            <v>/</v>
          </cell>
        </row>
        <row r="3551">
          <cell r="A3551" t="str">
            <v>21ZHCDA1132--LEDZH21A724--18</v>
          </cell>
          <cell r="AO3551" t="str">
            <v>/</v>
          </cell>
          <cell r="AP3551" t="str">
            <v>/</v>
          </cell>
        </row>
        <row r="3552">
          <cell r="A3552" t="str">
            <v>21ZHCDA1132--LEDZH21A725--1</v>
          </cell>
          <cell r="AO3552" t="str">
            <v>/</v>
          </cell>
          <cell r="AP3552" t="str">
            <v>/</v>
          </cell>
        </row>
        <row r="3553">
          <cell r="A3553" t="str">
            <v>21ZHCDA1134--LEDZH21A726--1</v>
          </cell>
          <cell r="AO3553" t="str">
            <v>/</v>
          </cell>
          <cell r="AP3553" t="str">
            <v>/</v>
          </cell>
        </row>
        <row r="3554">
          <cell r="A3554" t="str">
            <v>21ZHCDA1134--LEDZH21A727--1</v>
          </cell>
          <cell r="AO3554" t="str">
            <v>/</v>
          </cell>
          <cell r="AP3554" t="str">
            <v>/</v>
          </cell>
        </row>
        <row r="3555">
          <cell r="A3555" t="str">
            <v>21ZHCDA1134--LEDZH21A728--1</v>
          </cell>
          <cell r="AO3555" t="str">
            <v>/</v>
          </cell>
          <cell r="AP3555" t="str">
            <v>/</v>
          </cell>
        </row>
        <row r="3556">
          <cell r="A3556" t="str">
            <v>21ZHCDA1134--LEDZH21A729--1</v>
          </cell>
          <cell r="AO3556" t="str">
            <v>/</v>
          </cell>
          <cell r="AP3556" t="str">
            <v>/</v>
          </cell>
        </row>
        <row r="3557">
          <cell r="A3557" t="str">
            <v>21ZHCDA1134--LEDZH21A730--1</v>
          </cell>
          <cell r="AO3557" t="str">
            <v>/</v>
          </cell>
          <cell r="AP3557" t="str">
            <v>/</v>
          </cell>
        </row>
        <row r="3558">
          <cell r="A3558" t="str">
            <v>21ZHCDA1134--LEDZH21A731--1</v>
          </cell>
          <cell r="AO3558" t="str">
            <v>/</v>
          </cell>
          <cell r="AP3558" t="str">
            <v>/</v>
          </cell>
        </row>
        <row r="3559">
          <cell r="A3559" t="str">
            <v>21ZHCDA1134--LEDZH21A732--1</v>
          </cell>
          <cell r="AO3559" t="str">
            <v>/</v>
          </cell>
          <cell r="AP3559" t="str">
            <v>/</v>
          </cell>
        </row>
        <row r="3560">
          <cell r="A3560" t="str">
            <v>21ZHCDA1134--LEDZH21A733--1</v>
          </cell>
          <cell r="AO3560" t="str">
            <v>/</v>
          </cell>
          <cell r="AP3560" t="str">
            <v>/</v>
          </cell>
        </row>
        <row r="3561">
          <cell r="A3561" t="str">
            <v>21ZHCDA1134--LEDZH21A734--1</v>
          </cell>
          <cell r="AO3561" t="str">
            <v>/</v>
          </cell>
          <cell r="AP3561" t="str">
            <v>/</v>
          </cell>
        </row>
        <row r="3562">
          <cell r="A3562" t="str">
            <v>21ZHCDA1133--LEDZH21A735--1</v>
          </cell>
          <cell r="AO3562" t="str">
            <v>/</v>
          </cell>
          <cell r="AP3562" t="str">
            <v>/</v>
          </cell>
        </row>
        <row r="3563">
          <cell r="A3563" t="str">
            <v>21ZHCDA1134--LEDZH21A736--1</v>
          </cell>
          <cell r="AO3563" t="str">
            <v>/</v>
          </cell>
          <cell r="AP3563" t="str">
            <v>/</v>
          </cell>
        </row>
        <row r="3564">
          <cell r="A3564" t="str">
            <v>21ZHCDA1121--LEDZH21A737--1</v>
          </cell>
          <cell r="AO3564" t="str">
            <v>/</v>
          </cell>
          <cell r="AP3564" t="str">
            <v>/</v>
          </cell>
        </row>
        <row r="3565">
          <cell r="A3565" t="str">
            <v>21ZHCDA1122--LEDZH21A738--1</v>
          </cell>
          <cell r="AO3565" t="str">
            <v>/</v>
          </cell>
          <cell r="AP3565" t="str">
            <v>/</v>
          </cell>
        </row>
        <row r="3566">
          <cell r="A3566" t="str">
            <v>21ZHCDA1124--LEDZH21A739--1</v>
          </cell>
          <cell r="AO3566" t="str">
            <v>/</v>
          </cell>
          <cell r="AP3566" t="str">
            <v>/</v>
          </cell>
        </row>
        <row r="3567">
          <cell r="A3567" t="str">
            <v>21ZHCDA1125--LEDZH21A740--1</v>
          </cell>
          <cell r="AO3567" t="str">
            <v>/</v>
          </cell>
          <cell r="AP3567" t="str">
            <v>/</v>
          </cell>
        </row>
        <row r="3568">
          <cell r="A3568" t="str">
            <v>21ZHCDA1136--LEDZH21A741--1</v>
          </cell>
          <cell r="AO3568" t="str">
            <v>/</v>
          </cell>
          <cell r="AP3568" t="str">
            <v>/</v>
          </cell>
        </row>
        <row r="3569">
          <cell r="A3569" t="str">
            <v>21ZHCDA1136--LEDZH21A741--2</v>
          </cell>
          <cell r="AO3569" t="str">
            <v>/</v>
          </cell>
          <cell r="AP3569" t="str">
            <v>/</v>
          </cell>
        </row>
        <row r="3570">
          <cell r="A3570" t="str">
            <v>21ZHCDA1136--LEDZH21A742--1</v>
          </cell>
          <cell r="AO3570" t="str">
            <v>/</v>
          </cell>
          <cell r="AP3570" t="str">
            <v>/</v>
          </cell>
        </row>
        <row r="3571">
          <cell r="A3571" t="str">
            <v>21ZHCDA1136--LEDZH21A742--2</v>
          </cell>
          <cell r="AO3571" t="str">
            <v>/</v>
          </cell>
          <cell r="AP3571" t="str">
            <v>/</v>
          </cell>
        </row>
        <row r="3572">
          <cell r="A3572" t="str">
            <v>21ZHCDA1136--LEDZH21A743--1</v>
          </cell>
          <cell r="AO3572" t="str">
            <v>/</v>
          </cell>
          <cell r="AP3572" t="str">
            <v>/</v>
          </cell>
        </row>
        <row r="3573">
          <cell r="A3573" t="str">
            <v>21ZHCD00469--LEDZH21A746--1</v>
          </cell>
          <cell r="AO3573" t="str">
            <v>/</v>
          </cell>
          <cell r="AP3573" t="str">
            <v>/</v>
          </cell>
        </row>
        <row r="3574">
          <cell r="A3574" t="str">
            <v>21ZHCD00469--LEDZH21A747--1</v>
          </cell>
          <cell r="AO3574" t="str">
            <v>/</v>
          </cell>
          <cell r="AP3574" t="str">
            <v>/</v>
          </cell>
        </row>
        <row r="3575">
          <cell r="A3575" t="str">
            <v>21ZHCD00469--LEDZH21A748--1</v>
          </cell>
          <cell r="AO3575" t="str">
            <v>/</v>
          </cell>
          <cell r="AP3575" t="str">
            <v>/</v>
          </cell>
        </row>
        <row r="3576">
          <cell r="A3576" t="str">
            <v>21ZHCD00469--LEDZH21A749--1</v>
          </cell>
          <cell r="AO3576" t="str">
            <v>/</v>
          </cell>
          <cell r="AP3576" t="str">
            <v>/</v>
          </cell>
        </row>
        <row r="3577">
          <cell r="A3577" t="str">
            <v>21ZHCD00469--LEDZH21A750--1</v>
          </cell>
          <cell r="AO3577" t="str">
            <v>/</v>
          </cell>
          <cell r="AP3577" t="str">
            <v>/</v>
          </cell>
        </row>
        <row r="3578">
          <cell r="A3578" t="str">
            <v>21ZHCD00469--LEDZH21A751--1</v>
          </cell>
          <cell r="AO3578" t="str">
            <v>/</v>
          </cell>
          <cell r="AP3578" t="str">
            <v>/</v>
          </cell>
        </row>
        <row r="3579">
          <cell r="A3579" t="str">
            <v>21ZHCD00469--LEDZH21A752--1</v>
          </cell>
          <cell r="AO3579" t="str">
            <v>/</v>
          </cell>
          <cell r="AP3579" t="str">
            <v>/</v>
          </cell>
        </row>
        <row r="3580">
          <cell r="A3580" t="str">
            <v>21ZHCDAT138--LEDZH21A754--1</v>
          </cell>
          <cell r="AO3580" t="str">
            <v>/</v>
          </cell>
          <cell r="AP3580" t="str">
            <v>/</v>
          </cell>
        </row>
        <row r="3581">
          <cell r="A3581" t="str">
            <v>21ZHWHA1146--LEDZH21A759--1</v>
          </cell>
          <cell r="AO3581" t="str">
            <v>/</v>
          </cell>
          <cell r="AP3581" t="str">
            <v>/</v>
          </cell>
        </row>
        <row r="3582">
          <cell r="A3582" t="str">
            <v>21ZHWHA1146--LEDZH21A760--1</v>
          </cell>
          <cell r="AO3582" t="str">
            <v>/</v>
          </cell>
          <cell r="AP3582" t="str">
            <v>/</v>
          </cell>
        </row>
        <row r="3583">
          <cell r="A3583" t="str">
            <v>21ZHWHA1146--LEDZH21A760--2</v>
          </cell>
          <cell r="AO3583" t="str">
            <v>/</v>
          </cell>
          <cell r="AP3583" t="str">
            <v>/</v>
          </cell>
        </row>
        <row r="3584">
          <cell r="A3584" t="str">
            <v>21ZHWHA1146--LEDZH21A761--1</v>
          </cell>
          <cell r="AO3584" t="str">
            <v>/</v>
          </cell>
          <cell r="AP3584" t="str">
            <v>/</v>
          </cell>
        </row>
        <row r="3585">
          <cell r="A3585" t="str">
            <v>21ZHWHA1146--LEDZH21A762--1</v>
          </cell>
          <cell r="AO3585" t="str">
            <v>/</v>
          </cell>
          <cell r="AP3585" t="str">
            <v>/</v>
          </cell>
        </row>
        <row r="3586">
          <cell r="A3586" t="str">
            <v>21ZHWHA1146--LEDZH21A762--2</v>
          </cell>
          <cell r="AO3586" t="str">
            <v>/</v>
          </cell>
          <cell r="AP3586" t="str">
            <v>/</v>
          </cell>
        </row>
        <row r="3587">
          <cell r="A3587" t="str">
            <v>21ZHWHA1146--LEDZH21A763--1</v>
          </cell>
          <cell r="AO3587" t="str">
            <v>/</v>
          </cell>
          <cell r="AP3587" t="str">
            <v>/</v>
          </cell>
        </row>
        <row r="3588">
          <cell r="A3588" t="str">
            <v>21ZHWHA1146--LEDZH21A764--1</v>
          </cell>
          <cell r="AO3588" t="str">
            <v>/</v>
          </cell>
          <cell r="AP3588" t="str">
            <v>/</v>
          </cell>
        </row>
        <row r="3589">
          <cell r="A3589" t="str">
            <v>21ZHWHA1146--LEDZH21A765--1</v>
          </cell>
          <cell r="AO3589" t="str">
            <v>/</v>
          </cell>
          <cell r="AP3589" t="str">
            <v>/</v>
          </cell>
        </row>
        <row r="3590">
          <cell r="A3590" t="str">
            <v>21ZHWHA1146--LEDZH21A766--1</v>
          </cell>
          <cell r="AO3590" t="str">
            <v>/</v>
          </cell>
          <cell r="AP3590" t="str">
            <v>/</v>
          </cell>
        </row>
        <row r="3591">
          <cell r="A3591" t="str">
            <v>21ZHWHA1146--LEDZH21A767--1</v>
          </cell>
          <cell r="AO3591" t="str">
            <v>/</v>
          </cell>
          <cell r="AP3591" t="str">
            <v>/</v>
          </cell>
        </row>
        <row r="3592">
          <cell r="A3592" t="str">
            <v>21ZHWHA1149--LEDZH21A768--1</v>
          </cell>
          <cell r="AO3592" t="str">
            <v>/</v>
          </cell>
          <cell r="AP3592" t="str">
            <v>/</v>
          </cell>
        </row>
        <row r="3593">
          <cell r="A3593" t="str">
            <v>21ZHWHA1149--LEDZH21A769--1</v>
          </cell>
          <cell r="AO3593" t="str">
            <v>/</v>
          </cell>
          <cell r="AP3593" t="str">
            <v>/</v>
          </cell>
        </row>
        <row r="3594">
          <cell r="A3594" t="str">
            <v>21ZHWHA1149--LEDZH21A769--2</v>
          </cell>
          <cell r="AO3594" t="str">
            <v>/</v>
          </cell>
          <cell r="AP3594" t="str">
            <v>/</v>
          </cell>
        </row>
        <row r="3595">
          <cell r="A3595" t="str">
            <v>21ZHWHA1149--LEDZH21A770--1</v>
          </cell>
          <cell r="AO3595" t="str">
            <v>/</v>
          </cell>
          <cell r="AP3595" t="str">
            <v>/</v>
          </cell>
        </row>
        <row r="3596">
          <cell r="A3596" t="str">
            <v>21ZHWHA1149--LEDZH21A771--1</v>
          </cell>
          <cell r="AO3596" t="str">
            <v>/</v>
          </cell>
          <cell r="AP3596" t="str">
            <v>/</v>
          </cell>
        </row>
        <row r="3597">
          <cell r="A3597" t="str">
            <v>21ZHWHA1149--LEDZH21A771--2</v>
          </cell>
          <cell r="AO3597" t="str">
            <v>/</v>
          </cell>
          <cell r="AP3597" t="str">
            <v>/</v>
          </cell>
        </row>
        <row r="3598">
          <cell r="A3598" t="str">
            <v>21ZHWHA1149--LEDZH21A772--1</v>
          </cell>
          <cell r="AO3598" t="str">
            <v>/</v>
          </cell>
          <cell r="AP3598" t="str">
            <v>/</v>
          </cell>
        </row>
        <row r="3599">
          <cell r="A3599" t="str">
            <v>21ZHWHA1149--LEDZH21A773--1</v>
          </cell>
          <cell r="AO3599" t="str">
            <v>/</v>
          </cell>
          <cell r="AP3599" t="str">
            <v>/</v>
          </cell>
        </row>
        <row r="3600">
          <cell r="A3600" t="str">
            <v>21ZHWHA1149--LEDZH21A774--1</v>
          </cell>
          <cell r="AO3600" t="str">
            <v>/</v>
          </cell>
          <cell r="AP3600" t="str">
            <v>/</v>
          </cell>
        </row>
        <row r="3601">
          <cell r="A3601" t="str">
            <v>21ZHWHA1149--LEDZH21A775--1</v>
          </cell>
          <cell r="AO3601" t="str">
            <v>/</v>
          </cell>
          <cell r="AP3601" t="str">
            <v>/</v>
          </cell>
        </row>
        <row r="3602">
          <cell r="A3602" t="str">
            <v>21ZHWHA1149--LEDZH21A776--1</v>
          </cell>
          <cell r="AO3602" t="str">
            <v>/</v>
          </cell>
          <cell r="AP3602" t="str">
            <v>/</v>
          </cell>
        </row>
        <row r="3603">
          <cell r="A3603" t="str">
            <v>21ZHWHA1152--LEDZH21A777--1</v>
          </cell>
          <cell r="AO3603" t="str">
            <v>/</v>
          </cell>
          <cell r="AP3603" t="str">
            <v>/</v>
          </cell>
        </row>
        <row r="3604">
          <cell r="A3604" t="str">
            <v>21ZHWHA1152--LEDZH21A778--1</v>
          </cell>
          <cell r="AO3604" t="str">
            <v>/</v>
          </cell>
          <cell r="AP3604" t="str">
            <v>/</v>
          </cell>
        </row>
        <row r="3605">
          <cell r="A3605" t="str">
            <v>21ZHWHA1152--LEDZH21A778--2</v>
          </cell>
          <cell r="AO3605" t="str">
            <v>/</v>
          </cell>
          <cell r="AP3605" t="str">
            <v>/</v>
          </cell>
        </row>
        <row r="3606">
          <cell r="A3606" t="str">
            <v>21ZHWHA1152--LEDZH21A779--1</v>
          </cell>
          <cell r="AO3606" t="str">
            <v>/</v>
          </cell>
          <cell r="AP3606" t="str">
            <v>/</v>
          </cell>
        </row>
        <row r="3607">
          <cell r="A3607" t="str">
            <v>21ZHWHA1152--LEDZH21A780--1</v>
          </cell>
          <cell r="AO3607" t="str">
            <v>/</v>
          </cell>
          <cell r="AP3607" t="str">
            <v>/</v>
          </cell>
        </row>
        <row r="3608">
          <cell r="A3608" t="str">
            <v>21ZHWHA1152--LEDZH21A780--2</v>
          </cell>
          <cell r="AO3608" t="str">
            <v>/</v>
          </cell>
          <cell r="AP3608" t="str">
            <v>/</v>
          </cell>
        </row>
        <row r="3609">
          <cell r="A3609" t="str">
            <v>21ZHWHA1152--LEDZH21A781--1</v>
          </cell>
          <cell r="AO3609" t="str">
            <v>/</v>
          </cell>
          <cell r="AP3609" t="str">
            <v>/</v>
          </cell>
        </row>
        <row r="3610">
          <cell r="A3610" t="str">
            <v>21ZHWHA1152--LEDZH21A782--1</v>
          </cell>
          <cell r="AO3610" t="str">
            <v>/</v>
          </cell>
          <cell r="AP3610" t="str">
            <v>/</v>
          </cell>
        </row>
        <row r="3611">
          <cell r="A3611" t="str">
            <v>21ZHWHA1152--LEDZH21A783--1</v>
          </cell>
          <cell r="AO3611" t="str">
            <v>/</v>
          </cell>
          <cell r="AP3611" t="str">
            <v>/</v>
          </cell>
        </row>
        <row r="3612">
          <cell r="A3612" t="str">
            <v>21ZHWHA1152--LEDZH21A784--1</v>
          </cell>
          <cell r="AO3612" t="str">
            <v>/</v>
          </cell>
          <cell r="AP3612" t="str">
            <v>/</v>
          </cell>
        </row>
        <row r="3613">
          <cell r="A3613" t="str">
            <v>21ZHWHA1152--LEDZH21A785--1</v>
          </cell>
          <cell r="AO3613" t="str">
            <v>/</v>
          </cell>
          <cell r="AP3613" t="str">
            <v>/</v>
          </cell>
        </row>
        <row r="3614">
          <cell r="A3614" t="str">
            <v>21ZHWHA1155--LEDZH21A786--1</v>
          </cell>
          <cell r="AO3614" t="str">
            <v>/</v>
          </cell>
          <cell r="AP3614" t="str">
            <v>/</v>
          </cell>
        </row>
        <row r="3615">
          <cell r="A3615" t="str">
            <v>21ZHWHA1155--LEDZH21A787--1</v>
          </cell>
          <cell r="AO3615" t="str">
            <v>/</v>
          </cell>
          <cell r="AP3615" t="str">
            <v>/</v>
          </cell>
        </row>
        <row r="3616">
          <cell r="A3616" t="str">
            <v>21ZHWHA1155--LEDZH21A787--2</v>
          </cell>
          <cell r="AO3616" t="str">
            <v>/</v>
          </cell>
          <cell r="AP3616" t="str">
            <v>/</v>
          </cell>
        </row>
        <row r="3617">
          <cell r="A3617" t="str">
            <v>21ZHWHA1155--LEDZH21A788--1</v>
          </cell>
          <cell r="AO3617" t="str">
            <v>/</v>
          </cell>
          <cell r="AP3617" t="str">
            <v>/</v>
          </cell>
        </row>
        <row r="3618">
          <cell r="A3618" t="str">
            <v>21ZHWHA1155--LEDZH21A789--1</v>
          </cell>
          <cell r="AO3618" t="str">
            <v>/</v>
          </cell>
          <cell r="AP3618" t="str">
            <v>/</v>
          </cell>
        </row>
        <row r="3619">
          <cell r="A3619" t="str">
            <v>21ZHWHA1155--LEDZH21A789--2</v>
          </cell>
          <cell r="AO3619" t="str">
            <v>/</v>
          </cell>
          <cell r="AP3619" t="str">
            <v>/</v>
          </cell>
        </row>
        <row r="3620">
          <cell r="A3620" t="str">
            <v>21ZHWHA1155--LEDZH21A790--1</v>
          </cell>
          <cell r="AO3620" t="str">
            <v>/</v>
          </cell>
          <cell r="AP3620" t="str">
            <v>/</v>
          </cell>
        </row>
        <row r="3621">
          <cell r="A3621" t="str">
            <v>21ZHWHA1155--LEDZH21A791--1</v>
          </cell>
          <cell r="AO3621" t="str">
            <v>/</v>
          </cell>
          <cell r="AP3621" t="str">
            <v>/</v>
          </cell>
        </row>
        <row r="3622">
          <cell r="A3622" t="str">
            <v>21ZHWHA1155--LEDZH21A792--1</v>
          </cell>
          <cell r="AO3622" t="str">
            <v>/</v>
          </cell>
          <cell r="AP3622" t="str">
            <v>/</v>
          </cell>
        </row>
        <row r="3623">
          <cell r="A3623" t="str">
            <v>21ZHWHA1155--LEDZH21A793--1</v>
          </cell>
          <cell r="AO3623" t="str">
            <v>/</v>
          </cell>
          <cell r="AP3623" t="str">
            <v>/</v>
          </cell>
        </row>
        <row r="3624">
          <cell r="A3624" t="str">
            <v>21ZHWHA1155--LEDZH21A794--1</v>
          </cell>
          <cell r="AO3624" t="str">
            <v>/</v>
          </cell>
          <cell r="AP3624" t="str">
            <v>/</v>
          </cell>
        </row>
        <row r="3625">
          <cell r="A3625" t="str">
            <v>21ZHWHA1158--LEDZH21A795--1</v>
          </cell>
          <cell r="AO3625" t="str">
            <v>/</v>
          </cell>
          <cell r="AP3625" t="str">
            <v>/</v>
          </cell>
        </row>
        <row r="3626">
          <cell r="A3626" t="str">
            <v>21ZHWHA1158--LEDZH21A796--1</v>
          </cell>
          <cell r="AO3626" t="str">
            <v>/</v>
          </cell>
          <cell r="AP3626" t="str">
            <v>/</v>
          </cell>
        </row>
        <row r="3627">
          <cell r="A3627" t="str">
            <v>21ZHWHA1158--LEDZH21A796--2</v>
          </cell>
          <cell r="AO3627" t="str">
            <v>/</v>
          </cell>
          <cell r="AP3627" t="str">
            <v>/</v>
          </cell>
        </row>
        <row r="3628">
          <cell r="A3628" t="str">
            <v>21ZHWHA1158--LEDZH21A797--1</v>
          </cell>
          <cell r="AO3628" t="str">
            <v>/</v>
          </cell>
          <cell r="AP3628" t="str">
            <v>/</v>
          </cell>
        </row>
        <row r="3629">
          <cell r="A3629" t="str">
            <v>21ZHWHA1158--LEDZH21A798--1</v>
          </cell>
          <cell r="AO3629" t="str">
            <v>/</v>
          </cell>
          <cell r="AP3629" t="str">
            <v>/</v>
          </cell>
        </row>
        <row r="3630">
          <cell r="A3630" t="str">
            <v>21ZHWHA1158--LEDZH21A798--2</v>
          </cell>
          <cell r="AO3630" t="str">
            <v>/</v>
          </cell>
          <cell r="AP3630" t="str">
            <v>/</v>
          </cell>
        </row>
        <row r="3631">
          <cell r="A3631" t="str">
            <v>21ZHWHA1158--LEDZH21A799--1</v>
          </cell>
          <cell r="AO3631" t="str">
            <v>/</v>
          </cell>
          <cell r="AP3631" t="str">
            <v>/</v>
          </cell>
        </row>
        <row r="3632">
          <cell r="A3632" t="str">
            <v>21ZHWHA1158--LEDZH21A800--1</v>
          </cell>
          <cell r="AO3632" t="str">
            <v>/</v>
          </cell>
          <cell r="AP3632" t="str">
            <v>/</v>
          </cell>
        </row>
        <row r="3633">
          <cell r="A3633" t="str">
            <v>21ZHWHA1158--LEDZH21A801--1</v>
          </cell>
          <cell r="AO3633" t="str">
            <v>/</v>
          </cell>
          <cell r="AP3633" t="str">
            <v>/</v>
          </cell>
        </row>
        <row r="3634">
          <cell r="A3634" t="str">
            <v>21ZHWHA1158--LEDZH21A802--1</v>
          </cell>
          <cell r="AO3634" t="str">
            <v>/</v>
          </cell>
          <cell r="AP3634" t="str">
            <v>/</v>
          </cell>
        </row>
        <row r="3635">
          <cell r="A3635" t="str">
            <v>21ZHWHA1158--LEDZH21A803--1</v>
          </cell>
          <cell r="AO3635" t="str">
            <v>/</v>
          </cell>
          <cell r="AP3635" t="str">
            <v>/</v>
          </cell>
        </row>
        <row r="3636">
          <cell r="A3636" t="str">
            <v>21ZHWHA1160--LEDZH21A804--1</v>
          </cell>
          <cell r="AO3636" t="str">
            <v>/</v>
          </cell>
          <cell r="AP3636" t="str">
            <v>/</v>
          </cell>
        </row>
        <row r="3637">
          <cell r="A3637" t="str">
            <v>21ZHWHA1160--LEDZH21A804--2</v>
          </cell>
          <cell r="AO3637" t="str">
            <v>/</v>
          </cell>
          <cell r="AP3637" t="str">
            <v>/</v>
          </cell>
        </row>
        <row r="3638">
          <cell r="A3638" t="str">
            <v>21ZHWHA1160--LEDZH21A805--1</v>
          </cell>
          <cell r="AO3638" t="str">
            <v>/</v>
          </cell>
          <cell r="AP3638" t="str">
            <v>/</v>
          </cell>
        </row>
        <row r="3639">
          <cell r="A3639" t="str">
            <v>21ZHWHA1160--LEDZH21A805--2</v>
          </cell>
          <cell r="AO3639" t="str">
            <v>/</v>
          </cell>
          <cell r="AP3639" t="str">
            <v>/</v>
          </cell>
        </row>
        <row r="3640">
          <cell r="A3640" t="str">
            <v>21ZHWHA1160--LEDZH21A806--1</v>
          </cell>
          <cell r="AO3640" t="str">
            <v>/</v>
          </cell>
          <cell r="AP3640" t="str">
            <v>/</v>
          </cell>
        </row>
        <row r="3641">
          <cell r="A3641" t="str">
            <v>21ZHWHA1144--LEDZH21A807--1</v>
          </cell>
          <cell r="AO3641" t="str">
            <v>/</v>
          </cell>
          <cell r="AP3641" t="str">
            <v>/</v>
          </cell>
        </row>
        <row r="3642">
          <cell r="A3642" t="str">
            <v>21ZHWHA1147--LEDZH21A808--1</v>
          </cell>
          <cell r="AO3642" t="str">
            <v>/</v>
          </cell>
          <cell r="AP3642" t="str">
            <v>/</v>
          </cell>
        </row>
        <row r="3643">
          <cell r="A3643" t="str">
            <v>21ZHWHA1150--LEDZH21A809--1</v>
          </cell>
          <cell r="AO3643" t="str">
            <v>/</v>
          </cell>
          <cell r="AP3643" t="str">
            <v>/</v>
          </cell>
        </row>
        <row r="3644">
          <cell r="A3644" t="str">
            <v>21ZHWHA1153--LEDZH21A810--1</v>
          </cell>
          <cell r="AO3644" t="str">
            <v>/</v>
          </cell>
          <cell r="AP3644" t="str">
            <v>/</v>
          </cell>
        </row>
        <row r="3645">
          <cell r="A3645" t="str">
            <v>21ZHWHA1156--LEDZH21A811--1</v>
          </cell>
          <cell r="AO3645" t="str">
            <v>/</v>
          </cell>
          <cell r="AP3645" t="str">
            <v>/</v>
          </cell>
        </row>
        <row r="3646">
          <cell r="A3646" t="str">
            <v>21ZHWHA1144--LEDZH21A812--1</v>
          </cell>
          <cell r="AO3646" t="str">
            <v>/</v>
          </cell>
          <cell r="AP3646" t="str">
            <v>/</v>
          </cell>
        </row>
        <row r="3647">
          <cell r="A3647" t="str">
            <v>21ZHWHA1144--LEDZH21A812--2</v>
          </cell>
          <cell r="AO3647" t="str">
            <v>/</v>
          </cell>
          <cell r="AP3647" t="str">
            <v>/</v>
          </cell>
        </row>
        <row r="3648">
          <cell r="A3648" t="str">
            <v>21ZHWHA1147--LEDZH21A813--1</v>
          </cell>
          <cell r="AO3648" t="str">
            <v>/</v>
          </cell>
          <cell r="AP3648" t="str">
            <v>/</v>
          </cell>
        </row>
        <row r="3649">
          <cell r="A3649" t="str">
            <v>21ZHWHA1147--LEDZH21A813--2</v>
          </cell>
          <cell r="AO3649" t="str">
            <v>/</v>
          </cell>
          <cell r="AP3649" t="str">
            <v>/</v>
          </cell>
        </row>
        <row r="3650">
          <cell r="A3650" t="str">
            <v>21ZHWHA1150--LEDZH21A814--1</v>
          </cell>
          <cell r="AO3650" t="str">
            <v>/</v>
          </cell>
          <cell r="AP3650" t="str">
            <v>/</v>
          </cell>
        </row>
        <row r="3651">
          <cell r="A3651" t="str">
            <v>21ZHWHA1150--LEDZH21A814--2</v>
          </cell>
          <cell r="AO3651" t="str">
            <v>/</v>
          </cell>
          <cell r="AP3651" t="str">
            <v>/</v>
          </cell>
        </row>
        <row r="3652">
          <cell r="A3652" t="str">
            <v>21ZHWHA1153--LEDZH21A815--1</v>
          </cell>
          <cell r="AO3652" t="str">
            <v>/</v>
          </cell>
          <cell r="AP3652" t="str">
            <v>/</v>
          </cell>
        </row>
        <row r="3653">
          <cell r="A3653" t="str">
            <v>21ZHWHA1153--LEDZH21A815--2</v>
          </cell>
          <cell r="AO3653" t="str">
            <v>/</v>
          </cell>
          <cell r="AP3653" t="str">
            <v>/</v>
          </cell>
        </row>
        <row r="3654">
          <cell r="A3654" t="str">
            <v>21ZHWHA1156--LEDZH21A816--1</v>
          </cell>
          <cell r="AO3654" t="str">
            <v>/</v>
          </cell>
          <cell r="AP3654" t="str">
            <v>/</v>
          </cell>
        </row>
        <row r="3655">
          <cell r="A3655" t="str">
            <v>21ZHWHA1156--LEDZH21A816--2</v>
          </cell>
          <cell r="AO3655" t="str">
            <v>/</v>
          </cell>
          <cell r="AP3655" t="str">
            <v>/</v>
          </cell>
        </row>
        <row r="3656">
          <cell r="A3656" t="str">
            <v>21ZHWHA1144--LEDZH21A817--1</v>
          </cell>
          <cell r="AO3656" t="str">
            <v>/</v>
          </cell>
          <cell r="AP3656" t="str">
            <v>/</v>
          </cell>
        </row>
        <row r="3657">
          <cell r="A3657" t="str">
            <v>21ZHWHA1144--LEDZH21A817--2</v>
          </cell>
          <cell r="AO3657" t="str">
            <v>/</v>
          </cell>
          <cell r="AP3657" t="str">
            <v>/</v>
          </cell>
        </row>
        <row r="3658">
          <cell r="A3658" t="str">
            <v>21ZHWHA1144--LEDZH21A817--3</v>
          </cell>
          <cell r="AO3658" t="str">
            <v>/</v>
          </cell>
          <cell r="AP3658" t="str">
            <v>/</v>
          </cell>
        </row>
        <row r="3659">
          <cell r="A3659" t="str">
            <v>21ZHWHA1144--LEDZH21A817--4</v>
          </cell>
          <cell r="AO3659" t="str">
            <v>/</v>
          </cell>
          <cell r="AP3659" t="str">
            <v>/</v>
          </cell>
        </row>
        <row r="3660">
          <cell r="A3660" t="str">
            <v>21ZHWHA1144--LEDZH21A817--5</v>
          </cell>
          <cell r="AO3660" t="str">
            <v>/</v>
          </cell>
          <cell r="AP3660" t="str">
            <v>/</v>
          </cell>
        </row>
        <row r="3661">
          <cell r="A3661" t="str">
            <v>21ZHWHA1144--LEDZH21A817--6</v>
          </cell>
          <cell r="AO3661" t="str">
            <v>/</v>
          </cell>
          <cell r="AP3661" t="str">
            <v>/</v>
          </cell>
        </row>
        <row r="3662">
          <cell r="A3662" t="str">
            <v>21ZHWHA1144--LEDZH21A817--7</v>
          </cell>
          <cell r="AO3662" t="str">
            <v>/</v>
          </cell>
          <cell r="AP3662" t="str">
            <v>/</v>
          </cell>
        </row>
        <row r="3663">
          <cell r="A3663" t="str">
            <v>21ZHWHA1144--LEDZH21A817--8</v>
          </cell>
          <cell r="AO3663" t="str">
            <v>/</v>
          </cell>
          <cell r="AP3663" t="str">
            <v>/</v>
          </cell>
        </row>
        <row r="3664">
          <cell r="A3664" t="str">
            <v>21ZHWHA1144--LEDZH21A817--9</v>
          </cell>
          <cell r="AO3664" t="str">
            <v>/</v>
          </cell>
          <cell r="AP3664" t="str">
            <v>/</v>
          </cell>
        </row>
        <row r="3665">
          <cell r="A3665" t="str">
            <v>21ZHWHA1144--LEDZH21A817--10</v>
          </cell>
          <cell r="AO3665" t="str">
            <v>/</v>
          </cell>
          <cell r="AP3665" t="str">
            <v>/</v>
          </cell>
        </row>
        <row r="3666">
          <cell r="A3666" t="str">
            <v>21ZHWHA1144--LEDZH21A817--11</v>
          </cell>
          <cell r="AO3666" t="str">
            <v>/</v>
          </cell>
          <cell r="AP3666" t="str">
            <v>/</v>
          </cell>
        </row>
        <row r="3667">
          <cell r="A3667" t="str">
            <v>21ZHWHA1144--LEDZH21A817--12</v>
          </cell>
          <cell r="AO3667" t="str">
            <v>/</v>
          </cell>
          <cell r="AP3667" t="str">
            <v>/</v>
          </cell>
        </row>
        <row r="3668">
          <cell r="A3668" t="str">
            <v>21ZHWHA1144--LEDZH21A817--13</v>
          </cell>
          <cell r="AO3668" t="str">
            <v>/</v>
          </cell>
          <cell r="AP3668" t="str">
            <v>/</v>
          </cell>
        </row>
        <row r="3669">
          <cell r="A3669" t="str">
            <v>21ZHWHA1144--LEDZH21A817--14</v>
          </cell>
          <cell r="AO3669" t="str">
            <v>/</v>
          </cell>
          <cell r="AP3669" t="str">
            <v>/</v>
          </cell>
        </row>
        <row r="3670">
          <cell r="A3670" t="str">
            <v>21ZHWHA1144--LEDZH21A817--15</v>
          </cell>
          <cell r="AO3670" t="str">
            <v>/</v>
          </cell>
          <cell r="AP3670" t="str">
            <v>/</v>
          </cell>
        </row>
        <row r="3671">
          <cell r="A3671" t="str">
            <v>21ZHWHA1144--LEDZH21A817--16</v>
          </cell>
          <cell r="AO3671" t="str">
            <v>/</v>
          </cell>
          <cell r="AP3671" t="str">
            <v>/</v>
          </cell>
        </row>
        <row r="3672">
          <cell r="A3672" t="str">
            <v>21ZHWHA1144--LEDZH21A817--17</v>
          </cell>
          <cell r="AO3672" t="str">
            <v>/</v>
          </cell>
          <cell r="AP3672" t="str">
            <v>/</v>
          </cell>
        </row>
        <row r="3673">
          <cell r="A3673" t="str">
            <v>21ZHWHA1147--LEDZH21A818--1</v>
          </cell>
          <cell r="AO3673" t="str">
            <v>/</v>
          </cell>
          <cell r="AP3673" t="str">
            <v>/</v>
          </cell>
        </row>
        <row r="3674">
          <cell r="A3674" t="str">
            <v>21ZHWHA1147--LEDZH21A818--2</v>
          </cell>
          <cell r="AO3674" t="str">
            <v>/</v>
          </cell>
          <cell r="AP3674" t="str">
            <v>/</v>
          </cell>
        </row>
        <row r="3675">
          <cell r="A3675" t="str">
            <v>21ZHWHA1147--LEDZH21A818--3</v>
          </cell>
          <cell r="AO3675" t="str">
            <v>/</v>
          </cell>
          <cell r="AP3675" t="str">
            <v>/</v>
          </cell>
        </row>
        <row r="3676">
          <cell r="A3676" t="str">
            <v>21ZHWHA1147--LEDZH21A818--4</v>
          </cell>
          <cell r="AO3676" t="str">
            <v>/</v>
          </cell>
          <cell r="AP3676" t="str">
            <v>/</v>
          </cell>
        </row>
        <row r="3677">
          <cell r="A3677" t="str">
            <v>21ZHWHA1147--LEDZH21A818--5</v>
          </cell>
          <cell r="AO3677" t="str">
            <v>/</v>
          </cell>
          <cell r="AP3677" t="str">
            <v>/</v>
          </cell>
        </row>
        <row r="3678">
          <cell r="A3678" t="str">
            <v>21ZHWHA1147--LEDZH21A818--6</v>
          </cell>
          <cell r="AO3678" t="str">
            <v>/</v>
          </cell>
          <cell r="AP3678" t="str">
            <v>/</v>
          </cell>
        </row>
        <row r="3679">
          <cell r="A3679" t="str">
            <v>21ZHWHA1147--LEDZH21A818--7</v>
          </cell>
          <cell r="AO3679" t="str">
            <v>/</v>
          </cell>
          <cell r="AP3679" t="str">
            <v>/</v>
          </cell>
        </row>
        <row r="3680">
          <cell r="A3680" t="str">
            <v>21ZHWHA1147--LEDZH21A818--8</v>
          </cell>
          <cell r="AO3680" t="str">
            <v>/</v>
          </cell>
          <cell r="AP3680" t="str">
            <v>/</v>
          </cell>
        </row>
        <row r="3681">
          <cell r="A3681" t="str">
            <v>21ZHWHA1147--LEDZH21A818--9</v>
          </cell>
          <cell r="AO3681" t="str">
            <v>/</v>
          </cell>
          <cell r="AP3681" t="str">
            <v>/</v>
          </cell>
        </row>
        <row r="3682">
          <cell r="A3682" t="str">
            <v>21ZHWHA1147--LEDZH21A818--10</v>
          </cell>
          <cell r="AO3682" t="str">
            <v>/</v>
          </cell>
          <cell r="AP3682" t="str">
            <v>/</v>
          </cell>
        </row>
        <row r="3683">
          <cell r="A3683" t="str">
            <v>21ZHWHA1147--LEDZH21A818--11</v>
          </cell>
          <cell r="AO3683" t="str">
            <v>/</v>
          </cell>
          <cell r="AP3683" t="str">
            <v>/</v>
          </cell>
        </row>
        <row r="3684">
          <cell r="A3684" t="str">
            <v>21ZHWHA1147--LEDZH21A818--12</v>
          </cell>
          <cell r="AO3684" t="str">
            <v>/</v>
          </cell>
          <cell r="AP3684" t="str">
            <v>/</v>
          </cell>
        </row>
        <row r="3685">
          <cell r="A3685" t="str">
            <v>21ZHWHA1147--LEDZH21A818--13</v>
          </cell>
          <cell r="AO3685" t="str">
            <v>/</v>
          </cell>
          <cell r="AP3685" t="str">
            <v>/</v>
          </cell>
        </row>
        <row r="3686">
          <cell r="A3686" t="str">
            <v>21ZHWHA1147--LEDZH21A818--14</v>
          </cell>
          <cell r="AO3686" t="str">
            <v>/</v>
          </cell>
          <cell r="AP3686" t="str">
            <v>/</v>
          </cell>
        </row>
        <row r="3687">
          <cell r="A3687" t="str">
            <v>21ZHWHA1147--LEDZH21A818--15</v>
          </cell>
          <cell r="AO3687" t="str">
            <v>/</v>
          </cell>
          <cell r="AP3687" t="str">
            <v>/</v>
          </cell>
        </row>
        <row r="3688">
          <cell r="A3688" t="str">
            <v>21ZHWHA1147--LEDZH21A818--16</v>
          </cell>
          <cell r="AO3688" t="str">
            <v>/</v>
          </cell>
          <cell r="AP3688" t="str">
            <v>/</v>
          </cell>
        </row>
        <row r="3689">
          <cell r="A3689" t="str">
            <v>21ZHWHA1147--LEDZH21A818--17</v>
          </cell>
          <cell r="AO3689" t="str">
            <v>/</v>
          </cell>
          <cell r="AP3689" t="str">
            <v>/</v>
          </cell>
        </row>
        <row r="3690">
          <cell r="A3690" t="str">
            <v>21ZHWHA1150--LEDZH21A819--1</v>
          </cell>
          <cell r="AO3690" t="str">
            <v>/</v>
          </cell>
          <cell r="AP3690" t="str">
            <v>/</v>
          </cell>
        </row>
        <row r="3691">
          <cell r="A3691" t="str">
            <v>21ZHWHA1150--LEDZH21A819--2</v>
          </cell>
          <cell r="AO3691" t="str">
            <v>/</v>
          </cell>
          <cell r="AP3691" t="str">
            <v>/</v>
          </cell>
        </row>
        <row r="3692">
          <cell r="A3692" t="str">
            <v>21ZHWHA1150--LEDZH21A819--3</v>
          </cell>
          <cell r="AO3692" t="str">
            <v>/</v>
          </cell>
          <cell r="AP3692" t="str">
            <v>/</v>
          </cell>
        </row>
        <row r="3693">
          <cell r="A3693" t="str">
            <v>21ZHWHA1150--LEDZH21A819--4</v>
          </cell>
          <cell r="AO3693" t="str">
            <v>/</v>
          </cell>
          <cell r="AP3693" t="str">
            <v>/</v>
          </cell>
        </row>
        <row r="3694">
          <cell r="A3694" t="str">
            <v>21ZHWHA1150--LEDZH21A819--5</v>
          </cell>
          <cell r="AO3694" t="str">
            <v>/</v>
          </cell>
          <cell r="AP3694" t="str">
            <v>/</v>
          </cell>
        </row>
        <row r="3695">
          <cell r="A3695" t="str">
            <v>21ZHWHA1150--LEDZH21A819--6</v>
          </cell>
          <cell r="AO3695" t="str">
            <v>/</v>
          </cell>
          <cell r="AP3695" t="str">
            <v>/</v>
          </cell>
        </row>
        <row r="3696">
          <cell r="A3696" t="str">
            <v>21ZHWHA1150--LEDZH21A819--7</v>
          </cell>
          <cell r="AO3696" t="str">
            <v>/</v>
          </cell>
          <cell r="AP3696" t="str">
            <v>/</v>
          </cell>
        </row>
        <row r="3697">
          <cell r="A3697" t="str">
            <v>21ZHWHA1150--LEDZH21A819--8</v>
          </cell>
          <cell r="AO3697" t="str">
            <v>/</v>
          </cell>
          <cell r="AP3697" t="str">
            <v>/</v>
          </cell>
        </row>
        <row r="3698">
          <cell r="A3698" t="str">
            <v>21ZHWHA1150--LEDZH21A819--9</v>
          </cell>
          <cell r="AO3698" t="str">
            <v>/</v>
          </cell>
          <cell r="AP3698" t="str">
            <v>/</v>
          </cell>
        </row>
        <row r="3699">
          <cell r="A3699" t="str">
            <v>21ZHWHA1150--LEDZH21A819--10</v>
          </cell>
          <cell r="AO3699" t="str">
            <v>/</v>
          </cell>
          <cell r="AP3699" t="str">
            <v>/</v>
          </cell>
        </row>
        <row r="3700">
          <cell r="A3700" t="str">
            <v>21ZHWHA1150--LEDZH21A819--11</v>
          </cell>
          <cell r="AO3700" t="str">
            <v>/</v>
          </cell>
          <cell r="AP3700" t="str">
            <v>/</v>
          </cell>
        </row>
        <row r="3701">
          <cell r="A3701" t="str">
            <v>21ZHWHA1150--LEDZH21A819--12</v>
          </cell>
          <cell r="AO3701" t="str">
            <v>/</v>
          </cell>
          <cell r="AP3701" t="str">
            <v>/</v>
          </cell>
        </row>
        <row r="3702">
          <cell r="A3702" t="str">
            <v>21ZHWHA1150--LEDZH21A819--13</v>
          </cell>
          <cell r="AO3702" t="str">
            <v>/</v>
          </cell>
          <cell r="AP3702" t="str">
            <v>/</v>
          </cell>
        </row>
        <row r="3703">
          <cell r="A3703" t="str">
            <v>21ZHWHA1150--LEDZH21A819--14</v>
          </cell>
          <cell r="AO3703" t="str">
            <v>/</v>
          </cell>
          <cell r="AP3703" t="str">
            <v>/</v>
          </cell>
        </row>
        <row r="3704">
          <cell r="A3704" t="str">
            <v>21ZHWHA1150--LEDZH21A819--15</v>
          </cell>
          <cell r="AO3704" t="str">
            <v>/</v>
          </cell>
          <cell r="AP3704" t="str">
            <v>/</v>
          </cell>
        </row>
        <row r="3705">
          <cell r="A3705" t="str">
            <v>21ZHWHA1150--LEDZH21A819--16</v>
          </cell>
          <cell r="AO3705" t="str">
            <v>/</v>
          </cell>
          <cell r="AP3705" t="str">
            <v>/</v>
          </cell>
        </row>
        <row r="3706">
          <cell r="A3706" t="str">
            <v>21ZHWHA1150--LEDZH21A819--17</v>
          </cell>
          <cell r="AO3706" t="str">
            <v>/</v>
          </cell>
          <cell r="AP3706" t="str">
            <v>/</v>
          </cell>
        </row>
        <row r="3707">
          <cell r="A3707" t="str">
            <v>21ZHWHA1153--LEDZH21A820--1</v>
          </cell>
          <cell r="AO3707" t="str">
            <v>/</v>
          </cell>
          <cell r="AP3707" t="str">
            <v>/</v>
          </cell>
        </row>
        <row r="3708">
          <cell r="A3708" t="str">
            <v>21ZHWHA1153--LEDZH21A820--2</v>
          </cell>
          <cell r="AO3708" t="str">
            <v>/</v>
          </cell>
          <cell r="AP3708" t="str">
            <v>/</v>
          </cell>
        </row>
        <row r="3709">
          <cell r="A3709" t="str">
            <v>21ZHWHA1153--LEDZH21A820--3</v>
          </cell>
          <cell r="AO3709" t="str">
            <v>/</v>
          </cell>
          <cell r="AP3709" t="str">
            <v>/</v>
          </cell>
        </row>
        <row r="3710">
          <cell r="A3710" t="str">
            <v>21ZHWHA1153--LEDZH21A820--4</v>
          </cell>
          <cell r="AO3710" t="str">
            <v>/</v>
          </cell>
          <cell r="AP3710" t="str">
            <v>/</v>
          </cell>
        </row>
        <row r="3711">
          <cell r="A3711" t="str">
            <v>21ZHWHA1153--LEDZH21A820--5</v>
          </cell>
          <cell r="AO3711" t="str">
            <v>/</v>
          </cell>
          <cell r="AP3711" t="str">
            <v>/</v>
          </cell>
        </row>
        <row r="3712">
          <cell r="A3712" t="str">
            <v>21ZHWHA1153--LEDZH21A820--6</v>
          </cell>
          <cell r="AO3712" t="str">
            <v>/</v>
          </cell>
          <cell r="AP3712" t="str">
            <v>/</v>
          </cell>
        </row>
        <row r="3713">
          <cell r="A3713" t="str">
            <v>21ZHWHA1153--LEDZH21A820--7</v>
          </cell>
          <cell r="AO3713" t="str">
            <v>/</v>
          </cell>
          <cell r="AP3713" t="str">
            <v>/</v>
          </cell>
        </row>
        <row r="3714">
          <cell r="A3714" t="str">
            <v>21ZHWHA1153--LEDZH21A820--8</v>
          </cell>
          <cell r="AO3714" t="str">
            <v>/</v>
          </cell>
          <cell r="AP3714" t="str">
            <v>/</v>
          </cell>
        </row>
        <row r="3715">
          <cell r="A3715" t="str">
            <v>21ZHWHA1153--LEDZH21A820--9</v>
          </cell>
          <cell r="AO3715" t="str">
            <v>/</v>
          </cell>
          <cell r="AP3715" t="str">
            <v>/</v>
          </cell>
        </row>
        <row r="3716">
          <cell r="A3716" t="str">
            <v>21ZHWHA1153--LEDZH21A820--10</v>
          </cell>
          <cell r="AO3716" t="str">
            <v>/</v>
          </cell>
          <cell r="AP3716" t="str">
            <v>/</v>
          </cell>
        </row>
        <row r="3717">
          <cell r="A3717" t="str">
            <v>21ZHWHA1153--LEDZH21A820--11</v>
          </cell>
          <cell r="AO3717" t="str">
            <v>/</v>
          </cell>
          <cell r="AP3717" t="str">
            <v>/</v>
          </cell>
        </row>
        <row r="3718">
          <cell r="A3718" t="str">
            <v>21ZHWHA1153--LEDZH21A820--12</v>
          </cell>
          <cell r="AO3718" t="str">
            <v>/</v>
          </cell>
          <cell r="AP3718" t="str">
            <v>/</v>
          </cell>
        </row>
        <row r="3719">
          <cell r="A3719" t="str">
            <v>21ZHWHA1153--LEDZH21A820--13</v>
          </cell>
          <cell r="AO3719" t="str">
            <v>/</v>
          </cell>
          <cell r="AP3719" t="str">
            <v>/</v>
          </cell>
        </row>
        <row r="3720">
          <cell r="A3720" t="str">
            <v>21ZHWHA1153--LEDZH21A820--14</v>
          </cell>
          <cell r="AO3720" t="str">
            <v>/</v>
          </cell>
          <cell r="AP3720" t="str">
            <v>/</v>
          </cell>
        </row>
        <row r="3721">
          <cell r="A3721" t="str">
            <v>21ZHWHA1153--LEDZH21A820--15</v>
          </cell>
          <cell r="AO3721" t="str">
            <v>/</v>
          </cell>
          <cell r="AP3721" t="str">
            <v>/</v>
          </cell>
        </row>
        <row r="3722">
          <cell r="A3722" t="str">
            <v>21ZHWHA1153--LEDZH21A820--16</v>
          </cell>
          <cell r="AO3722" t="str">
            <v>/</v>
          </cell>
          <cell r="AP3722" t="str">
            <v>/</v>
          </cell>
        </row>
        <row r="3723">
          <cell r="A3723" t="str">
            <v>21ZHWHA1153--LEDZH21A820--17</v>
          </cell>
          <cell r="AO3723" t="str">
            <v>/</v>
          </cell>
          <cell r="AP3723" t="str">
            <v>/</v>
          </cell>
        </row>
        <row r="3724">
          <cell r="A3724" t="str">
            <v>21ZHWHA1156--LEDZH21A821--1</v>
          </cell>
          <cell r="AO3724" t="str">
            <v>/</v>
          </cell>
          <cell r="AP3724" t="str">
            <v>/</v>
          </cell>
        </row>
        <row r="3725">
          <cell r="A3725" t="str">
            <v>21ZHWHA1156--LEDZH21A821--2</v>
          </cell>
          <cell r="AO3725" t="str">
            <v>/</v>
          </cell>
          <cell r="AP3725" t="str">
            <v>/</v>
          </cell>
        </row>
        <row r="3726">
          <cell r="A3726" t="str">
            <v>21ZHWHA1156--LEDZH21A821--3</v>
          </cell>
          <cell r="AO3726" t="str">
            <v>/</v>
          </cell>
          <cell r="AP3726" t="str">
            <v>/</v>
          </cell>
        </row>
        <row r="3727">
          <cell r="A3727" t="str">
            <v>21ZHWHA1156--LEDZH21A821--4</v>
          </cell>
          <cell r="AO3727" t="str">
            <v>/</v>
          </cell>
          <cell r="AP3727" t="str">
            <v>/</v>
          </cell>
        </row>
        <row r="3728">
          <cell r="A3728" t="str">
            <v>21ZHWHA1156--LEDZH21A821--5</v>
          </cell>
          <cell r="AO3728" t="str">
            <v>/</v>
          </cell>
          <cell r="AP3728" t="str">
            <v>/</v>
          </cell>
        </row>
        <row r="3729">
          <cell r="A3729" t="str">
            <v>21ZHWHA1156--LEDZH21A821--6</v>
          </cell>
          <cell r="AO3729" t="str">
            <v>/</v>
          </cell>
          <cell r="AP3729" t="str">
            <v>/</v>
          </cell>
        </row>
        <row r="3730">
          <cell r="A3730" t="str">
            <v>21ZHWHA1156--LEDZH21A821--7</v>
          </cell>
          <cell r="AO3730" t="str">
            <v>/</v>
          </cell>
          <cell r="AP3730" t="str">
            <v>/</v>
          </cell>
        </row>
        <row r="3731">
          <cell r="A3731" t="str">
            <v>21ZHWHA1156--LEDZH21A821--8</v>
          </cell>
          <cell r="AO3731" t="str">
            <v>/</v>
          </cell>
          <cell r="AP3731" t="str">
            <v>/</v>
          </cell>
        </row>
        <row r="3732">
          <cell r="A3732" t="str">
            <v>21ZHWHA1156--LEDZH21A821--9</v>
          </cell>
          <cell r="AO3732" t="str">
            <v>/</v>
          </cell>
          <cell r="AP3732" t="str">
            <v>/</v>
          </cell>
        </row>
        <row r="3733">
          <cell r="A3733" t="str">
            <v>21ZHWHA1156--LEDZH21A821--10</v>
          </cell>
          <cell r="AO3733" t="str">
            <v>/</v>
          </cell>
          <cell r="AP3733" t="str">
            <v>/</v>
          </cell>
        </row>
        <row r="3734">
          <cell r="A3734" t="str">
            <v>21ZHWHA1156--LEDZH21A821--11</v>
          </cell>
          <cell r="AO3734" t="str">
            <v>/</v>
          </cell>
          <cell r="AP3734" t="str">
            <v>/</v>
          </cell>
        </row>
        <row r="3735">
          <cell r="A3735" t="str">
            <v>21ZHWHA1156--LEDZH21A821--12</v>
          </cell>
          <cell r="AO3735" t="str">
            <v>/</v>
          </cell>
          <cell r="AP3735" t="str">
            <v>/</v>
          </cell>
        </row>
        <row r="3736">
          <cell r="A3736" t="str">
            <v>21ZHWHA1156--LEDZH21A821--13</v>
          </cell>
          <cell r="AO3736" t="str">
            <v>/</v>
          </cell>
          <cell r="AP3736" t="str">
            <v>/</v>
          </cell>
        </row>
        <row r="3737">
          <cell r="A3737" t="str">
            <v>21ZHWHA1156--LEDZH21A821--14</v>
          </cell>
          <cell r="AO3737" t="str">
            <v>/</v>
          </cell>
          <cell r="AP3737" t="str">
            <v>/</v>
          </cell>
        </row>
        <row r="3738">
          <cell r="A3738" t="str">
            <v>21ZHWHA1156--LEDZH21A821--15</v>
          </cell>
          <cell r="AO3738" t="str">
            <v>/</v>
          </cell>
          <cell r="AP3738" t="str">
            <v>/</v>
          </cell>
        </row>
        <row r="3739">
          <cell r="A3739" t="str">
            <v>21ZHWHA1156--LEDZH21A821--16</v>
          </cell>
          <cell r="AO3739" t="str">
            <v>/</v>
          </cell>
          <cell r="AP3739" t="str">
            <v>/</v>
          </cell>
        </row>
        <row r="3740">
          <cell r="A3740" t="str">
            <v>21ZHWHA1156--LEDZH21A821--17</v>
          </cell>
          <cell r="AO3740" t="str">
            <v>/</v>
          </cell>
          <cell r="AP3740" t="str">
            <v>/</v>
          </cell>
        </row>
        <row r="3741">
          <cell r="A3741" t="str">
            <v>21ZHWHA1144--LEDZH21A822--1</v>
          </cell>
          <cell r="AO3741" t="str">
            <v>/</v>
          </cell>
          <cell r="AP3741" t="str">
            <v>/</v>
          </cell>
        </row>
        <row r="3742">
          <cell r="A3742" t="str">
            <v>21ZHWHA1147--LEDZH21A823--1</v>
          </cell>
          <cell r="AO3742" t="str">
            <v>/</v>
          </cell>
          <cell r="AP3742" t="str">
            <v>/</v>
          </cell>
        </row>
        <row r="3743">
          <cell r="A3743" t="str">
            <v>21ZHWHA1150--LEDZH21A824--1</v>
          </cell>
          <cell r="AO3743" t="str">
            <v>/</v>
          </cell>
          <cell r="AP3743" t="str">
            <v>/</v>
          </cell>
        </row>
        <row r="3744">
          <cell r="A3744" t="str">
            <v>21ZHWHA1153--LEDZH21A825--1</v>
          </cell>
          <cell r="AO3744" t="str">
            <v>/</v>
          </cell>
          <cell r="AP3744" t="str">
            <v>/</v>
          </cell>
        </row>
        <row r="3745">
          <cell r="A3745" t="str">
            <v>21ZHWHA1156--LEDZH21A826--1</v>
          </cell>
          <cell r="AO3745" t="str">
            <v>/</v>
          </cell>
          <cell r="AP3745" t="str">
            <v>/</v>
          </cell>
        </row>
        <row r="3746">
          <cell r="A3746" t="str">
            <v>21ZHCZA4092--LEDZH21A832--1</v>
          </cell>
          <cell r="AO3746" t="str">
            <v>/</v>
          </cell>
          <cell r="AP3746" t="str">
            <v>/</v>
          </cell>
        </row>
        <row r="3747">
          <cell r="A3747" t="str">
            <v>21ZHCZA4107--LEDZH21A833--1</v>
          </cell>
          <cell r="AO3747" t="str">
            <v>/</v>
          </cell>
          <cell r="AP3747" t="str">
            <v>/</v>
          </cell>
        </row>
        <row r="3748">
          <cell r="A3748" t="str">
            <v>21ZHCZ00449--LEDZH21B063--1</v>
          </cell>
          <cell r="AO3748" t="str">
            <v>/</v>
          </cell>
          <cell r="AP3748" t="str">
            <v>/</v>
          </cell>
        </row>
        <row r="3749">
          <cell r="A3749" t="str">
            <v>21ZHCZ00449--LEDZH21B064--1</v>
          </cell>
          <cell r="AO3749" t="str">
            <v>/</v>
          </cell>
          <cell r="AP3749" t="str">
            <v>/</v>
          </cell>
        </row>
        <row r="3750">
          <cell r="A3750" t="str">
            <v>21ZHCZA9460--LEDZH21B435--1</v>
          </cell>
          <cell r="AO3750" t="str">
            <v>/</v>
          </cell>
          <cell r="AP3750" t="str">
            <v>/</v>
          </cell>
        </row>
        <row r="3751">
          <cell r="A3751" t="str">
            <v>21ZHCZA9460--LEDZH21B435--2</v>
          </cell>
          <cell r="AO3751" t="str">
            <v>/</v>
          </cell>
          <cell r="AP3751" t="str">
            <v>/</v>
          </cell>
        </row>
        <row r="3752">
          <cell r="A3752" t="str">
            <v>21ZHCZA9460--LEDZH21B435--4</v>
          </cell>
          <cell r="AO3752" t="str">
            <v>/</v>
          </cell>
          <cell r="AP3752" t="str">
            <v>/</v>
          </cell>
        </row>
        <row r="3753">
          <cell r="A3753" t="str">
            <v>21ZHCZA9460--LEDZH21B435--3</v>
          </cell>
          <cell r="AO3753" t="str">
            <v>/</v>
          </cell>
          <cell r="AP3753" t="str">
            <v>/</v>
          </cell>
        </row>
        <row r="3754">
          <cell r="A3754" t="str">
            <v>21ZHCZA9460--LEDZH21B436--1</v>
          </cell>
          <cell r="AO3754" t="str">
            <v>/</v>
          </cell>
          <cell r="AP3754" t="str">
            <v>/</v>
          </cell>
        </row>
        <row r="3755">
          <cell r="A3755" t="str">
            <v>21ZHCZA9460--LEDZH21B436--2</v>
          </cell>
          <cell r="AO3755" t="str">
            <v>/</v>
          </cell>
          <cell r="AP3755" t="str">
            <v>/</v>
          </cell>
        </row>
        <row r="3756">
          <cell r="A3756" t="str">
            <v>21ZHCZA9460--LEDZH21B436--5</v>
          </cell>
          <cell r="AO3756" t="str">
            <v>/</v>
          </cell>
          <cell r="AP3756" t="str">
            <v>/</v>
          </cell>
        </row>
        <row r="3757">
          <cell r="A3757" t="str">
            <v>21ZHCZA9460--LEDZH21B436--4</v>
          </cell>
          <cell r="AO3757" t="str">
            <v>/</v>
          </cell>
          <cell r="AP3757" t="str">
            <v>/</v>
          </cell>
        </row>
        <row r="3758">
          <cell r="A3758" t="str">
            <v>21ZHCZA9460--LEDZH21B436--3</v>
          </cell>
          <cell r="AO3758" t="str">
            <v>/</v>
          </cell>
          <cell r="AP3758" t="str">
            <v>/</v>
          </cell>
        </row>
        <row r="3759">
          <cell r="A3759" t="str">
            <v>21ZHCZA9460--LEDZH21B437--1</v>
          </cell>
          <cell r="AO3759" t="str">
            <v>/</v>
          </cell>
          <cell r="AP3759" t="str">
            <v>/</v>
          </cell>
        </row>
        <row r="3760">
          <cell r="A3760" t="str">
            <v>21ZHCZA9460--LEDZH21B437--2</v>
          </cell>
          <cell r="AO3760" t="str">
            <v>/</v>
          </cell>
          <cell r="AP3760" t="str">
            <v>/</v>
          </cell>
        </row>
        <row r="3761">
          <cell r="A3761" t="str">
            <v>21ZHCZA9460--LEDZH21B437--5</v>
          </cell>
          <cell r="AO3761" t="str">
            <v>/</v>
          </cell>
          <cell r="AP3761" t="str">
            <v>/</v>
          </cell>
        </row>
        <row r="3762">
          <cell r="A3762" t="str">
            <v>21ZHCZA9460--LEDZH21B437--4</v>
          </cell>
          <cell r="AO3762" t="str">
            <v>/</v>
          </cell>
          <cell r="AP3762" t="str">
            <v>/</v>
          </cell>
        </row>
        <row r="3763">
          <cell r="A3763" t="str">
            <v>21ZHCZA9460--LEDZH21B437--3</v>
          </cell>
          <cell r="AO3763" t="str">
            <v>/</v>
          </cell>
          <cell r="AP3763" t="str">
            <v>/</v>
          </cell>
        </row>
        <row r="3764">
          <cell r="A3764" t="str">
            <v>21ZHCZA9460--LEDZH21B438--1</v>
          </cell>
          <cell r="AO3764" t="str">
            <v>/</v>
          </cell>
          <cell r="AP3764" t="str">
            <v>/</v>
          </cell>
        </row>
        <row r="3765">
          <cell r="A3765" t="str">
            <v>21ZHCZA9460--LEDZH21B438--2</v>
          </cell>
          <cell r="AO3765" t="str">
            <v>/</v>
          </cell>
          <cell r="AP3765" t="str">
            <v>/</v>
          </cell>
        </row>
        <row r="3766">
          <cell r="A3766" t="str">
            <v>21ZHCZA9460--LEDZH21B438--4</v>
          </cell>
          <cell r="AO3766" t="str">
            <v>/</v>
          </cell>
          <cell r="AP3766" t="str">
            <v>/</v>
          </cell>
        </row>
        <row r="3767">
          <cell r="A3767" t="str">
            <v>21ZHCZA9460--LEDZH21B438--3</v>
          </cell>
          <cell r="AO3767" t="str">
            <v>/</v>
          </cell>
          <cell r="AP3767" t="str">
            <v>/</v>
          </cell>
        </row>
        <row r="3768">
          <cell r="A3768" t="str">
            <v>21ZHCDAT140--LEDZH21B621--1</v>
          </cell>
          <cell r="AO3768" t="str">
            <v>/</v>
          </cell>
          <cell r="AP3768" t="str">
            <v>/</v>
          </cell>
        </row>
        <row r="3769">
          <cell r="A3769" t="str">
            <v>21ZHCDAT140--LEDZH21B622--1</v>
          </cell>
          <cell r="AO3769" t="str">
            <v>/</v>
          </cell>
          <cell r="AP3769" t="str">
            <v>/</v>
          </cell>
        </row>
        <row r="3770">
          <cell r="A3770" t="str">
            <v>21ZHCDA1135--LEDZH21B755--2</v>
          </cell>
          <cell r="AO3770" t="str">
            <v>/</v>
          </cell>
          <cell r="AP3770" t="str">
            <v>/</v>
          </cell>
        </row>
        <row r="3771">
          <cell r="A3771" t="str">
            <v>21ZHCDA1135--LEDZH21B755--1</v>
          </cell>
          <cell r="AO3771" t="str">
            <v>/</v>
          </cell>
          <cell r="AP3771" t="str">
            <v>/</v>
          </cell>
        </row>
        <row r="3772">
          <cell r="A3772" t="str">
            <v>21ZHCDA1135--LEDZH21B755--5</v>
          </cell>
          <cell r="AO3772" t="str">
            <v>/</v>
          </cell>
          <cell r="AP3772" t="str">
            <v>/</v>
          </cell>
        </row>
        <row r="3773">
          <cell r="A3773" t="str">
            <v>21ZHCDA1135--LEDZH21B755--6</v>
          </cell>
          <cell r="AO3773" t="str">
            <v>/</v>
          </cell>
          <cell r="AP3773" t="str">
            <v>/</v>
          </cell>
        </row>
        <row r="3774">
          <cell r="A3774" t="str">
            <v>21ZHCDA1135--LEDZH21B755--3</v>
          </cell>
          <cell r="AO3774" t="str">
            <v>/</v>
          </cell>
          <cell r="AP3774" t="str">
            <v>/</v>
          </cell>
        </row>
        <row r="3775">
          <cell r="A3775" t="str">
            <v>21ZHCDA1135--LEDZH21B755--4</v>
          </cell>
          <cell r="AO3775" t="str">
            <v>/</v>
          </cell>
          <cell r="AP3775" t="str">
            <v>/</v>
          </cell>
        </row>
        <row r="3776">
          <cell r="A3776" t="str">
            <v>21ZHCDA1135--LEDZH21B756--3</v>
          </cell>
          <cell r="AO3776" t="str">
            <v>/</v>
          </cell>
          <cell r="AP3776" t="str">
            <v>/</v>
          </cell>
        </row>
        <row r="3777">
          <cell r="A3777" t="str">
            <v>21ZHCDA1135--LEDZH21B756--4</v>
          </cell>
          <cell r="AO3777" t="str">
            <v>/</v>
          </cell>
          <cell r="AP3777" t="str">
            <v>/</v>
          </cell>
        </row>
        <row r="3778">
          <cell r="A3778" t="str">
            <v>21ZHCDA1135--LEDZH21B756--2</v>
          </cell>
          <cell r="AO3778" t="str">
            <v>/</v>
          </cell>
          <cell r="AP3778" t="str">
            <v>/</v>
          </cell>
        </row>
        <row r="3779">
          <cell r="A3779" t="str">
            <v>21ZHCDA1135--LEDZH21B756--1</v>
          </cell>
          <cell r="AO3779" t="str">
            <v>/</v>
          </cell>
          <cell r="AP3779" t="str">
            <v>/</v>
          </cell>
        </row>
        <row r="3780">
          <cell r="A3780" t="str">
            <v>21ZHCDA1135--LEDZH21B756--5</v>
          </cell>
          <cell r="AO3780" t="str">
            <v>/</v>
          </cell>
          <cell r="AP3780" t="str">
            <v>/</v>
          </cell>
        </row>
        <row r="3781">
          <cell r="A3781" t="str">
            <v>21ZHCDA1135--LEDZH21B756--6</v>
          </cell>
          <cell r="AO3781" t="str">
            <v>/</v>
          </cell>
          <cell r="AP3781" t="str">
            <v>/</v>
          </cell>
        </row>
        <row r="3782">
          <cell r="A3782" t="str">
            <v>21ZHCDA1135--LEDZH21B757--2</v>
          </cell>
          <cell r="AO3782" t="str">
            <v>/</v>
          </cell>
          <cell r="AP3782" t="str">
            <v>/</v>
          </cell>
        </row>
        <row r="3783">
          <cell r="A3783" t="str">
            <v>21ZHCDA1135--LEDZH21B757--1</v>
          </cell>
          <cell r="AO3783" t="str">
            <v>/</v>
          </cell>
          <cell r="AP3783" t="str">
            <v>/</v>
          </cell>
        </row>
        <row r="3784">
          <cell r="A3784" t="str">
            <v>21ZHCDA1135--LEDZH21B757--3</v>
          </cell>
          <cell r="AO3784" t="str">
            <v>/</v>
          </cell>
          <cell r="AP3784" t="str">
            <v>/</v>
          </cell>
        </row>
        <row r="3785">
          <cell r="A3785" t="str">
            <v>21ZHCDA1135--LEDZH21B757--4</v>
          </cell>
          <cell r="AO3785" t="str">
            <v>/</v>
          </cell>
          <cell r="AP3785" t="str">
            <v>/</v>
          </cell>
        </row>
        <row r="3786">
          <cell r="A3786" t="str">
            <v>21ZHCDA1135--LEDZH21B757--5</v>
          </cell>
          <cell r="AO3786" t="str">
            <v>/</v>
          </cell>
          <cell r="AP3786" t="str">
            <v>/</v>
          </cell>
        </row>
        <row r="3787">
          <cell r="A3787" t="str">
            <v>21ZHCDA1135--LEDZH21B757--6</v>
          </cell>
          <cell r="AO3787" t="str">
            <v>/</v>
          </cell>
          <cell r="AP3787" t="str">
            <v>/</v>
          </cell>
        </row>
        <row r="3788">
          <cell r="A3788" t="str">
            <v>21ZHCDA1135--LEDZH21B758--3</v>
          </cell>
          <cell r="AO3788" t="str">
            <v>/</v>
          </cell>
          <cell r="AP3788" t="str">
            <v>/</v>
          </cell>
        </row>
        <row r="3789">
          <cell r="A3789" t="str">
            <v>21ZHCDA1135--LEDZH21B758--4</v>
          </cell>
          <cell r="AO3789" t="str">
            <v>/</v>
          </cell>
          <cell r="AP3789" t="str">
            <v>/</v>
          </cell>
        </row>
        <row r="3790">
          <cell r="A3790" t="str">
            <v>21ZHCDA1135--LEDZH21B758--2</v>
          </cell>
          <cell r="AO3790" t="str">
            <v>/</v>
          </cell>
          <cell r="AP3790" t="str">
            <v>/</v>
          </cell>
        </row>
        <row r="3791">
          <cell r="A3791" t="str">
            <v>21ZHCDA1135--LEDZH21B758--1</v>
          </cell>
          <cell r="AO3791" t="str">
            <v>/</v>
          </cell>
          <cell r="AP3791" t="str">
            <v>/</v>
          </cell>
        </row>
        <row r="3792">
          <cell r="A3792" t="str">
            <v>21ZHCDA1135--LEDZH21B758--5</v>
          </cell>
          <cell r="AO3792" t="str">
            <v>/</v>
          </cell>
          <cell r="AP3792" t="str">
            <v>/</v>
          </cell>
        </row>
        <row r="3793">
          <cell r="A3793" t="str">
            <v>21ZHCDA1135--LEDZH21B758--6</v>
          </cell>
          <cell r="AO3793" t="str">
            <v>/</v>
          </cell>
          <cell r="AP3793" t="str">
            <v>/</v>
          </cell>
        </row>
        <row r="3794">
          <cell r="A3794" t="str">
            <v>21ZHWHA1159--LEDZH21B827--1</v>
          </cell>
          <cell r="AO3794" t="str">
            <v>/</v>
          </cell>
          <cell r="AP3794" t="str">
            <v>/</v>
          </cell>
        </row>
        <row r="3795">
          <cell r="A3795" t="str">
            <v>21ZHWHA1159--LEDZH21B827--2</v>
          </cell>
          <cell r="AO3795" t="str">
            <v>/</v>
          </cell>
          <cell r="AP3795" t="str">
            <v>/</v>
          </cell>
        </row>
        <row r="3796">
          <cell r="A3796" t="str">
            <v>21ZHWHA1159--LEDZH21B827--3</v>
          </cell>
          <cell r="AO3796" t="str">
            <v>/</v>
          </cell>
          <cell r="AP3796" t="str">
            <v>/</v>
          </cell>
        </row>
        <row r="3797">
          <cell r="A3797" t="str">
            <v>21ZHWHA1159--LEDZH21B827--4</v>
          </cell>
          <cell r="AO3797" t="str">
            <v>/</v>
          </cell>
          <cell r="AP3797" t="str">
            <v>/</v>
          </cell>
        </row>
        <row r="3798">
          <cell r="A3798" t="str">
            <v>21ZHWHA1159--LEDZH21B827--5</v>
          </cell>
          <cell r="AO3798" t="str">
            <v>/</v>
          </cell>
          <cell r="AP3798" t="str">
            <v>/</v>
          </cell>
        </row>
        <row r="3799">
          <cell r="A3799" t="str">
            <v>21ZHWHA1159--LEDZH21B827--6</v>
          </cell>
          <cell r="AO3799" t="str">
            <v>/</v>
          </cell>
          <cell r="AP3799" t="str">
            <v>/</v>
          </cell>
        </row>
        <row r="3800">
          <cell r="A3800" t="str">
            <v>21ZHWHA1159--LEDZH21B827--7</v>
          </cell>
          <cell r="AO3800" t="str">
            <v>/</v>
          </cell>
          <cell r="AP3800" t="str">
            <v>/</v>
          </cell>
        </row>
        <row r="3801">
          <cell r="A3801" t="str">
            <v>21ZHWHA1159--LEDZH21B827--8</v>
          </cell>
          <cell r="AO3801" t="str">
            <v>/</v>
          </cell>
          <cell r="AP3801" t="str">
            <v>/</v>
          </cell>
        </row>
        <row r="3802">
          <cell r="A3802" t="str">
            <v>21ZHWHA1159--LEDZH21B828--1</v>
          </cell>
          <cell r="AO3802" t="str">
            <v>/</v>
          </cell>
          <cell r="AP3802" t="str">
            <v>/</v>
          </cell>
        </row>
        <row r="3803">
          <cell r="A3803" t="str">
            <v>21ZHWHA1159--LEDZH21B828--2</v>
          </cell>
          <cell r="AO3803" t="str">
            <v>/</v>
          </cell>
          <cell r="AP3803" t="str">
            <v>/</v>
          </cell>
        </row>
        <row r="3804">
          <cell r="A3804" t="str">
            <v>21ZHWHA1159--LEDZH21B828--3</v>
          </cell>
          <cell r="AO3804" t="str">
            <v>/</v>
          </cell>
          <cell r="AP3804" t="str">
            <v>/</v>
          </cell>
        </row>
        <row r="3805">
          <cell r="A3805" t="str">
            <v>21ZHWHA1159--LEDZH21B828--4</v>
          </cell>
          <cell r="AO3805" t="str">
            <v>/</v>
          </cell>
          <cell r="AP3805" t="str">
            <v>/</v>
          </cell>
        </row>
        <row r="3806">
          <cell r="A3806" t="str">
            <v>21ZHWHA1159--LEDZH21B828--5</v>
          </cell>
          <cell r="AO3806" t="str">
            <v>/</v>
          </cell>
          <cell r="AP3806" t="str">
            <v>/</v>
          </cell>
        </row>
        <row r="3807">
          <cell r="A3807" t="str">
            <v>21ZHWHA1159--LEDZH21B828--6</v>
          </cell>
          <cell r="AO3807" t="str">
            <v>/</v>
          </cell>
          <cell r="AP3807" t="str">
            <v>/</v>
          </cell>
        </row>
        <row r="3808">
          <cell r="A3808" t="str">
            <v>21ZHWHA1159--LEDZH21B828--7</v>
          </cell>
          <cell r="AO3808" t="str">
            <v>/</v>
          </cell>
          <cell r="AP3808" t="str">
            <v>/</v>
          </cell>
        </row>
        <row r="3809">
          <cell r="A3809" t="str">
            <v>21ZHWHA1159--LEDZH21B828--8</v>
          </cell>
          <cell r="AO3809" t="str">
            <v>/</v>
          </cell>
          <cell r="AP3809" t="str">
            <v>/</v>
          </cell>
        </row>
        <row r="3810">
          <cell r="A3810" t="str">
            <v>21ZHWHA1159--LEDZH21B829--1</v>
          </cell>
          <cell r="AO3810" t="str">
            <v>/</v>
          </cell>
          <cell r="AP3810" t="str">
            <v>/</v>
          </cell>
        </row>
        <row r="3811">
          <cell r="A3811" t="str">
            <v>21ZHWHA1159--LEDZH21B829--2</v>
          </cell>
          <cell r="AO3811" t="str">
            <v>/</v>
          </cell>
          <cell r="AP3811" t="str">
            <v>/</v>
          </cell>
        </row>
        <row r="3812">
          <cell r="A3812" t="str">
            <v>21ZHWHA1159--LEDZH21B829--3</v>
          </cell>
          <cell r="AO3812" t="str">
            <v>/</v>
          </cell>
          <cell r="AP3812" t="str">
            <v>/</v>
          </cell>
        </row>
        <row r="3813">
          <cell r="A3813" t="str">
            <v>21ZHWHA1159--LEDZH21B829--4</v>
          </cell>
          <cell r="AO3813" t="str">
            <v>/</v>
          </cell>
          <cell r="AP3813" t="str">
            <v>/</v>
          </cell>
        </row>
        <row r="3814">
          <cell r="A3814" t="str">
            <v>21ZHWHA1159--LEDZH21B829--5</v>
          </cell>
          <cell r="AO3814" t="str">
            <v>/</v>
          </cell>
          <cell r="AP3814" t="str">
            <v>/</v>
          </cell>
        </row>
        <row r="3815">
          <cell r="A3815" t="str">
            <v>21ZHWHA1159--LEDZH21B829--7</v>
          </cell>
          <cell r="AO3815" t="str">
            <v>/</v>
          </cell>
          <cell r="AP3815" t="str">
            <v>/</v>
          </cell>
        </row>
        <row r="3816">
          <cell r="A3816" t="str">
            <v>21ZHWHA1159--LEDZH21B829--6</v>
          </cell>
          <cell r="AO3816" t="str">
            <v>/</v>
          </cell>
          <cell r="AP3816" t="str">
            <v>/</v>
          </cell>
        </row>
        <row r="3817">
          <cell r="A3817" t="str">
            <v>21ZHWHA1159--LEDZH21B829--8</v>
          </cell>
          <cell r="AO3817" t="str">
            <v>/</v>
          </cell>
          <cell r="AP3817" t="str">
            <v>/</v>
          </cell>
        </row>
        <row r="3818">
          <cell r="A3818" t="str">
            <v>21ZHWHA1159--LEDZH21B830--1</v>
          </cell>
          <cell r="AO3818" t="str">
            <v>/</v>
          </cell>
          <cell r="AP3818" t="str">
            <v>/</v>
          </cell>
        </row>
        <row r="3819">
          <cell r="A3819" t="str">
            <v>21ZHWHA1159--LEDZH21B830--2</v>
          </cell>
          <cell r="AO3819" t="str">
            <v>/</v>
          </cell>
          <cell r="AP3819" t="str">
            <v>/</v>
          </cell>
        </row>
        <row r="3820">
          <cell r="A3820" t="str">
            <v>21ZHWHA1159--LEDZH21B830--3</v>
          </cell>
          <cell r="AO3820" t="str">
            <v>/</v>
          </cell>
          <cell r="AP3820" t="str">
            <v>/</v>
          </cell>
        </row>
        <row r="3821">
          <cell r="A3821" t="str">
            <v>21ZHWHA1159--LEDZH21B830--4</v>
          </cell>
          <cell r="AO3821" t="str">
            <v>/</v>
          </cell>
          <cell r="AP3821" t="str">
            <v>/</v>
          </cell>
        </row>
        <row r="3822">
          <cell r="A3822" t="str">
            <v>21ZHWHA1159--LEDZH21B830--5</v>
          </cell>
          <cell r="AO3822" t="str">
            <v>/</v>
          </cell>
          <cell r="AP3822" t="str">
            <v>/</v>
          </cell>
        </row>
        <row r="3823">
          <cell r="A3823" t="str">
            <v>21ZHWHA1159--LEDZH21B830--6</v>
          </cell>
          <cell r="AO3823" t="str">
            <v>/</v>
          </cell>
          <cell r="AP3823" t="str">
            <v>/</v>
          </cell>
        </row>
        <row r="3824">
          <cell r="A3824" t="str">
            <v>21ZHWHA1159--LEDZH21B830--7</v>
          </cell>
          <cell r="AO3824" t="str">
            <v>/</v>
          </cell>
          <cell r="AP3824" t="str">
            <v>/</v>
          </cell>
        </row>
        <row r="3825">
          <cell r="A3825" t="str">
            <v>21ZHWHA1159--LEDZH21B830--8</v>
          </cell>
          <cell r="AO3825" t="str">
            <v>/</v>
          </cell>
          <cell r="AP3825" t="str">
            <v>/</v>
          </cell>
        </row>
        <row r="3826">
          <cell r="A3826" t="str">
            <v>21ZHCDA1122--LEDZH22A069--1</v>
          </cell>
          <cell r="AO3826" t="str">
            <v>/</v>
          </cell>
          <cell r="AP3826" t="str">
            <v>/</v>
          </cell>
        </row>
        <row r="3827">
          <cell r="A3827" t="str">
            <v>21ZHCDA1125--LEDZH22A070--1</v>
          </cell>
          <cell r="AO3827" t="str">
            <v>/</v>
          </cell>
          <cell r="AP3827" t="str">
            <v>/</v>
          </cell>
        </row>
        <row r="3828">
          <cell r="A3828" t="str">
            <v>21ZHCDA1128--LEDZH22A071--1</v>
          </cell>
          <cell r="AO3828" t="str">
            <v>/</v>
          </cell>
          <cell r="AP3828" t="str">
            <v>/</v>
          </cell>
        </row>
        <row r="3829">
          <cell r="A3829" t="str">
            <v>21ZHCDA1131--LEDZH22A072--1</v>
          </cell>
          <cell r="AO3829" t="str">
            <v>/</v>
          </cell>
          <cell r="AP3829" t="str">
            <v>/</v>
          </cell>
        </row>
        <row r="3830">
          <cell r="A3830" t="str">
            <v>21ZHCDA1134--LEDZH22A073--1</v>
          </cell>
          <cell r="AO3830" t="str">
            <v>/</v>
          </cell>
          <cell r="AP3830" t="str">
            <v>/</v>
          </cell>
        </row>
        <row r="3831">
          <cell r="A3831" t="str">
            <v>21ZHCDA1121--LEDZH22A074--1</v>
          </cell>
          <cell r="AO3831" t="str">
            <v>/</v>
          </cell>
          <cell r="AP3831" t="str">
            <v>/</v>
          </cell>
        </row>
        <row r="3832">
          <cell r="A3832" t="str">
            <v>21ZHCDA1124--LEDZH22A075--1</v>
          </cell>
          <cell r="AO3832" t="str">
            <v>/</v>
          </cell>
          <cell r="AP3832" t="str">
            <v>/</v>
          </cell>
        </row>
        <row r="3833">
          <cell r="A3833" t="str">
            <v>21ZHCDA1127--LEDZH22A076--1</v>
          </cell>
          <cell r="AO3833" t="str">
            <v>/</v>
          </cell>
          <cell r="AP3833" t="str">
            <v>/</v>
          </cell>
        </row>
        <row r="3834">
          <cell r="A3834" t="str">
            <v>21ZHCDA1130--LEDZH22A077--1</v>
          </cell>
          <cell r="AO3834" t="str">
            <v>/</v>
          </cell>
          <cell r="AP3834" t="str">
            <v>/</v>
          </cell>
        </row>
        <row r="3835">
          <cell r="A3835" t="str">
            <v>21ZHCDA1133--LEDZH22A078--1</v>
          </cell>
          <cell r="AO3835" t="str">
            <v>/</v>
          </cell>
          <cell r="AP3835" t="str">
            <v>/</v>
          </cell>
        </row>
        <row r="3836">
          <cell r="A3836" t="str">
            <v>21ZHCDA1122--LEDZH22A079--1</v>
          </cell>
          <cell r="AO3836" t="str">
            <v>/</v>
          </cell>
          <cell r="AP3836" t="str">
            <v>/</v>
          </cell>
        </row>
        <row r="3837">
          <cell r="A3837" t="str">
            <v>21ZHWHA1145--LEDZH22A101--1</v>
          </cell>
          <cell r="AO3837" t="str">
            <v>/</v>
          </cell>
          <cell r="AP3837" t="str">
            <v>/</v>
          </cell>
        </row>
        <row r="3838">
          <cell r="A3838" t="str">
            <v>21ZHWHA1148--LEDZH22A102--1</v>
          </cell>
          <cell r="AO3838" t="str">
            <v>/</v>
          </cell>
          <cell r="AP3838" t="str">
            <v>/</v>
          </cell>
        </row>
        <row r="3839">
          <cell r="A3839" t="str">
            <v>21ZHWHA1151--LEDZH22A103--1</v>
          </cell>
          <cell r="AO3839" t="str">
            <v>/</v>
          </cell>
          <cell r="AP3839" t="str">
            <v>/</v>
          </cell>
        </row>
        <row r="3840">
          <cell r="A3840" t="str">
            <v>21ZHWHA1154--LEDZH22A104--1</v>
          </cell>
          <cell r="AO3840" t="str">
            <v>/</v>
          </cell>
          <cell r="AP3840" t="str">
            <v>/</v>
          </cell>
        </row>
        <row r="3841">
          <cell r="A3841" t="str">
            <v>21ZHWHA1157--LEDZH22A105--1</v>
          </cell>
          <cell r="AO3841" t="str">
            <v>/</v>
          </cell>
          <cell r="AP3841" t="str">
            <v>/</v>
          </cell>
        </row>
        <row r="3842">
          <cell r="A3842" t="str">
            <v>21ZHWHA1145--LEDZH22A106--1</v>
          </cell>
          <cell r="AO3842" t="str">
            <v>/</v>
          </cell>
          <cell r="AP3842" t="str">
            <v>/</v>
          </cell>
        </row>
        <row r="3843">
          <cell r="A3843" t="str">
            <v>21ZHWHA1148--LEDZH22A107--1</v>
          </cell>
          <cell r="AO3843" t="str">
            <v>/</v>
          </cell>
          <cell r="AP3843" t="str">
            <v>/</v>
          </cell>
        </row>
        <row r="3844">
          <cell r="A3844" t="str">
            <v>21ZHWHA1151--LEDZH22A108--1</v>
          </cell>
          <cell r="AO3844" t="str">
            <v>/</v>
          </cell>
          <cell r="AP3844" t="str">
            <v>/</v>
          </cell>
        </row>
        <row r="3845">
          <cell r="A3845" t="str">
            <v>21ZHWHA1154--LEDZH22A109--1</v>
          </cell>
          <cell r="AO3845" t="str">
            <v>/</v>
          </cell>
          <cell r="AP3845" t="str">
            <v>/</v>
          </cell>
        </row>
        <row r="3846">
          <cell r="A3846" t="str">
            <v>21ZHWHA1157--LEDZH22A110--1</v>
          </cell>
          <cell r="AO3846" t="str">
            <v>/</v>
          </cell>
          <cell r="AP3846" t="str">
            <v>/</v>
          </cell>
        </row>
        <row r="3847">
          <cell r="A3847" t="str">
            <v>22ZHJSA2273--LEDZH22A128--1</v>
          </cell>
          <cell r="AO3847" t="str">
            <v>/</v>
          </cell>
          <cell r="AP3847" t="str">
            <v>/</v>
          </cell>
        </row>
        <row r="3848">
          <cell r="A3848" t="str">
            <v>22ZHWHA2345--LEDZH22A136--1</v>
          </cell>
          <cell r="AO3848" t="str">
            <v>/</v>
          </cell>
          <cell r="AP3848" t="str">
            <v>/</v>
          </cell>
        </row>
        <row r="3849">
          <cell r="A3849" t="str">
            <v>22ZHWHA2346--LEDZH22A136--1</v>
          </cell>
          <cell r="AO3849" t="str">
            <v>/</v>
          </cell>
          <cell r="AP3849" t="str">
            <v>/</v>
          </cell>
        </row>
        <row r="3850">
          <cell r="A3850" t="str">
            <v>22ZHWHA2347--LEDZH22A138--1</v>
          </cell>
          <cell r="AO3850" t="str">
            <v>/</v>
          </cell>
          <cell r="AP3850" t="str">
            <v>/</v>
          </cell>
        </row>
        <row r="3851">
          <cell r="A3851" t="str">
            <v>22ZHWHA2348--LEDZH22A138--1</v>
          </cell>
          <cell r="AO3851" t="str">
            <v>/</v>
          </cell>
          <cell r="AP3851" t="str">
            <v>/</v>
          </cell>
        </row>
        <row r="3852">
          <cell r="A3852" t="str">
            <v>22ZHWHA2349--LEDZH22A138--1</v>
          </cell>
          <cell r="AO3852" t="str">
            <v>/</v>
          </cell>
          <cell r="AP3852" t="str">
            <v>/</v>
          </cell>
        </row>
        <row r="3853">
          <cell r="A3853" t="str">
            <v>22ZHCDA2282--LEDZH22A151--1</v>
          </cell>
          <cell r="AO3853" t="str">
            <v>/</v>
          </cell>
          <cell r="AP3853" t="str">
            <v>/</v>
          </cell>
        </row>
        <row r="3854">
          <cell r="A3854" t="str">
            <v>22ZHCDA2286--LEDZH22A151--1</v>
          </cell>
          <cell r="AO3854" t="str">
            <v>/</v>
          </cell>
          <cell r="AP3854" t="str">
            <v>/</v>
          </cell>
        </row>
        <row r="3855">
          <cell r="A3855" t="str">
            <v>22ZHCDA2284--LEDZH22A152--1</v>
          </cell>
          <cell r="AO3855" t="str">
            <v>/</v>
          </cell>
          <cell r="AP3855" t="str">
            <v>/</v>
          </cell>
        </row>
        <row r="3856">
          <cell r="A3856" t="str">
            <v>22ZHCZ00274--LEDZH22A153--1</v>
          </cell>
          <cell r="AO3856" t="str">
            <v>/</v>
          </cell>
          <cell r="AP3856" t="str">
            <v>/</v>
          </cell>
        </row>
        <row r="3857">
          <cell r="A3857" t="str">
            <v>22ZHCZ00274--LEDZH22A153--2</v>
          </cell>
          <cell r="AO3857" t="str">
            <v>/</v>
          </cell>
          <cell r="AP3857" t="str">
            <v>/</v>
          </cell>
        </row>
        <row r="3858">
          <cell r="A3858" t="str">
            <v>22ZHCZ00274--LEDZH22A153--3</v>
          </cell>
          <cell r="AO3858" t="str">
            <v>/</v>
          </cell>
          <cell r="AP3858" t="str">
            <v>/</v>
          </cell>
        </row>
        <row r="3859">
          <cell r="A3859" t="str">
            <v>22ZHCZ00279--LEDZH22A203--1</v>
          </cell>
          <cell r="AO3859" t="str">
            <v>/</v>
          </cell>
          <cell r="AP3859" t="str">
            <v>/</v>
          </cell>
        </row>
        <row r="3860">
          <cell r="A3860" t="str">
            <v>22ZHCZ00279--LEDZH22A204--1</v>
          </cell>
          <cell r="AO3860" t="str">
            <v>/</v>
          </cell>
          <cell r="AP3860" t="str">
            <v>/</v>
          </cell>
        </row>
        <row r="3861">
          <cell r="A3861" t="str">
            <v>22ZHJS00316--LEDZH22A209--1</v>
          </cell>
          <cell r="AO3861" t="str">
            <v>/</v>
          </cell>
          <cell r="AP3861" t="str">
            <v>/</v>
          </cell>
        </row>
        <row r="3862">
          <cell r="A3862" t="str">
            <v>21ZHCD00469--LEDZH22A210--1</v>
          </cell>
          <cell r="AO3862" t="str">
            <v>/</v>
          </cell>
          <cell r="AP3862" t="str">
            <v>/</v>
          </cell>
        </row>
        <row r="3863">
          <cell r="A3863" t="str">
            <v>22ZHLYA1318--LEDZH22A211--1</v>
          </cell>
          <cell r="AO3863" t="str">
            <v>/</v>
          </cell>
          <cell r="AP3863" t="str">
            <v>/</v>
          </cell>
        </row>
        <row r="3864">
          <cell r="A3864" t="str">
            <v>22ZHLYA1318--LEDZH22A212--1</v>
          </cell>
          <cell r="AO3864" t="str">
            <v>/</v>
          </cell>
          <cell r="AP3864" t="str">
            <v>/</v>
          </cell>
        </row>
        <row r="3865">
          <cell r="A3865" t="str">
            <v>22ZHLYA1318--LEDZH22A213--1</v>
          </cell>
          <cell r="AO3865" t="str">
            <v>/</v>
          </cell>
          <cell r="AP3865" t="str">
            <v>/</v>
          </cell>
        </row>
        <row r="3866">
          <cell r="A3866" t="str">
            <v>22ZHLYA1318--LEDZH22A213--2</v>
          </cell>
          <cell r="AO3866" t="str">
            <v>/</v>
          </cell>
          <cell r="AP3866" t="str">
            <v>/</v>
          </cell>
        </row>
        <row r="3867">
          <cell r="A3867" t="str">
            <v>22ZHHFA1296--LEDZH22A214--1</v>
          </cell>
          <cell r="AO3867" t="str">
            <v>/</v>
          </cell>
          <cell r="AP3867" t="str">
            <v>/</v>
          </cell>
        </row>
        <row r="3868">
          <cell r="A3868" t="str">
            <v>22ZHHFA1297--LEDZH22A214--1</v>
          </cell>
          <cell r="AO3868" t="str">
            <v>/</v>
          </cell>
          <cell r="AP3868" t="str">
            <v>/</v>
          </cell>
        </row>
        <row r="3869">
          <cell r="A3869" t="str">
            <v>22ZHHFA1298--LEDZH22A214--1</v>
          </cell>
          <cell r="AO3869" t="str">
            <v>/</v>
          </cell>
          <cell r="AP3869" t="str">
            <v>/</v>
          </cell>
        </row>
        <row r="3870">
          <cell r="A3870" t="str">
            <v>22ZHHFA1299--LEDZH22A214--1</v>
          </cell>
          <cell r="AO3870" t="str">
            <v>/</v>
          </cell>
          <cell r="AP3870" t="str">
            <v>/</v>
          </cell>
        </row>
        <row r="3871">
          <cell r="A3871" t="str">
            <v>22ZHHFA1300--LEDZH22A214--1</v>
          </cell>
          <cell r="AO3871" t="str">
            <v>/</v>
          </cell>
          <cell r="AP3871" t="str">
            <v>/</v>
          </cell>
        </row>
        <row r="3872">
          <cell r="A3872" t="str">
            <v>22ZHXMA3334--LEDZH22A216--1</v>
          </cell>
          <cell r="AO3872" t="str">
            <v>/</v>
          </cell>
          <cell r="AP3872" t="str">
            <v>/</v>
          </cell>
        </row>
        <row r="3873">
          <cell r="A3873" t="str">
            <v>22ZHXMA3336--LEDZH22A216--1</v>
          </cell>
          <cell r="AO3873" t="str">
            <v>/</v>
          </cell>
          <cell r="AP3873" t="str">
            <v>/</v>
          </cell>
        </row>
        <row r="3874">
          <cell r="A3874" t="str">
            <v>22ZHXMA3338--LEDZH22A216--1</v>
          </cell>
          <cell r="AO3874" t="str">
            <v>/</v>
          </cell>
          <cell r="AP3874" t="str">
            <v>/</v>
          </cell>
        </row>
        <row r="3875">
          <cell r="A3875" t="str">
            <v>22ZHXMA3341--LEDZH22A216--1</v>
          </cell>
          <cell r="AO3875" t="str">
            <v>/</v>
          </cell>
          <cell r="AP3875" t="str">
            <v>/</v>
          </cell>
        </row>
        <row r="3876">
          <cell r="A3876" t="str">
            <v>22ZHXMA3343--LEDZH22A216--1</v>
          </cell>
          <cell r="AO3876" t="str">
            <v>/</v>
          </cell>
          <cell r="AP3876" t="str">
            <v>/</v>
          </cell>
        </row>
        <row r="3877">
          <cell r="A3877" t="str">
            <v>22ZHHFA1296--LEDZH22A253--1</v>
          </cell>
          <cell r="AO3877" t="str">
            <v>/</v>
          </cell>
          <cell r="AP3877" t="str">
            <v>/</v>
          </cell>
        </row>
        <row r="3878">
          <cell r="A3878" t="str">
            <v>22ZHHFA1297--LEDZH22A253--1</v>
          </cell>
          <cell r="AO3878" t="str">
            <v>/</v>
          </cell>
          <cell r="AP3878" t="str">
            <v>/</v>
          </cell>
        </row>
        <row r="3879">
          <cell r="A3879" t="str">
            <v>22ZHHFA1298--LEDZH22A253--1</v>
          </cell>
          <cell r="AO3879" t="str">
            <v>/</v>
          </cell>
          <cell r="AP3879" t="str">
            <v>/</v>
          </cell>
        </row>
        <row r="3880">
          <cell r="A3880" t="str">
            <v>22ZHHFA1299--LEDZH22A253--1</v>
          </cell>
          <cell r="AO3880" t="str">
            <v>/</v>
          </cell>
          <cell r="AP3880" t="str">
            <v>/</v>
          </cell>
        </row>
        <row r="3881">
          <cell r="A3881" t="str">
            <v>22ZHHFA1300--LEDZH22A253--1</v>
          </cell>
          <cell r="AO3881" t="str">
            <v>/</v>
          </cell>
          <cell r="AP3881" t="str">
            <v>/</v>
          </cell>
        </row>
        <row r="3882">
          <cell r="A3882" t="str">
            <v>22ZHXMA3334--LEDZH22A255--1</v>
          </cell>
          <cell r="AO3882" t="str">
            <v>/</v>
          </cell>
          <cell r="AP3882" t="str">
            <v>/</v>
          </cell>
        </row>
        <row r="3883">
          <cell r="A3883" t="str">
            <v>22ZHXMA3336--LEDZH22A255--1</v>
          </cell>
          <cell r="AO3883" t="str">
            <v>/</v>
          </cell>
          <cell r="AP3883" t="str">
            <v>/</v>
          </cell>
        </row>
        <row r="3884">
          <cell r="A3884" t="str">
            <v>22ZHXMA3338--LEDZH22A255--1</v>
          </cell>
          <cell r="AO3884" t="str">
            <v>/</v>
          </cell>
          <cell r="AP3884" t="str">
            <v>/</v>
          </cell>
        </row>
        <row r="3885">
          <cell r="A3885" t="str">
            <v>22ZHXMA3341--LEDZH22A255--1</v>
          </cell>
          <cell r="AO3885" t="str">
            <v>/</v>
          </cell>
          <cell r="AP3885" t="str">
            <v>/</v>
          </cell>
        </row>
        <row r="3886">
          <cell r="A3886" t="str">
            <v>22ZHHFA1559--LEDZH22A263--1</v>
          </cell>
          <cell r="AO3886" t="str">
            <v>/</v>
          </cell>
          <cell r="AP3886" t="str">
            <v>/</v>
          </cell>
        </row>
        <row r="3887">
          <cell r="A3887" t="str">
            <v>22ZHHFA1560--LEDZH22A263--1</v>
          </cell>
          <cell r="AO3887" t="str">
            <v>/</v>
          </cell>
          <cell r="AP3887" t="str">
            <v>/</v>
          </cell>
        </row>
        <row r="3888">
          <cell r="A3888" t="str">
            <v>22ZHHFA1561--LEDZH22A263--1</v>
          </cell>
          <cell r="AO3888" t="str">
            <v>/</v>
          </cell>
          <cell r="AP3888" t="str">
            <v>/</v>
          </cell>
        </row>
        <row r="3889">
          <cell r="A3889" t="str">
            <v>22ZHHFA1562--LEDZH22A263--1</v>
          </cell>
          <cell r="AO3889" t="str">
            <v>/</v>
          </cell>
          <cell r="AP3889" t="str">
            <v>/</v>
          </cell>
        </row>
        <row r="3890">
          <cell r="A3890" t="str">
            <v>22ZHHFA1563--LEDZH22A263--1</v>
          </cell>
          <cell r="AO3890" t="str">
            <v>/</v>
          </cell>
          <cell r="AP3890" t="str">
            <v>/</v>
          </cell>
        </row>
        <row r="3891">
          <cell r="A3891" t="str">
            <v>22ZHHFA1296--LEDZH22A266--1</v>
          </cell>
          <cell r="AO3891" t="str">
            <v>/</v>
          </cell>
          <cell r="AP3891" t="str">
            <v>/</v>
          </cell>
        </row>
        <row r="3892">
          <cell r="A3892" t="str">
            <v>22ZHHFA1296--LEDZH22A266--2</v>
          </cell>
          <cell r="AO3892" t="str">
            <v>/</v>
          </cell>
          <cell r="AP3892" t="str">
            <v>/</v>
          </cell>
        </row>
        <row r="3893">
          <cell r="A3893" t="str">
            <v>22ZHHFA1296--LEDZH22A267--1</v>
          </cell>
          <cell r="AO3893" t="str">
            <v>/</v>
          </cell>
          <cell r="AP3893" t="str">
            <v>/</v>
          </cell>
        </row>
        <row r="3894">
          <cell r="A3894" t="str">
            <v>22ZHHFA1296--LEDZH22A267--2</v>
          </cell>
          <cell r="AO3894" t="str">
            <v>/</v>
          </cell>
          <cell r="AP3894" t="str">
            <v>/</v>
          </cell>
        </row>
        <row r="3895">
          <cell r="A3895" t="str">
            <v>22ZHHFA1296--LEDZH22A268--1</v>
          </cell>
          <cell r="AO3895" t="str">
            <v>/</v>
          </cell>
          <cell r="AP3895" t="str">
            <v>/</v>
          </cell>
        </row>
        <row r="3896">
          <cell r="A3896" t="str">
            <v>22ZHHFA1296--LEDZH22A268--2</v>
          </cell>
          <cell r="AO3896" t="str">
            <v>/</v>
          </cell>
          <cell r="AP3896" t="str">
            <v>/</v>
          </cell>
        </row>
        <row r="3897">
          <cell r="A3897" t="str">
            <v>22ZHHFA1296--LEDZH22A269--1</v>
          </cell>
          <cell r="AO3897" t="str">
            <v>/</v>
          </cell>
          <cell r="AP3897" t="str">
            <v>/</v>
          </cell>
        </row>
        <row r="3898">
          <cell r="A3898" t="str">
            <v>22ZHHFA1296--LEDZH22A270--1</v>
          </cell>
          <cell r="AO3898" t="str">
            <v>/</v>
          </cell>
          <cell r="AP3898" t="str">
            <v>/</v>
          </cell>
        </row>
        <row r="3899">
          <cell r="A3899" t="str">
            <v>22ZHHFA1296--LEDZH22A271--1</v>
          </cell>
          <cell r="AO3899" t="str">
            <v>/</v>
          </cell>
          <cell r="AP3899" t="str">
            <v>/</v>
          </cell>
        </row>
        <row r="3900">
          <cell r="A3900" t="str">
            <v>22ZHHFA1559--LEDZH22A272--1</v>
          </cell>
          <cell r="AO3900" t="str">
            <v>/</v>
          </cell>
          <cell r="AP3900" t="str">
            <v>/</v>
          </cell>
        </row>
        <row r="3901">
          <cell r="A3901" t="str">
            <v>22ZHHFA1296--LEDZH22A273--1</v>
          </cell>
          <cell r="AO3901" t="str">
            <v>/</v>
          </cell>
          <cell r="AP3901" t="str">
            <v>/</v>
          </cell>
        </row>
        <row r="3902">
          <cell r="A3902" t="str">
            <v>22ZHHFA1297--LEDZH22A274--1</v>
          </cell>
          <cell r="AO3902" t="str">
            <v>/</v>
          </cell>
          <cell r="AP3902" t="str">
            <v>/</v>
          </cell>
        </row>
        <row r="3903">
          <cell r="A3903" t="str">
            <v>22ZHHFA1297--LEDZH22A274--2</v>
          </cell>
          <cell r="AO3903" t="str">
            <v>/</v>
          </cell>
          <cell r="AP3903" t="str">
            <v>/</v>
          </cell>
        </row>
        <row r="3904">
          <cell r="A3904" t="str">
            <v>22ZHHFA1298--LEDZH22A274--1</v>
          </cell>
          <cell r="AO3904" t="str">
            <v>/</v>
          </cell>
          <cell r="AP3904" t="str">
            <v>/</v>
          </cell>
        </row>
        <row r="3905">
          <cell r="A3905" t="str">
            <v>22ZHHFA1298--LEDZH22A274--2</v>
          </cell>
          <cell r="AO3905" t="str">
            <v>/</v>
          </cell>
          <cell r="AP3905" t="str">
            <v>/</v>
          </cell>
        </row>
        <row r="3906">
          <cell r="A3906" t="str">
            <v>22ZHHFA1299--LEDZH22A274--1</v>
          </cell>
          <cell r="AO3906" t="str">
            <v>/</v>
          </cell>
          <cell r="AP3906" t="str">
            <v>/</v>
          </cell>
        </row>
        <row r="3907">
          <cell r="A3907" t="str">
            <v>22ZHHFA1299--LEDZH22A274--2</v>
          </cell>
          <cell r="AO3907" t="str">
            <v>/</v>
          </cell>
          <cell r="AP3907" t="str">
            <v>/</v>
          </cell>
        </row>
        <row r="3908">
          <cell r="A3908" t="str">
            <v>22ZHHFA1300--LEDZH22A274--1</v>
          </cell>
          <cell r="AO3908" t="str">
            <v>/</v>
          </cell>
          <cell r="AP3908" t="str">
            <v>/</v>
          </cell>
        </row>
        <row r="3909">
          <cell r="A3909" t="str">
            <v>22ZHHFA1300--LEDZH22A274--2</v>
          </cell>
          <cell r="AO3909" t="str">
            <v>/</v>
          </cell>
          <cell r="AP3909" t="str">
            <v>/</v>
          </cell>
        </row>
        <row r="3910">
          <cell r="A3910" t="str">
            <v>22ZHHFA1297--LEDZH22A275--1</v>
          </cell>
          <cell r="AO3910" t="str">
            <v>/</v>
          </cell>
          <cell r="AP3910" t="str">
            <v>/</v>
          </cell>
        </row>
        <row r="3911">
          <cell r="A3911" t="str">
            <v>22ZHHFA1297--LEDZH22A275--2</v>
          </cell>
          <cell r="AO3911" t="str">
            <v>/</v>
          </cell>
          <cell r="AP3911" t="str">
            <v>/</v>
          </cell>
        </row>
        <row r="3912">
          <cell r="A3912" t="str">
            <v>22ZHHFA1298--LEDZH22A275--1</v>
          </cell>
          <cell r="AO3912" t="str">
            <v>/</v>
          </cell>
          <cell r="AP3912" t="str">
            <v>/</v>
          </cell>
        </row>
        <row r="3913">
          <cell r="A3913" t="str">
            <v>22ZHHFA1298--LEDZH22A275--2</v>
          </cell>
          <cell r="AO3913" t="str">
            <v>/</v>
          </cell>
          <cell r="AP3913" t="str">
            <v>/</v>
          </cell>
        </row>
        <row r="3914">
          <cell r="A3914" t="str">
            <v>22ZHHFA1299--LEDZH22A275--1</v>
          </cell>
          <cell r="AO3914" t="str">
            <v>/</v>
          </cell>
          <cell r="AP3914" t="str">
            <v>/</v>
          </cell>
        </row>
        <row r="3915">
          <cell r="A3915" t="str">
            <v>22ZHHFA1299--LEDZH22A275--2</v>
          </cell>
          <cell r="AO3915" t="str">
            <v>/</v>
          </cell>
          <cell r="AP3915" t="str">
            <v>/</v>
          </cell>
        </row>
        <row r="3916">
          <cell r="A3916" t="str">
            <v>22ZHHFA1300--LEDZH22A275--1</v>
          </cell>
          <cell r="AO3916" t="str">
            <v>/</v>
          </cell>
          <cell r="AP3916" t="str">
            <v>/</v>
          </cell>
        </row>
        <row r="3917">
          <cell r="A3917" t="str">
            <v>22ZHHFA1300--LEDZH22A275--2</v>
          </cell>
          <cell r="AO3917" t="str">
            <v>/</v>
          </cell>
          <cell r="AP3917" t="str">
            <v>/</v>
          </cell>
        </row>
        <row r="3918">
          <cell r="A3918" t="str">
            <v>22ZHHFA1297--LEDZH22A276--1</v>
          </cell>
          <cell r="AO3918" t="str">
            <v>/</v>
          </cell>
          <cell r="AP3918" t="str">
            <v>/</v>
          </cell>
        </row>
        <row r="3919">
          <cell r="A3919" t="str">
            <v>22ZHHFA1297--LEDZH22A276--2</v>
          </cell>
          <cell r="AO3919" t="str">
            <v>/</v>
          </cell>
          <cell r="AP3919" t="str">
            <v>/</v>
          </cell>
        </row>
        <row r="3920">
          <cell r="A3920" t="str">
            <v>22ZHHFA1298--LEDZH22A276--1</v>
          </cell>
          <cell r="AO3920" t="str">
            <v>/</v>
          </cell>
          <cell r="AP3920" t="str">
            <v>/</v>
          </cell>
        </row>
        <row r="3921">
          <cell r="A3921" t="str">
            <v>22ZHHFA1298--LEDZH22A276--2</v>
          </cell>
          <cell r="AO3921" t="str">
            <v>/</v>
          </cell>
          <cell r="AP3921" t="str">
            <v>/</v>
          </cell>
        </row>
        <row r="3922">
          <cell r="A3922" t="str">
            <v>22ZHHFA1299--LEDZH22A276--1</v>
          </cell>
          <cell r="AO3922" t="str">
            <v>/</v>
          </cell>
          <cell r="AP3922" t="str">
            <v>/</v>
          </cell>
        </row>
        <row r="3923">
          <cell r="A3923" t="str">
            <v>22ZHHFA1299--LEDZH22A276--2</v>
          </cell>
          <cell r="AO3923" t="str">
            <v>/</v>
          </cell>
          <cell r="AP3923" t="str">
            <v>/</v>
          </cell>
        </row>
        <row r="3924">
          <cell r="A3924" t="str">
            <v>22ZHHFA1300--LEDZH22A276--1</v>
          </cell>
          <cell r="AO3924" t="str">
            <v>/</v>
          </cell>
          <cell r="AP3924" t="str">
            <v>/</v>
          </cell>
        </row>
        <row r="3925">
          <cell r="A3925" t="str">
            <v>22ZHHFA1300--LEDZH22A276--2</v>
          </cell>
          <cell r="AO3925" t="str">
            <v>/</v>
          </cell>
          <cell r="AP3925" t="str">
            <v>/</v>
          </cell>
        </row>
        <row r="3926">
          <cell r="A3926" t="str">
            <v>22ZHHFA1297--LEDZH22A277--1</v>
          </cell>
          <cell r="AO3926" t="str">
            <v>/</v>
          </cell>
          <cell r="AP3926" t="str">
            <v>/</v>
          </cell>
        </row>
        <row r="3927">
          <cell r="A3927" t="str">
            <v>22ZHHFA1298--LEDZH22A277--1</v>
          </cell>
          <cell r="AO3927" t="str">
            <v>/</v>
          </cell>
          <cell r="AP3927" t="str">
            <v>/</v>
          </cell>
        </row>
        <row r="3928">
          <cell r="A3928" t="str">
            <v>22ZHHFA1299--LEDZH22A277--1</v>
          </cell>
          <cell r="AO3928" t="str">
            <v>/</v>
          </cell>
          <cell r="AP3928" t="str">
            <v>/</v>
          </cell>
        </row>
        <row r="3929">
          <cell r="A3929" t="str">
            <v>22ZHHFA1300--LEDZH22A277--1</v>
          </cell>
          <cell r="AO3929" t="str">
            <v>/</v>
          </cell>
          <cell r="AP3929" t="str">
            <v>/</v>
          </cell>
        </row>
        <row r="3930">
          <cell r="A3930" t="str">
            <v>22ZHHFA1297--LEDZH22A278--1</v>
          </cell>
          <cell r="AO3930" t="str">
            <v>/</v>
          </cell>
          <cell r="AP3930" t="str">
            <v>/</v>
          </cell>
        </row>
        <row r="3931">
          <cell r="A3931" t="str">
            <v>22ZHHFA1298--LEDZH22A278--1</v>
          </cell>
          <cell r="AO3931" t="str">
            <v>/</v>
          </cell>
          <cell r="AP3931" t="str">
            <v>/</v>
          </cell>
        </row>
        <row r="3932">
          <cell r="A3932" t="str">
            <v>22ZHHFA1299--LEDZH22A278--1</v>
          </cell>
          <cell r="AO3932" t="str">
            <v>/</v>
          </cell>
          <cell r="AP3932" t="str">
            <v>/</v>
          </cell>
        </row>
        <row r="3933">
          <cell r="A3933" t="str">
            <v>22ZHHFA1300--LEDZH22A278--1</v>
          </cell>
          <cell r="AO3933" t="str">
            <v>/</v>
          </cell>
          <cell r="AP3933" t="str">
            <v>/</v>
          </cell>
        </row>
        <row r="3934">
          <cell r="A3934" t="str">
            <v>22ZHHFA1297--LEDZH22A279--1</v>
          </cell>
          <cell r="AO3934" t="str">
            <v>/</v>
          </cell>
          <cell r="AP3934" t="str">
            <v>/</v>
          </cell>
        </row>
        <row r="3935">
          <cell r="A3935" t="str">
            <v>22ZHHFA1298--LEDZH22A279--1</v>
          </cell>
          <cell r="AO3935" t="str">
            <v>/</v>
          </cell>
          <cell r="AP3935" t="str">
            <v>/</v>
          </cell>
        </row>
        <row r="3936">
          <cell r="A3936" t="str">
            <v>22ZHHFA1299--LEDZH22A279--1</v>
          </cell>
          <cell r="AO3936" t="str">
            <v>/</v>
          </cell>
          <cell r="AP3936" t="str">
            <v>/</v>
          </cell>
        </row>
        <row r="3937">
          <cell r="A3937" t="str">
            <v>22ZHHFA1300--LEDZH22A279--1</v>
          </cell>
          <cell r="AO3937" t="str">
            <v>/</v>
          </cell>
          <cell r="AP3937" t="str">
            <v>/</v>
          </cell>
        </row>
        <row r="3938">
          <cell r="A3938" t="str">
            <v>22ZHHFA1560--LEDZH22A280--1</v>
          </cell>
          <cell r="AO3938" t="str">
            <v>/</v>
          </cell>
          <cell r="AP3938" t="str">
            <v>/</v>
          </cell>
        </row>
        <row r="3939">
          <cell r="A3939" t="str">
            <v>22ZHHFA1561--LEDZH22A280--1</v>
          </cell>
          <cell r="AO3939" t="str">
            <v>/</v>
          </cell>
          <cell r="AP3939" t="str">
            <v>/</v>
          </cell>
        </row>
        <row r="3940">
          <cell r="A3940" t="str">
            <v>22ZHHFA1562--LEDZH22A280--1</v>
          </cell>
          <cell r="AO3940" t="str">
            <v>/</v>
          </cell>
          <cell r="AP3940" t="str">
            <v>/</v>
          </cell>
        </row>
        <row r="3941">
          <cell r="A3941" t="str">
            <v>22ZHHFA1563--LEDZH22A280--1</v>
          </cell>
          <cell r="AO3941" t="str">
            <v>/</v>
          </cell>
          <cell r="AP3941" t="str">
            <v>/</v>
          </cell>
        </row>
        <row r="3942">
          <cell r="A3942" t="str">
            <v>22ZHHFA1297--LEDZH22A281--1</v>
          </cell>
          <cell r="AO3942" t="str">
            <v>/</v>
          </cell>
          <cell r="AP3942" t="str">
            <v>/</v>
          </cell>
        </row>
        <row r="3943">
          <cell r="A3943" t="str">
            <v>22ZHHFA1298--LEDZH22A281--1</v>
          </cell>
          <cell r="AO3943" t="str">
            <v>/</v>
          </cell>
          <cell r="AP3943" t="str">
            <v>/</v>
          </cell>
        </row>
        <row r="3944">
          <cell r="A3944" t="str">
            <v>22ZHHFA1299--LEDZH22A281--1</v>
          </cell>
          <cell r="AO3944" t="str">
            <v>/</v>
          </cell>
          <cell r="AP3944" t="str">
            <v>/</v>
          </cell>
        </row>
        <row r="3945">
          <cell r="A3945" t="str">
            <v>22ZHHFA1300--LEDZH22A281--1</v>
          </cell>
          <cell r="AO3945" t="str">
            <v>/</v>
          </cell>
          <cell r="AP3945" t="str">
            <v>/</v>
          </cell>
        </row>
        <row r="3946">
          <cell r="A3946" t="str">
            <v>22ZHCDA2282--LEDZH22A292--1</v>
          </cell>
          <cell r="AO3946" t="str">
            <v>/</v>
          </cell>
          <cell r="AP3946" t="str">
            <v>/</v>
          </cell>
        </row>
        <row r="3947">
          <cell r="A3947" t="str">
            <v>22ZHCDA2286--LEDZH22A292--1</v>
          </cell>
          <cell r="AO3947" t="str">
            <v>/</v>
          </cell>
          <cell r="AP3947" t="str">
            <v>/</v>
          </cell>
        </row>
        <row r="3948">
          <cell r="A3948" t="str">
            <v>22ZHCDA2282--LEDZH22A293--1</v>
          </cell>
          <cell r="AO3948" t="str">
            <v>/</v>
          </cell>
          <cell r="AP3948" t="str">
            <v>/</v>
          </cell>
        </row>
        <row r="3949">
          <cell r="A3949" t="str">
            <v>22ZHCDA2282--LEDZH22A293--2</v>
          </cell>
          <cell r="AO3949" t="str">
            <v>/</v>
          </cell>
          <cell r="AP3949" t="str">
            <v>/</v>
          </cell>
        </row>
        <row r="3950">
          <cell r="A3950" t="str">
            <v>22ZHCDA2286--LEDZH22A293--1</v>
          </cell>
          <cell r="AO3950" t="str">
            <v>/</v>
          </cell>
          <cell r="AP3950" t="str">
            <v>/</v>
          </cell>
        </row>
        <row r="3951">
          <cell r="A3951" t="str">
            <v>22ZHCDA2286--LEDZH22A293--2</v>
          </cell>
          <cell r="AO3951" t="str">
            <v>/</v>
          </cell>
          <cell r="AP3951" t="str">
            <v>/</v>
          </cell>
        </row>
        <row r="3952">
          <cell r="A3952" t="str">
            <v>22ZHCDA2282--LEDZH22A294--1</v>
          </cell>
          <cell r="AO3952" t="str">
            <v>/</v>
          </cell>
          <cell r="AP3952" t="str">
            <v>/</v>
          </cell>
        </row>
        <row r="3953">
          <cell r="A3953" t="str">
            <v>22ZHCDA2286--LEDZH22A294--1</v>
          </cell>
          <cell r="AO3953" t="str">
            <v>/</v>
          </cell>
          <cell r="AP3953" t="str">
            <v>/</v>
          </cell>
        </row>
        <row r="3954">
          <cell r="A3954" t="str">
            <v>22ZHCDA2282--LEDZH22A295--1</v>
          </cell>
          <cell r="AO3954" t="str">
            <v>/</v>
          </cell>
          <cell r="AP3954" t="str">
            <v>/</v>
          </cell>
        </row>
        <row r="3955">
          <cell r="A3955" t="str">
            <v>22ZHCDA2282--LEDZH22A295--2</v>
          </cell>
          <cell r="AO3955" t="str">
            <v>/</v>
          </cell>
          <cell r="AP3955" t="str">
            <v>/</v>
          </cell>
        </row>
        <row r="3956">
          <cell r="A3956" t="str">
            <v>22ZHCDA2286--LEDZH22A295--1</v>
          </cell>
          <cell r="AO3956" t="str">
            <v>/</v>
          </cell>
          <cell r="AP3956" t="str">
            <v>/</v>
          </cell>
        </row>
        <row r="3957">
          <cell r="A3957" t="str">
            <v>22ZHCDA2286--LEDZH22A295--2</v>
          </cell>
          <cell r="AO3957" t="str">
            <v>/</v>
          </cell>
          <cell r="AP3957" t="str">
            <v>/</v>
          </cell>
        </row>
        <row r="3958">
          <cell r="A3958" t="str">
            <v>22ZHCDA2282--LEDZH22A296--1</v>
          </cell>
          <cell r="AO3958" t="str">
            <v>/</v>
          </cell>
          <cell r="AP3958" t="str">
            <v>/</v>
          </cell>
        </row>
        <row r="3959">
          <cell r="A3959" t="str">
            <v>22ZHCDA2286--LEDZH22A296--1</v>
          </cell>
          <cell r="AO3959" t="str">
            <v>/</v>
          </cell>
          <cell r="AP3959" t="str">
            <v>/</v>
          </cell>
        </row>
        <row r="3960">
          <cell r="A3960" t="str">
            <v>22ZHCDA2282--LEDZH22A297--1</v>
          </cell>
          <cell r="AO3960" t="str">
            <v>/</v>
          </cell>
          <cell r="AP3960" t="str">
            <v>/</v>
          </cell>
        </row>
        <row r="3961">
          <cell r="A3961" t="str">
            <v>22ZHCDA2286--LEDZH22A297--1</v>
          </cell>
          <cell r="AO3961" t="str">
            <v>/</v>
          </cell>
          <cell r="AP3961" t="str">
            <v>/</v>
          </cell>
        </row>
        <row r="3962">
          <cell r="A3962" t="str">
            <v>22ZHCDA2282--LEDZH22A298--1</v>
          </cell>
          <cell r="AO3962" t="str">
            <v>/</v>
          </cell>
          <cell r="AP3962" t="str">
            <v>/</v>
          </cell>
        </row>
        <row r="3963">
          <cell r="A3963" t="str">
            <v>22ZHCDA2286--LEDZH22A298--1</v>
          </cell>
          <cell r="AO3963" t="str">
            <v>/</v>
          </cell>
          <cell r="AP3963" t="str">
            <v>/</v>
          </cell>
        </row>
        <row r="3964">
          <cell r="A3964" t="str">
            <v>22ZHCDA2282--LEDZH22A299--1</v>
          </cell>
          <cell r="AO3964" t="str">
            <v>/</v>
          </cell>
          <cell r="AP3964" t="str">
            <v>/</v>
          </cell>
        </row>
        <row r="3965">
          <cell r="A3965" t="str">
            <v>22ZHCDA2286--LEDZH22A299--1</v>
          </cell>
          <cell r="AO3965" t="str">
            <v>/</v>
          </cell>
          <cell r="AP3965" t="str">
            <v>/</v>
          </cell>
        </row>
        <row r="3966">
          <cell r="A3966" t="str">
            <v>22ZHCDA2554--LEDZH22A300--1</v>
          </cell>
          <cell r="AO3966" t="str">
            <v>/</v>
          </cell>
          <cell r="AP3966" t="str">
            <v>/</v>
          </cell>
        </row>
        <row r="3967">
          <cell r="A3967" t="str">
            <v>22ZHCDA2556--LEDZH22A300--1</v>
          </cell>
          <cell r="AO3967" t="str">
            <v>/</v>
          </cell>
          <cell r="AP3967" t="str">
            <v>/</v>
          </cell>
        </row>
        <row r="3968">
          <cell r="A3968" t="str">
            <v>22ZHCDA2554--LEDZH22A301--1</v>
          </cell>
          <cell r="AO3968" t="str">
            <v>/</v>
          </cell>
          <cell r="AP3968" t="str">
            <v>/</v>
          </cell>
        </row>
        <row r="3969">
          <cell r="A3969" t="str">
            <v>22ZHCDA2555--LEDZH22A301--1</v>
          </cell>
          <cell r="AO3969" t="str">
            <v>/</v>
          </cell>
          <cell r="AP3969" t="str">
            <v>/</v>
          </cell>
        </row>
        <row r="3970">
          <cell r="A3970" t="str">
            <v>22ZHCDA2556--LEDZH22A301--1</v>
          </cell>
          <cell r="AO3970" t="str">
            <v>/</v>
          </cell>
          <cell r="AP3970" t="str">
            <v>/</v>
          </cell>
        </row>
        <row r="3971">
          <cell r="A3971" t="str">
            <v>22ZHCDA2284--LEDZH22A302--1</v>
          </cell>
          <cell r="AO3971" t="str">
            <v>/</v>
          </cell>
          <cell r="AP3971" t="str">
            <v>/</v>
          </cell>
        </row>
        <row r="3972">
          <cell r="A3972" t="str">
            <v>22ZHCDA2284--LEDZH22A303--1</v>
          </cell>
          <cell r="AO3972" t="str">
            <v>/</v>
          </cell>
          <cell r="AP3972" t="str">
            <v>/</v>
          </cell>
        </row>
        <row r="3973">
          <cell r="A3973" t="str">
            <v>22ZHCDA2284--LEDZH22A303--2</v>
          </cell>
          <cell r="AO3973" t="str">
            <v>/</v>
          </cell>
          <cell r="AP3973" t="str">
            <v>/</v>
          </cell>
        </row>
        <row r="3974">
          <cell r="A3974" t="str">
            <v>22ZHCDA2284--LEDZH22A304--1</v>
          </cell>
          <cell r="AO3974" t="str">
            <v>/</v>
          </cell>
          <cell r="AP3974" t="str">
            <v>/</v>
          </cell>
        </row>
        <row r="3975">
          <cell r="A3975" t="str">
            <v>22ZHCDA2284--LEDZH22A305--1</v>
          </cell>
          <cell r="AO3975" t="str">
            <v>/</v>
          </cell>
          <cell r="AP3975" t="str">
            <v>/</v>
          </cell>
        </row>
        <row r="3976">
          <cell r="A3976" t="str">
            <v>22ZHCDA2284--LEDZH22A305--2</v>
          </cell>
          <cell r="AO3976" t="str">
            <v>/</v>
          </cell>
          <cell r="AP3976" t="str">
            <v>/</v>
          </cell>
        </row>
        <row r="3977">
          <cell r="A3977" t="str">
            <v>22ZHCDA2284--LEDZH22A306--1</v>
          </cell>
          <cell r="AO3977" t="str">
            <v>/</v>
          </cell>
          <cell r="AP3977" t="str">
            <v>/</v>
          </cell>
        </row>
        <row r="3978">
          <cell r="A3978" t="str">
            <v>22ZHCDA2284--LEDZH22A307--1</v>
          </cell>
          <cell r="AO3978" t="str">
            <v>/</v>
          </cell>
          <cell r="AP3978" t="str">
            <v>/</v>
          </cell>
        </row>
        <row r="3979">
          <cell r="A3979" t="str">
            <v>22ZHCDA2284--LEDZH22A308--1</v>
          </cell>
          <cell r="AO3979" t="str">
            <v>/</v>
          </cell>
          <cell r="AP3979" t="str">
            <v>/</v>
          </cell>
        </row>
        <row r="3980">
          <cell r="A3980" t="str">
            <v>22ZHCDA2284--LEDZH22A309--1</v>
          </cell>
          <cell r="AO3980" t="str">
            <v>/</v>
          </cell>
          <cell r="AP3980" t="str">
            <v>/</v>
          </cell>
        </row>
        <row r="3981">
          <cell r="A3981" t="str">
            <v>22ZHCDA2555--LEDZH22A310--1</v>
          </cell>
          <cell r="AO3981" t="str">
            <v>/</v>
          </cell>
          <cell r="AP3981" t="str">
            <v>/</v>
          </cell>
        </row>
        <row r="3982">
          <cell r="A3982" t="str">
            <v>22ZHHFA1301--LEDZH22A342--1</v>
          </cell>
          <cell r="AO3982" t="str">
            <v>/</v>
          </cell>
          <cell r="AP3982" t="str">
            <v>/</v>
          </cell>
        </row>
        <row r="3983">
          <cell r="A3983" t="str">
            <v>22ZHHFA1301--LEDZH22A342--2</v>
          </cell>
          <cell r="AO3983" t="str">
            <v>/</v>
          </cell>
          <cell r="AP3983" t="str">
            <v>/</v>
          </cell>
        </row>
        <row r="3984">
          <cell r="A3984" t="str">
            <v>22ZHXMA3344--LEDZH22A342--1</v>
          </cell>
          <cell r="AO3984" t="str">
            <v>/</v>
          </cell>
          <cell r="AP3984" t="str">
            <v>/</v>
          </cell>
        </row>
        <row r="3985">
          <cell r="A3985" t="str">
            <v>22ZHXMA3344--LEDZH22A342--2</v>
          </cell>
          <cell r="AO3985" t="str">
            <v>/</v>
          </cell>
          <cell r="AP3985" t="str">
            <v>/</v>
          </cell>
        </row>
        <row r="3986">
          <cell r="A3986" t="str">
            <v>22ZHWHA2351--LEDZH22A342--1</v>
          </cell>
          <cell r="AO3986" t="str">
            <v>/</v>
          </cell>
          <cell r="AP3986" t="str">
            <v>/</v>
          </cell>
        </row>
        <row r="3987">
          <cell r="A3987" t="str">
            <v>22ZHWHA2351--LEDZH22A342--2</v>
          </cell>
          <cell r="AO3987" t="str">
            <v>/</v>
          </cell>
          <cell r="AP3987" t="str">
            <v>/</v>
          </cell>
        </row>
        <row r="3988">
          <cell r="A3988" t="str">
            <v>22ZHCDA2293--LEDZH22A342--1</v>
          </cell>
          <cell r="AO3988" t="str">
            <v>/</v>
          </cell>
          <cell r="AP3988" t="str">
            <v>/</v>
          </cell>
        </row>
        <row r="3989">
          <cell r="A3989" t="str">
            <v>22ZHHFA1301--LEDZH22A343--1</v>
          </cell>
          <cell r="AO3989" t="str">
            <v>/</v>
          </cell>
          <cell r="AP3989" t="str">
            <v>/</v>
          </cell>
        </row>
        <row r="3990">
          <cell r="A3990" t="str">
            <v>22ZHHFA1301--LEDZH22A343--2</v>
          </cell>
          <cell r="AO3990" t="str">
            <v>/</v>
          </cell>
          <cell r="AP3990" t="str">
            <v>/</v>
          </cell>
        </row>
        <row r="3991">
          <cell r="A3991" t="str">
            <v>22ZHXMA3344--LEDZH22A343--1</v>
          </cell>
          <cell r="AO3991" t="str">
            <v>/</v>
          </cell>
          <cell r="AP3991" t="str">
            <v>/</v>
          </cell>
        </row>
        <row r="3992">
          <cell r="A3992" t="str">
            <v>22ZHXMA3344--LEDZH22A343--2</v>
          </cell>
          <cell r="AO3992" t="str">
            <v>/</v>
          </cell>
          <cell r="AP3992" t="str">
            <v>/</v>
          </cell>
        </row>
        <row r="3993">
          <cell r="A3993" t="str">
            <v>22ZHWHA2351--LEDZH22A343--1</v>
          </cell>
          <cell r="AO3993" t="str">
            <v>/</v>
          </cell>
          <cell r="AP3993" t="str">
            <v>/</v>
          </cell>
        </row>
        <row r="3994">
          <cell r="A3994" t="str">
            <v>22ZHWHA2351--LEDZH22A343--2</v>
          </cell>
          <cell r="AO3994" t="str">
            <v>/</v>
          </cell>
          <cell r="AP3994" t="str">
            <v>/</v>
          </cell>
        </row>
        <row r="3995">
          <cell r="A3995" t="str">
            <v>22ZHCDA2293--LEDZH22A343--1</v>
          </cell>
          <cell r="AO3995" t="str">
            <v>/</v>
          </cell>
          <cell r="AP3995" t="str">
            <v>/</v>
          </cell>
        </row>
        <row r="3996">
          <cell r="A3996" t="str">
            <v>22ZHHFA1301--LEDZH22A344--1</v>
          </cell>
          <cell r="AO3996" t="str">
            <v>/</v>
          </cell>
          <cell r="AP3996" t="str">
            <v>/</v>
          </cell>
        </row>
        <row r="3997">
          <cell r="A3997" t="str">
            <v>22ZHXMA3344--LEDZH22A344--1</v>
          </cell>
          <cell r="AO3997" t="str">
            <v>/</v>
          </cell>
          <cell r="AP3997" t="str">
            <v>/</v>
          </cell>
        </row>
        <row r="3998">
          <cell r="A3998" t="str">
            <v>22ZHCDA2293--LEDZH22A344--1</v>
          </cell>
          <cell r="AO3998" t="str">
            <v>/</v>
          </cell>
          <cell r="AP3998" t="str">
            <v>/</v>
          </cell>
        </row>
        <row r="3999">
          <cell r="A3999" t="str">
            <v>22ZHWHA2351--LEDZH22A344--1</v>
          </cell>
          <cell r="AO3999" t="str">
            <v>/</v>
          </cell>
          <cell r="AP3999" t="str">
            <v>/</v>
          </cell>
        </row>
        <row r="4000">
          <cell r="A4000" t="str">
            <v>22ZHCDA2281--LEDZH22A345--1</v>
          </cell>
          <cell r="AO4000" t="str">
            <v>/</v>
          </cell>
          <cell r="AP4000" t="str">
            <v>/</v>
          </cell>
        </row>
        <row r="4001">
          <cell r="A4001" t="str">
            <v>22ZHCDA2281--LEDZH22A345--2</v>
          </cell>
          <cell r="AO4001" t="str">
            <v>/</v>
          </cell>
          <cell r="AP4001" t="str">
            <v>/</v>
          </cell>
        </row>
        <row r="4002">
          <cell r="A4002" t="str">
            <v>22ZHCDA2281--LEDZH22A345--3</v>
          </cell>
          <cell r="AO4002" t="str">
            <v>/</v>
          </cell>
          <cell r="AP4002" t="str">
            <v>/</v>
          </cell>
        </row>
        <row r="4003">
          <cell r="A4003" t="str">
            <v>22ZHCDA2281--LEDZH22A345--4</v>
          </cell>
          <cell r="AO4003" t="str">
            <v>/</v>
          </cell>
          <cell r="AP4003" t="str">
            <v>/</v>
          </cell>
        </row>
        <row r="4004">
          <cell r="A4004" t="str">
            <v>22ZHCDA2281--LEDZH22A345--5</v>
          </cell>
          <cell r="AO4004" t="str">
            <v>/</v>
          </cell>
          <cell r="AP4004" t="str">
            <v>/</v>
          </cell>
        </row>
        <row r="4005">
          <cell r="A4005" t="str">
            <v>22ZHCDA2281--LEDZH22A345--6</v>
          </cell>
          <cell r="AO4005" t="str">
            <v>/</v>
          </cell>
          <cell r="AP4005" t="str">
            <v>/</v>
          </cell>
        </row>
        <row r="4006">
          <cell r="A4006" t="str">
            <v>22ZHCDA2281--LEDZH22A345--7</v>
          </cell>
          <cell r="AO4006" t="str">
            <v>/</v>
          </cell>
          <cell r="AP4006" t="str">
            <v>/</v>
          </cell>
        </row>
        <row r="4007">
          <cell r="A4007" t="str">
            <v>22ZHCDA2281--LEDZH22A345--8</v>
          </cell>
          <cell r="AO4007" t="str">
            <v>/</v>
          </cell>
          <cell r="AP4007" t="str">
            <v>/</v>
          </cell>
        </row>
        <row r="4008">
          <cell r="A4008" t="str">
            <v>22ZHCDA2281--LEDZH22A345--9</v>
          </cell>
          <cell r="AO4008" t="str">
            <v>/</v>
          </cell>
          <cell r="AP4008" t="str">
            <v>/</v>
          </cell>
        </row>
        <row r="4009">
          <cell r="A4009" t="str">
            <v>22ZHCDA2281--LEDZH22A345--10</v>
          </cell>
          <cell r="AO4009" t="str">
            <v>/</v>
          </cell>
          <cell r="AP4009" t="str">
            <v>/</v>
          </cell>
        </row>
        <row r="4010">
          <cell r="A4010" t="str">
            <v>22ZHCDA2281--LEDZH22A345--11</v>
          </cell>
          <cell r="AO4010" t="str">
            <v>/</v>
          </cell>
          <cell r="AP4010" t="str">
            <v>/</v>
          </cell>
        </row>
        <row r="4011">
          <cell r="A4011" t="str">
            <v>22ZHCDA2281--LEDZH22A345--12</v>
          </cell>
          <cell r="AO4011" t="str">
            <v>/</v>
          </cell>
          <cell r="AP4011" t="str">
            <v>/</v>
          </cell>
        </row>
        <row r="4012">
          <cell r="A4012" t="str">
            <v>22ZHCDA2281--LEDZH22A345--13</v>
          </cell>
          <cell r="AO4012" t="str">
            <v>/</v>
          </cell>
          <cell r="AP4012" t="str">
            <v>/</v>
          </cell>
        </row>
        <row r="4013">
          <cell r="A4013" t="str">
            <v>22ZHCDA2281--LEDZH22A345--14</v>
          </cell>
          <cell r="AO4013" t="str">
            <v>/</v>
          </cell>
          <cell r="AP4013" t="str">
            <v>/</v>
          </cell>
        </row>
        <row r="4014">
          <cell r="A4014" t="str">
            <v>22ZHCDA2283--LEDZH22A345--1</v>
          </cell>
          <cell r="AO4014" t="str">
            <v>/</v>
          </cell>
          <cell r="AP4014" t="str">
            <v>/</v>
          </cell>
        </row>
        <row r="4015">
          <cell r="A4015" t="str">
            <v>22ZHCDA2283--LEDZH22A345--2</v>
          </cell>
          <cell r="AO4015" t="str">
            <v>/</v>
          </cell>
          <cell r="AP4015" t="str">
            <v>/</v>
          </cell>
        </row>
        <row r="4016">
          <cell r="A4016" t="str">
            <v>22ZHCDA2283--LEDZH22A345--3</v>
          </cell>
          <cell r="AO4016" t="str">
            <v>/</v>
          </cell>
          <cell r="AP4016" t="str">
            <v>/</v>
          </cell>
        </row>
        <row r="4017">
          <cell r="A4017" t="str">
            <v>22ZHCDA2283--LEDZH22A345--4</v>
          </cell>
          <cell r="AO4017" t="str">
            <v>/</v>
          </cell>
          <cell r="AP4017" t="str">
            <v>/</v>
          </cell>
        </row>
        <row r="4018">
          <cell r="A4018" t="str">
            <v>22ZHCDA2283--LEDZH22A345--5</v>
          </cell>
          <cell r="AO4018" t="str">
            <v>/</v>
          </cell>
          <cell r="AP4018" t="str">
            <v>/</v>
          </cell>
        </row>
        <row r="4019">
          <cell r="A4019" t="str">
            <v>22ZHCDA2283--LEDZH22A345--6</v>
          </cell>
          <cell r="AO4019" t="str">
            <v>/</v>
          </cell>
          <cell r="AP4019" t="str">
            <v>/</v>
          </cell>
        </row>
        <row r="4020">
          <cell r="A4020" t="str">
            <v>22ZHCDA2283--LEDZH22A345--7</v>
          </cell>
          <cell r="AO4020" t="str">
            <v>/</v>
          </cell>
          <cell r="AP4020" t="str">
            <v>/</v>
          </cell>
        </row>
        <row r="4021">
          <cell r="A4021" t="str">
            <v>22ZHCDA2283--LEDZH22A345--8</v>
          </cell>
          <cell r="AO4021" t="str">
            <v>/</v>
          </cell>
          <cell r="AP4021" t="str">
            <v>/</v>
          </cell>
        </row>
        <row r="4022">
          <cell r="A4022" t="str">
            <v>22ZHCDA2283--LEDZH22A345--9</v>
          </cell>
          <cell r="AO4022" t="str">
            <v>/</v>
          </cell>
          <cell r="AP4022" t="str">
            <v>/</v>
          </cell>
        </row>
        <row r="4023">
          <cell r="A4023" t="str">
            <v>22ZHCDA2283--LEDZH22A345--10</v>
          </cell>
          <cell r="AO4023" t="str">
            <v>/</v>
          </cell>
          <cell r="AP4023" t="str">
            <v>/</v>
          </cell>
        </row>
        <row r="4024">
          <cell r="A4024" t="str">
            <v>22ZHCDA2283--LEDZH22A345--11</v>
          </cell>
          <cell r="AO4024" t="str">
            <v>/</v>
          </cell>
          <cell r="AP4024" t="str">
            <v>/</v>
          </cell>
        </row>
        <row r="4025">
          <cell r="A4025" t="str">
            <v>22ZHCDA2283--LEDZH22A345--12</v>
          </cell>
          <cell r="AO4025" t="str">
            <v>/</v>
          </cell>
          <cell r="AP4025" t="str">
            <v>/</v>
          </cell>
        </row>
        <row r="4026">
          <cell r="A4026" t="str">
            <v>22ZHCDA2283--LEDZH22A345--13</v>
          </cell>
          <cell r="AO4026" t="str">
            <v>/</v>
          </cell>
          <cell r="AP4026" t="str">
            <v>/</v>
          </cell>
        </row>
        <row r="4027">
          <cell r="A4027" t="str">
            <v>22ZHCDA2283--LEDZH22A345--14</v>
          </cell>
          <cell r="AO4027" t="str">
            <v>/</v>
          </cell>
          <cell r="AP4027" t="str">
            <v>/</v>
          </cell>
        </row>
        <row r="4028">
          <cell r="A4028" t="str">
            <v>22ZHCDA2285--LEDZH22A345--1</v>
          </cell>
          <cell r="AO4028" t="str">
            <v>/</v>
          </cell>
          <cell r="AP4028" t="str">
            <v>/</v>
          </cell>
        </row>
        <row r="4029">
          <cell r="A4029" t="str">
            <v>22ZHCDA2285--LEDZH22A345--2</v>
          </cell>
          <cell r="AO4029" t="str">
            <v>/</v>
          </cell>
          <cell r="AP4029" t="str">
            <v>/</v>
          </cell>
        </row>
        <row r="4030">
          <cell r="A4030" t="str">
            <v>22ZHCDA2285--LEDZH22A345--3</v>
          </cell>
          <cell r="AO4030" t="str">
            <v>/</v>
          </cell>
          <cell r="AP4030" t="str">
            <v>/</v>
          </cell>
        </row>
        <row r="4031">
          <cell r="A4031" t="str">
            <v>22ZHCDA2285--LEDZH22A345--4</v>
          </cell>
          <cell r="AO4031" t="str">
            <v>/</v>
          </cell>
          <cell r="AP4031" t="str">
            <v>/</v>
          </cell>
        </row>
        <row r="4032">
          <cell r="A4032" t="str">
            <v>22ZHCDA2285--LEDZH22A345--5</v>
          </cell>
          <cell r="AO4032" t="str">
            <v>/</v>
          </cell>
          <cell r="AP4032" t="str">
            <v>/</v>
          </cell>
        </row>
        <row r="4033">
          <cell r="A4033" t="str">
            <v>22ZHCDA2285--LEDZH22A345--6</v>
          </cell>
          <cell r="AO4033" t="str">
            <v>/</v>
          </cell>
          <cell r="AP4033" t="str">
            <v>/</v>
          </cell>
        </row>
        <row r="4034">
          <cell r="A4034" t="str">
            <v>22ZHCDA2285--LEDZH22A345--7</v>
          </cell>
          <cell r="AO4034" t="str">
            <v>/</v>
          </cell>
          <cell r="AP4034" t="str">
            <v>/</v>
          </cell>
        </row>
        <row r="4035">
          <cell r="A4035" t="str">
            <v>22ZHCDA2285--LEDZH22A345--8</v>
          </cell>
          <cell r="AO4035" t="str">
            <v>/</v>
          </cell>
          <cell r="AP4035" t="str">
            <v>/</v>
          </cell>
        </row>
        <row r="4036">
          <cell r="A4036" t="str">
            <v>22ZHCDA2285--LEDZH22A345--9</v>
          </cell>
          <cell r="AO4036" t="str">
            <v>/</v>
          </cell>
          <cell r="AP4036" t="str">
            <v>/</v>
          </cell>
        </row>
        <row r="4037">
          <cell r="A4037" t="str">
            <v>22ZHCDA2285--LEDZH22A345--10</v>
          </cell>
          <cell r="AO4037" t="str">
            <v>/</v>
          </cell>
          <cell r="AP4037" t="str">
            <v>/</v>
          </cell>
        </row>
        <row r="4038">
          <cell r="A4038" t="str">
            <v>22ZHCDA2285--LEDZH22A345--11</v>
          </cell>
          <cell r="AO4038" t="str">
            <v>/</v>
          </cell>
          <cell r="AP4038" t="str">
            <v>/</v>
          </cell>
        </row>
        <row r="4039">
          <cell r="A4039" t="str">
            <v>22ZHCDA2285--LEDZH22A345--12</v>
          </cell>
          <cell r="AO4039" t="str">
            <v>/</v>
          </cell>
          <cell r="AP4039" t="str">
            <v>/</v>
          </cell>
        </row>
        <row r="4040">
          <cell r="A4040" t="str">
            <v>22ZHCDA2285--LEDZH22A345--13</v>
          </cell>
          <cell r="AO4040" t="str">
            <v>/</v>
          </cell>
          <cell r="AP4040" t="str">
            <v>/</v>
          </cell>
        </row>
        <row r="4041">
          <cell r="A4041" t="str">
            <v>22ZHCDA2285--LEDZH22A345--14</v>
          </cell>
          <cell r="AO4041" t="str">
            <v>/</v>
          </cell>
          <cell r="AP4041" t="str">
            <v>/</v>
          </cell>
        </row>
        <row r="4042">
          <cell r="A4042" t="str">
            <v>22ZHCDA2281--LEDZH22A346--1</v>
          </cell>
          <cell r="AO4042" t="str">
            <v>/</v>
          </cell>
          <cell r="AP4042" t="str">
            <v>/</v>
          </cell>
        </row>
        <row r="4043">
          <cell r="A4043" t="str">
            <v>22ZHCDA2283--LEDZH22A346--1</v>
          </cell>
          <cell r="AO4043" t="str">
            <v>/</v>
          </cell>
          <cell r="AP4043" t="str">
            <v>/</v>
          </cell>
        </row>
        <row r="4044">
          <cell r="A4044" t="str">
            <v>22ZHCDA2285--LEDZH22A346--1</v>
          </cell>
          <cell r="AO4044" t="str">
            <v>/</v>
          </cell>
          <cell r="AP4044" t="str">
            <v>/</v>
          </cell>
        </row>
        <row r="4045">
          <cell r="A4045" t="str">
            <v>22ZHCDA2281--LEDZH22A347--1</v>
          </cell>
          <cell r="AO4045" t="str">
            <v>/</v>
          </cell>
          <cell r="AP4045" t="str">
            <v>/</v>
          </cell>
        </row>
        <row r="4046">
          <cell r="A4046" t="str">
            <v>22ZHCDA2283--LEDZH22A347--1</v>
          </cell>
          <cell r="AO4046" t="str">
            <v>/</v>
          </cell>
          <cell r="AP4046" t="str">
            <v>/</v>
          </cell>
        </row>
        <row r="4047">
          <cell r="A4047" t="str">
            <v>22ZHCDA2285--LEDZH22A347--1</v>
          </cell>
          <cell r="AO4047" t="str">
            <v>/</v>
          </cell>
          <cell r="AP4047" t="str">
            <v>/</v>
          </cell>
        </row>
        <row r="4048">
          <cell r="A4048" t="str">
            <v>22ZHCDA2287--LEDZH22A347--1</v>
          </cell>
          <cell r="AO4048" t="str">
            <v>/</v>
          </cell>
          <cell r="AP4048" t="str">
            <v>/</v>
          </cell>
        </row>
        <row r="4049">
          <cell r="A4049" t="str">
            <v>22ZHCDA2289--LEDZH22A347--1</v>
          </cell>
          <cell r="AO4049" t="str">
            <v>/</v>
          </cell>
          <cell r="AP4049" t="str">
            <v>/</v>
          </cell>
        </row>
        <row r="4050">
          <cell r="A4050" t="str">
            <v>22ZHCDA2281--LEDZH22A348--1</v>
          </cell>
          <cell r="AO4050" t="str">
            <v>/</v>
          </cell>
          <cell r="AP4050" t="str">
            <v>/</v>
          </cell>
        </row>
        <row r="4051">
          <cell r="A4051" t="str">
            <v>22ZHCDA2283--LEDZH22A348--1</v>
          </cell>
          <cell r="AO4051" t="str">
            <v>/</v>
          </cell>
          <cell r="AP4051" t="str">
            <v>/</v>
          </cell>
        </row>
        <row r="4052">
          <cell r="A4052" t="str">
            <v>22ZHCDA2285--LEDZH22A348--1</v>
          </cell>
          <cell r="AO4052" t="str">
            <v>/</v>
          </cell>
          <cell r="AP4052" t="str">
            <v>/</v>
          </cell>
        </row>
        <row r="4053">
          <cell r="A4053" t="str">
            <v>22ZHCDA2281--LEDZH22A352--1</v>
          </cell>
          <cell r="AO4053" t="str">
            <v>/</v>
          </cell>
          <cell r="AP4053" t="str">
            <v>/</v>
          </cell>
        </row>
        <row r="4054">
          <cell r="A4054" t="str">
            <v>22ZHCDA2283--LEDZH22A352--1</v>
          </cell>
          <cell r="AO4054" t="str">
            <v>/</v>
          </cell>
          <cell r="AP4054" t="str">
            <v>/</v>
          </cell>
        </row>
        <row r="4055">
          <cell r="A4055" t="str">
            <v>22ZHCDA2285--LEDZH22A352--1</v>
          </cell>
          <cell r="AO4055" t="str">
            <v>/</v>
          </cell>
          <cell r="AP4055" t="str">
            <v>/</v>
          </cell>
        </row>
        <row r="4056">
          <cell r="A4056" t="str">
            <v>22ZHXMA3334--LEDZH22A365--1</v>
          </cell>
          <cell r="AO4056" t="str">
            <v>/</v>
          </cell>
          <cell r="AP4056" t="str">
            <v>/</v>
          </cell>
        </row>
        <row r="4057">
          <cell r="A4057" t="str">
            <v>22ZHXMA3334--LEDZH22A365--2</v>
          </cell>
          <cell r="AO4057" t="str">
            <v>/</v>
          </cell>
          <cell r="AP4057" t="str">
            <v>/</v>
          </cell>
        </row>
        <row r="4058">
          <cell r="A4058" t="str">
            <v>22ZHXMA3338--LEDZH22A365--1</v>
          </cell>
          <cell r="AO4058" t="str">
            <v>/</v>
          </cell>
          <cell r="AP4058" t="str">
            <v>/</v>
          </cell>
        </row>
        <row r="4059">
          <cell r="A4059" t="str">
            <v>22ZHXMA3338--LEDZH22A365--2</v>
          </cell>
          <cell r="AO4059" t="str">
            <v>/</v>
          </cell>
          <cell r="AP4059" t="str">
            <v>/</v>
          </cell>
        </row>
        <row r="4060">
          <cell r="A4060" t="str">
            <v>22ZHXMA3334--LEDZH22A366--1</v>
          </cell>
          <cell r="AO4060" t="str">
            <v>/</v>
          </cell>
          <cell r="AP4060" t="str">
            <v>/</v>
          </cell>
        </row>
        <row r="4061">
          <cell r="A4061" t="str">
            <v>22ZHXMA3334--LEDZH22A366--2</v>
          </cell>
          <cell r="AO4061" t="str">
            <v>/</v>
          </cell>
          <cell r="AP4061" t="str">
            <v>/</v>
          </cell>
        </row>
        <row r="4062">
          <cell r="A4062" t="str">
            <v>22ZHXMA3338--LEDZH22A366--1</v>
          </cell>
          <cell r="AO4062" t="str">
            <v>/</v>
          </cell>
          <cell r="AP4062" t="str">
            <v>/</v>
          </cell>
        </row>
        <row r="4063">
          <cell r="A4063" t="str">
            <v>22ZHXMA3338--LEDZH22A366--2</v>
          </cell>
          <cell r="AO4063" t="str">
            <v>/</v>
          </cell>
          <cell r="AP4063" t="str">
            <v>/</v>
          </cell>
        </row>
        <row r="4064">
          <cell r="A4064" t="str">
            <v>22ZHXMA3334--LEDZH22A367--1</v>
          </cell>
          <cell r="AO4064" t="str">
            <v>/</v>
          </cell>
          <cell r="AP4064" t="str">
            <v>/</v>
          </cell>
        </row>
        <row r="4065">
          <cell r="A4065" t="str">
            <v>22ZHXMA3334--LEDZH22A367--2</v>
          </cell>
          <cell r="AO4065" t="str">
            <v>/</v>
          </cell>
          <cell r="AP4065" t="str">
            <v>/</v>
          </cell>
        </row>
        <row r="4066">
          <cell r="A4066" t="str">
            <v>22ZHXMA3338--LEDZH22A367--1</v>
          </cell>
          <cell r="AO4066" t="str">
            <v>/</v>
          </cell>
          <cell r="AP4066" t="str">
            <v>/</v>
          </cell>
        </row>
        <row r="4067">
          <cell r="A4067" t="str">
            <v>22ZHXMA3338--LEDZH22A367--2</v>
          </cell>
          <cell r="AO4067" t="str">
            <v>/</v>
          </cell>
          <cell r="AP4067" t="str">
            <v>/</v>
          </cell>
        </row>
        <row r="4068">
          <cell r="A4068" t="str">
            <v>22ZHXMA3334--LEDZH22A368--1</v>
          </cell>
          <cell r="AO4068" t="str">
            <v>/</v>
          </cell>
          <cell r="AP4068" t="str">
            <v>/</v>
          </cell>
        </row>
        <row r="4069">
          <cell r="A4069" t="str">
            <v>22ZHXMA3338--LEDZH22A368--1</v>
          </cell>
          <cell r="AO4069" t="str">
            <v>/</v>
          </cell>
          <cell r="AP4069" t="str">
            <v>/</v>
          </cell>
        </row>
        <row r="4070">
          <cell r="A4070" t="str">
            <v>22ZHXMA3334--LEDZH22A369--1</v>
          </cell>
          <cell r="AO4070" t="str">
            <v>/</v>
          </cell>
          <cell r="AP4070" t="str">
            <v>/</v>
          </cell>
        </row>
        <row r="4071">
          <cell r="A4071" t="str">
            <v>22ZHXMA3338--LEDZH22A369--1</v>
          </cell>
          <cell r="AO4071" t="str">
            <v>/</v>
          </cell>
          <cell r="AP4071" t="str">
            <v>/</v>
          </cell>
        </row>
        <row r="4072">
          <cell r="A4072" t="str">
            <v>22ZHXMA3334--LEDZH22A370--1</v>
          </cell>
          <cell r="AO4072" t="str">
            <v>/</v>
          </cell>
          <cell r="AP4072" t="str">
            <v>/</v>
          </cell>
        </row>
        <row r="4073">
          <cell r="A4073" t="str">
            <v>22ZHXMA3338--LEDZH22A370--1</v>
          </cell>
          <cell r="AO4073" t="str">
            <v>/</v>
          </cell>
          <cell r="AP4073" t="str">
            <v>/</v>
          </cell>
        </row>
        <row r="4074">
          <cell r="A4074" t="str">
            <v>22ZHXMA3584--LEDZH22A372--1</v>
          </cell>
          <cell r="AO4074" t="str">
            <v>/</v>
          </cell>
          <cell r="AP4074" t="str">
            <v>/</v>
          </cell>
        </row>
        <row r="4075">
          <cell r="A4075" t="str">
            <v>22ZHXMA3586--LEDZH22A372--1</v>
          </cell>
          <cell r="AO4075" t="str">
            <v>/</v>
          </cell>
          <cell r="AP4075" t="str">
            <v>/</v>
          </cell>
        </row>
        <row r="4076">
          <cell r="A4076" t="str">
            <v>22ZHXMA3584--LEDZH22A373--1</v>
          </cell>
          <cell r="AO4076" t="str">
            <v>/</v>
          </cell>
          <cell r="AP4076" t="str">
            <v>/</v>
          </cell>
        </row>
        <row r="4077">
          <cell r="A4077" t="str">
            <v>22ZHXMA3586--LEDZH22A373--1</v>
          </cell>
          <cell r="AO4077" t="str">
            <v>/</v>
          </cell>
          <cell r="AP4077" t="str">
            <v>/</v>
          </cell>
        </row>
        <row r="4078">
          <cell r="A4078" t="str">
            <v>22ZHXMA3336--LEDZH22A374--1</v>
          </cell>
          <cell r="AO4078" t="str">
            <v>/</v>
          </cell>
          <cell r="AP4078" t="str">
            <v>/</v>
          </cell>
        </row>
        <row r="4079">
          <cell r="A4079" t="str">
            <v>22ZHXMA3336--LEDZH22A374--2</v>
          </cell>
          <cell r="AO4079" t="str">
            <v>/</v>
          </cell>
          <cell r="AP4079" t="str">
            <v>/</v>
          </cell>
        </row>
        <row r="4080">
          <cell r="A4080" t="str">
            <v>22ZHXMA3336--LEDZH22A375--1</v>
          </cell>
          <cell r="AO4080" t="str">
            <v>/</v>
          </cell>
          <cell r="AP4080" t="str">
            <v>/</v>
          </cell>
        </row>
        <row r="4081">
          <cell r="A4081" t="str">
            <v>22ZHXMA3336--LEDZH22A375--2</v>
          </cell>
          <cell r="AO4081" t="str">
            <v>/</v>
          </cell>
          <cell r="AP4081" t="str">
            <v>/</v>
          </cell>
        </row>
        <row r="4082">
          <cell r="A4082" t="str">
            <v>22ZHXMA3336--LEDZH22A376--1</v>
          </cell>
          <cell r="AO4082" t="str">
            <v>/</v>
          </cell>
          <cell r="AP4082" t="str">
            <v>/</v>
          </cell>
        </row>
        <row r="4083">
          <cell r="A4083" t="str">
            <v>22ZHXMA3336--LEDZH22A376--2</v>
          </cell>
          <cell r="AO4083" t="str">
            <v>/</v>
          </cell>
          <cell r="AP4083" t="str">
            <v>/</v>
          </cell>
        </row>
        <row r="4084">
          <cell r="A4084" t="str">
            <v>22ZHXMA3336--LEDZH22A377--1</v>
          </cell>
          <cell r="AO4084" t="str">
            <v>/</v>
          </cell>
          <cell r="AP4084" t="str">
            <v>/</v>
          </cell>
        </row>
        <row r="4085">
          <cell r="A4085" t="str">
            <v>22ZHXMA3336--LEDZH22A378--1</v>
          </cell>
          <cell r="AO4085" t="str">
            <v>/</v>
          </cell>
          <cell r="AP4085" t="str">
            <v>/</v>
          </cell>
        </row>
        <row r="4086">
          <cell r="A4086" t="str">
            <v>22ZHXMA3336--LEDZH22A379--1</v>
          </cell>
          <cell r="AO4086" t="str">
            <v>/</v>
          </cell>
          <cell r="AP4086" t="str">
            <v>/</v>
          </cell>
        </row>
        <row r="4087">
          <cell r="A4087" t="str">
            <v>22ZHXMA3585--LEDZH22A381--1</v>
          </cell>
          <cell r="AO4087" t="str">
            <v>/</v>
          </cell>
          <cell r="AP4087" t="str">
            <v>/</v>
          </cell>
        </row>
        <row r="4088">
          <cell r="A4088" t="str">
            <v>22ZHXMA3585--LEDZH22A382--1</v>
          </cell>
          <cell r="AO4088" t="str">
            <v>/</v>
          </cell>
          <cell r="AP4088" t="str">
            <v>/</v>
          </cell>
        </row>
        <row r="4089">
          <cell r="A4089" t="str">
            <v>22ZHXMA3334--LEDZH22A401--1</v>
          </cell>
          <cell r="AO4089" t="str">
            <v>/</v>
          </cell>
          <cell r="AP4089" t="str">
            <v>/</v>
          </cell>
        </row>
        <row r="4090">
          <cell r="A4090" t="str">
            <v>22ZHXMA3336--LEDZH22A401--1</v>
          </cell>
          <cell r="AO4090" t="str">
            <v>/</v>
          </cell>
          <cell r="AP4090" t="str">
            <v>/</v>
          </cell>
        </row>
        <row r="4091">
          <cell r="A4091" t="str">
            <v>22ZHXMA3338--LEDZH22A401--1</v>
          </cell>
          <cell r="AO4091" t="str">
            <v>/</v>
          </cell>
          <cell r="AP4091" t="str">
            <v>/</v>
          </cell>
        </row>
        <row r="4092">
          <cell r="A4092" t="str">
            <v>22ZHXMA3341--LEDZH22A401--1</v>
          </cell>
          <cell r="AO4092" t="str">
            <v>/</v>
          </cell>
          <cell r="AP4092" t="str">
            <v>/</v>
          </cell>
        </row>
        <row r="4093">
          <cell r="A4093" t="str">
            <v>22ZHXMA3343--LEDZH22A401--1</v>
          </cell>
          <cell r="AO4093" t="str">
            <v>/</v>
          </cell>
          <cell r="AP4093" t="str">
            <v>/</v>
          </cell>
        </row>
        <row r="4094">
          <cell r="A4094" t="str">
            <v>22ZHWHA2346--LEDZH22A439--1</v>
          </cell>
          <cell r="AO4094" t="str">
            <v>/</v>
          </cell>
          <cell r="AP4094" t="str">
            <v>/</v>
          </cell>
        </row>
        <row r="4095">
          <cell r="A4095" t="str">
            <v>22ZHWHA2345--LEDZH22A439--1</v>
          </cell>
          <cell r="AO4095" t="str">
            <v>/</v>
          </cell>
          <cell r="AP4095" t="str">
            <v>/</v>
          </cell>
        </row>
        <row r="4096">
          <cell r="A4096" t="str">
            <v>22ZHWHA2346--LEDZH22A440--1</v>
          </cell>
          <cell r="AO4096" t="str">
            <v>/</v>
          </cell>
          <cell r="AP4096" t="str">
            <v>/</v>
          </cell>
        </row>
        <row r="4097">
          <cell r="A4097" t="str">
            <v>22ZHWHA2346--LEDZH22A440--2</v>
          </cell>
          <cell r="AO4097" t="str">
            <v>/</v>
          </cell>
          <cell r="AP4097" t="str">
            <v>/</v>
          </cell>
        </row>
        <row r="4098">
          <cell r="A4098" t="str">
            <v>22ZHWHA2345--LEDZH22A440--1</v>
          </cell>
          <cell r="AO4098" t="str">
            <v>/</v>
          </cell>
          <cell r="AP4098" t="str">
            <v>/</v>
          </cell>
        </row>
        <row r="4099">
          <cell r="A4099" t="str">
            <v>22ZHWHA2345--LEDZH22A440--2</v>
          </cell>
          <cell r="AO4099" t="str">
            <v>/</v>
          </cell>
          <cell r="AP4099" t="str">
            <v>/</v>
          </cell>
        </row>
        <row r="4100">
          <cell r="A4100" t="str">
            <v>22ZHWHA2346--LEDZH22A441--1</v>
          </cell>
          <cell r="AO4100" t="str">
            <v>/</v>
          </cell>
          <cell r="AP4100" t="str">
            <v>/</v>
          </cell>
        </row>
        <row r="4101">
          <cell r="A4101" t="str">
            <v>22ZHWHA2345--LEDZH22A441--1</v>
          </cell>
          <cell r="AO4101" t="str">
            <v>/</v>
          </cell>
          <cell r="AP4101" t="str">
            <v>/</v>
          </cell>
        </row>
        <row r="4102">
          <cell r="A4102" t="str">
            <v>22ZHWHA2346--LEDZH22A442--1</v>
          </cell>
          <cell r="AO4102" t="str">
            <v>/</v>
          </cell>
          <cell r="AP4102" t="str">
            <v>/</v>
          </cell>
        </row>
        <row r="4103">
          <cell r="A4103" t="str">
            <v>22ZHWHA2346--LEDZH22A442--2</v>
          </cell>
          <cell r="AO4103" t="str">
            <v>/</v>
          </cell>
          <cell r="AP4103" t="str">
            <v>/</v>
          </cell>
        </row>
        <row r="4104">
          <cell r="A4104" t="str">
            <v>22ZHWHA2345--LEDZH22A442--1</v>
          </cell>
          <cell r="AO4104" t="str">
            <v>/</v>
          </cell>
          <cell r="AP4104" t="str">
            <v>/</v>
          </cell>
        </row>
        <row r="4105">
          <cell r="A4105" t="str">
            <v>22ZHWHA2345--LEDZH22A442--2</v>
          </cell>
          <cell r="AO4105" t="str">
            <v>/</v>
          </cell>
          <cell r="AP4105" t="str">
            <v>/</v>
          </cell>
        </row>
        <row r="4106">
          <cell r="A4106" t="str">
            <v>22ZHWHA2346--LEDZH22A443--1</v>
          </cell>
          <cell r="AO4106" t="str">
            <v>/</v>
          </cell>
          <cell r="AP4106" t="str">
            <v>/</v>
          </cell>
        </row>
        <row r="4107">
          <cell r="A4107" t="str">
            <v>22ZHWHA2345--LEDZH22A443--1</v>
          </cell>
          <cell r="AO4107" t="str">
            <v>/</v>
          </cell>
          <cell r="AP4107" t="str">
            <v>/</v>
          </cell>
        </row>
        <row r="4108">
          <cell r="A4108" t="str">
            <v>22ZHWHA2346--LEDZH22A444--1</v>
          </cell>
          <cell r="AO4108" t="str">
            <v>/</v>
          </cell>
          <cell r="AP4108" t="str">
            <v>/</v>
          </cell>
        </row>
        <row r="4109">
          <cell r="A4109" t="str">
            <v>22ZHWHA2345--LEDZH22A444--1</v>
          </cell>
          <cell r="AO4109" t="str">
            <v>/</v>
          </cell>
          <cell r="AP4109" t="str">
            <v>/</v>
          </cell>
        </row>
        <row r="4110">
          <cell r="A4110" t="str">
            <v>22ZHWHA2346--LEDZH22A445--1</v>
          </cell>
          <cell r="AO4110" t="str">
            <v>/</v>
          </cell>
          <cell r="AP4110" t="str">
            <v>/</v>
          </cell>
        </row>
        <row r="4111">
          <cell r="A4111" t="str">
            <v>22ZHWHA2345--LEDZH22A445--1</v>
          </cell>
          <cell r="AO4111" t="str">
            <v>/</v>
          </cell>
          <cell r="AP4111" t="str">
            <v>/</v>
          </cell>
        </row>
        <row r="4112">
          <cell r="A4112" t="str">
            <v>22ZHWHA2345--LEDZH22A446--1</v>
          </cell>
          <cell r="AO4112" t="str">
            <v>/</v>
          </cell>
          <cell r="AP4112" t="str">
            <v>/</v>
          </cell>
        </row>
        <row r="4113">
          <cell r="A4113" t="str">
            <v>22ZHWHA2346--LEDZH22A446--1</v>
          </cell>
          <cell r="AO4113" t="str">
            <v>/</v>
          </cell>
          <cell r="AP4113" t="str">
            <v>/</v>
          </cell>
        </row>
        <row r="4114">
          <cell r="A4114" t="str">
            <v>22ZHWHA2590--LEDZH22A447--1</v>
          </cell>
          <cell r="AO4114" t="str">
            <v>/</v>
          </cell>
          <cell r="AP4114" t="str">
            <v>/</v>
          </cell>
        </row>
        <row r="4115">
          <cell r="A4115" t="str">
            <v>22ZHWHA2589--LEDZH22A447--1</v>
          </cell>
          <cell r="AO4115" t="str">
            <v>/</v>
          </cell>
          <cell r="AP4115" t="str">
            <v>/</v>
          </cell>
        </row>
        <row r="4116">
          <cell r="A4116" t="str">
            <v>22ZHWHA2589--LEDZH22A448--1</v>
          </cell>
          <cell r="AO4116" t="str">
            <v>/</v>
          </cell>
          <cell r="AP4116" t="str">
            <v>/</v>
          </cell>
        </row>
        <row r="4117">
          <cell r="A4117" t="str">
            <v>22ZHWHA2590--LEDZH22A448--1</v>
          </cell>
          <cell r="AO4117" t="str">
            <v>/</v>
          </cell>
          <cell r="AP4117" t="str">
            <v>/</v>
          </cell>
        </row>
        <row r="4118">
          <cell r="A4118" t="str">
            <v>22ZHWHA2347--LEDZH22A449--1</v>
          </cell>
          <cell r="AO4118" t="str">
            <v>/</v>
          </cell>
          <cell r="AP4118" t="str">
            <v>/</v>
          </cell>
        </row>
        <row r="4119">
          <cell r="A4119" t="str">
            <v>22ZHWHA2348--LEDZH22A449--1</v>
          </cell>
          <cell r="AO4119" t="str">
            <v>/</v>
          </cell>
          <cell r="AP4119" t="str">
            <v>/</v>
          </cell>
        </row>
        <row r="4120">
          <cell r="A4120" t="str">
            <v>22ZHWHA2349--LEDZH22A449--1</v>
          </cell>
          <cell r="AO4120" t="str">
            <v>/</v>
          </cell>
          <cell r="AP4120" t="str">
            <v>/</v>
          </cell>
        </row>
        <row r="4121">
          <cell r="A4121" t="str">
            <v>22ZHWHA2347--LEDZH22A450--1</v>
          </cell>
          <cell r="AO4121" t="str">
            <v>/</v>
          </cell>
          <cell r="AP4121" t="str">
            <v>/</v>
          </cell>
        </row>
        <row r="4122">
          <cell r="A4122" t="str">
            <v>22ZHWHA2347--LEDZH22A450--2</v>
          </cell>
          <cell r="AO4122" t="str">
            <v>/</v>
          </cell>
          <cell r="AP4122" t="str">
            <v>/</v>
          </cell>
        </row>
        <row r="4123">
          <cell r="A4123" t="str">
            <v>22ZHWHA2347--LEDZH22A451--1</v>
          </cell>
          <cell r="AO4123" t="str">
            <v>/</v>
          </cell>
          <cell r="AP4123" t="str">
            <v>/</v>
          </cell>
        </row>
        <row r="4124">
          <cell r="A4124" t="str">
            <v>22ZHWHA2347--LEDZH22A452--1</v>
          </cell>
          <cell r="AO4124" t="str">
            <v>/</v>
          </cell>
          <cell r="AP4124" t="str">
            <v>/</v>
          </cell>
        </row>
        <row r="4125">
          <cell r="A4125" t="str">
            <v>22ZHWHA2347--LEDZH22A452--2</v>
          </cell>
          <cell r="AO4125" t="str">
            <v>/</v>
          </cell>
          <cell r="AP4125" t="str">
            <v>/</v>
          </cell>
        </row>
        <row r="4126">
          <cell r="A4126" t="str">
            <v>22ZHWHA2348--LEDZH22A452--1</v>
          </cell>
          <cell r="AO4126" t="str">
            <v>/</v>
          </cell>
          <cell r="AP4126" t="str">
            <v>/</v>
          </cell>
        </row>
        <row r="4127">
          <cell r="A4127" t="str">
            <v>22ZHWHA2348--LEDZH22A452--2</v>
          </cell>
          <cell r="AO4127" t="str">
            <v>/</v>
          </cell>
          <cell r="AP4127" t="str">
            <v>/</v>
          </cell>
        </row>
        <row r="4128">
          <cell r="A4128" t="str">
            <v>22ZHWHA2349--LEDZH22A452--1</v>
          </cell>
          <cell r="AO4128" t="str">
            <v>/</v>
          </cell>
          <cell r="AP4128" t="str">
            <v>/</v>
          </cell>
        </row>
        <row r="4129">
          <cell r="A4129" t="str">
            <v>22ZHWHA2349--LEDZH22A452--2</v>
          </cell>
          <cell r="AO4129" t="str">
            <v>/</v>
          </cell>
          <cell r="AP4129" t="str">
            <v>/</v>
          </cell>
        </row>
        <row r="4130">
          <cell r="A4130" t="str">
            <v>22ZHWHA2347--LEDZH22A453--1</v>
          </cell>
          <cell r="AO4130" t="str">
            <v>/</v>
          </cell>
          <cell r="AP4130" t="str">
            <v>/</v>
          </cell>
        </row>
        <row r="4131">
          <cell r="A4131" t="str">
            <v>22ZHWHA2347--LEDZH22A454--1</v>
          </cell>
          <cell r="AO4131" t="str">
            <v>/</v>
          </cell>
          <cell r="AP4131" t="str">
            <v>/</v>
          </cell>
        </row>
        <row r="4132">
          <cell r="A4132" t="str">
            <v>22ZHWHA2348--LEDZH22A454--1</v>
          </cell>
          <cell r="AO4132" t="str">
            <v>/</v>
          </cell>
          <cell r="AP4132" t="str">
            <v>/</v>
          </cell>
        </row>
        <row r="4133">
          <cell r="A4133" t="str">
            <v>22ZHWHA2349--LEDZH22A454--1</v>
          </cell>
          <cell r="AO4133" t="str">
            <v>/</v>
          </cell>
          <cell r="AP4133" t="str">
            <v>/</v>
          </cell>
        </row>
        <row r="4134">
          <cell r="A4134" t="str">
            <v>22ZHWHA2347--LEDZH22A455--1</v>
          </cell>
          <cell r="AO4134" t="str">
            <v>/</v>
          </cell>
          <cell r="AP4134" t="str">
            <v>/</v>
          </cell>
        </row>
        <row r="4135">
          <cell r="A4135" t="str">
            <v>22ZHWHA2348--LEDZH22A455--1</v>
          </cell>
          <cell r="AO4135" t="str">
            <v>/</v>
          </cell>
          <cell r="AP4135" t="str">
            <v>/</v>
          </cell>
        </row>
        <row r="4136">
          <cell r="A4136" t="str">
            <v>22ZHWHA2349--LEDZH22A455--1</v>
          </cell>
          <cell r="AO4136" t="str">
            <v>/</v>
          </cell>
          <cell r="AP4136" t="str">
            <v>/</v>
          </cell>
        </row>
        <row r="4137">
          <cell r="A4137" t="str">
            <v>22ZHWHA2347--LEDZH22A456--1</v>
          </cell>
          <cell r="AO4137" t="str">
            <v>/</v>
          </cell>
          <cell r="AP4137" t="str">
            <v>/</v>
          </cell>
        </row>
        <row r="4138">
          <cell r="A4138" t="str">
            <v>22ZHWHA2348--LEDZH22A456--1</v>
          </cell>
          <cell r="AO4138" t="str">
            <v>/</v>
          </cell>
          <cell r="AP4138" t="str">
            <v>/</v>
          </cell>
        </row>
        <row r="4139">
          <cell r="A4139" t="str">
            <v>22ZHWHA2349--LEDZH22A456--1</v>
          </cell>
          <cell r="AO4139" t="str">
            <v>/</v>
          </cell>
          <cell r="AP4139" t="str">
            <v>/</v>
          </cell>
        </row>
        <row r="4140">
          <cell r="A4140" t="str">
            <v>22ZHWHA2591--LEDZH22A457--1</v>
          </cell>
          <cell r="AO4140" t="str">
            <v>/</v>
          </cell>
          <cell r="AP4140" t="str">
            <v>/</v>
          </cell>
        </row>
        <row r="4141">
          <cell r="A4141" t="str">
            <v>22ZHWHA2592--LEDZH22A457--1</v>
          </cell>
          <cell r="AO4141" t="str">
            <v>/</v>
          </cell>
          <cell r="AP4141" t="str">
            <v>/</v>
          </cell>
        </row>
        <row r="4142">
          <cell r="A4142" t="str">
            <v>22ZHWHA2593--LEDZH22A457--1</v>
          </cell>
          <cell r="AO4142" t="str">
            <v>/</v>
          </cell>
          <cell r="AP4142" t="str">
            <v>/</v>
          </cell>
        </row>
        <row r="4143">
          <cell r="A4143" t="str">
            <v>22ZHWHA2591--LEDZH22A458--1</v>
          </cell>
          <cell r="AO4143" t="str">
            <v>/</v>
          </cell>
          <cell r="AP4143" t="str">
            <v>/</v>
          </cell>
        </row>
        <row r="4144">
          <cell r="A4144" t="str">
            <v>22ZHWHA2592--LEDZH22A458--1</v>
          </cell>
          <cell r="AO4144" t="str">
            <v>/</v>
          </cell>
          <cell r="AP4144" t="str">
            <v>/</v>
          </cell>
        </row>
        <row r="4145">
          <cell r="A4145" t="str">
            <v>22ZHWHA2593--LEDZH22A458--1</v>
          </cell>
          <cell r="AO4145" t="str">
            <v>/</v>
          </cell>
          <cell r="AP4145" t="str">
            <v>/</v>
          </cell>
        </row>
        <row r="4146">
          <cell r="A4146" t="str">
            <v>22ZHCDA2291--LEDZH22A459--1</v>
          </cell>
          <cell r="AO4146" t="str">
            <v>/</v>
          </cell>
          <cell r="AP4146" t="str">
            <v>/</v>
          </cell>
        </row>
        <row r="4147">
          <cell r="A4147" t="str">
            <v>22ZHXMA3333--LEDZH22A460--1</v>
          </cell>
          <cell r="AO4147" t="str">
            <v>/</v>
          </cell>
          <cell r="AP4147" t="str">
            <v>/</v>
          </cell>
        </row>
        <row r="4148">
          <cell r="A4148" t="str">
            <v>22ZHXMA3335--LEDZH22A460--1</v>
          </cell>
          <cell r="AO4148" t="str">
            <v>/</v>
          </cell>
          <cell r="AP4148" t="str">
            <v>/</v>
          </cell>
        </row>
        <row r="4149">
          <cell r="A4149" t="str">
            <v>22ZHXMA3337--LEDZH22A460--1</v>
          </cell>
          <cell r="AO4149" t="str">
            <v>/</v>
          </cell>
          <cell r="AP4149" t="str">
            <v>/</v>
          </cell>
        </row>
        <row r="4150">
          <cell r="A4150" t="str">
            <v>22ZHXMA3339--LEDZH22A460--1</v>
          </cell>
          <cell r="AO4150" t="str">
            <v>/</v>
          </cell>
          <cell r="AP4150" t="str">
            <v>/</v>
          </cell>
        </row>
        <row r="4151">
          <cell r="A4151" t="str">
            <v>22ZHXMA3342--LEDZH22A460--1</v>
          </cell>
          <cell r="AO4151" t="str">
            <v>/</v>
          </cell>
          <cell r="AP4151" t="str">
            <v>/</v>
          </cell>
        </row>
        <row r="4152">
          <cell r="A4152" t="str">
            <v>22ZHXMA3333--LEDZH22A461--1</v>
          </cell>
          <cell r="AO4152" t="str">
            <v>/</v>
          </cell>
          <cell r="AP4152" t="str">
            <v>/</v>
          </cell>
        </row>
        <row r="4153">
          <cell r="A4153" t="str">
            <v>22ZHXMA3333--LEDZH22A461--2</v>
          </cell>
          <cell r="AO4153" t="str">
            <v>/</v>
          </cell>
          <cell r="AP4153" t="str">
            <v>/</v>
          </cell>
        </row>
        <row r="4154">
          <cell r="A4154" t="str">
            <v>22ZHXMA3333--LEDZH22A461--3</v>
          </cell>
          <cell r="AO4154" t="str">
            <v>/</v>
          </cell>
          <cell r="AP4154" t="str">
            <v>/</v>
          </cell>
        </row>
        <row r="4155">
          <cell r="A4155" t="str">
            <v>22ZHXMA3333--LEDZH22A461--4</v>
          </cell>
          <cell r="AO4155" t="str">
            <v>/</v>
          </cell>
          <cell r="AP4155" t="str">
            <v>/</v>
          </cell>
        </row>
        <row r="4156">
          <cell r="A4156" t="str">
            <v>22ZHXMA3333--LEDZH22A461--5</v>
          </cell>
          <cell r="AO4156" t="str">
            <v>/</v>
          </cell>
          <cell r="AP4156" t="str">
            <v>/</v>
          </cell>
        </row>
        <row r="4157">
          <cell r="A4157" t="str">
            <v>22ZHXMA3333--LEDZH22A461--6</v>
          </cell>
          <cell r="AO4157" t="str">
            <v>/</v>
          </cell>
          <cell r="AP4157" t="str">
            <v>/</v>
          </cell>
        </row>
        <row r="4158">
          <cell r="A4158" t="str">
            <v>22ZHXMA3333--LEDZH22A461--7</v>
          </cell>
          <cell r="AO4158" t="str">
            <v>/</v>
          </cell>
          <cell r="AP4158" t="str">
            <v>/</v>
          </cell>
        </row>
        <row r="4159">
          <cell r="A4159" t="str">
            <v>22ZHXMA3333--LEDZH22A461--9</v>
          </cell>
          <cell r="AO4159" t="str">
            <v>/</v>
          </cell>
          <cell r="AP4159" t="str">
            <v>/</v>
          </cell>
        </row>
        <row r="4160">
          <cell r="A4160" t="str">
            <v>22ZHXMA3333--LEDZH22A461--10</v>
          </cell>
          <cell r="AO4160" t="str">
            <v>/</v>
          </cell>
          <cell r="AP4160" t="str">
            <v>/</v>
          </cell>
        </row>
        <row r="4161">
          <cell r="A4161" t="str">
            <v>22ZHXMA3333--LEDZH22A461--11</v>
          </cell>
          <cell r="AO4161" t="str">
            <v>/</v>
          </cell>
          <cell r="AP4161" t="str">
            <v>/</v>
          </cell>
        </row>
        <row r="4162">
          <cell r="A4162" t="str">
            <v>22ZHXMA3333--LEDZH22A461--12</v>
          </cell>
          <cell r="AO4162" t="str">
            <v>/</v>
          </cell>
          <cell r="AP4162" t="str">
            <v>/</v>
          </cell>
        </row>
        <row r="4163">
          <cell r="A4163" t="str">
            <v>22ZHXMA3333--LEDZH22A461--13</v>
          </cell>
          <cell r="AO4163" t="str">
            <v>/</v>
          </cell>
          <cell r="AP4163" t="str">
            <v>/</v>
          </cell>
        </row>
        <row r="4164">
          <cell r="A4164" t="str">
            <v>22ZHXMA3333--LEDZH22A461--14</v>
          </cell>
          <cell r="AO4164" t="str">
            <v>/</v>
          </cell>
          <cell r="AP4164" t="str">
            <v>/</v>
          </cell>
        </row>
        <row r="4165">
          <cell r="A4165" t="str">
            <v>22ZHXMA3333--LEDZH22A461--15</v>
          </cell>
          <cell r="AO4165" t="str">
            <v>/</v>
          </cell>
          <cell r="AP4165" t="str">
            <v>/</v>
          </cell>
        </row>
        <row r="4166">
          <cell r="A4166" t="str">
            <v>22ZHXMA3333--LEDZH22A461--16</v>
          </cell>
          <cell r="AO4166" t="str">
            <v>/</v>
          </cell>
          <cell r="AP4166" t="str">
            <v>/</v>
          </cell>
        </row>
        <row r="4167">
          <cell r="A4167" t="str">
            <v>22ZHXMA3333--LEDZH22A461--8</v>
          </cell>
          <cell r="AO4167" t="str">
            <v>/</v>
          </cell>
          <cell r="AP4167" t="str">
            <v>/</v>
          </cell>
        </row>
        <row r="4168">
          <cell r="A4168" t="str">
            <v>22ZHXMA3337--LEDZH22A461--5</v>
          </cell>
          <cell r="AO4168" t="str">
            <v>/</v>
          </cell>
          <cell r="AP4168" t="str">
            <v>/</v>
          </cell>
        </row>
        <row r="4169">
          <cell r="A4169" t="str">
            <v>22ZHXMA3337--LEDZH22A461--11</v>
          </cell>
          <cell r="AO4169" t="str">
            <v>/</v>
          </cell>
          <cell r="AP4169" t="str">
            <v>/</v>
          </cell>
        </row>
        <row r="4170">
          <cell r="A4170" t="str">
            <v>22ZHXMA3337--LEDZH22A461--12</v>
          </cell>
          <cell r="AO4170" t="str">
            <v>/</v>
          </cell>
          <cell r="AP4170" t="str">
            <v>/</v>
          </cell>
        </row>
        <row r="4171">
          <cell r="A4171" t="str">
            <v>22ZHXMA3337--LEDZH22A461--13</v>
          </cell>
          <cell r="AO4171" t="str">
            <v>/</v>
          </cell>
          <cell r="AP4171" t="str">
            <v>/</v>
          </cell>
        </row>
        <row r="4172">
          <cell r="A4172" t="str">
            <v>22ZHXMA3337--LEDZH22A461--14</v>
          </cell>
          <cell r="AO4172" t="str">
            <v>/</v>
          </cell>
          <cell r="AP4172" t="str">
            <v>/</v>
          </cell>
        </row>
        <row r="4173">
          <cell r="A4173" t="str">
            <v>22ZHXMA3337--LEDZH22A461--15</v>
          </cell>
          <cell r="AO4173" t="str">
            <v>/</v>
          </cell>
          <cell r="AP4173" t="str">
            <v>/</v>
          </cell>
        </row>
        <row r="4174">
          <cell r="A4174" t="str">
            <v>22ZHXMA3337--LEDZH22A461--16</v>
          </cell>
          <cell r="AO4174" t="str">
            <v>/</v>
          </cell>
          <cell r="AP4174" t="str">
            <v>/</v>
          </cell>
        </row>
        <row r="4175">
          <cell r="A4175" t="str">
            <v>22ZHXMA3339--LEDZH22A461--1</v>
          </cell>
          <cell r="AO4175" t="str">
            <v>/</v>
          </cell>
          <cell r="AP4175" t="str">
            <v>/</v>
          </cell>
        </row>
        <row r="4176">
          <cell r="A4176" t="str">
            <v>22ZHXMA3339--LEDZH22A461--2</v>
          </cell>
          <cell r="AO4176" t="str">
            <v>/</v>
          </cell>
          <cell r="AP4176" t="str">
            <v>/</v>
          </cell>
        </row>
        <row r="4177">
          <cell r="A4177" t="str">
            <v>22ZHXMA3339--LEDZH22A461--3</v>
          </cell>
          <cell r="AO4177" t="str">
            <v>/</v>
          </cell>
          <cell r="AP4177" t="str">
            <v>/</v>
          </cell>
        </row>
        <row r="4178">
          <cell r="A4178" t="str">
            <v>22ZHXMA3339--LEDZH22A461--4</v>
          </cell>
          <cell r="AO4178" t="str">
            <v>/</v>
          </cell>
          <cell r="AP4178" t="str">
            <v>/</v>
          </cell>
        </row>
        <row r="4179">
          <cell r="A4179" t="str">
            <v>22ZHXMA3339--LEDZH22A461--5</v>
          </cell>
          <cell r="AO4179" t="str">
            <v>/</v>
          </cell>
          <cell r="AP4179" t="str">
            <v>/</v>
          </cell>
        </row>
        <row r="4180">
          <cell r="A4180" t="str">
            <v>22ZHXMA3339--LEDZH22A461--6</v>
          </cell>
          <cell r="AO4180" t="str">
            <v>/</v>
          </cell>
          <cell r="AP4180" t="str">
            <v>/</v>
          </cell>
        </row>
        <row r="4181">
          <cell r="A4181" t="str">
            <v>22ZHXMA3339--LEDZH22A461--7</v>
          </cell>
          <cell r="AO4181" t="str">
            <v>/</v>
          </cell>
          <cell r="AP4181" t="str">
            <v>/</v>
          </cell>
        </row>
        <row r="4182">
          <cell r="A4182" t="str">
            <v>22ZHXMA3339--LEDZH22A461--8</v>
          </cell>
          <cell r="AO4182" t="str">
            <v>/</v>
          </cell>
          <cell r="AP4182" t="str">
            <v>/</v>
          </cell>
        </row>
        <row r="4183">
          <cell r="A4183" t="str">
            <v>22ZHXMA3339--LEDZH22A461--9</v>
          </cell>
          <cell r="AO4183" t="str">
            <v>/</v>
          </cell>
          <cell r="AP4183" t="str">
            <v>/</v>
          </cell>
        </row>
        <row r="4184">
          <cell r="A4184" t="str">
            <v>22ZHXMA3339--LEDZH22A461--10</v>
          </cell>
          <cell r="AO4184" t="str">
            <v>/</v>
          </cell>
          <cell r="AP4184" t="str">
            <v>/</v>
          </cell>
        </row>
        <row r="4185">
          <cell r="A4185" t="str">
            <v>22ZHXMA3337--LEDZH22A461--6</v>
          </cell>
          <cell r="AO4185" t="str">
            <v>/</v>
          </cell>
          <cell r="AP4185" t="str">
            <v>/</v>
          </cell>
        </row>
        <row r="4186">
          <cell r="A4186" t="str">
            <v>22ZHXMA3337--LEDZH22A461--7</v>
          </cell>
          <cell r="AO4186" t="str">
            <v>/</v>
          </cell>
          <cell r="AP4186" t="str">
            <v>/</v>
          </cell>
        </row>
        <row r="4187">
          <cell r="A4187" t="str">
            <v>22ZHXMA3337--LEDZH22A461--8</v>
          </cell>
          <cell r="AO4187" t="str">
            <v>/</v>
          </cell>
          <cell r="AP4187" t="str">
            <v>/</v>
          </cell>
        </row>
        <row r="4188">
          <cell r="A4188" t="str">
            <v>22ZHXMA3339--LEDZH22A461--11</v>
          </cell>
          <cell r="AO4188" t="str">
            <v>/</v>
          </cell>
          <cell r="AP4188" t="str">
            <v>/</v>
          </cell>
        </row>
        <row r="4189">
          <cell r="A4189" t="str">
            <v>22ZHXMA3339--LEDZH22A461--12</v>
          </cell>
          <cell r="AO4189" t="str">
            <v>/</v>
          </cell>
          <cell r="AP4189" t="str">
            <v>/</v>
          </cell>
        </row>
        <row r="4190">
          <cell r="A4190" t="str">
            <v>22ZHXMA3339--LEDZH22A461--13</v>
          </cell>
          <cell r="AO4190" t="str">
            <v>/</v>
          </cell>
          <cell r="AP4190" t="str">
            <v>/</v>
          </cell>
        </row>
        <row r="4191">
          <cell r="A4191" t="str">
            <v>22ZHXMA3339--LEDZH22A461--14</v>
          </cell>
          <cell r="AO4191" t="str">
            <v>/</v>
          </cell>
          <cell r="AP4191" t="str">
            <v>/</v>
          </cell>
        </row>
        <row r="4192">
          <cell r="A4192" t="str">
            <v>22ZHXMA3339--LEDZH22A461--15</v>
          </cell>
          <cell r="AO4192" t="str">
            <v>/</v>
          </cell>
          <cell r="AP4192" t="str">
            <v>/</v>
          </cell>
        </row>
        <row r="4193">
          <cell r="A4193" t="str">
            <v>22ZHXMA3339--LEDZH22A461--16</v>
          </cell>
          <cell r="AO4193" t="str">
            <v>/</v>
          </cell>
          <cell r="AP4193" t="str">
            <v>/</v>
          </cell>
        </row>
        <row r="4194">
          <cell r="A4194" t="str">
            <v>22ZHXMA3342--LEDZH22A461--9</v>
          </cell>
          <cell r="AO4194" t="str">
            <v>/</v>
          </cell>
          <cell r="AP4194" t="str">
            <v>/</v>
          </cell>
        </row>
        <row r="4195">
          <cell r="A4195" t="str">
            <v>22ZHXMA3342--LEDZH22A461--10</v>
          </cell>
          <cell r="AO4195" t="str">
            <v>/</v>
          </cell>
          <cell r="AP4195" t="str">
            <v>/</v>
          </cell>
        </row>
        <row r="4196">
          <cell r="A4196" t="str">
            <v>22ZHXMA3342--LEDZH22A461--1</v>
          </cell>
          <cell r="AO4196" t="str">
            <v>/</v>
          </cell>
          <cell r="AP4196" t="str">
            <v>/</v>
          </cell>
        </row>
        <row r="4197">
          <cell r="A4197" t="str">
            <v>22ZHXMA3342--LEDZH22A461--2</v>
          </cell>
          <cell r="AO4197" t="str">
            <v>/</v>
          </cell>
          <cell r="AP4197" t="str">
            <v>/</v>
          </cell>
        </row>
        <row r="4198">
          <cell r="A4198" t="str">
            <v>22ZHXMA3342--LEDZH22A461--3</v>
          </cell>
          <cell r="AO4198" t="str">
            <v>/</v>
          </cell>
          <cell r="AP4198" t="str">
            <v>/</v>
          </cell>
        </row>
        <row r="4199">
          <cell r="A4199" t="str">
            <v>22ZHXMA3342--LEDZH22A461--4</v>
          </cell>
          <cell r="AO4199" t="str">
            <v>/</v>
          </cell>
          <cell r="AP4199" t="str">
            <v>/</v>
          </cell>
        </row>
        <row r="4200">
          <cell r="A4200" t="str">
            <v>22ZHXMA3342--LEDZH22A461--5</v>
          </cell>
          <cell r="AO4200" t="str">
            <v>/</v>
          </cell>
          <cell r="AP4200" t="str">
            <v>/</v>
          </cell>
        </row>
        <row r="4201">
          <cell r="A4201" t="str">
            <v>22ZHXMA3342--LEDZH22A461--6</v>
          </cell>
          <cell r="AO4201" t="str">
            <v>/</v>
          </cell>
          <cell r="AP4201" t="str">
            <v>/</v>
          </cell>
        </row>
        <row r="4202">
          <cell r="A4202" t="str">
            <v>22ZHXMA3342--LEDZH22A461--7</v>
          </cell>
          <cell r="AO4202" t="str">
            <v>/</v>
          </cell>
          <cell r="AP4202" t="str">
            <v>/</v>
          </cell>
        </row>
        <row r="4203">
          <cell r="A4203" t="str">
            <v>22ZHXMA3342--LEDZH22A461--8</v>
          </cell>
          <cell r="AO4203" t="str">
            <v>/</v>
          </cell>
          <cell r="AP4203" t="str">
            <v>/</v>
          </cell>
        </row>
        <row r="4204">
          <cell r="A4204" t="str">
            <v>22ZHXMA3342--LEDZH22A461--11</v>
          </cell>
          <cell r="AO4204" t="str">
            <v>/</v>
          </cell>
          <cell r="AP4204" t="str">
            <v>/</v>
          </cell>
        </row>
        <row r="4205">
          <cell r="A4205" t="str">
            <v>22ZHXMA3342--LEDZH22A461--12</v>
          </cell>
          <cell r="AO4205" t="str">
            <v>/</v>
          </cell>
          <cell r="AP4205" t="str">
            <v>/</v>
          </cell>
        </row>
        <row r="4206">
          <cell r="A4206" t="str">
            <v>22ZHXMA3342--LEDZH22A461--13</v>
          </cell>
          <cell r="AO4206" t="str">
            <v>/</v>
          </cell>
          <cell r="AP4206" t="str">
            <v>/</v>
          </cell>
        </row>
        <row r="4207">
          <cell r="A4207" t="str">
            <v>22ZHXMA3342--LEDZH22A461--14</v>
          </cell>
          <cell r="AO4207" t="str">
            <v>/</v>
          </cell>
          <cell r="AP4207" t="str">
            <v>/</v>
          </cell>
        </row>
        <row r="4208">
          <cell r="A4208" t="str">
            <v>22ZHXMA3342--LEDZH22A461--15</v>
          </cell>
          <cell r="AO4208" t="str">
            <v>/</v>
          </cell>
          <cell r="AP4208" t="str">
            <v>/</v>
          </cell>
        </row>
        <row r="4209">
          <cell r="A4209" t="str">
            <v>22ZHXMA3342--LEDZH22A461--16</v>
          </cell>
          <cell r="AO4209" t="str">
            <v>/</v>
          </cell>
          <cell r="AP4209" t="str">
            <v>/</v>
          </cell>
        </row>
        <row r="4210">
          <cell r="A4210" t="str">
            <v>22ZHXMA3335--LEDZH22A461--16</v>
          </cell>
          <cell r="AO4210" t="str">
            <v>/</v>
          </cell>
          <cell r="AP4210" t="str">
            <v>/</v>
          </cell>
        </row>
        <row r="4211">
          <cell r="A4211" t="str">
            <v>22ZHXMA3337--LEDZH22A461--1</v>
          </cell>
          <cell r="AO4211" t="str">
            <v>/</v>
          </cell>
          <cell r="AP4211" t="str">
            <v>/</v>
          </cell>
        </row>
        <row r="4212">
          <cell r="A4212" t="str">
            <v>22ZHXMA3335--LEDZH22A461--9</v>
          </cell>
          <cell r="AO4212" t="str">
            <v>/</v>
          </cell>
          <cell r="AP4212" t="str">
            <v>/</v>
          </cell>
        </row>
        <row r="4213">
          <cell r="A4213" t="str">
            <v>22ZHXMA3335--LEDZH22A461--10</v>
          </cell>
          <cell r="AO4213" t="str">
            <v>/</v>
          </cell>
          <cell r="AP4213" t="str">
            <v>/</v>
          </cell>
        </row>
        <row r="4214">
          <cell r="A4214" t="str">
            <v>22ZHXMA3335--LEDZH22A461--11</v>
          </cell>
          <cell r="AO4214" t="str">
            <v>/</v>
          </cell>
          <cell r="AP4214" t="str">
            <v>/</v>
          </cell>
        </row>
        <row r="4215">
          <cell r="A4215" t="str">
            <v>22ZHXMA3335--LEDZH22A461--12</v>
          </cell>
          <cell r="AO4215" t="str">
            <v>/</v>
          </cell>
          <cell r="AP4215" t="str">
            <v>/</v>
          </cell>
        </row>
        <row r="4216">
          <cell r="A4216" t="str">
            <v>22ZHXMA3335--LEDZH22A461--13</v>
          </cell>
          <cell r="AO4216" t="str">
            <v>/</v>
          </cell>
          <cell r="AP4216" t="str">
            <v>/</v>
          </cell>
        </row>
        <row r="4217">
          <cell r="A4217" t="str">
            <v>22ZHXMA3335--LEDZH22A461--14</v>
          </cell>
          <cell r="AO4217" t="str">
            <v>/</v>
          </cell>
          <cell r="AP4217" t="str">
            <v>/</v>
          </cell>
        </row>
        <row r="4218">
          <cell r="A4218" t="str">
            <v>22ZHXMA3335--LEDZH22A461--15</v>
          </cell>
          <cell r="AO4218" t="str">
            <v>/</v>
          </cell>
          <cell r="AP4218" t="str">
            <v>/</v>
          </cell>
        </row>
        <row r="4219">
          <cell r="A4219" t="str">
            <v>22ZHXMA3335--LEDZH22A461--1</v>
          </cell>
          <cell r="AO4219" t="str">
            <v>/</v>
          </cell>
          <cell r="AP4219" t="str">
            <v>/</v>
          </cell>
        </row>
        <row r="4220">
          <cell r="A4220" t="str">
            <v>22ZHXMA3335--LEDZH22A461--2</v>
          </cell>
          <cell r="AO4220" t="str">
            <v>/</v>
          </cell>
          <cell r="AP4220" t="str">
            <v>/</v>
          </cell>
        </row>
        <row r="4221">
          <cell r="A4221" t="str">
            <v>22ZHXMA3335--LEDZH22A461--3</v>
          </cell>
          <cell r="AO4221" t="str">
            <v>/</v>
          </cell>
          <cell r="AP4221" t="str">
            <v>/</v>
          </cell>
        </row>
        <row r="4222">
          <cell r="A4222" t="str">
            <v>22ZHXMA3335--LEDZH22A461--4</v>
          </cell>
          <cell r="AO4222" t="str">
            <v>/</v>
          </cell>
          <cell r="AP4222" t="str">
            <v>/</v>
          </cell>
        </row>
        <row r="4223">
          <cell r="A4223" t="str">
            <v>22ZHXMA3335--LEDZH22A461--5</v>
          </cell>
          <cell r="AO4223" t="str">
            <v>/</v>
          </cell>
          <cell r="AP4223" t="str">
            <v>/</v>
          </cell>
        </row>
        <row r="4224">
          <cell r="A4224" t="str">
            <v>22ZHXMA3335--LEDZH22A461--6</v>
          </cell>
          <cell r="AO4224" t="str">
            <v>/</v>
          </cell>
          <cell r="AP4224" t="str">
            <v>/</v>
          </cell>
        </row>
        <row r="4225">
          <cell r="A4225" t="str">
            <v>22ZHXMA3335--LEDZH22A461--7</v>
          </cell>
          <cell r="AO4225" t="str">
            <v>/</v>
          </cell>
          <cell r="AP4225" t="str">
            <v>/</v>
          </cell>
        </row>
        <row r="4226">
          <cell r="A4226" t="str">
            <v>22ZHXMA3335--LEDZH22A461--8</v>
          </cell>
          <cell r="AO4226" t="str">
            <v>/</v>
          </cell>
          <cell r="AP4226" t="str">
            <v>/</v>
          </cell>
        </row>
        <row r="4227">
          <cell r="A4227" t="str">
            <v>22ZHXMA3337--LEDZH22A461--2</v>
          </cell>
          <cell r="AO4227" t="str">
            <v>/</v>
          </cell>
          <cell r="AP4227" t="str">
            <v>/</v>
          </cell>
        </row>
        <row r="4228">
          <cell r="A4228" t="str">
            <v>22ZHXMA3337--LEDZH22A461--3</v>
          </cell>
          <cell r="AO4228" t="str">
            <v>/</v>
          </cell>
          <cell r="AP4228" t="str">
            <v>/</v>
          </cell>
        </row>
        <row r="4229">
          <cell r="A4229" t="str">
            <v>22ZHXMA3337--LEDZH22A461--4</v>
          </cell>
          <cell r="AO4229" t="str">
            <v>/</v>
          </cell>
          <cell r="AP4229" t="str">
            <v>/</v>
          </cell>
        </row>
        <row r="4230">
          <cell r="A4230" t="str">
            <v>22ZHXMA3337--LEDZH22A461--9</v>
          </cell>
          <cell r="AO4230" t="str">
            <v>/</v>
          </cell>
          <cell r="AP4230" t="str">
            <v>/</v>
          </cell>
        </row>
        <row r="4231">
          <cell r="A4231" t="str">
            <v>22ZHXMA3337--LEDZH22A461--10</v>
          </cell>
          <cell r="AO4231" t="str">
            <v>/</v>
          </cell>
          <cell r="AP4231" t="str">
            <v>/</v>
          </cell>
        </row>
        <row r="4232">
          <cell r="A4232" t="str">
            <v>22ZHXMA3333--LEDZH22A462--1</v>
          </cell>
          <cell r="AO4232" t="str">
            <v>/</v>
          </cell>
          <cell r="AP4232" t="str">
            <v>/</v>
          </cell>
        </row>
        <row r="4233">
          <cell r="A4233" t="str">
            <v>22ZHXMA3335--LEDZH22A462--1</v>
          </cell>
          <cell r="AO4233" t="str">
            <v>/</v>
          </cell>
          <cell r="AP4233" t="str">
            <v>/</v>
          </cell>
        </row>
        <row r="4234">
          <cell r="A4234" t="str">
            <v>22ZHXMA3337--LEDZH22A462--1</v>
          </cell>
          <cell r="AO4234" t="str">
            <v>/</v>
          </cell>
          <cell r="AP4234" t="str">
            <v>/</v>
          </cell>
        </row>
        <row r="4235">
          <cell r="A4235" t="str">
            <v>22ZHXMA3339--LEDZH22A462--1</v>
          </cell>
          <cell r="AO4235" t="str">
            <v>/</v>
          </cell>
          <cell r="AP4235" t="str">
            <v>/</v>
          </cell>
        </row>
        <row r="4236">
          <cell r="A4236" t="str">
            <v>22ZHXMA3342--LEDZH22A462--1</v>
          </cell>
          <cell r="AO4236" t="str">
            <v>/</v>
          </cell>
          <cell r="AP4236" t="str">
            <v>/</v>
          </cell>
        </row>
        <row r="4237">
          <cell r="A4237" t="str">
            <v>22ZHXMA3333--LEDZH22A463--1</v>
          </cell>
          <cell r="AO4237" t="str">
            <v>/</v>
          </cell>
          <cell r="AP4237" t="str">
            <v>/</v>
          </cell>
        </row>
        <row r="4238">
          <cell r="A4238" t="str">
            <v>22ZHXMA3335--LEDZH22A463--1</v>
          </cell>
          <cell r="AO4238" t="str">
            <v>/</v>
          </cell>
          <cell r="AP4238" t="str">
            <v>/</v>
          </cell>
        </row>
        <row r="4239">
          <cell r="A4239" t="str">
            <v>22ZHXMA3337--LEDZH22A463--1</v>
          </cell>
          <cell r="AO4239" t="str">
            <v>/</v>
          </cell>
          <cell r="AP4239" t="str">
            <v>/</v>
          </cell>
        </row>
        <row r="4240">
          <cell r="A4240" t="str">
            <v>22ZHXMA3339--LEDZH22A463--1</v>
          </cell>
          <cell r="AO4240" t="str">
            <v>/</v>
          </cell>
          <cell r="AP4240" t="str">
            <v>/</v>
          </cell>
        </row>
        <row r="4241">
          <cell r="A4241" t="str">
            <v>22ZHXMA3342--LEDZH22A463--1</v>
          </cell>
          <cell r="AO4241" t="str">
            <v>/</v>
          </cell>
          <cell r="AP4241" t="str">
            <v>/</v>
          </cell>
        </row>
        <row r="4242">
          <cell r="A4242" t="str">
            <v>22ZHXMA3333--LEDZH22A464--1</v>
          </cell>
          <cell r="AO4242" t="str">
            <v>/</v>
          </cell>
          <cell r="AP4242" t="str">
            <v>/</v>
          </cell>
        </row>
        <row r="4243">
          <cell r="A4243" t="str">
            <v>22ZHXMA3335--LEDZH22A464--1</v>
          </cell>
          <cell r="AO4243" t="str">
            <v>/</v>
          </cell>
          <cell r="AP4243" t="str">
            <v>/</v>
          </cell>
        </row>
        <row r="4244">
          <cell r="A4244" t="str">
            <v>22ZHXMA3337--LEDZH22A464--1</v>
          </cell>
          <cell r="AO4244" t="str">
            <v>/</v>
          </cell>
          <cell r="AP4244" t="str">
            <v>/</v>
          </cell>
        </row>
        <row r="4245">
          <cell r="A4245" t="str">
            <v>22ZHXMA3339--LEDZH22A464--1</v>
          </cell>
          <cell r="AO4245" t="str">
            <v>/</v>
          </cell>
          <cell r="AP4245" t="str">
            <v>/</v>
          </cell>
        </row>
        <row r="4246">
          <cell r="A4246" t="str">
            <v>22ZHXMA3342--LEDZH22A464--1</v>
          </cell>
          <cell r="AO4246" t="str">
            <v>/</v>
          </cell>
          <cell r="AP4246" t="str">
            <v>/</v>
          </cell>
        </row>
        <row r="4247">
          <cell r="A4247" t="str">
            <v>21ZHCDA1122--LEDZH22A466--1</v>
          </cell>
          <cell r="AO4247" t="str">
            <v>/</v>
          </cell>
          <cell r="AP4247" t="str">
            <v>/</v>
          </cell>
        </row>
        <row r="4248">
          <cell r="A4248" t="str">
            <v>21ZHCDA1125--LEDZH22A466--1</v>
          </cell>
          <cell r="AO4248" t="str">
            <v>/</v>
          </cell>
          <cell r="AP4248" t="str">
            <v>/</v>
          </cell>
        </row>
        <row r="4249">
          <cell r="A4249" t="str">
            <v>21ZHCDA1128--LEDZH22A466--1</v>
          </cell>
          <cell r="AO4249" t="str">
            <v>/</v>
          </cell>
          <cell r="AP4249" t="str">
            <v>/</v>
          </cell>
        </row>
        <row r="4250">
          <cell r="A4250" t="str">
            <v>21ZHCDA1131--LEDZH22A466--1</v>
          </cell>
          <cell r="AO4250" t="str">
            <v>/</v>
          </cell>
          <cell r="AP4250" t="str">
            <v>/</v>
          </cell>
        </row>
        <row r="4251">
          <cell r="A4251" t="str">
            <v>21ZHCDA1134--LEDZH22A466--1</v>
          </cell>
          <cell r="AO4251" t="str">
            <v>/</v>
          </cell>
          <cell r="AP4251" t="str">
            <v>/</v>
          </cell>
        </row>
        <row r="4252">
          <cell r="A4252" t="str">
            <v>22ZHJS00315--LEDZH22A479--1</v>
          </cell>
          <cell r="AO4252" t="str">
            <v>/</v>
          </cell>
          <cell r="AP4252" t="str">
            <v>/</v>
          </cell>
        </row>
        <row r="4253">
          <cell r="A4253" t="str">
            <v>22ZHCDZS295--LEDZH22A483--1</v>
          </cell>
          <cell r="AO4253" t="str">
            <v>/</v>
          </cell>
          <cell r="AP4253" t="str">
            <v>/</v>
          </cell>
        </row>
        <row r="4254">
          <cell r="A4254" t="str">
            <v>22ZHCDA2288--LEDZH22A484--1</v>
          </cell>
          <cell r="AO4254" t="str">
            <v>/</v>
          </cell>
          <cell r="AP4254" t="str">
            <v>/</v>
          </cell>
        </row>
        <row r="4255">
          <cell r="A4255" t="str">
            <v>22ZHCDA2288--LEDZH22A485--1</v>
          </cell>
          <cell r="AO4255" t="str">
            <v>/</v>
          </cell>
          <cell r="AP4255" t="str">
            <v>/</v>
          </cell>
        </row>
        <row r="4256">
          <cell r="A4256" t="str">
            <v>22ZHCDA2288--LEDZH22A486--1</v>
          </cell>
          <cell r="AO4256" t="str">
            <v>/</v>
          </cell>
          <cell r="AP4256" t="str">
            <v>/</v>
          </cell>
        </row>
        <row r="4257">
          <cell r="A4257" t="str">
            <v>22ZHCDA2288--LEDZH22A487--1</v>
          </cell>
          <cell r="AO4257" t="str">
            <v>/</v>
          </cell>
          <cell r="AP4257" t="str">
            <v>/</v>
          </cell>
        </row>
        <row r="4258">
          <cell r="A4258" t="str">
            <v>22ZHCDA2288--LEDZH22A488--1</v>
          </cell>
          <cell r="AO4258" t="str">
            <v>/</v>
          </cell>
          <cell r="AP4258" t="str">
            <v>/</v>
          </cell>
        </row>
        <row r="4259">
          <cell r="A4259" t="str">
            <v>22ZHCDA2288--LEDZH22A489--1</v>
          </cell>
          <cell r="AO4259" t="str">
            <v>/</v>
          </cell>
          <cell r="AP4259" t="str">
            <v>/</v>
          </cell>
        </row>
        <row r="4260">
          <cell r="A4260" t="str">
            <v>22ZHCDA2288--LEDZH22A490--1</v>
          </cell>
          <cell r="AO4260" t="str">
            <v>/</v>
          </cell>
          <cell r="AP4260" t="str">
            <v>/</v>
          </cell>
        </row>
        <row r="4261">
          <cell r="A4261" t="str">
            <v>22ZHCDA2288--LEDZH22A491--1</v>
          </cell>
          <cell r="AO4261" t="str">
            <v>/</v>
          </cell>
          <cell r="AP4261" t="str">
            <v>/</v>
          </cell>
        </row>
        <row r="4262">
          <cell r="A4262" t="str">
            <v>22ZHCDA2288--LEDZH22A492--1</v>
          </cell>
          <cell r="AO4262" t="str">
            <v>/</v>
          </cell>
          <cell r="AP4262" t="str">
            <v>/</v>
          </cell>
        </row>
        <row r="4263">
          <cell r="A4263" t="str">
            <v>22ZHCDA2288--LEDZH22A493--1</v>
          </cell>
          <cell r="AO4263" t="str">
            <v>/</v>
          </cell>
          <cell r="AP4263" t="str">
            <v>/</v>
          </cell>
        </row>
        <row r="4264">
          <cell r="A4264" t="str">
            <v>22ZHCDA2288--LEDZH22A494--1</v>
          </cell>
          <cell r="AO4264" t="str">
            <v>/</v>
          </cell>
          <cell r="AP4264" t="str">
            <v>/</v>
          </cell>
        </row>
        <row r="4265">
          <cell r="A4265" t="str">
            <v>22ZHCDA2557--LEDZH22A495--1</v>
          </cell>
          <cell r="AO4265" t="str">
            <v>/</v>
          </cell>
          <cell r="AP4265" t="str">
            <v>/</v>
          </cell>
        </row>
        <row r="4266">
          <cell r="A4266" t="str">
            <v>22ZHCDA2290--LEDZH22A496--1</v>
          </cell>
          <cell r="AO4266" t="str">
            <v>/</v>
          </cell>
          <cell r="AP4266" t="str">
            <v>/</v>
          </cell>
        </row>
        <row r="4267">
          <cell r="A4267" t="str">
            <v>22ZHCDA2290--LEDZH22A497--1</v>
          </cell>
          <cell r="AO4267" t="str">
            <v>/</v>
          </cell>
          <cell r="AP4267" t="str">
            <v>/</v>
          </cell>
        </row>
        <row r="4268">
          <cell r="A4268" t="str">
            <v>22ZHCDA2290--LEDZH22A498--1</v>
          </cell>
          <cell r="AO4268" t="str">
            <v>/</v>
          </cell>
          <cell r="AP4268" t="str">
            <v>/</v>
          </cell>
        </row>
        <row r="4269">
          <cell r="A4269" t="str">
            <v>22ZHCDA2290--LEDZH22A499--1</v>
          </cell>
          <cell r="AO4269" t="str">
            <v>/</v>
          </cell>
          <cell r="AP4269" t="str">
            <v>/</v>
          </cell>
        </row>
        <row r="4270">
          <cell r="A4270" t="str">
            <v>22ZHCDA2290--LEDZH22A500--1</v>
          </cell>
          <cell r="AO4270" t="str">
            <v>/</v>
          </cell>
          <cell r="AP4270" t="str">
            <v>/</v>
          </cell>
        </row>
        <row r="4271">
          <cell r="A4271" t="str">
            <v>22ZHCDA2290--LEDZH22A501--1</v>
          </cell>
          <cell r="AO4271" t="str">
            <v>/</v>
          </cell>
          <cell r="AP4271" t="str">
            <v>/</v>
          </cell>
        </row>
        <row r="4272">
          <cell r="A4272" t="str">
            <v>22ZHCDA2290--LEDZH22A502--1</v>
          </cell>
          <cell r="AO4272" t="str">
            <v>/</v>
          </cell>
          <cell r="AP4272" t="str">
            <v>/</v>
          </cell>
        </row>
        <row r="4273">
          <cell r="A4273" t="str">
            <v>22ZHCDA2290--LEDZH22A503--1</v>
          </cell>
          <cell r="AO4273" t="str">
            <v>/</v>
          </cell>
          <cell r="AP4273" t="str">
            <v>/</v>
          </cell>
        </row>
        <row r="4274">
          <cell r="A4274" t="str">
            <v>22ZHCDA2290--LEDZH22A504--1</v>
          </cell>
          <cell r="AO4274" t="str">
            <v>/</v>
          </cell>
          <cell r="AP4274" t="str">
            <v>/</v>
          </cell>
        </row>
        <row r="4275">
          <cell r="A4275" t="str">
            <v>22ZHCDA2290--LEDZH22A505--1</v>
          </cell>
          <cell r="AO4275" t="str">
            <v>/</v>
          </cell>
          <cell r="AP4275" t="str">
            <v>/</v>
          </cell>
        </row>
        <row r="4276">
          <cell r="A4276" t="str">
            <v>22ZHCDA2290--LEDZH22A506--1</v>
          </cell>
          <cell r="AO4276" t="str">
            <v>/</v>
          </cell>
          <cell r="AP4276" t="str">
            <v>/</v>
          </cell>
        </row>
        <row r="4277">
          <cell r="A4277" t="str">
            <v>22ZHCDA2558--LEDZH22A507--1</v>
          </cell>
          <cell r="AO4277" t="str">
            <v>/</v>
          </cell>
          <cell r="AP4277" t="str">
            <v>/</v>
          </cell>
        </row>
        <row r="4278">
          <cell r="A4278" t="str">
            <v>22ZHCDA2293--LEDZH22A508--1</v>
          </cell>
          <cell r="AO4278" t="str">
            <v>/</v>
          </cell>
          <cell r="AP4278" t="str">
            <v>/</v>
          </cell>
        </row>
        <row r="4279">
          <cell r="A4279" t="str">
            <v>22ZHCDA2293--LEDZH22A509--1</v>
          </cell>
          <cell r="AO4279" t="str">
            <v>/</v>
          </cell>
          <cell r="AP4279" t="str">
            <v>/</v>
          </cell>
        </row>
        <row r="4280">
          <cell r="A4280" t="str">
            <v>22ZHCDA2291--LEDZH22A510--1</v>
          </cell>
          <cell r="AO4280" t="str">
            <v>/</v>
          </cell>
          <cell r="AP4280" t="str">
            <v>/</v>
          </cell>
        </row>
        <row r="4281">
          <cell r="A4281" t="str">
            <v>22ZHCDA2287--LEDZH22A511--1</v>
          </cell>
          <cell r="AO4281" t="str">
            <v>/</v>
          </cell>
          <cell r="AP4281" t="str">
            <v>/</v>
          </cell>
        </row>
        <row r="4282">
          <cell r="A4282" t="str">
            <v>22ZHCDA2287--LEDZH22A511--2</v>
          </cell>
          <cell r="AO4282" t="str">
            <v>/</v>
          </cell>
          <cell r="AP4282" t="str">
            <v>/</v>
          </cell>
        </row>
        <row r="4283">
          <cell r="A4283" t="str">
            <v>22ZHCDA2287--LEDZH22A511--3</v>
          </cell>
          <cell r="AO4283" t="str">
            <v>/</v>
          </cell>
          <cell r="AP4283" t="str">
            <v>/</v>
          </cell>
        </row>
        <row r="4284">
          <cell r="A4284" t="str">
            <v>22ZHCDA2287--LEDZH22A511--4</v>
          </cell>
          <cell r="AO4284" t="str">
            <v>/</v>
          </cell>
          <cell r="AP4284" t="str">
            <v>/</v>
          </cell>
        </row>
        <row r="4285">
          <cell r="A4285" t="str">
            <v>22ZHCDA2287--LEDZH22A511--5</v>
          </cell>
          <cell r="AO4285" t="str">
            <v>/</v>
          </cell>
          <cell r="AP4285" t="str">
            <v>/</v>
          </cell>
        </row>
        <row r="4286">
          <cell r="A4286" t="str">
            <v>22ZHCDA2287--LEDZH22A511--6</v>
          </cell>
          <cell r="AO4286" t="str">
            <v>/</v>
          </cell>
          <cell r="AP4286" t="str">
            <v>/</v>
          </cell>
        </row>
        <row r="4287">
          <cell r="A4287" t="str">
            <v>22ZHCDA2287--LEDZH22A511--7</v>
          </cell>
          <cell r="AO4287" t="str">
            <v>/</v>
          </cell>
          <cell r="AP4287" t="str">
            <v>/</v>
          </cell>
        </row>
        <row r="4288">
          <cell r="A4288" t="str">
            <v>22ZHCDA2287--LEDZH22A511--8</v>
          </cell>
          <cell r="AO4288" t="str">
            <v>/</v>
          </cell>
          <cell r="AP4288" t="str">
            <v>/</v>
          </cell>
        </row>
        <row r="4289">
          <cell r="A4289" t="str">
            <v>22ZHCDA2287--LEDZH22A511--9</v>
          </cell>
          <cell r="AO4289" t="str">
            <v>/</v>
          </cell>
          <cell r="AP4289" t="str">
            <v>/</v>
          </cell>
        </row>
        <row r="4290">
          <cell r="A4290" t="str">
            <v>22ZHCDA2287--LEDZH22A511--10</v>
          </cell>
          <cell r="AO4290" t="str">
            <v>/</v>
          </cell>
          <cell r="AP4290" t="str">
            <v>/</v>
          </cell>
        </row>
        <row r="4291">
          <cell r="A4291" t="str">
            <v>22ZHCDA2289--LEDZH22A512--1</v>
          </cell>
          <cell r="AO4291" t="str">
            <v>/</v>
          </cell>
          <cell r="AP4291" t="str">
            <v>/</v>
          </cell>
        </row>
        <row r="4292">
          <cell r="A4292" t="str">
            <v>22ZHCDA2289--LEDZH22A512--2</v>
          </cell>
          <cell r="AO4292" t="str">
            <v>/</v>
          </cell>
          <cell r="AP4292" t="str">
            <v>/</v>
          </cell>
        </row>
        <row r="4293">
          <cell r="A4293" t="str">
            <v>22ZHCDA2289--LEDZH22A512--3</v>
          </cell>
          <cell r="AO4293" t="str">
            <v>/</v>
          </cell>
          <cell r="AP4293" t="str">
            <v>/</v>
          </cell>
        </row>
        <row r="4294">
          <cell r="A4294" t="str">
            <v>22ZHCDA2289--LEDZH22A512--4</v>
          </cell>
          <cell r="AO4294" t="str">
            <v>/</v>
          </cell>
          <cell r="AP4294" t="str">
            <v>/</v>
          </cell>
        </row>
        <row r="4295">
          <cell r="A4295" t="str">
            <v>22ZHCDA2289--LEDZH22A512--5</v>
          </cell>
          <cell r="AO4295" t="str">
            <v>/</v>
          </cell>
          <cell r="AP4295" t="str">
            <v>/</v>
          </cell>
        </row>
        <row r="4296">
          <cell r="A4296" t="str">
            <v>22ZHCDA2289--LEDZH22A512--6</v>
          </cell>
          <cell r="AO4296" t="str">
            <v>/</v>
          </cell>
          <cell r="AP4296" t="str">
            <v>/</v>
          </cell>
        </row>
        <row r="4297">
          <cell r="A4297" t="str">
            <v>22ZHCDA2289--LEDZH22A512--7</v>
          </cell>
          <cell r="AO4297" t="str">
            <v>/</v>
          </cell>
          <cell r="AP4297" t="str">
            <v>/</v>
          </cell>
        </row>
        <row r="4298">
          <cell r="A4298" t="str">
            <v>22ZHCDA2289--LEDZH22A512--8</v>
          </cell>
          <cell r="AO4298" t="str">
            <v>/</v>
          </cell>
          <cell r="AP4298" t="str">
            <v>/</v>
          </cell>
        </row>
        <row r="4299">
          <cell r="A4299" t="str">
            <v>22ZHCDA2289--LEDZH22A512--9</v>
          </cell>
          <cell r="AO4299" t="str">
            <v>/</v>
          </cell>
          <cell r="AP4299" t="str">
            <v>/</v>
          </cell>
        </row>
        <row r="4300">
          <cell r="A4300" t="str">
            <v>22ZHCDA2289--LEDZH22A512--10</v>
          </cell>
          <cell r="AO4300" t="str">
            <v>/</v>
          </cell>
          <cell r="AP4300" t="str">
            <v>/</v>
          </cell>
        </row>
        <row r="4301">
          <cell r="A4301" t="str">
            <v>22ZHCDA2287--LEDZH22A513--1</v>
          </cell>
          <cell r="AO4301" t="str">
            <v>/</v>
          </cell>
          <cell r="AP4301" t="str">
            <v>/</v>
          </cell>
        </row>
        <row r="4302">
          <cell r="A4302" t="str">
            <v>22ZHCDA2289--LEDZH22A514--1</v>
          </cell>
          <cell r="AO4302" t="str">
            <v>/</v>
          </cell>
          <cell r="AP4302" t="str">
            <v>/</v>
          </cell>
        </row>
        <row r="4303">
          <cell r="A4303" t="str">
            <v>22ZHCDA2287--LEDZH22A515--1</v>
          </cell>
          <cell r="AO4303" t="str">
            <v>/</v>
          </cell>
          <cell r="AP4303" t="str">
            <v>/</v>
          </cell>
        </row>
        <row r="4304">
          <cell r="A4304" t="str">
            <v>22ZHCDA2289--LEDZH22A516--1</v>
          </cell>
          <cell r="AO4304" t="str">
            <v>/</v>
          </cell>
          <cell r="AP4304" t="str">
            <v>/</v>
          </cell>
        </row>
        <row r="4305">
          <cell r="A4305" t="str">
            <v>22ZHCZ00280--LEDZH22A523--1</v>
          </cell>
          <cell r="AO4305" t="str">
            <v>/</v>
          </cell>
          <cell r="AP4305" t="str">
            <v>/</v>
          </cell>
        </row>
        <row r="4306">
          <cell r="A4306" t="str">
            <v>22ZHCZ00280--LEDZH22A524--1</v>
          </cell>
          <cell r="AO4306" t="str">
            <v>/</v>
          </cell>
          <cell r="AP4306" t="str">
            <v>/</v>
          </cell>
        </row>
        <row r="4307">
          <cell r="A4307" t="str">
            <v>22ZHWHA2348--LEDZH22A538--1</v>
          </cell>
          <cell r="AO4307" t="str">
            <v>/</v>
          </cell>
          <cell r="AP4307" t="str">
            <v>/</v>
          </cell>
        </row>
        <row r="4308">
          <cell r="A4308" t="str">
            <v>22ZHWHA2348--LEDZH22A538--2</v>
          </cell>
          <cell r="AO4308" t="str">
            <v>/</v>
          </cell>
          <cell r="AP4308" t="str">
            <v>/</v>
          </cell>
        </row>
        <row r="4309">
          <cell r="A4309" t="str">
            <v>22ZHWHA2349--LEDZH22A539--1</v>
          </cell>
          <cell r="AO4309" t="str">
            <v>/</v>
          </cell>
          <cell r="AP4309" t="str">
            <v>/</v>
          </cell>
        </row>
        <row r="4310">
          <cell r="A4310" t="str">
            <v>22ZHWHA2349--LEDZH22A539--2</v>
          </cell>
          <cell r="AO4310" t="str">
            <v>/</v>
          </cell>
          <cell r="AP4310" t="str">
            <v>/</v>
          </cell>
        </row>
        <row r="4311">
          <cell r="A4311" t="str">
            <v>22ZHWHA2348--LEDZH22A540--1</v>
          </cell>
          <cell r="AO4311" t="str">
            <v>/</v>
          </cell>
          <cell r="AP4311" t="str">
            <v>/</v>
          </cell>
        </row>
        <row r="4312">
          <cell r="A4312" t="str">
            <v>22ZHWHA2349--LEDZH22A541--1</v>
          </cell>
          <cell r="AO4312" t="str">
            <v>/</v>
          </cell>
          <cell r="AP4312" t="str">
            <v>/</v>
          </cell>
        </row>
        <row r="4313">
          <cell r="A4313" t="str">
            <v>22ZHWHA2348--LEDZH22A542--1</v>
          </cell>
          <cell r="AO4313" t="str">
            <v>/</v>
          </cell>
          <cell r="AP4313" t="str">
            <v>/</v>
          </cell>
        </row>
        <row r="4314">
          <cell r="A4314" t="str">
            <v>22ZHWHA2349--LEDZH22A543--1</v>
          </cell>
          <cell r="AO4314" t="str">
            <v>/</v>
          </cell>
          <cell r="AP4314" t="str">
            <v>/</v>
          </cell>
        </row>
        <row r="4315">
          <cell r="A4315" t="str">
            <v>22ZHCDA2557--LEDZH22A547--1</v>
          </cell>
          <cell r="AO4315" t="str">
            <v>/</v>
          </cell>
          <cell r="AP4315" t="str">
            <v>/</v>
          </cell>
        </row>
        <row r="4316">
          <cell r="A4316" t="str">
            <v>22ZHCDA2558--LEDZH22A547--1</v>
          </cell>
          <cell r="AO4316" t="str">
            <v>/</v>
          </cell>
          <cell r="AP4316" t="str">
            <v>/</v>
          </cell>
        </row>
        <row r="4317">
          <cell r="A4317" t="str">
            <v>22ZHXMA3340--LEDZH22A552--1</v>
          </cell>
          <cell r="AO4317" t="str">
            <v>/</v>
          </cell>
          <cell r="AP4317" t="str">
            <v>/</v>
          </cell>
        </row>
        <row r="4318">
          <cell r="A4318" t="str">
            <v>22ZHXMA3340--LEDZH22A553--1</v>
          </cell>
          <cell r="AO4318" t="str">
            <v>/</v>
          </cell>
          <cell r="AP4318" t="str">
            <v>/</v>
          </cell>
        </row>
        <row r="4319">
          <cell r="A4319" t="str">
            <v>22ZHXMA3340--LEDZH22A554--1</v>
          </cell>
          <cell r="AO4319" t="str">
            <v>/</v>
          </cell>
          <cell r="AP4319" t="str">
            <v>/</v>
          </cell>
        </row>
        <row r="4320">
          <cell r="A4320" t="str">
            <v>22ZHXMA3340--LEDZH22A555--1</v>
          </cell>
          <cell r="AO4320" t="str">
            <v>/</v>
          </cell>
          <cell r="AP4320" t="str">
            <v>/</v>
          </cell>
        </row>
        <row r="4321">
          <cell r="A4321" t="str">
            <v>22ZHXMA3340--LEDZH22A556--1</v>
          </cell>
          <cell r="AO4321" t="str">
            <v>/</v>
          </cell>
          <cell r="AP4321" t="str">
            <v>/</v>
          </cell>
        </row>
        <row r="4322">
          <cell r="A4322" t="str">
            <v>22ZHXMA3587--LEDZH22A557--1</v>
          </cell>
          <cell r="AO4322" t="str">
            <v>/</v>
          </cell>
          <cell r="AP4322" t="str">
            <v>/</v>
          </cell>
        </row>
        <row r="4323">
          <cell r="A4323" t="str">
            <v>22ZHXMA3587--LEDZH22A558--1</v>
          </cell>
          <cell r="AO4323" t="str">
            <v>/</v>
          </cell>
          <cell r="AP4323" t="str">
            <v>/</v>
          </cell>
        </row>
        <row r="4324">
          <cell r="A4324" t="str">
            <v>22ZHHFA2303--LEDZH22A612--1</v>
          </cell>
          <cell r="AO4324" t="str">
            <v>/</v>
          </cell>
          <cell r="AP4324" t="str">
            <v>/</v>
          </cell>
        </row>
        <row r="4325">
          <cell r="A4325" t="str">
            <v>22ZHHFA2303--LEDZH22A613--1</v>
          </cell>
          <cell r="AO4325" t="str">
            <v>/</v>
          </cell>
          <cell r="AP4325" t="str">
            <v>/</v>
          </cell>
        </row>
        <row r="4326">
          <cell r="A4326" t="str">
            <v>22ZHHFA2303--LEDZH22A614--1</v>
          </cell>
          <cell r="AO4326" t="str">
            <v>/</v>
          </cell>
          <cell r="AP4326" t="str">
            <v>/</v>
          </cell>
        </row>
        <row r="4327">
          <cell r="A4327" t="str">
            <v>22ZHHFA2303--LEDZH22A615--1</v>
          </cell>
          <cell r="AO4327" t="str">
            <v>/</v>
          </cell>
          <cell r="AP4327" t="str">
            <v>/</v>
          </cell>
        </row>
        <row r="4328">
          <cell r="A4328" t="str">
            <v>22ZHHFA2303--LEDZH22A616--1</v>
          </cell>
          <cell r="AO4328" t="str">
            <v>/</v>
          </cell>
          <cell r="AP4328" t="str">
            <v>/</v>
          </cell>
        </row>
        <row r="4329">
          <cell r="A4329" t="str">
            <v>22ZHHFA2565--LEDZH22A617--1</v>
          </cell>
          <cell r="AO4329" t="str">
            <v>/</v>
          </cell>
          <cell r="AP4329" t="str">
            <v>/</v>
          </cell>
        </row>
        <row r="4330">
          <cell r="A4330" t="str">
            <v>22ZHHFA2303--LEDZH22A618--1</v>
          </cell>
          <cell r="AO4330" t="str">
            <v>/</v>
          </cell>
          <cell r="AP4330" t="str">
            <v>/</v>
          </cell>
        </row>
        <row r="4331">
          <cell r="A4331" t="str">
            <v>22ZHHFA2303--LEDZH22A619--1</v>
          </cell>
          <cell r="AO4331" t="str">
            <v>/</v>
          </cell>
          <cell r="AP4331" t="str">
            <v>/</v>
          </cell>
        </row>
        <row r="4332">
          <cell r="A4332" t="str">
            <v>22ZHHFA2303--LEDZH22A620--1</v>
          </cell>
          <cell r="AO4332" t="str">
            <v>/</v>
          </cell>
          <cell r="AP4332" t="str">
            <v>/</v>
          </cell>
        </row>
        <row r="4333">
          <cell r="A4333" t="str">
            <v>22ZHHFA2303--LEDZH22A621--1</v>
          </cell>
          <cell r="AO4333" t="str">
            <v>/</v>
          </cell>
          <cell r="AP4333" t="str">
            <v>/</v>
          </cell>
        </row>
        <row r="4334">
          <cell r="A4334" t="str">
            <v>22ZHJS00317--LEDZH22A622--1</v>
          </cell>
          <cell r="AO4334" t="str">
            <v>否</v>
          </cell>
          <cell r="AP4334" t="str">
            <v>无风险</v>
          </cell>
        </row>
        <row r="4335">
          <cell r="A4335" t="str">
            <v>22ZHHFA2303--LEDZH22A662--1</v>
          </cell>
          <cell r="AO4335" t="str">
            <v>/</v>
          </cell>
          <cell r="AP4335" t="str">
            <v>/</v>
          </cell>
        </row>
        <row r="4336">
          <cell r="A4336" t="str">
            <v>22ZHHFA2565--LEDZH22A663--1</v>
          </cell>
          <cell r="AO4336" t="str">
            <v>/</v>
          </cell>
          <cell r="AP4336" t="str">
            <v>/</v>
          </cell>
        </row>
        <row r="4337">
          <cell r="A4337" t="str">
            <v>22ZHJMA1312--LEDZH22A664--1</v>
          </cell>
          <cell r="AO4337" t="str">
            <v>是</v>
          </cell>
          <cell r="AP4337" t="str">
            <v>项目暂停</v>
          </cell>
        </row>
        <row r="4338">
          <cell r="A4338" t="str">
            <v>22ZHJMA1312--LEDZH22A665--1</v>
          </cell>
          <cell r="AO4338" t="str">
            <v>是</v>
          </cell>
          <cell r="AP4338" t="str">
            <v>项目暂停</v>
          </cell>
        </row>
        <row r="4339">
          <cell r="A4339" t="str">
            <v>22ZHJMA1308--LEDZH22A773--1</v>
          </cell>
          <cell r="AO4339" t="str">
            <v>/</v>
          </cell>
          <cell r="AP4339" t="str">
            <v>/</v>
          </cell>
        </row>
        <row r="4340">
          <cell r="A4340" t="str">
            <v>22ZHJMA1309--LEDZH22A773--1</v>
          </cell>
          <cell r="AO4340" t="str">
            <v>/</v>
          </cell>
          <cell r="AP4340" t="str">
            <v>/</v>
          </cell>
        </row>
        <row r="4341">
          <cell r="A4341" t="str">
            <v>22ZHJMA1310--LEDZH22A773--1</v>
          </cell>
          <cell r="AO4341" t="str">
            <v>/</v>
          </cell>
          <cell r="AP4341" t="str">
            <v>/</v>
          </cell>
        </row>
        <row r="4342">
          <cell r="A4342" t="str">
            <v>22ZHJMA1311--LEDZH22A773--1</v>
          </cell>
          <cell r="AO4342" t="str">
            <v>是</v>
          </cell>
          <cell r="AP4342" t="str">
            <v>项目暂停</v>
          </cell>
        </row>
        <row r="4343">
          <cell r="A4343" t="str">
            <v>22ZHJMA1313--LEDZH22A773--1</v>
          </cell>
          <cell r="AO4343" t="str">
            <v>是</v>
          </cell>
          <cell r="AP4343" t="str">
            <v>项目暂停</v>
          </cell>
        </row>
        <row r="4344">
          <cell r="A4344" t="str">
            <v>22ZHJMA1308--LEDZH22A774--1</v>
          </cell>
          <cell r="AO4344" t="str">
            <v>/</v>
          </cell>
          <cell r="AP4344" t="str">
            <v>/</v>
          </cell>
        </row>
        <row r="4345">
          <cell r="A4345" t="str">
            <v>22ZHJMA1309--LEDZH22A774--1</v>
          </cell>
          <cell r="AO4345" t="str">
            <v>/</v>
          </cell>
          <cell r="AP4345" t="str">
            <v>/</v>
          </cell>
        </row>
        <row r="4346">
          <cell r="A4346" t="str">
            <v>22ZHJMA1310--LEDZH22A774--1</v>
          </cell>
          <cell r="AO4346" t="str">
            <v>/</v>
          </cell>
          <cell r="AP4346" t="str">
            <v>/</v>
          </cell>
        </row>
        <row r="4347">
          <cell r="A4347" t="str">
            <v>22ZHJMA1311--LEDZH22A774--1</v>
          </cell>
          <cell r="AO4347" t="str">
            <v>是</v>
          </cell>
          <cell r="AP4347" t="str">
            <v>项目暂停</v>
          </cell>
        </row>
        <row r="4348">
          <cell r="A4348" t="str">
            <v>22ZHJMA1313--LEDZH22A774--1</v>
          </cell>
          <cell r="AO4348" t="str">
            <v>是</v>
          </cell>
          <cell r="AP4348" t="str">
            <v>项目暂停</v>
          </cell>
        </row>
        <row r="4349">
          <cell r="A4349" t="str">
            <v>22ZHJMA1308--LEDZH22A775--1</v>
          </cell>
          <cell r="AO4349" t="str">
            <v>/</v>
          </cell>
          <cell r="AP4349" t="str">
            <v>/</v>
          </cell>
        </row>
        <row r="4350">
          <cell r="A4350" t="str">
            <v>22ZHJMA1309--LEDZH22A775--1</v>
          </cell>
          <cell r="AO4350" t="str">
            <v>/</v>
          </cell>
          <cell r="AP4350" t="str">
            <v>/</v>
          </cell>
        </row>
        <row r="4351">
          <cell r="A4351" t="str">
            <v>22ZHJMA1310--LEDZH22A775--1</v>
          </cell>
          <cell r="AO4351" t="str">
            <v>/</v>
          </cell>
          <cell r="AP4351" t="str">
            <v>/</v>
          </cell>
        </row>
        <row r="4352">
          <cell r="A4352" t="str">
            <v>22ZHJMA1311--LEDZH22A775--1</v>
          </cell>
          <cell r="AO4352" t="str">
            <v>是</v>
          </cell>
          <cell r="AP4352" t="str">
            <v>项目暂停</v>
          </cell>
        </row>
        <row r="4353">
          <cell r="A4353" t="str">
            <v>22ZHJMA1313--LEDZH22A775--1</v>
          </cell>
          <cell r="AO4353" t="str">
            <v>是</v>
          </cell>
          <cell r="AP4353" t="str">
            <v>项目暂停</v>
          </cell>
        </row>
        <row r="4354">
          <cell r="A4354" t="str">
            <v>22ZHJMA1308--LEDZH22A776--1</v>
          </cell>
          <cell r="AO4354" t="str">
            <v>/</v>
          </cell>
          <cell r="AP4354" t="str">
            <v>/</v>
          </cell>
        </row>
        <row r="4355">
          <cell r="A4355" t="str">
            <v>22ZHJMA1309--LEDZH22A776--1</v>
          </cell>
          <cell r="AO4355" t="str">
            <v>/</v>
          </cell>
          <cell r="AP4355" t="str">
            <v>/</v>
          </cell>
        </row>
        <row r="4356">
          <cell r="A4356" t="str">
            <v>22ZHJMA1310--LEDZH22A776--1</v>
          </cell>
          <cell r="AO4356" t="str">
            <v>/</v>
          </cell>
          <cell r="AP4356" t="str">
            <v>/</v>
          </cell>
        </row>
        <row r="4357">
          <cell r="A4357" t="str">
            <v>22ZHJMA1311--LEDZH22A776--1</v>
          </cell>
          <cell r="AO4357" t="str">
            <v>是</v>
          </cell>
          <cell r="AP4357" t="str">
            <v>项目暂停</v>
          </cell>
        </row>
        <row r="4358">
          <cell r="A4358" t="str">
            <v>22ZHJMA1313--LEDZH22A776--1</v>
          </cell>
          <cell r="AO4358" t="str">
            <v>是</v>
          </cell>
          <cell r="AP4358" t="str">
            <v>项目暂停</v>
          </cell>
        </row>
        <row r="4359">
          <cell r="A4359" t="str">
            <v>22ZHJMA1308--LEDZH22A777--1</v>
          </cell>
          <cell r="AO4359" t="str">
            <v>/</v>
          </cell>
          <cell r="AP4359" t="str">
            <v>/</v>
          </cell>
        </row>
        <row r="4360">
          <cell r="A4360" t="str">
            <v>22ZHJMA1309--LEDZH22A777--1</v>
          </cell>
          <cell r="AO4360" t="str">
            <v>/</v>
          </cell>
          <cell r="AP4360" t="str">
            <v>/</v>
          </cell>
        </row>
        <row r="4361">
          <cell r="A4361" t="str">
            <v>22ZHJMA1310--LEDZH22A777--1</v>
          </cell>
          <cell r="AO4361" t="str">
            <v>/</v>
          </cell>
          <cell r="AP4361" t="str">
            <v>/</v>
          </cell>
        </row>
        <row r="4362">
          <cell r="A4362" t="str">
            <v>22ZHJMA1311--LEDZH22A777--1</v>
          </cell>
          <cell r="AO4362" t="str">
            <v>是</v>
          </cell>
          <cell r="AP4362" t="str">
            <v>项目暂停</v>
          </cell>
        </row>
        <row r="4363">
          <cell r="A4363" t="str">
            <v>22ZHJMA1313--LEDZH22A777--1</v>
          </cell>
          <cell r="AO4363" t="str">
            <v>是</v>
          </cell>
          <cell r="AP4363" t="str">
            <v>项目暂停</v>
          </cell>
        </row>
        <row r="4364">
          <cell r="A4364" t="str">
            <v>22ZHJMA1308--LEDZH22A778--1</v>
          </cell>
          <cell r="AO4364" t="str">
            <v>/</v>
          </cell>
          <cell r="AP4364" t="str">
            <v>/</v>
          </cell>
        </row>
        <row r="4365">
          <cell r="A4365" t="str">
            <v>22ZHJMA1309--LEDZH22A778--1</v>
          </cell>
          <cell r="AO4365" t="str">
            <v>/</v>
          </cell>
          <cell r="AP4365" t="str">
            <v>/</v>
          </cell>
        </row>
        <row r="4366">
          <cell r="A4366" t="str">
            <v>22ZHJMA1310--LEDZH22A778--1</v>
          </cell>
          <cell r="AO4366" t="str">
            <v>/</v>
          </cell>
          <cell r="AP4366" t="str">
            <v>/</v>
          </cell>
        </row>
        <row r="4367">
          <cell r="A4367" t="str">
            <v>22ZHJMA1311--LEDZH22A778--1</v>
          </cell>
          <cell r="AO4367" t="str">
            <v>是</v>
          </cell>
          <cell r="AP4367" t="str">
            <v>项目暂停</v>
          </cell>
        </row>
        <row r="4368">
          <cell r="A4368" t="str">
            <v>22ZHJMA1313--LEDZH22A778--1</v>
          </cell>
          <cell r="AO4368" t="str">
            <v>是</v>
          </cell>
          <cell r="AP4368" t="str">
            <v>项目暂停</v>
          </cell>
        </row>
        <row r="4369">
          <cell r="A4369" t="str">
            <v>22ZHJMA1308--LEDZH22A779--1</v>
          </cell>
          <cell r="AO4369" t="str">
            <v>/</v>
          </cell>
          <cell r="AP4369" t="str">
            <v>/</v>
          </cell>
        </row>
        <row r="4370">
          <cell r="A4370" t="str">
            <v>22ZHJMA1309--LEDZH22A779--1</v>
          </cell>
          <cell r="AO4370" t="str">
            <v>/</v>
          </cell>
          <cell r="AP4370" t="str">
            <v>/</v>
          </cell>
        </row>
        <row r="4371">
          <cell r="A4371" t="str">
            <v>22ZHJMA1310--LEDZH22A779--1</v>
          </cell>
          <cell r="AO4371" t="str">
            <v>/</v>
          </cell>
          <cell r="AP4371" t="str">
            <v>/</v>
          </cell>
        </row>
        <row r="4372">
          <cell r="A4372" t="str">
            <v>22ZHJMA1311--LEDZH22A779--1</v>
          </cell>
          <cell r="AO4372" t="str">
            <v>是</v>
          </cell>
          <cell r="AP4372" t="str">
            <v>项目暂停</v>
          </cell>
        </row>
        <row r="4373">
          <cell r="A4373" t="str">
            <v>22ZHJMA1313--LEDZH22A779--1</v>
          </cell>
          <cell r="AO4373" t="str">
            <v>是</v>
          </cell>
          <cell r="AP4373" t="str">
            <v>项目暂停</v>
          </cell>
        </row>
        <row r="4374">
          <cell r="A4374" t="str">
            <v>22ZHJMA1572--LEDZH22A780--1</v>
          </cell>
          <cell r="AO4374" t="str">
            <v>/</v>
          </cell>
          <cell r="AP4374" t="str">
            <v>/</v>
          </cell>
        </row>
        <row r="4375">
          <cell r="A4375" t="str">
            <v>22ZHJMA1573--LEDZH22A780--1</v>
          </cell>
          <cell r="AO4375" t="str">
            <v>/</v>
          </cell>
          <cell r="AP4375" t="str">
            <v>/</v>
          </cell>
        </row>
        <row r="4376">
          <cell r="A4376" t="str">
            <v>22ZHJMA1574--LEDZH22A780--1</v>
          </cell>
          <cell r="AO4376" t="str">
            <v>/</v>
          </cell>
          <cell r="AP4376" t="str">
            <v>/</v>
          </cell>
        </row>
        <row r="4377">
          <cell r="A4377" t="str">
            <v>22ZHJMA1575--LEDZH22A780--1</v>
          </cell>
          <cell r="AO4377" t="str">
            <v>是</v>
          </cell>
          <cell r="AP4377" t="str">
            <v>项目暂停</v>
          </cell>
        </row>
        <row r="4378">
          <cell r="A4378" t="str">
            <v>22ZHJMA1576--LEDZH22A780--1</v>
          </cell>
          <cell r="AO4378" t="str">
            <v>是</v>
          </cell>
          <cell r="AP4378" t="str">
            <v>项目暂停</v>
          </cell>
        </row>
        <row r="4379">
          <cell r="A4379" t="str">
            <v>22ZHJMA1572--LEDZH22A781--1</v>
          </cell>
          <cell r="AO4379" t="str">
            <v>/</v>
          </cell>
          <cell r="AP4379" t="str">
            <v>/</v>
          </cell>
        </row>
        <row r="4380">
          <cell r="A4380" t="str">
            <v>22ZHJMA1573--LEDZH22A781--1</v>
          </cell>
          <cell r="AO4380" t="str">
            <v>/</v>
          </cell>
          <cell r="AP4380" t="str">
            <v>/</v>
          </cell>
        </row>
        <row r="4381">
          <cell r="A4381" t="str">
            <v>22ZHJMA1574--LEDZH22A781--1</v>
          </cell>
          <cell r="AO4381" t="str">
            <v>/</v>
          </cell>
          <cell r="AP4381" t="str">
            <v>/</v>
          </cell>
        </row>
        <row r="4382">
          <cell r="A4382" t="str">
            <v>22ZHJMA1575--LEDZH22A781--1</v>
          </cell>
          <cell r="AO4382" t="str">
            <v>是</v>
          </cell>
          <cell r="AP4382" t="str">
            <v>项目暂停</v>
          </cell>
        </row>
        <row r="4383">
          <cell r="A4383" t="str">
            <v>22ZHJMA1576--LEDZH22A781--1</v>
          </cell>
          <cell r="AO4383" t="str">
            <v>是</v>
          </cell>
          <cell r="AP4383" t="str">
            <v>项目暂停</v>
          </cell>
        </row>
        <row r="4384">
          <cell r="A4384" t="str">
            <v>22ZHJMA1314--LEDZH22A782--1</v>
          </cell>
          <cell r="AO4384" t="str">
            <v>/</v>
          </cell>
          <cell r="AP4384" t="str">
            <v>/</v>
          </cell>
        </row>
        <row r="4385">
          <cell r="A4385" t="str">
            <v>22ZHJMA1314--LEDZH22A783--1</v>
          </cell>
          <cell r="AO4385" t="str">
            <v>/</v>
          </cell>
          <cell r="AP4385" t="str">
            <v>/</v>
          </cell>
        </row>
        <row r="4386">
          <cell r="A4386" t="str">
            <v>22ZHHFA2304--LEDZH22A865--1</v>
          </cell>
          <cell r="AO4386" t="str">
            <v>/</v>
          </cell>
          <cell r="AP4386" t="str">
            <v>/</v>
          </cell>
        </row>
        <row r="4387">
          <cell r="A4387" t="str">
            <v>22ZHHFA2304--LEDZH22A865--2</v>
          </cell>
          <cell r="AO4387" t="str">
            <v>/</v>
          </cell>
          <cell r="AP4387" t="str">
            <v>/</v>
          </cell>
        </row>
        <row r="4388">
          <cell r="A4388" t="str">
            <v>22ZHHFA2306--LEDZH22A865--1</v>
          </cell>
          <cell r="AO4388" t="str">
            <v>是</v>
          </cell>
          <cell r="AP4388" t="str">
            <v>项目暂停</v>
          </cell>
        </row>
        <row r="4389">
          <cell r="A4389" t="str">
            <v>22ZHHFA2306--LEDZH22A865--2</v>
          </cell>
          <cell r="AO4389" t="str">
            <v>是</v>
          </cell>
          <cell r="AP4389" t="str">
            <v>项目暂停</v>
          </cell>
        </row>
        <row r="4390">
          <cell r="A4390" t="str">
            <v>22ZHHFA2304--LEDZH22A866--1</v>
          </cell>
          <cell r="AO4390" t="str">
            <v>/</v>
          </cell>
          <cell r="AP4390" t="str">
            <v>/</v>
          </cell>
        </row>
        <row r="4391">
          <cell r="A4391" t="str">
            <v>22ZHHFA2304--LEDZH22A866--2</v>
          </cell>
          <cell r="AO4391" t="str">
            <v>/</v>
          </cell>
          <cell r="AP4391" t="str">
            <v>/</v>
          </cell>
        </row>
        <row r="4392">
          <cell r="A4392" t="str">
            <v>22ZHHFA2306--LEDZH22A866--1</v>
          </cell>
          <cell r="AO4392" t="str">
            <v>是</v>
          </cell>
          <cell r="AP4392" t="str">
            <v>项目暂停</v>
          </cell>
        </row>
        <row r="4393">
          <cell r="A4393" t="str">
            <v>22ZHHFA2306--LEDZH22A866--2</v>
          </cell>
          <cell r="AO4393" t="str">
            <v>是</v>
          </cell>
          <cell r="AP4393" t="str">
            <v>项目暂停</v>
          </cell>
        </row>
        <row r="4394">
          <cell r="A4394" t="str">
            <v>22ZHHFA2304--LEDZH22A867--1</v>
          </cell>
          <cell r="AO4394" t="str">
            <v>/</v>
          </cell>
          <cell r="AP4394" t="str">
            <v>/</v>
          </cell>
        </row>
        <row r="4395">
          <cell r="A4395" t="str">
            <v>22ZHHFA2304--LEDZH22A867--2</v>
          </cell>
          <cell r="AO4395" t="str">
            <v>/</v>
          </cell>
          <cell r="AP4395" t="str">
            <v>/</v>
          </cell>
        </row>
        <row r="4396">
          <cell r="A4396" t="str">
            <v>22ZHHFA2306--LEDZH22A867--1</v>
          </cell>
          <cell r="AO4396" t="str">
            <v>是</v>
          </cell>
          <cell r="AP4396" t="str">
            <v>项目暂停</v>
          </cell>
        </row>
        <row r="4397">
          <cell r="A4397" t="str">
            <v>22ZHHFA2306--LEDZH22A867--2</v>
          </cell>
          <cell r="AO4397" t="str">
            <v>是</v>
          </cell>
          <cell r="AP4397" t="str">
            <v>项目暂停</v>
          </cell>
        </row>
        <row r="4398">
          <cell r="A4398" t="str">
            <v>22ZHHFA2304--LEDZH22A868--1</v>
          </cell>
          <cell r="AO4398" t="str">
            <v>/</v>
          </cell>
          <cell r="AP4398" t="str">
            <v>/</v>
          </cell>
        </row>
        <row r="4399">
          <cell r="A4399" t="str">
            <v>22ZHHFA2306--LEDZH22A868--1</v>
          </cell>
          <cell r="AO4399" t="str">
            <v>是</v>
          </cell>
          <cell r="AP4399" t="str">
            <v>项目暂停</v>
          </cell>
        </row>
        <row r="4400">
          <cell r="A4400" t="str">
            <v>22ZHHFA2304--LEDZH22A869--1</v>
          </cell>
          <cell r="AO4400" t="str">
            <v>/</v>
          </cell>
          <cell r="AP4400" t="str">
            <v>/</v>
          </cell>
        </row>
        <row r="4401">
          <cell r="A4401" t="str">
            <v>22ZHHFA2306--LEDZH22A869--1</v>
          </cell>
          <cell r="AO4401" t="str">
            <v>是</v>
          </cell>
          <cell r="AP4401" t="str">
            <v>项目暂停</v>
          </cell>
        </row>
        <row r="4402">
          <cell r="A4402" t="str">
            <v>22ZHHFA2304--LEDZH22A870--1</v>
          </cell>
          <cell r="AO4402" t="str">
            <v>/</v>
          </cell>
          <cell r="AP4402" t="str">
            <v>/</v>
          </cell>
        </row>
        <row r="4403">
          <cell r="A4403" t="str">
            <v>22ZHHFA2306--LEDZH22A870--1</v>
          </cell>
          <cell r="AO4403" t="str">
            <v>是</v>
          </cell>
          <cell r="AP4403" t="str">
            <v>项目暂停</v>
          </cell>
        </row>
        <row r="4404">
          <cell r="A4404" t="str">
            <v>22ZHHFA2566--LEDZH22A871--1</v>
          </cell>
          <cell r="AO4404" t="str">
            <v>/</v>
          </cell>
          <cell r="AP4404" t="str">
            <v>/</v>
          </cell>
        </row>
        <row r="4405">
          <cell r="A4405" t="str">
            <v>22ZHHFA2568--LEDZH22A871--1</v>
          </cell>
          <cell r="AO4405" t="str">
            <v>是</v>
          </cell>
          <cell r="AP4405" t="str">
            <v>项目暂停</v>
          </cell>
        </row>
        <row r="4406">
          <cell r="A4406" t="str">
            <v>22ZHHFA2566--LEDZH22A872--1</v>
          </cell>
          <cell r="AO4406" t="str">
            <v>/</v>
          </cell>
          <cell r="AP4406" t="str">
            <v>/</v>
          </cell>
        </row>
        <row r="4407">
          <cell r="A4407" t="str">
            <v>22ZHHFA2568--LEDZH22A872--1</v>
          </cell>
          <cell r="AO4407" t="str">
            <v>是</v>
          </cell>
          <cell r="AP4407" t="str">
            <v>项目暂停</v>
          </cell>
        </row>
        <row r="4408">
          <cell r="A4408" t="str">
            <v>22ZHHFA2304--LEDZH22A873--1</v>
          </cell>
          <cell r="AO4408" t="str">
            <v>/</v>
          </cell>
          <cell r="AP4408" t="str">
            <v>/</v>
          </cell>
        </row>
        <row r="4409">
          <cell r="A4409" t="str">
            <v>22ZHHFA2306--LEDZH22A873--1</v>
          </cell>
          <cell r="AO4409" t="str">
            <v>是</v>
          </cell>
          <cell r="AP4409" t="str">
            <v>项目暂停</v>
          </cell>
        </row>
        <row r="4410">
          <cell r="A4410" t="str">
            <v>22ZHHFA2622--LEDZH22A874--1</v>
          </cell>
          <cell r="AO4410" t="str">
            <v>/</v>
          </cell>
          <cell r="AP4410" t="str">
            <v>/</v>
          </cell>
        </row>
        <row r="4411">
          <cell r="A4411" t="str">
            <v>22ZHHFA2622--LEDZH22A874--2</v>
          </cell>
          <cell r="AO4411" t="str">
            <v>是</v>
          </cell>
          <cell r="AP4411" t="str">
            <v>项目暂停</v>
          </cell>
        </row>
        <row r="4412">
          <cell r="A4412" t="str">
            <v>22ZHHFA2622--LEDZH22A875--1</v>
          </cell>
          <cell r="AO4412" t="str">
            <v>/</v>
          </cell>
          <cell r="AP4412" t="str">
            <v>/</v>
          </cell>
        </row>
        <row r="4413">
          <cell r="A4413" t="str">
            <v>22ZHHFA2622--LEDZH22A875--2</v>
          </cell>
          <cell r="AO4413" t="str">
            <v>是</v>
          </cell>
          <cell r="AP4413" t="str">
            <v>项目暂停</v>
          </cell>
        </row>
        <row r="4414">
          <cell r="A4414" t="str">
            <v>22ZHHFA2622--LEDZH22A876--1</v>
          </cell>
          <cell r="AO4414" t="str">
            <v>/</v>
          </cell>
          <cell r="AP4414" t="str">
            <v>/</v>
          </cell>
        </row>
        <row r="4415">
          <cell r="A4415" t="str">
            <v>22ZHHFA2304--LEDZH22A877--1</v>
          </cell>
          <cell r="AO4415" t="str">
            <v>/</v>
          </cell>
          <cell r="AP4415" t="str">
            <v>/</v>
          </cell>
        </row>
        <row r="4416">
          <cell r="A4416" t="str">
            <v>22ZHHFA2306--LEDZH22A877--1</v>
          </cell>
          <cell r="AO4416" t="str">
            <v>是</v>
          </cell>
          <cell r="AP4416" t="str">
            <v>项目暂停</v>
          </cell>
        </row>
        <row r="4417">
          <cell r="A4417" t="str">
            <v>22ZHHFA2305--LEDZH22A878--1</v>
          </cell>
          <cell r="AO4417" t="str">
            <v>/</v>
          </cell>
          <cell r="AP4417" t="str">
            <v>/</v>
          </cell>
        </row>
        <row r="4418">
          <cell r="A4418" t="str">
            <v>22ZHHFA2305--LEDZH22A878--2</v>
          </cell>
          <cell r="AO4418" t="str">
            <v>/</v>
          </cell>
          <cell r="AP4418" t="str">
            <v>/</v>
          </cell>
        </row>
        <row r="4419">
          <cell r="A4419" t="str">
            <v>22ZHHFA2302--LEDZH22A878--1</v>
          </cell>
          <cell r="AO4419" t="str">
            <v>是</v>
          </cell>
          <cell r="AP4419" t="str">
            <v>项目暂停</v>
          </cell>
        </row>
        <row r="4420">
          <cell r="A4420" t="str">
            <v>22ZHHFA2302--LEDZH22A878--2</v>
          </cell>
          <cell r="AO4420" t="str">
            <v>是</v>
          </cell>
          <cell r="AP4420" t="str">
            <v>项目暂停</v>
          </cell>
        </row>
        <row r="4421">
          <cell r="A4421" t="str">
            <v>22ZHHFA2305--LEDZH22A879--1</v>
          </cell>
          <cell r="AO4421" t="str">
            <v>/</v>
          </cell>
          <cell r="AP4421" t="str">
            <v>/</v>
          </cell>
        </row>
        <row r="4422">
          <cell r="A4422" t="str">
            <v>22ZHHFA2305--LEDZH22A879--2</v>
          </cell>
          <cell r="AO4422" t="str">
            <v>/</v>
          </cell>
          <cell r="AP4422" t="str">
            <v>/</v>
          </cell>
        </row>
        <row r="4423">
          <cell r="A4423" t="str">
            <v>22ZHHFA2302--LEDZH22A879--1</v>
          </cell>
          <cell r="AO4423" t="str">
            <v>是</v>
          </cell>
          <cell r="AP4423" t="str">
            <v>项目暂停</v>
          </cell>
        </row>
        <row r="4424">
          <cell r="A4424" t="str">
            <v>22ZHHFA2302--LEDZH22A879--2</v>
          </cell>
          <cell r="AO4424" t="str">
            <v>是</v>
          </cell>
          <cell r="AP4424" t="str">
            <v>项目暂停</v>
          </cell>
        </row>
        <row r="4425">
          <cell r="A4425" t="str">
            <v>22ZHHFA2305--LEDZH22A880--1</v>
          </cell>
          <cell r="AO4425" t="str">
            <v>/</v>
          </cell>
          <cell r="AP4425" t="str">
            <v>/</v>
          </cell>
        </row>
        <row r="4426">
          <cell r="A4426" t="str">
            <v>22ZHHFA2305--LEDZH22A880--2</v>
          </cell>
          <cell r="AO4426" t="str">
            <v>/</v>
          </cell>
          <cell r="AP4426" t="str">
            <v>/</v>
          </cell>
        </row>
        <row r="4427">
          <cell r="A4427" t="str">
            <v>22ZHHFA2302--LEDZH22A880--1</v>
          </cell>
          <cell r="AO4427" t="str">
            <v>是</v>
          </cell>
          <cell r="AP4427" t="str">
            <v>项目暂停</v>
          </cell>
        </row>
        <row r="4428">
          <cell r="A4428" t="str">
            <v>22ZHHFA2302--LEDZH22A880--2</v>
          </cell>
          <cell r="AO4428" t="str">
            <v>是</v>
          </cell>
          <cell r="AP4428" t="str">
            <v>项目暂停</v>
          </cell>
        </row>
        <row r="4429">
          <cell r="A4429" t="str">
            <v>22ZHHFA2305--LEDZH22A881--1</v>
          </cell>
          <cell r="AO4429" t="str">
            <v>/</v>
          </cell>
          <cell r="AP4429" t="str">
            <v>/</v>
          </cell>
        </row>
        <row r="4430">
          <cell r="A4430" t="str">
            <v>22ZHHFA2302--LEDZH22A881--1</v>
          </cell>
          <cell r="AO4430" t="str">
            <v>是</v>
          </cell>
          <cell r="AP4430" t="str">
            <v>项目暂停</v>
          </cell>
        </row>
        <row r="4431">
          <cell r="A4431" t="str">
            <v>22ZHHFA2305--LEDZH22A882--1</v>
          </cell>
          <cell r="AO4431" t="str">
            <v>/</v>
          </cell>
          <cell r="AP4431" t="str">
            <v>/</v>
          </cell>
        </row>
        <row r="4432">
          <cell r="A4432" t="str">
            <v>22ZHHFA2302--LEDZH22A882--1</v>
          </cell>
          <cell r="AO4432" t="str">
            <v>是</v>
          </cell>
          <cell r="AP4432" t="str">
            <v>项目暂停</v>
          </cell>
        </row>
        <row r="4433">
          <cell r="A4433" t="str">
            <v>22ZHHFA2305--LEDZH22A883--1</v>
          </cell>
          <cell r="AO4433" t="str">
            <v>/</v>
          </cell>
          <cell r="AP4433" t="str">
            <v>/</v>
          </cell>
        </row>
        <row r="4434">
          <cell r="A4434" t="str">
            <v>22ZHHFA2302--LEDZH22A883--1</v>
          </cell>
          <cell r="AO4434" t="str">
            <v>是</v>
          </cell>
          <cell r="AP4434" t="str">
            <v>项目暂停</v>
          </cell>
        </row>
        <row r="4435">
          <cell r="A4435" t="str">
            <v>22ZHHFA2567--LEDZH22A884--1</v>
          </cell>
          <cell r="AO4435" t="str">
            <v>/</v>
          </cell>
          <cell r="AP4435" t="str">
            <v>/</v>
          </cell>
        </row>
        <row r="4436">
          <cell r="A4436" t="str">
            <v>22ZHHFA2564--LEDZH22A884--1</v>
          </cell>
          <cell r="AO4436" t="str">
            <v>是</v>
          </cell>
          <cell r="AP4436" t="str">
            <v>项目暂停</v>
          </cell>
        </row>
        <row r="4437">
          <cell r="A4437" t="str">
            <v>22ZHHFA2567--LEDZH22A885--1</v>
          </cell>
          <cell r="AO4437" t="str">
            <v>/</v>
          </cell>
          <cell r="AP4437" t="str">
            <v>/</v>
          </cell>
        </row>
        <row r="4438">
          <cell r="A4438" t="str">
            <v>22ZHHFA2564--LEDZH22A885--1</v>
          </cell>
          <cell r="AO4438" t="str">
            <v>是</v>
          </cell>
          <cell r="AP4438" t="str">
            <v>项目暂停</v>
          </cell>
        </row>
        <row r="4439">
          <cell r="A4439" t="str">
            <v>22ZHHFA2305--LEDZH22A886--1</v>
          </cell>
          <cell r="AO4439" t="str">
            <v>/</v>
          </cell>
          <cell r="AP4439" t="str">
            <v>/</v>
          </cell>
        </row>
        <row r="4440">
          <cell r="A4440" t="str">
            <v>22ZHHFA2302--LEDZH22A886--1</v>
          </cell>
          <cell r="AO4440" t="str">
            <v>是</v>
          </cell>
          <cell r="AP4440" t="str">
            <v>项目暂停</v>
          </cell>
        </row>
        <row r="4441">
          <cell r="A4441" t="str">
            <v>22ZHHFA2305--LEDZH22A887--1</v>
          </cell>
          <cell r="AO4441" t="str">
            <v>/</v>
          </cell>
          <cell r="AP4441" t="str">
            <v>/</v>
          </cell>
        </row>
        <row r="4442">
          <cell r="A4442" t="str">
            <v>22ZHHFA2302--LEDZH22A887--1</v>
          </cell>
          <cell r="AO4442" t="str">
            <v>是</v>
          </cell>
          <cell r="AP4442" t="str">
            <v>项目暂停</v>
          </cell>
        </row>
        <row r="4443">
          <cell r="A4443" t="str">
            <v>22ZHMSA1320--LEDZH22A896--1</v>
          </cell>
          <cell r="AO4443" t="str">
            <v>/</v>
          </cell>
          <cell r="AP4443" t="str">
            <v>/</v>
          </cell>
        </row>
        <row r="4444">
          <cell r="A4444" t="str">
            <v>22ZHMSA1322--LEDZH22A897--1</v>
          </cell>
          <cell r="AO4444" t="str">
            <v>/</v>
          </cell>
          <cell r="AP4444" t="str">
            <v>/</v>
          </cell>
        </row>
        <row r="4445">
          <cell r="A4445" t="str">
            <v>22ZHMSA1324--LEDZH22A898--1</v>
          </cell>
          <cell r="AO4445" t="str">
            <v>/</v>
          </cell>
          <cell r="AP4445" t="str">
            <v>/</v>
          </cell>
        </row>
        <row r="4446">
          <cell r="A4446" t="str">
            <v>230JMA1147--LEDZH22A899--1</v>
          </cell>
          <cell r="AO4446" t="str">
            <v>/</v>
          </cell>
          <cell r="AP4446" t="str">
            <v>/</v>
          </cell>
        </row>
        <row r="4447">
          <cell r="A4447" t="str">
            <v>230JMA1148--LEDZH22A900--1</v>
          </cell>
          <cell r="AO4447" t="str">
            <v>否</v>
          </cell>
          <cell r="AP4447" t="str">
            <v>无风险</v>
          </cell>
        </row>
        <row r="4448">
          <cell r="A4448" t="str">
            <v>22ZHMSA1320--LEDZH22A901--1</v>
          </cell>
          <cell r="AO4448" t="str">
            <v>/</v>
          </cell>
          <cell r="AP4448" t="str">
            <v>/</v>
          </cell>
        </row>
        <row r="4449">
          <cell r="A4449" t="str">
            <v>22ZHMSA1320--LEDZH22A901--2</v>
          </cell>
          <cell r="AO4449" t="str">
            <v>/</v>
          </cell>
          <cell r="AP4449" t="str">
            <v>/</v>
          </cell>
        </row>
        <row r="4450">
          <cell r="A4450" t="str">
            <v>22ZHMSA1322--LEDZH22A902--1</v>
          </cell>
          <cell r="AO4450" t="str">
            <v>/</v>
          </cell>
          <cell r="AP4450" t="str">
            <v>/</v>
          </cell>
        </row>
        <row r="4451">
          <cell r="A4451" t="str">
            <v>22ZHMSA1324--LEDZH22A903--1</v>
          </cell>
          <cell r="AO4451" t="str">
            <v>/</v>
          </cell>
          <cell r="AP4451" t="str">
            <v>/</v>
          </cell>
        </row>
        <row r="4452">
          <cell r="A4452" t="str">
            <v>230JMA1147--LEDZH22A904--1</v>
          </cell>
          <cell r="AO4452" t="str">
            <v>/</v>
          </cell>
          <cell r="AP4452" t="str">
            <v>/</v>
          </cell>
        </row>
        <row r="4453">
          <cell r="A4453" t="str">
            <v>230JMA1148--LEDZH22A905--1</v>
          </cell>
          <cell r="AO4453" t="str">
            <v>否</v>
          </cell>
          <cell r="AP4453" t="str">
            <v>无风险</v>
          </cell>
        </row>
        <row r="4454">
          <cell r="A4454" t="str">
            <v>230JMA1148--LEDZH22A905--2</v>
          </cell>
          <cell r="AO4454" t="str">
            <v>否</v>
          </cell>
          <cell r="AP4454" t="str">
            <v>无风险</v>
          </cell>
        </row>
        <row r="4455">
          <cell r="A4455" t="str">
            <v>22ZHMSA1320--LEDZH22A906--1</v>
          </cell>
          <cell r="AO4455" t="str">
            <v>/</v>
          </cell>
          <cell r="AP4455" t="str">
            <v>/</v>
          </cell>
        </row>
        <row r="4456">
          <cell r="A4456" t="str">
            <v>22ZHMSA1322--LEDZH22A907--1</v>
          </cell>
          <cell r="AO4456" t="str">
            <v>/</v>
          </cell>
          <cell r="AP4456" t="str">
            <v>/</v>
          </cell>
        </row>
        <row r="4457">
          <cell r="A4457" t="str">
            <v>22ZHMSA1324--LEDZH22A908--1</v>
          </cell>
          <cell r="AO4457" t="str">
            <v>/</v>
          </cell>
          <cell r="AP4457" t="str">
            <v>/</v>
          </cell>
        </row>
        <row r="4458">
          <cell r="A4458" t="str">
            <v>230JMA1147--LEDZH22A909--1</v>
          </cell>
          <cell r="AO4458" t="str">
            <v>/</v>
          </cell>
          <cell r="AP4458" t="str">
            <v>/</v>
          </cell>
        </row>
        <row r="4459">
          <cell r="A4459" t="str">
            <v>230JMA1148--LEDZH22A910--1</v>
          </cell>
          <cell r="AO4459" t="str">
            <v>否</v>
          </cell>
          <cell r="AP4459" t="str">
            <v>无风险</v>
          </cell>
        </row>
        <row r="4460">
          <cell r="A4460" t="str">
            <v>22ZHMSA1320--LEDZH22A911--1</v>
          </cell>
          <cell r="AO4460" t="str">
            <v>/</v>
          </cell>
          <cell r="AP4460" t="str">
            <v>/</v>
          </cell>
        </row>
        <row r="4461">
          <cell r="A4461" t="str">
            <v>22ZHMSA1320--LEDZH22A911--2</v>
          </cell>
          <cell r="AO4461" t="str">
            <v>/</v>
          </cell>
          <cell r="AP4461" t="str">
            <v>/</v>
          </cell>
        </row>
        <row r="4462">
          <cell r="A4462" t="str">
            <v>22ZHMSA1322--LEDZH22A912--1</v>
          </cell>
          <cell r="AO4462" t="str">
            <v>/</v>
          </cell>
          <cell r="AP4462" t="str">
            <v>/</v>
          </cell>
        </row>
        <row r="4463">
          <cell r="A4463" t="str">
            <v>22ZHMSA1324--LEDZH22A913--1</v>
          </cell>
          <cell r="AO4463" t="str">
            <v>/</v>
          </cell>
          <cell r="AP4463" t="str">
            <v>/</v>
          </cell>
        </row>
        <row r="4464">
          <cell r="A4464" t="str">
            <v>230JMA1147--LEDZH22A914--1</v>
          </cell>
          <cell r="AO4464" t="str">
            <v>/</v>
          </cell>
          <cell r="AP4464" t="str">
            <v>/</v>
          </cell>
        </row>
        <row r="4465">
          <cell r="A4465" t="str">
            <v>230JMA1148--LEDZH22A915--1</v>
          </cell>
          <cell r="AO4465" t="str">
            <v>否</v>
          </cell>
          <cell r="AP4465" t="str">
            <v>无风险</v>
          </cell>
        </row>
        <row r="4466">
          <cell r="A4466" t="str">
            <v>22ZHWHA3612--LEDZH22A915--1</v>
          </cell>
          <cell r="AO4466" t="str">
            <v>否</v>
          </cell>
          <cell r="AP4466" t="str">
            <v>无风险</v>
          </cell>
        </row>
        <row r="4467">
          <cell r="A4467" t="str">
            <v>22ZHMSA1320--LEDZH22A916--1</v>
          </cell>
          <cell r="AO4467" t="str">
            <v>/</v>
          </cell>
          <cell r="AP4467" t="str">
            <v>/</v>
          </cell>
        </row>
        <row r="4468">
          <cell r="A4468" t="str">
            <v>22ZHMSA1322--LEDZH22A917--1</v>
          </cell>
          <cell r="AO4468" t="str">
            <v>/</v>
          </cell>
          <cell r="AP4468" t="str">
            <v>/</v>
          </cell>
        </row>
        <row r="4469">
          <cell r="A4469" t="str">
            <v>22ZHMSA1324--LEDZH22A918--1</v>
          </cell>
          <cell r="AO4469" t="str">
            <v>/</v>
          </cell>
          <cell r="AP4469" t="str">
            <v>/</v>
          </cell>
        </row>
        <row r="4470">
          <cell r="A4470" t="str">
            <v>230JMA1147--LEDZH22A919--1</v>
          </cell>
          <cell r="AO4470" t="str">
            <v>/</v>
          </cell>
          <cell r="AP4470" t="str">
            <v>/</v>
          </cell>
        </row>
        <row r="4471">
          <cell r="A4471" t="str">
            <v>230JMA1148--LEDZH22A920--1</v>
          </cell>
          <cell r="AO4471" t="str">
            <v>否</v>
          </cell>
          <cell r="AP4471" t="str">
            <v>无风险</v>
          </cell>
        </row>
        <row r="4472">
          <cell r="A4472" t="str">
            <v>22ZHMSA1320--LEDZH22A921--1</v>
          </cell>
          <cell r="AO4472" t="str">
            <v>/</v>
          </cell>
          <cell r="AP4472" t="str">
            <v>/</v>
          </cell>
        </row>
        <row r="4473">
          <cell r="A4473" t="str">
            <v>22ZHMSA1322--LEDZH22A922--1</v>
          </cell>
          <cell r="AO4473" t="str">
            <v>/</v>
          </cell>
          <cell r="AP4473" t="str">
            <v>/</v>
          </cell>
        </row>
        <row r="4474">
          <cell r="A4474" t="str">
            <v>22ZHMSA1324--LEDZH22A923--1</v>
          </cell>
          <cell r="AO4474" t="str">
            <v>/</v>
          </cell>
          <cell r="AP4474" t="str">
            <v>/</v>
          </cell>
        </row>
        <row r="4475">
          <cell r="A4475" t="str">
            <v>230JMA1147--LEDZH22A924--1</v>
          </cell>
          <cell r="AO4475" t="str">
            <v>/</v>
          </cell>
          <cell r="AP4475" t="str">
            <v>/</v>
          </cell>
        </row>
        <row r="4476">
          <cell r="A4476" t="str">
            <v>230JMA1148--LEDZH22A925--1</v>
          </cell>
          <cell r="AO4476" t="str">
            <v>否</v>
          </cell>
          <cell r="AP4476" t="str">
            <v>无风险</v>
          </cell>
        </row>
        <row r="4477">
          <cell r="A4477" t="str">
            <v>22ZHMSA1320--LEDZH22A926--1</v>
          </cell>
          <cell r="AO4477" t="str">
            <v>/</v>
          </cell>
          <cell r="AP4477" t="str">
            <v>/</v>
          </cell>
        </row>
        <row r="4478">
          <cell r="A4478" t="str">
            <v>22ZHMSA1322--LEDZH22A927--1</v>
          </cell>
          <cell r="AO4478" t="str">
            <v>/</v>
          </cell>
          <cell r="AP4478" t="str">
            <v>/</v>
          </cell>
        </row>
        <row r="4479">
          <cell r="A4479" t="str">
            <v>22ZHMSA1324--LEDZH22A928--1</v>
          </cell>
          <cell r="AO4479" t="str">
            <v>/</v>
          </cell>
          <cell r="AP4479" t="str">
            <v>/</v>
          </cell>
        </row>
        <row r="4480">
          <cell r="A4480" t="str">
            <v>230JMA1147--LEDZH22A929--1</v>
          </cell>
          <cell r="AO4480" t="str">
            <v>/</v>
          </cell>
          <cell r="AP4480" t="str">
            <v>/</v>
          </cell>
        </row>
        <row r="4481">
          <cell r="A4481" t="str">
            <v>230JMA1148--LEDZH22A930--1</v>
          </cell>
          <cell r="AO4481" t="str">
            <v>否</v>
          </cell>
          <cell r="AP4481" t="str">
            <v>无风险</v>
          </cell>
        </row>
        <row r="4482">
          <cell r="A4482" t="str">
            <v>22ZHMSA1320--LEDZH22A931--1</v>
          </cell>
          <cell r="AO4482" t="str">
            <v>/</v>
          </cell>
          <cell r="AP4482" t="str">
            <v>/</v>
          </cell>
        </row>
        <row r="4483">
          <cell r="A4483" t="str">
            <v>22ZHMSA1322--LEDZH22A932--1</v>
          </cell>
          <cell r="AO4483" t="str">
            <v>/</v>
          </cell>
          <cell r="AP4483" t="str">
            <v>/</v>
          </cell>
        </row>
        <row r="4484">
          <cell r="A4484" t="str">
            <v>22ZHMSA1324--LEDZH22A933--1</v>
          </cell>
          <cell r="AO4484" t="str">
            <v>/</v>
          </cell>
          <cell r="AP4484" t="str">
            <v>/</v>
          </cell>
        </row>
        <row r="4485">
          <cell r="A4485" t="str">
            <v>230JMA1147--LEDZH22A934--1</v>
          </cell>
          <cell r="AO4485" t="str">
            <v>/</v>
          </cell>
          <cell r="AP4485" t="str">
            <v>/</v>
          </cell>
        </row>
        <row r="4486">
          <cell r="A4486" t="str">
            <v>230JMA1148--LEDZH22A935--1</v>
          </cell>
          <cell r="AO4486" t="str">
            <v>否</v>
          </cell>
          <cell r="AP4486" t="str">
            <v>已出货</v>
          </cell>
          <cell r="AQ4486" t="str">
            <v>6无风险</v>
          </cell>
        </row>
        <row r="4487">
          <cell r="A4487" t="str">
            <v>22ZHMSA1579--LEDZH22A936--1</v>
          </cell>
          <cell r="AO4487" t="str">
            <v>/</v>
          </cell>
          <cell r="AP4487" t="str">
            <v>/</v>
          </cell>
        </row>
        <row r="4488">
          <cell r="A4488" t="str">
            <v>22ZHMSA1580--LEDZH22A937--1</v>
          </cell>
          <cell r="AO4488" t="str">
            <v>/</v>
          </cell>
          <cell r="AP4488" t="str">
            <v>/</v>
          </cell>
        </row>
        <row r="4489">
          <cell r="A4489" t="str">
            <v>22ZHMSA1581--LEDZH22A938--1</v>
          </cell>
          <cell r="AO4489" t="str">
            <v>/</v>
          </cell>
          <cell r="AP4489" t="str">
            <v>/</v>
          </cell>
        </row>
        <row r="4490">
          <cell r="A4490" t="str">
            <v>230JMA1149--LEDZH22A939--1</v>
          </cell>
          <cell r="AO4490" t="str">
            <v>/</v>
          </cell>
          <cell r="AP4490" t="str">
            <v>/</v>
          </cell>
        </row>
        <row r="4491">
          <cell r="A4491" t="str">
            <v>230JMA1150--LEDZH22A940--1</v>
          </cell>
          <cell r="AO4491" t="str">
            <v>否</v>
          </cell>
          <cell r="AP4491" t="str">
            <v>无风险</v>
          </cell>
        </row>
        <row r="4492">
          <cell r="A4492" t="str">
            <v>22ZHMSA1320--LEDZH22A941--1</v>
          </cell>
          <cell r="AO4492" t="str">
            <v>/</v>
          </cell>
          <cell r="AP4492" t="str">
            <v>/</v>
          </cell>
        </row>
        <row r="4493">
          <cell r="A4493" t="str">
            <v>22ZHMSA1322--LEDZH22A942--1</v>
          </cell>
          <cell r="AO4493" t="str">
            <v>/</v>
          </cell>
          <cell r="AP4493" t="str">
            <v>/</v>
          </cell>
        </row>
        <row r="4494">
          <cell r="A4494" t="str">
            <v>22ZHMSA1324--LEDZH22A943--1</v>
          </cell>
          <cell r="AO4494" t="str">
            <v>/</v>
          </cell>
          <cell r="AP4494" t="str">
            <v>/</v>
          </cell>
        </row>
        <row r="4495">
          <cell r="A4495" t="str">
            <v>230JMA1147--LEDZH22A944--1</v>
          </cell>
          <cell r="AO4495" t="str">
            <v>/</v>
          </cell>
          <cell r="AP4495" t="str">
            <v>/</v>
          </cell>
        </row>
        <row r="4496">
          <cell r="A4496" t="str">
            <v>230JMA1148--LEDZH22A945--1</v>
          </cell>
          <cell r="AO4496" t="str">
            <v>否</v>
          </cell>
          <cell r="AP4496" t="str">
            <v>已出货</v>
          </cell>
          <cell r="AQ4496" t="str">
            <v>6无风险</v>
          </cell>
        </row>
        <row r="4497">
          <cell r="A4497" t="str">
            <v>22ZHMSA1579--LEDZH22A946--1</v>
          </cell>
          <cell r="AO4497" t="str">
            <v>/</v>
          </cell>
          <cell r="AP4497" t="str">
            <v>/</v>
          </cell>
        </row>
        <row r="4498">
          <cell r="A4498" t="str">
            <v>22ZHMSA1580--LEDZH22A947--1</v>
          </cell>
          <cell r="AO4498" t="str">
            <v>/</v>
          </cell>
          <cell r="AP4498" t="str">
            <v>/</v>
          </cell>
        </row>
        <row r="4499">
          <cell r="A4499" t="str">
            <v>22ZHMSA1581--LEDZH22A948--1</v>
          </cell>
          <cell r="AO4499" t="str">
            <v>/</v>
          </cell>
          <cell r="AP4499" t="str">
            <v>/</v>
          </cell>
        </row>
        <row r="4500">
          <cell r="A4500" t="str">
            <v>230JMA1149--LEDZH22A949--1</v>
          </cell>
          <cell r="AO4500" t="str">
            <v>否</v>
          </cell>
          <cell r="AP4500" t="str">
            <v>无风险</v>
          </cell>
        </row>
        <row r="4501">
          <cell r="A4501" t="str">
            <v>230JMA1150--LEDZH22A950--1</v>
          </cell>
          <cell r="AO4501" t="str">
            <v>否</v>
          </cell>
          <cell r="AP4501" t="str">
            <v>无风险</v>
          </cell>
          <cell r="AQ4501" t="str">
            <v>5外包</v>
          </cell>
        </row>
        <row r="4502">
          <cell r="A4502" t="str">
            <v>22ZHMSA1322--LEDZH22A951--1</v>
          </cell>
          <cell r="AO4502" t="str">
            <v>/</v>
          </cell>
          <cell r="AP4502" t="str">
            <v>/</v>
          </cell>
        </row>
        <row r="4503">
          <cell r="A4503" t="str">
            <v>22ZHMSA1324--LEDZH22A952--1</v>
          </cell>
          <cell r="AO4503" t="str">
            <v>/</v>
          </cell>
          <cell r="AP4503" t="str">
            <v>/</v>
          </cell>
        </row>
        <row r="4504">
          <cell r="A4504" t="str">
            <v>230JMA1147--LEDZH22A953--1</v>
          </cell>
          <cell r="AO4504" t="str">
            <v>/</v>
          </cell>
          <cell r="AP4504" t="str">
            <v>/</v>
          </cell>
        </row>
        <row r="4505">
          <cell r="A4505" t="str">
            <v>22ZHMSA1623  --LEDZH22A954--1</v>
          </cell>
          <cell r="AO4505" t="str">
            <v>/</v>
          </cell>
          <cell r="AP4505" t="str">
            <v>/</v>
          </cell>
        </row>
        <row r="4506">
          <cell r="A4506" t="str">
            <v>22ZHMSA1623  --LEDZH22A954--2</v>
          </cell>
          <cell r="AO4506" t="str">
            <v>/</v>
          </cell>
          <cell r="AP4506" t="str">
            <v>/</v>
          </cell>
        </row>
        <row r="4507">
          <cell r="A4507" t="str">
            <v>22ZHMSA1623  --LEDZH22A955--1</v>
          </cell>
          <cell r="AO4507" t="str">
            <v>/</v>
          </cell>
          <cell r="AP4507" t="str">
            <v>/</v>
          </cell>
        </row>
        <row r="4508">
          <cell r="A4508" t="str">
            <v>22ZHMSA1623  --LEDZH22A955--2</v>
          </cell>
          <cell r="AO4508" t="str">
            <v>/</v>
          </cell>
          <cell r="AP4508" t="str">
            <v>/</v>
          </cell>
        </row>
        <row r="4509">
          <cell r="A4509" t="str">
            <v>22ZHMSA1623  --LEDZH22A956--1</v>
          </cell>
          <cell r="AO4509" t="str">
            <v>/</v>
          </cell>
          <cell r="AP4509" t="str">
            <v>/</v>
          </cell>
        </row>
        <row r="4510">
          <cell r="A4510" t="str">
            <v>22ZHMSA1623  --LEDZH22A956--2</v>
          </cell>
          <cell r="AO4510" t="str">
            <v>/</v>
          </cell>
          <cell r="AP4510" t="str">
            <v>/</v>
          </cell>
        </row>
        <row r="4511">
          <cell r="A4511" t="str">
            <v>22ZHMSA1623  --LEDZH22A957--1</v>
          </cell>
          <cell r="AO4511" t="str">
            <v>/</v>
          </cell>
          <cell r="AP4511" t="str">
            <v>/</v>
          </cell>
        </row>
        <row r="4512">
          <cell r="A4512" t="str">
            <v>22ZHMSA1319--LEDZH22A958--1</v>
          </cell>
          <cell r="AO4512" t="str">
            <v>/</v>
          </cell>
          <cell r="AP4512" t="str">
            <v>/</v>
          </cell>
        </row>
        <row r="4513">
          <cell r="A4513" t="str">
            <v>22ZHMSA1319--LEDZH22A959--1</v>
          </cell>
          <cell r="AO4513" t="str">
            <v>/</v>
          </cell>
          <cell r="AP4513" t="str">
            <v>/</v>
          </cell>
        </row>
        <row r="4514">
          <cell r="A4514" t="str">
            <v>22ZHMSA1319--LEDZH22A959--2</v>
          </cell>
          <cell r="AO4514" t="str">
            <v>/</v>
          </cell>
          <cell r="AP4514" t="str">
            <v>/</v>
          </cell>
        </row>
        <row r="4515">
          <cell r="A4515" t="str">
            <v>22ZHMSA1319--LEDZH22A959--3</v>
          </cell>
          <cell r="AO4515" t="str">
            <v>/</v>
          </cell>
          <cell r="AP4515" t="str">
            <v>/</v>
          </cell>
        </row>
        <row r="4516">
          <cell r="A4516" t="str">
            <v>22ZHMSA1319--LEDZH22A959--4</v>
          </cell>
          <cell r="AO4516" t="str">
            <v>/</v>
          </cell>
          <cell r="AP4516" t="str">
            <v>/</v>
          </cell>
        </row>
        <row r="4517">
          <cell r="A4517" t="str">
            <v>22ZHMSA1319--LEDZH22A959--5</v>
          </cell>
          <cell r="AO4517" t="str">
            <v>/</v>
          </cell>
          <cell r="AP4517" t="str">
            <v>/</v>
          </cell>
        </row>
        <row r="4518">
          <cell r="A4518" t="str">
            <v>22ZHMSA1319--LEDZH22A959--6</v>
          </cell>
          <cell r="AO4518" t="str">
            <v>/</v>
          </cell>
          <cell r="AP4518" t="str">
            <v>/</v>
          </cell>
        </row>
        <row r="4519">
          <cell r="A4519" t="str">
            <v>22ZHMSA1319--LEDZH22A959--7</v>
          </cell>
          <cell r="AO4519" t="str">
            <v>/</v>
          </cell>
          <cell r="AP4519" t="str">
            <v>/</v>
          </cell>
        </row>
        <row r="4520">
          <cell r="A4520" t="str">
            <v>22ZHMSA1319--LEDZH22A959--8</v>
          </cell>
          <cell r="AO4520" t="str">
            <v>/</v>
          </cell>
          <cell r="AP4520" t="str">
            <v>/</v>
          </cell>
        </row>
        <row r="4521">
          <cell r="A4521" t="str">
            <v>22ZHMSA1319--LEDZH22A959--9</v>
          </cell>
          <cell r="AO4521" t="str">
            <v>/</v>
          </cell>
          <cell r="AP4521" t="str">
            <v>/</v>
          </cell>
        </row>
        <row r="4522">
          <cell r="A4522" t="str">
            <v>22ZHMSA1319--LEDZH22A959--10</v>
          </cell>
          <cell r="AO4522" t="str">
            <v>/</v>
          </cell>
          <cell r="AP4522" t="str">
            <v>/</v>
          </cell>
        </row>
        <row r="4523">
          <cell r="A4523" t="str">
            <v>22ZHMSA1319--LEDZH22A959--11</v>
          </cell>
          <cell r="AO4523" t="str">
            <v>/</v>
          </cell>
          <cell r="AP4523" t="str">
            <v>/</v>
          </cell>
        </row>
        <row r="4524">
          <cell r="A4524" t="str">
            <v>22ZHMSA1319--LEDZH22A959--12</v>
          </cell>
          <cell r="AO4524" t="str">
            <v>/</v>
          </cell>
          <cell r="AP4524" t="str">
            <v>/</v>
          </cell>
        </row>
        <row r="4525">
          <cell r="A4525" t="str">
            <v>22ZHMSA1319--LEDZH22A959--13</v>
          </cell>
          <cell r="AO4525" t="str">
            <v>/</v>
          </cell>
          <cell r="AP4525" t="str">
            <v>/</v>
          </cell>
        </row>
        <row r="4526">
          <cell r="A4526" t="str">
            <v>22ZHMSA1319--LEDZH22A959--14</v>
          </cell>
          <cell r="AO4526" t="str">
            <v>/</v>
          </cell>
          <cell r="AP4526" t="str">
            <v>/</v>
          </cell>
        </row>
        <row r="4527">
          <cell r="A4527" t="str">
            <v>22ZHMSA1319--LEDZH22A959--15</v>
          </cell>
          <cell r="AO4527" t="str">
            <v>/</v>
          </cell>
          <cell r="AP4527" t="str">
            <v>/</v>
          </cell>
        </row>
        <row r="4528">
          <cell r="A4528" t="str">
            <v>22ZHMSA1319--LEDZH22A959--16</v>
          </cell>
          <cell r="AO4528" t="str">
            <v>/</v>
          </cell>
          <cell r="AP4528" t="str">
            <v>/</v>
          </cell>
        </row>
        <row r="4529">
          <cell r="A4529" t="str">
            <v>22ZHMSA1321--LEDZH22A960--1</v>
          </cell>
          <cell r="AO4529" t="str">
            <v>/</v>
          </cell>
          <cell r="AP4529" t="str">
            <v>/</v>
          </cell>
        </row>
        <row r="4530">
          <cell r="A4530" t="str">
            <v>22ZHMSA1323--LEDZH22A960--1</v>
          </cell>
          <cell r="AO4530" t="str">
            <v>/</v>
          </cell>
          <cell r="AP4530" t="str">
            <v>/</v>
          </cell>
        </row>
        <row r="4531">
          <cell r="A4531" t="str">
            <v>230JMA1163--LEDZH22A960--1</v>
          </cell>
          <cell r="AO4531" t="str">
            <v>否</v>
          </cell>
          <cell r="AP4531" t="str">
            <v>无风险</v>
          </cell>
        </row>
        <row r="4532">
          <cell r="A4532" t="str">
            <v>22ZHMSA1321--LEDZH22A961--1</v>
          </cell>
          <cell r="AO4532" t="str">
            <v>/</v>
          </cell>
          <cell r="AP4532" t="str">
            <v>/</v>
          </cell>
        </row>
        <row r="4533">
          <cell r="A4533" t="str">
            <v>22ZHMSA1321--LEDZH22A961--2</v>
          </cell>
          <cell r="AO4533" t="str">
            <v>/</v>
          </cell>
          <cell r="AP4533" t="str">
            <v>/</v>
          </cell>
        </row>
        <row r="4534">
          <cell r="A4534" t="str">
            <v>22ZHMSA1321--LEDZH22A961--3</v>
          </cell>
          <cell r="AO4534" t="str">
            <v>/</v>
          </cell>
          <cell r="AP4534" t="str">
            <v>/</v>
          </cell>
        </row>
        <row r="4535">
          <cell r="A4535" t="str">
            <v>22ZHMSA1321--LEDZH22A961--4</v>
          </cell>
          <cell r="AO4535" t="str">
            <v>/</v>
          </cell>
          <cell r="AP4535" t="str">
            <v>/</v>
          </cell>
        </row>
        <row r="4536">
          <cell r="A4536" t="str">
            <v>22ZHMSA1321--LEDZH22A961--5</v>
          </cell>
          <cell r="AO4536" t="str">
            <v>/</v>
          </cell>
          <cell r="AP4536" t="str">
            <v>/</v>
          </cell>
        </row>
        <row r="4537">
          <cell r="A4537" t="str">
            <v>22ZHMSA1321--LEDZH22A961--6</v>
          </cell>
          <cell r="AO4537" t="str">
            <v>/</v>
          </cell>
          <cell r="AP4537" t="str">
            <v>/</v>
          </cell>
        </row>
        <row r="4538">
          <cell r="A4538" t="str">
            <v>22ZHMSA1321--LEDZH22A961--7</v>
          </cell>
          <cell r="AO4538" t="str">
            <v>/</v>
          </cell>
          <cell r="AP4538" t="str">
            <v>/</v>
          </cell>
        </row>
        <row r="4539">
          <cell r="A4539" t="str">
            <v>22ZHMSA1321--LEDZH22A961--8</v>
          </cell>
          <cell r="AO4539" t="str">
            <v>/</v>
          </cell>
          <cell r="AP4539" t="str">
            <v>/</v>
          </cell>
        </row>
        <row r="4540">
          <cell r="A4540" t="str">
            <v>22ZHMSA1321--LEDZH22A961--9</v>
          </cell>
          <cell r="AO4540" t="str">
            <v>/</v>
          </cell>
          <cell r="AP4540" t="str">
            <v>/</v>
          </cell>
        </row>
        <row r="4541">
          <cell r="A4541" t="str">
            <v>22ZHMSA1321--LEDZH22A961--10</v>
          </cell>
          <cell r="AO4541" t="str">
            <v>/</v>
          </cell>
          <cell r="AP4541" t="str">
            <v>/</v>
          </cell>
        </row>
        <row r="4542">
          <cell r="A4542" t="str">
            <v>22ZHMSA1321--LEDZH22A961--11</v>
          </cell>
          <cell r="AO4542" t="str">
            <v>/</v>
          </cell>
          <cell r="AP4542" t="str">
            <v>/</v>
          </cell>
        </row>
        <row r="4543">
          <cell r="A4543" t="str">
            <v>22ZHMSA1321--LEDZH22A961--12</v>
          </cell>
          <cell r="AO4543" t="str">
            <v>/</v>
          </cell>
          <cell r="AP4543" t="str">
            <v>/</v>
          </cell>
        </row>
        <row r="4544">
          <cell r="A4544" t="str">
            <v>22ZHMSA1321--LEDZH22A961--13</v>
          </cell>
          <cell r="AO4544" t="str">
            <v>/</v>
          </cell>
          <cell r="AP4544" t="str">
            <v>/</v>
          </cell>
        </row>
        <row r="4545">
          <cell r="A4545" t="str">
            <v>22ZHMSA1321--LEDZH22A961--14</v>
          </cell>
          <cell r="AO4545" t="str">
            <v>/</v>
          </cell>
          <cell r="AP4545" t="str">
            <v>/</v>
          </cell>
        </row>
        <row r="4546">
          <cell r="A4546" t="str">
            <v>22ZHMSA1321--LEDZH22A961--15</v>
          </cell>
          <cell r="AO4546" t="str">
            <v>/</v>
          </cell>
          <cell r="AP4546" t="str">
            <v>/</v>
          </cell>
        </row>
        <row r="4547">
          <cell r="A4547" t="str">
            <v>22ZHMSA1321--LEDZH22A961--16</v>
          </cell>
          <cell r="AO4547" t="str">
            <v>/</v>
          </cell>
          <cell r="AP4547" t="str">
            <v>/</v>
          </cell>
        </row>
        <row r="4548">
          <cell r="A4548" t="str">
            <v>230JMA1163--LEDZH22A961--13</v>
          </cell>
          <cell r="AO4548" t="str">
            <v>否</v>
          </cell>
          <cell r="AP4548" t="str">
            <v>无风险</v>
          </cell>
        </row>
        <row r="4549">
          <cell r="A4549" t="str">
            <v>230JMA1163--LEDZH22A961--16</v>
          </cell>
          <cell r="AO4549" t="str">
            <v>否</v>
          </cell>
          <cell r="AP4549" t="str">
            <v>无风险</v>
          </cell>
        </row>
        <row r="4550">
          <cell r="A4550" t="str">
            <v>22ZHMSA1323--LEDZH22A961--9</v>
          </cell>
          <cell r="AO4550" t="str">
            <v>/</v>
          </cell>
          <cell r="AP4550" t="str">
            <v>/</v>
          </cell>
        </row>
        <row r="4551">
          <cell r="A4551" t="str">
            <v>22ZHMSA1323--LEDZH22A961--10</v>
          </cell>
          <cell r="AO4551" t="str">
            <v>/</v>
          </cell>
          <cell r="AP4551" t="str">
            <v>/</v>
          </cell>
        </row>
        <row r="4552">
          <cell r="A4552" t="str">
            <v>22ZHMSA1323--LEDZH22A961--11</v>
          </cell>
          <cell r="AO4552" t="str">
            <v>/</v>
          </cell>
          <cell r="AP4552" t="str">
            <v>/</v>
          </cell>
        </row>
        <row r="4553">
          <cell r="A4553" t="str">
            <v>22ZHMSA1323--LEDZH22A961--12</v>
          </cell>
          <cell r="AO4553" t="str">
            <v>/</v>
          </cell>
          <cell r="AP4553" t="str">
            <v>/</v>
          </cell>
        </row>
        <row r="4554">
          <cell r="A4554" t="str">
            <v>22ZHMSA1323--LEDZH22A961--13</v>
          </cell>
          <cell r="AO4554" t="str">
            <v>/</v>
          </cell>
          <cell r="AP4554" t="str">
            <v>/</v>
          </cell>
        </row>
        <row r="4555">
          <cell r="A4555" t="str">
            <v>22ZHMSA1323--LEDZH22A961--14</v>
          </cell>
          <cell r="AO4555" t="str">
            <v>/</v>
          </cell>
          <cell r="AP4555" t="str">
            <v>/</v>
          </cell>
        </row>
        <row r="4556">
          <cell r="A4556" t="str">
            <v>22ZHMSA1323--LEDZH22A961--15</v>
          </cell>
          <cell r="AO4556" t="str">
            <v>/</v>
          </cell>
          <cell r="AP4556" t="str">
            <v>/</v>
          </cell>
        </row>
        <row r="4557">
          <cell r="A4557" t="str">
            <v>22ZHMSA1323--LEDZH22A961--16</v>
          </cell>
          <cell r="AO4557" t="str">
            <v>/</v>
          </cell>
          <cell r="AP4557" t="str">
            <v>/</v>
          </cell>
        </row>
        <row r="4558">
          <cell r="A4558" t="str">
            <v>22ZHMSA1323--LEDZH22A961--1</v>
          </cell>
          <cell r="AO4558" t="str">
            <v>/</v>
          </cell>
          <cell r="AP4558" t="str">
            <v>/</v>
          </cell>
        </row>
        <row r="4559">
          <cell r="A4559" t="str">
            <v>22ZHMSA1323--LEDZH22A961--2</v>
          </cell>
          <cell r="AO4559" t="str">
            <v>/</v>
          </cell>
          <cell r="AP4559" t="str">
            <v>/</v>
          </cell>
        </row>
        <row r="4560">
          <cell r="A4560" t="str">
            <v>22ZHMSA1323--LEDZH22A961--3</v>
          </cell>
          <cell r="AO4560" t="str">
            <v>/</v>
          </cell>
          <cell r="AP4560" t="str">
            <v>/</v>
          </cell>
        </row>
        <row r="4561">
          <cell r="A4561" t="str">
            <v>22ZHMSA1323--LEDZH22A961--4</v>
          </cell>
          <cell r="AO4561" t="str">
            <v>/</v>
          </cell>
          <cell r="AP4561" t="str">
            <v>/</v>
          </cell>
        </row>
        <row r="4562">
          <cell r="A4562" t="str">
            <v>22ZHMSA1323--LEDZH22A961--5</v>
          </cell>
          <cell r="AO4562" t="str">
            <v>/</v>
          </cell>
          <cell r="AP4562" t="str">
            <v>/</v>
          </cell>
        </row>
        <row r="4563">
          <cell r="A4563" t="str">
            <v>22ZHMSA1323--LEDZH22A961--6</v>
          </cell>
          <cell r="AO4563" t="str">
            <v>/</v>
          </cell>
          <cell r="AP4563" t="str">
            <v>/</v>
          </cell>
        </row>
        <row r="4564">
          <cell r="A4564" t="str">
            <v>22ZHMSA1323--LEDZH22A961--7</v>
          </cell>
          <cell r="AO4564" t="str">
            <v>/</v>
          </cell>
          <cell r="AP4564" t="str">
            <v>/</v>
          </cell>
        </row>
        <row r="4565">
          <cell r="A4565" t="str">
            <v>22ZHMSA1323--LEDZH22A961--8</v>
          </cell>
          <cell r="AO4565" t="str">
            <v>/</v>
          </cell>
          <cell r="AP4565" t="str">
            <v>/</v>
          </cell>
        </row>
        <row r="4566">
          <cell r="A4566" t="str">
            <v>230JMA1163--LEDZH22A961--1</v>
          </cell>
          <cell r="AO4566" t="str">
            <v>否</v>
          </cell>
          <cell r="AP4566" t="str">
            <v>无风险</v>
          </cell>
        </row>
        <row r="4567">
          <cell r="A4567" t="str">
            <v>230JMA1163--LEDZH22A961--2</v>
          </cell>
          <cell r="AO4567" t="str">
            <v>否</v>
          </cell>
          <cell r="AP4567" t="str">
            <v>无风险</v>
          </cell>
        </row>
        <row r="4568">
          <cell r="A4568" t="str">
            <v>230JMA1163--LEDZH22A961--3</v>
          </cell>
          <cell r="AO4568" t="str">
            <v>否</v>
          </cell>
          <cell r="AP4568" t="str">
            <v>无风险</v>
          </cell>
        </row>
        <row r="4569">
          <cell r="A4569" t="str">
            <v>230JMA1163--LEDZH22A961--4</v>
          </cell>
          <cell r="AO4569" t="str">
            <v>否</v>
          </cell>
          <cell r="AP4569" t="str">
            <v>无风险</v>
          </cell>
        </row>
        <row r="4570">
          <cell r="A4570" t="str">
            <v>230JMA1163--LEDZH22A961--5</v>
          </cell>
          <cell r="AO4570" t="str">
            <v>否</v>
          </cell>
          <cell r="AP4570" t="str">
            <v>无风险</v>
          </cell>
        </row>
        <row r="4571">
          <cell r="A4571" t="str">
            <v>230JMA1163--LEDZH22A961--6</v>
          </cell>
          <cell r="AO4571" t="str">
            <v>否</v>
          </cell>
          <cell r="AP4571" t="str">
            <v>无风险</v>
          </cell>
        </row>
        <row r="4572">
          <cell r="A4572" t="str">
            <v>230JMA1163--LEDZH22A961--7</v>
          </cell>
          <cell r="AO4572" t="str">
            <v>否</v>
          </cell>
          <cell r="AP4572" t="str">
            <v>无风险</v>
          </cell>
        </row>
        <row r="4573">
          <cell r="A4573" t="str">
            <v>230JMA1163--LEDZH22A961--8</v>
          </cell>
          <cell r="AO4573" t="str">
            <v>否</v>
          </cell>
          <cell r="AP4573" t="str">
            <v>无风险</v>
          </cell>
        </row>
        <row r="4574">
          <cell r="A4574" t="str">
            <v>230JMA1163--LEDZH22A961--9</v>
          </cell>
          <cell r="AO4574" t="str">
            <v>否</v>
          </cell>
          <cell r="AP4574" t="str">
            <v>无风险</v>
          </cell>
        </row>
        <row r="4575">
          <cell r="A4575" t="str">
            <v>230JMA1163--LEDZH22A961--10</v>
          </cell>
          <cell r="AO4575" t="str">
            <v>否</v>
          </cell>
          <cell r="AP4575" t="str">
            <v>无风险</v>
          </cell>
        </row>
        <row r="4576">
          <cell r="A4576" t="str">
            <v>230JMA1163--LEDZH22A961--11</v>
          </cell>
          <cell r="AO4576" t="str">
            <v>否</v>
          </cell>
          <cell r="AP4576" t="str">
            <v>无风险</v>
          </cell>
        </row>
        <row r="4577">
          <cell r="A4577" t="str">
            <v>230JMA1163--LEDZH22A961--12</v>
          </cell>
          <cell r="AO4577" t="str">
            <v>否</v>
          </cell>
          <cell r="AP4577" t="str">
            <v>无风险</v>
          </cell>
        </row>
        <row r="4578">
          <cell r="A4578" t="str">
            <v>230JMA1163--LEDZH22A961--14</v>
          </cell>
          <cell r="AO4578" t="str">
            <v>否</v>
          </cell>
          <cell r="AP4578" t="str">
            <v>无风险</v>
          </cell>
        </row>
        <row r="4579">
          <cell r="A4579" t="str">
            <v>230JMA1163--LEDZH22A961--15</v>
          </cell>
          <cell r="AO4579" t="str">
            <v>否</v>
          </cell>
          <cell r="AP4579" t="str">
            <v>无风险</v>
          </cell>
        </row>
        <row r="4580">
          <cell r="A4580" t="str">
            <v>22ZHHFA2305--LEDZH22A974--1</v>
          </cell>
          <cell r="AO4580" t="str">
            <v>/</v>
          </cell>
          <cell r="AP4580" t="str">
            <v>/</v>
          </cell>
        </row>
        <row r="4581">
          <cell r="A4581" t="str">
            <v>22ZHHFA2302--LEDZH22A974--1</v>
          </cell>
          <cell r="AO4581" t="str">
            <v>是</v>
          </cell>
          <cell r="AP4581" t="str">
            <v>项目暂停</v>
          </cell>
        </row>
        <row r="4582">
          <cell r="A4582" t="str">
            <v>22ZHHFA2304--LEDZH22A974--1</v>
          </cell>
          <cell r="AO4582" t="str">
            <v>/</v>
          </cell>
          <cell r="AP4582" t="str">
            <v>/</v>
          </cell>
        </row>
        <row r="4583">
          <cell r="A4583" t="str">
            <v>22ZHHFA2306--LEDZH22A974--1</v>
          </cell>
          <cell r="AO4583" t="str">
            <v>是</v>
          </cell>
          <cell r="AP4583" t="str">
            <v>项目暂停</v>
          </cell>
        </row>
        <row r="4584">
          <cell r="A4584" t="str">
            <v>22ZHCZ00275--LEDZH22A988--1</v>
          </cell>
          <cell r="AO4584" t="str">
            <v>/</v>
          </cell>
          <cell r="AP4584" t="str">
            <v>/</v>
          </cell>
        </row>
        <row r="4585">
          <cell r="A4585" t="str">
            <v>22ZHCZ00277--LEDZH22A989--1</v>
          </cell>
          <cell r="AO4585" t="str">
            <v>/</v>
          </cell>
          <cell r="AP4585" t="str">
            <v>/</v>
          </cell>
        </row>
        <row r="4586">
          <cell r="A4586" t="str">
            <v>22ZHCZ00276--LEDZH22AA16--1</v>
          </cell>
          <cell r="AO4586" t="str">
            <v>/</v>
          </cell>
          <cell r="AP4586" t="str">
            <v>/</v>
          </cell>
        </row>
        <row r="4587">
          <cell r="A4587" t="str">
            <v>22ZHCZ00278--LEDZH22AA17--1</v>
          </cell>
          <cell r="AO4587" t="str">
            <v>/</v>
          </cell>
          <cell r="AP4587" t="str">
            <v>/</v>
          </cell>
        </row>
        <row r="4588">
          <cell r="A4588" t="str">
            <v>22ZHJMA1308--LEDZH22AA18--1</v>
          </cell>
          <cell r="AO4588" t="str">
            <v>/</v>
          </cell>
          <cell r="AP4588" t="str">
            <v>/</v>
          </cell>
        </row>
        <row r="4589">
          <cell r="A4589" t="str">
            <v>22ZHJMA1309--LEDZH22AA18--1</v>
          </cell>
          <cell r="AO4589" t="str">
            <v>/</v>
          </cell>
          <cell r="AP4589" t="str">
            <v>/</v>
          </cell>
        </row>
        <row r="4590">
          <cell r="A4590" t="str">
            <v>22ZHJMA1310--LEDZH22AA18--1</v>
          </cell>
          <cell r="AO4590" t="str">
            <v>/</v>
          </cell>
          <cell r="AP4590" t="str">
            <v>/</v>
          </cell>
        </row>
        <row r="4591">
          <cell r="A4591" t="str">
            <v>22ZHJMA1311--LEDZH22AA18--1</v>
          </cell>
          <cell r="AO4591" t="str">
            <v>是</v>
          </cell>
          <cell r="AP4591" t="str">
            <v>项目暂停</v>
          </cell>
        </row>
        <row r="4592">
          <cell r="A4592" t="str">
            <v>22ZHJMA1313--LEDZH22AA18--1</v>
          </cell>
          <cell r="AO4592" t="str">
            <v>是</v>
          </cell>
          <cell r="AP4592" t="str">
            <v>项目暂停</v>
          </cell>
        </row>
        <row r="4593">
          <cell r="A4593" t="str">
            <v>22ZHWHA3609--LEDZH22AB11--1</v>
          </cell>
          <cell r="AO4593" t="str">
            <v>否</v>
          </cell>
          <cell r="AP4593" t="str">
            <v>无风险</v>
          </cell>
          <cell r="AQ4593" t="str">
            <v>6无风险</v>
          </cell>
        </row>
        <row r="4594">
          <cell r="A4594" t="str">
            <v>22ZHWHA3610--LEDZH22AB12--1</v>
          </cell>
          <cell r="AO4594" t="str">
            <v>否</v>
          </cell>
          <cell r="AP4594" t="str">
            <v>无风险</v>
          </cell>
        </row>
        <row r="4595">
          <cell r="A4595" t="str">
            <v>22ZHWHA3611--LEDZH22AB13--1</v>
          </cell>
          <cell r="AO4595" t="str">
            <v>否</v>
          </cell>
          <cell r="AP4595" t="str">
            <v>无风险</v>
          </cell>
        </row>
        <row r="4596">
          <cell r="A4596" t="str">
            <v>22ZHWHA3612--LEDZH22AB14--1</v>
          </cell>
          <cell r="AO4596" t="str">
            <v>否</v>
          </cell>
          <cell r="AP4596" t="str">
            <v>无风险</v>
          </cell>
        </row>
        <row r="4597">
          <cell r="A4597" t="str">
            <v>22ZHWHA3617--LEDZH22AB15--1</v>
          </cell>
          <cell r="AO4597" t="str">
            <v>否</v>
          </cell>
          <cell r="AP4597" t="str">
            <v>无风险</v>
          </cell>
          <cell r="AQ4597" t="str">
            <v>6无风险</v>
          </cell>
        </row>
        <row r="4598">
          <cell r="A4598" t="str">
            <v>22ZHWHA3609--LEDZH22AB16--1</v>
          </cell>
          <cell r="AO4598" t="str">
            <v>否</v>
          </cell>
          <cell r="AP4598" t="str">
            <v>无风险</v>
          </cell>
          <cell r="AQ4598" t="str">
            <v>6无风险</v>
          </cell>
        </row>
        <row r="4599">
          <cell r="A4599" t="str">
            <v>22ZHWHA3597--LEDZH22AB17--14</v>
          </cell>
          <cell r="AO4599" t="str">
            <v>否</v>
          </cell>
          <cell r="AP4599" t="str">
            <v>无风险</v>
          </cell>
        </row>
        <row r="4600">
          <cell r="A4600" t="str">
            <v>22ZHWHA3597--LEDZH22AB17--1</v>
          </cell>
          <cell r="AO4600" t="str">
            <v>否</v>
          </cell>
          <cell r="AP4600" t="str">
            <v>无风险</v>
          </cell>
        </row>
        <row r="4601">
          <cell r="A4601" t="str">
            <v>22ZHWHA3597--LEDZH22AB17--2</v>
          </cell>
          <cell r="AO4601" t="str">
            <v>否</v>
          </cell>
          <cell r="AP4601" t="str">
            <v>无风险</v>
          </cell>
        </row>
        <row r="4602">
          <cell r="A4602" t="str">
            <v>22ZHWHA3597--LEDZH22AB17--3</v>
          </cell>
          <cell r="AO4602" t="str">
            <v>否</v>
          </cell>
          <cell r="AP4602" t="str">
            <v>无风险</v>
          </cell>
        </row>
        <row r="4603">
          <cell r="A4603" t="str">
            <v>22ZHWHA3597--LEDZH22AB17--4</v>
          </cell>
          <cell r="AO4603" t="str">
            <v>否</v>
          </cell>
          <cell r="AP4603" t="str">
            <v>无风险</v>
          </cell>
        </row>
        <row r="4604">
          <cell r="A4604" t="str">
            <v>22ZHWHA3597--LEDZH22AB17--5</v>
          </cell>
          <cell r="AO4604" t="str">
            <v>否</v>
          </cell>
          <cell r="AP4604" t="str">
            <v>无风险</v>
          </cell>
        </row>
        <row r="4605">
          <cell r="A4605" t="str">
            <v>22ZHWHA3597--LEDZH22AB17--6</v>
          </cell>
          <cell r="AO4605" t="str">
            <v>否</v>
          </cell>
          <cell r="AP4605" t="str">
            <v>无风险</v>
          </cell>
        </row>
        <row r="4606">
          <cell r="A4606" t="str">
            <v>22ZHWHA3597--LEDZH22AB17--7</v>
          </cell>
          <cell r="AO4606" t="str">
            <v>否</v>
          </cell>
          <cell r="AP4606" t="str">
            <v>无风险</v>
          </cell>
        </row>
        <row r="4607">
          <cell r="A4607" t="str">
            <v>22ZHWHA3597--LEDZH22AB17--8</v>
          </cell>
          <cell r="AO4607" t="str">
            <v>否</v>
          </cell>
          <cell r="AP4607" t="str">
            <v>无风险</v>
          </cell>
        </row>
        <row r="4608">
          <cell r="A4608" t="str">
            <v>22ZHWHA3597--LEDZH22AB17--9</v>
          </cell>
          <cell r="AO4608" t="str">
            <v>否</v>
          </cell>
          <cell r="AP4608" t="str">
            <v>无风险</v>
          </cell>
        </row>
        <row r="4609">
          <cell r="A4609" t="str">
            <v>22ZHWHA3597--LEDZH22AB17--10</v>
          </cell>
          <cell r="AO4609" t="str">
            <v>否</v>
          </cell>
          <cell r="AP4609" t="str">
            <v>无风险</v>
          </cell>
        </row>
        <row r="4610">
          <cell r="A4610" t="str">
            <v>22ZHWHA3597--LEDZH22AB17--11</v>
          </cell>
          <cell r="AO4610" t="str">
            <v>否</v>
          </cell>
          <cell r="AP4610" t="str">
            <v>无风险</v>
          </cell>
        </row>
        <row r="4611">
          <cell r="A4611" t="str">
            <v>22ZHWHA3597--LEDZH22AB17--12</v>
          </cell>
          <cell r="AO4611" t="str">
            <v>否</v>
          </cell>
          <cell r="AP4611" t="str">
            <v>无风险</v>
          </cell>
        </row>
        <row r="4612">
          <cell r="A4612" t="str">
            <v>22ZHWHA3597--LEDZH22AB17--13</v>
          </cell>
          <cell r="AO4612" t="str">
            <v>否</v>
          </cell>
          <cell r="AP4612" t="str">
            <v>无风险</v>
          </cell>
        </row>
        <row r="4613">
          <cell r="A4613" t="str">
            <v>22ZHWHA3597--LEDZH22AB17--15</v>
          </cell>
          <cell r="AO4613" t="str">
            <v>否</v>
          </cell>
          <cell r="AP4613" t="str">
            <v>无风险</v>
          </cell>
        </row>
        <row r="4614">
          <cell r="A4614" t="str">
            <v>22ZHWHA3598--LEDZH22AB17--1</v>
          </cell>
          <cell r="AO4614" t="str">
            <v>否</v>
          </cell>
          <cell r="AP4614" t="str">
            <v>无风险</v>
          </cell>
        </row>
        <row r="4615">
          <cell r="A4615" t="str">
            <v>22ZHWHA3598--LEDZH22AB17--2</v>
          </cell>
          <cell r="AO4615" t="str">
            <v>否</v>
          </cell>
          <cell r="AP4615" t="str">
            <v>无风险</v>
          </cell>
        </row>
        <row r="4616">
          <cell r="A4616" t="str">
            <v>22ZHWHA3598--LEDZH22AB17--3</v>
          </cell>
          <cell r="AO4616" t="str">
            <v>否</v>
          </cell>
          <cell r="AP4616" t="str">
            <v>无风险</v>
          </cell>
        </row>
        <row r="4617">
          <cell r="A4617" t="str">
            <v>22ZHWHA3598--LEDZH22AB17--4</v>
          </cell>
          <cell r="AO4617" t="str">
            <v>否</v>
          </cell>
          <cell r="AP4617" t="str">
            <v>无风险</v>
          </cell>
        </row>
        <row r="4618">
          <cell r="A4618" t="str">
            <v>22ZHWHA3598--LEDZH22AB17--5</v>
          </cell>
          <cell r="AO4618" t="str">
            <v>否</v>
          </cell>
          <cell r="AP4618" t="str">
            <v>无风险</v>
          </cell>
        </row>
        <row r="4619">
          <cell r="A4619" t="str">
            <v>22ZHWHA3598--LEDZH22AB17--6</v>
          </cell>
          <cell r="AO4619" t="str">
            <v>否</v>
          </cell>
          <cell r="AP4619" t="str">
            <v>无风险</v>
          </cell>
        </row>
        <row r="4620">
          <cell r="A4620" t="str">
            <v>22ZHWHA3598--LEDZH22AB17--7</v>
          </cell>
          <cell r="AO4620" t="str">
            <v>否</v>
          </cell>
          <cell r="AP4620" t="str">
            <v>无风险</v>
          </cell>
        </row>
        <row r="4621">
          <cell r="A4621" t="str">
            <v>22ZHWHA3598--LEDZH22AB17--8</v>
          </cell>
          <cell r="AO4621" t="str">
            <v>否</v>
          </cell>
          <cell r="AP4621" t="str">
            <v>无风险</v>
          </cell>
        </row>
        <row r="4622">
          <cell r="A4622" t="str">
            <v>22ZHWHA3598--LEDZH22AB17--9</v>
          </cell>
          <cell r="AO4622" t="str">
            <v>否</v>
          </cell>
          <cell r="AP4622" t="str">
            <v>无风险</v>
          </cell>
        </row>
        <row r="4623">
          <cell r="A4623" t="str">
            <v>22ZHWHA3598--LEDZH22AB17--10</v>
          </cell>
          <cell r="AO4623" t="str">
            <v>否</v>
          </cell>
          <cell r="AP4623" t="str">
            <v>无风险</v>
          </cell>
        </row>
        <row r="4624">
          <cell r="A4624" t="str">
            <v>22ZHWHA3598--LEDZH22AB17--11</v>
          </cell>
          <cell r="AO4624" t="str">
            <v>否</v>
          </cell>
          <cell r="AP4624" t="str">
            <v>无风险</v>
          </cell>
        </row>
        <row r="4625">
          <cell r="A4625" t="str">
            <v>22ZHWHA3598--LEDZH22AB17--12</v>
          </cell>
          <cell r="AO4625" t="str">
            <v>否</v>
          </cell>
          <cell r="AP4625" t="str">
            <v>无风险</v>
          </cell>
        </row>
        <row r="4626">
          <cell r="A4626" t="str">
            <v>22ZHWHA3598--LEDZH22AB17--13</v>
          </cell>
          <cell r="AO4626" t="str">
            <v>否</v>
          </cell>
          <cell r="AP4626" t="str">
            <v>无风险</v>
          </cell>
        </row>
        <row r="4627">
          <cell r="A4627" t="str">
            <v>22ZHWHA3598--LEDZH22AB17--14</v>
          </cell>
          <cell r="AO4627" t="str">
            <v>否</v>
          </cell>
          <cell r="AP4627" t="str">
            <v>无风险</v>
          </cell>
        </row>
        <row r="4628">
          <cell r="A4628" t="str">
            <v>22ZHWHA3598--LEDZH22AB17--15</v>
          </cell>
          <cell r="AO4628" t="str">
            <v>否</v>
          </cell>
          <cell r="AP4628" t="str">
            <v>无风险</v>
          </cell>
        </row>
        <row r="4629">
          <cell r="A4629" t="str">
            <v>22ZHWHA3598--LEDZH22AB17--16</v>
          </cell>
          <cell r="AO4629" t="str">
            <v>否</v>
          </cell>
          <cell r="AP4629" t="str">
            <v>无风险</v>
          </cell>
        </row>
        <row r="4630">
          <cell r="A4630" t="str">
            <v>22ZHWHA3598--LEDZH22AB17--17</v>
          </cell>
          <cell r="AO4630" t="str">
            <v>否</v>
          </cell>
          <cell r="AP4630" t="str">
            <v>无风险</v>
          </cell>
        </row>
        <row r="4631">
          <cell r="A4631" t="str">
            <v>22ZHWHA3598--LEDZH22AB17--18</v>
          </cell>
          <cell r="AO4631" t="str">
            <v>否</v>
          </cell>
          <cell r="AP4631" t="str">
            <v>无风险</v>
          </cell>
        </row>
        <row r="4632">
          <cell r="A4632" t="str">
            <v>22ZHWHA3599--LEDZH22AB17--1</v>
          </cell>
          <cell r="AO4632" t="str">
            <v>否</v>
          </cell>
          <cell r="AP4632" t="str">
            <v>无风险</v>
          </cell>
        </row>
        <row r="4633">
          <cell r="A4633" t="str">
            <v>22ZHWHA3599--LEDZH22AB17--2</v>
          </cell>
          <cell r="AO4633" t="str">
            <v>否</v>
          </cell>
          <cell r="AP4633" t="str">
            <v>无风险</v>
          </cell>
        </row>
        <row r="4634">
          <cell r="A4634" t="str">
            <v>22ZHWHA3599--LEDZH22AB17--3</v>
          </cell>
          <cell r="AO4634" t="str">
            <v>否</v>
          </cell>
          <cell r="AP4634" t="str">
            <v>无风险</v>
          </cell>
        </row>
        <row r="4635">
          <cell r="A4635" t="str">
            <v>22ZHWHA3599--LEDZH22AB17--4</v>
          </cell>
          <cell r="AO4635" t="str">
            <v>否</v>
          </cell>
          <cell r="AP4635" t="str">
            <v>无风险</v>
          </cell>
        </row>
        <row r="4636">
          <cell r="A4636" t="str">
            <v>22ZHWHA3599--LEDZH22AB17--5</v>
          </cell>
          <cell r="AO4636" t="str">
            <v>否</v>
          </cell>
          <cell r="AP4636" t="str">
            <v>无风险</v>
          </cell>
        </row>
        <row r="4637">
          <cell r="A4637" t="str">
            <v>22ZHWHA3599--LEDZH22AB17--6</v>
          </cell>
          <cell r="AO4637" t="str">
            <v>否</v>
          </cell>
          <cell r="AP4637" t="str">
            <v>无风险</v>
          </cell>
        </row>
        <row r="4638">
          <cell r="A4638" t="str">
            <v>22ZHWHA3599--LEDZH22AB17--7</v>
          </cell>
          <cell r="AO4638" t="str">
            <v>否</v>
          </cell>
          <cell r="AP4638" t="str">
            <v>无风险</v>
          </cell>
        </row>
        <row r="4639">
          <cell r="A4639" t="str">
            <v>22ZHWHA3599--LEDZH22AB17--8</v>
          </cell>
          <cell r="AO4639" t="str">
            <v>否</v>
          </cell>
          <cell r="AP4639" t="str">
            <v>无风险</v>
          </cell>
        </row>
        <row r="4640">
          <cell r="A4640" t="str">
            <v>22ZHWHA3599--LEDZH22AB17--9</v>
          </cell>
          <cell r="AO4640" t="str">
            <v>否</v>
          </cell>
          <cell r="AP4640" t="str">
            <v>无风险</v>
          </cell>
        </row>
        <row r="4641">
          <cell r="A4641" t="str">
            <v>22ZHWHA3599--LEDZH22AB17--10</v>
          </cell>
          <cell r="AO4641" t="str">
            <v>否</v>
          </cell>
          <cell r="AP4641" t="str">
            <v>无风险</v>
          </cell>
        </row>
        <row r="4642">
          <cell r="A4642" t="str">
            <v>22ZHWHA3599--LEDZH22AB17--11</v>
          </cell>
          <cell r="AO4642" t="str">
            <v>否</v>
          </cell>
          <cell r="AP4642" t="str">
            <v>无风险</v>
          </cell>
        </row>
        <row r="4643">
          <cell r="A4643" t="str">
            <v>22ZHWHA3599--LEDZH22AB17--12</v>
          </cell>
          <cell r="AO4643" t="str">
            <v>否</v>
          </cell>
          <cell r="AP4643" t="str">
            <v>无风险</v>
          </cell>
        </row>
        <row r="4644">
          <cell r="A4644" t="str">
            <v>22ZHWHA3599--LEDZH22AB17--13</v>
          </cell>
          <cell r="AO4644" t="str">
            <v>否</v>
          </cell>
          <cell r="AP4644" t="str">
            <v>无风险</v>
          </cell>
        </row>
        <row r="4645">
          <cell r="A4645" t="str">
            <v>22ZHWHA3599--LEDZH22AB17--14</v>
          </cell>
          <cell r="AO4645" t="str">
            <v>否</v>
          </cell>
          <cell r="AP4645" t="str">
            <v>无风险</v>
          </cell>
        </row>
        <row r="4646">
          <cell r="A4646" t="str">
            <v>22ZHWHA3599--LEDZH22AB17--15</v>
          </cell>
          <cell r="AO4646" t="str">
            <v>否</v>
          </cell>
          <cell r="AP4646" t="str">
            <v>无风险</v>
          </cell>
        </row>
        <row r="4647">
          <cell r="A4647" t="str">
            <v>22ZHWHA3599--LEDZH22AB17--16</v>
          </cell>
          <cell r="AO4647" t="str">
            <v>否</v>
          </cell>
          <cell r="AP4647" t="str">
            <v>无风险</v>
          </cell>
        </row>
        <row r="4648">
          <cell r="A4648" t="str">
            <v>22ZHWHA3599--LEDZH22AB17--17</v>
          </cell>
          <cell r="AO4648" t="str">
            <v>否</v>
          </cell>
          <cell r="AP4648" t="str">
            <v>无风险</v>
          </cell>
        </row>
        <row r="4649">
          <cell r="A4649" t="str">
            <v>22ZHWHA3599--LEDZH22AB17--18</v>
          </cell>
          <cell r="AO4649" t="str">
            <v>否</v>
          </cell>
          <cell r="AP4649" t="str">
            <v>无风险</v>
          </cell>
        </row>
        <row r="4650">
          <cell r="A4650" t="str">
            <v>22ZHWHA3600--LEDZH22AB17--1</v>
          </cell>
          <cell r="AO4650" t="str">
            <v>否</v>
          </cell>
          <cell r="AP4650" t="str">
            <v>无风险</v>
          </cell>
        </row>
        <row r="4651">
          <cell r="A4651" t="str">
            <v>22ZHWHA3600--LEDZH22AB17--2</v>
          </cell>
          <cell r="AO4651" t="str">
            <v>否</v>
          </cell>
          <cell r="AP4651" t="str">
            <v>无风险</v>
          </cell>
        </row>
        <row r="4652">
          <cell r="A4652" t="str">
            <v>22ZHWHA3600--LEDZH22AB17--3</v>
          </cell>
          <cell r="AO4652" t="str">
            <v>否</v>
          </cell>
          <cell r="AP4652" t="str">
            <v>无风险</v>
          </cell>
        </row>
        <row r="4653">
          <cell r="A4653" t="str">
            <v>22ZHWHA3600--LEDZH22AB17--4</v>
          </cell>
          <cell r="AO4653" t="str">
            <v>否</v>
          </cell>
          <cell r="AP4653" t="str">
            <v>无风险</v>
          </cell>
        </row>
        <row r="4654">
          <cell r="A4654" t="str">
            <v>22ZHWHA3600--LEDZH22AB17--5</v>
          </cell>
          <cell r="AO4654" t="str">
            <v>否</v>
          </cell>
          <cell r="AP4654" t="str">
            <v>无风险</v>
          </cell>
        </row>
        <row r="4655">
          <cell r="A4655" t="str">
            <v>22ZHWHA3600--LEDZH22AB17--6</v>
          </cell>
          <cell r="AO4655" t="str">
            <v>否</v>
          </cell>
          <cell r="AP4655" t="str">
            <v>无风险</v>
          </cell>
        </row>
        <row r="4656">
          <cell r="A4656" t="str">
            <v>22ZHWHA3600--LEDZH22AB17--7</v>
          </cell>
          <cell r="AO4656" t="str">
            <v>否</v>
          </cell>
          <cell r="AP4656" t="str">
            <v>无风险</v>
          </cell>
        </row>
        <row r="4657">
          <cell r="A4657" t="str">
            <v>22ZHWHA3600--LEDZH22AB17--8</v>
          </cell>
          <cell r="AO4657" t="str">
            <v>否</v>
          </cell>
          <cell r="AP4657" t="str">
            <v>无风险</v>
          </cell>
        </row>
        <row r="4658">
          <cell r="A4658" t="str">
            <v>22ZHWHA3600--LEDZH22AB17--9</v>
          </cell>
          <cell r="AO4658" t="str">
            <v>否</v>
          </cell>
          <cell r="AP4658" t="str">
            <v>无风险</v>
          </cell>
        </row>
        <row r="4659">
          <cell r="A4659" t="str">
            <v>22ZHWHA3600--LEDZH22AB17--10</v>
          </cell>
          <cell r="AO4659" t="str">
            <v>否</v>
          </cell>
          <cell r="AP4659" t="str">
            <v>无风险</v>
          </cell>
        </row>
        <row r="4660">
          <cell r="A4660" t="str">
            <v>22ZHWHA3600--LEDZH22AB17--11</v>
          </cell>
          <cell r="AO4660" t="str">
            <v>否</v>
          </cell>
          <cell r="AP4660" t="str">
            <v>无风险</v>
          </cell>
        </row>
        <row r="4661">
          <cell r="A4661" t="str">
            <v>22ZHWHA3600--LEDZH22AB17--12</v>
          </cell>
          <cell r="AO4661" t="str">
            <v>否</v>
          </cell>
          <cell r="AP4661" t="str">
            <v>无风险</v>
          </cell>
        </row>
        <row r="4662">
          <cell r="A4662" t="str">
            <v>22ZHWHA3600--LEDZH22AB17--13</v>
          </cell>
          <cell r="AO4662" t="str">
            <v>否</v>
          </cell>
          <cell r="AP4662" t="str">
            <v>无风险</v>
          </cell>
        </row>
        <row r="4663">
          <cell r="A4663" t="str">
            <v>22ZHWHA3600--LEDZH22AB17--14</v>
          </cell>
          <cell r="AO4663" t="str">
            <v>否</v>
          </cell>
          <cell r="AP4663" t="str">
            <v>无风险</v>
          </cell>
        </row>
        <row r="4664">
          <cell r="A4664" t="str">
            <v>22ZHWHA3600--LEDZH22AB17--15</v>
          </cell>
          <cell r="AO4664" t="str">
            <v>否</v>
          </cell>
          <cell r="AP4664" t="str">
            <v>无风险</v>
          </cell>
        </row>
        <row r="4665">
          <cell r="A4665" t="str">
            <v>22ZHWHA3600--LEDZH22AB17--16</v>
          </cell>
          <cell r="AO4665" t="str">
            <v>否</v>
          </cell>
          <cell r="AP4665" t="str">
            <v>无风险</v>
          </cell>
        </row>
        <row r="4666">
          <cell r="A4666" t="str">
            <v>22ZHWHA3600--LEDZH22AB17--17</v>
          </cell>
          <cell r="AO4666" t="str">
            <v>否</v>
          </cell>
          <cell r="AP4666" t="str">
            <v>无风险</v>
          </cell>
        </row>
        <row r="4667">
          <cell r="A4667" t="str">
            <v>22ZHWHA3600--LEDZH22AB17--18</v>
          </cell>
          <cell r="AO4667" t="str">
            <v>否</v>
          </cell>
          <cell r="AP4667" t="str">
            <v>无风险</v>
          </cell>
        </row>
        <row r="4668">
          <cell r="A4668" t="str">
            <v>22ZHWHA3597--LEDZH22AB18--1</v>
          </cell>
          <cell r="AO4668" t="str">
            <v>否</v>
          </cell>
          <cell r="AP4668" t="str">
            <v>无风险</v>
          </cell>
        </row>
        <row r="4669">
          <cell r="A4669" t="str">
            <v>22ZHWHA3598--LEDZH22AB18--1</v>
          </cell>
          <cell r="AO4669" t="str">
            <v>否</v>
          </cell>
          <cell r="AP4669" t="str">
            <v>无风险</v>
          </cell>
        </row>
        <row r="4670">
          <cell r="A4670" t="str">
            <v>22ZHWHA3599--LEDZH22AB18--1</v>
          </cell>
          <cell r="AO4670" t="str">
            <v>否</v>
          </cell>
          <cell r="AP4670" t="str">
            <v>无风险</v>
          </cell>
        </row>
        <row r="4671">
          <cell r="A4671" t="str">
            <v>22ZHWHA3600--LEDZH22AB18--1</v>
          </cell>
          <cell r="AO4671" t="str">
            <v>否</v>
          </cell>
          <cell r="AP4671" t="str">
            <v>无风险</v>
          </cell>
        </row>
        <row r="4672">
          <cell r="A4672" t="str">
            <v>22ZHWHA3597--LEDZH22AB19--1</v>
          </cell>
          <cell r="AO4672" t="str">
            <v>否</v>
          </cell>
          <cell r="AP4672" t="str">
            <v>无风险</v>
          </cell>
        </row>
        <row r="4673">
          <cell r="A4673" t="str">
            <v>22ZHWHA3597--LEDZH22AB19--2</v>
          </cell>
          <cell r="AO4673" t="str">
            <v>否</v>
          </cell>
          <cell r="AP4673" t="str">
            <v>无风险</v>
          </cell>
        </row>
        <row r="4674">
          <cell r="A4674" t="str">
            <v>22ZHWHA3598--LEDZH22AB19--1</v>
          </cell>
          <cell r="AO4674" t="str">
            <v>否</v>
          </cell>
          <cell r="AP4674" t="str">
            <v>无风险</v>
          </cell>
        </row>
        <row r="4675">
          <cell r="A4675" t="str">
            <v>22ZHWHA3598--LEDZH22AB19--2</v>
          </cell>
          <cell r="AO4675" t="str">
            <v>否</v>
          </cell>
          <cell r="AP4675" t="str">
            <v>无风险</v>
          </cell>
        </row>
        <row r="4676">
          <cell r="A4676" t="str">
            <v>22ZHWHA3599--LEDZH22AB19--1</v>
          </cell>
          <cell r="AO4676" t="str">
            <v>否</v>
          </cell>
          <cell r="AP4676" t="str">
            <v>无风险</v>
          </cell>
        </row>
        <row r="4677">
          <cell r="A4677" t="str">
            <v>22ZHWHA3599--LEDZH22AB19--2</v>
          </cell>
          <cell r="AO4677" t="str">
            <v>否</v>
          </cell>
          <cell r="AP4677" t="str">
            <v>无风险</v>
          </cell>
        </row>
        <row r="4678">
          <cell r="A4678" t="str">
            <v>22ZHWHA3600--LEDZH22AB19--1</v>
          </cell>
          <cell r="AO4678" t="str">
            <v>否</v>
          </cell>
          <cell r="AP4678" t="str">
            <v>无风险</v>
          </cell>
        </row>
        <row r="4679">
          <cell r="A4679" t="str">
            <v>22ZHWHA3600--LEDZH22AB19--2</v>
          </cell>
          <cell r="AO4679" t="str">
            <v>否</v>
          </cell>
          <cell r="AP4679" t="str">
            <v>无风险</v>
          </cell>
        </row>
        <row r="4680">
          <cell r="A4680" t="str">
            <v>22ZHWHA3597--LEDZH22AB20--1</v>
          </cell>
          <cell r="AO4680" t="str">
            <v>否</v>
          </cell>
          <cell r="AP4680" t="str">
            <v>无风险</v>
          </cell>
        </row>
        <row r="4681">
          <cell r="A4681" t="str">
            <v>22ZHWHA3598--LEDZH22AB20--1</v>
          </cell>
          <cell r="AO4681" t="str">
            <v>否</v>
          </cell>
          <cell r="AP4681" t="str">
            <v>无风险</v>
          </cell>
        </row>
        <row r="4682">
          <cell r="A4682" t="str">
            <v>22ZHWHA3599--LEDZH22AB20--1</v>
          </cell>
          <cell r="AO4682" t="str">
            <v>否</v>
          </cell>
          <cell r="AP4682" t="str">
            <v>无风险</v>
          </cell>
        </row>
        <row r="4683">
          <cell r="A4683" t="str">
            <v>22ZHWHA3600--LEDZH22AB20--1</v>
          </cell>
          <cell r="AO4683" t="str">
            <v>否</v>
          </cell>
          <cell r="AP4683" t="str">
            <v>无风险</v>
          </cell>
        </row>
        <row r="4684">
          <cell r="A4684" t="str">
            <v>22ZHMSA1319--LEDZH22AB40--1</v>
          </cell>
          <cell r="AO4684" t="str">
            <v>/</v>
          </cell>
          <cell r="AP4684" t="str">
            <v>/</v>
          </cell>
        </row>
        <row r="4685">
          <cell r="A4685" t="str">
            <v>22ZHMSA1319--LEDZH22AB41--1</v>
          </cell>
          <cell r="AO4685" t="str">
            <v>/</v>
          </cell>
          <cell r="AP4685" t="str">
            <v>/</v>
          </cell>
        </row>
        <row r="4686">
          <cell r="A4686" t="str">
            <v>22ZHMSA1321--LEDZH22AB42--1</v>
          </cell>
          <cell r="AO4686" t="str">
            <v>/</v>
          </cell>
          <cell r="AP4686" t="str">
            <v>/</v>
          </cell>
        </row>
        <row r="4687">
          <cell r="A4687" t="str">
            <v>22ZHMSA1323--LEDZH22AB43--1</v>
          </cell>
          <cell r="AO4687" t="str">
            <v>/</v>
          </cell>
          <cell r="AP4687" t="str">
            <v>/</v>
          </cell>
        </row>
        <row r="4688">
          <cell r="A4688" t="str">
            <v>230JMA1163--LEDZH22AB44--1</v>
          </cell>
          <cell r="AO4688" t="str">
            <v>/</v>
          </cell>
          <cell r="AP4688" t="str">
            <v>/</v>
          </cell>
        </row>
        <row r="4689">
          <cell r="A4689" t="str">
            <v>22ZHMSA1319--LEDZH22AB45--1</v>
          </cell>
          <cell r="AO4689" t="str">
            <v>/</v>
          </cell>
          <cell r="AP4689" t="str">
            <v>/</v>
          </cell>
        </row>
        <row r="4690">
          <cell r="A4690" t="str">
            <v>22ZHMSA1321--LEDZH22AB46--1</v>
          </cell>
          <cell r="AO4690" t="str">
            <v>/</v>
          </cell>
          <cell r="AP4690" t="str">
            <v>/</v>
          </cell>
        </row>
        <row r="4691">
          <cell r="A4691" t="str">
            <v>22ZHMSA1323--LEDZH22AB47--1</v>
          </cell>
          <cell r="AO4691" t="str">
            <v>/</v>
          </cell>
          <cell r="AP4691" t="str">
            <v>/</v>
          </cell>
        </row>
        <row r="4692">
          <cell r="A4692" t="str">
            <v>230JMA1163--LEDZH22AB48--1</v>
          </cell>
          <cell r="AO4692" t="str">
            <v>/</v>
          </cell>
          <cell r="AP4692" t="str">
            <v>/</v>
          </cell>
        </row>
        <row r="4693">
          <cell r="A4693" t="str">
            <v>22ZHWHA3610--LEDZH22AB60--1</v>
          </cell>
          <cell r="AO4693" t="str">
            <v>是</v>
          </cell>
          <cell r="AP4693" t="str">
            <v>未出货-客户原因（需求变更）</v>
          </cell>
        </row>
        <row r="4694">
          <cell r="A4694" t="str">
            <v>22ZHWHA3611--LEDZH22AB61--1</v>
          </cell>
          <cell r="AO4694" t="str">
            <v>是</v>
          </cell>
          <cell r="AP4694" t="str">
            <v>未出货-客户原因（需求变更）</v>
          </cell>
        </row>
        <row r="4695">
          <cell r="A4695" t="str">
            <v>22ZHWHA3392--LEDZH22AB62--1</v>
          </cell>
          <cell r="AO4695" t="str">
            <v>否</v>
          </cell>
          <cell r="AP4695" t="str">
            <v>无风险</v>
          </cell>
        </row>
        <row r="4696">
          <cell r="A4696" t="str">
            <v>22ZHWHA3597--LEDZH22AB64--1</v>
          </cell>
          <cell r="AO4696" t="str">
            <v>是</v>
          </cell>
          <cell r="AP4696" t="str">
            <v>项目取消</v>
          </cell>
        </row>
        <row r="4697">
          <cell r="A4697" t="str">
            <v>22ZHWHA3597--LEDZH22AB64--2</v>
          </cell>
          <cell r="AO4697" t="str">
            <v>是</v>
          </cell>
          <cell r="AP4697" t="str">
            <v>项目取消</v>
          </cell>
        </row>
        <row r="4698">
          <cell r="A4698" t="str">
            <v>22ZHWHA3597--LEDZH22AB64--3</v>
          </cell>
          <cell r="AO4698" t="str">
            <v>是</v>
          </cell>
          <cell r="AP4698" t="str">
            <v>项目取消</v>
          </cell>
        </row>
        <row r="4699">
          <cell r="A4699" t="str">
            <v>22ZHWHA3597--LEDZH22AB64--4</v>
          </cell>
          <cell r="AO4699" t="str">
            <v>是</v>
          </cell>
          <cell r="AP4699" t="str">
            <v>项目取消</v>
          </cell>
        </row>
        <row r="4700">
          <cell r="A4700" t="str">
            <v>22ZHWHA3597--LEDZH22AB64--5</v>
          </cell>
          <cell r="AO4700" t="str">
            <v>是</v>
          </cell>
          <cell r="AP4700" t="str">
            <v>项目取消</v>
          </cell>
        </row>
        <row r="4701">
          <cell r="A4701" t="str">
            <v>22ZHWHA3597--LEDZH22AB64--6</v>
          </cell>
          <cell r="AO4701" t="str">
            <v>是</v>
          </cell>
          <cell r="AP4701" t="str">
            <v>项目取消</v>
          </cell>
        </row>
        <row r="4702">
          <cell r="A4702" t="str">
            <v>22ZHWHA3598--LEDZH22AB65--1</v>
          </cell>
          <cell r="AO4702" t="str">
            <v>是</v>
          </cell>
          <cell r="AP4702" t="str">
            <v>项目取消</v>
          </cell>
        </row>
        <row r="4703">
          <cell r="A4703" t="str">
            <v>22ZHWHA3598--LEDZH22AB65--2</v>
          </cell>
          <cell r="AO4703" t="str">
            <v>是</v>
          </cell>
          <cell r="AP4703" t="str">
            <v>项目取消</v>
          </cell>
        </row>
        <row r="4704">
          <cell r="A4704" t="str">
            <v>22ZHWHA3598--LEDZH22AB65--3</v>
          </cell>
          <cell r="AO4704" t="str">
            <v>是</v>
          </cell>
          <cell r="AP4704" t="str">
            <v>项目取消</v>
          </cell>
        </row>
        <row r="4705">
          <cell r="A4705" t="str">
            <v>22ZHWHA3598--LEDZH22AB65--4</v>
          </cell>
          <cell r="AO4705" t="str">
            <v>是</v>
          </cell>
          <cell r="AP4705" t="str">
            <v>项目取消</v>
          </cell>
        </row>
        <row r="4706">
          <cell r="A4706" t="str">
            <v>22ZHWHA3598--LEDZH22AB65--5</v>
          </cell>
          <cell r="AO4706" t="str">
            <v>是</v>
          </cell>
          <cell r="AP4706" t="str">
            <v>项目取消</v>
          </cell>
        </row>
        <row r="4707">
          <cell r="A4707" t="str">
            <v>22ZHWHA3598--LEDZH22AB65--6</v>
          </cell>
          <cell r="AO4707" t="str">
            <v>是</v>
          </cell>
          <cell r="AP4707" t="str">
            <v>项目取消</v>
          </cell>
        </row>
        <row r="4708">
          <cell r="A4708" t="str">
            <v>22ZHWHA3598--LEDZH22AB65--7</v>
          </cell>
          <cell r="AO4708" t="str">
            <v>是</v>
          </cell>
          <cell r="AP4708" t="str">
            <v>项目取消</v>
          </cell>
        </row>
        <row r="4709">
          <cell r="A4709" t="str">
            <v>22ZHWHA3598--LEDZH22AB65--8</v>
          </cell>
          <cell r="AO4709" t="str">
            <v>是</v>
          </cell>
          <cell r="AP4709" t="str">
            <v>项目取消</v>
          </cell>
        </row>
        <row r="4710">
          <cell r="A4710" t="str">
            <v>22ZHWHA3598--LEDZH22AB65--9</v>
          </cell>
          <cell r="AO4710" t="str">
            <v>是</v>
          </cell>
          <cell r="AP4710" t="str">
            <v>项目取消</v>
          </cell>
        </row>
        <row r="4711">
          <cell r="A4711" t="str">
            <v>22ZHWHA3598--LEDZH22AB65--10</v>
          </cell>
          <cell r="AO4711" t="str">
            <v>是</v>
          </cell>
          <cell r="AP4711" t="str">
            <v>项目取消</v>
          </cell>
        </row>
        <row r="4712">
          <cell r="A4712" t="str">
            <v>22ZHWHA3599--LEDZH22AB66--1</v>
          </cell>
          <cell r="AO4712" t="str">
            <v>是</v>
          </cell>
          <cell r="AP4712" t="str">
            <v>项目取消</v>
          </cell>
        </row>
        <row r="4713">
          <cell r="A4713" t="str">
            <v>22ZHWHA3599--LEDZH22AB66--2</v>
          </cell>
          <cell r="AO4713" t="str">
            <v>是</v>
          </cell>
          <cell r="AP4713" t="str">
            <v>项目取消</v>
          </cell>
        </row>
        <row r="4714">
          <cell r="A4714" t="str">
            <v>22ZHWHA3599--LEDZH22AB66--3</v>
          </cell>
          <cell r="AO4714" t="str">
            <v>是</v>
          </cell>
          <cell r="AP4714" t="str">
            <v>项目取消</v>
          </cell>
        </row>
        <row r="4715">
          <cell r="A4715" t="str">
            <v>22ZHWHA3599--LEDZH22AB66--4</v>
          </cell>
          <cell r="AO4715" t="str">
            <v>是</v>
          </cell>
          <cell r="AP4715" t="str">
            <v>项目取消</v>
          </cell>
        </row>
        <row r="4716">
          <cell r="A4716" t="str">
            <v>22ZHWHA3599--LEDZH22AB66--5</v>
          </cell>
          <cell r="AO4716" t="str">
            <v>是</v>
          </cell>
          <cell r="AP4716" t="str">
            <v>项目取消</v>
          </cell>
        </row>
        <row r="4717">
          <cell r="A4717" t="str">
            <v>22ZHWHA3599--LEDZH22AB66--6</v>
          </cell>
          <cell r="AO4717" t="str">
            <v>是</v>
          </cell>
          <cell r="AP4717" t="str">
            <v>项目取消</v>
          </cell>
        </row>
        <row r="4718">
          <cell r="A4718" t="str">
            <v>22ZHWHA3599--LEDZH22AB66--7</v>
          </cell>
          <cell r="AO4718" t="str">
            <v>是</v>
          </cell>
          <cell r="AP4718" t="str">
            <v>项目取消</v>
          </cell>
        </row>
        <row r="4719">
          <cell r="A4719" t="str">
            <v>22ZHWHA3599--LEDZH22AB66--8</v>
          </cell>
          <cell r="AO4719" t="str">
            <v>是</v>
          </cell>
          <cell r="AP4719" t="str">
            <v>项目取消</v>
          </cell>
        </row>
        <row r="4720">
          <cell r="A4720" t="str">
            <v>22ZHWHA3599--LEDZH22AB66--9</v>
          </cell>
          <cell r="AO4720" t="str">
            <v>是</v>
          </cell>
          <cell r="AP4720" t="str">
            <v>项目取消</v>
          </cell>
        </row>
        <row r="4721">
          <cell r="A4721" t="str">
            <v>22ZHWHA3599--LEDZH22AB66--10</v>
          </cell>
          <cell r="AO4721" t="str">
            <v>是</v>
          </cell>
          <cell r="AP4721" t="str">
            <v>项目取消</v>
          </cell>
        </row>
        <row r="4722">
          <cell r="A4722" t="str">
            <v>22ZHWHA3600--LEDZH22AB67--1</v>
          </cell>
          <cell r="AO4722" t="str">
            <v>是</v>
          </cell>
          <cell r="AP4722" t="str">
            <v>项目取消</v>
          </cell>
        </row>
        <row r="4723">
          <cell r="A4723" t="str">
            <v>22ZHWHA3600--LEDZH22AB67--2</v>
          </cell>
          <cell r="AO4723" t="str">
            <v>是</v>
          </cell>
          <cell r="AP4723" t="str">
            <v>项目取消</v>
          </cell>
        </row>
        <row r="4724">
          <cell r="A4724" t="str">
            <v>22ZHWHA3600--LEDZH22AB67--3</v>
          </cell>
          <cell r="AO4724" t="str">
            <v>是</v>
          </cell>
          <cell r="AP4724" t="str">
            <v>项目取消</v>
          </cell>
        </row>
        <row r="4725">
          <cell r="A4725" t="str">
            <v>22ZHWHA3600--LEDZH22AB67--4</v>
          </cell>
          <cell r="AO4725" t="str">
            <v>是</v>
          </cell>
          <cell r="AP4725" t="str">
            <v>项目取消</v>
          </cell>
        </row>
        <row r="4726">
          <cell r="A4726" t="str">
            <v>22ZHWHA3600--LEDZH22AB67--5</v>
          </cell>
          <cell r="AO4726" t="str">
            <v>是</v>
          </cell>
          <cell r="AP4726" t="str">
            <v>项目取消</v>
          </cell>
        </row>
        <row r="4727">
          <cell r="A4727" t="str">
            <v>22ZHWHA3600--LEDZH22AB67--6</v>
          </cell>
          <cell r="AO4727" t="str">
            <v>是</v>
          </cell>
          <cell r="AP4727" t="str">
            <v>项目取消</v>
          </cell>
        </row>
        <row r="4728">
          <cell r="A4728" t="str">
            <v>22ZHWHA3600--LEDZH22AB67--7</v>
          </cell>
          <cell r="AO4728" t="str">
            <v>是</v>
          </cell>
          <cell r="AP4728" t="str">
            <v>项目取消</v>
          </cell>
        </row>
        <row r="4729">
          <cell r="A4729" t="str">
            <v>22ZHWHA3600--LEDZH22AB67--8</v>
          </cell>
          <cell r="AO4729" t="str">
            <v>是</v>
          </cell>
          <cell r="AP4729" t="str">
            <v>项目取消</v>
          </cell>
        </row>
        <row r="4730">
          <cell r="A4730" t="str">
            <v>22ZHWHA3600--LEDZH22AB67--9</v>
          </cell>
          <cell r="AO4730" t="str">
            <v>是</v>
          </cell>
          <cell r="AP4730" t="str">
            <v>项目取消</v>
          </cell>
        </row>
        <row r="4731">
          <cell r="A4731" t="str">
            <v>22ZHWHA3600--LEDZH22AB67--10</v>
          </cell>
          <cell r="AO4731" t="str">
            <v>是</v>
          </cell>
          <cell r="AP4731" t="str">
            <v>项目取消</v>
          </cell>
        </row>
        <row r="4732">
          <cell r="A4732" t="str">
            <v>22ZHWHA3600--LEDZH22AB67--11</v>
          </cell>
          <cell r="AO4732" t="str">
            <v>是</v>
          </cell>
          <cell r="AP4732" t="str">
            <v>项目取消</v>
          </cell>
        </row>
        <row r="4733">
          <cell r="A4733" t="str">
            <v>22ZHWHA3600--LEDZH22AB67--12</v>
          </cell>
          <cell r="AO4733" t="str">
            <v>是</v>
          </cell>
          <cell r="AP4733" t="str">
            <v>项目取消</v>
          </cell>
        </row>
        <row r="4734">
          <cell r="A4734" t="str">
            <v>22ZHWHA3597--LEDZH22AB68--1</v>
          </cell>
          <cell r="AO4734" t="str">
            <v>是</v>
          </cell>
          <cell r="AP4734" t="str">
            <v>项目取消</v>
          </cell>
        </row>
        <row r="4735">
          <cell r="A4735" t="str">
            <v>22ZHWHA3598--LEDZH22AB69--1</v>
          </cell>
          <cell r="AO4735" t="str">
            <v>是</v>
          </cell>
          <cell r="AP4735" t="str">
            <v>项目取消</v>
          </cell>
        </row>
        <row r="4736">
          <cell r="A4736" t="str">
            <v>22ZHWHA3599--LEDZH22AB70--1</v>
          </cell>
          <cell r="AO4736" t="str">
            <v>是</v>
          </cell>
          <cell r="AP4736" t="str">
            <v>项目取消</v>
          </cell>
        </row>
        <row r="4737">
          <cell r="A4737" t="str">
            <v>22ZHWHA3600--LEDZH22AB71--1</v>
          </cell>
          <cell r="AO4737" t="str">
            <v>是</v>
          </cell>
          <cell r="AP4737" t="str">
            <v>项目取消</v>
          </cell>
        </row>
        <row r="4738">
          <cell r="A4738" t="str">
            <v>22ZHWHA3597--LEDZH22AB72--1</v>
          </cell>
          <cell r="AO4738" t="str">
            <v>否</v>
          </cell>
          <cell r="AP4738" t="str">
            <v>无风险</v>
          </cell>
          <cell r="AQ4738" t="str">
            <v>6无风险</v>
          </cell>
        </row>
        <row r="4739">
          <cell r="A4739" t="str">
            <v>22ZHWHA3598--LEDZH22AB73--1</v>
          </cell>
          <cell r="AO4739" t="str">
            <v>否</v>
          </cell>
          <cell r="AP4739" t="str">
            <v>无风险</v>
          </cell>
        </row>
        <row r="4740">
          <cell r="A4740" t="str">
            <v>22ZHWHA3599--LEDZH22AB74--1</v>
          </cell>
          <cell r="AO4740" t="str">
            <v>否</v>
          </cell>
          <cell r="AP4740" t="str">
            <v>无风险</v>
          </cell>
        </row>
        <row r="4741">
          <cell r="A4741" t="str">
            <v>22ZHWHA3600--LEDZH22AB75--1</v>
          </cell>
          <cell r="AO4741" t="str">
            <v>否</v>
          </cell>
          <cell r="AP4741" t="str">
            <v>无风险</v>
          </cell>
        </row>
        <row r="4742">
          <cell r="A4742" t="str">
            <v>22ZHWHA3597--LEDZH22AB76--1</v>
          </cell>
          <cell r="AO4742" t="str">
            <v>否</v>
          </cell>
          <cell r="AP4742" t="str">
            <v>无风险</v>
          </cell>
          <cell r="AQ4742" t="str">
            <v>6无风险</v>
          </cell>
        </row>
        <row r="4743">
          <cell r="A4743" t="str">
            <v>22ZHWHA3598--LEDZH22AB77--1</v>
          </cell>
          <cell r="AO4743" t="str">
            <v>否</v>
          </cell>
          <cell r="AP4743" t="str">
            <v>无风险</v>
          </cell>
        </row>
        <row r="4744">
          <cell r="A4744" t="str">
            <v>22ZHWHA3599--LEDZH22AB78--1</v>
          </cell>
          <cell r="AO4744" t="str">
            <v>否</v>
          </cell>
          <cell r="AP4744" t="str">
            <v>无风险</v>
          </cell>
        </row>
        <row r="4745">
          <cell r="A4745" t="str">
            <v>22ZHWHA3600--LEDZH22AB79--1</v>
          </cell>
          <cell r="AO4745" t="str">
            <v>否</v>
          </cell>
          <cell r="AP4745" t="str">
            <v>无风险</v>
          </cell>
        </row>
        <row r="4746">
          <cell r="A4746" t="str">
            <v>22ZHWHA3609--LEDZH22AB82--1</v>
          </cell>
          <cell r="AO4746" t="str">
            <v>是</v>
          </cell>
          <cell r="AP4746" t="str">
            <v>项目取消</v>
          </cell>
        </row>
        <row r="4747">
          <cell r="A4747" t="str">
            <v>22ZHWHA3609--LEDZH22AB82--2</v>
          </cell>
          <cell r="AO4747" t="str">
            <v>是</v>
          </cell>
          <cell r="AP4747" t="str">
            <v>项目取消</v>
          </cell>
        </row>
        <row r="4748">
          <cell r="A4748" t="str">
            <v>22ZHWHA3609--LEDZH22AB83--1</v>
          </cell>
          <cell r="AO4748" t="str">
            <v>是</v>
          </cell>
          <cell r="AP4748" t="str">
            <v>项目取消</v>
          </cell>
        </row>
        <row r="4749">
          <cell r="A4749" t="str">
            <v>22ZHWHA3609--LEDZH22AB83--2</v>
          </cell>
          <cell r="AO4749" t="str">
            <v>是</v>
          </cell>
          <cell r="AP4749" t="str">
            <v>项目取消</v>
          </cell>
        </row>
        <row r="4750">
          <cell r="A4750" t="str">
            <v>22ZHWHA3609--LEDZH22AB84--1</v>
          </cell>
          <cell r="AO4750" t="str">
            <v>是</v>
          </cell>
          <cell r="AP4750" t="str">
            <v>项目取消</v>
          </cell>
        </row>
        <row r="4751">
          <cell r="A4751" t="str">
            <v>22ZHWHA3609--LEDZH22AB84--2</v>
          </cell>
          <cell r="AO4751" t="str">
            <v>是</v>
          </cell>
          <cell r="AP4751" t="str">
            <v>项目取消</v>
          </cell>
        </row>
        <row r="4752">
          <cell r="A4752" t="str">
            <v>22ZHWHA3609--LEDZH22AB85--1</v>
          </cell>
          <cell r="AO4752" t="str">
            <v>是</v>
          </cell>
          <cell r="AP4752" t="str">
            <v>项目取消</v>
          </cell>
        </row>
        <row r="4753">
          <cell r="A4753" t="str">
            <v>22ZHWHA3609--LEDZH22AB86--1</v>
          </cell>
          <cell r="AO4753" t="str">
            <v>是</v>
          </cell>
          <cell r="AP4753" t="str">
            <v>项目取消</v>
          </cell>
        </row>
        <row r="4754">
          <cell r="A4754" t="str">
            <v>22ZHWHA3609--LEDZH22AB87--1</v>
          </cell>
          <cell r="AO4754" t="str">
            <v>是</v>
          </cell>
          <cell r="AP4754" t="str">
            <v>项目取消</v>
          </cell>
        </row>
        <row r="4755">
          <cell r="A4755" t="str">
            <v>22ZHWHA3682--LEDZH22AB88--1</v>
          </cell>
          <cell r="AO4755" t="str">
            <v>是</v>
          </cell>
          <cell r="AP4755" t="str">
            <v>项目取消</v>
          </cell>
        </row>
        <row r="4756">
          <cell r="A4756" t="str">
            <v>22ZHWHA3609--LEDZH22AB89--1</v>
          </cell>
          <cell r="AO4756" t="str">
            <v>是</v>
          </cell>
          <cell r="AP4756" t="str">
            <v>项目取消</v>
          </cell>
        </row>
        <row r="4757">
          <cell r="A4757" t="str">
            <v>22ZHWHA3682--LEDZH22AB90--1</v>
          </cell>
          <cell r="AO4757" t="str">
            <v>是</v>
          </cell>
          <cell r="AP4757" t="str">
            <v>项目取消</v>
          </cell>
        </row>
        <row r="4758">
          <cell r="A4758" t="str">
            <v>22ZHWHA3610--LEDZH22AB91--1</v>
          </cell>
          <cell r="AO4758" t="str">
            <v>否</v>
          </cell>
          <cell r="AP4758" t="str">
            <v>无风险</v>
          </cell>
        </row>
        <row r="4759">
          <cell r="A4759" t="str">
            <v>22ZHWHA3610--LEDZH22AB92--1</v>
          </cell>
          <cell r="AO4759" t="str">
            <v>否</v>
          </cell>
          <cell r="AP4759" t="str">
            <v>无风险</v>
          </cell>
        </row>
        <row r="4760">
          <cell r="A4760" t="str">
            <v>22ZHWHA3610--LEDZH22AB92--2</v>
          </cell>
          <cell r="AO4760" t="str">
            <v>否</v>
          </cell>
          <cell r="AP4760" t="str">
            <v>无风险</v>
          </cell>
        </row>
        <row r="4761">
          <cell r="A4761" t="str">
            <v>22ZHWHA3610--LEDZH22AB93--1</v>
          </cell>
          <cell r="AO4761" t="str">
            <v>否</v>
          </cell>
          <cell r="AP4761" t="str">
            <v>无风险</v>
          </cell>
        </row>
        <row r="4762">
          <cell r="A4762" t="str">
            <v>22ZHWHA3610--LEDZH22AB94--1</v>
          </cell>
          <cell r="AO4762" t="str">
            <v>否</v>
          </cell>
          <cell r="AP4762" t="str">
            <v>无风险</v>
          </cell>
        </row>
        <row r="4763">
          <cell r="A4763" t="str">
            <v>22ZHWHA3610--LEDZH22AB94--2</v>
          </cell>
          <cell r="AO4763" t="str">
            <v>否</v>
          </cell>
          <cell r="AP4763" t="str">
            <v>无风险</v>
          </cell>
        </row>
        <row r="4764">
          <cell r="A4764" t="str">
            <v>22ZHWHA3610--LEDZH22AB95--1</v>
          </cell>
          <cell r="AO4764" t="str">
            <v>否</v>
          </cell>
          <cell r="AP4764" t="str">
            <v>无风险</v>
          </cell>
        </row>
        <row r="4765">
          <cell r="A4765" t="str">
            <v>22ZHWHA3610--LEDZH22AB96--1</v>
          </cell>
          <cell r="AO4765" t="str">
            <v>否</v>
          </cell>
          <cell r="AP4765" t="str">
            <v>无风险</v>
          </cell>
        </row>
        <row r="4766">
          <cell r="A4766" t="str">
            <v>22ZHWHA3610--LEDZH22AB97--1</v>
          </cell>
          <cell r="AO4766" t="str">
            <v>否</v>
          </cell>
          <cell r="AP4766" t="str">
            <v>无风险</v>
          </cell>
        </row>
        <row r="4767">
          <cell r="A4767" t="str">
            <v>22ZHWHA3683--LEDZH22AB98--1</v>
          </cell>
          <cell r="AO4767" t="str">
            <v>否</v>
          </cell>
          <cell r="AP4767" t="str">
            <v>无风险</v>
          </cell>
        </row>
        <row r="4768">
          <cell r="A4768" t="str">
            <v>22ZHWHA3683--LEDZH22AB99--1</v>
          </cell>
          <cell r="AO4768" t="str">
            <v>否</v>
          </cell>
          <cell r="AP4768" t="str">
            <v>无风险</v>
          </cell>
        </row>
        <row r="4769">
          <cell r="A4769" t="str">
            <v>22ZHWHA3610--LEDZH22AC01--1</v>
          </cell>
          <cell r="AO4769" t="str">
            <v>否</v>
          </cell>
          <cell r="AP4769" t="str">
            <v>无风险</v>
          </cell>
        </row>
        <row r="4770">
          <cell r="A4770" t="str">
            <v>22ZHWHA3611--LEDZH22AC02--1</v>
          </cell>
          <cell r="AO4770" t="str">
            <v>否</v>
          </cell>
          <cell r="AP4770" t="str">
            <v>无风险</v>
          </cell>
        </row>
        <row r="4771">
          <cell r="A4771" t="str">
            <v>22ZHWHA3612--LEDZH22AC03--1</v>
          </cell>
          <cell r="AO4771" t="str">
            <v>否</v>
          </cell>
          <cell r="AP4771" t="str">
            <v>无风险</v>
          </cell>
        </row>
        <row r="4772">
          <cell r="A4772" t="str">
            <v>22ZHWHA3611--LEDZH22AC04--1</v>
          </cell>
          <cell r="AO4772" t="str">
            <v>否</v>
          </cell>
          <cell r="AP4772" t="str">
            <v>无风险</v>
          </cell>
        </row>
        <row r="4773">
          <cell r="A4773" t="str">
            <v>22ZHWHA3611--LEDZH22AC04--2</v>
          </cell>
          <cell r="AO4773" t="str">
            <v>否</v>
          </cell>
          <cell r="AP4773" t="str">
            <v>无风险</v>
          </cell>
        </row>
        <row r="4774">
          <cell r="A4774" t="str">
            <v>22ZHWHA3612--LEDZH22AC05--1</v>
          </cell>
          <cell r="AO4774" t="str">
            <v>否</v>
          </cell>
          <cell r="AP4774" t="str">
            <v>无风险</v>
          </cell>
        </row>
        <row r="4775">
          <cell r="A4775" t="str">
            <v>22ZHWHA3612--LEDZH22AC05--2</v>
          </cell>
          <cell r="AO4775" t="str">
            <v>否</v>
          </cell>
          <cell r="AP4775" t="str">
            <v>无风险</v>
          </cell>
        </row>
        <row r="4776">
          <cell r="A4776" t="str">
            <v>22ZHWHA3611--LEDZH22AC06--1</v>
          </cell>
          <cell r="AO4776" t="str">
            <v>否</v>
          </cell>
          <cell r="AP4776" t="str">
            <v>无风险</v>
          </cell>
        </row>
        <row r="4777">
          <cell r="A4777" t="str">
            <v>22ZHWHA3612--LEDZH22AC07--1</v>
          </cell>
          <cell r="AO4777" t="str">
            <v>否</v>
          </cell>
          <cell r="AP4777" t="str">
            <v>无风险</v>
          </cell>
        </row>
        <row r="4778">
          <cell r="A4778" t="str">
            <v>22ZHWHA3611--LEDZH22AC08--1</v>
          </cell>
          <cell r="AO4778" t="str">
            <v>否</v>
          </cell>
          <cell r="AP4778" t="str">
            <v>无风险</v>
          </cell>
        </row>
        <row r="4779">
          <cell r="A4779" t="str">
            <v>22ZHWHA3611--LEDZH22AC08--2</v>
          </cell>
          <cell r="AO4779" t="str">
            <v>否</v>
          </cell>
          <cell r="AP4779" t="str">
            <v>无风险</v>
          </cell>
        </row>
        <row r="4780">
          <cell r="A4780" t="str">
            <v>22ZHWHA3612--LEDZH22AC09--1</v>
          </cell>
          <cell r="AO4780" t="str">
            <v>否</v>
          </cell>
          <cell r="AP4780" t="str">
            <v>无风险</v>
          </cell>
        </row>
        <row r="4781">
          <cell r="A4781" t="str">
            <v>22ZHWHA3611--LEDZH22AC10--1</v>
          </cell>
          <cell r="AO4781" t="str">
            <v>否</v>
          </cell>
          <cell r="AP4781" t="str">
            <v>无风险</v>
          </cell>
        </row>
        <row r="4782">
          <cell r="A4782" t="str">
            <v>22ZHWHA3612--LEDZH22AC11--1</v>
          </cell>
          <cell r="AO4782" t="str">
            <v>否</v>
          </cell>
          <cell r="AP4782" t="str">
            <v>无风险</v>
          </cell>
        </row>
        <row r="4783">
          <cell r="A4783" t="str">
            <v>22ZHWHA3611--LEDZH22AC12--1</v>
          </cell>
          <cell r="AO4783" t="str">
            <v>否</v>
          </cell>
          <cell r="AP4783" t="str">
            <v>无风险</v>
          </cell>
        </row>
        <row r="4784">
          <cell r="A4784" t="str">
            <v>22ZHWHA3612--LEDZH22AC13--1</v>
          </cell>
          <cell r="AO4784" t="str">
            <v>否</v>
          </cell>
          <cell r="AP4784" t="str">
            <v>无风险</v>
          </cell>
        </row>
        <row r="4785">
          <cell r="A4785" t="str">
            <v>22ZHWHA3611--LEDZH22AC14--1</v>
          </cell>
          <cell r="AO4785" t="str">
            <v>否</v>
          </cell>
          <cell r="AP4785" t="str">
            <v>无风险</v>
          </cell>
        </row>
        <row r="4786">
          <cell r="A4786" t="str">
            <v>22ZHWHA3612--LEDZH22AC15--1</v>
          </cell>
          <cell r="AO4786" t="str">
            <v>否</v>
          </cell>
          <cell r="AP4786" t="str">
            <v>无风险</v>
          </cell>
        </row>
        <row r="4787">
          <cell r="A4787" t="str">
            <v>22ZHWHA3684--LEDZH22AC16--1</v>
          </cell>
          <cell r="AO4787" t="str">
            <v>否</v>
          </cell>
          <cell r="AP4787" t="str">
            <v>无风险</v>
          </cell>
        </row>
        <row r="4788">
          <cell r="A4788" t="str">
            <v>22ZHWHA3685--LEDZH22AC17--1</v>
          </cell>
          <cell r="AO4788" t="str">
            <v>否</v>
          </cell>
          <cell r="AP4788" t="str">
            <v>无风险</v>
          </cell>
        </row>
        <row r="4789">
          <cell r="A4789" t="str">
            <v>22ZHWHA3684--LEDZH22AC18--1</v>
          </cell>
          <cell r="AO4789" t="str">
            <v>否</v>
          </cell>
          <cell r="AP4789" t="str">
            <v>无风险</v>
          </cell>
        </row>
        <row r="4790">
          <cell r="A4790" t="str">
            <v>22ZHWHA3685--LEDZH22AC19--1</v>
          </cell>
          <cell r="AO4790" t="str">
            <v>否</v>
          </cell>
          <cell r="AP4790" t="str">
            <v>无风险</v>
          </cell>
        </row>
        <row r="4791">
          <cell r="A4791" t="str">
            <v>22ZHWHA3611--LEDZH22AC20--1</v>
          </cell>
          <cell r="AO4791" t="str">
            <v>否</v>
          </cell>
          <cell r="AP4791" t="str">
            <v>无风险</v>
          </cell>
        </row>
        <row r="4792">
          <cell r="A4792" t="str">
            <v>22ZHWHA3612--LEDZH22AC21--1</v>
          </cell>
          <cell r="AO4792" t="str">
            <v>否</v>
          </cell>
          <cell r="AP4792" t="str">
            <v>无风险</v>
          </cell>
        </row>
        <row r="4793">
          <cell r="A4793" t="str">
            <v>22ZHWHA3614--LEDZH22AC22--1</v>
          </cell>
          <cell r="AO4793" t="str">
            <v>否</v>
          </cell>
          <cell r="AP4793" t="str">
            <v>无风险</v>
          </cell>
        </row>
        <row r="4794">
          <cell r="A4794" t="str">
            <v>22ZHWHA3614--LEDZH22AC23--1</v>
          </cell>
          <cell r="AO4794" t="str">
            <v>否</v>
          </cell>
          <cell r="AP4794" t="str">
            <v>无风险</v>
          </cell>
        </row>
        <row r="4795">
          <cell r="A4795" t="str">
            <v>22ZHWHA3614--LEDZH22AC23--2</v>
          </cell>
          <cell r="AO4795" t="str">
            <v>否</v>
          </cell>
          <cell r="AP4795" t="str">
            <v>无风险</v>
          </cell>
        </row>
        <row r="4796">
          <cell r="A4796" t="str">
            <v>22ZHWHA3614--LEDZH22AC24--1</v>
          </cell>
          <cell r="AO4796" t="str">
            <v>否</v>
          </cell>
          <cell r="AP4796" t="str">
            <v>无风险</v>
          </cell>
        </row>
        <row r="4797">
          <cell r="A4797" t="str">
            <v>22ZHWHA3614--LEDZH22AC24--2</v>
          </cell>
          <cell r="AO4797" t="str">
            <v>否</v>
          </cell>
          <cell r="AP4797" t="str">
            <v>无风险</v>
          </cell>
        </row>
        <row r="4798">
          <cell r="A4798" t="str">
            <v>22ZHWHA3617--LEDZH22AC32--1</v>
          </cell>
          <cell r="AO4798" t="str">
            <v>否</v>
          </cell>
          <cell r="AP4798" t="str">
            <v>已出货</v>
          </cell>
          <cell r="AQ4798" t="str">
            <v>6无风险</v>
          </cell>
        </row>
        <row r="4799">
          <cell r="A4799" t="str">
            <v>22ZHWHA3609--LEDZH22AC33--1</v>
          </cell>
          <cell r="AO4799" t="str">
            <v>否</v>
          </cell>
          <cell r="AP4799" t="str">
            <v>无风险</v>
          </cell>
        </row>
        <row r="4800">
          <cell r="A4800" t="str">
            <v>22ZHLYA1625--LEDZH22AC37--1</v>
          </cell>
          <cell r="AO4800" t="str">
            <v>/</v>
          </cell>
          <cell r="AP4800" t="str">
            <v>/</v>
          </cell>
        </row>
        <row r="4801">
          <cell r="A4801" t="str">
            <v>22ZHLYA1626--LEDZH22AC38--1</v>
          </cell>
          <cell r="AO4801" t="str">
            <v>/</v>
          </cell>
          <cell r="AP4801" t="str">
            <v>/</v>
          </cell>
        </row>
        <row r="4802">
          <cell r="A4802" t="str">
            <v>22ZHLYA1625--LEDZH22AC39--1</v>
          </cell>
          <cell r="AO4802" t="str">
            <v>/</v>
          </cell>
          <cell r="AP4802" t="str">
            <v>/</v>
          </cell>
        </row>
        <row r="4803">
          <cell r="A4803" t="str">
            <v>22ZHLYA1626--LEDZH22AC40--1</v>
          </cell>
          <cell r="AO4803" t="str">
            <v>/</v>
          </cell>
          <cell r="AP4803" t="str">
            <v>/</v>
          </cell>
        </row>
        <row r="4804">
          <cell r="A4804" t="str">
            <v>22ZHCZ00641--LEDZH22AD14--1</v>
          </cell>
          <cell r="AO4804" t="str">
            <v>/</v>
          </cell>
          <cell r="AP4804" t="str">
            <v>/</v>
          </cell>
        </row>
        <row r="4805">
          <cell r="A4805" t="str">
            <v>22ZHWHA3609--LEDZH22AD33--1</v>
          </cell>
          <cell r="AO4805" t="str">
            <v>否</v>
          </cell>
          <cell r="AP4805" t="str">
            <v>无风险</v>
          </cell>
        </row>
        <row r="4806">
          <cell r="A4806" t="str">
            <v>22ZHWHA3612--LEDZH22AD34--1</v>
          </cell>
          <cell r="AO4806" t="str">
            <v>否</v>
          </cell>
          <cell r="AP4806" t="str">
            <v>无风险</v>
          </cell>
        </row>
        <row r="4807">
          <cell r="A4807" t="str">
            <v>22ZHXMA3664--LEDZH22AD81--1</v>
          </cell>
          <cell r="AO4807" t="str">
            <v>/</v>
          </cell>
          <cell r="AP4807" t="str">
            <v>/</v>
          </cell>
        </row>
        <row r="4808">
          <cell r="A4808" t="str">
            <v>22ZHXMA3665--LEDZH22AD82--1</v>
          </cell>
          <cell r="AO4808" t="str">
            <v>/</v>
          </cell>
          <cell r="AP4808" t="str">
            <v>/</v>
          </cell>
        </row>
        <row r="4809">
          <cell r="A4809" t="str">
            <v>22ZHCZ00675--LEDZH22AE26--1</v>
          </cell>
          <cell r="AO4809" t="str">
            <v>/</v>
          </cell>
          <cell r="AP4809" t="str">
            <v>/</v>
          </cell>
        </row>
        <row r="4810">
          <cell r="A4810" t="str">
            <v>22ZHCZ00675--LEDZH22AE26--2</v>
          </cell>
          <cell r="AO4810" t="str">
            <v>/</v>
          </cell>
          <cell r="AP4810" t="str">
            <v>/</v>
          </cell>
        </row>
        <row r="4811">
          <cell r="A4811" t="str">
            <v>22ZHCZ00675--LEDZH22AE26--3</v>
          </cell>
          <cell r="AO4811" t="str">
            <v>/</v>
          </cell>
          <cell r="AP4811" t="str">
            <v>/</v>
          </cell>
        </row>
        <row r="4812">
          <cell r="A4812" t="str">
            <v>22ZHWHA3614--LEDZH22AE74--1</v>
          </cell>
          <cell r="AO4812" t="str">
            <v>否</v>
          </cell>
          <cell r="AP4812" t="str">
            <v>无风险</v>
          </cell>
        </row>
        <row r="4813">
          <cell r="A4813" t="str">
            <v>22ZHWHA3614--LEDZH22AE75--1</v>
          </cell>
          <cell r="AO4813" t="str">
            <v>否</v>
          </cell>
          <cell r="AP4813" t="str">
            <v>无风险</v>
          </cell>
        </row>
        <row r="4814">
          <cell r="A4814" t="str">
            <v>22ZHWHA3614--LEDZH22AE76--1</v>
          </cell>
          <cell r="AO4814" t="str">
            <v>否</v>
          </cell>
          <cell r="AP4814" t="str">
            <v>无风险</v>
          </cell>
        </row>
        <row r="4815">
          <cell r="A4815" t="str">
            <v>22ZHWHA3614--LEDZH22AE77--1</v>
          </cell>
          <cell r="AO4815" t="str">
            <v>否</v>
          </cell>
          <cell r="AP4815" t="str">
            <v>无风险</v>
          </cell>
        </row>
        <row r="4816">
          <cell r="A4816" t="str">
            <v>22ZHWHA3617--LEDZH22AF06--1</v>
          </cell>
          <cell r="AO4816" t="str">
            <v>否</v>
          </cell>
          <cell r="AP4816" t="str">
            <v>已出货</v>
          </cell>
          <cell r="AQ4816" t="str">
            <v>6无风险</v>
          </cell>
        </row>
        <row r="4817">
          <cell r="A4817" t="str">
            <v>22ZHWHA3617--LEDZH22AF07--1</v>
          </cell>
          <cell r="AO4817" t="str">
            <v>否</v>
          </cell>
          <cell r="AP4817" t="str">
            <v>已出货</v>
          </cell>
          <cell r="AQ4817" t="str">
            <v>6无风险</v>
          </cell>
        </row>
        <row r="4818">
          <cell r="A4818" t="str">
            <v>22ZHWHA3617--LEDZH22AF07--2</v>
          </cell>
          <cell r="AO4818" t="str">
            <v>否</v>
          </cell>
          <cell r="AP4818" t="str">
            <v>已出货</v>
          </cell>
          <cell r="AQ4818" t="str">
            <v>6无风险</v>
          </cell>
        </row>
        <row r="4819">
          <cell r="A4819" t="str">
            <v>22ZHWHA3617--LEDZH22AF08--1</v>
          </cell>
          <cell r="AO4819" t="str">
            <v>否</v>
          </cell>
          <cell r="AP4819" t="str">
            <v>已出货</v>
          </cell>
          <cell r="AQ4819" t="str">
            <v>6无风险</v>
          </cell>
        </row>
        <row r="4820">
          <cell r="A4820" t="str">
            <v>22ZHWHA3617--LEDZH22AF09--1</v>
          </cell>
          <cell r="AO4820" t="str">
            <v>否</v>
          </cell>
          <cell r="AP4820" t="str">
            <v>已出货</v>
          </cell>
          <cell r="AQ4820" t="str">
            <v>6无风险</v>
          </cell>
        </row>
        <row r="4821">
          <cell r="A4821" t="str">
            <v>22ZHWHA3617--LEDZH22AF09--2</v>
          </cell>
          <cell r="AO4821" t="str">
            <v>否</v>
          </cell>
          <cell r="AP4821" t="str">
            <v>已出货</v>
          </cell>
          <cell r="AQ4821" t="str">
            <v>6无风险</v>
          </cell>
        </row>
        <row r="4822">
          <cell r="A4822" t="str">
            <v>22ZHWHA3617--LEDZH22AF10--1</v>
          </cell>
          <cell r="AO4822" t="str">
            <v>否</v>
          </cell>
          <cell r="AP4822" t="str">
            <v>已出货</v>
          </cell>
          <cell r="AQ4822" t="str">
            <v>6无风险</v>
          </cell>
        </row>
        <row r="4823">
          <cell r="A4823" t="str">
            <v>22ZHWHA3617--LEDZH22AF11--1</v>
          </cell>
          <cell r="AO4823" t="str">
            <v>否</v>
          </cell>
          <cell r="AP4823" t="str">
            <v>已出货</v>
          </cell>
          <cell r="AQ4823" t="str">
            <v>6无风险</v>
          </cell>
        </row>
        <row r="4824">
          <cell r="A4824" t="str">
            <v>22ZHWHA3617--LEDZH22AF12--1</v>
          </cell>
          <cell r="AO4824" t="str">
            <v>否</v>
          </cell>
          <cell r="AP4824" t="str">
            <v>已出货</v>
          </cell>
          <cell r="AQ4824" t="str">
            <v>6无风险</v>
          </cell>
        </row>
        <row r="4825">
          <cell r="A4825" t="str">
            <v>22ZHWHA3731--LEDZH22AF13--1</v>
          </cell>
          <cell r="AO4825" t="str">
            <v>否</v>
          </cell>
          <cell r="AP4825" t="str">
            <v>已出货</v>
          </cell>
          <cell r="AQ4825" t="str">
            <v>6无风险</v>
          </cell>
        </row>
        <row r="4826">
          <cell r="A4826" t="str">
            <v>22ZHWHA3731--LEDZH22AF14--1</v>
          </cell>
          <cell r="AO4826" t="str">
            <v>否</v>
          </cell>
          <cell r="AP4826" t="str">
            <v>已出货</v>
          </cell>
          <cell r="AQ4826" t="str">
            <v>5外包</v>
          </cell>
        </row>
        <row r="4827">
          <cell r="A4827" t="str">
            <v>22ZHWHA3617--LEDZH22AF15--1</v>
          </cell>
          <cell r="AO4827" t="str">
            <v>否</v>
          </cell>
          <cell r="AP4827" t="str">
            <v>已出货</v>
          </cell>
          <cell r="AQ4827" t="str">
            <v>6无风险</v>
          </cell>
        </row>
        <row r="4828">
          <cell r="A4828" t="str">
            <v>22ZHWHA3617--LEDZH22AF16--1</v>
          </cell>
          <cell r="AO4828" t="str">
            <v>是</v>
          </cell>
          <cell r="AP4828" t="str">
            <v>未出货-客户原因（需求变更）</v>
          </cell>
        </row>
        <row r="4829">
          <cell r="A4829" t="str">
            <v>22ZHXMA3340--LEDZH22AF24--1</v>
          </cell>
          <cell r="AO4829" t="str">
            <v>/</v>
          </cell>
          <cell r="AP4829" t="str">
            <v>/</v>
          </cell>
        </row>
        <row r="4830">
          <cell r="A4830" t="str">
            <v>22ZHWHA3612--LEDZH22AF40--1</v>
          </cell>
          <cell r="AO4830" t="str">
            <v>是</v>
          </cell>
          <cell r="AP4830" t="str">
            <v>未出货-客户原因（需求变更）</v>
          </cell>
        </row>
        <row r="4831">
          <cell r="A4831" t="str">
            <v>22ZHCZ00727--LEDZH22AF72--1</v>
          </cell>
          <cell r="AO4831" t="str">
            <v>/</v>
          </cell>
          <cell r="AP4831" t="str">
            <v>/</v>
          </cell>
        </row>
        <row r="4832">
          <cell r="A4832" t="str">
            <v>22ZHCZ00728--LEDZH22AF73--1</v>
          </cell>
          <cell r="AO4832" t="str">
            <v>/</v>
          </cell>
          <cell r="AP4832" t="str">
            <v>/</v>
          </cell>
        </row>
        <row r="4833">
          <cell r="A4833" t="str">
            <v>22ZHCDZS294--LEDZH22B413--1</v>
          </cell>
          <cell r="AO4833" t="str">
            <v>/</v>
          </cell>
          <cell r="AP4833" t="str">
            <v>/</v>
          </cell>
        </row>
        <row r="4834">
          <cell r="A4834" t="str">
            <v>22ZHCDZS294--LEDZH22B414--1</v>
          </cell>
          <cell r="AO4834" t="str">
            <v>/</v>
          </cell>
          <cell r="AP4834" t="str">
            <v>/</v>
          </cell>
        </row>
        <row r="4835">
          <cell r="A4835" t="str">
            <v>22ZHCDA2292--LEDZH22B527--3</v>
          </cell>
          <cell r="AO4835" t="str">
            <v>/</v>
          </cell>
          <cell r="AP4835" t="str">
            <v>/</v>
          </cell>
        </row>
        <row r="4836">
          <cell r="A4836" t="str">
            <v>22ZHCDA2292--LEDZH22B527--4</v>
          </cell>
          <cell r="AO4836" t="str">
            <v>/</v>
          </cell>
          <cell r="AP4836" t="str">
            <v>/</v>
          </cell>
        </row>
        <row r="4837">
          <cell r="A4837" t="str">
            <v>22ZHCDA2292--LEDZH22B527--1</v>
          </cell>
          <cell r="AO4837" t="str">
            <v>/</v>
          </cell>
          <cell r="AP4837" t="str">
            <v>/</v>
          </cell>
        </row>
        <row r="4838">
          <cell r="A4838" t="str">
            <v>22ZHCDA2292--LEDZH22B527--2</v>
          </cell>
          <cell r="AO4838" t="str">
            <v>/</v>
          </cell>
          <cell r="AP4838" t="str">
            <v>/</v>
          </cell>
        </row>
        <row r="4839">
          <cell r="A4839" t="str">
            <v>22ZHCDA2292--LEDZH22B527--5</v>
          </cell>
          <cell r="AO4839" t="str">
            <v>/</v>
          </cell>
          <cell r="AP4839" t="str">
            <v>/</v>
          </cell>
        </row>
        <row r="4840">
          <cell r="A4840" t="str">
            <v>22ZHCDA2292--LEDZH22B527--6</v>
          </cell>
          <cell r="AO4840" t="str">
            <v>/</v>
          </cell>
          <cell r="AP4840" t="str">
            <v>/</v>
          </cell>
        </row>
        <row r="4841">
          <cell r="A4841" t="str">
            <v>22ZHCDA2292--LEDZH22B528--2</v>
          </cell>
          <cell r="AO4841" t="str">
            <v>/</v>
          </cell>
          <cell r="AP4841" t="str">
            <v>/</v>
          </cell>
        </row>
        <row r="4842">
          <cell r="A4842" t="str">
            <v>22ZHCDA2292--LEDZH22B528--1</v>
          </cell>
          <cell r="AO4842" t="str">
            <v>/</v>
          </cell>
          <cell r="AP4842" t="str">
            <v>/</v>
          </cell>
        </row>
        <row r="4843">
          <cell r="A4843" t="str">
            <v>22ZHCDA2292--LEDZH22B528--3</v>
          </cell>
          <cell r="AO4843" t="str">
            <v>/</v>
          </cell>
          <cell r="AP4843" t="str">
            <v>/</v>
          </cell>
        </row>
        <row r="4844">
          <cell r="A4844" t="str">
            <v>22ZHCDA2292--LEDZH22B528--4</v>
          </cell>
          <cell r="AO4844" t="str">
            <v>/</v>
          </cell>
          <cell r="AP4844" t="str">
            <v>/</v>
          </cell>
        </row>
        <row r="4845">
          <cell r="A4845" t="str">
            <v>22ZHCDA2292--LEDZH22B528--5</v>
          </cell>
          <cell r="AO4845" t="str">
            <v>/</v>
          </cell>
          <cell r="AP4845" t="str">
            <v>/</v>
          </cell>
        </row>
        <row r="4846">
          <cell r="A4846" t="str">
            <v>22ZHCDA2292--LEDZH22B528--6</v>
          </cell>
          <cell r="AO4846" t="str">
            <v>/</v>
          </cell>
          <cell r="AP4846" t="str">
            <v>/</v>
          </cell>
        </row>
        <row r="4847">
          <cell r="A4847" t="str">
            <v>22ZHCDA2292--LEDZH22B528--7</v>
          </cell>
          <cell r="AO4847" t="str">
            <v>/</v>
          </cell>
          <cell r="AP4847" t="str">
            <v>/</v>
          </cell>
        </row>
        <row r="4848">
          <cell r="A4848" t="str">
            <v>22ZHCDA2292--LEDZH22B529--1</v>
          </cell>
          <cell r="AO4848" t="str">
            <v>/</v>
          </cell>
          <cell r="AP4848" t="str">
            <v>/</v>
          </cell>
        </row>
        <row r="4849">
          <cell r="A4849" t="str">
            <v>22ZHCDA2292--LEDZH22B529--2</v>
          </cell>
          <cell r="AO4849" t="str">
            <v>/</v>
          </cell>
          <cell r="AP4849" t="str">
            <v>/</v>
          </cell>
        </row>
        <row r="4850">
          <cell r="A4850" t="str">
            <v>22ZHCDA2292--LEDZH22B529--3</v>
          </cell>
          <cell r="AO4850" t="str">
            <v>/</v>
          </cell>
          <cell r="AP4850" t="str">
            <v>/</v>
          </cell>
        </row>
        <row r="4851">
          <cell r="A4851" t="str">
            <v>22ZHCDA2292--LEDZH22B529--4</v>
          </cell>
          <cell r="AO4851" t="str">
            <v>/</v>
          </cell>
          <cell r="AP4851" t="str">
            <v>/</v>
          </cell>
        </row>
        <row r="4852">
          <cell r="A4852" t="str">
            <v>22ZHCDA2292--LEDZH22B529--5</v>
          </cell>
          <cell r="AO4852" t="str">
            <v>/</v>
          </cell>
          <cell r="AP4852" t="str">
            <v>/</v>
          </cell>
        </row>
        <row r="4853">
          <cell r="A4853" t="str">
            <v>22ZHCDA2292--LEDZH22B529--6</v>
          </cell>
          <cell r="AO4853" t="str">
            <v>/</v>
          </cell>
          <cell r="AP4853" t="str">
            <v>/</v>
          </cell>
        </row>
        <row r="4854">
          <cell r="A4854" t="str">
            <v>22ZHCDA2292--LEDZH22B529--7</v>
          </cell>
          <cell r="AO4854" t="str">
            <v>/</v>
          </cell>
          <cell r="AP4854" t="str">
            <v>/</v>
          </cell>
        </row>
        <row r="4855">
          <cell r="A4855" t="str">
            <v>22ZHCDA2292--LEDZH22B530--1</v>
          </cell>
          <cell r="AO4855" t="str">
            <v>/</v>
          </cell>
          <cell r="AP4855" t="str">
            <v>/</v>
          </cell>
        </row>
        <row r="4856">
          <cell r="A4856" t="str">
            <v>22ZHCDA2292--LEDZH22B530--2</v>
          </cell>
          <cell r="AO4856" t="str">
            <v>/</v>
          </cell>
          <cell r="AP4856" t="str">
            <v>/</v>
          </cell>
        </row>
        <row r="4857">
          <cell r="A4857" t="str">
            <v>22ZHCDA2292--LEDZH22B530--3</v>
          </cell>
          <cell r="AO4857" t="str">
            <v>/</v>
          </cell>
          <cell r="AP4857" t="str">
            <v>/</v>
          </cell>
        </row>
        <row r="4858">
          <cell r="A4858" t="str">
            <v>22ZHCDA2292--LEDZH22B530--4</v>
          </cell>
          <cell r="AO4858" t="str">
            <v>/</v>
          </cell>
          <cell r="AP4858" t="str">
            <v>/</v>
          </cell>
        </row>
        <row r="4859">
          <cell r="A4859" t="str">
            <v>22ZHCDA2292--LEDZH22B530--5</v>
          </cell>
          <cell r="AO4859" t="str">
            <v>/</v>
          </cell>
          <cell r="AP4859" t="str">
            <v>/</v>
          </cell>
        </row>
        <row r="4860">
          <cell r="A4860" t="str">
            <v>22ZHCDA2292--LEDZH22B530--6</v>
          </cell>
          <cell r="AO4860" t="str">
            <v>/</v>
          </cell>
          <cell r="AP4860" t="str">
            <v>/</v>
          </cell>
        </row>
        <row r="4861">
          <cell r="A4861" t="str">
            <v>22ZHWHA2350--LEDZH22B531--1</v>
          </cell>
          <cell r="AO4861" t="str">
            <v>/</v>
          </cell>
          <cell r="AP4861" t="str">
            <v>/</v>
          </cell>
        </row>
        <row r="4862">
          <cell r="A4862" t="str">
            <v>22ZHWHA2350--LEDZH22B531--2</v>
          </cell>
          <cell r="AO4862" t="str">
            <v>/</v>
          </cell>
          <cell r="AP4862" t="str">
            <v>/</v>
          </cell>
        </row>
        <row r="4863">
          <cell r="A4863" t="str">
            <v>22ZHWHA2350--LEDZH22B531--4</v>
          </cell>
          <cell r="AO4863" t="str">
            <v>/</v>
          </cell>
          <cell r="AP4863" t="str">
            <v>/</v>
          </cell>
        </row>
        <row r="4864">
          <cell r="A4864" t="str">
            <v>22ZHWHA2350--LEDZH22B531--3</v>
          </cell>
          <cell r="AO4864" t="str">
            <v>/</v>
          </cell>
          <cell r="AP4864" t="str">
            <v>/</v>
          </cell>
        </row>
        <row r="4865">
          <cell r="A4865" t="str">
            <v>22ZHWHA2350--LEDZH22B531--8</v>
          </cell>
          <cell r="AO4865" t="str">
            <v>/</v>
          </cell>
          <cell r="AP4865" t="str">
            <v>/</v>
          </cell>
        </row>
        <row r="4866">
          <cell r="A4866" t="str">
            <v>22ZHWHA2350--LEDZH22B531--7</v>
          </cell>
          <cell r="AO4866" t="str">
            <v>/</v>
          </cell>
          <cell r="AP4866" t="str">
            <v>/</v>
          </cell>
        </row>
        <row r="4867">
          <cell r="A4867" t="str">
            <v>22ZHWHA2350--LEDZH22B531--5</v>
          </cell>
          <cell r="AO4867" t="str">
            <v>/</v>
          </cell>
          <cell r="AP4867" t="str">
            <v>/</v>
          </cell>
        </row>
        <row r="4868">
          <cell r="A4868" t="str">
            <v>22ZHWHA2350--LEDZH22B531--6</v>
          </cell>
          <cell r="AO4868" t="str">
            <v>/</v>
          </cell>
          <cell r="AP4868" t="str">
            <v>/</v>
          </cell>
        </row>
        <row r="4869">
          <cell r="A4869" t="str">
            <v>22ZHWHA2350--LEDZH22B532--1</v>
          </cell>
          <cell r="AO4869" t="str">
            <v>/</v>
          </cell>
          <cell r="AP4869" t="str">
            <v>/</v>
          </cell>
        </row>
        <row r="4870">
          <cell r="A4870" t="str">
            <v>22ZHWHA2350--LEDZH22B532--2</v>
          </cell>
          <cell r="AO4870" t="str">
            <v>/</v>
          </cell>
          <cell r="AP4870" t="str">
            <v>/</v>
          </cell>
        </row>
        <row r="4871">
          <cell r="A4871" t="str">
            <v>22ZHWHA2350--LEDZH22B532--6</v>
          </cell>
          <cell r="AO4871" t="str">
            <v>/</v>
          </cell>
          <cell r="AP4871" t="str">
            <v>/</v>
          </cell>
        </row>
        <row r="4872">
          <cell r="A4872" t="str">
            <v>22ZHWHA2350--LEDZH22B532--3</v>
          </cell>
          <cell r="AO4872" t="str">
            <v>/</v>
          </cell>
          <cell r="AP4872" t="str">
            <v>/</v>
          </cell>
        </row>
        <row r="4873">
          <cell r="A4873" t="str">
            <v>22ZHWHA2350--LEDZH22B532--4</v>
          </cell>
          <cell r="AO4873" t="str">
            <v>/</v>
          </cell>
          <cell r="AP4873" t="str">
            <v>/</v>
          </cell>
        </row>
        <row r="4874">
          <cell r="A4874" t="str">
            <v>22ZHWHA2350--LEDZH22B532--5</v>
          </cell>
          <cell r="AO4874" t="str">
            <v>/</v>
          </cell>
          <cell r="AP4874" t="str">
            <v>/</v>
          </cell>
        </row>
        <row r="4875">
          <cell r="A4875" t="str">
            <v>22ZHWHA2350--LEDZH22B532--7</v>
          </cell>
          <cell r="AO4875" t="str">
            <v>/</v>
          </cell>
          <cell r="AP4875" t="str">
            <v>/</v>
          </cell>
        </row>
        <row r="4876">
          <cell r="A4876" t="str">
            <v>22ZHWHA2350--LEDZH22B533--1</v>
          </cell>
          <cell r="AO4876" t="str">
            <v>/</v>
          </cell>
          <cell r="AP4876" t="str">
            <v>/</v>
          </cell>
        </row>
        <row r="4877">
          <cell r="A4877" t="str">
            <v>22ZHWHA2350--LEDZH22B533--3</v>
          </cell>
          <cell r="AO4877" t="str">
            <v>/</v>
          </cell>
          <cell r="AP4877" t="str">
            <v>/</v>
          </cell>
        </row>
        <row r="4878">
          <cell r="A4878" t="str">
            <v>22ZHWHA2350--LEDZH22B533--2</v>
          </cell>
          <cell r="AO4878" t="str">
            <v>/</v>
          </cell>
          <cell r="AP4878" t="str">
            <v>/</v>
          </cell>
        </row>
        <row r="4879">
          <cell r="A4879" t="str">
            <v>22ZHWHA2350--LEDZH22B533--6</v>
          </cell>
          <cell r="AO4879" t="str">
            <v>/</v>
          </cell>
          <cell r="AP4879" t="str">
            <v>/</v>
          </cell>
        </row>
        <row r="4880">
          <cell r="A4880" t="str">
            <v>22ZHWHA2350--LEDZH22B533--4</v>
          </cell>
          <cell r="AO4880" t="str">
            <v>/</v>
          </cell>
          <cell r="AP4880" t="str">
            <v>/</v>
          </cell>
        </row>
        <row r="4881">
          <cell r="A4881" t="str">
            <v>22ZHWHA2350--LEDZH22B533--5</v>
          </cell>
          <cell r="AO4881" t="str">
            <v>/</v>
          </cell>
          <cell r="AP4881" t="str">
            <v>/</v>
          </cell>
        </row>
        <row r="4882">
          <cell r="A4882" t="str">
            <v>22ZHWHA2350--LEDZH22B533--7</v>
          </cell>
          <cell r="AO4882" t="str">
            <v>/</v>
          </cell>
          <cell r="AP4882" t="str">
            <v>/</v>
          </cell>
        </row>
        <row r="4883">
          <cell r="A4883" t="str">
            <v>22ZHWHA2350--LEDZH22B534--3</v>
          </cell>
          <cell r="AO4883" t="str">
            <v>/</v>
          </cell>
          <cell r="AP4883" t="str">
            <v>/</v>
          </cell>
        </row>
        <row r="4884">
          <cell r="A4884" t="str">
            <v>22ZHWHA2350--LEDZH22B534--4</v>
          </cell>
          <cell r="AO4884" t="str">
            <v>/</v>
          </cell>
          <cell r="AP4884" t="str">
            <v>/</v>
          </cell>
        </row>
        <row r="4885">
          <cell r="A4885" t="str">
            <v>22ZHWHA2350--LEDZH22B534--1</v>
          </cell>
          <cell r="AO4885" t="str">
            <v>/</v>
          </cell>
          <cell r="AP4885" t="str">
            <v>/</v>
          </cell>
        </row>
        <row r="4886">
          <cell r="A4886" t="str">
            <v>22ZHWHA2350--LEDZH22B534--2</v>
          </cell>
          <cell r="AO4886" t="str">
            <v>/</v>
          </cell>
          <cell r="AP4886" t="str">
            <v>/</v>
          </cell>
        </row>
        <row r="4887">
          <cell r="A4887" t="str">
            <v>22ZHWHA2350--LEDZH22B534--7</v>
          </cell>
          <cell r="AO4887" t="str">
            <v>/</v>
          </cell>
          <cell r="AP4887" t="str">
            <v>/</v>
          </cell>
        </row>
        <row r="4888">
          <cell r="A4888" t="str">
            <v>22ZHWHA2350--LEDZH22B534--8</v>
          </cell>
          <cell r="AO4888" t="str">
            <v>/</v>
          </cell>
          <cell r="AP4888" t="str">
            <v>/</v>
          </cell>
        </row>
        <row r="4889">
          <cell r="A4889" t="str">
            <v>22ZHWHA2350--LEDZH22B534--5</v>
          </cell>
          <cell r="AO4889" t="str">
            <v>/</v>
          </cell>
          <cell r="AP4889" t="str">
            <v>/</v>
          </cell>
        </row>
        <row r="4890">
          <cell r="A4890" t="str">
            <v>22ZHWHA2350--LEDZH22B534--6</v>
          </cell>
          <cell r="AO4890" t="str">
            <v>/</v>
          </cell>
          <cell r="AP4890" t="str">
            <v>/</v>
          </cell>
        </row>
        <row r="4891">
          <cell r="A4891" t="str">
            <v>22ZHMS00330--LEDZH22B861--1</v>
          </cell>
          <cell r="AO4891" t="str">
            <v>/</v>
          </cell>
          <cell r="AP4891" t="str">
            <v>/</v>
          </cell>
        </row>
        <row r="4892">
          <cell r="A4892" t="str">
            <v>22ZHMS00330--LEDZH22B861--2</v>
          </cell>
          <cell r="AO4892" t="str">
            <v>/</v>
          </cell>
          <cell r="AP4892" t="str">
            <v>/</v>
          </cell>
        </row>
        <row r="4893">
          <cell r="A4893" t="str">
            <v>22ZHMS00330--LEDZH22B861--3</v>
          </cell>
          <cell r="AO4893" t="str">
            <v>/</v>
          </cell>
          <cell r="AP4893" t="str">
            <v>/</v>
          </cell>
        </row>
        <row r="4894">
          <cell r="A4894" t="str">
            <v>230JM00157--LEDZH22B861--1</v>
          </cell>
          <cell r="AO4894" t="str">
            <v>/</v>
          </cell>
          <cell r="AP4894" t="str">
            <v>/</v>
          </cell>
        </row>
        <row r="4895">
          <cell r="A4895" t="str">
            <v>230JM00157--LEDZH22B861--2</v>
          </cell>
          <cell r="AO4895" t="str">
            <v>是</v>
          </cell>
          <cell r="AP4895" t="str">
            <v>未出货-客户原因（待通知发货）</v>
          </cell>
        </row>
        <row r="4896">
          <cell r="A4896" t="str">
            <v>230JM00157--LEDZH22B861--3</v>
          </cell>
          <cell r="AO4896" t="str">
            <v>是</v>
          </cell>
          <cell r="AP4896" t="str">
            <v>未出货-客户原因（待通知发货）</v>
          </cell>
        </row>
        <row r="4897">
          <cell r="A4897" t="str">
            <v>230WH00180--LEDZH22B861--1</v>
          </cell>
          <cell r="AO4897" t="str">
            <v>是</v>
          </cell>
          <cell r="AP4897" t="str">
            <v>未出货-客户原因（待通知发货）</v>
          </cell>
        </row>
        <row r="4898">
          <cell r="A4898" t="str">
            <v>22ZHMS00330--LEDZH22B862--1</v>
          </cell>
          <cell r="AO4898" t="str">
            <v>/</v>
          </cell>
          <cell r="AP4898" t="str">
            <v>/</v>
          </cell>
        </row>
        <row r="4899">
          <cell r="A4899" t="str">
            <v>22ZHMS00330--LEDZH22B862--2</v>
          </cell>
          <cell r="AO4899" t="str">
            <v>/</v>
          </cell>
          <cell r="AP4899" t="str">
            <v>/</v>
          </cell>
        </row>
        <row r="4900">
          <cell r="A4900" t="str">
            <v>22ZHMS00330--LEDZH22B862--3</v>
          </cell>
          <cell r="AO4900" t="str">
            <v>/</v>
          </cell>
          <cell r="AP4900" t="str">
            <v>/</v>
          </cell>
        </row>
        <row r="4901">
          <cell r="A4901" t="str">
            <v>22ZHMS00330--LEDZH22B862--4</v>
          </cell>
          <cell r="AO4901" t="str">
            <v>/</v>
          </cell>
          <cell r="AP4901" t="str">
            <v>/</v>
          </cell>
        </row>
        <row r="4902">
          <cell r="A4902" t="str">
            <v>230JM00157--LEDZH22B862--1</v>
          </cell>
          <cell r="AO4902" t="str">
            <v>是</v>
          </cell>
          <cell r="AP4902" t="str">
            <v>未出货-客户原因（待通知发货）</v>
          </cell>
        </row>
        <row r="4903">
          <cell r="A4903" t="str">
            <v>230JM00157--LEDZH22B862--2</v>
          </cell>
          <cell r="AO4903" t="str">
            <v>是</v>
          </cell>
          <cell r="AP4903" t="str">
            <v>未出货-客户原因（待通知发货）</v>
          </cell>
        </row>
        <row r="4904">
          <cell r="A4904" t="str">
            <v>230WH00180--LEDZH22B862--1</v>
          </cell>
          <cell r="AO4904" t="str">
            <v>是</v>
          </cell>
          <cell r="AP4904" t="str">
            <v>未出货-客户原因（待通知发货）</v>
          </cell>
        </row>
        <row r="4905">
          <cell r="A4905" t="str">
            <v>22ZHMS00330--LEDZH22B863--1</v>
          </cell>
          <cell r="AO4905" t="str">
            <v>/</v>
          </cell>
          <cell r="AP4905" t="str">
            <v>/</v>
          </cell>
        </row>
        <row r="4906">
          <cell r="A4906" t="str">
            <v>22ZHMS00330--LEDZH22B863--2</v>
          </cell>
          <cell r="AO4906" t="str">
            <v>/</v>
          </cell>
          <cell r="AP4906" t="str">
            <v>/</v>
          </cell>
        </row>
        <row r="4907">
          <cell r="A4907" t="str">
            <v>22ZHMS00330--LEDZH22B863--3</v>
          </cell>
          <cell r="AO4907" t="str">
            <v>/</v>
          </cell>
          <cell r="AP4907" t="str">
            <v>/</v>
          </cell>
        </row>
        <row r="4908">
          <cell r="A4908" t="str">
            <v>22ZHMS00330--LEDZH22B863--4</v>
          </cell>
          <cell r="AO4908" t="str">
            <v>/</v>
          </cell>
          <cell r="AP4908" t="str">
            <v>/</v>
          </cell>
        </row>
        <row r="4909">
          <cell r="A4909" t="str">
            <v>230JM00157--LEDZH22B863--1</v>
          </cell>
          <cell r="AO4909" t="str">
            <v>是</v>
          </cell>
          <cell r="AP4909" t="str">
            <v>未出货-客户原因（待通知发货）</v>
          </cell>
        </row>
        <row r="4910">
          <cell r="A4910" t="str">
            <v>230JM00157--LEDZH22B863--2</v>
          </cell>
          <cell r="AO4910" t="str">
            <v>是</v>
          </cell>
          <cell r="AP4910" t="str">
            <v>未出货-客户原因（待通知发货）</v>
          </cell>
        </row>
        <row r="4911">
          <cell r="A4911" t="str">
            <v>230WH00180--LEDZH22B863--1</v>
          </cell>
          <cell r="AO4911" t="str">
            <v>是</v>
          </cell>
          <cell r="AP4911" t="str">
            <v>未出货-客户原因（待通知发货）</v>
          </cell>
        </row>
        <row r="4912">
          <cell r="A4912" t="str">
            <v>22ZHMS00330--LEDZH22B864--1</v>
          </cell>
          <cell r="AO4912" t="str">
            <v>/</v>
          </cell>
          <cell r="AP4912" t="str">
            <v>/</v>
          </cell>
        </row>
        <row r="4913">
          <cell r="A4913" t="str">
            <v>22ZHMS00330--LEDZH22B864--2</v>
          </cell>
          <cell r="AO4913" t="str">
            <v>/</v>
          </cell>
          <cell r="AP4913" t="str">
            <v>/</v>
          </cell>
        </row>
        <row r="4914">
          <cell r="A4914" t="str">
            <v>22ZHMS00330--LEDZH22B864--3</v>
          </cell>
          <cell r="AO4914" t="str">
            <v>/</v>
          </cell>
          <cell r="AP4914" t="str">
            <v>/</v>
          </cell>
        </row>
        <row r="4915">
          <cell r="A4915" t="str">
            <v>230JM00157--LEDZH22B864--1</v>
          </cell>
          <cell r="AO4915" t="str">
            <v>/</v>
          </cell>
          <cell r="AP4915" t="str">
            <v>/</v>
          </cell>
        </row>
        <row r="4916">
          <cell r="A4916" t="str">
            <v>230JM00157--LEDZH22B864--2</v>
          </cell>
          <cell r="AO4916" t="str">
            <v>是</v>
          </cell>
          <cell r="AP4916" t="str">
            <v>未出货-客户原因（待通知发货）</v>
          </cell>
        </row>
        <row r="4917">
          <cell r="A4917" t="str">
            <v>230JM00157--LEDZH22B864--3</v>
          </cell>
          <cell r="AO4917" t="str">
            <v>是</v>
          </cell>
          <cell r="AP4917" t="str">
            <v>未出货-客户原因（待通知发货）</v>
          </cell>
        </row>
        <row r="4918">
          <cell r="A4918" t="str">
            <v>230WH00180--LEDZH22B864--1</v>
          </cell>
          <cell r="AO4918" t="str">
            <v>是</v>
          </cell>
          <cell r="AP4918" t="str">
            <v>未出货-客户原因（待通知发货）</v>
          </cell>
        </row>
        <row r="4919">
          <cell r="A4919" t="str">
            <v>22ZHWH00372--LEDZH22BB07--1</v>
          </cell>
          <cell r="AO4919" t="str">
            <v>否</v>
          </cell>
          <cell r="AP4919" t="str">
            <v>无风险</v>
          </cell>
        </row>
        <row r="4920">
          <cell r="A4920" t="str">
            <v>22ZHWH00372--LEDZH22BB07--2</v>
          </cell>
          <cell r="AO4920" t="str">
            <v>否</v>
          </cell>
          <cell r="AP4920" t="str">
            <v>无风险</v>
          </cell>
        </row>
        <row r="4921">
          <cell r="A4921" t="str">
            <v>22ZHWH00372--LEDZH22BB07--3</v>
          </cell>
          <cell r="AO4921" t="str">
            <v>否</v>
          </cell>
          <cell r="AP4921" t="str">
            <v>无风险</v>
          </cell>
        </row>
        <row r="4922">
          <cell r="A4922" t="str">
            <v>22ZHWH00372--LEDZH22BB07--4</v>
          </cell>
          <cell r="AO4922" t="str">
            <v>否</v>
          </cell>
          <cell r="AP4922" t="str">
            <v>无风险</v>
          </cell>
        </row>
        <row r="4923">
          <cell r="A4923" t="str">
            <v>22ZHWH00372--LEDZH22BB07--5</v>
          </cell>
          <cell r="AO4923" t="str">
            <v>否</v>
          </cell>
          <cell r="AP4923" t="str">
            <v>无风险</v>
          </cell>
        </row>
        <row r="4924">
          <cell r="A4924" t="str">
            <v>22ZHWH00372--LEDZH22BB07--6</v>
          </cell>
          <cell r="AO4924" t="str">
            <v>否</v>
          </cell>
          <cell r="AP4924" t="str">
            <v>无风险</v>
          </cell>
        </row>
        <row r="4925">
          <cell r="A4925" t="str">
            <v>22ZHWH00372--LEDZH22BB07--7</v>
          </cell>
          <cell r="AO4925" t="str">
            <v>否</v>
          </cell>
          <cell r="AP4925" t="str">
            <v>无风险</v>
          </cell>
        </row>
        <row r="4926">
          <cell r="A4926" t="str">
            <v>22ZHWH00372--LEDZH22BB08--1</v>
          </cell>
          <cell r="AO4926" t="str">
            <v>否</v>
          </cell>
          <cell r="AP4926" t="str">
            <v>无风险</v>
          </cell>
        </row>
        <row r="4927">
          <cell r="A4927" t="str">
            <v>22ZHWH00372--LEDZH22BB08--2</v>
          </cell>
          <cell r="AO4927" t="str">
            <v>否</v>
          </cell>
          <cell r="AP4927" t="str">
            <v>无风险</v>
          </cell>
        </row>
        <row r="4928">
          <cell r="A4928" t="str">
            <v>22ZHWH00372--LEDZH22BB08--3</v>
          </cell>
          <cell r="AO4928" t="str">
            <v>否</v>
          </cell>
          <cell r="AP4928" t="str">
            <v>无风险</v>
          </cell>
        </row>
        <row r="4929">
          <cell r="A4929" t="str">
            <v>22ZHWH00372--LEDZH22BB08--4</v>
          </cell>
          <cell r="AO4929" t="str">
            <v>否</v>
          </cell>
          <cell r="AP4929" t="str">
            <v>无风险</v>
          </cell>
        </row>
        <row r="4930">
          <cell r="A4930" t="str">
            <v>22ZHWH00372--LEDZH22BB08--5</v>
          </cell>
          <cell r="AO4930" t="str">
            <v>否</v>
          </cell>
          <cell r="AP4930" t="str">
            <v>无风险</v>
          </cell>
        </row>
        <row r="4931">
          <cell r="A4931" t="str">
            <v>22ZHWH00372--LEDZH22BB08--6</v>
          </cell>
          <cell r="AO4931" t="str">
            <v>否</v>
          </cell>
          <cell r="AP4931" t="str">
            <v>无风险</v>
          </cell>
        </row>
        <row r="4932">
          <cell r="A4932" t="str">
            <v>22ZHWH00372--LEDZH22BB08--7</v>
          </cell>
          <cell r="AO4932" t="str">
            <v>否</v>
          </cell>
          <cell r="AP4932" t="str">
            <v>无风险</v>
          </cell>
        </row>
        <row r="4933">
          <cell r="A4933" t="str">
            <v>22ZHWH00372--LEDZH22BB09--1</v>
          </cell>
          <cell r="AO4933" t="str">
            <v>是</v>
          </cell>
          <cell r="AP4933" t="str">
            <v>未出货-客户原因（待确定方案）</v>
          </cell>
        </row>
        <row r="4934">
          <cell r="A4934" t="str">
            <v>22ZHWH00372--LEDZH22BB09--2</v>
          </cell>
          <cell r="AO4934" t="str">
            <v>是</v>
          </cell>
          <cell r="AP4934" t="str">
            <v>未出货-客户原因（待确定方案）</v>
          </cell>
        </row>
        <row r="4935">
          <cell r="A4935" t="str">
            <v>22ZHWH00372--LEDZH22BB09--3</v>
          </cell>
          <cell r="AO4935" t="str">
            <v>是</v>
          </cell>
          <cell r="AP4935" t="str">
            <v>未出货-客户原因（待确定方案）</v>
          </cell>
        </row>
        <row r="4936">
          <cell r="A4936" t="str">
            <v>22ZHWH00372--LEDZH22BB09--4</v>
          </cell>
          <cell r="AO4936" t="str">
            <v>是</v>
          </cell>
          <cell r="AP4936" t="str">
            <v>未出货-客户原因（待确定方案）</v>
          </cell>
        </row>
        <row r="4937">
          <cell r="A4937" t="str">
            <v>22ZHWH00372--LEDZH22BB09--5</v>
          </cell>
          <cell r="AO4937" t="str">
            <v>是</v>
          </cell>
          <cell r="AP4937" t="str">
            <v>未出货-客户原因（待确定方案）</v>
          </cell>
        </row>
        <row r="4938">
          <cell r="A4938" t="str">
            <v>22ZHWH00372--LEDZH22BB09--6</v>
          </cell>
          <cell r="AO4938" t="str">
            <v>是</v>
          </cell>
          <cell r="AP4938" t="str">
            <v>未出货-客户原因（待确定方案）</v>
          </cell>
        </row>
        <row r="4939">
          <cell r="A4939" t="str">
            <v>22ZHWH00372--LEDZH22BB09--7</v>
          </cell>
          <cell r="AO4939" t="str">
            <v>是</v>
          </cell>
          <cell r="AP4939" t="str">
            <v>未出货-客户原因（待确定方案）</v>
          </cell>
        </row>
        <row r="4940">
          <cell r="A4940" t="str">
            <v>22ZHWH00372--LEDZH22BB10--1</v>
          </cell>
          <cell r="AO4940" t="str">
            <v>是</v>
          </cell>
          <cell r="AP4940" t="str">
            <v>未出货-客户原因（待确定方案）</v>
          </cell>
        </row>
        <row r="4941">
          <cell r="A4941" t="str">
            <v>22ZHWH00372--LEDZH22BB10--2</v>
          </cell>
          <cell r="AO4941" t="str">
            <v>是</v>
          </cell>
          <cell r="AP4941" t="str">
            <v>未出货-客户原因（待确定方案）</v>
          </cell>
        </row>
        <row r="4942">
          <cell r="A4942" t="str">
            <v>22ZHWH00372--LEDZH22BB10--3</v>
          </cell>
          <cell r="AO4942" t="str">
            <v>是</v>
          </cell>
          <cell r="AP4942" t="str">
            <v>未出货-客户原因（待确定方案）</v>
          </cell>
        </row>
        <row r="4943">
          <cell r="A4943" t="str">
            <v>22ZHWH00372--LEDZH22BB10--4</v>
          </cell>
          <cell r="AO4943" t="str">
            <v>是</v>
          </cell>
          <cell r="AP4943" t="str">
            <v>未出货-客户原因（待确定方案）</v>
          </cell>
        </row>
        <row r="4944">
          <cell r="A4944" t="str">
            <v>22ZHWH00372--LEDZH22BB10--5</v>
          </cell>
          <cell r="AO4944" t="str">
            <v>是</v>
          </cell>
          <cell r="AP4944" t="str">
            <v>未出货-客户原因（待确定方案）</v>
          </cell>
        </row>
        <row r="4945">
          <cell r="A4945" t="str">
            <v>22ZHWH00372--LEDZH22BB10--6</v>
          </cell>
          <cell r="AO4945" t="str">
            <v>是</v>
          </cell>
          <cell r="AP4945" t="str">
            <v>未出货-客户原因（待确定方案）</v>
          </cell>
        </row>
        <row r="4946">
          <cell r="A4946" t="str">
            <v>22ZHWH00372--LEDZH22BB10--7</v>
          </cell>
          <cell r="AO4946" t="str">
            <v>是</v>
          </cell>
          <cell r="AP4946" t="str">
            <v>未出货-客户原因（待确定方案）</v>
          </cell>
        </row>
        <row r="4947">
          <cell r="A4947" t="str">
            <v>22ZLSJ00354--LEDZL22B465--1</v>
          </cell>
          <cell r="AO4947" t="str">
            <v>/</v>
          </cell>
          <cell r="AP4947" t="str">
            <v>/</v>
          </cell>
        </row>
        <row r="4948">
          <cell r="A4948" t="str">
            <v>22ZLNJ00353--LEDZL22B550--1</v>
          </cell>
          <cell r="AO4948" t="str">
            <v>/</v>
          </cell>
          <cell r="AP4948" t="str">
            <v>/</v>
          </cell>
        </row>
        <row r="4949">
          <cell r="A4949" t="str">
            <v>22ZLNJ00353--LEDZL22B550--2</v>
          </cell>
          <cell r="AO4949" t="str">
            <v>/</v>
          </cell>
          <cell r="AP4949" t="str">
            <v>/</v>
          </cell>
        </row>
        <row r="4950">
          <cell r="A4950" t="str">
            <v>22ZLCS00352--LEDZL22B559--6</v>
          </cell>
          <cell r="AO4950" t="str">
            <v>/</v>
          </cell>
          <cell r="AP4950" t="str">
            <v>/</v>
          </cell>
        </row>
        <row r="4951">
          <cell r="A4951" t="str">
            <v>22ZLCS00352--LEDZL22B559--4</v>
          </cell>
          <cell r="AO4951" t="str">
            <v>/</v>
          </cell>
          <cell r="AP4951" t="str">
            <v>/</v>
          </cell>
        </row>
        <row r="4952">
          <cell r="A4952" t="str">
            <v>22ZLCS00352--LEDZL22B559--5</v>
          </cell>
          <cell r="AO4952" t="str">
            <v>/</v>
          </cell>
          <cell r="AP4952" t="str">
            <v>/</v>
          </cell>
        </row>
        <row r="4953">
          <cell r="A4953" t="str">
            <v>22ZLCS00352--LEDZL22B559--2</v>
          </cell>
          <cell r="AO4953" t="str">
            <v>/</v>
          </cell>
          <cell r="AP4953" t="str">
            <v>/</v>
          </cell>
        </row>
        <row r="4954">
          <cell r="A4954" t="str">
            <v>22ZLCS00352--LEDZL22B559--3</v>
          </cell>
          <cell r="AO4954" t="str">
            <v>/</v>
          </cell>
          <cell r="AP4954" t="str">
            <v>/</v>
          </cell>
        </row>
        <row r="4955">
          <cell r="A4955" t="str">
            <v>22ZLCS00352--LEDZL22B559--1</v>
          </cell>
          <cell r="AO4955" t="str">
            <v>/</v>
          </cell>
          <cell r="AP4955" t="str">
            <v>/</v>
          </cell>
        </row>
        <row r="4956">
          <cell r="A4956" t="str">
            <v>22ZLCS00352--LEDZL22B560--2</v>
          </cell>
          <cell r="AO4956" t="str">
            <v>/</v>
          </cell>
          <cell r="AP4956" t="str">
            <v>/</v>
          </cell>
        </row>
        <row r="4957">
          <cell r="A4957" t="str">
            <v>22ZLCS00352--LEDZL22B560--3</v>
          </cell>
          <cell r="AO4957" t="str">
            <v>/</v>
          </cell>
          <cell r="AP4957" t="str">
            <v>/</v>
          </cell>
        </row>
        <row r="4958">
          <cell r="A4958" t="str">
            <v>22ZLCS00352--LEDZL22B560--1</v>
          </cell>
          <cell r="AO4958" t="str">
            <v>/</v>
          </cell>
          <cell r="AP4958" t="str">
            <v>/</v>
          </cell>
        </row>
        <row r="4959">
          <cell r="A4959" t="str">
            <v>22ZLCS00352--LEDZL22B560--6</v>
          </cell>
          <cell r="AO4959" t="str">
            <v>/</v>
          </cell>
          <cell r="AP4959" t="str">
            <v>/</v>
          </cell>
        </row>
        <row r="4960">
          <cell r="A4960" t="str">
            <v>22ZLCS00352--LEDZL22B560--4</v>
          </cell>
          <cell r="AO4960" t="str">
            <v>/</v>
          </cell>
          <cell r="AP4960" t="str">
            <v>/</v>
          </cell>
        </row>
        <row r="4961">
          <cell r="A4961" t="str">
            <v>22ZLCS00352--LEDZL22B560--5</v>
          </cell>
          <cell r="AO4961" t="str">
            <v>/</v>
          </cell>
          <cell r="AP4961" t="str">
            <v>/</v>
          </cell>
        </row>
        <row r="4962">
          <cell r="A4962" t="str">
            <v>22ZLCS00352--LEDZL22B561--6</v>
          </cell>
          <cell r="AO4962" t="str">
            <v>/</v>
          </cell>
          <cell r="AP4962" t="str">
            <v>/</v>
          </cell>
        </row>
        <row r="4963">
          <cell r="A4963" t="str">
            <v>22ZLCS00352--LEDZL22B561--3</v>
          </cell>
          <cell r="AO4963" t="str">
            <v>/</v>
          </cell>
          <cell r="AP4963" t="str">
            <v>/</v>
          </cell>
        </row>
        <row r="4964">
          <cell r="A4964" t="str">
            <v>22ZLCS00352--LEDZL22B561--4</v>
          </cell>
          <cell r="AO4964" t="str">
            <v>/</v>
          </cell>
          <cell r="AP4964" t="str">
            <v>/</v>
          </cell>
        </row>
        <row r="4965">
          <cell r="A4965" t="str">
            <v>22ZLCS00352--LEDZL22B561--5</v>
          </cell>
          <cell r="AO4965" t="str">
            <v>/</v>
          </cell>
          <cell r="AP4965" t="str">
            <v>/</v>
          </cell>
        </row>
        <row r="4966">
          <cell r="A4966" t="str">
            <v>22ZLCS00352--LEDZL22B561--1</v>
          </cell>
          <cell r="AO4966" t="str">
            <v>/</v>
          </cell>
          <cell r="AP4966" t="str">
            <v>/</v>
          </cell>
        </row>
        <row r="4967">
          <cell r="A4967" t="str">
            <v>22ZLCS00352--LEDZL22B561--2</v>
          </cell>
          <cell r="AO4967" t="str">
            <v>/</v>
          </cell>
          <cell r="AP4967" t="str">
            <v>/</v>
          </cell>
        </row>
        <row r="4968">
          <cell r="A4968" t="str">
            <v>22ZLCS00352--LEDZL22B562--6</v>
          </cell>
          <cell r="AO4968" t="str">
            <v>/</v>
          </cell>
          <cell r="AP4968" t="str">
            <v>/</v>
          </cell>
        </row>
        <row r="4969">
          <cell r="A4969" t="str">
            <v>22ZLCS00352--LEDZL22B562--3</v>
          </cell>
          <cell r="AO4969" t="str">
            <v>/</v>
          </cell>
          <cell r="AP4969" t="str">
            <v>/</v>
          </cell>
        </row>
        <row r="4970">
          <cell r="A4970" t="str">
            <v>22ZLCS00352--LEDZL22B562--4</v>
          </cell>
          <cell r="AO4970" t="str">
            <v>/</v>
          </cell>
          <cell r="AP4970" t="str">
            <v>/</v>
          </cell>
        </row>
        <row r="4971">
          <cell r="A4971" t="str">
            <v>22ZLCS00352--LEDZL22B562--5</v>
          </cell>
          <cell r="AO4971" t="str">
            <v>/</v>
          </cell>
          <cell r="AP4971" t="str">
            <v>/</v>
          </cell>
        </row>
        <row r="4972">
          <cell r="A4972" t="str">
            <v>22ZLCS00352--LEDZL22B562--1</v>
          </cell>
          <cell r="AO4972" t="str">
            <v>/</v>
          </cell>
          <cell r="AP4972" t="str">
            <v>/</v>
          </cell>
        </row>
        <row r="4973">
          <cell r="A4973" t="str">
            <v>22ZLCS00352--LEDZL22B562--2</v>
          </cell>
          <cell r="AO4973" t="str">
            <v>/</v>
          </cell>
          <cell r="AP4973" t="str">
            <v>/</v>
          </cell>
        </row>
        <row r="4974">
          <cell r="A4974" t="str">
            <v>22ZTNT00366--LEDZT22AA76--1</v>
          </cell>
          <cell r="AO4974" t="str">
            <v>/</v>
          </cell>
          <cell r="AP4974" t="str">
            <v>/</v>
          </cell>
        </row>
        <row r="4975">
          <cell r="A4975" t="str">
            <v>--LEG0022A042--1</v>
          </cell>
          <cell r="AO4975" t="str">
            <v>否</v>
          </cell>
          <cell r="AP4975" t="str">
            <v>无风险</v>
          </cell>
        </row>
        <row r="4976">
          <cell r="A4976" t="str">
            <v>--LEG0022A045--1</v>
          </cell>
          <cell r="AO4976" t="str">
            <v>否</v>
          </cell>
          <cell r="AP4976" t="str">
            <v>研发</v>
          </cell>
        </row>
        <row r="4977">
          <cell r="A4977" t="str">
            <v>--LEG0022B039--1</v>
          </cell>
          <cell r="AO4977" t="str">
            <v>否</v>
          </cell>
          <cell r="AP4977" t="str">
            <v>研发</v>
          </cell>
        </row>
        <row r="4978">
          <cell r="A4978" t="str">
            <v>--LEG0022B039--2</v>
          </cell>
          <cell r="AO4978" t="str">
            <v>否</v>
          </cell>
          <cell r="AP4978" t="str">
            <v>研发</v>
          </cell>
        </row>
        <row r="4979">
          <cell r="A4979" t="str">
            <v>--LEG0022B040--1</v>
          </cell>
          <cell r="AO4979" t="str">
            <v>否</v>
          </cell>
          <cell r="AP4979" t="str">
            <v>研发</v>
          </cell>
        </row>
        <row r="4980">
          <cell r="A4980" t="str">
            <v>--LEG0022B040--2</v>
          </cell>
          <cell r="AO4980" t="str">
            <v>否</v>
          </cell>
          <cell r="AP4980" t="str">
            <v>研发</v>
          </cell>
        </row>
        <row r="4981">
          <cell r="A4981" t="str">
            <v>--LEG0022B043--1</v>
          </cell>
          <cell r="AO4981" t="str">
            <v>否</v>
          </cell>
          <cell r="AP4981" t="str">
            <v>研发</v>
          </cell>
        </row>
        <row r="4982">
          <cell r="A4982" t="str">
            <v>--LEG0022C046--1</v>
          </cell>
          <cell r="AO4982" t="str">
            <v>否</v>
          </cell>
          <cell r="AP4982" t="str">
            <v>研发</v>
          </cell>
        </row>
        <row r="4983">
          <cell r="A4983" t="str">
            <v>--LEG23D001--1</v>
          </cell>
          <cell r="AO4983" t="str">
            <v>否</v>
          </cell>
          <cell r="AP4983" t="str">
            <v>研发</v>
          </cell>
        </row>
        <row r="4984">
          <cell r="A4984" t="str">
            <v>--LEG23D003--1</v>
          </cell>
          <cell r="AO4984" t="str">
            <v>否</v>
          </cell>
          <cell r="AP4984" t="str">
            <v>研发</v>
          </cell>
        </row>
        <row r="4985">
          <cell r="A4985" t="str">
            <v>--LEG23J002--1</v>
          </cell>
          <cell r="AO4985" t="str">
            <v>否</v>
          </cell>
          <cell r="AP4985" t="str">
            <v>研发</v>
          </cell>
        </row>
        <row r="4986">
          <cell r="A4986" t="str">
            <v>230CZ00164--LEG23Z025--1</v>
          </cell>
          <cell r="AO4986" t="str">
            <v>/</v>
          </cell>
          <cell r="AP4986" t="str">
            <v>/</v>
          </cell>
        </row>
        <row r="4987">
          <cell r="A4987" t="str">
            <v>230CD00179--LEL23L002--1</v>
          </cell>
        </row>
        <row r="4988">
          <cell r="A4988" t="str">
            <v>230CD00179--LEL23L002--2</v>
          </cell>
        </row>
        <row r="4989">
          <cell r="A4989" t="str">
            <v>22BYHZ00729--LELBY22A005--1</v>
          </cell>
          <cell r="AO4989" t="str">
            <v>否</v>
          </cell>
          <cell r="AP4989" t="str">
            <v>无风险</v>
          </cell>
        </row>
        <row r="4990">
          <cell r="A4990" t="str">
            <v>--LELZH22A001--1</v>
          </cell>
          <cell r="AO4990" t="str">
            <v>/</v>
          </cell>
          <cell r="AP4990" t="str">
            <v>/</v>
          </cell>
        </row>
        <row r="4991">
          <cell r="A4991" t="str">
            <v>22ZHCDZS295--LELZH22A002--1</v>
          </cell>
          <cell r="AO4991" t="str">
            <v>/</v>
          </cell>
          <cell r="AP4991" t="str">
            <v>/</v>
          </cell>
        </row>
        <row r="4992">
          <cell r="A4992" t="str">
            <v>22ZHCD00393--LELZH22A004--1</v>
          </cell>
          <cell r="AO4992" t="str">
            <v>否</v>
          </cell>
          <cell r="AP4992" t="str">
            <v>无风险</v>
          </cell>
        </row>
        <row r="4993">
          <cell r="A4993" t="str">
            <v>18MKQD00001--LEMK18033--1</v>
          </cell>
          <cell r="AO4993" t="str">
            <v>/</v>
          </cell>
          <cell r="AP4993" t="str">
            <v>/</v>
          </cell>
        </row>
        <row r="4994">
          <cell r="A4994" t="str">
            <v>22YHYC00245--LEMYH22A001--1</v>
          </cell>
          <cell r="AO4994" t="str">
            <v>/</v>
          </cell>
          <cell r="AP4994" t="str">
            <v>/</v>
          </cell>
        </row>
        <row r="4995">
          <cell r="A4995" t="str">
            <v>22YHYC00246--LEMYH22A002--1</v>
          </cell>
          <cell r="AO4995" t="str">
            <v>/</v>
          </cell>
          <cell r="AP4995" t="str">
            <v>/</v>
          </cell>
        </row>
        <row r="4996">
          <cell r="A4996" t="str">
            <v>22YHYC00245--LEMYH22A003--1</v>
          </cell>
          <cell r="AO4996" t="str">
            <v>/</v>
          </cell>
          <cell r="AP4996" t="str">
            <v>/</v>
          </cell>
        </row>
        <row r="4997">
          <cell r="A4997" t="str">
            <v>22YHYC00246--LEMYH22A004--1</v>
          </cell>
          <cell r="AO4997" t="str">
            <v>/</v>
          </cell>
          <cell r="AP4997" t="str">
            <v>/</v>
          </cell>
        </row>
        <row r="4998">
          <cell r="A4998" t="str">
            <v>230ND00172--LEND18104-03--1</v>
          </cell>
          <cell r="AO4998" t="str">
            <v>否</v>
          </cell>
          <cell r="AP4998" t="str">
            <v>无风险</v>
          </cell>
        </row>
        <row r="4999">
          <cell r="A4999" t="str">
            <v>230ND00172--LEND18104-03--2</v>
          </cell>
          <cell r="AO4999" t="str">
            <v>否</v>
          </cell>
          <cell r="AP4999" t="str">
            <v>无风险</v>
          </cell>
        </row>
        <row r="5000">
          <cell r="A5000" t="str">
            <v>230ND00172--LEND18104-03--3</v>
          </cell>
          <cell r="AO5000" t="str">
            <v>否</v>
          </cell>
          <cell r="AP5000" t="str">
            <v>无风险</v>
          </cell>
        </row>
        <row r="5001">
          <cell r="A5001" t="str">
            <v>230ND00172--LEND18104-03--4</v>
          </cell>
          <cell r="AO5001" t="str">
            <v>否</v>
          </cell>
          <cell r="AP5001" t="str">
            <v>无风险</v>
          </cell>
        </row>
        <row r="5002">
          <cell r="A5002" t="str">
            <v>230ND00172--LEND18105-01--1</v>
          </cell>
          <cell r="AO5002" t="str">
            <v>否</v>
          </cell>
          <cell r="AP5002" t="str">
            <v>无风险</v>
          </cell>
        </row>
        <row r="5003">
          <cell r="A5003" t="str">
            <v>230ND00104--LENG18050-04--1</v>
          </cell>
          <cell r="AO5003" t="str">
            <v>否</v>
          </cell>
          <cell r="AP5003" t="str">
            <v>无风险</v>
          </cell>
        </row>
        <row r="5004">
          <cell r="A5004" t="str">
            <v>230ND00104--LENG18050-04--2</v>
          </cell>
          <cell r="AO5004" t="str">
            <v>否</v>
          </cell>
          <cell r="AP5004" t="str">
            <v>无风险</v>
          </cell>
        </row>
        <row r="5005">
          <cell r="A5005" t="str">
            <v>230ND00104--LENG18050-04--3</v>
          </cell>
          <cell r="AO5005" t="str">
            <v>否</v>
          </cell>
          <cell r="AP5005" t="str">
            <v>无风险</v>
          </cell>
        </row>
        <row r="5006">
          <cell r="A5006" t="str">
            <v>230ND00104--LENG18050-04--4</v>
          </cell>
          <cell r="AO5006" t="str">
            <v>否</v>
          </cell>
          <cell r="AP5006" t="str">
            <v>无风险</v>
          </cell>
        </row>
        <row r="5007">
          <cell r="A5007" t="str">
            <v>230ND00104--LENG18050-04--5</v>
          </cell>
          <cell r="AO5007" t="str">
            <v>否</v>
          </cell>
          <cell r="AP5007" t="str">
            <v>无风险</v>
          </cell>
        </row>
        <row r="5008">
          <cell r="A5008" t="str">
            <v>230ND00104--LENG18050-04--6</v>
          </cell>
          <cell r="AO5008" t="str">
            <v>否</v>
          </cell>
          <cell r="AP5008" t="str">
            <v>无风险</v>
          </cell>
        </row>
        <row r="5009">
          <cell r="A5009" t="str">
            <v>230ND00172--LENG18050-05--1</v>
          </cell>
          <cell r="AO5009" t="str">
            <v>否</v>
          </cell>
          <cell r="AP5009" t="str">
            <v>无风险</v>
          </cell>
        </row>
        <row r="5010">
          <cell r="A5010" t="str">
            <v>230ND00172--LENG18050-05--2</v>
          </cell>
          <cell r="AO5010" t="str">
            <v>否</v>
          </cell>
          <cell r="AP5010" t="str">
            <v>无风险</v>
          </cell>
        </row>
        <row r="5011">
          <cell r="A5011" t="str">
            <v>230ND00172--LENG18050-05--3</v>
          </cell>
          <cell r="AO5011" t="str">
            <v>否</v>
          </cell>
          <cell r="AP5011" t="str">
            <v>无风险</v>
          </cell>
        </row>
        <row r="5012">
          <cell r="A5012" t="str">
            <v>230ND00172--LENG18050-05--4</v>
          </cell>
          <cell r="AO5012" t="str">
            <v>否</v>
          </cell>
          <cell r="AP5012" t="str">
            <v>无风险</v>
          </cell>
        </row>
        <row r="5013">
          <cell r="A5013" t="str">
            <v>230ND00172--LENG18050-05--5</v>
          </cell>
          <cell r="AO5013" t="str">
            <v>否</v>
          </cell>
          <cell r="AP5013" t="str">
            <v>无风险</v>
          </cell>
        </row>
        <row r="5014">
          <cell r="A5014" t="str">
            <v>230ND00172--LENG18050-05--6</v>
          </cell>
          <cell r="AO5014" t="str">
            <v>否</v>
          </cell>
          <cell r="AP5014" t="str">
            <v>无风险</v>
          </cell>
        </row>
        <row r="5015">
          <cell r="A5015" t="str">
            <v>230ND00172--LENG18050-06--1</v>
          </cell>
          <cell r="AO5015" t="str">
            <v>否</v>
          </cell>
          <cell r="AP5015" t="str">
            <v>无风险</v>
          </cell>
        </row>
        <row r="5016">
          <cell r="A5016" t="str">
            <v>230ND00104--LENG18051-02--1</v>
          </cell>
          <cell r="AO5016" t="str">
            <v>否</v>
          </cell>
          <cell r="AP5016" t="str">
            <v>无风险</v>
          </cell>
        </row>
        <row r="5017">
          <cell r="A5017" t="str">
            <v>230ND00104--LENG18051-02--2</v>
          </cell>
          <cell r="AO5017" t="str">
            <v>否</v>
          </cell>
          <cell r="AP5017" t="str">
            <v>无风险</v>
          </cell>
        </row>
        <row r="5018">
          <cell r="A5018" t="str">
            <v>230ND00104--LENG18051-02--3</v>
          </cell>
          <cell r="AO5018" t="str">
            <v>否</v>
          </cell>
          <cell r="AP5018" t="str">
            <v>无风险</v>
          </cell>
        </row>
        <row r="5019">
          <cell r="A5019" t="str">
            <v>230ND00104--LENG18051-02--4</v>
          </cell>
          <cell r="AO5019" t="str">
            <v>否</v>
          </cell>
          <cell r="AP5019" t="str">
            <v>无风险</v>
          </cell>
        </row>
        <row r="5020">
          <cell r="A5020" t="str">
            <v>230ND00104--LENG18051-02--5</v>
          </cell>
          <cell r="AO5020" t="str">
            <v>否</v>
          </cell>
          <cell r="AP5020" t="str">
            <v>无风险</v>
          </cell>
        </row>
        <row r="5021">
          <cell r="A5021" t="str">
            <v>230ND00104--LENG18051-02--6</v>
          </cell>
          <cell r="AO5021" t="str">
            <v>否</v>
          </cell>
          <cell r="AP5021" t="str">
            <v>无风险</v>
          </cell>
        </row>
        <row r="5022">
          <cell r="A5022" t="str">
            <v>--LEW183112-06--1</v>
          </cell>
        </row>
        <row r="5023">
          <cell r="A5023" t="str">
            <v>--LEW183112-06--2</v>
          </cell>
        </row>
        <row r="5024">
          <cell r="A5024" t="str">
            <v>--LEW183112-06--3</v>
          </cell>
        </row>
        <row r="5025">
          <cell r="A5025" t="str">
            <v>--LEW183112-06--4</v>
          </cell>
        </row>
        <row r="5026">
          <cell r="A5026" t="str">
            <v>--LEW183112-06--5</v>
          </cell>
        </row>
        <row r="5027">
          <cell r="A5027" t="str">
            <v>--LEW183112-06--6</v>
          </cell>
        </row>
        <row r="5028">
          <cell r="A5028" t="str">
            <v>--LEW183112-06--7</v>
          </cell>
        </row>
        <row r="5029">
          <cell r="A5029" t="str">
            <v>--LEW183112-06--8</v>
          </cell>
        </row>
        <row r="5030">
          <cell r="A5030" t="str">
            <v>--LEW183112-06--9</v>
          </cell>
        </row>
        <row r="5031">
          <cell r="A5031" t="str">
            <v>--LEW183112-06--10</v>
          </cell>
        </row>
        <row r="5032">
          <cell r="A5032" t="str">
            <v>--LEW183112-06--11</v>
          </cell>
        </row>
        <row r="5033">
          <cell r="A5033" t="str">
            <v>--LEW183112-06--12</v>
          </cell>
        </row>
        <row r="5034">
          <cell r="A5034" t="str">
            <v>--LEW183112-06--13</v>
          </cell>
        </row>
        <row r="5035">
          <cell r="A5035" t="str">
            <v>--LEW183112-06--14</v>
          </cell>
        </row>
        <row r="5036">
          <cell r="A5036" t="str">
            <v>--LEW183112-06--15</v>
          </cell>
        </row>
        <row r="5037">
          <cell r="A5037" t="str">
            <v>--LEW183112-06--16</v>
          </cell>
        </row>
        <row r="5038">
          <cell r="A5038" t="str">
            <v>--LEW183112-06--17</v>
          </cell>
        </row>
        <row r="5039">
          <cell r="A5039" t="str">
            <v>--LEW183112-06--18</v>
          </cell>
        </row>
        <row r="5040">
          <cell r="A5040" t="str">
            <v>--LEW183112-06--19</v>
          </cell>
        </row>
        <row r="5041">
          <cell r="A5041" t="str">
            <v>--LEW183112-06--20</v>
          </cell>
        </row>
        <row r="5042">
          <cell r="A5042" t="str">
            <v>--LEW22DC71-01--1</v>
          </cell>
          <cell r="AO5042" t="str">
            <v>否</v>
          </cell>
          <cell r="AP5042" t="str">
            <v>无风险</v>
          </cell>
        </row>
        <row r="5043">
          <cell r="A5043" t="str">
            <v>--LEW22DC72-01--1</v>
          </cell>
          <cell r="AO5043" t="str">
            <v>否</v>
          </cell>
          <cell r="AP5043" t="str">
            <v>无风险</v>
          </cell>
        </row>
        <row r="5044">
          <cell r="A5044" t="str">
            <v>--LEW23A001-01--1</v>
          </cell>
          <cell r="AO5044" t="str">
            <v>否</v>
          </cell>
          <cell r="AP5044" t="str">
            <v>无风险</v>
          </cell>
        </row>
        <row r="5045">
          <cell r="A5045" t="str">
            <v>--LEW23C136--1</v>
          </cell>
          <cell r="AO5045" t="str">
            <v>否</v>
          </cell>
          <cell r="AP5045" t="str">
            <v>无风险</v>
          </cell>
        </row>
        <row r="5046">
          <cell r="A5046" t="str">
            <v>22ZHHFA1296--LEW23D002--1</v>
          </cell>
          <cell r="AO5046" t="str">
            <v>否</v>
          </cell>
          <cell r="AP5046" t="str">
            <v>无风险</v>
          </cell>
        </row>
        <row r="5047">
          <cell r="A5047" t="str">
            <v>22ZHHFA1296--LEW23D008--1</v>
          </cell>
          <cell r="AO5047" t="str">
            <v>否</v>
          </cell>
          <cell r="AP5047" t="str">
            <v>无风险</v>
          </cell>
        </row>
        <row r="5048">
          <cell r="A5048" t="str">
            <v>230SYL7194--LEW23D009-01--1</v>
          </cell>
          <cell r="AO5048" t="str">
            <v>否</v>
          </cell>
          <cell r="AP5048" t="str">
            <v>无风险</v>
          </cell>
        </row>
        <row r="5049">
          <cell r="A5049" t="str">
            <v>22ZHHFA1297--LEW23D013--1</v>
          </cell>
          <cell r="AO5049" t="str">
            <v>否</v>
          </cell>
          <cell r="AP5049" t="str">
            <v>无风险</v>
          </cell>
        </row>
        <row r="5050">
          <cell r="A5050" t="str">
            <v>22ZHHFA1297--LEW23D019--1</v>
          </cell>
          <cell r="AO5050" t="str">
            <v>否</v>
          </cell>
          <cell r="AP5050" t="str">
            <v>无风险</v>
          </cell>
        </row>
        <row r="5051">
          <cell r="A5051" t="str">
            <v>22ZHHFA1298--LEW23D024--1</v>
          </cell>
          <cell r="AO5051" t="str">
            <v>否</v>
          </cell>
          <cell r="AP5051" t="str">
            <v>无风险</v>
          </cell>
        </row>
        <row r="5052">
          <cell r="A5052" t="str">
            <v>22ZHHFA1298--LEW23D030--1</v>
          </cell>
          <cell r="AO5052" t="str">
            <v>否</v>
          </cell>
          <cell r="AP5052" t="str">
            <v>无风险</v>
          </cell>
        </row>
        <row r="5053">
          <cell r="A5053" t="str">
            <v>22ZHHFA1299--LEW23D035--1</v>
          </cell>
          <cell r="AO5053" t="str">
            <v>否</v>
          </cell>
          <cell r="AP5053" t="str">
            <v>无风险</v>
          </cell>
        </row>
        <row r="5054">
          <cell r="A5054" t="str">
            <v>22ZHHFA1299--LEW23D041--1</v>
          </cell>
          <cell r="AO5054" t="str">
            <v>否</v>
          </cell>
          <cell r="AP5054" t="str">
            <v>无风险</v>
          </cell>
        </row>
        <row r="5055">
          <cell r="A5055" t="str">
            <v>22ZHHFA1300--LEW23D046--1</v>
          </cell>
          <cell r="AO5055" t="str">
            <v>否</v>
          </cell>
          <cell r="AP5055" t="str">
            <v>无风险</v>
          </cell>
        </row>
        <row r="5056">
          <cell r="A5056" t="str">
            <v>22ZHHFA1300--LEW23D052--1</v>
          </cell>
          <cell r="AO5056" t="str">
            <v>否</v>
          </cell>
          <cell r="AP5056" t="str">
            <v>无风险</v>
          </cell>
        </row>
        <row r="5057">
          <cell r="A5057" t="str">
            <v>--LEW23D056--1</v>
          </cell>
          <cell r="AO5057" t="str">
            <v>否</v>
          </cell>
          <cell r="AP5057" t="str">
            <v>无风险</v>
          </cell>
        </row>
        <row r="5058">
          <cell r="A5058" t="str">
            <v>22ZHCDA2284--LEW23D057--1</v>
          </cell>
          <cell r="AO5058" t="str">
            <v>否</v>
          </cell>
          <cell r="AP5058" t="str">
            <v>无风险</v>
          </cell>
        </row>
        <row r="5059">
          <cell r="A5059" t="str">
            <v>--LEW23D060--1</v>
          </cell>
          <cell r="AO5059" t="str">
            <v>否</v>
          </cell>
          <cell r="AP5059" t="str">
            <v>无风险</v>
          </cell>
        </row>
        <row r="5060">
          <cell r="A5060" t="str">
            <v>22ZHCDA2284--LEW23D070--1</v>
          </cell>
          <cell r="AO5060" t="str">
            <v>否</v>
          </cell>
          <cell r="AP5060" t="str">
            <v>无风险</v>
          </cell>
        </row>
        <row r="5061">
          <cell r="A5061" t="str">
            <v>22ZHCDA2288--LEW23D087--1</v>
          </cell>
          <cell r="AO5061" t="str">
            <v>否</v>
          </cell>
          <cell r="AP5061" t="str">
            <v>无风险</v>
          </cell>
        </row>
        <row r="5062">
          <cell r="A5062" t="str">
            <v>22ZHCDA2288--LEW23D092--1</v>
          </cell>
          <cell r="AO5062" t="str">
            <v>否</v>
          </cell>
          <cell r="AP5062" t="str">
            <v>无风险</v>
          </cell>
        </row>
        <row r="5063">
          <cell r="A5063" t="str">
            <v>22ZHCDA2290--LEW23D099--1</v>
          </cell>
          <cell r="AO5063" t="str">
            <v>否</v>
          </cell>
          <cell r="AP5063" t="str">
            <v>无风险</v>
          </cell>
        </row>
        <row r="5064">
          <cell r="A5064" t="str">
            <v>22ZHCDA2290--LEW23D104--1</v>
          </cell>
          <cell r="AO5064" t="str">
            <v>否</v>
          </cell>
          <cell r="AP5064" t="str">
            <v>无风险</v>
          </cell>
        </row>
        <row r="5065">
          <cell r="A5065" t="str">
            <v>230XGL1218--LEW23D107-01--1</v>
          </cell>
        </row>
        <row r="5066">
          <cell r="A5066" t="str">
            <v>22DSCSL3210--LEW23D155--1</v>
          </cell>
        </row>
        <row r="5067">
          <cell r="A5067" t="str">
            <v>22DSCSL1208--LEW23D156--1</v>
          </cell>
        </row>
        <row r="5068">
          <cell r="A5068" t="str">
            <v>22DSCSL2209--LEW23D157--1</v>
          </cell>
        </row>
        <row r="5069">
          <cell r="A5069" t="str">
            <v>230HZ00178--LEW23D169-01--1</v>
          </cell>
          <cell r="AO5069" t="str">
            <v>否</v>
          </cell>
          <cell r="AP5069" t="str">
            <v>无风险</v>
          </cell>
        </row>
        <row r="5070">
          <cell r="A5070" t="str">
            <v>22DSCSL3210--LEW23D170--1</v>
          </cell>
        </row>
        <row r="5071">
          <cell r="A5071" t="str">
            <v>230HZ00178--LEW23D170-01--1</v>
          </cell>
          <cell r="AO5071" t="str">
            <v>否</v>
          </cell>
          <cell r="AP5071" t="str">
            <v>无风险</v>
          </cell>
        </row>
        <row r="5072">
          <cell r="A5072" t="str">
            <v>22DSCSL1208--LEW23D171--1</v>
          </cell>
        </row>
        <row r="5073">
          <cell r="A5073" t="str">
            <v>22DSCSL2209--LEW23D172--1</v>
          </cell>
        </row>
        <row r="5074">
          <cell r="A5074" t="str">
            <v>230HZ00178--LEW23D179-01--1</v>
          </cell>
          <cell r="AO5074" t="str">
            <v>否</v>
          </cell>
          <cell r="AP5074" t="str">
            <v>无风险</v>
          </cell>
        </row>
        <row r="5075">
          <cell r="A5075" t="str">
            <v>230HZ00178--LEW23D180-01--1</v>
          </cell>
          <cell r="AO5075" t="str">
            <v>否</v>
          </cell>
          <cell r="AP5075" t="str">
            <v>无风险</v>
          </cell>
        </row>
        <row r="5076">
          <cell r="A5076" t="str">
            <v>22LJJS00222--LEW23D186--1</v>
          </cell>
        </row>
        <row r="5077">
          <cell r="A5077" t="str">
            <v>22LJJS00222--LEW23D187--1</v>
          </cell>
        </row>
        <row r="5078">
          <cell r="A5078" t="str">
            <v>22LJJS00222--LEW23D188--1</v>
          </cell>
        </row>
        <row r="5079">
          <cell r="A5079" t="str">
            <v>--LEW23D198--1</v>
          </cell>
        </row>
        <row r="5080">
          <cell r="A5080" t="str">
            <v>--LEW23D199--1</v>
          </cell>
        </row>
        <row r="5081">
          <cell r="A5081" t="str">
            <v>--LEW23D200--1</v>
          </cell>
        </row>
        <row r="5082">
          <cell r="A5082" t="str">
            <v>--LEW23D206--1</v>
          </cell>
        </row>
        <row r="5083">
          <cell r="A5083" t="str">
            <v>22ZHXMA3336--LEW23D214--1</v>
          </cell>
        </row>
        <row r="5084">
          <cell r="A5084" t="str">
            <v>--LEW23D224--1</v>
          </cell>
        </row>
        <row r="5085">
          <cell r="A5085" t="str">
            <v>22ZHWHA2347--LEW23D234--1</v>
          </cell>
        </row>
        <row r="5086">
          <cell r="A5086" t="str">
            <v>22ZHWHA2348--LEW23D249--1</v>
          </cell>
        </row>
        <row r="5087">
          <cell r="A5087" t="str">
            <v>22ZHWHA2349--LEW23D250--1</v>
          </cell>
        </row>
        <row r="5088">
          <cell r="A5088" t="str">
            <v>22ZHHFA1296--LEW23E004--1</v>
          </cell>
          <cell r="AO5088" t="str">
            <v>否</v>
          </cell>
          <cell r="AP5088" t="str">
            <v>无风险</v>
          </cell>
        </row>
        <row r="5089">
          <cell r="A5089" t="str">
            <v>22ZHHFA1296--LEW23E005--1</v>
          </cell>
          <cell r="AO5089" t="str">
            <v>否</v>
          </cell>
          <cell r="AP5089" t="str">
            <v>无风险</v>
          </cell>
        </row>
        <row r="5090">
          <cell r="A5090" t="str">
            <v>22ZHHFA1296--LEW23E011--1</v>
          </cell>
          <cell r="AO5090" t="str">
            <v>否</v>
          </cell>
          <cell r="AP5090" t="str">
            <v>无风险</v>
          </cell>
        </row>
        <row r="5091">
          <cell r="A5091" t="str">
            <v>230SY00194--LEW23E011-01--1</v>
          </cell>
          <cell r="AO5091" t="str">
            <v>否</v>
          </cell>
          <cell r="AP5091" t="str">
            <v>无风险</v>
          </cell>
        </row>
        <row r="5092">
          <cell r="A5092" t="str">
            <v>230SYL7194--LEW23E011-02--1</v>
          </cell>
          <cell r="AO5092" t="str">
            <v>否</v>
          </cell>
          <cell r="AP5092" t="str">
            <v>无风险</v>
          </cell>
        </row>
        <row r="5093">
          <cell r="A5093" t="str">
            <v>22ZHHFA1297--LEW23E015--1</v>
          </cell>
          <cell r="AO5093" t="str">
            <v>否</v>
          </cell>
          <cell r="AP5093" t="str">
            <v>无风险</v>
          </cell>
        </row>
        <row r="5094">
          <cell r="A5094" t="str">
            <v>22ZHHFA1297--LEW23E016--1</v>
          </cell>
          <cell r="AO5094" t="str">
            <v>否</v>
          </cell>
          <cell r="AP5094" t="str">
            <v>无风险</v>
          </cell>
        </row>
        <row r="5095">
          <cell r="A5095" t="str">
            <v>22ZHHFA1297--LEW23E022--1</v>
          </cell>
          <cell r="AO5095" t="str">
            <v>否</v>
          </cell>
          <cell r="AP5095" t="str">
            <v>无风险</v>
          </cell>
        </row>
        <row r="5096">
          <cell r="A5096" t="str">
            <v>22ZHHFA1298--LEW23E026--1</v>
          </cell>
          <cell r="AO5096" t="str">
            <v>否</v>
          </cell>
          <cell r="AP5096" t="str">
            <v>无风险</v>
          </cell>
        </row>
        <row r="5097">
          <cell r="A5097" t="str">
            <v>22ZHHFA1298--LEW23E027--1</v>
          </cell>
          <cell r="AO5097" t="str">
            <v>否</v>
          </cell>
          <cell r="AP5097" t="str">
            <v>无风险</v>
          </cell>
        </row>
        <row r="5098">
          <cell r="A5098" t="str">
            <v>22ZHHFA1298--LEW23E033--1</v>
          </cell>
          <cell r="AO5098" t="str">
            <v>否</v>
          </cell>
          <cell r="AP5098" t="str">
            <v>无风险</v>
          </cell>
        </row>
        <row r="5099">
          <cell r="A5099" t="str">
            <v>22ZHHFA1299--LEW23E037--1</v>
          </cell>
          <cell r="AO5099" t="str">
            <v>否</v>
          </cell>
          <cell r="AP5099" t="str">
            <v>无风险</v>
          </cell>
        </row>
        <row r="5100">
          <cell r="A5100" t="str">
            <v>22ZHHFA1299--LEW23E038--1</v>
          </cell>
          <cell r="AO5100" t="str">
            <v>否</v>
          </cell>
          <cell r="AP5100" t="str">
            <v>无风险</v>
          </cell>
        </row>
        <row r="5101">
          <cell r="A5101" t="str">
            <v>22ZHHFA1299--LEW23E044--1</v>
          </cell>
          <cell r="AO5101" t="str">
            <v>否</v>
          </cell>
          <cell r="AP5101" t="str">
            <v>无风险</v>
          </cell>
        </row>
        <row r="5102">
          <cell r="A5102" t="str">
            <v>22ZHHFA1300--LEW23E048--1</v>
          </cell>
          <cell r="AO5102" t="str">
            <v>否</v>
          </cell>
          <cell r="AP5102" t="str">
            <v>无风险</v>
          </cell>
        </row>
        <row r="5103">
          <cell r="A5103" t="str">
            <v>22ZHHFA1300--LEW23E049--1</v>
          </cell>
          <cell r="AO5103" t="str">
            <v>否</v>
          </cell>
          <cell r="AP5103" t="str">
            <v>无风险</v>
          </cell>
        </row>
        <row r="5104">
          <cell r="A5104" t="str">
            <v>22ZHHFA1300--LEW23E055--1</v>
          </cell>
          <cell r="AO5104" t="str">
            <v>否</v>
          </cell>
          <cell r="AP5104" t="str">
            <v>无风险</v>
          </cell>
        </row>
        <row r="5105">
          <cell r="A5105" t="str">
            <v>--LEW23E062--1</v>
          </cell>
          <cell r="AO5105" t="str">
            <v>否</v>
          </cell>
          <cell r="AP5105" t="str">
            <v>无风险</v>
          </cell>
        </row>
        <row r="5106">
          <cell r="A5106" t="str">
            <v>--LEW23E063--1</v>
          </cell>
          <cell r="AO5106" t="str">
            <v>否</v>
          </cell>
          <cell r="AP5106" t="str">
            <v>无风险</v>
          </cell>
        </row>
        <row r="5107">
          <cell r="A5107" t="str">
            <v>22ZHCDA2284--LEW23E072--1</v>
          </cell>
          <cell r="AO5107" t="str">
            <v>否</v>
          </cell>
          <cell r="AP5107" t="str">
            <v>无风险</v>
          </cell>
        </row>
        <row r="5108">
          <cell r="A5108" t="str">
            <v>22ZHCDA2284--LEW23E073--1</v>
          </cell>
          <cell r="AO5108" t="str">
            <v>否</v>
          </cell>
          <cell r="AP5108" t="str">
            <v>无风险</v>
          </cell>
        </row>
        <row r="5109">
          <cell r="A5109" t="str">
            <v>22ZHCDA2288--LEW23E089--1</v>
          </cell>
          <cell r="AO5109" t="str">
            <v>否</v>
          </cell>
          <cell r="AP5109" t="str">
            <v>无风险</v>
          </cell>
        </row>
        <row r="5110">
          <cell r="A5110" t="str">
            <v>22ZHCDA2288--LEW23E090--1</v>
          </cell>
          <cell r="AO5110" t="str">
            <v>否</v>
          </cell>
          <cell r="AP5110" t="str">
            <v>无风险</v>
          </cell>
        </row>
        <row r="5111">
          <cell r="A5111" t="str">
            <v>22ZHCDA2290--LEW23E101--1</v>
          </cell>
          <cell r="AO5111" t="str">
            <v>否</v>
          </cell>
          <cell r="AP5111" t="str">
            <v>无风险</v>
          </cell>
        </row>
        <row r="5112">
          <cell r="A5112" t="str">
            <v>22ZHCDA2290--LEW23E102--1</v>
          </cell>
          <cell r="AO5112" t="str">
            <v>否</v>
          </cell>
          <cell r="AP5112" t="str">
            <v>无风险</v>
          </cell>
        </row>
        <row r="5113">
          <cell r="A5113" t="str">
            <v>22DSCSL3210--LEW23E161--1</v>
          </cell>
        </row>
        <row r="5114">
          <cell r="A5114" t="str">
            <v>22DSCSL1208--LEW23E162--1</v>
          </cell>
        </row>
        <row r="5115">
          <cell r="A5115" t="str">
            <v>22DSCSL2209--LEW23E163--1</v>
          </cell>
        </row>
        <row r="5116">
          <cell r="A5116" t="str">
            <v>22DSCSL3210--LEW23E164--1</v>
          </cell>
        </row>
        <row r="5117">
          <cell r="A5117" t="str">
            <v>22DSCSL1208--LEW23E165--1</v>
          </cell>
        </row>
        <row r="5118">
          <cell r="A5118" t="str">
            <v>22DSCSL2209--LEW23E166--1</v>
          </cell>
        </row>
        <row r="5119">
          <cell r="A5119" t="str">
            <v>230HZ00178--LEW23E173-01--1</v>
          </cell>
          <cell r="AO5119" t="str">
            <v>否</v>
          </cell>
          <cell r="AP5119" t="str">
            <v>无风险</v>
          </cell>
        </row>
        <row r="5120">
          <cell r="A5120" t="str">
            <v>230HZ00178--LEW23E174-01--1</v>
          </cell>
          <cell r="AO5120" t="str">
            <v>否</v>
          </cell>
          <cell r="AP5120" t="str">
            <v>无风险</v>
          </cell>
        </row>
        <row r="5121">
          <cell r="A5121" t="str">
            <v>22DSCSL3210--LEW23E179--1</v>
          </cell>
        </row>
        <row r="5122">
          <cell r="A5122" t="str">
            <v>22DSCSL1208--LEW23E180--1</v>
          </cell>
        </row>
        <row r="5123">
          <cell r="A5123" t="str">
            <v>22DSCSL2209--LEW23E181--1</v>
          </cell>
        </row>
        <row r="5124">
          <cell r="A5124" t="str">
            <v>22DSCSL3210--LEW23E182--1</v>
          </cell>
        </row>
        <row r="5125">
          <cell r="A5125" t="str">
            <v>22DSCSL1208--LEW23E183--1</v>
          </cell>
        </row>
        <row r="5126">
          <cell r="A5126" t="str">
            <v>22DSCSL3210--LEW23E184--1</v>
          </cell>
        </row>
        <row r="5127">
          <cell r="A5127" t="str">
            <v>22DSCSL1208--LEW23E185--1</v>
          </cell>
        </row>
        <row r="5128">
          <cell r="A5128" t="str">
            <v>21RPWZ00077--LEW23E192--1</v>
          </cell>
        </row>
        <row r="5129">
          <cell r="A5129" t="str">
            <v>21RPWZ00074--LEW23E193--1</v>
          </cell>
        </row>
        <row r="5130">
          <cell r="A5130" t="str">
            <v>21RPWZ00076--LEW23E194--1</v>
          </cell>
        </row>
        <row r="5131">
          <cell r="A5131" t="str">
            <v>21RPWZ00073--LEW23E195--1</v>
          </cell>
        </row>
        <row r="5132">
          <cell r="A5132" t="str">
            <v>22RPWZ00233--LEW23E196--1</v>
          </cell>
        </row>
        <row r="5133">
          <cell r="A5133" t="str">
            <v>22RPWZ00234--LEW23E197--1</v>
          </cell>
        </row>
        <row r="5134">
          <cell r="A5134" t="str">
            <v>--LEW23E201--1</v>
          </cell>
        </row>
        <row r="5135">
          <cell r="A5135" t="str">
            <v>--LEW23E202--1</v>
          </cell>
        </row>
        <row r="5136">
          <cell r="A5136" t="str">
            <v>--LEW23E203--1</v>
          </cell>
        </row>
        <row r="5137">
          <cell r="A5137" t="str">
            <v>--LEW23E204--1</v>
          </cell>
        </row>
        <row r="5138">
          <cell r="A5138" t="str">
            <v>--LEW23E208--1</v>
          </cell>
        </row>
        <row r="5139">
          <cell r="A5139" t="str">
            <v>--LEW23E209--1</v>
          </cell>
        </row>
        <row r="5140">
          <cell r="A5140" t="str">
            <v>22ZHXMA3336--LEW23E216--1</v>
          </cell>
        </row>
        <row r="5141">
          <cell r="A5141" t="str">
            <v>22ZHXMA3336--LEW23E217--1</v>
          </cell>
        </row>
        <row r="5142">
          <cell r="A5142" t="str">
            <v>--LEW23E226--1</v>
          </cell>
        </row>
        <row r="5143">
          <cell r="A5143" t="str">
            <v>--LEW23E227--1</v>
          </cell>
        </row>
        <row r="5144">
          <cell r="A5144" t="str">
            <v>22ZHWHA2347--LEW23E236--1</v>
          </cell>
        </row>
        <row r="5145">
          <cell r="A5145" t="str">
            <v>--LEW23E237--1</v>
          </cell>
        </row>
        <row r="5146">
          <cell r="A5146" t="str">
            <v>22ZHWHA2348--LEW23E251--1</v>
          </cell>
        </row>
        <row r="5147">
          <cell r="A5147" t="str">
            <v>22ZHWHA2349--LEW23E252--1</v>
          </cell>
        </row>
        <row r="5148">
          <cell r="A5148" t="str">
            <v>22ZHHFA1296--LEW23F003--1</v>
          </cell>
          <cell r="AO5148" t="str">
            <v>否</v>
          </cell>
          <cell r="AP5148" t="str">
            <v>无风险</v>
          </cell>
        </row>
        <row r="5149">
          <cell r="A5149" t="str">
            <v>230SYL7194--LEW23F006-01--1</v>
          </cell>
          <cell r="AO5149" t="str">
            <v>否</v>
          </cell>
          <cell r="AP5149" t="str">
            <v>无风险</v>
          </cell>
        </row>
        <row r="5150">
          <cell r="A5150" t="str">
            <v>230SYL7194--LEW23F007-01--1</v>
          </cell>
          <cell r="AO5150" t="str">
            <v>否</v>
          </cell>
          <cell r="AP5150" t="str">
            <v>无风险</v>
          </cell>
        </row>
        <row r="5151">
          <cell r="A5151" t="str">
            <v>22ZHHFA1297--LEW23F014--1</v>
          </cell>
          <cell r="AO5151" t="str">
            <v>否</v>
          </cell>
          <cell r="AP5151" t="str">
            <v>无风险</v>
          </cell>
        </row>
        <row r="5152">
          <cell r="A5152" t="str">
            <v>22ZHHFA1298--LEW23F025--1</v>
          </cell>
          <cell r="AO5152" t="str">
            <v>否</v>
          </cell>
          <cell r="AP5152" t="str">
            <v>无风险</v>
          </cell>
        </row>
        <row r="5153">
          <cell r="A5153" t="str">
            <v>22ZHHFA1299--LEW23F036--1</v>
          </cell>
          <cell r="AO5153" t="str">
            <v>否</v>
          </cell>
          <cell r="AP5153" t="str">
            <v>无风险</v>
          </cell>
        </row>
        <row r="5154">
          <cell r="A5154" t="str">
            <v>22ZHHFA1300--LEW23F047--1</v>
          </cell>
          <cell r="AO5154" t="str">
            <v>否</v>
          </cell>
          <cell r="AP5154" t="str">
            <v>无风险</v>
          </cell>
        </row>
        <row r="5155">
          <cell r="A5155" t="str">
            <v>--LEW23F058--1</v>
          </cell>
          <cell r="AO5155" t="str">
            <v>否</v>
          </cell>
          <cell r="AP5155" t="str">
            <v>无风险</v>
          </cell>
        </row>
        <row r="5156">
          <cell r="A5156" t="str">
            <v>--LEW23F061--1</v>
          </cell>
          <cell r="AO5156" t="str">
            <v>否</v>
          </cell>
          <cell r="AP5156" t="str">
            <v>无风险</v>
          </cell>
        </row>
        <row r="5157">
          <cell r="A5157" t="str">
            <v>22ZHCDA2284--LEW23F068--1</v>
          </cell>
          <cell r="AO5157" t="str">
            <v>否</v>
          </cell>
          <cell r="AP5157" t="str">
            <v>无风险</v>
          </cell>
        </row>
        <row r="5158">
          <cell r="A5158" t="str">
            <v>22ZHCDA2284--LEW23F071--1</v>
          </cell>
          <cell r="AO5158" t="str">
            <v>否</v>
          </cell>
          <cell r="AP5158" t="str">
            <v>无风险</v>
          </cell>
        </row>
        <row r="5159">
          <cell r="A5159" t="str">
            <v>22ZHCDA2288--LEW23F084--1</v>
          </cell>
          <cell r="AO5159" t="str">
            <v>否</v>
          </cell>
          <cell r="AP5159" t="str">
            <v>无风险</v>
          </cell>
        </row>
        <row r="5160">
          <cell r="A5160" t="str">
            <v>22ZHCDA2288--LEW23F085--1</v>
          </cell>
          <cell r="AO5160" t="str">
            <v>否</v>
          </cell>
          <cell r="AP5160" t="str">
            <v>无风险</v>
          </cell>
        </row>
        <row r="5161">
          <cell r="A5161" t="str">
            <v>22ZHCDA2288--LEW23F088--1</v>
          </cell>
          <cell r="AO5161" t="str">
            <v>否</v>
          </cell>
          <cell r="AP5161" t="str">
            <v>无风险</v>
          </cell>
        </row>
        <row r="5162">
          <cell r="A5162" t="str">
            <v>22ZHCDA2290--LEW23F096--1</v>
          </cell>
          <cell r="AO5162" t="str">
            <v>否</v>
          </cell>
          <cell r="AP5162" t="str">
            <v>无风险</v>
          </cell>
        </row>
        <row r="5163">
          <cell r="A5163" t="str">
            <v>22ZHCDA2290--LEW23F097--1</v>
          </cell>
          <cell r="AO5163" t="str">
            <v>否</v>
          </cell>
          <cell r="AP5163" t="str">
            <v>无风险</v>
          </cell>
        </row>
        <row r="5164">
          <cell r="A5164" t="str">
            <v>22ZHCDA2290--LEW23F100--1</v>
          </cell>
          <cell r="AO5164" t="str">
            <v>否</v>
          </cell>
          <cell r="AP5164" t="str">
            <v>无风险</v>
          </cell>
        </row>
        <row r="5165">
          <cell r="A5165" t="str">
            <v>230XGL1218--LEW23F105-01--1</v>
          </cell>
        </row>
        <row r="5166">
          <cell r="A5166" t="str">
            <v>230XGL1218--LEW23F108-01--1</v>
          </cell>
        </row>
        <row r="5167">
          <cell r="A5167" t="str">
            <v>--LEW23F120--1</v>
          </cell>
          <cell r="AO5167" t="str">
            <v>否</v>
          </cell>
          <cell r="AP5167" t="str">
            <v>无风险</v>
          </cell>
        </row>
        <row r="5168">
          <cell r="A5168" t="str">
            <v>--LEW23F133--1</v>
          </cell>
          <cell r="AO5168" t="str">
            <v>否</v>
          </cell>
          <cell r="AP5168" t="str">
            <v>无风险</v>
          </cell>
        </row>
        <row r="5169">
          <cell r="A5169" t="str">
            <v>22XWHZL5244--LEW23F135--1</v>
          </cell>
          <cell r="AO5169" t="str">
            <v>否</v>
          </cell>
          <cell r="AP5169" t="str">
            <v>无风险</v>
          </cell>
        </row>
        <row r="5170">
          <cell r="A5170" t="str">
            <v>22DSCSL3210--LEW23F143--1</v>
          </cell>
        </row>
        <row r="5171">
          <cell r="A5171" t="str">
            <v>22DSCSL1208--LEW23F144--1</v>
          </cell>
        </row>
        <row r="5172">
          <cell r="A5172" t="str">
            <v>22DSCSL2209--LEW23F145--1</v>
          </cell>
        </row>
        <row r="5173">
          <cell r="A5173" t="str">
            <v>22DSCSL3210--LEW23F146--1</v>
          </cell>
        </row>
        <row r="5174">
          <cell r="A5174" t="str">
            <v>22DSCSL1208--LEW23F147--1</v>
          </cell>
        </row>
        <row r="5175">
          <cell r="A5175" t="str">
            <v>22DSCSL2209--LEW23F148--1</v>
          </cell>
        </row>
        <row r="5176">
          <cell r="A5176" t="str">
            <v>22DSCSL3210--LEW23F149--1</v>
          </cell>
        </row>
        <row r="5177">
          <cell r="A5177" t="str">
            <v>22DSCSL1208--LEW23F150--1</v>
          </cell>
        </row>
        <row r="5178">
          <cell r="A5178" t="str">
            <v>22DSCSL2209--LEW23F151--1</v>
          </cell>
        </row>
        <row r="5179">
          <cell r="A5179" t="str">
            <v>22DSCSL3210--LEW23F158--1</v>
          </cell>
        </row>
        <row r="5180">
          <cell r="A5180" t="str">
            <v>22DSCSL1208--LEW23F159--1</v>
          </cell>
        </row>
        <row r="5181">
          <cell r="A5181" t="str">
            <v>22DSCSL2209--LEW23F160--1</v>
          </cell>
        </row>
        <row r="5182">
          <cell r="A5182" t="str">
            <v>230HZ00178--LEW23F171-01--1</v>
          </cell>
          <cell r="AO5182" t="str">
            <v>否</v>
          </cell>
          <cell r="AP5182" t="str">
            <v>无风险</v>
          </cell>
        </row>
        <row r="5183">
          <cell r="A5183" t="str">
            <v>230HZ00178--LEW23F172-01--1</v>
          </cell>
          <cell r="AO5183" t="str">
            <v>否</v>
          </cell>
          <cell r="AP5183" t="str">
            <v>无风险</v>
          </cell>
        </row>
        <row r="5184">
          <cell r="A5184" t="str">
            <v>--LEW23F207--1</v>
          </cell>
        </row>
        <row r="5185">
          <cell r="A5185" t="str">
            <v>22ZHXMA3336--LEW23F215--1</v>
          </cell>
        </row>
        <row r="5186">
          <cell r="A5186" t="str">
            <v>--LEW23F222--1</v>
          </cell>
        </row>
        <row r="5187">
          <cell r="A5187" t="str">
            <v>--LEW23F225--1</v>
          </cell>
        </row>
        <row r="5188">
          <cell r="A5188" t="str">
            <v>--LEW23F232--1</v>
          </cell>
        </row>
        <row r="5189">
          <cell r="A5189" t="str">
            <v>--LEW23F235--1</v>
          </cell>
        </row>
        <row r="5190">
          <cell r="A5190" t="str">
            <v>22ZHHFA1296--LEW23G001--1</v>
          </cell>
          <cell r="AO5190" t="str">
            <v>否</v>
          </cell>
          <cell r="AP5190" t="str">
            <v>无风险</v>
          </cell>
        </row>
        <row r="5191">
          <cell r="A5191" t="str">
            <v>22ZHHFA1296--LEW23G006--1</v>
          </cell>
          <cell r="AO5191" t="str">
            <v>否</v>
          </cell>
          <cell r="AP5191" t="str">
            <v>无风险</v>
          </cell>
        </row>
        <row r="5192">
          <cell r="A5192" t="str">
            <v>230SYL7194--LEW23G008-01--1</v>
          </cell>
          <cell r="AO5192" t="str">
            <v>否</v>
          </cell>
          <cell r="AP5192" t="str">
            <v>无风险</v>
          </cell>
        </row>
        <row r="5193">
          <cell r="A5193" t="str">
            <v>22ZHHFA1296--LEW23G009--1</v>
          </cell>
          <cell r="AO5193" t="str">
            <v>否</v>
          </cell>
          <cell r="AP5193" t="str">
            <v>无风险</v>
          </cell>
        </row>
        <row r="5194">
          <cell r="A5194" t="str">
            <v>22ZHHFA1297--LEW23G012--1</v>
          </cell>
          <cell r="AO5194" t="str">
            <v>否</v>
          </cell>
          <cell r="AP5194" t="str">
            <v>无风险</v>
          </cell>
        </row>
        <row r="5195">
          <cell r="A5195" t="str">
            <v>22ZHHFA1297--LEW23G017--1</v>
          </cell>
          <cell r="AO5195" t="str">
            <v>否</v>
          </cell>
          <cell r="AP5195" t="str">
            <v>无风险</v>
          </cell>
        </row>
        <row r="5196">
          <cell r="A5196" t="str">
            <v>22ZHHFA1297--LEW23G020--1</v>
          </cell>
          <cell r="AO5196" t="str">
            <v>否</v>
          </cell>
          <cell r="AP5196" t="str">
            <v>无风险</v>
          </cell>
        </row>
        <row r="5197">
          <cell r="A5197" t="str">
            <v>22ZHHFA1298--LEW23G023--1</v>
          </cell>
          <cell r="AO5197" t="str">
            <v>否</v>
          </cell>
          <cell r="AP5197" t="str">
            <v>无风险</v>
          </cell>
        </row>
        <row r="5198">
          <cell r="A5198" t="str">
            <v>22ZHHFA1298--LEW23G028--1</v>
          </cell>
          <cell r="AO5198" t="str">
            <v>否</v>
          </cell>
          <cell r="AP5198" t="str">
            <v>无风险</v>
          </cell>
        </row>
        <row r="5199">
          <cell r="A5199" t="str">
            <v>22ZHHFA1298--LEW23G031--1</v>
          </cell>
          <cell r="AO5199" t="str">
            <v>否</v>
          </cell>
          <cell r="AP5199" t="str">
            <v>无风险</v>
          </cell>
        </row>
        <row r="5200">
          <cell r="A5200" t="str">
            <v>22ZHHFA1299--LEW23G034--1</v>
          </cell>
          <cell r="AO5200" t="str">
            <v>否</v>
          </cell>
          <cell r="AP5200" t="str">
            <v>无风险</v>
          </cell>
        </row>
        <row r="5201">
          <cell r="A5201" t="str">
            <v>22ZHHFA1299--LEW23G039--1</v>
          </cell>
          <cell r="AO5201" t="str">
            <v>否</v>
          </cell>
          <cell r="AP5201" t="str">
            <v>无风险</v>
          </cell>
        </row>
        <row r="5202">
          <cell r="A5202" t="str">
            <v>22ZHHFA1299--LEW23G042--1</v>
          </cell>
          <cell r="AO5202" t="str">
            <v>否</v>
          </cell>
          <cell r="AP5202" t="str">
            <v>无风险</v>
          </cell>
        </row>
        <row r="5203">
          <cell r="A5203" t="str">
            <v>22ZHHFA1300--LEW23G045--1</v>
          </cell>
          <cell r="AO5203" t="str">
            <v>否</v>
          </cell>
          <cell r="AP5203" t="str">
            <v>无风险</v>
          </cell>
        </row>
        <row r="5204">
          <cell r="A5204" t="str">
            <v>22ZHHFA1300--LEW23G050--1</v>
          </cell>
          <cell r="AO5204" t="str">
            <v>否</v>
          </cell>
          <cell r="AP5204" t="str">
            <v>无风险</v>
          </cell>
        </row>
        <row r="5205">
          <cell r="A5205" t="str">
            <v>22ZHHFA1300--LEW23G053--1</v>
          </cell>
          <cell r="AO5205" t="str">
            <v>否</v>
          </cell>
          <cell r="AP5205" t="str">
            <v>无风险</v>
          </cell>
        </row>
        <row r="5206">
          <cell r="A5206" t="str">
            <v>--LEW23G059--1</v>
          </cell>
          <cell r="AO5206" t="str">
            <v>否</v>
          </cell>
          <cell r="AP5206" t="str">
            <v>无风险</v>
          </cell>
        </row>
        <row r="5207">
          <cell r="A5207" t="str">
            <v>--LEW23G064--1</v>
          </cell>
          <cell r="AO5207" t="str">
            <v>否</v>
          </cell>
          <cell r="AP5207" t="str">
            <v>无风险</v>
          </cell>
        </row>
        <row r="5208">
          <cell r="A5208" t="str">
            <v>--LEW23G065--1</v>
          </cell>
          <cell r="AO5208" t="str">
            <v>否</v>
          </cell>
          <cell r="AP5208" t="str">
            <v>无风险</v>
          </cell>
        </row>
        <row r="5209">
          <cell r="A5209" t="str">
            <v>22ZHCDA2284--LEW23G069--1</v>
          </cell>
          <cell r="AO5209" t="str">
            <v>否</v>
          </cell>
          <cell r="AP5209" t="str">
            <v>无风险</v>
          </cell>
        </row>
        <row r="5210">
          <cell r="A5210" t="str">
            <v>22ZHCDA2284--LEW23G074--1</v>
          </cell>
          <cell r="AO5210" t="str">
            <v>否</v>
          </cell>
          <cell r="AP5210" t="str">
            <v>无风险</v>
          </cell>
        </row>
        <row r="5211">
          <cell r="A5211" t="str">
            <v>22ZHCDA2284--LEW23G075--1</v>
          </cell>
          <cell r="AO5211" t="str">
            <v>否</v>
          </cell>
          <cell r="AP5211" t="str">
            <v>无风险</v>
          </cell>
        </row>
        <row r="5212">
          <cell r="A5212" t="str">
            <v>22ZHCDA2291--LEW23G082--1</v>
          </cell>
          <cell r="AO5212" t="str">
            <v>否</v>
          </cell>
          <cell r="AP5212" t="str">
            <v>无风险</v>
          </cell>
        </row>
        <row r="5213">
          <cell r="A5213" t="str">
            <v>22ZHCDA2288--LEW23G086--1</v>
          </cell>
          <cell r="AO5213" t="str">
            <v>否</v>
          </cell>
          <cell r="AP5213" t="str">
            <v>无风险</v>
          </cell>
        </row>
        <row r="5214">
          <cell r="A5214" t="str">
            <v>22ZHCDA2288--LEW23G091--1</v>
          </cell>
          <cell r="AO5214" t="str">
            <v>否</v>
          </cell>
          <cell r="AP5214" t="str">
            <v>无风险</v>
          </cell>
        </row>
        <row r="5215">
          <cell r="A5215" t="str">
            <v>22ZHCDA2288--LEW23G093--1</v>
          </cell>
          <cell r="AO5215" t="str">
            <v>否</v>
          </cell>
          <cell r="AP5215" t="str">
            <v>无风险</v>
          </cell>
        </row>
        <row r="5216">
          <cell r="A5216" t="str">
            <v>22ZHCDA2290--LEW23G098--1</v>
          </cell>
          <cell r="AO5216" t="str">
            <v>否</v>
          </cell>
          <cell r="AP5216" t="str">
            <v>无风险</v>
          </cell>
        </row>
        <row r="5217">
          <cell r="A5217" t="str">
            <v>22ZHCDA2290--LEW23G103--1</v>
          </cell>
          <cell r="AO5217" t="str">
            <v>否</v>
          </cell>
          <cell r="AP5217" t="str">
            <v>无风险</v>
          </cell>
        </row>
        <row r="5218">
          <cell r="A5218" t="str">
            <v>22ZHCDA2290--LEW23G105--1</v>
          </cell>
          <cell r="AO5218" t="str">
            <v>否</v>
          </cell>
          <cell r="AP5218" t="str">
            <v>无风险</v>
          </cell>
        </row>
        <row r="5219">
          <cell r="A5219" t="str">
            <v>230XGL1218--LEW23G106-01--1</v>
          </cell>
        </row>
        <row r="5220">
          <cell r="A5220" t="str">
            <v>22ZHCDA2291--LEW23G107--1</v>
          </cell>
          <cell r="AO5220" t="str">
            <v>否</v>
          </cell>
          <cell r="AP5220" t="str">
            <v>无风险</v>
          </cell>
        </row>
        <row r="5221">
          <cell r="A5221" t="str">
            <v>--LEW23G118--1</v>
          </cell>
          <cell r="AO5221" t="str">
            <v>否</v>
          </cell>
          <cell r="AP5221" t="str">
            <v>无风险</v>
          </cell>
        </row>
        <row r="5222">
          <cell r="A5222" t="str">
            <v>--LEW23G119--1</v>
          </cell>
          <cell r="AO5222" t="str">
            <v>否</v>
          </cell>
          <cell r="AP5222" t="str">
            <v>无风险</v>
          </cell>
        </row>
        <row r="5223">
          <cell r="A5223" t="str">
            <v>--LEW23G121--1</v>
          </cell>
          <cell r="AO5223" t="str">
            <v>否</v>
          </cell>
          <cell r="AP5223" t="str">
            <v>无风险</v>
          </cell>
        </row>
        <row r="5224">
          <cell r="A5224" t="str">
            <v>--LEW23G122--1</v>
          </cell>
          <cell r="AO5224" t="str">
            <v>否</v>
          </cell>
          <cell r="AP5224" t="str">
            <v>无风险</v>
          </cell>
        </row>
        <row r="5225">
          <cell r="A5225" t="str">
            <v>22DSCSL3210--LEW23G152--1</v>
          </cell>
        </row>
        <row r="5226">
          <cell r="A5226" t="str">
            <v>22DSCSL1208--LEW23G153--1</v>
          </cell>
        </row>
        <row r="5227">
          <cell r="A5227" t="str">
            <v>22DSCSL2209--LEW23G154--1</v>
          </cell>
        </row>
        <row r="5228">
          <cell r="A5228" t="str">
            <v>22DSCSL3210--LEW23G167--1</v>
          </cell>
        </row>
        <row r="5229">
          <cell r="A5229" t="str">
            <v>230HZ00178--LEW23G167-01--1</v>
          </cell>
          <cell r="AO5229" t="str">
            <v>否</v>
          </cell>
          <cell r="AP5229" t="str">
            <v>无风险</v>
          </cell>
        </row>
        <row r="5230">
          <cell r="A5230" t="str">
            <v>22DSCSL1208--LEW23G168--1</v>
          </cell>
        </row>
        <row r="5231">
          <cell r="A5231" t="str">
            <v>230HZ00178--LEW23G168-01--1</v>
          </cell>
          <cell r="AO5231" t="str">
            <v>否</v>
          </cell>
          <cell r="AP5231" t="str">
            <v>无风险</v>
          </cell>
        </row>
        <row r="5232">
          <cell r="A5232" t="str">
            <v>22DSCSL2209--LEW23G169--1</v>
          </cell>
        </row>
        <row r="5233">
          <cell r="A5233" t="str">
            <v>22DSCSL3210--LEW23G173--1</v>
          </cell>
        </row>
        <row r="5234">
          <cell r="A5234" t="str">
            <v>22DSCSL1208--LEW23G174--1</v>
          </cell>
        </row>
        <row r="5235">
          <cell r="A5235" t="str">
            <v>22DSCSL2209--LEW23G175--1</v>
          </cell>
        </row>
        <row r="5236">
          <cell r="A5236" t="str">
            <v>--LEW23G205--1</v>
          </cell>
        </row>
        <row r="5237">
          <cell r="A5237" t="str">
            <v>--LEW23G210--1</v>
          </cell>
        </row>
        <row r="5238">
          <cell r="A5238" t="str">
            <v>22ZHXMA3336--LEW23G213--1</v>
          </cell>
        </row>
        <row r="5239">
          <cell r="A5239" t="str">
            <v>22ZHXMA3336--LEW23G218--1</v>
          </cell>
        </row>
        <row r="5240">
          <cell r="A5240" t="str">
            <v>--LEW23G221--1</v>
          </cell>
        </row>
        <row r="5241">
          <cell r="A5241" t="str">
            <v>--LEW23G223--1</v>
          </cell>
        </row>
        <row r="5242">
          <cell r="A5242" t="str">
            <v>--LEW23G228--1</v>
          </cell>
        </row>
        <row r="5243">
          <cell r="A5243" t="str">
            <v>--LEW23G229--1</v>
          </cell>
        </row>
        <row r="5244">
          <cell r="A5244" t="str">
            <v>22ZHWHA2347--LEW23G233--1</v>
          </cell>
        </row>
        <row r="5245">
          <cell r="A5245" t="str">
            <v>--LEW23G238--1</v>
          </cell>
        </row>
        <row r="5246">
          <cell r="A5246" t="str">
            <v>--LEW23G239--1</v>
          </cell>
        </row>
        <row r="5247">
          <cell r="A5247" t="str">
            <v>22ZHWHA2348--LEW23G247--1</v>
          </cell>
        </row>
        <row r="5248">
          <cell r="A5248" t="str">
            <v>22ZHWHA2349--LEW23G248--1</v>
          </cell>
        </row>
        <row r="5249">
          <cell r="A5249" t="str">
            <v>22ZHHFA1559--LEW23H007--1</v>
          </cell>
          <cell r="AO5249" t="str">
            <v>否</v>
          </cell>
          <cell r="AP5249" t="str">
            <v>无风险</v>
          </cell>
        </row>
        <row r="5250">
          <cell r="A5250" t="str">
            <v>22ZHHFA1559--LEW23H010--1</v>
          </cell>
          <cell r="AO5250" t="str">
            <v>否</v>
          </cell>
          <cell r="AP5250" t="str">
            <v>无风险</v>
          </cell>
        </row>
        <row r="5251">
          <cell r="A5251" t="str">
            <v>22ZHHFA1560--LEW23H018--1</v>
          </cell>
          <cell r="AO5251" t="str">
            <v>否</v>
          </cell>
          <cell r="AP5251" t="str">
            <v>无风险</v>
          </cell>
        </row>
        <row r="5252">
          <cell r="A5252" t="str">
            <v>22ZHHFA1560--LEW23H021--1</v>
          </cell>
          <cell r="AO5252" t="str">
            <v>否</v>
          </cell>
          <cell r="AP5252" t="str">
            <v>无风险</v>
          </cell>
        </row>
        <row r="5253">
          <cell r="A5253" t="str">
            <v>22ZHHFA1561--LEW23H029--1</v>
          </cell>
          <cell r="AO5253" t="str">
            <v>否</v>
          </cell>
          <cell r="AP5253" t="str">
            <v>无风险</v>
          </cell>
        </row>
        <row r="5254">
          <cell r="A5254" t="str">
            <v>22ZHHFA1561--LEW23H032--1</v>
          </cell>
          <cell r="AO5254" t="str">
            <v>否</v>
          </cell>
          <cell r="AP5254" t="str">
            <v>无风险</v>
          </cell>
        </row>
        <row r="5255">
          <cell r="A5255" t="str">
            <v>230WZ00002--LEW23H038-01--1</v>
          </cell>
          <cell r="AO5255" t="str">
            <v>否</v>
          </cell>
          <cell r="AP5255" t="str">
            <v>无风险</v>
          </cell>
        </row>
        <row r="5256">
          <cell r="A5256" t="str">
            <v>230WZ00077--LEW23H038-02--1</v>
          </cell>
          <cell r="AO5256" t="str">
            <v>否</v>
          </cell>
          <cell r="AP5256" t="str">
            <v>无风险</v>
          </cell>
        </row>
        <row r="5257">
          <cell r="A5257" t="str">
            <v>--LEW23H038-03--1</v>
          </cell>
          <cell r="AO5257" t="str">
            <v>/</v>
          </cell>
          <cell r="AP5257" t="str">
            <v>/</v>
          </cell>
        </row>
        <row r="5258">
          <cell r="A5258" t="str">
            <v>22ZHHFA1562--LEW23H040--1</v>
          </cell>
          <cell r="AO5258" t="str">
            <v>否</v>
          </cell>
          <cell r="AP5258" t="str">
            <v>无风险</v>
          </cell>
        </row>
        <row r="5259">
          <cell r="A5259" t="str">
            <v>22ZHHFA1562--LEW23H043--1</v>
          </cell>
          <cell r="AO5259" t="str">
            <v>否</v>
          </cell>
          <cell r="AP5259" t="str">
            <v>无风险</v>
          </cell>
        </row>
        <row r="5260">
          <cell r="A5260" t="str">
            <v>22ZHHFA1563--LEW23H051--1</v>
          </cell>
          <cell r="AO5260" t="str">
            <v>否</v>
          </cell>
          <cell r="AP5260" t="str">
            <v>无风险</v>
          </cell>
        </row>
        <row r="5261">
          <cell r="A5261" t="str">
            <v>22ZHHFA1563--LEW23H054--1</v>
          </cell>
          <cell r="AO5261" t="str">
            <v>否</v>
          </cell>
          <cell r="AP5261" t="str">
            <v>无风险</v>
          </cell>
        </row>
        <row r="5262">
          <cell r="A5262" t="str">
            <v>--LEW23H066--1</v>
          </cell>
          <cell r="AO5262" t="str">
            <v>否</v>
          </cell>
          <cell r="AP5262" t="str">
            <v>无风险</v>
          </cell>
        </row>
        <row r="5263">
          <cell r="A5263" t="str">
            <v>--LEW23H067--1</v>
          </cell>
          <cell r="AO5263" t="str">
            <v>否</v>
          </cell>
          <cell r="AP5263" t="str">
            <v>无风险</v>
          </cell>
        </row>
        <row r="5264">
          <cell r="A5264" t="str">
            <v>22ZHCDA2555--LEW23H076--1</v>
          </cell>
          <cell r="AO5264" t="str">
            <v>否</v>
          </cell>
          <cell r="AP5264" t="str">
            <v>无风险</v>
          </cell>
        </row>
        <row r="5265">
          <cell r="A5265" t="str">
            <v>--LEW23H077--1</v>
          </cell>
          <cell r="AO5265" t="str">
            <v>否</v>
          </cell>
          <cell r="AP5265" t="str">
            <v>无风险</v>
          </cell>
        </row>
        <row r="5266">
          <cell r="A5266" t="str">
            <v>--LEW23H078--1</v>
          </cell>
          <cell r="AO5266" t="str">
            <v>否</v>
          </cell>
          <cell r="AP5266" t="str">
            <v>无风险</v>
          </cell>
        </row>
        <row r="5267">
          <cell r="A5267" t="str">
            <v>--LEW23H079--1</v>
          </cell>
          <cell r="AO5267" t="str">
            <v>否</v>
          </cell>
          <cell r="AP5267" t="str">
            <v>无风险</v>
          </cell>
        </row>
        <row r="5268">
          <cell r="A5268" t="str">
            <v>--LEW23H080--1</v>
          </cell>
          <cell r="AO5268" t="str">
            <v>否</v>
          </cell>
          <cell r="AP5268" t="str">
            <v>无风险</v>
          </cell>
        </row>
        <row r="5269">
          <cell r="A5269" t="str">
            <v>--LEW23H081--1</v>
          </cell>
          <cell r="AO5269" t="str">
            <v>否</v>
          </cell>
          <cell r="AP5269" t="str">
            <v>无风险</v>
          </cell>
        </row>
        <row r="5270">
          <cell r="A5270" t="str">
            <v>22ZHCDA2288--LEW23H083--1</v>
          </cell>
          <cell r="AO5270" t="str">
            <v>否</v>
          </cell>
          <cell r="AP5270" t="str">
            <v>无风险</v>
          </cell>
        </row>
        <row r="5271">
          <cell r="A5271" t="str">
            <v>22ZHCDA2557--LEW23H094--1</v>
          </cell>
          <cell r="AO5271" t="str">
            <v>否</v>
          </cell>
          <cell r="AP5271" t="str">
            <v>无风险</v>
          </cell>
        </row>
        <row r="5272">
          <cell r="A5272" t="str">
            <v>22ZHCDA2290--LEW23H095--1</v>
          </cell>
          <cell r="AO5272" t="str">
            <v>否</v>
          </cell>
          <cell r="AP5272" t="str">
            <v>无风险</v>
          </cell>
        </row>
        <row r="5273">
          <cell r="A5273" t="str">
            <v>22ZHCDA2558--LEW23H106--1</v>
          </cell>
          <cell r="AO5273" t="str">
            <v>否</v>
          </cell>
          <cell r="AP5273" t="str">
            <v>无风险</v>
          </cell>
        </row>
        <row r="5274">
          <cell r="A5274" t="str">
            <v>22ZHCDA2287--LEW23H108--1</v>
          </cell>
          <cell r="AO5274" t="str">
            <v>否</v>
          </cell>
          <cell r="AP5274" t="str">
            <v>无风险</v>
          </cell>
        </row>
        <row r="5275">
          <cell r="A5275" t="str">
            <v>22ZHCDA2289--LEW23H109--1</v>
          </cell>
          <cell r="AO5275" t="str">
            <v>否</v>
          </cell>
          <cell r="AP5275" t="str">
            <v>无风险</v>
          </cell>
        </row>
        <row r="5276">
          <cell r="A5276" t="str">
            <v>22ZHCDA2287--LEW23H110--1</v>
          </cell>
          <cell r="AO5276" t="str">
            <v>否</v>
          </cell>
          <cell r="AP5276" t="str">
            <v>无风险</v>
          </cell>
        </row>
        <row r="5277">
          <cell r="A5277" t="str">
            <v>22ZHCDA2289--LEW23H111--1</v>
          </cell>
          <cell r="AO5277" t="str">
            <v>否</v>
          </cell>
          <cell r="AP5277" t="str">
            <v>无风险</v>
          </cell>
        </row>
        <row r="5278">
          <cell r="A5278" t="str">
            <v>22ZHCDA2287--LEW23H112--1</v>
          </cell>
          <cell r="AO5278" t="str">
            <v>否</v>
          </cell>
          <cell r="AP5278" t="str">
            <v>无风险</v>
          </cell>
        </row>
        <row r="5279">
          <cell r="A5279" t="str">
            <v>22ZHCDA2289--LEW23H113--1</v>
          </cell>
          <cell r="AO5279" t="str">
            <v>否</v>
          </cell>
          <cell r="AP5279" t="str">
            <v>无风险</v>
          </cell>
        </row>
        <row r="5280">
          <cell r="A5280" t="str">
            <v>--LEW23H114--1</v>
          </cell>
          <cell r="AO5280" t="str">
            <v>否</v>
          </cell>
          <cell r="AP5280" t="str">
            <v>无风险</v>
          </cell>
        </row>
        <row r="5281">
          <cell r="A5281" t="str">
            <v>--LEW23H123--1</v>
          </cell>
          <cell r="AO5281" t="str">
            <v>否</v>
          </cell>
          <cell r="AP5281" t="str">
            <v>无风险</v>
          </cell>
        </row>
        <row r="5282">
          <cell r="A5282" t="str">
            <v>--LEW23H132--1</v>
          </cell>
          <cell r="AO5282" t="str">
            <v>否</v>
          </cell>
          <cell r="AP5282" t="str">
            <v>无风险</v>
          </cell>
        </row>
        <row r="5283">
          <cell r="A5283" t="str">
            <v>22DSCSL3210--LEW23H140--1</v>
          </cell>
        </row>
        <row r="5284">
          <cell r="A5284" t="str">
            <v>22DSCSL1208--LEW23H141--1</v>
          </cell>
        </row>
        <row r="5285">
          <cell r="A5285" t="str">
            <v>22DSCSL2209--LEW23H142--1</v>
          </cell>
        </row>
        <row r="5286">
          <cell r="A5286" t="str">
            <v>22DSCSL3210--LEW23H176--1</v>
          </cell>
        </row>
        <row r="5287">
          <cell r="A5287" t="str">
            <v>22DSCSL1208--LEW23H177--1</v>
          </cell>
        </row>
        <row r="5288">
          <cell r="A5288" t="str">
            <v>22DSCSL2209--LEW23H178--1</v>
          </cell>
        </row>
        <row r="5289">
          <cell r="A5289" t="str">
            <v>230HZ00178--LEW23H183-01--1</v>
          </cell>
          <cell r="AO5289" t="str">
            <v>否</v>
          </cell>
          <cell r="AP5289" t="str">
            <v>无风险</v>
          </cell>
        </row>
        <row r="5290">
          <cell r="A5290" t="str">
            <v>230HZ00178--LEW23H184-01--1</v>
          </cell>
          <cell r="AO5290" t="str">
            <v>否</v>
          </cell>
          <cell r="AP5290" t="str">
            <v>无风险</v>
          </cell>
        </row>
        <row r="5291">
          <cell r="A5291" t="str">
            <v>230HZ00178--LEW23H187-01--1</v>
          </cell>
          <cell r="AO5291" t="str">
            <v>否</v>
          </cell>
          <cell r="AP5291" t="str">
            <v>无风险</v>
          </cell>
        </row>
        <row r="5292">
          <cell r="A5292" t="str">
            <v>230HZ00178--LEW23H188-01--1</v>
          </cell>
          <cell r="AO5292" t="str">
            <v>否</v>
          </cell>
          <cell r="AP5292" t="str">
            <v>无风险</v>
          </cell>
        </row>
        <row r="5293">
          <cell r="A5293" t="str">
            <v>22LJJS00221--LEW23H189--1</v>
          </cell>
        </row>
        <row r="5294">
          <cell r="A5294" t="str">
            <v>22LJJS00221--LEW23H190--1</v>
          </cell>
        </row>
        <row r="5295">
          <cell r="A5295" t="str">
            <v>22LJJS00221--LEW23H191--1</v>
          </cell>
        </row>
        <row r="5296">
          <cell r="A5296" t="str">
            <v>--LEW23H211--1</v>
          </cell>
        </row>
        <row r="5297">
          <cell r="A5297" t="str">
            <v>--LEW23H212--1</v>
          </cell>
        </row>
        <row r="5298">
          <cell r="A5298" t="str">
            <v>22ZHXMA3585--LEW23H219--1</v>
          </cell>
        </row>
        <row r="5299">
          <cell r="A5299" t="str">
            <v>22ZHXMA3585--LEW23H220--1</v>
          </cell>
        </row>
        <row r="5300">
          <cell r="A5300" t="str">
            <v>--LEW23H230--1</v>
          </cell>
        </row>
        <row r="5301">
          <cell r="A5301" t="str">
            <v>--LEW23H231--1</v>
          </cell>
        </row>
        <row r="5302">
          <cell r="A5302" t="str">
            <v>--LEW23H240--1</v>
          </cell>
        </row>
        <row r="5303">
          <cell r="A5303" t="str">
            <v>--LEW23H241--1</v>
          </cell>
        </row>
        <row r="5304">
          <cell r="A5304" t="str">
            <v>--LEW23H242--1</v>
          </cell>
        </row>
        <row r="5305">
          <cell r="A5305" t="str">
            <v>--LEW23H243--1</v>
          </cell>
        </row>
        <row r="5306">
          <cell r="A5306" t="str">
            <v>--LEW23H244--1</v>
          </cell>
        </row>
        <row r="5307">
          <cell r="A5307" t="str">
            <v>--LEW23H245--1</v>
          </cell>
        </row>
        <row r="5308">
          <cell r="A5308" t="str">
            <v>--LEW23H246--1</v>
          </cell>
        </row>
        <row r="5309">
          <cell r="A5309" t="str">
            <v>22ZHCDA2292--LEW23J115--1</v>
          </cell>
          <cell r="AO5309" t="str">
            <v>否</v>
          </cell>
          <cell r="AP5309" t="str">
            <v>无风险</v>
          </cell>
        </row>
        <row r="5310">
          <cell r="A5310" t="str">
            <v>21ZHCZA9460--LEW23J116--1</v>
          </cell>
          <cell r="AO5310" t="str">
            <v>否</v>
          </cell>
          <cell r="AP5310" t="str">
            <v>无风险</v>
          </cell>
        </row>
        <row r="5311">
          <cell r="A5311" t="str">
            <v>22ZHWHA2350--LEW23J117--1</v>
          </cell>
          <cell r="AO5311" t="str">
            <v>否</v>
          </cell>
          <cell r="AP5311" t="str">
            <v>无风险</v>
          </cell>
        </row>
        <row r="5312">
          <cell r="A5312" t="str">
            <v>22CNWH00355--LEW23J124--1</v>
          </cell>
          <cell r="AO5312" t="str">
            <v>否</v>
          </cell>
          <cell r="AP5312" t="str">
            <v>无风险</v>
          </cell>
        </row>
        <row r="5313">
          <cell r="A5313" t="str">
            <v>21HCXM00056--LEW23J125--1</v>
          </cell>
          <cell r="AO5313" t="str">
            <v>否</v>
          </cell>
          <cell r="AP5313" t="str">
            <v>无风险</v>
          </cell>
        </row>
        <row r="5314">
          <cell r="A5314" t="str">
            <v>22THCZ00238--LEW23J126--1</v>
          </cell>
          <cell r="AO5314" t="str">
            <v>否</v>
          </cell>
          <cell r="AP5314" t="str">
            <v>无风险</v>
          </cell>
        </row>
        <row r="5315">
          <cell r="A5315" t="str">
            <v>--LEW23J127--1</v>
          </cell>
          <cell r="AO5315" t="str">
            <v>否</v>
          </cell>
          <cell r="AP5315" t="str">
            <v>无风险</v>
          </cell>
        </row>
        <row r="5316">
          <cell r="A5316" t="str">
            <v>--LEW23J128--1</v>
          </cell>
          <cell r="AO5316" t="str">
            <v>否</v>
          </cell>
          <cell r="AP5316" t="str">
            <v>无风险</v>
          </cell>
        </row>
        <row r="5317">
          <cell r="A5317" t="str">
            <v>--LEW23J131--1</v>
          </cell>
          <cell r="AO5317" t="str">
            <v>否</v>
          </cell>
          <cell r="AP5317" t="str">
            <v>无风险</v>
          </cell>
        </row>
        <row r="5318">
          <cell r="A5318" t="str">
            <v>21GFXY00045--LEW23J253--1</v>
          </cell>
        </row>
        <row r="5319">
          <cell r="A5319" t="str">
            <v>21GFXY00046--LEW23J254--1</v>
          </cell>
        </row>
        <row r="5320">
          <cell r="A5320" t="str">
            <v>21GFXY00046--LEW23J255--1</v>
          </cell>
        </row>
        <row r="5321">
          <cell r="A5321" t="str">
            <v>21GFXY00046--LEW23J256--1</v>
          </cell>
        </row>
        <row r="5322">
          <cell r="A5322" t="str">
            <v>21GFXY00046--LEW23J257--1</v>
          </cell>
        </row>
        <row r="5323">
          <cell r="A5323" t="str">
            <v>22GFXY00213--LEW23J258--1</v>
          </cell>
        </row>
        <row r="5324">
          <cell r="A5324" t="str">
            <v>22GFXY00213--LEW23J259--1</v>
          </cell>
        </row>
        <row r="5325">
          <cell r="A5325" t="str">
            <v>21LJJS00057--LEW23J260--1</v>
          </cell>
        </row>
        <row r="5326">
          <cell r="A5326" t="str">
            <v>21LJJS00057--LEW23J261--1</v>
          </cell>
        </row>
        <row r="5327">
          <cell r="A5327" t="str">
            <v>22LJJS00223--LEW23J262--1</v>
          </cell>
        </row>
        <row r="5328">
          <cell r="A5328" t="str">
            <v>22LJJS00223--LEW23J263--1</v>
          </cell>
        </row>
        <row r="5329">
          <cell r="A5329" t="str">
            <v>22LJJS00223--LEW23J264--1</v>
          </cell>
        </row>
        <row r="5330">
          <cell r="A5330" t="str">
            <v>22LJJS00223--LEW23J265--1</v>
          </cell>
        </row>
        <row r="5331">
          <cell r="A5331" t="str">
            <v>22ZLCS00352--LEW23J267--1</v>
          </cell>
        </row>
        <row r="5332">
          <cell r="A5332" t="str">
            <v>22ZLCS00352--LEW23J268--1</v>
          </cell>
        </row>
        <row r="5333">
          <cell r="A5333" t="str">
            <v>22ZLCS00352--LEW23J269--1</v>
          </cell>
        </row>
        <row r="5334">
          <cell r="A5334" t="str">
            <v>22ZLCS00352--LEW23J270--1</v>
          </cell>
        </row>
        <row r="5335">
          <cell r="A5335" t="str">
            <v>230HZ00237--LEW23J280-01--1</v>
          </cell>
        </row>
        <row r="5336">
          <cell r="A5336" t="str">
            <v>230HZ00237--LEW23J280-01--2</v>
          </cell>
        </row>
        <row r="5337">
          <cell r="A5337" t="str">
            <v>230SZ00184--LEW23K438-01--1</v>
          </cell>
          <cell r="AO5337" t="str">
            <v>否</v>
          </cell>
          <cell r="AP5337" t="str">
            <v>无风险</v>
          </cell>
        </row>
        <row r="5338">
          <cell r="A5338" t="str">
            <v>22ZLNJ00353--LEW23L266--1</v>
          </cell>
        </row>
        <row r="5339">
          <cell r="A5339" t="str">
            <v>230ZH00188--LEW23S438--1</v>
          </cell>
          <cell r="AO5339" t="str">
            <v>否</v>
          </cell>
          <cell r="AP5339" t="str">
            <v>无风险</v>
          </cell>
        </row>
        <row r="5340">
          <cell r="A5340" t="str">
            <v>--LEW23T130--1</v>
          </cell>
          <cell r="AO5340" t="str">
            <v>否</v>
          </cell>
          <cell r="AP5340" t="str">
            <v>无风险</v>
          </cell>
        </row>
        <row r="5341">
          <cell r="A5341" t="str">
            <v>230ZH00068--LEW23Z283-01--1</v>
          </cell>
          <cell r="AO5341" t="str">
            <v>否</v>
          </cell>
          <cell r="AP5341" t="str">
            <v>无风险</v>
          </cell>
        </row>
        <row r="5342">
          <cell r="A5342" t="str">
            <v>230SZ00103--LEW23Z283-02--1</v>
          </cell>
          <cell r="AO5342" t="str">
            <v>否</v>
          </cell>
          <cell r="AP5342" t="str">
            <v>无风险</v>
          </cell>
        </row>
        <row r="5343">
          <cell r="A5343" t="str">
            <v>230SZ00103--LEW23Z283-03--1</v>
          </cell>
        </row>
        <row r="5344">
          <cell r="A5344" t="str">
            <v>--LEWCA15A598-08--1</v>
          </cell>
          <cell r="AO5344" t="str">
            <v>/</v>
          </cell>
          <cell r="AP5344" t="str">
            <v>/</v>
          </cell>
        </row>
        <row r="5345">
          <cell r="A5345" t="str">
            <v>--LEWCA15A598-08--2</v>
          </cell>
          <cell r="AO5345" t="str">
            <v>/</v>
          </cell>
          <cell r="AP5345" t="str">
            <v>/</v>
          </cell>
        </row>
        <row r="5346">
          <cell r="A5346" t="str">
            <v>--LEWCA15A598-08--3</v>
          </cell>
          <cell r="AO5346" t="str">
            <v>/</v>
          </cell>
          <cell r="AP5346" t="str">
            <v>/</v>
          </cell>
        </row>
        <row r="5347">
          <cell r="A5347" t="str">
            <v>--LEWCA15A598-08--4</v>
          </cell>
          <cell r="AO5347" t="str">
            <v>/</v>
          </cell>
          <cell r="AP5347" t="str">
            <v>/</v>
          </cell>
        </row>
        <row r="5348">
          <cell r="A5348" t="str">
            <v>--LEWCA15A598-08--5</v>
          </cell>
          <cell r="AO5348" t="str">
            <v>/</v>
          </cell>
          <cell r="AP5348" t="str">
            <v>/</v>
          </cell>
        </row>
        <row r="5349">
          <cell r="A5349" t="str">
            <v>--LEWCA15A598-08--6</v>
          </cell>
          <cell r="AO5349" t="str">
            <v>/</v>
          </cell>
          <cell r="AP5349" t="str">
            <v>/</v>
          </cell>
        </row>
        <row r="5350">
          <cell r="A5350" t="str">
            <v>--LEWCA15A598-08--7</v>
          </cell>
          <cell r="AO5350" t="str">
            <v>/</v>
          </cell>
          <cell r="AP5350" t="str">
            <v>/</v>
          </cell>
        </row>
        <row r="5351">
          <cell r="A5351" t="str">
            <v>--LEWCA15A598-09--1</v>
          </cell>
          <cell r="AO5351" t="str">
            <v>/</v>
          </cell>
          <cell r="AP5351" t="str">
            <v>/</v>
          </cell>
        </row>
        <row r="5352">
          <cell r="A5352" t="str">
            <v>--LEWCA15A598-11--1</v>
          </cell>
          <cell r="AO5352" t="str">
            <v>/</v>
          </cell>
          <cell r="AP5352" t="str">
            <v>/</v>
          </cell>
        </row>
        <row r="5353">
          <cell r="A5353" t="str">
            <v>--LEWCA15A600-01--1</v>
          </cell>
          <cell r="AO5353" t="str">
            <v>/</v>
          </cell>
          <cell r="AP5353" t="str">
            <v>/</v>
          </cell>
        </row>
        <row r="5354">
          <cell r="A5354" t="str">
            <v>--LEWCA15A600-01--2</v>
          </cell>
          <cell r="AO5354" t="str">
            <v>/</v>
          </cell>
          <cell r="AP5354" t="str">
            <v>/</v>
          </cell>
        </row>
        <row r="5355">
          <cell r="A5355" t="str">
            <v>--LEWCA15A600-01--3</v>
          </cell>
          <cell r="AO5355" t="str">
            <v>/</v>
          </cell>
          <cell r="AP5355" t="str">
            <v>/</v>
          </cell>
        </row>
        <row r="5356">
          <cell r="A5356" t="str">
            <v>--LEWCA15A600-01--4</v>
          </cell>
          <cell r="AO5356" t="str">
            <v>/</v>
          </cell>
          <cell r="AP5356" t="str">
            <v>/</v>
          </cell>
        </row>
        <row r="5357">
          <cell r="A5357" t="str">
            <v>--LEWCA15A600-01--5</v>
          </cell>
          <cell r="AO5357" t="str">
            <v>/</v>
          </cell>
          <cell r="AP5357" t="str">
            <v>/</v>
          </cell>
        </row>
        <row r="5358">
          <cell r="A5358" t="str">
            <v>--LEWCA15A600-01--6</v>
          </cell>
          <cell r="AO5358" t="str">
            <v>/</v>
          </cell>
          <cell r="AP5358" t="str">
            <v>/</v>
          </cell>
        </row>
        <row r="5359">
          <cell r="A5359" t="str">
            <v>--LEWCA15A600-01--7</v>
          </cell>
          <cell r="AO5359" t="str">
            <v>/</v>
          </cell>
          <cell r="AP5359" t="str">
            <v>/</v>
          </cell>
        </row>
        <row r="5360">
          <cell r="A5360" t="str">
            <v>--LEWCA15A600-01--8</v>
          </cell>
          <cell r="AO5360" t="str">
            <v>/</v>
          </cell>
          <cell r="AP5360" t="str">
            <v>/</v>
          </cell>
        </row>
        <row r="5361">
          <cell r="A5361" t="str">
            <v>--LEWCA15A600-01--9</v>
          </cell>
          <cell r="AO5361" t="str">
            <v>/</v>
          </cell>
          <cell r="AP5361" t="str">
            <v>/</v>
          </cell>
        </row>
        <row r="5362">
          <cell r="A5362" t="str">
            <v>--LEWCA15A600-01--10</v>
          </cell>
          <cell r="AO5362" t="str">
            <v>/</v>
          </cell>
          <cell r="AP5362" t="str">
            <v>/</v>
          </cell>
        </row>
        <row r="5363">
          <cell r="A5363" t="str">
            <v>--LEWCA15A600-01--11</v>
          </cell>
          <cell r="AO5363" t="str">
            <v>/</v>
          </cell>
          <cell r="AP5363" t="str">
            <v>/</v>
          </cell>
        </row>
        <row r="5364">
          <cell r="A5364" t="str">
            <v>--LEWCA15A600-01--12</v>
          </cell>
          <cell r="AO5364" t="str">
            <v>/</v>
          </cell>
          <cell r="AP5364" t="str">
            <v>/</v>
          </cell>
        </row>
        <row r="5365">
          <cell r="A5365" t="str">
            <v>--LEWCA16A951-15--1</v>
          </cell>
          <cell r="AO5365" t="str">
            <v>否</v>
          </cell>
          <cell r="AP5365" t="str">
            <v>无风险</v>
          </cell>
        </row>
        <row r="5366">
          <cell r="A5366" t="str">
            <v>20CAND00006--LEWCA16A951-19--1</v>
          </cell>
          <cell r="AO5366" t="str">
            <v>否</v>
          </cell>
          <cell r="AP5366" t="str">
            <v>无风险</v>
          </cell>
        </row>
        <row r="5367">
          <cell r="A5367" t="str">
            <v>20CAND00006--LEWCA16A951-19--2</v>
          </cell>
          <cell r="AO5367" t="str">
            <v>否</v>
          </cell>
          <cell r="AP5367" t="str">
            <v>无风险</v>
          </cell>
        </row>
        <row r="5368">
          <cell r="A5368" t="str">
            <v>230ND00038--LEWCA17902-03--1</v>
          </cell>
          <cell r="AO5368" t="str">
            <v>/</v>
          </cell>
          <cell r="AP5368" t="str">
            <v>/</v>
          </cell>
        </row>
        <row r="5369">
          <cell r="A5369" t="str">
            <v>--LEWCA17902-04--1</v>
          </cell>
          <cell r="AO5369" t="str">
            <v>/</v>
          </cell>
          <cell r="AP5369" t="str">
            <v>/</v>
          </cell>
        </row>
        <row r="5370">
          <cell r="A5370" t="str">
            <v>--LEWCA17A974-04--1</v>
          </cell>
          <cell r="AO5370" t="str">
            <v>否</v>
          </cell>
          <cell r="AP5370" t="str">
            <v>无风险</v>
          </cell>
        </row>
        <row r="5371">
          <cell r="A5371" t="str">
            <v>--LEWCA17B996-11--1</v>
          </cell>
          <cell r="AO5371" t="str">
            <v>/</v>
          </cell>
          <cell r="AP5371" t="str">
            <v>/</v>
          </cell>
        </row>
        <row r="5372">
          <cell r="A5372" t="str">
            <v>--LEWCA17B996-11--2</v>
          </cell>
          <cell r="AO5372" t="str">
            <v>/</v>
          </cell>
          <cell r="AP5372" t="str">
            <v>/</v>
          </cell>
        </row>
        <row r="5373">
          <cell r="A5373" t="str">
            <v>--LEWCA17B996-11--3</v>
          </cell>
          <cell r="AO5373" t="str">
            <v>/</v>
          </cell>
          <cell r="AP5373" t="str">
            <v>/</v>
          </cell>
        </row>
        <row r="5374">
          <cell r="A5374" t="str">
            <v>--LEWCA17B996-11--4</v>
          </cell>
          <cell r="AO5374" t="str">
            <v>/</v>
          </cell>
          <cell r="AP5374" t="str">
            <v>/</v>
          </cell>
        </row>
        <row r="5375">
          <cell r="A5375" t="str">
            <v>--LEWCA17B996-11--5</v>
          </cell>
          <cell r="AO5375" t="str">
            <v>/</v>
          </cell>
          <cell r="AP5375" t="str">
            <v>/</v>
          </cell>
        </row>
        <row r="5376">
          <cell r="A5376" t="str">
            <v>--LEWCA17B996-11--6</v>
          </cell>
          <cell r="AO5376" t="str">
            <v>/</v>
          </cell>
          <cell r="AP5376" t="str">
            <v>/</v>
          </cell>
        </row>
        <row r="5377">
          <cell r="A5377" t="str">
            <v>230ND00049--LEWCA18054-40--1</v>
          </cell>
          <cell r="AO5377" t="str">
            <v>/</v>
          </cell>
          <cell r="AP5377" t="str">
            <v>/</v>
          </cell>
        </row>
        <row r="5378">
          <cell r="A5378" t="str">
            <v>230ND00106--LEWCA18054-41--1</v>
          </cell>
          <cell r="AO5378" t="str">
            <v>/</v>
          </cell>
          <cell r="AP5378" t="str">
            <v>/</v>
          </cell>
        </row>
        <row r="5379">
          <cell r="A5379" t="str">
            <v>230ND00106--LEWCA18054-41--2</v>
          </cell>
          <cell r="AO5379" t="str">
            <v>/</v>
          </cell>
          <cell r="AP5379" t="str">
            <v>/</v>
          </cell>
        </row>
        <row r="5380">
          <cell r="A5380" t="str">
            <v>230ND00106--LEWCA18054-41--3</v>
          </cell>
          <cell r="AO5380" t="str">
            <v>/</v>
          </cell>
          <cell r="AP5380" t="str">
            <v>/</v>
          </cell>
        </row>
        <row r="5381">
          <cell r="A5381" t="str">
            <v>230ND00186--LEWCA18054-42--1</v>
          </cell>
          <cell r="AO5381" t="str">
            <v>/</v>
          </cell>
          <cell r="AP5381" t="str">
            <v>/</v>
          </cell>
        </row>
        <row r="5382">
          <cell r="A5382" t="str">
            <v>230ND00186--LEWCA18054-42--2</v>
          </cell>
          <cell r="AO5382" t="str">
            <v>/</v>
          </cell>
          <cell r="AP5382" t="str">
            <v>/</v>
          </cell>
        </row>
        <row r="5383">
          <cell r="A5383" t="str">
            <v>--LEWCA18055-27--1</v>
          </cell>
          <cell r="AO5383" t="str">
            <v>/</v>
          </cell>
          <cell r="AP5383" t="str">
            <v>/</v>
          </cell>
        </row>
        <row r="5384">
          <cell r="A5384" t="str">
            <v>--LEWCA18055-27--2</v>
          </cell>
          <cell r="AO5384" t="str">
            <v>/</v>
          </cell>
          <cell r="AP5384" t="str">
            <v>/</v>
          </cell>
        </row>
        <row r="5385">
          <cell r="A5385" t="str">
            <v>--LEWCA18055-27--3</v>
          </cell>
          <cell r="AO5385" t="str">
            <v>/</v>
          </cell>
          <cell r="AP5385" t="str">
            <v>/</v>
          </cell>
        </row>
        <row r="5386">
          <cell r="A5386" t="str">
            <v>--LEWCA18055-27--4</v>
          </cell>
          <cell r="AO5386" t="str">
            <v>/</v>
          </cell>
          <cell r="AP5386" t="str">
            <v>/</v>
          </cell>
        </row>
        <row r="5387">
          <cell r="A5387" t="str">
            <v>--LEWCA18055-27--5</v>
          </cell>
          <cell r="AO5387" t="str">
            <v>/</v>
          </cell>
          <cell r="AP5387" t="str">
            <v>/</v>
          </cell>
        </row>
        <row r="5388">
          <cell r="A5388" t="str">
            <v>--LEWCA18055-27--6</v>
          </cell>
          <cell r="AO5388" t="str">
            <v>/</v>
          </cell>
          <cell r="AP5388" t="str">
            <v>/</v>
          </cell>
        </row>
        <row r="5389">
          <cell r="A5389" t="str">
            <v>--LEWCA18056-42--1</v>
          </cell>
          <cell r="AO5389" t="str">
            <v>/</v>
          </cell>
          <cell r="AP5389" t="str">
            <v>/</v>
          </cell>
        </row>
        <row r="5390">
          <cell r="A5390" t="str">
            <v>230LY00062--LEWCA18056-43--1</v>
          </cell>
          <cell r="AO5390" t="str">
            <v>/</v>
          </cell>
          <cell r="AP5390" t="str">
            <v>/</v>
          </cell>
        </row>
        <row r="5391">
          <cell r="A5391" t="str">
            <v>--LEWCA18A050-03--1</v>
          </cell>
          <cell r="AO5391" t="str">
            <v>否</v>
          </cell>
          <cell r="AP5391" t="str">
            <v>无风险</v>
          </cell>
        </row>
        <row r="5392">
          <cell r="A5392" t="str">
            <v>--LEWCA18A054-39--1</v>
          </cell>
          <cell r="AO5392" t="str">
            <v>/</v>
          </cell>
          <cell r="AP5392" t="str">
            <v>/</v>
          </cell>
        </row>
        <row r="5393">
          <cell r="A5393" t="str">
            <v>--LEWCA18A054-39--2</v>
          </cell>
          <cell r="AO5393" t="str">
            <v>/</v>
          </cell>
          <cell r="AP5393" t="str">
            <v>/</v>
          </cell>
        </row>
        <row r="5394">
          <cell r="A5394" t="str">
            <v>--LEWCA18A054-39--3</v>
          </cell>
          <cell r="AO5394" t="str">
            <v>/</v>
          </cell>
          <cell r="AP5394" t="str">
            <v>/</v>
          </cell>
        </row>
        <row r="5395">
          <cell r="A5395" t="str">
            <v>--LEWCA18A055-37--1</v>
          </cell>
          <cell r="AO5395" t="str">
            <v>/</v>
          </cell>
          <cell r="AP5395" t="str">
            <v>/</v>
          </cell>
        </row>
        <row r="5396">
          <cell r="A5396" t="str">
            <v>--LEWCA18A055-37--2</v>
          </cell>
          <cell r="AO5396" t="str">
            <v>/</v>
          </cell>
          <cell r="AP5396" t="str">
            <v>/</v>
          </cell>
        </row>
        <row r="5397">
          <cell r="A5397" t="str">
            <v>--LEWCA18A055-37--3</v>
          </cell>
          <cell r="AO5397" t="str">
            <v>/</v>
          </cell>
          <cell r="AP5397" t="str">
            <v>/</v>
          </cell>
        </row>
        <row r="5398">
          <cell r="A5398" t="str">
            <v>--LEWCA18A055-37--4</v>
          </cell>
          <cell r="AO5398" t="str">
            <v>/</v>
          </cell>
          <cell r="AP5398" t="str">
            <v>/</v>
          </cell>
        </row>
        <row r="5399">
          <cell r="A5399" t="str">
            <v>--LEWCA18A055-37--5</v>
          </cell>
          <cell r="AO5399" t="str">
            <v>/</v>
          </cell>
          <cell r="AP5399" t="str">
            <v>/</v>
          </cell>
        </row>
        <row r="5400">
          <cell r="A5400" t="str">
            <v>--LEWCA18A055-37--6</v>
          </cell>
          <cell r="AO5400" t="str">
            <v>/</v>
          </cell>
          <cell r="AP5400" t="str">
            <v>/</v>
          </cell>
        </row>
        <row r="5401">
          <cell r="A5401" t="str">
            <v>--LEWCA18A055-37--7</v>
          </cell>
          <cell r="AO5401" t="str">
            <v>/</v>
          </cell>
          <cell r="AP5401" t="str">
            <v>/</v>
          </cell>
        </row>
        <row r="5402">
          <cell r="A5402" t="str">
            <v>--LEWCA18A055-37--8</v>
          </cell>
          <cell r="AO5402" t="str">
            <v>/</v>
          </cell>
          <cell r="AP5402" t="str">
            <v>/</v>
          </cell>
        </row>
        <row r="5403">
          <cell r="A5403" t="str">
            <v>--LEWCA18A055-37--9</v>
          </cell>
          <cell r="AO5403" t="str">
            <v>/</v>
          </cell>
          <cell r="AP5403" t="str">
            <v>/</v>
          </cell>
        </row>
        <row r="5404">
          <cell r="A5404" t="str">
            <v>--LEWCA18A055-37--10</v>
          </cell>
          <cell r="AO5404" t="str">
            <v>/</v>
          </cell>
          <cell r="AP5404" t="str">
            <v>/</v>
          </cell>
        </row>
        <row r="5405">
          <cell r="A5405" t="str">
            <v>--LEWCA18A055-37--11</v>
          </cell>
          <cell r="AO5405" t="str">
            <v>/</v>
          </cell>
          <cell r="AP5405" t="str">
            <v>/</v>
          </cell>
        </row>
        <row r="5406">
          <cell r="A5406" t="str">
            <v>--LEWCA18A055-37--12</v>
          </cell>
          <cell r="AO5406" t="str">
            <v>/</v>
          </cell>
          <cell r="AP5406" t="str">
            <v>/</v>
          </cell>
        </row>
        <row r="5407">
          <cell r="A5407" t="str">
            <v>--LEWCA18A055-37--13</v>
          </cell>
          <cell r="AO5407" t="str">
            <v>/</v>
          </cell>
          <cell r="AP5407" t="str">
            <v>/</v>
          </cell>
        </row>
        <row r="5408">
          <cell r="A5408" t="str">
            <v>--LEWCA18A056-25--1</v>
          </cell>
          <cell r="AO5408" t="str">
            <v>否</v>
          </cell>
          <cell r="AP5408" t="str">
            <v>无风险</v>
          </cell>
        </row>
        <row r="5409">
          <cell r="A5409" t="str">
            <v>--LEWCA18A056-26--1</v>
          </cell>
          <cell r="AO5409" t="str">
            <v>否</v>
          </cell>
          <cell r="AP5409" t="str">
            <v>无风险</v>
          </cell>
        </row>
        <row r="5410">
          <cell r="A5410" t="str">
            <v>--LEWCA18A056-26--2</v>
          </cell>
          <cell r="AO5410" t="str">
            <v>否</v>
          </cell>
          <cell r="AP5410" t="str">
            <v>无风险</v>
          </cell>
        </row>
        <row r="5411">
          <cell r="A5411" t="str">
            <v>--LEWCA18A056-41--1</v>
          </cell>
          <cell r="AO5411" t="str">
            <v>否</v>
          </cell>
          <cell r="AP5411" t="str">
            <v>无风险</v>
          </cell>
        </row>
        <row r="5412">
          <cell r="A5412" t="str">
            <v>--LEWCA18A057-30--1</v>
          </cell>
          <cell r="AO5412" t="str">
            <v>否</v>
          </cell>
          <cell r="AP5412" t="str">
            <v>无风险</v>
          </cell>
        </row>
        <row r="5413">
          <cell r="A5413" t="str">
            <v>--LEWCA18A057-30--2</v>
          </cell>
          <cell r="AO5413" t="str">
            <v>否</v>
          </cell>
          <cell r="AP5413" t="str">
            <v>无风险</v>
          </cell>
        </row>
        <row r="5414">
          <cell r="A5414" t="str">
            <v>--LEWCA18A057-30--3</v>
          </cell>
          <cell r="AO5414" t="str">
            <v>否</v>
          </cell>
          <cell r="AP5414" t="str">
            <v>无风险</v>
          </cell>
        </row>
        <row r="5415">
          <cell r="A5415" t="str">
            <v>--LEWCA18A057-30--4</v>
          </cell>
          <cell r="AO5415" t="str">
            <v>否</v>
          </cell>
          <cell r="AP5415" t="str">
            <v>无风险</v>
          </cell>
        </row>
        <row r="5416">
          <cell r="A5416" t="str">
            <v>--LEWCA18A057-30--5</v>
          </cell>
          <cell r="AO5416" t="str">
            <v>否</v>
          </cell>
          <cell r="AP5416" t="str">
            <v>无风险</v>
          </cell>
        </row>
        <row r="5417">
          <cell r="A5417" t="str">
            <v>--LEWCA18A057-30--6</v>
          </cell>
          <cell r="AO5417" t="str">
            <v>否</v>
          </cell>
          <cell r="AP5417" t="str">
            <v>无风险</v>
          </cell>
        </row>
        <row r="5418">
          <cell r="A5418" t="str">
            <v>--LEWCA18A068-08--1</v>
          </cell>
          <cell r="AO5418" t="str">
            <v>/</v>
          </cell>
          <cell r="AP5418" t="str">
            <v>/</v>
          </cell>
        </row>
        <row r="5419">
          <cell r="A5419" t="str">
            <v>--LEWCA18A068-08--2</v>
          </cell>
          <cell r="AO5419" t="str">
            <v>/</v>
          </cell>
          <cell r="AP5419" t="str">
            <v>/</v>
          </cell>
        </row>
        <row r="5420">
          <cell r="A5420" t="str">
            <v>--LEWCA18A068-08--3</v>
          </cell>
          <cell r="AO5420" t="str">
            <v>/</v>
          </cell>
          <cell r="AP5420" t="str">
            <v>/</v>
          </cell>
        </row>
        <row r="5421">
          <cell r="A5421" t="str">
            <v>--LEWCA18A068-08--4</v>
          </cell>
          <cell r="AO5421" t="str">
            <v>/</v>
          </cell>
          <cell r="AP5421" t="str">
            <v>/</v>
          </cell>
        </row>
        <row r="5422">
          <cell r="A5422" t="str">
            <v>--LEWCA18A068-08--5</v>
          </cell>
          <cell r="AO5422" t="str">
            <v>/</v>
          </cell>
          <cell r="AP5422" t="str">
            <v>/</v>
          </cell>
        </row>
        <row r="5423">
          <cell r="A5423" t="str">
            <v>--LEWCA18A068-08--6</v>
          </cell>
          <cell r="AO5423" t="str">
            <v>/</v>
          </cell>
          <cell r="AP5423" t="str">
            <v>/</v>
          </cell>
        </row>
        <row r="5424">
          <cell r="A5424" t="str">
            <v>--LEWCA18A068-08--7</v>
          </cell>
          <cell r="AO5424" t="str">
            <v>/</v>
          </cell>
          <cell r="AP5424" t="str">
            <v>/</v>
          </cell>
        </row>
        <row r="5425">
          <cell r="A5425" t="str">
            <v>--LEWCA18A068-08--8</v>
          </cell>
          <cell r="AO5425" t="str">
            <v>/</v>
          </cell>
          <cell r="AP5425" t="str">
            <v>/</v>
          </cell>
        </row>
        <row r="5426">
          <cell r="A5426" t="str">
            <v>--LEWCA18A068-08--9</v>
          </cell>
          <cell r="AO5426" t="str">
            <v>/</v>
          </cell>
          <cell r="AP5426" t="str">
            <v>/</v>
          </cell>
        </row>
        <row r="5427">
          <cell r="A5427" t="str">
            <v>--LEWCA18A076-04--1</v>
          </cell>
          <cell r="AO5427" t="str">
            <v>/</v>
          </cell>
          <cell r="AP5427" t="str">
            <v>/</v>
          </cell>
        </row>
        <row r="5428">
          <cell r="A5428" t="str">
            <v>--LEWCA18A076-04--2</v>
          </cell>
          <cell r="AO5428" t="str">
            <v>/</v>
          </cell>
          <cell r="AP5428" t="str">
            <v>/</v>
          </cell>
        </row>
        <row r="5429">
          <cell r="A5429" t="str">
            <v>--LEWCA18A076-04--3</v>
          </cell>
          <cell r="AO5429" t="str">
            <v>/</v>
          </cell>
          <cell r="AP5429" t="str">
            <v>/</v>
          </cell>
        </row>
        <row r="5430">
          <cell r="A5430" t="str">
            <v>--LEWCA18A076-04--4</v>
          </cell>
          <cell r="AO5430" t="str">
            <v>/</v>
          </cell>
          <cell r="AP5430" t="str">
            <v>/</v>
          </cell>
        </row>
        <row r="5431">
          <cell r="A5431" t="str">
            <v>--LEWCA18A076-04--5</v>
          </cell>
          <cell r="AO5431" t="str">
            <v>/</v>
          </cell>
          <cell r="AP5431" t="str">
            <v>/</v>
          </cell>
        </row>
        <row r="5432">
          <cell r="A5432" t="str">
            <v>--LEWCA18A076-04--6</v>
          </cell>
          <cell r="AO5432" t="str">
            <v>/</v>
          </cell>
          <cell r="AP5432" t="str">
            <v>/</v>
          </cell>
        </row>
        <row r="5433">
          <cell r="A5433" t="str">
            <v>--LEWCA18A076-04--7</v>
          </cell>
          <cell r="AO5433" t="str">
            <v>/</v>
          </cell>
          <cell r="AP5433" t="str">
            <v>/</v>
          </cell>
        </row>
        <row r="5434">
          <cell r="A5434" t="str">
            <v>--LEWCA18A076-04--8</v>
          </cell>
          <cell r="AO5434" t="str">
            <v>/</v>
          </cell>
          <cell r="AP5434" t="str">
            <v>/</v>
          </cell>
        </row>
        <row r="5435">
          <cell r="A5435" t="str">
            <v>--LEWCA18A076-04--9</v>
          </cell>
          <cell r="AO5435" t="str">
            <v>/</v>
          </cell>
          <cell r="AP5435" t="str">
            <v>/</v>
          </cell>
        </row>
        <row r="5436">
          <cell r="A5436" t="str">
            <v>--LEWCA18A076-04--10</v>
          </cell>
          <cell r="AO5436" t="str">
            <v>/</v>
          </cell>
          <cell r="AP5436" t="str">
            <v>/</v>
          </cell>
        </row>
        <row r="5437">
          <cell r="A5437" t="str">
            <v>--LEWCA18A076-04--11</v>
          </cell>
          <cell r="AO5437" t="str">
            <v>/</v>
          </cell>
          <cell r="AP5437" t="str">
            <v>/</v>
          </cell>
        </row>
        <row r="5438">
          <cell r="A5438" t="str">
            <v>--LEWCA18A076-04--12</v>
          </cell>
          <cell r="AO5438" t="str">
            <v>/</v>
          </cell>
          <cell r="AP5438" t="str">
            <v>/</v>
          </cell>
        </row>
        <row r="5439">
          <cell r="A5439" t="str">
            <v>--LEWCA18B050-13--1</v>
          </cell>
          <cell r="AO5439" t="str">
            <v>/</v>
          </cell>
          <cell r="AP5439" t="str">
            <v>/</v>
          </cell>
        </row>
        <row r="5440">
          <cell r="A5440" t="str">
            <v>--LEWCA18B105-03--1</v>
          </cell>
          <cell r="AO5440" t="str">
            <v>/</v>
          </cell>
          <cell r="AP5440" t="str">
            <v>/</v>
          </cell>
        </row>
        <row r="5441">
          <cell r="A5441" t="str">
            <v>--LEWCA19138-02--1</v>
          </cell>
          <cell r="AO5441" t="str">
            <v>/</v>
          </cell>
          <cell r="AP5441" t="str">
            <v>/</v>
          </cell>
        </row>
        <row r="5442">
          <cell r="A5442" t="str">
            <v>--LEWCA19138-02--2</v>
          </cell>
          <cell r="AO5442" t="str">
            <v>/</v>
          </cell>
          <cell r="AP5442" t="str">
            <v>/</v>
          </cell>
        </row>
        <row r="5443">
          <cell r="A5443" t="str">
            <v>--LEWCA19138-02--3</v>
          </cell>
          <cell r="AO5443" t="str">
            <v>/</v>
          </cell>
          <cell r="AP5443" t="str">
            <v>/</v>
          </cell>
        </row>
        <row r="5444">
          <cell r="A5444" t="str">
            <v>--LEWCA19138-02--4</v>
          </cell>
          <cell r="AO5444" t="str">
            <v>/</v>
          </cell>
          <cell r="AP5444" t="str">
            <v>/</v>
          </cell>
        </row>
        <row r="5445">
          <cell r="A5445" t="str">
            <v>230ND00172--LEWCA19138-03--1</v>
          </cell>
        </row>
        <row r="5446">
          <cell r="A5446" t="str">
            <v>230ND00172--LEWCA19138-03--2</v>
          </cell>
        </row>
        <row r="5447">
          <cell r="A5447" t="str">
            <v>230ND00172--LEWCA19138-03--3</v>
          </cell>
        </row>
        <row r="5448">
          <cell r="A5448" t="str">
            <v>230ND00172--LEWCA19138-03--4</v>
          </cell>
        </row>
        <row r="5449">
          <cell r="A5449" t="str">
            <v>230ND00172--LEWCA19138-03--5</v>
          </cell>
        </row>
        <row r="5450">
          <cell r="A5450" t="str">
            <v>230ND00172--LEWCA19138-03--6</v>
          </cell>
        </row>
        <row r="5451">
          <cell r="A5451" t="str">
            <v>230ND00172--LEWCA19138-03--8</v>
          </cell>
        </row>
        <row r="5452">
          <cell r="A5452" t="str">
            <v>230ND00172--LEWCA19138-03--9</v>
          </cell>
        </row>
        <row r="5453">
          <cell r="A5453" t="str">
            <v>230ND00172--LEWCA19138-03--10</v>
          </cell>
        </row>
        <row r="5454">
          <cell r="A5454" t="str">
            <v>230ND00172--LEWCA19138-03--11</v>
          </cell>
        </row>
        <row r="5455">
          <cell r="A5455" t="str">
            <v>230ND00172--LEWCA19138-03--12</v>
          </cell>
        </row>
        <row r="5456">
          <cell r="A5456" t="str">
            <v>230ND00172--LEWCA19138-03--13</v>
          </cell>
        </row>
        <row r="5457">
          <cell r="A5457" t="str">
            <v>230ND00172--LEWCA19138-03--14</v>
          </cell>
        </row>
        <row r="5458">
          <cell r="A5458" t="str">
            <v>230ND00172--LEWCA19138-03--15</v>
          </cell>
        </row>
        <row r="5459">
          <cell r="A5459" t="str">
            <v>230ND00172--LEWCA19138-03--16</v>
          </cell>
        </row>
        <row r="5460">
          <cell r="A5460" t="str">
            <v>230ND00172--LEWCA19138-03--7</v>
          </cell>
        </row>
        <row r="5461">
          <cell r="A5461" t="str">
            <v>230ND00172--LEWCA19138-03--17</v>
          </cell>
        </row>
        <row r="5462">
          <cell r="A5462" t="str">
            <v>230ND00172--LEWCA19138-03--18</v>
          </cell>
        </row>
        <row r="5463">
          <cell r="A5463" t="str">
            <v>230ND00172--LEWCA19138-03--19</v>
          </cell>
        </row>
        <row r="5464">
          <cell r="A5464" t="str">
            <v>230ND00172--LEWCA19138-03--20</v>
          </cell>
        </row>
        <row r="5465">
          <cell r="A5465" t="str">
            <v>230ND00214--LEWCA19146-02--1</v>
          </cell>
          <cell r="AO5465" t="str">
            <v>否</v>
          </cell>
          <cell r="AP5465" t="str">
            <v>无风险</v>
          </cell>
        </row>
        <row r="5466">
          <cell r="A5466" t="str">
            <v>230ND00214--LEWCA19147-01--1</v>
          </cell>
          <cell r="AO5466" t="str">
            <v>否</v>
          </cell>
          <cell r="AP5466" t="str">
            <v>无风险</v>
          </cell>
        </row>
        <row r="5467">
          <cell r="A5467" t="str">
            <v>230ND00106--LEWCA19148-06--1</v>
          </cell>
          <cell r="AO5467" t="str">
            <v>否</v>
          </cell>
          <cell r="AP5467" t="str">
            <v>无风险</v>
          </cell>
        </row>
        <row r="5468">
          <cell r="A5468" t="str">
            <v>230ND00106--LEWCA19148-06--2</v>
          </cell>
          <cell r="AO5468" t="str">
            <v>否</v>
          </cell>
          <cell r="AP5468" t="str">
            <v>无风险</v>
          </cell>
        </row>
        <row r="5469">
          <cell r="A5469" t="str">
            <v>230ND00106--LEWCA19148-06--3</v>
          </cell>
          <cell r="AO5469" t="str">
            <v>否</v>
          </cell>
          <cell r="AP5469" t="str">
            <v>无风险</v>
          </cell>
        </row>
        <row r="5470">
          <cell r="A5470" t="str">
            <v>230ND00106--LEWCA19148-06--4</v>
          </cell>
          <cell r="AO5470" t="str">
            <v>否</v>
          </cell>
          <cell r="AP5470" t="str">
            <v>无风险</v>
          </cell>
        </row>
        <row r="5471">
          <cell r="A5471" t="str">
            <v>230ND00154--LEWCA19150-02--1</v>
          </cell>
          <cell r="AO5471" t="str">
            <v>否</v>
          </cell>
          <cell r="AP5471" t="str">
            <v>无风险</v>
          </cell>
        </row>
        <row r="5472">
          <cell r="A5472" t="str">
            <v>230LY00189--LEWCA19151-04--1</v>
          </cell>
          <cell r="AO5472" t="str">
            <v>否</v>
          </cell>
          <cell r="AP5472" t="str">
            <v>无风险</v>
          </cell>
        </row>
        <row r="5473">
          <cell r="A5473" t="str">
            <v>230LY00189--LEWCA19151-05--1</v>
          </cell>
          <cell r="AO5473" t="str">
            <v>/</v>
          </cell>
          <cell r="AP5473" t="str">
            <v>/</v>
          </cell>
        </row>
        <row r="5474">
          <cell r="A5474" t="str">
            <v>--LEWCA19152-03--1</v>
          </cell>
          <cell r="AO5474" t="str">
            <v>/</v>
          </cell>
          <cell r="AP5474" t="str">
            <v>/</v>
          </cell>
        </row>
        <row r="5475">
          <cell r="A5475" t="str">
            <v>--LEWCA19152-03--2</v>
          </cell>
          <cell r="AO5475" t="str">
            <v>/</v>
          </cell>
          <cell r="AP5475" t="str">
            <v>/</v>
          </cell>
        </row>
        <row r="5476">
          <cell r="A5476" t="str">
            <v>--LEWCA19152-03--3</v>
          </cell>
          <cell r="AO5476" t="str">
            <v>/</v>
          </cell>
          <cell r="AP5476" t="str">
            <v>/</v>
          </cell>
        </row>
        <row r="5477">
          <cell r="A5477" t="str">
            <v>--LEWCA19152-03--4</v>
          </cell>
          <cell r="AO5477" t="str">
            <v>/</v>
          </cell>
          <cell r="AP5477" t="str">
            <v>/</v>
          </cell>
        </row>
        <row r="5478">
          <cell r="A5478" t="str">
            <v>--LEWCA19152-03--5</v>
          </cell>
          <cell r="AO5478" t="str">
            <v>/</v>
          </cell>
          <cell r="AP5478" t="str">
            <v>/</v>
          </cell>
        </row>
        <row r="5479">
          <cell r="A5479" t="str">
            <v>--LEWCA19152-03--6</v>
          </cell>
          <cell r="AO5479" t="str">
            <v>否</v>
          </cell>
          <cell r="AP5479" t="str">
            <v>无风险</v>
          </cell>
        </row>
        <row r="5480">
          <cell r="A5480" t="str">
            <v>--LEWCA19152-03--7</v>
          </cell>
          <cell r="AO5480" t="str">
            <v>否</v>
          </cell>
          <cell r="AP5480" t="str">
            <v>无风险</v>
          </cell>
        </row>
        <row r="5481">
          <cell r="A5481" t="str">
            <v>--LEWCA19152-03--8</v>
          </cell>
          <cell r="AO5481" t="str">
            <v>否</v>
          </cell>
          <cell r="AP5481" t="str">
            <v>无风险</v>
          </cell>
        </row>
        <row r="5482">
          <cell r="A5482" t="str">
            <v>--LEWCA19152-03--9</v>
          </cell>
          <cell r="AO5482" t="str">
            <v>否</v>
          </cell>
          <cell r="AP5482" t="str">
            <v>无风险</v>
          </cell>
        </row>
        <row r="5483">
          <cell r="A5483" t="str">
            <v>--LEWCA19152-03--10</v>
          </cell>
          <cell r="AO5483" t="str">
            <v>否</v>
          </cell>
          <cell r="AP5483" t="str">
            <v>无风险</v>
          </cell>
        </row>
        <row r="5484">
          <cell r="A5484" t="str">
            <v>230ND00172--LEWCA19152-04--1</v>
          </cell>
        </row>
        <row r="5485">
          <cell r="A5485" t="str">
            <v>230ND00172--LEWCA19152-04--2</v>
          </cell>
        </row>
        <row r="5486">
          <cell r="A5486" t="str">
            <v>230ND00172--LEWCA19152-04--3</v>
          </cell>
        </row>
        <row r="5487">
          <cell r="A5487" t="str">
            <v>230ND00172--LEWCA19152-04--4</v>
          </cell>
        </row>
        <row r="5488">
          <cell r="A5488" t="str">
            <v>230ND00172--LEWCA19152-04--5</v>
          </cell>
        </row>
        <row r="5489">
          <cell r="A5489" t="str">
            <v>230ND00172--LEWCA19152-04--6</v>
          </cell>
        </row>
        <row r="5490">
          <cell r="A5490" t="str">
            <v>230ND00172--LEWCA19152-04--7</v>
          </cell>
        </row>
        <row r="5491">
          <cell r="A5491" t="str">
            <v>230ND00172--LEWCA19152-04--8</v>
          </cell>
        </row>
        <row r="5492">
          <cell r="A5492" t="str">
            <v>230ND00172--LEWCA19152-04--9</v>
          </cell>
        </row>
        <row r="5493">
          <cell r="A5493" t="str">
            <v>230ND00172--LEWCA19152-04--10</v>
          </cell>
        </row>
        <row r="5494">
          <cell r="A5494" t="str">
            <v>230ND00172--LEWCA19152-04--11</v>
          </cell>
        </row>
        <row r="5495">
          <cell r="A5495" t="str">
            <v>230ND00172--LEWCA19152-04--12</v>
          </cell>
        </row>
        <row r="5496">
          <cell r="A5496" t="str">
            <v>230ND00172--LEWCA19152-04--13</v>
          </cell>
        </row>
        <row r="5497">
          <cell r="A5497" t="str">
            <v>230ND00172--LEWCA19152-04--14</v>
          </cell>
        </row>
        <row r="5498">
          <cell r="A5498" t="str">
            <v>230ND00172--LEWCA19152-04--15</v>
          </cell>
        </row>
        <row r="5499">
          <cell r="A5499" t="str">
            <v>230ND00172--LEWCA19152-04--16</v>
          </cell>
        </row>
        <row r="5500">
          <cell r="A5500" t="str">
            <v>230ND00172--LEWCA19152-04--17</v>
          </cell>
        </row>
        <row r="5501">
          <cell r="A5501" t="str">
            <v>230ND00172--LEWCA19152-04--18</v>
          </cell>
        </row>
        <row r="5502">
          <cell r="A5502" t="str">
            <v>230ND00172--LEWCA19152-04--19</v>
          </cell>
        </row>
        <row r="5503">
          <cell r="A5503" t="str">
            <v>230ND00172--LEWCA19152-04--20</v>
          </cell>
        </row>
        <row r="5504">
          <cell r="A5504" t="str">
            <v>230ND00172--LEWCA19152-04--21</v>
          </cell>
        </row>
        <row r="5505">
          <cell r="A5505" t="str">
            <v>230ND00172--LEWCA19152-04--22</v>
          </cell>
        </row>
        <row r="5506">
          <cell r="A5506" t="str">
            <v>230ND00172--LEWCA19152-04--23</v>
          </cell>
        </row>
        <row r="5507">
          <cell r="A5507" t="str">
            <v>230ND00172--LEWCA19152-04--24</v>
          </cell>
        </row>
        <row r="5508">
          <cell r="A5508" t="str">
            <v>230ND00172--LEWCA19152-04--25</v>
          </cell>
        </row>
        <row r="5509">
          <cell r="A5509" t="str">
            <v>230ND00172--LEWCA19152-04--26</v>
          </cell>
        </row>
        <row r="5510">
          <cell r="A5510" t="str">
            <v>230ND00172--LEWCA19152-04--27</v>
          </cell>
        </row>
        <row r="5511">
          <cell r="A5511" t="str">
            <v>230ND00172--LEWCA19152-04--28</v>
          </cell>
        </row>
        <row r="5512">
          <cell r="A5512" t="str">
            <v>230ND00154--LEWCA19157-02--1</v>
          </cell>
          <cell r="AO5512" t="str">
            <v>否</v>
          </cell>
          <cell r="AP5512" t="str">
            <v>无风险</v>
          </cell>
        </row>
        <row r="5513">
          <cell r="A5513" t="str">
            <v>230ND00154--LEWCA19157-02--2</v>
          </cell>
          <cell r="AO5513" t="str">
            <v>否</v>
          </cell>
          <cell r="AP5513" t="str">
            <v>无风险</v>
          </cell>
        </row>
        <row r="5514">
          <cell r="A5514" t="str">
            <v>230NDL3045--LEWCA19159-03--1</v>
          </cell>
          <cell r="AO5514" t="str">
            <v>/</v>
          </cell>
          <cell r="AP5514" t="str">
            <v>/</v>
          </cell>
        </row>
        <row r="5515">
          <cell r="A5515" t="str">
            <v>--LEWCA19A055-01--1</v>
          </cell>
          <cell r="AO5515" t="str">
            <v>否</v>
          </cell>
          <cell r="AP5515" t="str">
            <v>无风险</v>
          </cell>
        </row>
        <row r="5516">
          <cell r="A5516" t="str">
            <v>--LEWCA19A148-05--1</v>
          </cell>
          <cell r="AO5516" t="str">
            <v>/</v>
          </cell>
          <cell r="AP5516" t="str">
            <v>/</v>
          </cell>
        </row>
        <row r="5517">
          <cell r="A5517" t="str">
            <v>--LEWCA19A148-05--2</v>
          </cell>
          <cell r="AO5517" t="str">
            <v>/</v>
          </cell>
          <cell r="AP5517" t="str">
            <v>/</v>
          </cell>
        </row>
        <row r="5518">
          <cell r="A5518" t="str">
            <v>--LEWCA19A148-05--3</v>
          </cell>
          <cell r="AO5518" t="str">
            <v>/</v>
          </cell>
          <cell r="AP5518" t="str">
            <v>/</v>
          </cell>
        </row>
        <row r="5519">
          <cell r="A5519" t="str">
            <v>--LEWCA19A148-05--4</v>
          </cell>
          <cell r="AO5519" t="str">
            <v>/</v>
          </cell>
          <cell r="AP5519" t="str">
            <v>/</v>
          </cell>
        </row>
        <row r="5520">
          <cell r="A5520" t="str">
            <v>--LEWCA19A148-05--5</v>
          </cell>
          <cell r="AO5520" t="str">
            <v>/</v>
          </cell>
          <cell r="AP5520" t="str">
            <v>/</v>
          </cell>
        </row>
        <row r="5521">
          <cell r="A5521" t="str">
            <v>--LEWCA19A148-05--6</v>
          </cell>
          <cell r="AO5521" t="str">
            <v>/</v>
          </cell>
          <cell r="AP5521" t="str">
            <v>/</v>
          </cell>
        </row>
        <row r="5522">
          <cell r="A5522" t="str">
            <v>--LEWCA19A148-05--7</v>
          </cell>
          <cell r="AO5522" t="str">
            <v>/</v>
          </cell>
          <cell r="AP5522" t="str">
            <v>/</v>
          </cell>
        </row>
        <row r="5523">
          <cell r="A5523" t="str">
            <v>--LEWCA19A148-05--8</v>
          </cell>
          <cell r="AO5523" t="str">
            <v>/</v>
          </cell>
          <cell r="AP5523" t="str">
            <v>/</v>
          </cell>
        </row>
        <row r="5524">
          <cell r="A5524" t="str">
            <v>--LEWCA19A148-05--9</v>
          </cell>
          <cell r="AO5524" t="str">
            <v>/</v>
          </cell>
          <cell r="AP5524" t="str">
            <v>/</v>
          </cell>
        </row>
        <row r="5525">
          <cell r="A5525" t="str">
            <v>--LEWCA19A148-05--10</v>
          </cell>
          <cell r="AO5525" t="str">
            <v>/</v>
          </cell>
          <cell r="AP5525" t="str">
            <v>/</v>
          </cell>
        </row>
        <row r="5526">
          <cell r="A5526" t="str">
            <v>--LEWCA19A148-05--11</v>
          </cell>
          <cell r="AO5526" t="str">
            <v>/</v>
          </cell>
          <cell r="AP5526" t="str">
            <v>/</v>
          </cell>
        </row>
        <row r="5527">
          <cell r="A5527" t="str">
            <v>--LEWCA19A158-01--1</v>
          </cell>
          <cell r="AO5527" t="str">
            <v>/</v>
          </cell>
          <cell r="AP5527" t="str">
            <v>/</v>
          </cell>
        </row>
        <row r="5528">
          <cell r="A5528" t="str">
            <v>--LEWCA19A159-02--1</v>
          </cell>
          <cell r="AO5528" t="str">
            <v>/</v>
          </cell>
          <cell r="AP5528" t="str">
            <v>/</v>
          </cell>
        </row>
        <row r="5529">
          <cell r="A5529" t="str">
            <v>--LEWCA19A160-01--1</v>
          </cell>
          <cell r="AO5529" t="str">
            <v>/</v>
          </cell>
          <cell r="AP5529" t="str">
            <v>/</v>
          </cell>
        </row>
        <row r="5530">
          <cell r="A5530" t="str">
            <v>--LEWCA19A160-02--1</v>
          </cell>
          <cell r="AO5530" t="str">
            <v>/</v>
          </cell>
          <cell r="AP5530" t="str">
            <v>/</v>
          </cell>
        </row>
        <row r="5531">
          <cell r="A5531" t="str">
            <v>--LEWCA19A160-03--1</v>
          </cell>
          <cell r="AO5531" t="str">
            <v>/</v>
          </cell>
          <cell r="AP5531" t="str">
            <v>/</v>
          </cell>
        </row>
        <row r="5532">
          <cell r="A5532" t="str">
            <v>--LEWCA19A160-04--1</v>
          </cell>
          <cell r="AO5532" t="str">
            <v>/</v>
          </cell>
          <cell r="AP5532" t="str">
            <v>/</v>
          </cell>
        </row>
        <row r="5533">
          <cell r="A5533" t="str">
            <v>--LEWCA19A187-01--1</v>
          </cell>
          <cell r="AO5533" t="str">
            <v>/</v>
          </cell>
          <cell r="AP5533" t="str">
            <v>/</v>
          </cell>
        </row>
        <row r="5534">
          <cell r="A5534" t="str">
            <v>--LEWCA19A187-03--1</v>
          </cell>
          <cell r="AO5534" t="str">
            <v>/</v>
          </cell>
          <cell r="AP5534" t="str">
            <v>/</v>
          </cell>
        </row>
        <row r="5535">
          <cell r="A5535" t="str">
            <v>--LEWCA19B129-03--1</v>
          </cell>
          <cell r="AO5535" t="str">
            <v>/</v>
          </cell>
          <cell r="AP5535" t="str">
            <v>/</v>
          </cell>
        </row>
        <row r="5536">
          <cell r="A5536" t="str">
            <v>--LEWCA19B138-01--1</v>
          </cell>
          <cell r="AO5536" t="str">
            <v>/</v>
          </cell>
          <cell r="AP5536" t="str">
            <v>/</v>
          </cell>
        </row>
        <row r="5537">
          <cell r="A5537" t="str">
            <v>--LEWCA19B138-01--2</v>
          </cell>
          <cell r="AO5537" t="str">
            <v>/</v>
          </cell>
          <cell r="AP5537" t="str">
            <v>/</v>
          </cell>
        </row>
        <row r="5538">
          <cell r="A5538" t="str">
            <v>--LEWCA19B138-01--3</v>
          </cell>
          <cell r="AO5538" t="str">
            <v>/</v>
          </cell>
          <cell r="AP5538" t="str">
            <v>/</v>
          </cell>
        </row>
        <row r="5539">
          <cell r="A5539" t="str">
            <v>--LEWCA19B138-01--4</v>
          </cell>
          <cell r="AO5539" t="str">
            <v>/</v>
          </cell>
          <cell r="AP5539" t="str">
            <v>/</v>
          </cell>
        </row>
        <row r="5540">
          <cell r="A5540" t="str">
            <v>--LEWCA19B138-01--5</v>
          </cell>
          <cell r="AO5540" t="str">
            <v>/</v>
          </cell>
          <cell r="AP5540" t="str">
            <v>/</v>
          </cell>
        </row>
        <row r="5541">
          <cell r="A5541" t="str">
            <v>--LEWCA19B138-01--6</v>
          </cell>
          <cell r="AO5541" t="str">
            <v>/</v>
          </cell>
          <cell r="AP5541" t="str">
            <v>/</v>
          </cell>
        </row>
        <row r="5542">
          <cell r="A5542" t="str">
            <v>--LEWCA19B138-01--7</v>
          </cell>
          <cell r="AO5542" t="str">
            <v>/</v>
          </cell>
          <cell r="AP5542" t="str">
            <v>/</v>
          </cell>
        </row>
        <row r="5543">
          <cell r="A5543" t="str">
            <v>--LEWCA19B138-01--8</v>
          </cell>
          <cell r="AO5543" t="str">
            <v>/</v>
          </cell>
          <cell r="AP5543" t="str">
            <v>/</v>
          </cell>
        </row>
        <row r="5544">
          <cell r="A5544" t="str">
            <v>--LEWCA19B138-01--9</v>
          </cell>
          <cell r="AO5544" t="str">
            <v>/</v>
          </cell>
          <cell r="AP5544" t="str">
            <v>/</v>
          </cell>
        </row>
        <row r="5545">
          <cell r="A5545" t="str">
            <v>--LEWCA19B138-01--10</v>
          </cell>
          <cell r="AO5545" t="str">
            <v>/</v>
          </cell>
          <cell r="AP5545" t="str">
            <v>/</v>
          </cell>
        </row>
        <row r="5546">
          <cell r="A5546" t="str">
            <v>--LEWCA19B138-01--11</v>
          </cell>
          <cell r="AO5546" t="str">
            <v>/</v>
          </cell>
          <cell r="AP5546" t="str">
            <v>/</v>
          </cell>
        </row>
        <row r="5547">
          <cell r="A5547" t="str">
            <v>--LEWCA19B138-01--12</v>
          </cell>
          <cell r="AO5547" t="str">
            <v>/</v>
          </cell>
          <cell r="AP5547" t="str">
            <v>/</v>
          </cell>
        </row>
        <row r="5548">
          <cell r="A5548" t="str">
            <v>--LEWCA19B138-01--13</v>
          </cell>
          <cell r="AO5548" t="str">
            <v>/</v>
          </cell>
          <cell r="AP5548" t="str">
            <v>/</v>
          </cell>
        </row>
        <row r="5549">
          <cell r="A5549" t="str">
            <v>--LEWCA19B138-01--14</v>
          </cell>
          <cell r="AO5549" t="str">
            <v>/</v>
          </cell>
          <cell r="AP5549" t="str">
            <v>/</v>
          </cell>
        </row>
        <row r="5550">
          <cell r="A5550" t="str">
            <v>--LEWCA19B138-01--15</v>
          </cell>
          <cell r="AO5550" t="str">
            <v>/</v>
          </cell>
          <cell r="AP5550" t="str">
            <v>/</v>
          </cell>
        </row>
        <row r="5551">
          <cell r="A5551" t="str">
            <v>--LEWCA19B138-01--16</v>
          </cell>
          <cell r="AO5551" t="str">
            <v>/</v>
          </cell>
          <cell r="AP5551" t="str">
            <v>/</v>
          </cell>
        </row>
        <row r="5552">
          <cell r="A5552" t="str">
            <v>--LEWCA19B138-01--17</v>
          </cell>
          <cell r="AO5552" t="str">
            <v>/</v>
          </cell>
          <cell r="AP5552" t="str">
            <v>/</v>
          </cell>
        </row>
        <row r="5553">
          <cell r="A5553" t="str">
            <v>--LEWCA19B138-01--18</v>
          </cell>
          <cell r="AO5553" t="str">
            <v>/</v>
          </cell>
          <cell r="AP5553" t="str">
            <v>/</v>
          </cell>
        </row>
        <row r="5554">
          <cell r="A5554" t="str">
            <v>--LEWCA19B138-01--19</v>
          </cell>
          <cell r="AO5554" t="str">
            <v>/</v>
          </cell>
          <cell r="AP5554" t="str">
            <v>/</v>
          </cell>
        </row>
        <row r="5555">
          <cell r="A5555" t="str">
            <v>--LEWCA19B138-01--20</v>
          </cell>
          <cell r="AO5555" t="str">
            <v>/</v>
          </cell>
          <cell r="AP5555" t="str">
            <v>/</v>
          </cell>
        </row>
        <row r="5556">
          <cell r="A5556" t="str">
            <v>--LEWCA19B138-01--21</v>
          </cell>
          <cell r="AO5556" t="str">
            <v>/</v>
          </cell>
          <cell r="AP5556" t="str">
            <v>/</v>
          </cell>
        </row>
        <row r="5557">
          <cell r="A5557" t="str">
            <v>--LEWCA19B138-01--22</v>
          </cell>
          <cell r="AO5557" t="str">
            <v>/</v>
          </cell>
          <cell r="AP5557" t="str">
            <v>/</v>
          </cell>
        </row>
        <row r="5558">
          <cell r="A5558" t="str">
            <v>--LEWCA19B138-01--23</v>
          </cell>
          <cell r="AO5558" t="str">
            <v>/</v>
          </cell>
          <cell r="AP5558" t="str">
            <v>/</v>
          </cell>
        </row>
        <row r="5559">
          <cell r="A5559" t="str">
            <v>--LEWCA19B138-01--24</v>
          </cell>
          <cell r="AO5559" t="str">
            <v>/</v>
          </cell>
          <cell r="AP5559" t="str">
            <v>/</v>
          </cell>
        </row>
        <row r="5560">
          <cell r="A5560" t="str">
            <v>--LEWCA19B138-01--25</v>
          </cell>
          <cell r="AO5560" t="str">
            <v>/</v>
          </cell>
          <cell r="AP5560" t="str">
            <v>/</v>
          </cell>
        </row>
        <row r="5561">
          <cell r="A5561" t="str">
            <v>--LEWCA19B138-01--26</v>
          </cell>
          <cell r="AO5561" t="str">
            <v>/</v>
          </cell>
          <cell r="AP5561" t="str">
            <v>/</v>
          </cell>
        </row>
        <row r="5562">
          <cell r="A5562" t="str">
            <v>--LEWCA19B138-01--27</v>
          </cell>
          <cell r="AO5562" t="str">
            <v>/</v>
          </cell>
          <cell r="AP5562" t="str">
            <v>/</v>
          </cell>
        </row>
        <row r="5563">
          <cell r="A5563" t="str">
            <v>--LEWCA19B138-01--28</v>
          </cell>
          <cell r="AO5563" t="str">
            <v>/</v>
          </cell>
          <cell r="AP5563" t="str">
            <v>/</v>
          </cell>
        </row>
        <row r="5564">
          <cell r="A5564" t="str">
            <v>--LEWCA19B151-03--1</v>
          </cell>
          <cell r="AO5564" t="str">
            <v>/</v>
          </cell>
          <cell r="AP5564" t="str">
            <v>/</v>
          </cell>
        </row>
        <row r="5565">
          <cell r="A5565" t="str">
            <v>--LEWCA19B151-03--2</v>
          </cell>
          <cell r="AO5565" t="str">
            <v>/</v>
          </cell>
          <cell r="AP5565" t="str">
            <v>/</v>
          </cell>
        </row>
        <row r="5566">
          <cell r="A5566" t="str">
            <v>--LEWCA19B151-03--3</v>
          </cell>
          <cell r="AO5566" t="str">
            <v>/</v>
          </cell>
          <cell r="AP5566" t="str">
            <v>/</v>
          </cell>
        </row>
        <row r="5567">
          <cell r="A5567" t="str">
            <v>--LEWCA19B151-03--4</v>
          </cell>
          <cell r="AO5567" t="str">
            <v>/</v>
          </cell>
          <cell r="AP5567" t="str">
            <v>/</v>
          </cell>
        </row>
        <row r="5568">
          <cell r="A5568" t="str">
            <v>--LEWCA19B151-03--5</v>
          </cell>
          <cell r="AO5568" t="str">
            <v>/</v>
          </cell>
          <cell r="AP5568" t="str">
            <v>/</v>
          </cell>
        </row>
        <row r="5569">
          <cell r="A5569" t="str">
            <v>--LEWCA19B151-03--6</v>
          </cell>
          <cell r="AO5569" t="str">
            <v>/</v>
          </cell>
          <cell r="AP5569" t="str">
            <v>/</v>
          </cell>
        </row>
        <row r="5570">
          <cell r="A5570" t="str">
            <v>--LEWCA19B151-03--7</v>
          </cell>
          <cell r="AO5570" t="str">
            <v>/</v>
          </cell>
          <cell r="AP5570" t="str">
            <v>/</v>
          </cell>
        </row>
        <row r="5571">
          <cell r="A5571" t="str">
            <v>--LEWCA19B151-03--8</v>
          </cell>
          <cell r="AO5571" t="str">
            <v>/</v>
          </cell>
          <cell r="AP5571" t="str">
            <v>/</v>
          </cell>
        </row>
        <row r="5572">
          <cell r="A5572" t="str">
            <v>--LEWCA19B151-03--9</v>
          </cell>
          <cell r="AO5572" t="str">
            <v>/</v>
          </cell>
          <cell r="AP5572" t="str">
            <v>/</v>
          </cell>
        </row>
        <row r="5573">
          <cell r="A5573" t="str">
            <v>--LEWCA19B151-03--10</v>
          </cell>
          <cell r="AO5573" t="str">
            <v>/</v>
          </cell>
          <cell r="AP5573" t="str">
            <v>/</v>
          </cell>
        </row>
        <row r="5574">
          <cell r="A5574" t="str">
            <v>--LEWCA19B211-03--1</v>
          </cell>
          <cell r="AO5574" t="str">
            <v>/</v>
          </cell>
          <cell r="AP5574" t="str">
            <v>/</v>
          </cell>
        </row>
        <row r="5575">
          <cell r="A5575" t="str">
            <v>--LEWCA19B211-03--2</v>
          </cell>
          <cell r="AO5575" t="str">
            <v>/</v>
          </cell>
          <cell r="AP5575" t="str">
            <v>/</v>
          </cell>
        </row>
        <row r="5576">
          <cell r="A5576" t="str">
            <v>--LEWCA19B211-03--3</v>
          </cell>
          <cell r="AO5576" t="str">
            <v>/</v>
          </cell>
          <cell r="AP5576" t="str">
            <v>/</v>
          </cell>
        </row>
        <row r="5577">
          <cell r="A5577" t="str">
            <v>--LEWCA19B211-03--4</v>
          </cell>
          <cell r="AO5577" t="str">
            <v>/</v>
          </cell>
          <cell r="AP5577" t="str">
            <v>/</v>
          </cell>
        </row>
        <row r="5578">
          <cell r="A5578" t="str">
            <v>--LEWCA19B211-04--1</v>
          </cell>
          <cell r="AO5578" t="str">
            <v>/</v>
          </cell>
          <cell r="AP5578" t="str">
            <v>/</v>
          </cell>
        </row>
        <row r="5579">
          <cell r="A5579" t="str">
            <v>--LEWCA19B211-04--2</v>
          </cell>
          <cell r="AO5579" t="str">
            <v>/</v>
          </cell>
          <cell r="AP5579" t="str">
            <v>/</v>
          </cell>
        </row>
        <row r="5580">
          <cell r="A5580" t="str">
            <v>--LEWCA19B211-04--3</v>
          </cell>
          <cell r="AO5580" t="str">
            <v>/</v>
          </cell>
          <cell r="AP5580" t="str">
            <v>/</v>
          </cell>
        </row>
        <row r="5581">
          <cell r="A5581" t="str">
            <v>--LEWCA19B211-04--4</v>
          </cell>
          <cell r="AO5581" t="str">
            <v>/</v>
          </cell>
          <cell r="AP5581" t="str">
            <v>/</v>
          </cell>
        </row>
        <row r="5582">
          <cell r="A5582" t="str">
            <v>--LEWCA19B211-06--1</v>
          </cell>
          <cell r="AO5582" t="str">
            <v>/</v>
          </cell>
          <cell r="AP5582" t="str">
            <v>/</v>
          </cell>
        </row>
        <row r="5583">
          <cell r="A5583" t="str">
            <v>--LEWCA20A008-07--1</v>
          </cell>
          <cell r="AO5583" t="str">
            <v>/</v>
          </cell>
          <cell r="AP5583" t="str">
            <v>/</v>
          </cell>
        </row>
        <row r="5584">
          <cell r="A5584" t="str">
            <v>--LEWCA20A008-07--2</v>
          </cell>
          <cell r="AO5584" t="str">
            <v>/</v>
          </cell>
          <cell r="AP5584" t="str">
            <v>/</v>
          </cell>
        </row>
        <row r="5585">
          <cell r="A5585" t="str">
            <v>--LEWCA20A008-07--3</v>
          </cell>
          <cell r="AO5585" t="str">
            <v>/</v>
          </cell>
          <cell r="AP5585" t="str">
            <v>/</v>
          </cell>
        </row>
        <row r="5586">
          <cell r="A5586" t="str">
            <v>--LEWCA20A008-07--4</v>
          </cell>
          <cell r="AO5586" t="str">
            <v>/</v>
          </cell>
          <cell r="AP5586" t="str">
            <v>/</v>
          </cell>
        </row>
        <row r="5587">
          <cell r="A5587" t="str">
            <v>--LEWCA20A008-07--5</v>
          </cell>
          <cell r="AO5587" t="str">
            <v>/</v>
          </cell>
          <cell r="AP5587" t="str">
            <v>/</v>
          </cell>
        </row>
        <row r="5588">
          <cell r="A5588" t="str">
            <v>--LEWCA20A008-07--6</v>
          </cell>
          <cell r="AO5588" t="str">
            <v>/</v>
          </cell>
          <cell r="AP5588" t="str">
            <v>/</v>
          </cell>
        </row>
        <row r="5589">
          <cell r="A5589" t="str">
            <v>--LEWCA20A008-07--7</v>
          </cell>
          <cell r="AO5589" t="str">
            <v>/</v>
          </cell>
          <cell r="AP5589" t="str">
            <v>/</v>
          </cell>
        </row>
        <row r="5590">
          <cell r="A5590" t="str">
            <v>--LEWCA20A008-07--8</v>
          </cell>
          <cell r="AO5590" t="str">
            <v>/</v>
          </cell>
          <cell r="AP5590" t="str">
            <v>/</v>
          </cell>
        </row>
        <row r="5591">
          <cell r="A5591" t="str">
            <v>--LEWCA20A008-08--1</v>
          </cell>
          <cell r="AO5591" t="str">
            <v>/</v>
          </cell>
          <cell r="AP5591" t="str">
            <v>/</v>
          </cell>
        </row>
        <row r="5592">
          <cell r="A5592" t="str">
            <v>--LEWCA20A008-08--2</v>
          </cell>
          <cell r="AO5592" t="str">
            <v>/</v>
          </cell>
          <cell r="AP5592" t="str">
            <v>/</v>
          </cell>
        </row>
        <row r="5593">
          <cell r="A5593" t="str">
            <v>--LEWCA20A008-08--3</v>
          </cell>
          <cell r="AO5593" t="str">
            <v>/</v>
          </cell>
          <cell r="AP5593" t="str">
            <v>/</v>
          </cell>
        </row>
        <row r="5594">
          <cell r="A5594" t="str">
            <v>--LEWCA20A008-08--4</v>
          </cell>
          <cell r="AO5594" t="str">
            <v>/</v>
          </cell>
          <cell r="AP5594" t="str">
            <v>/</v>
          </cell>
        </row>
        <row r="5595">
          <cell r="A5595" t="str">
            <v>--LEWCA20A008-09--1</v>
          </cell>
          <cell r="AO5595" t="str">
            <v>/</v>
          </cell>
          <cell r="AP5595" t="str">
            <v>/</v>
          </cell>
        </row>
        <row r="5596">
          <cell r="A5596" t="str">
            <v>--LEWCA20A008-10--1</v>
          </cell>
          <cell r="AO5596" t="str">
            <v>/</v>
          </cell>
          <cell r="AP5596" t="str">
            <v>/</v>
          </cell>
        </row>
        <row r="5597">
          <cell r="A5597" t="str">
            <v>--LEWCA20A008-11--1</v>
          </cell>
          <cell r="AO5597" t="str">
            <v>/</v>
          </cell>
          <cell r="AP5597" t="str">
            <v>/</v>
          </cell>
        </row>
        <row r="5598">
          <cell r="A5598" t="str">
            <v>--LEWCA20A009-04--1</v>
          </cell>
          <cell r="AO5598" t="str">
            <v>/</v>
          </cell>
          <cell r="AP5598" t="str">
            <v>/</v>
          </cell>
        </row>
        <row r="5599">
          <cell r="A5599" t="str">
            <v>--LEWCA20A010-04--1</v>
          </cell>
          <cell r="AO5599" t="str">
            <v>/</v>
          </cell>
          <cell r="AP5599" t="str">
            <v>/</v>
          </cell>
        </row>
        <row r="5600">
          <cell r="A5600" t="str">
            <v>--LEWCA20A010-04--2</v>
          </cell>
          <cell r="AO5600" t="str">
            <v>/</v>
          </cell>
          <cell r="AP5600" t="str">
            <v>/</v>
          </cell>
        </row>
        <row r="5601">
          <cell r="A5601" t="str">
            <v>--LEWCA20A010-05--1</v>
          </cell>
          <cell r="AO5601" t="str">
            <v>/</v>
          </cell>
          <cell r="AP5601" t="str">
            <v>/</v>
          </cell>
        </row>
        <row r="5602">
          <cell r="A5602" t="str">
            <v>--LEWCA20A010-05--2</v>
          </cell>
          <cell r="AO5602" t="str">
            <v>/</v>
          </cell>
          <cell r="AP5602" t="str">
            <v>/</v>
          </cell>
        </row>
        <row r="5603">
          <cell r="A5603" t="str">
            <v>--LEWCA20A011-06--1</v>
          </cell>
          <cell r="AO5603" t="str">
            <v>/</v>
          </cell>
          <cell r="AP5603" t="str">
            <v>/</v>
          </cell>
        </row>
        <row r="5604">
          <cell r="A5604" t="str">
            <v>--LEWCA20A011-07--1</v>
          </cell>
          <cell r="AO5604" t="str">
            <v>/</v>
          </cell>
          <cell r="AP5604" t="str">
            <v>/</v>
          </cell>
        </row>
        <row r="5605">
          <cell r="A5605" t="str">
            <v>--LEWCA20A011-07--2</v>
          </cell>
          <cell r="AO5605" t="str">
            <v>/</v>
          </cell>
          <cell r="AP5605" t="str">
            <v>/</v>
          </cell>
        </row>
        <row r="5606">
          <cell r="A5606" t="str">
            <v>--LEWCA20A011-07--3</v>
          </cell>
          <cell r="AO5606" t="str">
            <v>/</v>
          </cell>
          <cell r="AP5606" t="str">
            <v>/</v>
          </cell>
        </row>
        <row r="5607">
          <cell r="A5607" t="str">
            <v>--LEWCA20A011-07--4</v>
          </cell>
          <cell r="AO5607" t="str">
            <v>/</v>
          </cell>
          <cell r="AP5607" t="str">
            <v>/</v>
          </cell>
        </row>
        <row r="5608">
          <cell r="A5608" t="str">
            <v>--LEWCA20A011-07--5</v>
          </cell>
          <cell r="AO5608" t="str">
            <v>/</v>
          </cell>
          <cell r="AP5608" t="str">
            <v>/</v>
          </cell>
        </row>
        <row r="5609">
          <cell r="A5609" t="str">
            <v>230ND00187--LEWCA20A011-08--1</v>
          </cell>
          <cell r="AO5609" t="str">
            <v>/</v>
          </cell>
          <cell r="AP5609" t="str">
            <v>/</v>
          </cell>
        </row>
        <row r="5610">
          <cell r="A5610" t="str">
            <v>230ND00187--LEWCA20A011-08--2</v>
          </cell>
          <cell r="AO5610" t="str">
            <v>/</v>
          </cell>
          <cell r="AP5610" t="str">
            <v>/</v>
          </cell>
        </row>
        <row r="5611">
          <cell r="A5611" t="str">
            <v>--LEWCA20A012-04--1</v>
          </cell>
          <cell r="AO5611" t="str">
            <v>/</v>
          </cell>
          <cell r="AP5611" t="str">
            <v>/</v>
          </cell>
        </row>
        <row r="5612">
          <cell r="A5612" t="str">
            <v>--LEWCA20A013-04--1</v>
          </cell>
          <cell r="AO5612" t="str">
            <v>/</v>
          </cell>
          <cell r="AP5612" t="str">
            <v>/</v>
          </cell>
        </row>
        <row r="5613">
          <cell r="A5613" t="str">
            <v>--LEWCA20A013-04--2</v>
          </cell>
          <cell r="AO5613" t="str">
            <v>/</v>
          </cell>
          <cell r="AP5613" t="str">
            <v>/</v>
          </cell>
        </row>
        <row r="5614">
          <cell r="A5614" t="str">
            <v>230ND00187--LEWCA20A014-07--1</v>
          </cell>
          <cell r="AO5614" t="str">
            <v>/</v>
          </cell>
          <cell r="AP5614" t="str">
            <v>/</v>
          </cell>
        </row>
        <row r="5615">
          <cell r="A5615" t="str">
            <v>230ND00187--LEWCA20A014-07--2</v>
          </cell>
          <cell r="AO5615" t="str">
            <v>/</v>
          </cell>
          <cell r="AP5615" t="str">
            <v>/</v>
          </cell>
        </row>
        <row r="5616">
          <cell r="A5616" t="str">
            <v>230ND00187--LEWCA20A014-07--3</v>
          </cell>
          <cell r="AO5616" t="str">
            <v>否</v>
          </cell>
          <cell r="AP5616" t="str">
            <v>无风险</v>
          </cell>
        </row>
        <row r="5617">
          <cell r="A5617" t="str">
            <v>230ND00187--LEWCA20A014-07--4</v>
          </cell>
          <cell r="AO5617" t="str">
            <v>否</v>
          </cell>
          <cell r="AP5617" t="str">
            <v>无风险</v>
          </cell>
        </row>
        <row r="5618">
          <cell r="A5618" t="str">
            <v>--LEWCA20A270-01--1</v>
          </cell>
          <cell r="AO5618" t="str">
            <v>否</v>
          </cell>
          <cell r="AP5618" t="str">
            <v>无风险</v>
          </cell>
        </row>
        <row r="5619">
          <cell r="A5619" t="str">
            <v>--LEWCA20B165-04--1</v>
          </cell>
          <cell r="AO5619" t="str">
            <v>否</v>
          </cell>
          <cell r="AP5619" t="str">
            <v>无风险</v>
          </cell>
        </row>
        <row r="5620">
          <cell r="A5620" t="str">
            <v>--LEWCA20B165-04--2</v>
          </cell>
          <cell r="AO5620" t="str">
            <v>否</v>
          </cell>
          <cell r="AP5620" t="str">
            <v>无风险</v>
          </cell>
        </row>
        <row r="5621">
          <cell r="A5621" t="str">
            <v>--LEWCA20B165-04--3</v>
          </cell>
          <cell r="AO5621" t="str">
            <v>否</v>
          </cell>
          <cell r="AP5621" t="str">
            <v>无风险</v>
          </cell>
        </row>
        <row r="5622">
          <cell r="A5622" t="str">
            <v>--LEWCA20B165-04--4</v>
          </cell>
          <cell r="AO5622" t="str">
            <v>否</v>
          </cell>
          <cell r="AP5622" t="str">
            <v>无风险</v>
          </cell>
        </row>
        <row r="5623">
          <cell r="A5623" t="str">
            <v>--LEWCA20B165-04--5</v>
          </cell>
          <cell r="AO5623" t="str">
            <v>否</v>
          </cell>
          <cell r="AP5623" t="str">
            <v>无风险</v>
          </cell>
        </row>
        <row r="5624">
          <cell r="A5624" t="str">
            <v>--LEWCA20B165-04--6</v>
          </cell>
          <cell r="AO5624" t="str">
            <v>否</v>
          </cell>
          <cell r="AP5624" t="str">
            <v>无风险</v>
          </cell>
        </row>
        <row r="5625">
          <cell r="A5625" t="str">
            <v>--LEWCA20B165-04--7</v>
          </cell>
          <cell r="AO5625" t="str">
            <v>否</v>
          </cell>
          <cell r="AP5625" t="str">
            <v>无风险</v>
          </cell>
        </row>
        <row r="5626">
          <cell r="A5626" t="str">
            <v>--LEWCA20B165-04--8</v>
          </cell>
          <cell r="AO5626" t="str">
            <v>否</v>
          </cell>
          <cell r="AP5626" t="str">
            <v>无风险</v>
          </cell>
        </row>
        <row r="5627">
          <cell r="A5627" t="str">
            <v>--LEWCA20B165-05--1</v>
          </cell>
          <cell r="AO5627" t="str">
            <v>否</v>
          </cell>
          <cell r="AP5627" t="str">
            <v>无风险</v>
          </cell>
        </row>
        <row r="5628">
          <cell r="A5628" t="str">
            <v>--LEWCA20B165-05--2</v>
          </cell>
          <cell r="AO5628" t="str">
            <v>否</v>
          </cell>
          <cell r="AP5628" t="str">
            <v>无风险</v>
          </cell>
        </row>
        <row r="5629">
          <cell r="A5629" t="str">
            <v>--LEWCA20B165-05--3</v>
          </cell>
          <cell r="AO5629" t="str">
            <v>否</v>
          </cell>
          <cell r="AP5629" t="str">
            <v>无风险</v>
          </cell>
        </row>
        <row r="5630">
          <cell r="A5630" t="str">
            <v>--LEWCA20B165-05--4</v>
          </cell>
          <cell r="AO5630" t="str">
            <v>否</v>
          </cell>
          <cell r="AP5630" t="str">
            <v>无风险</v>
          </cell>
        </row>
        <row r="5631">
          <cell r="A5631" t="str">
            <v>--LEWCA20B165-05--5</v>
          </cell>
          <cell r="AO5631" t="str">
            <v>否</v>
          </cell>
          <cell r="AP5631" t="str">
            <v>无风险</v>
          </cell>
        </row>
        <row r="5632">
          <cell r="A5632" t="str">
            <v>--LEWCA20B165-05--6</v>
          </cell>
          <cell r="AO5632" t="str">
            <v>否</v>
          </cell>
          <cell r="AP5632" t="str">
            <v>无风险</v>
          </cell>
        </row>
        <row r="5633">
          <cell r="A5633" t="str">
            <v>--LEWCA20B165-05--7</v>
          </cell>
          <cell r="AO5633" t="str">
            <v>否</v>
          </cell>
          <cell r="AP5633" t="str">
            <v>无风险</v>
          </cell>
        </row>
        <row r="5634">
          <cell r="A5634" t="str">
            <v>--LEWCA20B165-05--8</v>
          </cell>
          <cell r="AO5634" t="str">
            <v>否</v>
          </cell>
          <cell r="AP5634" t="str">
            <v>无风险</v>
          </cell>
        </row>
        <row r="5635">
          <cell r="A5635" t="str">
            <v>--LEWCA20B165-05--9</v>
          </cell>
          <cell r="AO5635" t="str">
            <v>否</v>
          </cell>
          <cell r="AP5635" t="str">
            <v>无风险</v>
          </cell>
        </row>
        <row r="5636">
          <cell r="A5636" t="str">
            <v>--LEWCA20B165-05--10</v>
          </cell>
          <cell r="AO5636" t="str">
            <v>否</v>
          </cell>
          <cell r="AP5636" t="str">
            <v>无风险</v>
          </cell>
        </row>
        <row r="5637">
          <cell r="A5637" t="str">
            <v>230ND00073--LEWCA20B176-01--1</v>
          </cell>
          <cell r="AO5637" t="str">
            <v>/</v>
          </cell>
          <cell r="AP5637" t="str">
            <v>/</v>
          </cell>
        </row>
        <row r="5638">
          <cell r="A5638" t="str">
            <v>230ND00073--LEWCA20B176-01--2</v>
          </cell>
          <cell r="AO5638" t="str">
            <v>否</v>
          </cell>
          <cell r="AP5638" t="str">
            <v>无风险</v>
          </cell>
        </row>
        <row r="5639">
          <cell r="A5639" t="str">
            <v>230ND00073--LEWCA20B176-02--1</v>
          </cell>
          <cell r="AO5639" t="str">
            <v>否</v>
          </cell>
          <cell r="AP5639" t="str">
            <v>无风险</v>
          </cell>
        </row>
        <row r="5640">
          <cell r="A5640" t="str">
            <v>230ND00073--LEWCA20B186-01--1</v>
          </cell>
          <cell r="AO5640" t="str">
            <v>/</v>
          </cell>
          <cell r="AP5640" t="str">
            <v>/</v>
          </cell>
        </row>
        <row r="5641">
          <cell r="A5641" t="str">
            <v>230ND00073--LEWCA20B186-01--2</v>
          </cell>
          <cell r="AO5641" t="str">
            <v>否</v>
          </cell>
          <cell r="AP5641" t="str">
            <v>无风险</v>
          </cell>
        </row>
        <row r="5642">
          <cell r="A5642" t="str">
            <v>230ND00229--LEWCA20B189-01--1</v>
          </cell>
          <cell r="AO5642" t="str">
            <v>否</v>
          </cell>
          <cell r="AP5642" t="str">
            <v>无风险</v>
          </cell>
        </row>
        <row r="5643">
          <cell r="A5643" t="str">
            <v>--LEWCA20B194-02--40</v>
          </cell>
          <cell r="AO5643" t="str">
            <v>/</v>
          </cell>
          <cell r="AP5643" t="str">
            <v>/</v>
          </cell>
        </row>
        <row r="5644">
          <cell r="A5644" t="str">
            <v>--LEWCA20B194-02--41</v>
          </cell>
          <cell r="AO5644" t="str">
            <v>/</v>
          </cell>
          <cell r="AP5644" t="str">
            <v>/</v>
          </cell>
        </row>
        <row r="5645">
          <cell r="A5645" t="str">
            <v>--LEWCA20B194-02--42</v>
          </cell>
          <cell r="AO5645" t="str">
            <v>/</v>
          </cell>
          <cell r="AP5645" t="str">
            <v>/</v>
          </cell>
        </row>
        <row r="5646">
          <cell r="A5646" t="str">
            <v>--LEWCA20B194-02--43</v>
          </cell>
          <cell r="AO5646" t="str">
            <v>/</v>
          </cell>
          <cell r="AP5646" t="str">
            <v>/</v>
          </cell>
        </row>
        <row r="5647">
          <cell r="A5647" t="str">
            <v>--LEWCA20B194-02--44</v>
          </cell>
          <cell r="AO5647" t="str">
            <v>/</v>
          </cell>
          <cell r="AP5647" t="str">
            <v>/</v>
          </cell>
        </row>
        <row r="5648">
          <cell r="A5648" t="str">
            <v>--LEWCA20B194-02--45</v>
          </cell>
          <cell r="AO5648" t="str">
            <v>/</v>
          </cell>
          <cell r="AP5648" t="str">
            <v>/</v>
          </cell>
        </row>
        <row r="5649">
          <cell r="A5649" t="str">
            <v>--LEWCA20B194-02--46</v>
          </cell>
          <cell r="AO5649" t="str">
            <v>/</v>
          </cell>
          <cell r="AP5649" t="str">
            <v>/</v>
          </cell>
        </row>
        <row r="5650">
          <cell r="A5650" t="str">
            <v>--LEWCA20B194-02--47</v>
          </cell>
          <cell r="AO5650" t="str">
            <v>/</v>
          </cell>
          <cell r="AP5650" t="str">
            <v>/</v>
          </cell>
        </row>
        <row r="5651">
          <cell r="A5651" t="str">
            <v>--LEWCA20B194-02--48</v>
          </cell>
          <cell r="AO5651" t="str">
            <v>/</v>
          </cell>
          <cell r="AP5651" t="str">
            <v>/</v>
          </cell>
        </row>
        <row r="5652">
          <cell r="A5652" t="str">
            <v>--LEWCA20B194-02--49</v>
          </cell>
          <cell r="AO5652" t="str">
            <v>/</v>
          </cell>
          <cell r="AP5652" t="str">
            <v>/</v>
          </cell>
        </row>
        <row r="5653">
          <cell r="A5653" t="str">
            <v>--LEWCA20B194-02--50</v>
          </cell>
          <cell r="AO5653" t="str">
            <v>/</v>
          </cell>
          <cell r="AP5653" t="str">
            <v>/</v>
          </cell>
        </row>
        <row r="5654">
          <cell r="A5654" t="str">
            <v>--LEWCA20B194-02--51</v>
          </cell>
          <cell r="AO5654" t="str">
            <v>/</v>
          </cell>
          <cell r="AP5654" t="str">
            <v>/</v>
          </cell>
        </row>
        <row r="5655">
          <cell r="A5655" t="str">
            <v>--LEWCA20B194-02--52</v>
          </cell>
          <cell r="AO5655" t="str">
            <v>/</v>
          </cell>
          <cell r="AP5655" t="str">
            <v>/</v>
          </cell>
        </row>
        <row r="5656">
          <cell r="A5656" t="str">
            <v>--LEWCA20B194-02--53</v>
          </cell>
          <cell r="AO5656" t="str">
            <v>/</v>
          </cell>
          <cell r="AP5656" t="str">
            <v>/</v>
          </cell>
        </row>
        <row r="5657">
          <cell r="A5657" t="str">
            <v>--LEWCA20B194-02--54</v>
          </cell>
          <cell r="AO5657" t="str">
            <v>/</v>
          </cell>
          <cell r="AP5657" t="str">
            <v>/</v>
          </cell>
        </row>
        <row r="5658">
          <cell r="A5658" t="str">
            <v>--LEWCA20B194-02--55</v>
          </cell>
          <cell r="AO5658" t="str">
            <v>/</v>
          </cell>
          <cell r="AP5658" t="str">
            <v>/</v>
          </cell>
        </row>
        <row r="5659">
          <cell r="A5659" t="str">
            <v>--LEWCA20B194-02--56</v>
          </cell>
          <cell r="AO5659" t="str">
            <v>/</v>
          </cell>
          <cell r="AP5659" t="str">
            <v>/</v>
          </cell>
        </row>
        <row r="5660">
          <cell r="A5660" t="str">
            <v>--LEWCA20B194-02--8</v>
          </cell>
          <cell r="AO5660" t="str">
            <v>/</v>
          </cell>
          <cell r="AP5660" t="str">
            <v>/</v>
          </cell>
        </row>
        <row r="5661">
          <cell r="A5661" t="str">
            <v>--LEWCA20B194-02--9</v>
          </cell>
          <cell r="AO5661" t="str">
            <v>/</v>
          </cell>
          <cell r="AP5661" t="str">
            <v>/</v>
          </cell>
        </row>
        <row r="5662">
          <cell r="A5662" t="str">
            <v>--LEWCA20B194-02--1</v>
          </cell>
          <cell r="AO5662" t="str">
            <v>/</v>
          </cell>
          <cell r="AP5662" t="str">
            <v>/</v>
          </cell>
        </row>
        <row r="5663">
          <cell r="A5663" t="str">
            <v>--LEWCA20B194-02--2</v>
          </cell>
          <cell r="AO5663" t="str">
            <v>/</v>
          </cell>
          <cell r="AP5663" t="str">
            <v>/</v>
          </cell>
        </row>
        <row r="5664">
          <cell r="A5664" t="str">
            <v>--LEWCA20B194-02--3</v>
          </cell>
          <cell r="AO5664" t="str">
            <v>/</v>
          </cell>
          <cell r="AP5664" t="str">
            <v>/</v>
          </cell>
        </row>
        <row r="5665">
          <cell r="A5665" t="str">
            <v>--LEWCA20B194-02--4</v>
          </cell>
          <cell r="AO5665" t="str">
            <v>/</v>
          </cell>
          <cell r="AP5665" t="str">
            <v>/</v>
          </cell>
        </row>
        <row r="5666">
          <cell r="A5666" t="str">
            <v>--LEWCA20B194-02--5</v>
          </cell>
          <cell r="AO5666" t="str">
            <v>/</v>
          </cell>
          <cell r="AP5666" t="str">
            <v>/</v>
          </cell>
        </row>
        <row r="5667">
          <cell r="A5667" t="str">
            <v>--LEWCA20B194-02--6</v>
          </cell>
          <cell r="AO5667" t="str">
            <v>/</v>
          </cell>
          <cell r="AP5667" t="str">
            <v>/</v>
          </cell>
        </row>
        <row r="5668">
          <cell r="A5668" t="str">
            <v>--LEWCA20B194-02--7</v>
          </cell>
          <cell r="AO5668" t="str">
            <v>/</v>
          </cell>
          <cell r="AP5668" t="str">
            <v>/</v>
          </cell>
        </row>
        <row r="5669">
          <cell r="A5669" t="str">
            <v>--LEWCA20B194-02--10</v>
          </cell>
          <cell r="AO5669" t="str">
            <v>/</v>
          </cell>
          <cell r="AP5669" t="str">
            <v>/</v>
          </cell>
        </row>
        <row r="5670">
          <cell r="A5670" t="str">
            <v>--LEWCA20B194-02--11</v>
          </cell>
          <cell r="AO5670" t="str">
            <v>/</v>
          </cell>
          <cell r="AP5670" t="str">
            <v>/</v>
          </cell>
        </row>
        <row r="5671">
          <cell r="A5671" t="str">
            <v>--LEWCA20B194-02--12</v>
          </cell>
          <cell r="AO5671" t="str">
            <v>/</v>
          </cell>
          <cell r="AP5671" t="str">
            <v>/</v>
          </cell>
        </row>
        <row r="5672">
          <cell r="A5672" t="str">
            <v>--LEWCA20B194-02--13</v>
          </cell>
          <cell r="AO5672" t="str">
            <v>/</v>
          </cell>
          <cell r="AP5672" t="str">
            <v>/</v>
          </cell>
        </row>
        <row r="5673">
          <cell r="A5673" t="str">
            <v>--LEWCA20B194-02--14</v>
          </cell>
          <cell r="AO5673" t="str">
            <v>/</v>
          </cell>
          <cell r="AP5673" t="str">
            <v>/</v>
          </cell>
        </row>
        <row r="5674">
          <cell r="A5674" t="str">
            <v>--LEWCA20B194-02--15</v>
          </cell>
          <cell r="AO5674" t="str">
            <v>/</v>
          </cell>
          <cell r="AP5674" t="str">
            <v>/</v>
          </cell>
        </row>
        <row r="5675">
          <cell r="A5675" t="str">
            <v>--LEWCA20B194-02--16</v>
          </cell>
          <cell r="AO5675" t="str">
            <v>/</v>
          </cell>
          <cell r="AP5675" t="str">
            <v>/</v>
          </cell>
        </row>
        <row r="5676">
          <cell r="A5676" t="str">
            <v>--LEWCA20B194-02--17</v>
          </cell>
          <cell r="AO5676" t="str">
            <v>/</v>
          </cell>
          <cell r="AP5676" t="str">
            <v>/</v>
          </cell>
        </row>
        <row r="5677">
          <cell r="A5677" t="str">
            <v>--LEWCA20B194-02--18</v>
          </cell>
          <cell r="AO5677" t="str">
            <v>/</v>
          </cell>
          <cell r="AP5677" t="str">
            <v>/</v>
          </cell>
        </row>
        <row r="5678">
          <cell r="A5678" t="str">
            <v>--LEWCA20B194-02--19</v>
          </cell>
          <cell r="AO5678" t="str">
            <v>/</v>
          </cell>
          <cell r="AP5678" t="str">
            <v>/</v>
          </cell>
        </row>
        <row r="5679">
          <cell r="A5679" t="str">
            <v>--LEWCA20B194-02--20</v>
          </cell>
          <cell r="AO5679" t="str">
            <v>/</v>
          </cell>
          <cell r="AP5679" t="str">
            <v>/</v>
          </cell>
        </row>
        <row r="5680">
          <cell r="A5680" t="str">
            <v>--LEWCA20B194-02--21</v>
          </cell>
          <cell r="AO5680" t="str">
            <v>/</v>
          </cell>
          <cell r="AP5680" t="str">
            <v>/</v>
          </cell>
        </row>
        <row r="5681">
          <cell r="A5681" t="str">
            <v>--LEWCA20B194-02--22</v>
          </cell>
          <cell r="AO5681" t="str">
            <v>/</v>
          </cell>
          <cell r="AP5681" t="str">
            <v>/</v>
          </cell>
        </row>
        <row r="5682">
          <cell r="A5682" t="str">
            <v>--LEWCA20B194-02--23</v>
          </cell>
          <cell r="AO5682" t="str">
            <v>/</v>
          </cell>
          <cell r="AP5682" t="str">
            <v>/</v>
          </cell>
        </row>
        <row r="5683">
          <cell r="A5683" t="str">
            <v>--LEWCA20B194-02--24</v>
          </cell>
          <cell r="AO5683" t="str">
            <v>/</v>
          </cell>
          <cell r="AP5683" t="str">
            <v>/</v>
          </cell>
        </row>
        <row r="5684">
          <cell r="A5684" t="str">
            <v>--LEWCA20B194-02--25</v>
          </cell>
          <cell r="AO5684" t="str">
            <v>/</v>
          </cell>
          <cell r="AP5684" t="str">
            <v>/</v>
          </cell>
        </row>
        <row r="5685">
          <cell r="A5685" t="str">
            <v>--LEWCA20B194-02--26</v>
          </cell>
          <cell r="AO5685" t="str">
            <v>/</v>
          </cell>
          <cell r="AP5685" t="str">
            <v>/</v>
          </cell>
        </row>
        <row r="5686">
          <cell r="A5686" t="str">
            <v>--LEWCA20B194-02--27</v>
          </cell>
          <cell r="AO5686" t="str">
            <v>/</v>
          </cell>
          <cell r="AP5686" t="str">
            <v>/</v>
          </cell>
        </row>
        <row r="5687">
          <cell r="A5687" t="str">
            <v>--LEWCA20B194-02--28</v>
          </cell>
          <cell r="AO5687" t="str">
            <v>/</v>
          </cell>
          <cell r="AP5687" t="str">
            <v>/</v>
          </cell>
        </row>
        <row r="5688">
          <cell r="A5688" t="str">
            <v>--LEWCA20B194-02--29</v>
          </cell>
          <cell r="AO5688" t="str">
            <v>/</v>
          </cell>
          <cell r="AP5688" t="str">
            <v>/</v>
          </cell>
        </row>
        <row r="5689">
          <cell r="A5689" t="str">
            <v>--LEWCA20B194-02--30</v>
          </cell>
          <cell r="AO5689" t="str">
            <v>/</v>
          </cell>
          <cell r="AP5689" t="str">
            <v>/</v>
          </cell>
        </row>
        <row r="5690">
          <cell r="A5690" t="str">
            <v>--LEWCA20B194-02--31</v>
          </cell>
          <cell r="AO5690" t="str">
            <v>/</v>
          </cell>
          <cell r="AP5690" t="str">
            <v>/</v>
          </cell>
        </row>
        <row r="5691">
          <cell r="A5691" t="str">
            <v>--LEWCA20B194-02--32</v>
          </cell>
          <cell r="AO5691" t="str">
            <v>/</v>
          </cell>
          <cell r="AP5691" t="str">
            <v>/</v>
          </cell>
        </row>
        <row r="5692">
          <cell r="A5692" t="str">
            <v>--LEWCA20B194-02--33</v>
          </cell>
          <cell r="AO5692" t="str">
            <v>/</v>
          </cell>
          <cell r="AP5692" t="str">
            <v>/</v>
          </cell>
        </row>
        <row r="5693">
          <cell r="A5693" t="str">
            <v>--LEWCA20B194-02--34</v>
          </cell>
          <cell r="AO5693" t="str">
            <v>/</v>
          </cell>
          <cell r="AP5693" t="str">
            <v>/</v>
          </cell>
        </row>
        <row r="5694">
          <cell r="A5694" t="str">
            <v>--LEWCA20B194-02--35</v>
          </cell>
          <cell r="AO5694" t="str">
            <v>/</v>
          </cell>
          <cell r="AP5694" t="str">
            <v>/</v>
          </cell>
        </row>
        <row r="5695">
          <cell r="A5695" t="str">
            <v>--LEWCA20B194-02--36</v>
          </cell>
          <cell r="AO5695" t="str">
            <v>/</v>
          </cell>
          <cell r="AP5695" t="str">
            <v>/</v>
          </cell>
        </row>
        <row r="5696">
          <cell r="A5696" t="str">
            <v>--LEWCA20B194-02--37</v>
          </cell>
          <cell r="AO5696" t="str">
            <v>/</v>
          </cell>
          <cell r="AP5696" t="str">
            <v>/</v>
          </cell>
        </row>
        <row r="5697">
          <cell r="A5697" t="str">
            <v>--LEWCA20B194-02--38</v>
          </cell>
          <cell r="AO5697" t="str">
            <v>/</v>
          </cell>
          <cell r="AP5697" t="str">
            <v>/</v>
          </cell>
        </row>
        <row r="5698">
          <cell r="A5698" t="str">
            <v>--LEWCA20B194-02--39</v>
          </cell>
          <cell r="AO5698" t="str">
            <v>/</v>
          </cell>
          <cell r="AP5698" t="str">
            <v>/</v>
          </cell>
        </row>
        <row r="5699">
          <cell r="A5699" t="str">
            <v>--LEWCA20B194-04--1</v>
          </cell>
          <cell r="AO5699" t="str">
            <v>/</v>
          </cell>
          <cell r="AP5699" t="str">
            <v>/</v>
          </cell>
        </row>
        <row r="5700">
          <cell r="A5700" t="str">
            <v>--LEWCA20B194-05--1</v>
          </cell>
          <cell r="AO5700" t="str">
            <v>否</v>
          </cell>
          <cell r="AP5700" t="str">
            <v>无风险</v>
          </cell>
        </row>
        <row r="5701">
          <cell r="A5701" t="str">
            <v>--LEWCA20B194-05--2</v>
          </cell>
          <cell r="AO5701" t="str">
            <v>否</v>
          </cell>
          <cell r="AP5701" t="str">
            <v>无风险</v>
          </cell>
        </row>
        <row r="5702">
          <cell r="A5702" t="str">
            <v>--LEWCA20B194-05--3</v>
          </cell>
          <cell r="AO5702" t="str">
            <v>否</v>
          </cell>
          <cell r="AP5702" t="str">
            <v>无风险</v>
          </cell>
        </row>
        <row r="5703">
          <cell r="A5703" t="str">
            <v>--LEWCA20B194-05--4</v>
          </cell>
          <cell r="AO5703" t="str">
            <v>否</v>
          </cell>
          <cell r="AP5703" t="str">
            <v>无风险</v>
          </cell>
        </row>
        <row r="5704">
          <cell r="A5704" t="str">
            <v>--LEWCA20B194-05--5</v>
          </cell>
          <cell r="AO5704" t="str">
            <v>否</v>
          </cell>
          <cell r="AP5704" t="str">
            <v>无风险</v>
          </cell>
        </row>
        <row r="5705">
          <cell r="A5705" t="str">
            <v>--LEWCA20B194-05--6</v>
          </cell>
          <cell r="AO5705" t="str">
            <v>否</v>
          </cell>
          <cell r="AP5705" t="str">
            <v>无风险</v>
          </cell>
        </row>
        <row r="5706">
          <cell r="A5706" t="str">
            <v>--LEWCA20B194-05--7</v>
          </cell>
          <cell r="AO5706" t="str">
            <v>否</v>
          </cell>
          <cell r="AP5706" t="str">
            <v>无风险</v>
          </cell>
        </row>
        <row r="5707">
          <cell r="A5707" t="str">
            <v>--LEWCA20B194-05--8</v>
          </cell>
          <cell r="AO5707" t="str">
            <v>否</v>
          </cell>
          <cell r="AP5707" t="str">
            <v>无风险</v>
          </cell>
        </row>
        <row r="5708">
          <cell r="A5708" t="str">
            <v>--LEWCA20B194-05--9</v>
          </cell>
          <cell r="AO5708" t="str">
            <v>否</v>
          </cell>
          <cell r="AP5708" t="str">
            <v>无风险</v>
          </cell>
        </row>
        <row r="5709">
          <cell r="A5709" t="str">
            <v>--LEWCA20B194-05--10</v>
          </cell>
          <cell r="AO5709" t="str">
            <v>否</v>
          </cell>
          <cell r="AP5709" t="str">
            <v>无风险</v>
          </cell>
        </row>
        <row r="5710">
          <cell r="A5710" t="str">
            <v>--LEWCA20B194-05--11</v>
          </cell>
          <cell r="AO5710" t="str">
            <v>否</v>
          </cell>
          <cell r="AP5710" t="str">
            <v>无风险</v>
          </cell>
        </row>
        <row r="5711">
          <cell r="A5711" t="str">
            <v>--LEWCA20B194-05--12</v>
          </cell>
          <cell r="AO5711" t="str">
            <v>否</v>
          </cell>
          <cell r="AP5711" t="str">
            <v>无风险</v>
          </cell>
        </row>
        <row r="5712">
          <cell r="A5712" t="str">
            <v>--LEWCA20B194-05--13</v>
          </cell>
          <cell r="AO5712" t="str">
            <v>否</v>
          </cell>
          <cell r="AP5712" t="str">
            <v>无风险</v>
          </cell>
        </row>
        <row r="5713">
          <cell r="A5713" t="str">
            <v>--LEWCA20B194-05--14</v>
          </cell>
          <cell r="AO5713" t="str">
            <v>否</v>
          </cell>
          <cell r="AP5713" t="str">
            <v>无风险</v>
          </cell>
        </row>
        <row r="5714">
          <cell r="A5714" t="str">
            <v>--LEWCA20B194-05--15</v>
          </cell>
          <cell r="AO5714" t="str">
            <v>否</v>
          </cell>
          <cell r="AP5714" t="str">
            <v>无风险</v>
          </cell>
        </row>
        <row r="5715">
          <cell r="A5715" t="str">
            <v>--LEWCA20B194-05--16</v>
          </cell>
          <cell r="AO5715" t="str">
            <v>否</v>
          </cell>
          <cell r="AP5715" t="str">
            <v>无风险</v>
          </cell>
        </row>
        <row r="5716">
          <cell r="A5716" t="str">
            <v>--LEWCA20B194-05--17</v>
          </cell>
          <cell r="AO5716" t="str">
            <v>否</v>
          </cell>
          <cell r="AP5716" t="str">
            <v>无风险</v>
          </cell>
        </row>
        <row r="5717">
          <cell r="A5717" t="str">
            <v>--LEWCA20B194-05--18</v>
          </cell>
          <cell r="AO5717" t="str">
            <v>否</v>
          </cell>
          <cell r="AP5717" t="str">
            <v>无风险</v>
          </cell>
        </row>
        <row r="5718">
          <cell r="A5718" t="str">
            <v>--LEWCA20B194-05--19</v>
          </cell>
          <cell r="AO5718" t="str">
            <v>否</v>
          </cell>
          <cell r="AP5718" t="str">
            <v>无风险</v>
          </cell>
        </row>
        <row r="5719">
          <cell r="A5719" t="str">
            <v>--LEWCA20B194-05--20</v>
          </cell>
          <cell r="AO5719" t="str">
            <v>否</v>
          </cell>
          <cell r="AP5719" t="str">
            <v>无风险</v>
          </cell>
        </row>
        <row r="5720">
          <cell r="A5720" t="str">
            <v>--LEWCA20B194-05--21</v>
          </cell>
          <cell r="AO5720" t="str">
            <v>否</v>
          </cell>
          <cell r="AP5720" t="str">
            <v>无风险</v>
          </cell>
        </row>
        <row r="5721">
          <cell r="A5721" t="str">
            <v>--LEWCA20B194-05--22</v>
          </cell>
          <cell r="AO5721" t="str">
            <v>否</v>
          </cell>
          <cell r="AP5721" t="str">
            <v>无风险</v>
          </cell>
        </row>
        <row r="5722">
          <cell r="A5722" t="str">
            <v>--LEWCA20B194-05--23</v>
          </cell>
          <cell r="AO5722" t="str">
            <v>否</v>
          </cell>
          <cell r="AP5722" t="str">
            <v>无风险</v>
          </cell>
        </row>
        <row r="5723">
          <cell r="A5723" t="str">
            <v>--LEWCA20B194-05--24</v>
          </cell>
          <cell r="AO5723" t="str">
            <v>否</v>
          </cell>
          <cell r="AP5723" t="str">
            <v>无风险</v>
          </cell>
        </row>
        <row r="5724">
          <cell r="A5724" t="str">
            <v>--LEWCA20B194-05--25</v>
          </cell>
          <cell r="AO5724" t="str">
            <v>否</v>
          </cell>
          <cell r="AP5724" t="str">
            <v>无风险</v>
          </cell>
        </row>
        <row r="5725">
          <cell r="A5725" t="str">
            <v>--LEWCA20B194-05--26</v>
          </cell>
          <cell r="AO5725" t="str">
            <v>否</v>
          </cell>
          <cell r="AP5725" t="str">
            <v>无风险</v>
          </cell>
        </row>
        <row r="5726">
          <cell r="A5726" t="str">
            <v>--LEWCA20B194-05--27</v>
          </cell>
          <cell r="AO5726" t="str">
            <v>否</v>
          </cell>
          <cell r="AP5726" t="str">
            <v>无风险</v>
          </cell>
        </row>
        <row r="5727">
          <cell r="A5727" t="str">
            <v>--LEWCA20B194-05--28</v>
          </cell>
          <cell r="AO5727" t="str">
            <v>否</v>
          </cell>
          <cell r="AP5727" t="str">
            <v>无风险</v>
          </cell>
        </row>
        <row r="5728">
          <cell r="A5728" t="str">
            <v>--LEWCA20B194-05--29</v>
          </cell>
          <cell r="AO5728" t="str">
            <v>否</v>
          </cell>
          <cell r="AP5728" t="str">
            <v>无风险</v>
          </cell>
        </row>
        <row r="5729">
          <cell r="A5729" t="str">
            <v>--LEWCA20B194-05--30</v>
          </cell>
          <cell r="AO5729" t="str">
            <v>否</v>
          </cell>
          <cell r="AP5729" t="str">
            <v>无风险</v>
          </cell>
        </row>
        <row r="5730">
          <cell r="A5730" t="str">
            <v>--LEWCA20B194-05--31</v>
          </cell>
          <cell r="AO5730" t="str">
            <v>否</v>
          </cell>
          <cell r="AP5730" t="str">
            <v>无风险</v>
          </cell>
        </row>
        <row r="5731">
          <cell r="A5731" t="str">
            <v>--LEWCA20B194-05--32</v>
          </cell>
          <cell r="AO5731" t="str">
            <v>否</v>
          </cell>
          <cell r="AP5731" t="str">
            <v>无风险</v>
          </cell>
        </row>
        <row r="5732">
          <cell r="A5732" t="str">
            <v>--LEWCA20B194-05--33</v>
          </cell>
          <cell r="AO5732" t="str">
            <v>否</v>
          </cell>
          <cell r="AP5732" t="str">
            <v>无风险</v>
          </cell>
        </row>
        <row r="5733">
          <cell r="A5733" t="str">
            <v>--LEWCA20B194-05--34</v>
          </cell>
          <cell r="AO5733" t="str">
            <v>否</v>
          </cell>
          <cell r="AP5733" t="str">
            <v>无风险</v>
          </cell>
        </row>
        <row r="5734">
          <cell r="A5734" t="str">
            <v>--LEWCA20B194-05--35</v>
          </cell>
          <cell r="AO5734" t="str">
            <v>否</v>
          </cell>
          <cell r="AP5734" t="str">
            <v>无风险</v>
          </cell>
        </row>
        <row r="5735">
          <cell r="A5735" t="str">
            <v>--LEWCA20B194-05--36</v>
          </cell>
          <cell r="AO5735" t="str">
            <v>否</v>
          </cell>
          <cell r="AP5735" t="str">
            <v>无风险</v>
          </cell>
        </row>
        <row r="5736">
          <cell r="A5736" t="str">
            <v>--LEWCA20B194-05--37</v>
          </cell>
          <cell r="AO5736" t="str">
            <v>否</v>
          </cell>
          <cell r="AP5736" t="str">
            <v>无风险</v>
          </cell>
        </row>
        <row r="5737">
          <cell r="A5737" t="str">
            <v>--LEWCA20B194-05--38</v>
          </cell>
          <cell r="AO5737" t="str">
            <v>否</v>
          </cell>
          <cell r="AP5737" t="str">
            <v>无风险</v>
          </cell>
        </row>
        <row r="5738">
          <cell r="A5738" t="str">
            <v>--LEWCA20B194-05--39</v>
          </cell>
          <cell r="AO5738" t="str">
            <v>否</v>
          </cell>
          <cell r="AP5738" t="str">
            <v>无风险</v>
          </cell>
        </row>
        <row r="5739">
          <cell r="A5739" t="str">
            <v>--LEWCA20B194-05--40</v>
          </cell>
          <cell r="AO5739" t="str">
            <v>否</v>
          </cell>
          <cell r="AP5739" t="str">
            <v>无风险</v>
          </cell>
        </row>
        <row r="5740">
          <cell r="A5740" t="str">
            <v>--LEWCA20B194-05--41</v>
          </cell>
          <cell r="AO5740" t="str">
            <v>否</v>
          </cell>
          <cell r="AP5740" t="str">
            <v>无风险</v>
          </cell>
        </row>
        <row r="5741">
          <cell r="A5741" t="str">
            <v>--LEWCA20B194-05--42</v>
          </cell>
          <cell r="AO5741" t="str">
            <v>否</v>
          </cell>
          <cell r="AP5741" t="str">
            <v>无风险</v>
          </cell>
        </row>
        <row r="5742">
          <cell r="A5742" t="str">
            <v>--LEWCA20B194-05--43</v>
          </cell>
          <cell r="AO5742" t="str">
            <v>否</v>
          </cell>
          <cell r="AP5742" t="str">
            <v>无风险</v>
          </cell>
        </row>
        <row r="5743">
          <cell r="A5743" t="str">
            <v>--LEWCA20B194-05--44</v>
          </cell>
          <cell r="AO5743" t="str">
            <v>否</v>
          </cell>
          <cell r="AP5743" t="str">
            <v>无风险</v>
          </cell>
        </row>
        <row r="5744">
          <cell r="A5744" t="str">
            <v>--LEWCA20B194-05--45</v>
          </cell>
          <cell r="AO5744" t="str">
            <v>否</v>
          </cell>
          <cell r="AP5744" t="str">
            <v>无风险</v>
          </cell>
        </row>
        <row r="5745">
          <cell r="A5745" t="str">
            <v>--LEWCA20B194-05--46</v>
          </cell>
          <cell r="AO5745" t="str">
            <v>否</v>
          </cell>
          <cell r="AP5745" t="str">
            <v>无风险</v>
          </cell>
        </row>
        <row r="5746">
          <cell r="A5746" t="str">
            <v>--LEWCA20B194-05--47</v>
          </cell>
          <cell r="AO5746" t="str">
            <v>否</v>
          </cell>
          <cell r="AP5746" t="str">
            <v>无风险</v>
          </cell>
        </row>
        <row r="5747">
          <cell r="A5747" t="str">
            <v>--LEWCA20B194-05--48</v>
          </cell>
          <cell r="AO5747" t="str">
            <v>否</v>
          </cell>
          <cell r="AP5747" t="str">
            <v>无风险</v>
          </cell>
        </row>
        <row r="5748">
          <cell r="A5748" t="str">
            <v>--LEWCA20B194-05--49</v>
          </cell>
          <cell r="AO5748" t="str">
            <v>否</v>
          </cell>
          <cell r="AP5748" t="str">
            <v>无风险</v>
          </cell>
        </row>
        <row r="5749">
          <cell r="A5749" t="str">
            <v>--LEWCA20B194-05--50</v>
          </cell>
          <cell r="AO5749" t="str">
            <v>否</v>
          </cell>
          <cell r="AP5749" t="str">
            <v>无风险</v>
          </cell>
        </row>
        <row r="5750">
          <cell r="A5750" t="str">
            <v>--LEWCA20B194-05--51</v>
          </cell>
          <cell r="AO5750" t="str">
            <v>否</v>
          </cell>
          <cell r="AP5750" t="str">
            <v>无风险</v>
          </cell>
        </row>
        <row r="5751">
          <cell r="A5751" t="str">
            <v>--LEWCA20B194-05--52</v>
          </cell>
          <cell r="AO5751" t="str">
            <v>否</v>
          </cell>
          <cell r="AP5751" t="str">
            <v>无风险</v>
          </cell>
        </row>
        <row r="5752">
          <cell r="A5752" t="str">
            <v>--LEWCA20B194-05--53</v>
          </cell>
          <cell r="AO5752" t="str">
            <v>否</v>
          </cell>
          <cell r="AP5752" t="str">
            <v>无风险</v>
          </cell>
        </row>
        <row r="5753">
          <cell r="A5753" t="str">
            <v>--LEWCA20B194-05--54</v>
          </cell>
          <cell r="AO5753" t="str">
            <v>否</v>
          </cell>
          <cell r="AP5753" t="str">
            <v>无风险</v>
          </cell>
        </row>
        <row r="5754">
          <cell r="A5754" t="str">
            <v>--LEWCA20B194-05--55</v>
          </cell>
          <cell r="AO5754" t="str">
            <v>否</v>
          </cell>
          <cell r="AP5754" t="str">
            <v>无风险</v>
          </cell>
        </row>
        <row r="5755">
          <cell r="A5755" t="str">
            <v>--LEWCA20B194-05--56</v>
          </cell>
          <cell r="AO5755" t="str">
            <v>否</v>
          </cell>
          <cell r="AP5755" t="str">
            <v>无风险</v>
          </cell>
        </row>
        <row r="5756">
          <cell r="A5756" t="str">
            <v>--LEWCA20B194-05--57</v>
          </cell>
          <cell r="AO5756" t="str">
            <v>否</v>
          </cell>
          <cell r="AP5756" t="str">
            <v>无风险</v>
          </cell>
        </row>
        <row r="5757">
          <cell r="A5757" t="str">
            <v>--LEWCA20B194-05--58</v>
          </cell>
          <cell r="AO5757" t="str">
            <v>否</v>
          </cell>
          <cell r="AP5757" t="str">
            <v>无风险</v>
          </cell>
        </row>
        <row r="5758">
          <cell r="A5758" t="str">
            <v>--LEWCA20B194-05--59</v>
          </cell>
          <cell r="AO5758" t="str">
            <v>否</v>
          </cell>
          <cell r="AP5758" t="str">
            <v>无风险</v>
          </cell>
        </row>
        <row r="5759">
          <cell r="A5759" t="str">
            <v>--LEWCA20B194-05--60</v>
          </cell>
          <cell r="AO5759" t="str">
            <v>否</v>
          </cell>
          <cell r="AP5759" t="str">
            <v>无风险</v>
          </cell>
        </row>
        <row r="5760">
          <cell r="A5760" t="str">
            <v>--LEWCA20B194-05--61</v>
          </cell>
          <cell r="AO5760" t="str">
            <v>否</v>
          </cell>
          <cell r="AP5760" t="str">
            <v>无风险</v>
          </cell>
        </row>
        <row r="5761">
          <cell r="A5761" t="str">
            <v>--LEWCA20B194-05--62</v>
          </cell>
          <cell r="AO5761" t="str">
            <v>否</v>
          </cell>
          <cell r="AP5761" t="str">
            <v>无风险</v>
          </cell>
        </row>
        <row r="5762">
          <cell r="A5762" t="str">
            <v>--LEWCA20B194-06--1</v>
          </cell>
          <cell r="AO5762" t="str">
            <v>否</v>
          </cell>
          <cell r="AP5762" t="str">
            <v>无风险</v>
          </cell>
        </row>
        <row r="5763">
          <cell r="A5763" t="str">
            <v>--LEWCA20B195-01--41</v>
          </cell>
          <cell r="AO5763" t="str">
            <v>/</v>
          </cell>
          <cell r="AP5763" t="str">
            <v>/</v>
          </cell>
        </row>
        <row r="5764">
          <cell r="A5764" t="str">
            <v>--LEWCA20B195-01--42</v>
          </cell>
          <cell r="AO5764" t="str">
            <v>/</v>
          </cell>
          <cell r="AP5764" t="str">
            <v>/</v>
          </cell>
        </row>
        <row r="5765">
          <cell r="A5765" t="str">
            <v>--LEWCA20B195-01--43</v>
          </cell>
          <cell r="AO5765" t="str">
            <v>/</v>
          </cell>
          <cell r="AP5765" t="str">
            <v>/</v>
          </cell>
        </row>
        <row r="5766">
          <cell r="A5766" t="str">
            <v>--LEWCA20B195-01--44</v>
          </cell>
          <cell r="AO5766" t="str">
            <v>/</v>
          </cell>
          <cell r="AP5766" t="str">
            <v>/</v>
          </cell>
        </row>
        <row r="5767">
          <cell r="A5767" t="str">
            <v>--LEWCA20B195-01--45</v>
          </cell>
          <cell r="AO5767" t="str">
            <v>/</v>
          </cell>
          <cell r="AP5767" t="str">
            <v>/</v>
          </cell>
        </row>
        <row r="5768">
          <cell r="A5768" t="str">
            <v>--LEWCA20B195-01--46</v>
          </cell>
          <cell r="AO5768" t="str">
            <v>/</v>
          </cell>
          <cell r="AP5768" t="str">
            <v>/</v>
          </cell>
        </row>
        <row r="5769">
          <cell r="A5769" t="str">
            <v>--LEWCA20B195-01--47</v>
          </cell>
          <cell r="AO5769" t="str">
            <v>/</v>
          </cell>
          <cell r="AP5769" t="str">
            <v>/</v>
          </cell>
        </row>
        <row r="5770">
          <cell r="A5770" t="str">
            <v>--LEWCA20B195-01--48</v>
          </cell>
          <cell r="AO5770" t="str">
            <v>/</v>
          </cell>
          <cell r="AP5770" t="str">
            <v>/</v>
          </cell>
        </row>
        <row r="5771">
          <cell r="A5771" t="str">
            <v>--LEWCA20B195-01--49</v>
          </cell>
          <cell r="AO5771" t="str">
            <v>/</v>
          </cell>
          <cell r="AP5771" t="str">
            <v>/</v>
          </cell>
        </row>
        <row r="5772">
          <cell r="A5772" t="str">
            <v>--LEWCA20B195-01--50</v>
          </cell>
          <cell r="AO5772" t="str">
            <v>/</v>
          </cell>
          <cell r="AP5772" t="str">
            <v>/</v>
          </cell>
        </row>
        <row r="5773">
          <cell r="A5773" t="str">
            <v>--LEWCA20B195-01--51</v>
          </cell>
          <cell r="AO5773" t="str">
            <v>/</v>
          </cell>
          <cell r="AP5773" t="str">
            <v>/</v>
          </cell>
        </row>
        <row r="5774">
          <cell r="A5774" t="str">
            <v>--LEWCA20B195-01--52</v>
          </cell>
          <cell r="AO5774" t="str">
            <v>/</v>
          </cell>
          <cell r="AP5774" t="str">
            <v>/</v>
          </cell>
        </row>
        <row r="5775">
          <cell r="A5775" t="str">
            <v>--LEWCA20B195-01--53</v>
          </cell>
          <cell r="AO5775" t="str">
            <v>/</v>
          </cell>
          <cell r="AP5775" t="str">
            <v>/</v>
          </cell>
        </row>
        <row r="5776">
          <cell r="A5776" t="str">
            <v>--LEWCA20B195-01--54</v>
          </cell>
          <cell r="AO5776" t="str">
            <v>/</v>
          </cell>
          <cell r="AP5776" t="str">
            <v>/</v>
          </cell>
        </row>
        <row r="5777">
          <cell r="A5777" t="str">
            <v>--LEWCA20B195-01--1</v>
          </cell>
          <cell r="AO5777" t="str">
            <v>/</v>
          </cell>
          <cell r="AP5777" t="str">
            <v>/</v>
          </cell>
        </row>
        <row r="5778">
          <cell r="A5778" t="str">
            <v>--LEWCA20B195-01--2</v>
          </cell>
          <cell r="AO5778" t="str">
            <v>/</v>
          </cell>
          <cell r="AP5778" t="str">
            <v>/</v>
          </cell>
        </row>
        <row r="5779">
          <cell r="A5779" t="str">
            <v>--LEWCA20B195-01--3</v>
          </cell>
          <cell r="AO5779" t="str">
            <v>/</v>
          </cell>
          <cell r="AP5779" t="str">
            <v>/</v>
          </cell>
        </row>
        <row r="5780">
          <cell r="A5780" t="str">
            <v>--LEWCA20B195-01--4</v>
          </cell>
          <cell r="AO5780" t="str">
            <v>/</v>
          </cell>
          <cell r="AP5780" t="str">
            <v>/</v>
          </cell>
        </row>
        <row r="5781">
          <cell r="A5781" t="str">
            <v>--LEWCA20B195-01--5</v>
          </cell>
          <cell r="AO5781" t="str">
            <v>/</v>
          </cell>
          <cell r="AP5781" t="str">
            <v>/</v>
          </cell>
        </row>
        <row r="5782">
          <cell r="A5782" t="str">
            <v>--LEWCA20B195-01--6</v>
          </cell>
          <cell r="AO5782" t="str">
            <v>/</v>
          </cell>
          <cell r="AP5782" t="str">
            <v>/</v>
          </cell>
        </row>
        <row r="5783">
          <cell r="A5783" t="str">
            <v>--LEWCA20B195-01--7</v>
          </cell>
          <cell r="AO5783" t="str">
            <v>/</v>
          </cell>
          <cell r="AP5783" t="str">
            <v>/</v>
          </cell>
        </row>
        <row r="5784">
          <cell r="A5784" t="str">
            <v>--LEWCA20B195-01--8</v>
          </cell>
          <cell r="AO5784" t="str">
            <v>/</v>
          </cell>
          <cell r="AP5784" t="str">
            <v>/</v>
          </cell>
        </row>
        <row r="5785">
          <cell r="A5785" t="str">
            <v>--LEWCA20B195-01--9</v>
          </cell>
          <cell r="AO5785" t="str">
            <v>/</v>
          </cell>
          <cell r="AP5785" t="str">
            <v>/</v>
          </cell>
        </row>
        <row r="5786">
          <cell r="A5786" t="str">
            <v>--LEWCA20B195-01--10</v>
          </cell>
          <cell r="AO5786" t="str">
            <v>/</v>
          </cell>
          <cell r="AP5786" t="str">
            <v>/</v>
          </cell>
        </row>
        <row r="5787">
          <cell r="A5787" t="str">
            <v>--LEWCA20B195-01--11</v>
          </cell>
          <cell r="AO5787" t="str">
            <v>/</v>
          </cell>
          <cell r="AP5787" t="str">
            <v>/</v>
          </cell>
        </row>
        <row r="5788">
          <cell r="A5788" t="str">
            <v>--LEWCA20B195-01--12</v>
          </cell>
          <cell r="AO5788" t="str">
            <v>/</v>
          </cell>
          <cell r="AP5788" t="str">
            <v>/</v>
          </cell>
        </row>
        <row r="5789">
          <cell r="A5789" t="str">
            <v>--LEWCA20B195-01--13</v>
          </cell>
          <cell r="AO5789" t="str">
            <v>/</v>
          </cell>
          <cell r="AP5789" t="str">
            <v>/</v>
          </cell>
        </row>
        <row r="5790">
          <cell r="A5790" t="str">
            <v>--LEWCA20B195-01--14</v>
          </cell>
          <cell r="AO5790" t="str">
            <v>/</v>
          </cell>
          <cell r="AP5790" t="str">
            <v>/</v>
          </cell>
        </row>
        <row r="5791">
          <cell r="A5791" t="str">
            <v>--LEWCA20B195-01--15</v>
          </cell>
          <cell r="AO5791" t="str">
            <v>/</v>
          </cell>
          <cell r="AP5791" t="str">
            <v>/</v>
          </cell>
        </row>
        <row r="5792">
          <cell r="A5792" t="str">
            <v>--LEWCA20B195-01--16</v>
          </cell>
          <cell r="AO5792" t="str">
            <v>/</v>
          </cell>
          <cell r="AP5792" t="str">
            <v>/</v>
          </cell>
        </row>
        <row r="5793">
          <cell r="A5793" t="str">
            <v>--LEWCA20B195-01--17</v>
          </cell>
          <cell r="AO5793" t="str">
            <v>/</v>
          </cell>
          <cell r="AP5793" t="str">
            <v>/</v>
          </cell>
        </row>
        <row r="5794">
          <cell r="A5794" t="str">
            <v>--LEWCA20B195-01--18</v>
          </cell>
          <cell r="AO5794" t="str">
            <v>/</v>
          </cell>
          <cell r="AP5794" t="str">
            <v>/</v>
          </cell>
        </row>
        <row r="5795">
          <cell r="A5795" t="str">
            <v>--LEWCA20B195-01--19</v>
          </cell>
          <cell r="AO5795" t="str">
            <v>/</v>
          </cell>
          <cell r="AP5795" t="str">
            <v>/</v>
          </cell>
        </row>
        <row r="5796">
          <cell r="A5796" t="str">
            <v>--LEWCA20B195-01--20</v>
          </cell>
          <cell r="AO5796" t="str">
            <v>/</v>
          </cell>
          <cell r="AP5796" t="str">
            <v>/</v>
          </cell>
        </row>
        <row r="5797">
          <cell r="A5797" t="str">
            <v>--LEWCA20B195-01--21</v>
          </cell>
          <cell r="AO5797" t="str">
            <v>/</v>
          </cell>
          <cell r="AP5797" t="str">
            <v>/</v>
          </cell>
        </row>
        <row r="5798">
          <cell r="A5798" t="str">
            <v>--LEWCA20B195-01--22</v>
          </cell>
          <cell r="AO5798" t="str">
            <v>/</v>
          </cell>
          <cell r="AP5798" t="str">
            <v>/</v>
          </cell>
        </row>
        <row r="5799">
          <cell r="A5799" t="str">
            <v>--LEWCA20B195-01--23</v>
          </cell>
          <cell r="AO5799" t="str">
            <v>/</v>
          </cell>
          <cell r="AP5799" t="str">
            <v>/</v>
          </cell>
        </row>
        <row r="5800">
          <cell r="A5800" t="str">
            <v>--LEWCA20B195-01--24</v>
          </cell>
          <cell r="AO5800" t="str">
            <v>/</v>
          </cell>
          <cell r="AP5800" t="str">
            <v>/</v>
          </cell>
        </row>
        <row r="5801">
          <cell r="A5801" t="str">
            <v>--LEWCA20B195-01--25</v>
          </cell>
          <cell r="AO5801" t="str">
            <v>/</v>
          </cell>
          <cell r="AP5801" t="str">
            <v>/</v>
          </cell>
        </row>
        <row r="5802">
          <cell r="A5802" t="str">
            <v>--LEWCA20B195-01--26</v>
          </cell>
          <cell r="AO5802" t="str">
            <v>/</v>
          </cell>
          <cell r="AP5802" t="str">
            <v>/</v>
          </cell>
        </row>
        <row r="5803">
          <cell r="A5803" t="str">
            <v>--LEWCA20B195-01--27</v>
          </cell>
          <cell r="AO5803" t="str">
            <v>/</v>
          </cell>
          <cell r="AP5803" t="str">
            <v>/</v>
          </cell>
        </row>
        <row r="5804">
          <cell r="A5804" t="str">
            <v>--LEWCA20B195-01--28</v>
          </cell>
          <cell r="AO5804" t="str">
            <v>/</v>
          </cell>
          <cell r="AP5804" t="str">
            <v>/</v>
          </cell>
        </row>
        <row r="5805">
          <cell r="A5805" t="str">
            <v>--LEWCA20B195-01--29</v>
          </cell>
          <cell r="AO5805" t="str">
            <v>/</v>
          </cell>
          <cell r="AP5805" t="str">
            <v>/</v>
          </cell>
        </row>
        <row r="5806">
          <cell r="A5806" t="str">
            <v>--LEWCA20B195-01--30</v>
          </cell>
          <cell r="AO5806" t="str">
            <v>/</v>
          </cell>
          <cell r="AP5806" t="str">
            <v>/</v>
          </cell>
        </row>
        <row r="5807">
          <cell r="A5807" t="str">
            <v>--LEWCA20B195-01--31</v>
          </cell>
          <cell r="AO5807" t="str">
            <v>/</v>
          </cell>
          <cell r="AP5807" t="str">
            <v>/</v>
          </cell>
        </row>
        <row r="5808">
          <cell r="A5808" t="str">
            <v>--LEWCA20B195-01--32</v>
          </cell>
          <cell r="AO5808" t="str">
            <v>/</v>
          </cell>
          <cell r="AP5808" t="str">
            <v>/</v>
          </cell>
        </row>
        <row r="5809">
          <cell r="A5809" t="str">
            <v>--LEWCA20B195-01--33</v>
          </cell>
          <cell r="AO5809" t="str">
            <v>/</v>
          </cell>
          <cell r="AP5809" t="str">
            <v>/</v>
          </cell>
        </row>
        <row r="5810">
          <cell r="A5810" t="str">
            <v>--LEWCA20B195-01--34</v>
          </cell>
          <cell r="AO5810" t="str">
            <v>/</v>
          </cell>
          <cell r="AP5810" t="str">
            <v>/</v>
          </cell>
        </row>
        <row r="5811">
          <cell r="A5811" t="str">
            <v>--LEWCA20B195-01--35</v>
          </cell>
          <cell r="AO5811" t="str">
            <v>/</v>
          </cell>
          <cell r="AP5811" t="str">
            <v>/</v>
          </cell>
        </row>
        <row r="5812">
          <cell r="A5812" t="str">
            <v>--LEWCA20B195-01--36</v>
          </cell>
          <cell r="AO5812" t="str">
            <v>/</v>
          </cell>
          <cell r="AP5812" t="str">
            <v>/</v>
          </cell>
        </row>
        <row r="5813">
          <cell r="A5813" t="str">
            <v>--LEWCA20B195-01--37</v>
          </cell>
          <cell r="AO5813" t="str">
            <v>/</v>
          </cell>
          <cell r="AP5813" t="str">
            <v>/</v>
          </cell>
        </row>
        <row r="5814">
          <cell r="A5814" t="str">
            <v>--LEWCA20B195-01--38</v>
          </cell>
          <cell r="AO5814" t="str">
            <v>/</v>
          </cell>
          <cell r="AP5814" t="str">
            <v>/</v>
          </cell>
        </row>
        <row r="5815">
          <cell r="A5815" t="str">
            <v>--LEWCA20B195-01--39</v>
          </cell>
          <cell r="AO5815" t="str">
            <v>/</v>
          </cell>
          <cell r="AP5815" t="str">
            <v>/</v>
          </cell>
        </row>
        <row r="5816">
          <cell r="A5816" t="str">
            <v>--LEWCA20B195-01--40</v>
          </cell>
          <cell r="AO5816" t="str">
            <v>/</v>
          </cell>
          <cell r="AP5816" t="str">
            <v>/</v>
          </cell>
        </row>
        <row r="5817">
          <cell r="A5817" t="str">
            <v>--LEWCA20B195-02--1</v>
          </cell>
          <cell r="AO5817" t="str">
            <v>/</v>
          </cell>
          <cell r="AP5817" t="str">
            <v>/</v>
          </cell>
        </row>
        <row r="5818">
          <cell r="A5818" t="str">
            <v>--LEWCA20B195-03--1</v>
          </cell>
          <cell r="AO5818" t="str">
            <v>/</v>
          </cell>
          <cell r="AP5818" t="str">
            <v>/</v>
          </cell>
        </row>
        <row r="5819">
          <cell r="A5819" t="str">
            <v>--LEWCA20B195-03--2</v>
          </cell>
          <cell r="AO5819" t="str">
            <v>/</v>
          </cell>
          <cell r="AP5819" t="str">
            <v>/</v>
          </cell>
        </row>
        <row r="5820">
          <cell r="A5820" t="str">
            <v>--LEWCA20B195-03--3</v>
          </cell>
          <cell r="AO5820" t="str">
            <v>/</v>
          </cell>
          <cell r="AP5820" t="str">
            <v>/</v>
          </cell>
        </row>
        <row r="5821">
          <cell r="A5821" t="str">
            <v>--LEWCA20B195-03--4</v>
          </cell>
          <cell r="AO5821" t="str">
            <v>/</v>
          </cell>
          <cell r="AP5821" t="str">
            <v>/</v>
          </cell>
        </row>
        <row r="5822">
          <cell r="A5822" t="str">
            <v>--LEWCA20B195-03--5</v>
          </cell>
          <cell r="AO5822" t="str">
            <v>/</v>
          </cell>
          <cell r="AP5822" t="str">
            <v>/</v>
          </cell>
        </row>
        <row r="5823">
          <cell r="A5823" t="str">
            <v>--LEWCA20B195-03--6</v>
          </cell>
          <cell r="AO5823" t="str">
            <v>/</v>
          </cell>
          <cell r="AP5823" t="str">
            <v>/</v>
          </cell>
        </row>
        <row r="5824">
          <cell r="A5824" t="str">
            <v>--LEWCA20B195-03--7</v>
          </cell>
          <cell r="AO5824" t="str">
            <v>/</v>
          </cell>
          <cell r="AP5824" t="str">
            <v>/</v>
          </cell>
        </row>
        <row r="5825">
          <cell r="A5825" t="str">
            <v>--LEWCA20B195-03--8</v>
          </cell>
          <cell r="AO5825" t="str">
            <v>/</v>
          </cell>
          <cell r="AP5825" t="str">
            <v>/</v>
          </cell>
        </row>
        <row r="5826">
          <cell r="A5826" t="str">
            <v>--LEWCA20B195-03--9</v>
          </cell>
          <cell r="AO5826" t="str">
            <v>/</v>
          </cell>
          <cell r="AP5826" t="str">
            <v>/</v>
          </cell>
        </row>
        <row r="5827">
          <cell r="A5827" t="str">
            <v>--LEWCA20B195-03--10</v>
          </cell>
          <cell r="AO5827" t="str">
            <v>/</v>
          </cell>
          <cell r="AP5827" t="str">
            <v>/</v>
          </cell>
        </row>
        <row r="5828">
          <cell r="A5828" t="str">
            <v>--LEWCA20B195-03--11</v>
          </cell>
          <cell r="AO5828" t="str">
            <v>/</v>
          </cell>
          <cell r="AP5828" t="str">
            <v>/</v>
          </cell>
        </row>
        <row r="5829">
          <cell r="A5829" t="str">
            <v>--LEWCA20B195-03--12</v>
          </cell>
          <cell r="AO5829" t="str">
            <v>/</v>
          </cell>
          <cell r="AP5829" t="str">
            <v>/</v>
          </cell>
        </row>
        <row r="5830">
          <cell r="A5830" t="str">
            <v>--LEWCA20B195-03--13</v>
          </cell>
          <cell r="AO5830" t="str">
            <v>/</v>
          </cell>
          <cell r="AP5830" t="str">
            <v>/</v>
          </cell>
        </row>
        <row r="5831">
          <cell r="A5831" t="str">
            <v>--LEWCA20B195-03--14</v>
          </cell>
          <cell r="AO5831" t="str">
            <v>/</v>
          </cell>
          <cell r="AP5831" t="str">
            <v>/</v>
          </cell>
        </row>
        <row r="5832">
          <cell r="A5832" t="str">
            <v>--LEWCA20B195-03--15</v>
          </cell>
          <cell r="AO5832" t="str">
            <v>/</v>
          </cell>
          <cell r="AP5832" t="str">
            <v>/</v>
          </cell>
        </row>
        <row r="5833">
          <cell r="A5833" t="str">
            <v>--LEWCA20B195-03--16</v>
          </cell>
          <cell r="AO5833" t="str">
            <v>/</v>
          </cell>
          <cell r="AP5833" t="str">
            <v>/</v>
          </cell>
        </row>
        <row r="5834">
          <cell r="A5834" t="str">
            <v>--LEWCA20B195-03--17</v>
          </cell>
          <cell r="AO5834" t="str">
            <v>/</v>
          </cell>
          <cell r="AP5834" t="str">
            <v>/</v>
          </cell>
        </row>
        <row r="5835">
          <cell r="A5835" t="str">
            <v>--LEWCA20B195-03--18</v>
          </cell>
          <cell r="AO5835" t="str">
            <v>/</v>
          </cell>
          <cell r="AP5835" t="str">
            <v>/</v>
          </cell>
        </row>
        <row r="5836">
          <cell r="A5836" t="str">
            <v>--LEWCA20B195-03--19</v>
          </cell>
          <cell r="AO5836" t="str">
            <v>/</v>
          </cell>
          <cell r="AP5836" t="str">
            <v>/</v>
          </cell>
        </row>
        <row r="5837">
          <cell r="A5837" t="str">
            <v>--LEWCA20B195-03--20</v>
          </cell>
          <cell r="AO5837" t="str">
            <v>/</v>
          </cell>
          <cell r="AP5837" t="str">
            <v>/</v>
          </cell>
        </row>
        <row r="5838">
          <cell r="A5838" t="str">
            <v>--LEWCA20B195-03--21</v>
          </cell>
          <cell r="AO5838" t="str">
            <v>/</v>
          </cell>
          <cell r="AP5838" t="str">
            <v>/</v>
          </cell>
        </row>
        <row r="5839">
          <cell r="A5839" t="str">
            <v>--LEWCA20B195-03--22</v>
          </cell>
          <cell r="AO5839" t="str">
            <v>/</v>
          </cell>
          <cell r="AP5839" t="str">
            <v>/</v>
          </cell>
        </row>
        <row r="5840">
          <cell r="A5840" t="str">
            <v>--LEWCA20B195-03--23</v>
          </cell>
          <cell r="AO5840" t="str">
            <v>/</v>
          </cell>
          <cell r="AP5840" t="str">
            <v>/</v>
          </cell>
        </row>
        <row r="5841">
          <cell r="A5841" t="str">
            <v>--LEWCA20B195-03--24</v>
          </cell>
          <cell r="AO5841" t="str">
            <v>/</v>
          </cell>
          <cell r="AP5841" t="str">
            <v>/</v>
          </cell>
        </row>
        <row r="5842">
          <cell r="A5842" t="str">
            <v>--LEWCA20B195-03--25</v>
          </cell>
          <cell r="AO5842" t="str">
            <v>/</v>
          </cell>
          <cell r="AP5842" t="str">
            <v>/</v>
          </cell>
        </row>
        <row r="5843">
          <cell r="A5843" t="str">
            <v>--LEWCA20B195-03--26</v>
          </cell>
          <cell r="AO5843" t="str">
            <v>/</v>
          </cell>
          <cell r="AP5843" t="str">
            <v>/</v>
          </cell>
        </row>
        <row r="5844">
          <cell r="A5844" t="str">
            <v>--LEWCA20B195-03--27</v>
          </cell>
          <cell r="AO5844" t="str">
            <v>/</v>
          </cell>
          <cell r="AP5844" t="str">
            <v>/</v>
          </cell>
        </row>
        <row r="5845">
          <cell r="A5845" t="str">
            <v>--LEWCA20B195-03--28</v>
          </cell>
          <cell r="AO5845" t="str">
            <v>/</v>
          </cell>
          <cell r="AP5845" t="str">
            <v>/</v>
          </cell>
        </row>
        <row r="5846">
          <cell r="A5846" t="str">
            <v>--LEWCA20B195-03--29</v>
          </cell>
          <cell r="AO5846" t="str">
            <v>/</v>
          </cell>
          <cell r="AP5846" t="str">
            <v>/</v>
          </cell>
        </row>
        <row r="5847">
          <cell r="A5847" t="str">
            <v>--LEWCA20B195-03--30</v>
          </cell>
          <cell r="AO5847" t="str">
            <v>/</v>
          </cell>
          <cell r="AP5847" t="str">
            <v>/</v>
          </cell>
        </row>
        <row r="5848">
          <cell r="A5848" t="str">
            <v>--LEWCA20B195-03--31</v>
          </cell>
          <cell r="AO5848" t="str">
            <v>/</v>
          </cell>
          <cell r="AP5848" t="str">
            <v>/</v>
          </cell>
        </row>
        <row r="5849">
          <cell r="A5849" t="str">
            <v>--LEWCA20B195-03--32</v>
          </cell>
          <cell r="AO5849" t="str">
            <v>/</v>
          </cell>
          <cell r="AP5849" t="str">
            <v>/</v>
          </cell>
        </row>
        <row r="5850">
          <cell r="A5850" t="str">
            <v>--LEWCA20B195-03--33</v>
          </cell>
          <cell r="AO5850" t="str">
            <v>/</v>
          </cell>
          <cell r="AP5850" t="str">
            <v>/</v>
          </cell>
        </row>
        <row r="5851">
          <cell r="A5851" t="str">
            <v>--LEWCA20B195-03--34</v>
          </cell>
          <cell r="AO5851" t="str">
            <v>/</v>
          </cell>
          <cell r="AP5851" t="str">
            <v>/</v>
          </cell>
        </row>
        <row r="5852">
          <cell r="A5852" t="str">
            <v>--LEWCA20B195-03--35</v>
          </cell>
          <cell r="AO5852" t="str">
            <v>/</v>
          </cell>
          <cell r="AP5852" t="str">
            <v>/</v>
          </cell>
        </row>
        <row r="5853">
          <cell r="A5853" t="str">
            <v>--LEWCA20B195-03--36</v>
          </cell>
          <cell r="AO5853" t="str">
            <v>/</v>
          </cell>
          <cell r="AP5853" t="str">
            <v>/</v>
          </cell>
        </row>
        <row r="5854">
          <cell r="A5854" t="str">
            <v>--LEWCA20B195-03--37</v>
          </cell>
          <cell r="AO5854" t="str">
            <v>/</v>
          </cell>
          <cell r="AP5854" t="str">
            <v>/</v>
          </cell>
        </row>
        <row r="5855">
          <cell r="A5855" t="str">
            <v>--LEWCA20B195-03--38</v>
          </cell>
          <cell r="AO5855" t="str">
            <v>/</v>
          </cell>
          <cell r="AP5855" t="str">
            <v>/</v>
          </cell>
        </row>
        <row r="5856">
          <cell r="A5856" t="str">
            <v>--LEWCA20B195-03--39</v>
          </cell>
          <cell r="AO5856" t="str">
            <v>/</v>
          </cell>
          <cell r="AP5856" t="str">
            <v>/</v>
          </cell>
        </row>
        <row r="5857">
          <cell r="A5857" t="str">
            <v>--LEWCA20B195-03--40</v>
          </cell>
          <cell r="AO5857" t="str">
            <v>/</v>
          </cell>
          <cell r="AP5857" t="str">
            <v>/</v>
          </cell>
        </row>
        <row r="5858">
          <cell r="A5858" t="str">
            <v>230YB00046--LEWCA20B195-04--2</v>
          </cell>
          <cell r="AO5858" t="str">
            <v>否</v>
          </cell>
          <cell r="AP5858" t="str">
            <v>无风险</v>
          </cell>
        </row>
        <row r="5859">
          <cell r="A5859" t="str">
            <v>230YB00046--LEWCA20B195-04--3</v>
          </cell>
          <cell r="AO5859" t="str">
            <v>否</v>
          </cell>
          <cell r="AP5859" t="str">
            <v>无风险</v>
          </cell>
        </row>
        <row r="5860">
          <cell r="A5860" t="str">
            <v>230YB00046--LEWCA20B195-04--4</v>
          </cell>
          <cell r="AO5860" t="str">
            <v>否</v>
          </cell>
          <cell r="AP5860" t="str">
            <v>无风险</v>
          </cell>
        </row>
        <row r="5861">
          <cell r="A5861" t="str">
            <v>230YB00046--LEWCA20B195-04--5</v>
          </cell>
          <cell r="AO5861" t="str">
            <v>否</v>
          </cell>
          <cell r="AP5861" t="str">
            <v>无风险</v>
          </cell>
        </row>
        <row r="5862">
          <cell r="A5862" t="str">
            <v>230YB00046--LEWCA20B195-04--6</v>
          </cell>
          <cell r="AO5862" t="str">
            <v>否</v>
          </cell>
          <cell r="AP5862" t="str">
            <v>无风险</v>
          </cell>
        </row>
        <row r="5863">
          <cell r="A5863" t="str">
            <v>230YB00046--LEWCA20B195-04--7</v>
          </cell>
          <cell r="AO5863" t="str">
            <v>否</v>
          </cell>
          <cell r="AP5863" t="str">
            <v>无风险</v>
          </cell>
        </row>
        <row r="5864">
          <cell r="A5864" t="str">
            <v>230YB00046--LEWCA20B195-04--8</v>
          </cell>
          <cell r="AO5864" t="str">
            <v>否</v>
          </cell>
          <cell r="AP5864" t="str">
            <v>无风险</v>
          </cell>
        </row>
        <row r="5865">
          <cell r="A5865" t="str">
            <v>230YB00046--LEWCA20B195-04--9</v>
          </cell>
          <cell r="AO5865" t="str">
            <v>否</v>
          </cell>
          <cell r="AP5865" t="str">
            <v>无风险</v>
          </cell>
        </row>
        <row r="5866">
          <cell r="A5866" t="str">
            <v>230YB00046--LEWCA20B195-04--10</v>
          </cell>
          <cell r="AO5866" t="str">
            <v>否</v>
          </cell>
          <cell r="AP5866" t="str">
            <v>无风险</v>
          </cell>
        </row>
        <row r="5867">
          <cell r="A5867" t="str">
            <v>230YB00046--LEWCA20B195-04--11</v>
          </cell>
          <cell r="AO5867" t="str">
            <v>否</v>
          </cell>
          <cell r="AP5867" t="str">
            <v>无风险</v>
          </cell>
        </row>
        <row r="5868">
          <cell r="A5868" t="str">
            <v>230YB00046--LEWCA20B195-04--12</v>
          </cell>
          <cell r="AO5868" t="str">
            <v>否</v>
          </cell>
          <cell r="AP5868" t="str">
            <v>无风险</v>
          </cell>
        </row>
        <row r="5869">
          <cell r="A5869" t="str">
            <v>230YB00046--LEWCA20B195-04--13</v>
          </cell>
          <cell r="AO5869" t="str">
            <v>否</v>
          </cell>
          <cell r="AP5869" t="str">
            <v>无风险</v>
          </cell>
        </row>
        <row r="5870">
          <cell r="A5870" t="str">
            <v>230YB00046--LEWCA20B195-04--14</v>
          </cell>
          <cell r="AO5870" t="str">
            <v>否</v>
          </cell>
          <cell r="AP5870" t="str">
            <v>无风险</v>
          </cell>
        </row>
        <row r="5871">
          <cell r="A5871" t="str">
            <v>230YB00046--LEWCA20B195-04--15</v>
          </cell>
          <cell r="AO5871" t="str">
            <v>否</v>
          </cell>
          <cell r="AP5871" t="str">
            <v>无风险</v>
          </cell>
        </row>
        <row r="5872">
          <cell r="A5872" t="str">
            <v>230YB00046--LEWCA20B195-04--16</v>
          </cell>
          <cell r="AO5872" t="str">
            <v>否</v>
          </cell>
          <cell r="AP5872" t="str">
            <v>无风险</v>
          </cell>
        </row>
        <row r="5873">
          <cell r="A5873" t="str">
            <v>230YB00046--LEWCA20B195-04--17</v>
          </cell>
          <cell r="AO5873" t="str">
            <v>否</v>
          </cell>
          <cell r="AP5873" t="str">
            <v>无风险</v>
          </cell>
        </row>
        <row r="5874">
          <cell r="A5874" t="str">
            <v>230YB00046--LEWCA20B195-04--18</v>
          </cell>
          <cell r="AO5874" t="str">
            <v>否</v>
          </cell>
          <cell r="AP5874" t="str">
            <v>无风险</v>
          </cell>
        </row>
        <row r="5875">
          <cell r="A5875" t="str">
            <v>230YB00046--LEWCA20B195-04--19</v>
          </cell>
          <cell r="AO5875" t="str">
            <v>否</v>
          </cell>
          <cell r="AP5875" t="str">
            <v>无风险</v>
          </cell>
        </row>
        <row r="5876">
          <cell r="A5876" t="str">
            <v>230YB00046--LEWCA20B195-04--20</v>
          </cell>
          <cell r="AO5876" t="str">
            <v>否</v>
          </cell>
          <cell r="AP5876" t="str">
            <v>无风险</v>
          </cell>
        </row>
        <row r="5877">
          <cell r="A5877" t="str">
            <v>230YB00046--LEWCA20B195-04--21</v>
          </cell>
          <cell r="AO5877" t="str">
            <v>否</v>
          </cell>
          <cell r="AP5877" t="str">
            <v>无风险</v>
          </cell>
        </row>
        <row r="5878">
          <cell r="A5878" t="str">
            <v>230YB00046--LEWCA20B195-04--22</v>
          </cell>
          <cell r="AO5878" t="str">
            <v>否</v>
          </cell>
          <cell r="AP5878" t="str">
            <v>无风险</v>
          </cell>
        </row>
        <row r="5879">
          <cell r="A5879" t="str">
            <v>230YB00046--LEWCA20B195-04--23</v>
          </cell>
          <cell r="AO5879" t="str">
            <v>否</v>
          </cell>
          <cell r="AP5879" t="str">
            <v>无风险</v>
          </cell>
        </row>
        <row r="5880">
          <cell r="A5880" t="str">
            <v>230YB00046--LEWCA20B195-04--24</v>
          </cell>
          <cell r="AO5880" t="str">
            <v>否</v>
          </cell>
          <cell r="AP5880" t="str">
            <v>无风险</v>
          </cell>
        </row>
        <row r="5881">
          <cell r="A5881" t="str">
            <v>230YB00046--LEWCA20B195-04--25</v>
          </cell>
          <cell r="AO5881" t="str">
            <v>否</v>
          </cell>
          <cell r="AP5881" t="str">
            <v>无风险</v>
          </cell>
        </row>
        <row r="5882">
          <cell r="A5882" t="str">
            <v>230YB00046--LEWCA20B195-04--26</v>
          </cell>
          <cell r="AO5882" t="str">
            <v>否</v>
          </cell>
          <cell r="AP5882" t="str">
            <v>无风险</v>
          </cell>
        </row>
        <row r="5883">
          <cell r="A5883" t="str">
            <v>230YB00046--LEWCA20B195-04--27</v>
          </cell>
          <cell r="AO5883" t="str">
            <v>否</v>
          </cell>
          <cell r="AP5883" t="str">
            <v>无风险</v>
          </cell>
        </row>
        <row r="5884">
          <cell r="A5884" t="str">
            <v>230YB00046--LEWCA20B195-04--28</v>
          </cell>
          <cell r="AO5884" t="str">
            <v>否</v>
          </cell>
          <cell r="AP5884" t="str">
            <v>无风险</v>
          </cell>
        </row>
        <row r="5885">
          <cell r="A5885" t="str">
            <v>230YB00046--LEWCA20B195-04--29</v>
          </cell>
          <cell r="AO5885" t="str">
            <v>否</v>
          </cell>
          <cell r="AP5885" t="str">
            <v>无风险</v>
          </cell>
        </row>
        <row r="5886">
          <cell r="A5886" t="str">
            <v>230YB00046--LEWCA20B195-04--30</v>
          </cell>
          <cell r="AO5886" t="str">
            <v>否</v>
          </cell>
          <cell r="AP5886" t="str">
            <v>无风险</v>
          </cell>
        </row>
        <row r="5887">
          <cell r="A5887" t="str">
            <v>230YB00046--LEWCA20B195-04--31</v>
          </cell>
          <cell r="AO5887" t="str">
            <v>否</v>
          </cell>
          <cell r="AP5887" t="str">
            <v>无风险</v>
          </cell>
        </row>
        <row r="5888">
          <cell r="A5888" t="str">
            <v>230YB00046--LEWCA20B195-04--32</v>
          </cell>
          <cell r="AO5888" t="str">
            <v>否</v>
          </cell>
          <cell r="AP5888" t="str">
            <v>无风险</v>
          </cell>
        </row>
        <row r="5889">
          <cell r="A5889" t="str">
            <v>230YB00046--LEWCA20B195-04--33</v>
          </cell>
          <cell r="AO5889" t="str">
            <v>否</v>
          </cell>
          <cell r="AP5889" t="str">
            <v>无风险</v>
          </cell>
        </row>
        <row r="5890">
          <cell r="A5890" t="str">
            <v>230YB00046--LEWCA20B195-04--34</v>
          </cell>
          <cell r="AO5890" t="str">
            <v>否</v>
          </cell>
          <cell r="AP5890" t="str">
            <v>无风险</v>
          </cell>
        </row>
        <row r="5891">
          <cell r="A5891" t="str">
            <v>230YB00046--LEWCA20B195-04--35</v>
          </cell>
          <cell r="AO5891" t="str">
            <v>否</v>
          </cell>
          <cell r="AP5891" t="str">
            <v>无风险</v>
          </cell>
        </row>
        <row r="5892">
          <cell r="A5892" t="str">
            <v>230YB00046--LEWCA20B195-04--36</v>
          </cell>
          <cell r="AO5892" t="str">
            <v>否</v>
          </cell>
          <cell r="AP5892" t="str">
            <v>无风险</v>
          </cell>
        </row>
        <row r="5893">
          <cell r="A5893" t="str">
            <v>230YB00046--LEWCA20B195-04--37</v>
          </cell>
          <cell r="AO5893" t="str">
            <v>否</v>
          </cell>
          <cell r="AP5893" t="str">
            <v>无风险</v>
          </cell>
        </row>
        <row r="5894">
          <cell r="A5894" t="str">
            <v>230YB00046--LEWCA20B195-04--38</v>
          </cell>
          <cell r="AO5894" t="str">
            <v>否</v>
          </cell>
          <cell r="AP5894" t="str">
            <v>无风险</v>
          </cell>
        </row>
        <row r="5895">
          <cell r="A5895" t="str">
            <v>230YB00046--LEWCA20B195-04--39</v>
          </cell>
          <cell r="AO5895" t="str">
            <v>否</v>
          </cell>
          <cell r="AP5895" t="str">
            <v>无风险</v>
          </cell>
        </row>
        <row r="5896">
          <cell r="A5896" t="str">
            <v>230YB00046--LEWCA20B195-04--40</v>
          </cell>
          <cell r="AO5896" t="str">
            <v>否</v>
          </cell>
          <cell r="AP5896" t="str">
            <v>无风险</v>
          </cell>
        </row>
        <row r="5897">
          <cell r="A5897" t="str">
            <v>230YB00046--LEWCA20B195-04--41</v>
          </cell>
          <cell r="AO5897" t="str">
            <v>否</v>
          </cell>
          <cell r="AP5897" t="str">
            <v>无风险</v>
          </cell>
        </row>
        <row r="5898">
          <cell r="A5898" t="str">
            <v>230YB00046--LEWCA20B195-04--1</v>
          </cell>
          <cell r="AO5898" t="str">
            <v>否</v>
          </cell>
          <cell r="AP5898" t="str">
            <v>无风险</v>
          </cell>
        </row>
        <row r="5899">
          <cell r="A5899" t="str">
            <v>230YB00046--LEWCA20B195-04--42</v>
          </cell>
          <cell r="AO5899" t="str">
            <v>否</v>
          </cell>
          <cell r="AP5899" t="str">
            <v>无风险</v>
          </cell>
        </row>
        <row r="5900">
          <cell r="A5900" t="str">
            <v>230YB00046--LEWCA20B195-04--43</v>
          </cell>
          <cell r="AO5900" t="str">
            <v>否</v>
          </cell>
          <cell r="AP5900" t="str">
            <v>无风险</v>
          </cell>
        </row>
        <row r="5901">
          <cell r="A5901" t="str">
            <v>230YB00046--LEWCA20B195-04--44</v>
          </cell>
          <cell r="AO5901" t="str">
            <v>否</v>
          </cell>
          <cell r="AP5901" t="str">
            <v>无风险</v>
          </cell>
        </row>
        <row r="5902">
          <cell r="A5902" t="str">
            <v>230YB00046--LEWCA20B195-04--45</v>
          </cell>
          <cell r="AO5902" t="str">
            <v>否</v>
          </cell>
          <cell r="AP5902" t="str">
            <v>无风险</v>
          </cell>
        </row>
        <row r="5903">
          <cell r="A5903" t="str">
            <v>230YB00046--LEWCA20B195-04--46</v>
          </cell>
          <cell r="AO5903" t="str">
            <v>否</v>
          </cell>
          <cell r="AP5903" t="str">
            <v>无风险</v>
          </cell>
        </row>
        <row r="5904">
          <cell r="A5904" t="str">
            <v>230YB00046--LEWCA20B195-04--47</v>
          </cell>
          <cell r="AO5904" t="str">
            <v>否</v>
          </cell>
          <cell r="AP5904" t="str">
            <v>无风险</v>
          </cell>
        </row>
        <row r="5905">
          <cell r="A5905" t="str">
            <v>230YB00046--LEWCA20B195-04--48</v>
          </cell>
          <cell r="AO5905" t="str">
            <v>否</v>
          </cell>
          <cell r="AP5905" t="str">
            <v>无风险</v>
          </cell>
        </row>
        <row r="5906">
          <cell r="A5906" t="str">
            <v>230YB00046--LEWCA20B195-04--49</v>
          </cell>
          <cell r="AO5906" t="str">
            <v>否</v>
          </cell>
          <cell r="AP5906" t="str">
            <v>无风险</v>
          </cell>
        </row>
        <row r="5907">
          <cell r="A5907" t="str">
            <v>230YB00046--LEWCA20B195-04--50</v>
          </cell>
          <cell r="AO5907" t="str">
            <v>否</v>
          </cell>
          <cell r="AP5907" t="str">
            <v>无风险</v>
          </cell>
        </row>
        <row r="5908">
          <cell r="A5908" t="str">
            <v>230YB00046--LEWCA20B195-04--51</v>
          </cell>
          <cell r="AO5908" t="str">
            <v>否</v>
          </cell>
          <cell r="AP5908" t="str">
            <v>无风险</v>
          </cell>
        </row>
        <row r="5909">
          <cell r="A5909" t="str">
            <v>230YB00046--LEWCA20B195-04--52</v>
          </cell>
          <cell r="AO5909" t="str">
            <v>否</v>
          </cell>
          <cell r="AP5909" t="str">
            <v>无风险</v>
          </cell>
        </row>
        <row r="5910">
          <cell r="A5910" t="str">
            <v>230YB00046--LEWCA20B195-04--53</v>
          </cell>
          <cell r="AO5910" t="str">
            <v>否</v>
          </cell>
          <cell r="AP5910" t="str">
            <v>无风险</v>
          </cell>
        </row>
        <row r="5911">
          <cell r="A5911" t="str">
            <v>230YB00046--LEWCA20B195-04--54</v>
          </cell>
          <cell r="AO5911" t="str">
            <v>否</v>
          </cell>
          <cell r="AP5911" t="str">
            <v>无风险</v>
          </cell>
        </row>
        <row r="5912">
          <cell r="A5912" t="str">
            <v>230ND00232--LEWCA20B296-01--1</v>
          </cell>
        </row>
        <row r="5913">
          <cell r="A5913" t="str">
            <v>230ND00232--LEWCA20B296-01--2</v>
          </cell>
        </row>
        <row r="5914">
          <cell r="A5914" t="str">
            <v>--LEWCA21A168-02--1</v>
          </cell>
          <cell r="AO5914" t="str">
            <v>/</v>
          </cell>
          <cell r="AP5914" t="str">
            <v>/</v>
          </cell>
        </row>
        <row r="5915">
          <cell r="A5915" t="str">
            <v>--LEWCA21A180-02--1</v>
          </cell>
          <cell r="AO5915" t="str">
            <v>/</v>
          </cell>
          <cell r="AP5915" t="str">
            <v>/</v>
          </cell>
        </row>
        <row r="5916">
          <cell r="A5916" t="str">
            <v>230LY00071--LEWCA21A180-03--1</v>
          </cell>
          <cell r="AO5916" t="str">
            <v>/</v>
          </cell>
          <cell r="AP5916" t="str">
            <v>/</v>
          </cell>
        </row>
        <row r="5917">
          <cell r="A5917" t="str">
            <v>230LY00165--LEWCA21A188-09--1</v>
          </cell>
          <cell r="AO5917" t="str">
            <v>/</v>
          </cell>
          <cell r="AP5917" t="str">
            <v>/</v>
          </cell>
        </row>
        <row r="5918">
          <cell r="A5918" t="str">
            <v>230LY00165--LEWCA21A188-09--2</v>
          </cell>
          <cell r="AO5918" t="str">
            <v>/</v>
          </cell>
          <cell r="AP5918" t="str">
            <v>/</v>
          </cell>
        </row>
        <row r="5919">
          <cell r="A5919" t="str">
            <v>230ND00196--LEWCA21A668-01--1</v>
          </cell>
          <cell r="AO5919" t="str">
            <v>否</v>
          </cell>
          <cell r="AP5919" t="str">
            <v>无风险</v>
          </cell>
        </row>
        <row r="5920">
          <cell r="A5920" t="str">
            <v>230ND00196--LEWCA21A669-01--1</v>
          </cell>
          <cell r="AO5920" t="str">
            <v>否</v>
          </cell>
          <cell r="AP5920" t="str">
            <v>无风险</v>
          </cell>
        </row>
        <row r="5921">
          <cell r="A5921" t="str">
            <v>--LEWCA21B160-02--1</v>
          </cell>
          <cell r="AO5921" t="str">
            <v>否</v>
          </cell>
          <cell r="AP5921" t="str">
            <v>无风险</v>
          </cell>
        </row>
        <row r="5922">
          <cell r="A5922" t="str">
            <v>--LEWCA21B160-02--2</v>
          </cell>
          <cell r="AO5922" t="str">
            <v>否</v>
          </cell>
          <cell r="AP5922" t="str">
            <v>无风险</v>
          </cell>
        </row>
        <row r="5923">
          <cell r="A5923" t="str">
            <v>--LEWCA21B160-02--3</v>
          </cell>
          <cell r="AO5923" t="str">
            <v>否</v>
          </cell>
          <cell r="AP5923" t="str">
            <v>无风险</v>
          </cell>
        </row>
        <row r="5924">
          <cell r="A5924" t="str">
            <v>--LEWCA21B160-02--4</v>
          </cell>
          <cell r="AO5924" t="str">
            <v>否</v>
          </cell>
          <cell r="AP5924" t="str">
            <v>无风险</v>
          </cell>
        </row>
        <row r="5925">
          <cell r="A5925" t="str">
            <v>--LEWCA21B160-02--5</v>
          </cell>
          <cell r="AO5925" t="str">
            <v>否</v>
          </cell>
          <cell r="AP5925" t="str">
            <v>无风险</v>
          </cell>
        </row>
        <row r="5926">
          <cell r="A5926" t="str">
            <v>--LEWCA21B160-02--6</v>
          </cell>
          <cell r="AO5926" t="str">
            <v>否</v>
          </cell>
          <cell r="AP5926" t="str">
            <v>无风险</v>
          </cell>
        </row>
        <row r="5927">
          <cell r="A5927" t="str">
            <v>--LEWCA21B160-02--7</v>
          </cell>
          <cell r="AO5927" t="str">
            <v>否</v>
          </cell>
          <cell r="AP5927" t="str">
            <v>无风险</v>
          </cell>
        </row>
        <row r="5928">
          <cell r="A5928" t="str">
            <v>--LEWCA21B160-02--8</v>
          </cell>
          <cell r="AO5928" t="str">
            <v>否</v>
          </cell>
          <cell r="AP5928" t="str">
            <v>无风险</v>
          </cell>
        </row>
        <row r="5929">
          <cell r="A5929" t="str">
            <v>--LEWCA21B160-02--9</v>
          </cell>
          <cell r="AO5929" t="str">
            <v>否</v>
          </cell>
          <cell r="AP5929" t="str">
            <v>无风险</v>
          </cell>
        </row>
        <row r="5930">
          <cell r="A5930" t="str">
            <v>--LEWCA21B160-02--10</v>
          </cell>
          <cell r="AO5930" t="str">
            <v>否</v>
          </cell>
          <cell r="AP5930" t="str">
            <v>无风险</v>
          </cell>
        </row>
        <row r="5931">
          <cell r="A5931" t="str">
            <v>--LEWCA21B160-02--11</v>
          </cell>
          <cell r="AO5931" t="str">
            <v>否</v>
          </cell>
          <cell r="AP5931" t="str">
            <v>无风险</v>
          </cell>
        </row>
        <row r="5932">
          <cell r="A5932" t="str">
            <v>--LEWCA21B160-02--12</v>
          </cell>
          <cell r="AO5932" t="str">
            <v>否</v>
          </cell>
          <cell r="AP5932" t="str">
            <v>无风险</v>
          </cell>
        </row>
        <row r="5933">
          <cell r="A5933" t="str">
            <v>--LEWCA21B160-02--13</v>
          </cell>
          <cell r="AO5933" t="str">
            <v>否</v>
          </cell>
          <cell r="AP5933" t="str">
            <v>无风险</v>
          </cell>
        </row>
        <row r="5934">
          <cell r="A5934" t="str">
            <v>--LEWCA21B160-02--14</v>
          </cell>
          <cell r="AO5934" t="str">
            <v>否</v>
          </cell>
          <cell r="AP5934" t="str">
            <v>无风险</v>
          </cell>
        </row>
        <row r="5935">
          <cell r="A5935" t="str">
            <v>--LEWCA21B160-02--15</v>
          </cell>
          <cell r="AO5935" t="str">
            <v>否</v>
          </cell>
          <cell r="AP5935" t="str">
            <v>无风险</v>
          </cell>
        </row>
        <row r="5936">
          <cell r="A5936" t="str">
            <v>--LEWCA21B160-02--16</v>
          </cell>
          <cell r="AO5936" t="str">
            <v>否</v>
          </cell>
          <cell r="AP5936" t="str">
            <v>无风险</v>
          </cell>
        </row>
        <row r="5937">
          <cell r="A5937" t="str">
            <v>--LEWCA21B160-02--17</v>
          </cell>
          <cell r="AO5937" t="str">
            <v>否</v>
          </cell>
          <cell r="AP5937" t="str">
            <v>无风险</v>
          </cell>
        </row>
        <row r="5938">
          <cell r="A5938" t="str">
            <v>--LEWCA21B160-02--18</v>
          </cell>
          <cell r="AO5938" t="str">
            <v>否</v>
          </cell>
          <cell r="AP5938" t="str">
            <v>无风险</v>
          </cell>
        </row>
        <row r="5939">
          <cell r="A5939" t="str">
            <v>--LEWCA21B160-02--19</v>
          </cell>
          <cell r="AO5939" t="str">
            <v>否</v>
          </cell>
          <cell r="AP5939" t="str">
            <v>无风险</v>
          </cell>
        </row>
        <row r="5940">
          <cell r="A5940" t="str">
            <v>--LEWCA21B160-02--20</v>
          </cell>
          <cell r="AO5940" t="str">
            <v>否</v>
          </cell>
          <cell r="AP5940" t="str">
            <v>无风险</v>
          </cell>
        </row>
        <row r="5941">
          <cell r="A5941" t="str">
            <v>--LEWCA21B160-02--21</v>
          </cell>
          <cell r="AO5941" t="str">
            <v>否</v>
          </cell>
          <cell r="AP5941" t="str">
            <v>无风险</v>
          </cell>
        </row>
        <row r="5942">
          <cell r="A5942" t="str">
            <v>--LEWCA21B160-02--22</v>
          </cell>
          <cell r="AO5942" t="str">
            <v>否</v>
          </cell>
          <cell r="AP5942" t="str">
            <v>无风险</v>
          </cell>
        </row>
        <row r="5943">
          <cell r="A5943" t="str">
            <v>--LEWCA21B160-02--23</v>
          </cell>
          <cell r="AO5943" t="str">
            <v>否</v>
          </cell>
          <cell r="AP5943" t="str">
            <v>无风险</v>
          </cell>
        </row>
        <row r="5944">
          <cell r="A5944" t="str">
            <v>--LEWCA21B160-02--24</v>
          </cell>
          <cell r="AO5944" t="str">
            <v>否</v>
          </cell>
          <cell r="AP5944" t="str">
            <v>无风险</v>
          </cell>
        </row>
        <row r="5945">
          <cell r="A5945" t="str">
            <v>--LEWCA21B160-02--25</v>
          </cell>
          <cell r="AO5945" t="str">
            <v>否</v>
          </cell>
          <cell r="AP5945" t="str">
            <v>无风险</v>
          </cell>
        </row>
        <row r="5946">
          <cell r="A5946" t="str">
            <v>--LEWCA21B160-02--26</v>
          </cell>
          <cell r="AO5946" t="str">
            <v>否</v>
          </cell>
          <cell r="AP5946" t="str">
            <v>无风险</v>
          </cell>
        </row>
        <row r="5947">
          <cell r="A5947" t="str">
            <v>--LEWCA21B160-02--27</v>
          </cell>
          <cell r="AO5947" t="str">
            <v>否</v>
          </cell>
          <cell r="AP5947" t="str">
            <v>无风险</v>
          </cell>
        </row>
        <row r="5948">
          <cell r="A5948" t="str">
            <v>--LEWCA21B160-02--28</v>
          </cell>
          <cell r="AO5948" t="str">
            <v>否</v>
          </cell>
          <cell r="AP5948" t="str">
            <v>无风险</v>
          </cell>
        </row>
        <row r="5949">
          <cell r="A5949" t="str">
            <v>--LEWCA21B160-02--29</v>
          </cell>
          <cell r="AO5949" t="str">
            <v>否</v>
          </cell>
          <cell r="AP5949" t="str">
            <v>无风险</v>
          </cell>
        </row>
        <row r="5950">
          <cell r="A5950" t="str">
            <v>--LEWCA21B160-02--30</v>
          </cell>
          <cell r="AO5950" t="str">
            <v>否</v>
          </cell>
          <cell r="AP5950" t="str">
            <v>无风险</v>
          </cell>
        </row>
        <row r="5951">
          <cell r="A5951" t="str">
            <v>--LEWCA21B160-02--31</v>
          </cell>
          <cell r="AO5951" t="str">
            <v>否</v>
          </cell>
          <cell r="AP5951" t="str">
            <v>无风险</v>
          </cell>
        </row>
        <row r="5952">
          <cell r="A5952" t="str">
            <v>--LEWCA21B160-02--32</v>
          </cell>
          <cell r="AO5952" t="str">
            <v>否</v>
          </cell>
          <cell r="AP5952" t="str">
            <v>无风险</v>
          </cell>
        </row>
        <row r="5953">
          <cell r="A5953" t="str">
            <v>--LEWCA21B160-02--33</v>
          </cell>
          <cell r="AO5953" t="str">
            <v>否</v>
          </cell>
          <cell r="AP5953" t="str">
            <v>无风险</v>
          </cell>
        </row>
        <row r="5954">
          <cell r="A5954" t="str">
            <v>--LEWCA21B160-02--34</v>
          </cell>
          <cell r="AO5954" t="str">
            <v>否</v>
          </cell>
          <cell r="AP5954" t="str">
            <v>无风险</v>
          </cell>
        </row>
        <row r="5955">
          <cell r="A5955" t="str">
            <v>--LEWCA21B160-02--35</v>
          </cell>
          <cell r="AO5955" t="str">
            <v>否</v>
          </cell>
          <cell r="AP5955" t="str">
            <v>无风险</v>
          </cell>
        </row>
        <row r="5956">
          <cell r="A5956" t="str">
            <v>--LEWCA22A001-01--1</v>
          </cell>
          <cell r="AO5956" t="str">
            <v>/</v>
          </cell>
          <cell r="AP5956" t="str">
            <v>/</v>
          </cell>
        </row>
        <row r="5957">
          <cell r="A5957" t="str">
            <v>--LEWCA22A006-01--1</v>
          </cell>
          <cell r="AO5957" t="str">
            <v>/</v>
          </cell>
          <cell r="AP5957" t="str">
            <v>/</v>
          </cell>
        </row>
        <row r="5958">
          <cell r="A5958" t="str">
            <v>--LEWCA22A007-01--1</v>
          </cell>
          <cell r="AO5958" t="str">
            <v>/</v>
          </cell>
          <cell r="AP5958" t="str">
            <v>/</v>
          </cell>
        </row>
        <row r="5959">
          <cell r="A5959" t="str">
            <v>--LEWCA22A016-01--1</v>
          </cell>
          <cell r="AO5959" t="str">
            <v>/</v>
          </cell>
          <cell r="AP5959" t="str">
            <v>/</v>
          </cell>
        </row>
        <row r="5960">
          <cell r="A5960" t="str">
            <v>--LEWCA22A017-01--1</v>
          </cell>
          <cell r="AO5960" t="str">
            <v>/</v>
          </cell>
          <cell r="AP5960" t="str">
            <v>/</v>
          </cell>
        </row>
        <row r="5961">
          <cell r="A5961" t="str">
            <v>22CAYB00497--LEWCA22A022-01--1</v>
          </cell>
          <cell r="AO5961" t="str">
            <v>/</v>
          </cell>
          <cell r="AP5961" t="str">
            <v>/</v>
          </cell>
        </row>
        <row r="5962">
          <cell r="A5962" t="str">
            <v>22CAYB00497--LEWCA22A023-01--1</v>
          </cell>
          <cell r="AO5962" t="str">
            <v>/</v>
          </cell>
          <cell r="AP5962" t="str">
            <v>/</v>
          </cell>
        </row>
        <row r="5963">
          <cell r="A5963" t="str">
            <v>22CAYB00497--LEWCA22A024-01--1</v>
          </cell>
          <cell r="AO5963" t="str">
            <v>/</v>
          </cell>
          <cell r="AP5963" t="str">
            <v>/</v>
          </cell>
        </row>
        <row r="5964">
          <cell r="A5964" t="str">
            <v>22CAYB00497--LEWCA22A025-01--1</v>
          </cell>
          <cell r="AO5964" t="str">
            <v>/</v>
          </cell>
          <cell r="AP5964" t="str">
            <v>/</v>
          </cell>
        </row>
        <row r="5965">
          <cell r="A5965" t="str">
            <v>22CAYB00497--LEWCA22A026-01--1</v>
          </cell>
          <cell r="AO5965" t="str">
            <v>/</v>
          </cell>
          <cell r="AP5965" t="str">
            <v>/</v>
          </cell>
        </row>
        <row r="5966">
          <cell r="A5966" t="str">
            <v>--LEWCA22A026-02--1</v>
          </cell>
          <cell r="AO5966" t="str">
            <v>/</v>
          </cell>
          <cell r="AP5966" t="str">
            <v>/</v>
          </cell>
        </row>
        <row r="5967">
          <cell r="A5967" t="str">
            <v>22CAYB00497--LEWCA22A027-01--1</v>
          </cell>
          <cell r="AO5967" t="str">
            <v>/</v>
          </cell>
          <cell r="AP5967" t="str">
            <v>/</v>
          </cell>
        </row>
        <row r="5968">
          <cell r="A5968" t="str">
            <v>--LEWCA22A027-02--1</v>
          </cell>
          <cell r="AO5968" t="str">
            <v>/</v>
          </cell>
          <cell r="AP5968" t="str">
            <v>/</v>
          </cell>
        </row>
        <row r="5969">
          <cell r="A5969" t="str">
            <v>22CAYB00497--LEWCA22A028-01--1</v>
          </cell>
          <cell r="AO5969" t="str">
            <v>/</v>
          </cell>
          <cell r="AP5969" t="str">
            <v>/</v>
          </cell>
        </row>
        <row r="5970">
          <cell r="A5970" t="str">
            <v>22CAYB00497--LEWCA22A029-01--1</v>
          </cell>
          <cell r="AO5970" t="str">
            <v>/</v>
          </cell>
          <cell r="AP5970" t="str">
            <v>/</v>
          </cell>
        </row>
        <row r="5971">
          <cell r="A5971" t="str">
            <v>22CAYB00497--LEWCA22A030-01--1</v>
          </cell>
          <cell r="AO5971" t="str">
            <v>/</v>
          </cell>
          <cell r="AP5971" t="str">
            <v>/</v>
          </cell>
        </row>
        <row r="5972">
          <cell r="A5972" t="str">
            <v>22CAYB00497--LEWCA22A031-01--1</v>
          </cell>
          <cell r="AO5972" t="str">
            <v>/</v>
          </cell>
          <cell r="AP5972" t="str">
            <v>/</v>
          </cell>
        </row>
        <row r="5973">
          <cell r="A5973" t="str">
            <v>--LEWCA22A122-01--1</v>
          </cell>
          <cell r="AO5973" t="str">
            <v>/</v>
          </cell>
          <cell r="AP5973" t="str">
            <v>/</v>
          </cell>
        </row>
        <row r="5974">
          <cell r="A5974" t="str">
            <v>--LEWCA22A123-01--1</v>
          </cell>
          <cell r="AO5974" t="str">
            <v>/</v>
          </cell>
          <cell r="AP5974" t="str">
            <v>/</v>
          </cell>
        </row>
        <row r="5975">
          <cell r="A5975" t="str">
            <v>--LEWCA22A544-01--1</v>
          </cell>
          <cell r="AO5975" t="str">
            <v>否</v>
          </cell>
          <cell r="AP5975" t="str">
            <v>无风险</v>
          </cell>
        </row>
        <row r="5976">
          <cell r="A5976" t="str">
            <v>230JC00126--LEWCA22A544-02--1</v>
          </cell>
          <cell r="AO5976" t="str">
            <v>/</v>
          </cell>
          <cell r="AP5976" t="str">
            <v>/</v>
          </cell>
        </row>
        <row r="5977">
          <cell r="A5977" t="str">
            <v>230JC00126--LEWCA22A544-03--1</v>
          </cell>
          <cell r="AO5977" t="str">
            <v>/</v>
          </cell>
          <cell r="AP5977" t="str">
            <v>/</v>
          </cell>
        </row>
        <row r="5978">
          <cell r="A5978" t="str">
            <v>230JC00105--LEWCA22A544-04--1</v>
          </cell>
          <cell r="AO5978" t="str">
            <v>/</v>
          </cell>
          <cell r="AP5978" t="str">
            <v>/</v>
          </cell>
        </row>
        <row r="5979">
          <cell r="A5979" t="str">
            <v>22CAJC00164--LEWCA22A545-01--1</v>
          </cell>
          <cell r="AO5979" t="str">
            <v>否</v>
          </cell>
          <cell r="AP5979" t="str">
            <v>无风险</v>
          </cell>
        </row>
        <row r="5980">
          <cell r="A5980" t="str">
            <v>230JC00127--LEWCA22A545-02--1</v>
          </cell>
          <cell r="AO5980" t="str">
            <v>/</v>
          </cell>
          <cell r="AP5980" t="str">
            <v>/</v>
          </cell>
        </row>
        <row r="5981">
          <cell r="A5981" t="str">
            <v>230JC00127--LEWCA22A545-03--1</v>
          </cell>
          <cell r="AO5981" t="str">
            <v>/</v>
          </cell>
          <cell r="AP5981" t="str">
            <v>/</v>
          </cell>
        </row>
        <row r="5982">
          <cell r="A5982" t="str">
            <v>230JC00127--LEWCA22A545-04--1</v>
          </cell>
          <cell r="AO5982" t="str">
            <v>否</v>
          </cell>
          <cell r="AP5982" t="str">
            <v>无风险</v>
          </cell>
        </row>
        <row r="5983">
          <cell r="A5983" t="str">
            <v>230JC00127--LEWCA22A545-05--1</v>
          </cell>
          <cell r="AO5983" t="str">
            <v>/</v>
          </cell>
          <cell r="AP5983" t="str">
            <v>/</v>
          </cell>
        </row>
        <row r="5984">
          <cell r="A5984" t="str">
            <v>--LEWCA22AB21-01--1</v>
          </cell>
          <cell r="AO5984" t="str">
            <v>否</v>
          </cell>
          <cell r="AP5984" t="str">
            <v>无风险</v>
          </cell>
        </row>
        <row r="5985">
          <cell r="A5985" t="str">
            <v>--LEWCA22AB22-01--1</v>
          </cell>
          <cell r="AO5985" t="str">
            <v>否</v>
          </cell>
          <cell r="AP5985" t="str">
            <v>无风险</v>
          </cell>
        </row>
        <row r="5986">
          <cell r="A5986" t="str">
            <v>--LEWCA22AB23-01--1</v>
          </cell>
          <cell r="AO5986" t="str">
            <v>否</v>
          </cell>
          <cell r="AP5986" t="str">
            <v>无风险</v>
          </cell>
        </row>
        <row r="5987">
          <cell r="A5987" t="str">
            <v>--LEWCA22AB24-01--1</v>
          </cell>
          <cell r="AO5987" t="str">
            <v>否</v>
          </cell>
          <cell r="AP5987" t="str">
            <v>无风险</v>
          </cell>
        </row>
        <row r="5988">
          <cell r="A5988" t="str">
            <v>--LEWCA22AB25-01--1</v>
          </cell>
          <cell r="AO5988" t="str">
            <v>否</v>
          </cell>
          <cell r="AP5988" t="str">
            <v>无风险</v>
          </cell>
        </row>
        <row r="5989">
          <cell r="A5989" t="str">
            <v>--LEWCA22AB26-01--1</v>
          </cell>
          <cell r="AO5989" t="str">
            <v>否</v>
          </cell>
          <cell r="AP5989" t="str">
            <v>无风险</v>
          </cell>
        </row>
        <row r="5990">
          <cell r="A5990" t="str">
            <v>--LEWCA22AB27-01--1</v>
          </cell>
          <cell r="AO5990" t="str">
            <v>否</v>
          </cell>
          <cell r="AP5990" t="str">
            <v>无风险</v>
          </cell>
        </row>
        <row r="5991">
          <cell r="A5991" t="str">
            <v>--LEWCA22AB28-01--1</v>
          </cell>
          <cell r="AO5991" t="str">
            <v>否</v>
          </cell>
          <cell r="AP5991" t="str">
            <v>无风险</v>
          </cell>
        </row>
        <row r="5992">
          <cell r="A5992" t="str">
            <v>230ND00142--LEWCA22B145-02--1</v>
          </cell>
          <cell r="AO5992" t="str">
            <v>否</v>
          </cell>
          <cell r="AP5992" t="str">
            <v>无风险</v>
          </cell>
        </row>
        <row r="5993">
          <cell r="A5993" t="str">
            <v>230ND00142--LEWCA22B145-03--1</v>
          </cell>
          <cell r="AO5993" t="str">
            <v>/</v>
          </cell>
          <cell r="AP5993" t="str">
            <v>/</v>
          </cell>
        </row>
        <row r="5994">
          <cell r="A5994" t="str">
            <v>--LEWCA22B146-01--1</v>
          </cell>
          <cell r="AO5994" t="str">
            <v>/</v>
          </cell>
          <cell r="AP5994" t="str">
            <v>/</v>
          </cell>
        </row>
        <row r="5995">
          <cell r="A5995" t="str">
            <v>--LEWCA22B146-01--2</v>
          </cell>
          <cell r="AO5995" t="str">
            <v>/</v>
          </cell>
          <cell r="AP5995" t="str">
            <v>/</v>
          </cell>
        </row>
        <row r="5996">
          <cell r="A5996" t="str">
            <v>--LEWCA22B146-01--3</v>
          </cell>
          <cell r="AO5996" t="str">
            <v>/</v>
          </cell>
          <cell r="AP5996" t="str">
            <v>/</v>
          </cell>
        </row>
        <row r="5997">
          <cell r="A5997" t="str">
            <v>--LEWCA22B146-01--4</v>
          </cell>
          <cell r="AO5997" t="str">
            <v>/</v>
          </cell>
          <cell r="AP5997" t="str">
            <v>/</v>
          </cell>
        </row>
        <row r="5998">
          <cell r="A5998" t="str">
            <v>--LEWCA22B146-01--5</v>
          </cell>
          <cell r="AO5998" t="str">
            <v>/</v>
          </cell>
          <cell r="AP5998" t="str">
            <v>/</v>
          </cell>
        </row>
        <row r="5999">
          <cell r="A5999" t="str">
            <v>--LEWCA22B146-01--6</v>
          </cell>
          <cell r="AO5999" t="str">
            <v>/</v>
          </cell>
          <cell r="AP5999" t="str">
            <v>/</v>
          </cell>
        </row>
        <row r="6000">
          <cell r="A6000" t="str">
            <v>230ND00142--LEWCA22B146-02--1</v>
          </cell>
          <cell r="AO6000" t="str">
            <v>/</v>
          </cell>
          <cell r="AP6000" t="str">
            <v>/</v>
          </cell>
        </row>
        <row r="6001">
          <cell r="A6001" t="str">
            <v>--LEWCC17A976-02--1</v>
          </cell>
          <cell r="AO6001" t="str">
            <v>/</v>
          </cell>
          <cell r="AP6001" t="str">
            <v>/</v>
          </cell>
        </row>
        <row r="6002">
          <cell r="A6002" t="str">
            <v>--LEWCC17A977-01--1</v>
          </cell>
          <cell r="AO6002" t="str">
            <v>/</v>
          </cell>
          <cell r="AP6002" t="str">
            <v>/</v>
          </cell>
        </row>
        <row r="6003">
          <cell r="A6003" t="str">
            <v>--LEWCC17A978-01--1</v>
          </cell>
          <cell r="AO6003" t="str">
            <v>否</v>
          </cell>
          <cell r="AP6003" t="str">
            <v>无风险</v>
          </cell>
        </row>
        <row r="6004">
          <cell r="A6004" t="str">
            <v>--LEWCC17A979-01--1</v>
          </cell>
          <cell r="AO6004" t="str">
            <v>/</v>
          </cell>
          <cell r="AP6004" t="str">
            <v>/</v>
          </cell>
        </row>
        <row r="6005">
          <cell r="A6005" t="str">
            <v>--LEWCC17A980-01--1</v>
          </cell>
          <cell r="AO6005" t="str">
            <v>/</v>
          </cell>
          <cell r="AP6005" t="str">
            <v>/</v>
          </cell>
        </row>
        <row r="6006">
          <cell r="A6006" t="str">
            <v>--LEWCC19084-02--1</v>
          </cell>
          <cell r="AO6006" t="str">
            <v>否</v>
          </cell>
          <cell r="AP6006" t="str">
            <v>无风险</v>
          </cell>
        </row>
        <row r="6007">
          <cell r="A6007" t="str">
            <v>22CCCZ00502--LEWCC19A074-03--1</v>
          </cell>
          <cell r="AO6007" t="str">
            <v>否</v>
          </cell>
          <cell r="AP6007" t="str">
            <v>无风险</v>
          </cell>
        </row>
        <row r="6008">
          <cell r="A6008" t="str">
            <v>22CCCZ00502--LEWCC19A076-06--1</v>
          </cell>
          <cell r="AO6008" t="str">
            <v>否</v>
          </cell>
          <cell r="AP6008" t="str">
            <v>无风险</v>
          </cell>
        </row>
        <row r="6009">
          <cell r="A6009" t="str">
            <v>--LEWCC19A077-04--1</v>
          </cell>
          <cell r="AO6009" t="str">
            <v>否</v>
          </cell>
          <cell r="AP6009" t="str">
            <v>无风险</v>
          </cell>
        </row>
        <row r="6010">
          <cell r="A6010" t="str">
            <v>22CCCZ00502--LEWCC19A078-03--1</v>
          </cell>
          <cell r="AO6010" t="str">
            <v>否</v>
          </cell>
          <cell r="AP6010" t="str">
            <v>无风险</v>
          </cell>
        </row>
        <row r="6011">
          <cell r="A6011" t="str">
            <v>--LEWCC19A087-01--1</v>
          </cell>
          <cell r="AO6011" t="str">
            <v>/</v>
          </cell>
          <cell r="AP6011" t="str">
            <v>/</v>
          </cell>
        </row>
        <row r="6012">
          <cell r="A6012" t="str">
            <v>--LEWCC19A087-02--1</v>
          </cell>
          <cell r="AO6012" t="str">
            <v>/</v>
          </cell>
          <cell r="AP6012" t="str">
            <v>/</v>
          </cell>
        </row>
        <row r="6013">
          <cell r="A6013" t="str">
            <v>--LEWCC19A087-02--2</v>
          </cell>
          <cell r="AO6013" t="str">
            <v>/</v>
          </cell>
          <cell r="AP6013" t="str">
            <v>/</v>
          </cell>
        </row>
        <row r="6014">
          <cell r="A6014" t="str">
            <v>--LEWCC19A088-02--1</v>
          </cell>
          <cell r="AO6014" t="str">
            <v>/</v>
          </cell>
          <cell r="AP6014" t="str">
            <v>/</v>
          </cell>
        </row>
        <row r="6015">
          <cell r="A6015" t="str">
            <v>--LEWCC19A091-01--1</v>
          </cell>
          <cell r="AO6015" t="str">
            <v>/</v>
          </cell>
          <cell r="AP6015" t="str">
            <v>/</v>
          </cell>
        </row>
        <row r="6016">
          <cell r="A6016" t="str">
            <v>--LEWCC19A091-03--1</v>
          </cell>
          <cell r="AO6016" t="str">
            <v>/</v>
          </cell>
          <cell r="AP6016" t="str">
            <v>/</v>
          </cell>
        </row>
        <row r="6017">
          <cell r="A6017" t="str">
            <v>--LEWCC19A091-04--1</v>
          </cell>
          <cell r="AO6017" t="str">
            <v>/</v>
          </cell>
          <cell r="AP6017" t="str">
            <v>/</v>
          </cell>
        </row>
        <row r="6018">
          <cell r="A6018" t="str">
            <v>--LEWCC20A029-03--1</v>
          </cell>
          <cell r="AO6018" t="str">
            <v>/</v>
          </cell>
          <cell r="AP6018" t="str">
            <v>/</v>
          </cell>
        </row>
        <row r="6019">
          <cell r="A6019" t="str">
            <v>--LEWCC20A029-04--1</v>
          </cell>
          <cell r="AO6019" t="str">
            <v>/</v>
          </cell>
          <cell r="AP6019" t="str">
            <v>/</v>
          </cell>
        </row>
        <row r="6020">
          <cell r="A6020" t="str">
            <v>--LEWCC20A029-05--1</v>
          </cell>
          <cell r="AO6020" t="str">
            <v>/</v>
          </cell>
          <cell r="AP6020" t="str">
            <v>/</v>
          </cell>
        </row>
        <row r="6021">
          <cell r="A6021" t="str">
            <v>--LEWCC20A029-06--1</v>
          </cell>
          <cell r="AO6021" t="str">
            <v>/</v>
          </cell>
          <cell r="AP6021" t="str">
            <v>/</v>
          </cell>
        </row>
        <row r="6022">
          <cell r="A6022" t="str">
            <v>--LEWCC20A029-07--1</v>
          </cell>
          <cell r="AO6022" t="str">
            <v>/</v>
          </cell>
          <cell r="AP6022" t="str">
            <v>/</v>
          </cell>
        </row>
        <row r="6023">
          <cell r="A6023" t="str">
            <v>--LEWCC20A029-07--2</v>
          </cell>
          <cell r="AO6023" t="str">
            <v>/</v>
          </cell>
          <cell r="AP6023" t="str">
            <v>/</v>
          </cell>
        </row>
        <row r="6024">
          <cell r="A6024" t="str">
            <v>--LEWCC20A029-08--1</v>
          </cell>
          <cell r="AO6024" t="str">
            <v>/</v>
          </cell>
          <cell r="AP6024" t="str">
            <v>/</v>
          </cell>
        </row>
        <row r="6025">
          <cell r="A6025" t="str">
            <v>--LEWCC20A029-09--1</v>
          </cell>
          <cell r="AO6025" t="str">
            <v>/</v>
          </cell>
          <cell r="AP6025" t="str">
            <v>/</v>
          </cell>
        </row>
        <row r="6026">
          <cell r="A6026" t="str">
            <v>--LEWCC20A029-10--1</v>
          </cell>
          <cell r="AO6026" t="str">
            <v>/</v>
          </cell>
          <cell r="AP6026" t="str">
            <v>/</v>
          </cell>
        </row>
        <row r="6027">
          <cell r="A6027" t="str">
            <v>--LEWCC20A029-11--1</v>
          </cell>
          <cell r="AO6027" t="str">
            <v>否</v>
          </cell>
          <cell r="AP6027" t="str">
            <v>无风险</v>
          </cell>
        </row>
        <row r="6028">
          <cell r="A6028" t="str">
            <v>--LEWCC20A029-12--1</v>
          </cell>
          <cell r="AO6028" t="str">
            <v>/</v>
          </cell>
          <cell r="AP6028" t="str">
            <v>/</v>
          </cell>
        </row>
        <row r="6029">
          <cell r="A6029" t="str">
            <v>--LEWCC20A029-13--1</v>
          </cell>
          <cell r="AO6029" t="str">
            <v>否</v>
          </cell>
          <cell r="AP6029" t="str">
            <v>无风险</v>
          </cell>
        </row>
        <row r="6030">
          <cell r="A6030" t="str">
            <v>--LEWCC20A029-14--1</v>
          </cell>
          <cell r="AO6030" t="str">
            <v>/</v>
          </cell>
          <cell r="AP6030" t="str">
            <v>/</v>
          </cell>
        </row>
        <row r="6031">
          <cell r="A6031" t="str">
            <v>--LEWCC20A029-15--1</v>
          </cell>
          <cell r="AO6031" t="str">
            <v>/</v>
          </cell>
          <cell r="AP6031" t="str">
            <v>/</v>
          </cell>
        </row>
        <row r="6032">
          <cell r="A6032" t="str">
            <v>--LEWCC20A029-15--2</v>
          </cell>
          <cell r="AO6032" t="str">
            <v>/</v>
          </cell>
          <cell r="AP6032" t="str">
            <v>/</v>
          </cell>
        </row>
        <row r="6033">
          <cell r="A6033" t="str">
            <v>--LEWCC20A029-16--1</v>
          </cell>
          <cell r="AO6033" t="str">
            <v>/</v>
          </cell>
          <cell r="AP6033" t="str">
            <v>/</v>
          </cell>
        </row>
        <row r="6034">
          <cell r="A6034" t="str">
            <v>--LEWCC20A029-17--1</v>
          </cell>
          <cell r="AO6034" t="str">
            <v>/</v>
          </cell>
          <cell r="AP6034" t="str">
            <v>/</v>
          </cell>
        </row>
        <row r="6035">
          <cell r="A6035" t="str">
            <v>--LEWCC20A029-18--1</v>
          </cell>
          <cell r="AO6035" t="str">
            <v>/</v>
          </cell>
          <cell r="AP6035" t="str">
            <v>/</v>
          </cell>
        </row>
        <row r="6036">
          <cell r="A6036" t="str">
            <v>--LEWCC20A029-19--1</v>
          </cell>
          <cell r="AO6036" t="str">
            <v>否</v>
          </cell>
          <cell r="AP6036" t="str">
            <v>无风险</v>
          </cell>
        </row>
        <row r="6037">
          <cell r="A6037" t="str">
            <v>--LEWCC20A029-20--1</v>
          </cell>
          <cell r="AO6037" t="str">
            <v>否</v>
          </cell>
          <cell r="AP6037" t="str">
            <v>无风险</v>
          </cell>
        </row>
        <row r="6038">
          <cell r="A6038" t="str">
            <v>--LEWCC20A029-21--1</v>
          </cell>
          <cell r="AO6038" t="str">
            <v>/</v>
          </cell>
          <cell r="AP6038" t="str">
            <v>/</v>
          </cell>
        </row>
        <row r="6039">
          <cell r="A6039" t="str">
            <v>--LEWCC20A029-22--1</v>
          </cell>
          <cell r="AO6039" t="str">
            <v>/</v>
          </cell>
          <cell r="AP6039" t="str">
            <v>/</v>
          </cell>
        </row>
        <row r="6040">
          <cell r="A6040" t="str">
            <v>--LEWCC20A029-23--1</v>
          </cell>
          <cell r="AO6040" t="str">
            <v>/</v>
          </cell>
          <cell r="AP6040" t="str">
            <v>/</v>
          </cell>
        </row>
        <row r="6041">
          <cell r="A6041" t="str">
            <v>--LEWCC20A029-24--1</v>
          </cell>
          <cell r="AO6041" t="str">
            <v>/</v>
          </cell>
          <cell r="AP6041" t="str">
            <v>/</v>
          </cell>
        </row>
        <row r="6042">
          <cell r="A6042" t="str">
            <v>--LEWCC20A029-25--1</v>
          </cell>
          <cell r="AO6042" t="str">
            <v>/</v>
          </cell>
          <cell r="AP6042" t="str">
            <v>/</v>
          </cell>
        </row>
        <row r="6043">
          <cell r="A6043" t="str">
            <v>--LEWCC20A029-26--1</v>
          </cell>
          <cell r="AO6043" t="str">
            <v>/</v>
          </cell>
          <cell r="AP6043" t="str">
            <v>/</v>
          </cell>
        </row>
        <row r="6044">
          <cell r="A6044" t="str">
            <v>--LEWCC20A029-27--1</v>
          </cell>
          <cell r="AO6044" t="str">
            <v>否</v>
          </cell>
          <cell r="AP6044" t="str">
            <v>无风险</v>
          </cell>
        </row>
        <row r="6045">
          <cell r="A6045" t="str">
            <v>22CCSRA2506--LEWCC20A029-28--1</v>
          </cell>
          <cell r="AO6045" t="str">
            <v>/</v>
          </cell>
          <cell r="AP6045" t="str">
            <v>/</v>
          </cell>
        </row>
        <row r="6046">
          <cell r="A6046" t="str">
            <v>22CCSRA1504--LEWCC20A029-29--1</v>
          </cell>
          <cell r="AO6046" t="str">
            <v>/</v>
          </cell>
          <cell r="AP6046" t="str">
            <v>/</v>
          </cell>
        </row>
        <row r="6047">
          <cell r="A6047" t="str">
            <v>22CCSRA2506--LEWCC20A029-30--1</v>
          </cell>
          <cell r="AO6047" t="str">
            <v>/</v>
          </cell>
          <cell r="AP6047" t="str">
            <v>/</v>
          </cell>
        </row>
        <row r="6048">
          <cell r="A6048" t="str">
            <v>22CCSRA3507--LEWCC20A029-31--1</v>
          </cell>
          <cell r="AO6048" t="str">
            <v>/</v>
          </cell>
          <cell r="AP6048" t="str">
            <v>/</v>
          </cell>
        </row>
        <row r="6049">
          <cell r="A6049" t="str">
            <v>22CCSRA1504--LEWCC20A029-32--1</v>
          </cell>
          <cell r="AO6049" t="str">
            <v>/</v>
          </cell>
          <cell r="AP6049" t="str">
            <v>/</v>
          </cell>
        </row>
        <row r="6050">
          <cell r="A6050" t="str">
            <v>22CCSRA2506--LEWCC20A029-33--1</v>
          </cell>
          <cell r="AO6050" t="str">
            <v>/</v>
          </cell>
          <cell r="AP6050" t="str">
            <v>/</v>
          </cell>
        </row>
        <row r="6051">
          <cell r="A6051" t="str">
            <v>22CCSRA3507--LEWCC20A029-34--1</v>
          </cell>
          <cell r="AO6051" t="str">
            <v>/</v>
          </cell>
          <cell r="AP6051" t="str">
            <v>/</v>
          </cell>
        </row>
        <row r="6052">
          <cell r="A6052" t="str">
            <v>22CCSRA1504--LEWCC20A029-35--1</v>
          </cell>
          <cell r="AO6052" t="str">
            <v>/</v>
          </cell>
          <cell r="AP6052" t="str">
            <v>/</v>
          </cell>
        </row>
        <row r="6053">
          <cell r="A6053" t="str">
            <v>22CCSRA1504--LEWCC20A029-35--2</v>
          </cell>
          <cell r="AO6053" t="str">
            <v>/</v>
          </cell>
          <cell r="AP6053" t="str">
            <v>/</v>
          </cell>
        </row>
        <row r="6054">
          <cell r="A6054" t="str">
            <v>22CCSRA2506--LEWCC20A029-36--1</v>
          </cell>
          <cell r="AO6054" t="str">
            <v>/</v>
          </cell>
          <cell r="AP6054" t="str">
            <v>/</v>
          </cell>
        </row>
        <row r="6055">
          <cell r="A6055" t="str">
            <v>22CCSRA2506--LEWCC20A029-36--2</v>
          </cell>
          <cell r="AO6055" t="str">
            <v>/</v>
          </cell>
          <cell r="AP6055" t="str">
            <v>/</v>
          </cell>
        </row>
        <row r="6056">
          <cell r="A6056" t="str">
            <v>22CCSRA3507--LEWCC20A029-37--1</v>
          </cell>
          <cell r="AO6056" t="str">
            <v>/</v>
          </cell>
          <cell r="AP6056" t="str">
            <v>/</v>
          </cell>
        </row>
        <row r="6057">
          <cell r="A6057" t="str">
            <v>22CCSR00503--LEWCC20A029-38--1</v>
          </cell>
          <cell r="AO6057" t="str">
            <v>否</v>
          </cell>
          <cell r="AP6057" t="str">
            <v>无风险</v>
          </cell>
        </row>
        <row r="6058">
          <cell r="A6058" t="str">
            <v>22CCSR00505--LEWCC20A029-39--1</v>
          </cell>
          <cell r="AO6058" t="str">
            <v>否</v>
          </cell>
          <cell r="AP6058" t="str">
            <v>无风险</v>
          </cell>
        </row>
        <row r="6059">
          <cell r="A6059" t="str">
            <v>--LEWCC20A029-40--1</v>
          </cell>
          <cell r="AO6059" t="str">
            <v>否</v>
          </cell>
          <cell r="AP6059" t="str">
            <v>无风险</v>
          </cell>
        </row>
        <row r="6060">
          <cell r="A6060" t="str">
            <v>--LEWCC20A029-41--1</v>
          </cell>
          <cell r="AO6060" t="str">
            <v>否</v>
          </cell>
          <cell r="AP6060" t="str">
            <v>无风险</v>
          </cell>
        </row>
        <row r="6061">
          <cell r="A6061" t="str">
            <v>20CCWX00726--LEWCC20A029-42--1</v>
          </cell>
          <cell r="AO6061" t="str">
            <v>否</v>
          </cell>
          <cell r="AP6061" t="str">
            <v>无风险</v>
          </cell>
        </row>
        <row r="6062">
          <cell r="A6062" t="str">
            <v>20CCWX00726--LEWCC20A029-43--1</v>
          </cell>
          <cell r="AO6062" t="str">
            <v>/</v>
          </cell>
          <cell r="AP6062" t="str">
            <v>/</v>
          </cell>
        </row>
        <row r="6063">
          <cell r="A6063" t="str">
            <v>20CCWX00726--LEWCC20A029-44--1</v>
          </cell>
          <cell r="AO6063" t="str">
            <v>/</v>
          </cell>
          <cell r="AP6063" t="str">
            <v>/</v>
          </cell>
        </row>
        <row r="6064">
          <cell r="A6064" t="str">
            <v>20CCWX00726--LEWCC20A029-45--1</v>
          </cell>
          <cell r="AO6064" t="str">
            <v>/</v>
          </cell>
          <cell r="AP6064" t="str">
            <v>/</v>
          </cell>
        </row>
        <row r="6065">
          <cell r="A6065" t="str">
            <v>20CCWX00726--LEWCC20A029-46--1</v>
          </cell>
          <cell r="AO6065" t="str">
            <v>/</v>
          </cell>
          <cell r="AP6065" t="str">
            <v>/</v>
          </cell>
        </row>
        <row r="6066">
          <cell r="A6066" t="str">
            <v>20CCWX00726--LEWCC20A029-46--2</v>
          </cell>
          <cell r="AO6066" t="str">
            <v>/</v>
          </cell>
          <cell r="AP6066" t="str">
            <v>/</v>
          </cell>
        </row>
        <row r="6067">
          <cell r="A6067" t="str">
            <v>20CCWX00726--LEWCC20A029-47--1</v>
          </cell>
          <cell r="AO6067" t="str">
            <v>/</v>
          </cell>
          <cell r="AP6067" t="str">
            <v>/</v>
          </cell>
        </row>
        <row r="6068">
          <cell r="A6068" t="str">
            <v>20CCWX00726--LEWCC20A029-47--2</v>
          </cell>
          <cell r="AO6068" t="str">
            <v>/</v>
          </cell>
          <cell r="AP6068" t="str">
            <v>/</v>
          </cell>
        </row>
        <row r="6069">
          <cell r="A6069" t="str">
            <v>20CCWX00726--LEWCC20A029-48--1</v>
          </cell>
          <cell r="AO6069" t="str">
            <v>/</v>
          </cell>
          <cell r="AP6069" t="str">
            <v>/</v>
          </cell>
        </row>
        <row r="6070">
          <cell r="A6070" t="str">
            <v>--LEWCC20A029-49--1</v>
          </cell>
          <cell r="AO6070" t="str">
            <v>否</v>
          </cell>
          <cell r="AP6070" t="str">
            <v>无风险</v>
          </cell>
        </row>
        <row r="6071">
          <cell r="A6071" t="str">
            <v>22CCWXL5203--LEWCC20A031-03--1</v>
          </cell>
          <cell r="AO6071" t="str">
            <v>/</v>
          </cell>
          <cell r="AP6071" t="str">
            <v>/</v>
          </cell>
        </row>
        <row r="6072">
          <cell r="A6072" t="str">
            <v>22CCWXL5203--LEWCC20A033-03--1</v>
          </cell>
          <cell r="AO6072" t="str">
            <v>/</v>
          </cell>
          <cell r="AP6072" t="str">
            <v>/</v>
          </cell>
        </row>
        <row r="6073">
          <cell r="A6073" t="str">
            <v>22CCWXL5203--LEWCC20A033-04--1</v>
          </cell>
          <cell r="AO6073" t="str">
            <v>/</v>
          </cell>
          <cell r="AP6073" t="str">
            <v>/</v>
          </cell>
        </row>
        <row r="6074">
          <cell r="A6074" t="str">
            <v>22CCWXL5203--LEWCC20A037-05--1</v>
          </cell>
          <cell r="AO6074" t="str">
            <v>/</v>
          </cell>
          <cell r="AP6074" t="str">
            <v>/</v>
          </cell>
        </row>
        <row r="6075">
          <cell r="A6075" t="str">
            <v>--LEWCC20B170-03--1</v>
          </cell>
          <cell r="AO6075" t="str">
            <v>否</v>
          </cell>
          <cell r="AP6075" t="str">
            <v>无风险</v>
          </cell>
        </row>
        <row r="6076">
          <cell r="A6076" t="str">
            <v>--LEWCC20B171-02--1</v>
          </cell>
          <cell r="AO6076" t="str">
            <v>否</v>
          </cell>
          <cell r="AP6076" t="str">
            <v>无风险</v>
          </cell>
        </row>
        <row r="6077">
          <cell r="A6077" t="str">
            <v>--LEWCC20B173-01--1</v>
          </cell>
          <cell r="AO6077" t="str">
            <v>/</v>
          </cell>
          <cell r="AP6077" t="str">
            <v>/</v>
          </cell>
        </row>
        <row r="6078">
          <cell r="A6078" t="str">
            <v>--LEWCC20B173-01--2</v>
          </cell>
          <cell r="AO6078" t="str">
            <v>否</v>
          </cell>
          <cell r="AP6078" t="str">
            <v>无风险</v>
          </cell>
        </row>
        <row r="6079">
          <cell r="A6079" t="str">
            <v>--LEWCC20B188-01--1</v>
          </cell>
          <cell r="AO6079" t="str">
            <v>/</v>
          </cell>
          <cell r="AP6079" t="str">
            <v>/</v>
          </cell>
        </row>
        <row r="6080">
          <cell r="A6080" t="str">
            <v>--LEWCC20B188-01--2</v>
          </cell>
          <cell r="AO6080" t="str">
            <v>/</v>
          </cell>
          <cell r="AP6080" t="str">
            <v>/</v>
          </cell>
        </row>
        <row r="6081">
          <cell r="A6081" t="str">
            <v>--LEWCC20B188-01--3</v>
          </cell>
          <cell r="AO6081" t="str">
            <v>/</v>
          </cell>
          <cell r="AP6081" t="str">
            <v>/</v>
          </cell>
        </row>
        <row r="6082">
          <cell r="A6082" t="str">
            <v>--LEWCC20B188-01--4</v>
          </cell>
          <cell r="AO6082" t="str">
            <v>/</v>
          </cell>
          <cell r="AP6082" t="str">
            <v>/</v>
          </cell>
        </row>
        <row r="6083">
          <cell r="A6083" t="str">
            <v>--LEWCC20B188-01--5</v>
          </cell>
          <cell r="AO6083" t="str">
            <v>/</v>
          </cell>
          <cell r="AP6083" t="str">
            <v>/</v>
          </cell>
        </row>
        <row r="6084">
          <cell r="A6084" t="str">
            <v>--LEWCC20B188-01--6</v>
          </cell>
          <cell r="AO6084" t="str">
            <v>/</v>
          </cell>
          <cell r="AP6084" t="str">
            <v>/</v>
          </cell>
        </row>
        <row r="6085">
          <cell r="A6085" t="str">
            <v>--LEWCC20B188-01--7</v>
          </cell>
          <cell r="AO6085" t="str">
            <v>/</v>
          </cell>
          <cell r="AP6085" t="str">
            <v>/</v>
          </cell>
        </row>
        <row r="6086">
          <cell r="A6086" t="str">
            <v>--LEWCC20B188-01--8</v>
          </cell>
          <cell r="AO6086" t="str">
            <v>/</v>
          </cell>
          <cell r="AP6086" t="str">
            <v>/</v>
          </cell>
        </row>
        <row r="6087">
          <cell r="A6087" t="str">
            <v>--LEWCC20B188-01--9</v>
          </cell>
          <cell r="AO6087" t="str">
            <v>/</v>
          </cell>
          <cell r="AP6087" t="str">
            <v>/</v>
          </cell>
        </row>
        <row r="6088">
          <cell r="A6088" t="str">
            <v>--LEWCC20B188-01--10</v>
          </cell>
          <cell r="AO6088" t="str">
            <v>/</v>
          </cell>
          <cell r="AP6088" t="str">
            <v>/</v>
          </cell>
        </row>
        <row r="6089">
          <cell r="A6089" t="str">
            <v>--LEWCC20B188-01--11</v>
          </cell>
          <cell r="AO6089" t="str">
            <v>/</v>
          </cell>
          <cell r="AP6089" t="str">
            <v>/</v>
          </cell>
        </row>
        <row r="6090">
          <cell r="A6090" t="str">
            <v>--LEWCC20B188-01--12</v>
          </cell>
          <cell r="AO6090" t="str">
            <v>/</v>
          </cell>
          <cell r="AP6090" t="str">
            <v>/</v>
          </cell>
        </row>
        <row r="6091">
          <cell r="A6091" t="str">
            <v>--LEWCC20B188-01--13</v>
          </cell>
          <cell r="AO6091" t="str">
            <v>/</v>
          </cell>
          <cell r="AP6091" t="str">
            <v>/</v>
          </cell>
        </row>
        <row r="6092">
          <cell r="A6092" t="str">
            <v>--LEWCC20B188-01--14</v>
          </cell>
          <cell r="AO6092" t="str">
            <v>/</v>
          </cell>
          <cell r="AP6092" t="str">
            <v>/</v>
          </cell>
        </row>
        <row r="6093">
          <cell r="A6093" t="str">
            <v>--LEWCC20B188-01--15</v>
          </cell>
          <cell r="AO6093" t="str">
            <v>/</v>
          </cell>
          <cell r="AP6093" t="str">
            <v>/</v>
          </cell>
        </row>
        <row r="6094">
          <cell r="A6094" t="str">
            <v>--LEWCC20B188-01--16</v>
          </cell>
          <cell r="AO6094" t="str">
            <v>/</v>
          </cell>
          <cell r="AP6094" t="str">
            <v>/</v>
          </cell>
        </row>
        <row r="6095">
          <cell r="A6095" t="str">
            <v>--LEWCC20B188-01--17</v>
          </cell>
          <cell r="AO6095" t="str">
            <v>/</v>
          </cell>
          <cell r="AP6095" t="str">
            <v>/</v>
          </cell>
        </row>
        <row r="6096">
          <cell r="A6096" t="str">
            <v>--LEWCC20B188-01--18</v>
          </cell>
          <cell r="AO6096" t="str">
            <v>/</v>
          </cell>
          <cell r="AP6096" t="str">
            <v>/</v>
          </cell>
        </row>
        <row r="6097">
          <cell r="A6097" t="str">
            <v>--LEWCC20B188-01--19</v>
          </cell>
          <cell r="AO6097" t="str">
            <v>/</v>
          </cell>
          <cell r="AP6097" t="str">
            <v>/</v>
          </cell>
        </row>
        <row r="6098">
          <cell r="A6098" t="str">
            <v>--LEWCC20B188-01--20</v>
          </cell>
          <cell r="AO6098" t="str">
            <v>/</v>
          </cell>
          <cell r="AP6098" t="str">
            <v>/</v>
          </cell>
        </row>
        <row r="6099">
          <cell r="A6099" t="str">
            <v>--LEWCC20B188-01--21</v>
          </cell>
          <cell r="AO6099" t="str">
            <v>/</v>
          </cell>
          <cell r="AP6099" t="str">
            <v>/</v>
          </cell>
        </row>
        <row r="6100">
          <cell r="A6100" t="str">
            <v>--LEWCC20B188-01--22</v>
          </cell>
          <cell r="AO6100" t="str">
            <v>/</v>
          </cell>
          <cell r="AP6100" t="str">
            <v>/</v>
          </cell>
        </row>
        <row r="6101">
          <cell r="A6101" t="str">
            <v>--LEWCC20B188-01--23</v>
          </cell>
          <cell r="AO6101" t="str">
            <v>/</v>
          </cell>
          <cell r="AP6101" t="str">
            <v>/</v>
          </cell>
        </row>
        <row r="6102">
          <cell r="A6102" t="str">
            <v>--LEWCC20B188-01--24</v>
          </cell>
          <cell r="AO6102" t="str">
            <v>/</v>
          </cell>
          <cell r="AP6102" t="str">
            <v>/</v>
          </cell>
        </row>
        <row r="6103">
          <cell r="A6103" t="str">
            <v>--LEWCC20B188-01--25</v>
          </cell>
          <cell r="AO6103" t="str">
            <v>/</v>
          </cell>
          <cell r="AP6103" t="str">
            <v>/</v>
          </cell>
        </row>
        <row r="6104">
          <cell r="A6104" t="str">
            <v>--LEWCC20B188-01--26</v>
          </cell>
          <cell r="AO6104" t="str">
            <v>/</v>
          </cell>
          <cell r="AP6104" t="str">
            <v>/</v>
          </cell>
        </row>
        <row r="6105">
          <cell r="A6105" t="str">
            <v>--LEWCC20B188-01--27</v>
          </cell>
          <cell r="AO6105" t="str">
            <v>/</v>
          </cell>
          <cell r="AP6105" t="str">
            <v>/</v>
          </cell>
        </row>
        <row r="6106">
          <cell r="A6106" t="str">
            <v>--LEWCC20B188-01--28</v>
          </cell>
          <cell r="AO6106" t="str">
            <v>/</v>
          </cell>
          <cell r="AP6106" t="str">
            <v>/</v>
          </cell>
        </row>
        <row r="6107">
          <cell r="A6107" t="str">
            <v>--LEWCC20B188-01--29</v>
          </cell>
          <cell r="AO6107" t="str">
            <v>/</v>
          </cell>
          <cell r="AP6107" t="str">
            <v>/</v>
          </cell>
        </row>
        <row r="6108">
          <cell r="A6108" t="str">
            <v>--LEWCC20B188-01--30</v>
          </cell>
          <cell r="AO6108" t="str">
            <v>/</v>
          </cell>
          <cell r="AP6108" t="str">
            <v>/</v>
          </cell>
        </row>
        <row r="6109">
          <cell r="A6109" t="str">
            <v>--LEWCC20B188-01--31</v>
          </cell>
          <cell r="AO6109" t="str">
            <v>/</v>
          </cell>
          <cell r="AP6109" t="str">
            <v>/</v>
          </cell>
        </row>
        <row r="6110">
          <cell r="A6110" t="str">
            <v>--LEWCC20B188-01--32</v>
          </cell>
          <cell r="AO6110" t="str">
            <v>/</v>
          </cell>
          <cell r="AP6110" t="str">
            <v>/</v>
          </cell>
        </row>
        <row r="6111">
          <cell r="A6111" t="str">
            <v>--LEWCC20B188-01--33</v>
          </cell>
          <cell r="AO6111" t="str">
            <v>/</v>
          </cell>
          <cell r="AP6111" t="str">
            <v>/</v>
          </cell>
        </row>
        <row r="6112">
          <cell r="A6112" t="str">
            <v>--LEWCC20B188-01--34</v>
          </cell>
          <cell r="AO6112" t="str">
            <v>/</v>
          </cell>
          <cell r="AP6112" t="str">
            <v>/</v>
          </cell>
        </row>
        <row r="6113">
          <cell r="A6113" t="str">
            <v>--LEWCC20B188-01--35</v>
          </cell>
          <cell r="AO6113" t="str">
            <v>/</v>
          </cell>
          <cell r="AP6113" t="str">
            <v>/</v>
          </cell>
        </row>
        <row r="6114">
          <cell r="A6114" t="str">
            <v>--LEWCC20B188-02--1</v>
          </cell>
          <cell r="AO6114" t="str">
            <v>/</v>
          </cell>
          <cell r="AP6114" t="str">
            <v>/</v>
          </cell>
        </row>
        <row r="6115">
          <cell r="A6115" t="str">
            <v>--LEWCC20B188-02--2</v>
          </cell>
          <cell r="AO6115" t="str">
            <v>/</v>
          </cell>
          <cell r="AP6115" t="str">
            <v>/</v>
          </cell>
        </row>
        <row r="6116">
          <cell r="A6116" t="str">
            <v>--LEWCC20B188-02--3</v>
          </cell>
          <cell r="AO6116" t="str">
            <v>/</v>
          </cell>
          <cell r="AP6116" t="str">
            <v>/</v>
          </cell>
        </row>
        <row r="6117">
          <cell r="A6117" t="str">
            <v>--LEWCC20B188-02--4</v>
          </cell>
          <cell r="AO6117" t="str">
            <v>/</v>
          </cell>
          <cell r="AP6117" t="str">
            <v>/</v>
          </cell>
        </row>
        <row r="6118">
          <cell r="A6118" t="str">
            <v>--LEWCC20B188-02--5</v>
          </cell>
          <cell r="AO6118" t="str">
            <v>/</v>
          </cell>
          <cell r="AP6118" t="str">
            <v>/</v>
          </cell>
        </row>
        <row r="6119">
          <cell r="A6119" t="str">
            <v>--LEWCC20B188-02--6</v>
          </cell>
          <cell r="AO6119" t="str">
            <v>/</v>
          </cell>
          <cell r="AP6119" t="str">
            <v>/</v>
          </cell>
        </row>
        <row r="6120">
          <cell r="A6120" t="str">
            <v>--LEWCC20B188-02--7</v>
          </cell>
          <cell r="AO6120" t="str">
            <v>/</v>
          </cell>
          <cell r="AP6120" t="str">
            <v>/</v>
          </cell>
        </row>
        <row r="6121">
          <cell r="A6121" t="str">
            <v>--LEWCC20B188-02--8</v>
          </cell>
          <cell r="AO6121" t="str">
            <v>/</v>
          </cell>
          <cell r="AP6121" t="str">
            <v>/</v>
          </cell>
        </row>
        <row r="6122">
          <cell r="A6122" t="str">
            <v>--LEWCC20B188-02--9</v>
          </cell>
          <cell r="AO6122" t="str">
            <v>/</v>
          </cell>
          <cell r="AP6122" t="str">
            <v>/</v>
          </cell>
        </row>
        <row r="6123">
          <cell r="A6123" t="str">
            <v>--LEWCC20B188-02--10</v>
          </cell>
          <cell r="AO6123" t="str">
            <v>/</v>
          </cell>
          <cell r="AP6123" t="str">
            <v>/</v>
          </cell>
        </row>
        <row r="6124">
          <cell r="A6124" t="str">
            <v>--LEWCC20B188-02--11</v>
          </cell>
          <cell r="AO6124" t="str">
            <v>/</v>
          </cell>
          <cell r="AP6124" t="str">
            <v>/</v>
          </cell>
        </row>
        <row r="6125">
          <cell r="A6125" t="str">
            <v>--LEWCC20B188-02--12</v>
          </cell>
          <cell r="AO6125" t="str">
            <v>/</v>
          </cell>
          <cell r="AP6125" t="str">
            <v>/</v>
          </cell>
        </row>
        <row r="6126">
          <cell r="A6126" t="str">
            <v>--LEWCC20B188-02--13</v>
          </cell>
          <cell r="AO6126" t="str">
            <v>/</v>
          </cell>
          <cell r="AP6126" t="str">
            <v>/</v>
          </cell>
        </row>
        <row r="6127">
          <cell r="A6127" t="str">
            <v>--LEWCC20B188-02--14</v>
          </cell>
          <cell r="AO6127" t="str">
            <v>/</v>
          </cell>
          <cell r="AP6127" t="str">
            <v>/</v>
          </cell>
        </row>
        <row r="6128">
          <cell r="A6128" t="str">
            <v>--LEWCC20B188-02--15</v>
          </cell>
          <cell r="AO6128" t="str">
            <v>/</v>
          </cell>
          <cell r="AP6128" t="str">
            <v>/</v>
          </cell>
        </row>
        <row r="6129">
          <cell r="A6129" t="str">
            <v>--LEWCC20B188-02--16</v>
          </cell>
          <cell r="AO6129" t="str">
            <v>/</v>
          </cell>
          <cell r="AP6129" t="str">
            <v>/</v>
          </cell>
        </row>
        <row r="6130">
          <cell r="A6130" t="str">
            <v>--LEWCC20B188-02--17</v>
          </cell>
          <cell r="AO6130" t="str">
            <v>/</v>
          </cell>
          <cell r="AP6130" t="str">
            <v>/</v>
          </cell>
        </row>
        <row r="6131">
          <cell r="A6131" t="str">
            <v>--LEWCC20B188-02--18</v>
          </cell>
          <cell r="AO6131" t="str">
            <v>/</v>
          </cell>
          <cell r="AP6131" t="str">
            <v>/</v>
          </cell>
        </row>
        <row r="6132">
          <cell r="A6132" t="str">
            <v>--LEWCC20B188-02--19</v>
          </cell>
          <cell r="AO6132" t="str">
            <v>/</v>
          </cell>
          <cell r="AP6132" t="str">
            <v>/</v>
          </cell>
        </row>
        <row r="6133">
          <cell r="A6133" t="str">
            <v>--LEWCC20B188-02--20</v>
          </cell>
          <cell r="AO6133" t="str">
            <v>/</v>
          </cell>
          <cell r="AP6133" t="str">
            <v>/</v>
          </cell>
        </row>
        <row r="6134">
          <cell r="A6134" t="str">
            <v>--LEWCC20B188-02--21</v>
          </cell>
          <cell r="AO6134" t="str">
            <v>/</v>
          </cell>
          <cell r="AP6134" t="str">
            <v>/</v>
          </cell>
        </row>
        <row r="6135">
          <cell r="A6135" t="str">
            <v>--LEWCC20B188-02--22</v>
          </cell>
          <cell r="AO6135" t="str">
            <v>/</v>
          </cell>
          <cell r="AP6135" t="str">
            <v>/</v>
          </cell>
        </row>
        <row r="6136">
          <cell r="A6136" t="str">
            <v>--LEWCC20B188-02--23</v>
          </cell>
          <cell r="AO6136" t="str">
            <v>/</v>
          </cell>
          <cell r="AP6136" t="str">
            <v>/</v>
          </cell>
        </row>
        <row r="6137">
          <cell r="A6137" t="str">
            <v>--LEWCC20B188-02--24</v>
          </cell>
          <cell r="AO6137" t="str">
            <v>/</v>
          </cell>
          <cell r="AP6137" t="str">
            <v>/</v>
          </cell>
        </row>
        <row r="6138">
          <cell r="A6138" t="str">
            <v>--LEWCC20B188-02--25</v>
          </cell>
          <cell r="AO6138" t="str">
            <v>/</v>
          </cell>
          <cell r="AP6138" t="str">
            <v>/</v>
          </cell>
        </row>
        <row r="6139">
          <cell r="A6139" t="str">
            <v>--LEWCC20B188-02--26</v>
          </cell>
          <cell r="AO6139" t="str">
            <v>/</v>
          </cell>
          <cell r="AP6139" t="str">
            <v>/</v>
          </cell>
        </row>
        <row r="6140">
          <cell r="A6140" t="str">
            <v>--LEWCC20B188-02--27</v>
          </cell>
          <cell r="AO6140" t="str">
            <v>/</v>
          </cell>
          <cell r="AP6140" t="str">
            <v>/</v>
          </cell>
        </row>
        <row r="6141">
          <cell r="A6141" t="str">
            <v>--LEWCC20B188-02--28</v>
          </cell>
          <cell r="AO6141" t="str">
            <v>/</v>
          </cell>
          <cell r="AP6141" t="str">
            <v>/</v>
          </cell>
        </row>
        <row r="6142">
          <cell r="A6142" t="str">
            <v>--LEWCC20B188-02--29</v>
          </cell>
          <cell r="AO6142" t="str">
            <v>/</v>
          </cell>
          <cell r="AP6142" t="str">
            <v>/</v>
          </cell>
        </row>
        <row r="6143">
          <cell r="A6143" t="str">
            <v>--LEWCC20B188-02--30</v>
          </cell>
          <cell r="AO6143" t="str">
            <v>/</v>
          </cell>
          <cell r="AP6143" t="str">
            <v>/</v>
          </cell>
        </row>
        <row r="6144">
          <cell r="A6144" t="str">
            <v>--LEWCC20B188-02--31</v>
          </cell>
          <cell r="AO6144" t="str">
            <v>/</v>
          </cell>
          <cell r="AP6144" t="str">
            <v>/</v>
          </cell>
        </row>
        <row r="6145">
          <cell r="A6145" t="str">
            <v>--LEWCC20B188-02--32</v>
          </cell>
          <cell r="AO6145" t="str">
            <v>/</v>
          </cell>
          <cell r="AP6145" t="str">
            <v>/</v>
          </cell>
        </row>
        <row r="6146">
          <cell r="A6146" t="str">
            <v>--LEWCC20B188-02--33</v>
          </cell>
          <cell r="AO6146" t="str">
            <v>/</v>
          </cell>
          <cell r="AP6146" t="str">
            <v>/</v>
          </cell>
        </row>
        <row r="6147">
          <cell r="A6147" t="str">
            <v>--LEWCC20B188-02--34</v>
          </cell>
          <cell r="AO6147" t="str">
            <v>/</v>
          </cell>
          <cell r="AP6147" t="str">
            <v>/</v>
          </cell>
        </row>
        <row r="6148">
          <cell r="A6148" t="str">
            <v>--LEWCC20B188-02--35</v>
          </cell>
          <cell r="AO6148" t="str">
            <v>/</v>
          </cell>
          <cell r="AP6148" t="str">
            <v>/</v>
          </cell>
        </row>
        <row r="6149">
          <cell r="A6149" t="str">
            <v>--LEWCC20B188-02--36</v>
          </cell>
          <cell r="AO6149" t="str">
            <v>/</v>
          </cell>
          <cell r="AP6149" t="str">
            <v>/</v>
          </cell>
        </row>
        <row r="6150">
          <cell r="A6150" t="str">
            <v>--LEWCC20B188-02--37</v>
          </cell>
          <cell r="AO6150" t="str">
            <v>/</v>
          </cell>
          <cell r="AP6150" t="str">
            <v>/</v>
          </cell>
        </row>
        <row r="6151">
          <cell r="A6151" t="str">
            <v>--LEWCC20B188-02--38</v>
          </cell>
          <cell r="AO6151" t="str">
            <v>/</v>
          </cell>
          <cell r="AP6151" t="str">
            <v>/</v>
          </cell>
        </row>
        <row r="6152">
          <cell r="A6152" t="str">
            <v>--LEWCC20B188-02--39</v>
          </cell>
          <cell r="AO6152" t="str">
            <v>/</v>
          </cell>
          <cell r="AP6152" t="str">
            <v>/</v>
          </cell>
        </row>
        <row r="6153">
          <cell r="A6153" t="str">
            <v>--LEWCC20B188-02--40</v>
          </cell>
          <cell r="AO6153" t="str">
            <v>/</v>
          </cell>
          <cell r="AP6153" t="str">
            <v>/</v>
          </cell>
        </row>
        <row r="6154">
          <cell r="A6154" t="str">
            <v>--LEWCC20B242-01--1</v>
          </cell>
          <cell r="AO6154" t="str">
            <v>否</v>
          </cell>
          <cell r="AP6154" t="str">
            <v>无风险</v>
          </cell>
        </row>
        <row r="6155">
          <cell r="A6155" t="str">
            <v>--LEWCC21A288-01--1</v>
          </cell>
          <cell r="AO6155" t="str">
            <v>/</v>
          </cell>
          <cell r="AP6155" t="str">
            <v>/</v>
          </cell>
        </row>
        <row r="6156">
          <cell r="A6156" t="str">
            <v>21CCWX00044--LEWCC21A289-03--1</v>
          </cell>
          <cell r="AO6156" t="str">
            <v>/</v>
          </cell>
          <cell r="AP6156" t="str">
            <v>/</v>
          </cell>
        </row>
        <row r="6157">
          <cell r="A6157" t="str">
            <v>21CCWX00044--LEWCC21A290-08--1</v>
          </cell>
          <cell r="AO6157" t="str">
            <v>/</v>
          </cell>
          <cell r="AP6157" t="str">
            <v>/</v>
          </cell>
        </row>
        <row r="6158">
          <cell r="A6158" t="str">
            <v>230WX00207--LEWCC21A290-09--1</v>
          </cell>
          <cell r="AO6158" t="str">
            <v>否</v>
          </cell>
          <cell r="AP6158" t="str">
            <v>无风险</v>
          </cell>
        </row>
        <row r="6159">
          <cell r="A6159" t="str">
            <v>21CCWX00044--LEWCC21A291-03--1</v>
          </cell>
          <cell r="AO6159" t="str">
            <v>/</v>
          </cell>
          <cell r="AP6159" t="str">
            <v>/</v>
          </cell>
        </row>
        <row r="6160">
          <cell r="A6160" t="str">
            <v>21CCWX00044--LEWCC21A293-03--1</v>
          </cell>
          <cell r="AO6160" t="str">
            <v>/</v>
          </cell>
          <cell r="AP6160" t="str">
            <v>/</v>
          </cell>
        </row>
        <row r="6161">
          <cell r="A6161" t="str">
            <v>21CCWX00044--LEWCC21A294-03--1</v>
          </cell>
          <cell r="AO6161" t="str">
            <v>/</v>
          </cell>
          <cell r="AP6161" t="str">
            <v>/</v>
          </cell>
        </row>
        <row r="6162">
          <cell r="A6162" t="str">
            <v>22CCWX00509--LEWCC21A302-01--1</v>
          </cell>
          <cell r="AO6162" t="str">
            <v>/</v>
          </cell>
          <cell r="AP6162" t="str">
            <v>/</v>
          </cell>
        </row>
        <row r="6163">
          <cell r="A6163" t="str">
            <v>22CCWX00512--LEWCC21A304-01--1</v>
          </cell>
          <cell r="AO6163" t="str">
            <v>/</v>
          </cell>
          <cell r="AP6163" t="str">
            <v>/</v>
          </cell>
        </row>
        <row r="6164">
          <cell r="A6164" t="str">
            <v>22CCWX00511--LEWCC21A305-01--1</v>
          </cell>
          <cell r="AO6164" t="str">
            <v>/</v>
          </cell>
          <cell r="AP6164" t="str">
            <v>/</v>
          </cell>
        </row>
        <row r="6165">
          <cell r="A6165" t="str">
            <v>230YC00017--LEWCC21A425-01--1</v>
          </cell>
          <cell r="AO6165" t="str">
            <v>否</v>
          </cell>
          <cell r="AP6165" t="str">
            <v>无风险</v>
          </cell>
        </row>
        <row r="6166">
          <cell r="A6166" t="str">
            <v>230JT00144--LEWCC21A430-01--1</v>
          </cell>
          <cell r="AO6166" t="str">
            <v>否</v>
          </cell>
          <cell r="AP6166" t="str">
            <v>无风险</v>
          </cell>
        </row>
        <row r="6167">
          <cell r="A6167" t="str">
            <v>--LEWCC21A647-01--1</v>
          </cell>
          <cell r="AO6167" t="str">
            <v>否</v>
          </cell>
          <cell r="AP6167" t="str">
            <v>无风险</v>
          </cell>
        </row>
        <row r="6168">
          <cell r="A6168" t="str">
            <v>230SN00108--LEWCC21A647-02--1</v>
          </cell>
          <cell r="AO6168" t="str">
            <v>否</v>
          </cell>
          <cell r="AP6168" t="str">
            <v>无风险</v>
          </cell>
        </row>
        <row r="6169">
          <cell r="A6169" t="str">
            <v>230SN00108--LEWCC21A648-01--1</v>
          </cell>
          <cell r="AO6169" t="str">
            <v>否</v>
          </cell>
          <cell r="AP6169" t="str">
            <v>无风险</v>
          </cell>
        </row>
        <row r="6170">
          <cell r="A6170" t="str">
            <v>--LEWCC21A650-01--1</v>
          </cell>
          <cell r="AO6170" t="str">
            <v>否</v>
          </cell>
          <cell r="AP6170" t="str">
            <v>无风险</v>
          </cell>
        </row>
        <row r="6171">
          <cell r="A6171" t="str">
            <v>230SN00108--LEWCC21A651-01--1</v>
          </cell>
          <cell r="AO6171" t="str">
            <v>否</v>
          </cell>
          <cell r="AP6171" t="str">
            <v>无风险</v>
          </cell>
        </row>
        <row r="6172">
          <cell r="A6172" t="str">
            <v>230SN00108--LEWCC21A652-01--1</v>
          </cell>
          <cell r="AO6172" t="str">
            <v>否</v>
          </cell>
          <cell r="AP6172" t="str">
            <v>无风险</v>
          </cell>
        </row>
        <row r="6173">
          <cell r="A6173" t="str">
            <v>22CCWX00510--LEWCC21A653-02--1</v>
          </cell>
          <cell r="AO6173" t="str">
            <v>否</v>
          </cell>
          <cell r="AP6173" t="str">
            <v>无风险</v>
          </cell>
        </row>
        <row r="6174">
          <cell r="A6174" t="str">
            <v>--LEWCC21A661-01--1</v>
          </cell>
          <cell r="AO6174" t="str">
            <v>否</v>
          </cell>
          <cell r="AP6174" t="str">
            <v>无风险</v>
          </cell>
        </row>
        <row r="6175">
          <cell r="A6175" t="str">
            <v>--LEWCC21A661-02--1</v>
          </cell>
          <cell r="AO6175" t="str">
            <v>否</v>
          </cell>
          <cell r="AP6175" t="str">
            <v>无风险</v>
          </cell>
        </row>
        <row r="6176">
          <cell r="A6176" t="str">
            <v>230SN00016--LEWCC21A686-01--1</v>
          </cell>
          <cell r="AO6176" t="str">
            <v>否</v>
          </cell>
          <cell r="AP6176" t="str">
            <v>无风险</v>
          </cell>
        </row>
        <row r="6177">
          <cell r="A6177" t="str">
            <v>230YC00017--LEWCC21B107-01--1</v>
          </cell>
          <cell r="AO6177" t="str">
            <v>否</v>
          </cell>
          <cell r="AP6177" t="str">
            <v>无风险</v>
          </cell>
        </row>
        <row r="6178">
          <cell r="A6178" t="str">
            <v>--LEWCC21B107-02--1</v>
          </cell>
          <cell r="AO6178" t="str">
            <v>/</v>
          </cell>
          <cell r="AP6178" t="str">
            <v>/</v>
          </cell>
        </row>
        <row r="6179">
          <cell r="A6179" t="str">
            <v>--LEWCC21B108-01--1</v>
          </cell>
          <cell r="AO6179" t="str">
            <v>否</v>
          </cell>
          <cell r="AP6179" t="str">
            <v>无风险</v>
          </cell>
        </row>
        <row r="6180">
          <cell r="A6180" t="str">
            <v>22CCSR00667--LEWCC22A845-01--1</v>
          </cell>
          <cell r="AO6180" t="str">
            <v>否</v>
          </cell>
          <cell r="AP6180" t="str">
            <v>无风险</v>
          </cell>
        </row>
        <row r="6181">
          <cell r="A6181" t="str">
            <v>22CCSR00667--LEWCC22A845-01--1</v>
          </cell>
          <cell r="AO6181" t="str">
            <v>否</v>
          </cell>
          <cell r="AP6181" t="str">
            <v>无风险</v>
          </cell>
        </row>
        <row r="6182">
          <cell r="A6182" t="str">
            <v>22CCSR00667--LEWCC22A847-01--1</v>
          </cell>
          <cell r="AO6182" t="str">
            <v>否</v>
          </cell>
          <cell r="AP6182" t="str">
            <v>无风险</v>
          </cell>
        </row>
        <row r="6183">
          <cell r="A6183" t="str">
            <v>22CCSR00667--LEWCC22A847-01--1</v>
          </cell>
          <cell r="AO6183" t="str">
            <v>否</v>
          </cell>
          <cell r="AP6183" t="str">
            <v>无风险</v>
          </cell>
        </row>
        <row r="6184">
          <cell r="A6184" t="str">
            <v>22CCSR00667--LEWCC22A849-01--1</v>
          </cell>
          <cell r="AO6184" t="str">
            <v>否</v>
          </cell>
          <cell r="AP6184" t="str">
            <v>无风险</v>
          </cell>
        </row>
        <row r="6185">
          <cell r="A6185" t="str">
            <v>22CCSR00667--LEWCC22A849-01--1</v>
          </cell>
          <cell r="AO6185" t="str">
            <v>否</v>
          </cell>
          <cell r="AP6185" t="str">
            <v>无风险</v>
          </cell>
        </row>
        <row r="6186">
          <cell r="A6186" t="str">
            <v>22CCSR00667--LEWCC22A851-01--1</v>
          </cell>
          <cell r="AO6186" t="str">
            <v>否</v>
          </cell>
          <cell r="AP6186" t="str">
            <v>无风险</v>
          </cell>
        </row>
        <row r="6187">
          <cell r="A6187" t="str">
            <v>22CCSR00667--LEWCC22A851-01--1</v>
          </cell>
          <cell r="AO6187" t="str">
            <v>否</v>
          </cell>
          <cell r="AP6187" t="str">
            <v>无风险</v>
          </cell>
        </row>
        <row r="6188">
          <cell r="A6188" t="str">
            <v>22CCSR00667--LEWCC22A853-02--1</v>
          </cell>
          <cell r="AO6188" t="str">
            <v>否</v>
          </cell>
          <cell r="AP6188" t="str">
            <v>无风险</v>
          </cell>
        </row>
        <row r="6189">
          <cell r="A6189" t="str">
            <v>22CCSR00667--LEWCC22A853-02--2</v>
          </cell>
          <cell r="AO6189" t="str">
            <v>否</v>
          </cell>
          <cell r="AP6189" t="str">
            <v>无风险</v>
          </cell>
        </row>
        <row r="6190">
          <cell r="A6190" t="str">
            <v>22CCSR00667--LEWCC22A853-02--1</v>
          </cell>
          <cell r="AO6190" t="str">
            <v>否</v>
          </cell>
          <cell r="AP6190" t="str">
            <v>无风险</v>
          </cell>
        </row>
        <row r="6191">
          <cell r="A6191" t="str">
            <v>22CCSR00667--LEWCC22A853-02--2</v>
          </cell>
          <cell r="AO6191" t="str">
            <v>否</v>
          </cell>
          <cell r="AP6191" t="str">
            <v>无风险</v>
          </cell>
        </row>
        <row r="6192">
          <cell r="A6192" t="str">
            <v>22CCSR00667--LEWCC22A855-01--1</v>
          </cell>
          <cell r="AO6192" t="str">
            <v>否</v>
          </cell>
          <cell r="AP6192" t="str">
            <v>无风险</v>
          </cell>
        </row>
        <row r="6193">
          <cell r="A6193" t="str">
            <v>22CCSR00667--LEWCC22A855-01--1</v>
          </cell>
          <cell r="AO6193" t="str">
            <v>否</v>
          </cell>
          <cell r="AP6193" t="str">
            <v>无风险</v>
          </cell>
        </row>
        <row r="6194">
          <cell r="A6194" t="str">
            <v>22CCSR00667--LEWCC22A857-02--1</v>
          </cell>
          <cell r="AO6194" t="str">
            <v>否</v>
          </cell>
          <cell r="AP6194" t="str">
            <v>无风险</v>
          </cell>
        </row>
        <row r="6195">
          <cell r="A6195" t="str">
            <v>22CCSR00667--LEWCC22A857-02--2</v>
          </cell>
          <cell r="AO6195" t="str">
            <v>否</v>
          </cell>
          <cell r="AP6195" t="str">
            <v>无风险</v>
          </cell>
        </row>
        <row r="6196">
          <cell r="A6196" t="str">
            <v>22CCSR00667--LEWCC22A857-02--1</v>
          </cell>
          <cell r="AO6196" t="str">
            <v>否</v>
          </cell>
          <cell r="AP6196" t="str">
            <v>无风险</v>
          </cell>
        </row>
        <row r="6197">
          <cell r="A6197" t="str">
            <v>22CCSR00667--LEWCC22A857-02--2</v>
          </cell>
          <cell r="AO6197" t="str">
            <v>否</v>
          </cell>
          <cell r="AP6197" t="str">
            <v>无风险</v>
          </cell>
        </row>
        <row r="6198">
          <cell r="A6198" t="str">
            <v>22CCSR00667--LEWCC22A859-01--1</v>
          </cell>
          <cell r="AO6198" t="str">
            <v>否</v>
          </cell>
          <cell r="AP6198" t="str">
            <v>无风险</v>
          </cell>
        </row>
        <row r="6199">
          <cell r="A6199" t="str">
            <v>22CCSR00667--LEWCC22A859-01--1</v>
          </cell>
          <cell r="AO6199" t="str">
            <v>否</v>
          </cell>
          <cell r="AP6199" t="str">
            <v>无风险</v>
          </cell>
        </row>
        <row r="6200">
          <cell r="A6200" t="str">
            <v>--LEWCC22B129-01--1</v>
          </cell>
          <cell r="AO6200" t="str">
            <v>否</v>
          </cell>
          <cell r="AP6200" t="str">
            <v>无风险</v>
          </cell>
        </row>
        <row r="6201">
          <cell r="A6201" t="str">
            <v>--LEWCC22B129-02--1</v>
          </cell>
          <cell r="AO6201" t="str">
            <v>否</v>
          </cell>
          <cell r="AP6201" t="str">
            <v>无风险</v>
          </cell>
        </row>
        <row r="6202">
          <cell r="A6202" t="str">
            <v>--LEWCC22B130-01--1</v>
          </cell>
          <cell r="AO6202" t="str">
            <v>否</v>
          </cell>
          <cell r="AP6202" t="str">
            <v>无风险</v>
          </cell>
        </row>
        <row r="6203">
          <cell r="A6203" t="str">
            <v>230WH00116--LEWCC22BF61-01--1</v>
          </cell>
          <cell r="AO6203" t="str">
            <v>否</v>
          </cell>
          <cell r="AP6203" t="str">
            <v>无风险</v>
          </cell>
        </row>
        <row r="6204">
          <cell r="A6204" t="str">
            <v>230WH00116--LEWCC22BF62-01--1</v>
          </cell>
          <cell r="AO6204" t="str">
            <v>否</v>
          </cell>
          <cell r="AP6204" t="str">
            <v>无风险</v>
          </cell>
        </row>
        <row r="6205">
          <cell r="A6205" t="str">
            <v>22DSCSA1517--LEWDS22A830-01--1</v>
          </cell>
          <cell r="AO6205" t="str">
            <v>否</v>
          </cell>
          <cell r="AP6205" t="str">
            <v>无风险</v>
          </cell>
        </row>
        <row r="6206">
          <cell r="A6206" t="str">
            <v>22DSCSA1515--LEWDS22A831-01--1</v>
          </cell>
          <cell r="AO6206" t="str">
            <v>否</v>
          </cell>
          <cell r="AP6206" t="str">
            <v>无风险</v>
          </cell>
        </row>
        <row r="6207">
          <cell r="A6207" t="str">
            <v>22DSCSA1516--LEWDS22A832-01--1</v>
          </cell>
          <cell r="AO6207" t="str">
            <v>否</v>
          </cell>
          <cell r="AP6207" t="str">
            <v>无风险</v>
          </cell>
        </row>
        <row r="6208">
          <cell r="A6208" t="str">
            <v>--LEWDS22A971--1</v>
          </cell>
          <cell r="AO6208" t="str">
            <v>否</v>
          </cell>
          <cell r="AP6208" t="str">
            <v>无风险</v>
          </cell>
        </row>
        <row r="6209">
          <cell r="A6209" t="str">
            <v>--LEWGF18B011-01--1</v>
          </cell>
          <cell r="AO6209" t="str">
            <v>/</v>
          </cell>
          <cell r="AP6209" t="str">
            <v>/</v>
          </cell>
        </row>
        <row r="6210">
          <cell r="A6210" t="str">
            <v>--LEWGF18B011-01--2</v>
          </cell>
          <cell r="AO6210" t="str">
            <v>/</v>
          </cell>
          <cell r="AP6210" t="str">
            <v>/</v>
          </cell>
        </row>
        <row r="6211">
          <cell r="A6211" t="str">
            <v>--LEWGF18B023-01--1</v>
          </cell>
          <cell r="AO6211" t="str">
            <v>/</v>
          </cell>
          <cell r="AP6211" t="str">
            <v>/</v>
          </cell>
        </row>
        <row r="6212">
          <cell r="A6212" t="str">
            <v>--LEWGF18B023-02--1</v>
          </cell>
          <cell r="AO6212" t="str">
            <v>/</v>
          </cell>
          <cell r="AP6212" t="str">
            <v>/</v>
          </cell>
        </row>
        <row r="6213">
          <cell r="A6213" t="str">
            <v>--LEWGF20B095--1</v>
          </cell>
          <cell r="AO6213" t="str">
            <v>/</v>
          </cell>
          <cell r="AP6213" t="str">
            <v>/</v>
          </cell>
        </row>
        <row r="6214">
          <cell r="A6214" t="str">
            <v>--LEWGF20B162-01--1</v>
          </cell>
          <cell r="AO6214" t="str">
            <v>/</v>
          </cell>
          <cell r="AP6214" t="str">
            <v>/</v>
          </cell>
        </row>
        <row r="6215">
          <cell r="A6215" t="str">
            <v>--LEWGF21B197-01--1</v>
          </cell>
          <cell r="AO6215" t="str">
            <v>/</v>
          </cell>
          <cell r="AP6215" t="str">
            <v>/</v>
          </cell>
        </row>
        <row r="6216">
          <cell r="A6216" t="str">
            <v>230XYM4204--LEWGF22AA77-01--1</v>
          </cell>
          <cell r="AO6216" t="str">
            <v>否</v>
          </cell>
          <cell r="AP6216" t="str">
            <v>无风险</v>
          </cell>
        </row>
        <row r="6217">
          <cell r="A6217" t="str">
            <v>230XYM4204--LEWGF22AA78-01--1</v>
          </cell>
          <cell r="AO6217" t="str">
            <v>否</v>
          </cell>
          <cell r="AP6217" t="str">
            <v>无风险</v>
          </cell>
        </row>
        <row r="6218">
          <cell r="A6218" t="str">
            <v>230XYM4204--LEWGF22AA79-01--1</v>
          </cell>
          <cell r="AO6218" t="str">
            <v>否</v>
          </cell>
          <cell r="AP6218" t="str">
            <v>无风险</v>
          </cell>
        </row>
        <row r="6219">
          <cell r="A6219" t="str">
            <v>230XYM4204--LEWGF22AA79-01--2</v>
          </cell>
          <cell r="AO6219" t="str">
            <v>否</v>
          </cell>
          <cell r="AP6219" t="str">
            <v>无风险</v>
          </cell>
        </row>
        <row r="6220">
          <cell r="A6220" t="str">
            <v>230XYM4204--LEWGF22AA80-01--1</v>
          </cell>
          <cell r="AO6220" t="str">
            <v>否</v>
          </cell>
          <cell r="AP6220" t="str">
            <v>无风险</v>
          </cell>
        </row>
        <row r="6221">
          <cell r="A6221" t="str">
            <v>230XYM4204--LEWGF22AA80-01--2</v>
          </cell>
          <cell r="AO6221" t="str">
            <v>否</v>
          </cell>
          <cell r="AP6221" t="str">
            <v>无风险</v>
          </cell>
        </row>
        <row r="6222">
          <cell r="A6222" t="str">
            <v>230XYM4204--LEWGF22AA81-01--1</v>
          </cell>
          <cell r="AO6222" t="str">
            <v>否</v>
          </cell>
          <cell r="AP6222" t="str">
            <v>无风险</v>
          </cell>
        </row>
        <row r="6223">
          <cell r="A6223" t="str">
            <v>230XYM4204--LEWGF22AA82-01--1</v>
          </cell>
          <cell r="AO6223" t="str">
            <v>否</v>
          </cell>
          <cell r="AP6223" t="str">
            <v>无风险</v>
          </cell>
        </row>
        <row r="6224">
          <cell r="A6224" t="str">
            <v>230XYM4204--LEWGF22AA83-01--1</v>
          </cell>
          <cell r="AO6224" t="str">
            <v>否</v>
          </cell>
          <cell r="AP6224" t="str">
            <v>无风险</v>
          </cell>
        </row>
        <row r="6225">
          <cell r="A6225" t="str">
            <v>230XYM4204--LEWGF22AA83-01--2</v>
          </cell>
          <cell r="AO6225" t="str">
            <v>否</v>
          </cell>
          <cell r="AP6225" t="str">
            <v>无风险</v>
          </cell>
        </row>
        <row r="6226">
          <cell r="A6226" t="str">
            <v>230XYM4204--LEWGF22AA84-01--1</v>
          </cell>
          <cell r="AO6226" t="str">
            <v>否</v>
          </cell>
          <cell r="AP6226" t="str">
            <v>无风险</v>
          </cell>
        </row>
        <row r="6227">
          <cell r="A6227" t="str">
            <v>230XYM4204--LEWGF22AA84-01--2</v>
          </cell>
          <cell r="AO6227" t="str">
            <v>否</v>
          </cell>
          <cell r="AP6227" t="str">
            <v>无风险</v>
          </cell>
        </row>
        <row r="6228">
          <cell r="A6228" t="str">
            <v>230XYM4204--LEWGF22AA85-01--1</v>
          </cell>
          <cell r="AO6228" t="str">
            <v>否</v>
          </cell>
          <cell r="AP6228" t="str">
            <v>无风险</v>
          </cell>
        </row>
        <row r="6229">
          <cell r="A6229" t="str">
            <v>230XYM4204--LEWGF22AA86-01--1</v>
          </cell>
          <cell r="AO6229" t="str">
            <v>否</v>
          </cell>
          <cell r="AP6229" t="str">
            <v>无风险</v>
          </cell>
        </row>
        <row r="6230">
          <cell r="A6230" t="str">
            <v>230XYM4204--LEWGF22AA87-01--1</v>
          </cell>
          <cell r="AO6230" t="str">
            <v>否</v>
          </cell>
          <cell r="AP6230" t="str">
            <v>无风险</v>
          </cell>
        </row>
        <row r="6231">
          <cell r="A6231" t="str">
            <v>230XYM4204--LEWGF22AA88-01--1</v>
          </cell>
          <cell r="AO6231" t="str">
            <v>否</v>
          </cell>
          <cell r="AP6231" t="str">
            <v>无风险</v>
          </cell>
        </row>
        <row r="6232">
          <cell r="A6232" t="str">
            <v>230XYM4204--LEWGF22AA89-01--1</v>
          </cell>
          <cell r="AO6232" t="str">
            <v>否</v>
          </cell>
          <cell r="AP6232" t="str">
            <v>无风险</v>
          </cell>
        </row>
        <row r="6233">
          <cell r="A6233" t="str">
            <v>230XYM4204--LEWGF22AA90-01--1</v>
          </cell>
          <cell r="AO6233" t="str">
            <v>否</v>
          </cell>
          <cell r="AP6233" t="str">
            <v>无风险</v>
          </cell>
        </row>
        <row r="6234">
          <cell r="A6234" t="str">
            <v>230XYM4204--LEWGF22AA91-01--1</v>
          </cell>
          <cell r="AO6234" t="str">
            <v>否</v>
          </cell>
          <cell r="AP6234" t="str">
            <v>无风险</v>
          </cell>
        </row>
        <row r="6235">
          <cell r="A6235" t="str">
            <v>230XYM4204--LEWGF22AA92-01--1</v>
          </cell>
          <cell r="AO6235" t="str">
            <v>否</v>
          </cell>
          <cell r="AP6235" t="str">
            <v>无风险</v>
          </cell>
        </row>
        <row r="6236">
          <cell r="A6236" t="str">
            <v>--LEWGQ19049-05--1</v>
          </cell>
          <cell r="AO6236" t="str">
            <v>否</v>
          </cell>
          <cell r="AP6236" t="str">
            <v>无风险</v>
          </cell>
        </row>
        <row r="6237">
          <cell r="A6237" t="str">
            <v>230GZ00191--LEWGQ19063-01--1</v>
          </cell>
          <cell r="AO6237" t="str">
            <v>否</v>
          </cell>
          <cell r="AP6237" t="str">
            <v>无风险</v>
          </cell>
        </row>
        <row r="6238">
          <cell r="A6238" t="str">
            <v>230GZ00191--LEWGQ19063-01--2</v>
          </cell>
          <cell r="AO6238" t="str">
            <v>否</v>
          </cell>
          <cell r="AP6238" t="str">
            <v>无风险</v>
          </cell>
        </row>
        <row r="6239">
          <cell r="A6239" t="str">
            <v>--LEWGQ19A049-04--1</v>
          </cell>
          <cell r="AO6239" t="str">
            <v>否</v>
          </cell>
          <cell r="AP6239" t="str">
            <v>无风险</v>
          </cell>
        </row>
        <row r="6240">
          <cell r="A6240" t="str">
            <v>--LEWGQ19A050-04--1</v>
          </cell>
          <cell r="AO6240" t="str">
            <v>否</v>
          </cell>
          <cell r="AP6240" t="str">
            <v>无风险</v>
          </cell>
        </row>
        <row r="6241">
          <cell r="A6241" t="str">
            <v>--LEWGQ19A051-04--1</v>
          </cell>
          <cell r="AO6241" t="str">
            <v>否</v>
          </cell>
          <cell r="AP6241" t="str">
            <v>无风险</v>
          </cell>
        </row>
        <row r="6242">
          <cell r="A6242" t="str">
            <v>--LEWGQ19A052-02--1</v>
          </cell>
          <cell r="AO6242" t="str">
            <v>否</v>
          </cell>
          <cell r="AP6242" t="str">
            <v>无风险</v>
          </cell>
        </row>
        <row r="6243">
          <cell r="A6243" t="str">
            <v>--LEWGQ19A052-02--2</v>
          </cell>
          <cell r="AO6243" t="str">
            <v>否</v>
          </cell>
          <cell r="AP6243" t="str">
            <v>无风险</v>
          </cell>
        </row>
        <row r="6244">
          <cell r="A6244" t="str">
            <v>--LEWGQ19A052-02--3</v>
          </cell>
          <cell r="AO6244" t="str">
            <v>否</v>
          </cell>
          <cell r="AP6244" t="str">
            <v>无风险</v>
          </cell>
        </row>
        <row r="6245">
          <cell r="A6245" t="str">
            <v>--LEWGQ19A053-02--1</v>
          </cell>
          <cell r="AO6245" t="str">
            <v>否</v>
          </cell>
          <cell r="AP6245" t="str">
            <v>无风险</v>
          </cell>
        </row>
        <row r="6246">
          <cell r="A6246" t="str">
            <v>--LEWGQ19A061-01--1</v>
          </cell>
          <cell r="AO6246" t="str">
            <v>否</v>
          </cell>
          <cell r="AP6246" t="str">
            <v>无风险</v>
          </cell>
        </row>
        <row r="6247">
          <cell r="A6247" t="str">
            <v>230GZ00035--LEWGQ22A566-01--1</v>
          </cell>
          <cell r="AO6247" t="str">
            <v>/</v>
          </cell>
          <cell r="AP6247" t="str">
            <v>/</v>
          </cell>
        </row>
        <row r="6248">
          <cell r="A6248" t="str">
            <v>230GZ00035--LEWGQ22A566-02--1</v>
          </cell>
          <cell r="AO6248" t="str">
            <v>否</v>
          </cell>
          <cell r="AP6248" t="str">
            <v>无风险</v>
          </cell>
        </row>
        <row r="6249">
          <cell r="A6249" t="str">
            <v>230GZ00035--LEWGQ22A567-01--1</v>
          </cell>
          <cell r="AO6249" t="str">
            <v>/</v>
          </cell>
          <cell r="AP6249" t="str">
            <v>/</v>
          </cell>
        </row>
        <row r="6250">
          <cell r="A6250" t="str">
            <v>230GZ00061--LEWGQ22A568-01--1</v>
          </cell>
          <cell r="AO6250" t="str">
            <v>否</v>
          </cell>
          <cell r="AP6250" t="str">
            <v>无风险</v>
          </cell>
        </row>
        <row r="6251">
          <cell r="A6251" t="str">
            <v>230GZ00035--LEWGQ22A568-02--1</v>
          </cell>
          <cell r="AO6251" t="str">
            <v>否</v>
          </cell>
          <cell r="AP6251" t="str">
            <v>无风险</v>
          </cell>
        </row>
        <row r="6252">
          <cell r="A6252" t="str">
            <v>230GZ00061--LEWGQ22A569-01--1</v>
          </cell>
          <cell r="AO6252" t="str">
            <v>否</v>
          </cell>
          <cell r="AP6252" t="str">
            <v>无风险</v>
          </cell>
        </row>
        <row r="6253">
          <cell r="A6253" t="str">
            <v>230GZ00035--LEWGQ22A569-02--1</v>
          </cell>
          <cell r="AO6253" t="str">
            <v>否</v>
          </cell>
          <cell r="AP6253" t="str">
            <v>无风险</v>
          </cell>
        </row>
        <row r="6254">
          <cell r="A6254" t="str">
            <v>230GZ00035--LEWGQ22A570-01--1</v>
          </cell>
          <cell r="AO6254" t="str">
            <v>否</v>
          </cell>
          <cell r="AP6254" t="str">
            <v>无风险</v>
          </cell>
        </row>
        <row r="6255">
          <cell r="A6255" t="str">
            <v>230GZ00035--LEWGQ22A571-01--1</v>
          </cell>
          <cell r="AO6255" t="str">
            <v>否</v>
          </cell>
          <cell r="AP6255" t="str">
            <v>无风险</v>
          </cell>
        </row>
        <row r="6256">
          <cell r="A6256" t="str">
            <v>230GZ00035--LEWGQ22A572-01--1</v>
          </cell>
          <cell r="AO6256" t="str">
            <v>/</v>
          </cell>
          <cell r="AP6256" t="str">
            <v>/</v>
          </cell>
        </row>
        <row r="6257">
          <cell r="A6257" t="str">
            <v>230GZ00061--LEWGQ22A573-01--1</v>
          </cell>
          <cell r="AO6257" t="str">
            <v>否</v>
          </cell>
          <cell r="AP6257" t="str">
            <v>无风险</v>
          </cell>
        </row>
        <row r="6258">
          <cell r="A6258" t="str">
            <v>230GZ00035--LEWGQ22A574-01--1</v>
          </cell>
          <cell r="AO6258" t="str">
            <v>/</v>
          </cell>
          <cell r="AP6258" t="str">
            <v>/</v>
          </cell>
        </row>
        <row r="6259">
          <cell r="A6259" t="str">
            <v>230GZ00061--LEWGQ22A576-01--1</v>
          </cell>
          <cell r="AO6259" t="str">
            <v>否</v>
          </cell>
          <cell r="AP6259" t="str">
            <v>无风险</v>
          </cell>
        </row>
        <row r="6260">
          <cell r="A6260" t="str">
            <v>230GZ00035--LEWGQ22A576-02--1</v>
          </cell>
          <cell r="AO6260" t="str">
            <v>否</v>
          </cell>
          <cell r="AP6260" t="str">
            <v>无风险</v>
          </cell>
        </row>
        <row r="6261">
          <cell r="A6261" t="str">
            <v>--LEWGQ22B563-01--1</v>
          </cell>
          <cell r="AO6261" t="str">
            <v>否</v>
          </cell>
          <cell r="AP6261" t="str">
            <v>无风险</v>
          </cell>
        </row>
        <row r="6262">
          <cell r="A6262" t="str">
            <v>230GZ00202--LEWGQ22B563-02--1</v>
          </cell>
          <cell r="AO6262" t="str">
            <v>否</v>
          </cell>
          <cell r="AP6262" t="str">
            <v>无风险</v>
          </cell>
        </row>
        <row r="6263">
          <cell r="A6263" t="str">
            <v>--LEWGQ22B564-01--1</v>
          </cell>
          <cell r="AO6263" t="str">
            <v>否</v>
          </cell>
          <cell r="AP6263" t="str">
            <v>无风险</v>
          </cell>
        </row>
        <row r="6264">
          <cell r="A6264" t="str">
            <v>230GZ00202--LEWGQ22B564-02--1</v>
          </cell>
          <cell r="AO6264" t="str">
            <v>否</v>
          </cell>
          <cell r="AP6264" t="str">
            <v>无风险</v>
          </cell>
        </row>
        <row r="6265">
          <cell r="A6265" t="str">
            <v>--LEWGY20B244-01--1</v>
          </cell>
          <cell r="AO6265" t="str">
            <v>否</v>
          </cell>
          <cell r="AP6265" t="str">
            <v>无风险</v>
          </cell>
        </row>
        <row r="6266">
          <cell r="A6266" t="str">
            <v>--LEWGY21B001-01--1</v>
          </cell>
          <cell r="AO6266" t="str">
            <v>否</v>
          </cell>
          <cell r="AP6266" t="str">
            <v>无风险</v>
          </cell>
        </row>
        <row r="6267">
          <cell r="A6267" t="str">
            <v>--LEWGY21B062-01--1</v>
          </cell>
          <cell r="AO6267" t="str">
            <v>否</v>
          </cell>
          <cell r="AP6267" t="str">
            <v>无风险</v>
          </cell>
        </row>
        <row r="6268">
          <cell r="A6268" t="str">
            <v>--LEWHC22B654-01--1</v>
          </cell>
          <cell r="AO6268" t="str">
            <v>/</v>
          </cell>
          <cell r="AP6268" t="str">
            <v>/</v>
          </cell>
        </row>
        <row r="6269">
          <cell r="A6269" t="str">
            <v>--LEWHC22B654-02--1</v>
          </cell>
          <cell r="AO6269" t="str">
            <v>/</v>
          </cell>
          <cell r="AP6269" t="str">
            <v>/</v>
          </cell>
        </row>
        <row r="6270">
          <cell r="A6270" t="str">
            <v>230QZL2174--LEWJL22AE36-01--1</v>
          </cell>
          <cell r="AO6270" t="str">
            <v>否</v>
          </cell>
          <cell r="AP6270" t="str">
            <v>无风险</v>
          </cell>
        </row>
        <row r="6271">
          <cell r="A6271" t="str">
            <v>230QZL2174--LEWJL22AE37-01--1</v>
          </cell>
          <cell r="AO6271" t="str">
            <v>否</v>
          </cell>
          <cell r="AP6271" t="str">
            <v>无风险</v>
          </cell>
        </row>
        <row r="6272">
          <cell r="A6272" t="str">
            <v>230QZL2174--LEWJL22AE37-01--2</v>
          </cell>
          <cell r="AO6272" t="str">
            <v>否</v>
          </cell>
          <cell r="AP6272" t="str">
            <v>无风险</v>
          </cell>
        </row>
        <row r="6273">
          <cell r="A6273" t="str">
            <v>230QZL2174--LEWJL22AE37-01--3</v>
          </cell>
          <cell r="AO6273" t="str">
            <v>否</v>
          </cell>
          <cell r="AP6273" t="str">
            <v>无风险</v>
          </cell>
        </row>
        <row r="6274">
          <cell r="A6274" t="str">
            <v>230QZL2174--LEWJL22AE38-01--1</v>
          </cell>
          <cell r="AO6274" t="str">
            <v>否</v>
          </cell>
          <cell r="AP6274" t="str">
            <v>无风险</v>
          </cell>
        </row>
        <row r="6275">
          <cell r="A6275" t="str">
            <v>230QZL2174--LEWJL22AE39-01--1</v>
          </cell>
          <cell r="AO6275" t="str">
            <v>否</v>
          </cell>
          <cell r="AP6275" t="str">
            <v>无风险</v>
          </cell>
        </row>
        <row r="6276">
          <cell r="A6276" t="str">
            <v>230QZL2174--LEWJL22AE42-01--1</v>
          </cell>
          <cell r="AO6276" t="str">
            <v>否</v>
          </cell>
          <cell r="AP6276" t="str">
            <v>无风险</v>
          </cell>
        </row>
        <row r="6277">
          <cell r="A6277" t="str">
            <v>230QZL2174--LEWJL22AE43-01--1</v>
          </cell>
          <cell r="AO6277" t="str">
            <v>否</v>
          </cell>
          <cell r="AP6277" t="str">
            <v>无风险</v>
          </cell>
        </row>
        <row r="6278">
          <cell r="A6278" t="str">
            <v>--LEWJY22A001-01--1</v>
          </cell>
          <cell r="AO6278" t="str">
            <v>/</v>
          </cell>
          <cell r="AP6278" t="str">
            <v>/</v>
          </cell>
        </row>
        <row r="6279">
          <cell r="A6279" t="str">
            <v>--LEWJY22A001-02--1</v>
          </cell>
          <cell r="AO6279" t="str">
            <v>/</v>
          </cell>
          <cell r="AP6279" t="str">
            <v>/</v>
          </cell>
        </row>
        <row r="6280">
          <cell r="A6280" t="str">
            <v>23RCC00063--LEWLG22B519-01--1</v>
          </cell>
          <cell r="AO6280" t="str">
            <v>否</v>
          </cell>
          <cell r="AP6280" t="str">
            <v>无风险</v>
          </cell>
        </row>
        <row r="6281">
          <cell r="A6281" t="str">
            <v>--LEWLG22B551-01--1</v>
          </cell>
          <cell r="AO6281" t="str">
            <v>/</v>
          </cell>
          <cell r="AP6281" t="str">
            <v>/</v>
          </cell>
        </row>
        <row r="6282">
          <cell r="A6282" t="str">
            <v>--LEWLG22B551-02--1</v>
          </cell>
          <cell r="AO6282" t="str">
            <v>/</v>
          </cell>
          <cell r="AP6282" t="str">
            <v>/</v>
          </cell>
        </row>
        <row r="6283">
          <cell r="A6283" t="str">
            <v>--LEWLG22B551-03--1</v>
          </cell>
          <cell r="AO6283" t="str">
            <v>/</v>
          </cell>
          <cell r="AP6283" t="str">
            <v>/</v>
          </cell>
        </row>
        <row r="6284">
          <cell r="A6284" t="str">
            <v>230NJ00128--LEWLG22B551-04--1</v>
          </cell>
          <cell r="AO6284" t="str">
            <v>/</v>
          </cell>
          <cell r="AP6284" t="str">
            <v>/</v>
          </cell>
        </row>
        <row r="6285">
          <cell r="A6285" t="str">
            <v>230NJ00128--LEWLG22B551-04--2</v>
          </cell>
          <cell r="AO6285" t="str">
            <v>否</v>
          </cell>
          <cell r="AP6285" t="str">
            <v>无风险</v>
          </cell>
        </row>
        <row r="6286">
          <cell r="A6286" t="str">
            <v>230NJ00128--LEWLG22B551-04--3</v>
          </cell>
          <cell r="AO6286" t="str">
            <v>否</v>
          </cell>
          <cell r="AP6286" t="str">
            <v>无风险</v>
          </cell>
        </row>
        <row r="6287">
          <cell r="A6287" t="str">
            <v>230NJ00128--LEWLG22B551-04--4</v>
          </cell>
          <cell r="AO6287" t="str">
            <v>否</v>
          </cell>
          <cell r="AP6287" t="str">
            <v>无风险</v>
          </cell>
        </row>
        <row r="6288">
          <cell r="A6288" t="str">
            <v>230NJ00128--LEWLG22B551-04--5</v>
          </cell>
          <cell r="AO6288" t="str">
            <v>否</v>
          </cell>
          <cell r="AP6288" t="str">
            <v>无风险</v>
          </cell>
        </row>
        <row r="6289">
          <cell r="A6289" t="str">
            <v>230NJ00128--LEWLG22B551-04--6</v>
          </cell>
          <cell r="AO6289" t="str">
            <v>否</v>
          </cell>
          <cell r="AP6289" t="str">
            <v>无风险</v>
          </cell>
        </row>
        <row r="6290">
          <cell r="A6290" t="str">
            <v>230NJ00128--LEWLG22B551-04--7</v>
          </cell>
          <cell r="AO6290" t="str">
            <v>否</v>
          </cell>
          <cell r="AP6290" t="str">
            <v>无风险</v>
          </cell>
        </row>
        <row r="6291">
          <cell r="A6291" t="str">
            <v>230NJ00128--LEWLG22B551-04--8</v>
          </cell>
          <cell r="AO6291" t="str">
            <v>否</v>
          </cell>
          <cell r="AP6291" t="str">
            <v>无风险</v>
          </cell>
        </row>
        <row r="6292">
          <cell r="A6292" t="str">
            <v>230NJ00128--LEWLG22B551-04--9</v>
          </cell>
          <cell r="AO6292" t="str">
            <v>否</v>
          </cell>
          <cell r="AP6292" t="str">
            <v>无风险</v>
          </cell>
        </row>
        <row r="6293">
          <cell r="A6293" t="str">
            <v>230NJ00128--LEWLG22B551-04--10</v>
          </cell>
          <cell r="AO6293" t="str">
            <v>否</v>
          </cell>
          <cell r="AP6293" t="str">
            <v>无风险</v>
          </cell>
        </row>
        <row r="6294">
          <cell r="A6294" t="str">
            <v>230NJ00128--LEWLG22B551-05--1</v>
          </cell>
          <cell r="AO6294" t="str">
            <v>/</v>
          </cell>
          <cell r="AP6294" t="str">
            <v>/</v>
          </cell>
        </row>
        <row r="6295">
          <cell r="A6295" t="str">
            <v>230JS00097--LEWLJ21B111-01--1</v>
          </cell>
          <cell r="AO6295" t="str">
            <v>否</v>
          </cell>
          <cell r="AP6295" t="str">
            <v>无风险</v>
          </cell>
        </row>
        <row r="6296">
          <cell r="A6296" t="str">
            <v>230JS00050--LEWLJ22A085-01--1</v>
          </cell>
          <cell r="AO6296" t="str">
            <v>否</v>
          </cell>
          <cell r="AP6296" t="str">
            <v>无风险</v>
          </cell>
        </row>
        <row r="6297">
          <cell r="A6297" t="str">
            <v>--LEWLJ22AA47-01--1</v>
          </cell>
          <cell r="AO6297" t="str">
            <v>否</v>
          </cell>
          <cell r="AP6297" t="str">
            <v>无风险</v>
          </cell>
        </row>
        <row r="6298">
          <cell r="A6298" t="str">
            <v>--LEWLJ22AA48-01--1</v>
          </cell>
          <cell r="AO6298" t="str">
            <v>否</v>
          </cell>
          <cell r="AP6298" t="str">
            <v>无风险</v>
          </cell>
        </row>
        <row r="6299">
          <cell r="A6299" t="str">
            <v>--LEWLW18B061-02--1</v>
          </cell>
          <cell r="AO6299" t="str">
            <v>/</v>
          </cell>
          <cell r="AP6299" t="str">
            <v>/</v>
          </cell>
        </row>
        <row r="6300">
          <cell r="A6300" t="str">
            <v>--LEWLW18B061-02--2</v>
          </cell>
          <cell r="AO6300" t="str">
            <v>/</v>
          </cell>
          <cell r="AP6300" t="str">
            <v>/</v>
          </cell>
        </row>
        <row r="6301">
          <cell r="A6301" t="str">
            <v>--LEWLW18B061-02--3</v>
          </cell>
          <cell r="AO6301" t="str">
            <v>/</v>
          </cell>
          <cell r="AP6301" t="str">
            <v>/</v>
          </cell>
        </row>
        <row r="6302">
          <cell r="A6302" t="str">
            <v>--LEWLW18B061-02--4</v>
          </cell>
          <cell r="AO6302" t="str">
            <v>/</v>
          </cell>
          <cell r="AP6302" t="str">
            <v>/</v>
          </cell>
        </row>
        <row r="6303">
          <cell r="A6303" t="str">
            <v>--LEWMG20A021-02--1</v>
          </cell>
          <cell r="AO6303" t="str">
            <v>否</v>
          </cell>
          <cell r="AP6303" t="str">
            <v>无风险</v>
          </cell>
        </row>
        <row r="6304">
          <cell r="A6304" t="str">
            <v>21ZHCZ00466--LEWPH21B116-01--1</v>
          </cell>
          <cell r="AO6304" t="str">
            <v>否</v>
          </cell>
          <cell r="AP6304" t="str">
            <v>无风险</v>
          </cell>
        </row>
        <row r="6305">
          <cell r="A6305" t="str">
            <v>21ZHCZ00466--LEWPH21B116-01--2</v>
          </cell>
          <cell r="AO6305" t="str">
            <v>否</v>
          </cell>
          <cell r="AP6305" t="str">
            <v>无风险</v>
          </cell>
        </row>
        <row r="6306">
          <cell r="A6306" t="str">
            <v>230WZL4024--LEWRP19173-01--1</v>
          </cell>
          <cell r="AO6306" t="str">
            <v>/</v>
          </cell>
          <cell r="AP6306" t="str">
            <v>/</v>
          </cell>
        </row>
        <row r="6307">
          <cell r="A6307" t="str">
            <v>--LEWRP19176-02--1</v>
          </cell>
          <cell r="AO6307" t="str">
            <v>否</v>
          </cell>
          <cell r="AP6307" t="str">
            <v>无风险</v>
          </cell>
        </row>
        <row r="6308">
          <cell r="A6308" t="str">
            <v>--LEWRP19176-02--2</v>
          </cell>
          <cell r="AO6308" t="str">
            <v>否</v>
          </cell>
          <cell r="AP6308" t="str">
            <v>无风险</v>
          </cell>
        </row>
        <row r="6309">
          <cell r="A6309" t="str">
            <v>230WZ00125--LEWRP19177-03--4</v>
          </cell>
          <cell r="AO6309" t="str">
            <v>否</v>
          </cell>
          <cell r="AP6309" t="str">
            <v>无风险</v>
          </cell>
        </row>
        <row r="6310">
          <cell r="A6310" t="str">
            <v>230WZ00125--LEWRP19177-03--1</v>
          </cell>
          <cell r="AO6310" t="str">
            <v>否</v>
          </cell>
          <cell r="AP6310" t="str">
            <v>无风险</v>
          </cell>
        </row>
        <row r="6311">
          <cell r="A6311" t="str">
            <v>230WZ00125--LEWRP19177-03--2</v>
          </cell>
          <cell r="AO6311" t="str">
            <v>否</v>
          </cell>
          <cell r="AP6311" t="str">
            <v>无风险</v>
          </cell>
        </row>
        <row r="6312">
          <cell r="A6312" t="str">
            <v>230WZ00125--LEWRP19177-03--3</v>
          </cell>
          <cell r="AO6312" t="str">
            <v>否</v>
          </cell>
          <cell r="AP6312" t="str">
            <v>无风险</v>
          </cell>
        </row>
        <row r="6313">
          <cell r="A6313" t="str">
            <v>230WZ00125--LEWRP19177-04--1</v>
          </cell>
          <cell r="AO6313" t="str">
            <v>否</v>
          </cell>
          <cell r="AP6313" t="str">
            <v>无风险</v>
          </cell>
        </row>
        <row r="6314">
          <cell r="A6314" t="str">
            <v>230WZ00125--LEWRP19177-04--2</v>
          </cell>
          <cell r="AO6314" t="str">
            <v>否</v>
          </cell>
          <cell r="AP6314" t="str">
            <v>无风险</v>
          </cell>
        </row>
        <row r="6315">
          <cell r="A6315" t="str">
            <v>230WZ00125--LEWRP19177-05--1</v>
          </cell>
          <cell r="AO6315" t="str">
            <v>否</v>
          </cell>
          <cell r="AP6315" t="str">
            <v>无风险</v>
          </cell>
        </row>
        <row r="6316">
          <cell r="A6316" t="str">
            <v>230WZ00125--LEWRP19177-05--2</v>
          </cell>
          <cell r="AO6316" t="str">
            <v>否</v>
          </cell>
          <cell r="AP6316" t="str">
            <v>无风险</v>
          </cell>
        </row>
        <row r="6317">
          <cell r="A6317" t="str">
            <v>230WZ00125--LEWRP19177-05--3</v>
          </cell>
          <cell r="AO6317" t="str">
            <v>否</v>
          </cell>
          <cell r="AP6317" t="str">
            <v>无风险</v>
          </cell>
        </row>
        <row r="6318">
          <cell r="A6318" t="str">
            <v>230WZ00125--LEWRP19177-06--1</v>
          </cell>
          <cell r="AO6318" t="str">
            <v>否</v>
          </cell>
          <cell r="AP6318" t="str">
            <v>无风险</v>
          </cell>
        </row>
        <row r="6319">
          <cell r="A6319" t="str">
            <v>230WZ00125--LEWRP19177-06--2</v>
          </cell>
          <cell r="AO6319" t="str">
            <v>否</v>
          </cell>
          <cell r="AP6319" t="str">
            <v>无风险</v>
          </cell>
        </row>
        <row r="6320">
          <cell r="A6320" t="str">
            <v>230WZ00125--LEWRP19177-07--1</v>
          </cell>
          <cell r="AO6320" t="str">
            <v>否</v>
          </cell>
          <cell r="AP6320" t="str">
            <v>无风险</v>
          </cell>
        </row>
        <row r="6321">
          <cell r="A6321" t="str">
            <v>--LEWRP19A172-03--1</v>
          </cell>
          <cell r="AO6321" t="str">
            <v>否</v>
          </cell>
          <cell r="AP6321" t="str">
            <v>无风险</v>
          </cell>
        </row>
        <row r="6322">
          <cell r="A6322" t="str">
            <v>--LEWRP19A173-02--1</v>
          </cell>
          <cell r="AO6322" t="str">
            <v>否</v>
          </cell>
          <cell r="AP6322" t="str">
            <v>无风险</v>
          </cell>
        </row>
        <row r="6323">
          <cell r="A6323" t="str">
            <v>--LEWRP19A173-02--2</v>
          </cell>
          <cell r="AO6323" t="str">
            <v>否</v>
          </cell>
          <cell r="AP6323" t="str">
            <v>无风险</v>
          </cell>
        </row>
        <row r="6324">
          <cell r="A6324" t="str">
            <v>--LEWRP19A173-03--1</v>
          </cell>
          <cell r="AO6324" t="str">
            <v>否</v>
          </cell>
          <cell r="AP6324" t="str">
            <v>无风险</v>
          </cell>
        </row>
        <row r="6325">
          <cell r="A6325" t="str">
            <v>--LEWRP19A173-03--2</v>
          </cell>
          <cell r="AO6325" t="str">
            <v>否</v>
          </cell>
          <cell r="AP6325" t="str">
            <v>无风险</v>
          </cell>
        </row>
        <row r="6326">
          <cell r="A6326" t="str">
            <v>--LEWRP19A174-03--1</v>
          </cell>
          <cell r="AO6326" t="str">
            <v>/</v>
          </cell>
          <cell r="AP6326" t="str">
            <v>/</v>
          </cell>
        </row>
        <row r="6327">
          <cell r="A6327" t="str">
            <v>--LEWRP21A019-11--1</v>
          </cell>
          <cell r="AO6327" t="str">
            <v>/</v>
          </cell>
          <cell r="AP6327" t="str">
            <v>/</v>
          </cell>
        </row>
        <row r="6328">
          <cell r="A6328" t="str">
            <v>--LEWRP21A019-13--1</v>
          </cell>
          <cell r="AO6328" t="str">
            <v>/</v>
          </cell>
          <cell r="AP6328" t="str">
            <v>/</v>
          </cell>
        </row>
        <row r="6329">
          <cell r="A6329" t="str">
            <v>230WZL6203--LEWRP21A019-14--1</v>
          </cell>
          <cell r="AO6329" t="str">
            <v>否</v>
          </cell>
          <cell r="AP6329" t="str">
            <v>无风险</v>
          </cell>
        </row>
        <row r="6330">
          <cell r="A6330" t="str">
            <v>--LEWRP21A020-04--1</v>
          </cell>
          <cell r="AO6330" t="str">
            <v>/</v>
          </cell>
          <cell r="AP6330" t="str">
            <v>/</v>
          </cell>
        </row>
        <row r="6331">
          <cell r="A6331" t="str">
            <v>230WZL7166--LEWRP21A020-05--1</v>
          </cell>
          <cell r="AO6331" t="str">
            <v>否</v>
          </cell>
          <cell r="AP6331" t="str">
            <v>无风险</v>
          </cell>
        </row>
        <row r="6332">
          <cell r="A6332" t="str">
            <v>22RPWZL8644--LEWRP21A021-01--1</v>
          </cell>
          <cell r="AO6332" t="str">
            <v>/</v>
          </cell>
          <cell r="AP6332" t="str">
            <v>/</v>
          </cell>
        </row>
        <row r="6333">
          <cell r="A6333" t="str">
            <v>--LEWRP21A022-02--1</v>
          </cell>
          <cell r="AO6333" t="str">
            <v>/</v>
          </cell>
          <cell r="AP6333" t="str">
            <v>/</v>
          </cell>
        </row>
        <row r="6334">
          <cell r="A6334" t="str">
            <v>--LEWRP21A026-04--1</v>
          </cell>
          <cell r="AO6334" t="str">
            <v>/</v>
          </cell>
          <cell r="AP6334" t="str">
            <v>/</v>
          </cell>
        </row>
        <row r="6335">
          <cell r="A6335" t="str">
            <v>22RPWZ00524--LEWRP21A026-05--1</v>
          </cell>
          <cell r="AO6335" t="str">
            <v>/</v>
          </cell>
          <cell r="AP6335" t="str">
            <v>/</v>
          </cell>
        </row>
        <row r="6336">
          <cell r="A6336" t="str">
            <v>230WZL7166--LEWRP21A026-06--1</v>
          </cell>
          <cell r="AO6336" t="str">
            <v>否</v>
          </cell>
          <cell r="AP6336" t="str">
            <v>无风险</v>
          </cell>
        </row>
        <row r="6337">
          <cell r="A6337" t="str">
            <v>230WZL7166--LEWRP21A026-07--1</v>
          </cell>
          <cell r="AO6337" t="str">
            <v>否</v>
          </cell>
          <cell r="AP6337" t="str">
            <v>无风险</v>
          </cell>
        </row>
        <row r="6338">
          <cell r="A6338" t="str">
            <v>--LEWRP21A027-05--1</v>
          </cell>
          <cell r="AO6338" t="str">
            <v>/</v>
          </cell>
          <cell r="AP6338" t="str">
            <v>/</v>
          </cell>
        </row>
        <row r="6339">
          <cell r="A6339" t="str">
            <v>22RPWZ00524--LEWRP21A027-06--1</v>
          </cell>
          <cell r="AO6339" t="str">
            <v>/</v>
          </cell>
          <cell r="AP6339" t="str">
            <v>/</v>
          </cell>
        </row>
        <row r="6340">
          <cell r="A6340" t="str">
            <v>230WZL7048--LEWRP21A027-07--1</v>
          </cell>
          <cell r="AO6340" t="str">
            <v>/</v>
          </cell>
          <cell r="AP6340" t="str">
            <v>/</v>
          </cell>
        </row>
        <row r="6341">
          <cell r="A6341" t="str">
            <v>230WZL7166--LEWRP21A027-08--1</v>
          </cell>
          <cell r="AO6341" t="str">
            <v>否</v>
          </cell>
          <cell r="AP6341" t="str">
            <v>无风险</v>
          </cell>
        </row>
        <row r="6342">
          <cell r="A6342" t="str">
            <v>--LEWRP21A028-04--1</v>
          </cell>
          <cell r="AO6342" t="str">
            <v>/</v>
          </cell>
          <cell r="AP6342" t="str">
            <v>/</v>
          </cell>
        </row>
        <row r="6343">
          <cell r="A6343" t="str">
            <v>--LEWRP21A028-06--1</v>
          </cell>
          <cell r="AO6343" t="str">
            <v>/</v>
          </cell>
          <cell r="AP6343" t="str">
            <v>/</v>
          </cell>
        </row>
        <row r="6344">
          <cell r="A6344" t="str">
            <v>22RPWZ00524--LEWRP21A028-07--1</v>
          </cell>
          <cell r="AO6344" t="str">
            <v>/</v>
          </cell>
          <cell r="AP6344" t="str">
            <v>/</v>
          </cell>
        </row>
        <row r="6345">
          <cell r="A6345" t="str">
            <v>230WZL7166--LEWRP21A028-08--1</v>
          </cell>
          <cell r="AO6345" t="str">
            <v>否</v>
          </cell>
          <cell r="AP6345" t="str">
            <v>无风险</v>
          </cell>
        </row>
        <row r="6346">
          <cell r="A6346" t="str">
            <v>230WZL7166--LEWRP21A028-09--1</v>
          </cell>
          <cell r="AO6346" t="str">
            <v>否</v>
          </cell>
          <cell r="AP6346" t="str">
            <v>无风险</v>
          </cell>
        </row>
        <row r="6347">
          <cell r="A6347" t="str">
            <v>--LEWRP21A029-06--1</v>
          </cell>
          <cell r="AO6347" t="str">
            <v>/</v>
          </cell>
          <cell r="AP6347" t="str">
            <v>/</v>
          </cell>
        </row>
        <row r="6348">
          <cell r="A6348" t="str">
            <v>22RPWZL7229--LEWRP21A029-07--1</v>
          </cell>
          <cell r="AO6348" t="str">
            <v>否</v>
          </cell>
          <cell r="AP6348" t="str">
            <v>无风险</v>
          </cell>
        </row>
        <row r="6349">
          <cell r="A6349" t="str">
            <v>22RPWZ00524--LEWRP21A029-08--1</v>
          </cell>
          <cell r="AO6349" t="str">
            <v>/</v>
          </cell>
          <cell r="AP6349" t="str">
            <v>/</v>
          </cell>
        </row>
        <row r="6350">
          <cell r="A6350" t="str">
            <v>230WZL7166--LEWRP21A029-09--1</v>
          </cell>
          <cell r="AO6350" t="str">
            <v>否</v>
          </cell>
          <cell r="AP6350" t="str">
            <v>无风险</v>
          </cell>
        </row>
        <row r="6351">
          <cell r="A6351" t="str">
            <v>--LEWRP21A030-04--1</v>
          </cell>
          <cell r="AO6351" t="str">
            <v>/</v>
          </cell>
          <cell r="AP6351" t="str">
            <v>/</v>
          </cell>
        </row>
        <row r="6352">
          <cell r="A6352" t="str">
            <v>22RPWZ00524--LEWRP21A030-05--1</v>
          </cell>
          <cell r="AO6352" t="str">
            <v>/</v>
          </cell>
          <cell r="AP6352" t="str">
            <v>/</v>
          </cell>
        </row>
        <row r="6353">
          <cell r="A6353" t="str">
            <v>230WZL7166--LEWRP21A030-06--1</v>
          </cell>
          <cell r="AO6353" t="str">
            <v>否</v>
          </cell>
          <cell r="AP6353" t="str">
            <v>无风险</v>
          </cell>
        </row>
        <row r="6354">
          <cell r="A6354" t="str">
            <v>--LEWRP21A031-04--1</v>
          </cell>
          <cell r="AO6354" t="str">
            <v>/</v>
          </cell>
          <cell r="AP6354" t="str">
            <v>/</v>
          </cell>
        </row>
        <row r="6355">
          <cell r="A6355" t="str">
            <v>22RPWZ00524--LEWRP21A031-05--1</v>
          </cell>
          <cell r="AO6355" t="str">
            <v>/</v>
          </cell>
          <cell r="AP6355" t="str">
            <v>/</v>
          </cell>
        </row>
        <row r="6356">
          <cell r="A6356" t="str">
            <v>230WZL7166--LEWRP21A031-06--1</v>
          </cell>
          <cell r="AO6356" t="str">
            <v>否</v>
          </cell>
          <cell r="AP6356" t="str">
            <v>无风险</v>
          </cell>
        </row>
        <row r="6357">
          <cell r="A6357" t="str">
            <v>--LEWRP21A032-04--1</v>
          </cell>
          <cell r="AO6357" t="str">
            <v>/</v>
          </cell>
          <cell r="AP6357" t="str">
            <v>/</v>
          </cell>
        </row>
        <row r="6358">
          <cell r="A6358" t="str">
            <v>--LEWRP21A032-05--1</v>
          </cell>
          <cell r="AO6358" t="str">
            <v>/</v>
          </cell>
          <cell r="AP6358" t="str">
            <v>/</v>
          </cell>
        </row>
        <row r="6359">
          <cell r="A6359" t="str">
            <v>--LEWRP21A032-07--1</v>
          </cell>
          <cell r="AO6359" t="str">
            <v>/</v>
          </cell>
          <cell r="AP6359" t="str">
            <v>/</v>
          </cell>
        </row>
        <row r="6360">
          <cell r="A6360" t="str">
            <v>22RPWZ00524--LEWRP21A032-08--1</v>
          </cell>
          <cell r="AO6360" t="str">
            <v>/</v>
          </cell>
          <cell r="AP6360" t="str">
            <v>/</v>
          </cell>
        </row>
        <row r="6361">
          <cell r="A6361" t="str">
            <v>230WZL7166--LEWRP21A032-09--1</v>
          </cell>
          <cell r="AO6361" t="str">
            <v>否</v>
          </cell>
          <cell r="AP6361" t="str">
            <v>无风险</v>
          </cell>
        </row>
        <row r="6362">
          <cell r="A6362" t="str">
            <v>22RPWZL8644--LEWRP21A033-02--1</v>
          </cell>
          <cell r="AO6362" t="str">
            <v>/</v>
          </cell>
          <cell r="AP6362" t="str">
            <v>/</v>
          </cell>
        </row>
        <row r="6363">
          <cell r="A6363" t="str">
            <v>230WZL8168--LEWRP21A033-04--1</v>
          </cell>
          <cell r="AO6363" t="str">
            <v>否</v>
          </cell>
          <cell r="AP6363" t="str">
            <v>无风险</v>
          </cell>
        </row>
        <row r="6364">
          <cell r="A6364" t="str">
            <v>--LEWRP21A034-02--1</v>
          </cell>
          <cell r="AO6364" t="str">
            <v>/</v>
          </cell>
          <cell r="AP6364" t="str">
            <v>/</v>
          </cell>
        </row>
        <row r="6365">
          <cell r="A6365" t="str">
            <v>22RPWZL8644--LEWRP21A034-03--1</v>
          </cell>
          <cell r="AO6365" t="str">
            <v>/</v>
          </cell>
          <cell r="AP6365" t="str">
            <v>/</v>
          </cell>
        </row>
        <row r="6366">
          <cell r="A6366" t="str">
            <v>--LEWRP21A035-02--1</v>
          </cell>
          <cell r="AO6366" t="str">
            <v>/</v>
          </cell>
          <cell r="AP6366" t="str">
            <v>/</v>
          </cell>
        </row>
        <row r="6367">
          <cell r="A6367" t="str">
            <v>22RPWZL8644--LEWRP21A035-03--1</v>
          </cell>
          <cell r="AO6367" t="str">
            <v>/</v>
          </cell>
          <cell r="AP6367" t="str">
            <v>/</v>
          </cell>
        </row>
        <row r="6368">
          <cell r="A6368" t="str">
            <v>230WZL8168--LEWRP21A035-04--1</v>
          </cell>
          <cell r="AO6368" t="str">
            <v>否</v>
          </cell>
          <cell r="AP6368" t="str">
            <v>无风险</v>
          </cell>
        </row>
        <row r="6369">
          <cell r="A6369" t="str">
            <v>22RPWZL8644--LEWRP21A036-05--1</v>
          </cell>
          <cell r="AO6369" t="str">
            <v>/</v>
          </cell>
          <cell r="AP6369" t="str">
            <v>/</v>
          </cell>
        </row>
        <row r="6370">
          <cell r="A6370" t="str">
            <v>22RPWZL8644--LEWRP21A037-02--1</v>
          </cell>
          <cell r="AO6370" t="str">
            <v>/</v>
          </cell>
          <cell r="AP6370" t="str">
            <v>/</v>
          </cell>
        </row>
        <row r="6371">
          <cell r="A6371" t="str">
            <v>22RPWZL8644--LEWRP21A038-02--1</v>
          </cell>
          <cell r="AO6371" t="str">
            <v>/</v>
          </cell>
          <cell r="AP6371" t="str">
            <v>/</v>
          </cell>
        </row>
        <row r="6372">
          <cell r="A6372" t="str">
            <v>--LEWRP21A039-03--1</v>
          </cell>
          <cell r="AO6372" t="str">
            <v>/</v>
          </cell>
          <cell r="AP6372" t="str">
            <v>/</v>
          </cell>
        </row>
        <row r="6373">
          <cell r="A6373" t="str">
            <v>22RPWZL8644--LEWRP21A039-04--1</v>
          </cell>
          <cell r="AO6373" t="str">
            <v>/</v>
          </cell>
          <cell r="AP6373" t="str">
            <v>/</v>
          </cell>
        </row>
        <row r="6374">
          <cell r="A6374" t="str">
            <v>--LEWRP21A040-02--1</v>
          </cell>
          <cell r="AO6374" t="str">
            <v>/</v>
          </cell>
          <cell r="AP6374" t="str">
            <v>/</v>
          </cell>
        </row>
        <row r="6375">
          <cell r="A6375" t="str">
            <v>230WZL9169--LEWRP21A040-03--1</v>
          </cell>
          <cell r="AO6375" t="str">
            <v>否</v>
          </cell>
          <cell r="AP6375" t="str">
            <v>无风险</v>
          </cell>
        </row>
        <row r="6376">
          <cell r="A6376" t="str">
            <v>--LEWRP21A041-05--1</v>
          </cell>
          <cell r="AO6376" t="str">
            <v>/</v>
          </cell>
          <cell r="AP6376" t="str">
            <v>/</v>
          </cell>
        </row>
        <row r="6377">
          <cell r="A6377" t="str">
            <v>230WZL9047--LEWRP21A041-06--1</v>
          </cell>
          <cell r="AO6377" t="str">
            <v>否</v>
          </cell>
          <cell r="AP6377" t="str">
            <v>无风险</v>
          </cell>
        </row>
        <row r="6378">
          <cell r="A6378" t="str">
            <v>--LEWRP21A042-02--1</v>
          </cell>
          <cell r="AO6378" t="str">
            <v>/</v>
          </cell>
          <cell r="AP6378" t="str">
            <v>/</v>
          </cell>
        </row>
        <row r="6379">
          <cell r="A6379" t="str">
            <v>--LEWRP21A042-03--1</v>
          </cell>
          <cell r="AO6379" t="str">
            <v>/</v>
          </cell>
          <cell r="AP6379" t="str">
            <v>/</v>
          </cell>
        </row>
        <row r="6380">
          <cell r="A6380" t="str">
            <v>--LEWRP21A042-04--1</v>
          </cell>
          <cell r="AO6380" t="str">
            <v>/</v>
          </cell>
          <cell r="AP6380" t="str">
            <v>/</v>
          </cell>
        </row>
        <row r="6381">
          <cell r="A6381" t="str">
            <v>230WZL9169--LEWRP21A042-05--1</v>
          </cell>
          <cell r="AO6381" t="str">
            <v>否</v>
          </cell>
          <cell r="AP6381" t="str">
            <v>无风险</v>
          </cell>
        </row>
        <row r="6382">
          <cell r="A6382" t="str">
            <v>--LEWRP21A043-04--1</v>
          </cell>
          <cell r="AO6382" t="str">
            <v>/</v>
          </cell>
          <cell r="AP6382" t="str">
            <v>/</v>
          </cell>
        </row>
        <row r="6383">
          <cell r="A6383" t="str">
            <v>22RPWZL9232--LEWRP21A043-05--1</v>
          </cell>
          <cell r="AO6383" t="str">
            <v>否</v>
          </cell>
          <cell r="AP6383" t="str">
            <v>无风险</v>
          </cell>
        </row>
        <row r="6384">
          <cell r="A6384" t="str">
            <v>230WZL9047--LEWRP21A043-06--1</v>
          </cell>
          <cell r="AO6384" t="str">
            <v>否</v>
          </cell>
          <cell r="AP6384" t="str">
            <v>无风险</v>
          </cell>
        </row>
        <row r="6385">
          <cell r="A6385" t="str">
            <v>--LEWRP21A044-02--1</v>
          </cell>
          <cell r="AO6385" t="str">
            <v>/</v>
          </cell>
          <cell r="AP6385" t="str">
            <v>/</v>
          </cell>
        </row>
        <row r="6386">
          <cell r="A6386" t="str">
            <v>--LEWRP21A045-02--1</v>
          </cell>
          <cell r="AO6386" t="str">
            <v>/</v>
          </cell>
          <cell r="AP6386" t="str">
            <v>/</v>
          </cell>
        </row>
        <row r="6387">
          <cell r="A6387" t="str">
            <v>--LEWRP21A046-04--1</v>
          </cell>
          <cell r="AO6387" t="str">
            <v>/</v>
          </cell>
          <cell r="AP6387" t="str">
            <v>/</v>
          </cell>
        </row>
        <row r="6388">
          <cell r="A6388" t="str">
            <v>--LEWRP21A046-05--1</v>
          </cell>
          <cell r="AO6388" t="str">
            <v>/</v>
          </cell>
          <cell r="AP6388" t="str">
            <v>/</v>
          </cell>
        </row>
        <row r="6389">
          <cell r="A6389" t="str">
            <v>--LEWRP21A046-06--1</v>
          </cell>
          <cell r="AO6389" t="str">
            <v>/</v>
          </cell>
          <cell r="AP6389" t="str">
            <v>/</v>
          </cell>
        </row>
        <row r="6390">
          <cell r="A6390" t="str">
            <v>230WZ00170--LEWRP21A047-02--1</v>
          </cell>
          <cell r="AO6390" t="str">
            <v>否</v>
          </cell>
          <cell r="AP6390" t="str">
            <v>无风险</v>
          </cell>
        </row>
        <row r="6391">
          <cell r="A6391" t="str">
            <v>--LEWRP21A048-01--1</v>
          </cell>
          <cell r="AO6391" t="str">
            <v>/</v>
          </cell>
          <cell r="AP6391" t="str">
            <v>/</v>
          </cell>
        </row>
        <row r="6392">
          <cell r="A6392" t="str">
            <v>--LEWRP21A048-03--1</v>
          </cell>
          <cell r="AO6392" t="str">
            <v>/</v>
          </cell>
          <cell r="AP6392" t="str">
            <v>/</v>
          </cell>
        </row>
        <row r="6393">
          <cell r="A6393" t="str">
            <v>--LEWRP21A049-02--1</v>
          </cell>
          <cell r="AO6393" t="str">
            <v>/</v>
          </cell>
          <cell r="AP6393" t="str">
            <v>/</v>
          </cell>
        </row>
        <row r="6394">
          <cell r="A6394" t="str">
            <v>230WZ00170--LEWRP21A049-03--1</v>
          </cell>
          <cell r="AO6394" t="str">
            <v>否</v>
          </cell>
          <cell r="AP6394" t="str">
            <v>无风险</v>
          </cell>
        </row>
        <row r="6395">
          <cell r="A6395" t="str">
            <v>--LEWRP21A050-01--1</v>
          </cell>
          <cell r="AO6395" t="str">
            <v>/</v>
          </cell>
          <cell r="AP6395" t="str">
            <v>/</v>
          </cell>
        </row>
        <row r="6396">
          <cell r="A6396" t="str">
            <v>22RPWZ00225--LEWRP21A050-04--1</v>
          </cell>
          <cell r="AO6396" t="str">
            <v>否</v>
          </cell>
          <cell r="AP6396" t="str">
            <v>无风险</v>
          </cell>
        </row>
        <row r="6397">
          <cell r="A6397" t="str">
            <v>--LEWRP21A053-03--1</v>
          </cell>
          <cell r="AO6397" t="str">
            <v>/</v>
          </cell>
          <cell r="AP6397" t="str">
            <v>/</v>
          </cell>
        </row>
        <row r="6398">
          <cell r="A6398" t="str">
            <v>--LEWRP21A053-04--1</v>
          </cell>
          <cell r="AO6398" t="str">
            <v>/</v>
          </cell>
          <cell r="AP6398" t="str">
            <v>/</v>
          </cell>
        </row>
        <row r="6399">
          <cell r="A6399" t="str">
            <v>22RPWZ00227--LEWRP21A054-02--1</v>
          </cell>
          <cell r="AO6399" t="str">
            <v>/</v>
          </cell>
          <cell r="AP6399" t="str">
            <v>/</v>
          </cell>
        </row>
        <row r="6400">
          <cell r="A6400" t="str">
            <v>22RPWZ00643--LEWRP21A054-03--1</v>
          </cell>
          <cell r="AO6400" t="str">
            <v>/</v>
          </cell>
          <cell r="AP6400" t="str">
            <v>/</v>
          </cell>
        </row>
        <row r="6401">
          <cell r="A6401" t="str">
            <v>230WZ00167--LEWRP21A054-04--1</v>
          </cell>
          <cell r="AO6401" t="str">
            <v>否</v>
          </cell>
          <cell r="AP6401" t="str">
            <v>无风险</v>
          </cell>
        </row>
        <row r="6402">
          <cell r="A6402" t="str">
            <v>230WZ00167--LEWRP21A054-05--1</v>
          </cell>
          <cell r="AO6402" t="str">
            <v>否</v>
          </cell>
          <cell r="AP6402" t="str">
            <v>无风险</v>
          </cell>
        </row>
        <row r="6403">
          <cell r="A6403" t="str">
            <v>22RPWZ00227--LEWRP21A055-03--1</v>
          </cell>
          <cell r="AO6403" t="str">
            <v>/</v>
          </cell>
          <cell r="AP6403" t="str">
            <v>/</v>
          </cell>
        </row>
        <row r="6404">
          <cell r="A6404" t="str">
            <v>22RPWZ00643--LEWRP21A055-04--1</v>
          </cell>
          <cell r="AO6404" t="str">
            <v>/</v>
          </cell>
          <cell r="AP6404" t="str">
            <v>/</v>
          </cell>
        </row>
        <row r="6405">
          <cell r="A6405" t="str">
            <v>230WZ00167--LEWRP21A055-05--1</v>
          </cell>
          <cell r="AO6405" t="str">
            <v>否</v>
          </cell>
          <cell r="AP6405" t="str">
            <v>无风险</v>
          </cell>
        </row>
        <row r="6406">
          <cell r="A6406" t="str">
            <v>--LEWRP21A056-02--1</v>
          </cell>
          <cell r="AO6406" t="str">
            <v>/</v>
          </cell>
          <cell r="AP6406" t="str">
            <v>/</v>
          </cell>
        </row>
        <row r="6407">
          <cell r="A6407" t="str">
            <v>22RPWZ00227--LEWRP21A056-03--1</v>
          </cell>
          <cell r="AO6407" t="str">
            <v>/</v>
          </cell>
          <cell r="AP6407" t="str">
            <v>/</v>
          </cell>
        </row>
        <row r="6408">
          <cell r="A6408" t="str">
            <v>22RPWZ00643--LEWRP21A056-04--1</v>
          </cell>
          <cell r="AO6408" t="str">
            <v>/</v>
          </cell>
          <cell r="AP6408" t="str">
            <v>/</v>
          </cell>
        </row>
        <row r="6409">
          <cell r="A6409" t="str">
            <v>230WZ00167--LEWRP21A056-05--1</v>
          </cell>
          <cell r="AO6409" t="str">
            <v>否</v>
          </cell>
          <cell r="AP6409" t="str">
            <v>无风险</v>
          </cell>
        </row>
        <row r="6410">
          <cell r="A6410" t="str">
            <v>230WZ00167--LEWRP21A056-06--1</v>
          </cell>
          <cell r="AO6410" t="str">
            <v>否</v>
          </cell>
          <cell r="AP6410" t="str">
            <v>无风险</v>
          </cell>
        </row>
        <row r="6411">
          <cell r="A6411" t="str">
            <v>--LEWRP21A057-03--1</v>
          </cell>
          <cell r="AO6411" t="str">
            <v>/</v>
          </cell>
          <cell r="AP6411" t="str">
            <v>/</v>
          </cell>
        </row>
        <row r="6412">
          <cell r="A6412" t="str">
            <v>22RPWZ00227--LEWRP21A057-04--1</v>
          </cell>
          <cell r="AO6412" t="str">
            <v>/</v>
          </cell>
          <cell r="AP6412" t="str">
            <v>/</v>
          </cell>
        </row>
        <row r="6413">
          <cell r="A6413" t="str">
            <v>22RPWZ00226--LEWRP21A057-05--1</v>
          </cell>
          <cell r="AO6413" t="str">
            <v>否</v>
          </cell>
          <cell r="AP6413" t="str">
            <v>无风险</v>
          </cell>
        </row>
        <row r="6414">
          <cell r="A6414" t="str">
            <v>22RPWZ00643--LEWRP21A057-06--1</v>
          </cell>
          <cell r="AO6414" t="str">
            <v>/</v>
          </cell>
          <cell r="AP6414" t="str">
            <v>/</v>
          </cell>
        </row>
        <row r="6415">
          <cell r="A6415" t="str">
            <v>230WZ00167--LEWRP21A057-07--1</v>
          </cell>
          <cell r="AO6415" t="str">
            <v>否</v>
          </cell>
          <cell r="AP6415" t="str">
            <v>无风险</v>
          </cell>
        </row>
        <row r="6416">
          <cell r="A6416" t="str">
            <v>22RPWZ00227--LEWRP21A058-02--1</v>
          </cell>
          <cell r="AO6416" t="str">
            <v>/</v>
          </cell>
          <cell r="AP6416" t="str">
            <v>/</v>
          </cell>
        </row>
        <row r="6417">
          <cell r="A6417" t="str">
            <v>22RPWZ00643--LEWRP21A058-03--1</v>
          </cell>
          <cell r="AO6417" t="str">
            <v>/</v>
          </cell>
          <cell r="AP6417" t="str">
            <v>/</v>
          </cell>
        </row>
        <row r="6418">
          <cell r="A6418" t="str">
            <v>230WZ00167--LEWRP21A058-04--1</v>
          </cell>
          <cell r="AO6418" t="str">
            <v>否</v>
          </cell>
          <cell r="AP6418" t="str">
            <v>无风险</v>
          </cell>
        </row>
        <row r="6419">
          <cell r="A6419" t="str">
            <v>22RPWZ00227--LEWRP21A059-02--1</v>
          </cell>
          <cell r="AO6419" t="str">
            <v>/</v>
          </cell>
          <cell r="AP6419" t="str">
            <v>/</v>
          </cell>
        </row>
        <row r="6420">
          <cell r="A6420" t="str">
            <v>22RPWZ00643--LEWRP21A059-03--1</v>
          </cell>
          <cell r="AO6420" t="str">
            <v>/</v>
          </cell>
          <cell r="AP6420" t="str">
            <v>/</v>
          </cell>
        </row>
        <row r="6421">
          <cell r="A6421" t="str">
            <v>230WZ00167--LEWRP21A059-04--1</v>
          </cell>
          <cell r="AO6421" t="str">
            <v>否</v>
          </cell>
          <cell r="AP6421" t="str">
            <v>无风险</v>
          </cell>
        </row>
        <row r="6422">
          <cell r="A6422" t="str">
            <v>--LEWRP21A060-03--1</v>
          </cell>
          <cell r="AO6422" t="str">
            <v>/</v>
          </cell>
          <cell r="AP6422" t="str">
            <v>/</v>
          </cell>
        </row>
        <row r="6423">
          <cell r="A6423" t="str">
            <v>22RPWZ00227--LEWRP21A060-04--1</v>
          </cell>
          <cell r="AO6423" t="str">
            <v>/</v>
          </cell>
          <cell r="AP6423" t="str">
            <v>/</v>
          </cell>
        </row>
        <row r="6424">
          <cell r="A6424" t="str">
            <v>22RPWZ00643--LEWRP21A060-05--1</v>
          </cell>
          <cell r="AO6424" t="str">
            <v>/</v>
          </cell>
          <cell r="AP6424" t="str">
            <v>/</v>
          </cell>
        </row>
        <row r="6425">
          <cell r="A6425" t="str">
            <v>230WZ00167--LEWRP21A060-06--1</v>
          </cell>
          <cell r="AO6425" t="str">
            <v>否</v>
          </cell>
          <cell r="AP6425" t="str">
            <v>无风险</v>
          </cell>
        </row>
        <row r="6426">
          <cell r="A6426" t="str">
            <v>--LEWRP21A203-02--1</v>
          </cell>
          <cell r="AO6426" t="str">
            <v>/</v>
          </cell>
          <cell r="AP6426" t="str">
            <v>/</v>
          </cell>
        </row>
        <row r="6427">
          <cell r="A6427" t="str">
            <v>--LEWRP21A203-02--2</v>
          </cell>
          <cell r="AO6427" t="str">
            <v>/</v>
          </cell>
          <cell r="AP6427" t="str">
            <v>/</v>
          </cell>
        </row>
        <row r="6428">
          <cell r="A6428" t="str">
            <v>--LEWRP21A203-03--1</v>
          </cell>
          <cell r="AO6428" t="str">
            <v>/</v>
          </cell>
          <cell r="AP6428" t="str">
            <v>/</v>
          </cell>
        </row>
        <row r="6429">
          <cell r="A6429" t="str">
            <v>--LEWRP21A203-03--2</v>
          </cell>
          <cell r="AO6429" t="str">
            <v>/</v>
          </cell>
          <cell r="AP6429" t="str">
            <v>/</v>
          </cell>
        </row>
        <row r="6430">
          <cell r="A6430" t="str">
            <v>--LEWRP21A203-04--1</v>
          </cell>
          <cell r="AO6430" t="str">
            <v>/</v>
          </cell>
          <cell r="AP6430" t="str">
            <v>/</v>
          </cell>
        </row>
        <row r="6431">
          <cell r="A6431" t="str">
            <v>--LEWRP21A203-04--2</v>
          </cell>
          <cell r="AO6431" t="str">
            <v>/</v>
          </cell>
          <cell r="AP6431" t="str">
            <v>/</v>
          </cell>
        </row>
        <row r="6432">
          <cell r="A6432" t="str">
            <v>--LEWRP21A203-05--1</v>
          </cell>
          <cell r="AO6432" t="str">
            <v>/</v>
          </cell>
          <cell r="AP6432" t="str">
            <v>/</v>
          </cell>
        </row>
        <row r="6433">
          <cell r="A6433" t="str">
            <v>--LEWRP21A203-05--2</v>
          </cell>
          <cell r="AO6433" t="str">
            <v>/</v>
          </cell>
          <cell r="AP6433" t="str">
            <v>/</v>
          </cell>
        </row>
        <row r="6434">
          <cell r="A6434" t="str">
            <v>230WZ00228--LEWRP21A523-02--1</v>
          </cell>
          <cell r="AO6434" t="str">
            <v>否</v>
          </cell>
          <cell r="AP6434" t="str">
            <v>无风险</v>
          </cell>
        </row>
        <row r="6435">
          <cell r="A6435" t="str">
            <v>22RPWZ00642--LEWRP21A524-01--1</v>
          </cell>
          <cell r="AO6435" t="str">
            <v>/</v>
          </cell>
          <cell r="AP6435" t="str">
            <v>/</v>
          </cell>
        </row>
        <row r="6436">
          <cell r="A6436" t="str">
            <v>230WZ00137--LEWRP21A524-02--1</v>
          </cell>
          <cell r="AO6436" t="str">
            <v>否</v>
          </cell>
          <cell r="AP6436" t="str">
            <v>无风险</v>
          </cell>
        </row>
        <row r="6437">
          <cell r="A6437" t="str">
            <v>22RPWZ00645--LEWRP21A525-01--1</v>
          </cell>
          <cell r="AO6437" t="str">
            <v>/</v>
          </cell>
          <cell r="AP6437" t="str">
            <v>/</v>
          </cell>
        </row>
        <row r="6438">
          <cell r="A6438" t="str">
            <v>21RPWZ00068--LEWRP21A526-01--1</v>
          </cell>
          <cell r="AO6438" t="str">
            <v>/</v>
          </cell>
          <cell r="AP6438" t="str">
            <v>/</v>
          </cell>
        </row>
        <row r="6439">
          <cell r="A6439" t="str">
            <v>230WZ00160--LEWRP21A526-02--1</v>
          </cell>
          <cell r="AO6439" t="str">
            <v>否</v>
          </cell>
          <cell r="AP6439" t="str">
            <v>无风险</v>
          </cell>
        </row>
        <row r="6440">
          <cell r="A6440" t="str">
            <v>22RPWZ00642--LEWRP21A549-01--1</v>
          </cell>
          <cell r="AO6440" t="str">
            <v>/</v>
          </cell>
          <cell r="AP6440" t="str">
            <v>/</v>
          </cell>
        </row>
        <row r="6441">
          <cell r="A6441" t="str">
            <v>230WZ00137--LEWRP21A549-02--1</v>
          </cell>
          <cell r="AO6441" t="str">
            <v>否</v>
          </cell>
          <cell r="AP6441" t="str">
            <v>无风险</v>
          </cell>
        </row>
        <row r="6442">
          <cell r="A6442" t="str">
            <v>21RPWZ00062--LEWRP21A550-01--1</v>
          </cell>
          <cell r="AO6442" t="str">
            <v>/</v>
          </cell>
          <cell r="AP6442" t="str">
            <v>/</v>
          </cell>
        </row>
        <row r="6443">
          <cell r="A6443" t="str">
            <v>21RPWZ00062--LEWRP21A550-01--2</v>
          </cell>
          <cell r="AO6443" t="str">
            <v>/</v>
          </cell>
          <cell r="AP6443" t="str">
            <v>/</v>
          </cell>
        </row>
        <row r="6444">
          <cell r="A6444" t="str">
            <v>22RPWZ00642--LEWRP21A550-02--1</v>
          </cell>
          <cell r="AO6444" t="str">
            <v>/</v>
          </cell>
          <cell r="AP6444" t="str">
            <v>/</v>
          </cell>
        </row>
        <row r="6445">
          <cell r="A6445" t="str">
            <v>22RPWZ00642--LEWRP21A550-02--2</v>
          </cell>
          <cell r="AO6445" t="str">
            <v>/</v>
          </cell>
          <cell r="AP6445" t="str">
            <v>/</v>
          </cell>
        </row>
        <row r="6446">
          <cell r="A6446" t="str">
            <v>230WZ00137--LEWRP21A550-03--1</v>
          </cell>
          <cell r="AO6446" t="str">
            <v>否</v>
          </cell>
          <cell r="AP6446" t="str">
            <v>无风险</v>
          </cell>
        </row>
        <row r="6447">
          <cell r="A6447" t="str">
            <v>230WZ00137--LEWRP21A550-03--2</v>
          </cell>
          <cell r="AO6447" t="str">
            <v>否</v>
          </cell>
          <cell r="AP6447" t="str">
            <v>无风险</v>
          </cell>
        </row>
        <row r="6448">
          <cell r="A6448" t="str">
            <v>22RPWZ00642--LEWRP21A551-02--1</v>
          </cell>
          <cell r="AO6448" t="str">
            <v>/</v>
          </cell>
          <cell r="AP6448" t="str">
            <v>/</v>
          </cell>
        </row>
        <row r="6449">
          <cell r="A6449" t="str">
            <v>230WZ00137--LEWRP21A551-03--1</v>
          </cell>
          <cell r="AO6449" t="str">
            <v>否</v>
          </cell>
          <cell r="AP6449" t="str">
            <v>无风险</v>
          </cell>
        </row>
        <row r="6450">
          <cell r="A6450" t="str">
            <v>21RPWZ00062--LEWRP21A552-01--1</v>
          </cell>
          <cell r="AO6450" t="str">
            <v>/</v>
          </cell>
          <cell r="AP6450" t="str">
            <v>/</v>
          </cell>
        </row>
        <row r="6451">
          <cell r="A6451" t="str">
            <v>21RPWZ00062--LEWRP21A552-01--2</v>
          </cell>
          <cell r="AO6451" t="str">
            <v>/</v>
          </cell>
          <cell r="AP6451" t="str">
            <v>/</v>
          </cell>
        </row>
        <row r="6452">
          <cell r="A6452" t="str">
            <v>--LEWRP21A552-02--1</v>
          </cell>
          <cell r="AO6452" t="str">
            <v>/</v>
          </cell>
          <cell r="AP6452" t="str">
            <v>/</v>
          </cell>
        </row>
        <row r="6453">
          <cell r="A6453" t="str">
            <v>--LEWRP21A552-02--2</v>
          </cell>
          <cell r="AO6453" t="str">
            <v>/</v>
          </cell>
          <cell r="AP6453" t="str">
            <v>/</v>
          </cell>
        </row>
        <row r="6454">
          <cell r="A6454" t="str">
            <v>22RPWZ00642--LEWRP21A552-03--1</v>
          </cell>
          <cell r="AO6454" t="str">
            <v>/</v>
          </cell>
          <cell r="AP6454" t="str">
            <v>/</v>
          </cell>
        </row>
        <row r="6455">
          <cell r="A6455" t="str">
            <v>22RPWZ00642--LEWRP21A552-03--2</v>
          </cell>
          <cell r="AO6455" t="str">
            <v>/</v>
          </cell>
          <cell r="AP6455" t="str">
            <v>/</v>
          </cell>
        </row>
        <row r="6456">
          <cell r="A6456" t="str">
            <v>230WZ00137--LEWRP21A552-04--1</v>
          </cell>
          <cell r="AO6456" t="str">
            <v>否</v>
          </cell>
          <cell r="AP6456" t="str">
            <v>无风险</v>
          </cell>
        </row>
        <row r="6457">
          <cell r="A6457" t="str">
            <v>230WZ00137--LEWRP21A552-04--2</v>
          </cell>
          <cell r="AO6457" t="str">
            <v>否</v>
          </cell>
          <cell r="AP6457" t="str">
            <v>无风险</v>
          </cell>
        </row>
        <row r="6458">
          <cell r="A6458" t="str">
            <v>22RPWZ00642--LEWRP21A553-01--1</v>
          </cell>
          <cell r="AO6458" t="str">
            <v>/</v>
          </cell>
          <cell r="AP6458" t="str">
            <v>/</v>
          </cell>
        </row>
        <row r="6459">
          <cell r="A6459" t="str">
            <v>230WZ00137--LEWRP21A553-02--1</v>
          </cell>
          <cell r="AO6459" t="str">
            <v>否</v>
          </cell>
          <cell r="AP6459" t="str">
            <v>无风险</v>
          </cell>
        </row>
        <row r="6460">
          <cell r="A6460" t="str">
            <v>22RPWZ00642--LEWRP21A554-01--1</v>
          </cell>
          <cell r="AO6460" t="str">
            <v>/</v>
          </cell>
          <cell r="AP6460" t="str">
            <v>/</v>
          </cell>
        </row>
        <row r="6461">
          <cell r="A6461" t="str">
            <v>230WZ00137--LEWRP21A554-02--1</v>
          </cell>
          <cell r="AO6461" t="str">
            <v>否</v>
          </cell>
          <cell r="AP6461" t="str">
            <v>无风险</v>
          </cell>
        </row>
        <row r="6462">
          <cell r="A6462" t="str">
            <v>21RPWZ00062--LEWRP21A555-01--1</v>
          </cell>
          <cell r="AO6462" t="str">
            <v>/</v>
          </cell>
          <cell r="AP6462" t="str">
            <v>/</v>
          </cell>
        </row>
        <row r="6463">
          <cell r="A6463" t="str">
            <v>22RPWZ00642--LEWRP21A555-02--1</v>
          </cell>
          <cell r="AO6463" t="str">
            <v>/</v>
          </cell>
          <cell r="AP6463" t="str">
            <v>/</v>
          </cell>
        </row>
        <row r="6464">
          <cell r="A6464" t="str">
            <v>230WZ00137--LEWRP21A555-03--1</v>
          </cell>
          <cell r="AO6464" t="str">
            <v>否</v>
          </cell>
          <cell r="AP6464" t="str">
            <v>无风险</v>
          </cell>
        </row>
        <row r="6465">
          <cell r="A6465" t="str">
            <v>22RPWZ00645--LEWRP21A556-01--1</v>
          </cell>
          <cell r="AO6465" t="str">
            <v>/</v>
          </cell>
          <cell r="AP6465" t="str">
            <v>/</v>
          </cell>
        </row>
        <row r="6466">
          <cell r="A6466" t="str">
            <v>21RPWZ00062--LEWRP21A557-01--1</v>
          </cell>
          <cell r="AO6466" t="str">
            <v>/</v>
          </cell>
          <cell r="AP6466" t="str">
            <v>/</v>
          </cell>
        </row>
        <row r="6467">
          <cell r="A6467" t="str">
            <v>21RPWZ00062--LEWRP21A557-01--2</v>
          </cell>
          <cell r="AO6467" t="str">
            <v>/</v>
          </cell>
          <cell r="AP6467" t="str">
            <v>/</v>
          </cell>
        </row>
        <row r="6468">
          <cell r="A6468" t="str">
            <v>22RPWZ00645--LEWRP21A557-02--1</v>
          </cell>
          <cell r="AO6468" t="str">
            <v>/</v>
          </cell>
          <cell r="AP6468" t="str">
            <v>/</v>
          </cell>
        </row>
        <row r="6469">
          <cell r="A6469" t="str">
            <v>22RPWZ00645--LEWRP21A557-02--2</v>
          </cell>
          <cell r="AO6469" t="str">
            <v>/</v>
          </cell>
          <cell r="AP6469" t="str">
            <v>/</v>
          </cell>
        </row>
        <row r="6470">
          <cell r="A6470" t="str">
            <v>22RPWZ00645--LEWRP21A557-03--1</v>
          </cell>
          <cell r="AO6470" t="str">
            <v>否</v>
          </cell>
          <cell r="AP6470" t="str">
            <v>无风险</v>
          </cell>
        </row>
        <row r="6471">
          <cell r="A6471" t="str">
            <v>22RPWZ00645--LEWRP21A557-03--2</v>
          </cell>
          <cell r="AO6471" t="str">
            <v>否</v>
          </cell>
          <cell r="AP6471" t="str">
            <v>无风险</v>
          </cell>
        </row>
        <row r="6472">
          <cell r="A6472" t="str">
            <v>22RPWZ00645--LEWRP21A558-02--1</v>
          </cell>
          <cell r="AO6472" t="str">
            <v>/</v>
          </cell>
          <cell r="AP6472" t="str">
            <v>/</v>
          </cell>
        </row>
        <row r="6473">
          <cell r="A6473" t="str">
            <v>21RPWZ00062--LEWRP21A559-01--1</v>
          </cell>
          <cell r="AO6473" t="str">
            <v>/</v>
          </cell>
          <cell r="AP6473" t="str">
            <v>/</v>
          </cell>
        </row>
        <row r="6474">
          <cell r="A6474" t="str">
            <v>21RPWZ00062--LEWRP21A559-01--2</v>
          </cell>
          <cell r="AO6474" t="str">
            <v>/</v>
          </cell>
          <cell r="AP6474" t="str">
            <v>/</v>
          </cell>
        </row>
        <row r="6475">
          <cell r="A6475" t="str">
            <v>--LEWRP21A559-02--1</v>
          </cell>
          <cell r="AO6475" t="str">
            <v>/</v>
          </cell>
          <cell r="AP6475" t="str">
            <v>/</v>
          </cell>
        </row>
        <row r="6476">
          <cell r="A6476" t="str">
            <v>--LEWRP21A559-02--2</v>
          </cell>
          <cell r="AO6476" t="str">
            <v>/</v>
          </cell>
          <cell r="AP6476" t="str">
            <v>/</v>
          </cell>
        </row>
        <row r="6477">
          <cell r="A6477" t="str">
            <v>22RPWZ00645--LEWRP21A559-03--1</v>
          </cell>
          <cell r="AO6477" t="str">
            <v>/</v>
          </cell>
          <cell r="AP6477" t="str">
            <v>/</v>
          </cell>
        </row>
        <row r="6478">
          <cell r="A6478" t="str">
            <v>22RPWZ00645--LEWRP21A559-03--2</v>
          </cell>
          <cell r="AO6478" t="str">
            <v>/</v>
          </cell>
          <cell r="AP6478" t="str">
            <v>/</v>
          </cell>
        </row>
        <row r="6479">
          <cell r="A6479" t="str">
            <v>22RPWZ00645--LEWRP21A560-01--1</v>
          </cell>
          <cell r="AO6479" t="str">
            <v>/</v>
          </cell>
          <cell r="AP6479" t="str">
            <v>/</v>
          </cell>
        </row>
        <row r="6480">
          <cell r="A6480" t="str">
            <v>22RPWZ00645--LEWRP21A561-01--1</v>
          </cell>
          <cell r="AO6480" t="str">
            <v>/</v>
          </cell>
          <cell r="AP6480" t="str">
            <v>/</v>
          </cell>
        </row>
        <row r="6481">
          <cell r="A6481" t="str">
            <v>21RPWZ00062--LEWRP21A562-01--1</v>
          </cell>
          <cell r="AO6481" t="str">
            <v>/</v>
          </cell>
          <cell r="AP6481" t="str">
            <v>/</v>
          </cell>
        </row>
        <row r="6482">
          <cell r="A6482" t="str">
            <v>22RPWZ00645--LEWRP21A562-02--1</v>
          </cell>
          <cell r="AO6482" t="str">
            <v>/</v>
          </cell>
          <cell r="AP6482" t="str">
            <v>/</v>
          </cell>
        </row>
        <row r="6483">
          <cell r="A6483" t="str">
            <v>230WZ00160--LEWRP21A563-02--1</v>
          </cell>
          <cell r="AO6483" t="str">
            <v>否</v>
          </cell>
          <cell r="AP6483" t="str">
            <v>无风险</v>
          </cell>
        </row>
        <row r="6484">
          <cell r="A6484" t="str">
            <v>21RPWZ00070--LEWRP21A564-01--1</v>
          </cell>
          <cell r="AO6484" t="str">
            <v>/</v>
          </cell>
          <cell r="AP6484" t="str">
            <v>/</v>
          </cell>
        </row>
        <row r="6485">
          <cell r="A6485" t="str">
            <v>21RPWZ00070--LEWRP21A564-01--2</v>
          </cell>
          <cell r="AO6485" t="str">
            <v>/</v>
          </cell>
          <cell r="AP6485" t="str">
            <v>/</v>
          </cell>
        </row>
        <row r="6486">
          <cell r="A6486" t="str">
            <v>21RPWZ00062--LEWRP21A564-02--1</v>
          </cell>
          <cell r="AO6486" t="str">
            <v>/</v>
          </cell>
          <cell r="AP6486" t="str">
            <v>/</v>
          </cell>
        </row>
        <row r="6487">
          <cell r="A6487" t="str">
            <v>21RPWZ00062--LEWRP21A564-02--2</v>
          </cell>
          <cell r="AO6487" t="str">
            <v>/</v>
          </cell>
          <cell r="AP6487" t="str">
            <v>/</v>
          </cell>
        </row>
        <row r="6488">
          <cell r="A6488" t="str">
            <v>230WZ00160--LEWRP21A564-04--1</v>
          </cell>
          <cell r="AO6488" t="str">
            <v>否</v>
          </cell>
          <cell r="AP6488" t="str">
            <v>无风险</v>
          </cell>
        </row>
        <row r="6489">
          <cell r="A6489" t="str">
            <v>230WZ00160--LEWRP21A564-04--2</v>
          </cell>
          <cell r="AO6489" t="str">
            <v>否</v>
          </cell>
          <cell r="AP6489" t="str">
            <v>无风险</v>
          </cell>
        </row>
        <row r="6490">
          <cell r="A6490" t="str">
            <v>21RPWZ00070--LEWRP21A565-01--1</v>
          </cell>
          <cell r="AO6490" t="str">
            <v>/</v>
          </cell>
          <cell r="AP6490" t="str">
            <v>/</v>
          </cell>
        </row>
        <row r="6491">
          <cell r="A6491" t="str">
            <v>21RPWZ00062--LEWRP21A565-02--1</v>
          </cell>
          <cell r="AO6491" t="str">
            <v>/</v>
          </cell>
          <cell r="AP6491" t="str">
            <v>/</v>
          </cell>
        </row>
        <row r="6492">
          <cell r="A6492" t="str">
            <v>230WZ00160--LEWRP21A565-03--1</v>
          </cell>
          <cell r="AO6492" t="str">
            <v>否</v>
          </cell>
          <cell r="AP6492" t="str">
            <v>无风险</v>
          </cell>
        </row>
        <row r="6493">
          <cell r="A6493" t="str">
            <v>21RPWZ00070--LEWRP21A566-01--1</v>
          </cell>
          <cell r="AO6493" t="str">
            <v>/</v>
          </cell>
          <cell r="AP6493" t="str">
            <v>/</v>
          </cell>
        </row>
        <row r="6494">
          <cell r="A6494" t="str">
            <v>21RPWZ00070--LEWRP21A566-01--2</v>
          </cell>
          <cell r="AO6494" t="str">
            <v>/</v>
          </cell>
          <cell r="AP6494" t="str">
            <v>/</v>
          </cell>
        </row>
        <row r="6495">
          <cell r="A6495" t="str">
            <v>21RPWZ00062--LEWRP21A566-02--1</v>
          </cell>
          <cell r="AO6495" t="str">
            <v>/</v>
          </cell>
          <cell r="AP6495" t="str">
            <v>/</v>
          </cell>
        </row>
        <row r="6496">
          <cell r="A6496" t="str">
            <v>21RPWZ00062--LEWRP21A566-02--2</v>
          </cell>
          <cell r="AO6496" t="str">
            <v>/</v>
          </cell>
          <cell r="AP6496" t="str">
            <v>/</v>
          </cell>
        </row>
        <row r="6497">
          <cell r="A6497" t="str">
            <v>--LEWRP21A566-03--1</v>
          </cell>
          <cell r="AO6497" t="str">
            <v>/</v>
          </cell>
          <cell r="AP6497" t="str">
            <v>/</v>
          </cell>
        </row>
        <row r="6498">
          <cell r="A6498" t="str">
            <v>--LEWRP21A566-03--2</v>
          </cell>
          <cell r="AO6498" t="str">
            <v>/</v>
          </cell>
          <cell r="AP6498" t="str">
            <v>/</v>
          </cell>
        </row>
        <row r="6499">
          <cell r="A6499" t="str">
            <v>230WZ00160--LEWRP21A566-04--1</v>
          </cell>
          <cell r="AO6499" t="str">
            <v>否</v>
          </cell>
          <cell r="AP6499" t="str">
            <v>无风险</v>
          </cell>
        </row>
        <row r="6500">
          <cell r="A6500" t="str">
            <v>230WZ00160--LEWRP21A566-04--2</v>
          </cell>
          <cell r="AO6500" t="str">
            <v>否</v>
          </cell>
          <cell r="AP6500" t="str">
            <v>无风险</v>
          </cell>
        </row>
        <row r="6501">
          <cell r="A6501" t="str">
            <v>21RPWZ00070--LEWRP21A567-01--1</v>
          </cell>
          <cell r="AO6501" t="str">
            <v>/</v>
          </cell>
          <cell r="AP6501" t="str">
            <v>/</v>
          </cell>
        </row>
        <row r="6502">
          <cell r="A6502" t="str">
            <v>230WZ00160--LEWRP21A567-02--1</v>
          </cell>
          <cell r="AO6502" t="str">
            <v>否</v>
          </cell>
          <cell r="AP6502" t="str">
            <v>无风险</v>
          </cell>
        </row>
        <row r="6503">
          <cell r="A6503" t="str">
            <v>230WZ00160--LEWRP21A568-02--1</v>
          </cell>
          <cell r="AO6503" t="str">
            <v>否</v>
          </cell>
          <cell r="AP6503" t="str">
            <v>无风险</v>
          </cell>
        </row>
        <row r="6504">
          <cell r="A6504" t="str">
            <v>21RPWZ00070--LEWRP21A569-01--1</v>
          </cell>
          <cell r="AO6504" t="str">
            <v>/</v>
          </cell>
          <cell r="AP6504" t="str">
            <v>/</v>
          </cell>
        </row>
        <row r="6505">
          <cell r="A6505" t="str">
            <v>21RPWZ00062--LEWRP21A569-02--1</v>
          </cell>
          <cell r="AO6505" t="str">
            <v>/</v>
          </cell>
          <cell r="AP6505" t="str">
            <v>/</v>
          </cell>
        </row>
        <row r="6506">
          <cell r="A6506" t="str">
            <v>230WZ00160--LEWRP21A569-03--1</v>
          </cell>
          <cell r="AO6506" t="str">
            <v>否</v>
          </cell>
          <cell r="AP6506" t="str">
            <v>无风险</v>
          </cell>
        </row>
        <row r="6507">
          <cell r="A6507" t="str">
            <v>21RPWZ00072--LEWRP21A571-01--1</v>
          </cell>
          <cell r="AO6507" t="str">
            <v>/</v>
          </cell>
          <cell r="AP6507" t="str">
            <v>/</v>
          </cell>
        </row>
        <row r="6508">
          <cell r="A6508" t="str">
            <v>21RPWZ00072--LEWRP21A572-01--1</v>
          </cell>
          <cell r="AO6508" t="str">
            <v>/</v>
          </cell>
          <cell r="AP6508" t="str">
            <v>/</v>
          </cell>
        </row>
        <row r="6509">
          <cell r="A6509" t="str">
            <v>21RPWZ00072--LEWRP21A573-01--1</v>
          </cell>
          <cell r="AO6509" t="str">
            <v>/</v>
          </cell>
          <cell r="AP6509" t="str">
            <v>/</v>
          </cell>
        </row>
        <row r="6510">
          <cell r="A6510" t="str">
            <v>21RPWZ00072--LEWRP21A576-01--1</v>
          </cell>
          <cell r="AO6510" t="str">
            <v>/</v>
          </cell>
          <cell r="AP6510" t="str">
            <v>/</v>
          </cell>
        </row>
        <row r="6511">
          <cell r="A6511" t="str">
            <v>--LEWRP21B004-01--1</v>
          </cell>
          <cell r="AO6511" t="str">
            <v>否</v>
          </cell>
          <cell r="AP6511" t="str">
            <v>无风险</v>
          </cell>
        </row>
        <row r="6512">
          <cell r="A6512" t="str">
            <v>230WZ00070--LEWRP21B004-02--2</v>
          </cell>
          <cell r="AO6512" t="str">
            <v>否</v>
          </cell>
          <cell r="AP6512" t="str">
            <v>无风险</v>
          </cell>
        </row>
        <row r="6513">
          <cell r="A6513" t="str">
            <v>230WZ00070--LEWRP21B004-02--3</v>
          </cell>
          <cell r="AO6513" t="str">
            <v>否</v>
          </cell>
          <cell r="AP6513" t="str">
            <v>无风险</v>
          </cell>
        </row>
        <row r="6514">
          <cell r="A6514" t="str">
            <v>230WZ00070--LEWRP21B004-02--4</v>
          </cell>
          <cell r="AO6514" t="str">
            <v>否</v>
          </cell>
          <cell r="AP6514" t="str">
            <v>无风险</v>
          </cell>
        </row>
        <row r="6515">
          <cell r="A6515" t="str">
            <v>230WZ00070--LEWRP21B004-02--5</v>
          </cell>
          <cell r="AO6515" t="str">
            <v>否</v>
          </cell>
          <cell r="AP6515" t="str">
            <v>无风险</v>
          </cell>
        </row>
        <row r="6516">
          <cell r="A6516" t="str">
            <v>230WZ00070--LEWRP21B004-02--6</v>
          </cell>
          <cell r="AO6516" t="str">
            <v>否</v>
          </cell>
          <cell r="AP6516" t="str">
            <v>无风险</v>
          </cell>
        </row>
        <row r="6517">
          <cell r="A6517" t="str">
            <v>230WZ00070--LEWRP21B004-02--7</v>
          </cell>
          <cell r="AO6517" t="str">
            <v>否</v>
          </cell>
          <cell r="AP6517" t="str">
            <v>无风险</v>
          </cell>
        </row>
        <row r="6518">
          <cell r="A6518" t="str">
            <v>230WZ00070--LEWRP21B004-02--8</v>
          </cell>
          <cell r="AO6518" t="str">
            <v>否</v>
          </cell>
          <cell r="AP6518" t="str">
            <v>无风险</v>
          </cell>
        </row>
        <row r="6519">
          <cell r="A6519" t="str">
            <v>230WZ00070--LEWRP21B004-02--9</v>
          </cell>
          <cell r="AO6519" t="str">
            <v>否</v>
          </cell>
          <cell r="AP6519" t="str">
            <v>无风险</v>
          </cell>
        </row>
        <row r="6520">
          <cell r="A6520" t="str">
            <v>230WZ00070--LEWRP21B004-02--10</v>
          </cell>
          <cell r="AO6520" t="str">
            <v>否</v>
          </cell>
          <cell r="AP6520" t="str">
            <v>无风险</v>
          </cell>
        </row>
        <row r="6521">
          <cell r="A6521" t="str">
            <v>230WZ00070--LEWRP21B004-02--11</v>
          </cell>
          <cell r="AO6521" t="str">
            <v>否</v>
          </cell>
          <cell r="AP6521" t="str">
            <v>无风险</v>
          </cell>
        </row>
        <row r="6522">
          <cell r="A6522" t="str">
            <v>230WZ00070--LEWRP21B004-02--12</v>
          </cell>
          <cell r="AO6522" t="str">
            <v>否</v>
          </cell>
          <cell r="AP6522" t="str">
            <v>无风险</v>
          </cell>
        </row>
        <row r="6523">
          <cell r="A6523" t="str">
            <v>230WZ00070--LEWRP21B004-02--13</v>
          </cell>
          <cell r="AO6523" t="str">
            <v>否</v>
          </cell>
          <cell r="AP6523" t="str">
            <v>无风险</v>
          </cell>
        </row>
        <row r="6524">
          <cell r="A6524" t="str">
            <v>230WZ00070--LEWRP21B004-02--14</v>
          </cell>
          <cell r="AO6524" t="str">
            <v>否</v>
          </cell>
          <cell r="AP6524" t="str">
            <v>无风险</v>
          </cell>
        </row>
        <row r="6525">
          <cell r="A6525" t="str">
            <v>230WZ00070--LEWRP21B004-02--15</v>
          </cell>
          <cell r="AO6525" t="str">
            <v>否</v>
          </cell>
          <cell r="AP6525" t="str">
            <v>无风险</v>
          </cell>
        </row>
        <row r="6526">
          <cell r="A6526" t="str">
            <v>230WZ00070--LEWRP21B004-02--16</v>
          </cell>
          <cell r="AO6526" t="str">
            <v>否</v>
          </cell>
          <cell r="AP6526" t="str">
            <v>无风险</v>
          </cell>
        </row>
        <row r="6527">
          <cell r="A6527" t="str">
            <v>230WZ00070--LEWRP21B004-02--17</v>
          </cell>
          <cell r="AO6527" t="str">
            <v>否</v>
          </cell>
          <cell r="AP6527" t="str">
            <v>无风险</v>
          </cell>
        </row>
        <row r="6528">
          <cell r="A6528" t="str">
            <v>230WZ00070--LEWRP21B004-02--18</v>
          </cell>
          <cell r="AO6528" t="str">
            <v>否</v>
          </cell>
          <cell r="AP6528" t="str">
            <v>无风险</v>
          </cell>
        </row>
        <row r="6529">
          <cell r="A6529" t="str">
            <v>230WZ00070--LEWRP21B004-02--19</v>
          </cell>
          <cell r="AO6529" t="str">
            <v>否</v>
          </cell>
          <cell r="AP6529" t="str">
            <v>无风险</v>
          </cell>
        </row>
        <row r="6530">
          <cell r="A6530" t="str">
            <v>230WZ00070--LEWRP21B004-02--20</v>
          </cell>
          <cell r="AO6530" t="str">
            <v>否</v>
          </cell>
          <cell r="AP6530" t="str">
            <v>无风险</v>
          </cell>
        </row>
        <row r="6531">
          <cell r="A6531" t="str">
            <v>230WZ00070--LEWRP21B004-02--21</v>
          </cell>
          <cell r="AO6531" t="str">
            <v>否</v>
          </cell>
          <cell r="AP6531" t="str">
            <v>无风险</v>
          </cell>
        </row>
        <row r="6532">
          <cell r="A6532" t="str">
            <v>230WZ00070--LEWRP21B004-02--22</v>
          </cell>
          <cell r="AO6532" t="str">
            <v>否</v>
          </cell>
          <cell r="AP6532" t="str">
            <v>无风险</v>
          </cell>
        </row>
        <row r="6533">
          <cell r="A6533" t="str">
            <v>230WZ00070--LEWRP21B004-02--1</v>
          </cell>
          <cell r="AO6533" t="str">
            <v>否</v>
          </cell>
          <cell r="AP6533" t="str">
            <v>无风险</v>
          </cell>
        </row>
        <row r="6534">
          <cell r="A6534" t="str">
            <v>230WZ00070--LEWRP21B004-03--1</v>
          </cell>
          <cell r="AO6534" t="str">
            <v>否</v>
          </cell>
          <cell r="AP6534" t="str">
            <v>无风险</v>
          </cell>
        </row>
        <row r="6535">
          <cell r="A6535" t="str">
            <v>230WZ00070--LEWRP21B004-03--2</v>
          </cell>
          <cell r="AO6535" t="str">
            <v>否</v>
          </cell>
          <cell r="AP6535" t="str">
            <v>无风险</v>
          </cell>
        </row>
        <row r="6536">
          <cell r="A6536" t="str">
            <v>230WZ00070--LEWRP21B460-03--1</v>
          </cell>
          <cell r="AO6536" t="str">
            <v>否</v>
          </cell>
          <cell r="AP6536" t="str">
            <v>无风险</v>
          </cell>
        </row>
        <row r="6537">
          <cell r="A6537" t="str">
            <v>230WZ00070--LEWRP21B460-03--2</v>
          </cell>
          <cell r="AO6537" t="str">
            <v>否</v>
          </cell>
          <cell r="AP6537" t="str">
            <v>无风险</v>
          </cell>
        </row>
        <row r="6538">
          <cell r="A6538" t="str">
            <v>230WZ00070--LEWRP21B460-03--3</v>
          </cell>
          <cell r="AO6538" t="str">
            <v>否</v>
          </cell>
          <cell r="AP6538" t="str">
            <v>无风险</v>
          </cell>
        </row>
        <row r="6539">
          <cell r="A6539" t="str">
            <v>230WZ00070--LEWRP21B460-03--4</v>
          </cell>
          <cell r="AO6539" t="str">
            <v>否</v>
          </cell>
          <cell r="AP6539" t="str">
            <v>无风险</v>
          </cell>
        </row>
        <row r="6540">
          <cell r="A6540" t="str">
            <v>230WZ00070--LEWRP21B460-03--5</v>
          </cell>
          <cell r="AO6540" t="str">
            <v>否</v>
          </cell>
          <cell r="AP6540" t="str">
            <v>无风险</v>
          </cell>
        </row>
        <row r="6541">
          <cell r="A6541" t="str">
            <v>230WZ00070--LEWRP21B460-03--6</v>
          </cell>
          <cell r="AO6541" t="str">
            <v>否</v>
          </cell>
          <cell r="AP6541" t="str">
            <v>无风险</v>
          </cell>
        </row>
        <row r="6542">
          <cell r="A6542" t="str">
            <v>230WZ00070--LEWRP21B460-03--7</v>
          </cell>
          <cell r="AO6542" t="str">
            <v>否</v>
          </cell>
          <cell r="AP6542" t="str">
            <v>无风险</v>
          </cell>
        </row>
        <row r="6543">
          <cell r="A6543" t="str">
            <v>230WZ00070--LEWRP21B460-03--8</v>
          </cell>
          <cell r="AO6543" t="str">
            <v>否</v>
          </cell>
          <cell r="AP6543" t="str">
            <v>无风险</v>
          </cell>
        </row>
        <row r="6544">
          <cell r="A6544" t="str">
            <v>230WZ00070--LEWRP21B460-03--9</v>
          </cell>
          <cell r="AO6544" t="str">
            <v>否</v>
          </cell>
          <cell r="AP6544" t="str">
            <v>无风险</v>
          </cell>
        </row>
        <row r="6545">
          <cell r="A6545" t="str">
            <v>230WZ00070--LEWRP21B460-03--10</v>
          </cell>
          <cell r="AO6545" t="str">
            <v>否</v>
          </cell>
          <cell r="AP6545" t="str">
            <v>无风险</v>
          </cell>
        </row>
        <row r="6546">
          <cell r="A6546" t="str">
            <v>230WZ00070--LEWRP21B460-03--11</v>
          </cell>
          <cell r="AO6546" t="str">
            <v>否</v>
          </cell>
          <cell r="AP6546" t="str">
            <v>无风险</v>
          </cell>
        </row>
        <row r="6547">
          <cell r="A6547" t="str">
            <v>230WZ00070--LEWRP21B460-03--12</v>
          </cell>
          <cell r="AO6547" t="str">
            <v>否</v>
          </cell>
          <cell r="AP6547" t="str">
            <v>无风险</v>
          </cell>
        </row>
        <row r="6548">
          <cell r="A6548" t="str">
            <v>230WZ00070--LEWRP21B460-03--13</v>
          </cell>
          <cell r="AO6548" t="str">
            <v>否</v>
          </cell>
          <cell r="AP6548" t="str">
            <v>无风险</v>
          </cell>
        </row>
        <row r="6549">
          <cell r="A6549" t="str">
            <v>230WZ00070--LEWRP21B460-03--14</v>
          </cell>
          <cell r="AO6549" t="str">
            <v>否</v>
          </cell>
          <cell r="AP6549" t="str">
            <v>无风险</v>
          </cell>
        </row>
        <row r="6550">
          <cell r="A6550" t="str">
            <v>230WZ00070--LEWRP21B460-03--15</v>
          </cell>
          <cell r="AO6550" t="str">
            <v>否</v>
          </cell>
          <cell r="AP6550" t="str">
            <v>无风险</v>
          </cell>
        </row>
        <row r="6551">
          <cell r="A6551" t="str">
            <v>230WZ00070--LEWRP21B460-03--16</v>
          </cell>
          <cell r="AO6551" t="str">
            <v>否</v>
          </cell>
          <cell r="AP6551" t="str">
            <v>无风险</v>
          </cell>
        </row>
        <row r="6552">
          <cell r="A6552" t="str">
            <v>230WZ00070--LEWRP21B460-03--17</v>
          </cell>
          <cell r="AO6552" t="str">
            <v>否</v>
          </cell>
          <cell r="AP6552" t="str">
            <v>无风险</v>
          </cell>
        </row>
        <row r="6553">
          <cell r="A6553" t="str">
            <v>230WZ00070--LEWRP21B460-03--18</v>
          </cell>
          <cell r="AO6553" t="str">
            <v>否</v>
          </cell>
          <cell r="AP6553" t="str">
            <v>无风险</v>
          </cell>
        </row>
        <row r="6554">
          <cell r="A6554" t="str">
            <v>230WZ00070--LEWRP21B460-03--19</v>
          </cell>
          <cell r="AO6554" t="str">
            <v>否</v>
          </cell>
          <cell r="AP6554" t="str">
            <v>无风险</v>
          </cell>
        </row>
        <row r="6555">
          <cell r="A6555" t="str">
            <v>230WZ00070--LEWRP21B460-03--20</v>
          </cell>
          <cell r="AO6555" t="str">
            <v>否</v>
          </cell>
          <cell r="AP6555" t="str">
            <v>无风险</v>
          </cell>
        </row>
        <row r="6556">
          <cell r="A6556" t="str">
            <v>230WZ00070--LEWRP21B460-03--21</v>
          </cell>
          <cell r="AO6556" t="str">
            <v>否</v>
          </cell>
          <cell r="AP6556" t="str">
            <v>无风险</v>
          </cell>
        </row>
        <row r="6557">
          <cell r="A6557" t="str">
            <v>230WZ00070--LEWRP21B460-03--22</v>
          </cell>
          <cell r="AO6557" t="str">
            <v>否</v>
          </cell>
          <cell r="AP6557" t="str">
            <v>无风险</v>
          </cell>
        </row>
        <row r="6558">
          <cell r="A6558" t="str">
            <v>230WZ00070--LEWRP21B460-03--23</v>
          </cell>
          <cell r="AO6558" t="str">
            <v>否</v>
          </cell>
          <cell r="AP6558" t="str">
            <v>无风险</v>
          </cell>
        </row>
        <row r="6559">
          <cell r="A6559" t="str">
            <v>230WZ00070--LEWRP21B460-03--24</v>
          </cell>
          <cell r="AO6559" t="str">
            <v>否</v>
          </cell>
          <cell r="AP6559" t="str">
            <v>无风险</v>
          </cell>
        </row>
        <row r="6560">
          <cell r="A6560" t="str">
            <v>21RPWZ00064--LEWRP22A157--1</v>
          </cell>
          <cell r="AO6560" t="str">
            <v>否</v>
          </cell>
          <cell r="AP6560" t="str">
            <v>无风险</v>
          </cell>
        </row>
        <row r="6561">
          <cell r="A6561" t="str">
            <v>21RPWZ00066--LEWRP22A158--1</v>
          </cell>
          <cell r="AO6561" t="str">
            <v>否</v>
          </cell>
          <cell r="AP6561" t="str">
            <v>无风险</v>
          </cell>
        </row>
        <row r="6562">
          <cell r="A6562" t="str">
            <v>21RPWZ00069--LEWRP22A159--1</v>
          </cell>
          <cell r="AO6562" t="str">
            <v>否</v>
          </cell>
          <cell r="AP6562" t="str">
            <v>无风险</v>
          </cell>
        </row>
        <row r="6563">
          <cell r="A6563" t="str">
            <v>21RPWZ00071--LEWRP22A160--1</v>
          </cell>
          <cell r="AO6563" t="str">
            <v>否</v>
          </cell>
          <cell r="AP6563" t="str">
            <v>无风险</v>
          </cell>
        </row>
        <row r="6564">
          <cell r="A6564" t="str">
            <v>230WZ00037--LEWRP22AA19-01--1</v>
          </cell>
          <cell r="AO6564" t="str">
            <v>否</v>
          </cell>
          <cell r="AP6564" t="str">
            <v>无风险</v>
          </cell>
        </row>
        <row r="6565">
          <cell r="A6565" t="str">
            <v>230WZL6156--LEWRP22AA19-02--1</v>
          </cell>
          <cell r="AO6565" t="str">
            <v>否</v>
          </cell>
          <cell r="AP6565" t="str">
            <v>无风险</v>
          </cell>
        </row>
        <row r="6566">
          <cell r="A6566" t="str">
            <v>230WZ00037--LEWRP22AA20-01--1</v>
          </cell>
          <cell r="AO6566" t="str">
            <v>否</v>
          </cell>
          <cell r="AP6566" t="str">
            <v>无风险</v>
          </cell>
        </row>
        <row r="6567">
          <cell r="A6567" t="str">
            <v>230WZL6156--LEWRP22AA20-02--1</v>
          </cell>
          <cell r="AO6567" t="str">
            <v>否</v>
          </cell>
          <cell r="AP6567" t="str">
            <v>无风险</v>
          </cell>
        </row>
        <row r="6568">
          <cell r="A6568" t="str">
            <v>230WZL6057--LEWRP22AA21-01--1</v>
          </cell>
          <cell r="AO6568" t="str">
            <v>否</v>
          </cell>
          <cell r="AP6568" t="str">
            <v>无风险</v>
          </cell>
        </row>
        <row r="6569">
          <cell r="A6569" t="str">
            <v>230WZ00002--LEWRP22AA26-01--1</v>
          </cell>
          <cell r="AO6569" t="str">
            <v>否</v>
          </cell>
          <cell r="AP6569" t="str">
            <v>无风险</v>
          </cell>
        </row>
        <row r="6570">
          <cell r="A6570" t="str">
            <v>230WZ00077--LEWRP22AA26-02--1</v>
          </cell>
          <cell r="AO6570" t="str">
            <v>否</v>
          </cell>
          <cell r="AP6570" t="str">
            <v>无风险</v>
          </cell>
        </row>
        <row r="6571">
          <cell r="A6571" t="str">
            <v>230WZ00171--LEWRP22AA26-03--1</v>
          </cell>
          <cell r="AO6571" t="str">
            <v>否</v>
          </cell>
          <cell r="AP6571" t="str">
            <v>无风险</v>
          </cell>
        </row>
        <row r="6572">
          <cell r="A6572" t="str">
            <v>230WZ00002--LEWRP22AA27-01--1</v>
          </cell>
          <cell r="AO6572" t="str">
            <v>/</v>
          </cell>
          <cell r="AP6572" t="str">
            <v>/</v>
          </cell>
        </row>
        <row r="6573">
          <cell r="A6573" t="str">
            <v>230WZ00002--LEWRP22AA27-02--1</v>
          </cell>
          <cell r="AO6573" t="str">
            <v>否</v>
          </cell>
          <cell r="AP6573" t="str">
            <v>无风险</v>
          </cell>
        </row>
        <row r="6574">
          <cell r="A6574" t="str">
            <v>230WZ00077--LEWRP22AA27-03--1</v>
          </cell>
          <cell r="AO6574" t="str">
            <v>否</v>
          </cell>
          <cell r="AP6574" t="str">
            <v>无风险</v>
          </cell>
        </row>
        <row r="6575">
          <cell r="A6575" t="str">
            <v>230WZ00171--LEWRP22AA27-04--1</v>
          </cell>
          <cell r="AO6575" t="str">
            <v>否</v>
          </cell>
          <cell r="AP6575" t="str">
            <v>无风险</v>
          </cell>
        </row>
        <row r="6576">
          <cell r="A6576" t="str">
            <v>230WZ00002--LEWRP22AA28-01--1</v>
          </cell>
          <cell r="AO6576" t="str">
            <v>/</v>
          </cell>
          <cell r="AP6576" t="str">
            <v>/</v>
          </cell>
        </row>
        <row r="6577">
          <cell r="A6577" t="str">
            <v>230WZ00002--LEWRP22AA28-02--1</v>
          </cell>
          <cell r="AO6577" t="str">
            <v>否</v>
          </cell>
          <cell r="AP6577" t="str">
            <v>无风险</v>
          </cell>
        </row>
        <row r="6578">
          <cell r="A6578" t="str">
            <v>230WZ00077--LEWRP22AA28-03--1</v>
          </cell>
          <cell r="AO6578" t="str">
            <v>否</v>
          </cell>
          <cell r="AP6578" t="str">
            <v>无风险</v>
          </cell>
        </row>
        <row r="6579">
          <cell r="A6579" t="str">
            <v>230WZ00171--LEWRP22AA28-04--1</v>
          </cell>
          <cell r="AO6579" t="str">
            <v>否</v>
          </cell>
          <cell r="AP6579" t="str">
            <v>无风险</v>
          </cell>
        </row>
        <row r="6580">
          <cell r="A6580" t="str">
            <v>230WZ00002--LEWRP22AA29-01--1</v>
          </cell>
          <cell r="AO6580" t="str">
            <v>/</v>
          </cell>
          <cell r="AP6580" t="str">
            <v>/</v>
          </cell>
        </row>
        <row r="6581">
          <cell r="A6581" t="str">
            <v>230WZ00002--LEWRP22AA29-02--1</v>
          </cell>
          <cell r="AO6581" t="str">
            <v>否</v>
          </cell>
          <cell r="AP6581" t="str">
            <v>无风险</v>
          </cell>
        </row>
        <row r="6582">
          <cell r="A6582" t="str">
            <v>230WZ00077--LEWRP22AA29-03--1</v>
          </cell>
          <cell r="AO6582" t="str">
            <v>否</v>
          </cell>
          <cell r="AP6582" t="str">
            <v>无风险</v>
          </cell>
        </row>
        <row r="6583">
          <cell r="A6583" t="str">
            <v>230WZ00171--LEWRP22AA29-04--1</v>
          </cell>
          <cell r="AO6583" t="str">
            <v>否</v>
          </cell>
          <cell r="AP6583" t="str">
            <v>无风险</v>
          </cell>
        </row>
        <row r="6584">
          <cell r="A6584" t="str">
            <v>230WZ00002--LEWRP22AA30-01--1</v>
          </cell>
          <cell r="AO6584" t="str">
            <v>/</v>
          </cell>
          <cell r="AP6584" t="str">
            <v>/</v>
          </cell>
        </row>
        <row r="6585">
          <cell r="A6585" t="str">
            <v>230WZ00077--LEWRP22AA30-02--1</v>
          </cell>
          <cell r="AO6585" t="str">
            <v>否</v>
          </cell>
          <cell r="AP6585" t="str">
            <v>无风险</v>
          </cell>
        </row>
        <row r="6586">
          <cell r="A6586" t="str">
            <v>230WZ00002--LEWRP22AA31-01--1</v>
          </cell>
          <cell r="AO6586" t="str">
            <v>/</v>
          </cell>
          <cell r="AP6586" t="str">
            <v>/</v>
          </cell>
        </row>
        <row r="6587">
          <cell r="A6587" t="str">
            <v>230WZ00002--LEWRP22AA31-02--1</v>
          </cell>
          <cell r="AO6587" t="str">
            <v>否</v>
          </cell>
          <cell r="AP6587" t="str">
            <v>无风险</v>
          </cell>
        </row>
        <row r="6588">
          <cell r="A6588" t="str">
            <v>230WZ00077--LEWRP22AA31-03--1</v>
          </cell>
          <cell r="AO6588" t="str">
            <v>否</v>
          </cell>
          <cell r="AP6588" t="str">
            <v>无风险</v>
          </cell>
        </row>
        <row r="6589">
          <cell r="A6589" t="str">
            <v>230WZ00171--LEWRP22AA31-04--1</v>
          </cell>
          <cell r="AO6589" t="str">
            <v>否</v>
          </cell>
          <cell r="AP6589" t="str">
            <v>无风险</v>
          </cell>
        </row>
        <row r="6590">
          <cell r="A6590" t="str">
            <v>230WZ00002--LEWRP22AA32-01--1</v>
          </cell>
          <cell r="AO6590" t="str">
            <v>/</v>
          </cell>
          <cell r="AP6590" t="str">
            <v>/</v>
          </cell>
        </row>
        <row r="6591">
          <cell r="A6591" t="str">
            <v>230WZ00002--LEWRP22AA32-02--1</v>
          </cell>
          <cell r="AO6591" t="str">
            <v>否</v>
          </cell>
          <cell r="AP6591" t="str">
            <v>无风险</v>
          </cell>
        </row>
        <row r="6592">
          <cell r="A6592" t="str">
            <v>230WZ00077--LEWRP22AA32-03--1</v>
          </cell>
          <cell r="AO6592" t="str">
            <v>否</v>
          </cell>
          <cell r="AP6592" t="str">
            <v>无风险</v>
          </cell>
        </row>
        <row r="6593">
          <cell r="A6593" t="str">
            <v>230WZ00171--LEWRP22AA32-04--1</v>
          </cell>
          <cell r="AO6593" t="str">
            <v>否</v>
          </cell>
          <cell r="AP6593" t="str">
            <v>无风险</v>
          </cell>
        </row>
        <row r="6594">
          <cell r="A6594" t="str">
            <v>230WZ00002--LEWRP22AA33-01--1</v>
          </cell>
          <cell r="AO6594" t="str">
            <v>/</v>
          </cell>
          <cell r="AP6594" t="str">
            <v>/</v>
          </cell>
        </row>
        <row r="6595">
          <cell r="A6595" t="str">
            <v>230WZ00002--LEWRP22AA33-02--1</v>
          </cell>
          <cell r="AO6595" t="str">
            <v>否</v>
          </cell>
          <cell r="AP6595" t="str">
            <v>无风险</v>
          </cell>
        </row>
        <row r="6596">
          <cell r="A6596" t="str">
            <v>230WZ00077--LEWRP22AA33-03--1</v>
          </cell>
          <cell r="AO6596" t="str">
            <v>否</v>
          </cell>
          <cell r="AP6596" t="str">
            <v>无风险</v>
          </cell>
        </row>
        <row r="6597">
          <cell r="A6597" t="str">
            <v>230WZ00002--LEWRP22AA34-01--1</v>
          </cell>
          <cell r="AO6597" t="str">
            <v>否</v>
          </cell>
          <cell r="AP6597" t="str">
            <v>无风险</v>
          </cell>
        </row>
        <row r="6598">
          <cell r="A6598" t="str">
            <v>230WZ00077--LEWRP22AA34-02--1</v>
          </cell>
          <cell r="AO6598" t="str">
            <v>否</v>
          </cell>
          <cell r="AP6598" t="str">
            <v>无风险</v>
          </cell>
        </row>
        <row r="6599">
          <cell r="A6599" t="str">
            <v>230LZL1211--LEWRP22AD37-01--1</v>
          </cell>
          <cell r="AO6599" t="str">
            <v>否</v>
          </cell>
          <cell r="AP6599" t="str">
            <v>无风险</v>
          </cell>
        </row>
        <row r="6600">
          <cell r="A6600" t="str">
            <v>230LZL1211--LEWRP22AD38-01--1</v>
          </cell>
          <cell r="AO6600" t="str">
            <v>否</v>
          </cell>
          <cell r="AP6600" t="str">
            <v>无风险</v>
          </cell>
        </row>
        <row r="6601">
          <cell r="A6601" t="str">
            <v>230LZL1211--LEWRP22AD38-01--2</v>
          </cell>
          <cell r="AO6601" t="str">
            <v>否</v>
          </cell>
          <cell r="AP6601" t="str">
            <v>无风险</v>
          </cell>
        </row>
        <row r="6602">
          <cell r="A6602" t="str">
            <v>230LZL1211--LEWRP22AD39-01--1</v>
          </cell>
          <cell r="AO6602" t="str">
            <v>否</v>
          </cell>
          <cell r="AP6602" t="str">
            <v>无风险</v>
          </cell>
        </row>
        <row r="6603">
          <cell r="A6603" t="str">
            <v>230LZL1211--LEWRP22AD40-01--1</v>
          </cell>
          <cell r="AO6603" t="str">
            <v>否</v>
          </cell>
          <cell r="AP6603" t="str">
            <v>无风险</v>
          </cell>
        </row>
        <row r="6604">
          <cell r="A6604" t="str">
            <v>230LZL1211--LEWRP22AD40-01--2</v>
          </cell>
          <cell r="AO6604" t="str">
            <v>否</v>
          </cell>
          <cell r="AP6604" t="str">
            <v>无风险</v>
          </cell>
        </row>
        <row r="6605">
          <cell r="A6605" t="str">
            <v>230LZL1211--LEWRP22AD41-01--1</v>
          </cell>
          <cell r="AO6605" t="str">
            <v>否</v>
          </cell>
          <cell r="AP6605" t="str">
            <v>无风险</v>
          </cell>
        </row>
        <row r="6606">
          <cell r="A6606" t="str">
            <v>230LZL1211--LEWRP22AD42-01--1</v>
          </cell>
          <cell r="AO6606" t="str">
            <v>否</v>
          </cell>
          <cell r="AP6606" t="str">
            <v>无风险</v>
          </cell>
        </row>
        <row r="6607">
          <cell r="A6607" t="str">
            <v>230LZL1211--LEWRP22AD43-01--1</v>
          </cell>
          <cell r="AO6607" t="str">
            <v>否</v>
          </cell>
          <cell r="AP6607" t="str">
            <v>无风险</v>
          </cell>
        </row>
        <row r="6608">
          <cell r="A6608" t="str">
            <v>230LZL1211--LEWRP22AD44-01--1</v>
          </cell>
          <cell r="AO6608" t="str">
            <v>否</v>
          </cell>
          <cell r="AP6608" t="str">
            <v>无风险</v>
          </cell>
        </row>
        <row r="6609">
          <cell r="A6609" t="str">
            <v>230LZL1211--LEWRP22AD45-01--1</v>
          </cell>
          <cell r="AO6609" t="str">
            <v>否</v>
          </cell>
          <cell r="AP6609" t="str">
            <v>无风险</v>
          </cell>
        </row>
        <row r="6610">
          <cell r="A6610" t="str">
            <v>230LZL1211--LEWRP22AD45-01--2</v>
          </cell>
          <cell r="AO6610" t="str">
            <v>否</v>
          </cell>
          <cell r="AP6610" t="str">
            <v>无风险</v>
          </cell>
        </row>
        <row r="6611">
          <cell r="A6611" t="str">
            <v>230LZL1211--LEWRP22AD46-01--1</v>
          </cell>
          <cell r="AO6611" t="str">
            <v>否</v>
          </cell>
          <cell r="AP6611" t="str">
            <v>无风险</v>
          </cell>
        </row>
        <row r="6612">
          <cell r="A6612" t="str">
            <v>230LZL1211--LEWRP22AD47-01--1</v>
          </cell>
          <cell r="AO6612" t="str">
            <v>否</v>
          </cell>
          <cell r="AP6612" t="str">
            <v>无风险</v>
          </cell>
        </row>
        <row r="6613">
          <cell r="A6613" t="str">
            <v>230LZL1211--LEWRP22AD47-01--2</v>
          </cell>
          <cell r="AO6613" t="str">
            <v>否</v>
          </cell>
          <cell r="AP6613" t="str">
            <v>无风险</v>
          </cell>
        </row>
        <row r="6614">
          <cell r="A6614" t="str">
            <v>230LZL1211--LEWRP22AD48-01--1</v>
          </cell>
          <cell r="AO6614" t="str">
            <v>否</v>
          </cell>
          <cell r="AP6614" t="str">
            <v>无风险</v>
          </cell>
        </row>
        <row r="6615">
          <cell r="A6615" t="str">
            <v>230LZL1211--LEWRP22AD49-01--1</v>
          </cell>
          <cell r="AO6615" t="str">
            <v>否</v>
          </cell>
          <cell r="AP6615" t="str">
            <v>无风险</v>
          </cell>
        </row>
        <row r="6616">
          <cell r="A6616" t="str">
            <v>230LZL1211--LEWRP22AD50-01--1</v>
          </cell>
          <cell r="AO6616" t="str">
            <v>否</v>
          </cell>
          <cell r="AP6616" t="str">
            <v>无风险</v>
          </cell>
        </row>
        <row r="6617">
          <cell r="A6617" t="str">
            <v>230LZL3078--LEWRP22AD58-01--1</v>
          </cell>
          <cell r="AO6617" t="str">
            <v>/</v>
          </cell>
          <cell r="AP6617" t="str">
            <v>/</v>
          </cell>
        </row>
        <row r="6618">
          <cell r="A6618" t="str">
            <v>230LZL3078--LEWRP22AD59-01--1</v>
          </cell>
          <cell r="AO6618" t="str">
            <v>/</v>
          </cell>
          <cell r="AP6618" t="str">
            <v>/</v>
          </cell>
        </row>
        <row r="6619">
          <cell r="A6619" t="str">
            <v>230LZL3078--LEWRP22AD59-01--2</v>
          </cell>
          <cell r="AO6619" t="str">
            <v>/</v>
          </cell>
          <cell r="AP6619" t="str">
            <v>/</v>
          </cell>
        </row>
        <row r="6620">
          <cell r="A6620" t="str">
            <v>230LZL3078--LEWRP22AD60-01--1</v>
          </cell>
          <cell r="AO6620" t="str">
            <v>/</v>
          </cell>
          <cell r="AP6620" t="str">
            <v>/</v>
          </cell>
        </row>
        <row r="6621">
          <cell r="A6621" t="str">
            <v>230LZL3078--LEWRP22AD61-01--1</v>
          </cell>
          <cell r="AO6621" t="str">
            <v>/</v>
          </cell>
          <cell r="AP6621" t="str">
            <v>/</v>
          </cell>
        </row>
        <row r="6622">
          <cell r="A6622" t="str">
            <v>230LZL3078--LEWRP22AD61-01--2</v>
          </cell>
          <cell r="AO6622" t="str">
            <v>/</v>
          </cell>
          <cell r="AP6622" t="str">
            <v>/</v>
          </cell>
        </row>
        <row r="6623">
          <cell r="A6623" t="str">
            <v>230LZL3078--LEWRP22AD62-01--1</v>
          </cell>
          <cell r="AO6623" t="str">
            <v>/</v>
          </cell>
          <cell r="AP6623" t="str">
            <v>/</v>
          </cell>
        </row>
        <row r="6624">
          <cell r="A6624" t="str">
            <v>230LZL3078--LEWRP22AD63-01--1</v>
          </cell>
          <cell r="AO6624" t="str">
            <v>/</v>
          </cell>
          <cell r="AP6624" t="str">
            <v>/</v>
          </cell>
        </row>
        <row r="6625">
          <cell r="A6625" t="str">
            <v>230LZL3078--LEWRP22AD64-01--1</v>
          </cell>
          <cell r="AO6625" t="str">
            <v>/</v>
          </cell>
          <cell r="AP6625" t="str">
            <v>/</v>
          </cell>
        </row>
        <row r="6626">
          <cell r="A6626" t="str">
            <v>230LZL1212--LEWRP22AD72-01--1</v>
          </cell>
          <cell r="AO6626" t="str">
            <v>否</v>
          </cell>
          <cell r="AP6626" t="str">
            <v>无风险</v>
          </cell>
        </row>
        <row r="6627">
          <cell r="A6627" t="str">
            <v>230LZL1212--LEWRP22AD72-01--2</v>
          </cell>
          <cell r="AO6627" t="str">
            <v>否</v>
          </cell>
          <cell r="AP6627" t="str">
            <v>无风险</v>
          </cell>
        </row>
        <row r="6628">
          <cell r="A6628" t="str">
            <v>230LZL1212--LEWRP22AD72-01--3</v>
          </cell>
          <cell r="AO6628" t="str">
            <v>否</v>
          </cell>
          <cell r="AP6628" t="str">
            <v>无风险</v>
          </cell>
        </row>
        <row r="6629">
          <cell r="A6629" t="str">
            <v>230LZL1212--LEWRP22AD72-01--4</v>
          </cell>
          <cell r="AO6629" t="str">
            <v>否</v>
          </cell>
          <cell r="AP6629" t="str">
            <v>无风险</v>
          </cell>
        </row>
        <row r="6630">
          <cell r="A6630" t="str">
            <v>230LZL1212--LEWRP22AD72-01--5</v>
          </cell>
          <cell r="AO6630" t="str">
            <v>否</v>
          </cell>
          <cell r="AP6630" t="str">
            <v>无风险</v>
          </cell>
        </row>
        <row r="6631">
          <cell r="A6631" t="str">
            <v>230LZL1212--LEWRP22AD72-01--6</v>
          </cell>
          <cell r="AO6631" t="str">
            <v>否</v>
          </cell>
          <cell r="AP6631" t="str">
            <v>无风险</v>
          </cell>
        </row>
        <row r="6632">
          <cell r="A6632" t="str">
            <v>230LZL1212--LEWRP22AD72-01--7</v>
          </cell>
          <cell r="AO6632" t="str">
            <v>否</v>
          </cell>
          <cell r="AP6632" t="str">
            <v>无风险</v>
          </cell>
        </row>
        <row r="6633">
          <cell r="A6633" t="str">
            <v>230LZL1212--LEWRP22AD72-01--8</v>
          </cell>
          <cell r="AO6633" t="str">
            <v>否</v>
          </cell>
          <cell r="AP6633" t="str">
            <v>无风险</v>
          </cell>
        </row>
        <row r="6634">
          <cell r="A6634" t="str">
            <v>230LZL1212--LEWRP22AD72-01--9</v>
          </cell>
          <cell r="AO6634" t="str">
            <v>否</v>
          </cell>
          <cell r="AP6634" t="str">
            <v>无风险</v>
          </cell>
        </row>
        <row r="6635">
          <cell r="A6635" t="str">
            <v>230LZL1212--LEWRP22AD73-01--1</v>
          </cell>
          <cell r="AO6635" t="str">
            <v>否</v>
          </cell>
          <cell r="AP6635" t="str">
            <v>无风险</v>
          </cell>
        </row>
        <row r="6636">
          <cell r="A6636" t="str">
            <v>230LZL1212--LEWRP22AD74-01--1</v>
          </cell>
          <cell r="AO6636" t="str">
            <v>否</v>
          </cell>
          <cell r="AP6636" t="str">
            <v>无风险</v>
          </cell>
        </row>
        <row r="6637">
          <cell r="A6637" t="str">
            <v>230LZL1212--LEWRP22AD74-01--2</v>
          </cell>
          <cell r="AO6637" t="str">
            <v>否</v>
          </cell>
          <cell r="AP6637" t="str">
            <v>无风险</v>
          </cell>
        </row>
        <row r="6638">
          <cell r="A6638" t="str">
            <v>230LZL1212--LEWRP22AD74-01--3</v>
          </cell>
          <cell r="AO6638" t="str">
            <v>否</v>
          </cell>
          <cell r="AP6638" t="str">
            <v>无风险</v>
          </cell>
        </row>
        <row r="6639">
          <cell r="A6639" t="str">
            <v>230LZL1212--LEWRP22AD74-01--4</v>
          </cell>
          <cell r="AO6639" t="str">
            <v>否</v>
          </cell>
          <cell r="AP6639" t="str">
            <v>无风险</v>
          </cell>
        </row>
        <row r="6640">
          <cell r="A6640" t="str">
            <v>230LZL1212--LEWRP22AD74-01--5</v>
          </cell>
          <cell r="AO6640" t="str">
            <v>否</v>
          </cell>
          <cell r="AP6640" t="str">
            <v>无风险</v>
          </cell>
        </row>
        <row r="6641">
          <cell r="A6641" t="str">
            <v>230LZL1212--LEWRP22AD74-01--6</v>
          </cell>
          <cell r="AO6641" t="str">
            <v>否</v>
          </cell>
          <cell r="AP6641" t="str">
            <v>无风险</v>
          </cell>
        </row>
        <row r="6642">
          <cell r="A6642" t="str">
            <v>230LZL1212--LEWRP22AD74-01--7</v>
          </cell>
          <cell r="AO6642" t="str">
            <v>否</v>
          </cell>
          <cell r="AP6642" t="str">
            <v>无风险</v>
          </cell>
        </row>
        <row r="6643">
          <cell r="A6643" t="str">
            <v>230LZL1212--LEWRP22AD74-01--8</v>
          </cell>
          <cell r="AO6643" t="str">
            <v>否</v>
          </cell>
          <cell r="AP6643" t="str">
            <v>无风险</v>
          </cell>
        </row>
        <row r="6644">
          <cell r="A6644" t="str">
            <v>230LZL1212--LEWRP22AD74-01--9</v>
          </cell>
          <cell r="AO6644" t="str">
            <v>否</v>
          </cell>
          <cell r="AP6644" t="str">
            <v>无风险</v>
          </cell>
        </row>
        <row r="6645">
          <cell r="A6645" t="str">
            <v>230LZL1212--LEWRP22AD75-01--1</v>
          </cell>
          <cell r="AO6645" t="str">
            <v>否</v>
          </cell>
          <cell r="AP6645" t="str">
            <v>无风险</v>
          </cell>
        </row>
        <row r="6646">
          <cell r="A6646" t="str">
            <v>230LZL3078--LEWRP22AD77-01--1</v>
          </cell>
          <cell r="AO6646" t="str">
            <v>/</v>
          </cell>
          <cell r="AP6646" t="str">
            <v>/</v>
          </cell>
        </row>
        <row r="6647">
          <cell r="A6647" t="str">
            <v>--LEWSL19163-19--1</v>
          </cell>
          <cell r="AO6647" t="str">
            <v>否</v>
          </cell>
          <cell r="AP6647" t="str">
            <v>无风险</v>
          </cell>
        </row>
        <row r="6648">
          <cell r="A6648" t="str">
            <v>--LEWSL19163-20--1</v>
          </cell>
          <cell r="AO6648" t="str">
            <v>否</v>
          </cell>
          <cell r="AP6648" t="str">
            <v>无风险</v>
          </cell>
        </row>
        <row r="6649">
          <cell r="A6649" t="str">
            <v>--LEWSL19163-21--1</v>
          </cell>
          <cell r="AO6649" t="str">
            <v>/</v>
          </cell>
          <cell r="AP6649" t="str">
            <v>/</v>
          </cell>
        </row>
        <row r="6650">
          <cell r="A6650" t="str">
            <v>--LEWSL19B162-01--1</v>
          </cell>
          <cell r="AO6650" t="str">
            <v>否</v>
          </cell>
          <cell r="AP6650" t="str">
            <v>无风险</v>
          </cell>
        </row>
        <row r="6651">
          <cell r="A6651" t="str">
            <v>--LEWSL19B162-02--1</v>
          </cell>
          <cell r="AO6651" t="str">
            <v>/</v>
          </cell>
          <cell r="AP6651" t="str">
            <v>/</v>
          </cell>
        </row>
        <row r="6652">
          <cell r="A6652" t="str">
            <v>--LEWSL19B163-03--1</v>
          </cell>
          <cell r="AO6652" t="str">
            <v>/</v>
          </cell>
          <cell r="AP6652" t="str">
            <v>/</v>
          </cell>
        </row>
        <row r="6653">
          <cell r="A6653" t="str">
            <v>--LEWSL19B163-03--2</v>
          </cell>
          <cell r="AO6653" t="str">
            <v>/</v>
          </cell>
          <cell r="AP6653" t="str">
            <v>/</v>
          </cell>
        </row>
        <row r="6654">
          <cell r="A6654" t="str">
            <v>--LEWSL19B163-03--3</v>
          </cell>
          <cell r="AO6654" t="str">
            <v>/</v>
          </cell>
          <cell r="AP6654" t="str">
            <v>/</v>
          </cell>
        </row>
        <row r="6655">
          <cell r="A6655" t="str">
            <v>--LEWSL19B163-03--4</v>
          </cell>
          <cell r="AO6655" t="str">
            <v>/</v>
          </cell>
          <cell r="AP6655" t="str">
            <v>/</v>
          </cell>
        </row>
        <row r="6656">
          <cell r="A6656" t="str">
            <v>--LEWSL19B163-03--5</v>
          </cell>
          <cell r="AO6656" t="str">
            <v>/</v>
          </cell>
          <cell r="AP6656" t="str">
            <v>/</v>
          </cell>
        </row>
        <row r="6657">
          <cell r="A6657" t="str">
            <v>--LEWSL19B163-03--6</v>
          </cell>
          <cell r="AO6657" t="str">
            <v>/</v>
          </cell>
          <cell r="AP6657" t="str">
            <v>/</v>
          </cell>
        </row>
        <row r="6658">
          <cell r="A6658" t="str">
            <v>--LEWSL19B163-03--7</v>
          </cell>
          <cell r="AO6658" t="str">
            <v>/</v>
          </cell>
          <cell r="AP6658" t="str">
            <v>/</v>
          </cell>
        </row>
        <row r="6659">
          <cell r="A6659" t="str">
            <v>--LEWSL19B163-03--8</v>
          </cell>
          <cell r="AO6659" t="str">
            <v>/</v>
          </cell>
          <cell r="AP6659" t="str">
            <v>/</v>
          </cell>
        </row>
        <row r="6660">
          <cell r="A6660" t="str">
            <v>--LEWSL19B163-03--9</v>
          </cell>
          <cell r="AO6660" t="str">
            <v>/</v>
          </cell>
          <cell r="AP6660" t="str">
            <v>/</v>
          </cell>
        </row>
        <row r="6661">
          <cell r="A6661" t="str">
            <v>--LEWSL19B163-03--10</v>
          </cell>
          <cell r="AO6661" t="str">
            <v>/</v>
          </cell>
          <cell r="AP6661" t="str">
            <v>/</v>
          </cell>
        </row>
        <row r="6662">
          <cell r="A6662" t="str">
            <v>--LEWSL19B163-03--11</v>
          </cell>
          <cell r="AO6662" t="str">
            <v>/</v>
          </cell>
          <cell r="AP6662" t="str">
            <v>/</v>
          </cell>
        </row>
        <row r="6663">
          <cell r="A6663" t="str">
            <v>--LEWSL19B163-03--12</v>
          </cell>
          <cell r="AO6663" t="str">
            <v>/</v>
          </cell>
          <cell r="AP6663" t="str">
            <v>/</v>
          </cell>
        </row>
        <row r="6664">
          <cell r="A6664" t="str">
            <v>--LEWSL19B163-03--13</v>
          </cell>
          <cell r="AO6664" t="str">
            <v>/</v>
          </cell>
          <cell r="AP6664" t="str">
            <v>/</v>
          </cell>
        </row>
        <row r="6665">
          <cell r="A6665" t="str">
            <v>--LEWSL19B163-03--14</v>
          </cell>
          <cell r="AO6665" t="str">
            <v>/</v>
          </cell>
          <cell r="AP6665" t="str">
            <v>/</v>
          </cell>
        </row>
        <row r="6666">
          <cell r="A6666" t="str">
            <v>--LEWSL19B163-03--15</v>
          </cell>
          <cell r="AO6666" t="str">
            <v>/</v>
          </cell>
          <cell r="AP6666" t="str">
            <v>/</v>
          </cell>
        </row>
        <row r="6667">
          <cell r="A6667" t="str">
            <v>--LEWSL19B163-03--16</v>
          </cell>
          <cell r="AO6667" t="str">
            <v>/</v>
          </cell>
          <cell r="AP6667" t="str">
            <v>/</v>
          </cell>
        </row>
        <row r="6668">
          <cell r="A6668" t="str">
            <v>--LEWSL19B163-03--17</v>
          </cell>
          <cell r="AO6668" t="str">
            <v>/</v>
          </cell>
          <cell r="AP6668" t="str">
            <v>/</v>
          </cell>
        </row>
        <row r="6669">
          <cell r="A6669" t="str">
            <v>--LEWSL19B163-03--18</v>
          </cell>
          <cell r="AO6669" t="str">
            <v>/</v>
          </cell>
          <cell r="AP6669" t="str">
            <v>/</v>
          </cell>
        </row>
        <row r="6670">
          <cell r="A6670" t="str">
            <v>--LEWSL19B163-03--19</v>
          </cell>
          <cell r="AO6670" t="str">
            <v>/</v>
          </cell>
          <cell r="AP6670" t="str">
            <v>/</v>
          </cell>
        </row>
        <row r="6671">
          <cell r="A6671" t="str">
            <v>--LEWSL19B163-03--20</v>
          </cell>
          <cell r="AO6671" t="str">
            <v>/</v>
          </cell>
          <cell r="AP6671" t="str">
            <v>/</v>
          </cell>
        </row>
        <row r="6672">
          <cell r="A6672" t="str">
            <v>--LEWSL19B163-03--21</v>
          </cell>
          <cell r="AO6672" t="str">
            <v>/</v>
          </cell>
          <cell r="AP6672" t="str">
            <v>/</v>
          </cell>
        </row>
        <row r="6673">
          <cell r="A6673" t="str">
            <v>--LEWSL19B163-03--22</v>
          </cell>
          <cell r="AO6673" t="str">
            <v>/</v>
          </cell>
          <cell r="AP6673" t="str">
            <v>/</v>
          </cell>
        </row>
        <row r="6674">
          <cell r="A6674" t="str">
            <v>--LEWSL19B163-03--23</v>
          </cell>
          <cell r="AO6674" t="str">
            <v>/</v>
          </cell>
          <cell r="AP6674" t="str">
            <v>/</v>
          </cell>
        </row>
        <row r="6675">
          <cell r="A6675" t="str">
            <v>--LEWSL19B163-03--24</v>
          </cell>
          <cell r="AO6675" t="str">
            <v>/</v>
          </cell>
          <cell r="AP6675" t="str">
            <v>/</v>
          </cell>
        </row>
        <row r="6676">
          <cell r="A6676" t="str">
            <v>--LEWSL19B163-04--43</v>
          </cell>
          <cell r="AO6676" t="str">
            <v>/</v>
          </cell>
          <cell r="AP6676" t="str">
            <v>/</v>
          </cell>
        </row>
        <row r="6677">
          <cell r="A6677" t="str">
            <v>--LEWSL19B163-04--44</v>
          </cell>
          <cell r="AO6677" t="str">
            <v>/</v>
          </cell>
          <cell r="AP6677" t="str">
            <v>/</v>
          </cell>
        </row>
        <row r="6678">
          <cell r="A6678" t="str">
            <v>--LEWSL19B163-04--45</v>
          </cell>
          <cell r="AO6678" t="str">
            <v>/</v>
          </cell>
          <cell r="AP6678" t="str">
            <v>/</v>
          </cell>
        </row>
        <row r="6679">
          <cell r="A6679" t="str">
            <v>--LEWSL19B163-04--46</v>
          </cell>
          <cell r="AO6679" t="str">
            <v>/</v>
          </cell>
          <cell r="AP6679" t="str">
            <v>/</v>
          </cell>
        </row>
        <row r="6680">
          <cell r="A6680" t="str">
            <v>--LEWSL19B163-04--47</v>
          </cell>
          <cell r="AO6680" t="str">
            <v>/</v>
          </cell>
          <cell r="AP6680" t="str">
            <v>/</v>
          </cell>
        </row>
        <row r="6681">
          <cell r="A6681" t="str">
            <v>--LEWSL19B163-04--48</v>
          </cell>
          <cell r="AO6681" t="str">
            <v>/</v>
          </cell>
          <cell r="AP6681" t="str">
            <v>/</v>
          </cell>
        </row>
        <row r="6682">
          <cell r="A6682" t="str">
            <v>--LEWSL19B163-04--49</v>
          </cell>
          <cell r="AO6682" t="str">
            <v>/</v>
          </cell>
          <cell r="AP6682" t="str">
            <v>/</v>
          </cell>
        </row>
        <row r="6683">
          <cell r="A6683" t="str">
            <v>--LEWSL19B163-04--50</v>
          </cell>
          <cell r="AO6683" t="str">
            <v>/</v>
          </cell>
          <cell r="AP6683" t="str">
            <v>/</v>
          </cell>
        </row>
        <row r="6684">
          <cell r="A6684" t="str">
            <v>--LEWSL19B163-04--51</v>
          </cell>
          <cell r="AO6684" t="str">
            <v>/</v>
          </cell>
          <cell r="AP6684" t="str">
            <v>/</v>
          </cell>
        </row>
        <row r="6685">
          <cell r="A6685" t="str">
            <v>--LEWSL19B163-04--52</v>
          </cell>
          <cell r="AO6685" t="str">
            <v>/</v>
          </cell>
          <cell r="AP6685" t="str">
            <v>/</v>
          </cell>
        </row>
        <row r="6686">
          <cell r="A6686" t="str">
            <v>--LEWSL19B163-04--53</v>
          </cell>
          <cell r="AO6686" t="str">
            <v>/</v>
          </cell>
          <cell r="AP6686" t="str">
            <v>/</v>
          </cell>
        </row>
        <row r="6687">
          <cell r="A6687" t="str">
            <v>--LEWSL19B163-04--54</v>
          </cell>
          <cell r="AO6687" t="str">
            <v>/</v>
          </cell>
          <cell r="AP6687" t="str">
            <v>/</v>
          </cell>
        </row>
        <row r="6688">
          <cell r="A6688" t="str">
            <v>--LEWSL19B163-04--1</v>
          </cell>
          <cell r="AO6688" t="str">
            <v>/</v>
          </cell>
          <cell r="AP6688" t="str">
            <v>/</v>
          </cell>
        </row>
        <row r="6689">
          <cell r="A6689" t="str">
            <v>--LEWSL19B163-04--2</v>
          </cell>
          <cell r="AO6689" t="str">
            <v>/</v>
          </cell>
          <cell r="AP6689" t="str">
            <v>/</v>
          </cell>
        </row>
        <row r="6690">
          <cell r="A6690" t="str">
            <v>--LEWSL19B163-04--3</v>
          </cell>
          <cell r="AO6690" t="str">
            <v>/</v>
          </cell>
          <cell r="AP6690" t="str">
            <v>/</v>
          </cell>
        </row>
        <row r="6691">
          <cell r="A6691" t="str">
            <v>--LEWSL19B163-04--4</v>
          </cell>
          <cell r="AO6691" t="str">
            <v>/</v>
          </cell>
          <cell r="AP6691" t="str">
            <v>/</v>
          </cell>
        </row>
        <row r="6692">
          <cell r="A6692" t="str">
            <v>--LEWSL19B163-04--5</v>
          </cell>
          <cell r="AO6692" t="str">
            <v>/</v>
          </cell>
          <cell r="AP6692" t="str">
            <v>/</v>
          </cell>
        </row>
        <row r="6693">
          <cell r="A6693" t="str">
            <v>--LEWSL19B163-04--6</v>
          </cell>
          <cell r="AO6693" t="str">
            <v>/</v>
          </cell>
          <cell r="AP6693" t="str">
            <v>/</v>
          </cell>
        </row>
        <row r="6694">
          <cell r="A6694" t="str">
            <v>--LEWSL19B163-04--7</v>
          </cell>
          <cell r="AO6694" t="str">
            <v>/</v>
          </cell>
          <cell r="AP6694" t="str">
            <v>/</v>
          </cell>
        </row>
        <row r="6695">
          <cell r="A6695" t="str">
            <v>--LEWSL19B163-04--8</v>
          </cell>
          <cell r="AO6695" t="str">
            <v>/</v>
          </cell>
          <cell r="AP6695" t="str">
            <v>/</v>
          </cell>
        </row>
        <row r="6696">
          <cell r="A6696" t="str">
            <v>--LEWSL19B163-04--9</v>
          </cell>
          <cell r="AO6696" t="str">
            <v>/</v>
          </cell>
          <cell r="AP6696" t="str">
            <v>/</v>
          </cell>
        </row>
        <row r="6697">
          <cell r="A6697" t="str">
            <v>--LEWSL19B163-04--10</v>
          </cell>
          <cell r="AO6697" t="str">
            <v>/</v>
          </cell>
          <cell r="AP6697" t="str">
            <v>/</v>
          </cell>
        </row>
        <row r="6698">
          <cell r="A6698" t="str">
            <v>--LEWSL19B163-04--11</v>
          </cell>
          <cell r="AO6698" t="str">
            <v>/</v>
          </cell>
          <cell r="AP6698" t="str">
            <v>/</v>
          </cell>
        </row>
        <row r="6699">
          <cell r="A6699" t="str">
            <v>--LEWSL19B163-04--12</v>
          </cell>
          <cell r="AO6699" t="str">
            <v>/</v>
          </cell>
          <cell r="AP6699" t="str">
            <v>/</v>
          </cell>
        </row>
        <row r="6700">
          <cell r="A6700" t="str">
            <v>--LEWSL19B163-04--13</v>
          </cell>
          <cell r="AO6700" t="str">
            <v>/</v>
          </cell>
          <cell r="AP6700" t="str">
            <v>/</v>
          </cell>
        </row>
        <row r="6701">
          <cell r="A6701" t="str">
            <v>--LEWSL19B163-04--14</v>
          </cell>
          <cell r="AO6701" t="str">
            <v>/</v>
          </cell>
          <cell r="AP6701" t="str">
            <v>/</v>
          </cell>
        </row>
        <row r="6702">
          <cell r="A6702" t="str">
            <v>--LEWSL19B163-04--15</v>
          </cell>
          <cell r="AO6702" t="str">
            <v>/</v>
          </cell>
          <cell r="AP6702" t="str">
            <v>/</v>
          </cell>
        </row>
        <row r="6703">
          <cell r="A6703" t="str">
            <v>--LEWSL19B163-04--16</v>
          </cell>
          <cell r="AO6703" t="str">
            <v>/</v>
          </cell>
          <cell r="AP6703" t="str">
            <v>/</v>
          </cell>
        </row>
        <row r="6704">
          <cell r="A6704" t="str">
            <v>--LEWSL19B163-04--17</v>
          </cell>
          <cell r="AO6704" t="str">
            <v>/</v>
          </cell>
          <cell r="AP6704" t="str">
            <v>/</v>
          </cell>
        </row>
        <row r="6705">
          <cell r="A6705" t="str">
            <v>--LEWSL19B163-04--18</v>
          </cell>
          <cell r="AO6705" t="str">
            <v>/</v>
          </cell>
          <cell r="AP6705" t="str">
            <v>/</v>
          </cell>
        </row>
        <row r="6706">
          <cell r="A6706" t="str">
            <v>--LEWSL19B163-04--19</v>
          </cell>
          <cell r="AO6706" t="str">
            <v>/</v>
          </cell>
          <cell r="AP6706" t="str">
            <v>/</v>
          </cell>
        </row>
        <row r="6707">
          <cell r="A6707" t="str">
            <v>--LEWSL19B163-04--20</v>
          </cell>
          <cell r="AO6707" t="str">
            <v>/</v>
          </cell>
          <cell r="AP6707" t="str">
            <v>/</v>
          </cell>
        </row>
        <row r="6708">
          <cell r="A6708" t="str">
            <v>--LEWSL19B163-04--21</v>
          </cell>
          <cell r="AO6708" t="str">
            <v>/</v>
          </cell>
          <cell r="AP6708" t="str">
            <v>/</v>
          </cell>
        </row>
        <row r="6709">
          <cell r="A6709" t="str">
            <v>--LEWSL19B163-04--22</v>
          </cell>
          <cell r="AO6709" t="str">
            <v>/</v>
          </cell>
          <cell r="AP6709" t="str">
            <v>/</v>
          </cell>
        </row>
        <row r="6710">
          <cell r="A6710" t="str">
            <v>--LEWSL19B163-04--23</v>
          </cell>
          <cell r="AO6710" t="str">
            <v>/</v>
          </cell>
          <cell r="AP6710" t="str">
            <v>/</v>
          </cell>
        </row>
        <row r="6711">
          <cell r="A6711" t="str">
            <v>--LEWSL19B163-04--24</v>
          </cell>
          <cell r="AO6711" t="str">
            <v>/</v>
          </cell>
          <cell r="AP6711" t="str">
            <v>/</v>
          </cell>
        </row>
        <row r="6712">
          <cell r="A6712" t="str">
            <v>--LEWSL19B163-04--25</v>
          </cell>
          <cell r="AO6712" t="str">
            <v>/</v>
          </cell>
          <cell r="AP6712" t="str">
            <v>/</v>
          </cell>
        </row>
        <row r="6713">
          <cell r="A6713" t="str">
            <v>--LEWSL19B163-04--26</v>
          </cell>
          <cell r="AO6713" t="str">
            <v>/</v>
          </cell>
          <cell r="AP6713" t="str">
            <v>/</v>
          </cell>
        </row>
        <row r="6714">
          <cell r="A6714" t="str">
            <v>--LEWSL19B163-04--27</v>
          </cell>
          <cell r="AO6714" t="str">
            <v>/</v>
          </cell>
          <cell r="AP6714" t="str">
            <v>/</v>
          </cell>
        </row>
        <row r="6715">
          <cell r="A6715" t="str">
            <v>--LEWSL19B163-04--28</v>
          </cell>
          <cell r="AO6715" t="str">
            <v>/</v>
          </cell>
          <cell r="AP6715" t="str">
            <v>/</v>
          </cell>
        </row>
        <row r="6716">
          <cell r="A6716" t="str">
            <v>--LEWSL19B163-04--29</v>
          </cell>
          <cell r="AO6716" t="str">
            <v>/</v>
          </cell>
          <cell r="AP6716" t="str">
            <v>/</v>
          </cell>
        </row>
        <row r="6717">
          <cell r="A6717" t="str">
            <v>--LEWSL19B163-04--30</v>
          </cell>
          <cell r="AO6717" t="str">
            <v>/</v>
          </cell>
          <cell r="AP6717" t="str">
            <v>/</v>
          </cell>
        </row>
        <row r="6718">
          <cell r="A6718" t="str">
            <v>--LEWSL19B163-04--31</v>
          </cell>
          <cell r="AO6718" t="str">
            <v>/</v>
          </cell>
          <cell r="AP6718" t="str">
            <v>/</v>
          </cell>
        </row>
        <row r="6719">
          <cell r="A6719" t="str">
            <v>--LEWSL19B163-04--32</v>
          </cell>
          <cell r="AO6719" t="str">
            <v>/</v>
          </cell>
          <cell r="AP6719" t="str">
            <v>/</v>
          </cell>
        </row>
        <row r="6720">
          <cell r="A6720" t="str">
            <v>--LEWSL19B163-04--33</v>
          </cell>
          <cell r="AO6720" t="str">
            <v>/</v>
          </cell>
          <cell r="AP6720" t="str">
            <v>/</v>
          </cell>
        </row>
        <row r="6721">
          <cell r="A6721" t="str">
            <v>--LEWSL19B163-04--34</v>
          </cell>
          <cell r="AO6721" t="str">
            <v>/</v>
          </cell>
          <cell r="AP6721" t="str">
            <v>/</v>
          </cell>
        </row>
        <row r="6722">
          <cell r="A6722" t="str">
            <v>--LEWSL19B163-04--35</v>
          </cell>
          <cell r="AO6722" t="str">
            <v>/</v>
          </cell>
          <cell r="AP6722" t="str">
            <v>/</v>
          </cell>
        </row>
        <row r="6723">
          <cell r="A6723" t="str">
            <v>--LEWSL19B163-04--36</v>
          </cell>
          <cell r="AO6723" t="str">
            <v>/</v>
          </cell>
          <cell r="AP6723" t="str">
            <v>/</v>
          </cell>
        </row>
        <row r="6724">
          <cell r="A6724" t="str">
            <v>--LEWSL19B163-04--37</v>
          </cell>
          <cell r="AO6724" t="str">
            <v>/</v>
          </cell>
          <cell r="AP6724" t="str">
            <v>/</v>
          </cell>
        </row>
        <row r="6725">
          <cell r="A6725" t="str">
            <v>--LEWSL19B163-04--38</v>
          </cell>
          <cell r="AO6725" t="str">
            <v>/</v>
          </cell>
          <cell r="AP6725" t="str">
            <v>/</v>
          </cell>
        </row>
        <row r="6726">
          <cell r="A6726" t="str">
            <v>--LEWSL19B163-04--39</v>
          </cell>
          <cell r="AO6726" t="str">
            <v>/</v>
          </cell>
          <cell r="AP6726" t="str">
            <v>/</v>
          </cell>
        </row>
        <row r="6727">
          <cell r="A6727" t="str">
            <v>--LEWSL19B163-04--40</v>
          </cell>
          <cell r="AO6727" t="str">
            <v>/</v>
          </cell>
          <cell r="AP6727" t="str">
            <v>/</v>
          </cell>
        </row>
        <row r="6728">
          <cell r="A6728" t="str">
            <v>--LEWSL19B163-04--41</v>
          </cell>
          <cell r="AO6728" t="str">
            <v>/</v>
          </cell>
          <cell r="AP6728" t="str">
            <v>/</v>
          </cell>
        </row>
        <row r="6729">
          <cell r="A6729" t="str">
            <v>--LEWSL19B163-04--42</v>
          </cell>
          <cell r="AO6729" t="str">
            <v>/</v>
          </cell>
          <cell r="AP6729" t="str">
            <v>/</v>
          </cell>
        </row>
        <row r="6730">
          <cell r="A6730" t="str">
            <v>--LEWSL19B163-05--1</v>
          </cell>
          <cell r="AO6730" t="str">
            <v>/</v>
          </cell>
          <cell r="AP6730" t="str">
            <v>/</v>
          </cell>
        </row>
        <row r="6731">
          <cell r="A6731" t="str">
            <v>--LEWSL19B163-05--2</v>
          </cell>
          <cell r="AO6731" t="str">
            <v>/</v>
          </cell>
          <cell r="AP6731" t="str">
            <v>/</v>
          </cell>
        </row>
        <row r="6732">
          <cell r="A6732" t="str">
            <v>--LEWSL19B163-06--1</v>
          </cell>
          <cell r="AO6732" t="str">
            <v>/</v>
          </cell>
          <cell r="AP6732" t="str">
            <v>/</v>
          </cell>
        </row>
        <row r="6733">
          <cell r="A6733" t="str">
            <v>--LEWSL19B163-06--2</v>
          </cell>
          <cell r="AO6733" t="str">
            <v>/</v>
          </cell>
          <cell r="AP6733" t="str">
            <v>/</v>
          </cell>
        </row>
        <row r="6734">
          <cell r="A6734" t="str">
            <v>--LEWSL19B163-06--3</v>
          </cell>
          <cell r="AO6734" t="str">
            <v>/</v>
          </cell>
          <cell r="AP6734" t="str">
            <v>/</v>
          </cell>
        </row>
        <row r="6735">
          <cell r="A6735" t="str">
            <v>--LEWSL19B163-06--4</v>
          </cell>
          <cell r="AO6735" t="str">
            <v>/</v>
          </cell>
          <cell r="AP6735" t="str">
            <v>/</v>
          </cell>
        </row>
        <row r="6736">
          <cell r="A6736" t="str">
            <v>--LEWSL19B163-06--5</v>
          </cell>
          <cell r="AO6736" t="str">
            <v>/</v>
          </cell>
          <cell r="AP6736" t="str">
            <v>/</v>
          </cell>
        </row>
        <row r="6737">
          <cell r="A6737" t="str">
            <v>--LEWSL19B163-06--6</v>
          </cell>
          <cell r="AO6737" t="str">
            <v>/</v>
          </cell>
          <cell r="AP6737" t="str">
            <v>/</v>
          </cell>
        </row>
        <row r="6738">
          <cell r="A6738" t="str">
            <v>--LEWSL19B163-06--7</v>
          </cell>
          <cell r="AO6738" t="str">
            <v>/</v>
          </cell>
          <cell r="AP6738" t="str">
            <v>/</v>
          </cell>
        </row>
        <row r="6739">
          <cell r="A6739" t="str">
            <v>--LEWSL19B163-06--8</v>
          </cell>
          <cell r="AO6739" t="str">
            <v>/</v>
          </cell>
          <cell r="AP6739" t="str">
            <v>/</v>
          </cell>
        </row>
        <row r="6740">
          <cell r="A6740" t="str">
            <v>--LEWSL19B163-06--9</v>
          </cell>
          <cell r="AO6740" t="str">
            <v>/</v>
          </cell>
          <cell r="AP6740" t="str">
            <v>/</v>
          </cell>
        </row>
        <row r="6741">
          <cell r="A6741" t="str">
            <v>--LEWSL19B163-06--10</v>
          </cell>
          <cell r="AO6741" t="str">
            <v>/</v>
          </cell>
          <cell r="AP6741" t="str">
            <v>/</v>
          </cell>
        </row>
        <row r="6742">
          <cell r="A6742" t="str">
            <v>--LEWSL19B163-06--11</v>
          </cell>
          <cell r="AO6742" t="str">
            <v>/</v>
          </cell>
          <cell r="AP6742" t="str">
            <v>/</v>
          </cell>
        </row>
        <row r="6743">
          <cell r="A6743" t="str">
            <v>--LEWSL19B163-06--12</v>
          </cell>
          <cell r="AO6743" t="str">
            <v>/</v>
          </cell>
          <cell r="AP6743" t="str">
            <v>/</v>
          </cell>
        </row>
        <row r="6744">
          <cell r="A6744" t="str">
            <v>--LEWSL19B163-06--13</v>
          </cell>
          <cell r="AO6744" t="str">
            <v>/</v>
          </cell>
          <cell r="AP6744" t="str">
            <v>/</v>
          </cell>
        </row>
        <row r="6745">
          <cell r="A6745" t="str">
            <v>--LEWSL19B163-06--14</v>
          </cell>
          <cell r="AO6745" t="str">
            <v>/</v>
          </cell>
          <cell r="AP6745" t="str">
            <v>/</v>
          </cell>
        </row>
        <row r="6746">
          <cell r="A6746" t="str">
            <v>--LEWSL19B163-06--15</v>
          </cell>
          <cell r="AO6746" t="str">
            <v>/</v>
          </cell>
          <cell r="AP6746" t="str">
            <v>/</v>
          </cell>
        </row>
        <row r="6747">
          <cell r="A6747" t="str">
            <v>--LEWSL19B163-06--16</v>
          </cell>
          <cell r="AO6747" t="str">
            <v>/</v>
          </cell>
          <cell r="AP6747" t="str">
            <v>/</v>
          </cell>
        </row>
        <row r="6748">
          <cell r="A6748" t="str">
            <v>--LEWSL19B163-06--17</v>
          </cell>
          <cell r="AO6748" t="str">
            <v>/</v>
          </cell>
          <cell r="AP6748" t="str">
            <v>/</v>
          </cell>
        </row>
        <row r="6749">
          <cell r="A6749" t="str">
            <v>--LEWSL19B163-06--18</v>
          </cell>
          <cell r="AO6749" t="str">
            <v>/</v>
          </cell>
          <cell r="AP6749" t="str">
            <v>/</v>
          </cell>
        </row>
        <row r="6750">
          <cell r="A6750" t="str">
            <v>--LEWSL19B163-06--19</v>
          </cell>
          <cell r="AO6750" t="str">
            <v>/</v>
          </cell>
          <cell r="AP6750" t="str">
            <v>/</v>
          </cell>
        </row>
        <row r="6751">
          <cell r="A6751" t="str">
            <v>--LEWSL19B163-06--20</v>
          </cell>
          <cell r="AO6751" t="str">
            <v>/</v>
          </cell>
          <cell r="AP6751" t="str">
            <v>/</v>
          </cell>
        </row>
        <row r="6752">
          <cell r="A6752" t="str">
            <v>--LEWSL19B163-06--21</v>
          </cell>
          <cell r="AO6752" t="str">
            <v>/</v>
          </cell>
          <cell r="AP6752" t="str">
            <v>/</v>
          </cell>
        </row>
        <row r="6753">
          <cell r="A6753" t="str">
            <v>--LEWSL19B163-06--22</v>
          </cell>
          <cell r="AO6753" t="str">
            <v>/</v>
          </cell>
          <cell r="AP6753" t="str">
            <v>/</v>
          </cell>
        </row>
        <row r="6754">
          <cell r="A6754" t="str">
            <v>--LEWSL19B163-06--23</v>
          </cell>
          <cell r="AO6754" t="str">
            <v>/</v>
          </cell>
          <cell r="AP6754" t="str">
            <v>/</v>
          </cell>
        </row>
        <row r="6755">
          <cell r="A6755" t="str">
            <v>--LEWSL19B163-06--24</v>
          </cell>
          <cell r="AO6755" t="str">
            <v>/</v>
          </cell>
          <cell r="AP6755" t="str">
            <v>/</v>
          </cell>
        </row>
        <row r="6756">
          <cell r="A6756" t="str">
            <v>--LEWSL19B163-06--25</v>
          </cell>
          <cell r="AO6756" t="str">
            <v>/</v>
          </cell>
          <cell r="AP6756" t="str">
            <v>/</v>
          </cell>
        </row>
        <row r="6757">
          <cell r="A6757" t="str">
            <v>--LEWSL19B163-06--26</v>
          </cell>
          <cell r="AO6757" t="str">
            <v>/</v>
          </cell>
          <cell r="AP6757" t="str">
            <v>/</v>
          </cell>
        </row>
        <row r="6758">
          <cell r="A6758" t="str">
            <v>--LEWSL19B163-06--27</v>
          </cell>
          <cell r="AO6758" t="str">
            <v>/</v>
          </cell>
          <cell r="AP6758" t="str">
            <v>/</v>
          </cell>
        </row>
        <row r="6759">
          <cell r="A6759" t="str">
            <v>--LEWSL19B163-06--28</v>
          </cell>
          <cell r="AO6759" t="str">
            <v>/</v>
          </cell>
          <cell r="AP6759" t="str">
            <v>/</v>
          </cell>
        </row>
        <row r="6760">
          <cell r="A6760" t="str">
            <v>--LEWSL19B163-06--29</v>
          </cell>
          <cell r="AO6760" t="str">
            <v>/</v>
          </cell>
          <cell r="AP6760" t="str">
            <v>/</v>
          </cell>
        </row>
        <row r="6761">
          <cell r="A6761" t="str">
            <v>--LEWSL19B163-06--30</v>
          </cell>
          <cell r="AO6761" t="str">
            <v>/</v>
          </cell>
          <cell r="AP6761" t="str">
            <v>/</v>
          </cell>
        </row>
        <row r="6762">
          <cell r="A6762" t="str">
            <v>--LEWSL19B163-06--31</v>
          </cell>
          <cell r="AO6762" t="str">
            <v>/</v>
          </cell>
          <cell r="AP6762" t="str">
            <v>/</v>
          </cell>
        </row>
        <row r="6763">
          <cell r="A6763" t="str">
            <v>--LEWSL19B163-06--32</v>
          </cell>
          <cell r="AO6763" t="str">
            <v>/</v>
          </cell>
          <cell r="AP6763" t="str">
            <v>/</v>
          </cell>
        </row>
        <row r="6764">
          <cell r="A6764" t="str">
            <v>--LEWSL19B163-06--33</v>
          </cell>
          <cell r="AO6764" t="str">
            <v>/</v>
          </cell>
          <cell r="AP6764" t="str">
            <v>/</v>
          </cell>
        </row>
        <row r="6765">
          <cell r="A6765" t="str">
            <v>--LEWSL19B163-06--34</v>
          </cell>
          <cell r="AO6765" t="str">
            <v>/</v>
          </cell>
          <cell r="AP6765" t="str">
            <v>/</v>
          </cell>
        </row>
        <row r="6766">
          <cell r="A6766" t="str">
            <v>--LEWSL19B163-06--35</v>
          </cell>
          <cell r="AO6766" t="str">
            <v>/</v>
          </cell>
          <cell r="AP6766" t="str">
            <v>/</v>
          </cell>
        </row>
        <row r="6767">
          <cell r="A6767" t="str">
            <v>--LEWSL19B163-06--36</v>
          </cell>
          <cell r="AO6767" t="str">
            <v>/</v>
          </cell>
          <cell r="AP6767" t="str">
            <v>/</v>
          </cell>
        </row>
        <row r="6768">
          <cell r="A6768" t="str">
            <v>--LEWSL19B163-06--37</v>
          </cell>
          <cell r="AO6768" t="str">
            <v>/</v>
          </cell>
          <cell r="AP6768" t="str">
            <v>/</v>
          </cell>
        </row>
        <row r="6769">
          <cell r="A6769" t="str">
            <v>--LEWSL19B163-06--38</v>
          </cell>
          <cell r="AO6769" t="str">
            <v>/</v>
          </cell>
          <cell r="AP6769" t="str">
            <v>/</v>
          </cell>
        </row>
        <row r="6770">
          <cell r="A6770" t="str">
            <v>--LEWSL19B163-06--39</v>
          </cell>
          <cell r="AO6770" t="str">
            <v>/</v>
          </cell>
          <cell r="AP6770" t="str">
            <v>/</v>
          </cell>
        </row>
        <row r="6771">
          <cell r="A6771" t="str">
            <v>--LEWSL19B163-06--40</v>
          </cell>
          <cell r="AO6771" t="str">
            <v>/</v>
          </cell>
          <cell r="AP6771" t="str">
            <v>/</v>
          </cell>
        </row>
        <row r="6772">
          <cell r="A6772" t="str">
            <v>--LEWSL19B163-06--42</v>
          </cell>
          <cell r="AO6772" t="str">
            <v>/</v>
          </cell>
          <cell r="AP6772" t="str">
            <v>/</v>
          </cell>
        </row>
        <row r="6773">
          <cell r="A6773" t="str">
            <v>--LEWSL19B163-06--43</v>
          </cell>
          <cell r="AO6773" t="str">
            <v>/</v>
          </cell>
          <cell r="AP6773" t="str">
            <v>/</v>
          </cell>
        </row>
        <row r="6774">
          <cell r="A6774" t="str">
            <v>--LEWSL19B163-06--45</v>
          </cell>
          <cell r="AO6774" t="str">
            <v>/</v>
          </cell>
          <cell r="AP6774" t="str">
            <v>/</v>
          </cell>
        </row>
        <row r="6775">
          <cell r="A6775" t="str">
            <v>--LEWSL19B163-06--46</v>
          </cell>
          <cell r="AO6775" t="str">
            <v>/</v>
          </cell>
          <cell r="AP6775" t="str">
            <v>/</v>
          </cell>
        </row>
        <row r="6776">
          <cell r="A6776" t="str">
            <v>--LEWSL19B163-06--47</v>
          </cell>
          <cell r="AO6776" t="str">
            <v>/</v>
          </cell>
          <cell r="AP6776" t="str">
            <v>/</v>
          </cell>
        </row>
        <row r="6777">
          <cell r="A6777" t="str">
            <v>--LEWSL19B163-06--48</v>
          </cell>
          <cell r="AO6777" t="str">
            <v>/</v>
          </cell>
          <cell r="AP6777" t="str">
            <v>/</v>
          </cell>
        </row>
        <row r="6778">
          <cell r="A6778" t="str">
            <v>--LEWSL19B163-06--49</v>
          </cell>
          <cell r="AO6778" t="str">
            <v>/</v>
          </cell>
          <cell r="AP6778" t="str">
            <v>/</v>
          </cell>
        </row>
        <row r="6779">
          <cell r="A6779" t="str">
            <v>--LEWSL19B163-06--50</v>
          </cell>
          <cell r="AO6779" t="str">
            <v>/</v>
          </cell>
          <cell r="AP6779" t="str">
            <v>/</v>
          </cell>
        </row>
        <row r="6780">
          <cell r="A6780" t="str">
            <v>--LEWSL19B163-06--51</v>
          </cell>
          <cell r="AO6780" t="str">
            <v>/</v>
          </cell>
          <cell r="AP6780" t="str">
            <v>/</v>
          </cell>
        </row>
        <row r="6781">
          <cell r="A6781" t="str">
            <v>--LEWSL19B163-06--52</v>
          </cell>
          <cell r="AO6781" t="str">
            <v>/</v>
          </cell>
          <cell r="AP6781" t="str">
            <v>/</v>
          </cell>
        </row>
        <row r="6782">
          <cell r="A6782" t="str">
            <v>--LEWSL19B163-06--53</v>
          </cell>
          <cell r="AO6782" t="str">
            <v>/</v>
          </cell>
          <cell r="AP6782" t="str">
            <v>/</v>
          </cell>
        </row>
        <row r="6783">
          <cell r="A6783" t="str">
            <v>--LEWSL19B163-06--54</v>
          </cell>
          <cell r="AO6783" t="str">
            <v>/</v>
          </cell>
          <cell r="AP6783" t="str">
            <v>/</v>
          </cell>
        </row>
        <row r="6784">
          <cell r="A6784" t="str">
            <v>--LEWSL19B163-06--55</v>
          </cell>
          <cell r="AO6784" t="str">
            <v>/</v>
          </cell>
          <cell r="AP6784" t="str">
            <v>/</v>
          </cell>
        </row>
        <row r="6785">
          <cell r="A6785" t="str">
            <v>--LEWSL19B163-06--56</v>
          </cell>
          <cell r="AO6785" t="str">
            <v>/</v>
          </cell>
          <cell r="AP6785" t="str">
            <v>/</v>
          </cell>
        </row>
        <row r="6786">
          <cell r="A6786" t="str">
            <v>--LEWSL19B163-06--57</v>
          </cell>
          <cell r="AO6786" t="str">
            <v>/</v>
          </cell>
          <cell r="AP6786" t="str">
            <v>/</v>
          </cell>
        </row>
        <row r="6787">
          <cell r="A6787" t="str">
            <v>--LEWSL19B163-06--58</v>
          </cell>
          <cell r="AO6787" t="str">
            <v>/</v>
          </cell>
          <cell r="AP6787" t="str">
            <v>/</v>
          </cell>
        </row>
        <row r="6788">
          <cell r="A6788" t="str">
            <v>--LEWSL19B163-06--59</v>
          </cell>
          <cell r="AO6788" t="str">
            <v>/</v>
          </cell>
          <cell r="AP6788" t="str">
            <v>/</v>
          </cell>
        </row>
        <row r="6789">
          <cell r="A6789" t="str">
            <v>--LEWSL19B163-06--60</v>
          </cell>
          <cell r="AO6789" t="str">
            <v>/</v>
          </cell>
          <cell r="AP6789" t="str">
            <v>/</v>
          </cell>
        </row>
        <row r="6790">
          <cell r="A6790" t="str">
            <v>--LEWSL19B163-06--61</v>
          </cell>
          <cell r="AO6790" t="str">
            <v>/</v>
          </cell>
          <cell r="AP6790" t="str">
            <v>/</v>
          </cell>
        </row>
        <row r="6791">
          <cell r="A6791" t="str">
            <v>--LEWSL19B163-06--62</v>
          </cell>
          <cell r="AO6791" t="str">
            <v>/</v>
          </cell>
          <cell r="AP6791" t="str">
            <v>/</v>
          </cell>
        </row>
        <row r="6792">
          <cell r="A6792" t="str">
            <v>--LEWSL19B163-06--63</v>
          </cell>
          <cell r="AO6792" t="str">
            <v>/</v>
          </cell>
          <cell r="AP6792" t="str">
            <v>/</v>
          </cell>
        </row>
        <row r="6793">
          <cell r="A6793" t="str">
            <v>--LEWSL19B163-06--64</v>
          </cell>
          <cell r="AO6793" t="str">
            <v>/</v>
          </cell>
          <cell r="AP6793" t="str">
            <v>/</v>
          </cell>
        </row>
        <row r="6794">
          <cell r="A6794" t="str">
            <v>--LEWSL19B163-06--65</v>
          </cell>
          <cell r="AO6794" t="str">
            <v>/</v>
          </cell>
          <cell r="AP6794" t="str">
            <v>/</v>
          </cell>
        </row>
        <row r="6795">
          <cell r="A6795" t="str">
            <v>--LEWSL19B163-06--66</v>
          </cell>
          <cell r="AO6795" t="str">
            <v>/</v>
          </cell>
          <cell r="AP6795" t="str">
            <v>/</v>
          </cell>
        </row>
        <row r="6796">
          <cell r="A6796" t="str">
            <v>--LEWSL19B163-06--67</v>
          </cell>
          <cell r="AO6796" t="str">
            <v>/</v>
          </cell>
          <cell r="AP6796" t="str">
            <v>/</v>
          </cell>
        </row>
        <row r="6797">
          <cell r="A6797" t="str">
            <v>--LEWSL19B163-06--68</v>
          </cell>
          <cell r="AO6797" t="str">
            <v>/</v>
          </cell>
          <cell r="AP6797" t="str">
            <v>/</v>
          </cell>
        </row>
        <row r="6798">
          <cell r="A6798" t="str">
            <v>--LEWSL19B163-06--69</v>
          </cell>
          <cell r="AO6798" t="str">
            <v>/</v>
          </cell>
          <cell r="AP6798" t="str">
            <v>/</v>
          </cell>
        </row>
        <row r="6799">
          <cell r="A6799" t="str">
            <v>--LEWSL19B163-06--70</v>
          </cell>
          <cell r="AO6799" t="str">
            <v>/</v>
          </cell>
          <cell r="AP6799" t="str">
            <v>/</v>
          </cell>
        </row>
        <row r="6800">
          <cell r="A6800" t="str">
            <v>--LEWSL19B163-06--71</v>
          </cell>
          <cell r="AO6800" t="str">
            <v>/</v>
          </cell>
          <cell r="AP6800" t="str">
            <v>/</v>
          </cell>
        </row>
        <row r="6801">
          <cell r="A6801" t="str">
            <v>--LEWSL19B163-06--72</v>
          </cell>
          <cell r="AO6801" t="str">
            <v>/</v>
          </cell>
          <cell r="AP6801" t="str">
            <v>/</v>
          </cell>
        </row>
        <row r="6802">
          <cell r="A6802" t="str">
            <v>--LEWSL19B163-06--73</v>
          </cell>
          <cell r="AO6802" t="str">
            <v>/</v>
          </cell>
          <cell r="AP6802" t="str">
            <v>/</v>
          </cell>
        </row>
        <row r="6803">
          <cell r="A6803" t="str">
            <v>--LEWSL19B163-06--74</v>
          </cell>
          <cell r="AO6803" t="str">
            <v>/</v>
          </cell>
          <cell r="AP6803" t="str">
            <v>/</v>
          </cell>
        </row>
        <row r="6804">
          <cell r="A6804" t="str">
            <v>--LEWSL19B163-06--75</v>
          </cell>
          <cell r="AO6804" t="str">
            <v>/</v>
          </cell>
          <cell r="AP6804" t="str">
            <v>/</v>
          </cell>
        </row>
        <row r="6805">
          <cell r="A6805" t="str">
            <v>--LEWSL19B163-06--76</v>
          </cell>
          <cell r="AO6805" t="str">
            <v>/</v>
          </cell>
          <cell r="AP6805" t="str">
            <v>/</v>
          </cell>
        </row>
        <row r="6806">
          <cell r="A6806" t="str">
            <v>--LEWSL19B163-06--77</v>
          </cell>
          <cell r="AO6806" t="str">
            <v>/</v>
          </cell>
          <cell r="AP6806" t="str">
            <v>/</v>
          </cell>
        </row>
        <row r="6807">
          <cell r="A6807" t="str">
            <v>--LEWSL19B163-06--78</v>
          </cell>
          <cell r="AO6807" t="str">
            <v>/</v>
          </cell>
          <cell r="AP6807" t="str">
            <v>/</v>
          </cell>
        </row>
        <row r="6808">
          <cell r="A6808" t="str">
            <v>--LEWSL19B163-06--79</v>
          </cell>
          <cell r="AO6808" t="str">
            <v>/</v>
          </cell>
          <cell r="AP6808" t="str">
            <v>/</v>
          </cell>
        </row>
        <row r="6809">
          <cell r="A6809" t="str">
            <v>--LEWSL19B163-06--80</v>
          </cell>
          <cell r="AO6809" t="str">
            <v>/</v>
          </cell>
          <cell r="AP6809" t="str">
            <v>/</v>
          </cell>
        </row>
        <row r="6810">
          <cell r="A6810" t="str">
            <v>--LEWSL19B163-06--81</v>
          </cell>
          <cell r="AO6810" t="str">
            <v>/</v>
          </cell>
          <cell r="AP6810" t="str">
            <v>/</v>
          </cell>
        </row>
        <row r="6811">
          <cell r="A6811" t="str">
            <v>--LEWSL19B163-06--82</v>
          </cell>
          <cell r="AO6811" t="str">
            <v>/</v>
          </cell>
          <cell r="AP6811" t="str">
            <v>/</v>
          </cell>
        </row>
        <row r="6812">
          <cell r="A6812" t="str">
            <v>--LEWSL19B163-06--83</v>
          </cell>
          <cell r="AO6812" t="str">
            <v>/</v>
          </cell>
          <cell r="AP6812" t="str">
            <v>/</v>
          </cell>
        </row>
        <row r="6813">
          <cell r="A6813" t="str">
            <v>--LEWSL19B163-06--84</v>
          </cell>
          <cell r="AO6813" t="str">
            <v>/</v>
          </cell>
          <cell r="AP6813" t="str">
            <v>/</v>
          </cell>
        </row>
        <row r="6814">
          <cell r="A6814" t="str">
            <v>--LEWSL19B163-06--85</v>
          </cell>
          <cell r="AO6814" t="str">
            <v>/</v>
          </cell>
          <cell r="AP6814" t="str">
            <v>/</v>
          </cell>
        </row>
        <row r="6815">
          <cell r="A6815" t="str">
            <v>--LEWSL19B163-06--86</v>
          </cell>
          <cell r="AO6815" t="str">
            <v>/</v>
          </cell>
          <cell r="AP6815" t="str">
            <v>/</v>
          </cell>
        </row>
        <row r="6816">
          <cell r="A6816" t="str">
            <v>--LEWSL19B163-06--87</v>
          </cell>
          <cell r="AO6816" t="str">
            <v>/</v>
          </cell>
          <cell r="AP6816" t="str">
            <v>/</v>
          </cell>
        </row>
        <row r="6817">
          <cell r="A6817" t="str">
            <v>--LEWSL19B163-06--88</v>
          </cell>
          <cell r="AO6817" t="str">
            <v>/</v>
          </cell>
          <cell r="AP6817" t="str">
            <v>/</v>
          </cell>
        </row>
        <row r="6818">
          <cell r="A6818" t="str">
            <v>--LEWSL19B163-06--89</v>
          </cell>
          <cell r="AO6818" t="str">
            <v>/</v>
          </cell>
          <cell r="AP6818" t="str">
            <v>/</v>
          </cell>
        </row>
        <row r="6819">
          <cell r="A6819" t="str">
            <v>--LEWSL19B163-06--90</v>
          </cell>
          <cell r="AO6819" t="str">
            <v>/</v>
          </cell>
          <cell r="AP6819" t="str">
            <v>/</v>
          </cell>
        </row>
        <row r="6820">
          <cell r="A6820" t="str">
            <v>--LEWSL19B163-06--91</v>
          </cell>
          <cell r="AO6820" t="str">
            <v>/</v>
          </cell>
          <cell r="AP6820" t="str">
            <v>/</v>
          </cell>
        </row>
        <row r="6821">
          <cell r="A6821" t="str">
            <v>--LEWSL19B163-06--92</v>
          </cell>
          <cell r="AO6821" t="str">
            <v>/</v>
          </cell>
          <cell r="AP6821" t="str">
            <v>/</v>
          </cell>
        </row>
        <row r="6822">
          <cell r="A6822" t="str">
            <v>--LEWSL19B163-06--93</v>
          </cell>
          <cell r="AO6822" t="str">
            <v>/</v>
          </cell>
          <cell r="AP6822" t="str">
            <v>/</v>
          </cell>
        </row>
        <row r="6823">
          <cell r="A6823" t="str">
            <v>--LEWSL19B163-06--94</v>
          </cell>
          <cell r="AO6823" t="str">
            <v>/</v>
          </cell>
          <cell r="AP6823" t="str">
            <v>/</v>
          </cell>
        </row>
        <row r="6824">
          <cell r="A6824" t="str">
            <v>--LEWSL19B163-06--95</v>
          </cell>
          <cell r="AO6824" t="str">
            <v>/</v>
          </cell>
          <cell r="AP6824" t="str">
            <v>/</v>
          </cell>
        </row>
        <row r="6825">
          <cell r="A6825" t="str">
            <v>--LEWSL19B163-06--96</v>
          </cell>
          <cell r="AO6825" t="str">
            <v>/</v>
          </cell>
          <cell r="AP6825" t="str">
            <v>/</v>
          </cell>
        </row>
        <row r="6826">
          <cell r="A6826" t="str">
            <v>--LEWSL19B163-06--97</v>
          </cell>
          <cell r="AO6826" t="str">
            <v>/</v>
          </cell>
          <cell r="AP6826" t="str">
            <v>/</v>
          </cell>
        </row>
        <row r="6827">
          <cell r="A6827" t="str">
            <v>--LEWSL19B163-06--98</v>
          </cell>
          <cell r="AO6827" t="str">
            <v>/</v>
          </cell>
          <cell r="AP6827" t="str">
            <v>/</v>
          </cell>
        </row>
        <row r="6828">
          <cell r="A6828" t="str">
            <v>--LEWSL19B163-06--99</v>
          </cell>
          <cell r="AO6828" t="str">
            <v>/</v>
          </cell>
          <cell r="AP6828" t="str">
            <v>/</v>
          </cell>
        </row>
        <row r="6829">
          <cell r="A6829" t="str">
            <v>--LEWSL19B163-06--100</v>
          </cell>
          <cell r="AO6829" t="str">
            <v>/</v>
          </cell>
          <cell r="AP6829" t="str">
            <v>/</v>
          </cell>
        </row>
        <row r="6830">
          <cell r="A6830" t="str">
            <v>--LEWSL19B163-06--101</v>
          </cell>
          <cell r="AO6830" t="str">
            <v>/</v>
          </cell>
          <cell r="AP6830" t="str">
            <v>/</v>
          </cell>
        </row>
        <row r="6831">
          <cell r="A6831" t="str">
            <v>--LEWSL19B163-06--102</v>
          </cell>
          <cell r="AO6831" t="str">
            <v>/</v>
          </cell>
          <cell r="AP6831" t="str">
            <v>/</v>
          </cell>
        </row>
        <row r="6832">
          <cell r="A6832" t="str">
            <v>--LEWSL19B163-06--103</v>
          </cell>
          <cell r="AO6832" t="str">
            <v>/</v>
          </cell>
          <cell r="AP6832" t="str">
            <v>/</v>
          </cell>
        </row>
        <row r="6833">
          <cell r="A6833" t="str">
            <v>--LEWSL19B163-06--104</v>
          </cell>
          <cell r="AO6833" t="str">
            <v>/</v>
          </cell>
          <cell r="AP6833" t="str">
            <v>/</v>
          </cell>
        </row>
        <row r="6834">
          <cell r="A6834" t="str">
            <v>--LEWSL19B163-06--105</v>
          </cell>
          <cell r="AO6834" t="str">
            <v>/</v>
          </cell>
          <cell r="AP6834" t="str">
            <v>/</v>
          </cell>
        </row>
        <row r="6835">
          <cell r="A6835" t="str">
            <v>--LEWSL19B163-06--106</v>
          </cell>
          <cell r="AO6835" t="str">
            <v>/</v>
          </cell>
          <cell r="AP6835" t="str">
            <v>/</v>
          </cell>
        </row>
        <row r="6836">
          <cell r="A6836" t="str">
            <v>--LEWSL19B163-06--107</v>
          </cell>
          <cell r="AO6836" t="str">
            <v>/</v>
          </cell>
          <cell r="AP6836" t="str">
            <v>/</v>
          </cell>
        </row>
        <row r="6837">
          <cell r="A6837" t="str">
            <v>--LEWSL19B163-06--108</v>
          </cell>
          <cell r="AO6837" t="str">
            <v>/</v>
          </cell>
          <cell r="AP6837" t="str">
            <v>/</v>
          </cell>
        </row>
        <row r="6838">
          <cell r="A6838" t="str">
            <v>--LEWSL19B163-06--109</v>
          </cell>
          <cell r="AO6838" t="str">
            <v>/</v>
          </cell>
          <cell r="AP6838" t="str">
            <v>/</v>
          </cell>
        </row>
        <row r="6839">
          <cell r="A6839" t="str">
            <v>--LEWSL19B163-06--110</v>
          </cell>
          <cell r="AO6839" t="str">
            <v>/</v>
          </cell>
          <cell r="AP6839" t="str">
            <v>/</v>
          </cell>
        </row>
        <row r="6840">
          <cell r="A6840" t="str">
            <v>--LEWSL19B163-06--111</v>
          </cell>
          <cell r="AO6840" t="str">
            <v>/</v>
          </cell>
          <cell r="AP6840" t="str">
            <v>/</v>
          </cell>
        </row>
        <row r="6841">
          <cell r="A6841" t="str">
            <v>--LEWSL19B163-06--112</v>
          </cell>
          <cell r="AO6841" t="str">
            <v>/</v>
          </cell>
          <cell r="AP6841" t="str">
            <v>/</v>
          </cell>
        </row>
        <row r="6842">
          <cell r="A6842" t="str">
            <v>--LEWSL19B163-06--113</v>
          </cell>
          <cell r="AO6842" t="str">
            <v>/</v>
          </cell>
          <cell r="AP6842" t="str">
            <v>/</v>
          </cell>
        </row>
        <row r="6843">
          <cell r="A6843" t="str">
            <v>--LEWSL19B163-06--114</v>
          </cell>
          <cell r="AO6843" t="str">
            <v>/</v>
          </cell>
          <cell r="AP6843" t="str">
            <v>/</v>
          </cell>
        </row>
        <row r="6844">
          <cell r="A6844" t="str">
            <v>--LEWSL19B163-06--115</v>
          </cell>
          <cell r="AO6844" t="str">
            <v>/</v>
          </cell>
          <cell r="AP6844" t="str">
            <v>/</v>
          </cell>
        </row>
        <row r="6845">
          <cell r="A6845" t="str">
            <v>--LEWSL19B163-06--116</v>
          </cell>
          <cell r="AO6845" t="str">
            <v>/</v>
          </cell>
          <cell r="AP6845" t="str">
            <v>/</v>
          </cell>
        </row>
        <row r="6846">
          <cell r="A6846" t="str">
            <v>--LEWSL19B163-06--117</v>
          </cell>
          <cell r="AO6846" t="str">
            <v>/</v>
          </cell>
          <cell r="AP6846" t="str">
            <v>/</v>
          </cell>
        </row>
        <row r="6847">
          <cell r="A6847" t="str">
            <v>--LEWSL19B163-06--118</v>
          </cell>
          <cell r="AO6847" t="str">
            <v>/</v>
          </cell>
          <cell r="AP6847" t="str">
            <v>/</v>
          </cell>
        </row>
        <row r="6848">
          <cell r="A6848" t="str">
            <v>--LEWSL19B163-06--119</v>
          </cell>
          <cell r="AO6848" t="str">
            <v>/</v>
          </cell>
          <cell r="AP6848" t="str">
            <v>/</v>
          </cell>
        </row>
        <row r="6849">
          <cell r="A6849" t="str">
            <v>--LEWSL19B163-06--120</v>
          </cell>
          <cell r="AO6849" t="str">
            <v>/</v>
          </cell>
          <cell r="AP6849" t="str">
            <v>/</v>
          </cell>
        </row>
        <row r="6850">
          <cell r="A6850" t="str">
            <v>--LEWSL19B163-06--121</v>
          </cell>
          <cell r="AO6850" t="str">
            <v>/</v>
          </cell>
          <cell r="AP6850" t="str">
            <v>/</v>
          </cell>
        </row>
        <row r="6851">
          <cell r="A6851" t="str">
            <v>--LEWSL19B163-06--122</v>
          </cell>
          <cell r="AO6851" t="str">
            <v>/</v>
          </cell>
          <cell r="AP6851" t="str">
            <v>/</v>
          </cell>
        </row>
        <row r="6852">
          <cell r="A6852" t="str">
            <v>--LEWSL19B163-06--123</v>
          </cell>
          <cell r="AO6852" t="str">
            <v>/</v>
          </cell>
          <cell r="AP6852" t="str">
            <v>/</v>
          </cell>
        </row>
        <row r="6853">
          <cell r="A6853" t="str">
            <v>--LEWSL19B163-06--124</v>
          </cell>
          <cell r="AO6853" t="str">
            <v>/</v>
          </cell>
          <cell r="AP6853" t="str">
            <v>/</v>
          </cell>
        </row>
        <row r="6854">
          <cell r="A6854" t="str">
            <v>--LEWSL19B163-06--125</v>
          </cell>
          <cell r="AO6854" t="str">
            <v>/</v>
          </cell>
          <cell r="AP6854" t="str">
            <v>/</v>
          </cell>
        </row>
        <row r="6855">
          <cell r="A6855" t="str">
            <v>--LEWSL19B163-06--126</v>
          </cell>
          <cell r="AO6855" t="str">
            <v>/</v>
          </cell>
          <cell r="AP6855" t="str">
            <v>/</v>
          </cell>
        </row>
        <row r="6856">
          <cell r="A6856" t="str">
            <v>--LEWSL19B163-06--127</v>
          </cell>
          <cell r="AO6856" t="str">
            <v>/</v>
          </cell>
          <cell r="AP6856" t="str">
            <v>/</v>
          </cell>
        </row>
        <row r="6857">
          <cell r="A6857" t="str">
            <v>--LEWSL19B163-06--128</v>
          </cell>
          <cell r="AO6857" t="str">
            <v>/</v>
          </cell>
          <cell r="AP6857" t="str">
            <v>/</v>
          </cell>
        </row>
        <row r="6858">
          <cell r="A6858" t="str">
            <v>--LEWSL19B163-06--129</v>
          </cell>
          <cell r="AO6858" t="str">
            <v>/</v>
          </cell>
          <cell r="AP6858" t="str">
            <v>/</v>
          </cell>
        </row>
        <row r="6859">
          <cell r="A6859" t="str">
            <v>--LEWSL19B163-06--130</v>
          </cell>
          <cell r="AO6859" t="str">
            <v>/</v>
          </cell>
          <cell r="AP6859" t="str">
            <v>/</v>
          </cell>
        </row>
        <row r="6860">
          <cell r="A6860" t="str">
            <v>--LEWSL19B163-06--131</v>
          </cell>
          <cell r="AO6860" t="str">
            <v>/</v>
          </cell>
          <cell r="AP6860" t="str">
            <v>/</v>
          </cell>
        </row>
        <row r="6861">
          <cell r="A6861" t="str">
            <v>--LEWSL19B163-06--132</v>
          </cell>
          <cell r="AO6861" t="str">
            <v>/</v>
          </cell>
          <cell r="AP6861" t="str">
            <v>/</v>
          </cell>
        </row>
        <row r="6862">
          <cell r="A6862" t="str">
            <v>--LEWSL19B163-06--133</v>
          </cell>
          <cell r="AO6862" t="str">
            <v>/</v>
          </cell>
          <cell r="AP6862" t="str">
            <v>/</v>
          </cell>
        </row>
        <row r="6863">
          <cell r="A6863" t="str">
            <v>--LEWSL19B163-06--134</v>
          </cell>
          <cell r="AO6863" t="str">
            <v>/</v>
          </cell>
          <cell r="AP6863" t="str">
            <v>/</v>
          </cell>
        </row>
        <row r="6864">
          <cell r="A6864" t="str">
            <v>--LEWSL19B163-06--135</v>
          </cell>
          <cell r="AO6864" t="str">
            <v>/</v>
          </cell>
          <cell r="AP6864" t="str">
            <v>/</v>
          </cell>
        </row>
        <row r="6865">
          <cell r="A6865" t="str">
            <v>--LEWSL19B163-06--136</v>
          </cell>
          <cell r="AO6865" t="str">
            <v>/</v>
          </cell>
          <cell r="AP6865" t="str">
            <v>/</v>
          </cell>
        </row>
        <row r="6866">
          <cell r="A6866" t="str">
            <v>--LEWSL19B163-06--137</v>
          </cell>
          <cell r="AO6866" t="str">
            <v>/</v>
          </cell>
          <cell r="AP6866" t="str">
            <v>/</v>
          </cell>
        </row>
        <row r="6867">
          <cell r="A6867" t="str">
            <v>--LEWSL19B163-06--138</v>
          </cell>
          <cell r="AO6867" t="str">
            <v>/</v>
          </cell>
          <cell r="AP6867" t="str">
            <v>/</v>
          </cell>
        </row>
        <row r="6868">
          <cell r="A6868" t="str">
            <v>--LEWSL19B163-06--139</v>
          </cell>
          <cell r="AO6868" t="str">
            <v>/</v>
          </cell>
          <cell r="AP6868" t="str">
            <v>/</v>
          </cell>
        </row>
        <row r="6869">
          <cell r="A6869" t="str">
            <v>--LEWSL19B163-06--140</v>
          </cell>
          <cell r="AO6869" t="str">
            <v>/</v>
          </cell>
          <cell r="AP6869" t="str">
            <v>/</v>
          </cell>
        </row>
        <row r="6870">
          <cell r="A6870" t="str">
            <v>--LEWSL19B163-06--141</v>
          </cell>
          <cell r="AO6870" t="str">
            <v>/</v>
          </cell>
          <cell r="AP6870" t="str">
            <v>/</v>
          </cell>
        </row>
        <row r="6871">
          <cell r="A6871" t="str">
            <v>--LEWSL19B163-06--142</v>
          </cell>
          <cell r="AO6871" t="str">
            <v>/</v>
          </cell>
          <cell r="AP6871" t="str">
            <v>/</v>
          </cell>
        </row>
        <row r="6872">
          <cell r="A6872" t="str">
            <v>--LEWSL19B163-06--143</v>
          </cell>
          <cell r="AO6872" t="str">
            <v>/</v>
          </cell>
          <cell r="AP6872" t="str">
            <v>/</v>
          </cell>
        </row>
        <row r="6873">
          <cell r="A6873" t="str">
            <v>--LEWSL19B163-06--144</v>
          </cell>
          <cell r="AO6873" t="str">
            <v>/</v>
          </cell>
          <cell r="AP6873" t="str">
            <v>/</v>
          </cell>
        </row>
        <row r="6874">
          <cell r="A6874" t="str">
            <v>--LEWSL19B163-06--145</v>
          </cell>
          <cell r="AO6874" t="str">
            <v>/</v>
          </cell>
          <cell r="AP6874" t="str">
            <v>/</v>
          </cell>
        </row>
        <row r="6875">
          <cell r="A6875" t="str">
            <v>--LEWSL19B163-06--146</v>
          </cell>
          <cell r="AO6875" t="str">
            <v>/</v>
          </cell>
          <cell r="AP6875" t="str">
            <v>/</v>
          </cell>
        </row>
        <row r="6876">
          <cell r="A6876" t="str">
            <v>--LEWSL19B163-06--147</v>
          </cell>
          <cell r="AO6876" t="str">
            <v>/</v>
          </cell>
          <cell r="AP6876" t="str">
            <v>/</v>
          </cell>
        </row>
        <row r="6877">
          <cell r="A6877" t="str">
            <v>--LEWSL19B163-06--148</v>
          </cell>
          <cell r="AO6877" t="str">
            <v>/</v>
          </cell>
          <cell r="AP6877" t="str">
            <v>/</v>
          </cell>
        </row>
        <row r="6878">
          <cell r="A6878" t="str">
            <v>--LEWSL19B163-06--149</v>
          </cell>
          <cell r="AO6878" t="str">
            <v>/</v>
          </cell>
          <cell r="AP6878" t="str">
            <v>/</v>
          </cell>
        </row>
        <row r="6879">
          <cell r="A6879" t="str">
            <v>--LEWSL19B163-06--150</v>
          </cell>
          <cell r="AO6879" t="str">
            <v>/</v>
          </cell>
          <cell r="AP6879" t="str">
            <v>/</v>
          </cell>
        </row>
        <row r="6880">
          <cell r="A6880" t="str">
            <v>--LEWSL19B163-06--151</v>
          </cell>
          <cell r="AO6880" t="str">
            <v>/</v>
          </cell>
          <cell r="AP6880" t="str">
            <v>/</v>
          </cell>
        </row>
        <row r="6881">
          <cell r="A6881" t="str">
            <v>--LEWSL19B163-06--152</v>
          </cell>
          <cell r="AO6881" t="str">
            <v>/</v>
          </cell>
          <cell r="AP6881" t="str">
            <v>/</v>
          </cell>
        </row>
        <row r="6882">
          <cell r="A6882" t="str">
            <v>--LEWSL19B163-06--153</v>
          </cell>
          <cell r="AO6882" t="str">
            <v>/</v>
          </cell>
          <cell r="AP6882" t="str">
            <v>/</v>
          </cell>
        </row>
        <row r="6883">
          <cell r="A6883" t="str">
            <v>--LEWSL19B163-06--154</v>
          </cell>
          <cell r="AO6883" t="str">
            <v>/</v>
          </cell>
          <cell r="AP6883" t="str">
            <v>/</v>
          </cell>
        </row>
        <row r="6884">
          <cell r="A6884" t="str">
            <v>--LEWSL19B163-06--155</v>
          </cell>
          <cell r="AO6884" t="str">
            <v>/</v>
          </cell>
          <cell r="AP6884" t="str">
            <v>/</v>
          </cell>
        </row>
        <row r="6885">
          <cell r="A6885" t="str">
            <v>--LEWSL19B163-06--156</v>
          </cell>
          <cell r="AO6885" t="str">
            <v>/</v>
          </cell>
          <cell r="AP6885" t="str">
            <v>/</v>
          </cell>
        </row>
        <row r="6886">
          <cell r="A6886" t="str">
            <v>--LEWSL19B163-06--157</v>
          </cell>
          <cell r="AO6886" t="str">
            <v>/</v>
          </cell>
          <cell r="AP6886" t="str">
            <v>/</v>
          </cell>
        </row>
        <row r="6887">
          <cell r="A6887" t="str">
            <v>--LEWSL19B163-06--158</v>
          </cell>
          <cell r="AO6887" t="str">
            <v>/</v>
          </cell>
          <cell r="AP6887" t="str">
            <v>/</v>
          </cell>
        </row>
        <row r="6888">
          <cell r="A6888" t="str">
            <v>--LEWSL19B163-06--159</v>
          </cell>
          <cell r="AO6888" t="str">
            <v>/</v>
          </cell>
          <cell r="AP6888" t="str">
            <v>/</v>
          </cell>
        </row>
        <row r="6889">
          <cell r="A6889" t="str">
            <v>--LEWSL19B163-06--160</v>
          </cell>
          <cell r="AO6889" t="str">
            <v>/</v>
          </cell>
          <cell r="AP6889" t="str">
            <v>/</v>
          </cell>
        </row>
        <row r="6890">
          <cell r="A6890" t="str">
            <v>--LEWSL19B163-06--161</v>
          </cell>
          <cell r="AO6890" t="str">
            <v>/</v>
          </cell>
          <cell r="AP6890" t="str">
            <v>/</v>
          </cell>
        </row>
        <row r="6891">
          <cell r="A6891" t="str">
            <v>--LEWSL19B163-06--162</v>
          </cell>
          <cell r="AO6891" t="str">
            <v>/</v>
          </cell>
          <cell r="AP6891" t="str">
            <v>/</v>
          </cell>
        </row>
        <row r="6892">
          <cell r="A6892" t="str">
            <v>--LEWSL19B163-06--163</v>
          </cell>
          <cell r="AO6892" t="str">
            <v>/</v>
          </cell>
          <cell r="AP6892" t="str">
            <v>/</v>
          </cell>
        </row>
        <row r="6893">
          <cell r="A6893" t="str">
            <v>--LEWSL19B163-06--164</v>
          </cell>
          <cell r="AO6893" t="str">
            <v>/</v>
          </cell>
          <cell r="AP6893" t="str">
            <v>/</v>
          </cell>
        </row>
        <row r="6894">
          <cell r="A6894" t="str">
            <v>--LEWSL19B163-06--41</v>
          </cell>
          <cell r="AO6894" t="str">
            <v>/</v>
          </cell>
          <cell r="AP6894" t="str">
            <v>/</v>
          </cell>
        </row>
        <row r="6895">
          <cell r="A6895" t="str">
            <v>--LEWSL19B163-06--44</v>
          </cell>
          <cell r="AO6895" t="str">
            <v>/</v>
          </cell>
          <cell r="AP6895" t="str">
            <v>/</v>
          </cell>
        </row>
        <row r="6896">
          <cell r="A6896" t="str">
            <v>--LEWSL19B163-07--46</v>
          </cell>
          <cell r="AO6896" t="str">
            <v>/</v>
          </cell>
          <cell r="AP6896" t="str">
            <v>/</v>
          </cell>
        </row>
        <row r="6897">
          <cell r="A6897" t="str">
            <v>--LEWSL19B163-07--47</v>
          </cell>
          <cell r="AO6897" t="str">
            <v>/</v>
          </cell>
          <cell r="AP6897" t="str">
            <v>/</v>
          </cell>
        </row>
        <row r="6898">
          <cell r="A6898" t="str">
            <v>--LEWSL19B163-07--48</v>
          </cell>
          <cell r="AO6898" t="str">
            <v>/</v>
          </cell>
          <cell r="AP6898" t="str">
            <v>/</v>
          </cell>
        </row>
        <row r="6899">
          <cell r="A6899" t="str">
            <v>--LEWSL19B163-07--49</v>
          </cell>
          <cell r="AO6899" t="str">
            <v>/</v>
          </cell>
          <cell r="AP6899" t="str">
            <v>/</v>
          </cell>
        </row>
        <row r="6900">
          <cell r="A6900" t="str">
            <v>--LEWSL19B163-07--50</v>
          </cell>
          <cell r="AO6900" t="str">
            <v>/</v>
          </cell>
          <cell r="AP6900" t="str">
            <v>/</v>
          </cell>
        </row>
        <row r="6901">
          <cell r="A6901" t="str">
            <v>--LEWSL19B163-07--51</v>
          </cell>
          <cell r="AO6901" t="str">
            <v>/</v>
          </cell>
          <cell r="AP6901" t="str">
            <v>/</v>
          </cell>
        </row>
        <row r="6902">
          <cell r="A6902" t="str">
            <v>--LEWSL19B163-07--52</v>
          </cell>
          <cell r="AO6902" t="str">
            <v>/</v>
          </cell>
          <cell r="AP6902" t="str">
            <v>/</v>
          </cell>
        </row>
        <row r="6903">
          <cell r="A6903" t="str">
            <v>--LEWSL19B163-07--53</v>
          </cell>
          <cell r="AO6903" t="str">
            <v>/</v>
          </cell>
          <cell r="AP6903" t="str">
            <v>/</v>
          </cell>
        </row>
        <row r="6904">
          <cell r="A6904" t="str">
            <v>--LEWSL19B163-07--54</v>
          </cell>
          <cell r="AO6904" t="str">
            <v>/</v>
          </cell>
          <cell r="AP6904" t="str">
            <v>/</v>
          </cell>
        </row>
        <row r="6905">
          <cell r="A6905" t="str">
            <v>--LEWSL19B163-07--55</v>
          </cell>
          <cell r="AO6905" t="str">
            <v>/</v>
          </cell>
          <cell r="AP6905" t="str">
            <v>/</v>
          </cell>
        </row>
        <row r="6906">
          <cell r="A6906" t="str">
            <v>--LEWSL19B163-07--56</v>
          </cell>
          <cell r="AO6906" t="str">
            <v>/</v>
          </cell>
          <cell r="AP6906" t="str">
            <v>/</v>
          </cell>
        </row>
        <row r="6907">
          <cell r="A6907" t="str">
            <v>--LEWSL19B163-07--57</v>
          </cell>
          <cell r="AO6907" t="str">
            <v>/</v>
          </cell>
          <cell r="AP6907" t="str">
            <v>/</v>
          </cell>
        </row>
        <row r="6908">
          <cell r="A6908" t="str">
            <v>--LEWSL19B163-07--58</v>
          </cell>
          <cell r="AO6908" t="str">
            <v>/</v>
          </cell>
          <cell r="AP6908" t="str">
            <v>/</v>
          </cell>
        </row>
        <row r="6909">
          <cell r="A6909" t="str">
            <v>--LEWSL19B163-07--59</v>
          </cell>
          <cell r="AO6909" t="str">
            <v>/</v>
          </cell>
          <cell r="AP6909" t="str">
            <v>/</v>
          </cell>
        </row>
        <row r="6910">
          <cell r="A6910" t="str">
            <v>--LEWSL19B163-07--60</v>
          </cell>
          <cell r="AO6910" t="str">
            <v>/</v>
          </cell>
          <cell r="AP6910" t="str">
            <v>/</v>
          </cell>
        </row>
        <row r="6911">
          <cell r="A6911" t="str">
            <v>--LEWSL19B163-07--61</v>
          </cell>
          <cell r="AO6911" t="str">
            <v>/</v>
          </cell>
          <cell r="AP6911" t="str">
            <v>/</v>
          </cell>
        </row>
        <row r="6912">
          <cell r="A6912" t="str">
            <v>--LEWSL19B163-07--62</v>
          </cell>
          <cell r="AO6912" t="str">
            <v>/</v>
          </cell>
          <cell r="AP6912" t="str">
            <v>/</v>
          </cell>
        </row>
        <row r="6913">
          <cell r="A6913" t="str">
            <v>--LEWSL19B163-07--63</v>
          </cell>
          <cell r="AO6913" t="str">
            <v>/</v>
          </cell>
          <cell r="AP6913" t="str">
            <v>/</v>
          </cell>
        </row>
        <row r="6914">
          <cell r="A6914" t="str">
            <v>--LEWSL19B163-07--64</v>
          </cell>
          <cell r="AO6914" t="str">
            <v>/</v>
          </cell>
          <cell r="AP6914" t="str">
            <v>/</v>
          </cell>
        </row>
        <row r="6915">
          <cell r="A6915" t="str">
            <v>--LEWSL19B163-07--65</v>
          </cell>
          <cell r="AO6915" t="str">
            <v>/</v>
          </cell>
          <cell r="AP6915" t="str">
            <v>/</v>
          </cell>
        </row>
        <row r="6916">
          <cell r="A6916" t="str">
            <v>--LEWSL19B163-07--66</v>
          </cell>
          <cell r="AO6916" t="str">
            <v>/</v>
          </cell>
          <cell r="AP6916" t="str">
            <v>/</v>
          </cell>
        </row>
        <row r="6917">
          <cell r="A6917" t="str">
            <v>--LEWSL19B163-07--67</v>
          </cell>
          <cell r="AO6917" t="str">
            <v>/</v>
          </cell>
          <cell r="AP6917" t="str">
            <v>/</v>
          </cell>
        </row>
        <row r="6918">
          <cell r="A6918" t="str">
            <v>--LEWSL19B163-07--68</v>
          </cell>
          <cell r="AO6918" t="str">
            <v>/</v>
          </cell>
          <cell r="AP6918" t="str">
            <v>/</v>
          </cell>
        </row>
        <row r="6919">
          <cell r="A6919" t="str">
            <v>--LEWSL19B163-07--69</v>
          </cell>
          <cell r="AO6919" t="str">
            <v>/</v>
          </cell>
          <cell r="AP6919" t="str">
            <v>/</v>
          </cell>
        </row>
        <row r="6920">
          <cell r="A6920" t="str">
            <v>--LEWSL19B163-07--70</v>
          </cell>
          <cell r="AO6920" t="str">
            <v>/</v>
          </cell>
          <cell r="AP6920" t="str">
            <v>/</v>
          </cell>
        </row>
        <row r="6921">
          <cell r="A6921" t="str">
            <v>--LEWSL19B163-07--71</v>
          </cell>
          <cell r="AO6921" t="str">
            <v>/</v>
          </cell>
          <cell r="AP6921" t="str">
            <v>/</v>
          </cell>
        </row>
        <row r="6922">
          <cell r="A6922" t="str">
            <v>--LEWSL19B163-07--72</v>
          </cell>
          <cell r="AO6922" t="str">
            <v>/</v>
          </cell>
          <cell r="AP6922" t="str">
            <v>/</v>
          </cell>
        </row>
        <row r="6923">
          <cell r="A6923" t="str">
            <v>--LEWSL19B163-07--73</v>
          </cell>
          <cell r="AO6923" t="str">
            <v>/</v>
          </cell>
          <cell r="AP6923" t="str">
            <v>/</v>
          </cell>
        </row>
        <row r="6924">
          <cell r="A6924" t="str">
            <v>--LEWSL19B163-07--74</v>
          </cell>
          <cell r="AO6924" t="str">
            <v>/</v>
          </cell>
          <cell r="AP6924" t="str">
            <v>/</v>
          </cell>
        </row>
        <row r="6925">
          <cell r="A6925" t="str">
            <v>--LEWSL19B163-07--75</v>
          </cell>
          <cell r="AO6925" t="str">
            <v>/</v>
          </cell>
          <cell r="AP6925" t="str">
            <v>/</v>
          </cell>
        </row>
        <row r="6926">
          <cell r="A6926" t="str">
            <v>--LEWSL19B163-07--76</v>
          </cell>
          <cell r="AO6926" t="str">
            <v>/</v>
          </cell>
          <cell r="AP6926" t="str">
            <v>/</v>
          </cell>
        </row>
        <row r="6927">
          <cell r="A6927" t="str">
            <v>--LEWSL19B163-07--77</v>
          </cell>
          <cell r="AO6927" t="str">
            <v>/</v>
          </cell>
          <cell r="AP6927" t="str">
            <v>/</v>
          </cell>
        </row>
        <row r="6928">
          <cell r="A6928" t="str">
            <v>--LEWSL19B163-07--78</v>
          </cell>
          <cell r="AO6928" t="str">
            <v>/</v>
          </cell>
          <cell r="AP6928" t="str">
            <v>/</v>
          </cell>
        </row>
        <row r="6929">
          <cell r="A6929" t="str">
            <v>--LEWSL19B163-07--79</v>
          </cell>
          <cell r="AO6929" t="str">
            <v>/</v>
          </cell>
          <cell r="AP6929" t="str">
            <v>/</v>
          </cell>
        </row>
        <row r="6930">
          <cell r="A6930" t="str">
            <v>--LEWSL19B163-07--80</v>
          </cell>
          <cell r="AO6930" t="str">
            <v>/</v>
          </cell>
          <cell r="AP6930" t="str">
            <v>/</v>
          </cell>
        </row>
        <row r="6931">
          <cell r="A6931" t="str">
            <v>--LEWSL19B163-07--81</v>
          </cell>
          <cell r="AO6931" t="str">
            <v>/</v>
          </cell>
          <cell r="AP6931" t="str">
            <v>/</v>
          </cell>
        </row>
        <row r="6932">
          <cell r="A6932" t="str">
            <v>--LEWSL19B163-07--82</v>
          </cell>
          <cell r="AO6932" t="str">
            <v>/</v>
          </cell>
          <cell r="AP6932" t="str">
            <v>/</v>
          </cell>
        </row>
        <row r="6933">
          <cell r="A6933" t="str">
            <v>--LEWSL19B163-07--83</v>
          </cell>
          <cell r="AO6933" t="str">
            <v>/</v>
          </cell>
          <cell r="AP6933" t="str">
            <v>/</v>
          </cell>
        </row>
        <row r="6934">
          <cell r="A6934" t="str">
            <v>--LEWSL19B163-07--84</v>
          </cell>
          <cell r="AO6934" t="str">
            <v>/</v>
          </cell>
          <cell r="AP6934" t="str">
            <v>/</v>
          </cell>
        </row>
        <row r="6935">
          <cell r="A6935" t="str">
            <v>--LEWSL19B163-07--85</v>
          </cell>
          <cell r="AO6935" t="str">
            <v>/</v>
          </cell>
          <cell r="AP6935" t="str">
            <v>/</v>
          </cell>
        </row>
        <row r="6936">
          <cell r="A6936" t="str">
            <v>--LEWSL19B163-07--86</v>
          </cell>
          <cell r="AO6936" t="str">
            <v>/</v>
          </cell>
          <cell r="AP6936" t="str">
            <v>/</v>
          </cell>
        </row>
        <row r="6937">
          <cell r="A6937" t="str">
            <v>--LEWSL19B163-07--87</v>
          </cell>
          <cell r="AO6937" t="str">
            <v>/</v>
          </cell>
          <cell r="AP6937" t="str">
            <v>/</v>
          </cell>
        </row>
        <row r="6938">
          <cell r="A6938" t="str">
            <v>--LEWSL19B163-07--88</v>
          </cell>
          <cell r="AO6938" t="str">
            <v>/</v>
          </cell>
          <cell r="AP6938" t="str">
            <v>/</v>
          </cell>
        </row>
        <row r="6939">
          <cell r="A6939" t="str">
            <v>--LEWSL19B163-07--89</v>
          </cell>
          <cell r="AO6939" t="str">
            <v>/</v>
          </cell>
          <cell r="AP6939" t="str">
            <v>/</v>
          </cell>
        </row>
        <row r="6940">
          <cell r="A6940" t="str">
            <v>--LEWSL19B163-07--90</v>
          </cell>
          <cell r="AO6940" t="str">
            <v>/</v>
          </cell>
          <cell r="AP6940" t="str">
            <v>/</v>
          </cell>
        </row>
        <row r="6941">
          <cell r="A6941" t="str">
            <v>--LEWSL19B163-07--91</v>
          </cell>
          <cell r="AO6941" t="str">
            <v>/</v>
          </cell>
          <cell r="AP6941" t="str">
            <v>/</v>
          </cell>
        </row>
        <row r="6942">
          <cell r="A6942" t="str">
            <v>--LEWSL19B163-07--92</v>
          </cell>
          <cell r="AO6942" t="str">
            <v>/</v>
          </cell>
          <cell r="AP6942" t="str">
            <v>/</v>
          </cell>
        </row>
        <row r="6943">
          <cell r="A6943" t="str">
            <v>--LEWSL19B163-07--93</v>
          </cell>
          <cell r="AO6943" t="str">
            <v>/</v>
          </cell>
          <cell r="AP6943" t="str">
            <v>/</v>
          </cell>
        </row>
        <row r="6944">
          <cell r="A6944" t="str">
            <v>--LEWSL19B163-07--94</v>
          </cell>
          <cell r="AO6944" t="str">
            <v>/</v>
          </cell>
          <cell r="AP6944" t="str">
            <v>/</v>
          </cell>
        </row>
        <row r="6945">
          <cell r="A6945" t="str">
            <v>--LEWSL19B163-07--95</v>
          </cell>
          <cell r="AO6945" t="str">
            <v>/</v>
          </cell>
          <cell r="AP6945" t="str">
            <v>/</v>
          </cell>
        </row>
        <row r="6946">
          <cell r="A6946" t="str">
            <v>--LEWSL19B163-07--96</v>
          </cell>
          <cell r="AO6946" t="str">
            <v>/</v>
          </cell>
          <cell r="AP6946" t="str">
            <v>/</v>
          </cell>
        </row>
        <row r="6947">
          <cell r="A6947" t="str">
            <v>--LEWSL19B163-07--97</v>
          </cell>
          <cell r="AO6947" t="str">
            <v>/</v>
          </cell>
          <cell r="AP6947" t="str">
            <v>/</v>
          </cell>
        </row>
        <row r="6948">
          <cell r="A6948" t="str">
            <v>--LEWSL19B163-07--98</v>
          </cell>
          <cell r="AO6948" t="str">
            <v>/</v>
          </cell>
          <cell r="AP6948" t="str">
            <v>/</v>
          </cell>
        </row>
        <row r="6949">
          <cell r="A6949" t="str">
            <v>--LEWSL19B163-07--99</v>
          </cell>
          <cell r="AO6949" t="str">
            <v>/</v>
          </cell>
          <cell r="AP6949" t="str">
            <v>/</v>
          </cell>
        </row>
        <row r="6950">
          <cell r="A6950" t="str">
            <v>--LEWSL19B163-07--100</v>
          </cell>
          <cell r="AO6950" t="str">
            <v>/</v>
          </cell>
          <cell r="AP6950" t="str">
            <v>/</v>
          </cell>
        </row>
        <row r="6951">
          <cell r="A6951" t="str">
            <v>--LEWSL19B163-07--101</v>
          </cell>
          <cell r="AO6951" t="str">
            <v>/</v>
          </cell>
          <cell r="AP6951" t="str">
            <v>/</v>
          </cell>
        </row>
        <row r="6952">
          <cell r="A6952" t="str">
            <v>--LEWSL19B163-07--102</v>
          </cell>
          <cell r="AO6952" t="str">
            <v>/</v>
          </cell>
          <cell r="AP6952" t="str">
            <v>/</v>
          </cell>
        </row>
        <row r="6953">
          <cell r="A6953" t="str">
            <v>--LEWSL19B163-07--103</v>
          </cell>
          <cell r="AO6953" t="str">
            <v>/</v>
          </cell>
          <cell r="AP6953" t="str">
            <v>/</v>
          </cell>
        </row>
        <row r="6954">
          <cell r="A6954" t="str">
            <v>--LEWSL19B163-07--104</v>
          </cell>
          <cell r="AO6954" t="str">
            <v>/</v>
          </cell>
          <cell r="AP6954" t="str">
            <v>/</v>
          </cell>
        </row>
        <row r="6955">
          <cell r="A6955" t="str">
            <v>--LEWSL19B163-07--105</v>
          </cell>
          <cell r="AO6955" t="str">
            <v>/</v>
          </cell>
          <cell r="AP6955" t="str">
            <v>/</v>
          </cell>
        </row>
        <row r="6956">
          <cell r="A6956" t="str">
            <v>--LEWSL19B163-07--106</v>
          </cell>
          <cell r="AO6956" t="str">
            <v>/</v>
          </cell>
          <cell r="AP6956" t="str">
            <v>/</v>
          </cell>
        </row>
        <row r="6957">
          <cell r="A6957" t="str">
            <v>--LEWSL19B163-07--107</v>
          </cell>
          <cell r="AO6957" t="str">
            <v>/</v>
          </cell>
          <cell r="AP6957" t="str">
            <v>/</v>
          </cell>
        </row>
        <row r="6958">
          <cell r="A6958" t="str">
            <v>--LEWSL19B163-07--108</v>
          </cell>
          <cell r="AO6958" t="str">
            <v>/</v>
          </cell>
          <cell r="AP6958" t="str">
            <v>/</v>
          </cell>
        </row>
        <row r="6959">
          <cell r="A6959" t="str">
            <v>--LEWSL19B163-07--109</v>
          </cell>
          <cell r="AO6959" t="str">
            <v>/</v>
          </cell>
          <cell r="AP6959" t="str">
            <v>/</v>
          </cell>
        </row>
        <row r="6960">
          <cell r="A6960" t="str">
            <v>--LEWSL19B163-07--110</v>
          </cell>
          <cell r="AO6960" t="str">
            <v>/</v>
          </cell>
          <cell r="AP6960" t="str">
            <v>/</v>
          </cell>
        </row>
        <row r="6961">
          <cell r="A6961" t="str">
            <v>--LEWSL19B163-07--111</v>
          </cell>
          <cell r="AO6961" t="str">
            <v>/</v>
          </cell>
          <cell r="AP6961" t="str">
            <v>/</v>
          </cell>
        </row>
        <row r="6962">
          <cell r="A6962" t="str">
            <v>--LEWSL19B163-07--112</v>
          </cell>
          <cell r="AO6962" t="str">
            <v>/</v>
          </cell>
          <cell r="AP6962" t="str">
            <v>/</v>
          </cell>
        </row>
        <row r="6963">
          <cell r="A6963" t="str">
            <v>--LEWSL19B163-07--113</v>
          </cell>
          <cell r="AO6963" t="str">
            <v>/</v>
          </cell>
          <cell r="AP6963" t="str">
            <v>/</v>
          </cell>
        </row>
        <row r="6964">
          <cell r="A6964" t="str">
            <v>--LEWSL19B163-07--114</v>
          </cell>
          <cell r="AO6964" t="str">
            <v>/</v>
          </cell>
          <cell r="AP6964" t="str">
            <v>/</v>
          </cell>
        </row>
        <row r="6965">
          <cell r="A6965" t="str">
            <v>--LEWSL19B163-07--115</v>
          </cell>
          <cell r="AO6965" t="str">
            <v>/</v>
          </cell>
          <cell r="AP6965" t="str">
            <v>/</v>
          </cell>
        </row>
        <row r="6966">
          <cell r="A6966" t="str">
            <v>--LEWSL19B163-07--116</v>
          </cell>
          <cell r="AO6966" t="str">
            <v>/</v>
          </cell>
          <cell r="AP6966" t="str">
            <v>/</v>
          </cell>
        </row>
        <row r="6967">
          <cell r="A6967" t="str">
            <v>--LEWSL19B163-07--117</v>
          </cell>
          <cell r="AO6967" t="str">
            <v>/</v>
          </cell>
          <cell r="AP6967" t="str">
            <v>/</v>
          </cell>
        </row>
        <row r="6968">
          <cell r="A6968" t="str">
            <v>--LEWSL19B163-07--118</v>
          </cell>
          <cell r="AO6968" t="str">
            <v>/</v>
          </cell>
          <cell r="AP6968" t="str">
            <v>/</v>
          </cell>
        </row>
        <row r="6969">
          <cell r="A6969" t="str">
            <v>--LEWSL19B163-07--119</v>
          </cell>
          <cell r="AO6969" t="str">
            <v>/</v>
          </cell>
          <cell r="AP6969" t="str">
            <v>/</v>
          </cell>
        </row>
        <row r="6970">
          <cell r="A6970" t="str">
            <v>--LEWSL19B163-07--120</v>
          </cell>
          <cell r="AO6970" t="str">
            <v>/</v>
          </cell>
          <cell r="AP6970" t="str">
            <v>/</v>
          </cell>
        </row>
        <row r="6971">
          <cell r="A6971" t="str">
            <v>--LEWSL19B163-07--121</v>
          </cell>
          <cell r="AO6971" t="str">
            <v>/</v>
          </cell>
          <cell r="AP6971" t="str">
            <v>/</v>
          </cell>
        </row>
        <row r="6972">
          <cell r="A6972" t="str">
            <v>--LEWSL19B163-07--122</v>
          </cell>
          <cell r="AO6972" t="str">
            <v>/</v>
          </cell>
          <cell r="AP6972" t="str">
            <v>/</v>
          </cell>
        </row>
        <row r="6973">
          <cell r="A6973" t="str">
            <v>--LEWSL19B163-07--123</v>
          </cell>
          <cell r="AO6973" t="str">
            <v>/</v>
          </cell>
          <cell r="AP6973" t="str">
            <v>/</v>
          </cell>
        </row>
        <row r="6974">
          <cell r="A6974" t="str">
            <v>--LEWSL19B163-07--124</v>
          </cell>
          <cell r="AO6974" t="str">
            <v>/</v>
          </cell>
          <cell r="AP6974" t="str">
            <v>/</v>
          </cell>
        </row>
        <row r="6975">
          <cell r="A6975" t="str">
            <v>--LEWSL19B163-07--125</v>
          </cell>
          <cell r="AO6975" t="str">
            <v>/</v>
          </cell>
          <cell r="AP6975" t="str">
            <v>/</v>
          </cell>
        </row>
        <row r="6976">
          <cell r="A6976" t="str">
            <v>--LEWSL19B163-07--126</v>
          </cell>
          <cell r="AO6976" t="str">
            <v>/</v>
          </cell>
          <cell r="AP6976" t="str">
            <v>/</v>
          </cell>
        </row>
        <row r="6977">
          <cell r="A6977" t="str">
            <v>--LEWSL19B163-07--127</v>
          </cell>
          <cell r="AO6977" t="str">
            <v>/</v>
          </cell>
          <cell r="AP6977" t="str">
            <v>/</v>
          </cell>
        </row>
        <row r="6978">
          <cell r="A6978" t="str">
            <v>--LEWSL19B163-07--128</v>
          </cell>
          <cell r="AO6978" t="str">
            <v>/</v>
          </cell>
          <cell r="AP6978" t="str">
            <v>/</v>
          </cell>
        </row>
        <row r="6979">
          <cell r="A6979" t="str">
            <v>--LEWSL19B163-07--129</v>
          </cell>
          <cell r="AO6979" t="str">
            <v>/</v>
          </cell>
          <cell r="AP6979" t="str">
            <v>/</v>
          </cell>
        </row>
        <row r="6980">
          <cell r="A6980" t="str">
            <v>--LEWSL19B163-07--130</v>
          </cell>
          <cell r="AO6980" t="str">
            <v>/</v>
          </cell>
          <cell r="AP6980" t="str">
            <v>/</v>
          </cell>
        </row>
        <row r="6981">
          <cell r="A6981" t="str">
            <v>--LEWSL19B163-07--131</v>
          </cell>
          <cell r="AO6981" t="str">
            <v>/</v>
          </cell>
          <cell r="AP6981" t="str">
            <v>/</v>
          </cell>
        </row>
        <row r="6982">
          <cell r="A6982" t="str">
            <v>--LEWSL19B163-07--132</v>
          </cell>
          <cell r="AO6982" t="str">
            <v>/</v>
          </cell>
          <cell r="AP6982" t="str">
            <v>/</v>
          </cell>
        </row>
        <row r="6983">
          <cell r="A6983" t="str">
            <v>--LEWSL19B163-07--133</v>
          </cell>
          <cell r="AO6983" t="str">
            <v>/</v>
          </cell>
          <cell r="AP6983" t="str">
            <v>/</v>
          </cell>
        </row>
        <row r="6984">
          <cell r="A6984" t="str">
            <v>--LEWSL19B163-07--134</v>
          </cell>
          <cell r="AO6984" t="str">
            <v>/</v>
          </cell>
          <cell r="AP6984" t="str">
            <v>/</v>
          </cell>
        </row>
        <row r="6985">
          <cell r="A6985" t="str">
            <v>--LEWSL19B163-07--135</v>
          </cell>
          <cell r="AO6985" t="str">
            <v>/</v>
          </cell>
          <cell r="AP6985" t="str">
            <v>/</v>
          </cell>
        </row>
        <row r="6986">
          <cell r="A6986" t="str">
            <v>--LEWSL19B163-07--136</v>
          </cell>
          <cell r="AO6986" t="str">
            <v>/</v>
          </cell>
          <cell r="AP6986" t="str">
            <v>/</v>
          </cell>
        </row>
        <row r="6987">
          <cell r="A6987" t="str">
            <v>--LEWSL19B163-07--137</v>
          </cell>
          <cell r="AO6987" t="str">
            <v>/</v>
          </cell>
          <cell r="AP6987" t="str">
            <v>/</v>
          </cell>
        </row>
        <row r="6988">
          <cell r="A6988" t="str">
            <v>--LEWSL19B163-07--138</v>
          </cell>
          <cell r="AO6988" t="str">
            <v>/</v>
          </cell>
          <cell r="AP6988" t="str">
            <v>/</v>
          </cell>
        </row>
        <row r="6989">
          <cell r="A6989" t="str">
            <v>--LEWSL19B163-07--139</v>
          </cell>
          <cell r="AO6989" t="str">
            <v>/</v>
          </cell>
          <cell r="AP6989" t="str">
            <v>/</v>
          </cell>
        </row>
        <row r="6990">
          <cell r="A6990" t="str">
            <v>--LEWSL19B163-07--140</v>
          </cell>
          <cell r="AO6990" t="str">
            <v>/</v>
          </cell>
          <cell r="AP6990" t="str">
            <v>/</v>
          </cell>
        </row>
        <row r="6991">
          <cell r="A6991" t="str">
            <v>--LEWSL19B163-07--141</v>
          </cell>
          <cell r="AO6991" t="str">
            <v>/</v>
          </cell>
          <cell r="AP6991" t="str">
            <v>/</v>
          </cell>
        </row>
        <row r="6992">
          <cell r="A6992" t="str">
            <v>--LEWSL19B163-07--142</v>
          </cell>
          <cell r="AO6992" t="str">
            <v>/</v>
          </cell>
          <cell r="AP6992" t="str">
            <v>/</v>
          </cell>
        </row>
        <row r="6993">
          <cell r="A6993" t="str">
            <v>--LEWSL19B163-07--143</v>
          </cell>
          <cell r="AO6993" t="str">
            <v>/</v>
          </cell>
          <cell r="AP6993" t="str">
            <v>/</v>
          </cell>
        </row>
        <row r="6994">
          <cell r="A6994" t="str">
            <v>--LEWSL19B163-07--144</v>
          </cell>
          <cell r="AO6994" t="str">
            <v>/</v>
          </cell>
          <cell r="AP6994" t="str">
            <v>/</v>
          </cell>
        </row>
        <row r="6995">
          <cell r="A6995" t="str">
            <v>--LEWSL19B163-07--145</v>
          </cell>
          <cell r="AO6995" t="str">
            <v>/</v>
          </cell>
          <cell r="AP6995" t="str">
            <v>/</v>
          </cell>
        </row>
        <row r="6996">
          <cell r="A6996" t="str">
            <v>--LEWSL19B163-07--146</v>
          </cell>
          <cell r="AO6996" t="str">
            <v>/</v>
          </cell>
          <cell r="AP6996" t="str">
            <v>/</v>
          </cell>
        </row>
        <row r="6997">
          <cell r="A6997" t="str">
            <v>--LEWSL19B163-07--147</v>
          </cell>
          <cell r="AO6997" t="str">
            <v>/</v>
          </cell>
          <cell r="AP6997" t="str">
            <v>/</v>
          </cell>
        </row>
        <row r="6998">
          <cell r="A6998" t="str">
            <v>--LEWSL19B163-07--148</v>
          </cell>
          <cell r="AO6998" t="str">
            <v>/</v>
          </cell>
          <cell r="AP6998" t="str">
            <v>/</v>
          </cell>
        </row>
        <row r="6999">
          <cell r="A6999" t="str">
            <v>--LEWSL19B163-07--149</v>
          </cell>
          <cell r="AO6999" t="str">
            <v>/</v>
          </cell>
          <cell r="AP6999" t="str">
            <v>/</v>
          </cell>
        </row>
        <row r="7000">
          <cell r="A7000" t="str">
            <v>--LEWSL19B163-07--150</v>
          </cell>
          <cell r="AO7000" t="str">
            <v>/</v>
          </cell>
          <cell r="AP7000" t="str">
            <v>/</v>
          </cell>
        </row>
        <row r="7001">
          <cell r="A7001" t="str">
            <v>--LEWSL19B163-07--151</v>
          </cell>
          <cell r="AO7001" t="str">
            <v>/</v>
          </cell>
          <cell r="AP7001" t="str">
            <v>/</v>
          </cell>
        </row>
        <row r="7002">
          <cell r="A7002" t="str">
            <v>--LEWSL19B163-07--152</v>
          </cell>
          <cell r="AO7002" t="str">
            <v>/</v>
          </cell>
          <cell r="AP7002" t="str">
            <v>/</v>
          </cell>
        </row>
        <row r="7003">
          <cell r="A7003" t="str">
            <v>--LEWSL19B163-07--153</v>
          </cell>
          <cell r="AO7003" t="str">
            <v>/</v>
          </cell>
          <cell r="AP7003" t="str">
            <v>/</v>
          </cell>
        </row>
        <row r="7004">
          <cell r="A7004" t="str">
            <v>--LEWSL19B163-07--154</v>
          </cell>
          <cell r="AO7004" t="str">
            <v>/</v>
          </cell>
          <cell r="AP7004" t="str">
            <v>/</v>
          </cell>
        </row>
        <row r="7005">
          <cell r="A7005" t="str">
            <v>--LEWSL19B163-07--155</v>
          </cell>
          <cell r="AO7005" t="str">
            <v>/</v>
          </cell>
          <cell r="AP7005" t="str">
            <v>/</v>
          </cell>
        </row>
        <row r="7006">
          <cell r="A7006" t="str">
            <v>--LEWSL19B163-07--156</v>
          </cell>
          <cell r="AO7006" t="str">
            <v>/</v>
          </cell>
          <cell r="AP7006" t="str">
            <v>/</v>
          </cell>
        </row>
        <row r="7007">
          <cell r="A7007" t="str">
            <v>--LEWSL19B163-07--157</v>
          </cell>
          <cell r="AO7007" t="str">
            <v>/</v>
          </cell>
          <cell r="AP7007" t="str">
            <v>/</v>
          </cell>
        </row>
        <row r="7008">
          <cell r="A7008" t="str">
            <v>--LEWSL19B163-07--158</v>
          </cell>
          <cell r="AO7008" t="str">
            <v>/</v>
          </cell>
          <cell r="AP7008" t="str">
            <v>/</v>
          </cell>
        </row>
        <row r="7009">
          <cell r="A7009" t="str">
            <v>--LEWSL19B163-07--159</v>
          </cell>
          <cell r="AO7009" t="str">
            <v>/</v>
          </cell>
          <cell r="AP7009" t="str">
            <v>/</v>
          </cell>
        </row>
        <row r="7010">
          <cell r="A7010" t="str">
            <v>--LEWSL19B163-07--160</v>
          </cell>
          <cell r="AO7010" t="str">
            <v>/</v>
          </cell>
          <cell r="AP7010" t="str">
            <v>/</v>
          </cell>
        </row>
        <row r="7011">
          <cell r="A7011" t="str">
            <v>--LEWSL19B163-07--161</v>
          </cell>
          <cell r="AO7011" t="str">
            <v>/</v>
          </cell>
          <cell r="AP7011" t="str">
            <v>/</v>
          </cell>
        </row>
        <row r="7012">
          <cell r="A7012" t="str">
            <v>--LEWSL19B163-07--162</v>
          </cell>
          <cell r="AO7012" t="str">
            <v>/</v>
          </cell>
          <cell r="AP7012" t="str">
            <v>/</v>
          </cell>
        </row>
        <row r="7013">
          <cell r="A7013" t="str">
            <v>--LEWSL19B163-07--163</v>
          </cell>
          <cell r="AO7013" t="str">
            <v>/</v>
          </cell>
          <cell r="AP7013" t="str">
            <v>/</v>
          </cell>
        </row>
        <row r="7014">
          <cell r="A7014" t="str">
            <v>--LEWSL19B163-07--164</v>
          </cell>
          <cell r="AO7014" t="str">
            <v>/</v>
          </cell>
          <cell r="AP7014" t="str">
            <v>/</v>
          </cell>
        </row>
        <row r="7015">
          <cell r="A7015" t="str">
            <v>--LEWSL19B163-07--165</v>
          </cell>
          <cell r="AO7015" t="str">
            <v>/</v>
          </cell>
          <cell r="AP7015" t="str">
            <v>/</v>
          </cell>
        </row>
        <row r="7016">
          <cell r="A7016" t="str">
            <v>--LEWSL19B163-07--166</v>
          </cell>
          <cell r="AO7016" t="str">
            <v>/</v>
          </cell>
          <cell r="AP7016" t="str">
            <v>/</v>
          </cell>
        </row>
        <row r="7017">
          <cell r="A7017" t="str">
            <v>--LEWSL19B163-07--167</v>
          </cell>
          <cell r="AO7017" t="str">
            <v>/</v>
          </cell>
          <cell r="AP7017" t="str">
            <v>/</v>
          </cell>
        </row>
        <row r="7018">
          <cell r="A7018" t="str">
            <v>--LEWSL19B163-07--168</v>
          </cell>
          <cell r="AO7018" t="str">
            <v>/</v>
          </cell>
          <cell r="AP7018" t="str">
            <v>/</v>
          </cell>
        </row>
        <row r="7019">
          <cell r="A7019" t="str">
            <v>--LEWSL19B163-07--169</v>
          </cell>
          <cell r="AO7019" t="str">
            <v>/</v>
          </cell>
          <cell r="AP7019" t="str">
            <v>/</v>
          </cell>
        </row>
        <row r="7020">
          <cell r="A7020" t="str">
            <v>--LEWSL19B163-07--170</v>
          </cell>
          <cell r="AO7020" t="str">
            <v>/</v>
          </cell>
          <cell r="AP7020" t="str">
            <v>/</v>
          </cell>
        </row>
        <row r="7021">
          <cell r="A7021" t="str">
            <v>--LEWSL19B163-07--171</v>
          </cell>
          <cell r="AO7021" t="str">
            <v>/</v>
          </cell>
          <cell r="AP7021" t="str">
            <v>/</v>
          </cell>
        </row>
        <row r="7022">
          <cell r="A7022" t="str">
            <v>--LEWSL19B163-07--172</v>
          </cell>
          <cell r="AO7022" t="str">
            <v>/</v>
          </cell>
          <cell r="AP7022" t="str">
            <v>/</v>
          </cell>
        </row>
        <row r="7023">
          <cell r="A7023" t="str">
            <v>--LEWSL19B163-07--173</v>
          </cell>
          <cell r="AO7023" t="str">
            <v>/</v>
          </cell>
          <cell r="AP7023" t="str">
            <v>/</v>
          </cell>
        </row>
        <row r="7024">
          <cell r="A7024" t="str">
            <v>--LEWSL19B163-07--174</v>
          </cell>
          <cell r="AO7024" t="str">
            <v>/</v>
          </cell>
          <cell r="AP7024" t="str">
            <v>/</v>
          </cell>
        </row>
        <row r="7025">
          <cell r="A7025" t="str">
            <v>--LEWSL19B163-07--175</v>
          </cell>
          <cell r="AO7025" t="str">
            <v>/</v>
          </cell>
          <cell r="AP7025" t="str">
            <v>/</v>
          </cell>
        </row>
        <row r="7026">
          <cell r="A7026" t="str">
            <v>--LEWSL19B163-07--176</v>
          </cell>
          <cell r="AO7026" t="str">
            <v>/</v>
          </cell>
          <cell r="AP7026" t="str">
            <v>/</v>
          </cell>
        </row>
        <row r="7027">
          <cell r="A7027" t="str">
            <v>--LEWSL19B163-07--177</v>
          </cell>
          <cell r="AO7027" t="str">
            <v>/</v>
          </cell>
          <cell r="AP7027" t="str">
            <v>/</v>
          </cell>
        </row>
        <row r="7028">
          <cell r="A7028" t="str">
            <v>--LEWSL19B163-07--178</v>
          </cell>
          <cell r="AO7028" t="str">
            <v>/</v>
          </cell>
          <cell r="AP7028" t="str">
            <v>/</v>
          </cell>
        </row>
        <row r="7029">
          <cell r="A7029" t="str">
            <v>--LEWSL19B163-07--179</v>
          </cell>
          <cell r="AO7029" t="str">
            <v>/</v>
          </cell>
          <cell r="AP7029" t="str">
            <v>/</v>
          </cell>
        </row>
        <row r="7030">
          <cell r="A7030" t="str">
            <v>--LEWSL19B163-07--180</v>
          </cell>
          <cell r="AO7030" t="str">
            <v>/</v>
          </cell>
          <cell r="AP7030" t="str">
            <v>/</v>
          </cell>
        </row>
        <row r="7031">
          <cell r="A7031" t="str">
            <v>--LEWSL19B163-07--181</v>
          </cell>
          <cell r="AO7031" t="str">
            <v>/</v>
          </cell>
          <cell r="AP7031" t="str">
            <v>/</v>
          </cell>
        </row>
        <row r="7032">
          <cell r="A7032" t="str">
            <v>--LEWSL19B163-07--182</v>
          </cell>
          <cell r="AO7032" t="str">
            <v>/</v>
          </cell>
          <cell r="AP7032" t="str">
            <v>/</v>
          </cell>
        </row>
        <row r="7033">
          <cell r="A7033" t="str">
            <v>--LEWSL19B163-07--183</v>
          </cell>
          <cell r="AO7033" t="str">
            <v>/</v>
          </cell>
          <cell r="AP7033" t="str">
            <v>/</v>
          </cell>
        </row>
        <row r="7034">
          <cell r="A7034" t="str">
            <v>--LEWSL19B163-07--184</v>
          </cell>
          <cell r="AO7034" t="str">
            <v>/</v>
          </cell>
          <cell r="AP7034" t="str">
            <v>/</v>
          </cell>
        </row>
        <row r="7035">
          <cell r="A7035" t="str">
            <v>--LEWSL19B163-07--185</v>
          </cell>
          <cell r="AO7035" t="str">
            <v>/</v>
          </cell>
          <cell r="AP7035" t="str">
            <v>/</v>
          </cell>
        </row>
        <row r="7036">
          <cell r="A7036" t="str">
            <v>--LEWSL19B163-07--186</v>
          </cell>
          <cell r="AO7036" t="str">
            <v>/</v>
          </cell>
          <cell r="AP7036" t="str">
            <v>/</v>
          </cell>
        </row>
        <row r="7037">
          <cell r="A7037" t="str">
            <v>--LEWSL19B163-07--187</v>
          </cell>
          <cell r="AO7037" t="str">
            <v>/</v>
          </cell>
          <cell r="AP7037" t="str">
            <v>/</v>
          </cell>
        </row>
        <row r="7038">
          <cell r="A7038" t="str">
            <v>--LEWSL19B163-07--188</v>
          </cell>
          <cell r="AO7038" t="str">
            <v>/</v>
          </cell>
          <cell r="AP7038" t="str">
            <v>/</v>
          </cell>
        </row>
        <row r="7039">
          <cell r="A7039" t="str">
            <v>--LEWSL19B163-07--189</v>
          </cell>
          <cell r="AO7039" t="str">
            <v>/</v>
          </cell>
          <cell r="AP7039" t="str">
            <v>/</v>
          </cell>
        </row>
        <row r="7040">
          <cell r="A7040" t="str">
            <v>--LEWSL19B163-07--190</v>
          </cell>
          <cell r="AO7040" t="str">
            <v>/</v>
          </cell>
          <cell r="AP7040" t="str">
            <v>/</v>
          </cell>
        </row>
        <row r="7041">
          <cell r="A7041" t="str">
            <v>--LEWSL19B163-07--191</v>
          </cell>
          <cell r="AO7041" t="str">
            <v>/</v>
          </cell>
          <cell r="AP7041" t="str">
            <v>/</v>
          </cell>
        </row>
        <row r="7042">
          <cell r="A7042" t="str">
            <v>--LEWSL19B163-07--192</v>
          </cell>
          <cell r="AO7042" t="str">
            <v>/</v>
          </cell>
          <cell r="AP7042" t="str">
            <v>/</v>
          </cell>
        </row>
        <row r="7043">
          <cell r="A7043" t="str">
            <v>--LEWSL19B163-07--193</v>
          </cell>
          <cell r="AO7043" t="str">
            <v>/</v>
          </cell>
          <cell r="AP7043" t="str">
            <v>/</v>
          </cell>
        </row>
        <row r="7044">
          <cell r="A7044" t="str">
            <v>--LEWSL19B163-07--194</v>
          </cell>
          <cell r="AO7044" t="str">
            <v>/</v>
          </cell>
          <cell r="AP7044" t="str">
            <v>/</v>
          </cell>
        </row>
        <row r="7045">
          <cell r="A7045" t="str">
            <v>--LEWSL19B163-07--195</v>
          </cell>
          <cell r="AO7045" t="str">
            <v>/</v>
          </cell>
          <cell r="AP7045" t="str">
            <v>/</v>
          </cell>
        </row>
        <row r="7046">
          <cell r="A7046" t="str">
            <v>--LEWSL19B163-07--196</v>
          </cell>
          <cell r="AO7046" t="str">
            <v>/</v>
          </cell>
          <cell r="AP7046" t="str">
            <v>/</v>
          </cell>
        </row>
        <row r="7047">
          <cell r="A7047" t="str">
            <v>--LEWSL19B163-07--197</v>
          </cell>
          <cell r="AO7047" t="str">
            <v>/</v>
          </cell>
          <cell r="AP7047" t="str">
            <v>/</v>
          </cell>
        </row>
        <row r="7048">
          <cell r="A7048" t="str">
            <v>--LEWSL19B163-07--198</v>
          </cell>
          <cell r="AO7048" t="str">
            <v>/</v>
          </cell>
          <cell r="AP7048" t="str">
            <v>/</v>
          </cell>
        </row>
        <row r="7049">
          <cell r="A7049" t="str">
            <v>--LEWSL19B163-07--199</v>
          </cell>
          <cell r="AO7049" t="str">
            <v>/</v>
          </cell>
          <cell r="AP7049" t="str">
            <v>/</v>
          </cell>
        </row>
        <row r="7050">
          <cell r="A7050" t="str">
            <v>--LEWSL19B163-07--200</v>
          </cell>
          <cell r="AO7050" t="str">
            <v>/</v>
          </cell>
          <cell r="AP7050" t="str">
            <v>/</v>
          </cell>
        </row>
        <row r="7051">
          <cell r="A7051" t="str">
            <v>--LEWSL19B163-07--201</v>
          </cell>
          <cell r="AO7051" t="str">
            <v>/</v>
          </cell>
          <cell r="AP7051" t="str">
            <v>/</v>
          </cell>
        </row>
        <row r="7052">
          <cell r="A7052" t="str">
            <v>--LEWSL19B163-07--202</v>
          </cell>
          <cell r="AO7052" t="str">
            <v>/</v>
          </cell>
          <cell r="AP7052" t="str">
            <v>/</v>
          </cell>
        </row>
        <row r="7053">
          <cell r="A7053" t="str">
            <v>--LEWSL19B163-07--203</v>
          </cell>
          <cell r="AO7053" t="str">
            <v>/</v>
          </cell>
          <cell r="AP7053" t="str">
            <v>/</v>
          </cell>
        </row>
        <row r="7054">
          <cell r="A7054" t="str">
            <v>--LEWSL19B163-07--204</v>
          </cell>
          <cell r="AO7054" t="str">
            <v>/</v>
          </cell>
          <cell r="AP7054" t="str">
            <v>/</v>
          </cell>
        </row>
        <row r="7055">
          <cell r="A7055" t="str">
            <v>--LEWSL19B163-07--205</v>
          </cell>
          <cell r="AO7055" t="str">
            <v>/</v>
          </cell>
          <cell r="AP7055" t="str">
            <v>/</v>
          </cell>
        </row>
        <row r="7056">
          <cell r="A7056" t="str">
            <v>--LEWSL19B163-07--206</v>
          </cell>
          <cell r="AO7056" t="str">
            <v>/</v>
          </cell>
          <cell r="AP7056" t="str">
            <v>/</v>
          </cell>
        </row>
        <row r="7057">
          <cell r="A7057" t="str">
            <v>--LEWSL19B163-07--207</v>
          </cell>
          <cell r="AO7057" t="str">
            <v>/</v>
          </cell>
          <cell r="AP7057" t="str">
            <v>/</v>
          </cell>
        </row>
        <row r="7058">
          <cell r="A7058" t="str">
            <v>--LEWSL19B163-07--208</v>
          </cell>
          <cell r="AO7058" t="str">
            <v>/</v>
          </cell>
          <cell r="AP7058" t="str">
            <v>/</v>
          </cell>
        </row>
        <row r="7059">
          <cell r="A7059" t="str">
            <v>--LEWSL19B163-07--209</v>
          </cell>
          <cell r="AO7059" t="str">
            <v>/</v>
          </cell>
          <cell r="AP7059" t="str">
            <v>/</v>
          </cell>
        </row>
        <row r="7060">
          <cell r="A7060" t="str">
            <v>--LEWSL19B163-07--210</v>
          </cell>
          <cell r="AO7060" t="str">
            <v>/</v>
          </cell>
          <cell r="AP7060" t="str">
            <v>/</v>
          </cell>
        </row>
        <row r="7061">
          <cell r="A7061" t="str">
            <v>--LEWSL19B163-07--211</v>
          </cell>
          <cell r="AO7061" t="str">
            <v>/</v>
          </cell>
          <cell r="AP7061" t="str">
            <v>/</v>
          </cell>
        </row>
        <row r="7062">
          <cell r="A7062" t="str">
            <v>--LEWSL19B163-07--212</v>
          </cell>
          <cell r="AO7062" t="str">
            <v>/</v>
          </cell>
          <cell r="AP7062" t="str">
            <v>/</v>
          </cell>
        </row>
        <row r="7063">
          <cell r="A7063" t="str">
            <v>--LEWSL19B163-07--213</v>
          </cell>
          <cell r="AO7063" t="str">
            <v>/</v>
          </cell>
          <cell r="AP7063" t="str">
            <v>/</v>
          </cell>
        </row>
        <row r="7064">
          <cell r="A7064" t="str">
            <v>--LEWSL19B163-07--214</v>
          </cell>
          <cell r="AO7064" t="str">
            <v>/</v>
          </cell>
          <cell r="AP7064" t="str">
            <v>/</v>
          </cell>
        </row>
        <row r="7065">
          <cell r="A7065" t="str">
            <v>--LEWSL19B163-07--215</v>
          </cell>
          <cell r="AO7065" t="str">
            <v>/</v>
          </cell>
          <cell r="AP7065" t="str">
            <v>/</v>
          </cell>
        </row>
        <row r="7066">
          <cell r="A7066" t="str">
            <v>--LEWSL19B163-07--216</v>
          </cell>
          <cell r="AO7066" t="str">
            <v>/</v>
          </cell>
          <cell r="AP7066" t="str">
            <v>/</v>
          </cell>
        </row>
        <row r="7067">
          <cell r="A7067" t="str">
            <v>--LEWSL19B163-07--217</v>
          </cell>
          <cell r="AO7067" t="str">
            <v>/</v>
          </cell>
          <cell r="AP7067" t="str">
            <v>/</v>
          </cell>
        </row>
        <row r="7068">
          <cell r="A7068" t="str">
            <v>--LEWSL19B163-07--218</v>
          </cell>
          <cell r="AO7068" t="str">
            <v>/</v>
          </cell>
          <cell r="AP7068" t="str">
            <v>/</v>
          </cell>
        </row>
        <row r="7069">
          <cell r="A7069" t="str">
            <v>--LEWSL19B163-07--219</v>
          </cell>
          <cell r="AO7069" t="str">
            <v>/</v>
          </cell>
          <cell r="AP7069" t="str">
            <v>/</v>
          </cell>
        </row>
        <row r="7070">
          <cell r="A7070" t="str">
            <v>--LEWSL19B163-07--220</v>
          </cell>
          <cell r="AO7070" t="str">
            <v>/</v>
          </cell>
          <cell r="AP7070" t="str">
            <v>/</v>
          </cell>
        </row>
        <row r="7071">
          <cell r="A7071" t="str">
            <v>--LEWSL19B163-07--221</v>
          </cell>
          <cell r="AO7071" t="str">
            <v>/</v>
          </cell>
          <cell r="AP7071" t="str">
            <v>/</v>
          </cell>
        </row>
        <row r="7072">
          <cell r="A7072" t="str">
            <v>--LEWSL19B163-07--222</v>
          </cell>
          <cell r="AO7072" t="str">
            <v>/</v>
          </cell>
          <cell r="AP7072" t="str">
            <v>/</v>
          </cell>
        </row>
        <row r="7073">
          <cell r="A7073" t="str">
            <v>--LEWSL19B163-07--223</v>
          </cell>
          <cell r="AO7073" t="str">
            <v>/</v>
          </cell>
          <cell r="AP7073" t="str">
            <v>/</v>
          </cell>
        </row>
        <row r="7074">
          <cell r="A7074" t="str">
            <v>--LEWSL19B163-07--224</v>
          </cell>
          <cell r="AO7074" t="str">
            <v>/</v>
          </cell>
          <cell r="AP7074" t="str">
            <v>/</v>
          </cell>
        </row>
        <row r="7075">
          <cell r="A7075" t="str">
            <v>--LEWSL19B163-07--225</v>
          </cell>
          <cell r="AO7075" t="str">
            <v>/</v>
          </cell>
          <cell r="AP7075" t="str">
            <v>/</v>
          </cell>
        </row>
        <row r="7076">
          <cell r="A7076" t="str">
            <v>--LEWSL19B163-07--226</v>
          </cell>
          <cell r="AO7076" t="str">
            <v>/</v>
          </cell>
          <cell r="AP7076" t="str">
            <v>/</v>
          </cell>
        </row>
        <row r="7077">
          <cell r="A7077" t="str">
            <v>--LEWSL19B163-07--227</v>
          </cell>
          <cell r="AO7077" t="str">
            <v>/</v>
          </cell>
          <cell r="AP7077" t="str">
            <v>/</v>
          </cell>
        </row>
        <row r="7078">
          <cell r="A7078" t="str">
            <v>--LEWSL19B163-07--228</v>
          </cell>
          <cell r="AO7078" t="str">
            <v>/</v>
          </cell>
          <cell r="AP7078" t="str">
            <v>/</v>
          </cell>
        </row>
        <row r="7079">
          <cell r="A7079" t="str">
            <v>--LEWSL19B163-07--229</v>
          </cell>
          <cell r="AO7079" t="str">
            <v>/</v>
          </cell>
          <cell r="AP7079" t="str">
            <v>/</v>
          </cell>
        </row>
        <row r="7080">
          <cell r="A7080" t="str">
            <v>--LEWSL19B163-07--230</v>
          </cell>
          <cell r="AO7080" t="str">
            <v>/</v>
          </cell>
          <cell r="AP7080" t="str">
            <v>/</v>
          </cell>
        </row>
        <row r="7081">
          <cell r="A7081" t="str">
            <v>--LEWSL19B163-07--231</v>
          </cell>
          <cell r="AO7081" t="str">
            <v>/</v>
          </cell>
          <cell r="AP7081" t="str">
            <v>/</v>
          </cell>
        </row>
        <row r="7082">
          <cell r="A7082" t="str">
            <v>--LEWSL19B163-07--232</v>
          </cell>
          <cell r="AO7082" t="str">
            <v>/</v>
          </cell>
          <cell r="AP7082" t="str">
            <v>/</v>
          </cell>
        </row>
        <row r="7083">
          <cell r="A7083" t="str">
            <v>--LEWSL19B163-07--1</v>
          </cell>
          <cell r="AO7083" t="str">
            <v>/</v>
          </cell>
          <cell r="AP7083" t="str">
            <v>/</v>
          </cell>
        </row>
        <row r="7084">
          <cell r="A7084" t="str">
            <v>--LEWSL19B163-07--2</v>
          </cell>
          <cell r="AO7084" t="str">
            <v>/</v>
          </cell>
          <cell r="AP7084" t="str">
            <v>/</v>
          </cell>
        </row>
        <row r="7085">
          <cell r="A7085" t="str">
            <v>--LEWSL19B163-07--3</v>
          </cell>
          <cell r="AO7085" t="str">
            <v>/</v>
          </cell>
          <cell r="AP7085" t="str">
            <v>/</v>
          </cell>
        </row>
        <row r="7086">
          <cell r="A7086" t="str">
            <v>--LEWSL19B163-07--4</v>
          </cell>
          <cell r="AO7086" t="str">
            <v>/</v>
          </cell>
          <cell r="AP7086" t="str">
            <v>/</v>
          </cell>
        </row>
        <row r="7087">
          <cell r="A7087" t="str">
            <v>--LEWSL19B163-07--5</v>
          </cell>
          <cell r="AO7087" t="str">
            <v>/</v>
          </cell>
          <cell r="AP7087" t="str">
            <v>/</v>
          </cell>
        </row>
        <row r="7088">
          <cell r="A7088" t="str">
            <v>--LEWSL19B163-07--6</v>
          </cell>
          <cell r="AO7088" t="str">
            <v>/</v>
          </cell>
          <cell r="AP7088" t="str">
            <v>/</v>
          </cell>
        </row>
        <row r="7089">
          <cell r="A7089" t="str">
            <v>--LEWSL19B163-07--7</v>
          </cell>
          <cell r="AO7089" t="str">
            <v>/</v>
          </cell>
          <cell r="AP7089" t="str">
            <v>/</v>
          </cell>
        </row>
        <row r="7090">
          <cell r="A7090" t="str">
            <v>--LEWSL19B163-07--8</v>
          </cell>
          <cell r="AO7090" t="str">
            <v>/</v>
          </cell>
          <cell r="AP7090" t="str">
            <v>/</v>
          </cell>
        </row>
        <row r="7091">
          <cell r="A7091" t="str">
            <v>--LEWSL19B163-07--9</v>
          </cell>
          <cell r="AO7091" t="str">
            <v>/</v>
          </cell>
          <cell r="AP7091" t="str">
            <v>/</v>
          </cell>
        </row>
        <row r="7092">
          <cell r="A7092" t="str">
            <v>--LEWSL19B163-07--10</v>
          </cell>
          <cell r="AO7092" t="str">
            <v>/</v>
          </cell>
          <cell r="AP7092" t="str">
            <v>/</v>
          </cell>
        </row>
        <row r="7093">
          <cell r="A7093" t="str">
            <v>--LEWSL19B163-07--11</v>
          </cell>
          <cell r="AO7093" t="str">
            <v>/</v>
          </cell>
          <cell r="AP7093" t="str">
            <v>/</v>
          </cell>
        </row>
        <row r="7094">
          <cell r="A7094" t="str">
            <v>--LEWSL19B163-07--12</v>
          </cell>
          <cell r="AO7094" t="str">
            <v>/</v>
          </cell>
          <cell r="AP7094" t="str">
            <v>/</v>
          </cell>
        </row>
        <row r="7095">
          <cell r="A7095" t="str">
            <v>--LEWSL19B163-07--13</v>
          </cell>
          <cell r="AO7095" t="str">
            <v>/</v>
          </cell>
          <cell r="AP7095" t="str">
            <v>/</v>
          </cell>
        </row>
        <row r="7096">
          <cell r="A7096" t="str">
            <v>--LEWSL19B163-07--14</v>
          </cell>
          <cell r="AO7096" t="str">
            <v>/</v>
          </cell>
          <cell r="AP7096" t="str">
            <v>/</v>
          </cell>
        </row>
        <row r="7097">
          <cell r="A7097" t="str">
            <v>--LEWSL19B163-07--15</v>
          </cell>
          <cell r="AO7097" t="str">
            <v>/</v>
          </cell>
          <cell r="AP7097" t="str">
            <v>/</v>
          </cell>
        </row>
        <row r="7098">
          <cell r="A7098" t="str">
            <v>--LEWSL19B163-07--16</v>
          </cell>
          <cell r="AO7098" t="str">
            <v>/</v>
          </cell>
          <cell r="AP7098" t="str">
            <v>/</v>
          </cell>
        </row>
        <row r="7099">
          <cell r="A7099" t="str">
            <v>--LEWSL19B163-07--17</v>
          </cell>
          <cell r="AO7099" t="str">
            <v>/</v>
          </cell>
          <cell r="AP7099" t="str">
            <v>/</v>
          </cell>
        </row>
        <row r="7100">
          <cell r="A7100" t="str">
            <v>--LEWSL19B163-07--18</v>
          </cell>
          <cell r="AO7100" t="str">
            <v>/</v>
          </cell>
          <cell r="AP7100" t="str">
            <v>/</v>
          </cell>
        </row>
        <row r="7101">
          <cell r="A7101" t="str">
            <v>--LEWSL19B163-07--19</v>
          </cell>
          <cell r="AO7101" t="str">
            <v>/</v>
          </cell>
          <cell r="AP7101" t="str">
            <v>/</v>
          </cell>
        </row>
        <row r="7102">
          <cell r="A7102" t="str">
            <v>--LEWSL19B163-07--20</v>
          </cell>
          <cell r="AO7102" t="str">
            <v>/</v>
          </cell>
          <cell r="AP7102" t="str">
            <v>/</v>
          </cell>
        </row>
        <row r="7103">
          <cell r="A7103" t="str">
            <v>--LEWSL19B163-07--21</v>
          </cell>
          <cell r="AO7103" t="str">
            <v>/</v>
          </cell>
          <cell r="AP7103" t="str">
            <v>/</v>
          </cell>
        </row>
        <row r="7104">
          <cell r="A7104" t="str">
            <v>--LEWSL19B163-07--22</v>
          </cell>
          <cell r="AO7104" t="str">
            <v>/</v>
          </cell>
          <cell r="AP7104" t="str">
            <v>/</v>
          </cell>
        </row>
        <row r="7105">
          <cell r="A7105" t="str">
            <v>--LEWSL19B163-07--23</v>
          </cell>
          <cell r="AO7105" t="str">
            <v>/</v>
          </cell>
          <cell r="AP7105" t="str">
            <v>/</v>
          </cell>
        </row>
        <row r="7106">
          <cell r="A7106" t="str">
            <v>--LEWSL19B163-07--24</v>
          </cell>
          <cell r="AO7106" t="str">
            <v>/</v>
          </cell>
          <cell r="AP7106" t="str">
            <v>/</v>
          </cell>
        </row>
        <row r="7107">
          <cell r="A7107" t="str">
            <v>--LEWSL19B163-07--25</v>
          </cell>
          <cell r="AO7107" t="str">
            <v>/</v>
          </cell>
          <cell r="AP7107" t="str">
            <v>/</v>
          </cell>
        </row>
        <row r="7108">
          <cell r="A7108" t="str">
            <v>--LEWSL19B163-07--26</v>
          </cell>
          <cell r="AO7108" t="str">
            <v>/</v>
          </cell>
          <cell r="AP7108" t="str">
            <v>/</v>
          </cell>
        </row>
        <row r="7109">
          <cell r="A7109" t="str">
            <v>--LEWSL19B163-07--27</v>
          </cell>
          <cell r="AO7109" t="str">
            <v>/</v>
          </cell>
          <cell r="AP7109" t="str">
            <v>/</v>
          </cell>
        </row>
        <row r="7110">
          <cell r="A7110" t="str">
            <v>--LEWSL19B163-07--28</v>
          </cell>
          <cell r="AO7110" t="str">
            <v>/</v>
          </cell>
          <cell r="AP7110" t="str">
            <v>/</v>
          </cell>
        </row>
        <row r="7111">
          <cell r="A7111" t="str">
            <v>--LEWSL19B163-07--29</v>
          </cell>
          <cell r="AO7111" t="str">
            <v>/</v>
          </cell>
          <cell r="AP7111" t="str">
            <v>/</v>
          </cell>
        </row>
        <row r="7112">
          <cell r="A7112" t="str">
            <v>--LEWSL19B163-07--30</v>
          </cell>
          <cell r="AO7112" t="str">
            <v>/</v>
          </cell>
          <cell r="AP7112" t="str">
            <v>/</v>
          </cell>
        </row>
        <row r="7113">
          <cell r="A7113" t="str">
            <v>--LEWSL19B163-07--31</v>
          </cell>
          <cell r="AO7113" t="str">
            <v>/</v>
          </cell>
          <cell r="AP7113" t="str">
            <v>/</v>
          </cell>
        </row>
        <row r="7114">
          <cell r="A7114" t="str">
            <v>--LEWSL19B163-07--32</v>
          </cell>
          <cell r="AO7114" t="str">
            <v>/</v>
          </cell>
          <cell r="AP7114" t="str">
            <v>/</v>
          </cell>
        </row>
        <row r="7115">
          <cell r="A7115" t="str">
            <v>--LEWSL19B163-07--33</v>
          </cell>
          <cell r="AO7115" t="str">
            <v>/</v>
          </cell>
          <cell r="AP7115" t="str">
            <v>/</v>
          </cell>
        </row>
        <row r="7116">
          <cell r="A7116" t="str">
            <v>--LEWSL19B163-07--34</v>
          </cell>
          <cell r="AO7116" t="str">
            <v>/</v>
          </cell>
          <cell r="AP7116" t="str">
            <v>/</v>
          </cell>
        </row>
        <row r="7117">
          <cell r="A7117" t="str">
            <v>--LEWSL19B163-07--35</v>
          </cell>
          <cell r="AO7117" t="str">
            <v>/</v>
          </cell>
          <cell r="AP7117" t="str">
            <v>/</v>
          </cell>
        </row>
        <row r="7118">
          <cell r="A7118" t="str">
            <v>--LEWSL19B163-07--36</v>
          </cell>
          <cell r="AO7118" t="str">
            <v>/</v>
          </cell>
          <cell r="AP7118" t="str">
            <v>/</v>
          </cell>
        </row>
        <row r="7119">
          <cell r="A7119" t="str">
            <v>--LEWSL19B163-07--37</v>
          </cell>
          <cell r="AO7119" t="str">
            <v>/</v>
          </cell>
          <cell r="AP7119" t="str">
            <v>/</v>
          </cell>
        </row>
        <row r="7120">
          <cell r="A7120" t="str">
            <v>--LEWSL19B163-07--38</v>
          </cell>
          <cell r="AO7120" t="str">
            <v>/</v>
          </cell>
          <cell r="AP7120" t="str">
            <v>/</v>
          </cell>
        </row>
        <row r="7121">
          <cell r="A7121" t="str">
            <v>--LEWSL19B163-07--39</v>
          </cell>
          <cell r="AO7121" t="str">
            <v>/</v>
          </cell>
          <cell r="AP7121" t="str">
            <v>/</v>
          </cell>
        </row>
        <row r="7122">
          <cell r="A7122" t="str">
            <v>--LEWSL19B163-07--40</v>
          </cell>
          <cell r="AO7122" t="str">
            <v>/</v>
          </cell>
          <cell r="AP7122" t="str">
            <v>/</v>
          </cell>
        </row>
        <row r="7123">
          <cell r="A7123" t="str">
            <v>--LEWSL19B163-07--41</v>
          </cell>
          <cell r="AO7123" t="str">
            <v>/</v>
          </cell>
          <cell r="AP7123" t="str">
            <v>/</v>
          </cell>
        </row>
        <row r="7124">
          <cell r="A7124" t="str">
            <v>--LEWSL19B163-07--42</v>
          </cell>
          <cell r="AO7124" t="str">
            <v>/</v>
          </cell>
          <cell r="AP7124" t="str">
            <v>/</v>
          </cell>
        </row>
        <row r="7125">
          <cell r="A7125" t="str">
            <v>--LEWSL19B163-07--43</v>
          </cell>
          <cell r="AO7125" t="str">
            <v>/</v>
          </cell>
          <cell r="AP7125" t="str">
            <v>/</v>
          </cell>
        </row>
        <row r="7126">
          <cell r="A7126" t="str">
            <v>--LEWSL19B163-07--44</v>
          </cell>
          <cell r="AO7126" t="str">
            <v>/</v>
          </cell>
          <cell r="AP7126" t="str">
            <v>/</v>
          </cell>
        </row>
        <row r="7127">
          <cell r="A7127" t="str">
            <v>--LEWSL19B163-07--45</v>
          </cell>
          <cell r="AO7127" t="str">
            <v>/</v>
          </cell>
          <cell r="AP7127" t="str">
            <v>/</v>
          </cell>
        </row>
        <row r="7128">
          <cell r="A7128" t="str">
            <v>--LEWSL19B163-09--1</v>
          </cell>
          <cell r="AO7128" t="str">
            <v>/</v>
          </cell>
          <cell r="AP7128" t="str">
            <v>/</v>
          </cell>
        </row>
        <row r="7129">
          <cell r="A7129" t="str">
            <v>--LEWSL19B163-10--1</v>
          </cell>
          <cell r="AO7129" t="str">
            <v>/</v>
          </cell>
          <cell r="AP7129" t="str">
            <v>/</v>
          </cell>
        </row>
        <row r="7130">
          <cell r="A7130" t="str">
            <v>--LEWSL19B163-11--1</v>
          </cell>
          <cell r="AO7130" t="str">
            <v>/</v>
          </cell>
          <cell r="AP7130" t="str">
            <v>/</v>
          </cell>
        </row>
        <row r="7131">
          <cell r="A7131" t="str">
            <v>--LEWSL19B163-11--2</v>
          </cell>
          <cell r="AO7131" t="str">
            <v>/</v>
          </cell>
          <cell r="AP7131" t="str">
            <v>/</v>
          </cell>
        </row>
        <row r="7132">
          <cell r="A7132" t="str">
            <v>--LEWSL19B163-11--3</v>
          </cell>
          <cell r="AO7132" t="str">
            <v>/</v>
          </cell>
          <cell r="AP7132" t="str">
            <v>/</v>
          </cell>
        </row>
        <row r="7133">
          <cell r="A7133" t="str">
            <v>--LEWSL19B163-11--4</v>
          </cell>
          <cell r="AO7133" t="str">
            <v>/</v>
          </cell>
          <cell r="AP7133" t="str">
            <v>/</v>
          </cell>
        </row>
        <row r="7134">
          <cell r="A7134" t="str">
            <v>--LEWSL19B163-11--5</v>
          </cell>
          <cell r="AO7134" t="str">
            <v>/</v>
          </cell>
          <cell r="AP7134" t="str">
            <v>/</v>
          </cell>
        </row>
        <row r="7135">
          <cell r="A7135" t="str">
            <v>--LEWSL19B163-11--6</v>
          </cell>
          <cell r="AO7135" t="str">
            <v>/</v>
          </cell>
          <cell r="AP7135" t="str">
            <v>/</v>
          </cell>
        </row>
        <row r="7136">
          <cell r="A7136" t="str">
            <v>--LEWSL19B163-11--7</v>
          </cell>
          <cell r="AO7136" t="str">
            <v>/</v>
          </cell>
          <cell r="AP7136" t="str">
            <v>/</v>
          </cell>
        </row>
        <row r="7137">
          <cell r="A7137" t="str">
            <v>--LEWSL19B163-11--8</v>
          </cell>
          <cell r="AO7137" t="str">
            <v>/</v>
          </cell>
          <cell r="AP7137" t="str">
            <v>/</v>
          </cell>
        </row>
        <row r="7138">
          <cell r="A7138" t="str">
            <v>--LEWSL19B163-11--9</v>
          </cell>
          <cell r="AO7138" t="str">
            <v>/</v>
          </cell>
          <cell r="AP7138" t="str">
            <v>/</v>
          </cell>
        </row>
        <row r="7139">
          <cell r="A7139" t="str">
            <v>--LEWSL19B163-11--10</v>
          </cell>
          <cell r="AO7139" t="str">
            <v>/</v>
          </cell>
          <cell r="AP7139" t="str">
            <v>/</v>
          </cell>
        </row>
        <row r="7140">
          <cell r="A7140" t="str">
            <v>--LEWSL19B163-11--11</v>
          </cell>
          <cell r="AO7140" t="str">
            <v>/</v>
          </cell>
          <cell r="AP7140" t="str">
            <v>/</v>
          </cell>
        </row>
        <row r="7141">
          <cell r="A7141" t="str">
            <v>--LEWSL19B163-11--12</v>
          </cell>
          <cell r="AO7141" t="str">
            <v>/</v>
          </cell>
          <cell r="AP7141" t="str">
            <v>/</v>
          </cell>
        </row>
        <row r="7142">
          <cell r="A7142" t="str">
            <v>--LEWSL19B163-11--13</v>
          </cell>
          <cell r="AO7142" t="str">
            <v>/</v>
          </cell>
          <cell r="AP7142" t="str">
            <v>/</v>
          </cell>
        </row>
        <row r="7143">
          <cell r="A7143" t="str">
            <v>--LEWSL19B163-11--14</v>
          </cell>
          <cell r="AO7143" t="str">
            <v>/</v>
          </cell>
          <cell r="AP7143" t="str">
            <v>/</v>
          </cell>
        </row>
        <row r="7144">
          <cell r="A7144" t="str">
            <v>--LEWSL19B163-11--15</v>
          </cell>
          <cell r="AO7144" t="str">
            <v>/</v>
          </cell>
          <cell r="AP7144" t="str">
            <v>/</v>
          </cell>
        </row>
        <row r="7145">
          <cell r="A7145" t="str">
            <v>--LEWSL19B163-11--16</v>
          </cell>
          <cell r="AO7145" t="str">
            <v>/</v>
          </cell>
          <cell r="AP7145" t="str">
            <v>/</v>
          </cell>
        </row>
        <row r="7146">
          <cell r="A7146" t="str">
            <v>--LEWSL19B163-11--17</v>
          </cell>
          <cell r="AO7146" t="str">
            <v>/</v>
          </cell>
          <cell r="AP7146" t="str">
            <v>/</v>
          </cell>
        </row>
        <row r="7147">
          <cell r="A7147" t="str">
            <v>--LEWSL19B163-11--18</v>
          </cell>
          <cell r="AO7147" t="str">
            <v>/</v>
          </cell>
          <cell r="AP7147" t="str">
            <v>/</v>
          </cell>
        </row>
        <row r="7148">
          <cell r="A7148" t="str">
            <v>--LEWSL19B163-11--19</v>
          </cell>
          <cell r="AO7148" t="str">
            <v>/</v>
          </cell>
          <cell r="AP7148" t="str">
            <v>/</v>
          </cell>
        </row>
        <row r="7149">
          <cell r="A7149" t="str">
            <v>--LEWSL19B163-11--20</v>
          </cell>
          <cell r="AO7149" t="str">
            <v>/</v>
          </cell>
          <cell r="AP7149" t="str">
            <v>/</v>
          </cell>
        </row>
        <row r="7150">
          <cell r="A7150" t="str">
            <v>--LEWSL19B163-11--21</v>
          </cell>
          <cell r="AO7150" t="str">
            <v>/</v>
          </cell>
          <cell r="AP7150" t="str">
            <v>/</v>
          </cell>
        </row>
        <row r="7151">
          <cell r="A7151" t="str">
            <v>--LEWSL19B163-11--22</v>
          </cell>
          <cell r="AO7151" t="str">
            <v>/</v>
          </cell>
          <cell r="AP7151" t="str">
            <v>/</v>
          </cell>
        </row>
        <row r="7152">
          <cell r="A7152" t="str">
            <v>--LEWSL19B163-11--23</v>
          </cell>
          <cell r="AO7152" t="str">
            <v>/</v>
          </cell>
          <cell r="AP7152" t="str">
            <v>/</v>
          </cell>
        </row>
        <row r="7153">
          <cell r="A7153" t="str">
            <v>--LEWSL19B163-11--24</v>
          </cell>
          <cell r="AO7153" t="str">
            <v>/</v>
          </cell>
          <cell r="AP7153" t="str">
            <v>/</v>
          </cell>
        </row>
        <row r="7154">
          <cell r="A7154" t="str">
            <v>--LEWSL19B163-11--25</v>
          </cell>
          <cell r="AO7154" t="str">
            <v>/</v>
          </cell>
          <cell r="AP7154" t="str">
            <v>/</v>
          </cell>
        </row>
        <row r="7155">
          <cell r="A7155" t="str">
            <v>--LEWSL19B163-11--26</v>
          </cell>
          <cell r="AO7155" t="str">
            <v>/</v>
          </cell>
          <cell r="AP7155" t="str">
            <v>/</v>
          </cell>
        </row>
        <row r="7156">
          <cell r="A7156" t="str">
            <v>--LEWSL19B163-11--27</v>
          </cell>
          <cell r="AO7156" t="str">
            <v>/</v>
          </cell>
          <cell r="AP7156" t="str">
            <v>/</v>
          </cell>
        </row>
        <row r="7157">
          <cell r="A7157" t="str">
            <v>--LEWSL19B163-11--28</v>
          </cell>
          <cell r="AO7157" t="str">
            <v>/</v>
          </cell>
          <cell r="AP7157" t="str">
            <v>/</v>
          </cell>
        </row>
        <row r="7158">
          <cell r="A7158" t="str">
            <v>--LEWSL19B163-11--29</v>
          </cell>
          <cell r="AO7158" t="str">
            <v>/</v>
          </cell>
          <cell r="AP7158" t="str">
            <v>/</v>
          </cell>
        </row>
        <row r="7159">
          <cell r="A7159" t="str">
            <v>--LEWSL19B163-11--30</v>
          </cell>
          <cell r="AO7159" t="str">
            <v>/</v>
          </cell>
          <cell r="AP7159" t="str">
            <v>/</v>
          </cell>
        </row>
        <row r="7160">
          <cell r="A7160" t="str">
            <v>--LEWSL19B163-11--31</v>
          </cell>
          <cell r="AO7160" t="str">
            <v>/</v>
          </cell>
          <cell r="AP7160" t="str">
            <v>/</v>
          </cell>
        </row>
        <row r="7161">
          <cell r="A7161" t="str">
            <v>--LEWSL19B163-11--32</v>
          </cell>
          <cell r="AO7161" t="str">
            <v>/</v>
          </cell>
          <cell r="AP7161" t="str">
            <v>/</v>
          </cell>
        </row>
        <row r="7162">
          <cell r="A7162" t="str">
            <v>--LEWSL19B163-11--33</v>
          </cell>
          <cell r="AO7162" t="str">
            <v>/</v>
          </cell>
          <cell r="AP7162" t="str">
            <v>/</v>
          </cell>
        </row>
        <row r="7163">
          <cell r="A7163" t="str">
            <v>--LEWSL19B163-11--34</v>
          </cell>
          <cell r="AO7163" t="str">
            <v>/</v>
          </cell>
          <cell r="AP7163" t="str">
            <v>/</v>
          </cell>
        </row>
        <row r="7164">
          <cell r="A7164" t="str">
            <v>--LEWSL19B163-11--35</v>
          </cell>
          <cell r="AO7164" t="str">
            <v>/</v>
          </cell>
          <cell r="AP7164" t="str">
            <v>/</v>
          </cell>
        </row>
        <row r="7165">
          <cell r="A7165" t="str">
            <v>--LEWSL19B163-11--36</v>
          </cell>
          <cell r="AO7165" t="str">
            <v>/</v>
          </cell>
          <cell r="AP7165" t="str">
            <v>/</v>
          </cell>
        </row>
        <row r="7166">
          <cell r="A7166" t="str">
            <v>--LEWSL19B163-11--37</v>
          </cell>
          <cell r="AO7166" t="str">
            <v>/</v>
          </cell>
          <cell r="AP7166" t="str">
            <v>/</v>
          </cell>
        </row>
        <row r="7167">
          <cell r="A7167" t="str">
            <v>--LEWSL19B163-11--38</v>
          </cell>
          <cell r="AO7167" t="str">
            <v>/</v>
          </cell>
          <cell r="AP7167" t="str">
            <v>/</v>
          </cell>
        </row>
        <row r="7168">
          <cell r="A7168" t="str">
            <v>--LEWSL19B163-11--39</v>
          </cell>
          <cell r="AO7168" t="str">
            <v>/</v>
          </cell>
          <cell r="AP7168" t="str">
            <v>/</v>
          </cell>
        </row>
        <row r="7169">
          <cell r="A7169" t="str">
            <v>--LEWSL19B163-11--40</v>
          </cell>
          <cell r="AO7169" t="str">
            <v>/</v>
          </cell>
          <cell r="AP7169" t="str">
            <v>/</v>
          </cell>
        </row>
        <row r="7170">
          <cell r="A7170" t="str">
            <v>--LEWSL19B163-11--41</v>
          </cell>
          <cell r="AO7170" t="str">
            <v>/</v>
          </cell>
          <cell r="AP7170" t="str">
            <v>/</v>
          </cell>
        </row>
        <row r="7171">
          <cell r="A7171" t="str">
            <v>--LEWSL19B163-11--42</v>
          </cell>
          <cell r="AO7171" t="str">
            <v>/</v>
          </cell>
          <cell r="AP7171" t="str">
            <v>/</v>
          </cell>
        </row>
        <row r="7172">
          <cell r="A7172" t="str">
            <v>--LEWSL19B163-11--43</v>
          </cell>
          <cell r="AO7172" t="str">
            <v>/</v>
          </cell>
          <cell r="AP7172" t="str">
            <v>/</v>
          </cell>
        </row>
        <row r="7173">
          <cell r="A7173" t="str">
            <v>--LEWSL19B163-11--47</v>
          </cell>
          <cell r="AO7173" t="str">
            <v>/</v>
          </cell>
          <cell r="AP7173" t="str">
            <v>/</v>
          </cell>
        </row>
        <row r="7174">
          <cell r="A7174" t="str">
            <v>--LEWSL19B163-11--48</v>
          </cell>
          <cell r="AO7174" t="str">
            <v>/</v>
          </cell>
          <cell r="AP7174" t="str">
            <v>/</v>
          </cell>
        </row>
        <row r="7175">
          <cell r="A7175" t="str">
            <v>--LEWSL19B163-11--49</v>
          </cell>
          <cell r="AO7175" t="str">
            <v>/</v>
          </cell>
          <cell r="AP7175" t="str">
            <v>/</v>
          </cell>
        </row>
        <row r="7176">
          <cell r="A7176" t="str">
            <v>--LEWSL19B163-11--50</v>
          </cell>
          <cell r="AO7176" t="str">
            <v>/</v>
          </cell>
          <cell r="AP7176" t="str">
            <v>/</v>
          </cell>
        </row>
        <row r="7177">
          <cell r="A7177" t="str">
            <v>--LEWSL19B163-11--51</v>
          </cell>
          <cell r="AO7177" t="str">
            <v>/</v>
          </cell>
          <cell r="AP7177" t="str">
            <v>/</v>
          </cell>
        </row>
        <row r="7178">
          <cell r="A7178" t="str">
            <v>--LEWSL19B163-11--52</v>
          </cell>
          <cell r="AO7178" t="str">
            <v>/</v>
          </cell>
          <cell r="AP7178" t="str">
            <v>/</v>
          </cell>
        </row>
        <row r="7179">
          <cell r="A7179" t="str">
            <v>--LEWSL19B163-11--53</v>
          </cell>
          <cell r="AO7179" t="str">
            <v>/</v>
          </cell>
          <cell r="AP7179" t="str">
            <v>/</v>
          </cell>
        </row>
        <row r="7180">
          <cell r="A7180" t="str">
            <v>--LEWSL19B163-11--54</v>
          </cell>
          <cell r="AO7180" t="str">
            <v>/</v>
          </cell>
          <cell r="AP7180" t="str">
            <v>/</v>
          </cell>
        </row>
        <row r="7181">
          <cell r="A7181" t="str">
            <v>--LEWSL19B163-11--55</v>
          </cell>
          <cell r="AO7181" t="str">
            <v>/</v>
          </cell>
          <cell r="AP7181" t="str">
            <v>/</v>
          </cell>
        </row>
        <row r="7182">
          <cell r="A7182" t="str">
            <v>--LEWSL19B163-11--56</v>
          </cell>
          <cell r="AO7182" t="str">
            <v>/</v>
          </cell>
          <cell r="AP7182" t="str">
            <v>/</v>
          </cell>
        </row>
        <row r="7183">
          <cell r="A7183" t="str">
            <v>--LEWSL19B163-11--57</v>
          </cell>
          <cell r="AO7183" t="str">
            <v>/</v>
          </cell>
          <cell r="AP7183" t="str">
            <v>/</v>
          </cell>
        </row>
        <row r="7184">
          <cell r="A7184" t="str">
            <v>--LEWSL19B163-11--58</v>
          </cell>
          <cell r="AO7184" t="str">
            <v>/</v>
          </cell>
          <cell r="AP7184" t="str">
            <v>/</v>
          </cell>
        </row>
        <row r="7185">
          <cell r="A7185" t="str">
            <v>--LEWSL19B163-11--59</v>
          </cell>
          <cell r="AO7185" t="str">
            <v>/</v>
          </cell>
          <cell r="AP7185" t="str">
            <v>/</v>
          </cell>
        </row>
        <row r="7186">
          <cell r="A7186" t="str">
            <v>--LEWSL19B163-11--60</v>
          </cell>
          <cell r="AO7186" t="str">
            <v>/</v>
          </cell>
          <cell r="AP7186" t="str">
            <v>/</v>
          </cell>
        </row>
        <row r="7187">
          <cell r="A7187" t="str">
            <v>--LEWSL19B163-11--61</v>
          </cell>
          <cell r="AO7187" t="str">
            <v>/</v>
          </cell>
          <cell r="AP7187" t="str">
            <v>/</v>
          </cell>
        </row>
        <row r="7188">
          <cell r="A7188" t="str">
            <v>--LEWSL19B163-11--62</v>
          </cell>
          <cell r="AO7188" t="str">
            <v>/</v>
          </cell>
          <cell r="AP7188" t="str">
            <v>/</v>
          </cell>
        </row>
        <row r="7189">
          <cell r="A7189" t="str">
            <v>--LEWSL19B163-11--63</v>
          </cell>
          <cell r="AO7189" t="str">
            <v>/</v>
          </cell>
          <cell r="AP7189" t="str">
            <v>/</v>
          </cell>
        </row>
        <row r="7190">
          <cell r="A7190" t="str">
            <v>--LEWSL19B163-11--64</v>
          </cell>
          <cell r="AO7190" t="str">
            <v>/</v>
          </cell>
          <cell r="AP7190" t="str">
            <v>/</v>
          </cell>
        </row>
        <row r="7191">
          <cell r="A7191" t="str">
            <v>--LEWSL19B163-11--65</v>
          </cell>
          <cell r="AO7191" t="str">
            <v>/</v>
          </cell>
          <cell r="AP7191" t="str">
            <v>/</v>
          </cell>
        </row>
        <row r="7192">
          <cell r="A7192" t="str">
            <v>--LEWSL19B163-11--66</v>
          </cell>
          <cell r="AO7192" t="str">
            <v>/</v>
          </cell>
          <cell r="AP7192" t="str">
            <v>/</v>
          </cell>
        </row>
        <row r="7193">
          <cell r="A7193" t="str">
            <v>--LEWSL19B163-11--67</v>
          </cell>
          <cell r="AO7193" t="str">
            <v>/</v>
          </cell>
          <cell r="AP7193" t="str">
            <v>/</v>
          </cell>
        </row>
        <row r="7194">
          <cell r="A7194" t="str">
            <v>--LEWSL19B163-11--68</v>
          </cell>
          <cell r="AO7194" t="str">
            <v>/</v>
          </cell>
          <cell r="AP7194" t="str">
            <v>/</v>
          </cell>
        </row>
        <row r="7195">
          <cell r="A7195" t="str">
            <v>--LEWSL19B163-11--69</v>
          </cell>
          <cell r="AO7195" t="str">
            <v>/</v>
          </cell>
          <cell r="AP7195" t="str">
            <v>/</v>
          </cell>
        </row>
        <row r="7196">
          <cell r="A7196" t="str">
            <v>--LEWSL19B163-11--70</v>
          </cell>
          <cell r="AO7196" t="str">
            <v>/</v>
          </cell>
          <cell r="AP7196" t="str">
            <v>/</v>
          </cell>
        </row>
        <row r="7197">
          <cell r="A7197" t="str">
            <v>--LEWSL19B163-11--71</v>
          </cell>
          <cell r="AO7197" t="str">
            <v>/</v>
          </cell>
          <cell r="AP7197" t="str">
            <v>/</v>
          </cell>
        </row>
        <row r="7198">
          <cell r="A7198" t="str">
            <v>--LEWSL19B163-11--72</v>
          </cell>
          <cell r="AO7198" t="str">
            <v>/</v>
          </cell>
          <cell r="AP7198" t="str">
            <v>/</v>
          </cell>
        </row>
        <row r="7199">
          <cell r="A7199" t="str">
            <v>--LEWSL19B163-11--73</v>
          </cell>
          <cell r="AO7199" t="str">
            <v>/</v>
          </cell>
          <cell r="AP7199" t="str">
            <v>/</v>
          </cell>
        </row>
        <row r="7200">
          <cell r="A7200" t="str">
            <v>--LEWSL19B163-11--74</v>
          </cell>
          <cell r="AO7200" t="str">
            <v>/</v>
          </cell>
          <cell r="AP7200" t="str">
            <v>/</v>
          </cell>
        </row>
        <row r="7201">
          <cell r="A7201" t="str">
            <v>--LEWSL19B163-11--75</v>
          </cell>
          <cell r="AO7201" t="str">
            <v>/</v>
          </cell>
          <cell r="AP7201" t="str">
            <v>/</v>
          </cell>
        </row>
        <row r="7202">
          <cell r="A7202" t="str">
            <v>--LEWSL19B163-11--76</v>
          </cell>
          <cell r="AO7202" t="str">
            <v>/</v>
          </cell>
          <cell r="AP7202" t="str">
            <v>/</v>
          </cell>
        </row>
        <row r="7203">
          <cell r="A7203" t="str">
            <v>--LEWSL19B163-11--77</v>
          </cell>
          <cell r="AO7203" t="str">
            <v>/</v>
          </cell>
          <cell r="AP7203" t="str">
            <v>/</v>
          </cell>
        </row>
        <row r="7204">
          <cell r="A7204" t="str">
            <v>--LEWSL19B163-11--78</v>
          </cell>
          <cell r="AO7204" t="str">
            <v>/</v>
          </cell>
          <cell r="AP7204" t="str">
            <v>/</v>
          </cell>
        </row>
        <row r="7205">
          <cell r="A7205" t="str">
            <v>--LEWSL19B163-11--79</v>
          </cell>
          <cell r="AO7205" t="str">
            <v>/</v>
          </cell>
          <cell r="AP7205" t="str">
            <v>/</v>
          </cell>
        </row>
        <row r="7206">
          <cell r="A7206" t="str">
            <v>--LEWSL19B163-11--80</v>
          </cell>
          <cell r="AO7206" t="str">
            <v>/</v>
          </cell>
          <cell r="AP7206" t="str">
            <v>/</v>
          </cell>
        </row>
        <row r="7207">
          <cell r="A7207" t="str">
            <v>--LEWSL19B163-11--81</v>
          </cell>
          <cell r="AO7207" t="str">
            <v>/</v>
          </cell>
          <cell r="AP7207" t="str">
            <v>/</v>
          </cell>
        </row>
        <row r="7208">
          <cell r="A7208" t="str">
            <v>--LEWSL19B163-11--82</v>
          </cell>
          <cell r="AO7208" t="str">
            <v>/</v>
          </cell>
          <cell r="AP7208" t="str">
            <v>/</v>
          </cell>
        </row>
        <row r="7209">
          <cell r="A7209" t="str">
            <v>--LEWSL19B163-11--83</v>
          </cell>
          <cell r="AO7209" t="str">
            <v>/</v>
          </cell>
          <cell r="AP7209" t="str">
            <v>/</v>
          </cell>
        </row>
        <row r="7210">
          <cell r="A7210" t="str">
            <v>--LEWSL19B163-11--84</v>
          </cell>
          <cell r="AO7210" t="str">
            <v>/</v>
          </cell>
          <cell r="AP7210" t="str">
            <v>/</v>
          </cell>
        </row>
        <row r="7211">
          <cell r="A7211" t="str">
            <v>--LEWSL19B163-11--85</v>
          </cell>
          <cell r="AO7211" t="str">
            <v>/</v>
          </cell>
          <cell r="AP7211" t="str">
            <v>/</v>
          </cell>
        </row>
        <row r="7212">
          <cell r="A7212" t="str">
            <v>--LEWSL19B163-11--86</v>
          </cell>
          <cell r="AO7212" t="str">
            <v>/</v>
          </cell>
          <cell r="AP7212" t="str">
            <v>/</v>
          </cell>
        </row>
        <row r="7213">
          <cell r="A7213" t="str">
            <v>--LEWSL19B163-11--87</v>
          </cell>
          <cell r="AO7213" t="str">
            <v>/</v>
          </cell>
          <cell r="AP7213" t="str">
            <v>/</v>
          </cell>
        </row>
        <row r="7214">
          <cell r="A7214" t="str">
            <v>--LEWSL19B163-11--88</v>
          </cell>
          <cell r="AO7214" t="str">
            <v>/</v>
          </cell>
          <cell r="AP7214" t="str">
            <v>/</v>
          </cell>
        </row>
        <row r="7215">
          <cell r="A7215" t="str">
            <v>--LEWSL19B163-11--89</v>
          </cell>
          <cell r="AO7215" t="str">
            <v>/</v>
          </cell>
          <cell r="AP7215" t="str">
            <v>/</v>
          </cell>
        </row>
        <row r="7216">
          <cell r="A7216" t="str">
            <v>--LEWSL19B163-11--90</v>
          </cell>
          <cell r="AO7216" t="str">
            <v>/</v>
          </cell>
          <cell r="AP7216" t="str">
            <v>/</v>
          </cell>
        </row>
        <row r="7217">
          <cell r="A7217" t="str">
            <v>--LEWSL19B163-11--91</v>
          </cell>
          <cell r="AO7217" t="str">
            <v>/</v>
          </cell>
          <cell r="AP7217" t="str">
            <v>/</v>
          </cell>
        </row>
        <row r="7218">
          <cell r="A7218" t="str">
            <v>--LEWSL19B163-11--92</v>
          </cell>
          <cell r="AO7218" t="str">
            <v>/</v>
          </cell>
          <cell r="AP7218" t="str">
            <v>/</v>
          </cell>
        </row>
        <row r="7219">
          <cell r="A7219" t="str">
            <v>--LEWSL19B163-11--93</v>
          </cell>
          <cell r="AO7219" t="str">
            <v>/</v>
          </cell>
          <cell r="AP7219" t="str">
            <v>/</v>
          </cell>
        </row>
        <row r="7220">
          <cell r="A7220" t="str">
            <v>--LEWSL19B163-11--94</v>
          </cell>
          <cell r="AO7220" t="str">
            <v>/</v>
          </cell>
          <cell r="AP7220" t="str">
            <v>/</v>
          </cell>
        </row>
        <row r="7221">
          <cell r="A7221" t="str">
            <v>--LEWSL19B163-11--95</v>
          </cell>
          <cell r="AO7221" t="str">
            <v>/</v>
          </cell>
          <cell r="AP7221" t="str">
            <v>/</v>
          </cell>
        </row>
        <row r="7222">
          <cell r="A7222" t="str">
            <v>--LEWSL19B163-11--96</v>
          </cell>
          <cell r="AO7222" t="str">
            <v>/</v>
          </cell>
          <cell r="AP7222" t="str">
            <v>/</v>
          </cell>
        </row>
        <row r="7223">
          <cell r="A7223" t="str">
            <v>--LEWSL19B163-11--97</v>
          </cell>
          <cell r="AO7223" t="str">
            <v>/</v>
          </cell>
          <cell r="AP7223" t="str">
            <v>/</v>
          </cell>
        </row>
        <row r="7224">
          <cell r="A7224" t="str">
            <v>--LEWSL19B163-11--98</v>
          </cell>
          <cell r="AO7224" t="str">
            <v>/</v>
          </cell>
          <cell r="AP7224" t="str">
            <v>/</v>
          </cell>
        </row>
        <row r="7225">
          <cell r="A7225" t="str">
            <v>--LEWSL19B163-11--99</v>
          </cell>
          <cell r="AO7225" t="str">
            <v>/</v>
          </cell>
          <cell r="AP7225" t="str">
            <v>/</v>
          </cell>
        </row>
        <row r="7226">
          <cell r="A7226" t="str">
            <v>--LEWSL19B163-11--100</v>
          </cell>
          <cell r="AO7226" t="str">
            <v>/</v>
          </cell>
          <cell r="AP7226" t="str">
            <v>/</v>
          </cell>
        </row>
        <row r="7227">
          <cell r="A7227" t="str">
            <v>--LEWSL19B163-11--101</v>
          </cell>
          <cell r="AO7227" t="str">
            <v>/</v>
          </cell>
          <cell r="AP7227" t="str">
            <v>/</v>
          </cell>
        </row>
        <row r="7228">
          <cell r="A7228" t="str">
            <v>--LEWSL19B163-11--102</v>
          </cell>
          <cell r="AO7228" t="str">
            <v>/</v>
          </cell>
          <cell r="AP7228" t="str">
            <v>/</v>
          </cell>
        </row>
        <row r="7229">
          <cell r="A7229" t="str">
            <v>--LEWSL19B163-11--103</v>
          </cell>
          <cell r="AO7229" t="str">
            <v>/</v>
          </cell>
          <cell r="AP7229" t="str">
            <v>/</v>
          </cell>
        </row>
        <row r="7230">
          <cell r="A7230" t="str">
            <v>--LEWSL19B163-11--104</v>
          </cell>
          <cell r="AO7230" t="str">
            <v>/</v>
          </cell>
          <cell r="AP7230" t="str">
            <v>/</v>
          </cell>
        </row>
        <row r="7231">
          <cell r="A7231" t="str">
            <v>--LEWSL19B163-11--105</v>
          </cell>
          <cell r="AO7231" t="str">
            <v>/</v>
          </cell>
          <cell r="AP7231" t="str">
            <v>/</v>
          </cell>
        </row>
        <row r="7232">
          <cell r="A7232" t="str">
            <v>--LEWSL19B163-11--106</v>
          </cell>
          <cell r="AO7232" t="str">
            <v>/</v>
          </cell>
          <cell r="AP7232" t="str">
            <v>/</v>
          </cell>
        </row>
        <row r="7233">
          <cell r="A7233" t="str">
            <v>--LEWSL19B163-11--107</v>
          </cell>
          <cell r="AO7233" t="str">
            <v>/</v>
          </cell>
          <cell r="AP7233" t="str">
            <v>/</v>
          </cell>
        </row>
        <row r="7234">
          <cell r="A7234" t="str">
            <v>--LEWSL19B163-11--108</v>
          </cell>
          <cell r="AO7234" t="str">
            <v>/</v>
          </cell>
          <cell r="AP7234" t="str">
            <v>/</v>
          </cell>
        </row>
        <row r="7235">
          <cell r="A7235" t="str">
            <v>--LEWSL19B163-11--109</v>
          </cell>
          <cell r="AO7235" t="str">
            <v>/</v>
          </cell>
          <cell r="AP7235" t="str">
            <v>/</v>
          </cell>
        </row>
        <row r="7236">
          <cell r="A7236" t="str">
            <v>--LEWSL19B163-11--110</v>
          </cell>
          <cell r="AO7236" t="str">
            <v>/</v>
          </cell>
          <cell r="AP7236" t="str">
            <v>/</v>
          </cell>
        </row>
        <row r="7237">
          <cell r="A7237" t="str">
            <v>--LEWSL19B163-11--111</v>
          </cell>
          <cell r="AO7237" t="str">
            <v>/</v>
          </cell>
          <cell r="AP7237" t="str">
            <v>/</v>
          </cell>
        </row>
        <row r="7238">
          <cell r="A7238" t="str">
            <v>--LEWSL19B163-11--112</v>
          </cell>
          <cell r="AO7238" t="str">
            <v>/</v>
          </cell>
          <cell r="AP7238" t="str">
            <v>/</v>
          </cell>
        </row>
        <row r="7239">
          <cell r="A7239" t="str">
            <v>--LEWSL19B163-11--113</v>
          </cell>
          <cell r="AO7239" t="str">
            <v>/</v>
          </cell>
          <cell r="AP7239" t="str">
            <v>/</v>
          </cell>
        </row>
        <row r="7240">
          <cell r="A7240" t="str">
            <v>--LEWSL19B163-11--114</v>
          </cell>
          <cell r="AO7240" t="str">
            <v>/</v>
          </cell>
          <cell r="AP7240" t="str">
            <v>/</v>
          </cell>
        </row>
        <row r="7241">
          <cell r="A7241" t="str">
            <v>--LEWSL19B163-11--115</v>
          </cell>
          <cell r="AO7241" t="str">
            <v>/</v>
          </cell>
          <cell r="AP7241" t="str">
            <v>/</v>
          </cell>
        </row>
        <row r="7242">
          <cell r="A7242" t="str">
            <v>--LEWSL19B163-11--116</v>
          </cell>
          <cell r="AO7242" t="str">
            <v>/</v>
          </cell>
          <cell r="AP7242" t="str">
            <v>/</v>
          </cell>
        </row>
        <row r="7243">
          <cell r="A7243" t="str">
            <v>--LEWSL19B163-11--117</v>
          </cell>
          <cell r="AO7243" t="str">
            <v>/</v>
          </cell>
          <cell r="AP7243" t="str">
            <v>/</v>
          </cell>
        </row>
        <row r="7244">
          <cell r="A7244" t="str">
            <v>--LEWSL19B163-11--118</v>
          </cell>
          <cell r="AO7244" t="str">
            <v>/</v>
          </cell>
          <cell r="AP7244" t="str">
            <v>/</v>
          </cell>
        </row>
        <row r="7245">
          <cell r="A7245" t="str">
            <v>--LEWSL19B163-11--119</v>
          </cell>
          <cell r="AO7245" t="str">
            <v>/</v>
          </cell>
          <cell r="AP7245" t="str">
            <v>/</v>
          </cell>
        </row>
        <row r="7246">
          <cell r="A7246" t="str">
            <v>--LEWSL19B163-11--120</v>
          </cell>
          <cell r="AO7246" t="str">
            <v>/</v>
          </cell>
          <cell r="AP7246" t="str">
            <v>/</v>
          </cell>
        </row>
        <row r="7247">
          <cell r="A7247" t="str">
            <v>--LEWSL19B163-11--121</v>
          </cell>
          <cell r="AO7247" t="str">
            <v>/</v>
          </cell>
          <cell r="AP7247" t="str">
            <v>/</v>
          </cell>
        </row>
        <row r="7248">
          <cell r="A7248" t="str">
            <v>--LEWSL19B163-11--122</v>
          </cell>
          <cell r="AO7248" t="str">
            <v>/</v>
          </cell>
          <cell r="AP7248" t="str">
            <v>/</v>
          </cell>
        </row>
        <row r="7249">
          <cell r="A7249" t="str">
            <v>--LEWSL19B163-11--123</v>
          </cell>
          <cell r="AO7249" t="str">
            <v>/</v>
          </cell>
          <cell r="AP7249" t="str">
            <v>/</v>
          </cell>
        </row>
        <row r="7250">
          <cell r="A7250" t="str">
            <v>--LEWSL19B163-11--124</v>
          </cell>
          <cell r="AO7250" t="str">
            <v>/</v>
          </cell>
          <cell r="AP7250" t="str">
            <v>/</v>
          </cell>
        </row>
        <row r="7251">
          <cell r="A7251" t="str">
            <v>--LEWSL19B163-11--125</v>
          </cell>
          <cell r="AO7251" t="str">
            <v>/</v>
          </cell>
          <cell r="AP7251" t="str">
            <v>/</v>
          </cell>
        </row>
        <row r="7252">
          <cell r="A7252" t="str">
            <v>--LEWSL19B163-11--126</v>
          </cell>
          <cell r="AO7252" t="str">
            <v>/</v>
          </cell>
          <cell r="AP7252" t="str">
            <v>/</v>
          </cell>
        </row>
        <row r="7253">
          <cell r="A7253" t="str">
            <v>--LEWSL19B163-11--127</v>
          </cell>
          <cell r="AO7253" t="str">
            <v>/</v>
          </cell>
          <cell r="AP7253" t="str">
            <v>/</v>
          </cell>
        </row>
        <row r="7254">
          <cell r="A7254" t="str">
            <v>--LEWSL19B163-11--128</v>
          </cell>
          <cell r="AO7254" t="str">
            <v>/</v>
          </cell>
          <cell r="AP7254" t="str">
            <v>/</v>
          </cell>
        </row>
        <row r="7255">
          <cell r="A7255" t="str">
            <v>--LEWSL19B163-11--129</v>
          </cell>
          <cell r="AO7255" t="str">
            <v>/</v>
          </cell>
          <cell r="AP7255" t="str">
            <v>/</v>
          </cell>
        </row>
        <row r="7256">
          <cell r="A7256" t="str">
            <v>--LEWSL19B163-11--130</v>
          </cell>
          <cell r="AO7256" t="str">
            <v>/</v>
          </cell>
          <cell r="AP7256" t="str">
            <v>/</v>
          </cell>
        </row>
        <row r="7257">
          <cell r="A7257" t="str">
            <v>--LEWSL19B163-11--131</v>
          </cell>
          <cell r="AO7257" t="str">
            <v>/</v>
          </cell>
          <cell r="AP7257" t="str">
            <v>/</v>
          </cell>
        </row>
        <row r="7258">
          <cell r="A7258" t="str">
            <v>--LEWSL19B163-11--132</v>
          </cell>
          <cell r="AO7258" t="str">
            <v>/</v>
          </cell>
          <cell r="AP7258" t="str">
            <v>/</v>
          </cell>
        </row>
        <row r="7259">
          <cell r="A7259" t="str">
            <v>--LEWSL19B163-11--133</v>
          </cell>
          <cell r="AO7259" t="str">
            <v>/</v>
          </cell>
          <cell r="AP7259" t="str">
            <v>/</v>
          </cell>
        </row>
        <row r="7260">
          <cell r="A7260" t="str">
            <v>--LEWSL19B163-11--134</v>
          </cell>
          <cell r="AO7260" t="str">
            <v>/</v>
          </cell>
          <cell r="AP7260" t="str">
            <v>/</v>
          </cell>
        </row>
        <row r="7261">
          <cell r="A7261" t="str">
            <v>--LEWSL19B163-11--135</v>
          </cell>
          <cell r="AO7261" t="str">
            <v>/</v>
          </cell>
          <cell r="AP7261" t="str">
            <v>/</v>
          </cell>
        </row>
        <row r="7262">
          <cell r="A7262" t="str">
            <v>--LEWSL19B163-11--136</v>
          </cell>
          <cell r="AO7262" t="str">
            <v>/</v>
          </cell>
          <cell r="AP7262" t="str">
            <v>/</v>
          </cell>
        </row>
        <row r="7263">
          <cell r="A7263" t="str">
            <v>--LEWSL19B163-11--137</v>
          </cell>
          <cell r="AO7263" t="str">
            <v>/</v>
          </cell>
          <cell r="AP7263" t="str">
            <v>/</v>
          </cell>
        </row>
        <row r="7264">
          <cell r="A7264" t="str">
            <v>--LEWSL19B163-11--138</v>
          </cell>
          <cell r="AO7264" t="str">
            <v>/</v>
          </cell>
          <cell r="AP7264" t="str">
            <v>/</v>
          </cell>
        </row>
        <row r="7265">
          <cell r="A7265" t="str">
            <v>--LEWSL19B163-11--139</v>
          </cell>
          <cell r="AO7265" t="str">
            <v>/</v>
          </cell>
          <cell r="AP7265" t="str">
            <v>/</v>
          </cell>
        </row>
        <row r="7266">
          <cell r="A7266" t="str">
            <v>--LEWSL19B163-11--140</v>
          </cell>
          <cell r="AO7266" t="str">
            <v>/</v>
          </cell>
          <cell r="AP7266" t="str">
            <v>/</v>
          </cell>
        </row>
        <row r="7267">
          <cell r="A7267" t="str">
            <v>--LEWSL19B163-11--141</v>
          </cell>
          <cell r="AO7267" t="str">
            <v>/</v>
          </cell>
          <cell r="AP7267" t="str">
            <v>/</v>
          </cell>
        </row>
        <row r="7268">
          <cell r="A7268" t="str">
            <v>--LEWSL19B163-11--142</v>
          </cell>
          <cell r="AO7268" t="str">
            <v>/</v>
          </cell>
          <cell r="AP7268" t="str">
            <v>/</v>
          </cell>
        </row>
        <row r="7269">
          <cell r="A7269" t="str">
            <v>--LEWSL19B163-11--143</v>
          </cell>
          <cell r="AO7269" t="str">
            <v>/</v>
          </cell>
          <cell r="AP7269" t="str">
            <v>/</v>
          </cell>
        </row>
        <row r="7270">
          <cell r="A7270" t="str">
            <v>--LEWSL19B163-11--144</v>
          </cell>
          <cell r="AO7270" t="str">
            <v>/</v>
          </cell>
          <cell r="AP7270" t="str">
            <v>/</v>
          </cell>
        </row>
        <row r="7271">
          <cell r="A7271" t="str">
            <v>--LEWSL19B163-11--145</v>
          </cell>
          <cell r="AO7271" t="str">
            <v>/</v>
          </cell>
          <cell r="AP7271" t="str">
            <v>/</v>
          </cell>
        </row>
        <row r="7272">
          <cell r="A7272" t="str">
            <v>--LEWSL19B163-11--146</v>
          </cell>
          <cell r="AO7272" t="str">
            <v>/</v>
          </cell>
          <cell r="AP7272" t="str">
            <v>/</v>
          </cell>
        </row>
        <row r="7273">
          <cell r="A7273" t="str">
            <v>--LEWSL19B163-11--147</v>
          </cell>
          <cell r="AO7273" t="str">
            <v>/</v>
          </cell>
          <cell r="AP7273" t="str">
            <v>/</v>
          </cell>
        </row>
        <row r="7274">
          <cell r="A7274" t="str">
            <v>--LEWSL19B163-11--148</v>
          </cell>
          <cell r="AO7274" t="str">
            <v>/</v>
          </cell>
          <cell r="AP7274" t="str">
            <v>/</v>
          </cell>
        </row>
        <row r="7275">
          <cell r="A7275" t="str">
            <v>--LEWSL19B163-11--149</v>
          </cell>
          <cell r="AO7275" t="str">
            <v>/</v>
          </cell>
          <cell r="AP7275" t="str">
            <v>/</v>
          </cell>
        </row>
        <row r="7276">
          <cell r="A7276" t="str">
            <v>--LEWSL19B163-11--150</v>
          </cell>
          <cell r="AO7276" t="str">
            <v>/</v>
          </cell>
          <cell r="AP7276" t="str">
            <v>/</v>
          </cell>
        </row>
        <row r="7277">
          <cell r="A7277" t="str">
            <v>--LEWSL19B163-11--151</v>
          </cell>
          <cell r="AO7277" t="str">
            <v>/</v>
          </cell>
          <cell r="AP7277" t="str">
            <v>/</v>
          </cell>
        </row>
        <row r="7278">
          <cell r="A7278" t="str">
            <v>--LEWSL19B163-11--152</v>
          </cell>
          <cell r="AO7278" t="str">
            <v>/</v>
          </cell>
          <cell r="AP7278" t="str">
            <v>/</v>
          </cell>
        </row>
        <row r="7279">
          <cell r="A7279" t="str">
            <v>--LEWSL19B163-11--153</v>
          </cell>
          <cell r="AO7279" t="str">
            <v>/</v>
          </cell>
          <cell r="AP7279" t="str">
            <v>/</v>
          </cell>
        </row>
        <row r="7280">
          <cell r="A7280" t="str">
            <v>--LEWSL19B163-11--154</v>
          </cell>
          <cell r="AO7280" t="str">
            <v>/</v>
          </cell>
          <cell r="AP7280" t="str">
            <v>/</v>
          </cell>
        </row>
        <row r="7281">
          <cell r="A7281" t="str">
            <v>--LEWSL19B163-11--155</v>
          </cell>
          <cell r="AO7281" t="str">
            <v>/</v>
          </cell>
          <cell r="AP7281" t="str">
            <v>/</v>
          </cell>
        </row>
        <row r="7282">
          <cell r="A7282" t="str">
            <v>--LEWSL19B163-11--156</v>
          </cell>
          <cell r="AO7282" t="str">
            <v>/</v>
          </cell>
          <cell r="AP7282" t="str">
            <v>/</v>
          </cell>
        </row>
        <row r="7283">
          <cell r="A7283" t="str">
            <v>--LEWSL19B163-11--157</v>
          </cell>
          <cell r="AO7283" t="str">
            <v>/</v>
          </cell>
          <cell r="AP7283" t="str">
            <v>/</v>
          </cell>
        </row>
        <row r="7284">
          <cell r="A7284" t="str">
            <v>--LEWSL19B163-11--158</v>
          </cell>
          <cell r="AO7284" t="str">
            <v>/</v>
          </cell>
          <cell r="AP7284" t="str">
            <v>/</v>
          </cell>
        </row>
        <row r="7285">
          <cell r="A7285" t="str">
            <v>--LEWSL19B163-11--159</v>
          </cell>
          <cell r="AO7285" t="str">
            <v>/</v>
          </cell>
          <cell r="AP7285" t="str">
            <v>/</v>
          </cell>
        </row>
        <row r="7286">
          <cell r="A7286" t="str">
            <v>--LEWSL19B163-11--160</v>
          </cell>
          <cell r="AO7286" t="str">
            <v>/</v>
          </cell>
          <cell r="AP7286" t="str">
            <v>/</v>
          </cell>
        </row>
        <row r="7287">
          <cell r="A7287" t="str">
            <v>--LEWSL19B163-11--161</v>
          </cell>
          <cell r="AO7287" t="str">
            <v>/</v>
          </cell>
          <cell r="AP7287" t="str">
            <v>/</v>
          </cell>
        </row>
        <row r="7288">
          <cell r="A7288" t="str">
            <v>--LEWSL19B163-11--162</v>
          </cell>
          <cell r="AO7288" t="str">
            <v>/</v>
          </cell>
          <cell r="AP7288" t="str">
            <v>/</v>
          </cell>
        </row>
        <row r="7289">
          <cell r="A7289" t="str">
            <v>--LEWSL19B163-11--163</v>
          </cell>
          <cell r="AO7289" t="str">
            <v>/</v>
          </cell>
          <cell r="AP7289" t="str">
            <v>/</v>
          </cell>
        </row>
        <row r="7290">
          <cell r="A7290" t="str">
            <v>--LEWSL19B163-11--164</v>
          </cell>
          <cell r="AO7290" t="str">
            <v>/</v>
          </cell>
          <cell r="AP7290" t="str">
            <v>/</v>
          </cell>
        </row>
        <row r="7291">
          <cell r="A7291" t="str">
            <v>--LEWSL19B163-11--165</v>
          </cell>
          <cell r="AO7291" t="str">
            <v>/</v>
          </cell>
          <cell r="AP7291" t="str">
            <v>/</v>
          </cell>
        </row>
        <row r="7292">
          <cell r="A7292" t="str">
            <v>--LEWSL19B163-11--166</v>
          </cell>
          <cell r="AO7292" t="str">
            <v>/</v>
          </cell>
          <cell r="AP7292" t="str">
            <v>/</v>
          </cell>
        </row>
        <row r="7293">
          <cell r="A7293" t="str">
            <v>--LEWSL19B163-11--167</v>
          </cell>
          <cell r="AO7293" t="str">
            <v>/</v>
          </cell>
          <cell r="AP7293" t="str">
            <v>/</v>
          </cell>
        </row>
        <row r="7294">
          <cell r="A7294" t="str">
            <v>--LEWSL19B163-11--168</v>
          </cell>
          <cell r="AO7294" t="str">
            <v>/</v>
          </cell>
          <cell r="AP7294" t="str">
            <v>/</v>
          </cell>
        </row>
        <row r="7295">
          <cell r="A7295" t="str">
            <v>--LEWSL19B163-11--169</v>
          </cell>
          <cell r="AO7295" t="str">
            <v>/</v>
          </cell>
          <cell r="AP7295" t="str">
            <v>/</v>
          </cell>
        </row>
        <row r="7296">
          <cell r="A7296" t="str">
            <v>--LEWSL19B163-11--170</v>
          </cell>
          <cell r="AO7296" t="str">
            <v>/</v>
          </cell>
          <cell r="AP7296" t="str">
            <v>/</v>
          </cell>
        </row>
        <row r="7297">
          <cell r="A7297" t="str">
            <v>--LEWSL19B163-11--44</v>
          </cell>
          <cell r="AO7297" t="str">
            <v>/</v>
          </cell>
          <cell r="AP7297" t="str">
            <v>/</v>
          </cell>
        </row>
        <row r="7298">
          <cell r="A7298" t="str">
            <v>--LEWSL19B163-11--45</v>
          </cell>
          <cell r="AO7298" t="str">
            <v>/</v>
          </cell>
          <cell r="AP7298" t="str">
            <v>/</v>
          </cell>
        </row>
        <row r="7299">
          <cell r="A7299" t="str">
            <v>--LEWSL19B163-11--46</v>
          </cell>
          <cell r="AO7299" t="str">
            <v>/</v>
          </cell>
          <cell r="AP7299" t="str">
            <v>/</v>
          </cell>
        </row>
        <row r="7300">
          <cell r="A7300" t="str">
            <v>--LEWSL19B163-12--1</v>
          </cell>
          <cell r="AO7300" t="str">
            <v>/</v>
          </cell>
          <cell r="AP7300" t="str">
            <v>/</v>
          </cell>
        </row>
        <row r="7301">
          <cell r="A7301" t="str">
            <v>--LEWSL19B163-12--2</v>
          </cell>
          <cell r="AO7301" t="str">
            <v>/</v>
          </cell>
          <cell r="AP7301" t="str">
            <v>/</v>
          </cell>
        </row>
        <row r="7302">
          <cell r="A7302" t="str">
            <v>--LEWSL19B163-12--3</v>
          </cell>
          <cell r="AO7302" t="str">
            <v>/</v>
          </cell>
          <cell r="AP7302" t="str">
            <v>/</v>
          </cell>
        </row>
        <row r="7303">
          <cell r="A7303" t="str">
            <v>--LEWSL19B163-12--4</v>
          </cell>
          <cell r="AO7303" t="str">
            <v>/</v>
          </cell>
          <cell r="AP7303" t="str">
            <v>/</v>
          </cell>
        </row>
        <row r="7304">
          <cell r="A7304" t="str">
            <v>--LEWSL19B163-12--5</v>
          </cell>
          <cell r="AO7304" t="str">
            <v>/</v>
          </cell>
          <cell r="AP7304" t="str">
            <v>/</v>
          </cell>
        </row>
        <row r="7305">
          <cell r="A7305" t="str">
            <v>--LEWSL19B163-12--6</v>
          </cell>
          <cell r="AO7305" t="str">
            <v>/</v>
          </cell>
          <cell r="AP7305" t="str">
            <v>/</v>
          </cell>
        </row>
        <row r="7306">
          <cell r="A7306" t="str">
            <v>--LEWSL19B163-12--7</v>
          </cell>
          <cell r="AO7306" t="str">
            <v>/</v>
          </cell>
          <cell r="AP7306" t="str">
            <v>/</v>
          </cell>
        </row>
        <row r="7307">
          <cell r="A7307" t="str">
            <v>--LEWSL19B163-12--8</v>
          </cell>
          <cell r="AO7307" t="str">
            <v>/</v>
          </cell>
          <cell r="AP7307" t="str">
            <v>/</v>
          </cell>
        </row>
        <row r="7308">
          <cell r="A7308" t="str">
            <v>--LEWSL19B163-12--9</v>
          </cell>
          <cell r="AO7308" t="str">
            <v>/</v>
          </cell>
          <cell r="AP7308" t="str">
            <v>/</v>
          </cell>
        </row>
        <row r="7309">
          <cell r="A7309" t="str">
            <v>--LEWSL19B163-12--10</v>
          </cell>
          <cell r="AO7309" t="str">
            <v>/</v>
          </cell>
          <cell r="AP7309" t="str">
            <v>/</v>
          </cell>
        </row>
        <row r="7310">
          <cell r="A7310" t="str">
            <v>--LEWSL19B163-12--11</v>
          </cell>
          <cell r="AO7310" t="str">
            <v>/</v>
          </cell>
          <cell r="AP7310" t="str">
            <v>/</v>
          </cell>
        </row>
        <row r="7311">
          <cell r="A7311" t="str">
            <v>--LEWSL19B163-12--12</v>
          </cell>
          <cell r="AO7311" t="str">
            <v>/</v>
          </cell>
          <cell r="AP7311" t="str">
            <v>/</v>
          </cell>
        </row>
        <row r="7312">
          <cell r="A7312" t="str">
            <v>--LEWSL19B163-12--13</v>
          </cell>
          <cell r="AO7312" t="str">
            <v>/</v>
          </cell>
          <cell r="AP7312" t="str">
            <v>/</v>
          </cell>
        </row>
        <row r="7313">
          <cell r="A7313" t="str">
            <v>--LEWSL19B163-12--14</v>
          </cell>
          <cell r="AO7313" t="str">
            <v>/</v>
          </cell>
          <cell r="AP7313" t="str">
            <v>/</v>
          </cell>
        </row>
        <row r="7314">
          <cell r="A7314" t="str">
            <v>--LEWSL19B163-12--15</v>
          </cell>
          <cell r="AO7314" t="str">
            <v>/</v>
          </cell>
          <cell r="AP7314" t="str">
            <v>/</v>
          </cell>
        </row>
        <row r="7315">
          <cell r="A7315" t="str">
            <v>--LEWSL19B163-12--16</v>
          </cell>
          <cell r="AO7315" t="str">
            <v>/</v>
          </cell>
          <cell r="AP7315" t="str">
            <v>/</v>
          </cell>
        </row>
        <row r="7316">
          <cell r="A7316" t="str">
            <v>--LEWSL19B163-12--17</v>
          </cell>
          <cell r="AO7316" t="str">
            <v>/</v>
          </cell>
          <cell r="AP7316" t="str">
            <v>/</v>
          </cell>
        </row>
        <row r="7317">
          <cell r="A7317" t="str">
            <v>--LEWSL19B163-12--18</v>
          </cell>
          <cell r="AO7317" t="str">
            <v>/</v>
          </cell>
          <cell r="AP7317" t="str">
            <v>/</v>
          </cell>
        </row>
        <row r="7318">
          <cell r="A7318" t="str">
            <v>--LEWSL19B163-12--19</v>
          </cell>
          <cell r="AO7318" t="str">
            <v>/</v>
          </cell>
          <cell r="AP7318" t="str">
            <v>/</v>
          </cell>
        </row>
        <row r="7319">
          <cell r="A7319" t="str">
            <v>--LEWSL19B163-12--20</v>
          </cell>
          <cell r="AO7319" t="str">
            <v>/</v>
          </cell>
          <cell r="AP7319" t="str">
            <v>/</v>
          </cell>
        </row>
        <row r="7320">
          <cell r="A7320" t="str">
            <v>--LEWSL19B163-12--21</v>
          </cell>
          <cell r="AO7320" t="str">
            <v>/</v>
          </cell>
          <cell r="AP7320" t="str">
            <v>/</v>
          </cell>
        </row>
        <row r="7321">
          <cell r="A7321" t="str">
            <v>--LEWSL19B163-12--22</v>
          </cell>
          <cell r="AO7321" t="str">
            <v>/</v>
          </cell>
          <cell r="AP7321" t="str">
            <v>/</v>
          </cell>
        </row>
        <row r="7322">
          <cell r="A7322" t="str">
            <v>--LEWSL19B163-12--23</v>
          </cell>
          <cell r="AO7322" t="str">
            <v>/</v>
          </cell>
          <cell r="AP7322" t="str">
            <v>/</v>
          </cell>
        </row>
        <row r="7323">
          <cell r="A7323" t="str">
            <v>--LEWSL19B163-12--24</v>
          </cell>
          <cell r="AO7323" t="str">
            <v>/</v>
          </cell>
          <cell r="AP7323" t="str">
            <v>/</v>
          </cell>
        </row>
        <row r="7324">
          <cell r="A7324" t="str">
            <v>--LEWSL19B163-12--25</v>
          </cell>
          <cell r="AO7324" t="str">
            <v>/</v>
          </cell>
          <cell r="AP7324" t="str">
            <v>/</v>
          </cell>
        </row>
        <row r="7325">
          <cell r="A7325" t="str">
            <v>--LEWSL19B163-12--26</v>
          </cell>
          <cell r="AO7325" t="str">
            <v>/</v>
          </cell>
          <cell r="AP7325" t="str">
            <v>/</v>
          </cell>
        </row>
        <row r="7326">
          <cell r="A7326" t="str">
            <v>--LEWSL19B163-12--27</v>
          </cell>
          <cell r="AO7326" t="str">
            <v>/</v>
          </cell>
          <cell r="AP7326" t="str">
            <v>/</v>
          </cell>
        </row>
        <row r="7327">
          <cell r="A7327" t="str">
            <v>--LEWSL19B163-12--28</v>
          </cell>
          <cell r="AO7327" t="str">
            <v>/</v>
          </cell>
          <cell r="AP7327" t="str">
            <v>/</v>
          </cell>
        </row>
        <row r="7328">
          <cell r="A7328" t="str">
            <v>--LEWSL19B163-12--29</v>
          </cell>
          <cell r="AO7328" t="str">
            <v>/</v>
          </cell>
          <cell r="AP7328" t="str">
            <v>/</v>
          </cell>
        </row>
        <row r="7329">
          <cell r="A7329" t="str">
            <v>--LEWSL19B163-12--30</v>
          </cell>
          <cell r="AO7329" t="str">
            <v>/</v>
          </cell>
          <cell r="AP7329" t="str">
            <v>/</v>
          </cell>
        </row>
        <row r="7330">
          <cell r="A7330" t="str">
            <v>--LEWSL19B163-12--31</v>
          </cell>
          <cell r="AO7330" t="str">
            <v>/</v>
          </cell>
          <cell r="AP7330" t="str">
            <v>/</v>
          </cell>
        </row>
        <row r="7331">
          <cell r="A7331" t="str">
            <v>--LEWSL19B163-12--32</v>
          </cell>
          <cell r="AO7331" t="str">
            <v>/</v>
          </cell>
          <cell r="AP7331" t="str">
            <v>/</v>
          </cell>
        </row>
        <row r="7332">
          <cell r="A7332" t="str">
            <v>--LEWSL19B163-12--33</v>
          </cell>
          <cell r="AO7332" t="str">
            <v>/</v>
          </cell>
          <cell r="AP7332" t="str">
            <v>/</v>
          </cell>
        </row>
        <row r="7333">
          <cell r="A7333" t="str">
            <v>--LEWSL19B163-12--34</v>
          </cell>
          <cell r="AO7333" t="str">
            <v>/</v>
          </cell>
          <cell r="AP7333" t="str">
            <v>/</v>
          </cell>
        </row>
        <row r="7334">
          <cell r="A7334" t="str">
            <v>--LEWSL19B163-12--35</v>
          </cell>
          <cell r="AO7334" t="str">
            <v>/</v>
          </cell>
          <cell r="AP7334" t="str">
            <v>/</v>
          </cell>
        </row>
        <row r="7335">
          <cell r="A7335" t="str">
            <v>--LEWSL19B163-12--36</v>
          </cell>
          <cell r="AO7335" t="str">
            <v>/</v>
          </cell>
          <cell r="AP7335" t="str">
            <v>/</v>
          </cell>
        </row>
        <row r="7336">
          <cell r="A7336" t="str">
            <v>--LEWSL19B163-12--37</v>
          </cell>
          <cell r="AO7336" t="str">
            <v>/</v>
          </cell>
          <cell r="AP7336" t="str">
            <v>/</v>
          </cell>
        </row>
        <row r="7337">
          <cell r="A7337" t="str">
            <v>--LEWSL19B163-12--38</v>
          </cell>
          <cell r="AO7337" t="str">
            <v>/</v>
          </cell>
          <cell r="AP7337" t="str">
            <v>/</v>
          </cell>
        </row>
        <row r="7338">
          <cell r="A7338" t="str">
            <v>--LEWSL19B163-12--39</v>
          </cell>
          <cell r="AO7338" t="str">
            <v>/</v>
          </cell>
          <cell r="AP7338" t="str">
            <v>/</v>
          </cell>
        </row>
        <row r="7339">
          <cell r="A7339" t="str">
            <v>--LEWSL19B163-12--40</v>
          </cell>
          <cell r="AO7339" t="str">
            <v>/</v>
          </cell>
          <cell r="AP7339" t="str">
            <v>/</v>
          </cell>
        </row>
        <row r="7340">
          <cell r="A7340" t="str">
            <v>--LEWSL19B163-12--41</v>
          </cell>
          <cell r="AO7340" t="str">
            <v>/</v>
          </cell>
          <cell r="AP7340" t="str">
            <v>/</v>
          </cell>
        </row>
        <row r="7341">
          <cell r="A7341" t="str">
            <v>--LEWSL19B163-12--42</v>
          </cell>
          <cell r="AO7341" t="str">
            <v>/</v>
          </cell>
          <cell r="AP7341" t="str">
            <v>/</v>
          </cell>
        </row>
        <row r="7342">
          <cell r="A7342" t="str">
            <v>--LEWSL19B163-12--43</v>
          </cell>
          <cell r="AO7342" t="str">
            <v>/</v>
          </cell>
          <cell r="AP7342" t="str">
            <v>/</v>
          </cell>
        </row>
        <row r="7343">
          <cell r="A7343" t="str">
            <v>--LEWSL19B163-12--44</v>
          </cell>
          <cell r="AO7343" t="str">
            <v>/</v>
          </cell>
          <cell r="AP7343" t="str">
            <v>/</v>
          </cell>
        </row>
        <row r="7344">
          <cell r="A7344" t="str">
            <v>--LEWSL19B163-12--45</v>
          </cell>
          <cell r="AO7344" t="str">
            <v>/</v>
          </cell>
          <cell r="AP7344" t="str">
            <v>/</v>
          </cell>
        </row>
        <row r="7345">
          <cell r="A7345" t="str">
            <v>--LEWSL19B163-12--46</v>
          </cell>
          <cell r="AO7345" t="str">
            <v>/</v>
          </cell>
          <cell r="AP7345" t="str">
            <v>/</v>
          </cell>
        </row>
        <row r="7346">
          <cell r="A7346" t="str">
            <v>--LEWSL19B163-12--48</v>
          </cell>
          <cell r="AO7346" t="str">
            <v>/</v>
          </cell>
          <cell r="AP7346" t="str">
            <v>/</v>
          </cell>
        </row>
        <row r="7347">
          <cell r="A7347" t="str">
            <v>--LEWSL19B163-12--49</v>
          </cell>
          <cell r="AO7347" t="str">
            <v>/</v>
          </cell>
          <cell r="AP7347" t="str">
            <v>/</v>
          </cell>
        </row>
        <row r="7348">
          <cell r="A7348" t="str">
            <v>--LEWSL19B163-12--50</v>
          </cell>
          <cell r="AO7348" t="str">
            <v>/</v>
          </cell>
          <cell r="AP7348" t="str">
            <v>/</v>
          </cell>
        </row>
        <row r="7349">
          <cell r="A7349" t="str">
            <v>--LEWSL19B163-12--51</v>
          </cell>
          <cell r="AO7349" t="str">
            <v>/</v>
          </cell>
          <cell r="AP7349" t="str">
            <v>/</v>
          </cell>
        </row>
        <row r="7350">
          <cell r="A7350" t="str">
            <v>--LEWSL19B163-12--52</v>
          </cell>
          <cell r="AO7350" t="str">
            <v>/</v>
          </cell>
          <cell r="AP7350" t="str">
            <v>/</v>
          </cell>
        </row>
        <row r="7351">
          <cell r="A7351" t="str">
            <v>--LEWSL19B163-12--53</v>
          </cell>
          <cell r="AO7351" t="str">
            <v>/</v>
          </cell>
          <cell r="AP7351" t="str">
            <v>/</v>
          </cell>
        </row>
        <row r="7352">
          <cell r="A7352" t="str">
            <v>--LEWSL19B163-12--54</v>
          </cell>
          <cell r="AO7352" t="str">
            <v>/</v>
          </cell>
          <cell r="AP7352" t="str">
            <v>/</v>
          </cell>
        </row>
        <row r="7353">
          <cell r="A7353" t="str">
            <v>--LEWSL19B163-12--55</v>
          </cell>
          <cell r="AO7353" t="str">
            <v>/</v>
          </cell>
          <cell r="AP7353" t="str">
            <v>/</v>
          </cell>
        </row>
        <row r="7354">
          <cell r="A7354" t="str">
            <v>--LEWSL19B163-12--56</v>
          </cell>
          <cell r="AO7354" t="str">
            <v>/</v>
          </cell>
          <cell r="AP7354" t="str">
            <v>/</v>
          </cell>
        </row>
        <row r="7355">
          <cell r="A7355" t="str">
            <v>--LEWSL19B163-12--57</v>
          </cell>
          <cell r="AO7355" t="str">
            <v>/</v>
          </cell>
          <cell r="AP7355" t="str">
            <v>/</v>
          </cell>
        </row>
        <row r="7356">
          <cell r="A7356" t="str">
            <v>--LEWSL19B163-12--58</v>
          </cell>
          <cell r="AO7356" t="str">
            <v>/</v>
          </cell>
          <cell r="AP7356" t="str">
            <v>/</v>
          </cell>
        </row>
        <row r="7357">
          <cell r="A7357" t="str">
            <v>--LEWSL19B163-12--59</v>
          </cell>
          <cell r="AO7357" t="str">
            <v>/</v>
          </cell>
          <cell r="AP7357" t="str">
            <v>/</v>
          </cell>
        </row>
        <row r="7358">
          <cell r="A7358" t="str">
            <v>--LEWSL19B163-12--60</v>
          </cell>
          <cell r="AO7358" t="str">
            <v>/</v>
          </cell>
          <cell r="AP7358" t="str">
            <v>/</v>
          </cell>
        </row>
        <row r="7359">
          <cell r="A7359" t="str">
            <v>--LEWSL19B163-12--61</v>
          </cell>
          <cell r="AO7359" t="str">
            <v>/</v>
          </cell>
          <cell r="AP7359" t="str">
            <v>/</v>
          </cell>
        </row>
        <row r="7360">
          <cell r="A7360" t="str">
            <v>--LEWSL19B163-12--62</v>
          </cell>
          <cell r="AO7360" t="str">
            <v>/</v>
          </cell>
          <cell r="AP7360" t="str">
            <v>/</v>
          </cell>
        </row>
        <row r="7361">
          <cell r="A7361" t="str">
            <v>--LEWSL19B163-12--63</v>
          </cell>
          <cell r="AO7361" t="str">
            <v>/</v>
          </cell>
          <cell r="AP7361" t="str">
            <v>/</v>
          </cell>
        </row>
        <row r="7362">
          <cell r="A7362" t="str">
            <v>--LEWSL19B163-12--64</v>
          </cell>
          <cell r="AO7362" t="str">
            <v>/</v>
          </cell>
          <cell r="AP7362" t="str">
            <v>/</v>
          </cell>
        </row>
        <row r="7363">
          <cell r="A7363" t="str">
            <v>--LEWSL19B163-12--65</v>
          </cell>
          <cell r="AO7363" t="str">
            <v>/</v>
          </cell>
          <cell r="AP7363" t="str">
            <v>/</v>
          </cell>
        </row>
        <row r="7364">
          <cell r="A7364" t="str">
            <v>--LEWSL19B163-12--66</v>
          </cell>
          <cell r="AO7364" t="str">
            <v>/</v>
          </cell>
          <cell r="AP7364" t="str">
            <v>/</v>
          </cell>
        </row>
        <row r="7365">
          <cell r="A7365" t="str">
            <v>--LEWSL19B163-12--67</v>
          </cell>
          <cell r="AO7365" t="str">
            <v>/</v>
          </cell>
          <cell r="AP7365" t="str">
            <v>/</v>
          </cell>
        </row>
        <row r="7366">
          <cell r="A7366" t="str">
            <v>--LEWSL19B163-12--68</v>
          </cell>
          <cell r="AO7366" t="str">
            <v>/</v>
          </cell>
          <cell r="AP7366" t="str">
            <v>/</v>
          </cell>
        </row>
        <row r="7367">
          <cell r="A7367" t="str">
            <v>--LEWSL19B163-12--69</v>
          </cell>
          <cell r="AO7367" t="str">
            <v>/</v>
          </cell>
          <cell r="AP7367" t="str">
            <v>/</v>
          </cell>
        </row>
        <row r="7368">
          <cell r="A7368" t="str">
            <v>--LEWSL19B163-12--70</v>
          </cell>
          <cell r="AO7368" t="str">
            <v>/</v>
          </cell>
          <cell r="AP7368" t="str">
            <v>/</v>
          </cell>
        </row>
        <row r="7369">
          <cell r="A7369" t="str">
            <v>--LEWSL19B163-12--71</v>
          </cell>
          <cell r="AO7369" t="str">
            <v>/</v>
          </cell>
          <cell r="AP7369" t="str">
            <v>/</v>
          </cell>
        </row>
        <row r="7370">
          <cell r="A7370" t="str">
            <v>--LEWSL19B163-12--72</v>
          </cell>
          <cell r="AO7370" t="str">
            <v>/</v>
          </cell>
          <cell r="AP7370" t="str">
            <v>/</v>
          </cell>
        </row>
        <row r="7371">
          <cell r="A7371" t="str">
            <v>--LEWSL19B163-12--73</v>
          </cell>
          <cell r="AO7371" t="str">
            <v>/</v>
          </cell>
          <cell r="AP7371" t="str">
            <v>/</v>
          </cell>
        </row>
        <row r="7372">
          <cell r="A7372" t="str">
            <v>--LEWSL19B163-12--74</v>
          </cell>
          <cell r="AO7372" t="str">
            <v>/</v>
          </cell>
          <cell r="AP7372" t="str">
            <v>/</v>
          </cell>
        </row>
        <row r="7373">
          <cell r="A7373" t="str">
            <v>--LEWSL19B163-12--75</v>
          </cell>
          <cell r="AO7373" t="str">
            <v>/</v>
          </cell>
          <cell r="AP7373" t="str">
            <v>/</v>
          </cell>
        </row>
        <row r="7374">
          <cell r="A7374" t="str">
            <v>--LEWSL19B163-12--76</v>
          </cell>
          <cell r="AO7374" t="str">
            <v>/</v>
          </cell>
          <cell r="AP7374" t="str">
            <v>/</v>
          </cell>
        </row>
        <row r="7375">
          <cell r="A7375" t="str">
            <v>--LEWSL19B163-12--77</v>
          </cell>
          <cell r="AO7375" t="str">
            <v>/</v>
          </cell>
          <cell r="AP7375" t="str">
            <v>/</v>
          </cell>
        </row>
        <row r="7376">
          <cell r="A7376" t="str">
            <v>--LEWSL19B163-12--78</v>
          </cell>
          <cell r="AO7376" t="str">
            <v>/</v>
          </cell>
          <cell r="AP7376" t="str">
            <v>/</v>
          </cell>
        </row>
        <row r="7377">
          <cell r="A7377" t="str">
            <v>--LEWSL19B163-12--79</v>
          </cell>
          <cell r="AO7377" t="str">
            <v>/</v>
          </cell>
          <cell r="AP7377" t="str">
            <v>/</v>
          </cell>
        </row>
        <row r="7378">
          <cell r="A7378" t="str">
            <v>--LEWSL19B163-12--80</v>
          </cell>
          <cell r="AO7378" t="str">
            <v>/</v>
          </cell>
          <cell r="AP7378" t="str">
            <v>/</v>
          </cell>
        </row>
        <row r="7379">
          <cell r="A7379" t="str">
            <v>--LEWSL19B163-12--81</v>
          </cell>
          <cell r="AO7379" t="str">
            <v>/</v>
          </cell>
          <cell r="AP7379" t="str">
            <v>/</v>
          </cell>
        </row>
        <row r="7380">
          <cell r="A7380" t="str">
            <v>--LEWSL19B163-12--82</v>
          </cell>
          <cell r="AO7380" t="str">
            <v>/</v>
          </cell>
          <cell r="AP7380" t="str">
            <v>/</v>
          </cell>
        </row>
        <row r="7381">
          <cell r="A7381" t="str">
            <v>--LEWSL19B163-12--83</v>
          </cell>
          <cell r="AO7381" t="str">
            <v>/</v>
          </cell>
          <cell r="AP7381" t="str">
            <v>/</v>
          </cell>
        </row>
        <row r="7382">
          <cell r="A7382" t="str">
            <v>--LEWSL19B163-12--84</v>
          </cell>
          <cell r="AO7382" t="str">
            <v>/</v>
          </cell>
          <cell r="AP7382" t="str">
            <v>/</v>
          </cell>
        </row>
        <row r="7383">
          <cell r="A7383" t="str">
            <v>--LEWSL19B163-12--85</v>
          </cell>
          <cell r="AO7383" t="str">
            <v>/</v>
          </cell>
          <cell r="AP7383" t="str">
            <v>/</v>
          </cell>
        </row>
        <row r="7384">
          <cell r="A7384" t="str">
            <v>--LEWSL19B163-12--86</v>
          </cell>
          <cell r="AO7384" t="str">
            <v>/</v>
          </cell>
          <cell r="AP7384" t="str">
            <v>/</v>
          </cell>
        </row>
        <row r="7385">
          <cell r="A7385" t="str">
            <v>--LEWSL19B163-12--87</v>
          </cell>
          <cell r="AO7385" t="str">
            <v>/</v>
          </cell>
          <cell r="AP7385" t="str">
            <v>/</v>
          </cell>
        </row>
        <row r="7386">
          <cell r="A7386" t="str">
            <v>--LEWSL19B163-12--88</v>
          </cell>
          <cell r="AO7386" t="str">
            <v>/</v>
          </cell>
          <cell r="AP7386" t="str">
            <v>/</v>
          </cell>
        </row>
        <row r="7387">
          <cell r="A7387" t="str">
            <v>--LEWSL19B163-12--89</v>
          </cell>
          <cell r="AO7387" t="str">
            <v>/</v>
          </cell>
          <cell r="AP7387" t="str">
            <v>/</v>
          </cell>
        </row>
        <row r="7388">
          <cell r="A7388" t="str">
            <v>--LEWSL19B163-12--90</v>
          </cell>
          <cell r="AO7388" t="str">
            <v>/</v>
          </cell>
          <cell r="AP7388" t="str">
            <v>/</v>
          </cell>
        </row>
        <row r="7389">
          <cell r="A7389" t="str">
            <v>--LEWSL19B163-12--91</v>
          </cell>
          <cell r="AO7389" t="str">
            <v>/</v>
          </cell>
          <cell r="AP7389" t="str">
            <v>/</v>
          </cell>
        </row>
        <row r="7390">
          <cell r="A7390" t="str">
            <v>--LEWSL19B163-12--92</v>
          </cell>
          <cell r="AO7390" t="str">
            <v>/</v>
          </cell>
          <cell r="AP7390" t="str">
            <v>/</v>
          </cell>
        </row>
        <row r="7391">
          <cell r="A7391" t="str">
            <v>--LEWSL19B163-12--93</v>
          </cell>
          <cell r="AO7391" t="str">
            <v>/</v>
          </cell>
          <cell r="AP7391" t="str">
            <v>/</v>
          </cell>
        </row>
        <row r="7392">
          <cell r="A7392" t="str">
            <v>--LEWSL19B163-12--94</v>
          </cell>
          <cell r="AO7392" t="str">
            <v>/</v>
          </cell>
          <cell r="AP7392" t="str">
            <v>/</v>
          </cell>
        </row>
        <row r="7393">
          <cell r="A7393" t="str">
            <v>--LEWSL19B163-12--95</v>
          </cell>
          <cell r="AO7393" t="str">
            <v>/</v>
          </cell>
          <cell r="AP7393" t="str">
            <v>/</v>
          </cell>
        </row>
        <row r="7394">
          <cell r="A7394" t="str">
            <v>--LEWSL19B163-12--96</v>
          </cell>
          <cell r="AO7394" t="str">
            <v>/</v>
          </cell>
          <cell r="AP7394" t="str">
            <v>/</v>
          </cell>
        </row>
        <row r="7395">
          <cell r="A7395" t="str">
            <v>--LEWSL19B163-12--97</v>
          </cell>
          <cell r="AO7395" t="str">
            <v>/</v>
          </cell>
          <cell r="AP7395" t="str">
            <v>/</v>
          </cell>
        </row>
        <row r="7396">
          <cell r="A7396" t="str">
            <v>--LEWSL19B163-12--98</v>
          </cell>
          <cell r="AO7396" t="str">
            <v>/</v>
          </cell>
          <cell r="AP7396" t="str">
            <v>/</v>
          </cell>
        </row>
        <row r="7397">
          <cell r="A7397" t="str">
            <v>--LEWSL19B163-12--99</v>
          </cell>
          <cell r="AO7397" t="str">
            <v>/</v>
          </cell>
          <cell r="AP7397" t="str">
            <v>/</v>
          </cell>
        </row>
        <row r="7398">
          <cell r="A7398" t="str">
            <v>--LEWSL19B163-12--100</v>
          </cell>
          <cell r="AO7398" t="str">
            <v>/</v>
          </cell>
          <cell r="AP7398" t="str">
            <v>/</v>
          </cell>
        </row>
        <row r="7399">
          <cell r="A7399" t="str">
            <v>--LEWSL19B163-12--101</v>
          </cell>
          <cell r="AO7399" t="str">
            <v>/</v>
          </cell>
          <cell r="AP7399" t="str">
            <v>/</v>
          </cell>
        </row>
        <row r="7400">
          <cell r="A7400" t="str">
            <v>--LEWSL19B163-12--102</v>
          </cell>
          <cell r="AO7400" t="str">
            <v>/</v>
          </cell>
          <cell r="AP7400" t="str">
            <v>/</v>
          </cell>
        </row>
        <row r="7401">
          <cell r="A7401" t="str">
            <v>--LEWSL19B163-12--103</v>
          </cell>
          <cell r="AO7401" t="str">
            <v>/</v>
          </cell>
          <cell r="AP7401" t="str">
            <v>/</v>
          </cell>
        </row>
        <row r="7402">
          <cell r="A7402" t="str">
            <v>--LEWSL19B163-12--104</v>
          </cell>
          <cell r="AO7402" t="str">
            <v>/</v>
          </cell>
          <cell r="AP7402" t="str">
            <v>/</v>
          </cell>
        </row>
        <row r="7403">
          <cell r="A7403" t="str">
            <v>--LEWSL19B163-12--105</v>
          </cell>
          <cell r="AO7403" t="str">
            <v>/</v>
          </cell>
          <cell r="AP7403" t="str">
            <v>/</v>
          </cell>
        </row>
        <row r="7404">
          <cell r="A7404" t="str">
            <v>--LEWSL19B163-12--106</v>
          </cell>
          <cell r="AO7404" t="str">
            <v>/</v>
          </cell>
          <cell r="AP7404" t="str">
            <v>/</v>
          </cell>
        </row>
        <row r="7405">
          <cell r="A7405" t="str">
            <v>--LEWSL19B163-12--107</v>
          </cell>
          <cell r="AO7405" t="str">
            <v>/</v>
          </cell>
          <cell r="AP7405" t="str">
            <v>/</v>
          </cell>
        </row>
        <row r="7406">
          <cell r="A7406" t="str">
            <v>--LEWSL19B163-12--108</v>
          </cell>
          <cell r="AO7406" t="str">
            <v>/</v>
          </cell>
          <cell r="AP7406" t="str">
            <v>/</v>
          </cell>
        </row>
        <row r="7407">
          <cell r="A7407" t="str">
            <v>--LEWSL19B163-12--109</v>
          </cell>
          <cell r="AO7407" t="str">
            <v>/</v>
          </cell>
          <cell r="AP7407" t="str">
            <v>/</v>
          </cell>
        </row>
        <row r="7408">
          <cell r="A7408" t="str">
            <v>--LEWSL19B163-12--110</v>
          </cell>
          <cell r="AO7408" t="str">
            <v>/</v>
          </cell>
          <cell r="AP7408" t="str">
            <v>/</v>
          </cell>
        </row>
        <row r="7409">
          <cell r="A7409" t="str">
            <v>--LEWSL19B163-12--111</v>
          </cell>
          <cell r="AO7409" t="str">
            <v>/</v>
          </cell>
          <cell r="AP7409" t="str">
            <v>/</v>
          </cell>
        </row>
        <row r="7410">
          <cell r="A7410" t="str">
            <v>--LEWSL19B163-12--112</v>
          </cell>
          <cell r="AO7410" t="str">
            <v>/</v>
          </cell>
          <cell r="AP7410" t="str">
            <v>/</v>
          </cell>
        </row>
        <row r="7411">
          <cell r="A7411" t="str">
            <v>--LEWSL19B163-12--113</v>
          </cell>
          <cell r="AO7411" t="str">
            <v>/</v>
          </cell>
          <cell r="AP7411" t="str">
            <v>/</v>
          </cell>
        </row>
        <row r="7412">
          <cell r="A7412" t="str">
            <v>--LEWSL19B163-12--114</v>
          </cell>
          <cell r="AO7412" t="str">
            <v>/</v>
          </cell>
          <cell r="AP7412" t="str">
            <v>/</v>
          </cell>
        </row>
        <row r="7413">
          <cell r="A7413" t="str">
            <v>--LEWSL19B163-12--115</v>
          </cell>
          <cell r="AO7413" t="str">
            <v>/</v>
          </cell>
          <cell r="AP7413" t="str">
            <v>/</v>
          </cell>
        </row>
        <row r="7414">
          <cell r="A7414" t="str">
            <v>--LEWSL19B163-12--116</v>
          </cell>
          <cell r="AO7414" t="str">
            <v>/</v>
          </cell>
          <cell r="AP7414" t="str">
            <v>/</v>
          </cell>
        </row>
        <row r="7415">
          <cell r="A7415" t="str">
            <v>--LEWSL19B163-12--117</v>
          </cell>
          <cell r="AO7415" t="str">
            <v>/</v>
          </cell>
          <cell r="AP7415" t="str">
            <v>/</v>
          </cell>
        </row>
        <row r="7416">
          <cell r="A7416" t="str">
            <v>--LEWSL19B163-12--118</v>
          </cell>
          <cell r="AO7416" t="str">
            <v>/</v>
          </cell>
          <cell r="AP7416" t="str">
            <v>/</v>
          </cell>
        </row>
        <row r="7417">
          <cell r="A7417" t="str">
            <v>--LEWSL19B163-12--119</v>
          </cell>
          <cell r="AO7417" t="str">
            <v>/</v>
          </cell>
          <cell r="AP7417" t="str">
            <v>/</v>
          </cell>
        </row>
        <row r="7418">
          <cell r="A7418" t="str">
            <v>--LEWSL19B163-12--120</v>
          </cell>
          <cell r="AO7418" t="str">
            <v>/</v>
          </cell>
          <cell r="AP7418" t="str">
            <v>/</v>
          </cell>
        </row>
        <row r="7419">
          <cell r="A7419" t="str">
            <v>--LEWSL19B163-12--121</v>
          </cell>
          <cell r="AO7419" t="str">
            <v>/</v>
          </cell>
          <cell r="AP7419" t="str">
            <v>/</v>
          </cell>
        </row>
        <row r="7420">
          <cell r="A7420" t="str">
            <v>--LEWSL19B163-12--122</v>
          </cell>
          <cell r="AO7420" t="str">
            <v>/</v>
          </cell>
          <cell r="AP7420" t="str">
            <v>/</v>
          </cell>
        </row>
        <row r="7421">
          <cell r="A7421" t="str">
            <v>--LEWSL19B163-12--123</v>
          </cell>
          <cell r="AO7421" t="str">
            <v>/</v>
          </cell>
          <cell r="AP7421" t="str">
            <v>/</v>
          </cell>
        </row>
        <row r="7422">
          <cell r="A7422" t="str">
            <v>--LEWSL19B163-12--124</v>
          </cell>
          <cell r="AO7422" t="str">
            <v>/</v>
          </cell>
          <cell r="AP7422" t="str">
            <v>/</v>
          </cell>
        </row>
        <row r="7423">
          <cell r="A7423" t="str">
            <v>--LEWSL19B163-12--125</v>
          </cell>
          <cell r="AO7423" t="str">
            <v>/</v>
          </cell>
          <cell r="AP7423" t="str">
            <v>/</v>
          </cell>
        </row>
        <row r="7424">
          <cell r="A7424" t="str">
            <v>--LEWSL19B163-12--126</v>
          </cell>
          <cell r="AO7424" t="str">
            <v>/</v>
          </cell>
          <cell r="AP7424" t="str">
            <v>/</v>
          </cell>
        </row>
        <row r="7425">
          <cell r="A7425" t="str">
            <v>--LEWSL19B163-12--127</v>
          </cell>
          <cell r="AO7425" t="str">
            <v>/</v>
          </cell>
          <cell r="AP7425" t="str">
            <v>/</v>
          </cell>
        </row>
        <row r="7426">
          <cell r="A7426" t="str">
            <v>--LEWSL19B163-12--128</v>
          </cell>
          <cell r="AO7426" t="str">
            <v>/</v>
          </cell>
          <cell r="AP7426" t="str">
            <v>/</v>
          </cell>
        </row>
        <row r="7427">
          <cell r="A7427" t="str">
            <v>--LEWSL19B163-12--47</v>
          </cell>
          <cell r="AO7427" t="str">
            <v>/</v>
          </cell>
          <cell r="AP7427" t="str">
            <v>/</v>
          </cell>
        </row>
        <row r="7428">
          <cell r="A7428" t="str">
            <v>--LEWSL19B163-13--1</v>
          </cell>
          <cell r="AO7428" t="str">
            <v>/</v>
          </cell>
          <cell r="AP7428" t="str">
            <v>/</v>
          </cell>
        </row>
        <row r="7429">
          <cell r="A7429" t="str">
            <v>--LEWSL19B163-13--2</v>
          </cell>
          <cell r="AO7429" t="str">
            <v>/</v>
          </cell>
          <cell r="AP7429" t="str">
            <v>/</v>
          </cell>
        </row>
        <row r="7430">
          <cell r="A7430" t="str">
            <v>--LEWSL19B163-13--3</v>
          </cell>
          <cell r="AO7430" t="str">
            <v>/</v>
          </cell>
          <cell r="AP7430" t="str">
            <v>/</v>
          </cell>
        </row>
        <row r="7431">
          <cell r="A7431" t="str">
            <v>--LEWSL19B163-13--4</v>
          </cell>
          <cell r="AO7431" t="str">
            <v>/</v>
          </cell>
          <cell r="AP7431" t="str">
            <v>/</v>
          </cell>
        </row>
        <row r="7432">
          <cell r="A7432" t="str">
            <v>--LEWSL19B163-13--5</v>
          </cell>
          <cell r="AO7432" t="str">
            <v>/</v>
          </cell>
          <cell r="AP7432" t="str">
            <v>/</v>
          </cell>
        </row>
        <row r="7433">
          <cell r="A7433" t="str">
            <v>--LEWSL19B163-13--6</v>
          </cell>
          <cell r="AO7433" t="str">
            <v>/</v>
          </cell>
          <cell r="AP7433" t="str">
            <v>/</v>
          </cell>
        </row>
        <row r="7434">
          <cell r="A7434" t="str">
            <v>--LEWSL19B163-13--7</v>
          </cell>
          <cell r="AO7434" t="str">
            <v>/</v>
          </cell>
          <cell r="AP7434" t="str">
            <v>/</v>
          </cell>
        </row>
        <row r="7435">
          <cell r="A7435" t="str">
            <v>--LEWSL19B163-13--8</v>
          </cell>
          <cell r="AO7435" t="str">
            <v>/</v>
          </cell>
          <cell r="AP7435" t="str">
            <v>/</v>
          </cell>
        </row>
        <row r="7436">
          <cell r="A7436" t="str">
            <v>--LEWSL19B163-13--9</v>
          </cell>
          <cell r="AO7436" t="str">
            <v>/</v>
          </cell>
          <cell r="AP7436" t="str">
            <v>/</v>
          </cell>
        </row>
        <row r="7437">
          <cell r="A7437" t="str">
            <v>--LEWSL19B163-13--10</v>
          </cell>
          <cell r="AO7437" t="str">
            <v>/</v>
          </cell>
          <cell r="AP7437" t="str">
            <v>/</v>
          </cell>
        </row>
        <row r="7438">
          <cell r="A7438" t="str">
            <v>--LEWSL19B163-13--11</v>
          </cell>
          <cell r="AO7438" t="str">
            <v>/</v>
          </cell>
          <cell r="AP7438" t="str">
            <v>/</v>
          </cell>
        </row>
        <row r="7439">
          <cell r="A7439" t="str">
            <v>--LEWSL19B163-13--12</v>
          </cell>
          <cell r="AO7439" t="str">
            <v>/</v>
          </cell>
          <cell r="AP7439" t="str">
            <v>/</v>
          </cell>
        </row>
        <row r="7440">
          <cell r="A7440" t="str">
            <v>--LEWSL19B163-13--13</v>
          </cell>
          <cell r="AO7440" t="str">
            <v>/</v>
          </cell>
          <cell r="AP7440" t="str">
            <v>/</v>
          </cell>
        </row>
        <row r="7441">
          <cell r="A7441" t="str">
            <v>--LEWSL19B163-13--14</v>
          </cell>
          <cell r="AO7441" t="str">
            <v>/</v>
          </cell>
          <cell r="AP7441" t="str">
            <v>/</v>
          </cell>
        </row>
        <row r="7442">
          <cell r="A7442" t="str">
            <v>--LEWSL19B163-13--15</v>
          </cell>
          <cell r="AO7442" t="str">
            <v>/</v>
          </cell>
          <cell r="AP7442" t="str">
            <v>/</v>
          </cell>
        </row>
        <row r="7443">
          <cell r="A7443" t="str">
            <v>--LEWSL19B163-13--16</v>
          </cell>
          <cell r="AO7443" t="str">
            <v>/</v>
          </cell>
          <cell r="AP7443" t="str">
            <v>/</v>
          </cell>
        </row>
        <row r="7444">
          <cell r="A7444" t="str">
            <v>--LEWSL19B163-13--17</v>
          </cell>
          <cell r="AO7444" t="str">
            <v>/</v>
          </cell>
          <cell r="AP7444" t="str">
            <v>/</v>
          </cell>
        </row>
        <row r="7445">
          <cell r="A7445" t="str">
            <v>--LEWSL19B163-13--18</v>
          </cell>
          <cell r="AO7445" t="str">
            <v>/</v>
          </cell>
          <cell r="AP7445" t="str">
            <v>/</v>
          </cell>
        </row>
        <row r="7446">
          <cell r="A7446" t="str">
            <v>--LEWSL19B163-13--19</v>
          </cell>
          <cell r="AO7446" t="str">
            <v>/</v>
          </cell>
          <cell r="AP7446" t="str">
            <v>/</v>
          </cell>
        </row>
        <row r="7447">
          <cell r="A7447" t="str">
            <v>--LEWSL19B163-13--20</v>
          </cell>
          <cell r="AO7447" t="str">
            <v>/</v>
          </cell>
          <cell r="AP7447" t="str">
            <v>/</v>
          </cell>
        </row>
        <row r="7448">
          <cell r="A7448" t="str">
            <v>--LEWSL19B163-13--21</v>
          </cell>
          <cell r="AO7448" t="str">
            <v>/</v>
          </cell>
          <cell r="AP7448" t="str">
            <v>/</v>
          </cell>
        </row>
        <row r="7449">
          <cell r="A7449" t="str">
            <v>--LEWSL19B163-13--22</v>
          </cell>
          <cell r="AO7449" t="str">
            <v>/</v>
          </cell>
          <cell r="AP7449" t="str">
            <v>/</v>
          </cell>
        </row>
        <row r="7450">
          <cell r="A7450" t="str">
            <v>--LEWSL19B163-13--23</v>
          </cell>
          <cell r="AO7450" t="str">
            <v>/</v>
          </cell>
          <cell r="AP7450" t="str">
            <v>/</v>
          </cell>
        </row>
        <row r="7451">
          <cell r="A7451" t="str">
            <v>--LEWSL19B163-13--24</v>
          </cell>
          <cell r="AO7451" t="str">
            <v>/</v>
          </cell>
          <cell r="AP7451" t="str">
            <v>/</v>
          </cell>
        </row>
        <row r="7452">
          <cell r="A7452" t="str">
            <v>--LEWSL19B163-13--25</v>
          </cell>
          <cell r="AO7452" t="str">
            <v>/</v>
          </cell>
          <cell r="AP7452" t="str">
            <v>/</v>
          </cell>
        </row>
        <row r="7453">
          <cell r="A7453" t="str">
            <v>--LEWSL19B163-13--26</v>
          </cell>
          <cell r="AO7453" t="str">
            <v>/</v>
          </cell>
          <cell r="AP7453" t="str">
            <v>/</v>
          </cell>
        </row>
        <row r="7454">
          <cell r="A7454" t="str">
            <v>--LEWSL19B163-13--27</v>
          </cell>
          <cell r="AO7454" t="str">
            <v>/</v>
          </cell>
          <cell r="AP7454" t="str">
            <v>/</v>
          </cell>
        </row>
        <row r="7455">
          <cell r="A7455" t="str">
            <v>--LEWSL19B163-13--28</v>
          </cell>
          <cell r="AO7455" t="str">
            <v>/</v>
          </cell>
          <cell r="AP7455" t="str">
            <v>/</v>
          </cell>
        </row>
        <row r="7456">
          <cell r="A7456" t="str">
            <v>--LEWSL19B163-13--29</v>
          </cell>
          <cell r="AO7456" t="str">
            <v>/</v>
          </cell>
          <cell r="AP7456" t="str">
            <v>/</v>
          </cell>
        </row>
        <row r="7457">
          <cell r="A7457" t="str">
            <v>--LEWSL19B163-13--30</v>
          </cell>
          <cell r="AO7457" t="str">
            <v>/</v>
          </cell>
          <cell r="AP7457" t="str">
            <v>/</v>
          </cell>
        </row>
        <row r="7458">
          <cell r="A7458" t="str">
            <v>--LEWSL19B163-13--31</v>
          </cell>
          <cell r="AO7458" t="str">
            <v>/</v>
          </cell>
          <cell r="AP7458" t="str">
            <v>/</v>
          </cell>
        </row>
        <row r="7459">
          <cell r="A7459" t="str">
            <v>--LEWSL19B163-13--32</v>
          </cell>
          <cell r="AO7459" t="str">
            <v>/</v>
          </cell>
          <cell r="AP7459" t="str">
            <v>/</v>
          </cell>
        </row>
        <row r="7460">
          <cell r="A7460" t="str">
            <v>--LEWSL19B163-13--33</v>
          </cell>
          <cell r="AO7460" t="str">
            <v>/</v>
          </cell>
          <cell r="AP7460" t="str">
            <v>/</v>
          </cell>
        </row>
        <row r="7461">
          <cell r="A7461" t="str">
            <v>--LEWSL19B163-13--34</v>
          </cell>
          <cell r="AO7461" t="str">
            <v>/</v>
          </cell>
          <cell r="AP7461" t="str">
            <v>/</v>
          </cell>
        </row>
        <row r="7462">
          <cell r="A7462" t="str">
            <v>--LEWSL19B163-13--35</v>
          </cell>
          <cell r="AO7462" t="str">
            <v>/</v>
          </cell>
          <cell r="AP7462" t="str">
            <v>/</v>
          </cell>
        </row>
        <row r="7463">
          <cell r="A7463" t="str">
            <v>--LEWSL19B163-13--36</v>
          </cell>
          <cell r="AO7463" t="str">
            <v>/</v>
          </cell>
          <cell r="AP7463" t="str">
            <v>/</v>
          </cell>
        </row>
        <row r="7464">
          <cell r="A7464" t="str">
            <v>--LEWSL19B163-13--37</v>
          </cell>
          <cell r="AO7464" t="str">
            <v>/</v>
          </cell>
          <cell r="AP7464" t="str">
            <v>/</v>
          </cell>
        </row>
        <row r="7465">
          <cell r="A7465" t="str">
            <v>--LEWSL19B163-13--38</v>
          </cell>
          <cell r="AO7465" t="str">
            <v>/</v>
          </cell>
          <cell r="AP7465" t="str">
            <v>/</v>
          </cell>
        </row>
        <row r="7466">
          <cell r="A7466" t="str">
            <v>--LEWSL19B163-13--39</v>
          </cell>
          <cell r="AO7466" t="str">
            <v>/</v>
          </cell>
          <cell r="AP7466" t="str">
            <v>/</v>
          </cell>
        </row>
        <row r="7467">
          <cell r="A7467" t="str">
            <v>--LEWSL19B163-13--40</v>
          </cell>
          <cell r="AO7467" t="str">
            <v>/</v>
          </cell>
          <cell r="AP7467" t="str">
            <v>/</v>
          </cell>
        </row>
        <row r="7468">
          <cell r="A7468" t="str">
            <v>--LEWSL19B163-13--41</v>
          </cell>
          <cell r="AO7468" t="str">
            <v>/</v>
          </cell>
          <cell r="AP7468" t="str">
            <v>/</v>
          </cell>
        </row>
        <row r="7469">
          <cell r="A7469" t="str">
            <v>--LEWSL19B163-13--42</v>
          </cell>
          <cell r="AO7469" t="str">
            <v>/</v>
          </cell>
          <cell r="AP7469" t="str">
            <v>/</v>
          </cell>
        </row>
        <row r="7470">
          <cell r="A7470" t="str">
            <v>--LEWSL19B163-13--43</v>
          </cell>
          <cell r="AO7470" t="str">
            <v>/</v>
          </cell>
          <cell r="AP7470" t="str">
            <v>/</v>
          </cell>
        </row>
        <row r="7471">
          <cell r="A7471" t="str">
            <v>--LEWSL19B163-13--44</v>
          </cell>
          <cell r="AO7471" t="str">
            <v>/</v>
          </cell>
          <cell r="AP7471" t="str">
            <v>/</v>
          </cell>
        </row>
        <row r="7472">
          <cell r="A7472" t="str">
            <v>--LEWSL19B163-13--45</v>
          </cell>
          <cell r="AO7472" t="str">
            <v>/</v>
          </cell>
          <cell r="AP7472" t="str">
            <v>/</v>
          </cell>
        </row>
        <row r="7473">
          <cell r="A7473" t="str">
            <v>--LEWSL19B163-13--46</v>
          </cell>
          <cell r="AO7473" t="str">
            <v>/</v>
          </cell>
          <cell r="AP7473" t="str">
            <v>/</v>
          </cell>
        </row>
        <row r="7474">
          <cell r="A7474" t="str">
            <v>--LEWSL19B163-13--47</v>
          </cell>
          <cell r="AO7474" t="str">
            <v>/</v>
          </cell>
          <cell r="AP7474" t="str">
            <v>/</v>
          </cell>
        </row>
        <row r="7475">
          <cell r="A7475" t="str">
            <v>--LEWSL19B163-13--49</v>
          </cell>
          <cell r="AO7475" t="str">
            <v>/</v>
          </cell>
          <cell r="AP7475" t="str">
            <v>/</v>
          </cell>
        </row>
        <row r="7476">
          <cell r="A7476" t="str">
            <v>--LEWSL19B163-13--50</v>
          </cell>
          <cell r="AO7476" t="str">
            <v>/</v>
          </cell>
          <cell r="AP7476" t="str">
            <v>/</v>
          </cell>
        </row>
        <row r="7477">
          <cell r="A7477" t="str">
            <v>--LEWSL19B163-13--51</v>
          </cell>
          <cell r="AO7477" t="str">
            <v>/</v>
          </cell>
          <cell r="AP7477" t="str">
            <v>/</v>
          </cell>
        </row>
        <row r="7478">
          <cell r="A7478" t="str">
            <v>--LEWSL19B163-13--52</v>
          </cell>
          <cell r="AO7478" t="str">
            <v>/</v>
          </cell>
          <cell r="AP7478" t="str">
            <v>/</v>
          </cell>
        </row>
        <row r="7479">
          <cell r="A7479" t="str">
            <v>--LEWSL19B163-13--53</v>
          </cell>
          <cell r="AO7479" t="str">
            <v>/</v>
          </cell>
          <cell r="AP7479" t="str">
            <v>/</v>
          </cell>
        </row>
        <row r="7480">
          <cell r="A7480" t="str">
            <v>--LEWSL19B163-13--54</v>
          </cell>
          <cell r="AO7480" t="str">
            <v>/</v>
          </cell>
          <cell r="AP7480" t="str">
            <v>/</v>
          </cell>
        </row>
        <row r="7481">
          <cell r="A7481" t="str">
            <v>--LEWSL19B163-13--55</v>
          </cell>
          <cell r="AO7481" t="str">
            <v>/</v>
          </cell>
          <cell r="AP7481" t="str">
            <v>/</v>
          </cell>
        </row>
        <row r="7482">
          <cell r="A7482" t="str">
            <v>--LEWSL19B163-13--56</v>
          </cell>
          <cell r="AO7482" t="str">
            <v>/</v>
          </cell>
          <cell r="AP7482" t="str">
            <v>/</v>
          </cell>
        </row>
        <row r="7483">
          <cell r="A7483" t="str">
            <v>--LEWSL19B163-13--57</v>
          </cell>
          <cell r="AO7483" t="str">
            <v>/</v>
          </cell>
          <cell r="AP7483" t="str">
            <v>/</v>
          </cell>
        </row>
        <row r="7484">
          <cell r="A7484" t="str">
            <v>--LEWSL19B163-13--58</v>
          </cell>
          <cell r="AO7484" t="str">
            <v>/</v>
          </cell>
          <cell r="AP7484" t="str">
            <v>/</v>
          </cell>
        </row>
        <row r="7485">
          <cell r="A7485" t="str">
            <v>--LEWSL19B163-13--59</v>
          </cell>
          <cell r="AO7485" t="str">
            <v>/</v>
          </cell>
          <cell r="AP7485" t="str">
            <v>/</v>
          </cell>
        </row>
        <row r="7486">
          <cell r="A7486" t="str">
            <v>--LEWSL19B163-13--60</v>
          </cell>
          <cell r="AO7486" t="str">
            <v>/</v>
          </cell>
          <cell r="AP7486" t="str">
            <v>/</v>
          </cell>
        </row>
        <row r="7487">
          <cell r="A7487" t="str">
            <v>--LEWSL19B163-13--61</v>
          </cell>
          <cell r="AO7487" t="str">
            <v>/</v>
          </cell>
          <cell r="AP7487" t="str">
            <v>/</v>
          </cell>
        </row>
        <row r="7488">
          <cell r="A7488" t="str">
            <v>--LEWSL19B163-13--62</v>
          </cell>
          <cell r="AO7488" t="str">
            <v>/</v>
          </cell>
          <cell r="AP7488" t="str">
            <v>/</v>
          </cell>
        </row>
        <row r="7489">
          <cell r="A7489" t="str">
            <v>--LEWSL19B163-13--63</v>
          </cell>
          <cell r="AO7489" t="str">
            <v>/</v>
          </cell>
          <cell r="AP7489" t="str">
            <v>/</v>
          </cell>
        </row>
        <row r="7490">
          <cell r="A7490" t="str">
            <v>--LEWSL19B163-13--64</v>
          </cell>
          <cell r="AO7490" t="str">
            <v>/</v>
          </cell>
          <cell r="AP7490" t="str">
            <v>/</v>
          </cell>
        </row>
        <row r="7491">
          <cell r="A7491" t="str">
            <v>--LEWSL19B163-13--65</v>
          </cell>
          <cell r="AO7491" t="str">
            <v>/</v>
          </cell>
          <cell r="AP7491" t="str">
            <v>/</v>
          </cell>
        </row>
        <row r="7492">
          <cell r="A7492" t="str">
            <v>--LEWSL19B163-13--66</v>
          </cell>
          <cell r="AO7492" t="str">
            <v>/</v>
          </cell>
          <cell r="AP7492" t="str">
            <v>/</v>
          </cell>
        </row>
        <row r="7493">
          <cell r="A7493" t="str">
            <v>--LEWSL19B163-13--67</v>
          </cell>
          <cell r="AO7493" t="str">
            <v>/</v>
          </cell>
          <cell r="AP7493" t="str">
            <v>/</v>
          </cell>
        </row>
        <row r="7494">
          <cell r="A7494" t="str">
            <v>--LEWSL19B163-13--68</v>
          </cell>
          <cell r="AO7494" t="str">
            <v>/</v>
          </cell>
          <cell r="AP7494" t="str">
            <v>/</v>
          </cell>
        </row>
        <row r="7495">
          <cell r="A7495" t="str">
            <v>--LEWSL19B163-13--69</v>
          </cell>
          <cell r="AO7495" t="str">
            <v>/</v>
          </cell>
          <cell r="AP7495" t="str">
            <v>/</v>
          </cell>
        </row>
        <row r="7496">
          <cell r="A7496" t="str">
            <v>--LEWSL19B163-13--70</v>
          </cell>
          <cell r="AO7496" t="str">
            <v>/</v>
          </cell>
          <cell r="AP7496" t="str">
            <v>/</v>
          </cell>
        </row>
        <row r="7497">
          <cell r="A7497" t="str">
            <v>--LEWSL19B163-13--71</v>
          </cell>
          <cell r="AO7497" t="str">
            <v>/</v>
          </cell>
          <cell r="AP7497" t="str">
            <v>/</v>
          </cell>
        </row>
        <row r="7498">
          <cell r="A7498" t="str">
            <v>--LEWSL19B163-13--72</v>
          </cell>
          <cell r="AO7498" t="str">
            <v>/</v>
          </cell>
          <cell r="AP7498" t="str">
            <v>/</v>
          </cell>
        </row>
        <row r="7499">
          <cell r="A7499" t="str">
            <v>--LEWSL19B163-13--73</v>
          </cell>
          <cell r="AO7499" t="str">
            <v>/</v>
          </cell>
          <cell r="AP7499" t="str">
            <v>/</v>
          </cell>
        </row>
        <row r="7500">
          <cell r="A7500" t="str">
            <v>--LEWSL19B163-13--74</v>
          </cell>
          <cell r="AO7500" t="str">
            <v>/</v>
          </cell>
          <cell r="AP7500" t="str">
            <v>/</v>
          </cell>
        </row>
        <row r="7501">
          <cell r="A7501" t="str">
            <v>--LEWSL19B163-13--75</v>
          </cell>
          <cell r="AO7501" t="str">
            <v>/</v>
          </cell>
          <cell r="AP7501" t="str">
            <v>/</v>
          </cell>
        </row>
        <row r="7502">
          <cell r="A7502" t="str">
            <v>--LEWSL19B163-13--76</v>
          </cell>
          <cell r="AO7502" t="str">
            <v>/</v>
          </cell>
          <cell r="AP7502" t="str">
            <v>/</v>
          </cell>
        </row>
        <row r="7503">
          <cell r="A7503" t="str">
            <v>--LEWSL19B163-13--77</v>
          </cell>
          <cell r="AO7503" t="str">
            <v>/</v>
          </cell>
          <cell r="AP7503" t="str">
            <v>/</v>
          </cell>
        </row>
        <row r="7504">
          <cell r="A7504" t="str">
            <v>--LEWSL19B163-13--78</v>
          </cell>
          <cell r="AO7504" t="str">
            <v>/</v>
          </cell>
          <cell r="AP7504" t="str">
            <v>/</v>
          </cell>
        </row>
        <row r="7505">
          <cell r="A7505" t="str">
            <v>--LEWSL19B163-13--79</v>
          </cell>
          <cell r="AO7505" t="str">
            <v>/</v>
          </cell>
          <cell r="AP7505" t="str">
            <v>/</v>
          </cell>
        </row>
        <row r="7506">
          <cell r="A7506" t="str">
            <v>--LEWSL19B163-13--80</v>
          </cell>
          <cell r="AO7506" t="str">
            <v>/</v>
          </cell>
          <cell r="AP7506" t="str">
            <v>/</v>
          </cell>
        </row>
        <row r="7507">
          <cell r="A7507" t="str">
            <v>--LEWSL19B163-13--81</v>
          </cell>
          <cell r="AO7507" t="str">
            <v>/</v>
          </cell>
          <cell r="AP7507" t="str">
            <v>/</v>
          </cell>
        </row>
        <row r="7508">
          <cell r="A7508" t="str">
            <v>--LEWSL19B163-13--82</v>
          </cell>
          <cell r="AO7508" t="str">
            <v>/</v>
          </cell>
          <cell r="AP7508" t="str">
            <v>/</v>
          </cell>
        </row>
        <row r="7509">
          <cell r="A7509" t="str">
            <v>--LEWSL19B163-13--83</v>
          </cell>
          <cell r="AO7509" t="str">
            <v>/</v>
          </cell>
          <cell r="AP7509" t="str">
            <v>/</v>
          </cell>
        </row>
        <row r="7510">
          <cell r="A7510" t="str">
            <v>--LEWSL19B163-13--84</v>
          </cell>
          <cell r="AO7510" t="str">
            <v>/</v>
          </cell>
          <cell r="AP7510" t="str">
            <v>/</v>
          </cell>
        </row>
        <row r="7511">
          <cell r="A7511" t="str">
            <v>--LEWSL19B163-13--85</v>
          </cell>
          <cell r="AO7511" t="str">
            <v>/</v>
          </cell>
          <cell r="AP7511" t="str">
            <v>/</v>
          </cell>
        </row>
        <row r="7512">
          <cell r="A7512" t="str">
            <v>--LEWSL19B163-13--86</v>
          </cell>
          <cell r="AO7512" t="str">
            <v>/</v>
          </cell>
          <cell r="AP7512" t="str">
            <v>/</v>
          </cell>
        </row>
        <row r="7513">
          <cell r="A7513" t="str">
            <v>--LEWSL19B163-13--87</v>
          </cell>
          <cell r="AO7513" t="str">
            <v>/</v>
          </cell>
          <cell r="AP7513" t="str">
            <v>/</v>
          </cell>
        </row>
        <row r="7514">
          <cell r="A7514" t="str">
            <v>--LEWSL19B163-13--88</v>
          </cell>
          <cell r="AO7514" t="str">
            <v>/</v>
          </cell>
          <cell r="AP7514" t="str">
            <v>/</v>
          </cell>
        </row>
        <row r="7515">
          <cell r="A7515" t="str">
            <v>--LEWSL19B163-13--89</v>
          </cell>
          <cell r="AO7515" t="str">
            <v>/</v>
          </cell>
          <cell r="AP7515" t="str">
            <v>/</v>
          </cell>
        </row>
        <row r="7516">
          <cell r="A7516" t="str">
            <v>--LEWSL19B163-13--90</v>
          </cell>
          <cell r="AO7516" t="str">
            <v>/</v>
          </cell>
          <cell r="AP7516" t="str">
            <v>/</v>
          </cell>
        </row>
        <row r="7517">
          <cell r="A7517" t="str">
            <v>--LEWSL19B163-13--91</v>
          </cell>
          <cell r="AO7517" t="str">
            <v>/</v>
          </cell>
          <cell r="AP7517" t="str">
            <v>/</v>
          </cell>
        </row>
        <row r="7518">
          <cell r="A7518" t="str">
            <v>--LEWSL19B163-13--92</v>
          </cell>
          <cell r="AO7518" t="str">
            <v>/</v>
          </cell>
          <cell r="AP7518" t="str">
            <v>/</v>
          </cell>
        </row>
        <row r="7519">
          <cell r="A7519" t="str">
            <v>--LEWSL19B163-13--93</v>
          </cell>
          <cell r="AO7519" t="str">
            <v>/</v>
          </cell>
          <cell r="AP7519" t="str">
            <v>/</v>
          </cell>
        </row>
        <row r="7520">
          <cell r="A7520" t="str">
            <v>--LEWSL19B163-13--94</v>
          </cell>
          <cell r="AO7520" t="str">
            <v>/</v>
          </cell>
          <cell r="AP7520" t="str">
            <v>/</v>
          </cell>
        </row>
        <row r="7521">
          <cell r="A7521" t="str">
            <v>--LEWSL19B163-13--95</v>
          </cell>
          <cell r="AO7521" t="str">
            <v>/</v>
          </cell>
          <cell r="AP7521" t="str">
            <v>/</v>
          </cell>
        </row>
        <row r="7522">
          <cell r="A7522" t="str">
            <v>--LEWSL19B163-13--96</v>
          </cell>
          <cell r="AO7522" t="str">
            <v>/</v>
          </cell>
          <cell r="AP7522" t="str">
            <v>/</v>
          </cell>
        </row>
        <row r="7523">
          <cell r="A7523" t="str">
            <v>--LEWSL19B163-13--97</v>
          </cell>
          <cell r="AO7523" t="str">
            <v>/</v>
          </cell>
          <cell r="AP7523" t="str">
            <v>/</v>
          </cell>
        </row>
        <row r="7524">
          <cell r="A7524" t="str">
            <v>--LEWSL19B163-13--98</v>
          </cell>
          <cell r="AO7524" t="str">
            <v>/</v>
          </cell>
          <cell r="AP7524" t="str">
            <v>/</v>
          </cell>
        </row>
        <row r="7525">
          <cell r="A7525" t="str">
            <v>--LEWSL19B163-13--99</v>
          </cell>
          <cell r="AO7525" t="str">
            <v>/</v>
          </cell>
          <cell r="AP7525" t="str">
            <v>/</v>
          </cell>
        </row>
        <row r="7526">
          <cell r="A7526" t="str">
            <v>--LEWSL19B163-13--100</v>
          </cell>
          <cell r="AO7526" t="str">
            <v>/</v>
          </cell>
          <cell r="AP7526" t="str">
            <v>/</v>
          </cell>
        </row>
        <row r="7527">
          <cell r="A7527" t="str">
            <v>--LEWSL19B163-13--101</v>
          </cell>
          <cell r="AO7527" t="str">
            <v>/</v>
          </cell>
          <cell r="AP7527" t="str">
            <v>/</v>
          </cell>
        </row>
        <row r="7528">
          <cell r="A7528" t="str">
            <v>--LEWSL19B163-13--102</v>
          </cell>
          <cell r="AO7528" t="str">
            <v>/</v>
          </cell>
          <cell r="AP7528" t="str">
            <v>/</v>
          </cell>
        </row>
        <row r="7529">
          <cell r="A7529" t="str">
            <v>--LEWSL19B163-13--103</v>
          </cell>
          <cell r="AO7529" t="str">
            <v>/</v>
          </cell>
          <cell r="AP7529" t="str">
            <v>/</v>
          </cell>
        </row>
        <row r="7530">
          <cell r="A7530" t="str">
            <v>--LEWSL19B163-13--104</v>
          </cell>
          <cell r="AO7530" t="str">
            <v>/</v>
          </cell>
          <cell r="AP7530" t="str">
            <v>/</v>
          </cell>
        </row>
        <row r="7531">
          <cell r="A7531" t="str">
            <v>--LEWSL19B163-13--105</v>
          </cell>
          <cell r="AO7531" t="str">
            <v>/</v>
          </cell>
          <cell r="AP7531" t="str">
            <v>/</v>
          </cell>
        </row>
        <row r="7532">
          <cell r="A7532" t="str">
            <v>--LEWSL19B163-13--106</v>
          </cell>
          <cell r="AO7532" t="str">
            <v>/</v>
          </cell>
          <cell r="AP7532" t="str">
            <v>/</v>
          </cell>
        </row>
        <row r="7533">
          <cell r="A7533" t="str">
            <v>--LEWSL19B163-13--107</v>
          </cell>
          <cell r="AO7533" t="str">
            <v>/</v>
          </cell>
          <cell r="AP7533" t="str">
            <v>/</v>
          </cell>
        </row>
        <row r="7534">
          <cell r="A7534" t="str">
            <v>--LEWSL19B163-13--108</v>
          </cell>
          <cell r="AO7534" t="str">
            <v>/</v>
          </cell>
          <cell r="AP7534" t="str">
            <v>/</v>
          </cell>
        </row>
        <row r="7535">
          <cell r="A7535" t="str">
            <v>--LEWSL19B163-13--109</v>
          </cell>
          <cell r="AO7535" t="str">
            <v>/</v>
          </cell>
          <cell r="AP7535" t="str">
            <v>/</v>
          </cell>
        </row>
        <row r="7536">
          <cell r="A7536" t="str">
            <v>--LEWSL19B163-13--110</v>
          </cell>
          <cell r="AO7536" t="str">
            <v>/</v>
          </cell>
          <cell r="AP7536" t="str">
            <v>/</v>
          </cell>
        </row>
        <row r="7537">
          <cell r="A7537" t="str">
            <v>--LEWSL19B163-13--111</v>
          </cell>
          <cell r="AO7537" t="str">
            <v>/</v>
          </cell>
          <cell r="AP7537" t="str">
            <v>/</v>
          </cell>
        </row>
        <row r="7538">
          <cell r="A7538" t="str">
            <v>--LEWSL19B163-13--112</v>
          </cell>
          <cell r="AO7538" t="str">
            <v>/</v>
          </cell>
          <cell r="AP7538" t="str">
            <v>/</v>
          </cell>
        </row>
        <row r="7539">
          <cell r="A7539" t="str">
            <v>--LEWSL19B163-13--113</v>
          </cell>
          <cell r="AO7539" t="str">
            <v>/</v>
          </cell>
          <cell r="AP7539" t="str">
            <v>/</v>
          </cell>
        </row>
        <row r="7540">
          <cell r="A7540" t="str">
            <v>--LEWSL19B163-13--114</v>
          </cell>
          <cell r="AO7540" t="str">
            <v>/</v>
          </cell>
          <cell r="AP7540" t="str">
            <v>/</v>
          </cell>
        </row>
        <row r="7541">
          <cell r="A7541" t="str">
            <v>--LEWSL19B163-13--115</v>
          </cell>
          <cell r="AO7541" t="str">
            <v>/</v>
          </cell>
          <cell r="AP7541" t="str">
            <v>/</v>
          </cell>
        </row>
        <row r="7542">
          <cell r="A7542" t="str">
            <v>--LEWSL19B163-13--116</v>
          </cell>
          <cell r="AO7542" t="str">
            <v>/</v>
          </cell>
          <cell r="AP7542" t="str">
            <v>/</v>
          </cell>
        </row>
        <row r="7543">
          <cell r="A7543" t="str">
            <v>--LEWSL19B163-13--117</v>
          </cell>
          <cell r="AO7543" t="str">
            <v>/</v>
          </cell>
          <cell r="AP7543" t="str">
            <v>/</v>
          </cell>
        </row>
        <row r="7544">
          <cell r="A7544" t="str">
            <v>--LEWSL19B163-13--118</v>
          </cell>
          <cell r="AO7544" t="str">
            <v>/</v>
          </cell>
          <cell r="AP7544" t="str">
            <v>/</v>
          </cell>
        </row>
        <row r="7545">
          <cell r="A7545" t="str">
            <v>--LEWSL19B163-13--119</v>
          </cell>
          <cell r="AO7545" t="str">
            <v>/</v>
          </cell>
          <cell r="AP7545" t="str">
            <v>/</v>
          </cell>
        </row>
        <row r="7546">
          <cell r="A7546" t="str">
            <v>--LEWSL19B163-13--120</v>
          </cell>
          <cell r="AO7546" t="str">
            <v>/</v>
          </cell>
          <cell r="AP7546" t="str">
            <v>/</v>
          </cell>
        </row>
        <row r="7547">
          <cell r="A7547" t="str">
            <v>--LEWSL19B163-13--121</v>
          </cell>
          <cell r="AO7547" t="str">
            <v>/</v>
          </cell>
          <cell r="AP7547" t="str">
            <v>/</v>
          </cell>
        </row>
        <row r="7548">
          <cell r="A7548" t="str">
            <v>--LEWSL19B163-13--122</v>
          </cell>
          <cell r="AO7548" t="str">
            <v>/</v>
          </cell>
          <cell r="AP7548" t="str">
            <v>/</v>
          </cell>
        </row>
        <row r="7549">
          <cell r="A7549" t="str">
            <v>--LEWSL19B163-13--123</v>
          </cell>
          <cell r="AO7549" t="str">
            <v>/</v>
          </cell>
          <cell r="AP7549" t="str">
            <v>/</v>
          </cell>
        </row>
        <row r="7550">
          <cell r="A7550" t="str">
            <v>--LEWSL19B163-13--124</v>
          </cell>
          <cell r="AO7550" t="str">
            <v>/</v>
          </cell>
          <cell r="AP7550" t="str">
            <v>/</v>
          </cell>
        </row>
        <row r="7551">
          <cell r="A7551" t="str">
            <v>--LEWSL19B163-13--125</v>
          </cell>
          <cell r="AO7551" t="str">
            <v>/</v>
          </cell>
          <cell r="AP7551" t="str">
            <v>/</v>
          </cell>
        </row>
        <row r="7552">
          <cell r="A7552" t="str">
            <v>--LEWSL19B163-13--126</v>
          </cell>
          <cell r="AO7552" t="str">
            <v>/</v>
          </cell>
          <cell r="AP7552" t="str">
            <v>/</v>
          </cell>
        </row>
        <row r="7553">
          <cell r="A7553" t="str">
            <v>--LEWSL19B163-13--127</v>
          </cell>
          <cell r="AO7553" t="str">
            <v>/</v>
          </cell>
          <cell r="AP7553" t="str">
            <v>/</v>
          </cell>
        </row>
        <row r="7554">
          <cell r="A7554" t="str">
            <v>--LEWSL19B163-13--128</v>
          </cell>
          <cell r="AO7554" t="str">
            <v>/</v>
          </cell>
          <cell r="AP7554" t="str">
            <v>/</v>
          </cell>
        </row>
        <row r="7555">
          <cell r="A7555" t="str">
            <v>--LEWSL19B163-13--129</v>
          </cell>
          <cell r="AO7555" t="str">
            <v>/</v>
          </cell>
          <cell r="AP7555" t="str">
            <v>/</v>
          </cell>
        </row>
        <row r="7556">
          <cell r="A7556" t="str">
            <v>--LEWSL19B163-13--130</v>
          </cell>
          <cell r="AO7556" t="str">
            <v>/</v>
          </cell>
          <cell r="AP7556" t="str">
            <v>/</v>
          </cell>
        </row>
        <row r="7557">
          <cell r="A7557" t="str">
            <v>--LEWSL19B163-13--131</v>
          </cell>
          <cell r="AO7557" t="str">
            <v>/</v>
          </cell>
          <cell r="AP7557" t="str">
            <v>/</v>
          </cell>
        </row>
        <row r="7558">
          <cell r="A7558" t="str">
            <v>--LEWSL19B163-13--132</v>
          </cell>
          <cell r="AO7558" t="str">
            <v>/</v>
          </cell>
          <cell r="AP7558" t="str">
            <v>/</v>
          </cell>
        </row>
        <row r="7559">
          <cell r="A7559" t="str">
            <v>--LEWSL19B163-13--133</v>
          </cell>
          <cell r="AO7559" t="str">
            <v>/</v>
          </cell>
          <cell r="AP7559" t="str">
            <v>/</v>
          </cell>
        </row>
        <row r="7560">
          <cell r="A7560" t="str">
            <v>--LEWSL19B163-13--134</v>
          </cell>
          <cell r="AO7560" t="str">
            <v>/</v>
          </cell>
          <cell r="AP7560" t="str">
            <v>/</v>
          </cell>
        </row>
        <row r="7561">
          <cell r="A7561" t="str">
            <v>--LEWSL19B163-13--135</v>
          </cell>
          <cell r="AO7561" t="str">
            <v>/</v>
          </cell>
          <cell r="AP7561" t="str">
            <v>/</v>
          </cell>
        </row>
        <row r="7562">
          <cell r="A7562" t="str">
            <v>--LEWSL19B163-13--136</v>
          </cell>
          <cell r="AO7562" t="str">
            <v>/</v>
          </cell>
          <cell r="AP7562" t="str">
            <v>/</v>
          </cell>
        </row>
        <row r="7563">
          <cell r="A7563" t="str">
            <v>--LEWSL19B163-13--137</v>
          </cell>
          <cell r="AO7563" t="str">
            <v>/</v>
          </cell>
          <cell r="AP7563" t="str">
            <v>/</v>
          </cell>
        </row>
        <row r="7564">
          <cell r="A7564" t="str">
            <v>--LEWSL19B163-13--138</v>
          </cell>
          <cell r="AO7564" t="str">
            <v>/</v>
          </cell>
          <cell r="AP7564" t="str">
            <v>/</v>
          </cell>
        </row>
        <row r="7565">
          <cell r="A7565" t="str">
            <v>--LEWSL19B163-13--139</v>
          </cell>
          <cell r="AO7565" t="str">
            <v>/</v>
          </cell>
          <cell r="AP7565" t="str">
            <v>/</v>
          </cell>
        </row>
        <row r="7566">
          <cell r="A7566" t="str">
            <v>--LEWSL19B163-13--140</v>
          </cell>
          <cell r="AO7566" t="str">
            <v>/</v>
          </cell>
          <cell r="AP7566" t="str">
            <v>/</v>
          </cell>
        </row>
        <row r="7567">
          <cell r="A7567" t="str">
            <v>--LEWSL19B163-13--141</v>
          </cell>
          <cell r="AO7567" t="str">
            <v>/</v>
          </cell>
          <cell r="AP7567" t="str">
            <v>/</v>
          </cell>
        </row>
        <row r="7568">
          <cell r="A7568" t="str">
            <v>--LEWSL19B163-13--142</v>
          </cell>
          <cell r="AO7568" t="str">
            <v>/</v>
          </cell>
          <cell r="AP7568" t="str">
            <v>/</v>
          </cell>
        </row>
        <row r="7569">
          <cell r="A7569" t="str">
            <v>--LEWSL19B163-13--143</v>
          </cell>
          <cell r="AO7569" t="str">
            <v>/</v>
          </cell>
          <cell r="AP7569" t="str">
            <v>/</v>
          </cell>
        </row>
        <row r="7570">
          <cell r="A7570" t="str">
            <v>--LEWSL19B163-13--144</v>
          </cell>
          <cell r="AO7570" t="str">
            <v>/</v>
          </cell>
          <cell r="AP7570" t="str">
            <v>/</v>
          </cell>
        </row>
        <row r="7571">
          <cell r="A7571" t="str">
            <v>--LEWSL19B163-13--145</v>
          </cell>
          <cell r="AO7571" t="str">
            <v>/</v>
          </cell>
          <cell r="AP7571" t="str">
            <v>/</v>
          </cell>
        </row>
        <row r="7572">
          <cell r="A7572" t="str">
            <v>--LEWSL19B163-13--146</v>
          </cell>
          <cell r="AO7572" t="str">
            <v>/</v>
          </cell>
          <cell r="AP7572" t="str">
            <v>/</v>
          </cell>
        </row>
        <row r="7573">
          <cell r="A7573" t="str">
            <v>--LEWSL19B163-13--147</v>
          </cell>
          <cell r="AO7573" t="str">
            <v>/</v>
          </cell>
          <cell r="AP7573" t="str">
            <v>/</v>
          </cell>
        </row>
        <row r="7574">
          <cell r="A7574" t="str">
            <v>--LEWSL19B163-13--148</v>
          </cell>
          <cell r="AO7574" t="str">
            <v>/</v>
          </cell>
          <cell r="AP7574" t="str">
            <v>/</v>
          </cell>
        </row>
        <row r="7575">
          <cell r="A7575" t="str">
            <v>--LEWSL19B163-13--149</v>
          </cell>
          <cell r="AO7575" t="str">
            <v>/</v>
          </cell>
          <cell r="AP7575" t="str">
            <v>/</v>
          </cell>
        </row>
        <row r="7576">
          <cell r="A7576" t="str">
            <v>--LEWSL19B163-13--150</v>
          </cell>
          <cell r="AO7576" t="str">
            <v>/</v>
          </cell>
          <cell r="AP7576" t="str">
            <v>/</v>
          </cell>
        </row>
        <row r="7577">
          <cell r="A7577" t="str">
            <v>--LEWSL19B163-13--151</v>
          </cell>
          <cell r="AO7577" t="str">
            <v>/</v>
          </cell>
          <cell r="AP7577" t="str">
            <v>/</v>
          </cell>
        </row>
        <row r="7578">
          <cell r="A7578" t="str">
            <v>--LEWSL19B163-13--152</v>
          </cell>
          <cell r="AO7578" t="str">
            <v>/</v>
          </cell>
          <cell r="AP7578" t="str">
            <v>/</v>
          </cell>
        </row>
        <row r="7579">
          <cell r="A7579" t="str">
            <v>--LEWSL19B163-13--153</v>
          </cell>
          <cell r="AO7579" t="str">
            <v>/</v>
          </cell>
          <cell r="AP7579" t="str">
            <v>/</v>
          </cell>
        </row>
        <row r="7580">
          <cell r="A7580" t="str">
            <v>--LEWSL19B163-13--154</v>
          </cell>
          <cell r="AO7580" t="str">
            <v>/</v>
          </cell>
          <cell r="AP7580" t="str">
            <v>/</v>
          </cell>
        </row>
        <row r="7581">
          <cell r="A7581" t="str">
            <v>--LEWSL19B163-13--155</v>
          </cell>
          <cell r="AO7581" t="str">
            <v>/</v>
          </cell>
          <cell r="AP7581" t="str">
            <v>/</v>
          </cell>
        </row>
        <row r="7582">
          <cell r="A7582" t="str">
            <v>--LEWSL19B163-13--156</v>
          </cell>
          <cell r="AO7582" t="str">
            <v>/</v>
          </cell>
          <cell r="AP7582" t="str">
            <v>/</v>
          </cell>
        </row>
        <row r="7583">
          <cell r="A7583" t="str">
            <v>--LEWSL19B163-13--157</v>
          </cell>
          <cell r="AO7583" t="str">
            <v>/</v>
          </cell>
          <cell r="AP7583" t="str">
            <v>/</v>
          </cell>
        </row>
        <row r="7584">
          <cell r="A7584" t="str">
            <v>--LEWSL19B163-13--158</v>
          </cell>
          <cell r="AO7584" t="str">
            <v>/</v>
          </cell>
          <cell r="AP7584" t="str">
            <v>/</v>
          </cell>
        </row>
        <row r="7585">
          <cell r="A7585" t="str">
            <v>--LEWSL19B163-13--159</v>
          </cell>
          <cell r="AO7585" t="str">
            <v>/</v>
          </cell>
          <cell r="AP7585" t="str">
            <v>/</v>
          </cell>
        </row>
        <row r="7586">
          <cell r="A7586" t="str">
            <v>--LEWSL19B163-13--160</v>
          </cell>
          <cell r="AO7586" t="str">
            <v>/</v>
          </cell>
          <cell r="AP7586" t="str">
            <v>/</v>
          </cell>
        </row>
        <row r="7587">
          <cell r="A7587" t="str">
            <v>--LEWSL19B163-13--161</v>
          </cell>
          <cell r="AO7587" t="str">
            <v>/</v>
          </cell>
          <cell r="AP7587" t="str">
            <v>/</v>
          </cell>
        </row>
        <row r="7588">
          <cell r="A7588" t="str">
            <v>--LEWSL19B163-13--162</v>
          </cell>
          <cell r="AO7588" t="str">
            <v>/</v>
          </cell>
          <cell r="AP7588" t="str">
            <v>/</v>
          </cell>
        </row>
        <row r="7589">
          <cell r="A7589" t="str">
            <v>--LEWSL19B163-13--163</v>
          </cell>
          <cell r="AO7589" t="str">
            <v>/</v>
          </cell>
          <cell r="AP7589" t="str">
            <v>/</v>
          </cell>
        </row>
        <row r="7590">
          <cell r="A7590" t="str">
            <v>--LEWSL19B163-13--164</v>
          </cell>
          <cell r="AO7590" t="str">
            <v>/</v>
          </cell>
          <cell r="AP7590" t="str">
            <v>/</v>
          </cell>
        </row>
        <row r="7591">
          <cell r="A7591" t="str">
            <v>--LEWSL19B163-13--165</v>
          </cell>
          <cell r="AO7591" t="str">
            <v>/</v>
          </cell>
          <cell r="AP7591" t="str">
            <v>/</v>
          </cell>
        </row>
        <row r="7592">
          <cell r="A7592" t="str">
            <v>--LEWSL19B163-13--166</v>
          </cell>
          <cell r="AO7592" t="str">
            <v>/</v>
          </cell>
          <cell r="AP7592" t="str">
            <v>/</v>
          </cell>
        </row>
        <row r="7593">
          <cell r="A7593" t="str">
            <v>--LEWSL19B163-13--167</v>
          </cell>
          <cell r="AO7593" t="str">
            <v>/</v>
          </cell>
          <cell r="AP7593" t="str">
            <v>/</v>
          </cell>
        </row>
        <row r="7594">
          <cell r="A7594" t="str">
            <v>--LEWSL19B163-13--168</v>
          </cell>
          <cell r="AO7594" t="str">
            <v>/</v>
          </cell>
          <cell r="AP7594" t="str">
            <v>/</v>
          </cell>
        </row>
        <row r="7595">
          <cell r="A7595" t="str">
            <v>--LEWSL19B163-13--169</v>
          </cell>
          <cell r="AO7595" t="str">
            <v>/</v>
          </cell>
          <cell r="AP7595" t="str">
            <v>/</v>
          </cell>
        </row>
        <row r="7596">
          <cell r="A7596" t="str">
            <v>--LEWSL19B163-13--170</v>
          </cell>
          <cell r="AO7596" t="str">
            <v>/</v>
          </cell>
          <cell r="AP7596" t="str">
            <v>/</v>
          </cell>
        </row>
        <row r="7597">
          <cell r="A7597" t="str">
            <v>--LEWSL19B163-13--171</v>
          </cell>
          <cell r="AO7597" t="str">
            <v>/</v>
          </cell>
          <cell r="AP7597" t="str">
            <v>/</v>
          </cell>
        </row>
        <row r="7598">
          <cell r="A7598" t="str">
            <v>--LEWSL19B163-13--172</v>
          </cell>
          <cell r="AO7598" t="str">
            <v>/</v>
          </cell>
          <cell r="AP7598" t="str">
            <v>/</v>
          </cell>
        </row>
        <row r="7599">
          <cell r="A7599" t="str">
            <v>--LEWSL19B163-13--173</v>
          </cell>
          <cell r="AO7599" t="str">
            <v>/</v>
          </cell>
          <cell r="AP7599" t="str">
            <v>/</v>
          </cell>
        </row>
        <row r="7600">
          <cell r="A7600" t="str">
            <v>--LEWSL19B163-13--174</v>
          </cell>
          <cell r="AO7600" t="str">
            <v>/</v>
          </cell>
          <cell r="AP7600" t="str">
            <v>/</v>
          </cell>
        </row>
        <row r="7601">
          <cell r="A7601" t="str">
            <v>--LEWSL19B163-13--175</v>
          </cell>
          <cell r="AO7601" t="str">
            <v>/</v>
          </cell>
          <cell r="AP7601" t="str">
            <v>/</v>
          </cell>
        </row>
        <row r="7602">
          <cell r="A7602" t="str">
            <v>--LEWSL19B163-13--176</v>
          </cell>
          <cell r="AO7602" t="str">
            <v>/</v>
          </cell>
          <cell r="AP7602" t="str">
            <v>/</v>
          </cell>
        </row>
        <row r="7603">
          <cell r="A7603" t="str">
            <v>--LEWSL19B163-13--177</v>
          </cell>
          <cell r="AO7603" t="str">
            <v>/</v>
          </cell>
          <cell r="AP7603" t="str">
            <v>/</v>
          </cell>
        </row>
        <row r="7604">
          <cell r="A7604" t="str">
            <v>--LEWSL19B163-13--178</v>
          </cell>
          <cell r="AO7604" t="str">
            <v>/</v>
          </cell>
          <cell r="AP7604" t="str">
            <v>/</v>
          </cell>
        </row>
        <row r="7605">
          <cell r="A7605" t="str">
            <v>--LEWSL19B163-13--179</v>
          </cell>
          <cell r="AO7605" t="str">
            <v>/</v>
          </cell>
          <cell r="AP7605" t="str">
            <v>/</v>
          </cell>
        </row>
        <row r="7606">
          <cell r="A7606" t="str">
            <v>--LEWSL19B163-13--180</v>
          </cell>
          <cell r="AO7606" t="str">
            <v>/</v>
          </cell>
          <cell r="AP7606" t="str">
            <v>/</v>
          </cell>
        </row>
        <row r="7607">
          <cell r="A7607" t="str">
            <v>--LEWSL19B163-13--181</v>
          </cell>
          <cell r="AO7607" t="str">
            <v>/</v>
          </cell>
          <cell r="AP7607" t="str">
            <v>/</v>
          </cell>
        </row>
        <row r="7608">
          <cell r="A7608" t="str">
            <v>--LEWSL19B163-13--182</v>
          </cell>
          <cell r="AO7608" t="str">
            <v>/</v>
          </cell>
          <cell r="AP7608" t="str">
            <v>/</v>
          </cell>
        </row>
        <row r="7609">
          <cell r="A7609" t="str">
            <v>--LEWSL19B163-13--183</v>
          </cell>
          <cell r="AO7609" t="str">
            <v>/</v>
          </cell>
          <cell r="AP7609" t="str">
            <v>/</v>
          </cell>
        </row>
        <row r="7610">
          <cell r="A7610" t="str">
            <v>--LEWSL19B163-13--184</v>
          </cell>
          <cell r="AO7610" t="str">
            <v>/</v>
          </cell>
          <cell r="AP7610" t="str">
            <v>/</v>
          </cell>
        </row>
        <row r="7611">
          <cell r="A7611" t="str">
            <v>--LEWSL19B163-13--185</v>
          </cell>
          <cell r="AO7611" t="str">
            <v>/</v>
          </cell>
          <cell r="AP7611" t="str">
            <v>/</v>
          </cell>
        </row>
        <row r="7612">
          <cell r="A7612" t="str">
            <v>--LEWSL19B163-13--186</v>
          </cell>
          <cell r="AO7612" t="str">
            <v>/</v>
          </cell>
          <cell r="AP7612" t="str">
            <v>/</v>
          </cell>
        </row>
        <row r="7613">
          <cell r="A7613" t="str">
            <v>--LEWSL19B163-13--187</v>
          </cell>
          <cell r="AO7613" t="str">
            <v>/</v>
          </cell>
          <cell r="AP7613" t="str">
            <v>/</v>
          </cell>
        </row>
        <row r="7614">
          <cell r="A7614" t="str">
            <v>--LEWSL19B163-13--188</v>
          </cell>
          <cell r="AO7614" t="str">
            <v>/</v>
          </cell>
          <cell r="AP7614" t="str">
            <v>/</v>
          </cell>
        </row>
        <row r="7615">
          <cell r="A7615" t="str">
            <v>--LEWSL19B163-13--189</v>
          </cell>
          <cell r="AO7615" t="str">
            <v>/</v>
          </cell>
          <cell r="AP7615" t="str">
            <v>/</v>
          </cell>
        </row>
        <row r="7616">
          <cell r="A7616" t="str">
            <v>--LEWSL19B163-13--190</v>
          </cell>
          <cell r="AO7616" t="str">
            <v>/</v>
          </cell>
          <cell r="AP7616" t="str">
            <v>/</v>
          </cell>
        </row>
        <row r="7617">
          <cell r="A7617" t="str">
            <v>--LEWSL19B163-13--191</v>
          </cell>
          <cell r="AO7617" t="str">
            <v>/</v>
          </cell>
          <cell r="AP7617" t="str">
            <v>/</v>
          </cell>
        </row>
        <row r="7618">
          <cell r="A7618" t="str">
            <v>--LEWSL19B163-13--192</v>
          </cell>
          <cell r="AO7618" t="str">
            <v>/</v>
          </cell>
          <cell r="AP7618" t="str">
            <v>/</v>
          </cell>
        </row>
        <row r="7619">
          <cell r="A7619" t="str">
            <v>--LEWSL19B163-13--48</v>
          </cell>
          <cell r="AO7619" t="str">
            <v>/</v>
          </cell>
          <cell r="AP7619" t="str">
            <v>/</v>
          </cell>
        </row>
        <row r="7620">
          <cell r="A7620" t="str">
            <v>--LEWSL19B163-14--1</v>
          </cell>
          <cell r="AO7620" t="str">
            <v>否</v>
          </cell>
          <cell r="AP7620" t="str">
            <v>无风险</v>
          </cell>
        </row>
        <row r="7621">
          <cell r="A7621" t="str">
            <v>--LEWSL19B163-14--2</v>
          </cell>
          <cell r="AO7621" t="str">
            <v>否</v>
          </cell>
          <cell r="AP7621" t="str">
            <v>无风险</v>
          </cell>
        </row>
        <row r="7622">
          <cell r="A7622" t="str">
            <v>--LEWSL19B163-14--3</v>
          </cell>
          <cell r="AO7622" t="str">
            <v>否</v>
          </cell>
          <cell r="AP7622" t="str">
            <v>无风险</v>
          </cell>
        </row>
        <row r="7623">
          <cell r="A7623" t="str">
            <v>--LEWSL19B163-14--4</v>
          </cell>
          <cell r="AO7623" t="str">
            <v>否</v>
          </cell>
          <cell r="AP7623" t="str">
            <v>无风险</v>
          </cell>
        </row>
        <row r="7624">
          <cell r="A7624" t="str">
            <v>--LEWSL19B163-14--5</v>
          </cell>
          <cell r="AO7624" t="str">
            <v>否</v>
          </cell>
          <cell r="AP7624" t="str">
            <v>无风险</v>
          </cell>
        </row>
        <row r="7625">
          <cell r="A7625" t="str">
            <v>--LEWSL19B163-14--6</v>
          </cell>
          <cell r="AO7625" t="str">
            <v>否</v>
          </cell>
          <cell r="AP7625" t="str">
            <v>无风险</v>
          </cell>
        </row>
        <row r="7626">
          <cell r="A7626" t="str">
            <v>--LEWSL19B163-14--7</v>
          </cell>
          <cell r="AO7626" t="str">
            <v>否</v>
          </cell>
          <cell r="AP7626" t="str">
            <v>无风险</v>
          </cell>
        </row>
        <row r="7627">
          <cell r="A7627" t="str">
            <v>--LEWSL19B163-14--8</v>
          </cell>
          <cell r="AO7627" t="str">
            <v>否</v>
          </cell>
          <cell r="AP7627" t="str">
            <v>无风险</v>
          </cell>
        </row>
        <row r="7628">
          <cell r="A7628" t="str">
            <v>--LEWSL19B163-14--9</v>
          </cell>
          <cell r="AO7628" t="str">
            <v>否</v>
          </cell>
          <cell r="AP7628" t="str">
            <v>无风险</v>
          </cell>
        </row>
        <row r="7629">
          <cell r="A7629" t="str">
            <v>--LEWSL19B163-14--10</v>
          </cell>
          <cell r="AO7629" t="str">
            <v>否</v>
          </cell>
          <cell r="AP7629" t="str">
            <v>无风险</v>
          </cell>
        </row>
        <row r="7630">
          <cell r="A7630" t="str">
            <v>--LEWSL19B163-14--11</v>
          </cell>
          <cell r="AO7630" t="str">
            <v>否</v>
          </cell>
          <cell r="AP7630" t="str">
            <v>无风险</v>
          </cell>
        </row>
        <row r="7631">
          <cell r="A7631" t="str">
            <v>--LEWSL19B163-14--12</v>
          </cell>
          <cell r="AO7631" t="str">
            <v>否</v>
          </cell>
          <cell r="AP7631" t="str">
            <v>无风险</v>
          </cell>
        </row>
        <row r="7632">
          <cell r="A7632" t="str">
            <v>--LEWSL19B163-14--13</v>
          </cell>
          <cell r="AO7632" t="str">
            <v>否</v>
          </cell>
          <cell r="AP7632" t="str">
            <v>无风险</v>
          </cell>
        </row>
        <row r="7633">
          <cell r="A7633" t="str">
            <v>--LEWSL19B163-14--14</v>
          </cell>
          <cell r="AO7633" t="str">
            <v>否</v>
          </cell>
          <cell r="AP7633" t="str">
            <v>无风险</v>
          </cell>
        </row>
        <row r="7634">
          <cell r="A7634" t="str">
            <v>--LEWSL19B163-14--15</v>
          </cell>
          <cell r="AO7634" t="str">
            <v>否</v>
          </cell>
          <cell r="AP7634" t="str">
            <v>无风险</v>
          </cell>
        </row>
        <row r="7635">
          <cell r="A7635" t="str">
            <v>--LEWSL19B163-14--16</v>
          </cell>
          <cell r="AO7635" t="str">
            <v>否</v>
          </cell>
          <cell r="AP7635" t="str">
            <v>无风险</v>
          </cell>
        </row>
        <row r="7636">
          <cell r="A7636" t="str">
            <v>--LEWSL19B163-14--17</v>
          </cell>
          <cell r="AO7636" t="str">
            <v>否</v>
          </cell>
          <cell r="AP7636" t="str">
            <v>无风险</v>
          </cell>
        </row>
        <row r="7637">
          <cell r="A7637" t="str">
            <v>--LEWSL19B163-14--18</v>
          </cell>
          <cell r="AO7637" t="str">
            <v>否</v>
          </cell>
          <cell r="AP7637" t="str">
            <v>无风险</v>
          </cell>
        </row>
        <row r="7638">
          <cell r="A7638" t="str">
            <v>--LEWSL19B163-14--19</v>
          </cell>
          <cell r="AO7638" t="str">
            <v>否</v>
          </cell>
          <cell r="AP7638" t="str">
            <v>无风险</v>
          </cell>
        </row>
        <row r="7639">
          <cell r="A7639" t="str">
            <v>--LEWSL19B163-14--20</v>
          </cell>
          <cell r="AO7639" t="str">
            <v>否</v>
          </cell>
          <cell r="AP7639" t="str">
            <v>无风险</v>
          </cell>
        </row>
        <row r="7640">
          <cell r="A7640" t="str">
            <v>--LEWSL19B163-14--21</v>
          </cell>
          <cell r="AO7640" t="str">
            <v>否</v>
          </cell>
          <cell r="AP7640" t="str">
            <v>无风险</v>
          </cell>
        </row>
        <row r="7641">
          <cell r="A7641" t="str">
            <v>--LEWSL19B163-14--22</v>
          </cell>
          <cell r="AO7641" t="str">
            <v>否</v>
          </cell>
          <cell r="AP7641" t="str">
            <v>无风险</v>
          </cell>
        </row>
        <row r="7642">
          <cell r="A7642" t="str">
            <v>--LEWSL19B163-14--23</v>
          </cell>
          <cell r="AO7642" t="str">
            <v>否</v>
          </cell>
          <cell r="AP7642" t="str">
            <v>无风险</v>
          </cell>
        </row>
        <row r="7643">
          <cell r="A7643" t="str">
            <v>--LEWSL19B163-14--24</v>
          </cell>
          <cell r="AO7643" t="str">
            <v>否</v>
          </cell>
          <cell r="AP7643" t="str">
            <v>无风险</v>
          </cell>
        </row>
        <row r="7644">
          <cell r="A7644" t="str">
            <v>--LEWSL19B163-14--25</v>
          </cell>
          <cell r="AO7644" t="str">
            <v>否</v>
          </cell>
          <cell r="AP7644" t="str">
            <v>无风险</v>
          </cell>
        </row>
        <row r="7645">
          <cell r="A7645" t="str">
            <v>--LEWSL19B163-14--26</v>
          </cell>
          <cell r="AO7645" t="str">
            <v>否</v>
          </cell>
          <cell r="AP7645" t="str">
            <v>无风险</v>
          </cell>
        </row>
        <row r="7646">
          <cell r="A7646" t="str">
            <v>--LEWSL19B163-14--27</v>
          </cell>
          <cell r="AO7646" t="str">
            <v>否</v>
          </cell>
          <cell r="AP7646" t="str">
            <v>无风险</v>
          </cell>
        </row>
        <row r="7647">
          <cell r="A7647" t="str">
            <v>--LEWSL19B163-14--28</v>
          </cell>
          <cell r="AO7647" t="str">
            <v>否</v>
          </cell>
          <cell r="AP7647" t="str">
            <v>无风险</v>
          </cell>
        </row>
        <row r="7648">
          <cell r="A7648" t="str">
            <v>--LEWSL19B163-14--29</v>
          </cell>
          <cell r="AO7648" t="str">
            <v>否</v>
          </cell>
          <cell r="AP7648" t="str">
            <v>无风险</v>
          </cell>
        </row>
        <row r="7649">
          <cell r="A7649" t="str">
            <v>--LEWSL19B163-14--30</v>
          </cell>
          <cell r="AO7649" t="str">
            <v>否</v>
          </cell>
          <cell r="AP7649" t="str">
            <v>无风险</v>
          </cell>
        </row>
        <row r="7650">
          <cell r="A7650" t="str">
            <v>--LEWSL19B163-14--31</v>
          </cell>
          <cell r="AO7650" t="str">
            <v>否</v>
          </cell>
          <cell r="AP7650" t="str">
            <v>无风险</v>
          </cell>
        </row>
        <row r="7651">
          <cell r="A7651" t="str">
            <v>--LEWSL19B163-14--32</v>
          </cell>
          <cell r="AO7651" t="str">
            <v>否</v>
          </cell>
          <cell r="AP7651" t="str">
            <v>无风险</v>
          </cell>
        </row>
        <row r="7652">
          <cell r="A7652" t="str">
            <v>--LEWSL19B163-14--33</v>
          </cell>
          <cell r="AO7652" t="str">
            <v>否</v>
          </cell>
          <cell r="AP7652" t="str">
            <v>无风险</v>
          </cell>
        </row>
        <row r="7653">
          <cell r="A7653" t="str">
            <v>--LEWSL19B163-14--34</v>
          </cell>
          <cell r="AO7653" t="str">
            <v>否</v>
          </cell>
          <cell r="AP7653" t="str">
            <v>无风险</v>
          </cell>
        </row>
        <row r="7654">
          <cell r="A7654" t="str">
            <v>--LEWSL19B163-14--35</v>
          </cell>
          <cell r="AO7654" t="str">
            <v>否</v>
          </cell>
          <cell r="AP7654" t="str">
            <v>无风险</v>
          </cell>
        </row>
        <row r="7655">
          <cell r="A7655" t="str">
            <v>--LEWSL19B163-14--36</v>
          </cell>
          <cell r="AO7655" t="str">
            <v>否</v>
          </cell>
          <cell r="AP7655" t="str">
            <v>无风险</v>
          </cell>
        </row>
        <row r="7656">
          <cell r="A7656" t="str">
            <v>--LEWSL19B163-14--37</v>
          </cell>
          <cell r="AO7656" t="str">
            <v>否</v>
          </cell>
          <cell r="AP7656" t="str">
            <v>无风险</v>
          </cell>
        </row>
        <row r="7657">
          <cell r="A7657" t="str">
            <v>--LEWSL19B163-14--38</v>
          </cell>
          <cell r="AO7657" t="str">
            <v>否</v>
          </cell>
          <cell r="AP7657" t="str">
            <v>无风险</v>
          </cell>
        </row>
        <row r="7658">
          <cell r="A7658" t="str">
            <v>--LEWSL19B163-14--39</v>
          </cell>
          <cell r="AO7658" t="str">
            <v>否</v>
          </cell>
          <cell r="AP7658" t="str">
            <v>无风险</v>
          </cell>
        </row>
        <row r="7659">
          <cell r="A7659" t="str">
            <v>--LEWSL19B163-14--40</v>
          </cell>
          <cell r="AO7659" t="str">
            <v>否</v>
          </cell>
          <cell r="AP7659" t="str">
            <v>无风险</v>
          </cell>
        </row>
        <row r="7660">
          <cell r="A7660" t="str">
            <v>--LEWSL19B163-14--41</v>
          </cell>
          <cell r="AO7660" t="str">
            <v>否</v>
          </cell>
          <cell r="AP7660" t="str">
            <v>无风险</v>
          </cell>
        </row>
        <row r="7661">
          <cell r="A7661" t="str">
            <v>--LEWSL19B163-14--42</v>
          </cell>
          <cell r="AO7661" t="str">
            <v>否</v>
          </cell>
          <cell r="AP7661" t="str">
            <v>无风险</v>
          </cell>
        </row>
        <row r="7662">
          <cell r="A7662" t="str">
            <v>--LEWSL19B163-14--43</v>
          </cell>
          <cell r="AO7662" t="str">
            <v>否</v>
          </cell>
          <cell r="AP7662" t="str">
            <v>无风险</v>
          </cell>
        </row>
        <row r="7663">
          <cell r="A7663" t="str">
            <v>--LEWSL19B163-14--44</v>
          </cell>
          <cell r="AO7663" t="str">
            <v>否</v>
          </cell>
          <cell r="AP7663" t="str">
            <v>无风险</v>
          </cell>
        </row>
        <row r="7664">
          <cell r="A7664" t="str">
            <v>--LEWSL19B163-14--45</v>
          </cell>
          <cell r="AO7664" t="str">
            <v>否</v>
          </cell>
          <cell r="AP7664" t="str">
            <v>无风险</v>
          </cell>
        </row>
        <row r="7665">
          <cell r="A7665" t="str">
            <v>--LEWSL19B163-14--46</v>
          </cell>
          <cell r="AO7665" t="str">
            <v>否</v>
          </cell>
          <cell r="AP7665" t="str">
            <v>无风险</v>
          </cell>
        </row>
        <row r="7666">
          <cell r="A7666" t="str">
            <v>--LEWSL19B163-14--47</v>
          </cell>
          <cell r="AO7666" t="str">
            <v>否</v>
          </cell>
          <cell r="AP7666" t="str">
            <v>无风险</v>
          </cell>
        </row>
        <row r="7667">
          <cell r="A7667" t="str">
            <v>--LEWSL19B163-14--48</v>
          </cell>
          <cell r="AO7667" t="str">
            <v>否</v>
          </cell>
          <cell r="AP7667" t="str">
            <v>无风险</v>
          </cell>
        </row>
        <row r="7668">
          <cell r="A7668" t="str">
            <v>--LEWSL19B163-14--50</v>
          </cell>
          <cell r="AO7668" t="str">
            <v>否</v>
          </cell>
          <cell r="AP7668" t="str">
            <v>无风险</v>
          </cell>
        </row>
        <row r="7669">
          <cell r="A7669" t="str">
            <v>--LEWSL19B163-14--51</v>
          </cell>
          <cell r="AO7669" t="str">
            <v>否</v>
          </cell>
          <cell r="AP7669" t="str">
            <v>无风险</v>
          </cell>
        </row>
        <row r="7670">
          <cell r="A7670" t="str">
            <v>--LEWSL19B163-14--52</v>
          </cell>
          <cell r="AO7670" t="str">
            <v>否</v>
          </cell>
          <cell r="AP7670" t="str">
            <v>无风险</v>
          </cell>
        </row>
        <row r="7671">
          <cell r="A7671" t="str">
            <v>--LEWSL19B163-14--53</v>
          </cell>
          <cell r="AO7671" t="str">
            <v>否</v>
          </cell>
          <cell r="AP7671" t="str">
            <v>无风险</v>
          </cell>
        </row>
        <row r="7672">
          <cell r="A7672" t="str">
            <v>--LEWSL19B163-14--54</v>
          </cell>
          <cell r="AO7672" t="str">
            <v>否</v>
          </cell>
          <cell r="AP7672" t="str">
            <v>无风险</v>
          </cell>
        </row>
        <row r="7673">
          <cell r="A7673" t="str">
            <v>--LEWSL19B163-14--55</v>
          </cell>
          <cell r="AO7673" t="str">
            <v>否</v>
          </cell>
          <cell r="AP7673" t="str">
            <v>无风险</v>
          </cell>
        </row>
        <row r="7674">
          <cell r="A7674" t="str">
            <v>--LEWSL19B163-14--56</v>
          </cell>
          <cell r="AO7674" t="str">
            <v>否</v>
          </cell>
          <cell r="AP7674" t="str">
            <v>无风险</v>
          </cell>
        </row>
        <row r="7675">
          <cell r="A7675" t="str">
            <v>--LEWSL19B163-14--57</v>
          </cell>
          <cell r="AO7675" t="str">
            <v>否</v>
          </cell>
          <cell r="AP7675" t="str">
            <v>无风险</v>
          </cell>
        </row>
        <row r="7676">
          <cell r="A7676" t="str">
            <v>--LEWSL19B163-14--58</v>
          </cell>
          <cell r="AO7676" t="str">
            <v>否</v>
          </cell>
          <cell r="AP7676" t="str">
            <v>无风险</v>
          </cell>
        </row>
        <row r="7677">
          <cell r="A7677" t="str">
            <v>--LEWSL19B163-14--59</v>
          </cell>
          <cell r="AO7677" t="str">
            <v>否</v>
          </cell>
          <cell r="AP7677" t="str">
            <v>无风险</v>
          </cell>
        </row>
        <row r="7678">
          <cell r="A7678" t="str">
            <v>--LEWSL19B163-14--60</v>
          </cell>
          <cell r="AO7678" t="str">
            <v>否</v>
          </cell>
          <cell r="AP7678" t="str">
            <v>无风险</v>
          </cell>
        </row>
        <row r="7679">
          <cell r="A7679" t="str">
            <v>--LEWSL19B163-14--61</v>
          </cell>
          <cell r="AO7679" t="str">
            <v>否</v>
          </cell>
          <cell r="AP7679" t="str">
            <v>无风险</v>
          </cell>
        </row>
        <row r="7680">
          <cell r="A7680" t="str">
            <v>--LEWSL19B163-14--62</v>
          </cell>
          <cell r="AO7680" t="str">
            <v>否</v>
          </cell>
          <cell r="AP7680" t="str">
            <v>无风险</v>
          </cell>
        </row>
        <row r="7681">
          <cell r="A7681" t="str">
            <v>--LEWSL19B163-14--63</v>
          </cell>
          <cell r="AO7681" t="str">
            <v>否</v>
          </cell>
          <cell r="AP7681" t="str">
            <v>无风险</v>
          </cell>
        </row>
        <row r="7682">
          <cell r="A7682" t="str">
            <v>--LEWSL19B163-14--64</v>
          </cell>
          <cell r="AO7682" t="str">
            <v>否</v>
          </cell>
          <cell r="AP7682" t="str">
            <v>无风险</v>
          </cell>
        </row>
        <row r="7683">
          <cell r="A7683" t="str">
            <v>--LEWSL19B163-14--65</v>
          </cell>
          <cell r="AO7683" t="str">
            <v>否</v>
          </cell>
          <cell r="AP7683" t="str">
            <v>无风险</v>
          </cell>
        </row>
        <row r="7684">
          <cell r="A7684" t="str">
            <v>--LEWSL19B163-14--66</v>
          </cell>
          <cell r="AO7684" t="str">
            <v>否</v>
          </cell>
          <cell r="AP7684" t="str">
            <v>无风险</v>
          </cell>
        </row>
        <row r="7685">
          <cell r="A7685" t="str">
            <v>--LEWSL19B163-14--67</v>
          </cell>
          <cell r="AO7685" t="str">
            <v>否</v>
          </cell>
          <cell r="AP7685" t="str">
            <v>无风险</v>
          </cell>
        </row>
        <row r="7686">
          <cell r="A7686" t="str">
            <v>--LEWSL19B163-14--68</v>
          </cell>
          <cell r="AO7686" t="str">
            <v>否</v>
          </cell>
          <cell r="AP7686" t="str">
            <v>无风险</v>
          </cell>
        </row>
        <row r="7687">
          <cell r="A7687" t="str">
            <v>--LEWSL19B163-14--69</v>
          </cell>
          <cell r="AO7687" t="str">
            <v>否</v>
          </cell>
          <cell r="AP7687" t="str">
            <v>无风险</v>
          </cell>
        </row>
        <row r="7688">
          <cell r="A7688" t="str">
            <v>--LEWSL19B163-14--70</v>
          </cell>
          <cell r="AO7688" t="str">
            <v>否</v>
          </cell>
          <cell r="AP7688" t="str">
            <v>无风险</v>
          </cell>
        </row>
        <row r="7689">
          <cell r="A7689" t="str">
            <v>--LEWSL19B163-14--71</v>
          </cell>
          <cell r="AO7689" t="str">
            <v>否</v>
          </cell>
          <cell r="AP7689" t="str">
            <v>无风险</v>
          </cell>
        </row>
        <row r="7690">
          <cell r="A7690" t="str">
            <v>--LEWSL19B163-14--72</v>
          </cell>
          <cell r="AO7690" t="str">
            <v>否</v>
          </cell>
          <cell r="AP7690" t="str">
            <v>无风险</v>
          </cell>
        </row>
        <row r="7691">
          <cell r="A7691" t="str">
            <v>--LEWSL19B163-14--73</v>
          </cell>
          <cell r="AO7691" t="str">
            <v>否</v>
          </cell>
          <cell r="AP7691" t="str">
            <v>无风险</v>
          </cell>
        </row>
        <row r="7692">
          <cell r="A7692" t="str">
            <v>--LEWSL19B163-14--74</v>
          </cell>
          <cell r="AO7692" t="str">
            <v>否</v>
          </cell>
          <cell r="AP7692" t="str">
            <v>无风险</v>
          </cell>
        </row>
        <row r="7693">
          <cell r="A7693" t="str">
            <v>--LEWSL19B163-14--75</v>
          </cell>
          <cell r="AO7693" t="str">
            <v>否</v>
          </cell>
          <cell r="AP7693" t="str">
            <v>无风险</v>
          </cell>
        </row>
        <row r="7694">
          <cell r="A7694" t="str">
            <v>--LEWSL19B163-14--76</v>
          </cell>
          <cell r="AO7694" t="str">
            <v>否</v>
          </cell>
          <cell r="AP7694" t="str">
            <v>无风险</v>
          </cell>
        </row>
        <row r="7695">
          <cell r="A7695" t="str">
            <v>--LEWSL19B163-14--77</v>
          </cell>
          <cell r="AO7695" t="str">
            <v>否</v>
          </cell>
          <cell r="AP7695" t="str">
            <v>无风险</v>
          </cell>
        </row>
        <row r="7696">
          <cell r="A7696" t="str">
            <v>--LEWSL19B163-14--78</v>
          </cell>
          <cell r="AO7696" t="str">
            <v>否</v>
          </cell>
          <cell r="AP7696" t="str">
            <v>无风险</v>
          </cell>
        </row>
        <row r="7697">
          <cell r="A7697" t="str">
            <v>--LEWSL19B163-14--49</v>
          </cell>
          <cell r="AO7697" t="str">
            <v>否</v>
          </cell>
          <cell r="AP7697" t="str">
            <v>无风险</v>
          </cell>
        </row>
        <row r="7698">
          <cell r="A7698" t="str">
            <v>--LEWSL19B163-15--1</v>
          </cell>
          <cell r="AO7698" t="str">
            <v>否</v>
          </cell>
          <cell r="AP7698" t="str">
            <v>无风险</v>
          </cell>
        </row>
        <row r="7699">
          <cell r="A7699" t="str">
            <v>--LEWSL19B163-16--1</v>
          </cell>
          <cell r="AO7699" t="str">
            <v>否</v>
          </cell>
          <cell r="AP7699" t="str">
            <v>无风险</v>
          </cell>
        </row>
        <row r="7700">
          <cell r="A7700" t="str">
            <v>--LEWSL19B163-16--2</v>
          </cell>
          <cell r="AO7700" t="str">
            <v>否</v>
          </cell>
          <cell r="AP7700" t="str">
            <v>无风险</v>
          </cell>
        </row>
        <row r="7701">
          <cell r="A7701" t="str">
            <v>--LEWSL19B163-17--1</v>
          </cell>
          <cell r="AO7701" t="str">
            <v>/</v>
          </cell>
          <cell r="AP7701" t="str">
            <v>/</v>
          </cell>
        </row>
        <row r="7702">
          <cell r="A7702" t="str">
            <v>--LEWSL19B163-17--2</v>
          </cell>
          <cell r="AO7702" t="str">
            <v>/</v>
          </cell>
          <cell r="AP7702" t="str">
            <v>/</v>
          </cell>
        </row>
        <row r="7703">
          <cell r="A7703" t="str">
            <v>--LEWSL19B163-18--1</v>
          </cell>
          <cell r="AO7703" t="str">
            <v>/</v>
          </cell>
          <cell r="AP7703" t="str">
            <v>/</v>
          </cell>
        </row>
        <row r="7704">
          <cell r="A7704" t="str">
            <v>22SWSH00235--LEWSW22A962-01--1</v>
          </cell>
          <cell r="AO7704" t="str">
            <v>否</v>
          </cell>
          <cell r="AP7704" t="str">
            <v>无风险</v>
          </cell>
        </row>
        <row r="7705">
          <cell r="A7705" t="str">
            <v>22SWSH00674--LEWSW22A962-02--1</v>
          </cell>
          <cell r="AO7705" t="str">
            <v>否</v>
          </cell>
          <cell r="AP7705" t="str">
            <v>无风险</v>
          </cell>
        </row>
        <row r="7706">
          <cell r="A7706" t="str">
            <v>22SWSH00674--LEWSW22A964-01--1</v>
          </cell>
          <cell r="AO7706" t="str">
            <v>否</v>
          </cell>
          <cell r="AP7706" t="str">
            <v>无风险</v>
          </cell>
        </row>
        <row r="7707">
          <cell r="A7707" t="str">
            <v>22SWSH00674--LEWSW22A965-01--1</v>
          </cell>
          <cell r="AO7707" t="str">
            <v>否</v>
          </cell>
          <cell r="AP7707" t="str">
            <v>无风险</v>
          </cell>
        </row>
        <row r="7708">
          <cell r="A7708" t="str">
            <v>22SWSH00674--LEWSW22A967-01--1</v>
          </cell>
          <cell r="AO7708" t="str">
            <v>否</v>
          </cell>
          <cell r="AP7708" t="str">
            <v>无风险</v>
          </cell>
        </row>
        <row r="7709">
          <cell r="A7709" t="str">
            <v>22SWSH00674--LEWSW22A969-01--1</v>
          </cell>
          <cell r="AO7709" t="str">
            <v>否</v>
          </cell>
          <cell r="AP7709" t="str">
            <v>无风险</v>
          </cell>
        </row>
        <row r="7710">
          <cell r="A7710" t="str">
            <v>--LEWWH21B495-01--1</v>
          </cell>
          <cell r="AO7710" t="str">
            <v>否</v>
          </cell>
          <cell r="AP7710" t="str">
            <v>无风险</v>
          </cell>
        </row>
        <row r="7711">
          <cell r="A7711" t="str">
            <v>--LEWWH21B496-01--1</v>
          </cell>
          <cell r="AO7711" t="str">
            <v>否</v>
          </cell>
          <cell r="AP7711" t="str">
            <v>无风险</v>
          </cell>
        </row>
        <row r="7712">
          <cell r="A7712" t="str">
            <v>230HZ00192--LEWWL21B199-01--1</v>
          </cell>
          <cell r="AO7712" t="str">
            <v>否</v>
          </cell>
          <cell r="AP7712" t="str">
            <v>无风险</v>
          </cell>
        </row>
        <row r="7713">
          <cell r="A7713" t="str">
            <v>--LEWXW17A982-03--1</v>
          </cell>
          <cell r="AO7713" t="str">
            <v>否</v>
          </cell>
          <cell r="AP7713" t="str">
            <v>无风险</v>
          </cell>
        </row>
        <row r="7714">
          <cell r="A7714" t="str">
            <v>--LEWXW18016-01--1</v>
          </cell>
          <cell r="AO7714" t="str">
            <v>/</v>
          </cell>
          <cell r="AP7714" t="str">
            <v>/</v>
          </cell>
        </row>
        <row r="7715">
          <cell r="A7715" t="str">
            <v>--LEWXW18B009-01--1</v>
          </cell>
          <cell r="AO7715" t="str">
            <v>/</v>
          </cell>
          <cell r="AP7715" t="str">
            <v>/</v>
          </cell>
        </row>
        <row r="7716">
          <cell r="A7716" t="str">
            <v>230HZL2015--LEWXW19002-01--1</v>
          </cell>
          <cell r="AO7716" t="str">
            <v>否</v>
          </cell>
          <cell r="AP7716" t="str">
            <v>无风险</v>
          </cell>
        </row>
        <row r="7717">
          <cell r="A7717" t="str">
            <v>230HZL2015--LEWXW19002-01--2</v>
          </cell>
          <cell r="AO7717" t="str">
            <v>否</v>
          </cell>
          <cell r="AP7717" t="str">
            <v>无风险</v>
          </cell>
        </row>
        <row r="7718">
          <cell r="A7718" t="str">
            <v>230HZL2015--LEWXW19003-01--1</v>
          </cell>
          <cell r="AO7718" t="str">
            <v>否</v>
          </cell>
          <cell r="AP7718" t="str">
            <v>无风险</v>
          </cell>
        </row>
        <row r="7719">
          <cell r="A7719" t="str">
            <v>--LEWXW19A003-04--1</v>
          </cell>
          <cell r="AO7719" t="str">
            <v>/</v>
          </cell>
          <cell r="AP7719" t="str">
            <v>/</v>
          </cell>
        </row>
        <row r="7720">
          <cell r="A7720" t="str">
            <v>--LEWXW19A006-03--1</v>
          </cell>
          <cell r="AO7720" t="str">
            <v>/</v>
          </cell>
          <cell r="AP7720" t="str">
            <v>/</v>
          </cell>
        </row>
        <row r="7721">
          <cell r="A7721" t="str">
            <v>--LEWXW21A519-01--1</v>
          </cell>
          <cell r="AO7721" t="str">
            <v>/</v>
          </cell>
          <cell r="AP7721" t="str">
            <v>/</v>
          </cell>
        </row>
        <row r="7722">
          <cell r="A7722" t="str">
            <v>--LEWXW22A653-01--1</v>
          </cell>
          <cell r="AO7722" t="str">
            <v>否</v>
          </cell>
          <cell r="AP7722" t="str">
            <v>无风险</v>
          </cell>
        </row>
        <row r="7723">
          <cell r="A7723" t="str">
            <v>--LEWYH22AA05-01--1</v>
          </cell>
          <cell r="AO7723" t="str">
            <v>否</v>
          </cell>
          <cell r="AP7723" t="str">
            <v>无风险</v>
          </cell>
        </row>
        <row r="7724">
          <cell r="A7724" t="str">
            <v>--LEWYH22AA06-01--1</v>
          </cell>
          <cell r="AO7724" t="str">
            <v>否</v>
          </cell>
          <cell r="AP7724" t="str">
            <v>无风险</v>
          </cell>
        </row>
        <row r="7725">
          <cell r="A7725" t="str">
            <v>22YJSYL1605--LEWYJ22A758-01--1</v>
          </cell>
          <cell r="AO7725" t="str">
            <v>否</v>
          </cell>
          <cell r="AP7725" t="str">
            <v>无风险</v>
          </cell>
        </row>
        <row r="7726">
          <cell r="A7726" t="str">
            <v>22YJSYL1605--LEWYJ22A758-02--1</v>
          </cell>
          <cell r="AO7726" t="str">
            <v>否</v>
          </cell>
          <cell r="AP7726" t="str">
            <v>无风险</v>
          </cell>
        </row>
        <row r="7727">
          <cell r="A7727" t="str">
            <v>22YJSYL1605--LEWYJ22A761-01--1</v>
          </cell>
          <cell r="AO7727" t="str">
            <v>否</v>
          </cell>
          <cell r="AP7727" t="str">
            <v>无风险</v>
          </cell>
        </row>
        <row r="7728">
          <cell r="A7728" t="str">
            <v>22YJSYL1605--LEWYJ22A764-01--1</v>
          </cell>
          <cell r="AO7728" t="str">
            <v>否</v>
          </cell>
          <cell r="AP7728" t="str">
            <v>无风险</v>
          </cell>
        </row>
        <row r="7729">
          <cell r="A7729" t="str">
            <v>230SYL1221--LEWYJ22A764-02--1</v>
          </cell>
          <cell r="AO7729" t="str">
            <v>否</v>
          </cell>
          <cell r="AP7729" t="str">
            <v>无风险</v>
          </cell>
        </row>
        <row r="7730">
          <cell r="A7730" t="str">
            <v>230SYL1221--LEWYJ22A764-03--1</v>
          </cell>
          <cell r="AO7730" t="str">
            <v>否</v>
          </cell>
          <cell r="AP7730" t="str">
            <v>无风险</v>
          </cell>
        </row>
        <row r="7731">
          <cell r="A7731" t="str">
            <v>22YJSYL1606--LEWYJ22A765-01--1</v>
          </cell>
          <cell r="AO7731" t="str">
            <v>否</v>
          </cell>
          <cell r="AP7731" t="str">
            <v>无风险</v>
          </cell>
        </row>
        <row r="7732">
          <cell r="A7732" t="str">
            <v>230SYL2222--LEWYJ22A765-02--1</v>
          </cell>
          <cell r="AO7732" t="str">
            <v>否</v>
          </cell>
          <cell r="AP7732" t="str">
            <v>无风险</v>
          </cell>
        </row>
        <row r="7733">
          <cell r="A7733" t="str">
            <v>230SYL2222--LEWYJ22A765-03--1</v>
          </cell>
          <cell r="AO7733" t="str">
            <v>否</v>
          </cell>
          <cell r="AP7733" t="str">
            <v>无风险</v>
          </cell>
        </row>
        <row r="7734">
          <cell r="A7734" t="str">
            <v>230SYL3223--LEWYJ22A766-02--1</v>
          </cell>
          <cell r="AO7734" t="str">
            <v>否</v>
          </cell>
          <cell r="AP7734" t="str">
            <v>无风险</v>
          </cell>
        </row>
        <row r="7735">
          <cell r="A7735" t="str">
            <v>230SYL3223--LEWYJ22A766-03--1</v>
          </cell>
          <cell r="AO7735" t="str">
            <v>否</v>
          </cell>
          <cell r="AP7735" t="str">
            <v>无风险</v>
          </cell>
        </row>
        <row r="7736">
          <cell r="A7736" t="str">
            <v>22YJSYL1605--LEWYJ22A767-01--1</v>
          </cell>
          <cell r="AO7736" t="str">
            <v>否</v>
          </cell>
          <cell r="AP7736" t="str">
            <v>无风险</v>
          </cell>
        </row>
        <row r="7737">
          <cell r="A7737" t="str">
            <v>22YJSYL1607--LEWYJ22A769-01--1</v>
          </cell>
          <cell r="AO7737" t="str">
            <v>否</v>
          </cell>
          <cell r="AP7737" t="str">
            <v>无风险</v>
          </cell>
        </row>
        <row r="7738">
          <cell r="A7738" t="str">
            <v>--LEWYJ22A770-01--1</v>
          </cell>
          <cell r="AO7738" t="str">
            <v>/</v>
          </cell>
          <cell r="AP7738" t="str">
            <v>/</v>
          </cell>
        </row>
        <row r="7739">
          <cell r="A7739" t="str">
            <v>22YJSYL1605--LEWYJ22A770-02--1</v>
          </cell>
          <cell r="AO7739" t="str">
            <v>否</v>
          </cell>
          <cell r="AP7739" t="str">
            <v>无风险</v>
          </cell>
        </row>
        <row r="7740">
          <cell r="A7740" t="str">
            <v>--LEWYJ22A771-01--1</v>
          </cell>
          <cell r="AO7740" t="str">
            <v>/</v>
          </cell>
          <cell r="AP7740" t="str">
            <v>/</v>
          </cell>
        </row>
        <row r="7741">
          <cell r="A7741" t="str">
            <v>--LEWYJ22A772-01--1</v>
          </cell>
          <cell r="AO7741" t="str">
            <v>/</v>
          </cell>
          <cell r="AP7741" t="str">
            <v>/</v>
          </cell>
        </row>
        <row r="7742">
          <cell r="A7742" t="str">
            <v>--LEWYJ22A841-01--1</v>
          </cell>
          <cell r="AO7742" t="str">
            <v>否</v>
          </cell>
          <cell r="AP7742" t="str">
            <v>无风险</v>
          </cell>
        </row>
        <row r="7743">
          <cell r="A7743" t="str">
            <v>230SYL4224--LEWYJ22AC64-01--1</v>
          </cell>
          <cell r="AO7743" t="str">
            <v>否</v>
          </cell>
          <cell r="AP7743" t="str">
            <v>无风险</v>
          </cell>
        </row>
        <row r="7744">
          <cell r="A7744" t="str">
            <v>230SYL5225--LEWYJ22AC65-01--1</v>
          </cell>
          <cell r="AO7744" t="str">
            <v>否</v>
          </cell>
          <cell r="AP7744" t="str">
            <v>无风险</v>
          </cell>
        </row>
        <row r="7745">
          <cell r="A7745" t="str">
            <v>230SYL5225--LEWYJ22AC65-02--1</v>
          </cell>
          <cell r="AO7745" t="str">
            <v>否</v>
          </cell>
          <cell r="AP7745" t="str">
            <v>无风险</v>
          </cell>
        </row>
        <row r="7746">
          <cell r="A7746" t="str">
            <v>230SYL6226--LEWYJ22AC66-01--1</v>
          </cell>
          <cell r="AO7746" t="str">
            <v>否</v>
          </cell>
          <cell r="AP7746" t="str">
            <v>无风险</v>
          </cell>
        </row>
        <row r="7747">
          <cell r="A7747" t="str">
            <v>230SYL6226--LEWYJ22AC66-02--1</v>
          </cell>
          <cell r="AO7747" t="str">
            <v>否</v>
          </cell>
          <cell r="AP7747" t="str">
            <v>无风险</v>
          </cell>
        </row>
        <row r="7748">
          <cell r="A7748" t="str">
            <v>22YJJY00530--LEWYJ22B478-01--1</v>
          </cell>
          <cell r="AO7748" t="str">
            <v>否</v>
          </cell>
          <cell r="AP7748" t="str">
            <v>无风险</v>
          </cell>
        </row>
        <row r="7749">
          <cell r="A7749" t="str">
            <v>22YJJY00530--LEWYJ22B520-01--1</v>
          </cell>
          <cell r="AO7749" t="str">
            <v>否</v>
          </cell>
          <cell r="AP7749" t="str">
            <v>无风险</v>
          </cell>
        </row>
        <row r="7750">
          <cell r="A7750" t="str">
            <v>--LEWYJ22B666-01--1</v>
          </cell>
          <cell r="AO7750" t="str">
            <v>否</v>
          </cell>
          <cell r="AP7750" t="str">
            <v>无风险</v>
          </cell>
        </row>
        <row r="7751">
          <cell r="A7751" t="str">
            <v>--LEWYJ22B667-01--1</v>
          </cell>
          <cell r="AO7751" t="str">
            <v>否</v>
          </cell>
          <cell r="AP7751" t="str">
            <v>无风险</v>
          </cell>
        </row>
        <row r="7752">
          <cell r="A7752" t="str">
            <v>--LEWYW17A995-02--1</v>
          </cell>
          <cell r="AO7752" t="str">
            <v>否</v>
          </cell>
          <cell r="AP7752" t="str">
            <v>无风险</v>
          </cell>
        </row>
        <row r="7753">
          <cell r="A7753" t="str">
            <v>--LEWYW17A995-03--1</v>
          </cell>
          <cell r="AO7753" t="str">
            <v>否</v>
          </cell>
          <cell r="AP7753" t="str">
            <v>无风险</v>
          </cell>
        </row>
        <row r="7754">
          <cell r="A7754" t="str">
            <v>--LEWYW18A210-04--1</v>
          </cell>
          <cell r="AO7754" t="str">
            <v>否</v>
          </cell>
          <cell r="AP7754" t="str">
            <v>无风险</v>
          </cell>
        </row>
        <row r="7755">
          <cell r="A7755" t="str">
            <v>--LEWYW18A210-05--1</v>
          </cell>
          <cell r="AO7755" t="str">
            <v>否</v>
          </cell>
          <cell r="AP7755" t="str">
            <v>无风险</v>
          </cell>
        </row>
        <row r="7756">
          <cell r="A7756" t="str">
            <v>19YWJM00003--LEWYW18A210-06--1</v>
          </cell>
          <cell r="AO7756" t="str">
            <v>/</v>
          </cell>
          <cell r="AP7756" t="str">
            <v>/</v>
          </cell>
        </row>
        <row r="7757">
          <cell r="A7757" t="str">
            <v>22YWJM00271--LEWYW18A210-07--1</v>
          </cell>
          <cell r="AO7757" t="str">
            <v>/</v>
          </cell>
          <cell r="AP7757" t="str">
            <v>/</v>
          </cell>
        </row>
        <row r="7758">
          <cell r="A7758" t="str">
            <v>22YWJM00271--LEWYW18A210-08--1</v>
          </cell>
          <cell r="AO7758" t="str">
            <v>/</v>
          </cell>
          <cell r="AP7758" t="str">
            <v>/</v>
          </cell>
        </row>
        <row r="7759">
          <cell r="A7759" t="str">
            <v>22YWJM00271--LEWYW18A210-09--1</v>
          </cell>
          <cell r="AO7759" t="str">
            <v>/</v>
          </cell>
          <cell r="AP7759" t="str">
            <v>/</v>
          </cell>
        </row>
        <row r="7760">
          <cell r="A7760" t="str">
            <v>22YWJM00271--LEWYW18A210-10--1</v>
          </cell>
          <cell r="AO7760" t="str">
            <v>/</v>
          </cell>
          <cell r="AP7760" t="str">
            <v>/</v>
          </cell>
        </row>
        <row r="7761">
          <cell r="A7761" t="str">
            <v>--LEWYW18B112-05--1</v>
          </cell>
          <cell r="AO7761" t="str">
            <v>/</v>
          </cell>
          <cell r="AP7761" t="str">
            <v>/</v>
          </cell>
        </row>
        <row r="7762">
          <cell r="A7762" t="str">
            <v>--LEWYW20B240-04--1</v>
          </cell>
        </row>
        <row r="7763">
          <cell r="A7763" t="str">
            <v>--LEWYW20B240-04--2</v>
          </cell>
        </row>
        <row r="7764">
          <cell r="A7764" t="str">
            <v>--LEWYW20B240-05--1</v>
          </cell>
        </row>
        <row r="7765">
          <cell r="A7765" t="str">
            <v>--LEWYW20B240-05--2</v>
          </cell>
        </row>
        <row r="7766">
          <cell r="A7766" t="str">
            <v>230JM00243--LEWYW20B240-06--1</v>
          </cell>
        </row>
        <row r="7767">
          <cell r="A7767" t="str">
            <v>230HZ00185--LEWYW21A605-01--1</v>
          </cell>
          <cell r="AO7767" t="str">
            <v>否</v>
          </cell>
          <cell r="AP7767" t="str">
            <v>无风险</v>
          </cell>
        </row>
        <row r="7768">
          <cell r="A7768" t="str">
            <v>--LEWYW21B065-03--1</v>
          </cell>
          <cell r="AO7768" t="str">
            <v>/</v>
          </cell>
          <cell r="AP7768" t="str">
            <v>/</v>
          </cell>
        </row>
        <row r="7769">
          <cell r="A7769" t="str">
            <v>--LEWYW21B065-04--1</v>
          </cell>
          <cell r="AO7769" t="str">
            <v>/</v>
          </cell>
          <cell r="AP7769" t="str">
            <v>/</v>
          </cell>
        </row>
        <row r="7770">
          <cell r="A7770" t="str">
            <v>--LEWYW21B065-04--2</v>
          </cell>
          <cell r="AO7770" t="str">
            <v>/</v>
          </cell>
          <cell r="AP7770" t="str">
            <v>/</v>
          </cell>
        </row>
        <row r="7771">
          <cell r="A7771" t="str">
            <v>--LEWYW21B065-05--1</v>
          </cell>
          <cell r="AO7771" t="str">
            <v>否</v>
          </cell>
          <cell r="AP7771" t="str">
            <v>无风险</v>
          </cell>
        </row>
        <row r="7772">
          <cell r="A7772" t="str">
            <v>--LEWYW21B065-05--2</v>
          </cell>
          <cell r="AO7772" t="str">
            <v>否</v>
          </cell>
          <cell r="AP7772" t="str">
            <v>无风险</v>
          </cell>
        </row>
        <row r="7773">
          <cell r="A7773" t="str">
            <v>--LEWYW21B065-05--3</v>
          </cell>
          <cell r="AO7773" t="str">
            <v>否</v>
          </cell>
          <cell r="AP7773" t="str">
            <v>无风险</v>
          </cell>
        </row>
        <row r="7774">
          <cell r="A7774" t="str">
            <v>--LEWYW21B065-05--4</v>
          </cell>
          <cell r="AO7774" t="str">
            <v>否</v>
          </cell>
          <cell r="AP7774" t="str">
            <v>无风险</v>
          </cell>
        </row>
        <row r="7775">
          <cell r="A7775" t="str">
            <v>--LEWYW21B065-05--5</v>
          </cell>
          <cell r="AO7775" t="str">
            <v>否</v>
          </cell>
          <cell r="AP7775" t="str">
            <v>无风险</v>
          </cell>
        </row>
        <row r="7776">
          <cell r="A7776" t="str">
            <v>--LEWYW21B065-05--6</v>
          </cell>
          <cell r="AO7776" t="str">
            <v>否</v>
          </cell>
          <cell r="AP7776" t="str">
            <v>无风险</v>
          </cell>
        </row>
        <row r="7777">
          <cell r="A7777" t="str">
            <v>--LEWYW21B065-05--7</v>
          </cell>
          <cell r="AO7777" t="str">
            <v>否</v>
          </cell>
          <cell r="AP7777" t="str">
            <v>无风险</v>
          </cell>
        </row>
        <row r="7778">
          <cell r="A7778" t="str">
            <v>--LEWYW21B065-05--8</v>
          </cell>
          <cell r="AO7778" t="str">
            <v>否</v>
          </cell>
          <cell r="AP7778" t="str">
            <v>无风险</v>
          </cell>
        </row>
        <row r="7779">
          <cell r="A7779" t="str">
            <v>--LEWYW21B065-05--9</v>
          </cell>
          <cell r="AO7779" t="str">
            <v>否</v>
          </cell>
          <cell r="AP7779" t="str">
            <v>无风险</v>
          </cell>
        </row>
        <row r="7780">
          <cell r="A7780" t="str">
            <v>--LEWYW21B065-05--10</v>
          </cell>
          <cell r="AO7780" t="str">
            <v>否</v>
          </cell>
          <cell r="AP7780" t="str">
            <v>无风险</v>
          </cell>
        </row>
        <row r="7781">
          <cell r="A7781" t="str">
            <v>--LEWYW21B065-05--11</v>
          </cell>
          <cell r="AO7781" t="str">
            <v>否</v>
          </cell>
          <cell r="AP7781" t="str">
            <v>无风险</v>
          </cell>
        </row>
        <row r="7782">
          <cell r="A7782" t="str">
            <v>--LEWYW21B065-05--12</v>
          </cell>
          <cell r="AO7782" t="str">
            <v>否</v>
          </cell>
          <cell r="AP7782" t="str">
            <v>无风险</v>
          </cell>
        </row>
        <row r="7783">
          <cell r="A7783" t="str">
            <v>--LEWYW21B065-05--13</v>
          </cell>
          <cell r="AO7783" t="str">
            <v>否</v>
          </cell>
          <cell r="AP7783" t="str">
            <v>无风险</v>
          </cell>
        </row>
        <row r="7784">
          <cell r="A7784" t="str">
            <v>--LEWYW21B065-05--14</v>
          </cell>
          <cell r="AO7784" t="str">
            <v>否</v>
          </cell>
          <cell r="AP7784" t="str">
            <v>无风险</v>
          </cell>
        </row>
        <row r="7785">
          <cell r="A7785" t="str">
            <v>--LEWYW21B065-05--15</v>
          </cell>
          <cell r="AO7785" t="str">
            <v>否</v>
          </cell>
          <cell r="AP7785" t="str">
            <v>无风险</v>
          </cell>
        </row>
        <row r="7786">
          <cell r="A7786" t="str">
            <v>--LEWYW21B065-05--16</v>
          </cell>
          <cell r="AO7786" t="str">
            <v>否</v>
          </cell>
          <cell r="AP7786" t="str">
            <v>无风险</v>
          </cell>
        </row>
        <row r="7787">
          <cell r="A7787" t="str">
            <v>--LEWYW21B065-05--17</v>
          </cell>
          <cell r="AO7787" t="str">
            <v>否</v>
          </cell>
          <cell r="AP7787" t="str">
            <v>无风险</v>
          </cell>
        </row>
        <row r="7788">
          <cell r="A7788" t="str">
            <v>--LEWYW21B065-05--18</v>
          </cell>
          <cell r="AO7788" t="str">
            <v>否</v>
          </cell>
          <cell r="AP7788" t="str">
            <v>无风险</v>
          </cell>
        </row>
        <row r="7789">
          <cell r="A7789" t="str">
            <v>--LEWYW21B065-05--19</v>
          </cell>
          <cell r="AO7789" t="str">
            <v>否</v>
          </cell>
          <cell r="AP7789" t="str">
            <v>无风险</v>
          </cell>
        </row>
        <row r="7790">
          <cell r="A7790" t="str">
            <v>--LEWYW21B065-05--20</v>
          </cell>
          <cell r="AO7790" t="str">
            <v>否</v>
          </cell>
          <cell r="AP7790" t="str">
            <v>无风险</v>
          </cell>
        </row>
        <row r="7791">
          <cell r="A7791" t="str">
            <v>--LEWYW21B065-06--1</v>
          </cell>
          <cell r="AO7791" t="str">
            <v>否</v>
          </cell>
          <cell r="AP7791" t="str">
            <v>无风险</v>
          </cell>
        </row>
        <row r="7792">
          <cell r="A7792" t="str">
            <v>--LEWYW21B065-07--1</v>
          </cell>
          <cell r="AO7792" t="str">
            <v>否</v>
          </cell>
          <cell r="AP7792" t="str">
            <v>无风险</v>
          </cell>
        </row>
        <row r="7793">
          <cell r="A7793" t="str">
            <v>--LEWYW22A218-01--1</v>
          </cell>
          <cell r="AO7793" t="str">
            <v>/</v>
          </cell>
          <cell r="AP7793" t="str">
            <v>/</v>
          </cell>
        </row>
        <row r="7794">
          <cell r="A7794" t="str">
            <v>--LEWYW22A218-01--2</v>
          </cell>
          <cell r="AO7794" t="str">
            <v>/</v>
          </cell>
          <cell r="AP7794" t="str">
            <v>/</v>
          </cell>
        </row>
        <row r="7795">
          <cell r="A7795" t="str">
            <v>--LEWYW22A222-01--1</v>
          </cell>
          <cell r="AO7795" t="str">
            <v>/</v>
          </cell>
          <cell r="AP7795" t="str">
            <v>/</v>
          </cell>
        </row>
        <row r="7796">
          <cell r="A7796" t="str">
            <v>--LEWYW22A222-01--2</v>
          </cell>
          <cell r="AO7796" t="str">
            <v>/</v>
          </cell>
          <cell r="AP7796" t="str">
            <v>/</v>
          </cell>
        </row>
        <row r="7797">
          <cell r="A7797" t="str">
            <v>--LEWYW22A226-01--1</v>
          </cell>
          <cell r="AO7797" t="str">
            <v>/</v>
          </cell>
          <cell r="AP7797" t="str">
            <v>/</v>
          </cell>
        </row>
        <row r="7798">
          <cell r="A7798" t="str">
            <v>--LEWYW22A226-01--2</v>
          </cell>
          <cell r="AO7798" t="str">
            <v>/</v>
          </cell>
          <cell r="AP7798" t="str">
            <v>/</v>
          </cell>
        </row>
        <row r="7799">
          <cell r="A7799" t="str">
            <v>--LEWYW22A230-01--1</v>
          </cell>
          <cell r="AO7799" t="str">
            <v>/</v>
          </cell>
          <cell r="AP7799" t="str">
            <v>/</v>
          </cell>
        </row>
        <row r="7800">
          <cell r="A7800" t="str">
            <v>--LEWYW22A230-01--2</v>
          </cell>
          <cell r="AO7800" t="str">
            <v>/</v>
          </cell>
          <cell r="AP7800" t="str">
            <v>/</v>
          </cell>
        </row>
        <row r="7801">
          <cell r="A7801" t="str">
            <v>--LEWYW22A234-01--1</v>
          </cell>
          <cell r="AO7801" t="str">
            <v>/</v>
          </cell>
          <cell r="AP7801" t="str">
            <v>/</v>
          </cell>
        </row>
        <row r="7802">
          <cell r="A7802" t="str">
            <v>--LEWYW22A234-01--2</v>
          </cell>
          <cell r="AO7802" t="str">
            <v>/</v>
          </cell>
          <cell r="AP7802" t="str">
            <v>/</v>
          </cell>
        </row>
        <row r="7803">
          <cell r="A7803" t="str">
            <v>--LEWYW22A238-01--1</v>
          </cell>
          <cell r="AO7803" t="str">
            <v>/</v>
          </cell>
          <cell r="AP7803" t="str">
            <v>/</v>
          </cell>
        </row>
        <row r="7804">
          <cell r="A7804" t="str">
            <v>--LEWYW22A238-01--2</v>
          </cell>
          <cell r="AO7804" t="str">
            <v>/</v>
          </cell>
          <cell r="AP7804" t="str">
            <v>/</v>
          </cell>
        </row>
        <row r="7805">
          <cell r="A7805" t="str">
            <v>22YWJM00602--LEWYW22A256-01--1</v>
          </cell>
          <cell r="AO7805" t="str">
            <v>/</v>
          </cell>
          <cell r="AP7805" t="str">
            <v>/</v>
          </cell>
        </row>
        <row r="7806">
          <cell r="A7806" t="str">
            <v>22YWJM00602--LEWYW22A257-01--1</v>
          </cell>
          <cell r="AO7806" t="str">
            <v>/</v>
          </cell>
          <cell r="AP7806" t="str">
            <v>/</v>
          </cell>
        </row>
        <row r="7807">
          <cell r="A7807" t="str">
            <v>22YWJM00602--LEWYW22A258-01--1</v>
          </cell>
          <cell r="AO7807" t="str">
            <v>/</v>
          </cell>
          <cell r="AP7807" t="str">
            <v>/</v>
          </cell>
        </row>
        <row r="7808">
          <cell r="A7808" t="str">
            <v>22YWJM00602--LEWYW22A259-01--1</v>
          </cell>
          <cell r="AO7808" t="str">
            <v>/</v>
          </cell>
          <cell r="AP7808" t="str">
            <v>/</v>
          </cell>
        </row>
        <row r="7809">
          <cell r="A7809" t="str">
            <v>22YWJM00602--LEWYW22A260-01--1</v>
          </cell>
          <cell r="AO7809" t="str">
            <v>/</v>
          </cell>
          <cell r="AP7809" t="str">
            <v>/</v>
          </cell>
        </row>
        <row r="7810">
          <cell r="A7810" t="str">
            <v>22YWJM00602--LEWYW22A261-01--1</v>
          </cell>
          <cell r="AO7810" t="str">
            <v>/</v>
          </cell>
          <cell r="AP7810" t="str">
            <v>/</v>
          </cell>
        </row>
        <row r="7811">
          <cell r="A7811" t="str">
            <v>--LEWYW22A262-01--1</v>
          </cell>
          <cell r="AO7811" t="str">
            <v>/</v>
          </cell>
          <cell r="AP7811" t="str">
            <v>/</v>
          </cell>
        </row>
        <row r="7812">
          <cell r="A7812" t="str">
            <v>22YWJM00602--LEWYW22A406-01--1</v>
          </cell>
          <cell r="AO7812" t="str">
            <v>/</v>
          </cell>
          <cell r="AP7812" t="str">
            <v>/</v>
          </cell>
        </row>
        <row r="7813">
          <cell r="A7813" t="str">
            <v>22YWJM00602--LEWYW22A407-01--1</v>
          </cell>
          <cell r="AO7813" t="str">
            <v>/</v>
          </cell>
          <cell r="AP7813" t="str">
            <v>/</v>
          </cell>
        </row>
        <row r="7814">
          <cell r="A7814" t="str">
            <v>22YWJM00602--LEWYW22A408-01--1</v>
          </cell>
          <cell r="AO7814" t="str">
            <v>/</v>
          </cell>
          <cell r="AP7814" t="str">
            <v>/</v>
          </cell>
        </row>
        <row r="7815">
          <cell r="A7815" t="str">
            <v>22YWJM00602--LEWYW22A409-01--1</v>
          </cell>
          <cell r="AO7815" t="str">
            <v>/</v>
          </cell>
          <cell r="AP7815" t="str">
            <v>/</v>
          </cell>
        </row>
        <row r="7816">
          <cell r="A7816" t="str">
            <v>22YWJM00602--LEWYW22A410-01--1</v>
          </cell>
          <cell r="AO7816" t="str">
            <v>/</v>
          </cell>
          <cell r="AP7816" t="str">
            <v>/</v>
          </cell>
        </row>
        <row r="7817">
          <cell r="A7817" t="str">
            <v>22YWJM00602--LEWYW22A411-01--1</v>
          </cell>
          <cell r="AO7817" t="str">
            <v>/</v>
          </cell>
          <cell r="AP7817" t="str">
            <v>/</v>
          </cell>
        </row>
        <row r="7818">
          <cell r="A7818" t="str">
            <v>--LEWYW22B147-01--1</v>
          </cell>
          <cell r="AO7818" t="str">
            <v>/</v>
          </cell>
          <cell r="AP7818" t="str">
            <v>/</v>
          </cell>
        </row>
        <row r="7819">
          <cell r="A7819" t="str">
            <v>--LEWYW22B147-01--2</v>
          </cell>
          <cell r="AO7819" t="str">
            <v>/</v>
          </cell>
          <cell r="AP7819" t="str">
            <v>/</v>
          </cell>
        </row>
        <row r="7820">
          <cell r="A7820" t="str">
            <v>--LEWYW22B147-01--3</v>
          </cell>
          <cell r="AO7820" t="str">
            <v>/</v>
          </cell>
          <cell r="AP7820" t="str">
            <v>/</v>
          </cell>
        </row>
        <row r="7821">
          <cell r="A7821" t="str">
            <v>--LEWYW22B147-01--4</v>
          </cell>
          <cell r="AO7821" t="str">
            <v>/</v>
          </cell>
          <cell r="AP7821" t="str">
            <v>/</v>
          </cell>
        </row>
        <row r="7822">
          <cell r="A7822" t="str">
            <v>--LEWYW22B147-02--1</v>
          </cell>
          <cell r="AO7822" t="str">
            <v>/</v>
          </cell>
          <cell r="AP7822" t="str">
            <v>/</v>
          </cell>
        </row>
        <row r="7823">
          <cell r="A7823" t="str">
            <v>--LEWYW22B147-02--2</v>
          </cell>
          <cell r="AO7823" t="str">
            <v>/</v>
          </cell>
          <cell r="AP7823" t="str">
            <v>/</v>
          </cell>
        </row>
        <row r="7824">
          <cell r="A7824" t="str">
            <v>--LEWYW22B147-02--3</v>
          </cell>
          <cell r="AO7824" t="str">
            <v>/</v>
          </cell>
          <cell r="AP7824" t="str">
            <v>/</v>
          </cell>
        </row>
        <row r="7825">
          <cell r="A7825" t="str">
            <v>--LEWYW22B147-02--4</v>
          </cell>
          <cell r="AO7825" t="str">
            <v>/</v>
          </cell>
          <cell r="AP7825" t="str">
            <v>/</v>
          </cell>
        </row>
        <row r="7826">
          <cell r="A7826" t="str">
            <v>--LEWYW22B147-03--1</v>
          </cell>
          <cell r="AO7826" t="str">
            <v>否</v>
          </cell>
          <cell r="AP7826" t="str">
            <v>无风险</v>
          </cell>
        </row>
        <row r="7827">
          <cell r="A7827" t="str">
            <v>--LEWZH16A901-17--1</v>
          </cell>
          <cell r="AO7827" t="str">
            <v>/</v>
          </cell>
          <cell r="AP7827" t="str">
            <v>/</v>
          </cell>
        </row>
        <row r="7828">
          <cell r="A7828" t="str">
            <v>--LEWZH16A901-17--2</v>
          </cell>
          <cell r="AO7828" t="str">
            <v>/</v>
          </cell>
          <cell r="AP7828" t="str">
            <v>/</v>
          </cell>
        </row>
        <row r="7829">
          <cell r="A7829" t="str">
            <v>--LEWZH16A901-17--3</v>
          </cell>
          <cell r="AO7829" t="str">
            <v>/</v>
          </cell>
          <cell r="AP7829" t="str">
            <v>/</v>
          </cell>
        </row>
        <row r="7830">
          <cell r="A7830" t="str">
            <v>--LEWZH16A901-17--4</v>
          </cell>
          <cell r="AO7830" t="str">
            <v>/</v>
          </cell>
          <cell r="AP7830" t="str">
            <v>/</v>
          </cell>
        </row>
        <row r="7831">
          <cell r="A7831" t="str">
            <v>--LEWZH16A901-17--5</v>
          </cell>
          <cell r="AO7831" t="str">
            <v>/</v>
          </cell>
          <cell r="AP7831" t="str">
            <v>/</v>
          </cell>
        </row>
        <row r="7832">
          <cell r="A7832" t="str">
            <v>--LEWZH16A901-17--6</v>
          </cell>
          <cell r="AO7832" t="str">
            <v>/</v>
          </cell>
          <cell r="AP7832" t="str">
            <v>/</v>
          </cell>
        </row>
        <row r="7833">
          <cell r="A7833" t="str">
            <v>--LEWZH16A901-17--7</v>
          </cell>
          <cell r="AO7833" t="str">
            <v>/</v>
          </cell>
          <cell r="AP7833" t="str">
            <v>/</v>
          </cell>
        </row>
        <row r="7834">
          <cell r="A7834" t="str">
            <v>--LEWZH16A901-17--8</v>
          </cell>
          <cell r="AO7834" t="str">
            <v>/</v>
          </cell>
          <cell r="AP7834" t="str">
            <v>/</v>
          </cell>
        </row>
        <row r="7835">
          <cell r="A7835" t="str">
            <v>--LEWZH16A901-17--9</v>
          </cell>
          <cell r="AO7835" t="str">
            <v>/</v>
          </cell>
          <cell r="AP7835" t="str">
            <v>/</v>
          </cell>
        </row>
        <row r="7836">
          <cell r="A7836" t="str">
            <v>--LEWZH16A901-17--10</v>
          </cell>
          <cell r="AO7836" t="str">
            <v>/</v>
          </cell>
          <cell r="AP7836" t="str">
            <v>/</v>
          </cell>
        </row>
        <row r="7837">
          <cell r="A7837" t="str">
            <v>--LEWZH16A901-17--11</v>
          </cell>
          <cell r="AO7837" t="str">
            <v>/</v>
          </cell>
          <cell r="AP7837" t="str">
            <v>/</v>
          </cell>
        </row>
        <row r="7838">
          <cell r="A7838" t="str">
            <v>--LEWZH16A901-17--12</v>
          </cell>
          <cell r="AO7838" t="str">
            <v>/</v>
          </cell>
          <cell r="AP7838" t="str">
            <v>/</v>
          </cell>
        </row>
        <row r="7839">
          <cell r="A7839" t="str">
            <v>--LEWZH16A901-21--1</v>
          </cell>
          <cell r="AO7839" t="str">
            <v>/</v>
          </cell>
          <cell r="AP7839" t="str">
            <v>/</v>
          </cell>
        </row>
        <row r="7840">
          <cell r="A7840" t="str">
            <v>--LEWZH16A901-21--2</v>
          </cell>
          <cell r="AO7840" t="str">
            <v>/</v>
          </cell>
          <cell r="AP7840" t="str">
            <v>/</v>
          </cell>
        </row>
        <row r="7841">
          <cell r="A7841" t="str">
            <v>--LEWZH16A901-21--3</v>
          </cell>
          <cell r="AO7841" t="str">
            <v>/</v>
          </cell>
          <cell r="AP7841" t="str">
            <v>/</v>
          </cell>
        </row>
        <row r="7842">
          <cell r="A7842" t="str">
            <v>--LEWZH16A901-21--4</v>
          </cell>
          <cell r="AO7842" t="str">
            <v>/</v>
          </cell>
          <cell r="AP7842" t="str">
            <v>/</v>
          </cell>
        </row>
        <row r="7843">
          <cell r="A7843" t="str">
            <v>--LEWZH16A901-21--5</v>
          </cell>
          <cell r="AO7843" t="str">
            <v>/</v>
          </cell>
          <cell r="AP7843" t="str">
            <v>/</v>
          </cell>
        </row>
        <row r="7844">
          <cell r="A7844" t="str">
            <v>--LEWZH16A901-21--6</v>
          </cell>
          <cell r="AO7844" t="str">
            <v>/</v>
          </cell>
          <cell r="AP7844" t="str">
            <v>/</v>
          </cell>
        </row>
        <row r="7845">
          <cell r="A7845" t="str">
            <v>--LEWZH16A901-21--7</v>
          </cell>
          <cell r="AO7845" t="str">
            <v>/</v>
          </cell>
          <cell r="AP7845" t="str">
            <v>/</v>
          </cell>
        </row>
        <row r="7846">
          <cell r="A7846" t="str">
            <v>--LEWZH16A901-21--8</v>
          </cell>
          <cell r="AO7846" t="str">
            <v>/</v>
          </cell>
          <cell r="AP7846" t="str">
            <v>/</v>
          </cell>
        </row>
        <row r="7847">
          <cell r="A7847" t="str">
            <v>--LEWZH16A901-24--1</v>
          </cell>
          <cell r="AO7847" t="str">
            <v>/</v>
          </cell>
          <cell r="AP7847" t="str">
            <v>/</v>
          </cell>
        </row>
        <row r="7848">
          <cell r="A7848" t="str">
            <v>--LEWZH16A901-24--2</v>
          </cell>
          <cell r="AO7848" t="str">
            <v>/</v>
          </cell>
          <cell r="AP7848" t="str">
            <v>/</v>
          </cell>
        </row>
        <row r="7849">
          <cell r="A7849" t="str">
            <v>--LEWZH16A901-25--1</v>
          </cell>
          <cell r="AO7849" t="str">
            <v>/</v>
          </cell>
          <cell r="AP7849" t="str">
            <v>/</v>
          </cell>
        </row>
        <row r="7850">
          <cell r="A7850" t="str">
            <v>--LEWZH16A901-26--1</v>
          </cell>
          <cell r="AO7850" t="str">
            <v>/</v>
          </cell>
          <cell r="AP7850" t="str">
            <v>/</v>
          </cell>
        </row>
        <row r="7851">
          <cell r="A7851" t="str">
            <v>--LEWZH16A901-27--1</v>
          </cell>
          <cell r="AO7851" t="str">
            <v>/</v>
          </cell>
          <cell r="AP7851" t="str">
            <v>/</v>
          </cell>
        </row>
        <row r="7852">
          <cell r="A7852" t="str">
            <v>--LEWZH16A901-28--1</v>
          </cell>
          <cell r="AO7852" t="str">
            <v>/</v>
          </cell>
          <cell r="AP7852" t="str">
            <v>/</v>
          </cell>
        </row>
        <row r="7853">
          <cell r="A7853" t="str">
            <v>--LEWZH16A901-29--1</v>
          </cell>
          <cell r="AO7853" t="str">
            <v>/</v>
          </cell>
          <cell r="AP7853" t="str">
            <v>/</v>
          </cell>
        </row>
        <row r="7854">
          <cell r="A7854" t="str">
            <v>--LEWZH16A901-30--1</v>
          </cell>
          <cell r="AO7854" t="str">
            <v>/</v>
          </cell>
          <cell r="AP7854" t="str">
            <v>/</v>
          </cell>
        </row>
        <row r="7855">
          <cell r="A7855" t="str">
            <v>--LEWZH16A901-31--1</v>
          </cell>
          <cell r="AO7855" t="str">
            <v>否</v>
          </cell>
          <cell r="AP7855" t="str">
            <v>无风险</v>
          </cell>
        </row>
        <row r="7856">
          <cell r="A7856" t="str">
            <v>--LEWZH16A901-32--1</v>
          </cell>
          <cell r="AO7856" t="str">
            <v>/</v>
          </cell>
          <cell r="AP7856" t="str">
            <v>/</v>
          </cell>
        </row>
        <row r="7857">
          <cell r="A7857" t="str">
            <v>--LEWZH16A903-06--1</v>
          </cell>
          <cell r="AO7857" t="str">
            <v>/</v>
          </cell>
          <cell r="AP7857" t="str">
            <v>/</v>
          </cell>
        </row>
        <row r="7858">
          <cell r="A7858" t="str">
            <v>--LEWZH16A903-06--2</v>
          </cell>
          <cell r="AO7858" t="str">
            <v>/</v>
          </cell>
          <cell r="AP7858" t="str">
            <v>/</v>
          </cell>
        </row>
        <row r="7859">
          <cell r="A7859" t="str">
            <v>--LEWZH16A938-11--1</v>
          </cell>
          <cell r="AO7859" t="str">
            <v>否</v>
          </cell>
          <cell r="AP7859" t="str">
            <v>无风险</v>
          </cell>
        </row>
        <row r="7860">
          <cell r="A7860" t="str">
            <v>230JSA1159--LEWZH16A938-12--1</v>
          </cell>
          <cell r="AO7860" t="str">
            <v>否</v>
          </cell>
          <cell r="AP7860" t="str">
            <v>无风险</v>
          </cell>
        </row>
        <row r="7861">
          <cell r="A7861" t="str">
            <v>230JSA1159--LEWZH16A938-12--2</v>
          </cell>
          <cell r="AO7861" t="str">
            <v>否</v>
          </cell>
          <cell r="AP7861" t="str">
            <v>无风险</v>
          </cell>
        </row>
        <row r="7862">
          <cell r="A7862" t="str">
            <v>230JSA1159--LEWZH16A938-12--3</v>
          </cell>
          <cell r="AO7862" t="str">
            <v>否</v>
          </cell>
          <cell r="AP7862" t="str">
            <v>无风险</v>
          </cell>
        </row>
        <row r="7863">
          <cell r="A7863" t="str">
            <v>230CZA1052--LEWZH19022-03--1</v>
          </cell>
          <cell r="AO7863" t="str">
            <v>否</v>
          </cell>
          <cell r="AP7863" t="str">
            <v>无风险</v>
          </cell>
        </row>
        <row r="7864">
          <cell r="A7864" t="str">
            <v>230CZA1052--LEWZH19022-03--2</v>
          </cell>
          <cell r="AO7864" t="str">
            <v>否</v>
          </cell>
          <cell r="AP7864" t="str">
            <v>无风险</v>
          </cell>
        </row>
        <row r="7865">
          <cell r="A7865" t="str">
            <v>230CZA1052--LEWZH19025-03--1</v>
          </cell>
          <cell r="AO7865" t="str">
            <v>否</v>
          </cell>
          <cell r="AP7865" t="str">
            <v>无风险</v>
          </cell>
        </row>
        <row r="7866">
          <cell r="A7866" t="str">
            <v>--LEWZH19026-02--1</v>
          </cell>
          <cell r="AO7866" t="str">
            <v>/</v>
          </cell>
          <cell r="AP7866" t="str">
            <v>/</v>
          </cell>
        </row>
        <row r="7867">
          <cell r="A7867" t="str">
            <v>--LEWZH19026-02--2</v>
          </cell>
          <cell r="AO7867" t="str">
            <v>/</v>
          </cell>
          <cell r="AP7867" t="str">
            <v>/</v>
          </cell>
        </row>
        <row r="7868">
          <cell r="A7868" t="str">
            <v>--LEWZH19026-02--3</v>
          </cell>
          <cell r="AO7868" t="str">
            <v>/</v>
          </cell>
          <cell r="AP7868" t="str">
            <v>/</v>
          </cell>
        </row>
        <row r="7869">
          <cell r="A7869" t="str">
            <v>--LEWZH19026-02--4</v>
          </cell>
          <cell r="AO7869" t="str">
            <v>/</v>
          </cell>
          <cell r="AP7869" t="str">
            <v>/</v>
          </cell>
        </row>
        <row r="7870">
          <cell r="A7870" t="str">
            <v>230CZA1052--LEWZH19027-03--1</v>
          </cell>
          <cell r="AO7870" t="str">
            <v>否</v>
          </cell>
          <cell r="AP7870" t="str">
            <v>无风险</v>
          </cell>
        </row>
        <row r="7871">
          <cell r="A7871" t="str">
            <v>230CZA2135--LEWZH19028-12--1</v>
          </cell>
          <cell r="AO7871" t="str">
            <v>否</v>
          </cell>
          <cell r="AP7871" t="str">
            <v>无风险</v>
          </cell>
        </row>
        <row r="7872">
          <cell r="A7872" t="str">
            <v>230CZA2135--LEWZH19028-12--2</v>
          </cell>
          <cell r="AO7872" t="str">
            <v>否</v>
          </cell>
          <cell r="AP7872" t="str">
            <v>无风险</v>
          </cell>
        </row>
        <row r="7873">
          <cell r="A7873" t="str">
            <v>--LEWZH19032-17--1</v>
          </cell>
          <cell r="AO7873" t="str">
            <v>/</v>
          </cell>
          <cell r="AP7873" t="str">
            <v>/</v>
          </cell>
        </row>
        <row r="7874">
          <cell r="A7874" t="str">
            <v>--LEWZH19032-17--2</v>
          </cell>
          <cell r="AO7874" t="str">
            <v>/</v>
          </cell>
          <cell r="AP7874" t="str">
            <v>/</v>
          </cell>
        </row>
        <row r="7875">
          <cell r="A7875" t="str">
            <v>--LEWZH19032-17--3</v>
          </cell>
          <cell r="AO7875" t="str">
            <v>/</v>
          </cell>
          <cell r="AP7875" t="str">
            <v>/</v>
          </cell>
        </row>
        <row r="7876">
          <cell r="A7876" t="str">
            <v>--LEWZH19032-17--4</v>
          </cell>
          <cell r="AO7876" t="str">
            <v>/</v>
          </cell>
          <cell r="AP7876" t="str">
            <v>/</v>
          </cell>
        </row>
        <row r="7877">
          <cell r="A7877" t="str">
            <v>230CZ00216--LEWZH19032-20--1</v>
          </cell>
          <cell r="AO7877" t="str">
            <v>否</v>
          </cell>
          <cell r="AP7877" t="str">
            <v>无风险</v>
          </cell>
        </row>
        <row r="7878">
          <cell r="A7878" t="str">
            <v>230CZA1052--LEWZH19037-03--1</v>
          </cell>
          <cell r="AO7878" t="str">
            <v>否</v>
          </cell>
          <cell r="AP7878" t="str">
            <v>无风险</v>
          </cell>
        </row>
        <row r="7879">
          <cell r="A7879" t="str">
            <v>--LEWZH19047-02--1</v>
          </cell>
          <cell r="AO7879" t="str">
            <v>否</v>
          </cell>
          <cell r="AP7879" t="str">
            <v>无风险</v>
          </cell>
        </row>
        <row r="7880">
          <cell r="A7880" t="str">
            <v>--LEWZH19205-01--1</v>
          </cell>
          <cell r="AO7880" t="str">
            <v>/</v>
          </cell>
          <cell r="AP7880" t="str">
            <v>/</v>
          </cell>
        </row>
        <row r="7881">
          <cell r="A7881" t="str">
            <v>--LEWZH19A021-02--1</v>
          </cell>
          <cell r="AO7881" t="str">
            <v>否</v>
          </cell>
          <cell r="AP7881" t="str">
            <v>无风险</v>
          </cell>
        </row>
        <row r="7882">
          <cell r="A7882" t="str">
            <v>--LEWZH19A021-02--2</v>
          </cell>
          <cell r="AO7882" t="str">
            <v>否</v>
          </cell>
          <cell r="AP7882" t="str">
            <v>无风险</v>
          </cell>
        </row>
        <row r="7883">
          <cell r="A7883" t="str">
            <v>--LEWZH19A025-02--1</v>
          </cell>
          <cell r="AO7883" t="str">
            <v>/</v>
          </cell>
          <cell r="AP7883" t="str">
            <v>/</v>
          </cell>
        </row>
        <row r="7884">
          <cell r="A7884" t="str">
            <v>--LEWZH19A025-02--2</v>
          </cell>
          <cell r="AO7884" t="str">
            <v>/</v>
          </cell>
          <cell r="AP7884" t="str">
            <v>/</v>
          </cell>
        </row>
        <row r="7885">
          <cell r="A7885" t="str">
            <v>--LEWZH19A025-02--3</v>
          </cell>
          <cell r="AO7885" t="str">
            <v>/</v>
          </cell>
          <cell r="AP7885" t="str">
            <v>/</v>
          </cell>
        </row>
        <row r="7886">
          <cell r="A7886" t="str">
            <v>--LEWZH19A025-02--4</v>
          </cell>
          <cell r="AO7886" t="str">
            <v>/</v>
          </cell>
          <cell r="AP7886" t="str">
            <v>/</v>
          </cell>
        </row>
        <row r="7887">
          <cell r="A7887" t="str">
            <v>--LEWZH19A025-02--5</v>
          </cell>
          <cell r="AO7887" t="str">
            <v>/</v>
          </cell>
          <cell r="AP7887" t="str">
            <v>/</v>
          </cell>
        </row>
        <row r="7888">
          <cell r="A7888" t="str">
            <v>--LEWZH19A027-02--1</v>
          </cell>
          <cell r="AO7888" t="str">
            <v>否</v>
          </cell>
          <cell r="AP7888" t="str">
            <v>无风险</v>
          </cell>
        </row>
        <row r="7889">
          <cell r="A7889" t="str">
            <v>--LEWZH19A028-06--1</v>
          </cell>
          <cell r="AO7889" t="str">
            <v>否</v>
          </cell>
          <cell r="AP7889" t="str">
            <v>无风险</v>
          </cell>
        </row>
        <row r="7890">
          <cell r="A7890" t="str">
            <v>--LEWZH19A028-08--1</v>
          </cell>
          <cell r="AO7890" t="str">
            <v>否</v>
          </cell>
          <cell r="AP7890" t="str">
            <v>无风险</v>
          </cell>
        </row>
        <row r="7891">
          <cell r="A7891" t="str">
            <v>--LEWZH19A028-09--1</v>
          </cell>
          <cell r="AO7891" t="str">
            <v>否</v>
          </cell>
          <cell r="AP7891" t="str">
            <v>无风险</v>
          </cell>
        </row>
        <row r="7892">
          <cell r="A7892" t="str">
            <v>--LEWZH19A028-10--1</v>
          </cell>
          <cell r="AO7892" t="str">
            <v>否</v>
          </cell>
          <cell r="AP7892" t="str">
            <v>无风险</v>
          </cell>
        </row>
        <row r="7893">
          <cell r="A7893" t="str">
            <v>--LEWZH19A028-11--1</v>
          </cell>
          <cell r="AO7893" t="str">
            <v>否</v>
          </cell>
          <cell r="AP7893" t="str">
            <v>无风险</v>
          </cell>
        </row>
        <row r="7894">
          <cell r="A7894" t="str">
            <v>--LEWZH19A036-03--1</v>
          </cell>
          <cell r="AO7894" t="str">
            <v>否</v>
          </cell>
          <cell r="AP7894" t="str">
            <v>无风险</v>
          </cell>
        </row>
        <row r="7895">
          <cell r="A7895" t="str">
            <v>--LEWZH19A036-03--2</v>
          </cell>
          <cell r="AO7895" t="str">
            <v>否</v>
          </cell>
          <cell r="AP7895" t="str">
            <v>无风险</v>
          </cell>
        </row>
        <row r="7896">
          <cell r="A7896" t="str">
            <v>--LEWZH19A036-03--3</v>
          </cell>
          <cell r="AO7896" t="str">
            <v>否</v>
          </cell>
          <cell r="AP7896" t="str">
            <v>无风险</v>
          </cell>
        </row>
        <row r="7897">
          <cell r="A7897" t="str">
            <v>--LEWZH19A036-03--4</v>
          </cell>
          <cell r="AO7897" t="str">
            <v>否</v>
          </cell>
          <cell r="AP7897" t="str">
            <v>无风险</v>
          </cell>
        </row>
        <row r="7898">
          <cell r="A7898" t="str">
            <v>--LEWZH19A036-03--5</v>
          </cell>
          <cell r="AO7898" t="str">
            <v>否</v>
          </cell>
          <cell r="AP7898" t="str">
            <v>无风险</v>
          </cell>
        </row>
        <row r="7899">
          <cell r="A7899" t="str">
            <v>--LEWZH19A036-03--6</v>
          </cell>
          <cell r="AO7899" t="str">
            <v>否</v>
          </cell>
          <cell r="AP7899" t="str">
            <v>无风险</v>
          </cell>
        </row>
        <row r="7900">
          <cell r="A7900" t="str">
            <v>--LEWZH19A036-03--7</v>
          </cell>
          <cell r="AO7900" t="str">
            <v>否</v>
          </cell>
          <cell r="AP7900" t="str">
            <v>无风险</v>
          </cell>
        </row>
        <row r="7901">
          <cell r="A7901" t="str">
            <v>--LEWZH19A036-03--8</v>
          </cell>
          <cell r="AO7901" t="str">
            <v>否</v>
          </cell>
          <cell r="AP7901" t="str">
            <v>无风险</v>
          </cell>
        </row>
        <row r="7902">
          <cell r="A7902" t="str">
            <v>--LEWZH19A036-03--9</v>
          </cell>
          <cell r="AO7902" t="str">
            <v>否</v>
          </cell>
          <cell r="AP7902" t="str">
            <v>无风险</v>
          </cell>
        </row>
        <row r="7903">
          <cell r="A7903" t="str">
            <v>--LEWZH19A036-03--10</v>
          </cell>
          <cell r="AO7903" t="str">
            <v>否</v>
          </cell>
          <cell r="AP7903" t="str">
            <v>无风险</v>
          </cell>
        </row>
        <row r="7904">
          <cell r="A7904" t="str">
            <v>--LEWZH19A036-03--11</v>
          </cell>
          <cell r="AO7904" t="str">
            <v>否</v>
          </cell>
          <cell r="AP7904" t="str">
            <v>无风险</v>
          </cell>
        </row>
        <row r="7905">
          <cell r="A7905" t="str">
            <v>--LEWZH19A036-03--12</v>
          </cell>
          <cell r="AO7905" t="str">
            <v>否</v>
          </cell>
          <cell r="AP7905" t="str">
            <v>无风险</v>
          </cell>
        </row>
        <row r="7906">
          <cell r="A7906" t="str">
            <v>--LEWZH19A036-03--13</v>
          </cell>
          <cell r="AO7906" t="str">
            <v>否</v>
          </cell>
          <cell r="AP7906" t="str">
            <v>无风险</v>
          </cell>
        </row>
        <row r="7907">
          <cell r="A7907" t="str">
            <v>--LEWZH19A036-03--14</v>
          </cell>
          <cell r="AO7907" t="str">
            <v>否</v>
          </cell>
          <cell r="AP7907" t="str">
            <v>无风险</v>
          </cell>
        </row>
        <row r="7908">
          <cell r="A7908" t="str">
            <v>--LEWZH19A036-03--15</v>
          </cell>
          <cell r="AO7908" t="str">
            <v>否</v>
          </cell>
          <cell r="AP7908" t="str">
            <v>无风险</v>
          </cell>
        </row>
        <row r="7909">
          <cell r="A7909" t="str">
            <v>--LEWZH19A036-03--16</v>
          </cell>
          <cell r="AO7909" t="str">
            <v>否</v>
          </cell>
          <cell r="AP7909" t="str">
            <v>无风险</v>
          </cell>
        </row>
        <row r="7910">
          <cell r="A7910" t="str">
            <v>--LEWZH19A036-03--17</v>
          </cell>
          <cell r="AO7910" t="str">
            <v>否</v>
          </cell>
          <cell r="AP7910" t="str">
            <v>无风险</v>
          </cell>
        </row>
        <row r="7911">
          <cell r="A7911" t="str">
            <v>--LEWZH19A036-03--18</v>
          </cell>
          <cell r="AO7911" t="str">
            <v>否</v>
          </cell>
          <cell r="AP7911" t="str">
            <v>无风险</v>
          </cell>
        </row>
        <row r="7912">
          <cell r="A7912" t="str">
            <v>--LEWZH19A036-03--19</v>
          </cell>
          <cell r="AO7912" t="str">
            <v>否</v>
          </cell>
          <cell r="AP7912" t="str">
            <v>无风险</v>
          </cell>
        </row>
        <row r="7913">
          <cell r="A7913" t="str">
            <v>--LEWZH19A036-03--20</v>
          </cell>
          <cell r="AO7913" t="str">
            <v>否</v>
          </cell>
          <cell r="AP7913" t="str">
            <v>无风险</v>
          </cell>
        </row>
        <row r="7914">
          <cell r="A7914" t="str">
            <v>--LEWZH19A036-03--21</v>
          </cell>
          <cell r="AO7914" t="str">
            <v>否</v>
          </cell>
          <cell r="AP7914" t="str">
            <v>无风险</v>
          </cell>
        </row>
        <row r="7915">
          <cell r="A7915" t="str">
            <v>--LEWZH19A036-03--22</v>
          </cell>
          <cell r="AO7915" t="str">
            <v>否</v>
          </cell>
          <cell r="AP7915" t="str">
            <v>无风险</v>
          </cell>
        </row>
        <row r="7916">
          <cell r="A7916" t="str">
            <v>--LEWZH19A036-03--23</v>
          </cell>
          <cell r="AO7916" t="str">
            <v>否</v>
          </cell>
          <cell r="AP7916" t="str">
            <v>无风险</v>
          </cell>
        </row>
        <row r="7917">
          <cell r="A7917" t="str">
            <v>--LEWZH19A036-03--24</v>
          </cell>
          <cell r="AO7917" t="str">
            <v>否</v>
          </cell>
          <cell r="AP7917" t="str">
            <v>无风险</v>
          </cell>
        </row>
        <row r="7918">
          <cell r="A7918" t="str">
            <v>--LEWZH19A036-03--25</v>
          </cell>
          <cell r="AO7918" t="str">
            <v>否</v>
          </cell>
          <cell r="AP7918" t="str">
            <v>无风险</v>
          </cell>
        </row>
        <row r="7919">
          <cell r="A7919" t="str">
            <v>--LEWZH19A036-03--26</v>
          </cell>
          <cell r="AO7919" t="str">
            <v>否</v>
          </cell>
          <cell r="AP7919" t="str">
            <v>无风险</v>
          </cell>
        </row>
        <row r="7920">
          <cell r="A7920" t="str">
            <v>--LEWZH19A036-03--27</v>
          </cell>
          <cell r="AO7920" t="str">
            <v>否</v>
          </cell>
          <cell r="AP7920" t="str">
            <v>无风险</v>
          </cell>
        </row>
        <row r="7921">
          <cell r="A7921" t="str">
            <v>--LEWZH19A036-03--28</v>
          </cell>
          <cell r="AO7921" t="str">
            <v>否</v>
          </cell>
          <cell r="AP7921" t="str">
            <v>无风险</v>
          </cell>
        </row>
        <row r="7922">
          <cell r="A7922" t="str">
            <v>--LEWZH19A036-03--29</v>
          </cell>
          <cell r="AO7922" t="str">
            <v>否</v>
          </cell>
          <cell r="AP7922" t="str">
            <v>无风险</v>
          </cell>
        </row>
        <row r="7923">
          <cell r="A7923" t="str">
            <v>--LEWZH19A036-03--30</v>
          </cell>
          <cell r="AO7923" t="str">
            <v>否</v>
          </cell>
          <cell r="AP7923" t="str">
            <v>无风险</v>
          </cell>
        </row>
        <row r="7924">
          <cell r="A7924" t="str">
            <v>--LEWZH19A036-03--31</v>
          </cell>
          <cell r="AO7924" t="str">
            <v>否</v>
          </cell>
          <cell r="AP7924" t="str">
            <v>无风险</v>
          </cell>
        </row>
        <row r="7925">
          <cell r="A7925" t="str">
            <v>--LEWZH19A036-03--32</v>
          </cell>
          <cell r="AO7925" t="str">
            <v>否</v>
          </cell>
          <cell r="AP7925" t="str">
            <v>无风险</v>
          </cell>
        </row>
        <row r="7926">
          <cell r="A7926" t="str">
            <v>--LEWZH19A036-03--33</v>
          </cell>
          <cell r="AO7926" t="str">
            <v>否</v>
          </cell>
          <cell r="AP7926" t="str">
            <v>无风险</v>
          </cell>
        </row>
        <row r="7927">
          <cell r="A7927" t="str">
            <v>--LEWZH19A036-03--34</v>
          </cell>
          <cell r="AO7927" t="str">
            <v>否</v>
          </cell>
          <cell r="AP7927" t="str">
            <v>无风险</v>
          </cell>
        </row>
        <row r="7928">
          <cell r="A7928" t="str">
            <v>--LEWZH19A036-03--35</v>
          </cell>
          <cell r="AO7928" t="str">
            <v>否</v>
          </cell>
          <cell r="AP7928" t="str">
            <v>无风险</v>
          </cell>
        </row>
        <row r="7929">
          <cell r="A7929" t="str">
            <v>--LEWZH19A036-03--36</v>
          </cell>
          <cell r="AO7929" t="str">
            <v>否</v>
          </cell>
          <cell r="AP7929" t="str">
            <v>无风险</v>
          </cell>
        </row>
        <row r="7930">
          <cell r="A7930" t="str">
            <v>--LEWZH19A036-03--37</v>
          </cell>
          <cell r="AO7930" t="str">
            <v>否</v>
          </cell>
          <cell r="AP7930" t="str">
            <v>无风险</v>
          </cell>
        </row>
        <row r="7931">
          <cell r="A7931" t="str">
            <v>--LEWZH19A036-03--38</v>
          </cell>
          <cell r="AO7931" t="str">
            <v>否</v>
          </cell>
          <cell r="AP7931" t="str">
            <v>无风险</v>
          </cell>
        </row>
        <row r="7932">
          <cell r="A7932" t="str">
            <v>--LEWZH19A036-03--39</v>
          </cell>
          <cell r="AO7932" t="str">
            <v>否</v>
          </cell>
          <cell r="AP7932" t="str">
            <v>无风险</v>
          </cell>
        </row>
        <row r="7933">
          <cell r="A7933" t="str">
            <v>--LEWZH19A036-03--40</v>
          </cell>
          <cell r="AO7933" t="str">
            <v>否</v>
          </cell>
          <cell r="AP7933" t="str">
            <v>无风险</v>
          </cell>
        </row>
        <row r="7934">
          <cell r="A7934" t="str">
            <v>--LEWZH19A036-03--41</v>
          </cell>
          <cell r="AO7934" t="str">
            <v>否</v>
          </cell>
          <cell r="AP7934" t="str">
            <v>无风险</v>
          </cell>
        </row>
        <row r="7935">
          <cell r="A7935" t="str">
            <v>--LEWZH19A036-03--42</v>
          </cell>
          <cell r="AO7935" t="str">
            <v>否</v>
          </cell>
          <cell r="AP7935" t="str">
            <v>无风险</v>
          </cell>
        </row>
        <row r="7936">
          <cell r="A7936" t="str">
            <v>--LEWZH19A036-03--43</v>
          </cell>
          <cell r="AO7936" t="str">
            <v>否</v>
          </cell>
          <cell r="AP7936" t="str">
            <v>无风险</v>
          </cell>
        </row>
        <row r="7937">
          <cell r="A7937" t="str">
            <v>--LEWZH19A036-03--44</v>
          </cell>
          <cell r="AO7937" t="str">
            <v>否</v>
          </cell>
          <cell r="AP7937" t="str">
            <v>无风险</v>
          </cell>
        </row>
        <row r="7938">
          <cell r="A7938" t="str">
            <v>--LEWZH19A036-03--45</v>
          </cell>
          <cell r="AO7938" t="str">
            <v>否</v>
          </cell>
          <cell r="AP7938" t="str">
            <v>无风险</v>
          </cell>
        </row>
        <row r="7939">
          <cell r="A7939" t="str">
            <v>--LEWZH19A036-03--46</v>
          </cell>
          <cell r="AO7939" t="str">
            <v>否</v>
          </cell>
          <cell r="AP7939" t="str">
            <v>无风险</v>
          </cell>
        </row>
        <row r="7940">
          <cell r="A7940" t="str">
            <v>--LEWZH19A036-03--47</v>
          </cell>
          <cell r="AO7940" t="str">
            <v>否</v>
          </cell>
          <cell r="AP7940" t="str">
            <v>无风险</v>
          </cell>
        </row>
        <row r="7941">
          <cell r="A7941" t="str">
            <v>--LEWZH19A036-03--48</v>
          </cell>
          <cell r="AO7941" t="str">
            <v>否</v>
          </cell>
          <cell r="AP7941" t="str">
            <v>无风险</v>
          </cell>
        </row>
        <row r="7942">
          <cell r="A7942" t="str">
            <v>--LEWZH19A036-03--49</v>
          </cell>
          <cell r="AO7942" t="str">
            <v>否</v>
          </cell>
          <cell r="AP7942" t="str">
            <v>无风险</v>
          </cell>
        </row>
        <row r="7943">
          <cell r="A7943" t="str">
            <v>--LEWZH19A036-03--50</v>
          </cell>
          <cell r="AO7943" t="str">
            <v>否</v>
          </cell>
          <cell r="AP7943" t="str">
            <v>无风险</v>
          </cell>
        </row>
        <row r="7944">
          <cell r="A7944" t="str">
            <v>--LEWZH19A036-03--51</v>
          </cell>
          <cell r="AO7944" t="str">
            <v>否</v>
          </cell>
          <cell r="AP7944" t="str">
            <v>无风险</v>
          </cell>
        </row>
        <row r="7945">
          <cell r="A7945" t="str">
            <v>--LEWZH19A036-03--52</v>
          </cell>
          <cell r="AO7945" t="str">
            <v>否</v>
          </cell>
          <cell r="AP7945" t="str">
            <v>无风险</v>
          </cell>
        </row>
        <row r="7946">
          <cell r="A7946" t="str">
            <v>--LEWZH19A036-03--53</v>
          </cell>
          <cell r="AO7946" t="str">
            <v>否</v>
          </cell>
          <cell r="AP7946" t="str">
            <v>无风险</v>
          </cell>
        </row>
        <row r="7947">
          <cell r="A7947" t="str">
            <v>--LEWZH19A036-03--54</v>
          </cell>
          <cell r="AO7947" t="str">
            <v>否</v>
          </cell>
          <cell r="AP7947" t="str">
            <v>无风险</v>
          </cell>
        </row>
        <row r="7948">
          <cell r="A7948" t="str">
            <v>--LEWZH19A036-03--55</v>
          </cell>
          <cell r="AO7948" t="str">
            <v>否</v>
          </cell>
          <cell r="AP7948" t="str">
            <v>无风险</v>
          </cell>
        </row>
        <row r="7949">
          <cell r="A7949" t="str">
            <v>--LEWZH19A036-03--56</v>
          </cell>
          <cell r="AO7949" t="str">
            <v>否</v>
          </cell>
          <cell r="AP7949" t="str">
            <v>无风险</v>
          </cell>
        </row>
        <row r="7950">
          <cell r="A7950" t="str">
            <v>--LEWZH19A036-03--57</v>
          </cell>
          <cell r="AO7950" t="str">
            <v>否</v>
          </cell>
          <cell r="AP7950" t="str">
            <v>无风险</v>
          </cell>
        </row>
        <row r="7951">
          <cell r="A7951" t="str">
            <v>--LEWZH19A036-03--58</v>
          </cell>
          <cell r="AO7951" t="str">
            <v>否</v>
          </cell>
          <cell r="AP7951" t="str">
            <v>无风险</v>
          </cell>
        </row>
        <row r="7952">
          <cell r="A7952" t="str">
            <v>--LEWZH19A036-03--59</v>
          </cell>
          <cell r="AO7952" t="str">
            <v>否</v>
          </cell>
          <cell r="AP7952" t="str">
            <v>无风险</v>
          </cell>
        </row>
        <row r="7953">
          <cell r="A7953" t="str">
            <v>--LEWZH19A036-03--60</v>
          </cell>
          <cell r="AO7953" t="str">
            <v>否</v>
          </cell>
          <cell r="AP7953" t="str">
            <v>无风险</v>
          </cell>
        </row>
        <row r="7954">
          <cell r="A7954" t="str">
            <v>--LEWZH19A036-03--61</v>
          </cell>
          <cell r="AO7954" t="str">
            <v>否</v>
          </cell>
          <cell r="AP7954" t="str">
            <v>无风险</v>
          </cell>
        </row>
        <row r="7955">
          <cell r="A7955" t="str">
            <v>--LEWZH19A036-03--62</v>
          </cell>
          <cell r="AO7955" t="str">
            <v>否</v>
          </cell>
          <cell r="AP7955" t="str">
            <v>无风险</v>
          </cell>
        </row>
        <row r="7956">
          <cell r="A7956" t="str">
            <v>--LEWZH19A036-03--63</v>
          </cell>
          <cell r="AO7956" t="str">
            <v>否</v>
          </cell>
          <cell r="AP7956" t="str">
            <v>无风险</v>
          </cell>
        </row>
        <row r="7957">
          <cell r="A7957" t="str">
            <v>--LEWZH19A036-03--64</v>
          </cell>
          <cell r="AO7957" t="str">
            <v>否</v>
          </cell>
          <cell r="AP7957" t="str">
            <v>无风险</v>
          </cell>
        </row>
        <row r="7958">
          <cell r="A7958" t="str">
            <v>--LEWZH19A047-01--1</v>
          </cell>
          <cell r="AO7958" t="str">
            <v>否</v>
          </cell>
          <cell r="AP7958" t="str">
            <v>无风险</v>
          </cell>
        </row>
        <row r="7959">
          <cell r="A7959" t="str">
            <v>--LEWZH19A196-01--1</v>
          </cell>
          <cell r="AO7959" t="str">
            <v>否</v>
          </cell>
          <cell r="AP7959" t="str">
            <v>无风险</v>
          </cell>
        </row>
        <row r="7960">
          <cell r="A7960" t="str">
            <v>--LEWZH19A196-02--1</v>
          </cell>
          <cell r="AO7960" t="str">
            <v>/</v>
          </cell>
          <cell r="AP7960" t="str">
            <v>/</v>
          </cell>
        </row>
        <row r="7961">
          <cell r="A7961" t="str">
            <v>--LEWZH19A202-01--1</v>
          </cell>
          <cell r="AO7961" t="str">
            <v>/</v>
          </cell>
          <cell r="AP7961" t="str">
            <v>/</v>
          </cell>
        </row>
        <row r="7962">
          <cell r="A7962" t="str">
            <v>--LEWZH19A203-02--1</v>
          </cell>
          <cell r="AO7962" t="str">
            <v>/</v>
          </cell>
          <cell r="AP7962" t="str">
            <v>/</v>
          </cell>
        </row>
        <row r="7963">
          <cell r="A7963" t="str">
            <v>--LEWZH19A204-03--1</v>
          </cell>
          <cell r="AO7963" t="str">
            <v>/</v>
          </cell>
          <cell r="AP7963" t="str">
            <v>/</v>
          </cell>
        </row>
        <row r="7964">
          <cell r="A7964" t="str">
            <v>--LEWZH19B032-12--1</v>
          </cell>
          <cell r="AO7964" t="str">
            <v>/</v>
          </cell>
          <cell r="AP7964" t="str">
            <v>/</v>
          </cell>
        </row>
        <row r="7965">
          <cell r="A7965" t="str">
            <v>--LEWZH19B032-13--1</v>
          </cell>
          <cell r="AO7965" t="str">
            <v>/</v>
          </cell>
          <cell r="AP7965" t="str">
            <v>/</v>
          </cell>
        </row>
        <row r="7966">
          <cell r="A7966" t="str">
            <v>--LEWZH19B032-13--2</v>
          </cell>
          <cell r="AO7966" t="str">
            <v>/</v>
          </cell>
          <cell r="AP7966" t="str">
            <v>/</v>
          </cell>
        </row>
        <row r="7967">
          <cell r="A7967" t="str">
            <v>--LEWZH19B032-14--1</v>
          </cell>
          <cell r="AO7967" t="str">
            <v>/</v>
          </cell>
          <cell r="AP7967" t="str">
            <v>/</v>
          </cell>
        </row>
        <row r="7968">
          <cell r="A7968" t="str">
            <v>--LEWZH19B032-14--2</v>
          </cell>
          <cell r="AO7968" t="str">
            <v>/</v>
          </cell>
          <cell r="AP7968" t="str">
            <v>/</v>
          </cell>
        </row>
        <row r="7969">
          <cell r="A7969" t="str">
            <v>--LEWZH19B032-14--3</v>
          </cell>
          <cell r="AO7969" t="str">
            <v>/</v>
          </cell>
          <cell r="AP7969" t="str">
            <v>/</v>
          </cell>
        </row>
        <row r="7970">
          <cell r="A7970" t="str">
            <v>--LEWZH19B032-14--4</v>
          </cell>
          <cell r="AO7970" t="str">
            <v>/</v>
          </cell>
          <cell r="AP7970" t="str">
            <v>/</v>
          </cell>
        </row>
        <row r="7971">
          <cell r="A7971" t="str">
            <v>--LEWZH19B032-15--1</v>
          </cell>
          <cell r="AO7971" t="str">
            <v>/</v>
          </cell>
          <cell r="AP7971" t="str">
            <v>/</v>
          </cell>
        </row>
        <row r="7972">
          <cell r="A7972" t="str">
            <v>--LEWZH19B032-16--1</v>
          </cell>
          <cell r="AO7972" t="str">
            <v>/</v>
          </cell>
          <cell r="AP7972" t="str">
            <v>/</v>
          </cell>
        </row>
        <row r="7973">
          <cell r="A7973" t="str">
            <v>--LEWZH20A026--1</v>
          </cell>
          <cell r="AO7973" t="str">
            <v>否</v>
          </cell>
          <cell r="AP7973" t="str">
            <v>无风险</v>
          </cell>
        </row>
        <row r="7974">
          <cell r="A7974" t="str">
            <v>--LEWZH20A032-02--2</v>
          </cell>
          <cell r="AO7974" t="str">
            <v>否</v>
          </cell>
          <cell r="AP7974" t="str">
            <v>无风险</v>
          </cell>
        </row>
        <row r="7975">
          <cell r="A7975" t="str">
            <v>--LEWZH20A032-02--1</v>
          </cell>
          <cell r="AO7975" t="str">
            <v>/</v>
          </cell>
          <cell r="AP7975" t="str">
            <v>/</v>
          </cell>
        </row>
        <row r="7976">
          <cell r="A7976" t="str">
            <v>--LEWZH20A062-01--1</v>
          </cell>
          <cell r="AO7976" t="str">
            <v>/</v>
          </cell>
          <cell r="AP7976" t="str">
            <v>/</v>
          </cell>
        </row>
        <row r="7977">
          <cell r="A7977" t="str">
            <v>--LEWZH20A105-02--1</v>
          </cell>
          <cell r="AO7977" t="str">
            <v>/</v>
          </cell>
          <cell r="AP7977" t="str">
            <v>/</v>
          </cell>
        </row>
        <row r="7978">
          <cell r="A7978" t="str">
            <v>--LEWZH20A105-03--1</v>
          </cell>
          <cell r="AO7978" t="str">
            <v>否</v>
          </cell>
          <cell r="AP7978" t="str">
            <v>无风险</v>
          </cell>
        </row>
        <row r="7979">
          <cell r="A7979" t="str">
            <v>--LEWZH20A177-01--1</v>
          </cell>
          <cell r="AO7979" t="str">
            <v>否</v>
          </cell>
          <cell r="AP7979" t="str">
            <v>无风险</v>
          </cell>
        </row>
        <row r="7980">
          <cell r="A7980" t="str">
            <v>--LEWZH20A178-01--1</v>
          </cell>
          <cell r="AO7980" t="str">
            <v>否</v>
          </cell>
          <cell r="AP7980" t="str">
            <v>无风险</v>
          </cell>
        </row>
        <row r="7981">
          <cell r="A7981" t="str">
            <v>--LEWZH20A180-01--1</v>
          </cell>
          <cell r="AO7981" t="str">
            <v>否</v>
          </cell>
          <cell r="AP7981" t="str">
            <v>无风险</v>
          </cell>
        </row>
        <row r="7982">
          <cell r="A7982" t="str">
            <v>--LEWZH20A182-01--1</v>
          </cell>
          <cell r="AO7982" t="str">
            <v>否</v>
          </cell>
          <cell r="AP7982" t="str">
            <v>无风险</v>
          </cell>
        </row>
        <row r="7983">
          <cell r="A7983" t="str">
            <v>--LEWZH20A184-02--1</v>
          </cell>
          <cell r="AO7983" t="str">
            <v>/</v>
          </cell>
          <cell r="AP7983" t="str">
            <v>/</v>
          </cell>
        </row>
        <row r="7984">
          <cell r="A7984" t="str">
            <v>--LEWZH20A184-03--1</v>
          </cell>
          <cell r="AO7984" t="str">
            <v>否</v>
          </cell>
          <cell r="AP7984" t="str">
            <v>无风险</v>
          </cell>
        </row>
        <row r="7985">
          <cell r="A7985" t="str">
            <v>--LEWZH20A184-03--2</v>
          </cell>
          <cell r="AO7985" t="str">
            <v>否</v>
          </cell>
          <cell r="AP7985" t="str">
            <v>无风险</v>
          </cell>
        </row>
        <row r="7986">
          <cell r="A7986" t="str">
            <v>--LEWZH20A184-03--3</v>
          </cell>
          <cell r="AO7986" t="str">
            <v>否</v>
          </cell>
          <cell r="AP7986" t="str">
            <v>无风险</v>
          </cell>
        </row>
        <row r="7987">
          <cell r="A7987" t="str">
            <v>--LEWZH20A184-03--4</v>
          </cell>
          <cell r="AO7987" t="str">
            <v>否</v>
          </cell>
          <cell r="AP7987" t="str">
            <v>无风险</v>
          </cell>
        </row>
        <row r="7988">
          <cell r="A7988" t="str">
            <v>--LEWZH20A184-03--5</v>
          </cell>
          <cell r="AO7988" t="str">
            <v>否</v>
          </cell>
          <cell r="AP7988" t="str">
            <v>无风险</v>
          </cell>
        </row>
        <row r="7989">
          <cell r="A7989" t="str">
            <v>--LEWZH20A184-03--6</v>
          </cell>
          <cell r="AO7989" t="str">
            <v>否</v>
          </cell>
          <cell r="AP7989" t="str">
            <v>无风险</v>
          </cell>
        </row>
        <row r="7990">
          <cell r="A7990" t="str">
            <v>--LEWZH20A184-03--7</v>
          </cell>
          <cell r="AO7990" t="str">
            <v>否</v>
          </cell>
          <cell r="AP7990" t="str">
            <v>无风险</v>
          </cell>
        </row>
        <row r="7991">
          <cell r="A7991" t="str">
            <v>--LEWZH20A184-03--8</v>
          </cell>
          <cell r="AO7991" t="str">
            <v>否</v>
          </cell>
          <cell r="AP7991" t="str">
            <v>无风险</v>
          </cell>
        </row>
        <row r="7992">
          <cell r="A7992" t="str">
            <v>--LEWZH20A184-03--9</v>
          </cell>
          <cell r="AO7992" t="str">
            <v>否</v>
          </cell>
          <cell r="AP7992" t="str">
            <v>无风险</v>
          </cell>
        </row>
        <row r="7993">
          <cell r="A7993" t="str">
            <v>--LEWZH20A184-03--10</v>
          </cell>
          <cell r="AO7993" t="str">
            <v>否</v>
          </cell>
          <cell r="AP7993" t="str">
            <v>无风险</v>
          </cell>
        </row>
        <row r="7994">
          <cell r="A7994" t="str">
            <v>--LEWZH20A184-03--11</v>
          </cell>
          <cell r="AO7994" t="str">
            <v>否</v>
          </cell>
          <cell r="AP7994" t="str">
            <v>无风险</v>
          </cell>
        </row>
        <row r="7995">
          <cell r="A7995" t="str">
            <v>--LEWZH20A184-03--12</v>
          </cell>
          <cell r="AO7995" t="str">
            <v>否</v>
          </cell>
          <cell r="AP7995" t="str">
            <v>无风险</v>
          </cell>
        </row>
        <row r="7996">
          <cell r="A7996" t="str">
            <v>--LEWZH20A184-03--13</v>
          </cell>
          <cell r="AO7996" t="str">
            <v>否</v>
          </cell>
          <cell r="AP7996" t="str">
            <v>无风险</v>
          </cell>
        </row>
        <row r="7997">
          <cell r="A7997" t="str">
            <v>--LEWZH20A184-03--14</v>
          </cell>
          <cell r="AO7997" t="str">
            <v>否</v>
          </cell>
          <cell r="AP7997" t="str">
            <v>无风险</v>
          </cell>
        </row>
        <row r="7998">
          <cell r="A7998" t="str">
            <v>--LEWZH20A184-03--15</v>
          </cell>
          <cell r="AO7998" t="str">
            <v>否</v>
          </cell>
          <cell r="AP7998" t="str">
            <v>无风险</v>
          </cell>
        </row>
        <row r="7999">
          <cell r="A7999" t="str">
            <v>--LEWZH20A184-03--16</v>
          </cell>
          <cell r="AO7999" t="str">
            <v>否</v>
          </cell>
          <cell r="AP7999" t="str">
            <v>无风险</v>
          </cell>
        </row>
        <row r="8000">
          <cell r="A8000" t="str">
            <v>--LEWZH20A184-03--17</v>
          </cell>
          <cell r="AO8000" t="str">
            <v>否</v>
          </cell>
          <cell r="AP8000" t="str">
            <v>无风险</v>
          </cell>
        </row>
        <row r="8001">
          <cell r="A8001" t="str">
            <v>--LEWZH20A184-03--18</v>
          </cell>
          <cell r="AO8001" t="str">
            <v>否</v>
          </cell>
          <cell r="AP8001" t="str">
            <v>无风险</v>
          </cell>
        </row>
        <row r="8002">
          <cell r="A8002" t="str">
            <v>--LEWZH20A184-03--19</v>
          </cell>
          <cell r="AO8002" t="str">
            <v>否</v>
          </cell>
          <cell r="AP8002" t="str">
            <v>无风险</v>
          </cell>
        </row>
        <row r="8003">
          <cell r="A8003" t="str">
            <v>--LEWZH20A184-03--20</v>
          </cell>
          <cell r="AO8003" t="str">
            <v>否</v>
          </cell>
          <cell r="AP8003" t="str">
            <v>无风险</v>
          </cell>
        </row>
        <row r="8004">
          <cell r="A8004" t="str">
            <v>--LEWZH20A184-03--21</v>
          </cell>
          <cell r="AO8004" t="str">
            <v>否</v>
          </cell>
          <cell r="AP8004" t="str">
            <v>无风险</v>
          </cell>
        </row>
        <row r="8005">
          <cell r="A8005" t="str">
            <v>--LEWZH20A184-03--22</v>
          </cell>
          <cell r="AO8005" t="str">
            <v>否</v>
          </cell>
          <cell r="AP8005" t="str">
            <v>无风险</v>
          </cell>
        </row>
        <row r="8006">
          <cell r="A8006" t="str">
            <v>--LEWZH20A184-03--23</v>
          </cell>
          <cell r="AO8006" t="str">
            <v>否</v>
          </cell>
          <cell r="AP8006" t="str">
            <v>无风险</v>
          </cell>
        </row>
        <row r="8007">
          <cell r="A8007" t="str">
            <v>--LEWZH20A184-03--24</v>
          </cell>
          <cell r="AO8007" t="str">
            <v>否</v>
          </cell>
          <cell r="AP8007" t="str">
            <v>无风险</v>
          </cell>
        </row>
        <row r="8008">
          <cell r="A8008" t="str">
            <v>--LEWZH20A184-03--25</v>
          </cell>
          <cell r="AO8008" t="str">
            <v>否</v>
          </cell>
          <cell r="AP8008" t="str">
            <v>无风险</v>
          </cell>
        </row>
        <row r="8009">
          <cell r="A8009" t="str">
            <v>--LEWZH20A212-01--1</v>
          </cell>
          <cell r="AO8009" t="str">
            <v>否</v>
          </cell>
          <cell r="AP8009" t="str">
            <v>无风险</v>
          </cell>
        </row>
        <row r="8010">
          <cell r="A8010" t="str">
            <v>--LEWZH20A213-01--1</v>
          </cell>
          <cell r="AO8010" t="str">
            <v>否</v>
          </cell>
          <cell r="AP8010" t="str">
            <v>无风险</v>
          </cell>
        </row>
        <row r="8011">
          <cell r="A8011" t="str">
            <v>--LEWZH20A225-01--1</v>
          </cell>
          <cell r="AO8011" t="str">
            <v>否</v>
          </cell>
          <cell r="AP8011" t="str">
            <v>无风险</v>
          </cell>
        </row>
        <row r="8012">
          <cell r="A8012" t="str">
            <v>--LEWZH20A225-01--2</v>
          </cell>
          <cell r="AO8012" t="str">
            <v>否</v>
          </cell>
          <cell r="AP8012" t="str">
            <v>无风险</v>
          </cell>
        </row>
        <row r="8013">
          <cell r="A8013" t="str">
            <v>--LEWZH20A225-02--1</v>
          </cell>
          <cell r="AO8013" t="str">
            <v>/</v>
          </cell>
          <cell r="AP8013" t="str">
            <v>/</v>
          </cell>
        </row>
        <row r="8014">
          <cell r="A8014" t="str">
            <v>--LEWZH20A225-02--2</v>
          </cell>
          <cell r="AO8014" t="str">
            <v>/</v>
          </cell>
          <cell r="AP8014" t="str">
            <v>/</v>
          </cell>
        </row>
        <row r="8015">
          <cell r="A8015" t="str">
            <v>--LEWZH20A225-02--3</v>
          </cell>
          <cell r="AO8015" t="str">
            <v>/</v>
          </cell>
          <cell r="AP8015" t="str">
            <v>/</v>
          </cell>
        </row>
        <row r="8016">
          <cell r="A8016" t="str">
            <v>--LEWZH20A225-02--4</v>
          </cell>
          <cell r="AO8016" t="str">
            <v>/</v>
          </cell>
          <cell r="AP8016" t="str">
            <v>/</v>
          </cell>
        </row>
        <row r="8017">
          <cell r="A8017" t="str">
            <v>--LEWZH20A225-02--5</v>
          </cell>
          <cell r="AO8017" t="str">
            <v>/</v>
          </cell>
          <cell r="AP8017" t="str">
            <v>/</v>
          </cell>
        </row>
        <row r="8018">
          <cell r="A8018" t="str">
            <v>20ZHXMA1016--LEWZH20A225-03--1</v>
          </cell>
          <cell r="AO8018" t="str">
            <v>否</v>
          </cell>
          <cell r="AP8018" t="str">
            <v>无风险</v>
          </cell>
        </row>
        <row r="8019">
          <cell r="A8019" t="str">
            <v>--LEWZH20A226-01--7</v>
          </cell>
          <cell r="AO8019" t="str">
            <v>否</v>
          </cell>
          <cell r="AP8019" t="str">
            <v>无风险</v>
          </cell>
        </row>
        <row r="8020">
          <cell r="A8020" t="str">
            <v>--LEWZH20A226-01--1</v>
          </cell>
          <cell r="AO8020" t="str">
            <v>否</v>
          </cell>
          <cell r="AP8020" t="str">
            <v>无风险</v>
          </cell>
        </row>
        <row r="8021">
          <cell r="A8021" t="str">
            <v>--LEWZH20A226-01--2</v>
          </cell>
          <cell r="AO8021" t="str">
            <v>否</v>
          </cell>
          <cell r="AP8021" t="str">
            <v>无风险</v>
          </cell>
        </row>
        <row r="8022">
          <cell r="A8022" t="str">
            <v>--LEWZH20A226-01--3</v>
          </cell>
          <cell r="AO8022" t="str">
            <v>否</v>
          </cell>
          <cell r="AP8022" t="str">
            <v>无风险</v>
          </cell>
        </row>
        <row r="8023">
          <cell r="A8023" t="str">
            <v>--LEWZH20A226-01--4</v>
          </cell>
          <cell r="AO8023" t="str">
            <v>否</v>
          </cell>
          <cell r="AP8023" t="str">
            <v>无风险</v>
          </cell>
        </row>
        <row r="8024">
          <cell r="A8024" t="str">
            <v>--LEWZH20A226-01--5</v>
          </cell>
          <cell r="AO8024" t="str">
            <v>否</v>
          </cell>
          <cell r="AP8024" t="str">
            <v>无风险</v>
          </cell>
        </row>
        <row r="8025">
          <cell r="A8025" t="str">
            <v>--LEWZH20A226-01--6</v>
          </cell>
          <cell r="AO8025" t="str">
            <v>否</v>
          </cell>
          <cell r="AP8025" t="str">
            <v>无风险</v>
          </cell>
        </row>
        <row r="8026">
          <cell r="A8026" t="str">
            <v>--LEWZH20A226-01--8</v>
          </cell>
          <cell r="AO8026" t="str">
            <v>否</v>
          </cell>
          <cell r="AP8026" t="str">
            <v>无风险</v>
          </cell>
        </row>
        <row r="8027">
          <cell r="A8027" t="str">
            <v>--LEWZH20A226-01--9</v>
          </cell>
          <cell r="AO8027" t="str">
            <v>否</v>
          </cell>
          <cell r="AP8027" t="str">
            <v>无风险</v>
          </cell>
        </row>
        <row r="8028">
          <cell r="A8028" t="str">
            <v>--LEWZH20A226-01--10</v>
          </cell>
          <cell r="AO8028" t="str">
            <v>否</v>
          </cell>
          <cell r="AP8028" t="str">
            <v>无风险</v>
          </cell>
        </row>
        <row r="8029">
          <cell r="A8029" t="str">
            <v>--LEWZH20A226-01--11</v>
          </cell>
          <cell r="AO8029" t="str">
            <v>否</v>
          </cell>
          <cell r="AP8029" t="str">
            <v>无风险</v>
          </cell>
        </row>
        <row r="8030">
          <cell r="A8030" t="str">
            <v>--LEWZH20A226-01--12</v>
          </cell>
          <cell r="AO8030" t="str">
            <v>否</v>
          </cell>
          <cell r="AP8030" t="str">
            <v>无风险</v>
          </cell>
        </row>
        <row r="8031">
          <cell r="A8031" t="str">
            <v>--LEWZH20A226-01--13</v>
          </cell>
          <cell r="AO8031" t="str">
            <v>否</v>
          </cell>
          <cell r="AP8031" t="str">
            <v>无风险</v>
          </cell>
        </row>
        <row r="8032">
          <cell r="A8032" t="str">
            <v>--LEWZH20A226-01--14</v>
          </cell>
          <cell r="AO8032" t="str">
            <v>否</v>
          </cell>
          <cell r="AP8032" t="str">
            <v>无风险</v>
          </cell>
        </row>
        <row r="8033">
          <cell r="A8033" t="str">
            <v>--LEWZH20A226-01--15</v>
          </cell>
          <cell r="AO8033" t="str">
            <v>否</v>
          </cell>
          <cell r="AP8033" t="str">
            <v>无风险</v>
          </cell>
        </row>
        <row r="8034">
          <cell r="A8034" t="str">
            <v>--LEWZH20A226-02--1</v>
          </cell>
          <cell r="AO8034" t="str">
            <v>否</v>
          </cell>
          <cell r="AP8034" t="str">
            <v>无风险</v>
          </cell>
        </row>
        <row r="8035">
          <cell r="A8035" t="str">
            <v>--LEWZH20A226-02--2</v>
          </cell>
          <cell r="AO8035" t="str">
            <v>否</v>
          </cell>
          <cell r="AP8035" t="str">
            <v>无风险</v>
          </cell>
        </row>
        <row r="8036">
          <cell r="A8036" t="str">
            <v>--LEWZH20A229-01--1</v>
          </cell>
          <cell r="AO8036" t="str">
            <v>/</v>
          </cell>
          <cell r="AP8036" t="str">
            <v>/</v>
          </cell>
        </row>
        <row r="8037">
          <cell r="A8037" t="str">
            <v>--LEWZH20A229-01--2</v>
          </cell>
          <cell r="AO8037" t="str">
            <v>/</v>
          </cell>
          <cell r="AP8037" t="str">
            <v>/</v>
          </cell>
        </row>
        <row r="8038">
          <cell r="A8038" t="str">
            <v>--LEWZH20A245-01--1</v>
          </cell>
          <cell r="AO8038" t="str">
            <v>否</v>
          </cell>
          <cell r="AP8038" t="str">
            <v>无风险</v>
          </cell>
        </row>
        <row r="8039">
          <cell r="A8039" t="str">
            <v>--LEWZH20A245-01--2</v>
          </cell>
          <cell r="AO8039" t="str">
            <v>否</v>
          </cell>
          <cell r="AP8039" t="str">
            <v>无风险</v>
          </cell>
        </row>
        <row r="8040">
          <cell r="A8040" t="str">
            <v>--LEWZH20A245-02--1</v>
          </cell>
          <cell r="AO8040" t="str">
            <v>否</v>
          </cell>
          <cell r="AP8040" t="str">
            <v>无风险</v>
          </cell>
        </row>
        <row r="8041">
          <cell r="A8041" t="str">
            <v>--LEWZH20A245-03--1</v>
          </cell>
          <cell r="AO8041" t="str">
            <v>否</v>
          </cell>
          <cell r="AP8041" t="str">
            <v>无风险</v>
          </cell>
        </row>
        <row r="8042">
          <cell r="A8042" t="str">
            <v>--LEWZH20A245-03--2</v>
          </cell>
          <cell r="AO8042" t="str">
            <v>否</v>
          </cell>
          <cell r="AP8042" t="str">
            <v>无风险</v>
          </cell>
        </row>
        <row r="8043">
          <cell r="A8043" t="str">
            <v>--LEWZH20A245-04--1</v>
          </cell>
          <cell r="AO8043" t="str">
            <v>否</v>
          </cell>
          <cell r="AP8043" t="str">
            <v>无风险</v>
          </cell>
        </row>
        <row r="8044">
          <cell r="A8044" t="str">
            <v>--LEWZH20A245-04--2</v>
          </cell>
          <cell r="AO8044" t="str">
            <v>否</v>
          </cell>
          <cell r="AP8044" t="str">
            <v>无风险</v>
          </cell>
        </row>
        <row r="8045">
          <cell r="A8045" t="str">
            <v>--LEWZH20A246-02--1</v>
          </cell>
          <cell r="AO8045" t="str">
            <v>否</v>
          </cell>
          <cell r="AP8045" t="str">
            <v>无风险</v>
          </cell>
        </row>
        <row r="8046">
          <cell r="A8046" t="str">
            <v>--LEWZH20A246-02--2</v>
          </cell>
          <cell r="AO8046" t="str">
            <v>否</v>
          </cell>
          <cell r="AP8046" t="str">
            <v>无风险</v>
          </cell>
        </row>
        <row r="8047">
          <cell r="A8047" t="str">
            <v>--LEWZH20A246-03--1</v>
          </cell>
          <cell r="AO8047" t="str">
            <v>否</v>
          </cell>
          <cell r="AP8047" t="str">
            <v>无风险</v>
          </cell>
        </row>
        <row r="8048">
          <cell r="A8048" t="str">
            <v>--LEWZH20A246-03--2</v>
          </cell>
          <cell r="AO8048" t="str">
            <v>否</v>
          </cell>
          <cell r="AP8048" t="str">
            <v>无风险</v>
          </cell>
        </row>
        <row r="8049">
          <cell r="A8049" t="str">
            <v>--LEWZH20A248-01--1</v>
          </cell>
          <cell r="AO8049" t="str">
            <v>否</v>
          </cell>
          <cell r="AP8049" t="str">
            <v>无风险</v>
          </cell>
        </row>
        <row r="8050">
          <cell r="A8050" t="str">
            <v>--LEWZH20A272-01--1</v>
          </cell>
          <cell r="AO8050" t="str">
            <v>否</v>
          </cell>
          <cell r="AP8050" t="str">
            <v>无风险</v>
          </cell>
        </row>
        <row r="8051">
          <cell r="A8051" t="str">
            <v>--LEWZH20A272-01--2</v>
          </cell>
          <cell r="AO8051" t="str">
            <v>否</v>
          </cell>
          <cell r="AP8051" t="str">
            <v>无风险</v>
          </cell>
        </row>
        <row r="8052">
          <cell r="A8052" t="str">
            <v>--LEWZH20A273-01--1</v>
          </cell>
          <cell r="AO8052" t="str">
            <v>否</v>
          </cell>
          <cell r="AP8052" t="str">
            <v>无风险</v>
          </cell>
        </row>
        <row r="8053">
          <cell r="A8053" t="str">
            <v>--LEWZH20A273-01--2</v>
          </cell>
          <cell r="AO8053" t="str">
            <v>否</v>
          </cell>
          <cell r="AP8053" t="str">
            <v>无风险</v>
          </cell>
        </row>
        <row r="8054">
          <cell r="A8054" t="str">
            <v>20ZHXMA1016--LEWZH20A281-01--1</v>
          </cell>
          <cell r="AO8054" t="str">
            <v>/</v>
          </cell>
          <cell r="AP8054" t="str">
            <v>/</v>
          </cell>
        </row>
        <row r="8055">
          <cell r="A8055" t="str">
            <v>20ZHXMA1016--LEWZH20A281-01--2</v>
          </cell>
          <cell r="AO8055" t="str">
            <v>/</v>
          </cell>
          <cell r="AP8055" t="str">
            <v>/</v>
          </cell>
        </row>
        <row r="8056">
          <cell r="A8056" t="str">
            <v>20ZHXMA1016--LEWZH20A281-01--3</v>
          </cell>
          <cell r="AO8056" t="str">
            <v>/</v>
          </cell>
          <cell r="AP8056" t="str">
            <v>/</v>
          </cell>
        </row>
        <row r="8057">
          <cell r="A8057" t="str">
            <v>20ZHXMA1016--LEWZH20A281-01--4</v>
          </cell>
          <cell r="AO8057" t="str">
            <v>/</v>
          </cell>
          <cell r="AP8057" t="str">
            <v>/</v>
          </cell>
        </row>
        <row r="8058">
          <cell r="A8058" t="str">
            <v>--LEWZH20B210-01--1</v>
          </cell>
          <cell r="AO8058" t="str">
            <v>否</v>
          </cell>
          <cell r="AP8058" t="str">
            <v>无风险</v>
          </cell>
        </row>
        <row r="8059">
          <cell r="A8059" t="str">
            <v>--LEWZH20B210-01--2</v>
          </cell>
          <cell r="AO8059" t="str">
            <v>否</v>
          </cell>
          <cell r="AP8059" t="str">
            <v>无风险</v>
          </cell>
        </row>
        <row r="8060">
          <cell r="A8060" t="str">
            <v>--LEWZH21A068-01--1</v>
          </cell>
          <cell r="AO8060" t="str">
            <v>/</v>
          </cell>
          <cell r="AP8060" t="str">
            <v>/</v>
          </cell>
        </row>
        <row r="8061">
          <cell r="A8061" t="str">
            <v>--LEWZH21A068-01--2</v>
          </cell>
          <cell r="AO8061" t="str">
            <v>/</v>
          </cell>
          <cell r="AP8061" t="str">
            <v>/</v>
          </cell>
        </row>
        <row r="8062">
          <cell r="A8062" t="str">
            <v>--LEWZH21A068-01--3</v>
          </cell>
          <cell r="AO8062" t="str">
            <v>/</v>
          </cell>
          <cell r="AP8062" t="str">
            <v>/</v>
          </cell>
        </row>
        <row r="8063">
          <cell r="A8063" t="str">
            <v>--LEWZH21A068-01--4</v>
          </cell>
          <cell r="AO8063" t="str">
            <v>/</v>
          </cell>
          <cell r="AP8063" t="str">
            <v>/</v>
          </cell>
        </row>
        <row r="8064">
          <cell r="A8064" t="str">
            <v>--LEWZH21A068-01--5</v>
          </cell>
          <cell r="AO8064" t="str">
            <v>/</v>
          </cell>
          <cell r="AP8064" t="str">
            <v>/</v>
          </cell>
        </row>
        <row r="8065">
          <cell r="A8065" t="str">
            <v>--LEWZH21A068-01--6</v>
          </cell>
          <cell r="AO8065" t="str">
            <v>/</v>
          </cell>
          <cell r="AP8065" t="str">
            <v>/</v>
          </cell>
        </row>
        <row r="8066">
          <cell r="A8066" t="str">
            <v>--LEWZH21A068-01--7</v>
          </cell>
          <cell r="AO8066" t="str">
            <v>/</v>
          </cell>
          <cell r="AP8066" t="str">
            <v>/</v>
          </cell>
        </row>
        <row r="8067">
          <cell r="A8067" t="str">
            <v>--LEWZH21A068-01--8</v>
          </cell>
          <cell r="AO8067" t="str">
            <v>/</v>
          </cell>
          <cell r="AP8067" t="str">
            <v>/</v>
          </cell>
        </row>
        <row r="8068">
          <cell r="A8068" t="str">
            <v>--LEWZH21A068-01--9</v>
          </cell>
          <cell r="AO8068" t="str">
            <v>/</v>
          </cell>
          <cell r="AP8068" t="str">
            <v>/</v>
          </cell>
        </row>
        <row r="8069">
          <cell r="A8069" t="str">
            <v>--LEWZH21A068-01--10</v>
          </cell>
          <cell r="AO8069" t="str">
            <v>/</v>
          </cell>
          <cell r="AP8069" t="str">
            <v>/</v>
          </cell>
        </row>
        <row r="8070">
          <cell r="A8070" t="str">
            <v>--LEWZH21A068-01--11</v>
          </cell>
          <cell r="AO8070" t="str">
            <v>/</v>
          </cell>
          <cell r="AP8070" t="str">
            <v>/</v>
          </cell>
        </row>
        <row r="8071">
          <cell r="A8071" t="str">
            <v>--LEWZH21A068-01--12</v>
          </cell>
          <cell r="AO8071" t="str">
            <v>/</v>
          </cell>
          <cell r="AP8071" t="str">
            <v>/</v>
          </cell>
        </row>
        <row r="8072">
          <cell r="A8072" t="str">
            <v>--LEWZH21A068-01--13</v>
          </cell>
          <cell r="AO8072" t="str">
            <v>/</v>
          </cell>
          <cell r="AP8072" t="str">
            <v>/</v>
          </cell>
        </row>
        <row r="8073">
          <cell r="A8073" t="str">
            <v>--LEWZH21A068-01--14</v>
          </cell>
          <cell r="AO8073" t="str">
            <v>/</v>
          </cell>
          <cell r="AP8073" t="str">
            <v>/</v>
          </cell>
        </row>
        <row r="8074">
          <cell r="A8074" t="str">
            <v>--LEWZH21A069-01--1</v>
          </cell>
          <cell r="AO8074" t="str">
            <v>/</v>
          </cell>
          <cell r="AP8074" t="str">
            <v>/</v>
          </cell>
        </row>
        <row r="8075">
          <cell r="A8075" t="str">
            <v>21ZHCZA3086--LEWZH21A070-01--1</v>
          </cell>
          <cell r="AO8075" t="str">
            <v>/</v>
          </cell>
          <cell r="AP8075" t="str">
            <v>/</v>
          </cell>
        </row>
        <row r="8076">
          <cell r="A8076" t="str">
            <v>230JM00120--LEWZH21A070-02--1</v>
          </cell>
        </row>
        <row r="8077">
          <cell r="A8077" t="str">
            <v>21ZHCZA3086--LEWZH21A071-01--1</v>
          </cell>
          <cell r="AO8077" t="str">
            <v>/</v>
          </cell>
          <cell r="AP8077" t="str">
            <v>/</v>
          </cell>
        </row>
        <row r="8078">
          <cell r="A8078" t="str">
            <v>21ZHCZA3086--LEWZH21A071-02--1</v>
          </cell>
          <cell r="AO8078" t="str">
            <v>/</v>
          </cell>
          <cell r="AP8078" t="str">
            <v>/</v>
          </cell>
        </row>
        <row r="8079">
          <cell r="A8079" t="str">
            <v>21ZHCZA3086--LEWZH21A072-01--1</v>
          </cell>
          <cell r="AO8079" t="str">
            <v>/</v>
          </cell>
          <cell r="AP8079" t="str">
            <v>/</v>
          </cell>
        </row>
        <row r="8080">
          <cell r="A8080" t="str">
            <v>21ZHCZA3086--LEWZH21A073-01--1</v>
          </cell>
          <cell r="AO8080" t="str">
            <v>/</v>
          </cell>
          <cell r="AP8080" t="str">
            <v>/</v>
          </cell>
        </row>
        <row r="8081">
          <cell r="A8081" t="str">
            <v>21ZHCZA3086--LEWZH21A074-01--1</v>
          </cell>
          <cell r="AO8081" t="str">
            <v>/</v>
          </cell>
          <cell r="AP8081" t="str">
            <v>/</v>
          </cell>
        </row>
        <row r="8082">
          <cell r="A8082" t="str">
            <v>21ZHCZA3086--LEWZH21A075-01--1</v>
          </cell>
          <cell r="AO8082" t="str">
            <v>/</v>
          </cell>
          <cell r="AP8082" t="str">
            <v>/</v>
          </cell>
        </row>
        <row r="8083">
          <cell r="A8083" t="str">
            <v>230CZA3197--LEWZH21A075-02--1</v>
          </cell>
          <cell r="AO8083" t="str">
            <v>否</v>
          </cell>
          <cell r="AP8083" t="str">
            <v>无风险</v>
          </cell>
        </row>
        <row r="8084">
          <cell r="A8084" t="str">
            <v>21ZHCZA3086--LEWZH21A076-01--1</v>
          </cell>
          <cell r="AO8084" t="str">
            <v>/</v>
          </cell>
          <cell r="AP8084" t="str">
            <v>/</v>
          </cell>
        </row>
        <row r="8085">
          <cell r="A8085" t="str">
            <v>21ZHCZA3086--LEWZH21A077-01--1</v>
          </cell>
          <cell r="AO8085" t="str">
            <v>/</v>
          </cell>
          <cell r="AP8085" t="str">
            <v>/</v>
          </cell>
        </row>
        <row r="8086">
          <cell r="A8086" t="str">
            <v>21ZHCZA3086--LEWZH21A079-01--1</v>
          </cell>
          <cell r="AO8086" t="str">
            <v>/</v>
          </cell>
          <cell r="AP8086" t="str">
            <v>/</v>
          </cell>
        </row>
        <row r="8087">
          <cell r="A8087" t="str">
            <v>21ZHCZA3086--LEWZH21A079-02--1</v>
          </cell>
          <cell r="AO8087" t="str">
            <v>/</v>
          </cell>
          <cell r="AP8087" t="str">
            <v>/</v>
          </cell>
        </row>
        <row r="8088">
          <cell r="A8088" t="str">
            <v>230CZA3197--LEWZH21A079-03--1</v>
          </cell>
          <cell r="AO8088" t="str">
            <v>否</v>
          </cell>
          <cell r="AP8088" t="str">
            <v>无风险</v>
          </cell>
        </row>
        <row r="8089">
          <cell r="A8089" t="str">
            <v>--LEWZH21A082-01--1</v>
          </cell>
          <cell r="AO8089" t="str">
            <v>否</v>
          </cell>
          <cell r="AP8089" t="str">
            <v>无风险</v>
          </cell>
        </row>
        <row r="8090">
          <cell r="A8090" t="str">
            <v>--LEWZH21A091-01--1</v>
          </cell>
          <cell r="AO8090" t="str">
            <v>否</v>
          </cell>
          <cell r="AP8090" t="str">
            <v>无风险</v>
          </cell>
        </row>
        <row r="8091">
          <cell r="A8091" t="str">
            <v>--LEWZH21A091-01--2</v>
          </cell>
          <cell r="AO8091" t="str">
            <v>否</v>
          </cell>
          <cell r="AP8091" t="str">
            <v>无风险</v>
          </cell>
        </row>
        <row r="8092">
          <cell r="A8092" t="str">
            <v>--LEWZH21A091-01--3</v>
          </cell>
          <cell r="AO8092" t="str">
            <v>否</v>
          </cell>
          <cell r="AP8092" t="str">
            <v>无风险</v>
          </cell>
        </row>
        <row r="8093">
          <cell r="A8093" t="str">
            <v>--LEWZH21A091-01--4</v>
          </cell>
          <cell r="AO8093" t="str">
            <v>否</v>
          </cell>
          <cell r="AP8093" t="str">
            <v>无风险</v>
          </cell>
        </row>
        <row r="8094">
          <cell r="A8094" t="str">
            <v>--LEWZH21A091-01--5</v>
          </cell>
          <cell r="AO8094" t="str">
            <v>否</v>
          </cell>
          <cell r="AP8094" t="str">
            <v>无风险</v>
          </cell>
        </row>
        <row r="8095">
          <cell r="A8095" t="str">
            <v>--LEWZH21A091-01--6</v>
          </cell>
          <cell r="AO8095" t="str">
            <v>否</v>
          </cell>
          <cell r="AP8095" t="str">
            <v>无风险</v>
          </cell>
        </row>
        <row r="8096">
          <cell r="A8096" t="str">
            <v>--LEWZH21A091-01--7</v>
          </cell>
          <cell r="AO8096" t="str">
            <v>否</v>
          </cell>
          <cell r="AP8096" t="str">
            <v>无风险</v>
          </cell>
        </row>
        <row r="8097">
          <cell r="A8097" t="str">
            <v>--LEWZH21A091-01--8</v>
          </cell>
          <cell r="AO8097" t="str">
            <v>否</v>
          </cell>
          <cell r="AP8097" t="str">
            <v>无风险</v>
          </cell>
        </row>
        <row r="8098">
          <cell r="A8098" t="str">
            <v>--LEWZH21A091-01--9</v>
          </cell>
          <cell r="AO8098" t="str">
            <v>否</v>
          </cell>
          <cell r="AP8098" t="str">
            <v>无风险</v>
          </cell>
        </row>
        <row r="8099">
          <cell r="A8099" t="str">
            <v>--LEWZH21A091-01--10</v>
          </cell>
          <cell r="AO8099" t="str">
            <v>否</v>
          </cell>
          <cell r="AP8099" t="str">
            <v>无风险</v>
          </cell>
        </row>
        <row r="8100">
          <cell r="A8100" t="str">
            <v>--LEWZH21A092-01--1</v>
          </cell>
          <cell r="AO8100" t="str">
            <v>/</v>
          </cell>
          <cell r="AP8100" t="str">
            <v>/</v>
          </cell>
        </row>
        <row r="8101">
          <cell r="A8101" t="str">
            <v>230LYA1079--LEWZH21A092-02--1</v>
          </cell>
          <cell r="AO8101" t="str">
            <v>/</v>
          </cell>
          <cell r="AP8101" t="str">
            <v>/</v>
          </cell>
        </row>
        <row r="8102">
          <cell r="A8102" t="str">
            <v>--LEWZH21A093-01--1</v>
          </cell>
          <cell r="AO8102" t="str">
            <v>/</v>
          </cell>
          <cell r="AP8102" t="str">
            <v>/</v>
          </cell>
        </row>
        <row r="8103">
          <cell r="A8103" t="str">
            <v>--LEWZH21A093-02--1</v>
          </cell>
          <cell r="AO8103" t="str">
            <v>/</v>
          </cell>
          <cell r="AP8103" t="str">
            <v>/</v>
          </cell>
        </row>
        <row r="8104">
          <cell r="A8104" t="str">
            <v>230LYA1079--LEWZH21A093-03--1</v>
          </cell>
          <cell r="AO8104" t="str">
            <v>/</v>
          </cell>
          <cell r="AP8104" t="str">
            <v>/</v>
          </cell>
        </row>
        <row r="8105">
          <cell r="A8105" t="str">
            <v>--LEWZH21A094-01--1</v>
          </cell>
          <cell r="AO8105" t="str">
            <v>/</v>
          </cell>
          <cell r="AP8105" t="str">
            <v>/</v>
          </cell>
        </row>
        <row r="8106">
          <cell r="A8106" t="str">
            <v>230LYA1079--LEWZH21A094-02--1</v>
          </cell>
          <cell r="AO8106" t="str">
            <v>否</v>
          </cell>
          <cell r="AP8106" t="str">
            <v>无风险</v>
          </cell>
        </row>
        <row r="8107">
          <cell r="A8107" t="str">
            <v>--LEWZH21A097-01--1</v>
          </cell>
          <cell r="AO8107" t="str">
            <v>/</v>
          </cell>
          <cell r="AP8107" t="str">
            <v>/</v>
          </cell>
        </row>
        <row r="8108">
          <cell r="A8108" t="str">
            <v>230LYA1079--LEWZH21A097-02--1</v>
          </cell>
          <cell r="AO8108" t="str">
            <v>/</v>
          </cell>
          <cell r="AP8108" t="str">
            <v>/</v>
          </cell>
        </row>
        <row r="8109">
          <cell r="A8109" t="str">
            <v>--LEWZH21A098-01--1</v>
          </cell>
          <cell r="AO8109" t="str">
            <v>/</v>
          </cell>
          <cell r="AP8109" t="str">
            <v>/</v>
          </cell>
        </row>
        <row r="8110">
          <cell r="A8110" t="str">
            <v>--LEWZH21A098-02--1</v>
          </cell>
          <cell r="AO8110" t="str">
            <v>/</v>
          </cell>
          <cell r="AP8110" t="str">
            <v>/</v>
          </cell>
        </row>
        <row r="8111">
          <cell r="A8111" t="str">
            <v>230LYA1079--LEWZH21A098-03--1</v>
          </cell>
          <cell r="AO8111" t="str">
            <v>/</v>
          </cell>
          <cell r="AP8111" t="str">
            <v>/</v>
          </cell>
        </row>
        <row r="8112">
          <cell r="A8112" t="str">
            <v>--LEWZH21A099-01--1</v>
          </cell>
          <cell r="AO8112" t="str">
            <v>/</v>
          </cell>
          <cell r="AP8112" t="str">
            <v>/</v>
          </cell>
        </row>
        <row r="8113">
          <cell r="A8113" t="str">
            <v>230LYA1079--LEWZH21A099-02--1</v>
          </cell>
          <cell r="AO8113" t="str">
            <v>否</v>
          </cell>
          <cell r="AP8113" t="str">
            <v>无风险</v>
          </cell>
        </row>
        <row r="8114">
          <cell r="A8114" t="str">
            <v>--LEWZH21A101-01--1</v>
          </cell>
          <cell r="AO8114" t="str">
            <v>/</v>
          </cell>
          <cell r="AP8114" t="str">
            <v>/</v>
          </cell>
        </row>
        <row r="8115">
          <cell r="A8115" t="str">
            <v>--LEWZH21A101-02--1</v>
          </cell>
          <cell r="AO8115" t="str">
            <v>/</v>
          </cell>
          <cell r="AP8115" t="str">
            <v>/</v>
          </cell>
        </row>
        <row r="8116">
          <cell r="A8116" t="str">
            <v>230LYA1079--LEWZH21A101-03--1</v>
          </cell>
          <cell r="AO8116" t="str">
            <v>否</v>
          </cell>
          <cell r="AP8116" t="str">
            <v>无风险</v>
          </cell>
        </row>
        <row r="8117">
          <cell r="A8117" t="str">
            <v>230LYA1079--LEWZH21A101-04--1</v>
          </cell>
          <cell r="AO8117" t="str">
            <v>否</v>
          </cell>
          <cell r="AP8117" t="str">
            <v>无风险</v>
          </cell>
        </row>
        <row r="8118">
          <cell r="A8118" t="str">
            <v>21ZHCZA3086--LEWZH21A119-01--1</v>
          </cell>
          <cell r="AO8118" t="str">
            <v>/</v>
          </cell>
          <cell r="AP8118" t="str">
            <v>/</v>
          </cell>
        </row>
        <row r="8119">
          <cell r="A8119" t="str">
            <v>21ZHCZA3086--LEWZH21A120-01--1</v>
          </cell>
          <cell r="AO8119" t="str">
            <v>/</v>
          </cell>
          <cell r="AP8119" t="str">
            <v>/</v>
          </cell>
        </row>
        <row r="8120">
          <cell r="A8120" t="str">
            <v>21ZHCZA3086--LEWZH21A120-01--2</v>
          </cell>
          <cell r="AO8120" t="str">
            <v>/</v>
          </cell>
          <cell r="AP8120" t="str">
            <v>/</v>
          </cell>
        </row>
        <row r="8121">
          <cell r="A8121" t="str">
            <v>21ZHCZA3086--LEWZH21A120-01--3</v>
          </cell>
          <cell r="AO8121" t="str">
            <v>/</v>
          </cell>
          <cell r="AP8121" t="str">
            <v>/</v>
          </cell>
        </row>
        <row r="8122">
          <cell r="A8122" t="str">
            <v>21ZHCZA3086--LEWZH21A120-01--4</v>
          </cell>
          <cell r="AO8122" t="str">
            <v>/</v>
          </cell>
          <cell r="AP8122" t="str">
            <v>/</v>
          </cell>
        </row>
        <row r="8123">
          <cell r="A8123" t="str">
            <v>21ZHCZA3086--LEWZH21A120-01--5</v>
          </cell>
          <cell r="AO8123" t="str">
            <v>/</v>
          </cell>
          <cell r="AP8123" t="str">
            <v>/</v>
          </cell>
        </row>
        <row r="8124">
          <cell r="A8124" t="str">
            <v>21ZHCZA3086--LEWZH21A120-01--6</v>
          </cell>
          <cell r="AO8124" t="str">
            <v>/</v>
          </cell>
          <cell r="AP8124" t="str">
            <v>/</v>
          </cell>
        </row>
        <row r="8125">
          <cell r="A8125" t="str">
            <v>21ZHCZA3086--LEWZH21A120-01--7</v>
          </cell>
          <cell r="AO8125" t="str">
            <v>/</v>
          </cell>
          <cell r="AP8125" t="str">
            <v>/</v>
          </cell>
        </row>
        <row r="8126">
          <cell r="A8126" t="str">
            <v>21ZHCZA3086--LEWZH21A120-01--8</v>
          </cell>
          <cell r="AO8126" t="str">
            <v>/</v>
          </cell>
          <cell r="AP8126" t="str">
            <v>/</v>
          </cell>
        </row>
        <row r="8127">
          <cell r="A8127" t="str">
            <v>21ZHCZA3086--LEWZH21A120-01--9</v>
          </cell>
          <cell r="AO8127" t="str">
            <v>/</v>
          </cell>
          <cell r="AP8127" t="str">
            <v>/</v>
          </cell>
        </row>
        <row r="8128">
          <cell r="A8128" t="str">
            <v>21ZHCZA3086--LEWZH21A120-01--10</v>
          </cell>
          <cell r="AO8128" t="str">
            <v>/</v>
          </cell>
          <cell r="AP8128" t="str">
            <v>/</v>
          </cell>
        </row>
        <row r="8129">
          <cell r="A8129" t="str">
            <v>21ZHCZA3086--LEWZH21A120-01--11</v>
          </cell>
          <cell r="AO8129" t="str">
            <v>/</v>
          </cell>
          <cell r="AP8129" t="str">
            <v>/</v>
          </cell>
        </row>
        <row r="8130">
          <cell r="A8130" t="str">
            <v>21ZHCZA3086--LEWZH21A120-01--12</v>
          </cell>
          <cell r="AO8130" t="str">
            <v>/</v>
          </cell>
          <cell r="AP8130" t="str">
            <v>/</v>
          </cell>
        </row>
        <row r="8131">
          <cell r="A8131" t="str">
            <v>21ZHCZA3086--LEWZH21A120-01--13</v>
          </cell>
          <cell r="AO8131" t="str">
            <v>/</v>
          </cell>
          <cell r="AP8131" t="str">
            <v>/</v>
          </cell>
        </row>
        <row r="8132">
          <cell r="A8132" t="str">
            <v>21ZHCZA3086--LEWZH21A120-01--14</v>
          </cell>
          <cell r="AO8132" t="str">
            <v>/</v>
          </cell>
          <cell r="AP8132" t="str">
            <v>/</v>
          </cell>
        </row>
        <row r="8133">
          <cell r="A8133" t="str">
            <v>21ZHCZA3086--LEWZH21A121-01--1</v>
          </cell>
          <cell r="AO8133" t="str">
            <v>/</v>
          </cell>
          <cell r="AP8133" t="str">
            <v>/</v>
          </cell>
        </row>
        <row r="8134">
          <cell r="A8134" t="str">
            <v>21ZHCZA3086--LEWZH21A122-01--1</v>
          </cell>
          <cell r="AO8134" t="str">
            <v>/</v>
          </cell>
          <cell r="AP8134" t="str">
            <v>/</v>
          </cell>
        </row>
        <row r="8135">
          <cell r="A8135" t="str">
            <v>21ZHCZA3086--LEWZH21A122-01--2</v>
          </cell>
          <cell r="AO8135" t="str">
            <v>/</v>
          </cell>
          <cell r="AP8135" t="str">
            <v>/</v>
          </cell>
        </row>
        <row r="8136">
          <cell r="A8136" t="str">
            <v>21ZHCZA3086--LEWZH21A122-01--3</v>
          </cell>
          <cell r="AO8136" t="str">
            <v>/</v>
          </cell>
          <cell r="AP8136" t="str">
            <v>/</v>
          </cell>
        </row>
        <row r="8137">
          <cell r="A8137" t="str">
            <v>21ZHCZA3086--LEWZH21A122-01--4</v>
          </cell>
          <cell r="AO8137" t="str">
            <v>/</v>
          </cell>
          <cell r="AP8137" t="str">
            <v>/</v>
          </cell>
        </row>
        <row r="8138">
          <cell r="A8138" t="str">
            <v>21ZHCZA3086--LEWZH21A122-01--5</v>
          </cell>
          <cell r="AO8138" t="str">
            <v>/</v>
          </cell>
          <cell r="AP8138" t="str">
            <v>/</v>
          </cell>
        </row>
        <row r="8139">
          <cell r="A8139" t="str">
            <v>21ZHCZA3086--LEWZH21A122-01--6</v>
          </cell>
          <cell r="AO8139" t="str">
            <v>/</v>
          </cell>
          <cell r="AP8139" t="str">
            <v>/</v>
          </cell>
        </row>
        <row r="8140">
          <cell r="A8140" t="str">
            <v>21ZHCZA3086--LEWZH21A122-01--7</v>
          </cell>
          <cell r="AO8140" t="str">
            <v>/</v>
          </cell>
          <cell r="AP8140" t="str">
            <v>/</v>
          </cell>
        </row>
        <row r="8141">
          <cell r="A8141" t="str">
            <v>21ZHCZA3086--LEWZH21A122-01--8</v>
          </cell>
          <cell r="AO8141" t="str">
            <v>/</v>
          </cell>
          <cell r="AP8141" t="str">
            <v>/</v>
          </cell>
        </row>
        <row r="8142">
          <cell r="A8142" t="str">
            <v>21ZHCZA3086--LEWZH21A122-01--9</v>
          </cell>
          <cell r="AO8142" t="str">
            <v>/</v>
          </cell>
          <cell r="AP8142" t="str">
            <v>/</v>
          </cell>
        </row>
        <row r="8143">
          <cell r="A8143" t="str">
            <v>21ZHCZA3086--LEWZH21A122-01--10</v>
          </cell>
          <cell r="AO8143" t="str">
            <v>/</v>
          </cell>
          <cell r="AP8143" t="str">
            <v>/</v>
          </cell>
        </row>
        <row r="8144">
          <cell r="A8144" t="str">
            <v>21ZHCZA3086--LEWZH21A122-01--11</v>
          </cell>
          <cell r="AO8144" t="str">
            <v>/</v>
          </cell>
          <cell r="AP8144" t="str">
            <v>/</v>
          </cell>
        </row>
        <row r="8145">
          <cell r="A8145" t="str">
            <v>21ZHCZA3086--LEWZH21A122-01--12</v>
          </cell>
          <cell r="AO8145" t="str">
            <v>/</v>
          </cell>
          <cell r="AP8145" t="str">
            <v>/</v>
          </cell>
        </row>
        <row r="8146">
          <cell r="A8146" t="str">
            <v>21ZHCZA3086--LEWZH21A122-01--13</v>
          </cell>
          <cell r="AO8146" t="str">
            <v>/</v>
          </cell>
          <cell r="AP8146" t="str">
            <v>/</v>
          </cell>
        </row>
        <row r="8147">
          <cell r="A8147" t="str">
            <v>21ZHCZA3086--LEWZH21A122-01--14</v>
          </cell>
          <cell r="AO8147" t="str">
            <v>/</v>
          </cell>
          <cell r="AP8147" t="str">
            <v>/</v>
          </cell>
        </row>
        <row r="8148">
          <cell r="A8148" t="str">
            <v>21ZHCZA3086--LEWZH21A127-02--1</v>
          </cell>
          <cell r="AO8148" t="str">
            <v>否</v>
          </cell>
          <cell r="AP8148" t="str">
            <v>无风险</v>
          </cell>
        </row>
        <row r="8149">
          <cell r="A8149" t="str">
            <v>--LEWZH21A136-01--1</v>
          </cell>
          <cell r="AO8149" t="str">
            <v>/</v>
          </cell>
          <cell r="AP8149" t="str">
            <v>/</v>
          </cell>
        </row>
        <row r="8150">
          <cell r="A8150" t="str">
            <v>21ZHCZA3086--LEWZH21A136-02--1</v>
          </cell>
          <cell r="AO8150" t="str">
            <v>/</v>
          </cell>
          <cell r="AP8150" t="str">
            <v>/</v>
          </cell>
        </row>
        <row r="8151">
          <cell r="A8151" t="str">
            <v>21ZHCZA3086--LEWZH21A136-02--2</v>
          </cell>
          <cell r="AO8151" t="str">
            <v>/</v>
          </cell>
          <cell r="AP8151" t="str">
            <v>/</v>
          </cell>
        </row>
        <row r="8152">
          <cell r="A8152" t="str">
            <v>21ZHCZA8455--LEWZH21A136-03--1</v>
          </cell>
          <cell r="AO8152" t="str">
            <v>/</v>
          </cell>
          <cell r="AP8152" t="str">
            <v>/</v>
          </cell>
        </row>
        <row r="8153">
          <cell r="A8153" t="str">
            <v>21ZHCZA8455--LEWZH21A136-03--2</v>
          </cell>
          <cell r="AO8153" t="str">
            <v>/</v>
          </cell>
          <cell r="AP8153" t="str">
            <v>/</v>
          </cell>
        </row>
        <row r="8154">
          <cell r="A8154" t="str">
            <v>21ZHCZA3086--LEWZH21A137-02--1</v>
          </cell>
          <cell r="AO8154" t="str">
            <v>/</v>
          </cell>
          <cell r="AP8154" t="str">
            <v>/</v>
          </cell>
        </row>
        <row r="8155">
          <cell r="A8155" t="str">
            <v>21ZHCZA3086--LEWZH21A137-02--2</v>
          </cell>
          <cell r="AO8155" t="str">
            <v>/</v>
          </cell>
          <cell r="AP8155" t="str">
            <v>/</v>
          </cell>
        </row>
        <row r="8156">
          <cell r="A8156" t="str">
            <v>21ZHCZA3086--LEWZH21A137-03--1</v>
          </cell>
          <cell r="AO8156" t="str">
            <v>否</v>
          </cell>
          <cell r="AP8156" t="str">
            <v>无风险</v>
          </cell>
        </row>
        <row r="8157">
          <cell r="A8157" t="str">
            <v>21ZHCZA3086--LEWZH21A137-03--2</v>
          </cell>
          <cell r="AO8157" t="str">
            <v>否</v>
          </cell>
          <cell r="AP8157" t="str">
            <v>无风险</v>
          </cell>
        </row>
        <row r="8158">
          <cell r="A8158" t="str">
            <v>21ZHCZA3086--LEWZH21A138-01--1</v>
          </cell>
          <cell r="AO8158" t="str">
            <v>/</v>
          </cell>
          <cell r="AP8158" t="str">
            <v>/</v>
          </cell>
        </row>
        <row r="8159">
          <cell r="A8159" t="str">
            <v>21ZHCZA3086--LEWZH21A138-01--2</v>
          </cell>
          <cell r="AO8159" t="str">
            <v>/</v>
          </cell>
          <cell r="AP8159" t="str">
            <v>/</v>
          </cell>
        </row>
        <row r="8160">
          <cell r="A8160" t="str">
            <v>21ZHCZA3086--LEWZH21A139-01--1</v>
          </cell>
          <cell r="AO8160" t="str">
            <v>/</v>
          </cell>
          <cell r="AP8160" t="str">
            <v>/</v>
          </cell>
        </row>
        <row r="8161">
          <cell r="A8161" t="str">
            <v>21ZHCZA3086--LEWZH21A139-01--2</v>
          </cell>
          <cell r="AO8161" t="str">
            <v>/</v>
          </cell>
          <cell r="AP8161" t="str">
            <v>/</v>
          </cell>
        </row>
        <row r="8162">
          <cell r="A8162" t="str">
            <v>21ZHCZA3086--LEWZH21A140-01--1</v>
          </cell>
          <cell r="AO8162" t="str">
            <v>/</v>
          </cell>
          <cell r="AP8162" t="str">
            <v>/</v>
          </cell>
        </row>
        <row r="8163">
          <cell r="A8163" t="str">
            <v>21ZHCZA3086--LEWZH21A141-01--1</v>
          </cell>
          <cell r="AO8163" t="str">
            <v>/</v>
          </cell>
          <cell r="AP8163" t="str">
            <v>/</v>
          </cell>
        </row>
        <row r="8164">
          <cell r="A8164" t="str">
            <v>230CZA3197--LEWZH21A141-02--1</v>
          </cell>
          <cell r="AO8164" t="str">
            <v>否</v>
          </cell>
          <cell r="AP8164" t="str">
            <v>无风险</v>
          </cell>
        </row>
        <row r="8165">
          <cell r="A8165" t="str">
            <v>21ZHCZA3086--LEWZH21A142-01--1</v>
          </cell>
          <cell r="AO8165" t="str">
            <v>/</v>
          </cell>
          <cell r="AP8165" t="str">
            <v>/</v>
          </cell>
        </row>
        <row r="8166">
          <cell r="A8166" t="str">
            <v>21ZHCZA3086--LEWZH21A143-01--1</v>
          </cell>
          <cell r="AO8166" t="str">
            <v>/</v>
          </cell>
          <cell r="AP8166" t="str">
            <v>/</v>
          </cell>
        </row>
        <row r="8167">
          <cell r="A8167" t="str">
            <v>21ZHCZA3086--LEWZH21A146-01--1</v>
          </cell>
          <cell r="AO8167" t="str">
            <v>/</v>
          </cell>
          <cell r="AP8167" t="str">
            <v>/</v>
          </cell>
        </row>
        <row r="8168">
          <cell r="A8168" t="str">
            <v>21ZHCZA3086--LEWZH21A146-02--1</v>
          </cell>
          <cell r="AO8168" t="str">
            <v>否</v>
          </cell>
          <cell r="AP8168" t="str">
            <v>无风险</v>
          </cell>
        </row>
        <row r="8169">
          <cell r="A8169" t="str">
            <v>230CZA3197--LEWZH21A146-03--1</v>
          </cell>
          <cell r="AO8169" t="str">
            <v>否</v>
          </cell>
          <cell r="AP8169" t="str">
            <v>无风险</v>
          </cell>
        </row>
        <row r="8170">
          <cell r="A8170" t="str">
            <v>230CZA3197--LEWZH21A146-03--2</v>
          </cell>
          <cell r="AO8170" t="str">
            <v>否</v>
          </cell>
          <cell r="AP8170" t="str">
            <v>无风险</v>
          </cell>
        </row>
        <row r="8171">
          <cell r="A8171" t="str">
            <v>21ZHCZA3086--LEWZH21A148-01--1</v>
          </cell>
          <cell r="AO8171" t="str">
            <v>/</v>
          </cell>
          <cell r="AP8171" t="str">
            <v>/</v>
          </cell>
        </row>
        <row r="8172">
          <cell r="A8172" t="str">
            <v>21ZHCZA8455--LEWZH21A148-02--1</v>
          </cell>
          <cell r="AO8172" t="str">
            <v>/</v>
          </cell>
          <cell r="AP8172" t="str">
            <v>/</v>
          </cell>
        </row>
        <row r="8173">
          <cell r="A8173" t="str">
            <v>21ZHCZA3086--LEWZH21A149-02--1</v>
          </cell>
          <cell r="AO8173" t="str">
            <v>/</v>
          </cell>
          <cell r="AP8173" t="str">
            <v>/</v>
          </cell>
        </row>
        <row r="8174">
          <cell r="A8174" t="str">
            <v>21ZHCZA3086--LEWZH21A149-03--1</v>
          </cell>
          <cell r="AO8174" t="str">
            <v>否</v>
          </cell>
          <cell r="AP8174" t="str">
            <v>无风险</v>
          </cell>
        </row>
        <row r="8175">
          <cell r="A8175" t="str">
            <v>21ZHCZA3086--LEWZH21A150-01--1</v>
          </cell>
          <cell r="AO8175" t="str">
            <v>/</v>
          </cell>
          <cell r="AP8175" t="str">
            <v>/</v>
          </cell>
        </row>
        <row r="8176">
          <cell r="A8176" t="str">
            <v>21ZHCZA3086--LEWZH21A151-01--1</v>
          </cell>
          <cell r="AO8176" t="str">
            <v>/</v>
          </cell>
          <cell r="AP8176" t="str">
            <v>/</v>
          </cell>
        </row>
        <row r="8177">
          <cell r="A8177" t="str">
            <v>21ZHCZA3086--LEWZH21A152-01--1</v>
          </cell>
          <cell r="AO8177" t="str">
            <v>/</v>
          </cell>
          <cell r="AP8177" t="str">
            <v>/</v>
          </cell>
        </row>
        <row r="8178">
          <cell r="A8178" t="str">
            <v>21ZHCZA3086--LEWZH21A153-01--1</v>
          </cell>
          <cell r="AO8178" t="str">
            <v>/</v>
          </cell>
          <cell r="AP8178" t="str">
            <v>/</v>
          </cell>
        </row>
        <row r="8179">
          <cell r="A8179" t="str">
            <v>230CZA3197--LEWZH21A153-02--1</v>
          </cell>
          <cell r="AO8179" t="str">
            <v>否</v>
          </cell>
          <cell r="AP8179" t="str">
            <v>无风险</v>
          </cell>
        </row>
        <row r="8180">
          <cell r="A8180" t="str">
            <v>21ZHCZA3086--LEWZH21A154-01--1</v>
          </cell>
          <cell r="AO8180" t="str">
            <v>/</v>
          </cell>
          <cell r="AP8180" t="str">
            <v>/</v>
          </cell>
        </row>
        <row r="8181">
          <cell r="A8181" t="str">
            <v>21ZHCZA3086--LEWZH21A155-01--1</v>
          </cell>
          <cell r="AO8181" t="str">
            <v>/</v>
          </cell>
          <cell r="AP8181" t="str">
            <v>/</v>
          </cell>
        </row>
        <row r="8182">
          <cell r="A8182" t="str">
            <v>21ZHCZA8458--LEWZH21A156-01--1</v>
          </cell>
          <cell r="AO8182" t="str">
            <v>否</v>
          </cell>
          <cell r="AP8182" t="str">
            <v>无风险</v>
          </cell>
        </row>
        <row r="8183">
          <cell r="A8183" t="str">
            <v>21ZHCZA3086--LEWZH21A157-01--1</v>
          </cell>
          <cell r="AO8183" t="str">
            <v>/</v>
          </cell>
          <cell r="AP8183" t="str">
            <v>/</v>
          </cell>
        </row>
        <row r="8184">
          <cell r="A8184" t="str">
            <v>21ZHCZA3086--LEWZH21A157-02--1</v>
          </cell>
          <cell r="AO8184" t="str">
            <v>否</v>
          </cell>
          <cell r="AP8184" t="str">
            <v>无风险</v>
          </cell>
        </row>
        <row r="8185">
          <cell r="A8185" t="str">
            <v>230CZA3197--LEWZH21A157-03--1</v>
          </cell>
          <cell r="AO8185" t="str">
            <v>否</v>
          </cell>
          <cell r="AP8185" t="str">
            <v>无风险</v>
          </cell>
        </row>
        <row r="8186">
          <cell r="A8186" t="str">
            <v>21ZHXMA2143--LEWZH21A222-01--1</v>
          </cell>
          <cell r="AO8186" t="str">
            <v>/</v>
          </cell>
          <cell r="AP8186" t="str">
            <v>/</v>
          </cell>
        </row>
        <row r="8187">
          <cell r="A8187" t="str">
            <v>21ZHXMA2143--LEWZH21A222-01--2</v>
          </cell>
          <cell r="AO8187" t="str">
            <v>/</v>
          </cell>
          <cell r="AP8187" t="str">
            <v>/</v>
          </cell>
        </row>
        <row r="8188">
          <cell r="A8188" t="str">
            <v>21ZHXMA2143--LEWZH21A222-01--3</v>
          </cell>
          <cell r="AO8188" t="str">
            <v>/</v>
          </cell>
          <cell r="AP8188" t="str">
            <v>/</v>
          </cell>
        </row>
        <row r="8189">
          <cell r="A8189" t="str">
            <v>21ZHXMA2143--LEWZH21A222-01--4</v>
          </cell>
          <cell r="AO8189" t="str">
            <v>/</v>
          </cell>
          <cell r="AP8189" t="str">
            <v>/</v>
          </cell>
        </row>
        <row r="8190">
          <cell r="A8190" t="str">
            <v>21ZHXMA2143--LEWZH21A222-01--5</v>
          </cell>
          <cell r="AO8190" t="str">
            <v>/</v>
          </cell>
          <cell r="AP8190" t="str">
            <v>/</v>
          </cell>
        </row>
        <row r="8191">
          <cell r="A8191" t="str">
            <v>21ZHXMA2143--LEWZH21A222-01--6</v>
          </cell>
          <cell r="AO8191" t="str">
            <v>/</v>
          </cell>
          <cell r="AP8191" t="str">
            <v>/</v>
          </cell>
        </row>
        <row r="8192">
          <cell r="A8192" t="str">
            <v>21ZHXMA2143--LEWZH21A222-01--7</v>
          </cell>
          <cell r="AO8192" t="str">
            <v>/</v>
          </cell>
          <cell r="AP8192" t="str">
            <v>/</v>
          </cell>
        </row>
        <row r="8193">
          <cell r="A8193" t="str">
            <v>21ZHXMA2143--LEWZH21A222-01--8</v>
          </cell>
          <cell r="AO8193" t="str">
            <v>/</v>
          </cell>
          <cell r="AP8193" t="str">
            <v>/</v>
          </cell>
        </row>
        <row r="8194">
          <cell r="A8194" t="str">
            <v>21ZHXMA2143--LEWZH21A222-01--9</v>
          </cell>
          <cell r="AO8194" t="str">
            <v>/</v>
          </cell>
          <cell r="AP8194" t="str">
            <v>/</v>
          </cell>
        </row>
        <row r="8195">
          <cell r="A8195" t="str">
            <v>21ZHXMA2143--LEWZH21A222-02--1</v>
          </cell>
          <cell r="AO8195" t="str">
            <v>否</v>
          </cell>
          <cell r="AP8195" t="str">
            <v>无风险</v>
          </cell>
        </row>
        <row r="8196">
          <cell r="A8196" t="str">
            <v>21ZHXMA2143--LEWZH21A222-02--2</v>
          </cell>
          <cell r="AO8196" t="str">
            <v>否</v>
          </cell>
          <cell r="AP8196" t="str">
            <v>无风险</v>
          </cell>
        </row>
        <row r="8197">
          <cell r="A8197" t="str">
            <v>21ZHXMA2143--LEWZH21A232-01--1</v>
          </cell>
          <cell r="AO8197" t="str">
            <v>否</v>
          </cell>
          <cell r="AP8197" t="str">
            <v>无风险</v>
          </cell>
        </row>
        <row r="8198">
          <cell r="A8198" t="str">
            <v>21ZHXMA2143--LEWZH21A232-01--2</v>
          </cell>
          <cell r="AO8198" t="str">
            <v>否</v>
          </cell>
          <cell r="AP8198" t="str">
            <v>无风险</v>
          </cell>
        </row>
        <row r="8199">
          <cell r="A8199" t="str">
            <v>21ZHXMA2143--LEWZH21A240-01--1</v>
          </cell>
          <cell r="AO8199" t="str">
            <v>否</v>
          </cell>
          <cell r="AP8199" t="str">
            <v>无风险</v>
          </cell>
        </row>
        <row r="8200">
          <cell r="A8200" t="str">
            <v>21ZHXMA2143--LEWZH21A240-01--2</v>
          </cell>
          <cell r="AO8200" t="str">
            <v>否</v>
          </cell>
          <cell r="AP8200" t="str">
            <v>无风险</v>
          </cell>
        </row>
        <row r="8201">
          <cell r="A8201" t="str">
            <v>21ZHXMA2143--LEWZH21A269-01--1</v>
          </cell>
          <cell r="AO8201" t="str">
            <v>/</v>
          </cell>
          <cell r="AP8201" t="str">
            <v>/</v>
          </cell>
        </row>
        <row r="8202">
          <cell r="A8202" t="str">
            <v>21ZHXMA2143--LEWZH21A269-01--2</v>
          </cell>
          <cell r="AO8202" t="str">
            <v>/</v>
          </cell>
          <cell r="AP8202" t="str">
            <v>/</v>
          </cell>
        </row>
        <row r="8203">
          <cell r="A8203" t="str">
            <v>21ZHXMA2143--LEWZH21A269-01--3</v>
          </cell>
          <cell r="AO8203" t="str">
            <v>/</v>
          </cell>
          <cell r="AP8203" t="str">
            <v>/</v>
          </cell>
        </row>
        <row r="8204">
          <cell r="A8204" t="str">
            <v>21ZHXMA2143--LEWZH21A269-01--4</v>
          </cell>
          <cell r="AO8204" t="str">
            <v>/</v>
          </cell>
          <cell r="AP8204" t="str">
            <v>/</v>
          </cell>
        </row>
        <row r="8205">
          <cell r="A8205" t="str">
            <v>21ZHXMA2143--LEWZH21A269-01--5</v>
          </cell>
          <cell r="AO8205" t="str">
            <v>/</v>
          </cell>
          <cell r="AP8205" t="str">
            <v>/</v>
          </cell>
        </row>
        <row r="8206">
          <cell r="A8206" t="str">
            <v>21ZHXMA2143--LEWZH21A269-01--6</v>
          </cell>
          <cell r="AO8206" t="str">
            <v>/</v>
          </cell>
          <cell r="AP8206" t="str">
            <v>/</v>
          </cell>
        </row>
        <row r="8207">
          <cell r="A8207" t="str">
            <v>21ZHXMA2143--LEWZH21A269-01--7</v>
          </cell>
          <cell r="AO8207" t="str">
            <v>/</v>
          </cell>
          <cell r="AP8207" t="str">
            <v>/</v>
          </cell>
        </row>
        <row r="8208">
          <cell r="A8208" t="str">
            <v>21ZHXMA2143--LEWZH21A269-01--8</v>
          </cell>
          <cell r="AO8208" t="str">
            <v>/</v>
          </cell>
          <cell r="AP8208" t="str">
            <v>/</v>
          </cell>
        </row>
        <row r="8209">
          <cell r="A8209" t="str">
            <v>21ZHXMA2143--LEWZH21A269-01--9</v>
          </cell>
          <cell r="AO8209" t="str">
            <v>/</v>
          </cell>
          <cell r="AP8209" t="str">
            <v>/</v>
          </cell>
        </row>
        <row r="8210">
          <cell r="A8210" t="str">
            <v>21ZHXMA2143--LEWZH21A269-01--10</v>
          </cell>
          <cell r="AO8210" t="str">
            <v>/</v>
          </cell>
          <cell r="AP8210" t="str">
            <v>/</v>
          </cell>
        </row>
        <row r="8211">
          <cell r="A8211" t="str">
            <v>21ZHXMA2143--LEWZH21A269-01--11</v>
          </cell>
          <cell r="AO8211" t="str">
            <v>/</v>
          </cell>
          <cell r="AP8211" t="str">
            <v>/</v>
          </cell>
        </row>
        <row r="8212">
          <cell r="A8212" t="str">
            <v>21ZHXMA2143--LEWZH21A269-01--12</v>
          </cell>
          <cell r="AO8212" t="str">
            <v>/</v>
          </cell>
          <cell r="AP8212" t="str">
            <v>/</v>
          </cell>
        </row>
        <row r="8213">
          <cell r="A8213" t="str">
            <v>21ZHXMA2143--LEWZH21A269-01--13</v>
          </cell>
          <cell r="AO8213" t="str">
            <v>/</v>
          </cell>
          <cell r="AP8213" t="str">
            <v>/</v>
          </cell>
        </row>
        <row r="8214">
          <cell r="A8214" t="str">
            <v>21ZHXMA2143--LEWZH21A269-01--14</v>
          </cell>
          <cell r="AO8214" t="str">
            <v>/</v>
          </cell>
          <cell r="AP8214" t="str">
            <v>/</v>
          </cell>
        </row>
        <row r="8215">
          <cell r="A8215" t="str">
            <v>21ZHXMA2143--LEWZH21A269-01--15</v>
          </cell>
          <cell r="AO8215" t="str">
            <v>/</v>
          </cell>
          <cell r="AP8215" t="str">
            <v>/</v>
          </cell>
        </row>
        <row r="8216">
          <cell r="A8216" t="str">
            <v>21ZHXMA2143--LEWZH21A269-01--16</v>
          </cell>
          <cell r="AO8216" t="str">
            <v>/</v>
          </cell>
          <cell r="AP8216" t="str">
            <v>/</v>
          </cell>
        </row>
        <row r="8217">
          <cell r="A8217" t="str">
            <v>21ZHXMA2143--LEWZH21A272-01--1</v>
          </cell>
          <cell r="AO8217" t="str">
            <v>/</v>
          </cell>
          <cell r="AP8217" t="str">
            <v>/</v>
          </cell>
        </row>
        <row r="8218">
          <cell r="A8218" t="str">
            <v>21ZHXMA2143--LEWZH21A272-01--2</v>
          </cell>
          <cell r="AO8218" t="str">
            <v>/</v>
          </cell>
          <cell r="AP8218" t="str">
            <v>/</v>
          </cell>
        </row>
        <row r="8219">
          <cell r="A8219" t="str">
            <v>21ZHXMA2143--LEWZH21A272-01--3</v>
          </cell>
          <cell r="AO8219" t="str">
            <v>/</v>
          </cell>
          <cell r="AP8219" t="str">
            <v>/</v>
          </cell>
        </row>
        <row r="8220">
          <cell r="A8220" t="str">
            <v>21ZHXMA2143--LEWZH21A272-01--4</v>
          </cell>
          <cell r="AO8220" t="str">
            <v>/</v>
          </cell>
          <cell r="AP8220" t="str">
            <v>/</v>
          </cell>
        </row>
        <row r="8221">
          <cell r="A8221" t="str">
            <v>21ZHXMA2143--LEWZH21A272-01--5</v>
          </cell>
          <cell r="AO8221" t="str">
            <v>/</v>
          </cell>
          <cell r="AP8221" t="str">
            <v>/</v>
          </cell>
        </row>
        <row r="8222">
          <cell r="A8222" t="str">
            <v>21ZHXMA2143--LEWZH21A272-01--6</v>
          </cell>
          <cell r="AO8222" t="str">
            <v>/</v>
          </cell>
          <cell r="AP8222" t="str">
            <v>/</v>
          </cell>
        </row>
        <row r="8223">
          <cell r="A8223" t="str">
            <v>21ZHXMA2143--LEWZH21A272-01--7</v>
          </cell>
          <cell r="AO8223" t="str">
            <v>/</v>
          </cell>
          <cell r="AP8223" t="str">
            <v>/</v>
          </cell>
        </row>
        <row r="8224">
          <cell r="A8224" t="str">
            <v>21ZHXMA2143--LEWZH21A272-01--8</v>
          </cell>
          <cell r="AO8224" t="str">
            <v>/</v>
          </cell>
          <cell r="AP8224" t="str">
            <v>/</v>
          </cell>
        </row>
        <row r="8225">
          <cell r="A8225" t="str">
            <v>21ZHXMA2143--LEWZH21A272-01--9</v>
          </cell>
          <cell r="AO8225" t="str">
            <v>/</v>
          </cell>
          <cell r="AP8225" t="str">
            <v>/</v>
          </cell>
        </row>
        <row r="8226">
          <cell r="A8226" t="str">
            <v>21ZHXMA2143--LEWZH21A272-01--10</v>
          </cell>
          <cell r="AO8226" t="str">
            <v>/</v>
          </cell>
          <cell r="AP8226" t="str">
            <v>/</v>
          </cell>
        </row>
        <row r="8227">
          <cell r="A8227" t="str">
            <v>21ZHXMA2143--LEWZH21A272-01--11</v>
          </cell>
          <cell r="AO8227" t="str">
            <v>/</v>
          </cell>
          <cell r="AP8227" t="str">
            <v>/</v>
          </cell>
        </row>
        <row r="8228">
          <cell r="A8228" t="str">
            <v>21ZHXMA2143--LEWZH21A272-01--12</v>
          </cell>
          <cell r="AO8228" t="str">
            <v>/</v>
          </cell>
          <cell r="AP8228" t="str">
            <v>/</v>
          </cell>
        </row>
        <row r="8229">
          <cell r="A8229" t="str">
            <v>21ZHXMA2143--LEWZH21A272-01--13</v>
          </cell>
          <cell r="AO8229" t="str">
            <v>/</v>
          </cell>
          <cell r="AP8229" t="str">
            <v>/</v>
          </cell>
        </row>
        <row r="8230">
          <cell r="A8230" t="str">
            <v>21ZHXMA2143--LEWZH21A272-01--14</v>
          </cell>
          <cell r="AO8230" t="str">
            <v>/</v>
          </cell>
          <cell r="AP8230" t="str">
            <v>/</v>
          </cell>
        </row>
        <row r="8231">
          <cell r="A8231" t="str">
            <v>21ZHXMA2143--LEWZH21A272-01--15</v>
          </cell>
          <cell r="AO8231" t="str">
            <v>/</v>
          </cell>
          <cell r="AP8231" t="str">
            <v>/</v>
          </cell>
        </row>
        <row r="8232">
          <cell r="A8232" t="str">
            <v>21ZHXMA2143--LEWZH21A272-01--16</v>
          </cell>
          <cell r="AO8232" t="str">
            <v>/</v>
          </cell>
          <cell r="AP8232" t="str">
            <v>/</v>
          </cell>
        </row>
        <row r="8233">
          <cell r="A8233" t="str">
            <v>21ZHXMA2143--LEWZH21A275-01--1</v>
          </cell>
          <cell r="AO8233" t="str">
            <v>/</v>
          </cell>
          <cell r="AP8233" t="str">
            <v>/</v>
          </cell>
        </row>
        <row r="8234">
          <cell r="A8234" t="str">
            <v>21ZHXMA2143--LEWZH21A275-01--2</v>
          </cell>
          <cell r="AO8234" t="str">
            <v>/</v>
          </cell>
          <cell r="AP8234" t="str">
            <v>/</v>
          </cell>
        </row>
        <row r="8235">
          <cell r="A8235" t="str">
            <v>21ZHXMA2143--LEWZH21A275-01--3</v>
          </cell>
          <cell r="AO8235" t="str">
            <v>/</v>
          </cell>
          <cell r="AP8235" t="str">
            <v>/</v>
          </cell>
        </row>
        <row r="8236">
          <cell r="A8236" t="str">
            <v>21ZHXMA2143--LEWZH21A275-01--4</v>
          </cell>
          <cell r="AO8236" t="str">
            <v>/</v>
          </cell>
          <cell r="AP8236" t="str">
            <v>/</v>
          </cell>
        </row>
        <row r="8237">
          <cell r="A8237" t="str">
            <v>21ZHXMA2143--LEWZH21A275-01--5</v>
          </cell>
          <cell r="AO8237" t="str">
            <v>/</v>
          </cell>
          <cell r="AP8237" t="str">
            <v>/</v>
          </cell>
        </row>
        <row r="8238">
          <cell r="A8238" t="str">
            <v>21ZHXMA2143--LEWZH21A275-01--6</v>
          </cell>
          <cell r="AO8238" t="str">
            <v>/</v>
          </cell>
          <cell r="AP8238" t="str">
            <v>/</v>
          </cell>
        </row>
        <row r="8239">
          <cell r="A8239" t="str">
            <v>21ZHXMA2143--LEWZH21A275-01--7</v>
          </cell>
          <cell r="AO8239" t="str">
            <v>/</v>
          </cell>
          <cell r="AP8239" t="str">
            <v>/</v>
          </cell>
        </row>
        <row r="8240">
          <cell r="A8240" t="str">
            <v>21ZHXMA2143--LEWZH21A275-01--8</v>
          </cell>
          <cell r="AO8240" t="str">
            <v>/</v>
          </cell>
          <cell r="AP8240" t="str">
            <v>/</v>
          </cell>
        </row>
        <row r="8241">
          <cell r="A8241" t="str">
            <v>21ZHXMA2143--LEWZH21A275-01--9</v>
          </cell>
          <cell r="AO8241" t="str">
            <v>/</v>
          </cell>
          <cell r="AP8241" t="str">
            <v>/</v>
          </cell>
        </row>
        <row r="8242">
          <cell r="A8242" t="str">
            <v>21ZHXMA2143--LEWZH21A275-01--10</v>
          </cell>
          <cell r="AO8242" t="str">
            <v>/</v>
          </cell>
          <cell r="AP8242" t="str">
            <v>/</v>
          </cell>
        </row>
        <row r="8243">
          <cell r="A8243" t="str">
            <v>21ZHXMA2143--LEWZH21A275-01--11</v>
          </cell>
          <cell r="AO8243" t="str">
            <v>/</v>
          </cell>
          <cell r="AP8243" t="str">
            <v>/</v>
          </cell>
        </row>
        <row r="8244">
          <cell r="A8244" t="str">
            <v>21ZHXMA2143--LEWZH21A275-01--12</v>
          </cell>
          <cell r="AO8244" t="str">
            <v>/</v>
          </cell>
          <cell r="AP8244" t="str">
            <v>/</v>
          </cell>
        </row>
        <row r="8245">
          <cell r="A8245" t="str">
            <v>21ZHXMA2143--LEWZH21A275-01--13</v>
          </cell>
          <cell r="AO8245" t="str">
            <v>/</v>
          </cell>
          <cell r="AP8245" t="str">
            <v>/</v>
          </cell>
        </row>
        <row r="8246">
          <cell r="A8246" t="str">
            <v>21ZHXMA2143--LEWZH21A275-01--14</v>
          </cell>
          <cell r="AO8246" t="str">
            <v>/</v>
          </cell>
          <cell r="AP8246" t="str">
            <v>/</v>
          </cell>
        </row>
        <row r="8247">
          <cell r="A8247" t="str">
            <v>21ZHXMA2143--LEWZH21A275-01--15</v>
          </cell>
          <cell r="AO8247" t="str">
            <v>/</v>
          </cell>
          <cell r="AP8247" t="str">
            <v>/</v>
          </cell>
        </row>
        <row r="8248">
          <cell r="A8248" t="str">
            <v>21ZHXMA2143--LEWZH21A275-01--16</v>
          </cell>
          <cell r="AO8248" t="str">
            <v>/</v>
          </cell>
          <cell r="AP8248" t="str">
            <v>/</v>
          </cell>
        </row>
        <row r="8249">
          <cell r="A8249" t="str">
            <v>21ZHXMA2143--LEWZH21A278-01--8</v>
          </cell>
          <cell r="AO8249" t="str">
            <v>/</v>
          </cell>
          <cell r="AP8249" t="str">
            <v>/</v>
          </cell>
        </row>
        <row r="8250">
          <cell r="A8250" t="str">
            <v>21ZHXMA2143--LEWZH21A278-01--9</v>
          </cell>
          <cell r="AO8250" t="str">
            <v>/</v>
          </cell>
          <cell r="AP8250" t="str">
            <v>/</v>
          </cell>
        </row>
        <row r="8251">
          <cell r="A8251" t="str">
            <v>21ZHXMA2143--LEWZH21A278-01--10</v>
          </cell>
          <cell r="AO8251" t="str">
            <v>/</v>
          </cell>
          <cell r="AP8251" t="str">
            <v>/</v>
          </cell>
        </row>
        <row r="8252">
          <cell r="A8252" t="str">
            <v>21ZHXMA2143--LEWZH21A278-01--11</v>
          </cell>
          <cell r="AO8252" t="str">
            <v>/</v>
          </cell>
          <cell r="AP8252" t="str">
            <v>/</v>
          </cell>
        </row>
        <row r="8253">
          <cell r="A8253" t="str">
            <v>21ZHXMA2143--LEWZH21A278-01--12</v>
          </cell>
          <cell r="AO8253" t="str">
            <v>/</v>
          </cell>
          <cell r="AP8253" t="str">
            <v>/</v>
          </cell>
        </row>
        <row r="8254">
          <cell r="A8254" t="str">
            <v>21ZHXMA2143--LEWZH21A278-01--13</v>
          </cell>
          <cell r="AO8254" t="str">
            <v>/</v>
          </cell>
          <cell r="AP8254" t="str">
            <v>/</v>
          </cell>
        </row>
        <row r="8255">
          <cell r="A8255" t="str">
            <v>21ZHXMA2143--LEWZH21A278-01--14</v>
          </cell>
          <cell r="AO8255" t="str">
            <v>/</v>
          </cell>
          <cell r="AP8255" t="str">
            <v>/</v>
          </cell>
        </row>
        <row r="8256">
          <cell r="A8256" t="str">
            <v>21ZHXMA2143--LEWZH21A278-01--15</v>
          </cell>
          <cell r="AO8256" t="str">
            <v>/</v>
          </cell>
          <cell r="AP8256" t="str">
            <v>/</v>
          </cell>
        </row>
        <row r="8257">
          <cell r="A8257" t="str">
            <v>21ZHXMA2143--LEWZH21A278-01--16</v>
          </cell>
          <cell r="AO8257" t="str">
            <v>/</v>
          </cell>
          <cell r="AP8257" t="str">
            <v>/</v>
          </cell>
        </row>
        <row r="8258">
          <cell r="A8258" t="str">
            <v>21ZHXMA2143--LEWZH21A278-01--1</v>
          </cell>
          <cell r="AO8258" t="str">
            <v>/</v>
          </cell>
          <cell r="AP8258" t="str">
            <v>/</v>
          </cell>
        </row>
        <row r="8259">
          <cell r="A8259" t="str">
            <v>21ZHXMA2143--LEWZH21A278-01--2</v>
          </cell>
          <cell r="AO8259" t="str">
            <v>/</v>
          </cell>
          <cell r="AP8259" t="str">
            <v>/</v>
          </cell>
        </row>
        <row r="8260">
          <cell r="A8260" t="str">
            <v>21ZHXMA2143--LEWZH21A278-01--3</v>
          </cell>
          <cell r="AO8260" t="str">
            <v>/</v>
          </cell>
          <cell r="AP8260" t="str">
            <v>/</v>
          </cell>
        </row>
        <row r="8261">
          <cell r="A8261" t="str">
            <v>21ZHXMA2143--LEWZH21A278-01--4</v>
          </cell>
          <cell r="AO8261" t="str">
            <v>/</v>
          </cell>
          <cell r="AP8261" t="str">
            <v>/</v>
          </cell>
        </row>
        <row r="8262">
          <cell r="A8262" t="str">
            <v>21ZHXMA2143--LEWZH21A278-01--5</v>
          </cell>
          <cell r="AO8262" t="str">
            <v>/</v>
          </cell>
          <cell r="AP8262" t="str">
            <v>/</v>
          </cell>
        </row>
        <row r="8263">
          <cell r="A8263" t="str">
            <v>21ZHXMA2143--LEWZH21A278-01--6</v>
          </cell>
          <cell r="AO8263" t="str">
            <v>/</v>
          </cell>
          <cell r="AP8263" t="str">
            <v>/</v>
          </cell>
        </row>
        <row r="8264">
          <cell r="A8264" t="str">
            <v>21ZHXMA2143--LEWZH21A278-01--7</v>
          </cell>
          <cell r="AO8264" t="str">
            <v>/</v>
          </cell>
          <cell r="AP8264" t="str">
            <v>/</v>
          </cell>
        </row>
        <row r="8265">
          <cell r="A8265" t="str">
            <v>21ZHXMA2143--LEWZH21A281-01--1</v>
          </cell>
          <cell r="AO8265" t="str">
            <v>/</v>
          </cell>
          <cell r="AP8265" t="str">
            <v>/</v>
          </cell>
        </row>
        <row r="8266">
          <cell r="A8266" t="str">
            <v>21ZHXMA2143--LEWZH21A281-01--2</v>
          </cell>
          <cell r="AO8266" t="str">
            <v>/</v>
          </cell>
          <cell r="AP8266" t="str">
            <v>/</v>
          </cell>
        </row>
        <row r="8267">
          <cell r="A8267" t="str">
            <v>21ZHXMA2143--LEWZH21A281-01--3</v>
          </cell>
          <cell r="AO8267" t="str">
            <v>/</v>
          </cell>
          <cell r="AP8267" t="str">
            <v>/</v>
          </cell>
        </row>
        <row r="8268">
          <cell r="A8268" t="str">
            <v>21ZHXMA2143--LEWZH21A281-01--4</v>
          </cell>
          <cell r="AO8268" t="str">
            <v>/</v>
          </cell>
          <cell r="AP8268" t="str">
            <v>/</v>
          </cell>
        </row>
        <row r="8269">
          <cell r="A8269" t="str">
            <v>21ZHXMA2143--LEWZH21A281-01--5</v>
          </cell>
          <cell r="AO8269" t="str">
            <v>/</v>
          </cell>
          <cell r="AP8269" t="str">
            <v>/</v>
          </cell>
        </row>
        <row r="8270">
          <cell r="A8270" t="str">
            <v>21ZHXMA2143--LEWZH21A281-01--6</v>
          </cell>
          <cell r="AO8270" t="str">
            <v>/</v>
          </cell>
          <cell r="AP8270" t="str">
            <v>/</v>
          </cell>
        </row>
        <row r="8271">
          <cell r="A8271" t="str">
            <v>21ZHXMA2143--LEWZH21A281-01--7</v>
          </cell>
          <cell r="AO8271" t="str">
            <v>/</v>
          </cell>
          <cell r="AP8271" t="str">
            <v>/</v>
          </cell>
        </row>
        <row r="8272">
          <cell r="A8272" t="str">
            <v>21ZHXMA2143--LEWZH21A281-01--8</v>
          </cell>
          <cell r="AO8272" t="str">
            <v>/</v>
          </cell>
          <cell r="AP8272" t="str">
            <v>/</v>
          </cell>
        </row>
        <row r="8273">
          <cell r="A8273" t="str">
            <v>21ZHXMA2143--LEWZH21A281-01--9</v>
          </cell>
          <cell r="AO8273" t="str">
            <v>/</v>
          </cell>
          <cell r="AP8273" t="str">
            <v>/</v>
          </cell>
        </row>
        <row r="8274">
          <cell r="A8274" t="str">
            <v>21ZHCZA4117--LEWZH21A312-01--1</v>
          </cell>
          <cell r="AO8274" t="str">
            <v>/</v>
          </cell>
          <cell r="AP8274" t="str">
            <v>/</v>
          </cell>
        </row>
        <row r="8275">
          <cell r="A8275" t="str">
            <v>21ZHCZA4117--LEWZH21A312-02--1</v>
          </cell>
          <cell r="AO8275" t="str">
            <v>/</v>
          </cell>
          <cell r="AP8275" t="str">
            <v>/</v>
          </cell>
        </row>
        <row r="8276">
          <cell r="A8276" t="str">
            <v>21ZHCZA4117--LEWZH21A312-03--1</v>
          </cell>
          <cell r="AO8276" t="str">
            <v>/</v>
          </cell>
          <cell r="AP8276" t="str">
            <v>/</v>
          </cell>
        </row>
        <row r="8277">
          <cell r="A8277" t="str">
            <v>21ZHCZA4117--LEWZH21A312-04--1</v>
          </cell>
          <cell r="AO8277" t="str">
            <v>/</v>
          </cell>
          <cell r="AP8277" t="str">
            <v>/</v>
          </cell>
        </row>
        <row r="8278">
          <cell r="A8278" t="str">
            <v>21ZHCZA4117--LEWZH21A320-01--1</v>
          </cell>
          <cell r="AO8278" t="str">
            <v>/</v>
          </cell>
          <cell r="AP8278" t="str">
            <v>/</v>
          </cell>
        </row>
        <row r="8279">
          <cell r="A8279" t="str">
            <v>21ZHCZA4117--LEWZH21A320-02--1</v>
          </cell>
          <cell r="AO8279" t="str">
            <v>/</v>
          </cell>
          <cell r="AP8279" t="str">
            <v>/</v>
          </cell>
        </row>
        <row r="8280">
          <cell r="A8280" t="str">
            <v>21ZHCZA4117--LEWZH21A322-01--1</v>
          </cell>
          <cell r="AO8280" t="str">
            <v>/</v>
          </cell>
          <cell r="AP8280" t="str">
            <v>/</v>
          </cell>
        </row>
        <row r="8281">
          <cell r="A8281" t="str">
            <v>21ZHCZA4117--LEWZH21A329-01--1</v>
          </cell>
          <cell r="AO8281" t="str">
            <v>/</v>
          </cell>
          <cell r="AP8281" t="str">
            <v>/</v>
          </cell>
        </row>
        <row r="8282">
          <cell r="A8282" t="str">
            <v>230CZ00074--LEWZH21A329-02--1</v>
          </cell>
          <cell r="AO8282" t="str">
            <v>否</v>
          </cell>
          <cell r="AP8282" t="str">
            <v>无风险</v>
          </cell>
        </row>
        <row r="8283">
          <cell r="A8283" t="str">
            <v>230CZA4138--LEWZH21A329-03--1</v>
          </cell>
        </row>
        <row r="8284">
          <cell r="A8284" t="str">
            <v>230CZA4138--LEWZH21A329-03--2</v>
          </cell>
        </row>
        <row r="8285">
          <cell r="A8285" t="str">
            <v>230CZA4138--LEWZH21A329-03--3</v>
          </cell>
        </row>
        <row r="8286">
          <cell r="A8286" t="str">
            <v>230CZA4138--LEWZH21A329-03--4</v>
          </cell>
        </row>
        <row r="8287">
          <cell r="A8287" t="str">
            <v>230CZ00074--LEWZH21A330-01--1</v>
          </cell>
          <cell r="AO8287" t="str">
            <v>否</v>
          </cell>
          <cell r="AP8287" t="str">
            <v>无风险</v>
          </cell>
        </row>
        <row r="8288">
          <cell r="A8288" t="str">
            <v>21ZHCZA4117--LEWZH21A331-01--1</v>
          </cell>
          <cell r="AO8288" t="str">
            <v>/</v>
          </cell>
          <cell r="AP8288" t="str">
            <v>/</v>
          </cell>
        </row>
        <row r="8289">
          <cell r="A8289" t="str">
            <v>230CZ00074--LEWZH21A331-02--1</v>
          </cell>
          <cell r="AO8289" t="str">
            <v>否</v>
          </cell>
          <cell r="AP8289" t="str">
            <v>无风险</v>
          </cell>
        </row>
        <row r="8290">
          <cell r="A8290" t="str">
            <v>230CZ00074--LEWZH21A331-02--2</v>
          </cell>
          <cell r="AO8290" t="str">
            <v>否</v>
          </cell>
          <cell r="AP8290" t="str">
            <v>无风险</v>
          </cell>
        </row>
        <row r="8291">
          <cell r="A8291" t="str">
            <v>230CZ00074--LEWZH21A332-01--1</v>
          </cell>
          <cell r="AO8291" t="str">
            <v>否</v>
          </cell>
          <cell r="AP8291" t="str">
            <v>无风险</v>
          </cell>
        </row>
        <row r="8292">
          <cell r="A8292" t="str">
            <v>230CZ00074--LEWZH21A333-01--1</v>
          </cell>
          <cell r="AO8292" t="str">
            <v>否</v>
          </cell>
          <cell r="AP8292" t="str">
            <v>无风险</v>
          </cell>
        </row>
        <row r="8293">
          <cell r="A8293" t="str">
            <v>230CZ00074--LEWZH21A334-01--1</v>
          </cell>
          <cell r="AO8293" t="str">
            <v>否</v>
          </cell>
          <cell r="AP8293" t="str">
            <v>无风险</v>
          </cell>
        </row>
        <row r="8294">
          <cell r="A8294" t="str">
            <v>230CZ00074--LEWZH21A335-01--1</v>
          </cell>
          <cell r="AO8294" t="str">
            <v>否</v>
          </cell>
          <cell r="AP8294" t="str">
            <v>无风险</v>
          </cell>
        </row>
        <row r="8295">
          <cell r="A8295" t="str">
            <v>230CZ00074--LEWZH21A336-01--1</v>
          </cell>
          <cell r="AO8295" t="str">
            <v>否</v>
          </cell>
          <cell r="AP8295" t="str">
            <v>无风险</v>
          </cell>
        </row>
        <row r="8296">
          <cell r="A8296" t="str">
            <v>21ZHCZA4117--LEWZH21A338-01--1</v>
          </cell>
          <cell r="AO8296" t="str">
            <v>/</v>
          </cell>
          <cell r="AP8296" t="str">
            <v>/</v>
          </cell>
        </row>
        <row r="8297">
          <cell r="A8297" t="str">
            <v>21ZHCZA4117--LEWZH21A338-01--2</v>
          </cell>
          <cell r="AO8297" t="str">
            <v>/</v>
          </cell>
          <cell r="AP8297" t="str">
            <v>/</v>
          </cell>
        </row>
        <row r="8298">
          <cell r="A8298" t="str">
            <v>21ZHCZA4117--LEWZH21A339-01--1</v>
          </cell>
          <cell r="AO8298" t="str">
            <v>/</v>
          </cell>
          <cell r="AP8298" t="str">
            <v>/</v>
          </cell>
        </row>
        <row r="8299">
          <cell r="A8299" t="str">
            <v>21ZHCZA4117--LEWZH21A339-01--2</v>
          </cell>
          <cell r="AO8299" t="str">
            <v>/</v>
          </cell>
          <cell r="AP8299" t="str">
            <v>/</v>
          </cell>
        </row>
        <row r="8300">
          <cell r="A8300" t="str">
            <v>21ZHCZA4117--LEWZH21A340-01--1</v>
          </cell>
          <cell r="AO8300" t="str">
            <v>/</v>
          </cell>
          <cell r="AP8300" t="str">
            <v>/</v>
          </cell>
        </row>
        <row r="8301">
          <cell r="A8301" t="str">
            <v>21ZHCZA4117--LEWZH21A340-01--2</v>
          </cell>
          <cell r="AO8301" t="str">
            <v>/</v>
          </cell>
          <cell r="AP8301" t="str">
            <v>/</v>
          </cell>
        </row>
        <row r="8302">
          <cell r="A8302" t="str">
            <v>21ZHCZA4117--LEWZH21A341-01--1</v>
          </cell>
          <cell r="AO8302" t="str">
            <v>/</v>
          </cell>
          <cell r="AP8302" t="str">
            <v>/</v>
          </cell>
        </row>
        <row r="8303">
          <cell r="A8303" t="str">
            <v>21ZHCZA4117--LEWZH21A342-01--1</v>
          </cell>
          <cell r="AO8303" t="str">
            <v>/</v>
          </cell>
          <cell r="AP8303" t="str">
            <v>/</v>
          </cell>
        </row>
        <row r="8304">
          <cell r="A8304" t="str">
            <v>230CZA4138--LEWZH21A342-02--1</v>
          </cell>
          <cell r="AO8304" t="str">
            <v>否</v>
          </cell>
          <cell r="AP8304" t="str">
            <v>无风险</v>
          </cell>
        </row>
        <row r="8305">
          <cell r="A8305" t="str">
            <v>21ZHCZA4117--LEWZH21A343-01--1</v>
          </cell>
          <cell r="AO8305" t="str">
            <v>/</v>
          </cell>
          <cell r="AP8305" t="str">
            <v>/</v>
          </cell>
        </row>
        <row r="8306">
          <cell r="A8306" t="str">
            <v>21ZHCZA4117--LEWZH21A344-01--1</v>
          </cell>
          <cell r="AO8306" t="str">
            <v>/</v>
          </cell>
          <cell r="AP8306" t="str">
            <v>/</v>
          </cell>
        </row>
        <row r="8307">
          <cell r="A8307" t="str">
            <v>21ZHCZA4117--LEWZH21A345-01--1</v>
          </cell>
          <cell r="AO8307" t="str">
            <v>/</v>
          </cell>
          <cell r="AP8307" t="str">
            <v>/</v>
          </cell>
        </row>
        <row r="8308">
          <cell r="A8308" t="str">
            <v>21ZHCZA4117--LEWZH21A346-01--1</v>
          </cell>
          <cell r="AO8308" t="str">
            <v>/</v>
          </cell>
          <cell r="AP8308" t="str">
            <v>/</v>
          </cell>
        </row>
        <row r="8309">
          <cell r="A8309" t="str">
            <v>21ZHCZA4117--LEWZH21A347-01--1</v>
          </cell>
          <cell r="AO8309" t="str">
            <v>/</v>
          </cell>
          <cell r="AP8309" t="str">
            <v>/</v>
          </cell>
        </row>
        <row r="8310">
          <cell r="A8310" t="str">
            <v>21ZHCZA4117--LEWZH21A347-01--2</v>
          </cell>
          <cell r="AO8310" t="str">
            <v>/</v>
          </cell>
          <cell r="AP8310" t="str">
            <v>/</v>
          </cell>
        </row>
        <row r="8311">
          <cell r="A8311" t="str">
            <v>21ZHCZA4117--LEWZH21A347-02--1</v>
          </cell>
          <cell r="AO8311" t="str">
            <v>/</v>
          </cell>
          <cell r="AP8311" t="str">
            <v>/</v>
          </cell>
        </row>
        <row r="8312">
          <cell r="A8312" t="str">
            <v>21ZHCZA4117--LEWZH21A347-03--1</v>
          </cell>
          <cell r="AO8312" t="str">
            <v>/</v>
          </cell>
          <cell r="AP8312" t="str">
            <v>/</v>
          </cell>
        </row>
        <row r="8313">
          <cell r="A8313" t="str">
            <v>21ZHCZA4117--LEWZH21A347-03--2</v>
          </cell>
          <cell r="AO8313" t="str">
            <v>/</v>
          </cell>
          <cell r="AP8313" t="str">
            <v>/</v>
          </cell>
        </row>
        <row r="8314">
          <cell r="A8314" t="str">
            <v>21ZHCZA4117--LEWZH21A348-01--1</v>
          </cell>
          <cell r="AO8314" t="str">
            <v>/</v>
          </cell>
          <cell r="AP8314" t="str">
            <v>/</v>
          </cell>
        </row>
        <row r="8315">
          <cell r="A8315" t="str">
            <v>21ZHCZA4117--LEWZH21A348-01--2</v>
          </cell>
          <cell r="AO8315" t="str">
            <v>/</v>
          </cell>
          <cell r="AP8315" t="str">
            <v>/</v>
          </cell>
        </row>
        <row r="8316">
          <cell r="A8316" t="str">
            <v>21ZHCZA4117--LEWZH21A348-02--1</v>
          </cell>
          <cell r="AO8316" t="str">
            <v>/</v>
          </cell>
          <cell r="AP8316" t="str">
            <v>/</v>
          </cell>
        </row>
        <row r="8317">
          <cell r="A8317" t="str">
            <v>21ZHCZA4117--LEWZH21A348-02--2</v>
          </cell>
          <cell r="AO8317" t="str">
            <v>/</v>
          </cell>
          <cell r="AP8317" t="str">
            <v>/</v>
          </cell>
        </row>
        <row r="8318">
          <cell r="A8318" t="str">
            <v>21ZHCZA4117--LEWZH21A349-01--1</v>
          </cell>
          <cell r="AO8318" t="str">
            <v>/</v>
          </cell>
          <cell r="AP8318" t="str">
            <v>/</v>
          </cell>
        </row>
        <row r="8319">
          <cell r="A8319" t="str">
            <v>21ZHCZA4117--LEWZH21A349-01--2</v>
          </cell>
          <cell r="AO8319" t="str">
            <v>/</v>
          </cell>
          <cell r="AP8319" t="str">
            <v>/</v>
          </cell>
        </row>
        <row r="8320">
          <cell r="A8320" t="str">
            <v>21ZHCZA4117--LEWZH21A349-02--1</v>
          </cell>
          <cell r="AO8320" t="str">
            <v>/</v>
          </cell>
          <cell r="AP8320" t="str">
            <v>/</v>
          </cell>
        </row>
        <row r="8321">
          <cell r="A8321" t="str">
            <v>21ZHCZA4117--LEWZH21A349-02--2</v>
          </cell>
          <cell r="AO8321" t="str">
            <v>/</v>
          </cell>
          <cell r="AP8321" t="str">
            <v>/</v>
          </cell>
        </row>
        <row r="8322">
          <cell r="A8322" t="str">
            <v>21ZHCZA4117--LEWZH21A350-01--1</v>
          </cell>
          <cell r="AO8322" t="str">
            <v>/</v>
          </cell>
          <cell r="AP8322" t="str">
            <v>/</v>
          </cell>
        </row>
        <row r="8323">
          <cell r="A8323" t="str">
            <v>21ZHCZA4117--LEWZH21A350-02--1</v>
          </cell>
          <cell r="AO8323" t="str">
            <v>/</v>
          </cell>
          <cell r="AP8323" t="str">
            <v>/</v>
          </cell>
        </row>
        <row r="8324">
          <cell r="A8324" t="str">
            <v>21ZHCZA4117--LEWZH21A351-01--1</v>
          </cell>
          <cell r="AO8324" t="str">
            <v>/</v>
          </cell>
          <cell r="AP8324" t="str">
            <v>/</v>
          </cell>
        </row>
        <row r="8325">
          <cell r="A8325" t="str">
            <v>21ZHCZA4117--LEWZH21A351-02--1</v>
          </cell>
          <cell r="AO8325" t="str">
            <v>/</v>
          </cell>
          <cell r="AP8325" t="str">
            <v>/</v>
          </cell>
        </row>
        <row r="8326">
          <cell r="A8326" t="str">
            <v>21ZHCZA4117--LEWZH21A352-01--1</v>
          </cell>
          <cell r="AO8326" t="str">
            <v>/</v>
          </cell>
          <cell r="AP8326" t="str">
            <v>/</v>
          </cell>
        </row>
        <row r="8327">
          <cell r="A8327" t="str">
            <v>21ZHCZA4117--LEWZH21A352-02--1</v>
          </cell>
          <cell r="AO8327" t="str">
            <v>/</v>
          </cell>
          <cell r="AP8327" t="str">
            <v>/</v>
          </cell>
        </row>
        <row r="8328">
          <cell r="A8328" t="str">
            <v>21ZHCZA4117--LEWZH21A353-01--1</v>
          </cell>
          <cell r="AO8328" t="str">
            <v>/</v>
          </cell>
          <cell r="AP8328" t="str">
            <v>/</v>
          </cell>
        </row>
        <row r="8329">
          <cell r="A8329" t="str">
            <v>21ZHCZA4117--LEWZH21A353-02--1</v>
          </cell>
          <cell r="AO8329" t="str">
            <v>/</v>
          </cell>
          <cell r="AP8329" t="str">
            <v>/</v>
          </cell>
        </row>
        <row r="8330">
          <cell r="A8330" t="str">
            <v>21ZHCZA4117--LEWZH21A354-01--1</v>
          </cell>
          <cell r="AO8330" t="str">
            <v>/</v>
          </cell>
          <cell r="AP8330" t="str">
            <v>/</v>
          </cell>
        </row>
        <row r="8331">
          <cell r="A8331" t="str">
            <v>21ZHCZA4117--LEWZH21A355-01--1</v>
          </cell>
          <cell r="AO8331" t="str">
            <v>/</v>
          </cell>
          <cell r="AP8331" t="str">
            <v>/</v>
          </cell>
        </row>
        <row r="8332">
          <cell r="A8332" t="str">
            <v>21ZHCZA4725--LEWZH21A363-01--1</v>
          </cell>
          <cell r="AO8332" t="str">
            <v>否</v>
          </cell>
          <cell r="AP8332" t="str">
            <v>无风险</v>
          </cell>
        </row>
        <row r="8333">
          <cell r="A8333" t="str">
            <v>21ZHCZA4725--LEWZH21A363-01--2</v>
          </cell>
          <cell r="AO8333" t="str">
            <v>否</v>
          </cell>
          <cell r="AP8333" t="str">
            <v>无风险</v>
          </cell>
        </row>
        <row r="8334">
          <cell r="A8334" t="str">
            <v>21ZHCZA4117--LEWZH21A377-01--1</v>
          </cell>
          <cell r="AO8334" t="str">
            <v>/</v>
          </cell>
          <cell r="AP8334" t="str">
            <v>/</v>
          </cell>
        </row>
        <row r="8335">
          <cell r="A8335" t="str">
            <v>21ZHCZA4117--LEWZH21A377-01--2</v>
          </cell>
          <cell r="AO8335" t="str">
            <v>/</v>
          </cell>
          <cell r="AP8335" t="str">
            <v>/</v>
          </cell>
        </row>
        <row r="8336">
          <cell r="A8336" t="str">
            <v>21ZHCZA4117--LEWZH21A377-02--1</v>
          </cell>
          <cell r="AO8336" t="str">
            <v>/</v>
          </cell>
          <cell r="AP8336" t="str">
            <v>/</v>
          </cell>
        </row>
        <row r="8337">
          <cell r="A8337" t="str">
            <v>21ZHCZA4117--LEWZH21A377-02--2</v>
          </cell>
          <cell r="AO8337" t="str">
            <v>/</v>
          </cell>
          <cell r="AP8337" t="str">
            <v>/</v>
          </cell>
        </row>
        <row r="8338">
          <cell r="A8338" t="str">
            <v>21ZHCZA4117--LEWZH21A378-01--1</v>
          </cell>
          <cell r="AO8338" t="str">
            <v>/</v>
          </cell>
          <cell r="AP8338" t="str">
            <v>/</v>
          </cell>
        </row>
        <row r="8339">
          <cell r="A8339" t="str">
            <v>21ZHCZA4117--LEWZH21A378-01--2</v>
          </cell>
          <cell r="AO8339" t="str">
            <v>/</v>
          </cell>
          <cell r="AP8339" t="str">
            <v>/</v>
          </cell>
        </row>
        <row r="8340">
          <cell r="A8340" t="str">
            <v>21ZHCZA4117--LEWZH21A378-02--1</v>
          </cell>
          <cell r="AO8340" t="str">
            <v>/</v>
          </cell>
          <cell r="AP8340" t="str">
            <v>/</v>
          </cell>
        </row>
        <row r="8341">
          <cell r="A8341" t="str">
            <v>21ZHCZA4117--LEWZH21A378-02--2</v>
          </cell>
          <cell r="AO8341" t="str">
            <v>/</v>
          </cell>
          <cell r="AP8341" t="str">
            <v>/</v>
          </cell>
        </row>
        <row r="8342">
          <cell r="A8342" t="str">
            <v>21ZHCZA4117--LEWZH21A379-01--1</v>
          </cell>
          <cell r="AO8342" t="str">
            <v>/</v>
          </cell>
          <cell r="AP8342" t="str">
            <v>/</v>
          </cell>
        </row>
        <row r="8343">
          <cell r="A8343" t="str">
            <v>21ZHCZA4117--LEWZH21A379-01--2</v>
          </cell>
          <cell r="AO8343" t="str">
            <v>/</v>
          </cell>
          <cell r="AP8343" t="str">
            <v>/</v>
          </cell>
        </row>
        <row r="8344">
          <cell r="A8344" t="str">
            <v>21ZHCZA4117--LEWZH21A379-02--1</v>
          </cell>
          <cell r="AO8344" t="str">
            <v>/</v>
          </cell>
          <cell r="AP8344" t="str">
            <v>/</v>
          </cell>
        </row>
        <row r="8345">
          <cell r="A8345" t="str">
            <v>21ZHCZA4117--LEWZH21A379-02--2</v>
          </cell>
          <cell r="AO8345" t="str">
            <v>/</v>
          </cell>
          <cell r="AP8345" t="str">
            <v>/</v>
          </cell>
        </row>
        <row r="8346">
          <cell r="A8346" t="str">
            <v>21ZHCZA4117--LEWZH21A380-01--1</v>
          </cell>
          <cell r="AO8346" t="str">
            <v>/</v>
          </cell>
          <cell r="AP8346" t="str">
            <v>/</v>
          </cell>
        </row>
        <row r="8347">
          <cell r="A8347" t="str">
            <v>21ZHCZA4117--LEWZH21A380-02--1</v>
          </cell>
          <cell r="AO8347" t="str">
            <v>/</v>
          </cell>
          <cell r="AP8347" t="str">
            <v>/</v>
          </cell>
        </row>
        <row r="8348">
          <cell r="A8348" t="str">
            <v>21ZHCZA4117--LEWZH21A381-01--1</v>
          </cell>
          <cell r="AO8348" t="str">
            <v>/</v>
          </cell>
          <cell r="AP8348" t="str">
            <v>/</v>
          </cell>
        </row>
        <row r="8349">
          <cell r="A8349" t="str">
            <v>21ZHCZA4117--LEWZH21A381-02--1</v>
          </cell>
          <cell r="AO8349" t="str">
            <v>/</v>
          </cell>
          <cell r="AP8349" t="str">
            <v>/</v>
          </cell>
        </row>
        <row r="8350">
          <cell r="A8350" t="str">
            <v>21ZHCZA4117--LEWZH21A382-01--1</v>
          </cell>
          <cell r="AO8350" t="str">
            <v>/</v>
          </cell>
          <cell r="AP8350" t="str">
            <v>/</v>
          </cell>
        </row>
        <row r="8351">
          <cell r="A8351" t="str">
            <v>21ZHCZA4117--LEWZH21A382-02--1</v>
          </cell>
          <cell r="AO8351" t="str">
            <v>/</v>
          </cell>
          <cell r="AP8351" t="str">
            <v>/</v>
          </cell>
        </row>
        <row r="8352">
          <cell r="A8352" t="str">
            <v>21ZHCZA4117--LEWZH21A383-01--1</v>
          </cell>
          <cell r="AO8352" t="str">
            <v>/</v>
          </cell>
          <cell r="AP8352" t="str">
            <v>/</v>
          </cell>
        </row>
        <row r="8353">
          <cell r="A8353" t="str">
            <v>21ZHCZA4117--LEWZH21A383-02--1</v>
          </cell>
          <cell r="AO8353" t="str">
            <v>/</v>
          </cell>
          <cell r="AP8353" t="str">
            <v>/</v>
          </cell>
        </row>
        <row r="8354">
          <cell r="A8354" t="str">
            <v>21ZHCZA4117--LEWZH21A397-01--1</v>
          </cell>
          <cell r="AO8354" t="str">
            <v>/</v>
          </cell>
          <cell r="AP8354" t="str">
            <v>/</v>
          </cell>
        </row>
        <row r="8355">
          <cell r="A8355" t="str">
            <v>--LEWZH21A409-01--1</v>
          </cell>
          <cell r="AO8355" t="str">
            <v>否</v>
          </cell>
          <cell r="AP8355" t="str">
            <v>无风险</v>
          </cell>
        </row>
        <row r="8356">
          <cell r="A8356" t="str">
            <v>--LEWZH21A409-02--1</v>
          </cell>
          <cell r="AO8356" t="str">
            <v>否</v>
          </cell>
          <cell r="AP8356" t="str">
            <v>无风险</v>
          </cell>
        </row>
        <row r="8357">
          <cell r="A8357" t="str">
            <v>21ZHXMA2143--LEWZH21A486-01--1</v>
          </cell>
          <cell r="AO8357" t="str">
            <v>否</v>
          </cell>
          <cell r="AP8357" t="str">
            <v>无风险</v>
          </cell>
        </row>
        <row r="8358">
          <cell r="A8358" t="str">
            <v>21ZHXMA2143--LEWZH21A486-01--2</v>
          </cell>
          <cell r="AO8358" t="str">
            <v>否</v>
          </cell>
          <cell r="AP8358" t="str">
            <v>无风险</v>
          </cell>
        </row>
        <row r="8359">
          <cell r="A8359" t="str">
            <v>--LEWZH21A487-01--1</v>
          </cell>
          <cell r="AO8359" t="str">
            <v>否</v>
          </cell>
          <cell r="AP8359" t="str">
            <v>无风险</v>
          </cell>
        </row>
        <row r="8360">
          <cell r="A8360" t="str">
            <v>--LEWZH21A487-01--2</v>
          </cell>
          <cell r="AO8360" t="str">
            <v>否</v>
          </cell>
          <cell r="AP8360" t="str">
            <v>无风险</v>
          </cell>
        </row>
        <row r="8361">
          <cell r="A8361" t="str">
            <v>--LEWZH21A487-01--3</v>
          </cell>
          <cell r="AO8361" t="str">
            <v>否</v>
          </cell>
          <cell r="AP8361" t="str">
            <v>无风险</v>
          </cell>
        </row>
        <row r="8362">
          <cell r="A8362" t="str">
            <v>--LEWZH21A487-01--4</v>
          </cell>
          <cell r="AO8362" t="str">
            <v>否</v>
          </cell>
          <cell r="AP8362" t="str">
            <v>无风险</v>
          </cell>
        </row>
        <row r="8363">
          <cell r="A8363" t="str">
            <v>--LEWZH21A487-01--5</v>
          </cell>
          <cell r="AO8363" t="str">
            <v>否</v>
          </cell>
          <cell r="AP8363" t="str">
            <v>无风险</v>
          </cell>
        </row>
        <row r="8364">
          <cell r="A8364" t="str">
            <v>--LEWZH21A487-01--6</v>
          </cell>
          <cell r="AO8364" t="str">
            <v>否</v>
          </cell>
          <cell r="AP8364" t="str">
            <v>无风险</v>
          </cell>
        </row>
        <row r="8365">
          <cell r="A8365" t="str">
            <v>22ZHCD00678--LEWZH21A488-01--1</v>
          </cell>
          <cell r="AO8365" t="str">
            <v>/</v>
          </cell>
          <cell r="AP8365" t="str">
            <v>/</v>
          </cell>
        </row>
        <row r="8366">
          <cell r="A8366" t="str">
            <v>21ZHCZA4117--LEWZH21A498-01--1</v>
          </cell>
          <cell r="AO8366" t="str">
            <v>/</v>
          </cell>
          <cell r="AP8366" t="str">
            <v>/</v>
          </cell>
        </row>
        <row r="8367">
          <cell r="A8367" t="str">
            <v>21ZHCZA4117--LEWZH21A498-02--1</v>
          </cell>
          <cell r="AO8367" t="str">
            <v>/</v>
          </cell>
          <cell r="AP8367" t="str">
            <v>/</v>
          </cell>
        </row>
        <row r="8368">
          <cell r="A8368" t="str">
            <v>21ZHCZA4117--LEWZH21A498-03--1</v>
          </cell>
          <cell r="AO8368" t="str">
            <v>/</v>
          </cell>
          <cell r="AP8368" t="str">
            <v>/</v>
          </cell>
        </row>
        <row r="8369">
          <cell r="A8369" t="str">
            <v>22ZHCD00678--LEWZH21A500-01--1</v>
          </cell>
          <cell r="AO8369" t="str">
            <v>/</v>
          </cell>
          <cell r="AP8369" t="str">
            <v>/</v>
          </cell>
        </row>
        <row r="8370">
          <cell r="A8370" t="str">
            <v>21ZHCZA4117--LEWZH21A507-01--1</v>
          </cell>
          <cell r="AO8370" t="str">
            <v>/</v>
          </cell>
          <cell r="AP8370" t="str">
            <v>/</v>
          </cell>
        </row>
        <row r="8371">
          <cell r="A8371" t="str">
            <v>21ZHCZA4117--LEWZH21A507-02--1</v>
          </cell>
          <cell r="AO8371" t="str">
            <v>/</v>
          </cell>
          <cell r="AP8371" t="str">
            <v>/</v>
          </cell>
        </row>
        <row r="8372">
          <cell r="A8372" t="str">
            <v>--LEWZH21A513-01--1</v>
          </cell>
          <cell r="AO8372" t="str">
            <v>否</v>
          </cell>
          <cell r="AP8372" t="str">
            <v>无风险</v>
          </cell>
        </row>
        <row r="8373">
          <cell r="A8373" t="str">
            <v>--LEWZH21A514-01--1</v>
          </cell>
          <cell r="AO8373" t="str">
            <v>否</v>
          </cell>
          <cell r="AP8373" t="str">
            <v>无风险</v>
          </cell>
        </row>
        <row r="8374">
          <cell r="A8374" t="str">
            <v>21ZHXMA2143--LEWZH21A542-01--1</v>
          </cell>
          <cell r="AO8374" t="str">
            <v>否</v>
          </cell>
          <cell r="AP8374" t="str">
            <v>无风险</v>
          </cell>
        </row>
        <row r="8375">
          <cell r="A8375" t="str">
            <v>21ZHXMA2143--LEWZH21A606-01--1</v>
          </cell>
          <cell r="AO8375" t="str">
            <v>否</v>
          </cell>
          <cell r="AP8375" t="str">
            <v>无风险</v>
          </cell>
        </row>
        <row r="8376">
          <cell r="A8376" t="str">
            <v>21ZHXMA2143--LEWZH21A606-01--2</v>
          </cell>
          <cell r="AO8376" t="str">
            <v>否</v>
          </cell>
          <cell r="AP8376" t="str">
            <v>无风险</v>
          </cell>
        </row>
        <row r="8377">
          <cell r="A8377" t="str">
            <v>21ZHXMA2143--LEWZH21A607-01--1</v>
          </cell>
          <cell r="AO8377" t="str">
            <v>否</v>
          </cell>
          <cell r="AP8377" t="str">
            <v>无风险</v>
          </cell>
        </row>
        <row r="8378">
          <cell r="A8378" t="str">
            <v>21ZHXMA2143--LEWZH21A607-01--2</v>
          </cell>
          <cell r="AO8378" t="str">
            <v>否</v>
          </cell>
          <cell r="AP8378" t="str">
            <v>无风险</v>
          </cell>
        </row>
        <row r="8379">
          <cell r="A8379" t="str">
            <v>21ZHCZA4117--LEWZH21A611-01--1</v>
          </cell>
          <cell r="AO8379" t="str">
            <v>/</v>
          </cell>
          <cell r="AP8379" t="str">
            <v>/</v>
          </cell>
        </row>
        <row r="8380">
          <cell r="A8380" t="str">
            <v>230CZ00074--LEWZH21A611-02--1</v>
          </cell>
          <cell r="AO8380" t="str">
            <v>否</v>
          </cell>
          <cell r="AP8380" t="str">
            <v>无风险</v>
          </cell>
        </row>
        <row r="8381">
          <cell r="A8381" t="str">
            <v>21ZHCZA4117--LEWZH21A612-01--1</v>
          </cell>
          <cell r="AO8381" t="str">
            <v>/</v>
          </cell>
          <cell r="AP8381" t="str">
            <v>/</v>
          </cell>
        </row>
        <row r="8382">
          <cell r="A8382" t="str">
            <v>21ZHCZA4117--LEWZH21A612-02--1</v>
          </cell>
          <cell r="AO8382" t="str">
            <v>/</v>
          </cell>
          <cell r="AP8382" t="str">
            <v>/</v>
          </cell>
        </row>
        <row r="8383">
          <cell r="A8383" t="str">
            <v>230CZA4138--LEWZH21A612-03--1</v>
          </cell>
          <cell r="AO8383" t="str">
            <v>否</v>
          </cell>
          <cell r="AP8383" t="str">
            <v>无风险</v>
          </cell>
        </row>
        <row r="8384">
          <cell r="A8384" t="str">
            <v>230CZA4138--LEWZH21A612-03--2</v>
          </cell>
          <cell r="AO8384" t="str">
            <v>否</v>
          </cell>
          <cell r="AP8384" t="str">
            <v>无风险</v>
          </cell>
        </row>
        <row r="8385">
          <cell r="A8385" t="str">
            <v>21ZHCZA4117--LEWZH21A613-01--1</v>
          </cell>
          <cell r="AO8385" t="str">
            <v>/</v>
          </cell>
          <cell r="AP8385" t="str">
            <v>/</v>
          </cell>
        </row>
        <row r="8386">
          <cell r="A8386" t="str">
            <v>21ZHCZA4117--LEWZH21A614-01--1</v>
          </cell>
          <cell r="AO8386" t="str">
            <v>/</v>
          </cell>
          <cell r="AP8386" t="str">
            <v>/</v>
          </cell>
        </row>
        <row r="8387">
          <cell r="A8387" t="str">
            <v>21ZHCZA4117--LEWZH21A615-01--1</v>
          </cell>
          <cell r="AO8387" t="str">
            <v>/</v>
          </cell>
          <cell r="AP8387" t="str">
            <v>/</v>
          </cell>
        </row>
        <row r="8388">
          <cell r="A8388" t="str">
            <v>21ZHCZA4117--LEWZH21A616-01--1</v>
          </cell>
          <cell r="AO8388" t="str">
            <v>/</v>
          </cell>
          <cell r="AP8388" t="str">
            <v>/</v>
          </cell>
        </row>
        <row r="8389">
          <cell r="A8389" t="str">
            <v>21ZHCZA4117--LEWZH21A617-01--1</v>
          </cell>
          <cell r="AO8389" t="str">
            <v>/</v>
          </cell>
          <cell r="AP8389" t="str">
            <v>/</v>
          </cell>
        </row>
        <row r="8390">
          <cell r="A8390" t="str">
            <v>21ZHCZA4117--LEWZH21A618-01--1</v>
          </cell>
          <cell r="AO8390" t="str">
            <v>/</v>
          </cell>
          <cell r="AP8390" t="str">
            <v>/</v>
          </cell>
        </row>
        <row r="8391">
          <cell r="A8391" t="str">
            <v>21ZHCZA4117--LEWZH21A618-02--1</v>
          </cell>
          <cell r="AO8391" t="str">
            <v>/</v>
          </cell>
          <cell r="AP8391" t="str">
            <v>/</v>
          </cell>
        </row>
        <row r="8392">
          <cell r="A8392" t="str">
            <v>21ZHCZA4117--LEWZH21A618-03--1</v>
          </cell>
          <cell r="AO8392" t="str">
            <v>/</v>
          </cell>
          <cell r="AP8392" t="str">
            <v>/</v>
          </cell>
        </row>
        <row r="8393">
          <cell r="A8393" t="str">
            <v>21ZHCZA4117--LEWZH21A619-01--1</v>
          </cell>
          <cell r="AO8393" t="str">
            <v>/</v>
          </cell>
          <cell r="AP8393" t="str">
            <v>/</v>
          </cell>
        </row>
        <row r="8394">
          <cell r="A8394" t="str">
            <v>21ZHCZA4117--LEWZH21A619-02--1</v>
          </cell>
          <cell r="AO8394" t="str">
            <v>/</v>
          </cell>
          <cell r="AP8394" t="str">
            <v>/</v>
          </cell>
        </row>
        <row r="8395">
          <cell r="A8395" t="str">
            <v>21ZHCZA4117--LEWZH21A619-03--1</v>
          </cell>
          <cell r="AO8395" t="str">
            <v>/</v>
          </cell>
          <cell r="AP8395" t="str">
            <v>/</v>
          </cell>
        </row>
        <row r="8396">
          <cell r="A8396" t="str">
            <v>21ZHCZA4117--LEWZH21A620-02--1</v>
          </cell>
          <cell r="AO8396" t="str">
            <v>/</v>
          </cell>
          <cell r="AP8396" t="str">
            <v>/</v>
          </cell>
        </row>
        <row r="8397">
          <cell r="A8397" t="str">
            <v>22ZHCZ00553--LEWZH21A627-01--1</v>
          </cell>
          <cell r="AO8397" t="str">
            <v>/</v>
          </cell>
          <cell r="AP8397" t="str">
            <v>/</v>
          </cell>
        </row>
        <row r="8398">
          <cell r="A8398" t="str">
            <v>22ZHCZ00553--LEWZH21A627-01--2</v>
          </cell>
          <cell r="AO8398" t="str">
            <v>/</v>
          </cell>
          <cell r="AP8398" t="str">
            <v>/</v>
          </cell>
        </row>
        <row r="8399">
          <cell r="A8399" t="str">
            <v>22ZHCZ00553--LEWZH21A627-01--3</v>
          </cell>
          <cell r="AO8399" t="str">
            <v>/</v>
          </cell>
          <cell r="AP8399" t="str">
            <v>/</v>
          </cell>
        </row>
        <row r="8400">
          <cell r="A8400" t="str">
            <v>22ZHCZ00553--LEWZH21A627-01--4</v>
          </cell>
          <cell r="AO8400" t="str">
            <v>/</v>
          </cell>
          <cell r="AP8400" t="str">
            <v>/</v>
          </cell>
        </row>
        <row r="8401">
          <cell r="A8401" t="str">
            <v>22ZHCZ00553--LEWZH21A627-01--5</v>
          </cell>
          <cell r="AO8401" t="str">
            <v>/</v>
          </cell>
          <cell r="AP8401" t="str">
            <v>/</v>
          </cell>
        </row>
        <row r="8402">
          <cell r="A8402" t="str">
            <v>22ZHCZ00553--LEWZH21A627-01--6</v>
          </cell>
          <cell r="AO8402" t="str">
            <v>/</v>
          </cell>
          <cell r="AP8402" t="str">
            <v>/</v>
          </cell>
        </row>
        <row r="8403">
          <cell r="A8403" t="str">
            <v>22ZHCZ00553--LEWZH21A628-01--1</v>
          </cell>
          <cell r="AO8403" t="str">
            <v>/</v>
          </cell>
          <cell r="AP8403" t="str">
            <v>/</v>
          </cell>
        </row>
        <row r="8404">
          <cell r="A8404" t="str">
            <v>22ZHCZ00553--LEWZH21A628-02--1</v>
          </cell>
          <cell r="AO8404" t="str">
            <v>否</v>
          </cell>
          <cell r="AP8404" t="str">
            <v>无风险</v>
          </cell>
        </row>
        <row r="8405">
          <cell r="A8405" t="str">
            <v>22ZHCZ00553--LEWZH21A638-01--1</v>
          </cell>
          <cell r="AO8405" t="str">
            <v>/</v>
          </cell>
          <cell r="AP8405" t="str">
            <v>/</v>
          </cell>
        </row>
        <row r="8406">
          <cell r="A8406" t="str">
            <v>22ZHCZ00553--LEWZH21A638-01--2</v>
          </cell>
          <cell r="AO8406" t="str">
            <v>/</v>
          </cell>
          <cell r="AP8406" t="str">
            <v>/</v>
          </cell>
        </row>
        <row r="8407">
          <cell r="A8407" t="str">
            <v>22ZHCZ00553--LEWZH21A638-01--3</v>
          </cell>
          <cell r="AO8407" t="str">
            <v>/</v>
          </cell>
          <cell r="AP8407" t="str">
            <v>/</v>
          </cell>
        </row>
        <row r="8408">
          <cell r="A8408" t="str">
            <v>22ZHCZ00553--LEWZH21A638-01--4</v>
          </cell>
          <cell r="AO8408" t="str">
            <v>/</v>
          </cell>
          <cell r="AP8408" t="str">
            <v>/</v>
          </cell>
        </row>
        <row r="8409">
          <cell r="A8409" t="str">
            <v>22ZHCZ00553--LEWZH21A638-01--5</v>
          </cell>
          <cell r="AO8409" t="str">
            <v>/</v>
          </cell>
          <cell r="AP8409" t="str">
            <v>/</v>
          </cell>
        </row>
        <row r="8410">
          <cell r="A8410" t="str">
            <v>22ZHCZ00553--LEWZH21A638-01--6</v>
          </cell>
          <cell r="AO8410" t="str">
            <v>/</v>
          </cell>
          <cell r="AP8410" t="str">
            <v>/</v>
          </cell>
        </row>
        <row r="8411">
          <cell r="A8411" t="str">
            <v>22ZHCZ00553--LEWZH21A639-01--1</v>
          </cell>
          <cell r="AO8411" t="str">
            <v>/</v>
          </cell>
          <cell r="AP8411" t="str">
            <v>/</v>
          </cell>
        </row>
        <row r="8412">
          <cell r="A8412" t="str">
            <v>22ZHCZ00553--LEWZH21A639-02--1</v>
          </cell>
          <cell r="AO8412" t="str">
            <v>否</v>
          </cell>
          <cell r="AP8412" t="str">
            <v>无风险</v>
          </cell>
        </row>
        <row r="8413">
          <cell r="A8413" t="str">
            <v>21ZHCDAT139--LEWZH21A671-01--1</v>
          </cell>
          <cell r="AO8413" t="str">
            <v>/</v>
          </cell>
          <cell r="AP8413" t="str">
            <v>/</v>
          </cell>
        </row>
        <row r="8414">
          <cell r="A8414" t="str">
            <v>21ZHCDAT139--LEWZH21A672-01--1</v>
          </cell>
          <cell r="AO8414" t="str">
            <v>/</v>
          </cell>
          <cell r="AP8414" t="str">
            <v>/</v>
          </cell>
        </row>
        <row r="8415">
          <cell r="A8415" t="str">
            <v>--LEWZH21A672-02--1</v>
          </cell>
          <cell r="AO8415" t="str">
            <v>/</v>
          </cell>
          <cell r="AP8415" t="str">
            <v>/</v>
          </cell>
        </row>
        <row r="8416">
          <cell r="A8416" t="str">
            <v>--LEWZH21A674-01--1</v>
          </cell>
          <cell r="AO8416" t="str">
            <v>否</v>
          </cell>
          <cell r="AP8416" t="str">
            <v>无风险</v>
          </cell>
        </row>
        <row r="8417">
          <cell r="A8417" t="str">
            <v>21ZHCDZS724--LEWZH21A674-02--1</v>
          </cell>
          <cell r="AO8417" t="str">
            <v>/</v>
          </cell>
          <cell r="AP8417" t="str">
            <v>/</v>
          </cell>
        </row>
        <row r="8418">
          <cell r="A8418" t="str">
            <v>21ZHCDZS724--LEWZH21A675-01--1</v>
          </cell>
          <cell r="AO8418" t="str">
            <v>/</v>
          </cell>
          <cell r="AP8418" t="str">
            <v>/</v>
          </cell>
        </row>
        <row r="8419">
          <cell r="A8419" t="str">
            <v>21ZHCDAT139--LEWZH21A676-01--1</v>
          </cell>
          <cell r="AO8419" t="str">
            <v>/</v>
          </cell>
          <cell r="AP8419" t="str">
            <v>/</v>
          </cell>
        </row>
        <row r="8420">
          <cell r="A8420" t="str">
            <v>21ZHCDAT138--LEWZH21A677-01--1</v>
          </cell>
          <cell r="AO8420" t="str">
            <v>/</v>
          </cell>
          <cell r="AP8420" t="str">
            <v>/</v>
          </cell>
        </row>
        <row r="8421">
          <cell r="A8421" t="str">
            <v>21ZHCDAT138--LEWZH21A677-01--2</v>
          </cell>
          <cell r="AO8421" t="str">
            <v>/</v>
          </cell>
          <cell r="AP8421" t="str">
            <v>/</v>
          </cell>
        </row>
        <row r="8422">
          <cell r="A8422" t="str">
            <v>21ZHCDAT138--LEWZH21A677-02--1</v>
          </cell>
          <cell r="AO8422" t="str">
            <v>/</v>
          </cell>
          <cell r="AP8422" t="str">
            <v>/</v>
          </cell>
        </row>
        <row r="8423">
          <cell r="A8423" t="str">
            <v>21ZHCDAT138--LEWZH21A677-02--2</v>
          </cell>
          <cell r="AO8423" t="str">
            <v>/</v>
          </cell>
          <cell r="AP8423" t="str">
            <v>/</v>
          </cell>
        </row>
        <row r="8424">
          <cell r="A8424" t="str">
            <v>21ZHCDAT138--LEWZH21A677-02--3</v>
          </cell>
          <cell r="AO8424" t="str">
            <v>/</v>
          </cell>
          <cell r="AP8424" t="str">
            <v>/</v>
          </cell>
        </row>
        <row r="8425">
          <cell r="A8425" t="str">
            <v>21ZHCDAT138--LEWZH21A677-02--4</v>
          </cell>
          <cell r="AO8425" t="str">
            <v>/</v>
          </cell>
          <cell r="AP8425" t="str">
            <v>/</v>
          </cell>
        </row>
        <row r="8426">
          <cell r="A8426" t="str">
            <v>21ZHCDAT138--LEWZH21A677-02--5</v>
          </cell>
          <cell r="AO8426" t="str">
            <v>/</v>
          </cell>
          <cell r="AP8426" t="str">
            <v>/</v>
          </cell>
        </row>
        <row r="8427">
          <cell r="A8427" t="str">
            <v>21ZHCDAT138--LEWZH21A677-02--6</v>
          </cell>
          <cell r="AO8427" t="str">
            <v>/</v>
          </cell>
          <cell r="AP8427" t="str">
            <v>/</v>
          </cell>
        </row>
        <row r="8428">
          <cell r="A8428" t="str">
            <v>21ZHCDAT138--LEWZH21A677-02--7</v>
          </cell>
          <cell r="AO8428" t="str">
            <v>/</v>
          </cell>
          <cell r="AP8428" t="str">
            <v>/</v>
          </cell>
        </row>
        <row r="8429">
          <cell r="A8429" t="str">
            <v>21ZHCDAT138--LEWZH21A677-02--8</v>
          </cell>
          <cell r="AO8429" t="str">
            <v>/</v>
          </cell>
          <cell r="AP8429" t="str">
            <v>/</v>
          </cell>
        </row>
        <row r="8430">
          <cell r="A8430" t="str">
            <v>21ZHCDAT138--LEWZH21A677-02--9</v>
          </cell>
          <cell r="AO8430" t="str">
            <v>/</v>
          </cell>
          <cell r="AP8430" t="str">
            <v>/</v>
          </cell>
        </row>
        <row r="8431">
          <cell r="A8431" t="str">
            <v>21ZHCDAT138--LEWZH21A677-02--10</v>
          </cell>
          <cell r="AO8431" t="str">
            <v>/</v>
          </cell>
          <cell r="AP8431" t="str">
            <v>/</v>
          </cell>
        </row>
        <row r="8432">
          <cell r="A8432" t="str">
            <v>21ZHCDAT138--LEWZH21A677-03--1</v>
          </cell>
          <cell r="AO8432" t="str">
            <v>/</v>
          </cell>
          <cell r="AP8432" t="str">
            <v>/</v>
          </cell>
        </row>
        <row r="8433">
          <cell r="A8433" t="str">
            <v>21ZHCDAT138--LEWZH21A677-03--2</v>
          </cell>
          <cell r="AO8433" t="str">
            <v>/</v>
          </cell>
          <cell r="AP8433" t="str">
            <v>/</v>
          </cell>
        </row>
        <row r="8434">
          <cell r="A8434" t="str">
            <v>21ZHCDAT138--LEWZH21A677-03--3</v>
          </cell>
          <cell r="AO8434" t="str">
            <v>/</v>
          </cell>
          <cell r="AP8434" t="str">
            <v>/</v>
          </cell>
        </row>
        <row r="8435">
          <cell r="A8435" t="str">
            <v>21ZHCDAT138--LEWZH21A677-03--4</v>
          </cell>
          <cell r="AO8435" t="str">
            <v>/</v>
          </cell>
          <cell r="AP8435" t="str">
            <v>/</v>
          </cell>
        </row>
        <row r="8436">
          <cell r="A8436" t="str">
            <v>21ZHCDAT138--LEWZH21A677-03--5</v>
          </cell>
          <cell r="AO8436" t="str">
            <v>/</v>
          </cell>
          <cell r="AP8436" t="str">
            <v>/</v>
          </cell>
        </row>
        <row r="8437">
          <cell r="A8437" t="str">
            <v>21ZHCDAT139--LEWZH21A677-04--1</v>
          </cell>
          <cell r="AO8437" t="str">
            <v>/</v>
          </cell>
          <cell r="AP8437" t="str">
            <v>/</v>
          </cell>
        </row>
        <row r="8438">
          <cell r="A8438" t="str">
            <v>21ZHCDAT139--LEWZH21A679-01--1</v>
          </cell>
          <cell r="AO8438" t="str">
            <v>/</v>
          </cell>
          <cell r="AP8438" t="str">
            <v>/</v>
          </cell>
        </row>
        <row r="8439">
          <cell r="A8439" t="str">
            <v>21ZHCDAT139--LEWZH21A680-01--1</v>
          </cell>
          <cell r="AO8439" t="str">
            <v>/</v>
          </cell>
          <cell r="AP8439" t="str">
            <v>/</v>
          </cell>
        </row>
        <row r="8440">
          <cell r="A8440" t="str">
            <v>21ZHCDAT139--LEWZH21A681-01--1</v>
          </cell>
          <cell r="AO8440" t="str">
            <v>/</v>
          </cell>
          <cell r="AP8440" t="str">
            <v>/</v>
          </cell>
        </row>
        <row r="8441">
          <cell r="A8441" t="str">
            <v>21ZHCDAT139--LEWZH21A682-01--1</v>
          </cell>
          <cell r="AO8441" t="str">
            <v>/</v>
          </cell>
          <cell r="AP8441" t="str">
            <v>/</v>
          </cell>
        </row>
        <row r="8442">
          <cell r="A8442" t="str">
            <v>21ZHCDAT139--LEWZH21A683-01--1</v>
          </cell>
          <cell r="AO8442" t="str">
            <v>/</v>
          </cell>
          <cell r="AP8442" t="str">
            <v>/</v>
          </cell>
        </row>
        <row r="8443">
          <cell r="A8443" t="str">
            <v>21ZHCDAT139--LEWZH21A684-01--1</v>
          </cell>
          <cell r="AO8443" t="str">
            <v>/</v>
          </cell>
          <cell r="AP8443" t="str">
            <v>/</v>
          </cell>
        </row>
        <row r="8444">
          <cell r="A8444" t="str">
            <v>21ZHCZA4117--LEWZH21A695-01--1</v>
          </cell>
          <cell r="AO8444" t="str">
            <v>/</v>
          </cell>
          <cell r="AP8444" t="str">
            <v>/</v>
          </cell>
        </row>
        <row r="8445">
          <cell r="A8445" t="str">
            <v>21ZHCZA4117--LEWZH21A696-01--1</v>
          </cell>
          <cell r="AO8445" t="str">
            <v>/</v>
          </cell>
          <cell r="AP8445" t="str">
            <v>/</v>
          </cell>
        </row>
        <row r="8446">
          <cell r="A8446" t="str">
            <v>22ZHCZ00553--LEWZH21A702-01--1</v>
          </cell>
          <cell r="AO8446" t="str">
            <v>/</v>
          </cell>
          <cell r="AP8446" t="str">
            <v>/</v>
          </cell>
        </row>
        <row r="8447">
          <cell r="A8447" t="str">
            <v>22ZHCZ00553--LEWZH21A703-01--1</v>
          </cell>
          <cell r="AO8447" t="str">
            <v>/</v>
          </cell>
          <cell r="AP8447" t="str">
            <v>/</v>
          </cell>
        </row>
        <row r="8448">
          <cell r="A8448" t="str">
            <v>22ZHCZ00553--LEWZH21A703-02--1</v>
          </cell>
          <cell r="AO8448" t="str">
            <v>否</v>
          </cell>
          <cell r="AP8448" t="str">
            <v>无风险</v>
          </cell>
        </row>
        <row r="8449">
          <cell r="A8449" t="str">
            <v>22ZHCZ00553--LEWZH21A715-01--1</v>
          </cell>
          <cell r="AO8449" t="str">
            <v>/</v>
          </cell>
          <cell r="AP8449" t="str">
            <v>/</v>
          </cell>
        </row>
        <row r="8450">
          <cell r="A8450" t="str">
            <v>22ZHCZ00553--LEWZH21A716-01--1</v>
          </cell>
          <cell r="AO8450" t="str">
            <v>/</v>
          </cell>
          <cell r="AP8450" t="str">
            <v>/</v>
          </cell>
        </row>
        <row r="8451">
          <cell r="A8451" t="str">
            <v>22ZHCZ00553--LEWZH21A716-02--1</v>
          </cell>
          <cell r="AO8451" t="str">
            <v>否</v>
          </cell>
          <cell r="AP8451" t="str">
            <v>无风险</v>
          </cell>
        </row>
        <row r="8452">
          <cell r="A8452" t="str">
            <v>22ZHCZ00553--LEWZH21A728-01--1</v>
          </cell>
          <cell r="AO8452" t="str">
            <v>否</v>
          </cell>
          <cell r="AP8452" t="str">
            <v>无风险</v>
          </cell>
        </row>
        <row r="8453">
          <cell r="A8453" t="str">
            <v>22ZHCZ00553--LEWZH21A729-01--1</v>
          </cell>
          <cell r="AO8453" t="str">
            <v>/</v>
          </cell>
          <cell r="AP8453" t="str">
            <v>/</v>
          </cell>
        </row>
        <row r="8454">
          <cell r="A8454" t="str">
            <v>22ZHCZ00553--LEWZH21A729-02--1</v>
          </cell>
          <cell r="AO8454" t="str">
            <v>否</v>
          </cell>
          <cell r="AP8454" t="str">
            <v>无风险</v>
          </cell>
        </row>
        <row r="8455">
          <cell r="A8455" t="str">
            <v>21ZHCDAT139--LEWZH21A754-01--1</v>
          </cell>
          <cell r="AO8455" t="str">
            <v>/</v>
          </cell>
          <cell r="AP8455" t="str">
            <v>/</v>
          </cell>
        </row>
        <row r="8456">
          <cell r="A8456" t="str">
            <v>230WHA1043--LEWZH21A759-01--1</v>
          </cell>
          <cell r="AO8456" t="str">
            <v>否</v>
          </cell>
          <cell r="AP8456" t="str">
            <v>无风险</v>
          </cell>
        </row>
        <row r="8457">
          <cell r="A8457" t="str">
            <v>230WHA1043--LEWZH21A760-01--1</v>
          </cell>
          <cell r="AO8457" t="str">
            <v>否</v>
          </cell>
          <cell r="AP8457" t="str">
            <v>无风险</v>
          </cell>
        </row>
        <row r="8458">
          <cell r="A8458" t="str">
            <v>230WHA1043--LEWZH21A760-01--2</v>
          </cell>
          <cell r="AO8458" t="str">
            <v>否</v>
          </cell>
          <cell r="AP8458" t="str">
            <v>无风险</v>
          </cell>
        </row>
        <row r="8459">
          <cell r="A8459" t="str">
            <v>230WHA1043--LEWZH21A761-01--1</v>
          </cell>
          <cell r="AO8459" t="str">
            <v>否</v>
          </cell>
          <cell r="AP8459" t="str">
            <v>无风险</v>
          </cell>
        </row>
        <row r="8460">
          <cell r="A8460" t="str">
            <v>230WHA1043--LEWZH21A762-01--1</v>
          </cell>
          <cell r="AO8460" t="str">
            <v>否</v>
          </cell>
          <cell r="AP8460" t="str">
            <v>无风险</v>
          </cell>
        </row>
        <row r="8461">
          <cell r="A8461" t="str">
            <v>230WHA1043--LEWZH21A762-01--2</v>
          </cell>
          <cell r="AO8461" t="str">
            <v>否</v>
          </cell>
          <cell r="AP8461" t="str">
            <v>无风险</v>
          </cell>
        </row>
        <row r="8462">
          <cell r="A8462" t="str">
            <v>230WHA1043--LEWZH21A763-01--1</v>
          </cell>
          <cell r="AO8462" t="str">
            <v>否</v>
          </cell>
          <cell r="AP8462" t="str">
            <v>无风险</v>
          </cell>
        </row>
        <row r="8463">
          <cell r="A8463" t="str">
            <v>230WHA1043--LEWZH21A764-01--1</v>
          </cell>
          <cell r="AO8463" t="str">
            <v>否</v>
          </cell>
          <cell r="AP8463" t="str">
            <v>无风险</v>
          </cell>
        </row>
        <row r="8464">
          <cell r="A8464" t="str">
            <v>230WHA1043--LEWZH21A765-01--1</v>
          </cell>
          <cell r="AO8464" t="str">
            <v>否</v>
          </cell>
          <cell r="AP8464" t="str">
            <v>无风险</v>
          </cell>
        </row>
        <row r="8465">
          <cell r="A8465" t="str">
            <v>230WHA1043--LEWZH21A766-01--1</v>
          </cell>
          <cell r="AO8465" t="str">
            <v>否</v>
          </cell>
          <cell r="AP8465" t="str">
            <v>无风险</v>
          </cell>
        </row>
        <row r="8466">
          <cell r="A8466" t="str">
            <v>230WHA1043--LEWZH21A767-01--1</v>
          </cell>
          <cell r="AO8466" t="str">
            <v>否</v>
          </cell>
          <cell r="AP8466" t="str">
            <v>无风险</v>
          </cell>
        </row>
        <row r="8467">
          <cell r="A8467" t="str">
            <v>230WHA1043--LEWZH21A768-01--1</v>
          </cell>
          <cell r="AO8467" t="str">
            <v>/</v>
          </cell>
          <cell r="AP8467" t="str">
            <v>/</v>
          </cell>
        </row>
        <row r="8468">
          <cell r="A8468" t="str">
            <v>230WHA1043--LEWZH21A769-01--1</v>
          </cell>
          <cell r="AO8468" t="str">
            <v>/</v>
          </cell>
          <cell r="AP8468" t="str">
            <v>/</v>
          </cell>
        </row>
        <row r="8469">
          <cell r="A8469" t="str">
            <v>230WHA1043--LEWZH21A769-01--2</v>
          </cell>
          <cell r="AO8469" t="str">
            <v>/</v>
          </cell>
          <cell r="AP8469" t="str">
            <v>/</v>
          </cell>
        </row>
        <row r="8470">
          <cell r="A8470" t="str">
            <v>230WHA1043--LEWZH21A770-01--1</v>
          </cell>
          <cell r="AO8470" t="str">
            <v>/</v>
          </cell>
          <cell r="AP8470" t="str">
            <v>/</v>
          </cell>
        </row>
        <row r="8471">
          <cell r="A8471" t="str">
            <v>230WHA1043--LEWZH21A771-01--1</v>
          </cell>
          <cell r="AO8471" t="str">
            <v>/</v>
          </cell>
          <cell r="AP8471" t="str">
            <v>/</v>
          </cell>
        </row>
        <row r="8472">
          <cell r="A8472" t="str">
            <v>230WHA1043--LEWZH21A771-01--2</v>
          </cell>
          <cell r="AO8472" t="str">
            <v>/</v>
          </cell>
          <cell r="AP8472" t="str">
            <v>/</v>
          </cell>
        </row>
        <row r="8473">
          <cell r="A8473" t="str">
            <v>230WHA1043--LEWZH21A772-01--1</v>
          </cell>
          <cell r="AO8473" t="str">
            <v>/</v>
          </cell>
          <cell r="AP8473" t="str">
            <v>/</v>
          </cell>
        </row>
        <row r="8474">
          <cell r="A8474" t="str">
            <v>230WHA1043--LEWZH21A773-01--1</v>
          </cell>
          <cell r="AO8474" t="str">
            <v>/</v>
          </cell>
          <cell r="AP8474" t="str">
            <v>/</v>
          </cell>
        </row>
        <row r="8475">
          <cell r="A8475" t="str">
            <v>230WHA1043--LEWZH21A774-01--1</v>
          </cell>
          <cell r="AO8475" t="str">
            <v>/</v>
          </cell>
          <cell r="AP8475" t="str">
            <v>/</v>
          </cell>
        </row>
        <row r="8476">
          <cell r="A8476" t="str">
            <v>230WHA1043--LEWZH21A775-01--1</v>
          </cell>
          <cell r="AO8476" t="str">
            <v>/</v>
          </cell>
          <cell r="AP8476" t="str">
            <v>/</v>
          </cell>
        </row>
        <row r="8477">
          <cell r="A8477" t="str">
            <v>230WHA1043--LEWZH21A776-01--1</v>
          </cell>
          <cell r="AO8477" t="str">
            <v>/</v>
          </cell>
          <cell r="AP8477" t="str">
            <v>/</v>
          </cell>
        </row>
        <row r="8478">
          <cell r="A8478" t="str">
            <v>230WHA1043--LEWZH21A777-01--1</v>
          </cell>
          <cell r="AO8478" t="str">
            <v>/</v>
          </cell>
          <cell r="AP8478" t="str">
            <v>/</v>
          </cell>
        </row>
        <row r="8479">
          <cell r="A8479" t="str">
            <v>230WHA1043--LEWZH21A778-01--1</v>
          </cell>
          <cell r="AO8479" t="str">
            <v>/</v>
          </cell>
          <cell r="AP8479" t="str">
            <v>/</v>
          </cell>
        </row>
        <row r="8480">
          <cell r="A8480" t="str">
            <v>230WHA1043--LEWZH21A778-01--2</v>
          </cell>
          <cell r="AO8480" t="str">
            <v>/</v>
          </cell>
          <cell r="AP8480" t="str">
            <v>/</v>
          </cell>
        </row>
        <row r="8481">
          <cell r="A8481" t="str">
            <v>230WHA1043--LEWZH21A779-01--1</v>
          </cell>
          <cell r="AO8481" t="str">
            <v>/</v>
          </cell>
          <cell r="AP8481" t="str">
            <v>/</v>
          </cell>
        </row>
        <row r="8482">
          <cell r="A8482" t="str">
            <v>230WHA1043--LEWZH21A780-01--1</v>
          </cell>
          <cell r="AO8482" t="str">
            <v>/</v>
          </cell>
          <cell r="AP8482" t="str">
            <v>/</v>
          </cell>
        </row>
        <row r="8483">
          <cell r="A8483" t="str">
            <v>230WHA1043--LEWZH21A780-01--2</v>
          </cell>
          <cell r="AO8483" t="str">
            <v>/</v>
          </cell>
          <cell r="AP8483" t="str">
            <v>/</v>
          </cell>
        </row>
        <row r="8484">
          <cell r="A8484" t="str">
            <v>230WHA1043--LEWZH21A781-01--1</v>
          </cell>
          <cell r="AO8484" t="str">
            <v>/</v>
          </cell>
          <cell r="AP8484" t="str">
            <v>/</v>
          </cell>
        </row>
        <row r="8485">
          <cell r="A8485" t="str">
            <v>230WHA1043--LEWZH21A782-01--1</v>
          </cell>
          <cell r="AO8485" t="str">
            <v>/</v>
          </cell>
          <cell r="AP8485" t="str">
            <v>/</v>
          </cell>
        </row>
        <row r="8486">
          <cell r="A8486" t="str">
            <v>230WHA1043--LEWZH21A783-01--1</v>
          </cell>
          <cell r="AO8486" t="str">
            <v>/</v>
          </cell>
          <cell r="AP8486" t="str">
            <v>/</v>
          </cell>
        </row>
        <row r="8487">
          <cell r="A8487" t="str">
            <v>230WHA1043--LEWZH21A784-01--1</v>
          </cell>
          <cell r="AO8487" t="str">
            <v>/</v>
          </cell>
          <cell r="AP8487" t="str">
            <v>/</v>
          </cell>
        </row>
        <row r="8488">
          <cell r="A8488" t="str">
            <v>230WHA1043--LEWZH21A785-01--1</v>
          </cell>
          <cell r="AO8488" t="str">
            <v>/</v>
          </cell>
          <cell r="AP8488" t="str">
            <v>/</v>
          </cell>
        </row>
        <row r="8489">
          <cell r="A8489" t="str">
            <v>21ZHWHA1603--LEWZH21A786-01--1</v>
          </cell>
          <cell r="AO8489" t="str">
            <v>/</v>
          </cell>
          <cell r="AP8489" t="str">
            <v>/</v>
          </cell>
        </row>
        <row r="8490">
          <cell r="A8490" t="str">
            <v>21ZHWHA1603--LEWZH21A787-01--1</v>
          </cell>
          <cell r="AO8490" t="str">
            <v>/</v>
          </cell>
          <cell r="AP8490" t="str">
            <v>/</v>
          </cell>
        </row>
        <row r="8491">
          <cell r="A8491" t="str">
            <v>21ZHWHA1603--LEWZH21A787-01--2</v>
          </cell>
          <cell r="AO8491" t="str">
            <v>/</v>
          </cell>
          <cell r="AP8491" t="str">
            <v>/</v>
          </cell>
        </row>
        <row r="8492">
          <cell r="A8492" t="str">
            <v>21ZHWHA1603--LEWZH21A788-01--1</v>
          </cell>
          <cell r="AO8492" t="str">
            <v>/</v>
          </cell>
          <cell r="AP8492" t="str">
            <v>/</v>
          </cell>
        </row>
        <row r="8493">
          <cell r="A8493" t="str">
            <v>21ZHWHA1603--LEWZH21A789-01--1</v>
          </cell>
          <cell r="AO8493" t="str">
            <v>/</v>
          </cell>
          <cell r="AP8493" t="str">
            <v>/</v>
          </cell>
        </row>
        <row r="8494">
          <cell r="A8494" t="str">
            <v>21ZHWHA1603--LEWZH21A789-01--2</v>
          </cell>
          <cell r="AO8494" t="str">
            <v>/</v>
          </cell>
          <cell r="AP8494" t="str">
            <v>/</v>
          </cell>
        </row>
        <row r="8495">
          <cell r="A8495" t="str">
            <v>21ZHWHA1603--LEWZH21A790-01--1</v>
          </cell>
          <cell r="AO8495" t="str">
            <v>/</v>
          </cell>
          <cell r="AP8495" t="str">
            <v>/</v>
          </cell>
        </row>
        <row r="8496">
          <cell r="A8496" t="str">
            <v>21ZHWHA1603--LEWZH21A791-01--1</v>
          </cell>
          <cell r="AO8496" t="str">
            <v>/</v>
          </cell>
          <cell r="AP8496" t="str">
            <v>/</v>
          </cell>
        </row>
        <row r="8497">
          <cell r="A8497" t="str">
            <v>21ZHWHA1603--LEWZH21A792-01--1</v>
          </cell>
          <cell r="AO8497" t="str">
            <v>/</v>
          </cell>
          <cell r="AP8497" t="str">
            <v>/</v>
          </cell>
        </row>
        <row r="8498">
          <cell r="A8498" t="str">
            <v>21ZHWHA1603--LEWZH21A793-01--1</v>
          </cell>
          <cell r="AO8498" t="str">
            <v>/</v>
          </cell>
          <cell r="AP8498" t="str">
            <v>/</v>
          </cell>
        </row>
        <row r="8499">
          <cell r="A8499" t="str">
            <v>21ZHWHA1603--LEWZH21A794-01--1</v>
          </cell>
          <cell r="AO8499" t="str">
            <v>/</v>
          </cell>
          <cell r="AP8499" t="str">
            <v>/</v>
          </cell>
        </row>
        <row r="8500">
          <cell r="A8500" t="str">
            <v>21ZHWHA1603--LEWZH21A795-01--1</v>
          </cell>
          <cell r="AO8500" t="str">
            <v>/</v>
          </cell>
          <cell r="AP8500" t="str">
            <v>/</v>
          </cell>
        </row>
        <row r="8501">
          <cell r="A8501" t="str">
            <v>21ZHWHA1603--LEWZH21A796-01--1</v>
          </cell>
          <cell r="AO8501" t="str">
            <v>/</v>
          </cell>
          <cell r="AP8501" t="str">
            <v>/</v>
          </cell>
        </row>
        <row r="8502">
          <cell r="A8502" t="str">
            <v>21ZHWHA1603--LEWZH21A796-01--2</v>
          </cell>
          <cell r="AO8502" t="str">
            <v>/</v>
          </cell>
          <cell r="AP8502" t="str">
            <v>/</v>
          </cell>
        </row>
        <row r="8503">
          <cell r="A8503" t="str">
            <v>21ZHWHA1603--LEWZH21A797-01--1</v>
          </cell>
          <cell r="AO8503" t="str">
            <v>/</v>
          </cell>
          <cell r="AP8503" t="str">
            <v>/</v>
          </cell>
        </row>
        <row r="8504">
          <cell r="A8504" t="str">
            <v>21ZHWHA1603--LEWZH21A798-01--1</v>
          </cell>
          <cell r="AO8504" t="str">
            <v>/</v>
          </cell>
          <cell r="AP8504" t="str">
            <v>/</v>
          </cell>
        </row>
        <row r="8505">
          <cell r="A8505" t="str">
            <v>21ZHWHA1603--LEWZH21A798-01--2</v>
          </cell>
          <cell r="AO8505" t="str">
            <v>/</v>
          </cell>
          <cell r="AP8505" t="str">
            <v>/</v>
          </cell>
        </row>
        <row r="8506">
          <cell r="A8506" t="str">
            <v>21ZHWHA1603--LEWZH21A799-01--1</v>
          </cell>
          <cell r="AO8506" t="str">
            <v>/</v>
          </cell>
          <cell r="AP8506" t="str">
            <v>/</v>
          </cell>
        </row>
        <row r="8507">
          <cell r="A8507" t="str">
            <v>21ZHWHA1603--LEWZH21A800-01--1</v>
          </cell>
          <cell r="AO8507" t="str">
            <v>/</v>
          </cell>
          <cell r="AP8507" t="str">
            <v>/</v>
          </cell>
        </row>
        <row r="8508">
          <cell r="A8508" t="str">
            <v>21ZHWHA1603--LEWZH21A801-01--1</v>
          </cell>
          <cell r="AO8508" t="str">
            <v>/</v>
          </cell>
          <cell r="AP8508" t="str">
            <v>/</v>
          </cell>
        </row>
        <row r="8509">
          <cell r="A8509" t="str">
            <v>21ZHWHA1603--LEWZH21A802-01--1</v>
          </cell>
          <cell r="AO8509" t="str">
            <v>/</v>
          </cell>
          <cell r="AP8509" t="str">
            <v>/</v>
          </cell>
        </row>
        <row r="8510">
          <cell r="A8510" t="str">
            <v>21ZHWHA1603--LEWZH21A803-01--1</v>
          </cell>
          <cell r="AO8510" t="str">
            <v>/</v>
          </cell>
          <cell r="AP8510" t="str">
            <v>/</v>
          </cell>
        </row>
        <row r="8511">
          <cell r="A8511" t="str">
            <v>21ZHWHA1603--LEWZH21A804-01--1</v>
          </cell>
          <cell r="AO8511" t="str">
            <v>/</v>
          </cell>
          <cell r="AP8511" t="str">
            <v>/</v>
          </cell>
        </row>
        <row r="8512">
          <cell r="A8512" t="str">
            <v>21ZHWHA1603--LEWZH21A805-01--1</v>
          </cell>
          <cell r="AO8512" t="str">
            <v>/</v>
          </cell>
          <cell r="AP8512" t="str">
            <v>/</v>
          </cell>
        </row>
        <row r="8513">
          <cell r="A8513" t="str">
            <v>230WHA1043--LEWZH21A807-01--1</v>
          </cell>
          <cell r="AO8513" t="str">
            <v>否</v>
          </cell>
          <cell r="AP8513" t="str">
            <v>无风险</v>
          </cell>
        </row>
        <row r="8514">
          <cell r="A8514" t="str">
            <v>230WHA1043--LEWZH21A808-01--1</v>
          </cell>
          <cell r="AO8514" t="str">
            <v>/</v>
          </cell>
          <cell r="AP8514" t="str">
            <v>/</v>
          </cell>
        </row>
        <row r="8515">
          <cell r="A8515" t="str">
            <v>230WHA1043--LEWZH21A809-01--1</v>
          </cell>
          <cell r="AO8515" t="str">
            <v>/</v>
          </cell>
          <cell r="AP8515" t="str">
            <v>/</v>
          </cell>
        </row>
        <row r="8516">
          <cell r="A8516" t="str">
            <v>21ZHWHA1603--LEWZH21A810-01--1</v>
          </cell>
          <cell r="AO8516" t="str">
            <v>/</v>
          </cell>
          <cell r="AP8516" t="str">
            <v>/</v>
          </cell>
        </row>
        <row r="8517">
          <cell r="A8517" t="str">
            <v>--LEWZH21A811-01--1</v>
          </cell>
          <cell r="AO8517" t="str">
            <v>/</v>
          </cell>
          <cell r="AP8517" t="str">
            <v>/</v>
          </cell>
        </row>
        <row r="8518">
          <cell r="A8518" t="str">
            <v>230WHA1043--LEWZH21A817-01--1</v>
          </cell>
          <cell r="AO8518" t="str">
            <v>否</v>
          </cell>
          <cell r="AP8518" t="str">
            <v>无风险</v>
          </cell>
        </row>
        <row r="8519">
          <cell r="A8519" t="str">
            <v>230WHA1043--LEWZH21A817-01--2</v>
          </cell>
          <cell r="AO8519" t="str">
            <v>否</v>
          </cell>
          <cell r="AP8519" t="str">
            <v>无风险</v>
          </cell>
        </row>
        <row r="8520">
          <cell r="A8520" t="str">
            <v>230WHA1043--LEWZH21A817-01--3</v>
          </cell>
          <cell r="AO8520" t="str">
            <v>否</v>
          </cell>
          <cell r="AP8520" t="str">
            <v>无风险</v>
          </cell>
        </row>
        <row r="8521">
          <cell r="A8521" t="str">
            <v>230WHA1043--LEWZH21A817-01--4</v>
          </cell>
          <cell r="AO8521" t="str">
            <v>否</v>
          </cell>
          <cell r="AP8521" t="str">
            <v>无风险</v>
          </cell>
        </row>
        <row r="8522">
          <cell r="A8522" t="str">
            <v>230WHA1043--LEWZH21A817-01--5</v>
          </cell>
          <cell r="AO8522" t="str">
            <v>否</v>
          </cell>
          <cell r="AP8522" t="str">
            <v>无风险</v>
          </cell>
        </row>
        <row r="8523">
          <cell r="A8523" t="str">
            <v>230WHA1043--LEWZH21A817-01--6</v>
          </cell>
          <cell r="AO8523" t="str">
            <v>否</v>
          </cell>
          <cell r="AP8523" t="str">
            <v>无风险</v>
          </cell>
        </row>
        <row r="8524">
          <cell r="A8524" t="str">
            <v>230WHA1043--LEWZH21A817-01--7</v>
          </cell>
          <cell r="AO8524" t="str">
            <v>否</v>
          </cell>
          <cell r="AP8524" t="str">
            <v>无风险</v>
          </cell>
        </row>
        <row r="8525">
          <cell r="A8525" t="str">
            <v>230WHA1043--LEWZH21A817-01--8</v>
          </cell>
          <cell r="AO8525" t="str">
            <v>否</v>
          </cell>
          <cell r="AP8525" t="str">
            <v>无风险</v>
          </cell>
        </row>
        <row r="8526">
          <cell r="A8526" t="str">
            <v>230WHA1043--LEWZH21A818-01--1</v>
          </cell>
          <cell r="AO8526" t="str">
            <v>/</v>
          </cell>
          <cell r="AP8526" t="str">
            <v>/</v>
          </cell>
        </row>
        <row r="8527">
          <cell r="A8527" t="str">
            <v>230WHA1043--LEWZH21A818-01--2</v>
          </cell>
          <cell r="AO8527" t="str">
            <v>/</v>
          </cell>
          <cell r="AP8527" t="str">
            <v>/</v>
          </cell>
        </row>
        <row r="8528">
          <cell r="A8528" t="str">
            <v>230WHA1043--LEWZH21A818-01--3</v>
          </cell>
          <cell r="AO8528" t="str">
            <v>/</v>
          </cell>
          <cell r="AP8528" t="str">
            <v>/</v>
          </cell>
        </row>
        <row r="8529">
          <cell r="A8529" t="str">
            <v>230WHA1043--LEWZH21A818-01--4</v>
          </cell>
          <cell r="AO8529" t="str">
            <v>/</v>
          </cell>
          <cell r="AP8529" t="str">
            <v>/</v>
          </cell>
        </row>
        <row r="8530">
          <cell r="A8530" t="str">
            <v>230WHA1043--LEWZH21A818-01--5</v>
          </cell>
          <cell r="AO8530" t="str">
            <v>/</v>
          </cell>
          <cell r="AP8530" t="str">
            <v>/</v>
          </cell>
        </row>
        <row r="8531">
          <cell r="A8531" t="str">
            <v>230WHA1043--LEWZH21A818-01--6</v>
          </cell>
          <cell r="AO8531" t="str">
            <v>/</v>
          </cell>
          <cell r="AP8531" t="str">
            <v>/</v>
          </cell>
        </row>
        <row r="8532">
          <cell r="A8532" t="str">
            <v>230WHA1043--LEWZH21A818-01--7</v>
          </cell>
          <cell r="AO8532" t="str">
            <v>/</v>
          </cell>
          <cell r="AP8532" t="str">
            <v>/</v>
          </cell>
        </row>
        <row r="8533">
          <cell r="A8533" t="str">
            <v>230WHA1043--LEWZH21A818-01--8</v>
          </cell>
          <cell r="AO8533" t="str">
            <v>/</v>
          </cell>
          <cell r="AP8533" t="str">
            <v>/</v>
          </cell>
        </row>
        <row r="8534">
          <cell r="A8534" t="str">
            <v>230WHA1043--LEWZH21A819-01--1</v>
          </cell>
          <cell r="AO8534" t="str">
            <v>/</v>
          </cell>
          <cell r="AP8534" t="str">
            <v>/</v>
          </cell>
        </row>
        <row r="8535">
          <cell r="A8535" t="str">
            <v>230WHA1043--LEWZH21A819-01--2</v>
          </cell>
          <cell r="AO8535" t="str">
            <v>/</v>
          </cell>
          <cell r="AP8535" t="str">
            <v>/</v>
          </cell>
        </row>
        <row r="8536">
          <cell r="A8536" t="str">
            <v>230WHA1043--LEWZH21A819-01--3</v>
          </cell>
          <cell r="AO8536" t="str">
            <v>/</v>
          </cell>
          <cell r="AP8536" t="str">
            <v>/</v>
          </cell>
        </row>
        <row r="8537">
          <cell r="A8537" t="str">
            <v>230WHA1043--LEWZH21A819-01--4</v>
          </cell>
          <cell r="AO8537" t="str">
            <v>/</v>
          </cell>
          <cell r="AP8537" t="str">
            <v>/</v>
          </cell>
        </row>
        <row r="8538">
          <cell r="A8538" t="str">
            <v>230WHA1043--LEWZH21A819-01--5</v>
          </cell>
          <cell r="AO8538" t="str">
            <v>/</v>
          </cell>
          <cell r="AP8538" t="str">
            <v>/</v>
          </cell>
        </row>
        <row r="8539">
          <cell r="A8539" t="str">
            <v>230WHA1043--LEWZH21A819-01--6</v>
          </cell>
          <cell r="AO8539" t="str">
            <v>/</v>
          </cell>
          <cell r="AP8539" t="str">
            <v>/</v>
          </cell>
        </row>
        <row r="8540">
          <cell r="A8540" t="str">
            <v>230WHA1043--LEWZH21A819-01--7</v>
          </cell>
          <cell r="AO8540" t="str">
            <v>/</v>
          </cell>
          <cell r="AP8540" t="str">
            <v>/</v>
          </cell>
        </row>
        <row r="8541">
          <cell r="A8541" t="str">
            <v>230WHA1043--LEWZH21A819-01--8</v>
          </cell>
          <cell r="AO8541" t="str">
            <v>/</v>
          </cell>
          <cell r="AP8541" t="str">
            <v>/</v>
          </cell>
        </row>
        <row r="8542">
          <cell r="A8542" t="str">
            <v>21ZHWHA1603--LEWZH21A820-01--1</v>
          </cell>
          <cell r="AO8542" t="str">
            <v>/</v>
          </cell>
          <cell r="AP8542" t="str">
            <v>/</v>
          </cell>
        </row>
        <row r="8543">
          <cell r="A8543" t="str">
            <v>21ZHWHA1603--LEWZH21A820-01--2</v>
          </cell>
          <cell r="AO8543" t="str">
            <v>/</v>
          </cell>
          <cell r="AP8543" t="str">
            <v>/</v>
          </cell>
        </row>
        <row r="8544">
          <cell r="A8544" t="str">
            <v>21ZHWHA1603--LEWZH21A820-01--3</v>
          </cell>
          <cell r="AO8544" t="str">
            <v>/</v>
          </cell>
          <cell r="AP8544" t="str">
            <v>/</v>
          </cell>
        </row>
        <row r="8545">
          <cell r="A8545" t="str">
            <v>21ZHWHA1603--LEWZH21A820-01--4</v>
          </cell>
          <cell r="AO8545" t="str">
            <v>/</v>
          </cell>
          <cell r="AP8545" t="str">
            <v>/</v>
          </cell>
        </row>
        <row r="8546">
          <cell r="A8546" t="str">
            <v>21ZHWHA1603--LEWZH21A820-01--5</v>
          </cell>
          <cell r="AO8546" t="str">
            <v>/</v>
          </cell>
          <cell r="AP8546" t="str">
            <v>/</v>
          </cell>
        </row>
        <row r="8547">
          <cell r="A8547" t="str">
            <v>21ZHWHA1603--LEWZH21A820-01--6</v>
          </cell>
          <cell r="AO8547" t="str">
            <v>/</v>
          </cell>
          <cell r="AP8547" t="str">
            <v>/</v>
          </cell>
        </row>
        <row r="8548">
          <cell r="A8548" t="str">
            <v>21ZHWHA1603--LEWZH21A820-01--7</v>
          </cell>
          <cell r="AO8548" t="str">
            <v>/</v>
          </cell>
          <cell r="AP8548" t="str">
            <v>/</v>
          </cell>
        </row>
        <row r="8549">
          <cell r="A8549" t="str">
            <v>21ZHWHA1603--LEWZH21A821-01--1</v>
          </cell>
          <cell r="AO8549" t="str">
            <v>否</v>
          </cell>
          <cell r="AP8549" t="str">
            <v>无风险</v>
          </cell>
        </row>
        <row r="8550">
          <cell r="A8550" t="str">
            <v>--LEWZH21B827-01--1</v>
          </cell>
          <cell r="AO8550" t="str">
            <v>否</v>
          </cell>
          <cell r="AP8550" t="str">
            <v>无风险</v>
          </cell>
        </row>
        <row r="8551">
          <cell r="A8551" t="str">
            <v>--LEWZH21B827-01--2</v>
          </cell>
          <cell r="AO8551" t="str">
            <v>否</v>
          </cell>
          <cell r="AP8551" t="str">
            <v>无风险</v>
          </cell>
        </row>
        <row r="8552">
          <cell r="A8552" t="str">
            <v>--LEWZH21B827-01--3</v>
          </cell>
          <cell r="AO8552" t="str">
            <v>否</v>
          </cell>
          <cell r="AP8552" t="str">
            <v>无风险</v>
          </cell>
        </row>
        <row r="8553">
          <cell r="A8553" t="str">
            <v>--LEWZH21B827-01--4</v>
          </cell>
          <cell r="AO8553" t="str">
            <v>否</v>
          </cell>
          <cell r="AP8553" t="str">
            <v>无风险</v>
          </cell>
        </row>
        <row r="8554">
          <cell r="A8554" t="str">
            <v>--LEWZH21B827-01--5</v>
          </cell>
          <cell r="AO8554" t="str">
            <v>否</v>
          </cell>
          <cell r="AP8554" t="str">
            <v>无风险</v>
          </cell>
        </row>
        <row r="8555">
          <cell r="A8555" t="str">
            <v>--LEWZH21B827-01--6</v>
          </cell>
          <cell r="AO8555" t="str">
            <v>否</v>
          </cell>
          <cell r="AP8555" t="str">
            <v>无风险</v>
          </cell>
        </row>
        <row r="8556">
          <cell r="A8556" t="str">
            <v>--LEWZH21B827-01--7</v>
          </cell>
          <cell r="AO8556" t="str">
            <v>否</v>
          </cell>
          <cell r="AP8556" t="str">
            <v>无风险</v>
          </cell>
        </row>
        <row r="8557">
          <cell r="A8557" t="str">
            <v>--LEWZH21B827-01--8</v>
          </cell>
          <cell r="AO8557" t="str">
            <v>否</v>
          </cell>
          <cell r="AP8557" t="str">
            <v>无风险</v>
          </cell>
        </row>
        <row r="8558">
          <cell r="A8558" t="str">
            <v>--LEWZH21B827-01--9</v>
          </cell>
          <cell r="AO8558" t="str">
            <v>否</v>
          </cell>
          <cell r="AP8558" t="str">
            <v>无风险</v>
          </cell>
        </row>
        <row r="8559">
          <cell r="A8559" t="str">
            <v>--LEWZH21B827-01--10</v>
          </cell>
          <cell r="AO8559" t="str">
            <v>否</v>
          </cell>
          <cell r="AP8559" t="str">
            <v>无风险</v>
          </cell>
        </row>
        <row r="8560">
          <cell r="A8560" t="str">
            <v>--LEWZH21B827-01--11</v>
          </cell>
          <cell r="AO8560" t="str">
            <v>否</v>
          </cell>
          <cell r="AP8560" t="str">
            <v>无风险</v>
          </cell>
        </row>
        <row r="8561">
          <cell r="A8561" t="str">
            <v>--LEWZH21B827-01--12</v>
          </cell>
          <cell r="AO8561" t="str">
            <v>否</v>
          </cell>
          <cell r="AP8561" t="str">
            <v>无风险</v>
          </cell>
        </row>
        <row r="8562">
          <cell r="A8562" t="str">
            <v>--LEWZH21B827-01--13</v>
          </cell>
          <cell r="AO8562" t="str">
            <v>否</v>
          </cell>
          <cell r="AP8562" t="str">
            <v>无风险</v>
          </cell>
        </row>
        <row r="8563">
          <cell r="A8563" t="str">
            <v>--LEWZH21B827-01--14</v>
          </cell>
          <cell r="AO8563" t="str">
            <v>否</v>
          </cell>
          <cell r="AP8563" t="str">
            <v>无风险</v>
          </cell>
        </row>
        <row r="8564">
          <cell r="A8564" t="str">
            <v>--LEWZH21B827-01--15</v>
          </cell>
          <cell r="AO8564" t="str">
            <v>否</v>
          </cell>
          <cell r="AP8564" t="str">
            <v>无风险</v>
          </cell>
        </row>
        <row r="8565">
          <cell r="A8565" t="str">
            <v>--LEWZH21B827-01--16</v>
          </cell>
          <cell r="AO8565" t="str">
            <v>否</v>
          </cell>
          <cell r="AP8565" t="str">
            <v>无风险</v>
          </cell>
        </row>
        <row r="8566">
          <cell r="A8566" t="str">
            <v>--LEWZH21B827-01--17</v>
          </cell>
          <cell r="AO8566" t="str">
            <v>否</v>
          </cell>
          <cell r="AP8566" t="str">
            <v>无风险</v>
          </cell>
        </row>
        <row r="8567">
          <cell r="A8567" t="str">
            <v>--LEWZH21B827-01--18</v>
          </cell>
          <cell r="AO8567" t="str">
            <v>否</v>
          </cell>
          <cell r="AP8567" t="str">
            <v>无风险</v>
          </cell>
        </row>
        <row r="8568">
          <cell r="A8568" t="str">
            <v>--LEWZH21B827-01--19</v>
          </cell>
          <cell r="AO8568" t="str">
            <v>否</v>
          </cell>
          <cell r="AP8568" t="str">
            <v>无风险</v>
          </cell>
        </row>
        <row r="8569">
          <cell r="A8569" t="str">
            <v>--LEWZH21B827-01--20</v>
          </cell>
          <cell r="AO8569" t="str">
            <v>否</v>
          </cell>
          <cell r="AP8569" t="str">
            <v>无风险</v>
          </cell>
        </row>
        <row r="8570">
          <cell r="A8570" t="str">
            <v>--LEWZH21B827-01--21</v>
          </cell>
          <cell r="AO8570" t="str">
            <v>否</v>
          </cell>
          <cell r="AP8570" t="str">
            <v>无风险</v>
          </cell>
        </row>
        <row r="8571">
          <cell r="A8571" t="str">
            <v>--LEWZH21B827-01--22</v>
          </cell>
          <cell r="AO8571" t="str">
            <v>否</v>
          </cell>
          <cell r="AP8571" t="str">
            <v>无风险</v>
          </cell>
        </row>
        <row r="8572">
          <cell r="A8572" t="str">
            <v>--LEWZH21B827-01--23</v>
          </cell>
          <cell r="AO8572" t="str">
            <v>否</v>
          </cell>
          <cell r="AP8572" t="str">
            <v>无风险</v>
          </cell>
        </row>
        <row r="8573">
          <cell r="A8573" t="str">
            <v>--LEWZH21B827-01--24</v>
          </cell>
          <cell r="AO8573" t="str">
            <v>否</v>
          </cell>
          <cell r="AP8573" t="str">
            <v>无风险</v>
          </cell>
        </row>
        <row r="8574">
          <cell r="A8574" t="str">
            <v>--LEWZH21B827-01--25</v>
          </cell>
          <cell r="AO8574" t="str">
            <v>否</v>
          </cell>
          <cell r="AP8574" t="str">
            <v>无风险</v>
          </cell>
        </row>
        <row r="8575">
          <cell r="A8575" t="str">
            <v>--LEWZH21B827-01--26</v>
          </cell>
          <cell r="AO8575" t="str">
            <v>否</v>
          </cell>
          <cell r="AP8575" t="str">
            <v>无风险</v>
          </cell>
        </row>
        <row r="8576">
          <cell r="A8576" t="str">
            <v>--LEWZH21B827-01--27</v>
          </cell>
          <cell r="AO8576" t="str">
            <v>否</v>
          </cell>
          <cell r="AP8576" t="str">
            <v>无风险</v>
          </cell>
        </row>
        <row r="8577">
          <cell r="A8577" t="str">
            <v>--LEWZH21B827-01--28</v>
          </cell>
          <cell r="AO8577" t="str">
            <v>否</v>
          </cell>
          <cell r="AP8577" t="str">
            <v>无风险</v>
          </cell>
        </row>
        <row r="8578">
          <cell r="A8578" t="str">
            <v>--LEWZH21B827-01--29</v>
          </cell>
          <cell r="AO8578" t="str">
            <v>否</v>
          </cell>
          <cell r="AP8578" t="str">
            <v>无风险</v>
          </cell>
        </row>
        <row r="8579">
          <cell r="A8579" t="str">
            <v>--LEWZH21B827-01--30</v>
          </cell>
          <cell r="AO8579" t="str">
            <v>否</v>
          </cell>
          <cell r="AP8579" t="str">
            <v>无风险</v>
          </cell>
        </row>
        <row r="8580">
          <cell r="A8580" t="str">
            <v>--LEWZH21B827-01--31</v>
          </cell>
          <cell r="AO8580" t="str">
            <v>否</v>
          </cell>
          <cell r="AP8580" t="str">
            <v>无风险</v>
          </cell>
        </row>
        <row r="8581">
          <cell r="A8581" t="str">
            <v>--LEWZH21B827-01--32</v>
          </cell>
          <cell r="AO8581" t="str">
            <v>否</v>
          </cell>
          <cell r="AP8581" t="str">
            <v>无风险</v>
          </cell>
        </row>
        <row r="8582">
          <cell r="A8582" t="str">
            <v>230WHA1151--LEWZH21B827-02--1</v>
          </cell>
          <cell r="AO8582" t="str">
            <v>否</v>
          </cell>
          <cell r="AP8582" t="str">
            <v>无风险</v>
          </cell>
        </row>
        <row r="8583">
          <cell r="A8583" t="str">
            <v>230WHA1151--LEWZH21B829-01--1</v>
          </cell>
          <cell r="AO8583" t="str">
            <v>否</v>
          </cell>
          <cell r="AP8583" t="str">
            <v>无风险</v>
          </cell>
        </row>
        <row r="8584">
          <cell r="A8584" t="str">
            <v>--LEWZH22A001-01--1</v>
          </cell>
          <cell r="AO8584" t="str">
            <v>/</v>
          </cell>
          <cell r="AP8584" t="str">
            <v>/</v>
          </cell>
        </row>
        <row r="8585">
          <cell r="A8585" t="str">
            <v>--LEWZH22A001-01--2</v>
          </cell>
          <cell r="AO8585" t="str">
            <v>/</v>
          </cell>
          <cell r="AP8585" t="str">
            <v>/</v>
          </cell>
        </row>
        <row r="8586">
          <cell r="A8586" t="str">
            <v>--LEWZH22A001-01--3</v>
          </cell>
          <cell r="AO8586" t="str">
            <v>/</v>
          </cell>
          <cell r="AP8586" t="str">
            <v>/</v>
          </cell>
        </row>
        <row r="8587">
          <cell r="A8587" t="str">
            <v>--LEWZH22A001-01--4</v>
          </cell>
          <cell r="AO8587" t="str">
            <v>/</v>
          </cell>
          <cell r="AP8587" t="str">
            <v>/</v>
          </cell>
        </row>
        <row r="8588">
          <cell r="A8588" t="str">
            <v>--LEWZH22A001-01--5</v>
          </cell>
          <cell r="AO8588" t="str">
            <v>/</v>
          </cell>
          <cell r="AP8588" t="str">
            <v>/</v>
          </cell>
        </row>
        <row r="8589">
          <cell r="A8589" t="str">
            <v>--LEWZH22A001-01--6</v>
          </cell>
          <cell r="AO8589" t="str">
            <v>/</v>
          </cell>
          <cell r="AP8589" t="str">
            <v>/</v>
          </cell>
        </row>
        <row r="8590">
          <cell r="A8590" t="str">
            <v>--LEWZH22A001-01--7</v>
          </cell>
          <cell r="AO8590" t="str">
            <v>/</v>
          </cell>
          <cell r="AP8590" t="str">
            <v>/</v>
          </cell>
        </row>
        <row r="8591">
          <cell r="A8591" t="str">
            <v>--LEWZH22A001-01--8</v>
          </cell>
          <cell r="AO8591" t="str">
            <v>/</v>
          </cell>
          <cell r="AP8591" t="str">
            <v>/</v>
          </cell>
        </row>
        <row r="8592">
          <cell r="A8592" t="str">
            <v>--LEWZH22A001-01--9</v>
          </cell>
          <cell r="AO8592" t="str">
            <v>/</v>
          </cell>
          <cell r="AP8592" t="str">
            <v>/</v>
          </cell>
        </row>
        <row r="8593">
          <cell r="A8593" t="str">
            <v>--LEWZH22A001-01--10</v>
          </cell>
          <cell r="AO8593" t="str">
            <v>/</v>
          </cell>
          <cell r="AP8593" t="str">
            <v>/</v>
          </cell>
        </row>
        <row r="8594">
          <cell r="A8594" t="str">
            <v>--LEWZH22A001-01--11</v>
          </cell>
          <cell r="AO8594" t="str">
            <v>/</v>
          </cell>
          <cell r="AP8594" t="str">
            <v>/</v>
          </cell>
        </row>
        <row r="8595">
          <cell r="A8595" t="str">
            <v>--LEWZH22A001-01--12</v>
          </cell>
          <cell r="AO8595" t="str">
            <v>/</v>
          </cell>
          <cell r="AP8595" t="str">
            <v>/</v>
          </cell>
        </row>
        <row r="8596">
          <cell r="A8596" t="str">
            <v>--LEWZH22A001-01--13</v>
          </cell>
          <cell r="AO8596" t="str">
            <v>/</v>
          </cell>
          <cell r="AP8596" t="str">
            <v>/</v>
          </cell>
        </row>
        <row r="8597">
          <cell r="A8597" t="str">
            <v>--LEWZH22A001-01--14</v>
          </cell>
          <cell r="AO8597" t="str">
            <v>/</v>
          </cell>
          <cell r="AP8597" t="str">
            <v>/</v>
          </cell>
        </row>
        <row r="8598">
          <cell r="A8598" t="str">
            <v>--LEWZH22A001-01--15</v>
          </cell>
          <cell r="AO8598" t="str">
            <v>/</v>
          </cell>
          <cell r="AP8598" t="str">
            <v>/</v>
          </cell>
        </row>
        <row r="8599">
          <cell r="A8599" t="str">
            <v>--LEWZH22A001-01--16</v>
          </cell>
          <cell r="AO8599" t="str">
            <v>/</v>
          </cell>
          <cell r="AP8599" t="str">
            <v>/</v>
          </cell>
        </row>
        <row r="8600">
          <cell r="A8600" t="str">
            <v>--LEWZH22A001-01--17</v>
          </cell>
          <cell r="AO8600" t="str">
            <v>/</v>
          </cell>
          <cell r="AP8600" t="str">
            <v>/</v>
          </cell>
        </row>
        <row r="8601">
          <cell r="A8601" t="str">
            <v>--LEWZH22A001-01--18</v>
          </cell>
          <cell r="AO8601" t="str">
            <v>/</v>
          </cell>
          <cell r="AP8601" t="str">
            <v>/</v>
          </cell>
        </row>
        <row r="8602">
          <cell r="A8602" t="str">
            <v>--LEWZH22A001-01--19</v>
          </cell>
          <cell r="AO8602" t="str">
            <v>/</v>
          </cell>
          <cell r="AP8602" t="str">
            <v>/</v>
          </cell>
        </row>
        <row r="8603">
          <cell r="A8603" t="str">
            <v>--LEWZH22A001-01--20</v>
          </cell>
          <cell r="AO8603" t="str">
            <v>/</v>
          </cell>
          <cell r="AP8603" t="str">
            <v>/</v>
          </cell>
        </row>
        <row r="8604">
          <cell r="A8604" t="str">
            <v>--LEWZH22A001-01--21</v>
          </cell>
          <cell r="AO8604" t="str">
            <v>/</v>
          </cell>
          <cell r="AP8604" t="str">
            <v>/</v>
          </cell>
        </row>
        <row r="8605">
          <cell r="A8605" t="str">
            <v>--LEWZH22A001-01--22</v>
          </cell>
          <cell r="AO8605" t="str">
            <v>/</v>
          </cell>
          <cell r="AP8605" t="str">
            <v>/</v>
          </cell>
        </row>
        <row r="8606">
          <cell r="A8606" t="str">
            <v>--LEWZH22A001-01--23</v>
          </cell>
          <cell r="AO8606" t="str">
            <v>/</v>
          </cell>
          <cell r="AP8606" t="str">
            <v>/</v>
          </cell>
        </row>
        <row r="8607">
          <cell r="A8607" t="str">
            <v>--LEWZH22A001-01--24</v>
          </cell>
          <cell r="AO8607" t="str">
            <v>/</v>
          </cell>
          <cell r="AP8607" t="str">
            <v>/</v>
          </cell>
        </row>
        <row r="8608">
          <cell r="A8608" t="str">
            <v>--LEWZH22A001-01--25</v>
          </cell>
          <cell r="AO8608" t="str">
            <v>/</v>
          </cell>
          <cell r="AP8608" t="str">
            <v>/</v>
          </cell>
        </row>
        <row r="8609">
          <cell r="A8609" t="str">
            <v>--LEWZH22A001-01--26</v>
          </cell>
          <cell r="AO8609" t="str">
            <v>/</v>
          </cell>
          <cell r="AP8609" t="str">
            <v>/</v>
          </cell>
        </row>
        <row r="8610">
          <cell r="A8610" t="str">
            <v>--LEWZH22A001-01--27</v>
          </cell>
          <cell r="AO8610" t="str">
            <v>/</v>
          </cell>
          <cell r="AP8610" t="str">
            <v>/</v>
          </cell>
        </row>
        <row r="8611">
          <cell r="A8611" t="str">
            <v>--LEWZH22A001-01--28</v>
          </cell>
          <cell r="AO8611" t="str">
            <v>/</v>
          </cell>
          <cell r="AP8611" t="str">
            <v>/</v>
          </cell>
        </row>
        <row r="8612">
          <cell r="A8612" t="str">
            <v>--LEWZH22A001-01--29</v>
          </cell>
          <cell r="AO8612" t="str">
            <v>/</v>
          </cell>
          <cell r="AP8612" t="str">
            <v>/</v>
          </cell>
        </row>
        <row r="8613">
          <cell r="A8613" t="str">
            <v>--LEWZH22A001-01--30</v>
          </cell>
          <cell r="AO8613" t="str">
            <v>/</v>
          </cell>
          <cell r="AP8613" t="str">
            <v>/</v>
          </cell>
        </row>
        <row r="8614">
          <cell r="A8614" t="str">
            <v>--LEWZH22A001-01--31</v>
          </cell>
          <cell r="AO8614" t="str">
            <v>/</v>
          </cell>
          <cell r="AP8614" t="str">
            <v>/</v>
          </cell>
        </row>
        <row r="8615">
          <cell r="A8615" t="str">
            <v>--LEWZH22A001-01--32</v>
          </cell>
          <cell r="AO8615" t="str">
            <v>/</v>
          </cell>
          <cell r="AP8615" t="str">
            <v>/</v>
          </cell>
        </row>
        <row r="8616">
          <cell r="A8616" t="str">
            <v>--LEWZH22A001-01--33</v>
          </cell>
          <cell r="AO8616" t="str">
            <v>/</v>
          </cell>
          <cell r="AP8616" t="str">
            <v>/</v>
          </cell>
        </row>
        <row r="8617">
          <cell r="A8617" t="str">
            <v>--LEWZH22A001-01--34</v>
          </cell>
          <cell r="AO8617" t="str">
            <v>/</v>
          </cell>
          <cell r="AP8617" t="str">
            <v>/</v>
          </cell>
        </row>
        <row r="8618">
          <cell r="A8618" t="str">
            <v>--LEWZH22A001-01--35</v>
          </cell>
          <cell r="AO8618" t="str">
            <v>/</v>
          </cell>
          <cell r="AP8618" t="str">
            <v>/</v>
          </cell>
        </row>
        <row r="8619">
          <cell r="A8619" t="str">
            <v>--LEWZH22A001-01--36</v>
          </cell>
          <cell r="AO8619" t="str">
            <v>/</v>
          </cell>
          <cell r="AP8619" t="str">
            <v>/</v>
          </cell>
        </row>
        <row r="8620">
          <cell r="A8620" t="str">
            <v>--LEWZH22A001-01--37</v>
          </cell>
          <cell r="AO8620" t="str">
            <v>/</v>
          </cell>
          <cell r="AP8620" t="str">
            <v>/</v>
          </cell>
        </row>
        <row r="8621">
          <cell r="A8621" t="str">
            <v>--LEWZH22A001-01--38</v>
          </cell>
          <cell r="AO8621" t="str">
            <v>/</v>
          </cell>
          <cell r="AP8621" t="str">
            <v>/</v>
          </cell>
        </row>
        <row r="8622">
          <cell r="A8622" t="str">
            <v>--LEWZH22A001-01--39</v>
          </cell>
          <cell r="AO8622" t="str">
            <v>/</v>
          </cell>
          <cell r="AP8622" t="str">
            <v>/</v>
          </cell>
        </row>
        <row r="8623">
          <cell r="A8623" t="str">
            <v>--LEWZH22A001-01--40</v>
          </cell>
          <cell r="AO8623" t="str">
            <v>/</v>
          </cell>
          <cell r="AP8623" t="str">
            <v>/</v>
          </cell>
        </row>
        <row r="8624">
          <cell r="A8624" t="str">
            <v>--LEWZH22A001-01--41</v>
          </cell>
          <cell r="AO8624" t="str">
            <v>/</v>
          </cell>
          <cell r="AP8624" t="str">
            <v>/</v>
          </cell>
        </row>
        <row r="8625">
          <cell r="A8625" t="str">
            <v>--LEWZH22A001-01--42</v>
          </cell>
          <cell r="AO8625" t="str">
            <v>/</v>
          </cell>
          <cell r="AP8625" t="str">
            <v>/</v>
          </cell>
        </row>
        <row r="8626">
          <cell r="A8626" t="str">
            <v>--LEWZH22A001-01--43</v>
          </cell>
          <cell r="AO8626" t="str">
            <v>/</v>
          </cell>
          <cell r="AP8626" t="str">
            <v>/</v>
          </cell>
        </row>
        <row r="8627">
          <cell r="A8627" t="str">
            <v>--LEWZH22A001-01--44</v>
          </cell>
          <cell r="AO8627" t="str">
            <v>/</v>
          </cell>
          <cell r="AP8627" t="str">
            <v>/</v>
          </cell>
        </row>
        <row r="8628">
          <cell r="A8628" t="str">
            <v>--LEWZH22A001-01--45</v>
          </cell>
          <cell r="AO8628" t="str">
            <v>/</v>
          </cell>
          <cell r="AP8628" t="str">
            <v>/</v>
          </cell>
        </row>
        <row r="8629">
          <cell r="A8629" t="str">
            <v>--LEWZH22A001-01--46</v>
          </cell>
          <cell r="AO8629" t="str">
            <v>/</v>
          </cell>
          <cell r="AP8629" t="str">
            <v>/</v>
          </cell>
        </row>
        <row r="8630">
          <cell r="A8630" t="str">
            <v>--LEWZH22A001-01--47</v>
          </cell>
          <cell r="AO8630" t="str">
            <v>/</v>
          </cell>
          <cell r="AP8630" t="str">
            <v>/</v>
          </cell>
        </row>
        <row r="8631">
          <cell r="A8631" t="str">
            <v>--LEWZH22A001-01--48</v>
          </cell>
          <cell r="AO8631" t="str">
            <v>/</v>
          </cell>
          <cell r="AP8631" t="str">
            <v>/</v>
          </cell>
        </row>
        <row r="8632">
          <cell r="A8632" t="str">
            <v>--LEWZH22A001-01--49</v>
          </cell>
          <cell r="AO8632" t="str">
            <v>/</v>
          </cell>
          <cell r="AP8632" t="str">
            <v>/</v>
          </cell>
        </row>
        <row r="8633">
          <cell r="A8633" t="str">
            <v>--LEWZH22A001-01--50</v>
          </cell>
          <cell r="AO8633" t="str">
            <v>/</v>
          </cell>
          <cell r="AP8633" t="str">
            <v>/</v>
          </cell>
        </row>
        <row r="8634">
          <cell r="A8634" t="str">
            <v>--LEWZH22A001-01--51</v>
          </cell>
          <cell r="AO8634" t="str">
            <v>/</v>
          </cell>
          <cell r="AP8634" t="str">
            <v>/</v>
          </cell>
        </row>
        <row r="8635">
          <cell r="A8635" t="str">
            <v>--LEWZH22A001-01--52</v>
          </cell>
          <cell r="AO8635" t="str">
            <v>/</v>
          </cell>
          <cell r="AP8635" t="str">
            <v>/</v>
          </cell>
        </row>
        <row r="8636">
          <cell r="A8636" t="str">
            <v>--LEWZH22A001-01--53</v>
          </cell>
          <cell r="AO8636" t="str">
            <v>/</v>
          </cell>
          <cell r="AP8636" t="str">
            <v>/</v>
          </cell>
        </row>
        <row r="8637">
          <cell r="A8637" t="str">
            <v>--LEWZH22A001-01--54</v>
          </cell>
          <cell r="AO8637" t="str">
            <v>/</v>
          </cell>
          <cell r="AP8637" t="str">
            <v>/</v>
          </cell>
        </row>
        <row r="8638">
          <cell r="A8638" t="str">
            <v>--LEWZH22A001-01--55</v>
          </cell>
          <cell r="AO8638" t="str">
            <v>/</v>
          </cell>
          <cell r="AP8638" t="str">
            <v>/</v>
          </cell>
        </row>
        <row r="8639">
          <cell r="A8639" t="str">
            <v>--LEWZH22A001-01--56</v>
          </cell>
          <cell r="AO8639" t="str">
            <v>/</v>
          </cell>
          <cell r="AP8639" t="str">
            <v>/</v>
          </cell>
        </row>
        <row r="8640">
          <cell r="A8640" t="str">
            <v>--LEWZH22A001-01--57</v>
          </cell>
          <cell r="AO8640" t="str">
            <v>/</v>
          </cell>
          <cell r="AP8640" t="str">
            <v>/</v>
          </cell>
        </row>
        <row r="8641">
          <cell r="A8641" t="str">
            <v>--LEWZH22A001-01--58</v>
          </cell>
          <cell r="AO8641" t="str">
            <v>/</v>
          </cell>
          <cell r="AP8641" t="str">
            <v>/</v>
          </cell>
        </row>
        <row r="8642">
          <cell r="A8642" t="str">
            <v>--LEWZH22A001-01--59</v>
          </cell>
          <cell r="AO8642" t="str">
            <v>/</v>
          </cell>
          <cell r="AP8642" t="str">
            <v>/</v>
          </cell>
        </row>
        <row r="8643">
          <cell r="A8643" t="str">
            <v>--LEWZH22A001-01--60</v>
          </cell>
          <cell r="AO8643" t="str">
            <v>/</v>
          </cell>
          <cell r="AP8643" t="str">
            <v>/</v>
          </cell>
        </row>
        <row r="8644">
          <cell r="A8644" t="str">
            <v>--LEWZH22A001-01--61</v>
          </cell>
          <cell r="AO8644" t="str">
            <v>/</v>
          </cell>
          <cell r="AP8644" t="str">
            <v>/</v>
          </cell>
        </row>
        <row r="8645">
          <cell r="A8645" t="str">
            <v>--LEWZH22A001-01--62</v>
          </cell>
          <cell r="AO8645" t="str">
            <v>/</v>
          </cell>
          <cell r="AP8645" t="str">
            <v>/</v>
          </cell>
        </row>
        <row r="8646">
          <cell r="A8646" t="str">
            <v>--LEWZH22A001-01--63</v>
          </cell>
          <cell r="AO8646" t="str">
            <v>/</v>
          </cell>
          <cell r="AP8646" t="str">
            <v>/</v>
          </cell>
        </row>
        <row r="8647">
          <cell r="A8647" t="str">
            <v>--LEWZH22A001-01--64</v>
          </cell>
          <cell r="AO8647" t="str">
            <v>/</v>
          </cell>
          <cell r="AP8647" t="str">
            <v>/</v>
          </cell>
        </row>
        <row r="8648">
          <cell r="A8648" t="str">
            <v>--LEWZH22A001-01--65</v>
          </cell>
          <cell r="AO8648" t="str">
            <v>/</v>
          </cell>
          <cell r="AP8648" t="str">
            <v>/</v>
          </cell>
        </row>
        <row r="8649">
          <cell r="A8649" t="str">
            <v>--LEWZH22A001-01--66</v>
          </cell>
          <cell r="AO8649" t="str">
            <v>/</v>
          </cell>
          <cell r="AP8649" t="str">
            <v>/</v>
          </cell>
        </row>
        <row r="8650">
          <cell r="A8650" t="str">
            <v>--LEWZH22A001-01--67</v>
          </cell>
          <cell r="AO8650" t="str">
            <v>/</v>
          </cell>
          <cell r="AP8650" t="str">
            <v>/</v>
          </cell>
        </row>
        <row r="8651">
          <cell r="A8651" t="str">
            <v>--LEWZH22A001-01--68</v>
          </cell>
          <cell r="AO8651" t="str">
            <v>/</v>
          </cell>
          <cell r="AP8651" t="str">
            <v>/</v>
          </cell>
        </row>
        <row r="8652">
          <cell r="A8652" t="str">
            <v>--LEWZH22A001-01--69</v>
          </cell>
          <cell r="AO8652" t="str">
            <v>/</v>
          </cell>
          <cell r="AP8652" t="str">
            <v>/</v>
          </cell>
        </row>
        <row r="8653">
          <cell r="A8653" t="str">
            <v>--LEWZH22A001-01--70</v>
          </cell>
          <cell r="AO8653" t="str">
            <v>/</v>
          </cell>
          <cell r="AP8653" t="str">
            <v>/</v>
          </cell>
        </row>
        <row r="8654">
          <cell r="A8654" t="str">
            <v>--LEWZH22A001-01--71</v>
          </cell>
          <cell r="AO8654" t="str">
            <v>/</v>
          </cell>
          <cell r="AP8654" t="str">
            <v>/</v>
          </cell>
        </row>
        <row r="8655">
          <cell r="A8655" t="str">
            <v>--LEWZH22A001-01--72</v>
          </cell>
          <cell r="AO8655" t="str">
            <v>/</v>
          </cell>
          <cell r="AP8655" t="str">
            <v>/</v>
          </cell>
        </row>
        <row r="8656">
          <cell r="A8656" t="str">
            <v>--LEWZH22A001-01--73</v>
          </cell>
          <cell r="AO8656" t="str">
            <v>/</v>
          </cell>
          <cell r="AP8656" t="str">
            <v>/</v>
          </cell>
        </row>
        <row r="8657">
          <cell r="A8657" t="str">
            <v>--LEWZH22A001-01--74</v>
          </cell>
          <cell r="AO8657" t="str">
            <v>/</v>
          </cell>
          <cell r="AP8657" t="str">
            <v>/</v>
          </cell>
        </row>
        <row r="8658">
          <cell r="A8658" t="str">
            <v>--LEWZH22A001-01--75</v>
          </cell>
          <cell r="AO8658" t="str">
            <v>/</v>
          </cell>
          <cell r="AP8658" t="str">
            <v>/</v>
          </cell>
        </row>
        <row r="8659">
          <cell r="A8659" t="str">
            <v>--LEWZH22A001-01--76</v>
          </cell>
          <cell r="AO8659" t="str">
            <v>/</v>
          </cell>
          <cell r="AP8659" t="str">
            <v>/</v>
          </cell>
        </row>
        <row r="8660">
          <cell r="A8660" t="str">
            <v>--LEWZH22A001-01--77</v>
          </cell>
          <cell r="AO8660" t="str">
            <v>/</v>
          </cell>
          <cell r="AP8660" t="str">
            <v>/</v>
          </cell>
        </row>
        <row r="8661">
          <cell r="A8661" t="str">
            <v>--LEWZH22A001-01--78</v>
          </cell>
          <cell r="AO8661" t="str">
            <v>/</v>
          </cell>
          <cell r="AP8661" t="str">
            <v>/</v>
          </cell>
        </row>
        <row r="8662">
          <cell r="A8662" t="str">
            <v>--LEWZH22A001-01--79</v>
          </cell>
          <cell r="AO8662" t="str">
            <v>/</v>
          </cell>
          <cell r="AP8662" t="str">
            <v>/</v>
          </cell>
        </row>
        <row r="8663">
          <cell r="A8663" t="str">
            <v>--LEWZH22A001-01--80</v>
          </cell>
          <cell r="AO8663" t="str">
            <v>/</v>
          </cell>
          <cell r="AP8663" t="str">
            <v>/</v>
          </cell>
        </row>
        <row r="8664">
          <cell r="A8664" t="str">
            <v>--LEWZH22A001-01--81</v>
          </cell>
          <cell r="AO8664" t="str">
            <v>/</v>
          </cell>
          <cell r="AP8664" t="str">
            <v>/</v>
          </cell>
        </row>
        <row r="8665">
          <cell r="A8665" t="str">
            <v>--LEWZH22A001-01--82</v>
          </cell>
          <cell r="AO8665" t="str">
            <v>/</v>
          </cell>
          <cell r="AP8665" t="str">
            <v>/</v>
          </cell>
        </row>
        <row r="8666">
          <cell r="A8666" t="str">
            <v>--LEWZH22A001-01--83</v>
          </cell>
          <cell r="AO8666" t="str">
            <v>/</v>
          </cell>
          <cell r="AP8666" t="str">
            <v>/</v>
          </cell>
        </row>
        <row r="8667">
          <cell r="A8667" t="str">
            <v>--LEWZH22A001-01--84</v>
          </cell>
          <cell r="AO8667" t="str">
            <v>/</v>
          </cell>
          <cell r="AP8667" t="str">
            <v>/</v>
          </cell>
        </row>
        <row r="8668">
          <cell r="A8668" t="str">
            <v>--LEWZH22A001-01--85</v>
          </cell>
          <cell r="AO8668" t="str">
            <v>/</v>
          </cell>
          <cell r="AP8668" t="str">
            <v>/</v>
          </cell>
        </row>
        <row r="8669">
          <cell r="A8669" t="str">
            <v>--LEWZH22A001-01--86</v>
          </cell>
          <cell r="AO8669" t="str">
            <v>/</v>
          </cell>
          <cell r="AP8669" t="str">
            <v>/</v>
          </cell>
        </row>
        <row r="8670">
          <cell r="A8670" t="str">
            <v>--LEWZH22A001-01--87</v>
          </cell>
          <cell r="AO8670" t="str">
            <v>/</v>
          </cell>
          <cell r="AP8670" t="str">
            <v>/</v>
          </cell>
        </row>
        <row r="8671">
          <cell r="A8671" t="str">
            <v>--LEWZH22A001-01--88</v>
          </cell>
          <cell r="AO8671" t="str">
            <v>/</v>
          </cell>
          <cell r="AP8671" t="str">
            <v>/</v>
          </cell>
        </row>
        <row r="8672">
          <cell r="A8672" t="str">
            <v>--LEWZH22A001-01--89</v>
          </cell>
          <cell r="AO8672" t="str">
            <v>/</v>
          </cell>
          <cell r="AP8672" t="str">
            <v>/</v>
          </cell>
        </row>
        <row r="8673">
          <cell r="A8673" t="str">
            <v>--LEWZH22A001-01--90</v>
          </cell>
          <cell r="AO8673" t="str">
            <v>/</v>
          </cell>
          <cell r="AP8673" t="str">
            <v>/</v>
          </cell>
        </row>
        <row r="8674">
          <cell r="A8674" t="str">
            <v>--LEWZH22A001-01--91</v>
          </cell>
          <cell r="AO8674" t="str">
            <v>/</v>
          </cell>
          <cell r="AP8674" t="str">
            <v>/</v>
          </cell>
        </row>
        <row r="8675">
          <cell r="A8675" t="str">
            <v>--LEWZH22A001-01--92</v>
          </cell>
          <cell r="AO8675" t="str">
            <v>/</v>
          </cell>
          <cell r="AP8675" t="str">
            <v>/</v>
          </cell>
        </row>
        <row r="8676">
          <cell r="A8676" t="str">
            <v>--LEWZH22A001-01--93</v>
          </cell>
          <cell r="AO8676" t="str">
            <v>/</v>
          </cell>
          <cell r="AP8676" t="str">
            <v>/</v>
          </cell>
        </row>
        <row r="8677">
          <cell r="A8677" t="str">
            <v>--LEWZH22A001-01--94</v>
          </cell>
          <cell r="AO8677" t="str">
            <v>/</v>
          </cell>
          <cell r="AP8677" t="str">
            <v>/</v>
          </cell>
        </row>
        <row r="8678">
          <cell r="A8678" t="str">
            <v>--LEWZH22A001-01--95</v>
          </cell>
          <cell r="AO8678" t="str">
            <v>/</v>
          </cell>
          <cell r="AP8678" t="str">
            <v>/</v>
          </cell>
        </row>
        <row r="8679">
          <cell r="A8679" t="str">
            <v>--LEWZH22A001-01--96</v>
          </cell>
          <cell r="AO8679" t="str">
            <v>/</v>
          </cell>
          <cell r="AP8679" t="str">
            <v>/</v>
          </cell>
        </row>
        <row r="8680">
          <cell r="A8680" t="str">
            <v>--LEWZH22A001-01--97</v>
          </cell>
          <cell r="AO8680" t="str">
            <v>/</v>
          </cell>
          <cell r="AP8680" t="str">
            <v>/</v>
          </cell>
        </row>
        <row r="8681">
          <cell r="A8681" t="str">
            <v>--LEWZH22A001-01--98</v>
          </cell>
          <cell r="AO8681" t="str">
            <v>/</v>
          </cell>
          <cell r="AP8681" t="str">
            <v>/</v>
          </cell>
        </row>
        <row r="8682">
          <cell r="A8682" t="str">
            <v>--LEWZH22A001-01--99</v>
          </cell>
          <cell r="AO8682" t="str">
            <v>/</v>
          </cell>
          <cell r="AP8682" t="str">
            <v>/</v>
          </cell>
        </row>
        <row r="8683">
          <cell r="A8683" t="str">
            <v>--LEWZH22A001-01--100</v>
          </cell>
          <cell r="AO8683" t="str">
            <v>/</v>
          </cell>
          <cell r="AP8683" t="str">
            <v>/</v>
          </cell>
        </row>
        <row r="8684">
          <cell r="A8684" t="str">
            <v>--LEWZH22A003-01--1</v>
          </cell>
          <cell r="AO8684" t="str">
            <v>/</v>
          </cell>
          <cell r="AP8684" t="str">
            <v>/</v>
          </cell>
        </row>
        <row r="8685">
          <cell r="A8685" t="str">
            <v>--LEWZH22A003-01--2</v>
          </cell>
          <cell r="AO8685" t="str">
            <v>/</v>
          </cell>
          <cell r="AP8685" t="str">
            <v>/</v>
          </cell>
        </row>
        <row r="8686">
          <cell r="A8686" t="str">
            <v>--LEWZH22A003-01--3</v>
          </cell>
          <cell r="AO8686" t="str">
            <v>/</v>
          </cell>
          <cell r="AP8686" t="str">
            <v>/</v>
          </cell>
        </row>
        <row r="8687">
          <cell r="A8687" t="str">
            <v>--LEWZH22A003-01--4</v>
          </cell>
          <cell r="AO8687" t="str">
            <v>/</v>
          </cell>
          <cell r="AP8687" t="str">
            <v>/</v>
          </cell>
        </row>
        <row r="8688">
          <cell r="A8688" t="str">
            <v>--LEWZH22A003-01--5</v>
          </cell>
          <cell r="AO8688" t="str">
            <v>/</v>
          </cell>
          <cell r="AP8688" t="str">
            <v>/</v>
          </cell>
        </row>
        <row r="8689">
          <cell r="A8689" t="str">
            <v>--LEWZH22A003-01--6</v>
          </cell>
          <cell r="AO8689" t="str">
            <v>/</v>
          </cell>
          <cell r="AP8689" t="str">
            <v>/</v>
          </cell>
        </row>
        <row r="8690">
          <cell r="A8690" t="str">
            <v>--LEWZH22A003-01--7</v>
          </cell>
          <cell r="AO8690" t="str">
            <v>/</v>
          </cell>
          <cell r="AP8690" t="str">
            <v>/</v>
          </cell>
        </row>
        <row r="8691">
          <cell r="A8691" t="str">
            <v>--LEWZH22A003-01--8</v>
          </cell>
          <cell r="AO8691" t="str">
            <v>/</v>
          </cell>
          <cell r="AP8691" t="str">
            <v>/</v>
          </cell>
        </row>
        <row r="8692">
          <cell r="A8692" t="str">
            <v>--LEWZH22A003-01--9</v>
          </cell>
          <cell r="AO8692" t="str">
            <v>/</v>
          </cell>
          <cell r="AP8692" t="str">
            <v>/</v>
          </cell>
        </row>
        <row r="8693">
          <cell r="A8693" t="str">
            <v>--LEWZH22A003-01--10</v>
          </cell>
          <cell r="AO8693" t="str">
            <v>/</v>
          </cell>
          <cell r="AP8693" t="str">
            <v>/</v>
          </cell>
        </row>
        <row r="8694">
          <cell r="A8694" t="str">
            <v>--LEWZH22A003-01--11</v>
          </cell>
          <cell r="AO8694" t="str">
            <v>/</v>
          </cell>
          <cell r="AP8694" t="str">
            <v>/</v>
          </cell>
        </row>
        <row r="8695">
          <cell r="A8695" t="str">
            <v>--LEWZH22A003-01--12</v>
          </cell>
          <cell r="AO8695" t="str">
            <v>/</v>
          </cell>
          <cell r="AP8695" t="str">
            <v>/</v>
          </cell>
        </row>
        <row r="8696">
          <cell r="A8696" t="str">
            <v>--LEWZH22A003-01--13</v>
          </cell>
          <cell r="AO8696" t="str">
            <v>/</v>
          </cell>
          <cell r="AP8696" t="str">
            <v>/</v>
          </cell>
        </row>
        <row r="8697">
          <cell r="A8697" t="str">
            <v>--LEWZH22A003-01--14</v>
          </cell>
          <cell r="AO8697" t="str">
            <v>/</v>
          </cell>
          <cell r="AP8697" t="str">
            <v>/</v>
          </cell>
        </row>
        <row r="8698">
          <cell r="A8698" t="str">
            <v>--LEWZH22A003-01--15</v>
          </cell>
          <cell r="AO8698" t="str">
            <v>/</v>
          </cell>
          <cell r="AP8698" t="str">
            <v>/</v>
          </cell>
        </row>
        <row r="8699">
          <cell r="A8699" t="str">
            <v>--LEWZH22A003-01--16</v>
          </cell>
          <cell r="AO8699" t="str">
            <v>/</v>
          </cell>
          <cell r="AP8699" t="str">
            <v>/</v>
          </cell>
        </row>
        <row r="8700">
          <cell r="A8700" t="str">
            <v>--LEWZH22A003-01--17</v>
          </cell>
          <cell r="AO8700" t="str">
            <v>/</v>
          </cell>
          <cell r="AP8700" t="str">
            <v>/</v>
          </cell>
        </row>
        <row r="8701">
          <cell r="A8701" t="str">
            <v>--LEWZH22A003-01--18</v>
          </cell>
          <cell r="AO8701" t="str">
            <v>/</v>
          </cell>
          <cell r="AP8701" t="str">
            <v>/</v>
          </cell>
        </row>
        <row r="8702">
          <cell r="A8702" t="str">
            <v>--LEWZH22A003-01--19</v>
          </cell>
          <cell r="AO8702" t="str">
            <v>/</v>
          </cell>
          <cell r="AP8702" t="str">
            <v>/</v>
          </cell>
        </row>
        <row r="8703">
          <cell r="A8703" t="str">
            <v>--LEWZH22A003-01--20</v>
          </cell>
          <cell r="AO8703" t="str">
            <v>/</v>
          </cell>
          <cell r="AP8703" t="str">
            <v>/</v>
          </cell>
        </row>
        <row r="8704">
          <cell r="A8704" t="str">
            <v>--LEWZH22A003-01--21</v>
          </cell>
          <cell r="AO8704" t="str">
            <v>/</v>
          </cell>
          <cell r="AP8704" t="str">
            <v>/</v>
          </cell>
        </row>
        <row r="8705">
          <cell r="A8705" t="str">
            <v>--LEWZH22A003-01--22</v>
          </cell>
          <cell r="AO8705" t="str">
            <v>/</v>
          </cell>
          <cell r="AP8705" t="str">
            <v>/</v>
          </cell>
        </row>
        <row r="8706">
          <cell r="A8706" t="str">
            <v>--LEWZH22A003-01--23</v>
          </cell>
          <cell r="AO8706" t="str">
            <v>/</v>
          </cell>
          <cell r="AP8706" t="str">
            <v>/</v>
          </cell>
        </row>
        <row r="8707">
          <cell r="A8707" t="str">
            <v>--LEWZH22A003-01--24</v>
          </cell>
          <cell r="AO8707" t="str">
            <v>/</v>
          </cell>
          <cell r="AP8707" t="str">
            <v>/</v>
          </cell>
        </row>
        <row r="8708">
          <cell r="A8708" t="str">
            <v>--LEWZH22A003-01--25</v>
          </cell>
          <cell r="AO8708" t="str">
            <v>/</v>
          </cell>
          <cell r="AP8708" t="str">
            <v>/</v>
          </cell>
        </row>
        <row r="8709">
          <cell r="A8709" t="str">
            <v>--LEWZH22A003-01--26</v>
          </cell>
          <cell r="AO8709" t="str">
            <v>/</v>
          </cell>
          <cell r="AP8709" t="str">
            <v>/</v>
          </cell>
        </row>
        <row r="8710">
          <cell r="A8710" t="str">
            <v>--LEWZH22A003-01--27</v>
          </cell>
          <cell r="AO8710" t="str">
            <v>/</v>
          </cell>
          <cell r="AP8710" t="str">
            <v>/</v>
          </cell>
        </row>
        <row r="8711">
          <cell r="A8711" t="str">
            <v>--LEWZH22A003-01--28</v>
          </cell>
          <cell r="AO8711" t="str">
            <v>/</v>
          </cell>
          <cell r="AP8711" t="str">
            <v>/</v>
          </cell>
        </row>
        <row r="8712">
          <cell r="A8712" t="str">
            <v>--LEWZH22A003-01--29</v>
          </cell>
          <cell r="AO8712" t="str">
            <v>/</v>
          </cell>
          <cell r="AP8712" t="str">
            <v>/</v>
          </cell>
        </row>
        <row r="8713">
          <cell r="A8713" t="str">
            <v>--LEWZH22A003-01--30</v>
          </cell>
          <cell r="AO8713" t="str">
            <v>/</v>
          </cell>
          <cell r="AP8713" t="str">
            <v>/</v>
          </cell>
        </row>
        <row r="8714">
          <cell r="A8714" t="str">
            <v>--LEWZH22A003-01--31</v>
          </cell>
          <cell r="AO8714" t="str">
            <v>/</v>
          </cell>
          <cell r="AP8714" t="str">
            <v>/</v>
          </cell>
        </row>
        <row r="8715">
          <cell r="A8715" t="str">
            <v>--LEWZH22A003-01--32</v>
          </cell>
          <cell r="AO8715" t="str">
            <v>/</v>
          </cell>
          <cell r="AP8715" t="str">
            <v>/</v>
          </cell>
        </row>
        <row r="8716">
          <cell r="A8716" t="str">
            <v>--LEWZH22A003-01--33</v>
          </cell>
          <cell r="AO8716" t="str">
            <v>/</v>
          </cell>
          <cell r="AP8716" t="str">
            <v>/</v>
          </cell>
        </row>
        <row r="8717">
          <cell r="A8717" t="str">
            <v>--LEWZH22A003-01--34</v>
          </cell>
          <cell r="AO8717" t="str">
            <v>/</v>
          </cell>
          <cell r="AP8717" t="str">
            <v>/</v>
          </cell>
        </row>
        <row r="8718">
          <cell r="A8718" t="str">
            <v>--LEWZH22A003-01--35</v>
          </cell>
          <cell r="AO8718" t="str">
            <v>/</v>
          </cell>
          <cell r="AP8718" t="str">
            <v>/</v>
          </cell>
        </row>
        <row r="8719">
          <cell r="A8719" t="str">
            <v>--LEWZH22A003-01--36</v>
          </cell>
          <cell r="AO8719" t="str">
            <v>/</v>
          </cell>
          <cell r="AP8719" t="str">
            <v>/</v>
          </cell>
        </row>
        <row r="8720">
          <cell r="A8720" t="str">
            <v>--LEWZH22A003-01--37</v>
          </cell>
          <cell r="AO8720" t="str">
            <v>/</v>
          </cell>
          <cell r="AP8720" t="str">
            <v>/</v>
          </cell>
        </row>
        <row r="8721">
          <cell r="A8721" t="str">
            <v>--LEWZH22A003-01--38</v>
          </cell>
          <cell r="AO8721" t="str">
            <v>/</v>
          </cell>
          <cell r="AP8721" t="str">
            <v>/</v>
          </cell>
        </row>
        <row r="8722">
          <cell r="A8722" t="str">
            <v>--LEWZH22A003-01--39</v>
          </cell>
          <cell r="AO8722" t="str">
            <v>/</v>
          </cell>
          <cell r="AP8722" t="str">
            <v>/</v>
          </cell>
        </row>
        <row r="8723">
          <cell r="A8723" t="str">
            <v>--LEWZH22A003-01--40</v>
          </cell>
          <cell r="AO8723" t="str">
            <v>/</v>
          </cell>
          <cell r="AP8723" t="str">
            <v>/</v>
          </cell>
        </row>
        <row r="8724">
          <cell r="A8724" t="str">
            <v>--LEWZH22A003-01--41</v>
          </cell>
          <cell r="AO8724" t="str">
            <v>/</v>
          </cell>
          <cell r="AP8724" t="str">
            <v>/</v>
          </cell>
        </row>
        <row r="8725">
          <cell r="A8725" t="str">
            <v>--LEWZH22A003-01--42</v>
          </cell>
          <cell r="AO8725" t="str">
            <v>/</v>
          </cell>
          <cell r="AP8725" t="str">
            <v>/</v>
          </cell>
        </row>
        <row r="8726">
          <cell r="A8726" t="str">
            <v>--LEWZH22A003-01--43</v>
          </cell>
          <cell r="AO8726" t="str">
            <v>/</v>
          </cell>
          <cell r="AP8726" t="str">
            <v>/</v>
          </cell>
        </row>
        <row r="8727">
          <cell r="A8727" t="str">
            <v>--LEWZH22A003-01--44</v>
          </cell>
          <cell r="AO8727" t="str">
            <v>/</v>
          </cell>
          <cell r="AP8727" t="str">
            <v>/</v>
          </cell>
        </row>
        <row r="8728">
          <cell r="A8728" t="str">
            <v>--LEWZH22A003-01--45</v>
          </cell>
          <cell r="AO8728" t="str">
            <v>/</v>
          </cell>
          <cell r="AP8728" t="str">
            <v>/</v>
          </cell>
        </row>
        <row r="8729">
          <cell r="A8729" t="str">
            <v>--LEWZH22A003-01--46</v>
          </cell>
          <cell r="AO8729" t="str">
            <v>/</v>
          </cell>
          <cell r="AP8729" t="str">
            <v>/</v>
          </cell>
        </row>
        <row r="8730">
          <cell r="A8730" t="str">
            <v>--LEWZH22A003-01--47</v>
          </cell>
          <cell r="AO8730" t="str">
            <v>/</v>
          </cell>
          <cell r="AP8730" t="str">
            <v>/</v>
          </cell>
        </row>
        <row r="8731">
          <cell r="A8731" t="str">
            <v>--LEWZH22A003-01--48</v>
          </cell>
          <cell r="AO8731" t="str">
            <v>/</v>
          </cell>
          <cell r="AP8731" t="str">
            <v>/</v>
          </cell>
        </row>
        <row r="8732">
          <cell r="A8732" t="str">
            <v>--LEWZH22A003-01--49</v>
          </cell>
          <cell r="AO8732" t="str">
            <v>/</v>
          </cell>
          <cell r="AP8732" t="str">
            <v>/</v>
          </cell>
        </row>
        <row r="8733">
          <cell r="A8733" t="str">
            <v>--LEWZH22A003-01--50</v>
          </cell>
          <cell r="AO8733" t="str">
            <v>/</v>
          </cell>
          <cell r="AP8733" t="str">
            <v>/</v>
          </cell>
        </row>
        <row r="8734">
          <cell r="A8734" t="str">
            <v>--LEWZH22A019--1</v>
          </cell>
          <cell r="AO8734" t="str">
            <v>否</v>
          </cell>
          <cell r="AP8734" t="str">
            <v>无风险</v>
          </cell>
        </row>
        <row r="8735">
          <cell r="A8735" t="str">
            <v>--LEWZH22A020--1</v>
          </cell>
          <cell r="AO8735" t="str">
            <v>否</v>
          </cell>
          <cell r="AP8735" t="str">
            <v>无风险</v>
          </cell>
        </row>
        <row r="8736">
          <cell r="A8736" t="str">
            <v>--LEWZH22A021--1</v>
          </cell>
          <cell r="AO8736" t="str">
            <v>否</v>
          </cell>
          <cell r="AP8736" t="str">
            <v>无风险</v>
          </cell>
        </row>
        <row r="8737">
          <cell r="A8737" t="str">
            <v>--LEWZH22A022--1</v>
          </cell>
          <cell r="AO8737" t="str">
            <v>否</v>
          </cell>
          <cell r="AP8737" t="str">
            <v>无风险</v>
          </cell>
        </row>
        <row r="8738">
          <cell r="A8738" t="str">
            <v>--LEWZH22A023--1</v>
          </cell>
          <cell r="AO8738" t="str">
            <v>否</v>
          </cell>
          <cell r="AP8738" t="str">
            <v>无风险</v>
          </cell>
        </row>
        <row r="8739">
          <cell r="A8739" t="str">
            <v>21ZHCZA4117--LEWZH22A026--1</v>
          </cell>
          <cell r="AO8739" t="str">
            <v>否</v>
          </cell>
          <cell r="AP8739" t="str">
            <v>无风险</v>
          </cell>
        </row>
        <row r="8740">
          <cell r="A8740" t="str">
            <v>21ZHCZA4095--LEWZH22A027--1</v>
          </cell>
          <cell r="AO8740" t="str">
            <v>否</v>
          </cell>
          <cell r="AP8740" t="str">
            <v>无风险</v>
          </cell>
        </row>
        <row r="8741">
          <cell r="A8741" t="str">
            <v>21ZHCZA4095--LEWZH22A028--1</v>
          </cell>
          <cell r="AO8741" t="str">
            <v>否</v>
          </cell>
          <cell r="AP8741" t="str">
            <v>无风险</v>
          </cell>
        </row>
        <row r="8742">
          <cell r="A8742" t="str">
            <v>21ZHCZA4095--LEWZH22A029--1</v>
          </cell>
          <cell r="AO8742" t="str">
            <v>否</v>
          </cell>
          <cell r="AP8742" t="str">
            <v>无风险</v>
          </cell>
        </row>
        <row r="8743">
          <cell r="A8743" t="str">
            <v>21ZHCZA4095--LEWZH22A030--1</v>
          </cell>
          <cell r="AO8743" t="str">
            <v>否</v>
          </cell>
          <cell r="AP8743" t="str">
            <v>无风险</v>
          </cell>
        </row>
        <row r="8744">
          <cell r="A8744" t="str">
            <v>--LEWZH22A031--1</v>
          </cell>
          <cell r="AO8744" t="str">
            <v>否</v>
          </cell>
          <cell r="AP8744" t="str">
            <v>无风险</v>
          </cell>
        </row>
        <row r="8745">
          <cell r="A8745" t="str">
            <v>21ZHCZA4098--LEWZH22A032--1</v>
          </cell>
          <cell r="AO8745" t="str">
            <v>否</v>
          </cell>
          <cell r="AP8745" t="str">
            <v>无风险</v>
          </cell>
        </row>
        <row r="8746">
          <cell r="A8746" t="str">
            <v>21ZHCZA4098--LEWZH22A033--1</v>
          </cell>
          <cell r="AO8746" t="str">
            <v>否</v>
          </cell>
          <cell r="AP8746" t="str">
            <v>无风险</v>
          </cell>
        </row>
        <row r="8747">
          <cell r="A8747" t="str">
            <v>21ZHCZA4098--LEWZH22A034--1</v>
          </cell>
          <cell r="AO8747" t="str">
            <v>否</v>
          </cell>
          <cell r="AP8747" t="str">
            <v>无风险</v>
          </cell>
        </row>
        <row r="8748">
          <cell r="A8748" t="str">
            <v>21ZHCZA4098--LEWZH22A035--1</v>
          </cell>
          <cell r="AO8748" t="str">
            <v>否</v>
          </cell>
          <cell r="AP8748" t="str">
            <v>无风险</v>
          </cell>
        </row>
        <row r="8749">
          <cell r="A8749" t="str">
            <v>--LEWZH22A036--1</v>
          </cell>
          <cell r="AO8749" t="str">
            <v>否</v>
          </cell>
          <cell r="AP8749" t="str">
            <v>无风险</v>
          </cell>
        </row>
        <row r="8750">
          <cell r="A8750" t="str">
            <v>21ZHCZA4101--LEWZH22A037--1</v>
          </cell>
          <cell r="AO8750" t="str">
            <v>否</v>
          </cell>
          <cell r="AP8750" t="str">
            <v>无风险</v>
          </cell>
        </row>
        <row r="8751">
          <cell r="A8751" t="str">
            <v>21ZHCZA4101--LEWZH22A038--1</v>
          </cell>
          <cell r="AO8751" t="str">
            <v>否</v>
          </cell>
          <cell r="AP8751" t="str">
            <v>无风险</v>
          </cell>
        </row>
        <row r="8752">
          <cell r="A8752" t="str">
            <v>21ZHCZA4101--LEWZH22A039--1</v>
          </cell>
          <cell r="AO8752" t="str">
            <v>否</v>
          </cell>
          <cell r="AP8752" t="str">
            <v>无风险</v>
          </cell>
        </row>
        <row r="8753">
          <cell r="A8753" t="str">
            <v>21ZHCZA4101--LEWZH22A040--1</v>
          </cell>
          <cell r="AO8753" t="str">
            <v>否</v>
          </cell>
          <cell r="AP8753" t="str">
            <v>无风险</v>
          </cell>
        </row>
        <row r="8754">
          <cell r="A8754" t="str">
            <v>--LEWZH22A041--1</v>
          </cell>
          <cell r="AO8754" t="str">
            <v>否</v>
          </cell>
          <cell r="AP8754" t="str">
            <v>无风险</v>
          </cell>
        </row>
        <row r="8755">
          <cell r="A8755" t="str">
            <v>21ZHCZA4104--LEWZH22A042--1</v>
          </cell>
          <cell r="AO8755" t="str">
            <v>否</v>
          </cell>
          <cell r="AP8755" t="str">
            <v>无风险</v>
          </cell>
        </row>
        <row r="8756">
          <cell r="A8756" t="str">
            <v>21ZHCZA4104--LEWZH22A043--1</v>
          </cell>
          <cell r="AO8756" t="str">
            <v>否</v>
          </cell>
          <cell r="AP8756" t="str">
            <v>无风险</v>
          </cell>
        </row>
        <row r="8757">
          <cell r="A8757" t="str">
            <v>21ZHCZA4104--LEWZH22A044--1</v>
          </cell>
          <cell r="AO8757" t="str">
            <v>否</v>
          </cell>
          <cell r="AP8757" t="str">
            <v>无风险</v>
          </cell>
        </row>
        <row r="8758">
          <cell r="A8758" t="str">
            <v>21ZHCZA4104--LEWZH22A045--1</v>
          </cell>
          <cell r="AO8758" t="str">
            <v>否</v>
          </cell>
          <cell r="AP8758" t="str">
            <v>无风险</v>
          </cell>
        </row>
        <row r="8759">
          <cell r="A8759" t="str">
            <v>--LEWZH22A046--1</v>
          </cell>
          <cell r="AO8759" t="str">
            <v>否</v>
          </cell>
          <cell r="AP8759" t="str">
            <v>无风险</v>
          </cell>
        </row>
        <row r="8760">
          <cell r="A8760" t="str">
            <v>21ZHCZA4107--LEWZH22A047--1</v>
          </cell>
          <cell r="AO8760" t="str">
            <v>否</v>
          </cell>
          <cell r="AP8760" t="str">
            <v>无风险</v>
          </cell>
        </row>
        <row r="8761">
          <cell r="A8761" t="str">
            <v>21ZHCZA4107--LEWZH22A048--1</v>
          </cell>
          <cell r="AO8761" t="str">
            <v>否</v>
          </cell>
          <cell r="AP8761" t="str">
            <v>无风险</v>
          </cell>
        </row>
        <row r="8762">
          <cell r="A8762" t="str">
            <v>21ZHCZA4107--LEWZH22A049--1</v>
          </cell>
          <cell r="AO8762" t="str">
            <v>否</v>
          </cell>
          <cell r="AP8762" t="str">
            <v>无风险</v>
          </cell>
        </row>
        <row r="8763">
          <cell r="A8763" t="str">
            <v>21ZHCZA4107--LEWZH22A050--1</v>
          </cell>
          <cell r="AO8763" t="str">
            <v>否</v>
          </cell>
          <cell r="AP8763" t="str">
            <v>无风险</v>
          </cell>
        </row>
        <row r="8764">
          <cell r="A8764" t="str">
            <v>--LEWZH22A051--1</v>
          </cell>
          <cell r="AO8764" t="str">
            <v>否</v>
          </cell>
          <cell r="AP8764" t="str">
            <v>无风险</v>
          </cell>
        </row>
        <row r="8765">
          <cell r="A8765" t="str">
            <v>21ZHCZA4110--LEWZH22A052--1</v>
          </cell>
          <cell r="AO8765" t="str">
            <v>否</v>
          </cell>
          <cell r="AP8765" t="str">
            <v>无风险</v>
          </cell>
        </row>
        <row r="8766">
          <cell r="A8766" t="str">
            <v>21ZHCZA4110--LEWZH22A053--1</v>
          </cell>
          <cell r="AO8766" t="str">
            <v>否</v>
          </cell>
          <cell r="AP8766" t="str">
            <v>无风险</v>
          </cell>
        </row>
        <row r="8767">
          <cell r="A8767" t="str">
            <v>21ZHCZA4110--LEWZH22A054--1</v>
          </cell>
          <cell r="AO8767" t="str">
            <v>否</v>
          </cell>
          <cell r="AP8767" t="str">
            <v>无风险</v>
          </cell>
        </row>
        <row r="8768">
          <cell r="A8768" t="str">
            <v>21ZHCZA4110--LEWZH22A055--1</v>
          </cell>
          <cell r="AO8768" t="str">
            <v>否</v>
          </cell>
          <cell r="AP8768" t="str">
            <v>无风险</v>
          </cell>
        </row>
        <row r="8769">
          <cell r="A8769" t="str">
            <v>--LEWZH22A056--1</v>
          </cell>
          <cell r="AO8769" t="str">
            <v>否</v>
          </cell>
          <cell r="AP8769" t="str">
            <v>无风险</v>
          </cell>
        </row>
        <row r="8770">
          <cell r="A8770" t="str">
            <v>21ZHCZA4113--LEWZH22A057--1</v>
          </cell>
          <cell r="AO8770" t="str">
            <v>否</v>
          </cell>
          <cell r="AP8770" t="str">
            <v>无风险</v>
          </cell>
        </row>
        <row r="8771">
          <cell r="A8771" t="str">
            <v>21ZHCZA4113--LEWZH22A058--1</v>
          </cell>
          <cell r="AO8771" t="str">
            <v>否</v>
          </cell>
          <cell r="AP8771" t="str">
            <v>无风险</v>
          </cell>
        </row>
        <row r="8772">
          <cell r="A8772" t="str">
            <v>21ZHCZA4113--LEWZH22A059--1</v>
          </cell>
          <cell r="AO8772" t="str">
            <v>否</v>
          </cell>
          <cell r="AP8772" t="str">
            <v>无风险</v>
          </cell>
        </row>
        <row r="8773">
          <cell r="A8773" t="str">
            <v>21ZHCZA4113--LEWZH22A060--1</v>
          </cell>
          <cell r="AO8773" t="str">
            <v>否</v>
          </cell>
          <cell r="AP8773" t="str">
            <v>无风险</v>
          </cell>
        </row>
        <row r="8774">
          <cell r="A8774" t="str">
            <v>--LEWZH22A061--1</v>
          </cell>
          <cell r="AO8774" t="str">
            <v>否</v>
          </cell>
          <cell r="AP8774" t="str">
            <v>无风险</v>
          </cell>
        </row>
        <row r="8775">
          <cell r="A8775" t="str">
            <v>21ZHCZA4116--LEWZH22A062--1</v>
          </cell>
          <cell r="AO8775" t="str">
            <v>否</v>
          </cell>
          <cell r="AP8775" t="str">
            <v>无风险</v>
          </cell>
        </row>
        <row r="8776">
          <cell r="A8776" t="str">
            <v>--LEWZH22A063--1</v>
          </cell>
          <cell r="AO8776" t="str">
            <v>否</v>
          </cell>
          <cell r="AP8776" t="str">
            <v>无风险</v>
          </cell>
        </row>
        <row r="8777">
          <cell r="A8777" t="str">
            <v>21ZHCZA4116--LEWZH22A064--1</v>
          </cell>
          <cell r="AO8777" t="str">
            <v>否</v>
          </cell>
          <cell r="AP8777" t="str">
            <v>无风险</v>
          </cell>
        </row>
        <row r="8778">
          <cell r="A8778" t="str">
            <v>21ZHCZA4116--LEWZH22A065--1</v>
          </cell>
          <cell r="AO8778" t="str">
            <v>否</v>
          </cell>
          <cell r="AP8778" t="str">
            <v>无风险</v>
          </cell>
        </row>
        <row r="8779">
          <cell r="A8779" t="str">
            <v>--LEWZH22A066--1</v>
          </cell>
          <cell r="AO8779" t="str">
            <v>否</v>
          </cell>
          <cell r="AP8779" t="str">
            <v>无风险</v>
          </cell>
        </row>
        <row r="8780">
          <cell r="A8780" t="str">
            <v>21ZHCZA4089--LEWZH22A067--1</v>
          </cell>
          <cell r="AO8780" t="str">
            <v>否</v>
          </cell>
          <cell r="AP8780" t="str">
            <v>无风险</v>
          </cell>
        </row>
        <row r="8781">
          <cell r="A8781" t="str">
            <v>21ZHCZA4089--LEWZH22A068--1</v>
          </cell>
          <cell r="AO8781" t="str">
            <v>否</v>
          </cell>
          <cell r="AP8781" t="str">
            <v>无风险</v>
          </cell>
        </row>
        <row r="8782">
          <cell r="A8782" t="str">
            <v>21ZHCZA4089--LEWZH22A069--1</v>
          </cell>
          <cell r="AO8782" t="str">
            <v>否</v>
          </cell>
          <cell r="AP8782" t="str">
            <v>无风险</v>
          </cell>
        </row>
        <row r="8783">
          <cell r="A8783" t="str">
            <v>21ZHCZA4089--LEWZH22A070--1</v>
          </cell>
          <cell r="AO8783" t="str">
            <v>否</v>
          </cell>
          <cell r="AP8783" t="str">
            <v>无风险</v>
          </cell>
        </row>
        <row r="8784">
          <cell r="A8784" t="str">
            <v>--LEWZH22A071--1</v>
          </cell>
          <cell r="AO8784" t="str">
            <v>否</v>
          </cell>
          <cell r="AP8784" t="str">
            <v>无风险</v>
          </cell>
        </row>
        <row r="8785">
          <cell r="A8785" t="str">
            <v>21ZHCZA4117--LEWZH22A072--1</v>
          </cell>
          <cell r="AO8785" t="str">
            <v>否</v>
          </cell>
          <cell r="AP8785" t="str">
            <v>无风险</v>
          </cell>
        </row>
        <row r="8786">
          <cell r="A8786" t="str">
            <v>21ZHCDA1122--LEWZH22A073--1</v>
          </cell>
          <cell r="AO8786" t="str">
            <v>否</v>
          </cell>
          <cell r="AP8786" t="str">
            <v>无风险</v>
          </cell>
        </row>
        <row r="8787">
          <cell r="A8787" t="str">
            <v>21ZHCDA1122--LEWZH22A074--1</v>
          </cell>
          <cell r="AO8787" t="str">
            <v>否</v>
          </cell>
          <cell r="AP8787" t="str">
            <v>无风险</v>
          </cell>
        </row>
        <row r="8788">
          <cell r="A8788" t="str">
            <v>--LEWZH22A075--1</v>
          </cell>
          <cell r="AO8788" t="str">
            <v>否</v>
          </cell>
          <cell r="AP8788" t="str">
            <v>无风险</v>
          </cell>
        </row>
        <row r="8789">
          <cell r="A8789" t="str">
            <v>21ZHCDA1122--LEWZH22A076--1</v>
          </cell>
          <cell r="AO8789" t="str">
            <v>否</v>
          </cell>
          <cell r="AP8789" t="str">
            <v>无风险</v>
          </cell>
        </row>
        <row r="8790">
          <cell r="A8790" t="str">
            <v>21ZHCDA1122--LEWZH22A077--1</v>
          </cell>
          <cell r="AO8790" t="str">
            <v>否</v>
          </cell>
          <cell r="AP8790" t="str">
            <v>无风险</v>
          </cell>
        </row>
        <row r="8791">
          <cell r="A8791" t="str">
            <v>--LEWZH22A078--1</v>
          </cell>
          <cell r="AO8791" t="str">
            <v>否</v>
          </cell>
          <cell r="AP8791" t="str">
            <v>无风险</v>
          </cell>
        </row>
        <row r="8792">
          <cell r="A8792" t="str">
            <v>21ZHCDA1121--LEWZH22A079--1</v>
          </cell>
          <cell r="AO8792" t="str">
            <v>否</v>
          </cell>
          <cell r="AP8792" t="str">
            <v>无风险</v>
          </cell>
        </row>
        <row r="8793">
          <cell r="A8793" t="str">
            <v>21ZHCDA1125--LEWZH22A080--1</v>
          </cell>
          <cell r="AO8793" t="str">
            <v>否</v>
          </cell>
          <cell r="AP8793" t="str">
            <v>无风险</v>
          </cell>
        </row>
        <row r="8794">
          <cell r="A8794" t="str">
            <v>21ZHCDA1125--LEWZH22A081--1</v>
          </cell>
          <cell r="AO8794" t="str">
            <v>否</v>
          </cell>
          <cell r="AP8794" t="str">
            <v>无风险</v>
          </cell>
        </row>
        <row r="8795">
          <cell r="A8795" t="str">
            <v>21ZHCDA1125--LEWZH22A082--1</v>
          </cell>
          <cell r="AO8795" t="str">
            <v>否</v>
          </cell>
          <cell r="AP8795" t="str">
            <v>无风险</v>
          </cell>
        </row>
        <row r="8796">
          <cell r="A8796" t="str">
            <v>21ZHCDA1125--LEWZH22A083--1</v>
          </cell>
          <cell r="AO8796" t="str">
            <v>否</v>
          </cell>
          <cell r="AP8796" t="str">
            <v>无风险</v>
          </cell>
        </row>
        <row r="8797">
          <cell r="A8797" t="str">
            <v>21ZHCDA1125--LEWZH22A084--1</v>
          </cell>
          <cell r="AO8797" t="str">
            <v>否</v>
          </cell>
          <cell r="AP8797" t="str">
            <v>无风险</v>
          </cell>
        </row>
        <row r="8798">
          <cell r="A8798" t="str">
            <v>--LEWZH22A085--1</v>
          </cell>
          <cell r="AO8798" t="str">
            <v>否</v>
          </cell>
          <cell r="AP8798" t="str">
            <v>无风险</v>
          </cell>
        </row>
        <row r="8799">
          <cell r="A8799" t="str">
            <v>21ZHCDA1124--LEWZH22A086--1</v>
          </cell>
          <cell r="AO8799" t="str">
            <v>否</v>
          </cell>
          <cell r="AP8799" t="str">
            <v>无风险</v>
          </cell>
        </row>
        <row r="8800">
          <cell r="A8800" t="str">
            <v>21ZHCDA1128--LEWZH22A087--1</v>
          </cell>
          <cell r="AO8800" t="str">
            <v>否</v>
          </cell>
          <cell r="AP8800" t="str">
            <v>无风险</v>
          </cell>
        </row>
        <row r="8801">
          <cell r="A8801" t="str">
            <v>21ZHCDA1128--LEWZH22A088--1</v>
          </cell>
          <cell r="AO8801" t="str">
            <v>否</v>
          </cell>
          <cell r="AP8801" t="str">
            <v>无风险</v>
          </cell>
        </row>
        <row r="8802">
          <cell r="A8802" t="str">
            <v>21ZHCDA1128--LEWZH22A089--1</v>
          </cell>
          <cell r="AO8802" t="str">
            <v>否</v>
          </cell>
          <cell r="AP8802" t="str">
            <v>无风险</v>
          </cell>
        </row>
        <row r="8803">
          <cell r="A8803" t="str">
            <v>21ZHCDA1128--LEWZH22A090--1</v>
          </cell>
          <cell r="AO8803" t="str">
            <v>否</v>
          </cell>
          <cell r="AP8803" t="str">
            <v>无风险</v>
          </cell>
        </row>
        <row r="8804">
          <cell r="A8804" t="str">
            <v>21ZHCDA1128--LEWZH22A091--1</v>
          </cell>
          <cell r="AO8804" t="str">
            <v>否</v>
          </cell>
          <cell r="AP8804" t="str">
            <v>无风险</v>
          </cell>
        </row>
        <row r="8805">
          <cell r="A8805" t="str">
            <v>--LEWZH22A092--1</v>
          </cell>
          <cell r="AO8805" t="str">
            <v>否</v>
          </cell>
          <cell r="AP8805" t="str">
            <v>无风险</v>
          </cell>
        </row>
        <row r="8806">
          <cell r="A8806" t="str">
            <v>21ZHCDA1127--LEWZH22A093--1</v>
          </cell>
          <cell r="AO8806" t="str">
            <v>否</v>
          </cell>
          <cell r="AP8806" t="str">
            <v>无风险</v>
          </cell>
        </row>
        <row r="8807">
          <cell r="A8807" t="str">
            <v>21ZHCDA1131--LEWZH22A094--1</v>
          </cell>
          <cell r="AO8807" t="str">
            <v>否</v>
          </cell>
          <cell r="AP8807" t="str">
            <v>无风险</v>
          </cell>
        </row>
        <row r="8808">
          <cell r="A8808" t="str">
            <v>21ZHCDA1131--LEWZH22A095--1</v>
          </cell>
          <cell r="AO8808" t="str">
            <v>否</v>
          </cell>
          <cell r="AP8808" t="str">
            <v>无风险</v>
          </cell>
        </row>
        <row r="8809">
          <cell r="A8809" t="str">
            <v>21ZHCDA1131--LEWZH22A096--1</v>
          </cell>
          <cell r="AO8809" t="str">
            <v>否</v>
          </cell>
          <cell r="AP8809" t="str">
            <v>无风险</v>
          </cell>
        </row>
        <row r="8810">
          <cell r="A8810" t="str">
            <v>21ZHCDA1131--LEWZH22A097--1</v>
          </cell>
          <cell r="AO8810" t="str">
            <v>否</v>
          </cell>
          <cell r="AP8810" t="str">
            <v>无风险</v>
          </cell>
        </row>
        <row r="8811">
          <cell r="A8811" t="str">
            <v>21ZHCDA1131--LEWZH22A098--1</v>
          </cell>
          <cell r="AO8811" t="str">
            <v>否</v>
          </cell>
          <cell r="AP8811" t="str">
            <v>无风险</v>
          </cell>
        </row>
        <row r="8812">
          <cell r="A8812" t="str">
            <v>--LEWZH22A099--1</v>
          </cell>
          <cell r="AO8812" t="str">
            <v>否</v>
          </cell>
          <cell r="AP8812" t="str">
            <v>无风险</v>
          </cell>
        </row>
        <row r="8813">
          <cell r="A8813" t="str">
            <v>21ZHCDA1130--LEWZH22A100--1</v>
          </cell>
          <cell r="AO8813" t="str">
            <v>否</v>
          </cell>
          <cell r="AP8813" t="str">
            <v>无风险</v>
          </cell>
        </row>
        <row r="8814">
          <cell r="A8814" t="str">
            <v>21ZHCDA1134--LEWZH22A101--1</v>
          </cell>
          <cell r="AO8814" t="str">
            <v>否</v>
          </cell>
          <cell r="AP8814" t="str">
            <v>无风险</v>
          </cell>
        </row>
        <row r="8815">
          <cell r="A8815" t="str">
            <v>230WHA1043--LEWZH22A101-01--1</v>
          </cell>
          <cell r="AO8815" t="str">
            <v>否</v>
          </cell>
          <cell r="AP8815" t="str">
            <v>无风险</v>
          </cell>
        </row>
        <row r="8816">
          <cell r="A8816" t="str">
            <v>21ZHCDA1134--LEWZH22A102--1</v>
          </cell>
          <cell r="AO8816" t="str">
            <v>否</v>
          </cell>
          <cell r="AP8816" t="str">
            <v>无风险</v>
          </cell>
        </row>
        <row r="8817">
          <cell r="A8817" t="str">
            <v>230WHA1043--LEWZH22A102-01--1</v>
          </cell>
          <cell r="AO8817" t="str">
            <v>/</v>
          </cell>
          <cell r="AP8817" t="str">
            <v>/</v>
          </cell>
        </row>
        <row r="8818">
          <cell r="A8818" t="str">
            <v>21ZHCDA1134--LEWZH22A103--1</v>
          </cell>
          <cell r="AO8818" t="str">
            <v>否</v>
          </cell>
          <cell r="AP8818" t="str">
            <v>无风险</v>
          </cell>
        </row>
        <row r="8819">
          <cell r="A8819" t="str">
            <v>230WHA1043--LEWZH22A103-01--1</v>
          </cell>
          <cell r="AO8819" t="str">
            <v>/</v>
          </cell>
          <cell r="AP8819" t="str">
            <v>/</v>
          </cell>
        </row>
        <row r="8820">
          <cell r="A8820" t="str">
            <v>21ZHCDA1134--LEWZH22A104--1</v>
          </cell>
          <cell r="AO8820" t="str">
            <v>否</v>
          </cell>
          <cell r="AP8820" t="str">
            <v>无风险</v>
          </cell>
        </row>
        <row r="8821">
          <cell r="A8821" t="str">
            <v>21ZHWHA1603--LEWZH22A104-01--1</v>
          </cell>
          <cell r="AO8821" t="str">
            <v>/</v>
          </cell>
          <cell r="AP8821" t="str">
            <v>/</v>
          </cell>
        </row>
        <row r="8822">
          <cell r="A8822" t="str">
            <v>21ZHCDA1134--LEWZH22A105--1</v>
          </cell>
          <cell r="AO8822" t="str">
            <v>否</v>
          </cell>
          <cell r="AP8822" t="str">
            <v>无风险</v>
          </cell>
        </row>
        <row r="8823">
          <cell r="A8823" t="str">
            <v>21ZHWHA1603--LEWZH22A105-01--1</v>
          </cell>
          <cell r="AO8823" t="str">
            <v>/</v>
          </cell>
          <cell r="AP8823" t="str">
            <v>/</v>
          </cell>
        </row>
        <row r="8824">
          <cell r="A8824" t="str">
            <v>--LEWZH22A106--1</v>
          </cell>
          <cell r="AO8824" t="str">
            <v>否</v>
          </cell>
          <cell r="AP8824" t="str">
            <v>无风险</v>
          </cell>
        </row>
        <row r="8825">
          <cell r="A8825" t="str">
            <v>230WHA1043--LEWZH22A106-01--1</v>
          </cell>
          <cell r="AO8825" t="str">
            <v>否</v>
          </cell>
          <cell r="AP8825" t="str">
            <v>无风险</v>
          </cell>
        </row>
        <row r="8826">
          <cell r="A8826" t="str">
            <v>--LEWZH22A107--1</v>
          </cell>
          <cell r="AO8826" t="str">
            <v>否</v>
          </cell>
          <cell r="AP8826" t="str">
            <v>无风险</v>
          </cell>
        </row>
        <row r="8827">
          <cell r="A8827" t="str">
            <v>230WHA1043--LEWZH22A107-01--1</v>
          </cell>
          <cell r="AO8827" t="str">
            <v>/</v>
          </cell>
          <cell r="AP8827" t="str">
            <v>/</v>
          </cell>
        </row>
        <row r="8828">
          <cell r="A8828" t="str">
            <v>--LEWZH22A108--1</v>
          </cell>
          <cell r="AO8828" t="str">
            <v>否</v>
          </cell>
          <cell r="AP8828" t="str">
            <v>无风险</v>
          </cell>
        </row>
        <row r="8829">
          <cell r="A8829" t="str">
            <v>230WHA1043--LEWZH22A108-01--1</v>
          </cell>
          <cell r="AO8829" t="str">
            <v>/</v>
          </cell>
          <cell r="AP8829" t="str">
            <v>/</v>
          </cell>
        </row>
        <row r="8830">
          <cell r="A8830" t="str">
            <v>--LEWZH22A109--1</v>
          </cell>
          <cell r="AO8830" t="str">
            <v>否</v>
          </cell>
          <cell r="AP8830" t="str">
            <v>无风险</v>
          </cell>
        </row>
        <row r="8831">
          <cell r="A8831" t="str">
            <v>21ZHWHA1603--LEWZH22A109-01--1</v>
          </cell>
          <cell r="AO8831" t="str">
            <v>/</v>
          </cell>
          <cell r="AP8831" t="str">
            <v>/</v>
          </cell>
        </row>
        <row r="8832">
          <cell r="A8832" t="str">
            <v>21ZHCDA1123--LEWZH22A110--1</v>
          </cell>
          <cell r="AO8832" t="str">
            <v>否</v>
          </cell>
          <cell r="AP8832" t="str">
            <v>无风险</v>
          </cell>
        </row>
        <row r="8833">
          <cell r="A8833" t="str">
            <v>21ZHWHA1603--LEWZH22A110-01--1</v>
          </cell>
          <cell r="AO8833" t="str">
            <v>/</v>
          </cell>
          <cell r="AP8833" t="str">
            <v>/</v>
          </cell>
        </row>
        <row r="8834">
          <cell r="A8834" t="str">
            <v>21ZHCDA1126--LEWZH22A111--1</v>
          </cell>
          <cell r="AO8834" t="str">
            <v>否</v>
          </cell>
          <cell r="AP8834" t="str">
            <v>无风险</v>
          </cell>
        </row>
        <row r="8835">
          <cell r="A8835" t="str">
            <v>21ZHCDA1129--LEWZH22A112--1</v>
          </cell>
          <cell r="AO8835" t="str">
            <v>否</v>
          </cell>
          <cell r="AP8835" t="str">
            <v>无风险</v>
          </cell>
        </row>
        <row r="8836">
          <cell r="A8836" t="str">
            <v>21ZHCDA1132--LEWZH22A113--1</v>
          </cell>
          <cell r="AO8836" t="str">
            <v>否</v>
          </cell>
          <cell r="AP8836" t="str">
            <v>无风险</v>
          </cell>
        </row>
        <row r="8837">
          <cell r="A8837" t="str">
            <v>21ZHCDA1135--LEWZH22A114--1</v>
          </cell>
          <cell r="AO8837" t="str">
            <v>否</v>
          </cell>
          <cell r="AP8837" t="str">
            <v>无风险</v>
          </cell>
        </row>
        <row r="8838">
          <cell r="A8838" t="str">
            <v>21ZHWHA1146--LEWZH22A115--1</v>
          </cell>
          <cell r="AO8838" t="str">
            <v>否</v>
          </cell>
          <cell r="AP8838" t="str">
            <v>无风险</v>
          </cell>
        </row>
        <row r="8839">
          <cell r="A8839" t="str">
            <v>21ZHWHA1146--LEWZH22A116--1</v>
          </cell>
          <cell r="AO8839" t="str">
            <v>否</v>
          </cell>
          <cell r="AP8839" t="str">
            <v>无风险</v>
          </cell>
        </row>
        <row r="8840">
          <cell r="A8840" t="str">
            <v>21ZHWHA1146--LEWZH22A117--1</v>
          </cell>
          <cell r="AO8840" t="str">
            <v>否</v>
          </cell>
          <cell r="AP8840" t="str">
            <v>无风险</v>
          </cell>
        </row>
        <row r="8841">
          <cell r="A8841" t="str">
            <v>21ZHWHA1146--LEWZH22A118--1</v>
          </cell>
          <cell r="AO8841" t="str">
            <v>否</v>
          </cell>
          <cell r="AP8841" t="str">
            <v>无风险</v>
          </cell>
        </row>
        <row r="8842">
          <cell r="A8842" t="str">
            <v>21ZHWHA1146--LEWZH22A119--1</v>
          </cell>
          <cell r="AO8842" t="str">
            <v>否</v>
          </cell>
          <cell r="AP8842" t="str">
            <v>无风险</v>
          </cell>
        </row>
        <row r="8843">
          <cell r="A8843" t="str">
            <v>21ZHWHA1146--LEWZH22A120--1</v>
          </cell>
          <cell r="AO8843" t="str">
            <v>否</v>
          </cell>
          <cell r="AP8843" t="str">
            <v>无风险</v>
          </cell>
        </row>
        <row r="8844">
          <cell r="A8844" t="str">
            <v>21ZHWHA1145--LEWZH22A121--1</v>
          </cell>
          <cell r="AO8844" t="str">
            <v>否</v>
          </cell>
          <cell r="AP8844" t="str">
            <v>无风险</v>
          </cell>
        </row>
        <row r="8845">
          <cell r="A8845" t="str">
            <v>21ZHWHA1149--LEWZH22A122--1</v>
          </cell>
          <cell r="AO8845" t="str">
            <v>否</v>
          </cell>
          <cell r="AP8845" t="str">
            <v>无风险</v>
          </cell>
        </row>
        <row r="8846">
          <cell r="A8846" t="str">
            <v>21ZHWHA1149--LEWZH22A123--1</v>
          </cell>
          <cell r="AO8846" t="str">
            <v>否</v>
          </cell>
          <cell r="AP8846" t="str">
            <v>无风险</v>
          </cell>
        </row>
        <row r="8847">
          <cell r="A8847" t="str">
            <v>21ZHWHA1149--LEWZH22A124--1</v>
          </cell>
          <cell r="AO8847" t="str">
            <v>否</v>
          </cell>
          <cell r="AP8847" t="str">
            <v>无风险</v>
          </cell>
        </row>
        <row r="8848">
          <cell r="A8848" t="str">
            <v>21ZHWHA1149--LEWZH22A125--1</v>
          </cell>
          <cell r="AO8848" t="str">
            <v>否</v>
          </cell>
          <cell r="AP8848" t="str">
            <v>无风险</v>
          </cell>
        </row>
        <row r="8849">
          <cell r="A8849" t="str">
            <v>21ZHWHA1149--LEWZH22A126--1</v>
          </cell>
          <cell r="AO8849" t="str">
            <v>否</v>
          </cell>
          <cell r="AP8849" t="str">
            <v>无风险</v>
          </cell>
        </row>
        <row r="8850">
          <cell r="A8850" t="str">
            <v>21ZHWHA1149--LEWZH22A127--1</v>
          </cell>
          <cell r="AO8850" t="str">
            <v>否</v>
          </cell>
          <cell r="AP8850" t="str">
            <v>无风险</v>
          </cell>
        </row>
        <row r="8851">
          <cell r="A8851" t="str">
            <v>21ZHWHA1148--LEWZH22A128--1</v>
          </cell>
          <cell r="AO8851" t="str">
            <v>否</v>
          </cell>
          <cell r="AP8851" t="str">
            <v>无风险</v>
          </cell>
        </row>
        <row r="8852">
          <cell r="A8852" t="str">
            <v>21ZHWHA1152--LEWZH22A129--1</v>
          </cell>
          <cell r="AO8852" t="str">
            <v>否</v>
          </cell>
          <cell r="AP8852" t="str">
            <v>无风险</v>
          </cell>
        </row>
        <row r="8853">
          <cell r="A8853" t="str">
            <v>21ZHWHA1152--LEWZH22A130--1</v>
          </cell>
          <cell r="AO8853" t="str">
            <v>否</v>
          </cell>
          <cell r="AP8853" t="str">
            <v>无风险</v>
          </cell>
        </row>
        <row r="8854">
          <cell r="A8854" t="str">
            <v>21ZHWHA1152--LEWZH22A131--1</v>
          </cell>
          <cell r="AO8854" t="str">
            <v>否</v>
          </cell>
          <cell r="AP8854" t="str">
            <v>无风险</v>
          </cell>
        </row>
        <row r="8855">
          <cell r="A8855" t="str">
            <v>21ZHWHA1152--LEWZH22A132--1</v>
          </cell>
          <cell r="AO8855" t="str">
            <v>否</v>
          </cell>
          <cell r="AP8855" t="str">
            <v>无风险</v>
          </cell>
        </row>
        <row r="8856">
          <cell r="A8856" t="str">
            <v>21ZHWHA1152--LEWZH22A133--1</v>
          </cell>
          <cell r="AO8856" t="str">
            <v>否</v>
          </cell>
          <cell r="AP8856" t="str">
            <v>无风险</v>
          </cell>
        </row>
        <row r="8857">
          <cell r="A8857" t="str">
            <v>21ZHWHA1152--LEWZH22A134--1</v>
          </cell>
          <cell r="AO8857" t="str">
            <v>否</v>
          </cell>
          <cell r="AP8857" t="str">
            <v>无风险</v>
          </cell>
        </row>
        <row r="8858">
          <cell r="A8858" t="str">
            <v>21ZHWHA1151--LEWZH22A135--1</v>
          </cell>
          <cell r="AO8858" t="str">
            <v>否</v>
          </cell>
          <cell r="AP8858" t="str">
            <v>无风险</v>
          </cell>
        </row>
        <row r="8859">
          <cell r="A8859" t="str">
            <v>21ZHWHA1155--LEWZH22A136--1</v>
          </cell>
          <cell r="AO8859" t="str">
            <v>否</v>
          </cell>
          <cell r="AP8859" t="str">
            <v>无风险</v>
          </cell>
        </row>
        <row r="8860">
          <cell r="A8860" t="str">
            <v>230WHA2094--LEWZH22A136-01--1</v>
          </cell>
          <cell r="AO8860" t="str">
            <v>否</v>
          </cell>
          <cell r="AP8860" t="str">
            <v>无风险</v>
          </cell>
        </row>
        <row r="8861">
          <cell r="A8861" t="str">
            <v>21ZHWHA1155--LEWZH22A137--1</v>
          </cell>
          <cell r="AO8861" t="str">
            <v>否</v>
          </cell>
          <cell r="AP8861" t="str">
            <v>无风险</v>
          </cell>
        </row>
        <row r="8862">
          <cell r="A8862" t="str">
            <v>21ZHWHA1155--LEWZH22A138--1</v>
          </cell>
          <cell r="AO8862" t="str">
            <v>否</v>
          </cell>
          <cell r="AP8862" t="str">
            <v>无风险</v>
          </cell>
        </row>
        <row r="8863">
          <cell r="A8863" t="str">
            <v>21ZHWHA1155--LEWZH22A139--1</v>
          </cell>
          <cell r="AO8863" t="str">
            <v>否</v>
          </cell>
          <cell r="AP8863" t="str">
            <v>无风险</v>
          </cell>
        </row>
        <row r="8864">
          <cell r="A8864" t="str">
            <v>21ZHWHA1155--LEWZH22A140--1</v>
          </cell>
          <cell r="AO8864" t="str">
            <v>否</v>
          </cell>
          <cell r="AP8864" t="str">
            <v>无风险</v>
          </cell>
        </row>
        <row r="8865">
          <cell r="A8865" t="str">
            <v>--LEWZH22A141--1</v>
          </cell>
          <cell r="AO8865" t="str">
            <v>否</v>
          </cell>
          <cell r="AP8865" t="str">
            <v>无风险</v>
          </cell>
        </row>
        <row r="8866">
          <cell r="A8866" t="str">
            <v>21ZHWHA1154--LEWZH22A142--1</v>
          </cell>
          <cell r="AO8866" t="str">
            <v>否</v>
          </cell>
          <cell r="AP8866" t="str">
            <v>无风险</v>
          </cell>
        </row>
        <row r="8867">
          <cell r="A8867" t="str">
            <v>21ZHWHA1158--LEWZH22A143--1</v>
          </cell>
          <cell r="AO8867" t="str">
            <v>否</v>
          </cell>
          <cell r="AP8867" t="str">
            <v>无风险</v>
          </cell>
        </row>
        <row r="8868">
          <cell r="A8868" t="str">
            <v>21ZHWHA1158--LEWZH22A144--1</v>
          </cell>
          <cell r="AO8868" t="str">
            <v>否</v>
          </cell>
          <cell r="AP8868" t="str">
            <v>无风险</v>
          </cell>
        </row>
        <row r="8869">
          <cell r="A8869" t="str">
            <v>21ZHWHA1158--LEWZH22A145--1</v>
          </cell>
          <cell r="AO8869" t="str">
            <v>否</v>
          </cell>
          <cell r="AP8869" t="str">
            <v>无风险</v>
          </cell>
        </row>
        <row r="8870">
          <cell r="A8870" t="str">
            <v>21ZHWHA1158--LEWZH22A146--1</v>
          </cell>
          <cell r="AO8870" t="str">
            <v>否</v>
          </cell>
          <cell r="AP8870" t="str">
            <v>无风险</v>
          </cell>
        </row>
        <row r="8871">
          <cell r="A8871" t="str">
            <v>21ZHWHA1158--LEWZH22A147--1</v>
          </cell>
          <cell r="AO8871" t="str">
            <v>否</v>
          </cell>
          <cell r="AP8871" t="str">
            <v>无风险</v>
          </cell>
        </row>
        <row r="8872">
          <cell r="A8872" t="str">
            <v>21ZHWHA1158--LEWZH22A148--1</v>
          </cell>
          <cell r="AO8872" t="str">
            <v>否</v>
          </cell>
          <cell r="AP8872" t="str">
            <v>无风险</v>
          </cell>
        </row>
        <row r="8873">
          <cell r="A8873" t="str">
            <v>21ZHWHA1157--LEWZH22A149--1</v>
          </cell>
          <cell r="AO8873" t="str">
            <v>否</v>
          </cell>
          <cell r="AP8873" t="str">
            <v>无风险</v>
          </cell>
        </row>
        <row r="8874">
          <cell r="A8874" t="str">
            <v>21ZHWHA1160--LEWZH22A150--1</v>
          </cell>
          <cell r="AO8874" t="str">
            <v>否</v>
          </cell>
          <cell r="AP8874" t="str">
            <v>无风险</v>
          </cell>
        </row>
        <row r="8875">
          <cell r="A8875" t="str">
            <v>21ZHWHA1144--LEWZH22A151--1</v>
          </cell>
          <cell r="AO8875" t="str">
            <v>否</v>
          </cell>
          <cell r="AP8875" t="str">
            <v>无风险</v>
          </cell>
        </row>
        <row r="8876">
          <cell r="A8876" t="str">
            <v>230CD00143--LEWZH22A151-01--1</v>
          </cell>
          <cell r="AO8876" t="str">
            <v>否</v>
          </cell>
          <cell r="AP8876" t="str">
            <v>无风险</v>
          </cell>
        </row>
        <row r="8877">
          <cell r="A8877" t="str">
            <v>21ZHWHA1147--LEWZH22A152--1</v>
          </cell>
          <cell r="AO8877" t="str">
            <v>否</v>
          </cell>
          <cell r="AP8877" t="str">
            <v>无风险</v>
          </cell>
        </row>
        <row r="8878">
          <cell r="A8878" t="str">
            <v>230CD00143--LEWZH22A152-01--1</v>
          </cell>
          <cell r="AO8878" t="str">
            <v>否</v>
          </cell>
          <cell r="AP8878" t="str">
            <v>无风险</v>
          </cell>
        </row>
        <row r="8879">
          <cell r="A8879" t="str">
            <v>21ZHWHA1150--LEWZH22A153--1</v>
          </cell>
          <cell r="AO8879" t="str">
            <v>否</v>
          </cell>
          <cell r="AP8879" t="str">
            <v>无风险</v>
          </cell>
        </row>
        <row r="8880">
          <cell r="A8880" t="str">
            <v>21ZHWHA1153--LEWZH22A154--1</v>
          </cell>
          <cell r="AO8880" t="str">
            <v>否</v>
          </cell>
          <cell r="AP8880" t="str">
            <v>无风险</v>
          </cell>
        </row>
        <row r="8881">
          <cell r="A8881" t="str">
            <v>21ZHWHA1156--LEWZH22A155--1</v>
          </cell>
          <cell r="AO8881" t="str">
            <v>否</v>
          </cell>
          <cell r="AP8881" t="str">
            <v>无风险</v>
          </cell>
        </row>
        <row r="8882">
          <cell r="A8882" t="str">
            <v>21ZHWHA1159--LEWZH22A156--1</v>
          </cell>
          <cell r="AO8882" t="str">
            <v>否</v>
          </cell>
          <cell r="AP8882" t="str">
            <v>无风险</v>
          </cell>
        </row>
        <row r="8883">
          <cell r="A8883" t="str">
            <v>230XMA3100--LEWZH22A216-01--2</v>
          </cell>
          <cell r="AO8883" t="str">
            <v>否</v>
          </cell>
          <cell r="AP8883" t="str">
            <v>无风险</v>
          </cell>
        </row>
        <row r="8884">
          <cell r="A8884" t="str">
            <v>230XMA3100--LEWZH22A216-01--3</v>
          </cell>
          <cell r="AO8884" t="str">
            <v>否</v>
          </cell>
          <cell r="AP8884" t="str">
            <v>无风险</v>
          </cell>
        </row>
        <row r="8885">
          <cell r="A8885" t="str">
            <v>230XMA3100--LEWZH22A216-01--4</v>
          </cell>
          <cell r="AO8885" t="str">
            <v>否</v>
          </cell>
          <cell r="AP8885" t="str">
            <v>无风险</v>
          </cell>
        </row>
        <row r="8886">
          <cell r="A8886" t="str">
            <v>230XMA3100--LEWZH22A216-01--1</v>
          </cell>
          <cell r="AO8886" t="str">
            <v>否</v>
          </cell>
          <cell r="AP8886" t="str">
            <v>无风险</v>
          </cell>
        </row>
        <row r="8887">
          <cell r="A8887" t="str">
            <v>230CD00143--LEWZH22A292-01--1</v>
          </cell>
          <cell r="AO8887" t="str">
            <v>否</v>
          </cell>
          <cell r="AP8887" t="str">
            <v>无风险</v>
          </cell>
        </row>
        <row r="8888">
          <cell r="A8888" t="str">
            <v>230CD00143--LEWZH22A293-01--1</v>
          </cell>
          <cell r="AO8888" t="str">
            <v>否</v>
          </cell>
          <cell r="AP8888" t="str">
            <v>无风险</v>
          </cell>
        </row>
        <row r="8889">
          <cell r="A8889" t="str">
            <v>230CD00143--LEWZH22A293-01--2</v>
          </cell>
          <cell r="AO8889" t="str">
            <v>否</v>
          </cell>
          <cell r="AP8889" t="str">
            <v>无风险</v>
          </cell>
        </row>
        <row r="8890">
          <cell r="A8890" t="str">
            <v>230CD00143--LEWZH22A294-01--1</v>
          </cell>
          <cell r="AO8890" t="str">
            <v>否</v>
          </cell>
          <cell r="AP8890" t="str">
            <v>无风险</v>
          </cell>
        </row>
        <row r="8891">
          <cell r="A8891" t="str">
            <v>230CD00143--LEWZH22A294-02--1</v>
          </cell>
          <cell r="AO8891" t="str">
            <v>否</v>
          </cell>
          <cell r="AP8891" t="str">
            <v>无风险</v>
          </cell>
        </row>
        <row r="8892">
          <cell r="A8892" t="str">
            <v>230CD00143--LEWZH22A294-03--1</v>
          </cell>
          <cell r="AO8892" t="str">
            <v>否</v>
          </cell>
          <cell r="AP8892" t="str">
            <v>无风险</v>
          </cell>
        </row>
        <row r="8893">
          <cell r="A8893" t="str">
            <v>230CD00143--LEWZH22A294-04--1</v>
          </cell>
          <cell r="AO8893" t="str">
            <v>否</v>
          </cell>
          <cell r="AP8893" t="str">
            <v>无风险</v>
          </cell>
        </row>
        <row r="8894">
          <cell r="A8894" t="str">
            <v>230CD00143--LEWZH22A295-01--1</v>
          </cell>
          <cell r="AO8894" t="str">
            <v>否</v>
          </cell>
          <cell r="AP8894" t="str">
            <v>无风险</v>
          </cell>
        </row>
        <row r="8895">
          <cell r="A8895" t="str">
            <v>230CD00143--LEWZH22A295-01--2</v>
          </cell>
          <cell r="AO8895" t="str">
            <v>否</v>
          </cell>
          <cell r="AP8895" t="str">
            <v>无风险</v>
          </cell>
        </row>
        <row r="8896">
          <cell r="A8896" t="str">
            <v>230CD00143--LEWZH22A296-01--1</v>
          </cell>
          <cell r="AO8896" t="str">
            <v>否</v>
          </cell>
          <cell r="AP8896" t="str">
            <v>无风险</v>
          </cell>
        </row>
        <row r="8897">
          <cell r="A8897" t="str">
            <v>230CD00143--LEWZH22A297-01--1</v>
          </cell>
          <cell r="AO8897" t="str">
            <v>否</v>
          </cell>
          <cell r="AP8897" t="str">
            <v>无风险</v>
          </cell>
        </row>
        <row r="8898">
          <cell r="A8898" t="str">
            <v>230CD00143--LEWZH22A298-01--1</v>
          </cell>
          <cell r="AO8898" t="str">
            <v>否</v>
          </cell>
          <cell r="AP8898" t="str">
            <v>无风险</v>
          </cell>
        </row>
        <row r="8899">
          <cell r="A8899" t="str">
            <v>230CD00143--LEWZH22A299-01--1</v>
          </cell>
          <cell r="AO8899" t="str">
            <v>否</v>
          </cell>
          <cell r="AP8899" t="str">
            <v>无风险</v>
          </cell>
        </row>
        <row r="8900">
          <cell r="A8900" t="str">
            <v>230CD00143--LEWZH22A300-01--1</v>
          </cell>
          <cell r="AO8900" t="str">
            <v>否</v>
          </cell>
          <cell r="AP8900" t="str">
            <v>无风险</v>
          </cell>
        </row>
        <row r="8901">
          <cell r="A8901" t="str">
            <v>230CD00143--LEWZH22A301-01--1</v>
          </cell>
          <cell r="AO8901" t="str">
            <v>否</v>
          </cell>
          <cell r="AP8901" t="str">
            <v>无风险</v>
          </cell>
        </row>
        <row r="8902">
          <cell r="A8902" t="str">
            <v>230CD00143--LEWZH22A301-01--2</v>
          </cell>
          <cell r="AO8902" t="str">
            <v>否</v>
          </cell>
          <cell r="AP8902" t="str">
            <v>无风险</v>
          </cell>
        </row>
        <row r="8903">
          <cell r="A8903" t="str">
            <v>230CD00143--LEWZH22A302-01--1</v>
          </cell>
          <cell r="AO8903" t="str">
            <v>否</v>
          </cell>
          <cell r="AP8903" t="str">
            <v>无风险</v>
          </cell>
        </row>
        <row r="8904">
          <cell r="A8904" t="str">
            <v>230CD00143--LEWZH22A303-01--1</v>
          </cell>
          <cell r="AO8904" t="str">
            <v>否</v>
          </cell>
          <cell r="AP8904" t="str">
            <v>无风险</v>
          </cell>
        </row>
        <row r="8905">
          <cell r="A8905" t="str">
            <v>230CD00143--LEWZH22A303-01--2</v>
          </cell>
          <cell r="AO8905" t="str">
            <v>否</v>
          </cell>
          <cell r="AP8905" t="str">
            <v>无风险</v>
          </cell>
        </row>
        <row r="8906">
          <cell r="A8906" t="str">
            <v>230CD00143--LEWZH22A304-01--1</v>
          </cell>
          <cell r="AO8906" t="str">
            <v>否</v>
          </cell>
          <cell r="AP8906" t="str">
            <v>无风险</v>
          </cell>
        </row>
        <row r="8907">
          <cell r="A8907" t="str">
            <v>230CD00143--LEWZH22A304-02--1</v>
          </cell>
          <cell r="AO8907" t="str">
            <v>否</v>
          </cell>
          <cell r="AP8907" t="str">
            <v>无风险</v>
          </cell>
        </row>
        <row r="8908">
          <cell r="A8908" t="str">
            <v>230CD00143--LEWZH22A304-03--1</v>
          </cell>
          <cell r="AO8908" t="str">
            <v>否</v>
          </cell>
          <cell r="AP8908" t="str">
            <v>无风险</v>
          </cell>
        </row>
        <row r="8909">
          <cell r="A8909" t="str">
            <v>230CD00143--LEWZH22A305-01--1</v>
          </cell>
          <cell r="AO8909" t="str">
            <v>否</v>
          </cell>
          <cell r="AP8909" t="str">
            <v>无风险</v>
          </cell>
        </row>
        <row r="8910">
          <cell r="A8910" t="str">
            <v>230CD00143--LEWZH22A305-01--2</v>
          </cell>
          <cell r="AO8910" t="str">
            <v>否</v>
          </cell>
          <cell r="AP8910" t="str">
            <v>无风险</v>
          </cell>
        </row>
        <row r="8911">
          <cell r="A8911" t="str">
            <v>230CD00143--LEWZH22A306-01--1</v>
          </cell>
          <cell r="AO8911" t="str">
            <v>否</v>
          </cell>
          <cell r="AP8911" t="str">
            <v>无风险</v>
          </cell>
        </row>
        <row r="8912">
          <cell r="A8912" t="str">
            <v>230CD00143--LEWZH22A307-01--1</v>
          </cell>
          <cell r="AO8912" t="str">
            <v>否</v>
          </cell>
          <cell r="AP8912" t="str">
            <v>无风险</v>
          </cell>
        </row>
        <row r="8913">
          <cell r="A8913" t="str">
            <v>230CD00143--LEWZH22A308-01--1</v>
          </cell>
          <cell r="AO8913" t="str">
            <v>否</v>
          </cell>
          <cell r="AP8913" t="str">
            <v>无风险</v>
          </cell>
        </row>
        <row r="8914">
          <cell r="A8914" t="str">
            <v>230CD00143--LEWZH22A309-01--1</v>
          </cell>
          <cell r="AO8914" t="str">
            <v>否</v>
          </cell>
          <cell r="AP8914" t="str">
            <v>无风险</v>
          </cell>
        </row>
        <row r="8915">
          <cell r="A8915" t="str">
            <v>230CD00143--LEWZH22A310-01--1</v>
          </cell>
          <cell r="AO8915" t="str">
            <v>否</v>
          </cell>
          <cell r="AP8915" t="str">
            <v>无风险</v>
          </cell>
        </row>
        <row r="8916">
          <cell r="A8916" t="str">
            <v>230WHA2094--LEWZH22A342-01--1</v>
          </cell>
          <cell r="AO8916" t="str">
            <v>否</v>
          </cell>
          <cell r="AP8916" t="str">
            <v>无风险</v>
          </cell>
        </row>
        <row r="8917">
          <cell r="A8917" t="str">
            <v>230XMA3100--LEWZH22A342-02--1</v>
          </cell>
          <cell r="AO8917" t="str">
            <v>否</v>
          </cell>
          <cell r="AP8917" t="str">
            <v>无风险</v>
          </cell>
        </row>
        <row r="8918">
          <cell r="A8918" t="str">
            <v>230XMA3100--LEWZH22A342-02--2</v>
          </cell>
          <cell r="AO8918" t="str">
            <v>否</v>
          </cell>
          <cell r="AP8918" t="str">
            <v>无风险</v>
          </cell>
        </row>
        <row r="8919">
          <cell r="A8919" t="str">
            <v>230CD00143--LEWZH22A342-03--1</v>
          </cell>
          <cell r="AO8919" t="str">
            <v>否</v>
          </cell>
          <cell r="AP8919" t="str">
            <v>无风险</v>
          </cell>
        </row>
        <row r="8920">
          <cell r="A8920" t="str">
            <v>230WHA2094--LEWZH22A343-01--1</v>
          </cell>
          <cell r="AO8920" t="str">
            <v>否</v>
          </cell>
          <cell r="AP8920" t="str">
            <v>无风险</v>
          </cell>
        </row>
        <row r="8921">
          <cell r="A8921" t="str">
            <v>230CD00143--LEWZH22A343-02--1</v>
          </cell>
          <cell r="AO8921" t="str">
            <v>否</v>
          </cell>
          <cell r="AP8921" t="str">
            <v>无风险</v>
          </cell>
        </row>
        <row r="8922">
          <cell r="A8922" t="str">
            <v>230CD00143--LEWZH22A345-01--1</v>
          </cell>
          <cell r="AO8922" t="str">
            <v>否</v>
          </cell>
          <cell r="AP8922" t="str">
            <v>无风险</v>
          </cell>
        </row>
        <row r="8923">
          <cell r="A8923" t="str">
            <v>230CD00143--LEWZH22A345-01--2</v>
          </cell>
          <cell r="AO8923" t="str">
            <v>否</v>
          </cell>
          <cell r="AP8923" t="str">
            <v>无风险</v>
          </cell>
        </row>
        <row r="8924">
          <cell r="A8924" t="str">
            <v>230CD00143--LEWZH22A345-01--3</v>
          </cell>
          <cell r="AO8924" t="str">
            <v>否</v>
          </cell>
          <cell r="AP8924" t="str">
            <v>无风险</v>
          </cell>
        </row>
        <row r="8925">
          <cell r="A8925" t="str">
            <v>230CD00143--LEWZH22A345-01--4</v>
          </cell>
          <cell r="AO8925" t="str">
            <v>否</v>
          </cell>
          <cell r="AP8925" t="str">
            <v>无风险</v>
          </cell>
        </row>
        <row r="8926">
          <cell r="A8926" t="str">
            <v>230CD00143--LEWZH22A345-01--5</v>
          </cell>
          <cell r="AO8926" t="str">
            <v>否</v>
          </cell>
          <cell r="AP8926" t="str">
            <v>无风险</v>
          </cell>
        </row>
        <row r="8927">
          <cell r="A8927" t="str">
            <v>230CD00143--LEWZH22A345-01--6</v>
          </cell>
          <cell r="AO8927" t="str">
            <v>否</v>
          </cell>
          <cell r="AP8927" t="str">
            <v>无风险</v>
          </cell>
        </row>
        <row r="8928">
          <cell r="A8928" t="str">
            <v>230CD00143--LEWZH22A345-01--7</v>
          </cell>
          <cell r="AO8928" t="str">
            <v>否</v>
          </cell>
          <cell r="AP8928" t="str">
            <v>无风险</v>
          </cell>
        </row>
        <row r="8929">
          <cell r="A8929" t="str">
            <v>230CD00143--LEWZH22A345-01--8</v>
          </cell>
          <cell r="AO8929" t="str">
            <v>否</v>
          </cell>
          <cell r="AP8929" t="str">
            <v>无风险</v>
          </cell>
        </row>
        <row r="8930">
          <cell r="A8930" t="str">
            <v>230CD00143--LEWZH22A345-01--9</v>
          </cell>
          <cell r="AO8930" t="str">
            <v>否</v>
          </cell>
          <cell r="AP8930" t="str">
            <v>无风险</v>
          </cell>
        </row>
        <row r="8931">
          <cell r="A8931" t="str">
            <v>230CD00143--LEWZH22A345-01--10</v>
          </cell>
          <cell r="AO8931" t="str">
            <v>否</v>
          </cell>
          <cell r="AP8931" t="str">
            <v>无风险</v>
          </cell>
        </row>
        <row r="8932">
          <cell r="A8932" t="str">
            <v>230CD00143--LEWZH22A345-01--11</v>
          </cell>
          <cell r="AO8932" t="str">
            <v>否</v>
          </cell>
          <cell r="AP8932" t="str">
            <v>无风险</v>
          </cell>
        </row>
        <row r="8933">
          <cell r="A8933" t="str">
            <v>230CD00143--LEWZH22A345-01--12</v>
          </cell>
          <cell r="AO8933" t="str">
            <v>否</v>
          </cell>
          <cell r="AP8933" t="str">
            <v>无风险</v>
          </cell>
        </row>
        <row r="8934">
          <cell r="A8934" t="str">
            <v>230CD00143--LEWZH22A345-01--13</v>
          </cell>
          <cell r="AO8934" t="str">
            <v>否</v>
          </cell>
          <cell r="AP8934" t="str">
            <v>无风险</v>
          </cell>
        </row>
        <row r="8935">
          <cell r="A8935" t="str">
            <v>230CD00143--LEWZH22A345-01--14</v>
          </cell>
          <cell r="AO8935" t="str">
            <v>否</v>
          </cell>
          <cell r="AP8935" t="str">
            <v>无风险</v>
          </cell>
        </row>
        <row r="8936">
          <cell r="A8936" t="str">
            <v>230CD00143--LEWZH22A345-01--15</v>
          </cell>
          <cell r="AO8936" t="str">
            <v>否</v>
          </cell>
          <cell r="AP8936" t="str">
            <v>无风险</v>
          </cell>
        </row>
        <row r="8937">
          <cell r="A8937" t="str">
            <v>230CD00143--LEWZH22A345-01--16</v>
          </cell>
          <cell r="AO8937" t="str">
            <v>否</v>
          </cell>
          <cell r="AP8937" t="str">
            <v>无风险</v>
          </cell>
        </row>
        <row r="8938">
          <cell r="A8938" t="str">
            <v>230CD00143--LEWZH22A346-01--1</v>
          </cell>
          <cell r="AO8938" t="str">
            <v>否</v>
          </cell>
          <cell r="AP8938" t="str">
            <v>无风险</v>
          </cell>
        </row>
        <row r="8939">
          <cell r="A8939" t="str">
            <v>230CD00143--LEWZH22A346-01--2</v>
          </cell>
          <cell r="AO8939" t="str">
            <v>否</v>
          </cell>
          <cell r="AP8939" t="str">
            <v>无风险</v>
          </cell>
        </row>
        <row r="8940">
          <cell r="A8940" t="str">
            <v>230XMA3100--LEWZH22A365-01--2</v>
          </cell>
          <cell r="AO8940" t="str">
            <v>否</v>
          </cell>
          <cell r="AP8940" t="str">
            <v>无风险</v>
          </cell>
        </row>
        <row r="8941">
          <cell r="A8941" t="str">
            <v>230XMA3100--LEWZH22A365-01--1</v>
          </cell>
          <cell r="AO8941" t="str">
            <v>否</v>
          </cell>
          <cell r="AP8941" t="str">
            <v>无风险</v>
          </cell>
        </row>
        <row r="8942">
          <cell r="A8942" t="str">
            <v>230XMA3100--LEWZH22A373-01--2</v>
          </cell>
          <cell r="AO8942" t="str">
            <v>否</v>
          </cell>
          <cell r="AP8942" t="str">
            <v>无风险</v>
          </cell>
        </row>
        <row r="8943">
          <cell r="A8943" t="str">
            <v>230XMA3100--LEWZH22A373-01--1</v>
          </cell>
          <cell r="AO8943" t="str">
            <v>否</v>
          </cell>
          <cell r="AP8943" t="str">
            <v>无风险</v>
          </cell>
        </row>
        <row r="8944">
          <cell r="A8944" t="str">
            <v>230XMA3100--LEWZH22A373-02--2</v>
          </cell>
          <cell r="AO8944" t="str">
            <v>否</v>
          </cell>
          <cell r="AP8944" t="str">
            <v>无风险</v>
          </cell>
        </row>
        <row r="8945">
          <cell r="A8945" t="str">
            <v>230XMA3100--LEWZH22A373-02--1</v>
          </cell>
          <cell r="AO8945" t="str">
            <v>否</v>
          </cell>
          <cell r="AP8945" t="str">
            <v>无风险</v>
          </cell>
        </row>
        <row r="8946">
          <cell r="A8946" t="str">
            <v>230XMA3100--LEWZH22A374-01--1</v>
          </cell>
          <cell r="AO8946" t="str">
            <v>否</v>
          </cell>
          <cell r="AP8946" t="str">
            <v>无风险</v>
          </cell>
        </row>
        <row r="8947">
          <cell r="A8947" t="str">
            <v>230XMA3100--LEWZH22A374-01--2</v>
          </cell>
          <cell r="AO8947" t="str">
            <v>否</v>
          </cell>
          <cell r="AP8947" t="str">
            <v>无风险</v>
          </cell>
        </row>
        <row r="8948">
          <cell r="A8948" t="str">
            <v>230XMA3100--LEWZH22A374-01--3</v>
          </cell>
          <cell r="AO8948" t="str">
            <v>否</v>
          </cell>
          <cell r="AP8948" t="str">
            <v>无风险</v>
          </cell>
        </row>
        <row r="8949">
          <cell r="A8949" t="str">
            <v>230XMA3100--LEWZH22A374-01--4</v>
          </cell>
          <cell r="AO8949" t="str">
            <v>否</v>
          </cell>
          <cell r="AP8949" t="str">
            <v>无风险</v>
          </cell>
        </row>
        <row r="8950">
          <cell r="A8950" t="str">
            <v>230XMA3100--LEWZH22A374-02--1</v>
          </cell>
          <cell r="AO8950" t="str">
            <v>否</v>
          </cell>
          <cell r="AP8950" t="str">
            <v>无风险</v>
          </cell>
        </row>
        <row r="8951">
          <cell r="A8951" t="str">
            <v>230XMA3100--LEWZH22A374-02--2</v>
          </cell>
          <cell r="AO8951" t="str">
            <v>否</v>
          </cell>
          <cell r="AP8951" t="str">
            <v>无风险</v>
          </cell>
        </row>
        <row r="8952">
          <cell r="A8952" t="str">
            <v>230XMA3100--LEWZH22A375-01--1</v>
          </cell>
          <cell r="AO8952" t="str">
            <v>否</v>
          </cell>
          <cell r="AP8952" t="str">
            <v>无风险</v>
          </cell>
        </row>
        <row r="8953">
          <cell r="A8953" t="str">
            <v>230XMA3100--LEWZH22A375-01--2</v>
          </cell>
          <cell r="AO8953" t="str">
            <v>否</v>
          </cell>
          <cell r="AP8953" t="str">
            <v>无风险</v>
          </cell>
        </row>
        <row r="8954">
          <cell r="A8954" t="str">
            <v>230XMA3100--LEWZH22A375-01--3</v>
          </cell>
          <cell r="AO8954" t="str">
            <v>否</v>
          </cell>
          <cell r="AP8954" t="str">
            <v>无风险</v>
          </cell>
        </row>
        <row r="8955">
          <cell r="A8955" t="str">
            <v>230XMA3100--LEWZH22A375-01--4</v>
          </cell>
          <cell r="AO8955" t="str">
            <v>否</v>
          </cell>
          <cell r="AP8955" t="str">
            <v>无风险</v>
          </cell>
        </row>
        <row r="8956">
          <cell r="A8956" t="str">
            <v>230XMA3100--LEWZH22A376-01--1</v>
          </cell>
          <cell r="AO8956" t="str">
            <v>否</v>
          </cell>
          <cell r="AP8956" t="str">
            <v>无风险</v>
          </cell>
        </row>
        <row r="8957">
          <cell r="A8957" t="str">
            <v>230XMA3100--LEWZH22A376-01--2</v>
          </cell>
          <cell r="AO8957" t="str">
            <v>否</v>
          </cell>
          <cell r="AP8957" t="str">
            <v>无风险</v>
          </cell>
        </row>
        <row r="8958">
          <cell r="A8958" t="str">
            <v>230XMA3100--LEWZH22A376-01--3</v>
          </cell>
          <cell r="AO8958" t="str">
            <v>否</v>
          </cell>
          <cell r="AP8958" t="str">
            <v>无风险</v>
          </cell>
        </row>
        <row r="8959">
          <cell r="A8959" t="str">
            <v>230XMA3100--LEWZH22A376-01--4</v>
          </cell>
          <cell r="AO8959" t="str">
            <v>否</v>
          </cell>
          <cell r="AP8959" t="str">
            <v>无风险</v>
          </cell>
        </row>
        <row r="8960">
          <cell r="A8960" t="str">
            <v>230XMA3100--LEWZH22A377-01--1</v>
          </cell>
          <cell r="AO8960" t="str">
            <v>否</v>
          </cell>
          <cell r="AP8960" t="str">
            <v>无风险</v>
          </cell>
        </row>
        <row r="8961">
          <cell r="A8961" t="str">
            <v>230XMA3100--LEWZH22A377-01--2</v>
          </cell>
          <cell r="AO8961" t="str">
            <v>否</v>
          </cell>
          <cell r="AP8961" t="str">
            <v>无风险</v>
          </cell>
        </row>
        <row r="8962">
          <cell r="A8962" t="str">
            <v>230XMA3100--LEWZH22A378-01--1</v>
          </cell>
          <cell r="AO8962" t="str">
            <v>否</v>
          </cell>
          <cell r="AP8962" t="str">
            <v>无风险</v>
          </cell>
        </row>
        <row r="8963">
          <cell r="A8963" t="str">
            <v>230XMA3100--LEWZH22A378-01--2</v>
          </cell>
          <cell r="AO8963" t="str">
            <v>否</v>
          </cell>
          <cell r="AP8963" t="str">
            <v>无风险</v>
          </cell>
        </row>
        <row r="8964">
          <cell r="A8964" t="str">
            <v>230XMA3100--LEWZH22A379-01--1</v>
          </cell>
          <cell r="AO8964" t="str">
            <v>否</v>
          </cell>
          <cell r="AP8964" t="str">
            <v>无风险</v>
          </cell>
        </row>
        <row r="8965">
          <cell r="A8965" t="str">
            <v>230XMA3100--LEWZH22A379-01--2</v>
          </cell>
          <cell r="AO8965" t="str">
            <v>否</v>
          </cell>
          <cell r="AP8965" t="str">
            <v>无风险</v>
          </cell>
        </row>
        <row r="8966">
          <cell r="A8966" t="str">
            <v>230XMA3100--LEWZH22A381-01--1</v>
          </cell>
          <cell r="AO8966" t="str">
            <v>否</v>
          </cell>
          <cell r="AP8966" t="str">
            <v>无风险</v>
          </cell>
        </row>
        <row r="8967">
          <cell r="A8967" t="str">
            <v>230XMA3100--LEWZH22A381-01--2</v>
          </cell>
          <cell r="AO8967" t="str">
            <v>否</v>
          </cell>
          <cell r="AP8967" t="str">
            <v>无风险</v>
          </cell>
        </row>
        <row r="8968">
          <cell r="A8968" t="str">
            <v>230XMA3100--LEWZH22A382-01--1</v>
          </cell>
          <cell r="AO8968" t="str">
            <v>否</v>
          </cell>
          <cell r="AP8968" t="str">
            <v>无风险</v>
          </cell>
        </row>
        <row r="8969">
          <cell r="A8969" t="str">
            <v>230XMA3100--LEWZH22A382-01--2</v>
          </cell>
          <cell r="AO8969" t="str">
            <v>否</v>
          </cell>
          <cell r="AP8969" t="str">
            <v>无风险</v>
          </cell>
        </row>
        <row r="8970">
          <cell r="A8970" t="str">
            <v>230XMA3100--LEWZH22A382-02--2</v>
          </cell>
          <cell r="AO8970" t="str">
            <v>否</v>
          </cell>
          <cell r="AP8970" t="str">
            <v>无风险</v>
          </cell>
        </row>
        <row r="8971">
          <cell r="A8971" t="str">
            <v>230XMA3100--LEWZH22A382-02--1</v>
          </cell>
          <cell r="AO8971" t="str">
            <v>否</v>
          </cell>
          <cell r="AP8971" t="str">
            <v>无风险</v>
          </cell>
        </row>
        <row r="8972">
          <cell r="A8972" t="str">
            <v>230XMA3100--LEWZH22A401-01--1</v>
          </cell>
          <cell r="AO8972" t="str">
            <v>否</v>
          </cell>
          <cell r="AP8972" t="str">
            <v>无风险</v>
          </cell>
        </row>
        <row r="8973">
          <cell r="A8973" t="str">
            <v>230XMA3100--LEWZH22A401-01--2</v>
          </cell>
          <cell r="AO8973" t="str">
            <v>否</v>
          </cell>
          <cell r="AP8973" t="str">
            <v>无风险</v>
          </cell>
        </row>
        <row r="8974">
          <cell r="A8974" t="str">
            <v>230XMA3100--LEWZH22A401-01--3</v>
          </cell>
          <cell r="AO8974" t="str">
            <v>否</v>
          </cell>
          <cell r="AP8974" t="str">
            <v>无风险</v>
          </cell>
        </row>
        <row r="8975">
          <cell r="A8975" t="str">
            <v>230XMA3100--LEWZH22A401-01--4</v>
          </cell>
          <cell r="AO8975" t="str">
            <v>否</v>
          </cell>
          <cell r="AP8975" t="str">
            <v>无风险</v>
          </cell>
        </row>
        <row r="8976">
          <cell r="A8976" t="str">
            <v>230WHA2094--LEWZH22A439-01--1</v>
          </cell>
          <cell r="AO8976" t="str">
            <v>否</v>
          </cell>
          <cell r="AP8976" t="str">
            <v>无风险</v>
          </cell>
        </row>
        <row r="8977">
          <cell r="A8977" t="str">
            <v>230WHA2094--LEWZH22A440-01--1</v>
          </cell>
          <cell r="AO8977" t="str">
            <v>否</v>
          </cell>
          <cell r="AP8977" t="str">
            <v>无风险</v>
          </cell>
        </row>
        <row r="8978">
          <cell r="A8978" t="str">
            <v>230WHA2094--LEWZH22A440-01--2</v>
          </cell>
          <cell r="AO8978" t="str">
            <v>否</v>
          </cell>
          <cell r="AP8978" t="str">
            <v>无风险</v>
          </cell>
        </row>
        <row r="8979">
          <cell r="A8979" t="str">
            <v>230WHA2094--LEWZH22A440-02--1</v>
          </cell>
          <cell r="AO8979" t="str">
            <v>否</v>
          </cell>
          <cell r="AP8979" t="str">
            <v>无风险</v>
          </cell>
        </row>
        <row r="8980">
          <cell r="A8980" t="str">
            <v>230WHA2094--LEWZH22A440-02--2</v>
          </cell>
          <cell r="AO8980" t="str">
            <v>否</v>
          </cell>
          <cell r="AP8980" t="str">
            <v>无风险</v>
          </cell>
        </row>
        <row r="8981">
          <cell r="A8981" t="str">
            <v>230WHA2094--LEWZH22A440-02--3</v>
          </cell>
          <cell r="AO8981" t="str">
            <v>否</v>
          </cell>
          <cell r="AP8981" t="str">
            <v>无风险</v>
          </cell>
        </row>
        <row r="8982">
          <cell r="A8982" t="str">
            <v>230WHA2094--LEWZH22A440-02--4</v>
          </cell>
          <cell r="AO8982" t="str">
            <v>否</v>
          </cell>
          <cell r="AP8982" t="str">
            <v>无风险</v>
          </cell>
        </row>
        <row r="8983">
          <cell r="A8983" t="str">
            <v>230WHA2094--LEWZH22A441-01--1</v>
          </cell>
          <cell r="AO8983" t="str">
            <v>否</v>
          </cell>
          <cell r="AP8983" t="str">
            <v>无风险</v>
          </cell>
        </row>
        <row r="8984">
          <cell r="A8984" t="str">
            <v>230WHA2094--LEWZH22A442-01--1</v>
          </cell>
          <cell r="AO8984" t="str">
            <v>否</v>
          </cell>
          <cell r="AP8984" t="str">
            <v>无风险</v>
          </cell>
        </row>
        <row r="8985">
          <cell r="A8985" t="str">
            <v>230WHA2094--LEWZH22A442-01--2</v>
          </cell>
          <cell r="AO8985" t="str">
            <v>否</v>
          </cell>
          <cell r="AP8985" t="str">
            <v>无风险</v>
          </cell>
        </row>
        <row r="8986">
          <cell r="A8986" t="str">
            <v>230WHA2094--LEWZH22A442-02--1</v>
          </cell>
          <cell r="AO8986" t="str">
            <v>否</v>
          </cell>
          <cell r="AP8986" t="str">
            <v>无风险</v>
          </cell>
        </row>
        <row r="8987">
          <cell r="A8987" t="str">
            <v>230WHA2094--LEWZH22A442-02--2</v>
          </cell>
          <cell r="AO8987" t="str">
            <v>否</v>
          </cell>
          <cell r="AP8987" t="str">
            <v>无风险</v>
          </cell>
        </row>
        <row r="8988">
          <cell r="A8988" t="str">
            <v>230WHA2094--LEWZH22A442-02--3</v>
          </cell>
          <cell r="AO8988" t="str">
            <v>否</v>
          </cell>
          <cell r="AP8988" t="str">
            <v>无风险</v>
          </cell>
        </row>
        <row r="8989">
          <cell r="A8989" t="str">
            <v>230WHA2094--LEWZH22A442-02--4</v>
          </cell>
          <cell r="AO8989" t="str">
            <v>否</v>
          </cell>
          <cell r="AP8989" t="str">
            <v>无风险</v>
          </cell>
        </row>
        <row r="8990">
          <cell r="A8990" t="str">
            <v>230WHA2094--LEWZH22A443-01--1</v>
          </cell>
          <cell r="AO8990" t="str">
            <v>否</v>
          </cell>
          <cell r="AP8990" t="str">
            <v>无风险</v>
          </cell>
        </row>
        <row r="8991">
          <cell r="A8991" t="str">
            <v>230WHA2094--LEWZH22A444-01--1</v>
          </cell>
          <cell r="AO8991" t="str">
            <v>否</v>
          </cell>
          <cell r="AP8991" t="str">
            <v>无风险</v>
          </cell>
        </row>
        <row r="8992">
          <cell r="A8992" t="str">
            <v>230WHA2094--LEWZH22A445-01--1</v>
          </cell>
          <cell r="AO8992" t="str">
            <v>否</v>
          </cell>
          <cell r="AP8992" t="str">
            <v>无风险</v>
          </cell>
        </row>
        <row r="8993">
          <cell r="A8993" t="str">
            <v>230WHA2094--LEWZH22A446-01--1</v>
          </cell>
          <cell r="AO8993" t="str">
            <v>否</v>
          </cell>
          <cell r="AP8993" t="str">
            <v>无风险</v>
          </cell>
        </row>
        <row r="8994">
          <cell r="A8994" t="str">
            <v>230WHA2094--LEWZH22A447-01--1</v>
          </cell>
          <cell r="AO8994" t="str">
            <v>否</v>
          </cell>
          <cell r="AP8994" t="str">
            <v>无风险</v>
          </cell>
        </row>
        <row r="8995">
          <cell r="A8995" t="str">
            <v>230WHA2094--LEWZH22A448-01--1</v>
          </cell>
          <cell r="AO8995" t="str">
            <v>否</v>
          </cell>
          <cell r="AP8995" t="str">
            <v>无风险</v>
          </cell>
        </row>
        <row r="8996">
          <cell r="A8996" t="str">
            <v>230CD00143--LEWZH22A459-01--1</v>
          </cell>
          <cell r="AO8996" t="str">
            <v>否</v>
          </cell>
          <cell r="AP8996" t="str">
            <v>无风险</v>
          </cell>
        </row>
        <row r="8997">
          <cell r="A8997" t="str">
            <v>230XMA3100--LEWZH22A460-01--1</v>
          </cell>
          <cell r="AO8997" t="str">
            <v>否</v>
          </cell>
          <cell r="AP8997" t="str">
            <v>无风险</v>
          </cell>
        </row>
        <row r="8998">
          <cell r="A8998" t="str">
            <v>230XMA3100--LEWZH22A460-01--2</v>
          </cell>
          <cell r="AO8998" t="str">
            <v>否</v>
          </cell>
          <cell r="AP8998" t="str">
            <v>无风险</v>
          </cell>
        </row>
        <row r="8999">
          <cell r="A8999" t="str">
            <v>230XMA3100--LEWZH22A460-01--3</v>
          </cell>
          <cell r="AO8999" t="str">
            <v>否</v>
          </cell>
          <cell r="AP8999" t="str">
            <v>无风险</v>
          </cell>
        </row>
        <row r="9000">
          <cell r="A9000" t="str">
            <v>230XMA3100--LEWZH22A460-01--4</v>
          </cell>
          <cell r="AO9000" t="str">
            <v>否</v>
          </cell>
          <cell r="AP9000" t="str">
            <v>无风险</v>
          </cell>
        </row>
        <row r="9001">
          <cell r="A9001" t="str">
            <v>230XMA3100--LEWZH22A460-01--5</v>
          </cell>
          <cell r="AO9001" t="str">
            <v>否</v>
          </cell>
          <cell r="AP9001" t="str">
            <v>无风险</v>
          </cell>
        </row>
        <row r="9002">
          <cell r="A9002" t="str">
            <v>230CD00143--LEWZH22A488-01--1</v>
          </cell>
          <cell r="AO9002" t="str">
            <v>否</v>
          </cell>
          <cell r="AP9002" t="str">
            <v>无风险</v>
          </cell>
        </row>
        <row r="9003">
          <cell r="A9003" t="str">
            <v>230CD00143--LEWZH22A500-01--1</v>
          </cell>
          <cell r="AO9003" t="str">
            <v>否</v>
          </cell>
          <cell r="AP9003" t="str">
            <v>无风险</v>
          </cell>
        </row>
        <row r="9004">
          <cell r="A9004" t="str">
            <v>230XMA3100--LEWZH22A553-01--1</v>
          </cell>
          <cell r="AO9004" t="str">
            <v>否</v>
          </cell>
          <cell r="AP9004" t="str">
            <v>无风险</v>
          </cell>
        </row>
        <row r="9005">
          <cell r="A9005" t="str">
            <v>230XMA3100--LEWZH22A553-01--2</v>
          </cell>
          <cell r="AO9005" t="str">
            <v>否</v>
          </cell>
          <cell r="AP9005" t="str">
            <v>无风险</v>
          </cell>
        </row>
        <row r="9006">
          <cell r="A9006" t="str">
            <v>230XMA3100--LEWZH22A553-02--1</v>
          </cell>
          <cell r="AO9006" t="str">
            <v>否</v>
          </cell>
          <cell r="AP9006" t="str">
            <v>无风险</v>
          </cell>
        </row>
        <row r="9007">
          <cell r="A9007" t="str">
            <v>230XMA3100--LEWZH22A553-03--1</v>
          </cell>
          <cell r="AO9007" t="str">
            <v>否</v>
          </cell>
          <cell r="AP9007" t="str">
            <v>无风险</v>
          </cell>
        </row>
        <row r="9008">
          <cell r="A9008" t="str">
            <v>230XMA3100--LEWZH22A554-01--1</v>
          </cell>
          <cell r="AO9008" t="str">
            <v>否</v>
          </cell>
          <cell r="AP9008" t="str">
            <v>无风险</v>
          </cell>
        </row>
        <row r="9009">
          <cell r="A9009" t="str">
            <v>230XMA3100--LEWZH22A555-01--1</v>
          </cell>
          <cell r="AO9009" t="str">
            <v>否</v>
          </cell>
          <cell r="AP9009" t="str">
            <v>无风险</v>
          </cell>
        </row>
        <row r="9010">
          <cell r="A9010" t="str">
            <v>230XMA3100--LEWZH22A556-01--1</v>
          </cell>
          <cell r="AO9010" t="str">
            <v>否</v>
          </cell>
          <cell r="AP9010" t="str">
            <v>无风险</v>
          </cell>
        </row>
        <row r="9011">
          <cell r="A9011" t="str">
            <v>230XMA3100--LEWZH22A557-01--1</v>
          </cell>
          <cell r="AO9011" t="str">
            <v>否</v>
          </cell>
          <cell r="AP9011" t="str">
            <v>无风险</v>
          </cell>
        </row>
        <row r="9012">
          <cell r="A9012" t="str">
            <v>230XMA3100--LEWZH22A558-01--1</v>
          </cell>
          <cell r="AO9012" t="str">
            <v>否</v>
          </cell>
          <cell r="AP9012" t="str">
            <v>无风险</v>
          </cell>
        </row>
        <row r="9013">
          <cell r="A9013" t="str">
            <v>230HFA2102--LEWZH22A613-01--1</v>
          </cell>
        </row>
        <row r="9014">
          <cell r="A9014" t="str">
            <v>230JM00120--LEWZH22A782-01--1</v>
          </cell>
        </row>
        <row r="9015">
          <cell r="A9015" t="str">
            <v>230JM00120--LEWZH22A782-01--2</v>
          </cell>
        </row>
        <row r="9016">
          <cell r="A9016" t="str">
            <v>230JM00120--LEWZH22A783-01--1</v>
          </cell>
          <cell r="AO9016" t="str">
            <v>否</v>
          </cell>
          <cell r="AP9016" t="str">
            <v>无风险</v>
          </cell>
        </row>
        <row r="9017">
          <cell r="A9017" t="str">
            <v>230HFA2102--LEWZH22A865-01--1</v>
          </cell>
          <cell r="AO9017" t="str">
            <v>/</v>
          </cell>
          <cell r="AP9017" t="str">
            <v>/</v>
          </cell>
        </row>
        <row r="9018">
          <cell r="A9018" t="str">
            <v>230HFA2102--LEWZH22A865-01--2</v>
          </cell>
          <cell r="AO9018" t="str">
            <v>/</v>
          </cell>
          <cell r="AP9018" t="str">
            <v>/</v>
          </cell>
        </row>
        <row r="9019">
          <cell r="A9019" t="str">
            <v>230HFA2102--LEWZH22A866-01--1</v>
          </cell>
          <cell r="AO9019" t="str">
            <v>/</v>
          </cell>
          <cell r="AP9019" t="str">
            <v>/</v>
          </cell>
        </row>
        <row r="9020">
          <cell r="A9020" t="str">
            <v>230HFA2102--LEWZH22A866-01--2</v>
          </cell>
          <cell r="AO9020" t="str">
            <v>/</v>
          </cell>
          <cell r="AP9020" t="str">
            <v>/</v>
          </cell>
        </row>
        <row r="9021">
          <cell r="A9021" t="str">
            <v>230HFA2102--LEWZH22A867-01--1</v>
          </cell>
          <cell r="AO9021" t="str">
            <v>/</v>
          </cell>
          <cell r="AP9021" t="str">
            <v>/</v>
          </cell>
        </row>
        <row r="9022">
          <cell r="A9022" t="str">
            <v>230HFA2102--LEWZH22A867-01--2</v>
          </cell>
          <cell r="AO9022" t="str">
            <v>/</v>
          </cell>
          <cell r="AP9022" t="str">
            <v>/</v>
          </cell>
        </row>
        <row r="9023">
          <cell r="A9023" t="str">
            <v>230HFA2102--LEWZH22A868-01--1</v>
          </cell>
          <cell r="AO9023" t="str">
            <v>/</v>
          </cell>
          <cell r="AP9023" t="str">
            <v>/</v>
          </cell>
        </row>
        <row r="9024">
          <cell r="A9024" t="str">
            <v>22WHHFA2604--LEWZH22A869-01--1</v>
          </cell>
          <cell r="AO9024" t="str">
            <v>否</v>
          </cell>
          <cell r="AP9024" t="str">
            <v>无风险</v>
          </cell>
        </row>
        <row r="9025">
          <cell r="A9025" t="str">
            <v>22WHHFA2604--LEWZH22A869-02--1</v>
          </cell>
          <cell r="AO9025" t="str">
            <v>否</v>
          </cell>
          <cell r="AP9025" t="str">
            <v>无风险</v>
          </cell>
        </row>
        <row r="9026">
          <cell r="A9026" t="str">
            <v>230HFA2102--LEWZH22A869-03--1</v>
          </cell>
          <cell r="AO9026" t="str">
            <v>/</v>
          </cell>
          <cell r="AP9026" t="str">
            <v>/</v>
          </cell>
        </row>
        <row r="9027">
          <cell r="A9027" t="str">
            <v>230HFA2102--LEWZH22A870-01--1</v>
          </cell>
          <cell r="AO9027" t="str">
            <v>/</v>
          </cell>
          <cell r="AP9027" t="str">
            <v>/</v>
          </cell>
        </row>
        <row r="9028">
          <cell r="A9028" t="str">
            <v>230HFA2102--LEWZH22A871-01--1</v>
          </cell>
          <cell r="AO9028" t="str">
            <v>/</v>
          </cell>
          <cell r="AP9028" t="str">
            <v>/</v>
          </cell>
        </row>
        <row r="9029">
          <cell r="A9029" t="str">
            <v>230HFA2102--LEWZH22A872-01--1</v>
          </cell>
          <cell r="AO9029" t="str">
            <v>/</v>
          </cell>
          <cell r="AP9029" t="str">
            <v>/</v>
          </cell>
        </row>
        <row r="9030">
          <cell r="A9030" t="str">
            <v>230HFA2102--LEWZH22A873-01--1</v>
          </cell>
          <cell r="AO9030" t="str">
            <v>/</v>
          </cell>
          <cell r="AP9030" t="str">
            <v>/</v>
          </cell>
        </row>
        <row r="9031">
          <cell r="A9031" t="str">
            <v>230HFA2102--LEWZH22A874-01--1</v>
          </cell>
          <cell r="AO9031" t="str">
            <v>否</v>
          </cell>
          <cell r="AP9031" t="str">
            <v>无风险</v>
          </cell>
        </row>
        <row r="9032">
          <cell r="A9032" t="str">
            <v>230HFA2102--LEWZH22A875-01--1</v>
          </cell>
          <cell r="AO9032" t="str">
            <v>/</v>
          </cell>
          <cell r="AP9032" t="str">
            <v>/</v>
          </cell>
        </row>
        <row r="9033">
          <cell r="A9033" t="str">
            <v>230HFA2102--LEWZH22A876-01--1</v>
          </cell>
          <cell r="AO9033" t="str">
            <v>否</v>
          </cell>
          <cell r="AP9033" t="str">
            <v>无风险</v>
          </cell>
        </row>
        <row r="9034">
          <cell r="A9034" t="str">
            <v>230HFA2102--LEWZH22A877-01--1</v>
          </cell>
          <cell r="AO9034" t="str">
            <v>/</v>
          </cell>
          <cell r="AP9034" t="str">
            <v>/</v>
          </cell>
        </row>
        <row r="9035">
          <cell r="A9035" t="str">
            <v>230HFA2102--LEWZH22A878-01--1</v>
          </cell>
          <cell r="AO9035" t="str">
            <v>/</v>
          </cell>
          <cell r="AP9035" t="str">
            <v>/</v>
          </cell>
        </row>
        <row r="9036">
          <cell r="A9036" t="str">
            <v>230HFA2102--LEWZH22A878-01--2</v>
          </cell>
          <cell r="AO9036" t="str">
            <v>/</v>
          </cell>
          <cell r="AP9036" t="str">
            <v>/</v>
          </cell>
        </row>
        <row r="9037">
          <cell r="A9037" t="str">
            <v>230HFA2102--LEWZH22A879-01--1</v>
          </cell>
          <cell r="AO9037" t="str">
            <v>/</v>
          </cell>
          <cell r="AP9037" t="str">
            <v>/</v>
          </cell>
        </row>
        <row r="9038">
          <cell r="A9038" t="str">
            <v>230HFA2102--LEWZH22A879-01--2</v>
          </cell>
          <cell r="AO9038" t="str">
            <v>/</v>
          </cell>
          <cell r="AP9038" t="str">
            <v>/</v>
          </cell>
        </row>
        <row r="9039">
          <cell r="A9039" t="str">
            <v>230HFA2102--LEWZH22A880-01--1</v>
          </cell>
          <cell r="AO9039" t="str">
            <v>/</v>
          </cell>
          <cell r="AP9039" t="str">
            <v>/</v>
          </cell>
        </row>
        <row r="9040">
          <cell r="A9040" t="str">
            <v>230HFA2102--LEWZH22A880-01--2</v>
          </cell>
          <cell r="AO9040" t="str">
            <v>/</v>
          </cell>
          <cell r="AP9040" t="str">
            <v>/</v>
          </cell>
        </row>
        <row r="9041">
          <cell r="A9041" t="str">
            <v>230HFA2102--LEWZH22A881-01--1</v>
          </cell>
          <cell r="AO9041" t="str">
            <v>/</v>
          </cell>
          <cell r="AP9041" t="str">
            <v>/</v>
          </cell>
        </row>
        <row r="9042">
          <cell r="A9042" t="str">
            <v>22WHHFA2604--LEWZH22A882-01--1</v>
          </cell>
          <cell r="AO9042" t="str">
            <v>否</v>
          </cell>
          <cell r="AP9042" t="str">
            <v>无风险</v>
          </cell>
        </row>
        <row r="9043">
          <cell r="A9043" t="str">
            <v>22WHHFA2604--LEWZH22A882-02--1</v>
          </cell>
          <cell r="AO9043" t="str">
            <v>否</v>
          </cell>
          <cell r="AP9043" t="str">
            <v>无风险</v>
          </cell>
        </row>
        <row r="9044">
          <cell r="A9044" t="str">
            <v>230HFA2102--LEWZH22A882-03--1</v>
          </cell>
          <cell r="AO9044" t="str">
            <v>/</v>
          </cell>
          <cell r="AP9044" t="str">
            <v>/</v>
          </cell>
        </row>
        <row r="9045">
          <cell r="A9045" t="str">
            <v>230HFA2102--LEWZH22A883-01--1</v>
          </cell>
          <cell r="AO9045" t="str">
            <v>/</v>
          </cell>
          <cell r="AP9045" t="str">
            <v>/</v>
          </cell>
        </row>
        <row r="9046">
          <cell r="A9046" t="str">
            <v>230HFA2102--LEWZH22A884-01--1</v>
          </cell>
          <cell r="AO9046" t="str">
            <v>/</v>
          </cell>
          <cell r="AP9046" t="str">
            <v>/</v>
          </cell>
        </row>
        <row r="9047">
          <cell r="A9047" t="str">
            <v>230HFA2102--LEWZH22A885-01--1</v>
          </cell>
          <cell r="AO9047" t="str">
            <v>/</v>
          </cell>
          <cell r="AP9047" t="str">
            <v>/</v>
          </cell>
        </row>
        <row r="9048">
          <cell r="A9048" t="str">
            <v>230HFA2102--LEWZH22A886-02--1</v>
          </cell>
          <cell r="AO9048" t="str">
            <v>/</v>
          </cell>
          <cell r="AP9048" t="str">
            <v>/</v>
          </cell>
        </row>
        <row r="9049">
          <cell r="A9049" t="str">
            <v>230HFA2102--LEWZH22A887-02--1</v>
          </cell>
          <cell r="AO9049" t="str">
            <v>/</v>
          </cell>
          <cell r="AP9049" t="str">
            <v>/</v>
          </cell>
        </row>
        <row r="9050">
          <cell r="A9050" t="str">
            <v>230MSA1003--LEWZH22A896-01--1</v>
          </cell>
          <cell r="AO9050" t="str">
            <v>否</v>
          </cell>
          <cell r="AP9050" t="str">
            <v>无风险</v>
          </cell>
        </row>
        <row r="9051">
          <cell r="A9051" t="str">
            <v>230MSA1003--LEWZH22A897-01--1</v>
          </cell>
          <cell r="AO9051" t="str">
            <v>否</v>
          </cell>
          <cell r="AP9051" t="str">
            <v>无风险</v>
          </cell>
        </row>
        <row r="9052">
          <cell r="A9052" t="str">
            <v>230MSA1003--LEWZH22A897-01--2</v>
          </cell>
          <cell r="AO9052" t="str">
            <v>否</v>
          </cell>
          <cell r="AP9052" t="str">
            <v>无风险</v>
          </cell>
        </row>
        <row r="9053">
          <cell r="A9053" t="str">
            <v>230MSA1003--LEWZH22A897-01--3</v>
          </cell>
          <cell r="AO9053" t="str">
            <v>否</v>
          </cell>
          <cell r="AP9053" t="str">
            <v>无风险</v>
          </cell>
        </row>
        <row r="9054">
          <cell r="A9054" t="str">
            <v>230JM00120--LEWZH22A900-01--1</v>
          </cell>
          <cell r="AO9054" t="str">
            <v>否</v>
          </cell>
          <cell r="AP9054" t="str">
            <v>无风险</v>
          </cell>
        </row>
        <row r="9055">
          <cell r="A9055" t="str">
            <v>230MSA1003--LEWZH22A901-01--1</v>
          </cell>
          <cell r="AO9055" t="str">
            <v>否</v>
          </cell>
          <cell r="AP9055" t="str">
            <v>无风险</v>
          </cell>
        </row>
        <row r="9056">
          <cell r="A9056" t="str">
            <v>230MSA1003--LEWZH22A901-01--2</v>
          </cell>
          <cell r="AO9056" t="str">
            <v>否</v>
          </cell>
          <cell r="AP9056" t="str">
            <v>无风险</v>
          </cell>
        </row>
        <row r="9057">
          <cell r="A9057" t="str">
            <v>230MSA1003--LEWZH22A902-01--1</v>
          </cell>
          <cell r="AO9057" t="str">
            <v>否</v>
          </cell>
          <cell r="AP9057" t="str">
            <v>无风险</v>
          </cell>
        </row>
        <row r="9058">
          <cell r="A9058" t="str">
            <v>230MSA1003--LEWZH22A902-01--2</v>
          </cell>
          <cell r="AO9058" t="str">
            <v>否</v>
          </cell>
          <cell r="AP9058" t="str">
            <v>无风险</v>
          </cell>
        </row>
        <row r="9059">
          <cell r="A9059" t="str">
            <v>230MSA1003--LEWZH22A902-01--3</v>
          </cell>
          <cell r="AO9059" t="str">
            <v>否</v>
          </cell>
          <cell r="AP9059" t="str">
            <v>无风险</v>
          </cell>
        </row>
        <row r="9060">
          <cell r="A9060" t="str">
            <v>230JM00120--LEWZH22A905-01--1</v>
          </cell>
          <cell r="AO9060" t="str">
            <v>否</v>
          </cell>
          <cell r="AP9060" t="str">
            <v>无风险</v>
          </cell>
        </row>
        <row r="9061">
          <cell r="A9061" t="str">
            <v>230MSA1119--LEWZH22A906-01--1</v>
          </cell>
          <cell r="AO9061" t="str">
            <v>否</v>
          </cell>
          <cell r="AP9061" t="str">
            <v>无风险</v>
          </cell>
        </row>
        <row r="9062">
          <cell r="A9062" t="str">
            <v>230JM00120--LEWZH22A910-01--1</v>
          </cell>
          <cell r="AO9062" t="str">
            <v>否</v>
          </cell>
          <cell r="AP9062" t="str">
            <v>无风险</v>
          </cell>
        </row>
        <row r="9063">
          <cell r="A9063" t="str">
            <v>230MSA1003--LEWZH22A911-01--1</v>
          </cell>
          <cell r="AO9063" t="str">
            <v>否</v>
          </cell>
          <cell r="AP9063" t="str">
            <v>无风险</v>
          </cell>
        </row>
        <row r="9064">
          <cell r="A9064" t="str">
            <v>230MSA1003--LEWZH22A911-01--2</v>
          </cell>
          <cell r="AO9064" t="str">
            <v>否</v>
          </cell>
          <cell r="AP9064" t="str">
            <v>无风险</v>
          </cell>
        </row>
        <row r="9065">
          <cell r="A9065" t="str">
            <v>230MSA1003--LEWZH22A912-01--1</v>
          </cell>
          <cell r="AO9065" t="str">
            <v>否</v>
          </cell>
          <cell r="AP9065" t="str">
            <v>无风险</v>
          </cell>
        </row>
        <row r="9066">
          <cell r="A9066" t="str">
            <v>230MSA1003--LEWZH22A912-01--2</v>
          </cell>
          <cell r="AO9066" t="str">
            <v>否</v>
          </cell>
          <cell r="AP9066" t="str">
            <v>无风险</v>
          </cell>
        </row>
        <row r="9067">
          <cell r="A9067" t="str">
            <v>230MSA1003--LEWZH22A912-01--3</v>
          </cell>
          <cell r="AO9067" t="str">
            <v>否</v>
          </cell>
          <cell r="AP9067" t="str">
            <v>无风险</v>
          </cell>
        </row>
        <row r="9068">
          <cell r="A9068" t="str">
            <v>230JM00120--LEWZH22A915-01--1</v>
          </cell>
          <cell r="AO9068" t="str">
            <v>否</v>
          </cell>
          <cell r="AP9068" t="str">
            <v>无风险</v>
          </cell>
        </row>
        <row r="9069">
          <cell r="A9069" t="str">
            <v>230JM00120--LEWZH22A920-01--1</v>
          </cell>
          <cell r="AO9069" t="str">
            <v>否</v>
          </cell>
          <cell r="AP9069" t="str">
            <v>无风险</v>
          </cell>
        </row>
        <row r="9070">
          <cell r="A9070" t="str">
            <v>230JM00120--LEWZH22A925-01--1</v>
          </cell>
          <cell r="AO9070" t="str">
            <v>否</v>
          </cell>
          <cell r="AP9070" t="str">
            <v>无风险</v>
          </cell>
        </row>
        <row r="9071">
          <cell r="A9071" t="str">
            <v>230JM00120--LEWZH22A930-01--1</v>
          </cell>
          <cell r="AO9071" t="str">
            <v>否</v>
          </cell>
          <cell r="AP9071" t="str">
            <v>无风险</v>
          </cell>
        </row>
        <row r="9072">
          <cell r="A9072" t="str">
            <v>230JM00120--LEWZH22A935-01--1</v>
          </cell>
          <cell r="AO9072" t="str">
            <v>否</v>
          </cell>
          <cell r="AP9072" t="str">
            <v>无风险</v>
          </cell>
        </row>
        <row r="9073">
          <cell r="A9073" t="str">
            <v>230JM00120--LEWZH22A939-01--1</v>
          </cell>
          <cell r="AO9073" t="str">
            <v>否</v>
          </cell>
          <cell r="AP9073" t="str">
            <v>无风险</v>
          </cell>
        </row>
        <row r="9074">
          <cell r="A9074" t="str">
            <v>230JM00120--LEWZH22A940-01--1</v>
          </cell>
          <cell r="AO9074" t="str">
            <v>否</v>
          </cell>
          <cell r="AP9074" t="str">
            <v>无风险</v>
          </cell>
        </row>
        <row r="9075">
          <cell r="A9075" t="str">
            <v>230JM00120--LEWZH22A940-02--1</v>
          </cell>
          <cell r="AO9075" t="str">
            <v>否</v>
          </cell>
          <cell r="AP9075" t="str">
            <v>无风险</v>
          </cell>
        </row>
        <row r="9076">
          <cell r="A9076" t="str">
            <v>230MSA1003--LEWZH22A941-01--1</v>
          </cell>
          <cell r="AO9076" t="str">
            <v>否</v>
          </cell>
          <cell r="AP9076" t="str">
            <v>无风险</v>
          </cell>
        </row>
        <row r="9077">
          <cell r="A9077" t="str">
            <v>230MSA1003--LEWZH22A941-01--2</v>
          </cell>
          <cell r="AO9077" t="str">
            <v>否</v>
          </cell>
          <cell r="AP9077" t="str">
            <v>无风险</v>
          </cell>
        </row>
        <row r="9078">
          <cell r="A9078" t="str">
            <v>230MSA1003--LEWZH22A942-01--1</v>
          </cell>
          <cell r="AO9078" t="str">
            <v>否</v>
          </cell>
          <cell r="AP9078" t="str">
            <v>无风险</v>
          </cell>
        </row>
        <row r="9079">
          <cell r="A9079" t="str">
            <v>230MSA1003--LEWZH22A942-01--2</v>
          </cell>
          <cell r="AO9079" t="str">
            <v>否</v>
          </cell>
          <cell r="AP9079" t="str">
            <v>无风险</v>
          </cell>
        </row>
        <row r="9080">
          <cell r="A9080" t="str">
            <v>230MSA1003--LEWZH22A942-01--3</v>
          </cell>
          <cell r="AO9080" t="str">
            <v>否</v>
          </cell>
          <cell r="AP9080" t="str">
            <v>无风险</v>
          </cell>
        </row>
        <row r="9081">
          <cell r="A9081" t="str">
            <v>230JM00120--LEWZH22A945-01--1</v>
          </cell>
          <cell r="AO9081" t="str">
            <v>否</v>
          </cell>
          <cell r="AP9081" t="str">
            <v>无风险</v>
          </cell>
        </row>
        <row r="9082">
          <cell r="A9082" t="str">
            <v>230JM00120--LEWZH22A949-01--1</v>
          </cell>
          <cell r="AO9082" t="str">
            <v>否</v>
          </cell>
          <cell r="AP9082" t="str">
            <v>无风险</v>
          </cell>
        </row>
        <row r="9083">
          <cell r="A9083" t="str">
            <v>230JM00120--LEWZH22A950-01--1</v>
          </cell>
          <cell r="AO9083" t="str">
            <v>否</v>
          </cell>
          <cell r="AP9083" t="str">
            <v>无风险</v>
          </cell>
        </row>
        <row r="9084">
          <cell r="A9084" t="str">
            <v>230MSA1111--LEWZH22A960-01--1</v>
          </cell>
          <cell r="AO9084" t="str">
            <v>否</v>
          </cell>
          <cell r="AP9084" t="str">
            <v>无风险</v>
          </cell>
        </row>
        <row r="9085">
          <cell r="A9085" t="str">
            <v>230LYA1080--LEWZH22AC37-01--1</v>
          </cell>
          <cell r="AO9085" t="str">
            <v>/</v>
          </cell>
          <cell r="AP9085" t="str">
            <v>/</v>
          </cell>
        </row>
        <row r="9086">
          <cell r="A9086" t="str">
            <v>230LYA1081--LEWZH22AC38-01--1</v>
          </cell>
          <cell r="AO9086" t="str">
            <v>否</v>
          </cell>
          <cell r="AP9086" t="str">
            <v>无风险</v>
          </cell>
        </row>
        <row r="9087">
          <cell r="A9087" t="str">
            <v>230LYA1080--LEWZH22AC39-01--1</v>
          </cell>
          <cell r="AO9087" t="str">
            <v>/</v>
          </cell>
          <cell r="AP9087" t="str">
            <v>/</v>
          </cell>
        </row>
        <row r="9088">
          <cell r="A9088" t="str">
            <v>230LYA1081--LEWZH22AC40-01--1</v>
          </cell>
          <cell r="AO9088" t="str">
            <v>否</v>
          </cell>
          <cell r="AP9088" t="str">
            <v>无风险</v>
          </cell>
        </row>
        <row r="9089">
          <cell r="A9089" t="str">
            <v>21ZHCZA9460--LEWZH22B001--1</v>
          </cell>
          <cell r="AO9089" t="str">
            <v>否</v>
          </cell>
          <cell r="AP9089" t="str">
            <v>无风险</v>
          </cell>
        </row>
        <row r="9090">
          <cell r="A9090" t="str">
            <v>230WHA3101--LEWZH22BB07-01--1</v>
          </cell>
          <cell r="AO9090" t="str">
            <v>否</v>
          </cell>
          <cell r="AP9090" t="str">
            <v>无风险</v>
          </cell>
        </row>
        <row r="9091">
          <cell r="A9091" t="str">
            <v>230WHA3101--LEWZH22BB07-01--2</v>
          </cell>
          <cell r="AO9091" t="str">
            <v>否</v>
          </cell>
          <cell r="AP9091" t="str">
            <v>无风险</v>
          </cell>
        </row>
        <row r="9092">
          <cell r="A9092" t="str">
            <v>230WHA3101--LEWZH22BB07-01--3</v>
          </cell>
          <cell r="AO9092" t="str">
            <v>否</v>
          </cell>
          <cell r="AP9092" t="str">
            <v>无风险</v>
          </cell>
        </row>
        <row r="9093">
          <cell r="A9093" t="str">
            <v>230WHA3101--LEWZH22BB07-01--4</v>
          </cell>
          <cell r="AO9093" t="str">
            <v>否</v>
          </cell>
          <cell r="AP9093" t="str">
            <v>无风险</v>
          </cell>
        </row>
        <row r="9094">
          <cell r="A9094" t="str">
            <v>230WHA3101--LEWZH22BB07-01--5</v>
          </cell>
          <cell r="AO9094" t="str">
            <v>否</v>
          </cell>
          <cell r="AP9094" t="str">
            <v>无风险</v>
          </cell>
        </row>
        <row r="9095">
          <cell r="A9095" t="str">
            <v>230WHA3101--LEWZH22BB07-01--6</v>
          </cell>
          <cell r="AO9095" t="str">
            <v>否</v>
          </cell>
          <cell r="AP9095" t="str">
            <v>无风险</v>
          </cell>
        </row>
        <row r="9096">
          <cell r="A9096" t="str">
            <v>230WHA3101--LEWZH22BB07-01--7</v>
          </cell>
          <cell r="AO9096" t="str">
            <v>否</v>
          </cell>
          <cell r="AP9096" t="str">
            <v>无风险</v>
          </cell>
        </row>
        <row r="9097">
          <cell r="A9097" t="str">
            <v>230WHA3101--LEWZH22BB08-01--1</v>
          </cell>
          <cell r="AO9097" t="str">
            <v>否</v>
          </cell>
          <cell r="AP9097" t="str">
            <v>无风险</v>
          </cell>
        </row>
        <row r="9098">
          <cell r="A9098" t="str">
            <v>230WHA3101--LEWZH22BB08-01--2</v>
          </cell>
          <cell r="AO9098" t="str">
            <v>否</v>
          </cell>
          <cell r="AP9098" t="str">
            <v>无风险</v>
          </cell>
        </row>
        <row r="9099">
          <cell r="A9099" t="str">
            <v>230WHA3101--LEWZH22BB08-01--3</v>
          </cell>
          <cell r="AO9099" t="str">
            <v>否</v>
          </cell>
          <cell r="AP9099" t="str">
            <v>无风险</v>
          </cell>
        </row>
        <row r="9100">
          <cell r="A9100" t="str">
            <v>230WHA3101--LEWZH22BB08-01--4</v>
          </cell>
          <cell r="AO9100" t="str">
            <v>否</v>
          </cell>
          <cell r="AP9100" t="str">
            <v>无风险</v>
          </cell>
        </row>
        <row r="9101">
          <cell r="A9101" t="str">
            <v>230WHA3101--LEWZH22BB08-01--5</v>
          </cell>
          <cell r="AO9101" t="str">
            <v>否</v>
          </cell>
          <cell r="AP9101" t="str">
            <v>无风险</v>
          </cell>
        </row>
        <row r="9102">
          <cell r="A9102" t="str">
            <v>230WHA3101--LEWZH22BB08-01--6</v>
          </cell>
          <cell r="AO9102" t="str">
            <v>否</v>
          </cell>
          <cell r="AP9102" t="str">
            <v>无风险</v>
          </cell>
        </row>
        <row r="9103">
          <cell r="A9103" t="str">
            <v>230WHA3101--LEWZH22BB08-01--7</v>
          </cell>
          <cell r="AO9103" t="str">
            <v>否</v>
          </cell>
          <cell r="AP9103" t="str">
            <v>无风险</v>
          </cell>
        </row>
        <row r="9104">
          <cell r="A9104" t="str">
            <v>230WHA3101--LEWZH22BB09-01--1</v>
          </cell>
          <cell r="AO9104" t="str">
            <v>否</v>
          </cell>
          <cell r="AP9104" t="str">
            <v>无风险</v>
          </cell>
        </row>
        <row r="9105">
          <cell r="A9105" t="str">
            <v>230WHA3101--LEWZH22BB09-01--2</v>
          </cell>
          <cell r="AO9105" t="str">
            <v>否</v>
          </cell>
          <cell r="AP9105" t="str">
            <v>无风险</v>
          </cell>
        </row>
        <row r="9106">
          <cell r="A9106" t="str">
            <v>230WHA3101--LEWZH22BB09-01--3</v>
          </cell>
          <cell r="AO9106" t="str">
            <v>否</v>
          </cell>
          <cell r="AP9106" t="str">
            <v>无风险</v>
          </cell>
        </row>
        <row r="9107">
          <cell r="A9107" t="str">
            <v>230WHA3101--LEWZH22BB09-01--4</v>
          </cell>
          <cell r="AO9107" t="str">
            <v>否</v>
          </cell>
          <cell r="AP9107" t="str">
            <v>无风险</v>
          </cell>
        </row>
        <row r="9108">
          <cell r="A9108" t="str">
            <v>230WHA3101--LEWZH22BB09-01--5</v>
          </cell>
          <cell r="AO9108" t="str">
            <v>否</v>
          </cell>
          <cell r="AP9108" t="str">
            <v>无风险</v>
          </cell>
        </row>
        <row r="9109">
          <cell r="A9109" t="str">
            <v>230WHA3101--LEWZH22BB09-01--6</v>
          </cell>
          <cell r="AO9109" t="str">
            <v>否</v>
          </cell>
          <cell r="AP9109" t="str">
            <v>无风险</v>
          </cell>
        </row>
        <row r="9110">
          <cell r="A9110" t="str">
            <v>230WHA3101--LEWZH22BB09-01--7</v>
          </cell>
          <cell r="AO9110" t="str">
            <v>否</v>
          </cell>
          <cell r="AP9110" t="str">
            <v>无风险</v>
          </cell>
        </row>
        <row r="9111">
          <cell r="A9111" t="str">
            <v>230WHA3101--LEWZH22BB10-01--1</v>
          </cell>
          <cell r="AO9111" t="str">
            <v>否</v>
          </cell>
          <cell r="AP9111" t="str">
            <v>无风险</v>
          </cell>
        </row>
        <row r="9112">
          <cell r="A9112" t="str">
            <v>230WHA3101--LEWZH22BB10-01--2</v>
          </cell>
          <cell r="AO9112" t="str">
            <v>否</v>
          </cell>
          <cell r="AP9112" t="str">
            <v>无风险</v>
          </cell>
        </row>
        <row r="9113">
          <cell r="A9113" t="str">
            <v>230WHA3101--LEWZH22BB10-01--3</v>
          </cell>
          <cell r="AO9113" t="str">
            <v>否</v>
          </cell>
          <cell r="AP9113" t="str">
            <v>无风险</v>
          </cell>
        </row>
        <row r="9114">
          <cell r="A9114" t="str">
            <v>230WHA3101--LEWZH22BB10-01--4</v>
          </cell>
          <cell r="AO9114" t="str">
            <v>否</v>
          </cell>
          <cell r="AP9114" t="str">
            <v>无风险</v>
          </cell>
        </row>
        <row r="9115">
          <cell r="A9115" t="str">
            <v>230WHA3101--LEWZH22BB10-01--5</v>
          </cell>
          <cell r="AO9115" t="str">
            <v>否</v>
          </cell>
          <cell r="AP9115" t="str">
            <v>无风险</v>
          </cell>
        </row>
        <row r="9116">
          <cell r="A9116" t="str">
            <v>230WHA3101--LEWZH22BB10-01--6</v>
          </cell>
          <cell r="AO9116" t="str">
            <v>否</v>
          </cell>
          <cell r="AP9116" t="str">
            <v>无风险</v>
          </cell>
        </row>
        <row r="9117">
          <cell r="A9117" t="str">
            <v>230WHA3101--LEWZH22BB10-01--7</v>
          </cell>
          <cell r="AO9117" t="str">
            <v>否</v>
          </cell>
          <cell r="AP9117" t="str">
            <v>无风险</v>
          </cell>
        </row>
        <row r="9118">
          <cell r="A9118" t="str">
            <v>230SZ00128--LEWZL22B465-01--1</v>
          </cell>
          <cell r="AO9118" t="str">
            <v>否</v>
          </cell>
          <cell r="AP9118" t="str">
            <v>无风险</v>
          </cell>
        </row>
        <row r="9119">
          <cell r="A9119" t="str">
            <v>--LEXW19001-03--1</v>
          </cell>
          <cell r="AO9119" t="str">
            <v>否</v>
          </cell>
          <cell r="AP9119" t="str">
            <v>无风险</v>
          </cell>
        </row>
        <row r="9120">
          <cell r="A9120" t="str">
            <v>--LEXW19002-02--1</v>
          </cell>
          <cell r="AO9120" t="str">
            <v>否</v>
          </cell>
          <cell r="AP9120" t="str">
            <v>无风险</v>
          </cell>
        </row>
        <row r="9121">
          <cell r="A9121" t="str">
            <v>--LEXW19003-02--1</v>
          </cell>
          <cell r="AO9121" t="str">
            <v>否</v>
          </cell>
          <cell r="AP9121" t="str">
            <v>无风险</v>
          </cell>
        </row>
        <row r="9122">
          <cell r="A9122" t="str">
            <v>--LEXW19004-02--1</v>
          </cell>
          <cell r="AO9122" t="str">
            <v>否</v>
          </cell>
          <cell r="AP9122" t="str">
            <v>无风险</v>
          </cell>
        </row>
        <row r="9123">
          <cell r="A9123" t="str">
            <v>--LEXW19005-02--1</v>
          </cell>
          <cell r="AO9123" t="str">
            <v>否</v>
          </cell>
          <cell r="AP9123" t="str">
            <v>无风险</v>
          </cell>
        </row>
        <row r="9124">
          <cell r="A9124" t="str">
            <v>--LEXW19006-02--1</v>
          </cell>
          <cell r="AO9124" t="str">
            <v>否</v>
          </cell>
          <cell r="AP9124" t="str">
            <v>无风险</v>
          </cell>
        </row>
        <row r="9125">
          <cell r="A9125" t="str">
            <v>--LEXW19007-02--1</v>
          </cell>
          <cell r="AO9125" t="str">
            <v>否</v>
          </cell>
          <cell r="AP9125" t="str">
            <v>无风险</v>
          </cell>
        </row>
        <row r="9126">
          <cell r="A9126" t="str">
            <v>22BYKZ00620--LEYBY22B003--1</v>
          </cell>
          <cell r="AO9126" t="str">
            <v>否</v>
          </cell>
          <cell r="AP9126" t="str">
            <v>无风险</v>
          </cell>
        </row>
        <row r="9127">
          <cell r="A9127" t="str">
            <v>--LEYCC22B002--1</v>
          </cell>
          <cell r="AO9127" t="str">
            <v>否</v>
          </cell>
          <cell r="AP9127" t="str">
            <v>无风险</v>
          </cell>
        </row>
        <row r="9128">
          <cell r="A9128" t="str">
            <v>22BYWH00491--LSD0022T001--1</v>
          </cell>
          <cell r="AO9128" t="str">
            <v>/</v>
          </cell>
          <cell r="AP9128" t="str">
            <v>/</v>
          </cell>
        </row>
        <row r="9129">
          <cell r="A9129" t="str">
            <v>22BYGZ00487--LSD0022T002--1</v>
          </cell>
          <cell r="AO9129" t="str">
            <v>/</v>
          </cell>
          <cell r="AP9129" t="str">
            <v>/</v>
          </cell>
        </row>
        <row r="9130">
          <cell r="A9130" t="str">
            <v>22BYGZ00487--LSD0022T003--1</v>
          </cell>
          <cell r="AO9130" t="str">
            <v>/</v>
          </cell>
          <cell r="AP9130" t="str">
            <v>/</v>
          </cell>
        </row>
        <row r="9131">
          <cell r="A9131" t="str">
            <v>22BYNN00489--LSD0022T004--1</v>
          </cell>
          <cell r="AO9131" t="str">
            <v>/</v>
          </cell>
          <cell r="AP9131" t="str">
            <v>/</v>
          </cell>
        </row>
        <row r="9132">
          <cell r="A9132" t="str">
            <v>22BYXY00494--LSD0022T005--1</v>
          </cell>
          <cell r="AO9132" t="str">
            <v>/</v>
          </cell>
          <cell r="AP9132" t="str">
            <v>/</v>
          </cell>
        </row>
        <row r="9133">
          <cell r="A9133" t="str">
            <v>22BYXY00494--LSD0022T006--1</v>
          </cell>
          <cell r="AO9133" t="str">
            <v>/</v>
          </cell>
          <cell r="AP9133" t="str">
            <v>/</v>
          </cell>
        </row>
        <row r="9134">
          <cell r="A9134" t="str">
            <v>22BYFZ00485--LSD0022T007--1</v>
          </cell>
          <cell r="AO9134" t="str">
            <v>/</v>
          </cell>
          <cell r="AP9134" t="str">
            <v>/</v>
          </cell>
        </row>
        <row r="9135">
          <cell r="A9135" t="str">
            <v>22BYXN00493--LSD0022T008--1</v>
          </cell>
          <cell r="AO9135" t="str">
            <v>/</v>
          </cell>
          <cell r="AP9135" t="str">
            <v>/</v>
          </cell>
        </row>
        <row r="9136">
          <cell r="A9136" t="str">
            <v>22BYNN00489--LSD0022T009--1</v>
          </cell>
          <cell r="AO9136" t="str">
            <v>/</v>
          </cell>
          <cell r="AP9136" t="str">
            <v>/</v>
          </cell>
        </row>
        <row r="9137">
          <cell r="A9137" t="str">
            <v>22BYXY00494--LSD0022T010--1</v>
          </cell>
          <cell r="AO9137" t="str">
            <v>/</v>
          </cell>
          <cell r="AP9137" t="str">
            <v>/</v>
          </cell>
        </row>
        <row r="9138">
          <cell r="A9138" t="str">
            <v>22BYJN00488--LSD0022T011--1</v>
          </cell>
          <cell r="AO9138" t="str">
            <v>/</v>
          </cell>
          <cell r="AP9138" t="str">
            <v>/</v>
          </cell>
        </row>
        <row r="9139">
          <cell r="A9139" t="str">
            <v>22BYJN00488--LSD0022T012--1</v>
          </cell>
          <cell r="AO9139" t="str">
            <v>/</v>
          </cell>
          <cell r="AP9139" t="str">
            <v>/</v>
          </cell>
        </row>
        <row r="9140">
          <cell r="A9140" t="str">
            <v>22YJJY00531--LSD0022T013--1</v>
          </cell>
          <cell r="AO9140" t="str">
            <v>/</v>
          </cell>
          <cell r="AP9140" t="str">
            <v>/</v>
          </cell>
        </row>
        <row r="9141">
          <cell r="A9141" t="str">
            <v>22BYDM00163--LSD0022T014--1</v>
          </cell>
          <cell r="AO9141" t="str">
            <v>/</v>
          </cell>
          <cell r="AP9141" t="str">
            <v>/</v>
          </cell>
        </row>
        <row r="9142">
          <cell r="A9142" t="str">
            <v>22BYDM00163--LSD0022T015--1</v>
          </cell>
          <cell r="AO9142" t="str">
            <v>否</v>
          </cell>
          <cell r="AP9142" t="str">
            <v>无风险</v>
          </cell>
        </row>
        <row r="9143">
          <cell r="A9143" t="str">
            <v>22BYDM00163--LSD0022T016--1</v>
          </cell>
          <cell r="AO9143" t="str">
            <v>/</v>
          </cell>
          <cell r="AP9143" t="str">
            <v>/</v>
          </cell>
        </row>
        <row r="9144">
          <cell r="A9144" t="str">
            <v>22BYXY00621--LSD0022T017--1</v>
          </cell>
          <cell r="AO9144" t="str">
            <v>/</v>
          </cell>
          <cell r="AP9144" t="str">
            <v>/</v>
          </cell>
        </row>
        <row r="9145">
          <cell r="A9145" t="str">
            <v>22BYXY00621--LSD0022T018--1</v>
          </cell>
          <cell r="AO9145" t="str">
            <v>/</v>
          </cell>
          <cell r="AP9145" t="str">
            <v>/</v>
          </cell>
        </row>
        <row r="9146">
          <cell r="A9146" t="str">
            <v>22BYXY00621--LSD0022T019--1</v>
          </cell>
          <cell r="AO9146" t="str">
            <v>/</v>
          </cell>
          <cell r="AP9146" t="str">
            <v>/</v>
          </cell>
        </row>
        <row r="9147">
          <cell r="A9147" t="str">
            <v>22BYGY00486--LSD0022T020--1</v>
          </cell>
          <cell r="AO9147" t="str">
            <v>否</v>
          </cell>
          <cell r="AP9147" t="str">
            <v>无风险</v>
          </cell>
        </row>
        <row r="9148">
          <cell r="A9148" t="str">
            <v>22BYGY00486--LSD0022T021--1</v>
          </cell>
          <cell r="AO9148" t="str">
            <v>否</v>
          </cell>
          <cell r="AP9148" t="str">
            <v>无风险</v>
          </cell>
        </row>
        <row r="9149">
          <cell r="A9149" t="str">
            <v>22BYGY00486--LSD0022T022--1</v>
          </cell>
          <cell r="AO9149" t="str">
            <v>否</v>
          </cell>
          <cell r="AP9149" t="str">
            <v>无风险</v>
          </cell>
        </row>
        <row r="9150">
          <cell r="A9150" t="str">
            <v>22BYTZ00490--LSD0022T023--1</v>
          </cell>
          <cell r="AO9150" t="str">
            <v>/</v>
          </cell>
          <cell r="AP9150" t="str">
            <v>/</v>
          </cell>
        </row>
        <row r="9151">
          <cell r="A9151" t="str">
            <v>22BYTZ00490--LSD0022T024--1</v>
          </cell>
          <cell r="AO9151" t="str">
            <v>/</v>
          </cell>
          <cell r="AP9151" t="str">
            <v>/</v>
          </cell>
        </row>
        <row r="9152">
          <cell r="A9152" t="str">
            <v>22BYXA00492--LSD0022T025--1</v>
          </cell>
          <cell r="AO9152" t="str">
            <v>/</v>
          </cell>
          <cell r="AP9152" t="str">
            <v>/</v>
          </cell>
        </row>
        <row r="9153">
          <cell r="A9153" t="str">
            <v>22YQCC00377--LSD0022T026--1</v>
          </cell>
          <cell r="AO9153" t="str">
            <v>否</v>
          </cell>
          <cell r="AP9153" t="str">
            <v>无风险</v>
          </cell>
        </row>
        <row r="9154">
          <cell r="A9154" t="str">
            <v>22BYCQ00613--LSD0022T027--1</v>
          </cell>
          <cell r="AO9154" t="str">
            <v>/</v>
          </cell>
          <cell r="AP9154" t="str">
            <v>/</v>
          </cell>
        </row>
        <row r="9155">
          <cell r="A9155" t="str">
            <v>22BYWW00615--LSD0022T028--1</v>
          </cell>
          <cell r="AO9155" t="str">
            <v>/</v>
          </cell>
          <cell r="AP9155" t="str">
            <v>/</v>
          </cell>
        </row>
        <row r="9156">
          <cell r="A9156" t="str">
            <v>22BYNN00616--LSD0022T029--1</v>
          </cell>
          <cell r="AO9156" t="str">
            <v>/</v>
          </cell>
          <cell r="AP9156" t="str">
            <v>/</v>
          </cell>
        </row>
        <row r="9157">
          <cell r="A9157" t="str">
            <v>22BYNN00616--LSD0022T030--1</v>
          </cell>
          <cell r="AO9157" t="str">
            <v>/</v>
          </cell>
          <cell r="AP9157" t="str">
            <v>/</v>
          </cell>
        </row>
        <row r="9158">
          <cell r="A9158" t="str">
            <v>22BYNN00616--LSD0022T031--1</v>
          </cell>
          <cell r="AO9158" t="str">
            <v>/</v>
          </cell>
          <cell r="AP9158" t="str">
            <v>/</v>
          </cell>
        </row>
        <row r="9159">
          <cell r="A9159" t="str">
            <v>22BYNN00655--LSD0022T032--1</v>
          </cell>
          <cell r="AO9159" t="str">
            <v>否</v>
          </cell>
          <cell r="AP9159" t="str">
            <v>无风险</v>
          </cell>
        </row>
        <row r="9160">
          <cell r="A9160" t="str">
            <v>22BYNN00655--LSD0022T033--1</v>
          </cell>
          <cell r="AO9160" t="str">
            <v>否</v>
          </cell>
          <cell r="AP9160" t="str">
            <v>无风险</v>
          </cell>
        </row>
        <row r="9161">
          <cell r="A9161" t="str">
            <v>22BYNN00655--LSD0022T034--1</v>
          </cell>
          <cell r="AO9161" t="str">
            <v>否</v>
          </cell>
          <cell r="AP9161" t="str">
            <v>无风险</v>
          </cell>
        </row>
        <row r="9162">
          <cell r="A9162" t="str">
            <v>22BYYC00656--LSD0022T035--1</v>
          </cell>
          <cell r="AO9162" t="str">
            <v>/</v>
          </cell>
          <cell r="AP9162" t="str">
            <v>/</v>
          </cell>
        </row>
        <row r="9163">
          <cell r="A9163" t="str">
            <v>230ZZ00006--LSD0022T036--1</v>
          </cell>
          <cell r="AO9163" t="str">
            <v>/</v>
          </cell>
          <cell r="AP9163" t="str">
            <v>/</v>
          </cell>
        </row>
        <row r="9164">
          <cell r="A9164" t="str">
            <v>230ZZ00006--LSD0022T037--1</v>
          </cell>
          <cell r="AO9164" t="str">
            <v>/</v>
          </cell>
          <cell r="AP9164" t="str">
            <v>/</v>
          </cell>
        </row>
        <row r="9165">
          <cell r="A9165" t="str">
            <v>22BYYC00656--LSD0022T038--1</v>
          </cell>
          <cell r="AO9165" t="str">
            <v>否</v>
          </cell>
          <cell r="AP9165" t="str">
            <v>无风险</v>
          </cell>
        </row>
        <row r="9166">
          <cell r="A9166" t="str">
            <v>22BYTZ00657--LSD0022T039--1</v>
          </cell>
          <cell r="AO9166" t="str">
            <v>/</v>
          </cell>
          <cell r="AP9166" t="str">
            <v>/</v>
          </cell>
        </row>
        <row r="9167">
          <cell r="A9167" t="str">
            <v>230TZ00242--LSW0022T023-01--1</v>
          </cell>
        </row>
        <row r="9168">
          <cell r="A9168" t="str">
            <v>230TZ00242--LSW0022T024-01--1</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angxiaoqin" refreshedDate="45121.708275463003" createdVersion="5" refreshedVersion="5" minRefreshableVersion="3" recordCount="55">
  <cacheSource type="worksheet">
    <worksheetSource ref="A1:G56" sheet="Sheet1"/>
  </cacheSource>
  <cacheFields count="7">
    <cacheField name="客户简称" numFmtId="0">
      <sharedItems count="4">
        <s v="智泰"/>
        <s v="瑞浦"/>
        <s v="广汽"/>
        <s v="融捷"/>
      </sharedItems>
    </cacheField>
    <cacheField name="大项目名称" numFmtId="0">
      <sharedItems count="4">
        <s v="2023-中国盐城-卷绕装配线"/>
        <s v="2022-RP-柳州-中试装配线"/>
        <s v="2023-中国广州-干燥线"/>
        <s v="2022-RJ-广州-A1-C1装配线"/>
      </sharedItems>
    </cacheField>
    <cacheField name="产品线名称" numFmtId="0">
      <sharedItems count="2">
        <s v="大装配线"/>
        <s v="搬运干燥产品线"/>
      </sharedItems>
    </cacheField>
    <cacheField name="集团收入" numFmtId="0">
      <sharedItems containsSemiMixedTypes="0" containsString="0" containsNumber="1" minValue="0" maxValue="356.63716814159397" count="28">
        <n v="283.18584070796499"/>
        <n v="176.99115044247799"/>
        <n v="219.46902654867199"/>
        <n v="182.30088495575299"/>
        <n v="24.778761061946899"/>
        <n v="247.78761061946901"/>
        <n v="54.867256637168197"/>
        <n v="119.469026548673"/>
        <n v="230.088495575221"/>
        <n v="53.097345132743399"/>
        <n v="46.1225429230769"/>
        <n v="168.192105"/>
        <n v="178.25111999999999"/>
        <n v="146.017699115044"/>
        <n v="173.45132743362799"/>
        <n v="101.769911504425"/>
        <n v="269.91150442477903"/>
        <n v="188.49557522123899"/>
        <n v="322.12389380530999"/>
        <n v="356.63716814159397"/>
        <n v="351.327433628319"/>
        <n v="165.48672566371701"/>
        <n v="268.14159292035401"/>
        <n v="295.57522123893801"/>
        <n v="163.716814159292"/>
        <n v="213.27433628318599"/>
        <n v="270.79646017699099"/>
        <n v="116.814159292035"/>
      </sharedItems>
    </cacheField>
    <cacheField name="是否有风险" numFmtId="0">
      <sharedItems count="1">
        <s v="是"/>
      </sharedItems>
    </cacheField>
    <cacheField name="原因分类" numFmtId="0">
      <sharedItems count="3">
        <s v="1设计原因"/>
        <s v="未出货-客户原因（需求变更）"/>
        <s v="内部FAT问题点整改进行中"/>
      </sharedItems>
    </cacheField>
    <cacheField name="原因大类" numFmtId="0">
      <sharedItems count="5">
        <s v="1设计原因"/>
        <s v="5外包"/>
        <s v="业务通知暂停"/>
        <s v="4客户原因"/>
        <s v="6无风险"/>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5">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3" cacheId="12" applyNumberFormats="0" applyBorderFormats="0" applyFontFormats="0" applyPatternFormats="0" applyAlignmentFormats="0" applyWidthHeightFormats="1" dataCaption="值" updatedVersion="5" minRefreshableVersion="3" useAutoFormatting="1" createdVersion="5" indent="0" compact="0" compactData="0" multipleFieldFilters="0">
  <location ref="I1:M6" firstHeaderRow="1" firstDataRow="1" firstDataCol="4"/>
  <pivotFields count="7">
    <pivotField axis="axisRow" compact="0" outline="0" showAll="0" defaultSubtotal="0">
      <items count="4">
        <item x="2"/>
        <item x="3"/>
        <item x="1"/>
        <item x="0"/>
      </items>
    </pivotField>
    <pivotField axis="axisRow" compact="0" outline="0" showAll="0" defaultSubtotal="0">
      <items count="4">
        <item x="3"/>
        <item x="1"/>
        <item x="2"/>
        <item x="0"/>
      </items>
    </pivotField>
    <pivotField compact="0" outline="0" showAll="0" defaultSubtotal="0"/>
    <pivotField dataField="1" compact="0" outline="0" showAll="0" defaultSubtotal="0">
      <items count="28">
        <item x="4"/>
        <item x="10"/>
        <item x="9"/>
        <item x="6"/>
        <item x="15"/>
        <item x="27"/>
        <item x="7"/>
        <item x="13"/>
        <item x="24"/>
        <item x="21"/>
        <item x="11"/>
        <item x="14"/>
        <item x="1"/>
        <item x="12"/>
        <item x="3"/>
        <item x="17"/>
        <item x="25"/>
        <item x="2"/>
        <item x="8"/>
        <item x="5"/>
        <item x="22"/>
        <item x="16"/>
        <item x="26"/>
        <item x="0"/>
        <item x="23"/>
        <item x="18"/>
        <item x="20"/>
        <item x="19"/>
      </items>
    </pivotField>
    <pivotField axis="axisRow" compact="0" outline="0" showAll="0" defaultSubtotal="0">
      <items count="1">
        <item x="0"/>
      </items>
    </pivotField>
    <pivotField axis="axisRow" compact="0" outline="0" showAll="0" defaultSubtotal="0">
      <items count="3">
        <item x="0"/>
        <item x="2"/>
        <item x="1"/>
      </items>
    </pivotField>
    <pivotField compact="0" outline="0" showAll="0" defaultSubtotal="0"/>
  </pivotFields>
  <rowFields count="4">
    <field x="0"/>
    <field x="1"/>
    <field x="5"/>
    <field x="4"/>
  </rowFields>
  <rowItems count="5">
    <i>
      <x/>
      <x v="2"/>
      <x/>
      <x/>
    </i>
    <i>
      <x v="1"/>
      <x/>
      <x v="1"/>
      <x/>
    </i>
    <i>
      <x v="2"/>
      <x v="1"/>
      <x v="2"/>
      <x/>
    </i>
    <i>
      <x v="3"/>
      <x v="3"/>
      <x/>
      <x/>
    </i>
    <i t="grand">
      <x/>
    </i>
  </rowItems>
  <colItems count="1">
    <i/>
  </colItems>
  <dataFields count="1">
    <dataField name="求和项:集团收入"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9219"/>
  <sheetViews>
    <sheetView tabSelected="1" workbookViewId="0">
      <pane xSplit="7" ySplit="3" topLeftCell="K4" activePane="bottomRight" state="frozen"/>
      <selection pane="topRight"/>
      <selection pane="bottomLeft"/>
      <selection pane="bottomRight" activeCell="AJ15" activeCellId="1" sqref="O4:O9219 AJ15"/>
    </sheetView>
  </sheetViews>
  <sheetFormatPr defaultColWidth="9" defaultRowHeight="13" outlineLevelCol="1" x14ac:dyDescent="0.35"/>
  <cols>
    <col min="1" max="1" width="29.1796875" style="5" customWidth="1"/>
    <col min="2" max="2" width="9" style="5"/>
    <col min="3" max="3" width="6.1796875" style="5" customWidth="1"/>
    <col min="4" max="4" width="27.08984375" style="5" customWidth="1"/>
    <col min="5" max="5" width="9" style="5" hidden="1" outlineLevel="1"/>
    <col min="6" max="6" width="9" style="5" collapsed="1"/>
    <col min="7" max="7" width="14" style="5" customWidth="1"/>
    <col min="8" max="8" width="9" style="5" hidden="1" outlineLevel="1"/>
    <col min="9" max="10" width="6.453125" style="5" hidden="1" customWidth="1" outlineLevel="1"/>
    <col min="11" max="11" width="5.453125" style="5" customWidth="1" collapsed="1"/>
    <col min="12" max="13" width="9" style="5" hidden="1" outlineLevel="1"/>
    <col min="14" max="14" width="9" style="5" collapsed="1"/>
    <col min="15" max="15" width="15.26953125" style="5"/>
    <col min="16" max="17" width="15.26953125" style="5" hidden="1" outlineLevel="1"/>
    <col min="18" max="18" width="9" style="5" hidden="1" outlineLevel="1" collapsed="1"/>
    <col min="19" max="19" width="9" style="5" hidden="1" outlineLevel="1"/>
    <col min="20" max="20" width="9.6328125" style="5" customWidth="1" collapsed="1"/>
    <col min="21" max="24" width="9" style="5" hidden="1" outlineLevel="1"/>
    <col min="25" max="25" width="18.6328125" style="5" hidden="1" customWidth="1" outlineLevel="1" collapsed="1"/>
    <col min="26" max="26" width="9" style="5" hidden="1" outlineLevel="1"/>
    <col min="27" max="27" width="9" style="5" collapsed="1"/>
    <col min="28" max="30" width="9" style="5"/>
    <col min="31" max="35" width="9" style="5" hidden="1" outlineLevel="1"/>
    <col min="36" max="36" width="15.26953125" style="5" customWidth="1" collapsed="1"/>
    <col min="37" max="40" width="9" style="5" hidden="1" outlineLevel="1"/>
    <col min="41" max="41" width="9" style="5" collapsed="1"/>
    <col min="42" max="45" width="9" style="5"/>
    <col min="46" max="63" width="9" style="5" hidden="1" outlineLevel="1"/>
    <col min="64" max="64" width="10.7265625" style="6" collapsed="1"/>
    <col min="65" max="65" width="12.81640625" style="5"/>
    <col min="66" max="66" width="9" style="5"/>
    <col min="67" max="67" width="14" style="5"/>
    <col min="68" max="16384" width="9" style="5"/>
  </cols>
  <sheetData>
    <row r="1" spans="1:67" ht="25" customHeight="1" x14ac:dyDescent="0.35">
      <c r="A1" s="22" t="s">
        <v>0</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row>
    <row r="2" spans="1:67" ht="13.5" x14ac:dyDescent="0.35">
      <c r="A2" s="22" t="s">
        <v>1</v>
      </c>
      <c r="B2" s="22"/>
      <c r="C2" s="22"/>
      <c r="D2" s="22"/>
      <c r="E2" s="22"/>
      <c r="F2" s="22"/>
      <c r="G2" s="22"/>
      <c r="H2" s="22"/>
      <c r="I2" s="22"/>
      <c r="J2" s="22"/>
      <c r="K2" s="22"/>
      <c r="L2" s="22"/>
      <c r="M2" s="22"/>
      <c r="N2" s="22"/>
      <c r="O2" s="8">
        <f>SUBTOTAL(9,O3:O9220)</f>
        <v>944735.76472818025</v>
      </c>
      <c r="P2" s="8"/>
      <c r="Q2" s="8"/>
      <c r="R2" s="22" t="s">
        <v>2</v>
      </c>
      <c r="S2" s="22"/>
      <c r="T2" s="22"/>
      <c r="U2" s="22" t="s">
        <v>3</v>
      </c>
      <c r="V2" s="22"/>
      <c r="W2" s="22"/>
      <c r="X2" s="22"/>
      <c r="Y2" s="22" t="s">
        <v>3</v>
      </c>
      <c r="Z2" s="22"/>
      <c r="AA2" s="22"/>
      <c r="AB2" s="22"/>
      <c r="AC2" s="22"/>
      <c r="AD2" s="22"/>
      <c r="AE2" s="22"/>
      <c r="AF2" s="22"/>
      <c r="AG2" s="22"/>
      <c r="AH2" s="22"/>
      <c r="AI2" s="22" t="s">
        <v>4</v>
      </c>
      <c r="AJ2" s="22"/>
      <c r="AK2" s="22" t="s">
        <v>5</v>
      </c>
      <c r="AL2" s="22"/>
      <c r="AM2" s="22" t="s">
        <v>6</v>
      </c>
      <c r="AN2" s="22"/>
      <c r="AO2" s="22" t="s">
        <v>7</v>
      </c>
      <c r="AP2" s="22"/>
      <c r="AQ2" s="22"/>
      <c r="AR2" s="22"/>
      <c r="AS2" s="22"/>
      <c r="AT2" s="22"/>
      <c r="AU2" s="22" t="s">
        <v>8</v>
      </c>
      <c r="AV2" s="22"/>
      <c r="AW2" s="22"/>
      <c r="AX2" s="7" t="s">
        <v>9</v>
      </c>
      <c r="AY2" s="22" t="s">
        <v>10</v>
      </c>
      <c r="AZ2" s="22"/>
      <c r="BA2" s="22"/>
      <c r="BB2" s="22" t="s">
        <v>11</v>
      </c>
      <c r="BC2" s="22"/>
      <c r="BD2" s="22"/>
      <c r="BE2" s="7" t="s">
        <v>12</v>
      </c>
      <c r="BF2" s="22" t="s">
        <v>13</v>
      </c>
      <c r="BG2" s="22"/>
      <c r="BH2" s="22"/>
      <c r="BI2" s="22" t="s">
        <v>14</v>
      </c>
      <c r="BJ2" s="22"/>
      <c r="BK2" s="22"/>
      <c r="BL2" s="10" t="s">
        <v>15</v>
      </c>
      <c r="BM2" s="11">
        <f>SUBTOTAL(9,BM3:BM9221)</f>
        <v>94444.551236355546</v>
      </c>
      <c r="BN2" s="11"/>
      <c r="BO2" s="11">
        <f>SUBTOTAL(9,BO3:BO9221)</f>
        <v>0</v>
      </c>
    </row>
    <row r="3" spans="1:67" ht="13.5" x14ac:dyDescent="0.35">
      <c r="A3" s="7" t="s">
        <v>16</v>
      </c>
      <c r="B3" s="7" t="s">
        <v>17</v>
      </c>
      <c r="C3" s="7" t="s">
        <v>18</v>
      </c>
      <c r="D3" s="7" t="s">
        <v>19</v>
      </c>
      <c r="E3" s="7" t="s">
        <v>20</v>
      </c>
      <c r="F3" s="7" t="s">
        <v>21</v>
      </c>
      <c r="G3" s="7" t="s">
        <v>22</v>
      </c>
      <c r="H3" s="7" t="s">
        <v>23</v>
      </c>
      <c r="I3" s="7" t="s">
        <v>24</v>
      </c>
      <c r="J3" s="7" t="s">
        <v>25</v>
      </c>
      <c r="K3" s="7" t="s">
        <v>26</v>
      </c>
      <c r="L3" s="7" t="s">
        <v>27</v>
      </c>
      <c r="M3" s="7" t="s">
        <v>28</v>
      </c>
      <c r="N3" s="7" t="s">
        <v>29</v>
      </c>
      <c r="O3" s="7" t="s">
        <v>30</v>
      </c>
      <c r="P3" s="7" t="s">
        <v>31</v>
      </c>
      <c r="Q3" s="7" t="s">
        <v>32</v>
      </c>
      <c r="R3" s="7" t="s">
        <v>33</v>
      </c>
      <c r="S3" s="7" t="s">
        <v>34</v>
      </c>
      <c r="T3" s="7" t="s">
        <v>35</v>
      </c>
      <c r="U3" s="7" t="s">
        <v>36</v>
      </c>
      <c r="V3" s="7" t="s">
        <v>37</v>
      </c>
      <c r="W3" s="7" t="s">
        <v>38</v>
      </c>
      <c r="X3" s="7" t="s">
        <v>39</v>
      </c>
      <c r="Y3" s="7" t="s">
        <v>40</v>
      </c>
      <c r="Z3" s="7" t="s">
        <v>41</v>
      </c>
      <c r="AA3" s="7" t="s">
        <v>42</v>
      </c>
      <c r="AB3" s="7" t="s">
        <v>43</v>
      </c>
      <c r="AC3" s="7" t="s">
        <v>44</v>
      </c>
      <c r="AD3" s="7" t="s">
        <v>45</v>
      </c>
      <c r="AE3" s="7" t="s">
        <v>46</v>
      </c>
      <c r="AF3" s="7" t="s">
        <v>47</v>
      </c>
      <c r="AG3" s="7" t="s">
        <v>48</v>
      </c>
      <c r="AH3" s="7" t="s">
        <v>49</v>
      </c>
      <c r="AI3" s="7" t="s">
        <v>50</v>
      </c>
      <c r="AJ3" s="9" t="s">
        <v>51</v>
      </c>
      <c r="AK3" s="7" t="s">
        <v>52</v>
      </c>
      <c r="AL3" s="7" t="s">
        <v>53</v>
      </c>
      <c r="AM3" s="7" t="s">
        <v>54</v>
      </c>
      <c r="AN3" s="7" t="s">
        <v>55</v>
      </c>
      <c r="AO3" s="7" t="s">
        <v>56</v>
      </c>
      <c r="AP3" s="7" t="s">
        <v>57</v>
      </c>
      <c r="AQ3" s="7" t="s">
        <v>58</v>
      </c>
      <c r="AR3" s="7" t="s">
        <v>59</v>
      </c>
      <c r="AS3" s="7" t="s">
        <v>60</v>
      </c>
      <c r="AT3" s="7" t="s">
        <v>61</v>
      </c>
      <c r="AU3" s="7" t="s">
        <v>62</v>
      </c>
      <c r="AV3" s="7" t="s">
        <v>63</v>
      </c>
      <c r="AW3" s="7" t="s">
        <v>64</v>
      </c>
      <c r="AX3" s="7" t="s">
        <v>65</v>
      </c>
      <c r="AY3" s="7" t="s">
        <v>66</v>
      </c>
      <c r="AZ3" s="7" t="s">
        <v>67</v>
      </c>
      <c r="BA3" s="7" t="s">
        <v>68</v>
      </c>
      <c r="BB3" s="7" t="s">
        <v>69</v>
      </c>
      <c r="BC3" s="7" t="s">
        <v>70</v>
      </c>
      <c r="BD3" s="7" t="s">
        <v>71</v>
      </c>
      <c r="BE3" s="7" t="s">
        <v>72</v>
      </c>
      <c r="BF3" s="7" t="s">
        <v>73</v>
      </c>
      <c r="BG3" s="7" t="s">
        <v>74</v>
      </c>
      <c r="BH3" s="7" t="s">
        <v>75</v>
      </c>
      <c r="BI3" s="7" t="s">
        <v>76</v>
      </c>
      <c r="BJ3" s="7" t="s">
        <v>77</v>
      </c>
      <c r="BK3" s="7" t="s">
        <v>78</v>
      </c>
      <c r="BL3" s="10" t="s">
        <v>79</v>
      </c>
      <c r="BM3" s="12" t="s">
        <v>80</v>
      </c>
      <c r="BN3" s="12"/>
      <c r="BO3" s="5" t="s">
        <v>81</v>
      </c>
    </row>
    <row r="4" spans="1:67" x14ac:dyDescent="0.35">
      <c r="A4" s="5" t="s">
        <v>82</v>
      </c>
      <c r="B4" s="5" t="s">
        <v>83</v>
      </c>
      <c r="C4" s="5" t="s">
        <v>84</v>
      </c>
      <c r="D4" s="5" t="s">
        <v>85</v>
      </c>
      <c r="E4" s="5" t="s">
        <v>86</v>
      </c>
      <c r="F4" s="5" t="s">
        <v>87</v>
      </c>
      <c r="G4" s="5" t="s">
        <v>88</v>
      </c>
      <c r="H4" s="5" t="s">
        <v>89</v>
      </c>
      <c r="K4" s="5">
        <v>1</v>
      </c>
      <c r="L4" s="5">
        <v>1</v>
      </c>
      <c r="M4" s="5">
        <v>0</v>
      </c>
      <c r="N4" s="5" t="s">
        <v>90</v>
      </c>
      <c r="O4" s="5">
        <v>1.2389380530973499</v>
      </c>
      <c r="P4" s="5">
        <v>0</v>
      </c>
      <c r="Q4" s="5">
        <v>0</v>
      </c>
      <c r="R4" s="5" t="s">
        <v>91</v>
      </c>
      <c r="S4" s="5" t="s">
        <v>92</v>
      </c>
      <c r="T4" s="5" t="s">
        <v>93</v>
      </c>
      <c r="U4" s="5" t="s">
        <v>94</v>
      </c>
      <c r="Y4" s="5" t="s">
        <v>95</v>
      </c>
      <c r="Z4" s="5" t="s">
        <v>96</v>
      </c>
      <c r="AB4" s="5" t="s">
        <v>87</v>
      </c>
      <c r="AC4" s="5" t="s">
        <v>84</v>
      </c>
      <c r="AD4" s="5" t="s">
        <v>97</v>
      </c>
      <c r="AO4" s="5" t="s">
        <v>98</v>
      </c>
      <c r="AP4" s="5" t="s">
        <v>98</v>
      </c>
      <c r="AT4" s="5" t="s">
        <v>98</v>
      </c>
      <c r="AX4" s="5">
        <v>2023</v>
      </c>
      <c r="BA4" s="5" t="s">
        <v>99</v>
      </c>
      <c r="BD4" s="5">
        <v>5</v>
      </c>
      <c r="BN4" s="5">
        <f>IF(BM4="",O4,BM4)</f>
        <v>1.2389380530973499</v>
      </c>
    </row>
    <row r="5" spans="1:67" x14ac:dyDescent="0.35">
      <c r="A5" s="5" t="s">
        <v>100</v>
      </c>
      <c r="B5" s="5" t="s">
        <v>83</v>
      </c>
      <c r="C5" s="5" t="s">
        <v>84</v>
      </c>
      <c r="D5" s="5" t="s">
        <v>85</v>
      </c>
      <c r="E5" s="5" t="s">
        <v>86</v>
      </c>
      <c r="F5" s="5" t="s">
        <v>87</v>
      </c>
      <c r="G5" s="5" t="s">
        <v>101</v>
      </c>
      <c r="H5" s="5" t="s">
        <v>89</v>
      </c>
      <c r="K5" s="5">
        <v>1</v>
      </c>
      <c r="L5" s="5">
        <v>1</v>
      </c>
      <c r="M5" s="5">
        <v>0</v>
      </c>
      <c r="N5" s="5" t="s">
        <v>90</v>
      </c>
      <c r="O5" s="5">
        <v>1.2389380530973499</v>
      </c>
      <c r="P5" s="5">
        <v>0</v>
      </c>
      <c r="Q5" s="5">
        <v>0</v>
      </c>
      <c r="R5" s="5" t="s">
        <v>102</v>
      </c>
      <c r="S5" s="5" t="s">
        <v>92</v>
      </c>
      <c r="T5" s="5" t="s">
        <v>93</v>
      </c>
      <c r="U5" s="5" t="s">
        <v>103</v>
      </c>
      <c r="Y5" s="5" t="s">
        <v>104</v>
      </c>
      <c r="Z5" s="5" t="s">
        <v>105</v>
      </c>
      <c r="AB5" s="5" t="s">
        <v>87</v>
      </c>
      <c r="AC5" s="5" t="s">
        <v>84</v>
      </c>
      <c r="AD5" s="5" t="s">
        <v>97</v>
      </c>
      <c r="AO5" s="5" t="s">
        <v>98</v>
      </c>
      <c r="AP5" s="5" t="s">
        <v>98</v>
      </c>
      <c r="AT5" s="5" t="s">
        <v>98</v>
      </c>
      <c r="AX5" s="5">
        <v>2023</v>
      </c>
      <c r="BA5" s="5" t="s">
        <v>99</v>
      </c>
      <c r="BD5" s="5">
        <v>5</v>
      </c>
      <c r="BN5" s="5">
        <f t="shared" ref="BN5:BN68" si="0">IF(BM5="",O5,BM5)</f>
        <v>1.2389380530973499</v>
      </c>
    </row>
    <row r="6" spans="1:67" x14ac:dyDescent="0.35">
      <c r="A6" s="5" t="s">
        <v>106</v>
      </c>
      <c r="B6" s="5" t="s">
        <v>83</v>
      </c>
      <c r="C6" s="5" t="s">
        <v>84</v>
      </c>
      <c r="D6" s="5" t="s">
        <v>85</v>
      </c>
      <c r="E6" s="5" t="s">
        <v>86</v>
      </c>
      <c r="F6" s="5" t="s">
        <v>87</v>
      </c>
      <c r="G6" s="5" t="s">
        <v>107</v>
      </c>
      <c r="H6" s="5" t="s">
        <v>89</v>
      </c>
      <c r="K6" s="5">
        <v>1</v>
      </c>
      <c r="L6" s="5">
        <v>1</v>
      </c>
      <c r="M6" s="5">
        <v>0</v>
      </c>
      <c r="N6" s="5" t="s">
        <v>90</v>
      </c>
      <c r="O6" s="5">
        <v>1.2389380530973499</v>
      </c>
      <c r="P6" s="5">
        <v>0</v>
      </c>
      <c r="Q6" s="5">
        <v>0</v>
      </c>
      <c r="R6" s="5" t="s">
        <v>108</v>
      </c>
      <c r="S6" s="5" t="s">
        <v>92</v>
      </c>
      <c r="T6" s="5" t="s">
        <v>93</v>
      </c>
      <c r="U6" s="5" t="s">
        <v>109</v>
      </c>
      <c r="Y6" s="5" t="s">
        <v>110</v>
      </c>
      <c r="Z6" s="5" t="s">
        <v>111</v>
      </c>
      <c r="AB6" s="5" t="s">
        <v>87</v>
      </c>
      <c r="AC6" s="5" t="s">
        <v>84</v>
      </c>
      <c r="AD6" s="5" t="s">
        <v>97</v>
      </c>
      <c r="AO6" s="5" t="s">
        <v>98</v>
      </c>
      <c r="AP6" s="5" t="s">
        <v>98</v>
      </c>
      <c r="AT6" s="5" t="s">
        <v>98</v>
      </c>
      <c r="AX6" s="5">
        <v>2023</v>
      </c>
      <c r="BA6" s="5" t="s">
        <v>99</v>
      </c>
      <c r="BD6" s="5">
        <v>5</v>
      </c>
      <c r="BN6" s="5">
        <f t="shared" si="0"/>
        <v>1.2389380530973499</v>
      </c>
    </row>
    <row r="7" spans="1:67" x14ac:dyDescent="0.35">
      <c r="A7" s="5" t="s">
        <v>112</v>
      </c>
      <c r="B7" s="5" t="s">
        <v>83</v>
      </c>
      <c r="C7" s="5" t="s">
        <v>84</v>
      </c>
      <c r="D7" s="5" t="s">
        <v>85</v>
      </c>
      <c r="E7" s="5" t="s">
        <v>86</v>
      </c>
      <c r="F7" s="5" t="s">
        <v>87</v>
      </c>
      <c r="G7" s="5" t="s">
        <v>113</v>
      </c>
      <c r="H7" s="5" t="s">
        <v>89</v>
      </c>
      <c r="K7" s="5">
        <v>1</v>
      </c>
      <c r="L7" s="5">
        <v>1</v>
      </c>
      <c r="M7" s="5">
        <v>0</v>
      </c>
      <c r="N7" s="5" t="s">
        <v>90</v>
      </c>
      <c r="O7" s="5">
        <v>1.2389380530973499</v>
      </c>
      <c r="P7" s="5">
        <v>0</v>
      </c>
      <c r="Q7" s="5">
        <v>0</v>
      </c>
      <c r="R7" s="5" t="s">
        <v>114</v>
      </c>
      <c r="S7" s="5" t="s">
        <v>92</v>
      </c>
      <c r="T7" s="5" t="s">
        <v>93</v>
      </c>
      <c r="U7" s="5" t="s">
        <v>115</v>
      </c>
      <c r="Y7" s="5" t="s">
        <v>116</v>
      </c>
      <c r="Z7" s="5" t="s">
        <v>117</v>
      </c>
      <c r="AB7" s="5" t="s">
        <v>87</v>
      </c>
      <c r="AC7" s="5" t="s">
        <v>84</v>
      </c>
      <c r="AD7" s="5" t="s">
        <v>97</v>
      </c>
      <c r="AO7" s="5" t="s">
        <v>98</v>
      </c>
      <c r="AP7" s="5" t="s">
        <v>98</v>
      </c>
      <c r="AT7" s="5" t="s">
        <v>98</v>
      </c>
      <c r="AX7" s="5">
        <v>2023</v>
      </c>
      <c r="BA7" s="5" t="s">
        <v>99</v>
      </c>
      <c r="BD7" s="5">
        <v>5</v>
      </c>
      <c r="BN7" s="5">
        <f t="shared" si="0"/>
        <v>1.2389380530973499</v>
      </c>
    </row>
    <row r="8" spans="1:67" x14ac:dyDescent="0.35">
      <c r="A8" s="5" t="s">
        <v>118</v>
      </c>
      <c r="B8" s="5" t="s">
        <v>83</v>
      </c>
      <c r="C8" s="5" t="s">
        <v>84</v>
      </c>
      <c r="D8" s="5" t="s">
        <v>85</v>
      </c>
      <c r="E8" s="5" t="s">
        <v>86</v>
      </c>
      <c r="F8" s="5" t="s">
        <v>87</v>
      </c>
      <c r="G8" s="5" t="s">
        <v>119</v>
      </c>
      <c r="H8" s="5" t="s">
        <v>89</v>
      </c>
      <c r="K8" s="5">
        <v>1</v>
      </c>
      <c r="L8" s="5">
        <v>1</v>
      </c>
      <c r="M8" s="5">
        <v>0</v>
      </c>
      <c r="N8" s="5" t="s">
        <v>90</v>
      </c>
      <c r="O8" s="5">
        <v>1.2389380530973499</v>
      </c>
      <c r="P8" s="5">
        <v>0</v>
      </c>
      <c r="Q8" s="5">
        <v>0</v>
      </c>
      <c r="R8" s="5" t="s">
        <v>120</v>
      </c>
      <c r="S8" s="5" t="s">
        <v>92</v>
      </c>
      <c r="T8" s="5" t="s">
        <v>93</v>
      </c>
      <c r="U8" s="5" t="s">
        <v>121</v>
      </c>
      <c r="Y8" s="5" t="s">
        <v>122</v>
      </c>
      <c r="Z8" s="5" t="s">
        <v>123</v>
      </c>
      <c r="AB8" s="5" t="s">
        <v>87</v>
      </c>
      <c r="AC8" s="5" t="s">
        <v>84</v>
      </c>
      <c r="AD8" s="5" t="s">
        <v>97</v>
      </c>
      <c r="AO8" s="5" t="s">
        <v>98</v>
      </c>
      <c r="AP8" s="5" t="s">
        <v>98</v>
      </c>
      <c r="AT8" s="5" t="s">
        <v>98</v>
      </c>
      <c r="AX8" s="5">
        <v>2023</v>
      </c>
      <c r="BA8" s="5" t="s">
        <v>99</v>
      </c>
      <c r="BD8" s="5">
        <v>5</v>
      </c>
      <c r="BN8" s="5">
        <f t="shared" si="0"/>
        <v>1.2389380530973499</v>
      </c>
    </row>
    <row r="9" spans="1:67" x14ac:dyDescent="0.35">
      <c r="A9" s="5" t="s">
        <v>124</v>
      </c>
      <c r="B9" s="5" t="s">
        <v>83</v>
      </c>
      <c r="C9" s="5" t="s">
        <v>84</v>
      </c>
      <c r="D9" s="5" t="s">
        <v>85</v>
      </c>
      <c r="E9" s="5" t="s">
        <v>86</v>
      </c>
      <c r="F9" s="5" t="s">
        <v>87</v>
      </c>
      <c r="G9" s="5" t="s">
        <v>125</v>
      </c>
      <c r="H9" s="5" t="s">
        <v>89</v>
      </c>
      <c r="K9" s="5">
        <v>1</v>
      </c>
      <c r="L9" s="5">
        <v>1</v>
      </c>
      <c r="M9" s="5">
        <v>0</v>
      </c>
      <c r="N9" s="5" t="s">
        <v>90</v>
      </c>
      <c r="O9" s="5">
        <v>1.2389380530973499</v>
      </c>
      <c r="P9" s="5">
        <v>0</v>
      </c>
      <c r="Q9" s="5">
        <v>0</v>
      </c>
      <c r="R9" s="5" t="s">
        <v>126</v>
      </c>
      <c r="S9" s="5" t="s">
        <v>92</v>
      </c>
      <c r="T9" s="5" t="s">
        <v>93</v>
      </c>
      <c r="Y9" s="5" t="s">
        <v>127</v>
      </c>
      <c r="Z9" s="5" t="s">
        <v>128</v>
      </c>
      <c r="AB9" s="5" t="s">
        <v>87</v>
      </c>
      <c r="AC9" s="5" t="s">
        <v>84</v>
      </c>
      <c r="AD9" s="5" t="s">
        <v>97</v>
      </c>
      <c r="AO9" s="5" t="s">
        <v>98</v>
      </c>
      <c r="AP9" s="5" t="s">
        <v>98</v>
      </c>
      <c r="AT9" s="5" t="s">
        <v>98</v>
      </c>
      <c r="AX9" s="5">
        <v>2023</v>
      </c>
      <c r="BA9" s="5" t="s">
        <v>99</v>
      </c>
      <c r="BD9" s="5">
        <v>5</v>
      </c>
      <c r="BN9" s="5">
        <f t="shared" si="0"/>
        <v>1.2389380530973499</v>
      </c>
    </row>
    <row r="10" spans="1:67" x14ac:dyDescent="0.35">
      <c r="A10" s="5" t="s">
        <v>129</v>
      </c>
      <c r="B10" s="5" t="s">
        <v>83</v>
      </c>
      <c r="C10" s="5" t="s">
        <v>84</v>
      </c>
      <c r="D10" s="5" t="s">
        <v>85</v>
      </c>
      <c r="E10" s="5" t="s">
        <v>86</v>
      </c>
      <c r="F10" s="5" t="s">
        <v>87</v>
      </c>
      <c r="G10" s="5" t="s">
        <v>130</v>
      </c>
      <c r="H10" s="5" t="s">
        <v>89</v>
      </c>
      <c r="K10" s="5">
        <v>1</v>
      </c>
      <c r="L10" s="5">
        <v>1</v>
      </c>
      <c r="M10" s="5">
        <v>0</v>
      </c>
      <c r="N10" s="5" t="s">
        <v>90</v>
      </c>
      <c r="O10" s="5">
        <v>1.2389380530973499</v>
      </c>
      <c r="P10" s="5">
        <v>0</v>
      </c>
      <c r="Q10" s="5">
        <v>0</v>
      </c>
      <c r="R10" s="5" t="s">
        <v>131</v>
      </c>
      <c r="S10" s="5" t="s">
        <v>92</v>
      </c>
      <c r="T10" s="5" t="s">
        <v>93</v>
      </c>
      <c r="U10" s="5" t="s">
        <v>132</v>
      </c>
      <c r="Y10" s="5" t="s">
        <v>133</v>
      </c>
      <c r="Z10" s="5" t="s">
        <v>134</v>
      </c>
      <c r="AB10" s="5" t="s">
        <v>87</v>
      </c>
      <c r="AC10" s="5" t="s">
        <v>84</v>
      </c>
      <c r="AD10" s="5" t="s">
        <v>97</v>
      </c>
      <c r="AO10" s="5" t="s">
        <v>98</v>
      </c>
      <c r="AP10" s="5" t="s">
        <v>98</v>
      </c>
      <c r="AT10" s="5" t="s">
        <v>98</v>
      </c>
      <c r="AX10" s="5">
        <v>2023</v>
      </c>
      <c r="BA10" s="5" t="s">
        <v>99</v>
      </c>
      <c r="BD10" s="5">
        <v>5</v>
      </c>
      <c r="BN10" s="5">
        <f t="shared" si="0"/>
        <v>1.2389380530973499</v>
      </c>
    </row>
    <row r="11" spans="1:67" x14ac:dyDescent="0.35">
      <c r="A11" s="5" t="s">
        <v>135</v>
      </c>
      <c r="B11" s="5" t="s">
        <v>83</v>
      </c>
      <c r="C11" s="5" t="s">
        <v>84</v>
      </c>
      <c r="D11" s="5" t="s">
        <v>85</v>
      </c>
      <c r="E11" s="5" t="s">
        <v>86</v>
      </c>
      <c r="F11" s="5" t="s">
        <v>87</v>
      </c>
      <c r="G11" s="5" t="s">
        <v>136</v>
      </c>
      <c r="H11" s="5" t="s">
        <v>89</v>
      </c>
      <c r="K11" s="5">
        <v>1</v>
      </c>
      <c r="L11" s="5">
        <v>1</v>
      </c>
      <c r="M11" s="5">
        <v>0</v>
      </c>
      <c r="N11" s="5" t="s">
        <v>90</v>
      </c>
      <c r="O11" s="5">
        <v>1.2389380530973499</v>
      </c>
      <c r="P11" s="5">
        <v>0</v>
      </c>
      <c r="Q11" s="5">
        <v>0</v>
      </c>
      <c r="R11" s="5" t="s">
        <v>137</v>
      </c>
      <c r="S11" s="5" t="s">
        <v>92</v>
      </c>
      <c r="T11" s="5" t="s">
        <v>93</v>
      </c>
      <c r="U11" s="5" t="s">
        <v>138</v>
      </c>
      <c r="Y11" s="5" t="s">
        <v>139</v>
      </c>
      <c r="Z11" s="5" t="s">
        <v>140</v>
      </c>
      <c r="AB11" s="5" t="s">
        <v>87</v>
      </c>
      <c r="AC11" s="5" t="s">
        <v>84</v>
      </c>
      <c r="AD11" s="5" t="s">
        <v>97</v>
      </c>
      <c r="AO11" s="5" t="s">
        <v>98</v>
      </c>
      <c r="AP11" s="5" t="s">
        <v>98</v>
      </c>
      <c r="AT11" s="5" t="s">
        <v>98</v>
      </c>
      <c r="AX11" s="5">
        <v>2023</v>
      </c>
      <c r="BA11" s="5" t="s">
        <v>99</v>
      </c>
      <c r="BD11" s="5">
        <v>5</v>
      </c>
      <c r="BN11" s="5">
        <f t="shared" si="0"/>
        <v>1.2389380530973499</v>
      </c>
    </row>
    <row r="12" spans="1:67" x14ac:dyDescent="0.35">
      <c r="A12" s="5" t="s">
        <v>141</v>
      </c>
      <c r="B12" s="5" t="s">
        <v>83</v>
      </c>
      <c r="C12" s="5" t="s">
        <v>84</v>
      </c>
      <c r="D12" s="5" t="s">
        <v>85</v>
      </c>
      <c r="E12" s="5" t="s">
        <v>86</v>
      </c>
      <c r="F12" s="5" t="s">
        <v>87</v>
      </c>
      <c r="G12" s="5" t="s">
        <v>142</v>
      </c>
      <c r="H12" s="5" t="s">
        <v>89</v>
      </c>
      <c r="K12" s="5">
        <v>1</v>
      </c>
      <c r="L12" s="5">
        <v>1</v>
      </c>
      <c r="M12" s="5">
        <v>0</v>
      </c>
      <c r="N12" s="5" t="s">
        <v>90</v>
      </c>
      <c r="O12" s="5">
        <v>1.2389380530973499</v>
      </c>
      <c r="P12" s="5">
        <v>0</v>
      </c>
      <c r="Q12" s="5">
        <v>0</v>
      </c>
      <c r="R12" s="5" t="s">
        <v>143</v>
      </c>
      <c r="S12" s="5" t="s">
        <v>92</v>
      </c>
      <c r="T12" s="5" t="s">
        <v>93</v>
      </c>
      <c r="U12" s="5" t="s">
        <v>144</v>
      </c>
      <c r="Y12" s="5" t="s">
        <v>145</v>
      </c>
      <c r="Z12" s="5" t="s">
        <v>146</v>
      </c>
      <c r="AB12" s="5" t="s">
        <v>87</v>
      </c>
      <c r="AC12" s="5" t="s">
        <v>84</v>
      </c>
      <c r="AD12" s="5" t="s">
        <v>97</v>
      </c>
      <c r="AO12" s="5" t="s">
        <v>98</v>
      </c>
      <c r="AP12" s="5" t="s">
        <v>98</v>
      </c>
      <c r="AT12" s="5" t="s">
        <v>98</v>
      </c>
      <c r="AX12" s="5">
        <v>2023</v>
      </c>
      <c r="BA12" s="5" t="s">
        <v>99</v>
      </c>
      <c r="BD12" s="5">
        <v>5</v>
      </c>
      <c r="BN12" s="5">
        <f t="shared" si="0"/>
        <v>1.2389380530973499</v>
      </c>
    </row>
    <row r="13" spans="1:67" x14ac:dyDescent="0.35">
      <c r="A13" s="5" t="s">
        <v>147</v>
      </c>
      <c r="B13" s="5" t="s">
        <v>148</v>
      </c>
      <c r="C13" s="5" t="s">
        <v>149</v>
      </c>
      <c r="D13" s="5" t="s">
        <v>150</v>
      </c>
      <c r="E13" s="5" t="s">
        <v>151</v>
      </c>
      <c r="F13" s="5" t="s">
        <v>87</v>
      </c>
      <c r="G13" s="5" t="s">
        <v>152</v>
      </c>
      <c r="H13" s="5" t="s">
        <v>153</v>
      </c>
      <c r="K13" s="5">
        <v>1</v>
      </c>
      <c r="L13" s="5">
        <v>0</v>
      </c>
      <c r="M13" s="5">
        <v>1</v>
      </c>
      <c r="N13" s="5" t="s">
        <v>154</v>
      </c>
      <c r="O13" s="5">
        <v>0</v>
      </c>
      <c r="P13" s="5">
        <v>0</v>
      </c>
      <c r="Q13" s="5">
        <v>0</v>
      </c>
      <c r="Y13" s="5" t="s">
        <v>155</v>
      </c>
      <c r="Z13" s="5" t="s">
        <v>156</v>
      </c>
      <c r="AB13" s="5" t="s">
        <v>87</v>
      </c>
      <c r="AC13" s="5" t="s">
        <v>149</v>
      </c>
      <c r="AD13" s="5" t="s">
        <v>97</v>
      </c>
      <c r="AO13" s="5" t="s">
        <v>157</v>
      </c>
      <c r="AP13" s="5" t="s">
        <v>158</v>
      </c>
      <c r="BN13" s="5">
        <f t="shared" si="0"/>
        <v>0</v>
      </c>
    </row>
    <row r="14" spans="1:67" x14ac:dyDescent="0.35">
      <c r="A14" s="5" t="s">
        <v>159</v>
      </c>
      <c r="B14" s="5" t="s">
        <v>148</v>
      </c>
      <c r="C14" s="5" t="s">
        <v>149</v>
      </c>
      <c r="D14" s="5" t="s">
        <v>150</v>
      </c>
      <c r="E14" s="5" t="s">
        <v>151</v>
      </c>
      <c r="F14" s="5" t="s">
        <v>87</v>
      </c>
      <c r="G14" s="5" t="s">
        <v>152</v>
      </c>
      <c r="H14" s="5" t="s">
        <v>153</v>
      </c>
      <c r="K14" s="5">
        <v>1</v>
      </c>
      <c r="L14" s="5">
        <v>0</v>
      </c>
      <c r="M14" s="5">
        <v>1</v>
      </c>
      <c r="N14" s="5" t="s">
        <v>154</v>
      </c>
      <c r="O14" s="5">
        <v>0</v>
      </c>
      <c r="P14" s="5">
        <v>0</v>
      </c>
      <c r="Q14" s="5">
        <v>0</v>
      </c>
      <c r="Y14" s="5" t="s">
        <v>155</v>
      </c>
      <c r="Z14" s="5" t="s">
        <v>156</v>
      </c>
      <c r="AB14" s="5" t="s">
        <v>87</v>
      </c>
      <c r="AC14" s="5" t="s">
        <v>149</v>
      </c>
      <c r="AD14" s="5" t="s">
        <v>97</v>
      </c>
      <c r="AO14" s="5" t="s">
        <v>157</v>
      </c>
      <c r="AP14" s="5" t="s">
        <v>158</v>
      </c>
      <c r="BN14" s="5">
        <f t="shared" si="0"/>
        <v>0</v>
      </c>
    </row>
    <row r="15" spans="1:67" x14ac:dyDescent="0.35">
      <c r="A15" s="5" t="s">
        <v>160</v>
      </c>
      <c r="B15" s="5" t="s">
        <v>148</v>
      </c>
      <c r="C15" s="5" t="s">
        <v>149</v>
      </c>
      <c r="D15" s="5" t="s">
        <v>150</v>
      </c>
      <c r="E15" s="5" t="s">
        <v>151</v>
      </c>
      <c r="F15" s="5" t="s">
        <v>87</v>
      </c>
      <c r="G15" s="5" t="s">
        <v>161</v>
      </c>
      <c r="H15" s="5" t="s">
        <v>162</v>
      </c>
      <c r="K15" s="5">
        <v>1</v>
      </c>
      <c r="L15" s="5">
        <v>0</v>
      </c>
      <c r="M15" s="5">
        <v>1</v>
      </c>
      <c r="N15" s="5" t="s">
        <v>154</v>
      </c>
      <c r="O15" s="5">
        <v>0</v>
      </c>
      <c r="P15" s="5">
        <v>0</v>
      </c>
      <c r="Q15" s="5">
        <v>0</v>
      </c>
      <c r="Y15" s="5" t="s">
        <v>163</v>
      </c>
      <c r="Z15" s="5" t="s">
        <v>156</v>
      </c>
      <c r="AB15" s="5" t="s">
        <v>87</v>
      </c>
      <c r="AC15" s="5" t="s">
        <v>149</v>
      </c>
      <c r="AD15" s="5" t="s">
        <v>97</v>
      </c>
      <c r="AO15" s="5" t="s">
        <v>157</v>
      </c>
      <c r="AP15" s="5" t="s">
        <v>158</v>
      </c>
      <c r="BN15" s="5">
        <f t="shared" si="0"/>
        <v>0</v>
      </c>
    </row>
    <row r="16" spans="1:67" x14ac:dyDescent="0.35">
      <c r="A16" s="5" t="s">
        <v>164</v>
      </c>
      <c r="B16" s="5" t="s">
        <v>148</v>
      </c>
      <c r="C16" s="5" t="s">
        <v>149</v>
      </c>
      <c r="D16" s="5" t="s">
        <v>150</v>
      </c>
      <c r="E16" s="5" t="s">
        <v>151</v>
      </c>
      <c r="F16" s="5" t="s">
        <v>87</v>
      </c>
      <c r="G16" s="5" t="s">
        <v>161</v>
      </c>
      <c r="H16" s="5" t="s">
        <v>162</v>
      </c>
      <c r="K16" s="5">
        <v>1</v>
      </c>
      <c r="L16" s="5">
        <v>0</v>
      </c>
      <c r="M16" s="5">
        <v>1</v>
      </c>
      <c r="N16" s="5" t="s">
        <v>154</v>
      </c>
      <c r="O16" s="5">
        <v>0</v>
      </c>
      <c r="P16" s="5">
        <v>0</v>
      </c>
      <c r="Q16" s="5">
        <v>0</v>
      </c>
      <c r="Y16" s="5" t="s">
        <v>163</v>
      </c>
      <c r="Z16" s="5" t="s">
        <v>156</v>
      </c>
      <c r="AB16" s="5" t="s">
        <v>87</v>
      </c>
      <c r="AC16" s="5" t="s">
        <v>149</v>
      </c>
      <c r="AD16" s="5" t="s">
        <v>97</v>
      </c>
      <c r="AO16" s="5" t="s">
        <v>157</v>
      </c>
      <c r="AP16" s="5" t="s">
        <v>158</v>
      </c>
      <c r="BN16" s="5">
        <f t="shared" si="0"/>
        <v>0</v>
      </c>
    </row>
    <row r="17" spans="1:66" x14ac:dyDescent="0.35">
      <c r="A17" s="5" t="s">
        <v>165</v>
      </c>
      <c r="B17" s="5" t="s">
        <v>148</v>
      </c>
      <c r="C17" s="5" t="s">
        <v>149</v>
      </c>
      <c r="D17" s="5" t="s">
        <v>150</v>
      </c>
      <c r="E17" s="5" t="s">
        <v>151</v>
      </c>
      <c r="F17" s="5" t="s">
        <v>87</v>
      </c>
      <c r="G17" s="5" t="s">
        <v>161</v>
      </c>
      <c r="H17" s="5" t="s">
        <v>162</v>
      </c>
      <c r="K17" s="5">
        <v>1</v>
      </c>
      <c r="L17" s="5">
        <v>0</v>
      </c>
      <c r="M17" s="5">
        <v>1</v>
      </c>
      <c r="N17" s="5" t="s">
        <v>154</v>
      </c>
      <c r="O17" s="5">
        <v>0</v>
      </c>
      <c r="P17" s="5">
        <v>0</v>
      </c>
      <c r="Q17" s="5">
        <v>0</v>
      </c>
      <c r="Y17" s="5" t="s">
        <v>163</v>
      </c>
      <c r="Z17" s="5" t="s">
        <v>156</v>
      </c>
      <c r="AB17" s="5" t="s">
        <v>87</v>
      </c>
      <c r="AC17" s="5" t="s">
        <v>149</v>
      </c>
      <c r="AD17" s="5" t="s">
        <v>97</v>
      </c>
      <c r="AO17" s="5" t="s">
        <v>157</v>
      </c>
      <c r="AP17" s="5" t="s">
        <v>158</v>
      </c>
      <c r="BN17" s="5">
        <f t="shared" si="0"/>
        <v>0</v>
      </c>
    </row>
    <row r="18" spans="1:66" x14ac:dyDescent="0.35">
      <c r="A18" s="5" t="s">
        <v>166</v>
      </c>
      <c r="B18" s="5" t="s">
        <v>148</v>
      </c>
      <c r="C18" s="5" t="s">
        <v>149</v>
      </c>
      <c r="D18" s="5" t="s">
        <v>150</v>
      </c>
      <c r="E18" s="5" t="s">
        <v>151</v>
      </c>
      <c r="F18" s="5" t="s">
        <v>87</v>
      </c>
      <c r="G18" s="5" t="s">
        <v>161</v>
      </c>
      <c r="H18" s="5" t="s">
        <v>162</v>
      </c>
      <c r="K18" s="5">
        <v>1</v>
      </c>
      <c r="L18" s="5">
        <v>0</v>
      </c>
      <c r="M18" s="5">
        <v>1</v>
      </c>
      <c r="N18" s="5" t="s">
        <v>154</v>
      </c>
      <c r="O18" s="5">
        <v>0</v>
      </c>
      <c r="P18" s="5">
        <v>0</v>
      </c>
      <c r="Q18" s="5">
        <v>0</v>
      </c>
      <c r="Y18" s="5" t="s">
        <v>163</v>
      </c>
      <c r="Z18" s="5" t="s">
        <v>156</v>
      </c>
      <c r="AB18" s="5" t="s">
        <v>87</v>
      </c>
      <c r="AC18" s="5" t="s">
        <v>149</v>
      </c>
      <c r="AD18" s="5" t="s">
        <v>97</v>
      </c>
      <c r="AO18" s="5" t="s">
        <v>157</v>
      </c>
      <c r="AP18" s="5" t="s">
        <v>158</v>
      </c>
      <c r="BN18" s="5">
        <f t="shared" si="0"/>
        <v>0</v>
      </c>
    </row>
    <row r="19" spans="1:66" x14ac:dyDescent="0.35">
      <c r="A19" s="5" t="s">
        <v>167</v>
      </c>
      <c r="B19" s="5" t="s">
        <v>148</v>
      </c>
      <c r="C19" s="5" t="s">
        <v>149</v>
      </c>
      <c r="D19" s="5" t="s">
        <v>150</v>
      </c>
      <c r="E19" s="5" t="s">
        <v>151</v>
      </c>
      <c r="F19" s="5" t="s">
        <v>87</v>
      </c>
      <c r="G19" s="5" t="s">
        <v>161</v>
      </c>
      <c r="H19" s="5" t="s">
        <v>162</v>
      </c>
      <c r="K19" s="5">
        <v>1</v>
      </c>
      <c r="L19" s="5">
        <v>0</v>
      </c>
      <c r="M19" s="5">
        <v>1</v>
      </c>
      <c r="N19" s="5" t="s">
        <v>154</v>
      </c>
      <c r="O19" s="5">
        <v>0</v>
      </c>
      <c r="P19" s="5">
        <v>0</v>
      </c>
      <c r="Q19" s="5">
        <v>0</v>
      </c>
      <c r="Y19" s="5" t="s">
        <v>163</v>
      </c>
      <c r="Z19" s="5" t="s">
        <v>156</v>
      </c>
      <c r="AB19" s="5" t="s">
        <v>87</v>
      </c>
      <c r="AC19" s="5" t="s">
        <v>149</v>
      </c>
      <c r="AD19" s="5" t="s">
        <v>97</v>
      </c>
      <c r="AO19" s="5" t="s">
        <v>157</v>
      </c>
      <c r="AP19" s="5" t="s">
        <v>158</v>
      </c>
      <c r="BN19" s="5">
        <f t="shared" si="0"/>
        <v>0</v>
      </c>
    </row>
    <row r="20" spans="1:66" x14ac:dyDescent="0.35">
      <c r="A20" s="5" t="s">
        <v>168</v>
      </c>
      <c r="B20" s="5" t="s">
        <v>148</v>
      </c>
      <c r="C20" s="5" t="s">
        <v>149</v>
      </c>
      <c r="D20" s="5" t="s">
        <v>150</v>
      </c>
      <c r="E20" s="5" t="s">
        <v>151</v>
      </c>
      <c r="F20" s="5" t="s">
        <v>87</v>
      </c>
      <c r="G20" s="5" t="s">
        <v>161</v>
      </c>
      <c r="H20" s="5" t="s">
        <v>162</v>
      </c>
      <c r="K20" s="5">
        <v>1</v>
      </c>
      <c r="L20" s="5">
        <v>0</v>
      </c>
      <c r="M20" s="5">
        <v>1</v>
      </c>
      <c r="N20" s="5" t="s">
        <v>154</v>
      </c>
      <c r="O20" s="5">
        <v>0</v>
      </c>
      <c r="P20" s="5">
        <v>0</v>
      </c>
      <c r="Q20" s="5">
        <v>0</v>
      </c>
      <c r="Y20" s="5" t="s">
        <v>163</v>
      </c>
      <c r="Z20" s="5" t="s">
        <v>156</v>
      </c>
      <c r="AB20" s="5" t="s">
        <v>87</v>
      </c>
      <c r="AC20" s="5" t="s">
        <v>149</v>
      </c>
      <c r="AD20" s="5" t="s">
        <v>97</v>
      </c>
      <c r="AO20" s="5" t="s">
        <v>157</v>
      </c>
      <c r="AP20" s="5" t="s">
        <v>158</v>
      </c>
      <c r="BN20" s="5">
        <f t="shared" si="0"/>
        <v>0</v>
      </c>
    </row>
    <row r="21" spans="1:66" x14ac:dyDescent="0.35">
      <c r="A21" s="5" t="s">
        <v>169</v>
      </c>
      <c r="B21" s="5" t="s">
        <v>148</v>
      </c>
      <c r="C21" s="5" t="s">
        <v>149</v>
      </c>
      <c r="D21" s="5" t="s">
        <v>150</v>
      </c>
      <c r="E21" s="5" t="s">
        <v>151</v>
      </c>
      <c r="F21" s="5" t="s">
        <v>87</v>
      </c>
      <c r="G21" s="5" t="s">
        <v>161</v>
      </c>
      <c r="H21" s="5" t="s">
        <v>162</v>
      </c>
      <c r="K21" s="5">
        <v>1</v>
      </c>
      <c r="L21" s="5">
        <v>0</v>
      </c>
      <c r="M21" s="5">
        <v>1</v>
      </c>
      <c r="N21" s="5" t="s">
        <v>154</v>
      </c>
      <c r="O21" s="5">
        <v>0</v>
      </c>
      <c r="P21" s="5">
        <v>0</v>
      </c>
      <c r="Q21" s="5">
        <v>0</v>
      </c>
      <c r="Y21" s="5" t="s">
        <v>163</v>
      </c>
      <c r="Z21" s="5" t="s">
        <v>156</v>
      </c>
      <c r="AB21" s="5" t="s">
        <v>87</v>
      </c>
      <c r="AC21" s="5" t="s">
        <v>149</v>
      </c>
      <c r="AD21" s="5" t="s">
        <v>97</v>
      </c>
      <c r="AO21" s="5" t="s">
        <v>157</v>
      </c>
      <c r="AP21" s="5" t="s">
        <v>158</v>
      </c>
      <c r="BN21" s="5">
        <f t="shared" si="0"/>
        <v>0</v>
      </c>
    </row>
    <row r="22" spans="1:66" x14ac:dyDescent="0.35">
      <c r="A22" s="5" t="s">
        <v>170</v>
      </c>
      <c r="B22" s="5" t="s">
        <v>148</v>
      </c>
      <c r="C22" s="5" t="s">
        <v>149</v>
      </c>
      <c r="D22" s="5" t="s">
        <v>150</v>
      </c>
      <c r="E22" s="5" t="s">
        <v>151</v>
      </c>
      <c r="F22" s="5" t="s">
        <v>87</v>
      </c>
      <c r="G22" s="5" t="s">
        <v>161</v>
      </c>
      <c r="H22" s="5" t="s">
        <v>162</v>
      </c>
      <c r="K22" s="5">
        <v>1</v>
      </c>
      <c r="L22" s="5">
        <v>0</v>
      </c>
      <c r="M22" s="5">
        <v>1</v>
      </c>
      <c r="N22" s="5" t="s">
        <v>154</v>
      </c>
      <c r="O22" s="5">
        <v>0</v>
      </c>
      <c r="P22" s="5">
        <v>0</v>
      </c>
      <c r="Q22" s="5">
        <v>0</v>
      </c>
      <c r="Y22" s="5" t="s">
        <v>163</v>
      </c>
      <c r="Z22" s="5" t="s">
        <v>156</v>
      </c>
      <c r="AB22" s="5" t="s">
        <v>87</v>
      </c>
      <c r="AC22" s="5" t="s">
        <v>149</v>
      </c>
      <c r="AD22" s="5" t="s">
        <v>97</v>
      </c>
      <c r="AO22" s="5" t="s">
        <v>157</v>
      </c>
      <c r="AP22" s="5" t="s">
        <v>158</v>
      </c>
      <c r="BN22" s="5">
        <f t="shared" si="0"/>
        <v>0</v>
      </c>
    </row>
    <row r="23" spans="1:66" x14ac:dyDescent="0.35">
      <c r="A23" s="5" t="s">
        <v>171</v>
      </c>
      <c r="B23" s="5" t="s">
        <v>148</v>
      </c>
      <c r="C23" s="5" t="s">
        <v>149</v>
      </c>
      <c r="D23" s="5" t="s">
        <v>150</v>
      </c>
      <c r="E23" s="5" t="s">
        <v>151</v>
      </c>
      <c r="F23" s="5" t="s">
        <v>87</v>
      </c>
      <c r="G23" s="5" t="s">
        <v>161</v>
      </c>
      <c r="H23" s="5" t="s">
        <v>162</v>
      </c>
      <c r="K23" s="5">
        <v>1</v>
      </c>
      <c r="L23" s="5">
        <v>0</v>
      </c>
      <c r="M23" s="5">
        <v>1</v>
      </c>
      <c r="N23" s="5" t="s">
        <v>154</v>
      </c>
      <c r="O23" s="5">
        <v>0</v>
      </c>
      <c r="P23" s="5">
        <v>0</v>
      </c>
      <c r="Q23" s="5">
        <v>0</v>
      </c>
      <c r="Y23" s="5" t="s">
        <v>163</v>
      </c>
      <c r="Z23" s="5" t="s">
        <v>156</v>
      </c>
      <c r="AB23" s="5" t="s">
        <v>87</v>
      </c>
      <c r="AC23" s="5" t="s">
        <v>149</v>
      </c>
      <c r="AD23" s="5" t="s">
        <v>97</v>
      </c>
      <c r="AO23" s="5" t="s">
        <v>157</v>
      </c>
      <c r="AP23" s="5" t="s">
        <v>158</v>
      </c>
      <c r="BN23" s="5">
        <f t="shared" si="0"/>
        <v>0</v>
      </c>
    </row>
    <row r="24" spans="1:66" x14ac:dyDescent="0.35">
      <c r="A24" s="5" t="s">
        <v>172</v>
      </c>
      <c r="B24" s="5" t="s">
        <v>148</v>
      </c>
      <c r="C24" s="5" t="s">
        <v>149</v>
      </c>
      <c r="D24" s="5" t="s">
        <v>150</v>
      </c>
      <c r="E24" s="5" t="s">
        <v>151</v>
      </c>
      <c r="F24" s="5" t="s">
        <v>87</v>
      </c>
      <c r="G24" s="5" t="s">
        <v>161</v>
      </c>
      <c r="H24" s="5" t="s">
        <v>162</v>
      </c>
      <c r="K24" s="5">
        <v>1</v>
      </c>
      <c r="L24" s="5">
        <v>0</v>
      </c>
      <c r="M24" s="5">
        <v>1</v>
      </c>
      <c r="N24" s="5" t="s">
        <v>154</v>
      </c>
      <c r="O24" s="5">
        <v>0</v>
      </c>
      <c r="P24" s="5">
        <v>0</v>
      </c>
      <c r="Q24" s="5">
        <v>0</v>
      </c>
      <c r="Y24" s="5" t="s">
        <v>163</v>
      </c>
      <c r="Z24" s="5" t="s">
        <v>156</v>
      </c>
      <c r="AB24" s="5" t="s">
        <v>87</v>
      </c>
      <c r="AC24" s="5" t="s">
        <v>149</v>
      </c>
      <c r="AD24" s="5" t="s">
        <v>97</v>
      </c>
      <c r="AO24" s="5" t="s">
        <v>157</v>
      </c>
      <c r="AP24" s="5" t="s">
        <v>158</v>
      </c>
      <c r="BN24" s="5">
        <f t="shared" si="0"/>
        <v>0</v>
      </c>
    </row>
    <row r="25" spans="1:66" x14ac:dyDescent="0.35">
      <c r="A25" s="5" t="s">
        <v>173</v>
      </c>
      <c r="B25" s="5" t="s">
        <v>148</v>
      </c>
      <c r="C25" s="5" t="s">
        <v>149</v>
      </c>
      <c r="D25" s="5" t="s">
        <v>150</v>
      </c>
      <c r="E25" s="5" t="s">
        <v>151</v>
      </c>
      <c r="F25" s="5" t="s">
        <v>87</v>
      </c>
      <c r="G25" s="5" t="s">
        <v>161</v>
      </c>
      <c r="H25" s="5" t="s">
        <v>162</v>
      </c>
      <c r="K25" s="5">
        <v>1</v>
      </c>
      <c r="L25" s="5">
        <v>0</v>
      </c>
      <c r="M25" s="5">
        <v>1</v>
      </c>
      <c r="N25" s="5" t="s">
        <v>154</v>
      </c>
      <c r="O25" s="5">
        <v>0</v>
      </c>
      <c r="P25" s="5">
        <v>0</v>
      </c>
      <c r="Q25" s="5">
        <v>0</v>
      </c>
      <c r="Y25" s="5" t="s">
        <v>163</v>
      </c>
      <c r="Z25" s="5" t="s">
        <v>156</v>
      </c>
      <c r="AB25" s="5" t="s">
        <v>87</v>
      </c>
      <c r="AC25" s="5" t="s">
        <v>149</v>
      </c>
      <c r="AD25" s="5" t="s">
        <v>97</v>
      </c>
      <c r="AO25" s="5" t="s">
        <v>157</v>
      </c>
      <c r="AP25" s="5" t="s">
        <v>158</v>
      </c>
      <c r="BN25" s="5">
        <f t="shared" si="0"/>
        <v>0</v>
      </c>
    </row>
    <row r="26" spans="1:66" x14ac:dyDescent="0.35">
      <c r="A26" s="5" t="s">
        <v>174</v>
      </c>
      <c r="B26" s="5" t="s">
        <v>148</v>
      </c>
      <c r="C26" s="5" t="s">
        <v>149</v>
      </c>
      <c r="D26" s="5" t="s">
        <v>150</v>
      </c>
      <c r="E26" s="5" t="s">
        <v>151</v>
      </c>
      <c r="F26" s="5" t="s">
        <v>87</v>
      </c>
      <c r="G26" s="5" t="s">
        <v>161</v>
      </c>
      <c r="H26" s="5" t="s">
        <v>162</v>
      </c>
      <c r="K26" s="5">
        <v>1</v>
      </c>
      <c r="L26" s="5">
        <v>0</v>
      </c>
      <c r="M26" s="5">
        <v>1</v>
      </c>
      <c r="N26" s="5" t="s">
        <v>154</v>
      </c>
      <c r="O26" s="5">
        <v>0</v>
      </c>
      <c r="P26" s="5">
        <v>0</v>
      </c>
      <c r="Q26" s="5">
        <v>0</v>
      </c>
      <c r="Y26" s="5" t="s">
        <v>163</v>
      </c>
      <c r="Z26" s="5" t="s">
        <v>156</v>
      </c>
      <c r="AB26" s="5" t="s">
        <v>87</v>
      </c>
      <c r="AC26" s="5" t="s">
        <v>149</v>
      </c>
      <c r="AD26" s="5" t="s">
        <v>97</v>
      </c>
      <c r="AO26" s="5" t="s">
        <v>157</v>
      </c>
      <c r="AP26" s="5" t="s">
        <v>158</v>
      </c>
      <c r="BN26" s="5">
        <f t="shared" si="0"/>
        <v>0</v>
      </c>
    </row>
    <row r="27" spans="1:66" x14ac:dyDescent="0.35">
      <c r="A27" s="5" t="s">
        <v>175</v>
      </c>
      <c r="B27" s="5" t="s">
        <v>148</v>
      </c>
      <c r="C27" s="5" t="s">
        <v>149</v>
      </c>
      <c r="D27" s="5" t="s">
        <v>150</v>
      </c>
      <c r="E27" s="5" t="s">
        <v>151</v>
      </c>
      <c r="F27" s="5" t="s">
        <v>87</v>
      </c>
      <c r="G27" s="5" t="s">
        <v>161</v>
      </c>
      <c r="H27" s="5" t="s">
        <v>162</v>
      </c>
      <c r="K27" s="5">
        <v>1</v>
      </c>
      <c r="L27" s="5">
        <v>0</v>
      </c>
      <c r="M27" s="5">
        <v>1</v>
      </c>
      <c r="N27" s="5" t="s">
        <v>154</v>
      </c>
      <c r="O27" s="5">
        <v>0</v>
      </c>
      <c r="P27" s="5">
        <v>0</v>
      </c>
      <c r="Q27" s="5">
        <v>0</v>
      </c>
      <c r="Y27" s="5" t="s">
        <v>163</v>
      </c>
      <c r="Z27" s="5" t="s">
        <v>156</v>
      </c>
      <c r="AB27" s="5" t="s">
        <v>87</v>
      </c>
      <c r="AC27" s="5" t="s">
        <v>149</v>
      </c>
      <c r="AD27" s="5" t="s">
        <v>97</v>
      </c>
      <c r="AO27" s="5" t="s">
        <v>157</v>
      </c>
      <c r="AP27" s="5" t="s">
        <v>158</v>
      </c>
      <c r="BN27" s="5">
        <f t="shared" si="0"/>
        <v>0</v>
      </c>
    </row>
    <row r="28" spans="1:66" x14ac:dyDescent="0.35">
      <c r="A28" s="5" t="s">
        <v>176</v>
      </c>
      <c r="B28" s="5" t="s">
        <v>148</v>
      </c>
      <c r="C28" s="5" t="s">
        <v>149</v>
      </c>
      <c r="D28" s="5" t="s">
        <v>150</v>
      </c>
      <c r="E28" s="5" t="s">
        <v>151</v>
      </c>
      <c r="F28" s="5" t="s">
        <v>87</v>
      </c>
      <c r="G28" s="5" t="s">
        <v>161</v>
      </c>
      <c r="H28" s="5" t="s">
        <v>162</v>
      </c>
      <c r="K28" s="5">
        <v>1</v>
      </c>
      <c r="L28" s="5">
        <v>0</v>
      </c>
      <c r="M28" s="5">
        <v>1</v>
      </c>
      <c r="N28" s="5" t="s">
        <v>154</v>
      </c>
      <c r="O28" s="5">
        <v>0</v>
      </c>
      <c r="P28" s="5">
        <v>0</v>
      </c>
      <c r="Q28" s="5">
        <v>0</v>
      </c>
      <c r="Y28" s="5" t="s">
        <v>163</v>
      </c>
      <c r="Z28" s="5" t="s">
        <v>156</v>
      </c>
      <c r="AB28" s="5" t="s">
        <v>87</v>
      </c>
      <c r="AC28" s="5" t="s">
        <v>149</v>
      </c>
      <c r="AD28" s="5" t="s">
        <v>97</v>
      </c>
      <c r="AO28" s="5" t="s">
        <v>157</v>
      </c>
      <c r="AP28" s="5" t="s">
        <v>158</v>
      </c>
      <c r="BN28" s="5">
        <f t="shared" si="0"/>
        <v>0</v>
      </c>
    </row>
    <row r="29" spans="1:66" x14ac:dyDescent="0.35">
      <c r="A29" s="5" t="s">
        <v>177</v>
      </c>
      <c r="B29" s="5" t="s">
        <v>148</v>
      </c>
      <c r="C29" s="5" t="s">
        <v>149</v>
      </c>
      <c r="D29" s="5" t="s">
        <v>150</v>
      </c>
      <c r="E29" s="5" t="s">
        <v>151</v>
      </c>
      <c r="F29" s="5" t="s">
        <v>87</v>
      </c>
      <c r="G29" s="5" t="s">
        <v>161</v>
      </c>
      <c r="H29" s="5" t="s">
        <v>162</v>
      </c>
      <c r="K29" s="5">
        <v>1</v>
      </c>
      <c r="L29" s="5">
        <v>0</v>
      </c>
      <c r="M29" s="5">
        <v>1</v>
      </c>
      <c r="N29" s="5" t="s">
        <v>154</v>
      </c>
      <c r="O29" s="5">
        <v>0</v>
      </c>
      <c r="P29" s="5">
        <v>0</v>
      </c>
      <c r="Q29" s="5">
        <v>0</v>
      </c>
      <c r="Y29" s="5" t="s">
        <v>163</v>
      </c>
      <c r="Z29" s="5" t="s">
        <v>156</v>
      </c>
      <c r="AB29" s="5" t="s">
        <v>87</v>
      </c>
      <c r="AC29" s="5" t="s">
        <v>149</v>
      </c>
      <c r="AD29" s="5" t="s">
        <v>97</v>
      </c>
      <c r="AO29" s="5" t="s">
        <v>157</v>
      </c>
      <c r="AP29" s="5" t="s">
        <v>158</v>
      </c>
      <c r="BN29" s="5">
        <f t="shared" si="0"/>
        <v>0</v>
      </c>
    </row>
    <row r="30" spans="1:66" x14ac:dyDescent="0.35">
      <c r="A30" s="5" t="s">
        <v>178</v>
      </c>
      <c r="B30" s="5" t="s">
        <v>148</v>
      </c>
      <c r="C30" s="5" t="s">
        <v>149</v>
      </c>
      <c r="D30" s="5" t="s">
        <v>150</v>
      </c>
      <c r="E30" s="5" t="s">
        <v>151</v>
      </c>
      <c r="F30" s="5" t="s">
        <v>87</v>
      </c>
      <c r="G30" s="5" t="s">
        <v>161</v>
      </c>
      <c r="H30" s="5" t="s">
        <v>162</v>
      </c>
      <c r="K30" s="5">
        <v>1</v>
      </c>
      <c r="L30" s="5">
        <v>0</v>
      </c>
      <c r="M30" s="5">
        <v>1</v>
      </c>
      <c r="N30" s="5" t="s">
        <v>154</v>
      </c>
      <c r="O30" s="5">
        <v>0</v>
      </c>
      <c r="P30" s="5">
        <v>0</v>
      </c>
      <c r="Q30" s="5">
        <v>0</v>
      </c>
      <c r="Y30" s="5" t="s">
        <v>163</v>
      </c>
      <c r="Z30" s="5" t="s">
        <v>156</v>
      </c>
      <c r="AB30" s="5" t="s">
        <v>87</v>
      </c>
      <c r="AC30" s="5" t="s">
        <v>149</v>
      </c>
      <c r="AD30" s="5" t="s">
        <v>97</v>
      </c>
      <c r="AO30" s="5" t="s">
        <v>157</v>
      </c>
      <c r="AP30" s="5" t="s">
        <v>158</v>
      </c>
      <c r="BN30" s="5">
        <f t="shared" si="0"/>
        <v>0</v>
      </c>
    </row>
    <row r="31" spans="1:66" x14ac:dyDescent="0.35">
      <c r="A31" s="5" t="s">
        <v>179</v>
      </c>
      <c r="B31" s="5" t="s">
        <v>148</v>
      </c>
      <c r="C31" s="5" t="s">
        <v>149</v>
      </c>
      <c r="D31" s="5" t="s">
        <v>150</v>
      </c>
      <c r="E31" s="5" t="s">
        <v>151</v>
      </c>
      <c r="F31" s="5" t="s">
        <v>87</v>
      </c>
      <c r="G31" s="5" t="s">
        <v>161</v>
      </c>
      <c r="H31" s="5" t="s">
        <v>162</v>
      </c>
      <c r="K31" s="5">
        <v>1</v>
      </c>
      <c r="L31" s="5">
        <v>0</v>
      </c>
      <c r="M31" s="5">
        <v>1</v>
      </c>
      <c r="N31" s="5" t="s">
        <v>154</v>
      </c>
      <c r="O31" s="5">
        <v>0</v>
      </c>
      <c r="P31" s="5">
        <v>0</v>
      </c>
      <c r="Q31" s="5">
        <v>0</v>
      </c>
      <c r="Y31" s="5" t="s">
        <v>163</v>
      </c>
      <c r="Z31" s="5" t="s">
        <v>156</v>
      </c>
      <c r="AB31" s="5" t="s">
        <v>87</v>
      </c>
      <c r="AC31" s="5" t="s">
        <v>149</v>
      </c>
      <c r="AD31" s="5" t="s">
        <v>97</v>
      </c>
      <c r="AO31" s="5" t="s">
        <v>157</v>
      </c>
      <c r="AP31" s="5" t="s">
        <v>158</v>
      </c>
      <c r="BN31" s="5">
        <f t="shared" si="0"/>
        <v>0</v>
      </c>
    </row>
    <row r="32" spans="1:66" x14ac:dyDescent="0.35">
      <c r="A32" s="5" t="s">
        <v>180</v>
      </c>
      <c r="B32" s="5" t="s">
        <v>148</v>
      </c>
      <c r="C32" s="5" t="s">
        <v>149</v>
      </c>
      <c r="D32" s="5" t="s">
        <v>150</v>
      </c>
      <c r="E32" s="5" t="s">
        <v>151</v>
      </c>
      <c r="F32" s="5" t="s">
        <v>87</v>
      </c>
      <c r="G32" s="5" t="s">
        <v>161</v>
      </c>
      <c r="H32" s="5" t="s">
        <v>162</v>
      </c>
      <c r="K32" s="5">
        <v>1</v>
      </c>
      <c r="L32" s="5">
        <v>0</v>
      </c>
      <c r="M32" s="5">
        <v>1</v>
      </c>
      <c r="N32" s="5" t="s">
        <v>154</v>
      </c>
      <c r="O32" s="5">
        <v>0</v>
      </c>
      <c r="P32" s="5">
        <v>0</v>
      </c>
      <c r="Q32" s="5">
        <v>0</v>
      </c>
      <c r="Y32" s="5" t="s">
        <v>163</v>
      </c>
      <c r="Z32" s="5" t="s">
        <v>156</v>
      </c>
      <c r="AB32" s="5" t="s">
        <v>87</v>
      </c>
      <c r="AC32" s="5" t="s">
        <v>149</v>
      </c>
      <c r="AD32" s="5" t="s">
        <v>97</v>
      </c>
      <c r="AO32" s="5" t="s">
        <v>157</v>
      </c>
      <c r="AP32" s="5" t="s">
        <v>158</v>
      </c>
      <c r="BN32" s="5">
        <f t="shared" si="0"/>
        <v>0</v>
      </c>
    </row>
    <row r="33" spans="1:66" x14ac:dyDescent="0.35">
      <c r="A33" s="5" t="s">
        <v>181</v>
      </c>
      <c r="B33" s="5" t="s">
        <v>148</v>
      </c>
      <c r="C33" s="5" t="s">
        <v>149</v>
      </c>
      <c r="D33" s="5" t="s">
        <v>150</v>
      </c>
      <c r="E33" s="5" t="s">
        <v>151</v>
      </c>
      <c r="F33" s="5" t="s">
        <v>87</v>
      </c>
      <c r="G33" s="5" t="s">
        <v>161</v>
      </c>
      <c r="H33" s="5" t="s">
        <v>162</v>
      </c>
      <c r="K33" s="5">
        <v>1</v>
      </c>
      <c r="L33" s="5">
        <v>0</v>
      </c>
      <c r="M33" s="5">
        <v>1</v>
      </c>
      <c r="N33" s="5" t="s">
        <v>154</v>
      </c>
      <c r="O33" s="5">
        <v>0</v>
      </c>
      <c r="P33" s="5">
        <v>0</v>
      </c>
      <c r="Q33" s="5">
        <v>0</v>
      </c>
      <c r="Y33" s="5" t="s">
        <v>163</v>
      </c>
      <c r="Z33" s="5" t="s">
        <v>156</v>
      </c>
      <c r="AB33" s="5" t="s">
        <v>87</v>
      </c>
      <c r="AC33" s="5" t="s">
        <v>149</v>
      </c>
      <c r="AD33" s="5" t="s">
        <v>97</v>
      </c>
      <c r="AO33" s="5" t="s">
        <v>157</v>
      </c>
      <c r="AP33" s="5" t="s">
        <v>158</v>
      </c>
      <c r="BN33" s="5">
        <f t="shared" si="0"/>
        <v>0</v>
      </c>
    </row>
    <row r="34" spans="1:66" x14ac:dyDescent="0.35">
      <c r="A34" s="5" t="s">
        <v>182</v>
      </c>
      <c r="B34" s="5" t="s">
        <v>148</v>
      </c>
      <c r="C34" s="5" t="s">
        <v>149</v>
      </c>
      <c r="D34" s="5" t="s">
        <v>150</v>
      </c>
      <c r="E34" s="5" t="s">
        <v>151</v>
      </c>
      <c r="F34" s="5" t="s">
        <v>87</v>
      </c>
      <c r="G34" s="5" t="s">
        <v>161</v>
      </c>
      <c r="H34" s="5" t="s">
        <v>162</v>
      </c>
      <c r="K34" s="5">
        <v>1</v>
      </c>
      <c r="L34" s="5">
        <v>0</v>
      </c>
      <c r="M34" s="5">
        <v>1</v>
      </c>
      <c r="N34" s="5" t="s">
        <v>154</v>
      </c>
      <c r="O34" s="5">
        <v>0</v>
      </c>
      <c r="P34" s="5">
        <v>0</v>
      </c>
      <c r="Q34" s="5">
        <v>0</v>
      </c>
      <c r="Y34" s="5" t="s">
        <v>163</v>
      </c>
      <c r="Z34" s="5" t="s">
        <v>156</v>
      </c>
      <c r="AB34" s="5" t="s">
        <v>87</v>
      </c>
      <c r="AC34" s="5" t="s">
        <v>149</v>
      </c>
      <c r="AD34" s="5" t="s">
        <v>97</v>
      </c>
      <c r="AO34" s="5" t="s">
        <v>157</v>
      </c>
      <c r="AP34" s="5" t="s">
        <v>158</v>
      </c>
      <c r="BN34" s="5">
        <f t="shared" si="0"/>
        <v>0</v>
      </c>
    </row>
    <row r="35" spans="1:66" x14ac:dyDescent="0.35">
      <c r="A35" s="5" t="s">
        <v>183</v>
      </c>
      <c r="B35" s="5" t="s">
        <v>148</v>
      </c>
      <c r="C35" s="5" t="s">
        <v>149</v>
      </c>
      <c r="D35" s="5" t="s">
        <v>150</v>
      </c>
      <c r="E35" s="5" t="s">
        <v>151</v>
      </c>
      <c r="F35" s="5" t="s">
        <v>87</v>
      </c>
      <c r="G35" s="5" t="s">
        <v>161</v>
      </c>
      <c r="H35" s="5" t="s">
        <v>162</v>
      </c>
      <c r="K35" s="5">
        <v>1</v>
      </c>
      <c r="L35" s="5">
        <v>0</v>
      </c>
      <c r="M35" s="5">
        <v>1</v>
      </c>
      <c r="N35" s="5" t="s">
        <v>154</v>
      </c>
      <c r="O35" s="5">
        <v>0</v>
      </c>
      <c r="P35" s="5">
        <v>0</v>
      </c>
      <c r="Q35" s="5">
        <v>0</v>
      </c>
      <c r="Y35" s="5" t="s">
        <v>163</v>
      </c>
      <c r="Z35" s="5" t="s">
        <v>156</v>
      </c>
      <c r="AB35" s="5" t="s">
        <v>87</v>
      </c>
      <c r="AC35" s="5" t="s">
        <v>149</v>
      </c>
      <c r="AD35" s="5" t="s">
        <v>97</v>
      </c>
      <c r="AO35" s="5" t="s">
        <v>157</v>
      </c>
      <c r="AP35" s="5" t="s">
        <v>158</v>
      </c>
      <c r="BN35" s="5">
        <f t="shared" si="0"/>
        <v>0</v>
      </c>
    </row>
    <row r="36" spans="1:66" x14ac:dyDescent="0.35">
      <c r="A36" s="5" t="s">
        <v>184</v>
      </c>
      <c r="B36" s="5" t="s">
        <v>148</v>
      </c>
      <c r="C36" s="5" t="s">
        <v>149</v>
      </c>
      <c r="D36" s="5" t="s">
        <v>150</v>
      </c>
      <c r="E36" s="5" t="s">
        <v>151</v>
      </c>
      <c r="F36" s="5" t="s">
        <v>87</v>
      </c>
      <c r="G36" s="5" t="s">
        <v>161</v>
      </c>
      <c r="H36" s="5" t="s">
        <v>162</v>
      </c>
      <c r="K36" s="5">
        <v>1</v>
      </c>
      <c r="L36" s="5">
        <v>0</v>
      </c>
      <c r="M36" s="5">
        <v>1</v>
      </c>
      <c r="N36" s="5" t="s">
        <v>154</v>
      </c>
      <c r="O36" s="5">
        <v>0</v>
      </c>
      <c r="P36" s="5">
        <v>0</v>
      </c>
      <c r="Q36" s="5">
        <v>0</v>
      </c>
      <c r="Y36" s="5" t="s">
        <v>163</v>
      </c>
      <c r="Z36" s="5" t="s">
        <v>156</v>
      </c>
      <c r="AB36" s="5" t="s">
        <v>87</v>
      </c>
      <c r="AC36" s="5" t="s">
        <v>149</v>
      </c>
      <c r="AD36" s="5" t="s">
        <v>97</v>
      </c>
      <c r="AO36" s="5" t="s">
        <v>157</v>
      </c>
      <c r="AP36" s="5" t="s">
        <v>158</v>
      </c>
      <c r="BN36" s="5">
        <f t="shared" si="0"/>
        <v>0</v>
      </c>
    </row>
    <row r="37" spans="1:66" x14ac:dyDescent="0.35">
      <c r="A37" s="5" t="s">
        <v>185</v>
      </c>
      <c r="B37" s="5" t="s">
        <v>148</v>
      </c>
      <c r="C37" s="5" t="s">
        <v>149</v>
      </c>
      <c r="D37" s="5" t="s">
        <v>150</v>
      </c>
      <c r="E37" s="5" t="s">
        <v>151</v>
      </c>
      <c r="F37" s="5" t="s">
        <v>87</v>
      </c>
      <c r="G37" s="5" t="s">
        <v>161</v>
      </c>
      <c r="H37" s="5" t="s">
        <v>162</v>
      </c>
      <c r="K37" s="5">
        <v>1</v>
      </c>
      <c r="L37" s="5">
        <v>0</v>
      </c>
      <c r="M37" s="5">
        <v>1</v>
      </c>
      <c r="N37" s="5" t="s">
        <v>154</v>
      </c>
      <c r="O37" s="5">
        <v>0</v>
      </c>
      <c r="P37" s="5">
        <v>0</v>
      </c>
      <c r="Q37" s="5">
        <v>0</v>
      </c>
      <c r="Y37" s="5" t="s">
        <v>163</v>
      </c>
      <c r="Z37" s="5" t="s">
        <v>156</v>
      </c>
      <c r="AB37" s="5" t="s">
        <v>87</v>
      </c>
      <c r="AC37" s="5" t="s">
        <v>149</v>
      </c>
      <c r="AD37" s="5" t="s">
        <v>97</v>
      </c>
      <c r="AO37" s="5" t="s">
        <v>157</v>
      </c>
      <c r="AP37" s="5" t="s">
        <v>158</v>
      </c>
      <c r="BN37" s="5">
        <f t="shared" si="0"/>
        <v>0</v>
      </c>
    </row>
    <row r="38" spans="1:66" x14ac:dyDescent="0.35">
      <c r="A38" s="5" t="s">
        <v>186</v>
      </c>
      <c r="B38" s="5" t="s">
        <v>148</v>
      </c>
      <c r="C38" s="5" t="s">
        <v>149</v>
      </c>
      <c r="D38" s="5" t="s">
        <v>150</v>
      </c>
      <c r="E38" s="5" t="s">
        <v>151</v>
      </c>
      <c r="F38" s="5" t="s">
        <v>87</v>
      </c>
      <c r="G38" s="5" t="s">
        <v>161</v>
      </c>
      <c r="H38" s="5" t="s">
        <v>162</v>
      </c>
      <c r="K38" s="5">
        <v>1</v>
      </c>
      <c r="L38" s="5">
        <v>0</v>
      </c>
      <c r="M38" s="5">
        <v>1</v>
      </c>
      <c r="N38" s="5" t="s">
        <v>154</v>
      </c>
      <c r="O38" s="5">
        <v>0</v>
      </c>
      <c r="P38" s="5">
        <v>0</v>
      </c>
      <c r="Q38" s="5">
        <v>0</v>
      </c>
      <c r="Y38" s="5" t="s">
        <v>163</v>
      </c>
      <c r="Z38" s="5" t="s">
        <v>156</v>
      </c>
      <c r="AB38" s="5" t="s">
        <v>87</v>
      </c>
      <c r="AC38" s="5" t="s">
        <v>149</v>
      </c>
      <c r="AD38" s="5" t="s">
        <v>97</v>
      </c>
      <c r="AO38" s="5" t="s">
        <v>157</v>
      </c>
      <c r="AP38" s="5" t="s">
        <v>158</v>
      </c>
      <c r="BN38" s="5">
        <f t="shared" si="0"/>
        <v>0</v>
      </c>
    </row>
    <row r="39" spans="1:66" x14ac:dyDescent="0.35">
      <c r="A39" s="5" t="s">
        <v>187</v>
      </c>
      <c r="B39" s="5" t="s">
        <v>148</v>
      </c>
      <c r="C39" s="5" t="s">
        <v>149</v>
      </c>
      <c r="D39" s="5" t="s">
        <v>150</v>
      </c>
      <c r="E39" s="5" t="s">
        <v>151</v>
      </c>
      <c r="F39" s="5" t="s">
        <v>87</v>
      </c>
      <c r="G39" s="5" t="s">
        <v>161</v>
      </c>
      <c r="H39" s="5" t="s">
        <v>162</v>
      </c>
      <c r="K39" s="5">
        <v>1</v>
      </c>
      <c r="L39" s="5">
        <v>0</v>
      </c>
      <c r="M39" s="5">
        <v>1</v>
      </c>
      <c r="N39" s="5" t="s">
        <v>154</v>
      </c>
      <c r="O39" s="5">
        <v>0</v>
      </c>
      <c r="P39" s="5">
        <v>0</v>
      </c>
      <c r="Q39" s="5">
        <v>0</v>
      </c>
      <c r="Y39" s="5" t="s">
        <v>163</v>
      </c>
      <c r="Z39" s="5" t="s">
        <v>156</v>
      </c>
      <c r="AB39" s="5" t="s">
        <v>87</v>
      </c>
      <c r="AC39" s="5" t="s">
        <v>149</v>
      </c>
      <c r="AD39" s="5" t="s">
        <v>97</v>
      </c>
      <c r="AO39" s="5" t="s">
        <v>157</v>
      </c>
      <c r="AP39" s="5" t="s">
        <v>158</v>
      </c>
      <c r="BN39" s="5">
        <f t="shared" si="0"/>
        <v>0</v>
      </c>
    </row>
    <row r="40" spans="1:66" x14ac:dyDescent="0.35">
      <c r="A40" s="5" t="s">
        <v>188</v>
      </c>
      <c r="B40" s="5" t="s">
        <v>148</v>
      </c>
      <c r="C40" s="5" t="s">
        <v>149</v>
      </c>
      <c r="D40" s="5" t="s">
        <v>150</v>
      </c>
      <c r="E40" s="5" t="s">
        <v>151</v>
      </c>
      <c r="F40" s="5" t="s">
        <v>87</v>
      </c>
      <c r="G40" s="5" t="s">
        <v>161</v>
      </c>
      <c r="H40" s="5" t="s">
        <v>162</v>
      </c>
      <c r="K40" s="5">
        <v>1</v>
      </c>
      <c r="L40" s="5">
        <v>0</v>
      </c>
      <c r="M40" s="5">
        <v>1</v>
      </c>
      <c r="N40" s="5" t="s">
        <v>154</v>
      </c>
      <c r="O40" s="5">
        <v>0</v>
      </c>
      <c r="P40" s="5">
        <v>0</v>
      </c>
      <c r="Q40" s="5">
        <v>0</v>
      </c>
      <c r="Y40" s="5" t="s">
        <v>163</v>
      </c>
      <c r="Z40" s="5" t="s">
        <v>156</v>
      </c>
      <c r="AB40" s="5" t="s">
        <v>87</v>
      </c>
      <c r="AC40" s="5" t="s">
        <v>149</v>
      </c>
      <c r="AD40" s="5" t="s">
        <v>97</v>
      </c>
      <c r="AO40" s="5" t="s">
        <v>157</v>
      </c>
      <c r="AP40" s="5" t="s">
        <v>158</v>
      </c>
      <c r="BN40" s="5">
        <f t="shared" si="0"/>
        <v>0</v>
      </c>
    </row>
    <row r="41" spans="1:66" x14ac:dyDescent="0.35">
      <c r="A41" s="5" t="s">
        <v>189</v>
      </c>
      <c r="B41" s="5" t="s">
        <v>148</v>
      </c>
      <c r="C41" s="5" t="s">
        <v>149</v>
      </c>
      <c r="D41" s="5" t="s">
        <v>150</v>
      </c>
      <c r="E41" s="5" t="s">
        <v>151</v>
      </c>
      <c r="F41" s="5" t="s">
        <v>87</v>
      </c>
      <c r="G41" s="5" t="s">
        <v>161</v>
      </c>
      <c r="H41" s="5" t="s">
        <v>162</v>
      </c>
      <c r="K41" s="5">
        <v>1</v>
      </c>
      <c r="L41" s="5">
        <v>0</v>
      </c>
      <c r="M41" s="5">
        <v>1</v>
      </c>
      <c r="N41" s="5" t="s">
        <v>154</v>
      </c>
      <c r="O41" s="5">
        <v>0</v>
      </c>
      <c r="P41" s="5">
        <v>0</v>
      </c>
      <c r="Q41" s="5">
        <v>0</v>
      </c>
      <c r="Y41" s="5" t="s">
        <v>163</v>
      </c>
      <c r="Z41" s="5" t="s">
        <v>156</v>
      </c>
      <c r="AB41" s="5" t="s">
        <v>87</v>
      </c>
      <c r="AC41" s="5" t="s">
        <v>149</v>
      </c>
      <c r="AD41" s="5" t="s">
        <v>97</v>
      </c>
      <c r="AO41" s="5" t="s">
        <v>157</v>
      </c>
      <c r="AP41" s="5" t="s">
        <v>158</v>
      </c>
      <c r="BN41" s="5">
        <f t="shared" si="0"/>
        <v>0</v>
      </c>
    </row>
    <row r="42" spans="1:66" x14ac:dyDescent="0.35">
      <c r="A42" s="5" t="s">
        <v>190</v>
      </c>
      <c r="B42" s="5" t="s">
        <v>148</v>
      </c>
      <c r="C42" s="5" t="s">
        <v>149</v>
      </c>
      <c r="D42" s="5" t="s">
        <v>150</v>
      </c>
      <c r="E42" s="5" t="s">
        <v>151</v>
      </c>
      <c r="F42" s="5" t="s">
        <v>87</v>
      </c>
      <c r="G42" s="5" t="s">
        <v>161</v>
      </c>
      <c r="H42" s="5" t="s">
        <v>162</v>
      </c>
      <c r="K42" s="5">
        <v>1</v>
      </c>
      <c r="L42" s="5">
        <v>0</v>
      </c>
      <c r="M42" s="5">
        <v>1</v>
      </c>
      <c r="N42" s="5" t="s">
        <v>154</v>
      </c>
      <c r="O42" s="5">
        <v>0</v>
      </c>
      <c r="P42" s="5">
        <v>0</v>
      </c>
      <c r="Q42" s="5">
        <v>0</v>
      </c>
      <c r="Y42" s="5" t="s">
        <v>163</v>
      </c>
      <c r="Z42" s="5" t="s">
        <v>156</v>
      </c>
      <c r="AB42" s="5" t="s">
        <v>87</v>
      </c>
      <c r="AC42" s="5" t="s">
        <v>149</v>
      </c>
      <c r="AD42" s="5" t="s">
        <v>97</v>
      </c>
      <c r="AO42" s="5" t="s">
        <v>157</v>
      </c>
      <c r="AP42" s="5" t="s">
        <v>158</v>
      </c>
      <c r="BN42" s="5">
        <f t="shared" si="0"/>
        <v>0</v>
      </c>
    </row>
    <row r="43" spans="1:66" x14ac:dyDescent="0.35">
      <c r="A43" s="5" t="s">
        <v>191</v>
      </c>
      <c r="B43" s="5" t="s">
        <v>148</v>
      </c>
      <c r="C43" s="5" t="s">
        <v>149</v>
      </c>
      <c r="D43" s="5" t="s">
        <v>150</v>
      </c>
      <c r="E43" s="5" t="s">
        <v>151</v>
      </c>
      <c r="F43" s="5" t="s">
        <v>87</v>
      </c>
      <c r="G43" s="5" t="s">
        <v>161</v>
      </c>
      <c r="H43" s="5" t="s">
        <v>162</v>
      </c>
      <c r="K43" s="5">
        <v>1</v>
      </c>
      <c r="L43" s="5">
        <v>0</v>
      </c>
      <c r="M43" s="5">
        <v>1</v>
      </c>
      <c r="N43" s="5" t="s">
        <v>154</v>
      </c>
      <c r="O43" s="5">
        <v>0</v>
      </c>
      <c r="P43" s="5">
        <v>0</v>
      </c>
      <c r="Q43" s="5">
        <v>0</v>
      </c>
      <c r="Y43" s="5" t="s">
        <v>163</v>
      </c>
      <c r="Z43" s="5" t="s">
        <v>156</v>
      </c>
      <c r="AB43" s="5" t="s">
        <v>87</v>
      </c>
      <c r="AC43" s="5" t="s">
        <v>149</v>
      </c>
      <c r="AD43" s="5" t="s">
        <v>97</v>
      </c>
      <c r="AO43" s="5" t="s">
        <v>157</v>
      </c>
      <c r="AP43" s="5" t="s">
        <v>158</v>
      </c>
      <c r="BN43" s="5">
        <f t="shared" si="0"/>
        <v>0</v>
      </c>
    </row>
    <row r="44" spans="1:66" x14ac:dyDescent="0.35">
      <c r="A44" s="5" t="s">
        <v>192</v>
      </c>
      <c r="B44" s="5" t="s">
        <v>148</v>
      </c>
      <c r="C44" s="5" t="s">
        <v>149</v>
      </c>
      <c r="D44" s="5" t="s">
        <v>150</v>
      </c>
      <c r="E44" s="5" t="s">
        <v>151</v>
      </c>
      <c r="F44" s="5" t="s">
        <v>87</v>
      </c>
      <c r="G44" s="5" t="s">
        <v>161</v>
      </c>
      <c r="H44" s="5" t="s">
        <v>162</v>
      </c>
      <c r="K44" s="5">
        <v>1</v>
      </c>
      <c r="L44" s="5">
        <v>0</v>
      </c>
      <c r="M44" s="5">
        <v>1</v>
      </c>
      <c r="N44" s="5" t="s">
        <v>154</v>
      </c>
      <c r="O44" s="5">
        <v>0</v>
      </c>
      <c r="P44" s="5">
        <v>0</v>
      </c>
      <c r="Q44" s="5">
        <v>0</v>
      </c>
      <c r="Y44" s="5" t="s">
        <v>163</v>
      </c>
      <c r="Z44" s="5" t="s">
        <v>156</v>
      </c>
      <c r="AB44" s="5" t="s">
        <v>87</v>
      </c>
      <c r="AC44" s="5" t="s">
        <v>149</v>
      </c>
      <c r="AD44" s="5" t="s">
        <v>97</v>
      </c>
      <c r="AO44" s="5" t="s">
        <v>157</v>
      </c>
      <c r="AP44" s="5" t="s">
        <v>158</v>
      </c>
      <c r="BN44" s="5">
        <f t="shared" si="0"/>
        <v>0</v>
      </c>
    </row>
    <row r="45" spans="1:66" x14ac:dyDescent="0.35">
      <c r="A45" s="5" t="s">
        <v>193</v>
      </c>
      <c r="B45" s="5" t="s">
        <v>148</v>
      </c>
      <c r="C45" s="5" t="s">
        <v>149</v>
      </c>
      <c r="D45" s="5" t="s">
        <v>150</v>
      </c>
      <c r="E45" s="5" t="s">
        <v>151</v>
      </c>
      <c r="F45" s="5" t="s">
        <v>87</v>
      </c>
      <c r="G45" s="5" t="s">
        <v>161</v>
      </c>
      <c r="H45" s="5" t="s">
        <v>162</v>
      </c>
      <c r="K45" s="5">
        <v>1</v>
      </c>
      <c r="L45" s="5">
        <v>0</v>
      </c>
      <c r="M45" s="5">
        <v>1</v>
      </c>
      <c r="N45" s="5" t="s">
        <v>154</v>
      </c>
      <c r="O45" s="5">
        <v>0</v>
      </c>
      <c r="P45" s="5">
        <v>0</v>
      </c>
      <c r="Q45" s="5">
        <v>0</v>
      </c>
      <c r="Y45" s="5" t="s">
        <v>163</v>
      </c>
      <c r="Z45" s="5" t="s">
        <v>156</v>
      </c>
      <c r="AB45" s="5" t="s">
        <v>87</v>
      </c>
      <c r="AC45" s="5" t="s">
        <v>149</v>
      </c>
      <c r="AD45" s="5" t="s">
        <v>97</v>
      </c>
      <c r="AO45" s="5" t="s">
        <v>157</v>
      </c>
      <c r="AP45" s="5" t="s">
        <v>158</v>
      </c>
      <c r="BN45" s="5">
        <f t="shared" si="0"/>
        <v>0</v>
      </c>
    </row>
    <row r="46" spans="1:66" x14ac:dyDescent="0.35">
      <c r="A46" s="5" t="s">
        <v>194</v>
      </c>
      <c r="B46" s="5" t="s">
        <v>148</v>
      </c>
      <c r="C46" s="5" t="s">
        <v>149</v>
      </c>
      <c r="D46" s="5" t="s">
        <v>150</v>
      </c>
      <c r="E46" s="5" t="s">
        <v>151</v>
      </c>
      <c r="F46" s="5" t="s">
        <v>87</v>
      </c>
      <c r="G46" s="5" t="s">
        <v>161</v>
      </c>
      <c r="H46" s="5" t="s">
        <v>162</v>
      </c>
      <c r="K46" s="5">
        <v>1</v>
      </c>
      <c r="L46" s="5">
        <v>0</v>
      </c>
      <c r="M46" s="5">
        <v>1</v>
      </c>
      <c r="N46" s="5" t="s">
        <v>154</v>
      </c>
      <c r="O46" s="5">
        <v>0</v>
      </c>
      <c r="P46" s="5">
        <v>0</v>
      </c>
      <c r="Q46" s="5">
        <v>0</v>
      </c>
      <c r="Y46" s="5" t="s">
        <v>163</v>
      </c>
      <c r="Z46" s="5" t="s">
        <v>156</v>
      </c>
      <c r="AB46" s="5" t="s">
        <v>87</v>
      </c>
      <c r="AC46" s="5" t="s">
        <v>149</v>
      </c>
      <c r="AD46" s="5" t="s">
        <v>97</v>
      </c>
      <c r="AO46" s="5" t="s">
        <v>157</v>
      </c>
      <c r="AP46" s="5" t="s">
        <v>158</v>
      </c>
      <c r="BN46" s="5">
        <f t="shared" si="0"/>
        <v>0</v>
      </c>
    </row>
    <row r="47" spans="1:66" x14ac:dyDescent="0.35">
      <c r="A47" s="5" t="s">
        <v>195</v>
      </c>
      <c r="B47" s="5" t="s">
        <v>148</v>
      </c>
      <c r="C47" s="5" t="s">
        <v>149</v>
      </c>
      <c r="D47" s="5" t="s">
        <v>150</v>
      </c>
      <c r="E47" s="5" t="s">
        <v>151</v>
      </c>
      <c r="F47" s="5" t="s">
        <v>87</v>
      </c>
      <c r="G47" s="5" t="s">
        <v>161</v>
      </c>
      <c r="H47" s="5" t="s">
        <v>162</v>
      </c>
      <c r="K47" s="5">
        <v>1</v>
      </c>
      <c r="L47" s="5">
        <v>0</v>
      </c>
      <c r="M47" s="5">
        <v>1</v>
      </c>
      <c r="N47" s="5" t="s">
        <v>154</v>
      </c>
      <c r="O47" s="5">
        <v>0</v>
      </c>
      <c r="P47" s="5">
        <v>0</v>
      </c>
      <c r="Q47" s="5">
        <v>0</v>
      </c>
      <c r="Y47" s="5" t="s">
        <v>163</v>
      </c>
      <c r="Z47" s="5" t="s">
        <v>156</v>
      </c>
      <c r="AB47" s="5" t="s">
        <v>87</v>
      </c>
      <c r="AC47" s="5" t="s">
        <v>149</v>
      </c>
      <c r="AD47" s="5" t="s">
        <v>97</v>
      </c>
      <c r="AO47" s="5" t="s">
        <v>157</v>
      </c>
      <c r="AP47" s="5" t="s">
        <v>158</v>
      </c>
      <c r="BN47" s="5">
        <f t="shared" si="0"/>
        <v>0</v>
      </c>
    </row>
    <row r="48" spans="1:66" x14ac:dyDescent="0.35">
      <c r="A48" s="5" t="s">
        <v>196</v>
      </c>
      <c r="B48" s="5" t="s">
        <v>148</v>
      </c>
      <c r="C48" s="5" t="s">
        <v>149</v>
      </c>
      <c r="D48" s="5" t="s">
        <v>150</v>
      </c>
      <c r="E48" s="5" t="s">
        <v>151</v>
      </c>
      <c r="F48" s="5" t="s">
        <v>87</v>
      </c>
      <c r="G48" s="5" t="s">
        <v>161</v>
      </c>
      <c r="H48" s="5" t="s">
        <v>162</v>
      </c>
      <c r="K48" s="5">
        <v>1</v>
      </c>
      <c r="L48" s="5">
        <v>0</v>
      </c>
      <c r="M48" s="5">
        <v>1</v>
      </c>
      <c r="N48" s="5" t="s">
        <v>154</v>
      </c>
      <c r="O48" s="5">
        <v>0</v>
      </c>
      <c r="P48" s="5">
        <v>0</v>
      </c>
      <c r="Q48" s="5">
        <v>0</v>
      </c>
      <c r="Y48" s="5" t="s">
        <v>163</v>
      </c>
      <c r="Z48" s="5" t="s">
        <v>156</v>
      </c>
      <c r="AB48" s="5" t="s">
        <v>87</v>
      </c>
      <c r="AC48" s="5" t="s">
        <v>149</v>
      </c>
      <c r="AD48" s="5" t="s">
        <v>97</v>
      </c>
      <c r="AO48" s="5" t="s">
        <v>157</v>
      </c>
      <c r="AP48" s="5" t="s">
        <v>158</v>
      </c>
      <c r="BN48" s="5">
        <f t="shared" si="0"/>
        <v>0</v>
      </c>
    </row>
    <row r="49" spans="1:66" x14ac:dyDescent="0.35">
      <c r="A49" s="5" t="s">
        <v>197</v>
      </c>
      <c r="B49" s="5" t="s">
        <v>148</v>
      </c>
      <c r="C49" s="5" t="s">
        <v>149</v>
      </c>
      <c r="D49" s="5" t="s">
        <v>150</v>
      </c>
      <c r="E49" s="5" t="s">
        <v>151</v>
      </c>
      <c r="F49" s="5" t="s">
        <v>87</v>
      </c>
      <c r="G49" s="5" t="s">
        <v>161</v>
      </c>
      <c r="H49" s="5" t="s">
        <v>162</v>
      </c>
      <c r="K49" s="5">
        <v>1</v>
      </c>
      <c r="L49" s="5">
        <v>0</v>
      </c>
      <c r="M49" s="5">
        <v>1</v>
      </c>
      <c r="N49" s="5" t="s">
        <v>154</v>
      </c>
      <c r="O49" s="5">
        <v>0</v>
      </c>
      <c r="P49" s="5">
        <v>0</v>
      </c>
      <c r="Q49" s="5">
        <v>0</v>
      </c>
      <c r="Y49" s="5" t="s">
        <v>163</v>
      </c>
      <c r="Z49" s="5" t="s">
        <v>156</v>
      </c>
      <c r="AB49" s="5" t="s">
        <v>87</v>
      </c>
      <c r="AC49" s="5" t="s">
        <v>149</v>
      </c>
      <c r="AD49" s="5" t="s">
        <v>97</v>
      </c>
      <c r="AO49" s="5" t="s">
        <v>157</v>
      </c>
      <c r="AP49" s="5" t="s">
        <v>158</v>
      </c>
      <c r="BN49" s="5">
        <f t="shared" si="0"/>
        <v>0</v>
      </c>
    </row>
    <row r="50" spans="1:66" x14ac:dyDescent="0.35">
      <c r="A50" s="5" t="s">
        <v>198</v>
      </c>
      <c r="B50" s="5" t="s">
        <v>148</v>
      </c>
      <c r="C50" s="5" t="s">
        <v>149</v>
      </c>
      <c r="D50" s="5" t="s">
        <v>150</v>
      </c>
      <c r="E50" s="5" t="s">
        <v>151</v>
      </c>
      <c r="F50" s="5" t="s">
        <v>87</v>
      </c>
      <c r="G50" s="5" t="s">
        <v>161</v>
      </c>
      <c r="H50" s="5" t="s">
        <v>162</v>
      </c>
      <c r="K50" s="5">
        <v>1</v>
      </c>
      <c r="L50" s="5">
        <v>0</v>
      </c>
      <c r="M50" s="5">
        <v>1</v>
      </c>
      <c r="N50" s="5" t="s">
        <v>154</v>
      </c>
      <c r="O50" s="5">
        <v>0</v>
      </c>
      <c r="P50" s="5">
        <v>0</v>
      </c>
      <c r="Q50" s="5">
        <v>0</v>
      </c>
      <c r="Y50" s="5" t="s">
        <v>163</v>
      </c>
      <c r="Z50" s="5" t="s">
        <v>156</v>
      </c>
      <c r="AB50" s="5" t="s">
        <v>87</v>
      </c>
      <c r="AC50" s="5" t="s">
        <v>149</v>
      </c>
      <c r="AD50" s="5" t="s">
        <v>97</v>
      </c>
      <c r="AO50" s="5" t="s">
        <v>157</v>
      </c>
      <c r="AP50" s="5" t="s">
        <v>158</v>
      </c>
      <c r="BN50" s="5">
        <f t="shared" si="0"/>
        <v>0</v>
      </c>
    </row>
    <row r="51" spans="1:66" x14ac:dyDescent="0.35">
      <c r="A51" s="5" t="s">
        <v>199</v>
      </c>
      <c r="B51" s="5" t="s">
        <v>148</v>
      </c>
      <c r="C51" s="5" t="s">
        <v>149</v>
      </c>
      <c r="D51" s="5" t="s">
        <v>150</v>
      </c>
      <c r="E51" s="5" t="s">
        <v>151</v>
      </c>
      <c r="F51" s="5" t="s">
        <v>87</v>
      </c>
      <c r="G51" s="5" t="s">
        <v>161</v>
      </c>
      <c r="H51" s="5" t="s">
        <v>162</v>
      </c>
      <c r="K51" s="5">
        <v>1</v>
      </c>
      <c r="L51" s="5">
        <v>0</v>
      </c>
      <c r="M51" s="5">
        <v>1</v>
      </c>
      <c r="N51" s="5" t="s">
        <v>154</v>
      </c>
      <c r="O51" s="5">
        <v>0</v>
      </c>
      <c r="P51" s="5">
        <v>0</v>
      </c>
      <c r="Q51" s="5">
        <v>0</v>
      </c>
      <c r="Y51" s="5" t="s">
        <v>163</v>
      </c>
      <c r="Z51" s="5" t="s">
        <v>156</v>
      </c>
      <c r="AB51" s="5" t="s">
        <v>87</v>
      </c>
      <c r="AC51" s="5" t="s">
        <v>149</v>
      </c>
      <c r="AD51" s="5" t="s">
        <v>97</v>
      </c>
      <c r="AO51" s="5" t="s">
        <v>157</v>
      </c>
      <c r="AP51" s="5" t="s">
        <v>158</v>
      </c>
      <c r="BN51" s="5">
        <f t="shared" si="0"/>
        <v>0</v>
      </c>
    </row>
    <row r="52" spans="1:66" x14ac:dyDescent="0.35">
      <c r="A52" s="5" t="s">
        <v>200</v>
      </c>
      <c r="B52" s="5" t="s">
        <v>148</v>
      </c>
      <c r="C52" s="5" t="s">
        <v>149</v>
      </c>
      <c r="D52" s="5" t="s">
        <v>150</v>
      </c>
      <c r="E52" s="5" t="s">
        <v>151</v>
      </c>
      <c r="F52" s="5" t="s">
        <v>87</v>
      </c>
      <c r="G52" s="5" t="s">
        <v>161</v>
      </c>
      <c r="H52" s="5" t="s">
        <v>162</v>
      </c>
      <c r="K52" s="5">
        <v>1</v>
      </c>
      <c r="L52" s="5">
        <v>0</v>
      </c>
      <c r="M52" s="5">
        <v>1</v>
      </c>
      <c r="N52" s="5" t="s">
        <v>154</v>
      </c>
      <c r="O52" s="5">
        <v>0</v>
      </c>
      <c r="P52" s="5">
        <v>0</v>
      </c>
      <c r="Q52" s="5">
        <v>0</v>
      </c>
      <c r="Y52" s="5" t="s">
        <v>163</v>
      </c>
      <c r="Z52" s="5" t="s">
        <v>156</v>
      </c>
      <c r="AB52" s="5" t="s">
        <v>87</v>
      </c>
      <c r="AC52" s="5" t="s">
        <v>149</v>
      </c>
      <c r="AD52" s="5" t="s">
        <v>97</v>
      </c>
      <c r="AO52" s="5" t="s">
        <v>157</v>
      </c>
      <c r="AP52" s="5" t="s">
        <v>158</v>
      </c>
      <c r="BN52" s="5">
        <f t="shared" si="0"/>
        <v>0</v>
      </c>
    </row>
    <row r="53" spans="1:66" x14ac:dyDescent="0.35">
      <c r="A53" s="5" t="s">
        <v>201</v>
      </c>
      <c r="B53" s="5" t="s">
        <v>148</v>
      </c>
      <c r="C53" s="5" t="s">
        <v>149</v>
      </c>
      <c r="D53" s="5" t="s">
        <v>150</v>
      </c>
      <c r="E53" s="5" t="s">
        <v>151</v>
      </c>
      <c r="F53" s="5" t="s">
        <v>87</v>
      </c>
      <c r="G53" s="5" t="s">
        <v>161</v>
      </c>
      <c r="H53" s="5" t="s">
        <v>162</v>
      </c>
      <c r="K53" s="5">
        <v>1</v>
      </c>
      <c r="L53" s="5">
        <v>0</v>
      </c>
      <c r="M53" s="5">
        <v>1</v>
      </c>
      <c r="N53" s="5" t="s">
        <v>154</v>
      </c>
      <c r="O53" s="5">
        <v>0</v>
      </c>
      <c r="P53" s="5">
        <v>0</v>
      </c>
      <c r="Q53" s="5">
        <v>0</v>
      </c>
      <c r="Y53" s="5" t="s">
        <v>163</v>
      </c>
      <c r="Z53" s="5" t="s">
        <v>156</v>
      </c>
      <c r="AB53" s="5" t="s">
        <v>87</v>
      </c>
      <c r="AC53" s="5" t="s">
        <v>149</v>
      </c>
      <c r="AD53" s="5" t="s">
        <v>97</v>
      </c>
      <c r="AO53" s="5" t="s">
        <v>157</v>
      </c>
      <c r="AP53" s="5" t="s">
        <v>158</v>
      </c>
      <c r="BN53" s="5">
        <f t="shared" si="0"/>
        <v>0</v>
      </c>
    </row>
    <row r="54" spans="1:66" x14ac:dyDescent="0.35">
      <c r="A54" s="5" t="s">
        <v>202</v>
      </c>
      <c r="B54" s="5" t="s">
        <v>148</v>
      </c>
      <c r="C54" s="5" t="s">
        <v>149</v>
      </c>
      <c r="D54" s="5" t="s">
        <v>150</v>
      </c>
      <c r="E54" s="5" t="s">
        <v>151</v>
      </c>
      <c r="F54" s="5" t="s">
        <v>87</v>
      </c>
      <c r="G54" s="5" t="s">
        <v>161</v>
      </c>
      <c r="H54" s="5" t="s">
        <v>162</v>
      </c>
      <c r="K54" s="5">
        <v>1</v>
      </c>
      <c r="L54" s="5">
        <v>0</v>
      </c>
      <c r="M54" s="5">
        <v>1</v>
      </c>
      <c r="N54" s="5" t="s">
        <v>154</v>
      </c>
      <c r="O54" s="5">
        <v>0</v>
      </c>
      <c r="P54" s="5">
        <v>0</v>
      </c>
      <c r="Q54" s="5">
        <v>0</v>
      </c>
      <c r="Y54" s="5" t="s">
        <v>163</v>
      </c>
      <c r="Z54" s="5" t="s">
        <v>156</v>
      </c>
      <c r="AB54" s="5" t="s">
        <v>87</v>
      </c>
      <c r="AC54" s="5" t="s">
        <v>149</v>
      </c>
      <c r="AD54" s="5" t="s">
        <v>97</v>
      </c>
      <c r="AO54" s="5" t="s">
        <v>157</v>
      </c>
      <c r="AP54" s="5" t="s">
        <v>158</v>
      </c>
      <c r="BN54" s="5">
        <f t="shared" si="0"/>
        <v>0</v>
      </c>
    </row>
    <row r="55" spans="1:66" x14ac:dyDescent="0.35">
      <c r="A55" s="5" t="s">
        <v>203</v>
      </c>
      <c r="B55" s="5" t="s">
        <v>83</v>
      </c>
      <c r="C55" s="5" t="s">
        <v>204</v>
      </c>
      <c r="D55" s="5" t="s">
        <v>205</v>
      </c>
      <c r="E55" s="5" t="s">
        <v>206</v>
      </c>
      <c r="F55" s="5" t="s">
        <v>207</v>
      </c>
      <c r="G55" s="5" t="s">
        <v>208</v>
      </c>
      <c r="H55" s="5" t="s">
        <v>209</v>
      </c>
      <c r="K55" s="5">
        <v>1</v>
      </c>
      <c r="L55" s="5">
        <v>1</v>
      </c>
      <c r="M55" s="5">
        <v>0</v>
      </c>
      <c r="N55" s="5" t="s">
        <v>90</v>
      </c>
      <c r="O55" s="5">
        <v>6.16</v>
      </c>
      <c r="P55" s="5">
        <v>0</v>
      </c>
      <c r="Q55" s="5">
        <v>0</v>
      </c>
      <c r="R55" s="5" t="s">
        <v>210</v>
      </c>
      <c r="S55" s="5" t="s">
        <v>211</v>
      </c>
      <c r="T55" s="5" t="s">
        <v>212</v>
      </c>
      <c r="Y55" s="5" t="s">
        <v>213</v>
      </c>
      <c r="Z55" s="5" t="s">
        <v>214</v>
      </c>
      <c r="AB55" s="5" t="s">
        <v>207</v>
      </c>
      <c r="AC55" s="5" t="s">
        <v>215</v>
      </c>
      <c r="AD55" s="5" t="s">
        <v>216</v>
      </c>
      <c r="AO55" s="5" t="s">
        <v>98</v>
      </c>
      <c r="AP55" s="5" t="s">
        <v>98</v>
      </c>
      <c r="AT55" s="5" t="s">
        <v>98</v>
      </c>
      <c r="AX55" s="5">
        <v>2023</v>
      </c>
      <c r="BA55" s="5" t="s">
        <v>217</v>
      </c>
      <c r="BD55" s="5">
        <v>3</v>
      </c>
      <c r="BN55" s="5">
        <f t="shared" si="0"/>
        <v>6.16</v>
      </c>
    </row>
    <row r="56" spans="1:66" x14ac:dyDescent="0.35">
      <c r="A56" s="5" t="s">
        <v>218</v>
      </c>
      <c r="B56" s="5" t="s">
        <v>148</v>
      </c>
      <c r="C56" s="5" t="s">
        <v>204</v>
      </c>
      <c r="D56" s="5" t="s">
        <v>219</v>
      </c>
      <c r="E56" s="5" t="s">
        <v>220</v>
      </c>
      <c r="F56" s="5" t="s">
        <v>221</v>
      </c>
      <c r="G56" s="5" t="s">
        <v>222</v>
      </c>
      <c r="H56" s="5" t="s">
        <v>223</v>
      </c>
      <c r="K56" s="5">
        <v>1</v>
      </c>
      <c r="L56" s="5">
        <v>1</v>
      </c>
      <c r="M56" s="5">
        <v>0</v>
      </c>
      <c r="N56" s="5" t="s">
        <v>224</v>
      </c>
      <c r="O56" s="5">
        <v>2.3965000000000001</v>
      </c>
      <c r="P56" s="5">
        <v>2.3965000000000001</v>
      </c>
      <c r="Q56" s="5">
        <v>2.3965000000000001</v>
      </c>
      <c r="R56" s="5" t="s">
        <v>225</v>
      </c>
      <c r="T56" s="5" t="s">
        <v>226</v>
      </c>
      <c r="V56" s="5" t="s">
        <v>227</v>
      </c>
      <c r="W56" s="5" t="s">
        <v>227</v>
      </c>
      <c r="Y56" s="5" t="s">
        <v>228</v>
      </c>
      <c r="Z56" s="5" t="s">
        <v>156</v>
      </c>
      <c r="AB56" s="5" t="s">
        <v>221</v>
      </c>
      <c r="AC56" s="5" t="s">
        <v>215</v>
      </c>
      <c r="AD56" s="5" t="s">
        <v>216</v>
      </c>
      <c r="AO56" s="5" t="s">
        <v>98</v>
      </c>
      <c r="AP56" s="5" t="s">
        <v>98</v>
      </c>
      <c r="AT56" s="5" t="s">
        <v>98</v>
      </c>
      <c r="AX56" s="5">
        <v>2023</v>
      </c>
      <c r="BA56" s="5" t="s">
        <v>99</v>
      </c>
      <c r="BD56" s="5">
        <v>6</v>
      </c>
      <c r="BE56" s="5">
        <v>2023</v>
      </c>
      <c r="BH56" s="5" t="s">
        <v>99</v>
      </c>
      <c r="BK56" s="5">
        <v>6</v>
      </c>
      <c r="BN56" s="5">
        <f t="shared" si="0"/>
        <v>2.3965000000000001</v>
      </c>
    </row>
    <row r="57" spans="1:66" x14ac:dyDescent="0.35">
      <c r="A57" s="5" t="s">
        <v>229</v>
      </c>
      <c r="B57" s="5" t="s">
        <v>148</v>
      </c>
      <c r="C57" s="5" t="s">
        <v>204</v>
      </c>
      <c r="D57" s="5" t="s">
        <v>219</v>
      </c>
      <c r="E57" s="5" t="s">
        <v>220</v>
      </c>
      <c r="F57" s="5" t="s">
        <v>221</v>
      </c>
      <c r="G57" s="5" t="s">
        <v>230</v>
      </c>
      <c r="H57" s="5" t="s">
        <v>223</v>
      </c>
      <c r="K57" s="5">
        <v>1</v>
      </c>
      <c r="L57" s="5">
        <v>0</v>
      </c>
      <c r="M57" s="5">
        <v>1</v>
      </c>
      <c r="N57" s="5" t="s">
        <v>154</v>
      </c>
      <c r="O57" s="5">
        <v>0</v>
      </c>
      <c r="P57" s="5">
        <v>0</v>
      </c>
      <c r="Q57" s="5">
        <v>0</v>
      </c>
      <c r="Y57" s="5" t="s">
        <v>231</v>
      </c>
      <c r="Z57" s="5" t="s">
        <v>156</v>
      </c>
      <c r="AB57" s="5" t="s">
        <v>221</v>
      </c>
      <c r="AC57" s="5" t="s">
        <v>215</v>
      </c>
      <c r="AD57" s="5" t="s">
        <v>216</v>
      </c>
      <c r="AO57" s="5" t="s">
        <v>157</v>
      </c>
      <c r="AP57" s="5" t="s">
        <v>158</v>
      </c>
      <c r="BN57" s="5">
        <f t="shared" si="0"/>
        <v>0</v>
      </c>
    </row>
    <row r="58" spans="1:66" x14ac:dyDescent="0.35">
      <c r="A58" s="5" t="s">
        <v>232</v>
      </c>
      <c r="B58" s="5" t="s">
        <v>148</v>
      </c>
      <c r="C58" s="5" t="s">
        <v>204</v>
      </c>
      <c r="D58" s="5" t="s">
        <v>219</v>
      </c>
      <c r="E58" s="5" t="s">
        <v>220</v>
      </c>
      <c r="F58" s="5" t="s">
        <v>221</v>
      </c>
      <c r="G58" s="5" t="s">
        <v>230</v>
      </c>
      <c r="H58" s="5" t="s">
        <v>223</v>
      </c>
      <c r="K58" s="5">
        <v>1</v>
      </c>
      <c r="L58" s="5">
        <v>0</v>
      </c>
      <c r="M58" s="5">
        <v>1</v>
      </c>
      <c r="N58" s="5" t="s">
        <v>154</v>
      </c>
      <c r="O58" s="5">
        <v>0</v>
      </c>
      <c r="P58" s="5">
        <v>0</v>
      </c>
      <c r="Q58" s="5">
        <v>0</v>
      </c>
      <c r="Y58" s="5" t="s">
        <v>231</v>
      </c>
      <c r="Z58" s="5" t="s">
        <v>156</v>
      </c>
      <c r="AB58" s="5" t="s">
        <v>221</v>
      </c>
      <c r="AC58" s="5" t="s">
        <v>215</v>
      </c>
      <c r="AD58" s="5" t="s">
        <v>216</v>
      </c>
      <c r="AO58" s="5" t="s">
        <v>157</v>
      </c>
      <c r="AP58" s="5" t="s">
        <v>158</v>
      </c>
      <c r="BN58" s="5">
        <f t="shared" si="0"/>
        <v>0</v>
      </c>
    </row>
    <row r="59" spans="1:66" x14ac:dyDescent="0.35">
      <c r="A59" s="5" t="s">
        <v>233</v>
      </c>
      <c r="B59" s="5" t="s">
        <v>83</v>
      </c>
      <c r="C59" s="5" t="s">
        <v>204</v>
      </c>
      <c r="D59" s="5" t="s">
        <v>219</v>
      </c>
      <c r="E59" s="5" t="s">
        <v>220</v>
      </c>
      <c r="F59" s="5" t="s">
        <v>221</v>
      </c>
      <c r="G59" s="5" t="s">
        <v>234</v>
      </c>
      <c r="H59" s="5" t="s">
        <v>223</v>
      </c>
      <c r="K59" s="5">
        <v>1</v>
      </c>
      <c r="L59" s="5">
        <v>1</v>
      </c>
      <c r="M59" s="5">
        <v>0</v>
      </c>
      <c r="N59" s="5" t="s">
        <v>90</v>
      </c>
      <c r="O59" s="5">
        <v>1.94429292035398</v>
      </c>
      <c r="P59" s="5">
        <v>1.94429292035398</v>
      </c>
      <c r="Q59" s="5">
        <v>0</v>
      </c>
      <c r="R59" s="5" t="s">
        <v>235</v>
      </c>
      <c r="T59" s="5" t="s">
        <v>227</v>
      </c>
      <c r="Y59" s="5" t="s">
        <v>236</v>
      </c>
      <c r="Z59" s="5" t="s">
        <v>237</v>
      </c>
      <c r="AB59" s="5" t="s">
        <v>221</v>
      </c>
      <c r="AC59" s="5" t="s">
        <v>215</v>
      </c>
      <c r="AD59" s="5" t="s">
        <v>216</v>
      </c>
      <c r="AO59" s="5" t="s">
        <v>98</v>
      </c>
      <c r="AP59" s="5" t="s">
        <v>98</v>
      </c>
      <c r="AT59" s="5" t="s">
        <v>98</v>
      </c>
      <c r="AX59" s="5">
        <v>2023</v>
      </c>
      <c r="BA59" s="5" t="s">
        <v>99</v>
      </c>
      <c r="BD59" s="5">
        <v>6</v>
      </c>
      <c r="BN59" s="5">
        <f t="shared" si="0"/>
        <v>1.94429292035398</v>
      </c>
    </row>
    <row r="60" spans="1:66" x14ac:dyDescent="0.35">
      <c r="A60" s="5" t="s">
        <v>238</v>
      </c>
      <c r="B60" s="5" t="s">
        <v>83</v>
      </c>
      <c r="C60" s="5" t="s">
        <v>204</v>
      </c>
      <c r="D60" s="5" t="s">
        <v>219</v>
      </c>
      <c r="E60" s="5" t="s">
        <v>220</v>
      </c>
      <c r="F60" s="5" t="s">
        <v>221</v>
      </c>
      <c r="G60" s="5" t="s">
        <v>234</v>
      </c>
      <c r="H60" s="5" t="s">
        <v>223</v>
      </c>
      <c r="K60" s="5">
        <v>1</v>
      </c>
      <c r="L60" s="5">
        <v>1</v>
      </c>
      <c r="M60" s="5">
        <v>0</v>
      </c>
      <c r="N60" s="5" t="s">
        <v>90</v>
      </c>
      <c r="O60" s="5">
        <v>1.94429292035398</v>
      </c>
      <c r="P60" s="5">
        <v>1.94429292035398</v>
      </c>
      <c r="Q60" s="5">
        <v>0</v>
      </c>
      <c r="R60" s="5" t="s">
        <v>235</v>
      </c>
      <c r="T60" s="5" t="s">
        <v>227</v>
      </c>
      <c r="Y60" s="5" t="s">
        <v>236</v>
      </c>
      <c r="Z60" s="5" t="s">
        <v>237</v>
      </c>
      <c r="AB60" s="5" t="s">
        <v>221</v>
      </c>
      <c r="AC60" s="5" t="s">
        <v>215</v>
      </c>
      <c r="AD60" s="5" t="s">
        <v>216</v>
      </c>
      <c r="AO60" s="5" t="s">
        <v>98</v>
      </c>
      <c r="AP60" s="5" t="s">
        <v>98</v>
      </c>
      <c r="AT60" s="5" t="s">
        <v>98</v>
      </c>
      <c r="AX60" s="5">
        <v>2023</v>
      </c>
      <c r="BA60" s="5" t="s">
        <v>99</v>
      </c>
      <c r="BD60" s="5">
        <v>6</v>
      </c>
      <c r="BN60" s="5">
        <f t="shared" si="0"/>
        <v>1.94429292035398</v>
      </c>
    </row>
    <row r="61" spans="1:66" x14ac:dyDescent="0.35">
      <c r="A61" s="5" t="s">
        <v>239</v>
      </c>
      <c r="B61" s="5" t="s">
        <v>148</v>
      </c>
      <c r="C61" s="5" t="s">
        <v>204</v>
      </c>
      <c r="D61" s="5" t="s">
        <v>219</v>
      </c>
      <c r="E61" s="5" t="s">
        <v>220</v>
      </c>
      <c r="F61" s="5" t="s">
        <v>221</v>
      </c>
      <c r="G61" s="5" t="s">
        <v>240</v>
      </c>
      <c r="H61" s="5" t="s">
        <v>223</v>
      </c>
      <c r="K61" s="5">
        <v>1</v>
      </c>
      <c r="L61" s="5">
        <v>1</v>
      </c>
      <c r="M61" s="5">
        <v>0</v>
      </c>
      <c r="N61" s="5" t="s">
        <v>90</v>
      </c>
      <c r="O61" s="5">
        <v>3.0762</v>
      </c>
      <c r="P61" s="5">
        <v>3.0762</v>
      </c>
      <c r="Q61" s="5">
        <v>0</v>
      </c>
      <c r="R61" s="5" t="s">
        <v>241</v>
      </c>
      <c r="T61" s="5" t="s">
        <v>226</v>
      </c>
      <c r="Y61" s="5" t="s">
        <v>242</v>
      </c>
      <c r="AB61" s="5" t="s">
        <v>221</v>
      </c>
      <c r="AC61" s="5" t="s">
        <v>215</v>
      </c>
      <c r="AX61" s="5">
        <v>2023</v>
      </c>
      <c r="BA61" s="5" t="s">
        <v>99</v>
      </c>
      <c r="BD61" s="5">
        <v>6</v>
      </c>
      <c r="BN61" s="5">
        <f t="shared" si="0"/>
        <v>3.0762</v>
      </c>
    </row>
    <row r="62" spans="1:66" x14ac:dyDescent="0.35">
      <c r="A62" s="5" t="s">
        <v>243</v>
      </c>
      <c r="B62" s="5" t="s">
        <v>83</v>
      </c>
      <c r="C62" s="5" t="s">
        <v>244</v>
      </c>
      <c r="D62" s="5" t="s">
        <v>98</v>
      </c>
      <c r="E62" s="5" t="s">
        <v>98</v>
      </c>
      <c r="F62" s="5" t="s">
        <v>245</v>
      </c>
      <c r="G62" s="5" t="s">
        <v>246</v>
      </c>
      <c r="H62" s="5" t="s">
        <v>247</v>
      </c>
      <c r="K62" s="5">
        <v>1</v>
      </c>
      <c r="L62" s="5">
        <v>0</v>
      </c>
      <c r="M62" s="5">
        <v>1</v>
      </c>
      <c r="N62" s="5" t="s">
        <v>154</v>
      </c>
      <c r="O62" s="5">
        <v>13.5</v>
      </c>
      <c r="P62" s="5">
        <v>0</v>
      </c>
      <c r="Q62" s="5">
        <v>0</v>
      </c>
      <c r="Y62" s="5" t="s">
        <v>246</v>
      </c>
      <c r="Z62" s="5" t="s">
        <v>98</v>
      </c>
      <c r="AC62" s="5" t="s">
        <v>244</v>
      </c>
      <c r="AD62" s="5" t="s">
        <v>97</v>
      </c>
      <c r="AO62" s="5" t="s">
        <v>157</v>
      </c>
      <c r="AP62" s="5" t="s">
        <v>158</v>
      </c>
      <c r="BN62" s="5">
        <f t="shared" si="0"/>
        <v>13.5</v>
      </c>
    </row>
    <row r="63" spans="1:66" x14ac:dyDescent="0.35">
      <c r="A63" s="5" t="s">
        <v>248</v>
      </c>
      <c r="B63" s="5" t="s">
        <v>83</v>
      </c>
      <c r="C63" s="5" t="s">
        <v>244</v>
      </c>
      <c r="D63" s="5" t="s">
        <v>98</v>
      </c>
      <c r="E63" s="5" t="s">
        <v>98</v>
      </c>
      <c r="F63" s="5" t="s">
        <v>245</v>
      </c>
      <c r="G63" s="5" t="s">
        <v>246</v>
      </c>
      <c r="H63" s="5" t="s">
        <v>247</v>
      </c>
      <c r="K63" s="5">
        <v>1</v>
      </c>
      <c r="L63" s="5">
        <v>0</v>
      </c>
      <c r="M63" s="5">
        <v>1</v>
      </c>
      <c r="N63" s="5" t="s">
        <v>154</v>
      </c>
      <c r="O63" s="5">
        <v>13.5</v>
      </c>
      <c r="P63" s="5">
        <v>0</v>
      </c>
      <c r="Q63" s="5">
        <v>0</v>
      </c>
      <c r="Y63" s="5" t="s">
        <v>246</v>
      </c>
      <c r="Z63" s="5" t="s">
        <v>98</v>
      </c>
      <c r="AC63" s="5" t="s">
        <v>244</v>
      </c>
      <c r="AD63" s="5" t="s">
        <v>97</v>
      </c>
      <c r="AO63" s="5" t="s">
        <v>157</v>
      </c>
      <c r="AP63" s="5" t="s">
        <v>158</v>
      </c>
      <c r="BN63" s="5">
        <f t="shared" si="0"/>
        <v>13.5</v>
      </c>
    </row>
    <row r="64" spans="1:66" x14ac:dyDescent="0.35">
      <c r="A64" s="5" t="s">
        <v>249</v>
      </c>
      <c r="B64" s="5" t="s">
        <v>83</v>
      </c>
      <c r="C64" s="5" t="s">
        <v>244</v>
      </c>
      <c r="D64" s="5" t="s">
        <v>98</v>
      </c>
      <c r="E64" s="5" t="s">
        <v>98</v>
      </c>
      <c r="F64" s="5" t="s">
        <v>87</v>
      </c>
      <c r="G64" s="5" t="s">
        <v>250</v>
      </c>
      <c r="H64" s="5" t="s">
        <v>251</v>
      </c>
      <c r="K64" s="5">
        <v>1</v>
      </c>
      <c r="L64" s="5">
        <v>0</v>
      </c>
      <c r="M64" s="5">
        <v>1</v>
      </c>
      <c r="N64" s="5" t="s">
        <v>154</v>
      </c>
      <c r="O64" s="5">
        <v>7.6</v>
      </c>
      <c r="P64" s="5">
        <v>0</v>
      </c>
      <c r="Q64" s="5">
        <v>0</v>
      </c>
      <c r="Y64" s="5" t="s">
        <v>250</v>
      </c>
      <c r="Z64" s="5" t="s">
        <v>98</v>
      </c>
      <c r="AB64" s="5" t="s">
        <v>87</v>
      </c>
      <c r="AC64" s="5" t="s">
        <v>244</v>
      </c>
      <c r="AD64" s="5" t="s">
        <v>97</v>
      </c>
      <c r="AO64" s="5" t="s">
        <v>157</v>
      </c>
      <c r="AP64" s="5" t="s">
        <v>158</v>
      </c>
      <c r="BN64" s="5">
        <f t="shared" si="0"/>
        <v>7.6</v>
      </c>
    </row>
    <row r="65" spans="1:66" x14ac:dyDescent="0.35">
      <c r="A65" s="5" t="s">
        <v>252</v>
      </c>
      <c r="B65" s="5" t="s">
        <v>83</v>
      </c>
      <c r="C65" s="5" t="s">
        <v>244</v>
      </c>
      <c r="D65" s="5" t="s">
        <v>98</v>
      </c>
      <c r="E65" s="5" t="s">
        <v>98</v>
      </c>
      <c r="F65" s="5" t="s">
        <v>87</v>
      </c>
      <c r="G65" s="5" t="s">
        <v>250</v>
      </c>
      <c r="H65" s="5" t="s">
        <v>251</v>
      </c>
      <c r="K65" s="5">
        <v>1</v>
      </c>
      <c r="L65" s="5">
        <v>0</v>
      </c>
      <c r="M65" s="5">
        <v>1</v>
      </c>
      <c r="N65" s="5" t="s">
        <v>154</v>
      </c>
      <c r="O65" s="5">
        <v>7.6</v>
      </c>
      <c r="P65" s="5">
        <v>0</v>
      </c>
      <c r="Q65" s="5">
        <v>0</v>
      </c>
      <c r="Y65" s="5" t="s">
        <v>250</v>
      </c>
      <c r="Z65" s="5" t="s">
        <v>98</v>
      </c>
      <c r="AB65" s="5" t="s">
        <v>87</v>
      </c>
      <c r="AC65" s="5" t="s">
        <v>244</v>
      </c>
      <c r="AD65" s="5" t="s">
        <v>97</v>
      </c>
      <c r="AO65" s="5" t="s">
        <v>157</v>
      </c>
      <c r="AP65" s="5" t="s">
        <v>158</v>
      </c>
      <c r="BN65" s="5">
        <f t="shared" si="0"/>
        <v>7.6</v>
      </c>
    </row>
    <row r="66" spans="1:66" x14ac:dyDescent="0.35">
      <c r="A66" s="5" t="s">
        <v>253</v>
      </c>
      <c r="B66" s="5" t="s">
        <v>83</v>
      </c>
      <c r="C66" s="5" t="s">
        <v>244</v>
      </c>
      <c r="D66" s="5" t="s">
        <v>98</v>
      </c>
      <c r="E66" s="5" t="s">
        <v>98</v>
      </c>
      <c r="F66" s="5" t="s">
        <v>245</v>
      </c>
      <c r="G66" s="5" t="s">
        <v>254</v>
      </c>
      <c r="H66" s="5" t="s">
        <v>255</v>
      </c>
      <c r="K66" s="5">
        <v>1</v>
      </c>
      <c r="L66" s="5">
        <v>0</v>
      </c>
      <c r="M66" s="5">
        <v>1</v>
      </c>
      <c r="N66" s="5" t="s">
        <v>154</v>
      </c>
      <c r="O66" s="5">
        <v>3.6</v>
      </c>
      <c r="P66" s="5">
        <v>0</v>
      </c>
      <c r="Q66" s="5">
        <v>0</v>
      </c>
      <c r="Y66" s="5" t="s">
        <v>254</v>
      </c>
      <c r="Z66" s="5" t="s">
        <v>98</v>
      </c>
      <c r="AC66" s="5" t="s">
        <v>244</v>
      </c>
      <c r="AD66" s="5" t="s">
        <v>97</v>
      </c>
      <c r="AO66" s="5" t="s">
        <v>157</v>
      </c>
      <c r="AP66" s="5" t="s">
        <v>158</v>
      </c>
      <c r="BN66" s="5">
        <f t="shared" si="0"/>
        <v>3.6</v>
      </c>
    </row>
    <row r="67" spans="1:66" x14ac:dyDescent="0.35">
      <c r="A67" s="5" t="s">
        <v>256</v>
      </c>
      <c r="B67" s="5" t="s">
        <v>83</v>
      </c>
      <c r="C67" s="5" t="s">
        <v>244</v>
      </c>
      <c r="D67" s="5" t="s">
        <v>98</v>
      </c>
      <c r="E67" s="5" t="s">
        <v>98</v>
      </c>
      <c r="F67" s="5" t="s">
        <v>245</v>
      </c>
      <c r="G67" s="5" t="s">
        <v>254</v>
      </c>
      <c r="H67" s="5" t="s">
        <v>255</v>
      </c>
      <c r="K67" s="5">
        <v>1</v>
      </c>
      <c r="L67" s="5">
        <v>0</v>
      </c>
      <c r="M67" s="5">
        <v>1</v>
      </c>
      <c r="N67" s="5" t="s">
        <v>154</v>
      </c>
      <c r="O67" s="5">
        <v>3.6</v>
      </c>
      <c r="P67" s="5">
        <v>0</v>
      </c>
      <c r="Q67" s="5">
        <v>0</v>
      </c>
      <c r="Y67" s="5" t="s">
        <v>254</v>
      </c>
      <c r="Z67" s="5" t="s">
        <v>98</v>
      </c>
      <c r="AC67" s="5" t="s">
        <v>244</v>
      </c>
      <c r="AD67" s="5" t="s">
        <v>97</v>
      </c>
      <c r="AO67" s="5" t="s">
        <v>157</v>
      </c>
      <c r="AP67" s="5" t="s">
        <v>158</v>
      </c>
      <c r="BN67" s="5">
        <f t="shared" si="0"/>
        <v>3.6</v>
      </c>
    </row>
    <row r="68" spans="1:66" x14ac:dyDescent="0.35">
      <c r="A68" s="5" t="s">
        <v>257</v>
      </c>
      <c r="B68" s="5" t="s">
        <v>83</v>
      </c>
      <c r="C68" s="5" t="s">
        <v>258</v>
      </c>
      <c r="D68" s="5" t="s">
        <v>98</v>
      </c>
      <c r="E68" s="5" t="s">
        <v>98</v>
      </c>
      <c r="F68" s="5" t="s">
        <v>215</v>
      </c>
      <c r="G68" s="5" t="s">
        <v>259</v>
      </c>
      <c r="H68" s="5" t="s">
        <v>260</v>
      </c>
      <c r="K68" s="5">
        <v>1</v>
      </c>
      <c r="L68" s="5">
        <v>0</v>
      </c>
      <c r="M68" s="5">
        <v>1</v>
      </c>
      <c r="N68" s="5" t="s">
        <v>154</v>
      </c>
      <c r="O68" s="5">
        <v>0</v>
      </c>
      <c r="P68" s="5">
        <v>0</v>
      </c>
      <c r="Q68" s="5">
        <v>0</v>
      </c>
      <c r="Y68" s="5" t="s">
        <v>259</v>
      </c>
      <c r="Z68" s="5" t="s">
        <v>261</v>
      </c>
      <c r="AB68" s="5" t="s">
        <v>215</v>
      </c>
      <c r="AC68" s="5" t="s">
        <v>215</v>
      </c>
      <c r="AD68" s="5" t="s">
        <v>97</v>
      </c>
      <c r="AO68" s="5" t="s">
        <v>157</v>
      </c>
      <c r="AP68" s="5" t="s">
        <v>158</v>
      </c>
      <c r="BN68" s="5">
        <f t="shared" si="0"/>
        <v>0</v>
      </c>
    </row>
    <row r="69" spans="1:66" x14ac:dyDescent="0.35">
      <c r="A69" s="5" t="s">
        <v>262</v>
      </c>
      <c r="B69" s="5" t="s">
        <v>83</v>
      </c>
      <c r="C69" s="5" t="s">
        <v>244</v>
      </c>
      <c r="D69" s="5" t="s">
        <v>263</v>
      </c>
      <c r="E69" s="5" t="s">
        <v>264</v>
      </c>
      <c r="F69" s="5" t="s">
        <v>245</v>
      </c>
      <c r="G69" s="5" t="s">
        <v>265</v>
      </c>
      <c r="H69" s="5" t="s">
        <v>266</v>
      </c>
      <c r="K69" s="5">
        <v>1</v>
      </c>
      <c r="L69" s="5">
        <v>1</v>
      </c>
      <c r="M69" s="5">
        <v>0</v>
      </c>
      <c r="N69" s="5" t="s">
        <v>90</v>
      </c>
      <c r="O69" s="5">
        <v>4</v>
      </c>
      <c r="P69" s="5">
        <v>0</v>
      </c>
      <c r="Q69" s="5">
        <v>0</v>
      </c>
      <c r="R69" s="5" t="s">
        <v>267</v>
      </c>
      <c r="S69" s="5" t="s">
        <v>268</v>
      </c>
      <c r="T69" s="5" t="s">
        <v>268</v>
      </c>
      <c r="Y69" s="5" t="s">
        <v>269</v>
      </c>
      <c r="Z69" s="5" t="s">
        <v>270</v>
      </c>
      <c r="AC69" s="5" t="s">
        <v>244</v>
      </c>
      <c r="AD69" s="5" t="s">
        <v>97</v>
      </c>
      <c r="AO69" s="5" t="s">
        <v>98</v>
      </c>
      <c r="AP69" s="5" t="s">
        <v>98</v>
      </c>
      <c r="AT69" s="5" t="s">
        <v>98</v>
      </c>
      <c r="AX69" s="5">
        <v>2023</v>
      </c>
      <c r="BA69" s="5" t="s">
        <v>99</v>
      </c>
      <c r="BD69" s="5">
        <v>5</v>
      </c>
      <c r="BN69" s="5">
        <f t="shared" ref="BN69:BN132" si="1">IF(BM69="",O69,BM69)</f>
        <v>4</v>
      </c>
    </row>
    <row r="70" spans="1:66" x14ac:dyDescent="0.35">
      <c r="A70" s="5" t="s">
        <v>271</v>
      </c>
      <c r="B70" s="5" t="s">
        <v>83</v>
      </c>
      <c r="C70" s="5" t="s">
        <v>244</v>
      </c>
      <c r="D70" s="5" t="s">
        <v>272</v>
      </c>
      <c r="E70" s="5" t="s">
        <v>273</v>
      </c>
      <c r="F70" s="5" t="s">
        <v>221</v>
      </c>
      <c r="G70" s="5" t="s">
        <v>274</v>
      </c>
      <c r="H70" s="5" t="s">
        <v>223</v>
      </c>
      <c r="K70" s="5">
        <v>1</v>
      </c>
      <c r="L70" s="5">
        <v>0</v>
      </c>
      <c r="M70" s="5">
        <v>1</v>
      </c>
      <c r="N70" s="5" t="s">
        <v>154</v>
      </c>
      <c r="O70" s="5">
        <v>0</v>
      </c>
      <c r="P70" s="5">
        <v>0</v>
      </c>
      <c r="Q70" s="5">
        <v>0</v>
      </c>
      <c r="R70" s="5" t="s">
        <v>275</v>
      </c>
      <c r="Y70" s="5" t="s">
        <v>276</v>
      </c>
      <c r="Z70" s="5" t="s">
        <v>277</v>
      </c>
      <c r="AB70" s="5" t="s">
        <v>221</v>
      </c>
      <c r="AC70" s="5" t="s">
        <v>244</v>
      </c>
      <c r="AD70" s="5" t="s">
        <v>216</v>
      </c>
      <c r="AO70" s="5" t="s">
        <v>157</v>
      </c>
      <c r="AP70" s="5" t="s">
        <v>158</v>
      </c>
      <c r="BN70" s="5">
        <f t="shared" si="1"/>
        <v>0</v>
      </c>
    </row>
    <row r="71" spans="1:66" x14ac:dyDescent="0.35">
      <c r="A71" s="5" t="s">
        <v>278</v>
      </c>
      <c r="B71" s="5" t="s">
        <v>83</v>
      </c>
      <c r="C71" s="5" t="s">
        <v>244</v>
      </c>
      <c r="D71" s="5" t="s">
        <v>272</v>
      </c>
      <c r="E71" s="5" t="s">
        <v>273</v>
      </c>
      <c r="F71" s="5" t="s">
        <v>221</v>
      </c>
      <c r="G71" s="5" t="s">
        <v>274</v>
      </c>
      <c r="H71" s="5" t="s">
        <v>223</v>
      </c>
      <c r="K71" s="5">
        <v>1</v>
      </c>
      <c r="L71" s="5">
        <v>0</v>
      </c>
      <c r="M71" s="5">
        <v>1</v>
      </c>
      <c r="N71" s="5" t="s">
        <v>154</v>
      </c>
      <c r="O71" s="5">
        <v>0</v>
      </c>
      <c r="P71" s="5">
        <v>0</v>
      </c>
      <c r="Q71" s="5">
        <v>0</v>
      </c>
      <c r="R71" s="5" t="s">
        <v>275</v>
      </c>
      <c r="Y71" s="5" t="s">
        <v>276</v>
      </c>
      <c r="Z71" s="5" t="s">
        <v>277</v>
      </c>
      <c r="AB71" s="5" t="s">
        <v>221</v>
      </c>
      <c r="AC71" s="5" t="s">
        <v>244</v>
      </c>
      <c r="AD71" s="5" t="s">
        <v>216</v>
      </c>
      <c r="AO71" s="5" t="s">
        <v>157</v>
      </c>
      <c r="AP71" s="5" t="s">
        <v>158</v>
      </c>
      <c r="BN71" s="5">
        <f t="shared" si="1"/>
        <v>0</v>
      </c>
    </row>
    <row r="72" spans="1:66" x14ac:dyDescent="0.35">
      <c r="A72" s="5" t="s">
        <v>279</v>
      </c>
      <c r="B72" s="5" t="s">
        <v>83</v>
      </c>
      <c r="C72" s="5" t="s">
        <v>244</v>
      </c>
      <c r="D72" s="5" t="s">
        <v>272</v>
      </c>
      <c r="E72" s="5" t="s">
        <v>273</v>
      </c>
      <c r="F72" s="5" t="s">
        <v>221</v>
      </c>
      <c r="G72" s="5" t="s">
        <v>274</v>
      </c>
      <c r="H72" s="5" t="s">
        <v>223</v>
      </c>
      <c r="K72" s="5">
        <v>1</v>
      </c>
      <c r="L72" s="5">
        <v>0</v>
      </c>
      <c r="M72" s="5">
        <v>1</v>
      </c>
      <c r="N72" s="5" t="s">
        <v>154</v>
      </c>
      <c r="O72" s="5">
        <v>0</v>
      </c>
      <c r="P72" s="5">
        <v>0</v>
      </c>
      <c r="Q72" s="5">
        <v>0</v>
      </c>
      <c r="R72" s="5" t="s">
        <v>275</v>
      </c>
      <c r="Y72" s="5" t="s">
        <v>276</v>
      </c>
      <c r="Z72" s="5" t="s">
        <v>277</v>
      </c>
      <c r="AB72" s="5" t="s">
        <v>221</v>
      </c>
      <c r="AC72" s="5" t="s">
        <v>244</v>
      </c>
      <c r="AD72" s="5" t="s">
        <v>216</v>
      </c>
      <c r="AO72" s="5" t="s">
        <v>157</v>
      </c>
      <c r="AP72" s="5" t="s">
        <v>158</v>
      </c>
      <c r="BN72" s="5">
        <f t="shared" si="1"/>
        <v>0</v>
      </c>
    </row>
    <row r="73" spans="1:66" x14ac:dyDescent="0.35">
      <c r="A73" s="5" t="s">
        <v>280</v>
      </c>
      <c r="B73" s="5" t="s">
        <v>83</v>
      </c>
      <c r="C73" s="5" t="s">
        <v>244</v>
      </c>
      <c r="D73" s="5" t="s">
        <v>272</v>
      </c>
      <c r="E73" s="5" t="s">
        <v>273</v>
      </c>
      <c r="F73" s="5" t="s">
        <v>221</v>
      </c>
      <c r="G73" s="5" t="s">
        <v>274</v>
      </c>
      <c r="H73" s="5" t="s">
        <v>223</v>
      </c>
      <c r="K73" s="5">
        <v>1</v>
      </c>
      <c r="L73" s="5">
        <v>0</v>
      </c>
      <c r="M73" s="5">
        <v>1</v>
      </c>
      <c r="N73" s="5" t="s">
        <v>154</v>
      </c>
      <c r="O73" s="5">
        <v>0</v>
      </c>
      <c r="P73" s="5">
        <v>0</v>
      </c>
      <c r="Q73" s="5">
        <v>0</v>
      </c>
      <c r="R73" s="5" t="s">
        <v>275</v>
      </c>
      <c r="Y73" s="5" t="s">
        <v>276</v>
      </c>
      <c r="Z73" s="5" t="s">
        <v>277</v>
      </c>
      <c r="AB73" s="5" t="s">
        <v>221</v>
      </c>
      <c r="AC73" s="5" t="s">
        <v>244</v>
      </c>
      <c r="AD73" s="5" t="s">
        <v>216</v>
      </c>
      <c r="AO73" s="5" t="s">
        <v>157</v>
      </c>
      <c r="AP73" s="5" t="s">
        <v>158</v>
      </c>
      <c r="BN73" s="5">
        <f t="shared" si="1"/>
        <v>0</v>
      </c>
    </row>
    <row r="74" spans="1:66" x14ac:dyDescent="0.35">
      <c r="A74" s="5" t="s">
        <v>281</v>
      </c>
      <c r="B74" s="5" t="s">
        <v>83</v>
      </c>
      <c r="C74" s="5" t="s">
        <v>244</v>
      </c>
      <c r="D74" s="5" t="s">
        <v>272</v>
      </c>
      <c r="E74" s="5" t="s">
        <v>273</v>
      </c>
      <c r="F74" s="5" t="s">
        <v>221</v>
      </c>
      <c r="G74" s="5" t="s">
        <v>274</v>
      </c>
      <c r="H74" s="5" t="s">
        <v>223</v>
      </c>
      <c r="K74" s="5">
        <v>1</v>
      </c>
      <c r="L74" s="5">
        <v>0</v>
      </c>
      <c r="M74" s="5">
        <v>1</v>
      </c>
      <c r="N74" s="5" t="s">
        <v>154</v>
      </c>
      <c r="O74" s="5">
        <v>0</v>
      </c>
      <c r="P74" s="5">
        <v>0</v>
      </c>
      <c r="Q74" s="5">
        <v>0</v>
      </c>
      <c r="R74" s="5" t="s">
        <v>275</v>
      </c>
      <c r="Y74" s="5" t="s">
        <v>276</v>
      </c>
      <c r="Z74" s="5" t="s">
        <v>277</v>
      </c>
      <c r="AB74" s="5" t="s">
        <v>221</v>
      </c>
      <c r="AC74" s="5" t="s">
        <v>244</v>
      </c>
      <c r="AD74" s="5" t="s">
        <v>216</v>
      </c>
      <c r="AO74" s="5" t="s">
        <v>157</v>
      </c>
      <c r="AP74" s="5" t="s">
        <v>158</v>
      </c>
      <c r="BN74" s="5">
        <f t="shared" si="1"/>
        <v>0</v>
      </c>
    </row>
    <row r="75" spans="1:66" x14ac:dyDescent="0.35">
      <c r="A75" s="5" t="s">
        <v>282</v>
      </c>
      <c r="B75" s="5" t="s">
        <v>83</v>
      </c>
      <c r="C75" s="5" t="s">
        <v>244</v>
      </c>
      <c r="D75" s="5" t="s">
        <v>272</v>
      </c>
      <c r="E75" s="5" t="s">
        <v>273</v>
      </c>
      <c r="F75" s="5" t="s">
        <v>221</v>
      </c>
      <c r="G75" s="5" t="s">
        <v>274</v>
      </c>
      <c r="H75" s="5" t="s">
        <v>223</v>
      </c>
      <c r="K75" s="5">
        <v>1</v>
      </c>
      <c r="L75" s="5">
        <v>0</v>
      </c>
      <c r="M75" s="5">
        <v>1</v>
      </c>
      <c r="N75" s="5" t="s">
        <v>154</v>
      </c>
      <c r="O75" s="5">
        <v>0</v>
      </c>
      <c r="P75" s="5">
        <v>0</v>
      </c>
      <c r="Q75" s="5">
        <v>0</v>
      </c>
      <c r="R75" s="5" t="s">
        <v>275</v>
      </c>
      <c r="Y75" s="5" t="s">
        <v>276</v>
      </c>
      <c r="Z75" s="5" t="s">
        <v>277</v>
      </c>
      <c r="AB75" s="5" t="s">
        <v>221</v>
      </c>
      <c r="AC75" s="5" t="s">
        <v>244</v>
      </c>
      <c r="AD75" s="5" t="s">
        <v>216</v>
      </c>
      <c r="AO75" s="5" t="s">
        <v>157</v>
      </c>
      <c r="AP75" s="5" t="s">
        <v>158</v>
      </c>
      <c r="BN75" s="5">
        <f t="shared" si="1"/>
        <v>0</v>
      </c>
    </row>
    <row r="76" spans="1:66" x14ac:dyDescent="0.35">
      <c r="A76" s="5" t="s">
        <v>283</v>
      </c>
      <c r="B76" s="5" t="s">
        <v>83</v>
      </c>
      <c r="C76" s="5" t="s">
        <v>244</v>
      </c>
      <c r="D76" s="5" t="s">
        <v>272</v>
      </c>
      <c r="E76" s="5" t="s">
        <v>273</v>
      </c>
      <c r="F76" s="5" t="s">
        <v>221</v>
      </c>
      <c r="G76" s="5" t="s">
        <v>274</v>
      </c>
      <c r="H76" s="5" t="s">
        <v>223</v>
      </c>
      <c r="K76" s="5">
        <v>1</v>
      </c>
      <c r="L76" s="5">
        <v>0</v>
      </c>
      <c r="M76" s="5">
        <v>1</v>
      </c>
      <c r="N76" s="5" t="s">
        <v>154</v>
      </c>
      <c r="O76" s="5">
        <v>0</v>
      </c>
      <c r="P76" s="5">
        <v>0</v>
      </c>
      <c r="Q76" s="5">
        <v>0</v>
      </c>
      <c r="R76" s="5" t="s">
        <v>275</v>
      </c>
      <c r="Y76" s="5" t="s">
        <v>276</v>
      </c>
      <c r="Z76" s="5" t="s">
        <v>277</v>
      </c>
      <c r="AB76" s="5" t="s">
        <v>221</v>
      </c>
      <c r="AC76" s="5" t="s">
        <v>244</v>
      </c>
      <c r="AD76" s="5" t="s">
        <v>216</v>
      </c>
      <c r="AO76" s="5" t="s">
        <v>157</v>
      </c>
      <c r="AP76" s="5" t="s">
        <v>158</v>
      </c>
      <c r="BN76" s="5">
        <f t="shared" si="1"/>
        <v>0</v>
      </c>
    </row>
    <row r="77" spans="1:66" x14ac:dyDescent="0.35">
      <c r="A77" s="5" t="s">
        <v>284</v>
      </c>
      <c r="B77" s="5" t="s">
        <v>83</v>
      </c>
      <c r="C77" s="5" t="s">
        <v>244</v>
      </c>
      <c r="D77" s="5" t="s">
        <v>272</v>
      </c>
      <c r="E77" s="5" t="s">
        <v>273</v>
      </c>
      <c r="F77" s="5" t="s">
        <v>221</v>
      </c>
      <c r="G77" s="5" t="s">
        <v>274</v>
      </c>
      <c r="H77" s="5" t="s">
        <v>223</v>
      </c>
      <c r="K77" s="5">
        <v>1</v>
      </c>
      <c r="L77" s="5">
        <v>0</v>
      </c>
      <c r="M77" s="5">
        <v>1</v>
      </c>
      <c r="N77" s="5" t="s">
        <v>154</v>
      </c>
      <c r="O77" s="5">
        <v>0</v>
      </c>
      <c r="P77" s="5">
        <v>0</v>
      </c>
      <c r="Q77" s="5">
        <v>0</v>
      </c>
      <c r="R77" s="5" t="s">
        <v>275</v>
      </c>
      <c r="Y77" s="5" t="s">
        <v>276</v>
      </c>
      <c r="Z77" s="5" t="s">
        <v>277</v>
      </c>
      <c r="AB77" s="5" t="s">
        <v>221</v>
      </c>
      <c r="AC77" s="5" t="s">
        <v>244</v>
      </c>
      <c r="AD77" s="5" t="s">
        <v>216</v>
      </c>
      <c r="AO77" s="5" t="s">
        <v>157</v>
      </c>
      <c r="AP77" s="5" t="s">
        <v>158</v>
      </c>
      <c r="BN77" s="5">
        <f t="shared" si="1"/>
        <v>0</v>
      </c>
    </row>
    <row r="78" spans="1:66" x14ac:dyDescent="0.35">
      <c r="A78" s="5" t="s">
        <v>285</v>
      </c>
      <c r="B78" s="5" t="s">
        <v>83</v>
      </c>
      <c r="C78" s="5" t="s">
        <v>286</v>
      </c>
      <c r="D78" s="5" t="s">
        <v>287</v>
      </c>
      <c r="E78" s="5" t="s">
        <v>288</v>
      </c>
      <c r="F78" s="5" t="s">
        <v>221</v>
      </c>
      <c r="G78" s="5" t="s">
        <v>289</v>
      </c>
      <c r="H78" s="5" t="s">
        <v>223</v>
      </c>
      <c r="K78" s="5">
        <v>1</v>
      </c>
      <c r="L78" s="5">
        <v>1</v>
      </c>
      <c r="M78" s="5">
        <v>0</v>
      </c>
      <c r="N78" s="5" t="s">
        <v>90</v>
      </c>
      <c r="O78" s="5">
        <v>0.90707964601769997</v>
      </c>
      <c r="P78" s="5">
        <v>0.90707964601769997</v>
      </c>
      <c r="Q78" s="5">
        <v>0</v>
      </c>
      <c r="R78" s="5" t="s">
        <v>290</v>
      </c>
      <c r="T78" s="5" t="s">
        <v>291</v>
      </c>
      <c r="Y78" s="5" t="s">
        <v>292</v>
      </c>
      <c r="Z78" s="5" t="s">
        <v>293</v>
      </c>
      <c r="AB78" s="5" t="s">
        <v>221</v>
      </c>
      <c r="AC78" s="5" t="s">
        <v>215</v>
      </c>
      <c r="AD78" s="5" t="s">
        <v>216</v>
      </c>
      <c r="AO78" s="5" t="s">
        <v>157</v>
      </c>
      <c r="AP78" s="5" t="s">
        <v>158</v>
      </c>
      <c r="AX78" s="5">
        <v>2023</v>
      </c>
      <c r="BA78" s="5" t="s">
        <v>99</v>
      </c>
      <c r="BD78" s="5">
        <v>6</v>
      </c>
      <c r="BN78" s="5">
        <f t="shared" si="1"/>
        <v>0.90707964601769997</v>
      </c>
    </row>
    <row r="79" spans="1:66" x14ac:dyDescent="0.35">
      <c r="A79" s="5" t="s">
        <v>294</v>
      </c>
      <c r="B79" s="5" t="s">
        <v>83</v>
      </c>
      <c r="C79" s="5" t="s">
        <v>286</v>
      </c>
      <c r="D79" s="5" t="s">
        <v>287</v>
      </c>
      <c r="E79" s="5" t="s">
        <v>288</v>
      </c>
      <c r="F79" s="5" t="s">
        <v>221</v>
      </c>
      <c r="G79" s="5" t="s">
        <v>289</v>
      </c>
      <c r="H79" s="5" t="s">
        <v>223</v>
      </c>
      <c r="K79" s="5">
        <v>1</v>
      </c>
      <c r="L79" s="5">
        <v>1</v>
      </c>
      <c r="M79" s="5">
        <v>0</v>
      </c>
      <c r="N79" s="5" t="s">
        <v>90</v>
      </c>
      <c r="O79" s="5">
        <v>0.90707964601769997</v>
      </c>
      <c r="P79" s="5">
        <v>0.90707964601769997</v>
      </c>
      <c r="Q79" s="5">
        <v>0</v>
      </c>
      <c r="R79" s="5" t="s">
        <v>290</v>
      </c>
      <c r="T79" s="5" t="s">
        <v>291</v>
      </c>
      <c r="Y79" s="5" t="s">
        <v>292</v>
      </c>
      <c r="Z79" s="5" t="s">
        <v>293</v>
      </c>
      <c r="AB79" s="5" t="s">
        <v>221</v>
      </c>
      <c r="AC79" s="5" t="s">
        <v>215</v>
      </c>
      <c r="AD79" s="5" t="s">
        <v>216</v>
      </c>
      <c r="AO79" s="5" t="s">
        <v>157</v>
      </c>
      <c r="AP79" s="5" t="s">
        <v>158</v>
      </c>
      <c r="AX79" s="5">
        <v>2023</v>
      </c>
      <c r="BA79" s="5" t="s">
        <v>99</v>
      </c>
      <c r="BD79" s="5">
        <v>6</v>
      </c>
      <c r="BN79" s="5">
        <f t="shared" si="1"/>
        <v>0.90707964601769997</v>
      </c>
    </row>
    <row r="80" spans="1:66" x14ac:dyDescent="0.35">
      <c r="A80" s="5" t="s">
        <v>295</v>
      </c>
      <c r="B80" s="5" t="s">
        <v>83</v>
      </c>
      <c r="C80" s="5" t="s">
        <v>286</v>
      </c>
      <c r="D80" s="5" t="s">
        <v>287</v>
      </c>
      <c r="E80" s="5" t="s">
        <v>288</v>
      </c>
      <c r="F80" s="5" t="s">
        <v>221</v>
      </c>
      <c r="G80" s="5" t="s">
        <v>289</v>
      </c>
      <c r="H80" s="5" t="s">
        <v>223</v>
      </c>
      <c r="K80" s="5">
        <v>1</v>
      </c>
      <c r="L80" s="5">
        <v>1</v>
      </c>
      <c r="M80" s="5">
        <v>0</v>
      </c>
      <c r="N80" s="5" t="s">
        <v>90</v>
      </c>
      <c r="O80" s="5">
        <v>0.90707964601769997</v>
      </c>
      <c r="P80" s="5">
        <v>0.90707964601769997</v>
      </c>
      <c r="Q80" s="5">
        <v>0</v>
      </c>
      <c r="R80" s="5" t="s">
        <v>290</v>
      </c>
      <c r="T80" s="5" t="s">
        <v>291</v>
      </c>
      <c r="Y80" s="5" t="s">
        <v>292</v>
      </c>
      <c r="Z80" s="5" t="s">
        <v>293</v>
      </c>
      <c r="AB80" s="5" t="s">
        <v>221</v>
      </c>
      <c r="AC80" s="5" t="s">
        <v>215</v>
      </c>
      <c r="AD80" s="5" t="s">
        <v>216</v>
      </c>
      <c r="AO80" s="5" t="s">
        <v>157</v>
      </c>
      <c r="AP80" s="5" t="s">
        <v>158</v>
      </c>
      <c r="AX80" s="5">
        <v>2023</v>
      </c>
      <c r="BA80" s="5" t="s">
        <v>99</v>
      </c>
      <c r="BD80" s="5">
        <v>6</v>
      </c>
      <c r="BN80" s="5">
        <f t="shared" si="1"/>
        <v>0.90707964601769997</v>
      </c>
    </row>
    <row r="81" spans="1:67" x14ac:dyDescent="0.35">
      <c r="A81" s="5" t="s">
        <v>296</v>
      </c>
      <c r="B81" s="5" t="s">
        <v>83</v>
      </c>
      <c r="C81" s="5" t="s">
        <v>286</v>
      </c>
      <c r="D81" s="5" t="s">
        <v>287</v>
      </c>
      <c r="E81" s="5" t="s">
        <v>288</v>
      </c>
      <c r="F81" s="5" t="s">
        <v>221</v>
      </c>
      <c r="G81" s="5" t="s">
        <v>289</v>
      </c>
      <c r="H81" s="5" t="s">
        <v>223</v>
      </c>
      <c r="K81" s="5">
        <v>1</v>
      </c>
      <c r="L81" s="5">
        <v>1</v>
      </c>
      <c r="M81" s="5">
        <v>0</v>
      </c>
      <c r="N81" s="5" t="s">
        <v>90</v>
      </c>
      <c r="O81" s="5">
        <v>0.90707964601769997</v>
      </c>
      <c r="P81" s="5">
        <v>0.90707964601769997</v>
      </c>
      <c r="Q81" s="5">
        <v>0</v>
      </c>
      <c r="R81" s="5" t="s">
        <v>290</v>
      </c>
      <c r="T81" s="5" t="s">
        <v>291</v>
      </c>
      <c r="Y81" s="5" t="s">
        <v>292</v>
      </c>
      <c r="Z81" s="5" t="s">
        <v>293</v>
      </c>
      <c r="AB81" s="5" t="s">
        <v>221</v>
      </c>
      <c r="AC81" s="5" t="s">
        <v>215</v>
      </c>
      <c r="AD81" s="5" t="s">
        <v>216</v>
      </c>
      <c r="AO81" s="5" t="s">
        <v>157</v>
      </c>
      <c r="AP81" s="5" t="s">
        <v>158</v>
      </c>
      <c r="AX81" s="5">
        <v>2023</v>
      </c>
      <c r="BA81" s="5" t="s">
        <v>99</v>
      </c>
      <c r="BD81" s="5">
        <v>6</v>
      </c>
      <c r="BN81" s="5">
        <f t="shared" si="1"/>
        <v>0.90707964601769997</v>
      </c>
    </row>
    <row r="82" spans="1:67" x14ac:dyDescent="0.35">
      <c r="A82" s="5" t="s">
        <v>297</v>
      </c>
      <c r="B82" s="5" t="s">
        <v>83</v>
      </c>
      <c r="C82" s="5" t="s">
        <v>286</v>
      </c>
      <c r="D82" s="5" t="s">
        <v>287</v>
      </c>
      <c r="E82" s="5" t="s">
        <v>288</v>
      </c>
      <c r="F82" s="5" t="s">
        <v>221</v>
      </c>
      <c r="G82" s="5" t="s">
        <v>289</v>
      </c>
      <c r="H82" s="5" t="s">
        <v>223</v>
      </c>
      <c r="K82" s="5">
        <v>1</v>
      </c>
      <c r="L82" s="5">
        <v>1</v>
      </c>
      <c r="M82" s="5">
        <v>0</v>
      </c>
      <c r="N82" s="5" t="s">
        <v>90</v>
      </c>
      <c r="O82" s="5">
        <v>0.90707964601769997</v>
      </c>
      <c r="P82" s="5">
        <v>0.90707964601769997</v>
      </c>
      <c r="Q82" s="5">
        <v>0</v>
      </c>
      <c r="R82" s="5" t="s">
        <v>290</v>
      </c>
      <c r="T82" s="5" t="s">
        <v>291</v>
      </c>
      <c r="Y82" s="5" t="s">
        <v>292</v>
      </c>
      <c r="Z82" s="5" t="s">
        <v>293</v>
      </c>
      <c r="AB82" s="5" t="s">
        <v>221</v>
      </c>
      <c r="AC82" s="5" t="s">
        <v>215</v>
      </c>
      <c r="AD82" s="5" t="s">
        <v>216</v>
      </c>
      <c r="AO82" s="5" t="s">
        <v>157</v>
      </c>
      <c r="AP82" s="5" t="s">
        <v>158</v>
      </c>
      <c r="AX82" s="5">
        <v>2023</v>
      </c>
      <c r="BA82" s="5" t="s">
        <v>99</v>
      </c>
      <c r="BD82" s="5">
        <v>6</v>
      </c>
      <c r="BN82" s="5">
        <f t="shared" si="1"/>
        <v>0.90707964601769997</v>
      </c>
    </row>
    <row r="83" spans="1:67" x14ac:dyDescent="0.35">
      <c r="A83" s="5" t="s">
        <v>298</v>
      </c>
      <c r="B83" s="5" t="s">
        <v>83</v>
      </c>
      <c r="C83" s="5" t="s">
        <v>244</v>
      </c>
      <c r="D83" s="5" t="s">
        <v>98</v>
      </c>
      <c r="E83" s="5" t="s">
        <v>98</v>
      </c>
      <c r="F83" s="5" t="s">
        <v>87</v>
      </c>
      <c r="G83" s="5" t="s">
        <v>299</v>
      </c>
      <c r="H83" s="5" t="s">
        <v>300</v>
      </c>
      <c r="K83" s="5">
        <v>1</v>
      </c>
      <c r="L83" s="5">
        <v>0</v>
      </c>
      <c r="M83" s="5">
        <v>1</v>
      </c>
      <c r="N83" s="5" t="s">
        <v>154</v>
      </c>
      <c r="O83" s="5">
        <v>62.39</v>
      </c>
      <c r="P83" s="5">
        <v>0</v>
      </c>
      <c r="Q83" s="5">
        <v>0</v>
      </c>
      <c r="Y83" s="5" t="s">
        <v>299</v>
      </c>
      <c r="Z83" s="5" t="s">
        <v>301</v>
      </c>
      <c r="AB83" s="5" t="s">
        <v>87</v>
      </c>
      <c r="AC83" s="5" t="s">
        <v>244</v>
      </c>
      <c r="AD83" s="5" t="s">
        <v>97</v>
      </c>
      <c r="AO83" s="5" t="s">
        <v>157</v>
      </c>
      <c r="AP83" s="5" t="s">
        <v>158</v>
      </c>
      <c r="BN83" s="5">
        <f t="shared" si="1"/>
        <v>62.39</v>
      </c>
    </row>
    <row r="84" spans="1:67" x14ac:dyDescent="0.35">
      <c r="A84" s="5" t="s">
        <v>302</v>
      </c>
      <c r="B84" s="5" t="s">
        <v>148</v>
      </c>
      <c r="C84" s="5" t="s">
        <v>244</v>
      </c>
      <c r="D84" s="5" t="s">
        <v>98</v>
      </c>
      <c r="E84" s="5" t="s">
        <v>98</v>
      </c>
      <c r="F84" s="5" t="s">
        <v>221</v>
      </c>
      <c r="G84" s="5" t="s">
        <v>303</v>
      </c>
      <c r="H84" s="5" t="s">
        <v>304</v>
      </c>
      <c r="K84" s="5">
        <v>1</v>
      </c>
      <c r="L84" s="5">
        <v>1</v>
      </c>
      <c r="M84" s="5">
        <v>0</v>
      </c>
      <c r="N84" s="5" t="s">
        <v>90</v>
      </c>
      <c r="O84" s="5">
        <v>0.34439999999999998</v>
      </c>
      <c r="P84" s="5">
        <v>0</v>
      </c>
      <c r="Q84" s="5">
        <v>0</v>
      </c>
      <c r="R84" s="5" t="s">
        <v>305</v>
      </c>
      <c r="T84" s="5" t="s">
        <v>306</v>
      </c>
      <c r="Y84" s="5" t="s">
        <v>307</v>
      </c>
      <c r="Z84" s="5" t="s">
        <v>156</v>
      </c>
      <c r="AB84" s="5" t="s">
        <v>221</v>
      </c>
      <c r="AC84" s="5" t="s">
        <v>244</v>
      </c>
      <c r="AD84" s="5" t="s">
        <v>216</v>
      </c>
      <c r="AO84" s="5" t="s">
        <v>98</v>
      </c>
      <c r="AP84" s="5" t="s">
        <v>98</v>
      </c>
      <c r="AT84" s="5" t="s">
        <v>98</v>
      </c>
      <c r="AX84" s="5">
        <v>2023</v>
      </c>
      <c r="BA84" s="5" t="s">
        <v>99</v>
      </c>
      <c r="BD84" s="5">
        <v>5</v>
      </c>
      <c r="BN84" s="5">
        <f t="shared" si="1"/>
        <v>0.34439999999999998</v>
      </c>
    </row>
    <row r="85" spans="1:67" x14ac:dyDescent="0.35">
      <c r="A85" s="5" t="s">
        <v>308</v>
      </c>
      <c r="B85" s="5" t="s">
        <v>83</v>
      </c>
      <c r="C85" s="5" t="s">
        <v>244</v>
      </c>
      <c r="D85" s="5" t="s">
        <v>98</v>
      </c>
      <c r="E85" s="5" t="s">
        <v>98</v>
      </c>
      <c r="F85" s="5" t="s">
        <v>245</v>
      </c>
      <c r="G85" s="5" t="s">
        <v>309</v>
      </c>
      <c r="H85" s="5" t="s">
        <v>310</v>
      </c>
      <c r="K85" s="5">
        <v>1</v>
      </c>
      <c r="L85" s="5">
        <v>0</v>
      </c>
      <c r="M85" s="5">
        <v>1</v>
      </c>
      <c r="N85" s="5" t="s">
        <v>154</v>
      </c>
      <c r="O85" s="5">
        <v>0.48</v>
      </c>
      <c r="P85" s="5">
        <v>0</v>
      </c>
      <c r="Q85" s="5">
        <v>0</v>
      </c>
      <c r="Y85" s="5" t="s">
        <v>309</v>
      </c>
      <c r="Z85" s="5" t="s">
        <v>311</v>
      </c>
      <c r="AC85" s="5" t="s">
        <v>244</v>
      </c>
      <c r="AD85" s="5" t="s">
        <v>97</v>
      </c>
      <c r="AO85" s="5" t="s">
        <v>157</v>
      </c>
      <c r="AP85" s="5" t="s">
        <v>158</v>
      </c>
      <c r="BN85" s="5">
        <f t="shared" si="1"/>
        <v>0.48</v>
      </c>
    </row>
    <row r="86" spans="1:67" x14ac:dyDescent="0.35">
      <c r="A86" s="5" t="s">
        <v>312</v>
      </c>
      <c r="B86" s="5" t="s">
        <v>313</v>
      </c>
      <c r="C86" s="5" t="s">
        <v>244</v>
      </c>
      <c r="D86" s="5" t="s">
        <v>314</v>
      </c>
      <c r="E86" s="5" t="s">
        <v>315</v>
      </c>
      <c r="F86" s="5" t="s">
        <v>245</v>
      </c>
      <c r="G86" s="5" t="s">
        <v>316</v>
      </c>
      <c r="H86" s="5" t="s">
        <v>317</v>
      </c>
      <c r="K86" s="5">
        <v>1</v>
      </c>
      <c r="L86" s="5">
        <v>1</v>
      </c>
      <c r="M86" s="5">
        <v>0</v>
      </c>
      <c r="N86" s="5" t="s">
        <v>90</v>
      </c>
      <c r="O86" s="5">
        <v>530</v>
      </c>
      <c r="P86" s="5">
        <v>0</v>
      </c>
      <c r="Q86" s="5">
        <v>0</v>
      </c>
      <c r="T86" s="5" t="s">
        <v>318</v>
      </c>
      <c r="Y86" s="5" t="s">
        <v>319</v>
      </c>
      <c r="Z86" s="5" t="s">
        <v>320</v>
      </c>
      <c r="AC86" s="5" t="s">
        <v>244</v>
      </c>
      <c r="AD86" s="5" t="s">
        <v>97</v>
      </c>
      <c r="AK86" s="5" t="s">
        <v>321</v>
      </c>
      <c r="AO86" s="5" t="s">
        <v>98</v>
      </c>
      <c r="AP86" s="5" t="s">
        <v>98</v>
      </c>
      <c r="AT86" s="5" t="s">
        <v>98</v>
      </c>
      <c r="AX86" s="5">
        <v>2020</v>
      </c>
      <c r="BA86" s="5" t="s">
        <v>99</v>
      </c>
      <c r="BD86" s="5">
        <v>6</v>
      </c>
      <c r="BF86" s="5" t="s">
        <v>217</v>
      </c>
      <c r="BI86" s="5">
        <v>2</v>
      </c>
      <c r="BN86" s="5">
        <f t="shared" si="1"/>
        <v>530</v>
      </c>
    </row>
    <row r="87" spans="1:67" x14ac:dyDescent="0.35">
      <c r="A87" s="13" t="s">
        <v>322</v>
      </c>
      <c r="B87" s="13" t="s">
        <v>313</v>
      </c>
      <c r="C87" s="13" t="s">
        <v>149</v>
      </c>
      <c r="D87" s="13" t="s">
        <v>323</v>
      </c>
      <c r="E87" s="13" t="s">
        <v>324</v>
      </c>
      <c r="F87" s="13" t="s">
        <v>325</v>
      </c>
      <c r="G87" s="13" t="s">
        <v>326</v>
      </c>
      <c r="H87" s="13" t="s">
        <v>327</v>
      </c>
      <c r="I87" s="13"/>
      <c r="J87" s="13"/>
      <c r="K87" s="13">
        <v>1</v>
      </c>
      <c r="L87" s="13">
        <v>0</v>
      </c>
      <c r="M87" s="13">
        <v>1</v>
      </c>
      <c r="N87" s="13" t="s">
        <v>154</v>
      </c>
      <c r="O87" s="13">
        <v>0</v>
      </c>
      <c r="P87" s="13">
        <v>0</v>
      </c>
      <c r="Q87" s="13">
        <v>0</v>
      </c>
      <c r="R87" s="13"/>
      <c r="S87" s="13"/>
      <c r="T87" s="13"/>
      <c r="U87" s="13"/>
      <c r="V87" s="13"/>
      <c r="W87" s="13"/>
      <c r="X87" s="13"/>
      <c r="Y87" s="13" t="s">
        <v>328</v>
      </c>
      <c r="Z87" s="13" t="s">
        <v>329</v>
      </c>
      <c r="AA87" s="13"/>
      <c r="AB87" s="13" t="s">
        <v>325</v>
      </c>
      <c r="AC87" s="13" t="s">
        <v>149</v>
      </c>
      <c r="AD87" s="13" t="s">
        <v>216</v>
      </c>
      <c r="AE87" s="13"/>
      <c r="AF87" s="13"/>
      <c r="AG87" s="13"/>
      <c r="AH87" s="13"/>
      <c r="AI87" s="13"/>
      <c r="AJ87" s="13"/>
      <c r="AK87" s="13"/>
      <c r="AL87" s="13"/>
      <c r="AM87" s="13"/>
      <c r="AN87" s="13"/>
      <c r="AO87" s="13" t="s">
        <v>157</v>
      </c>
      <c r="AP87" s="13" t="s">
        <v>158</v>
      </c>
      <c r="AQ87" s="13"/>
      <c r="AR87" s="13"/>
      <c r="AS87" s="13"/>
      <c r="AT87" s="13" t="s">
        <v>330</v>
      </c>
      <c r="AU87" s="13"/>
      <c r="AV87" s="13"/>
      <c r="AW87" s="13"/>
      <c r="AX87" s="13"/>
      <c r="AY87" s="13"/>
      <c r="AZ87" s="13"/>
      <c r="BA87" s="13"/>
      <c r="BB87" s="13"/>
      <c r="BC87" s="13"/>
      <c r="BD87" s="13"/>
      <c r="BE87" s="13"/>
      <c r="BF87" s="13"/>
      <c r="BG87" s="13"/>
      <c r="BH87" s="13"/>
      <c r="BI87" s="13"/>
      <c r="BJ87" s="13"/>
      <c r="BK87" s="13"/>
      <c r="BN87" s="5">
        <f t="shared" si="1"/>
        <v>0</v>
      </c>
    </row>
    <row r="88" spans="1:67" x14ac:dyDescent="0.35">
      <c r="A88" s="13" t="s">
        <v>331</v>
      </c>
      <c r="B88" s="13" t="s">
        <v>313</v>
      </c>
      <c r="C88" s="13" t="s">
        <v>332</v>
      </c>
      <c r="D88" s="13" t="s">
        <v>333</v>
      </c>
      <c r="E88" s="13" t="s">
        <v>334</v>
      </c>
      <c r="F88" s="13" t="s">
        <v>325</v>
      </c>
      <c r="G88" s="13" t="s">
        <v>335</v>
      </c>
      <c r="H88" s="13" t="s">
        <v>336</v>
      </c>
      <c r="I88" s="13"/>
      <c r="J88" s="13"/>
      <c r="K88" s="13">
        <v>1</v>
      </c>
      <c r="L88" s="13">
        <v>1</v>
      </c>
      <c r="M88" s="13">
        <v>0</v>
      </c>
      <c r="N88" s="13" t="s">
        <v>90</v>
      </c>
      <c r="O88" s="13">
        <v>75.221238938053105</v>
      </c>
      <c r="P88" s="13">
        <v>75.221238938053105</v>
      </c>
      <c r="Q88" s="13">
        <v>0</v>
      </c>
      <c r="R88" s="13" t="s">
        <v>337</v>
      </c>
      <c r="S88" s="13" t="s">
        <v>338</v>
      </c>
      <c r="T88" s="13" t="s">
        <v>339</v>
      </c>
      <c r="U88" s="13" t="s">
        <v>340</v>
      </c>
      <c r="V88" s="13"/>
      <c r="W88" s="13"/>
      <c r="X88" s="13"/>
      <c r="Y88" s="13" t="s">
        <v>341</v>
      </c>
      <c r="Z88" s="13" t="s">
        <v>342</v>
      </c>
      <c r="AA88" s="13"/>
      <c r="AB88" s="13" t="s">
        <v>325</v>
      </c>
      <c r="AC88" s="13" t="s">
        <v>215</v>
      </c>
      <c r="AD88" s="13" t="s">
        <v>216</v>
      </c>
      <c r="AE88" s="13"/>
      <c r="AF88" s="13"/>
      <c r="AG88" s="13"/>
      <c r="AH88" s="13"/>
      <c r="AI88" s="13"/>
      <c r="AJ88" s="13"/>
      <c r="AK88" s="13"/>
      <c r="AL88" s="13"/>
      <c r="AM88" s="13" t="s">
        <v>343</v>
      </c>
      <c r="AN88" s="13" t="s">
        <v>344</v>
      </c>
      <c r="AO88" s="13" t="s">
        <v>157</v>
      </c>
      <c r="AP88" s="13" t="s">
        <v>158</v>
      </c>
      <c r="AQ88" s="13"/>
      <c r="AR88" s="13"/>
      <c r="AS88" s="13"/>
      <c r="AT88" s="13" t="s">
        <v>345</v>
      </c>
      <c r="AU88" s="13"/>
      <c r="AV88" s="13"/>
      <c r="AW88" s="13"/>
      <c r="AX88" s="13">
        <v>2023</v>
      </c>
      <c r="AY88" s="13"/>
      <c r="AZ88" s="13"/>
      <c r="BA88" s="13" t="s">
        <v>99</v>
      </c>
      <c r="BB88" s="13"/>
      <c r="BC88" s="13"/>
      <c r="BD88" s="13">
        <v>6</v>
      </c>
      <c r="BE88" s="13"/>
      <c r="BF88" s="13"/>
      <c r="BG88" s="13"/>
      <c r="BH88" s="13"/>
      <c r="BI88" s="13"/>
      <c r="BJ88" s="13"/>
      <c r="BK88" s="13"/>
      <c r="BN88" s="5">
        <f t="shared" si="1"/>
        <v>75.221238938053105</v>
      </c>
    </row>
    <row r="89" spans="1:67" x14ac:dyDescent="0.35">
      <c r="A89" s="14" t="s">
        <v>346</v>
      </c>
      <c r="B89" s="14" t="s">
        <v>313</v>
      </c>
      <c r="C89" s="5" t="s">
        <v>347</v>
      </c>
      <c r="D89" s="5" t="s">
        <v>348</v>
      </c>
      <c r="E89" s="5" t="s">
        <v>349</v>
      </c>
      <c r="F89" s="5" t="s">
        <v>245</v>
      </c>
      <c r="G89" s="5" t="s">
        <v>350</v>
      </c>
      <c r="H89" s="5" t="s">
        <v>351</v>
      </c>
      <c r="K89" s="14">
        <v>1</v>
      </c>
      <c r="L89" s="5">
        <v>0</v>
      </c>
      <c r="M89" s="5">
        <v>1</v>
      </c>
      <c r="N89" s="5" t="s">
        <v>154</v>
      </c>
      <c r="O89" s="5">
        <v>248</v>
      </c>
      <c r="P89" s="5">
        <v>0</v>
      </c>
      <c r="Q89" s="5">
        <v>0</v>
      </c>
      <c r="R89" s="5" t="s">
        <v>352</v>
      </c>
      <c r="Y89" s="5" t="s">
        <v>353</v>
      </c>
      <c r="Z89" s="5" t="s">
        <v>354</v>
      </c>
      <c r="AC89" s="5" t="s">
        <v>347</v>
      </c>
      <c r="AD89" s="5" t="s">
        <v>97</v>
      </c>
      <c r="AJ89" s="5" t="s">
        <v>355</v>
      </c>
      <c r="AK89" s="5" t="s">
        <v>356</v>
      </c>
      <c r="AM89" s="5" t="s">
        <v>357</v>
      </c>
      <c r="AN89" s="5" t="s">
        <v>358</v>
      </c>
      <c r="AO89" s="5" t="e">
        <f ca="1">_xlfn.XLOOKUP(A89,[1]明细表!$A:$A,[1]明细表!$AO:$AO)</f>
        <v>#NAME?</v>
      </c>
      <c r="AP89" s="5" t="e">
        <f ca="1">_xlfn.XLOOKUP(A89,[1]明细表!$A:$A,[1]明细表!$AP:$AP)</f>
        <v>#NAME?</v>
      </c>
      <c r="AQ89" s="5" t="e">
        <f ca="1">_xlfn.XLOOKUP(A89,[1]明细表!$A:$A,[1]明细表!$AQ:$AQ)</f>
        <v>#NAME?</v>
      </c>
      <c r="AR89" s="5" t="s">
        <v>359</v>
      </c>
      <c r="AT89" s="5" t="s">
        <v>360</v>
      </c>
      <c r="AZ89" s="5" t="s">
        <v>361</v>
      </c>
      <c r="BC89" s="5">
        <v>7</v>
      </c>
      <c r="BF89" s="5" t="s">
        <v>362</v>
      </c>
      <c r="BI89" s="5">
        <v>11</v>
      </c>
      <c r="BL89" s="6" t="s">
        <v>355</v>
      </c>
      <c r="BM89" s="11">
        <v>248</v>
      </c>
      <c r="BN89" s="5">
        <f t="shared" si="1"/>
        <v>248</v>
      </c>
      <c r="BO89" s="11">
        <f t="shared" ref="BO89:BO94" si="2">O89-BM89</f>
        <v>0</v>
      </c>
    </row>
    <row r="90" spans="1:67" x14ac:dyDescent="0.35">
      <c r="A90" s="14" t="s">
        <v>363</v>
      </c>
      <c r="B90" s="14" t="s">
        <v>313</v>
      </c>
      <c r="C90" s="5" t="s">
        <v>347</v>
      </c>
      <c r="D90" s="5" t="s">
        <v>348</v>
      </c>
      <c r="E90" s="5" t="s">
        <v>349</v>
      </c>
      <c r="F90" s="5" t="s">
        <v>245</v>
      </c>
      <c r="G90" s="5" t="s">
        <v>364</v>
      </c>
      <c r="H90" s="5" t="s">
        <v>365</v>
      </c>
      <c r="K90" s="14">
        <v>1</v>
      </c>
      <c r="L90" s="5">
        <v>0</v>
      </c>
      <c r="M90" s="5">
        <v>1</v>
      </c>
      <c r="N90" s="5" t="s">
        <v>154</v>
      </c>
      <c r="O90" s="5">
        <v>170</v>
      </c>
      <c r="P90" s="5">
        <v>0</v>
      </c>
      <c r="Q90" s="5">
        <v>0</v>
      </c>
      <c r="R90" s="5" t="s">
        <v>366</v>
      </c>
      <c r="Y90" s="5" t="s">
        <v>367</v>
      </c>
      <c r="Z90" s="5" t="s">
        <v>368</v>
      </c>
      <c r="AC90" s="5" t="s">
        <v>347</v>
      </c>
      <c r="AD90" s="5" t="s">
        <v>97</v>
      </c>
      <c r="AJ90" s="5" t="s">
        <v>355</v>
      </c>
      <c r="AK90" s="5" t="s">
        <v>356</v>
      </c>
      <c r="AM90" s="5" t="s">
        <v>369</v>
      </c>
      <c r="AN90" s="5" t="s">
        <v>358</v>
      </c>
      <c r="AO90" s="5" t="e">
        <f ca="1">_xlfn.XLOOKUP(A90,[1]明细表!$A:$A,[1]明细表!$AO:$AO)</f>
        <v>#NAME?</v>
      </c>
      <c r="AP90" s="5" t="e">
        <f ca="1">_xlfn.XLOOKUP(A90,[1]明细表!$A:$A,[1]明细表!$AP:$AP)</f>
        <v>#NAME?</v>
      </c>
      <c r="AQ90" s="5" t="e">
        <f ca="1">_xlfn.XLOOKUP(A90,[1]明细表!$A:$A,[1]明细表!$AQ:$AQ)</f>
        <v>#NAME?</v>
      </c>
      <c r="AR90" s="5" t="s">
        <v>359</v>
      </c>
      <c r="AT90" s="5" t="s">
        <v>370</v>
      </c>
      <c r="AZ90" s="5" t="s">
        <v>361</v>
      </c>
      <c r="BC90" s="5">
        <v>7</v>
      </c>
      <c r="BF90" s="5" t="s">
        <v>362</v>
      </c>
      <c r="BI90" s="5">
        <v>11</v>
      </c>
      <c r="BL90" s="6" t="s">
        <v>355</v>
      </c>
      <c r="BM90" s="11">
        <v>170</v>
      </c>
      <c r="BN90" s="5">
        <f t="shared" si="1"/>
        <v>170</v>
      </c>
      <c r="BO90" s="11">
        <f t="shared" si="2"/>
        <v>0</v>
      </c>
    </row>
    <row r="91" spans="1:67" x14ac:dyDescent="0.35">
      <c r="A91" s="14" t="s">
        <v>371</v>
      </c>
      <c r="B91" s="14" t="s">
        <v>313</v>
      </c>
      <c r="C91" s="5" t="s">
        <v>372</v>
      </c>
      <c r="D91" s="5" t="s">
        <v>373</v>
      </c>
      <c r="E91" s="5" t="s">
        <v>374</v>
      </c>
      <c r="F91" s="5" t="s">
        <v>245</v>
      </c>
      <c r="G91" s="5" t="s">
        <v>375</v>
      </c>
      <c r="H91" s="5" t="s">
        <v>351</v>
      </c>
      <c r="K91" s="14">
        <v>1</v>
      </c>
      <c r="L91" s="5">
        <v>1</v>
      </c>
      <c r="M91" s="5">
        <v>0</v>
      </c>
      <c r="N91" s="5" t="s">
        <v>90</v>
      </c>
      <c r="O91" s="5">
        <v>327.433628318584</v>
      </c>
      <c r="P91" s="5">
        <v>327.433628318584</v>
      </c>
      <c r="Q91" s="5">
        <v>0</v>
      </c>
      <c r="R91" s="5" t="s">
        <v>376</v>
      </c>
      <c r="T91" s="5" t="s">
        <v>377</v>
      </c>
      <c r="Y91" s="5" t="s">
        <v>378</v>
      </c>
      <c r="Z91" s="5" t="s">
        <v>379</v>
      </c>
      <c r="AC91" s="5" t="s">
        <v>215</v>
      </c>
      <c r="AD91" s="5" t="s">
        <v>97</v>
      </c>
      <c r="AJ91" s="5" t="s">
        <v>377</v>
      </c>
      <c r="AM91" s="5" t="s">
        <v>380</v>
      </c>
      <c r="AN91" s="5" t="s">
        <v>381</v>
      </c>
      <c r="AO91" s="5" t="e">
        <f ca="1">_xlfn.XLOOKUP(A91,[1]明细表!$A:$A,[1]明细表!$AO:$AO)</f>
        <v>#NAME?</v>
      </c>
      <c r="AP91" s="5" t="e">
        <f ca="1">_xlfn.XLOOKUP(A91,[1]明细表!$A:$A,[1]明细表!$AP:$AP)</f>
        <v>#NAME?</v>
      </c>
      <c r="AQ91" s="5" t="e">
        <f ca="1">_xlfn.XLOOKUP(A91,[1]明细表!$A:$A,[1]明细表!$AQ:$AQ)</f>
        <v>#NAME?</v>
      </c>
      <c r="AR91" s="5" t="s">
        <v>359</v>
      </c>
      <c r="AT91" s="5" t="s">
        <v>382</v>
      </c>
      <c r="AX91" s="5">
        <v>2023</v>
      </c>
      <c r="AZ91" s="5" t="s">
        <v>361</v>
      </c>
      <c r="BA91" s="5" t="s">
        <v>361</v>
      </c>
      <c r="BC91" s="5">
        <v>7</v>
      </c>
      <c r="BD91" s="5">
        <v>7</v>
      </c>
      <c r="BL91" s="6" t="s">
        <v>383</v>
      </c>
      <c r="BM91" s="11">
        <v>327.433628318584</v>
      </c>
      <c r="BN91" s="5">
        <f t="shared" si="1"/>
        <v>327.433628318584</v>
      </c>
      <c r="BO91" s="11">
        <f t="shared" si="2"/>
        <v>0</v>
      </c>
    </row>
    <row r="92" spans="1:67" x14ac:dyDescent="0.35">
      <c r="A92" s="14" t="s">
        <v>384</v>
      </c>
      <c r="B92" s="14" t="s">
        <v>313</v>
      </c>
      <c r="C92" s="5" t="s">
        <v>372</v>
      </c>
      <c r="D92" s="5" t="s">
        <v>373</v>
      </c>
      <c r="E92" s="5" t="s">
        <v>374</v>
      </c>
      <c r="F92" s="5" t="s">
        <v>245</v>
      </c>
      <c r="G92" s="5" t="s">
        <v>385</v>
      </c>
      <c r="H92" s="5" t="s">
        <v>365</v>
      </c>
      <c r="K92" s="14">
        <v>1</v>
      </c>
      <c r="L92" s="5">
        <v>1</v>
      </c>
      <c r="M92" s="5">
        <v>0</v>
      </c>
      <c r="N92" s="5" t="s">
        <v>90</v>
      </c>
      <c r="O92" s="5">
        <v>192.03539823008899</v>
      </c>
      <c r="P92" s="5">
        <v>192.03539823008899</v>
      </c>
      <c r="Q92" s="5">
        <v>0</v>
      </c>
      <c r="R92" s="5" t="s">
        <v>386</v>
      </c>
      <c r="T92" s="5" t="s">
        <v>387</v>
      </c>
      <c r="Y92" s="5" t="s">
        <v>388</v>
      </c>
      <c r="Z92" s="5" t="s">
        <v>389</v>
      </c>
      <c r="AC92" s="5" t="s">
        <v>215</v>
      </c>
      <c r="AD92" s="5" t="s">
        <v>97</v>
      </c>
      <c r="AJ92" s="5" t="s">
        <v>387</v>
      </c>
      <c r="AM92" s="5" t="s">
        <v>390</v>
      </c>
      <c r="AN92" s="5" t="s">
        <v>381</v>
      </c>
      <c r="AO92" s="5" t="e">
        <f ca="1">_xlfn.XLOOKUP(A92,[1]明细表!$A:$A,[1]明细表!$AO:$AO)</f>
        <v>#NAME?</v>
      </c>
      <c r="AP92" s="5" t="e">
        <f ca="1">_xlfn.XLOOKUP(A92,[1]明细表!$A:$A,[1]明细表!$AP:$AP)</f>
        <v>#NAME?</v>
      </c>
      <c r="AQ92" s="5" t="e">
        <f ca="1">_xlfn.XLOOKUP(A92,[1]明细表!$A:$A,[1]明细表!$AQ:$AQ)</f>
        <v>#NAME?</v>
      </c>
      <c r="AR92" s="5" t="s">
        <v>359</v>
      </c>
      <c r="AT92" s="5" t="s">
        <v>382</v>
      </c>
      <c r="AX92" s="5">
        <v>2023</v>
      </c>
      <c r="AZ92" s="5" t="s">
        <v>361</v>
      </c>
      <c r="BA92" s="5" t="s">
        <v>361</v>
      </c>
      <c r="BC92" s="5">
        <v>7</v>
      </c>
      <c r="BD92" s="5">
        <v>7</v>
      </c>
      <c r="BL92" s="6" t="s">
        <v>383</v>
      </c>
      <c r="BM92" s="11">
        <v>192.03539823008899</v>
      </c>
      <c r="BN92" s="5">
        <f t="shared" si="1"/>
        <v>192.03539823008899</v>
      </c>
      <c r="BO92" s="11">
        <f t="shared" si="2"/>
        <v>0</v>
      </c>
    </row>
    <row r="93" spans="1:67" x14ac:dyDescent="0.35">
      <c r="A93" s="14" t="s">
        <v>391</v>
      </c>
      <c r="B93" s="14" t="s">
        <v>313</v>
      </c>
      <c r="C93" s="5" t="s">
        <v>392</v>
      </c>
      <c r="D93" s="5" t="s">
        <v>393</v>
      </c>
      <c r="E93" s="5" t="s">
        <v>394</v>
      </c>
      <c r="F93" s="5" t="s">
        <v>245</v>
      </c>
      <c r="G93" s="5" t="s">
        <v>395</v>
      </c>
      <c r="H93" s="5" t="s">
        <v>351</v>
      </c>
      <c r="K93" s="14">
        <v>1</v>
      </c>
      <c r="L93" s="5">
        <v>0</v>
      </c>
      <c r="M93" s="5">
        <v>1</v>
      </c>
      <c r="N93" s="5" t="s">
        <v>154</v>
      </c>
      <c r="O93" s="5">
        <v>376.99115044247799</v>
      </c>
      <c r="P93" s="5">
        <v>0</v>
      </c>
      <c r="Q93" s="5">
        <v>0</v>
      </c>
      <c r="R93" s="5" t="s">
        <v>396</v>
      </c>
      <c r="Y93" s="5" t="s">
        <v>397</v>
      </c>
      <c r="Z93" s="5" t="s">
        <v>398</v>
      </c>
      <c r="AC93" s="5" t="s">
        <v>215</v>
      </c>
      <c r="AD93" s="5" t="s">
        <v>97</v>
      </c>
      <c r="AJ93" s="5" t="s">
        <v>399</v>
      </c>
      <c r="AM93" s="5" t="s">
        <v>400</v>
      </c>
      <c r="AN93" s="5" t="s">
        <v>401</v>
      </c>
      <c r="AO93" s="5" t="e">
        <f ca="1">_xlfn.XLOOKUP(A93,[1]明细表!$A:$A,[1]明细表!$AO:$AO)</f>
        <v>#NAME?</v>
      </c>
      <c r="AP93" s="5" t="e">
        <f ca="1">_xlfn.XLOOKUP(A93,[1]明细表!$A:$A,[1]明细表!$AP:$AP)</f>
        <v>#NAME?</v>
      </c>
      <c r="AQ93" s="5" t="e">
        <f ca="1">_xlfn.XLOOKUP(A93,[1]明细表!$A:$A,[1]明细表!$AQ:$AQ)</f>
        <v>#NAME?</v>
      </c>
      <c r="AR93" s="5" t="s">
        <v>359</v>
      </c>
      <c r="AT93" s="5" t="s">
        <v>402</v>
      </c>
      <c r="AZ93" s="5" t="s">
        <v>361</v>
      </c>
      <c r="BC93" s="5">
        <v>7</v>
      </c>
      <c r="BL93" s="6" t="s">
        <v>399</v>
      </c>
      <c r="BM93" s="11">
        <v>376.99115044247799</v>
      </c>
      <c r="BN93" s="5">
        <f t="shared" si="1"/>
        <v>376.99115044247799</v>
      </c>
      <c r="BO93" s="11">
        <f t="shared" si="2"/>
        <v>0</v>
      </c>
    </row>
    <row r="94" spans="1:67" x14ac:dyDescent="0.35">
      <c r="A94" s="14" t="s">
        <v>403</v>
      </c>
      <c r="B94" s="14" t="s">
        <v>313</v>
      </c>
      <c r="C94" s="5" t="s">
        <v>392</v>
      </c>
      <c r="D94" s="5" t="s">
        <v>393</v>
      </c>
      <c r="E94" s="5" t="s">
        <v>394</v>
      </c>
      <c r="F94" s="5" t="s">
        <v>245</v>
      </c>
      <c r="G94" s="5" t="s">
        <v>404</v>
      </c>
      <c r="H94" s="5" t="s">
        <v>365</v>
      </c>
      <c r="K94" s="14">
        <v>1</v>
      </c>
      <c r="L94" s="5">
        <v>0</v>
      </c>
      <c r="M94" s="5">
        <v>1</v>
      </c>
      <c r="N94" s="5" t="s">
        <v>154</v>
      </c>
      <c r="O94" s="5">
        <v>240.70796460176999</v>
      </c>
      <c r="P94" s="5">
        <v>0</v>
      </c>
      <c r="Q94" s="5">
        <v>0</v>
      </c>
      <c r="R94" s="5" t="s">
        <v>405</v>
      </c>
      <c r="Y94" s="5" t="s">
        <v>406</v>
      </c>
      <c r="Z94" s="5" t="s">
        <v>407</v>
      </c>
      <c r="AC94" s="5" t="s">
        <v>215</v>
      </c>
      <c r="AD94" s="5" t="s">
        <v>97</v>
      </c>
      <c r="AJ94" s="5" t="s">
        <v>399</v>
      </c>
      <c r="AM94" s="5" t="s">
        <v>408</v>
      </c>
      <c r="AN94" s="5" t="s">
        <v>401</v>
      </c>
      <c r="AO94" s="5" t="e">
        <f ca="1">_xlfn.XLOOKUP(A94,[1]明细表!$A:$A,[1]明细表!$AO:$AO)</f>
        <v>#NAME?</v>
      </c>
      <c r="AP94" s="5" t="e">
        <f ca="1">_xlfn.XLOOKUP(A94,[1]明细表!$A:$A,[1]明细表!$AP:$AP)</f>
        <v>#NAME?</v>
      </c>
      <c r="AQ94" s="5" t="e">
        <f ca="1">_xlfn.XLOOKUP(A94,[1]明细表!$A:$A,[1]明细表!$AQ:$AQ)</f>
        <v>#NAME?</v>
      </c>
      <c r="AR94" s="5" t="s">
        <v>359</v>
      </c>
      <c r="AT94" s="5" t="s">
        <v>402</v>
      </c>
      <c r="AZ94" s="5" t="s">
        <v>361</v>
      </c>
      <c r="BC94" s="5">
        <v>7</v>
      </c>
      <c r="BL94" s="6" t="s">
        <v>399</v>
      </c>
      <c r="BM94" s="11">
        <v>240.70796460176999</v>
      </c>
      <c r="BN94" s="5">
        <f t="shared" si="1"/>
        <v>240.70796460176999</v>
      </c>
      <c r="BO94" s="11">
        <f t="shared" si="2"/>
        <v>0</v>
      </c>
    </row>
    <row r="95" spans="1:67" x14ac:dyDescent="0.35">
      <c r="A95" s="5" t="s">
        <v>409</v>
      </c>
      <c r="B95" s="5" t="s">
        <v>313</v>
      </c>
      <c r="C95" s="5" t="s">
        <v>410</v>
      </c>
      <c r="D95" s="5" t="s">
        <v>411</v>
      </c>
      <c r="E95" s="5" t="s">
        <v>412</v>
      </c>
      <c r="F95" s="5" t="s">
        <v>245</v>
      </c>
      <c r="G95" s="5" t="s">
        <v>413</v>
      </c>
      <c r="H95" s="5" t="s">
        <v>365</v>
      </c>
      <c r="K95" s="5">
        <v>1</v>
      </c>
      <c r="L95" s="5">
        <v>1</v>
      </c>
      <c r="M95" s="5">
        <v>0</v>
      </c>
      <c r="N95" s="5" t="s">
        <v>90</v>
      </c>
      <c r="O95" s="5">
        <v>148.23008849557601</v>
      </c>
      <c r="P95" s="5">
        <v>0</v>
      </c>
      <c r="Q95" s="5">
        <v>0</v>
      </c>
      <c r="R95" s="5" t="s">
        <v>414</v>
      </c>
      <c r="S95" s="5" t="s">
        <v>415</v>
      </c>
      <c r="T95" s="5" t="s">
        <v>415</v>
      </c>
      <c r="U95" s="5" t="s">
        <v>416</v>
      </c>
      <c r="Y95" s="5" t="s">
        <v>417</v>
      </c>
      <c r="Z95" s="5" t="s">
        <v>418</v>
      </c>
      <c r="AC95" s="5" t="s">
        <v>419</v>
      </c>
      <c r="AD95" s="5" t="s">
        <v>97</v>
      </c>
      <c r="AK95" s="5" t="s">
        <v>420</v>
      </c>
      <c r="AN95" s="5" t="s">
        <v>421</v>
      </c>
      <c r="AO95" s="5" t="s">
        <v>98</v>
      </c>
      <c r="AP95" s="5" t="s">
        <v>98</v>
      </c>
      <c r="AT95" s="5" t="s">
        <v>98</v>
      </c>
      <c r="AX95" s="5">
        <v>2023</v>
      </c>
      <c r="BA95" s="5" t="s">
        <v>99</v>
      </c>
      <c r="BD95" s="5">
        <v>5</v>
      </c>
      <c r="BF95" s="5" t="s">
        <v>362</v>
      </c>
      <c r="BI95" s="5">
        <v>10</v>
      </c>
      <c r="BN95" s="5">
        <f t="shared" si="1"/>
        <v>148.23008849557601</v>
      </c>
    </row>
    <row r="96" spans="1:67" x14ac:dyDescent="0.35">
      <c r="A96" s="5" t="s">
        <v>422</v>
      </c>
      <c r="B96" s="5" t="s">
        <v>313</v>
      </c>
      <c r="C96" s="5" t="s">
        <v>410</v>
      </c>
      <c r="D96" s="5" t="s">
        <v>423</v>
      </c>
      <c r="E96" s="5" t="s">
        <v>424</v>
      </c>
      <c r="F96" s="5" t="s">
        <v>245</v>
      </c>
      <c r="G96" s="5" t="s">
        <v>425</v>
      </c>
      <c r="H96" s="5" t="s">
        <v>365</v>
      </c>
      <c r="K96" s="5">
        <v>1</v>
      </c>
      <c r="L96" s="5">
        <v>1</v>
      </c>
      <c r="M96" s="5">
        <v>0</v>
      </c>
      <c r="N96" s="5" t="s">
        <v>90</v>
      </c>
      <c r="O96" s="5">
        <v>148.23008849557601</v>
      </c>
      <c r="P96" s="5">
        <v>0</v>
      </c>
      <c r="Q96" s="5">
        <v>0</v>
      </c>
      <c r="R96" s="5" t="s">
        <v>426</v>
      </c>
      <c r="S96" s="5" t="s">
        <v>415</v>
      </c>
      <c r="T96" s="5" t="s">
        <v>415</v>
      </c>
      <c r="U96" s="5" t="s">
        <v>427</v>
      </c>
      <c r="Y96" s="5" t="s">
        <v>428</v>
      </c>
      <c r="Z96" s="5" t="s">
        <v>429</v>
      </c>
      <c r="AC96" s="5" t="s">
        <v>419</v>
      </c>
      <c r="AD96" s="5" t="s">
        <v>97</v>
      </c>
      <c r="AK96" s="5" t="s">
        <v>420</v>
      </c>
      <c r="AM96" s="5" t="s">
        <v>430</v>
      </c>
      <c r="AN96" s="5" t="s">
        <v>431</v>
      </c>
      <c r="AO96" s="5" t="s">
        <v>98</v>
      </c>
      <c r="AP96" s="5" t="s">
        <v>98</v>
      </c>
      <c r="AT96" s="5" t="s">
        <v>98</v>
      </c>
      <c r="AX96" s="5">
        <v>2023</v>
      </c>
      <c r="BA96" s="5" t="s">
        <v>99</v>
      </c>
      <c r="BD96" s="5">
        <v>5</v>
      </c>
      <c r="BF96" s="5" t="s">
        <v>362</v>
      </c>
      <c r="BI96" s="5">
        <v>10</v>
      </c>
      <c r="BN96" s="5">
        <f t="shared" si="1"/>
        <v>148.23008849557601</v>
      </c>
    </row>
    <row r="97" spans="1:67" x14ac:dyDescent="0.35">
      <c r="A97" s="5" t="s">
        <v>432</v>
      </c>
      <c r="B97" s="5" t="s">
        <v>313</v>
      </c>
      <c r="C97" s="5" t="s">
        <v>433</v>
      </c>
      <c r="D97" s="5" t="s">
        <v>434</v>
      </c>
      <c r="E97" s="5" t="s">
        <v>435</v>
      </c>
      <c r="F97" s="5" t="s">
        <v>245</v>
      </c>
      <c r="G97" s="5" t="s">
        <v>436</v>
      </c>
      <c r="H97" s="5" t="s">
        <v>437</v>
      </c>
      <c r="K97" s="5">
        <v>1</v>
      </c>
      <c r="L97" s="5">
        <v>1</v>
      </c>
      <c r="M97" s="5">
        <v>0</v>
      </c>
      <c r="N97" s="5" t="s">
        <v>90</v>
      </c>
      <c r="O97" s="5">
        <v>72.566371681415902</v>
      </c>
      <c r="P97" s="5">
        <v>0</v>
      </c>
      <c r="Q97" s="5">
        <v>0</v>
      </c>
      <c r="R97" s="5" t="s">
        <v>438</v>
      </c>
      <c r="S97" s="5" t="s">
        <v>439</v>
      </c>
      <c r="T97" s="5" t="s">
        <v>439</v>
      </c>
      <c r="U97" s="5" t="s">
        <v>440</v>
      </c>
      <c r="Y97" s="5" t="s">
        <v>441</v>
      </c>
      <c r="Z97" s="5" t="s">
        <v>442</v>
      </c>
      <c r="AC97" s="5" t="s">
        <v>433</v>
      </c>
      <c r="AD97" s="5" t="s">
        <v>97</v>
      </c>
      <c r="AM97" s="5" t="s">
        <v>443</v>
      </c>
      <c r="AN97" s="5" t="s">
        <v>444</v>
      </c>
      <c r="AO97" s="5" t="s">
        <v>98</v>
      </c>
      <c r="AP97" s="5" t="s">
        <v>98</v>
      </c>
      <c r="AT97" s="5" t="s">
        <v>98</v>
      </c>
      <c r="AX97" s="5">
        <v>2023</v>
      </c>
      <c r="BA97" s="5" t="s">
        <v>99</v>
      </c>
      <c r="BD97" s="5">
        <v>5</v>
      </c>
      <c r="BN97" s="5">
        <f t="shared" si="1"/>
        <v>72.566371681415902</v>
      </c>
    </row>
    <row r="98" spans="1:67" x14ac:dyDescent="0.35">
      <c r="A98" s="5" t="s">
        <v>445</v>
      </c>
      <c r="B98" s="5" t="s">
        <v>313</v>
      </c>
      <c r="C98" s="5" t="s">
        <v>433</v>
      </c>
      <c r="D98" s="5" t="s">
        <v>434</v>
      </c>
      <c r="E98" s="5" t="s">
        <v>435</v>
      </c>
      <c r="F98" s="5" t="s">
        <v>245</v>
      </c>
      <c r="G98" s="5" t="s">
        <v>446</v>
      </c>
      <c r="H98" s="5" t="s">
        <v>365</v>
      </c>
      <c r="K98" s="5">
        <v>1</v>
      </c>
      <c r="L98" s="5">
        <v>1</v>
      </c>
      <c r="M98" s="5">
        <v>0</v>
      </c>
      <c r="N98" s="5" t="s">
        <v>90</v>
      </c>
      <c r="O98" s="5">
        <v>79.646017699115106</v>
      </c>
      <c r="P98" s="5">
        <v>0</v>
      </c>
      <c r="Q98" s="5">
        <v>0</v>
      </c>
      <c r="R98" s="5" t="s">
        <v>447</v>
      </c>
      <c r="S98" s="5" t="s">
        <v>439</v>
      </c>
      <c r="T98" s="5" t="s">
        <v>439</v>
      </c>
      <c r="U98" s="5" t="s">
        <v>448</v>
      </c>
      <c r="Y98" s="5" t="s">
        <v>449</v>
      </c>
      <c r="Z98" s="5" t="s">
        <v>450</v>
      </c>
      <c r="AC98" s="5" t="s">
        <v>433</v>
      </c>
      <c r="AD98" s="5" t="s">
        <v>97</v>
      </c>
      <c r="AM98" s="5" t="s">
        <v>451</v>
      </c>
      <c r="AN98" s="5" t="s">
        <v>444</v>
      </c>
      <c r="AO98" s="5" t="s">
        <v>98</v>
      </c>
      <c r="AP98" s="5" t="s">
        <v>98</v>
      </c>
      <c r="AT98" s="5" t="s">
        <v>98</v>
      </c>
      <c r="AX98" s="5">
        <v>2023</v>
      </c>
      <c r="BA98" s="5" t="s">
        <v>99</v>
      </c>
      <c r="BD98" s="5">
        <v>5</v>
      </c>
      <c r="BN98" s="5">
        <f t="shared" si="1"/>
        <v>79.646017699115106</v>
      </c>
    </row>
    <row r="99" spans="1:67" x14ac:dyDescent="0.35">
      <c r="A99" s="5" t="s">
        <v>452</v>
      </c>
      <c r="B99" s="5" t="s">
        <v>313</v>
      </c>
      <c r="C99" s="5" t="s">
        <v>433</v>
      </c>
      <c r="D99" s="5" t="s">
        <v>453</v>
      </c>
      <c r="E99" s="5" t="s">
        <v>454</v>
      </c>
      <c r="F99" s="5" t="s">
        <v>245</v>
      </c>
      <c r="G99" s="5" t="s">
        <v>455</v>
      </c>
      <c r="H99" s="5" t="s">
        <v>437</v>
      </c>
      <c r="K99" s="5">
        <v>1</v>
      </c>
      <c r="L99" s="5">
        <v>0</v>
      </c>
      <c r="M99" s="5">
        <v>1</v>
      </c>
      <c r="N99" s="5" t="s">
        <v>154</v>
      </c>
      <c r="O99" s="5">
        <v>513.27433628318602</v>
      </c>
      <c r="P99" s="5">
        <v>0</v>
      </c>
      <c r="Q99" s="5">
        <v>0</v>
      </c>
      <c r="Y99" s="5" t="s">
        <v>456</v>
      </c>
      <c r="Z99" s="5" t="s">
        <v>457</v>
      </c>
      <c r="AC99" s="5" t="s">
        <v>433</v>
      </c>
      <c r="AD99" s="5" t="s">
        <v>97</v>
      </c>
      <c r="AE99" s="5" t="s">
        <v>458</v>
      </c>
      <c r="AN99" s="5" t="s">
        <v>459</v>
      </c>
      <c r="AO99" s="5" t="s">
        <v>460</v>
      </c>
      <c r="AP99" s="5" t="s">
        <v>461</v>
      </c>
      <c r="AT99" s="5" t="s">
        <v>459</v>
      </c>
      <c r="BN99" s="5">
        <f t="shared" si="1"/>
        <v>513.27433628318602</v>
      </c>
    </row>
    <row r="100" spans="1:67" x14ac:dyDescent="0.35">
      <c r="A100" s="5" t="s">
        <v>462</v>
      </c>
      <c r="B100" s="5" t="s">
        <v>313</v>
      </c>
      <c r="C100" s="5" t="s">
        <v>433</v>
      </c>
      <c r="D100" s="5" t="s">
        <v>453</v>
      </c>
      <c r="E100" s="5" t="s">
        <v>454</v>
      </c>
      <c r="F100" s="5" t="s">
        <v>245</v>
      </c>
      <c r="G100" s="5" t="s">
        <v>455</v>
      </c>
      <c r="H100" s="5" t="s">
        <v>437</v>
      </c>
      <c r="K100" s="5">
        <v>1</v>
      </c>
      <c r="L100" s="5">
        <v>0</v>
      </c>
      <c r="M100" s="5">
        <v>1</v>
      </c>
      <c r="N100" s="5" t="s">
        <v>154</v>
      </c>
      <c r="O100" s="5">
        <v>513.27433628318602</v>
      </c>
      <c r="P100" s="5">
        <v>0</v>
      </c>
      <c r="Q100" s="5">
        <v>0</v>
      </c>
      <c r="Y100" s="5" t="s">
        <v>456</v>
      </c>
      <c r="Z100" s="5" t="s">
        <v>457</v>
      </c>
      <c r="AC100" s="5" t="s">
        <v>433</v>
      </c>
      <c r="AD100" s="5" t="s">
        <v>97</v>
      </c>
      <c r="AE100" s="5" t="s">
        <v>458</v>
      </c>
      <c r="AN100" s="5" t="s">
        <v>459</v>
      </c>
      <c r="AO100" s="5" t="s">
        <v>460</v>
      </c>
      <c r="AP100" s="5" t="s">
        <v>461</v>
      </c>
      <c r="AT100" s="5" t="s">
        <v>459</v>
      </c>
      <c r="BN100" s="5">
        <f t="shared" si="1"/>
        <v>513.27433628318602</v>
      </c>
    </row>
    <row r="101" spans="1:67" x14ac:dyDescent="0.35">
      <c r="A101" s="5" t="s">
        <v>463</v>
      </c>
      <c r="B101" s="5" t="s">
        <v>313</v>
      </c>
      <c r="C101" s="5" t="s">
        <v>433</v>
      </c>
      <c r="D101" s="5" t="s">
        <v>453</v>
      </c>
      <c r="E101" s="5" t="s">
        <v>454</v>
      </c>
      <c r="F101" s="5" t="s">
        <v>245</v>
      </c>
      <c r="G101" s="5" t="s">
        <v>464</v>
      </c>
      <c r="H101" s="5" t="s">
        <v>365</v>
      </c>
      <c r="K101" s="5">
        <v>1</v>
      </c>
      <c r="L101" s="5">
        <v>0</v>
      </c>
      <c r="M101" s="5">
        <v>1</v>
      </c>
      <c r="N101" s="5" t="s">
        <v>154</v>
      </c>
      <c r="O101" s="5">
        <v>173.45132743362899</v>
      </c>
      <c r="P101" s="5">
        <v>0</v>
      </c>
      <c r="Q101" s="5">
        <v>0</v>
      </c>
      <c r="Y101" s="5" t="s">
        <v>465</v>
      </c>
      <c r="Z101" s="5" t="s">
        <v>466</v>
      </c>
      <c r="AC101" s="5" t="s">
        <v>433</v>
      </c>
      <c r="AD101" s="5" t="s">
        <v>97</v>
      </c>
      <c r="AE101" s="5" t="s">
        <v>458</v>
      </c>
      <c r="AN101" s="5" t="s">
        <v>459</v>
      </c>
      <c r="AO101" s="5" t="s">
        <v>460</v>
      </c>
      <c r="AP101" s="5" t="s">
        <v>461</v>
      </c>
      <c r="AT101" s="5" t="s">
        <v>459</v>
      </c>
      <c r="BN101" s="5">
        <f t="shared" si="1"/>
        <v>173.45132743362899</v>
      </c>
    </row>
    <row r="102" spans="1:67" x14ac:dyDescent="0.35">
      <c r="A102" s="14" t="s">
        <v>467</v>
      </c>
      <c r="B102" s="14" t="s">
        <v>313</v>
      </c>
      <c r="C102" s="5" t="s">
        <v>433</v>
      </c>
      <c r="D102" s="5" t="s">
        <v>468</v>
      </c>
      <c r="E102" s="5" t="s">
        <v>469</v>
      </c>
      <c r="F102" s="5" t="s">
        <v>245</v>
      </c>
      <c r="G102" s="5" t="s">
        <v>470</v>
      </c>
      <c r="H102" s="5" t="s">
        <v>351</v>
      </c>
      <c r="K102" s="14">
        <v>1</v>
      </c>
      <c r="L102" s="5">
        <v>1</v>
      </c>
      <c r="M102" s="5">
        <v>0</v>
      </c>
      <c r="N102" s="5" t="s">
        <v>90</v>
      </c>
      <c r="O102" s="5">
        <v>329.20353982300901</v>
      </c>
      <c r="P102" s="5">
        <v>329.20353982300901</v>
      </c>
      <c r="Q102" s="5">
        <v>0</v>
      </c>
      <c r="R102" s="5" t="s">
        <v>471</v>
      </c>
      <c r="T102" s="5" t="s">
        <v>472</v>
      </c>
      <c r="Y102" s="5" t="s">
        <v>473</v>
      </c>
      <c r="Z102" s="5" t="s">
        <v>474</v>
      </c>
      <c r="AC102" s="5" t="s">
        <v>433</v>
      </c>
      <c r="AD102" s="5" t="s">
        <v>97</v>
      </c>
      <c r="AJ102" s="5" t="s">
        <v>472</v>
      </c>
      <c r="AM102" s="5" t="s">
        <v>98</v>
      </c>
      <c r="AN102" s="5" t="s">
        <v>475</v>
      </c>
      <c r="AO102" s="5" t="e">
        <f ca="1">_xlfn.XLOOKUP(A102,[1]明细表!$A:$A,[1]明细表!$AO:$AO)</f>
        <v>#NAME?</v>
      </c>
      <c r="AP102" s="5" t="e">
        <f ca="1">_xlfn.XLOOKUP(A102,[1]明细表!$A:$A,[1]明细表!$AP:$AP)</f>
        <v>#NAME?</v>
      </c>
      <c r="AQ102" s="5" t="e">
        <f ca="1">_xlfn.XLOOKUP(A102,[1]明细表!$A:$A,[1]明细表!$AQ:$AQ)</f>
        <v>#NAME?</v>
      </c>
      <c r="AR102" s="5" t="s">
        <v>359</v>
      </c>
      <c r="AT102" s="5" t="s">
        <v>476</v>
      </c>
      <c r="AX102" s="5">
        <v>2023</v>
      </c>
      <c r="AZ102" s="5" t="s">
        <v>361</v>
      </c>
      <c r="BA102" s="5" t="s">
        <v>361</v>
      </c>
      <c r="BC102" s="5">
        <v>7</v>
      </c>
      <c r="BD102" s="5">
        <v>7</v>
      </c>
      <c r="BL102" s="6" t="s">
        <v>355</v>
      </c>
      <c r="BM102" s="11">
        <v>329.20353982300901</v>
      </c>
      <c r="BN102" s="5">
        <f t="shared" si="1"/>
        <v>329.20353982300901</v>
      </c>
      <c r="BO102" s="11">
        <f t="shared" ref="BO102:BO107" si="3">O102-BM102</f>
        <v>0</v>
      </c>
    </row>
    <row r="103" spans="1:67" x14ac:dyDescent="0.35">
      <c r="A103" s="14" t="s">
        <v>477</v>
      </c>
      <c r="B103" s="14" t="s">
        <v>313</v>
      </c>
      <c r="C103" s="5" t="s">
        <v>433</v>
      </c>
      <c r="D103" s="5" t="s">
        <v>468</v>
      </c>
      <c r="E103" s="5" t="s">
        <v>469</v>
      </c>
      <c r="F103" s="5" t="s">
        <v>245</v>
      </c>
      <c r="G103" s="5" t="s">
        <v>478</v>
      </c>
      <c r="H103" s="5" t="s">
        <v>365</v>
      </c>
      <c r="K103" s="14">
        <v>1</v>
      </c>
      <c r="L103" s="5">
        <v>1</v>
      </c>
      <c r="M103" s="5">
        <v>0</v>
      </c>
      <c r="N103" s="5" t="s">
        <v>90</v>
      </c>
      <c r="O103" s="5">
        <v>159.29203539823001</v>
      </c>
      <c r="P103" s="5">
        <v>159.29203539823001</v>
      </c>
      <c r="Q103" s="5">
        <v>0</v>
      </c>
      <c r="R103" s="5" t="s">
        <v>479</v>
      </c>
      <c r="T103" s="5" t="s">
        <v>480</v>
      </c>
      <c r="Y103" s="5" t="s">
        <v>481</v>
      </c>
      <c r="Z103" s="5" t="s">
        <v>482</v>
      </c>
      <c r="AC103" s="5" t="s">
        <v>433</v>
      </c>
      <c r="AD103" s="5" t="s">
        <v>97</v>
      </c>
      <c r="AJ103" s="5" t="s">
        <v>480</v>
      </c>
      <c r="AM103" s="5" t="s">
        <v>98</v>
      </c>
      <c r="AN103" s="5" t="s">
        <v>483</v>
      </c>
      <c r="AO103" s="5" t="e">
        <f ca="1">_xlfn.XLOOKUP(A103,[1]明细表!$A:$A,[1]明细表!$AO:$AO)</f>
        <v>#NAME?</v>
      </c>
      <c r="AP103" s="5" t="e">
        <f ca="1">_xlfn.XLOOKUP(A103,[1]明细表!$A:$A,[1]明细表!$AP:$AP)</f>
        <v>#NAME?</v>
      </c>
      <c r="AQ103" s="5" t="e">
        <f ca="1">_xlfn.XLOOKUP(A103,[1]明细表!$A:$A,[1]明细表!$AQ:$AQ)</f>
        <v>#NAME?</v>
      </c>
      <c r="AR103" s="5" t="s">
        <v>359</v>
      </c>
      <c r="AT103" s="5" t="s">
        <v>484</v>
      </c>
      <c r="AX103" s="5">
        <v>2023</v>
      </c>
      <c r="AZ103" s="5" t="s">
        <v>361</v>
      </c>
      <c r="BA103" s="5" t="s">
        <v>361</v>
      </c>
      <c r="BC103" s="5">
        <v>7</v>
      </c>
      <c r="BD103" s="5">
        <v>7</v>
      </c>
      <c r="BL103" s="6" t="s">
        <v>355</v>
      </c>
      <c r="BM103" s="11">
        <v>159.29203539823001</v>
      </c>
      <c r="BN103" s="5">
        <f t="shared" si="1"/>
        <v>159.29203539823001</v>
      </c>
      <c r="BO103" s="11">
        <f t="shared" si="3"/>
        <v>0</v>
      </c>
    </row>
    <row r="104" spans="1:67" x14ac:dyDescent="0.35">
      <c r="A104" s="14" t="s">
        <v>485</v>
      </c>
      <c r="B104" s="14" t="s">
        <v>313</v>
      </c>
      <c r="C104" s="5" t="s">
        <v>433</v>
      </c>
      <c r="D104" s="5" t="s">
        <v>486</v>
      </c>
      <c r="E104" s="5" t="s">
        <v>487</v>
      </c>
      <c r="F104" s="5" t="s">
        <v>245</v>
      </c>
      <c r="G104" s="5" t="s">
        <v>488</v>
      </c>
      <c r="H104" s="5" t="s">
        <v>351</v>
      </c>
      <c r="K104" s="14">
        <v>1</v>
      </c>
      <c r="L104" s="5">
        <v>1</v>
      </c>
      <c r="M104" s="5">
        <v>0</v>
      </c>
      <c r="N104" s="5" t="s">
        <v>90</v>
      </c>
      <c r="O104" s="5">
        <v>329.20353982300901</v>
      </c>
      <c r="P104" s="5">
        <v>329.20353982300901</v>
      </c>
      <c r="Q104" s="5">
        <v>0</v>
      </c>
      <c r="R104" s="5" t="s">
        <v>489</v>
      </c>
      <c r="T104" s="5" t="s">
        <v>472</v>
      </c>
      <c r="Y104" s="5" t="s">
        <v>490</v>
      </c>
      <c r="Z104" s="5" t="s">
        <v>491</v>
      </c>
      <c r="AC104" s="5" t="s">
        <v>433</v>
      </c>
      <c r="AD104" s="5" t="s">
        <v>97</v>
      </c>
      <c r="AJ104" s="5" t="s">
        <v>472</v>
      </c>
      <c r="AM104" s="5" t="s">
        <v>98</v>
      </c>
      <c r="AN104" s="5" t="s">
        <v>492</v>
      </c>
      <c r="AO104" s="5" t="e">
        <f ca="1">_xlfn.XLOOKUP(A104,[1]明细表!$A:$A,[1]明细表!$AO:$AO)</f>
        <v>#NAME?</v>
      </c>
      <c r="AP104" s="5" t="e">
        <f ca="1">_xlfn.XLOOKUP(A104,[1]明细表!$A:$A,[1]明细表!$AP:$AP)</f>
        <v>#NAME?</v>
      </c>
      <c r="AQ104" s="5" t="e">
        <f ca="1">_xlfn.XLOOKUP(A104,[1]明细表!$A:$A,[1]明细表!$AQ:$AQ)</f>
        <v>#NAME?</v>
      </c>
      <c r="AR104" s="5" t="s">
        <v>359</v>
      </c>
      <c r="AT104" s="5" t="s">
        <v>493</v>
      </c>
      <c r="AX104" s="5">
        <v>2023</v>
      </c>
      <c r="AZ104" s="5" t="s">
        <v>361</v>
      </c>
      <c r="BA104" s="5" t="s">
        <v>361</v>
      </c>
      <c r="BC104" s="5">
        <v>7</v>
      </c>
      <c r="BD104" s="5">
        <v>7</v>
      </c>
      <c r="BL104" s="6" t="s">
        <v>355</v>
      </c>
      <c r="BM104" s="11">
        <v>329.20353982300901</v>
      </c>
      <c r="BN104" s="5">
        <f t="shared" si="1"/>
        <v>329.20353982300901</v>
      </c>
      <c r="BO104" s="11">
        <f t="shared" si="3"/>
        <v>0</v>
      </c>
    </row>
    <row r="105" spans="1:67" x14ac:dyDescent="0.35">
      <c r="A105" s="14" t="s">
        <v>494</v>
      </c>
      <c r="B105" s="14" t="s">
        <v>313</v>
      </c>
      <c r="C105" s="5" t="s">
        <v>433</v>
      </c>
      <c r="D105" s="5" t="s">
        <v>486</v>
      </c>
      <c r="E105" s="5" t="s">
        <v>487</v>
      </c>
      <c r="F105" s="5" t="s">
        <v>245</v>
      </c>
      <c r="G105" s="5" t="s">
        <v>495</v>
      </c>
      <c r="H105" s="5" t="s">
        <v>365</v>
      </c>
      <c r="K105" s="14">
        <v>1</v>
      </c>
      <c r="L105" s="5">
        <v>1</v>
      </c>
      <c r="M105" s="5">
        <v>0</v>
      </c>
      <c r="N105" s="5" t="s">
        <v>90</v>
      </c>
      <c r="O105" s="5">
        <v>159.29203539823001</v>
      </c>
      <c r="P105" s="5">
        <v>159.29203539823001</v>
      </c>
      <c r="Q105" s="5">
        <v>0</v>
      </c>
      <c r="R105" s="5" t="s">
        <v>496</v>
      </c>
      <c r="T105" s="5" t="s">
        <v>480</v>
      </c>
      <c r="Y105" s="5" t="s">
        <v>497</v>
      </c>
      <c r="Z105" s="5" t="s">
        <v>498</v>
      </c>
      <c r="AC105" s="5" t="s">
        <v>433</v>
      </c>
      <c r="AD105" s="5" t="s">
        <v>97</v>
      </c>
      <c r="AJ105" s="5" t="s">
        <v>480</v>
      </c>
      <c r="AM105" s="5" t="s">
        <v>98</v>
      </c>
      <c r="AN105" s="5" t="s">
        <v>499</v>
      </c>
      <c r="AO105" s="5" t="e">
        <f ca="1">_xlfn.XLOOKUP(A105,[1]明细表!$A:$A,[1]明细表!$AO:$AO)</f>
        <v>#NAME?</v>
      </c>
      <c r="AP105" s="5" t="e">
        <f ca="1">_xlfn.XLOOKUP(A105,[1]明细表!$A:$A,[1]明细表!$AP:$AP)</f>
        <v>#NAME?</v>
      </c>
      <c r="AQ105" s="5" t="e">
        <f ca="1">_xlfn.XLOOKUP(A105,[1]明细表!$A:$A,[1]明细表!$AQ:$AQ)</f>
        <v>#NAME?</v>
      </c>
      <c r="AR105" s="5" t="s">
        <v>359</v>
      </c>
      <c r="AT105" s="5" t="s">
        <v>500</v>
      </c>
      <c r="AX105" s="5">
        <v>2023</v>
      </c>
      <c r="AZ105" s="5" t="s">
        <v>361</v>
      </c>
      <c r="BA105" s="5" t="s">
        <v>361</v>
      </c>
      <c r="BC105" s="5">
        <v>7</v>
      </c>
      <c r="BD105" s="5">
        <v>7</v>
      </c>
      <c r="BL105" s="6" t="s">
        <v>355</v>
      </c>
      <c r="BM105" s="11">
        <v>159.29203539823001</v>
      </c>
      <c r="BN105" s="5">
        <f t="shared" si="1"/>
        <v>159.29203539823001</v>
      </c>
      <c r="BO105" s="11">
        <f t="shared" si="3"/>
        <v>0</v>
      </c>
    </row>
    <row r="106" spans="1:67" x14ac:dyDescent="0.35">
      <c r="A106" s="14" t="s">
        <v>501</v>
      </c>
      <c r="B106" s="14" t="s">
        <v>313</v>
      </c>
      <c r="C106" s="5" t="s">
        <v>433</v>
      </c>
      <c r="D106" s="5" t="s">
        <v>502</v>
      </c>
      <c r="E106" s="5" t="s">
        <v>503</v>
      </c>
      <c r="F106" s="5" t="s">
        <v>245</v>
      </c>
      <c r="G106" s="5" t="s">
        <v>504</v>
      </c>
      <c r="H106" s="5" t="s">
        <v>351</v>
      </c>
      <c r="K106" s="14">
        <v>1</v>
      </c>
      <c r="L106" s="5">
        <v>1</v>
      </c>
      <c r="M106" s="5">
        <v>0</v>
      </c>
      <c r="N106" s="5" t="s">
        <v>90</v>
      </c>
      <c r="O106" s="5">
        <v>329.20353982300901</v>
      </c>
      <c r="P106" s="5">
        <v>329.20353982300901</v>
      </c>
      <c r="Q106" s="5">
        <v>0</v>
      </c>
      <c r="R106" s="5" t="s">
        <v>505</v>
      </c>
      <c r="T106" s="5" t="s">
        <v>472</v>
      </c>
      <c r="Y106" s="5" t="s">
        <v>506</v>
      </c>
      <c r="Z106" s="5" t="s">
        <v>507</v>
      </c>
      <c r="AC106" s="5" t="s">
        <v>433</v>
      </c>
      <c r="AD106" s="5" t="s">
        <v>97</v>
      </c>
      <c r="AJ106" s="5" t="s">
        <v>472</v>
      </c>
      <c r="AM106" s="5" t="s">
        <v>98</v>
      </c>
      <c r="AN106" s="5" t="s">
        <v>492</v>
      </c>
      <c r="AO106" s="5" t="e">
        <f ca="1">_xlfn.XLOOKUP(A106,[1]明细表!$A:$A,[1]明细表!$AO:$AO)</f>
        <v>#NAME?</v>
      </c>
      <c r="AP106" s="5" t="e">
        <f ca="1">_xlfn.XLOOKUP(A106,[1]明细表!$A:$A,[1]明细表!$AP:$AP)</f>
        <v>#NAME?</v>
      </c>
      <c r="AQ106" s="5" t="e">
        <f ca="1">_xlfn.XLOOKUP(A106,[1]明细表!$A:$A,[1]明细表!$AQ:$AQ)</f>
        <v>#NAME?</v>
      </c>
      <c r="AR106" s="5" t="s">
        <v>359</v>
      </c>
      <c r="AT106" s="5" t="s">
        <v>508</v>
      </c>
      <c r="AX106" s="5">
        <v>2023</v>
      </c>
      <c r="AZ106" s="5" t="s">
        <v>361</v>
      </c>
      <c r="BA106" s="5" t="s">
        <v>361</v>
      </c>
      <c r="BC106" s="5">
        <v>7</v>
      </c>
      <c r="BD106" s="5">
        <v>7</v>
      </c>
      <c r="BL106" s="6" t="s">
        <v>355</v>
      </c>
      <c r="BM106" s="11">
        <v>329.20353982300901</v>
      </c>
      <c r="BN106" s="5">
        <f t="shared" si="1"/>
        <v>329.20353982300901</v>
      </c>
      <c r="BO106" s="11">
        <f t="shared" si="3"/>
        <v>0</v>
      </c>
    </row>
    <row r="107" spans="1:67" x14ac:dyDescent="0.35">
      <c r="A107" s="14" t="s">
        <v>509</v>
      </c>
      <c r="B107" s="14" t="s">
        <v>313</v>
      </c>
      <c r="C107" s="5" t="s">
        <v>433</v>
      </c>
      <c r="D107" s="5" t="s">
        <v>502</v>
      </c>
      <c r="E107" s="5" t="s">
        <v>503</v>
      </c>
      <c r="F107" s="5" t="s">
        <v>245</v>
      </c>
      <c r="G107" s="5" t="s">
        <v>510</v>
      </c>
      <c r="H107" s="5" t="s">
        <v>365</v>
      </c>
      <c r="K107" s="14">
        <v>1</v>
      </c>
      <c r="L107" s="5">
        <v>1</v>
      </c>
      <c r="M107" s="5">
        <v>0</v>
      </c>
      <c r="N107" s="5" t="s">
        <v>90</v>
      </c>
      <c r="O107" s="5">
        <v>159.29203539823001</v>
      </c>
      <c r="P107" s="5">
        <v>159.29203539823001</v>
      </c>
      <c r="Q107" s="5">
        <v>0</v>
      </c>
      <c r="R107" s="5" t="s">
        <v>511</v>
      </c>
      <c r="T107" s="5" t="s">
        <v>480</v>
      </c>
      <c r="Y107" s="5" t="s">
        <v>512</v>
      </c>
      <c r="Z107" s="5" t="s">
        <v>513</v>
      </c>
      <c r="AC107" s="5" t="s">
        <v>433</v>
      </c>
      <c r="AD107" s="5" t="s">
        <v>97</v>
      </c>
      <c r="AJ107" s="5" t="s">
        <v>480</v>
      </c>
      <c r="AM107" s="5" t="s">
        <v>98</v>
      </c>
      <c r="AN107" s="5" t="s">
        <v>514</v>
      </c>
      <c r="AO107" s="5" t="e">
        <f ca="1">_xlfn.XLOOKUP(A107,[1]明细表!$A:$A,[1]明细表!$AO:$AO)</f>
        <v>#NAME?</v>
      </c>
      <c r="AP107" s="5" t="e">
        <f ca="1">_xlfn.XLOOKUP(A107,[1]明细表!$A:$A,[1]明细表!$AP:$AP)</f>
        <v>#NAME?</v>
      </c>
      <c r="AQ107" s="5" t="e">
        <f ca="1">_xlfn.XLOOKUP(A107,[1]明细表!$A:$A,[1]明细表!$AQ:$AQ)</f>
        <v>#NAME?</v>
      </c>
      <c r="AR107" s="5" t="s">
        <v>359</v>
      </c>
      <c r="AT107" s="5" t="s">
        <v>515</v>
      </c>
      <c r="AX107" s="5">
        <v>2023</v>
      </c>
      <c r="AZ107" s="5" t="s">
        <v>361</v>
      </c>
      <c r="BA107" s="5" t="s">
        <v>361</v>
      </c>
      <c r="BC107" s="5">
        <v>7</v>
      </c>
      <c r="BD107" s="5">
        <v>7</v>
      </c>
      <c r="BL107" s="6" t="s">
        <v>355</v>
      </c>
      <c r="BM107" s="11">
        <v>159.29203539823001</v>
      </c>
      <c r="BN107" s="5">
        <f t="shared" si="1"/>
        <v>159.29203539823001</v>
      </c>
      <c r="BO107" s="11">
        <f t="shared" si="3"/>
        <v>0</v>
      </c>
    </row>
    <row r="108" spans="1:67" x14ac:dyDescent="0.35">
      <c r="A108" s="5" t="s">
        <v>516</v>
      </c>
      <c r="B108" s="5" t="s">
        <v>313</v>
      </c>
      <c r="C108" s="5" t="s">
        <v>433</v>
      </c>
      <c r="D108" s="5" t="s">
        <v>517</v>
      </c>
      <c r="E108" s="5" t="s">
        <v>518</v>
      </c>
      <c r="F108" s="5" t="s">
        <v>245</v>
      </c>
      <c r="G108" s="5" t="s">
        <v>519</v>
      </c>
      <c r="H108" s="5" t="s">
        <v>351</v>
      </c>
      <c r="K108" s="5">
        <v>1</v>
      </c>
      <c r="L108" s="5">
        <v>0</v>
      </c>
      <c r="M108" s="5">
        <v>1</v>
      </c>
      <c r="N108" s="5" t="s">
        <v>154</v>
      </c>
      <c r="O108" s="5">
        <v>329.20353982300901</v>
      </c>
      <c r="P108" s="5">
        <v>0</v>
      </c>
      <c r="Q108" s="5">
        <v>0</v>
      </c>
      <c r="R108" s="5" t="s">
        <v>520</v>
      </c>
      <c r="Y108" s="5" t="s">
        <v>521</v>
      </c>
      <c r="Z108" s="5" t="s">
        <v>522</v>
      </c>
      <c r="AC108" s="5" t="s">
        <v>433</v>
      </c>
      <c r="AD108" s="5" t="s">
        <v>97</v>
      </c>
      <c r="AM108" s="5" t="s">
        <v>98</v>
      </c>
      <c r="AN108" s="5" t="s">
        <v>523</v>
      </c>
      <c r="AO108" s="5" t="s">
        <v>460</v>
      </c>
      <c r="AP108" s="5" t="s">
        <v>524</v>
      </c>
      <c r="AT108" s="5" t="s">
        <v>525</v>
      </c>
      <c r="AZ108" s="5" t="s">
        <v>361</v>
      </c>
      <c r="BC108" s="5">
        <v>8</v>
      </c>
      <c r="BN108" s="5">
        <f t="shared" si="1"/>
        <v>329.20353982300901</v>
      </c>
    </row>
    <row r="109" spans="1:67" x14ac:dyDescent="0.35">
      <c r="A109" s="5" t="s">
        <v>526</v>
      </c>
      <c r="B109" s="5" t="s">
        <v>313</v>
      </c>
      <c r="C109" s="5" t="s">
        <v>433</v>
      </c>
      <c r="D109" s="5" t="s">
        <v>517</v>
      </c>
      <c r="E109" s="5" t="s">
        <v>518</v>
      </c>
      <c r="F109" s="5" t="s">
        <v>245</v>
      </c>
      <c r="G109" s="5" t="s">
        <v>527</v>
      </c>
      <c r="H109" s="5" t="s">
        <v>365</v>
      </c>
      <c r="K109" s="5">
        <v>1</v>
      </c>
      <c r="L109" s="5">
        <v>0</v>
      </c>
      <c r="M109" s="5">
        <v>1</v>
      </c>
      <c r="N109" s="5" t="s">
        <v>154</v>
      </c>
      <c r="O109" s="5">
        <v>159.29203539823001</v>
      </c>
      <c r="P109" s="5">
        <v>0</v>
      </c>
      <c r="Q109" s="5">
        <v>0</v>
      </c>
      <c r="R109" s="5" t="s">
        <v>528</v>
      </c>
      <c r="Y109" s="5" t="s">
        <v>529</v>
      </c>
      <c r="Z109" s="5" t="s">
        <v>530</v>
      </c>
      <c r="AC109" s="5" t="s">
        <v>433</v>
      </c>
      <c r="AD109" s="5" t="s">
        <v>97</v>
      </c>
      <c r="AM109" s="5" t="s">
        <v>98</v>
      </c>
      <c r="AN109" s="5" t="s">
        <v>531</v>
      </c>
      <c r="AO109" s="5" t="s">
        <v>460</v>
      </c>
      <c r="AP109" s="5" t="s">
        <v>524</v>
      </c>
      <c r="AT109" s="5" t="s">
        <v>525</v>
      </c>
      <c r="AZ109" s="5" t="s">
        <v>361</v>
      </c>
      <c r="BC109" s="5">
        <v>8</v>
      </c>
      <c r="BN109" s="5">
        <f t="shared" si="1"/>
        <v>159.29203539823001</v>
      </c>
    </row>
    <row r="110" spans="1:67" x14ac:dyDescent="0.35">
      <c r="A110" s="5" t="s">
        <v>532</v>
      </c>
      <c r="B110" s="5" t="s">
        <v>313</v>
      </c>
      <c r="C110" s="5" t="s">
        <v>433</v>
      </c>
      <c r="D110" s="5" t="s">
        <v>533</v>
      </c>
      <c r="E110" s="5" t="s">
        <v>534</v>
      </c>
      <c r="F110" s="5" t="s">
        <v>245</v>
      </c>
      <c r="G110" s="5" t="s">
        <v>535</v>
      </c>
      <c r="H110" s="5" t="s">
        <v>351</v>
      </c>
      <c r="K110" s="5">
        <v>1</v>
      </c>
      <c r="L110" s="5">
        <v>0</v>
      </c>
      <c r="M110" s="5">
        <v>1</v>
      </c>
      <c r="N110" s="5" t="s">
        <v>154</v>
      </c>
      <c r="O110" s="5">
        <v>329.20353982300901</v>
      </c>
      <c r="P110" s="5">
        <v>0</v>
      </c>
      <c r="Q110" s="5">
        <v>0</v>
      </c>
      <c r="R110" s="5" t="s">
        <v>536</v>
      </c>
      <c r="Y110" s="5" t="s">
        <v>537</v>
      </c>
      <c r="Z110" s="5" t="s">
        <v>538</v>
      </c>
      <c r="AC110" s="5" t="s">
        <v>433</v>
      </c>
      <c r="AD110" s="5" t="s">
        <v>97</v>
      </c>
      <c r="AM110" s="5" t="s">
        <v>98</v>
      </c>
      <c r="AN110" s="5" t="s">
        <v>539</v>
      </c>
      <c r="AO110" s="5" t="s">
        <v>460</v>
      </c>
      <c r="AP110" s="5" t="s">
        <v>524</v>
      </c>
      <c r="AT110" s="5" t="s">
        <v>525</v>
      </c>
      <c r="AZ110" s="5" t="s">
        <v>361</v>
      </c>
      <c r="BC110" s="5">
        <v>8</v>
      </c>
      <c r="BN110" s="5">
        <f t="shared" si="1"/>
        <v>329.20353982300901</v>
      </c>
    </row>
    <row r="111" spans="1:67" x14ac:dyDescent="0.35">
      <c r="A111" s="5" t="s">
        <v>540</v>
      </c>
      <c r="B111" s="5" t="s">
        <v>313</v>
      </c>
      <c r="C111" s="5" t="s">
        <v>433</v>
      </c>
      <c r="D111" s="5" t="s">
        <v>533</v>
      </c>
      <c r="E111" s="5" t="s">
        <v>534</v>
      </c>
      <c r="F111" s="5" t="s">
        <v>245</v>
      </c>
      <c r="G111" s="5" t="s">
        <v>541</v>
      </c>
      <c r="H111" s="5" t="s">
        <v>365</v>
      </c>
      <c r="K111" s="5">
        <v>1</v>
      </c>
      <c r="L111" s="5">
        <v>0</v>
      </c>
      <c r="M111" s="5">
        <v>1</v>
      </c>
      <c r="N111" s="5" t="s">
        <v>154</v>
      </c>
      <c r="O111" s="5">
        <v>159.29203539823001</v>
      </c>
      <c r="P111" s="5">
        <v>0</v>
      </c>
      <c r="Q111" s="5">
        <v>0</v>
      </c>
      <c r="R111" s="5" t="s">
        <v>542</v>
      </c>
      <c r="Y111" s="5" t="s">
        <v>543</v>
      </c>
      <c r="Z111" s="5" t="s">
        <v>544</v>
      </c>
      <c r="AC111" s="5" t="s">
        <v>433</v>
      </c>
      <c r="AD111" s="5" t="s">
        <v>97</v>
      </c>
      <c r="AM111" s="5" t="s">
        <v>98</v>
      </c>
      <c r="AN111" s="5" t="s">
        <v>545</v>
      </c>
      <c r="AO111" s="5" t="s">
        <v>460</v>
      </c>
      <c r="AP111" s="5" t="s">
        <v>524</v>
      </c>
      <c r="AT111" s="5" t="s">
        <v>525</v>
      </c>
      <c r="AZ111" s="5" t="s">
        <v>361</v>
      </c>
      <c r="BC111" s="5">
        <v>8</v>
      </c>
      <c r="BN111" s="5">
        <f t="shared" si="1"/>
        <v>159.29203539823001</v>
      </c>
    </row>
    <row r="112" spans="1:67" x14ac:dyDescent="0.35">
      <c r="A112" s="5" t="s">
        <v>546</v>
      </c>
      <c r="B112" s="5" t="s">
        <v>313</v>
      </c>
      <c r="C112" s="5" t="s">
        <v>433</v>
      </c>
      <c r="D112" s="5" t="s">
        <v>547</v>
      </c>
      <c r="E112" s="5" t="s">
        <v>548</v>
      </c>
      <c r="F112" s="5" t="s">
        <v>245</v>
      </c>
      <c r="G112" s="5" t="s">
        <v>549</v>
      </c>
      <c r="H112" s="5" t="s">
        <v>351</v>
      </c>
      <c r="K112" s="5">
        <v>1</v>
      </c>
      <c r="L112" s="5">
        <v>0</v>
      </c>
      <c r="M112" s="5">
        <v>1</v>
      </c>
      <c r="N112" s="5" t="s">
        <v>154</v>
      </c>
      <c r="O112" s="5">
        <v>329.20353982300901</v>
      </c>
      <c r="P112" s="5">
        <v>0</v>
      </c>
      <c r="Q112" s="5">
        <v>0</v>
      </c>
      <c r="R112" s="5" t="s">
        <v>550</v>
      </c>
      <c r="Y112" s="5" t="s">
        <v>551</v>
      </c>
      <c r="Z112" s="5" t="s">
        <v>552</v>
      </c>
      <c r="AC112" s="5" t="s">
        <v>433</v>
      </c>
      <c r="AD112" s="5" t="s">
        <v>97</v>
      </c>
      <c r="AM112" s="5" t="s">
        <v>98</v>
      </c>
      <c r="AN112" s="5" t="s">
        <v>553</v>
      </c>
      <c r="AO112" s="5" t="s">
        <v>460</v>
      </c>
      <c r="AP112" s="5" t="s">
        <v>524</v>
      </c>
      <c r="AT112" s="5" t="s">
        <v>554</v>
      </c>
      <c r="AZ112" s="5" t="s">
        <v>361</v>
      </c>
      <c r="BC112" s="5">
        <v>8</v>
      </c>
      <c r="BN112" s="5">
        <f t="shared" si="1"/>
        <v>329.20353982300901</v>
      </c>
    </row>
    <row r="113" spans="1:67" x14ac:dyDescent="0.35">
      <c r="A113" s="5" t="s">
        <v>555</v>
      </c>
      <c r="B113" s="5" t="s">
        <v>313</v>
      </c>
      <c r="C113" s="5" t="s">
        <v>433</v>
      </c>
      <c r="D113" s="5" t="s">
        <v>547</v>
      </c>
      <c r="E113" s="5" t="s">
        <v>548</v>
      </c>
      <c r="F113" s="5" t="s">
        <v>245</v>
      </c>
      <c r="G113" s="5" t="s">
        <v>556</v>
      </c>
      <c r="H113" s="5" t="s">
        <v>365</v>
      </c>
      <c r="K113" s="5">
        <v>1</v>
      </c>
      <c r="L113" s="5">
        <v>0</v>
      </c>
      <c r="M113" s="5">
        <v>1</v>
      </c>
      <c r="N113" s="5" t="s">
        <v>154</v>
      </c>
      <c r="O113" s="5">
        <v>159.29203539823001</v>
      </c>
      <c r="P113" s="5">
        <v>0</v>
      </c>
      <c r="Q113" s="5">
        <v>0</v>
      </c>
      <c r="R113" s="5" t="s">
        <v>557</v>
      </c>
      <c r="Y113" s="5" t="s">
        <v>558</v>
      </c>
      <c r="Z113" s="5" t="s">
        <v>559</v>
      </c>
      <c r="AC113" s="5" t="s">
        <v>433</v>
      </c>
      <c r="AD113" s="5" t="s">
        <v>97</v>
      </c>
      <c r="AM113" s="5" t="s">
        <v>98</v>
      </c>
      <c r="AN113" s="5" t="s">
        <v>560</v>
      </c>
      <c r="AO113" s="5" t="s">
        <v>460</v>
      </c>
      <c r="AP113" s="5" t="s">
        <v>524</v>
      </c>
      <c r="AT113" s="5" t="s">
        <v>561</v>
      </c>
      <c r="AZ113" s="5" t="s">
        <v>361</v>
      </c>
      <c r="BC113" s="5">
        <v>8</v>
      </c>
      <c r="BN113" s="5">
        <f t="shared" si="1"/>
        <v>159.29203539823001</v>
      </c>
    </row>
    <row r="114" spans="1:67" x14ac:dyDescent="0.35">
      <c r="A114" s="14" t="s">
        <v>562</v>
      </c>
      <c r="B114" s="14" t="s">
        <v>313</v>
      </c>
      <c r="C114" s="5" t="s">
        <v>563</v>
      </c>
      <c r="D114" s="5" t="s">
        <v>564</v>
      </c>
      <c r="E114" s="5" t="s">
        <v>565</v>
      </c>
      <c r="F114" s="5" t="s">
        <v>245</v>
      </c>
      <c r="G114" s="5" t="s">
        <v>566</v>
      </c>
      <c r="H114" s="5" t="s">
        <v>351</v>
      </c>
      <c r="K114" s="14">
        <v>1</v>
      </c>
      <c r="L114" s="5">
        <v>0</v>
      </c>
      <c r="M114" s="5">
        <v>1</v>
      </c>
      <c r="N114" s="5" t="s">
        <v>154</v>
      </c>
      <c r="O114" s="5">
        <v>340.70796460177002</v>
      </c>
      <c r="P114" s="5">
        <v>0</v>
      </c>
      <c r="Q114" s="5">
        <v>0</v>
      </c>
      <c r="R114" s="5" t="s">
        <v>567</v>
      </c>
      <c r="Y114" s="5" t="s">
        <v>568</v>
      </c>
      <c r="Z114" s="5" t="s">
        <v>569</v>
      </c>
      <c r="AC114" s="5" t="s">
        <v>215</v>
      </c>
      <c r="AD114" s="5" t="s">
        <v>97</v>
      </c>
      <c r="AJ114" s="5" t="s">
        <v>355</v>
      </c>
      <c r="AM114" s="5" t="s">
        <v>570</v>
      </c>
      <c r="AN114" s="5" t="s">
        <v>571</v>
      </c>
      <c r="AO114" s="5" t="e">
        <f ca="1">_xlfn.XLOOKUP(A114,[1]明细表!$A:$A,[1]明细表!$AO:$AO)</f>
        <v>#NAME?</v>
      </c>
      <c r="AP114" s="5" t="e">
        <f ca="1">_xlfn.XLOOKUP(A114,[1]明细表!$A:$A,[1]明细表!$AP:$AP)</f>
        <v>#NAME?</v>
      </c>
      <c r="AQ114" s="5" t="e">
        <f ca="1">_xlfn.XLOOKUP(A114,[1]明细表!$A:$A,[1]明细表!$AQ:$AQ)</f>
        <v>#NAME?</v>
      </c>
      <c r="AR114" s="5" t="s">
        <v>359</v>
      </c>
      <c r="AT114" s="5" t="s">
        <v>572</v>
      </c>
      <c r="AZ114" s="5" t="s">
        <v>361</v>
      </c>
      <c r="BC114" s="5">
        <v>7</v>
      </c>
      <c r="BL114" s="6" t="s">
        <v>355</v>
      </c>
      <c r="BM114" s="11">
        <v>340.70796460177002</v>
      </c>
      <c r="BN114" s="5">
        <f t="shared" si="1"/>
        <v>340.70796460177002</v>
      </c>
      <c r="BO114" s="11">
        <f>O114-BM114</f>
        <v>0</v>
      </c>
    </row>
    <row r="115" spans="1:67" x14ac:dyDescent="0.35">
      <c r="A115" s="14" t="s">
        <v>573</v>
      </c>
      <c r="B115" s="14" t="s">
        <v>313</v>
      </c>
      <c r="C115" s="5" t="s">
        <v>563</v>
      </c>
      <c r="D115" s="5" t="s">
        <v>574</v>
      </c>
      <c r="E115" s="5" t="s">
        <v>575</v>
      </c>
      <c r="F115" s="5" t="s">
        <v>245</v>
      </c>
      <c r="G115" s="5" t="s">
        <v>576</v>
      </c>
      <c r="H115" s="5" t="s">
        <v>351</v>
      </c>
      <c r="K115" s="14">
        <v>1</v>
      </c>
      <c r="L115" s="5">
        <v>0</v>
      </c>
      <c r="M115" s="5">
        <v>1</v>
      </c>
      <c r="N115" s="5" t="s">
        <v>154</v>
      </c>
      <c r="O115" s="5">
        <v>340.70796460177002</v>
      </c>
      <c r="P115" s="5">
        <v>0</v>
      </c>
      <c r="Q115" s="5">
        <v>0</v>
      </c>
      <c r="R115" s="5" t="s">
        <v>577</v>
      </c>
      <c r="Y115" s="5" t="s">
        <v>578</v>
      </c>
      <c r="Z115" s="5" t="s">
        <v>579</v>
      </c>
      <c r="AC115" s="5" t="s">
        <v>215</v>
      </c>
      <c r="AD115" s="5" t="s">
        <v>97</v>
      </c>
      <c r="AJ115" s="5" t="s">
        <v>355</v>
      </c>
      <c r="AM115" s="5" t="s">
        <v>570</v>
      </c>
      <c r="AN115" s="5" t="s">
        <v>580</v>
      </c>
      <c r="AO115" s="5" t="e">
        <f ca="1">_xlfn.XLOOKUP(A115,[1]明细表!$A:$A,[1]明细表!$AO:$AO)</f>
        <v>#NAME?</v>
      </c>
      <c r="AP115" s="5" t="e">
        <f ca="1">_xlfn.XLOOKUP(A115,[1]明细表!$A:$A,[1]明细表!$AP:$AP)</f>
        <v>#NAME?</v>
      </c>
      <c r="AQ115" s="5" t="e">
        <f ca="1">_xlfn.XLOOKUP(A115,[1]明细表!$A:$A,[1]明细表!$AQ:$AQ)</f>
        <v>#NAME?</v>
      </c>
      <c r="AR115" s="5" t="s">
        <v>359</v>
      </c>
      <c r="AT115" s="5" t="s">
        <v>572</v>
      </c>
      <c r="AZ115" s="5" t="s">
        <v>361</v>
      </c>
      <c r="BC115" s="5">
        <v>7</v>
      </c>
      <c r="BL115" s="6" t="s">
        <v>355</v>
      </c>
      <c r="BM115" s="11">
        <v>340.70796460177002</v>
      </c>
      <c r="BN115" s="5">
        <f t="shared" si="1"/>
        <v>340.70796460177002</v>
      </c>
      <c r="BO115" s="11">
        <f>O115-BM115</f>
        <v>0</v>
      </c>
    </row>
    <row r="116" spans="1:67" x14ac:dyDescent="0.35">
      <c r="A116" s="14" t="s">
        <v>581</v>
      </c>
      <c r="B116" s="14" t="s">
        <v>313</v>
      </c>
      <c r="C116" s="5" t="s">
        <v>563</v>
      </c>
      <c r="D116" s="5" t="s">
        <v>564</v>
      </c>
      <c r="E116" s="5" t="s">
        <v>565</v>
      </c>
      <c r="F116" s="5" t="s">
        <v>245</v>
      </c>
      <c r="G116" s="5" t="s">
        <v>582</v>
      </c>
      <c r="H116" s="5" t="s">
        <v>365</v>
      </c>
      <c r="K116" s="14">
        <v>1</v>
      </c>
      <c r="L116" s="5">
        <v>0</v>
      </c>
      <c r="M116" s="5">
        <v>1</v>
      </c>
      <c r="N116" s="5" t="s">
        <v>154</v>
      </c>
      <c r="O116" s="5">
        <v>163.716814159292</v>
      </c>
      <c r="P116" s="5">
        <v>0</v>
      </c>
      <c r="Q116" s="5">
        <v>0</v>
      </c>
      <c r="R116" s="5" t="s">
        <v>583</v>
      </c>
      <c r="Y116" s="5" t="s">
        <v>584</v>
      </c>
      <c r="Z116" s="5" t="s">
        <v>585</v>
      </c>
      <c r="AC116" s="5" t="s">
        <v>215</v>
      </c>
      <c r="AD116" s="5" t="s">
        <v>97</v>
      </c>
      <c r="AJ116" s="5" t="s">
        <v>355</v>
      </c>
      <c r="AM116" s="5" t="s">
        <v>570</v>
      </c>
      <c r="AN116" s="5" t="s">
        <v>571</v>
      </c>
      <c r="AO116" s="5" t="e">
        <f ca="1">_xlfn.XLOOKUP(A116,[1]明细表!$A:$A,[1]明细表!$AO:$AO)</f>
        <v>#NAME?</v>
      </c>
      <c r="AP116" s="5" t="e">
        <f ca="1">_xlfn.XLOOKUP(A116,[1]明细表!$A:$A,[1]明细表!$AP:$AP)</f>
        <v>#NAME?</v>
      </c>
      <c r="AQ116" s="5" t="e">
        <f ca="1">_xlfn.XLOOKUP(A116,[1]明细表!$A:$A,[1]明细表!$AQ:$AQ)</f>
        <v>#NAME?</v>
      </c>
      <c r="AR116" s="5" t="s">
        <v>359</v>
      </c>
      <c r="AT116" s="5" t="s">
        <v>572</v>
      </c>
      <c r="AZ116" s="5" t="s">
        <v>361</v>
      </c>
      <c r="BC116" s="5">
        <v>7</v>
      </c>
      <c r="BL116" s="6" t="s">
        <v>355</v>
      </c>
      <c r="BM116" s="11">
        <v>163.716814159292</v>
      </c>
      <c r="BN116" s="5">
        <f t="shared" si="1"/>
        <v>163.716814159292</v>
      </c>
      <c r="BO116" s="11">
        <f>O116-BM116</f>
        <v>0</v>
      </c>
    </row>
    <row r="117" spans="1:67" x14ac:dyDescent="0.35">
      <c r="A117" s="14" t="s">
        <v>586</v>
      </c>
      <c r="B117" s="14" t="s">
        <v>313</v>
      </c>
      <c r="C117" s="5" t="s">
        <v>563</v>
      </c>
      <c r="D117" s="5" t="s">
        <v>574</v>
      </c>
      <c r="E117" s="5" t="s">
        <v>575</v>
      </c>
      <c r="F117" s="5" t="s">
        <v>245</v>
      </c>
      <c r="G117" s="5" t="s">
        <v>587</v>
      </c>
      <c r="H117" s="5" t="s">
        <v>365</v>
      </c>
      <c r="K117" s="14">
        <v>1</v>
      </c>
      <c r="L117" s="5">
        <v>0</v>
      </c>
      <c r="M117" s="5">
        <v>1</v>
      </c>
      <c r="N117" s="5" t="s">
        <v>154</v>
      </c>
      <c r="O117" s="5">
        <v>163.716814159292</v>
      </c>
      <c r="P117" s="5">
        <v>0</v>
      </c>
      <c r="Q117" s="5">
        <v>0</v>
      </c>
      <c r="R117" s="5" t="s">
        <v>588</v>
      </c>
      <c r="Y117" s="5" t="s">
        <v>589</v>
      </c>
      <c r="Z117" s="5" t="s">
        <v>590</v>
      </c>
      <c r="AC117" s="5" t="s">
        <v>215</v>
      </c>
      <c r="AD117" s="5" t="s">
        <v>97</v>
      </c>
      <c r="AJ117" s="5" t="s">
        <v>355</v>
      </c>
      <c r="AM117" s="5" t="s">
        <v>570</v>
      </c>
      <c r="AN117" s="5" t="s">
        <v>580</v>
      </c>
      <c r="AO117" s="5" t="e">
        <f ca="1">_xlfn.XLOOKUP(A117,[1]明细表!$A:$A,[1]明细表!$AO:$AO)</f>
        <v>#NAME?</v>
      </c>
      <c r="AP117" s="5" t="e">
        <f ca="1">_xlfn.XLOOKUP(A117,[1]明细表!$A:$A,[1]明细表!$AP:$AP)</f>
        <v>#NAME?</v>
      </c>
      <c r="AQ117" s="5" t="e">
        <f ca="1">_xlfn.XLOOKUP(A117,[1]明细表!$A:$A,[1]明细表!$AQ:$AQ)</f>
        <v>#NAME?</v>
      </c>
      <c r="AR117" s="5" t="s">
        <v>359</v>
      </c>
      <c r="AT117" s="5" t="s">
        <v>572</v>
      </c>
      <c r="AZ117" s="5" t="s">
        <v>361</v>
      </c>
      <c r="BC117" s="5">
        <v>7</v>
      </c>
      <c r="BL117" s="6" t="s">
        <v>355</v>
      </c>
      <c r="BM117" s="11">
        <v>163.716814159292</v>
      </c>
      <c r="BN117" s="5">
        <f t="shared" si="1"/>
        <v>163.716814159292</v>
      </c>
      <c r="BO117" s="11">
        <f>O117-BM117</f>
        <v>0</v>
      </c>
    </row>
    <row r="118" spans="1:67" x14ac:dyDescent="0.35">
      <c r="A118" s="5" t="s">
        <v>591</v>
      </c>
      <c r="B118" s="5" t="s">
        <v>313</v>
      </c>
      <c r="C118" s="5" t="s">
        <v>149</v>
      </c>
      <c r="D118" s="5" t="s">
        <v>592</v>
      </c>
      <c r="E118" s="5" t="s">
        <v>593</v>
      </c>
      <c r="F118" s="5" t="s">
        <v>245</v>
      </c>
      <c r="G118" s="5" t="s">
        <v>594</v>
      </c>
      <c r="H118" s="5" t="s">
        <v>351</v>
      </c>
      <c r="K118" s="5">
        <v>1</v>
      </c>
      <c r="L118" s="5">
        <v>1</v>
      </c>
      <c r="M118" s="5">
        <v>0</v>
      </c>
      <c r="N118" s="5" t="s">
        <v>90</v>
      </c>
      <c r="O118" s="5">
        <v>416.371681415929</v>
      </c>
      <c r="P118" s="5">
        <v>416.371681415929</v>
      </c>
      <c r="Q118" s="5">
        <v>0</v>
      </c>
      <c r="R118" s="5" t="s">
        <v>595</v>
      </c>
      <c r="S118" s="5" t="s">
        <v>596</v>
      </c>
      <c r="T118" s="5" t="s">
        <v>596</v>
      </c>
      <c r="U118" s="5" t="s">
        <v>597</v>
      </c>
      <c r="Y118" s="5" t="s">
        <v>598</v>
      </c>
      <c r="Z118" s="5" t="s">
        <v>599</v>
      </c>
      <c r="AC118" s="5" t="s">
        <v>149</v>
      </c>
      <c r="AD118" s="5" t="s">
        <v>97</v>
      </c>
      <c r="AO118" s="5" t="s">
        <v>98</v>
      </c>
      <c r="AP118" s="5" t="s">
        <v>98</v>
      </c>
      <c r="AT118" s="5" t="s">
        <v>98</v>
      </c>
      <c r="AX118" s="5">
        <v>2023</v>
      </c>
      <c r="BA118" s="5" t="s">
        <v>99</v>
      </c>
      <c r="BD118" s="5">
        <v>6</v>
      </c>
      <c r="BN118" s="5">
        <f t="shared" si="1"/>
        <v>416.371681415929</v>
      </c>
    </row>
    <row r="119" spans="1:67" x14ac:dyDescent="0.35">
      <c r="A119" s="5" t="s">
        <v>600</v>
      </c>
      <c r="B119" s="5" t="s">
        <v>313</v>
      </c>
      <c r="C119" s="5" t="s">
        <v>601</v>
      </c>
      <c r="D119" s="5" t="s">
        <v>602</v>
      </c>
      <c r="E119" s="5" t="s">
        <v>603</v>
      </c>
      <c r="F119" s="5" t="s">
        <v>245</v>
      </c>
      <c r="G119" s="5" t="s">
        <v>604</v>
      </c>
      <c r="H119" s="5" t="s">
        <v>351</v>
      </c>
      <c r="K119" s="14">
        <v>1</v>
      </c>
      <c r="L119" s="5">
        <v>0</v>
      </c>
      <c r="M119" s="5">
        <v>1</v>
      </c>
      <c r="N119" s="5" t="s">
        <v>154</v>
      </c>
      <c r="O119" s="5">
        <v>283.18584070796499</v>
      </c>
      <c r="P119" s="5">
        <v>0</v>
      </c>
      <c r="Q119" s="5">
        <v>0</v>
      </c>
      <c r="R119" s="5" t="s">
        <v>605</v>
      </c>
      <c r="Y119" s="5" t="s">
        <v>606</v>
      </c>
      <c r="Z119" s="5" t="s">
        <v>607</v>
      </c>
      <c r="AC119" s="5" t="s">
        <v>215</v>
      </c>
      <c r="AD119" s="5" t="s">
        <v>97</v>
      </c>
      <c r="AJ119" s="5" t="s">
        <v>608</v>
      </c>
      <c r="AM119" s="5" t="s">
        <v>609</v>
      </c>
      <c r="AN119" s="5" t="s">
        <v>610</v>
      </c>
      <c r="AO119" s="5" t="e">
        <f ca="1">_xlfn.XLOOKUP(A119,[1]明细表!$A:$A,[1]明细表!$AO:$AO)</f>
        <v>#NAME?</v>
      </c>
      <c r="AP119" s="5" t="e">
        <f ca="1">_xlfn.XLOOKUP(A119,[1]明细表!$A:$A,[1]明细表!$AP:$AP)</f>
        <v>#NAME?</v>
      </c>
      <c r="AQ119" s="5" t="e">
        <f ca="1">_xlfn.XLOOKUP(A119,[1]明细表!$A:$A,[1]明细表!$AQ:$AQ)</f>
        <v>#NAME?</v>
      </c>
      <c r="AR119" s="5" t="s">
        <v>611</v>
      </c>
      <c r="AS119" s="5" t="s">
        <v>612</v>
      </c>
      <c r="AT119" s="5" t="s">
        <v>613</v>
      </c>
      <c r="AZ119" s="5" t="s">
        <v>361</v>
      </c>
      <c r="BC119" s="5">
        <v>7</v>
      </c>
      <c r="BL119" s="6" t="s">
        <v>608</v>
      </c>
      <c r="BM119" s="11">
        <v>283.18584070796499</v>
      </c>
      <c r="BN119" s="5">
        <f t="shared" si="1"/>
        <v>283.18584070796499</v>
      </c>
      <c r="BO119" s="11">
        <f>O119-BM119</f>
        <v>0</v>
      </c>
    </row>
    <row r="120" spans="1:67" x14ac:dyDescent="0.35">
      <c r="A120" s="5" t="s">
        <v>614</v>
      </c>
      <c r="B120" s="5" t="s">
        <v>313</v>
      </c>
      <c r="C120" s="5" t="s">
        <v>601</v>
      </c>
      <c r="D120" s="5" t="s">
        <v>602</v>
      </c>
      <c r="E120" s="5" t="s">
        <v>603</v>
      </c>
      <c r="F120" s="5" t="s">
        <v>245</v>
      </c>
      <c r="G120" s="5" t="s">
        <v>615</v>
      </c>
      <c r="H120" s="5" t="s">
        <v>365</v>
      </c>
      <c r="K120" s="14">
        <v>1</v>
      </c>
      <c r="L120" s="5">
        <v>0</v>
      </c>
      <c r="M120" s="5">
        <v>1</v>
      </c>
      <c r="N120" s="5" t="s">
        <v>154</v>
      </c>
      <c r="O120" s="5">
        <v>176.99115044247799</v>
      </c>
      <c r="P120" s="5">
        <v>0</v>
      </c>
      <c r="Q120" s="5">
        <v>0</v>
      </c>
      <c r="R120" s="5" t="s">
        <v>616</v>
      </c>
      <c r="Y120" s="5" t="s">
        <v>617</v>
      </c>
      <c r="Z120" s="5" t="s">
        <v>618</v>
      </c>
      <c r="AC120" s="5" t="s">
        <v>215</v>
      </c>
      <c r="AD120" s="5" t="s">
        <v>97</v>
      </c>
      <c r="AJ120" s="5" t="s">
        <v>608</v>
      </c>
      <c r="AM120" s="5" t="s">
        <v>390</v>
      </c>
      <c r="AN120" s="5" t="s">
        <v>619</v>
      </c>
      <c r="AO120" s="5" t="e">
        <f ca="1">_xlfn.XLOOKUP(A120,[1]明细表!$A:$A,[1]明细表!$AO:$AO)</f>
        <v>#NAME?</v>
      </c>
      <c r="AP120" s="5" t="e">
        <f ca="1">_xlfn.XLOOKUP(A120,[1]明细表!$A:$A,[1]明细表!$AP:$AP)</f>
        <v>#NAME?</v>
      </c>
      <c r="AQ120" s="5" t="e">
        <f ca="1">_xlfn.XLOOKUP(A120,[1]明细表!$A:$A,[1]明细表!$AQ:$AQ)</f>
        <v>#NAME?</v>
      </c>
      <c r="AR120" s="5" t="s">
        <v>611</v>
      </c>
      <c r="AS120" s="5" t="s">
        <v>620</v>
      </c>
      <c r="AT120" s="5" t="s">
        <v>613</v>
      </c>
      <c r="AZ120" s="5" t="s">
        <v>361</v>
      </c>
      <c r="BC120" s="5">
        <v>7</v>
      </c>
      <c r="BL120" s="6" t="s">
        <v>608</v>
      </c>
      <c r="BM120" s="11">
        <v>176.99115044247799</v>
      </c>
      <c r="BN120" s="5">
        <f t="shared" si="1"/>
        <v>176.99115044247799</v>
      </c>
      <c r="BO120" s="11">
        <f>O120-BM120</f>
        <v>0</v>
      </c>
    </row>
    <row r="121" spans="1:67" x14ac:dyDescent="0.35">
      <c r="A121" s="14" t="s">
        <v>621</v>
      </c>
      <c r="B121" s="14" t="s">
        <v>313</v>
      </c>
      <c r="C121" s="5" t="s">
        <v>149</v>
      </c>
      <c r="D121" s="5" t="s">
        <v>622</v>
      </c>
      <c r="E121" s="5" t="s">
        <v>623</v>
      </c>
      <c r="F121" s="5" t="s">
        <v>245</v>
      </c>
      <c r="G121" s="5" t="s">
        <v>624</v>
      </c>
      <c r="H121" s="5" t="s">
        <v>351</v>
      </c>
      <c r="K121" s="14">
        <v>1</v>
      </c>
      <c r="L121" s="5">
        <v>0</v>
      </c>
      <c r="M121" s="5">
        <v>1</v>
      </c>
      <c r="N121" s="5" t="s">
        <v>154</v>
      </c>
      <c r="O121" s="5">
        <v>330.97345132743402</v>
      </c>
      <c r="P121" s="5">
        <v>0</v>
      </c>
      <c r="Q121" s="5">
        <v>0</v>
      </c>
      <c r="R121" s="5" t="s">
        <v>625</v>
      </c>
      <c r="Y121" s="5" t="s">
        <v>626</v>
      </c>
      <c r="Z121" s="5" t="s">
        <v>627</v>
      </c>
      <c r="AC121" s="5" t="s">
        <v>149</v>
      </c>
      <c r="AD121" s="5" t="s">
        <v>97</v>
      </c>
      <c r="AJ121" s="5" t="s">
        <v>383</v>
      </c>
      <c r="AK121" s="5" t="s">
        <v>628</v>
      </c>
      <c r="AM121" s="5" t="s">
        <v>629</v>
      </c>
      <c r="AN121" s="5" t="s">
        <v>630</v>
      </c>
      <c r="AO121" s="5" t="e">
        <f ca="1">_xlfn.XLOOKUP(A121,[1]明细表!$A:$A,[1]明细表!$AO:$AO)</f>
        <v>#NAME?</v>
      </c>
      <c r="AP121" s="5" t="e">
        <f ca="1">_xlfn.XLOOKUP(A121,[1]明细表!$A:$A,[1]明细表!$AP:$AP)</f>
        <v>#NAME?</v>
      </c>
      <c r="AQ121" s="5" t="e">
        <f ca="1">_xlfn.XLOOKUP(A121,[1]明细表!$A:$A,[1]明细表!$AQ:$AQ)</f>
        <v>#NAME?</v>
      </c>
      <c r="AR121" s="5" t="s">
        <v>359</v>
      </c>
      <c r="AT121" s="5" t="s">
        <v>631</v>
      </c>
      <c r="AZ121" s="5" t="s">
        <v>361</v>
      </c>
      <c r="BC121" s="5">
        <v>7</v>
      </c>
      <c r="BF121" s="5" t="s">
        <v>361</v>
      </c>
      <c r="BI121" s="5">
        <v>9</v>
      </c>
      <c r="BL121" s="6" t="s">
        <v>383</v>
      </c>
      <c r="BM121" s="11">
        <v>330.97345132743402</v>
      </c>
      <c r="BN121" s="5">
        <f t="shared" si="1"/>
        <v>330.97345132743402</v>
      </c>
      <c r="BO121" s="11">
        <f>O121-BM121</f>
        <v>0</v>
      </c>
    </row>
    <row r="122" spans="1:67" x14ac:dyDescent="0.35">
      <c r="A122" s="5" t="s">
        <v>632</v>
      </c>
      <c r="B122" s="5" t="s">
        <v>313</v>
      </c>
      <c r="C122" s="5" t="s">
        <v>149</v>
      </c>
      <c r="D122" s="5" t="s">
        <v>622</v>
      </c>
      <c r="E122" s="5" t="s">
        <v>623</v>
      </c>
      <c r="F122" s="5" t="s">
        <v>245</v>
      </c>
      <c r="G122" s="5" t="s">
        <v>633</v>
      </c>
      <c r="H122" s="5" t="s">
        <v>634</v>
      </c>
      <c r="K122" s="5">
        <v>1</v>
      </c>
      <c r="L122" s="5">
        <v>0</v>
      </c>
      <c r="M122" s="5">
        <v>1</v>
      </c>
      <c r="N122" s="5" t="s">
        <v>154</v>
      </c>
      <c r="O122" s="5">
        <v>0</v>
      </c>
      <c r="P122" s="5">
        <v>0</v>
      </c>
      <c r="Q122" s="5">
        <v>0</v>
      </c>
      <c r="Y122" s="5" t="s">
        <v>635</v>
      </c>
      <c r="Z122" s="5" t="s">
        <v>636</v>
      </c>
      <c r="AA122" s="5" t="s">
        <v>637</v>
      </c>
      <c r="AC122" s="5" t="s">
        <v>149</v>
      </c>
      <c r="AD122" s="5" t="s">
        <v>97</v>
      </c>
      <c r="AE122" s="5" t="s">
        <v>98</v>
      </c>
      <c r="AK122" s="5" t="s">
        <v>628</v>
      </c>
      <c r="AO122" s="5" t="s">
        <v>460</v>
      </c>
      <c r="AP122" s="5" t="s">
        <v>638</v>
      </c>
      <c r="AT122" s="5" t="s">
        <v>639</v>
      </c>
      <c r="BF122" s="5" t="s">
        <v>361</v>
      </c>
      <c r="BI122" s="5">
        <v>9</v>
      </c>
      <c r="BN122" s="5">
        <f t="shared" si="1"/>
        <v>0</v>
      </c>
    </row>
    <row r="123" spans="1:67" x14ac:dyDescent="0.35">
      <c r="A123" s="5" t="s">
        <v>640</v>
      </c>
      <c r="B123" s="5" t="s">
        <v>313</v>
      </c>
      <c r="C123" s="5" t="s">
        <v>410</v>
      </c>
      <c r="D123" s="5" t="s">
        <v>641</v>
      </c>
      <c r="E123" s="5" t="s">
        <v>642</v>
      </c>
      <c r="F123" s="5" t="s">
        <v>245</v>
      </c>
      <c r="G123" s="5" t="s">
        <v>643</v>
      </c>
      <c r="H123" s="5" t="s">
        <v>351</v>
      </c>
      <c r="K123" s="5">
        <v>1</v>
      </c>
      <c r="L123" s="5">
        <v>0</v>
      </c>
      <c r="M123" s="5">
        <v>1</v>
      </c>
      <c r="N123" s="5" t="s">
        <v>154</v>
      </c>
      <c r="O123" s="5">
        <v>0</v>
      </c>
      <c r="P123" s="5">
        <v>0</v>
      </c>
      <c r="Q123" s="5">
        <v>0</v>
      </c>
      <c r="Y123" s="5" t="s">
        <v>644</v>
      </c>
      <c r="Z123" s="5" t="s">
        <v>645</v>
      </c>
      <c r="AC123" s="5" t="s">
        <v>419</v>
      </c>
      <c r="AD123" s="5" t="s">
        <v>97</v>
      </c>
      <c r="AE123" s="5" t="s">
        <v>458</v>
      </c>
      <c r="AF123" s="5" t="s">
        <v>646</v>
      </c>
      <c r="AM123" s="5" t="s">
        <v>647</v>
      </c>
      <c r="AN123" s="5" t="s">
        <v>648</v>
      </c>
      <c r="AO123" s="5" t="s">
        <v>460</v>
      </c>
      <c r="AP123" s="5" t="s">
        <v>649</v>
      </c>
      <c r="AT123" s="5" t="s">
        <v>648</v>
      </c>
      <c r="BN123" s="5">
        <f t="shared" si="1"/>
        <v>0</v>
      </c>
    </row>
    <row r="124" spans="1:67" x14ac:dyDescent="0.35">
      <c r="A124" s="14" t="s">
        <v>650</v>
      </c>
      <c r="B124" s="14" t="s">
        <v>313</v>
      </c>
      <c r="C124" s="5" t="s">
        <v>651</v>
      </c>
      <c r="D124" s="5" t="s">
        <v>652</v>
      </c>
      <c r="E124" s="5" t="s">
        <v>653</v>
      </c>
      <c r="F124" s="5" t="s">
        <v>245</v>
      </c>
      <c r="G124" s="5" t="s">
        <v>654</v>
      </c>
      <c r="H124" s="5" t="s">
        <v>437</v>
      </c>
      <c r="K124" s="14">
        <v>1</v>
      </c>
      <c r="L124" s="5">
        <v>0</v>
      </c>
      <c r="M124" s="5">
        <v>1</v>
      </c>
      <c r="N124" s="5" t="s">
        <v>154</v>
      </c>
      <c r="O124" s="5">
        <v>336.03535044247798</v>
      </c>
      <c r="P124" s="5">
        <v>0</v>
      </c>
      <c r="Q124" s="5">
        <v>0</v>
      </c>
      <c r="R124" s="5" t="s">
        <v>655</v>
      </c>
      <c r="Y124" s="5" t="s">
        <v>656</v>
      </c>
      <c r="Z124" s="5" t="s">
        <v>657</v>
      </c>
      <c r="AC124" s="5" t="s">
        <v>215</v>
      </c>
      <c r="AD124" s="5" t="s">
        <v>97</v>
      </c>
      <c r="AJ124" s="5" t="s">
        <v>658</v>
      </c>
      <c r="AN124" s="5" t="s">
        <v>659</v>
      </c>
      <c r="AO124" s="5" t="e">
        <f ca="1">_xlfn.XLOOKUP(A124,[1]明细表!$A:$A,[1]明细表!$AO:$AO)</f>
        <v>#NAME?</v>
      </c>
      <c r="AP124" s="5" t="e">
        <f ca="1">_xlfn.XLOOKUP(A124,[1]明细表!$A:$A,[1]明细表!$AP:$AP)</f>
        <v>#NAME?</v>
      </c>
      <c r="AQ124" s="5" t="e">
        <f ca="1">_xlfn.XLOOKUP(A124,[1]明细表!$A:$A,[1]明细表!$AQ:$AQ)</f>
        <v>#NAME?</v>
      </c>
      <c r="AR124" s="5" t="s">
        <v>359</v>
      </c>
      <c r="AT124" s="5" t="s">
        <v>660</v>
      </c>
      <c r="AZ124" s="5" t="s">
        <v>361</v>
      </c>
      <c r="BC124" s="5">
        <v>7</v>
      </c>
      <c r="BL124" s="6" t="s">
        <v>658</v>
      </c>
      <c r="BM124" s="11">
        <v>336.03535044247798</v>
      </c>
      <c r="BN124" s="5">
        <f t="shared" si="1"/>
        <v>336.03535044247798</v>
      </c>
      <c r="BO124" s="11">
        <f>O124-BM124</f>
        <v>0</v>
      </c>
    </row>
    <row r="125" spans="1:67" x14ac:dyDescent="0.35">
      <c r="A125" s="14" t="s">
        <v>661</v>
      </c>
      <c r="B125" s="14" t="s">
        <v>313</v>
      </c>
      <c r="C125" s="5" t="s">
        <v>651</v>
      </c>
      <c r="D125" s="5" t="s">
        <v>652</v>
      </c>
      <c r="E125" s="5" t="s">
        <v>653</v>
      </c>
      <c r="F125" s="5" t="s">
        <v>245</v>
      </c>
      <c r="G125" s="5" t="s">
        <v>662</v>
      </c>
      <c r="H125" s="5" t="s">
        <v>365</v>
      </c>
      <c r="K125" s="14">
        <v>1</v>
      </c>
      <c r="L125" s="5">
        <v>0</v>
      </c>
      <c r="M125" s="5">
        <v>1</v>
      </c>
      <c r="N125" s="5" t="s">
        <v>154</v>
      </c>
      <c r="O125" s="5">
        <v>147.13397256637199</v>
      </c>
      <c r="P125" s="5">
        <v>0</v>
      </c>
      <c r="Q125" s="5">
        <v>0</v>
      </c>
      <c r="R125" s="5" t="s">
        <v>663</v>
      </c>
      <c r="Y125" s="5" t="s">
        <v>664</v>
      </c>
      <c r="Z125" s="5" t="s">
        <v>665</v>
      </c>
      <c r="AC125" s="5" t="s">
        <v>215</v>
      </c>
      <c r="AD125" s="5" t="s">
        <v>97</v>
      </c>
      <c r="AJ125" s="5" t="s">
        <v>658</v>
      </c>
      <c r="AN125" s="5" t="s">
        <v>666</v>
      </c>
      <c r="AO125" s="5" t="e">
        <f ca="1">_xlfn.XLOOKUP(A125,[1]明细表!$A:$A,[1]明细表!$AO:$AO)</f>
        <v>#NAME?</v>
      </c>
      <c r="AP125" s="5" t="e">
        <f ca="1">_xlfn.XLOOKUP(A125,[1]明细表!$A:$A,[1]明细表!$AP:$AP)</f>
        <v>#NAME?</v>
      </c>
      <c r="AQ125" s="5" t="e">
        <f ca="1">_xlfn.XLOOKUP(A125,[1]明细表!$A:$A,[1]明细表!$AQ:$AQ)</f>
        <v>#NAME?</v>
      </c>
      <c r="AR125" s="5" t="s">
        <v>359</v>
      </c>
      <c r="AS125" s="5" t="s">
        <v>667</v>
      </c>
      <c r="AT125" s="5" t="s">
        <v>660</v>
      </c>
      <c r="AZ125" s="5" t="s">
        <v>361</v>
      </c>
      <c r="BC125" s="5">
        <v>7</v>
      </c>
      <c r="BL125" s="6" t="s">
        <v>658</v>
      </c>
      <c r="BM125" s="11">
        <v>147.13397256637199</v>
      </c>
      <c r="BN125" s="5">
        <f t="shared" si="1"/>
        <v>147.13397256637199</v>
      </c>
      <c r="BO125" s="11">
        <f>O125-BM125</f>
        <v>0</v>
      </c>
    </row>
    <row r="126" spans="1:67" x14ac:dyDescent="0.35">
      <c r="A126" s="14" t="s">
        <v>668</v>
      </c>
      <c r="B126" s="14" t="s">
        <v>313</v>
      </c>
      <c r="C126" s="5" t="s">
        <v>651</v>
      </c>
      <c r="D126" s="5" t="s">
        <v>652</v>
      </c>
      <c r="E126" s="5" t="s">
        <v>653</v>
      </c>
      <c r="F126" s="5" t="s">
        <v>245</v>
      </c>
      <c r="G126" s="5" t="s">
        <v>669</v>
      </c>
      <c r="H126" s="5" t="s">
        <v>437</v>
      </c>
      <c r="K126" s="14">
        <v>1</v>
      </c>
      <c r="L126" s="5">
        <v>0</v>
      </c>
      <c r="M126" s="5">
        <v>1</v>
      </c>
      <c r="N126" s="5" t="s">
        <v>154</v>
      </c>
      <c r="O126" s="5">
        <v>336.03535044247798</v>
      </c>
      <c r="P126" s="5">
        <v>0</v>
      </c>
      <c r="Q126" s="5">
        <v>0</v>
      </c>
      <c r="R126" s="5" t="s">
        <v>670</v>
      </c>
      <c r="Y126" s="5" t="s">
        <v>671</v>
      </c>
      <c r="Z126" s="5" t="s">
        <v>672</v>
      </c>
      <c r="AC126" s="5" t="s">
        <v>215</v>
      </c>
      <c r="AD126" s="5" t="s">
        <v>97</v>
      </c>
      <c r="AJ126" s="5" t="s">
        <v>658</v>
      </c>
      <c r="AN126" s="5" t="s">
        <v>659</v>
      </c>
      <c r="AO126" s="5" t="e">
        <f ca="1">_xlfn.XLOOKUP(A126,[1]明细表!$A:$A,[1]明细表!$AO:$AO)</f>
        <v>#NAME?</v>
      </c>
      <c r="AP126" s="5" t="e">
        <f ca="1">_xlfn.XLOOKUP(A126,[1]明细表!$A:$A,[1]明细表!$AP:$AP)</f>
        <v>#NAME?</v>
      </c>
      <c r="AQ126" s="5" t="e">
        <f ca="1">_xlfn.XLOOKUP(A126,[1]明细表!$A:$A,[1]明细表!$AQ:$AQ)</f>
        <v>#NAME?</v>
      </c>
      <c r="AR126" s="5" t="s">
        <v>359</v>
      </c>
      <c r="AT126" s="5" t="s">
        <v>660</v>
      </c>
      <c r="AZ126" s="5" t="s">
        <v>361</v>
      </c>
      <c r="BC126" s="5">
        <v>7</v>
      </c>
      <c r="BL126" s="6" t="s">
        <v>658</v>
      </c>
      <c r="BM126" s="11">
        <v>336.03535044247798</v>
      </c>
      <c r="BN126" s="5">
        <f t="shared" si="1"/>
        <v>336.03535044247798</v>
      </c>
      <c r="BO126" s="11">
        <f>O126-BM126</f>
        <v>0</v>
      </c>
    </row>
    <row r="127" spans="1:67" x14ac:dyDescent="0.35">
      <c r="A127" s="14" t="s">
        <v>673</v>
      </c>
      <c r="B127" s="14" t="s">
        <v>313</v>
      </c>
      <c r="C127" s="5" t="s">
        <v>651</v>
      </c>
      <c r="D127" s="5" t="s">
        <v>652</v>
      </c>
      <c r="E127" s="5" t="s">
        <v>653</v>
      </c>
      <c r="F127" s="5" t="s">
        <v>245</v>
      </c>
      <c r="G127" s="5" t="s">
        <v>674</v>
      </c>
      <c r="H127" s="5" t="s">
        <v>365</v>
      </c>
      <c r="K127" s="14">
        <v>1</v>
      </c>
      <c r="L127" s="5">
        <v>0</v>
      </c>
      <c r="M127" s="5">
        <v>1</v>
      </c>
      <c r="N127" s="5" t="s">
        <v>154</v>
      </c>
      <c r="O127" s="5">
        <v>147.13397256637199</v>
      </c>
      <c r="P127" s="5">
        <v>0</v>
      </c>
      <c r="Q127" s="5">
        <v>0</v>
      </c>
      <c r="R127" s="5" t="s">
        <v>675</v>
      </c>
      <c r="Y127" s="5" t="s">
        <v>676</v>
      </c>
      <c r="Z127" s="5" t="s">
        <v>677</v>
      </c>
      <c r="AC127" s="5" t="s">
        <v>215</v>
      </c>
      <c r="AD127" s="5" t="s">
        <v>97</v>
      </c>
      <c r="AJ127" s="5" t="s">
        <v>658</v>
      </c>
      <c r="AN127" s="5" t="s">
        <v>678</v>
      </c>
      <c r="AO127" s="5" t="e">
        <f ca="1">_xlfn.XLOOKUP(A127,[1]明细表!$A:$A,[1]明细表!$AO:$AO)</f>
        <v>#NAME?</v>
      </c>
      <c r="AP127" s="5" t="e">
        <f ca="1">_xlfn.XLOOKUP(A127,[1]明细表!$A:$A,[1]明细表!$AP:$AP)</f>
        <v>#NAME?</v>
      </c>
      <c r="AQ127" s="5" t="e">
        <f ca="1">_xlfn.XLOOKUP(A127,[1]明细表!$A:$A,[1]明细表!$AQ:$AQ)</f>
        <v>#NAME?</v>
      </c>
      <c r="AR127" s="5" t="s">
        <v>359</v>
      </c>
      <c r="AS127" s="5" t="s">
        <v>679</v>
      </c>
      <c r="AT127" s="5" t="s">
        <v>660</v>
      </c>
      <c r="AZ127" s="5" t="s">
        <v>361</v>
      </c>
      <c r="BC127" s="5">
        <v>7</v>
      </c>
      <c r="BL127" s="6" t="s">
        <v>658</v>
      </c>
      <c r="BM127" s="11">
        <v>147.13397256637199</v>
      </c>
      <c r="BN127" s="5">
        <f t="shared" si="1"/>
        <v>147.13397256637199</v>
      </c>
      <c r="BO127" s="11">
        <f>O127-BM127</f>
        <v>0</v>
      </c>
    </row>
    <row r="128" spans="1:67" x14ac:dyDescent="0.35">
      <c r="A128" s="5" t="s">
        <v>680</v>
      </c>
      <c r="B128" s="5" t="s">
        <v>313</v>
      </c>
      <c r="C128" s="5" t="s">
        <v>681</v>
      </c>
      <c r="D128" s="5" t="s">
        <v>682</v>
      </c>
      <c r="E128" s="5" t="s">
        <v>683</v>
      </c>
      <c r="F128" s="5" t="s">
        <v>245</v>
      </c>
      <c r="G128" s="5" t="s">
        <v>684</v>
      </c>
      <c r="H128" s="5" t="s">
        <v>351</v>
      </c>
      <c r="K128" s="5">
        <v>1</v>
      </c>
      <c r="L128" s="5">
        <v>0</v>
      </c>
      <c r="M128" s="5">
        <v>1</v>
      </c>
      <c r="N128" s="5" t="s">
        <v>154</v>
      </c>
      <c r="O128" s="5">
        <v>333.628318584071</v>
      </c>
      <c r="P128" s="5">
        <v>0</v>
      </c>
      <c r="Q128" s="5">
        <v>0</v>
      </c>
      <c r="R128" s="5" t="s">
        <v>685</v>
      </c>
      <c r="Y128" s="5" t="s">
        <v>686</v>
      </c>
      <c r="Z128" s="5" t="s">
        <v>687</v>
      </c>
      <c r="AC128" s="5" t="s">
        <v>215</v>
      </c>
      <c r="AD128" s="5" t="s">
        <v>97</v>
      </c>
      <c r="AM128" s="5" t="s">
        <v>390</v>
      </c>
      <c r="AN128" s="5" t="s">
        <v>688</v>
      </c>
      <c r="AO128" s="5" t="s">
        <v>157</v>
      </c>
      <c r="AP128" s="5" t="s">
        <v>158</v>
      </c>
      <c r="AT128" s="5" t="s">
        <v>660</v>
      </c>
      <c r="AZ128" s="5" t="s">
        <v>361</v>
      </c>
      <c r="BC128" s="5">
        <v>8</v>
      </c>
      <c r="BN128" s="5">
        <f t="shared" si="1"/>
        <v>333.628318584071</v>
      </c>
    </row>
    <row r="129" spans="1:67" x14ac:dyDescent="0.35">
      <c r="A129" s="5" t="s">
        <v>689</v>
      </c>
      <c r="B129" s="5" t="s">
        <v>313</v>
      </c>
      <c r="C129" s="5" t="s">
        <v>681</v>
      </c>
      <c r="D129" s="5" t="s">
        <v>682</v>
      </c>
      <c r="E129" s="5" t="s">
        <v>683</v>
      </c>
      <c r="F129" s="5" t="s">
        <v>245</v>
      </c>
      <c r="G129" s="5" t="s">
        <v>684</v>
      </c>
      <c r="H129" s="5" t="s">
        <v>351</v>
      </c>
      <c r="K129" s="5">
        <v>1</v>
      </c>
      <c r="L129" s="5">
        <v>0</v>
      </c>
      <c r="M129" s="5">
        <v>1</v>
      </c>
      <c r="N129" s="5" t="s">
        <v>154</v>
      </c>
      <c r="O129" s="5">
        <v>333.628318584071</v>
      </c>
      <c r="P129" s="5">
        <v>0</v>
      </c>
      <c r="Q129" s="5">
        <v>0</v>
      </c>
      <c r="R129" s="5" t="s">
        <v>690</v>
      </c>
      <c r="Y129" s="5" t="s">
        <v>686</v>
      </c>
      <c r="Z129" s="5" t="s">
        <v>687</v>
      </c>
      <c r="AC129" s="5" t="s">
        <v>215</v>
      </c>
      <c r="AD129" s="5" t="s">
        <v>97</v>
      </c>
      <c r="AM129" s="5" t="s">
        <v>390</v>
      </c>
      <c r="AN129" s="5" t="s">
        <v>688</v>
      </c>
      <c r="AO129" s="5" t="s">
        <v>157</v>
      </c>
      <c r="AP129" s="5" t="s">
        <v>158</v>
      </c>
      <c r="AT129" s="5" t="s">
        <v>660</v>
      </c>
      <c r="AZ129" s="5" t="s">
        <v>361</v>
      </c>
      <c r="BC129" s="5">
        <v>8</v>
      </c>
      <c r="BN129" s="5">
        <f t="shared" si="1"/>
        <v>333.628318584071</v>
      </c>
    </row>
    <row r="130" spans="1:67" x14ac:dyDescent="0.35">
      <c r="A130" s="5" t="s">
        <v>691</v>
      </c>
      <c r="B130" s="5" t="s">
        <v>313</v>
      </c>
      <c r="C130" s="5" t="s">
        <v>681</v>
      </c>
      <c r="D130" s="5" t="s">
        <v>682</v>
      </c>
      <c r="E130" s="5" t="s">
        <v>683</v>
      </c>
      <c r="F130" s="5" t="s">
        <v>245</v>
      </c>
      <c r="G130" s="5" t="s">
        <v>684</v>
      </c>
      <c r="H130" s="5" t="s">
        <v>351</v>
      </c>
      <c r="K130" s="5">
        <v>1</v>
      </c>
      <c r="L130" s="5">
        <v>0</v>
      </c>
      <c r="M130" s="5">
        <v>1</v>
      </c>
      <c r="N130" s="5" t="s">
        <v>154</v>
      </c>
      <c r="O130" s="5">
        <v>333.628318584071</v>
      </c>
      <c r="P130" s="5">
        <v>0</v>
      </c>
      <c r="Q130" s="5">
        <v>0</v>
      </c>
      <c r="R130" s="5" t="s">
        <v>692</v>
      </c>
      <c r="Y130" s="5" t="s">
        <v>686</v>
      </c>
      <c r="Z130" s="5" t="s">
        <v>687</v>
      </c>
      <c r="AC130" s="5" t="s">
        <v>215</v>
      </c>
      <c r="AD130" s="5" t="s">
        <v>97</v>
      </c>
      <c r="AM130" s="5" t="s">
        <v>390</v>
      </c>
      <c r="AN130" s="5" t="s">
        <v>688</v>
      </c>
      <c r="AO130" s="5" t="s">
        <v>157</v>
      </c>
      <c r="AP130" s="5" t="s">
        <v>158</v>
      </c>
      <c r="AT130" s="5" t="s">
        <v>660</v>
      </c>
      <c r="AZ130" s="5" t="s">
        <v>361</v>
      </c>
      <c r="BC130" s="5">
        <v>8</v>
      </c>
      <c r="BN130" s="5">
        <f t="shared" si="1"/>
        <v>333.628318584071</v>
      </c>
    </row>
    <row r="131" spans="1:67" x14ac:dyDescent="0.35">
      <c r="A131" s="5" t="s">
        <v>693</v>
      </c>
      <c r="B131" s="5" t="s">
        <v>313</v>
      </c>
      <c r="C131" s="5" t="s">
        <v>681</v>
      </c>
      <c r="D131" s="5" t="s">
        <v>682</v>
      </c>
      <c r="E131" s="5" t="s">
        <v>683</v>
      </c>
      <c r="F131" s="5" t="s">
        <v>245</v>
      </c>
      <c r="G131" s="5" t="s">
        <v>684</v>
      </c>
      <c r="H131" s="5" t="s">
        <v>351</v>
      </c>
      <c r="K131" s="5">
        <v>1</v>
      </c>
      <c r="L131" s="5">
        <v>0</v>
      </c>
      <c r="M131" s="5">
        <v>1</v>
      </c>
      <c r="N131" s="5" t="s">
        <v>154</v>
      </c>
      <c r="O131" s="5">
        <v>333.628318584071</v>
      </c>
      <c r="P131" s="5">
        <v>0</v>
      </c>
      <c r="Q131" s="5">
        <v>0</v>
      </c>
      <c r="R131" s="5" t="s">
        <v>694</v>
      </c>
      <c r="Y131" s="5" t="s">
        <v>686</v>
      </c>
      <c r="Z131" s="5" t="s">
        <v>687</v>
      </c>
      <c r="AC131" s="5" t="s">
        <v>215</v>
      </c>
      <c r="AD131" s="5" t="s">
        <v>97</v>
      </c>
      <c r="AM131" s="5" t="s">
        <v>390</v>
      </c>
      <c r="AN131" s="5" t="s">
        <v>688</v>
      </c>
      <c r="AO131" s="5" t="s">
        <v>157</v>
      </c>
      <c r="AP131" s="5" t="s">
        <v>158</v>
      </c>
      <c r="AT131" s="5" t="s">
        <v>660</v>
      </c>
      <c r="AZ131" s="5" t="s">
        <v>361</v>
      </c>
      <c r="BC131" s="5">
        <v>8</v>
      </c>
      <c r="BN131" s="5">
        <f t="shared" si="1"/>
        <v>333.628318584071</v>
      </c>
    </row>
    <row r="132" spans="1:67" x14ac:dyDescent="0.35">
      <c r="A132" s="5" t="s">
        <v>695</v>
      </c>
      <c r="B132" s="5" t="s">
        <v>313</v>
      </c>
      <c r="C132" s="5" t="s">
        <v>696</v>
      </c>
      <c r="D132" s="5" t="s">
        <v>697</v>
      </c>
      <c r="E132" s="5" t="s">
        <v>698</v>
      </c>
      <c r="F132" s="5" t="s">
        <v>245</v>
      </c>
      <c r="G132" s="5" t="s">
        <v>699</v>
      </c>
      <c r="H132" s="5" t="s">
        <v>437</v>
      </c>
      <c r="K132" s="5">
        <v>1</v>
      </c>
      <c r="L132" s="5">
        <v>0</v>
      </c>
      <c r="M132" s="5">
        <v>1</v>
      </c>
      <c r="N132" s="5" t="s">
        <v>154</v>
      </c>
      <c r="O132" s="5">
        <v>179.64601769911499</v>
      </c>
      <c r="P132" s="5">
        <v>0</v>
      </c>
      <c r="Q132" s="5">
        <v>0</v>
      </c>
      <c r="Y132" s="5" t="s">
        <v>700</v>
      </c>
      <c r="Z132" s="5" t="s">
        <v>701</v>
      </c>
      <c r="AC132" s="5" t="s">
        <v>215</v>
      </c>
      <c r="AD132" s="5" t="s">
        <v>97</v>
      </c>
      <c r="AM132" s="5" t="s">
        <v>702</v>
      </c>
      <c r="AN132" s="5" t="s">
        <v>703</v>
      </c>
      <c r="AO132" s="5" t="s">
        <v>460</v>
      </c>
      <c r="AP132" s="5" t="s">
        <v>649</v>
      </c>
      <c r="AT132" s="5" t="s">
        <v>704</v>
      </c>
      <c r="AZ132" s="5" t="s">
        <v>361</v>
      </c>
      <c r="BC132" s="5">
        <v>8</v>
      </c>
      <c r="BN132" s="5">
        <f t="shared" si="1"/>
        <v>179.64601769911499</v>
      </c>
    </row>
    <row r="133" spans="1:67" x14ac:dyDescent="0.35">
      <c r="A133" s="5" t="s">
        <v>705</v>
      </c>
      <c r="B133" s="5" t="s">
        <v>313</v>
      </c>
      <c r="C133" s="5" t="s">
        <v>696</v>
      </c>
      <c r="D133" s="5" t="s">
        <v>697</v>
      </c>
      <c r="E133" s="5" t="s">
        <v>698</v>
      </c>
      <c r="F133" s="5" t="s">
        <v>245</v>
      </c>
      <c r="G133" s="5" t="s">
        <v>706</v>
      </c>
      <c r="H133" s="5" t="s">
        <v>365</v>
      </c>
      <c r="K133" s="5">
        <v>1</v>
      </c>
      <c r="L133" s="5">
        <v>0</v>
      </c>
      <c r="M133" s="5">
        <v>1</v>
      </c>
      <c r="N133" s="5" t="s">
        <v>154</v>
      </c>
      <c r="O133" s="5">
        <v>100</v>
      </c>
      <c r="P133" s="5">
        <v>0</v>
      </c>
      <c r="Q133" s="5">
        <v>0</v>
      </c>
      <c r="Y133" s="5" t="s">
        <v>707</v>
      </c>
      <c r="Z133" s="5" t="s">
        <v>708</v>
      </c>
      <c r="AC133" s="5" t="s">
        <v>215</v>
      </c>
      <c r="AD133" s="5" t="s">
        <v>97</v>
      </c>
      <c r="AM133" s="5" t="s">
        <v>702</v>
      </c>
      <c r="AN133" s="5" t="s">
        <v>703</v>
      </c>
      <c r="AO133" s="5" t="s">
        <v>460</v>
      </c>
      <c r="AP133" s="5" t="s">
        <v>649</v>
      </c>
      <c r="AT133" s="5" t="s">
        <v>704</v>
      </c>
      <c r="AZ133" s="5" t="s">
        <v>361</v>
      </c>
      <c r="BC133" s="5">
        <v>8</v>
      </c>
      <c r="BN133" s="5">
        <f t="shared" ref="BN133:BN196" si="4">IF(BM133="",O133,BM133)</f>
        <v>100</v>
      </c>
    </row>
    <row r="134" spans="1:67" x14ac:dyDescent="0.35">
      <c r="A134" s="5" t="s">
        <v>709</v>
      </c>
      <c r="B134" s="5" t="s">
        <v>313</v>
      </c>
      <c r="C134" s="5" t="s">
        <v>710</v>
      </c>
      <c r="D134" s="5" t="s">
        <v>711</v>
      </c>
      <c r="E134" s="5" t="s">
        <v>712</v>
      </c>
      <c r="F134" s="5" t="s">
        <v>245</v>
      </c>
      <c r="G134" s="5" t="s">
        <v>713</v>
      </c>
      <c r="H134" s="5" t="s">
        <v>351</v>
      </c>
      <c r="K134" s="5">
        <v>1</v>
      </c>
      <c r="L134" s="5">
        <v>0</v>
      </c>
      <c r="M134" s="5">
        <v>1</v>
      </c>
      <c r="N134" s="5" t="s">
        <v>154</v>
      </c>
      <c r="O134" s="5">
        <v>135.39823008849601</v>
      </c>
      <c r="P134" s="5">
        <v>0</v>
      </c>
      <c r="Q134" s="5">
        <v>0</v>
      </c>
      <c r="R134" s="5" t="s">
        <v>714</v>
      </c>
      <c r="Y134" s="5" t="s">
        <v>715</v>
      </c>
      <c r="Z134" s="5" t="s">
        <v>716</v>
      </c>
      <c r="AC134" s="5" t="s">
        <v>215</v>
      </c>
      <c r="AD134" s="5" t="s">
        <v>97</v>
      </c>
      <c r="AO134" s="5" t="s">
        <v>157</v>
      </c>
      <c r="AP134" s="5" t="s">
        <v>158</v>
      </c>
      <c r="AZ134" s="5" t="s">
        <v>361</v>
      </c>
      <c r="BC134" s="5">
        <v>8</v>
      </c>
      <c r="BN134" s="5">
        <f t="shared" si="4"/>
        <v>135.39823008849601</v>
      </c>
    </row>
    <row r="135" spans="1:67" x14ac:dyDescent="0.35">
      <c r="A135" s="5" t="s">
        <v>717</v>
      </c>
      <c r="B135" s="5" t="s">
        <v>313</v>
      </c>
      <c r="C135" s="5" t="s">
        <v>710</v>
      </c>
      <c r="D135" s="5" t="s">
        <v>711</v>
      </c>
      <c r="E135" s="5" t="s">
        <v>712</v>
      </c>
      <c r="F135" s="5" t="s">
        <v>245</v>
      </c>
      <c r="G135" s="5" t="s">
        <v>718</v>
      </c>
      <c r="H135" s="5" t="s">
        <v>365</v>
      </c>
      <c r="K135" s="5">
        <v>1</v>
      </c>
      <c r="L135" s="5">
        <v>0</v>
      </c>
      <c r="M135" s="5">
        <v>1</v>
      </c>
      <c r="N135" s="5" t="s">
        <v>154</v>
      </c>
      <c r="O135" s="5">
        <v>35.398230088495602</v>
      </c>
      <c r="P135" s="5">
        <v>0</v>
      </c>
      <c r="Q135" s="5">
        <v>0</v>
      </c>
      <c r="R135" s="5" t="s">
        <v>719</v>
      </c>
      <c r="Y135" s="5" t="s">
        <v>720</v>
      </c>
      <c r="Z135" s="5" t="s">
        <v>721</v>
      </c>
      <c r="AC135" s="5" t="s">
        <v>215</v>
      </c>
      <c r="AD135" s="5" t="s">
        <v>97</v>
      </c>
      <c r="AO135" s="5" t="s">
        <v>157</v>
      </c>
      <c r="AP135" s="5" t="s">
        <v>158</v>
      </c>
      <c r="AZ135" s="5" t="s">
        <v>361</v>
      </c>
      <c r="BC135" s="5">
        <v>8</v>
      </c>
      <c r="BN135" s="5">
        <f t="shared" si="4"/>
        <v>35.398230088495602</v>
      </c>
    </row>
    <row r="136" spans="1:67" x14ac:dyDescent="0.35">
      <c r="A136" s="14" t="s">
        <v>722</v>
      </c>
      <c r="B136" s="14" t="s">
        <v>313</v>
      </c>
      <c r="C136" s="5" t="s">
        <v>149</v>
      </c>
      <c r="D136" s="5" t="s">
        <v>723</v>
      </c>
      <c r="E136" s="5" t="s">
        <v>724</v>
      </c>
      <c r="F136" s="5" t="s">
        <v>245</v>
      </c>
      <c r="G136" s="5" t="s">
        <v>725</v>
      </c>
      <c r="H136" s="5" t="s">
        <v>365</v>
      </c>
      <c r="K136" s="14">
        <v>1</v>
      </c>
      <c r="L136" s="5">
        <v>1</v>
      </c>
      <c r="M136" s="5">
        <v>0</v>
      </c>
      <c r="N136" s="5" t="s">
        <v>90</v>
      </c>
      <c r="O136" s="5">
        <v>230.08849538938</v>
      </c>
      <c r="P136" s="5">
        <v>230.08849538938099</v>
      </c>
      <c r="Q136" s="5">
        <v>0</v>
      </c>
      <c r="R136" s="5" t="s">
        <v>726</v>
      </c>
      <c r="T136" s="5" t="s">
        <v>387</v>
      </c>
      <c r="Y136" s="5" t="s">
        <v>727</v>
      </c>
      <c r="Z136" s="5" t="s">
        <v>728</v>
      </c>
      <c r="AC136" s="5" t="s">
        <v>149</v>
      </c>
      <c r="AD136" s="5" t="s">
        <v>97</v>
      </c>
      <c r="AJ136" s="5" t="s">
        <v>387</v>
      </c>
      <c r="AK136" s="5" t="s">
        <v>420</v>
      </c>
      <c r="AM136" s="5" t="s">
        <v>729</v>
      </c>
      <c r="AN136" s="5" t="s">
        <v>730</v>
      </c>
      <c r="AO136" s="5" t="e">
        <f ca="1">_xlfn.XLOOKUP(A136,[1]明细表!$A:$A,[1]明细表!$AO:$AO)</f>
        <v>#NAME?</v>
      </c>
      <c r="AP136" s="5" t="e">
        <f ca="1">_xlfn.XLOOKUP(A136,[1]明细表!$A:$A,[1]明细表!$AP:$AP)</f>
        <v>#NAME?</v>
      </c>
      <c r="AQ136" s="5" t="e">
        <f ca="1">_xlfn.XLOOKUP(A136,[1]明细表!$A:$A,[1]明细表!$AQ:$AQ)</f>
        <v>#NAME?</v>
      </c>
      <c r="AR136" s="5" t="s">
        <v>359</v>
      </c>
      <c r="AS136" s="5" t="s">
        <v>731</v>
      </c>
      <c r="AT136" s="5" t="s">
        <v>732</v>
      </c>
      <c r="AX136" s="5">
        <v>2023</v>
      </c>
      <c r="AZ136" s="5" t="s">
        <v>361</v>
      </c>
      <c r="BA136" s="5" t="s">
        <v>361</v>
      </c>
      <c r="BC136" s="5">
        <v>7</v>
      </c>
      <c r="BD136" s="5">
        <v>7</v>
      </c>
      <c r="BF136" s="5" t="s">
        <v>362</v>
      </c>
      <c r="BI136" s="5">
        <v>10</v>
      </c>
      <c r="BL136" s="6" t="s">
        <v>387</v>
      </c>
      <c r="BM136" s="11">
        <v>230.08849538938</v>
      </c>
      <c r="BN136" s="5">
        <f t="shared" si="4"/>
        <v>230.08849538938</v>
      </c>
      <c r="BO136" s="11">
        <f>O136-BM136</f>
        <v>0</v>
      </c>
    </row>
    <row r="137" spans="1:67" x14ac:dyDescent="0.35">
      <c r="A137" s="14" t="s">
        <v>733</v>
      </c>
      <c r="B137" s="14" t="s">
        <v>313</v>
      </c>
      <c r="C137" s="5" t="s">
        <v>149</v>
      </c>
      <c r="D137" s="5" t="s">
        <v>622</v>
      </c>
      <c r="E137" s="5" t="s">
        <v>623</v>
      </c>
      <c r="F137" s="5" t="s">
        <v>245</v>
      </c>
      <c r="G137" s="5" t="s">
        <v>734</v>
      </c>
      <c r="H137" s="5" t="s">
        <v>365</v>
      </c>
      <c r="K137" s="14">
        <v>1</v>
      </c>
      <c r="L137" s="5">
        <v>0</v>
      </c>
      <c r="M137" s="5">
        <v>1</v>
      </c>
      <c r="N137" s="5" t="s">
        <v>154</v>
      </c>
      <c r="O137" s="5">
        <v>203.539823008849</v>
      </c>
      <c r="P137" s="5">
        <v>0</v>
      </c>
      <c r="Q137" s="5">
        <v>0</v>
      </c>
      <c r="R137" s="5" t="s">
        <v>735</v>
      </c>
      <c r="Y137" s="5" t="s">
        <v>736</v>
      </c>
      <c r="Z137" s="5" t="s">
        <v>737</v>
      </c>
      <c r="AC137" s="5" t="s">
        <v>149</v>
      </c>
      <c r="AD137" s="5" t="s">
        <v>97</v>
      </c>
      <c r="AJ137" s="5" t="s">
        <v>383</v>
      </c>
      <c r="AK137" s="5" t="s">
        <v>628</v>
      </c>
      <c r="AM137" s="5" t="s">
        <v>738</v>
      </c>
      <c r="AN137" s="5" t="s">
        <v>739</v>
      </c>
      <c r="AO137" s="5" t="e">
        <f ca="1">_xlfn.XLOOKUP(A137,[1]明细表!$A:$A,[1]明细表!$AO:$AO)</f>
        <v>#NAME?</v>
      </c>
      <c r="AP137" s="5" t="e">
        <f ca="1">_xlfn.XLOOKUP(A137,[1]明细表!$A:$A,[1]明细表!$AP:$AP)</f>
        <v>#NAME?</v>
      </c>
      <c r="AQ137" s="5" t="e">
        <f ca="1">_xlfn.XLOOKUP(A137,[1]明细表!$A:$A,[1]明细表!$AQ:$AQ)</f>
        <v>#NAME?</v>
      </c>
      <c r="AR137" s="5" t="s">
        <v>359</v>
      </c>
      <c r="AT137" s="5" t="s">
        <v>732</v>
      </c>
      <c r="AZ137" s="5" t="s">
        <v>361</v>
      </c>
      <c r="BC137" s="5">
        <v>7</v>
      </c>
      <c r="BF137" s="5" t="s">
        <v>361</v>
      </c>
      <c r="BI137" s="5">
        <v>9</v>
      </c>
      <c r="BL137" s="6" t="s">
        <v>383</v>
      </c>
      <c r="BM137" s="11">
        <v>203.539823008849</v>
      </c>
      <c r="BN137" s="5">
        <f t="shared" si="4"/>
        <v>203.539823008849</v>
      </c>
      <c r="BO137" s="11">
        <f>O137-BM137</f>
        <v>0</v>
      </c>
    </row>
    <row r="138" spans="1:67" x14ac:dyDescent="0.35">
      <c r="A138" s="5" t="s">
        <v>740</v>
      </c>
      <c r="B138" s="5" t="s">
        <v>313</v>
      </c>
      <c r="C138" s="5" t="s">
        <v>149</v>
      </c>
      <c r="D138" s="5" t="s">
        <v>741</v>
      </c>
      <c r="E138" s="5" t="s">
        <v>742</v>
      </c>
      <c r="F138" s="5" t="s">
        <v>245</v>
      </c>
      <c r="G138" s="5" t="s">
        <v>743</v>
      </c>
      <c r="H138" s="5" t="s">
        <v>365</v>
      </c>
      <c r="K138" s="5">
        <v>1</v>
      </c>
      <c r="L138" s="5">
        <v>0</v>
      </c>
      <c r="M138" s="5">
        <v>1</v>
      </c>
      <c r="N138" s="5" t="s">
        <v>154</v>
      </c>
      <c r="O138" s="5">
        <v>234.955752212389</v>
      </c>
      <c r="P138" s="5">
        <v>0</v>
      </c>
      <c r="Q138" s="5">
        <v>0</v>
      </c>
      <c r="R138" s="5" t="s">
        <v>744</v>
      </c>
      <c r="Y138" s="5" t="s">
        <v>745</v>
      </c>
      <c r="Z138" s="5" t="s">
        <v>746</v>
      </c>
      <c r="AC138" s="5" t="s">
        <v>149</v>
      </c>
      <c r="AD138" s="5" t="s">
        <v>97</v>
      </c>
      <c r="AK138" s="5" t="s">
        <v>420</v>
      </c>
      <c r="AM138" s="5" t="s">
        <v>729</v>
      </c>
      <c r="AN138" s="5" t="s">
        <v>730</v>
      </c>
      <c r="AO138" s="5" t="s">
        <v>157</v>
      </c>
      <c r="AP138" s="5" t="s">
        <v>158</v>
      </c>
      <c r="AT138" s="5" t="s">
        <v>732</v>
      </c>
      <c r="AZ138" s="5" t="s">
        <v>361</v>
      </c>
      <c r="BC138" s="5">
        <v>8</v>
      </c>
      <c r="BF138" s="5" t="s">
        <v>362</v>
      </c>
      <c r="BI138" s="5">
        <v>10</v>
      </c>
      <c r="BN138" s="5">
        <f t="shared" si="4"/>
        <v>234.955752212389</v>
      </c>
    </row>
    <row r="139" spans="1:67" x14ac:dyDescent="0.35">
      <c r="A139" s="5" t="s">
        <v>747</v>
      </c>
      <c r="B139" s="5" t="s">
        <v>313</v>
      </c>
      <c r="C139" s="5" t="s">
        <v>149</v>
      </c>
      <c r="D139" s="5" t="s">
        <v>748</v>
      </c>
      <c r="E139" s="5" t="s">
        <v>749</v>
      </c>
      <c r="F139" s="5" t="s">
        <v>245</v>
      </c>
      <c r="G139" s="5" t="s">
        <v>750</v>
      </c>
      <c r="H139" s="5" t="s">
        <v>365</v>
      </c>
      <c r="K139" s="5">
        <v>1</v>
      </c>
      <c r="L139" s="5">
        <v>0</v>
      </c>
      <c r="M139" s="5">
        <v>1</v>
      </c>
      <c r="N139" s="5" t="s">
        <v>154</v>
      </c>
      <c r="O139" s="5">
        <v>230.088495575221</v>
      </c>
      <c r="P139" s="5">
        <v>0</v>
      </c>
      <c r="Q139" s="5">
        <v>0</v>
      </c>
      <c r="R139" s="5" t="s">
        <v>751</v>
      </c>
      <c r="Y139" s="5" t="s">
        <v>752</v>
      </c>
      <c r="Z139" s="5" t="s">
        <v>753</v>
      </c>
      <c r="AC139" s="5" t="s">
        <v>149</v>
      </c>
      <c r="AD139" s="5" t="s">
        <v>97</v>
      </c>
      <c r="AK139" s="5" t="s">
        <v>420</v>
      </c>
      <c r="AM139" s="5" t="s">
        <v>729</v>
      </c>
      <c r="AN139" s="5" t="s">
        <v>739</v>
      </c>
      <c r="AO139" s="5" t="s">
        <v>157</v>
      </c>
      <c r="AP139" s="5" t="s">
        <v>158</v>
      </c>
      <c r="AT139" s="5" t="s">
        <v>732</v>
      </c>
      <c r="AZ139" s="5" t="s">
        <v>361</v>
      </c>
      <c r="BC139" s="5">
        <v>8</v>
      </c>
      <c r="BF139" s="5" t="s">
        <v>362</v>
      </c>
      <c r="BI139" s="5">
        <v>10</v>
      </c>
      <c r="BN139" s="5">
        <f t="shared" si="4"/>
        <v>230.088495575221</v>
      </c>
    </row>
    <row r="140" spans="1:67" x14ac:dyDescent="0.35">
      <c r="A140" s="5" t="s">
        <v>754</v>
      </c>
      <c r="B140" s="5" t="s">
        <v>313</v>
      </c>
      <c r="C140" s="5" t="s">
        <v>149</v>
      </c>
      <c r="D140" s="5" t="s">
        <v>755</v>
      </c>
      <c r="E140" s="5" t="s">
        <v>756</v>
      </c>
      <c r="F140" s="5" t="s">
        <v>245</v>
      </c>
      <c r="G140" s="5" t="s">
        <v>757</v>
      </c>
      <c r="H140" s="5" t="s">
        <v>365</v>
      </c>
      <c r="K140" s="5">
        <v>1</v>
      </c>
      <c r="L140" s="5">
        <v>0</v>
      </c>
      <c r="M140" s="5">
        <v>1</v>
      </c>
      <c r="N140" s="5" t="s">
        <v>154</v>
      </c>
      <c r="O140" s="5">
        <v>230.088495575221</v>
      </c>
      <c r="P140" s="5">
        <v>0</v>
      </c>
      <c r="Q140" s="5">
        <v>0</v>
      </c>
      <c r="R140" s="5" t="s">
        <v>758</v>
      </c>
      <c r="Y140" s="5" t="s">
        <v>759</v>
      </c>
      <c r="Z140" s="5" t="s">
        <v>760</v>
      </c>
      <c r="AC140" s="5" t="s">
        <v>149</v>
      </c>
      <c r="AD140" s="5" t="s">
        <v>97</v>
      </c>
      <c r="AK140" s="5" t="s">
        <v>761</v>
      </c>
      <c r="AM140" s="5" t="s">
        <v>729</v>
      </c>
      <c r="AN140" s="5" t="s">
        <v>739</v>
      </c>
      <c r="AO140" s="5" t="s">
        <v>157</v>
      </c>
      <c r="AP140" s="5" t="s">
        <v>158</v>
      </c>
      <c r="AT140" s="5" t="s">
        <v>732</v>
      </c>
      <c r="AZ140" s="5" t="s">
        <v>361</v>
      </c>
      <c r="BC140" s="5">
        <v>8</v>
      </c>
      <c r="BF140" s="5" t="s">
        <v>362</v>
      </c>
      <c r="BI140" s="5">
        <v>12</v>
      </c>
      <c r="BN140" s="5">
        <f t="shared" si="4"/>
        <v>230.088495575221</v>
      </c>
    </row>
    <row r="141" spans="1:67" x14ac:dyDescent="0.35">
      <c r="A141" s="5" t="s">
        <v>762</v>
      </c>
      <c r="B141" s="5" t="s">
        <v>313</v>
      </c>
      <c r="C141" s="5" t="s">
        <v>763</v>
      </c>
      <c r="D141" s="5" t="s">
        <v>764</v>
      </c>
      <c r="E141" s="5" t="s">
        <v>765</v>
      </c>
      <c r="F141" s="5" t="s">
        <v>245</v>
      </c>
      <c r="G141" s="5" t="s">
        <v>766</v>
      </c>
      <c r="H141" s="5" t="s">
        <v>351</v>
      </c>
      <c r="K141" s="5">
        <v>1</v>
      </c>
      <c r="L141" s="5">
        <v>0</v>
      </c>
      <c r="M141" s="5">
        <v>1</v>
      </c>
      <c r="N141" s="5" t="s">
        <v>154</v>
      </c>
      <c r="O141" s="5">
        <v>246.21238938053099</v>
      </c>
      <c r="P141" s="5">
        <v>0</v>
      </c>
      <c r="Q141" s="5">
        <v>0</v>
      </c>
      <c r="Y141" s="5" t="s">
        <v>767</v>
      </c>
      <c r="Z141" s="5" t="s">
        <v>768</v>
      </c>
      <c r="AC141" s="5" t="s">
        <v>215</v>
      </c>
      <c r="AD141" s="5" t="s">
        <v>97</v>
      </c>
      <c r="AN141" s="5" t="s">
        <v>769</v>
      </c>
      <c r="AO141" s="5" t="s">
        <v>157</v>
      </c>
      <c r="AP141" s="5" t="s">
        <v>158</v>
      </c>
      <c r="AT141" s="5" t="s">
        <v>770</v>
      </c>
      <c r="AZ141" s="5" t="s">
        <v>361</v>
      </c>
      <c r="BC141" s="5">
        <v>8</v>
      </c>
      <c r="BN141" s="5">
        <f t="shared" si="4"/>
        <v>246.21238938053099</v>
      </c>
    </row>
    <row r="142" spans="1:67" x14ac:dyDescent="0.35">
      <c r="A142" s="5" t="s">
        <v>771</v>
      </c>
      <c r="B142" s="5" t="s">
        <v>313</v>
      </c>
      <c r="C142" s="5" t="s">
        <v>763</v>
      </c>
      <c r="D142" s="5" t="s">
        <v>764</v>
      </c>
      <c r="E142" s="5" t="s">
        <v>765</v>
      </c>
      <c r="F142" s="5" t="s">
        <v>245</v>
      </c>
      <c r="G142" s="5" t="s">
        <v>772</v>
      </c>
      <c r="H142" s="5" t="s">
        <v>365</v>
      </c>
      <c r="K142" s="5">
        <v>1</v>
      </c>
      <c r="L142" s="5">
        <v>0</v>
      </c>
      <c r="M142" s="5">
        <v>1</v>
      </c>
      <c r="N142" s="5" t="s">
        <v>154</v>
      </c>
      <c r="O142" s="5">
        <v>141.44247787610601</v>
      </c>
      <c r="P142" s="5">
        <v>0</v>
      </c>
      <c r="Q142" s="5">
        <v>0</v>
      </c>
      <c r="Y142" s="5" t="s">
        <v>773</v>
      </c>
      <c r="Z142" s="5" t="s">
        <v>774</v>
      </c>
      <c r="AC142" s="5" t="s">
        <v>215</v>
      </c>
      <c r="AD142" s="5" t="s">
        <v>97</v>
      </c>
      <c r="AN142" s="5" t="s">
        <v>769</v>
      </c>
      <c r="AO142" s="5" t="s">
        <v>157</v>
      </c>
      <c r="AP142" s="5" t="s">
        <v>158</v>
      </c>
      <c r="AT142" s="5" t="s">
        <v>770</v>
      </c>
      <c r="AZ142" s="5" t="s">
        <v>361</v>
      </c>
      <c r="BC142" s="5">
        <v>8</v>
      </c>
      <c r="BN142" s="5">
        <f t="shared" si="4"/>
        <v>141.44247787610601</v>
      </c>
    </row>
    <row r="143" spans="1:67" x14ac:dyDescent="0.35">
      <c r="A143" s="5" t="s">
        <v>775</v>
      </c>
      <c r="B143" s="5" t="s">
        <v>313</v>
      </c>
      <c r="C143" s="5" t="s">
        <v>776</v>
      </c>
      <c r="D143" s="5" t="s">
        <v>777</v>
      </c>
      <c r="E143" s="5" t="s">
        <v>778</v>
      </c>
      <c r="F143" s="5" t="s">
        <v>245</v>
      </c>
      <c r="G143" s="5" t="s">
        <v>779</v>
      </c>
      <c r="H143" s="5" t="s">
        <v>351</v>
      </c>
      <c r="K143" s="5">
        <v>1</v>
      </c>
      <c r="L143" s="5">
        <v>0</v>
      </c>
      <c r="M143" s="5">
        <v>1</v>
      </c>
      <c r="N143" s="5" t="s">
        <v>154</v>
      </c>
      <c r="O143" s="5">
        <v>58.672566371681398</v>
      </c>
      <c r="P143" s="5">
        <v>0</v>
      </c>
      <c r="Q143" s="5">
        <v>0</v>
      </c>
      <c r="R143" s="5" t="s">
        <v>780</v>
      </c>
      <c r="Y143" s="5" t="s">
        <v>781</v>
      </c>
      <c r="Z143" s="5" t="s">
        <v>782</v>
      </c>
      <c r="AC143" s="5" t="s">
        <v>215</v>
      </c>
      <c r="AD143" s="5" t="s">
        <v>97</v>
      </c>
      <c r="AN143" s="5" t="s">
        <v>783</v>
      </c>
      <c r="AO143" s="5" t="s">
        <v>460</v>
      </c>
      <c r="AP143" s="5" t="s">
        <v>649</v>
      </c>
      <c r="AT143" s="5" t="s">
        <v>784</v>
      </c>
      <c r="AZ143" s="5" t="s">
        <v>361</v>
      </c>
      <c r="BC143" s="5">
        <v>8</v>
      </c>
      <c r="BN143" s="5">
        <f t="shared" si="4"/>
        <v>58.672566371681398</v>
      </c>
    </row>
    <row r="144" spans="1:67" x14ac:dyDescent="0.35">
      <c r="A144" s="5" t="s">
        <v>785</v>
      </c>
      <c r="B144" s="5" t="s">
        <v>313</v>
      </c>
      <c r="C144" s="5" t="s">
        <v>776</v>
      </c>
      <c r="D144" s="5" t="s">
        <v>777</v>
      </c>
      <c r="E144" s="5" t="s">
        <v>778</v>
      </c>
      <c r="F144" s="5" t="s">
        <v>245</v>
      </c>
      <c r="G144" s="5" t="s">
        <v>786</v>
      </c>
      <c r="H144" s="5" t="s">
        <v>365</v>
      </c>
      <c r="K144" s="5">
        <v>1</v>
      </c>
      <c r="L144" s="5">
        <v>0</v>
      </c>
      <c r="M144" s="5">
        <v>1</v>
      </c>
      <c r="N144" s="5" t="s">
        <v>154</v>
      </c>
      <c r="O144" s="5">
        <v>68.849557522123902</v>
      </c>
      <c r="P144" s="5">
        <v>0</v>
      </c>
      <c r="Q144" s="5">
        <v>0</v>
      </c>
      <c r="R144" s="5" t="s">
        <v>787</v>
      </c>
      <c r="Y144" s="5" t="s">
        <v>788</v>
      </c>
      <c r="Z144" s="5" t="s">
        <v>789</v>
      </c>
      <c r="AC144" s="5" t="s">
        <v>215</v>
      </c>
      <c r="AD144" s="5" t="s">
        <v>97</v>
      </c>
      <c r="AN144" s="5" t="s">
        <v>783</v>
      </c>
      <c r="AO144" s="5" t="s">
        <v>460</v>
      </c>
      <c r="AP144" s="5" t="s">
        <v>649</v>
      </c>
      <c r="AT144" s="5" t="s">
        <v>784</v>
      </c>
      <c r="AZ144" s="5" t="s">
        <v>361</v>
      </c>
      <c r="BC144" s="5">
        <v>8</v>
      </c>
      <c r="BN144" s="5">
        <f t="shared" si="4"/>
        <v>68.849557522123902</v>
      </c>
    </row>
    <row r="145" spans="1:66" x14ac:dyDescent="0.35">
      <c r="A145" s="5" t="s">
        <v>790</v>
      </c>
      <c r="B145" s="5" t="s">
        <v>313</v>
      </c>
      <c r="C145" s="5" t="s">
        <v>149</v>
      </c>
      <c r="D145" s="5" t="s">
        <v>791</v>
      </c>
      <c r="E145" s="5" t="s">
        <v>792</v>
      </c>
      <c r="F145" s="5" t="s">
        <v>245</v>
      </c>
      <c r="G145" s="5" t="s">
        <v>793</v>
      </c>
      <c r="H145" s="5" t="s">
        <v>794</v>
      </c>
      <c r="K145" s="5">
        <v>1</v>
      </c>
      <c r="L145" s="5">
        <v>1</v>
      </c>
      <c r="M145" s="5">
        <v>0</v>
      </c>
      <c r="N145" s="5" t="s">
        <v>90</v>
      </c>
      <c r="O145" s="5">
        <v>79.646017699115006</v>
      </c>
      <c r="P145" s="5">
        <v>79.646017699115006</v>
      </c>
      <c r="Q145" s="5">
        <v>0</v>
      </c>
      <c r="R145" s="5" t="s">
        <v>795</v>
      </c>
      <c r="S145" s="5" t="s">
        <v>796</v>
      </c>
      <c r="T145" s="5" t="s">
        <v>797</v>
      </c>
      <c r="U145" s="5" t="s">
        <v>798</v>
      </c>
      <c r="Y145" s="5" t="s">
        <v>799</v>
      </c>
      <c r="Z145" s="5" t="s">
        <v>800</v>
      </c>
      <c r="AC145" s="5" t="s">
        <v>149</v>
      </c>
      <c r="AD145" s="5" t="s">
        <v>97</v>
      </c>
      <c r="AO145" s="5" t="s">
        <v>157</v>
      </c>
      <c r="AP145" s="5" t="s">
        <v>158</v>
      </c>
      <c r="AT145" s="5" t="s">
        <v>801</v>
      </c>
      <c r="AX145" s="5">
        <v>2023</v>
      </c>
      <c r="BA145" s="5" t="s">
        <v>99</v>
      </c>
      <c r="BD145" s="5">
        <v>6</v>
      </c>
      <c r="BN145" s="5">
        <f t="shared" si="4"/>
        <v>79.646017699115006</v>
      </c>
    </row>
    <row r="146" spans="1:66" x14ac:dyDescent="0.35">
      <c r="A146" s="5" t="s">
        <v>802</v>
      </c>
      <c r="B146" s="5" t="s">
        <v>313</v>
      </c>
      <c r="C146" s="5" t="s">
        <v>803</v>
      </c>
      <c r="D146" s="5" t="s">
        <v>804</v>
      </c>
      <c r="E146" s="5" t="s">
        <v>805</v>
      </c>
      <c r="F146" s="5" t="s">
        <v>245</v>
      </c>
      <c r="G146" s="5" t="s">
        <v>806</v>
      </c>
      <c r="H146" s="5" t="s">
        <v>351</v>
      </c>
      <c r="K146" s="5">
        <v>1</v>
      </c>
      <c r="L146" s="5">
        <v>0</v>
      </c>
      <c r="M146" s="5">
        <v>1</v>
      </c>
      <c r="N146" s="5" t="s">
        <v>154</v>
      </c>
      <c r="O146" s="5">
        <v>0</v>
      </c>
      <c r="P146" s="5">
        <v>0</v>
      </c>
      <c r="Q146" s="5">
        <v>0</v>
      </c>
      <c r="Y146" s="5" t="s">
        <v>807</v>
      </c>
      <c r="Z146" s="5" t="s">
        <v>808</v>
      </c>
      <c r="AC146" s="5" t="s">
        <v>215</v>
      </c>
      <c r="AD146" s="5" t="s">
        <v>97</v>
      </c>
      <c r="AO146" s="5" t="s">
        <v>157</v>
      </c>
      <c r="AP146" s="5" t="s">
        <v>158</v>
      </c>
      <c r="AZ146" s="5" t="s">
        <v>361</v>
      </c>
      <c r="BC146" s="5">
        <v>8</v>
      </c>
      <c r="BN146" s="5">
        <f t="shared" si="4"/>
        <v>0</v>
      </c>
    </row>
    <row r="147" spans="1:66" x14ac:dyDescent="0.35">
      <c r="A147" s="5" t="s">
        <v>810</v>
      </c>
      <c r="B147" s="5" t="s">
        <v>313</v>
      </c>
      <c r="C147" s="5" t="s">
        <v>803</v>
      </c>
      <c r="D147" s="5" t="s">
        <v>804</v>
      </c>
      <c r="E147" s="5" t="s">
        <v>805</v>
      </c>
      <c r="F147" s="5" t="s">
        <v>245</v>
      </c>
      <c r="G147" s="5" t="s">
        <v>811</v>
      </c>
      <c r="H147" s="5" t="s">
        <v>365</v>
      </c>
      <c r="K147" s="5">
        <v>1</v>
      </c>
      <c r="L147" s="5">
        <v>0</v>
      </c>
      <c r="M147" s="5">
        <v>1</v>
      </c>
      <c r="N147" s="5" t="s">
        <v>154</v>
      </c>
      <c r="O147" s="5">
        <v>0</v>
      </c>
      <c r="P147" s="5">
        <v>0</v>
      </c>
      <c r="Q147" s="5">
        <v>0</v>
      </c>
      <c r="Y147" s="5" t="s">
        <v>812</v>
      </c>
      <c r="Z147" s="5" t="s">
        <v>813</v>
      </c>
      <c r="AC147" s="5" t="s">
        <v>215</v>
      </c>
      <c r="AD147" s="5" t="s">
        <v>97</v>
      </c>
      <c r="AO147" s="5" t="s">
        <v>157</v>
      </c>
      <c r="AP147" s="5" t="s">
        <v>158</v>
      </c>
      <c r="AZ147" s="5" t="s">
        <v>361</v>
      </c>
      <c r="BC147" s="5">
        <v>8</v>
      </c>
      <c r="BN147" s="5">
        <f t="shared" si="4"/>
        <v>0</v>
      </c>
    </row>
    <row r="148" spans="1:66" x14ac:dyDescent="0.35">
      <c r="A148" s="5" t="s">
        <v>814</v>
      </c>
      <c r="B148" s="5" t="s">
        <v>313</v>
      </c>
      <c r="C148" s="5" t="s">
        <v>803</v>
      </c>
      <c r="D148" s="5" t="s">
        <v>804</v>
      </c>
      <c r="E148" s="5" t="s">
        <v>805</v>
      </c>
      <c r="F148" s="5" t="s">
        <v>245</v>
      </c>
      <c r="G148" s="5" t="s">
        <v>815</v>
      </c>
      <c r="H148" s="5" t="s">
        <v>816</v>
      </c>
      <c r="K148" s="5">
        <v>1</v>
      </c>
      <c r="L148" s="5">
        <v>0</v>
      </c>
      <c r="M148" s="5">
        <v>1</v>
      </c>
      <c r="N148" s="5" t="s">
        <v>154</v>
      </c>
      <c r="O148" s="5">
        <v>0</v>
      </c>
      <c r="P148" s="5">
        <v>0</v>
      </c>
      <c r="Q148" s="5">
        <v>0</v>
      </c>
      <c r="Y148" s="5" t="s">
        <v>817</v>
      </c>
      <c r="Z148" s="5" t="s">
        <v>818</v>
      </c>
      <c r="AC148" s="5" t="s">
        <v>215</v>
      </c>
      <c r="AD148" s="5" t="s">
        <v>97</v>
      </c>
      <c r="AO148" s="5" t="s">
        <v>157</v>
      </c>
      <c r="AP148" s="5" t="s">
        <v>158</v>
      </c>
      <c r="AZ148" s="5" t="s">
        <v>361</v>
      </c>
      <c r="BC148" s="5">
        <v>8</v>
      </c>
      <c r="BN148" s="5">
        <f t="shared" si="4"/>
        <v>0</v>
      </c>
    </row>
    <row r="149" spans="1:66" x14ac:dyDescent="0.35">
      <c r="A149" s="5" t="s">
        <v>819</v>
      </c>
      <c r="B149" s="5" t="s">
        <v>313</v>
      </c>
      <c r="C149" s="5" t="s">
        <v>820</v>
      </c>
      <c r="D149" s="5" t="s">
        <v>821</v>
      </c>
      <c r="E149" s="5" t="s">
        <v>822</v>
      </c>
      <c r="F149" s="5" t="s">
        <v>245</v>
      </c>
      <c r="G149" s="5" t="s">
        <v>823</v>
      </c>
      <c r="H149" s="5" t="s">
        <v>365</v>
      </c>
      <c r="K149" s="5">
        <v>1</v>
      </c>
      <c r="L149" s="5">
        <v>0</v>
      </c>
      <c r="M149" s="5">
        <v>1</v>
      </c>
      <c r="N149" s="5" t="s">
        <v>154</v>
      </c>
      <c r="O149" s="5">
        <v>192.74336283185801</v>
      </c>
      <c r="P149" s="5">
        <v>0</v>
      </c>
      <c r="Q149" s="5">
        <v>0</v>
      </c>
      <c r="Y149" s="5" t="s">
        <v>824</v>
      </c>
      <c r="Z149" s="5" t="s">
        <v>825</v>
      </c>
      <c r="AC149" s="5" t="s">
        <v>215</v>
      </c>
      <c r="AD149" s="5" t="s">
        <v>97</v>
      </c>
      <c r="AM149" s="5" t="s">
        <v>826</v>
      </c>
      <c r="AN149" s="5" t="s">
        <v>827</v>
      </c>
      <c r="AO149" s="5" t="s">
        <v>157</v>
      </c>
      <c r="AP149" s="5" t="s">
        <v>158</v>
      </c>
      <c r="AZ149" s="5" t="s">
        <v>361</v>
      </c>
      <c r="BC149" s="5">
        <v>8</v>
      </c>
      <c r="BN149" s="5">
        <f t="shared" si="4"/>
        <v>192.74336283185801</v>
      </c>
    </row>
    <row r="150" spans="1:66" x14ac:dyDescent="0.35">
      <c r="A150" s="5" t="s">
        <v>828</v>
      </c>
      <c r="B150" s="5" t="s">
        <v>313</v>
      </c>
      <c r="C150" s="5" t="s">
        <v>820</v>
      </c>
      <c r="D150" s="5" t="s">
        <v>829</v>
      </c>
      <c r="E150" s="5" t="s">
        <v>830</v>
      </c>
      <c r="F150" s="5" t="s">
        <v>245</v>
      </c>
      <c r="G150" s="5" t="s">
        <v>831</v>
      </c>
      <c r="H150" s="5" t="s">
        <v>365</v>
      </c>
      <c r="K150" s="5">
        <v>1</v>
      </c>
      <c r="L150" s="5">
        <v>0</v>
      </c>
      <c r="M150" s="5">
        <v>1</v>
      </c>
      <c r="N150" s="5" t="s">
        <v>154</v>
      </c>
      <c r="O150" s="5">
        <v>192.74336283185801</v>
      </c>
      <c r="P150" s="5">
        <v>0</v>
      </c>
      <c r="Q150" s="5">
        <v>0</v>
      </c>
      <c r="Y150" s="5" t="s">
        <v>832</v>
      </c>
      <c r="Z150" s="5" t="s">
        <v>833</v>
      </c>
      <c r="AC150" s="5" t="s">
        <v>215</v>
      </c>
      <c r="AD150" s="5" t="s">
        <v>97</v>
      </c>
      <c r="AM150" s="5" t="s">
        <v>826</v>
      </c>
      <c r="AN150" s="5" t="s">
        <v>827</v>
      </c>
      <c r="AO150" s="5" t="s">
        <v>157</v>
      </c>
      <c r="AP150" s="5" t="s">
        <v>158</v>
      </c>
      <c r="AZ150" s="5" t="s">
        <v>361</v>
      </c>
      <c r="BC150" s="5">
        <v>8</v>
      </c>
      <c r="BN150" s="5">
        <f t="shared" si="4"/>
        <v>192.74336283185801</v>
      </c>
    </row>
    <row r="151" spans="1:66" x14ac:dyDescent="0.35">
      <c r="A151" s="5" t="s">
        <v>834</v>
      </c>
      <c r="B151" s="5" t="s">
        <v>313</v>
      </c>
      <c r="C151" s="5" t="s">
        <v>820</v>
      </c>
      <c r="D151" s="5" t="s">
        <v>835</v>
      </c>
      <c r="E151" s="5" t="s">
        <v>836</v>
      </c>
      <c r="F151" s="5" t="s">
        <v>245</v>
      </c>
      <c r="G151" s="5" t="s">
        <v>837</v>
      </c>
      <c r="H151" s="5" t="s">
        <v>365</v>
      </c>
      <c r="K151" s="5">
        <v>1</v>
      </c>
      <c r="L151" s="5">
        <v>0</v>
      </c>
      <c r="M151" s="5">
        <v>1</v>
      </c>
      <c r="N151" s="5" t="s">
        <v>154</v>
      </c>
      <c r="O151" s="5">
        <v>192.74336283185801</v>
      </c>
      <c r="P151" s="5">
        <v>0</v>
      </c>
      <c r="Q151" s="5">
        <v>0</v>
      </c>
      <c r="Y151" s="5" t="s">
        <v>838</v>
      </c>
      <c r="Z151" s="5" t="s">
        <v>839</v>
      </c>
      <c r="AC151" s="5" t="s">
        <v>215</v>
      </c>
      <c r="AD151" s="5" t="s">
        <v>97</v>
      </c>
      <c r="AM151" s="5" t="s">
        <v>826</v>
      </c>
      <c r="AN151" s="5" t="s">
        <v>827</v>
      </c>
      <c r="AO151" s="5" t="s">
        <v>157</v>
      </c>
      <c r="AP151" s="5" t="s">
        <v>158</v>
      </c>
      <c r="AZ151" s="5" t="s">
        <v>361</v>
      </c>
      <c r="BC151" s="5">
        <v>8</v>
      </c>
      <c r="BN151" s="5">
        <f t="shared" si="4"/>
        <v>192.74336283185801</v>
      </c>
    </row>
    <row r="152" spans="1:66" x14ac:dyDescent="0.35">
      <c r="A152" s="5" t="s">
        <v>840</v>
      </c>
      <c r="B152" s="5" t="s">
        <v>313</v>
      </c>
      <c r="C152" s="5" t="s">
        <v>820</v>
      </c>
      <c r="D152" s="5" t="s">
        <v>841</v>
      </c>
      <c r="E152" s="5" t="s">
        <v>842</v>
      </c>
      <c r="F152" s="5" t="s">
        <v>245</v>
      </c>
      <c r="G152" s="5" t="s">
        <v>843</v>
      </c>
      <c r="H152" s="5" t="s">
        <v>365</v>
      </c>
      <c r="K152" s="5">
        <v>1</v>
      </c>
      <c r="L152" s="5">
        <v>0</v>
      </c>
      <c r="M152" s="5">
        <v>1</v>
      </c>
      <c r="N152" s="5" t="s">
        <v>154</v>
      </c>
      <c r="O152" s="5">
        <v>164.07079646017701</v>
      </c>
      <c r="P152" s="5">
        <v>0</v>
      </c>
      <c r="Q152" s="5">
        <v>0</v>
      </c>
      <c r="Y152" s="5" t="s">
        <v>844</v>
      </c>
      <c r="Z152" s="5" t="s">
        <v>845</v>
      </c>
      <c r="AC152" s="5" t="s">
        <v>215</v>
      </c>
      <c r="AD152" s="5" t="s">
        <v>97</v>
      </c>
      <c r="AM152" s="5" t="s">
        <v>826</v>
      </c>
      <c r="AN152" s="5" t="s">
        <v>827</v>
      </c>
      <c r="AO152" s="5" t="s">
        <v>157</v>
      </c>
      <c r="AP152" s="5" t="s">
        <v>158</v>
      </c>
      <c r="AZ152" s="5" t="s">
        <v>361</v>
      </c>
      <c r="BC152" s="5">
        <v>8</v>
      </c>
      <c r="BN152" s="5">
        <f t="shared" si="4"/>
        <v>164.07079646017701</v>
      </c>
    </row>
    <row r="153" spans="1:66" x14ac:dyDescent="0.35">
      <c r="A153" s="5" t="s">
        <v>846</v>
      </c>
      <c r="B153" s="5" t="s">
        <v>313</v>
      </c>
      <c r="C153" s="5" t="s">
        <v>847</v>
      </c>
      <c r="D153" s="5" t="s">
        <v>848</v>
      </c>
      <c r="E153" s="5" t="s">
        <v>849</v>
      </c>
      <c r="F153" s="5" t="s">
        <v>245</v>
      </c>
      <c r="G153" s="5" t="s">
        <v>850</v>
      </c>
      <c r="H153" s="5" t="s">
        <v>351</v>
      </c>
      <c r="K153" s="5">
        <v>1</v>
      </c>
      <c r="L153" s="5">
        <v>0</v>
      </c>
      <c r="M153" s="5">
        <v>1</v>
      </c>
      <c r="N153" s="5" t="s">
        <v>154</v>
      </c>
      <c r="O153" s="5">
        <v>287.61061946902697</v>
      </c>
      <c r="P153" s="5">
        <v>0</v>
      </c>
      <c r="Q153" s="5">
        <v>0</v>
      </c>
      <c r="Y153" s="5" t="s">
        <v>851</v>
      </c>
      <c r="Z153" s="5" t="s">
        <v>852</v>
      </c>
      <c r="AC153" s="5" t="s">
        <v>215</v>
      </c>
      <c r="AD153" s="5" t="s">
        <v>97</v>
      </c>
      <c r="AM153" s="5" t="s">
        <v>854</v>
      </c>
      <c r="AN153" s="5" t="s">
        <v>855</v>
      </c>
      <c r="AO153" s="5" t="s">
        <v>157</v>
      </c>
      <c r="AP153" s="5" t="s">
        <v>158</v>
      </c>
      <c r="AZ153" s="5" t="s">
        <v>361</v>
      </c>
      <c r="BC153" s="5">
        <v>9</v>
      </c>
      <c r="BN153" s="5">
        <f t="shared" si="4"/>
        <v>287.61061946902697</v>
      </c>
    </row>
    <row r="154" spans="1:66" x14ac:dyDescent="0.35">
      <c r="A154" s="5" t="s">
        <v>856</v>
      </c>
      <c r="B154" s="5" t="s">
        <v>313</v>
      </c>
      <c r="C154" s="5" t="s">
        <v>847</v>
      </c>
      <c r="D154" s="5" t="s">
        <v>848</v>
      </c>
      <c r="E154" s="5" t="s">
        <v>849</v>
      </c>
      <c r="F154" s="5" t="s">
        <v>245</v>
      </c>
      <c r="G154" s="5" t="s">
        <v>857</v>
      </c>
      <c r="H154" s="5" t="s">
        <v>365</v>
      </c>
      <c r="K154" s="5">
        <v>1</v>
      </c>
      <c r="L154" s="5">
        <v>0</v>
      </c>
      <c r="M154" s="5">
        <v>1</v>
      </c>
      <c r="N154" s="5" t="s">
        <v>154</v>
      </c>
      <c r="O154" s="5">
        <v>165.283185840708</v>
      </c>
      <c r="P154" s="5">
        <v>0</v>
      </c>
      <c r="Q154" s="5">
        <v>0</v>
      </c>
      <c r="Y154" s="5" t="s">
        <v>858</v>
      </c>
      <c r="Z154" s="5" t="s">
        <v>859</v>
      </c>
      <c r="AC154" s="5" t="s">
        <v>215</v>
      </c>
      <c r="AD154" s="5" t="s">
        <v>97</v>
      </c>
      <c r="AM154" s="5" t="s">
        <v>854</v>
      </c>
      <c r="AN154" s="5" t="s">
        <v>855</v>
      </c>
      <c r="AO154" s="5" t="s">
        <v>157</v>
      </c>
      <c r="AP154" s="5" t="s">
        <v>158</v>
      </c>
      <c r="AZ154" s="5" t="s">
        <v>361</v>
      </c>
      <c r="BC154" s="5">
        <v>9</v>
      </c>
      <c r="BN154" s="5">
        <f t="shared" si="4"/>
        <v>165.283185840708</v>
      </c>
    </row>
    <row r="155" spans="1:66" x14ac:dyDescent="0.35">
      <c r="A155" s="5" t="s">
        <v>860</v>
      </c>
      <c r="B155" s="5" t="s">
        <v>313</v>
      </c>
      <c r="C155" s="5" t="s">
        <v>861</v>
      </c>
      <c r="D155" s="5" t="s">
        <v>862</v>
      </c>
      <c r="E155" s="5" t="s">
        <v>863</v>
      </c>
      <c r="F155" s="5" t="s">
        <v>245</v>
      </c>
      <c r="G155" s="5" t="s">
        <v>864</v>
      </c>
      <c r="H155" s="5" t="s">
        <v>351</v>
      </c>
      <c r="K155" s="5">
        <v>1</v>
      </c>
      <c r="L155" s="5">
        <v>0</v>
      </c>
      <c r="M155" s="5">
        <v>1</v>
      </c>
      <c r="N155" s="5" t="s">
        <v>154</v>
      </c>
      <c r="O155" s="5">
        <v>0</v>
      </c>
      <c r="P155" s="5">
        <v>0</v>
      </c>
      <c r="Q155" s="5">
        <v>0</v>
      </c>
      <c r="Y155" s="5" t="s">
        <v>865</v>
      </c>
      <c r="Z155" s="5" t="s">
        <v>866</v>
      </c>
      <c r="AC155" s="5" t="s">
        <v>215</v>
      </c>
      <c r="AD155" s="5" t="s">
        <v>97</v>
      </c>
      <c r="AO155" s="5" t="s">
        <v>157</v>
      </c>
      <c r="AP155" s="5" t="s">
        <v>158</v>
      </c>
      <c r="AZ155" s="5" t="s">
        <v>361</v>
      </c>
      <c r="BC155" s="5">
        <v>9</v>
      </c>
      <c r="BN155" s="5">
        <f t="shared" si="4"/>
        <v>0</v>
      </c>
    </row>
    <row r="156" spans="1:66" x14ac:dyDescent="0.35">
      <c r="A156" s="5" t="s">
        <v>867</v>
      </c>
      <c r="B156" s="5" t="s">
        <v>313</v>
      </c>
      <c r="C156" s="5" t="s">
        <v>861</v>
      </c>
      <c r="D156" s="5" t="s">
        <v>862</v>
      </c>
      <c r="E156" s="5" t="s">
        <v>863</v>
      </c>
      <c r="F156" s="5" t="s">
        <v>245</v>
      </c>
      <c r="G156" s="5" t="s">
        <v>868</v>
      </c>
      <c r="H156" s="5" t="s">
        <v>365</v>
      </c>
      <c r="K156" s="5">
        <v>1</v>
      </c>
      <c r="L156" s="5">
        <v>0</v>
      </c>
      <c r="M156" s="5">
        <v>1</v>
      </c>
      <c r="N156" s="5" t="s">
        <v>154</v>
      </c>
      <c r="O156" s="5">
        <v>0</v>
      </c>
      <c r="P156" s="5">
        <v>0</v>
      </c>
      <c r="Q156" s="5">
        <v>0</v>
      </c>
      <c r="Y156" s="5" t="s">
        <v>869</v>
      </c>
      <c r="Z156" s="5" t="s">
        <v>870</v>
      </c>
      <c r="AC156" s="5" t="s">
        <v>215</v>
      </c>
      <c r="AD156" s="5" t="s">
        <v>97</v>
      </c>
      <c r="AO156" s="5" t="s">
        <v>157</v>
      </c>
      <c r="AP156" s="5" t="s">
        <v>158</v>
      </c>
      <c r="AZ156" s="5" t="s">
        <v>361</v>
      </c>
      <c r="BC156" s="5">
        <v>9</v>
      </c>
      <c r="BN156" s="5">
        <f t="shared" si="4"/>
        <v>0</v>
      </c>
    </row>
    <row r="157" spans="1:66" x14ac:dyDescent="0.35">
      <c r="A157" s="5" t="s">
        <v>871</v>
      </c>
      <c r="B157" s="5" t="s">
        <v>313</v>
      </c>
      <c r="C157" s="5" t="s">
        <v>410</v>
      </c>
      <c r="D157" s="5" t="s">
        <v>872</v>
      </c>
      <c r="E157" s="5" t="s">
        <v>873</v>
      </c>
      <c r="F157" s="5" t="s">
        <v>245</v>
      </c>
      <c r="G157" s="5" t="s">
        <v>874</v>
      </c>
      <c r="H157" s="5" t="s">
        <v>437</v>
      </c>
      <c r="K157" s="5">
        <v>1</v>
      </c>
      <c r="L157" s="5">
        <v>0</v>
      </c>
      <c r="M157" s="5">
        <v>1</v>
      </c>
      <c r="N157" s="5" t="s">
        <v>154</v>
      </c>
      <c r="O157" s="5">
        <v>0</v>
      </c>
      <c r="P157" s="5">
        <v>0</v>
      </c>
      <c r="Q157" s="5">
        <v>0</v>
      </c>
      <c r="Y157" s="5" t="s">
        <v>875</v>
      </c>
      <c r="Z157" s="5" t="s">
        <v>876</v>
      </c>
      <c r="AC157" s="5" t="s">
        <v>419</v>
      </c>
      <c r="AM157" s="5" t="s">
        <v>877</v>
      </c>
      <c r="AN157" s="5" t="s">
        <v>878</v>
      </c>
      <c r="AZ157" s="5" t="s">
        <v>361</v>
      </c>
      <c r="BC157" s="5">
        <v>9</v>
      </c>
      <c r="BN157" s="5">
        <f t="shared" si="4"/>
        <v>0</v>
      </c>
    </row>
    <row r="158" spans="1:66" x14ac:dyDescent="0.35">
      <c r="A158" s="5" t="s">
        <v>879</v>
      </c>
      <c r="B158" s="5" t="s">
        <v>313</v>
      </c>
      <c r="C158" s="5" t="s">
        <v>410</v>
      </c>
      <c r="D158" s="5" t="s">
        <v>641</v>
      </c>
      <c r="E158" s="5" t="s">
        <v>642</v>
      </c>
      <c r="F158" s="5" t="s">
        <v>245</v>
      </c>
      <c r="G158" s="5" t="s">
        <v>880</v>
      </c>
      <c r="H158" s="5" t="s">
        <v>437</v>
      </c>
      <c r="K158" s="5">
        <v>1</v>
      </c>
      <c r="L158" s="5">
        <v>0</v>
      </c>
      <c r="M158" s="5">
        <v>1</v>
      </c>
      <c r="N158" s="5" t="s">
        <v>154</v>
      </c>
      <c r="O158" s="5">
        <v>0</v>
      </c>
      <c r="P158" s="5">
        <v>0</v>
      </c>
      <c r="Q158" s="5">
        <v>0</v>
      </c>
      <c r="Y158" s="5" t="s">
        <v>881</v>
      </c>
      <c r="Z158" s="5" t="s">
        <v>882</v>
      </c>
      <c r="AC158" s="5" t="s">
        <v>419</v>
      </c>
      <c r="AM158" s="5" t="s">
        <v>877</v>
      </c>
      <c r="AN158" s="5" t="s">
        <v>648</v>
      </c>
      <c r="BN158" s="5">
        <f t="shared" si="4"/>
        <v>0</v>
      </c>
    </row>
    <row r="159" spans="1:66" x14ac:dyDescent="0.35">
      <c r="A159" s="5" t="s">
        <v>883</v>
      </c>
      <c r="B159" s="5" t="s">
        <v>313</v>
      </c>
      <c r="C159" s="5" t="s">
        <v>884</v>
      </c>
      <c r="D159" s="5" t="s">
        <v>885</v>
      </c>
      <c r="E159" s="5" t="s">
        <v>886</v>
      </c>
      <c r="F159" s="5" t="s">
        <v>245</v>
      </c>
      <c r="G159" s="5" t="s">
        <v>887</v>
      </c>
      <c r="H159" s="5" t="s">
        <v>351</v>
      </c>
      <c r="K159" s="5">
        <v>1</v>
      </c>
      <c r="L159" s="5">
        <v>0</v>
      </c>
      <c r="M159" s="5">
        <v>1</v>
      </c>
      <c r="N159" s="5" t="s">
        <v>154</v>
      </c>
      <c r="O159" s="5">
        <v>251.327433628319</v>
      </c>
      <c r="P159" s="5">
        <v>0</v>
      </c>
      <c r="Q159" s="5">
        <v>0</v>
      </c>
      <c r="Y159" s="5" t="s">
        <v>888</v>
      </c>
      <c r="Z159" s="5" t="s">
        <v>889</v>
      </c>
      <c r="AN159" s="5" t="s">
        <v>890</v>
      </c>
      <c r="AZ159" s="5" t="s">
        <v>361</v>
      </c>
      <c r="BC159" s="5">
        <v>9</v>
      </c>
      <c r="BN159" s="5">
        <f t="shared" si="4"/>
        <v>251.327433628319</v>
      </c>
    </row>
    <row r="160" spans="1:66" x14ac:dyDescent="0.35">
      <c r="A160" s="5" t="s">
        <v>891</v>
      </c>
      <c r="B160" s="5" t="s">
        <v>313</v>
      </c>
      <c r="C160" s="5" t="s">
        <v>884</v>
      </c>
      <c r="D160" s="5" t="s">
        <v>885</v>
      </c>
      <c r="E160" s="5" t="s">
        <v>886</v>
      </c>
      <c r="F160" s="5" t="s">
        <v>245</v>
      </c>
      <c r="G160" s="5" t="s">
        <v>892</v>
      </c>
      <c r="H160" s="5" t="s">
        <v>365</v>
      </c>
      <c r="K160" s="5">
        <v>1</v>
      </c>
      <c r="L160" s="5">
        <v>0</v>
      </c>
      <c r="M160" s="5">
        <v>1</v>
      </c>
      <c r="N160" s="5" t="s">
        <v>154</v>
      </c>
      <c r="O160" s="5">
        <v>132.74336283185801</v>
      </c>
      <c r="P160" s="5">
        <v>0</v>
      </c>
      <c r="Q160" s="5">
        <v>0</v>
      </c>
      <c r="Y160" s="5" t="s">
        <v>893</v>
      </c>
      <c r="Z160" s="5" t="s">
        <v>894</v>
      </c>
      <c r="AN160" s="5" t="s">
        <v>890</v>
      </c>
      <c r="AZ160" s="5" t="s">
        <v>361</v>
      </c>
      <c r="BC160" s="5">
        <v>9</v>
      </c>
      <c r="BN160" s="5">
        <f t="shared" si="4"/>
        <v>132.74336283185801</v>
      </c>
    </row>
    <row r="161" spans="1:67" x14ac:dyDescent="0.35">
      <c r="A161" s="5" t="s">
        <v>895</v>
      </c>
      <c r="B161" s="5" t="s">
        <v>313</v>
      </c>
      <c r="C161" s="5" t="s">
        <v>884</v>
      </c>
      <c r="D161" s="5" t="s">
        <v>885</v>
      </c>
      <c r="E161" s="5" t="s">
        <v>886</v>
      </c>
      <c r="F161" s="5" t="s">
        <v>245</v>
      </c>
      <c r="G161" s="5" t="s">
        <v>896</v>
      </c>
      <c r="H161" s="5" t="s">
        <v>351</v>
      </c>
      <c r="K161" s="5">
        <v>1</v>
      </c>
      <c r="L161" s="5">
        <v>0</v>
      </c>
      <c r="M161" s="5">
        <v>1</v>
      </c>
      <c r="N161" s="5" t="s">
        <v>154</v>
      </c>
      <c r="O161" s="5">
        <v>251.327433628319</v>
      </c>
      <c r="P161" s="5">
        <v>0</v>
      </c>
      <c r="Q161" s="5">
        <v>0</v>
      </c>
      <c r="Y161" s="5" t="s">
        <v>897</v>
      </c>
      <c r="Z161" s="5" t="s">
        <v>898</v>
      </c>
      <c r="AN161" s="5" t="s">
        <v>890</v>
      </c>
      <c r="AZ161" s="5" t="s">
        <v>361</v>
      </c>
      <c r="BC161" s="5">
        <v>9</v>
      </c>
      <c r="BN161" s="5">
        <f t="shared" si="4"/>
        <v>251.327433628319</v>
      </c>
    </row>
    <row r="162" spans="1:67" x14ac:dyDescent="0.35">
      <c r="A162" s="5" t="s">
        <v>899</v>
      </c>
      <c r="B162" s="5" t="s">
        <v>313</v>
      </c>
      <c r="C162" s="5" t="s">
        <v>884</v>
      </c>
      <c r="D162" s="5" t="s">
        <v>885</v>
      </c>
      <c r="E162" s="5" t="s">
        <v>886</v>
      </c>
      <c r="F162" s="5" t="s">
        <v>245</v>
      </c>
      <c r="G162" s="5" t="s">
        <v>900</v>
      </c>
      <c r="H162" s="5" t="s">
        <v>365</v>
      </c>
      <c r="K162" s="5">
        <v>1</v>
      </c>
      <c r="L162" s="5">
        <v>0</v>
      </c>
      <c r="M162" s="5">
        <v>1</v>
      </c>
      <c r="N162" s="5" t="s">
        <v>154</v>
      </c>
      <c r="O162" s="5">
        <v>132.74336283185801</v>
      </c>
      <c r="P162" s="5">
        <v>0</v>
      </c>
      <c r="Q162" s="5">
        <v>0</v>
      </c>
      <c r="Y162" s="5" t="s">
        <v>901</v>
      </c>
      <c r="Z162" s="5" t="s">
        <v>902</v>
      </c>
      <c r="AN162" s="5" t="s">
        <v>890</v>
      </c>
      <c r="AZ162" s="5" t="s">
        <v>361</v>
      </c>
      <c r="BC162" s="5">
        <v>9</v>
      </c>
      <c r="BN162" s="5">
        <f t="shared" si="4"/>
        <v>132.74336283185801</v>
      </c>
    </row>
    <row r="163" spans="1:67" x14ac:dyDescent="0.35">
      <c r="A163" s="5" t="s">
        <v>903</v>
      </c>
      <c r="B163" s="5" t="s">
        <v>313</v>
      </c>
      <c r="C163" s="5" t="s">
        <v>904</v>
      </c>
      <c r="D163" s="5" t="s">
        <v>905</v>
      </c>
      <c r="E163" s="5" t="s">
        <v>906</v>
      </c>
      <c r="F163" s="5" t="s">
        <v>245</v>
      </c>
      <c r="G163" s="5" t="s">
        <v>907</v>
      </c>
      <c r="H163" s="5" t="s">
        <v>437</v>
      </c>
      <c r="K163" s="5">
        <v>1</v>
      </c>
      <c r="L163" s="5">
        <v>0</v>
      </c>
      <c r="M163" s="5">
        <v>1</v>
      </c>
      <c r="N163" s="5" t="s">
        <v>154</v>
      </c>
      <c r="O163" s="5">
        <v>238.05309734513301</v>
      </c>
      <c r="P163" s="5">
        <v>0</v>
      </c>
      <c r="Q163" s="5">
        <v>0</v>
      </c>
      <c r="Y163" s="5" t="s">
        <v>908</v>
      </c>
      <c r="Z163" s="5" t="s">
        <v>909</v>
      </c>
      <c r="AC163" s="5" t="s">
        <v>215</v>
      </c>
      <c r="BN163" s="5">
        <f t="shared" si="4"/>
        <v>238.05309734513301</v>
      </c>
    </row>
    <row r="164" spans="1:67" x14ac:dyDescent="0.35">
      <c r="A164" s="5" t="s">
        <v>910</v>
      </c>
      <c r="B164" s="5" t="s">
        <v>313</v>
      </c>
      <c r="C164" s="5" t="s">
        <v>904</v>
      </c>
      <c r="D164" s="5" t="s">
        <v>905</v>
      </c>
      <c r="E164" s="5" t="s">
        <v>906</v>
      </c>
      <c r="F164" s="5" t="s">
        <v>245</v>
      </c>
      <c r="G164" s="5" t="s">
        <v>911</v>
      </c>
      <c r="H164" s="5" t="s">
        <v>437</v>
      </c>
      <c r="K164" s="5">
        <v>1</v>
      </c>
      <c r="L164" s="5">
        <v>0</v>
      </c>
      <c r="M164" s="5">
        <v>1</v>
      </c>
      <c r="N164" s="5" t="s">
        <v>154</v>
      </c>
      <c r="O164" s="5">
        <v>237.16814159291999</v>
      </c>
      <c r="P164" s="5">
        <v>0</v>
      </c>
      <c r="Q164" s="5">
        <v>0</v>
      </c>
      <c r="Y164" s="5" t="s">
        <v>912</v>
      </c>
      <c r="Z164" s="5" t="s">
        <v>913</v>
      </c>
      <c r="AC164" s="5" t="s">
        <v>215</v>
      </c>
      <c r="BN164" s="5">
        <f t="shared" si="4"/>
        <v>237.16814159291999</v>
      </c>
    </row>
    <row r="165" spans="1:67" x14ac:dyDescent="0.35">
      <c r="A165" s="5" t="s">
        <v>914</v>
      </c>
      <c r="B165" s="5" t="s">
        <v>313</v>
      </c>
      <c r="C165" s="5" t="s">
        <v>904</v>
      </c>
      <c r="D165" s="5" t="s">
        <v>905</v>
      </c>
      <c r="E165" s="5" t="s">
        <v>906</v>
      </c>
      <c r="F165" s="5" t="s">
        <v>245</v>
      </c>
      <c r="G165" s="5" t="s">
        <v>915</v>
      </c>
      <c r="H165" s="5" t="s">
        <v>365</v>
      </c>
      <c r="K165" s="5">
        <v>1</v>
      </c>
      <c r="L165" s="5">
        <v>0</v>
      </c>
      <c r="M165" s="5">
        <v>1</v>
      </c>
      <c r="N165" s="5" t="s">
        <v>154</v>
      </c>
      <c r="O165" s="5">
        <v>147.78761061946901</v>
      </c>
      <c r="P165" s="5">
        <v>0</v>
      </c>
      <c r="Q165" s="5">
        <v>0</v>
      </c>
      <c r="Y165" s="5" t="s">
        <v>916</v>
      </c>
      <c r="Z165" s="5" t="s">
        <v>917</v>
      </c>
      <c r="AC165" s="5" t="s">
        <v>215</v>
      </c>
      <c r="BN165" s="5">
        <f t="shared" si="4"/>
        <v>147.78761061946901</v>
      </c>
    </row>
    <row r="166" spans="1:67" x14ac:dyDescent="0.35">
      <c r="A166" s="5" t="s">
        <v>918</v>
      </c>
      <c r="B166" s="5" t="s">
        <v>313</v>
      </c>
      <c r="C166" s="5" t="s">
        <v>149</v>
      </c>
      <c r="D166" s="5" t="s">
        <v>919</v>
      </c>
      <c r="E166" s="5" t="s">
        <v>920</v>
      </c>
      <c r="F166" s="5" t="s">
        <v>245</v>
      </c>
      <c r="G166" s="5" t="s">
        <v>921</v>
      </c>
      <c r="H166" s="5" t="s">
        <v>794</v>
      </c>
      <c r="K166" s="5">
        <v>1</v>
      </c>
      <c r="L166" s="5">
        <v>0</v>
      </c>
      <c r="M166" s="5">
        <v>1</v>
      </c>
      <c r="N166" s="5" t="s">
        <v>154</v>
      </c>
      <c r="O166" s="5">
        <v>0</v>
      </c>
      <c r="P166" s="5">
        <v>0</v>
      </c>
      <c r="Q166" s="5">
        <v>0</v>
      </c>
      <c r="Y166" s="5" t="s">
        <v>922</v>
      </c>
      <c r="Z166" s="5" t="s">
        <v>923</v>
      </c>
      <c r="AC166" s="5" t="s">
        <v>149</v>
      </c>
      <c r="BN166" s="5">
        <f t="shared" si="4"/>
        <v>0</v>
      </c>
    </row>
    <row r="167" spans="1:67" x14ac:dyDescent="0.35">
      <c r="A167" s="5" t="s">
        <v>924</v>
      </c>
      <c r="B167" s="5" t="s">
        <v>313</v>
      </c>
      <c r="C167" s="5" t="s">
        <v>149</v>
      </c>
      <c r="D167" s="5" t="s">
        <v>925</v>
      </c>
      <c r="E167" s="5" t="s">
        <v>926</v>
      </c>
      <c r="F167" s="5" t="s">
        <v>245</v>
      </c>
      <c r="G167" s="5" t="s">
        <v>927</v>
      </c>
      <c r="H167" s="5" t="s">
        <v>794</v>
      </c>
      <c r="K167" s="5">
        <v>1</v>
      </c>
      <c r="L167" s="5">
        <v>0</v>
      </c>
      <c r="M167" s="5">
        <v>1</v>
      </c>
      <c r="N167" s="5" t="s">
        <v>154</v>
      </c>
      <c r="O167" s="5">
        <v>0</v>
      </c>
      <c r="P167" s="5">
        <v>0</v>
      </c>
      <c r="Q167" s="5">
        <v>0</v>
      </c>
      <c r="Y167" s="5" t="s">
        <v>928</v>
      </c>
      <c r="Z167" s="5" t="s">
        <v>929</v>
      </c>
      <c r="AC167" s="5" t="s">
        <v>149</v>
      </c>
      <c r="BN167" s="5">
        <f t="shared" si="4"/>
        <v>0</v>
      </c>
    </row>
    <row r="168" spans="1:67" x14ac:dyDescent="0.35">
      <c r="A168" s="5" t="s">
        <v>930</v>
      </c>
      <c r="B168" s="5" t="s">
        <v>313</v>
      </c>
      <c r="C168" s="5" t="s">
        <v>149</v>
      </c>
      <c r="D168" s="5" t="s">
        <v>931</v>
      </c>
      <c r="E168" s="5" t="s">
        <v>932</v>
      </c>
      <c r="F168" s="5" t="s">
        <v>245</v>
      </c>
      <c r="G168" s="5" t="s">
        <v>933</v>
      </c>
      <c r="H168" s="5" t="s">
        <v>794</v>
      </c>
      <c r="K168" s="5">
        <v>1</v>
      </c>
      <c r="L168" s="5">
        <v>0</v>
      </c>
      <c r="M168" s="5">
        <v>1</v>
      </c>
      <c r="N168" s="5" t="s">
        <v>154</v>
      </c>
      <c r="O168" s="5">
        <v>0</v>
      </c>
      <c r="P168" s="5">
        <v>0</v>
      </c>
      <c r="Q168" s="5">
        <v>0</v>
      </c>
      <c r="Y168" s="5" t="s">
        <v>934</v>
      </c>
      <c r="Z168" s="5" t="s">
        <v>935</v>
      </c>
      <c r="AC168" s="5" t="s">
        <v>149</v>
      </c>
      <c r="BN168" s="5">
        <f t="shared" si="4"/>
        <v>0</v>
      </c>
    </row>
    <row r="169" spans="1:67" x14ac:dyDescent="0.35">
      <c r="A169" s="5" t="s">
        <v>936</v>
      </c>
      <c r="B169" s="5" t="s">
        <v>313</v>
      </c>
      <c r="C169" s="5" t="s">
        <v>149</v>
      </c>
      <c r="D169" s="5" t="s">
        <v>937</v>
      </c>
      <c r="E169" s="5" t="s">
        <v>938</v>
      </c>
      <c r="F169" s="5" t="s">
        <v>245</v>
      </c>
      <c r="G169" s="5" t="s">
        <v>939</v>
      </c>
      <c r="H169" s="5" t="s">
        <v>794</v>
      </c>
      <c r="K169" s="5">
        <v>1</v>
      </c>
      <c r="L169" s="5">
        <v>0</v>
      </c>
      <c r="M169" s="5">
        <v>1</v>
      </c>
      <c r="N169" s="5" t="s">
        <v>154</v>
      </c>
      <c r="O169" s="5">
        <v>0</v>
      </c>
      <c r="P169" s="5">
        <v>0</v>
      </c>
      <c r="Q169" s="5">
        <v>0</v>
      </c>
      <c r="Y169" s="5" t="s">
        <v>940</v>
      </c>
      <c r="Z169" s="5" t="s">
        <v>941</v>
      </c>
      <c r="AC169" s="5" t="s">
        <v>149</v>
      </c>
      <c r="BN169" s="5">
        <f t="shared" si="4"/>
        <v>0</v>
      </c>
    </row>
    <row r="170" spans="1:67" x14ac:dyDescent="0.35">
      <c r="A170" s="5" t="s">
        <v>942</v>
      </c>
      <c r="B170" s="5" t="s">
        <v>313</v>
      </c>
      <c r="C170" s="5" t="s">
        <v>149</v>
      </c>
      <c r="D170" s="5" t="s">
        <v>943</v>
      </c>
      <c r="E170" s="5" t="s">
        <v>944</v>
      </c>
      <c r="F170" s="5" t="s">
        <v>245</v>
      </c>
      <c r="G170" s="5" t="s">
        <v>945</v>
      </c>
      <c r="H170" s="5" t="s">
        <v>794</v>
      </c>
      <c r="K170" s="5">
        <v>1</v>
      </c>
      <c r="L170" s="5">
        <v>0</v>
      </c>
      <c r="M170" s="5">
        <v>1</v>
      </c>
      <c r="N170" s="5" t="s">
        <v>154</v>
      </c>
      <c r="O170" s="5">
        <v>0</v>
      </c>
      <c r="P170" s="5">
        <v>0</v>
      </c>
      <c r="Q170" s="5">
        <v>0</v>
      </c>
      <c r="Y170" s="5" t="s">
        <v>946</v>
      </c>
      <c r="Z170" s="5" t="s">
        <v>947</v>
      </c>
      <c r="AC170" s="5" t="s">
        <v>149</v>
      </c>
      <c r="BN170" s="5">
        <f t="shared" si="4"/>
        <v>0</v>
      </c>
    </row>
    <row r="171" spans="1:67" x14ac:dyDescent="0.35">
      <c r="A171" s="14" t="s">
        <v>948</v>
      </c>
      <c r="B171" s="14" t="s">
        <v>313</v>
      </c>
      <c r="C171" s="5" t="s">
        <v>347</v>
      </c>
      <c r="D171" s="5" t="s">
        <v>348</v>
      </c>
      <c r="E171" s="5" t="s">
        <v>349</v>
      </c>
      <c r="F171" s="5" t="s">
        <v>245</v>
      </c>
      <c r="G171" s="5" t="s">
        <v>949</v>
      </c>
      <c r="H171" s="5" t="s">
        <v>266</v>
      </c>
      <c r="K171" s="14">
        <v>1</v>
      </c>
      <c r="L171" s="5">
        <v>0</v>
      </c>
      <c r="M171" s="5">
        <v>1</v>
      </c>
      <c r="N171" s="5" t="s">
        <v>154</v>
      </c>
      <c r="O171" s="5">
        <v>219</v>
      </c>
      <c r="P171" s="5">
        <v>0</v>
      </c>
      <c r="Q171" s="5">
        <v>0</v>
      </c>
      <c r="R171" s="5" t="s">
        <v>950</v>
      </c>
      <c r="Y171" s="5" t="s">
        <v>951</v>
      </c>
      <c r="Z171" s="5" t="s">
        <v>952</v>
      </c>
      <c r="AC171" s="5" t="s">
        <v>347</v>
      </c>
      <c r="AD171" s="5" t="s">
        <v>97</v>
      </c>
      <c r="AJ171" s="5" t="s">
        <v>355</v>
      </c>
      <c r="AK171" s="5" t="s">
        <v>356</v>
      </c>
      <c r="AM171" s="5" t="s">
        <v>369</v>
      </c>
      <c r="AN171" s="5" t="s">
        <v>358</v>
      </c>
      <c r="AO171" s="5" t="e">
        <f ca="1">_xlfn.XLOOKUP(A171,[1]明细表!$A:$A,[1]明细表!$AO:$AO)</f>
        <v>#NAME?</v>
      </c>
      <c r="AP171" s="5" t="e">
        <f ca="1">_xlfn.XLOOKUP(A171,[1]明细表!$A:$A,[1]明细表!$AP:$AP)</f>
        <v>#NAME?</v>
      </c>
      <c r="AQ171" s="5" t="e">
        <f ca="1">_xlfn.XLOOKUP(A171,[1]明细表!$A:$A,[1]明细表!$AQ:$AQ)</f>
        <v>#NAME?</v>
      </c>
      <c r="AR171" s="5" t="s">
        <v>359</v>
      </c>
      <c r="AT171" s="5" t="s">
        <v>953</v>
      </c>
      <c r="AZ171" s="5" t="s">
        <v>361</v>
      </c>
      <c r="BC171" s="5">
        <v>7</v>
      </c>
      <c r="BF171" s="5" t="s">
        <v>362</v>
      </c>
      <c r="BI171" s="5">
        <v>11</v>
      </c>
      <c r="BL171" s="6" t="s">
        <v>355</v>
      </c>
      <c r="BM171" s="11">
        <v>219</v>
      </c>
      <c r="BN171" s="5">
        <f t="shared" si="4"/>
        <v>219</v>
      </c>
      <c r="BO171" s="11">
        <f>O171-BM171</f>
        <v>0</v>
      </c>
    </row>
    <row r="172" spans="1:67" x14ac:dyDescent="0.35">
      <c r="A172" s="14" t="s">
        <v>954</v>
      </c>
      <c r="B172" s="14" t="s">
        <v>313</v>
      </c>
      <c r="C172" s="5" t="s">
        <v>347</v>
      </c>
      <c r="D172" s="5" t="s">
        <v>348</v>
      </c>
      <c r="E172" s="5" t="s">
        <v>349</v>
      </c>
      <c r="F172" s="5" t="s">
        <v>245</v>
      </c>
      <c r="G172" s="5" t="s">
        <v>955</v>
      </c>
      <c r="H172" s="5" t="s">
        <v>956</v>
      </c>
      <c r="K172" s="14">
        <v>1</v>
      </c>
      <c r="L172" s="5">
        <v>0</v>
      </c>
      <c r="M172" s="5">
        <v>1</v>
      </c>
      <c r="N172" s="5" t="s">
        <v>154</v>
      </c>
      <c r="O172" s="5">
        <v>270</v>
      </c>
      <c r="P172" s="5">
        <v>0</v>
      </c>
      <c r="Q172" s="5">
        <v>0</v>
      </c>
      <c r="R172" s="5" t="s">
        <v>957</v>
      </c>
      <c r="Y172" s="5" t="s">
        <v>958</v>
      </c>
      <c r="Z172" s="5" t="s">
        <v>959</v>
      </c>
      <c r="AC172" s="5" t="s">
        <v>347</v>
      </c>
      <c r="AD172" s="5" t="s">
        <v>97</v>
      </c>
      <c r="AJ172" s="5" t="s">
        <v>355</v>
      </c>
      <c r="AK172" s="5" t="s">
        <v>356</v>
      </c>
      <c r="AM172" s="5" t="s">
        <v>369</v>
      </c>
      <c r="AN172" s="5" t="s">
        <v>358</v>
      </c>
      <c r="AO172" s="5" t="e">
        <f ca="1">_xlfn.XLOOKUP(A172,[1]明细表!$A:$A,[1]明细表!$AO:$AO)</f>
        <v>#NAME?</v>
      </c>
      <c r="AP172" s="5" t="e">
        <f ca="1">_xlfn.XLOOKUP(A172,[1]明细表!$A:$A,[1]明细表!$AP:$AP)</f>
        <v>#NAME?</v>
      </c>
      <c r="AQ172" s="5" t="e">
        <f ca="1">_xlfn.XLOOKUP(A172,[1]明细表!$A:$A,[1]明细表!$AQ:$AQ)</f>
        <v>#NAME?</v>
      </c>
      <c r="AR172" s="5" t="s">
        <v>359</v>
      </c>
      <c r="AT172" s="5" t="s">
        <v>960</v>
      </c>
      <c r="AZ172" s="5" t="s">
        <v>361</v>
      </c>
      <c r="BC172" s="5">
        <v>7</v>
      </c>
      <c r="BF172" s="5" t="s">
        <v>362</v>
      </c>
      <c r="BI172" s="5">
        <v>11</v>
      </c>
      <c r="BL172" s="6" t="s">
        <v>355</v>
      </c>
      <c r="BM172" s="11">
        <v>270</v>
      </c>
      <c r="BN172" s="5">
        <f t="shared" si="4"/>
        <v>270</v>
      </c>
      <c r="BO172" s="11">
        <f>O172-BM172</f>
        <v>0</v>
      </c>
    </row>
    <row r="173" spans="1:67" x14ac:dyDescent="0.35">
      <c r="A173" s="5" t="s">
        <v>961</v>
      </c>
      <c r="B173" s="5" t="s">
        <v>313</v>
      </c>
      <c r="C173" s="5" t="s">
        <v>962</v>
      </c>
      <c r="D173" s="5" t="s">
        <v>963</v>
      </c>
      <c r="E173" s="5" t="s">
        <v>964</v>
      </c>
      <c r="F173" s="5" t="s">
        <v>245</v>
      </c>
      <c r="G173" s="5" t="s">
        <v>965</v>
      </c>
      <c r="H173" s="5" t="s">
        <v>956</v>
      </c>
      <c r="K173" s="5">
        <v>1</v>
      </c>
      <c r="L173" s="5">
        <v>1</v>
      </c>
      <c r="M173" s="5">
        <v>0</v>
      </c>
      <c r="N173" s="5" t="s">
        <v>90</v>
      </c>
      <c r="O173" s="5">
        <v>48.672566371681398</v>
      </c>
      <c r="P173" s="5">
        <v>0</v>
      </c>
      <c r="Q173" s="5">
        <v>0</v>
      </c>
      <c r="R173" s="5" t="s">
        <v>966</v>
      </c>
      <c r="S173" s="5" t="s">
        <v>967</v>
      </c>
      <c r="T173" s="5" t="s">
        <v>968</v>
      </c>
      <c r="U173" s="5" t="s">
        <v>969</v>
      </c>
      <c r="Y173" s="5" t="s">
        <v>970</v>
      </c>
      <c r="Z173" s="5" t="s">
        <v>971</v>
      </c>
      <c r="AC173" s="5" t="s">
        <v>215</v>
      </c>
      <c r="AD173" s="5" t="s">
        <v>97</v>
      </c>
      <c r="AL173" s="5" t="s">
        <v>972</v>
      </c>
      <c r="AM173" s="5" t="s">
        <v>973</v>
      </c>
      <c r="AN173" s="5" t="s">
        <v>974</v>
      </c>
      <c r="AO173" s="5" t="s">
        <v>98</v>
      </c>
      <c r="AP173" s="5" t="s">
        <v>98</v>
      </c>
      <c r="AT173" s="5" t="s">
        <v>98</v>
      </c>
      <c r="AX173" s="5">
        <v>2023</v>
      </c>
      <c r="BA173" s="5" t="s">
        <v>217</v>
      </c>
      <c r="BD173" s="5">
        <v>3</v>
      </c>
      <c r="BG173" s="5" t="s">
        <v>362</v>
      </c>
      <c r="BJ173" s="5">
        <v>11</v>
      </c>
      <c r="BN173" s="5">
        <f t="shared" si="4"/>
        <v>48.672566371681398</v>
      </c>
    </row>
    <row r="174" spans="1:67" x14ac:dyDescent="0.35">
      <c r="A174" s="5" t="s">
        <v>975</v>
      </c>
      <c r="B174" s="5" t="s">
        <v>313</v>
      </c>
      <c r="C174" s="5" t="s">
        <v>976</v>
      </c>
      <c r="D174" s="5" t="s">
        <v>977</v>
      </c>
      <c r="E174" s="5" t="s">
        <v>978</v>
      </c>
      <c r="F174" s="5" t="s">
        <v>245</v>
      </c>
      <c r="G174" s="5" t="s">
        <v>979</v>
      </c>
      <c r="H174" s="5" t="s">
        <v>980</v>
      </c>
      <c r="K174" s="5">
        <v>1</v>
      </c>
      <c r="L174" s="5">
        <v>1</v>
      </c>
      <c r="M174" s="5">
        <v>0</v>
      </c>
      <c r="N174" s="5" t="s">
        <v>90</v>
      </c>
      <c r="O174" s="5">
        <v>23.4513274336283</v>
      </c>
      <c r="P174" s="5">
        <v>0</v>
      </c>
      <c r="Q174" s="5">
        <v>0</v>
      </c>
      <c r="R174" s="5" t="s">
        <v>981</v>
      </c>
      <c r="S174" s="5" t="s">
        <v>982</v>
      </c>
      <c r="T174" s="5" t="s">
        <v>982</v>
      </c>
      <c r="U174" s="5" t="s">
        <v>983</v>
      </c>
      <c r="Y174" s="5" t="s">
        <v>984</v>
      </c>
      <c r="Z174" s="5" t="s">
        <v>985</v>
      </c>
      <c r="AC174" s="5" t="s">
        <v>215</v>
      </c>
      <c r="AD174" s="5" t="s">
        <v>97</v>
      </c>
      <c r="AL174" s="5" t="s">
        <v>761</v>
      </c>
      <c r="AM174" s="5" t="s">
        <v>986</v>
      </c>
      <c r="AO174" s="5" t="s">
        <v>98</v>
      </c>
      <c r="AP174" s="5" t="s">
        <v>98</v>
      </c>
      <c r="AT174" s="5" t="s">
        <v>98</v>
      </c>
      <c r="AX174" s="5">
        <v>2023</v>
      </c>
      <c r="BA174" s="5" t="s">
        <v>99</v>
      </c>
      <c r="BD174" s="5">
        <v>5</v>
      </c>
      <c r="BG174" s="5" t="s">
        <v>362</v>
      </c>
      <c r="BJ174" s="5">
        <v>12</v>
      </c>
      <c r="BN174" s="5">
        <f t="shared" si="4"/>
        <v>23.4513274336283</v>
      </c>
    </row>
    <row r="175" spans="1:67" x14ac:dyDescent="0.35">
      <c r="A175" s="5" t="s">
        <v>987</v>
      </c>
      <c r="B175" s="5" t="s">
        <v>313</v>
      </c>
      <c r="C175" s="5" t="s">
        <v>149</v>
      </c>
      <c r="D175" s="5" t="s">
        <v>988</v>
      </c>
      <c r="E175" s="5" t="s">
        <v>989</v>
      </c>
      <c r="F175" s="5" t="s">
        <v>245</v>
      </c>
      <c r="G175" s="5" t="s">
        <v>990</v>
      </c>
      <c r="H175" s="5" t="s">
        <v>266</v>
      </c>
      <c r="K175" s="5">
        <v>1</v>
      </c>
      <c r="L175" s="5">
        <v>1</v>
      </c>
      <c r="M175" s="5">
        <v>0</v>
      </c>
      <c r="N175" s="5" t="s">
        <v>90</v>
      </c>
      <c r="O175" s="5">
        <v>152.21238938053099</v>
      </c>
      <c r="P175" s="5">
        <v>0</v>
      </c>
      <c r="Q175" s="5">
        <v>0</v>
      </c>
      <c r="R175" s="5" t="s">
        <v>991</v>
      </c>
      <c r="S175" s="5" t="s">
        <v>992</v>
      </c>
      <c r="T175" s="5" t="s">
        <v>992</v>
      </c>
      <c r="U175" s="5" t="s">
        <v>993</v>
      </c>
      <c r="Y175" s="5" t="s">
        <v>994</v>
      </c>
      <c r="Z175" s="5" t="s">
        <v>995</v>
      </c>
      <c r="AC175" s="5" t="s">
        <v>149</v>
      </c>
      <c r="AD175" s="5" t="s">
        <v>97</v>
      </c>
      <c r="AL175" s="5" t="s">
        <v>761</v>
      </c>
      <c r="AO175" s="5" t="s">
        <v>98</v>
      </c>
      <c r="AP175" s="5" t="s">
        <v>98</v>
      </c>
      <c r="AT175" s="5" t="s">
        <v>98</v>
      </c>
      <c r="AX175" s="5">
        <v>2023</v>
      </c>
      <c r="BA175" s="5" t="s">
        <v>99</v>
      </c>
      <c r="BD175" s="5">
        <v>5</v>
      </c>
      <c r="BG175" s="5" t="s">
        <v>362</v>
      </c>
      <c r="BJ175" s="5">
        <v>12</v>
      </c>
      <c r="BN175" s="5">
        <f t="shared" si="4"/>
        <v>152.21238938053099</v>
      </c>
    </row>
    <row r="176" spans="1:67" x14ac:dyDescent="0.35">
      <c r="A176" s="14" t="s">
        <v>996</v>
      </c>
      <c r="B176" s="14" t="s">
        <v>313</v>
      </c>
      <c r="C176" s="5" t="s">
        <v>997</v>
      </c>
      <c r="D176" s="5" t="s">
        <v>998</v>
      </c>
      <c r="E176" s="5" t="s">
        <v>999</v>
      </c>
      <c r="F176" s="5" t="s">
        <v>245</v>
      </c>
      <c r="G176" s="5" t="s">
        <v>1000</v>
      </c>
      <c r="H176" s="5" t="s">
        <v>956</v>
      </c>
      <c r="K176" s="14">
        <v>1</v>
      </c>
      <c r="L176" s="5">
        <v>0</v>
      </c>
      <c r="M176" s="5">
        <v>1</v>
      </c>
      <c r="N176" s="5" t="s">
        <v>154</v>
      </c>
      <c r="O176" s="5">
        <v>79.646017699115006</v>
      </c>
      <c r="P176" s="5">
        <v>0</v>
      </c>
      <c r="Q176" s="5">
        <v>0</v>
      </c>
      <c r="R176" s="5" t="s">
        <v>1001</v>
      </c>
      <c r="Y176" s="5" t="s">
        <v>1002</v>
      </c>
      <c r="Z176" s="5" t="s">
        <v>1003</v>
      </c>
      <c r="AC176" s="5" t="s">
        <v>215</v>
      </c>
      <c r="AD176" s="5" t="s">
        <v>97</v>
      </c>
      <c r="AJ176" s="5" t="s">
        <v>1004</v>
      </c>
      <c r="AM176" s="5" t="s">
        <v>1005</v>
      </c>
      <c r="AN176" s="5" t="s">
        <v>1006</v>
      </c>
      <c r="AO176" s="5" t="e">
        <f ca="1">_xlfn.XLOOKUP(A176,[1]明细表!$A:$A,[1]明细表!$AO:$AO)</f>
        <v>#NAME?</v>
      </c>
      <c r="AP176" s="5" t="e">
        <f ca="1">_xlfn.XLOOKUP(A176,[1]明细表!$A:$A,[1]明细表!$AP:$AP)</f>
        <v>#NAME?</v>
      </c>
      <c r="AQ176" s="5" t="e">
        <f ca="1">_xlfn.XLOOKUP(A176,[1]明细表!$A:$A,[1]明细表!$AQ:$AQ)</f>
        <v>#NAME?</v>
      </c>
      <c r="AR176" s="5" t="s">
        <v>359</v>
      </c>
      <c r="AT176" s="5" t="s">
        <v>1007</v>
      </c>
      <c r="AZ176" s="5" t="s">
        <v>361</v>
      </c>
      <c r="BC176" s="5">
        <v>7</v>
      </c>
      <c r="BL176" s="6" t="s">
        <v>1004</v>
      </c>
      <c r="BM176" s="11">
        <v>79.646017699115006</v>
      </c>
      <c r="BN176" s="5">
        <f t="shared" si="4"/>
        <v>79.646017699115006</v>
      </c>
      <c r="BO176" s="11">
        <f>O176-BM176</f>
        <v>0</v>
      </c>
    </row>
    <row r="177" spans="1:67" x14ac:dyDescent="0.35">
      <c r="A177" s="5" t="s">
        <v>1008</v>
      </c>
      <c r="B177" s="5" t="s">
        <v>313</v>
      </c>
      <c r="C177" s="5" t="s">
        <v>997</v>
      </c>
      <c r="D177" s="5" t="s">
        <v>1009</v>
      </c>
      <c r="E177" s="5" t="s">
        <v>1010</v>
      </c>
      <c r="F177" s="5" t="s">
        <v>245</v>
      </c>
      <c r="G177" s="5" t="s">
        <v>1011</v>
      </c>
      <c r="H177" s="5" t="s">
        <v>980</v>
      </c>
      <c r="K177" s="5">
        <v>1</v>
      </c>
      <c r="L177" s="5">
        <v>1</v>
      </c>
      <c r="M177" s="5">
        <v>0</v>
      </c>
      <c r="N177" s="5" t="s">
        <v>90</v>
      </c>
      <c r="O177" s="5">
        <v>26.5486725663717</v>
      </c>
      <c r="P177" s="5">
        <v>0</v>
      </c>
      <c r="Q177" s="5">
        <v>0</v>
      </c>
      <c r="R177" s="5" t="s">
        <v>1012</v>
      </c>
      <c r="S177" s="5" t="s">
        <v>1013</v>
      </c>
      <c r="T177" s="5" t="s">
        <v>1013</v>
      </c>
      <c r="U177" s="5" t="s">
        <v>1014</v>
      </c>
      <c r="Y177" s="5" t="s">
        <v>1015</v>
      </c>
      <c r="Z177" s="5" t="s">
        <v>1016</v>
      </c>
      <c r="AC177" s="5" t="s">
        <v>215</v>
      </c>
      <c r="AD177" s="5" t="s">
        <v>97</v>
      </c>
      <c r="AL177" s="5" t="s">
        <v>972</v>
      </c>
      <c r="AM177" s="5" t="s">
        <v>1017</v>
      </c>
      <c r="AN177" s="5" t="s">
        <v>1018</v>
      </c>
      <c r="AO177" s="5" t="s">
        <v>98</v>
      </c>
      <c r="AP177" s="5" t="s">
        <v>98</v>
      </c>
      <c r="AT177" s="5" t="s">
        <v>98</v>
      </c>
      <c r="AX177" s="5">
        <v>2023</v>
      </c>
      <c r="BA177" s="5" t="s">
        <v>217</v>
      </c>
      <c r="BD177" s="5">
        <v>3</v>
      </c>
      <c r="BG177" s="5" t="s">
        <v>362</v>
      </c>
      <c r="BJ177" s="5">
        <v>11</v>
      </c>
      <c r="BN177" s="5">
        <f t="shared" si="4"/>
        <v>26.5486725663717</v>
      </c>
    </row>
    <row r="178" spans="1:67" x14ac:dyDescent="0.35">
      <c r="A178" s="14" t="s">
        <v>1019</v>
      </c>
      <c r="B178" s="14" t="s">
        <v>313</v>
      </c>
      <c r="C178" s="5" t="s">
        <v>372</v>
      </c>
      <c r="D178" s="5" t="s">
        <v>373</v>
      </c>
      <c r="E178" s="5" t="s">
        <v>374</v>
      </c>
      <c r="F178" s="5" t="s">
        <v>245</v>
      </c>
      <c r="G178" s="5" t="s">
        <v>1020</v>
      </c>
      <c r="H178" s="5" t="s">
        <v>266</v>
      </c>
      <c r="K178" s="14">
        <v>1</v>
      </c>
      <c r="L178" s="5">
        <v>1</v>
      </c>
      <c r="M178" s="5">
        <v>0</v>
      </c>
      <c r="N178" s="5" t="s">
        <v>90</v>
      </c>
      <c r="O178" s="5">
        <v>253.982300884956</v>
      </c>
      <c r="P178" s="5">
        <v>253.982300884956</v>
      </c>
      <c r="Q178" s="5">
        <v>0</v>
      </c>
      <c r="R178" s="5" t="s">
        <v>1021</v>
      </c>
      <c r="T178" s="5" t="s">
        <v>377</v>
      </c>
      <c r="Y178" s="5" t="s">
        <v>1022</v>
      </c>
      <c r="Z178" s="5" t="s">
        <v>1023</v>
      </c>
      <c r="AC178" s="5" t="s">
        <v>215</v>
      </c>
      <c r="AD178" s="5" t="s">
        <v>97</v>
      </c>
      <c r="AJ178" s="5" t="s">
        <v>377</v>
      </c>
      <c r="AM178" s="5" t="s">
        <v>390</v>
      </c>
      <c r="AN178" s="5" t="s">
        <v>381</v>
      </c>
      <c r="AO178" s="5" t="e">
        <f ca="1">_xlfn.XLOOKUP(A178,[1]明细表!$A:$A,[1]明细表!$AO:$AO)</f>
        <v>#NAME?</v>
      </c>
      <c r="AP178" s="5" t="e">
        <f ca="1">_xlfn.XLOOKUP(A178,[1]明细表!$A:$A,[1]明细表!$AP:$AP)</f>
        <v>#NAME?</v>
      </c>
      <c r="AQ178" s="5" t="e">
        <f ca="1">_xlfn.XLOOKUP(A178,[1]明细表!$A:$A,[1]明细表!$AQ:$AQ)</f>
        <v>#NAME?</v>
      </c>
      <c r="AR178" s="5" t="s">
        <v>359</v>
      </c>
      <c r="AT178" s="5" t="s">
        <v>382</v>
      </c>
      <c r="AX178" s="5">
        <v>2023</v>
      </c>
      <c r="AZ178" s="5" t="s">
        <v>361</v>
      </c>
      <c r="BA178" s="5" t="s">
        <v>361</v>
      </c>
      <c r="BC178" s="5">
        <v>7</v>
      </c>
      <c r="BD178" s="5">
        <v>7</v>
      </c>
      <c r="BL178" s="6" t="s">
        <v>383</v>
      </c>
      <c r="BM178" s="11">
        <v>253.982300884956</v>
      </c>
      <c r="BN178" s="5">
        <f t="shared" si="4"/>
        <v>253.982300884956</v>
      </c>
      <c r="BO178" s="11">
        <f>O178-BM178</f>
        <v>0</v>
      </c>
    </row>
    <row r="179" spans="1:67" x14ac:dyDescent="0.35">
      <c r="A179" s="14" t="s">
        <v>1024</v>
      </c>
      <c r="B179" s="14" t="s">
        <v>313</v>
      </c>
      <c r="C179" s="5" t="s">
        <v>372</v>
      </c>
      <c r="D179" s="5" t="s">
        <v>373</v>
      </c>
      <c r="E179" s="5" t="s">
        <v>374</v>
      </c>
      <c r="F179" s="5" t="s">
        <v>245</v>
      </c>
      <c r="G179" s="5" t="s">
        <v>1025</v>
      </c>
      <c r="H179" s="5" t="s">
        <v>956</v>
      </c>
      <c r="K179" s="14">
        <v>1</v>
      </c>
      <c r="L179" s="5">
        <v>1</v>
      </c>
      <c r="M179" s="5">
        <v>0</v>
      </c>
      <c r="N179" s="5" t="s">
        <v>90</v>
      </c>
      <c r="O179" s="5">
        <v>279.64601769911502</v>
      </c>
      <c r="P179" s="5">
        <v>279.64601769911502</v>
      </c>
      <c r="Q179" s="5">
        <v>0</v>
      </c>
      <c r="R179" s="5" t="s">
        <v>1026</v>
      </c>
      <c r="T179" s="5" t="s">
        <v>377</v>
      </c>
      <c r="Y179" s="5" t="s">
        <v>1027</v>
      </c>
      <c r="Z179" s="5" t="s">
        <v>1028</v>
      </c>
      <c r="AC179" s="5" t="s">
        <v>215</v>
      </c>
      <c r="AD179" s="5" t="s">
        <v>97</v>
      </c>
      <c r="AJ179" s="5" t="s">
        <v>377</v>
      </c>
      <c r="AM179" s="5" t="s">
        <v>390</v>
      </c>
      <c r="AN179" s="5" t="s">
        <v>381</v>
      </c>
      <c r="AO179" s="5" t="e">
        <f ca="1">_xlfn.XLOOKUP(A179,[1]明细表!$A:$A,[1]明细表!$AO:$AO)</f>
        <v>#NAME?</v>
      </c>
      <c r="AP179" s="5" t="e">
        <f ca="1">_xlfn.XLOOKUP(A179,[1]明细表!$A:$A,[1]明细表!$AP:$AP)</f>
        <v>#NAME?</v>
      </c>
      <c r="AQ179" s="5" t="e">
        <f ca="1">_xlfn.XLOOKUP(A179,[1]明细表!$A:$A,[1]明细表!$AQ:$AQ)</f>
        <v>#NAME?</v>
      </c>
      <c r="AR179" s="5" t="s">
        <v>359</v>
      </c>
      <c r="AT179" s="5" t="s">
        <v>382</v>
      </c>
      <c r="AX179" s="5">
        <v>2023</v>
      </c>
      <c r="AZ179" s="5" t="s">
        <v>361</v>
      </c>
      <c r="BA179" s="5" t="s">
        <v>361</v>
      </c>
      <c r="BC179" s="5">
        <v>7</v>
      </c>
      <c r="BD179" s="5">
        <v>7</v>
      </c>
      <c r="BL179" s="6" t="s">
        <v>383</v>
      </c>
      <c r="BM179" s="11">
        <v>279.64601769911502</v>
      </c>
      <c r="BN179" s="5">
        <f t="shared" si="4"/>
        <v>279.64601769911502</v>
      </c>
      <c r="BO179" s="11">
        <f>O179-BM179</f>
        <v>0</v>
      </c>
    </row>
    <row r="180" spans="1:67" x14ac:dyDescent="0.35">
      <c r="A180" s="14" t="s">
        <v>1029</v>
      </c>
      <c r="B180" s="14" t="s">
        <v>313</v>
      </c>
      <c r="C180" s="5" t="s">
        <v>372</v>
      </c>
      <c r="D180" s="5" t="s">
        <v>373</v>
      </c>
      <c r="E180" s="5" t="s">
        <v>374</v>
      </c>
      <c r="F180" s="5" t="s">
        <v>245</v>
      </c>
      <c r="G180" s="5" t="s">
        <v>1030</v>
      </c>
      <c r="H180" s="5" t="s">
        <v>980</v>
      </c>
      <c r="K180" s="14">
        <v>1</v>
      </c>
      <c r="L180" s="5">
        <v>1</v>
      </c>
      <c r="M180" s="5">
        <v>0</v>
      </c>
      <c r="N180" s="5" t="s">
        <v>90</v>
      </c>
      <c r="O180" s="5">
        <v>24.778761061946899</v>
      </c>
      <c r="P180" s="5">
        <v>24.778761061946899</v>
      </c>
      <c r="Q180" s="5">
        <v>0</v>
      </c>
      <c r="R180" s="5" t="s">
        <v>1031</v>
      </c>
      <c r="T180" s="5" t="s">
        <v>377</v>
      </c>
      <c r="Y180" s="5" t="s">
        <v>1032</v>
      </c>
      <c r="Z180" s="5" t="s">
        <v>1033</v>
      </c>
      <c r="AC180" s="5" t="s">
        <v>215</v>
      </c>
      <c r="AD180" s="5" t="s">
        <v>97</v>
      </c>
      <c r="AJ180" s="5" t="s">
        <v>377</v>
      </c>
      <c r="AM180" s="5" t="s">
        <v>390</v>
      </c>
      <c r="AN180" s="5" t="s">
        <v>381</v>
      </c>
      <c r="AO180" s="5" t="e">
        <f ca="1">_xlfn.XLOOKUP(A180,[1]明细表!$A:$A,[1]明细表!$AO:$AO)</f>
        <v>#NAME?</v>
      </c>
      <c r="AP180" s="5" t="e">
        <f ca="1">_xlfn.XLOOKUP(A180,[1]明细表!$A:$A,[1]明细表!$AP:$AP)</f>
        <v>#NAME?</v>
      </c>
      <c r="AQ180" s="5" t="e">
        <f ca="1">_xlfn.XLOOKUP(A180,[1]明细表!$A:$A,[1]明细表!$AQ:$AQ)</f>
        <v>#NAME?</v>
      </c>
      <c r="AR180" s="5" t="s">
        <v>359</v>
      </c>
      <c r="AT180" s="5" t="s">
        <v>382</v>
      </c>
      <c r="AX180" s="5">
        <v>2023</v>
      </c>
      <c r="AZ180" s="5" t="s">
        <v>361</v>
      </c>
      <c r="BA180" s="5" t="s">
        <v>361</v>
      </c>
      <c r="BC180" s="5">
        <v>7</v>
      </c>
      <c r="BD180" s="5">
        <v>7</v>
      </c>
      <c r="BL180" s="6" t="s">
        <v>383</v>
      </c>
      <c r="BM180" s="11">
        <v>24.778761061946899</v>
      </c>
      <c r="BN180" s="5">
        <f t="shared" si="4"/>
        <v>24.778761061946899</v>
      </c>
      <c r="BO180" s="11">
        <f>O180-BM180</f>
        <v>0</v>
      </c>
    </row>
    <row r="181" spans="1:67" x14ac:dyDescent="0.35">
      <c r="A181" s="14" t="s">
        <v>1034</v>
      </c>
      <c r="B181" s="14" t="s">
        <v>313</v>
      </c>
      <c r="C181" s="5" t="s">
        <v>392</v>
      </c>
      <c r="D181" s="5" t="s">
        <v>393</v>
      </c>
      <c r="E181" s="5" t="s">
        <v>394</v>
      </c>
      <c r="F181" s="5" t="s">
        <v>245</v>
      </c>
      <c r="G181" s="5" t="s">
        <v>1035</v>
      </c>
      <c r="H181" s="5" t="s">
        <v>266</v>
      </c>
      <c r="K181" s="14">
        <v>1</v>
      </c>
      <c r="L181" s="5">
        <v>0</v>
      </c>
      <c r="M181" s="5">
        <v>1</v>
      </c>
      <c r="N181" s="5" t="s">
        <v>154</v>
      </c>
      <c r="O181" s="5">
        <v>359.29203539822998</v>
      </c>
      <c r="P181" s="5">
        <v>0</v>
      </c>
      <c r="Q181" s="5">
        <v>0</v>
      </c>
      <c r="R181" s="5" t="s">
        <v>1036</v>
      </c>
      <c r="Y181" s="5" t="s">
        <v>1037</v>
      </c>
      <c r="Z181" s="5" t="s">
        <v>1038</v>
      </c>
      <c r="AC181" s="5" t="s">
        <v>215</v>
      </c>
      <c r="AD181" s="5" t="s">
        <v>97</v>
      </c>
      <c r="AJ181" s="5" t="s">
        <v>399</v>
      </c>
      <c r="AM181" s="5" t="s">
        <v>1039</v>
      </c>
      <c r="AN181" s="5" t="s">
        <v>401</v>
      </c>
      <c r="AO181" s="5" t="e">
        <f ca="1">_xlfn.XLOOKUP(A181,[1]明细表!$A:$A,[1]明细表!$AO:$AO)</f>
        <v>#NAME?</v>
      </c>
      <c r="AP181" s="5" t="e">
        <f ca="1">_xlfn.XLOOKUP(A181,[1]明细表!$A:$A,[1]明细表!$AP:$AP)</f>
        <v>#NAME?</v>
      </c>
      <c r="AQ181" s="5" t="e">
        <f ca="1">_xlfn.XLOOKUP(A181,[1]明细表!$A:$A,[1]明细表!$AQ:$AQ)</f>
        <v>#NAME?</v>
      </c>
      <c r="AR181" s="5" t="s">
        <v>359</v>
      </c>
      <c r="AT181" s="5" t="s">
        <v>402</v>
      </c>
      <c r="AZ181" s="5" t="s">
        <v>361</v>
      </c>
      <c r="BC181" s="5">
        <v>7</v>
      </c>
      <c r="BL181" s="6" t="s">
        <v>399</v>
      </c>
      <c r="BM181" s="11">
        <v>359.29203539822998</v>
      </c>
      <c r="BN181" s="5">
        <f t="shared" si="4"/>
        <v>359.29203539822998</v>
      </c>
      <c r="BO181" s="11">
        <f>O181-BM181</f>
        <v>0</v>
      </c>
    </row>
    <row r="182" spans="1:67" x14ac:dyDescent="0.35">
      <c r="A182" s="14" t="s">
        <v>1040</v>
      </c>
      <c r="B182" s="14" t="s">
        <v>313</v>
      </c>
      <c r="C182" s="5" t="s">
        <v>392</v>
      </c>
      <c r="D182" s="5" t="s">
        <v>393</v>
      </c>
      <c r="E182" s="5" t="s">
        <v>394</v>
      </c>
      <c r="F182" s="5" t="s">
        <v>245</v>
      </c>
      <c r="G182" s="5" t="s">
        <v>1041</v>
      </c>
      <c r="H182" s="5" t="s">
        <v>956</v>
      </c>
      <c r="K182" s="14">
        <v>1</v>
      </c>
      <c r="L182" s="5">
        <v>0</v>
      </c>
      <c r="M182" s="5">
        <v>1</v>
      </c>
      <c r="N182" s="5" t="s">
        <v>154</v>
      </c>
      <c r="O182" s="5">
        <v>315.04424778761103</v>
      </c>
      <c r="P182" s="5">
        <v>0</v>
      </c>
      <c r="Q182" s="5">
        <v>0</v>
      </c>
      <c r="R182" s="5" t="s">
        <v>1042</v>
      </c>
      <c r="Y182" s="5" t="s">
        <v>1043</v>
      </c>
      <c r="Z182" s="5" t="s">
        <v>1044</v>
      </c>
      <c r="AC182" s="5" t="s">
        <v>215</v>
      </c>
      <c r="AD182" s="5" t="s">
        <v>97</v>
      </c>
      <c r="AJ182" s="5" t="s">
        <v>399</v>
      </c>
      <c r="AM182" s="5" t="s">
        <v>1045</v>
      </c>
      <c r="AN182" s="5" t="s">
        <v>401</v>
      </c>
      <c r="AO182" s="5" t="e">
        <f ca="1">_xlfn.XLOOKUP(A182,[1]明细表!$A:$A,[1]明细表!$AO:$AO)</f>
        <v>#NAME?</v>
      </c>
      <c r="AP182" s="5" t="e">
        <f ca="1">_xlfn.XLOOKUP(A182,[1]明细表!$A:$A,[1]明细表!$AP:$AP)</f>
        <v>#NAME?</v>
      </c>
      <c r="AQ182" s="5" t="e">
        <f ca="1">_xlfn.XLOOKUP(A182,[1]明细表!$A:$A,[1]明细表!$AQ:$AQ)</f>
        <v>#NAME?</v>
      </c>
      <c r="AR182" s="5" t="s">
        <v>359</v>
      </c>
      <c r="AT182" s="5" t="s">
        <v>402</v>
      </c>
      <c r="AZ182" s="5" t="s">
        <v>361</v>
      </c>
      <c r="BC182" s="5">
        <v>7</v>
      </c>
      <c r="BL182" s="6" t="s">
        <v>399</v>
      </c>
      <c r="BM182" s="11">
        <v>315.04424778761103</v>
      </c>
      <c r="BN182" s="5">
        <f t="shared" si="4"/>
        <v>315.04424778761103</v>
      </c>
      <c r="BO182" s="11">
        <f>O182-BM182</f>
        <v>0</v>
      </c>
    </row>
    <row r="183" spans="1:67" x14ac:dyDescent="0.35">
      <c r="A183" s="5" t="s">
        <v>1046</v>
      </c>
      <c r="B183" s="5" t="s">
        <v>313</v>
      </c>
      <c r="C183" s="5" t="s">
        <v>392</v>
      </c>
      <c r="D183" s="5" t="s">
        <v>393</v>
      </c>
      <c r="E183" s="5" t="s">
        <v>394</v>
      </c>
      <c r="F183" s="5" t="s">
        <v>245</v>
      </c>
      <c r="G183" s="5" t="s">
        <v>1047</v>
      </c>
      <c r="H183" s="5" t="s">
        <v>980</v>
      </c>
      <c r="K183" s="5">
        <v>1</v>
      </c>
      <c r="L183" s="5">
        <v>0</v>
      </c>
      <c r="M183" s="5">
        <v>1</v>
      </c>
      <c r="N183" s="5" t="s">
        <v>154</v>
      </c>
      <c r="O183" s="5">
        <v>0</v>
      </c>
      <c r="P183" s="5">
        <v>0</v>
      </c>
      <c r="Q183" s="5">
        <v>0</v>
      </c>
      <c r="Y183" s="5" t="s">
        <v>1048</v>
      </c>
      <c r="Z183" s="5" t="s">
        <v>1049</v>
      </c>
      <c r="AA183" s="5" t="s">
        <v>637</v>
      </c>
      <c r="AC183" s="5" t="s">
        <v>215</v>
      </c>
      <c r="AD183" s="5" t="s">
        <v>97</v>
      </c>
      <c r="AE183" s="5" t="s">
        <v>98</v>
      </c>
      <c r="AO183" s="5" t="s">
        <v>157</v>
      </c>
      <c r="AP183" s="5" t="s">
        <v>158</v>
      </c>
      <c r="BN183" s="5">
        <f t="shared" si="4"/>
        <v>0</v>
      </c>
    </row>
    <row r="184" spans="1:67" x14ac:dyDescent="0.35">
      <c r="A184" s="5" t="s">
        <v>1050</v>
      </c>
      <c r="B184" s="5" t="s">
        <v>313</v>
      </c>
      <c r="C184" s="5" t="s">
        <v>433</v>
      </c>
      <c r="D184" s="5" t="s">
        <v>434</v>
      </c>
      <c r="E184" s="5" t="s">
        <v>435</v>
      </c>
      <c r="F184" s="5" t="s">
        <v>245</v>
      </c>
      <c r="G184" s="5" t="s">
        <v>1051</v>
      </c>
      <c r="H184" s="5" t="s">
        <v>956</v>
      </c>
      <c r="K184" s="5">
        <v>1</v>
      </c>
      <c r="L184" s="5">
        <v>0</v>
      </c>
      <c r="M184" s="5">
        <v>1</v>
      </c>
      <c r="N184" s="5" t="s">
        <v>154</v>
      </c>
      <c r="O184" s="5">
        <v>124.77876106194699</v>
      </c>
      <c r="P184" s="5">
        <v>0</v>
      </c>
      <c r="Q184" s="5">
        <v>0</v>
      </c>
      <c r="Y184" s="5" t="s">
        <v>1052</v>
      </c>
      <c r="Z184" s="5" t="s">
        <v>1053</v>
      </c>
      <c r="AA184" s="5" t="s">
        <v>637</v>
      </c>
      <c r="AC184" s="5" t="s">
        <v>433</v>
      </c>
      <c r="AD184" s="5" t="s">
        <v>97</v>
      </c>
      <c r="AE184" s="5" t="s">
        <v>98</v>
      </c>
      <c r="AM184" s="5" t="s">
        <v>458</v>
      </c>
      <c r="AO184" s="5" t="s">
        <v>460</v>
      </c>
      <c r="AP184" s="5" t="s">
        <v>461</v>
      </c>
      <c r="BN184" s="5">
        <f t="shared" si="4"/>
        <v>124.77876106194699</v>
      </c>
    </row>
    <row r="185" spans="1:67" x14ac:dyDescent="0.35">
      <c r="A185" s="5" t="s">
        <v>1054</v>
      </c>
      <c r="B185" s="5" t="s">
        <v>313</v>
      </c>
      <c r="C185" s="5" t="s">
        <v>433</v>
      </c>
      <c r="D185" s="5" t="s">
        <v>434</v>
      </c>
      <c r="E185" s="5" t="s">
        <v>435</v>
      </c>
      <c r="F185" s="5" t="s">
        <v>245</v>
      </c>
      <c r="G185" s="5" t="s">
        <v>1055</v>
      </c>
      <c r="H185" s="5" t="s">
        <v>956</v>
      </c>
      <c r="K185" s="5">
        <v>1</v>
      </c>
      <c r="L185" s="5">
        <v>1</v>
      </c>
      <c r="M185" s="5">
        <v>0</v>
      </c>
      <c r="N185" s="5" t="s">
        <v>90</v>
      </c>
      <c r="O185" s="5">
        <v>150.44247787610701</v>
      </c>
      <c r="P185" s="5">
        <v>0</v>
      </c>
      <c r="Q185" s="5">
        <v>0</v>
      </c>
      <c r="R185" s="5" t="s">
        <v>1056</v>
      </c>
      <c r="S185" s="5" t="s">
        <v>439</v>
      </c>
      <c r="T185" s="5" t="s">
        <v>439</v>
      </c>
      <c r="U185" s="5" t="s">
        <v>1057</v>
      </c>
      <c r="Y185" s="5" t="s">
        <v>1058</v>
      </c>
      <c r="Z185" s="5" t="s">
        <v>1059</v>
      </c>
      <c r="AC185" s="5" t="s">
        <v>433</v>
      </c>
      <c r="AD185" s="5" t="s">
        <v>97</v>
      </c>
      <c r="AM185" s="5" t="s">
        <v>443</v>
      </c>
      <c r="AN185" s="5" t="s">
        <v>444</v>
      </c>
      <c r="AO185" s="5" t="s">
        <v>98</v>
      </c>
      <c r="AP185" s="5" t="s">
        <v>98</v>
      </c>
      <c r="AT185" s="5" t="s">
        <v>98</v>
      </c>
      <c r="AX185" s="5">
        <v>2023</v>
      </c>
      <c r="BA185" s="5" t="s">
        <v>99</v>
      </c>
      <c r="BD185" s="5">
        <v>5</v>
      </c>
      <c r="BN185" s="5">
        <f t="shared" si="4"/>
        <v>150.44247787610701</v>
      </c>
    </row>
    <row r="186" spans="1:67" x14ac:dyDescent="0.35">
      <c r="A186" s="5" t="s">
        <v>1060</v>
      </c>
      <c r="B186" s="5" t="s">
        <v>313</v>
      </c>
      <c r="C186" s="5" t="s">
        <v>433</v>
      </c>
      <c r="D186" s="5" t="s">
        <v>434</v>
      </c>
      <c r="E186" s="5" t="s">
        <v>435</v>
      </c>
      <c r="F186" s="5" t="s">
        <v>245</v>
      </c>
      <c r="G186" s="5" t="s">
        <v>1061</v>
      </c>
      <c r="H186" s="5" t="s">
        <v>266</v>
      </c>
      <c r="K186" s="5">
        <v>1</v>
      </c>
      <c r="L186" s="5">
        <v>1</v>
      </c>
      <c r="M186" s="5">
        <v>0</v>
      </c>
      <c r="N186" s="5" t="s">
        <v>90</v>
      </c>
      <c r="O186" s="5">
        <v>13.2743362831858</v>
      </c>
      <c r="P186" s="5">
        <v>0</v>
      </c>
      <c r="Q186" s="5">
        <v>0</v>
      </c>
      <c r="R186" s="5" t="s">
        <v>1062</v>
      </c>
      <c r="S186" s="5" t="s">
        <v>439</v>
      </c>
      <c r="T186" s="5" t="s">
        <v>439</v>
      </c>
      <c r="U186" s="5" t="s">
        <v>1063</v>
      </c>
      <c r="Y186" s="5" t="s">
        <v>1064</v>
      </c>
      <c r="Z186" s="5" t="s">
        <v>1065</v>
      </c>
      <c r="AC186" s="5" t="s">
        <v>433</v>
      </c>
      <c r="AD186" s="5" t="s">
        <v>97</v>
      </c>
      <c r="AM186" s="5" t="s">
        <v>98</v>
      </c>
      <c r="AN186" s="5" t="s">
        <v>1066</v>
      </c>
      <c r="AO186" s="5" t="s">
        <v>98</v>
      </c>
      <c r="AP186" s="5" t="s">
        <v>98</v>
      </c>
      <c r="AT186" s="5" t="s">
        <v>98</v>
      </c>
      <c r="AX186" s="5">
        <v>2023</v>
      </c>
      <c r="BA186" s="5" t="s">
        <v>99</v>
      </c>
      <c r="BD186" s="5">
        <v>5</v>
      </c>
      <c r="BN186" s="5">
        <f t="shared" si="4"/>
        <v>13.2743362831858</v>
      </c>
    </row>
    <row r="187" spans="1:67" x14ac:dyDescent="0.35">
      <c r="A187" s="5" t="s">
        <v>1067</v>
      </c>
      <c r="B187" s="5" t="s">
        <v>313</v>
      </c>
      <c r="C187" s="5" t="s">
        <v>433</v>
      </c>
      <c r="D187" s="5" t="s">
        <v>453</v>
      </c>
      <c r="E187" s="5" t="s">
        <v>454</v>
      </c>
      <c r="F187" s="5" t="s">
        <v>245</v>
      </c>
      <c r="G187" s="5" t="s">
        <v>1068</v>
      </c>
      <c r="H187" s="5" t="s">
        <v>266</v>
      </c>
      <c r="K187" s="5">
        <v>1</v>
      </c>
      <c r="L187" s="5">
        <v>0</v>
      </c>
      <c r="M187" s="5">
        <v>1</v>
      </c>
      <c r="N187" s="5" t="s">
        <v>154</v>
      </c>
      <c r="O187" s="5">
        <v>223.893805309735</v>
      </c>
      <c r="P187" s="5">
        <v>0</v>
      </c>
      <c r="Q187" s="5">
        <v>0</v>
      </c>
      <c r="Y187" s="5" t="s">
        <v>1069</v>
      </c>
      <c r="Z187" s="5" t="s">
        <v>1070</v>
      </c>
      <c r="AC187" s="5" t="s">
        <v>433</v>
      </c>
      <c r="AD187" s="5" t="s">
        <v>97</v>
      </c>
      <c r="AE187" s="5" t="s">
        <v>458</v>
      </c>
      <c r="AN187" s="5" t="s">
        <v>459</v>
      </c>
      <c r="AO187" s="5" t="s">
        <v>460</v>
      </c>
      <c r="AP187" s="5" t="s">
        <v>461</v>
      </c>
      <c r="AT187" s="5" t="s">
        <v>459</v>
      </c>
      <c r="BN187" s="5">
        <f t="shared" si="4"/>
        <v>223.893805309735</v>
      </c>
    </row>
    <row r="188" spans="1:67" x14ac:dyDescent="0.35">
      <c r="A188" s="5" t="s">
        <v>1071</v>
      </c>
      <c r="B188" s="5" t="s">
        <v>313</v>
      </c>
      <c r="C188" s="5" t="s">
        <v>433</v>
      </c>
      <c r="D188" s="5" t="s">
        <v>453</v>
      </c>
      <c r="E188" s="5" t="s">
        <v>454</v>
      </c>
      <c r="F188" s="5" t="s">
        <v>245</v>
      </c>
      <c r="G188" s="5" t="s">
        <v>1072</v>
      </c>
      <c r="H188" s="5" t="s">
        <v>956</v>
      </c>
      <c r="K188" s="5">
        <v>1</v>
      </c>
      <c r="L188" s="5">
        <v>0</v>
      </c>
      <c r="M188" s="5">
        <v>1</v>
      </c>
      <c r="N188" s="5" t="s">
        <v>154</v>
      </c>
      <c r="O188" s="5">
        <v>253.09734513274299</v>
      </c>
      <c r="P188" s="5">
        <v>0</v>
      </c>
      <c r="Q188" s="5">
        <v>0</v>
      </c>
      <c r="Y188" s="5" t="s">
        <v>1073</v>
      </c>
      <c r="Z188" s="5" t="s">
        <v>1074</v>
      </c>
      <c r="AC188" s="5" t="s">
        <v>433</v>
      </c>
      <c r="AD188" s="5" t="s">
        <v>97</v>
      </c>
      <c r="AE188" s="5" t="s">
        <v>458</v>
      </c>
      <c r="AN188" s="5" t="s">
        <v>459</v>
      </c>
      <c r="AO188" s="5" t="s">
        <v>460</v>
      </c>
      <c r="AP188" s="5" t="s">
        <v>461</v>
      </c>
      <c r="AT188" s="5" t="s">
        <v>459</v>
      </c>
      <c r="BN188" s="5">
        <f t="shared" si="4"/>
        <v>253.09734513274299</v>
      </c>
    </row>
    <row r="189" spans="1:67" x14ac:dyDescent="0.35">
      <c r="A189" s="14" t="s">
        <v>1075</v>
      </c>
      <c r="B189" s="14" t="s">
        <v>313</v>
      </c>
      <c r="C189" s="5" t="s">
        <v>433</v>
      </c>
      <c r="D189" s="5" t="s">
        <v>468</v>
      </c>
      <c r="E189" s="5" t="s">
        <v>469</v>
      </c>
      <c r="F189" s="5" t="s">
        <v>245</v>
      </c>
      <c r="G189" s="5" t="s">
        <v>1076</v>
      </c>
      <c r="H189" s="5" t="s">
        <v>266</v>
      </c>
      <c r="K189" s="14">
        <v>1</v>
      </c>
      <c r="L189" s="5">
        <v>1</v>
      </c>
      <c r="M189" s="5">
        <v>0</v>
      </c>
      <c r="N189" s="5" t="s">
        <v>90</v>
      </c>
      <c r="O189" s="5">
        <v>203.53982300884999</v>
      </c>
      <c r="P189" s="5">
        <v>203.53982300884999</v>
      </c>
      <c r="Q189" s="5">
        <v>0</v>
      </c>
      <c r="R189" s="5" t="s">
        <v>1077</v>
      </c>
      <c r="T189" s="5" t="s">
        <v>1078</v>
      </c>
      <c r="Y189" s="5" t="s">
        <v>1079</v>
      </c>
      <c r="Z189" s="5" t="s">
        <v>1080</v>
      </c>
      <c r="AC189" s="5" t="s">
        <v>433</v>
      </c>
      <c r="AD189" s="5" t="s">
        <v>97</v>
      </c>
      <c r="AJ189" s="5" t="s">
        <v>1078</v>
      </c>
      <c r="AM189" s="5" t="s">
        <v>98</v>
      </c>
      <c r="AN189" s="5" t="s">
        <v>1081</v>
      </c>
      <c r="AO189" s="5" t="e">
        <f ca="1">_xlfn.XLOOKUP(A189,[1]明细表!$A:$A,[1]明细表!$AO:$AO)</f>
        <v>#NAME?</v>
      </c>
      <c r="AP189" s="5" t="e">
        <f ca="1">_xlfn.XLOOKUP(A189,[1]明细表!$A:$A,[1]明细表!$AP:$AP)</f>
        <v>#NAME?</v>
      </c>
      <c r="AQ189" s="5" t="e">
        <f ca="1">_xlfn.XLOOKUP(A189,[1]明细表!$A:$A,[1]明细表!$AQ:$AQ)</f>
        <v>#NAME?</v>
      </c>
      <c r="AR189" s="5" t="s">
        <v>359</v>
      </c>
      <c r="AT189" s="5" t="s">
        <v>1082</v>
      </c>
      <c r="AX189" s="5">
        <v>2023</v>
      </c>
      <c r="AZ189" s="5" t="s">
        <v>361</v>
      </c>
      <c r="BA189" s="5" t="s">
        <v>361</v>
      </c>
      <c r="BC189" s="5">
        <v>7</v>
      </c>
      <c r="BD189" s="5">
        <v>7</v>
      </c>
      <c r="BL189" s="6" t="s">
        <v>355</v>
      </c>
      <c r="BM189" s="11">
        <v>203.53982300884999</v>
      </c>
      <c r="BN189" s="5">
        <f t="shared" si="4"/>
        <v>203.53982300884999</v>
      </c>
      <c r="BO189" s="11">
        <f>O189-BM189</f>
        <v>0</v>
      </c>
    </row>
    <row r="190" spans="1:67" x14ac:dyDescent="0.35">
      <c r="A190" s="14" t="s">
        <v>1083</v>
      </c>
      <c r="B190" s="14" t="s">
        <v>313</v>
      </c>
      <c r="C190" s="5" t="s">
        <v>433</v>
      </c>
      <c r="D190" s="5" t="s">
        <v>468</v>
      </c>
      <c r="E190" s="5" t="s">
        <v>469</v>
      </c>
      <c r="F190" s="5" t="s">
        <v>245</v>
      </c>
      <c r="G190" s="5" t="s">
        <v>1084</v>
      </c>
      <c r="H190" s="5" t="s">
        <v>956</v>
      </c>
      <c r="K190" s="14">
        <v>1</v>
      </c>
      <c r="L190" s="5">
        <v>1</v>
      </c>
      <c r="M190" s="5">
        <v>0</v>
      </c>
      <c r="N190" s="5" t="s">
        <v>90</v>
      </c>
      <c r="O190" s="5">
        <v>223.89380530973401</v>
      </c>
      <c r="P190" s="5">
        <v>223.89380530973401</v>
      </c>
      <c r="Q190" s="5">
        <v>0</v>
      </c>
      <c r="R190" s="5" t="s">
        <v>1085</v>
      </c>
      <c r="T190" s="5" t="s">
        <v>1086</v>
      </c>
      <c r="Y190" s="5" t="s">
        <v>1087</v>
      </c>
      <c r="Z190" s="5" t="s">
        <v>1088</v>
      </c>
      <c r="AC190" s="5" t="s">
        <v>433</v>
      </c>
      <c r="AD190" s="5" t="s">
        <v>97</v>
      </c>
      <c r="AJ190" s="5" t="s">
        <v>1086</v>
      </c>
      <c r="AM190" s="5" t="s">
        <v>98</v>
      </c>
      <c r="AN190" s="5" t="s">
        <v>475</v>
      </c>
      <c r="AO190" s="5" t="e">
        <f ca="1">_xlfn.XLOOKUP(A190,[1]明细表!$A:$A,[1]明细表!$AO:$AO)</f>
        <v>#NAME?</v>
      </c>
      <c r="AP190" s="5" t="e">
        <f ca="1">_xlfn.XLOOKUP(A190,[1]明细表!$A:$A,[1]明细表!$AP:$AP)</f>
        <v>#NAME?</v>
      </c>
      <c r="AQ190" s="5" t="e">
        <f ca="1">_xlfn.XLOOKUP(A190,[1]明细表!$A:$A,[1]明细表!$AQ:$AQ)</f>
        <v>#NAME?</v>
      </c>
      <c r="AR190" s="5" t="s">
        <v>359</v>
      </c>
      <c r="AT190" s="5" t="s">
        <v>1082</v>
      </c>
      <c r="AX190" s="5">
        <v>2023</v>
      </c>
      <c r="AZ190" s="5" t="s">
        <v>361</v>
      </c>
      <c r="BA190" s="5" t="s">
        <v>361</v>
      </c>
      <c r="BC190" s="5">
        <v>7</v>
      </c>
      <c r="BD190" s="5">
        <v>7</v>
      </c>
      <c r="BL190" s="6" t="s">
        <v>355</v>
      </c>
      <c r="BM190" s="11">
        <v>223.89380530973401</v>
      </c>
      <c r="BN190" s="5">
        <f t="shared" si="4"/>
        <v>223.89380530973401</v>
      </c>
      <c r="BO190" s="11">
        <f>O190-BM190</f>
        <v>0</v>
      </c>
    </row>
    <row r="191" spans="1:67" x14ac:dyDescent="0.35">
      <c r="A191" s="5" t="s">
        <v>1089</v>
      </c>
      <c r="B191" s="5" t="s">
        <v>313</v>
      </c>
      <c r="C191" s="5" t="s">
        <v>433</v>
      </c>
      <c r="D191" s="5" t="s">
        <v>1090</v>
      </c>
      <c r="E191" s="5" t="s">
        <v>1091</v>
      </c>
      <c r="F191" s="5" t="s">
        <v>245</v>
      </c>
      <c r="G191" s="5" t="s">
        <v>1092</v>
      </c>
      <c r="H191" s="5" t="s">
        <v>980</v>
      </c>
      <c r="K191" s="5">
        <v>1</v>
      </c>
      <c r="L191" s="5">
        <v>0</v>
      </c>
      <c r="M191" s="5">
        <v>1</v>
      </c>
      <c r="N191" s="5" t="s">
        <v>154</v>
      </c>
      <c r="O191" s="5">
        <v>18.5840707964602</v>
      </c>
      <c r="P191" s="5">
        <v>0</v>
      </c>
      <c r="Q191" s="5">
        <v>0</v>
      </c>
      <c r="R191" s="5" t="s">
        <v>1093</v>
      </c>
      <c r="Y191" s="5" t="s">
        <v>1094</v>
      </c>
      <c r="Z191" s="5" t="s">
        <v>1095</v>
      </c>
      <c r="AC191" s="5" t="s">
        <v>433</v>
      </c>
      <c r="AD191" s="5" t="s">
        <v>97</v>
      </c>
      <c r="AM191" s="5" t="s">
        <v>98</v>
      </c>
      <c r="AN191" s="5" t="s">
        <v>1096</v>
      </c>
      <c r="AO191" s="5" t="s">
        <v>157</v>
      </c>
      <c r="AP191" s="5" t="s">
        <v>158</v>
      </c>
      <c r="AT191" s="5" t="s">
        <v>1097</v>
      </c>
      <c r="AZ191" s="5" t="s">
        <v>361</v>
      </c>
      <c r="BC191" s="5">
        <v>8</v>
      </c>
      <c r="BN191" s="5">
        <f t="shared" si="4"/>
        <v>18.5840707964602</v>
      </c>
    </row>
    <row r="192" spans="1:67" x14ac:dyDescent="0.35">
      <c r="A192" s="14" t="s">
        <v>1098</v>
      </c>
      <c r="B192" s="14" t="s">
        <v>313</v>
      </c>
      <c r="C192" s="5" t="s">
        <v>433</v>
      </c>
      <c r="D192" s="5" t="s">
        <v>486</v>
      </c>
      <c r="E192" s="5" t="s">
        <v>487</v>
      </c>
      <c r="F192" s="5" t="s">
        <v>245</v>
      </c>
      <c r="G192" s="5" t="s">
        <v>1099</v>
      </c>
      <c r="H192" s="5" t="s">
        <v>266</v>
      </c>
      <c r="K192" s="14">
        <v>1</v>
      </c>
      <c r="L192" s="5">
        <v>1</v>
      </c>
      <c r="M192" s="5">
        <v>0</v>
      </c>
      <c r="N192" s="5" t="s">
        <v>90</v>
      </c>
      <c r="O192" s="5">
        <v>203.53982300884999</v>
      </c>
      <c r="P192" s="5">
        <v>203.53982300884999</v>
      </c>
      <c r="Q192" s="5">
        <v>0</v>
      </c>
      <c r="R192" s="5" t="s">
        <v>1100</v>
      </c>
      <c r="T192" s="5" t="s">
        <v>1078</v>
      </c>
      <c r="Y192" s="5" t="s">
        <v>1101</v>
      </c>
      <c r="Z192" s="5" t="s">
        <v>1102</v>
      </c>
      <c r="AC192" s="5" t="s">
        <v>433</v>
      </c>
      <c r="AD192" s="5" t="s">
        <v>97</v>
      </c>
      <c r="AJ192" s="5" t="s">
        <v>1078</v>
      </c>
      <c r="AM192" s="5" t="s">
        <v>98</v>
      </c>
      <c r="AN192" s="5" t="s">
        <v>1103</v>
      </c>
      <c r="AO192" s="5" t="e">
        <f ca="1">_xlfn.XLOOKUP(A192,[1]明细表!$A:$A,[1]明细表!$AO:$AO)</f>
        <v>#NAME?</v>
      </c>
      <c r="AP192" s="5" t="e">
        <f ca="1">_xlfn.XLOOKUP(A192,[1]明细表!$A:$A,[1]明细表!$AP:$AP)</f>
        <v>#NAME?</v>
      </c>
      <c r="AQ192" s="5" t="e">
        <f ca="1">_xlfn.XLOOKUP(A192,[1]明细表!$A:$A,[1]明细表!$AQ:$AQ)</f>
        <v>#NAME?</v>
      </c>
      <c r="AR192" s="5" t="s">
        <v>359</v>
      </c>
      <c r="AT192" s="5" t="s">
        <v>1104</v>
      </c>
      <c r="AX192" s="5">
        <v>2023</v>
      </c>
      <c r="AZ192" s="5" t="s">
        <v>361</v>
      </c>
      <c r="BA192" s="5" t="s">
        <v>361</v>
      </c>
      <c r="BC192" s="5">
        <v>7</v>
      </c>
      <c r="BD192" s="5">
        <v>7</v>
      </c>
      <c r="BL192" s="6" t="s">
        <v>355</v>
      </c>
      <c r="BM192" s="11">
        <v>203.53982300884999</v>
      </c>
      <c r="BN192" s="5">
        <f t="shared" si="4"/>
        <v>203.53982300884999</v>
      </c>
      <c r="BO192" s="11">
        <f>O192-BM192</f>
        <v>0</v>
      </c>
    </row>
    <row r="193" spans="1:67" x14ac:dyDescent="0.35">
      <c r="A193" s="14" t="s">
        <v>1105</v>
      </c>
      <c r="B193" s="14" t="s">
        <v>313</v>
      </c>
      <c r="C193" s="5" t="s">
        <v>433</v>
      </c>
      <c r="D193" s="5" t="s">
        <v>486</v>
      </c>
      <c r="E193" s="5" t="s">
        <v>487</v>
      </c>
      <c r="F193" s="5" t="s">
        <v>245</v>
      </c>
      <c r="G193" s="5" t="s">
        <v>1106</v>
      </c>
      <c r="H193" s="5" t="s">
        <v>956</v>
      </c>
      <c r="K193" s="14">
        <v>1</v>
      </c>
      <c r="L193" s="5">
        <v>1</v>
      </c>
      <c r="M193" s="5">
        <v>0</v>
      </c>
      <c r="N193" s="5" t="s">
        <v>90</v>
      </c>
      <c r="O193" s="5">
        <v>223.89380530973401</v>
      </c>
      <c r="P193" s="5">
        <v>223.89380530973401</v>
      </c>
      <c r="Q193" s="5">
        <v>0</v>
      </c>
      <c r="R193" s="5" t="s">
        <v>1107</v>
      </c>
      <c r="T193" s="5" t="s">
        <v>1086</v>
      </c>
      <c r="Y193" s="5" t="s">
        <v>1108</v>
      </c>
      <c r="Z193" s="5" t="s">
        <v>1109</v>
      </c>
      <c r="AC193" s="5" t="s">
        <v>433</v>
      </c>
      <c r="AD193" s="5" t="s">
        <v>97</v>
      </c>
      <c r="AJ193" s="5" t="s">
        <v>1086</v>
      </c>
      <c r="AM193" s="5" t="s">
        <v>98</v>
      </c>
      <c r="AN193" s="5" t="s">
        <v>1110</v>
      </c>
      <c r="AO193" s="5" t="e">
        <f ca="1">_xlfn.XLOOKUP(A193,[1]明细表!$A:$A,[1]明细表!$AO:$AO)</f>
        <v>#NAME?</v>
      </c>
      <c r="AP193" s="5" t="e">
        <f ca="1">_xlfn.XLOOKUP(A193,[1]明细表!$A:$A,[1]明细表!$AP:$AP)</f>
        <v>#NAME?</v>
      </c>
      <c r="AQ193" s="5" t="e">
        <f ca="1">_xlfn.XLOOKUP(A193,[1]明细表!$A:$A,[1]明细表!$AQ:$AQ)</f>
        <v>#NAME?</v>
      </c>
      <c r="AR193" s="5" t="s">
        <v>359</v>
      </c>
      <c r="AT193" s="5" t="s">
        <v>1111</v>
      </c>
      <c r="AX193" s="5">
        <v>2023</v>
      </c>
      <c r="AZ193" s="5" t="s">
        <v>361</v>
      </c>
      <c r="BA193" s="5" t="s">
        <v>361</v>
      </c>
      <c r="BC193" s="5">
        <v>7</v>
      </c>
      <c r="BD193" s="5">
        <v>7</v>
      </c>
      <c r="BL193" s="6" t="s">
        <v>355</v>
      </c>
      <c r="BM193" s="11">
        <v>223.89380530973401</v>
      </c>
      <c r="BN193" s="5">
        <f t="shared" si="4"/>
        <v>223.89380530973401</v>
      </c>
      <c r="BO193" s="11">
        <f>O193-BM193</f>
        <v>0</v>
      </c>
    </row>
    <row r="194" spans="1:67" x14ac:dyDescent="0.35">
      <c r="A194" s="14" t="s">
        <v>1112</v>
      </c>
      <c r="B194" s="14" t="s">
        <v>313</v>
      </c>
      <c r="C194" s="5" t="s">
        <v>433</v>
      </c>
      <c r="D194" s="5" t="s">
        <v>502</v>
      </c>
      <c r="E194" s="5" t="s">
        <v>503</v>
      </c>
      <c r="F194" s="5" t="s">
        <v>245</v>
      </c>
      <c r="G194" s="5" t="s">
        <v>1113</v>
      </c>
      <c r="H194" s="5" t="s">
        <v>266</v>
      </c>
      <c r="K194" s="14">
        <v>1</v>
      </c>
      <c r="L194" s="5">
        <v>1</v>
      </c>
      <c r="M194" s="5">
        <v>0</v>
      </c>
      <c r="N194" s="5" t="s">
        <v>90</v>
      </c>
      <c r="O194" s="5">
        <v>203.53982300884999</v>
      </c>
      <c r="P194" s="5">
        <v>203.53982300884999</v>
      </c>
      <c r="Q194" s="5">
        <v>0</v>
      </c>
      <c r="R194" s="5" t="s">
        <v>1114</v>
      </c>
      <c r="T194" s="5" t="s">
        <v>1078</v>
      </c>
      <c r="Y194" s="5" t="s">
        <v>1115</v>
      </c>
      <c r="Z194" s="5" t="s">
        <v>1116</v>
      </c>
      <c r="AC194" s="5" t="s">
        <v>433</v>
      </c>
      <c r="AD194" s="5" t="s">
        <v>97</v>
      </c>
      <c r="AJ194" s="5" t="s">
        <v>1078</v>
      </c>
      <c r="AM194" s="5" t="s">
        <v>98</v>
      </c>
      <c r="AN194" s="5" t="s">
        <v>1103</v>
      </c>
      <c r="AO194" s="5" t="e">
        <f ca="1">_xlfn.XLOOKUP(A194,[1]明细表!$A:$A,[1]明细表!$AO:$AO)</f>
        <v>#NAME?</v>
      </c>
      <c r="AP194" s="5" t="e">
        <f ca="1">_xlfn.XLOOKUP(A194,[1]明细表!$A:$A,[1]明细表!$AP:$AP)</f>
        <v>#NAME?</v>
      </c>
      <c r="AQ194" s="5" t="e">
        <f ca="1">_xlfn.XLOOKUP(A194,[1]明细表!$A:$A,[1]明细表!$AQ:$AQ)</f>
        <v>#NAME?</v>
      </c>
      <c r="AR194" s="5" t="s">
        <v>359</v>
      </c>
      <c r="AT194" s="5" t="s">
        <v>1104</v>
      </c>
      <c r="AX194" s="5">
        <v>2023</v>
      </c>
      <c r="AZ194" s="5" t="s">
        <v>361</v>
      </c>
      <c r="BA194" s="5" t="s">
        <v>361</v>
      </c>
      <c r="BC194" s="5">
        <v>7</v>
      </c>
      <c r="BD194" s="5">
        <v>7</v>
      </c>
      <c r="BL194" s="6" t="s">
        <v>355</v>
      </c>
      <c r="BM194" s="11">
        <v>203.53982300884999</v>
      </c>
      <c r="BN194" s="5">
        <f t="shared" si="4"/>
        <v>203.53982300884999</v>
      </c>
      <c r="BO194" s="11">
        <f>O194-BM194</f>
        <v>0</v>
      </c>
    </row>
    <row r="195" spans="1:67" x14ac:dyDescent="0.35">
      <c r="A195" s="14" t="s">
        <v>1117</v>
      </c>
      <c r="B195" s="14" t="s">
        <v>313</v>
      </c>
      <c r="C195" s="5" t="s">
        <v>433</v>
      </c>
      <c r="D195" s="5" t="s">
        <v>502</v>
      </c>
      <c r="E195" s="5" t="s">
        <v>503</v>
      </c>
      <c r="F195" s="5" t="s">
        <v>245</v>
      </c>
      <c r="G195" s="5" t="s">
        <v>1118</v>
      </c>
      <c r="H195" s="5" t="s">
        <v>956</v>
      </c>
      <c r="K195" s="14">
        <v>1</v>
      </c>
      <c r="L195" s="5">
        <v>1</v>
      </c>
      <c r="M195" s="5">
        <v>0</v>
      </c>
      <c r="N195" s="5" t="s">
        <v>90</v>
      </c>
      <c r="O195" s="5">
        <v>223.89380530973401</v>
      </c>
      <c r="P195" s="5">
        <v>223.89380530973401</v>
      </c>
      <c r="Q195" s="5">
        <v>0</v>
      </c>
      <c r="R195" s="5" t="s">
        <v>1119</v>
      </c>
      <c r="T195" s="5" t="s">
        <v>1086</v>
      </c>
      <c r="Y195" s="5" t="s">
        <v>1120</v>
      </c>
      <c r="Z195" s="5" t="s">
        <v>1121</v>
      </c>
      <c r="AC195" s="5" t="s">
        <v>433</v>
      </c>
      <c r="AD195" s="5" t="s">
        <v>97</v>
      </c>
      <c r="AJ195" s="5" t="s">
        <v>1086</v>
      </c>
      <c r="AM195" s="5" t="s">
        <v>98</v>
      </c>
      <c r="AN195" s="5" t="s">
        <v>1110</v>
      </c>
      <c r="AO195" s="5" t="e">
        <f ca="1">_xlfn.XLOOKUP(A195,[1]明细表!$A:$A,[1]明细表!$AO:$AO)</f>
        <v>#NAME?</v>
      </c>
      <c r="AP195" s="5" t="e">
        <f ca="1">_xlfn.XLOOKUP(A195,[1]明细表!$A:$A,[1]明细表!$AP:$AP)</f>
        <v>#NAME?</v>
      </c>
      <c r="AQ195" s="5" t="e">
        <f ca="1">_xlfn.XLOOKUP(A195,[1]明细表!$A:$A,[1]明细表!$AQ:$AQ)</f>
        <v>#NAME?</v>
      </c>
      <c r="AR195" s="5" t="s">
        <v>359</v>
      </c>
      <c r="AT195" s="5" t="s">
        <v>1104</v>
      </c>
      <c r="AX195" s="5">
        <v>2023</v>
      </c>
      <c r="AZ195" s="5" t="s">
        <v>361</v>
      </c>
      <c r="BA195" s="5" t="s">
        <v>361</v>
      </c>
      <c r="BC195" s="5">
        <v>7</v>
      </c>
      <c r="BD195" s="5">
        <v>7</v>
      </c>
      <c r="BL195" s="6" t="s">
        <v>355</v>
      </c>
      <c r="BM195" s="11">
        <v>223.89380530973401</v>
      </c>
      <c r="BN195" s="5">
        <f t="shared" si="4"/>
        <v>223.89380530973401</v>
      </c>
      <c r="BO195" s="11">
        <f>O195-BM195</f>
        <v>0</v>
      </c>
    </row>
    <row r="196" spans="1:67" x14ac:dyDescent="0.35">
      <c r="A196" s="5" t="s">
        <v>1122</v>
      </c>
      <c r="B196" s="5" t="s">
        <v>313</v>
      </c>
      <c r="C196" s="5" t="s">
        <v>433</v>
      </c>
      <c r="D196" s="5" t="s">
        <v>517</v>
      </c>
      <c r="E196" s="5" t="s">
        <v>518</v>
      </c>
      <c r="F196" s="5" t="s">
        <v>245</v>
      </c>
      <c r="G196" s="5" t="s">
        <v>1123</v>
      </c>
      <c r="H196" s="5" t="s">
        <v>266</v>
      </c>
      <c r="K196" s="5">
        <v>1</v>
      </c>
      <c r="L196" s="5">
        <v>0</v>
      </c>
      <c r="M196" s="5">
        <v>1</v>
      </c>
      <c r="N196" s="5" t="s">
        <v>154</v>
      </c>
      <c r="O196" s="5">
        <v>203.53982300884999</v>
      </c>
      <c r="P196" s="5">
        <v>0</v>
      </c>
      <c r="Q196" s="5">
        <v>0</v>
      </c>
      <c r="R196" s="5" t="s">
        <v>1124</v>
      </c>
      <c r="Y196" s="5" t="s">
        <v>1125</v>
      </c>
      <c r="Z196" s="5" t="s">
        <v>1126</v>
      </c>
      <c r="AC196" s="5" t="s">
        <v>433</v>
      </c>
      <c r="AD196" s="5" t="s">
        <v>97</v>
      </c>
      <c r="AM196" s="5" t="s">
        <v>98</v>
      </c>
      <c r="AN196" s="5" t="s">
        <v>1127</v>
      </c>
      <c r="AO196" s="5" t="s">
        <v>460</v>
      </c>
      <c r="AP196" s="5" t="s">
        <v>524</v>
      </c>
      <c r="AT196" s="5" t="s">
        <v>1128</v>
      </c>
      <c r="AZ196" s="5" t="s">
        <v>361</v>
      </c>
      <c r="BC196" s="5">
        <v>8</v>
      </c>
      <c r="BN196" s="5">
        <f t="shared" si="4"/>
        <v>203.53982300884999</v>
      </c>
    </row>
    <row r="197" spans="1:67" x14ac:dyDescent="0.35">
      <c r="A197" s="5" t="s">
        <v>1129</v>
      </c>
      <c r="B197" s="5" t="s">
        <v>313</v>
      </c>
      <c r="C197" s="5" t="s">
        <v>433</v>
      </c>
      <c r="D197" s="5" t="s">
        <v>517</v>
      </c>
      <c r="E197" s="5" t="s">
        <v>518</v>
      </c>
      <c r="F197" s="5" t="s">
        <v>245</v>
      </c>
      <c r="G197" s="5" t="s">
        <v>1130</v>
      </c>
      <c r="H197" s="5" t="s">
        <v>956</v>
      </c>
      <c r="K197" s="5">
        <v>1</v>
      </c>
      <c r="L197" s="5">
        <v>0</v>
      </c>
      <c r="M197" s="5">
        <v>1</v>
      </c>
      <c r="N197" s="5" t="s">
        <v>154</v>
      </c>
      <c r="O197" s="5">
        <v>223.89380530973401</v>
      </c>
      <c r="P197" s="5">
        <v>0</v>
      </c>
      <c r="Q197" s="5">
        <v>0</v>
      </c>
      <c r="R197" s="5" t="s">
        <v>1131</v>
      </c>
      <c r="Y197" s="5" t="s">
        <v>1132</v>
      </c>
      <c r="Z197" s="5" t="s">
        <v>1133</v>
      </c>
      <c r="AC197" s="5" t="s">
        <v>433</v>
      </c>
      <c r="AD197" s="5" t="s">
        <v>97</v>
      </c>
      <c r="AM197" s="5" t="s">
        <v>98</v>
      </c>
      <c r="AN197" s="5" t="s">
        <v>1134</v>
      </c>
      <c r="AO197" s="5" t="s">
        <v>460</v>
      </c>
      <c r="AP197" s="5" t="s">
        <v>524</v>
      </c>
      <c r="AT197" s="5" t="s">
        <v>1135</v>
      </c>
      <c r="AZ197" s="5" t="s">
        <v>361</v>
      </c>
      <c r="BC197" s="5">
        <v>8</v>
      </c>
      <c r="BN197" s="5">
        <f t="shared" ref="BN197:BN260" si="5">IF(BM197="",O197,BM197)</f>
        <v>223.89380530973401</v>
      </c>
    </row>
    <row r="198" spans="1:67" x14ac:dyDescent="0.35">
      <c r="A198" s="5" t="s">
        <v>1136</v>
      </c>
      <c r="B198" s="5" t="s">
        <v>313</v>
      </c>
      <c r="C198" s="5" t="s">
        <v>433</v>
      </c>
      <c r="D198" s="5" t="s">
        <v>533</v>
      </c>
      <c r="E198" s="5" t="s">
        <v>534</v>
      </c>
      <c r="F198" s="5" t="s">
        <v>245</v>
      </c>
      <c r="G198" s="5" t="s">
        <v>1137</v>
      </c>
      <c r="H198" s="5" t="s">
        <v>266</v>
      </c>
      <c r="K198" s="5">
        <v>1</v>
      </c>
      <c r="L198" s="5">
        <v>0</v>
      </c>
      <c r="M198" s="5">
        <v>1</v>
      </c>
      <c r="N198" s="5" t="s">
        <v>154</v>
      </c>
      <c r="O198" s="5">
        <v>203.53982300884999</v>
      </c>
      <c r="P198" s="5">
        <v>0</v>
      </c>
      <c r="Q198" s="5">
        <v>0</v>
      </c>
      <c r="R198" s="5" t="s">
        <v>1138</v>
      </c>
      <c r="Y198" s="5" t="s">
        <v>1139</v>
      </c>
      <c r="Z198" s="5" t="s">
        <v>1140</v>
      </c>
      <c r="AC198" s="5" t="s">
        <v>433</v>
      </c>
      <c r="AD198" s="5" t="s">
        <v>97</v>
      </c>
      <c r="AM198" s="5" t="s">
        <v>98</v>
      </c>
      <c r="AN198" s="5" t="s">
        <v>1141</v>
      </c>
      <c r="AO198" s="5" t="s">
        <v>460</v>
      </c>
      <c r="AP198" s="5" t="s">
        <v>524</v>
      </c>
      <c r="AT198" s="5" t="s">
        <v>1142</v>
      </c>
      <c r="AZ198" s="5" t="s">
        <v>361</v>
      </c>
      <c r="BC198" s="5">
        <v>8</v>
      </c>
      <c r="BN198" s="5">
        <f t="shared" si="5"/>
        <v>203.53982300884999</v>
      </c>
    </row>
    <row r="199" spans="1:67" x14ac:dyDescent="0.35">
      <c r="A199" s="5" t="s">
        <v>1143</v>
      </c>
      <c r="B199" s="5" t="s">
        <v>313</v>
      </c>
      <c r="C199" s="5" t="s">
        <v>433</v>
      </c>
      <c r="D199" s="5" t="s">
        <v>533</v>
      </c>
      <c r="E199" s="5" t="s">
        <v>534</v>
      </c>
      <c r="F199" s="5" t="s">
        <v>245</v>
      </c>
      <c r="G199" s="5" t="s">
        <v>1144</v>
      </c>
      <c r="H199" s="5" t="s">
        <v>956</v>
      </c>
      <c r="K199" s="5">
        <v>1</v>
      </c>
      <c r="L199" s="5">
        <v>0</v>
      </c>
      <c r="M199" s="5">
        <v>1</v>
      </c>
      <c r="N199" s="5" t="s">
        <v>154</v>
      </c>
      <c r="O199" s="5">
        <v>223.89380530973401</v>
      </c>
      <c r="P199" s="5">
        <v>0</v>
      </c>
      <c r="Q199" s="5">
        <v>0</v>
      </c>
      <c r="R199" s="5" t="s">
        <v>1145</v>
      </c>
      <c r="Y199" s="5" t="s">
        <v>1146</v>
      </c>
      <c r="Z199" s="5" t="s">
        <v>1147</v>
      </c>
      <c r="AC199" s="5" t="s">
        <v>433</v>
      </c>
      <c r="AD199" s="5" t="s">
        <v>97</v>
      </c>
      <c r="AM199" s="5" t="s">
        <v>98</v>
      </c>
      <c r="AN199" s="5" t="s">
        <v>1148</v>
      </c>
      <c r="AO199" s="5" t="s">
        <v>157</v>
      </c>
      <c r="AP199" s="5" t="s">
        <v>158</v>
      </c>
      <c r="AT199" s="5" t="s">
        <v>1135</v>
      </c>
      <c r="AZ199" s="5" t="s">
        <v>361</v>
      </c>
      <c r="BC199" s="5">
        <v>8</v>
      </c>
      <c r="BN199" s="5">
        <f t="shared" si="5"/>
        <v>223.89380530973401</v>
      </c>
    </row>
    <row r="200" spans="1:67" x14ac:dyDescent="0.35">
      <c r="A200" s="5" t="s">
        <v>1149</v>
      </c>
      <c r="B200" s="5" t="s">
        <v>313</v>
      </c>
      <c r="C200" s="5" t="s">
        <v>433</v>
      </c>
      <c r="D200" s="5" t="s">
        <v>547</v>
      </c>
      <c r="E200" s="5" t="s">
        <v>548</v>
      </c>
      <c r="F200" s="5" t="s">
        <v>245</v>
      </c>
      <c r="G200" s="5" t="s">
        <v>1150</v>
      </c>
      <c r="H200" s="5" t="s">
        <v>266</v>
      </c>
      <c r="K200" s="5">
        <v>1</v>
      </c>
      <c r="L200" s="5">
        <v>0</v>
      </c>
      <c r="M200" s="5">
        <v>1</v>
      </c>
      <c r="N200" s="5" t="s">
        <v>154</v>
      </c>
      <c r="O200" s="5">
        <v>203.53982300884999</v>
      </c>
      <c r="P200" s="5">
        <v>0</v>
      </c>
      <c r="Q200" s="5">
        <v>0</v>
      </c>
      <c r="R200" s="5" t="s">
        <v>1151</v>
      </c>
      <c r="Y200" s="5" t="s">
        <v>1152</v>
      </c>
      <c r="Z200" s="5" t="s">
        <v>1153</v>
      </c>
      <c r="AC200" s="5" t="s">
        <v>433</v>
      </c>
      <c r="AD200" s="5" t="s">
        <v>97</v>
      </c>
      <c r="AM200" s="5" t="s">
        <v>98</v>
      </c>
      <c r="AN200" s="5" t="s">
        <v>1154</v>
      </c>
      <c r="AO200" s="5" t="s">
        <v>460</v>
      </c>
      <c r="AP200" s="5" t="s">
        <v>524</v>
      </c>
      <c r="AT200" s="5" t="s">
        <v>1135</v>
      </c>
      <c r="AZ200" s="5" t="s">
        <v>361</v>
      </c>
      <c r="BC200" s="5">
        <v>8</v>
      </c>
      <c r="BN200" s="5">
        <f t="shared" si="5"/>
        <v>203.53982300884999</v>
      </c>
    </row>
    <row r="201" spans="1:67" x14ac:dyDescent="0.35">
      <c r="A201" s="5" t="s">
        <v>1155</v>
      </c>
      <c r="B201" s="5" t="s">
        <v>313</v>
      </c>
      <c r="C201" s="5" t="s">
        <v>433</v>
      </c>
      <c r="D201" s="5" t="s">
        <v>547</v>
      </c>
      <c r="E201" s="5" t="s">
        <v>548</v>
      </c>
      <c r="F201" s="5" t="s">
        <v>245</v>
      </c>
      <c r="G201" s="5" t="s">
        <v>1156</v>
      </c>
      <c r="H201" s="5" t="s">
        <v>956</v>
      </c>
      <c r="K201" s="5">
        <v>1</v>
      </c>
      <c r="L201" s="5">
        <v>0</v>
      </c>
      <c r="M201" s="5">
        <v>1</v>
      </c>
      <c r="N201" s="5" t="s">
        <v>154</v>
      </c>
      <c r="O201" s="5">
        <v>223.89380530973401</v>
      </c>
      <c r="P201" s="5">
        <v>0</v>
      </c>
      <c r="Q201" s="5">
        <v>0</v>
      </c>
      <c r="R201" s="5" t="s">
        <v>1157</v>
      </c>
      <c r="Y201" s="5" t="s">
        <v>1158</v>
      </c>
      <c r="Z201" s="5" t="s">
        <v>1159</v>
      </c>
      <c r="AC201" s="5" t="s">
        <v>433</v>
      </c>
      <c r="AD201" s="5" t="s">
        <v>97</v>
      </c>
      <c r="AM201" s="5" t="s">
        <v>98</v>
      </c>
      <c r="AN201" s="5" t="s">
        <v>1160</v>
      </c>
      <c r="AO201" s="5" t="s">
        <v>460</v>
      </c>
      <c r="AP201" s="5" t="s">
        <v>524</v>
      </c>
      <c r="AT201" s="5" t="s">
        <v>1135</v>
      </c>
      <c r="AZ201" s="5" t="s">
        <v>361</v>
      </c>
      <c r="BC201" s="5">
        <v>8</v>
      </c>
      <c r="BN201" s="5">
        <f t="shared" si="5"/>
        <v>223.89380530973401</v>
      </c>
    </row>
    <row r="202" spans="1:67" x14ac:dyDescent="0.35">
      <c r="A202" s="14" t="s">
        <v>1161</v>
      </c>
      <c r="B202" s="14" t="s">
        <v>313</v>
      </c>
      <c r="C202" s="5" t="s">
        <v>563</v>
      </c>
      <c r="D202" s="5" t="s">
        <v>564</v>
      </c>
      <c r="E202" s="5" t="s">
        <v>565</v>
      </c>
      <c r="F202" s="5" t="s">
        <v>245</v>
      </c>
      <c r="G202" s="5" t="s">
        <v>1162</v>
      </c>
      <c r="H202" s="5" t="s">
        <v>266</v>
      </c>
      <c r="K202" s="14">
        <v>1</v>
      </c>
      <c r="L202" s="5">
        <v>0</v>
      </c>
      <c r="M202" s="5">
        <v>1</v>
      </c>
      <c r="N202" s="5" t="s">
        <v>154</v>
      </c>
      <c r="O202" s="5">
        <v>233.628318584071</v>
      </c>
      <c r="P202" s="5">
        <v>0</v>
      </c>
      <c r="Q202" s="5">
        <v>0</v>
      </c>
      <c r="R202" s="5" t="s">
        <v>1163</v>
      </c>
      <c r="Y202" s="5" t="s">
        <v>1164</v>
      </c>
      <c r="Z202" s="5" t="s">
        <v>1165</v>
      </c>
      <c r="AC202" s="5" t="s">
        <v>215</v>
      </c>
      <c r="AD202" s="5" t="s">
        <v>97</v>
      </c>
      <c r="AJ202" s="5" t="s">
        <v>355</v>
      </c>
      <c r="AM202" s="5" t="s">
        <v>570</v>
      </c>
      <c r="AN202" s="5" t="s">
        <v>571</v>
      </c>
      <c r="AO202" s="5" t="e">
        <f ca="1">_xlfn.XLOOKUP(A202,[1]明细表!$A:$A,[1]明细表!$AO:$AO)</f>
        <v>#NAME?</v>
      </c>
      <c r="AP202" s="5" t="e">
        <f ca="1">_xlfn.XLOOKUP(A202,[1]明细表!$A:$A,[1]明细表!$AP:$AP)</f>
        <v>#NAME?</v>
      </c>
      <c r="AQ202" s="5" t="e">
        <f ca="1">_xlfn.XLOOKUP(A202,[1]明细表!$A:$A,[1]明细表!$AQ:$AQ)</f>
        <v>#NAME?</v>
      </c>
      <c r="AR202" s="5" t="s">
        <v>359</v>
      </c>
      <c r="AT202" s="5" t="s">
        <v>572</v>
      </c>
      <c r="AZ202" s="5" t="s">
        <v>361</v>
      </c>
      <c r="BC202" s="5">
        <v>7</v>
      </c>
      <c r="BL202" s="6" t="s">
        <v>355</v>
      </c>
      <c r="BM202" s="11">
        <v>233.628318584071</v>
      </c>
      <c r="BN202" s="5">
        <f t="shared" si="5"/>
        <v>233.628318584071</v>
      </c>
      <c r="BO202" s="11">
        <f>O202-BM202</f>
        <v>0</v>
      </c>
    </row>
    <row r="203" spans="1:67" x14ac:dyDescent="0.35">
      <c r="A203" s="14" t="s">
        <v>1166</v>
      </c>
      <c r="B203" s="14" t="s">
        <v>313</v>
      </c>
      <c r="C203" s="5" t="s">
        <v>563</v>
      </c>
      <c r="D203" s="5" t="s">
        <v>574</v>
      </c>
      <c r="E203" s="5" t="s">
        <v>575</v>
      </c>
      <c r="F203" s="5" t="s">
        <v>245</v>
      </c>
      <c r="G203" s="5" t="s">
        <v>1167</v>
      </c>
      <c r="H203" s="5" t="s">
        <v>266</v>
      </c>
      <c r="K203" s="14">
        <v>1</v>
      </c>
      <c r="L203" s="5">
        <v>0</v>
      </c>
      <c r="M203" s="5">
        <v>1</v>
      </c>
      <c r="N203" s="5" t="s">
        <v>154</v>
      </c>
      <c r="O203" s="5">
        <v>233.628318584071</v>
      </c>
      <c r="P203" s="5">
        <v>0</v>
      </c>
      <c r="Q203" s="5">
        <v>0</v>
      </c>
      <c r="R203" s="5" t="s">
        <v>1168</v>
      </c>
      <c r="Y203" s="5" t="s">
        <v>1169</v>
      </c>
      <c r="Z203" s="5" t="s">
        <v>1170</v>
      </c>
      <c r="AC203" s="5" t="s">
        <v>215</v>
      </c>
      <c r="AD203" s="5" t="s">
        <v>97</v>
      </c>
      <c r="AJ203" s="5" t="s">
        <v>355</v>
      </c>
      <c r="AM203" s="5" t="s">
        <v>570</v>
      </c>
      <c r="AN203" s="5" t="s">
        <v>580</v>
      </c>
      <c r="AO203" s="5" t="e">
        <f ca="1">_xlfn.XLOOKUP(A203,[1]明细表!$A:$A,[1]明细表!$AO:$AO)</f>
        <v>#NAME?</v>
      </c>
      <c r="AP203" s="5" t="e">
        <f ca="1">_xlfn.XLOOKUP(A203,[1]明细表!$A:$A,[1]明细表!$AP:$AP)</f>
        <v>#NAME?</v>
      </c>
      <c r="AQ203" s="5" t="e">
        <f ca="1">_xlfn.XLOOKUP(A203,[1]明细表!$A:$A,[1]明细表!$AQ:$AQ)</f>
        <v>#NAME?</v>
      </c>
      <c r="AR203" s="5" t="s">
        <v>359</v>
      </c>
      <c r="AT203" s="5" t="s">
        <v>572</v>
      </c>
      <c r="AZ203" s="5" t="s">
        <v>361</v>
      </c>
      <c r="BC203" s="5">
        <v>7</v>
      </c>
      <c r="BL203" s="6" t="s">
        <v>355</v>
      </c>
      <c r="BM203" s="11">
        <v>233.628318584071</v>
      </c>
      <c r="BN203" s="5">
        <f t="shared" si="5"/>
        <v>233.628318584071</v>
      </c>
      <c r="BO203" s="11">
        <f>O203-BM203</f>
        <v>0</v>
      </c>
    </row>
    <row r="204" spans="1:67" x14ac:dyDescent="0.35">
      <c r="A204" s="14" t="s">
        <v>1171</v>
      </c>
      <c r="B204" s="14" t="s">
        <v>313</v>
      </c>
      <c r="C204" s="5" t="s">
        <v>563</v>
      </c>
      <c r="D204" s="5" t="s">
        <v>564</v>
      </c>
      <c r="E204" s="5" t="s">
        <v>565</v>
      </c>
      <c r="F204" s="5" t="s">
        <v>245</v>
      </c>
      <c r="G204" s="5" t="s">
        <v>1172</v>
      </c>
      <c r="H204" s="5" t="s">
        <v>956</v>
      </c>
      <c r="K204" s="14">
        <v>1</v>
      </c>
      <c r="L204" s="5">
        <v>0</v>
      </c>
      <c r="M204" s="5">
        <v>1</v>
      </c>
      <c r="N204" s="5" t="s">
        <v>154</v>
      </c>
      <c r="O204" s="5">
        <v>244.24778761062001</v>
      </c>
      <c r="P204" s="5">
        <v>0</v>
      </c>
      <c r="Q204" s="5">
        <v>0</v>
      </c>
      <c r="R204" s="5" t="s">
        <v>1173</v>
      </c>
      <c r="Y204" s="5" t="s">
        <v>1174</v>
      </c>
      <c r="Z204" s="5" t="s">
        <v>1175</v>
      </c>
      <c r="AC204" s="5" t="s">
        <v>215</v>
      </c>
      <c r="AD204" s="5" t="s">
        <v>97</v>
      </c>
      <c r="AJ204" s="5" t="s">
        <v>355</v>
      </c>
      <c r="AM204" s="5" t="s">
        <v>570</v>
      </c>
      <c r="AN204" s="5" t="s">
        <v>571</v>
      </c>
      <c r="AO204" s="5" t="e">
        <f ca="1">_xlfn.XLOOKUP(A204,[1]明细表!$A:$A,[1]明细表!$AO:$AO)</f>
        <v>#NAME?</v>
      </c>
      <c r="AP204" s="5" t="e">
        <f ca="1">_xlfn.XLOOKUP(A204,[1]明细表!$A:$A,[1]明细表!$AP:$AP)</f>
        <v>#NAME?</v>
      </c>
      <c r="AQ204" s="5" t="e">
        <f ca="1">_xlfn.XLOOKUP(A204,[1]明细表!$A:$A,[1]明细表!$AQ:$AQ)</f>
        <v>#NAME?</v>
      </c>
      <c r="AR204" s="5" t="s">
        <v>359</v>
      </c>
      <c r="AT204" s="5" t="s">
        <v>572</v>
      </c>
      <c r="AZ204" s="5" t="s">
        <v>361</v>
      </c>
      <c r="BC204" s="5">
        <v>7</v>
      </c>
      <c r="BL204" s="6" t="s">
        <v>355</v>
      </c>
      <c r="BM204" s="11">
        <v>244.24778761062001</v>
      </c>
      <c r="BN204" s="5">
        <f t="shared" si="5"/>
        <v>244.24778761062001</v>
      </c>
      <c r="BO204" s="11">
        <f>O204-BM204</f>
        <v>0</v>
      </c>
    </row>
    <row r="205" spans="1:67" x14ac:dyDescent="0.35">
      <c r="A205" s="14" t="s">
        <v>1176</v>
      </c>
      <c r="B205" s="14" t="s">
        <v>313</v>
      </c>
      <c r="C205" s="5" t="s">
        <v>563</v>
      </c>
      <c r="D205" s="5" t="s">
        <v>574</v>
      </c>
      <c r="E205" s="5" t="s">
        <v>575</v>
      </c>
      <c r="F205" s="5" t="s">
        <v>245</v>
      </c>
      <c r="G205" s="5" t="s">
        <v>1177</v>
      </c>
      <c r="H205" s="5" t="s">
        <v>956</v>
      </c>
      <c r="K205" s="14">
        <v>1</v>
      </c>
      <c r="L205" s="5">
        <v>0</v>
      </c>
      <c r="M205" s="5">
        <v>1</v>
      </c>
      <c r="N205" s="5" t="s">
        <v>154</v>
      </c>
      <c r="O205" s="5">
        <v>244.24778761062001</v>
      </c>
      <c r="P205" s="5">
        <v>0</v>
      </c>
      <c r="Q205" s="5">
        <v>0</v>
      </c>
      <c r="R205" s="5" t="s">
        <v>1178</v>
      </c>
      <c r="Y205" s="5" t="s">
        <v>1179</v>
      </c>
      <c r="Z205" s="5" t="s">
        <v>1180</v>
      </c>
      <c r="AC205" s="5" t="s">
        <v>215</v>
      </c>
      <c r="AD205" s="5" t="s">
        <v>97</v>
      </c>
      <c r="AJ205" s="5" t="s">
        <v>355</v>
      </c>
      <c r="AM205" s="5" t="s">
        <v>570</v>
      </c>
      <c r="AN205" s="5" t="s">
        <v>580</v>
      </c>
      <c r="AO205" s="5" t="e">
        <f ca="1">_xlfn.XLOOKUP(A205,[1]明细表!$A:$A,[1]明细表!$AO:$AO)</f>
        <v>#NAME?</v>
      </c>
      <c r="AP205" s="5" t="e">
        <f ca="1">_xlfn.XLOOKUP(A205,[1]明细表!$A:$A,[1]明细表!$AP:$AP)</f>
        <v>#NAME?</v>
      </c>
      <c r="AQ205" s="5" t="e">
        <f ca="1">_xlfn.XLOOKUP(A205,[1]明细表!$A:$A,[1]明细表!$AQ:$AQ)</f>
        <v>#NAME?</v>
      </c>
      <c r="AR205" s="5" t="s">
        <v>359</v>
      </c>
      <c r="AT205" s="5" t="s">
        <v>572</v>
      </c>
      <c r="AZ205" s="5" t="s">
        <v>361</v>
      </c>
      <c r="BC205" s="5">
        <v>7</v>
      </c>
      <c r="BL205" s="6" t="s">
        <v>355</v>
      </c>
      <c r="BM205" s="11">
        <v>244.24778761062001</v>
      </c>
      <c r="BN205" s="5">
        <f t="shared" si="5"/>
        <v>244.24778761062001</v>
      </c>
      <c r="BO205" s="11">
        <f>O205-BM205</f>
        <v>0</v>
      </c>
    </row>
    <row r="206" spans="1:67" x14ac:dyDescent="0.35">
      <c r="A206" s="5" t="s">
        <v>1181</v>
      </c>
      <c r="B206" s="5" t="s">
        <v>313</v>
      </c>
      <c r="C206" s="5" t="s">
        <v>433</v>
      </c>
      <c r="D206" s="5" t="s">
        <v>1090</v>
      </c>
      <c r="E206" s="5" t="s">
        <v>1091</v>
      </c>
      <c r="F206" s="5" t="s">
        <v>245</v>
      </c>
      <c r="G206" s="5" t="s">
        <v>1182</v>
      </c>
      <c r="H206" s="5" t="s">
        <v>980</v>
      </c>
      <c r="K206" s="5">
        <v>1</v>
      </c>
      <c r="L206" s="5">
        <v>0</v>
      </c>
      <c r="M206" s="5">
        <v>1</v>
      </c>
      <c r="N206" s="5" t="s">
        <v>154</v>
      </c>
      <c r="O206" s="5">
        <v>18.5840707964602</v>
      </c>
      <c r="P206" s="5">
        <v>0</v>
      </c>
      <c r="Q206" s="5">
        <v>0</v>
      </c>
      <c r="R206" s="5" t="s">
        <v>1183</v>
      </c>
      <c r="Y206" s="5" t="s">
        <v>1184</v>
      </c>
      <c r="Z206" s="5" t="s">
        <v>1185</v>
      </c>
      <c r="AC206" s="5" t="s">
        <v>433</v>
      </c>
      <c r="AD206" s="5" t="s">
        <v>97</v>
      </c>
      <c r="AM206" s="5" t="s">
        <v>98</v>
      </c>
      <c r="AN206" s="5" t="s">
        <v>1096</v>
      </c>
      <c r="AO206" s="5" t="s">
        <v>157</v>
      </c>
      <c r="AP206" s="5" t="s">
        <v>158</v>
      </c>
      <c r="AT206" s="5" t="s">
        <v>1097</v>
      </c>
      <c r="AZ206" s="5" t="s">
        <v>361</v>
      </c>
      <c r="BC206" s="5">
        <v>8</v>
      </c>
      <c r="BN206" s="5">
        <f t="shared" si="5"/>
        <v>18.5840707964602</v>
      </c>
    </row>
    <row r="207" spans="1:67" x14ac:dyDescent="0.35">
      <c r="A207" s="5" t="s">
        <v>1186</v>
      </c>
      <c r="B207" s="5" t="s">
        <v>313</v>
      </c>
      <c r="C207" s="5" t="s">
        <v>433</v>
      </c>
      <c r="D207" s="5" t="s">
        <v>1090</v>
      </c>
      <c r="E207" s="5" t="s">
        <v>1091</v>
      </c>
      <c r="F207" s="5" t="s">
        <v>245</v>
      </c>
      <c r="G207" s="5" t="s">
        <v>1187</v>
      </c>
      <c r="H207" s="5" t="s">
        <v>980</v>
      </c>
      <c r="K207" s="5">
        <v>1</v>
      </c>
      <c r="L207" s="5">
        <v>0</v>
      </c>
      <c r="M207" s="5">
        <v>1</v>
      </c>
      <c r="N207" s="5" t="s">
        <v>154</v>
      </c>
      <c r="O207" s="5">
        <v>18.5840707964602</v>
      </c>
      <c r="P207" s="5">
        <v>0</v>
      </c>
      <c r="Q207" s="5">
        <v>0</v>
      </c>
      <c r="R207" s="5" t="s">
        <v>1188</v>
      </c>
      <c r="Y207" s="5" t="s">
        <v>1189</v>
      </c>
      <c r="Z207" s="5" t="s">
        <v>1190</v>
      </c>
      <c r="AC207" s="5" t="s">
        <v>433</v>
      </c>
      <c r="AD207" s="5" t="s">
        <v>97</v>
      </c>
      <c r="AM207" s="5" t="s">
        <v>98</v>
      </c>
      <c r="AN207" s="5" t="s">
        <v>1096</v>
      </c>
      <c r="AO207" s="5" t="s">
        <v>157</v>
      </c>
      <c r="AP207" s="5" t="s">
        <v>158</v>
      </c>
      <c r="AT207" s="5" t="s">
        <v>1097</v>
      </c>
      <c r="AZ207" s="5" t="s">
        <v>361</v>
      </c>
      <c r="BC207" s="5">
        <v>8</v>
      </c>
      <c r="BN207" s="5">
        <f t="shared" si="5"/>
        <v>18.5840707964602</v>
      </c>
    </row>
    <row r="208" spans="1:67" x14ac:dyDescent="0.35">
      <c r="A208" s="5" t="s">
        <v>1191</v>
      </c>
      <c r="B208" s="5" t="s">
        <v>313</v>
      </c>
      <c r="C208" s="5" t="s">
        <v>433</v>
      </c>
      <c r="D208" s="5" t="s">
        <v>1090</v>
      </c>
      <c r="E208" s="5" t="s">
        <v>1091</v>
      </c>
      <c r="F208" s="5" t="s">
        <v>245</v>
      </c>
      <c r="G208" s="5" t="s">
        <v>1192</v>
      </c>
      <c r="H208" s="5" t="s">
        <v>980</v>
      </c>
      <c r="K208" s="5">
        <v>1</v>
      </c>
      <c r="L208" s="5">
        <v>0</v>
      </c>
      <c r="M208" s="5">
        <v>1</v>
      </c>
      <c r="N208" s="5" t="s">
        <v>154</v>
      </c>
      <c r="O208" s="5">
        <v>18.5840707964602</v>
      </c>
      <c r="P208" s="5">
        <v>0</v>
      </c>
      <c r="Q208" s="5">
        <v>0</v>
      </c>
      <c r="R208" s="5" t="s">
        <v>1193</v>
      </c>
      <c r="Y208" s="5" t="s">
        <v>1194</v>
      </c>
      <c r="Z208" s="5" t="s">
        <v>1195</v>
      </c>
      <c r="AC208" s="5" t="s">
        <v>433</v>
      </c>
      <c r="AD208" s="5" t="s">
        <v>97</v>
      </c>
      <c r="AM208" s="5" t="s">
        <v>98</v>
      </c>
      <c r="AN208" s="5" t="s">
        <v>1096</v>
      </c>
      <c r="AO208" s="5" t="s">
        <v>157</v>
      </c>
      <c r="AP208" s="5" t="s">
        <v>158</v>
      </c>
      <c r="AT208" s="5" t="s">
        <v>1097</v>
      </c>
      <c r="AZ208" s="5" t="s">
        <v>361</v>
      </c>
      <c r="BC208" s="5">
        <v>8</v>
      </c>
      <c r="BN208" s="5">
        <f t="shared" si="5"/>
        <v>18.5840707964602</v>
      </c>
    </row>
    <row r="209" spans="1:67" x14ac:dyDescent="0.35">
      <c r="A209" s="5" t="s">
        <v>1196</v>
      </c>
      <c r="B209" s="5" t="s">
        <v>313</v>
      </c>
      <c r="C209" s="5" t="s">
        <v>601</v>
      </c>
      <c r="D209" s="5" t="s">
        <v>602</v>
      </c>
      <c r="E209" s="5" t="s">
        <v>603</v>
      </c>
      <c r="F209" s="5" t="s">
        <v>245</v>
      </c>
      <c r="G209" s="5" t="s">
        <v>1197</v>
      </c>
      <c r="H209" s="5" t="s">
        <v>266</v>
      </c>
      <c r="K209" s="14">
        <v>1</v>
      </c>
      <c r="L209" s="5">
        <v>0</v>
      </c>
      <c r="M209" s="5">
        <v>1</v>
      </c>
      <c r="N209" s="5" t="s">
        <v>154</v>
      </c>
      <c r="O209" s="5">
        <v>219.46902654867199</v>
      </c>
      <c r="P209" s="5">
        <v>0</v>
      </c>
      <c r="Q209" s="5">
        <v>0</v>
      </c>
      <c r="R209" s="5" t="s">
        <v>1198</v>
      </c>
      <c r="Y209" s="5" t="s">
        <v>1199</v>
      </c>
      <c r="Z209" s="5" t="s">
        <v>1200</v>
      </c>
      <c r="AC209" s="5" t="s">
        <v>215</v>
      </c>
      <c r="AD209" s="5" t="s">
        <v>97</v>
      </c>
      <c r="AJ209" s="5" t="s">
        <v>608</v>
      </c>
      <c r="AM209" s="5" t="s">
        <v>390</v>
      </c>
      <c r="AN209" s="5" t="s">
        <v>619</v>
      </c>
      <c r="AO209" s="5" t="e">
        <f ca="1">_xlfn.XLOOKUP(A209,[1]明细表!$A:$A,[1]明细表!$AO:$AO)</f>
        <v>#NAME?</v>
      </c>
      <c r="AP209" s="5" t="e">
        <f ca="1">_xlfn.XLOOKUP(A209,[1]明细表!$A:$A,[1]明细表!$AP:$AP)</f>
        <v>#NAME?</v>
      </c>
      <c r="AQ209" s="5" t="e">
        <f ca="1">_xlfn.XLOOKUP(A209,[1]明细表!$A:$A,[1]明细表!$AQ:$AQ)</f>
        <v>#NAME?</v>
      </c>
      <c r="AR209" s="5" t="s">
        <v>611</v>
      </c>
      <c r="AS209" s="5" t="s">
        <v>620</v>
      </c>
      <c r="AT209" s="5" t="s">
        <v>613</v>
      </c>
      <c r="AZ209" s="5" t="s">
        <v>361</v>
      </c>
      <c r="BC209" s="5">
        <v>7</v>
      </c>
      <c r="BL209" s="6" t="s">
        <v>608</v>
      </c>
      <c r="BM209" s="11">
        <v>219.46902654867199</v>
      </c>
      <c r="BN209" s="5">
        <f t="shared" si="5"/>
        <v>219.46902654867199</v>
      </c>
      <c r="BO209" s="11">
        <f>O209-BM209</f>
        <v>0</v>
      </c>
    </row>
    <row r="210" spans="1:67" x14ac:dyDescent="0.35">
      <c r="A210" s="5" t="s">
        <v>1201</v>
      </c>
      <c r="B210" s="5" t="s">
        <v>313</v>
      </c>
      <c r="C210" s="5" t="s">
        <v>601</v>
      </c>
      <c r="D210" s="5" t="s">
        <v>602</v>
      </c>
      <c r="E210" s="5" t="s">
        <v>603</v>
      </c>
      <c r="F210" s="5" t="s">
        <v>245</v>
      </c>
      <c r="G210" s="5" t="s">
        <v>1202</v>
      </c>
      <c r="H210" s="5" t="s">
        <v>956</v>
      </c>
      <c r="K210" s="14">
        <v>1</v>
      </c>
      <c r="L210" s="5">
        <v>0</v>
      </c>
      <c r="M210" s="5">
        <v>1</v>
      </c>
      <c r="N210" s="5" t="s">
        <v>154</v>
      </c>
      <c r="O210" s="5">
        <v>182.30088495575299</v>
      </c>
      <c r="P210" s="5">
        <v>0</v>
      </c>
      <c r="Q210" s="5">
        <v>0</v>
      </c>
      <c r="R210" s="5" t="s">
        <v>1203</v>
      </c>
      <c r="Y210" s="5" t="s">
        <v>1204</v>
      </c>
      <c r="Z210" s="5" t="s">
        <v>1205</v>
      </c>
      <c r="AC210" s="5" t="s">
        <v>215</v>
      </c>
      <c r="AD210" s="5" t="s">
        <v>97</v>
      </c>
      <c r="AJ210" s="5" t="s">
        <v>608</v>
      </c>
      <c r="AM210" s="5" t="s">
        <v>390</v>
      </c>
      <c r="AN210" s="5" t="s">
        <v>619</v>
      </c>
      <c r="AO210" s="5" t="e">
        <f ca="1">_xlfn.XLOOKUP(A210,[1]明细表!$A:$A,[1]明细表!$AO:$AO)</f>
        <v>#NAME?</v>
      </c>
      <c r="AP210" s="5" t="e">
        <f ca="1">_xlfn.XLOOKUP(A210,[1]明细表!$A:$A,[1]明细表!$AP:$AP)</f>
        <v>#NAME?</v>
      </c>
      <c r="AQ210" s="5" t="e">
        <f ca="1">_xlfn.XLOOKUP(A210,[1]明细表!$A:$A,[1]明细表!$AQ:$AQ)</f>
        <v>#NAME?</v>
      </c>
      <c r="AR210" s="5" t="s">
        <v>611</v>
      </c>
      <c r="AS210" s="5" t="s">
        <v>1206</v>
      </c>
      <c r="AT210" s="5" t="s">
        <v>613</v>
      </c>
      <c r="AZ210" s="5" t="s">
        <v>361</v>
      </c>
      <c r="BC210" s="5">
        <v>7</v>
      </c>
      <c r="BL210" s="6" t="s">
        <v>608</v>
      </c>
      <c r="BM210" s="11">
        <v>182.30088495575299</v>
      </c>
      <c r="BN210" s="5">
        <f t="shared" si="5"/>
        <v>182.30088495575299</v>
      </c>
      <c r="BO210" s="11">
        <f>O210-BM210</f>
        <v>0</v>
      </c>
    </row>
    <row r="211" spans="1:67" x14ac:dyDescent="0.35">
      <c r="A211" s="5" t="s">
        <v>1207</v>
      </c>
      <c r="B211" s="5" t="s">
        <v>313</v>
      </c>
      <c r="C211" s="5" t="s">
        <v>601</v>
      </c>
      <c r="D211" s="5" t="s">
        <v>602</v>
      </c>
      <c r="E211" s="5" t="s">
        <v>603</v>
      </c>
      <c r="F211" s="5" t="s">
        <v>245</v>
      </c>
      <c r="G211" s="5" t="s">
        <v>1208</v>
      </c>
      <c r="H211" s="5" t="s">
        <v>980</v>
      </c>
      <c r="K211" s="14">
        <v>1</v>
      </c>
      <c r="L211" s="5">
        <v>0</v>
      </c>
      <c r="M211" s="5">
        <v>1</v>
      </c>
      <c r="N211" s="5" t="s">
        <v>154</v>
      </c>
      <c r="O211" s="5">
        <v>24.778761061946899</v>
      </c>
      <c r="P211" s="5">
        <v>0</v>
      </c>
      <c r="Q211" s="5">
        <v>0</v>
      </c>
      <c r="R211" s="5" t="s">
        <v>1209</v>
      </c>
      <c r="Y211" s="5" t="s">
        <v>1210</v>
      </c>
      <c r="Z211" s="5" t="s">
        <v>1211</v>
      </c>
      <c r="AC211" s="5" t="s">
        <v>215</v>
      </c>
      <c r="AD211" s="5" t="s">
        <v>97</v>
      </c>
      <c r="AJ211" s="5" t="s">
        <v>608</v>
      </c>
      <c r="AM211" s="5" t="s">
        <v>390</v>
      </c>
      <c r="AN211" s="5" t="s">
        <v>619</v>
      </c>
      <c r="AO211" s="5" t="e">
        <f ca="1">_xlfn.XLOOKUP(A211,[1]明细表!$A:$A,[1]明细表!$AO:$AO)</f>
        <v>#NAME?</v>
      </c>
      <c r="AP211" s="5" t="e">
        <f ca="1">_xlfn.XLOOKUP(A211,[1]明细表!$A:$A,[1]明细表!$AP:$AP)</f>
        <v>#NAME?</v>
      </c>
      <c r="AQ211" s="5" t="e">
        <f ca="1">_xlfn.XLOOKUP(A211,[1]明细表!$A:$A,[1]明细表!$AQ:$AQ)</f>
        <v>#NAME?</v>
      </c>
      <c r="AR211" s="5" t="s">
        <v>611</v>
      </c>
      <c r="AS211" s="5" t="s">
        <v>620</v>
      </c>
      <c r="AT211" s="5" t="s">
        <v>613</v>
      </c>
      <c r="AZ211" s="5" t="s">
        <v>361</v>
      </c>
      <c r="BC211" s="5">
        <v>7</v>
      </c>
      <c r="BL211" s="6" t="s">
        <v>608</v>
      </c>
      <c r="BM211" s="11">
        <v>24.778761061946899</v>
      </c>
      <c r="BN211" s="5">
        <f t="shared" si="5"/>
        <v>24.778761061946899</v>
      </c>
      <c r="BO211" s="11">
        <f>O211-BM211</f>
        <v>0</v>
      </c>
    </row>
    <row r="212" spans="1:67" x14ac:dyDescent="0.35">
      <c r="A212" s="14" t="s">
        <v>1212</v>
      </c>
      <c r="B212" s="14" t="s">
        <v>313</v>
      </c>
      <c r="C212" s="5" t="s">
        <v>1213</v>
      </c>
      <c r="D212" s="5" t="s">
        <v>1214</v>
      </c>
      <c r="E212" s="5" t="s">
        <v>1215</v>
      </c>
      <c r="F212" s="5" t="s">
        <v>245</v>
      </c>
      <c r="G212" s="5" t="s">
        <v>1216</v>
      </c>
      <c r="H212" s="5" t="s">
        <v>980</v>
      </c>
      <c r="K212" s="14">
        <v>1</v>
      </c>
      <c r="L212" s="5">
        <v>0</v>
      </c>
      <c r="M212" s="5">
        <v>1</v>
      </c>
      <c r="N212" s="5" t="s">
        <v>154</v>
      </c>
      <c r="O212" s="5">
        <v>26.5486725663716</v>
      </c>
      <c r="P212" s="5">
        <v>0</v>
      </c>
      <c r="Q212" s="5">
        <v>0</v>
      </c>
      <c r="R212" s="5" t="s">
        <v>1217</v>
      </c>
      <c r="Y212" s="5" t="s">
        <v>1218</v>
      </c>
      <c r="Z212" s="5" t="s">
        <v>1219</v>
      </c>
      <c r="AC212" s="5" t="s">
        <v>419</v>
      </c>
      <c r="AD212" s="5" t="s">
        <v>97</v>
      </c>
      <c r="AJ212" s="5" t="s">
        <v>1220</v>
      </c>
      <c r="AN212" s="5" t="s">
        <v>1221</v>
      </c>
      <c r="AO212" s="5" t="e">
        <f ca="1">_xlfn.XLOOKUP(A212,[1]明细表!$A:$A,[1]明细表!$AO:$AO)</f>
        <v>#NAME?</v>
      </c>
      <c r="AP212" s="5" t="e">
        <f ca="1">_xlfn.XLOOKUP(A212,[1]明细表!$A:$A,[1]明细表!$AP:$AP)</f>
        <v>#NAME?</v>
      </c>
      <c r="AQ212" s="5" t="e">
        <f ca="1">_xlfn.XLOOKUP(A212,[1]明细表!$A:$A,[1]明细表!$AQ:$AQ)</f>
        <v>#NAME?</v>
      </c>
      <c r="AR212" s="5" t="s">
        <v>359</v>
      </c>
      <c r="AT212" s="5" t="s">
        <v>1222</v>
      </c>
      <c r="AZ212" s="5" t="s">
        <v>361</v>
      </c>
      <c r="BC212" s="5">
        <v>7</v>
      </c>
      <c r="BL212" s="6" t="s">
        <v>1220</v>
      </c>
      <c r="BM212" s="11">
        <v>26.5486725663716</v>
      </c>
      <c r="BN212" s="5">
        <f t="shared" si="5"/>
        <v>26.5486725663716</v>
      </c>
      <c r="BO212" s="11">
        <f>O212-BM212</f>
        <v>0</v>
      </c>
    </row>
    <row r="213" spans="1:67" x14ac:dyDescent="0.35">
      <c r="A213" s="5" t="s">
        <v>1223</v>
      </c>
      <c r="B213" s="5" t="s">
        <v>313</v>
      </c>
      <c r="C213" s="5" t="s">
        <v>410</v>
      </c>
      <c r="D213" s="5" t="s">
        <v>1224</v>
      </c>
      <c r="E213" s="5" t="s">
        <v>1225</v>
      </c>
      <c r="F213" s="5" t="s">
        <v>245</v>
      </c>
      <c r="G213" s="5" t="s">
        <v>1226</v>
      </c>
      <c r="H213" s="5" t="s">
        <v>980</v>
      </c>
      <c r="K213" s="5">
        <v>1</v>
      </c>
      <c r="L213" s="5">
        <v>1</v>
      </c>
      <c r="M213" s="5">
        <v>0</v>
      </c>
      <c r="N213" s="5" t="s">
        <v>90</v>
      </c>
      <c r="O213" s="5">
        <v>19.646017699114999</v>
      </c>
      <c r="P213" s="5">
        <v>0</v>
      </c>
      <c r="Q213" s="5">
        <v>0</v>
      </c>
      <c r="R213" s="5" t="s">
        <v>1227</v>
      </c>
      <c r="S213" s="5" t="s">
        <v>1228</v>
      </c>
      <c r="T213" s="5" t="s">
        <v>1228</v>
      </c>
      <c r="U213" s="5" t="s">
        <v>1229</v>
      </c>
      <c r="Y213" s="5" t="s">
        <v>1230</v>
      </c>
      <c r="Z213" s="5" t="s">
        <v>1231</v>
      </c>
      <c r="AC213" s="5" t="s">
        <v>419</v>
      </c>
      <c r="AD213" s="5" t="s">
        <v>97</v>
      </c>
      <c r="AM213" s="5" t="s">
        <v>390</v>
      </c>
      <c r="AN213" s="5" t="s">
        <v>1232</v>
      </c>
      <c r="AO213" s="5" t="s">
        <v>98</v>
      </c>
      <c r="AP213" s="5" t="s">
        <v>98</v>
      </c>
      <c r="AT213" s="5" t="s">
        <v>98</v>
      </c>
      <c r="AX213" s="5">
        <v>2023</v>
      </c>
      <c r="BA213" s="5" t="s">
        <v>99</v>
      </c>
      <c r="BD213" s="5">
        <v>5</v>
      </c>
      <c r="BN213" s="5">
        <f t="shared" si="5"/>
        <v>19.646017699114999</v>
      </c>
    </row>
    <row r="214" spans="1:67" x14ac:dyDescent="0.35">
      <c r="A214" s="5" t="s">
        <v>1233</v>
      </c>
      <c r="B214" s="5" t="s">
        <v>313</v>
      </c>
      <c r="C214" s="5" t="s">
        <v>410</v>
      </c>
      <c r="D214" s="5" t="s">
        <v>1224</v>
      </c>
      <c r="E214" s="5" t="s">
        <v>1225</v>
      </c>
      <c r="F214" s="5" t="s">
        <v>245</v>
      </c>
      <c r="G214" s="5" t="s">
        <v>1234</v>
      </c>
      <c r="H214" s="5" t="s">
        <v>980</v>
      </c>
      <c r="K214" s="5">
        <v>1</v>
      </c>
      <c r="L214" s="5">
        <v>1</v>
      </c>
      <c r="M214" s="5">
        <v>0</v>
      </c>
      <c r="N214" s="5" t="s">
        <v>90</v>
      </c>
      <c r="O214" s="5">
        <v>19.646017699114999</v>
      </c>
      <c r="P214" s="5">
        <v>0</v>
      </c>
      <c r="Q214" s="5">
        <v>0</v>
      </c>
      <c r="R214" s="5" t="s">
        <v>1235</v>
      </c>
      <c r="S214" s="5" t="s">
        <v>1228</v>
      </c>
      <c r="T214" s="5" t="s">
        <v>1228</v>
      </c>
      <c r="U214" s="5" t="s">
        <v>1236</v>
      </c>
      <c r="Y214" s="5" t="s">
        <v>1237</v>
      </c>
      <c r="Z214" s="5" t="s">
        <v>1238</v>
      </c>
      <c r="AC214" s="5" t="s">
        <v>419</v>
      </c>
      <c r="AD214" s="5" t="s">
        <v>97</v>
      </c>
      <c r="AM214" s="5" t="s">
        <v>390</v>
      </c>
      <c r="AN214" s="5" t="s">
        <v>1232</v>
      </c>
      <c r="AO214" s="5" t="s">
        <v>98</v>
      </c>
      <c r="AP214" s="5" t="s">
        <v>98</v>
      </c>
      <c r="AT214" s="5" t="s">
        <v>98</v>
      </c>
      <c r="AX214" s="5">
        <v>2023</v>
      </c>
      <c r="BA214" s="5" t="s">
        <v>99</v>
      </c>
      <c r="BD214" s="5">
        <v>5</v>
      </c>
      <c r="BN214" s="5">
        <f t="shared" si="5"/>
        <v>19.646017699114999</v>
      </c>
    </row>
    <row r="215" spans="1:67" x14ac:dyDescent="0.35">
      <c r="A215" s="5" t="s">
        <v>1239</v>
      </c>
      <c r="B215" s="5" t="s">
        <v>313</v>
      </c>
      <c r="C215" s="5" t="s">
        <v>410</v>
      </c>
      <c r="D215" s="5" t="s">
        <v>1224</v>
      </c>
      <c r="E215" s="5" t="s">
        <v>1225</v>
      </c>
      <c r="F215" s="5" t="s">
        <v>245</v>
      </c>
      <c r="G215" s="5" t="s">
        <v>1240</v>
      </c>
      <c r="H215" s="5" t="s">
        <v>980</v>
      </c>
      <c r="K215" s="5">
        <v>1</v>
      </c>
      <c r="L215" s="5">
        <v>1</v>
      </c>
      <c r="M215" s="5">
        <v>0</v>
      </c>
      <c r="N215" s="5" t="s">
        <v>90</v>
      </c>
      <c r="O215" s="5">
        <v>19.646017699114999</v>
      </c>
      <c r="P215" s="5">
        <v>0</v>
      </c>
      <c r="Q215" s="5">
        <v>0</v>
      </c>
      <c r="R215" s="5" t="s">
        <v>1241</v>
      </c>
      <c r="S215" s="5" t="s">
        <v>1228</v>
      </c>
      <c r="T215" s="5" t="s">
        <v>1228</v>
      </c>
      <c r="U215" s="5" t="s">
        <v>1242</v>
      </c>
      <c r="Y215" s="5" t="s">
        <v>1243</v>
      </c>
      <c r="Z215" s="5" t="s">
        <v>1244</v>
      </c>
      <c r="AC215" s="5" t="s">
        <v>419</v>
      </c>
      <c r="AD215" s="5" t="s">
        <v>97</v>
      </c>
      <c r="AM215" s="5" t="s">
        <v>390</v>
      </c>
      <c r="AN215" s="5" t="s">
        <v>1232</v>
      </c>
      <c r="AO215" s="5" t="s">
        <v>98</v>
      </c>
      <c r="AP215" s="5" t="s">
        <v>98</v>
      </c>
      <c r="AT215" s="5" t="s">
        <v>98</v>
      </c>
      <c r="AX215" s="5">
        <v>2023</v>
      </c>
      <c r="BA215" s="5" t="s">
        <v>99</v>
      </c>
      <c r="BD215" s="5">
        <v>5</v>
      </c>
      <c r="BN215" s="5">
        <f t="shared" si="5"/>
        <v>19.646017699114999</v>
      </c>
    </row>
    <row r="216" spans="1:67" x14ac:dyDescent="0.35">
      <c r="A216" s="5" t="s">
        <v>1245</v>
      </c>
      <c r="B216" s="5" t="s">
        <v>313</v>
      </c>
      <c r="C216" s="5" t="s">
        <v>410</v>
      </c>
      <c r="D216" s="5" t="s">
        <v>1224</v>
      </c>
      <c r="E216" s="5" t="s">
        <v>1225</v>
      </c>
      <c r="F216" s="5" t="s">
        <v>245</v>
      </c>
      <c r="G216" s="5" t="s">
        <v>1246</v>
      </c>
      <c r="H216" s="5" t="s">
        <v>980</v>
      </c>
      <c r="K216" s="5">
        <v>1</v>
      </c>
      <c r="L216" s="5">
        <v>1</v>
      </c>
      <c r="M216" s="5">
        <v>0</v>
      </c>
      <c r="N216" s="5" t="s">
        <v>90</v>
      </c>
      <c r="O216" s="5">
        <v>19.646017699114999</v>
      </c>
      <c r="P216" s="5">
        <v>0</v>
      </c>
      <c r="Q216" s="5">
        <v>0</v>
      </c>
      <c r="R216" s="5" t="s">
        <v>1247</v>
      </c>
      <c r="S216" s="5" t="s">
        <v>1228</v>
      </c>
      <c r="T216" s="5" t="s">
        <v>1228</v>
      </c>
      <c r="U216" s="5" t="s">
        <v>1248</v>
      </c>
      <c r="Y216" s="5" t="s">
        <v>1249</v>
      </c>
      <c r="Z216" s="5" t="s">
        <v>1250</v>
      </c>
      <c r="AC216" s="5" t="s">
        <v>419</v>
      </c>
      <c r="AD216" s="5" t="s">
        <v>97</v>
      </c>
      <c r="AM216" s="5" t="s">
        <v>390</v>
      </c>
      <c r="AN216" s="5" t="s">
        <v>1232</v>
      </c>
      <c r="AO216" s="5" t="s">
        <v>98</v>
      </c>
      <c r="AP216" s="5" t="s">
        <v>98</v>
      </c>
      <c r="AT216" s="5" t="s">
        <v>98</v>
      </c>
      <c r="AX216" s="5">
        <v>2023</v>
      </c>
      <c r="BA216" s="5" t="s">
        <v>99</v>
      </c>
      <c r="BD216" s="5">
        <v>5</v>
      </c>
      <c r="BN216" s="5">
        <f t="shared" si="5"/>
        <v>19.646017699114999</v>
      </c>
    </row>
    <row r="217" spans="1:67" x14ac:dyDescent="0.35">
      <c r="A217" s="5" t="s">
        <v>1251</v>
      </c>
      <c r="B217" s="5" t="s">
        <v>313</v>
      </c>
      <c r="C217" s="5" t="s">
        <v>410</v>
      </c>
      <c r="D217" s="5" t="s">
        <v>1252</v>
      </c>
      <c r="E217" s="5" t="s">
        <v>1253</v>
      </c>
      <c r="F217" s="5" t="s">
        <v>245</v>
      </c>
      <c r="G217" s="5" t="s">
        <v>1254</v>
      </c>
      <c r="H217" s="5" t="s">
        <v>1255</v>
      </c>
      <c r="K217" s="5">
        <v>1</v>
      </c>
      <c r="L217" s="5">
        <v>1</v>
      </c>
      <c r="M217" s="5">
        <v>0</v>
      </c>
      <c r="N217" s="5" t="s">
        <v>90</v>
      </c>
      <c r="O217" s="5">
        <v>73.451327433628407</v>
      </c>
      <c r="P217" s="5">
        <v>0</v>
      </c>
      <c r="Q217" s="5">
        <v>0</v>
      </c>
      <c r="R217" s="5" t="s">
        <v>1256</v>
      </c>
      <c r="S217" s="5" t="s">
        <v>1228</v>
      </c>
      <c r="T217" s="5" t="s">
        <v>1228</v>
      </c>
      <c r="U217" s="5" t="s">
        <v>1257</v>
      </c>
      <c r="Y217" s="5" t="s">
        <v>1258</v>
      </c>
      <c r="Z217" s="5" t="s">
        <v>1259</v>
      </c>
      <c r="AC217" s="5" t="s">
        <v>419</v>
      </c>
      <c r="AD217" s="5" t="s">
        <v>97</v>
      </c>
      <c r="AM217" s="5" t="s">
        <v>1260</v>
      </c>
      <c r="AN217" s="5" t="s">
        <v>1232</v>
      </c>
      <c r="AO217" s="5" t="s">
        <v>98</v>
      </c>
      <c r="AP217" s="5" t="s">
        <v>98</v>
      </c>
      <c r="AT217" s="5" t="s">
        <v>98</v>
      </c>
      <c r="AX217" s="5">
        <v>2023</v>
      </c>
      <c r="BA217" s="5" t="s">
        <v>99</v>
      </c>
      <c r="BD217" s="5">
        <v>5</v>
      </c>
      <c r="BN217" s="5">
        <f t="shared" si="5"/>
        <v>73.451327433628407</v>
      </c>
    </row>
    <row r="218" spans="1:67" x14ac:dyDescent="0.35">
      <c r="A218" s="5" t="s">
        <v>1261</v>
      </c>
      <c r="B218" s="5" t="s">
        <v>313</v>
      </c>
      <c r="C218" s="5" t="s">
        <v>410</v>
      </c>
      <c r="D218" s="5" t="s">
        <v>1252</v>
      </c>
      <c r="E218" s="5" t="s">
        <v>1253</v>
      </c>
      <c r="F218" s="5" t="s">
        <v>245</v>
      </c>
      <c r="G218" s="5" t="s">
        <v>1262</v>
      </c>
      <c r="H218" s="5" t="s">
        <v>1255</v>
      </c>
      <c r="K218" s="5">
        <v>1</v>
      </c>
      <c r="L218" s="5">
        <v>1</v>
      </c>
      <c r="M218" s="5">
        <v>0</v>
      </c>
      <c r="N218" s="5" t="s">
        <v>90</v>
      </c>
      <c r="O218" s="5">
        <v>73.451327433628407</v>
      </c>
      <c r="P218" s="5">
        <v>0</v>
      </c>
      <c r="Q218" s="5">
        <v>0</v>
      </c>
      <c r="R218" s="5" t="s">
        <v>1263</v>
      </c>
      <c r="S218" s="5" t="s">
        <v>1228</v>
      </c>
      <c r="T218" s="5" t="s">
        <v>1228</v>
      </c>
      <c r="U218" s="5" t="s">
        <v>1264</v>
      </c>
      <c r="Y218" s="5" t="s">
        <v>1265</v>
      </c>
      <c r="Z218" s="5" t="s">
        <v>1266</v>
      </c>
      <c r="AC218" s="5" t="s">
        <v>419</v>
      </c>
      <c r="AD218" s="5" t="s">
        <v>97</v>
      </c>
      <c r="AM218" s="5" t="s">
        <v>1260</v>
      </c>
      <c r="AN218" s="5" t="s">
        <v>1232</v>
      </c>
      <c r="AO218" s="5" t="s">
        <v>98</v>
      </c>
      <c r="AP218" s="5" t="s">
        <v>98</v>
      </c>
      <c r="AT218" s="5" t="s">
        <v>98</v>
      </c>
      <c r="AX218" s="5">
        <v>2023</v>
      </c>
      <c r="BA218" s="5" t="s">
        <v>99</v>
      </c>
      <c r="BD218" s="5">
        <v>5</v>
      </c>
      <c r="BN218" s="5">
        <f t="shared" si="5"/>
        <v>73.451327433628407</v>
      </c>
    </row>
    <row r="219" spans="1:67" x14ac:dyDescent="0.35">
      <c r="A219" s="5" t="s">
        <v>1267</v>
      </c>
      <c r="B219" s="5" t="s">
        <v>313</v>
      </c>
      <c r="C219" s="5" t="s">
        <v>410</v>
      </c>
      <c r="D219" s="5" t="s">
        <v>1252</v>
      </c>
      <c r="E219" s="5" t="s">
        <v>1253</v>
      </c>
      <c r="F219" s="5" t="s">
        <v>245</v>
      </c>
      <c r="G219" s="5" t="s">
        <v>1268</v>
      </c>
      <c r="H219" s="5" t="s">
        <v>1255</v>
      </c>
      <c r="K219" s="5">
        <v>1</v>
      </c>
      <c r="L219" s="5">
        <v>1</v>
      </c>
      <c r="M219" s="5">
        <v>0</v>
      </c>
      <c r="N219" s="5" t="s">
        <v>90</v>
      </c>
      <c r="O219" s="5">
        <v>73.451327433628407</v>
      </c>
      <c r="P219" s="5">
        <v>0</v>
      </c>
      <c r="Q219" s="5">
        <v>0</v>
      </c>
      <c r="R219" s="5" t="s">
        <v>1269</v>
      </c>
      <c r="S219" s="5" t="s">
        <v>1228</v>
      </c>
      <c r="T219" s="5" t="s">
        <v>1228</v>
      </c>
      <c r="U219" s="5" t="s">
        <v>1270</v>
      </c>
      <c r="Y219" s="5" t="s">
        <v>1271</v>
      </c>
      <c r="Z219" s="5" t="s">
        <v>1272</v>
      </c>
      <c r="AC219" s="5" t="s">
        <v>419</v>
      </c>
      <c r="AD219" s="5" t="s">
        <v>97</v>
      </c>
      <c r="AM219" s="5" t="s">
        <v>1260</v>
      </c>
      <c r="AN219" s="5" t="s">
        <v>1273</v>
      </c>
      <c r="AO219" s="5" t="s">
        <v>98</v>
      </c>
      <c r="AP219" s="5" t="s">
        <v>98</v>
      </c>
      <c r="AT219" s="5" t="s">
        <v>98</v>
      </c>
      <c r="AX219" s="5">
        <v>2023</v>
      </c>
      <c r="BA219" s="5" t="s">
        <v>99</v>
      </c>
      <c r="BD219" s="5">
        <v>5</v>
      </c>
      <c r="BN219" s="5">
        <f t="shared" si="5"/>
        <v>73.451327433628407</v>
      </c>
    </row>
    <row r="220" spans="1:67" x14ac:dyDescent="0.35">
      <c r="A220" s="14" t="s">
        <v>1274</v>
      </c>
      <c r="B220" s="14" t="s">
        <v>313</v>
      </c>
      <c r="C220" s="5" t="s">
        <v>149</v>
      </c>
      <c r="D220" s="5" t="s">
        <v>622</v>
      </c>
      <c r="E220" s="5" t="s">
        <v>623</v>
      </c>
      <c r="F220" s="5" t="s">
        <v>245</v>
      </c>
      <c r="G220" s="5" t="s">
        <v>1275</v>
      </c>
      <c r="H220" s="5" t="s">
        <v>266</v>
      </c>
      <c r="K220" s="14">
        <v>1</v>
      </c>
      <c r="L220" s="5">
        <v>0</v>
      </c>
      <c r="M220" s="5">
        <v>1</v>
      </c>
      <c r="N220" s="5" t="s">
        <v>154</v>
      </c>
      <c r="O220" s="5">
        <v>268.14159292035401</v>
      </c>
      <c r="P220" s="5">
        <v>0</v>
      </c>
      <c r="Q220" s="5">
        <v>0</v>
      </c>
      <c r="R220" s="5" t="s">
        <v>1276</v>
      </c>
      <c r="Y220" s="5" t="s">
        <v>1277</v>
      </c>
      <c r="Z220" s="5" t="s">
        <v>1278</v>
      </c>
      <c r="AC220" s="5" t="s">
        <v>149</v>
      </c>
      <c r="AD220" s="5" t="s">
        <v>97</v>
      </c>
      <c r="AJ220" s="5" t="s">
        <v>383</v>
      </c>
      <c r="AK220" s="5" t="s">
        <v>628</v>
      </c>
      <c r="AM220" s="5" t="s">
        <v>629</v>
      </c>
      <c r="AN220" s="5" t="s">
        <v>630</v>
      </c>
      <c r="AO220" s="5" t="e">
        <f ca="1">_xlfn.XLOOKUP(A220,[1]明细表!$A:$A,[1]明细表!$AO:$AO)</f>
        <v>#NAME?</v>
      </c>
      <c r="AP220" s="5" t="e">
        <f ca="1">_xlfn.XLOOKUP(A220,[1]明细表!$A:$A,[1]明细表!$AP:$AP)</f>
        <v>#NAME?</v>
      </c>
      <c r="AQ220" s="5" t="e">
        <f ca="1">_xlfn.XLOOKUP(A220,[1]明细表!$A:$A,[1]明细表!$AQ:$AQ)</f>
        <v>#NAME?</v>
      </c>
      <c r="AR220" s="5" t="s">
        <v>359</v>
      </c>
      <c r="AT220" s="5" t="s">
        <v>631</v>
      </c>
      <c r="AZ220" s="5" t="s">
        <v>361</v>
      </c>
      <c r="BC220" s="5">
        <v>7</v>
      </c>
      <c r="BF220" s="5" t="s">
        <v>361</v>
      </c>
      <c r="BI220" s="5">
        <v>9</v>
      </c>
      <c r="BL220" s="6" t="s">
        <v>383</v>
      </c>
      <c r="BM220" s="11">
        <v>268.14159292035401</v>
      </c>
      <c r="BN220" s="5">
        <f t="shared" si="5"/>
        <v>268.14159292035401</v>
      </c>
      <c r="BO220" s="11">
        <f>O220-BM220</f>
        <v>0</v>
      </c>
    </row>
    <row r="221" spans="1:67" x14ac:dyDescent="0.35">
      <c r="A221" s="14" t="s">
        <v>1279</v>
      </c>
      <c r="B221" s="14" t="s">
        <v>313</v>
      </c>
      <c r="C221" s="5" t="s">
        <v>149</v>
      </c>
      <c r="D221" s="5" t="s">
        <v>622</v>
      </c>
      <c r="E221" s="5" t="s">
        <v>623</v>
      </c>
      <c r="F221" s="5" t="s">
        <v>245</v>
      </c>
      <c r="G221" s="5" t="s">
        <v>1280</v>
      </c>
      <c r="H221" s="5" t="s">
        <v>956</v>
      </c>
      <c r="K221" s="14">
        <v>1</v>
      </c>
      <c r="L221" s="5">
        <v>0</v>
      </c>
      <c r="M221" s="5">
        <v>1</v>
      </c>
      <c r="N221" s="5" t="s">
        <v>154</v>
      </c>
      <c r="O221" s="5">
        <v>250.55752212389399</v>
      </c>
      <c r="P221" s="5">
        <v>0</v>
      </c>
      <c r="Q221" s="5">
        <v>0</v>
      </c>
      <c r="R221" s="5" t="s">
        <v>1281</v>
      </c>
      <c r="Y221" s="5" t="s">
        <v>1282</v>
      </c>
      <c r="Z221" s="5" t="s">
        <v>1283</v>
      </c>
      <c r="AC221" s="5" t="s">
        <v>149</v>
      </c>
      <c r="AD221" s="5" t="s">
        <v>97</v>
      </c>
      <c r="AJ221" s="5" t="s">
        <v>383</v>
      </c>
      <c r="AK221" s="5" t="s">
        <v>628</v>
      </c>
      <c r="AM221" s="5" t="s">
        <v>629</v>
      </c>
      <c r="AN221" s="5" t="s">
        <v>630</v>
      </c>
      <c r="AO221" s="5" t="e">
        <f ca="1">_xlfn.XLOOKUP(A221,[1]明细表!$A:$A,[1]明细表!$AO:$AO)</f>
        <v>#NAME?</v>
      </c>
      <c r="AP221" s="5" t="e">
        <f ca="1">_xlfn.XLOOKUP(A221,[1]明细表!$A:$A,[1]明细表!$AP:$AP)</f>
        <v>#NAME?</v>
      </c>
      <c r="AQ221" s="5" t="e">
        <f ca="1">_xlfn.XLOOKUP(A221,[1]明细表!$A:$A,[1]明细表!$AQ:$AQ)</f>
        <v>#NAME?</v>
      </c>
      <c r="AR221" s="5" t="s">
        <v>359</v>
      </c>
      <c r="AS221" s="5" t="s">
        <v>1284</v>
      </c>
      <c r="AT221" s="5" t="s">
        <v>1285</v>
      </c>
      <c r="AZ221" s="5" t="s">
        <v>361</v>
      </c>
      <c r="BC221" s="5">
        <v>7</v>
      </c>
      <c r="BF221" s="5" t="s">
        <v>361</v>
      </c>
      <c r="BI221" s="5">
        <v>9</v>
      </c>
      <c r="BL221" s="6" t="s">
        <v>383</v>
      </c>
      <c r="BM221" s="11">
        <v>250.55752212389399</v>
      </c>
      <c r="BN221" s="5">
        <f t="shared" si="5"/>
        <v>250.55752212389399</v>
      </c>
      <c r="BO221" s="11">
        <f>O221-BM221</f>
        <v>0</v>
      </c>
    </row>
    <row r="222" spans="1:67" x14ac:dyDescent="0.35">
      <c r="A222" s="5" t="s">
        <v>1286</v>
      </c>
      <c r="B222" s="5" t="s">
        <v>313</v>
      </c>
      <c r="C222" s="5" t="s">
        <v>410</v>
      </c>
      <c r="D222" s="5" t="s">
        <v>641</v>
      </c>
      <c r="E222" s="5" t="s">
        <v>642</v>
      </c>
      <c r="F222" s="5" t="s">
        <v>245</v>
      </c>
      <c r="G222" s="5" t="s">
        <v>1287</v>
      </c>
      <c r="H222" s="5" t="s">
        <v>266</v>
      </c>
      <c r="K222" s="5">
        <v>1</v>
      </c>
      <c r="L222" s="5">
        <v>0</v>
      </c>
      <c r="M222" s="5">
        <v>1</v>
      </c>
      <c r="N222" s="5" t="s">
        <v>154</v>
      </c>
      <c r="O222" s="5">
        <v>0</v>
      </c>
      <c r="P222" s="5">
        <v>0</v>
      </c>
      <c r="Q222" s="5">
        <v>0</v>
      </c>
      <c r="Y222" s="5" t="s">
        <v>1288</v>
      </c>
      <c r="Z222" s="5" t="s">
        <v>1289</v>
      </c>
      <c r="AC222" s="5" t="s">
        <v>419</v>
      </c>
      <c r="AD222" s="5" t="s">
        <v>97</v>
      </c>
      <c r="AE222" s="5" t="s">
        <v>458</v>
      </c>
      <c r="AF222" s="5" t="s">
        <v>646</v>
      </c>
      <c r="AM222" s="5" t="s">
        <v>647</v>
      </c>
      <c r="AN222" s="5" t="s">
        <v>648</v>
      </c>
      <c r="AO222" s="5" t="s">
        <v>460</v>
      </c>
      <c r="AP222" s="5" t="s">
        <v>649</v>
      </c>
      <c r="AT222" s="5" t="s">
        <v>648</v>
      </c>
      <c r="BN222" s="5">
        <f t="shared" si="5"/>
        <v>0</v>
      </c>
    </row>
    <row r="223" spans="1:67" x14ac:dyDescent="0.35">
      <c r="A223" s="5" t="s">
        <v>1290</v>
      </c>
      <c r="B223" s="5" t="s">
        <v>313</v>
      </c>
      <c r="C223" s="5" t="s">
        <v>410</v>
      </c>
      <c r="D223" s="5" t="s">
        <v>641</v>
      </c>
      <c r="E223" s="5" t="s">
        <v>642</v>
      </c>
      <c r="F223" s="5" t="s">
        <v>245</v>
      </c>
      <c r="G223" s="5" t="s">
        <v>1291</v>
      </c>
      <c r="H223" s="5" t="s">
        <v>956</v>
      </c>
      <c r="K223" s="5">
        <v>1</v>
      </c>
      <c r="L223" s="5">
        <v>0</v>
      </c>
      <c r="M223" s="5">
        <v>1</v>
      </c>
      <c r="N223" s="5" t="s">
        <v>154</v>
      </c>
      <c r="O223" s="5">
        <v>0</v>
      </c>
      <c r="P223" s="5">
        <v>0</v>
      </c>
      <c r="Q223" s="5">
        <v>0</v>
      </c>
      <c r="Y223" s="5" t="s">
        <v>1292</v>
      </c>
      <c r="Z223" s="5" t="s">
        <v>1293</v>
      </c>
      <c r="AC223" s="5" t="s">
        <v>419</v>
      </c>
      <c r="AD223" s="5" t="s">
        <v>97</v>
      </c>
      <c r="AE223" s="5" t="s">
        <v>458</v>
      </c>
      <c r="AF223" s="5" t="s">
        <v>646</v>
      </c>
      <c r="AM223" s="5" t="s">
        <v>647</v>
      </c>
      <c r="AN223" s="5" t="s">
        <v>648</v>
      </c>
      <c r="AO223" s="5" t="s">
        <v>460</v>
      </c>
      <c r="AP223" s="5" t="s">
        <v>649</v>
      </c>
      <c r="AT223" s="5" t="s">
        <v>648</v>
      </c>
      <c r="BN223" s="5">
        <f t="shared" si="5"/>
        <v>0</v>
      </c>
    </row>
    <row r="224" spans="1:67" x14ac:dyDescent="0.35">
      <c r="A224" s="14" t="s">
        <v>1294</v>
      </c>
      <c r="B224" s="14" t="s">
        <v>313</v>
      </c>
      <c r="C224" s="5" t="s">
        <v>651</v>
      </c>
      <c r="D224" s="5" t="s">
        <v>652</v>
      </c>
      <c r="E224" s="5" t="s">
        <v>653</v>
      </c>
      <c r="F224" s="5" t="s">
        <v>245</v>
      </c>
      <c r="G224" s="5" t="s">
        <v>1295</v>
      </c>
      <c r="H224" s="5" t="s">
        <v>266</v>
      </c>
      <c r="K224" s="14">
        <v>1</v>
      </c>
      <c r="L224" s="5">
        <v>0</v>
      </c>
      <c r="M224" s="5">
        <v>1</v>
      </c>
      <c r="N224" s="5" t="s">
        <v>154</v>
      </c>
      <c r="O224" s="5">
        <v>176.999055752212</v>
      </c>
      <c r="P224" s="5">
        <v>0</v>
      </c>
      <c r="Q224" s="5">
        <v>0</v>
      </c>
      <c r="R224" s="5" t="s">
        <v>1296</v>
      </c>
      <c r="Y224" s="5" t="s">
        <v>1297</v>
      </c>
      <c r="Z224" s="5" t="s">
        <v>1298</v>
      </c>
      <c r="AC224" s="5" t="s">
        <v>215</v>
      </c>
      <c r="AD224" s="5" t="s">
        <v>97</v>
      </c>
      <c r="AJ224" s="5" t="s">
        <v>658</v>
      </c>
      <c r="AN224" s="5" t="s">
        <v>1299</v>
      </c>
      <c r="AO224" s="5" t="e">
        <f ca="1">_xlfn.XLOOKUP(A224,[1]明细表!$A:$A,[1]明细表!$AO:$AO)</f>
        <v>#NAME?</v>
      </c>
      <c r="AP224" s="5" t="e">
        <f ca="1">_xlfn.XLOOKUP(A224,[1]明细表!$A:$A,[1]明细表!$AP:$AP)</f>
        <v>#NAME?</v>
      </c>
      <c r="AQ224" s="5" t="e">
        <f ca="1">_xlfn.XLOOKUP(A224,[1]明细表!$A:$A,[1]明细表!$AQ:$AQ)</f>
        <v>#NAME?</v>
      </c>
      <c r="AR224" s="5" t="s">
        <v>359</v>
      </c>
      <c r="AT224" s="5" t="s">
        <v>660</v>
      </c>
      <c r="AZ224" s="5" t="s">
        <v>361</v>
      </c>
      <c r="BC224" s="5">
        <v>7</v>
      </c>
      <c r="BL224" s="6" t="s">
        <v>658</v>
      </c>
      <c r="BM224" s="11">
        <v>176.999055752212</v>
      </c>
      <c r="BN224" s="5">
        <f t="shared" si="5"/>
        <v>176.999055752212</v>
      </c>
      <c r="BO224" s="11">
        <f>O224-BM224</f>
        <v>0</v>
      </c>
    </row>
    <row r="225" spans="1:67" x14ac:dyDescent="0.35">
      <c r="A225" s="14" t="s">
        <v>1300</v>
      </c>
      <c r="B225" s="14" t="s">
        <v>313</v>
      </c>
      <c r="C225" s="5" t="s">
        <v>651</v>
      </c>
      <c r="D225" s="5" t="s">
        <v>652</v>
      </c>
      <c r="E225" s="5" t="s">
        <v>653</v>
      </c>
      <c r="F225" s="5" t="s">
        <v>245</v>
      </c>
      <c r="G225" s="5" t="s">
        <v>1301</v>
      </c>
      <c r="H225" s="5" t="s">
        <v>956</v>
      </c>
      <c r="K225" s="14">
        <v>1</v>
      </c>
      <c r="L225" s="5">
        <v>0</v>
      </c>
      <c r="M225" s="5">
        <v>1</v>
      </c>
      <c r="N225" s="5" t="s">
        <v>154</v>
      </c>
      <c r="O225" s="5">
        <v>193.06571415929201</v>
      </c>
      <c r="P225" s="5">
        <v>0</v>
      </c>
      <c r="Q225" s="5">
        <v>0</v>
      </c>
      <c r="R225" s="5" t="s">
        <v>1302</v>
      </c>
      <c r="Y225" s="5" t="s">
        <v>1303</v>
      </c>
      <c r="Z225" s="5" t="s">
        <v>1304</v>
      </c>
      <c r="AC225" s="5" t="s">
        <v>215</v>
      </c>
      <c r="AD225" s="5" t="s">
        <v>97</v>
      </c>
      <c r="AJ225" s="5" t="s">
        <v>658</v>
      </c>
      <c r="AN225" s="5" t="s">
        <v>1305</v>
      </c>
      <c r="AO225" s="5" t="e">
        <f ca="1">_xlfn.XLOOKUP(A225,[1]明细表!$A:$A,[1]明细表!$AO:$AO)</f>
        <v>#NAME?</v>
      </c>
      <c r="AP225" s="5" t="e">
        <f ca="1">_xlfn.XLOOKUP(A225,[1]明细表!$A:$A,[1]明细表!$AP:$AP)</f>
        <v>#NAME?</v>
      </c>
      <c r="AQ225" s="5" t="e">
        <f ca="1">_xlfn.XLOOKUP(A225,[1]明细表!$A:$A,[1]明细表!$AQ:$AQ)</f>
        <v>#NAME?</v>
      </c>
      <c r="AR225" s="5" t="s">
        <v>359</v>
      </c>
      <c r="AS225" s="5" t="s">
        <v>1306</v>
      </c>
      <c r="AT225" s="5" t="s">
        <v>660</v>
      </c>
      <c r="AZ225" s="5" t="s">
        <v>361</v>
      </c>
      <c r="BC225" s="5">
        <v>7</v>
      </c>
      <c r="BL225" s="6" t="s">
        <v>658</v>
      </c>
      <c r="BM225" s="11">
        <v>193.06571415929201</v>
      </c>
      <c r="BN225" s="5">
        <f t="shared" si="5"/>
        <v>193.06571415929201</v>
      </c>
      <c r="BO225" s="11">
        <f>O225-BM225</f>
        <v>0</v>
      </c>
    </row>
    <row r="226" spans="1:67" x14ac:dyDescent="0.35">
      <c r="A226" s="14" t="s">
        <v>1307</v>
      </c>
      <c r="B226" s="14" t="s">
        <v>313</v>
      </c>
      <c r="C226" s="5" t="s">
        <v>651</v>
      </c>
      <c r="D226" s="5" t="s">
        <v>652</v>
      </c>
      <c r="E226" s="5" t="s">
        <v>653</v>
      </c>
      <c r="F226" s="5" t="s">
        <v>245</v>
      </c>
      <c r="G226" s="5" t="s">
        <v>1308</v>
      </c>
      <c r="H226" s="5" t="s">
        <v>266</v>
      </c>
      <c r="K226" s="14">
        <v>1</v>
      </c>
      <c r="L226" s="5">
        <v>0</v>
      </c>
      <c r="M226" s="5">
        <v>1</v>
      </c>
      <c r="N226" s="5" t="s">
        <v>154</v>
      </c>
      <c r="O226" s="5">
        <v>176.999055752212</v>
      </c>
      <c r="P226" s="5">
        <v>0</v>
      </c>
      <c r="Q226" s="5">
        <v>0</v>
      </c>
      <c r="R226" s="5" t="s">
        <v>1309</v>
      </c>
      <c r="Y226" s="5" t="s">
        <v>1310</v>
      </c>
      <c r="Z226" s="5" t="s">
        <v>1311</v>
      </c>
      <c r="AC226" s="5" t="s">
        <v>215</v>
      </c>
      <c r="AD226" s="5" t="s">
        <v>97</v>
      </c>
      <c r="AJ226" s="5" t="s">
        <v>658</v>
      </c>
      <c r="AN226" s="5" t="s">
        <v>1312</v>
      </c>
      <c r="AO226" s="5" t="e">
        <f ca="1">_xlfn.XLOOKUP(A226,[1]明细表!$A:$A,[1]明细表!$AO:$AO)</f>
        <v>#NAME?</v>
      </c>
      <c r="AP226" s="5" t="e">
        <f ca="1">_xlfn.XLOOKUP(A226,[1]明细表!$A:$A,[1]明细表!$AP:$AP)</f>
        <v>#NAME?</v>
      </c>
      <c r="AQ226" s="5" t="e">
        <f ca="1">_xlfn.XLOOKUP(A226,[1]明细表!$A:$A,[1]明细表!$AQ:$AQ)</f>
        <v>#NAME?</v>
      </c>
      <c r="AR226" s="5" t="s">
        <v>359</v>
      </c>
      <c r="AT226" s="5" t="s">
        <v>660</v>
      </c>
      <c r="AZ226" s="5" t="s">
        <v>361</v>
      </c>
      <c r="BC226" s="5">
        <v>7</v>
      </c>
      <c r="BL226" s="6" t="s">
        <v>658</v>
      </c>
      <c r="BM226" s="11">
        <v>176.999055752212</v>
      </c>
      <c r="BN226" s="5">
        <f t="shared" si="5"/>
        <v>176.999055752212</v>
      </c>
      <c r="BO226" s="11">
        <f>O226-BM226</f>
        <v>0</v>
      </c>
    </row>
    <row r="227" spans="1:67" x14ac:dyDescent="0.35">
      <c r="A227" s="14" t="s">
        <v>1313</v>
      </c>
      <c r="B227" s="14" t="s">
        <v>313</v>
      </c>
      <c r="C227" s="5" t="s">
        <v>651</v>
      </c>
      <c r="D227" s="5" t="s">
        <v>652</v>
      </c>
      <c r="E227" s="5" t="s">
        <v>653</v>
      </c>
      <c r="F227" s="5" t="s">
        <v>245</v>
      </c>
      <c r="G227" s="5" t="s">
        <v>1314</v>
      </c>
      <c r="H227" s="5" t="s">
        <v>956</v>
      </c>
      <c r="K227" s="14">
        <v>1</v>
      </c>
      <c r="L227" s="5">
        <v>0</v>
      </c>
      <c r="M227" s="5">
        <v>1</v>
      </c>
      <c r="N227" s="5" t="s">
        <v>154</v>
      </c>
      <c r="O227" s="5">
        <v>193.06571415929201</v>
      </c>
      <c r="P227" s="5">
        <v>0</v>
      </c>
      <c r="Q227" s="5">
        <v>0</v>
      </c>
      <c r="R227" s="5" t="s">
        <v>1315</v>
      </c>
      <c r="Y227" s="5" t="s">
        <v>1316</v>
      </c>
      <c r="Z227" s="5" t="s">
        <v>1317</v>
      </c>
      <c r="AC227" s="5" t="s">
        <v>215</v>
      </c>
      <c r="AD227" s="5" t="s">
        <v>97</v>
      </c>
      <c r="AJ227" s="5" t="s">
        <v>658</v>
      </c>
      <c r="AN227" s="5" t="s">
        <v>1318</v>
      </c>
      <c r="AO227" s="5" t="e">
        <f ca="1">_xlfn.XLOOKUP(A227,[1]明细表!$A:$A,[1]明细表!$AO:$AO)</f>
        <v>#NAME?</v>
      </c>
      <c r="AP227" s="5" t="e">
        <f ca="1">_xlfn.XLOOKUP(A227,[1]明细表!$A:$A,[1]明细表!$AP:$AP)</f>
        <v>#NAME?</v>
      </c>
      <c r="AQ227" s="5" t="e">
        <f ca="1">_xlfn.XLOOKUP(A227,[1]明细表!$A:$A,[1]明细表!$AQ:$AQ)</f>
        <v>#NAME?</v>
      </c>
      <c r="AR227" s="5" t="s">
        <v>359</v>
      </c>
      <c r="AS227" s="5" t="s">
        <v>1306</v>
      </c>
      <c r="AT227" s="5" t="s">
        <v>660</v>
      </c>
      <c r="AZ227" s="5" t="s">
        <v>361</v>
      </c>
      <c r="BC227" s="5">
        <v>7</v>
      </c>
      <c r="BL227" s="6" t="s">
        <v>658</v>
      </c>
      <c r="BM227" s="11">
        <v>193.06571415929201</v>
      </c>
      <c r="BN227" s="5">
        <f t="shared" si="5"/>
        <v>193.06571415929201</v>
      </c>
      <c r="BO227" s="11">
        <f>O227-BM227</f>
        <v>0</v>
      </c>
    </row>
    <row r="228" spans="1:67" x14ac:dyDescent="0.35">
      <c r="A228" s="5" t="s">
        <v>1319</v>
      </c>
      <c r="B228" s="5" t="s">
        <v>313</v>
      </c>
      <c r="C228" s="5" t="s">
        <v>681</v>
      </c>
      <c r="D228" s="5" t="s">
        <v>1320</v>
      </c>
      <c r="E228" s="5" t="s">
        <v>1321</v>
      </c>
      <c r="F228" s="5" t="s">
        <v>245</v>
      </c>
      <c r="G228" s="5" t="s">
        <v>1322</v>
      </c>
      <c r="H228" s="5" t="s">
        <v>956</v>
      </c>
      <c r="K228" s="5">
        <v>1</v>
      </c>
      <c r="L228" s="5">
        <v>0</v>
      </c>
      <c r="M228" s="5">
        <v>1</v>
      </c>
      <c r="N228" s="5" t="s">
        <v>154</v>
      </c>
      <c r="O228" s="5">
        <v>176.99115044247799</v>
      </c>
      <c r="P228" s="5">
        <v>0</v>
      </c>
      <c r="Q228" s="5">
        <v>0</v>
      </c>
      <c r="R228" s="5" t="s">
        <v>1323</v>
      </c>
      <c r="Y228" s="5" t="s">
        <v>1324</v>
      </c>
      <c r="Z228" s="5" t="s">
        <v>1325</v>
      </c>
      <c r="AC228" s="5" t="s">
        <v>215</v>
      </c>
      <c r="AD228" s="5" t="s">
        <v>97</v>
      </c>
      <c r="AM228" s="5" t="s">
        <v>390</v>
      </c>
      <c r="AN228" s="5" t="s">
        <v>1326</v>
      </c>
      <c r="AO228" s="5" t="s">
        <v>157</v>
      </c>
      <c r="AP228" s="5" t="s">
        <v>158</v>
      </c>
      <c r="AT228" s="5" t="s">
        <v>660</v>
      </c>
      <c r="AZ228" s="5" t="s">
        <v>361</v>
      </c>
      <c r="BC228" s="5">
        <v>8</v>
      </c>
      <c r="BN228" s="5">
        <f t="shared" si="5"/>
        <v>176.99115044247799</v>
      </c>
    </row>
    <row r="229" spans="1:67" x14ac:dyDescent="0.35">
      <c r="A229" s="5" t="s">
        <v>1327</v>
      </c>
      <c r="B229" s="5" t="s">
        <v>313</v>
      </c>
      <c r="C229" s="5" t="s">
        <v>149</v>
      </c>
      <c r="D229" s="5" t="s">
        <v>1328</v>
      </c>
      <c r="E229" s="5" t="s">
        <v>1329</v>
      </c>
      <c r="F229" s="5" t="s">
        <v>245</v>
      </c>
      <c r="G229" s="5" t="s">
        <v>1330</v>
      </c>
      <c r="H229" s="5" t="s">
        <v>956</v>
      </c>
      <c r="K229" s="5">
        <v>1</v>
      </c>
      <c r="L229" s="5">
        <v>1</v>
      </c>
      <c r="M229" s="5">
        <v>0</v>
      </c>
      <c r="N229" s="5" t="s">
        <v>90</v>
      </c>
      <c r="O229" s="5">
        <v>185.84070796460199</v>
      </c>
      <c r="P229" s="5">
        <v>185.84070796460199</v>
      </c>
      <c r="Q229" s="5">
        <v>0</v>
      </c>
      <c r="R229" s="5" t="s">
        <v>1331</v>
      </c>
      <c r="S229" s="5" t="s">
        <v>796</v>
      </c>
      <c r="T229" s="5" t="s">
        <v>291</v>
      </c>
      <c r="U229" s="5" t="s">
        <v>1332</v>
      </c>
      <c r="Y229" s="5" t="s">
        <v>1333</v>
      </c>
      <c r="Z229" s="5" t="s">
        <v>1334</v>
      </c>
      <c r="AC229" s="5" t="s">
        <v>149</v>
      </c>
      <c r="AD229" s="5" t="s">
        <v>97</v>
      </c>
      <c r="AN229" s="5" t="s">
        <v>1335</v>
      </c>
      <c r="AO229" s="5" t="s">
        <v>157</v>
      </c>
      <c r="AP229" s="5" t="s">
        <v>158</v>
      </c>
      <c r="AT229" s="5" t="s">
        <v>1336</v>
      </c>
      <c r="AX229" s="5">
        <v>2023</v>
      </c>
      <c r="BA229" s="5" t="s">
        <v>99</v>
      </c>
      <c r="BD229" s="5">
        <v>6</v>
      </c>
      <c r="BN229" s="5">
        <f t="shared" si="5"/>
        <v>185.84070796460199</v>
      </c>
    </row>
    <row r="230" spans="1:67" x14ac:dyDescent="0.35">
      <c r="A230" s="5" t="s">
        <v>1337</v>
      </c>
      <c r="B230" s="5" t="s">
        <v>313</v>
      </c>
      <c r="C230" s="5" t="s">
        <v>149</v>
      </c>
      <c r="D230" s="5" t="s">
        <v>1328</v>
      </c>
      <c r="E230" s="5" t="s">
        <v>1329</v>
      </c>
      <c r="F230" s="5" t="s">
        <v>245</v>
      </c>
      <c r="G230" s="5" t="s">
        <v>1338</v>
      </c>
      <c r="H230" s="5" t="s">
        <v>980</v>
      </c>
      <c r="K230" s="5">
        <v>1</v>
      </c>
      <c r="L230" s="5">
        <v>1</v>
      </c>
      <c r="M230" s="5">
        <v>0</v>
      </c>
      <c r="N230" s="5" t="s">
        <v>90</v>
      </c>
      <c r="O230" s="5">
        <v>48.672566371681398</v>
      </c>
      <c r="P230" s="5">
        <v>48.672566371681398</v>
      </c>
      <c r="Q230" s="5">
        <v>0</v>
      </c>
      <c r="R230" s="5" t="s">
        <v>1339</v>
      </c>
      <c r="S230" s="5" t="s">
        <v>796</v>
      </c>
      <c r="T230" s="5" t="s">
        <v>291</v>
      </c>
      <c r="U230" s="5" t="s">
        <v>1340</v>
      </c>
      <c r="Y230" s="5" t="s">
        <v>1341</v>
      </c>
      <c r="Z230" s="5" t="s">
        <v>1342</v>
      </c>
      <c r="AC230" s="5" t="s">
        <v>149</v>
      </c>
      <c r="AD230" s="5" t="s">
        <v>97</v>
      </c>
      <c r="AN230" s="5" t="s">
        <v>1335</v>
      </c>
      <c r="AO230" s="5" t="s">
        <v>157</v>
      </c>
      <c r="AP230" s="5" t="s">
        <v>158</v>
      </c>
      <c r="AT230" s="5" t="s">
        <v>1336</v>
      </c>
      <c r="AX230" s="5">
        <v>2023</v>
      </c>
      <c r="BA230" s="5" t="s">
        <v>99</v>
      </c>
      <c r="BD230" s="5">
        <v>6</v>
      </c>
      <c r="BN230" s="5">
        <f t="shared" si="5"/>
        <v>48.672566371681398</v>
      </c>
    </row>
    <row r="231" spans="1:67" x14ac:dyDescent="0.35">
      <c r="A231" s="5" t="s">
        <v>1343</v>
      </c>
      <c r="B231" s="5" t="s">
        <v>313</v>
      </c>
      <c r="C231" s="5" t="s">
        <v>244</v>
      </c>
      <c r="D231" s="5" t="s">
        <v>1344</v>
      </c>
      <c r="E231" s="5" t="s">
        <v>1345</v>
      </c>
      <c r="F231" s="5" t="s">
        <v>245</v>
      </c>
      <c r="G231" s="5" t="s">
        <v>1346</v>
      </c>
      <c r="H231" s="5" t="s">
        <v>956</v>
      </c>
      <c r="K231" s="5">
        <v>1</v>
      </c>
      <c r="L231" s="5">
        <v>0</v>
      </c>
      <c r="M231" s="5">
        <v>1</v>
      </c>
      <c r="N231" s="5" t="s">
        <v>154</v>
      </c>
      <c r="O231" s="5">
        <v>272.042048423116</v>
      </c>
      <c r="P231" s="5">
        <v>0</v>
      </c>
      <c r="Q231" s="5">
        <v>0</v>
      </c>
      <c r="R231" s="5" t="s">
        <v>1347</v>
      </c>
      <c r="Y231" s="5" t="s">
        <v>1348</v>
      </c>
      <c r="Z231" s="5" t="s">
        <v>1349</v>
      </c>
      <c r="AC231" s="5" t="s">
        <v>244</v>
      </c>
      <c r="AD231" s="5" t="s">
        <v>97</v>
      </c>
      <c r="AM231" s="5" t="s">
        <v>1350</v>
      </c>
      <c r="AN231" s="5" t="s">
        <v>1351</v>
      </c>
      <c r="AO231" s="5" t="s">
        <v>157</v>
      </c>
      <c r="AP231" s="5" t="s">
        <v>158</v>
      </c>
      <c r="AT231" s="5" t="s">
        <v>1352</v>
      </c>
      <c r="AZ231" s="5" t="s">
        <v>361</v>
      </c>
      <c r="BC231" s="5">
        <v>8</v>
      </c>
      <c r="BN231" s="5">
        <f t="shared" si="5"/>
        <v>272.042048423116</v>
      </c>
    </row>
    <row r="232" spans="1:67" x14ac:dyDescent="0.35">
      <c r="A232" s="5" t="s">
        <v>1353</v>
      </c>
      <c r="B232" s="5" t="s">
        <v>313</v>
      </c>
      <c r="C232" s="5" t="s">
        <v>244</v>
      </c>
      <c r="D232" s="5" t="s">
        <v>1344</v>
      </c>
      <c r="E232" s="5" t="s">
        <v>1345</v>
      </c>
      <c r="F232" s="5" t="s">
        <v>245</v>
      </c>
      <c r="G232" s="5" t="s">
        <v>1354</v>
      </c>
      <c r="H232" s="5" t="s">
        <v>956</v>
      </c>
      <c r="K232" s="5">
        <v>1</v>
      </c>
      <c r="L232" s="5">
        <v>0</v>
      </c>
      <c r="M232" s="5">
        <v>1</v>
      </c>
      <c r="N232" s="5" t="s">
        <v>154</v>
      </c>
      <c r="O232" s="5">
        <v>272.042048423116</v>
      </c>
      <c r="P232" s="5">
        <v>0</v>
      </c>
      <c r="Q232" s="5">
        <v>0</v>
      </c>
      <c r="R232" s="5" t="s">
        <v>1355</v>
      </c>
      <c r="Y232" s="5" t="s">
        <v>1356</v>
      </c>
      <c r="Z232" s="5" t="s">
        <v>1357</v>
      </c>
      <c r="AC232" s="5" t="s">
        <v>244</v>
      </c>
      <c r="AD232" s="5" t="s">
        <v>97</v>
      </c>
      <c r="AM232" s="5" t="s">
        <v>1358</v>
      </c>
      <c r="AN232" s="5" t="s">
        <v>1351</v>
      </c>
      <c r="AO232" s="5" t="s">
        <v>157</v>
      </c>
      <c r="AP232" s="5" t="s">
        <v>158</v>
      </c>
      <c r="AT232" s="5" t="s">
        <v>1359</v>
      </c>
      <c r="AZ232" s="5" t="s">
        <v>361</v>
      </c>
      <c r="BC232" s="5">
        <v>8</v>
      </c>
      <c r="BN232" s="5">
        <f t="shared" si="5"/>
        <v>272.042048423116</v>
      </c>
    </row>
    <row r="233" spans="1:67" x14ac:dyDescent="0.35">
      <c r="A233" s="5" t="s">
        <v>1360</v>
      </c>
      <c r="B233" s="5" t="s">
        <v>313</v>
      </c>
      <c r="C233" s="5" t="s">
        <v>410</v>
      </c>
      <c r="D233" s="5" t="s">
        <v>1361</v>
      </c>
      <c r="E233" s="5" t="s">
        <v>1362</v>
      </c>
      <c r="F233" s="5" t="s">
        <v>245</v>
      </c>
      <c r="G233" s="5" t="s">
        <v>1363</v>
      </c>
      <c r="H233" s="5" t="s">
        <v>1364</v>
      </c>
      <c r="K233" s="5">
        <v>1</v>
      </c>
      <c r="L233" s="5">
        <v>1</v>
      </c>
      <c r="M233" s="5">
        <v>0</v>
      </c>
      <c r="N233" s="5" t="s">
        <v>90</v>
      </c>
      <c r="O233" s="5">
        <v>20.7964601769912</v>
      </c>
      <c r="P233" s="5">
        <v>20.7964601769912</v>
      </c>
      <c r="Q233" s="5">
        <v>0</v>
      </c>
      <c r="R233" s="5" t="s">
        <v>1365</v>
      </c>
      <c r="S233" s="5" t="s">
        <v>1366</v>
      </c>
      <c r="T233" s="5" t="s">
        <v>1366</v>
      </c>
      <c r="U233" s="5" t="s">
        <v>1367</v>
      </c>
      <c r="Y233" s="5" t="s">
        <v>1368</v>
      </c>
      <c r="Z233" s="5" t="s">
        <v>1369</v>
      </c>
      <c r="AC233" s="5" t="s">
        <v>419</v>
      </c>
      <c r="AD233" s="5" t="s">
        <v>97</v>
      </c>
      <c r="AM233" s="5" t="s">
        <v>1370</v>
      </c>
      <c r="AN233" s="5" t="s">
        <v>1371</v>
      </c>
      <c r="AO233" s="5" t="s">
        <v>98</v>
      </c>
      <c r="AP233" s="5" t="s">
        <v>98</v>
      </c>
      <c r="AT233" s="5" t="s">
        <v>98</v>
      </c>
      <c r="AX233" s="5">
        <v>2023</v>
      </c>
      <c r="BA233" s="5" t="s">
        <v>99</v>
      </c>
      <c r="BD233" s="5">
        <v>6</v>
      </c>
      <c r="BN233" s="5">
        <f t="shared" si="5"/>
        <v>20.7964601769912</v>
      </c>
    </row>
    <row r="234" spans="1:67" x14ac:dyDescent="0.35">
      <c r="A234" s="5" t="s">
        <v>1372</v>
      </c>
      <c r="B234" s="5" t="s">
        <v>313</v>
      </c>
      <c r="C234" s="5" t="s">
        <v>410</v>
      </c>
      <c r="D234" s="5" t="s">
        <v>1373</v>
      </c>
      <c r="E234" s="5" t="s">
        <v>1374</v>
      </c>
      <c r="F234" s="5" t="s">
        <v>245</v>
      </c>
      <c r="G234" s="5" t="s">
        <v>1375</v>
      </c>
      <c r="H234" s="5" t="s">
        <v>1364</v>
      </c>
      <c r="K234" s="5">
        <v>1</v>
      </c>
      <c r="L234" s="5">
        <v>1</v>
      </c>
      <c r="M234" s="5">
        <v>0</v>
      </c>
      <c r="N234" s="5" t="s">
        <v>90</v>
      </c>
      <c r="O234" s="5">
        <v>20.796460176991101</v>
      </c>
      <c r="P234" s="5">
        <v>0</v>
      </c>
      <c r="Q234" s="5">
        <v>0</v>
      </c>
      <c r="R234" s="5" t="s">
        <v>1376</v>
      </c>
      <c r="S234" s="5" t="s">
        <v>1377</v>
      </c>
      <c r="T234" s="5" t="s">
        <v>1377</v>
      </c>
      <c r="U234" s="5" t="s">
        <v>1378</v>
      </c>
      <c r="Y234" s="5" t="s">
        <v>1379</v>
      </c>
      <c r="Z234" s="5" t="s">
        <v>1380</v>
      </c>
      <c r="AC234" s="5" t="s">
        <v>419</v>
      </c>
      <c r="AD234" s="5" t="s">
        <v>97</v>
      </c>
      <c r="AE234" s="5" t="s">
        <v>1381</v>
      </c>
      <c r="AM234" s="5" t="s">
        <v>1382</v>
      </c>
      <c r="AN234" s="5" t="s">
        <v>1383</v>
      </c>
      <c r="AO234" s="5" t="s">
        <v>98</v>
      </c>
      <c r="AP234" s="5" t="s">
        <v>98</v>
      </c>
      <c r="AT234" s="5" t="s">
        <v>98</v>
      </c>
      <c r="AX234" s="5">
        <v>2023</v>
      </c>
      <c r="BA234" s="5" t="s">
        <v>99</v>
      </c>
      <c r="BD234" s="5">
        <v>6</v>
      </c>
      <c r="BN234" s="5">
        <f t="shared" si="5"/>
        <v>20.796460176991101</v>
      </c>
    </row>
    <row r="235" spans="1:67" x14ac:dyDescent="0.35">
      <c r="A235" s="5" t="s">
        <v>1384</v>
      </c>
      <c r="B235" s="5" t="s">
        <v>313</v>
      </c>
      <c r="C235" s="5" t="s">
        <v>410</v>
      </c>
      <c r="D235" s="5" t="s">
        <v>1373</v>
      </c>
      <c r="E235" s="5" t="s">
        <v>1374</v>
      </c>
      <c r="F235" s="5" t="s">
        <v>245</v>
      </c>
      <c r="G235" s="5" t="s">
        <v>1375</v>
      </c>
      <c r="H235" s="5" t="s">
        <v>1364</v>
      </c>
      <c r="K235" s="5">
        <v>1</v>
      </c>
      <c r="L235" s="5">
        <v>1</v>
      </c>
      <c r="M235" s="5">
        <v>0</v>
      </c>
      <c r="N235" s="5" t="s">
        <v>90</v>
      </c>
      <c r="O235" s="5">
        <v>20.796460176991101</v>
      </c>
      <c r="P235" s="5">
        <v>0</v>
      </c>
      <c r="Q235" s="5">
        <v>0</v>
      </c>
      <c r="R235" s="5" t="s">
        <v>1385</v>
      </c>
      <c r="S235" s="5" t="s">
        <v>1377</v>
      </c>
      <c r="T235" s="5" t="s">
        <v>1377</v>
      </c>
      <c r="U235" s="5" t="s">
        <v>1386</v>
      </c>
      <c r="Y235" s="5" t="s">
        <v>1379</v>
      </c>
      <c r="Z235" s="5" t="s">
        <v>1380</v>
      </c>
      <c r="AC235" s="5" t="s">
        <v>419</v>
      </c>
      <c r="AD235" s="5" t="s">
        <v>97</v>
      </c>
      <c r="AE235" s="5" t="s">
        <v>1381</v>
      </c>
      <c r="AM235" s="5" t="s">
        <v>1382</v>
      </c>
      <c r="AN235" s="5" t="s">
        <v>1383</v>
      </c>
      <c r="AO235" s="5" t="s">
        <v>98</v>
      </c>
      <c r="AP235" s="5" t="s">
        <v>98</v>
      </c>
      <c r="AT235" s="5" t="s">
        <v>98</v>
      </c>
      <c r="AX235" s="5">
        <v>2023</v>
      </c>
      <c r="BA235" s="5" t="s">
        <v>99</v>
      </c>
      <c r="BD235" s="5">
        <v>6</v>
      </c>
      <c r="BN235" s="5">
        <f t="shared" si="5"/>
        <v>20.796460176991101</v>
      </c>
    </row>
    <row r="236" spans="1:67" x14ac:dyDescent="0.35">
      <c r="A236" s="5" t="s">
        <v>1387</v>
      </c>
      <c r="B236" s="5" t="s">
        <v>313</v>
      </c>
      <c r="C236" s="5" t="s">
        <v>410</v>
      </c>
      <c r="D236" s="5" t="s">
        <v>1373</v>
      </c>
      <c r="E236" s="5" t="s">
        <v>1374</v>
      </c>
      <c r="F236" s="5" t="s">
        <v>245</v>
      </c>
      <c r="G236" s="5" t="s">
        <v>1375</v>
      </c>
      <c r="H236" s="5" t="s">
        <v>1364</v>
      </c>
      <c r="K236" s="5">
        <v>1</v>
      </c>
      <c r="L236" s="5">
        <v>1</v>
      </c>
      <c r="M236" s="5">
        <v>0</v>
      </c>
      <c r="N236" s="5" t="s">
        <v>90</v>
      </c>
      <c r="O236" s="5">
        <v>20.796460176991101</v>
      </c>
      <c r="P236" s="5">
        <v>20.796460176991101</v>
      </c>
      <c r="Q236" s="5">
        <v>0</v>
      </c>
      <c r="R236" s="5" t="s">
        <v>1388</v>
      </c>
      <c r="S236" s="5" t="s">
        <v>1389</v>
      </c>
      <c r="T236" s="5" t="s">
        <v>1389</v>
      </c>
      <c r="U236" s="5" t="s">
        <v>1390</v>
      </c>
      <c r="Y236" s="5" t="s">
        <v>1379</v>
      </c>
      <c r="Z236" s="5" t="s">
        <v>1380</v>
      </c>
      <c r="AC236" s="5" t="s">
        <v>419</v>
      </c>
      <c r="AD236" s="5" t="s">
        <v>97</v>
      </c>
      <c r="AM236" s="5" t="s">
        <v>1382</v>
      </c>
      <c r="AN236" s="5" t="s">
        <v>1383</v>
      </c>
      <c r="AO236" s="5" t="s">
        <v>98</v>
      </c>
      <c r="AP236" s="5" t="s">
        <v>98</v>
      </c>
      <c r="AT236" s="5" t="s">
        <v>98</v>
      </c>
      <c r="AX236" s="5">
        <v>2023</v>
      </c>
      <c r="BA236" s="5" t="s">
        <v>99</v>
      </c>
      <c r="BD236" s="5">
        <v>6</v>
      </c>
      <c r="BN236" s="5">
        <f t="shared" si="5"/>
        <v>20.796460176991101</v>
      </c>
    </row>
    <row r="237" spans="1:67" x14ac:dyDescent="0.35">
      <c r="A237" s="5" t="s">
        <v>1391</v>
      </c>
      <c r="B237" s="5" t="s">
        <v>313</v>
      </c>
      <c r="C237" s="5" t="s">
        <v>410</v>
      </c>
      <c r="D237" s="5" t="s">
        <v>1373</v>
      </c>
      <c r="E237" s="5" t="s">
        <v>1374</v>
      </c>
      <c r="F237" s="5" t="s">
        <v>245</v>
      </c>
      <c r="G237" s="5" t="s">
        <v>1375</v>
      </c>
      <c r="H237" s="5" t="s">
        <v>1364</v>
      </c>
      <c r="K237" s="5">
        <v>1</v>
      </c>
      <c r="L237" s="5">
        <v>1</v>
      </c>
      <c r="M237" s="5">
        <v>0</v>
      </c>
      <c r="N237" s="5" t="s">
        <v>90</v>
      </c>
      <c r="O237" s="5">
        <v>20.796460176991101</v>
      </c>
      <c r="P237" s="5">
        <v>20.796460176991101</v>
      </c>
      <c r="Q237" s="5">
        <v>0</v>
      </c>
      <c r="R237" s="5" t="s">
        <v>1392</v>
      </c>
      <c r="S237" s="5" t="s">
        <v>1389</v>
      </c>
      <c r="T237" s="5" t="s">
        <v>1389</v>
      </c>
      <c r="U237" s="5" t="s">
        <v>1393</v>
      </c>
      <c r="Y237" s="5" t="s">
        <v>1379</v>
      </c>
      <c r="Z237" s="5" t="s">
        <v>1380</v>
      </c>
      <c r="AC237" s="5" t="s">
        <v>419</v>
      </c>
      <c r="AD237" s="5" t="s">
        <v>97</v>
      </c>
      <c r="AM237" s="5" t="s">
        <v>1382</v>
      </c>
      <c r="AN237" s="5" t="s">
        <v>1383</v>
      </c>
      <c r="AO237" s="5" t="s">
        <v>98</v>
      </c>
      <c r="AP237" s="5" t="s">
        <v>98</v>
      </c>
      <c r="AT237" s="5" t="s">
        <v>98</v>
      </c>
      <c r="AX237" s="5">
        <v>2023</v>
      </c>
      <c r="BA237" s="5" t="s">
        <v>99</v>
      </c>
      <c r="BD237" s="5">
        <v>6</v>
      </c>
      <c r="BN237" s="5">
        <f t="shared" si="5"/>
        <v>20.796460176991101</v>
      </c>
    </row>
    <row r="238" spans="1:67" x14ac:dyDescent="0.35">
      <c r="A238" s="5" t="s">
        <v>1394</v>
      </c>
      <c r="B238" s="5" t="s">
        <v>313</v>
      </c>
      <c r="C238" s="5" t="s">
        <v>410</v>
      </c>
      <c r="D238" s="5" t="s">
        <v>1373</v>
      </c>
      <c r="E238" s="5" t="s">
        <v>1374</v>
      </c>
      <c r="F238" s="5" t="s">
        <v>245</v>
      </c>
      <c r="G238" s="5" t="s">
        <v>1375</v>
      </c>
      <c r="H238" s="5" t="s">
        <v>1364</v>
      </c>
      <c r="K238" s="5">
        <v>1</v>
      </c>
      <c r="L238" s="5">
        <v>1</v>
      </c>
      <c r="M238" s="5">
        <v>0</v>
      </c>
      <c r="N238" s="5" t="s">
        <v>90</v>
      </c>
      <c r="O238" s="5">
        <v>20.796460176991101</v>
      </c>
      <c r="P238" s="5">
        <v>20.796460176991101</v>
      </c>
      <c r="Q238" s="5">
        <v>0</v>
      </c>
      <c r="R238" s="5" t="s">
        <v>1395</v>
      </c>
      <c r="S238" s="5" t="s">
        <v>1389</v>
      </c>
      <c r="T238" s="5" t="s">
        <v>1389</v>
      </c>
      <c r="U238" s="5" t="s">
        <v>1396</v>
      </c>
      <c r="Y238" s="5" t="s">
        <v>1379</v>
      </c>
      <c r="Z238" s="5" t="s">
        <v>1380</v>
      </c>
      <c r="AC238" s="5" t="s">
        <v>419</v>
      </c>
      <c r="AD238" s="5" t="s">
        <v>97</v>
      </c>
      <c r="AM238" s="5" t="s">
        <v>1382</v>
      </c>
      <c r="AN238" s="5" t="s">
        <v>1383</v>
      </c>
      <c r="AO238" s="5" t="s">
        <v>98</v>
      </c>
      <c r="AP238" s="5" t="s">
        <v>98</v>
      </c>
      <c r="AT238" s="5" t="s">
        <v>98</v>
      </c>
      <c r="AX238" s="5">
        <v>2023</v>
      </c>
      <c r="BA238" s="5" t="s">
        <v>99</v>
      </c>
      <c r="BD238" s="5">
        <v>6</v>
      </c>
      <c r="BN238" s="5">
        <f t="shared" si="5"/>
        <v>20.796460176991101</v>
      </c>
    </row>
    <row r="239" spans="1:67" x14ac:dyDescent="0.35">
      <c r="A239" s="5" t="s">
        <v>1397</v>
      </c>
      <c r="B239" s="5" t="s">
        <v>313</v>
      </c>
      <c r="C239" s="5" t="s">
        <v>410</v>
      </c>
      <c r="D239" s="5" t="s">
        <v>1373</v>
      </c>
      <c r="E239" s="5" t="s">
        <v>1374</v>
      </c>
      <c r="F239" s="5" t="s">
        <v>245</v>
      </c>
      <c r="G239" s="5" t="s">
        <v>1375</v>
      </c>
      <c r="H239" s="5" t="s">
        <v>1364</v>
      </c>
      <c r="K239" s="5">
        <v>1</v>
      </c>
      <c r="L239" s="5">
        <v>1</v>
      </c>
      <c r="M239" s="5">
        <v>0</v>
      </c>
      <c r="N239" s="5" t="s">
        <v>90</v>
      </c>
      <c r="O239" s="5">
        <v>20.796460176991101</v>
      </c>
      <c r="P239" s="5">
        <v>20.796460176991101</v>
      </c>
      <c r="Q239" s="5">
        <v>0</v>
      </c>
      <c r="R239" s="5" t="s">
        <v>1398</v>
      </c>
      <c r="S239" s="5" t="s">
        <v>1389</v>
      </c>
      <c r="T239" s="5" t="s">
        <v>1389</v>
      </c>
      <c r="U239" s="5" t="s">
        <v>1399</v>
      </c>
      <c r="Y239" s="5" t="s">
        <v>1379</v>
      </c>
      <c r="Z239" s="5" t="s">
        <v>1380</v>
      </c>
      <c r="AC239" s="5" t="s">
        <v>419</v>
      </c>
      <c r="AD239" s="5" t="s">
        <v>97</v>
      </c>
      <c r="AM239" s="5" t="s">
        <v>1382</v>
      </c>
      <c r="AN239" s="5" t="s">
        <v>1383</v>
      </c>
      <c r="AO239" s="5" t="s">
        <v>98</v>
      </c>
      <c r="AP239" s="5" t="s">
        <v>98</v>
      </c>
      <c r="AT239" s="5" t="s">
        <v>98</v>
      </c>
      <c r="AX239" s="5">
        <v>2023</v>
      </c>
      <c r="BA239" s="5" t="s">
        <v>99</v>
      </c>
      <c r="BD239" s="5">
        <v>6</v>
      </c>
      <c r="BN239" s="5">
        <f t="shared" si="5"/>
        <v>20.796460176991101</v>
      </c>
    </row>
    <row r="240" spans="1:67" x14ac:dyDescent="0.35">
      <c r="A240" s="5" t="s">
        <v>1400</v>
      </c>
      <c r="B240" s="5" t="s">
        <v>313</v>
      </c>
      <c r="C240" s="5" t="s">
        <v>410</v>
      </c>
      <c r="D240" s="5" t="s">
        <v>1373</v>
      </c>
      <c r="E240" s="5" t="s">
        <v>1374</v>
      </c>
      <c r="F240" s="5" t="s">
        <v>245</v>
      </c>
      <c r="G240" s="5" t="s">
        <v>1375</v>
      </c>
      <c r="H240" s="5" t="s">
        <v>1364</v>
      </c>
      <c r="K240" s="5">
        <v>1</v>
      </c>
      <c r="L240" s="5">
        <v>1</v>
      </c>
      <c r="M240" s="5">
        <v>0</v>
      </c>
      <c r="N240" s="5" t="s">
        <v>90</v>
      </c>
      <c r="O240" s="5">
        <v>20.796460176991101</v>
      </c>
      <c r="P240" s="5">
        <v>20.796460176991101</v>
      </c>
      <c r="Q240" s="5">
        <v>0</v>
      </c>
      <c r="R240" s="5" t="s">
        <v>1401</v>
      </c>
      <c r="S240" s="5" t="s">
        <v>1389</v>
      </c>
      <c r="T240" s="5" t="s">
        <v>1389</v>
      </c>
      <c r="U240" s="5" t="s">
        <v>1402</v>
      </c>
      <c r="Y240" s="5" t="s">
        <v>1379</v>
      </c>
      <c r="Z240" s="5" t="s">
        <v>1380</v>
      </c>
      <c r="AC240" s="5" t="s">
        <v>419</v>
      </c>
      <c r="AD240" s="5" t="s">
        <v>97</v>
      </c>
      <c r="AM240" s="5" t="s">
        <v>1382</v>
      </c>
      <c r="AN240" s="5" t="s">
        <v>1383</v>
      </c>
      <c r="AO240" s="5" t="s">
        <v>98</v>
      </c>
      <c r="AP240" s="5" t="s">
        <v>98</v>
      </c>
      <c r="AT240" s="5" t="s">
        <v>98</v>
      </c>
      <c r="AX240" s="5">
        <v>2023</v>
      </c>
      <c r="BA240" s="5" t="s">
        <v>99</v>
      </c>
      <c r="BD240" s="5">
        <v>6</v>
      </c>
      <c r="BN240" s="5">
        <f t="shared" si="5"/>
        <v>20.796460176991101</v>
      </c>
    </row>
    <row r="241" spans="1:67" x14ac:dyDescent="0.35">
      <c r="A241" s="5" t="s">
        <v>1403</v>
      </c>
      <c r="B241" s="5" t="s">
        <v>313</v>
      </c>
      <c r="C241" s="5" t="s">
        <v>410</v>
      </c>
      <c r="D241" s="5" t="s">
        <v>1373</v>
      </c>
      <c r="E241" s="5" t="s">
        <v>1374</v>
      </c>
      <c r="F241" s="5" t="s">
        <v>245</v>
      </c>
      <c r="G241" s="5" t="s">
        <v>1375</v>
      </c>
      <c r="H241" s="5" t="s">
        <v>1364</v>
      </c>
      <c r="K241" s="5">
        <v>1</v>
      </c>
      <c r="L241" s="5">
        <v>1</v>
      </c>
      <c r="M241" s="5">
        <v>0</v>
      </c>
      <c r="N241" s="5" t="s">
        <v>90</v>
      </c>
      <c r="O241" s="5">
        <v>20.796460176991101</v>
      </c>
      <c r="P241" s="5">
        <v>20.796460176991101</v>
      </c>
      <c r="Q241" s="5">
        <v>0</v>
      </c>
      <c r="R241" s="5" t="s">
        <v>1404</v>
      </c>
      <c r="S241" s="5" t="s">
        <v>1389</v>
      </c>
      <c r="T241" s="5" t="s">
        <v>1389</v>
      </c>
      <c r="U241" s="5" t="s">
        <v>1405</v>
      </c>
      <c r="Y241" s="5" t="s">
        <v>1379</v>
      </c>
      <c r="Z241" s="5" t="s">
        <v>1380</v>
      </c>
      <c r="AC241" s="5" t="s">
        <v>419</v>
      </c>
      <c r="AD241" s="5" t="s">
        <v>97</v>
      </c>
      <c r="AM241" s="5" t="s">
        <v>1382</v>
      </c>
      <c r="AN241" s="5" t="s">
        <v>1383</v>
      </c>
      <c r="AO241" s="5" t="s">
        <v>98</v>
      </c>
      <c r="AP241" s="5" t="s">
        <v>98</v>
      </c>
      <c r="AT241" s="5" t="s">
        <v>98</v>
      </c>
      <c r="AX241" s="5">
        <v>2023</v>
      </c>
      <c r="BA241" s="5" t="s">
        <v>99</v>
      </c>
      <c r="BD241" s="5">
        <v>6</v>
      </c>
      <c r="BN241" s="5">
        <f t="shared" si="5"/>
        <v>20.796460176991101</v>
      </c>
    </row>
    <row r="242" spans="1:67" x14ac:dyDescent="0.35">
      <c r="A242" s="5" t="s">
        <v>1406</v>
      </c>
      <c r="B242" s="5" t="s">
        <v>313</v>
      </c>
      <c r="C242" s="5" t="s">
        <v>410</v>
      </c>
      <c r="D242" s="5" t="s">
        <v>1373</v>
      </c>
      <c r="E242" s="5" t="s">
        <v>1374</v>
      </c>
      <c r="F242" s="5" t="s">
        <v>245</v>
      </c>
      <c r="G242" s="5" t="s">
        <v>1375</v>
      </c>
      <c r="H242" s="5" t="s">
        <v>1364</v>
      </c>
      <c r="K242" s="5">
        <v>1</v>
      </c>
      <c r="L242" s="5">
        <v>1</v>
      </c>
      <c r="M242" s="5">
        <v>0</v>
      </c>
      <c r="N242" s="5" t="s">
        <v>90</v>
      </c>
      <c r="O242" s="5">
        <v>20.796460176991101</v>
      </c>
      <c r="P242" s="5">
        <v>20.796460176991101</v>
      </c>
      <c r="Q242" s="5">
        <v>0</v>
      </c>
      <c r="R242" s="5" t="s">
        <v>1407</v>
      </c>
      <c r="S242" s="5" t="s">
        <v>1408</v>
      </c>
      <c r="T242" s="5" t="s">
        <v>1408</v>
      </c>
      <c r="U242" s="5" t="s">
        <v>1409</v>
      </c>
      <c r="Y242" s="5" t="s">
        <v>1379</v>
      </c>
      <c r="Z242" s="5" t="s">
        <v>1380</v>
      </c>
      <c r="AC242" s="5" t="s">
        <v>419</v>
      </c>
      <c r="AD242" s="5" t="s">
        <v>97</v>
      </c>
      <c r="AM242" s="5" t="s">
        <v>1382</v>
      </c>
      <c r="AN242" s="5" t="s">
        <v>1383</v>
      </c>
      <c r="AO242" s="5" t="s">
        <v>98</v>
      </c>
      <c r="AP242" s="5" t="s">
        <v>98</v>
      </c>
      <c r="AT242" s="5" t="s">
        <v>98</v>
      </c>
      <c r="AX242" s="5">
        <v>2023</v>
      </c>
      <c r="BA242" s="5" t="s">
        <v>99</v>
      </c>
      <c r="BD242" s="5">
        <v>6</v>
      </c>
      <c r="BN242" s="5">
        <f t="shared" si="5"/>
        <v>20.796460176991101</v>
      </c>
    </row>
    <row r="243" spans="1:67" x14ac:dyDescent="0.35">
      <c r="A243" s="5" t="s">
        <v>1410</v>
      </c>
      <c r="B243" s="5" t="s">
        <v>313</v>
      </c>
      <c r="C243" s="5" t="s">
        <v>410</v>
      </c>
      <c r="D243" s="5" t="s">
        <v>1373</v>
      </c>
      <c r="E243" s="5" t="s">
        <v>1374</v>
      </c>
      <c r="F243" s="5" t="s">
        <v>245</v>
      </c>
      <c r="G243" s="5" t="s">
        <v>1375</v>
      </c>
      <c r="H243" s="5" t="s">
        <v>1364</v>
      </c>
      <c r="K243" s="5">
        <v>1</v>
      </c>
      <c r="L243" s="5">
        <v>1</v>
      </c>
      <c r="M243" s="5">
        <v>0</v>
      </c>
      <c r="N243" s="5" t="s">
        <v>90</v>
      </c>
      <c r="O243" s="5">
        <v>20.796460176991101</v>
      </c>
      <c r="P243" s="5">
        <v>20.796460176991101</v>
      </c>
      <c r="Q243" s="5">
        <v>0</v>
      </c>
      <c r="R243" s="5" t="s">
        <v>1411</v>
      </c>
      <c r="S243" s="5" t="s">
        <v>1408</v>
      </c>
      <c r="T243" s="5" t="s">
        <v>1408</v>
      </c>
      <c r="U243" s="5" t="s">
        <v>1412</v>
      </c>
      <c r="Y243" s="5" t="s">
        <v>1379</v>
      </c>
      <c r="Z243" s="5" t="s">
        <v>1380</v>
      </c>
      <c r="AC243" s="5" t="s">
        <v>419</v>
      </c>
      <c r="AD243" s="5" t="s">
        <v>97</v>
      </c>
      <c r="AM243" s="5" t="s">
        <v>1382</v>
      </c>
      <c r="AN243" s="5" t="s">
        <v>1383</v>
      </c>
      <c r="AO243" s="5" t="s">
        <v>98</v>
      </c>
      <c r="AP243" s="5" t="s">
        <v>98</v>
      </c>
      <c r="AT243" s="5" t="s">
        <v>98</v>
      </c>
      <c r="AX243" s="5">
        <v>2023</v>
      </c>
      <c r="BA243" s="5" t="s">
        <v>99</v>
      </c>
      <c r="BD243" s="5">
        <v>6</v>
      </c>
      <c r="BN243" s="5">
        <f t="shared" si="5"/>
        <v>20.796460176991101</v>
      </c>
    </row>
    <row r="244" spans="1:67" x14ac:dyDescent="0.35">
      <c r="A244" s="5" t="s">
        <v>1413</v>
      </c>
      <c r="B244" s="5" t="s">
        <v>313</v>
      </c>
      <c r="C244" s="5" t="s">
        <v>410</v>
      </c>
      <c r="D244" s="5" t="s">
        <v>1373</v>
      </c>
      <c r="E244" s="5" t="s">
        <v>1374</v>
      </c>
      <c r="F244" s="5" t="s">
        <v>245</v>
      </c>
      <c r="G244" s="5" t="s">
        <v>1375</v>
      </c>
      <c r="H244" s="5" t="s">
        <v>1364</v>
      </c>
      <c r="K244" s="5">
        <v>1</v>
      </c>
      <c r="L244" s="5">
        <v>1</v>
      </c>
      <c r="M244" s="5">
        <v>0</v>
      </c>
      <c r="N244" s="5" t="s">
        <v>90</v>
      </c>
      <c r="O244" s="5">
        <v>20.796460176991101</v>
      </c>
      <c r="P244" s="5">
        <v>20.796460176991101</v>
      </c>
      <c r="Q244" s="5">
        <v>0</v>
      </c>
      <c r="R244" s="5" t="s">
        <v>1414</v>
      </c>
      <c r="S244" s="5" t="s">
        <v>1408</v>
      </c>
      <c r="T244" s="5" t="s">
        <v>1408</v>
      </c>
      <c r="U244" s="5" t="s">
        <v>1415</v>
      </c>
      <c r="Y244" s="5" t="s">
        <v>1379</v>
      </c>
      <c r="Z244" s="5" t="s">
        <v>1380</v>
      </c>
      <c r="AC244" s="5" t="s">
        <v>419</v>
      </c>
      <c r="AD244" s="5" t="s">
        <v>97</v>
      </c>
      <c r="AM244" s="5" t="s">
        <v>1382</v>
      </c>
      <c r="AN244" s="5" t="s">
        <v>1383</v>
      </c>
      <c r="AO244" s="5" t="s">
        <v>98</v>
      </c>
      <c r="AP244" s="5" t="s">
        <v>98</v>
      </c>
      <c r="AT244" s="5" t="s">
        <v>98</v>
      </c>
      <c r="AX244" s="5">
        <v>2023</v>
      </c>
      <c r="BA244" s="5" t="s">
        <v>99</v>
      </c>
      <c r="BD244" s="5">
        <v>6</v>
      </c>
      <c r="BN244" s="5">
        <f t="shared" si="5"/>
        <v>20.796460176991101</v>
      </c>
    </row>
    <row r="245" spans="1:67" x14ac:dyDescent="0.35">
      <c r="A245" s="5" t="s">
        <v>1416</v>
      </c>
      <c r="B245" s="5" t="s">
        <v>313</v>
      </c>
      <c r="C245" s="5" t="s">
        <v>410</v>
      </c>
      <c r="D245" s="5" t="s">
        <v>1373</v>
      </c>
      <c r="E245" s="5" t="s">
        <v>1374</v>
      </c>
      <c r="F245" s="5" t="s">
        <v>245</v>
      </c>
      <c r="G245" s="5" t="s">
        <v>1375</v>
      </c>
      <c r="H245" s="5" t="s">
        <v>1364</v>
      </c>
      <c r="K245" s="5">
        <v>1</v>
      </c>
      <c r="L245" s="5">
        <v>1</v>
      </c>
      <c r="M245" s="5">
        <v>0</v>
      </c>
      <c r="N245" s="5" t="s">
        <v>90</v>
      </c>
      <c r="O245" s="5">
        <v>20.796460176991101</v>
      </c>
      <c r="P245" s="5">
        <v>20.796460176991101</v>
      </c>
      <c r="Q245" s="5">
        <v>0</v>
      </c>
      <c r="R245" s="5" t="s">
        <v>1417</v>
      </c>
      <c r="S245" s="5" t="s">
        <v>1408</v>
      </c>
      <c r="T245" s="5" t="s">
        <v>1408</v>
      </c>
      <c r="U245" s="5" t="s">
        <v>1418</v>
      </c>
      <c r="Y245" s="5" t="s">
        <v>1379</v>
      </c>
      <c r="Z245" s="5" t="s">
        <v>1380</v>
      </c>
      <c r="AC245" s="5" t="s">
        <v>419</v>
      </c>
      <c r="AD245" s="5" t="s">
        <v>97</v>
      </c>
      <c r="AM245" s="5" t="s">
        <v>1382</v>
      </c>
      <c r="AN245" s="5" t="s">
        <v>1383</v>
      </c>
      <c r="AO245" s="5" t="s">
        <v>98</v>
      </c>
      <c r="AP245" s="5" t="s">
        <v>98</v>
      </c>
      <c r="AT245" s="5" t="s">
        <v>98</v>
      </c>
      <c r="AX245" s="5">
        <v>2023</v>
      </c>
      <c r="BA245" s="5" t="s">
        <v>99</v>
      </c>
      <c r="BD245" s="5">
        <v>6</v>
      </c>
      <c r="BN245" s="5">
        <f t="shared" si="5"/>
        <v>20.796460176991101</v>
      </c>
    </row>
    <row r="246" spans="1:67" x14ac:dyDescent="0.35">
      <c r="A246" s="5" t="s">
        <v>1419</v>
      </c>
      <c r="B246" s="5" t="s">
        <v>313</v>
      </c>
      <c r="C246" s="5" t="s">
        <v>410</v>
      </c>
      <c r="D246" s="5" t="s">
        <v>1373</v>
      </c>
      <c r="E246" s="5" t="s">
        <v>1374</v>
      </c>
      <c r="F246" s="5" t="s">
        <v>245</v>
      </c>
      <c r="G246" s="5" t="s">
        <v>1375</v>
      </c>
      <c r="H246" s="5" t="s">
        <v>1364</v>
      </c>
      <c r="K246" s="5">
        <v>1</v>
      </c>
      <c r="L246" s="5">
        <v>1</v>
      </c>
      <c r="M246" s="5">
        <v>0</v>
      </c>
      <c r="N246" s="5" t="s">
        <v>90</v>
      </c>
      <c r="O246" s="5">
        <v>20.796460176991101</v>
      </c>
      <c r="P246" s="5">
        <v>20.796460176991101</v>
      </c>
      <c r="Q246" s="5">
        <v>0</v>
      </c>
      <c r="R246" s="5" t="s">
        <v>1420</v>
      </c>
      <c r="S246" s="5" t="s">
        <v>1408</v>
      </c>
      <c r="T246" s="5" t="s">
        <v>1408</v>
      </c>
      <c r="U246" s="5" t="s">
        <v>1421</v>
      </c>
      <c r="Y246" s="5" t="s">
        <v>1379</v>
      </c>
      <c r="Z246" s="5" t="s">
        <v>1380</v>
      </c>
      <c r="AC246" s="5" t="s">
        <v>419</v>
      </c>
      <c r="AD246" s="5" t="s">
        <v>97</v>
      </c>
      <c r="AM246" s="5" t="s">
        <v>1382</v>
      </c>
      <c r="AN246" s="5" t="s">
        <v>1383</v>
      </c>
      <c r="AO246" s="5" t="s">
        <v>98</v>
      </c>
      <c r="AP246" s="5" t="s">
        <v>98</v>
      </c>
      <c r="AT246" s="5" t="s">
        <v>98</v>
      </c>
      <c r="AX246" s="5">
        <v>2023</v>
      </c>
      <c r="BA246" s="5" t="s">
        <v>99</v>
      </c>
      <c r="BD246" s="5">
        <v>6</v>
      </c>
      <c r="BN246" s="5">
        <f t="shared" si="5"/>
        <v>20.796460176991101</v>
      </c>
    </row>
    <row r="247" spans="1:67" x14ac:dyDescent="0.35">
      <c r="A247" s="5" t="s">
        <v>1422</v>
      </c>
      <c r="B247" s="5" t="s">
        <v>313</v>
      </c>
      <c r="C247" s="5" t="s">
        <v>410</v>
      </c>
      <c r="D247" s="5" t="s">
        <v>1373</v>
      </c>
      <c r="E247" s="5" t="s">
        <v>1374</v>
      </c>
      <c r="F247" s="5" t="s">
        <v>245</v>
      </c>
      <c r="G247" s="5" t="s">
        <v>1375</v>
      </c>
      <c r="H247" s="5" t="s">
        <v>1364</v>
      </c>
      <c r="K247" s="5">
        <v>1</v>
      </c>
      <c r="L247" s="5">
        <v>1</v>
      </c>
      <c r="M247" s="5">
        <v>0</v>
      </c>
      <c r="N247" s="5" t="s">
        <v>90</v>
      </c>
      <c r="O247" s="5">
        <v>20.796460176991101</v>
      </c>
      <c r="P247" s="5">
        <v>20.796460176991101</v>
      </c>
      <c r="Q247" s="5">
        <v>0</v>
      </c>
      <c r="R247" s="5" t="s">
        <v>1423</v>
      </c>
      <c r="S247" s="5" t="s">
        <v>1408</v>
      </c>
      <c r="T247" s="5" t="s">
        <v>1408</v>
      </c>
      <c r="U247" s="5" t="s">
        <v>1424</v>
      </c>
      <c r="Y247" s="5" t="s">
        <v>1379</v>
      </c>
      <c r="Z247" s="5" t="s">
        <v>1380</v>
      </c>
      <c r="AC247" s="5" t="s">
        <v>419</v>
      </c>
      <c r="AD247" s="5" t="s">
        <v>97</v>
      </c>
      <c r="AM247" s="5" t="s">
        <v>1382</v>
      </c>
      <c r="AN247" s="5" t="s">
        <v>1383</v>
      </c>
      <c r="AO247" s="5" t="s">
        <v>98</v>
      </c>
      <c r="AP247" s="5" t="s">
        <v>98</v>
      </c>
      <c r="AT247" s="5" t="s">
        <v>98</v>
      </c>
      <c r="AX247" s="5">
        <v>2023</v>
      </c>
      <c r="BA247" s="5" t="s">
        <v>99</v>
      </c>
      <c r="BD247" s="5">
        <v>6</v>
      </c>
      <c r="BN247" s="5">
        <f t="shared" si="5"/>
        <v>20.796460176991101</v>
      </c>
    </row>
    <row r="248" spans="1:67" x14ac:dyDescent="0.35">
      <c r="A248" s="5" t="s">
        <v>1425</v>
      </c>
      <c r="B248" s="5" t="s">
        <v>313</v>
      </c>
      <c r="C248" s="5" t="s">
        <v>410</v>
      </c>
      <c r="D248" s="5" t="s">
        <v>1373</v>
      </c>
      <c r="E248" s="5" t="s">
        <v>1374</v>
      </c>
      <c r="F248" s="5" t="s">
        <v>245</v>
      </c>
      <c r="G248" s="5" t="s">
        <v>1375</v>
      </c>
      <c r="H248" s="5" t="s">
        <v>1364</v>
      </c>
      <c r="K248" s="5">
        <v>1</v>
      </c>
      <c r="L248" s="5">
        <v>1</v>
      </c>
      <c r="M248" s="5">
        <v>0</v>
      </c>
      <c r="N248" s="5" t="s">
        <v>90</v>
      </c>
      <c r="O248" s="5">
        <v>20.796460176991101</v>
      </c>
      <c r="P248" s="5">
        <v>20.796460176991101</v>
      </c>
      <c r="Q248" s="5">
        <v>0</v>
      </c>
      <c r="R248" s="5" t="s">
        <v>1426</v>
      </c>
      <c r="S248" s="5" t="s">
        <v>1408</v>
      </c>
      <c r="T248" s="5" t="s">
        <v>1408</v>
      </c>
      <c r="U248" s="5" t="s">
        <v>1427</v>
      </c>
      <c r="Y248" s="5" t="s">
        <v>1379</v>
      </c>
      <c r="Z248" s="5" t="s">
        <v>1380</v>
      </c>
      <c r="AC248" s="5" t="s">
        <v>419</v>
      </c>
      <c r="AD248" s="5" t="s">
        <v>97</v>
      </c>
      <c r="AM248" s="5" t="s">
        <v>1382</v>
      </c>
      <c r="AN248" s="5" t="s">
        <v>1383</v>
      </c>
      <c r="AO248" s="5" t="s">
        <v>98</v>
      </c>
      <c r="AP248" s="5" t="s">
        <v>98</v>
      </c>
      <c r="AT248" s="5" t="s">
        <v>98</v>
      </c>
      <c r="AX248" s="5">
        <v>2023</v>
      </c>
      <c r="BA248" s="5" t="s">
        <v>99</v>
      </c>
      <c r="BD248" s="5">
        <v>6</v>
      </c>
      <c r="BN248" s="5">
        <f t="shared" si="5"/>
        <v>20.796460176991101</v>
      </c>
    </row>
    <row r="249" spans="1:67" x14ac:dyDescent="0.35">
      <c r="A249" s="5" t="s">
        <v>1428</v>
      </c>
      <c r="B249" s="5" t="s">
        <v>313</v>
      </c>
      <c r="C249" s="5" t="s">
        <v>410</v>
      </c>
      <c r="D249" s="5" t="s">
        <v>1373</v>
      </c>
      <c r="E249" s="5" t="s">
        <v>1374</v>
      </c>
      <c r="F249" s="5" t="s">
        <v>245</v>
      </c>
      <c r="G249" s="5" t="s">
        <v>1375</v>
      </c>
      <c r="H249" s="5" t="s">
        <v>1364</v>
      </c>
      <c r="K249" s="5">
        <v>1</v>
      </c>
      <c r="L249" s="5">
        <v>1</v>
      </c>
      <c r="M249" s="5">
        <v>0</v>
      </c>
      <c r="N249" s="5" t="s">
        <v>90</v>
      </c>
      <c r="O249" s="5">
        <v>20.796460176991101</v>
      </c>
      <c r="P249" s="5">
        <v>20.796460176991101</v>
      </c>
      <c r="Q249" s="5">
        <v>0</v>
      </c>
      <c r="R249" s="5" t="s">
        <v>1429</v>
      </c>
      <c r="S249" s="5" t="s">
        <v>1408</v>
      </c>
      <c r="T249" s="5" t="s">
        <v>1408</v>
      </c>
      <c r="U249" s="5" t="s">
        <v>1430</v>
      </c>
      <c r="Y249" s="5" t="s">
        <v>1379</v>
      </c>
      <c r="Z249" s="5" t="s">
        <v>1380</v>
      </c>
      <c r="AC249" s="5" t="s">
        <v>419</v>
      </c>
      <c r="AD249" s="5" t="s">
        <v>97</v>
      </c>
      <c r="AM249" s="5" t="s">
        <v>1382</v>
      </c>
      <c r="AN249" s="5" t="s">
        <v>1383</v>
      </c>
      <c r="AO249" s="5" t="s">
        <v>98</v>
      </c>
      <c r="AP249" s="5" t="s">
        <v>98</v>
      </c>
      <c r="AT249" s="5" t="s">
        <v>98</v>
      </c>
      <c r="AX249" s="5">
        <v>2023</v>
      </c>
      <c r="BA249" s="5" t="s">
        <v>99</v>
      </c>
      <c r="BD249" s="5">
        <v>6</v>
      </c>
      <c r="BN249" s="5">
        <f t="shared" si="5"/>
        <v>20.796460176991101</v>
      </c>
    </row>
    <row r="250" spans="1:67" x14ac:dyDescent="0.35">
      <c r="A250" s="14" t="s">
        <v>1431</v>
      </c>
      <c r="B250" s="14" t="s">
        <v>313</v>
      </c>
      <c r="C250" s="5" t="s">
        <v>1432</v>
      </c>
      <c r="D250" s="5" t="s">
        <v>1433</v>
      </c>
      <c r="E250" s="5" t="s">
        <v>1434</v>
      </c>
      <c r="F250" s="5" t="s">
        <v>245</v>
      </c>
      <c r="G250" s="5" t="s">
        <v>1435</v>
      </c>
      <c r="H250" s="5" t="s">
        <v>266</v>
      </c>
      <c r="K250" s="14">
        <v>1</v>
      </c>
      <c r="L250" s="5">
        <v>0</v>
      </c>
      <c r="M250" s="5">
        <v>1</v>
      </c>
      <c r="N250" s="5" t="s">
        <v>154</v>
      </c>
      <c r="O250" s="5">
        <v>0</v>
      </c>
      <c r="P250" s="5">
        <v>0</v>
      </c>
      <c r="Q250" s="5">
        <v>0</v>
      </c>
      <c r="R250" s="5" t="s">
        <v>1436</v>
      </c>
      <c r="Y250" s="5" t="s">
        <v>1437</v>
      </c>
      <c r="Z250" s="5" t="s">
        <v>1438</v>
      </c>
      <c r="AC250" s="5" t="s">
        <v>215</v>
      </c>
      <c r="AD250" s="5" t="s">
        <v>97</v>
      </c>
      <c r="AJ250" s="5" t="s">
        <v>1004</v>
      </c>
      <c r="AM250" s="5" t="s">
        <v>1439</v>
      </c>
      <c r="AN250" s="5" t="s">
        <v>1440</v>
      </c>
      <c r="AO250" s="5" t="e">
        <f ca="1">_xlfn.XLOOKUP(A250,[1]明细表!$A:$A,[1]明细表!$AO:$AO)</f>
        <v>#NAME?</v>
      </c>
      <c r="AP250" s="5" t="e">
        <f ca="1">_xlfn.XLOOKUP(A250,[1]明细表!$A:$A,[1]明细表!$AP:$AP)</f>
        <v>#NAME?</v>
      </c>
      <c r="AQ250" s="5" t="e">
        <f ca="1">_xlfn.XLOOKUP(A250,[1]明细表!$A:$A,[1]明细表!$AQ:$AQ)</f>
        <v>#NAME?</v>
      </c>
      <c r="AR250" s="5" t="s">
        <v>359</v>
      </c>
      <c r="AT250" s="5" t="s">
        <v>784</v>
      </c>
      <c r="AZ250" s="5" t="s">
        <v>361</v>
      </c>
      <c r="BC250" s="5">
        <v>7</v>
      </c>
      <c r="BL250" s="6" t="s">
        <v>1004</v>
      </c>
      <c r="BM250" s="11">
        <v>0</v>
      </c>
      <c r="BN250" s="5">
        <f t="shared" si="5"/>
        <v>0</v>
      </c>
      <c r="BO250" s="11">
        <f>O250-BM250</f>
        <v>0</v>
      </c>
    </row>
    <row r="251" spans="1:67" x14ac:dyDescent="0.35">
      <c r="A251" s="5" t="s">
        <v>1441</v>
      </c>
      <c r="B251" s="5" t="s">
        <v>313</v>
      </c>
      <c r="C251" s="5" t="s">
        <v>696</v>
      </c>
      <c r="D251" s="5" t="s">
        <v>697</v>
      </c>
      <c r="E251" s="5" t="s">
        <v>698</v>
      </c>
      <c r="F251" s="5" t="s">
        <v>245</v>
      </c>
      <c r="G251" s="5" t="s">
        <v>1442</v>
      </c>
      <c r="H251" s="5" t="s">
        <v>266</v>
      </c>
      <c r="K251" s="5">
        <v>1</v>
      </c>
      <c r="L251" s="5">
        <v>0</v>
      </c>
      <c r="M251" s="5">
        <v>1</v>
      </c>
      <c r="N251" s="5" t="s">
        <v>154</v>
      </c>
      <c r="O251" s="5">
        <v>102.654867256637</v>
      </c>
      <c r="P251" s="5">
        <v>0</v>
      </c>
      <c r="Q251" s="5">
        <v>0</v>
      </c>
      <c r="Y251" s="5" t="s">
        <v>1443</v>
      </c>
      <c r="Z251" s="5" t="s">
        <v>1444</v>
      </c>
      <c r="AC251" s="5" t="s">
        <v>215</v>
      </c>
      <c r="AD251" s="5" t="s">
        <v>97</v>
      </c>
      <c r="AM251" s="5" t="s">
        <v>390</v>
      </c>
      <c r="AN251" s="5" t="s">
        <v>703</v>
      </c>
      <c r="AO251" s="5" t="s">
        <v>460</v>
      </c>
      <c r="AP251" s="5" t="s">
        <v>649</v>
      </c>
      <c r="AT251" s="5" t="s">
        <v>704</v>
      </c>
      <c r="AZ251" s="5" t="s">
        <v>361</v>
      </c>
      <c r="BC251" s="5">
        <v>8</v>
      </c>
      <c r="BN251" s="5">
        <f t="shared" si="5"/>
        <v>102.654867256637</v>
      </c>
    </row>
    <row r="252" spans="1:67" x14ac:dyDescent="0.35">
      <c r="A252" s="5" t="s">
        <v>1445</v>
      </c>
      <c r="B252" s="5" t="s">
        <v>313</v>
      </c>
      <c r="C252" s="5" t="s">
        <v>696</v>
      </c>
      <c r="D252" s="5" t="s">
        <v>697</v>
      </c>
      <c r="E252" s="5" t="s">
        <v>698</v>
      </c>
      <c r="F252" s="5" t="s">
        <v>245</v>
      </c>
      <c r="G252" s="5" t="s">
        <v>1446</v>
      </c>
      <c r="H252" s="5" t="s">
        <v>956</v>
      </c>
      <c r="K252" s="5">
        <v>1</v>
      </c>
      <c r="L252" s="5">
        <v>0</v>
      </c>
      <c r="M252" s="5">
        <v>1</v>
      </c>
      <c r="N252" s="5" t="s">
        <v>154</v>
      </c>
      <c r="O252" s="5">
        <v>181.41592920353901</v>
      </c>
      <c r="P252" s="5">
        <v>0</v>
      </c>
      <c r="Q252" s="5">
        <v>0</v>
      </c>
      <c r="Y252" s="5" t="s">
        <v>1447</v>
      </c>
      <c r="Z252" s="5" t="s">
        <v>1448</v>
      </c>
      <c r="AC252" s="5" t="s">
        <v>215</v>
      </c>
      <c r="AD252" s="5" t="s">
        <v>97</v>
      </c>
      <c r="AM252" s="5" t="s">
        <v>702</v>
      </c>
      <c r="AN252" s="5" t="s">
        <v>703</v>
      </c>
      <c r="AO252" s="5" t="s">
        <v>460</v>
      </c>
      <c r="AP252" s="5" t="s">
        <v>649</v>
      </c>
      <c r="AT252" s="5" t="s">
        <v>704</v>
      </c>
      <c r="AZ252" s="5" t="s">
        <v>361</v>
      </c>
      <c r="BC252" s="5">
        <v>8</v>
      </c>
      <c r="BN252" s="5">
        <f t="shared" si="5"/>
        <v>181.41592920353901</v>
      </c>
    </row>
    <row r="253" spans="1:67" x14ac:dyDescent="0.35">
      <c r="A253" s="5" t="s">
        <v>1449</v>
      </c>
      <c r="B253" s="5" t="s">
        <v>313</v>
      </c>
      <c r="C253" s="5" t="s">
        <v>696</v>
      </c>
      <c r="D253" s="5" t="s">
        <v>697</v>
      </c>
      <c r="E253" s="5" t="s">
        <v>698</v>
      </c>
      <c r="F253" s="5" t="s">
        <v>245</v>
      </c>
      <c r="G253" s="5" t="s">
        <v>1450</v>
      </c>
      <c r="H253" s="5" t="s">
        <v>956</v>
      </c>
      <c r="K253" s="5">
        <v>1</v>
      </c>
      <c r="L253" s="5">
        <v>0</v>
      </c>
      <c r="M253" s="5">
        <v>1</v>
      </c>
      <c r="N253" s="5" t="s">
        <v>154</v>
      </c>
      <c r="O253" s="5">
        <v>157.522123893806</v>
      </c>
      <c r="P253" s="5">
        <v>0</v>
      </c>
      <c r="Q253" s="5">
        <v>0</v>
      </c>
      <c r="Y253" s="5" t="s">
        <v>1451</v>
      </c>
      <c r="Z253" s="5" t="s">
        <v>1452</v>
      </c>
      <c r="AC253" s="5" t="s">
        <v>215</v>
      </c>
      <c r="AD253" s="5" t="s">
        <v>97</v>
      </c>
      <c r="AM253" s="5" t="s">
        <v>702</v>
      </c>
      <c r="AN253" s="5" t="s">
        <v>703</v>
      </c>
      <c r="AO253" s="5" t="s">
        <v>460</v>
      </c>
      <c r="AP253" s="5" t="s">
        <v>649</v>
      </c>
      <c r="AT253" s="5" t="s">
        <v>704</v>
      </c>
      <c r="AZ253" s="5" t="s">
        <v>361</v>
      </c>
      <c r="BC253" s="5">
        <v>8</v>
      </c>
      <c r="BN253" s="5">
        <f t="shared" si="5"/>
        <v>157.522123893806</v>
      </c>
    </row>
    <row r="254" spans="1:67" x14ac:dyDescent="0.35">
      <c r="A254" s="5" t="s">
        <v>1453</v>
      </c>
      <c r="B254" s="5" t="s">
        <v>313</v>
      </c>
      <c r="C254" s="5" t="s">
        <v>710</v>
      </c>
      <c r="D254" s="5" t="s">
        <v>711</v>
      </c>
      <c r="E254" s="5" t="s">
        <v>712</v>
      </c>
      <c r="F254" s="5" t="s">
        <v>245</v>
      </c>
      <c r="G254" s="5" t="s">
        <v>1454</v>
      </c>
      <c r="H254" s="5" t="s">
        <v>956</v>
      </c>
      <c r="K254" s="5">
        <v>1</v>
      </c>
      <c r="L254" s="5">
        <v>0</v>
      </c>
      <c r="M254" s="5">
        <v>1</v>
      </c>
      <c r="N254" s="5" t="s">
        <v>154</v>
      </c>
      <c r="O254" s="5">
        <v>130.97345132743399</v>
      </c>
      <c r="P254" s="5">
        <v>0</v>
      </c>
      <c r="Q254" s="5">
        <v>0</v>
      </c>
      <c r="R254" s="5" t="s">
        <v>1455</v>
      </c>
      <c r="Y254" s="5" t="s">
        <v>1456</v>
      </c>
      <c r="Z254" s="5" t="s">
        <v>1457</v>
      </c>
      <c r="AC254" s="5" t="s">
        <v>215</v>
      </c>
      <c r="AD254" s="5" t="s">
        <v>97</v>
      </c>
      <c r="AO254" s="5" t="s">
        <v>157</v>
      </c>
      <c r="AP254" s="5" t="s">
        <v>158</v>
      </c>
      <c r="AZ254" s="5" t="s">
        <v>361</v>
      </c>
      <c r="BC254" s="5">
        <v>8</v>
      </c>
      <c r="BN254" s="5">
        <f t="shared" si="5"/>
        <v>130.97345132743399</v>
      </c>
    </row>
    <row r="255" spans="1:67" x14ac:dyDescent="0.35">
      <c r="A255" s="5" t="s">
        <v>1458</v>
      </c>
      <c r="B255" s="5" t="s">
        <v>313</v>
      </c>
      <c r="C255" s="5" t="s">
        <v>763</v>
      </c>
      <c r="D255" s="5" t="s">
        <v>764</v>
      </c>
      <c r="E255" s="5" t="s">
        <v>765</v>
      </c>
      <c r="F255" s="5" t="s">
        <v>245</v>
      </c>
      <c r="G255" s="5" t="s">
        <v>1459</v>
      </c>
      <c r="H255" s="5" t="s">
        <v>266</v>
      </c>
      <c r="K255" s="5">
        <v>1</v>
      </c>
      <c r="L255" s="5">
        <v>0</v>
      </c>
      <c r="M255" s="5">
        <v>1</v>
      </c>
      <c r="N255" s="5" t="s">
        <v>154</v>
      </c>
      <c r="O255" s="5">
        <v>192.92035398230101</v>
      </c>
      <c r="P255" s="5">
        <v>0</v>
      </c>
      <c r="Q255" s="5">
        <v>0</v>
      </c>
      <c r="Y255" s="5" t="s">
        <v>1460</v>
      </c>
      <c r="Z255" s="5" t="s">
        <v>1461</v>
      </c>
      <c r="AC255" s="5" t="s">
        <v>215</v>
      </c>
      <c r="AD255" s="5" t="s">
        <v>97</v>
      </c>
      <c r="AN255" s="5" t="s">
        <v>1462</v>
      </c>
      <c r="AO255" s="5" t="s">
        <v>157</v>
      </c>
      <c r="AP255" s="5" t="s">
        <v>158</v>
      </c>
      <c r="AT255" s="5" t="s">
        <v>770</v>
      </c>
      <c r="AZ255" s="5" t="s">
        <v>361</v>
      </c>
      <c r="BC255" s="5">
        <v>8</v>
      </c>
      <c r="BN255" s="5">
        <f t="shared" si="5"/>
        <v>192.92035398230101</v>
      </c>
    </row>
    <row r="256" spans="1:67" x14ac:dyDescent="0.35">
      <c r="A256" s="5" t="s">
        <v>1463</v>
      </c>
      <c r="B256" s="5" t="s">
        <v>313</v>
      </c>
      <c r="C256" s="5" t="s">
        <v>763</v>
      </c>
      <c r="D256" s="5" t="s">
        <v>764</v>
      </c>
      <c r="E256" s="5" t="s">
        <v>765</v>
      </c>
      <c r="F256" s="5" t="s">
        <v>245</v>
      </c>
      <c r="G256" s="5" t="s">
        <v>1464</v>
      </c>
      <c r="H256" s="5" t="s">
        <v>956</v>
      </c>
      <c r="K256" s="5">
        <v>1</v>
      </c>
      <c r="L256" s="5">
        <v>0</v>
      </c>
      <c r="M256" s="5">
        <v>1</v>
      </c>
      <c r="N256" s="5" t="s">
        <v>154</v>
      </c>
      <c r="O256" s="5">
        <v>205.57522123893801</v>
      </c>
      <c r="P256" s="5">
        <v>0</v>
      </c>
      <c r="Q256" s="5">
        <v>0</v>
      </c>
      <c r="Y256" s="5" t="s">
        <v>1465</v>
      </c>
      <c r="Z256" s="5" t="s">
        <v>1466</v>
      </c>
      <c r="AC256" s="5" t="s">
        <v>215</v>
      </c>
      <c r="AD256" s="5" t="s">
        <v>97</v>
      </c>
      <c r="AN256" s="5" t="s">
        <v>1462</v>
      </c>
      <c r="AO256" s="5" t="s">
        <v>157</v>
      </c>
      <c r="AP256" s="5" t="s">
        <v>158</v>
      </c>
      <c r="AT256" s="5" t="s">
        <v>770</v>
      </c>
      <c r="AZ256" s="5" t="s">
        <v>361</v>
      </c>
      <c r="BC256" s="5">
        <v>8</v>
      </c>
      <c r="BN256" s="5">
        <f t="shared" si="5"/>
        <v>205.57522123893801</v>
      </c>
    </row>
    <row r="257" spans="1:66" x14ac:dyDescent="0.35">
      <c r="A257" s="5" t="s">
        <v>1467</v>
      </c>
      <c r="B257" s="5" t="s">
        <v>313</v>
      </c>
      <c r="C257" s="5" t="s">
        <v>763</v>
      </c>
      <c r="D257" s="5" t="s">
        <v>764</v>
      </c>
      <c r="E257" s="5" t="s">
        <v>765</v>
      </c>
      <c r="F257" s="5" t="s">
        <v>245</v>
      </c>
      <c r="G257" s="5" t="s">
        <v>1468</v>
      </c>
      <c r="H257" s="5" t="s">
        <v>980</v>
      </c>
      <c r="K257" s="5">
        <v>1</v>
      </c>
      <c r="L257" s="5">
        <v>0</v>
      </c>
      <c r="M257" s="5">
        <v>1</v>
      </c>
      <c r="N257" s="5" t="s">
        <v>154</v>
      </c>
      <c r="O257" s="5">
        <v>39.389380530973497</v>
      </c>
      <c r="P257" s="5">
        <v>0</v>
      </c>
      <c r="Q257" s="5">
        <v>0</v>
      </c>
      <c r="Y257" s="5" t="s">
        <v>1469</v>
      </c>
      <c r="Z257" s="5" t="s">
        <v>1470</v>
      </c>
      <c r="AC257" s="5" t="s">
        <v>215</v>
      </c>
      <c r="AD257" s="5" t="s">
        <v>97</v>
      </c>
      <c r="AN257" s="5" t="s">
        <v>769</v>
      </c>
      <c r="AO257" s="5" t="s">
        <v>157</v>
      </c>
      <c r="AP257" s="5" t="s">
        <v>158</v>
      </c>
      <c r="AT257" s="5" t="s">
        <v>770</v>
      </c>
      <c r="AZ257" s="5" t="s">
        <v>361</v>
      </c>
      <c r="BC257" s="5">
        <v>8</v>
      </c>
      <c r="BN257" s="5">
        <f t="shared" si="5"/>
        <v>39.389380530973497</v>
      </c>
    </row>
    <row r="258" spans="1:66" x14ac:dyDescent="0.35">
      <c r="A258" s="5" t="s">
        <v>1471</v>
      </c>
      <c r="B258" s="5" t="s">
        <v>313</v>
      </c>
      <c r="C258" s="5" t="s">
        <v>763</v>
      </c>
      <c r="D258" s="5" t="s">
        <v>764</v>
      </c>
      <c r="E258" s="5" t="s">
        <v>765</v>
      </c>
      <c r="F258" s="5" t="s">
        <v>245</v>
      </c>
      <c r="G258" s="5" t="s">
        <v>1472</v>
      </c>
      <c r="H258" s="5" t="s">
        <v>1473</v>
      </c>
      <c r="K258" s="5">
        <v>1</v>
      </c>
      <c r="L258" s="5">
        <v>0</v>
      </c>
      <c r="M258" s="5">
        <v>1</v>
      </c>
      <c r="N258" s="5" t="s">
        <v>154</v>
      </c>
      <c r="O258" s="5">
        <v>26.495575221238902</v>
      </c>
      <c r="P258" s="5">
        <v>0</v>
      </c>
      <c r="Q258" s="5">
        <v>0</v>
      </c>
      <c r="Y258" s="5" t="s">
        <v>1474</v>
      </c>
      <c r="Z258" s="5" t="s">
        <v>1475</v>
      </c>
      <c r="AC258" s="5" t="s">
        <v>215</v>
      </c>
      <c r="AD258" s="5" t="s">
        <v>97</v>
      </c>
      <c r="AN258" s="5" t="s">
        <v>769</v>
      </c>
      <c r="AO258" s="5" t="s">
        <v>157</v>
      </c>
      <c r="AP258" s="5" t="s">
        <v>158</v>
      </c>
      <c r="AT258" s="5" t="s">
        <v>770</v>
      </c>
      <c r="AZ258" s="5" t="s">
        <v>361</v>
      </c>
      <c r="BC258" s="5">
        <v>8</v>
      </c>
      <c r="BN258" s="5">
        <f t="shared" si="5"/>
        <v>26.495575221238902</v>
      </c>
    </row>
    <row r="259" spans="1:66" x14ac:dyDescent="0.35">
      <c r="A259" s="5" t="s">
        <v>1476</v>
      </c>
      <c r="B259" s="5" t="s">
        <v>313</v>
      </c>
      <c r="C259" s="5" t="s">
        <v>776</v>
      </c>
      <c r="D259" s="5" t="s">
        <v>777</v>
      </c>
      <c r="E259" s="5" t="s">
        <v>778</v>
      </c>
      <c r="F259" s="5" t="s">
        <v>245</v>
      </c>
      <c r="G259" s="5" t="s">
        <v>1477</v>
      </c>
      <c r="H259" s="5" t="s">
        <v>956</v>
      </c>
      <c r="K259" s="5">
        <v>1</v>
      </c>
      <c r="L259" s="5">
        <v>0</v>
      </c>
      <c r="M259" s="5">
        <v>1</v>
      </c>
      <c r="N259" s="5" t="s">
        <v>154</v>
      </c>
      <c r="O259" s="5">
        <v>66.194690265486699</v>
      </c>
      <c r="P259" s="5">
        <v>0</v>
      </c>
      <c r="Q259" s="5">
        <v>0</v>
      </c>
      <c r="R259" s="5" t="s">
        <v>1478</v>
      </c>
      <c r="Y259" s="5" t="s">
        <v>1479</v>
      </c>
      <c r="Z259" s="5" t="s">
        <v>1480</v>
      </c>
      <c r="AC259" s="5" t="s">
        <v>215</v>
      </c>
      <c r="AD259" s="5" t="s">
        <v>97</v>
      </c>
      <c r="AN259" s="5" t="s">
        <v>783</v>
      </c>
      <c r="AO259" s="5" t="s">
        <v>460</v>
      </c>
      <c r="AP259" s="5" t="s">
        <v>649</v>
      </c>
      <c r="AT259" s="5" t="s">
        <v>784</v>
      </c>
      <c r="AZ259" s="5" t="s">
        <v>361</v>
      </c>
      <c r="BC259" s="5">
        <v>8</v>
      </c>
      <c r="BN259" s="5">
        <f t="shared" si="5"/>
        <v>66.194690265486699</v>
      </c>
    </row>
    <row r="260" spans="1:66" x14ac:dyDescent="0.35">
      <c r="A260" s="5" t="s">
        <v>1481</v>
      </c>
      <c r="B260" s="5" t="s">
        <v>313</v>
      </c>
      <c r="C260" s="5" t="s">
        <v>803</v>
      </c>
      <c r="D260" s="5" t="s">
        <v>804</v>
      </c>
      <c r="E260" s="5" t="s">
        <v>805</v>
      </c>
      <c r="F260" s="5" t="s">
        <v>245</v>
      </c>
      <c r="G260" s="5" t="s">
        <v>1482</v>
      </c>
      <c r="H260" s="5" t="s">
        <v>956</v>
      </c>
      <c r="K260" s="5">
        <v>1</v>
      </c>
      <c r="L260" s="5">
        <v>0</v>
      </c>
      <c r="M260" s="5">
        <v>1</v>
      </c>
      <c r="N260" s="5" t="s">
        <v>154</v>
      </c>
      <c r="O260" s="5">
        <v>0</v>
      </c>
      <c r="P260" s="5">
        <v>0</v>
      </c>
      <c r="Q260" s="5">
        <v>0</v>
      </c>
      <c r="Y260" s="5" t="s">
        <v>1483</v>
      </c>
      <c r="Z260" s="5" t="s">
        <v>1484</v>
      </c>
      <c r="AC260" s="5" t="s">
        <v>215</v>
      </c>
      <c r="AD260" s="5" t="s">
        <v>97</v>
      </c>
      <c r="AO260" s="5" t="s">
        <v>157</v>
      </c>
      <c r="AP260" s="5" t="s">
        <v>158</v>
      </c>
      <c r="AZ260" s="5" t="s">
        <v>361</v>
      </c>
      <c r="BC260" s="5">
        <v>8</v>
      </c>
      <c r="BN260" s="5">
        <f t="shared" si="5"/>
        <v>0</v>
      </c>
    </row>
    <row r="261" spans="1:66" x14ac:dyDescent="0.35">
      <c r="A261" s="5" t="s">
        <v>1485</v>
      </c>
      <c r="B261" s="5" t="s">
        <v>313</v>
      </c>
      <c r="C261" s="5" t="s">
        <v>847</v>
      </c>
      <c r="D261" s="5" t="s">
        <v>848</v>
      </c>
      <c r="E261" s="5" t="s">
        <v>849</v>
      </c>
      <c r="F261" s="5" t="s">
        <v>245</v>
      </c>
      <c r="G261" s="5" t="s">
        <v>1486</v>
      </c>
      <c r="H261" s="5" t="s">
        <v>266</v>
      </c>
      <c r="K261" s="5">
        <v>1</v>
      </c>
      <c r="L261" s="5">
        <v>0</v>
      </c>
      <c r="M261" s="5">
        <v>1</v>
      </c>
      <c r="N261" s="5" t="s">
        <v>154</v>
      </c>
      <c r="O261" s="5">
        <v>243.78761061946901</v>
      </c>
      <c r="P261" s="5">
        <v>0</v>
      </c>
      <c r="Q261" s="5">
        <v>0</v>
      </c>
      <c r="Y261" s="5" t="s">
        <v>1487</v>
      </c>
      <c r="Z261" s="5" t="s">
        <v>1488</v>
      </c>
      <c r="AC261" s="5" t="s">
        <v>215</v>
      </c>
      <c r="AD261" s="5" t="s">
        <v>97</v>
      </c>
      <c r="AM261" s="5" t="s">
        <v>854</v>
      </c>
      <c r="AN261" s="5" t="s">
        <v>855</v>
      </c>
      <c r="AO261" s="5" t="s">
        <v>157</v>
      </c>
      <c r="AP261" s="5" t="s">
        <v>158</v>
      </c>
      <c r="AZ261" s="5" t="s">
        <v>361</v>
      </c>
      <c r="BC261" s="5">
        <v>9</v>
      </c>
      <c r="BN261" s="5">
        <f t="shared" ref="BN261:BN324" si="6">IF(BM261="",O261,BM261)</f>
        <v>243.78761061946901</v>
      </c>
    </row>
    <row r="262" spans="1:66" x14ac:dyDescent="0.35">
      <c r="A262" s="5" t="s">
        <v>1489</v>
      </c>
      <c r="B262" s="5" t="s">
        <v>313</v>
      </c>
      <c r="C262" s="5" t="s">
        <v>847</v>
      </c>
      <c r="D262" s="5" t="s">
        <v>848</v>
      </c>
      <c r="E262" s="5" t="s">
        <v>849</v>
      </c>
      <c r="F262" s="5" t="s">
        <v>245</v>
      </c>
      <c r="G262" s="5" t="s">
        <v>1490</v>
      </c>
      <c r="H262" s="5" t="s">
        <v>956</v>
      </c>
      <c r="K262" s="5">
        <v>1</v>
      </c>
      <c r="L262" s="5">
        <v>0</v>
      </c>
      <c r="M262" s="5">
        <v>1</v>
      </c>
      <c r="N262" s="5" t="s">
        <v>154</v>
      </c>
      <c r="O262" s="5">
        <v>236.716814159292</v>
      </c>
      <c r="P262" s="5">
        <v>0</v>
      </c>
      <c r="Q262" s="5">
        <v>0</v>
      </c>
      <c r="Y262" s="5" t="s">
        <v>1491</v>
      </c>
      <c r="Z262" s="5" t="s">
        <v>1492</v>
      </c>
      <c r="AC262" s="5" t="s">
        <v>215</v>
      </c>
      <c r="AD262" s="5" t="s">
        <v>97</v>
      </c>
      <c r="AM262" s="5" t="s">
        <v>854</v>
      </c>
      <c r="AN262" s="5" t="s">
        <v>855</v>
      </c>
      <c r="AO262" s="5" t="s">
        <v>157</v>
      </c>
      <c r="AP262" s="5" t="s">
        <v>158</v>
      </c>
      <c r="AZ262" s="5" t="s">
        <v>361</v>
      </c>
      <c r="BC262" s="5">
        <v>9</v>
      </c>
      <c r="BN262" s="5">
        <f t="shared" si="6"/>
        <v>236.716814159292</v>
      </c>
    </row>
    <row r="263" spans="1:66" x14ac:dyDescent="0.35">
      <c r="A263" s="5" t="s">
        <v>1493</v>
      </c>
      <c r="B263" s="5" t="s">
        <v>313</v>
      </c>
      <c r="C263" s="5" t="s">
        <v>847</v>
      </c>
      <c r="D263" s="5" t="s">
        <v>848</v>
      </c>
      <c r="E263" s="5" t="s">
        <v>849</v>
      </c>
      <c r="F263" s="5" t="s">
        <v>245</v>
      </c>
      <c r="G263" s="5" t="s">
        <v>1494</v>
      </c>
      <c r="H263" s="5" t="s">
        <v>980</v>
      </c>
      <c r="K263" s="5">
        <v>1</v>
      </c>
      <c r="L263" s="5">
        <v>0</v>
      </c>
      <c r="M263" s="5">
        <v>1</v>
      </c>
      <c r="N263" s="5" t="s">
        <v>154</v>
      </c>
      <c r="O263" s="5">
        <v>27.0265486725663</v>
      </c>
      <c r="P263" s="5">
        <v>0</v>
      </c>
      <c r="Q263" s="5">
        <v>0</v>
      </c>
      <c r="Y263" s="5" t="s">
        <v>1495</v>
      </c>
      <c r="Z263" s="5" t="s">
        <v>1496</v>
      </c>
      <c r="AC263" s="5" t="s">
        <v>215</v>
      </c>
      <c r="AD263" s="5" t="s">
        <v>97</v>
      </c>
      <c r="AM263" s="5" t="s">
        <v>854</v>
      </c>
      <c r="AN263" s="5" t="s">
        <v>855</v>
      </c>
      <c r="AO263" s="5" t="s">
        <v>157</v>
      </c>
      <c r="AP263" s="5" t="s">
        <v>158</v>
      </c>
      <c r="AZ263" s="5" t="s">
        <v>361</v>
      </c>
      <c r="BC263" s="5">
        <v>9</v>
      </c>
      <c r="BN263" s="5">
        <f t="shared" si="6"/>
        <v>27.0265486725663</v>
      </c>
    </row>
    <row r="264" spans="1:66" x14ac:dyDescent="0.35">
      <c r="A264" s="5" t="s">
        <v>1497</v>
      </c>
      <c r="B264" s="5" t="s">
        <v>313</v>
      </c>
      <c r="C264" s="5" t="s">
        <v>861</v>
      </c>
      <c r="D264" s="5" t="s">
        <v>862</v>
      </c>
      <c r="E264" s="5" t="s">
        <v>863</v>
      </c>
      <c r="F264" s="5" t="s">
        <v>245</v>
      </c>
      <c r="G264" s="5" t="s">
        <v>1498</v>
      </c>
      <c r="H264" s="5" t="s">
        <v>266</v>
      </c>
      <c r="K264" s="5">
        <v>1</v>
      </c>
      <c r="L264" s="5">
        <v>0</v>
      </c>
      <c r="M264" s="5">
        <v>1</v>
      </c>
      <c r="N264" s="5" t="s">
        <v>154</v>
      </c>
      <c r="O264" s="5">
        <v>0</v>
      </c>
      <c r="P264" s="5">
        <v>0</v>
      </c>
      <c r="Q264" s="5">
        <v>0</v>
      </c>
      <c r="Y264" s="5" t="s">
        <v>1499</v>
      </c>
      <c r="Z264" s="5" t="s">
        <v>1500</v>
      </c>
      <c r="AC264" s="5" t="s">
        <v>215</v>
      </c>
      <c r="AD264" s="5" t="s">
        <v>97</v>
      </c>
      <c r="AO264" s="5" t="s">
        <v>157</v>
      </c>
      <c r="AP264" s="5" t="s">
        <v>158</v>
      </c>
      <c r="AZ264" s="5" t="s">
        <v>361</v>
      </c>
      <c r="BC264" s="5">
        <v>9</v>
      </c>
      <c r="BN264" s="5">
        <f t="shared" si="6"/>
        <v>0</v>
      </c>
    </row>
    <row r="265" spans="1:66" x14ac:dyDescent="0.35">
      <c r="A265" s="5" t="s">
        <v>1501</v>
      </c>
      <c r="B265" s="5" t="s">
        <v>313</v>
      </c>
      <c r="C265" s="5" t="s">
        <v>861</v>
      </c>
      <c r="D265" s="5" t="s">
        <v>862</v>
      </c>
      <c r="E265" s="5" t="s">
        <v>863</v>
      </c>
      <c r="F265" s="5" t="s">
        <v>245</v>
      </c>
      <c r="G265" s="5" t="s">
        <v>1502</v>
      </c>
      <c r="H265" s="5" t="s">
        <v>956</v>
      </c>
      <c r="K265" s="5">
        <v>1</v>
      </c>
      <c r="L265" s="5">
        <v>0</v>
      </c>
      <c r="M265" s="5">
        <v>1</v>
      </c>
      <c r="N265" s="5" t="s">
        <v>154</v>
      </c>
      <c r="O265" s="5">
        <v>0</v>
      </c>
      <c r="P265" s="5">
        <v>0</v>
      </c>
      <c r="Q265" s="5">
        <v>0</v>
      </c>
      <c r="Y265" s="5" t="s">
        <v>1503</v>
      </c>
      <c r="Z265" s="5" t="s">
        <v>1504</v>
      </c>
      <c r="AC265" s="5" t="s">
        <v>215</v>
      </c>
      <c r="AD265" s="5" t="s">
        <v>97</v>
      </c>
      <c r="AO265" s="5" t="s">
        <v>157</v>
      </c>
      <c r="AP265" s="5" t="s">
        <v>158</v>
      </c>
      <c r="AZ265" s="5" t="s">
        <v>361</v>
      </c>
      <c r="BC265" s="5">
        <v>9</v>
      </c>
      <c r="BN265" s="5">
        <f t="shared" si="6"/>
        <v>0</v>
      </c>
    </row>
    <row r="266" spans="1:66" x14ac:dyDescent="0.35">
      <c r="A266" s="5" t="s">
        <v>1505</v>
      </c>
      <c r="B266" s="5" t="s">
        <v>313</v>
      </c>
      <c r="C266" s="5" t="s">
        <v>861</v>
      </c>
      <c r="D266" s="5" t="s">
        <v>862</v>
      </c>
      <c r="E266" s="5" t="s">
        <v>863</v>
      </c>
      <c r="F266" s="5" t="s">
        <v>245</v>
      </c>
      <c r="G266" s="5" t="s">
        <v>1506</v>
      </c>
      <c r="H266" s="5" t="s">
        <v>980</v>
      </c>
      <c r="K266" s="5">
        <v>1</v>
      </c>
      <c r="L266" s="5">
        <v>0</v>
      </c>
      <c r="M266" s="5">
        <v>1</v>
      </c>
      <c r="N266" s="5" t="s">
        <v>154</v>
      </c>
      <c r="O266" s="5">
        <v>0</v>
      </c>
      <c r="P266" s="5">
        <v>0</v>
      </c>
      <c r="Q266" s="5">
        <v>0</v>
      </c>
      <c r="Y266" s="5" t="s">
        <v>1507</v>
      </c>
      <c r="Z266" s="5" t="s">
        <v>1508</v>
      </c>
      <c r="AC266" s="5" t="s">
        <v>215</v>
      </c>
      <c r="AD266" s="5" t="s">
        <v>97</v>
      </c>
      <c r="AO266" s="5" t="s">
        <v>157</v>
      </c>
      <c r="AP266" s="5" t="s">
        <v>158</v>
      </c>
      <c r="AZ266" s="5" t="s">
        <v>361</v>
      </c>
      <c r="BC266" s="5">
        <v>9</v>
      </c>
      <c r="BN266" s="5">
        <f t="shared" si="6"/>
        <v>0</v>
      </c>
    </row>
    <row r="267" spans="1:66" x14ac:dyDescent="0.35">
      <c r="A267" s="5" t="s">
        <v>1509</v>
      </c>
      <c r="B267" s="5" t="s">
        <v>313</v>
      </c>
      <c r="C267" s="5" t="s">
        <v>347</v>
      </c>
      <c r="D267" s="5" t="s">
        <v>1510</v>
      </c>
      <c r="E267" s="5" t="s">
        <v>1511</v>
      </c>
      <c r="F267" s="5" t="s">
        <v>245</v>
      </c>
      <c r="G267" s="5" t="s">
        <v>1512</v>
      </c>
      <c r="H267" s="5" t="s">
        <v>1513</v>
      </c>
      <c r="K267" s="5">
        <v>1</v>
      </c>
      <c r="L267" s="5">
        <v>0</v>
      </c>
      <c r="M267" s="5">
        <v>1</v>
      </c>
      <c r="N267" s="5" t="s">
        <v>154</v>
      </c>
      <c r="O267" s="5">
        <v>314.87</v>
      </c>
      <c r="P267" s="5">
        <v>0</v>
      </c>
      <c r="Q267" s="5">
        <v>0</v>
      </c>
      <c r="Y267" s="5" t="s">
        <v>1514</v>
      </c>
      <c r="Z267" s="5" t="s">
        <v>1515</v>
      </c>
      <c r="AC267" s="5" t="s">
        <v>347</v>
      </c>
      <c r="AN267" s="5" t="s">
        <v>1516</v>
      </c>
      <c r="BN267" s="5">
        <f t="shared" si="6"/>
        <v>314.87</v>
      </c>
    </row>
    <row r="268" spans="1:66" x14ac:dyDescent="0.35">
      <c r="A268" s="5" t="s">
        <v>1517</v>
      </c>
      <c r="B268" s="5" t="s">
        <v>313</v>
      </c>
      <c r="C268" s="5" t="s">
        <v>884</v>
      </c>
      <c r="D268" s="5" t="s">
        <v>885</v>
      </c>
      <c r="E268" s="5" t="s">
        <v>886</v>
      </c>
      <c r="F268" s="5" t="s">
        <v>245</v>
      </c>
      <c r="G268" s="5" t="s">
        <v>1518</v>
      </c>
      <c r="H268" s="5" t="s">
        <v>266</v>
      </c>
      <c r="K268" s="5">
        <v>1</v>
      </c>
      <c r="L268" s="5">
        <v>0</v>
      </c>
      <c r="M268" s="5">
        <v>1</v>
      </c>
      <c r="N268" s="5" t="s">
        <v>154</v>
      </c>
      <c r="O268" s="5">
        <v>197.345132743363</v>
      </c>
      <c r="P268" s="5">
        <v>0</v>
      </c>
      <c r="Q268" s="5">
        <v>0</v>
      </c>
      <c r="Y268" s="5" t="s">
        <v>1519</v>
      </c>
      <c r="Z268" s="5" t="s">
        <v>1520</v>
      </c>
      <c r="AN268" s="5" t="s">
        <v>890</v>
      </c>
      <c r="AZ268" s="5" t="s">
        <v>361</v>
      </c>
      <c r="BC268" s="5">
        <v>9</v>
      </c>
      <c r="BN268" s="5">
        <f t="shared" si="6"/>
        <v>197.345132743363</v>
      </c>
    </row>
    <row r="269" spans="1:66" x14ac:dyDescent="0.35">
      <c r="A269" s="5" t="s">
        <v>1521</v>
      </c>
      <c r="B269" s="5" t="s">
        <v>313</v>
      </c>
      <c r="C269" s="5" t="s">
        <v>884</v>
      </c>
      <c r="D269" s="5" t="s">
        <v>885</v>
      </c>
      <c r="E269" s="5" t="s">
        <v>886</v>
      </c>
      <c r="F269" s="5" t="s">
        <v>245</v>
      </c>
      <c r="G269" s="5" t="s">
        <v>1522</v>
      </c>
      <c r="H269" s="5" t="s">
        <v>956</v>
      </c>
      <c r="K269" s="5">
        <v>1</v>
      </c>
      <c r="L269" s="5">
        <v>0</v>
      </c>
      <c r="M269" s="5">
        <v>1</v>
      </c>
      <c r="N269" s="5" t="s">
        <v>154</v>
      </c>
      <c r="O269" s="5">
        <v>195.57522123893801</v>
      </c>
      <c r="P269" s="5">
        <v>0</v>
      </c>
      <c r="Q269" s="5">
        <v>0</v>
      </c>
      <c r="Y269" s="5" t="s">
        <v>1523</v>
      </c>
      <c r="Z269" s="5" t="s">
        <v>1524</v>
      </c>
      <c r="AN269" s="5" t="s">
        <v>890</v>
      </c>
      <c r="AZ269" s="5" t="s">
        <v>361</v>
      </c>
      <c r="BC269" s="5">
        <v>9</v>
      </c>
      <c r="BN269" s="5">
        <f t="shared" si="6"/>
        <v>195.57522123893801</v>
      </c>
    </row>
    <row r="270" spans="1:66" x14ac:dyDescent="0.35">
      <c r="A270" s="5" t="s">
        <v>1525</v>
      </c>
      <c r="B270" s="5" t="s">
        <v>313</v>
      </c>
      <c r="C270" s="5" t="s">
        <v>884</v>
      </c>
      <c r="D270" s="5" t="s">
        <v>885</v>
      </c>
      <c r="E270" s="5" t="s">
        <v>886</v>
      </c>
      <c r="F270" s="5" t="s">
        <v>245</v>
      </c>
      <c r="G270" s="5" t="s">
        <v>1526</v>
      </c>
      <c r="H270" s="5" t="s">
        <v>266</v>
      </c>
      <c r="K270" s="5">
        <v>1</v>
      </c>
      <c r="L270" s="5">
        <v>0</v>
      </c>
      <c r="M270" s="5">
        <v>1</v>
      </c>
      <c r="N270" s="5" t="s">
        <v>154</v>
      </c>
      <c r="O270" s="5">
        <v>197.345132743363</v>
      </c>
      <c r="P270" s="5">
        <v>0</v>
      </c>
      <c r="Q270" s="5">
        <v>0</v>
      </c>
      <c r="Y270" s="5" t="s">
        <v>1527</v>
      </c>
      <c r="Z270" s="5" t="s">
        <v>1528</v>
      </c>
      <c r="AN270" s="5" t="s">
        <v>890</v>
      </c>
      <c r="AZ270" s="5" t="s">
        <v>361</v>
      </c>
      <c r="BC270" s="5">
        <v>9</v>
      </c>
      <c r="BN270" s="5">
        <f t="shared" si="6"/>
        <v>197.345132743363</v>
      </c>
    </row>
    <row r="271" spans="1:66" x14ac:dyDescent="0.35">
      <c r="A271" s="5" t="s">
        <v>1529</v>
      </c>
      <c r="B271" s="5" t="s">
        <v>313</v>
      </c>
      <c r="C271" s="5" t="s">
        <v>884</v>
      </c>
      <c r="D271" s="5" t="s">
        <v>885</v>
      </c>
      <c r="E271" s="5" t="s">
        <v>886</v>
      </c>
      <c r="F271" s="5" t="s">
        <v>245</v>
      </c>
      <c r="G271" s="5" t="s">
        <v>1530</v>
      </c>
      <c r="H271" s="5" t="s">
        <v>956</v>
      </c>
      <c r="K271" s="5">
        <v>1</v>
      </c>
      <c r="L271" s="5">
        <v>0</v>
      </c>
      <c r="M271" s="5">
        <v>1</v>
      </c>
      <c r="N271" s="5" t="s">
        <v>154</v>
      </c>
      <c r="O271" s="5">
        <v>195.57522123893801</v>
      </c>
      <c r="P271" s="5">
        <v>0</v>
      </c>
      <c r="Q271" s="5">
        <v>0</v>
      </c>
      <c r="Y271" s="5" t="s">
        <v>1531</v>
      </c>
      <c r="Z271" s="5" t="s">
        <v>1532</v>
      </c>
      <c r="AN271" s="5" t="s">
        <v>890</v>
      </c>
      <c r="AZ271" s="5" t="s">
        <v>361</v>
      </c>
      <c r="BC271" s="5">
        <v>9</v>
      </c>
      <c r="BN271" s="5">
        <f t="shared" si="6"/>
        <v>195.57522123893801</v>
      </c>
    </row>
    <row r="272" spans="1:66" x14ac:dyDescent="0.35">
      <c r="A272" s="5" t="s">
        <v>1533</v>
      </c>
      <c r="B272" s="5" t="s">
        <v>313</v>
      </c>
      <c r="C272" s="5" t="s">
        <v>884</v>
      </c>
      <c r="D272" s="5" t="s">
        <v>1534</v>
      </c>
      <c r="E272" s="5" t="s">
        <v>1535</v>
      </c>
      <c r="F272" s="5" t="s">
        <v>245</v>
      </c>
      <c r="G272" s="5" t="s">
        <v>1536</v>
      </c>
      <c r="H272" s="5" t="s">
        <v>980</v>
      </c>
      <c r="K272" s="5">
        <v>1</v>
      </c>
      <c r="L272" s="5">
        <v>0</v>
      </c>
      <c r="M272" s="5">
        <v>1</v>
      </c>
      <c r="N272" s="5" t="s">
        <v>154</v>
      </c>
      <c r="O272" s="5">
        <v>23.008849557522101</v>
      </c>
      <c r="P272" s="5">
        <v>0</v>
      </c>
      <c r="Q272" s="5">
        <v>0</v>
      </c>
      <c r="Y272" s="5" t="s">
        <v>1537</v>
      </c>
      <c r="Z272" s="5" t="s">
        <v>1538</v>
      </c>
      <c r="AN272" s="5" t="s">
        <v>890</v>
      </c>
      <c r="AZ272" s="5" t="s">
        <v>361</v>
      </c>
      <c r="BC272" s="5">
        <v>9</v>
      </c>
      <c r="BN272" s="5">
        <f t="shared" si="6"/>
        <v>23.008849557522101</v>
      </c>
    </row>
    <row r="273" spans="1:67" x14ac:dyDescent="0.35">
      <c r="A273" s="5" t="s">
        <v>1539</v>
      </c>
      <c r="B273" s="5" t="s">
        <v>313</v>
      </c>
      <c r="C273" s="5" t="s">
        <v>884</v>
      </c>
      <c r="D273" s="5" t="s">
        <v>1540</v>
      </c>
      <c r="E273" s="5" t="s">
        <v>1541</v>
      </c>
      <c r="F273" s="5" t="s">
        <v>245</v>
      </c>
      <c r="G273" s="5" t="s">
        <v>1542</v>
      </c>
      <c r="H273" s="5" t="s">
        <v>1364</v>
      </c>
      <c r="K273" s="5">
        <v>1</v>
      </c>
      <c r="L273" s="5">
        <v>0</v>
      </c>
      <c r="M273" s="5">
        <v>1</v>
      </c>
      <c r="N273" s="5" t="s">
        <v>154</v>
      </c>
      <c r="O273" s="5">
        <v>23.8938053097345</v>
      </c>
      <c r="P273" s="5">
        <v>0</v>
      </c>
      <c r="Q273" s="5">
        <v>0</v>
      </c>
      <c r="Y273" s="5" t="s">
        <v>1543</v>
      </c>
      <c r="Z273" s="5" t="s">
        <v>1544</v>
      </c>
      <c r="AN273" s="5" t="s">
        <v>890</v>
      </c>
      <c r="AZ273" s="5" t="s">
        <v>361</v>
      </c>
      <c r="BC273" s="5">
        <v>9</v>
      </c>
      <c r="BN273" s="5">
        <f t="shared" si="6"/>
        <v>23.8938053097345</v>
      </c>
    </row>
    <row r="274" spans="1:67" x14ac:dyDescent="0.35">
      <c r="A274" s="5" t="s">
        <v>1545</v>
      </c>
      <c r="B274" s="5" t="s">
        <v>313</v>
      </c>
      <c r="C274" s="5" t="s">
        <v>884</v>
      </c>
      <c r="D274" s="5" t="s">
        <v>1540</v>
      </c>
      <c r="E274" s="5" t="s">
        <v>1541</v>
      </c>
      <c r="F274" s="5" t="s">
        <v>245</v>
      </c>
      <c r="G274" s="5" t="s">
        <v>1542</v>
      </c>
      <c r="H274" s="5" t="s">
        <v>1364</v>
      </c>
      <c r="K274" s="5">
        <v>1</v>
      </c>
      <c r="L274" s="5">
        <v>0</v>
      </c>
      <c r="M274" s="5">
        <v>1</v>
      </c>
      <c r="N274" s="5" t="s">
        <v>154</v>
      </c>
      <c r="O274" s="5">
        <v>23.8938053097345</v>
      </c>
      <c r="P274" s="5">
        <v>0</v>
      </c>
      <c r="Q274" s="5">
        <v>0</v>
      </c>
      <c r="Y274" s="5" t="s">
        <v>1543</v>
      </c>
      <c r="Z274" s="5" t="s">
        <v>1544</v>
      </c>
      <c r="AN274" s="5" t="s">
        <v>890</v>
      </c>
      <c r="AZ274" s="5" t="s">
        <v>361</v>
      </c>
      <c r="BC274" s="5">
        <v>9</v>
      </c>
      <c r="BN274" s="5">
        <f t="shared" si="6"/>
        <v>23.8938053097345</v>
      </c>
    </row>
    <row r="275" spans="1:67" x14ac:dyDescent="0.35">
      <c r="A275" s="5" t="s">
        <v>1546</v>
      </c>
      <c r="B275" s="5" t="s">
        <v>313</v>
      </c>
      <c r="C275" s="5" t="s">
        <v>904</v>
      </c>
      <c r="D275" s="5" t="s">
        <v>905</v>
      </c>
      <c r="E275" s="5" t="s">
        <v>906</v>
      </c>
      <c r="F275" s="5" t="s">
        <v>245</v>
      </c>
      <c r="G275" s="5" t="s">
        <v>1547</v>
      </c>
      <c r="H275" s="5" t="s">
        <v>266</v>
      </c>
      <c r="K275" s="5">
        <v>1</v>
      </c>
      <c r="L275" s="5">
        <v>0</v>
      </c>
      <c r="M275" s="5">
        <v>1</v>
      </c>
      <c r="N275" s="5" t="s">
        <v>154</v>
      </c>
      <c r="O275" s="5">
        <v>274.33628318584101</v>
      </c>
      <c r="P275" s="5">
        <v>0</v>
      </c>
      <c r="Q275" s="5">
        <v>0</v>
      </c>
      <c r="Y275" s="5" t="s">
        <v>1548</v>
      </c>
      <c r="Z275" s="5" t="s">
        <v>1549</v>
      </c>
      <c r="AC275" s="5" t="s">
        <v>215</v>
      </c>
      <c r="BN275" s="5">
        <f t="shared" si="6"/>
        <v>274.33628318584101</v>
      </c>
    </row>
    <row r="276" spans="1:67" x14ac:dyDescent="0.35">
      <c r="A276" s="5" t="s">
        <v>1550</v>
      </c>
      <c r="B276" s="5" t="s">
        <v>313</v>
      </c>
      <c r="C276" s="5" t="s">
        <v>904</v>
      </c>
      <c r="D276" s="5" t="s">
        <v>905</v>
      </c>
      <c r="E276" s="5" t="s">
        <v>906</v>
      </c>
      <c r="F276" s="5" t="s">
        <v>245</v>
      </c>
      <c r="G276" s="5" t="s">
        <v>1551</v>
      </c>
      <c r="H276" s="5" t="s">
        <v>266</v>
      </c>
      <c r="K276" s="5">
        <v>1</v>
      </c>
      <c r="L276" s="5">
        <v>0</v>
      </c>
      <c r="M276" s="5">
        <v>1</v>
      </c>
      <c r="N276" s="5" t="s">
        <v>154</v>
      </c>
      <c r="O276" s="5">
        <v>238.938053097345</v>
      </c>
      <c r="P276" s="5">
        <v>0</v>
      </c>
      <c r="Q276" s="5">
        <v>0</v>
      </c>
      <c r="Y276" s="5" t="s">
        <v>1552</v>
      </c>
      <c r="Z276" s="5" t="s">
        <v>1553</v>
      </c>
      <c r="AC276" s="5" t="s">
        <v>215</v>
      </c>
      <c r="BN276" s="5">
        <f t="shared" si="6"/>
        <v>238.938053097345</v>
      </c>
    </row>
    <row r="277" spans="1:67" x14ac:dyDescent="0.35">
      <c r="A277" s="5" t="s">
        <v>1554</v>
      </c>
      <c r="B277" s="5" t="s">
        <v>313</v>
      </c>
      <c r="C277" s="5" t="s">
        <v>904</v>
      </c>
      <c r="D277" s="5" t="s">
        <v>905</v>
      </c>
      <c r="E277" s="5" t="s">
        <v>906</v>
      </c>
      <c r="F277" s="5" t="s">
        <v>245</v>
      </c>
      <c r="G277" s="5" t="s">
        <v>1555</v>
      </c>
      <c r="H277" s="5" t="s">
        <v>956</v>
      </c>
      <c r="K277" s="5">
        <v>1</v>
      </c>
      <c r="L277" s="5">
        <v>0</v>
      </c>
      <c r="M277" s="5">
        <v>1</v>
      </c>
      <c r="N277" s="5" t="s">
        <v>154</v>
      </c>
      <c r="O277" s="5">
        <v>479.64601769911502</v>
      </c>
      <c r="P277" s="5">
        <v>0</v>
      </c>
      <c r="Q277" s="5">
        <v>0</v>
      </c>
      <c r="Y277" s="5" t="s">
        <v>1556</v>
      </c>
      <c r="Z277" s="5" t="s">
        <v>1557</v>
      </c>
      <c r="AC277" s="5" t="s">
        <v>215</v>
      </c>
      <c r="BN277" s="5">
        <f t="shared" si="6"/>
        <v>479.64601769911502</v>
      </c>
    </row>
    <row r="278" spans="1:67" x14ac:dyDescent="0.35">
      <c r="A278" s="5" t="s">
        <v>1558</v>
      </c>
      <c r="B278" s="5" t="s">
        <v>313</v>
      </c>
      <c r="C278" s="5" t="s">
        <v>904</v>
      </c>
      <c r="D278" s="5" t="s">
        <v>905</v>
      </c>
      <c r="E278" s="5" t="s">
        <v>906</v>
      </c>
      <c r="F278" s="5" t="s">
        <v>245</v>
      </c>
      <c r="G278" s="5" t="s">
        <v>1559</v>
      </c>
      <c r="H278" s="5" t="s">
        <v>980</v>
      </c>
      <c r="K278" s="5">
        <v>1</v>
      </c>
      <c r="L278" s="5">
        <v>0</v>
      </c>
      <c r="M278" s="5">
        <v>1</v>
      </c>
      <c r="N278" s="5" t="s">
        <v>154</v>
      </c>
      <c r="O278" s="5">
        <v>23.8938053097345</v>
      </c>
      <c r="P278" s="5">
        <v>0</v>
      </c>
      <c r="Q278" s="5">
        <v>0</v>
      </c>
      <c r="Y278" s="5" t="s">
        <v>1560</v>
      </c>
      <c r="Z278" s="5" t="s">
        <v>1561</v>
      </c>
      <c r="AC278" s="5" t="s">
        <v>215</v>
      </c>
      <c r="BN278" s="5">
        <f t="shared" si="6"/>
        <v>23.8938053097345</v>
      </c>
    </row>
    <row r="279" spans="1:67" x14ac:dyDescent="0.35">
      <c r="A279" s="14" t="s">
        <v>1562</v>
      </c>
      <c r="B279" s="14" t="s">
        <v>313</v>
      </c>
      <c r="C279" s="5" t="s">
        <v>347</v>
      </c>
      <c r="D279" s="5" t="s">
        <v>348</v>
      </c>
      <c r="E279" s="5" t="s">
        <v>349</v>
      </c>
      <c r="F279" s="5" t="s">
        <v>245</v>
      </c>
      <c r="G279" s="5" t="s">
        <v>1563</v>
      </c>
      <c r="H279" s="5" t="s">
        <v>1564</v>
      </c>
      <c r="K279" s="14">
        <v>1</v>
      </c>
      <c r="L279" s="5">
        <v>0</v>
      </c>
      <c r="M279" s="5">
        <v>1</v>
      </c>
      <c r="N279" s="5" t="s">
        <v>154</v>
      </c>
      <c r="O279" s="5">
        <v>344.91178415553497</v>
      </c>
      <c r="P279" s="5">
        <v>0</v>
      </c>
      <c r="Q279" s="5">
        <v>0</v>
      </c>
      <c r="R279" s="5" t="s">
        <v>1565</v>
      </c>
      <c r="Y279" s="5" t="s">
        <v>1566</v>
      </c>
      <c r="Z279" s="5" t="s">
        <v>1567</v>
      </c>
      <c r="AC279" s="5" t="s">
        <v>347</v>
      </c>
      <c r="AD279" s="5" t="s">
        <v>97</v>
      </c>
      <c r="AJ279" s="5" t="s">
        <v>355</v>
      </c>
      <c r="AK279" s="5" t="s">
        <v>356</v>
      </c>
      <c r="AM279" s="5" t="s">
        <v>1568</v>
      </c>
      <c r="AN279" s="5" t="s">
        <v>358</v>
      </c>
      <c r="AO279" s="5" t="e">
        <f ca="1">_xlfn.XLOOKUP(A279,[1]明细表!$A:$A,[1]明细表!$AO:$AO)</f>
        <v>#NAME?</v>
      </c>
      <c r="AP279" s="5" t="e">
        <f ca="1">_xlfn.XLOOKUP(A279,[1]明细表!$A:$A,[1]明细表!$AP:$AP)</f>
        <v>#NAME?</v>
      </c>
      <c r="AQ279" s="5" t="e">
        <f ca="1">_xlfn.XLOOKUP(A279,[1]明细表!$A:$A,[1]明细表!$AQ:$AQ)</f>
        <v>#NAME?</v>
      </c>
      <c r="AR279" s="5" t="s">
        <v>359</v>
      </c>
      <c r="AT279" s="5" t="s">
        <v>1569</v>
      </c>
      <c r="AZ279" s="5" t="s">
        <v>361</v>
      </c>
      <c r="BC279" s="5">
        <v>7</v>
      </c>
      <c r="BF279" s="5" t="s">
        <v>362</v>
      </c>
      <c r="BI279" s="5">
        <v>11</v>
      </c>
      <c r="BL279" s="6" t="s">
        <v>355</v>
      </c>
      <c r="BM279" s="11">
        <v>344.91178415553497</v>
      </c>
      <c r="BN279" s="5">
        <f t="shared" si="6"/>
        <v>344.91178415553497</v>
      </c>
      <c r="BO279" s="11">
        <f t="shared" ref="BO279:BO291" si="7">O279-BM279</f>
        <v>0</v>
      </c>
    </row>
    <row r="280" spans="1:67" x14ac:dyDescent="0.35">
      <c r="A280" s="14" t="s">
        <v>1570</v>
      </c>
      <c r="B280" s="14" t="s">
        <v>313</v>
      </c>
      <c r="C280" s="5" t="s">
        <v>347</v>
      </c>
      <c r="D280" s="5" t="s">
        <v>348</v>
      </c>
      <c r="E280" s="5" t="s">
        <v>349</v>
      </c>
      <c r="F280" s="5" t="s">
        <v>245</v>
      </c>
      <c r="G280" s="5" t="s">
        <v>1571</v>
      </c>
      <c r="H280" s="5" t="s">
        <v>1572</v>
      </c>
      <c r="K280" s="14">
        <v>1</v>
      </c>
      <c r="L280" s="5">
        <v>0</v>
      </c>
      <c r="M280" s="5">
        <v>1</v>
      </c>
      <c r="N280" s="5" t="s">
        <v>154</v>
      </c>
      <c r="O280" s="5">
        <v>179.47255654014</v>
      </c>
      <c r="P280" s="5">
        <v>0</v>
      </c>
      <c r="Q280" s="5">
        <v>0</v>
      </c>
      <c r="R280" s="5" t="s">
        <v>1573</v>
      </c>
      <c r="Y280" s="5" t="s">
        <v>1574</v>
      </c>
      <c r="Z280" s="5" t="s">
        <v>1575</v>
      </c>
      <c r="AC280" s="5" t="s">
        <v>347</v>
      </c>
      <c r="AD280" s="5" t="s">
        <v>97</v>
      </c>
      <c r="AJ280" s="5" t="s">
        <v>355</v>
      </c>
      <c r="AK280" s="5" t="s">
        <v>356</v>
      </c>
      <c r="AM280" s="5" t="s">
        <v>1568</v>
      </c>
      <c r="AN280" s="5" t="s">
        <v>358</v>
      </c>
      <c r="AO280" s="5" t="e">
        <f ca="1">_xlfn.XLOOKUP(A280,[1]明细表!$A:$A,[1]明细表!$AO:$AO)</f>
        <v>#NAME?</v>
      </c>
      <c r="AP280" s="5" t="e">
        <f ca="1">_xlfn.XLOOKUP(A280,[1]明细表!$A:$A,[1]明细表!$AP:$AP)</f>
        <v>#NAME?</v>
      </c>
      <c r="AQ280" s="5" t="e">
        <f ca="1">_xlfn.XLOOKUP(A280,[1]明细表!$A:$A,[1]明细表!$AQ:$AQ)</f>
        <v>#NAME?</v>
      </c>
      <c r="AR280" s="5" t="s">
        <v>359</v>
      </c>
      <c r="AT280" s="5" t="s">
        <v>1576</v>
      </c>
      <c r="AZ280" s="5" t="s">
        <v>361</v>
      </c>
      <c r="BC280" s="5">
        <v>7</v>
      </c>
      <c r="BF280" s="5" t="s">
        <v>362</v>
      </c>
      <c r="BI280" s="5">
        <v>11</v>
      </c>
      <c r="BL280" s="6" t="s">
        <v>355</v>
      </c>
      <c r="BM280" s="11">
        <v>179.47255654014</v>
      </c>
      <c r="BN280" s="5">
        <f t="shared" si="6"/>
        <v>179.47255654014</v>
      </c>
      <c r="BO280" s="11">
        <f t="shared" si="7"/>
        <v>0</v>
      </c>
    </row>
    <row r="281" spans="1:67" x14ac:dyDescent="0.35">
      <c r="A281" s="14" t="s">
        <v>1577</v>
      </c>
      <c r="B281" s="14" t="s">
        <v>313</v>
      </c>
      <c r="C281" s="5" t="s">
        <v>347</v>
      </c>
      <c r="D281" s="5" t="s">
        <v>348</v>
      </c>
      <c r="E281" s="5" t="s">
        <v>349</v>
      </c>
      <c r="F281" s="5" t="s">
        <v>245</v>
      </c>
      <c r="G281" s="5" t="s">
        <v>1578</v>
      </c>
      <c r="H281" s="5" t="s">
        <v>1579</v>
      </c>
      <c r="K281" s="14">
        <v>1</v>
      </c>
      <c r="L281" s="5">
        <v>0</v>
      </c>
      <c r="M281" s="5">
        <v>1</v>
      </c>
      <c r="N281" s="5" t="s">
        <v>154</v>
      </c>
      <c r="O281" s="5">
        <v>215</v>
      </c>
      <c r="P281" s="5">
        <v>0</v>
      </c>
      <c r="Q281" s="5">
        <v>0</v>
      </c>
      <c r="R281" s="5" t="s">
        <v>1580</v>
      </c>
      <c r="Y281" s="5" t="s">
        <v>1581</v>
      </c>
      <c r="Z281" s="5" t="s">
        <v>1582</v>
      </c>
      <c r="AC281" s="5" t="s">
        <v>347</v>
      </c>
      <c r="AD281" s="5" t="s">
        <v>97</v>
      </c>
      <c r="AJ281" s="5" t="s">
        <v>355</v>
      </c>
      <c r="AK281" s="5" t="s">
        <v>356</v>
      </c>
      <c r="AM281" s="5" t="s">
        <v>369</v>
      </c>
      <c r="AN281" s="5" t="s">
        <v>358</v>
      </c>
      <c r="AO281" s="5" t="e">
        <f ca="1">_xlfn.XLOOKUP(A281,[1]明细表!$A:$A,[1]明细表!$AO:$AO)</f>
        <v>#NAME?</v>
      </c>
      <c r="AP281" s="5" t="e">
        <f ca="1">_xlfn.XLOOKUP(A281,[1]明细表!$A:$A,[1]明细表!$AP:$AP)</f>
        <v>#NAME?</v>
      </c>
      <c r="AQ281" s="5" t="e">
        <f ca="1">_xlfn.XLOOKUP(A281,[1]明细表!$A:$A,[1]明细表!$AQ:$AQ)</f>
        <v>#NAME?</v>
      </c>
      <c r="AR281" s="5" t="s">
        <v>359</v>
      </c>
      <c r="AT281" s="5" t="s">
        <v>1583</v>
      </c>
      <c r="AZ281" s="5" t="s">
        <v>361</v>
      </c>
      <c r="BC281" s="5">
        <v>7</v>
      </c>
      <c r="BF281" s="5" t="s">
        <v>362</v>
      </c>
      <c r="BI281" s="5">
        <v>11</v>
      </c>
      <c r="BL281" s="6" t="s">
        <v>355</v>
      </c>
      <c r="BM281" s="11">
        <v>215</v>
      </c>
      <c r="BN281" s="5">
        <f t="shared" si="6"/>
        <v>215</v>
      </c>
      <c r="BO281" s="11">
        <f t="shared" si="7"/>
        <v>0</v>
      </c>
    </row>
    <row r="282" spans="1:67" x14ac:dyDescent="0.35">
      <c r="A282" s="14" t="s">
        <v>1584</v>
      </c>
      <c r="B282" s="14" t="s">
        <v>313</v>
      </c>
      <c r="C282" s="5" t="s">
        <v>372</v>
      </c>
      <c r="D282" s="5" t="s">
        <v>373</v>
      </c>
      <c r="E282" s="5" t="s">
        <v>374</v>
      </c>
      <c r="F282" s="5" t="s">
        <v>245</v>
      </c>
      <c r="G282" s="5" t="s">
        <v>1585</v>
      </c>
      <c r="H282" s="5" t="s">
        <v>1564</v>
      </c>
      <c r="K282" s="14">
        <v>1</v>
      </c>
      <c r="L282" s="5">
        <v>1</v>
      </c>
      <c r="M282" s="5">
        <v>0</v>
      </c>
      <c r="N282" s="5" t="s">
        <v>90</v>
      </c>
      <c r="O282" s="5">
        <v>247.78761061946901</v>
      </c>
      <c r="P282" s="5">
        <v>247.78761061946901</v>
      </c>
      <c r="Q282" s="5">
        <v>0</v>
      </c>
      <c r="R282" s="5" t="s">
        <v>1586</v>
      </c>
      <c r="T282" s="5" t="s">
        <v>377</v>
      </c>
      <c r="Y282" s="5" t="s">
        <v>1587</v>
      </c>
      <c r="Z282" s="5" t="s">
        <v>1588</v>
      </c>
      <c r="AC282" s="5" t="s">
        <v>215</v>
      </c>
      <c r="AD282" s="5" t="s">
        <v>97</v>
      </c>
      <c r="AJ282" s="5" t="s">
        <v>377</v>
      </c>
      <c r="AM282" s="5" t="s">
        <v>390</v>
      </c>
      <c r="AN282" s="5" t="s">
        <v>381</v>
      </c>
      <c r="AO282" s="5" t="e">
        <f ca="1">_xlfn.XLOOKUP(A282,[1]明细表!$A:$A,[1]明细表!$AO:$AO)</f>
        <v>#NAME?</v>
      </c>
      <c r="AP282" s="5" t="e">
        <f ca="1">_xlfn.XLOOKUP(A282,[1]明细表!$A:$A,[1]明细表!$AP:$AP)</f>
        <v>#NAME?</v>
      </c>
      <c r="AQ282" s="5" t="e">
        <f ca="1">_xlfn.XLOOKUP(A282,[1]明细表!$A:$A,[1]明细表!$AQ:$AQ)</f>
        <v>#NAME?</v>
      </c>
      <c r="AR282" s="5" t="s">
        <v>359</v>
      </c>
      <c r="AS282" s="5" t="s">
        <v>1589</v>
      </c>
      <c r="AT282" s="5" t="s">
        <v>382</v>
      </c>
      <c r="AX282" s="5">
        <v>2023</v>
      </c>
      <c r="AZ282" s="5" t="s">
        <v>361</v>
      </c>
      <c r="BA282" s="5" t="s">
        <v>361</v>
      </c>
      <c r="BC282" s="5">
        <v>7</v>
      </c>
      <c r="BD282" s="5">
        <v>7</v>
      </c>
      <c r="BL282" s="6" t="s">
        <v>383</v>
      </c>
      <c r="BM282" s="11">
        <v>247.78761061946901</v>
      </c>
      <c r="BN282" s="5">
        <f t="shared" si="6"/>
        <v>247.78761061946901</v>
      </c>
      <c r="BO282" s="11">
        <f t="shared" si="7"/>
        <v>0</v>
      </c>
    </row>
    <row r="283" spans="1:67" x14ac:dyDescent="0.35">
      <c r="A283" s="14" t="s">
        <v>1590</v>
      </c>
      <c r="B283" s="14" t="s">
        <v>313</v>
      </c>
      <c r="C283" s="5" t="s">
        <v>372</v>
      </c>
      <c r="D283" s="5" t="s">
        <v>373</v>
      </c>
      <c r="E283" s="5" t="s">
        <v>374</v>
      </c>
      <c r="F283" s="5" t="s">
        <v>245</v>
      </c>
      <c r="G283" s="5" t="s">
        <v>1591</v>
      </c>
      <c r="H283" s="5" t="s">
        <v>1592</v>
      </c>
      <c r="K283" s="14">
        <v>1</v>
      </c>
      <c r="L283" s="5">
        <v>1</v>
      </c>
      <c r="M283" s="5">
        <v>0</v>
      </c>
      <c r="N283" s="5" t="s">
        <v>90</v>
      </c>
      <c r="O283" s="5">
        <v>190.265486725664</v>
      </c>
      <c r="P283" s="5">
        <v>190.265486725664</v>
      </c>
      <c r="Q283" s="5">
        <v>0</v>
      </c>
      <c r="T283" s="5" t="s">
        <v>1593</v>
      </c>
      <c r="Y283" s="5" t="s">
        <v>1594</v>
      </c>
      <c r="Z283" s="5" t="s">
        <v>1595</v>
      </c>
      <c r="AC283" s="5" t="s">
        <v>215</v>
      </c>
      <c r="AD283" s="5" t="s">
        <v>97</v>
      </c>
      <c r="AJ283" s="5" t="s">
        <v>1593</v>
      </c>
      <c r="AM283" s="5" t="s">
        <v>390</v>
      </c>
      <c r="AN283" s="5" t="s">
        <v>381</v>
      </c>
      <c r="AO283" s="5" t="e">
        <f ca="1">_xlfn.XLOOKUP(A283,[1]明细表!$A:$A,[1]明细表!$AO:$AO)</f>
        <v>#NAME?</v>
      </c>
      <c r="AP283" s="5" t="e">
        <f ca="1">_xlfn.XLOOKUP(A283,[1]明细表!$A:$A,[1]明细表!$AP:$AP)</f>
        <v>#NAME?</v>
      </c>
      <c r="AQ283" s="5" t="e">
        <f ca="1">_xlfn.XLOOKUP(A283,[1]明细表!$A:$A,[1]明细表!$AQ:$AQ)</f>
        <v>#NAME?</v>
      </c>
      <c r="AR283" s="5" t="s">
        <v>1596</v>
      </c>
      <c r="AT283" s="5" t="s">
        <v>382</v>
      </c>
      <c r="AX283" s="5">
        <v>2023</v>
      </c>
      <c r="AZ283" s="5" t="s">
        <v>361</v>
      </c>
      <c r="BA283" s="5" t="s">
        <v>361</v>
      </c>
      <c r="BC283" s="5">
        <v>7</v>
      </c>
      <c r="BD283" s="5">
        <v>7</v>
      </c>
      <c r="BL283" s="6" t="s">
        <v>383</v>
      </c>
      <c r="BM283" s="11">
        <v>190.265486725664</v>
      </c>
      <c r="BN283" s="5">
        <f t="shared" si="6"/>
        <v>190.265486725664</v>
      </c>
      <c r="BO283" s="11">
        <f t="shared" si="7"/>
        <v>0</v>
      </c>
    </row>
    <row r="284" spans="1:67" x14ac:dyDescent="0.35">
      <c r="A284" s="14" t="s">
        <v>1597</v>
      </c>
      <c r="B284" s="14" t="s">
        <v>313</v>
      </c>
      <c r="C284" s="5" t="s">
        <v>372</v>
      </c>
      <c r="D284" s="5" t="s">
        <v>373</v>
      </c>
      <c r="E284" s="5" t="s">
        <v>374</v>
      </c>
      <c r="F284" s="5" t="s">
        <v>245</v>
      </c>
      <c r="G284" s="5" t="s">
        <v>1598</v>
      </c>
      <c r="H284" s="5" t="s">
        <v>1572</v>
      </c>
      <c r="K284" s="14">
        <v>1</v>
      </c>
      <c r="L284" s="5">
        <v>1</v>
      </c>
      <c r="M284" s="5">
        <v>0</v>
      </c>
      <c r="N284" s="5" t="s">
        <v>90</v>
      </c>
      <c r="O284" s="5">
        <v>300.00000000000102</v>
      </c>
      <c r="P284" s="5">
        <v>300.00000000000102</v>
      </c>
      <c r="Q284" s="5">
        <v>0</v>
      </c>
      <c r="R284" s="5" t="s">
        <v>1599</v>
      </c>
      <c r="T284" s="5" t="s">
        <v>377</v>
      </c>
      <c r="Y284" s="5" t="s">
        <v>1600</v>
      </c>
      <c r="Z284" s="5" t="s">
        <v>1601</v>
      </c>
      <c r="AC284" s="5" t="s">
        <v>215</v>
      </c>
      <c r="AD284" s="5" t="s">
        <v>97</v>
      </c>
      <c r="AJ284" s="5" t="s">
        <v>377</v>
      </c>
      <c r="AM284" s="5" t="s">
        <v>380</v>
      </c>
      <c r="AN284" s="5" t="s">
        <v>381</v>
      </c>
      <c r="AO284" s="5" t="e">
        <f ca="1">_xlfn.XLOOKUP(A284,[1]明细表!$A:$A,[1]明细表!$AO:$AO)</f>
        <v>#NAME?</v>
      </c>
      <c r="AP284" s="5" t="e">
        <f ca="1">_xlfn.XLOOKUP(A284,[1]明细表!$A:$A,[1]明细表!$AP:$AP)</f>
        <v>#NAME?</v>
      </c>
      <c r="AQ284" s="5" t="e">
        <f ca="1">_xlfn.XLOOKUP(A284,[1]明细表!$A:$A,[1]明细表!$AQ:$AQ)</f>
        <v>#NAME?</v>
      </c>
      <c r="AR284" s="5" t="s">
        <v>359</v>
      </c>
      <c r="AT284" s="5" t="s">
        <v>382</v>
      </c>
      <c r="AX284" s="5">
        <v>2023</v>
      </c>
      <c r="AZ284" s="5" t="s">
        <v>361</v>
      </c>
      <c r="BA284" s="5" t="s">
        <v>361</v>
      </c>
      <c r="BC284" s="5">
        <v>7</v>
      </c>
      <c r="BD284" s="5">
        <v>7</v>
      </c>
      <c r="BL284" s="6" t="s">
        <v>383</v>
      </c>
      <c r="BM284" s="11">
        <v>300.00000000000102</v>
      </c>
      <c r="BN284" s="5">
        <f t="shared" si="6"/>
        <v>300.00000000000102</v>
      </c>
      <c r="BO284" s="11">
        <f t="shared" si="7"/>
        <v>0</v>
      </c>
    </row>
    <row r="285" spans="1:67" x14ac:dyDescent="0.35">
      <c r="A285" s="14" t="s">
        <v>1602</v>
      </c>
      <c r="B285" s="14" t="s">
        <v>313</v>
      </c>
      <c r="C285" s="5" t="s">
        <v>372</v>
      </c>
      <c r="D285" s="5" t="s">
        <v>373</v>
      </c>
      <c r="E285" s="5" t="s">
        <v>374</v>
      </c>
      <c r="F285" s="5" t="s">
        <v>245</v>
      </c>
      <c r="G285" s="5" t="s">
        <v>1603</v>
      </c>
      <c r="H285" s="5" t="s">
        <v>1579</v>
      </c>
      <c r="K285" s="14">
        <v>1</v>
      </c>
      <c r="L285" s="5">
        <v>1</v>
      </c>
      <c r="M285" s="5">
        <v>0</v>
      </c>
      <c r="N285" s="5" t="s">
        <v>90</v>
      </c>
      <c r="O285" s="5">
        <v>143.36283185840699</v>
      </c>
      <c r="P285" s="5">
        <v>143.36283185840699</v>
      </c>
      <c r="Q285" s="5">
        <v>0</v>
      </c>
      <c r="R285" s="5" t="s">
        <v>1604</v>
      </c>
      <c r="T285" s="5" t="s">
        <v>377</v>
      </c>
      <c r="Y285" s="5" t="s">
        <v>1605</v>
      </c>
      <c r="Z285" s="5" t="s">
        <v>1606</v>
      </c>
      <c r="AC285" s="5" t="s">
        <v>215</v>
      </c>
      <c r="AD285" s="5" t="s">
        <v>97</v>
      </c>
      <c r="AJ285" s="5" t="s">
        <v>377</v>
      </c>
      <c r="AM285" s="5" t="s">
        <v>1607</v>
      </c>
      <c r="AN285" s="5" t="s">
        <v>381</v>
      </c>
      <c r="AO285" s="5" t="e">
        <f ca="1">_xlfn.XLOOKUP(A285,[1]明细表!$A:$A,[1]明细表!$AO:$AO)</f>
        <v>#NAME?</v>
      </c>
      <c r="AP285" s="5" t="e">
        <f ca="1">_xlfn.XLOOKUP(A285,[1]明细表!$A:$A,[1]明细表!$AP:$AP)</f>
        <v>#NAME?</v>
      </c>
      <c r="AQ285" s="5" t="e">
        <f ca="1">_xlfn.XLOOKUP(A285,[1]明细表!$A:$A,[1]明细表!$AQ:$AQ)</f>
        <v>#NAME?</v>
      </c>
      <c r="AR285" s="5" t="s">
        <v>359</v>
      </c>
      <c r="AS285" s="5" t="s">
        <v>1608</v>
      </c>
      <c r="AT285" s="5" t="s">
        <v>382</v>
      </c>
      <c r="AX285" s="5">
        <v>2023</v>
      </c>
      <c r="AZ285" s="5" t="s">
        <v>361</v>
      </c>
      <c r="BA285" s="5" t="s">
        <v>361</v>
      </c>
      <c r="BC285" s="5">
        <v>7</v>
      </c>
      <c r="BD285" s="5">
        <v>7</v>
      </c>
      <c r="BL285" s="6" t="s">
        <v>383</v>
      </c>
      <c r="BM285" s="11">
        <v>143.36283185840699</v>
      </c>
      <c r="BN285" s="5">
        <f t="shared" si="6"/>
        <v>143.36283185840699</v>
      </c>
      <c r="BO285" s="11">
        <f t="shared" si="7"/>
        <v>0</v>
      </c>
    </row>
    <row r="286" spans="1:67" x14ac:dyDescent="0.35">
      <c r="A286" s="14" t="s">
        <v>1609</v>
      </c>
      <c r="B286" s="14" t="s">
        <v>313</v>
      </c>
      <c r="C286" s="5" t="s">
        <v>392</v>
      </c>
      <c r="D286" s="5" t="s">
        <v>393</v>
      </c>
      <c r="E286" s="5" t="s">
        <v>394</v>
      </c>
      <c r="F286" s="5" t="s">
        <v>245</v>
      </c>
      <c r="G286" s="5" t="s">
        <v>1610</v>
      </c>
      <c r="H286" s="5" t="s">
        <v>1564</v>
      </c>
      <c r="K286" s="14">
        <v>1</v>
      </c>
      <c r="L286" s="5">
        <v>0</v>
      </c>
      <c r="M286" s="5">
        <v>1</v>
      </c>
      <c r="N286" s="5" t="s">
        <v>154</v>
      </c>
      <c r="O286" s="5">
        <v>154.867256637168</v>
      </c>
      <c r="P286" s="5">
        <v>0</v>
      </c>
      <c r="Q286" s="5">
        <v>0</v>
      </c>
      <c r="R286" s="5" t="s">
        <v>1611</v>
      </c>
      <c r="Y286" s="5" t="s">
        <v>1612</v>
      </c>
      <c r="Z286" s="5" t="s">
        <v>1613</v>
      </c>
      <c r="AC286" s="5" t="s">
        <v>215</v>
      </c>
      <c r="AD286" s="5" t="s">
        <v>97</v>
      </c>
      <c r="AJ286" s="5" t="s">
        <v>399</v>
      </c>
      <c r="AM286" s="5" t="s">
        <v>1614</v>
      </c>
      <c r="AN286" s="5" t="s">
        <v>1615</v>
      </c>
      <c r="AO286" s="5" t="e">
        <f ca="1">_xlfn.XLOOKUP(A286,[1]明细表!$A:$A,[1]明细表!$AO:$AO)</f>
        <v>#NAME?</v>
      </c>
      <c r="AP286" s="5" t="e">
        <f ca="1">_xlfn.XLOOKUP(A286,[1]明细表!$A:$A,[1]明细表!$AP:$AP)</f>
        <v>#NAME?</v>
      </c>
      <c r="AQ286" s="5" t="e">
        <f ca="1">_xlfn.XLOOKUP(A286,[1]明细表!$A:$A,[1]明细表!$AQ:$AQ)</f>
        <v>#NAME?</v>
      </c>
      <c r="AR286" s="5" t="s">
        <v>359</v>
      </c>
      <c r="AS286" s="5" t="s">
        <v>1589</v>
      </c>
      <c r="AT286" s="5" t="s">
        <v>402</v>
      </c>
      <c r="AZ286" s="5" t="s">
        <v>361</v>
      </c>
      <c r="BC286" s="5">
        <v>7</v>
      </c>
      <c r="BL286" s="6" t="s">
        <v>399</v>
      </c>
      <c r="BM286" s="11">
        <v>154.867256637168</v>
      </c>
      <c r="BN286" s="5">
        <f t="shared" si="6"/>
        <v>154.867256637168</v>
      </c>
      <c r="BO286" s="11">
        <f t="shared" si="7"/>
        <v>0</v>
      </c>
    </row>
    <row r="287" spans="1:67" x14ac:dyDescent="0.35">
      <c r="A287" s="14" t="s">
        <v>1616</v>
      </c>
      <c r="B287" s="14" t="s">
        <v>313</v>
      </c>
      <c r="C287" s="5" t="s">
        <v>392</v>
      </c>
      <c r="D287" s="5" t="s">
        <v>393</v>
      </c>
      <c r="E287" s="5" t="s">
        <v>394</v>
      </c>
      <c r="F287" s="5" t="s">
        <v>245</v>
      </c>
      <c r="G287" s="5" t="s">
        <v>1610</v>
      </c>
      <c r="H287" s="5" t="s">
        <v>1564</v>
      </c>
      <c r="K287" s="14">
        <v>1</v>
      </c>
      <c r="L287" s="5">
        <v>0</v>
      </c>
      <c r="M287" s="5">
        <v>1</v>
      </c>
      <c r="N287" s="5" t="s">
        <v>154</v>
      </c>
      <c r="O287" s="5">
        <v>154.867256637168</v>
      </c>
      <c r="P287" s="5">
        <v>0</v>
      </c>
      <c r="Q287" s="5">
        <v>0</v>
      </c>
      <c r="R287" s="5" t="s">
        <v>1617</v>
      </c>
      <c r="Y287" s="5" t="s">
        <v>1612</v>
      </c>
      <c r="Z287" s="5" t="s">
        <v>1613</v>
      </c>
      <c r="AC287" s="5" t="s">
        <v>215</v>
      </c>
      <c r="AD287" s="5" t="s">
        <v>97</v>
      </c>
      <c r="AJ287" s="5" t="s">
        <v>399</v>
      </c>
      <c r="AM287" s="5" t="s">
        <v>1614</v>
      </c>
      <c r="AN287" s="5" t="s">
        <v>1615</v>
      </c>
      <c r="AO287" s="5" t="e">
        <f ca="1">_xlfn.XLOOKUP(A287,[1]明细表!$A:$A,[1]明细表!$AO:$AO)</f>
        <v>#NAME?</v>
      </c>
      <c r="AP287" s="5" t="e">
        <f ca="1">_xlfn.XLOOKUP(A287,[1]明细表!$A:$A,[1]明细表!$AP:$AP)</f>
        <v>#NAME?</v>
      </c>
      <c r="AQ287" s="5" t="e">
        <f ca="1">_xlfn.XLOOKUP(A287,[1]明细表!$A:$A,[1]明细表!$AQ:$AQ)</f>
        <v>#NAME?</v>
      </c>
      <c r="AR287" s="5" t="s">
        <v>359</v>
      </c>
      <c r="AS287" s="5" t="s">
        <v>1589</v>
      </c>
      <c r="AT287" s="5" t="s">
        <v>402</v>
      </c>
      <c r="AZ287" s="5" t="s">
        <v>361</v>
      </c>
      <c r="BC287" s="5">
        <v>7</v>
      </c>
      <c r="BL287" s="6" t="s">
        <v>399</v>
      </c>
      <c r="BM287" s="11">
        <v>154.867256637168</v>
      </c>
      <c r="BN287" s="5">
        <f t="shared" si="6"/>
        <v>154.867256637168</v>
      </c>
      <c r="BO287" s="11">
        <f t="shared" si="7"/>
        <v>0</v>
      </c>
    </row>
    <row r="288" spans="1:67" x14ac:dyDescent="0.35">
      <c r="A288" s="14" t="s">
        <v>1618</v>
      </c>
      <c r="B288" s="14" t="s">
        <v>313</v>
      </c>
      <c r="C288" s="5" t="s">
        <v>392</v>
      </c>
      <c r="D288" s="5" t="s">
        <v>393</v>
      </c>
      <c r="E288" s="5" t="s">
        <v>394</v>
      </c>
      <c r="F288" s="5" t="s">
        <v>245</v>
      </c>
      <c r="G288" s="5" t="s">
        <v>1619</v>
      </c>
      <c r="H288" s="5" t="s">
        <v>1592</v>
      </c>
      <c r="K288" s="14">
        <v>1</v>
      </c>
      <c r="L288" s="5">
        <v>0</v>
      </c>
      <c r="M288" s="5">
        <v>1</v>
      </c>
      <c r="N288" s="5" t="s">
        <v>154</v>
      </c>
      <c r="O288" s="5">
        <v>279.64601769911502</v>
      </c>
      <c r="P288" s="5">
        <v>0</v>
      </c>
      <c r="Q288" s="5">
        <v>0</v>
      </c>
      <c r="Y288" s="5" t="s">
        <v>1620</v>
      </c>
      <c r="Z288" s="5" t="s">
        <v>1621</v>
      </c>
      <c r="AC288" s="5" t="s">
        <v>215</v>
      </c>
      <c r="AD288" s="5" t="s">
        <v>97</v>
      </c>
      <c r="AJ288" s="5" t="s">
        <v>399</v>
      </c>
      <c r="AM288" s="5" t="s">
        <v>1622</v>
      </c>
      <c r="AN288" s="5" t="s">
        <v>1623</v>
      </c>
      <c r="AO288" s="5" t="e">
        <f ca="1">_xlfn.XLOOKUP(A288,[1]明细表!$A:$A,[1]明细表!$AO:$AO)</f>
        <v>#NAME?</v>
      </c>
      <c r="AP288" s="5" t="e">
        <f ca="1">_xlfn.XLOOKUP(A288,[1]明细表!$A:$A,[1]明细表!$AP:$AP)</f>
        <v>#NAME?</v>
      </c>
      <c r="AQ288" s="5" t="e">
        <f ca="1">_xlfn.XLOOKUP(A288,[1]明细表!$A:$A,[1]明细表!$AQ:$AQ)</f>
        <v>#NAME?</v>
      </c>
      <c r="AR288" s="5" t="s">
        <v>1596</v>
      </c>
      <c r="AT288" s="5" t="s">
        <v>1624</v>
      </c>
      <c r="AZ288" s="5" t="s">
        <v>361</v>
      </c>
      <c r="BC288" s="5">
        <v>7</v>
      </c>
      <c r="BL288" s="6" t="s">
        <v>399</v>
      </c>
      <c r="BM288" s="11">
        <v>279.64601769911502</v>
      </c>
      <c r="BN288" s="5">
        <f t="shared" si="6"/>
        <v>279.64601769911502</v>
      </c>
      <c r="BO288" s="11">
        <f t="shared" si="7"/>
        <v>0</v>
      </c>
    </row>
    <row r="289" spans="1:67" x14ac:dyDescent="0.35">
      <c r="A289" s="14" t="s">
        <v>1625</v>
      </c>
      <c r="B289" s="14" t="s">
        <v>313</v>
      </c>
      <c r="C289" s="5" t="s">
        <v>392</v>
      </c>
      <c r="D289" s="5" t="s">
        <v>393</v>
      </c>
      <c r="E289" s="5" t="s">
        <v>394</v>
      </c>
      <c r="F289" s="5" t="s">
        <v>245</v>
      </c>
      <c r="G289" s="5" t="s">
        <v>1626</v>
      </c>
      <c r="H289" s="5" t="s">
        <v>1572</v>
      </c>
      <c r="K289" s="14">
        <v>1</v>
      </c>
      <c r="L289" s="5">
        <v>0</v>
      </c>
      <c r="M289" s="5">
        <v>1</v>
      </c>
      <c r="N289" s="5" t="s">
        <v>154</v>
      </c>
      <c r="O289" s="5">
        <v>149.55752212389399</v>
      </c>
      <c r="P289" s="5">
        <v>0</v>
      </c>
      <c r="Q289" s="5">
        <v>0</v>
      </c>
      <c r="R289" s="5" t="s">
        <v>1627</v>
      </c>
      <c r="Y289" s="5" t="s">
        <v>1628</v>
      </c>
      <c r="Z289" s="5" t="s">
        <v>1629</v>
      </c>
      <c r="AC289" s="5" t="s">
        <v>215</v>
      </c>
      <c r="AD289" s="5" t="s">
        <v>97</v>
      </c>
      <c r="AJ289" s="5" t="s">
        <v>399</v>
      </c>
      <c r="AM289" s="5" t="s">
        <v>1614</v>
      </c>
      <c r="AN289" s="5" t="s">
        <v>1623</v>
      </c>
      <c r="AO289" s="5" t="e">
        <f ca="1">_xlfn.XLOOKUP(A289,[1]明细表!$A:$A,[1]明细表!$AO:$AO)</f>
        <v>#NAME?</v>
      </c>
      <c r="AP289" s="5" t="e">
        <f ca="1">_xlfn.XLOOKUP(A289,[1]明细表!$A:$A,[1]明细表!$AP:$AP)</f>
        <v>#NAME?</v>
      </c>
      <c r="AQ289" s="5" t="e">
        <f ca="1">_xlfn.XLOOKUP(A289,[1]明细表!$A:$A,[1]明细表!$AQ:$AQ)</f>
        <v>#NAME?</v>
      </c>
      <c r="AR289" s="5" t="s">
        <v>359</v>
      </c>
      <c r="AS289" s="5" t="s">
        <v>1589</v>
      </c>
      <c r="AT289" s="5" t="s">
        <v>402</v>
      </c>
      <c r="AZ289" s="5" t="s">
        <v>361</v>
      </c>
      <c r="BC289" s="5">
        <v>7</v>
      </c>
      <c r="BL289" s="6" t="s">
        <v>399</v>
      </c>
      <c r="BM289" s="11">
        <v>149.55752212389399</v>
      </c>
      <c r="BN289" s="5">
        <f t="shared" si="6"/>
        <v>149.55752212389399</v>
      </c>
      <c r="BO289" s="11">
        <f t="shared" si="7"/>
        <v>0</v>
      </c>
    </row>
    <row r="290" spans="1:67" x14ac:dyDescent="0.35">
      <c r="A290" s="14" t="s">
        <v>1630</v>
      </c>
      <c r="B290" s="14" t="s">
        <v>313</v>
      </c>
      <c r="C290" s="5" t="s">
        <v>392</v>
      </c>
      <c r="D290" s="5" t="s">
        <v>393</v>
      </c>
      <c r="E290" s="5" t="s">
        <v>394</v>
      </c>
      <c r="F290" s="5" t="s">
        <v>245</v>
      </c>
      <c r="G290" s="5" t="s">
        <v>1631</v>
      </c>
      <c r="H290" s="5" t="s">
        <v>1579</v>
      </c>
      <c r="K290" s="14">
        <v>1</v>
      </c>
      <c r="L290" s="5">
        <v>0</v>
      </c>
      <c r="M290" s="5">
        <v>1</v>
      </c>
      <c r="N290" s="5" t="s">
        <v>154</v>
      </c>
      <c r="O290" s="5">
        <v>237.16814159292099</v>
      </c>
      <c r="P290" s="5">
        <v>0</v>
      </c>
      <c r="Q290" s="5">
        <v>0</v>
      </c>
      <c r="R290" s="5" t="s">
        <v>1632</v>
      </c>
      <c r="Y290" s="5" t="s">
        <v>1633</v>
      </c>
      <c r="Z290" s="5" t="s">
        <v>1634</v>
      </c>
      <c r="AC290" s="5" t="s">
        <v>215</v>
      </c>
      <c r="AD290" s="5" t="s">
        <v>97</v>
      </c>
      <c r="AJ290" s="5" t="s">
        <v>399</v>
      </c>
      <c r="AM290" s="5" t="s">
        <v>1635</v>
      </c>
      <c r="AN290" s="5" t="s">
        <v>401</v>
      </c>
      <c r="AO290" s="5" t="e">
        <f ca="1">_xlfn.XLOOKUP(A290,[1]明细表!$A:$A,[1]明细表!$AO:$AO)</f>
        <v>#NAME?</v>
      </c>
      <c r="AP290" s="5" t="e">
        <f ca="1">_xlfn.XLOOKUP(A290,[1]明细表!$A:$A,[1]明细表!$AP:$AP)</f>
        <v>#NAME?</v>
      </c>
      <c r="AQ290" s="5" t="e">
        <f ca="1">_xlfn.XLOOKUP(A290,[1]明细表!$A:$A,[1]明细表!$AQ:$AQ)</f>
        <v>#NAME?</v>
      </c>
      <c r="AR290" s="5" t="s">
        <v>359</v>
      </c>
      <c r="AS290" s="5" t="s">
        <v>1589</v>
      </c>
      <c r="AT290" s="5" t="s">
        <v>402</v>
      </c>
      <c r="AZ290" s="5" t="s">
        <v>361</v>
      </c>
      <c r="BC290" s="5">
        <v>7</v>
      </c>
      <c r="BL290" s="6" t="s">
        <v>399</v>
      </c>
      <c r="BM290" s="11">
        <v>237.16814159292099</v>
      </c>
      <c r="BN290" s="5">
        <f t="shared" si="6"/>
        <v>237.16814159292099</v>
      </c>
      <c r="BO290" s="11">
        <f t="shared" si="7"/>
        <v>0</v>
      </c>
    </row>
    <row r="291" spans="1:67" x14ac:dyDescent="0.35">
      <c r="A291" s="14" t="s">
        <v>1636</v>
      </c>
      <c r="B291" s="14" t="s">
        <v>313</v>
      </c>
      <c r="C291" s="5" t="s">
        <v>392</v>
      </c>
      <c r="D291" s="5" t="s">
        <v>393</v>
      </c>
      <c r="E291" s="5" t="s">
        <v>394</v>
      </c>
      <c r="F291" s="5" t="s">
        <v>245</v>
      </c>
      <c r="G291" s="5" t="s">
        <v>1637</v>
      </c>
      <c r="H291" s="5" t="s">
        <v>1638</v>
      </c>
      <c r="K291" s="14">
        <v>1</v>
      </c>
      <c r="L291" s="5">
        <v>0</v>
      </c>
      <c r="M291" s="5">
        <v>1</v>
      </c>
      <c r="N291" s="5" t="s">
        <v>154</v>
      </c>
      <c r="O291" s="5">
        <v>110.619469026549</v>
      </c>
      <c r="P291" s="5">
        <v>0</v>
      </c>
      <c r="Q291" s="5">
        <v>0</v>
      </c>
      <c r="Y291" s="5" t="s">
        <v>1639</v>
      </c>
      <c r="Z291" s="5" t="s">
        <v>1640</v>
      </c>
      <c r="AC291" s="5" t="s">
        <v>215</v>
      </c>
      <c r="AD291" s="5" t="s">
        <v>97</v>
      </c>
      <c r="AJ291" s="5" t="s">
        <v>399</v>
      </c>
      <c r="AN291" s="5" t="s">
        <v>1641</v>
      </c>
      <c r="AO291" s="5" t="e">
        <f ca="1">_xlfn.XLOOKUP(A291,[1]明细表!$A:$A,[1]明细表!$AO:$AO)</f>
        <v>#NAME?</v>
      </c>
      <c r="AP291" s="5" t="e">
        <f ca="1">_xlfn.XLOOKUP(A291,[1]明细表!$A:$A,[1]明细表!$AP:$AP)</f>
        <v>#NAME?</v>
      </c>
      <c r="AQ291" s="5" t="e">
        <f ca="1">_xlfn.XLOOKUP(A291,[1]明细表!$A:$A,[1]明细表!$AQ:$AQ)</f>
        <v>#NAME?</v>
      </c>
      <c r="AR291" s="5" t="s">
        <v>1596</v>
      </c>
      <c r="AT291" s="5" t="s">
        <v>1624</v>
      </c>
      <c r="AZ291" s="5" t="s">
        <v>361</v>
      </c>
      <c r="BC291" s="5">
        <v>7</v>
      </c>
      <c r="BL291" s="6" t="s">
        <v>399</v>
      </c>
      <c r="BM291" s="11">
        <v>110.619469026549</v>
      </c>
      <c r="BN291" s="5">
        <f t="shared" si="6"/>
        <v>110.619469026549</v>
      </c>
      <c r="BO291" s="11">
        <f t="shared" si="7"/>
        <v>0</v>
      </c>
    </row>
    <row r="292" spans="1:67" x14ac:dyDescent="0.35">
      <c r="A292" s="5" t="s">
        <v>1642</v>
      </c>
      <c r="B292" s="5" t="s">
        <v>313</v>
      </c>
      <c r="C292" s="5" t="s">
        <v>433</v>
      </c>
      <c r="D292" s="5" t="s">
        <v>434</v>
      </c>
      <c r="E292" s="5" t="s">
        <v>435</v>
      </c>
      <c r="F292" s="5" t="s">
        <v>245</v>
      </c>
      <c r="G292" s="5" t="s">
        <v>1643</v>
      </c>
      <c r="H292" s="5" t="s">
        <v>1579</v>
      </c>
      <c r="K292" s="5">
        <v>1</v>
      </c>
      <c r="L292" s="5">
        <v>1</v>
      </c>
      <c r="M292" s="5">
        <v>0</v>
      </c>
      <c r="N292" s="5" t="s">
        <v>90</v>
      </c>
      <c r="O292" s="5">
        <v>7.9646017699115097</v>
      </c>
      <c r="P292" s="5">
        <v>0</v>
      </c>
      <c r="Q292" s="5">
        <v>0</v>
      </c>
      <c r="R292" s="5" t="s">
        <v>1644</v>
      </c>
      <c r="S292" s="5" t="s">
        <v>439</v>
      </c>
      <c r="T292" s="5" t="s">
        <v>439</v>
      </c>
      <c r="U292" s="5" t="s">
        <v>1645</v>
      </c>
      <c r="Y292" s="5" t="s">
        <v>1646</v>
      </c>
      <c r="Z292" s="5" t="s">
        <v>1647</v>
      </c>
      <c r="AC292" s="5" t="s">
        <v>433</v>
      </c>
      <c r="AD292" s="5" t="s">
        <v>97</v>
      </c>
      <c r="AM292" s="5" t="s">
        <v>98</v>
      </c>
      <c r="AN292" s="5" t="s">
        <v>444</v>
      </c>
      <c r="AO292" s="5" t="s">
        <v>98</v>
      </c>
      <c r="AP292" s="5" t="s">
        <v>98</v>
      </c>
      <c r="AT292" s="5" t="s">
        <v>98</v>
      </c>
      <c r="AX292" s="5">
        <v>2023</v>
      </c>
      <c r="BA292" s="5" t="s">
        <v>99</v>
      </c>
      <c r="BD292" s="5">
        <v>5</v>
      </c>
      <c r="BN292" s="5">
        <f t="shared" si="6"/>
        <v>7.9646017699115097</v>
      </c>
    </row>
    <row r="293" spans="1:67" x14ac:dyDescent="0.35">
      <c r="A293" s="5" t="s">
        <v>1648</v>
      </c>
      <c r="B293" s="5" t="s">
        <v>313</v>
      </c>
      <c r="C293" s="5" t="s">
        <v>433</v>
      </c>
      <c r="D293" s="5" t="s">
        <v>453</v>
      </c>
      <c r="E293" s="5" t="s">
        <v>454</v>
      </c>
      <c r="F293" s="5" t="s">
        <v>245</v>
      </c>
      <c r="G293" s="5" t="s">
        <v>1649</v>
      </c>
      <c r="H293" s="5" t="s">
        <v>1564</v>
      </c>
      <c r="K293" s="5">
        <v>1</v>
      </c>
      <c r="L293" s="5">
        <v>0</v>
      </c>
      <c r="M293" s="5">
        <v>1</v>
      </c>
      <c r="N293" s="5" t="s">
        <v>154</v>
      </c>
      <c r="O293" s="5">
        <v>283.18584070796499</v>
      </c>
      <c r="P293" s="5">
        <v>0</v>
      </c>
      <c r="Q293" s="5">
        <v>0</v>
      </c>
      <c r="Y293" s="5" t="s">
        <v>1650</v>
      </c>
      <c r="Z293" s="5" t="s">
        <v>1651</v>
      </c>
      <c r="AC293" s="5" t="s">
        <v>433</v>
      </c>
      <c r="AD293" s="5" t="s">
        <v>97</v>
      </c>
      <c r="AE293" s="5" t="s">
        <v>458</v>
      </c>
      <c r="AN293" s="5" t="s">
        <v>459</v>
      </c>
      <c r="AO293" s="5" t="s">
        <v>460</v>
      </c>
      <c r="AP293" s="5" t="s">
        <v>461</v>
      </c>
      <c r="AT293" s="5" t="s">
        <v>459</v>
      </c>
      <c r="BN293" s="5">
        <f t="shared" si="6"/>
        <v>283.18584070796499</v>
      </c>
    </row>
    <row r="294" spans="1:67" x14ac:dyDescent="0.35">
      <c r="A294" s="5" t="s">
        <v>1652</v>
      </c>
      <c r="B294" s="5" t="s">
        <v>313</v>
      </c>
      <c r="C294" s="5" t="s">
        <v>433</v>
      </c>
      <c r="D294" s="5" t="s">
        <v>453</v>
      </c>
      <c r="E294" s="5" t="s">
        <v>454</v>
      </c>
      <c r="F294" s="5" t="s">
        <v>245</v>
      </c>
      <c r="G294" s="5" t="s">
        <v>1653</v>
      </c>
      <c r="H294" s="5" t="s">
        <v>1579</v>
      </c>
      <c r="K294" s="5">
        <v>1</v>
      </c>
      <c r="L294" s="5">
        <v>0</v>
      </c>
      <c r="M294" s="5">
        <v>1</v>
      </c>
      <c r="N294" s="5" t="s">
        <v>154</v>
      </c>
      <c r="O294" s="5">
        <v>199.11504424778801</v>
      </c>
      <c r="P294" s="5">
        <v>0</v>
      </c>
      <c r="Q294" s="5">
        <v>0</v>
      </c>
      <c r="Y294" s="5" t="s">
        <v>1654</v>
      </c>
      <c r="Z294" s="5" t="s">
        <v>1655</v>
      </c>
      <c r="AC294" s="5" t="s">
        <v>433</v>
      </c>
      <c r="AD294" s="5" t="s">
        <v>97</v>
      </c>
      <c r="AE294" s="5" t="s">
        <v>458</v>
      </c>
      <c r="AN294" s="5" t="s">
        <v>459</v>
      </c>
      <c r="AO294" s="5" t="s">
        <v>460</v>
      </c>
      <c r="AP294" s="5" t="s">
        <v>461</v>
      </c>
      <c r="AT294" s="5" t="s">
        <v>459</v>
      </c>
      <c r="BN294" s="5">
        <f t="shared" si="6"/>
        <v>199.11504424778801</v>
      </c>
    </row>
    <row r="295" spans="1:67" x14ac:dyDescent="0.35">
      <c r="A295" s="14" t="s">
        <v>1656</v>
      </c>
      <c r="B295" s="14" t="s">
        <v>313</v>
      </c>
      <c r="C295" s="5" t="s">
        <v>433</v>
      </c>
      <c r="D295" s="5" t="s">
        <v>468</v>
      </c>
      <c r="E295" s="5" t="s">
        <v>469</v>
      </c>
      <c r="F295" s="5" t="s">
        <v>245</v>
      </c>
      <c r="G295" s="5" t="s">
        <v>1657</v>
      </c>
      <c r="H295" s="5" t="s">
        <v>1564</v>
      </c>
      <c r="K295" s="14">
        <v>1</v>
      </c>
      <c r="L295" s="5">
        <v>1</v>
      </c>
      <c r="M295" s="5">
        <v>0</v>
      </c>
      <c r="N295" s="5" t="s">
        <v>90</v>
      </c>
      <c r="O295" s="5">
        <v>161.94690265486699</v>
      </c>
      <c r="P295" s="5">
        <v>161.94690265486699</v>
      </c>
      <c r="Q295" s="5">
        <v>0</v>
      </c>
      <c r="R295" s="5" t="s">
        <v>1658</v>
      </c>
      <c r="T295" s="5" t="s">
        <v>1086</v>
      </c>
      <c r="Y295" s="5" t="s">
        <v>1659</v>
      </c>
      <c r="Z295" s="5" t="s">
        <v>1660</v>
      </c>
      <c r="AC295" s="5" t="s">
        <v>433</v>
      </c>
      <c r="AD295" s="5" t="s">
        <v>97</v>
      </c>
      <c r="AJ295" s="5" t="s">
        <v>1086</v>
      </c>
      <c r="AM295" s="5" t="s">
        <v>98</v>
      </c>
      <c r="AN295" s="5" t="s">
        <v>475</v>
      </c>
      <c r="AO295" s="5" t="e">
        <f ca="1">_xlfn.XLOOKUP(A295,[1]明细表!$A:$A,[1]明细表!$AO:$AO)</f>
        <v>#NAME?</v>
      </c>
      <c r="AP295" s="5" t="e">
        <f ca="1">_xlfn.XLOOKUP(A295,[1]明细表!$A:$A,[1]明细表!$AP:$AP)</f>
        <v>#NAME?</v>
      </c>
      <c r="AQ295" s="5" t="e">
        <f ca="1">_xlfn.XLOOKUP(A295,[1]明细表!$A:$A,[1]明细表!$AQ:$AQ)</f>
        <v>#NAME?</v>
      </c>
      <c r="AR295" s="5" t="s">
        <v>359</v>
      </c>
      <c r="AT295" s="5" t="s">
        <v>1661</v>
      </c>
      <c r="AX295" s="5">
        <v>2023</v>
      </c>
      <c r="AZ295" s="5" t="s">
        <v>361</v>
      </c>
      <c r="BA295" s="5" t="s">
        <v>361</v>
      </c>
      <c r="BC295" s="5">
        <v>7</v>
      </c>
      <c r="BD295" s="5">
        <v>7</v>
      </c>
      <c r="BL295" s="6" t="s">
        <v>355</v>
      </c>
      <c r="BM295" s="11">
        <v>161.94690265486699</v>
      </c>
      <c r="BN295" s="5">
        <f t="shared" si="6"/>
        <v>161.94690265486699</v>
      </c>
      <c r="BO295" s="11">
        <f t="shared" ref="BO295:BO303" si="8">O295-BM295</f>
        <v>0</v>
      </c>
    </row>
    <row r="296" spans="1:67" x14ac:dyDescent="0.35">
      <c r="A296" s="14" t="s">
        <v>1662</v>
      </c>
      <c r="B296" s="14" t="s">
        <v>313</v>
      </c>
      <c r="C296" s="5" t="s">
        <v>433</v>
      </c>
      <c r="D296" s="5" t="s">
        <v>468</v>
      </c>
      <c r="E296" s="5" t="s">
        <v>469</v>
      </c>
      <c r="F296" s="5" t="s">
        <v>245</v>
      </c>
      <c r="G296" s="5" t="s">
        <v>1663</v>
      </c>
      <c r="H296" s="5" t="s">
        <v>1572</v>
      </c>
      <c r="K296" s="14">
        <v>1</v>
      </c>
      <c r="L296" s="5">
        <v>1</v>
      </c>
      <c r="M296" s="5">
        <v>0</v>
      </c>
      <c r="N296" s="5" t="s">
        <v>90</v>
      </c>
      <c r="O296" s="5">
        <v>97.345132743362797</v>
      </c>
      <c r="P296" s="5">
        <v>97.345132743362797</v>
      </c>
      <c r="Q296" s="5">
        <v>0</v>
      </c>
      <c r="R296" s="5" t="s">
        <v>1664</v>
      </c>
      <c r="T296" s="5" t="s">
        <v>1665</v>
      </c>
      <c r="Y296" s="5" t="s">
        <v>1666</v>
      </c>
      <c r="Z296" s="5" t="s">
        <v>1667</v>
      </c>
      <c r="AC296" s="5" t="s">
        <v>433</v>
      </c>
      <c r="AD296" s="5" t="s">
        <v>97</v>
      </c>
      <c r="AJ296" s="5" t="s">
        <v>1665</v>
      </c>
      <c r="AM296" s="5" t="s">
        <v>98</v>
      </c>
      <c r="AN296" s="5" t="s">
        <v>1668</v>
      </c>
      <c r="AO296" s="5" t="e">
        <f ca="1">_xlfn.XLOOKUP(A296,[1]明细表!$A:$A,[1]明细表!$AO:$AO)</f>
        <v>#NAME?</v>
      </c>
      <c r="AP296" s="5" t="e">
        <f ca="1">_xlfn.XLOOKUP(A296,[1]明细表!$A:$A,[1]明细表!$AP:$AP)</f>
        <v>#NAME?</v>
      </c>
      <c r="AQ296" s="5" t="e">
        <f ca="1">_xlfn.XLOOKUP(A296,[1]明细表!$A:$A,[1]明细表!$AQ:$AQ)</f>
        <v>#NAME?</v>
      </c>
      <c r="AR296" s="5" t="s">
        <v>359</v>
      </c>
      <c r="AS296" s="5" t="s">
        <v>1669</v>
      </c>
      <c r="AT296" s="5" t="s">
        <v>1670</v>
      </c>
      <c r="AX296" s="5">
        <v>2023</v>
      </c>
      <c r="AZ296" s="5" t="s">
        <v>361</v>
      </c>
      <c r="BA296" s="5" t="s">
        <v>361</v>
      </c>
      <c r="BC296" s="5">
        <v>7</v>
      </c>
      <c r="BD296" s="5">
        <v>7</v>
      </c>
      <c r="BL296" s="6" t="s">
        <v>355</v>
      </c>
      <c r="BM296" s="11">
        <v>97.345132743362797</v>
      </c>
      <c r="BN296" s="5">
        <f t="shared" si="6"/>
        <v>97.345132743362797</v>
      </c>
      <c r="BO296" s="11">
        <f t="shared" si="8"/>
        <v>0</v>
      </c>
    </row>
    <row r="297" spans="1:67" x14ac:dyDescent="0.35">
      <c r="A297" s="14" t="s">
        <v>1671</v>
      </c>
      <c r="B297" s="14" t="s">
        <v>313</v>
      </c>
      <c r="C297" s="5" t="s">
        <v>433</v>
      </c>
      <c r="D297" s="5" t="s">
        <v>468</v>
      </c>
      <c r="E297" s="5" t="s">
        <v>469</v>
      </c>
      <c r="F297" s="5" t="s">
        <v>245</v>
      </c>
      <c r="G297" s="5" t="s">
        <v>1672</v>
      </c>
      <c r="H297" s="5" t="s">
        <v>1579</v>
      </c>
      <c r="K297" s="14">
        <v>1</v>
      </c>
      <c r="L297" s="5">
        <v>1</v>
      </c>
      <c r="M297" s="5">
        <v>0</v>
      </c>
      <c r="N297" s="5" t="s">
        <v>90</v>
      </c>
      <c r="O297" s="5">
        <v>175.22123893805301</v>
      </c>
      <c r="P297" s="5">
        <v>175.22123893805301</v>
      </c>
      <c r="Q297" s="5">
        <v>0</v>
      </c>
      <c r="R297" s="5" t="s">
        <v>1673</v>
      </c>
      <c r="T297" s="5" t="s">
        <v>387</v>
      </c>
      <c r="Y297" s="5" t="s">
        <v>1674</v>
      </c>
      <c r="Z297" s="5" t="s">
        <v>1675</v>
      </c>
      <c r="AC297" s="5" t="s">
        <v>433</v>
      </c>
      <c r="AD297" s="5" t="s">
        <v>97</v>
      </c>
      <c r="AJ297" s="5" t="s">
        <v>387</v>
      </c>
      <c r="AM297" s="5" t="s">
        <v>98</v>
      </c>
      <c r="AN297" s="5" t="s">
        <v>1676</v>
      </c>
      <c r="AO297" s="5" t="e">
        <f ca="1">_xlfn.XLOOKUP(A297,[1]明细表!$A:$A,[1]明细表!$AO:$AO)</f>
        <v>#NAME?</v>
      </c>
      <c r="AP297" s="5" t="e">
        <f ca="1">_xlfn.XLOOKUP(A297,[1]明细表!$A:$A,[1]明细表!$AP:$AP)</f>
        <v>#NAME?</v>
      </c>
      <c r="AQ297" s="5" t="e">
        <f ca="1">_xlfn.XLOOKUP(A297,[1]明细表!$A:$A,[1]明细表!$AQ:$AQ)</f>
        <v>#NAME?</v>
      </c>
      <c r="AR297" s="5" t="s">
        <v>359</v>
      </c>
      <c r="AS297" s="5" t="s">
        <v>1677</v>
      </c>
      <c r="AT297" s="5" t="s">
        <v>1678</v>
      </c>
      <c r="AX297" s="5">
        <v>2023</v>
      </c>
      <c r="AZ297" s="5" t="s">
        <v>361</v>
      </c>
      <c r="BA297" s="5" t="s">
        <v>361</v>
      </c>
      <c r="BC297" s="5">
        <v>7</v>
      </c>
      <c r="BD297" s="5">
        <v>7</v>
      </c>
      <c r="BL297" s="6" t="s">
        <v>355</v>
      </c>
      <c r="BM297" s="11">
        <v>175.22123893805301</v>
      </c>
      <c r="BN297" s="5">
        <f t="shared" si="6"/>
        <v>175.22123893805301</v>
      </c>
      <c r="BO297" s="11">
        <f t="shared" si="8"/>
        <v>0</v>
      </c>
    </row>
    <row r="298" spans="1:67" x14ac:dyDescent="0.35">
      <c r="A298" s="14" t="s">
        <v>1679</v>
      </c>
      <c r="B298" s="14" t="s">
        <v>313</v>
      </c>
      <c r="C298" s="5" t="s">
        <v>433</v>
      </c>
      <c r="D298" s="5" t="s">
        <v>486</v>
      </c>
      <c r="E298" s="5" t="s">
        <v>487</v>
      </c>
      <c r="F298" s="5" t="s">
        <v>245</v>
      </c>
      <c r="G298" s="5" t="s">
        <v>1680</v>
      </c>
      <c r="H298" s="5" t="s">
        <v>1564</v>
      </c>
      <c r="K298" s="14">
        <v>1</v>
      </c>
      <c r="L298" s="5">
        <v>1</v>
      </c>
      <c r="M298" s="5">
        <v>0</v>
      </c>
      <c r="N298" s="5" t="s">
        <v>90</v>
      </c>
      <c r="O298" s="5">
        <v>161.94690265486699</v>
      </c>
      <c r="P298" s="5">
        <v>161.94690265486699</v>
      </c>
      <c r="Q298" s="5">
        <v>0</v>
      </c>
      <c r="R298" s="5" t="s">
        <v>1681</v>
      </c>
      <c r="T298" s="5" t="s">
        <v>1086</v>
      </c>
      <c r="Y298" s="5" t="s">
        <v>1682</v>
      </c>
      <c r="Z298" s="5" t="s">
        <v>1683</v>
      </c>
      <c r="AC298" s="5" t="s">
        <v>433</v>
      </c>
      <c r="AD298" s="5" t="s">
        <v>97</v>
      </c>
      <c r="AJ298" s="5" t="s">
        <v>1086</v>
      </c>
      <c r="AM298" s="5" t="s">
        <v>98</v>
      </c>
      <c r="AN298" s="5" t="s">
        <v>1110</v>
      </c>
      <c r="AO298" s="5" t="e">
        <f ca="1">_xlfn.XLOOKUP(A298,[1]明细表!$A:$A,[1]明细表!$AO:$AO)</f>
        <v>#NAME?</v>
      </c>
      <c r="AP298" s="5" t="e">
        <f ca="1">_xlfn.XLOOKUP(A298,[1]明细表!$A:$A,[1]明细表!$AP:$AP)</f>
        <v>#NAME?</v>
      </c>
      <c r="AQ298" s="5" t="e">
        <f ca="1">_xlfn.XLOOKUP(A298,[1]明细表!$A:$A,[1]明细表!$AQ:$AQ)</f>
        <v>#NAME?</v>
      </c>
      <c r="AR298" s="5" t="s">
        <v>359</v>
      </c>
      <c r="AT298" s="5" t="s">
        <v>1684</v>
      </c>
      <c r="AX298" s="5">
        <v>2023</v>
      </c>
      <c r="AZ298" s="5" t="s">
        <v>361</v>
      </c>
      <c r="BA298" s="5" t="s">
        <v>361</v>
      </c>
      <c r="BC298" s="5">
        <v>7</v>
      </c>
      <c r="BD298" s="5">
        <v>7</v>
      </c>
      <c r="BL298" s="6" t="s">
        <v>355</v>
      </c>
      <c r="BM298" s="11">
        <v>161.94690265486699</v>
      </c>
      <c r="BN298" s="5">
        <f t="shared" si="6"/>
        <v>161.94690265486699</v>
      </c>
      <c r="BO298" s="11">
        <f t="shared" si="8"/>
        <v>0</v>
      </c>
    </row>
    <row r="299" spans="1:67" x14ac:dyDescent="0.35">
      <c r="A299" s="14" t="s">
        <v>1685</v>
      </c>
      <c r="B299" s="14" t="s">
        <v>313</v>
      </c>
      <c r="C299" s="5" t="s">
        <v>433</v>
      </c>
      <c r="D299" s="5" t="s">
        <v>486</v>
      </c>
      <c r="E299" s="5" t="s">
        <v>487</v>
      </c>
      <c r="F299" s="5" t="s">
        <v>245</v>
      </c>
      <c r="G299" s="5" t="s">
        <v>1686</v>
      </c>
      <c r="H299" s="5" t="s">
        <v>1572</v>
      </c>
      <c r="K299" s="14">
        <v>1</v>
      </c>
      <c r="L299" s="5">
        <v>1</v>
      </c>
      <c r="M299" s="5">
        <v>0</v>
      </c>
      <c r="N299" s="5" t="s">
        <v>90</v>
      </c>
      <c r="O299" s="5">
        <v>97.345132743362797</v>
      </c>
      <c r="P299" s="5">
        <v>97.345132743362797</v>
      </c>
      <c r="Q299" s="5">
        <v>0</v>
      </c>
      <c r="R299" s="5" t="s">
        <v>1687</v>
      </c>
      <c r="T299" s="5" t="s">
        <v>1665</v>
      </c>
      <c r="Y299" s="5" t="s">
        <v>1688</v>
      </c>
      <c r="Z299" s="5" t="s">
        <v>1689</v>
      </c>
      <c r="AC299" s="5" t="s">
        <v>433</v>
      </c>
      <c r="AD299" s="5" t="s">
        <v>97</v>
      </c>
      <c r="AJ299" s="5" t="s">
        <v>1665</v>
      </c>
      <c r="AM299" s="5" t="s">
        <v>98</v>
      </c>
      <c r="AN299" s="5" t="s">
        <v>1690</v>
      </c>
      <c r="AO299" s="5" t="e">
        <f ca="1">_xlfn.XLOOKUP(A299,[1]明细表!$A:$A,[1]明细表!$AO:$AO)</f>
        <v>#NAME?</v>
      </c>
      <c r="AP299" s="5" t="e">
        <f ca="1">_xlfn.XLOOKUP(A299,[1]明细表!$A:$A,[1]明细表!$AP:$AP)</f>
        <v>#NAME?</v>
      </c>
      <c r="AQ299" s="5" t="e">
        <f ca="1">_xlfn.XLOOKUP(A299,[1]明细表!$A:$A,[1]明细表!$AQ:$AQ)</f>
        <v>#NAME?</v>
      </c>
      <c r="AR299" s="5" t="s">
        <v>359</v>
      </c>
      <c r="AS299" s="5" t="s">
        <v>1669</v>
      </c>
      <c r="AT299" s="5" t="s">
        <v>1691</v>
      </c>
      <c r="AX299" s="5">
        <v>2023</v>
      </c>
      <c r="AZ299" s="5" t="s">
        <v>361</v>
      </c>
      <c r="BA299" s="5" t="s">
        <v>361</v>
      </c>
      <c r="BC299" s="5">
        <v>7</v>
      </c>
      <c r="BD299" s="5">
        <v>7</v>
      </c>
      <c r="BL299" s="6" t="s">
        <v>355</v>
      </c>
      <c r="BM299" s="11">
        <v>97.345132743362797</v>
      </c>
      <c r="BN299" s="5">
        <f t="shared" si="6"/>
        <v>97.345132743362797</v>
      </c>
      <c r="BO299" s="11">
        <f t="shared" si="8"/>
        <v>0</v>
      </c>
    </row>
    <row r="300" spans="1:67" x14ac:dyDescent="0.35">
      <c r="A300" s="14" t="s">
        <v>1692</v>
      </c>
      <c r="B300" s="14" t="s">
        <v>313</v>
      </c>
      <c r="C300" s="5" t="s">
        <v>433</v>
      </c>
      <c r="D300" s="5" t="s">
        <v>486</v>
      </c>
      <c r="E300" s="5" t="s">
        <v>487</v>
      </c>
      <c r="F300" s="5" t="s">
        <v>245</v>
      </c>
      <c r="G300" s="5" t="s">
        <v>1693</v>
      </c>
      <c r="H300" s="5" t="s">
        <v>1579</v>
      </c>
      <c r="K300" s="14">
        <v>1</v>
      </c>
      <c r="L300" s="5">
        <v>1</v>
      </c>
      <c r="M300" s="5">
        <v>0</v>
      </c>
      <c r="N300" s="5" t="s">
        <v>90</v>
      </c>
      <c r="O300" s="5">
        <v>175.22123893805301</v>
      </c>
      <c r="P300" s="5">
        <v>175.22123893805301</v>
      </c>
      <c r="Q300" s="5">
        <v>0</v>
      </c>
      <c r="R300" s="5" t="s">
        <v>1694</v>
      </c>
      <c r="T300" s="5" t="s">
        <v>387</v>
      </c>
      <c r="Y300" s="5" t="s">
        <v>1695</v>
      </c>
      <c r="Z300" s="5" t="s">
        <v>1696</v>
      </c>
      <c r="AC300" s="5" t="s">
        <v>433</v>
      </c>
      <c r="AD300" s="5" t="s">
        <v>97</v>
      </c>
      <c r="AJ300" s="5" t="s">
        <v>387</v>
      </c>
      <c r="AM300" s="5" t="s">
        <v>98</v>
      </c>
      <c r="AN300" s="5" t="s">
        <v>1676</v>
      </c>
      <c r="AO300" s="5" t="e">
        <f ca="1">_xlfn.XLOOKUP(A300,[1]明细表!$A:$A,[1]明细表!$AO:$AO)</f>
        <v>#NAME?</v>
      </c>
      <c r="AP300" s="5" t="e">
        <f ca="1">_xlfn.XLOOKUP(A300,[1]明细表!$A:$A,[1]明细表!$AP:$AP)</f>
        <v>#NAME?</v>
      </c>
      <c r="AQ300" s="5" t="e">
        <f ca="1">_xlfn.XLOOKUP(A300,[1]明细表!$A:$A,[1]明细表!$AQ:$AQ)</f>
        <v>#NAME?</v>
      </c>
      <c r="AR300" s="5" t="s">
        <v>359</v>
      </c>
      <c r="AS300" s="5" t="s">
        <v>1677</v>
      </c>
      <c r="AT300" s="5" t="s">
        <v>1697</v>
      </c>
      <c r="AX300" s="5">
        <v>2023</v>
      </c>
      <c r="AZ300" s="5" t="s">
        <v>361</v>
      </c>
      <c r="BA300" s="5" t="s">
        <v>361</v>
      </c>
      <c r="BC300" s="5">
        <v>7</v>
      </c>
      <c r="BD300" s="5">
        <v>7</v>
      </c>
      <c r="BL300" s="6" t="s">
        <v>355</v>
      </c>
      <c r="BM300" s="11">
        <v>175.22123893805301</v>
      </c>
      <c r="BN300" s="5">
        <f t="shared" si="6"/>
        <v>175.22123893805301</v>
      </c>
      <c r="BO300" s="11">
        <f t="shared" si="8"/>
        <v>0</v>
      </c>
    </row>
    <row r="301" spans="1:67" x14ac:dyDescent="0.35">
      <c r="A301" s="14" t="s">
        <v>1698</v>
      </c>
      <c r="B301" s="14" t="s">
        <v>313</v>
      </c>
      <c r="C301" s="5" t="s">
        <v>433</v>
      </c>
      <c r="D301" s="5" t="s">
        <v>502</v>
      </c>
      <c r="E301" s="5" t="s">
        <v>503</v>
      </c>
      <c r="F301" s="5" t="s">
        <v>245</v>
      </c>
      <c r="G301" s="5" t="s">
        <v>1699</v>
      </c>
      <c r="H301" s="5" t="s">
        <v>1564</v>
      </c>
      <c r="K301" s="14">
        <v>1</v>
      </c>
      <c r="L301" s="5">
        <v>1</v>
      </c>
      <c r="M301" s="5">
        <v>0</v>
      </c>
      <c r="N301" s="5" t="s">
        <v>90</v>
      </c>
      <c r="O301" s="5">
        <v>161.94690265486699</v>
      </c>
      <c r="P301" s="5">
        <v>161.94690265486699</v>
      </c>
      <c r="Q301" s="5">
        <v>0</v>
      </c>
      <c r="R301" s="5" t="s">
        <v>1700</v>
      </c>
      <c r="T301" s="5" t="s">
        <v>377</v>
      </c>
      <c r="Y301" s="5" t="s">
        <v>1701</v>
      </c>
      <c r="Z301" s="5" t="s">
        <v>1702</v>
      </c>
      <c r="AC301" s="5" t="s">
        <v>433</v>
      </c>
      <c r="AD301" s="5" t="s">
        <v>97</v>
      </c>
      <c r="AJ301" s="5" t="s">
        <v>377</v>
      </c>
      <c r="AM301" s="5" t="s">
        <v>98</v>
      </c>
      <c r="AN301" s="5" t="s">
        <v>1676</v>
      </c>
      <c r="AO301" s="5" t="e">
        <f ca="1">_xlfn.XLOOKUP(A301,[1]明细表!$A:$A,[1]明细表!$AO:$AO)</f>
        <v>#NAME?</v>
      </c>
      <c r="AP301" s="5" t="e">
        <f ca="1">_xlfn.XLOOKUP(A301,[1]明细表!$A:$A,[1]明细表!$AP:$AP)</f>
        <v>#NAME?</v>
      </c>
      <c r="AQ301" s="5" t="e">
        <f ca="1">_xlfn.XLOOKUP(A301,[1]明细表!$A:$A,[1]明细表!$AQ:$AQ)</f>
        <v>#NAME?</v>
      </c>
      <c r="AR301" s="5" t="s">
        <v>359</v>
      </c>
      <c r="AT301" s="5" t="s">
        <v>1703</v>
      </c>
      <c r="AX301" s="5">
        <v>2023</v>
      </c>
      <c r="AZ301" s="5" t="s">
        <v>361</v>
      </c>
      <c r="BA301" s="5" t="s">
        <v>361</v>
      </c>
      <c r="BC301" s="5">
        <v>7</v>
      </c>
      <c r="BD301" s="5">
        <v>7</v>
      </c>
      <c r="BL301" s="6" t="s">
        <v>355</v>
      </c>
      <c r="BM301" s="11">
        <v>161.94690265486699</v>
      </c>
      <c r="BN301" s="5">
        <f t="shared" si="6"/>
        <v>161.94690265486699</v>
      </c>
      <c r="BO301" s="11">
        <f t="shared" si="8"/>
        <v>0</v>
      </c>
    </row>
    <row r="302" spans="1:67" x14ac:dyDescent="0.35">
      <c r="A302" s="14" t="s">
        <v>1704</v>
      </c>
      <c r="B302" s="14" t="s">
        <v>313</v>
      </c>
      <c r="C302" s="5" t="s">
        <v>433</v>
      </c>
      <c r="D302" s="5" t="s">
        <v>502</v>
      </c>
      <c r="E302" s="5" t="s">
        <v>503</v>
      </c>
      <c r="F302" s="5" t="s">
        <v>245</v>
      </c>
      <c r="G302" s="5" t="s">
        <v>1705</v>
      </c>
      <c r="H302" s="5" t="s">
        <v>1572</v>
      </c>
      <c r="K302" s="14">
        <v>1</v>
      </c>
      <c r="L302" s="5">
        <v>1</v>
      </c>
      <c r="M302" s="5">
        <v>0</v>
      </c>
      <c r="N302" s="5" t="s">
        <v>90</v>
      </c>
      <c r="O302" s="5">
        <v>97.345132743362797</v>
      </c>
      <c r="P302" s="5">
        <v>97.345132743362797</v>
      </c>
      <c r="Q302" s="5">
        <v>0</v>
      </c>
      <c r="R302" s="5" t="s">
        <v>1706</v>
      </c>
      <c r="T302" s="5" t="s">
        <v>1665</v>
      </c>
      <c r="Y302" s="5" t="s">
        <v>1707</v>
      </c>
      <c r="Z302" s="5" t="s">
        <v>1708</v>
      </c>
      <c r="AC302" s="5" t="s">
        <v>433</v>
      </c>
      <c r="AD302" s="5" t="s">
        <v>97</v>
      </c>
      <c r="AJ302" s="5" t="s">
        <v>1665</v>
      </c>
      <c r="AM302" s="5" t="s">
        <v>98</v>
      </c>
      <c r="AN302" s="5" t="s">
        <v>1690</v>
      </c>
      <c r="AO302" s="5" t="e">
        <f ca="1">_xlfn.XLOOKUP(A302,[1]明细表!$A:$A,[1]明细表!$AO:$AO)</f>
        <v>#NAME?</v>
      </c>
      <c r="AP302" s="5" t="e">
        <f ca="1">_xlfn.XLOOKUP(A302,[1]明细表!$A:$A,[1]明细表!$AP:$AP)</f>
        <v>#NAME?</v>
      </c>
      <c r="AQ302" s="5" t="e">
        <f ca="1">_xlfn.XLOOKUP(A302,[1]明细表!$A:$A,[1]明细表!$AQ:$AQ)</f>
        <v>#NAME?</v>
      </c>
      <c r="AR302" s="5" t="s">
        <v>359</v>
      </c>
      <c r="AS302" s="5" t="s">
        <v>1669</v>
      </c>
      <c r="AT302" s="5" t="s">
        <v>1709</v>
      </c>
      <c r="AX302" s="5">
        <v>2023</v>
      </c>
      <c r="AZ302" s="5" t="s">
        <v>361</v>
      </c>
      <c r="BA302" s="5" t="s">
        <v>361</v>
      </c>
      <c r="BC302" s="5">
        <v>7</v>
      </c>
      <c r="BD302" s="5">
        <v>7</v>
      </c>
      <c r="BL302" s="6" t="s">
        <v>355</v>
      </c>
      <c r="BM302" s="11">
        <v>97.345132743362797</v>
      </c>
      <c r="BN302" s="5">
        <f t="shared" si="6"/>
        <v>97.345132743362797</v>
      </c>
      <c r="BO302" s="11">
        <f t="shared" si="8"/>
        <v>0</v>
      </c>
    </row>
    <row r="303" spans="1:67" x14ac:dyDescent="0.35">
      <c r="A303" s="14" t="s">
        <v>1710</v>
      </c>
      <c r="B303" s="14" t="s">
        <v>313</v>
      </c>
      <c r="C303" s="5" t="s">
        <v>433</v>
      </c>
      <c r="D303" s="5" t="s">
        <v>502</v>
      </c>
      <c r="E303" s="5" t="s">
        <v>503</v>
      </c>
      <c r="F303" s="5" t="s">
        <v>245</v>
      </c>
      <c r="G303" s="5" t="s">
        <v>1711</v>
      </c>
      <c r="H303" s="5" t="s">
        <v>1579</v>
      </c>
      <c r="K303" s="14">
        <v>1</v>
      </c>
      <c r="L303" s="5">
        <v>1</v>
      </c>
      <c r="M303" s="5">
        <v>0</v>
      </c>
      <c r="N303" s="5" t="s">
        <v>90</v>
      </c>
      <c r="O303" s="5">
        <v>175.22123893805301</v>
      </c>
      <c r="P303" s="5">
        <v>175.22123893805301</v>
      </c>
      <c r="Q303" s="5">
        <v>0</v>
      </c>
      <c r="R303" s="5" t="s">
        <v>1712</v>
      </c>
      <c r="T303" s="5" t="s">
        <v>387</v>
      </c>
      <c r="Y303" s="5" t="s">
        <v>1713</v>
      </c>
      <c r="Z303" s="5" t="s">
        <v>1714</v>
      </c>
      <c r="AC303" s="5" t="s">
        <v>433</v>
      </c>
      <c r="AD303" s="5" t="s">
        <v>97</v>
      </c>
      <c r="AJ303" s="5" t="s">
        <v>387</v>
      </c>
      <c r="AM303" s="5" t="s">
        <v>98</v>
      </c>
      <c r="AN303" s="5" t="s">
        <v>1715</v>
      </c>
      <c r="AO303" s="5" t="e">
        <f ca="1">_xlfn.XLOOKUP(A303,[1]明细表!$A:$A,[1]明细表!$AO:$AO)</f>
        <v>#NAME?</v>
      </c>
      <c r="AP303" s="5" t="e">
        <f ca="1">_xlfn.XLOOKUP(A303,[1]明细表!$A:$A,[1]明细表!$AP:$AP)</f>
        <v>#NAME?</v>
      </c>
      <c r="AQ303" s="5" t="e">
        <f ca="1">_xlfn.XLOOKUP(A303,[1]明细表!$A:$A,[1]明细表!$AQ:$AQ)</f>
        <v>#NAME?</v>
      </c>
      <c r="AR303" s="5" t="s">
        <v>359</v>
      </c>
      <c r="AS303" s="5" t="s">
        <v>1677</v>
      </c>
      <c r="AT303" s="5" t="s">
        <v>1716</v>
      </c>
      <c r="AX303" s="5">
        <v>2023</v>
      </c>
      <c r="AZ303" s="5" t="s">
        <v>361</v>
      </c>
      <c r="BA303" s="5" t="s">
        <v>361</v>
      </c>
      <c r="BC303" s="5">
        <v>7</v>
      </c>
      <c r="BD303" s="5">
        <v>7</v>
      </c>
      <c r="BL303" s="6" t="s">
        <v>355</v>
      </c>
      <c r="BM303" s="11">
        <v>175.22123893805301</v>
      </c>
      <c r="BN303" s="5">
        <f t="shared" si="6"/>
        <v>175.22123893805301</v>
      </c>
      <c r="BO303" s="11">
        <f t="shared" si="8"/>
        <v>0</v>
      </c>
    </row>
    <row r="304" spans="1:67" x14ac:dyDescent="0.35">
      <c r="A304" s="5" t="s">
        <v>1717</v>
      </c>
      <c r="B304" s="5" t="s">
        <v>313</v>
      </c>
      <c r="C304" s="5" t="s">
        <v>433</v>
      </c>
      <c r="D304" s="5" t="s">
        <v>517</v>
      </c>
      <c r="E304" s="5" t="s">
        <v>518</v>
      </c>
      <c r="F304" s="5" t="s">
        <v>245</v>
      </c>
      <c r="G304" s="5" t="s">
        <v>1718</v>
      </c>
      <c r="H304" s="5" t="s">
        <v>1564</v>
      </c>
      <c r="K304" s="5">
        <v>1</v>
      </c>
      <c r="L304" s="5">
        <v>0</v>
      </c>
      <c r="M304" s="5">
        <v>1</v>
      </c>
      <c r="N304" s="5" t="s">
        <v>154</v>
      </c>
      <c r="O304" s="5">
        <v>161.94690265486699</v>
      </c>
      <c r="P304" s="5">
        <v>0</v>
      </c>
      <c r="Q304" s="5">
        <v>0</v>
      </c>
      <c r="R304" s="5" t="s">
        <v>1719</v>
      </c>
      <c r="Y304" s="5" t="s">
        <v>1720</v>
      </c>
      <c r="Z304" s="5" t="s">
        <v>1721</v>
      </c>
      <c r="AC304" s="5" t="s">
        <v>433</v>
      </c>
      <c r="AD304" s="5" t="s">
        <v>97</v>
      </c>
      <c r="AM304" s="5" t="s">
        <v>1722</v>
      </c>
      <c r="AN304" s="5" t="s">
        <v>1723</v>
      </c>
      <c r="AO304" s="5" t="s">
        <v>460</v>
      </c>
      <c r="AP304" s="5" t="s">
        <v>524</v>
      </c>
      <c r="AT304" s="5" t="s">
        <v>1724</v>
      </c>
      <c r="AZ304" s="5" t="s">
        <v>361</v>
      </c>
      <c r="BC304" s="5">
        <v>8</v>
      </c>
      <c r="BN304" s="5">
        <f t="shared" si="6"/>
        <v>161.94690265486699</v>
      </c>
    </row>
    <row r="305" spans="1:67" x14ac:dyDescent="0.35">
      <c r="A305" s="5" t="s">
        <v>1725</v>
      </c>
      <c r="B305" s="5" t="s">
        <v>313</v>
      </c>
      <c r="C305" s="5" t="s">
        <v>433</v>
      </c>
      <c r="D305" s="5" t="s">
        <v>517</v>
      </c>
      <c r="E305" s="5" t="s">
        <v>518</v>
      </c>
      <c r="F305" s="5" t="s">
        <v>245</v>
      </c>
      <c r="G305" s="5" t="s">
        <v>1726</v>
      </c>
      <c r="H305" s="5" t="s">
        <v>1572</v>
      </c>
      <c r="K305" s="5">
        <v>1</v>
      </c>
      <c r="L305" s="5">
        <v>0</v>
      </c>
      <c r="M305" s="5">
        <v>1</v>
      </c>
      <c r="N305" s="5" t="s">
        <v>154</v>
      </c>
      <c r="O305" s="5">
        <v>97.345132743362797</v>
      </c>
      <c r="P305" s="5">
        <v>0</v>
      </c>
      <c r="Q305" s="5">
        <v>0</v>
      </c>
      <c r="R305" s="5" t="s">
        <v>1727</v>
      </c>
      <c r="Y305" s="5" t="s">
        <v>1728</v>
      </c>
      <c r="Z305" s="5" t="s">
        <v>1729</v>
      </c>
      <c r="AC305" s="5" t="s">
        <v>433</v>
      </c>
      <c r="AD305" s="5" t="s">
        <v>97</v>
      </c>
      <c r="AM305" s="5" t="s">
        <v>98</v>
      </c>
      <c r="AN305" s="5" t="s">
        <v>1730</v>
      </c>
      <c r="AO305" s="5" t="s">
        <v>157</v>
      </c>
      <c r="AP305" s="5" t="s">
        <v>158</v>
      </c>
      <c r="AT305" s="5" t="s">
        <v>1731</v>
      </c>
      <c r="AZ305" s="5" t="s">
        <v>361</v>
      </c>
      <c r="BC305" s="5">
        <v>8</v>
      </c>
      <c r="BN305" s="5">
        <f t="shared" si="6"/>
        <v>97.345132743362797</v>
      </c>
    </row>
    <row r="306" spans="1:67" x14ac:dyDescent="0.35">
      <c r="A306" s="5" t="s">
        <v>1732</v>
      </c>
      <c r="B306" s="5" t="s">
        <v>313</v>
      </c>
      <c r="C306" s="5" t="s">
        <v>433</v>
      </c>
      <c r="D306" s="5" t="s">
        <v>517</v>
      </c>
      <c r="E306" s="5" t="s">
        <v>518</v>
      </c>
      <c r="F306" s="5" t="s">
        <v>245</v>
      </c>
      <c r="G306" s="5" t="s">
        <v>1733</v>
      </c>
      <c r="H306" s="5" t="s">
        <v>1579</v>
      </c>
      <c r="K306" s="5">
        <v>1</v>
      </c>
      <c r="L306" s="5">
        <v>0</v>
      </c>
      <c r="M306" s="5">
        <v>1</v>
      </c>
      <c r="N306" s="5" t="s">
        <v>154</v>
      </c>
      <c r="O306" s="5">
        <v>175.22123893805301</v>
      </c>
      <c r="P306" s="5">
        <v>0</v>
      </c>
      <c r="Q306" s="5">
        <v>0</v>
      </c>
      <c r="R306" s="5" t="s">
        <v>1734</v>
      </c>
      <c r="Y306" s="5" t="s">
        <v>1735</v>
      </c>
      <c r="Z306" s="5" t="s">
        <v>1736</v>
      </c>
      <c r="AC306" s="5" t="s">
        <v>433</v>
      </c>
      <c r="AD306" s="5" t="s">
        <v>97</v>
      </c>
      <c r="AM306" s="5" t="s">
        <v>98</v>
      </c>
      <c r="AN306" s="5" t="s">
        <v>1737</v>
      </c>
      <c r="AO306" s="5" t="s">
        <v>460</v>
      </c>
      <c r="AP306" s="5" t="s">
        <v>524</v>
      </c>
      <c r="AT306" s="5" t="s">
        <v>1738</v>
      </c>
      <c r="AZ306" s="5" t="s">
        <v>361</v>
      </c>
      <c r="BC306" s="5">
        <v>8</v>
      </c>
      <c r="BN306" s="5">
        <f t="shared" si="6"/>
        <v>175.22123893805301</v>
      </c>
    </row>
    <row r="307" spans="1:67" x14ac:dyDescent="0.35">
      <c r="A307" s="5" t="s">
        <v>1739</v>
      </c>
      <c r="B307" s="5" t="s">
        <v>313</v>
      </c>
      <c r="C307" s="5" t="s">
        <v>433</v>
      </c>
      <c r="D307" s="5" t="s">
        <v>533</v>
      </c>
      <c r="E307" s="5" t="s">
        <v>534</v>
      </c>
      <c r="F307" s="5" t="s">
        <v>245</v>
      </c>
      <c r="G307" s="5" t="s">
        <v>1740</v>
      </c>
      <c r="H307" s="5" t="s">
        <v>1564</v>
      </c>
      <c r="K307" s="5">
        <v>1</v>
      </c>
      <c r="L307" s="5">
        <v>0</v>
      </c>
      <c r="M307" s="5">
        <v>1</v>
      </c>
      <c r="N307" s="5" t="s">
        <v>154</v>
      </c>
      <c r="O307" s="5">
        <v>161.94690265486699</v>
      </c>
      <c r="P307" s="5">
        <v>0</v>
      </c>
      <c r="Q307" s="5">
        <v>0</v>
      </c>
      <c r="R307" s="5" t="s">
        <v>1741</v>
      </c>
      <c r="Y307" s="5" t="s">
        <v>1742</v>
      </c>
      <c r="Z307" s="5" t="s">
        <v>1743</v>
      </c>
      <c r="AC307" s="5" t="s">
        <v>433</v>
      </c>
      <c r="AD307" s="5" t="s">
        <v>97</v>
      </c>
      <c r="AM307" s="5" t="s">
        <v>1722</v>
      </c>
      <c r="AN307" s="5" t="s">
        <v>1744</v>
      </c>
      <c r="AO307" s="5" t="s">
        <v>460</v>
      </c>
      <c r="AP307" s="5" t="s">
        <v>524</v>
      </c>
      <c r="AT307" s="5" t="s">
        <v>1724</v>
      </c>
      <c r="AZ307" s="5" t="s">
        <v>361</v>
      </c>
      <c r="BC307" s="5">
        <v>8</v>
      </c>
      <c r="BN307" s="5">
        <f t="shared" si="6"/>
        <v>161.94690265486699</v>
      </c>
    </row>
    <row r="308" spans="1:67" x14ac:dyDescent="0.35">
      <c r="A308" s="5" t="s">
        <v>1745</v>
      </c>
      <c r="B308" s="5" t="s">
        <v>313</v>
      </c>
      <c r="C308" s="5" t="s">
        <v>433</v>
      </c>
      <c r="D308" s="5" t="s">
        <v>533</v>
      </c>
      <c r="E308" s="5" t="s">
        <v>534</v>
      </c>
      <c r="F308" s="5" t="s">
        <v>245</v>
      </c>
      <c r="G308" s="5" t="s">
        <v>1746</v>
      </c>
      <c r="H308" s="5" t="s">
        <v>1572</v>
      </c>
      <c r="K308" s="5">
        <v>1</v>
      </c>
      <c r="L308" s="5">
        <v>0</v>
      </c>
      <c r="M308" s="5">
        <v>1</v>
      </c>
      <c r="N308" s="5" t="s">
        <v>154</v>
      </c>
      <c r="O308" s="5">
        <v>97.345132743362797</v>
      </c>
      <c r="P308" s="5">
        <v>0</v>
      </c>
      <c r="Q308" s="5">
        <v>0</v>
      </c>
      <c r="R308" s="5" t="s">
        <v>1747</v>
      </c>
      <c r="Y308" s="5" t="s">
        <v>1748</v>
      </c>
      <c r="Z308" s="5" t="s">
        <v>1749</v>
      </c>
      <c r="AC308" s="5" t="s">
        <v>433</v>
      </c>
      <c r="AD308" s="5" t="s">
        <v>97</v>
      </c>
      <c r="AM308" s="5" t="s">
        <v>98</v>
      </c>
      <c r="AN308" s="5" t="s">
        <v>539</v>
      </c>
      <c r="AO308" s="5" t="s">
        <v>157</v>
      </c>
      <c r="AP308" s="5" t="s">
        <v>158</v>
      </c>
      <c r="AT308" s="5" t="s">
        <v>1731</v>
      </c>
      <c r="AZ308" s="5" t="s">
        <v>361</v>
      </c>
      <c r="BC308" s="5">
        <v>8</v>
      </c>
      <c r="BN308" s="5">
        <f t="shared" si="6"/>
        <v>97.345132743362797</v>
      </c>
    </row>
    <row r="309" spans="1:67" x14ac:dyDescent="0.35">
      <c r="A309" s="5" t="s">
        <v>1750</v>
      </c>
      <c r="B309" s="5" t="s">
        <v>313</v>
      </c>
      <c r="C309" s="5" t="s">
        <v>433</v>
      </c>
      <c r="D309" s="5" t="s">
        <v>533</v>
      </c>
      <c r="E309" s="5" t="s">
        <v>534</v>
      </c>
      <c r="F309" s="5" t="s">
        <v>245</v>
      </c>
      <c r="G309" s="5" t="s">
        <v>1751</v>
      </c>
      <c r="H309" s="5" t="s">
        <v>1579</v>
      </c>
      <c r="K309" s="5">
        <v>1</v>
      </c>
      <c r="L309" s="5">
        <v>0</v>
      </c>
      <c r="M309" s="5">
        <v>1</v>
      </c>
      <c r="N309" s="5" t="s">
        <v>154</v>
      </c>
      <c r="O309" s="5">
        <v>175.22123893805301</v>
      </c>
      <c r="P309" s="5">
        <v>0</v>
      </c>
      <c r="Q309" s="5">
        <v>0</v>
      </c>
      <c r="R309" s="5" t="s">
        <v>1752</v>
      </c>
      <c r="Y309" s="5" t="s">
        <v>1753</v>
      </c>
      <c r="Z309" s="5" t="s">
        <v>1754</v>
      </c>
      <c r="AC309" s="5" t="s">
        <v>433</v>
      </c>
      <c r="AD309" s="5" t="s">
        <v>97</v>
      </c>
      <c r="AM309" s="5" t="s">
        <v>98</v>
      </c>
      <c r="AN309" s="5" t="s">
        <v>1148</v>
      </c>
      <c r="AO309" s="5" t="s">
        <v>460</v>
      </c>
      <c r="AP309" s="5" t="s">
        <v>524</v>
      </c>
      <c r="AT309" s="5" t="s">
        <v>1738</v>
      </c>
      <c r="AZ309" s="5" t="s">
        <v>361</v>
      </c>
      <c r="BC309" s="5">
        <v>8</v>
      </c>
      <c r="BN309" s="5">
        <f t="shared" si="6"/>
        <v>175.22123893805301</v>
      </c>
    </row>
    <row r="310" spans="1:67" x14ac:dyDescent="0.35">
      <c r="A310" s="5" t="s">
        <v>1755</v>
      </c>
      <c r="B310" s="5" t="s">
        <v>313</v>
      </c>
      <c r="C310" s="5" t="s">
        <v>433</v>
      </c>
      <c r="D310" s="5" t="s">
        <v>547</v>
      </c>
      <c r="E310" s="5" t="s">
        <v>548</v>
      </c>
      <c r="F310" s="5" t="s">
        <v>245</v>
      </c>
      <c r="G310" s="5" t="s">
        <v>1756</v>
      </c>
      <c r="H310" s="5" t="s">
        <v>1564</v>
      </c>
      <c r="K310" s="5">
        <v>1</v>
      </c>
      <c r="L310" s="5">
        <v>0</v>
      </c>
      <c r="M310" s="5">
        <v>1</v>
      </c>
      <c r="N310" s="5" t="s">
        <v>154</v>
      </c>
      <c r="O310" s="5">
        <v>161.94690265486699</v>
      </c>
      <c r="P310" s="5">
        <v>0</v>
      </c>
      <c r="Q310" s="5">
        <v>0</v>
      </c>
      <c r="R310" s="5" t="s">
        <v>1757</v>
      </c>
      <c r="Y310" s="5" t="s">
        <v>1758</v>
      </c>
      <c r="Z310" s="5" t="s">
        <v>1759</v>
      </c>
      <c r="AC310" s="5" t="s">
        <v>433</v>
      </c>
      <c r="AD310" s="5" t="s">
        <v>97</v>
      </c>
      <c r="AM310" s="5" t="s">
        <v>1760</v>
      </c>
      <c r="AN310" s="5" t="s">
        <v>1761</v>
      </c>
      <c r="AO310" s="5" t="s">
        <v>460</v>
      </c>
      <c r="AP310" s="5" t="s">
        <v>524</v>
      </c>
      <c r="AT310" s="5" t="s">
        <v>1135</v>
      </c>
      <c r="AZ310" s="5" t="s">
        <v>361</v>
      </c>
      <c r="BC310" s="5">
        <v>8</v>
      </c>
      <c r="BN310" s="5">
        <f t="shared" si="6"/>
        <v>161.94690265486699</v>
      </c>
    </row>
    <row r="311" spans="1:67" x14ac:dyDescent="0.35">
      <c r="A311" s="5" t="s">
        <v>1762</v>
      </c>
      <c r="B311" s="5" t="s">
        <v>313</v>
      </c>
      <c r="C311" s="5" t="s">
        <v>433</v>
      </c>
      <c r="D311" s="5" t="s">
        <v>547</v>
      </c>
      <c r="E311" s="5" t="s">
        <v>548</v>
      </c>
      <c r="F311" s="5" t="s">
        <v>245</v>
      </c>
      <c r="G311" s="5" t="s">
        <v>1763</v>
      </c>
      <c r="H311" s="5" t="s">
        <v>1572</v>
      </c>
      <c r="K311" s="5">
        <v>1</v>
      </c>
      <c r="L311" s="5">
        <v>0</v>
      </c>
      <c r="M311" s="5">
        <v>1</v>
      </c>
      <c r="N311" s="5" t="s">
        <v>154</v>
      </c>
      <c r="O311" s="5">
        <v>97.345132743362797</v>
      </c>
      <c r="P311" s="5">
        <v>0</v>
      </c>
      <c r="Q311" s="5">
        <v>0</v>
      </c>
      <c r="R311" s="5" t="s">
        <v>1764</v>
      </c>
      <c r="Y311" s="5" t="s">
        <v>1765</v>
      </c>
      <c r="Z311" s="5" t="s">
        <v>1766</v>
      </c>
      <c r="AC311" s="5" t="s">
        <v>433</v>
      </c>
      <c r="AD311" s="5" t="s">
        <v>97</v>
      </c>
      <c r="AM311" s="5" t="s">
        <v>98</v>
      </c>
      <c r="AN311" s="5" t="s">
        <v>1767</v>
      </c>
      <c r="AO311" s="5" t="s">
        <v>460</v>
      </c>
      <c r="AP311" s="5" t="s">
        <v>524</v>
      </c>
      <c r="AT311" s="5" t="s">
        <v>1768</v>
      </c>
      <c r="AZ311" s="5" t="s">
        <v>361</v>
      </c>
      <c r="BC311" s="5">
        <v>8</v>
      </c>
      <c r="BN311" s="5">
        <f t="shared" si="6"/>
        <v>97.345132743362797</v>
      </c>
    </row>
    <row r="312" spans="1:67" x14ac:dyDescent="0.35">
      <c r="A312" s="5" t="s">
        <v>1769</v>
      </c>
      <c r="B312" s="5" t="s">
        <v>313</v>
      </c>
      <c r="C312" s="5" t="s">
        <v>433</v>
      </c>
      <c r="D312" s="5" t="s">
        <v>547</v>
      </c>
      <c r="E312" s="5" t="s">
        <v>548</v>
      </c>
      <c r="F312" s="5" t="s">
        <v>245</v>
      </c>
      <c r="G312" s="5" t="s">
        <v>1770</v>
      </c>
      <c r="H312" s="5" t="s">
        <v>1579</v>
      </c>
      <c r="K312" s="5">
        <v>1</v>
      </c>
      <c r="L312" s="5">
        <v>0</v>
      </c>
      <c r="M312" s="5">
        <v>1</v>
      </c>
      <c r="N312" s="5" t="s">
        <v>154</v>
      </c>
      <c r="O312" s="5">
        <v>175.22123893805301</v>
      </c>
      <c r="P312" s="5">
        <v>0</v>
      </c>
      <c r="Q312" s="5">
        <v>0</v>
      </c>
      <c r="R312" s="5" t="s">
        <v>1771</v>
      </c>
      <c r="Y312" s="5" t="s">
        <v>1772</v>
      </c>
      <c r="Z312" s="5" t="s">
        <v>1773</v>
      </c>
      <c r="AC312" s="5" t="s">
        <v>433</v>
      </c>
      <c r="AD312" s="5" t="s">
        <v>97</v>
      </c>
      <c r="AM312" s="5" t="s">
        <v>98</v>
      </c>
      <c r="AN312" s="5" t="s">
        <v>1154</v>
      </c>
      <c r="AO312" s="5" t="s">
        <v>460</v>
      </c>
      <c r="AP312" s="5" t="s">
        <v>524</v>
      </c>
      <c r="AT312" s="5" t="s">
        <v>1774</v>
      </c>
      <c r="AZ312" s="5" t="s">
        <v>361</v>
      </c>
      <c r="BC312" s="5">
        <v>8</v>
      </c>
      <c r="BN312" s="5">
        <f t="shared" si="6"/>
        <v>175.22123893805301</v>
      </c>
    </row>
    <row r="313" spans="1:67" x14ac:dyDescent="0.35">
      <c r="A313" s="14" t="s">
        <v>1775</v>
      </c>
      <c r="B313" s="14" t="s">
        <v>313</v>
      </c>
      <c r="C313" s="5" t="s">
        <v>563</v>
      </c>
      <c r="D313" s="5" t="s">
        <v>564</v>
      </c>
      <c r="E313" s="5" t="s">
        <v>565</v>
      </c>
      <c r="F313" s="5" t="s">
        <v>245</v>
      </c>
      <c r="G313" s="5" t="s">
        <v>1776</v>
      </c>
      <c r="H313" s="5" t="s">
        <v>1564</v>
      </c>
      <c r="K313" s="14">
        <v>1</v>
      </c>
      <c r="L313" s="5">
        <v>0</v>
      </c>
      <c r="M313" s="5">
        <v>1</v>
      </c>
      <c r="N313" s="5" t="s">
        <v>154</v>
      </c>
      <c r="O313" s="5">
        <v>265.48672566371698</v>
      </c>
      <c r="P313" s="5">
        <v>0</v>
      </c>
      <c r="Q313" s="5">
        <v>0</v>
      </c>
      <c r="R313" s="5" t="s">
        <v>1777</v>
      </c>
      <c r="Y313" s="5" t="s">
        <v>1778</v>
      </c>
      <c r="Z313" s="5" t="s">
        <v>1779</v>
      </c>
      <c r="AC313" s="5" t="s">
        <v>215</v>
      </c>
      <c r="AD313" s="5" t="s">
        <v>97</v>
      </c>
      <c r="AJ313" s="5" t="s">
        <v>355</v>
      </c>
      <c r="AM313" s="5" t="s">
        <v>570</v>
      </c>
      <c r="AN313" s="5" t="s">
        <v>571</v>
      </c>
      <c r="AO313" s="5" t="e">
        <f ca="1">_xlfn.XLOOKUP(A313,[1]明细表!$A:$A,[1]明细表!$AO:$AO)</f>
        <v>#NAME?</v>
      </c>
      <c r="AP313" s="5" t="e">
        <f ca="1">_xlfn.XLOOKUP(A313,[1]明细表!$A:$A,[1]明细表!$AP:$AP)</f>
        <v>#NAME?</v>
      </c>
      <c r="AQ313" s="5" t="e">
        <f ca="1">_xlfn.XLOOKUP(A313,[1]明细表!$A:$A,[1]明细表!$AQ:$AQ)</f>
        <v>#NAME?</v>
      </c>
      <c r="AR313" s="5" t="s">
        <v>359</v>
      </c>
      <c r="AT313" s="5" t="s">
        <v>1780</v>
      </c>
      <c r="AZ313" s="5" t="s">
        <v>361</v>
      </c>
      <c r="BC313" s="5">
        <v>7</v>
      </c>
      <c r="BL313" s="6" t="s">
        <v>355</v>
      </c>
      <c r="BM313" s="11">
        <v>265.48672566371698</v>
      </c>
      <c r="BN313" s="5">
        <f t="shared" si="6"/>
        <v>265.48672566371698</v>
      </c>
      <c r="BO313" s="11">
        <f t="shared" ref="BO313:BO321" si="9">O313-BM313</f>
        <v>0</v>
      </c>
    </row>
    <row r="314" spans="1:67" x14ac:dyDescent="0.35">
      <c r="A314" s="14" t="s">
        <v>1781</v>
      </c>
      <c r="B314" s="14" t="s">
        <v>313</v>
      </c>
      <c r="C314" s="5" t="s">
        <v>563</v>
      </c>
      <c r="D314" s="5" t="s">
        <v>574</v>
      </c>
      <c r="E314" s="5" t="s">
        <v>575</v>
      </c>
      <c r="F314" s="5" t="s">
        <v>245</v>
      </c>
      <c r="G314" s="5" t="s">
        <v>1782</v>
      </c>
      <c r="H314" s="5" t="s">
        <v>1564</v>
      </c>
      <c r="K314" s="14">
        <v>1</v>
      </c>
      <c r="L314" s="5">
        <v>0</v>
      </c>
      <c r="M314" s="5">
        <v>1</v>
      </c>
      <c r="N314" s="5" t="s">
        <v>154</v>
      </c>
      <c r="O314" s="5">
        <v>265.48672566371698</v>
      </c>
      <c r="P314" s="5">
        <v>0</v>
      </c>
      <c r="Q314" s="5">
        <v>0</v>
      </c>
      <c r="R314" s="5" t="s">
        <v>1783</v>
      </c>
      <c r="Y314" s="5" t="s">
        <v>1784</v>
      </c>
      <c r="Z314" s="5" t="s">
        <v>1785</v>
      </c>
      <c r="AC314" s="5" t="s">
        <v>215</v>
      </c>
      <c r="AD314" s="5" t="s">
        <v>97</v>
      </c>
      <c r="AJ314" s="5" t="s">
        <v>355</v>
      </c>
      <c r="AM314" s="5" t="s">
        <v>570</v>
      </c>
      <c r="AN314" s="5" t="s">
        <v>580</v>
      </c>
      <c r="AO314" s="5" t="e">
        <f ca="1">_xlfn.XLOOKUP(A314,[1]明细表!$A:$A,[1]明细表!$AO:$AO)</f>
        <v>#NAME?</v>
      </c>
      <c r="AP314" s="5" t="e">
        <f ca="1">_xlfn.XLOOKUP(A314,[1]明细表!$A:$A,[1]明细表!$AP:$AP)</f>
        <v>#NAME?</v>
      </c>
      <c r="AQ314" s="5" t="e">
        <f ca="1">_xlfn.XLOOKUP(A314,[1]明细表!$A:$A,[1]明细表!$AQ:$AQ)</f>
        <v>#NAME?</v>
      </c>
      <c r="AR314" s="5" t="s">
        <v>359</v>
      </c>
      <c r="AS314" s="5" t="s">
        <v>1589</v>
      </c>
      <c r="AT314" s="5" t="s">
        <v>572</v>
      </c>
      <c r="AZ314" s="5" t="s">
        <v>361</v>
      </c>
      <c r="BC314" s="5">
        <v>7</v>
      </c>
      <c r="BL314" s="6" t="s">
        <v>355</v>
      </c>
      <c r="BM314" s="11">
        <v>265.48672566371698</v>
      </c>
      <c r="BN314" s="5">
        <f t="shared" si="6"/>
        <v>265.48672566371698</v>
      </c>
      <c r="BO314" s="11">
        <f t="shared" si="9"/>
        <v>0</v>
      </c>
    </row>
    <row r="315" spans="1:67" x14ac:dyDescent="0.35">
      <c r="A315" s="14" t="s">
        <v>1786</v>
      </c>
      <c r="B315" s="14" t="s">
        <v>313</v>
      </c>
      <c r="C315" s="5" t="s">
        <v>563</v>
      </c>
      <c r="D315" s="5" t="s">
        <v>564</v>
      </c>
      <c r="E315" s="5" t="s">
        <v>565</v>
      </c>
      <c r="F315" s="5" t="s">
        <v>245</v>
      </c>
      <c r="G315" s="5" t="s">
        <v>1787</v>
      </c>
      <c r="H315" s="5" t="s">
        <v>1572</v>
      </c>
      <c r="K315" s="14">
        <v>1</v>
      </c>
      <c r="L315" s="5">
        <v>0</v>
      </c>
      <c r="M315" s="5">
        <v>1</v>
      </c>
      <c r="N315" s="5" t="s">
        <v>154</v>
      </c>
      <c r="O315" s="5">
        <v>120.35398230088499</v>
      </c>
      <c r="P315" s="5">
        <v>0</v>
      </c>
      <c r="Q315" s="5">
        <v>0</v>
      </c>
      <c r="R315" s="5" t="s">
        <v>1788</v>
      </c>
      <c r="Y315" s="5" t="s">
        <v>1789</v>
      </c>
      <c r="Z315" s="5" t="s">
        <v>1790</v>
      </c>
      <c r="AC315" s="5" t="s">
        <v>215</v>
      </c>
      <c r="AD315" s="5" t="s">
        <v>97</v>
      </c>
      <c r="AJ315" s="5" t="s">
        <v>355</v>
      </c>
      <c r="AM315" s="5" t="s">
        <v>570</v>
      </c>
      <c r="AN315" s="5" t="s">
        <v>571</v>
      </c>
      <c r="AO315" s="5" t="e">
        <f ca="1">_xlfn.XLOOKUP(A315,[1]明细表!$A:$A,[1]明细表!$AO:$AO)</f>
        <v>#NAME?</v>
      </c>
      <c r="AP315" s="5" t="e">
        <f ca="1">_xlfn.XLOOKUP(A315,[1]明细表!$A:$A,[1]明细表!$AP:$AP)</f>
        <v>#NAME?</v>
      </c>
      <c r="AQ315" s="5" t="e">
        <f ca="1">_xlfn.XLOOKUP(A315,[1]明细表!$A:$A,[1]明细表!$AQ:$AQ)</f>
        <v>#NAME?</v>
      </c>
      <c r="AR315" s="5" t="s">
        <v>359</v>
      </c>
      <c r="AS315" s="5" t="s">
        <v>1791</v>
      </c>
      <c r="AT315" s="5" t="s">
        <v>572</v>
      </c>
      <c r="AZ315" s="5" t="s">
        <v>361</v>
      </c>
      <c r="BC315" s="5">
        <v>7</v>
      </c>
      <c r="BL315" s="6" t="s">
        <v>355</v>
      </c>
      <c r="BM315" s="11">
        <v>120.35398230088499</v>
      </c>
      <c r="BN315" s="5">
        <f t="shared" si="6"/>
        <v>120.35398230088499</v>
      </c>
      <c r="BO315" s="11">
        <f t="shared" si="9"/>
        <v>0</v>
      </c>
    </row>
    <row r="316" spans="1:67" x14ac:dyDescent="0.35">
      <c r="A316" s="14" t="s">
        <v>1792</v>
      </c>
      <c r="B316" s="14" t="s">
        <v>313</v>
      </c>
      <c r="C316" s="5" t="s">
        <v>563</v>
      </c>
      <c r="D316" s="5" t="s">
        <v>574</v>
      </c>
      <c r="E316" s="5" t="s">
        <v>575</v>
      </c>
      <c r="F316" s="5" t="s">
        <v>245</v>
      </c>
      <c r="G316" s="5" t="s">
        <v>1793</v>
      </c>
      <c r="H316" s="5" t="s">
        <v>1572</v>
      </c>
      <c r="K316" s="14">
        <v>1</v>
      </c>
      <c r="L316" s="5">
        <v>0</v>
      </c>
      <c r="M316" s="5">
        <v>1</v>
      </c>
      <c r="N316" s="5" t="s">
        <v>154</v>
      </c>
      <c r="O316" s="5">
        <v>120.35398230088499</v>
      </c>
      <c r="P316" s="5">
        <v>0</v>
      </c>
      <c r="Q316" s="5">
        <v>0</v>
      </c>
      <c r="R316" s="5" t="s">
        <v>1794</v>
      </c>
      <c r="Y316" s="5" t="s">
        <v>1795</v>
      </c>
      <c r="Z316" s="5" t="s">
        <v>1796</v>
      </c>
      <c r="AC316" s="5" t="s">
        <v>215</v>
      </c>
      <c r="AD316" s="5" t="s">
        <v>97</v>
      </c>
      <c r="AJ316" s="5" t="s">
        <v>355</v>
      </c>
      <c r="AM316" s="5" t="s">
        <v>570</v>
      </c>
      <c r="AN316" s="5" t="s">
        <v>580</v>
      </c>
      <c r="AO316" s="5" t="e">
        <f ca="1">_xlfn.XLOOKUP(A316,[1]明细表!$A:$A,[1]明细表!$AO:$AO)</f>
        <v>#NAME?</v>
      </c>
      <c r="AP316" s="5" t="e">
        <f ca="1">_xlfn.XLOOKUP(A316,[1]明细表!$A:$A,[1]明细表!$AP:$AP)</f>
        <v>#NAME?</v>
      </c>
      <c r="AQ316" s="5" t="e">
        <f ca="1">_xlfn.XLOOKUP(A316,[1]明细表!$A:$A,[1]明细表!$AQ:$AQ)</f>
        <v>#NAME?</v>
      </c>
      <c r="AR316" s="5" t="s">
        <v>359</v>
      </c>
      <c r="AS316" s="5" t="s">
        <v>1589</v>
      </c>
      <c r="AT316" s="5" t="s">
        <v>572</v>
      </c>
      <c r="AZ316" s="5" t="s">
        <v>361</v>
      </c>
      <c r="BC316" s="5">
        <v>7</v>
      </c>
      <c r="BL316" s="6" t="s">
        <v>355</v>
      </c>
      <c r="BM316" s="11">
        <v>120.35398230088499</v>
      </c>
      <c r="BN316" s="5">
        <f t="shared" si="6"/>
        <v>120.35398230088499</v>
      </c>
      <c r="BO316" s="11">
        <f t="shared" si="9"/>
        <v>0</v>
      </c>
    </row>
    <row r="317" spans="1:67" x14ac:dyDescent="0.35">
      <c r="A317" s="14" t="s">
        <v>1797</v>
      </c>
      <c r="B317" s="14" t="s">
        <v>313</v>
      </c>
      <c r="C317" s="5" t="s">
        <v>563</v>
      </c>
      <c r="D317" s="5" t="s">
        <v>564</v>
      </c>
      <c r="E317" s="5" t="s">
        <v>565</v>
      </c>
      <c r="F317" s="5" t="s">
        <v>245</v>
      </c>
      <c r="G317" s="5" t="s">
        <v>1798</v>
      </c>
      <c r="H317" s="5" t="s">
        <v>1579</v>
      </c>
      <c r="K317" s="14">
        <v>1</v>
      </c>
      <c r="L317" s="5">
        <v>0</v>
      </c>
      <c r="M317" s="5">
        <v>1</v>
      </c>
      <c r="N317" s="5" t="s">
        <v>154</v>
      </c>
      <c r="O317" s="5">
        <v>146.017699115044</v>
      </c>
      <c r="P317" s="5">
        <v>0</v>
      </c>
      <c r="Q317" s="5">
        <v>0</v>
      </c>
      <c r="R317" s="5" t="s">
        <v>1799</v>
      </c>
      <c r="Y317" s="5" t="s">
        <v>1800</v>
      </c>
      <c r="Z317" s="5" t="s">
        <v>1801</v>
      </c>
      <c r="AC317" s="5" t="s">
        <v>215</v>
      </c>
      <c r="AD317" s="5" t="s">
        <v>97</v>
      </c>
      <c r="AJ317" s="5" t="s">
        <v>355</v>
      </c>
      <c r="AM317" s="5" t="s">
        <v>570</v>
      </c>
      <c r="AN317" s="5" t="s">
        <v>571</v>
      </c>
      <c r="AO317" s="5" t="e">
        <f ca="1">_xlfn.XLOOKUP(A317,[1]明细表!$A:$A,[1]明细表!$AO:$AO)</f>
        <v>#NAME?</v>
      </c>
      <c r="AP317" s="5" t="e">
        <f ca="1">_xlfn.XLOOKUP(A317,[1]明细表!$A:$A,[1]明细表!$AP:$AP)</f>
        <v>#NAME?</v>
      </c>
      <c r="AQ317" s="5" t="e">
        <f ca="1">_xlfn.XLOOKUP(A317,[1]明细表!$A:$A,[1]明细表!$AQ:$AQ)</f>
        <v>#NAME?</v>
      </c>
      <c r="AR317" s="5" t="s">
        <v>359</v>
      </c>
      <c r="AS317" s="5" t="s">
        <v>1589</v>
      </c>
      <c r="AT317" s="5" t="s">
        <v>572</v>
      </c>
      <c r="AZ317" s="5" t="s">
        <v>361</v>
      </c>
      <c r="BC317" s="5">
        <v>7</v>
      </c>
      <c r="BL317" s="6" t="s">
        <v>355</v>
      </c>
      <c r="BM317" s="11">
        <v>146.017699115044</v>
      </c>
      <c r="BN317" s="5">
        <f t="shared" si="6"/>
        <v>146.017699115044</v>
      </c>
      <c r="BO317" s="11">
        <f t="shared" si="9"/>
        <v>0</v>
      </c>
    </row>
    <row r="318" spans="1:67" x14ac:dyDescent="0.35">
      <c r="A318" s="14" t="s">
        <v>1802</v>
      </c>
      <c r="B318" s="14" t="s">
        <v>313</v>
      </c>
      <c r="C318" s="5" t="s">
        <v>563</v>
      </c>
      <c r="D318" s="5" t="s">
        <v>574</v>
      </c>
      <c r="E318" s="5" t="s">
        <v>575</v>
      </c>
      <c r="F318" s="5" t="s">
        <v>245</v>
      </c>
      <c r="G318" s="5" t="s">
        <v>1803</v>
      </c>
      <c r="H318" s="5" t="s">
        <v>1579</v>
      </c>
      <c r="K318" s="14">
        <v>1</v>
      </c>
      <c r="L318" s="5">
        <v>0</v>
      </c>
      <c r="M318" s="5">
        <v>1</v>
      </c>
      <c r="N318" s="5" t="s">
        <v>154</v>
      </c>
      <c r="O318" s="5">
        <v>146.017699115044</v>
      </c>
      <c r="P318" s="5">
        <v>0</v>
      </c>
      <c r="Q318" s="5">
        <v>0</v>
      </c>
      <c r="R318" s="5" t="s">
        <v>1804</v>
      </c>
      <c r="Y318" s="5" t="s">
        <v>1805</v>
      </c>
      <c r="Z318" s="5" t="s">
        <v>1806</v>
      </c>
      <c r="AC318" s="5" t="s">
        <v>215</v>
      </c>
      <c r="AD318" s="5" t="s">
        <v>97</v>
      </c>
      <c r="AJ318" s="5" t="s">
        <v>355</v>
      </c>
      <c r="AM318" s="5" t="s">
        <v>570</v>
      </c>
      <c r="AN318" s="5" t="s">
        <v>580</v>
      </c>
      <c r="AO318" s="5" t="e">
        <f ca="1">_xlfn.XLOOKUP(A318,[1]明细表!$A:$A,[1]明细表!$AO:$AO)</f>
        <v>#NAME?</v>
      </c>
      <c r="AP318" s="5" t="e">
        <f ca="1">_xlfn.XLOOKUP(A318,[1]明细表!$A:$A,[1]明细表!$AP:$AP)</f>
        <v>#NAME?</v>
      </c>
      <c r="AQ318" s="5" t="e">
        <f ca="1">_xlfn.XLOOKUP(A318,[1]明细表!$A:$A,[1]明细表!$AQ:$AQ)</f>
        <v>#NAME?</v>
      </c>
      <c r="AR318" s="5" t="s">
        <v>359</v>
      </c>
      <c r="AS318" s="5" t="s">
        <v>1589</v>
      </c>
      <c r="AT318" s="5" t="s">
        <v>572</v>
      </c>
      <c r="AZ318" s="5" t="s">
        <v>361</v>
      </c>
      <c r="BC318" s="5">
        <v>7</v>
      </c>
      <c r="BL318" s="6" t="s">
        <v>355</v>
      </c>
      <c r="BM318" s="11">
        <v>146.017699115044</v>
      </c>
      <c r="BN318" s="5">
        <f t="shared" si="6"/>
        <v>146.017699115044</v>
      </c>
      <c r="BO318" s="11">
        <f t="shared" si="9"/>
        <v>0</v>
      </c>
    </row>
    <row r="319" spans="1:67" x14ac:dyDescent="0.35">
      <c r="A319" s="14" t="s">
        <v>1807</v>
      </c>
      <c r="B319" s="14" t="s">
        <v>313</v>
      </c>
      <c r="C319" s="5" t="s">
        <v>433</v>
      </c>
      <c r="D319" s="5" t="s">
        <v>468</v>
      </c>
      <c r="E319" s="5" t="s">
        <v>469</v>
      </c>
      <c r="F319" s="5" t="s">
        <v>245</v>
      </c>
      <c r="G319" s="5" t="s">
        <v>1808</v>
      </c>
      <c r="H319" s="5" t="s">
        <v>1564</v>
      </c>
      <c r="K319" s="14">
        <v>1</v>
      </c>
      <c r="L319" s="5">
        <v>1</v>
      </c>
      <c r="M319" s="5">
        <v>0</v>
      </c>
      <c r="N319" s="5" t="s">
        <v>90</v>
      </c>
      <c r="O319" s="5">
        <v>161.94690265486699</v>
      </c>
      <c r="P319" s="5">
        <v>161.94690265486699</v>
      </c>
      <c r="Q319" s="5">
        <v>0</v>
      </c>
      <c r="R319" s="5" t="s">
        <v>1809</v>
      </c>
      <c r="T319" s="5" t="s">
        <v>1086</v>
      </c>
      <c r="Y319" s="5" t="s">
        <v>1810</v>
      </c>
      <c r="Z319" s="5" t="s">
        <v>1811</v>
      </c>
      <c r="AC319" s="5" t="s">
        <v>433</v>
      </c>
      <c r="AD319" s="5" t="s">
        <v>97</v>
      </c>
      <c r="AJ319" s="5" t="s">
        <v>1086</v>
      </c>
      <c r="AM319" s="5" t="s">
        <v>98</v>
      </c>
      <c r="AN319" s="5" t="s">
        <v>475</v>
      </c>
      <c r="AO319" s="5" t="e">
        <f ca="1">_xlfn.XLOOKUP(A319,[1]明细表!$A:$A,[1]明细表!$AO:$AO)</f>
        <v>#NAME?</v>
      </c>
      <c r="AP319" s="5" t="e">
        <f ca="1">_xlfn.XLOOKUP(A319,[1]明细表!$A:$A,[1]明细表!$AP:$AP)</f>
        <v>#NAME?</v>
      </c>
      <c r="AQ319" s="5" t="e">
        <f ca="1">_xlfn.XLOOKUP(A319,[1]明细表!$A:$A,[1]明细表!$AQ:$AQ)</f>
        <v>#NAME?</v>
      </c>
      <c r="AR319" s="5" t="s">
        <v>359</v>
      </c>
      <c r="AT319" s="5" t="s">
        <v>1812</v>
      </c>
      <c r="AX319" s="5">
        <v>2023</v>
      </c>
      <c r="AZ319" s="5" t="s">
        <v>361</v>
      </c>
      <c r="BA319" s="5" t="s">
        <v>361</v>
      </c>
      <c r="BC319" s="5">
        <v>7</v>
      </c>
      <c r="BD319" s="5">
        <v>7</v>
      </c>
      <c r="BL319" s="6" t="s">
        <v>355</v>
      </c>
      <c r="BM319" s="11">
        <v>161.94690265486699</v>
      </c>
      <c r="BN319" s="5">
        <f t="shared" si="6"/>
        <v>161.94690265486699</v>
      </c>
      <c r="BO319" s="11">
        <f t="shared" si="9"/>
        <v>0</v>
      </c>
    </row>
    <row r="320" spans="1:67" x14ac:dyDescent="0.35">
      <c r="A320" s="14" t="s">
        <v>1813</v>
      </c>
      <c r="B320" s="14" t="s">
        <v>313</v>
      </c>
      <c r="C320" s="5" t="s">
        <v>433</v>
      </c>
      <c r="D320" s="5" t="s">
        <v>486</v>
      </c>
      <c r="E320" s="5" t="s">
        <v>487</v>
      </c>
      <c r="F320" s="5" t="s">
        <v>245</v>
      </c>
      <c r="G320" s="5" t="s">
        <v>1814</v>
      </c>
      <c r="H320" s="5" t="s">
        <v>1564</v>
      </c>
      <c r="K320" s="14">
        <v>1</v>
      </c>
      <c r="L320" s="5">
        <v>1</v>
      </c>
      <c r="M320" s="5">
        <v>0</v>
      </c>
      <c r="N320" s="5" t="s">
        <v>90</v>
      </c>
      <c r="O320" s="5">
        <v>161.94690265486699</v>
      </c>
      <c r="P320" s="5">
        <v>161.94690265486699</v>
      </c>
      <c r="Q320" s="5">
        <v>0</v>
      </c>
      <c r="R320" s="5" t="s">
        <v>1815</v>
      </c>
      <c r="T320" s="5" t="s">
        <v>1086</v>
      </c>
      <c r="Y320" s="5" t="s">
        <v>1816</v>
      </c>
      <c r="Z320" s="5" t="s">
        <v>1817</v>
      </c>
      <c r="AC320" s="5" t="s">
        <v>433</v>
      </c>
      <c r="AD320" s="5" t="s">
        <v>97</v>
      </c>
      <c r="AJ320" s="5" t="s">
        <v>1086</v>
      </c>
      <c r="AM320" s="5" t="s">
        <v>98</v>
      </c>
      <c r="AN320" s="5" t="s">
        <v>1110</v>
      </c>
      <c r="AO320" s="5" t="e">
        <f ca="1">_xlfn.XLOOKUP(A320,[1]明细表!$A:$A,[1]明细表!$AO:$AO)</f>
        <v>#NAME?</v>
      </c>
      <c r="AP320" s="5" t="e">
        <f ca="1">_xlfn.XLOOKUP(A320,[1]明细表!$A:$A,[1]明细表!$AP:$AP)</f>
        <v>#NAME?</v>
      </c>
      <c r="AQ320" s="5" t="e">
        <f ca="1">_xlfn.XLOOKUP(A320,[1]明细表!$A:$A,[1]明细表!$AQ:$AQ)</f>
        <v>#NAME?</v>
      </c>
      <c r="AR320" s="5" t="s">
        <v>359</v>
      </c>
      <c r="AT320" s="5" t="s">
        <v>1818</v>
      </c>
      <c r="AX320" s="5">
        <v>2023</v>
      </c>
      <c r="AZ320" s="5" t="s">
        <v>361</v>
      </c>
      <c r="BA320" s="5" t="s">
        <v>361</v>
      </c>
      <c r="BC320" s="5">
        <v>7</v>
      </c>
      <c r="BD320" s="5">
        <v>7</v>
      </c>
      <c r="BL320" s="6" t="s">
        <v>355</v>
      </c>
      <c r="BM320" s="11">
        <v>161.94690265486699</v>
      </c>
      <c r="BN320" s="5">
        <f t="shared" si="6"/>
        <v>161.94690265486699</v>
      </c>
      <c r="BO320" s="11">
        <f t="shared" si="9"/>
        <v>0</v>
      </c>
    </row>
    <row r="321" spans="1:67" x14ac:dyDescent="0.35">
      <c r="A321" s="14" t="s">
        <v>1819</v>
      </c>
      <c r="B321" s="14" t="s">
        <v>313</v>
      </c>
      <c r="C321" s="5" t="s">
        <v>433</v>
      </c>
      <c r="D321" s="5" t="s">
        <v>502</v>
      </c>
      <c r="E321" s="5" t="s">
        <v>503</v>
      </c>
      <c r="F321" s="5" t="s">
        <v>245</v>
      </c>
      <c r="G321" s="5" t="s">
        <v>1820</v>
      </c>
      <c r="H321" s="5" t="s">
        <v>1564</v>
      </c>
      <c r="K321" s="14">
        <v>1</v>
      </c>
      <c r="L321" s="5">
        <v>1</v>
      </c>
      <c r="M321" s="5">
        <v>0</v>
      </c>
      <c r="N321" s="5" t="s">
        <v>90</v>
      </c>
      <c r="O321" s="5">
        <v>161.94690265486699</v>
      </c>
      <c r="P321" s="5">
        <v>161.94690265486699</v>
      </c>
      <c r="Q321" s="5">
        <v>0</v>
      </c>
      <c r="R321" s="5" t="s">
        <v>1821</v>
      </c>
      <c r="T321" s="5" t="s">
        <v>377</v>
      </c>
      <c r="Y321" s="5" t="s">
        <v>1822</v>
      </c>
      <c r="Z321" s="5" t="s">
        <v>1823</v>
      </c>
      <c r="AC321" s="5" t="s">
        <v>433</v>
      </c>
      <c r="AD321" s="5" t="s">
        <v>97</v>
      </c>
      <c r="AJ321" s="5" t="s">
        <v>377</v>
      </c>
      <c r="AM321" s="5" t="s">
        <v>98</v>
      </c>
      <c r="AN321" s="5" t="s">
        <v>1676</v>
      </c>
      <c r="AO321" s="5" t="e">
        <f ca="1">_xlfn.XLOOKUP(A321,[1]明细表!$A:$A,[1]明细表!$AO:$AO)</f>
        <v>#NAME?</v>
      </c>
      <c r="AP321" s="5" t="e">
        <f ca="1">_xlfn.XLOOKUP(A321,[1]明细表!$A:$A,[1]明细表!$AP:$AP)</f>
        <v>#NAME?</v>
      </c>
      <c r="AQ321" s="5" t="e">
        <f ca="1">_xlfn.XLOOKUP(A321,[1]明细表!$A:$A,[1]明细表!$AQ:$AQ)</f>
        <v>#NAME?</v>
      </c>
      <c r="AR321" s="5" t="s">
        <v>359</v>
      </c>
      <c r="AT321" s="5" t="s">
        <v>1703</v>
      </c>
      <c r="AX321" s="5">
        <v>2023</v>
      </c>
      <c r="AZ321" s="5" t="s">
        <v>361</v>
      </c>
      <c r="BA321" s="5" t="s">
        <v>361</v>
      </c>
      <c r="BC321" s="5">
        <v>7</v>
      </c>
      <c r="BD321" s="5">
        <v>7</v>
      </c>
      <c r="BL321" s="6" t="s">
        <v>355</v>
      </c>
      <c r="BM321" s="11">
        <v>161.94690265486699</v>
      </c>
      <c r="BN321" s="5">
        <f t="shared" si="6"/>
        <v>161.94690265486699</v>
      </c>
      <c r="BO321" s="11">
        <f t="shared" si="9"/>
        <v>0</v>
      </c>
    </row>
    <row r="322" spans="1:67" x14ac:dyDescent="0.35">
      <c r="A322" s="5" t="s">
        <v>1824</v>
      </c>
      <c r="B322" s="5" t="s">
        <v>313</v>
      </c>
      <c r="C322" s="5" t="s">
        <v>433</v>
      </c>
      <c r="D322" s="5" t="s">
        <v>517</v>
      </c>
      <c r="E322" s="5" t="s">
        <v>518</v>
      </c>
      <c r="F322" s="5" t="s">
        <v>245</v>
      </c>
      <c r="G322" s="5" t="s">
        <v>1825</v>
      </c>
      <c r="H322" s="5" t="s">
        <v>1564</v>
      </c>
      <c r="K322" s="5">
        <v>1</v>
      </c>
      <c r="L322" s="5">
        <v>0</v>
      </c>
      <c r="M322" s="5">
        <v>1</v>
      </c>
      <c r="N322" s="5" t="s">
        <v>154</v>
      </c>
      <c r="O322" s="5">
        <v>161.94690265486699</v>
      </c>
      <c r="P322" s="5">
        <v>0</v>
      </c>
      <c r="Q322" s="5">
        <v>0</v>
      </c>
      <c r="R322" s="5" t="s">
        <v>1826</v>
      </c>
      <c r="Y322" s="5" t="s">
        <v>1827</v>
      </c>
      <c r="Z322" s="5" t="s">
        <v>1828</v>
      </c>
      <c r="AC322" s="5" t="s">
        <v>433</v>
      </c>
      <c r="AD322" s="5" t="s">
        <v>97</v>
      </c>
      <c r="AM322" s="5" t="s">
        <v>1722</v>
      </c>
      <c r="AN322" s="5" t="s">
        <v>1723</v>
      </c>
      <c r="AO322" s="5" t="s">
        <v>460</v>
      </c>
      <c r="AP322" s="5" t="s">
        <v>524</v>
      </c>
      <c r="AT322" s="5" t="s">
        <v>1724</v>
      </c>
      <c r="AZ322" s="5" t="s">
        <v>361</v>
      </c>
      <c r="BC322" s="5">
        <v>8</v>
      </c>
      <c r="BN322" s="5">
        <f t="shared" si="6"/>
        <v>161.94690265486699</v>
      </c>
    </row>
    <row r="323" spans="1:67" x14ac:dyDescent="0.35">
      <c r="A323" s="5" t="s">
        <v>1829</v>
      </c>
      <c r="B323" s="5" t="s">
        <v>313</v>
      </c>
      <c r="C323" s="5" t="s">
        <v>433</v>
      </c>
      <c r="D323" s="5" t="s">
        <v>533</v>
      </c>
      <c r="E323" s="5" t="s">
        <v>534</v>
      </c>
      <c r="F323" s="5" t="s">
        <v>245</v>
      </c>
      <c r="G323" s="5" t="s">
        <v>1830</v>
      </c>
      <c r="H323" s="5" t="s">
        <v>1564</v>
      </c>
      <c r="K323" s="5">
        <v>1</v>
      </c>
      <c r="L323" s="5">
        <v>0</v>
      </c>
      <c r="M323" s="5">
        <v>1</v>
      </c>
      <c r="N323" s="5" t="s">
        <v>154</v>
      </c>
      <c r="O323" s="5">
        <v>161.94690265486699</v>
      </c>
      <c r="P323" s="5">
        <v>0</v>
      </c>
      <c r="Q323" s="5">
        <v>0</v>
      </c>
      <c r="R323" s="5" t="s">
        <v>1831</v>
      </c>
      <c r="Y323" s="5" t="s">
        <v>1832</v>
      </c>
      <c r="Z323" s="5" t="s">
        <v>1833</v>
      </c>
      <c r="AC323" s="5" t="s">
        <v>433</v>
      </c>
      <c r="AD323" s="5" t="s">
        <v>97</v>
      </c>
      <c r="AM323" s="5" t="s">
        <v>1722</v>
      </c>
      <c r="AN323" s="5" t="s">
        <v>1744</v>
      </c>
      <c r="AO323" s="5" t="s">
        <v>460</v>
      </c>
      <c r="AP323" s="5" t="s">
        <v>524</v>
      </c>
      <c r="AT323" s="5" t="s">
        <v>1724</v>
      </c>
      <c r="AZ323" s="5" t="s">
        <v>361</v>
      </c>
      <c r="BC323" s="5">
        <v>8</v>
      </c>
      <c r="BN323" s="5">
        <f t="shared" si="6"/>
        <v>161.94690265486699</v>
      </c>
    </row>
    <row r="324" spans="1:67" x14ac:dyDescent="0.35">
      <c r="A324" s="5" t="s">
        <v>1834</v>
      </c>
      <c r="B324" s="5" t="s">
        <v>313</v>
      </c>
      <c r="C324" s="5" t="s">
        <v>433</v>
      </c>
      <c r="D324" s="5" t="s">
        <v>547</v>
      </c>
      <c r="E324" s="5" t="s">
        <v>548</v>
      </c>
      <c r="F324" s="5" t="s">
        <v>245</v>
      </c>
      <c r="G324" s="5" t="s">
        <v>1835</v>
      </c>
      <c r="H324" s="5" t="s">
        <v>1564</v>
      </c>
      <c r="K324" s="5">
        <v>1</v>
      </c>
      <c r="L324" s="5">
        <v>0</v>
      </c>
      <c r="M324" s="5">
        <v>1</v>
      </c>
      <c r="N324" s="5" t="s">
        <v>154</v>
      </c>
      <c r="O324" s="5">
        <v>161.94690265486699</v>
      </c>
      <c r="P324" s="5">
        <v>0</v>
      </c>
      <c r="Q324" s="5">
        <v>0</v>
      </c>
      <c r="R324" s="5" t="s">
        <v>1836</v>
      </c>
      <c r="Y324" s="5" t="s">
        <v>1837</v>
      </c>
      <c r="Z324" s="5" t="s">
        <v>1838</v>
      </c>
      <c r="AC324" s="5" t="s">
        <v>433</v>
      </c>
      <c r="AD324" s="5" t="s">
        <v>97</v>
      </c>
      <c r="AM324" s="5" t="s">
        <v>1760</v>
      </c>
      <c r="AN324" s="5" t="s">
        <v>1761</v>
      </c>
      <c r="AO324" s="5" t="s">
        <v>460</v>
      </c>
      <c r="AP324" s="5" t="s">
        <v>524</v>
      </c>
      <c r="AT324" s="5" t="s">
        <v>1135</v>
      </c>
      <c r="AZ324" s="5" t="s">
        <v>361</v>
      </c>
      <c r="BC324" s="5">
        <v>8</v>
      </c>
      <c r="BN324" s="5">
        <f t="shared" si="6"/>
        <v>161.94690265486699</v>
      </c>
    </row>
    <row r="325" spans="1:67" x14ac:dyDescent="0.35">
      <c r="A325" s="5" t="s">
        <v>1839</v>
      </c>
      <c r="B325" s="5" t="s">
        <v>313</v>
      </c>
      <c r="C325" s="5" t="s">
        <v>433</v>
      </c>
      <c r="D325" s="5" t="s">
        <v>453</v>
      </c>
      <c r="E325" s="5" t="s">
        <v>454</v>
      </c>
      <c r="F325" s="5" t="s">
        <v>245</v>
      </c>
      <c r="G325" s="5" t="s">
        <v>1840</v>
      </c>
      <c r="H325" s="5" t="s">
        <v>1564</v>
      </c>
      <c r="K325" s="5">
        <v>1</v>
      </c>
      <c r="L325" s="5">
        <v>0</v>
      </c>
      <c r="M325" s="5">
        <v>1</v>
      </c>
      <c r="N325" s="5" t="s">
        <v>154</v>
      </c>
      <c r="O325" s="5">
        <v>283.18584070796499</v>
      </c>
      <c r="P325" s="5">
        <v>0</v>
      </c>
      <c r="Q325" s="5">
        <v>0</v>
      </c>
      <c r="Y325" s="5" t="s">
        <v>1841</v>
      </c>
      <c r="Z325" s="5" t="s">
        <v>1842</v>
      </c>
      <c r="AC325" s="5" t="s">
        <v>433</v>
      </c>
      <c r="AD325" s="5" t="s">
        <v>97</v>
      </c>
      <c r="AE325" s="5" t="s">
        <v>458</v>
      </c>
      <c r="AN325" s="5" t="s">
        <v>459</v>
      </c>
      <c r="AO325" s="5" t="s">
        <v>460</v>
      </c>
      <c r="AP325" s="5" t="s">
        <v>461</v>
      </c>
      <c r="AT325" s="5" t="s">
        <v>459</v>
      </c>
      <c r="BN325" s="5">
        <f t="shared" ref="BN325:BN388" si="10">IF(BM325="",O325,BM325)</f>
        <v>283.18584070796499</v>
      </c>
    </row>
    <row r="326" spans="1:67" x14ac:dyDescent="0.35">
      <c r="A326" s="5" t="s">
        <v>1843</v>
      </c>
      <c r="B326" s="5" t="s">
        <v>313</v>
      </c>
      <c r="C326" s="5" t="s">
        <v>149</v>
      </c>
      <c r="D326" s="5" t="s">
        <v>592</v>
      </c>
      <c r="E326" s="5" t="s">
        <v>593</v>
      </c>
      <c r="F326" s="5" t="s">
        <v>245</v>
      </c>
      <c r="G326" s="5" t="s">
        <v>1844</v>
      </c>
      <c r="H326" s="5" t="s">
        <v>1564</v>
      </c>
      <c r="K326" s="5">
        <v>1</v>
      </c>
      <c r="L326" s="5">
        <v>1</v>
      </c>
      <c r="M326" s="5">
        <v>0</v>
      </c>
      <c r="N326" s="5" t="s">
        <v>90</v>
      </c>
      <c r="O326" s="5">
        <v>366.81415929203501</v>
      </c>
      <c r="P326" s="5">
        <v>366.81415929203501</v>
      </c>
      <c r="Q326" s="5">
        <v>0</v>
      </c>
      <c r="R326" s="5" t="s">
        <v>1845</v>
      </c>
      <c r="S326" s="5" t="s">
        <v>1846</v>
      </c>
      <c r="T326" s="5" t="s">
        <v>1846</v>
      </c>
      <c r="U326" s="5" t="s">
        <v>1847</v>
      </c>
      <c r="Y326" s="5" t="s">
        <v>1848</v>
      </c>
      <c r="Z326" s="5" t="s">
        <v>1849</v>
      </c>
      <c r="AC326" s="5" t="s">
        <v>149</v>
      </c>
      <c r="AD326" s="5" t="s">
        <v>97</v>
      </c>
      <c r="AM326" s="5" t="s">
        <v>1850</v>
      </c>
      <c r="AN326" s="5" t="s">
        <v>1851</v>
      </c>
      <c r="AO326" s="5" t="s">
        <v>98</v>
      </c>
      <c r="AP326" s="5" t="s">
        <v>98</v>
      </c>
      <c r="AT326" s="5" t="s">
        <v>98</v>
      </c>
      <c r="AX326" s="5">
        <v>2023</v>
      </c>
      <c r="BA326" s="5" t="s">
        <v>99</v>
      </c>
      <c r="BD326" s="5">
        <v>6</v>
      </c>
      <c r="BN326" s="5">
        <f t="shared" si="10"/>
        <v>366.81415929203501</v>
      </c>
    </row>
    <row r="327" spans="1:67" x14ac:dyDescent="0.35">
      <c r="A327" s="5" t="s">
        <v>1852</v>
      </c>
      <c r="B327" s="5" t="s">
        <v>313</v>
      </c>
      <c r="C327" s="5" t="s">
        <v>601</v>
      </c>
      <c r="D327" s="5" t="s">
        <v>602</v>
      </c>
      <c r="E327" s="5" t="s">
        <v>603</v>
      </c>
      <c r="F327" s="5" t="s">
        <v>245</v>
      </c>
      <c r="G327" s="5" t="s">
        <v>1853</v>
      </c>
      <c r="H327" s="5" t="s">
        <v>1564</v>
      </c>
      <c r="K327" s="14">
        <v>1</v>
      </c>
      <c r="L327" s="5">
        <v>0</v>
      </c>
      <c r="M327" s="5">
        <v>1</v>
      </c>
      <c r="N327" s="5" t="s">
        <v>154</v>
      </c>
      <c r="O327" s="5">
        <v>247.78761061946901</v>
      </c>
      <c r="P327" s="5">
        <v>0</v>
      </c>
      <c r="Q327" s="5">
        <v>0</v>
      </c>
      <c r="R327" s="5" t="s">
        <v>1854</v>
      </c>
      <c r="Y327" s="5" t="s">
        <v>1855</v>
      </c>
      <c r="Z327" s="5" t="s">
        <v>1856</v>
      </c>
      <c r="AC327" s="5" t="s">
        <v>215</v>
      </c>
      <c r="AD327" s="5" t="s">
        <v>97</v>
      </c>
      <c r="AJ327" s="5" t="s">
        <v>608</v>
      </c>
      <c r="AM327" s="5" t="s">
        <v>1857</v>
      </c>
      <c r="AN327" s="5" t="s">
        <v>610</v>
      </c>
      <c r="AO327" s="5" t="e">
        <f ca="1">_xlfn.XLOOKUP(A327,[1]明细表!$A:$A,[1]明细表!$AO:$AO)</f>
        <v>#NAME?</v>
      </c>
      <c r="AP327" s="5" t="e">
        <f ca="1">_xlfn.XLOOKUP(A327,[1]明细表!$A:$A,[1]明细表!$AP:$AP)</f>
        <v>#NAME?</v>
      </c>
      <c r="AQ327" s="5" t="e">
        <f ca="1">_xlfn.XLOOKUP(A327,[1]明细表!$A:$A,[1]明细表!$AQ:$AQ)</f>
        <v>#NAME?</v>
      </c>
      <c r="AR327" s="5" t="s">
        <v>611</v>
      </c>
      <c r="AS327" s="5" t="s">
        <v>1858</v>
      </c>
      <c r="AT327" s="5" t="s">
        <v>613</v>
      </c>
      <c r="AZ327" s="5" t="s">
        <v>361</v>
      </c>
      <c r="BC327" s="5">
        <v>7</v>
      </c>
      <c r="BL327" s="6" t="s">
        <v>608</v>
      </c>
      <c r="BM327" s="11">
        <v>247.78761061946901</v>
      </c>
      <c r="BN327" s="5">
        <f t="shared" si="10"/>
        <v>247.78761061946901</v>
      </c>
      <c r="BO327" s="11">
        <f t="shared" ref="BO327:BO336" si="11">O327-BM327</f>
        <v>0</v>
      </c>
    </row>
    <row r="328" spans="1:67" x14ac:dyDescent="0.35">
      <c r="A328" s="5" t="s">
        <v>1859</v>
      </c>
      <c r="B328" s="5" t="s">
        <v>313</v>
      </c>
      <c r="C328" s="5" t="s">
        <v>601</v>
      </c>
      <c r="D328" s="5" t="s">
        <v>602</v>
      </c>
      <c r="E328" s="5" t="s">
        <v>603</v>
      </c>
      <c r="F328" s="5" t="s">
        <v>245</v>
      </c>
      <c r="G328" s="5" t="s">
        <v>1860</v>
      </c>
      <c r="H328" s="5" t="s">
        <v>1592</v>
      </c>
      <c r="K328" s="14">
        <v>1</v>
      </c>
      <c r="L328" s="5">
        <v>0</v>
      </c>
      <c r="M328" s="5">
        <v>1</v>
      </c>
      <c r="N328" s="5" t="s">
        <v>154</v>
      </c>
      <c r="O328" s="5">
        <v>54.867256637168197</v>
      </c>
      <c r="P328" s="5">
        <v>0</v>
      </c>
      <c r="Q328" s="5">
        <v>0</v>
      </c>
      <c r="Y328" s="5" t="s">
        <v>1861</v>
      </c>
      <c r="Z328" s="5" t="s">
        <v>1862</v>
      </c>
      <c r="AC328" s="5" t="s">
        <v>215</v>
      </c>
      <c r="AD328" s="5" t="s">
        <v>97</v>
      </c>
      <c r="AJ328" s="5" t="s">
        <v>608</v>
      </c>
      <c r="AM328" s="5" t="s">
        <v>390</v>
      </c>
      <c r="AN328" s="5" t="s">
        <v>619</v>
      </c>
      <c r="AO328" s="5" t="e">
        <f ca="1">_xlfn.XLOOKUP(A328,[1]明细表!$A:$A,[1]明细表!$AO:$AO)</f>
        <v>#NAME?</v>
      </c>
      <c r="AP328" s="5" t="e">
        <f ca="1">_xlfn.XLOOKUP(A328,[1]明细表!$A:$A,[1]明细表!$AP:$AP)</f>
        <v>#NAME?</v>
      </c>
      <c r="AQ328" s="5" t="e">
        <f ca="1">_xlfn.XLOOKUP(A328,[1]明细表!$A:$A,[1]明细表!$AQ:$AQ)</f>
        <v>#NAME?</v>
      </c>
      <c r="AR328" s="5" t="s">
        <v>1596</v>
      </c>
      <c r="AT328" s="5" t="s">
        <v>613</v>
      </c>
      <c r="AZ328" s="5" t="s">
        <v>361</v>
      </c>
      <c r="BC328" s="5">
        <v>7</v>
      </c>
      <c r="BL328" s="6" t="s">
        <v>608</v>
      </c>
      <c r="BM328" s="11">
        <v>54.867256637168197</v>
      </c>
      <c r="BN328" s="5">
        <f t="shared" si="10"/>
        <v>54.867256637168197</v>
      </c>
      <c r="BO328" s="11">
        <f t="shared" si="11"/>
        <v>0</v>
      </c>
    </row>
    <row r="329" spans="1:67" x14ac:dyDescent="0.35">
      <c r="A329" s="5" t="s">
        <v>1863</v>
      </c>
      <c r="B329" s="5" t="s">
        <v>313</v>
      </c>
      <c r="C329" s="5" t="s">
        <v>601</v>
      </c>
      <c r="D329" s="5" t="s">
        <v>602</v>
      </c>
      <c r="E329" s="5" t="s">
        <v>603</v>
      </c>
      <c r="F329" s="5" t="s">
        <v>245</v>
      </c>
      <c r="G329" s="5" t="s">
        <v>1864</v>
      </c>
      <c r="H329" s="5" t="s">
        <v>1579</v>
      </c>
      <c r="K329" s="14">
        <v>1</v>
      </c>
      <c r="L329" s="5">
        <v>0</v>
      </c>
      <c r="M329" s="5">
        <v>1</v>
      </c>
      <c r="N329" s="5" t="s">
        <v>154</v>
      </c>
      <c r="O329" s="5">
        <v>119.469026548673</v>
      </c>
      <c r="P329" s="5">
        <v>0</v>
      </c>
      <c r="Q329" s="5">
        <v>0</v>
      </c>
      <c r="R329" s="5" t="s">
        <v>1865</v>
      </c>
      <c r="Y329" s="5" t="s">
        <v>1866</v>
      </c>
      <c r="Z329" s="5" t="s">
        <v>1867</v>
      </c>
      <c r="AC329" s="5" t="s">
        <v>215</v>
      </c>
      <c r="AD329" s="5" t="s">
        <v>97</v>
      </c>
      <c r="AJ329" s="5" t="s">
        <v>608</v>
      </c>
      <c r="AM329" s="5" t="s">
        <v>390</v>
      </c>
      <c r="AN329" s="5" t="s">
        <v>619</v>
      </c>
      <c r="AO329" s="5" t="e">
        <f ca="1">_xlfn.XLOOKUP(A329,[1]明细表!$A:$A,[1]明细表!$AO:$AO)</f>
        <v>#NAME?</v>
      </c>
      <c r="AP329" s="5" t="e">
        <f ca="1">_xlfn.XLOOKUP(A329,[1]明细表!$A:$A,[1]明细表!$AP:$AP)</f>
        <v>#NAME?</v>
      </c>
      <c r="AQ329" s="5" t="e">
        <f ca="1">_xlfn.XLOOKUP(A329,[1]明细表!$A:$A,[1]明细表!$AQ:$AQ)</f>
        <v>#NAME?</v>
      </c>
      <c r="AR329" s="5" t="s">
        <v>611</v>
      </c>
      <c r="AS329" s="5" t="s">
        <v>1868</v>
      </c>
      <c r="AT329" s="5" t="s">
        <v>613</v>
      </c>
      <c r="AZ329" s="5" t="s">
        <v>361</v>
      </c>
      <c r="BC329" s="5">
        <v>7</v>
      </c>
      <c r="BL329" s="6" t="s">
        <v>608</v>
      </c>
      <c r="BM329" s="11">
        <v>119.469026548673</v>
      </c>
      <c r="BN329" s="5">
        <f t="shared" si="10"/>
        <v>119.469026548673</v>
      </c>
      <c r="BO329" s="11">
        <f t="shared" si="11"/>
        <v>0</v>
      </c>
    </row>
    <row r="330" spans="1:67" x14ac:dyDescent="0.35">
      <c r="A330" s="14" t="s">
        <v>1869</v>
      </c>
      <c r="B330" s="14" t="s">
        <v>313</v>
      </c>
      <c r="C330" s="5" t="s">
        <v>149</v>
      </c>
      <c r="D330" s="5" t="s">
        <v>723</v>
      </c>
      <c r="E330" s="5" t="s">
        <v>724</v>
      </c>
      <c r="F330" s="5" t="s">
        <v>245</v>
      </c>
      <c r="G330" s="5" t="s">
        <v>1870</v>
      </c>
      <c r="H330" s="5" t="s">
        <v>1564</v>
      </c>
      <c r="K330" s="14">
        <v>1</v>
      </c>
      <c r="L330" s="5">
        <v>1</v>
      </c>
      <c r="M330" s="5">
        <v>0</v>
      </c>
      <c r="N330" s="5" t="s">
        <v>90</v>
      </c>
      <c r="O330" s="5">
        <v>358.407079646017</v>
      </c>
      <c r="P330" s="5">
        <v>358.40707964601802</v>
      </c>
      <c r="Q330" s="5">
        <v>0</v>
      </c>
      <c r="R330" s="5" t="s">
        <v>1871</v>
      </c>
      <c r="T330" s="5" t="s">
        <v>1086</v>
      </c>
      <c r="Y330" s="5" t="s">
        <v>1872</v>
      </c>
      <c r="Z330" s="5" t="s">
        <v>1873</v>
      </c>
      <c r="AC330" s="5" t="s">
        <v>149</v>
      </c>
      <c r="AD330" s="5" t="s">
        <v>97</v>
      </c>
      <c r="AJ330" s="5" t="s">
        <v>1086</v>
      </c>
      <c r="AK330" s="5" t="s">
        <v>761</v>
      </c>
      <c r="AM330" s="5" t="s">
        <v>629</v>
      </c>
      <c r="AN330" s="5" t="s">
        <v>1874</v>
      </c>
      <c r="AO330" s="5" t="e">
        <f ca="1">_xlfn.XLOOKUP(A330,[1]明细表!$A:$A,[1]明细表!$AO:$AO)</f>
        <v>#NAME?</v>
      </c>
      <c r="AP330" s="5" t="e">
        <f ca="1">_xlfn.XLOOKUP(A330,[1]明细表!$A:$A,[1]明细表!$AP:$AP)</f>
        <v>#NAME?</v>
      </c>
      <c r="AQ330" s="5" t="e">
        <f ca="1">_xlfn.XLOOKUP(A330,[1]明细表!$A:$A,[1]明细表!$AQ:$AQ)</f>
        <v>#NAME?</v>
      </c>
      <c r="AR330" s="5" t="s">
        <v>359</v>
      </c>
      <c r="AT330" s="5" t="s">
        <v>1875</v>
      </c>
      <c r="AX330" s="5">
        <v>2023</v>
      </c>
      <c r="AZ330" s="5" t="s">
        <v>361</v>
      </c>
      <c r="BA330" s="5" t="s">
        <v>361</v>
      </c>
      <c r="BC330" s="5">
        <v>7</v>
      </c>
      <c r="BD330" s="5">
        <v>7</v>
      </c>
      <c r="BF330" s="5" t="s">
        <v>362</v>
      </c>
      <c r="BI330" s="5">
        <v>12</v>
      </c>
      <c r="BL330" s="6" t="s">
        <v>387</v>
      </c>
      <c r="BM330" s="11">
        <v>358.407079646017</v>
      </c>
      <c r="BN330" s="5">
        <f t="shared" si="10"/>
        <v>358.407079646017</v>
      </c>
      <c r="BO330" s="11">
        <f t="shared" si="11"/>
        <v>0</v>
      </c>
    </row>
    <row r="331" spans="1:67" x14ac:dyDescent="0.35">
      <c r="A331" s="14" t="s">
        <v>1876</v>
      </c>
      <c r="B331" s="14" t="s">
        <v>313</v>
      </c>
      <c r="C331" s="5" t="s">
        <v>149</v>
      </c>
      <c r="D331" s="5" t="s">
        <v>723</v>
      </c>
      <c r="E331" s="5" t="s">
        <v>724</v>
      </c>
      <c r="F331" s="5" t="s">
        <v>245</v>
      </c>
      <c r="G331" s="5" t="s">
        <v>1870</v>
      </c>
      <c r="H331" s="5" t="s">
        <v>1564</v>
      </c>
      <c r="K331" s="14">
        <v>1</v>
      </c>
      <c r="L331" s="5">
        <v>1</v>
      </c>
      <c r="M331" s="5">
        <v>0</v>
      </c>
      <c r="N331" s="5" t="s">
        <v>90</v>
      </c>
      <c r="O331" s="5">
        <v>358.407079646017</v>
      </c>
      <c r="P331" s="5">
        <v>358.40707964601802</v>
      </c>
      <c r="Q331" s="5">
        <v>0</v>
      </c>
      <c r="R331" s="5" t="s">
        <v>1877</v>
      </c>
      <c r="T331" s="5" t="s">
        <v>1086</v>
      </c>
      <c r="Y331" s="5" t="s">
        <v>1872</v>
      </c>
      <c r="Z331" s="5" t="s">
        <v>1873</v>
      </c>
      <c r="AC331" s="5" t="s">
        <v>149</v>
      </c>
      <c r="AD331" s="5" t="s">
        <v>97</v>
      </c>
      <c r="AJ331" s="5" t="s">
        <v>1086</v>
      </c>
      <c r="AK331" s="5" t="s">
        <v>761</v>
      </c>
      <c r="AM331" s="5" t="s">
        <v>629</v>
      </c>
      <c r="AN331" s="5" t="s">
        <v>1874</v>
      </c>
      <c r="AO331" s="5" t="e">
        <f ca="1">_xlfn.XLOOKUP(A331,[1]明细表!$A:$A,[1]明细表!$AO:$AO)</f>
        <v>#NAME?</v>
      </c>
      <c r="AP331" s="5" t="e">
        <f ca="1">_xlfn.XLOOKUP(A331,[1]明细表!$A:$A,[1]明细表!$AP:$AP)</f>
        <v>#NAME?</v>
      </c>
      <c r="AQ331" s="5" t="e">
        <f ca="1">_xlfn.XLOOKUP(A331,[1]明细表!$A:$A,[1]明细表!$AQ:$AQ)</f>
        <v>#NAME?</v>
      </c>
      <c r="AR331" s="5" t="s">
        <v>359</v>
      </c>
      <c r="AT331" s="5" t="s">
        <v>1875</v>
      </c>
      <c r="AX331" s="5">
        <v>2023</v>
      </c>
      <c r="AZ331" s="5" t="s">
        <v>361</v>
      </c>
      <c r="BA331" s="5" t="s">
        <v>361</v>
      </c>
      <c r="BC331" s="5">
        <v>7</v>
      </c>
      <c r="BD331" s="5">
        <v>7</v>
      </c>
      <c r="BF331" s="5" t="s">
        <v>362</v>
      </c>
      <c r="BI331" s="5">
        <v>12</v>
      </c>
      <c r="BL331" s="6" t="s">
        <v>387</v>
      </c>
      <c r="BM331" s="11">
        <v>358.407079646017</v>
      </c>
      <c r="BN331" s="5">
        <f t="shared" si="10"/>
        <v>358.407079646017</v>
      </c>
      <c r="BO331" s="11">
        <f t="shared" si="11"/>
        <v>0</v>
      </c>
    </row>
    <row r="332" spans="1:67" x14ac:dyDescent="0.35">
      <c r="A332" s="14" t="s">
        <v>1878</v>
      </c>
      <c r="B332" s="14" t="s">
        <v>313</v>
      </c>
      <c r="C332" s="5" t="s">
        <v>149</v>
      </c>
      <c r="D332" s="5" t="s">
        <v>622</v>
      </c>
      <c r="E332" s="5" t="s">
        <v>623</v>
      </c>
      <c r="F332" s="5" t="s">
        <v>245</v>
      </c>
      <c r="G332" s="5" t="s">
        <v>1879</v>
      </c>
      <c r="H332" s="5" t="s">
        <v>1564</v>
      </c>
      <c r="K332" s="14">
        <v>1</v>
      </c>
      <c r="L332" s="5">
        <v>0</v>
      </c>
      <c r="M332" s="5">
        <v>1</v>
      </c>
      <c r="N332" s="5" t="s">
        <v>154</v>
      </c>
      <c r="O332" s="5">
        <v>173.45132743362799</v>
      </c>
      <c r="P332" s="5">
        <v>0</v>
      </c>
      <c r="Q332" s="5">
        <v>0</v>
      </c>
      <c r="R332" s="5" t="s">
        <v>1880</v>
      </c>
      <c r="Y332" s="5" t="s">
        <v>1881</v>
      </c>
      <c r="Z332" s="5" t="s">
        <v>1882</v>
      </c>
      <c r="AC332" s="5" t="s">
        <v>149</v>
      </c>
      <c r="AD332" s="5" t="s">
        <v>97</v>
      </c>
      <c r="AJ332" s="5" t="s">
        <v>383</v>
      </c>
      <c r="AK332" s="5" t="s">
        <v>628</v>
      </c>
      <c r="AM332" s="5" t="s">
        <v>629</v>
      </c>
      <c r="AN332" s="5" t="s">
        <v>630</v>
      </c>
      <c r="AO332" s="5" t="e">
        <f ca="1">_xlfn.XLOOKUP(A332,[1]明细表!$A:$A,[1]明细表!$AO:$AO)</f>
        <v>#NAME?</v>
      </c>
      <c r="AP332" s="5" t="e">
        <f ca="1">_xlfn.XLOOKUP(A332,[1]明细表!$A:$A,[1]明细表!$AP:$AP)</f>
        <v>#NAME?</v>
      </c>
      <c r="AQ332" s="5" t="e">
        <f ca="1">_xlfn.XLOOKUP(A332,[1]明细表!$A:$A,[1]明细表!$AQ:$AQ)</f>
        <v>#NAME?</v>
      </c>
      <c r="AR332" s="5" t="s">
        <v>359</v>
      </c>
      <c r="AT332" s="5" t="s">
        <v>1883</v>
      </c>
      <c r="AZ332" s="5" t="s">
        <v>361</v>
      </c>
      <c r="BC332" s="5">
        <v>7</v>
      </c>
      <c r="BF332" s="5" t="s">
        <v>361</v>
      </c>
      <c r="BI332" s="5">
        <v>9</v>
      </c>
      <c r="BL332" s="6" t="s">
        <v>383</v>
      </c>
      <c r="BM332" s="11">
        <v>173.45132743362799</v>
      </c>
      <c r="BN332" s="5">
        <f t="shared" si="10"/>
        <v>173.45132743362799</v>
      </c>
      <c r="BO332" s="11">
        <f t="shared" si="11"/>
        <v>0</v>
      </c>
    </row>
    <row r="333" spans="1:67" x14ac:dyDescent="0.35">
      <c r="A333" s="14" t="s">
        <v>1884</v>
      </c>
      <c r="B333" s="14" t="s">
        <v>313</v>
      </c>
      <c r="C333" s="5" t="s">
        <v>149</v>
      </c>
      <c r="D333" s="5" t="s">
        <v>622</v>
      </c>
      <c r="E333" s="5" t="s">
        <v>623</v>
      </c>
      <c r="F333" s="5" t="s">
        <v>245</v>
      </c>
      <c r="G333" s="5" t="s">
        <v>1879</v>
      </c>
      <c r="H333" s="5" t="s">
        <v>1564</v>
      </c>
      <c r="K333" s="14">
        <v>1</v>
      </c>
      <c r="L333" s="5">
        <v>0</v>
      </c>
      <c r="M333" s="5">
        <v>1</v>
      </c>
      <c r="N333" s="5" t="s">
        <v>154</v>
      </c>
      <c r="O333" s="5">
        <v>173.45132743362799</v>
      </c>
      <c r="P333" s="5">
        <v>0</v>
      </c>
      <c r="Q333" s="5">
        <v>0</v>
      </c>
      <c r="R333" s="5" t="s">
        <v>1885</v>
      </c>
      <c r="Y333" s="5" t="s">
        <v>1881</v>
      </c>
      <c r="Z333" s="5" t="s">
        <v>1882</v>
      </c>
      <c r="AC333" s="5" t="s">
        <v>149</v>
      </c>
      <c r="AD333" s="5" t="s">
        <v>97</v>
      </c>
      <c r="AJ333" s="5" t="s">
        <v>383</v>
      </c>
      <c r="AK333" s="5" t="s">
        <v>628</v>
      </c>
      <c r="AM333" s="5" t="s">
        <v>629</v>
      </c>
      <c r="AN333" s="5" t="s">
        <v>630</v>
      </c>
      <c r="AO333" s="5" t="e">
        <f ca="1">_xlfn.XLOOKUP(A333,[1]明细表!$A:$A,[1]明细表!$AO:$AO)</f>
        <v>#NAME?</v>
      </c>
      <c r="AP333" s="5" t="e">
        <f ca="1">_xlfn.XLOOKUP(A333,[1]明细表!$A:$A,[1]明细表!$AP:$AP)</f>
        <v>#NAME?</v>
      </c>
      <c r="AQ333" s="5" t="e">
        <f ca="1">_xlfn.XLOOKUP(A333,[1]明细表!$A:$A,[1]明细表!$AQ:$AQ)</f>
        <v>#NAME?</v>
      </c>
      <c r="AR333" s="5" t="s">
        <v>359</v>
      </c>
      <c r="AT333" s="5" t="s">
        <v>1883</v>
      </c>
      <c r="AZ333" s="5" t="s">
        <v>361</v>
      </c>
      <c r="BC333" s="5">
        <v>7</v>
      </c>
      <c r="BF333" s="5" t="s">
        <v>361</v>
      </c>
      <c r="BI333" s="5">
        <v>9</v>
      </c>
      <c r="BL333" s="6" t="s">
        <v>383</v>
      </c>
      <c r="BM333" s="11">
        <v>173.45132743362799</v>
      </c>
      <c r="BN333" s="5">
        <f t="shared" si="10"/>
        <v>173.45132743362799</v>
      </c>
      <c r="BO333" s="11">
        <f t="shared" si="11"/>
        <v>0</v>
      </c>
    </row>
    <row r="334" spans="1:67" x14ac:dyDescent="0.35">
      <c r="A334" s="14" t="s">
        <v>1886</v>
      </c>
      <c r="B334" s="14" t="s">
        <v>313</v>
      </c>
      <c r="C334" s="5" t="s">
        <v>149</v>
      </c>
      <c r="D334" s="5" t="s">
        <v>622</v>
      </c>
      <c r="E334" s="5" t="s">
        <v>623</v>
      </c>
      <c r="F334" s="5" t="s">
        <v>245</v>
      </c>
      <c r="G334" s="5" t="s">
        <v>1887</v>
      </c>
      <c r="H334" s="5" t="s">
        <v>1572</v>
      </c>
      <c r="K334" s="14">
        <v>1</v>
      </c>
      <c r="L334" s="5">
        <v>0</v>
      </c>
      <c r="M334" s="5">
        <v>1</v>
      </c>
      <c r="N334" s="5" t="s">
        <v>154</v>
      </c>
      <c r="O334" s="5">
        <v>174.33628318584101</v>
      </c>
      <c r="P334" s="5">
        <v>0</v>
      </c>
      <c r="Q334" s="5">
        <v>0</v>
      </c>
      <c r="R334" s="5" t="s">
        <v>1888</v>
      </c>
      <c r="Y334" s="5" t="s">
        <v>1889</v>
      </c>
      <c r="Z334" s="5" t="s">
        <v>1890</v>
      </c>
      <c r="AC334" s="5" t="s">
        <v>149</v>
      </c>
      <c r="AD334" s="5" t="s">
        <v>97</v>
      </c>
      <c r="AJ334" s="5" t="s">
        <v>383</v>
      </c>
      <c r="AK334" s="5" t="s">
        <v>628</v>
      </c>
      <c r="AM334" s="5" t="s">
        <v>629</v>
      </c>
      <c r="AN334" s="5" t="s">
        <v>630</v>
      </c>
      <c r="AO334" s="5" t="e">
        <f ca="1">_xlfn.XLOOKUP(A334,[1]明细表!$A:$A,[1]明细表!$AO:$AO)</f>
        <v>#NAME?</v>
      </c>
      <c r="AP334" s="5" t="e">
        <f ca="1">_xlfn.XLOOKUP(A334,[1]明细表!$A:$A,[1]明细表!$AP:$AP)</f>
        <v>#NAME?</v>
      </c>
      <c r="AQ334" s="5" t="e">
        <f ca="1">_xlfn.XLOOKUP(A334,[1]明细表!$A:$A,[1]明细表!$AQ:$AQ)</f>
        <v>#NAME?</v>
      </c>
      <c r="AR334" s="5" t="s">
        <v>359</v>
      </c>
      <c r="AT334" s="5" t="s">
        <v>1891</v>
      </c>
      <c r="AZ334" s="5" t="s">
        <v>361</v>
      </c>
      <c r="BC334" s="5">
        <v>7</v>
      </c>
      <c r="BF334" s="5" t="s">
        <v>361</v>
      </c>
      <c r="BI334" s="5">
        <v>9</v>
      </c>
      <c r="BL334" s="6" t="s">
        <v>383</v>
      </c>
      <c r="BM334" s="11">
        <v>174.33628318584101</v>
      </c>
      <c r="BN334" s="5">
        <f t="shared" si="10"/>
        <v>174.33628318584101</v>
      </c>
      <c r="BO334" s="11">
        <f t="shared" si="11"/>
        <v>0</v>
      </c>
    </row>
    <row r="335" spans="1:67" x14ac:dyDescent="0.35">
      <c r="A335" s="14" t="s">
        <v>1892</v>
      </c>
      <c r="B335" s="14" t="s">
        <v>313</v>
      </c>
      <c r="C335" s="5" t="s">
        <v>149</v>
      </c>
      <c r="D335" s="5" t="s">
        <v>622</v>
      </c>
      <c r="E335" s="5" t="s">
        <v>623</v>
      </c>
      <c r="F335" s="5" t="s">
        <v>245</v>
      </c>
      <c r="G335" s="5" t="s">
        <v>1893</v>
      </c>
      <c r="H335" s="5" t="s">
        <v>1579</v>
      </c>
      <c r="K335" s="14">
        <v>1</v>
      </c>
      <c r="L335" s="5">
        <v>0</v>
      </c>
      <c r="M335" s="5">
        <v>1</v>
      </c>
      <c r="N335" s="5" t="s">
        <v>154</v>
      </c>
      <c r="O335" s="5">
        <v>164.60176991150399</v>
      </c>
      <c r="P335" s="5">
        <v>0</v>
      </c>
      <c r="Q335" s="5">
        <v>0</v>
      </c>
      <c r="R335" s="5" t="s">
        <v>1894</v>
      </c>
      <c r="Y335" s="5" t="s">
        <v>1895</v>
      </c>
      <c r="Z335" s="5" t="s">
        <v>1896</v>
      </c>
      <c r="AC335" s="5" t="s">
        <v>149</v>
      </c>
      <c r="AD335" s="5" t="s">
        <v>97</v>
      </c>
      <c r="AJ335" s="5" t="s">
        <v>383</v>
      </c>
      <c r="AK335" s="5" t="s">
        <v>628</v>
      </c>
      <c r="AM335" s="5" t="s">
        <v>629</v>
      </c>
      <c r="AN335" s="5" t="s">
        <v>630</v>
      </c>
      <c r="AO335" s="5" t="e">
        <f ca="1">_xlfn.XLOOKUP(A335,[1]明细表!$A:$A,[1]明细表!$AO:$AO)</f>
        <v>#NAME?</v>
      </c>
      <c r="AP335" s="5" t="e">
        <f ca="1">_xlfn.XLOOKUP(A335,[1]明细表!$A:$A,[1]明细表!$AP:$AP)</f>
        <v>#NAME?</v>
      </c>
      <c r="AQ335" s="5" t="e">
        <f ca="1">_xlfn.XLOOKUP(A335,[1]明细表!$A:$A,[1]明细表!$AQ:$AQ)</f>
        <v>#NAME?</v>
      </c>
      <c r="AR335" s="5" t="s">
        <v>359</v>
      </c>
      <c r="AS335" s="5" t="s">
        <v>1589</v>
      </c>
      <c r="AT335" s="5" t="s">
        <v>1897</v>
      </c>
      <c r="AZ335" s="5" t="s">
        <v>361</v>
      </c>
      <c r="BC335" s="5">
        <v>7</v>
      </c>
      <c r="BF335" s="5" t="s">
        <v>361</v>
      </c>
      <c r="BI335" s="5">
        <v>9</v>
      </c>
      <c r="BL335" s="6" t="s">
        <v>383</v>
      </c>
      <c r="BM335" s="11">
        <v>164.60176991150399</v>
      </c>
      <c r="BN335" s="5">
        <f t="shared" si="10"/>
        <v>164.60176991150399</v>
      </c>
      <c r="BO335" s="11">
        <f t="shared" si="11"/>
        <v>0</v>
      </c>
    </row>
    <row r="336" spans="1:67" x14ac:dyDescent="0.35">
      <c r="A336" s="14" t="s">
        <v>1898</v>
      </c>
      <c r="B336" s="14" t="s">
        <v>313</v>
      </c>
      <c r="C336" s="5" t="s">
        <v>149</v>
      </c>
      <c r="D336" s="5" t="s">
        <v>622</v>
      </c>
      <c r="E336" s="5" t="s">
        <v>623</v>
      </c>
      <c r="F336" s="5" t="s">
        <v>245</v>
      </c>
      <c r="G336" s="5" t="s">
        <v>1893</v>
      </c>
      <c r="H336" s="5" t="s">
        <v>1579</v>
      </c>
      <c r="K336" s="14">
        <v>1</v>
      </c>
      <c r="L336" s="5">
        <v>0</v>
      </c>
      <c r="M336" s="5">
        <v>1</v>
      </c>
      <c r="N336" s="5" t="s">
        <v>154</v>
      </c>
      <c r="O336" s="5">
        <v>164.60176991150399</v>
      </c>
      <c r="P336" s="5">
        <v>0</v>
      </c>
      <c r="Q336" s="5">
        <v>0</v>
      </c>
      <c r="R336" s="5" t="s">
        <v>1899</v>
      </c>
      <c r="Y336" s="5" t="s">
        <v>1895</v>
      </c>
      <c r="Z336" s="5" t="s">
        <v>1896</v>
      </c>
      <c r="AC336" s="5" t="s">
        <v>149</v>
      </c>
      <c r="AD336" s="5" t="s">
        <v>97</v>
      </c>
      <c r="AJ336" s="5" t="s">
        <v>383</v>
      </c>
      <c r="AK336" s="5" t="s">
        <v>628</v>
      </c>
      <c r="AM336" s="5" t="s">
        <v>629</v>
      </c>
      <c r="AN336" s="5" t="s">
        <v>630</v>
      </c>
      <c r="AO336" s="5" t="e">
        <f ca="1">_xlfn.XLOOKUP(A336,[1]明细表!$A:$A,[1]明细表!$AO:$AO)</f>
        <v>#NAME?</v>
      </c>
      <c r="AP336" s="5" t="e">
        <f ca="1">_xlfn.XLOOKUP(A336,[1]明细表!$A:$A,[1]明细表!$AP:$AP)</f>
        <v>#NAME?</v>
      </c>
      <c r="AQ336" s="5" t="e">
        <f ca="1">_xlfn.XLOOKUP(A336,[1]明细表!$A:$A,[1]明细表!$AQ:$AQ)</f>
        <v>#NAME?</v>
      </c>
      <c r="AR336" s="5" t="s">
        <v>359</v>
      </c>
      <c r="AS336" s="5" t="s">
        <v>1589</v>
      </c>
      <c r="AT336" s="5" t="s">
        <v>1897</v>
      </c>
      <c r="AZ336" s="5" t="s">
        <v>361</v>
      </c>
      <c r="BC336" s="5">
        <v>7</v>
      </c>
      <c r="BF336" s="5" t="s">
        <v>361</v>
      </c>
      <c r="BI336" s="5">
        <v>9</v>
      </c>
      <c r="BL336" s="6" t="s">
        <v>383</v>
      </c>
      <c r="BM336" s="11">
        <v>164.60176991150399</v>
      </c>
      <c r="BN336" s="5">
        <f t="shared" si="10"/>
        <v>164.60176991150399</v>
      </c>
      <c r="BO336" s="11">
        <f t="shared" si="11"/>
        <v>0</v>
      </c>
    </row>
    <row r="337" spans="1:67" x14ac:dyDescent="0.35">
      <c r="A337" s="5" t="s">
        <v>1900</v>
      </c>
      <c r="B337" s="5" t="s">
        <v>313</v>
      </c>
      <c r="C337" s="5" t="s">
        <v>149</v>
      </c>
      <c r="D337" s="5" t="s">
        <v>741</v>
      </c>
      <c r="E337" s="5" t="s">
        <v>742</v>
      </c>
      <c r="F337" s="5" t="s">
        <v>245</v>
      </c>
      <c r="G337" s="5" t="s">
        <v>1901</v>
      </c>
      <c r="H337" s="5" t="s">
        <v>1564</v>
      </c>
      <c r="K337" s="5">
        <v>1</v>
      </c>
      <c r="L337" s="5">
        <v>0</v>
      </c>
      <c r="M337" s="5">
        <v>1</v>
      </c>
      <c r="N337" s="5" t="s">
        <v>154</v>
      </c>
      <c r="O337" s="5">
        <v>358.40707964601802</v>
      </c>
      <c r="P337" s="5">
        <v>0</v>
      </c>
      <c r="Q337" s="5">
        <v>0</v>
      </c>
      <c r="R337" s="5" t="s">
        <v>1902</v>
      </c>
      <c r="Y337" s="5" t="s">
        <v>1903</v>
      </c>
      <c r="Z337" s="5" t="s">
        <v>1904</v>
      </c>
      <c r="AC337" s="5" t="s">
        <v>149</v>
      </c>
      <c r="AD337" s="5" t="s">
        <v>97</v>
      </c>
      <c r="AK337" s="5" t="s">
        <v>628</v>
      </c>
      <c r="AM337" s="5" t="s">
        <v>1905</v>
      </c>
      <c r="AN337" s="5" t="s">
        <v>1906</v>
      </c>
      <c r="AO337" s="5" t="s">
        <v>157</v>
      </c>
      <c r="AP337" s="5" t="s">
        <v>158</v>
      </c>
      <c r="AT337" s="5" t="s">
        <v>1907</v>
      </c>
      <c r="AZ337" s="5" t="s">
        <v>361</v>
      </c>
      <c r="BC337" s="5">
        <v>8</v>
      </c>
      <c r="BF337" s="5" t="s">
        <v>361</v>
      </c>
      <c r="BI337" s="5">
        <v>9</v>
      </c>
      <c r="BN337" s="5">
        <f t="shared" si="10"/>
        <v>358.40707964601802</v>
      </c>
    </row>
    <row r="338" spans="1:67" x14ac:dyDescent="0.35">
      <c r="A338" s="5" t="s">
        <v>1908</v>
      </c>
      <c r="B338" s="5" t="s">
        <v>313</v>
      </c>
      <c r="C338" s="5" t="s">
        <v>149</v>
      </c>
      <c r="D338" s="5" t="s">
        <v>741</v>
      </c>
      <c r="E338" s="5" t="s">
        <v>742</v>
      </c>
      <c r="F338" s="5" t="s">
        <v>245</v>
      </c>
      <c r="G338" s="5" t="s">
        <v>1901</v>
      </c>
      <c r="H338" s="5" t="s">
        <v>1564</v>
      </c>
      <c r="K338" s="5">
        <v>1</v>
      </c>
      <c r="L338" s="5">
        <v>0</v>
      </c>
      <c r="M338" s="5">
        <v>1</v>
      </c>
      <c r="N338" s="5" t="s">
        <v>154</v>
      </c>
      <c r="O338" s="5">
        <v>358.40707964601802</v>
      </c>
      <c r="P338" s="5">
        <v>0</v>
      </c>
      <c r="Q338" s="5">
        <v>0</v>
      </c>
      <c r="R338" s="5" t="s">
        <v>1909</v>
      </c>
      <c r="Y338" s="5" t="s">
        <v>1903</v>
      </c>
      <c r="Z338" s="5" t="s">
        <v>1904</v>
      </c>
      <c r="AC338" s="5" t="s">
        <v>149</v>
      </c>
      <c r="AD338" s="5" t="s">
        <v>97</v>
      </c>
      <c r="AK338" s="5" t="s">
        <v>628</v>
      </c>
      <c r="AM338" s="5" t="s">
        <v>1905</v>
      </c>
      <c r="AN338" s="5" t="s">
        <v>1906</v>
      </c>
      <c r="AO338" s="5" t="s">
        <v>157</v>
      </c>
      <c r="AP338" s="5" t="s">
        <v>158</v>
      </c>
      <c r="AT338" s="5" t="s">
        <v>1907</v>
      </c>
      <c r="AZ338" s="5" t="s">
        <v>361</v>
      </c>
      <c r="BC338" s="5">
        <v>8</v>
      </c>
      <c r="BF338" s="5" t="s">
        <v>361</v>
      </c>
      <c r="BI338" s="5">
        <v>9</v>
      </c>
      <c r="BN338" s="5">
        <f t="shared" si="10"/>
        <v>358.40707964601802</v>
      </c>
    </row>
    <row r="339" spans="1:67" x14ac:dyDescent="0.35">
      <c r="A339" s="5" t="s">
        <v>1910</v>
      </c>
      <c r="B339" s="5" t="s">
        <v>313</v>
      </c>
      <c r="C339" s="5" t="s">
        <v>149</v>
      </c>
      <c r="D339" s="5" t="s">
        <v>748</v>
      </c>
      <c r="E339" s="5" t="s">
        <v>749</v>
      </c>
      <c r="F339" s="5" t="s">
        <v>245</v>
      </c>
      <c r="G339" s="5" t="s">
        <v>1911</v>
      </c>
      <c r="H339" s="5" t="s">
        <v>1564</v>
      </c>
      <c r="K339" s="5">
        <v>1</v>
      </c>
      <c r="L339" s="5">
        <v>0</v>
      </c>
      <c r="M339" s="5">
        <v>1</v>
      </c>
      <c r="N339" s="5" t="s">
        <v>154</v>
      </c>
      <c r="O339" s="5">
        <v>358.40707964601802</v>
      </c>
      <c r="P339" s="5">
        <v>0</v>
      </c>
      <c r="Q339" s="5">
        <v>0</v>
      </c>
      <c r="R339" s="5" t="s">
        <v>1912</v>
      </c>
      <c r="Y339" s="5" t="s">
        <v>1913</v>
      </c>
      <c r="Z339" s="5" t="s">
        <v>1914</v>
      </c>
      <c r="AC339" s="5" t="s">
        <v>149</v>
      </c>
      <c r="AD339" s="5" t="s">
        <v>97</v>
      </c>
      <c r="AK339" s="5" t="s">
        <v>628</v>
      </c>
      <c r="AM339" s="5" t="s">
        <v>1905</v>
      </c>
      <c r="AN339" s="5" t="s">
        <v>1906</v>
      </c>
      <c r="AO339" s="5" t="s">
        <v>157</v>
      </c>
      <c r="AP339" s="5" t="s">
        <v>158</v>
      </c>
      <c r="AT339" s="5" t="s">
        <v>1907</v>
      </c>
      <c r="AZ339" s="5" t="s">
        <v>361</v>
      </c>
      <c r="BC339" s="5">
        <v>8</v>
      </c>
      <c r="BF339" s="5" t="s">
        <v>361</v>
      </c>
      <c r="BI339" s="5">
        <v>9</v>
      </c>
      <c r="BN339" s="5">
        <f t="shared" si="10"/>
        <v>358.40707964601802</v>
      </c>
    </row>
    <row r="340" spans="1:67" x14ac:dyDescent="0.35">
      <c r="A340" s="5" t="s">
        <v>1915</v>
      </c>
      <c r="B340" s="5" t="s">
        <v>313</v>
      </c>
      <c r="C340" s="5" t="s">
        <v>149</v>
      </c>
      <c r="D340" s="5" t="s">
        <v>748</v>
      </c>
      <c r="E340" s="5" t="s">
        <v>749</v>
      </c>
      <c r="F340" s="5" t="s">
        <v>245</v>
      </c>
      <c r="G340" s="5" t="s">
        <v>1911</v>
      </c>
      <c r="H340" s="5" t="s">
        <v>1564</v>
      </c>
      <c r="K340" s="5">
        <v>1</v>
      </c>
      <c r="L340" s="5">
        <v>0</v>
      </c>
      <c r="M340" s="5">
        <v>1</v>
      </c>
      <c r="N340" s="5" t="s">
        <v>154</v>
      </c>
      <c r="O340" s="5">
        <v>358.40707964601802</v>
      </c>
      <c r="P340" s="5">
        <v>0</v>
      </c>
      <c r="Q340" s="5">
        <v>0</v>
      </c>
      <c r="R340" s="5" t="s">
        <v>1916</v>
      </c>
      <c r="Y340" s="5" t="s">
        <v>1913</v>
      </c>
      <c r="Z340" s="5" t="s">
        <v>1914</v>
      </c>
      <c r="AC340" s="5" t="s">
        <v>149</v>
      </c>
      <c r="AD340" s="5" t="s">
        <v>97</v>
      </c>
      <c r="AK340" s="5" t="s">
        <v>628</v>
      </c>
      <c r="AM340" s="5" t="s">
        <v>1905</v>
      </c>
      <c r="AN340" s="5" t="s">
        <v>1906</v>
      </c>
      <c r="AO340" s="5" t="s">
        <v>157</v>
      </c>
      <c r="AP340" s="5" t="s">
        <v>158</v>
      </c>
      <c r="AT340" s="5" t="s">
        <v>1907</v>
      </c>
      <c r="AZ340" s="5" t="s">
        <v>361</v>
      </c>
      <c r="BC340" s="5">
        <v>8</v>
      </c>
      <c r="BF340" s="5" t="s">
        <v>361</v>
      </c>
      <c r="BI340" s="5">
        <v>9</v>
      </c>
      <c r="BN340" s="5">
        <f t="shared" si="10"/>
        <v>358.40707964601802</v>
      </c>
    </row>
    <row r="341" spans="1:67" x14ac:dyDescent="0.35">
      <c r="A341" s="5" t="s">
        <v>1917</v>
      </c>
      <c r="B341" s="5" t="s">
        <v>313</v>
      </c>
      <c r="C341" s="5" t="s">
        <v>149</v>
      </c>
      <c r="D341" s="5" t="s">
        <v>755</v>
      </c>
      <c r="E341" s="5" t="s">
        <v>756</v>
      </c>
      <c r="F341" s="5" t="s">
        <v>245</v>
      </c>
      <c r="G341" s="5" t="s">
        <v>1918</v>
      </c>
      <c r="H341" s="5" t="s">
        <v>1564</v>
      </c>
      <c r="K341" s="5">
        <v>1</v>
      </c>
      <c r="L341" s="5">
        <v>0</v>
      </c>
      <c r="M341" s="5">
        <v>1</v>
      </c>
      <c r="N341" s="5" t="s">
        <v>154</v>
      </c>
      <c r="O341" s="5">
        <v>358.40707964601802</v>
      </c>
      <c r="P341" s="5">
        <v>0</v>
      </c>
      <c r="Q341" s="5">
        <v>0</v>
      </c>
      <c r="R341" s="5" t="s">
        <v>1919</v>
      </c>
      <c r="Y341" s="5" t="s">
        <v>1920</v>
      </c>
      <c r="Z341" s="5" t="s">
        <v>1921</v>
      </c>
      <c r="AC341" s="5" t="s">
        <v>149</v>
      </c>
      <c r="AD341" s="5" t="s">
        <v>97</v>
      </c>
      <c r="AK341" s="5" t="s">
        <v>628</v>
      </c>
      <c r="AM341" s="5" t="s">
        <v>1905</v>
      </c>
      <c r="AN341" s="5" t="s">
        <v>1906</v>
      </c>
      <c r="AO341" s="5" t="s">
        <v>157</v>
      </c>
      <c r="AP341" s="5" t="s">
        <v>158</v>
      </c>
      <c r="AT341" s="5" t="s">
        <v>1907</v>
      </c>
      <c r="AZ341" s="5" t="s">
        <v>361</v>
      </c>
      <c r="BC341" s="5">
        <v>8</v>
      </c>
      <c r="BF341" s="5" t="s">
        <v>361</v>
      </c>
      <c r="BI341" s="5">
        <v>9</v>
      </c>
      <c r="BN341" s="5">
        <f t="shared" si="10"/>
        <v>358.40707964601802</v>
      </c>
    </row>
    <row r="342" spans="1:67" x14ac:dyDescent="0.35">
      <c r="A342" s="5" t="s">
        <v>1922</v>
      </c>
      <c r="B342" s="5" t="s">
        <v>313</v>
      </c>
      <c r="C342" s="5" t="s">
        <v>149</v>
      </c>
      <c r="D342" s="5" t="s">
        <v>755</v>
      </c>
      <c r="E342" s="5" t="s">
        <v>756</v>
      </c>
      <c r="F342" s="5" t="s">
        <v>245</v>
      </c>
      <c r="G342" s="5" t="s">
        <v>1918</v>
      </c>
      <c r="H342" s="5" t="s">
        <v>1564</v>
      </c>
      <c r="K342" s="5">
        <v>1</v>
      </c>
      <c r="L342" s="5">
        <v>0</v>
      </c>
      <c r="M342" s="5">
        <v>1</v>
      </c>
      <c r="N342" s="5" t="s">
        <v>154</v>
      </c>
      <c r="O342" s="5">
        <v>358.40707964601802</v>
      </c>
      <c r="P342" s="5">
        <v>0</v>
      </c>
      <c r="Q342" s="5">
        <v>0</v>
      </c>
      <c r="R342" s="5" t="s">
        <v>1923</v>
      </c>
      <c r="Y342" s="5" t="s">
        <v>1920</v>
      </c>
      <c r="Z342" s="5" t="s">
        <v>1921</v>
      </c>
      <c r="AC342" s="5" t="s">
        <v>149</v>
      </c>
      <c r="AD342" s="5" t="s">
        <v>97</v>
      </c>
      <c r="AK342" s="5" t="s">
        <v>628</v>
      </c>
      <c r="AM342" s="5" t="s">
        <v>1905</v>
      </c>
      <c r="AN342" s="5" t="s">
        <v>1906</v>
      </c>
      <c r="AO342" s="5" t="s">
        <v>157</v>
      </c>
      <c r="AP342" s="5" t="s">
        <v>158</v>
      </c>
      <c r="AT342" s="5" t="s">
        <v>1907</v>
      </c>
      <c r="AZ342" s="5" t="s">
        <v>361</v>
      </c>
      <c r="BC342" s="5">
        <v>8</v>
      </c>
      <c r="BF342" s="5" t="s">
        <v>361</v>
      </c>
      <c r="BI342" s="5">
        <v>9</v>
      </c>
      <c r="BN342" s="5">
        <f t="shared" si="10"/>
        <v>358.40707964601802</v>
      </c>
    </row>
    <row r="343" spans="1:67" x14ac:dyDescent="0.35">
      <c r="A343" s="5" t="s">
        <v>1924</v>
      </c>
      <c r="B343" s="5" t="s">
        <v>313</v>
      </c>
      <c r="C343" s="5" t="s">
        <v>149</v>
      </c>
      <c r="D343" s="5" t="s">
        <v>755</v>
      </c>
      <c r="E343" s="5" t="s">
        <v>756</v>
      </c>
      <c r="F343" s="5" t="s">
        <v>245</v>
      </c>
      <c r="G343" s="5" t="s">
        <v>1925</v>
      </c>
      <c r="H343" s="5" t="s">
        <v>1572</v>
      </c>
      <c r="K343" s="5">
        <v>1</v>
      </c>
      <c r="L343" s="5">
        <v>0</v>
      </c>
      <c r="M343" s="5">
        <v>1</v>
      </c>
      <c r="N343" s="5" t="s">
        <v>154</v>
      </c>
      <c r="O343" s="5">
        <v>0</v>
      </c>
      <c r="P343" s="5">
        <v>0</v>
      </c>
      <c r="Q343" s="5">
        <v>0</v>
      </c>
      <c r="Y343" s="5" t="s">
        <v>1926</v>
      </c>
      <c r="Z343" s="5" t="s">
        <v>1927</v>
      </c>
      <c r="AA343" s="5" t="s">
        <v>637</v>
      </c>
      <c r="AC343" s="5" t="s">
        <v>149</v>
      </c>
      <c r="AD343" s="5" t="s">
        <v>97</v>
      </c>
      <c r="AE343" s="5" t="s">
        <v>98</v>
      </c>
      <c r="AK343" s="5" t="s">
        <v>628</v>
      </c>
      <c r="AO343" s="5" t="s">
        <v>157</v>
      </c>
      <c r="AP343" s="5" t="s">
        <v>158</v>
      </c>
      <c r="BF343" s="5" t="s">
        <v>361</v>
      </c>
      <c r="BI343" s="5">
        <v>9</v>
      </c>
      <c r="BN343" s="5">
        <f t="shared" si="10"/>
        <v>0</v>
      </c>
    </row>
    <row r="344" spans="1:67" x14ac:dyDescent="0.35">
      <c r="A344" s="5" t="s">
        <v>1928</v>
      </c>
      <c r="B344" s="5" t="s">
        <v>313</v>
      </c>
      <c r="C344" s="5" t="s">
        <v>410</v>
      </c>
      <c r="D344" s="5" t="s">
        <v>641</v>
      </c>
      <c r="E344" s="5" t="s">
        <v>642</v>
      </c>
      <c r="F344" s="5" t="s">
        <v>245</v>
      </c>
      <c r="G344" s="5" t="s">
        <v>1929</v>
      </c>
      <c r="H344" s="5" t="s">
        <v>1579</v>
      </c>
      <c r="K344" s="5">
        <v>1</v>
      </c>
      <c r="L344" s="5">
        <v>0</v>
      </c>
      <c r="M344" s="5">
        <v>1</v>
      </c>
      <c r="N344" s="5" t="s">
        <v>154</v>
      </c>
      <c r="O344" s="5">
        <v>0</v>
      </c>
      <c r="P344" s="5">
        <v>0</v>
      </c>
      <c r="Q344" s="5">
        <v>0</v>
      </c>
      <c r="Y344" s="5" t="s">
        <v>1930</v>
      </c>
      <c r="Z344" s="5" t="s">
        <v>1931</v>
      </c>
      <c r="AC344" s="5" t="s">
        <v>419</v>
      </c>
      <c r="AD344" s="5" t="s">
        <v>97</v>
      </c>
      <c r="AE344" s="5" t="s">
        <v>458</v>
      </c>
      <c r="AF344" s="5" t="s">
        <v>646</v>
      </c>
      <c r="AM344" s="5" t="s">
        <v>647</v>
      </c>
      <c r="AN344" s="5" t="s">
        <v>648</v>
      </c>
      <c r="AO344" s="5" t="s">
        <v>460</v>
      </c>
      <c r="AP344" s="5" t="s">
        <v>649</v>
      </c>
      <c r="AT344" s="5" t="s">
        <v>648</v>
      </c>
      <c r="BN344" s="5">
        <f t="shared" si="10"/>
        <v>0</v>
      </c>
    </row>
    <row r="345" spans="1:67" x14ac:dyDescent="0.35">
      <c r="A345" s="14" t="s">
        <v>1932</v>
      </c>
      <c r="B345" s="14" t="s">
        <v>313</v>
      </c>
      <c r="C345" s="5" t="s">
        <v>651</v>
      </c>
      <c r="D345" s="5" t="s">
        <v>652</v>
      </c>
      <c r="E345" s="5" t="s">
        <v>653</v>
      </c>
      <c r="F345" s="5" t="s">
        <v>245</v>
      </c>
      <c r="G345" s="5" t="s">
        <v>1933</v>
      </c>
      <c r="H345" s="5" t="s">
        <v>1579</v>
      </c>
      <c r="K345" s="14">
        <v>1</v>
      </c>
      <c r="L345" s="5">
        <v>0</v>
      </c>
      <c r="M345" s="5">
        <v>1</v>
      </c>
      <c r="N345" s="5" t="s">
        <v>154</v>
      </c>
      <c r="O345" s="5">
        <v>210.20742212389399</v>
      </c>
      <c r="P345" s="5">
        <v>0</v>
      </c>
      <c r="Q345" s="5">
        <v>0</v>
      </c>
      <c r="R345" s="5" t="s">
        <v>1934</v>
      </c>
      <c r="Y345" s="5" t="s">
        <v>1935</v>
      </c>
      <c r="Z345" s="5" t="s">
        <v>1936</v>
      </c>
      <c r="AC345" s="5" t="s">
        <v>215</v>
      </c>
      <c r="AD345" s="5" t="s">
        <v>97</v>
      </c>
      <c r="AJ345" s="5" t="s">
        <v>658</v>
      </c>
      <c r="AN345" s="5" t="s">
        <v>1937</v>
      </c>
      <c r="AO345" s="5" t="e">
        <f ca="1">_xlfn.XLOOKUP(A345,[1]明细表!$A:$A,[1]明细表!$AO:$AO)</f>
        <v>#NAME?</v>
      </c>
      <c r="AP345" s="5" t="e">
        <f ca="1">_xlfn.XLOOKUP(A345,[1]明细表!$A:$A,[1]明细表!$AP:$AP)</f>
        <v>#NAME?</v>
      </c>
      <c r="AQ345" s="5" t="e">
        <f ca="1">_xlfn.XLOOKUP(A345,[1]明细表!$A:$A,[1]明细表!$AQ:$AQ)</f>
        <v>#NAME?</v>
      </c>
      <c r="AR345" s="5" t="s">
        <v>359</v>
      </c>
      <c r="AS345" s="5" t="s">
        <v>1938</v>
      </c>
      <c r="AT345" s="5" t="s">
        <v>660</v>
      </c>
      <c r="AZ345" s="5" t="s">
        <v>361</v>
      </c>
      <c r="BC345" s="5">
        <v>7</v>
      </c>
      <c r="BL345" s="6" t="s">
        <v>658</v>
      </c>
      <c r="BM345" s="11">
        <v>210.20742212389399</v>
      </c>
      <c r="BN345" s="5">
        <f t="shared" si="10"/>
        <v>210.20742212389399</v>
      </c>
      <c r="BO345" s="11">
        <f>O345-BM345</f>
        <v>0</v>
      </c>
    </row>
    <row r="346" spans="1:67" x14ac:dyDescent="0.35">
      <c r="A346" s="14" t="s">
        <v>1939</v>
      </c>
      <c r="B346" s="14" t="s">
        <v>313</v>
      </c>
      <c r="C346" s="5" t="s">
        <v>651</v>
      </c>
      <c r="D346" s="5" t="s">
        <v>652</v>
      </c>
      <c r="E346" s="5" t="s">
        <v>653</v>
      </c>
      <c r="F346" s="5" t="s">
        <v>245</v>
      </c>
      <c r="G346" s="5" t="s">
        <v>1940</v>
      </c>
      <c r="H346" s="5" t="s">
        <v>1579</v>
      </c>
      <c r="K346" s="14">
        <v>1</v>
      </c>
      <c r="L346" s="5">
        <v>0</v>
      </c>
      <c r="M346" s="5">
        <v>1</v>
      </c>
      <c r="N346" s="5" t="s">
        <v>154</v>
      </c>
      <c r="O346" s="5">
        <v>210.20742212389399</v>
      </c>
      <c r="P346" s="5">
        <v>0</v>
      </c>
      <c r="Q346" s="5">
        <v>0</v>
      </c>
      <c r="R346" s="5" t="s">
        <v>1941</v>
      </c>
      <c r="Y346" s="5" t="s">
        <v>1942</v>
      </c>
      <c r="Z346" s="5" t="s">
        <v>1943</v>
      </c>
      <c r="AC346" s="5" t="s">
        <v>215</v>
      </c>
      <c r="AD346" s="5" t="s">
        <v>97</v>
      </c>
      <c r="AJ346" s="5" t="s">
        <v>658</v>
      </c>
      <c r="AN346" s="5" t="s">
        <v>1944</v>
      </c>
      <c r="AO346" s="5" t="e">
        <f ca="1">_xlfn.XLOOKUP(A346,[1]明细表!$A:$A,[1]明细表!$AO:$AO)</f>
        <v>#NAME?</v>
      </c>
      <c r="AP346" s="5" t="e">
        <f ca="1">_xlfn.XLOOKUP(A346,[1]明细表!$A:$A,[1]明细表!$AP:$AP)</f>
        <v>#NAME?</v>
      </c>
      <c r="AQ346" s="5" t="e">
        <f ca="1">_xlfn.XLOOKUP(A346,[1]明细表!$A:$A,[1]明细表!$AQ:$AQ)</f>
        <v>#NAME?</v>
      </c>
      <c r="AR346" s="5" t="s">
        <v>359</v>
      </c>
      <c r="AS346" s="5" t="s">
        <v>1945</v>
      </c>
      <c r="AT346" s="5" t="s">
        <v>660</v>
      </c>
      <c r="AZ346" s="5" t="s">
        <v>361</v>
      </c>
      <c r="BC346" s="5">
        <v>7</v>
      </c>
      <c r="BL346" s="6" t="s">
        <v>658</v>
      </c>
      <c r="BM346" s="11">
        <v>210.20742212389399</v>
      </c>
      <c r="BN346" s="5">
        <f t="shared" si="10"/>
        <v>210.20742212389399</v>
      </c>
      <c r="BO346" s="11">
        <f>O346-BM346</f>
        <v>0</v>
      </c>
    </row>
    <row r="347" spans="1:67" x14ac:dyDescent="0.35">
      <c r="A347" s="5" t="s">
        <v>1946</v>
      </c>
      <c r="B347" s="5" t="s">
        <v>313</v>
      </c>
      <c r="C347" s="5" t="s">
        <v>149</v>
      </c>
      <c r="D347" s="5" t="s">
        <v>755</v>
      </c>
      <c r="E347" s="5" t="s">
        <v>756</v>
      </c>
      <c r="F347" s="5" t="s">
        <v>245</v>
      </c>
      <c r="G347" s="5" t="s">
        <v>1947</v>
      </c>
      <c r="H347" s="5" t="s">
        <v>1579</v>
      </c>
      <c r="K347" s="5">
        <v>1</v>
      </c>
      <c r="L347" s="5">
        <v>0</v>
      </c>
      <c r="M347" s="5">
        <v>1</v>
      </c>
      <c r="N347" s="5" t="s">
        <v>154</v>
      </c>
      <c r="O347" s="5">
        <v>288.70796460177002</v>
      </c>
      <c r="P347" s="5">
        <v>0</v>
      </c>
      <c r="Q347" s="5">
        <v>0</v>
      </c>
      <c r="R347" s="5" t="s">
        <v>1948</v>
      </c>
      <c r="Y347" s="5" t="s">
        <v>1949</v>
      </c>
      <c r="Z347" s="5" t="s">
        <v>1950</v>
      </c>
      <c r="AC347" s="5" t="s">
        <v>149</v>
      </c>
      <c r="AD347" s="5" t="s">
        <v>97</v>
      </c>
      <c r="AK347" s="5" t="s">
        <v>761</v>
      </c>
      <c r="AO347" s="5" t="s">
        <v>157</v>
      </c>
      <c r="AP347" s="5" t="s">
        <v>158</v>
      </c>
      <c r="AT347" s="5" t="s">
        <v>739</v>
      </c>
      <c r="AZ347" s="5" t="s">
        <v>361</v>
      </c>
      <c r="BC347" s="5">
        <v>8</v>
      </c>
      <c r="BF347" s="5" t="s">
        <v>362</v>
      </c>
      <c r="BI347" s="5">
        <v>12</v>
      </c>
      <c r="BN347" s="5">
        <f t="shared" si="10"/>
        <v>288.70796460177002</v>
      </c>
    </row>
    <row r="348" spans="1:67" x14ac:dyDescent="0.35">
      <c r="A348" s="14" t="s">
        <v>1951</v>
      </c>
      <c r="B348" s="14" t="s">
        <v>313</v>
      </c>
      <c r="C348" s="5" t="s">
        <v>1432</v>
      </c>
      <c r="D348" s="5" t="s">
        <v>1433</v>
      </c>
      <c r="E348" s="5" t="s">
        <v>1434</v>
      </c>
      <c r="F348" s="5" t="s">
        <v>245</v>
      </c>
      <c r="G348" s="5" t="s">
        <v>1952</v>
      </c>
      <c r="H348" s="5" t="s">
        <v>1579</v>
      </c>
      <c r="K348" s="14">
        <v>1</v>
      </c>
      <c r="L348" s="5">
        <v>0</v>
      </c>
      <c r="M348" s="5">
        <v>1</v>
      </c>
      <c r="N348" s="5" t="s">
        <v>154</v>
      </c>
      <c r="O348" s="5">
        <v>0</v>
      </c>
      <c r="P348" s="5">
        <v>0</v>
      </c>
      <c r="Q348" s="5">
        <v>0</v>
      </c>
      <c r="R348" s="5" t="s">
        <v>1953</v>
      </c>
      <c r="Y348" s="5" t="s">
        <v>1954</v>
      </c>
      <c r="Z348" s="5" t="s">
        <v>1955</v>
      </c>
      <c r="AC348" s="5" t="s">
        <v>215</v>
      </c>
      <c r="AD348" s="5" t="s">
        <v>97</v>
      </c>
      <c r="AJ348" s="5" t="s">
        <v>1004</v>
      </c>
      <c r="AM348" s="5" t="s">
        <v>1439</v>
      </c>
      <c r="AN348" s="5" t="s">
        <v>1440</v>
      </c>
      <c r="AO348" s="5" t="e">
        <f ca="1">_xlfn.XLOOKUP(A348,[1]明细表!$A:$A,[1]明细表!$AO:$AO)</f>
        <v>#NAME?</v>
      </c>
      <c r="AP348" s="5" t="e">
        <f ca="1">_xlfn.XLOOKUP(A348,[1]明细表!$A:$A,[1]明细表!$AP:$AP)</f>
        <v>#NAME?</v>
      </c>
      <c r="AQ348" s="5" t="e">
        <f ca="1">_xlfn.XLOOKUP(A348,[1]明细表!$A:$A,[1]明细表!$AQ:$AQ)</f>
        <v>#NAME?</v>
      </c>
      <c r="AR348" s="5" t="s">
        <v>359</v>
      </c>
      <c r="AT348" s="5" t="s">
        <v>784</v>
      </c>
      <c r="AZ348" s="5" t="s">
        <v>361</v>
      </c>
      <c r="BC348" s="5">
        <v>7</v>
      </c>
      <c r="BL348" s="6" t="s">
        <v>1004</v>
      </c>
      <c r="BM348" s="11">
        <v>0</v>
      </c>
      <c r="BN348" s="5">
        <f t="shared" si="10"/>
        <v>0</v>
      </c>
      <c r="BO348" s="11">
        <f>O348-BM348</f>
        <v>0</v>
      </c>
    </row>
    <row r="349" spans="1:67" x14ac:dyDescent="0.35">
      <c r="A349" s="5" t="s">
        <v>1956</v>
      </c>
      <c r="B349" s="5" t="s">
        <v>313</v>
      </c>
      <c r="C349" s="5" t="s">
        <v>696</v>
      </c>
      <c r="D349" s="5" t="s">
        <v>697</v>
      </c>
      <c r="E349" s="5" t="s">
        <v>698</v>
      </c>
      <c r="F349" s="5" t="s">
        <v>245</v>
      </c>
      <c r="G349" s="5" t="s">
        <v>1957</v>
      </c>
      <c r="H349" s="5" t="s">
        <v>1579</v>
      </c>
      <c r="K349" s="5">
        <v>1</v>
      </c>
      <c r="L349" s="5">
        <v>0</v>
      </c>
      <c r="M349" s="5">
        <v>1</v>
      </c>
      <c r="N349" s="5" t="s">
        <v>154</v>
      </c>
      <c r="O349" s="5">
        <v>150.44247787610701</v>
      </c>
      <c r="P349" s="5">
        <v>0</v>
      </c>
      <c r="Q349" s="5">
        <v>0</v>
      </c>
      <c r="Y349" s="5" t="s">
        <v>1958</v>
      </c>
      <c r="Z349" s="5" t="s">
        <v>1959</v>
      </c>
      <c r="AC349" s="5" t="s">
        <v>215</v>
      </c>
      <c r="AD349" s="5" t="s">
        <v>97</v>
      </c>
      <c r="AM349" s="5" t="s">
        <v>390</v>
      </c>
      <c r="AN349" s="5" t="s">
        <v>703</v>
      </c>
      <c r="AO349" s="5" t="s">
        <v>460</v>
      </c>
      <c r="AP349" s="5" t="s">
        <v>649</v>
      </c>
      <c r="AT349" s="5" t="s">
        <v>1960</v>
      </c>
      <c r="AZ349" s="5" t="s">
        <v>361</v>
      </c>
      <c r="BC349" s="5">
        <v>8</v>
      </c>
      <c r="BN349" s="5">
        <f t="shared" si="10"/>
        <v>150.44247787610701</v>
      </c>
    </row>
    <row r="350" spans="1:67" x14ac:dyDescent="0.35">
      <c r="A350" s="5" t="s">
        <v>1961</v>
      </c>
      <c r="B350" s="5" t="s">
        <v>313</v>
      </c>
      <c r="C350" s="5" t="s">
        <v>710</v>
      </c>
      <c r="D350" s="5" t="s">
        <v>711</v>
      </c>
      <c r="E350" s="5" t="s">
        <v>712</v>
      </c>
      <c r="F350" s="5" t="s">
        <v>245</v>
      </c>
      <c r="G350" s="5" t="s">
        <v>1962</v>
      </c>
      <c r="H350" s="5" t="s">
        <v>1564</v>
      </c>
      <c r="K350" s="5">
        <v>1</v>
      </c>
      <c r="L350" s="5">
        <v>0</v>
      </c>
      <c r="M350" s="5">
        <v>1</v>
      </c>
      <c r="N350" s="5" t="s">
        <v>154</v>
      </c>
      <c r="O350" s="5">
        <v>24.778761061946899</v>
      </c>
      <c r="P350" s="5">
        <v>0</v>
      </c>
      <c r="Q350" s="5">
        <v>0</v>
      </c>
      <c r="R350" s="5" t="s">
        <v>1963</v>
      </c>
      <c r="Y350" s="5" t="s">
        <v>1964</v>
      </c>
      <c r="Z350" s="5" t="s">
        <v>1965</v>
      </c>
      <c r="AC350" s="5" t="s">
        <v>215</v>
      </c>
      <c r="AD350" s="5" t="s">
        <v>97</v>
      </c>
      <c r="AO350" s="5" t="s">
        <v>157</v>
      </c>
      <c r="AP350" s="5" t="s">
        <v>158</v>
      </c>
      <c r="AZ350" s="5" t="s">
        <v>361</v>
      </c>
      <c r="BC350" s="5">
        <v>8</v>
      </c>
      <c r="BN350" s="5">
        <f t="shared" si="10"/>
        <v>24.778761061946899</v>
      </c>
    </row>
    <row r="351" spans="1:67" x14ac:dyDescent="0.35">
      <c r="A351" s="5" t="s">
        <v>1966</v>
      </c>
      <c r="B351" s="5" t="s">
        <v>313</v>
      </c>
      <c r="C351" s="5" t="s">
        <v>710</v>
      </c>
      <c r="D351" s="5" t="s">
        <v>711</v>
      </c>
      <c r="E351" s="5" t="s">
        <v>712</v>
      </c>
      <c r="F351" s="5" t="s">
        <v>245</v>
      </c>
      <c r="G351" s="5" t="s">
        <v>1967</v>
      </c>
      <c r="H351" s="5" t="s">
        <v>1592</v>
      </c>
      <c r="K351" s="5">
        <v>1</v>
      </c>
      <c r="L351" s="5">
        <v>0</v>
      </c>
      <c r="M351" s="5">
        <v>1</v>
      </c>
      <c r="N351" s="5" t="s">
        <v>154</v>
      </c>
      <c r="O351" s="5">
        <v>70.796460176991204</v>
      </c>
      <c r="P351" s="5">
        <v>0</v>
      </c>
      <c r="Q351" s="5">
        <v>0</v>
      </c>
      <c r="Y351" s="5" t="s">
        <v>1968</v>
      </c>
      <c r="Z351" s="5" t="s">
        <v>1969</v>
      </c>
      <c r="AC351" s="5" t="s">
        <v>215</v>
      </c>
      <c r="AD351" s="5" t="s">
        <v>97</v>
      </c>
      <c r="AM351" s="5" t="s">
        <v>1970</v>
      </c>
      <c r="AN351" s="5" t="s">
        <v>1971</v>
      </c>
      <c r="AO351" s="5" t="s">
        <v>460</v>
      </c>
      <c r="AP351" s="5" t="s">
        <v>649</v>
      </c>
      <c r="AT351" s="5" t="s">
        <v>1972</v>
      </c>
      <c r="AZ351" s="5" t="s">
        <v>361</v>
      </c>
      <c r="BC351" s="5">
        <v>8</v>
      </c>
      <c r="BN351" s="5">
        <f t="shared" si="10"/>
        <v>70.796460176991204</v>
      </c>
    </row>
    <row r="352" spans="1:67" x14ac:dyDescent="0.35">
      <c r="A352" s="5" t="s">
        <v>1973</v>
      </c>
      <c r="B352" s="5" t="s">
        <v>313</v>
      </c>
      <c r="C352" s="5" t="s">
        <v>763</v>
      </c>
      <c r="D352" s="5" t="s">
        <v>764</v>
      </c>
      <c r="E352" s="5" t="s">
        <v>765</v>
      </c>
      <c r="F352" s="5" t="s">
        <v>245</v>
      </c>
      <c r="G352" s="5" t="s">
        <v>1974</v>
      </c>
      <c r="H352" s="5" t="s">
        <v>1564</v>
      </c>
      <c r="K352" s="5">
        <v>1</v>
      </c>
      <c r="L352" s="5">
        <v>0</v>
      </c>
      <c r="M352" s="5">
        <v>1</v>
      </c>
      <c r="N352" s="5" t="s">
        <v>154</v>
      </c>
      <c r="O352" s="5">
        <v>229.51327433628299</v>
      </c>
      <c r="P352" s="5">
        <v>0</v>
      </c>
      <c r="Q352" s="5">
        <v>0</v>
      </c>
      <c r="Y352" s="5" t="s">
        <v>1975</v>
      </c>
      <c r="Z352" s="5" t="s">
        <v>1976</v>
      </c>
      <c r="AC352" s="5" t="s">
        <v>215</v>
      </c>
      <c r="AD352" s="5" t="s">
        <v>97</v>
      </c>
      <c r="AN352" s="5" t="s">
        <v>1977</v>
      </c>
      <c r="AO352" s="5" t="s">
        <v>157</v>
      </c>
      <c r="AP352" s="5" t="s">
        <v>158</v>
      </c>
      <c r="AT352" s="5" t="s">
        <v>770</v>
      </c>
      <c r="AZ352" s="5" t="s">
        <v>361</v>
      </c>
      <c r="BC352" s="5">
        <v>8</v>
      </c>
      <c r="BN352" s="5">
        <f t="shared" si="10"/>
        <v>229.51327433628299</v>
      </c>
    </row>
    <row r="353" spans="1:66" x14ac:dyDescent="0.35">
      <c r="A353" s="5" t="s">
        <v>1978</v>
      </c>
      <c r="B353" s="5" t="s">
        <v>313</v>
      </c>
      <c r="C353" s="5" t="s">
        <v>763</v>
      </c>
      <c r="D353" s="5" t="s">
        <v>764</v>
      </c>
      <c r="E353" s="5" t="s">
        <v>765</v>
      </c>
      <c r="F353" s="5" t="s">
        <v>245</v>
      </c>
      <c r="G353" s="5" t="s">
        <v>1979</v>
      </c>
      <c r="H353" s="5" t="s">
        <v>1592</v>
      </c>
      <c r="K353" s="5">
        <v>1</v>
      </c>
      <c r="L353" s="5">
        <v>0</v>
      </c>
      <c r="M353" s="5">
        <v>1</v>
      </c>
      <c r="N353" s="5" t="s">
        <v>154</v>
      </c>
      <c r="O353" s="5">
        <v>242.48672566371701</v>
      </c>
      <c r="P353" s="5">
        <v>0</v>
      </c>
      <c r="Q353" s="5">
        <v>0</v>
      </c>
      <c r="Y353" s="5" t="s">
        <v>1980</v>
      </c>
      <c r="Z353" s="5" t="s">
        <v>1981</v>
      </c>
      <c r="AC353" s="5" t="s">
        <v>215</v>
      </c>
      <c r="AD353" s="5" t="s">
        <v>97</v>
      </c>
      <c r="AN353" s="5" t="s">
        <v>1982</v>
      </c>
      <c r="AO353" s="5" t="s">
        <v>157</v>
      </c>
      <c r="AP353" s="5" t="s">
        <v>158</v>
      </c>
      <c r="AT353" s="5" t="s">
        <v>770</v>
      </c>
      <c r="AZ353" s="5" t="s">
        <v>361</v>
      </c>
      <c r="BC353" s="5">
        <v>8</v>
      </c>
      <c r="BN353" s="5">
        <f t="shared" si="10"/>
        <v>242.48672566371701</v>
      </c>
    </row>
    <row r="354" spans="1:66" x14ac:dyDescent="0.35">
      <c r="A354" s="5" t="s">
        <v>1983</v>
      </c>
      <c r="B354" s="5" t="s">
        <v>313</v>
      </c>
      <c r="C354" s="5" t="s">
        <v>763</v>
      </c>
      <c r="D354" s="5" t="s">
        <v>764</v>
      </c>
      <c r="E354" s="5" t="s">
        <v>765</v>
      </c>
      <c r="F354" s="5" t="s">
        <v>245</v>
      </c>
      <c r="G354" s="5" t="s">
        <v>1984</v>
      </c>
      <c r="H354" s="5" t="s">
        <v>1579</v>
      </c>
      <c r="K354" s="5">
        <v>1</v>
      </c>
      <c r="L354" s="5">
        <v>0</v>
      </c>
      <c r="M354" s="5">
        <v>1</v>
      </c>
      <c r="N354" s="5" t="s">
        <v>154</v>
      </c>
      <c r="O354" s="5">
        <v>134.867256637168</v>
      </c>
      <c r="P354" s="5">
        <v>0</v>
      </c>
      <c r="Q354" s="5">
        <v>0</v>
      </c>
      <c r="Y354" s="5" t="s">
        <v>1985</v>
      </c>
      <c r="Z354" s="5" t="s">
        <v>1986</v>
      </c>
      <c r="AC354" s="5" t="s">
        <v>215</v>
      </c>
      <c r="AD354" s="5" t="s">
        <v>97</v>
      </c>
      <c r="AN354" s="5" t="s">
        <v>1977</v>
      </c>
      <c r="AO354" s="5" t="s">
        <v>157</v>
      </c>
      <c r="AP354" s="5" t="s">
        <v>158</v>
      </c>
      <c r="AT354" s="5" t="s">
        <v>770</v>
      </c>
      <c r="AZ354" s="5" t="s">
        <v>361</v>
      </c>
      <c r="BC354" s="5">
        <v>8</v>
      </c>
      <c r="BN354" s="5">
        <f t="shared" si="10"/>
        <v>134.867256637168</v>
      </c>
    </row>
    <row r="355" spans="1:66" x14ac:dyDescent="0.35">
      <c r="A355" s="5" t="s">
        <v>1987</v>
      </c>
      <c r="B355" s="5" t="s">
        <v>313</v>
      </c>
      <c r="C355" s="5" t="s">
        <v>776</v>
      </c>
      <c r="D355" s="5" t="s">
        <v>777</v>
      </c>
      <c r="E355" s="5" t="s">
        <v>778</v>
      </c>
      <c r="F355" s="5" t="s">
        <v>245</v>
      </c>
      <c r="G355" s="5" t="s">
        <v>1988</v>
      </c>
      <c r="H355" s="5" t="s">
        <v>1579</v>
      </c>
      <c r="K355" s="5">
        <v>1</v>
      </c>
      <c r="L355" s="5">
        <v>0</v>
      </c>
      <c r="M355" s="5">
        <v>1</v>
      </c>
      <c r="N355" s="5" t="s">
        <v>154</v>
      </c>
      <c r="O355" s="5">
        <v>27.876106194690198</v>
      </c>
      <c r="P355" s="5">
        <v>0</v>
      </c>
      <c r="Q355" s="5">
        <v>0</v>
      </c>
      <c r="R355" s="5" t="s">
        <v>1989</v>
      </c>
      <c r="Y355" s="5" t="s">
        <v>1990</v>
      </c>
      <c r="Z355" s="5" t="s">
        <v>1991</v>
      </c>
      <c r="AC355" s="5" t="s">
        <v>215</v>
      </c>
      <c r="AD355" s="5" t="s">
        <v>97</v>
      </c>
      <c r="AN355" s="5" t="s">
        <v>783</v>
      </c>
      <c r="AO355" s="5" t="s">
        <v>460</v>
      </c>
      <c r="AP355" s="5" t="s">
        <v>649</v>
      </c>
      <c r="AT355" s="5" t="s">
        <v>784</v>
      </c>
      <c r="AZ355" s="5" t="s">
        <v>361</v>
      </c>
      <c r="BC355" s="5">
        <v>8</v>
      </c>
      <c r="BN355" s="5">
        <f t="shared" si="10"/>
        <v>27.876106194690198</v>
      </c>
    </row>
    <row r="356" spans="1:66" x14ac:dyDescent="0.35">
      <c r="A356" s="5" t="s">
        <v>1992</v>
      </c>
      <c r="B356" s="5" t="s">
        <v>313</v>
      </c>
      <c r="C356" s="5" t="s">
        <v>803</v>
      </c>
      <c r="D356" s="5" t="s">
        <v>804</v>
      </c>
      <c r="E356" s="5" t="s">
        <v>805</v>
      </c>
      <c r="F356" s="5" t="s">
        <v>245</v>
      </c>
      <c r="G356" s="5" t="s">
        <v>1993</v>
      </c>
      <c r="H356" s="5" t="s">
        <v>1564</v>
      </c>
      <c r="K356" s="5">
        <v>1</v>
      </c>
      <c r="L356" s="5">
        <v>0</v>
      </c>
      <c r="M356" s="5">
        <v>1</v>
      </c>
      <c r="N356" s="5" t="s">
        <v>154</v>
      </c>
      <c r="O356" s="5">
        <v>0</v>
      </c>
      <c r="P356" s="5">
        <v>0</v>
      </c>
      <c r="Q356" s="5">
        <v>0</v>
      </c>
      <c r="Y356" s="5" t="s">
        <v>1994</v>
      </c>
      <c r="Z356" s="5" t="s">
        <v>1995</v>
      </c>
      <c r="AC356" s="5" t="s">
        <v>215</v>
      </c>
      <c r="AD356" s="5" t="s">
        <v>97</v>
      </c>
      <c r="AM356" s="5" t="s">
        <v>1996</v>
      </c>
      <c r="AN356" s="5" t="s">
        <v>1997</v>
      </c>
      <c r="AO356" s="5" t="s">
        <v>157</v>
      </c>
      <c r="AP356" s="5" t="s">
        <v>158</v>
      </c>
      <c r="AZ356" s="5" t="s">
        <v>361</v>
      </c>
      <c r="BC356" s="5">
        <v>8</v>
      </c>
      <c r="BN356" s="5">
        <f t="shared" si="10"/>
        <v>0</v>
      </c>
    </row>
    <row r="357" spans="1:66" x14ac:dyDescent="0.35">
      <c r="A357" s="5" t="s">
        <v>1998</v>
      </c>
      <c r="B357" s="5" t="s">
        <v>313</v>
      </c>
      <c r="C357" s="5" t="s">
        <v>244</v>
      </c>
      <c r="D357" s="5" t="s">
        <v>1999</v>
      </c>
      <c r="E357" s="5" t="s">
        <v>2000</v>
      </c>
      <c r="F357" s="5" t="s">
        <v>245</v>
      </c>
      <c r="G357" s="5" t="s">
        <v>2001</v>
      </c>
      <c r="H357" s="5" t="s">
        <v>266</v>
      </c>
      <c r="K357" s="5">
        <v>1</v>
      </c>
      <c r="L357" s="5">
        <v>0</v>
      </c>
      <c r="M357" s="5">
        <v>1</v>
      </c>
      <c r="N357" s="5" t="s">
        <v>154</v>
      </c>
      <c r="O357" s="5">
        <v>0</v>
      </c>
      <c r="P357" s="5">
        <v>0</v>
      </c>
      <c r="Q357" s="5">
        <v>0</v>
      </c>
      <c r="Y357" s="5" t="s">
        <v>2002</v>
      </c>
      <c r="Z357" s="5" t="s">
        <v>2003</v>
      </c>
      <c r="AC357" s="5" t="s">
        <v>244</v>
      </c>
      <c r="AD357" s="5" t="s">
        <v>97</v>
      </c>
      <c r="AM357" s="5" t="s">
        <v>973</v>
      </c>
      <c r="AN357" s="5" t="s">
        <v>2004</v>
      </c>
      <c r="AO357" s="5" t="s">
        <v>157</v>
      </c>
      <c r="AP357" s="5" t="s">
        <v>158</v>
      </c>
      <c r="AZ357" s="5" t="s">
        <v>361</v>
      </c>
      <c r="BC357" s="5">
        <v>8</v>
      </c>
      <c r="BN357" s="5">
        <f t="shared" si="10"/>
        <v>0</v>
      </c>
    </row>
    <row r="358" spans="1:66" x14ac:dyDescent="0.35">
      <c r="A358" s="5" t="s">
        <v>2005</v>
      </c>
      <c r="B358" s="5" t="s">
        <v>313</v>
      </c>
      <c r="C358" s="5" t="s">
        <v>847</v>
      </c>
      <c r="D358" s="5" t="s">
        <v>848</v>
      </c>
      <c r="E358" s="5" t="s">
        <v>849</v>
      </c>
      <c r="F358" s="5" t="s">
        <v>245</v>
      </c>
      <c r="G358" s="5" t="s">
        <v>2006</v>
      </c>
      <c r="H358" s="5" t="s">
        <v>1564</v>
      </c>
      <c r="K358" s="5">
        <v>1</v>
      </c>
      <c r="L358" s="5">
        <v>0</v>
      </c>
      <c r="M358" s="5">
        <v>1</v>
      </c>
      <c r="N358" s="5" t="s">
        <v>154</v>
      </c>
      <c r="O358" s="5">
        <v>223.761061946903</v>
      </c>
      <c r="P358" s="5">
        <v>0</v>
      </c>
      <c r="Q358" s="5">
        <v>0</v>
      </c>
      <c r="Y358" s="5" t="s">
        <v>2007</v>
      </c>
      <c r="Z358" s="5" t="s">
        <v>2008</v>
      </c>
      <c r="AC358" s="5" t="s">
        <v>215</v>
      </c>
      <c r="AD358" s="5" t="s">
        <v>97</v>
      </c>
      <c r="AM358" s="5" t="s">
        <v>2009</v>
      </c>
      <c r="AN358" s="5" t="s">
        <v>855</v>
      </c>
      <c r="AO358" s="5" t="s">
        <v>157</v>
      </c>
      <c r="AP358" s="5" t="s">
        <v>158</v>
      </c>
      <c r="AZ358" s="5" t="s">
        <v>361</v>
      </c>
      <c r="BC358" s="5">
        <v>9</v>
      </c>
      <c r="BN358" s="5">
        <f t="shared" si="10"/>
        <v>223.761061946903</v>
      </c>
    </row>
    <row r="359" spans="1:66" x14ac:dyDescent="0.35">
      <c r="A359" s="5" t="s">
        <v>2010</v>
      </c>
      <c r="B359" s="5" t="s">
        <v>313</v>
      </c>
      <c r="C359" s="5" t="s">
        <v>847</v>
      </c>
      <c r="D359" s="5" t="s">
        <v>848</v>
      </c>
      <c r="E359" s="5" t="s">
        <v>849</v>
      </c>
      <c r="F359" s="5" t="s">
        <v>245</v>
      </c>
      <c r="G359" s="5" t="s">
        <v>2011</v>
      </c>
      <c r="H359" s="5" t="s">
        <v>1572</v>
      </c>
      <c r="K359" s="5">
        <v>1</v>
      </c>
      <c r="L359" s="5">
        <v>0</v>
      </c>
      <c r="M359" s="5">
        <v>1</v>
      </c>
      <c r="N359" s="5" t="s">
        <v>154</v>
      </c>
      <c r="O359" s="5">
        <v>133.716814159292</v>
      </c>
      <c r="P359" s="5">
        <v>0</v>
      </c>
      <c r="Q359" s="5">
        <v>0</v>
      </c>
      <c r="Y359" s="5" t="s">
        <v>2012</v>
      </c>
      <c r="Z359" s="5" t="s">
        <v>2013</v>
      </c>
      <c r="AC359" s="5" t="s">
        <v>215</v>
      </c>
      <c r="AD359" s="5" t="s">
        <v>97</v>
      </c>
      <c r="AM359" s="5" t="s">
        <v>854</v>
      </c>
      <c r="AN359" s="5" t="s">
        <v>855</v>
      </c>
      <c r="AO359" s="5" t="s">
        <v>157</v>
      </c>
      <c r="AP359" s="5" t="s">
        <v>158</v>
      </c>
      <c r="AZ359" s="5" t="s">
        <v>361</v>
      </c>
      <c r="BC359" s="5">
        <v>9</v>
      </c>
      <c r="BN359" s="5">
        <f t="shared" si="10"/>
        <v>133.716814159292</v>
      </c>
    </row>
    <row r="360" spans="1:66" x14ac:dyDescent="0.35">
      <c r="A360" s="5" t="s">
        <v>2014</v>
      </c>
      <c r="B360" s="5" t="s">
        <v>313</v>
      </c>
      <c r="C360" s="5" t="s">
        <v>847</v>
      </c>
      <c r="D360" s="5" t="s">
        <v>848</v>
      </c>
      <c r="E360" s="5" t="s">
        <v>849</v>
      </c>
      <c r="F360" s="5" t="s">
        <v>245</v>
      </c>
      <c r="G360" s="5" t="s">
        <v>2015</v>
      </c>
      <c r="H360" s="5" t="s">
        <v>1579</v>
      </c>
      <c r="K360" s="5">
        <v>1</v>
      </c>
      <c r="L360" s="5">
        <v>0</v>
      </c>
      <c r="M360" s="5">
        <v>1</v>
      </c>
      <c r="N360" s="5" t="s">
        <v>154</v>
      </c>
      <c r="O360" s="5">
        <v>154.07079646017701</v>
      </c>
      <c r="P360" s="5">
        <v>0</v>
      </c>
      <c r="Q360" s="5">
        <v>0</v>
      </c>
      <c r="Y360" s="5" t="s">
        <v>2016</v>
      </c>
      <c r="Z360" s="5" t="s">
        <v>2017</v>
      </c>
      <c r="AC360" s="5" t="s">
        <v>215</v>
      </c>
      <c r="AD360" s="5" t="s">
        <v>97</v>
      </c>
      <c r="AM360" s="5" t="s">
        <v>854</v>
      </c>
      <c r="AN360" s="5" t="s">
        <v>855</v>
      </c>
      <c r="AO360" s="5" t="s">
        <v>157</v>
      </c>
      <c r="AP360" s="5" t="s">
        <v>158</v>
      </c>
      <c r="AZ360" s="5" t="s">
        <v>361</v>
      </c>
      <c r="BC360" s="5">
        <v>9</v>
      </c>
      <c r="BN360" s="5">
        <f t="shared" si="10"/>
        <v>154.07079646017701</v>
      </c>
    </row>
    <row r="361" spans="1:66" x14ac:dyDescent="0.35">
      <c r="A361" s="5" t="s">
        <v>2018</v>
      </c>
      <c r="B361" s="5" t="s">
        <v>313</v>
      </c>
      <c r="C361" s="5" t="s">
        <v>861</v>
      </c>
      <c r="D361" s="5" t="s">
        <v>862</v>
      </c>
      <c r="E361" s="5" t="s">
        <v>863</v>
      </c>
      <c r="F361" s="5" t="s">
        <v>245</v>
      </c>
      <c r="G361" s="5" t="s">
        <v>2019</v>
      </c>
      <c r="H361" s="5" t="s">
        <v>1564</v>
      </c>
      <c r="K361" s="5">
        <v>1</v>
      </c>
      <c r="L361" s="5">
        <v>0</v>
      </c>
      <c r="M361" s="5">
        <v>1</v>
      </c>
      <c r="N361" s="5" t="s">
        <v>154</v>
      </c>
      <c r="O361" s="5">
        <v>0</v>
      </c>
      <c r="P361" s="5">
        <v>0</v>
      </c>
      <c r="Q361" s="5">
        <v>0</v>
      </c>
      <c r="Y361" s="5" t="s">
        <v>2020</v>
      </c>
      <c r="Z361" s="5" t="s">
        <v>2021</v>
      </c>
      <c r="AC361" s="5" t="s">
        <v>215</v>
      </c>
      <c r="AD361" s="5" t="s">
        <v>97</v>
      </c>
      <c r="AM361" s="5" t="s">
        <v>2022</v>
      </c>
      <c r="AN361" s="5" t="s">
        <v>2023</v>
      </c>
      <c r="AO361" s="5" t="s">
        <v>157</v>
      </c>
      <c r="AP361" s="5" t="s">
        <v>158</v>
      </c>
      <c r="AZ361" s="5" t="s">
        <v>361</v>
      </c>
      <c r="BC361" s="5">
        <v>9</v>
      </c>
      <c r="BN361" s="5">
        <f t="shared" si="10"/>
        <v>0</v>
      </c>
    </row>
    <row r="362" spans="1:66" x14ac:dyDescent="0.35">
      <c r="A362" s="5" t="s">
        <v>2024</v>
      </c>
      <c r="B362" s="5" t="s">
        <v>313</v>
      </c>
      <c r="C362" s="5" t="s">
        <v>861</v>
      </c>
      <c r="D362" s="5" t="s">
        <v>862</v>
      </c>
      <c r="E362" s="5" t="s">
        <v>863</v>
      </c>
      <c r="F362" s="5" t="s">
        <v>245</v>
      </c>
      <c r="G362" s="5" t="s">
        <v>2025</v>
      </c>
      <c r="H362" s="5" t="s">
        <v>1579</v>
      </c>
      <c r="K362" s="5">
        <v>1</v>
      </c>
      <c r="L362" s="5">
        <v>0</v>
      </c>
      <c r="M362" s="5">
        <v>1</v>
      </c>
      <c r="N362" s="5" t="s">
        <v>154</v>
      </c>
      <c r="O362" s="5">
        <v>0</v>
      </c>
      <c r="P362" s="5">
        <v>0</v>
      </c>
      <c r="Q362" s="5">
        <v>0</v>
      </c>
      <c r="Y362" s="5" t="s">
        <v>2026</v>
      </c>
      <c r="Z362" s="5" t="s">
        <v>2027</v>
      </c>
      <c r="AC362" s="5" t="s">
        <v>215</v>
      </c>
      <c r="AD362" s="5" t="s">
        <v>97</v>
      </c>
      <c r="AO362" s="5" t="s">
        <v>157</v>
      </c>
      <c r="AP362" s="5" t="s">
        <v>158</v>
      </c>
      <c r="AZ362" s="5" t="s">
        <v>361</v>
      </c>
      <c r="BC362" s="5">
        <v>9</v>
      </c>
      <c r="BN362" s="5">
        <f t="shared" si="10"/>
        <v>0</v>
      </c>
    </row>
    <row r="363" spans="1:66" x14ac:dyDescent="0.35">
      <c r="A363" s="5" t="s">
        <v>2028</v>
      </c>
      <c r="B363" s="5" t="s">
        <v>313</v>
      </c>
      <c r="C363" s="5" t="s">
        <v>884</v>
      </c>
      <c r="D363" s="5" t="s">
        <v>885</v>
      </c>
      <c r="E363" s="5" t="s">
        <v>886</v>
      </c>
      <c r="F363" s="5" t="s">
        <v>245</v>
      </c>
      <c r="G363" s="5" t="s">
        <v>2029</v>
      </c>
      <c r="H363" s="5" t="s">
        <v>1564</v>
      </c>
      <c r="K363" s="5">
        <v>1</v>
      </c>
      <c r="L363" s="5">
        <v>0</v>
      </c>
      <c r="M363" s="5">
        <v>1</v>
      </c>
      <c r="N363" s="5" t="s">
        <v>154</v>
      </c>
      <c r="O363" s="5">
        <v>241.59292035398201</v>
      </c>
      <c r="P363" s="5">
        <v>0</v>
      </c>
      <c r="Q363" s="5">
        <v>0</v>
      </c>
      <c r="Y363" s="5" t="s">
        <v>2030</v>
      </c>
      <c r="Z363" s="5" t="s">
        <v>2031</v>
      </c>
      <c r="AN363" s="5" t="s">
        <v>890</v>
      </c>
      <c r="AZ363" s="5" t="s">
        <v>361</v>
      </c>
      <c r="BC363" s="5">
        <v>9</v>
      </c>
      <c r="BN363" s="5">
        <f t="shared" si="10"/>
        <v>241.59292035398201</v>
      </c>
    </row>
    <row r="364" spans="1:66" x14ac:dyDescent="0.35">
      <c r="A364" s="5" t="s">
        <v>2032</v>
      </c>
      <c r="B364" s="5" t="s">
        <v>313</v>
      </c>
      <c r="C364" s="5" t="s">
        <v>884</v>
      </c>
      <c r="D364" s="5" t="s">
        <v>885</v>
      </c>
      <c r="E364" s="5" t="s">
        <v>886</v>
      </c>
      <c r="F364" s="5" t="s">
        <v>245</v>
      </c>
      <c r="G364" s="5" t="s">
        <v>2033</v>
      </c>
      <c r="H364" s="5" t="s">
        <v>1592</v>
      </c>
      <c r="K364" s="5">
        <v>1</v>
      </c>
      <c r="L364" s="5">
        <v>0</v>
      </c>
      <c r="M364" s="5">
        <v>1</v>
      </c>
      <c r="N364" s="5" t="s">
        <v>154</v>
      </c>
      <c r="O364" s="5">
        <v>138.938053097345</v>
      </c>
      <c r="P364" s="5">
        <v>0</v>
      </c>
      <c r="Q364" s="5">
        <v>0</v>
      </c>
      <c r="Y364" s="5" t="s">
        <v>2034</v>
      </c>
      <c r="Z364" s="5" t="s">
        <v>2035</v>
      </c>
      <c r="AN364" s="5" t="s">
        <v>2036</v>
      </c>
      <c r="AZ364" s="5" t="s">
        <v>361</v>
      </c>
      <c r="BC364" s="5">
        <v>9</v>
      </c>
      <c r="BN364" s="5">
        <f t="shared" si="10"/>
        <v>138.938053097345</v>
      </c>
    </row>
    <row r="365" spans="1:66" x14ac:dyDescent="0.35">
      <c r="A365" s="5" t="s">
        <v>2037</v>
      </c>
      <c r="B365" s="5" t="s">
        <v>313</v>
      </c>
      <c r="C365" s="5" t="s">
        <v>884</v>
      </c>
      <c r="D365" s="5" t="s">
        <v>885</v>
      </c>
      <c r="E365" s="5" t="s">
        <v>886</v>
      </c>
      <c r="F365" s="5" t="s">
        <v>245</v>
      </c>
      <c r="G365" s="5" t="s">
        <v>2038</v>
      </c>
      <c r="H365" s="5" t="s">
        <v>1579</v>
      </c>
      <c r="K365" s="5">
        <v>1</v>
      </c>
      <c r="L365" s="5">
        <v>0</v>
      </c>
      <c r="M365" s="5">
        <v>1</v>
      </c>
      <c r="N365" s="5" t="s">
        <v>154</v>
      </c>
      <c r="O365" s="5">
        <v>134.51327433628299</v>
      </c>
      <c r="P365" s="5">
        <v>0</v>
      </c>
      <c r="Q365" s="5">
        <v>0</v>
      </c>
      <c r="Y365" s="5" t="s">
        <v>2039</v>
      </c>
      <c r="Z365" s="5" t="s">
        <v>2040</v>
      </c>
      <c r="AN365" s="5" t="s">
        <v>890</v>
      </c>
      <c r="AZ365" s="5" t="s">
        <v>361</v>
      </c>
      <c r="BC365" s="5">
        <v>9</v>
      </c>
      <c r="BN365" s="5">
        <f t="shared" si="10"/>
        <v>134.51327433628299</v>
      </c>
    </row>
    <row r="366" spans="1:66" x14ac:dyDescent="0.35">
      <c r="A366" s="5" t="s">
        <v>2041</v>
      </c>
      <c r="B366" s="5" t="s">
        <v>313</v>
      </c>
      <c r="C366" s="5" t="s">
        <v>884</v>
      </c>
      <c r="D366" s="5" t="s">
        <v>885</v>
      </c>
      <c r="E366" s="5" t="s">
        <v>886</v>
      </c>
      <c r="F366" s="5" t="s">
        <v>245</v>
      </c>
      <c r="G366" s="5" t="s">
        <v>2042</v>
      </c>
      <c r="H366" s="5" t="s">
        <v>1564</v>
      </c>
      <c r="K366" s="5">
        <v>1</v>
      </c>
      <c r="L366" s="5">
        <v>0</v>
      </c>
      <c r="M366" s="5">
        <v>1</v>
      </c>
      <c r="N366" s="5" t="s">
        <v>154</v>
      </c>
      <c r="O366" s="5">
        <v>241.59292035398201</v>
      </c>
      <c r="P366" s="5">
        <v>0</v>
      </c>
      <c r="Q366" s="5">
        <v>0</v>
      </c>
      <c r="Y366" s="5" t="s">
        <v>2043</v>
      </c>
      <c r="Z366" s="5" t="s">
        <v>2044</v>
      </c>
      <c r="AN366" s="5" t="s">
        <v>890</v>
      </c>
      <c r="AZ366" s="5" t="s">
        <v>361</v>
      </c>
      <c r="BC366" s="5">
        <v>9</v>
      </c>
      <c r="BN366" s="5">
        <f t="shared" si="10"/>
        <v>241.59292035398201</v>
      </c>
    </row>
    <row r="367" spans="1:66" x14ac:dyDescent="0.35">
      <c r="A367" s="5" t="s">
        <v>2045</v>
      </c>
      <c r="B367" s="5" t="s">
        <v>313</v>
      </c>
      <c r="C367" s="5" t="s">
        <v>884</v>
      </c>
      <c r="D367" s="5" t="s">
        <v>885</v>
      </c>
      <c r="E367" s="5" t="s">
        <v>886</v>
      </c>
      <c r="F367" s="5" t="s">
        <v>245</v>
      </c>
      <c r="G367" s="5" t="s">
        <v>2046</v>
      </c>
      <c r="H367" s="5" t="s">
        <v>1592</v>
      </c>
      <c r="K367" s="5">
        <v>1</v>
      </c>
      <c r="L367" s="5">
        <v>0</v>
      </c>
      <c r="M367" s="5">
        <v>1</v>
      </c>
      <c r="N367" s="5" t="s">
        <v>154</v>
      </c>
      <c r="O367" s="5">
        <v>138.938053097345</v>
      </c>
      <c r="P367" s="5">
        <v>0</v>
      </c>
      <c r="Q367" s="5">
        <v>0</v>
      </c>
      <c r="Y367" s="5" t="s">
        <v>2047</v>
      </c>
      <c r="Z367" s="5" t="s">
        <v>2048</v>
      </c>
      <c r="AN367" s="5" t="s">
        <v>2036</v>
      </c>
      <c r="AZ367" s="5" t="s">
        <v>361</v>
      </c>
      <c r="BC367" s="5">
        <v>9</v>
      </c>
      <c r="BN367" s="5">
        <f t="shared" si="10"/>
        <v>138.938053097345</v>
      </c>
    </row>
    <row r="368" spans="1:66" x14ac:dyDescent="0.35">
      <c r="A368" s="5" t="s">
        <v>2049</v>
      </c>
      <c r="B368" s="5" t="s">
        <v>313</v>
      </c>
      <c r="C368" s="5" t="s">
        <v>884</v>
      </c>
      <c r="D368" s="5" t="s">
        <v>885</v>
      </c>
      <c r="E368" s="5" t="s">
        <v>886</v>
      </c>
      <c r="F368" s="5" t="s">
        <v>245</v>
      </c>
      <c r="G368" s="5" t="s">
        <v>2050</v>
      </c>
      <c r="H368" s="5" t="s">
        <v>1579</v>
      </c>
      <c r="K368" s="5">
        <v>1</v>
      </c>
      <c r="L368" s="5">
        <v>0</v>
      </c>
      <c r="M368" s="5">
        <v>1</v>
      </c>
      <c r="N368" s="5" t="s">
        <v>154</v>
      </c>
      <c r="O368" s="5">
        <v>134.51327433628299</v>
      </c>
      <c r="P368" s="5">
        <v>0</v>
      </c>
      <c r="Q368" s="5">
        <v>0</v>
      </c>
      <c r="Y368" s="5" t="s">
        <v>2051</v>
      </c>
      <c r="Z368" s="5" t="s">
        <v>2052</v>
      </c>
      <c r="AN368" s="5" t="s">
        <v>890</v>
      </c>
      <c r="AZ368" s="5" t="s">
        <v>361</v>
      </c>
      <c r="BC368" s="5">
        <v>9</v>
      </c>
      <c r="BN368" s="5">
        <f t="shared" si="10"/>
        <v>134.51327433628299</v>
      </c>
    </row>
    <row r="369" spans="1:67" x14ac:dyDescent="0.35">
      <c r="A369" s="5" t="s">
        <v>2053</v>
      </c>
      <c r="B369" s="5" t="s">
        <v>313</v>
      </c>
      <c r="C369" s="5" t="s">
        <v>904</v>
      </c>
      <c r="D369" s="5" t="s">
        <v>905</v>
      </c>
      <c r="E369" s="5" t="s">
        <v>906</v>
      </c>
      <c r="F369" s="5" t="s">
        <v>245</v>
      </c>
      <c r="G369" s="5" t="s">
        <v>2054</v>
      </c>
      <c r="H369" s="5" t="s">
        <v>1579</v>
      </c>
      <c r="K369" s="5">
        <v>1</v>
      </c>
      <c r="L369" s="5">
        <v>0</v>
      </c>
      <c r="M369" s="5">
        <v>1</v>
      </c>
      <c r="N369" s="5" t="s">
        <v>154</v>
      </c>
      <c r="O369" s="5">
        <v>229.20353982300901</v>
      </c>
      <c r="P369" s="5">
        <v>0</v>
      </c>
      <c r="Q369" s="5">
        <v>0</v>
      </c>
      <c r="Y369" s="5" t="s">
        <v>2055</v>
      </c>
      <c r="Z369" s="5" t="s">
        <v>2056</v>
      </c>
      <c r="AC369" s="5" t="s">
        <v>215</v>
      </c>
      <c r="BN369" s="5">
        <f t="shared" si="10"/>
        <v>229.20353982300901</v>
      </c>
    </row>
    <row r="370" spans="1:67" x14ac:dyDescent="0.35">
      <c r="A370" s="14" t="s">
        <v>2057</v>
      </c>
      <c r="B370" s="14" t="s">
        <v>313</v>
      </c>
      <c r="C370" s="5" t="s">
        <v>347</v>
      </c>
      <c r="D370" s="5" t="s">
        <v>348</v>
      </c>
      <c r="E370" s="5" t="s">
        <v>349</v>
      </c>
      <c r="F370" s="5" t="s">
        <v>245</v>
      </c>
      <c r="G370" s="5" t="s">
        <v>2058</v>
      </c>
      <c r="H370" s="5" t="s">
        <v>2059</v>
      </c>
      <c r="K370" s="14">
        <v>1</v>
      </c>
      <c r="L370" s="5">
        <v>0</v>
      </c>
      <c r="M370" s="5">
        <v>1</v>
      </c>
      <c r="N370" s="5" t="s">
        <v>154</v>
      </c>
      <c r="O370" s="5">
        <v>307.83057796587798</v>
      </c>
      <c r="P370" s="5">
        <v>0</v>
      </c>
      <c r="Q370" s="5">
        <v>0</v>
      </c>
      <c r="R370" s="5" t="s">
        <v>2060</v>
      </c>
      <c r="Y370" s="5" t="s">
        <v>2061</v>
      </c>
      <c r="Z370" s="5" t="s">
        <v>2062</v>
      </c>
      <c r="AC370" s="5" t="s">
        <v>347</v>
      </c>
      <c r="AD370" s="5" t="s">
        <v>97</v>
      </c>
      <c r="AJ370" s="5" t="s">
        <v>355</v>
      </c>
      <c r="AK370" s="5" t="s">
        <v>356</v>
      </c>
      <c r="AM370" s="5" t="s">
        <v>1568</v>
      </c>
      <c r="AN370" s="5" t="s">
        <v>358</v>
      </c>
      <c r="AO370" s="5" t="e">
        <f ca="1">_xlfn.XLOOKUP(A370,[1]明细表!$A:$A,[1]明细表!$AO:$AO)</f>
        <v>#NAME?</v>
      </c>
      <c r="AP370" s="5" t="e">
        <f ca="1">_xlfn.XLOOKUP(A370,[1]明细表!$A:$A,[1]明细表!$AP:$AP)</f>
        <v>#NAME?</v>
      </c>
      <c r="AQ370" s="5" t="e">
        <f ca="1">_xlfn.XLOOKUP(A370,[1]明细表!$A:$A,[1]明细表!$AQ:$AQ)</f>
        <v>#NAME?</v>
      </c>
      <c r="AR370" s="5" t="s">
        <v>359</v>
      </c>
      <c r="AS370" s="5" t="s">
        <v>2063</v>
      </c>
      <c r="AT370" s="5" t="s">
        <v>2064</v>
      </c>
      <c r="AZ370" s="5" t="s">
        <v>361</v>
      </c>
      <c r="BC370" s="5">
        <v>7</v>
      </c>
      <c r="BF370" s="5" t="s">
        <v>362</v>
      </c>
      <c r="BI370" s="5">
        <v>11</v>
      </c>
      <c r="BL370" s="6" t="s">
        <v>355</v>
      </c>
      <c r="BM370" s="11">
        <v>307.83057796587798</v>
      </c>
      <c r="BN370" s="5">
        <f t="shared" si="10"/>
        <v>307.83057796587798</v>
      </c>
      <c r="BO370" s="11">
        <f t="shared" ref="BO370:BO376" si="12">O370-BM370</f>
        <v>0</v>
      </c>
    </row>
    <row r="371" spans="1:67" x14ac:dyDescent="0.35">
      <c r="A371" s="14" t="s">
        <v>2065</v>
      </c>
      <c r="B371" s="14" t="s">
        <v>313</v>
      </c>
      <c r="C371" s="5" t="s">
        <v>372</v>
      </c>
      <c r="D371" s="5" t="s">
        <v>373</v>
      </c>
      <c r="E371" s="5" t="s">
        <v>374</v>
      </c>
      <c r="F371" s="5" t="s">
        <v>245</v>
      </c>
      <c r="G371" s="5" t="s">
        <v>2066</v>
      </c>
      <c r="H371" s="5" t="s">
        <v>2067</v>
      </c>
      <c r="K371" s="14">
        <v>1</v>
      </c>
      <c r="L371" s="5">
        <v>1</v>
      </c>
      <c r="M371" s="5">
        <v>0</v>
      </c>
      <c r="N371" s="5" t="s">
        <v>90</v>
      </c>
      <c r="O371" s="5">
        <v>331.85840707964599</v>
      </c>
      <c r="P371" s="5">
        <v>331.85840707964599</v>
      </c>
      <c r="Q371" s="5">
        <v>0</v>
      </c>
      <c r="R371" s="5" t="s">
        <v>2068</v>
      </c>
      <c r="T371" s="5" t="s">
        <v>377</v>
      </c>
      <c r="Y371" s="5" t="s">
        <v>2069</v>
      </c>
      <c r="Z371" s="5" t="s">
        <v>2070</v>
      </c>
      <c r="AC371" s="5" t="s">
        <v>215</v>
      </c>
      <c r="AD371" s="5" t="s">
        <v>97</v>
      </c>
      <c r="AJ371" s="5" t="s">
        <v>377</v>
      </c>
      <c r="AM371" s="5" t="s">
        <v>380</v>
      </c>
      <c r="AN371" s="5" t="s">
        <v>381</v>
      </c>
      <c r="AO371" s="5" t="e">
        <f ca="1">_xlfn.XLOOKUP(A371,[1]明细表!$A:$A,[1]明细表!$AO:$AO)</f>
        <v>#NAME?</v>
      </c>
      <c r="AP371" s="5" t="e">
        <f ca="1">_xlfn.XLOOKUP(A371,[1]明细表!$A:$A,[1]明细表!$AP:$AP)</f>
        <v>#NAME?</v>
      </c>
      <c r="AQ371" s="5" t="e">
        <f ca="1">_xlfn.XLOOKUP(A371,[1]明细表!$A:$A,[1]明细表!$AQ:$AQ)</f>
        <v>#NAME?</v>
      </c>
      <c r="AR371" s="5" t="s">
        <v>359</v>
      </c>
      <c r="AT371" s="5" t="s">
        <v>382</v>
      </c>
      <c r="AX371" s="5">
        <v>2023</v>
      </c>
      <c r="AZ371" s="5" t="s">
        <v>361</v>
      </c>
      <c r="BA371" s="5" t="s">
        <v>361</v>
      </c>
      <c r="BC371" s="5">
        <v>7</v>
      </c>
      <c r="BD371" s="5">
        <v>7</v>
      </c>
      <c r="BL371" s="6" t="s">
        <v>383</v>
      </c>
      <c r="BM371" s="11">
        <v>331.85840707964599</v>
      </c>
      <c r="BN371" s="5">
        <f t="shared" si="10"/>
        <v>331.85840707964599</v>
      </c>
      <c r="BO371" s="11">
        <f t="shared" si="12"/>
        <v>0</v>
      </c>
    </row>
    <row r="372" spans="1:67" x14ac:dyDescent="0.35">
      <c r="A372" s="14" t="s">
        <v>2071</v>
      </c>
      <c r="B372" s="14" t="s">
        <v>313</v>
      </c>
      <c r="C372" s="5" t="s">
        <v>372</v>
      </c>
      <c r="D372" s="5" t="s">
        <v>373</v>
      </c>
      <c r="E372" s="5" t="s">
        <v>374</v>
      </c>
      <c r="F372" s="5" t="s">
        <v>245</v>
      </c>
      <c r="G372" s="5" t="s">
        <v>2072</v>
      </c>
      <c r="H372" s="5" t="s">
        <v>2073</v>
      </c>
      <c r="K372" s="14">
        <v>1</v>
      </c>
      <c r="L372" s="5">
        <v>1</v>
      </c>
      <c r="M372" s="5">
        <v>0</v>
      </c>
      <c r="N372" s="5" t="s">
        <v>90</v>
      </c>
      <c r="O372" s="5">
        <v>169.02654867256601</v>
      </c>
      <c r="P372" s="5">
        <v>169.02654867256601</v>
      </c>
      <c r="Q372" s="5">
        <v>0</v>
      </c>
      <c r="R372" s="5" t="s">
        <v>2074</v>
      </c>
      <c r="T372" s="5" t="s">
        <v>377</v>
      </c>
      <c r="Y372" s="5" t="s">
        <v>2075</v>
      </c>
      <c r="Z372" s="5" t="s">
        <v>2076</v>
      </c>
      <c r="AC372" s="5" t="s">
        <v>215</v>
      </c>
      <c r="AD372" s="5" t="s">
        <v>97</v>
      </c>
      <c r="AJ372" s="5" t="s">
        <v>377</v>
      </c>
      <c r="AM372" s="5" t="s">
        <v>390</v>
      </c>
      <c r="AN372" s="5" t="s">
        <v>381</v>
      </c>
      <c r="AO372" s="5" t="e">
        <f ca="1">_xlfn.XLOOKUP(A372,[1]明细表!$A:$A,[1]明细表!$AO:$AO)</f>
        <v>#NAME?</v>
      </c>
      <c r="AP372" s="5" t="e">
        <f ca="1">_xlfn.XLOOKUP(A372,[1]明细表!$A:$A,[1]明细表!$AP:$AP)</f>
        <v>#NAME?</v>
      </c>
      <c r="AQ372" s="5" t="e">
        <f ca="1">_xlfn.XLOOKUP(A372,[1]明细表!$A:$A,[1]明细表!$AQ:$AQ)</f>
        <v>#NAME?</v>
      </c>
      <c r="AR372" s="5" t="s">
        <v>359</v>
      </c>
      <c r="AT372" s="5" t="s">
        <v>382</v>
      </c>
      <c r="AX372" s="5">
        <v>2023</v>
      </c>
      <c r="AZ372" s="5" t="s">
        <v>361</v>
      </c>
      <c r="BA372" s="5" t="s">
        <v>361</v>
      </c>
      <c r="BC372" s="5">
        <v>7</v>
      </c>
      <c r="BD372" s="5">
        <v>7</v>
      </c>
      <c r="BL372" s="6" t="s">
        <v>383</v>
      </c>
      <c r="BM372" s="11">
        <v>169.02654867256601</v>
      </c>
      <c r="BN372" s="5">
        <f t="shared" si="10"/>
        <v>169.02654867256601</v>
      </c>
      <c r="BO372" s="11">
        <f t="shared" si="12"/>
        <v>0</v>
      </c>
    </row>
    <row r="373" spans="1:67" x14ac:dyDescent="0.35">
      <c r="A373" s="14" t="s">
        <v>2077</v>
      </c>
      <c r="B373" s="14" t="s">
        <v>313</v>
      </c>
      <c r="C373" s="5" t="s">
        <v>372</v>
      </c>
      <c r="D373" s="5" t="s">
        <v>373</v>
      </c>
      <c r="E373" s="5" t="s">
        <v>374</v>
      </c>
      <c r="F373" s="5" t="s">
        <v>245</v>
      </c>
      <c r="G373" s="5" t="s">
        <v>2078</v>
      </c>
      <c r="H373" s="5" t="s">
        <v>2079</v>
      </c>
      <c r="K373" s="14">
        <v>1</v>
      </c>
      <c r="L373" s="5">
        <v>1</v>
      </c>
      <c r="M373" s="5">
        <v>0</v>
      </c>
      <c r="N373" s="5" t="s">
        <v>90</v>
      </c>
      <c r="O373" s="5">
        <v>106.194690265487</v>
      </c>
      <c r="P373" s="5">
        <v>106.194690265487</v>
      </c>
      <c r="Q373" s="5">
        <v>0</v>
      </c>
      <c r="R373" s="5" t="s">
        <v>2080</v>
      </c>
      <c r="T373" s="5" t="s">
        <v>387</v>
      </c>
      <c r="Y373" s="5" t="s">
        <v>2081</v>
      </c>
      <c r="Z373" s="5" t="s">
        <v>2082</v>
      </c>
      <c r="AC373" s="5" t="s">
        <v>215</v>
      </c>
      <c r="AD373" s="5" t="s">
        <v>97</v>
      </c>
      <c r="AJ373" s="5" t="s">
        <v>387</v>
      </c>
      <c r="AM373" s="5" t="s">
        <v>390</v>
      </c>
      <c r="AN373" s="5" t="s">
        <v>381</v>
      </c>
      <c r="AO373" s="5" t="e">
        <f ca="1">_xlfn.XLOOKUP(A373,[1]明细表!$A:$A,[1]明细表!$AO:$AO)</f>
        <v>#NAME?</v>
      </c>
      <c r="AP373" s="5" t="e">
        <f ca="1">_xlfn.XLOOKUP(A373,[1]明细表!$A:$A,[1]明细表!$AP:$AP)</f>
        <v>#NAME?</v>
      </c>
      <c r="AQ373" s="5" t="e">
        <f ca="1">_xlfn.XLOOKUP(A373,[1]明细表!$A:$A,[1]明细表!$AQ:$AQ)</f>
        <v>#NAME?</v>
      </c>
      <c r="AR373" s="5" t="s">
        <v>359</v>
      </c>
      <c r="AT373" s="5" t="s">
        <v>382</v>
      </c>
      <c r="AX373" s="5">
        <v>2023</v>
      </c>
      <c r="AZ373" s="5" t="s">
        <v>361</v>
      </c>
      <c r="BA373" s="5" t="s">
        <v>361</v>
      </c>
      <c r="BC373" s="5">
        <v>7</v>
      </c>
      <c r="BD373" s="5">
        <v>7</v>
      </c>
      <c r="BL373" s="6" t="s">
        <v>383</v>
      </c>
      <c r="BM373" s="11">
        <v>106.194690265487</v>
      </c>
      <c r="BN373" s="5">
        <f t="shared" si="10"/>
        <v>106.194690265487</v>
      </c>
      <c r="BO373" s="11">
        <f t="shared" si="12"/>
        <v>0</v>
      </c>
    </row>
    <row r="374" spans="1:67" x14ac:dyDescent="0.35">
      <c r="A374" s="14" t="s">
        <v>2083</v>
      </c>
      <c r="B374" s="14" t="s">
        <v>313</v>
      </c>
      <c r="C374" s="5" t="s">
        <v>392</v>
      </c>
      <c r="D374" s="5" t="s">
        <v>393</v>
      </c>
      <c r="E374" s="5" t="s">
        <v>394</v>
      </c>
      <c r="F374" s="5" t="s">
        <v>245</v>
      </c>
      <c r="G374" s="5" t="s">
        <v>2084</v>
      </c>
      <c r="H374" s="5" t="s">
        <v>2067</v>
      </c>
      <c r="K374" s="14">
        <v>1</v>
      </c>
      <c r="L374" s="5">
        <v>0</v>
      </c>
      <c r="M374" s="5">
        <v>1</v>
      </c>
      <c r="N374" s="5" t="s">
        <v>154</v>
      </c>
      <c r="O374" s="5">
        <v>338.05309734513298</v>
      </c>
      <c r="P374" s="5">
        <v>0</v>
      </c>
      <c r="Q374" s="5">
        <v>0</v>
      </c>
      <c r="R374" s="5" t="s">
        <v>2085</v>
      </c>
      <c r="Y374" s="5" t="s">
        <v>2086</v>
      </c>
      <c r="Z374" s="5" t="s">
        <v>2087</v>
      </c>
      <c r="AC374" s="5" t="s">
        <v>215</v>
      </c>
      <c r="AD374" s="5" t="s">
        <v>97</v>
      </c>
      <c r="AJ374" s="5" t="s">
        <v>399</v>
      </c>
      <c r="AM374" s="5" t="s">
        <v>2088</v>
      </c>
      <c r="AN374" s="5" t="s">
        <v>401</v>
      </c>
      <c r="AO374" s="5" t="e">
        <f ca="1">_xlfn.XLOOKUP(A374,[1]明细表!$A:$A,[1]明细表!$AO:$AO)</f>
        <v>#NAME?</v>
      </c>
      <c r="AP374" s="5" t="e">
        <f ca="1">_xlfn.XLOOKUP(A374,[1]明细表!$A:$A,[1]明细表!$AP:$AP)</f>
        <v>#NAME?</v>
      </c>
      <c r="AQ374" s="5" t="e">
        <f ca="1">_xlfn.XLOOKUP(A374,[1]明细表!$A:$A,[1]明细表!$AQ:$AQ)</f>
        <v>#NAME?</v>
      </c>
      <c r="AR374" s="5" t="s">
        <v>359</v>
      </c>
      <c r="AT374" s="5" t="s">
        <v>402</v>
      </c>
      <c r="AZ374" s="5" t="s">
        <v>361</v>
      </c>
      <c r="BC374" s="5">
        <v>7</v>
      </c>
      <c r="BL374" s="6" t="s">
        <v>399</v>
      </c>
      <c r="BM374" s="11">
        <v>338.05309734513298</v>
      </c>
      <c r="BN374" s="5">
        <f t="shared" si="10"/>
        <v>338.05309734513298</v>
      </c>
      <c r="BO374" s="11">
        <f t="shared" si="12"/>
        <v>0</v>
      </c>
    </row>
    <row r="375" spans="1:67" x14ac:dyDescent="0.35">
      <c r="A375" s="14" t="s">
        <v>2089</v>
      </c>
      <c r="B375" s="14" t="s">
        <v>313</v>
      </c>
      <c r="C375" s="5" t="s">
        <v>392</v>
      </c>
      <c r="D375" s="5" t="s">
        <v>393</v>
      </c>
      <c r="E375" s="5" t="s">
        <v>394</v>
      </c>
      <c r="F375" s="5" t="s">
        <v>245</v>
      </c>
      <c r="G375" s="5" t="s">
        <v>2090</v>
      </c>
      <c r="H375" s="5" t="s">
        <v>2073</v>
      </c>
      <c r="K375" s="14">
        <v>1</v>
      </c>
      <c r="L375" s="5">
        <v>0</v>
      </c>
      <c r="M375" s="5">
        <v>1</v>
      </c>
      <c r="N375" s="5" t="s">
        <v>154</v>
      </c>
      <c r="O375" s="5">
        <v>141.59292035398201</v>
      </c>
      <c r="P375" s="5">
        <v>0</v>
      </c>
      <c r="Q375" s="5">
        <v>0</v>
      </c>
      <c r="R375" s="5" t="s">
        <v>2091</v>
      </c>
      <c r="Y375" s="5" t="s">
        <v>2092</v>
      </c>
      <c r="Z375" s="5" t="s">
        <v>2093</v>
      </c>
      <c r="AC375" s="5" t="s">
        <v>215</v>
      </c>
      <c r="AD375" s="5" t="s">
        <v>97</v>
      </c>
      <c r="AJ375" s="5" t="s">
        <v>399</v>
      </c>
      <c r="AM375" s="5" t="s">
        <v>1614</v>
      </c>
      <c r="AN375" s="5" t="s">
        <v>401</v>
      </c>
      <c r="AO375" s="5" t="e">
        <f ca="1">_xlfn.XLOOKUP(A375,[1]明细表!$A:$A,[1]明细表!$AO:$AO)</f>
        <v>#NAME?</v>
      </c>
      <c r="AP375" s="5" t="e">
        <f ca="1">_xlfn.XLOOKUP(A375,[1]明细表!$A:$A,[1]明细表!$AP:$AP)</f>
        <v>#NAME?</v>
      </c>
      <c r="AQ375" s="5" t="e">
        <f ca="1">_xlfn.XLOOKUP(A375,[1]明细表!$A:$A,[1]明细表!$AQ:$AQ)</f>
        <v>#NAME?</v>
      </c>
      <c r="AR375" s="5" t="s">
        <v>359</v>
      </c>
      <c r="AT375" s="5" t="s">
        <v>402</v>
      </c>
      <c r="AZ375" s="5" t="s">
        <v>361</v>
      </c>
      <c r="BC375" s="5">
        <v>7</v>
      </c>
      <c r="BL375" s="6" t="s">
        <v>399</v>
      </c>
      <c r="BM375" s="11">
        <v>141.59292035398201</v>
      </c>
      <c r="BN375" s="5">
        <f t="shared" si="10"/>
        <v>141.59292035398201</v>
      </c>
      <c r="BO375" s="11">
        <f t="shared" si="12"/>
        <v>0</v>
      </c>
    </row>
    <row r="376" spans="1:67" x14ac:dyDescent="0.35">
      <c r="A376" s="14" t="s">
        <v>2094</v>
      </c>
      <c r="B376" s="14" t="s">
        <v>313</v>
      </c>
      <c r="C376" s="5" t="s">
        <v>392</v>
      </c>
      <c r="D376" s="5" t="s">
        <v>393</v>
      </c>
      <c r="E376" s="5" t="s">
        <v>394</v>
      </c>
      <c r="F376" s="5" t="s">
        <v>245</v>
      </c>
      <c r="G376" s="5" t="s">
        <v>2095</v>
      </c>
      <c r="H376" s="5" t="s">
        <v>2079</v>
      </c>
      <c r="K376" s="14">
        <v>1</v>
      </c>
      <c r="L376" s="5">
        <v>0</v>
      </c>
      <c r="M376" s="5">
        <v>1</v>
      </c>
      <c r="N376" s="5" t="s">
        <v>154</v>
      </c>
      <c r="O376" s="5">
        <v>115.92920353982301</v>
      </c>
      <c r="P376" s="5">
        <v>0</v>
      </c>
      <c r="Q376" s="5">
        <v>0</v>
      </c>
      <c r="R376" s="5" t="s">
        <v>2096</v>
      </c>
      <c r="Y376" s="5" t="s">
        <v>2097</v>
      </c>
      <c r="Z376" s="5" t="s">
        <v>2098</v>
      </c>
      <c r="AC376" s="5" t="s">
        <v>215</v>
      </c>
      <c r="AD376" s="5" t="s">
        <v>97</v>
      </c>
      <c r="AJ376" s="5" t="s">
        <v>399</v>
      </c>
      <c r="AM376" s="5" t="s">
        <v>1614</v>
      </c>
      <c r="AN376" s="5" t="s">
        <v>401</v>
      </c>
      <c r="AO376" s="5" t="e">
        <f ca="1">_xlfn.XLOOKUP(A376,[1]明细表!$A:$A,[1]明细表!$AO:$AO)</f>
        <v>#NAME?</v>
      </c>
      <c r="AP376" s="5" t="e">
        <f ca="1">_xlfn.XLOOKUP(A376,[1]明细表!$A:$A,[1]明细表!$AP:$AP)</f>
        <v>#NAME?</v>
      </c>
      <c r="AQ376" s="5" t="e">
        <f ca="1">_xlfn.XLOOKUP(A376,[1]明细表!$A:$A,[1]明细表!$AQ:$AQ)</f>
        <v>#NAME?</v>
      </c>
      <c r="AR376" s="5" t="s">
        <v>359</v>
      </c>
      <c r="AT376" s="5" t="s">
        <v>402</v>
      </c>
      <c r="AZ376" s="5" t="s">
        <v>361</v>
      </c>
      <c r="BC376" s="5">
        <v>7</v>
      </c>
      <c r="BL376" s="6" t="s">
        <v>399</v>
      </c>
      <c r="BM376" s="11">
        <v>115.92920353982301</v>
      </c>
      <c r="BN376" s="5">
        <f t="shared" si="10"/>
        <v>115.92920353982301</v>
      </c>
      <c r="BO376" s="11">
        <f t="shared" si="12"/>
        <v>0</v>
      </c>
    </row>
    <row r="377" spans="1:67" x14ac:dyDescent="0.35">
      <c r="A377" s="5" t="s">
        <v>2099</v>
      </c>
      <c r="B377" s="5" t="s">
        <v>313</v>
      </c>
      <c r="C377" s="5" t="s">
        <v>433</v>
      </c>
      <c r="D377" s="5" t="s">
        <v>434</v>
      </c>
      <c r="E377" s="5" t="s">
        <v>435</v>
      </c>
      <c r="F377" s="5" t="s">
        <v>245</v>
      </c>
      <c r="G377" s="5" t="s">
        <v>2100</v>
      </c>
      <c r="H377" s="5" t="s">
        <v>2059</v>
      </c>
      <c r="K377" s="5">
        <v>1</v>
      </c>
      <c r="L377" s="5">
        <v>1</v>
      </c>
      <c r="M377" s="5">
        <v>0</v>
      </c>
      <c r="N377" s="5" t="s">
        <v>90</v>
      </c>
      <c r="O377" s="5">
        <v>146.017699115044</v>
      </c>
      <c r="P377" s="5">
        <v>0</v>
      </c>
      <c r="Q377" s="5">
        <v>0</v>
      </c>
      <c r="R377" s="5" t="s">
        <v>2101</v>
      </c>
      <c r="S377" s="5" t="s">
        <v>439</v>
      </c>
      <c r="T377" s="5" t="s">
        <v>439</v>
      </c>
      <c r="U377" s="5" t="s">
        <v>2102</v>
      </c>
      <c r="Y377" s="5" t="s">
        <v>2103</v>
      </c>
      <c r="Z377" s="5" t="s">
        <v>2104</v>
      </c>
      <c r="AC377" s="5" t="s">
        <v>433</v>
      </c>
      <c r="AD377" s="5" t="s">
        <v>97</v>
      </c>
      <c r="AM377" s="5" t="s">
        <v>2105</v>
      </c>
      <c r="AN377" s="5" t="s">
        <v>444</v>
      </c>
      <c r="AO377" s="5" t="s">
        <v>98</v>
      </c>
      <c r="AP377" s="5" t="s">
        <v>98</v>
      </c>
      <c r="AT377" s="5" t="s">
        <v>98</v>
      </c>
      <c r="AX377" s="5">
        <v>2023</v>
      </c>
      <c r="BA377" s="5" t="s">
        <v>99</v>
      </c>
      <c r="BD377" s="5">
        <v>5</v>
      </c>
      <c r="BN377" s="5">
        <f t="shared" si="10"/>
        <v>146.017699115044</v>
      </c>
    </row>
    <row r="378" spans="1:67" x14ac:dyDescent="0.35">
      <c r="A378" s="5" t="s">
        <v>2106</v>
      </c>
      <c r="B378" s="5" t="s">
        <v>313</v>
      </c>
      <c r="C378" s="5" t="s">
        <v>433</v>
      </c>
      <c r="D378" s="5" t="s">
        <v>434</v>
      </c>
      <c r="E378" s="5" t="s">
        <v>435</v>
      </c>
      <c r="F378" s="5" t="s">
        <v>245</v>
      </c>
      <c r="G378" s="5" t="s">
        <v>2107</v>
      </c>
      <c r="H378" s="5" t="s">
        <v>1473</v>
      </c>
      <c r="K378" s="5">
        <v>1</v>
      </c>
      <c r="L378" s="5">
        <v>1</v>
      </c>
      <c r="M378" s="5">
        <v>0</v>
      </c>
      <c r="N378" s="5" t="s">
        <v>90</v>
      </c>
      <c r="O378" s="5">
        <v>24.778761061946899</v>
      </c>
      <c r="P378" s="5">
        <v>0</v>
      </c>
      <c r="Q378" s="5">
        <v>0</v>
      </c>
      <c r="R378" s="5" t="s">
        <v>2108</v>
      </c>
      <c r="S378" s="5" t="s">
        <v>439</v>
      </c>
      <c r="T378" s="5" t="s">
        <v>439</v>
      </c>
      <c r="U378" s="5" t="s">
        <v>2109</v>
      </c>
      <c r="Y378" s="5" t="s">
        <v>2110</v>
      </c>
      <c r="Z378" s="5" t="s">
        <v>2111</v>
      </c>
      <c r="AC378" s="5" t="s">
        <v>433</v>
      </c>
      <c r="AD378" s="5" t="s">
        <v>97</v>
      </c>
      <c r="AM378" s="5" t="s">
        <v>2112</v>
      </c>
      <c r="AN378" s="5" t="s">
        <v>1066</v>
      </c>
      <c r="AO378" s="5" t="s">
        <v>98</v>
      </c>
      <c r="AP378" s="5" t="s">
        <v>98</v>
      </c>
      <c r="AT378" s="5" t="s">
        <v>98</v>
      </c>
      <c r="AX378" s="5">
        <v>2023</v>
      </c>
      <c r="BA378" s="5" t="s">
        <v>99</v>
      </c>
      <c r="BD378" s="5">
        <v>5</v>
      </c>
      <c r="BN378" s="5">
        <f t="shared" si="10"/>
        <v>24.778761061946899</v>
      </c>
    </row>
    <row r="379" spans="1:67" x14ac:dyDescent="0.35">
      <c r="A379" s="5" t="s">
        <v>2113</v>
      </c>
      <c r="B379" s="5" t="s">
        <v>313</v>
      </c>
      <c r="C379" s="5" t="s">
        <v>433</v>
      </c>
      <c r="D379" s="5" t="s">
        <v>453</v>
      </c>
      <c r="E379" s="5" t="s">
        <v>454</v>
      </c>
      <c r="F379" s="5" t="s">
        <v>245</v>
      </c>
      <c r="G379" s="5" t="s">
        <v>2114</v>
      </c>
      <c r="H379" s="5" t="s">
        <v>2059</v>
      </c>
      <c r="K379" s="5">
        <v>1</v>
      </c>
      <c r="L379" s="5">
        <v>0</v>
      </c>
      <c r="M379" s="5">
        <v>1</v>
      </c>
      <c r="N379" s="5" t="s">
        <v>154</v>
      </c>
      <c r="O379" s="5">
        <v>256.63716814159301</v>
      </c>
      <c r="P379" s="5">
        <v>0</v>
      </c>
      <c r="Q379" s="5">
        <v>0</v>
      </c>
      <c r="Y379" s="5" t="s">
        <v>2115</v>
      </c>
      <c r="Z379" s="5" t="s">
        <v>2116</v>
      </c>
      <c r="AC379" s="5" t="s">
        <v>433</v>
      </c>
      <c r="AD379" s="5" t="s">
        <v>97</v>
      </c>
      <c r="AE379" s="5" t="s">
        <v>458</v>
      </c>
      <c r="AN379" s="5" t="s">
        <v>459</v>
      </c>
      <c r="AO379" s="5" t="s">
        <v>460</v>
      </c>
      <c r="AP379" s="5" t="s">
        <v>461</v>
      </c>
      <c r="AT379" s="5" t="s">
        <v>459</v>
      </c>
      <c r="BN379" s="5">
        <f t="shared" si="10"/>
        <v>256.63716814159301</v>
      </c>
    </row>
    <row r="380" spans="1:67" x14ac:dyDescent="0.35">
      <c r="A380" s="5" t="s">
        <v>2117</v>
      </c>
      <c r="B380" s="5" t="s">
        <v>313</v>
      </c>
      <c r="C380" s="5" t="s">
        <v>433</v>
      </c>
      <c r="D380" s="5" t="s">
        <v>453</v>
      </c>
      <c r="E380" s="5" t="s">
        <v>454</v>
      </c>
      <c r="F380" s="5" t="s">
        <v>245</v>
      </c>
      <c r="G380" s="5" t="s">
        <v>2114</v>
      </c>
      <c r="H380" s="5" t="s">
        <v>2059</v>
      </c>
      <c r="K380" s="5">
        <v>1</v>
      </c>
      <c r="L380" s="5">
        <v>0</v>
      </c>
      <c r="M380" s="5">
        <v>1</v>
      </c>
      <c r="N380" s="5" t="s">
        <v>154</v>
      </c>
      <c r="O380" s="5">
        <v>256.63716814159301</v>
      </c>
      <c r="P380" s="5">
        <v>0</v>
      </c>
      <c r="Q380" s="5">
        <v>0</v>
      </c>
      <c r="Y380" s="5" t="s">
        <v>2115</v>
      </c>
      <c r="Z380" s="5" t="s">
        <v>2116</v>
      </c>
      <c r="AC380" s="5" t="s">
        <v>433</v>
      </c>
      <c r="AD380" s="5" t="s">
        <v>97</v>
      </c>
      <c r="AE380" s="5" t="s">
        <v>458</v>
      </c>
      <c r="AN380" s="5" t="s">
        <v>459</v>
      </c>
      <c r="AO380" s="5" t="s">
        <v>460</v>
      </c>
      <c r="AP380" s="5" t="s">
        <v>461</v>
      </c>
      <c r="AT380" s="5" t="s">
        <v>459</v>
      </c>
      <c r="BN380" s="5">
        <f t="shared" si="10"/>
        <v>256.63716814159301</v>
      </c>
    </row>
    <row r="381" spans="1:67" x14ac:dyDescent="0.35">
      <c r="A381" s="14" t="s">
        <v>2118</v>
      </c>
      <c r="B381" s="14" t="s">
        <v>313</v>
      </c>
      <c r="C381" s="5" t="s">
        <v>433</v>
      </c>
      <c r="D381" s="5" t="s">
        <v>468</v>
      </c>
      <c r="E381" s="5" t="s">
        <v>469</v>
      </c>
      <c r="F381" s="5" t="s">
        <v>245</v>
      </c>
      <c r="G381" s="5" t="s">
        <v>2119</v>
      </c>
      <c r="H381" s="5" t="s">
        <v>2059</v>
      </c>
      <c r="K381" s="14">
        <v>1</v>
      </c>
      <c r="L381" s="5">
        <v>1</v>
      </c>
      <c r="M381" s="5">
        <v>0</v>
      </c>
      <c r="N381" s="5" t="s">
        <v>90</v>
      </c>
      <c r="O381" s="5">
        <v>190.265486725664</v>
      </c>
      <c r="P381" s="5">
        <v>190.265486725664</v>
      </c>
      <c r="Q381" s="5">
        <v>0</v>
      </c>
      <c r="R381" s="5" t="s">
        <v>2120</v>
      </c>
      <c r="T381" s="5" t="s">
        <v>1220</v>
      </c>
      <c r="Y381" s="5" t="s">
        <v>2121</v>
      </c>
      <c r="Z381" s="5" t="s">
        <v>2122</v>
      </c>
      <c r="AC381" s="5" t="s">
        <v>433</v>
      </c>
      <c r="AD381" s="5" t="s">
        <v>97</v>
      </c>
      <c r="AJ381" s="5" t="s">
        <v>1220</v>
      </c>
      <c r="AM381" s="5" t="s">
        <v>2123</v>
      </c>
      <c r="AN381" s="5" t="s">
        <v>2124</v>
      </c>
      <c r="AO381" s="5" t="e">
        <f ca="1">_xlfn.XLOOKUP(A381,[1]明细表!$A:$A,[1]明细表!$AO:$AO)</f>
        <v>#NAME?</v>
      </c>
      <c r="AP381" s="5" t="e">
        <f ca="1">_xlfn.XLOOKUP(A381,[1]明细表!$A:$A,[1]明细表!$AP:$AP)</f>
        <v>#NAME?</v>
      </c>
      <c r="AQ381" s="5" t="e">
        <f ca="1">_xlfn.XLOOKUP(A381,[1]明细表!$A:$A,[1]明细表!$AQ:$AQ)</f>
        <v>#NAME?</v>
      </c>
      <c r="AR381" s="5" t="s">
        <v>359</v>
      </c>
      <c r="AS381" s="5" t="s">
        <v>2125</v>
      </c>
      <c r="AT381" s="5" t="s">
        <v>2126</v>
      </c>
      <c r="AX381" s="5">
        <v>2023</v>
      </c>
      <c r="AZ381" s="5" t="s">
        <v>361</v>
      </c>
      <c r="BA381" s="5" t="s">
        <v>361</v>
      </c>
      <c r="BC381" s="5">
        <v>7</v>
      </c>
      <c r="BD381" s="5">
        <v>7</v>
      </c>
      <c r="BL381" s="6" t="s">
        <v>355</v>
      </c>
      <c r="BM381" s="11">
        <v>190.265486725664</v>
      </c>
      <c r="BN381" s="5">
        <f t="shared" si="10"/>
        <v>190.265486725664</v>
      </c>
      <c r="BO381" s="11">
        <f>O381-BM381</f>
        <v>0</v>
      </c>
    </row>
    <row r="382" spans="1:67" x14ac:dyDescent="0.35">
      <c r="A382" s="14" t="s">
        <v>2127</v>
      </c>
      <c r="B382" s="14" t="s">
        <v>313</v>
      </c>
      <c r="C382" s="5" t="s">
        <v>433</v>
      </c>
      <c r="D382" s="5" t="s">
        <v>486</v>
      </c>
      <c r="E382" s="5" t="s">
        <v>487</v>
      </c>
      <c r="F382" s="5" t="s">
        <v>245</v>
      </c>
      <c r="G382" s="5" t="s">
        <v>2128</v>
      </c>
      <c r="H382" s="5" t="s">
        <v>2059</v>
      </c>
      <c r="K382" s="14">
        <v>1</v>
      </c>
      <c r="L382" s="5">
        <v>1</v>
      </c>
      <c r="M382" s="5">
        <v>0</v>
      </c>
      <c r="N382" s="5" t="s">
        <v>90</v>
      </c>
      <c r="O382" s="5">
        <v>190.265486725664</v>
      </c>
      <c r="P382" s="5">
        <v>190.265486725664</v>
      </c>
      <c r="Q382" s="5">
        <v>0</v>
      </c>
      <c r="R382" s="5" t="s">
        <v>2129</v>
      </c>
      <c r="T382" s="5" t="s">
        <v>1220</v>
      </c>
      <c r="Y382" s="5" t="s">
        <v>2130</v>
      </c>
      <c r="Z382" s="5" t="s">
        <v>2131</v>
      </c>
      <c r="AC382" s="5" t="s">
        <v>433</v>
      </c>
      <c r="AD382" s="5" t="s">
        <v>97</v>
      </c>
      <c r="AJ382" s="5" t="s">
        <v>1220</v>
      </c>
      <c r="AM382" s="5" t="s">
        <v>2132</v>
      </c>
      <c r="AN382" s="5" t="s">
        <v>1103</v>
      </c>
      <c r="AO382" s="5" t="e">
        <f ca="1">_xlfn.XLOOKUP(A382,[1]明细表!$A:$A,[1]明细表!$AO:$AO)</f>
        <v>#NAME?</v>
      </c>
      <c r="AP382" s="5" t="e">
        <f ca="1">_xlfn.XLOOKUP(A382,[1]明细表!$A:$A,[1]明细表!$AP:$AP)</f>
        <v>#NAME?</v>
      </c>
      <c r="AQ382" s="5" t="e">
        <f ca="1">_xlfn.XLOOKUP(A382,[1]明细表!$A:$A,[1]明细表!$AQ:$AQ)</f>
        <v>#NAME?</v>
      </c>
      <c r="AR382" s="5" t="s">
        <v>359</v>
      </c>
      <c r="AS382" s="5" t="s">
        <v>2125</v>
      </c>
      <c r="AT382" s="5" t="s">
        <v>2126</v>
      </c>
      <c r="AX382" s="5">
        <v>2023</v>
      </c>
      <c r="AZ382" s="5" t="s">
        <v>361</v>
      </c>
      <c r="BA382" s="5" t="s">
        <v>361</v>
      </c>
      <c r="BC382" s="5">
        <v>7</v>
      </c>
      <c r="BD382" s="5">
        <v>7</v>
      </c>
      <c r="BL382" s="6" t="s">
        <v>355</v>
      </c>
      <c r="BM382" s="11">
        <v>190.265486725664</v>
      </c>
      <c r="BN382" s="5">
        <f t="shared" si="10"/>
        <v>190.265486725664</v>
      </c>
      <c r="BO382" s="11">
        <f>O382-BM382</f>
        <v>0</v>
      </c>
    </row>
    <row r="383" spans="1:67" x14ac:dyDescent="0.35">
      <c r="A383" s="14" t="s">
        <v>2133</v>
      </c>
      <c r="B383" s="14" t="s">
        <v>313</v>
      </c>
      <c r="C383" s="5" t="s">
        <v>433</v>
      </c>
      <c r="D383" s="5" t="s">
        <v>502</v>
      </c>
      <c r="E383" s="5" t="s">
        <v>503</v>
      </c>
      <c r="F383" s="5" t="s">
        <v>245</v>
      </c>
      <c r="G383" s="5" t="s">
        <v>2134</v>
      </c>
      <c r="H383" s="5" t="s">
        <v>2059</v>
      </c>
      <c r="K383" s="14">
        <v>1</v>
      </c>
      <c r="L383" s="5">
        <v>1</v>
      </c>
      <c r="M383" s="5">
        <v>0</v>
      </c>
      <c r="N383" s="5" t="s">
        <v>90</v>
      </c>
      <c r="O383" s="5">
        <v>190.265486725664</v>
      </c>
      <c r="P383" s="5">
        <v>190.265486725664</v>
      </c>
      <c r="Q383" s="5">
        <v>0</v>
      </c>
      <c r="R383" s="5" t="s">
        <v>2135</v>
      </c>
      <c r="T383" s="5" t="s">
        <v>377</v>
      </c>
      <c r="Y383" s="5" t="s">
        <v>2136</v>
      </c>
      <c r="Z383" s="5" t="s">
        <v>2137</v>
      </c>
      <c r="AC383" s="5" t="s">
        <v>433</v>
      </c>
      <c r="AD383" s="5" t="s">
        <v>97</v>
      </c>
      <c r="AJ383" s="5" t="s">
        <v>377</v>
      </c>
      <c r="AM383" s="5" t="s">
        <v>2138</v>
      </c>
      <c r="AN383" s="5" t="s">
        <v>2139</v>
      </c>
      <c r="AO383" s="5" t="e">
        <f ca="1">_xlfn.XLOOKUP(A383,[1]明细表!$A:$A,[1]明细表!$AO:$AO)</f>
        <v>#NAME?</v>
      </c>
      <c r="AP383" s="5" t="e">
        <f ca="1">_xlfn.XLOOKUP(A383,[1]明细表!$A:$A,[1]明细表!$AP:$AP)</f>
        <v>#NAME?</v>
      </c>
      <c r="AQ383" s="5" t="e">
        <f ca="1">_xlfn.XLOOKUP(A383,[1]明细表!$A:$A,[1]明细表!$AQ:$AQ)</f>
        <v>#NAME?</v>
      </c>
      <c r="AR383" s="5" t="s">
        <v>359</v>
      </c>
      <c r="AS383" s="5" t="s">
        <v>2125</v>
      </c>
      <c r="AT383" s="5" t="s">
        <v>2140</v>
      </c>
      <c r="AX383" s="5">
        <v>2023</v>
      </c>
      <c r="AZ383" s="5" t="s">
        <v>361</v>
      </c>
      <c r="BA383" s="5" t="s">
        <v>361</v>
      </c>
      <c r="BC383" s="5">
        <v>7</v>
      </c>
      <c r="BD383" s="5">
        <v>7</v>
      </c>
      <c r="BL383" s="6" t="s">
        <v>355</v>
      </c>
      <c r="BM383" s="11">
        <v>190.265486725664</v>
      </c>
      <c r="BN383" s="5">
        <f t="shared" si="10"/>
        <v>190.265486725664</v>
      </c>
      <c r="BO383" s="11">
        <f>O383-BM383</f>
        <v>0</v>
      </c>
    </row>
    <row r="384" spans="1:67" x14ac:dyDescent="0.35">
      <c r="A384" s="5" t="s">
        <v>2141</v>
      </c>
      <c r="B384" s="5" t="s">
        <v>313</v>
      </c>
      <c r="C384" s="5" t="s">
        <v>433</v>
      </c>
      <c r="D384" s="5" t="s">
        <v>517</v>
      </c>
      <c r="E384" s="5" t="s">
        <v>518</v>
      </c>
      <c r="F384" s="5" t="s">
        <v>245</v>
      </c>
      <c r="G384" s="5" t="s">
        <v>2142</v>
      </c>
      <c r="H384" s="5" t="s">
        <v>2059</v>
      </c>
      <c r="K384" s="5">
        <v>1</v>
      </c>
      <c r="L384" s="5">
        <v>0</v>
      </c>
      <c r="M384" s="5">
        <v>1</v>
      </c>
      <c r="N384" s="5" t="s">
        <v>154</v>
      </c>
      <c r="O384" s="5">
        <v>190.265486725664</v>
      </c>
      <c r="P384" s="5">
        <v>0</v>
      </c>
      <c r="Q384" s="5">
        <v>0</v>
      </c>
      <c r="R384" s="5" t="s">
        <v>2143</v>
      </c>
      <c r="Y384" s="5" t="s">
        <v>2144</v>
      </c>
      <c r="Z384" s="5" t="s">
        <v>2145</v>
      </c>
      <c r="AC384" s="5" t="s">
        <v>433</v>
      </c>
      <c r="AD384" s="5" t="s">
        <v>97</v>
      </c>
      <c r="AM384" s="5" t="s">
        <v>98</v>
      </c>
      <c r="AN384" s="5" t="s">
        <v>1134</v>
      </c>
      <c r="AO384" s="5" t="s">
        <v>460</v>
      </c>
      <c r="AP384" s="5" t="s">
        <v>524</v>
      </c>
      <c r="AT384" s="5" t="s">
        <v>2146</v>
      </c>
      <c r="AZ384" s="5" t="s">
        <v>361</v>
      </c>
      <c r="BC384" s="5">
        <v>8</v>
      </c>
      <c r="BN384" s="5">
        <f t="shared" si="10"/>
        <v>190.265486725664</v>
      </c>
    </row>
    <row r="385" spans="1:67" x14ac:dyDescent="0.35">
      <c r="A385" s="5" t="s">
        <v>2147</v>
      </c>
      <c r="B385" s="5" t="s">
        <v>313</v>
      </c>
      <c r="C385" s="5" t="s">
        <v>433</v>
      </c>
      <c r="D385" s="5" t="s">
        <v>533</v>
      </c>
      <c r="E385" s="5" t="s">
        <v>534</v>
      </c>
      <c r="F385" s="5" t="s">
        <v>245</v>
      </c>
      <c r="G385" s="5" t="s">
        <v>2148</v>
      </c>
      <c r="H385" s="5" t="s">
        <v>2059</v>
      </c>
      <c r="K385" s="5">
        <v>1</v>
      </c>
      <c r="L385" s="5">
        <v>0</v>
      </c>
      <c r="M385" s="5">
        <v>1</v>
      </c>
      <c r="N385" s="5" t="s">
        <v>154</v>
      </c>
      <c r="O385" s="5">
        <v>190.265486725664</v>
      </c>
      <c r="P385" s="5">
        <v>0</v>
      </c>
      <c r="Q385" s="5">
        <v>0</v>
      </c>
      <c r="R385" s="5" t="s">
        <v>2149</v>
      </c>
      <c r="Y385" s="5" t="s">
        <v>2150</v>
      </c>
      <c r="Z385" s="5" t="s">
        <v>2151</v>
      </c>
      <c r="AC385" s="5" t="s">
        <v>433</v>
      </c>
      <c r="AD385" s="5" t="s">
        <v>97</v>
      </c>
      <c r="AM385" s="5" t="s">
        <v>1760</v>
      </c>
      <c r="AN385" s="5" t="s">
        <v>1761</v>
      </c>
      <c r="AO385" s="5" t="s">
        <v>460</v>
      </c>
      <c r="AP385" s="5" t="s">
        <v>524</v>
      </c>
      <c r="AT385" s="5" t="s">
        <v>2146</v>
      </c>
      <c r="AZ385" s="5" t="s">
        <v>361</v>
      </c>
      <c r="BC385" s="5">
        <v>8</v>
      </c>
      <c r="BN385" s="5">
        <f t="shared" si="10"/>
        <v>190.265486725664</v>
      </c>
    </row>
    <row r="386" spans="1:67" x14ac:dyDescent="0.35">
      <c r="A386" s="5" t="s">
        <v>2152</v>
      </c>
      <c r="B386" s="5" t="s">
        <v>313</v>
      </c>
      <c r="C386" s="5" t="s">
        <v>433</v>
      </c>
      <c r="D386" s="5" t="s">
        <v>547</v>
      </c>
      <c r="E386" s="5" t="s">
        <v>548</v>
      </c>
      <c r="F386" s="5" t="s">
        <v>245</v>
      </c>
      <c r="G386" s="5" t="s">
        <v>2153</v>
      </c>
      <c r="H386" s="5" t="s">
        <v>2059</v>
      </c>
      <c r="K386" s="5">
        <v>1</v>
      </c>
      <c r="L386" s="5">
        <v>0</v>
      </c>
      <c r="M386" s="5">
        <v>1</v>
      </c>
      <c r="N386" s="5" t="s">
        <v>154</v>
      </c>
      <c r="O386" s="5">
        <v>190.265486725664</v>
      </c>
      <c r="P386" s="5">
        <v>0</v>
      </c>
      <c r="Q386" s="5">
        <v>0</v>
      </c>
      <c r="R386" s="5" t="s">
        <v>2154</v>
      </c>
      <c r="Y386" s="5" t="s">
        <v>2155</v>
      </c>
      <c r="Z386" s="5" t="s">
        <v>2156</v>
      </c>
      <c r="AC386" s="5" t="s">
        <v>433</v>
      </c>
      <c r="AD386" s="5" t="s">
        <v>97</v>
      </c>
      <c r="AM386" s="5" t="s">
        <v>98</v>
      </c>
      <c r="AN386" s="5" t="s">
        <v>553</v>
      </c>
      <c r="AO386" s="5" t="s">
        <v>460</v>
      </c>
      <c r="AP386" s="5" t="s">
        <v>524</v>
      </c>
      <c r="AT386" s="5" t="s">
        <v>1135</v>
      </c>
      <c r="AZ386" s="5" t="s">
        <v>361</v>
      </c>
      <c r="BC386" s="5">
        <v>8</v>
      </c>
      <c r="BN386" s="5">
        <f t="shared" si="10"/>
        <v>190.265486725664</v>
      </c>
    </row>
    <row r="387" spans="1:67" x14ac:dyDescent="0.35">
      <c r="A387" s="14" t="s">
        <v>2157</v>
      </c>
      <c r="B387" s="14" t="s">
        <v>313</v>
      </c>
      <c r="C387" s="5" t="s">
        <v>563</v>
      </c>
      <c r="D387" s="5" t="s">
        <v>564</v>
      </c>
      <c r="E387" s="5" t="s">
        <v>565</v>
      </c>
      <c r="F387" s="5" t="s">
        <v>245</v>
      </c>
      <c r="G387" s="5" t="s">
        <v>2158</v>
      </c>
      <c r="H387" s="5" t="s">
        <v>2059</v>
      </c>
      <c r="K387" s="14">
        <v>1</v>
      </c>
      <c r="L387" s="5">
        <v>0</v>
      </c>
      <c r="M387" s="5">
        <v>1</v>
      </c>
      <c r="N387" s="5" t="s">
        <v>154</v>
      </c>
      <c r="O387" s="5">
        <v>242.477876106195</v>
      </c>
      <c r="P387" s="5">
        <v>0</v>
      </c>
      <c r="Q387" s="5">
        <v>0</v>
      </c>
      <c r="R387" s="5" t="s">
        <v>2159</v>
      </c>
      <c r="Y387" s="5" t="s">
        <v>2160</v>
      </c>
      <c r="Z387" s="5" t="s">
        <v>2161</v>
      </c>
      <c r="AC387" s="5" t="s">
        <v>215</v>
      </c>
      <c r="AD387" s="5" t="s">
        <v>97</v>
      </c>
      <c r="AJ387" s="5" t="s">
        <v>355</v>
      </c>
      <c r="AM387" s="5" t="s">
        <v>570</v>
      </c>
      <c r="AN387" s="5" t="s">
        <v>571</v>
      </c>
      <c r="AO387" s="5" t="e">
        <f ca="1">_xlfn.XLOOKUP(A387,[1]明细表!$A:$A,[1]明细表!$AO:$AO)</f>
        <v>#NAME?</v>
      </c>
      <c r="AP387" s="5" t="e">
        <f ca="1">_xlfn.XLOOKUP(A387,[1]明细表!$A:$A,[1]明细表!$AP:$AP)</f>
        <v>#NAME?</v>
      </c>
      <c r="AQ387" s="5" t="e">
        <f ca="1">_xlfn.XLOOKUP(A387,[1]明细表!$A:$A,[1]明细表!$AQ:$AQ)</f>
        <v>#NAME?</v>
      </c>
      <c r="AR387" s="5" t="s">
        <v>359</v>
      </c>
      <c r="AS387" s="5" t="s">
        <v>2162</v>
      </c>
      <c r="AT387" s="5" t="s">
        <v>572</v>
      </c>
      <c r="AZ387" s="5" t="s">
        <v>361</v>
      </c>
      <c r="BC387" s="5">
        <v>7</v>
      </c>
      <c r="BL387" s="6" t="s">
        <v>355</v>
      </c>
      <c r="BM387" s="11">
        <v>242.477876106195</v>
      </c>
      <c r="BN387" s="5">
        <f t="shared" si="10"/>
        <v>242.477876106195</v>
      </c>
      <c r="BO387" s="11">
        <f t="shared" ref="BO387:BO392" si="13">O387-BM387</f>
        <v>0</v>
      </c>
    </row>
    <row r="388" spans="1:67" x14ac:dyDescent="0.35">
      <c r="A388" s="14" t="s">
        <v>2163</v>
      </c>
      <c r="B388" s="14" t="s">
        <v>313</v>
      </c>
      <c r="C388" s="5" t="s">
        <v>563</v>
      </c>
      <c r="D388" s="5" t="s">
        <v>574</v>
      </c>
      <c r="E388" s="5" t="s">
        <v>575</v>
      </c>
      <c r="F388" s="5" t="s">
        <v>245</v>
      </c>
      <c r="G388" s="5" t="s">
        <v>2164</v>
      </c>
      <c r="H388" s="5" t="s">
        <v>2059</v>
      </c>
      <c r="K388" s="14">
        <v>1</v>
      </c>
      <c r="L388" s="5">
        <v>0</v>
      </c>
      <c r="M388" s="5">
        <v>1</v>
      </c>
      <c r="N388" s="5" t="s">
        <v>154</v>
      </c>
      <c r="O388" s="5">
        <v>242.477876106195</v>
      </c>
      <c r="P388" s="5">
        <v>0</v>
      </c>
      <c r="Q388" s="5">
        <v>0</v>
      </c>
      <c r="R388" s="5" t="s">
        <v>2165</v>
      </c>
      <c r="Y388" s="5" t="s">
        <v>2166</v>
      </c>
      <c r="Z388" s="5" t="s">
        <v>2167</v>
      </c>
      <c r="AC388" s="5" t="s">
        <v>215</v>
      </c>
      <c r="AD388" s="5" t="s">
        <v>97</v>
      </c>
      <c r="AJ388" s="5" t="s">
        <v>355</v>
      </c>
      <c r="AM388" s="5" t="s">
        <v>570</v>
      </c>
      <c r="AN388" s="5" t="s">
        <v>580</v>
      </c>
      <c r="AO388" s="5" t="e">
        <f ca="1">_xlfn.XLOOKUP(A388,[1]明细表!$A:$A,[1]明细表!$AO:$AO)</f>
        <v>#NAME?</v>
      </c>
      <c r="AP388" s="5" t="e">
        <f ca="1">_xlfn.XLOOKUP(A388,[1]明细表!$A:$A,[1]明细表!$AP:$AP)</f>
        <v>#NAME?</v>
      </c>
      <c r="AQ388" s="5" t="e">
        <f ca="1">_xlfn.XLOOKUP(A388,[1]明细表!$A:$A,[1]明细表!$AQ:$AQ)</f>
        <v>#NAME?</v>
      </c>
      <c r="AR388" s="5" t="s">
        <v>359</v>
      </c>
      <c r="AS388" s="5" t="s">
        <v>2162</v>
      </c>
      <c r="AT388" s="5" t="s">
        <v>572</v>
      </c>
      <c r="AZ388" s="5" t="s">
        <v>361</v>
      </c>
      <c r="BC388" s="5">
        <v>7</v>
      </c>
      <c r="BL388" s="6" t="s">
        <v>355</v>
      </c>
      <c r="BM388" s="11">
        <v>242.477876106195</v>
      </c>
      <c r="BN388" s="5">
        <f t="shared" si="10"/>
        <v>242.477876106195</v>
      </c>
      <c r="BO388" s="11">
        <f t="shared" si="13"/>
        <v>0</v>
      </c>
    </row>
    <row r="389" spans="1:67" x14ac:dyDescent="0.35">
      <c r="A389" s="14" t="s">
        <v>2168</v>
      </c>
      <c r="B389" s="14" t="s">
        <v>313</v>
      </c>
      <c r="C389" s="5" t="s">
        <v>563</v>
      </c>
      <c r="D389" s="5" t="s">
        <v>564</v>
      </c>
      <c r="E389" s="5" t="s">
        <v>565</v>
      </c>
      <c r="F389" s="5" t="s">
        <v>245</v>
      </c>
      <c r="G389" s="5" t="s">
        <v>2169</v>
      </c>
      <c r="H389" s="5" t="s">
        <v>2073</v>
      </c>
      <c r="K389" s="14">
        <v>1</v>
      </c>
      <c r="L389" s="5">
        <v>0</v>
      </c>
      <c r="M389" s="5">
        <v>1</v>
      </c>
      <c r="N389" s="5" t="s">
        <v>154</v>
      </c>
      <c r="O389" s="5">
        <v>87.610619469026602</v>
      </c>
      <c r="P389" s="5">
        <v>0</v>
      </c>
      <c r="Q389" s="5">
        <v>0</v>
      </c>
      <c r="R389" s="5" t="s">
        <v>2170</v>
      </c>
      <c r="Y389" s="5" t="s">
        <v>2171</v>
      </c>
      <c r="Z389" s="5" t="s">
        <v>2172</v>
      </c>
      <c r="AC389" s="5" t="s">
        <v>215</v>
      </c>
      <c r="AD389" s="5" t="s">
        <v>97</v>
      </c>
      <c r="AJ389" s="5" t="s">
        <v>355</v>
      </c>
      <c r="AM389" s="5" t="s">
        <v>570</v>
      </c>
      <c r="AN389" s="5" t="s">
        <v>571</v>
      </c>
      <c r="AO389" s="5" t="e">
        <f ca="1">_xlfn.XLOOKUP(A389,[1]明细表!$A:$A,[1]明细表!$AO:$AO)</f>
        <v>#NAME?</v>
      </c>
      <c r="AP389" s="5" t="e">
        <f ca="1">_xlfn.XLOOKUP(A389,[1]明细表!$A:$A,[1]明细表!$AP:$AP)</f>
        <v>#NAME?</v>
      </c>
      <c r="AQ389" s="5" t="e">
        <f ca="1">_xlfn.XLOOKUP(A389,[1]明细表!$A:$A,[1]明细表!$AQ:$AQ)</f>
        <v>#NAME?</v>
      </c>
      <c r="AR389" s="5" t="s">
        <v>359</v>
      </c>
      <c r="AT389" s="5" t="s">
        <v>572</v>
      </c>
      <c r="AZ389" s="5" t="s">
        <v>361</v>
      </c>
      <c r="BC389" s="5">
        <v>7</v>
      </c>
      <c r="BL389" s="6" t="s">
        <v>355</v>
      </c>
      <c r="BM389" s="11">
        <v>87.610619469026602</v>
      </c>
      <c r="BN389" s="5">
        <f t="shared" ref="BN389:BN452" si="14">IF(BM389="",O389,BM389)</f>
        <v>87.610619469026602</v>
      </c>
      <c r="BO389" s="11">
        <f t="shared" si="13"/>
        <v>0</v>
      </c>
    </row>
    <row r="390" spans="1:67" x14ac:dyDescent="0.35">
      <c r="A390" s="14" t="s">
        <v>2173</v>
      </c>
      <c r="B390" s="14" t="s">
        <v>313</v>
      </c>
      <c r="C390" s="5" t="s">
        <v>563</v>
      </c>
      <c r="D390" s="5" t="s">
        <v>574</v>
      </c>
      <c r="E390" s="5" t="s">
        <v>575</v>
      </c>
      <c r="F390" s="5" t="s">
        <v>245</v>
      </c>
      <c r="G390" s="5" t="s">
        <v>2174</v>
      </c>
      <c r="H390" s="5" t="s">
        <v>2073</v>
      </c>
      <c r="K390" s="14">
        <v>1</v>
      </c>
      <c r="L390" s="5">
        <v>0</v>
      </c>
      <c r="M390" s="5">
        <v>1</v>
      </c>
      <c r="N390" s="5" t="s">
        <v>154</v>
      </c>
      <c r="O390" s="5">
        <v>87.610619469026602</v>
      </c>
      <c r="P390" s="5">
        <v>0</v>
      </c>
      <c r="Q390" s="5">
        <v>0</v>
      </c>
      <c r="R390" s="5" t="s">
        <v>2175</v>
      </c>
      <c r="Y390" s="5" t="s">
        <v>2176</v>
      </c>
      <c r="Z390" s="5" t="s">
        <v>2177</v>
      </c>
      <c r="AC390" s="5" t="s">
        <v>215</v>
      </c>
      <c r="AD390" s="5" t="s">
        <v>97</v>
      </c>
      <c r="AJ390" s="5" t="s">
        <v>355</v>
      </c>
      <c r="AM390" s="5" t="s">
        <v>570</v>
      </c>
      <c r="AN390" s="5" t="s">
        <v>580</v>
      </c>
      <c r="AO390" s="5" t="e">
        <f ca="1">_xlfn.XLOOKUP(A390,[1]明细表!$A:$A,[1]明细表!$AO:$AO)</f>
        <v>#NAME?</v>
      </c>
      <c r="AP390" s="5" t="e">
        <f ca="1">_xlfn.XLOOKUP(A390,[1]明细表!$A:$A,[1]明细表!$AP:$AP)</f>
        <v>#NAME?</v>
      </c>
      <c r="AQ390" s="5" t="e">
        <f ca="1">_xlfn.XLOOKUP(A390,[1]明细表!$A:$A,[1]明细表!$AQ:$AQ)</f>
        <v>#NAME?</v>
      </c>
      <c r="AR390" s="5" t="s">
        <v>359</v>
      </c>
      <c r="AT390" s="5" t="s">
        <v>572</v>
      </c>
      <c r="AZ390" s="5" t="s">
        <v>361</v>
      </c>
      <c r="BC390" s="5">
        <v>7</v>
      </c>
      <c r="BL390" s="6" t="s">
        <v>355</v>
      </c>
      <c r="BM390" s="11">
        <v>87.610619469026602</v>
      </c>
      <c r="BN390" s="5">
        <f t="shared" si="14"/>
        <v>87.610619469026602</v>
      </c>
      <c r="BO390" s="11">
        <f t="shared" si="13"/>
        <v>0</v>
      </c>
    </row>
    <row r="391" spans="1:67" x14ac:dyDescent="0.35">
      <c r="A391" s="14" t="s">
        <v>2178</v>
      </c>
      <c r="B391" s="14" t="s">
        <v>313</v>
      </c>
      <c r="C391" s="5" t="s">
        <v>563</v>
      </c>
      <c r="D391" s="5" t="s">
        <v>564</v>
      </c>
      <c r="E391" s="5" t="s">
        <v>565</v>
      </c>
      <c r="F391" s="5" t="s">
        <v>245</v>
      </c>
      <c r="G391" s="5" t="s">
        <v>2179</v>
      </c>
      <c r="H391" s="5" t="s">
        <v>2079</v>
      </c>
      <c r="K391" s="14">
        <v>1</v>
      </c>
      <c r="L391" s="5">
        <v>0</v>
      </c>
      <c r="M391" s="5">
        <v>1</v>
      </c>
      <c r="N391" s="5" t="s">
        <v>154</v>
      </c>
      <c r="O391" s="5">
        <v>83.185840707964601</v>
      </c>
      <c r="P391" s="5">
        <v>0</v>
      </c>
      <c r="Q391" s="5">
        <v>0</v>
      </c>
      <c r="R391" s="5" t="s">
        <v>2180</v>
      </c>
      <c r="Y391" s="5" t="s">
        <v>2181</v>
      </c>
      <c r="Z391" s="5" t="s">
        <v>2182</v>
      </c>
      <c r="AC391" s="5" t="s">
        <v>215</v>
      </c>
      <c r="AD391" s="5" t="s">
        <v>97</v>
      </c>
      <c r="AJ391" s="5" t="s">
        <v>355</v>
      </c>
      <c r="AM391" s="5" t="s">
        <v>570</v>
      </c>
      <c r="AN391" s="5" t="s">
        <v>571</v>
      </c>
      <c r="AO391" s="5" t="e">
        <f ca="1">_xlfn.XLOOKUP(A391,[1]明细表!$A:$A,[1]明细表!$AO:$AO)</f>
        <v>#NAME?</v>
      </c>
      <c r="AP391" s="5" t="e">
        <f ca="1">_xlfn.XLOOKUP(A391,[1]明细表!$A:$A,[1]明细表!$AP:$AP)</f>
        <v>#NAME?</v>
      </c>
      <c r="AQ391" s="5" t="e">
        <f ca="1">_xlfn.XLOOKUP(A391,[1]明细表!$A:$A,[1]明细表!$AQ:$AQ)</f>
        <v>#NAME?</v>
      </c>
      <c r="AR391" s="5" t="s">
        <v>359</v>
      </c>
      <c r="AT391" s="5" t="s">
        <v>572</v>
      </c>
      <c r="AZ391" s="5" t="s">
        <v>361</v>
      </c>
      <c r="BC391" s="5">
        <v>7</v>
      </c>
      <c r="BL391" s="6" t="s">
        <v>355</v>
      </c>
      <c r="BM391" s="11">
        <v>83.185840707964601</v>
      </c>
      <c r="BN391" s="5">
        <f t="shared" si="14"/>
        <v>83.185840707964601</v>
      </c>
      <c r="BO391" s="11">
        <f t="shared" si="13"/>
        <v>0</v>
      </c>
    </row>
    <row r="392" spans="1:67" x14ac:dyDescent="0.35">
      <c r="A392" s="14" t="s">
        <v>2183</v>
      </c>
      <c r="B392" s="14" t="s">
        <v>313</v>
      </c>
      <c r="C392" s="5" t="s">
        <v>563</v>
      </c>
      <c r="D392" s="5" t="s">
        <v>574</v>
      </c>
      <c r="E392" s="5" t="s">
        <v>575</v>
      </c>
      <c r="F392" s="5" t="s">
        <v>245</v>
      </c>
      <c r="G392" s="5" t="s">
        <v>2184</v>
      </c>
      <c r="H392" s="5" t="s">
        <v>2079</v>
      </c>
      <c r="K392" s="14">
        <v>1</v>
      </c>
      <c r="L392" s="5">
        <v>0</v>
      </c>
      <c r="M392" s="5">
        <v>1</v>
      </c>
      <c r="N392" s="5" t="s">
        <v>154</v>
      </c>
      <c r="O392" s="5">
        <v>83.185840707964601</v>
      </c>
      <c r="P392" s="5">
        <v>0</v>
      </c>
      <c r="Q392" s="5">
        <v>0</v>
      </c>
      <c r="R392" s="5" t="s">
        <v>2185</v>
      </c>
      <c r="Y392" s="5" t="s">
        <v>2186</v>
      </c>
      <c r="Z392" s="5" t="s">
        <v>2187</v>
      </c>
      <c r="AC392" s="5" t="s">
        <v>215</v>
      </c>
      <c r="AD392" s="5" t="s">
        <v>97</v>
      </c>
      <c r="AJ392" s="5" t="s">
        <v>355</v>
      </c>
      <c r="AM392" s="5" t="s">
        <v>570</v>
      </c>
      <c r="AN392" s="5" t="s">
        <v>580</v>
      </c>
      <c r="AO392" s="5" t="e">
        <f ca="1">_xlfn.XLOOKUP(A392,[1]明细表!$A:$A,[1]明细表!$AO:$AO)</f>
        <v>#NAME?</v>
      </c>
      <c r="AP392" s="5" t="e">
        <f ca="1">_xlfn.XLOOKUP(A392,[1]明细表!$A:$A,[1]明细表!$AP:$AP)</f>
        <v>#NAME?</v>
      </c>
      <c r="AQ392" s="5" t="e">
        <f ca="1">_xlfn.XLOOKUP(A392,[1]明细表!$A:$A,[1]明细表!$AQ:$AQ)</f>
        <v>#NAME?</v>
      </c>
      <c r="AR392" s="5" t="s">
        <v>359</v>
      </c>
      <c r="AT392" s="5" t="s">
        <v>572</v>
      </c>
      <c r="AZ392" s="5" t="s">
        <v>361</v>
      </c>
      <c r="BC392" s="5">
        <v>7</v>
      </c>
      <c r="BL392" s="6" t="s">
        <v>355</v>
      </c>
      <c r="BM392" s="11">
        <v>83.185840707964601</v>
      </c>
      <c r="BN392" s="5">
        <f t="shared" si="14"/>
        <v>83.185840707964601</v>
      </c>
      <c r="BO392" s="11">
        <f t="shared" si="13"/>
        <v>0</v>
      </c>
    </row>
    <row r="393" spans="1:67" x14ac:dyDescent="0.35">
      <c r="A393" s="5" t="s">
        <v>2188</v>
      </c>
      <c r="B393" s="5" t="s">
        <v>313</v>
      </c>
      <c r="C393" s="5" t="s">
        <v>149</v>
      </c>
      <c r="D393" s="5" t="s">
        <v>592</v>
      </c>
      <c r="E393" s="5" t="s">
        <v>593</v>
      </c>
      <c r="F393" s="5" t="s">
        <v>245</v>
      </c>
      <c r="G393" s="5" t="s">
        <v>2189</v>
      </c>
      <c r="H393" s="5" t="s">
        <v>2059</v>
      </c>
      <c r="K393" s="5">
        <v>1</v>
      </c>
      <c r="L393" s="5">
        <v>1</v>
      </c>
      <c r="M393" s="5">
        <v>0</v>
      </c>
      <c r="N393" s="5" t="s">
        <v>90</v>
      </c>
      <c r="O393" s="5">
        <v>265.48672566371698</v>
      </c>
      <c r="P393" s="5">
        <v>265.48672566371698</v>
      </c>
      <c r="Q393" s="5">
        <v>0</v>
      </c>
      <c r="R393" s="5" t="s">
        <v>2190</v>
      </c>
      <c r="S393" s="5" t="s">
        <v>596</v>
      </c>
      <c r="T393" s="5" t="s">
        <v>596</v>
      </c>
      <c r="U393" s="5" t="s">
        <v>2191</v>
      </c>
      <c r="Y393" s="5" t="s">
        <v>2192</v>
      </c>
      <c r="Z393" s="5" t="s">
        <v>2193</v>
      </c>
      <c r="AC393" s="5" t="s">
        <v>149</v>
      </c>
      <c r="AD393" s="5" t="s">
        <v>97</v>
      </c>
      <c r="AM393" s="5" t="s">
        <v>2194</v>
      </c>
      <c r="AO393" s="5" t="s">
        <v>98</v>
      </c>
      <c r="AP393" s="5" t="s">
        <v>98</v>
      </c>
      <c r="AT393" s="5" t="s">
        <v>98</v>
      </c>
      <c r="AX393" s="5">
        <v>2023</v>
      </c>
      <c r="BA393" s="5" t="s">
        <v>99</v>
      </c>
      <c r="BD393" s="5">
        <v>6</v>
      </c>
      <c r="BN393" s="5">
        <f t="shared" si="14"/>
        <v>265.48672566371698</v>
      </c>
    </row>
    <row r="394" spans="1:67" x14ac:dyDescent="0.35">
      <c r="A394" s="5" t="s">
        <v>2195</v>
      </c>
      <c r="B394" s="5" t="s">
        <v>313</v>
      </c>
      <c r="C394" s="5" t="s">
        <v>601</v>
      </c>
      <c r="D394" s="5" t="s">
        <v>602</v>
      </c>
      <c r="E394" s="5" t="s">
        <v>603</v>
      </c>
      <c r="F394" s="5" t="s">
        <v>245</v>
      </c>
      <c r="G394" s="5" t="s">
        <v>2196</v>
      </c>
      <c r="H394" s="5" t="s">
        <v>2059</v>
      </c>
      <c r="K394" s="14">
        <v>1</v>
      </c>
      <c r="L394" s="5">
        <v>0</v>
      </c>
      <c r="M394" s="5">
        <v>1</v>
      </c>
      <c r="N394" s="5" t="s">
        <v>154</v>
      </c>
      <c r="O394" s="5">
        <v>230.088495575221</v>
      </c>
      <c r="P394" s="5">
        <v>0</v>
      </c>
      <c r="Q394" s="5">
        <v>0</v>
      </c>
      <c r="R394" s="5" t="s">
        <v>2197</v>
      </c>
      <c r="Y394" s="5" t="s">
        <v>2198</v>
      </c>
      <c r="Z394" s="5" t="s">
        <v>2199</v>
      </c>
      <c r="AC394" s="5" t="s">
        <v>215</v>
      </c>
      <c r="AD394" s="5" t="s">
        <v>97</v>
      </c>
      <c r="AJ394" s="5" t="s">
        <v>608</v>
      </c>
      <c r="AM394" s="5" t="s">
        <v>390</v>
      </c>
      <c r="AN394" s="5" t="s">
        <v>619</v>
      </c>
      <c r="AO394" s="5" t="e">
        <f ca="1">_xlfn.XLOOKUP(A394,[1]明细表!$A:$A,[1]明细表!$AO:$AO)</f>
        <v>#NAME?</v>
      </c>
      <c r="AP394" s="5" t="e">
        <f ca="1">_xlfn.XLOOKUP(A394,[1]明细表!$A:$A,[1]明细表!$AP:$AP)</f>
        <v>#NAME?</v>
      </c>
      <c r="AQ394" s="5" t="e">
        <f ca="1">_xlfn.XLOOKUP(A394,[1]明细表!$A:$A,[1]明细表!$AQ:$AQ)</f>
        <v>#NAME?</v>
      </c>
      <c r="AR394" s="5" t="s">
        <v>611</v>
      </c>
      <c r="AS394" s="5" t="s">
        <v>620</v>
      </c>
      <c r="AT394" s="5" t="s">
        <v>613</v>
      </c>
      <c r="AZ394" s="5" t="s">
        <v>361</v>
      </c>
      <c r="BC394" s="5">
        <v>7</v>
      </c>
      <c r="BL394" s="6" t="s">
        <v>608</v>
      </c>
      <c r="BM394" s="11">
        <v>230.088495575221</v>
      </c>
      <c r="BN394" s="5">
        <f t="shared" si="14"/>
        <v>230.088495575221</v>
      </c>
      <c r="BO394" s="11">
        <f>O394-BM394</f>
        <v>0</v>
      </c>
    </row>
    <row r="395" spans="1:67" x14ac:dyDescent="0.35">
      <c r="A395" s="14" t="s">
        <v>2200</v>
      </c>
      <c r="B395" s="14" t="s">
        <v>313</v>
      </c>
      <c r="C395" s="5" t="s">
        <v>149</v>
      </c>
      <c r="D395" s="5" t="s">
        <v>622</v>
      </c>
      <c r="E395" s="5" t="s">
        <v>623</v>
      </c>
      <c r="F395" s="5" t="s">
        <v>245</v>
      </c>
      <c r="G395" s="5" t="s">
        <v>2201</v>
      </c>
      <c r="H395" s="5" t="s">
        <v>2067</v>
      </c>
      <c r="K395" s="14">
        <v>1</v>
      </c>
      <c r="L395" s="5">
        <v>0</v>
      </c>
      <c r="M395" s="5">
        <v>1</v>
      </c>
      <c r="N395" s="5" t="s">
        <v>154</v>
      </c>
      <c r="O395" s="5">
        <v>210.51327433628299</v>
      </c>
      <c r="P395" s="5">
        <v>0</v>
      </c>
      <c r="Q395" s="5">
        <v>0</v>
      </c>
      <c r="R395" s="5" t="s">
        <v>2202</v>
      </c>
      <c r="Y395" s="5" t="s">
        <v>2203</v>
      </c>
      <c r="Z395" s="5" t="s">
        <v>2204</v>
      </c>
      <c r="AC395" s="5" t="s">
        <v>149</v>
      </c>
      <c r="AD395" s="5" t="s">
        <v>97</v>
      </c>
      <c r="AJ395" s="5" t="s">
        <v>383</v>
      </c>
      <c r="AK395" s="5" t="s">
        <v>628</v>
      </c>
      <c r="AM395" s="5" t="s">
        <v>629</v>
      </c>
      <c r="AN395" s="5" t="s">
        <v>630</v>
      </c>
      <c r="AO395" s="5" t="e">
        <f ca="1">_xlfn.XLOOKUP(A395,[1]明细表!$A:$A,[1]明细表!$AO:$AO)</f>
        <v>#NAME?</v>
      </c>
      <c r="AP395" s="5" t="e">
        <f ca="1">_xlfn.XLOOKUP(A395,[1]明细表!$A:$A,[1]明细表!$AP:$AP)</f>
        <v>#NAME?</v>
      </c>
      <c r="AQ395" s="5" t="e">
        <f ca="1">_xlfn.XLOOKUP(A395,[1]明细表!$A:$A,[1]明细表!$AQ:$AQ)</f>
        <v>#NAME?</v>
      </c>
      <c r="AR395" s="5" t="s">
        <v>359</v>
      </c>
      <c r="AT395" s="5" t="s">
        <v>2205</v>
      </c>
      <c r="AZ395" s="5" t="s">
        <v>361</v>
      </c>
      <c r="BC395" s="5">
        <v>7</v>
      </c>
      <c r="BF395" s="5" t="s">
        <v>361</v>
      </c>
      <c r="BI395" s="5">
        <v>9</v>
      </c>
      <c r="BL395" s="6" t="s">
        <v>383</v>
      </c>
      <c r="BM395" s="11">
        <v>210.51327433628299</v>
      </c>
      <c r="BN395" s="5">
        <f t="shared" si="14"/>
        <v>210.51327433628299</v>
      </c>
      <c r="BO395" s="11">
        <f>O395-BM395</f>
        <v>0</v>
      </c>
    </row>
    <row r="396" spans="1:67" x14ac:dyDescent="0.35">
      <c r="A396" s="14" t="s">
        <v>2206</v>
      </c>
      <c r="B396" s="14" t="s">
        <v>313</v>
      </c>
      <c r="C396" s="5" t="s">
        <v>149</v>
      </c>
      <c r="D396" s="5" t="s">
        <v>622</v>
      </c>
      <c r="E396" s="5" t="s">
        <v>623</v>
      </c>
      <c r="F396" s="5" t="s">
        <v>245</v>
      </c>
      <c r="G396" s="5" t="s">
        <v>2201</v>
      </c>
      <c r="H396" s="5" t="s">
        <v>2067</v>
      </c>
      <c r="K396" s="14">
        <v>1</v>
      </c>
      <c r="L396" s="5">
        <v>0</v>
      </c>
      <c r="M396" s="5">
        <v>1</v>
      </c>
      <c r="N396" s="5" t="s">
        <v>154</v>
      </c>
      <c r="O396" s="5">
        <v>210.51327433628299</v>
      </c>
      <c r="P396" s="5">
        <v>0</v>
      </c>
      <c r="Q396" s="5">
        <v>0</v>
      </c>
      <c r="R396" s="5" t="s">
        <v>2207</v>
      </c>
      <c r="Y396" s="5" t="s">
        <v>2203</v>
      </c>
      <c r="Z396" s="5" t="s">
        <v>2204</v>
      </c>
      <c r="AC396" s="5" t="s">
        <v>149</v>
      </c>
      <c r="AD396" s="5" t="s">
        <v>97</v>
      </c>
      <c r="AJ396" s="5" t="s">
        <v>383</v>
      </c>
      <c r="AK396" s="5" t="s">
        <v>628</v>
      </c>
      <c r="AM396" s="5" t="s">
        <v>629</v>
      </c>
      <c r="AN396" s="5" t="s">
        <v>630</v>
      </c>
      <c r="AO396" s="5" t="e">
        <f ca="1">_xlfn.XLOOKUP(A396,[1]明细表!$A:$A,[1]明细表!$AO:$AO)</f>
        <v>#NAME?</v>
      </c>
      <c r="AP396" s="5" t="e">
        <f ca="1">_xlfn.XLOOKUP(A396,[1]明细表!$A:$A,[1]明细表!$AP:$AP)</f>
        <v>#NAME?</v>
      </c>
      <c r="AQ396" s="5" t="e">
        <f ca="1">_xlfn.XLOOKUP(A396,[1]明细表!$A:$A,[1]明细表!$AQ:$AQ)</f>
        <v>#NAME?</v>
      </c>
      <c r="AR396" s="5" t="s">
        <v>359</v>
      </c>
      <c r="AT396" s="5" t="s">
        <v>2205</v>
      </c>
      <c r="AZ396" s="5" t="s">
        <v>361</v>
      </c>
      <c r="BC396" s="5">
        <v>7</v>
      </c>
      <c r="BF396" s="5" t="s">
        <v>361</v>
      </c>
      <c r="BI396" s="5">
        <v>9</v>
      </c>
      <c r="BL396" s="6" t="s">
        <v>383</v>
      </c>
      <c r="BM396" s="11">
        <v>210.51327433628299</v>
      </c>
      <c r="BN396" s="5">
        <f t="shared" si="14"/>
        <v>210.51327433628299</v>
      </c>
      <c r="BO396" s="11">
        <f>O396-BM396</f>
        <v>0</v>
      </c>
    </row>
    <row r="397" spans="1:67" x14ac:dyDescent="0.35">
      <c r="A397" s="14" t="s">
        <v>2208</v>
      </c>
      <c r="B397" s="14" t="s">
        <v>313</v>
      </c>
      <c r="C397" s="5" t="s">
        <v>149</v>
      </c>
      <c r="D397" s="5" t="s">
        <v>622</v>
      </c>
      <c r="E397" s="5" t="s">
        <v>623</v>
      </c>
      <c r="F397" s="5" t="s">
        <v>245</v>
      </c>
      <c r="G397" s="5" t="s">
        <v>2209</v>
      </c>
      <c r="H397" s="5" t="s">
        <v>2073</v>
      </c>
      <c r="K397" s="14">
        <v>1</v>
      </c>
      <c r="L397" s="5">
        <v>0</v>
      </c>
      <c r="M397" s="5">
        <v>1</v>
      </c>
      <c r="N397" s="5" t="s">
        <v>154</v>
      </c>
      <c r="O397" s="5">
        <v>152.21238938053099</v>
      </c>
      <c r="P397" s="5">
        <v>0</v>
      </c>
      <c r="Q397" s="5">
        <v>0</v>
      </c>
      <c r="R397" s="5" t="s">
        <v>2210</v>
      </c>
      <c r="Y397" s="5" t="s">
        <v>2211</v>
      </c>
      <c r="Z397" s="5" t="s">
        <v>2212</v>
      </c>
      <c r="AC397" s="5" t="s">
        <v>149</v>
      </c>
      <c r="AD397" s="5" t="s">
        <v>97</v>
      </c>
      <c r="AJ397" s="5" t="s">
        <v>383</v>
      </c>
      <c r="AK397" s="5" t="s">
        <v>628</v>
      </c>
      <c r="AM397" s="5" t="s">
        <v>629</v>
      </c>
      <c r="AN397" s="5" t="s">
        <v>630</v>
      </c>
      <c r="AO397" s="5" t="e">
        <f ca="1">_xlfn.XLOOKUP(A397,[1]明细表!$A:$A,[1]明细表!$AO:$AO)</f>
        <v>#NAME?</v>
      </c>
      <c r="AP397" s="5" t="e">
        <f ca="1">_xlfn.XLOOKUP(A397,[1]明细表!$A:$A,[1]明细表!$AP:$AP)</f>
        <v>#NAME?</v>
      </c>
      <c r="AQ397" s="5" t="e">
        <f ca="1">_xlfn.XLOOKUP(A397,[1]明细表!$A:$A,[1]明细表!$AQ:$AQ)</f>
        <v>#NAME?</v>
      </c>
      <c r="AR397" s="5" t="s">
        <v>359</v>
      </c>
      <c r="AT397" s="5" t="s">
        <v>2213</v>
      </c>
      <c r="AZ397" s="5" t="s">
        <v>361</v>
      </c>
      <c r="BC397" s="5">
        <v>7</v>
      </c>
      <c r="BF397" s="5" t="s">
        <v>361</v>
      </c>
      <c r="BI397" s="5">
        <v>9</v>
      </c>
      <c r="BL397" s="6" t="s">
        <v>383</v>
      </c>
      <c r="BM397" s="11">
        <v>152.21238938053099</v>
      </c>
      <c r="BN397" s="5">
        <f t="shared" si="14"/>
        <v>152.21238938053099</v>
      </c>
      <c r="BO397" s="11">
        <f>O397-BM397</f>
        <v>0</v>
      </c>
    </row>
    <row r="398" spans="1:67" x14ac:dyDescent="0.35">
      <c r="A398" s="14" t="s">
        <v>2214</v>
      </c>
      <c r="B398" s="14" t="s">
        <v>313</v>
      </c>
      <c r="C398" s="5" t="s">
        <v>149</v>
      </c>
      <c r="D398" s="5" t="s">
        <v>622</v>
      </c>
      <c r="E398" s="5" t="s">
        <v>623</v>
      </c>
      <c r="F398" s="5" t="s">
        <v>245</v>
      </c>
      <c r="G398" s="5" t="s">
        <v>2215</v>
      </c>
      <c r="H398" s="5" t="s">
        <v>2079</v>
      </c>
      <c r="K398" s="14">
        <v>1</v>
      </c>
      <c r="L398" s="5">
        <v>0</v>
      </c>
      <c r="M398" s="5">
        <v>1</v>
      </c>
      <c r="N398" s="5" t="s">
        <v>154</v>
      </c>
      <c r="O398" s="5">
        <v>108.849557522124</v>
      </c>
      <c r="P398" s="5">
        <v>0</v>
      </c>
      <c r="Q398" s="5">
        <v>0</v>
      </c>
      <c r="R398" s="5" t="s">
        <v>2216</v>
      </c>
      <c r="Y398" s="5" t="s">
        <v>2217</v>
      </c>
      <c r="Z398" s="5" t="s">
        <v>2218</v>
      </c>
      <c r="AC398" s="5" t="s">
        <v>149</v>
      </c>
      <c r="AD398" s="5" t="s">
        <v>97</v>
      </c>
      <c r="AJ398" s="5" t="s">
        <v>383</v>
      </c>
      <c r="AK398" s="5" t="s">
        <v>628</v>
      </c>
      <c r="AM398" s="5" t="s">
        <v>629</v>
      </c>
      <c r="AN398" s="5" t="s">
        <v>2219</v>
      </c>
      <c r="AO398" s="5" t="e">
        <f ca="1">_xlfn.XLOOKUP(A398,[1]明细表!$A:$A,[1]明细表!$AO:$AO)</f>
        <v>#NAME?</v>
      </c>
      <c r="AP398" s="5" t="e">
        <f ca="1">_xlfn.XLOOKUP(A398,[1]明细表!$A:$A,[1]明细表!$AP:$AP)</f>
        <v>#NAME?</v>
      </c>
      <c r="AQ398" s="5" t="e">
        <f ca="1">_xlfn.XLOOKUP(A398,[1]明细表!$A:$A,[1]明细表!$AQ:$AQ)</f>
        <v>#NAME?</v>
      </c>
      <c r="AR398" s="5" t="s">
        <v>359</v>
      </c>
      <c r="AT398" s="5" t="s">
        <v>2220</v>
      </c>
      <c r="AZ398" s="5" t="s">
        <v>361</v>
      </c>
      <c r="BC398" s="5">
        <v>7</v>
      </c>
      <c r="BF398" s="5" t="s">
        <v>361</v>
      </c>
      <c r="BI398" s="5">
        <v>9</v>
      </c>
      <c r="BL398" s="6" t="s">
        <v>383</v>
      </c>
      <c r="BM398" s="11">
        <v>108.849557522124</v>
      </c>
      <c r="BN398" s="5">
        <f t="shared" si="14"/>
        <v>108.849557522124</v>
      </c>
      <c r="BO398" s="11">
        <f>O398-BM398</f>
        <v>0</v>
      </c>
    </row>
    <row r="399" spans="1:67" x14ac:dyDescent="0.35">
      <c r="A399" s="5" t="s">
        <v>2221</v>
      </c>
      <c r="B399" s="5" t="s">
        <v>313</v>
      </c>
      <c r="C399" s="5" t="s">
        <v>410</v>
      </c>
      <c r="D399" s="5" t="s">
        <v>641</v>
      </c>
      <c r="E399" s="5" t="s">
        <v>642</v>
      </c>
      <c r="F399" s="5" t="s">
        <v>245</v>
      </c>
      <c r="G399" s="5" t="s">
        <v>2222</v>
      </c>
      <c r="H399" s="5" t="s">
        <v>2067</v>
      </c>
      <c r="K399" s="5">
        <v>1</v>
      </c>
      <c r="L399" s="5">
        <v>0</v>
      </c>
      <c r="M399" s="5">
        <v>1</v>
      </c>
      <c r="N399" s="5" t="s">
        <v>154</v>
      </c>
      <c r="O399" s="5">
        <v>0</v>
      </c>
      <c r="P399" s="5">
        <v>0</v>
      </c>
      <c r="Q399" s="5">
        <v>0</v>
      </c>
      <c r="Y399" s="5" t="s">
        <v>2223</v>
      </c>
      <c r="Z399" s="5" t="s">
        <v>2224</v>
      </c>
      <c r="AC399" s="5" t="s">
        <v>419</v>
      </c>
      <c r="AD399" s="5" t="s">
        <v>97</v>
      </c>
      <c r="AE399" s="5" t="s">
        <v>458</v>
      </c>
      <c r="AF399" s="5" t="s">
        <v>646</v>
      </c>
      <c r="AM399" s="5" t="s">
        <v>647</v>
      </c>
      <c r="AN399" s="5" t="s">
        <v>648</v>
      </c>
      <c r="AO399" s="5" t="s">
        <v>460</v>
      </c>
      <c r="AP399" s="5" t="s">
        <v>649</v>
      </c>
      <c r="AT399" s="5" t="s">
        <v>648</v>
      </c>
      <c r="BN399" s="5">
        <f t="shared" si="14"/>
        <v>0</v>
      </c>
    </row>
    <row r="400" spans="1:67" x14ac:dyDescent="0.35">
      <c r="A400" s="14" t="s">
        <v>2225</v>
      </c>
      <c r="B400" s="14" t="s">
        <v>313</v>
      </c>
      <c r="C400" s="5" t="s">
        <v>651</v>
      </c>
      <c r="D400" s="5" t="s">
        <v>652</v>
      </c>
      <c r="E400" s="5" t="s">
        <v>653</v>
      </c>
      <c r="F400" s="5" t="s">
        <v>245</v>
      </c>
      <c r="G400" s="5" t="s">
        <v>2226</v>
      </c>
      <c r="H400" s="5" t="s">
        <v>2059</v>
      </c>
      <c r="K400" s="14">
        <v>1</v>
      </c>
      <c r="L400" s="5">
        <v>0</v>
      </c>
      <c r="M400" s="5">
        <v>1</v>
      </c>
      <c r="N400" s="5" t="s">
        <v>154</v>
      </c>
      <c r="O400" s="5">
        <v>193.52054247787601</v>
      </c>
      <c r="P400" s="5">
        <v>0</v>
      </c>
      <c r="Q400" s="5">
        <v>0</v>
      </c>
      <c r="R400" s="5" t="s">
        <v>2227</v>
      </c>
      <c r="Y400" s="5" t="s">
        <v>2228</v>
      </c>
      <c r="Z400" s="5" t="s">
        <v>2229</v>
      </c>
      <c r="AC400" s="5" t="s">
        <v>215</v>
      </c>
      <c r="AD400" s="5" t="s">
        <v>97</v>
      </c>
      <c r="AJ400" s="5" t="s">
        <v>658</v>
      </c>
      <c r="AM400" s="5" t="s">
        <v>2230</v>
      </c>
      <c r="AN400" s="5" t="s">
        <v>2231</v>
      </c>
      <c r="AO400" s="5" t="e">
        <f ca="1">_xlfn.XLOOKUP(A400,[1]明细表!$A:$A,[1]明细表!$AO:$AO)</f>
        <v>#NAME?</v>
      </c>
      <c r="AP400" s="5" t="e">
        <f ca="1">_xlfn.XLOOKUP(A400,[1]明细表!$A:$A,[1]明细表!$AP:$AP)</f>
        <v>#NAME?</v>
      </c>
      <c r="AQ400" s="5" t="e">
        <f ca="1">_xlfn.XLOOKUP(A400,[1]明细表!$A:$A,[1]明细表!$AQ:$AQ)</f>
        <v>#NAME?</v>
      </c>
      <c r="AR400" s="5" t="s">
        <v>359</v>
      </c>
      <c r="AS400" s="5" t="s">
        <v>2232</v>
      </c>
      <c r="AT400" s="5" t="s">
        <v>660</v>
      </c>
      <c r="AZ400" s="5" t="s">
        <v>361</v>
      </c>
      <c r="BC400" s="5">
        <v>7</v>
      </c>
      <c r="BL400" s="6" t="s">
        <v>658</v>
      </c>
      <c r="BM400" s="11">
        <v>193.52054247787601</v>
      </c>
      <c r="BN400" s="5">
        <f t="shared" si="14"/>
        <v>193.52054247787601</v>
      </c>
      <c r="BO400" s="11">
        <f>O400-BM400</f>
        <v>0</v>
      </c>
    </row>
    <row r="401" spans="1:67" x14ac:dyDescent="0.35">
      <c r="A401" s="5" t="s">
        <v>2233</v>
      </c>
      <c r="B401" s="5" t="s">
        <v>313</v>
      </c>
      <c r="C401" s="5" t="s">
        <v>410</v>
      </c>
      <c r="D401" s="5" t="s">
        <v>2234</v>
      </c>
      <c r="E401" s="5" t="s">
        <v>2235</v>
      </c>
      <c r="F401" s="5" t="s">
        <v>245</v>
      </c>
      <c r="G401" s="5" t="s">
        <v>2236</v>
      </c>
      <c r="H401" s="5" t="s">
        <v>2079</v>
      </c>
      <c r="K401" s="14">
        <v>1</v>
      </c>
      <c r="L401" s="5">
        <v>0</v>
      </c>
      <c r="M401" s="5">
        <v>1</v>
      </c>
      <c r="N401" s="5" t="s">
        <v>154</v>
      </c>
      <c r="O401" s="5">
        <v>53.097345132743399</v>
      </c>
      <c r="P401" s="5">
        <v>0</v>
      </c>
      <c r="Q401" s="5">
        <v>0</v>
      </c>
      <c r="R401" s="5" t="s">
        <v>2237</v>
      </c>
      <c r="Y401" s="5" t="s">
        <v>2238</v>
      </c>
      <c r="Z401" s="5" t="s">
        <v>2239</v>
      </c>
      <c r="AC401" s="5" t="s">
        <v>419</v>
      </c>
      <c r="AD401" s="5" t="s">
        <v>97</v>
      </c>
      <c r="AJ401" s="5" t="s">
        <v>355</v>
      </c>
      <c r="AN401" s="5" t="s">
        <v>2240</v>
      </c>
      <c r="AO401" s="5" t="e">
        <f ca="1">_xlfn.XLOOKUP(A401,[1]明细表!$A:$A,[1]明细表!$AO:$AO)</f>
        <v>#NAME?</v>
      </c>
      <c r="AP401" s="5" t="e">
        <f ca="1">_xlfn.XLOOKUP(A401,[1]明细表!$A:$A,[1]明细表!$AP:$AP)</f>
        <v>#NAME?</v>
      </c>
      <c r="AQ401" s="5" t="e">
        <f ca="1">_xlfn.XLOOKUP(A401,[1]明细表!$A:$A,[1]明细表!$AQ:$AQ)</f>
        <v>#NAME?</v>
      </c>
      <c r="AR401" s="5" t="s">
        <v>359</v>
      </c>
      <c r="AS401" s="5" t="s">
        <v>1791</v>
      </c>
      <c r="AT401" s="5" t="s">
        <v>2241</v>
      </c>
      <c r="AZ401" s="5" t="s">
        <v>361</v>
      </c>
      <c r="BC401" s="5">
        <v>7</v>
      </c>
      <c r="BL401" s="6" t="s">
        <v>355</v>
      </c>
      <c r="BM401" s="11">
        <v>53.097345132743399</v>
      </c>
      <c r="BN401" s="5">
        <f t="shared" si="14"/>
        <v>53.097345132743399</v>
      </c>
      <c r="BO401" s="11">
        <f>O401-BM401</f>
        <v>0</v>
      </c>
    </row>
    <row r="402" spans="1:67" x14ac:dyDescent="0.35">
      <c r="A402" s="14" t="s">
        <v>2242</v>
      </c>
      <c r="B402" s="14" t="s">
        <v>313</v>
      </c>
      <c r="C402" s="5" t="s">
        <v>651</v>
      </c>
      <c r="D402" s="5" t="s">
        <v>652</v>
      </c>
      <c r="E402" s="5" t="s">
        <v>653</v>
      </c>
      <c r="F402" s="5" t="s">
        <v>245</v>
      </c>
      <c r="G402" s="5" t="s">
        <v>2243</v>
      </c>
      <c r="H402" s="5" t="s">
        <v>2059</v>
      </c>
      <c r="K402" s="14">
        <v>1</v>
      </c>
      <c r="L402" s="5">
        <v>0</v>
      </c>
      <c r="M402" s="5">
        <v>1</v>
      </c>
      <c r="N402" s="5" t="s">
        <v>154</v>
      </c>
      <c r="O402" s="5">
        <v>193.52054247787601</v>
      </c>
      <c r="P402" s="5">
        <v>0</v>
      </c>
      <c r="Q402" s="5">
        <v>0</v>
      </c>
      <c r="R402" s="5" t="s">
        <v>2244</v>
      </c>
      <c r="Y402" s="5" t="s">
        <v>2245</v>
      </c>
      <c r="Z402" s="5" t="s">
        <v>2246</v>
      </c>
      <c r="AC402" s="5" t="s">
        <v>215</v>
      </c>
      <c r="AD402" s="5" t="s">
        <v>97</v>
      </c>
      <c r="AJ402" s="5" t="s">
        <v>658</v>
      </c>
      <c r="AN402" s="5" t="s">
        <v>659</v>
      </c>
      <c r="AO402" s="5" t="e">
        <f ca="1">_xlfn.XLOOKUP(A402,[1]明细表!$A:$A,[1]明细表!$AO:$AO)</f>
        <v>#NAME?</v>
      </c>
      <c r="AP402" s="5" t="e">
        <f ca="1">_xlfn.XLOOKUP(A402,[1]明细表!$A:$A,[1]明细表!$AP:$AP)</f>
        <v>#NAME?</v>
      </c>
      <c r="AQ402" s="5" t="e">
        <f ca="1">_xlfn.XLOOKUP(A402,[1]明细表!$A:$A,[1]明细表!$AQ:$AQ)</f>
        <v>#NAME?</v>
      </c>
      <c r="AR402" s="5" t="s">
        <v>359</v>
      </c>
      <c r="AS402" s="5" t="s">
        <v>2232</v>
      </c>
      <c r="AT402" s="5" t="s">
        <v>660</v>
      </c>
      <c r="AZ402" s="5" t="s">
        <v>361</v>
      </c>
      <c r="BC402" s="5">
        <v>7</v>
      </c>
      <c r="BL402" s="6" t="s">
        <v>658</v>
      </c>
      <c r="BM402" s="11">
        <v>193.52054247787601</v>
      </c>
      <c r="BN402" s="5">
        <f t="shared" si="14"/>
        <v>193.52054247787601</v>
      </c>
      <c r="BO402" s="11">
        <f>O402-BM402</f>
        <v>0</v>
      </c>
    </row>
    <row r="403" spans="1:67" x14ac:dyDescent="0.35">
      <c r="A403" s="5" t="s">
        <v>2247</v>
      </c>
      <c r="B403" s="5" t="s">
        <v>313</v>
      </c>
      <c r="C403" s="5" t="s">
        <v>149</v>
      </c>
      <c r="D403" s="5" t="s">
        <v>1328</v>
      </c>
      <c r="E403" s="5" t="s">
        <v>1329</v>
      </c>
      <c r="F403" s="5" t="s">
        <v>245</v>
      </c>
      <c r="G403" s="5" t="s">
        <v>2248</v>
      </c>
      <c r="H403" s="5" t="s">
        <v>2073</v>
      </c>
      <c r="K403" s="5">
        <v>1</v>
      </c>
      <c r="L403" s="5">
        <v>1</v>
      </c>
      <c r="M403" s="5">
        <v>0</v>
      </c>
      <c r="N403" s="5" t="s">
        <v>90</v>
      </c>
      <c r="O403" s="5">
        <v>70.796460176991104</v>
      </c>
      <c r="P403" s="5">
        <v>70.796460176991104</v>
      </c>
      <c r="Q403" s="5">
        <v>0</v>
      </c>
      <c r="R403" s="5" t="s">
        <v>2249</v>
      </c>
      <c r="S403" s="5" t="s">
        <v>796</v>
      </c>
      <c r="T403" s="5" t="s">
        <v>291</v>
      </c>
      <c r="U403" s="5" t="s">
        <v>2250</v>
      </c>
      <c r="Y403" s="5" t="s">
        <v>2251</v>
      </c>
      <c r="Z403" s="5" t="s">
        <v>2252</v>
      </c>
      <c r="AC403" s="5" t="s">
        <v>149</v>
      </c>
      <c r="AD403" s="5" t="s">
        <v>97</v>
      </c>
      <c r="AN403" s="5" t="s">
        <v>2253</v>
      </c>
      <c r="AO403" s="5" t="s">
        <v>157</v>
      </c>
      <c r="AP403" s="5" t="s">
        <v>158</v>
      </c>
      <c r="AT403" s="5" t="s">
        <v>1336</v>
      </c>
      <c r="AX403" s="5">
        <v>2023</v>
      </c>
      <c r="BA403" s="5" t="s">
        <v>99</v>
      </c>
      <c r="BD403" s="5">
        <v>6</v>
      </c>
      <c r="BN403" s="5">
        <f t="shared" si="14"/>
        <v>70.796460176991104</v>
      </c>
    </row>
    <row r="404" spans="1:67" x14ac:dyDescent="0.35">
      <c r="A404" s="5" t="s">
        <v>2254</v>
      </c>
      <c r="B404" s="5" t="s">
        <v>313</v>
      </c>
      <c r="C404" s="5" t="s">
        <v>651</v>
      </c>
      <c r="D404" s="5" t="s">
        <v>2255</v>
      </c>
      <c r="E404" s="5" t="s">
        <v>2256</v>
      </c>
      <c r="F404" s="5" t="s">
        <v>245</v>
      </c>
      <c r="G404" s="5" t="s">
        <v>2257</v>
      </c>
      <c r="H404" s="5" t="s">
        <v>2258</v>
      </c>
      <c r="K404" s="5">
        <v>1</v>
      </c>
      <c r="L404" s="5">
        <v>0</v>
      </c>
      <c r="M404" s="5">
        <v>1</v>
      </c>
      <c r="N404" s="5" t="s">
        <v>154</v>
      </c>
      <c r="O404" s="5">
        <v>22.123893805309699</v>
      </c>
      <c r="P404" s="5">
        <v>0</v>
      </c>
      <c r="Q404" s="5">
        <v>0</v>
      </c>
      <c r="Y404" s="5" t="s">
        <v>2259</v>
      </c>
      <c r="Z404" s="5" t="s">
        <v>2260</v>
      </c>
      <c r="AC404" s="5" t="s">
        <v>215</v>
      </c>
      <c r="AD404" s="5" t="s">
        <v>97</v>
      </c>
      <c r="AE404" s="5" t="s">
        <v>458</v>
      </c>
      <c r="AF404" s="5" t="s">
        <v>2261</v>
      </c>
      <c r="AM404" s="5" t="s">
        <v>390</v>
      </c>
      <c r="AN404" s="5" t="s">
        <v>2262</v>
      </c>
      <c r="AO404" s="5" t="s">
        <v>460</v>
      </c>
      <c r="AP404" s="5" t="s">
        <v>461</v>
      </c>
      <c r="AT404" s="5" t="s">
        <v>2262</v>
      </c>
      <c r="BN404" s="5">
        <f t="shared" si="14"/>
        <v>22.123893805309699</v>
      </c>
    </row>
    <row r="405" spans="1:67" x14ac:dyDescent="0.35">
      <c r="A405" s="14" t="s">
        <v>2263</v>
      </c>
      <c r="B405" s="14" t="s">
        <v>313</v>
      </c>
      <c r="C405" s="5" t="s">
        <v>1432</v>
      </c>
      <c r="D405" s="5" t="s">
        <v>1433</v>
      </c>
      <c r="E405" s="5" t="s">
        <v>1434</v>
      </c>
      <c r="F405" s="5" t="s">
        <v>245</v>
      </c>
      <c r="G405" s="5" t="s">
        <v>2264</v>
      </c>
      <c r="H405" s="5" t="s">
        <v>2073</v>
      </c>
      <c r="K405" s="14">
        <v>1</v>
      </c>
      <c r="L405" s="5">
        <v>0</v>
      </c>
      <c r="M405" s="5">
        <v>1</v>
      </c>
      <c r="N405" s="5" t="s">
        <v>154</v>
      </c>
      <c r="O405" s="5">
        <v>0</v>
      </c>
      <c r="P405" s="5">
        <v>0</v>
      </c>
      <c r="Q405" s="5">
        <v>0</v>
      </c>
      <c r="Y405" s="5" t="s">
        <v>2265</v>
      </c>
      <c r="Z405" s="5" t="s">
        <v>2266</v>
      </c>
      <c r="AC405" s="5" t="s">
        <v>215</v>
      </c>
      <c r="AD405" s="5" t="s">
        <v>97</v>
      </c>
      <c r="AJ405" s="5" t="s">
        <v>1004</v>
      </c>
      <c r="AN405" s="5" t="s">
        <v>783</v>
      </c>
      <c r="AO405" s="5" t="e">
        <f ca="1">_xlfn.XLOOKUP(A405,[1]明细表!$A:$A,[1]明细表!$AO:$AO)</f>
        <v>#NAME?</v>
      </c>
      <c r="AP405" s="5" t="e">
        <f ca="1">_xlfn.XLOOKUP(A405,[1]明细表!$A:$A,[1]明细表!$AP:$AP)</f>
        <v>#NAME?</v>
      </c>
      <c r="AQ405" s="5" t="e">
        <f ca="1">_xlfn.XLOOKUP(A405,[1]明细表!$A:$A,[1]明细表!$AQ:$AQ)</f>
        <v>#NAME?</v>
      </c>
      <c r="AR405" s="5" t="s">
        <v>1596</v>
      </c>
      <c r="AT405" s="5" t="s">
        <v>2267</v>
      </c>
      <c r="AZ405" s="5" t="s">
        <v>361</v>
      </c>
      <c r="BC405" s="5">
        <v>7</v>
      </c>
      <c r="BL405" s="6" t="s">
        <v>1004</v>
      </c>
      <c r="BM405" s="11">
        <v>0</v>
      </c>
      <c r="BN405" s="5">
        <f t="shared" si="14"/>
        <v>0</v>
      </c>
      <c r="BO405" s="11">
        <f>O405-BM405</f>
        <v>0</v>
      </c>
    </row>
    <row r="406" spans="1:67" x14ac:dyDescent="0.35">
      <c r="A406" s="14" t="s">
        <v>2268</v>
      </c>
      <c r="B406" s="14" t="s">
        <v>313</v>
      </c>
      <c r="C406" s="5" t="s">
        <v>1432</v>
      </c>
      <c r="D406" s="5" t="s">
        <v>1433</v>
      </c>
      <c r="E406" s="5" t="s">
        <v>1434</v>
      </c>
      <c r="F406" s="5" t="s">
        <v>245</v>
      </c>
      <c r="G406" s="5" t="s">
        <v>2269</v>
      </c>
      <c r="H406" s="5" t="s">
        <v>2079</v>
      </c>
      <c r="K406" s="14">
        <v>1</v>
      </c>
      <c r="L406" s="5">
        <v>0</v>
      </c>
      <c r="M406" s="5">
        <v>1</v>
      </c>
      <c r="N406" s="5" t="s">
        <v>154</v>
      </c>
      <c r="O406" s="5">
        <v>0</v>
      </c>
      <c r="P406" s="5">
        <v>0</v>
      </c>
      <c r="Q406" s="5">
        <v>0</v>
      </c>
      <c r="Y406" s="5" t="s">
        <v>2270</v>
      </c>
      <c r="Z406" s="5" t="s">
        <v>2271</v>
      </c>
      <c r="AC406" s="5" t="s">
        <v>215</v>
      </c>
      <c r="AD406" s="5" t="s">
        <v>97</v>
      </c>
      <c r="AJ406" s="5" t="s">
        <v>1004</v>
      </c>
      <c r="AN406" s="5" t="s">
        <v>783</v>
      </c>
      <c r="AO406" s="5" t="e">
        <f ca="1">_xlfn.XLOOKUP(A406,[1]明细表!$A:$A,[1]明细表!$AO:$AO)</f>
        <v>#NAME?</v>
      </c>
      <c r="AP406" s="5" t="e">
        <f ca="1">_xlfn.XLOOKUP(A406,[1]明细表!$A:$A,[1]明细表!$AP:$AP)</f>
        <v>#NAME?</v>
      </c>
      <c r="AQ406" s="5" t="e">
        <f ca="1">_xlfn.XLOOKUP(A406,[1]明细表!$A:$A,[1]明细表!$AQ:$AQ)</f>
        <v>#NAME?</v>
      </c>
      <c r="AR406" s="5" t="s">
        <v>1596</v>
      </c>
      <c r="AT406" s="5" t="s">
        <v>2267</v>
      </c>
      <c r="AZ406" s="5" t="s">
        <v>361</v>
      </c>
      <c r="BC406" s="5">
        <v>7</v>
      </c>
      <c r="BL406" s="6" t="s">
        <v>1004</v>
      </c>
      <c r="BM406" s="11">
        <v>0</v>
      </c>
      <c r="BN406" s="5">
        <f t="shared" si="14"/>
        <v>0</v>
      </c>
      <c r="BO406" s="11">
        <f>O406-BM406</f>
        <v>0</v>
      </c>
    </row>
    <row r="407" spans="1:67" x14ac:dyDescent="0.35">
      <c r="A407" s="14" t="s">
        <v>2272</v>
      </c>
      <c r="B407" s="14" t="s">
        <v>313</v>
      </c>
      <c r="C407" s="5" t="s">
        <v>1432</v>
      </c>
      <c r="D407" s="5" t="s">
        <v>1433</v>
      </c>
      <c r="E407" s="5" t="s">
        <v>1434</v>
      </c>
      <c r="F407" s="5" t="s">
        <v>245</v>
      </c>
      <c r="G407" s="5" t="s">
        <v>2273</v>
      </c>
      <c r="H407" s="5" t="s">
        <v>2059</v>
      </c>
      <c r="K407" s="14">
        <v>1</v>
      </c>
      <c r="L407" s="5">
        <v>0</v>
      </c>
      <c r="M407" s="5">
        <v>1</v>
      </c>
      <c r="N407" s="5" t="s">
        <v>154</v>
      </c>
      <c r="O407" s="5">
        <v>0</v>
      </c>
      <c r="P407" s="5">
        <v>0</v>
      </c>
      <c r="Q407" s="5">
        <v>0</v>
      </c>
      <c r="R407" s="5" t="s">
        <v>2274</v>
      </c>
      <c r="Y407" s="5" t="s">
        <v>2275</v>
      </c>
      <c r="Z407" s="5" t="s">
        <v>2276</v>
      </c>
      <c r="AC407" s="5" t="s">
        <v>215</v>
      </c>
      <c r="AD407" s="5" t="s">
        <v>97</v>
      </c>
      <c r="AJ407" s="5" t="s">
        <v>1004</v>
      </c>
      <c r="AM407" s="5" t="s">
        <v>1439</v>
      </c>
      <c r="AN407" s="5" t="s">
        <v>1440</v>
      </c>
      <c r="AO407" s="5" t="e">
        <f ca="1">_xlfn.XLOOKUP(A407,[1]明细表!$A:$A,[1]明细表!$AO:$AO)</f>
        <v>#NAME?</v>
      </c>
      <c r="AP407" s="5" t="e">
        <f ca="1">_xlfn.XLOOKUP(A407,[1]明细表!$A:$A,[1]明细表!$AP:$AP)</f>
        <v>#NAME?</v>
      </c>
      <c r="AQ407" s="5" t="e">
        <f ca="1">_xlfn.XLOOKUP(A407,[1]明细表!$A:$A,[1]明细表!$AQ:$AQ)</f>
        <v>#NAME?</v>
      </c>
      <c r="AR407" s="5" t="s">
        <v>359</v>
      </c>
      <c r="AT407" s="5" t="s">
        <v>784</v>
      </c>
      <c r="AZ407" s="5" t="s">
        <v>361</v>
      </c>
      <c r="BC407" s="5">
        <v>7</v>
      </c>
      <c r="BL407" s="6" t="s">
        <v>1004</v>
      </c>
      <c r="BM407" s="11">
        <v>0</v>
      </c>
      <c r="BN407" s="5">
        <f t="shared" si="14"/>
        <v>0</v>
      </c>
      <c r="BO407" s="11">
        <f>O407-BM407</f>
        <v>0</v>
      </c>
    </row>
    <row r="408" spans="1:67" x14ac:dyDescent="0.35">
      <c r="A408" s="5" t="s">
        <v>2277</v>
      </c>
      <c r="B408" s="5" t="s">
        <v>313</v>
      </c>
      <c r="C408" s="5" t="s">
        <v>696</v>
      </c>
      <c r="D408" s="5" t="s">
        <v>697</v>
      </c>
      <c r="E408" s="5" t="s">
        <v>698</v>
      </c>
      <c r="F408" s="5" t="s">
        <v>245</v>
      </c>
      <c r="G408" s="5" t="s">
        <v>2278</v>
      </c>
      <c r="H408" s="5" t="s">
        <v>2059</v>
      </c>
      <c r="K408" s="5">
        <v>1</v>
      </c>
      <c r="L408" s="5">
        <v>0</v>
      </c>
      <c r="M408" s="5">
        <v>1</v>
      </c>
      <c r="N408" s="5" t="s">
        <v>154</v>
      </c>
      <c r="O408" s="5">
        <v>185.84070796460099</v>
      </c>
      <c r="P408" s="5">
        <v>0</v>
      </c>
      <c r="Q408" s="5">
        <v>0</v>
      </c>
      <c r="Y408" s="5" t="s">
        <v>2279</v>
      </c>
      <c r="Z408" s="5" t="s">
        <v>2280</v>
      </c>
      <c r="AC408" s="5" t="s">
        <v>215</v>
      </c>
      <c r="AD408" s="5" t="s">
        <v>97</v>
      </c>
      <c r="AM408" s="5" t="s">
        <v>390</v>
      </c>
      <c r="AN408" s="5" t="s">
        <v>703</v>
      </c>
      <c r="AO408" s="5" t="s">
        <v>460</v>
      </c>
      <c r="AP408" s="5" t="s">
        <v>649</v>
      </c>
      <c r="AT408" s="5" t="s">
        <v>704</v>
      </c>
      <c r="AZ408" s="5" t="s">
        <v>361</v>
      </c>
      <c r="BC408" s="5">
        <v>8</v>
      </c>
      <c r="BN408" s="5">
        <f t="shared" si="14"/>
        <v>185.84070796460099</v>
      </c>
    </row>
    <row r="409" spans="1:67" x14ac:dyDescent="0.35">
      <c r="A409" s="5" t="s">
        <v>2281</v>
      </c>
      <c r="B409" s="5" t="s">
        <v>313</v>
      </c>
      <c r="C409" s="5" t="s">
        <v>710</v>
      </c>
      <c r="D409" s="5" t="s">
        <v>711</v>
      </c>
      <c r="E409" s="5" t="s">
        <v>712</v>
      </c>
      <c r="F409" s="5" t="s">
        <v>245</v>
      </c>
      <c r="G409" s="5" t="s">
        <v>2282</v>
      </c>
      <c r="H409" s="5" t="s">
        <v>2067</v>
      </c>
      <c r="K409" s="5">
        <v>1</v>
      </c>
      <c r="L409" s="5">
        <v>0</v>
      </c>
      <c r="M409" s="5">
        <v>1</v>
      </c>
      <c r="N409" s="5" t="s">
        <v>154</v>
      </c>
      <c r="O409" s="5">
        <v>84.070797345132803</v>
      </c>
      <c r="P409" s="5">
        <v>0</v>
      </c>
      <c r="Q409" s="5">
        <v>0</v>
      </c>
      <c r="R409" s="5" t="s">
        <v>2283</v>
      </c>
      <c r="Y409" s="5" t="s">
        <v>2284</v>
      </c>
      <c r="Z409" s="5" t="s">
        <v>2285</v>
      </c>
      <c r="AC409" s="5" t="s">
        <v>215</v>
      </c>
      <c r="AD409" s="5" t="s">
        <v>97</v>
      </c>
      <c r="AO409" s="5" t="s">
        <v>157</v>
      </c>
      <c r="AP409" s="5" t="s">
        <v>158</v>
      </c>
      <c r="AZ409" s="5" t="s">
        <v>361</v>
      </c>
      <c r="BC409" s="5">
        <v>8</v>
      </c>
      <c r="BN409" s="5">
        <f t="shared" si="14"/>
        <v>84.070797345132803</v>
      </c>
    </row>
    <row r="410" spans="1:67" x14ac:dyDescent="0.35">
      <c r="A410" s="5" t="s">
        <v>2286</v>
      </c>
      <c r="B410" s="5" t="s">
        <v>313</v>
      </c>
      <c r="C410" s="5" t="s">
        <v>710</v>
      </c>
      <c r="D410" s="5" t="s">
        <v>711</v>
      </c>
      <c r="E410" s="5" t="s">
        <v>712</v>
      </c>
      <c r="F410" s="5" t="s">
        <v>245</v>
      </c>
      <c r="G410" s="5" t="s">
        <v>2287</v>
      </c>
      <c r="H410" s="5" t="s">
        <v>2073</v>
      </c>
      <c r="K410" s="5">
        <v>1</v>
      </c>
      <c r="L410" s="5">
        <v>0</v>
      </c>
      <c r="M410" s="5">
        <v>1</v>
      </c>
      <c r="N410" s="5" t="s">
        <v>154</v>
      </c>
      <c r="O410" s="5">
        <v>31.858407079646</v>
      </c>
      <c r="P410" s="5">
        <v>0</v>
      </c>
      <c r="Q410" s="5">
        <v>0</v>
      </c>
      <c r="R410" s="5" t="s">
        <v>2288</v>
      </c>
      <c r="Y410" s="5" t="s">
        <v>2289</v>
      </c>
      <c r="Z410" s="5" t="s">
        <v>2290</v>
      </c>
      <c r="AC410" s="5" t="s">
        <v>215</v>
      </c>
      <c r="AD410" s="5" t="s">
        <v>97</v>
      </c>
      <c r="AO410" s="5" t="s">
        <v>157</v>
      </c>
      <c r="AP410" s="5" t="s">
        <v>158</v>
      </c>
      <c r="AZ410" s="5" t="s">
        <v>361</v>
      </c>
      <c r="BC410" s="5">
        <v>8</v>
      </c>
      <c r="BN410" s="5">
        <f t="shared" si="14"/>
        <v>31.858407079646</v>
      </c>
    </row>
    <row r="411" spans="1:67" x14ac:dyDescent="0.35">
      <c r="A411" s="5" t="s">
        <v>2291</v>
      </c>
      <c r="B411" s="5" t="s">
        <v>313</v>
      </c>
      <c r="C411" s="5" t="s">
        <v>763</v>
      </c>
      <c r="D411" s="5" t="s">
        <v>764</v>
      </c>
      <c r="E411" s="5" t="s">
        <v>765</v>
      </c>
      <c r="F411" s="5" t="s">
        <v>245</v>
      </c>
      <c r="G411" s="5" t="s">
        <v>2292</v>
      </c>
      <c r="H411" s="5" t="s">
        <v>2067</v>
      </c>
      <c r="K411" s="5">
        <v>1</v>
      </c>
      <c r="L411" s="5">
        <v>0</v>
      </c>
      <c r="M411" s="5">
        <v>1</v>
      </c>
      <c r="N411" s="5" t="s">
        <v>154</v>
      </c>
      <c r="O411" s="5">
        <v>256.83185840708001</v>
      </c>
      <c r="P411" s="5">
        <v>0</v>
      </c>
      <c r="Q411" s="5">
        <v>0</v>
      </c>
      <c r="Y411" s="5" t="s">
        <v>2293</v>
      </c>
      <c r="Z411" s="5" t="s">
        <v>2294</v>
      </c>
      <c r="AC411" s="5" t="s">
        <v>215</v>
      </c>
      <c r="AD411" s="5" t="s">
        <v>97</v>
      </c>
      <c r="AN411" s="5" t="s">
        <v>1977</v>
      </c>
      <c r="AO411" s="5" t="s">
        <v>157</v>
      </c>
      <c r="AP411" s="5" t="s">
        <v>158</v>
      </c>
      <c r="AT411" s="5" t="s">
        <v>770</v>
      </c>
      <c r="AZ411" s="5" t="s">
        <v>361</v>
      </c>
      <c r="BC411" s="5">
        <v>8</v>
      </c>
      <c r="BN411" s="5">
        <f t="shared" si="14"/>
        <v>256.83185840708001</v>
      </c>
    </row>
    <row r="412" spans="1:67" x14ac:dyDescent="0.35">
      <c r="A412" s="5" t="s">
        <v>2295</v>
      </c>
      <c r="B412" s="5" t="s">
        <v>313</v>
      </c>
      <c r="C412" s="5" t="s">
        <v>776</v>
      </c>
      <c r="D412" s="5" t="s">
        <v>777</v>
      </c>
      <c r="E412" s="5" t="s">
        <v>778</v>
      </c>
      <c r="F412" s="5" t="s">
        <v>245</v>
      </c>
      <c r="G412" s="5" t="s">
        <v>2296</v>
      </c>
      <c r="H412" s="5" t="s">
        <v>2073</v>
      </c>
      <c r="K412" s="5">
        <v>1</v>
      </c>
      <c r="L412" s="5">
        <v>0</v>
      </c>
      <c r="M412" s="5">
        <v>1</v>
      </c>
      <c r="N412" s="5" t="s">
        <v>154</v>
      </c>
      <c r="O412" s="5">
        <v>61.592920353982301</v>
      </c>
      <c r="P412" s="5">
        <v>0</v>
      </c>
      <c r="Q412" s="5">
        <v>0</v>
      </c>
      <c r="Y412" s="5" t="s">
        <v>2297</v>
      </c>
      <c r="Z412" s="5" t="s">
        <v>2298</v>
      </c>
      <c r="AC412" s="5" t="s">
        <v>215</v>
      </c>
      <c r="AD412" s="5" t="s">
        <v>97</v>
      </c>
      <c r="AN412" s="5" t="s">
        <v>783</v>
      </c>
      <c r="AO412" s="5" t="s">
        <v>460</v>
      </c>
      <c r="AP412" s="5" t="s">
        <v>649</v>
      </c>
      <c r="AT412" s="5" t="s">
        <v>2267</v>
      </c>
      <c r="AZ412" s="5" t="s">
        <v>361</v>
      </c>
      <c r="BC412" s="5">
        <v>8</v>
      </c>
      <c r="BN412" s="5">
        <f t="shared" si="14"/>
        <v>61.592920353982301</v>
      </c>
    </row>
    <row r="413" spans="1:67" x14ac:dyDescent="0.35">
      <c r="A413" s="5" t="s">
        <v>2299</v>
      </c>
      <c r="B413" s="5" t="s">
        <v>313</v>
      </c>
      <c r="C413" s="5" t="s">
        <v>803</v>
      </c>
      <c r="D413" s="5" t="s">
        <v>804</v>
      </c>
      <c r="E413" s="5" t="s">
        <v>805</v>
      </c>
      <c r="F413" s="5" t="s">
        <v>245</v>
      </c>
      <c r="G413" s="5" t="s">
        <v>2300</v>
      </c>
      <c r="H413" s="5" t="s">
        <v>2059</v>
      </c>
      <c r="K413" s="5">
        <v>1</v>
      </c>
      <c r="L413" s="5">
        <v>0</v>
      </c>
      <c r="M413" s="5">
        <v>1</v>
      </c>
      <c r="N413" s="5" t="s">
        <v>154</v>
      </c>
      <c r="O413" s="5">
        <v>0</v>
      </c>
      <c r="P413" s="5">
        <v>0</v>
      </c>
      <c r="Q413" s="5">
        <v>0</v>
      </c>
      <c r="Y413" s="5" t="s">
        <v>2301</v>
      </c>
      <c r="Z413" s="5" t="s">
        <v>2302</v>
      </c>
      <c r="AC413" s="5" t="s">
        <v>215</v>
      </c>
      <c r="AD413" s="5" t="s">
        <v>97</v>
      </c>
      <c r="AO413" s="5" t="s">
        <v>157</v>
      </c>
      <c r="AP413" s="5" t="s">
        <v>158</v>
      </c>
      <c r="AZ413" s="5" t="s">
        <v>361</v>
      </c>
      <c r="BC413" s="5">
        <v>8</v>
      </c>
      <c r="BN413" s="5">
        <f t="shared" si="14"/>
        <v>0</v>
      </c>
    </row>
    <row r="414" spans="1:67" x14ac:dyDescent="0.35">
      <c r="A414" s="5" t="s">
        <v>2303</v>
      </c>
      <c r="B414" s="5" t="s">
        <v>313</v>
      </c>
      <c r="C414" s="5" t="s">
        <v>803</v>
      </c>
      <c r="D414" s="5" t="s">
        <v>804</v>
      </c>
      <c r="E414" s="5" t="s">
        <v>805</v>
      </c>
      <c r="F414" s="5" t="s">
        <v>245</v>
      </c>
      <c r="G414" s="5" t="s">
        <v>2304</v>
      </c>
      <c r="H414" s="5" t="s">
        <v>2073</v>
      </c>
      <c r="K414" s="5">
        <v>1</v>
      </c>
      <c r="L414" s="5">
        <v>0</v>
      </c>
      <c r="M414" s="5">
        <v>1</v>
      </c>
      <c r="N414" s="5" t="s">
        <v>154</v>
      </c>
      <c r="O414" s="5">
        <v>0</v>
      </c>
      <c r="P414" s="5">
        <v>0</v>
      </c>
      <c r="Q414" s="5">
        <v>0</v>
      </c>
      <c r="Y414" s="5" t="s">
        <v>2305</v>
      </c>
      <c r="Z414" s="5" t="s">
        <v>2306</v>
      </c>
      <c r="AC414" s="5" t="s">
        <v>215</v>
      </c>
      <c r="AD414" s="5" t="s">
        <v>97</v>
      </c>
      <c r="AO414" s="5" t="s">
        <v>157</v>
      </c>
      <c r="AP414" s="5" t="s">
        <v>158</v>
      </c>
      <c r="AZ414" s="5" t="s">
        <v>361</v>
      </c>
      <c r="BC414" s="5">
        <v>8</v>
      </c>
      <c r="BN414" s="5">
        <f t="shared" si="14"/>
        <v>0</v>
      </c>
    </row>
    <row r="415" spans="1:67" x14ac:dyDescent="0.35">
      <c r="A415" s="5" t="s">
        <v>2307</v>
      </c>
      <c r="B415" s="5" t="s">
        <v>313</v>
      </c>
      <c r="C415" s="5" t="s">
        <v>820</v>
      </c>
      <c r="D415" s="5" t="s">
        <v>821</v>
      </c>
      <c r="E415" s="5" t="s">
        <v>822</v>
      </c>
      <c r="F415" s="5" t="s">
        <v>245</v>
      </c>
      <c r="G415" s="5" t="s">
        <v>2308</v>
      </c>
      <c r="H415" s="5" t="s">
        <v>2079</v>
      </c>
      <c r="K415" s="5">
        <v>1</v>
      </c>
      <c r="L415" s="5">
        <v>0</v>
      </c>
      <c r="M415" s="5">
        <v>1</v>
      </c>
      <c r="N415" s="5" t="s">
        <v>154</v>
      </c>
      <c r="O415" s="5">
        <v>83.362831858407006</v>
      </c>
      <c r="P415" s="5">
        <v>0</v>
      </c>
      <c r="Q415" s="5">
        <v>0</v>
      </c>
      <c r="Y415" s="5" t="s">
        <v>2309</v>
      </c>
      <c r="Z415" s="5" t="s">
        <v>2310</v>
      </c>
      <c r="AC415" s="5" t="s">
        <v>215</v>
      </c>
      <c r="AD415" s="5" t="s">
        <v>97</v>
      </c>
      <c r="AM415" s="5" t="s">
        <v>2311</v>
      </c>
      <c r="AN415" s="5" t="s">
        <v>827</v>
      </c>
      <c r="AO415" s="5" t="s">
        <v>157</v>
      </c>
      <c r="AP415" s="5" t="s">
        <v>158</v>
      </c>
      <c r="AZ415" s="5" t="s">
        <v>361</v>
      </c>
      <c r="BC415" s="5">
        <v>8</v>
      </c>
      <c r="BN415" s="5">
        <f t="shared" si="14"/>
        <v>83.362831858407006</v>
      </c>
    </row>
    <row r="416" spans="1:67" x14ac:dyDescent="0.35">
      <c r="A416" s="5" t="s">
        <v>2312</v>
      </c>
      <c r="B416" s="5" t="s">
        <v>313</v>
      </c>
      <c r="C416" s="5" t="s">
        <v>820</v>
      </c>
      <c r="D416" s="5" t="s">
        <v>821</v>
      </c>
      <c r="E416" s="5" t="s">
        <v>822</v>
      </c>
      <c r="F416" s="5" t="s">
        <v>245</v>
      </c>
      <c r="G416" s="5" t="s">
        <v>2308</v>
      </c>
      <c r="H416" s="5" t="s">
        <v>2079</v>
      </c>
      <c r="K416" s="5">
        <v>1</v>
      </c>
      <c r="L416" s="5">
        <v>0</v>
      </c>
      <c r="M416" s="5">
        <v>1</v>
      </c>
      <c r="N416" s="5" t="s">
        <v>154</v>
      </c>
      <c r="O416" s="5">
        <v>83.362831858407006</v>
      </c>
      <c r="P416" s="5">
        <v>0</v>
      </c>
      <c r="Q416" s="5">
        <v>0</v>
      </c>
      <c r="Y416" s="5" t="s">
        <v>2309</v>
      </c>
      <c r="Z416" s="5" t="s">
        <v>2310</v>
      </c>
      <c r="AC416" s="5" t="s">
        <v>215</v>
      </c>
      <c r="AD416" s="5" t="s">
        <v>97</v>
      </c>
      <c r="AM416" s="5" t="s">
        <v>2311</v>
      </c>
      <c r="AN416" s="5" t="s">
        <v>827</v>
      </c>
      <c r="AO416" s="5" t="s">
        <v>157</v>
      </c>
      <c r="AP416" s="5" t="s">
        <v>158</v>
      </c>
      <c r="AZ416" s="5" t="s">
        <v>361</v>
      </c>
      <c r="BC416" s="5">
        <v>8</v>
      </c>
      <c r="BN416" s="5">
        <f t="shared" si="14"/>
        <v>83.362831858407006</v>
      </c>
    </row>
    <row r="417" spans="1:66" x14ac:dyDescent="0.35">
      <c r="A417" s="5" t="s">
        <v>2313</v>
      </c>
      <c r="B417" s="5" t="s">
        <v>313</v>
      </c>
      <c r="C417" s="5" t="s">
        <v>820</v>
      </c>
      <c r="D417" s="5" t="s">
        <v>829</v>
      </c>
      <c r="E417" s="5" t="s">
        <v>830</v>
      </c>
      <c r="F417" s="5" t="s">
        <v>245</v>
      </c>
      <c r="G417" s="5" t="s">
        <v>2314</v>
      </c>
      <c r="H417" s="5" t="s">
        <v>2079</v>
      </c>
      <c r="K417" s="5">
        <v>1</v>
      </c>
      <c r="L417" s="5">
        <v>0</v>
      </c>
      <c r="M417" s="5">
        <v>1</v>
      </c>
      <c r="N417" s="5" t="s">
        <v>154</v>
      </c>
      <c r="O417" s="5">
        <v>83.362831858407006</v>
      </c>
      <c r="P417" s="5">
        <v>0</v>
      </c>
      <c r="Q417" s="5">
        <v>0</v>
      </c>
      <c r="Y417" s="5" t="s">
        <v>2315</v>
      </c>
      <c r="Z417" s="5" t="s">
        <v>2316</v>
      </c>
      <c r="AC417" s="5" t="s">
        <v>215</v>
      </c>
      <c r="AD417" s="5" t="s">
        <v>97</v>
      </c>
      <c r="AM417" s="5" t="s">
        <v>2311</v>
      </c>
      <c r="AN417" s="5" t="s">
        <v>827</v>
      </c>
      <c r="AO417" s="5" t="s">
        <v>157</v>
      </c>
      <c r="AP417" s="5" t="s">
        <v>158</v>
      </c>
      <c r="AZ417" s="5" t="s">
        <v>361</v>
      </c>
      <c r="BC417" s="5">
        <v>8</v>
      </c>
      <c r="BN417" s="5">
        <f t="shared" si="14"/>
        <v>83.362831858407006</v>
      </c>
    </row>
    <row r="418" spans="1:66" x14ac:dyDescent="0.35">
      <c r="A418" s="5" t="s">
        <v>2317</v>
      </c>
      <c r="B418" s="5" t="s">
        <v>313</v>
      </c>
      <c r="C418" s="5" t="s">
        <v>820</v>
      </c>
      <c r="D418" s="5" t="s">
        <v>829</v>
      </c>
      <c r="E418" s="5" t="s">
        <v>830</v>
      </c>
      <c r="F418" s="5" t="s">
        <v>245</v>
      </c>
      <c r="G418" s="5" t="s">
        <v>2314</v>
      </c>
      <c r="H418" s="5" t="s">
        <v>2079</v>
      </c>
      <c r="K418" s="5">
        <v>1</v>
      </c>
      <c r="L418" s="5">
        <v>0</v>
      </c>
      <c r="M418" s="5">
        <v>1</v>
      </c>
      <c r="N418" s="5" t="s">
        <v>154</v>
      </c>
      <c r="O418" s="5">
        <v>83.362831858407006</v>
      </c>
      <c r="P418" s="5">
        <v>0</v>
      </c>
      <c r="Q418" s="5">
        <v>0</v>
      </c>
      <c r="Y418" s="5" t="s">
        <v>2315</v>
      </c>
      <c r="Z418" s="5" t="s">
        <v>2316</v>
      </c>
      <c r="AC418" s="5" t="s">
        <v>215</v>
      </c>
      <c r="AD418" s="5" t="s">
        <v>97</v>
      </c>
      <c r="AM418" s="5" t="s">
        <v>2311</v>
      </c>
      <c r="AN418" s="5" t="s">
        <v>827</v>
      </c>
      <c r="AO418" s="5" t="s">
        <v>157</v>
      </c>
      <c r="AP418" s="5" t="s">
        <v>158</v>
      </c>
      <c r="AZ418" s="5" t="s">
        <v>361</v>
      </c>
      <c r="BC418" s="5">
        <v>8</v>
      </c>
      <c r="BN418" s="5">
        <f t="shared" si="14"/>
        <v>83.362831858407006</v>
      </c>
    </row>
    <row r="419" spans="1:66" x14ac:dyDescent="0.35">
      <c r="A419" s="5" t="s">
        <v>2318</v>
      </c>
      <c r="B419" s="5" t="s">
        <v>313</v>
      </c>
      <c r="C419" s="5" t="s">
        <v>820</v>
      </c>
      <c r="D419" s="5" t="s">
        <v>835</v>
      </c>
      <c r="E419" s="5" t="s">
        <v>836</v>
      </c>
      <c r="F419" s="5" t="s">
        <v>245</v>
      </c>
      <c r="G419" s="5" t="s">
        <v>2319</v>
      </c>
      <c r="H419" s="5" t="s">
        <v>2079</v>
      </c>
      <c r="K419" s="5">
        <v>1</v>
      </c>
      <c r="L419" s="5">
        <v>0</v>
      </c>
      <c r="M419" s="5">
        <v>1</v>
      </c>
      <c r="N419" s="5" t="s">
        <v>154</v>
      </c>
      <c r="O419" s="5">
        <v>83.362831858407006</v>
      </c>
      <c r="P419" s="5">
        <v>0</v>
      </c>
      <c r="Q419" s="5">
        <v>0</v>
      </c>
      <c r="Y419" s="5" t="s">
        <v>2320</v>
      </c>
      <c r="Z419" s="5" t="s">
        <v>2321</v>
      </c>
      <c r="AC419" s="5" t="s">
        <v>215</v>
      </c>
      <c r="AD419" s="5" t="s">
        <v>97</v>
      </c>
      <c r="AM419" s="5" t="s">
        <v>2311</v>
      </c>
      <c r="AN419" s="5" t="s">
        <v>827</v>
      </c>
      <c r="AO419" s="5" t="s">
        <v>157</v>
      </c>
      <c r="AP419" s="5" t="s">
        <v>158</v>
      </c>
      <c r="AZ419" s="5" t="s">
        <v>361</v>
      </c>
      <c r="BC419" s="5">
        <v>8</v>
      </c>
      <c r="BN419" s="5">
        <f t="shared" si="14"/>
        <v>83.362831858407006</v>
      </c>
    </row>
    <row r="420" spans="1:66" x14ac:dyDescent="0.35">
      <c r="A420" s="5" t="s">
        <v>2322</v>
      </c>
      <c r="B420" s="5" t="s">
        <v>313</v>
      </c>
      <c r="C420" s="5" t="s">
        <v>820</v>
      </c>
      <c r="D420" s="5" t="s">
        <v>835</v>
      </c>
      <c r="E420" s="5" t="s">
        <v>836</v>
      </c>
      <c r="F420" s="5" t="s">
        <v>245</v>
      </c>
      <c r="G420" s="5" t="s">
        <v>2319</v>
      </c>
      <c r="H420" s="5" t="s">
        <v>2079</v>
      </c>
      <c r="K420" s="5">
        <v>1</v>
      </c>
      <c r="L420" s="5">
        <v>0</v>
      </c>
      <c r="M420" s="5">
        <v>1</v>
      </c>
      <c r="N420" s="5" t="s">
        <v>154</v>
      </c>
      <c r="O420" s="5">
        <v>83.362831858407006</v>
      </c>
      <c r="P420" s="5">
        <v>0</v>
      </c>
      <c r="Q420" s="5">
        <v>0</v>
      </c>
      <c r="Y420" s="5" t="s">
        <v>2320</v>
      </c>
      <c r="Z420" s="5" t="s">
        <v>2321</v>
      </c>
      <c r="AC420" s="5" t="s">
        <v>215</v>
      </c>
      <c r="AD420" s="5" t="s">
        <v>97</v>
      </c>
      <c r="AM420" s="5" t="s">
        <v>2311</v>
      </c>
      <c r="AN420" s="5" t="s">
        <v>827</v>
      </c>
      <c r="AO420" s="5" t="s">
        <v>157</v>
      </c>
      <c r="AP420" s="5" t="s">
        <v>158</v>
      </c>
      <c r="AZ420" s="5" t="s">
        <v>361</v>
      </c>
      <c r="BC420" s="5">
        <v>8</v>
      </c>
      <c r="BN420" s="5">
        <f t="shared" si="14"/>
        <v>83.362831858407006</v>
      </c>
    </row>
    <row r="421" spans="1:66" x14ac:dyDescent="0.35">
      <c r="A421" s="5" t="s">
        <v>2323</v>
      </c>
      <c r="B421" s="5" t="s">
        <v>313</v>
      </c>
      <c r="C421" s="5" t="s">
        <v>820</v>
      </c>
      <c r="D421" s="5" t="s">
        <v>841</v>
      </c>
      <c r="E421" s="5" t="s">
        <v>842</v>
      </c>
      <c r="F421" s="5" t="s">
        <v>245</v>
      </c>
      <c r="G421" s="5" t="s">
        <v>2324</v>
      </c>
      <c r="H421" s="5" t="s">
        <v>2079</v>
      </c>
      <c r="K421" s="5">
        <v>1</v>
      </c>
      <c r="L421" s="5">
        <v>0</v>
      </c>
      <c r="M421" s="5">
        <v>1</v>
      </c>
      <c r="N421" s="5" t="s">
        <v>154</v>
      </c>
      <c r="O421" s="5">
        <v>104.867256637168</v>
      </c>
      <c r="P421" s="5">
        <v>0</v>
      </c>
      <c r="Q421" s="5">
        <v>0</v>
      </c>
      <c r="Y421" s="5" t="s">
        <v>2325</v>
      </c>
      <c r="Z421" s="5" t="s">
        <v>2326</v>
      </c>
      <c r="AC421" s="5" t="s">
        <v>215</v>
      </c>
      <c r="AD421" s="5" t="s">
        <v>97</v>
      </c>
      <c r="AM421" s="5" t="s">
        <v>2311</v>
      </c>
      <c r="AN421" s="5" t="s">
        <v>827</v>
      </c>
      <c r="AO421" s="5" t="s">
        <v>157</v>
      </c>
      <c r="AP421" s="5" t="s">
        <v>158</v>
      </c>
      <c r="AZ421" s="5" t="s">
        <v>361</v>
      </c>
      <c r="BC421" s="5">
        <v>8</v>
      </c>
      <c r="BN421" s="5">
        <f t="shared" si="14"/>
        <v>104.867256637168</v>
      </c>
    </row>
    <row r="422" spans="1:66" x14ac:dyDescent="0.35">
      <c r="A422" s="5" t="s">
        <v>2327</v>
      </c>
      <c r="B422" s="5" t="s">
        <v>313</v>
      </c>
      <c r="C422" s="5" t="s">
        <v>847</v>
      </c>
      <c r="D422" s="5" t="s">
        <v>848</v>
      </c>
      <c r="E422" s="5" t="s">
        <v>849</v>
      </c>
      <c r="F422" s="5" t="s">
        <v>245</v>
      </c>
      <c r="G422" s="5" t="s">
        <v>2328</v>
      </c>
      <c r="H422" s="5" t="s">
        <v>2067</v>
      </c>
      <c r="K422" s="5">
        <v>1</v>
      </c>
      <c r="L422" s="5">
        <v>0</v>
      </c>
      <c r="M422" s="5">
        <v>1</v>
      </c>
      <c r="N422" s="5" t="s">
        <v>154</v>
      </c>
      <c r="O422" s="5">
        <v>319.11504424778701</v>
      </c>
      <c r="P422" s="5">
        <v>0</v>
      </c>
      <c r="Q422" s="5">
        <v>0</v>
      </c>
      <c r="Y422" s="5" t="s">
        <v>2329</v>
      </c>
      <c r="Z422" s="5" t="s">
        <v>2330</v>
      </c>
      <c r="AC422" s="5" t="s">
        <v>215</v>
      </c>
      <c r="AD422" s="5" t="s">
        <v>97</v>
      </c>
      <c r="AM422" s="5" t="s">
        <v>854</v>
      </c>
      <c r="AN422" s="5" t="s">
        <v>855</v>
      </c>
      <c r="AO422" s="5" t="s">
        <v>157</v>
      </c>
      <c r="AP422" s="5" t="s">
        <v>158</v>
      </c>
      <c r="AZ422" s="5" t="s">
        <v>361</v>
      </c>
      <c r="BC422" s="5">
        <v>9</v>
      </c>
      <c r="BN422" s="5">
        <f t="shared" si="14"/>
        <v>319.11504424778701</v>
      </c>
    </row>
    <row r="423" spans="1:66" x14ac:dyDescent="0.35">
      <c r="A423" s="5" t="s">
        <v>2331</v>
      </c>
      <c r="B423" s="5" t="s">
        <v>313</v>
      </c>
      <c r="C423" s="5" t="s">
        <v>847</v>
      </c>
      <c r="D423" s="5" t="s">
        <v>848</v>
      </c>
      <c r="E423" s="5" t="s">
        <v>849</v>
      </c>
      <c r="F423" s="5" t="s">
        <v>245</v>
      </c>
      <c r="G423" s="5" t="s">
        <v>2332</v>
      </c>
      <c r="H423" s="5" t="s">
        <v>2073</v>
      </c>
      <c r="K423" s="5">
        <v>1</v>
      </c>
      <c r="L423" s="5">
        <v>0</v>
      </c>
      <c r="M423" s="5">
        <v>1</v>
      </c>
      <c r="N423" s="5" t="s">
        <v>154</v>
      </c>
      <c r="O423" s="5">
        <v>117.823008849557</v>
      </c>
      <c r="P423" s="5">
        <v>0</v>
      </c>
      <c r="Q423" s="5">
        <v>0</v>
      </c>
      <c r="Y423" s="5" t="s">
        <v>2333</v>
      </c>
      <c r="Z423" s="5" t="s">
        <v>2334</v>
      </c>
      <c r="AC423" s="5" t="s">
        <v>215</v>
      </c>
      <c r="AD423" s="5" t="s">
        <v>97</v>
      </c>
      <c r="AM423" s="5" t="s">
        <v>854</v>
      </c>
      <c r="AN423" s="5" t="s">
        <v>855</v>
      </c>
      <c r="AO423" s="5" t="s">
        <v>157</v>
      </c>
      <c r="AP423" s="5" t="s">
        <v>158</v>
      </c>
      <c r="AZ423" s="5" t="s">
        <v>361</v>
      </c>
      <c r="BC423" s="5">
        <v>9</v>
      </c>
      <c r="BN423" s="5">
        <f t="shared" si="14"/>
        <v>117.823008849557</v>
      </c>
    </row>
    <row r="424" spans="1:66" x14ac:dyDescent="0.35">
      <c r="A424" s="5" t="s">
        <v>2335</v>
      </c>
      <c r="B424" s="5" t="s">
        <v>313</v>
      </c>
      <c r="C424" s="5" t="s">
        <v>847</v>
      </c>
      <c r="D424" s="5" t="s">
        <v>848</v>
      </c>
      <c r="E424" s="5" t="s">
        <v>849</v>
      </c>
      <c r="F424" s="5" t="s">
        <v>245</v>
      </c>
      <c r="G424" s="5" t="s">
        <v>2336</v>
      </c>
      <c r="H424" s="5" t="s">
        <v>2079</v>
      </c>
      <c r="K424" s="5">
        <v>1</v>
      </c>
      <c r="L424" s="5">
        <v>0</v>
      </c>
      <c r="M424" s="5">
        <v>1</v>
      </c>
      <c r="N424" s="5" t="s">
        <v>154</v>
      </c>
      <c r="O424" s="5">
        <v>109.053097345133</v>
      </c>
      <c r="P424" s="5">
        <v>0</v>
      </c>
      <c r="Q424" s="5">
        <v>0</v>
      </c>
      <c r="Y424" s="5" t="s">
        <v>2337</v>
      </c>
      <c r="Z424" s="5" t="s">
        <v>2338</v>
      </c>
      <c r="AC424" s="5" t="s">
        <v>215</v>
      </c>
      <c r="AD424" s="5" t="s">
        <v>97</v>
      </c>
      <c r="AM424" s="5" t="s">
        <v>854</v>
      </c>
      <c r="AN424" s="5" t="s">
        <v>855</v>
      </c>
      <c r="AO424" s="5" t="s">
        <v>157</v>
      </c>
      <c r="AP424" s="5" t="s">
        <v>158</v>
      </c>
      <c r="AZ424" s="5" t="s">
        <v>361</v>
      </c>
      <c r="BC424" s="5">
        <v>9</v>
      </c>
      <c r="BN424" s="5">
        <f t="shared" si="14"/>
        <v>109.053097345133</v>
      </c>
    </row>
    <row r="425" spans="1:66" x14ac:dyDescent="0.35">
      <c r="A425" s="5" t="s">
        <v>2339</v>
      </c>
      <c r="B425" s="5" t="s">
        <v>313</v>
      </c>
      <c r="C425" s="5" t="s">
        <v>861</v>
      </c>
      <c r="D425" s="5" t="s">
        <v>862</v>
      </c>
      <c r="E425" s="5" t="s">
        <v>863</v>
      </c>
      <c r="F425" s="5" t="s">
        <v>245</v>
      </c>
      <c r="G425" s="5" t="s">
        <v>2340</v>
      </c>
      <c r="H425" s="5" t="s">
        <v>2067</v>
      </c>
      <c r="K425" s="5">
        <v>1</v>
      </c>
      <c r="L425" s="5">
        <v>0</v>
      </c>
      <c r="M425" s="5">
        <v>1</v>
      </c>
      <c r="N425" s="5" t="s">
        <v>154</v>
      </c>
      <c r="O425" s="5">
        <v>0</v>
      </c>
      <c r="P425" s="5">
        <v>0</v>
      </c>
      <c r="Q425" s="5">
        <v>0</v>
      </c>
      <c r="Y425" s="5" t="s">
        <v>2341</v>
      </c>
      <c r="Z425" s="5" t="s">
        <v>2342</v>
      </c>
      <c r="AC425" s="5" t="s">
        <v>215</v>
      </c>
      <c r="AD425" s="5" t="s">
        <v>97</v>
      </c>
      <c r="AO425" s="5" t="s">
        <v>157</v>
      </c>
      <c r="AP425" s="5" t="s">
        <v>158</v>
      </c>
      <c r="AZ425" s="5" t="s">
        <v>361</v>
      </c>
      <c r="BC425" s="5">
        <v>9</v>
      </c>
      <c r="BN425" s="5">
        <f t="shared" si="14"/>
        <v>0</v>
      </c>
    </row>
    <row r="426" spans="1:66" x14ac:dyDescent="0.35">
      <c r="A426" s="5" t="s">
        <v>2343</v>
      </c>
      <c r="B426" s="5" t="s">
        <v>313</v>
      </c>
      <c r="C426" s="5" t="s">
        <v>861</v>
      </c>
      <c r="D426" s="5" t="s">
        <v>862</v>
      </c>
      <c r="E426" s="5" t="s">
        <v>863</v>
      </c>
      <c r="F426" s="5" t="s">
        <v>245</v>
      </c>
      <c r="G426" s="5" t="s">
        <v>2344</v>
      </c>
      <c r="H426" s="5" t="s">
        <v>2073</v>
      </c>
      <c r="K426" s="5">
        <v>1</v>
      </c>
      <c r="L426" s="5">
        <v>0</v>
      </c>
      <c r="M426" s="5">
        <v>1</v>
      </c>
      <c r="N426" s="5" t="s">
        <v>154</v>
      </c>
      <c r="O426" s="5">
        <v>0</v>
      </c>
      <c r="P426" s="5">
        <v>0</v>
      </c>
      <c r="Q426" s="5">
        <v>0</v>
      </c>
      <c r="Y426" s="5" t="s">
        <v>2345</v>
      </c>
      <c r="Z426" s="5" t="s">
        <v>2346</v>
      </c>
      <c r="AC426" s="5" t="s">
        <v>215</v>
      </c>
      <c r="AD426" s="5" t="s">
        <v>97</v>
      </c>
      <c r="AO426" s="5" t="s">
        <v>157</v>
      </c>
      <c r="AP426" s="5" t="s">
        <v>158</v>
      </c>
      <c r="AZ426" s="5" t="s">
        <v>361</v>
      </c>
      <c r="BC426" s="5">
        <v>9</v>
      </c>
      <c r="BN426" s="5">
        <f t="shared" si="14"/>
        <v>0</v>
      </c>
    </row>
    <row r="427" spans="1:66" x14ac:dyDescent="0.35">
      <c r="A427" s="5" t="s">
        <v>2347</v>
      </c>
      <c r="B427" s="5" t="s">
        <v>313</v>
      </c>
      <c r="C427" s="5" t="s">
        <v>861</v>
      </c>
      <c r="D427" s="5" t="s">
        <v>862</v>
      </c>
      <c r="E427" s="5" t="s">
        <v>863</v>
      </c>
      <c r="F427" s="5" t="s">
        <v>245</v>
      </c>
      <c r="G427" s="5" t="s">
        <v>2348</v>
      </c>
      <c r="H427" s="5" t="s">
        <v>2079</v>
      </c>
      <c r="K427" s="5">
        <v>1</v>
      </c>
      <c r="L427" s="5">
        <v>0</v>
      </c>
      <c r="M427" s="5">
        <v>1</v>
      </c>
      <c r="N427" s="5" t="s">
        <v>154</v>
      </c>
      <c r="O427" s="5">
        <v>0</v>
      </c>
      <c r="P427" s="5">
        <v>0</v>
      </c>
      <c r="Q427" s="5">
        <v>0</v>
      </c>
      <c r="Y427" s="5" t="s">
        <v>2349</v>
      </c>
      <c r="Z427" s="5" t="s">
        <v>2350</v>
      </c>
      <c r="AC427" s="5" t="s">
        <v>215</v>
      </c>
      <c r="AD427" s="5" t="s">
        <v>97</v>
      </c>
      <c r="AO427" s="5" t="s">
        <v>157</v>
      </c>
      <c r="AP427" s="5" t="s">
        <v>158</v>
      </c>
      <c r="AZ427" s="5" t="s">
        <v>361</v>
      </c>
      <c r="BC427" s="5">
        <v>9</v>
      </c>
      <c r="BN427" s="5">
        <f t="shared" si="14"/>
        <v>0</v>
      </c>
    </row>
    <row r="428" spans="1:66" x14ac:dyDescent="0.35">
      <c r="A428" s="5" t="s">
        <v>2351</v>
      </c>
      <c r="B428" s="5" t="s">
        <v>313</v>
      </c>
      <c r="C428" s="5" t="s">
        <v>410</v>
      </c>
      <c r="D428" s="5" t="s">
        <v>2352</v>
      </c>
      <c r="E428" s="5" t="s">
        <v>2353</v>
      </c>
      <c r="F428" s="5" t="s">
        <v>245</v>
      </c>
      <c r="G428" s="5" t="s">
        <v>2354</v>
      </c>
      <c r="H428" s="5" t="s">
        <v>2059</v>
      </c>
      <c r="K428" s="5">
        <v>1</v>
      </c>
      <c r="L428" s="5">
        <v>0</v>
      </c>
      <c r="M428" s="5">
        <v>1</v>
      </c>
      <c r="N428" s="5" t="s">
        <v>154</v>
      </c>
      <c r="O428" s="5">
        <v>0</v>
      </c>
      <c r="P428" s="5">
        <v>0</v>
      </c>
      <c r="Q428" s="5">
        <v>0</v>
      </c>
      <c r="Y428" s="5" t="s">
        <v>2355</v>
      </c>
      <c r="Z428" s="5" t="s">
        <v>2356</v>
      </c>
      <c r="AC428" s="5" t="s">
        <v>419</v>
      </c>
      <c r="AM428" s="5" t="s">
        <v>877</v>
      </c>
      <c r="AN428" s="5" t="s">
        <v>878</v>
      </c>
      <c r="AZ428" s="5" t="s">
        <v>361</v>
      </c>
      <c r="BC428" s="5">
        <v>9</v>
      </c>
      <c r="BN428" s="5">
        <f t="shared" si="14"/>
        <v>0</v>
      </c>
    </row>
    <row r="429" spans="1:66" x14ac:dyDescent="0.35">
      <c r="A429" s="5" t="s">
        <v>2357</v>
      </c>
      <c r="B429" s="5" t="s">
        <v>313</v>
      </c>
      <c r="C429" s="5" t="s">
        <v>410</v>
      </c>
      <c r="D429" s="5" t="s">
        <v>641</v>
      </c>
      <c r="E429" s="5" t="s">
        <v>642</v>
      </c>
      <c r="F429" s="5" t="s">
        <v>245</v>
      </c>
      <c r="G429" s="5" t="s">
        <v>2358</v>
      </c>
      <c r="H429" s="5" t="s">
        <v>2059</v>
      </c>
      <c r="K429" s="5">
        <v>1</v>
      </c>
      <c r="L429" s="5">
        <v>0</v>
      </c>
      <c r="M429" s="5">
        <v>1</v>
      </c>
      <c r="N429" s="5" t="s">
        <v>154</v>
      </c>
      <c r="O429" s="5">
        <v>0</v>
      </c>
      <c r="P429" s="5">
        <v>0</v>
      </c>
      <c r="Q429" s="5">
        <v>0</v>
      </c>
      <c r="Y429" s="5" t="s">
        <v>2359</v>
      </c>
      <c r="Z429" s="5" t="s">
        <v>2360</v>
      </c>
      <c r="AC429" s="5" t="s">
        <v>419</v>
      </c>
      <c r="AM429" s="5" t="s">
        <v>877</v>
      </c>
      <c r="AN429" s="5" t="s">
        <v>648</v>
      </c>
      <c r="BN429" s="5">
        <f t="shared" si="14"/>
        <v>0</v>
      </c>
    </row>
    <row r="430" spans="1:66" x14ac:dyDescent="0.35">
      <c r="A430" s="5" t="s">
        <v>2361</v>
      </c>
      <c r="B430" s="5" t="s">
        <v>313</v>
      </c>
      <c r="C430" s="5" t="s">
        <v>884</v>
      </c>
      <c r="D430" s="5" t="s">
        <v>885</v>
      </c>
      <c r="E430" s="5" t="s">
        <v>886</v>
      </c>
      <c r="F430" s="5" t="s">
        <v>245</v>
      </c>
      <c r="G430" s="5" t="s">
        <v>2362</v>
      </c>
      <c r="H430" s="5" t="s">
        <v>2059</v>
      </c>
      <c r="K430" s="5">
        <v>1</v>
      </c>
      <c r="L430" s="5">
        <v>0</v>
      </c>
      <c r="M430" s="5">
        <v>1</v>
      </c>
      <c r="N430" s="5" t="s">
        <v>154</v>
      </c>
      <c r="O430" s="5">
        <v>231.85840707964601</v>
      </c>
      <c r="P430" s="5">
        <v>0</v>
      </c>
      <c r="Q430" s="5">
        <v>0</v>
      </c>
      <c r="Y430" s="5" t="s">
        <v>2363</v>
      </c>
      <c r="Z430" s="5" t="s">
        <v>2364</v>
      </c>
      <c r="AN430" s="5" t="s">
        <v>890</v>
      </c>
      <c r="AZ430" s="5" t="s">
        <v>361</v>
      </c>
      <c r="BC430" s="5">
        <v>9</v>
      </c>
      <c r="BN430" s="5">
        <f t="shared" si="14"/>
        <v>231.85840707964601</v>
      </c>
    </row>
    <row r="431" spans="1:66" x14ac:dyDescent="0.35">
      <c r="A431" s="5" t="s">
        <v>2365</v>
      </c>
      <c r="B431" s="5" t="s">
        <v>313</v>
      </c>
      <c r="C431" s="5" t="s">
        <v>884</v>
      </c>
      <c r="D431" s="5" t="s">
        <v>885</v>
      </c>
      <c r="E431" s="5" t="s">
        <v>886</v>
      </c>
      <c r="F431" s="5" t="s">
        <v>245</v>
      </c>
      <c r="G431" s="5" t="s">
        <v>2366</v>
      </c>
      <c r="H431" s="5" t="s">
        <v>2067</v>
      </c>
      <c r="K431" s="5">
        <v>1</v>
      </c>
      <c r="L431" s="5">
        <v>0</v>
      </c>
      <c r="M431" s="5">
        <v>1</v>
      </c>
      <c r="N431" s="5" t="s">
        <v>154</v>
      </c>
      <c r="O431" s="5">
        <v>229.20353982300901</v>
      </c>
      <c r="P431" s="5">
        <v>0</v>
      </c>
      <c r="Q431" s="5">
        <v>0</v>
      </c>
      <c r="Y431" s="5" t="s">
        <v>2367</v>
      </c>
      <c r="Z431" s="5" t="s">
        <v>2368</v>
      </c>
      <c r="AN431" s="5" t="s">
        <v>890</v>
      </c>
      <c r="AZ431" s="5" t="s">
        <v>361</v>
      </c>
      <c r="BC431" s="5">
        <v>9</v>
      </c>
      <c r="BN431" s="5">
        <f t="shared" si="14"/>
        <v>229.20353982300901</v>
      </c>
    </row>
    <row r="432" spans="1:66" x14ac:dyDescent="0.35">
      <c r="A432" s="5" t="s">
        <v>2369</v>
      </c>
      <c r="B432" s="5" t="s">
        <v>313</v>
      </c>
      <c r="C432" s="5" t="s">
        <v>884</v>
      </c>
      <c r="D432" s="5" t="s">
        <v>885</v>
      </c>
      <c r="E432" s="5" t="s">
        <v>886</v>
      </c>
      <c r="F432" s="5" t="s">
        <v>245</v>
      </c>
      <c r="G432" s="5" t="s">
        <v>2370</v>
      </c>
      <c r="H432" s="5" t="s">
        <v>2073</v>
      </c>
      <c r="K432" s="5">
        <v>1</v>
      </c>
      <c r="L432" s="5">
        <v>0</v>
      </c>
      <c r="M432" s="5">
        <v>1</v>
      </c>
      <c r="N432" s="5" t="s">
        <v>154</v>
      </c>
      <c r="O432" s="5">
        <v>120.35398230088499</v>
      </c>
      <c r="P432" s="5">
        <v>0</v>
      </c>
      <c r="Q432" s="5">
        <v>0</v>
      </c>
      <c r="Y432" s="5" t="s">
        <v>2371</v>
      </c>
      <c r="Z432" s="5" t="s">
        <v>2372</v>
      </c>
      <c r="AN432" s="5" t="s">
        <v>2373</v>
      </c>
      <c r="AZ432" s="5" t="s">
        <v>361</v>
      </c>
      <c r="BC432" s="5">
        <v>9</v>
      </c>
      <c r="BN432" s="5">
        <f t="shared" si="14"/>
        <v>120.35398230088499</v>
      </c>
    </row>
    <row r="433" spans="1:67" x14ac:dyDescent="0.35">
      <c r="A433" s="5" t="s">
        <v>2374</v>
      </c>
      <c r="B433" s="5" t="s">
        <v>313</v>
      </c>
      <c r="C433" s="5" t="s">
        <v>884</v>
      </c>
      <c r="D433" s="5" t="s">
        <v>885</v>
      </c>
      <c r="E433" s="5" t="s">
        <v>886</v>
      </c>
      <c r="F433" s="5" t="s">
        <v>245</v>
      </c>
      <c r="G433" s="5" t="s">
        <v>2375</v>
      </c>
      <c r="H433" s="5" t="s">
        <v>2079</v>
      </c>
      <c r="K433" s="5">
        <v>1</v>
      </c>
      <c r="L433" s="5">
        <v>0</v>
      </c>
      <c r="M433" s="5">
        <v>1</v>
      </c>
      <c r="N433" s="5" t="s">
        <v>154</v>
      </c>
      <c r="O433" s="5">
        <v>92.035398230088504</v>
      </c>
      <c r="P433" s="5">
        <v>0</v>
      </c>
      <c r="Q433" s="5">
        <v>0</v>
      </c>
      <c r="Y433" s="5" t="s">
        <v>2376</v>
      </c>
      <c r="Z433" s="5" t="s">
        <v>2377</v>
      </c>
      <c r="AN433" s="5" t="s">
        <v>2373</v>
      </c>
      <c r="AZ433" s="5" t="s">
        <v>361</v>
      </c>
      <c r="BC433" s="5">
        <v>9</v>
      </c>
      <c r="BN433" s="5">
        <f t="shared" si="14"/>
        <v>92.035398230088504</v>
      </c>
    </row>
    <row r="434" spans="1:67" x14ac:dyDescent="0.35">
      <c r="A434" s="5" t="s">
        <v>2378</v>
      </c>
      <c r="B434" s="5" t="s">
        <v>313</v>
      </c>
      <c r="C434" s="5" t="s">
        <v>884</v>
      </c>
      <c r="D434" s="5" t="s">
        <v>885</v>
      </c>
      <c r="E434" s="5" t="s">
        <v>886</v>
      </c>
      <c r="F434" s="5" t="s">
        <v>245</v>
      </c>
      <c r="G434" s="5" t="s">
        <v>2379</v>
      </c>
      <c r="H434" s="5" t="s">
        <v>2059</v>
      </c>
      <c r="K434" s="5">
        <v>1</v>
      </c>
      <c r="L434" s="5">
        <v>0</v>
      </c>
      <c r="M434" s="5">
        <v>1</v>
      </c>
      <c r="N434" s="5" t="s">
        <v>154</v>
      </c>
      <c r="O434" s="5">
        <v>231.85840707964601</v>
      </c>
      <c r="P434" s="5">
        <v>0</v>
      </c>
      <c r="Q434" s="5">
        <v>0</v>
      </c>
      <c r="Y434" s="5" t="s">
        <v>2380</v>
      </c>
      <c r="Z434" s="5" t="s">
        <v>2381</v>
      </c>
      <c r="AN434" s="5" t="s">
        <v>890</v>
      </c>
      <c r="AZ434" s="5" t="s">
        <v>361</v>
      </c>
      <c r="BC434" s="5">
        <v>9</v>
      </c>
      <c r="BN434" s="5">
        <f t="shared" si="14"/>
        <v>231.85840707964601</v>
      </c>
    </row>
    <row r="435" spans="1:67" x14ac:dyDescent="0.35">
      <c r="A435" s="5" t="s">
        <v>2382</v>
      </c>
      <c r="B435" s="5" t="s">
        <v>313</v>
      </c>
      <c r="C435" s="5" t="s">
        <v>884</v>
      </c>
      <c r="D435" s="5" t="s">
        <v>885</v>
      </c>
      <c r="E435" s="5" t="s">
        <v>886</v>
      </c>
      <c r="F435" s="5" t="s">
        <v>245</v>
      </c>
      <c r="G435" s="5" t="s">
        <v>2383</v>
      </c>
      <c r="H435" s="5" t="s">
        <v>2067</v>
      </c>
      <c r="K435" s="5">
        <v>1</v>
      </c>
      <c r="L435" s="5">
        <v>0</v>
      </c>
      <c r="M435" s="5">
        <v>1</v>
      </c>
      <c r="N435" s="5" t="s">
        <v>154</v>
      </c>
      <c r="O435" s="5">
        <v>229.20353982300901</v>
      </c>
      <c r="P435" s="5">
        <v>0</v>
      </c>
      <c r="Q435" s="5">
        <v>0</v>
      </c>
      <c r="Y435" s="5" t="s">
        <v>2384</v>
      </c>
      <c r="Z435" s="5" t="s">
        <v>2385</v>
      </c>
      <c r="AN435" s="5" t="s">
        <v>890</v>
      </c>
      <c r="AZ435" s="5" t="s">
        <v>361</v>
      </c>
      <c r="BC435" s="5">
        <v>9</v>
      </c>
      <c r="BN435" s="5">
        <f t="shared" si="14"/>
        <v>229.20353982300901</v>
      </c>
    </row>
    <row r="436" spans="1:67" x14ac:dyDescent="0.35">
      <c r="A436" s="5" t="s">
        <v>2386</v>
      </c>
      <c r="B436" s="5" t="s">
        <v>313</v>
      </c>
      <c r="C436" s="5" t="s">
        <v>884</v>
      </c>
      <c r="D436" s="5" t="s">
        <v>885</v>
      </c>
      <c r="E436" s="5" t="s">
        <v>886</v>
      </c>
      <c r="F436" s="5" t="s">
        <v>245</v>
      </c>
      <c r="G436" s="5" t="s">
        <v>2387</v>
      </c>
      <c r="H436" s="5" t="s">
        <v>2073</v>
      </c>
      <c r="K436" s="5">
        <v>1</v>
      </c>
      <c r="L436" s="5">
        <v>0</v>
      </c>
      <c r="M436" s="5">
        <v>1</v>
      </c>
      <c r="N436" s="5" t="s">
        <v>154</v>
      </c>
      <c r="O436" s="5">
        <v>120.35398230088499</v>
      </c>
      <c r="P436" s="5">
        <v>0</v>
      </c>
      <c r="Q436" s="5">
        <v>0</v>
      </c>
      <c r="Y436" s="5" t="s">
        <v>2388</v>
      </c>
      <c r="Z436" s="5" t="s">
        <v>2389</v>
      </c>
      <c r="AN436" s="5" t="s">
        <v>2373</v>
      </c>
      <c r="AZ436" s="5" t="s">
        <v>361</v>
      </c>
      <c r="BC436" s="5">
        <v>9</v>
      </c>
      <c r="BN436" s="5">
        <f t="shared" si="14"/>
        <v>120.35398230088499</v>
      </c>
    </row>
    <row r="437" spans="1:67" x14ac:dyDescent="0.35">
      <c r="A437" s="5" t="s">
        <v>2390</v>
      </c>
      <c r="B437" s="5" t="s">
        <v>313</v>
      </c>
      <c r="C437" s="5" t="s">
        <v>884</v>
      </c>
      <c r="D437" s="5" t="s">
        <v>885</v>
      </c>
      <c r="E437" s="5" t="s">
        <v>886</v>
      </c>
      <c r="F437" s="5" t="s">
        <v>245</v>
      </c>
      <c r="G437" s="5" t="s">
        <v>2391</v>
      </c>
      <c r="H437" s="5" t="s">
        <v>2079</v>
      </c>
      <c r="K437" s="5">
        <v>1</v>
      </c>
      <c r="L437" s="5">
        <v>0</v>
      </c>
      <c r="M437" s="5">
        <v>1</v>
      </c>
      <c r="N437" s="5" t="s">
        <v>154</v>
      </c>
      <c r="O437" s="5">
        <v>92.035398230088504</v>
      </c>
      <c r="P437" s="5">
        <v>0</v>
      </c>
      <c r="Q437" s="5">
        <v>0</v>
      </c>
      <c r="Y437" s="5" t="s">
        <v>2392</v>
      </c>
      <c r="Z437" s="5" t="s">
        <v>2393</v>
      </c>
      <c r="AN437" s="5" t="s">
        <v>2373</v>
      </c>
      <c r="AZ437" s="5" t="s">
        <v>361</v>
      </c>
      <c r="BC437" s="5">
        <v>9</v>
      </c>
      <c r="BN437" s="5">
        <f t="shared" si="14"/>
        <v>92.035398230088504</v>
      </c>
    </row>
    <row r="438" spans="1:67" x14ac:dyDescent="0.35">
      <c r="A438" s="5" t="s">
        <v>2394</v>
      </c>
      <c r="B438" s="5" t="s">
        <v>313</v>
      </c>
      <c r="C438" s="5" t="s">
        <v>904</v>
      </c>
      <c r="D438" s="5" t="s">
        <v>905</v>
      </c>
      <c r="E438" s="5" t="s">
        <v>906</v>
      </c>
      <c r="F438" s="5" t="s">
        <v>245</v>
      </c>
      <c r="G438" s="5" t="s">
        <v>2395</v>
      </c>
      <c r="H438" s="5" t="s">
        <v>2059</v>
      </c>
      <c r="K438" s="5">
        <v>1</v>
      </c>
      <c r="L438" s="5">
        <v>0</v>
      </c>
      <c r="M438" s="5">
        <v>1</v>
      </c>
      <c r="N438" s="5" t="s">
        <v>154</v>
      </c>
      <c r="O438" s="5">
        <v>344.24778761061998</v>
      </c>
      <c r="P438" s="5">
        <v>0</v>
      </c>
      <c r="Q438" s="5">
        <v>0</v>
      </c>
      <c r="Y438" s="5" t="s">
        <v>2396</v>
      </c>
      <c r="Z438" s="5" t="s">
        <v>2397</v>
      </c>
      <c r="AC438" s="5" t="s">
        <v>215</v>
      </c>
      <c r="BN438" s="5">
        <f t="shared" si="14"/>
        <v>344.24778761061998</v>
      </c>
    </row>
    <row r="439" spans="1:67" x14ac:dyDescent="0.35">
      <c r="A439" s="5" t="s">
        <v>2398</v>
      </c>
      <c r="B439" s="5" t="s">
        <v>313</v>
      </c>
      <c r="C439" s="5" t="s">
        <v>904</v>
      </c>
      <c r="D439" s="5" t="s">
        <v>905</v>
      </c>
      <c r="E439" s="5" t="s">
        <v>906</v>
      </c>
      <c r="F439" s="5" t="s">
        <v>245</v>
      </c>
      <c r="G439" s="5" t="s">
        <v>2399</v>
      </c>
      <c r="H439" s="5" t="s">
        <v>2073</v>
      </c>
      <c r="K439" s="5">
        <v>1</v>
      </c>
      <c r="L439" s="5">
        <v>0</v>
      </c>
      <c r="M439" s="5">
        <v>1</v>
      </c>
      <c r="N439" s="5" t="s">
        <v>154</v>
      </c>
      <c r="O439" s="5">
        <v>116.814159292035</v>
      </c>
      <c r="P439" s="5">
        <v>0</v>
      </c>
      <c r="Q439" s="5">
        <v>0</v>
      </c>
      <c r="Y439" s="5" t="s">
        <v>2400</v>
      </c>
      <c r="Z439" s="5" t="s">
        <v>2401</v>
      </c>
      <c r="AC439" s="5" t="s">
        <v>215</v>
      </c>
      <c r="BN439" s="5">
        <f t="shared" si="14"/>
        <v>116.814159292035</v>
      </c>
    </row>
    <row r="440" spans="1:67" x14ac:dyDescent="0.35">
      <c r="A440" s="5" t="s">
        <v>2402</v>
      </c>
      <c r="B440" s="5" t="s">
        <v>313</v>
      </c>
      <c r="C440" s="5" t="s">
        <v>904</v>
      </c>
      <c r="D440" s="5" t="s">
        <v>905</v>
      </c>
      <c r="E440" s="5" t="s">
        <v>906</v>
      </c>
      <c r="F440" s="5" t="s">
        <v>245</v>
      </c>
      <c r="G440" s="5" t="s">
        <v>2403</v>
      </c>
      <c r="H440" s="5" t="s">
        <v>2079</v>
      </c>
      <c r="K440" s="5">
        <v>1</v>
      </c>
      <c r="L440" s="5">
        <v>0</v>
      </c>
      <c r="M440" s="5">
        <v>1</v>
      </c>
      <c r="N440" s="5" t="s">
        <v>154</v>
      </c>
      <c r="O440" s="5">
        <v>94.690265486725707</v>
      </c>
      <c r="P440" s="5">
        <v>0</v>
      </c>
      <c r="Q440" s="5">
        <v>0</v>
      </c>
      <c r="Y440" s="5" t="s">
        <v>2404</v>
      </c>
      <c r="Z440" s="5" t="s">
        <v>2405</v>
      </c>
      <c r="AC440" s="5" t="s">
        <v>215</v>
      </c>
      <c r="BN440" s="5">
        <f t="shared" si="14"/>
        <v>94.690265486725707</v>
      </c>
    </row>
    <row r="441" spans="1:67" x14ac:dyDescent="0.35">
      <c r="A441" s="5" t="s">
        <v>2406</v>
      </c>
      <c r="B441" s="5" t="s">
        <v>313</v>
      </c>
      <c r="C441" s="5" t="s">
        <v>149</v>
      </c>
      <c r="D441" s="5" t="s">
        <v>2407</v>
      </c>
      <c r="E441" s="5" t="s">
        <v>2408</v>
      </c>
      <c r="F441" s="5" t="s">
        <v>87</v>
      </c>
      <c r="G441" s="5" t="s">
        <v>2409</v>
      </c>
      <c r="H441" s="5" t="s">
        <v>153</v>
      </c>
      <c r="K441" s="5">
        <v>1</v>
      </c>
      <c r="L441" s="5">
        <v>0</v>
      </c>
      <c r="M441" s="5">
        <v>1</v>
      </c>
      <c r="N441" s="5" t="s">
        <v>154</v>
      </c>
      <c r="O441" s="5">
        <v>0</v>
      </c>
      <c r="P441" s="5">
        <v>0</v>
      </c>
      <c r="Q441" s="5">
        <v>0</v>
      </c>
      <c r="Y441" s="5" t="s">
        <v>2410</v>
      </c>
      <c r="Z441" s="5" t="s">
        <v>2411</v>
      </c>
      <c r="AA441" s="5" t="s">
        <v>637</v>
      </c>
      <c r="AB441" s="5" t="s">
        <v>87</v>
      </c>
      <c r="AC441" s="5" t="s">
        <v>149</v>
      </c>
      <c r="AD441" s="5" t="s">
        <v>97</v>
      </c>
      <c r="AK441" s="5" t="s">
        <v>761</v>
      </c>
      <c r="AO441" s="5" t="s">
        <v>460</v>
      </c>
      <c r="AP441" s="5" t="s">
        <v>2412</v>
      </c>
      <c r="BF441" s="5" t="s">
        <v>362</v>
      </c>
      <c r="BI441" s="5">
        <v>12</v>
      </c>
      <c r="BN441" s="5">
        <f t="shared" si="14"/>
        <v>0</v>
      </c>
    </row>
    <row r="442" spans="1:67" x14ac:dyDescent="0.35">
      <c r="A442" s="5" t="s">
        <v>2413</v>
      </c>
      <c r="B442" s="5" t="s">
        <v>313</v>
      </c>
      <c r="C442" s="5" t="s">
        <v>149</v>
      </c>
      <c r="D442" s="5" t="s">
        <v>2407</v>
      </c>
      <c r="E442" s="5" t="s">
        <v>2408</v>
      </c>
      <c r="F442" s="5" t="s">
        <v>87</v>
      </c>
      <c r="G442" s="5" t="s">
        <v>2414</v>
      </c>
      <c r="H442" s="5" t="s">
        <v>162</v>
      </c>
      <c r="K442" s="5">
        <v>1</v>
      </c>
      <c r="L442" s="5">
        <v>0</v>
      </c>
      <c r="M442" s="5">
        <v>1</v>
      </c>
      <c r="N442" s="5" t="s">
        <v>154</v>
      </c>
      <c r="O442" s="5">
        <v>0</v>
      </c>
      <c r="P442" s="5">
        <v>0</v>
      </c>
      <c r="Q442" s="5">
        <v>0</v>
      </c>
      <c r="Y442" s="5" t="s">
        <v>2415</v>
      </c>
      <c r="Z442" s="5" t="s">
        <v>2416</v>
      </c>
      <c r="AA442" s="5" t="s">
        <v>637</v>
      </c>
      <c r="AB442" s="5" t="s">
        <v>87</v>
      </c>
      <c r="AC442" s="5" t="s">
        <v>149</v>
      </c>
      <c r="AD442" s="5" t="s">
        <v>97</v>
      </c>
      <c r="AE442" s="5" t="s">
        <v>98</v>
      </c>
      <c r="AK442" s="5" t="s">
        <v>761</v>
      </c>
      <c r="AO442" s="5" t="s">
        <v>460</v>
      </c>
      <c r="AP442" s="5" t="s">
        <v>2412</v>
      </c>
      <c r="BF442" s="5" t="s">
        <v>362</v>
      </c>
      <c r="BI442" s="5">
        <v>12</v>
      </c>
      <c r="BN442" s="5">
        <f t="shared" si="14"/>
        <v>0</v>
      </c>
    </row>
    <row r="443" spans="1:67" x14ac:dyDescent="0.35">
      <c r="A443" s="5" t="s">
        <v>2417</v>
      </c>
      <c r="B443" s="5" t="s">
        <v>313</v>
      </c>
      <c r="C443" s="5" t="s">
        <v>149</v>
      </c>
      <c r="D443" s="5" t="s">
        <v>2407</v>
      </c>
      <c r="E443" s="5" t="s">
        <v>2408</v>
      </c>
      <c r="F443" s="5" t="s">
        <v>87</v>
      </c>
      <c r="G443" s="5" t="s">
        <v>2414</v>
      </c>
      <c r="H443" s="5" t="s">
        <v>162</v>
      </c>
      <c r="K443" s="5">
        <v>1</v>
      </c>
      <c r="L443" s="5">
        <v>0</v>
      </c>
      <c r="M443" s="5">
        <v>1</v>
      </c>
      <c r="N443" s="5" t="s">
        <v>154</v>
      </c>
      <c r="O443" s="5">
        <v>0</v>
      </c>
      <c r="P443" s="5">
        <v>0</v>
      </c>
      <c r="Q443" s="5">
        <v>0</v>
      </c>
      <c r="Y443" s="5" t="s">
        <v>2415</v>
      </c>
      <c r="Z443" s="5" t="s">
        <v>2416</v>
      </c>
      <c r="AA443" s="5" t="s">
        <v>637</v>
      </c>
      <c r="AB443" s="5" t="s">
        <v>87</v>
      </c>
      <c r="AC443" s="5" t="s">
        <v>149</v>
      </c>
      <c r="AD443" s="5" t="s">
        <v>97</v>
      </c>
      <c r="AE443" s="5" t="s">
        <v>98</v>
      </c>
      <c r="AK443" s="5" t="s">
        <v>761</v>
      </c>
      <c r="AO443" s="5" t="s">
        <v>460</v>
      </c>
      <c r="AP443" s="5" t="s">
        <v>2412</v>
      </c>
      <c r="BF443" s="5" t="s">
        <v>362</v>
      </c>
      <c r="BI443" s="5">
        <v>12</v>
      </c>
      <c r="BN443" s="5">
        <f t="shared" si="14"/>
        <v>0</v>
      </c>
    </row>
    <row r="444" spans="1:67" x14ac:dyDescent="0.35">
      <c r="A444" s="5" t="s">
        <v>2418</v>
      </c>
      <c r="B444" s="5" t="s">
        <v>313</v>
      </c>
      <c r="C444" s="5" t="s">
        <v>149</v>
      </c>
      <c r="D444" s="5" t="s">
        <v>2407</v>
      </c>
      <c r="E444" s="5" t="s">
        <v>2408</v>
      </c>
      <c r="F444" s="5" t="s">
        <v>87</v>
      </c>
      <c r="G444" s="5" t="s">
        <v>2419</v>
      </c>
      <c r="H444" s="5" t="s">
        <v>2420</v>
      </c>
      <c r="K444" s="5">
        <v>1</v>
      </c>
      <c r="L444" s="5">
        <v>0</v>
      </c>
      <c r="M444" s="5">
        <v>1</v>
      </c>
      <c r="N444" s="5" t="s">
        <v>154</v>
      </c>
      <c r="O444" s="5">
        <v>0</v>
      </c>
      <c r="P444" s="5">
        <v>0</v>
      </c>
      <c r="Q444" s="5">
        <v>0</v>
      </c>
      <c r="Y444" s="5" t="s">
        <v>2421</v>
      </c>
      <c r="Z444" s="5" t="s">
        <v>2422</v>
      </c>
      <c r="AA444" s="5" t="s">
        <v>637</v>
      </c>
      <c r="AB444" s="5" t="s">
        <v>87</v>
      </c>
      <c r="AC444" s="5" t="s">
        <v>149</v>
      </c>
      <c r="AD444" s="5" t="s">
        <v>97</v>
      </c>
      <c r="AE444" s="5" t="s">
        <v>98</v>
      </c>
      <c r="AK444" s="5" t="s">
        <v>761</v>
      </c>
      <c r="AO444" s="5" t="s">
        <v>460</v>
      </c>
      <c r="AP444" s="5" t="s">
        <v>2412</v>
      </c>
      <c r="BF444" s="5" t="s">
        <v>362</v>
      </c>
      <c r="BI444" s="5">
        <v>12</v>
      </c>
      <c r="BN444" s="5">
        <f t="shared" si="14"/>
        <v>0</v>
      </c>
    </row>
    <row r="445" spans="1:67" x14ac:dyDescent="0.35">
      <c r="A445" s="5" t="s">
        <v>2423</v>
      </c>
      <c r="B445" s="5" t="s">
        <v>313</v>
      </c>
      <c r="C445" s="5" t="s">
        <v>149</v>
      </c>
      <c r="D445" s="5" t="s">
        <v>2407</v>
      </c>
      <c r="E445" s="5" t="s">
        <v>2408</v>
      </c>
      <c r="F445" s="5" t="s">
        <v>87</v>
      </c>
      <c r="G445" s="5" t="s">
        <v>2419</v>
      </c>
      <c r="H445" s="5" t="s">
        <v>2420</v>
      </c>
      <c r="K445" s="5">
        <v>1</v>
      </c>
      <c r="L445" s="5">
        <v>0</v>
      </c>
      <c r="M445" s="5">
        <v>1</v>
      </c>
      <c r="N445" s="5" t="s">
        <v>154</v>
      </c>
      <c r="O445" s="5">
        <v>0</v>
      </c>
      <c r="P445" s="5">
        <v>0</v>
      </c>
      <c r="Q445" s="5">
        <v>0</v>
      </c>
      <c r="Y445" s="5" t="s">
        <v>2421</v>
      </c>
      <c r="Z445" s="5" t="s">
        <v>2422</v>
      </c>
      <c r="AA445" s="5" t="s">
        <v>637</v>
      </c>
      <c r="AB445" s="5" t="s">
        <v>87</v>
      </c>
      <c r="AC445" s="5" t="s">
        <v>149</v>
      </c>
      <c r="AD445" s="5" t="s">
        <v>97</v>
      </c>
      <c r="AE445" s="5" t="s">
        <v>98</v>
      </c>
      <c r="AK445" s="5" t="s">
        <v>761</v>
      </c>
      <c r="AO445" s="5" t="s">
        <v>460</v>
      </c>
      <c r="AP445" s="5" t="s">
        <v>2412</v>
      </c>
      <c r="BF445" s="5" t="s">
        <v>362</v>
      </c>
      <c r="BI445" s="5">
        <v>12</v>
      </c>
      <c r="BN445" s="5">
        <f t="shared" si="14"/>
        <v>0</v>
      </c>
    </row>
    <row r="446" spans="1:67" x14ac:dyDescent="0.35">
      <c r="A446" s="14" t="s">
        <v>2424</v>
      </c>
      <c r="B446" s="14" t="s">
        <v>313</v>
      </c>
      <c r="C446" s="5" t="s">
        <v>347</v>
      </c>
      <c r="D446" s="5" t="s">
        <v>348</v>
      </c>
      <c r="E446" s="5" t="s">
        <v>349</v>
      </c>
      <c r="F446" s="5" t="s">
        <v>87</v>
      </c>
      <c r="G446" s="5" t="s">
        <v>2425</v>
      </c>
      <c r="H446" s="5" t="s">
        <v>89</v>
      </c>
      <c r="K446" s="14">
        <v>1</v>
      </c>
      <c r="L446" s="5">
        <v>0</v>
      </c>
      <c r="M446" s="5">
        <v>1</v>
      </c>
      <c r="N446" s="5" t="s">
        <v>154</v>
      </c>
      <c r="O446" s="5">
        <v>77.785081338447299</v>
      </c>
      <c r="P446" s="5">
        <v>0</v>
      </c>
      <c r="Q446" s="5">
        <v>0</v>
      </c>
      <c r="R446" s="5" t="s">
        <v>2426</v>
      </c>
      <c r="Y446" s="5" t="s">
        <v>2427</v>
      </c>
      <c r="Z446" s="5" t="s">
        <v>2428</v>
      </c>
      <c r="AB446" s="5" t="s">
        <v>87</v>
      </c>
      <c r="AC446" s="5" t="s">
        <v>347</v>
      </c>
      <c r="AD446" s="5" t="s">
        <v>97</v>
      </c>
      <c r="AJ446" s="5" t="s">
        <v>355</v>
      </c>
      <c r="AK446" s="5" t="s">
        <v>356</v>
      </c>
      <c r="AM446" s="5" t="s">
        <v>2429</v>
      </c>
      <c r="AN446" s="5" t="s">
        <v>358</v>
      </c>
      <c r="AO446" s="5" t="e">
        <f ca="1">_xlfn.XLOOKUP(A446,[1]明细表!$A:$A,[1]明细表!$AO:$AO)</f>
        <v>#NAME?</v>
      </c>
      <c r="AP446" s="5" t="e">
        <f ca="1">_xlfn.XLOOKUP(A446,[1]明细表!$A:$A,[1]明细表!$AP:$AP)</f>
        <v>#NAME?</v>
      </c>
      <c r="AQ446" s="5" t="e">
        <f ca="1">_xlfn.XLOOKUP(A446,[1]明细表!$A:$A,[1]明细表!$AQ:$AQ)</f>
        <v>#NAME?</v>
      </c>
      <c r="AR446" s="5" t="s">
        <v>1596</v>
      </c>
      <c r="AT446" s="5" t="s">
        <v>2430</v>
      </c>
      <c r="AZ446" s="5" t="s">
        <v>361</v>
      </c>
      <c r="BC446" s="5">
        <v>7</v>
      </c>
      <c r="BF446" s="5" t="s">
        <v>362</v>
      </c>
      <c r="BI446" s="5">
        <v>11</v>
      </c>
      <c r="BL446" s="6" t="s">
        <v>355</v>
      </c>
      <c r="BM446" s="11">
        <v>77.785081338447299</v>
      </c>
      <c r="BN446" s="5">
        <f t="shared" si="14"/>
        <v>77.785081338447299</v>
      </c>
      <c r="BO446" s="11">
        <f>O446-BM446</f>
        <v>0</v>
      </c>
    </row>
    <row r="447" spans="1:67" x14ac:dyDescent="0.35">
      <c r="A447" s="5" t="s">
        <v>2431</v>
      </c>
      <c r="B447" s="5" t="s">
        <v>313</v>
      </c>
      <c r="C447" s="5" t="s">
        <v>410</v>
      </c>
      <c r="D447" s="5" t="s">
        <v>2432</v>
      </c>
      <c r="E447" s="5" t="s">
        <v>2433</v>
      </c>
      <c r="F447" s="5" t="s">
        <v>87</v>
      </c>
      <c r="G447" s="5" t="s">
        <v>2434</v>
      </c>
      <c r="H447" s="5" t="s">
        <v>162</v>
      </c>
      <c r="K447" s="5">
        <v>1</v>
      </c>
      <c r="L447" s="5">
        <v>1</v>
      </c>
      <c r="M447" s="5">
        <v>0</v>
      </c>
      <c r="N447" s="5" t="s">
        <v>90</v>
      </c>
      <c r="O447" s="5">
        <v>30.707964601769898</v>
      </c>
      <c r="P447" s="5">
        <v>0</v>
      </c>
      <c r="Q447" s="5">
        <v>0</v>
      </c>
      <c r="R447" s="5" t="s">
        <v>2435</v>
      </c>
      <c r="S447" s="5" t="s">
        <v>2436</v>
      </c>
      <c r="T447" s="5" t="s">
        <v>2437</v>
      </c>
      <c r="U447" s="5" t="s">
        <v>2438</v>
      </c>
      <c r="Y447" s="5" t="s">
        <v>2439</v>
      </c>
      <c r="Z447" s="5" t="s">
        <v>2440</v>
      </c>
      <c r="AB447" s="5" t="s">
        <v>87</v>
      </c>
      <c r="AC447" s="5" t="s">
        <v>419</v>
      </c>
      <c r="AD447" s="5" t="s">
        <v>97</v>
      </c>
      <c r="AL447" s="5" t="s">
        <v>853</v>
      </c>
      <c r="AM447" s="5" t="s">
        <v>2441</v>
      </c>
      <c r="AN447" s="5" t="s">
        <v>2442</v>
      </c>
      <c r="AO447" s="5" t="s">
        <v>98</v>
      </c>
      <c r="AP447" s="5" t="s">
        <v>98</v>
      </c>
      <c r="AT447" s="5" t="s">
        <v>98</v>
      </c>
      <c r="AX447" s="5">
        <v>2023</v>
      </c>
      <c r="BA447" s="5" t="s">
        <v>99</v>
      </c>
      <c r="BD447" s="5">
        <v>4</v>
      </c>
      <c r="BG447" s="5" t="s">
        <v>361</v>
      </c>
      <c r="BJ447" s="5">
        <v>9</v>
      </c>
      <c r="BN447" s="5">
        <f t="shared" si="14"/>
        <v>30.707964601769898</v>
      </c>
    </row>
    <row r="448" spans="1:67" x14ac:dyDescent="0.35">
      <c r="A448" s="14" t="s">
        <v>2443</v>
      </c>
      <c r="B448" s="14" t="s">
        <v>313</v>
      </c>
      <c r="C448" s="5" t="s">
        <v>372</v>
      </c>
      <c r="D448" s="5" t="s">
        <v>373</v>
      </c>
      <c r="E448" s="5" t="s">
        <v>374</v>
      </c>
      <c r="F448" s="5" t="s">
        <v>87</v>
      </c>
      <c r="G448" s="5" t="s">
        <v>2444</v>
      </c>
      <c r="H448" s="5" t="s">
        <v>2445</v>
      </c>
      <c r="K448" s="14">
        <v>1</v>
      </c>
      <c r="L448" s="5">
        <v>1</v>
      </c>
      <c r="M448" s="5">
        <v>0</v>
      </c>
      <c r="N448" s="5" t="s">
        <v>90</v>
      </c>
      <c r="O448" s="5">
        <v>146.017699115044</v>
      </c>
      <c r="P448" s="5">
        <v>146.017699115044</v>
      </c>
      <c r="Q448" s="5">
        <v>0</v>
      </c>
      <c r="T448" s="5" t="s">
        <v>1593</v>
      </c>
      <c r="Y448" s="5" t="s">
        <v>2446</v>
      </c>
      <c r="Z448" s="5" t="s">
        <v>2447</v>
      </c>
      <c r="AB448" s="5" t="s">
        <v>87</v>
      </c>
      <c r="AC448" s="5" t="s">
        <v>215</v>
      </c>
      <c r="AD448" s="5" t="s">
        <v>97</v>
      </c>
      <c r="AJ448" s="5" t="s">
        <v>1593</v>
      </c>
      <c r="AM448" s="5" t="s">
        <v>390</v>
      </c>
      <c r="AN448" s="5" t="s">
        <v>381</v>
      </c>
      <c r="AO448" s="5" t="e">
        <f ca="1">_xlfn.XLOOKUP(A448,[1]明细表!$A:$A,[1]明细表!$AO:$AO)</f>
        <v>#NAME?</v>
      </c>
      <c r="AP448" s="5" t="e">
        <f ca="1">_xlfn.XLOOKUP(A448,[1]明细表!$A:$A,[1]明细表!$AP:$AP)</f>
        <v>#NAME?</v>
      </c>
      <c r="AQ448" s="5" t="e">
        <f ca="1">_xlfn.XLOOKUP(A448,[1]明细表!$A:$A,[1]明细表!$AQ:$AQ)</f>
        <v>#NAME?</v>
      </c>
      <c r="AR448" s="5" t="s">
        <v>1596</v>
      </c>
      <c r="AT448" s="5" t="s">
        <v>382</v>
      </c>
      <c r="AX448" s="5">
        <v>2023</v>
      </c>
      <c r="AZ448" s="5" t="s">
        <v>361</v>
      </c>
      <c r="BA448" s="5" t="s">
        <v>361</v>
      </c>
      <c r="BC448" s="5">
        <v>7</v>
      </c>
      <c r="BD448" s="5">
        <v>7</v>
      </c>
      <c r="BL448" s="6" t="s">
        <v>383</v>
      </c>
      <c r="BM448" s="11">
        <v>146.017699115044</v>
      </c>
      <c r="BN448" s="5">
        <f t="shared" si="14"/>
        <v>146.017699115044</v>
      </c>
      <c r="BO448" s="11">
        <f>O448-BM448</f>
        <v>0</v>
      </c>
    </row>
    <row r="449" spans="1:67" x14ac:dyDescent="0.35">
      <c r="A449" s="14" t="s">
        <v>2448</v>
      </c>
      <c r="B449" s="14" t="s">
        <v>313</v>
      </c>
      <c r="C449" s="5" t="s">
        <v>372</v>
      </c>
      <c r="D449" s="5" t="s">
        <v>373</v>
      </c>
      <c r="E449" s="5" t="s">
        <v>374</v>
      </c>
      <c r="F449" s="5" t="s">
        <v>87</v>
      </c>
      <c r="G449" s="5" t="s">
        <v>2449</v>
      </c>
      <c r="H449" s="5" t="s">
        <v>89</v>
      </c>
      <c r="K449" s="14">
        <v>1</v>
      </c>
      <c r="L449" s="5">
        <v>1</v>
      </c>
      <c r="M449" s="5">
        <v>0</v>
      </c>
      <c r="N449" s="5" t="s">
        <v>90</v>
      </c>
      <c r="O449" s="5">
        <v>296.46017699114998</v>
      </c>
      <c r="P449" s="5">
        <v>296.46017699114998</v>
      </c>
      <c r="Q449" s="5">
        <v>0</v>
      </c>
      <c r="R449" s="5" t="s">
        <v>2450</v>
      </c>
      <c r="T449" s="5" t="s">
        <v>1593</v>
      </c>
      <c r="Y449" s="5" t="s">
        <v>2451</v>
      </c>
      <c r="Z449" s="5" t="s">
        <v>2452</v>
      </c>
      <c r="AB449" s="5" t="s">
        <v>87</v>
      </c>
      <c r="AC449" s="5" t="s">
        <v>215</v>
      </c>
      <c r="AD449" s="5" t="s">
        <v>97</v>
      </c>
      <c r="AJ449" s="5" t="s">
        <v>1593</v>
      </c>
      <c r="AM449" s="5" t="s">
        <v>390</v>
      </c>
      <c r="AN449" s="5" t="s">
        <v>381</v>
      </c>
      <c r="AO449" s="5" t="e">
        <f ca="1">_xlfn.XLOOKUP(A449,[1]明细表!$A:$A,[1]明细表!$AO:$AO)</f>
        <v>#NAME?</v>
      </c>
      <c r="AP449" s="5" t="e">
        <f ca="1">_xlfn.XLOOKUP(A449,[1]明细表!$A:$A,[1]明细表!$AP:$AP)</f>
        <v>#NAME?</v>
      </c>
      <c r="AQ449" s="5" t="e">
        <f ca="1">_xlfn.XLOOKUP(A449,[1]明细表!$A:$A,[1]明细表!$AQ:$AQ)</f>
        <v>#NAME?</v>
      </c>
      <c r="AR449" s="5" t="s">
        <v>1596</v>
      </c>
      <c r="AT449" s="5" t="s">
        <v>382</v>
      </c>
      <c r="AX449" s="5">
        <v>2023</v>
      </c>
      <c r="AZ449" s="5" t="s">
        <v>361</v>
      </c>
      <c r="BA449" s="5" t="s">
        <v>361</v>
      </c>
      <c r="BC449" s="5">
        <v>7</v>
      </c>
      <c r="BD449" s="5">
        <v>7</v>
      </c>
      <c r="BL449" s="6" t="s">
        <v>383</v>
      </c>
      <c r="BM449" s="11">
        <v>296.46017699114998</v>
      </c>
      <c r="BN449" s="5">
        <f t="shared" si="14"/>
        <v>296.46017699114998</v>
      </c>
      <c r="BO449" s="11">
        <f>O449-BM449</f>
        <v>0</v>
      </c>
    </row>
    <row r="450" spans="1:67" x14ac:dyDescent="0.35">
      <c r="A450" s="14" t="s">
        <v>2453</v>
      </c>
      <c r="B450" s="14" t="s">
        <v>313</v>
      </c>
      <c r="C450" s="5" t="s">
        <v>392</v>
      </c>
      <c r="D450" s="5" t="s">
        <v>393</v>
      </c>
      <c r="E450" s="5" t="s">
        <v>394</v>
      </c>
      <c r="F450" s="5" t="s">
        <v>87</v>
      </c>
      <c r="G450" s="5" t="s">
        <v>2454</v>
      </c>
      <c r="H450" s="5" t="s">
        <v>89</v>
      </c>
      <c r="K450" s="14">
        <v>1</v>
      </c>
      <c r="L450" s="5">
        <v>0</v>
      </c>
      <c r="M450" s="5">
        <v>1</v>
      </c>
      <c r="N450" s="5" t="s">
        <v>154</v>
      </c>
      <c r="O450" s="5">
        <v>344.24778761061998</v>
      </c>
      <c r="P450" s="5">
        <v>0</v>
      </c>
      <c r="Q450" s="5">
        <v>0</v>
      </c>
      <c r="R450" s="5" t="s">
        <v>2455</v>
      </c>
      <c r="Y450" s="5" t="s">
        <v>2456</v>
      </c>
      <c r="Z450" s="5" t="s">
        <v>2457</v>
      </c>
      <c r="AB450" s="5" t="s">
        <v>87</v>
      </c>
      <c r="AC450" s="5" t="s">
        <v>215</v>
      </c>
      <c r="AD450" s="5" t="s">
        <v>97</v>
      </c>
      <c r="AJ450" s="5" t="s">
        <v>399</v>
      </c>
      <c r="AM450" s="5" t="s">
        <v>1614</v>
      </c>
      <c r="AN450" s="5" t="s">
        <v>401</v>
      </c>
      <c r="AO450" s="5" t="e">
        <f ca="1">_xlfn.XLOOKUP(A450,[1]明细表!$A:$A,[1]明细表!$AO:$AO)</f>
        <v>#NAME?</v>
      </c>
      <c r="AP450" s="5" t="e">
        <f ca="1">_xlfn.XLOOKUP(A450,[1]明细表!$A:$A,[1]明细表!$AP:$AP)</f>
        <v>#NAME?</v>
      </c>
      <c r="AQ450" s="5" t="e">
        <f ca="1">_xlfn.XLOOKUP(A450,[1]明细表!$A:$A,[1]明细表!$AQ:$AQ)</f>
        <v>#NAME?</v>
      </c>
      <c r="AR450" s="5" t="s">
        <v>1596</v>
      </c>
      <c r="AT450" s="5" t="s">
        <v>402</v>
      </c>
      <c r="AZ450" s="5" t="s">
        <v>361</v>
      </c>
      <c r="BC450" s="5">
        <v>7</v>
      </c>
      <c r="BL450" s="6" t="s">
        <v>399</v>
      </c>
      <c r="BM450" s="11">
        <v>344.24778761061998</v>
      </c>
      <c r="BN450" s="5">
        <f t="shared" si="14"/>
        <v>344.24778761061998</v>
      </c>
      <c r="BO450" s="11">
        <f>O450-BM450</f>
        <v>0</v>
      </c>
    </row>
    <row r="451" spans="1:67" x14ac:dyDescent="0.35">
      <c r="A451" s="5" t="s">
        <v>2458</v>
      </c>
      <c r="B451" s="5" t="s">
        <v>313</v>
      </c>
      <c r="C451" s="5" t="s">
        <v>433</v>
      </c>
      <c r="D451" s="5" t="s">
        <v>453</v>
      </c>
      <c r="E451" s="5" t="s">
        <v>454</v>
      </c>
      <c r="F451" s="5" t="s">
        <v>87</v>
      </c>
      <c r="G451" s="5" t="s">
        <v>2459</v>
      </c>
      <c r="H451" s="5" t="s">
        <v>89</v>
      </c>
      <c r="K451" s="5">
        <v>1</v>
      </c>
      <c r="L451" s="5">
        <v>0</v>
      </c>
      <c r="M451" s="5">
        <v>1</v>
      </c>
      <c r="N451" s="5" t="s">
        <v>154</v>
      </c>
      <c r="O451" s="5">
        <v>855.75221238938104</v>
      </c>
      <c r="P451" s="5">
        <v>0</v>
      </c>
      <c r="Q451" s="5">
        <v>0</v>
      </c>
      <c r="Y451" s="5" t="s">
        <v>2460</v>
      </c>
      <c r="Z451" s="5" t="s">
        <v>2461</v>
      </c>
      <c r="AB451" s="5" t="s">
        <v>87</v>
      </c>
      <c r="AC451" s="5" t="s">
        <v>433</v>
      </c>
      <c r="AD451" s="5" t="s">
        <v>97</v>
      </c>
      <c r="AE451" s="5" t="s">
        <v>458</v>
      </c>
      <c r="AN451" s="5" t="s">
        <v>459</v>
      </c>
      <c r="AO451" s="5" t="s">
        <v>460</v>
      </c>
      <c r="AP451" s="5" t="s">
        <v>461</v>
      </c>
      <c r="AT451" s="5" t="s">
        <v>459</v>
      </c>
      <c r="BN451" s="5">
        <f t="shared" si="14"/>
        <v>855.75221238938104</v>
      </c>
    </row>
    <row r="452" spans="1:67" x14ac:dyDescent="0.35">
      <c r="A452" s="14" t="s">
        <v>2462</v>
      </c>
      <c r="B452" s="14" t="s">
        <v>313</v>
      </c>
      <c r="C452" s="5" t="s">
        <v>433</v>
      </c>
      <c r="D452" s="5" t="s">
        <v>468</v>
      </c>
      <c r="E452" s="5" t="s">
        <v>469</v>
      </c>
      <c r="F452" s="5" t="s">
        <v>87</v>
      </c>
      <c r="G452" s="5" t="s">
        <v>2463</v>
      </c>
      <c r="H452" s="5" t="s">
        <v>89</v>
      </c>
      <c r="K452" s="14">
        <v>1</v>
      </c>
      <c r="L452" s="5">
        <v>1</v>
      </c>
      <c r="M452" s="5">
        <v>0</v>
      </c>
      <c r="N452" s="5" t="s">
        <v>90</v>
      </c>
      <c r="O452" s="5">
        <v>527.13864306784501</v>
      </c>
      <c r="P452" s="5">
        <v>527.13864306784501</v>
      </c>
      <c r="Q452" s="5">
        <v>0</v>
      </c>
      <c r="R452" s="5" t="s">
        <v>2464</v>
      </c>
      <c r="T452" s="5" t="s">
        <v>387</v>
      </c>
      <c r="Y452" s="5" t="s">
        <v>2465</v>
      </c>
      <c r="Z452" s="5" t="s">
        <v>2466</v>
      </c>
      <c r="AB452" s="5" t="s">
        <v>87</v>
      </c>
      <c r="AC452" s="5" t="s">
        <v>433</v>
      </c>
      <c r="AD452" s="5" t="s">
        <v>97</v>
      </c>
      <c r="AJ452" s="5" t="s">
        <v>387</v>
      </c>
      <c r="AM452" s="5" t="s">
        <v>2467</v>
      </c>
      <c r="AN452" s="5" t="s">
        <v>2468</v>
      </c>
      <c r="AO452" s="5" t="e">
        <f ca="1">_xlfn.XLOOKUP(A452,[1]明细表!$A:$A,[1]明细表!$AO:$AO)</f>
        <v>#NAME?</v>
      </c>
      <c r="AP452" s="5" t="e">
        <f ca="1">_xlfn.XLOOKUP(A452,[1]明细表!$A:$A,[1]明细表!$AP:$AP)</f>
        <v>#NAME?</v>
      </c>
      <c r="AQ452" s="5" t="e">
        <f ca="1">_xlfn.XLOOKUP(A452,[1]明细表!$A:$A,[1]明细表!$AQ:$AQ)</f>
        <v>#NAME?</v>
      </c>
      <c r="AR452" s="5" t="s">
        <v>1596</v>
      </c>
      <c r="AT452" s="5" t="s">
        <v>2469</v>
      </c>
      <c r="AX452" s="5">
        <v>2023</v>
      </c>
      <c r="AZ452" s="5" t="s">
        <v>361</v>
      </c>
      <c r="BA452" s="5" t="s">
        <v>361</v>
      </c>
      <c r="BC452" s="5">
        <v>7</v>
      </c>
      <c r="BD452" s="5">
        <v>7</v>
      </c>
      <c r="BL452" s="6" t="s">
        <v>355</v>
      </c>
      <c r="BM452" s="11">
        <v>527.13864306784501</v>
      </c>
      <c r="BN452" s="5">
        <f t="shared" si="14"/>
        <v>527.13864306784501</v>
      </c>
      <c r="BO452" s="11">
        <f>O452-BM452</f>
        <v>0</v>
      </c>
    </row>
    <row r="453" spans="1:67" x14ac:dyDescent="0.35">
      <c r="A453" s="14" t="s">
        <v>2470</v>
      </c>
      <c r="B453" s="14" t="s">
        <v>313</v>
      </c>
      <c r="C453" s="5" t="s">
        <v>433</v>
      </c>
      <c r="D453" s="5" t="s">
        <v>486</v>
      </c>
      <c r="E453" s="5" t="s">
        <v>487</v>
      </c>
      <c r="F453" s="5" t="s">
        <v>87</v>
      </c>
      <c r="G453" s="5" t="s">
        <v>2471</v>
      </c>
      <c r="H453" s="5" t="s">
        <v>89</v>
      </c>
      <c r="K453" s="14">
        <v>1</v>
      </c>
      <c r="L453" s="5">
        <v>1</v>
      </c>
      <c r="M453" s="5">
        <v>0</v>
      </c>
      <c r="N453" s="5" t="s">
        <v>90</v>
      </c>
      <c r="O453" s="5">
        <v>527.13864306784501</v>
      </c>
      <c r="P453" s="5">
        <v>527.13864306784501</v>
      </c>
      <c r="Q453" s="5">
        <v>0</v>
      </c>
      <c r="R453" s="5" t="s">
        <v>2472</v>
      </c>
      <c r="Y453" s="5" t="s">
        <v>2473</v>
      </c>
      <c r="Z453" s="5" t="s">
        <v>2474</v>
      </c>
      <c r="AB453" s="5" t="s">
        <v>87</v>
      </c>
      <c r="AC453" s="5" t="s">
        <v>433</v>
      </c>
      <c r="AD453" s="5" t="s">
        <v>97</v>
      </c>
      <c r="AJ453" s="5" t="s">
        <v>2475</v>
      </c>
      <c r="AM453" s="5" t="s">
        <v>98</v>
      </c>
      <c r="AN453" s="5" t="s">
        <v>2476</v>
      </c>
      <c r="AO453" s="5" t="e">
        <f ca="1">_xlfn.XLOOKUP(A453,[1]明细表!$A:$A,[1]明细表!$AO:$AO)</f>
        <v>#NAME?</v>
      </c>
      <c r="AP453" s="5" t="e">
        <f ca="1">_xlfn.XLOOKUP(A453,[1]明细表!$A:$A,[1]明细表!$AP:$AP)</f>
        <v>#NAME?</v>
      </c>
      <c r="AQ453" s="5" t="e">
        <f ca="1">_xlfn.XLOOKUP(A453,[1]明细表!$A:$A,[1]明细表!$AQ:$AQ)</f>
        <v>#NAME?</v>
      </c>
      <c r="AR453" s="5" t="s">
        <v>1596</v>
      </c>
      <c r="AT453" s="5" t="s">
        <v>2469</v>
      </c>
      <c r="AX453" s="5">
        <v>2023</v>
      </c>
      <c r="AZ453" s="5" t="s">
        <v>361</v>
      </c>
      <c r="BA453" s="5" t="s">
        <v>361</v>
      </c>
      <c r="BC453" s="5">
        <v>7</v>
      </c>
      <c r="BD453" s="5">
        <v>7</v>
      </c>
      <c r="BL453" s="6" t="s">
        <v>355</v>
      </c>
      <c r="BM453" s="11">
        <v>527.13864306784501</v>
      </c>
      <c r="BN453" s="5">
        <f t="shared" ref="BN453:BN516" si="15">IF(BM453="",O453,BM453)</f>
        <v>527.13864306784501</v>
      </c>
      <c r="BO453" s="11">
        <f>O453-BM453</f>
        <v>0</v>
      </c>
    </row>
    <row r="454" spans="1:67" x14ac:dyDescent="0.35">
      <c r="A454" s="14" t="s">
        <v>2477</v>
      </c>
      <c r="B454" s="14" t="s">
        <v>313</v>
      </c>
      <c r="C454" s="5" t="s">
        <v>433</v>
      </c>
      <c r="D454" s="5" t="s">
        <v>502</v>
      </c>
      <c r="E454" s="5" t="s">
        <v>503</v>
      </c>
      <c r="F454" s="5" t="s">
        <v>87</v>
      </c>
      <c r="G454" s="5" t="s">
        <v>2478</v>
      </c>
      <c r="H454" s="5" t="s">
        <v>89</v>
      </c>
      <c r="K454" s="14">
        <v>1</v>
      </c>
      <c r="L454" s="5">
        <v>1</v>
      </c>
      <c r="M454" s="5">
        <v>0</v>
      </c>
      <c r="N454" s="5" t="s">
        <v>90</v>
      </c>
      <c r="O454" s="5">
        <v>527.13864306784501</v>
      </c>
      <c r="P454" s="5">
        <v>527.13864306784501</v>
      </c>
      <c r="Q454" s="5">
        <v>0</v>
      </c>
      <c r="R454" s="5" t="s">
        <v>2479</v>
      </c>
      <c r="T454" s="5" t="s">
        <v>2480</v>
      </c>
      <c r="Y454" s="5" t="s">
        <v>2481</v>
      </c>
      <c r="Z454" s="5" t="s">
        <v>2482</v>
      </c>
      <c r="AB454" s="5" t="s">
        <v>87</v>
      </c>
      <c r="AC454" s="5" t="s">
        <v>433</v>
      </c>
      <c r="AD454" s="5" t="s">
        <v>97</v>
      </c>
      <c r="AJ454" s="5" t="s">
        <v>2480</v>
      </c>
      <c r="AM454" s="5" t="s">
        <v>98</v>
      </c>
      <c r="AN454" s="5" t="s">
        <v>2483</v>
      </c>
      <c r="AO454" s="5" t="e">
        <f ca="1">_xlfn.XLOOKUP(A454,[1]明细表!$A:$A,[1]明细表!$AO:$AO)</f>
        <v>#NAME?</v>
      </c>
      <c r="AP454" s="5" t="e">
        <f ca="1">_xlfn.XLOOKUP(A454,[1]明细表!$A:$A,[1]明细表!$AP:$AP)</f>
        <v>#NAME?</v>
      </c>
      <c r="AQ454" s="5" t="e">
        <f ca="1">_xlfn.XLOOKUP(A454,[1]明细表!$A:$A,[1]明细表!$AQ:$AQ)</f>
        <v>#NAME?</v>
      </c>
      <c r="AR454" s="5" t="s">
        <v>1596</v>
      </c>
      <c r="AT454" s="5" t="s">
        <v>2469</v>
      </c>
      <c r="AX454" s="5">
        <v>2023</v>
      </c>
      <c r="AZ454" s="5" t="s">
        <v>361</v>
      </c>
      <c r="BA454" s="5" t="s">
        <v>361</v>
      </c>
      <c r="BC454" s="5">
        <v>7</v>
      </c>
      <c r="BD454" s="5">
        <v>7</v>
      </c>
      <c r="BL454" s="6" t="s">
        <v>355</v>
      </c>
      <c r="BM454" s="11">
        <v>527.13864306784501</v>
      </c>
      <c r="BN454" s="5">
        <f t="shared" si="15"/>
        <v>527.13864306784501</v>
      </c>
      <c r="BO454" s="11">
        <f>O454-BM454</f>
        <v>0</v>
      </c>
    </row>
    <row r="455" spans="1:67" x14ac:dyDescent="0.35">
      <c r="A455" s="5" t="s">
        <v>2484</v>
      </c>
      <c r="B455" s="5" t="s">
        <v>313</v>
      </c>
      <c r="C455" s="5" t="s">
        <v>433</v>
      </c>
      <c r="D455" s="5" t="s">
        <v>517</v>
      </c>
      <c r="E455" s="5" t="s">
        <v>518</v>
      </c>
      <c r="F455" s="5" t="s">
        <v>87</v>
      </c>
      <c r="G455" s="5" t="s">
        <v>2485</v>
      </c>
      <c r="H455" s="5" t="s">
        <v>89</v>
      </c>
      <c r="K455" s="5">
        <v>1</v>
      </c>
      <c r="L455" s="5">
        <v>0</v>
      </c>
      <c r="M455" s="5">
        <v>1</v>
      </c>
      <c r="N455" s="5" t="s">
        <v>154</v>
      </c>
      <c r="O455" s="5">
        <v>538.34808259586998</v>
      </c>
      <c r="P455" s="5">
        <v>0</v>
      </c>
      <c r="Q455" s="5">
        <v>0</v>
      </c>
      <c r="R455" s="5" t="s">
        <v>2486</v>
      </c>
      <c r="Y455" s="5" t="s">
        <v>2487</v>
      </c>
      <c r="Z455" s="5" t="s">
        <v>2488</v>
      </c>
      <c r="AB455" s="5" t="s">
        <v>87</v>
      </c>
      <c r="AC455" s="5" t="s">
        <v>433</v>
      </c>
      <c r="AD455" s="5" t="s">
        <v>97</v>
      </c>
      <c r="AM455" s="5" t="s">
        <v>2489</v>
      </c>
      <c r="AN455" s="5" t="s">
        <v>2490</v>
      </c>
      <c r="AO455" s="5" t="s">
        <v>460</v>
      </c>
      <c r="AP455" s="5" t="s">
        <v>649</v>
      </c>
      <c r="AT455" s="5" t="s">
        <v>2491</v>
      </c>
      <c r="AZ455" s="5" t="s">
        <v>361</v>
      </c>
      <c r="BC455" s="5">
        <v>8</v>
      </c>
      <c r="BN455" s="5">
        <f t="shared" si="15"/>
        <v>538.34808259586998</v>
      </c>
    </row>
    <row r="456" spans="1:67" x14ac:dyDescent="0.35">
      <c r="A456" s="5" t="s">
        <v>2492</v>
      </c>
      <c r="B456" s="5" t="s">
        <v>313</v>
      </c>
      <c r="C456" s="5" t="s">
        <v>433</v>
      </c>
      <c r="D456" s="5" t="s">
        <v>533</v>
      </c>
      <c r="E456" s="5" t="s">
        <v>534</v>
      </c>
      <c r="F456" s="5" t="s">
        <v>87</v>
      </c>
      <c r="G456" s="5" t="s">
        <v>2493</v>
      </c>
      <c r="H456" s="5" t="s">
        <v>89</v>
      </c>
      <c r="K456" s="5">
        <v>1</v>
      </c>
      <c r="L456" s="5">
        <v>0</v>
      </c>
      <c r="M456" s="5">
        <v>1</v>
      </c>
      <c r="N456" s="5" t="s">
        <v>154</v>
      </c>
      <c r="O456" s="5">
        <v>538.34808259586896</v>
      </c>
      <c r="P456" s="5">
        <v>0</v>
      </c>
      <c r="Q456" s="5">
        <v>0</v>
      </c>
      <c r="R456" s="5" t="s">
        <v>2494</v>
      </c>
      <c r="Y456" s="5" t="s">
        <v>2495</v>
      </c>
      <c r="Z456" s="5" t="s">
        <v>2496</v>
      </c>
      <c r="AB456" s="5" t="s">
        <v>87</v>
      </c>
      <c r="AC456" s="5" t="s">
        <v>433</v>
      </c>
      <c r="AD456" s="5" t="s">
        <v>97</v>
      </c>
      <c r="AM456" s="5" t="s">
        <v>2497</v>
      </c>
      <c r="AN456" s="5" t="s">
        <v>2498</v>
      </c>
      <c r="AO456" s="5" t="s">
        <v>460</v>
      </c>
      <c r="AP456" s="5" t="s">
        <v>649</v>
      </c>
      <c r="AT456" s="5" t="s">
        <v>2491</v>
      </c>
      <c r="AZ456" s="5" t="s">
        <v>361</v>
      </c>
      <c r="BC456" s="5">
        <v>8</v>
      </c>
      <c r="BN456" s="5">
        <f t="shared" si="15"/>
        <v>538.34808259586896</v>
      </c>
    </row>
    <row r="457" spans="1:67" x14ac:dyDescent="0.35">
      <c r="A457" s="5" t="s">
        <v>2499</v>
      </c>
      <c r="B457" s="5" t="s">
        <v>313</v>
      </c>
      <c r="C457" s="5" t="s">
        <v>433</v>
      </c>
      <c r="D457" s="5" t="s">
        <v>547</v>
      </c>
      <c r="E457" s="5" t="s">
        <v>548</v>
      </c>
      <c r="F457" s="5" t="s">
        <v>87</v>
      </c>
      <c r="G457" s="5" t="s">
        <v>2500</v>
      </c>
      <c r="H457" s="5" t="s">
        <v>89</v>
      </c>
      <c r="K457" s="5">
        <v>1</v>
      </c>
      <c r="L457" s="5">
        <v>0</v>
      </c>
      <c r="M457" s="5">
        <v>1</v>
      </c>
      <c r="N457" s="5" t="s">
        <v>154</v>
      </c>
      <c r="O457" s="5">
        <v>538.34808259586998</v>
      </c>
      <c r="P457" s="5">
        <v>0</v>
      </c>
      <c r="Q457" s="5">
        <v>0</v>
      </c>
      <c r="R457" s="5" t="s">
        <v>2501</v>
      </c>
      <c r="Y457" s="5" t="s">
        <v>2502</v>
      </c>
      <c r="Z457" s="5" t="s">
        <v>2503</v>
      </c>
      <c r="AB457" s="5" t="s">
        <v>87</v>
      </c>
      <c r="AC457" s="5" t="s">
        <v>433</v>
      </c>
      <c r="AD457" s="5" t="s">
        <v>97</v>
      </c>
      <c r="AM457" s="5" t="s">
        <v>98</v>
      </c>
      <c r="AN457" s="5" t="s">
        <v>2504</v>
      </c>
      <c r="AO457" s="5" t="s">
        <v>157</v>
      </c>
      <c r="AP457" s="5" t="s">
        <v>158</v>
      </c>
      <c r="AT457" s="5" t="s">
        <v>2491</v>
      </c>
      <c r="AZ457" s="5" t="s">
        <v>361</v>
      </c>
      <c r="BC457" s="5">
        <v>8</v>
      </c>
      <c r="BN457" s="5">
        <f t="shared" si="15"/>
        <v>538.34808259586998</v>
      </c>
    </row>
    <row r="458" spans="1:67" x14ac:dyDescent="0.35">
      <c r="A458" s="14" t="s">
        <v>2505</v>
      </c>
      <c r="B458" s="14" t="s">
        <v>313</v>
      </c>
      <c r="C458" s="5" t="s">
        <v>563</v>
      </c>
      <c r="D458" s="5" t="s">
        <v>564</v>
      </c>
      <c r="E458" s="5" t="s">
        <v>565</v>
      </c>
      <c r="F458" s="5" t="s">
        <v>87</v>
      </c>
      <c r="G458" s="5" t="s">
        <v>2506</v>
      </c>
      <c r="H458" s="5" t="s">
        <v>89</v>
      </c>
      <c r="K458" s="14">
        <v>1</v>
      </c>
      <c r="L458" s="5">
        <v>0</v>
      </c>
      <c r="M458" s="5">
        <v>1</v>
      </c>
      <c r="N458" s="5" t="s">
        <v>154</v>
      </c>
      <c r="O458" s="5">
        <v>522.12389380530999</v>
      </c>
      <c r="P458" s="5">
        <v>0</v>
      </c>
      <c r="Q458" s="5">
        <v>0</v>
      </c>
      <c r="R458" s="5" t="s">
        <v>2507</v>
      </c>
      <c r="Y458" s="5" t="s">
        <v>2508</v>
      </c>
      <c r="Z458" s="5" t="s">
        <v>2509</v>
      </c>
      <c r="AB458" s="5" t="s">
        <v>87</v>
      </c>
      <c r="AC458" s="5" t="s">
        <v>215</v>
      </c>
      <c r="AD458" s="5" t="s">
        <v>97</v>
      </c>
      <c r="AJ458" s="5" t="s">
        <v>355</v>
      </c>
      <c r="AM458" s="5" t="s">
        <v>570</v>
      </c>
      <c r="AN458" s="5" t="s">
        <v>571</v>
      </c>
      <c r="AO458" s="5" t="e">
        <f ca="1">_xlfn.XLOOKUP(A458,[1]明细表!$A:$A,[1]明细表!$AO:$AO)</f>
        <v>#NAME?</v>
      </c>
      <c r="AP458" s="5" t="e">
        <f ca="1">_xlfn.XLOOKUP(A458,[1]明细表!$A:$A,[1]明细表!$AP:$AP)</f>
        <v>#NAME?</v>
      </c>
      <c r="AQ458" s="5" t="e">
        <f ca="1">_xlfn.XLOOKUP(A458,[1]明细表!$A:$A,[1]明细表!$AQ:$AQ)</f>
        <v>#NAME?</v>
      </c>
      <c r="AR458" s="5" t="s">
        <v>1596</v>
      </c>
      <c r="AT458" s="5" t="s">
        <v>572</v>
      </c>
      <c r="AZ458" s="5" t="s">
        <v>361</v>
      </c>
      <c r="BC458" s="5">
        <v>7</v>
      </c>
      <c r="BL458" s="6" t="s">
        <v>355</v>
      </c>
      <c r="BM458" s="11">
        <v>522.12389380530999</v>
      </c>
      <c r="BN458" s="5">
        <f t="shared" si="15"/>
        <v>522.12389380530999</v>
      </c>
      <c r="BO458" s="11">
        <f t="shared" ref="BO458:BO489" si="16">O458-BM458</f>
        <v>0</v>
      </c>
    </row>
    <row r="459" spans="1:67" x14ac:dyDescent="0.35">
      <c r="A459" s="14" t="s">
        <v>2510</v>
      </c>
      <c r="B459" s="14" t="s">
        <v>313</v>
      </c>
      <c r="C459" s="5" t="s">
        <v>563</v>
      </c>
      <c r="D459" s="5" t="s">
        <v>574</v>
      </c>
      <c r="E459" s="5" t="s">
        <v>575</v>
      </c>
      <c r="F459" s="5" t="s">
        <v>87</v>
      </c>
      <c r="G459" s="5" t="s">
        <v>2511</v>
      </c>
      <c r="H459" s="5" t="s">
        <v>89</v>
      </c>
      <c r="K459" s="14">
        <v>1</v>
      </c>
      <c r="L459" s="5">
        <v>0</v>
      </c>
      <c r="M459" s="5">
        <v>1</v>
      </c>
      <c r="N459" s="5" t="s">
        <v>154</v>
      </c>
      <c r="O459" s="5">
        <v>525.66371681415899</v>
      </c>
      <c r="P459" s="5">
        <v>0</v>
      </c>
      <c r="Q459" s="5">
        <v>0</v>
      </c>
      <c r="R459" s="5" t="s">
        <v>2512</v>
      </c>
      <c r="Y459" s="5" t="s">
        <v>2513</v>
      </c>
      <c r="Z459" s="5" t="s">
        <v>2514</v>
      </c>
      <c r="AB459" s="5" t="s">
        <v>87</v>
      </c>
      <c r="AC459" s="5" t="s">
        <v>215</v>
      </c>
      <c r="AD459" s="5" t="s">
        <v>97</v>
      </c>
      <c r="AJ459" s="5" t="s">
        <v>355</v>
      </c>
      <c r="AM459" s="5" t="s">
        <v>570</v>
      </c>
      <c r="AN459" s="5" t="s">
        <v>580</v>
      </c>
      <c r="AO459" s="5" t="e">
        <f ca="1">_xlfn.XLOOKUP(A459,[1]明细表!$A:$A,[1]明细表!$AO:$AO)</f>
        <v>#NAME?</v>
      </c>
      <c r="AP459" s="5" t="e">
        <f ca="1">_xlfn.XLOOKUP(A459,[1]明细表!$A:$A,[1]明细表!$AP:$AP)</f>
        <v>#NAME?</v>
      </c>
      <c r="AQ459" s="5" t="e">
        <f ca="1">_xlfn.XLOOKUP(A459,[1]明细表!$A:$A,[1]明细表!$AQ:$AQ)</f>
        <v>#NAME?</v>
      </c>
      <c r="AR459" s="5" t="s">
        <v>1596</v>
      </c>
      <c r="AT459" s="5" t="s">
        <v>572</v>
      </c>
      <c r="AZ459" s="5" t="s">
        <v>361</v>
      </c>
      <c r="BC459" s="5">
        <v>7</v>
      </c>
      <c r="BL459" s="6" t="s">
        <v>355</v>
      </c>
      <c r="BM459" s="11">
        <v>525.66371681415899</v>
      </c>
      <c r="BN459" s="5">
        <f t="shared" si="15"/>
        <v>525.66371681415899</v>
      </c>
      <c r="BO459" s="11">
        <f t="shared" si="16"/>
        <v>0</v>
      </c>
    </row>
    <row r="460" spans="1:67" x14ac:dyDescent="0.35">
      <c r="A460" s="14" t="s">
        <v>2515</v>
      </c>
      <c r="B460" s="14" t="s">
        <v>313</v>
      </c>
      <c r="C460" s="5" t="s">
        <v>563</v>
      </c>
      <c r="D460" s="5" t="s">
        <v>2516</v>
      </c>
      <c r="E460" s="5" t="s">
        <v>2517</v>
      </c>
      <c r="F460" s="5" t="s">
        <v>87</v>
      </c>
      <c r="G460" s="5" t="s">
        <v>2518</v>
      </c>
      <c r="H460" s="5" t="s">
        <v>162</v>
      </c>
      <c r="K460" s="14">
        <v>1</v>
      </c>
      <c r="L460" s="5">
        <v>0</v>
      </c>
      <c r="M460" s="5">
        <v>1</v>
      </c>
      <c r="N460" s="5" t="s">
        <v>154</v>
      </c>
      <c r="O460" s="5">
        <v>26.5486725663717</v>
      </c>
      <c r="P460" s="5">
        <v>0</v>
      </c>
      <c r="Q460" s="5">
        <v>0</v>
      </c>
      <c r="R460" s="5" t="s">
        <v>2519</v>
      </c>
      <c r="Y460" s="5" t="s">
        <v>2520</v>
      </c>
      <c r="Z460" s="5" t="s">
        <v>2521</v>
      </c>
      <c r="AB460" s="5" t="s">
        <v>87</v>
      </c>
      <c r="AC460" s="5" t="s">
        <v>215</v>
      </c>
      <c r="AD460" s="5" t="s">
        <v>97</v>
      </c>
      <c r="AJ460" s="5" t="s">
        <v>355</v>
      </c>
      <c r="AM460" s="5" t="s">
        <v>570</v>
      </c>
      <c r="AN460" s="5" t="s">
        <v>580</v>
      </c>
      <c r="AO460" s="5" t="e">
        <f ca="1">_xlfn.XLOOKUP(A460,[1]明细表!$A:$A,[1]明细表!$AO:$AO)</f>
        <v>#NAME?</v>
      </c>
      <c r="AP460" s="5" t="e">
        <f ca="1">_xlfn.XLOOKUP(A460,[1]明细表!$A:$A,[1]明细表!$AP:$AP)</f>
        <v>#NAME?</v>
      </c>
      <c r="AQ460" s="5" t="e">
        <f ca="1">_xlfn.XLOOKUP(A460,[1]明细表!$A:$A,[1]明细表!$AQ:$AQ)</f>
        <v>#NAME?</v>
      </c>
      <c r="AR460" s="5" t="s">
        <v>359</v>
      </c>
      <c r="AS460" s="5" t="s">
        <v>2522</v>
      </c>
      <c r="AT460" s="5" t="s">
        <v>572</v>
      </c>
      <c r="AZ460" s="5" t="s">
        <v>361</v>
      </c>
      <c r="BC460" s="5">
        <v>7</v>
      </c>
      <c r="BL460" s="6" t="s">
        <v>355</v>
      </c>
      <c r="BM460" s="11">
        <v>26.5486725663717</v>
      </c>
      <c r="BN460" s="5">
        <f t="shared" si="15"/>
        <v>26.5486725663717</v>
      </c>
      <c r="BO460" s="11">
        <f t="shared" si="16"/>
        <v>0</v>
      </c>
    </row>
    <row r="461" spans="1:67" x14ac:dyDescent="0.35">
      <c r="A461" s="14" t="s">
        <v>2523</v>
      </c>
      <c r="B461" s="14" t="s">
        <v>313</v>
      </c>
      <c r="C461" s="5" t="s">
        <v>563</v>
      </c>
      <c r="D461" s="5" t="s">
        <v>2516</v>
      </c>
      <c r="E461" s="5" t="s">
        <v>2517</v>
      </c>
      <c r="F461" s="5" t="s">
        <v>87</v>
      </c>
      <c r="G461" s="5" t="s">
        <v>2518</v>
      </c>
      <c r="H461" s="5" t="s">
        <v>162</v>
      </c>
      <c r="K461" s="14">
        <v>1</v>
      </c>
      <c r="L461" s="5">
        <v>0</v>
      </c>
      <c r="M461" s="5">
        <v>1</v>
      </c>
      <c r="N461" s="5" t="s">
        <v>154</v>
      </c>
      <c r="O461" s="5">
        <v>26.5486725663717</v>
      </c>
      <c r="P461" s="5">
        <v>0</v>
      </c>
      <c r="Q461" s="5">
        <v>0</v>
      </c>
      <c r="R461" s="5" t="s">
        <v>2524</v>
      </c>
      <c r="Y461" s="5" t="s">
        <v>2520</v>
      </c>
      <c r="Z461" s="5" t="s">
        <v>2521</v>
      </c>
      <c r="AB461" s="5" t="s">
        <v>87</v>
      </c>
      <c r="AC461" s="5" t="s">
        <v>215</v>
      </c>
      <c r="AD461" s="5" t="s">
        <v>97</v>
      </c>
      <c r="AJ461" s="5" t="s">
        <v>355</v>
      </c>
      <c r="AM461" s="5" t="s">
        <v>570</v>
      </c>
      <c r="AN461" s="5" t="s">
        <v>580</v>
      </c>
      <c r="AO461" s="5" t="e">
        <f ca="1">_xlfn.XLOOKUP(A461,[1]明细表!$A:$A,[1]明细表!$AO:$AO)</f>
        <v>#NAME?</v>
      </c>
      <c r="AP461" s="5" t="e">
        <f ca="1">_xlfn.XLOOKUP(A461,[1]明细表!$A:$A,[1]明细表!$AP:$AP)</f>
        <v>#NAME?</v>
      </c>
      <c r="AQ461" s="5" t="e">
        <f ca="1">_xlfn.XLOOKUP(A461,[1]明细表!$A:$A,[1]明细表!$AQ:$AQ)</f>
        <v>#NAME?</v>
      </c>
      <c r="AR461" s="5" t="s">
        <v>359</v>
      </c>
      <c r="AS461" s="5" t="s">
        <v>2522</v>
      </c>
      <c r="AT461" s="5" t="s">
        <v>572</v>
      </c>
      <c r="AZ461" s="5" t="s">
        <v>361</v>
      </c>
      <c r="BC461" s="5">
        <v>7</v>
      </c>
      <c r="BL461" s="6" t="s">
        <v>355</v>
      </c>
      <c r="BM461" s="11">
        <v>26.5486725663717</v>
      </c>
      <c r="BN461" s="5">
        <f t="shared" si="15"/>
        <v>26.5486725663717</v>
      </c>
      <c r="BO461" s="11">
        <f t="shared" si="16"/>
        <v>0</v>
      </c>
    </row>
    <row r="462" spans="1:67" x14ac:dyDescent="0.35">
      <c r="A462" s="14" t="s">
        <v>2525</v>
      </c>
      <c r="B462" s="14" t="s">
        <v>313</v>
      </c>
      <c r="C462" s="5" t="s">
        <v>563</v>
      </c>
      <c r="D462" s="5" t="s">
        <v>2516</v>
      </c>
      <c r="E462" s="5" t="s">
        <v>2517</v>
      </c>
      <c r="F462" s="5" t="s">
        <v>87</v>
      </c>
      <c r="G462" s="5" t="s">
        <v>2518</v>
      </c>
      <c r="H462" s="5" t="s">
        <v>162</v>
      </c>
      <c r="K462" s="14">
        <v>1</v>
      </c>
      <c r="L462" s="5">
        <v>0</v>
      </c>
      <c r="M462" s="5">
        <v>1</v>
      </c>
      <c r="N462" s="5" t="s">
        <v>154</v>
      </c>
      <c r="O462" s="5">
        <v>26.5486725663717</v>
      </c>
      <c r="P462" s="5">
        <v>0</v>
      </c>
      <c r="Q462" s="5">
        <v>0</v>
      </c>
      <c r="R462" s="5" t="s">
        <v>2526</v>
      </c>
      <c r="Y462" s="5" t="s">
        <v>2520</v>
      </c>
      <c r="Z462" s="5" t="s">
        <v>2521</v>
      </c>
      <c r="AB462" s="5" t="s">
        <v>87</v>
      </c>
      <c r="AC462" s="5" t="s">
        <v>215</v>
      </c>
      <c r="AD462" s="5" t="s">
        <v>97</v>
      </c>
      <c r="AJ462" s="5" t="s">
        <v>355</v>
      </c>
      <c r="AM462" s="5" t="s">
        <v>570</v>
      </c>
      <c r="AN462" s="5" t="s">
        <v>580</v>
      </c>
      <c r="AO462" s="5" t="e">
        <f ca="1">_xlfn.XLOOKUP(A462,[1]明细表!$A:$A,[1]明细表!$AO:$AO)</f>
        <v>#NAME?</v>
      </c>
      <c r="AP462" s="5" t="e">
        <f ca="1">_xlfn.XLOOKUP(A462,[1]明细表!$A:$A,[1]明细表!$AP:$AP)</f>
        <v>#NAME?</v>
      </c>
      <c r="AQ462" s="5" t="e">
        <f ca="1">_xlfn.XLOOKUP(A462,[1]明细表!$A:$A,[1]明细表!$AQ:$AQ)</f>
        <v>#NAME?</v>
      </c>
      <c r="AR462" s="5" t="s">
        <v>359</v>
      </c>
      <c r="AS462" s="5" t="s">
        <v>2522</v>
      </c>
      <c r="AT462" s="5" t="s">
        <v>572</v>
      </c>
      <c r="AZ462" s="5" t="s">
        <v>361</v>
      </c>
      <c r="BC462" s="5">
        <v>7</v>
      </c>
      <c r="BL462" s="6" t="s">
        <v>355</v>
      </c>
      <c r="BM462" s="11">
        <v>26.5486725663717</v>
      </c>
      <c r="BN462" s="5">
        <f t="shared" si="15"/>
        <v>26.5486725663717</v>
      </c>
      <c r="BO462" s="11">
        <f t="shared" si="16"/>
        <v>0</v>
      </c>
    </row>
    <row r="463" spans="1:67" x14ac:dyDescent="0.35">
      <c r="A463" s="14" t="s">
        <v>2527</v>
      </c>
      <c r="B463" s="14" t="s">
        <v>313</v>
      </c>
      <c r="C463" s="5" t="s">
        <v>563</v>
      </c>
      <c r="D463" s="5" t="s">
        <v>2516</v>
      </c>
      <c r="E463" s="5" t="s">
        <v>2517</v>
      </c>
      <c r="F463" s="5" t="s">
        <v>87</v>
      </c>
      <c r="G463" s="5" t="s">
        <v>2518</v>
      </c>
      <c r="H463" s="5" t="s">
        <v>162</v>
      </c>
      <c r="K463" s="14">
        <v>1</v>
      </c>
      <c r="L463" s="5">
        <v>0</v>
      </c>
      <c r="M463" s="5">
        <v>1</v>
      </c>
      <c r="N463" s="5" t="s">
        <v>154</v>
      </c>
      <c r="O463" s="5">
        <v>26.5486725663717</v>
      </c>
      <c r="P463" s="5">
        <v>0</v>
      </c>
      <c r="Q463" s="5">
        <v>0</v>
      </c>
      <c r="R463" s="5" t="s">
        <v>2528</v>
      </c>
      <c r="Y463" s="5" t="s">
        <v>2520</v>
      </c>
      <c r="Z463" s="5" t="s">
        <v>2521</v>
      </c>
      <c r="AB463" s="5" t="s">
        <v>87</v>
      </c>
      <c r="AC463" s="5" t="s">
        <v>215</v>
      </c>
      <c r="AD463" s="5" t="s">
        <v>97</v>
      </c>
      <c r="AJ463" s="5" t="s">
        <v>355</v>
      </c>
      <c r="AM463" s="5" t="s">
        <v>570</v>
      </c>
      <c r="AN463" s="5" t="s">
        <v>580</v>
      </c>
      <c r="AO463" s="5" t="e">
        <f ca="1">_xlfn.XLOOKUP(A463,[1]明细表!$A:$A,[1]明细表!$AO:$AO)</f>
        <v>#NAME?</v>
      </c>
      <c r="AP463" s="5" t="e">
        <f ca="1">_xlfn.XLOOKUP(A463,[1]明细表!$A:$A,[1]明细表!$AP:$AP)</f>
        <v>#NAME?</v>
      </c>
      <c r="AQ463" s="5" t="e">
        <f ca="1">_xlfn.XLOOKUP(A463,[1]明细表!$A:$A,[1]明细表!$AQ:$AQ)</f>
        <v>#NAME?</v>
      </c>
      <c r="AR463" s="5" t="s">
        <v>359</v>
      </c>
      <c r="AS463" s="5" t="s">
        <v>2522</v>
      </c>
      <c r="AT463" s="5" t="s">
        <v>572</v>
      </c>
      <c r="AZ463" s="5" t="s">
        <v>361</v>
      </c>
      <c r="BC463" s="5">
        <v>7</v>
      </c>
      <c r="BL463" s="6" t="s">
        <v>355</v>
      </c>
      <c r="BM463" s="11">
        <v>26.5486725663717</v>
      </c>
      <c r="BN463" s="5">
        <f t="shared" si="15"/>
        <v>26.5486725663717</v>
      </c>
      <c r="BO463" s="11">
        <f t="shared" si="16"/>
        <v>0</v>
      </c>
    </row>
    <row r="464" spans="1:67" x14ac:dyDescent="0.35">
      <c r="A464" s="14" t="s">
        <v>2529</v>
      </c>
      <c r="B464" s="14" t="s">
        <v>313</v>
      </c>
      <c r="C464" s="5" t="s">
        <v>563</v>
      </c>
      <c r="D464" s="5" t="s">
        <v>2516</v>
      </c>
      <c r="E464" s="5" t="s">
        <v>2517</v>
      </c>
      <c r="F464" s="5" t="s">
        <v>87</v>
      </c>
      <c r="G464" s="5" t="s">
        <v>2518</v>
      </c>
      <c r="H464" s="5" t="s">
        <v>162</v>
      </c>
      <c r="K464" s="14">
        <v>1</v>
      </c>
      <c r="L464" s="5">
        <v>0</v>
      </c>
      <c r="M464" s="5">
        <v>1</v>
      </c>
      <c r="N464" s="5" t="s">
        <v>154</v>
      </c>
      <c r="O464" s="5">
        <v>26.5486725663717</v>
      </c>
      <c r="P464" s="5">
        <v>0</v>
      </c>
      <c r="Q464" s="5">
        <v>0</v>
      </c>
      <c r="R464" s="5" t="s">
        <v>2530</v>
      </c>
      <c r="Y464" s="5" t="s">
        <v>2520</v>
      </c>
      <c r="Z464" s="5" t="s">
        <v>2521</v>
      </c>
      <c r="AB464" s="5" t="s">
        <v>87</v>
      </c>
      <c r="AC464" s="5" t="s">
        <v>215</v>
      </c>
      <c r="AD464" s="5" t="s">
        <v>97</v>
      </c>
      <c r="AJ464" s="5" t="s">
        <v>355</v>
      </c>
      <c r="AM464" s="5" t="s">
        <v>570</v>
      </c>
      <c r="AN464" s="5" t="s">
        <v>580</v>
      </c>
      <c r="AO464" s="5" t="e">
        <f ca="1">_xlfn.XLOOKUP(A464,[1]明细表!$A:$A,[1]明细表!$AO:$AO)</f>
        <v>#NAME?</v>
      </c>
      <c r="AP464" s="5" t="e">
        <f ca="1">_xlfn.XLOOKUP(A464,[1]明细表!$A:$A,[1]明细表!$AP:$AP)</f>
        <v>#NAME?</v>
      </c>
      <c r="AQ464" s="5" t="e">
        <f ca="1">_xlfn.XLOOKUP(A464,[1]明细表!$A:$A,[1]明细表!$AQ:$AQ)</f>
        <v>#NAME?</v>
      </c>
      <c r="AR464" s="5" t="s">
        <v>359</v>
      </c>
      <c r="AS464" s="5" t="s">
        <v>2522</v>
      </c>
      <c r="AT464" s="5" t="s">
        <v>572</v>
      </c>
      <c r="AZ464" s="5" t="s">
        <v>361</v>
      </c>
      <c r="BC464" s="5">
        <v>7</v>
      </c>
      <c r="BL464" s="6" t="s">
        <v>355</v>
      </c>
      <c r="BM464" s="11">
        <v>26.5486725663717</v>
      </c>
      <c r="BN464" s="5">
        <f t="shared" si="15"/>
        <v>26.5486725663717</v>
      </c>
      <c r="BO464" s="11">
        <f t="shared" si="16"/>
        <v>0</v>
      </c>
    </row>
    <row r="465" spans="1:67" x14ac:dyDescent="0.35">
      <c r="A465" s="14" t="s">
        <v>2531</v>
      </c>
      <c r="B465" s="14" t="s">
        <v>313</v>
      </c>
      <c r="C465" s="5" t="s">
        <v>563</v>
      </c>
      <c r="D465" s="5" t="s">
        <v>2516</v>
      </c>
      <c r="E465" s="5" t="s">
        <v>2517</v>
      </c>
      <c r="F465" s="5" t="s">
        <v>87</v>
      </c>
      <c r="G465" s="5" t="s">
        <v>2518</v>
      </c>
      <c r="H465" s="5" t="s">
        <v>162</v>
      </c>
      <c r="K465" s="14">
        <v>1</v>
      </c>
      <c r="L465" s="5">
        <v>0</v>
      </c>
      <c r="M465" s="5">
        <v>1</v>
      </c>
      <c r="N465" s="5" t="s">
        <v>154</v>
      </c>
      <c r="O465" s="5">
        <v>26.5486725663717</v>
      </c>
      <c r="P465" s="5">
        <v>0</v>
      </c>
      <c r="Q465" s="5">
        <v>0</v>
      </c>
      <c r="R465" s="5" t="s">
        <v>2532</v>
      </c>
      <c r="Y465" s="5" t="s">
        <v>2520</v>
      </c>
      <c r="Z465" s="5" t="s">
        <v>2521</v>
      </c>
      <c r="AB465" s="5" t="s">
        <v>87</v>
      </c>
      <c r="AC465" s="5" t="s">
        <v>215</v>
      </c>
      <c r="AD465" s="5" t="s">
        <v>97</v>
      </c>
      <c r="AJ465" s="5" t="s">
        <v>355</v>
      </c>
      <c r="AM465" s="5" t="s">
        <v>570</v>
      </c>
      <c r="AN465" s="5" t="s">
        <v>580</v>
      </c>
      <c r="AO465" s="5" t="e">
        <f ca="1">_xlfn.XLOOKUP(A465,[1]明细表!$A:$A,[1]明细表!$AO:$AO)</f>
        <v>#NAME?</v>
      </c>
      <c r="AP465" s="5" t="e">
        <f ca="1">_xlfn.XLOOKUP(A465,[1]明细表!$A:$A,[1]明细表!$AP:$AP)</f>
        <v>#NAME?</v>
      </c>
      <c r="AQ465" s="5" t="e">
        <f ca="1">_xlfn.XLOOKUP(A465,[1]明细表!$A:$A,[1]明细表!$AQ:$AQ)</f>
        <v>#NAME?</v>
      </c>
      <c r="AR465" s="5" t="s">
        <v>359</v>
      </c>
      <c r="AS465" s="5" t="s">
        <v>2522</v>
      </c>
      <c r="AT465" s="5" t="s">
        <v>572</v>
      </c>
      <c r="AZ465" s="5" t="s">
        <v>361</v>
      </c>
      <c r="BC465" s="5">
        <v>7</v>
      </c>
      <c r="BL465" s="6" t="s">
        <v>355</v>
      </c>
      <c r="BM465" s="11">
        <v>26.5486725663717</v>
      </c>
      <c r="BN465" s="5">
        <f t="shared" si="15"/>
        <v>26.5486725663717</v>
      </c>
      <c r="BO465" s="11">
        <f t="shared" si="16"/>
        <v>0</v>
      </c>
    </row>
    <row r="466" spans="1:67" x14ac:dyDescent="0.35">
      <c r="A466" s="14" t="s">
        <v>2533</v>
      </c>
      <c r="B466" s="14" t="s">
        <v>313</v>
      </c>
      <c r="C466" s="5" t="s">
        <v>563</v>
      </c>
      <c r="D466" s="5" t="s">
        <v>2516</v>
      </c>
      <c r="E466" s="5" t="s">
        <v>2517</v>
      </c>
      <c r="F466" s="5" t="s">
        <v>87</v>
      </c>
      <c r="G466" s="5" t="s">
        <v>2518</v>
      </c>
      <c r="H466" s="5" t="s">
        <v>162</v>
      </c>
      <c r="K466" s="14">
        <v>1</v>
      </c>
      <c r="L466" s="5">
        <v>0</v>
      </c>
      <c r="M466" s="5">
        <v>1</v>
      </c>
      <c r="N466" s="5" t="s">
        <v>154</v>
      </c>
      <c r="O466" s="5">
        <v>26.5486725663717</v>
      </c>
      <c r="P466" s="5">
        <v>0</v>
      </c>
      <c r="Q466" s="5">
        <v>0</v>
      </c>
      <c r="R466" s="5" t="s">
        <v>2534</v>
      </c>
      <c r="Y466" s="5" t="s">
        <v>2520</v>
      </c>
      <c r="Z466" s="5" t="s">
        <v>2521</v>
      </c>
      <c r="AB466" s="5" t="s">
        <v>87</v>
      </c>
      <c r="AC466" s="5" t="s">
        <v>215</v>
      </c>
      <c r="AD466" s="5" t="s">
        <v>97</v>
      </c>
      <c r="AJ466" s="5" t="s">
        <v>355</v>
      </c>
      <c r="AM466" s="5" t="s">
        <v>570</v>
      </c>
      <c r="AN466" s="5" t="s">
        <v>580</v>
      </c>
      <c r="AO466" s="5" t="e">
        <f ca="1">_xlfn.XLOOKUP(A466,[1]明细表!$A:$A,[1]明细表!$AO:$AO)</f>
        <v>#NAME?</v>
      </c>
      <c r="AP466" s="5" t="e">
        <f ca="1">_xlfn.XLOOKUP(A466,[1]明细表!$A:$A,[1]明细表!$AP:$AP)</f>
        <v>#NAME?</v>
      </c>
      <c r="AQ466" s="5" t="e">
        <f ca="1">_xlfn.XLOOKUP(A466,[1]明细表!$A:$A,[1]明细表!$AQ:$AQ)</f>
        <v>#NAME?</v>
      </c>
      <c r="AR466" s="5" t="s">
        <v>359</v>
      </c>
      <c r="AS466" s="5" t="s">
        <v>2522</v>
      </c>
      <c r="AT466" s="5" t="s">
        <v>572</v>
      </c>
      <c r="AZ466" s="5" t="s">
        <v>361</v>
      </c>
      <c r="BC466" s="5">
        <v>7</v>
      </c>
      <c r="BL466" s="6" t="s">
        <v>355</v>
      </c>
      <c r="BM466" s="11">
        <v>26.5486725663717</v>
      </c>
      <c r="BN466" s="5">
        <f t="shared" si="15"/>
        <v>26.5486725663717</v>
      </c>
      <c r="BO466" s="11">
        <f t="shared" si="16"/>
        <v>0</v>
      </c>
    </row>
    <row r="467" spans="1:67" x14ac:dyDescent="0.35">
      <c r="A467" s="14" t="s">
        <v>2535</v>
      </c>
      <c r="B467" s="14" t="s">
        <v>313</v>
      </c>
      <c r="C467" s="5" t="s">
        <v>563</v>
      </c>
      <c r="D467" s="5" t="s">
        <v>2516</v>
      </c>
      <c r="E467" s="5" t="s">
        <v>2517</v>
      </c>
      <c r="F467" s="5" t="s">
        <v>87</v>
      </c>
      <c r="G467" s="5" t="s">
        <v>2518</v>
      </c>
      <c r="H467" s="5" t="s">
        <v>162</v>
      </c>
      <c r="K467" s="14">
        <v>1</v>
      </c>
      <c r="L467" s="5">
        <v>0</v>
      </c>
      <c r="M467" s="5">
        <v>1</v>
      </c>
      <c r="N467" s="5" t="s">
        <v>154</v>
      </c>
      <c r="O467" s="5">
        <v>26.5486725663717</v>
      </c>
      <c r="P467" s="5">
        <v>0</v>
      </c>
      <c r="Q467" s="5">
        <v>0</v>
      </c>
      <c r="R467" s="5" t="s">
        <v>2536</v>
      </c>
      <c r="Y467" s="5" t="s">
        <v>2520</v>
      </c>
      <c r="Z467" s="5" t="s">
        <v>2521</v>
      </c>
      <c r="AB467" s="5" t="s">
        <v>87</v>
      </c>
      <c r="AC467" s="5" t="s">
        <v>215</v>
      </c>
      <c r="AD467" s="5" t="s">
        <v>97</v>
      </c>
      <c r="AJ467" s="5" t="s">
        <v>355</v>
      </c>
      <c r="AM467" s="5" t="s">
        <v>570</v>
      </c>
      <c r="AN467" s="5" t="s">
        <v>580</v>
      </c>
      <c r="AO467" s="5" t="e">
        <f ca="1">_xlfn.XLOOKUP(A467,[1]明细表!$A:$A,[1]明细表!$AO:$AO)</f>
        <v>#NAME?</v>
      </c>
      <c r="AP467" s="5" t="e">
        <f ca="1">_xlfn.XLOOKUP(A467,[1]明细表!$A:$A,[1]明细表!$AP:$AP)</f>
        <v>#NAME?</v>
      </c>
      <c r="AQ467" s="5" t="e">
        <f ca="1">_xlfn.XLOOKUP(A467,[1]明细表!$A:$A,[1]明细表!$AQ:$AQ)</f>
        <v>#NAME?</v>
      </c>
      <c r="AR467" s="5" t="s">
        <v>359</v>
      </c>
      <c r="AS467" s="5" t="s">
        <v>2522</v>
      </c>
      <c r="AT467" s="5" t="s">
        <v>572</v>
      </c>
      <c r="AZ467" s="5" t="s">
        <v>361</v>
      </c>
      <c r="BC467" s="5">
        <v>7</v>
      </c>
      <c r="BL467" s="6" t="s">
        <v>355</v>
      </c>
      <c r="BM467" s="11">
        <v>26.5486725663717</v>
      </c>
      <c r="BN467" s="5">
        <f t="shared" si="15"/>
        <v>26.5486725663717</v>
      </c>
      <c r="BO467" s="11">
        <f t="shared" si="16"/>
        <v>0</v>
      </c>
    </row>
    <row r="468" spans="1:67" x14ac:dyDescent="0.35">
      <c r="A468" s="14" t="s">
        <v>2537</v>
      </c>
      <c r="B468" s="14" t="s">
        <v>313</v>
      </c>
      <c r="C468" s="5" t="s">
        <v>563</v>
      </c>
      <c r="D468" s="5" t="s">
        <v>2516</v>
      </c>
      <c r="E468" s="5" t="s">
        <v>2517</v>
      </c>
      <c r="F468" s="5" t="s">
        <v>87</v>
      </c>
      <c r="G468" s="5" t="s">
        <v>2518</v>
      </c>
      <c r="H468" s="5" t="s">
        <v>162</v>
      </c>
      <c r="K468" s="14">
        <v>1</v>
      </c>
      <c r="L468" s="5">
        <v>0</v>
      </c>
      <c r="M468" s="5">
        <v>1</v>
      </c>
      <c r="N468" s="5" t="s">
        <v>154</v>
      </c>
      <c r="O468" s="5">
        <v>26.5486725663717</v>
      </c>
      <c r="P468" s="5">
        <v>0</v>
      </c>
      <c r="Q468" s="5">
        <v>0</v>
      </c>
      <c r="R468" s="5" t="s">
        <v>2538</v>
      </c>
      <c r="Y468" s="5" t="s">
        <v>2520</v>
      </c>
      <c r="Z468" s="5" t="s">
        <v>2521</v>
      </c>
      <c r="AB468" s="5" t="s">
        <v>87</v>
      </c>
      <c r="AC468" s="5" t="s">
        <v>215</v>
      </c>
      <c r="AD468" s="5" t="s">
        <v>97</v>
      </c>
      <c r="AJ468" s="5" t="s">
        <v>355</v>
      </c>
      <c r="AM468" s="5" t="s">
        <v>570</v>
      </c>
      <c r="AN468" s="5" t="s">
        <v>580</v>
      </c>
      <c r="AO468" s="5" t="e">
        <f ca="1">_xlfn.XLOOKUP(A468,[1]明细表!$A:$A,[1]明细表!$AO:$AO)</f>
        <v>#NAME?</v>
      </c>
      <c r="AP468" s="5" t="e">
        <f ca="1">_xlfn.XLOOKUP(A468,[1]明细表!$A:$A,[1]明细表!$AP:$AP)</f>
        <v>#NAME?</v>
      </c>
      <c r="AQ468" s="5" t="e">
        <f ca="1">_xlfn.XLOOKUP(A468,[1]明细表!$A:$A,[1]明细表!$AQ:$AQ)</f>
        <v>#NAME?</v>
      </c>
      <c r="AR468" s="5" t="s">
        <v>359</v>
      </c>
      <c r="AS468" s="5" t="s">
        <v>2522</v>
      </c>
      <c r="AT468" s="5" t="s">
        <v>572</v>
      </c>
      <c r="AZ468" s="5" t="s">
        <v>361</v>
      </c>
      <c r="BC468" s="5">
        <v>7</v>
      </c>
      <c r="BL468" s="6" t="s">
        <v>355</v>
      </c>
      <c r="BM468" s="11">
        <v>26.5486725663717</v>
      </c>
      <c r="BN468" s="5">
        <f t="shared" si="15"/>
        <v>26.5486725663717</v>
      </c>
      <c r="BO468" s="11">
        <f t="shared" si="16"/>
        <v>0</v>
      </c>
    </row>
    <row r="469" spans="1:67" x14ac:dyDescent="0.35">
      <c r="A469" s="14" t="s">
        <v>2539</v>
      </c>
      <c r="B469" s="14" t="s">
        <v>313</v>
      </c>
      <c r="C469" s="5" t="s">
        <v>563</v>
      </c>
      <c r="D469" s="5" t="s">
        <v>2516</v>
      </c>
      <c r="E469" s="5" t="s">
        <v>2517</v>
      </c>
      <c r="F469" s="5" t="s">
        <v>87</v>
      </c>
      <c r="G469" s="5" t="s">
        <v>2518</v>
      </c>
      <c r="H469" s="5" t="s">
        <v>162</v>
      </c>
      <c r="K469" s="14">
        <v>1</v>
      </c>
      <c r="L469" s="5">
        <v>0</v>
      </c>
      <c r="M469" s="5">
        <v>1</v>
      </c>
      <c r="N469" s="5" t="s">
        <v>154</v>
      </c>
      <c r="O469" s="5">
        <v>26.5486725663717</v>
      </c>
      <c r="P469" s="5">
        <v>0</v>
      </c>
      <c r="Q469" s="5">
        <v>0</v>
      </c>
      <c r="R469" s="5" t="s">
        <v>2540</v>
      </c>
      <c r="Y469" s="5" t="s">
        <v>2520</v>
      </c>
      <c r="Z469" s="5" t="s">
        <v>2521</v>
      </c>
      <c r="AB469" s="5" t="s">
        <v>87</v>
      </c>
      <c r="AC469" s="5" t="s">
        <v>215</v>
      </c>
      <c r="AD469" s="5" t="s">
        <v>97</v>
      </c>
      <c r="AJ469" s="5" t="s">
        <v>355</v>
      </c>
      <c r="AM469" s="5" t="s">
        <v>570</v>
      </c>
      <c r="AN469" s="5" t="s">
        <v>580</v>
      </c>
      <c r="AO469" s="5" t="e">
        <f ca="1">_xlfn.XLOOKUP(A469,[1]明细表!$A:$A,[1]明细表!$AO:$AO)</f>
        <v>#NAME?</v>
      </c>
      <c r="AP469" s="5" t="e">
        <f ca="1">_xlfn.XLOOKUP(A469,[1]明细表!$A:$A,[1]明细表!$AP:$AP)</f>
        <v>#NAME?</v>
      </c>
      <c r="AQ469" s="5" t="e">
        <f ca="1">_xlfn.XLOOKUP(A469,[1]明细表!$A:$A,[1]明细表!$AQ:$AQ)</f>
        <v>#NAME?</v>
      </c>
      <c r="AR469" s="5" t="s">
        <v>359</v>
      </c>
      <c r="AS469" s="5" t="s">
        <v>2522</v>
      </c>
      <c r="AT469" s="5" t="s">
        <v>572</v>
      </c>
      <c r="AZ469" s="5" t="s">
        <v>361</v>
      </c>
      <c r="BC469" s="5">
        <v>7</v>
      </c>
      <c r="BL469" s="6" t="s">
        <v>355</v>
      </c>
      <c r="BM469" s="11">
        <v>26.5486725663717</v>
      </c>
      <c r="BN469" s="5">
        <f t="shared" si="15"/>
        <v>26.5486725663717</v>
      </c>
      <c r="BO469" s="11">
        <f t="shared" si="16"/>
        <v>0</v>
      </c>
    </row>
    <row r="470" spans="1:67" x14ac:dyDescent="0.35">
      <c r="A470" s="14" t="s">
        <v>2541</v>
      </c>
      <c r="B470" s="14" t="s">
        <v>313</v>
      </c>
      <c r="C470" s="5" t="s">
        <v>563</v>
      </c>
      <c r="D470" s="5" t="s">
        <v>2516</v>
      </c>
      <c r="E470" s="5" t="s">
        <v>2517</v>
      </c>
      <c r="F470" s="5" t="s">
        <v>87</v>
      </c>
      <c r="G470" s="5" t="s">
        <v>2518</v>
      </c>
      <c r="H470" s="5" t="s">
        <v>162</v>
      </c>
      <c r="K470" s="14">
        <v>1</v>
      </c>
      <c r="L470" s="5">
        <v>0</v>
      </c>
      <c r="M470" s="5">
        <v>1</v>
      </c>
      <c r="N470" s="5" t="s">
        <v>154</v>
      </c>
      <c r="O470" s="5">
        <v>26.5486725663717</v>
      </c>
      <c r="P470" s="5">
        <v>0</v>
      </c>
      <c r="Q470" s="5">
        <v>0</v>
      </c>
      <c r="R470" s="5" t="s">
        <v>2542</v>
      </c>
      <c r="Y470" s="5" t="s">
        <v>2520</v>
      </c>
      <c r="Z470" s="5" t="s">
        <v>2521</v>
      </c>
      <c r="AB470" s="5" t="s">
        <v>87</v>
      </c>
      <c r="AC470" s="5" t="s">
        <v>215</v>
      </c>
      <c r="AD470" s="5" t="s">
        <v>97</v>
      </c>
      <c r="AJ470" s="5" t="s">
        <v>355</v>
      </c>
      <c r="AM470" s="5" t="s">
        <v>570</v>
      </c>
      <c r="AN470" s="5" t="s">
        <v>580</v>
      </c>
      <c r="AO470" s="5" t="e">
        <f ca="1">_xlfn.XLOOKUP(A470,[1]明细表!$A:$A,[1]明细表!$AO:$AO)</f>
        <v>#NAME?</v>
      </c>
      <c r="AP470" s="5" t="e">
        <f ca="1">_xlfn.XLOOKUP(A470,[1]明细表!$A:$A,[1]明细表!$AP:$AP)</f>
        <v>#NAME?</v>
      </c>
      <c r="AQ470" s="5" t="e">
        <f ca="1">_xlfn.XLOOKUP(A470,[1]明细表!$A:$A,[1]明细表!$AQ:$AQ)</f>
        <v>#NAME?</v>
      </c>
      <c r="AR470" s="5" t="s">
        <v>359</v>
      </c>
      <c r="AS470" s="5" t="s">
        <v>2522</v>
      </c>
      <c r="AT470" s="5" t="s">
        <v>572</v>
      </c>
      <c r="AZ470" s="5" t="s">
        <v>361</v>
      </c>
      <c r="BC470" s="5">
        <v>7</v>
      </c>
      <c r="BL470" s="6" t="s">
        <v>355</v>
      </c>
      <c r="BM470" s="11">
        <v>26.5486725663717</v>
      </c>
      <c r="BN470" s="5">
        <f t="shared" si="15"/>
        <v>26.5486725663717</v>
      </c>
      <c r="BO470" s="11">
        <f t="shared" si="16"/>
        <v>0</v>
      </c>
    </row>
    <row r="471" spans="1:67" x14ac:dyDescent="0.35">
      <c r="A471" s="14" t="s">
        <v>2543</v>
      </c>
      <c r="B471" s="14" t="s">
        <v>313</v>
      </c>
      <c r="C471" s="5" t="s">
        <v>563</v>
      </c>
      <c r="D471" s="5" t="s">
        <v>2516</v>
      </c>
      <c r="E471" s="5" t="s">
        <v>2517</v>
      </c>
      <c r="F471" s="5" t="s">
        <v>87</v>
      </c>
      <c r="G471" s="5" t="s">
        <v>2518</v>
      </c>
      <c r="H471" s="5" t="s">
        <v>162</v>
      </c>
      <c r="K471" s="14">
        <v>1</v>
      </c>
      <c r="L471" s="5">
        <v>0</v>
      </c>
      <c r="M471" s="5">
        <v>1</v>
      </c>
      <c r="N471" s="5" t="s">
        <v>154</v>
      </c>
      <c r="O471" s="5">
        <v>26.5486725663717</v>
      </c>
      <c r="P471" s="5">
        <v>0</v>
      </c>
      <c r="Q471" s="5">
        <v>0</v>
      </c>
      <c r="R471" s="5" t="s">
        <v>2544</v>
      </c>
      <c r="Y471" s="5" t="s">
        <v>2520</v>
      </c>
      <c r="Z471" s="5" t="s">
        <v>2521</v>
      </c>
      <c r="AB471" s="5" t="s">
        <v>87</v>
      </c>
      <c r="AC471" s="5" t="s">
        <v>215</v>
      </c>
      <c r="AD471" s="5" t="s">
        <v>97</v>
      </c>
      <c r="AJ471" s="5" t="s">
        <v>355</v>
      </c>
      <c r="AM471" s="5" t="s">
        <v>570</v>
      </c>
      <c r="AN471" s="5" t="s">
        <v>580</v>
      </c>
      <c r="AO471" s="5" t="e">
        <f ca="1">_xlfn.XLOOKUP(A471,[1]明细表!$A:$A,[1]明细表!$AO:$AO)</f>
        <v>#NAME?</v>
      </c>
      <c r="AP471" s="5" t="e">
        <f ca="1">_xlfn.XLOOKUP(A471,[1]明细表!$A:$A,[1]明细表!$AP:$AP)</f>
        <v>#NAME?</v>
      </c>
      <c r="AQ471" s="5" t="e">
        <f ca="1">_xlfn.XLOOKUP(A471,[1]明细表!$A:$A,[1]明细表!$AQ:$AQ)</f>
        <v>#NAME?</v>
      </c>
      <c r="AR471" s="5" t="s">
        <v>359</v>
      </c>
      <c r="AS471" s="5" t="s">
        <v>2522</v>
      </c>
      <c r="AT471" s="5" t="s">
        <v>572</v>
      </c>
      <c r="AZ471" s="5" t="s">
        <v>361</v>
      </c>
      <c r="BC471" s="5">
        <v>7</v>
      </c>
      <c r="BL471" s="6" t="s">
        <v>355</v>
      </c>
      <c r="BM471" s="11">
        <v>26.5486725663717</v>
      </c>
      <c r="BN471" s="5">
        <f t="shared" si="15"/>
        <v>26.5486725663717</v>
      </c>
      <c r="BO471" s="11">
        <f t="shared" si="16"/>
        <v>0</v>
      </c>
    </row>
    <row r="472" spans="1:67" x14ac:dyDescent="0.35">
      <c r="A472" s="14" t="s">
        <v>2545</v>
      </c>
      <c r="B472" s="14" t="s">
        <v>313</v>
      </c>
      <c r="C472" s="5" t="s">
        <v>563</v>
      </c>
      <c r="D472" s="5" t="s">
        <v>2516</v>
      </c>
      <c r="E472" s="5" t="s">
        <v>2517</v>
      </c>
      <c r="F472" s="5" t="s">
        <v>87</v>
      </c>
      <c r="G472" s="5" t="s">
        <v>2518</v>
      </c>
      <c r="H472" s="5" t="s">
        <v>162</v>
      </c>
      <c r="K472" s="14">
        <v>1</v>
      </c>
      <c r="L472" s="5">
        <v>0</v>
      </c>
      <c r="M472" s="5">
        <v>1</v>
      </c>
      <c r="N472" s="5" t="s">
        <v>154</v>
      </c>
      <c r="O472" s="5">
        <v>26.5486725663717</v>
      </c>
      <c r="P472" s="5">
        <v>0</v>
      </c>
      <c r="Q472" s="5">
        <v>0</v>
      </c>
      <c r="R472" s="5" t="s">
        <v>2546</v>
      </c>
      <c r="Y472" s="5" t="s">
        <v>2520</v>
      </c>
      <c r="Z472" s="5" t="s">
        <v>2521</v>
      </c>
      <c r="AB472" s="5" t="s">
        <v>87</v>
      </c>
      <c r="AC472" s="5" t="s">
        <v>215</v>
      </c>
      <c r="AD472" s="5" t="s">
        <v>97</v>
      </c>
      <c r="AJ472" s="5" t="s">
        <v>355</v>
      </c>
      <c r="AM472" s="5" t="s">
        <v>570</v>
      </c>
      <c r="AN472" s="5" t="s">
        <v>580</v>
      </c>
      <c r="AO472" s="5" t="e">
        <f ca="1">_xlfn.XLOOKUP(A472,[1]明细表!$A:$A,[1]明细表!$AO:$AO)</f>
        <v>#NAME?</v>
      </c>
      <c r="AP472" s="5" t="e">
        <f ca="1">_xlfn.XLOOKUP(A472,[1]明细表!$A:$A,[1]明细表!$AP:$AP)</f>
        <v>#NAME?</v>
      </c>
      <c r="AQ472" s="5" t="e">
        <f ca="1">_xlfn.XLOOKUP(A472,[1]明细表!$A:$A,[1]明细表!$AQ:$AQ)</f>
        <v>#NAME?</v>
      </c>
      <c r="AR472" s="5" t="s">
        <v>359</v>
      </c>
      <c r="AS472" s="5" t="s">
        <v>2522</v>
      </c>
      <c r="AT472" s="5" t="s">
        <v>572</v>
      </c>
      <c r="AZ472" s="5" t="s">
        <v>361</v>
      </c>
      <c r="BC472" s="5">
        <v>7</v>
      </c>
      <c r="BL472" s="6" t="s">
        <v>355</v>
      </c>
      <c r="BM472" s="11">
        <v>26.5486725663717</v>
      </c>
      <c r="BN472" s="5">
        <f t="shared" si="15"/>
        <v>26.5486725663717</v>
      </c>
      <c r="BO472" s="11">
        <f t="shared" si="16"/>
        <v>0</v>
      </c>
    </row>
    <row r="473" spans="1:67" x14ac:dyDescent="0.35">
      <c r="A473" s="14" t="s">
        <v>2547</v>
      </c>
      <c r="B473" s="14" t="s">
        <v>313</v>
      </c>
      <c r="C473" s="5" t="s">
        <v>563</v>
      </c>
      <c r="D473" s="5" t="s">
        <v>2516</v>
      </c>
      <c r="E473" s="5" t="s">
        <v>2517</v>
      </c>
      <c r="F473" s="5" t="s">
        <v>87</v>
      </c>
      <c r="G473" s="5" t="s">
        <v>2518</v>
      </c>
      <c r="H473" s="5" t="s">
        <v>162</v>
      </c>
      <c r="K473" s="14">
        <v>1</v>
      </c>
      <c r="L473" s="5">
        <v>0</v>
      </c>
      <c r="M473" s="5">
        <v>1</v>
      </c>
      <c r="N473" s="5" t="s">
        <v>154</v>
      </c>
      <c r="O473" s="5">
        <v>26.5486725663717</v>
      </c>
      <c r="P473" s="5">
        <v>0</v>
      </c>
      <c r="Q473" s="5">
        <v>0</v>
      </c>
      <c r="R473" s="5" t="s">
        <v>2548</v>
      </c>
      <c r="Y473" s="5" t="s">
        <v>2520</v>
      </c>
      <c r="Z473" s="5" t="s">
        <v>2521</v>
      </c>
      <c r="AB473" s="5" t="s">
        <v>87</v>
      </c>
      <c r="AC473" s="5" t="s">
        <v>215</v>
      </c>
      <c r="AD473" s="5" t="s">
        <v>97</v>
      </c>
      <c r="AJ473" s="5" t="s">
        <v>355</v>
      </c>
      <c r="AM473" s="5" t="s">
        <v>570</v>
      </c>
      <c r="AN473" s="5" t="s">
        <v>580</v>
      </c>
      <c r="AO473" s="5" t="e">
        <f ca="1">_xlfn.XLOOKUP(A473,[1]明细表!$A:$A,[1]明细表!$AO:$AO)</f>
        <v>#NAME?</v>
      </c>
      <c r="AP473" s="5" t="e">
        <f ca="1">_xlfn.XLOOKUP(A473,[1]明细表!$A:$A,[1]明细表!$AP:$AP)</f>
        <v>#NAME?</v>
      </c>
      <c r="AQ473" s="5" t="e">
        <f ca="1">_xlfn.XLOOKUP(A473,[1]明细表!$A:$A,[1]明细表!$AQ:$AQ)</f>
        <v>#NAME?</v>
      </c>
      <c r="AR473" s="5" t="s">
        <v>359</v>
      </c>
      <c r="AS473" s="5" t="s">
        <v>2522</v>
      </c>
      <c r="AT473" s="5" t="s">
        <v>572</v>
      </c>
      <c r="AZ473" s="5" t="s">
        <v>361</v>
      </c>
      <c r="BC473" s="5">
        <v>7</v>
      </c>
      <c r="BL473" s="6" t="s">
        <v>355</v>
      </c>
      <c r="BM473" s="11">
        <v>26.5486725663717</v>
      </c>
      <c r="BN473" s="5">
        <f t="shared" si="15"/>
        <v>26.5486725663717</v>
      </c>
      <c r="BO473" s="11">
        <f t="shared" si="16"/>
        <v>0</v>
      </c>
    </row>
    <row r="474" spans="1:67" x14ac:dyDescent="0.35">
      <c r="A474" s="14" t="s">
        <v>2549</v>
      </c>
      <c r="B474" s="14" t="s">
        <v>313</v>
      </c>
      <c r="C474" s="5" t="s">
        <v>563</v>
      </c>
      <c r="D474" s="5" t="s">
        <v>2550</v>
      </c>
      <c r="E474" s="5" t="s">
        <v>2551</v>
      </c>
      <c r="F474" s="5" t="s">
        <v>87</v>
      </c>
      <c r="G474" s="5" t="s">
        <v>2552</v>
      </c>
      <c r="H474" s="5" t="s">
        <v>162</v>
      </c>
      <c r="K474" s="14">
        <v>1</v>
      </c>
      <c r="L474" s="5">
        <v>0</v>
      </c>
      <c r="M474" s="5">
        <v>1</v>
      </c>
      <c r="N474" s="5" t="s">
        <v>154</v>
      </c>
      <c r="O474" s="5">
        <v>26.5486725663717</v>
      </c>
      <c r="P474" s="5">
        <v>0</v>
      </c>
      <c r="Q474" s="5">
        <v>0</v>
      </c>
      <c r="R474" s="5" t="s">
        <v>2553</v>
      </c>
      <c r="Y474" s="5" t="s">
        <v>2554</v>
      </c>
      <c r="Z474" s="5" t="s">
        <v>2555</v>
      </c>
      <c r="AB474" s="5" t="s">
        <v>87</v>
      </c>
      <c r="AC474" s="5" t="s">
        <v>215</v>
      </c>
      <c r="AD474" s="5" t="s">
        <v>97</v>
      </c>
      <c r="AJ474" s="5" t="s">
        <v>355</v>
      </c>
      <c r="AM474" s="5" t="s">
        <v>570</v>
      </c>
      <c r="AN474" s="5" t="s">
        <v>580</v>
      </c>
      <c r="AO474" s="5" t="e">
        <f ca="1">_xlfn.XLOOKUP(A474,[1]明细表!$A:$A,[1]明细表!$AO:$AO)</f>
        <v>#NAME?</v>
      </c>
      <c r="AP474" s="5" t="e">
        <f ca="1">_xlfn.XLOOKUP(A474,[1]明细表!$A:$A,[1]明细表!$AP:$AP)</f>
        <v>#NAME?</v>
      </c>
      <c r="AQ474" s="5" t="e">
        <f ca="1">_xlfn.XLOOKUP(A474,[1]明细表!$A:$A,[1]明细表!$AQ:$AQ)</f>
        <v>#NAME?</v>
      </c>
      <c r="AR474" s="5" t="s">
        <v>359</v>
      </c>
      <c r="AS474" s="5" t="s">
        <v>2522</v>
      </c>
      <c r="AT474" s="5" t="s">
        <v>572</v>
      </c>
      <c r="AZ474" s="5" t="s">
        <v>361</v>
      </c>
      <c r="BC474" s="5">
        <v>7</v>
      </c>
      <c r="BL474" s="6" t="s">
        <v>355</v>
      </c>
      <c r="BM474" s="11">
        <v>26.5486725663717</v>
      </c>
      <c r="BN474" s="5">
        <f t="shared" si="15"/>
        <v>26.5486725663717</v>
      </c>
      <c r="BO474" s="11">
        <f t="shared" si="16"/>
        <v>0</v>
      </c>
    </row>
    <row r="475" spans="1:67" x14ac:dyDescent="0.35">
      <c r="A475" s="14" t="s">
        <v>2556</v>
      </c>
      <c r="B475" s="14" t="s">
        <v>313</v>
      </c>
      <c r="C475" s="5" t="s">
        <v>563</v>
      </c>
      <c r="D475" s="5" t="s">
        <v>2550</v>
      </c>
      <c r="E475" s="5" t="s">
        <v>2551</v>
      </c>
      <c r="F475" s="5" t="s">
        <v>87</v>
      </c>
      <c r="G475" s="5" t="s">
        <v>2552</v>
      </c>
      <c r="H475" s="5" t="s">
        <v>162</v>
      </c>
      <c r="K475" s="14">
        <v>1</v>
      </c>
      <c r="L475" s="5">
        <v>0</v>
      </c>
      <c r="M475" s="5">
        <v>1</v>
      </c>
      <c r="N475" s="5" t="s">
        <v>154</v>
      </c>
      <c r="O475" s="5">
        <v>26.5486725663717</v>
      </c>
      <c r="P475" s="5">
        <v>0</v>
      </c>
      <c r="Q475" s="5">
        <v>0</v>
      </c>
      <c r="R475" s="5" t="s">
        <v>2557</v>
      </c>
      <c r="Y475" s="5" t="s">
        <v>2554</v>
      </c>
      <c r="Z475" s="5" t="s">
        <v>2555</v>
      </c>
      <c r="AB475" s="5" t="s">
        <v>87</v>
      </c>
      <c r="AC475" s="5" t="s">
        <v>215</v>
      </c>
      <c r="AD475" s="5" t="s">
        <v>97</v>
      </c>
      <c r="AJ475" s="5" t="s">
        <v>355</v>
      </c>
      <c r="AM475" s="5" t="s">
        <v>570</v>
      </c>
      <c r="AN475" s="5" t="s">
        <v>580</v>
      </c>
      <c r="AO475" s="5" t="e">
        <f ca="1">_xlfn.XLOOKUP(A475,[1]明细表!$A:$A,[1]明细表!$AO:$AO)</f>
        <v>#NAME?</v>
      </c>
      <c r="AP475" s="5" t="e">
        <f ca="1">_xlfn.XLOOKUP(A475,[1]明细表!$A:$A,[1]明细表!$AP:$AP)</f>
        <v>#NAME?</v>
      </c>
      <c r="AQ475" s="5" t="e">
        <f ca="1">_xlfn.XLOOKUP(A475,[1]明细表!$A:$A,[1]明细表!$AQ:$AQ)</f>
        <v>#NAME?</v>
      </c>
      <c r="AR475" s="5" t="s">
        <v>359</v>
      </c>
      <c r="AS475" s="5" t="s">
        <v>2522</v>
      </c>
      <c r="AT475" s="5" t="s">
        <v>572</v>
      </c>
      <c r="AZ475" s="5" t="s">
        <v>361</v>
      </c>
      <c r="BC475" s="5">
        <v>7</v>
      </c>
      <c r="BL475" s="6" t="s">
        <v>355</v>
      </c>
      <c r="BM475" s="11">
        <v>26.5486725663717</v>
      </c>
      <c r="BN475" s="5">
        <f t="shared" si="15"/>
        <v>26.5486725663717</v>
      </c>
      <c r="BO475" s="11">
        <f t="shared" si="16"/>
        <v>0</v>
      </c>
    </row>
    <row r="476" spans="1:67" x14ac:dyDescent="0.35">
      <c r="A476" s="14" t="s">
        <v>2558</v>
      </c>
      <c r="B476" s="14" t="s">
        <v>313</v>
      </c>
      <c r="C476" s="5" t="s">
        <v>563</v>
      </c>
      <c r="D476" s="5" t="s">
        <v>2550</v>
      </c>
      <c r="E476" s="5" t="s">
        <v>2551</v>
      </c>
      <c r="F476" s="5" t="s">
        <v>87</v>
      </c>
      <c r="G476" s="5" t="s">
        <v>2552</v>
      </c>
      <c r="H476" s="5" t="s">
        <v>162</v>
      </c>
      <c r="K476" s="14">
        <v>1</v>
      </c>
      <c r="L476" s="5">
        <v>0</v>
      </c>
      <c r="M476" s="5">
        <v>1</v>
      </c>
      <c r="N476" s="5" t="s">
        <v>154</v>
      </c>
      <c r="O476" s="5">
        <v>26.5486725663717</v>
      </c>
      <c r="P476" s="5">
        <v>0</v>
      </c>
      <c r="Q476" s="5">
        <v>0</v>
      </c>
      <c r="R476" s="5" t="s">
        <v>2559</v>
      </c>
      <c r="Y476" s="5" t="s">
        <v>2554</v>
      </c>
      <c r="Z476" s="5" t="s">
        <v>2555</v>
      </c>
      <c r="AB476" s="5" t="s">
        <v>87</v>
      </c>
      <c r="AC476" s="5" t="s">
        <v>215</v>
      </c>
      <c r="AD476" s="5" t="s">
        <v>97</v>
      </c>
      <c r="AJ476" s="5" t="s">
        <v>355</v>
      </c>
      <c r="AM476" s="5" t="s">
        <v>570</v>
      </c>
      <c r="AN476" s="5" t="s">
        <v>580</v>
      </c>
      <c r="AO476" s="5" t="e">
        <f ca="1">_xlfn.XLOOKUP(A476,[1]明细表!$A:$A,[1]明细表!$AO:$AO)</f>
        <v>#NAME?</v>
      </c>
      <c r="AP476" s="5" t="e">
        <f ca="1">_xlfn.XLOOKUP(A476,[1]明细表!$A:$A,[1]明细表!$AP:$AP)</f>
        <v>#NAME?</v>
      </c>
      <c r="AQ476" s="5" t="e">
        <f ca="1">_xlfn.XLOOKUP(A476,[1]明细表!$A:$A,[1]明细表!$AQ:$AQ)</f>
        <v>#NAME?</v>
      </c>
      <c r="AR476" s="5" t="s">
        <v>359</v>
      </c>
      <c r="AS476" s="5" t="s">
        <v>2522</v>
      </c>
      <c r="AT476" s="5" t="s">
        <v>572</v>
      </c>
      <c r="AZ476" s="5" t="s">
        <v>361</v>
      </c>
      <c r="BC476" s="5">
        <v>7</v>
      </c>
      <c r="BL476" s="6" t="s">
        <v>355</v>
      </c>
      <c r="BM476" s="11">
        <v>26.5486725663717</v>
      </c>
      <c r="BN476" s="5">
        <f t="shared" si="15"/>
        <v>26.5486725663717</v>
      </c>
      <c r="BO476" s="11">
        <f t="shared" si="16"/>
        <v>0</v>
      </c>
    </row>
    <row r="477" spans="1:67" x14ac:dyDescent="0.35">
      <c r="A477" s="14" t="s">
        <v>2560</v>
      </c>
      <c r="B477" s="14" t="s">
        <v>313</v>
      </c>
      <c r="C477" s="5" t="s">
        <v>563</v>
      </c>
      <c r="D477" s="5" t="s">
        <v>2550</v>
      </c>
      <c r="E477" s="5" t="s">
        <v>2551</v>
      </c>
      <c r="F477" s="5" t="s">
        <v>87</v>
      </c>
      <c r="G477" s="5" t="s">
        <v>2552</v>
      </c>
      <c r="H477" s="5" t="s">
        <v>162</v>
      </c>
      <c r="K477" s="14">
        <v>1</v>
      </c>
      <c r="L477" s="5">
        <v>0</v>
      </c>
      <c r="M477" s="5">
        <v>1</v>
      </c>
      <c r="N477" s="5" t="s">
        <v>154</v>
      </c>
      <c r="O477" s="5">
        <v>26.5486725663717</v>
      </c>
      <c r="P477" s="5">
        <v>0</v>
      </c>
      <c r="Q477" s="5">
        <v>0</v>
      </c>
      <c r="R477" s="5" t="s">
        <v>2561</v>
      </c>
      <c r="Y477" s="5" t="s">
        <v>2554</v>
      </c>
      <c r="Z477" s="5" t="s">
        <v>2555</v>
      </c>
      <c r="AB477" s="5" t="s">
        <v>87</v>
      </c>
      <c r="AC477" s="5" t="s">
        <v>215</v>
      </c>
      <c r="AD477" s="5" t="s">
        <v>97</v>
      </c>
      <c r="AJ477" s="5" t="s">
        <v>355</v>
      </c>
      <c r="AM477" s="5" t="s">
        <v>570</v>
      </c>
      <c r="AN477" s="5" t="s">
        <v>580</v>
      </c>
      <c r="AO477" s="5" t="e">
        <f ca="1">_xlfn.XLOOKUP(A477,[1]明细表!$A:$A,[1]明细表!$AO:$AO)</f>
        <v>#NAME?</v>
      </c>
      <c r="AP477" s="5" t="e">
        <f ca="1">_xlfn.XLOOKUP(A477,[1]明细表!$A:$A,[1]明细表!$AP:$AP)</f>
        <v>#NAME?</v>
      </c>
      <c r="AQ477" s="5" t="e">
        <f ca="1">_xlfn.XLOOKUP(A477,[1]明细表!$A:$A,[1]明细表!$AQ:$AQ)</f>
        <v>#NAME?</v>
      </c>
      <c r="AR477" s="5" t="s">
        <v>359</v>
      </c>
      <c r="AS477" s="5" t="s">
        <v>2522</v>
      </c>
      <c r="AT477" s="5" t="s">
        <v>572</v>
      </c>
      <c r="AZ477" s="5" t="s">
        <v>361</v>
      </c>
      <c r="BC477" s="5">
        <v>7</v>
      </c>
      <c r="BL477" s="6" t="s">
        <v>355</v>
      </c>
      <c r="BM477" s="11">
        <v>26.5486725663717</v>
      </c>
      <c r="BN477" s="5">
        <f t="shared" si="15"/>
        <v>26.5486725663717</v>
      </c>
      <c r="BO477" s="11">
        <f t="shared" si="16"/>
        <v>0</v>
      </c>
    </row>
    <row r="478" spans="1:67" x14ac:dyDescent="0.35">
      <c r="A478" s="14" t="s">
        <v>2562</v>
      </c>
      <c r="B478" s="14" t="s">
        <v>313</v>
      </c>
      <c r="C478" s="5" t="s">
        <v>563</v>
      </c>
      <c r="D478" s="5" t="s">
        <v>2550</v>
      </c>
      <c r="E478" s="5" t="s">
        <v>2551</v>
      </c>
      <c r="F478" s="5" t="s">
        <v>87</v>
      </c>
      <c r="G478" s="5" t="s">
        <v>2552</v>
      </c>
      <c r="H478" s="5" t="s">
        <v>162</v>
      </c>
      <c r="K478" s="14">
        <v>1</v>
      </c>
      <c r="L478" s="5">
        <v>0</v>
      </c>
      <c r="M478" s="5">
        <v>1</v>
      </c>
      <c r="N478" s="5" t="s">
        <v>154</v>
      </c>
      <c r="O478" s="5">
        <v>26.5486725663717</v>
      </c>
      <c r="P478" s="5">
        <v>0</v>
      </c>
      <c r="Q478" s="5">
        <v>0</v>
      </c>
      <c r="R478" s="5" t="s">
        <v>2563</v>
      </c>
      <c r="Y478" s="5" t="s">
        <v>2554</v>
      </c>
      <c r="Z478" s="5" t="s">
        <v>2555</v>
      </c>
      <c r="AB478" s="5" t="s">
        <v>87</v>
      </c>
      <c r="AC478" s="5" t="s">
        <v>215</v>
      </c>
      <c r="AD478" s="5" t="s">
        <v>97</v>
      </c>
      <c r="AJ478" s="5" t="s">
        <v>355</v>
      </c>
      <c r="AM478" s="5" t="s">
        <v>570</v>
      </c>
      <c r="AN478" s="5" t="s">
        <v>580</v>
      </c>
      <c r="AO478" s="5" t="e">
        <f ca="1">_xlfn.XLOOKUP(A478,[1]明细表!$A:$A,[1]明细表!$AO:$AO)</f>
        <v>#NAME?</v>
      </c>
      <c r="AP478" s="5" t="e">
        <f ca="1">_xlfn.XLOOKUP(A478,[1]明细表!$A:$A,[1]明细表!$AP:$AP)</f>
        <v>#NAME?</v>
      </c>
      <c r="AQ478" s="5" t="e">
        <f ca="1">_xlfn.XLOOKUP(A478,[1]明细表!$A:$A,[1]明细表!$AQ:$AQ)</f>
        <v>#NAME?</v>
      </c>
      <c r="AR478" s="5" t="s">
        <v>359</v>
      </c>
      <c r="AS478" s="5" t="s">
        <v>2522</v>
      </c>
      <c r="AT478" s="5" t="s">
        <v>572</v>
      </c>
      <c r="AZ478" s="5" t="s">
        <v>361</v>
      </c>
      <c r="BC478" s="5">
        <v>7</v>
      </c>
      <c r="BL478" s="6" t="s">
        <v>355</v>
      </c>
      <c r="BM478" s="11">
        <v>26.5486725663717</v>
      </c>
      <c r="BN478" s="5">
        <f t="shared" si="15"/>
        <v>26.5486725663717</v>
      </c>
      <c r="BO478" s="11">
        <f t="shared" si="16"/>
        <v>0</v>
      </c>
    </row>
    <row r="479" spans="1:67" x14ac:dyDescent="0.35">
      <c r="A479" s="14" t="s">
        <v>2564</v>
      </c>
      <c r="B479" s="14" t="s">
        <v>313</v>
      </c>
      <c r="C479" s="5" t="s">
        <v>563</v>
      </c>
      <c r="D479" s="5" t="s">
        <v>2550</v>
      </c>
      <c r="E479" s="5" t="s">
        <v>2551</v>
      </c>
      <c r="F479" s="5" t="s">
        <v>87</v>
      </c>
      <c r="G479" s="5" t="s">
        <v>2552</v>
      </c>
      <c r="H479" s="5" t="s">
        <v>162</v>
      </c>
      <c r="K479" s="14">
        <v>1</v>
      </c>
      <c r="L479" s="5">
        <v>0</v>
      </c>
      <c r="M479" s="5">
        <v>1</v>
      </c>
      <c r="N479" s="5" t="s">
        <v>154</v>
      </c>
      <c r="O479" s="5">
        <v>26.5486725663717</v>
      </c>
      <c r="P479" s="5">
        <v>0</v>
      </c>
      <c r="Q479" s="5">
        <v>0</v>
      </c>
      <c r="R479" s="5" t="s">
        <v>2565</v>
      </c>
      <c r="Y479" s="5" t="s">
        <v>2554</v>
      </c>
      <c r="Z479" s="5" t="s">
        <v>2555</v>
      </c>
      <c r="AB479" s="5" t="s">
        <v>87</v>
      </c>
      <c r="AC479" s="5" t="s">
        <v>215</v>
      </c>
      <c r="AD479" s="5" t="s">
        <v>97</v>
      </c>
      <c r="AJ479" s="5" t="s">
        <v>355</v>
      </c>
      <c r="AM479" s="5" t="s">
        <v>570</v>
      </c>
      <c r="AN479" s="5" t="s">
        <v>580</v>
      </c>
      <c r="AO479" s="5" t="e">
        <f ca="1">_xlfn.XLOOKUP(A479,[1]明细表!$A:$A,[1]明细表!$AO:$AO)</f>
        <v>#NAME?</v>
      </c>
      <c r="AP479" s="5" t="e">
        <f ca="1">_xlfn.XLOOKUP(A479,[1]明细表!$A:$A,[1]明细表!$AP:$AP)</f>
        <v>#NAME?</v>
      </c>
      <c r="AQ479" s="5" t="e">
        <f ca="1">_xlfn.XLOOKUP(A479,[1]明细表!$A:$A,[1]明细表!$AQ:$AQ)</f>
        <v>#NAME?</v>
      </c>
      <c r="AR479" s="5" t="s">
        <v>359</v>
      </c>
      <c r="AS479" s="5" t="s">
        <v>2522</v>
      </c>
      <c r="AT479" s="5" t="s">
        <v>572</v>
      </c>
      <c r="AZ479" s="5" t="s">
        <v>361</v>
      </c>
      <c r="BC479" s="5">
        <v>7</v>
      </c>
      <c r="BL479" s="6" t="s">
        <v>355</v>
      </c>
      <c r="BM479" s="11">
        <v>26.5486725663717</v>
      </c>
      <c r="BN479" s="5">
        <f t="shared" si="15"/>
        <v>26.5486725663717</v>
      </c>
      <c r="BO479" s="11">
        <f t="shared" si="16"/>
        <v>0</v>
      </c>
    </row>
    <row r="480" spans="1:67" x14ac:dyDescent="0.35">
      <c r="A480" s="14" t="s">
        <v>2566</v>
      </c>
      <c r="B480" s="14" t="s">
        <v>313</v>
      </c>
      <c r="C480" s="5" t="s">
        <v>563</v>
      </c>
      <c r="D480" s="5" t="s">
        <v>2550</v>
      </c>
      <c r="E480" s="5" t="s">
        <v>2551</v>
      </c>
      <c r="F480" s="5" t="s">
        <v>87</v>
      </c>
      <c r="G480" s="5" t="s">
        <v>2552</v>
      </c>
      <c r="H480" s="5" t="s">
        <v>162</v>
      </c>
      <c r="K480" s="14">
        <v>1</v>
      </c>
      <c r="L480" s="5">
        <v>0</v>
      </c>
      <c r="M480" s="5">
        <v>1</v>
      </c>
      <c r="N480" s="5" t="s">
        <v>154</v>
      </c>
      <c r="O480" s="5">
        <v>26.5486725663717</v>
      </c>
      <c r="P480" s="5">
        <v>0</v>
      </c>
      <c r="Q480" s="5">
        <v>0</v>
      </c>
      <c r="R480" s="5" t="s">
        <v>2567</v>
      </c>
      <c r="Y480" s="5" t="s">
        <v>2554</v>
      </c>
      <c r="Z480" s="5" t="s">
        <v>2555</v>
      </c>
      <c r="AB480" s="5" t="s">
        <v>87</v>
      </c>
      <c r="AC480" s="5" t="s">
        <v>215</v>
      </c>
      <c r="AD480" s="5" t="s">
        <v>97</v>
      </c>
      <c r="AJ480" s="5" t="s">
        <v>355</v>
      </c>
      <c r="AM480" s="5" t="s">
        <v>570</v>
      </c>
      <c r="AN480" s="5" t="s">
        <v>580</v>
      </c>
      <c r="AO480" s="5" t="e">
        <f ca="1">_xlfn.XLOOKUP(A480,[1]明细表!$A:$A,[1]明细表!$AO:$AO)</f>
        <v>#NAME?</v>
      </c>
      <c r="AP480" s="5" t="e">
        <f ca="1">_xlfn.XLOOKUP(A480,[1]明细表!$A:$A,[1]明细表!$AP:$AP)</f>
        <v>#NAME?</v>
      </c>
      <c r="AQ480" s="5" t="e">
        <f ca="1">_xlfn.XLOOKUP(A480,[1]明细表!$A:$A,[1]明细表!$AQ:$AQ)</f>
        <v>#NAME?</v>
      </c>
      <c r="AR480" s="5" t="s">
        <v>359</v>
      </c>
      <c r="AS480" s="5" t="s">
        <v>2522</v>
      </c>
      <c r="AT480" s="5" t="s">
        <v>572</v>
      </c>
      <c r="AZ480" s="5" t="s">
        <v>361</v>
      </c>
      <c r="BC480" s="5">
        <v>7</v>
      </c>
      <c r="BL480" s="6" t="s">
        <v>355</v>
      </c>
      <c r="BM480" s="11">
        <v>26.5486725663717</v>
      </c>
      <c r="BN480" s="5">
        <f t="shared" si="15"/>
        <v>26.5486725663717</v>
      </c>
      <c r="BO480" s="11">
        <f t="shared" si="16"/>
        <v>0</v>
      </c>
    </row>
    <row r="481" spans="1:67" x14ac:dyDescent="0.35">
      <c r="A481" s="14" t="s">
        <v>2568</v>
      </c>
      <c r="B481" s="14" t="s">
        <v>313</v>
      </c>
      <c r="C481" s="5" t="s">
        <v>563</v>
      </c>
      <c r="D481" s="5" t="s">
        <v>2550</v>
      </c>
      <c r="E481" s="5" t="s">
        <v>2551</v>
      </c>
      <c r="F481" s="5" t="s">
        <v>87</v>
      </c>
      <c r="G481" s="5" t="s">
        <v>2552</v>
      </c>
      <c r="H481" s="5" t="s">
        <v>162</v>
      </c>
      <c r="K481" s="14">
        <v>1</v>
      </c>
      <c r="L481" s="5">
        <v>0</v>
      </c>
      <c r="M481" s="5">
        <v>1</v>
      </c>
      <c r="N481" s="5" t="s">
        <v>154</v>
      </c>
      <c r="O481" s="5">
        <v>26.5486725663717</v>
      </c>
      <c r="P481" s="5">
        <v>0</v>
      </c>
      <c r="Q481" s="5">
        <v>0</v>
      </c>
      <c r="R481" s="5" t="s">
        <v>2569</v>
      </c>
      <c r="Y481" s="5" t="s">
        <v>2554</v>
      </c>
      <c r="Z481" s="5" t="s">
        <v>2555</v>
      </c>
      <c r="AB481" s="5" t="s">
        <v>87</v>
      </c>
      <c r="AC481" s="5" t="s">
        <v>215</v>
      </c>
      <c r="AD481" s="5" t="s">
        <v>97</v>
      </c>
      <c r="AJ481" s="5" t="s">
        <v>355</v>
      </c>
      <c r="AM481" s="5" t="s">
        <v>570</v>
      </c>
      <c r="AN481" s="5" t="s">
        <v>580</v>
      </c>
      <c r="AO481" s="5" t="e">
        <f ca="1">_xlfn.XLOOKUP(A481,[1]明细表!$A:$A,[1]明细表!$AO:$AO)</f>
        <v>#NAME?</v>
      </c>
      <c r="AP481" s="5" t="e">
        <f ca="1">_xlfn.XLOOKUP(A481,[1]明细表!$A:$A,[1]明细表!$AP:$AP)</f>
        <v>#NAME?</v>
      </c>
      <c r="AQ481" s="5" t="e">
        <f ca="1">_xlfn.XLOOKUP(A481,[1]明细表!$A:$A,[1]明细表!$AQ:$AQ)</f>
        <v>#NAME?</v>
      </c>
      <c r="AR481" s="5" t="s">
        <v>359</v>
      </c>
      <c r="AS481" s="5" t="s">
        <v>2522</v>
      </c>
      <c r="AT481" s="5" t="s">
        <v>572</v>
      </c>
      <c r="AZ481" s="5" t="s">
        <v>361</v>
      </c>
      <c r="BC481" s="5">
        <v>7</v>
      </c>
      <c r="BL481" s="6" t="s">
        <v>355</v>
      </c>
      <c r="BM481" s="11">
        <v>26.5486725663717</v>
      </c>
      <c r="BN481" s="5">
        <f t="shared" si="15"/>
        <v>26.5486725663717</v>
      </c>
      <c r="BO481" s="11">
        <f t="shared" si="16"/>
        <v>0</v>
      </c>
    </row>
    <row r="482" spans="1:67" x14ac:dyDescent="0.35">
      <c r="A482" s="14" t="s">
        <v>2570</v>
      </c>
      <c r="B482" s="14" t="s">
        <v>313</v>
      </c>
      <c r="C482" s="5" t="s">
        <v>563</v>
      </c>
      <c r="D482" s="5" t="s">
        <v>2550</v>
      </c>
      <c r="E482" s="5" t="s">
        <v>2551</v>
      </c>
      <c r="F482" s="5" t="s">
        <v>87</v>
      </c>
      <c r="G482" s="5" t="s">
        <v>2552</v>
      </c>
      <c r="H482" s="5" t="s">
        <v>162</v>
      </c>
      <c r="K482" s="14">
        <v>1</v>
      </c>
      <c r="L482" s="5">
        <v>0</v>
      </c>
      <c r="M482" s="5">
        <v>1</v>
      </c>
      <c r="N482" s="5" t="s">
        <v>154</v>
      </c>
      <c r="O482" s="5">
        <v>26.5486725663717</v>
      </c>
      <c r="P482" s="5">
        <v>0</v>
      </c>
      <c r="Q482" s="5">
        <v>0</v>
      </c>
      <c r="R482" s="5" t="s">
        <v>2571</v>
      </c>
      <c r="Y482" s="5" t="s">
        <v>2554</v>
      </c>
      <c r="Z482" s="5" t="s">
        <v>2555</v>
      </c>
      <c r="AB482" s="5" t="s">
        <v>87</v>
      </c>
      <c r="AC482" s="5" t="s">
        <v>215</v>
      </c>
      <c r="AD482" s="5" t="s">
        <v>97</v>
      </c>
      <c r="AJ482" s="5" t="s">
        <v>355</v>
      </c>
      <c r="AM482" s="5" t="s">
        <v>570</v>
      </c>
      <c r="AN482" s="5" t="s">
        <v>580</v>
      </c>
      <c r="AO482" s="5" t="e">
        <f ca="1">_xlfn.XLOOKUP(A482,[1]明细表!$A:$A,[1]明细表!$AO:$AO)</f>
        <v>#NAME?</v>
      </c>
      <c r="AP482" s="5" t="e">
        <f ca="1">_xlfn.XLOOKUP(A482,[1]明细表!$A:$A,[1]明细表!$AP:$AP)</f>
        <v>#NAME?</v>
      </c>
      <c r="AQ482" s="5" t="e">
        <f ca="1">_xlfn.XLOOKUP(A482,[1]明细表!$A:$A,[1]明细表!$AQ:$AQ)</f>
        <v>#NAME?</v>
      </c>
      <c r="AR482" s="5" t="s">
        <v>359</v>
      </c>
      <c r="AS482" s="5" t="s">
        <v>2522</v>
      </c>
      <c r="AT482" s="5" t="s">
        <v>572</v>
      </c>
      <c r="AZ482" s="5" t="s">
        <v>361</v>
      </c>
      <c r="BC482" s="5">
        <v>7</v>
      </c>
      <c r="BL482" s="6" t="s">
        <v>355</v>
      </c>
      <c r="BM482" s="11">
        <v>26.5486725663717</v>
      </c>
      <c r="BN482" s="5">
        <f t="shared" si="15"/>
        <v>26.5486725663717</v>
      </c>
      <c r="BO482" s="11">
        <f t="shared" si="16"/>
        <v>0</v>
      </c>
    </row>
    <row r="483" spans="1:67" x14ac:dyDescent="0.35">
      <c r="A483" s="14" t="s">
        <v>2572</v>
      </c>
      <c r="B483" s="14" t="s">
        <v>313</v>
      </c>
      <c r="C483" s="5" t="s">
        <v>563</v>
      </c>
      <c r="D483" s="5" t="s">
        <v>2550</v>
      </c>
      <c r="E483" s="5" t="s">
        <v>2551</v>
      </c>
      <c r="F483" s="5" t="s">
        <v>87</v>
      </c>
      <c r="G483" s="5" t="s">
        <v>2552</v>
      </c>
      <c r="H483" s="5" t="s">
        <v>162</v>
      </c>
      <c r="K483" s="14">
        <v>1</v>
      </c>
      <c r="L483" s="5">
        <v>0</v>
      </c>
      <c r="M483" s="5">
        <v>1</v>
      </c>
      <c r="N483" s="5" t="s">
        <v>154</v>
      </c>
      <c r="O483" s="5">
        <v>26.5486725663717</v>
      </c>
      <c r="P483" s="5">
        <v>0</v>
      </c>
      <c r="Q483" s="5">
        <v>0</v>
      </c>
      <c r="R483" s="5" t="s">
        <v>2573</v>
      </c>
      <c r="Y483" s="5" t="s">
        <v>2554</v>
      </c>
      <c r="Z483" s="5" t="s">
        <v>2555</v>
      </c>
      <c r="AB483" s="5" t="s">
        <v>87</v>
      </c>
      <c r="AC483" s="5" t="s">
        <v>215</v>
      </c>
      <c r="AD483" s="5" t="s">
        <v>97</v>
      </c>
      <c r="AJ483" s="5" t="s">
        <v>355</v>
      </c>
      <c r="AM483" s="5" t="s">
        <v>570</v>
      </c>
      <c r="AN483" s="5" t="s">
        <v>580</v>
      </c>
      <c r="AO483" s="5" t="e">
        <f ca="1">_xlfn.XLOOKUP(A483,[1]明细表!$A:$A,[1]明细表!$AO:$AO)</f>
        <v>#NAME?</v>
      </c>
      <c r="AP483" s="5" t="e">
        <f ca="1">_xlfn.XLOOKUP(A483,[1]明细表!$A:$A,[1]明细表!$AP:$AP)</f>
        <v>#NAME?</v>
      </c>
      <c r="AQ483" s="5" t="e">
        <f ca="1">_xlfn.XLOOKUP(A483,[1]明细表!$A:$A,[1]明细表!$AQ:$AQ)</f>
        <v>#NAME?</v>
      </c>
      <c r="AR483" s="5" t="s">
        <v>359</v>
      </c>
      <c r="AS483" s="5" t="s">
        <v>2522</v>
      </c>
      <c r="AT483" s="5" t="s">
        <v>572</v>
      </c>
      <c r="AZ483" s="5" t="s">
        <v>361</v>
      </c>
      <c r="BC483" s="5">
        <v>7</v>
      </c>
      <c r="BL483" s="6" t="s">
        <v>355</v>
      </c>
      <c r="BM483" s="11">
        <v>26.5486725663717</v>
      </c>
      <c r="BN483" s="5">
        <f t="shared" si="15"/>
        <v>26.5486725663717</v>
      </c>
      <c r="BO483" s="11">
        <f t="shared" si="16"/>
        <v>0</v>
      </c>
    </row>
    <row r="484" spans="1:67" x14ac:dyDescent="0.35">
      <c r="A484" s="14" t="s">
        <v>2574</v>
      </c>
      <c r="B484" s="14" t="s">
        <v>313</v>
      </c>
      <c r="C484" s="5" t="s">
        <v>563</v>
      </c>
      <c r="D484" s="5" t="s">
        <v>2550</v>
      </c>
      <c r="E484" s="5" t="s">
        <v>2551</v>
      </c>
      <c r="F484" s="5" t="s">
        <v>87</v>
      </c>
      <c r="G484" s="5" t="s">
        <v>2552</v>
      </c>
      <c r="H484" s="5" t="s">
        <v>162</v>
      </c>
      <c r="K484" s="14">
        <v>1</v>
      </c>
      <c r="L484" s="5">
        <v>0</v>
      </c>
      <c r="M484" s="5">
        <v>1</v>
      </c>
      <c r="N484" s="5" t="s">
        <v>154</v>
      </c>
      <c r="O484" s="5">
        <v>26.5486725663717</v>
      </c>
      <c r="P484" s="5">
        <v>0</v>
      </c>
      <c r="Q484" s="5">
        <v>0</v>
      </c>
      <c r="R484" s="5" t="s">
        <v>2575</v>
      </c>
      <c r="Y484" s="5" t="s">
        <v>2554</v>
      </c>
      <c r="Z484" s="5" t="s">
        <v>2555</v>
      </c>
      <c r="AB484" s="5" t="s">
        <v>87</v>
      </c>
      <c r="AC484" s="5" t="s">
        <v>215</v>
      </c>
      <c r="AD484" s="5" t="s">
        <v>97</v>
      </c>
      <c r="AJ484" s="5" t="s">
        <v>355</v>
      </c>
      <c r="AM484" s="5" t="s">
        <v>570</v>
      </c>
      <c r="AN484" s="5" t="s">
        <v>580</v>
      </c>
      <c r="AO484" s="5" t="e">
        <f ca="1">_xlfn.XLOOKUP(A484,[1]明细表!$A:$A,[1]明细表!$AO:$AO)</f>
        <v>#NAME?</v>
      </c>
      <c r="AP484" s="5" t="e">
        <f ca="1">_xlfn.XLOOKUP(A484,[1]明细表!$A:$A,[1]明细表!$AP:$AP)</f>
        <v>#NAME?</v>
      </c>
      <c r="AQ484" s="5" t="e">
        <f ca="1">_xlfn.XLOOKUP(A484,[1]明细表!$A:$A,[1]明细表!$AQ:$AQ)</f>
        <v>#NAME?</v>
      </c>
      <c r="AR484" s="5" t="s">
        <v>359</v>
      </c>
      <c r="AS484" s="5" t="s">
        <v>2522</v>
      </c>
      <c r="AT484" s="5" t="s">
        <v>572</v>
      </c>
      <c r="AZ484" s="5" t="s">
        <v>361</v>
      </c>
      <c r="BC484" s="5">
        <v>7</v>
      </c>
      <c r="BL484" s="6" t="s">
        <v>355</v>
      </c>
      <c r="BM484" s="11">
        <v>26.5486725663717</v>
      </c>
      <c r="BN484" s="5">
        <f t="shared" si="15"/>
        <v>26.5486725663717</v>
      </c>
      <c r="BO484" s="11">
        <f t="shared" si="16"/>
        <v>0</v>
      </c>
    </row>
    <row r="485" spans="1:67" x14ac:dyDescent="0.35">
      <c r="A485" s="14" t="s">
        <v>2576</v>
      </c>
      <c r="B485" s="14" t="s">
        <v>313</v>
      </c>
      <c r="C485" s="5" t="s">
        <v>563</v>
      </c>
      <c r="D485" s="5" t="s">
        <v>2550</v>
      </c>
      <c r="E485" s="5" t="s">
        <v>2551</v>
      </c>
      <c r="F485" s="5" t="s">
        <v>87</v>
      </c>
      <c r="G485" s="5" t="s">
        <v>2552</v>
      </c>
      <c r="H485" s="5" t="s">
        <v>162</v>
      </c>
      <c r="K485" s="14">
        <v>1</v>
      </c>
      <c r="L485" s="5">
        <v>0</v>
      </c>
      <c r="M485" s="5">
        <v>1</v>
      </c>
      <c r="N485" s="5" t="s">
        <v>154</v>
      </c>
      <c r="O485" s="5">
        <v>26.5486725663717</v>
      </c>
      <c r="P485" s="5">
        <v>0</v>
      </c>
      <c r="Q485" s="5">
        <v>0</v>
      </c>
      <c r="R485" s="5" t="s">
        <v>2577</v>
      </c>
      <c r="Y485" s="5" t="s">
        <v>2554</v>
      </c>
      <c r="Z485" s="5" t="s">
        <v>2555</v>
      </c>
      <c r="AB485" s="5" t="s">
        <v>87</v>
      </c>
      <c r="AC485" s="5" t="s">
        <v>215</v>
      </c>
      <c r="AD485" s="5" t="s">
        <v>97</v>
      </c>
      <c r="AJ485" s="5" t="s">
        <v>355</v>
      </c>
      <c r="AM485" s="5" t="s">
        <v>570</v>
      </c>
      <c r="AN485" s="5" t="s">
        <v>580</v>
      </c>
      <c r="AO485" s="5" t="e">
        <f ca="1">_xlfn.XLOOKUP(A485,[1]明细表!$A:$A,[1]明细表!$AO:$AO)</f>
        <v>#NAME?</v>
      </c>
      <c r="AP485" s="5" t="e">
        <f ca="1">_xlfn.XLOOKUP(A485,[1]明细表!$A:$A,[1]明细表!$AP:$AP)</f>
        <v>#NAME?</v>
      </c>
      <c r="AQ485" s="5" t="e">
        <f ca="1">_xlfn.XLOOKUP(A485,[1]明细表!$A:$A,[1]明细表!$AQ:$AQ)</f>
        <v>#NAME?</v>
      </c>
      <c r="AR485" s="5" t="s">
        <v>359</v>
      </c>
      <c r="AS485" s="5" t="s">
        <v>2522</v>
      </c>
      <c r="AT485" s="5" t="s">
        <v>572</v>
      </c>
      <c r="AZ485" s="5" t="s">
        <v>361</v>
      </c>
      <c r="BC485" s="5">
        <v>7</v>
      </c>
      <c r="BL485" s="6" t="s">
        <v>355</v>
      </c>
      <c r="BM485" s="11">
        <v>26.5486725663717</v>
      </c>
      <c r="BN485" s="5">
        <f t="shared" si="15"/>
        <v>26.5486725663717</v>
      </c>
      <c r="BO485" s="11">
        <f t="shared" si="16"/>
        <v>0</v>
      </c>
    </row>
    <row r="486" spans="1:67" x14ac:dyDescent="0.35">
      <c r="A486" s="14" t="s">
        <v>2578</v>
      </c>
      <c r="B486" s="14" t="s">
        <v>313</v>
      </c>
      <c r="C486" s="5" t="s">
        <v>563</v>
      </c>
      <c r="D486" s="5" t="s">
        <v>2550</v>
      </c>
      <c r="E486" s="5" t="s">
        <v>2551</v>
      </c>
      <c r="F486" s="5" t="s">
        <v>87</v>
      </c>
      <c r="G486" s="5" t="s">
        <v>2552</v>
      </c>
      <c r="H486" s="5" t="s">
        <v>162</v>
      </c>
      <c r="K486" s="14">
        <v>1</v>
      </c>
      <c r="L486" s="5">
        <v>0</v>
      </c>
      <c r="M486" s="5">
        <v>1</v>
      </c>
      <c r="N486" s="5" t="s">
        <v>154</v>
      </c>
      <c r="O486" s="5">
        <v>26.5486725663717</v>
      </c>
      <c r="P486" s="5">
        <v>0</v>
      </c>
      <c r="Q486" s="5">
        <v>0</v>
      </c>
      <c r="R486" s="5" t="s">
        <v>2579</v>
      </c>
      <c r="Y486" s="5" t="s">
        <v>2554</v>
      </c>
      <c r="Z486" s="5" t="s">
        <v>2555</v>
      </c>
      <c r="AB486" s="5" t="s">
        <v>87</v>
      </c>
      <c r="AC486" s="5" t="s">
        <v>215</v>
      </c>
      <c r="AD486" s="5" t="s">
        <v>97</v>
      </c>
      <c r="AJ486" s="5" t="s">
        <v>355</v>
      </c>
      <c r="AM486" s="5" t="s">
        <v>570</v>
      </c>
      <c r="AN486" s="5" t="s">
        <v>580</v>
      </c>
      <c r="AO486" s="5" t="e">
        <f ca="1">_xlfn.XLOOKUP(A486,[1]明细表!$A:$A,[1]明细表!$AO:$AO)</f>
        <v>#NAME?</v>
      </c>
      <c r="AP486" s="5" t="e">
        <f ca="1">_xlfn.XLOOKUP(A486,[1]明细表!$A:$A,[1]明细表!$AP:$AP)</f>
        <v>#NAME?</v>
      </c>
      <c r="AQ486" s="5" t="e">
        <f ca="1">_xlfn.XLOOKUP(A486,[1]明细表!$A:$A,[1]明细表!$AQ:$AQ)</f>
        <v>#NAME?</v>
      </c>
      <c r="AR486" s="5" t="s">
        <v>359</v>
      </c>
      <c r="AS486" s="5" t="s">
        <v>2522</v>
      </c>
      <c r="AT486" s="5" t="s">
        <v>572</v>
      </c>
      <c r="AZ486" s="5" t="s">
        <v>361</v>
      </c>
      <c r="BC486" s="5">
        <v>7</v>
      </c>
      <c r="BL486" s="6" t="s">
        <v>355</v>
      </c>
      <c r="BM486" s="11">
        <v>26.5486725663717</v>
      </c>
      <c r="BN486" s="5">
        <f t="shared" si="15"/>
        <v>26.5486725663717</v>
      </c>
      <c r="BO486" s="11">
        <f t="shared" si="16"/>
        <v>0</v>
      </c>
    </row>
    <row r="487" spans="1:67" x14ac:dyDescent="0.35">
      <c r="A487" s="14" t="s">
        <v>2580</v>
      </c>
      <c r="B487" s="14" t="s">
        <v>313</v>
      </c>
      <c r="C487" s="5" t="s">
        <v>563</v>
      </c>
      <c r="D487" s="5" t="s">
        <v>2550</v>
      </c>
      <c r="E487" s="5" t="s">
        <v>2551</v>
      </c>
      <c r="F487" s="5" t="s">
        <v>87</v>
      </c>
      <c r="G487" s="5" t="s">
        <v>2552</v>
      </c>
      <c r="H487" s="5" t="s">
        <v>162</v>
      </c>
      <c r="K487" s="14">
        <v>1</v>
      </c>
      <c r="L487" s="5">
        <v>0</v>
      </c>
      <c r="M487" s="5">
        <v>1</v>
      </c>
      <c r="N487" s="5" t="s">
        <v>154</v>
      </c>
      <c r="O487" s="5">
        <v>26.5486725663717</v>
      </c>
      <c r="P487" s="5">
        <v>0</v>
      </c>
      <c r="Q487" s="5">
        <v>0</v>
      </c>
      <c r="R487" s="5" t="s">
        <v>2581</v>
      </c>
      <c r="Y487" s="5" t="s">
        <v>2554</v>
      </c>
      <c r="Z487" s="5" t="s">
        <v>2555</v>
      </c>
      <c r="AB487" s="5" t="s">
        <v>87</v>
      </c>
      <c r="AC487" s="5" t="s">
        <v>215</v>
      </c>
      <c r="AD487" s="5" t="s">
        <v>97</v>
      </c>
      <c r="AJ487" s="5" t="s">
        <v>355</v>
      </c>
      <c r="AM487" s="5" t="s">
        <v>570</v>
      </c>
      <c r="AN487" s="5" t="s">
        <v>580</v>
      </c>
      <c r="AO487" s="5" t="e">
        <f ca="1">_xlfn.XLOOKUP(A487,[1]明细表!$A:$A,[1]明细表!$AO:$AO)</f>
        <v>#NAME?</v>
      </c>
      <c r="AP487" s="5" t="e">
        <f ca="1">_xlfn.XLOOKUP(A487,[1]明细表!$A:$A,[1]明细表!$AP:$AP)</f>
        <v>#NAME?</v>
      </c>
      <c r="AQ487" s="5" t="e">
        <f ca="1">_xlfn.XLOOKUP(A487,[1]明细表!$A:$A,[1]明细表!$AQ:$AQ)</f>
        <v>#NAME?</v>
      </c>
      <c r="AR487" s="5" t="s">
        <v>359</v>
      </c>
      <c r="AS487" s="5" t="s">
        <v>2522</v>
      </c>
      <c r="AT487" s="5" t="s">
        <v>572</v>
      </c>
      <c r="AZ487" s="5" t="s">
        <v>361</v>
      </c>
      <c r="BC487" s="5">
        <v>7</v>
      </c>
      <c r="BL487" s="6" t="s">
        <v>355</v>
      </c>
      <c r="BM487" s="11">
        <v>26.5486725663717</v>
      </c>
      <c r="BN487" s="5">
        <f t="shared" si="15"/>
        <v>26.5486725663717</v>
      </c>
      <c r="BO487" s="11">
        <f t="shared" si="16"/>
        <v>0</v>
      </c>
    </row>
    <row r="488" spans="1:67" x14ac:dyDescent="0.35">
      <c r="A488" s="14" t="s">
        <v>2582</v>
      </c>
      <c r="B488" s="14" t="s">
        <v>313</v>
      </c>
      <c r="C488" s="5" t="s">
        <v>563</v>
      </c>
      <c r="D488" s="5" t="s">
        <v>2516</v>
      </c>
      <c r="E488" s="5" t="s">
        <v>2517</v>
      </c>
      <c r="F488" s="5" t="s">
        <v>87</v>
      </c>
      <c r="G488" s="5" t="s">
        <v>2583</v>
      </c>
      <c r="H488" s="5" t="s">
        <v>153</v>
      </c>
      <c r="K488" s="14">
        <v>1</v>
      </c>
      <c r="L488" s="5">
        <v>0</v>
      </c>
      <c r="M488" s="5">
        <v>1</v>
      </c>
      <c r="N488" s="5" t="s">
        <v>154</v>
      </c>
      <c r="O488" s="5">
        <v>192.92035398230101</v>
      </c>
      <c r="P488" s="5">
        <v>0</v>
      </c>
      <c r="Q488" s="5">
        <v>0</v>
      </c>
      <c r="R488" s="5" t="s">
        <v>2584</v>
      </c>
      <c r="Y488" s="5" t="s">
        <v>2585</v>
      </c>
      <c r="Z488" s="5" t="s">
        <v>2586</v>
      </c>
      <c r="AB488" s="5" t="s">
        <v>87</v>
      </c>
      <c r="AC488" s="5" t="s">
        <v>215</v>
      </c>
      <c r="AD488" s="5" t="s">
        <v>97</v>
      </c>
      <c r="AJ488" s="5" t="s">
        <v>355</v>
      </c>
      <c r="AM488" s="5" t="s">
        <v>570</v>
      </c>
      <c r="AN488" s="5" t="s">
        <v>580</v>
      </c>
      <c r="AO488" s="5" t="e">
        <f ca="1">_xlfn.XLOOKUP(A488,[1]明细表!$A:$A,[1]明细表!$AO:$AO)</f>
        <v>#NAME?</v>
      </c>
      <c r="AP488" s="5" t="e">
        <f ca="1">_xlfn.XLOOKUP(A488,[1]明细表!$A:$A,[1]明细表!$AP:$AP)</f>
        <v>#NAME?</v>
      </c>
      <c r="AQ488" s="5" t="e">
        <f ca="1">_xlfn.XLOOKUP(A488,[1]明细表!$A:$A,[1]明细表!$AQ:$AQ)</f>
        <v>#NAME?</v>
      </c>
      <c r="AR488" s="5" t="s">
        <v>359</v>
      </c>
      <c r="AS488" s="5" t="s">
        <v>2522</v>
      </c>
      <c r="AT488" s="5" t="s">
        <v>572</v>
      </c>
      <c r="AZ488" s="5" t="s">
        <v>361</v>
      </c>
      <c r="BC488" s="5">
        <v>7</v>
      </c>
      <c r="BL488" s="6" t="s">
        <v>355</v>
      </c>
      <c r="BM488" s="11">
        <v>192.92035398230101</v>
      </c>
      <c r="BN488" s="5">
        <f t="shared" si="15"/>
        <v>192.92035398230101</v>
      </c>
      <c r="BO488" s="11">
        <f t="shared" si="16"/>
        <v>0</v>
      </c>
    </row>
    <row r="489" spans="1:67" x14ac:dyDescent="0.35">
      <c r="A489" s="14" t="s">
        <v>2587</v>
      </c>
      <c r="B489" s="14" t="s">
        <v>313</v>
      </c>
      <c r="C489" s="5" t="s">
        <v>563</v>
      </c>
      <c r="D489" s="5" t="s">
        <v>2550</v>
      </c>
      <c r="E489" s="5" t="s">
        <v>2551</v>
      </c>
      <c r="F489" s="5" t="s">
        <v>87</v>
      </c>
      <c r="G489" s="5" t="s">
        <v>2588</v>
      </c>
      <c r="H489" s="5" t="s">
        <v>153</v>
      </c>
      <c r="K489" s="14">
        <v>1</v>
      </c>
      <c r="L489" s="5">
        <v>0</v>
      </c>
      <c r="M489" s="5">
        <v>1</v>
      </c>
      <c r="N489" s="5" t="s">
        <v>154</v>
      </c>
      <c r="O489" s="5">
        <v>192.92035398230101</v>
      </c>
      <c r="P489" s="5">
        <v>0</v>
      </c>
      <c r="Q489" s="5">
        <v>0</v>
      </c>
      <c r="R489" s="5" t="s">
        <v>2589</v>
      </c>
      <c r="Y489" s="5" t="s">
        <v>2590</v>
      </c>
      <c r="Z489" s="5" t="s">
        <v>2591</v>
      </c>
      <c r="AB489" s="5" t="s">
        <v>87</v>
      </c>
      <c r="AC489" s="5" t="s">
        <v>215</v>
      </c>
      <c r="AD489" s="5" t="s">
        <v>97</v>
      </c>
      <c r="AJ489" s="5" t="s">
        <v>355</v>
      </c>
      <c r="AM489" s="5" t="s">
        <v>570</v>
      </c>
      <c r="AN489" s="5" t="s">
        <v>580</v>
      </c>
      <c r="AO489" s="5" t="e">
        <f ca="1">_xlfn.XLOOKUP(A489,[1]明细表!$A:$A,[1]明细表!$AO:$AO)</f>
        <v>#NAME?</v>
      </c>
      <c r="AP489" s="5" t="e">
        <f ca="1">_xlfn.XLOOKUP(A489,[1]明细表!$A:$A,[1]明细表!$AP:$AP)</f>
        <v>#NAME?</v>
      </c>
      <c r="AQ489" s="5" t="e">
        <f ca="1">_xlfn.XLOOKUP(A489,[1]明细表!$A:$A,[1]明细表!$AQ:$AQ)</f>
        <v>#NAME?</v>
      </c>
      <c r="AR489" s="5" t="s">
        <v>359</v>
      </c>
      <c r="AS489" s="5" t="s">
        <v>2522</v>
      </c>
      <c r="AT489" s="5" t="s">
        <v>572</v>
      </c>
      <c r="AZ489" s="5" t="s">
        <v>361</v>
      </c>
      <c r="BC489" s="5">
        <v>7</v>
      </c>
      <c r="BL489" s="6" t="s">
        <v>355</v>
      </c>
      <c r="BM489" s="11">
        <v>192.92035398230101</v>
      </c>
      <c r="BN489" s="5">
        <f t="shared" si="15"/>
        <v>192.92035398230101</v>
      </c>
      <c r="BO489" s="11">
        <f t="shared" si="16"/>
        <v>0</v>
      </c>
    </row>
    <row r="490" spans="1:67" x14ac:dyDescent="0.35">
      <c r="A490" s="14" t="s">
        <v>2592</v>
      </c>
      <c r="B490" s="14" t="s">
        <v>313</v>
      </c>
      <c r="C490" s="5" t="s">
        <v>563</v>
      </c>
      <c r="D490" s="5" t="s">
        <v>2516</v>
      </c>
      <c r="E490" s="5" t="s">
        <v>2517</v>
      </c>
      <c r="F490" s="5" t="s">
        <v>87</v>
      </c>
      <c r="G490" s="5" t="s">
        <v>2593</v>
      </c>
      <c r="H490" s="5" t="s">
        <v>2594</v>
      </c>
      <c r="K490" s="14">
        <v>1</v>
      </c>
      <c r="L490" s="5">
        <v>0</v>
      </c>
      <c r="M490" s="5">
        <v>1</v>
      </c>
      <c r="N490" s="5" t="s">
        <v>154</v>
      </c>
      <c r="O490" s="5">
        <v>182.300884955752</v>
      </c>
      <c r="P490" s="5">
        <v>0</v>
      </c>
      <c r="Q490" s="5">
        <v>0</v>
      </c>
      <c r="Y490" s="5" t="s">
        <v>2595</v>
      </c>
      <c r="Z490" s="5" t="s">
        <v>2596</v>
      </c>
      <c r="AB490" s="5" t="s">
        <v>87</v>
      </c>
      <c r="AC490" s="5" t="s">
        <v>215</v>
      </c>
      <c r="AD490" s="5" t="s">
        <v>97</v>
      </c>
      <c r="AJ490" s="5" t="s">
        <v>355</v>
      </c>
      <c r="AM490" s="5" t="s">
        <v>570</v>
      </c>
      <c r="AN490" s="5" t="s">
        <v>580</v>
      </c>
      <c r="AO490" s="5" t="e">
        <f ca="1">_xlfn.XLOOKUP(A490,[1]明细表!$A:$A,[1]明细表!$AO:$AO)</f>
        <v>#NAME?</v>
      </c>
      <c r="AP490" s="5" t="e">
        <f ca="1">_xlfn.XLOOKUP(A490,[1]明细表!$A:$A,[1]明细表!$AP:$AP)</f>
        <v>#NAME?</v>
      </c>
      <c r="AQ490" s="5" t="e">
        <f ca="1">_xlfn.XLOOKUP(A490,[1]明细表!$A:$A,[1]明细表!$AQ:$AQ)</f>
        <v>#NAME?</v>
      </c>
      <c r="AR490" s="5" t="s">
        <v>359</v>
      </c>
      <c r="AS490" s="5" t="s">
        <v>2597</v>
      </c>
      <c r="AT490" s="5" t="s">
        <v>572</v>
      </c>
      <c r="AZ490" s="5" t="s">
        <v>361</v>
      </c>
      <c r="BC490" s="5">
        <v>7</v>
      </c>
      <c r="BL490" s="6" t="s">
        <v>355</v>
      </c>
      <c r="BM490" s="11">
        <v>182.300884955752</v>
      </c>
      <c r="BN490" s="5">
        <f t="shared" si="15"/>
        <v>182.300884955752</v>
      </c>
      <c r="BO490" s="11">
        <f t="shared" ref="BO490:BO521" si="17">O490-BM490</f>
        <v>0</v>
      </c>
    </row>
    <row r="491" spans="1:67" x14ac:dyDescent="0.35">
      <c r="A491" s="14" t="s">
        <v>2598</v>
      </c>
      <c r="B491" s="14" t="s">
        <v>313</v>
      </c>
      <c r="C491" s="5" t="s">
        <v>563</v>
      </c>
      <c r="D491" s="5" t="s">
        <v>2550</v>
      </c>
      <c r="E491" s="5" t="s">
        <v>2551</v>
      </c>
      <c r="F491" s="5" t="s">
        <v>87</v>
      </c>
      <c r="G491" s="5" t="s">
        <v>2599</v>
      </c>
      <c r="H491" s="5" t="s">
        <v>2594</v>
      </c>
      <c r="K491" s="14">
        <v>1</v>
      </c>
      <c r="L491" s="5">
        <v>0</v>
      </c>
      <c r="M491" s="5">
        <v>1</v>
      </c>
      <c r="N491" s="5" t="s">
        <v>154</v>
      </c>
      <c r="O491" s="5">
        <v>182.300884955752</v>
      </c>
      <c r="P491" s="5">
        <v>0</v>
      </c>
      <c r="Q491" s="5">
        <v>0</v>
      </c>
      <c r="Y491" s="5" t="s">
        <v>2600</v>
      </c>
      <c r="Z491" s="5" t="s">
        <v>2601</v>
      </c>
      <c r="AB491" s="5" t="s">
        <v>87</v>
      </c>
      <c r="AC491" s="5" t="s">
        <v>215</v>
      </c>
      <c r="AD491" s="5" t="s">
        <v>97</v>
      </c>
      <c r="AJ491" s="5" t="s">
        <v>355</v>
      </c>
      <c r="AM491" s="5" t="s">
        <v>570</v>
      </c>
      <c r="AN491" s="5" t="s">
        <v>580</v>
      </c>
      <c r="AO491" s="5" t="e">
        <f ca="1">_xlfn.XLOOKUP(A491,[1]明细表!$A:$A,[1]明细表!$AO:$AO)</f>
        <v>#NAME?</v>
      </c>
      <c r="AP491" s="5" t="e">
        <f ca="1">_xlfn.XLOOKUP(A491,[1]明细表!$A:$A,[1]明细表!$AP:$AP)</f>
        <v>#NAME?</v>
      </c>
      <c r="AQ491" s="5" t="e">
        <f ca="1">_xlfn.XLOOKUP(A491,[1]明细表!$A:$A,[1]明细表!$AQ:$AQ)</f>
        <v>#NAME?</v>
      </c>
      <c r="AR491" s="5" t="s">
        <v>359</v>
      </c>
      <c r="AS491" s="5" t="s">
        <v>2597</v>
      </c>
      <c r="AT491" s="5" t="s">
        <v>572</v>
      </c>
      <c r="AZ491" s="5" t="s">
        <v>361</v>
      </c>
      <c r="BC491" s="5">
        <v>7</v>
      </c>
      <c r="BL491" s="6" t="s">
        <v>355</v>
      </c>
      <c r="BM491" s="11">
        <v>182.300884955752</v>
      </c>
      <c r="BN491" s="5">
        <f t="shared" si="15"/>
        <v>182.300884955752</v>
      </c>
      <c r="BO491" s="11">
        <f t="shared" si="17"/>
        <v>0</v>
      </c>
    </row>
    <row r="492" spans="1:67" x14ac:dyDescent="0.35">
      <c r="A492" s="5" t="s">
        <v>2602</v>
      </c>
      <c r="B492" s="5" t="s">
        <v>313</v>
      </c>
      <c r="C492" s="5" t="s">
        <v>2603</v>
      </c>
      <c r="D492" s="5" t="s">
        <v>2604</v>
      </c>
      <c r="E492" s="5" t="s">
        <v>2605</v>
      </c>
      <c r="F492" s="5" t="s">
        <v>87</v>
      </c>
      <c r="G492" s="5" t="s">
        <v>2606</v>
      </c>
      <c r="H492" s="5" t="s">
        <v>162</v>
      </c>
      <c r="K492" s="14">
        <v>1</v>
      </c>
      <c r="L492" s="5">
        <v>0</v>
      </c>
      <c r="M492" s="5">
        <v>1</v>
      </c>
      <c r="N492" s="5" t="s">
        <v>154</v>
      </c>
      <c r="O492" s="5">
        <v>46.1225429230769</v>
      </c>
      <c r="P492" s="5">
        <v>0</v>
      </c>
      <c r="Q492" s="5">
        <v>0</v>
      </c>
      <c r="R492" s="5" t="s">
        <v>2607</v>
      </c>
      <c r="Y492" s="5" t="s">
        <v>2608</v>
      </c>
      <c r="Z492" s="5" t="s">
        <v>2609</v>
      </c>
      <c r="AB492" s="5" t="s">
        <v>87</v>
      </c>
      <c r="AC492" s="5" t="s">
        <v>215</v>
      </c>
      <c r="AD492" s="5" t="s">
        <v>97</v>
      </c>
      <c r="AJ492" s="5" t="s">
        <v>2475</v>
      </c>
      <c r="AM492" s="5" t="s">
        <v>2610</v>
      </c>
      <c r="AN492" s="5" t="s">
        <v>572</v>
      </c>
      <c r="AO492" s="5" t="e">
        <f ca="1">_xlfn.XLOOKUP(A492,[1]明细表!$A:$A,[1]明细表!$AO:$AO)</f>
        <v>#NAME?</v>
      </c>
      <c r="AP492" s="5" t="e">
        <f ca="1">_xlfn.XLOOKUP(A492,[1]明细表!$A:$A,[1]明细表!$AP:$AP)</f>
        <v>#NAME?</v>
      </c>
      <c r="AQ492" s="5" t="e">
        <f ca="1">_xlfn.XLOOKUP(A492,[1]明细表!$A:$A,[1]明细表!$AQ:$AQ)</f>
        <v>#NAME?</v>
      </c>
      <c r="AR492" s="5" t="s">
        <v>2611</v>
      </c>
      <c r="AS492" s="5" t="s">
        <v>2612</v>
      </c>
      <c r="AT492" s="5" t="s">
        <v>783</v>
      </c>
      <c r="AZ492" s="5" t="s">
        <v>361</v>
      </c>
      <c r="BC492" s="5">
        <v>7</v>
      </c>
      <c r="BL492" s="6" t="s">
        <v>2475</v>
      </c>
      <c r="BM492" s="11">
        <v>46.1225429230769</v>
      </c>
      <c r="BN492" s="5">
        <f t="shared" si="15"/>
        <v>46.1225429230769</v>
      </c>
      <c r="BO492" s="11">
        <f t="shared" si="17"/>
        <v>0</v>
      </c>
    </row>
    <row r="493" spans="1:67" x14ac:dyDescent="0.35">
      <c r="A493" s="5" t="s">
        <v>2613</v>
      </c>
      <c r="B493" s="5" t="s">
        <v>313</v>
      </c>
      <c r="C493" s="5" t="s">
        <v>2603</v>
      </c>
      <c r="D493" s="5" t="s">
        <v>2604</v>
      </c>
      <c r="E493" s="5" t="s">
        <v>2605</v>
      </c>
      <c r="F493" s="5" t="s">
        <v>87</v>
      </c>
      <c r="G493" s="5" t="s">
        <v>2606</v>
      </c>
      <c r="H493" s="5" t="s">
        <v>162</v>
      </c>
      <c r="K493" s="14">
        <v>1</v>
      </c>
      <c r="L493" s="5">
        <v>0</v>
      </c>
      <c r="M493" s="5">
        <v>1</v>
      </c>
      <c r="N493" s="5" t="s">
        <v>154</v>
      </c>
      <c r="O493" s="5">
        <v>46.1225429230769</v>
      </c>
      <c r="P493" s="5">
        <v>0</v>
      </c>
      <c r="Q493" s="5">
        <v>0</v>
      </c>
      <c r="R493" s="5" t="s">
        <v>2614</v>
      </c>
      <c r="Y493" s="5" t="s">
        <v>2608</v>
      </c>
      <c r="Z493" s="5" t="s">
        <v>2609</v>
      </c>
      <c r="AB493" s="5" t="s">
        <v>87</v>
      </c>
      <c r="AC493" s="5" t="s">
        <v>215</v>
      </c>
      <c r="AD493" s="5" t="s">
        <v>97</v>
      </c>
      <c r="AJ493" s="5" t="s">
        <v>2475</v>
      </c>
      <c r="AM493" s="5" t="s">
        <v>2610</v>
      </c>
      <c r="AN493" s="5" t="s">
        <v>572</v>
      </c>
      <c r="AO493" s="5" t="e">
        <f ca="1">_xlfn.XLOOKUP(A493,[1]明细表!$A:$A,[1]明细表!$AO:$AO)</f>
        <v>#NAME?</v>
      </c>
      <c r="AP493" s="5" t="e">
        <f ca="1">_xlfn.XLOOKUP(A493,[1]明细表!$A:$A,[1]明细表!$AP:$AP)</f>
        <v>#NAME?</v>
      </c>
      <c r="AQ493" s="5" t="e">
        <f ca="1">_xlfn.XLOOKUP(A493,[1]明细表!$A:$A,[1]明细表!$AQ:$AQ)</f>
        <v>#NAME?</v>
      </c>
      <c r="AR493" s="5" t="s">
        <v>2611</v>
      </c>
      <c r="AS493" s="5" t="s">
        <v>2612</v>
      </c>
      <c r="AT493" s="5" t="s">
        <v>783</v>
      </c>
      <c r="AZ493" s="5" t="s">
        <v>361</v>
      </c>
      <c r="BC493" s="5">
        <v>7</v>
      </c>
      <c r="BL493" s="6" t="s">
        <v>2475</v>
      </c>
      <c r="BM493" s="11">
        <v>46.1225429230769</v>
      </c>
      <c r="BN493" s="5">
        <f t="shared" si="15"/>
        <v>46.1225429230769</v>
      </c>
      <c r="BO493" s="11">
        <f t="shared" si="17"/>
        <v>0</v>
      </c>
    </row>
    <row r="494" spans="1:67" x14ac:dyDescent="0.35">
      <c r="A494" s="5" t="s">
        <v>2615</v>
      </c>
      <c r="B494" s="5" t="s">
        <v>313</v>
      </c>
      <c r="C494" s="5" t="s">
        <v>2603</v>
      </c>
      <c r="D494" s="5" t="s">
        <v>2604</v>
      </c>
      <c r="E494" s="5" t="s">
        <v>2605</v>
      </c>
      <c r="F494" s="5" t="s">
        <v>87</v>
      </c>
      <c r="G494" s="5" t="s">
        <v>2606</v>
      </c>
      <c r="H494" s="5" t="s">
        <v>162</v>
      </c>
      <c r="K494" s="14">
        <v>1</v>
      </c>
      <c r="L494" s="5">
        <v>0</v>
      </c>
      <c r="M494" s="5">
        <v>1</v>
      </c>
      <c r="N494" s="5" t="s">
        <v>154</v>
      </c>
      <c r="O494" s="5">
        <v>46.1225429230769</v>
      </c>
      <c r="P494" s="5">
        <v>0</v>
      </c>
      <c r="Q494" s="5">
        <v>0</v>
      </c>
      <c r="R494" s="5" t="s">
        <v>2616</v>
      </c>
      <c r="Y494" s="5" t="s">
        <v>2608</v>
      </c>
      <c r="Z494" s="5" t="s">
        <v>2609</v>
      </c>
      <c r="AB494" s="5" t="s">
        <v>87</v>
      </c>
      <c r="AC494" s="5" t="s">
        <v>215</v>
      </c>
      <c r="AD494" s="5" t="s">
        <v>97</v>
      </c>
      <c r="AJ494" s="5" t="s">
        <v>2475</v>
      </c>
      <c r="AM494" s="5" t="s">
        <v>2610</v>
      </c>
      <c r="AN494" s="5" t="s">
        <v>572</v>
      </c>
      <c r="AO494" s="5" t="e">
        <f ca="1">_xlfn.XLOOKUP(A494,[1]明细表!$A:$A,[1]明细表!$AO:$AO)</f>
        <v>#NAME?</v>
      </c>
      <c r="AP494" s="5" t="e">
        <f ca="1">_xlfn.XLOOKUP(A494,[1]明细表!$A:$A,[1]明细表!$AP:$AP)</f>
        <v>#NAME?</v>
      </c>
      <c r="AQ494" s="5" t="e">
        <f ca="1">_xlfn.XLOOKUP(A494,[1]明细表!$A:$A,[1]明细表!$AQ:$AQ)</f>
        <v>#NAME?</v>
      </c>
      <c r="AR494" s="5" t="s">
        <v>2611</v>
      </c>
      <c r="AS494" s="5" t="s">
        <v>2612</v>
      </c>
      <c r="AT494" s="5" t="s">
        <v>783</v>
      </c>
      <c r="AZ494" s="5" t="s">
        <v>361</v>
      </c>
      <c r="BC494" s="5">
        <v>7</v>
      </c>
      <c r="BL494" s="6" t="s">
        <v>2475</v>
      </c>
      <c r="BM494" s="11">
        <v>46.1225429230769</v>
      </c>
      <c r="BN494" s="5">
        <f t="shared" si="15"/>
        <v>46.1225429230769</v>
      </c>
      <c r="BO494" s="11">
        <f t="shared" si="17"/>
        <v>0</v>
      </c>
    </row>
    <row r="495" spans="1:67" x14ac:dyDescent="0.35">
      <c r="A495" s="5" t="s">
        <v>2617</v>
      </c>
      <c r="B495" s="5" t="s">
        <v>313</v>
      </c>
      <c r="C495" s="5" t="s">
        <v>2603</v>
      </c>
      <c r="D495" s="5" t="s">
        <v>2604</v>
      </c>
      <c r="E495" s="5" t="s">
        <v>2605</v>
      </c>
      <c r="F495" s="5" t="s">
        <v>87</v>
      </c>
      <c r="G495" s="5" t="s">
        <v>2606</v>
      </c>
      <c r="H495" s="5" t="s">
        <v>162</v>
      </c>
      <c r="K495" s="14">
        <v>1</v>
      </c>
      <c r="L495" s="5">
        <v>0</v>
      </c>
      <c r="M495" s="5">
        <v>1</v>
      </c>
      <c r="N495" s="5" t="s">
        <v>154</v>
      </c>
      <c r="O495" s="5">
        <v>46.1225429230769</v>
      </c>
      <c r="P495" s="5">
        <v>0</v>
      </c>
      <c r="Q495" s="5">
        <v>0</v>
      </c>
      <c r="R495" s="5" t="s">
        <v>2618</v>
      </c>
      <c r="Y495" s="5" t="s">
        <v>2608</v>
      </c>
      <c r="Z495" s="5" t="s">
        <v>2609</v>
      </c>
      <c r="AB495" s="5" t="s">
        <v>87</v>
      </c>
      <c r="AC495" s="5" t="s">
        <v>215</v>
      </c>
      <c r="AD495" s="5" t="s">
        <v>97</v>
      </c>
      <c r="AJ495" s="5" t="s">
        <v>2475</v>
      </c>
      <c r="AM495" s="5" t="s">
        <v>2610</v>
      </c>
      <c r="AN495" s="5" t="s">
        <v>572</v>
      </c>
      <c r="AO495" s="5" t="e">
        <f ca="1">_xlfn.XLOOKUP(A495,[1]明细表!$A:$A,[1]明细表!$AO:$AO)</f>
        <v>#NAME?</v>
      </c>
      <c r="AP495" s="5" t="e">
        <f ca="1">_xlfn.XLOOKUP(A495,[1]明细表!$A:$A,[1]明细表!$AP:$AP)</f>
        <v>#NAME?</v>
      </c>
      <c r="AQ495" s="5" t="e">
        <f ca="1">_xlfn.XLOOKUP(A495,[1]明细表!$A:$A,[1]明细表!$AQ:$AQ)</f>
        <v>#NAME?</v>
      </c>
      <c r="AR495" s="5" t="s">
        <v>2611</v>
      </c>
      <c r="AS495" s="5" t="s">
        <v>2612</v>
      </c>
      <c r="AT495" s="5" t="s">
        <v>783</v>
      </c>
      <c r="AZ495" s="5" t="s">
        <v>361</v>
      </c>
      <c r="BC495" s="5">
        <v>7</v>
      </c>
      <c r="BL495" s="6" t="s">
        <v>2475</v>
      </c>
      <c r="BM495" s="11">
        <v>46.1225429230769</v>
      </c>
      <c r="BN495" s="5">
        <f t="shared" si="15"/>
        <v>46.1225429230769</v>
      </c>
      <c r="BO495" s="11">
        <f t="shared" si="17"/>
        <v>0</v>
      </c>
    </row>
    <row r="496" spans="1:67" x14ac:dyDescent="0.35">
      <c r="A496" s="5" t="s">
        <v>2619</v>
      </c>
      <c r="B496" s="5" t="s">
        <v>313</v>
      </c>
      <c r="C496" s="5" t="s">
        <v>2603</v>
      </c>
      <c r="D496" s="5" t="s">
        <v>2604</v>
      </c>
      <c r="E496" s="5" t="s">
        <v>2605</v>
      </c>
      <c r="F496" s="5" t="s">
        <v>87</v>
      </c>
      <c r="G496" s="5" t="s">
        <v>2606</v>
      </c>
      <c r="H496" s="5" t="s">
        <v>162</v>
      </c>
      <c r="K496" s="14">
        <v>1</v>
      </c>
      <c r="L496" s="5">
        <v>0</v>
      </c>
      <c r="M496" s="5">
        <v>1</v>
      </c>
      <c r="N496" s="5" t="s">
        <v>154</v>
      </c>
      <c r="O496" s="5">
        <v>46.1225429230769</v>
      </c>
      <c r="P496" s="5">
        <v>0</v>
      </c>
      <c r="Q496" s="5">
        <v>0</v>
      </c>
      <c r="R496" s="5" t="s">
        <v>2620</v>
      </c>
      <c r="Y496" s="5" t="s">
        <v>2608</v>
      </c>
      <c r="Z496" s="5" t="s">
        <v>2609</v>
      </c>
      <c r="AB496" s="5" t="s">
        <v>87</v>
      </c>
      <c r="AC496" s="5" t="s">
        <v>215</v>
      </c>
      <c r="AD496" s="5" t="s">
        <v>97</v>
      </c>
      <c r="AJ496" s="5" t="s">
        <v>2475</v>
      </c>
      <c r="AM496" s="5" t="s">
        <v>2610</v>
      </c>
      <c r="AN496" s="5" t="s">
        <v>572</v>
      </c>
      <c r="AO496" s="5" t="e">
        <f ca="1">_xlfn.XLOOKUP(A496,[1]明细表!$A:$A,[1]明细表!$AO:$AO)</f>
        <v>#NAME?</v>
      </c>
      <c r="AP496" s="5" t="e">
        <f ca="1">_xlfn.XLOOKUP(A496,[1]明细表!$A:$A,[1]明细表!$AP:$AP)</f>
        <v>#NAME?</v>
      </c>
      <c r="AQ496" s="5" t="e">
        <f ca="1">_xlfn.XLOOKUP(A496,[1]明细表!$A:$A,[1]明细表!$AQ:$AQ)</f>
        <v>#NAME?</v>
      </c>
      <c r="AR496" s="5" t="s">
        <v>2611</v>
      </c>
      <c r="AS496" s="5" t="s">
        <v>2612</v>
      </c>
      <c r="AT496" s="5" t="s">
        <v>783</v>
      </c>
      <c r="AZ496" s="5" t="s">
        <v>361</v>
      </c>
      <c r="BC496" s="5">
        <v>7</v>
      </c>
      <c r="BL496" s="6" t="s">
        <v>2475</v>
      </c>
      <c r="BM496" s="11">
        <v>46.1225429230769</v>
      </c>
      <c r="BN496" s="5">
        <f t="shared" si="15"/>
        <v>46.1225429230769</v>
      </c>
      <c r="BO496" s="11">
        <f t="shared" si="17"/>
        <v>0</v>
      </c>
    </row>
    <row r="497" spans="1:67" x14ac:dyDescent="0.35">
      <c r="A497" s="5" t="s">
        <v>2621</v>
      </c>
      <c r="B497" s="5" t="s">
        <v>313</v>
      </c>
      <c r="C497" s="5" t="s">
        <v>2603</v>
      </c>
      <c r="D497" s="5" t="s">
        <v>2604</v>
      </c>
      <c r="E497" s="5" t="s">
        <v>2605</v>
      </c>
      <c r="F497" s="5" t="s">
        <v>87</v>
      </c>
      <c r="G497" s="5" t="s">
        <v>2606</v>
      </c>
      <c r="H497" s="5" t="s">
        <v>162</v>
      </c>
      <c r="K497" s="14">
        <v>1</v>
      </c>
      <c r="L497" s="5">
        <v>0</v>
      </c>
      <c r="M497" s="5">
        <v>1</v>
      </c>
      <c r="N497" s="5" t="s">
        <v>154</v>
      </c>
      <c r="O497" s="5">
        <v>46.1225429230769</v>
      </c>
      <c r="P497" s="5">
        <v>0</v>
      </c>
      <c r="Q497" s="5">
        <v>0</v>
      </c>
      <c r="R497" s="5" t="s">
        <v>2622</v>
      </c>
      <c r="Y497" s="5" t="s">
        <v>2608</v>
      </c>
      <c r="Z497" s="5" t="s">
        <v>2609</v>
      </c>
      <c r="AB497" s="5" t="s">
        <v>87</v>
      </c>
      <c r="AC497" s="5" t="s">
        <v>215</v>
      </c>
      <c r="AD497" s="5" t="s">
        <v>97</v>
      </c>
      <c r="AJ497" s="5" t="s">
        <v>2475</v>
      </c>
      <c r="AM497" s="5" t="s">
        <v>2610</v>
      </c>
      <c r="AN497" s="5" t="s">
        <v>572</v>
      </c>
      <c r="AO497" s="5" t="e">
        <f ca="1">_xlfn.XLOOKUP(A497,[1]明细表!$A:$A,[1]明细表!$AO:$AO)</f>
        <v>#NAME?</v>
      </c>
      <c r="AP497" s="5" t="e">
        <f ca="1">_xlfn.XLOOKUP(A497,[1]明细表!$A:$A,[1]明细表!$AP:$AP)</f>
        <v>#NAME?</v>
      </c>
      <c r="AQ497" s="5" t="e">
        <f ca="1">_xlfn.XLOOKUP(A497,[1]明细表!$A:$A,[1]明细表!$AQ:$AQ)</f>
        <v>#NAME?</v>
      </c>
      <c r="AR497" s="5" t="s">
        <v>2611</v>
      </c>
      <c r="AS497" s="5" t="s">
        <v>2612</v>
      </c>
      <c r="AT497" s="5" t="s">
        <v>783</v>
      </c>
      <c r="AZ497" s="5" t="s">
        <v>361</v>
      </c>
      <c r="BC497" s="5">
        <v>7</v>
      </c>
      <c r="BL497" s="6" t="s">
        <v>2475</v>
      </c>
      <c r="BM497" s="11">
        <v>46.1225429230769</v>
      </c>
      <c r="BN497" s="5">
        <f t="shared" si="15"/>
        <v>46.1225429230769</v>
      </c>
      <c r="BO497" s="11">
        <f t="shared" si="17"/>
        <v>0</v>
      </c>
    </row>
    <row r="498" spans="1:67" x14ac:dyDescent="0.35">
      <c r="A498" s="5" t="s">
        <v>2623</v>
      </c>
      <c r="B498" s="5" t="s">
        <v>313</v>
      </c>
      <c r="C498" s="5" t="s">
        <v>2603</v>
      </c>
      <c r="D498" s="5" t="s">
        <v>2604</v>
      </c>
      <c r="E498" s="5" t="s">
        <v>2605</v>
      </c>
      <c r="F498" s="5" t="s">
        <v>87</v>
      </c>
      <c r="G498" s="5" t="s">
        <v>2606</v>
      </c>
      <c r="H498" s="5" t="s">
        <v>162</v>
      </c>
      <c r="K498" s="14">
        <v>1</v>
      </c>
      <c r="L498" s="5">
        <v>0</v>
      </c>
      <c r="M498" s="5">
        <v>1</v>
      </c>
      <c r="N498" s="5" t="s">
        <v>154</v>
      </c>
      <c r="O498" s="5">
        <v>46.1225429230769</v>
      </c>
      <c r="P498" s="5">
        <v>0</v>
      </c>
      <c r="Q498" s="5">
        <v>0</v>
      </c>
      <c r="R498" s="5" t="s">
        <v>2624</v>
      </c>
      <c r="Y498" s="5" t="s">
        <v>2608</v>
      </c>
      <c r="Z498" s="5" t="s">
        <v>2609</v>
      </c>
      <c r="AB498" s="5" t="s">
        <v>87</v>
      </c>
      <c r="AC498" s="5" t="s">
        <v>215</v>
      </c>
      <c r="AD498" s="5" t="s">
        <v>97</v>
      </c>
      <c r="AJ498" s="5" t="s">
        <v>2475</v>
      </c>
      <c r="AM498" s="5" t="s">
        <v>2610</v>
      </c>
      <c r="AN498" s="5" t="s">
        <v>572</v>
      </c>
      <c r="AO498" s="5" t="e">
        <f ca="1">_xlfn.XLOOKUP(A498,[1]明细表!$A:$A,[1]明细表!$AO:$AO)</f>
        <v>#NAME?</v>
      </c>
      <c r="AP498" s="5" t="e">
        <f ca="1">_xlfn.XLOOKUP(A498,[1]明细表!$A:$A,[1]明细表!$AP:$AP)</f>
        <v>#NAME?</v>
      </c>
      <c r="AQ498" s="5" t="e">
        <f ca="1">_xlfn.XLOOKUP(A498,[1]明细表!$A:$A,[1]明细表!$AQ:$AQ)</f>
        <v>#NAME?</v>
      </c>
      <c r="AR498" s="5" t="s">
        <v>2611</v>
      </c>
      <c r="AS498" s="5" t="s">
        <v>2612</v>
      </c>
      <c r="AT498" s="5" t="s">
        <v>783</v>
      </c>
      <c r="AZ498" s="5" t="s">
        <v>361</v>
      </c>
      <c r="BC498" s="5">
        <v>7</v>
      </c>
      <c r="BL498" s="6" t="s">
        <v>2475</v>
      </c>
      <c r="BM498" s="11">
        <v>46.1225429230769</v>
      </c>
      <c r="BN498" s="5">
        <f t="shared" si="15"/>
        <v>46.1225429230769</v>
      </c>
      <c r="BO498" s="11">
        <f t="shared" si="17"/>
        <v>0</v>
      </c>
    </row>
    <row r="499" spans="1:67" x14ac:dyDescent="0.35">
      <c r="A499" s="5" t="s">
        <v>2625</v>
      </c>
      <c r="B499" s="5" t="s">
        <v>313</v>
      </c>
      <c r="C499" s="5" t="s">
        <v>2603</v>
      </c>
      <c r="D499" s="5" t="s">
        <v>2604</v>
      </c>
      <c r="E499" s="5" t="s">
        <v>2605</v>
      </c>
      <c r="F499" s="5" t="s">
        <v>87</v>
      </c>
      <c r="G499" s="5" t="s">
        <v>2606</v>
      </c>
      <c r="H499" s="5" t="s">
        <v>162</v>
      </c>
      <c r="K499" s="14">
        <v>1</v>
      </c>
      <c r="L499" s="5">
        <v>0</v>
      </c>
      <c r="M499" s="5">
        <v>1</v>
      </c>
      <c r="N499" s="5" t="s">
        <v>154</v>
      </c>
      <c r="O499" s="5">
        <v>46.1225429230769</v>
      </c>
      <c r="P499" s="5">
        <v>0</v>
      </c>
      <c r="Q499" s="5">
        <v>0</v>
      </c>
      <c r="R499" s="5" t="s">
        <v>2626</v>
      </c>
      <c r="Y499" s="5" t="s">
        <v>2608</v>
      </c>
      <c r="Z499" s="5" t="s">
        <v>2609</v>
      </c>
      <c r="AB499" s="5" t="s">
        <v>87</v>
      </c>
      <c r="AC499" s="5" t="s">
        <v>215</v>
      </c>
      <c r="AD499" s="5" t="s">
        <v>97</v>
      </c>
      <c r="AJ499" s="5" t="s">
        <v>2475</v>
      </c>
      <c r="AM499" s="5" t="s">
        <v>2610</v>
      </c>
      <c r="AN499" s="5" t="s">
        <v>572</v>
      </c>
      <c r="AO499" s="5" t="e">
        <f ca="1">_xlfn.XLOOKUP(A499,[1]明细表!$A:$A,[1]明细表!$AO:$AO)</f>
        <v>#NAME?</v>
      </c>
      <c r="AP499" s="5" t="e">
        <f ca="1">_xlfn.XLOOKUP(A499,[1]明细表!$A:$A,[1]明细表!$AP:$AP)</f>
        <v>#NAME?</v>
      </c>
      <c r="AQ499" s="5" t="e">
        <f ca="1">_xlfn.XLOOKUP(A499,[1]明细表!$A:$A,[1]明细表!$AQ:$AQ)</f>
        <v>#NAME?</v>
      </c>
      <c r="AR499" s="5" t="s">
        <v>2611</v>
      </c>
      <c r="AS499" s="5" t="s">
        <v>2612</v>
      </c>
      <c r="AT499" s="5" t="s">
        <v>783</v>
      </c>
      <c r="AZ499" s="5" t="s">
        <v>361</v>
      </c>
      <c r="BC499" s="5">
        <v>7</v>
      </c>
      <c r="BL499" s="6" t="s">
        <v>2475</v>
      </c>
      <c r="BM499" s="11">
        <v>46.1225429230769</v>
      </c>
      <c r="BN499" s="5">
        <f t="shared" si="15"/>
        <v>46.1225429230769</v>
      </c>
      <c r="BO499" s="11">
        <f t="shared" si="17"/>
        <v>0</v>
      </c>
    </row>
    <row r="500" spans="1:67" x14ac:dyDescent="0.35">
      <c r="A500" s="5" t="s">
        <v>2627</v>
      </c>
      <c r="B500" s="5" t="s">
        <v>313</v>
      </c>
      <c r="C500" s="5" t="s">
        <v>2603</v>
      </c>
      <c r="D500" s="5" t="s">
        <v>2604</v>
      </c>
      <c r="E500" s="5" t="s">
        <v>2605</v>
      </c>
      <c r="F500" s="5" t="s">
        <v>87</v>
      </c>
      <c r="G500" s="5" t="s">
        <v>2606</v>
      </c>
      <c r="H500" s="5" t="s">
        <v>162</v>
      </c>
      <c r="K500" s="14">
        <v>1</v>
      </c>
      <c r="L500" s="5">
        <v>0</v>
      </c>
      <c r="M500" s="5">
        <v>1</v>
      </c>
      <c r="N500" s="5" t="s">
        <v>154</v>
      </c>
      <c r="O500" s="5">
        <v>46.1225429230769</v>
      </c>
      <c r="P500" s="5">
        <v>0</v>
      </c>
      <c r="Q500" s="5">
        <v>0</v>
      </c>
      <c r="R500" s="5" t="s">
        <v>2628</v>
      </c>
      <c r="Y500" s="5" t="s">
        <v>2608</v>
      </c>
      <c r="Z500" s="5" t="s">
        <v>2609</v>
      </c>
      <c r="AB500" s="5" t="s">
        <v>87</v>
      </c>
      <c r="AC500" s="5" t="s">
        <v>215</v>
      </c>
      <c r="AD500" s="5" t="s">
        <v>97</v>
      </c>
      <c r="AJ500" s="5" t="s">
        <v>2475</v>
      </c>
      <c r="AM500" s="5" t="s">
        <v>2610</v>
      </c>
      <c r="AN500" s="5" t="s">
        <v>572</v>
      </c>
      <c r="AO500" s="5" t="e">
        <f ca="1">_xlfn.XLOOKUP(A500,[1]明细表!$A:$A,[1]明细表!$AO:$AO)</f>
        <v>#NAME?</v>
      </c>
      <c r="AP500" s="5" t="e">
        <f ca="1">_xlfn.XLOOKUP(A500,[1]明细表!$A:$A,[1]明细表!$AP:$AP)</f>
        <v>#NAME?</v>
      </c>
      <c r="AQ500" s="5" t="e">
        <f ca="1">_xlfn.XLOOKUP(A500,[1]明细表!$A:$A,[1]明细表!$AQ:$AQ)</f>
        <v>#NAME?</v>
      </c>
      <c r="AR500" s="5" t="s">
        <v>2611</v>
      </c>
      <c r="AS500" s="5" t="s">
        <v>2612</v>
      </c>
      <c r="AT500" s="5" t="s">
        <v>783</v>
      </c>
      <c r="AZ500" s="5" t="s">
        <v>361</v>
      </c>
      <c r="BC500" s="5">
        <v>7</v>
      </c>
      <c r="BL500" s="6" t="s">
        <v>2475</v>
      </c>
      <c r="BM500" s="11">
        <v>46.1225429230769</v>
      </c>
      <c r="BN500" s="5">
        <f t="shared" si="15"/>
        <v>46.1225429230769</v>
      </c>
      <c r="BO500" s="11">
        <f t="shared" si="17"/>
        <v>0</v>
      </c>
    </row>
    <row r="501" spans="1:67" x14ac:dyDescent="0.35">
      <c r="A501" s="5" t="s">
        <v>2629</v>
      </c>
      <c r="B501" s="5" t="s">
        <v>313</v>
      </c>
      <c r="C501" s="5" t="s">
        <v>2603</v>
      </c>
      <c r="D501" s="5" t="s">
        <v>2604</v>
      </c>
      <c r="E501" s="5" t="s">
        <v>2605</v>
      </c>
      <c r="F501" s="5" t="s">
        <v>87</v>
      </c>
      <c r="G501" s="5" t="s">
        <v>2606</v>
      </c>
      <c r="H501" s="5" t="s">
        <v>162</v>
      </c>
      <c r="K501" s="14">
        <v>1</v>
      </c>
      <c r="L501" s="5">
        <v>0</v>
      </c>
      <c r="M501" s="5">
        <v>1</v>
      </c>
      <c r="N501" s="5" t="s">
        <v>154</v>
      </c>
      <c r="O501" s="5">
        <v>46.1225429230769</v>
      </c>
      <c r="P501" s="5">
        <v>0</v>
      </c>
      <c r="Q501" s="5">
        <v>0</v>
      </c>
      <c r="R501" s="5" t="s">
        <v>2630</v>
      </c>
      <c r="Y501" s="5" t="s">
        <v>2608</v>
      </c>
      <c r="Z501" s="5" t="s">
        <v>2609</v>
      </c>
      <c r="AB501" s="5" t="s">
        <v>87</v>
      </c>
      <c r="AC501" s="5" t="s">
        <v>215</v>
      </c>
      <c r="AD501" s="5" t="s">
        <v>97</v>
      </c>
      <c r="AJ501" s="5" t="s">
        <v>2475</v>
      </c>
      <c r="AM501" s="5" t="s">
        <v>2610</v>
      </c>
      <c r="AN501" s="5" t="s">
        <v>572</v>
      </c>
      <c r="AO501" s="5" t="e">
        <f ca="1">_xlfn.XLOOKUP(A501,[1]明细表!$A:$A,[1]明细表!$AO:$AO)</f>
        <v>#NAME?</v>
      </c>
      <c r="AP501" s="5" t="e">
        <f ca="1">_xlfn.XLOOKUP(A501,[1]明细表!$A:$A,[1]明细表!$AP:$AP)</f>
        <v>#NAME?</v>
      </c>
      <c r="AQ501" s="5" t="e">
        <f ca="1">_xlfn.XLOOKUP(A501,[1]明细表!$A:$A,[1]明细表!$AQ:$AQ)</f>
        <v>#NAME?</v>
      </c>
      <c r="AR501" s="5" t="s">
        <v>2611</v>
      </c>
      <c r="AS501" s="5" t="s">
        <v>2612</v>
      </c>
      <c r="AT501" s="5" t="s">
        <v>783</v>
      </c>
      <c r="AZ501" s="5" t="s">
        <v>361</v>
      </c>
      <c r="BC501" s="5">
        <v>7</v>
      </c>
      <c r="BL501" s="6" t="s">
        <v>2475</v>
      </c>
      <c r="BM501" s="11">
        <v>46.1225429230769</v>
      </c>
      <c r="BN501" s="5">
        <f t="shared" si="15"/>
        <v>46.1225429230769</v>
      </c>
      <c r="BO501" s="11">
        <f t="shared" si="17"/>
        <v>0</v>
      </c>
    </row>
    <row r="502" spans="1:67" x14ac:dyDescent="0.35">
      <c r="A502" s="5" t="s">
        <v>2631</v>
      </c>
      <c r="B502" s="5" t="s">
        <v>313</v>
      </c>
      <c r="C502" s="5" t="s">
        <v>2603</v>
      </c>
      <c r="D502" s="5" t="s">
        <v>2604</v>
      </c>
      <c r="E502" s="5" t="s">
        <v>2605</v>
      </c>
      <c r="F502" s="5" t="s">
        <v>87</v>
      </c>
      <c r="G502" s="5" t="s">
        <v>2606</v>
      </c>
      <c r="H502" s="5" t="s">
        <v>162</v>
      </c>
      <c r="K502" s="14">
        <v>1</v>
      </c>
      <c r="L502" s="5">
        <v>0</v>
      </c>
      <c r="M502" s="5">
        <v>1</v>
      </c>
      <c r="N502" s="5" t="s">
        <v>154</v>
      </c>
      <c r="O502" s="5">
        <v>46.1225429230769</v>
      </c>
      <c r="P502" s="5">
        <v>0</v>
      </c>
      <c r="Q502" s="5">
        <v>0</v>
      </c>
      <c r="R502" s="5" t="s">
        <v>2632</v>
      </c>
      <c r="Y502" s="5" t="s">
        <v>2608</v>
      </c>
      <c r="Z502" s="5" t="s">
        <v>2609</v>
      </c>
      <c r="AB502" s="5" t="s">
        <v>87</v>
      </c>
      <c r="AC502" s="5" t="s">
        <v>215</v>
      </c>
      <c r="AD502" s="5" t="s">
        <v>97</v>
      </c>
      <c r="AJ502" s="5" t="s">
        <v>2475</v>
      </c>
      <c r="AM502" s="5" t="s">
        <v>2610</v>
      </c>
      <c r="AN502" s="5" t="s">
        <v>572</v>
      </c>
      <c r="AO502" s="5" t="e">
        <f ca="1">_xlfn.XLOOKUP(A502,[1]明细表!$A:$A,[1]明细表!$AO:$AO)</f>
        <v>#NAME?</v>
      </c>
      <c r="AP502" s="5" t="e">
        <f ca="1">_xlfn.XLOOKUP(A502,[1]明细表!$A:$A,[1]明细表!$AP:$AP)</f>
        <v>#NAME?</v>
      </c>
      <c r="AQ502" s="5" t="e">
        <f ca="1">_xlfn.XLOOKUP(A502,[1]明细表!$A:$A,[1]明细表!$AQ:$AQ)</f>
        <v>#NAME?</v>
      </c>
      <c r="AR502" s="5" t="s">
        <v>2611</v>
      </c>
      <c r="AS502" s="5" t="s">
        <v>2612</v>
      </c>
      <c r="AT502" s="5" t="s">
        <v>783</v>
      </c>
      <c r="AZ502" s="5" t="s">
        <v>361</v>
      </c>
      <c r="BC502" s="5">
        <v>7</v>
      </c>
      <c r="BL502" s="6" t="s">
        <v>2475</v>
      </c>
      <c r="BM502" s="11">
        <v>46.1225429230769</v>
      </c>
      <c r="BN502" s="5">
        <f t="shared" si="15"/>
        <v>46.1225429230769</v>
      </c>
      <c r="BO502" s="11">
        <f t="shared" si="17"/>
        <v>0</v>
      </c>
    </row>
    <row r="503" spans="1:67" x14ac:dyDescent="0.35">
      <c r="A503" s="5" t="s">
        <v>2633</v>
      </c>
      <c r="B503" s="5" t="s">
        <v>313</v>
      </c>
      <c r="C503" s="5" t="s">
        <v>2603</v>
      </c>
      <c r="D503" s="5" t="s">
        <v>2604</v>
      </c>
      <c r="E503" s="5" t="s">
        <v>2605</v>
      </c>
      <c r="F503" s="5" t="s">
        <v>87</v>
      </c>
      <c r="G503" s="5" t="s">
        <v>2606</v>
      </c>
      <c r="H503" s="5" t="s">
        <v>162</v>
      </c>
      <c r="K503" s="14">
        <v>1</v>
      </c>
      <c r="L503" s="5">
        <v>0</v>
      </c>
      <c r="M503" s="5">
        <v>1</v>
      </c>
      <c r="N503" s="5" t="s">
        <v>154</v>
      </c>
      <c r="O503" s="5">
        <v>46.1225429230769</v>
      </c>
      <c r="P503" s="5">
        <v>0</v>
      </c>
      <c r="Q503" s="5">
        <v>0</v>
      </c>
      <c r="R503" s="5" t="s">
        <v>2634</v>
      </c>
      <c r="Y503" s="5" t="s">
        <v>2608</v>
      </c>
      <c r="Z503" s="5" t="s">
        <v>2609</v>
      </c>
      <c r="AB503" s="5" t="s">
        <v>87</v>
      </c>
      <c r="AC503" s="5" t="s">
        <v>215</v>
      </c>
      <c r="AD503" s="5" t="s">
        <v>97</v>
      </c>
      <c r="AJ503" s="5" t="s">
        <v>2475</v>
      </c>
      <c r="AM503" s="5" t="s">
        <v>2610</v>
      </c>
      <c r="AN503" s="5" t="s">
        <v>572</v>
      </c>
      <c r="AO503" s="5" t="e">
        <f ca="1">_xlfn.XLOOKUP(A503,[1]明细表!$A:$A,[1]明细表!$AO:$AO)</f>
        <v>#NAME?</v>
      </c>
      <c r="AP503" s="5" t="e">
        <f ca="1">_xlfn.XLOOKUP(A503,[1]明细表!$A:$A,[1]明细表!$AP:$AP)</f>
        <v>#NAME?</v>
      </c>
      <c r="AQ503" s="5" t="e">
        <f ca="1">_xlfn.XLOOKUP(A503,[1]明细表!$A:$A,[1]明细表!$AQ:$AQ)</f>
        <v>#NAME?</v>
      </c>
      <c r="AR503" s="5" t="s">
        <v>2611</v>
      </c>
      <c r="AS503" s="5" t="s">
        <v>2612</v>
      </c>
      <c r="AT503" s="5" t="s">
        <v>783</v>
      </c>
      <c r="AZ503" s="5" t="s">
        <v>361</v>
      </c>
      <c r="BC503" s="5">
        <v>7</v>
      </c>
      <c r="BL503" s="6" t="s">
        <v>2475</v>
      </c>
      <c r="BM503" s="11">
        <v>46.1225429230769</v>
      </c>
      <c r="BN503" s="5">
        <f t="shared" si="15"/>
        <v>46.1225429230769</v>
      </c>
      <c r="BO503" s="11">
        <f t="shared" si="17"/>
        <v>0</v>
      </c>
    </row>
    <row r="504" spans="1:67" x14ac:dyDescent="0.35">
      <c r="A504" s="5" t="s">
        <v>2635</v>
      </c>
      <c r="B504" s="5" t="s">
        <v>313</v>
      </c>
      <c r="C504" s="5" t="s">
        <v>2603</v>
      </c>
      <c r="D504" s="5" t="s">
        <v>2604</v>
      </c>
      <c r="E504" s="5" t="s">
        <v>2605</v>
      </c>
      <c r="F504" s="5" t="s">
        <v>87</v>
      </c>
      <c r="G504" s="5" t="s">
        <v>2606</v>
      </c>
      <c r="H504" s="5" t="s">
        <v>162</v>
      </c>
      <c r="K504" s="14">
        <v>1</v>
      </c>
      <c r="L504" s="5">
        <v>0</v>
      </c>
      <c r="M504" s="5">
        <v>1</v>
      </c>
      <c r="N504" s="5" t="s">
        <v>154</v>
      </c>
      <c r="O504" s="5">
        <v>46.1225429230769</v>
      </c>
      <c r="P504" s="5">
        <v>0</v>
      </c>
      <c r="Q504" s="5">
        <v>0</v>
      </c>
      <c r="R504" s="5" t="s">
        <v>2636</v>
      </c>
      <c r="Y504" s="5" t="s">
        <v>2608</v>
      </c>
      <c r="Z504" s="5" t="s">
        <v>2609</v>
      </c>
      <c r="AB504" s="5" t="s">
        <v>87</v>
      </c>
      <c r="AC504" s="5" t="s">
        <v>215</v>
      </c>
      <c r="AD504" s="5" t="s">
        <v>97</v>
      </c>
      <c r="AJ504" s="5" t="s">
        <v>2475</v>
      </c>
      <c r="AM504" s="5" t="s">
        <v>2610</v>
      </c>
      <c r="AN504" s="5" t="s">
        <v>572</v>
      </c>
      <c r="AO504" s="5" t="e">
        <f ca="1">_xlfn.XLOOKUP(A504,[1]明细表!$A:$A,[1]明细表!$AO:$AO)</f>
        <v>#NAME?</v>
      </c>
      <c r="AP504" s="5" t="e">
        <f ca="1">_xlfn.XLOOKUP(A504,[1]明细表!$A:$A,[1]明细表!$AP:$AP)</f>
        <v>#NAME?</v>
      </c>
      <c r="AQ504" s="5" t="e">
        <f ca="1">_xlfn.XLOOKUP(A504,[1]明细表!$A:$A,[1]明细表!$AQ:$AQ)</f>
        <v>#NAME?</v>
      </c>
      <c r="AR504" s="5" t="s">
        <v>2611</v>
      </c>
      <c r="AS504" s="5" t="s">
        <v>2612</v>
      </c>
      <c r="AT504" s="5" t="s">
        <v>783</v>
      </c>
      <c r="AZ504" s="5" t="s">
        <v>361</v>
      </c>
      <c r="BC504" s="5">
        <v>7</v>
      </c>
      <c r="BL504" s="6" t="s">
        <v>2475</v>
      </c>
      <c r="BM504" s="11">
        <v>46.1225429230769</v>
      </c>
      <c r="BN504" s="5">
        <f t="shared" si="15"/>
        <v>46.1225429230769</v>
      </c>
      <c r="BO504" s="11">
        <f t="shared" si="17"/>
        <v>0</v>
      </c>
    </row>
    <row r="505" spans="1:67" x14ac:dyDescent="0.35">
      <c r="A505" s="5" t="s">
        <v>2637</v>
      </c>
      <c r="B505" s="5" t="s">
        <v>313</v>
      </c>
      <c r="C505" s="5" t="s">
        <v>2603</v>
      </c>
      <c r="D505" s="5" t="s">
        <v>2604</v>
      </c>
      <c r="E505" s="5" t="s">
        <v>2605</v>
      </c>
      <c r="F505" s="5" t="s">
        <v>87</v>
      </c>
      <c r="G505" s="5" t="s">
        <v>2638</v>
      </c>
      <c r="H505" s="5" t="s">
        <v>153</v>
      </c>
      <c r="K505" s="14">
        <v>1</v>
      </c>
      <c r="L505" s="5">
        <v>0</v>
      </c>
      <c r="M505" s="5">
        <v>1</v>
      </c>
      <c r="N505" s="5" t="s">
        <v>154</v>
      </c>
      <c r="O505" s="5">
        <v>168.192105</v>
      </c>
      <c r="P505" s="5">
        <v>0</v>
      </c>
      <c r="Q505" s="5">
        <v>0</v>
      </c>
      <c r="R505" s="5" t="s">
        <v>2639</v>
      </c>
      <c r="Y505" s="5" t="s">
        <v>2640</v>
      </c>
      <c r="Z505" s="5" t="s">
        <v>2641</v>
      </c>
      <c r="AB505" s="5" t="s">
        <v>87</v>
      </c>
      <c r="AC505" s="5" t="s">
        <v>215</v>
      </c>
      <c r="AD505" s="5" t="s">
        <v>97</v>
      </c>
      <c r="AJ505" s="5" t="s">
        <v>2475</v>
      </c>
      <c r="AN505" s="5" t="s">
        <v>2642</v>
      </c>
      <c r="AO505" s="5" t="e">
        <f ca="1">_xlfn.XLOOKUP(A505,[1]明细表!$A:$A,[1]明细表!$AO:$AO)</f>
        <v>#NAME?</v>
      </c>
      <c r="AP505" s="5" t="e">
        <f ca="1">_xlfn.XLOOKUP(A505,[1]明细表!$A:$A,[1]明细表!$AP:$AP)</f>
        <v>#NAME?</v>
      </c>
      <c r="AQ505" s="5" t="e">
        <f ca="1">_xlfn.XLOOKUP(A505,[1]明细表!$A:$A,[1]明细表!$AQ:$AQ)</f>
        <v>#NAME?</v>
      </c>
      <c r="AR505" s="5" t="s">
        <v>2611</v>
      </c>
      <c r="AS505" s="5" t="s">
        <v>2643</v>
      </c>
      <c r="AT505" s="5" t="s">
        <v>783</v>
      </c>
      <c r="AZ505" s="5" t="s">
        <v>361</v>
      </c>
      <c r="BC505" s="5">
        <v>7</v>
      </c>
      <c r="BL505" s="6" t="s">
        <v>2475</v>
      </c>
      <c r="BM505" s="11">
        <v>168.192105</v>
      </c>
      <c r="BN505" s="5">
        <f t="shared" si="15"/>
        <v>168.192105</v>
      </c>
      <c r="BO505" s="11">
        <f t="shared" si="17"/>
        <v>0</v>
      </c>
    </row>
    <row r="506" spans="1:67" x14ac:dyDescent="0.35">
      <c r="A506" s="5" t="s">
        <v>2644</v>
      </c>
      <c r="B506" s="5" t="s">
        <v>313</v>
      </c>
      <c r="C506" s="5" t="s">
        <v>2603</v>
      </c>
      <c r="D506" s="5" t="s">
        <v>2604</v>
      </c>
      <c r="E506" s="5" t="s">
        <v>2605</v>
      </c>
      <c r="F506" s="5" t="s">
        <v>87</v>
      </c>
      <c r="G506" s="5" t="s">
        <v>2645</v>
      </c>
      <c r="H506" s="5" t="s">
        <v>2594</v>
      </c>
      <c r="K506" s="14">
        <v>1</v>
      </c>
      <c r="L506" s="5">
        <v>0</v>
      </c>
      <c r="M506" s="5">
        <v>1</v>
      </c>
      <c r="N506" s="5" t="s">
        <v>154</v>
      </c>
      <c r="O506" s="5">
        <v>178.25111999999999</v>
      </c>
      <c r="P506" s="5">
        <v>0</v>
      </c>
      <c r="Q506" s="5">
        <v>0</v>
      </c>
      <c r="R506" s="5" t="s">
        <v>2646</v>
      </c>
      <c r="Y506" s="5" t="s">
        <v>2647</v>
      </c>
      <c r="Z506" s="5" t="s">
        <v>2648</v>
      </c>
      <c r="AB506" s="5" t="s">
        <v>87</v>
      </c>
      <c r="AC506" s="5" t="s">
        <v>215</v>
      </c>
      <c r="AD506" s="5" t="s">
        <v>97</v>
      </c>
      <c r="AJ506" s="5" t="s">
        <v>2475</v>
      </c>
      <c r="AO506" s="5" t="e">
        <f ca="1">_xlfn.XLOOKUP(A506,[1]明细表!$A:$A,[1]明细表!$AO:$AO)</f>
        <v>#NAME?</v>
      </c>
      <c r="AP506" s="5" t="e">
        <f ca="1">_xlfn.XLOOKUP(A506,[1]明细表!$A:$A,[1]明细表!$AP:$AP)</f>
        <v>#NAME?</v>
      </c>
      <c r="AQ506" s="5" t="e">
        <f ca="1">_xlfn.XLOOKUP(A506,[1]明细表!$A:$A,[1]明细表!$AQ:$AQ)</f>
        <v>#NAME?</v>
      </c>
      <c r="AR506" s="5" t="s">
        <v>359</v>
      </c>
      <c r="AS506" s="5" t="s">
        <v>2597</v>
      </c>
      <c r="AT506" s="5" t="s">
        <v>783</v>
      </c>
      <c r="AZ506" s="5" t="s">
        <v>361</v>
      </c>
      <c r="BC506" s="5">
        <v>7</v>
      </c>
      <c r="BL506" s="6" t="s">
        <v>2475</v>
      </c>
      <c r="BM506" s="11">
        <v>178.25111999999999</v>
      </c>
      <c r="BN506" s="5">
        <f t="shared" si="15"/>
        <v>178.25111999999999</v>
      </c>
      <c r="BO506" s="11">
        <f t="shared" si="17"/>
        <v>0</v>
      </c>
    </row>
    <row r="507" spans="1:67" x14ac:dyDescent="0.35">
      <c r="A507" s="5" t="s">
        <v>2649</v>
      </c>
      <c r="B507" s="5" t="s">
        <v>313</v>
      </c>
      <c r="C507" s="5" t="s">
        <v>2603</v>
      </c>
      <c r="D507" s="5" t="s">
        <v>2604</v>
      </c>
      <c r="E507" s="5" t="s">
        <v>2605</v>
      </c>
      <c r="F507" s="5" t="s">
        <v>87</v>
      </c>
      <c r="G507" s="5" t="s">
        <v>2650</v>
      </c>
      <c r="H507" s="5" t="s">
        <v>162</v>
      </c>
      <c r="K507" s="14">
        <v>1</v>
      </c>
      <c r="L507" s="5">
        <v>0</v>
      </c>
      <c r="M507" s="5">
        <v>1</v>
      </c>
      <c r="N507" s="5" t="s">
        <v>154</v>
      </c>
      <c r="O507" s="5">
        <v>46.1225429230769</v>
      </c>
      <c r="P507" s="5">
        <v>0</v>
      </c>
      <c r="Q507" s="5">
        <v>0</v>
      </c>
      <c r="R507" s="5" t="s">
        <v>2651</v>
      </c>
      <c r="Y507" s="5" t="s">
        <v>2652</v>
      </c>
      <c r="Z507" s="5" t="s">
        <v>2653</v>
      </c>
      <c r="AB507" s="5" t="s">
        <v>87</v>
      </c>
      <c r="AC507" s="5" t="s">
        <v>215</v>
      </c>
      <c r="AD507" s="5" t="s">
        <v>97</v>
      </c>
      <c r="AJ507" s="5" t="s">
        <v>2475</v>
      </c>
      <c r="AM507" s="5" t="s">
        <v>2654</v>
      </c>
      <c r="AN507" s="5" t="s">
        <v>572</v>
      </c>
      <c r="AO507" s="5" t="e">
        <f ca="1">_xlfn.XLOOKUP(A507,[1]明细表!$A:$A,[1]明细表!$AO:$AO)</f>
        <v>#NAME?</v>
      </c>
      <c r="AP507" s="5" t="e">
        <f ca="1">_xlfn.XLOOKUP(A507,[1]明细表!$A:$A,[1]明细表!$AP:$AP)</f>
        <v>#NAME?</v>
      </c>
      <c r="AQ507" s="5" t="e">
        <f ca="1">_xlfn.XLOOKUP(A507,[1]明细表!$A:$A,[1]明细表!$AQ:$AQ)</f>
        <v>#NAME?</v>
      </c>
      <c r="AR507" s="5" t="s">
        <v>2611</v>
      </c>
      <c r="AS507" s="5" t="s">
        <v>2655</v>
      </c>
      <c r="AT507" s="5" t="s">
        <v>783</v>
      </c>
      <c r="AZ507" s="5" t="s">
        <v>361</v>
      </c>
      <c r="BC507" s="5">
        <v>7</v>
      </c>
      <c r="BL507" s="6" t="s">
        <v>2475</v>
      </c>
      <c r="BM507" s="11">
        <v>46.1225429230769</v>
      </c>
      <c r="BN507" s="5">
        <f t="shared" si="15"/>
        <v>46.1225429230769</v>
      </c>
      <c r="BO507" s="11">
        <f t="shared" si="17"/>
        <v>0</v>
      </c>
    </row>
    <row r="508" spans="1:67" x14ac:dyDescent="0.35">
      <c r="A508" s="5" t="s">
        <v>2656</v>
      </c>
      <c r="B508" s="5" t="s">
        <v>313</v>
      </c>
      <c r="C508" s="5" t="s">
        <v>2603</v>
      </c>
      <c r="D508" s="5" t="s">
        <v>2604</v>
      </c>
      <c r="E508" s="5" t="s">
        <v>2605</v>
      </c>
      <c r="F508" s="5" t="s">
        <v>87</v>
      </c>
      <c r="G508" s="5" t="s">
        <v>2650</v>
      </c>
      <c r="H508" s="5" t="s">
        <v>162</v>
      </c>
      <c r="K508" s="14">
        <v>1</v>
      </c>
      <c r="L508" s="5">
        <v>0</v>
      </c>
      <c r="M508" s="5">
        <v>1</v>
      </c>
      <c r="N508" s="5" t="s">
        <v>154</v>
      </c>
      <c r="O508" s="5">
        <v>46.1225429230769</v>
      </c>
      <c r="P508" s="5">
        <v>0</v>
      </c>
      <c r="Q508" s="5">
        <v>0</v>
      </c>
      <c r="R508" s="5" t="s">
        <v>2657</v>
      </c>
      <c r="Y508" s="5" t="s">
        <v>2652</v>
      </c>
      <c r="Z508" s="5" t="s">
        <v>2653</v>
      </c>
      <c r="AB508" s="5" t="s">
        <v>87</v>
      </c>
      <c r="AC508" s="5" t="s">
        <v>215</v>
      </c>
      <c r="AD508" s="5" t="s">
        <v>97</v>
      </c>
      <c r="AJ508" s="5" t="s">
        <v>2475</v>
      </c>
      <c r="AM508" s="5" t="s">
        <v>2654</v>
      </c>
      <c r="AN508" s="5" t="s">
        <v>572</v>
      </c>
      <c r="AO508" s="5" t="e">
        <f ca="1">_xlfn.XLOOKUP(A508,[1]明细表!$A:$A,[1]明细表!$AO:$AO)</f>
        <v>#NAME?</v>
      </c>
      <c r="AP508" s="5" t="e">
        <f ca="1">_xlfn.XLOOKUP(A508,[1]明细表!$A:$A,[1]明细表!$AP:$AP)</f>
        <v>#NAME?</v>
      </c>
      <c r="AQ508" s="5" t="e">
        <f ca="1">_xlfn.XLOOKUP(A508,[1]明细表!$A:$A,[1]明细表!$AQ:$AQ)</f>
        <v>#NAME?</v>
      </c>
      <c r="AR508" s="5" t="s">
        <v>2611</v>
      </c>
      <c r="AS508" s="5" t="s">
        <v>2655</v>
      </c>
      <c r="AT508" s="5" t="s">
        <v>783</v>
      </c>
      <c r="AZ508" s="5" t="s">
        <v>361</v>
      </c>
      <c r="BC508" s="5">
        <v>7</v>
      </c>
      <c r="BL508" s="6" t="s">
        <v>2475</v>
      </c>
      <c r="BM508" s="11">
        <v>46.1225429230769</v>
      </c>
      <c r="BN508" s="5">
        <f t="shared" si="15"/>
        <v>46.1225429230769</v>
      </c>
      <c r="BO508" s="11">
        <f t="shared" si="17"/>
        <v>0</v>
      </c>
    </row>
    <row r="509" spans="1:67" x14ac:dyDescent="0.35">
      <c r="A509" s="5" t="s">
        <v>2658</v>
      </c>
      <c r="B509" s="5" t="s">
        <v>313</v>
      </c>
      <c r="C509" s="5" t="s">
        <v>2603</v>
      </c>
      <c r="D509" s="5" t="s">
        <v>2604</v>
      </c>
      <c r="E509" s="5" t="s">
        <v>2605</v>
      </c>
      <c r="F509" s="5" t="s">
        <v>87</v>
      </c>
      <c r="G509" s="5" t="s">
        <v>2650</v>
      </c>
      <c r="H509" s="5" t="s">
        <v>162</v>
      </c>
      <c r="K509" s="14">
        <v>1</v>
      </c>
      <c r="L509" s="5">
        <v>0</v>
      </c>
      <c r="M509" s="5">
        <v>1</v>
      </c>
      <c r="N509" s="5" t="s">
        <v>154</v>
      </c>
      <c r="O509" s="5">
        <v>46.1225429230769</v>
      </c>
      <c r="P509" s="5">
        <v>0</v>
      </c>
      <c r="Q509" s="5">
        <v>0</v>
      </c>
      <c r="R509" s="5" t="s">
        <v>2659</v>
      </c>
      <c r="Y509" s="5" t="s">
        <v>2652</v>
      </c>
      <c r="Z509" s="5" t="s">
        <v>2653</v>
      </c>
      <c r="AB509" s="5" t="s">
        <v>87</v>
      </c>
      <c r="AC509" s="5" t="s">
        <v>215</v>
      </c>
      <c r="AD509" s="5" t="s">
        <v>97</v>
      </c>
      <c r="AJ509" s="5" t="s">
        <v>2475</v>
      </c>
      <c r="AM509" s="5" t="s">
        <v>2654</v>
      </c>
      <c r="AN509" s="5" t="s">
        <v>572</v>
      </c>
      <c r="AO509" s="5" t="e">
        <f ca="1">_xlfn.XLOOKUP(A509,[1]明细表!$A:$A,[1]明细表!$AO:$AO)</f>
        <v>#NAME?</v>
      </c>
      <c r="AP509" s="5" t="e">
        <f ca="1">_xlfn.XLOOKUP(A509,[1]明细表!$A:$A,[1]明细表!$AP:$AP)</f>
        <v>#NAME?</v>
      </c>
      <c r="AQ509" s="5" t="e">
        <f ca="1">_xlfn.XLOOKUP(A509,[1]明细表!$A:$A,[1]明细表!$AQ:$AQ)</f>
        <v>#NAME?</v>
      </c>
      <c r="AR509" s="5" t="s">
        <v>2611</v>
      </c>
      <c r="AS509" s="5" t="s">
        <v>2655</v>
      </c>
      <c r="AT509" s="5" t="s">
        <v>783</v>
      </c>
      <c r="AZ509" s="5" t="s">
        <v>361</v>
      </c>
      <c r="BC509" s="5">
        <v>7</v>
      </c>
      <c r="BL509" s="6" t="s">
        <v>2475</v>
      </c>
      <c r="BM509" s="11">
        <v>46.1225429230769</v>
      </c>
      <c r="BN509" s="5">
        <f t="shared" si="15"/>
        <v>46.1225429230769</v>
      </c>
      <c r="BO509" s="11">
        <f t="shared" si="17"/>
        <v>0</v>
      </c>
    </row>
    <row r="510" spans="1:67" x14ac:dyDescent="0.35">
      <c r="A510" s="5" t="s">
        <v>2660</v>
      </c>
      <c r="B510" s="5" t="s">
        <v>313</v>
      </c>
      <c r="C510" s="5" t="s">
        <v>2603</v>
      </c>
      <c r="D510" s="5" t="s">
        <v>2604</v>
      </c>
      <c r="E510" s="5" t="s">
        <v>2605</v>
      </c>
      <c r="F510" s="5" t="s">
        <v>87</v>
      </c>
      <c r="G510" s="5" t="s">
        <v>2650</v>
      </c>
      <c r="H510" s="5" t="s">
        <v>162</v>
      </c>
      <c r="K510" s="14">
        <v>1</v>
      </c>
      <c r="L510" s="5">
        <v>0</v>
      </c>
      <c r="M510" s="5">
        <v>1</v>
      </c>
      <c r="N510" s="5" t="s">
        <v>154</v>
      </c>
      <c r="O510" s="5">
        <v>46.1225429230769</v>
      </c>
      <c r="P510" s="5">
        <v>0</v>
      </c>
      <c r="Q510" s="5">
        <v>0</v>
      </c>
      <c r="R510" s="5" t="s">
        <v>2661</v>
      </c>
      <c r="Y510" s="5" t="s">
        <v>2652</v>
      </c>
      <c r="Z510" s="5" t="s">
        <v>2653</v>
      </c>
      <c r="AB510" s="5" t="s">
        <v>87</v>
      </c>
      <c r="AC510" s="5" t="s">
        <v>215</v>
      </c>
      <c r="AD510" s="5" t="s">
        <v>97</v>
      </c>
      <c r="AJ510" s="5" t="s">
        <v>2475</v>
      </c>
      <c r="AM510" s="5" t="s">
        <v>2654</v>
      </c>
      <c r="AN510" s="5" t="s">
        <v>572</v>
      </c>
      <c r="AO510" s="5" t="e">
        <f ca="1">_xlfn.XLOOKUP(A510,[1]明细表!$A:$A,[1]明细表!$AO:$AO)</f>
        <v>#NAME?</v>
      </c>
      <c r="AP510" s="5" t="e">
        <f ca="1">_xlfn.XLOOKUP(A510,[1]明细表!$A:$A,[1]明细表!$AP:$AP)</f>
        <v>#NAME?</v>
      </c>
      <c r="AQ510" s="5" t="e">
        <f ca="1">_xlfn.XLOOKUP(A510,[1]明细表!$A:$A,[1]明细表!$AQ:$AQ)</f>
        <v>#NAME?</v>
      </c>
      <c r="AR510" s="5" t="s">
        <v>2611</v>
      </c>
      <c r="AS510" s="5" t="s">
        <v>2655</v>
      </c>
      <c r="AT510" s="5" t="s">
        <v>783</v>
      </c>
      <c r="AZ510" s="5" t="s">
        <v>361</v>
      </c>
      <c r="BC510" s="5">
        <v>7</v>
      </c>
      <c r="BL510" s="6" t="s">
        <v>2475</v>
      </c>
      <c r="BM510" s="11">
        <v>46.1225429230769</v>
      </c>
      <c r="BN510" s="5">
        <f t="shared" si="15"/>
        <v>46.1225429230769</v>
      </c>
      <c r="BO510" s="11">
        <f t="shared" si="17"/>
        <v>0</v>
      </c>
    </row>
    <row r="511" spans="1:67" x14ac:dyDescent="0.35">
      <c r="A511" s="5" t="s">
        <v>2662</v>
      </c>
      <c r="B511" s="5" t="s">
        <v>313</v>
      </c>
      <c r="C511" s="5" t="s">
        <v>2603</v>
      </c>
      <c r="D511" s="5" t="s">
        <v>2604</v>
      </c>
      <c r="E511" s="5" t="s">
        <v>2605</v>
      </c>
      <c r="F511" s="5" t="s">
        <v>87</v>
      </c>
      <c r="G511" s="5" t="s">
        <v>2650</v>
      </c>
      <c r="H511" s="5" t="s">
        <v>162</v>
      </c>
      <c r="K511" s="14">
        <v>1</v>
      </c>
      <c r="L511" s="5">
        <v>0</v>
      </c>
      <c r="M511" s="5">
        <v>1</v>
      </c>
      <c r="N511" s="5" t="s">
        <v>154</v>
      </c>
      <c r="O511" s="5">
        <v>46.1225429230769</v>
      </c>
      <c r="P511" s="5">
        <v>0</v>
      </c>
      <c r="Q511" s="5">
        <v>0</v>
      </c>
      <c r="R511" s="5" t="s">
        <v>2663</v>
      </c>
      <c r="Y511" s="5" t="s">
        <v>2652</v>
      </c>
      <c r="Z511" s="5" t="s">
        <v>2653</v>
      </c>
      <c r="AB511" s="5" t="s">
        <v>87</v>
      </c>
      <c r="AC511" s="5" t="s">
        <v>215</v>
      </c>
      <c r="AD511" s="5" t="s">
        <v>97</v>
      </c>
      <c r="AJ511" s="5" t="s">
        <v>2475</v>
      </c>
      <c r="AM511" s="5" t="s">
        <v>2654</v>
      </c>
      <c r="AN511" s="5" t="s">
        <v>572</v>
      </c>
      <c r="AO511" s="5" t="e">
        <f ca="1">_xlfn.XLOOKUP(A511,[1]明细表!$A:$A,[1]明细表!$AO:$AO)</f>
        <v>#NAME?</v>
      </c>
      <c r="AP511" s="5" t="e">
        <f ca="1">_xlfn.XLOOKUP(A511,[1]明细表!$A:$A,[1]明细表!$AP:$AP)</f>
        <v>#NAME?</v>
      </c>
      <c r="AQ511" s="5" t="e">
        <f ca="1">_xlfn.XLOOKUP(A511,[1]明细表!$A:$A,[1]明细表!$AQ:$AQ)</f>
        <v>#NAME?</v>
      </c>
      <c r="AR511" s="5" t="s">
        <v>2611</v>
      </c>
      <c r="AS511" s="5" t="s">
        <v>2655</v>
      </c>
      <c r="AT511" s="5" t="s">
        <v>783</v>
      </c>
      <c r="AZ511" s="5" t="s">
        <v>361</v>
      </c>
      <c r="BC511" s="5">
        <v>7</v>
      </c>
      <c r="BL511" s="6" t="s">
        <v>2475</v>
      </c>
      <c r="BM511" s="11">
        <v>46.1225429230769</v>
      </c>
      <c r="BN511" s="5">
        <f t="shared" si="15"/>
        <v>46.1225429230769</v>
      </c>
      <c r="BO511" s="11">
        <f t="shared" si="17"/>
        <v>0</v>
      </c>
    </row>
    <row r="512" spans="1:67" x14ac:dyDescent="0.35">
      <c r="A512" s="5" t="s">
        <v>2664</v>
      </c>
      <c r="B512" s="5" t="s">
        <v>313</v>
      </c>
      <c r="C512" s="5" t="s">
        <v>2603</v>
      </c>
      <c r="D512" s="5" t="s">
        <v>2604</v>
      </c>
      <c r="E512" s="5" t="s">
        <v>2605</v>
      </c>
      <c r="F512" s="5" t="s">
        <v>87</v>
      </c>
      <c r="G512" s="5" t="s">
        <v>2650</v>
      </c>
      <c r="H512" s="5" t="s">
        <v>162</v>
      </c>
      <c r="K512" s="14">
        <v>1</v>
      </c>
      <c r="L512" s="5">
        <v>0</v>
      </c>
      <c r="M512" s="5">
        <v>1</v>
      </c>
      <c r="N512" s="5" t="s">
        <v>154</v>
      </c>
      <c r="O512" s="5">
        <v>46.1225429230769</v>
      </c>
      <c r="P512" s="5">
        <v>0</v>
      </c>
      <c r="Q512" s="5">
        <v>0</v>
      </c>
      <c r="R512" s="5" t="s">
        <v>2665</v>
      </c>
      <c r="Y512" s="5" t="s">
        <v>2652</v>
      </c>
      <c r="Z512" s="5" t="s">
        <v>2653</v>
      </c>
      <c r="AB512" s="5" t="s">
        <v>87</v>
      </c>
      <c r="AC512" s="5" t="s">
        <v>215</v>
      </c>
      <c r="AD512" s="5" t="s">
        <v>97</v>
      </c>
      <c r="AJ512" s="5" t="s">
        <v>2475</v>
      </c>
      <c r="AM512" s="5" t="s">
        <v>2654</v>
      </c>
      <c r="AN512" s="5" t="s">
        <v>572</v>
      </c>
      <c r="AO512" s="5" t="e">
        <f ca="1">_xlfn.XLOOKUP(A512,[1]明细表!$A:$A,[1]明细表!$AO:$AO)</f>
        <v>#NAME?</v>
      </c>
      <c r="AP512" s="5" t="e">
        <f ca="1">_xlfn.XLOOKUP(A512,[1]明细表!$A:$A,[1]明细表!$AP:$AP)</f>
        <v>#NAME?</v>
      </c>
      <c r="AQ512" s="5" t="e">
        <f ca="1">_xlfn.XLOOKUP(A512,[1]明细表!$A:$A,[1]明细表!$AQ:$AQ)</f>
        <v>#NAME?</v>
      </c>
      <c r="AR512" s="5" t="s">
        <v>2611</v>
      </c>
      <c r="AS512" s="5" t="s">
        <v>2655</v>
      </c>
      <c r="AT512" s="5" t="s">
        <v>783</v>
      </c>
      <c r="AZ512" s="5" t="s">
        <v>361</v>
      </c>
      <c r="BC512" s="5">
        <v>7</v>
      </c>
      <c r="BL512" s="6" t="s">
        <v>2475</v>
      </c>
      <c r="BM512" s="11">
        <v>46.1225429230769</v>
      </c>
      <c r="BN512" s="5">
        <f t="shared" si="15"/>
        <v>46.1225429230769</v>
      </c>
      <c r="BO512" s="11">
        <f t="shared" si="17"/>
        <v>0</v>
      </c>
    </row>
    <row r="513" spans="1:67" x14ac:dyDescent="0.35">
      <c r="A513" s="5" t="s">
        <v>2666</v>
      </c>
      <c r="B513" s="5" t="s">
        <v>313</v>
      </c>
      <c r="C513" s="5" t="s">
        <v>2603</v>
      </c>
      <c r="D513" s="5" t="s">
        <v>2604</v>
      </c>
      <c r="E513" s="5" t="s">
        <v>2605</v>
      </c>
      <c r="F513" s="5" t="s">
        <v>87</v>
      </c>
      <c r="G513" s="5" t="s">
        <v>2650</v>
      </c>
      <c r="H513" s="5" t="s">
        <v>162</v>
      </c>
      <c r="K513" s="14">
        <v>1</v>
      </c>
      <c r="L513" s="5">
        <v>0</v>
      </c>
      <c r="M513" s="5">
        <v>1</v>
      </c>
      <c r="N513" s="5" t="s">
        <v>154</v>
      </c>
      <c r="O513" s="5">
        <v>46.1225429230769</v>
      </c>
      <c r="P513" s="5">
        <v>0</v>
      </c>
      <c r="Q513" s="5">
        <v>0</v>
      </c>
      <c r="R513" s="5" t="s">
        <v>2667</v>
      </c>
      <c r="Y513" s="5" t="s">
        <v>2652</v>
      </c>
      <c r="Z513" s="5" t="s">
        <v>2653</v>
      </c>
      <c r="AB513" s="5" t="s">
        <v>87</v>
      </c>
      <c r="AC513" s="5" t="s">
        <v>215</v>
      </c>
      <c r="AD513" s="5" t="s">
        <v>97</v>
      </c>
      <c r="AJ513" s="5" t="s">
        <v>2475</v>
      </c>
      <c r="AM513" s="5" t="s">
        <v>2654</v>
      </c>
      <c r="AN513" s="5" t="s">
        <v>572</v>
      </c>
      <c r="AO513" s="5" t="e">
        <f ca="1">_xlfn.XLOOKUP(A513,[1]明细表!$A:$A,[1]明细表!$AO:$AO)</f>
        <v>#NAME?</v>
      </c>
      <c r="AP513" s="5" t="e">
        <f ca="1">_xlfn.XLOOKUP(A513,[1]明细表!$A:$A,[1]明细表!$AP:$AP)</f>
        <v>#NAME?</v>
      </c>
      <c r="AQ513" s="5" t="e">
        <f ca="1">_xlfn.XLOOKUP(A513,[1]明细表!$A:$A,[1]明细表!$AQ:$AQ)</f>
        <v>#NAME?</v>
      </c>
      <c r="AR513" s="5" t="s">
        <v>2611</v>
      </c>
      <c r="AS513" s="5" t="s">
        <v>2655</v>
      </c>
      <c r="AT513" s="5" t="s">
        <v>783</v>
      </c>
      <c r="AZ513" s="5" t="s">
        <v>361</v>
      </c>
      <c r="BC513" s="5">
        <v>7</v>
      </c>
      <c r="BL513" s="6" t="s">
        <v>2475</v>
      </c>
      <c r="BM513" s="11">
        <v>46.1225429230769</v>
      </c>
      <c r="BN513" s="5">
        <f t="shared" si="15"/>
        <v>46.1225429230769</v>
      </c>
      <c r="BO513" s="11">
        <f t="shared" si="17"/>
        <v>0</v>
      </c>
    </row>
    <row r="514" spans="1:67" x14ac:dyDescent="0.35">
      <c r="A514" s="5" t="s">
        <v>2668</v>
      </c>
      <c r="B514" s="5" t="s">
        <v>313</v>
      </c>
      <c r="C514" s="5" t="s">
        <v>2603</v>
      </c>
      <c r="D514" s="5" t="s">
        <v>2604</v>
      </c>
      <c r="E514" s="5" t="s">
        <v>2605</v>
      </c>
      <c r="F514" s="5" t="s">
        <v>87</v>
      </c>
      <c r="G514" s="5" t="s">
        <v>2650</v>
      </c>
      <c r="H514" s="5" t="s">
        <v>162</v>
      </c>
      <c r="K514" s="14">
        <v>1</v>
      </c>
      <c r="L514" s="5">
        <v>0</v>
      </c>
      <c r="M514" s="5">
        <v>1</v>
      </c>
      <c r="N514" s="5" t="s">
        <v>154</v>
      </c>
      <c r="O514" s="5">
        <v>46.1225429230769</v>
      </c>
      <c r="P514" s="5">
        <v>0</v>
      </c>
      <c r="Q514" s="5">
        <v>0</v>
      </c>
      <c r="R514" s="5" t="s">
        <v>2669</v>
      </c>
      <c r="Y514" s="5" t="s">
        <v>2652</v>
      </c>
      <c r="Z514" s="5" t="s">
        <v>2653</v>
      </c>
      <c r="AB514" s="5" t="s">
        <v>87</v>
      </c>
      <c r="AC514" s="5" t="s">
        <v>215</v>
      </c>
      <c r="AD514" s="5" t="s">
        <v>97</v>
      </c>
      <c r="AJ514" s="5" t="s">
        <v>2475</v>
      </c>
      <c r="AM514" s="5" t="s">
        <v>2654</v>
      </c>
      <c r="AN514" s="5" t="s">
        <v>572</v>
      </c>
      <c r="AO514" s="5" t="e">
        <f ca="1">_xlfn.XLOOKUP(A514,[1]明细表!$A:$A,[1]明细表!$AO:$AO)</f>
        <v>#NAME?</v>
      </c>
      <c r="AP514" s="5" t="e">
        <f ca="1">_xlfn.XLOOKUP(A514,[1]明细表!$A:$A,[1]明细表!$AP:$AP)</f>
        <v>#NAME?</v>
      </c>
      <c r="AQ514" s="5" t="e">
        <f ca="1">_xlfn.XLOOKUP(A514,[1]明细表!$A:$A,[1]明细表!$AQ:$AQ)</f>
        <v>#NAME?</v>
      </c>
      <c r="AR514" s="5" t="s">
        <v>2611</v>
      </c>
      <c r="AS514" s="5" t="s">
        <v>2655</v>
      </c>
      <c r="AT514" s="5" t="s">
        <v>783</v>
      </c>
      <c r="AZ514" s="5" t="s">
        <v>361</v>
      </c>
      <c r="BC514" s="5">
        <v>7</v>
      </c>
      <c r="BL514" s="6" t="s">
        <v>2475</v>
      </c>
      <c r="BM514" s="11">
        <v>46.1225429230769</v>
      </c>
      <c r="BN514" s="5">
        <f t="shared" si="15"/>
        <v>46.1225429230769</v>
      </c>
      <c r="BO514" s="11">
        <f t="shared" si="17"/>
        <v>0</v>
      </c>
    </row>
    <row r="515" spans="1:67" x14ac:dyDescent="0.35">
      <c r="A515" s="5" t="s">
        <v>2670</v>
      </c>
      <c r="B515" s="5" t="s">
        <v>313</v>
      </c>
      <c r="C515" s="5" t="s">
        <v>2603</v>
      </c>
      <c r="D515" s="5" t="s">
        <v>2604</v>
      </c>
      <c r="E515" s="5" t="s">
        <v>2605</v>
      </c>
      <c r="F515" s="5" t="s">
        <v>87</v>
      </c>
      <c r="G515" s="5" t="s">
        <v>2650</v>
      </c>
      <c r="H515" s="5" t="s">
        <v>162</v>
      </c>
      <c r="K515" s="14">
        <v>1</v>
      </c>
      <c r="L515" s="5">
        <v>0</v>
      </c>
      <c r="M515" s="5">
        <v>1</v>
      </c>
      <c r="N515" s="5" t="s">
        <v>154</v>
      </c>
      <c r="O515" s="5">
        <v>46.1225429230769</v>
      </c>
      <c r="P515" s="5">
        <v>0</v>
      </c>
      <c r="Q515" s="5">
        <v>0</v>
      </c>
      <c r="R515" s="5" t="s">
        <v>2671</v>
      </c>
      <c r="Y515" s="5" t="s">
        <v>2652</v>
      </c>
      <c r="Z515" s="5" t="s">
        <v>2653</v>
      </c>
      <c r="AB515" s="5" t="s">
        <v>87</v>
      </c>
      <c r="AC515" s="5" t="s">
        <v>215</v>
      </c>
      <c r="AD515" s="5" t="s">
        <v>97</v>
      </c>
      <c r="AJ515" s="5" t="s">
        <v>2475</v>
      </c>
      <c r="AM515" s="5" t="s">
        <v>2654</v>
      </c>
      <c r="AN515" s="5" t="s">
        <v>572</v>
      </c>
      <c r="AO515" s="5" t="e">
        <f ca="1">_xlfn.XLOOKUP(A515,[1]明细表!$A:$A,[1]明细表!$AO:$AO)</f>
        <v>#NAME?</v>
      </c>
      <c r="AP515" s="5" t="e">
        <f ca="1">_xlfn.XLOOKUP(A515,[1]明细表!$A:$A,[1]明细表!$AP:$AP)</f>
        <v>#NAME?</v>
      </c>
      <c r="AQ515" s="5" t="e">
        <f ca="1">_xlfn.XLOOKUP(A515,[1]明细表!$A:$A,[1]明细表!$AQ:$AQ)</f>
        <v>#NAME?</v>
      </c>
      <c r="AR515" s="5" t="s">
        <v>2611</v>
      </c>
      <c r="AS515" s="5" t="s">
        <v>2655</v>
      </c>
      <c r="AT515" s="5" t="s">
        <v>783</v>
      </c>
      <c r="AZ515" s="5" t="s">
        <v>361</v>
      </c>
      <c r="BC515" s="5">
        <v>7</v>
      </c>
      <c r="BL515" s="6" t="s">
        <v>2475</v>
      </c>
      <c r="BM515" s="11">
        <v>46.1225429230769</v>
      </c>
      <c r="BN515" s="5">
        <f t="shared" si="15"/>
        <v>46.1225429230769</v>
      </c>
      <c r="BO515" s="11">
        <f t="shared" si="17"/>
        <v>0</v>
      </c>
    </row>
    <row r="516" spans="1:67" x14ac:dyDescent="0.35">
      <c r="A516" s="5" t="s">
        <v>2672</v>
      </c>
      <c r="B516" s="5" t="s">
        <v>313</v>
      </c>
      <c r="C516" s="5" t="s">
        <v>2603</v>
      </c>
      <c r="D516" s="5" t="s">
        <v>2604</v>
      </c>
      <c r="E516" s="5" t="s">
        <v>2605</v>
      </c>
      <c r="F516" s="5" t="s">
        <v>87</v>
      </c>
      <c r="G516" s="5" t="s">
        <v>2650</v>
      </c>
      <c r="H516" s="5" t="s">
        <v>162</v>
      </c>
      <c r="K516" s="14">
        <v>1</v>
      </c>
      <c r="L516" s="5">
        <v>0</v>
      </c>
      <c r="M516" s="5">
        <v>1</v>
      </c>
      <c r="N516" s="5" t="s">
        <v>154</v>
      </c>
      <c r="O516" s="5">
        <v>46.1225429230769</v>
      </c>
      <c r="P516" s="5">
        <v>0</v>
      </c>
      <c r="Q516" s="5">
        <v>0</v>
      </c>
      <c r="R516" s="5" t="s">
        <v>2673</v>
      </c>
      <c r="Y516" s="5" t="s">
        <v>2652</v>
      </c>
      <c r="Z516" s="5" t="s">
        <v>2653</v>
      </c>
      <c r="AB516" s="5" t="s">
        <v>87</v>
      </c>
      <c r="AC516" s="5" t="s">
        <v>215</v>
      </c>
      <c r="AD516" s="5" t="s">
        <v>97</v>
      </c>
      <c r="AJ516" s="5" t="s">
        <v>2475</v>
      </c>
      <c r="AM516" s="5" t="s">
        <v>2654</v>
      </c>
      <c r="AN516" s="5" t="s">
        <v>572</v>
      </c>
      <c r="AO516" s="5" t="e">
        <f ca="1">_xlfn.XLOOKUP(A516,[1]明细表!$A:$A,[1]明细表!$AO:$AO)</f>
        <v>#NAME?</v>
      </c>
      <c r="AP516" s="5" t="e">
        <f ca="1">_xlfn.XLOOKUP(A516,[1]明细表!$A:$A,[1]明细表!$AP:$AP)</f>
        <v>#NAME?</v>
      </c>
      <c r="AQ516" s="5" t="e">
        <f ca="1">_xlfn.XLOOKUP(A516,[1]明细表!$A:$A,[1]明细表!$AQ:$AQ)</f>
        <v>#NAME?</v>
      </c>
      <c r="AR516" s="5" t="s">
        <v>2611</v>
      </c>
      <c r="AS516" s="5" t="s">
        <v>2655</v>
      </c>
      <c r="AT516" s="5" t="s">
        <v>783</v>
      </c>
      <c r="AZ516" s="5" t="s">
        <v>361</v>
      </c>
      <c r="BC516" s="5">
        <v>7</v>
      </c>
      <c r="BL516" s="6" t="s">
        <v>2475</v>
      </c>
      <c r="BM516" s="11">
        <v>46.1225429230769</v>
      </c>
      <c r="BN516" s="5">
        <f t="shared" si="15"/>
        <v>46.1225429230769</v>
      </c>
      <c r="BO516" s="11">
        <f t="shared" si="17"/>
        <v>0</v>
      </c>
    </row>
    <row r="517" spans="1:67" x14ac:dyDescent="0.35">
      <c r="A517" s="5" t="s">
        <v>2674</v>
      </c>
      <c r="B517" s="5" t="s">
        <v>313</v>
      </c>
      <c r="C517" s="5" t="s">
        <v>2603</v>
      </c>
      <c r="D517" s="5" t="s">
        <v>2604</v>
      </c>
      <c r="E517" s="5" t="s">
        <v>2605</v>
      </c>
      <c r="F517" s="5" t="s">
        <v>87</v>
      </c>
      <c r="G517" s="5" t="s">
        <v>2650</v>
      </c>
      <c r="H517" s="5" t="s">
        <v>162</v>
      </c>
      <c r="K517" s="14">
        <v>1</v>
      </c>
      <c r="L517" s="5">
        <v>0</v>
      </c>
      <c r="M517" s="5">
        <v>1</v>
      </c>
      <c r="N517" s="5" t="s">
        <v>154</v>
      </c>
      <c r="O517" s="5">
        <v>46.1225429230769</v>
      </c>
      <c r="P517" s="5">
        <v>0</v>
      </c>
      <c r="Q517" s="5">
        <v>0</v>
      </c>
      <c r="R517" s="5" t="s">
        <v>2675</v>
      </c>
      <c r="Y517" s="5" t="s">
        <v>2652</v>
      </c>
      <c r="Z517" s="5" t="s">
        <v>2653</v>
      </c>
      <c r="AB517" s="5" t="s">
        <v>87</v>
      </c>
      <c r="AC517" s="5" t="s">
        <v>215</v>
      </c>
      <c r="AD517" s="5" t="s">
        <v>97</v>
      </c>
      <c r="AJ517" s="5" t="s">
        <v>2475</v>
      </c>
      <c r="AM517" s="5" t="s">
        <v>2654</v>
      </c>
      <c r="AN517" s="5" t="s">
        <v>572</v>
      </c>
      <c r="AO517" s="5" t="e">
        <f ca="1">_xlfn.XLOOKUP(A517,[1]明细表!$A:$A,[1]明细表!$AO:$AO)</f>
        <v>#NAME?</v>
      </c>
      <c r="AP517" s="5" t="e">
        <f ca="1">_xlfn.XLOOKUP(A517,[1]明细表!$A:$A,[1]明细表!$AP:$AP)</f>
        <v>#NAME?</v>
      </c>
      <c r="AQ517" s="5" t="e">
        <f ca="1">_xlfn.XLOOKUP(A517,[1]明细表!$A:$A,[1]明细表!$AQ:$AQ)</f>
        <v>#NAME?</v>
      </c>
      <c r="AR517" s="5" t="s">
        <v>2611</v>
      </c>
      <c r="AS517" s="5" t="s">
        <v>2655</v>
      </c>
      <c r="AT517" s="5" t="s">
        <v>783</v>
      </c>
      <c r="AZ517" s="5" t="s">
        <v>361</v>
      </c>
      <c r="BC517" s="5">
        <v>7</v>
      </c>
      <c r="BL517" s="6" t="s">
        <v>2475</v>
      </c>
      <c r="BM517" s="11">
        <v>46.1225429230769</v>
      </c>
      <c r="BN517" s="5">
        <f t="shared" ref="BN517:BN580" si="18">IF(BM517="",O517,BM517)</f>
        <v>46.1225429230769</v>
      </c>
      <c r="BO517" s="11">
        <f t="shared" si="17"/>
        <v>0</v>
      </c>
    </row>
    <row r="518" spans="1:67" x14ac:dyDescent="0.35">
      <c r="A518" s="5" t="s">
        <v>2676</v>
      </c>
      <c r="B518" s="5" t="s">
        <v>313</v>
      </c>
      <c r="C518" s="5" t="s">
        <v>2603</v>
      </c>
      <c r="D518" s="5" t="s">
        <v>2604</v>
      </c>
      <c r="E518" s="5" t="s">
        <v>2605</v>
      </c>
      <c r="F518" s="5" t="s">
        <v>87</v>
      </c>
      <c r="G518" s="5" t="s">
        <v>2650</v>
      </c>
      <c r="H518" s="5" t="s">
        <v>162</v>
      </c>
      <c r="K518" s="14">
        <v>1</v>
      </c>
      <c r="L518" s="5">
        <v>0</v>
      </c>
      <c r="M518" s="5">
        <v>1</v>
      </c>
      <c r="N518" s="5" t="s">
        <v>154</v>
      </c>
      <c r="O518" s="5">
        <v>46.1225429230769</v>
      </c>
      <c r="P518" s="5">
        <v>0</v>
      </c>
      <c r="Q518" s="5">
        <v>0</v>
      </c>
      <c r="R518" s="5" t="s">
        <v>2677</v>
      </c>
      <c r="Y518" s="5" t="s">
        <v>2652</v>
      </c>
      <c r="Z518" s="5" t="s">
        <v>2653</v>
      </c>
      <c r="AB518" s="5" t="s">
        <v>87</v>
      </c>
      <c r="AC518" s="5" t="s">
        <v>215</v>
      </c>
      <c r="AD518" s="5" t="s">
        <v>97</v>
      </c>
      <c r="AJ518" s="5" t="s">
        <v>2475</v>
      </c>
      <c r="AM518" s="5" t="s">
        <v>2654</v>
      </c>
      <c r="AN518" s="5" t="s">
        <v>572</v>
      </c>
      <c r="AO518" s="5" t="e">
        <f ca="1">_xlfn.XLOOKUP(A518,[1]明细表!$A:$A,[1]明细表!$AO:$AO)</f>
        <v>#NAME?</v>
      </c>
      <c r="AP518" s="5" t="e">
        <f ca="1">_xlfn.XLOOKUP(A518,[1]明细表!$A:$A,[1]明细表!$AP:$AP)</f>
        <v>#NAME?</v>
      </c>
      <c r="AQ518" s="5" t="e">
        <f ca="1">_xlfn.XLOOKUP(A518,[1]明细表!$A:$A,[1]明细表!$AQ:$AQ)</f>
        <v>#NAME?</v>
      </c>
      <c r="AR518" s="5" t="s">
        <v>2611</v>
      </c>
      <c r="AS518" s="5" t="s">
        <v>2655</v>
      </c>
      <c r="AT518" s="5" t="s">
        <v>783</v>
      </c>
      <c r="AZ518" s="5" t="s">
        <v>361</v>
      </c>
      <c r="BC518" s="5">
        <v>7</v>
      </c>
      <c r="BL518" s="6" t="s">
        <v>2475</v>
      </c>
      <c r="BM518" s="11">
        <v>46.1225429230769</v>
      </c>
      <c r="BN518" s="5">
        <f t="shared" si="18"/>
        <v>46.1225429230769</v>
      </c>
      <c r="BO518" s="11">
        <f t="shared" si="17"/>
        <v>0</v>
      </c>
    </row>
    <row r="519" spans="1:67" x14ac:dyDescent="0.35">
      <c r="A519" s="5" t="s">
        <v>2678</v>
      </c>
      <c r="B519" s="5" t="s">
        <v>313</v>
      </c>
      <c r="C519" s="5" t="s">
        <v>2603</v>
      </c>
      <c r="D519" s="5" t="s">
        <v>2604</v>
      </c>
      <c r="E519" s="5" t="s">
        <v>2605</v>
      </c>
      <c r="F519" s="5" t="s">
        <v>87</v>
      </c>
      <c r="G519" s="5" t="s">
        <v>2650</v>
      </c>
      <c r="H519" s="5" t="s">
        <v>162</v>
      </c>
      <c r="K519" s="14">
        <v>1</v>
      </c>
      <c r="L519" s="5">
        <v>0</v>
      </c>
      <c r="M519" s="5">
        <v>1</v>
      </c>
      <c r="N519" s="5" t="s">
        <v>154</v>
      </c>
      <c r="O519" s="5">
        <v>46.1225429230769</v>
      </c>
      <c r="P519" s="5">
        <v>0</v>
      </c>
      <c r="Q519" s="5">
        <v>0</v>
      </c>
      <c r="R519" s="5" t="s">
        <v>2679</v>
      </c>
      <c r="Y519" s="5" t="s">
        <v>2652</v>
      </c>
      <c r="Z519" s="5" t="s">
        <v>2653</v>
      </c>
      <c r="AB519" s="5" t="s">
        <v>87</v>
      </c>
      <c r="AC519" s="5" t="s">
        <v>215</v>
      </c>
      <c r="AD519" s="5" t="s">
        <v>97</v>
      </c>
      <c r="AJ519" s="5" t="s">
        <v>2475</v>
      </c>
      <c r="AM519" s="5" t="s">
        <v>2654</v>
      </c>
      <c r="AN519" s="5" t="s">
        <v>572</v>
      </c>
      <c r="AO519" s="5" t="e">
        <f ca="1">_xlfn.XLOOKUP(A519,[1]明细表!$A:$A,[1]明细表!$AO:$AO)</f>
        <v>#NAME?</v>
      </c>
      <c r="AP519" s="5" t="e">
        <f ca="1">_xlfn.XLOOKUP(A519,[1]明细表!$A:$A,[1]明细表!$AP:$AP)</f>
        <v>#NAME?</v>
      </c>
      <c r="AQ519" s="5" t="e">
        <f ca="1">_xlfn.XLOOKUP(A519,[1]明细表!$A:$A,[1]明细表!$AQ:$AQ)</f>
        <v>#NAME?</v>
      </c>
      <c r="AR519" s="5" t="s">
        <v>2611</v>
      </c>
      <c r="AS519" s="5" t="s">
        <v>2655</v>
      </c>
      <c r="AT519" s="5" t="s">
        <v>783</v>
      </c>
      <c r="AZ519" s="5" t="s">
        <v>361</v>
      </c>
      <c r="BC519" s="5">
        <v>7</v>
      </c>
      <c r="BL519" s="6" t="s">
        <v>2475</v>
      </c>
      <c r="BM519" s="11">
        <v>46.1225429230769</v>
      </c>
      <c r="BN519" s="5">
        <f t="shared" si="18"/>
        <v>46.1225429230769</v>
      </c>
      <c r="BO519" s="11">
        <f t="shared" si="17"/>
        <v>0</v>
      </c>
    </row>
    <row r="520" spans="1:67" x14ac:dyDescent="0.35">
      <c r="A520" s="5" t="s">
        <v>2680</v>
      </c>
      <c r="B520" s="5" t="s">
        <v>313</v>
      </c>
      <c r="C520" s="5" t="s">
        <v>2603</v>
      </c>
      <c r="D520" s="5" t="s">
        <v>2604</v>
      </c>
      <c r="E520" s="5" t="s">
        <v>2605</v>
      </c>
      <c r="F520" s="5" t="s">
        <v>87</v>
      </c>
      <c r="G520" s="5" t="s">
        <v>2681</v>
      </c>
      <c r="H520" s="5" t="s">
        <v>153</v>
      </c>
      <c r="K520" s="14">
        <v>1</v>
      </c>
      <c r="L520" s="5">
        <v>0</v>
      </c>
      <c r="M520" s="5">
        <v>1</v>
      </c>
      <c r="N520" s="5" t="s">
        <v>154</v>
      </c>
      <c r="O520" s="5">
        <v>168.192105</v>
      </c>
      <c r="P520" s="5">
        <v>0</v>
      </c>
      <c r="Q520" s="5">
        <v>0</v>
      </c>
      <c r="R520" s="5" t="s">
        <v>2682</v>
      </c>
      <c r="Y520" s="5" t="s">
        <v>2683</v>
      </c>
      <c r="Z520" s="5" t="s">
        <v>2684</v>
      </c>
      <c r="AB520" s="5" t="s">
        <v>87</v>
      </c>
      <c r="AC520" s="5" t="s">
        <v>215</v>
      </c>
      <c r="AD520" s="5" t="s">
        <v>97</v>
      </c>
      <c r="AJ520" s="5" t="s">
        <v>2475</v>
      </c>
      <c r="AN520" s="5" t="s">
        <v>2642</v>
      </c>
      <c r="AO520" s="5" t="e">
        <f ca="1">_xlfn.XLOOKUP(A520,[1]明细表!$A:$A,[1]明细表!$AO:$AO)</f>
        <v>#NAME?</v>
      </c>
      <c r="AP520" s="5" t="e">
        <f ca="1">_xlfn.XLOOKUP(A520,[1]明细表!$A:$A,[1]明细表!$AP:$AP)</f>
        <v>#NAME?</v>
      </c>
      <c r="AQ520" s="5" t="e">
        <f ca="1">_xlfn.XLOOKUP(A520,[1]明细表!$A:$A,[1]明细表!$AQ:$AQ)</f>
        <v>#NAME?</v>
      </c>
      <c r="AR520" s="5" t="s">
        <v>2611</v>
      </c>
      <c r="AS520" s="5" t="s">
        <v>2643</v>
      </c>
      <c r="AT520" s="5" t="s">
        <v>783</v>
      </c>
      <c r="AZ520" s="5" t="s">
        <v>361</v>
      </c>
      <c r="BC520" s="5">
        <v>7</v>
      </c>
      <c r="BL520" s="6" t="s">
        <v>2475</v>
      </c>
      <c r="BM520" s="11">
        <v>168.192105</v>
      </c>
      <c r="BN520" s="5">
        <f t="shared" si="18"/>
        <v>168.192105</v>
      </c>
      <c r="BO520" s="11">
        <f t="shared" si="17"/>
        <v>0</v>
      </c>
    </row>
    <row r="521" spans="1:67" x14ac:dyDescent="0.35">
      <c r="A521" s="5" t="s">
        <v>2685</v>
      </c>
      <c r="B521" s="5" t="s">
        <v>313</v>
      </c>
      <c r="C521" s="5" t="s">
        <v>2603</v>
      </c>
      <c r="D521" s="5" t="s">
        <v>2604</v>
      </c>
      <c r="E521" s="5" t="s">
        <v>2605</v>
      </c>
      <c r="F521" s="5" t="s">
        <v>87</v>
      </c>
      <c r="G521" s="5" t="s">
        <v>2686</v>
      </c>
      <c r="H521" s="5" t="s">
        <v>2594</v>
      </c>
      <c r="K521" s="14">
        <v>1</v>
      </c>
      <c r="L521" s="5">
        <v>0</v>
      </c>
      <c r="M521" s="5">
        <v>1</v>
      </c>
      <c r="N521" s="5" t="s">
        <v>154</v>
      </c>
      <c r="O521" s="5">
        <v>178.25111999999999</v>
      </c>
      <c r="P521" s="5">
        <v>0</v>
      </c>
      <c r="Q521" s="5">
        <v>0</v>
      </c>
      <c r="R521" s="5" t="s">
        <v>2687</v>
      </c>
      <c r="Y521" s="5" t="s">
        <v>2688</v>
      </c>
      <c r="Z521" s="5" t="s">
        <v>2689</v>
      </c>
      <c r="AB521" s="5" t="s">
        <v>87</v>
      </c>
      <c r="AC521" s="5" t="s">
        <v>215</v>
      </c>
      <c r="AD521" s="5" t="s">
        <v>97</v>
      </c>
      <c r="AJ521" s="5" t="s">
        <v>2475</v>
      </c>
      <c r="AO521" s="5" t="e">
        <f ca="1">_xlfn.XLOOKUP(A521,[1]明细表!$A:$A,[1]明细表!$AO:$AO)</f>
        <v>#NAME?</v>
      </c>
      <c r="AP521" s="5" t="e">
        <f ca="1">_xlfn.XLOOKUP(A521,[1]明细表!$A:$A,[1]明细表!$AP:$AP)</f>
        <v>#NAME?</v>
      </c>
      <c r="AQ521" s="5" t="e">
        <f ca="1">_xlfn.XLOOKUP(A521,[1]明细表!$A:$A,[1]明细表!$AQ:$AQ)</f>
        <v>#NAME?</v>
      </c>
      <c r="AR521" s="5" t="s">
        <v>359</v>
      </c>
      <c r="AS521" s="5" t="s">
        <v>2597</v>
      </c>
      <c r="AT521" s="5" t="s">
        <v>783</v>
      </c>
      <c r="AZ521" s="5" t="s">
        <v>361</v>
      </c>
      <c r="BC521" s="5">
        <v>7</v>
      </c>
      <c r="BL521" s="6" t="s">
        <v>2475</v>
      </c>
      <c r="BM521" s="11">
        <v>178.25111999999999</v>
      </c>
      <c r="BN521" s="5">
        <f t="shared" si="18"/>
        <v>178.25111999999999</v>
      </c>
      <c r="BO521" s="11">
        <f t="shared" si="17"/>
        <v>0</v>
      </c>
    </row>
    <row r="522" spans="1:67" x14ac:dyDescent="0.35">
      <c r="A522" s="5" t="s">
        <v>2690</v>
      </c>
      <c r="B522" s="5" t="s">
        <v>313</v>
      </c>
      <c r="C522" s="5" t="s">
        <v>149</v>
      </c>
      <c r="D522" s="5" t="s">
        <v>592</v>
      </c>
      <c r="E522" s="5" t="s">
        <v>593</v>
      </c>
      <c r="F522" s="5" t="s">
        <v>87</v>
      </c>
      <c r="G522" s="5" t="s">
        <v>2691</v>
      </c>
      <c r="H522" s="5" t="s">
        <v>89</v>
      </c>
      <c r="K522" s="5">
        <v>1</v>
      </c>
      <c r="L522" s="5">
        <v>1</v>
      </c>
      <c r="M522" s="5">
        <v>0</v>
      </c>
      <c r="N522" s="5" t="s">
        <v>90</v>
      </c>
      <c r="O522" s="5">
        <v>84.070796460176993</v>
      </c>
      <c r="P522" s="5">
        <v>84.070796460176993</v>
      </c>
      <c r="Q522" s="5">
        <v>0</v>
      </c>
      <c r="R522" s="5" t="s">
        <v>2692</v>
      </c>
      <c r="S522" s="5" t="s">
        <v>596</v>
      </c>
      <c r="T522" s="5" t="s">
        <v>596</v>
      </c>
      <c r="U522" s="5" t="s">
        <v>2693</v>
      </c>
      <c r="Y522" s="5" t="s">
        <v>2694</v>
      </c>
      <c r="Z522" s="5" t="s">
        <v>2695</v>
      </c>
      <c r="AB522" s="5" t="s">
        <v>87</v>
      </c>
      <c r="AC522" s="5" t="s">
        <v>149</v>
      </c>
      <c r="AD522" s="5" t="s">
        <v>97</v>
      </c>
      <c r="AO522" s="5" t="s">
        <v>98</v>
      </c>
      <c r="AP522" s="5" t="s">
        <v>98</v>
      </c>
      <c r="AT522" s="5" t="s">
        <v>98</v>
      </c>
      <c r="AX522" s="5">
        <v>2023</v>
      </c>
      <c r="BA522" s="5" t="s">
        <v>99</v>
      </c>
      <c r="BD522" s="5">
        <v>6</v>
      </c>
      <c r="BN522" s="5">
        <f t="shared" si="18"/>
        <v>84.070796460176993</v>
      </c>
    </row>
    <row r="523" spans="1:67" x14ac:dyDescent="0.35">
      <c r="A523" s="5" t="s">
        <v>2696</v>
      </c>
      <c r="B523" s="5" t="s">
        <v>313</v>
      </c>
      <c r="C523" s="5" t="s">
        <v>601</v>
      </c>
      <c r="D523" s="5" t="s">
        <v>602</v>
      </c>
      <c r="E523" s="5" t="s">
        <v>603</v>
      </c>
      <c r="F523" s="5" t="s">
        <v>87</v>
      </c>
      <c r="G523" s="5" t="s">
        <v>2697</v>
      </c>
      <c r="H523" s="5" t="s">
        <v>2445</v>
      </c>
      <c r="K523" s="14">
        <v>1</v>
      </c>
      <c r="L523" s="5">
        <v>0</v>
      </c>
      <c r="M523" s="5">
        <v>1</v>
      </c>
      <c r="N523" s="5" t="s">
        <v>154</v>
      </c>
      <c r="O523" s="5">
        <v>146.017699115044</v>
      </c>
      <c r="P523" s="5">
        <v>0</v>
      </c>
      <c r="Q523" s="5">
        <v>0</v>
      </c>
      <c r="Y523" s="5" t="s">
        <v>2698</v>
      </c>
      <c r="Z523" s="5" t="s">
        <v>2699</v>
      </c>
      <c r="AB523" s="5" t="s">
        <v>87</v>
      </c>
      <c r="AC523" s="5" t="s">
        <v>215</v>
      </c>
      <c r="AD523" s="5" t="s">
        <v>97</v>
      </c>
      <c r="AJ523" s="5" t="s">
        <v>608</v>
      </c>
      <c r="AN523" s="5" t="s">
        <v>2700</v>
      </c>
      <c r="AO523" s="5" t="e">
        <f ca="1">_xlfn.XLOOKUP(A523,[1]明细表!$A:$A,[1]明细表!$AO:$AO)</f>
        <v>#NAME?</v>
      </c>
      <c r="AP523" s="5" t="e">
        <f ca="1">_xlfn.XLOOKUP(A523,[1]明细表!$A:$A,[1]明细表!$AP:$AP)</f>
        <v>#NAME?</v>
      </c>
      <c r="AQ523" s="5" t="e">
        <f ca="1">_xlfn.XLOOKUP(A523,[1]明细表!$A:$A,[1]明细表!$AQ:$AQ)</f>
        <v>#NAME?</v>
      </c>
      <c r="AR523" s="5" t="s">
        <v>1596</v>
      </c>
      <c r="AT523" s="5" t="s">
        <v>613</v>
      </c>
      <c r="AZ523" s="5" t="s">
        <v>361</v>
      </c>
      <c r="BC523" s="5">
        <v>7</v>
      </c>
      <c r="BL523" s="6" t="s">
        <v>608</v>
      </c>
      <c r="BM523" s="11">
        <v>146.017699115044</v>
      </c>
      <c r="BN523" s="5">
        <f t="shared" si="18"/>
        <v>146.017699115044</v>
      </c>
      <c r="BO523" s="11">
        <f t="shared" ref="BO523:BO530" si="19">O523-BM523</f>
        <v>0</v>
      </c>
    </row>
    <row r="524" spans="1:67" x14ac:dyDescent="0.35">
      <c r="A524" s="5" t="s">
        <v>2701</v>
      </c>
      <c r="B524" s="5" t="s">
        <v>313</v>
      </c>
      <c r="C524" s="5" t="s">
        <v>601</v>
      </c>
      <c r="D524" s="5" t="s">
        <v>602</v>
      </c>
      <c r="E524" s="5" t="s">
        <v>603</v>
      </c>
      <c r="F524" s="5" t="s">
        <v>87</v>
      </c>
      <c r="G524" s="5" t="s">
        <v>2702</v>
      </c>
      <c r="H524" s="5" t="s">
        <v>89</v>
      </c>
      <c r="K524" s="14">
        <v>1</v>
      </c>
      <c r="L524" s="5">
        <v>0</v>
      </c>
      <c r="M524" s="5">
        <v>1</v>
      </c>
      <c r="N524" s="5" t="s">
        <v>154</v>
      </c>
      <c r="O524" s="5">
        <v>173.45132743362799</v>
      </c>
      <c r="P524" s="5">
        <v>0</v>
      </c>
      <c r="Q524" s="5">
        <v>0</v>
      </c>
      <c r="R524" s="5" t="s">
        <v>2703</v>
      </c>
      <c r="Y524" s="5" t="s">
        <v>2704</v>
      </c>
      <c r="Z524" s="5" t="s">
        <v>2705</v>
      </c>
      <c r="AB524" s="5" t="s">
        <v>87</v>
      </c>
      <c r="AC524" s="5" t="s">
        <v>215</v>
      </c>
      <c r="AD524" s="5" t="s">
        <v>97</v>
      </c>
      <c r="AJ524" s="5" t="s">
        <v>608</v>
      </c>
      <c r="AM524" s="5" t="s">
        <v>390</v>
      </c>
      <c r="AN524" s="5" t="s">
        <v>2706</v>
      </c>
      <c r="AO524" s="5" t="e">
        <f ca="1">_xlfn.XLOOKUP(A524,[1]明细表!$A:$A,[1]明细表!$AO:$AO)</f>
        <v>#NAME?</v>
      </c>
      <c r="AP524" s="5" t="e">
        <f ca="1">_xlfn.XLOOKUP(A524,[1]明细表!$A:$A,[1]明细表!$AP:$AP)</f>
        <v>#NAME?</v>
      </c>
      <c r="AQ524" s="5" t="e">
        <f ca="1">_xlfn.XLOOKUP(A524,[1]明细表!$A:$A,[1]明细表!$AQ:$AQ)</f>
        <v>#NAME?</v>
      </c>
      <c r="AR524" s="5" t="s">
        <v>1596</v>
      </c>
      <c r="AT524" s="5" t="s">
        <v>613</v>
      </c>
      <c r="AZ524" s="5" t="s">
        <v>361</v>
      </c>
      <c r="BC524" s="5">
        <v>7</v>
      </c>
      <c r="BL524" s="6" t="s">
        <v>608</v>
      </c>
      <c r="BM524" s="11">
        <v>173.45132743362799</v>
      </c>
      <c r="BN524" s="5">
        <f t="shared" si="18"/>
        <v>173.45132743362799</v>
      </c>
      <c r="BO524" s="11">
        <f t="shared" si="19"/>
        <v>0</v>
      </c>
    </row>
    <row r="525" spans="1:67" x14ac:dyDescent="0.35">
      <c r="A525" s="14" t="s">
        <v>2707</v>
      </c>
      <c r="B525" s="14" t="s">
        <v>313</v>
      </c>
      <c r="C525" s="5" t="s">
        <v>149</v>
      </c>
      <c r="D525" s="5" t="s">
        <v>723</v>
      </c>
      <c r="E525" s="5" t="s">
        <v>724</v>
      </c>
      <c r="F525" s="5" t="s">
        <v>87</v>
      </c>
      <c r="G525" s="5" t="s">
        <v>2708</v>
      </c>
      <c r="H525" s="5" t="s">
        <v>2445</v>
      </c>
      <c r="K525" s="14">
        <v>1</v>
      </c>
      <c r="L525" s="5">
        <v>1</v>
      </c>
      <c r="M525" s="5">
        <v>0</v>
      </c>
      <c r="N525" s="5" t="s">
        <v>90</v>
      </c>
      <c r="O525" s="5">
        <v>254.867256637168</v>
      </c>
      <c r="P525" s="5">
        <v>254.867256637168</v>
      </c>
      <c r="Q525" s="5">
        <v>0</v>
      </c>
      <c r="T525" s="5" t="s">
        <v>1086</v>
      </c>
      <c r="Y525" s="5" t="s">
        <v>2709</v>
      </c>
      <c r="Z525" s="5" t="s">
        <v>2710</v>
      </c>
      <c r="AB525" s="5" t="s">
        <v>87</v>
      </c>
      <c r="AC525" s="5" t="s">
        <v>149</v>
      </c>
      <c r="AD525" s="5" t="s">
        <v>97</v>
      </c>
      <c r="AJ525" s="5" t="s">
        <v>1086</v>
      </c>
      <c r="AK525" s="5" t="s">
        <v>761</v>
      </c>
      <c r="AM525" s="5" t="s">
        <v>629</v>
      </c>
      <c r="AN525" s="5" t="s">
        <v>2711</v>
      </c>
      <c r="AO525" s="5" t="e">
        <f ca="1">_xlfn.XLOOKUP(A525,[1]明细表!$A:$A,[1]明细表!$AO:$AO)</f>
        <v>#NAME?</v>
      </c>
      <c r="AP525" s="5" t="e">
        <f ca="1">_xlfn.XLOOKUP(A525,[1]明细表!$A:$A,[1]明细表!$AP:$AP)</f>
        <v>#NAME?</v>
      </c>
      <c r="AQ525" s="5" t="e">
        <f ca="1">_xlfn.XLOOKUP(A525,[1]明细表!$A:$A,[1]明细表!$AQ:$AQ)</f>
        <v>#NAME?</v>
      </c>
      <c r="AR525" s="5" t="s">
        <v>1596</v>
      </c>
      <c r="AT525" s="5" t="s">
        <v>2712</v>
      </c>
      <c r="AX525" s="5">
        <v>2023</v>
      </c>
      <c r="AZ525" s="5" t="s">
        <v>361</v>
      </c>
      <c r="BA525" s="5" t="s">
        <v>361</v>
      </c>
      <c r="BC525" s="5">
        <v>7</v>
      </c>
      <c r="BD525" s="5">
        <v>7</v>
      </c>
      <c r="BF525" s="5" t="s">
        <v>362</v>
      </c>
      <c r="BI525" s="5">
        <v>12</v>
      </c>
      <c r="BL525" s="6" t="s">
        <v>387</v>
      </c>
      <c r="BM525" s="11">
        <v>254.867256637168</v>
      </c>
      <c r="BN525" s="5">
        <f t="shared" si="18"/>
        <v>254.867256637168</v>
      </c>
      <c r="BO525" s="11">
        <f t="shared" si="19"/>
        <v>0</v>
      </c>
    </row>
    <row r="526" spans="1:67" x14ac:dyDescent="0.35">
      <c r="A526" s="14" t="s">
        <v>2713</v>
      </c>
      <c r="B526" s="14" t="s">
        <v>313</v>
      </c>
      <c r="C526" s="5" t="s">
        <v>149</v>
      </c>
      <c r="D526" s="5" t="s">
        <v>723</v>
      </c>
      <c r="E526" s="5" t="s">
        <v>724</v>
      </c>
      <c r="F526" s="5" t="s">
        <v>87</v>
      </c>
      <c r="G526" s="5" t="s">
        <v>2708</v>
      </c>
      <c r="H526" s="5" t="s">
        <v>2445</v>
      </c>
      <c r="K526" s="14">
        <v>1</v>
      </c>
      <c r="L526" s="5">
        <v>1</v>
      </c>
      <c r="M526" s="5">
        <v>0</v>
      </c>
      <c r="N526" s="5" t="s">
        <v>90</v>
      </c>
      <c r="O526" s="5">
        <v>254.867256637168</v>
      </c>
      <c r="P526" s="5">
        <v>254.867256637168</v>
      </c>
      <c r="Q526" s="5">
        <v>0</v>
      </c>
      <c r="T526" s="5" t="s">
        <v>1086</v>
      </c>
      <c r="Y526" s="5" t="s">
        <v>2709</v>
      </c>
      <c r="Z526" s="5" t="s">
        <v>2710</v>
      </c>
      <c r="AB526" s="5" t="s">
        <v>87</v>
      </c>
      <c r="AC526" s="5" t="s">
        <v>149</v>
      </c>
      <c r="AD526" s="5" t="s">
        <v>97</v>
      </c>
      <c r="AJ526" s="5" t="s">
        <v>1086</v>
      </c>
      <c r="AK526" s="5" t="s">
        <v>761</v>
      </c>
      <c r="AM526" s="5" t="s">
        <v>629</v>
      </c>
      <c r="AN526" s="5" t="s">
        <v>2711</v>
      </c>
      <c r="AO526" s="5" t="e">
        <f ca="1">_xlfn.XLOOKUP(A526,[1]明细表!$A:$A,[1]明细表!$AO:$AO)</f>
        <v>#NAME?</v>
      </c>
      <c r="AP526" s="5" t="e">
        <f ca="1">_xlfn.XLOOKUP(A526,[1]明细表!$A:$A,[1]明细表!$AP:$AP)</f>
        <v>#NAME?</v>
      </c>
      <c r="AQ526" s="5" t="e">
        <f ca="1">_xlfn.XLOOKUP(A526,[1]明细表!$A:$A,[1]明细表!$AQ:$AQ)</f>
        <v>#NAME?</v>
      </c>
      <c r="AR526" s="5" t="s">
        <v>1596</v>
      </c>
      <c r="AT526" s="5" t="s">
        <v>2712</v>
      </c>
      <c r="AX526" s="5">
        <v>2023</v>
      </c>
      <c r="AZ526" s="5" t="s">
        <v>361</v>
      </c>
      <c r="BA526" s="5" t="s">
        <v>361</v>
      </c>
      <c r="BC526" s="5">
        <v>7</v>
      </c>
      <c r="BD526" s="5">
        <v>7</v>
      </c>
      <c r="BF526" s="5" t="s">
        <v>362</v>
      </c>
      <c r="BI526" s="5">
        <v>12</v>
      </c>
      <c r="BL526" s="6" t="s">
        <v>387</v>
      </c>
      <c r="BM526" s="11">
        <v>254.867256637168</v>
      </c>
      <c r="BN526" s="5">
        <f t="shared" si="18"/>
        <v>254.867256637168</v>
      </c>
      <c r="BO526" s="11">
        <f t="shared" si="19"/>
        <v>0</v>
      </c>
    </row>
    <row r="527" spans="1:67" x14ac:dyDescent="0.35">
      <c r="A527" s="14" t="s">
        <v>2714</v>
      </c>
      <c r="B527" s="14" t="s">
        <v>313</v>
      </c>
      <c r="C527" s="5" t="s">
        <v>149</v>
      </c>
      <c r="D527" s="5" t="s">
        <v>622</v>
      </c>
      <c r="E527" s="5" t="s">
        <v>623</v>
      </c>
      <c r="F527" s="5" t="s">
        <v>87</v>
      </c>
      <c r="G527" s="5" t="s">
        <v>2715</v>
      </c>
      <c r="H527" s="5" t="s">
        <v>2445</v>
      </c>
      <c r="K527" s="14">
        <v>1</v>
      </c>
      <c r="L527" s="5">
        <v>0</v>
      </c>
      <c r="M527" s="5">
        <v>1</v>
      </c>
      <c r="N527" s="5" t="s">
        <v>154</v>
      </c>
      <c r="O527" s="5">
        <v>254.867256637168</v>
      </c>
      <c r="P527" s="5">
        <v>0</v>
      </c>
      <c r="Q527" s="5">
        <v>0</v>
      </c>
      <c r="Y527" s="5" t="s">
        <v>2716</v>
      </c>
      <c r="Z527" s="5" t="s">
        <v>2717</v>
      </c>
      <c r="AB527" s="5" t="s">
        <v>87</v>
      </c>
      <c r="AC527" s="5" t="s">
        <v>149</v>
      </c>
      <c r="AD527" s="5" t="s">
        <v>97</v>
      </c>
      <c r="AJ527" s="5" t="s">
        <v>383</v>
      </c>
      <c r="AK527" s="5" t="s">
        <v>628</v>
      </c>
      <c r="AM527" s="5" t="s">
        <v>629</v>
      </c>
      <c r="AN527" s="5" t="s">
        <v>630</v>
      </c>
      <c r="AO527" s="5" t="e">
        <f ca="1">_xlfn.XLOOKUP(A527,[1]明细表!$A:$A,[1]明细表!$AO:$AO)</f>
        <v>#NAME?</v>
      </c>
      <c r="AP527" s="5" t="e">
        <f ca="1">_xlfn.XLOOKUP(A527,[1]明细表!$A:$A,[1]明细表!$AP:$AP)</f>
        <v>#NAME?</v>
      </c>
      <c r="AQ527" s="5" t="e">
        <f ca="1">_xlfn.XLOOKUP(A527,[1]明细表!$A:$A,[1]明细表!$AQ:$AQ)</f>
        <v>#NAME?</v>
      </c>
      <c r="AR527" s="5" t="s">
        <v>1596</v>
      </c>
      <c r="AT527" s="5" t="s">
        <v>2712</v>
      </c>
      <c r="AZ527" s="5" t="s">
        <v>361</v>
      </c>
      <c r="BC527" s="5">
        <v>7</v>
      </c>
      <c r="BF527" s="5" t="s">
        <v>361</v>
      </c>
      <c r="BI527" s="5">
        <v>9</v>
      </c>
      <c r="BL527" s="6" t="s">
        <v>383</v>
      </c>
      <c r="BM527" s="11">
        <v>254.867256637168</v>
      </c>
      <c r="BN527" s="5">
        <f t="shared" si="18"/>
        <v>254.867256637168</v>
      </c>
      <c r="BO527" s="11">
        <f t="shared" si="19"/>
        <v>0</v>
      </c>
    </row>
    <row r="528" spans="1:67" x14ac:dyDescent="0.35">
      <c r="A528" s="14" t="s">
        <v>2718</v>
      </c>
      <c r="B528" s="14" t="s">
        <v>313</v>
      </c>
      <c r="C528" s="5" t="s">
        <v>149</v>
      </c>
      <c r="D528" s="5" t="s">
        <v>622</v>
      </c>
      <c r="E528" s="5" t="s">
        <v>623</v>
      </c>
      <c r="F528" s="5" t="s">
        <v>87</v>
      </c>
      <c r="G528" s="5" t="s">
        <v>2715</v>
      </c>
      <c r="H528" s="5" t="s">
        <v>2445</v>
      </c>
      <c r="K528" s="14">
        <v>1</v>
      </c>
      <c r="L528" s="5">
        <v>0</v>
      </c>
      <c r="M528" s="5">
        <v>1</v>
      </c>
      <c r="N528" s="5" t="s">
        <v>154</v>
      </c>
      <c r="O528" s="5">
        <v>254.867256637168</v>
      </c>
      <c r="P528" s="5">
        <v>0</v>
      </c>
      <c r="Q528" s="5">
        <v>0</v>
      </c>
      <c r="Y528" s="5" t="s">
        <v>2716</v>
      </c>
      <c r="Z528" s="5" t="s">
        <v>2717</v>
      </c>
      <c r="AB528" s="5" t="s">
        <v>87</v>
      </c>
      <c r="AC528" s="5" t="s">
        <v>149</v>
      </c>
      <c r="AD528" s="5" t="s">
        <v>97</v>
      </c>
      <c r="AJ528" s="5" t="s">
        <v>383</v>
      </c>
      <c r="AK528" s="5" t="s">
        <v>628</v>
      </c>
      <c r="AM528" s="5" t="s">
        <v>629</v>
      </c>
      <c r="AN528" s="5" t="s">
        <v>630</v>
      </c>
      <c r="AO528" s="5" t="e">
        <f ca="1">_xlfn.XLOOKUP(A528,[1]明细表!$A:$A,[1]明细表!$AO:$AO)</f>
        <v>#NAME?</v>
      </c>
      <c r="AP528" s="5" t="e">
        <f ca="1">_xlfn.XLOOKUP(A528,[1]明细表!$A:$A,[1]明细表!$AP:$AP)</f>
        <v>#NAME?</v>
      </c>
      <c r="AQ528" s="5" t="e">
        <f ca="1">_xlfn.XLOOKUP(A528,[1]明细表!$A:$A,[1]明细表!$AQ:$AQ)</f>
        <v>#NAME?</v>
      </c>
      <c r="AR528" s="5" t="s">
        <v>1596</v>
      </c>
      <c r="AT528" s="5" t="s">
        <v>2712</v>
      </c>
      <c r="AZ528" s="5" t="s">
        <v>361</v>
      </c>
      <c r="BC528" s="5">
        <v>7</v>
      </c>
      <c r="BF528" s="5" t="s">
        <v>361</v>
      </c>
      <c r="BI528" s="5">
        <v>9</v>
      </c>
      <c r="BL528" s="6" t="s">
        <v>383</v>
      </c>
      <c r="BM528" s="11">
        <v>254.867256637168</v>
      </c>
      <c r="BN528" s="5">
        <f t="shared" si="18"/>
        <v>254.867256637168</v>
      </c>
      <c r="BO528" s="11">
        <f t="shared" si="19"/>
        <v>0</v>
      </c>
    </row>
    <row r="529" spans="1:67" x14ac:dyDescent="0.35">
      <c r="A529" s="14" t="s">
        <v>2719</v>
      </c>
      <c r="B529" s="14" t="s">
        <v>313</v>
      </c>
      <c r="C529" s="5" t="s">
        <v>149</v>
      </c>
      <c r="D529" s="5" t="s">
        <v>2720</v>
      </c>
      <c r="E529" s="5" t="s">
        <v>2721</v>
      </c>
      <c r="F529" s="5" t="s">
        <v>87</v>
      </c>
      <c r="G529" s="5" t="s">
        <v>2722</v>
      </c>
      <c r="H529" s="5" t="s">
        <v>89</v>
      </c>
      <c r="K529" s="14">
        <v>1</v>
      </c>
      <c r="L529" s="5">
        <v>0</v>
      </c>
      <c r="M529" s="5">
        <v>1</v>
      </c>
      <c r="N529" s="5" t="s">
        <v>154</v>
      </c>
      <c r="O529" s="5">
        <v>502.65486725663698</v>
      </c>
      <c r="P529" s="5">
        <v>0</v>
      </c>
      <c r="Q529" s="5">
        <v>0</v>
      </c>
      <c r="R529" s="5" t="s">
        <v>2723</v>
      </c>
      <c r="Y529" s="5" t="s">
        <v>2724</v>
      </c>
      <c r="Z529" s="5" t="s">
        <v>2725</v>
      </c>
      <c r="AB529" s="5" t="s">
        <v>87</v>
      </c>
      <c r="AC529" s="5" t="s">
        <v>149</v>
      </c>
      <c r="AD529" s="5" t="s">
        <v>97</v>
      </c>
      <c r="AJ529" s="5" t="s">
        <v>383</v>
      </c>
      <c r="AK529" s="5" t="s">
        <v>628</v>
      </c>
      <c r="AM529" s="5" t="s">
        <v>629</v>
      </c>
      <c r="AN529" s="5" t="s">
        <v>630</v>
      </c>
      <c r="AO529" s="5" t="e">
        <f ca="1">_xlfn.XLOOKUP(A529,[1]明细表!$A:$A,[1]明细表!$AO:$AO)</f>
        <v>#NAME?</v>
      </c>
      <c r="AP529" s="5" t="e">
        <f ca="1">_xlfn.XLOOKUP(A529,[1]明细表!$A:$A,[1]明细表!$AP:$AP)</f>
        <v>#NAME?</v>
      </c>
      <c r="AQ529" s="5" t="e">
        <f ca="1">_xlfn.XLOOKUP(A529,[1]明细表!$A:$A,[1]明细表!$AQ:$AQ)</f>
        <v>#NAME?</v>
      </c>
      <c r="AR529" s="5" t="s">
        <v>1596</v>
      </c>
      <c r="AT529" s="5" t="s">
        <v>2726</v>
      </c>
      <c r="AZ529" s="5" t="s">
        <v>361</v>
      </c>
      <c r="BC529" s="5">
        <v>7</v>
      </c>
      <c r="BF529" s="5" t="s">
        <v>361</v>
      </c>
      <c r="BI529" s="5">
        <v>9</v>
      </c>
      <c r="BL529" s="6" t="s">
        <v>383</v>
      </c>
      <c r="BM529" s="11">
        <v>502.65486725663698</v>
      </c>
      <c r="BN529" s="5">
        <f t="shared" si="18"/>
        <v>502.65486725663698</v>
      </c>
      <c r="BO529" s="11">
        <f t="shared" si="19"/>
        <v>0</v>
      </c>
    </row>
    <row r="530" spans="1:67" x14ac:dyDescent="0.35">
      <c r="A530" s="14" t="s">
        <v>2727</v>
      </c>
      <c r="B530" s="14" t="s">
        <v>313</v>
      </c>
      <c r="C530" s="5" t="s">
        <v>149</v>
      </c>
      <c r="D530" s="5" t="s">
        <v>2720</v>
      </c>
      <c r="E530" s="5" t="s">
        <v>2721</v>
      </c>
      <c r="F530" s="5" t="s">
        <v>87</v>
      </c>
      <c r="G530" s="5" t="s">
        <v>2728</v>
      </c>
      <c r="H530" s="5" t="s">
        <v>2729</v>
      </c>
      <c r="K530" s="14">
        <v>1</v>
      </c>
      <c r="L530" s="5">
        <v>0</v>
      </c>
      <c r="M530" s="5">
        <v>1</v>
      </c>
      <c r="N530" s="5" t="s">
        <v>154</v>
      </c>
      <c r="O530" s="5">
        <v>34.513274336283203</v>
      </c>
      <c r="P530" s="5">
        <v>0</v>
      </c>
      <c r="Q530" s="5">
        <v>0</v>
      </c>
      <c r="R530" s="5" t="s">
        <v>2730</v>
      </c>
      <c r="Y530" s="5" t="s">
        <v>2731</v>
      </c>
      <c r="Z530" s="5" t="s">
        <v>2732</v>
      </c>
      <c r="AB530" s="5" t="s">
        <v>87</v>
      </c>
      <c r="AC530" s="5" t="s">
        <v>149</v>
      </c>
      <c r="AD530" s="5" t="s">
        <v>97</v>
      </c>
      <c r="AJ530" s="5" t="s">
        <v>383</v>
      </c>
      <c r="AK530" s="5" t="s">
        <v>628</v>
      </c>
      <c r="AM530" s="5" t="s">
        <v>629</v>
      </c>
      <c r="AN530" s="5" t="s">
        <v>630</v>
      </c>
      <c r="AO530" s="5" t="e">
        <f ca="1">_xlfn.XLOOKUP(A530,[1]明细表!$A:$A,[1]明细表!$AO:$AO)</f>
        <v>#NAME?</v>
      </c>
      <c r="AP530" s="5" t="e">
        <f ca="1">_xlfn.XLOOKUP(A530,[1]明细表!$A:$A,[1]明细表!$AP:$AP)</f>
        <v>#NAME?</v>
      </c>
      <c r="AQ530" s="5" t="e">
        <f ca="1">_xlfn.XLOOKUP(A530,[1]明细表!$A:$A,[1]明细表!$AQ:$AQ)</f>
        <v>#NAME?</v>
      </c>
      <c r="AR530" s="5" t="s">
        <v>359</v>
      </c>
      <c r="AS530" s="5" t="s">
        <v>2733</v>
      </c>
      <c r="AT530" s="5" t="s">
        <v>2734</v>
      </c>
      <c r="AZ530" s="5" t="s">
        <v>361</v>
      </c>
      <c r="BC530" s="5">
        <v>7</v>
      </c>
      <c r="BF530" s="5" t="s">
        <v>361</v>
      </c>
      <c r="BI530" s="5">
        <v>9</v>
      </c>
      <c r="BL530" s="6" t="s">
        <v>383</v>
      </c>
      <c r="BM530" s="11">
        <v>34.513274336283203</v>
      </c>
      <c r="BN530" s="5">
        <f t="shared" si="18"/>
        <v>34.513274336283203</v>
      </c>
      <c r="BO530" s="11">
        <f t="shared" si="19"/>
        <v>0</v>
      </c>
    </row>
    <row r="531" spans="1:67" x14ac:dyDescent="0.35">
      <c r="A531" s="5" t="s">
        <v>2735</v>
      </c>
      <c r="B531" s="5" t="s">
        <v>313</v>
      </c>
      <c r="C531" s="5" t="s">
        <v>149</v>
      </c>
      <c r="D531" s="5" t="s">
        <v>741</v>
      </c>
      <c r="E531" s="5" t="s">
        <v>742</v>
      </c>
      <c r="F531" s="5" t="s">
        <v>87</v>
      </c>
      <c r="G531" s="5" t="s">
        <v>2736</v>
      </c>
      <c r="H531" s="5" t="s">
        <v>2445</v>
      </c>
      <c r="K531" s="5">
        <v>1</v>
      </c>
      <c r="L531" s="5">
        <v>0</v>
      </c>
      <c r="M531" s="5">
        <v>1</v>
      </c>
      <c r="N531" s="5" t="s">
        <v>154</v>
      </c>
      <c r="O531" s="5">
        <v>254.867256637168</v>
      </c>
      <c r="P531" s="5">
        <v>0</v>
      </c>
      <c r="Q531" s="5">
        <v>0</v>
      </c>
      <c r="Y531" s="5" t="s">
        <v>2737</v>
      </c>
      <c r="Z531" s="5" t="s">
        <v>2738</v>
      </c>
      <c r="AB531" s="5" t="s">
        <v>87</v>
      </c>
      <c r="AC531" s="5" t="s">
        <v>149</v>
      </c>
      <c r="AD531" s="5" t="s">
        <v>97</v>
      </c>
      <c r="AK531" s="5" t="s">
        <v>628</v>
      </c>
      <c r="AM531" s="5" t="s">
        <v>1905</v>
      </c>
      <c r="AN531" s="5" t="s">
        <v>2739</v>
      </c>
      <c r="AO531" s="5" t="s">
        <v>157</v>
      </c>
      <c r="AP531" s="5" t="s">
        <v>158</v>
      </c>
      <c r="AT531" s="5" t="s">
        <v>2740</v>
      </c>
      <c r="AZ531" s="5" t="s">
        <v>361</v>
      </c>
      <c r="BC531" s="5">
        <v>8</v>
      </c>
      <c r="BF531" s="5" t="s">
        <v>361</v>
      </c>
      <c r="BI531" s="5">
        <v>9</v>
      </c>
      <c r="BN531" s="5">
        <f t="shared" si="18"/>
        <v>254.867256637168</v>
      </c>
    </row>
    <row r="532" spans="1:67" x14ac:dyDescent="0.35">
      <c r="A532" s="5" t="s">
        <v>2741</v>
      </c>
      <c r="B532" s="5" t="s">
        <v>313</v>
      </c>
      <c r="C532" s="5" t="s">
        <v>149</v>
      </c>
      <c r="D532" s="5" t="s">
        <v>741</v>
      </c>
      <c r="E532" s="5" t="s">
        <v>742</v>
      </c>
      <c r="F532" s="5" t="s">
        <v>87</v>
      </c>
      <c r="G532" s="5" t="s">
        <v>2736</v>
      </c>
      <c r="H532" s="5" t="s">
        <v>2445</v>
      </c>
      <c r="K532" s="5">
        <v>1</v>
      </c>
      <c r="L532" s="5">
        <v>0</v>
      </c>
      <c r="M532" s="5">
        <v>1</v>
      </c>
      <c r="N532" s="5" t="s">
        <v>154</v>
      </c>
      <c r="O532" s="5">
        <v>254.867256637168</v>
      </c>
      <c r="P532" s="5">
        <v>0</v>
      </c>
      <c r="Q532" s="5">
        <v>0</v>
      </c>
      <c r="Y532" s="5" t="s">
        <v>2737</v>
      </c>
      <c r="Z532" s="5" t="s">
        <v>2738</v>
      </c>
      <c r="AB532" s="5" t="s">
        <v>87</v>
      </c>
      <c r="AC532" s="5" t="s">
        <v>149</v>
      </c>
      <c r="AD532" s="5" t="s">
        <v>97</v>
      </c>
      <c r="AK532" s="5" t="s">
        <v>628</v>
      </c>
      <c r="AM532" s="5" t="s">
        <v>1905</v>
      </c>
      <c r="AN532" s="5" t="s">
        <v>2739</v>
      </c>
      <c r="AO532" s="5" t="s">
        <v>157</v>
      </c>
      <c r="AP532" s="5" t="s">
        <v>158</v>
      </c>
      <c r="AT532" s="5" t="s">
        <v>2740</v>
      </c>
      <c r="AZ532" s="5" t="s">
        <v>361</v>
      </c>
      <c r="BC532" s="5">
        <v>8</v>
      </c>
      <c r="BF532" s="5" t="s">
        <v>361</v>
      </c>
      <c r="BI532" s="5">
        <v>9</v>
      </c>
      <c r="BN532" s="5">
        <f t="shared" si="18"/>
        <v>254.867256637168</v>
      </c>
    </row>
    <row r="533" spans="1:67" x14ac:dyDescent="0.35">
      <c r="A533" s="5" t="s">
        <v>2742</v>
      </c>
      <c r="B533" s="5" t="s">
        <v>313</v>
      </c>
      <c r="C533" s="5" t="s">
        <v>149</v>
      </c>
      <c r="D533" s="5" t="s">
        <v>748</v>
      </c>
      <c r="E533" s="5" t="s">
        <v>749</v>
      </c>
      <c r="F533" s="5" t="s">
        <v>87</v>
      </c>
      <c r="G533" s="5" t="s">
        <v>2743</v>
      </c>
      <c r="H533" s="5" t="s">
        <v>2445</v>
      </c>
      <c r="K533" s="5">
        <v>1</v>
      </c>
      <c r="L533" s="5">
        <v>0</v>
      </c>
      <c r="M533" s="5">
        <v>1</v>
      </c>
      <c r="N533" s="5" t="s">
        <v>154</v>
      </c>
      <c r="O533" s="5">
        <v>254.867256637168</v>
      </c>
      <c r="P533" s="5">
        <v>0</v>
      </c>
      <c r="Q533" s="5">
        <v>0</v>
      </c>
      <c r="Y533" s="5" t="s">
        <v>2744</v>
      </c>
      <c r="Z533" s="5" t="s">
        <v>2745</v>
      </c>
      <c r="AB533" s="5" t="s">
        <v>87</v>
      </c>
      <c r="AC533" s="5" t="s">
        <v>149</v>
      </c>
      <c r="AD533" s="5" t="s">
        <v>97</v>
      </c>
      <c r="AK533" s="5" t="s">
        <v>628</v>
      </c>
      <c r="AM533" s="5" t="s">
        <v>1905</v>
      </c>
      <c r="AN533" s="5" t="s">
        <v>2739</v>
      </c>
      <c r="AO533" s="5" t="s">
        <v>157</v>
      </c>
      <c r="AP533" s="5" t="s">
        <v>158</v>
      </c>
      <c r="AT533" s="5" t="s">
        <v>2740</v>
      </c>
      <c r="AZ533" s="5" t="s">
        <v>361</v>
      </c>
      <c r="BC533" s="5">
        <v>8</v>
      </c>
      <c r="BF533" s="5" t="s">
        <v>361</v>
      </c>
      <c r="BI533" s="5">
        <v>9</v>
      </c>
      <c r="BN533" s="5">
        <f t="shared" si="18"/>
        <v>254.867256637168</v>
      </c>
    </row>
    <row r="534" spans="1:67" x14ac:dyDescent="0.35">
      <c r="A534" s="5" t="s">
        <v>2746</v>
      </c>
      <c r="B534" s="5" t="s">
        <v>313</v>
      </c>
      <c r="C534" s="5" t="s">
        <v>149</v>
      </c>
      <c r="D534" s="5" t="s">
        <v>748</v>
      </c>
      <c r="E534" s="5" t="s">
        <v>749</v>
      </c>
      <c r="F534" s="5" t="s">
        <v>87</v>
      </c>
      <c r="G534" s="5" t="s">
        <v>2743</v>
      </c>
      <c r="H534" s="5" t="s">
        <v>2445</v>
      </c>
      <c r="K534" s="5">
        <v>1</v>
      </c>
      <c r="L534" s="5">
        <v>0</v>
      </c>
      <c r="M534" s="5">
        <v>1</v>
      </c>
      <c r="N534" s="5" t="s">
        <v>154</v>
      </c>
      <c r="O534" s="5">
        <v>254.867256637168</v>
      </c>
      <c r="P534" s="5">
        <v>0</v>
      </c>
      <c r="Q534" s="5">
        <v>0</v>
      </c>
      <c r="Y534" s="5" t="s">
        <v>2744</v>
      </c>
      <c r="Z534" s="5" t="s">
        <v>2745</v>
      </c>
      <c r="AB534" s="5" t="s">
        <v>87</v>
      </c>
      <c r="AC534" s="5" t="s">
        <v>149</v>
      </c>
      <c r="AD534" s="5" t="s">
        <v>97</v>
      </c>
      <c r="AK534" s="5" t="s">
        <v>628</v>
      </c>
      <c r="AM534" s="5" t="s">
        <v>1905</v>
      </c>
      <c r="AN534" s="5" t="s">
        <v>2739</v>
      </c>
      <c r="AO534" s="5" t="s">
        <v>157</v>
      </c>
      <c r="AP534" s="5" t="s">
        <v>158</v>
      </c>
      <c r="AT534" s="5" t="s">
        <v>2740</v>
      </c>
      <c r="AZ534" s="5" t="s">
        <v>361</v>
      </c>
      <c r="BC534" s="5">
        <v>8</v>
      </c>
      <c r="BF534" s="5" t="s">
        <v>361</v>
      </c>
      <c r="BI534" s="5">
        <v>9</v>
      </c>
      <c r="BN534" s="5">
        <f t="shared" si="18"/>
        <v>254.867256637168</v>
      </c>
    </row>
    <row r="535" spans="1:67" x14ac:dyDescent="0.35">
      <c r="A535" s="5" t="s">
        <v>2747</v>
      </c>
      <c r="B535" s="5" t="s">
        <v>313</v>
      </c>
      <c r="C535" s="5" t="s">
        <v>149</v>
      </c>
      <c r="D535" s="5" t="s">
        <v>755</v>
      </c>
      <c r="E535" s="5" t="s">
        <v>756</v>
      </c>
      <c r="F535" s="5" t="s">
        <v>87</v>
      </c>
      <c r="G535" s="5" t="s">
        <v>2748</v>
      </c>
      <c r="H535" s="5" t="s">
        <v>2445</v>
      </c>
      <c r="K535" s="5">
        <v>1</v>
      </c>
      <c r="L535" s="5">
        <v>0</v>
      </c>
      <c r="M535" s="5">
        <v>1</v>
      </c>
      <c r="N535" s="5" t="s">
        <v>154</v>
      </c>
      <c r="O535" s="5">
        <v>254.867256637168</v>
      </c>
      <c r="P535" s="5">
        <v>0</v>
      </c>
      <c r="Q535" s="5">
        <v>0</v>
      </c>
      <c r="Y535" s="5" t="s">
        <v>2749</v>
      </c>
      <c r="Z535" s="5" t="s">
        <v>2750</v>
      </c>
      <c r="AB535" s="5" t="s">
        <v>87</v>
      </c>
      <c r="AC535" s="5" t="s">
        <v>149</v>
      </c>
      <c r="AD535" s="5" t="s">
        <v>97</v>
      </c>
      <c r="AK535" s="5" t="s">
        <v>628</v>
      </c>
      <c r="AM535" s="5" t="s">
        <v>1905</v>
      </c>
      <c r="AN535" s="5" t="s">
        <v>2739</v>
      </c>
      <c r="AO535" s="5" t="s">
        <v>157</v>
      </c>
      <c r="AP535" s="5" t="s">
        <v>158</v>
      </c>
      <c r="AT535" s="5" t="s">
        <v>2740</v>
      </c>
      <c r="AZ535" s="5" t="s">
        <v>361</v>
      </c>
      <c r="BC535" s="5">
        <v>8</v>
      </c>
      <c r="BF535" s="5" t="s">
        <v>361</v>
      </c>
      <c r="BI535" s="5">
        <v>9</v>
      </c>
      <c r="BN535" s="5">
        <f t="shared" si="18"/>
        <v>254.867256637168</v>
      </c>
    </row>
    <row r="536" spans="1:67" x14ac:dyDescent="0.35">
      <c r="A536" s="5" t="s">
        <v>2751</v>
      </c>
      <c r="B536" s="5" t="s">
        <v>313</v>
      </c>
      <c r="C536" s="5" t="s">
        <v>149</v>
      </c>
      <c r="D536" s="5" t="s">
        <v>755</v>
      </c>
      <c r="E536" s="5" t="s">
        <v>756</v>
      </c>
      <c r="F536" s="5" t="s">
        <v>87</v>
      </c>
      <c r="G536" s="5" t="s">
        <v>2748</v>
      </c>
      <c r="H536" s="5" t="s">
        <v>2445</v>
      </c>
      <c r="K536" s="5">
        <v>1</v>
      </c>
      <c r="L536" s="5">
        <v>0</v>
      </c>
      <c r="M536" s="5">
        <v>1</v>
      </c>
      <c r="N536" s="5" t="s">
        <v>154</v>
      </c>
      <c r="O536" s="5">
        <v>254.867256637168</v>
      </c>
      <c r="P536" s="5">
        <v>0</v>
      </c>
      <c r="Q536" s="5">
        <v>0</v>
      </c>
      <c r="Y536" s="5" t="s">
        <v>2749</v>
      </c>
      <c r="Z536" s="5" t="s">
        <v>2750</v>
      </c>
      <c r="AB536" s="5" t="s">
        <v>87</v>
      </c>
      <c r="AC536" s="5" t="s">
        <v>149</v>
      </c>
      <c r="AD536" s="5" t="s">
        <v>97</v>
      </c>
      <c r="AK536" s="5" t="s">
        <v>628</v>
      </c>
      <c r="AM536" s="5" t="s">
        <v>1905</v>
      </c>
      <c r="AN536" s="5" t="s">
        <v>2739</v>
      </c>
      <c r="AO536" s="5" t="s">
        <v>157</v>
      </c>
      <c r="AP536" s="5" t="s">
        <v>158</v>
      </c>
      <c r="AT536" s="5" t="s">
        <v>2740</v>
      </c>
      <c r="AZ536" s="5" t="s">
        <v>361</v>
      </c>
      <c r="BC536" s="5">
        <v>8</v>
      </c>
      <c r="BF536" s="5" t="s">
        <v>361</v>
      </c>
      <c r="BI536" s="5">
        <v>9</v>
      </c>
      <c r="BN536" s="5">
        <f t="shared" si="18"/>
        <v>254.867256637168</v>
      </c>
    </row>
    <row r="537" spans="1:67" x14ac:dyDescent="0.35">
      <c r="A537" s="5" t="s">
        <v>2752</v>
      </c>
      <c r="B537" s="5" t="s">
        <v>313</v>
      </c>
      <c r="C537" s="5" t="s">
        <v>149</v>
      </c>
      <c r="D537" s="5" t="s">
        <v>2753</v>
      </c>
      <c r="E537" s="5" t="s">
        <v>2754</v>
      </c>
      <c r="F537" s="5" t="s">
        <v>87</v>
      </c>
      <c r="G537" s="5" t="s">
        <v>2755</v>
      </c>
      <c r="H537" s="5" t="s">
        <v>162</v>
      </c>
      <c r="K537" s="5">
        <v>1</v>
      </c>
      <c r="L537" s="5">
        <v>0</v>
      </c>
      <c r="M537" s="5">
        <v>1</v>
      </c>
      <c r="N537" s="5" t="s">
        <v>154</v>
      </c>
      <c r="O537" s="5">
        <v>35.259955752212498</v>
      </c>
      <c r="P537" s="5">
        <v>0</v>
      </c>
      <c r="Q537" s="5">
        <v>0</v>
      </c>
      <c r="Y537" s="5" t="s">
        <v>2756</v>
      </c>
      <c r="Z537" s="5" t="s">
        <v>2757</v>
      </c>
      <c r="AB537" s="5" t="s">
        <v>87</v>
      </c>
      <c r="AC537" s="5" t="s">
        <v>149</v>
      </c>
      <c r="AD537" s="5" t="s">
        <v>97</v>
      </c>
      <c r="AK537" s="5" t="s">
        <v>761</v>
      </c>
      <c r="AO537" s="5" t="s">
        <v>157</v>
      </c>
      <c r="AP537" s="5" t="s">
        <v>158</v>
      </c>
      <c r="BF537" s="5" t="s">
        <v>362</v>
      </c>
      <c r="BI537" s="5">
        <v>12</v>
      </c>
      <c r="BN537" s="5">
        <f t="shared" si="18"/>
        <v>35.259955752212498</v>
      </c>
    </row>
    <row r="538" spans="1:67" x14ac:dyDescent="0.35">
      <c r="A538" s="5" t="s">
        <v>2758</v>
      </c>
      <c r="B538" s="5" t="s">
        <v>313</v>
      </c>
      <c r="C538" s="5" t="s">
        <v>149</v>
      </c>
      <c r="D538" s="5" t="s">
        <v>2753</v>
      </c>
      <c r="E538" s="5" t="s">
        <v>2754</v>
      </c>
      <c r="F538" s="5" t="s">
        <v>87</v>
      </c>
      <c r="G538" s="5" t="s">
        <v>2755</v>
      </c>
      <c r="H538" s="5" t="s">
        <v>162</v>
      </c>
      <c r="K538" s="5">
        <v>1</v>
      </c>
      <c r="L538" s="5">
        <v>0</v>
      </c>
      <c r="M538" s="5">
        <v>1</v>
      </c>
      <c r="N538" s="5" t="s">
        <v>154</v>
      </c>
      <c r="O538" s="5">
        <v>35.259955752212498</v>
      </c>
      <c r="P538" s="5">
        <v>0</v>
      </c>
      <c r="Q538" s="5">
        <v>0</v>
      </c>
      <c r="Y538" s="5" t="s">
        <v>2756</v>
      </c>
      <c r="Z538" s="5" t="s">
        <v>2757</v>
      </c>
      <c r="AB538" s="5" t="s">
        <v>87</v>
      </c>
      <c r="AC538" s="5" t="s">
        <v>149</v>
      </c>
      <c r="AD538" s="5" t="s">
        <v>97</v>
      </c>
      <c r="AK538" s="5" t="s">
        <v>761</v>
      </c>
      <c r="AO538" s="5" t="s">
        <v>157</v>
      </c>
      <c r="AP538" s="5" t="s">
        <v>158</v>
      </c>
      <c r="BF538" s="5" t="s">
        <v>362</v>
      </c>
      <c r="BI538" s="5">
        <v>12</v>
      </c>
      <c r="BN538" s="5">
        <f t="shared" si="18"/>
        <v>35.259955752212498</v>
      </c>
    </row>
    <row r="539" spans="1:67" x14ac:dyDescent="0.35">
      <c r="A539" s="5" t="s">
        <v>2759</v>
      </c>
      <c r="B539" s="5" t="s">
        <v>313</v>
      </c>
      <c r="C539" s="5" t="s">
        <v>149</v>
      </c>
      <c r="D539" s="5" t="s">
        <v>2753</v>
      </c>
      <c r="E539" s="5" t="s">
        <v>2754</v>
      </c>
      <c r="F539" s="5" t="s">
        <v>87</v>
      </c>
      <c r="G539" s="5" t="s">
        <v>2755</v>
      </c>
      <c r="H539" s="5" t="s">
        <v>162</v>
      </c>
      <c r="K539" s="5">
        <v>1</v>
      </c>
      <c r="L539" s="5">
        <v>0</v>
      </c>
      <c r="M539" s="5">
        <v>1</v>
      </c>
      <c r="N539" s="5" t="s">
        <v>154</v>
      </c>
      <c r="O539" s="5">
        <v>35.259955752212498</v>
      </c>
      <c r="P539" s="5">
        <v>0</v>
      </c>
      <c r="Q539" s="5">
        <v>0</v>
      </c>
      <c r="Y539" s="5" t="s">
        <v>2756</v>
      </c>
      <c r="Z539" s="5" t="s">
        <v>2757</v>
      </c>
      <c r="AB539" s="5" t="s">
        <v>87</v>
      </c>
      <c r="AC539" s="5" t="s">
        <v>149</v>
      </c>
      <c r="AD539" s="5" t="s">
        <v>97</v>
      </c>
      <c r="AK539" s="5" t="s">
        <v>761</v>
      </c>
      <c r="AO539" s="5" t="s">
        <v>157</v>
      </c>
      <c r="AP539" s="5" t="s">
        <v>158</v>
      </c>
      <c r="BF539" s="5" t="s">
        <v>362</v>
      </c>
      <c r="BI539" s="5">
        <v>12</v>
      </c>
      <c r="BN539" s="5">
        <f t="shared" si="18"/>
        <v>35.259955752212498</v>
      </c>
    </row>
    <row r="540" spans="1:67" x14ac:dyDescent="0.35">
      <c r="A540" s="5" t="s">
        <v>2760</v>
      </c>
      <c r="B540" s="5" t="s">
        <v>313</v>
      </c>
      <c r="C540" s="5" t="s">
        <v>149</v>
      </c>
      <c r="D540" s="5" t="s">
        <v>2753</v>
      </c>
      <c r="E540" s="5" t="s">
        <v>2754</v>
      </c>
      <c r="F540" s="5" t="s">
        <v>87</v>
      </c>
      <c r="G540" s="5" t="s">
        <v>2755</v>
      </c>
      <c r="H540" s="5" t="s">
        <v>162</v>
      </c>
      <c r="K540" s="5">
        <v>1</v>
      </c>
      <c r="L540" s="5">
        <v>0</v>
      </c>
      <c r="M540" s="5">
        <v>1</v>
      </c>
      <c r="N540" s="5" t="s">
        <v>154</v>
      </c>
      <c r="O540" s="5">
        <v>35.259955752212498</v>
      </c>
      <c r="P540" s="5">
        <v>0</v>
      </c>
      <c r="Q540" s="5">
        <v>0</v>
      </c>
      <c r="Y540" s="5" t="s">
        <v>2756</v>
      </c>
      <c r="Z540" s="5" t="s">
        <v>2757</v>
      </c>
      <c r="AB540" s="5" t="s">
        <v>87</v>
      </c>
      <c r="AC540" s="5" t="s">
        <v>149</v>
      </c>
      <c r="AD540" s="5" t="s">
        <v>97</v>
      </c>
      <c r="AK540" s="5" t="s">
        <v>761</v>
      </c>
      <c r="AO540" s="5" t="s">
        <v>157</v>
      </c>
      <c r="AP540" s="5" t="s">
        <v>158</v>
      </c>
      <c r="BF540" s="5" t="s">
        <v>362</v>
      </c>
      <c r="BI540" s="5">
        <v>12</v>
      </c>
      <c r="BN540" s="5">
        <f t="shared" si="18"/>
        <v>35.259955752212498</v>
      </c>
    </row>
    <row r="541" spans="1:67" x14ac:dyDescent="0.35">
      <c r="A541" s="5" t="s">
        <v>2761</v>
      </c>
      <c r="B541" s="5" t="s">
        <v>313</v>
      </c>
      <c r="C541" s="5" t="s">
        <v>149</v>
      </c>
      <c r="D541" s="5" t="s">
        <v>2753</v>
      </c>
      <c r="E541" s="5" t="s">
        <v>2754</v>
      </c>
      <c r="F541" s="5" t="s">
        <v>87</v>
      </c>
      <c r="G541" s="5" t="s">
        <v>2755</v>
      </c>
      <c r="H541" s="5" t="s">
        <v>162</v>
      </c>
      <c r="K541" s="5">
        <v>1</v>
      </c>
      <c r="L541" s="5">
        <v>0</v>
      </c>
      <c r="M541" s="5">
        <v>1</v>
      </c>
      <c r="N541" s="5" t="s">
        <v>154</v>
      </c>
      <c r="O541" s="5">
        <v>35.259955752212498</v>
      </c>
      <c r="P541" s="5">
        <v>0</v>
      </c>
      <c r="Q541" s="5">
        <v>0</v>
      </c>
      <c r="Y541" s="5" t="s">
        <v>2756</v>
      </c>
      <c r="Z541" s="5" t="s">
        <v>2757</v>
      </c>
      <c r="AB541" s="5" t="s">
        <v>87</v>
      </c>
      <c r="AC541" s="5" t="s">
        <v>149</v>
      </c>
      <c r="AD541" s="5" t="s">
        <v>97</v>
      </c>
      <c r="AK541" s="5" t="s">
        <v>761</v>
      </c>
      <c r="AO541" s="5" t="s">
        <v>157</v>
      </c>
      <c r="AP541" s="5" t="s">
        <v>158</v>
      </c>
      <c r="BF541" s="5" t="s">
        <v>362</v>
      </c>
      <c r="BI541" s="5">
        <v>12</v>
      </c>
      <c r="BN541" s="5">
        <f t="shared" si="18"/>
        <v>35.259955752212498</v>
      </c>
    </row>
    <row r="542" spans="1:67" x14ac:dyDescent="0.35">
      <c r="A542" s="5" t="s">
        <v>2762</v>
      </c>
      <c r="B542" s="5" t="s">
        <v>313</v>
      </c>
      <c r="C542" s="5" t="s">
        <v>149</v>
      </c>
      <c r="D542" s="5" t="s">
        <v>2753</v>
      </c>
      <c r="E542" s="5" t="s">
        <v>2754</v>
      </c>
      <c r="F542" s="5" t="s">
        <v>87</v>
      </c>
      <c r="G542" s="5" t="s">
        <v>2755</v>
      </c>
      <c r="H542" s="5" t="s">
        <v>162</v>
      </c>
      <c r="K542" s="5">
        <v>1</v>
      </c>
      <c r="L542" s="5">
        <v>0</v>
      </c>
      <c r="M542" s="5">
        <v>1</v>
      </c>
      <c r="N542" s="5" t="s">
        <v>154</v>
      </c>
      <c r="O542" s="5">
        <v>35.259955752212498</v>
      </c>
      <c r="P542" s="5">
        <v>0</v>
      </c>
      <c r="Q542" s="5">
        <v>0</v>
      </c>
      <c r="Y542" s="5" t="s">
        <v>2756</v>
      </c>
      <c r="Z542" s="5" t="s">
        <v>2757</v>
      </c>
      <c r="AB542" s="5" t="s">
        <v>87</v>
      </c>
      <c r="AC542" s="5" t="s">
        <v>149</v>
      </c>
      <c r="AD542" s="5" t="s">
        <v>97</v>
      </c>
      <c r="AK542" s="5" t="s">
        <v>761</v>
      </c>
      <c r="AO542" s="5" t="s">
        <v>157</v>
      </c>
      <c r="AP542" s="5" t="s">
        <v>158</v>
      </c>
      <c r="BF542" s="5" t="s">
        <v>362</v>
      </c>
      <c r="BI542" s="5">
        <v>12</v>
      </c>
      <c r="BN542" s="5">
        <f t="shared" si="18"/>
        <v>35.259955752212498</v>
      </c>
    </row>
    <row r="543" spans="1:67" x14ac:dyDescent="0.35">
      <c r="A543" s="5" t="s">
        <v>2763</v>
      </c>
      <c r="B543" s="5" t="s">
        <v>313</v>
      </c>
      <c r="C543" s="5" t="s">
        <v>149</v>
      </c>
      <c r="D543" s="5" t="s">
        <v>2753</v>
      </c>
      <c r="E543" s="5" t="s">
        <v>2754</v>
      </c>
      <c r="F543" s="5" t="s">
        <v>87</v>
      </c>
      <c r="G543" s="5" t="s">
        <v>2755</v>
      </c>
      <c r="H543" s="5" t="s">
        <v>162</v>
      </c>
      <c r="K543" s="5">
        <v>1</v>
      </c>
      <c r="L543" s="5">
        <v>0</v>
      </c>
      <c r="M543" s="5">
        <v>1</v>
      </c>
      <c r="N543" s="5" t="s">
        <v>154</v>
      </c>
      <c r="O543" s="5">
        <v>35.259955752212498</v>
      </c>
      <c r="P543" s="5">
        <v>0</v>
      </c>
      <c r="Q543" s="5">
        <v>0</v>
      </c>
      <c r="Y543" s="5" t="s">
        <v>2756</v>
      </c>
      <c r="Z543" s="5" t="s">
        <v>2757</v>
      </c>
      <c r="AB543" s="5" t="s">
        <v>87</v>
      </c>
      <c r="AC543" s="5" t="s">
        <v>149</v>
      </c>
      <c r="AD543" s="5" t="s">
        <v>97</v>
      </c>
      <c r="AK543" s="5" t="s">
        <v>761</v>
      </c>
      <c r="AO543" s="5" t="s">
        <v>157</v>
      </c>
      <c r="AP543" s="5" t="s">
        <v>158</v>
      </c>
      <c r="BF543" s="5" t="s">
        <v>362</v>
      </c>
      <c r="BI543" s="5">
        <v>12</v>
      </c>
      <c r="BN543" s="5">
        <f t="shared" si="18"/>
        <v>35.259955752212498</v>
      </c>
    </row>
    <row r="544" spans="1:67" x14ac:dyDescent="0.35">
      <c r="A544" s="5" t="s">
        <v>2764</v>
      </c>
      <c r="B544" s="5" t="s">
        <v>313</v>
      </c>
      <c r="C544" s="5" t="s">
        <v>149</v>
      </c>
      <c r="D544" s="5" t="s">
        <v>2753</v>
      </c>
      <c r="E544" s="5" t="s">
        <v>2754</v>
      </c>
      <c r="F544" s="5" t="s">
        <v>87</v>
      </c>
      <c r="G544" s="5" t="s">
        <v>2755</v>
      </c>
      <c r="H544" s="5" t="s">
        <v>162</v>
      </c>
      <c r="K544" s="5">
        <v>1</v>
      </c>
      <c r="L544" s="5">
        <v>0</v>
      </c>
      <c r="M544" s="5">
        <v>1</v>
      </c>
      <c r="N544" s="5" t="s">
        <v>154</v>
      </c>
      <c r="O544" s="5">
        <v>35.259955752212498</v>
      </c>
      <c r="P544" s="5">
        <v>0</v>
      </c>
      <c r="Q544" s="5">
        <v>0</v>
      </c>
      <c r="Y544" s="5" t="s">
        <v>2756</v>
      </c>
      <c r="Z544" s="5" t="s">
        <v>2757</v>
      </c>
      <c r="AB544" s="5" t="s">
        <v>87</v>
      </c>
      <c r="AC544" s="5" t="s">
        <v>149</v>
      </c>
      <c r="AD544" s="5" t="s">
        <v>97</v>
      </c>
      <c r="AK544" s="5" t="s">
        <v>761</v>
      </c>
      <c r="AO544" s="5" t="s">
        <v>157</v>
      </c>
      <c r="AP544" s="5" t="s">
        <v>158</v>
      </c>
      <c r="BF544" s="5" t="s">
        <v>362</v>
      </c>
      <c r="BI544" s="5">
        <v>12</v>
      </c>
      <c r="BN544" s="5">
        <f t="shared" si="18"/>
        <v>35.259955752212498</v>
      </c>
    </row>
    <row r="545" spans="1:66" x14ac:dyDescent="0.35">
      <c r="A545" s="5" t="s">
        <v>2765</v>
      </c>
      <c r="B545" s="5" t="s">
        <v>313</v>
      </c>
      <c r="C545" s="5" t="s">
        <v>149</v>
      </c>
      <c r="D545" s="5" t="s">
        <v>2753</v>
      </c>
      <c r="E545" s="5" t="s">
        <v>2754</v>
      </c>
      <c r="F545" s="5" t="s">
        <v>87</v>
      </c>
      <c r="G545" s="5" t="s">
        <v>2755</v>
      </c>
      <c r="H545" s="5" t="s">
        <v>162</v>
      </c>
      <c r="K545" s="5">
        <v>1</v>
      </c>
      <c r="L545" s="5">
        <v>0</v>
      </c>
      <c r="M545" s="5">
        <v>1</v>
      </c>
      <c r="N545" s="5" t="s">
        <v>154</v>
      </c>
      <c r="O545" s="5">
        <v>35.259955752212498</v>
      </c>
      <c r="P545" s="5">
        <v>0</v>
      </c>
      <c r="Q545" s="5">
        <v>0</v>
      </c>
      <c r="Y545" s="5" t="s">
        <v>2756</v>
      </c>
      <c r="Z545" s="5" t="s">
        <v>2757</v>
      </c>
      <c r="AB545" s="5" t="s">
        <v>87</v>
      </c>
      <c r="AC545" s="5" t="s">
        <v>149</v>
      </c>
      <c r="AD545" s="5" t="s">
        <v>97</v>
      </c>
      <c r="AK545" s="5" t="s">
        <v>761</v>
      </c>
      <c r="AO545" s="5" t="s">
        <v>157</v>
      </c>
      <c r="AP545" s="5" t="s">
        <v>158</v>
      </c>
      <c r="BF545" s="5" t="s">
        <v>362</v>
      </c>
      <c r="BI545" s="5">
        <v>12</v>
      </c>
      <c r="BN545" s="5">
        <f t="shared" si="18"/>
        <v>35.259955752212498</v>
      </c>
    </row>
    <row r="546" spans="1:66" x14ac:dyDescent="0.35">
      <c r="A546" s="5" t="s">
        <v>2766</v>
      </c>
      <c r="B546" s="5" t="s">
        <v>313</v>
      </c>
      <c r="C546" s="5" t="s">
        <v>149</v>
      </c>
      <c r="D546" s="5" t="s">
        <v>2753</v>
      </c>
      <c r="E546" s="5" t="s">
        <v>2754</v>
      </c>
      <c r="F546" s="5" t="s">
        <v>87</v>
      </c>
      <c r="G546" s="5" t="s">
        <v>2755</v>
      </c>
      <c r="H546" s="5" t="s">
        <v>162</v>
      </c>
      <c r="K546" s="5">
        <v>1</v>
      </c>
      <c r="L546" s="5">
        <v>0</v>
      </c>
      <c r="M546" s="5">
        <v>1</v>
      </c>
      <c r="N546" s="5" t="s">
        <v>154</v>
      </c>
      <c r="O546" s="5">
        <v>35.259955752212498</v>
      </c>
      <c r="P546" s="5">
        <v>0</v>
      </c>
      <c r="Q546" s="5">
        <v>0</v>
      </c>
      <c r="Y546" s="5" t="s">
        <v>2756</v>
      </c>
      <c r="Z546" s="5" t="s">
        <v>2757</v>
      </c>
      <c r="AB546" s="5" t="s">
        <v>87</v>
      </c>
      <c r="AC546" s="5" t="s">
        <v>149</v>
      </c>
      <c r="AD546" s="5" t="s">
        <v>97</v>
      </c>
      <c r="AK546" s="5" t="s">
        <v>761</v>
      </c>
      <c r="AO546" s="5" t="s">
        <v>157</v>
      </c>
      <c r="AP546" s="5" t="s">
        <v>158</v>
      </c>
      <c r="BF546" s="5" t="s">
        <v>362</v>
      </c>
      <c r="BI546" s="5">
        <v>12</v>
      </c>
      <c r="BN546" s="5">
        <f t="shared" si="18"/>
        <v>35.259955752212498</v>
      </c>
    </row>
    <row r="547" spans="1:66" x14ac:dyDescent="0.35">
      <c r="A547" s="5" t="s">
        <v>2767</v>
      </c>
      <c r="B547" s="5" t="s">
        <v>313</v>
      </c>
      <c r="C547" s="5" t="s">
        <v>149</v>
      </c>
      <c r="D547" s="5" t="s">
        <v>2768</v>
      </c>
      <c r="E547" s="5" t="s">
        <v>2769</v>
      </c>
      <c r="F547" s="5" t="s">
        <v>87</v>
      </c>
      <c r="G547" s="5" t="s">
        <v>2770</v>
      </c>
      <c r="H547" s="5" t="s">
        <v>162</v>
      </c>
      <c r="K547" s="5">
        <v>1</v>
      </c>
      <c r="L547" s="5">
        <v>0</v>
      </c>
      <c r="M547" s="5">
        <v>1</v>
      </c>
      <c r="N547" s="5" t="s">
        <v>154</v>
      </c>
      <c r="O547" s="5">
        <v>50.147492625368798</v>
      </c>
      <c r="P547" s="5">
        <v>0</v>
      </c>
      <c r="Q547" s="5">
        <v>0</v>
      </c>
      <c r="Y547" s="5" t="s">
        <v>2771</v>
      </c>
      <c r="Z547" s="5" t="s">
        <v>2772</v>
      </c>
      <c r="AB547" s="5" t="s">
        <v>87</v>
      </c>
      <c r="AC547" s="5" t="s">
        <v>149</v>
      </c>
      <c r="AD547" s="5" t="s">
        <v>97</v>
      </c>
      <c r="AK547" s="5" t="s">
        <v>761</v>
      </c>
      <c r="AO547" s="5" t="s">
        <v>157</v>
      </c>
      <c r="AP547" s="5" t="s">
        <v>158</v>
      </c>
      <c r="BF547" s="5" t="s">
        <v>362</v>
      </c>
      <c r="BI547" s="5">
        <v>12</v>
      </c>
      <c r="BN547" s="5">
        <f t="shared" si="18"/>
        <v>50.147492625368798</v>
      </c>
    </row>
    <row r="548" spans="1:66" x14ac:dyDescent="0.35">
      <c r="A548" s="5" t="s">
        <v>2773</v>
      </c>
      <c r="B548" s="5" t="s">
        <v>313</v>
      </c>
      <c r="C548" s="5" t="s">
        <v>149</v>
      </c>
      <c r="D548" s="5" t="s">
        <v>2768</v>
      </c>
      <c r="E548" s="5" t="s">
        <v>2769</v>
      </c>
      <c r="F548" s="5" t="s">
        <v>87</v>
      </c>
      <c r="G548" s="5" t="s">
        <v>2770</v>
      </c>
      <c r="H548" s="5" t="s">
        <v>162</v>
      </c>
      <c r="K548" s="5">
        <v>1</v>
      </c>
      <c r="L548" s="5">
        <v>0</v>
      </c>
      <c r="M548" s="5">
        <v>1</v>
      </c>
      <c r="N548" s="5" t="s">
        <v>154</v>
      </c>
      <c r="O548" s="5">
        <v>50.147492625368798</v>
      </c>
      <c r="P548" s="5">
        <v>0</v>
      </c>
      <c r="Q548" s="5">
        <v>0</v>
      </c>
      <c r="Y548" s="5" t="s">
        <v>2771</v>
      </c>
      <c r="Z548" s="5" t="s">
        <v>2772</v>
      </c>
      <c r="AB548" s="5" t="s">
        <v>87</v>
      </c>
      <c r="AC548" s="5" t="s">
        <v>149</v>
      </c>
      <c r="AD548" s="5" t="s">
        <v>97</v>
      </c>
      <c r="AK548" s="5" t="s">
        <v>761</v>
      </c>
      <c r="AO548" s="5" t="s">
        <v>157</v>
      </c>
      <c r="AP548" s="5" t="s">
        <v>158</v>
      </c>
      <c r="BF548" s="5" t="s">
        <v>362</v>
      </c>
      <c r="BI548" s="5">
        <v>12</v>
      </c>
      <c r="BN548" s="5">
        <f t="shared" si="18"/>
        <v>50.147492625368798</v>
      </c>
    </row>
    <row r="549" spans="1:66" x14ac:dyDescent="0.35">
      <c r="A549" s="5" t="s">
        <v>2774</v>
      </c>
      <c r="B549" s="5" t="s">
        <v>313</v>
      </c>
      <c r="C549" s="5" t="s">
        <v>149</v>
      </c>
      <c r="D549" s="5" t="s">
        <v>2768</v>
      </c>
      <c r="E549" s="5" t="s">
        <v>2769</v>
      </c>
      <c r="F549" s="5" t="s">
        <v>87</v>
      </c>
      <c r="G549" s="5" t="s">
        <v>2770</v>
      </c>
      <c r="H549" s="5" t="s">
        <v>162</v>
      </c>
      <c r="K549" s="5">
        <v>1</v>
      </c>
      <c r="L549" s="5">
        <v>0</v>
      </c>
      <c r="M549" s="5">
        <v>1</v>
      </c>
      <c r="N549" s="5" t="s">
        <v>154</v>
      </c>
      <c r="O549" s="5">
        <v>50.147492625368798</v>
      </c>
      <c r="P549" s="5">
        <v>0</v>
      </c>
      <c r="Q549" s="5">
        <v>0</v>
      </c>
      <c r="Y549" s="5" t="s">
        <v>2771</v>
      </c>
      <c r="Z549" s="5" t="s">
        <v>2772</v>
      </c>
      <c r="AB549" s="5" t="s">
        <v>87</v>
      </c>
      <c r="AC549" s="5" t="s">
        <v>149</v>
      </c>
      <c r="AD549" s="5" t="s">
        <v>97</v>
      </c>
      <c r="AK549" s="5" t="s">
        <v>761</v>
      </c>
      <c r="AO549" s="5" t="s">
        <v>157</v>
      </c>
      <c r="AP549" s="5" t="s">
        <v>158</v>
      </c>
      <c r="BF549" s="5" t="s">
        <v>362</v>
      </c>
      <c r="BI549" s="5">
        <v>12</v>
      </c>
      <c r="BN549" s="5">
        <f t="shared" si="18"/>
        <v>50.147492625368798</v>
      </c>
    </row>
    <row r="550" spans="1:66" x14ac:dyDescent="0.35">
      <c r="A550" s="5" t="s">
        <v>2775</v>
      </c>
      <c r="B550" s="5" t="s">
        <v>313</v>
      </c>
      <c r="C550" s="5" t="s">
        <v>149</v>
      </c>
      <c r="D550" s="5" t="s">
        <v>2768</v>
      </c>
      <c r="E550" s="5" t="s">
        <v>2769</v>
      </c>
      <c r="F550" s="5" t="s">
        <v>87</v>
      </c>
      <c r="G550" s="5" t="s">
        <v>2770</v>
      </c>
      <c r="H550" s="5" t="s">
        <v>162</v>
      </c>
      <c r="K550" s="5">
        <v>1</v>
      </c>
      <c r="L550" s="5">
        <v>0</v>
      </c>
      <c r="M550" s="5">
        <v>1</v>
      </c>
      <c r="N550" s="5" t="s">
        <v>154</v>
      </c>
      <c r="O550" s="5">
        <v>50.147492625368798</v>
      </c>
      <c r="P550" s="5">
        <v>0</v>
      </c>
      <c r="Q550" s="5">
        <v>0</v>
      </c>
      <c r="Y550" s="5" t="s">
        <v>2771</v>
      </c>
      <c r="Z550" s="5" t="s">
        <v>2772</v>
      </c>
      <c r="AB550" s="5" t="s">
        <v>87</v>
      </c>
      <c r="AC550" s="5" t="s">
        <v>149</v>
      </c>
      <c r="AD550" s="5" t="s">
        <v>97</v>
      </c>
      <c r="AK550" s="5" t="s">
        <v>761</v>
      </c>
      <c r="AO550" s="5" t="s">
        <v>157</v>
      </c>
      <c r="AP550" s="5" t="s">
        <v>158</v>
      </c>
      <c r="BF550" s="5" t="s">
        <v>362</v>
      </c>
      <c r="BI550" s="5">
        <v>12</v>
      </c>
      <c r="BN550" s="5">
        <f t="shared" si="18"/>
        <v>50.147492625368798</v>
      </c>
    </row>
    <row r="551" spans="1:66" x14ac:dyDescent="0.35">
      <c r="A551" s="5" t="s">
        <v>2776</v>
      </c>
      <c r="B551" s="5" t="s">
        <v>313</v>
      </c>
      <c r="C551" s="5" t="s">
        <v>149</v>
      </c>
      <c r="D551" s="5" t="s">
        <v>2768</v>
      </c>
      <c r="E551" s="5" t="s">
        <v>2769</v>
      </c>
      <c r="F551" s="5" t="s">
        <v>87</v>
      </c>
      <c r="G551" s="5" t="s">
        <v>2770</v>
      </c>
      <c r="H551" s="5" t="s">
        <v>162</v>
      </c>
      <c r="K551" s="5">
        <v>1</v>
      </c>
      <c r="L551" s="5">
        <v>0</v>
      </c>
      <c r="M551" s="5">
        <v>1</v>
      </c>
      <c r="N551" s="5" t="s">
        <v>154</v>
      </c>
      <c r="O551" s="5">
        <v>50.147492625368798</v>
      </c>
      <c r="P551" s="5">
        <v>0</v>
      </c>
      <c r="Q551" s="5">
        <v>0</v>
      </c>
      <c r="Y551" s="5" t="s">
        <v>2771</v>
      </c>
      <c r="Z551" s="5" t="s">
        <v>2772</v>
      </c>
      <c r="AB551" s="5" t="s">
        <v>87</v>
      </c>
      <c r="AC551" s="5" t="s">
        <v>149</v>
      </c>
      <c r="AD551" s="5" t="s">
        <v>97</v>
      </c>
      <c r="AK551" s="5" t="s">
        <v>761</v>
      </c>
      <c r="AO551" s="5" t="s">
        <v>157</v>
      </c>
      <c r="AP551" s="5" t="s">
        <v>158</v>
      </c>
      <c r="BF551" s="5" t="s">
        <v>362</v>
      </c>
      <c r="BI551" s="5">
        <v>12</v>
      </c>
      <c r="BN551" s="5">
        <f t="shared" si="18"/>
        <v>50.147492625368798</v>
      </c>
    </row>
    <row r="552" spans="1:66" x14ac:dyDescent="0.35">
      <c r="A552" s="5" t="s">
        <v>2777</v>
      </c>
      <c r="B552" s="5" t="s">
        <v>313</v>
      </c>
      <c r="C552" s="5" t="s">
        <v>149</v>
      </c>
      <c r="D552" s="5" t="s">
        <v>2768</v>
      </c>
      <c r="E552" s="5" t="s">
        <v>2769</v>
      </c>
      <c r="F552" s="5" t="s">
        <v>87</v>
      </c>
      <c r="G552" s="5" t="s">
        <v>2770</v>
      </c>
      <c r="H552" s="5" t="s">
        <v>162</v>
      </c>
      <c r="K552" s="5">
        <v>1</v>
      </c>
      <c r="L552" s="5">
        <v>0</v>
      </c>
      <c r="M552" s="5">
        <v>1</v>
      </c>
      <c r="N552" s="5" t="s">
        <v>154</v>
      </c>
      <c r="O552" s="5">
        <v>50.147492625368798</v>
      </c>
      <c r="P552" s="5">
        <v>0</v>
      </c>
      <c r="Q552" s="5">
        <v>0</v>
      </c>
      <c r="Y552" s="5" t="s">
        <v>2771</v>
      </c>
      <c r="Z552" s="5" t="s">
        <v>2772</v>
      </c>
      <c r="AB552" s="5" t="s">
        <v>87</v>
      </c>
      <c r="AC552" s="5" t="s">
        <v>149</v>
      </c>
      <c r="AD552" s="5" t="s">
        <v>97</v>
      </c>
      <c r="AK552" s="5" t="s">
        <v>761</v>
      </c>
      <c r="AO552" s="5" t="s">
        <v>157</v>
      </c>
      <c r="AP552" s="5" t="s">
        <v>158</v>
      </c>
      <c r="BF552" s="5" t="s">
        <v>362</v>
      </c>
      <c r="BI552" s="5">
        <v>12</v>
      </c>
      <c r="BN552" s="5">
        <f t="shared" si="18"/>
        <v>50.147492625368798</v>
      </c>
    </row>
    <row r="553" spans="1:66" x14ac:dyDescent="0.35">
      <c r="A553" s="5" t="s">
        <v>2778</v>
      </c>
      <c r="B553" s="5" t="s">
        <v>313</v>
      </c>
      <c r="C553" s="5" t="s">
        <v>149</v>
      </c>
      <c r="D553" s="5" t="s">
        <v>2779</v>
      </c>
      <c r="E553" s="5" t="s">
        <v>2780</v>
      </c>
      <c r="F553" s="5" t="s">
        <v>87</v>
      </c>
      <c r="G553" s="5" t="s">
        <v>2781</v>
      </c>
      <c r="H553" s="5" t="s">
        <v>162</v>
      </c>
      <c r="K553" s="5">
        <v>1</v>
      </c>
      <c r="L553" s="5">
        <v>0</v>
      </c>
      <c r="M553" s="5">
        <v>1</v>
      </c>
      <c r="N553" s="5" t="s">
        <v>154</v>
      </c>
      <c r="O553" s="5">
        <v>42.311946902655002</v>
      </c>
      <c r="P553" s="5">
        <v>0</v>
      </c>
      <c r="Q553" s="5">
        <v>0</v>
      </c>
      <c r="Y553" s="5" t="s">
        <v>2782</v>
      </c>
      <c r="Z553" s="5" t="s">
        <v>2783</v>
      </c>
      <c r="AB553" s="5" t="s">
        <v>87</v>
      </c>
      <c r="AC553" s="5" t="s">
        <v>149</v>
      </c>
      <c r="AD553" s="5" t="s">
        <v>97</v>
      </c>
      <c r="AK553" s="5" t="s">
        <v>761</v>
      </c>
      <c r="AO553" s="5" t="s">
        <v>157</v>
      </c>
      <c r="AP553" s="5" t="s">
        <v>158</v>
      </c>
      <c r="BF553" s="5" t="s">
        <v>362</v>
      </c>
      <c r="BI553" s="5">
        <v>12</v>
      </c>
      <c r="BN553" s="5">
        <f t="shared" si="18"/>
        <v>42.311946902655002</v>
      </c>
    </row>
    <row r="554" spans="1:66" x14ac:dyDescent="0.35">
      <c r="A554" s="5" t="s">
        <v>2784</v>
      </c>
      <c r="B554" s="5" t="s">
        <v>313</v>
      </c>
      <c r="C554" s="5" t="s">
        <v>149</v>
      </c>
      <c r="D554" s="5" t="s">
        <v>2779</v>
      </c>
      <c r="E554" s="5" t="s">
        <v>2780</v>
      </c>
      <c r="F554" s="5" t="s">
        <v>87</v>
      </c>
      <c r="G554" s="5" t="s">
        <v>2781</v>
      </c>
      <c r="H554" s="5" t="s">
        <v>162</v>
      </c>
      <c r="K554" s="5">
        <v>1</v>
      </c>
      <c r="L554" s="5">
        <v>0</v>
      </c>
      <c r="M554" s="5">
        <v>1</v>
      </c>
      <c r="N554" s="5" t="s">
        <v>154</v>
      </c>
      <c r="O554" s="5">
        <v>42.311946902655002</v>
      </c>
      <c r="P554" s="5">
        <v>0</v>
      </c>
      <c r="Q554" s="5">
        <v>0</v>
      </c>
      <c r="Y554" s="5" t="s">
        <v>2782</v>
      </c>
      <c r="Z554" s="5" t="s">
        <v>2783</v>
      </c>
      <c r="AB554" s="5" t="s">
        <v>87</v>
      </c>
      <c r="AC554" s="5" t="s">
        <v>149</v>
      </c>
      <c r="AD554" s="5" t="s">
        <v>97</v>
      </c>
      <c r="AK554" s="5" t="s">
        <v>761</v>
      </c>
      <c r="AO554" s="5" t="s">
        <v>157</v>
      </c>
      <c r="AP554" s="5" t="s">
        <v>158</v>
      </c>
      <c r="BF554" s="5" t="s">
        <v>362</v>
      </c>
      <c r="BI554" s="5">
        <v>12</v>
      </c>
      <c r="BN554" s="5">
        <f t="shared" si="18"/>
        <v>42.311946902655002</v>
      </c>
    </row>
    <row r="555" spans="1:66" x14ac:dyDescent="0.35">
      <c r="A555" s="5" t="s">
        <v>2785</v>
      </c>
      <c r="B555" s="5" t="s">
        <v>313</v>
      </c>
      <c r="C555" s="5" t="s">
        <v>149</v>
      </c>
      <c r="D555" s="5" t="s">
        <v>2779</v>
      </c>
      <c r="E555" s="5" t="s">
        <v>2780</v>
      </c>
      <c r="F555" s="5" t="s">
        <v>87</v>
      </c>
      <c r="G555" s="5" t="s">
        <v>2781</v>
      </c>
      <c r="H555" s="5" t="s">
        <v>162</v>
      </c>
      <c r="K555" s="5">
        <v>1</v>
      </c>
      <c r="L555" s="5">
        <v>0</v>
      </c>
      <c r="M555" s="5">
        <v>1</v>
      </c>
      <c r="N555" s="5" t="s">
        <v>154</v>
      </c>
      <c r="O555" s="5">
        <v>42.311946902655002</v>
      </c>
      <c r="P555" s="5">
        <v>0</v>
      </c>
      <c r="Q555" s="5">
        <v>0</v>
      </c>
      <c r="Y555" s="5" t="s">
        <v>2782</v>
      </c>
      <c r="Z555" s="5" t="s">
        <v>2783</v>
      </c>
      <c r="AB555" s="5" t="s">
        <v>87</v>
      </c>
      <c r="AC555" s="5" t="s">
        <v>149</v>
      </c>
      <c r="AD555" s="5" t="s">
        <v>97</v>
      </c>
      <c r="AK555" s="5" t="s">
        <v>761</v>
      </c>
      <c r="AO555" s="5" t="s">
        <v>157</v>
      </c>
      <c r="AP555" s="5" t="s">
        <v>158</v>
      </c>
      <c r="BF555" s="5" t="s">
        <v>362</v>
      </c>
      <c r="BI555" s="5">
        <v>12</v>
      </c>
      <c r="BN555" s="5">
        <f t="shared" si="18"/>
        <v>42.311946902655002</v>
      </c>
    </row>
    <row r="556" spans="1:66" x14ac:dyDescent="0.35">
      <c r="A556" s="5" t="s">
        <v>2786</v>
      </c>
      <c r="B556" s="5" t="s">
        <v>313</v>
      </c>
      <c r="C556" s="5" t="s">
        <v>149</v>
      </c>
      <c r="D556" s="5" t="s">
        <v>2779</v>
      </c>
      <c r="E556" s="5" t="s">
        <v>2780</v>
      </c>
      <c r="F556" s="5" t="s">
        <v>87</v>
      </c>
      <c r="G556" s="5" t="s">
        <v>2781</v>
      </c>
      <c r="H556" s="5" t="s">
        <v>162</v>
      </c>
      <c r="K556" s="5">
        <v>1</v>
      </c>
      <c r="L556" s="5">
        <v>0</v>
      </c>
      <c r="M556" s="5">
        <v>1</v>
      </c>
      <c r="N556" s="5" t="s">
        <v>154</v>
      </c>
      <c r="O556" s="5">
        <v>42.311946902655002</v>
      </c>
      <c r="P556" s="5">
        <v>0</v>
      </c>
      <c r="Q556" s="5">
        <v>0</v>
      </c>
      <c r="Y556" s="5" t="s">
        <v>2782</v>
      </c>
      <c r="Z556" s="5" t="s">
        <v>2783</v>
      </c>
      <c r="AB556" s="5" t="s">
        <v>87</v>
      </c>
      <c r="AC556" s="5" t="s">
        <v>149</v>
      </c>
      <c r="AD556" s="5" t="s">
        <v>97</v>
      </c>
      <c r="AK556" s="5" t="s">
        <v>761</v>
      </c>
      <c r="AO556" s="5" t="s">
        <v>157</v>
      </c>
      <c r="AP556" s="5" t="s">
        <v>158</v>
      </c>
      <c r="BF556" s="5" t="s">
        <v>362</v>
      </c>
      <c r="BI556" s="5">
        <v>12</v>
      </c>
      <c r="BN556" s="5">
        <f t="shared" si="18"/>
        <v>42.311946902655002</v>
      </c>
    </row>
    <row r="557" spans="1:66" x14ac:dyDescent="0.35">
      <c r="A557" s="5" t="s">
        <v>2787</v>
      </c>
      <c r="B557" s="5" t="s">
        <v>313</v>
      </c>
      <c r="C557" s="5" t="s">
        <v>149</v>
      </c>
      <c r="D557" s="5" t="s">
        <v>2779</v>
      </c>
      <c r="E557" s="5" t="s">
        <v>2780</v>
      </c>
      <c r="F557" s="5" t="s">
        <v>87</v>
      </c>
      <c r="G557" s="5" t="s">
        <v>2781</v>
      </c>
      <c r="H557" s="5" t="s">
        <v>162</v>
      </c>
      <c r="K557" s="5">
        <v>1</v>
      </c>
      <c r="L557" s="5">
        <v>0</v>
      </c>
      <c r="M557" s="5">
        <v>1</v>
      </c>
      <c r="N557" s="5" t="s">
        <v>154</v>
      </c>
      <c r="O557" s="5">
        <v>42.311946902655002</v>
      </c>
      <c r="P557" s="5">
        <v>0</v>
      </c>
      <c r="Q557" s="5">
        <v>0</v>
      </c>
      <c r="Y557" s="5" t="s">
        <v>2782</v>
      </c>
      <c r="Z557" s="5" t="s">
        <v>2783</v>
      </c>
      <c r="AB557" s="5" t="s">
        <v>87</v>
      </c>
      <c r="AC557" s="5" t="s">
        <v>149</v>
      </c>
      <c r="AD557" s="5" t="s">
        <v>97</v>
      </c>
      <c r="AK557" s="5" t="s">
        <v>761</v>
      </c>
      <c r="AO557" s="5" t="s">
        <v>157</v>
      </c>
      <c r="AP557" s="5" t="s">
        <v>158</v>
      </c>
      <c r="BF557" s="5" t="s">
        <v>362</v>
      </c>
      <c r="BI557" s="5">
        <v>12</v>
      </c>
      <c r="BN557" s="5">
        <f t="shared" si="18"/>
        <v>42.311946902655002</v>
      </c>
    </row>
    <row r="558" spans="1:66" x14ac:dyDescent="0.35">
      <c r="A558" s="5" t="s">
        <v>2788</v>
      </c>
      <c r="B558" s="5" t="s">
        <v>313</v>
      </c>
      <c r="C558" s="5" t="s">
        <v>149</v>
      </c>
      <c r="D558" s="5" t="s">
        <v>2779</v>
      </c>
      <c r="E558" s="5" t="s">
        <v>2780</v>
      </c>
      <c r="F558" s="5" t="s">
        <v>87</v>
      </c>
      <c r="G558" s="5" t="s">
        <v>2781</v>
      </c>
      <c r="H558" s="5" t="s">
        <v>162</v>
      </c>
      <c r="K558" s="5">
        <v>1</v>
      </c>
      <c r="L558" s="5">
        <v>0</v>
      </c>
      <c r="M558" s="5">
        <v>1</v>
      </c>
      <c r="N558" s="5" t="s">
        <v>154</v>
      </c>
      <c r="O558" s="5">
        <v>42.311946902655002</v>
      </c>
      <c r="P558" s="5">
        <v>0</v>
      </c>
      <c r="Q558" s="5">
        <v>0</v>
      </c>
      <c r="Y558" s="5" t="s">
        <v>2782</v>
      </c>
      <c r="Z558" s="5" t="s">
        <v>2783</v>
      </c>
      <c r="AB558" s="5" t="s">
        <v>87</v>
      </c>
      <c r="AC558" s="5" t="s">
        <v>149</v>
      </c>
      <c r="AD558" s="5" t="s">
        <v>97</v>
      </c>
      <c r="AK558" s="5" t="s">
        <v>761</v>
      </c>
      <c r="AO558" s="5" t="s">
        <v>157</v>
      </c>
      <c r="AP558" s="5" t="s">
        <v>158</v>
      </c>
      <c r="BF558" s="5" t="s">
        <v>362</v>
      </c>
      <c r="BI558" s="5">
        <v>12</v>
      </c>
      <c r="BN558" s="5">
        <f t="shared" si="18"/>
        <v>42.311946902655002</v>
      </c>
    </row>
    <row r="559" spans="1:66" x14ac:dyDescent="0.35">
      <c r="A559" s="5" t="s">
        <v>2789</v>
      </c>
      <c r="B559" s="5" t="s">
        <v>313</v>
      </c>
      <c r="C559" s="5" t="s">
        <v>149</v>
      </c>
      <c r="D559" s="5" t="s">
        <v>2790</v>
      </c>
      <c r="E559" s="5" t="s">
        <v>2791</v>
      </c>
      <c r="F559" s="5" t="s">
        <v>87</v>
      </c>
      <c r="G559" s="5" t="s">
        <v>2792</v>
      </c>
      <c r="H559" s="5" t="s">
        <v>162</v>
      </c>
      <c r="K559" s="5">
        <v>1</v>
      </c>
      <c r="L559" s="5">
        <v>0</v>
      </c>
      <c r="M559" s="5">
        <v>1</v>
      </c>
      <c r="N559" s="5" t="s">
        <v>154</v>
      </c>
      <c r="O559" s="5">
        <v>42.311946902655002</v>
      </c>
      <c r="P559" s="5">
        <v>0</v>
      </c>
      <c r="Q559" s="5">
        <v>0</v>
      </c>
      <c r="Y559" s="5" t="s">
        <v>2793</v>
      </c>
      <c r="Z559" s="5" t="s">
        <v>2794</v>
      </c>
      <c r="AB559" s="5" t="s">
        <v>87</v>
      </c>
      <c r="AC559" s="5" t="s">
        <v>149</v>
      </c>
      <c r="AD559" s="5" t="s">
        <v>97</v>
      </c>
      <c r="AK559" s="5" t="s">
        <v>761</v>
      </c>
      <c r="AO559" s="5" t="s">
        <v>157</v>
      </c>
      <c r="AP559" s="5" t="s">
        <v>158</v>
      </c>
      <c r="BF559" s="5" t="s">
        <v>362</v>
      </c>
      <c r="BI559" s="5">
        <v>12</v>
      </c>
      <c r="BN559" s="5">
        <f t="shared" si="18"/>
        <v>42.311946902655002</v>
      </c>
    </row>
    <row r="560" spans="1:66" x14ac:dyDescent="0.35">
      <c r="A560" s="5" t="s">
        <v>2795</v>
      </c>
      <c r="B560" s="5" t="s">
        <v>313</v>
      </c>
      <c r="C560" s="5" t="s">
        <v>149</v>
      </c>
      <c r="D560" s="5" t="s">
        <v>2790</v>
      </c>
      <c r="E560" s="5" t="s">
        <v>2791</v>
      </c>
      <c r="F560" s="5" t="s">
        <v>87</v>
      </c>
      <c r="G560" s="5" t="s">
        <v>2792</v>
      </c>
      <c r="H560" s="5" t="s">
        <v>162</v>
      </c>
      <c r="K560" s="5">
        <v>1</v>
      </c>
      <c r="L560" s="5">
        <v>0</v>
      </c>
      <c r="M560" s="5">
        <v>1</v>
      </c>
      <c r="N560" s="5" t="s">
        <v>154</v>
      </c>
      <c r="O560" s="5">
        <v>42.311946902655002</v>
      </c>
      <c r="P560" s="5">
        <v>0</v>
      </c>
      <c r="Q560" s="5">
        <v>0</v>
      </c>
      <c r="Y560" s="5" t="s">
        <v>2793</v>
      </c>
      <c r="Z560" s="5" t="s">
        <v>2794</v>
      </c>
      <c r="AB560" s="5" t="s">
        <v>87</v>
      </c>
      <c r="AC560" s="5" t="s">
        <v>149</v>
      </c>
      <c r="AD560" s="5" t="s">
        <v>97</v>
      </c>
      <c r="AK560" s="5" t="s">
        <v>761</v>
      </c>
      <c r="AO560" s="5" t="s">
        <v>157</v>
      </c>
      <c r="AP560" s="5" t="s">
        <v>158</v>
      </c>
      <c r="BF560" s="5" t="s">
        <v>362</v>
      </c>
      <c r="BI560" s="5">
        <v>12</v>
      </c>
      <c r="BN560" s="5">
        <f t="shared" si="18"/>
        <v>42.311946902655002</v>
      </c>
    </row>
    <row r="561" spans="1:67" x14ac:dyDescent="0.35">
      <c r="A561" s="5" t="s">
        <v>2796</v>
      </c>
      <c r="B561" s="5" t="s">
        <v>313</v>
      </c>
      <c r="C561" s="5" t="s">
        <v>149</v>
      </c>
      <c r="D561" s="5" t="s">
        <v>2790</v>
      </c>
      <c r="E561" s="5" t="s">
        <v>2791</v>
      </c>
      <c r="F561" s="5" t="s">
        <v>87</v>
      </c>
      <c r="G561" s="5" t="s">
        <v>2792</v>
      </c>
      <c r="H561" s="5" t="s">
        <v>162</v>
      </c>
      <c r="K561" s="5">
        <v>1</v>
      </c>
      <c r="L561" s="5">
        <v>0</v>
      </c>
      <c r="M561" s="5">
        <v>1</v>
      </c>
      <c r="N561" s="5" t="s">
        <v>154</v>
      </c>
      <c r="O561" s="5">
        <v>42.311946902655002</v>
      </c>
      <c r="P561" s="5">
        <v>0</v>
      </c>
      <c r="Q561" s="5">
        <v>0</v>
      </c>
      <c r="Y561" s="5" t="s">
        <v>2793</v>
      </c>
      <c r="Z561" s="5" t="s">
        <v>2794</v>
      </c>
      <c r="AB561" s="5" t="s">
        <v>87</v>
      </c>
      <c r="AC561" s="5" t="s">
        <v>149</v>
      </c>
      <c r="AD561" s="5" t="s">
        <v>97</v>
      </c>
      <c r="AK561" s="5" t="s">
        <v>761</v>
      </c>
      <c r="AO561" s="5" t="s">
        <v>157</v>
      </c>
      <c r="AP561" s="5" t="s">
        <v>158</v>
      </c>
      <c r="BF561" s="5" t="s">
        <v>362</v>
      </c>
      <c r="BI561" s="5">
        <v>12</v>
      </c>
      <c r="BN561" s="5">
        <f t="shared" si="18"/>
        <v>42.311946902655002</v>
      </c>
    </row>
    <row r="562" spans="1:67" x14ac:dyDescent="0.35">
      <c r="A562" s="5" t="s">
        <v>2797</v>
      </c>
      <c r="B562" s="5" t="s">
        <v>313</v>
      </c>
      <c r="C562" s="5" t="s">
        <v>149</v>
      </c>
      <c r="D562" s="5" t="s">
        <v>2790</v>
      </c>
      <c r="E562" s="5" t="s">
        <v>2791</v>
      </c>
      <c r="F562" s="5" t="s">
        <v>87</v>
      </c>
      <c r="G562" s="5" t="s">
        <v>2792</v>
      </c>
      <c r="H562" s="5" t="s">
        <v>162</v>
      </c>
      <c r="K562" s="5">
        <v>1</v>
      </c>
      <c r="L562" s="5">
        <v>0</v>
      </c>
      <c r="M562" s="5">
        <v>1</v>
      </c>
      <c r="N562" s="5" t="s">
        <v>154</v>
      </c>
      <c r="O562" s="5">
        <v>42.311946902655002</v>
      </c>
      <c r="P562" s="5">
        <v>0</v>
      </c>
      <c r="Q562" s="5">
        <v>0</v>
      </c>
      <c r="Y562" s="5" t="s">
        <v>2793</v>
      </c>
      <c r="Z562" s="5" t="s">
        <v>2794</v>
      </c>
      <c r="AB562" s="5" t="s">
        <v>87</v>
      </c>
      <c r="AC562" s="5" t="s">
        <v>149</v>
      </c>
      <c r="AD562" s="5" t="s">
        <v>97</v>
      </c>
      <c r="AK562" s="5" t="s">
        <v>761</v>
      </c>
      <c r="AO562" s="5" t="s">
        <v>157</v>
      </c>
      <c r="AP562" s="5" t="s">
        <v>158</v>
      </c>
      <c r="BF562" s="5" t="s">
        <v>362</v>
      </c>
      <c r="BI562" s="5">
        <v>12</v>
      </c>
      <c r="BN562" s="5">
        <f t="shared" si="18"/>
        <v>42.311946902655002</v>
      </c>
    </row>
    <row r="563" spans="1:67" x14ac:dyDescent="0.35">
      <c r="A563" s="14" t="s">
        <v>2798</v>
      </c>
      <c r="B563" s="14" t="s">
        <v>313</v>
      </c>
      <c r="C563" s="5" t="s">
        <v>149</v>
      </c>
      <c r="D563" s="5" t="s">
        <v>2753</v>
      </c>
      <c r="E563" s="5" t="s">
        <v>2754</v>
      </c>
      <c r="F563" s="5" t="s">
        <v>87</v>
      </c>
      <c r="G563" s="5" t="s">
        <v>2799</v>
      </c>
      <c r="H563" s="5" t="s">
        <v>153</v>
      </c>
      <c r="K563" s="14">
        <v>1</v>
      </c>
      <c r="L563" s="5">
        <v>0</v>
      </c>
      <c r="M563" s="5">
        <v>1</v>
      </c>
      <c r="N563" s="5" t="s">
        <v>154</v>
      </c>
      <c r="O563" s="5">
        <v>393.58407079646003</v>
      </c>
      <c r="P563" s="5">
        <v>0</v>
      </c>
      <c r="Q563" s="5">
        <v>0</v>
      </c>
      <c r="R563" s="5" t="s">
        <v>2800</v>
      </c>
      <c r="Y563" s="5" t="s">
        <v>2801</v>
      </c>
      <c r="Z563" s="5" t="s">
        <v>2802</v>
      </c>
      <c r="AB563" s="5" t="s">
        <v>87</v>
      </c>
      <c r="AC563" s="5" t="s">
        <v>149</v>
      </c>
      <c r="AD563" s="5" t="s">
        <v>97</v>
      </c>
      <c r="AJ563" s="5" t="s">
        <v>383</v>
      </c>
      <c r="AK563" s="5" t="s">
        <v>420</v>
      </c>
      <c r="AO563" s="5" t="e">
        <f ca="1">_xlfn.XLOOKUP(A563,[1]明细表!$A:$A,[1]明细表!$AO:$AO)</f>
        <v>#NAME?</v>
      </c>
      <c r="AP563" s="5" t="e">
        <f ca="1">_xlfn.XLOOKUP(A563,[1]明细表!$A:$A,[1]明细表!$AP:$AP)</f>
        <v>#NAME?</v>
      </c>
      <c r="AQ563" s="5" t="e">
        <f ca="1">_xlfn.XLOOKUP(A563,[1]明细表!$A:$A,[1]明细表!$AQ:$AQ)</f>
        <v>#NAME?</v>
      </c>
      <c r="AR563" s="5" t="s">
        <v>359</v>
      </c>
      <c r="AS563" s="5" t="s">
        <v>2803</v>
      </c>
      <c r="AZ563" s="5" t="s">
        <v>361</v>
      </c>
      <c r="BC563" s="5">
        <v>7</v>
      </c>
      <c r="BF563" s="5" t="s">
        <v>362</v>
      </c>
      <c r="BI563" s="5">
        <v>10</v>
      </c>
      <c r="BL563" s="6" t="s">
        <v>383</v>
      </c>
      <c r="BM563" s="11">
        <v>393.58407079646003</v>
      </c>
      <c r="BN563" s="5">
        <f t="shared" si="18"/>
        <v>393.58407079646003</v>
      </c>
      <c r="BO563" s="11">
        <f>O563-BM563</f>
        <v>0</v>
      </c>
    </row>
    <row r="564" spans="1:67" x14ac:dyDescent="0.35">
      <c r="A564" s="5" t="s">
        <v>2804</v>
      </c>
      <c r="B564" s="5" t="s">
        <v>313</v>
      </c>
      <c r="C564" s="5" t="s">
        <v>149</v>
      </c>
      <c r="D564" s="5" t="s">
        <v>2753</v>
      </c>
      <c r="E564" s="5" t="s">
        <v>2754</v>
      </c>
      <c r="F564" s="5" t="s">
        <v>87</v>
      </c>
      <c r="G564" s="5" t="s">
        <v>2805</v>
      </c>
      <c r="H564" s="5" t="s">
        <v>162</v>
      </c>
      <c r="K564" s="5">
        <v>1</v>
      </c>
      <c r="L564" s="5">
        <v>0</v>
      </c>
      <c r="M564" s="5">
        <v>1</v>
      </c>
      <c r="N564" s="5" t="s">
        <v>154</v>
      </c>
      <c r="O564" s="5">
        <v>35.259955752212299</v>
      </c>
      <c r="P564" s="5">
        <v>0</v>
      </c>
      <c r="Q564" s="5">
        <v>0</v>
      </c>
      <c r="Y564" s="5" t="s">
        <v>2806</v>
      </c>
      <c r="Z564" s="5" t="s">
        <v>2807</v>
      </c>
      <c r="AB564" s="5" t="s">
        <v>87</v>
      </c>
      <c r="AC564" s="5" t="s">
        <v>149</v>
      </c>
      <c r="AD564" s="5" t="s">
        <v>97</v>
      </c>
      <c r="AK564" s="5" t="s">
        <v>420</v>
      </c>
      <c r="AO564" s="5" t="s">
        <v>157</v>
      </c>
      <c r="AP564" s="5" t="s">
        <v>158</v>
      </c>
      <c r="BF564" s="5" t="s">
        <v>362</v>
      </c>
      <c r="BI564" s="5">
        <v>10</v>
      </c>
      <c r="BN564" s="5">
        <f t="shared" si="18"/>
        <v>35.259955752212299</v>
      </c>
    </row>
    <row r="565" spans="1:67" x14ac:dyDescent="0.35">
      <c r="A565" s="5" t="s">
        <v>2808</v>
      </c>
      <c r="B565" s="5" t="s">
        <v>313</v>
      </c>
      <c r="C565" s="5" t="s">
        <v>149</v>
      </c>
      <c r="D565" s="5" t="s">
        <v>2753</v>
      </c>
      <c r="E565" s="5" t="s">
        <v>2754</v>
      </c>
      <c r="F565" s="5" t="s">
        <v>87</v>
      </c>
      <c r="G565" s="5" t="s">
        <v>2805</v>
      </c>
      <c r="H565" s="5" t="s">
        <v>162</v>
      </c>
      <c r="K565" s="5">
        <v>1</v>
      </c>
      <c r="L565" s="5">
        <v>0</v>
      </c>
      <c r="M565" s="5">
        <v>1</v>
      </c>
      <c r="N565" s="5" t="s">
        <v>154</v>
      </c>
      <c r="O565" s="5">
        <v>35.259955752212299</v>
      </c>
      <c r="P565" s="5">
        <v>0</v>
      </c>
      <c r="Q565" s="5">
        <v>0</v>
      </c>
      <c r="Y565" s="5" t="s">
        <v>2806</v>
      </c>
      <c r="Z565" s="5" t="s">
        <v>2807</v>
      </c>
      <c r="AB565" s="5" t="s">
        <v>87</v>
      </c>
      <c r="AC565" s="5" t="s">
        <v>149</v>
      </c>
      <c r="AD565" s="5" t="s">
        <v>97</v>
      </c>
      <c r="AK565" s="5" t="s">
        <v>420</v>
      </c>
      <c r="AO565" s="5" t="s">
        <v>157</v>
      </c>
      <c r="AP565" s="5" t="s">
        <v>158</v>
      </c>
      <c r="BF565" s="5" t="s">
        <v>362</v>
      </c>
      <c r="BI565" s="5">
        <v>10</v>
      </c>
      <c r="BN565" s="5">
        <f t="shared" si="18"/>
        <v>35.259955752212299</v>
      </c>
    </row>
    <row r="566" spans="1:67" x14ac:dyDescent="0.35">
      <c r="A566" s="5" t="s">
        <v>2809</v>
      </c>
      <c r="B566" s="5" t="s">
        <v>313</v>
      </c>
      <c r="C566" s="5" t="s">
        <v>149</v>
      </c>
      <c r="D566" s="5" t="s">
        <v>2753</v>
      </c>
      <c r="E566" s="5" t="s">
        <v>2754</v>
      </c>
      <c r="F566" s="5" t="s">
        <v>87</v>
      </c>
      <c r="G566" s="5" t="s">
        <v>2805</v>
      </c>
      <c r="H566" s="5" t="s">
        <v>162</v>
      </c>
      <c r="K566" s="5">
        <v>1</v>
      </c>
      <c r="L566" s="5">
        <v>0</v>
      </c>
      <c r="M566" s="5">
        <v>1</v>
      </c>
      <c r="N566" s="5" t="s">
        <v>154</v>
      </c>
      <c r="O566" s="5">
        <v>35.259955752212299</v>
      </c>
      <c r="P566" s="5">
        <v>0</v>
      </c>
      <c r="Q566" s="5">
        <v>0</v>
      </c>
      <c r="Y566" s="5" t="s">
        <v>2806</v>
      </c>
      <c r="Z566" s="5" t="s">
        <v>2807</v>
      </c>
      <c r="AB566" s="5" t="s">
        <v>87</v>
      </c>
      <c r="AC566" s="5" t="s">
        <v>149</v>
      </c>
      <c r="AD566" s="5" t="s">
        <v>97</v>
      </c>
      <c r="AK566" s="5" t="s">
        <v>420</v>
      </c>
      <c r="AO566" s="5" t="s">
        <v>157</v>
      </c>
      <c r="AP566" s="5" t="s">
        <v>158</v>
      </c>
      <c r="BF566" s="5" t="s">
        <v>362</v>
      </c>
      <c r="BI566" s="5">
        <v>10</v>
      </c>
      <c r="BN566" s="5">
        <f t="shared" si="18"/>
        <v>35.259955752212299</v>
      </c>
    </row>
    <row r="567" spans="1:67" x14ac:dyDescent="0.35">
      <c r="A567" s="5" t="s">
        <v>2810</v>
      </c>
      <c r="B567" s="5" t="s">
        <v>313</v>
      </c>
      <c r="C567" s="5" t="s">
        <v>149</v>
      </c>
      <c r="D567" s="5" t="s">
        <v>2753</v>
      </c>
      <c r="E567" s="5" t="s">
        <v>2754</v>
      </c>
      <c r="F567" s="5" t="s">
        <v>87</v>
      </c>
      <c r="G567" s="5" t="s">
        <v>2805</v>
      </c>
      <c r="H567" s="5" t="s">
        <v>162</v>
      </c>
      <c r="K567" s="5">
        <v>1</v>
      </c>
      <c r="L567" s="5">
        <v>0</v>
      </c>
      <c r="M567" s="5">
        <v>1</v>
      </c>
      <c r="N567" s="5" t="s">
        <v>154</v>
      </c>
      <c r="O567" s="5">
        <v>35.259955752212299</v>
      </c>
      <c r="P567" s="5">
        <v>0</v>
      </c>
      <c r="Q567" s="5">
        <v>0</v>
      </c>
      <c r="Y567" s="5" t="s">
        <v>2806</v>
      </c>
      <c r="Z567" s="5" t="s">
        <v>2807</v>
      </c>
      <c r="AB567" s="5" t="s">
        <v>87</v>
      </c>
      <c r="AC567" s="5" t="s">
        <v>149</v>
      </c>
      <c r="AD567" s="5" t="s">
        <v>97</v>
      </c>
      <c r="AK567" s="5" t="s">
        <v>420</v>
      </c>
      <c r="AO567" s="5" t="s">
        <v>157</v>
      </c>
      <c r="AP567" s="5" t="s">
        <v>158</v>
      </c>
      <c r="BF567" s="5" t="s">
        <v>362</v>
      </c>
      <c r="BI567" s="5">
        <v>10</v>
      </c>
      <c r="BN567" s="5">
        <f t="shared" si="18"/>
        <v>35.259955752212299</v>
      </c>
    </row>
    <row r="568" spans="1:67" x14ac:dyDescent="0.35">
      <c r="A568" s="5" t="s">
        <v>2811</v>
      </c>
      <c r="B568" s="5" t="s">
        <v>313</v>
      </c>
      <c r="C568" s="5" t="s">
        <v>149</v>
      </c>
      <c r="D568" s="5" t="s">
        <v>2753</v>
      </c>
      <c r="E568" s="5" t="s">
        <v>2754</v>
      </c>
      <c r="F568" s="5" t="s">
        <v>87</v>
      </c>
      <c r="G568" s="5" t="s">
        <v>2805</v>
      </c>
      <c r="H568" s="5" t="s">
        <v>162</v>
      </c>
      <c r="K568" s="5">
        <v>1</v>
      </c>
      <c r="L568" s="5">
        <v>0</v>
      </c>
      <c r="M568" s="5">
        <v>1</v>
      </c>
      <c r="N568" s="5" t="s">
        <v>154</v>
      </c>
      <c r="O568" s="5">
        <v>35.259955752212299</v>
      </c>
      <c r="P568" s="5">
        <v>0</v>
      </c>
      <c r="Q568" s="5">
        <v>0</v>
      </c>
      <c r="Y568" s="5" t="s">
        <v>2806</v>
      </c>
      <c r="Z568" s="5" t="s">
        <v>2807</v>
      </c>
      <c r="AB568" s="5" t="s">
        <v>87</v>
      </c>
      <c r="AC568" s="5" t="s">
        <v>149</v>
      </c>
      <c r="AD568" s="5" t="s">
        <v>97</v>
      </c>
      <c r="AK568" s="5" t="s">
        <v>420</v>
      </c>
      <c r="AO568" s="5" t="s">
        <v>157</v>
      </c>
      <c r="AP568" s="5" t="s">
        <v>158</v>
      </c>
      <c r="BF568" s="5" t="s">
        <v>362</v>
      </c>
      <c r="BI568" s="5">
        <v>10</v>
      </c>
      <c r="BN568" s="5">
        <f t="shared" si="18"/>
        <v>35.259955752212299</v>
      </c>
    </row>
    <row r="569" spans="1:67" x14ac:dyDescent="0.35">
      <c r="A569" s="5" t="s">
        <v>2812</v>
      </c>
      <c r="B569" s="5" t="s">
        <v>313</v>
      </c>
      <c r="C569" s="5" t="s">
        <v>149</v>
      </c>
      <c r="D569" s="5" t="s">
        <v>2753</v>
      </c>
      <c r="E569" s="5" t="s">
        <v>2754</v>
      </c>
      <c r="F569" s="5" t="s">
        <v>87</v>
      </c>
      <c r="G569" s="5" t="s">
        <v>2805</v>
      </c>
      <c r="H569" s="5" t="s">
        <v>162</v>
      </c>
      <c r="K569" s="5">
        <v>1</v>
      </c>
      <c r="L569" s="5">
        <v>0</v>
      </c>
      <c r="M569" s="5">
        <v>1</v>
      </c>
      <c r="N569" s="5" t="s">
        <v>154</v>
      </c>
      <c r="O569" s="5">
        <v>35.259955752212299</v>
      </c>
      <c r="P569" s="5">
        <v>0</v>
      </c>
      <c r="Q569" s="5">
        <v>0</v>
      </c>
      <c r="Y569" s="5" t="s">
        <v>2806</v>
      </c>
      <c r="Z569" s="5" t="s">
        <v>2807</v>
      </c>
      <c r="AB569" s="5" t="s">
        <v>87</v>
      </c>
      <c r="AC569" s="5" t="s">
        <v>149</v>
      </c>
      <c r="AD569" s="5" t="s">
        <v>97</v>
      </c>
      <c r="AK569" s="5" t="s">
        <v>420</v>
      </c>
      <c r="AO569" s="5" t="s">
        <v>157</v>
      </c>
      <c r="AP569" s="5" t="s">
        <v>158</v>
      </c>
      <c r="BF569" s="5" t="s">
        <v>362</v>
      </c>
      <c r="BI569" s="5">
        <v>10</v>
      </c>
      <c r="BN569" s="5">
        <f t="shared" si="18"/>
        <v>35.259955752212299</v>
      </c>
    </row>
    <row r="570" spans="1:67" x14ac:dyDescent="0.35">
      <c r="A570" s="5" t="s">
        <v>2813</v>
      </c>
      <c r="B570" s="5" t="s">
        <v>313</v>
      </c>
      <c r="C570" s="5" t="s">
        <v>149</v>
      </c>
      <c r="D570" s="5" t="s">
        <v>2768</v>
      </c>
      <c r="E570" s="5" t="s">
        <v>2769</v>
      </c>
      <c r="F570" s="5" t="s">
        <v>87</v>
      </c>
      <c r="G570" s="5" t="s">
        <v>2814</v>
      </c>
      <c r="H570" s="5" t="s">
        <v>153</v>
      </c>
      <c r="K570" s="5">
        <v>1</v>
      </c>
      <c r="L570" s="5">
        <v>0</v>
      </c>
      <c r="M570" s="5">
        <v>1</v>
      </c>
      <c r="N570" s="5" t="s">
        <v>154</v>
      </c>
      <c r="O570" s="5">
        <v>393.58407079646003</v>
      </c>
      <c r="P570" s="5">
        <v>0</v>
      </c>
      <c r="Q570" s="5">
        <v>0</v>
      </c>
      <c r="R570" s="5" t="s">
        <v>2815</v>
      </c>
      <c r="Y570" s="5" t="s">
        <v>2816</v>
      </c>
      <c r="Z570" s="5" t="s">
        <v>2817</v>
      </c>
      <c r="AB570" s="5" t="s">
        <v>87</v>
      </c>
      <c r="AC570" s="5" t="s">
        <v>149</v>
      </c>
      <c r="AD570" s="5" t="s">
        <v>97</v>
      </c>
      <c r="AK570" s="5" t="s">
        <v>420</v>
      </c>
      <c r="AO570" s="5" t="s">
        <v>157</v>
      </c>
      <c r="AP570" s="5" t="s">
        <v>158</v>
      </c>
      <c r="AZ570" s="5" t="s">
        <v>361</v>
      </c>
      <c r="BC570" s="5">
        <v>8</v>
      </c>
      <c r="BF570" s="5" t="s">
        <v>362</v>
      </c>
      <c r="BI570" s="5">
        <v>10</v>
      </c>
      <c r="BN570" s="5">
        <f t="shared" si="18"/>
        <v>393.58407079646003</v>
      </c>
    </row>
    <row r="571" spans="1:67" x14ac:dyDescent="0.35">
      <c r="A571" s="5" t="s">
        <v>2818</v>
      </c>
      <c r="B571" s="5" t="s">
        <v>313</v>
      </c>
      <c r="C571" s="5" t="s">
        <v>149</v>
      </c>
      <c r="D571" s="5" t="s">
        <v>2768</v>
      </c>
      <c r="E571" s="5" t="s">
        <v>2769</v>
      </c>
      <c r="F571" s="5" t="s">
        <v>87</v>
      </c>
      <c r="G571" s="5" t="s">
        <v>2819</v>
      </c>
      <c r="H571" s="5" t="s">
        <v>162</v>
      </c>
      <c r="K571" s="5">
        <v>1</v>
      </c>
      <c r="L571" s="5">
        <v>0</v>
      </c>
      <c r="M571" s="5">
        <v>1</v>
      </c>
      <c r="N571" s="5" t="s">
        <v>154</v>
      </c>
      <c r="O571" s="5">
        <v>37.610619469026602</v>
      </c>
      <c r="P571" s="5">
        <v>0</v>
      </c>
      <c r="Q571" s="5">
        <v>0</v>
      </c>
      <c r="Y571" s="5" t="s">
        <v>2820</v>
      </c>
      <c r="Z571" s="5" t="s">
        <v>2821</v>
      </c>
      <c r="AB571" s="5" t="s">
        <v>87</v>
      </c>
      <c r="AC571" s="5" t="s">
        <v>149</v>
      </c>
      <c r="AD571" s="5" t="s">
        <v>97</v>
      </c>
      <c r="AK571" s="5" t="s">
        <v>420</v>
      </c>
      <c r="AO571" s="5" t="s">
        <v>157</v>
      </c>
      <c r="AP571" s="5" t="s">
        <v>158</v>
      </c>
      <c r="BF571" s="5" t="s">
        <v>362</v>
      </c>
      <c r="BI571" s="5">
        <v>10</v>
      </c>
      <c r="BN571" s="5">
        <f t="shared" si="18"/>
        <v>37.610619469026602</v>
      </c>
    </row>
    <row r="572" spans="1:67" x14ac:dyDescent="0.35">
      <c r="A572" s="5" t="s">
        <v>2822</v>
      </c>
      <c r="B572" s="5" t="s">
        <v>313</v>
      </c>
      <c r="C572" s="5" t="s">
        <v>149</v>
      </c>
      <c r="D572" s="5" t="s">
        <v>2768</v>
      </c>
      <c r="E572" s="5" t="s">
        <v>2769</v>
      </c>
      <c r="F572" s="5" t="s">
        <v>87</v>
      </c>
      <c r="G572" s="5" t="s">
        <v>2819</v>
      </c>
      <c r="H572" s="5" t="s">
        <v>162</v>
      </c>
      <c r="K572" s="5">
        <v>1</v>
      </c>
      <c r="L572" s="5">
        <v>0</v>
      </c>
      <c r="M572" s="5">
        <v>1</v>
      </c>
      <c r="N572" s="5" t="s">
        <v>154</v>
      </c>
      <c r="O572" s="5">
        <v>37.610619469026602</v>
      </c>
      <c r="P572" s="5">
        <v>0</v>
      </c>
      <c r="Q572" s="5">
        <v>0</v>
      </c>
      <c r="Y572" s="5" t="s">
        <v>2820</v>
      </c>
      <c r="Z572" s="5" t="s">
        <v>2821</v>
      </c>
      <c r="AB572" s="5" t="s">
        <v>87</v>
      </c>
      <c r="AC572" s="5" t="s">
        <v>149</v>
      </c>
      <c r="AD572" s="5" t="s">
        <v>97</v>
      </c>
      <c r="AK572" s="5" t="s">
        <v>420</v>
      </c>
      <c r="AO572" s="5" t="s">
        <v>157</v>
      </c>
      <c r="AP572" s="5" t="s">
        <v>158</v>
      </c>
      <c r="BF572" s="5" t="s">
        <v>362</v>
      </c>
      <c r="BI572" s="5">
        <v>10</v>
      </c>
      <c r="BN572" s="5">
        <f t="shared" si="18"/>
        <v>37.610619469026602</v>
      </c>
    </row>
    <row r="573" spans="1:67" x14ac:dyDescent="0.35">
      <c r="A573" s="5" t="s">
        <v>2823</v>
      </c>
      <c r="B573" s="5" t="s">
        <v>313</v>
      </c>
      <c r="C573" s="5" t="s">
        <v>149</v>
      </c>
      <c r="D573" s="5" t="s">
        <v>2768</v>
      </c>
      <c r="E573" s="5" t="s">
        <v>2769</v>
      </c>
      <c r="F573" s="5" t="s">
        <v>87</v>
      </c>
      <c r="G573" s="5" t="s">
        <v>2819</v>
      </c>
      <c r="H573" s="5" t="s">
        <v>162</v>
      </c>
      <c r="K573" s="5">
        <v>1</v>
      </c>
      <c r="L573" s="5">
        <v>0</v>
      </c>
      <c r="M573" s="5">
        <v>1</v>
      </c>
      <c r="N573" s="5" t="s">
        <v>154</v>
      </c>
      <c r="O573" s="5">
        <v>37.610619469026602</v>
      </c>
      <c r="P573" s="5">
        <v>0</v>
      </c>
      <c r="Q573" s="5">
        <v>0</v>
      </c>
      <c r="Y573" s="5" t="s">
        <v>2820</v>
      </c>
      <c r="Z573" s="5" t="s">
        <v>2821</v>
      </c>
      <c r="AB573" s="5" t="s">
        <v>87</v>
      </c>
      <c r="AC573" s="5" t="s">
        <v>149</v>
      </c>
      <c r="AD573" s="5" t="s">
        <v>97</v>
      </c>
      <c r="AK573" s="5" t="s">
        <v>420</v>
      </c>
      <c r="AO573" s="5" t="s">
        <v>157</v>
      </c>
      <c r="AP573" s="5" t="s">
        <v>158</v>
      </c>
      <c r="BF573" s="5" t="s">
        <v>362</v>
      </c>
      <c r="BI573" s="5">
        <v>10</v>
      </c>
      <c r="BN573" s="5">
        <f t="shared" si="18"/>
        <v>37.610619469026602</v>
      </c>
    </row>
    <row r="574" spans="1:67" x14ac:dyDescent="0.35">
      <c r="A574" s="5" t="s">
        <v>2824</v>
      </c>
      <c r="B574" s="5" t="s">
        <v>313</v>
      </c>
      <c r="C574" s="5" t="s">
        <v>149</v>
      </c>
      <c r="D574" s="5" t="s">
        <v>2768</v>
      </c>
      <c r="E574" s="5" t="s">
        <v>2769</v>
      </c>
      <c r="F574" s="5" t="s">
        <v>87</v>
      </c>
      <c r="G574" s="5" t="s">
        <v>2819</v>
      </c>
      <c r="H574" s="5" t="s">
        <v>162</v>
      </c>
      <c r="K574" s="5">
        <v>1</v>
      </c>
      <c r="L574" s="5">
        <v>0</v>
      </c>
      <c r="M574" s="5">
        <v>1</v>
      </c>
      <c r="N574" s="5" t="s">
        <v>154</v>
      </c>
      <c r="O574" s="5">
        <v>37.610619469026602</v>
      </c>
      <c r="P574" s="5">
        <v>0</v>
      </c>
      <c r="Q574" s="5">
        <v>0</v>
      </c>
      <c r="Y574" s="5" t="s">
        <v>2820</v>
      </c>
      <c r="Z574" s="5" t="s">
        <v>2821</v>
      </c>
      <c r="AB574" s="5" t="s">
        <v>87</v>
      </c>
      <c r="AC574" s="5" t="s">
        <v>149</v>
      </c>
      <c r="AD574" s="5" t="s">
        <v>97</v>
      </c>
      <c r="AK574" s="5" t="s">
        <v>420</v>
      </c>
      <c r="AO574" s="5" t="s">
        <v>157</v>
      </c>
      <c r="AP574" s="5" t="s">
        <v>158</v>
      </c>
      <c r="BF574" s="5" t="s">
        <v>362</v>
      </c>
      <c r="BI574" s="5">
        <v>10</v>
      </c>
      <c r="BN574" s="5">
        <f t="shared" si="18"/>
        <v>37.610619469026602</v>
      </c>
    </row>
    <row r="575" spans="1:67" x14ac:dyDescent="0.35">
      <c r="A575" s="5" t="s">
        <v>2825</v>
      </c>
      <c r="B575" s="5" t="s">
        <v>313</v>
      </c>
      <c r="C575" s="5" t="s">
        <v>149</v>
      </c>
      <c r="D575" s="5" t="s">
        <v>2768</v>
      </c>
      <c r="E575" s="5" t="s">
        <v>2769</v>
      </c>
      <c r="F575" s="5" t="s">
        <v>87</v>
      </c>
      <c r="G575" s="5" t="s">
        <v>2819</v>
      </c>
      <c r="H575" s="5" t="s">
        <v>162</v>
      </c>
      <c r="K575" s="5">
        <v>1</v>
      </c>
      <c r="L575" s="5">
        <v>0</v>
      </c>
      <c r="M575" s="5">
        <v>1</v>
      </c>
      <c r="N575" s="5" t="s">
        <v>154</v>
      </c>
      <c r="O575" s="5">
        <v>37.610619469026602</v>
      </c>
      <c r="P575" s="5">
        <v>0</v>
      </c>
      <c r="Q575" s="5">
        <v>0</v>
      </c>
      <c r="Y575" s="5" t="s">
        <v>2820</v>
      </c>
      <c r="Z575" s="5" t="s">
        <v>2821</v>
      </c>
      <c r="AB575" s="5" t="s">
        <v>87</v>
      </c>
      <c r="AC575" s="5" t="s">
        <v>149</v>
      </c>
      <c r="AD575" s="5" t="s">
        <v>97</v>
      </c>
      <c r="AK575" s="5" t="s">
        <v>420</v>
      </c>
      <c r="AO575" s="5" t="s">
        <v>157</v>
      </c>
      <c r="AP575" s="5" t="s">
        <v>158</v>
      </c>
      <c r="BF575" s="5" t="s">
        <v>362</v>
      </c>
      <c r="BI575" s="5">
        <v>10</v>
      </c>
      <c r="BN575" s="5">
        <f t="shared" si="18"/>
        <v>37.610619469026602</v>
      </c>
    </row>
    <row r="576" spans="1:67" x14ac:dyDescent="0.35">
      <c r="A576" s="5" t="s">
        <v>2826</v>
      </c>
      <c r="B576" s="5" t="s">
        <v>313</v>
      </c>
      <c r="C576" s="5" t="s">
        <v>149</v>
      </c>
      <c r="D576" s="5" t="s">
        <v>2768</v>
      </c>
      <c r="E576" s="5" t="s">
        <v>2769</v>
      </c>
      <c r="F576" s="5" t="s">
        <v>87</v>
      </c>
      <c r="G576" s="5" t="s">
        <v>2819</v>
      </c>
      <c r="H576" s="5" t="s">
        <v>162</v>
      </c>
      <c r="K576" s="5">
        <v>1</v>
      </c>
      <c r="L576" s="5">
        <v>0</v>
      </c>
      <c r="M576" s="5">
        <v>1</v>
      </c>
      <c r="N576" s="5" t="s">
        <v>154</v>
      </c>
      <c r="O576" s="5">
        <v>37.610619469026602</v>
      </c>
      <c r="P576" s="5">
        <v>0</v>
      </c>
      <c r="Q576" s="5">
        <v>0</v>
      </c>
      <c r="Y576" s="5" t="s">
        <v>2820</v>
      </c>
      <c r="Z576" s="5" t="s">
        <v>2821</v>
      </c>
      <c r="AB576" s="5" t="s">
        <v>87</v>
      </c>
      <c r="AC576" s="5" t="s">
        <v>149</v>
      </c>
      <c r="AD576" s="5" t="s">
        <v>97</v>
      </c>
      <c r="AK576" s="5" t="s">
        <v>420</v>
      </c>
      <c r="AO576" s="5" t="s">
        <v>157</v>
      </c>
      <c r="AP576" s="5" t="s">
        <v>158</v>
      </c>
      <c r="BF576" s="5" t="s">
        <v>362</v>
      </c>
      <c r="BI576" s="5">
        <v>10</v>
      </c>
      <c r="BN576" s="5">
        <f t="shared" si="18"/>
        <v>37.610619469026602</v>
      </c>
    </row>
    <row r="577" spans="1:66" x14ac:dyDescent="0.35">
      <c r="A577" s="5" t="s">
        <v>2827</v>
      </c>
      <c r="B577" s="5" t="s">
        <v>313</v>
      </c>
      <c r="C577" s="5" t="s">
        <v>149</v>
      </c>
      <c r="D577" s="5" t="s">
        <v>2768</v>
      </c>
      <c r="E577" s="5" t="s">
        <v>2769</v>
      </c>
      <c r="F577" s="5" t="s">
        <v>87</v>
      </c>
      <c r="G577" s="5" t="s">
        <v>2819</v>
      </c>
      <c r="H577" s="5" t="s">
        <v>162</v>
      </c>
      <c r="K577" s="5">
        <v>1</v>
      </c>
      <c r="L577" s="5">
        <v>0</v>
      </c>
      <c r="M577" s="5">
        <v>1</v>
      </c>
      <c r="N577" s="5" t="s">
        <v>154</v>
      </c>
      <c r="O577" s="5">
        <v>37.610619469026602</v>
      </c>
      <c r="P577" s="5">
        <v>0</v>
      </c>
      <c r="Q577" s="5">
        <v>0</v>
      </c>
      <c r="Y577" s="5" t="s">
        <v>2820</v>
      </c>
      <c r="Z577" s="5" t="s">
        <v>2821</v>
      </c>
      <c r="AB577" s="5" t="s">
        <v>87</v>
      </c>
      <c r="AC577" s="5" t="s">
        <v>149</v>
      </c>
      <c r="AD577" s="5" t="s">
        <v>97</v>
      </c>
      <c r="AK577" s="5" t="s">
        <v>420</v>
      </c>
      <c r="AO577" s="5" t="s">
        <v>157</v>
      </c>
      <c r="AP577" s="5" t="s">
        <v>158</v>
      </c>
      <c r="BF577" s="5" t="s">
        <v>362</v>
      </c>
      <c r="BI577" s="5">
        <v>10</v>
      </c>
      <c r="BN577" s="5">
        <f t="shared" si="18"/>
        <v>37.610619469026602</v>
      </c>
    </row>
    <row r="578" spans="1:66" x14ac:dyDescent="0.35">
      <c r="A578" s="5" t="s">
        <v>2828</v>
      </c>
      <c r="B578" s="5" t="s">
        <v>313</v>
      </c>
      <c r="C578" s="5" t="s">
        <v>149</v>
      </c>
      <c r="D578" s="5" t="s">
        <v>2768</v>
      </c>
      <c r="E578" s="5" t="s">
        <v>2769</v>
      </c>
      <c r="F578" s="5" t="s">
        <v>87</v>
      </c>
      <c r="G578" s="5" t="s">
        <v>2819</v>
      </c>
      <c r="H578" s="5" t="s">
        <v>162</v>
      </c>
      <c r="K578" s="5">
        <v>1</v>
      </c>
      <c r="L578" s="5">
        <v>0</v>
      </c>
      <c r="M578" s="5">
        <v>1</v>
      </c>
      <c r="N578" s="5" t="s">
        <v>154</v>
      </c>
      <c r="O578" s="5">
        <v>37.610619469026602</v>
      </c>
      <c r="P578" s="5">
        <v>0</v>
      </c>
      <c r="Q578" s="5">
        <v>0</v>
      </c>
      <c r="Y578" s="5" t="s">
        <v>2820</v>
      </c>
      <c r="Z578" s="5" t="s">
        <v>2821</v>
      </c>
      <c r="AB578" s="5" t="s">
        <v>87</v>
      </c>
      <c r="AC578" s="5" t="s">
        <v>149</v>
      </c>
      <c r="AD578" s="5" t="s">
        <v>97</v>
      </c>
      <c r="AK578" s="5" t="s">
        <v>420</v>
      </c>
      <c r="AO578" s="5" t="s">
        <v>157</v>
      </c>
      <c r="AP578" s="5" t="s">
        <v>158</v>
      </c>
      <c r="BF578" s="5" t="s">
        <v>362</v>
      </c>
      <c r="BI578" s="5">
        <v>10</v>
      </c>
      <c r="BN578" s="5">
        <f t="shared" si="18"/>
        <v>37.610619469026602</v>
      </c>
    </row>
    <row r="579" spans="1:66" x14ac:dyDescent="0.35">
      <c r="A579" s="5" t="s">
        <v>2829</v>
      </c>
      <c r="B579" s="5" t="s">
        <v>313</v>
      </c>
      <c r="C579" s="5" t="s">
        <v>149</v>
      </c>
      <c r="D579" s="5" t="s">
        <v>2768</v>
      </c>
      <c r="E579" s="5" t="s">
        <v>2769</v>
      </c>
      <c r="F579" s="5" t="s">
        <v>87</v>
      </c>
      <c r="G579" s="5" t="s">
        <v>2819</v>
      </c>
      <c r="H579" s="5" t="s">
        <v>162</v>
      </c>
      <c r="K579" s="5">
        <v>1</v>
      </c>
      <c r="L579" s="5">
        <v>0</v>
      </c>
      <c r="M579" s="5">
        <v>1</v>
      </c>
      <c r="N579" s="5" t="s">
        <v>154</v>
      </c>
      <c r="O579" s="5">
        <v>37.610619469026602</v>
      </c>
      <c r="P579" s="5">
        <v>0</v>
      </c>
      <c r="Q579" s="5">
        <v>0</v>
      </c>
      <c r="Y579" s="5" t="s">
        <v>2820</v>
      </c>
      <c r="Z579" s="5" t="s">
        <v>2821</v>
      </c>
      <c r="AB579" s="5" t="s">
        <v>87</v>
      </c>
      <c r="AC579" s="5" t="s">
        <v>149</v>
      </c>
      <c r="AD579" s="5" t="s">
        <v>97</v>
      </c>
      <c r="AK579" s="5" t="s">
        <v>420</v>
      </c>
      <c r="AO579" s="5" t="s">
        <v>157</v>
      </c>
      <c r="AP579" s="5" t="s">
        <v>158</v>
      </c>
      <c r="BF579" s="5" t="s">
        <v>362</v>
      </c>
      <c r="BI579" s="5">
        <v>10</v>
      </c>
      <c r="BN579" s="5">
        <f t="shared" si="18"/>
        <v>37.610619469026602</v>
      </c>
    </row>
    <row r="580" spans="1:66" x14ac:dyDescent="0.35">
      <c r="A580" s="5" t="s">
        <v>2830</v>
      </c>
      <c r="B580" s="5" t="s">
        <v>313</v>
      </c>
      <c r="C580" s="5" t="s">
        <v>149</v>
      </c>
      <c r="D580" s="5" t="s">
        <v>2768</v>
      </c>
      <c r="E580" s="5" t="s">
        <v>2769</v>
      </c>
      <c r="F580" s="5" t="s">
        <v>87</v>
      </c>
      <c r="G580" s="5" t="s">
        <v>2819</v>
      </c>
      <c r="H580" s="5" t="s">
        <v>162</v>
      </c>
      <c r="K580" s="5">
        <v>1</v>
      </c>
      <c r="L580" s="5">
        <v>0</v>
      </c>
      <c r="M580" s="5">
        <v>1</v>
      </c>
      <c r="N580" s="5" t="s">
        <v>154</v>
      </c>
      <c r="O580" s="5">
        <v>37.610619469026602</v>
      </c>
      <c r="P580" s="5">
        <v>0</v>
      </c>
      <c r="Q580" s="5">
        <v>0</v>
      </c>
      <c r="Y580" s="5" t="s">
        <v>2820</v>
      </c>
      <c r="Z580" s="5" t="s">
        <v>2821</v>
      </c>
      <c r="AB580" s="5" t="s">
        <v>87</v>
      </c>
      <c r="AC580" s="5" t="s">
        <v>149</v>
      </c>
      <c r="AD580" s="5" t="s">
        <v>97</v>
      </c>
      <c r="AK580" s="5" t="s">
        <v>420</v>
      </c>
      <c r="AO580" s="5" t="s">
        <v>157</v>
      </c>
      <c r="AP580" s="5" t="s">
        <v>158</v>
      </c>
      <c r="BF580" s="5" t="s">
        <v>362</v>
      </c>
      <c r="BI580" s="5">
        <v>10</v>
      </c>
      <c r="BN580" s="5">
        <f t="shared" si="18"/>
        <v>37.610619469026602</v>
      </c>
    </row>
    <row r="581" spans="1:66" x14ac:dyDescent="0.35">
      <c r="A581" s="5" t="s">
        <v>2831</v>
      </c>
      <c r="B581" s="5" t="s">
        <v>313</v>
      </c>
      <c r="C581" s="5" t="s">
        <v>149</v>
      </c>
      <c r="D581" s="5" t="s">
        <v>2779</v>
      </c>
      <c r="E581" s="5" t="s">
        <v>2780</v>
      </c>
      <c r="F581" s="5" t="s">
        <v>87</v>
      </c>
      <c r="G581" s="5" t="s">
        <v>2832</v>
      </c>
      <c r="H581" s="5" t="s">
        <v>153</v>
      </c>
      <c r="K581" s="5">
        <v>1</v>
      </c>
      <c r="L581" s="5">
        <v>0</v>
      </c>
      <c r="M581" s="5">
        <v>1</v>
      </c>
      <c r="N581" s="5" t="s">
        <v>154</v>
      </c>
      <c r="O581" s="5">
        <v>393.58407079646003</v>
      </c>
      <c r="P581" s="5">
        <v>0</v>
      </c>
      <c r="Q581" s="5">
        <v>0</v>
      </c>
      <c r="R581" s="5" t="s">
        <v>2833</v>
      </c>
      <c r="Y581" s="5" t="s">
        <v>2834</v>
      </c>
      <c r="Z581" s="5" t="s">
        <v>2835</v>
      </c>
      <c r="AB581" s="5" t="s">
        <v>87</v>
      </c>
      <c r="AC581" s="5" t="s">
        <v>149</v>
      </c>
      <c r="AD581" s="5" t="s">
        <v>97</v>
      </c>
      <c r="AK581" s="5" t="s">
        <v>420</v>
      </c>
      <c r="AO581" s="5" t="s">
        <v>157</v>
      </c>
      <c r="AP581" s="5" t="s">
        <v>158</v>
      </c>
      <c r="AZ581" s="5" t="s">
        <v>361</v>
      </c>
      <c r="BC581" s="5">
        <v>8</v>
      </c>
      <c r="BF581" s="5" t="s">
        <v>362</v>
      </c>
      <c r="BI581" s="5">
        <v>10</v>
      </c>
      <c r="BN581" s="5">
        <f t="shared" ref="BN581:BN644" si="20">IF(BM581="",O581,BM581)</f>
        <v>393.58407079646003</v>
      </c>
    </row>
    <row r="582" spans="1:66" x14ac:dyDescent="0.35">
      <c r="A582" s="5" t="s">
        <v>2836</v>
      </c>
      <c r="B582" s="5" t="s">
        <v>313</v>
      </c>
      <c r="C582" s="5" t="s">
        <v>149</v>
      </c>
      <c r="D582" s="5" t="s">
        <v>2779</v>
      </c>
      <c r="E582" s="5" t="s">
        <v>2780</v>
      </c>
      <c r="F582" s="5" t="s">
        <v>87</v>
      </c>
      <c r="G582" s="5" t="s">
        <v>2837</v>
      </c>
      <c r="H582" s="5" t="s">
        <v>162</v>
      </c>
      <c r="K582" s="5">
        <v>1</v>
      </c>
      <c r="L582" s="5">
        <v>0</v>
      </c>
      <c r="M582" s="5">
        <v>1</v>
      </c>
      <c r="N582" s="5" t="s">
        <v>154</v>
      </c>
      <c r="O582" s="5">
        <v>42.311946902654903</v>
      </c>
      <c r="P582" s="5">
        <v>0</v>
      </c>
      <c r="Q582" s="5">
        <v>0</v>
      </c>
      <c r="Y582" s="5" t="s">
        <v>2838</v>
      </c>
      <c r="Z582" s="5" t="s">
        <v>2839</v>
      </c>
      <c r="AB582" s="5" t="s">
        <v>87</v>
      </c>
      <c r="AC582" s="5" t="s">
        <v>149</v>
      </c>
      <c r="AD582" s="5" t="s">
        <v>97</v>
      </c>
      <c r="AK582" s="5" t="s">
        <v>420</v>
      </c>
      <c r="AO582" s="5" t="s">
        <v>157</v>
      </c>
      <c r="AP582" s="5" t="s">
        <v>158</v>
      </c>
      <c r="BF582" s="5" t="s">
        <v>362</v>
      </c>
      <c r="BI582" s="5">
        <v>10</v>
      </c>
      <c r="BN582" s="5">
        <f t="shared" si="20"/>
        <v>42.311946902654903</v>
      </c>
    </row>
    <row r="583" spans="1:66" x14ac:dyDescent="0.35">
      <c r="A583" s="5" t="s">
        <v>2840</v>
      </c>
      <c r="B583" s="5" t="s">
        <v>313</v>
      </c>
      <c r="C583" s="5" t="s">
        <v>149</v>
      </c>
      <c r="D583" s="5" t="s">
        <v>2779</v>
      </c>
      <c r="E583" s="5" t="s">
        <v>2780</v>
      </c>
      <c r="F583" s="5" t="s">
        <v>87</v>
      </c>
      <c r="G583" s="5" t="s">
        <v>2837</v>
      </c>
      <c r="H583" s="5" t="s">
        <v>162</v>
      </c>
      <c r="K583" s="5">
        <v>1</v>
      </c>
      <c r="L583" s="5">
        <v>0</v>
      </c>
      <c r="M583" s="5">
        <v>1</v>
      </c>
      <c r="N583" s="5" t="s">
        <v>154</v>
      </c>
      <c r="O583" s="5">
        <v>42.311946902654903</v>
      </c>
      <c r="P583" s="5">
        <v>0</v>
      </c>
      <c r="Q583" s="5">
        <v>0</v>
      </c>
      <c r="Y583" s="5" t="s">
        <v>2838</v>
      </c>
      <c r="Z583" s="5" t="s">
        <v>2839</v>
      </c>
      <c r="AB583" s="5" t="s">
        <v>87</v>
      </c>
      <c r="AC583" s="5" t="s">
        <v>149</v>
      </c>
      <c r="AD583" s="5" t="s">
        <v>97</v>
      </c>
      <c r="AK583" s="5" t="s">
        <v>420</v>
      </c>
      <c r="AO583" s="5" t="s">
        <v>157</v>
      </c>
      <c r="AP583" s="5" t="s">
        <v>158</v>
      </c>
      <c r="BF583" s="5" t="s">
        <v>362</v>
      </c>
      <c r="BI583" s="5">
        <v>10</v>
      </c>
      <c r="BN583" s="5">
        <f t="shared" si="20"/>
        <v>42.311946902654903</v>
      </c>
    </row>
    <row r="584" spans="1:66" x14ac:dyDescent="0.35">
      <c r="A584" s="5" t="s">
        <v>2841</v>
      </c>
      <c r="B584" s="5" t="s">
        <v>313</v>
      </c>
      <c r="C584" s="5" t="s">
        <v>149</v>
      </c>
      <c r="D584" s="5" t="s">
        <v>2779</v>
      </c>
      <c r="E584" s="5" t="s">
        <v>2780</v>
      </c>
      <c r="F584" s="5" t="s">
        <v>87</v>
      </c>
      <c r="G584" s="5" t="s">
        <v>2837</v>
      </c>
      <c r="H584" s="5" t="s">
        <v>162</v>
      </c>
      <c r="K584" s="5">
        <v>1</v>
      </c>
      <c r="L584" s="5">
        <v>0</v>
      </c>
      <c r="M584" s="5">
        <v>1</v>
      </c>
      <c r="N584" s="5" t="s">
        <v>154</v>
      </c>
      <c r="O584" s="5">
        <v>42.311946902654903</v>
      </c>
      <c r="P584" s="5">
        <v>0</v>
      </c>
      <c r="Q584" s="5">
        <v>0</v>
      </c>
      <c r="Y584" s="5" t="s">
        <v>2838</v>
      </c>
      <c r="Z584" s="5" t="s">
        <v>2839</v>
      </c>
      <c r="AB584" s="5" t="s">
        <v>87</v>
      </c>
      <c r="AC584" s="5" t="s">
        <v>149</v>
      </c>
      <c r="AD584" s="5" t="s">
        <v>97</v>
      </c>
      <c r="AK584" s="5" t="s">
        <v>420</v>
      </c>
      <c r="AO584" s="5" t="s">
        <v>157</v>
      </c>
      <c r="AP584" s="5" t="s">
        <v>158</v>
      </c>
      <c r="BF584" s="5" t="s">
        <v>362</v>
      </c>
      <c r="BI584" s="5">
        <v>10</v>
      </c>
      <c r="BN584" s="5">
        <f t="shared" si="20"/>
        <v>42.311946902654903</v>
      </c>
    </row>
    <row r="585" spans="1:66" x14ac:dyDescent="0.35">
      <c r="A585" s="5" t="s">
        <v>2842</v>
      </c>
      <c r="B585" s="5" t="s">
        <v>313</v>
      </c>
      <c r="C585" s="5" t="s">
        <v>149</v>
      </c>
      <c r="D585" s="5" t="s">
        <v>2779</v>
      </c>
      <c r="E585" s="5" t="s">
        <v>2780</v>
      </c>
      <c r="F585" s="5" t="s">
        <v>87</v>
      </c>
      <c r="G585" s="5" t="s">
        <v>2837</v>
      </c>
      <c r="H585" s="5" t="s">
        <v>162</v>
      </c>
      <c r="K585" s="5">
        <v>1</v>
      </c>
      <c r="L585" s="5">
        <v>0</v>
      </c>
      <c r="M585" s="5">
        <v>1</v>
      </c>
      <c r="N585" s="5" t="s">
        <v>154</v>
      </c>
      <c r="O585" s="5">
        <v>42.311946902654903</v>
      </c>
      <c r="P585" s="5">
        <v>0</v>
      </c>
      <c r="Q585" s="5">
        <v>0</v>
      </c>
      <c r="Y585" s="5" t="s">
        <v>2838</v>
      </c>
      <c r="Z585" s="5" t="s">
        <v>2839</v>
      </c>
      <c r="AB585" s="5" t="s">
        <v>87</v>
      </c>
      <c r="AC585" s="5" t="s">
        <v>149</v>
      </c>
      <c r="AD585" s="5" t="s">
        <v>97</v>
      </c>
      <c r="AK585" s="5" t="s">
        <v>420</v>
      </c>
      <c r="AO585" s="5" t="s">
        <v>157</v>
      </c>
      <c r="AP585" s="5" t="s">
        <v>158</v>
      </c>
      <c r="BF585" s="5" t="s">
        <v>362</v>
      </c>
      <c r="BI585" s="5">
        <v>10</v>
      </c>
      <c r="BN585" s="5">
        <f t="shared" si="20"/>
        <v>42.311946902654903</v>
      </c>
    </row>
    <row r="586" spans="1:66" x14ac:dyDescent="0.35">
      <c r="A586" s="5" t="s">
        <v>2843</v>
      </c>
      <c r="B586" s="5" t="s">
        <v>313</v>
      </c>
      <c r="C586" s="5" t="s">
        <v>149</v>
      </c>
      <c r="D586" s="5" t="s">
        <v>2779</v>
      </c>
      <c r="E586" s="5" t="s">
        <v>2780</v>
      </c>
      <c r="F586" s="5" t="s">
        <v>87</v>
      </c>
      <c r="G586" s="5" t="s">
        <v>2837</v>
      </c>
      <c r="H586" s="5" t="s">
        <v>162</v>
      </c>
      <c r="K586" s="5">
        <v>1</v>
      </c>
      <c r="L586" s="5">
        <v>0</v>
      </c>
      <c r="M586" s="5">
        <v>1</v>
      </c>
      <c r="N586" s="5" t="s">
        <v>154</v>
      </c>
      <c r="O586" s="5">
        <v>42.311946902654903</v>
      </c>
      <c r="P586" s="5">
        <v>0</v>
      </c>
      <c r="Q586" s="5">
        <v>0</v>
      </c>
      <c r="Y586" s="5" t="s">
        <v>2838</v>
      </c>
      <c r="Z586" s="5" t="s">
        <v>2839</v>
      </c>
      <c r="AB586" s="5" t="s">
        <v>87</v>
      </c>
      <c r="AC586" s="5" t="s">
        <v>149</v>
      </c>
      <c r="AD586" s="5" t="s">
        <v>97</v>
      </c>
      <c r="AK586" s="5" t="s">
        <v>420</v>
      </c>
      <c r="AO586" s="5" t="s">
        <v>157</v>
      </c>
      <c r="AP586" s="5" t="s">
        <v>158</v>
      </c>
      <c r="BF586" s="5" t="s">
        <v>362</v>
      </c>
      <c r="BI586" s="5">
        <v>10</v>
      </c>
      <c r="BN586" s="5">
        <f t="shared" si="20"/>
        <v>42.311946902654903</v>
      </c>
    </row>
    <row r="587" spans="1:66" x14ac:dyDescent="0.35">
      <c r="A587" s="5" t="s">
        <v>2844</v>
      </c>
      <c r="B587" s="5" t="s">
        <v>313</v>
      </c>
      <c r="C587" s="5" t="s">
        <v>149</v>
      </c>
      <c r="D587" s="5" t="s">
        <v>2779</v>
      </c>
      <c r="E587" s="5" t="s">
        <v>2780</v>
      </c>
      <c r="F587" s="5" t="s">
        <v>87</v>
      </c>
      <c r="G587" s="5" t="s">
        <v>2837</v>
      </c>
      <c r="H587" s="5" t="s">
        <v>162</v>
      </c>
      <c r="K587" s="5">
        <v>1</v>
      </c>
      <c r="L587" s="5">
        <v>0</v>
      </c>
      <c r="M587" s="5">
        <v>1</v>
      </c>
      <c r="N587" s="5" t="s">
        <v>154</v>
      </c>
      <c r="O587" s="5">
        <v>42.311946902654903</v>
      </c>
      <c r="P587" s="5">
        <v>0</v>
      </c>
      <c r="Q587" s="5">
        <v>0</v>
      </c>
      <c r="Y587" s="5" t="s">
        <v>2838</v>
      </c>
      <c r="Z587" s="5" t="s">
        <v>2839</v>
      </c>
      <c r="AB587" s="5" t="s">
        <v>87</v>
      </c>
      <c r="AC587" s="5" t="s">
        <v>149</v>
      </c>
      <c r="AD587" s="5" t="s">
        <v>97</v>
      </c>
      <c r="AK587" s="5" t="s">
        <v>420</v>
      </c>
      <c r="AO587" s="5" t="s">
        <v>157</v>
      </c>
      <c r="AP587" s="5" t="s">
        <v>158</v>
      </c>
      <c r="BF587" s="5" t="s">
        <v>362</v>
      </c>
      <c r="BI587" s="5">
        <v>10</v>
      </c>
      <c r="BN587" s="5">
        <f t="shared" si="20"/>
        <v>42.311946902654903</v>
      </c>
    </row>
    <row r="588" spans="1:66" x14ac:dyDescent="0.35">
      <c r="A588" s="5" t="s">
        <v>2845</v>
      </c>
      <c r="B588" s="5" t="s">
        <v>313</v>
      </c>
      <c r="C588" s="5" t="s">
        <v>149</v>
      </c>
      <c r="D588" s="5" t="s">
        <v>2779</v>
      </c>
      <c r="E588" s="5" t="s">
        <v>2780</v>
      </c>
      <c r="F588" s="5" t="s">
        <v>87</v>
      </c>
      <c r="G588" s="5" t="s">
        <v>2837</v>
      </c>
      <c r="H588" s="5" t="s">
        <v>162</v>
      </c>
      <c r="K588" s="5">
        <v>1</v>
      </c>
      <c r="L588" s="5">
        <v>0</v>
      </c>
      <c r="M588" s="5">
        <v>1</v>
      </c>
      <c r="N588" s="5" t="s">
        <v>154</v>
      </c>
      <c r="O588" s="5">
        <v>42.311946902654903</v>
      </c>
      <c r="P588" s="5">
        <v>0</v>
      </c>
      <c r="Q588" s="5">
        <v>0</v>
      </c>
      <c r="Y588" s="5" t="s">
        <v>2838</v>
      </c>
      <c r="Z588" s="5" t="s">
        <v>2839</v>
      </c>
      <c r="AB588" s="5" t="s">
        <v>87</v>
      </c>
      <c r="AC588" s="5" t="s">
        <v>149</v>
      </c>
      <c r="AD588" s="5" t="s">
        <v>97</v>
      </c>
      <c r="AK588" s="5" t="s">
        <v>420</v>
      </c>
      <c r="AO588" s="5" t="s">
        <v>157</v>
      </c>
      <c r="AP588" s="5" t="s">
        <v>158</v>
      </c>
      <c r="BF588" s="5" t="s">
        <v>362</v>
      </c>
      <c r="BI588" s="5">
        <v>10</v>
      </c>
      <c r="BN588" s="5">
        <f t="shared" si="20"/>
        <v>42.311946902654903</v>
      </c>
    </row>
    <row r="589" spans="1:66" x14ac:dyDescent="0.35">
      <c r="A589" s="5" t="s">
        <v>2846</v>
      </c>
      <c r="B589" s="5" t="s">
        <v>313</v>
      </c>
      <c r="C589" s="5" t="s">
        <v>149</v>
      </c>
      <c r="D589" s="5" t="s">
        <v>2779</v>
      </c>
      <c r="E589" s="5" t="s">
        <v>2780</v>
      </c>
      <c r="F589" s="5" t="s">
        <v>87</v>
      </c>
      <c r="G589" s="5" t="s">
        <v>2837</v>
      </c>
      <c r="H589" s="5" t="s">
        <v>162</v>
      </c>
      <c r="K589" s="5">
        <v>1</v>
      </c>
      <c r="L589" s="5">
        <v>0</v>
      </c>
      <c r="M589" s="5">
        <v>1</v>
      </c>
      <c r="N589" s="5" t="s">
        <v>154</v>
      </c>
      <c r="O589" s="5">
        <v>42.311946902654903</v>
      </c>
      <c r="P589" s="5">
        <v>0</v>
      </c>
      <c r="Q589" s="5">
        <v>0</v>
      </c>
      <c r="Y589" s="5" t="s">
        <v>2838</v>
      </c>
      <c r="Z589" s="5" t="s">
        <v>2839</v>
      </c>
      <c r="AB589" s="5" t="s">
        <v>87</v>
      </c>
      <c r="AC589" s="5" t="s">
        <v>149</v>
      </c>
      <c r="AD589" s="5" t="s">
        <v>97</v>
      </c>
      <c r="AK589" s="5" t="s">
        <v>420</v>
      </c>
      <c r="AO589" s="5" t="s">
        <v>157</v>
      </c>
      <c r="AP589" s="5" t="s">
        <v>158</v>
      </c>
      <c r="BF589" s="5" t="s">
        <v>362</v>
      </c>
      <c r="BI589" s="5">
        <v>10</v>
      </c>
      <c r="BN589" s="5">
        <f t="shared" si="20"/>
        <v>42.311946902654903</v>
      </c>
    </row>
    <row r="590" spans="1:66" x14ac:dyDescent="0.35">
      <c r="A590" s="5" t="s">
        <v>2847</v>
      </c>
      <c r="B590" s="5" t="s">
        <v>313</v>
      </c>
      <c r="C590" s="5" t="s">
        <v>149</v>
      </c>
      <c r="D590" s="5" t="s">
        <v>2779</v>
      </c>
      <c r="E590" s="5" t="s">
        <v>2780</v>
      </c>
      <c r="F590" s="5" t="s">
        <v>87</v>
      </c>
      <c r="G590" s="5" t="s">
        <v>2837</v>
      </c>
      <c r="H590" s="5" t="s">
        <v>162</v>
      </c>
      <c r="K590" s="5">
        <v>1</v>
      </c>
      <c r="L590" s="5">
        <v>0</v>
      </c>
      <c r="M590" s="5">
        <v>1</v>
      </c>
      <c r="N590" s="5" t="s">
        <v>154</v>
      </c>
      <c r="O590" s="5">
        <v>42.311946902654903</v>
      </c>
      <c r="P590" s="5">
        <v>0</v>
      </c>
      <c r="Q590" s="5">
        <v>0</v>
      </c>
      <c r="Y590" s="5" t="s">
        <v>2838</v>
      </c>
      <c r="Z590" s="5" t="s">
        <v>2839</v>
      </c>
      <c r="AB590" s="5" t="s">
        <v>87</v>
      </c>
      <c r="AC590" s="5" t="s">
        <v>149</v>
      </c>
      <c r="AD590" s="5" t="s">
        <v>97</v>
      </c>
      <c r="AK590" s="5" t="s">
        <v>420</v>
      </c>
      <c r="AO590" s="5" t="s">
        <v>157</v>
      </c>
      <c r="AP590" s="5" t="s">
        <v>158</v>
      </c>
      <c r="BF590" s="5" t="s">
        <v>362</v>
      </c>
      <c r="BI590" s="5">
        <v>10</v>
      </c>
      <c r="BN590" s="5">
        <f t="shared" si="20"/>
        <v>42.311946902654903</v>
      </c>
    </row>
    <row r="591" spans="1:66" x14ac:dyDescent="0.35">
      <c r="A591" s="5" t="s">
        <v>2848</v>
      </c>
      <c r="B591" s="5" t="s">
        <v>313</v>
      </c>
      <c r="C591" s="5" t="s">
        <v>149</v>
      </c>
      <c r="D591" s="5" t="s">
        <v>2779</v>
      </c>
      <c r="E591" s="5" t="s">
        <v>2780</v>
      </c>
      <c r="F591" s="5" t="s">
        <v>87</v>
      </c>
      <c r="G591" s="5" t="s">
        <v>2837</v>
      </c>
      <c r="H591" s="5" t="s">
        <v>162</v>
      </c>
      <c r="K591" s="5">
        <v>1</v>
      </c>
      <c r="L591" s="5">
        <v>0</v>
      </c>
      <c r="M591" s="5">
        <v>1</v>
      </c>
      <c r="N591" s="5" t="s">
        <v>154</v>
      </c>
      <c r="O591" s="5">
        <v>42.311946902654903</v>
      </c>
      <c r="P591" s="5">
        <v>0</v>
      </c>
      <c r="Q591" s="5">
        <v>0</v>
      </c>
      <c r="Y591" s="5" t="s">
        <v>2838</v>
      </c>
      <c r="Z591" s="5" t="s">
        <v>2839</v>
      </c>
      <c r="AB591" s="5" t="s">
        <v>87</v>
      </c>
      <c r="AC591" s="5" t="s">
        <v>149</v>
      </c>
      <c r="AD591" s="5" t="s">
        <v>97</v>
      </c>
      <c r="AK591" s="5" t="s">
        <v>420</v>
      </c>
      <c r="AO591" s="5" t="s">
        <v>157</v>
      </c>
      <c r="AP591" s="5" t="s">
        <v>158</v>
      </c>
      <c r="BF591" s="5" t="s">
        <v>362</v>
      </c>
      <c r="BI591" s="5">
        <v>10</v>
      </c>
      <c r="BN591" s="5">
        <f t="shared" si="20"/>
        <v>42.311946902654903</v>
      </c>
    </row>
    <row r="592" spans="1:66" x14ac:dyDescent="0.35">
      <c r="A592" s="5" t="s">
        <v>2849</v>
      </c>
      <c r="B592" s="5" t="s">
        <v>313</v>
      </c>
      <c r="C592" s="5" t="s">
        <v>149</v>
      </c>
      <c r="D592" s="5" t="s">
        <v>2790</v>
      </c>
      <c r="E592" s="5" t="s">
        <v>2791</v>
      </c>
      <c r="F592" s="5" t="s">
        <v>87</v>
      </c>
      <c r="G592" s="5" t="s">
        <v>2850</v>
      </c>
      <c r="H592" s="5" t="s">
        <v>153</v>
      </c>
      <c r="K592" s="5">
        <v>1</v>
      </c>
      <c r="L592" s="5">
        <v>0</v>
      </c>
      <c r="M592" s="5">
        <v>1</v>
      </c>
      <c r="N592" s="5" t="s">
        <v>154</v>
      </c>
      <c r="O592" s="5">
        <v>393.58407079646003</v>
      </c>
      <c r="P592" s="5">
        <v>0</v>
      </c>
      <c r="Q592" s="5">
        <v>0</v>
      </c>
      <c r="R592" s="5" t="s">
        <v>2851</v>
      </c>
      <c r="Y592" s="5" t="s">
        <v>2852</v>
      </c>
      <c r="Z592" s="5" t="s">
        <v>2853</v>
      </c>
      <c r="AB592" s="5" t="s">
        <v>87</v>
      </c>
      <c r="AC592" s="5" t="s">
        <v>149</v>
      </c>
      <c r="AD592" s="5" t="s">
        <v>97</v>
      </c>
      <c r="AK592" s="5" t="s">
        <v>420</v>
      </c>
      <c r="AO592" s="5" t="s">
        <v>157</v>
      </c>
      <c r="AP592" s="5" t="s">
        <v>158</v>
      </c>
      <c r="AZ592" s="5" t="s">
        <v>361</v>
      </c>
      <c r="BC592" s="5">
        <v>8</v>
      </c>
      <c r="BF592" s="5" t="s">
        <v>362</v>
      </c>
      <c r="BI592" s="5">
        <v>10</v>
      </c>
      <c r="BN592" s="5">
        <f t="shared" si="20"/>
        <v>393.58407079646003</v>
      </c>
    </row>
    <row r="593" spans="1:67" x14ac:dyDescent="0.35">
      <c r="A593" s="5" t="s">
        <v>2854</v>
      </c>
      <c r="B593" s="5" t="s">
        <v>313</v>
      </c>
      <c r="C593" s="5" t="s">
        <v>149</v>
      </c>
      <c r="D593" s="5" t="s">
        <v>2790</v>
      </c>
      <c r="E593" s="5" t="s">
        <v>2791</v>
      </c>
      <c r="F593" s="5" t="s">
        <v>87</v>
      </c>
      <c r="G593" s="5" t="s">
        <v>2855</v>
      </c>
      <c r="H593" s="5" t="s">
        <v>162</v>
      </c>
      <c r="K593" s="5">
        <v>1</v>
      </c>
      <c r="L593" s="5">
        <v>0</v>
      </c>
      <c r="M593" s="5">
        <v>1</v>
      </c>
      <c r="N593" s="5" t="s">
        <v>154</v>
      </c>
      <c r="O593" s="5">
        <v>42.311946902654903</v>
      </c>
      <c r="P593" s="5">
        <v>0</v>
      </c>
      <c r="Q593" s="5">
        <v>0</v>
      </c>
      <c r="Y593" s="5" t="s">
        <v>2856</v>
      </c>
      <c r="Z593" s="5" t="s">
        <v>2857</v>
      </c>
      <c r="AB593" s="5" t="s">
        <v>87</v>
      </c>
      <c r="AC593" s="5" t="s">
        <v>149</v>
      </c>
      <c r="AD593" s="5" t="s">
        <v>97</v>
      </c>
      <c r="AK593" s="5" t="s">
        <v>420</v>
      </c>
      <c r="AO593" s="5" t="s">
        <v>157</v>
      </c>
      <c r="AP593" s="5" t="s">
        <v>158</v>
      </c>
      <c r="BF593" s="5" t="s">
        <v>362</v>
      </c>
      <c r="BI593" s="5">
        <v>10</v>
      </c>
      <c r="BN593" s="5">
        <f t="shared" si="20"/>
        <v>42.311946902654903</v>
      </c>
    </row>
    <row r="594" spans="1:67" x14ac:dyDescent="0.35">
      <c r="A594" s="5" t="s">
        <v>2858</v>
      </c>
      <c r="B594" s="5" t="s">
        <v>313</v>
      </c>
      <c r="C594" s="5" t="s">
        <v>149</v>
      </c>
      <c r="D594" s="5" t="s">
        <v>2790</v>
      </c>
      <c r="E594" s="5" t="s">
        <v>2791</v>
      </c>
      <c r="F594" s="5" t="s">
        <v>87</v>
      </c>
      <c r="G594" s="5" t="s">
        <v>2855</v>
      </c>
      <c r="H594" s="5" t="s">
        <v>162</v>
      </c>
      <c r="K594" s="5">
        <v>1</v>
      </c>
      <c r="L594" s="5">
        <v>0</v>
      </c>
      <c r="M594" s="5">
        <v>1</v>
      </c>
      <c r="N594" s="5" t="s">
        <v>154</v>
      </c>
      <c r="O594" s="5">
        <v>42.311946902654903</v>
      </c>
      <c r="P594" s="5">
        <v>0</v>
      </c>
      <c r="Q594" s="5">
        <v>0</v>
      </c>
      <c r="Y594" s="5" t="s">
        <v>2856</v>
      </c>
      <c r="Z594" s="5" t="s">
        <v>2857</v>
      </c>
      <c r="AB594" s="5" t="s">
        <v>87</v>
      </c>
      <c r="AC594" s="5" t="s">
        <v>149</v>
      </c>
      <c r="AD594" s="5" t="s">
        <v>97</v>
      </c>
      <c r="AK594" s="5" t="s">
        <v>420</v>
      </c>
      <c r="AO594" s="5" t="s">
        <v>157</v>
      </c>
      <c r="AP594" s="5" t="s">
        <v>158</v>
      </c>
      <c r="BF594" s="5" t="s">
        <v>362</v>
      </c>
      <c r="BI594" s="5">
        <v>10</v>
      </c>
      <c r="BN594" s="5">
        <f t="shared" si="20"/>
        <v>42.311946902654903</v>
      </c>
    </row>
    <row r="595" spans="1:67" x14ac:dyDescent="0.35">
      <c r="A595" s="5" t="s">
        <v>2859</v>
      </c>
      <c r="B595" s="5" t="s">
        <v>313</v>
      </c>
      <c r="C595" s="5" t="s">
        <v>149</v>
      </c>
      <c r="D595" s="5" t="s">
        <v>2790</v>
      </c>
      <c r="E595" s="5" t="s">
        <v>2791</v>
      </c>
      <c r="F595" s="5" t="s">
        <v>87</v>
      </c>
      <c r="G595" s="5" t="s">
        <v>2855</v>
      </c>
      <c r="H595" s="5" t="s">
        <v>162</v>
      </c>
      <c r="K595" s="5">
        <v>1</v>
      </c>
      <c r="L595" s="5">
        <v>0</v>
      </c>
      <c r="M595" s="5">
        <v>1</v>
      </c>
      <c r="N595" s="5" t="s">
        <v>154</v>
      </c>
      <c r="O595" s="5">
        <v>42.311946902654903</v>
      </c>
      <c r="P595" s="5">
        <v>0</v>
      </c>
      <c r="Q595" s="5">
        <v>0</v>
      </c>
      <c r="Y595" s="5" t="s">
        <v>2856</v>
      </c>
      <c r="Z595" s="5" t="s">
        <v>2857</v>
      </c>
      <c r="AB595" s="5" t="s">
        <v>87</v>
      </c>
      <c r="AC595" s="5" t="s">
        <v>149</v>
      </c>
      <c r="AD595" s="5" t="s">
        <v>97</v>
      </c>
      <c r="AK595" s="5" t="s">
        <v>420</v>
      </c>
      <c r="AO595" s="5" t="s">
        <v>157</v>
      </c>
      <c r="AP595" s="5" t="s">
        <v>158</v>
      </c>
      <c r="BF595" s="5" t="s">
        <v>362</v>
      </c>
      <c r="BI595" s="5">
        <v>10</v>
      </c>
      <c r="BN595" s="5">
        <f t="shared" si="20"/>
        <v>42.311946902654903</v>
      </c>
    </row>
    <row r="596" spans="1:67" x14ac:dyDescent="0.35">
      <c r="A596" s="5" t="s">
        <v>2860</v>
      </c>
      <c r="B596" s="5" t="s">
        <v>313</v>
      </c>
      <c r="C596" s="5" t="s">
        <v>149</v>
      </c>
      <c r="D596" s="5" t="s">
        <v>2790</v>
      </c>
      <c r="E596" s="5" t="s">
        <v>2791</v>
      </c>
      <c r="F596" s="5" t="s">
        <v>87</v>
      </c>
      <c r="G596" s="5" t="s">
        <v>2855</v>
      </c>
      <c r="H596" s="5" t="s">
        <v>162</v>
      </c>
      <c r="K596" s="5">
        <v>1</v>
      </c>
      <c r="L596" s="5">
        <v>0</v>
      </c>
      <c r="M596" s="5">
        <v>1</v>
      </c>
      <c r="N596" s="5" t="s">
        <v>154</v>
      </c>
      <c r="O596" s="5">
        <v>42.311946902654903</v>
      </c>
      <c r="P596" s="5">
        <v>0</v>
      </c>
      <c r="Q596" s="5">
        <v>0</v>
      </c>
      <c r="Y596" s="5" t="s">
        <v>2856</v>
      </c>
      <c r="Z596" s="5" t="s">
        <v>2857</v>
      </c>
      <c r="AB596" s="5" t="s">
        <v>87</v>
      </c>
      <c r="AC596" s="5" t="s">
        <v>149</v>
      </c>
      <c r="AD596" s="5" t="s">
        <v>97</v>
      </c>
      <c r="AK596" s="5" t="s">
        <v>420</v>
      </c>
      <c r="AO596" s="5" t="s">
        <v>157</v>
      </c>
      <c r="AP596" s="5" t="s">
        <v>158</v>
      </c>
      <c r="BF596" s="5" t="s">
        <v>362</v>
      </c>
      <c r="BI596" s="5">
        <v>10</v>
      </c>
      <c r="BN596" s="5">
        <f t="shared" si="20"/>
        <v>42.311946902654903</v>
      </c>
    </row>
    <row r="597" spans="1:67" x14ac:dyDescent="0.35">
      <c r="A597" s="5" t="s">
        <v>2861</v>
      </c>
      <c r="B597" s="5" t="s">
        <v>313</v>
      </c>
      <c r="C597" s="5" t="s">
        <v>149</v>
      </c>
      <c r="D597" s="5" t="s">
        <v>2790</v>
      </c>
      <c r="E597" s="5" t="s">
        <v>2791</v>
      </c>
      <c r="F597" s="5" t="s">
        <v>87</v>
      </c>
      <c r="G597" s="5" t="s">
        <v>2855</v>
      </c>
      <c r="H597" s="5" t="s">
        <v>162</v>
      </c>
      <c r="K597" s="5">
        <v>1</v>
      </c>
      <c r="L597" s="5">
        <v>0</v>
      </c>
      <c r="M597" s="5">
        <v>1</v>
      </c>
      <c r="N597" s="5" t="s">
        <v>154</v>
      </c>
      <c r="O597" s="5">
        <v>42.311946902654903</v>
      </c>
      <c r="P597" s="5">
        <v>0</v>
      </c>
      <c r="Q597" s="5">
        <v>0</v>
      </c>
      <c r="Y597" s="5" t="s">
        <v>2856</v>
      </c>
      <c r="Z597" s="5" t="s">
        <v>2857</v>
      </c>
      <c r="AB597" s="5" t="s">
        <v>87</v>
      </c>
      <c r="AC597" s="5" t="s">
        <v>149</v>
      </c>
      <c r="AD597" s="5" t="s">
        <v>97</v>
      </c>
      <c r="AK597" s="5" t="s">
        <v>420</v>
      </c>
      <c r="AO597" s="5" t="s">
        <v>157</v>
      </c>
      <c r="AP597" s="5" t="s">
        <v>158</v>
      </c>
      <c r="BF597" s="5" t="s">
        <v>362</v>
      </c>
      <c r="BI597" s="5">
        <v>10</v>
      </c>
      <c r="BN597" s="5">
        <f t="shared" si="20"/>
        <v>42.311946902654903</v>
      </c>
    </row>
    <row r="598" spans="1:67" x14ac:dyDescent="0.35">
      <c r="A598" s="5" t="s">
        <v>2862</v>
      </c>
      <c r="B598" s="5" t="s">
        <v>313</v>
      </c>
      <c r="C598" s="5" t="s">
        <v>149</v>
      </c>
      <c r="D598" s="5" t="s">
        <v>2790</v>
      </c>
      <c r="E598" s="5" t="s">
        <v>2791</v>
      </c>
      <c r="F598" s="5" t="s">
        <v>87</v>
      </c>
      <c r="G598" s="5" t="s">
        <v>2855</v>
      </c>
      <c r="H598" s="5" t="s">
        <v>162</v>
      </c>
      <c r="K598" s="5">
        <v>1</v>
      </c>
      <c r="L598" s="5">
        <v>0</v>
      </c>
      <c r="M598" s="5">
        <v>1</v>
      </c>
      <c r="N598" s="5" t="s">
        <v>154</v>
      </c>
      <c r="O598" s="5">
        <v>42.311946902654903</v>
      </c>
      <c r="P598" s="5">
        <v>0</v>
      </c>
      <c r="Q598" s="5">
        <v>0</v>
      </c>
      <c r="Y598" s="5" t="s">
        <v>2856</v>
      </c>
      <c r="Z598" s="5" t="s">
        <v>2857</v>
      </c>
      <c r="AB598" s="5" t="s">
        <v>87</v>
      </c>
      <c r="AC598" s="5" t="s">
        <v>149</v>
      </c>
      <c r="AD598" s="5" t="s">
        <v>97</v>
      </c>
      <c r="AK598" s="5" t="s">
        <v>420</v>
      </c>
      <c r="AO598" s="5" t="s">
        <v>157</v>
      </c>
      <c r="AP598" s="5" t="s">
        <v>158</v>
      </c>
      <c r="BF598" s="5" t="s">
        <v>362</v>
      </c>
      <c r="BI598" s="5">
        <v>10</v>
      </c>
      <c r="BN598" s="5">
        <f t="shared" si="20"/>
        <v>42.311946902654903</v>
      </c>
    </row>
    <row r="599" spans="1:67" x14ac:dyDescent="0.35">
      <c r="A599" s="5" t="s">
        <v>2863</v>
      </c>
      <c r="B599" s="5" t="s">
        <v>313</v>
      </c>
      <c r="C599" s="5" t="s">
        <v>149</v>
      </c>
      <c r="D599" s="5" t="s">
        <v>2790</v>
      </c>
      <c r="E599" s="5" t="s">
        <v>2791</v>
      </c>
      <c r="F599" s="5" t="s">
        <v>87</v>
      </c>
      <c r="G599" s="5" t="s">
        <v>2855</v>
      </c>
      <c r="H599" s="5" t="s">
        <v>162</v>
      </c>
      <c r="K599" s="5">
        <v>1</v>
      </c>
      <c r="L599" s="5">
        <v>0</v>
      </c>
      <c r="M599" s="5">
        <v>1</v>
      </c>
      <c r="N599" s="5" t="s">
        <v>154</v>
      </c>
      <c r="O599" s="5">
        <v>42.311946902654903</v>
      </c>
      <c r="P599" s="5">
        <v>0</v>
      </c>
      <c r="Q599" s="5">
        <v>0</v>
      </c>
      <c r="Y599" s="5" t="s">
        <v>2856</v>
      </c>
      <c r="Z599" s="5" t="s">
        <v>2857</v>
      </c>
      <c r="AB599" s="5" t="s">
        <v>87</v>
      </c>
      <c r="AC599" s="5" t="s">
        <v>149</v>
      </c>
      <c r="AD599" s="5" t="s">
        <v>97</v>
      </c>
      <c r="AK599" s="5" t="s">
        <v>420</v>
      </c>
      <c r="AO599" s="5" t="s">
        <v>157</v>
      </c>
      <c r="AP599" s="5" t="s">
        <v>158</v>
      </c>
      <c r="BF599" s="5" t="s">
        <v>362</v>
      </c>
      <c r="BI599" s="5">
        <v>10</v>
      </c>
      <c r="BN599" s="5">
        <f t="shared" si="20"/>
        <v>42.311946902654903</v>
      </c>
    </row>
    <row r="600" spans="1:67" x14ac:dyDescent="0.35">
      <c r="A600" s="5" t="s">
        <v>2864</v>
      </c>
      <c r="B600" s="5" t="s">
        <v>313</v>
      </c>
      <c r="C600" s="5" t="s">
        <v>149</v>
      </c>
      <c r="D600" s="5" t="s">
        <v>2790</v>
      </c>
      <c r="E600" s="5" t="s">
        <v>2791</v>
      </c>
      <c r="F600" s="5" t="s">
        <v>87</v>
      </c>
      <c r="G600" s="5" t="s">
        <v>2855</v>
      </c>
      <c r="H600" s="5" t="s">
        <v>162</v>
      </c>
      <c r="K600" s="5">
        <v>1</v>
      </c>
      <c r="L600" s="5">
        <v>0</v>
      </c>
      <c r="M600" s="5">
        <v>1</v>
      </c>
      <c r="N600" s="5" t="s">
        <v>154</v>
      </c>
      <c r="O600" s="5">
        <v>42.311946902654903</v>
      </c>
      <c r="P600" s="5">
        <v>0</v>
      </c>
      <c r="Q600" s="5">
        <v>0</v>
      </c>
      <c r="Y600" s="5" t="s">
        <v>2856</v>
      </c>
      <c r="Z600" s="5" t="s">
        <v>2857</v>
      </c>
      <c r="AB600" s="5" t="s">
        <v>87</v>
      </c>
      <c r="AC600" s="5" t="s">
        <v>149</v>
      </c>
      <c r="AD600" s="5" t="s">
        <v>97</v>
      </c>
      <c r="AK600" s="5" t="s">
        <v>420</v>
      </c>
      <c r="AO600" s="5" t="s">
        <v>157</v>
      </c>
      <c r="AP600" s="5" t="s">
        <v>158</v>
      </c>
      <c r="BF600" s="5" t="s">
        <v>362</v>
      </c>
      <c r="BI600" s="5">
        <v>10</v>
      </c>
      <c r="BN600" s="5">
        <f t="shared" si="20"/>
        <v>42.311946902654903</v>
      </c>
    </row>
    <row r="601" spans="1:67" x14ac:dyDescent="0.35">
      <c r="A601" s="5" t="s">
        <v>2865</v>
      </c>
      <c r="B601" s="5" t="s">
        <v>313</v>
      </c>
      <c r="C601" s="5" t="s">
        <v>149</v>
      </c>
      <c r="D601" s="5" t="s">
        <v>2790</v>
      </c>
      <c r="E601" s="5" t="s">
        <v>2791</v>
      </c>
      <c r="F601" s="5" t="s">
        <v>87</v>
      </c>
      <c r="G601" s="5" t="s">
        <v>2855</v>
      </c>
      <c r="H601" s="5" t="s">
        <v>162</v>
      </c>
      <c r="K601" s="5">
        <v>1</v>
      </c>
      <c r="L601" s="5">
        <v>0</v>
      </c>
      <c r="M601" s="5">
        <v>1</v>
      </c>
      <c r="N601" s="5" t="s">
        <v>154</v>
      </c>
      <c r="O601" s="5">
        <v>42.311946902654903</v>
      </c>
      <c r="P601" s="5">
        <v>0</v>
      </c>
      <c r="Q601" s="5">
        <v>0</v>
      </c>
      <c r="Y601" s="5" t="s">
        <v>2856</v>
      </c>
      <c r="Z601" s="5" t="s">
        <v>2857</v>
      </c>
      <c r="AB601" s="5" t="s">
        <v>87</v>
      </c>
      <c r="AC601" s="5" t="s">
        <v>149</v>
      </c>
      <c r="AD601" s="5" t="s">
        <v>97</v>
      </c>
      <c r="AK601" s="5" t="s">
        <v>420</v>
      </c>
      <c r="AO601" s="5" t="s">
        <v>157</v>
      </c>
      <c r="AP601" s="5" t="s">
        <v>158</v>
      </c>
      <c r="BF601" s="5" t="s">
        <v>362</v>
      </c>
      <c r="BI601" s="5">
        <v>10</v>
      </c>
      <c r="BN601" s="5">
        <f t="shared" si="20"/>
        <v>42.311946902654903</v>
      </c>
    </row>
    <row r="602" spans="1:67" x14ac:dyDescent="0.35">
      <c r="A602" s="5" t="s">
        <v>2866</v>
      </c>
      <c r="B602" s="5" t="s">
        <v>313</v>
      </c>
      <c r="C602" s="5" t="s">
        <v>149</v>
      </c>
      <c r="D602" s="5" t="s">
        <v>2790</v>
      </c>
      <c r="E602" s="5" t="s">
        <v>2791</v>
      </c>
      <c r="F602" s="5" t="s">
        <v>87</v>
      </c>
      <c r="G602" s="5" t="s">
        <v>2855</v>
      </c>
      <c r="H602" s="5" t="s">
        <v>162</v>
      </c>
      <c r="K602" s="5">
        <v>1</v>
      </c>
      <c r="L602" s="5">
        <v>0</v>
      </c>
      <c r="M602" s="5">
        <v>1</v>
      </c>
      <c r="N602" s="5" t="s">
        <v>154</v>
      </c>
      <c r="O602" s="5">
        <v>42.311946902654903</v>
      </c>
      <c r="P602" s="5">
        <v>0</v>
      </c>
      <c r="Q602" s="5">
        <v>0</v>
      </c>
      <c r="Y602" s="5" t="s">
        <v>2856</v>
      </c>
      <c r="Z602" s="5" t="s">
        <v>2857</v>
      </c>
      <c r="AB602" s="5" t="s">
        <v>87</v>
      </c>
      <c r="AC602" s="5" t="s">
        <v>149</v>
      </c>
      <c r="AD602" s="5" t="s">
        <v>97</v>
      </c>
      <c r="AK602" s="5" t="s">
        <v>420</v>
      </c>
      <c r="AO602" s="5" t="s">
        <v>157</v>
      </c>
      <c r="AP602" s="5" t="s">
        <v>158</v>
      </c>
      <c r="BF602" s="5" t="s">
        <v>362</v>
      </c>
      <c r="BI602" s="5">
        <v>10</v>
      </c>
      <c r="BN602" s="5">
        <f t="shared" si="20"/>
        <v>42.311946902654903</v>
      </c>
    </row>
    <row r="603" spans="1:67" x14ac:dyDescent="0.35">
      <c r="A603" s="5" t="s">
        <v>2867</v>
      </c>
      <c r="B603" s="5" t="s">
        <v>313</v>
      </c>
      <c r="C603" s="5" t="s">
        <v>149</v>
      </c>
      <c r="D603" s="5" t="s">
        <v>2790</v>
      </c>
      <c r="E603" s="5" t="s">
        <v>2791</v>
      </c>
      <c r="F603" s="5" t="s">
        <v>87</v>
      </c>
      <c r="G603" s="5" t="s">
        <v>2855</v>
      </c>
      <c r="H603" s="5" t="s">
        <v>162</v>
      </c>
      <c r="K603" s="5">
        <v>1</v>
      </c>
      <c r="L603" s="5">
        <v>0</v>
      </c>
      <c r="M603" s="5">
        <v>1</v>
      </c>
      <c r="N603" s="5" t="s">
        <v>154</v>
      </c>
      <c r="O603" s="5">
        <v>42.311946902654903</v>
      </c>
      <c r="P603" s="5">
        <v>0</v>
      </c>
      <c r="Q603" s="5">
        <v>0</v>
      </c>
      <c r="Y603" s="5" t="s">
        <v>2856</v>
      </c>
      <c r="Z603" s="5" t="s">
        <v>2857</v>
      </c>
      <c r="AB603" s="5" t="s">
        <v>87</v>
      </c>
      <c r="AC603" s="5" t="s">
        <v>149</v>
      </c>
      <c r="AD603" s="5" t="s">
        <v>97</v>
      </c>
      <c r="AK603" s="5" t="s">
        <v>420</v>
      </c>
      <c r="AO603" s="5" t="s">
        <v>157</v>
      </c>
      <c r="AP603" s="5" t="s">
        <v>158</v>
      </c>
      <c r="BF603" s="5" t="s">
        <v>362</v>
      </c>
      <c r="BI603" s="5">
        <v>10</v>
      </c>
      <c r="BN603" s="5">
        <f t="shared" si="20"/>
        <v>42.311946902654903</v>
      </c>
    </row>
    <row r="604" spans="1:67" x14ac:dyDescent="0.35">
      <c r="A604" s="5" t="s">
        <v>2868</v>
      </c>
      <c r="B604" s="5" t="s">
        <v>313</v>
      </c>
      <c r="C604" s="5" t="s">
        <v>149</v>
      </c>
      <c r="D604" s="5" t="s">
        <v>2790</v>
      </c>
      <c r="E604" s="5" t="s">
        <v>2791</v>
      </c>
      <c r="F604" s="5" t="s">
        <v>87</v>
      </c>
      <c r="G604" s="5" t="s">
        <v>2855</v>
      </c>
      <c r="H604" s="5" t="s">
        <v>162</v>
      </c>
      <c r="K604" s="5">
        <v>1</v>
      </c>
      <c r="L604" s="5">
        <v>0</v>
      </c>
      <c r="M604" s="5">
        <v>1</v>
      </c>
      <c r="N604" s="5" t="s">
        <v>154</v>
      </c>
      <c r="O604" s="5">
        <v>42.311946902654903</v>
      </c>
      <c r="P604" s="5">
        <v>0</v>
      </c>
      <c r="Q604" s="5">
        <v>0</v>
      </c>
      <c r="Y604" s="5" t="s">
        <v>2856</v>
      </c>
      <c r="Z604" s="5" t="s">
        <v>2857</v>
      </c>
      <c r="AB604" s="5" t="s">
        <v>87</v>
      </c>
      <c r="AC604" s="5" t="s">
        <v>149</v>
      </c>
      <c r="AD604" s="5" t="s">
        <v>97</v>
      </c>
      <c r="AK604" s="5" t="s">
        <v>420</v>
      </c>
      <c r="AO604" s="5" t="s">
        <v>157</v>
      </c>
      <c r="AP604" s="5" t="s">
        <v>158</v>
      </c>
      <c r="BF604" s="5" t="s">
        <v>362</v>
      </c>
      <c r="BI604" s="5">
        <v>10</v>
      </c>
      <c r="BN604" s="5">
        <f t="shared" si="20"/>
        <v>42.311946902654903</v>
      </c>
    </row>
    <row r="605" spans="1:67" x14ac:dyDescent="0.35">
      <c r="A605" s="5" t="s">
        <v>2869</v>
      </c>
      <c r="B605" s="5" t="s">
        <v>313</v>
      </c>
      <c r="C605" s="5" t="s">
        <v>2870</v>
      </c>
      <c r="D605" s="5" t="s">
        <v>2871</v>
      </c>
      <c r="E605" s="5" t="s">
        <v>2872</v>
      </c>
      <c r="F605" s="5" t="s">
        <v>87</v>
      </c>
      <c r="G605" s="5" t="s">
        <v>2873</v>
      </c>
      <c r="H605" s="5" t="s">
        <v>162</v>
      </c>
      <c r="K605" s="5">
        <v>1</v>
      </c>
      <c r="L605" s="5">
        <v>0</v>
      </c>
      <c r="M605" s="5">
        <v>1</v>
      </c>
      <c r="N605" s="5" t="s">
        <v>154</v>
      </c>
      <c r="O605" s="5">
        <v>0</v>
      </c>
      <c r="P605" s="5">
        <v>0</v>
      </c>
      <c r="Q605" s="5">
        <v>0</v>
      </c>
      <c r="Y605" s="5" t="s">
        <v>2874</v>
      </c>
      <c r="Z605" s="5" t="s">
        <v>2875</v>
      </c>
      <c r="AA605" s="5" t="s">
        <v>637</v>
      </c>
      <c r="AB605" s="5" t="s">
        <v>87</v>
      </c>
      <c r="AC605" s="5" t="s">
        <v>215</v>
      </c>
      <c r="AD605" s="5" t="s">
        <v>97</v>
      </c>
      <c r="AE605" s="5" t="s">
        <v>98</v>
      </c>
      <c r="AO605" s="5" t="s">
        <v>157</v>
      </c>
      <c r="AP605" s="5" t="s">
        <v>158</v>
      </c>
      <c r="BN605" s="5">
        <f t="shared" si="20"/>
        <v>0</v>
      </c>
    </row>
    <row r="606" spans="1:67" x14ac:dyDescent="0.35">
      <c r="A606" s="14" t="s">
        <v>2876</v>
      </c>
      <c r="B606" s="14" t="s">
        <v>313</v>
      </c>
      <c r="C606" s="5" t="s">
        <v>149</v>
      </c>
      <c r="D606" s="5" t="s">
        <v>2877</v>
      </c>
      <c r="E606" s="5" t="s">
        <v>2878</v>
      </c>
      <c r="F606" s="5" t="s">
        <v>87</v>
      </c>
      <c r="G606" s="5" t="s">
        <v>2879</v>
      </c>
      <c r="H606" s="5" t="s">
        <v>2445</v>
      </c>
      <c r="K606" s="14">
        <v>1</v>
      </c>
      <c r="L606" s="5">
        <v>0</v>
      </c>
      <c r="M606" s="5">
        <v>1</v>
      </c>
      <c r="N606" s="5" t="s">
        <v>154</v>
      </c>
      <c r="O606" s="5">
        <v>256.63716814159301</v>
      </c>
      <c r="P606" s="5">
        <v>0</v>
      </c>
      <c r="Q606" s="5">
        <v>0</v>
      </c>
      <c r="Y606" s="5" t="s">
        <v>2880</v>
      </c>
      <c r="Z606" s="5" t="s">
        <v>2881</v>
      </c>
      <c r="AB606" s="5" t="s">
        <v>87</v>
      </c>
      <c r="AC606" s="5" t="s">
        <v>149</v>
      </c>
      <c r="AD606" s="5" t="s">
        <v>97</v>
      </c>
      <c r="AJ606" s="5" t="s">
        <v>2882</v>
      </c>
      <c r="AK606" s="5" t="s">
        <v>356</v>
      </c>
      <c r="AO606" s="5" t="e">
        <f ca="1">_xlfn.XLOOKUP(A606,[1]明细表!$A:$A,[1]明细表!$AO:$AO)</f>
        <v>#NAME?</v>
      </c>
      <c r="AP606" s="5" t="e">
        <f ca="1">_xlfn.XLOOKUP(A606,[1]明细表!$A:$A,[1]明细表!$AP:$AP)</f>
        <v>#NAME?</v>
      </c>
      <c r="AQ606" s="5" t="e">
        <f ca="1">_xlfn.XLOOKUP(A606,[1]明细表!$A:$A,[1]明细表!$AQ:$AQ)</f>
        <v>#NAME?</v>
      </c>
      <c r="AR606" s="5" t="s">
        <v>1596</v>
      </c>
      <c r="AT606" s="5" t="s">
        <v>2642</v>
      </c>
      <c r="AZ606" s="5" t="s">
        <v>361</v>
      </c>
      <c r="BC606" s="5">
        <v>7</v>
      </c>
      <c r="BF606" s="5" t="s">
        <v>362</v>
      </c>
      <c r="BI606" s="5">
        <v>11</v>
      </c>
      <c r="BL606" s="6" t="s">
        <v>2882</v>
      </c>
      <c r="BM606" s="11">
        <v>256.63716814159301</v>
      </c>
      <c r="BN606" s="5">
        <f t="shared" si="20"/>
        <v>256.63716814159301</v>
      </c>
      <c r="BO606" s="11">
        <f t="shared" ref="BO606:BO645" si="21">O606-BM606</f>
        <v>0</v>
      </c>
    </row>
    <row r="607" spans="1:67" x14ac:dyDescent="0.35">
      <c r="A607" s="14" t="s">
        <v>2883</v>
      </c>
      <c r="B607" s="14" t="s">
        <v>313</v>
      </c>
      <c r="C607" s="5" t="s">
        <v>347</v>
      </c>
      <c r="D607" s="5" t="s">
        <v>348</v>
      </c>
      <c r="E607" s="5" t="s">
        <v>349</v>
      </c>
      <c r="F607" s="5" t="s">
        <v>87</v>
      </c>
      <c r="G607" s="5" t="s">
        <v>2884</v>
      </c>
      <c r="H607" s="5" t="s">
        <v>2445</v>
      </c>
      <c r="K607" s="14">
        <v>1</v>
      </c>
      <c r="L607" s="5">
        <v>0</v>
      </c>
      <c r="M607" s="5">
        <v>1</v>
      </c>
      <c r="N607" s="5" t="s">
        <v>154</v>
      </c>
      <c r="O607" s="5">
        <v>170</v>
      </c>
      <c r="P607" s="5">
        <v>0</v>
      </c>
      <c r="Q607" s="5">
        <v>0</v>
      </c>
      <c r="Y607" s="5" t="s">
        <v>2885</v>
      </c>
      <c r="Z607" s="5" t="s">
        <v>2886</v>
      </c>
      <c r="AB607" s="5" t="s">
        <v>87</v>
      </c>
      <c r="AC607" s="5" t="s">
        <v>347</v>
      </c>
      <c r="AD607" s="5" t="s">
        <v>97</v>
      </c>
      <c r="AJ607" s="5" t="s">
        <v>355</v>
      </c>
      <c r="AM607" s="5" t="s">
        <v>2887</v>
      </c>
      <c r="AN607" s="5" t="s">
        <v>2888</v>
      </c>
      <c r="AO607" s="5" t="e">
        <f ca="1">_xlfn.XLOOKUP(A607,[1]明细表!$A:$A,[1]明细表!$AO:$AO)</f>
        <v>#NAME?</v>
      </c>
      <c r="AP607" s="5" t="e">
        <f ca="1">_xlfn.XLOOKUP(A607,[1]明细表!$A:$A,[1]明细表!$AP:$AP)</f>
        <v>#NAME?</v>
      </c>
      <c r="AQ607" s="5" t="e">
        <f ca="1">_xlfn.XLOOKUP(A607,[1]明细表!$A:$A,[1]明细表!$AQ:$AQ)</f>
        <v>#NAME?</v>
      </c>
      <c r="AR607" s="5" t="s">
        <v>1596</v>
      </c>
      <c r="AT607" s="5" t="s">
        <v>2889</v>
      </c>
      <c r="AZ607" s="5" t="s">
        <v>361</v>
      </c>
      <c r="BC607" s="5">
        <v>7</v>
      </c>
      <c r="BL607" s="6" t="s">
        <v>355</v>
      </c>
      <c r="BM607" s="11">
        <v>170</v>
      </c>
      <c r="BN607" s="5">
        <f t="shared" si="20"/>
        <v>170</v>
      </c>
      <c r="BO607" s="11">
        <f t="shared" si="21"/>
        <v>0</v>
      </c>
    </row>
    <row r="608" spans="1:67" x14ac:dyDescent="0.35">
      <c r="A608" s="14" t="s">
        <v>2890</v>
      </c>
      <c r="B608" s="14" t="s">
        <v>313</v>
      </c>
      <c r="C608" s="5" t="s">
        <v>149</v>
      </c>
      <c r="D608" s="5" t="s">
        <v>2891</v>
      </c>
      <c r="E608" s="5" t="s">
        <v>2892</v>
      </c>
      <c r="F608" s="5" t="s">
        <v>87</v>
      </c>
      <c r="G608" s="5" t="s">
        <v>2893</v>
      </c>
      <c r="H608" s="5" t="s">
        <v>153</v>
      </c>
      <c r="K608" s="14">
        <v>1</v>
      </c>
      <c r="L608" s="5">
        <v>1</v>
      </c>
      <c r="M608" s="5">
        <v>0</v>
      </c>
      <c r="N608" s="5" t="s">
        <v>90</v>
      </c>
      <c r="O608" s="5">
        <v>384.95575221239</v>
      </c>
      <c r="P608" s="5">
        <v>384.95575221239</v>
      </c>
      <c r="Q608" s="5">
        <v>0</v>
      </c>
      <c r="R608" s="5" t="s">
        <v>2894</v>
      </c>
      <c r="T608" s="5" t="s">
        <v>1220</v>
      </c>
      <c r="Y608" s="5" t="s">
        <v>2895</v>
      </c>
      <c r="Z608" s="5" t="s">
        <v>2896</v>
      </c>
      <c r="AB608" s="5" t="s">
        <v>87</v>
      </c>
      <c r="AC608" s="5" t="s">
        <v>149</v>
      </c>
      <c r="AD608" s="5" t="s">
        <v>97</v>
      </c>
      <c r="AJ608" s="5" t="s">
        <v>1220</v>
      </c>
      <c r="AK608" s="5" t="s">
        <v>761</v>
      </c>
      <c r="AM608" s="5" t="s">
        <v>390</v>
      </c>
      <c r="AN608" s="5" t="s">
        <v>2897</v>
      </c>
      <c r="AO608" s="5" t="e">
        <f ca="1">_xlfn.XLOOKUP(A608,[1]明细表!$A:$A,[1]明细表!$AO:$AO)</f>
        <v>#NAME?</v>
      </c>
      <c r="AP608" s="5" t="e">
        <f ca="1">_xlfn.XLOOKUP(A608,[1]明细表!$A:$A,[1]明细表!$AP:$AP)</f>
        <v>#NAME?</v>
      </c>
      <c r="AQ608" s="5" t="e">
        <f ca="1">_xlfn.XLOOKUP(A608,[1]明细表!$A:$A,[1]明细表!$AQ:$AQ)</f>
        <v>#NAME?</v>
      </c>
      <c r="AR608" s="5" t="s">
        <v>359</v>
      </c>
      <c r="AS608" s="5" t="s">
        <v>2733</v>
      </c>
      <c r="AX608" s="5">
        <v>2023</v>
      </c>
      <c r="AZ608" s="5" t="s">
        <v>361</v>
      </c>
      <c r="BA608" s="5" t="s">
        <v>361</v>
      </c>
      <c r="BC608" s="5">
        <v>7</v>
      </c>
      <c r="BD608" s="5">
        <v>7</v>
      </c>
      <c r="BF608" s="5" t="s">
        <v>362</v>
      </c>
      <c r="BI608" s="5">
        <v>12</v>
      </c>
      <c r="BL608" s="6" t="s">
        <v>387</v>
      </c>
      <c r="BM608" s="11">
        <v>384.95575221239</v>
      </c>
      <c r="BN608" s="5">
        <f t="shared" si="20"/>
        <v>384.95575221239</v>
      </c>
      <c r="BO608" s="11">
        <f t="shared" si="21"/>
        <v>0</v>
      </c>
    </row>
    <row r="609" spans="1:67" x14ac:dyDescent="0.35">
      <c r="A609" s="14" t="s">
        <v>2898</v>
      </c>
      <c r="B609" s="14" t="s">
        <v>313</v>
      </c>
      <c r="C609" s="5" t="s">
        <v>149</v>
      </c>
      <c r="D609" s="5" t="s">
        <v>2891</v>
      </c>
      <c r="E609" s="5" t="s">
        <v>2892</v>
      </c>
      <c r="F609" s="5" t="s">
        <v>87</v>
      </c>
      <c r="G609" s="5" t="s">
        <v>2899</v>
      </c>
      <c r="H609" s="5" t="s">
        <v>2420</v>
      </c>
      <c r="K609" s="14">
        <v>1</v>
      </c>
      <c r="L609" s="5">
        <v>1</v>
      </c>
      <c r="M609" s="5">
        <v>0</v>
      </c>
      <c r="N609" s="5" t="s">
        <v>90</v>
      </c>
      <c r="O609" s="5">
        <v>22.123893805309802</v>
      </c>
      <c r="P609" s="5">
        <v>22.123893805309802</v>
      </c>
      <c r="Q609" s="5">
        <v>0</v>
      </c>
      <c r="R609" s="5" t="s">
        <v>2900</v>
      </c>
      <c r="T609" s="5" t="s">
        <v>1220</v>
      </c>
      <c r="Y609" s="5" t="s">
        <v>2901</v>
      </c>
      <c r="Z609" s="5" t="s">
        <v>2902</v>
      </c>
      <c r="AB609" s="5" t="s">
        <v>87</v>
      </c>
      <c r="AC609" s="5" t="s">
        <v>149</v>
      </c>
      <c r="AD609" s="5" t="s">
        <v>97</v>
      </c>
      <c r="AJ609" s="5" t="s">
        <v>1220</v>
      </c>
      <c r="AK609" s="5" t="s">
        <v>761</v>
      </c>
      <c r="AM609" s="5" t="s">
        <v>390</v>
      </c>
      <c r="AN609" s="5" t="s">
        <v>2897</v>
      </c>
      <c r="AO609" s="5" t="e">
        <f ca="1">_xlfn.XLOOKUP(A609,[1]明细表!$A:$A,[1]明细表!$AO:$AO)</f>
        <v>#NAME?</v>
      </c>
      <c r="AP609" s="5" t="e">
        <f ca="1">_xlfn.XLOOKUP(A609,[1]明细表!$A:$A,[1]明细表!$AP:$AP)</f>
        <v>#NAME?</v>
      </c>
      <c r="AQ609" s="5" t="e">
        <f ca="1">_xlfn.XLOOKUP(A609,[1]明细表!$A:$A,[1]明细表!$AQ:$AQ)</f>
        <v>#NAME?</v>
      </c>
      <c r="AR609" s="5" t="s">
        <v>359</v>
      </c>
      <c r="AS609" s="5" t="s">
        <v>2733</v>
      </c>
      <c r="AX609" s="5">
        <v>2023</v>
      </c>
      <c r="AZ609" s="5" t="s">
        <v>361</v>
      </c>
      <c r="BA609" s="5" t="s">
        <v>361</v>
      </c>
      <c r="BC609" s="5">
        <v>7</v>
      </c>
      <c r="BD609" s="5">
        <v>7</v>
      </c>
      <c r="BF609" s="5" t="s">
        <v>362</v>
      </c>
      <c r="BI609" s="5">
        <v>12</v>
      </c>
      <c r="BL609" s="6" t="s">
        <v>387</v>
      </c>
      <c r="BM609" s="11">
        <v>22.123893805309802</v>
      </c>
      <c r="BN609" s="5">
        <f t="shared" si="20"/>
        <v>22.123893805309802</v>
      </c>
      <c r="BO609" s="11">
        <f t="shared" si="21"/>
        <v>0</v>
      </c>
    </row>
    <row r="610" spans="1:67" x14ac:dyDescent="0.35">
      <c r="A610" s="14" t="s">
        <v>2903</v>
      </c>
      <c r="B610" s="14" t="s">
        <v>313</v>
      </c>
      <c r="C610" s="5" t="s">
        <v>149</v>
      </c>
      <c r="D610" s="5" t="s">
        <v>2891</v>
      </c>
      <c r="E610" s="5" t="s">
        <v>2892</v>
      </c>
      <c r="F610" s="5" t="s">
        <v>87</v>
      </c>
      <c r="G610" s="5" t="s">
        <v>2904</v>
      </c>
      <c r="H610" s="5" t="s">
        <v>2905</v>
      </c>
      <c r="K610" s="14">
        <v>1</v>
      </c>
      <c r="L610" s="5">
        <v>1</v>
      </c>
      <c r="M610" s="5">
        <v>0</v>
      </c>
      <c r="N610" s="5" t="s">
        <v>90</v>
      </c>
      <c r="O610" s="5">
        <v>76.991150442477803</v>
      </c>
      <c r="P610" s="5">
        <v>76.991150442477803</v>
      </c>
      <c r="Q610" s="5">
        <v>0</v>
      </c>
      <c r="R610" s="5" t="s">
        <v>2906</v>
      </c>
      <c r="T610" s="5" t="s">
        <v>1220</v>
      </c>
      <c r="Y610" s="5" t="s">
        <v>2907</v>
      </c>
      <c r="Z610" s="5" t="s">
        <v>2908</v>
      </c>
      <c r="AB610" s="5" t="s">
        <v>87</v>
      </c>
      <c r="AC610" s="5" t="s">
        <v>149</v>
      </c>
      <c r="AD610" s="5" t="s">
        <v>97</v>
      </c>
      <c r="AJ610" s="5" t="s">
        <v>1220</v>
      </c>
      <c r="AK610" s="5" t="s">
        <v>761</v>
      </c>
      <c r="AM610" s="5" t="s">
        <v>390</v>
      </c>
      <c r="AN610" s="5" t="s">
        <v>2897</v>
      </c>
      <c r="AO610" s="5" t="e">
        <f ca="1">_xlfn.XLOOKUP(A610,[1]明细表!$A:$A,[1]明细表!$AO:$AO)</f>
        <v>#NAME?</v>
      </c>
      <c r="AP610" s="5" t="e">
        <f ca="1">_xlfn.XLOOKUP(A610,[1]明细表!$A:$A,[1]明细表!$AP:$AP)</f>
        <v>#NAME?</v>
      </c>
      <c r="AQ610" s="5" t="e">
        <f ca="1">_xlfn.XLOOKUP(A610,[1]明细表!$A:$A,[1]明细表!$AQ:$AQ)</f>
        <v>#NAME?</v>
      </c>
      <c r="AR610" s="5" t="s">
        <v>359</v>
      </c>
      <c r="AS610" s="5" t="s">
        <v>2733</v>
      </c>
      <c r="AX610" s="5">
        <v>2023</v>
      </c>
      <c r="AZ610" s="5" t="s">
        <v>361</v>
      </c>
      <c r="BA610" s="5" t="s">
        <v>361</v>
      </c>
      <c r="BC610" s="5">
        <v>7</v>
      </c>
      <c r="BD610" s="5">
        <v>7</v>
      </c>
      <c r="BF610" s="5" t="s">
        <v>362</v>
      </c>
      <c r="BI610" s="5">
        <v>12</v>
      </c>
      <c r="BL610" s="6" t="s">
        <v>387</v>
      </c>
      <c r="BM610" s="11">
        <v>76.991150442477803</v>
      </c>
      <c r="BN610" s="5">
        <f t="shared" si="20"/>
        <v>76.991150442477803</v>
      </c>
      <c r="BO610" s="11">
        <f t="shared" si="21"/>
        <v>0</v>
      </c>
    </row>
    <row r="611" spans="1:67" x14ac:dyDescent="0.35">
      <c r="A611" s="14" t="s">
        <v>2909</v>
      </c>
      <c r="B611" s="14" t="s">
        <v>313</v>
      </c>
      <c r="C611" s="5" t="s">
        <v>410</v>
      </c>
      <c r="D611" s="5" t="s">
        <v>2234</v>
      </c>
      <c r="E611" s="5" t="s">
        <v>2235</v>
      </c>
      <c r="F611" s="5" t="s">
        <v>87</v>
      </c>
      <c r="G611" s="5" t="s">
        <v>2910</v>
      </c>
      <c r="H611" s="5" t="s">
        <v>89</v>
      </c>
      <c r="K611" s="14">
        <v>1</v>
      </c>
      <c r="L611" s="5">
        <v>0</v>
      </c>
      <c r="M611" s="5">
        <v>1</v>
      </c>
      <c r="N611" s="5" t="s">
        <v>154</v>
      </c>
      <c r="O611" s="5">
        <v>0</v>
      </c>
      <c r="P611" s="5">
        <v>0</v>
      </c>
      <c r="Q611" s="5">
        <v>0</v>
      </c>
      <c r="R611" s="5" t="s">
        <v>2911</v>
      </c>
      <c r="Y611" s="5" t="s">
        <v>2912</v>
      </c>
      <c r="Z611" s="5" t="s">
        <v>2913</v>
      </c>
      <c r="AB611" s="5" t="s">
        <v>87</v>
      </c>
      <c r="AC611" s="5" t="s">
        <v>419</v>
      </c>
      <c r="AD611" s="5" t="s">
        <v>97</v>
      </c>
      <c r="AJ611" s="5" t="s">
        <v>355</v>
      </c>
      <c r="AN611" s="5" t="s">
        <v>2240</v>
      </c>
      <c r="AO611" s="5" t="e">
        <f ca="1">_xlfn.XLOOKUP(A611,[1]明细表!$A:$A,[1]明细表!$AO:$AO)</f>
        <v>#NAME?</v>
      </c>
      <c r="AP611" s="5" t="e">
        <f ca="1">_xlfn.XLOOKUP(A611,[1]明细表!$A:$A,[1]明细表!$AP:$AP)</f>
        <v>#NAME?</v>
      </c>
      <c r="AQ611" s="5" t="e">
        <f ca="1">_xlfn.XLOOKUP(A611,[1]明细表!$A:$A,[1]明细表!$AQ:$AQ)</f>
        <v>#NAME?</v>
      </c>
      <c r="AR611" s="5" t="s">
        <v>359</v>
      </c>
      <c r="AT611" s="5" t="s">
        <v>2914</v>
      </c>
      <c r="AZ611" s="5" t="s">
        <v>361</v>
      </c>
      <c r="BC611" s="5">
        <v>7</v>
      </c>
      <c r="BL611" s="6" t="s">
        <v>355</v>
      </c>
      <c r="BM611" s="11">
        <v>0</v>
      </c>
      <c r="BN611" s="5">
        <f t="shared" si="20"/>
        <v>0</v>
      </c>
      <c r="BO611" s="11">
        <f t="shared" si="21"/>
        <v>0</v>
      </c>
    </row>
    <row r="612" spans="1:67" x14ac:dyDescent="0.35">
      <c r="A612" s="14" t="s">
        <v>2915</v>
      </c>
      <c r="B612" s="14" t="s">
        <v>313</v>
      </c>
      <c r="C612" s="5" t="s">
        <v>410</v>
      </c>
      <c r="D612" s="5" t="s">
        <v>2916</v>
      </c>
      <c r="E612" s="5" t="s">
        <v>2917</v>
      </c>
      <c r="F612" s="5" t="s">
        <v>87</v>
      </c>
      <c r="G612" s="5" t="s">
        <v>2918</v>
      </c>
      <c r="H612" s="5" t="s">
        <v>89</v>
      </c>
      <c r="K612" s="14">
        <v>1</v>
      </c>
      <c r="L612" s="5">
        <v>0</v>
      </c>
      <c r="M612" s="5">
        <v>1</v>
      </c>
      <c r="N612" s="5" t="s">
        <v>154</v>
      </c>
      <c r="O612" s="5">
        <v>227.876106194691</v>
      </c>
      <c r="P612" s="5">
        <v>0</v>
      </c>
      <c r="Q612" s="5">
        <v>0</v>
      </c>
      <c r="R612" s="5" t="s">
        <v>2919</v>
      </c>
      <c r="Y612" s="5" t="s">
        <v>2920</v>
      </c>
      <c r="Z612" s="5" t="s">
        <v>2921</v>
      </c>
      <c r="AB612" s="5" t="s">
        <v>87</v>
      </c>
      <c r="AC612" s="5" t="s">
        <v>419</v>
      </c>
      <c r="AD612" s="5" t="s">
        <v>97</v>
      </c>
      <c r="AJ612" s="5" t="s">
        <v>387</v>
      </c>
      <c r="AL612" s="5" t="s">
        <v>761</v>
      </c>
      <c r="AM612" s="5" t="s">
        <v>2922</v>
      </c>
      <c r="AN612" s="5" t="s">
        <v>571</v>
      </c>
      <c r="AO612" s="5" t="e">
        <f ca="1">_xlfn.XLOOKUP(A612,[1]明细表!$A:$A,[1]明细表!$AO:$AO)</f>
        <v>#NAME?</v>
      </c>
      <c r="AP612" s="5" t="e">
        <f ca="1">_xlfn.XLOOKUP(A612,[1]明细表!$A:$A,[1]明细表!$AP:$AP)</f>
        <v>#NAME?</v>
      </c>
      <c r="AQ612" s="5" t="e">
        <f ca="1">_xlfn.XLOOKUP(A612,[1]明细表!$A:$A,[1]明细表!$AQ:$AQ)</f>
        <v>#NAME?</v>
      </c>
      <c r="AR612" s="5" t="s">
        <v>359</v>
      </c>
      <c r="AS612" s="5" t="s">
        <v>2923</v>
      </c>
      <c r="AT612" s="5" t="s">
        <v>2924</v>
      </c>
      <c r="AZ612" s="5" t="s">
        <v>361</v>
      </c>
      <c r="BC612" s="5">
        <v>7</v>
      </c>
      <c r="BG612" s="5" t="s">
        <v>362</v>
      </c>
      <c r="BJ612" s="5">
        <v>12</v>
      </c>
      <c r="BL612" s="6" t="s">
        <v>387</v>
      </c>
      <c r="BM612" s="11">
        <v>227.876106194691</v>
      </c>
      <c r="BN612" s="5">
        <f t="shared" si="20"/>
        <v>227.876106194691</v>
      </c>
      <c r="BO612" s="11">
        <f t="shared" si="21"/>
        <v>0</v>
      </c>
    </row>
    <row r="613" spans="1:67" x14ac:dyDescent="0.35">
      <c r="A613" s="14" t="s">
        <v>2925</v>
      </c>
      <c r="B613" s="14" t="s">
        <v>313</v>
      </c>
      <c r="C613" s="5" t="s">
        <v>410</v>
      </c>
      <c r="D613" s="5" t="s">
        <v>2926</v>
      </c>
      <c r="E613" s="5" t="s">
        <v>2927</v>
      </c>
      <c r="F613" s="5" t="s">
        <v>87</v>
      </c>
      <c r="G613" s="5" t="s">
        <v>2928</v>
      </c>
      <c r="H613" s="5" t="s">
        <v>89</v>
      </c>
      <c r="K613" s="14">
        <v>1</v>
      </c>
      <c r="L613" s="5">
        <v>0</v>
      </c>
      <c r="M613" s="5">
        <v>1</v>
      </c>
      <c r="N613" s="5" t="s">
        <v>154</v>
      </c>
      <c r="O613" s="5">
        <v>116.371681415929</v>
      </c>
      <c r="P613" s="5">
        <v>0</v>
      </c>
      <c r="Q613" s="5">
        <v>0</v>
      </c>
      <c r="R613" s="5" t="s">
        <v>2929</v>
      </c>
      <c r="Y613" s="5" t="s">
        <v>2930</v>
      </c>
      <c r="Z613" s="5" t="s">
        <v>2931</v>
      </c>
      <c r="AB613" s="5" t="s">
        <v>87</v>
      </c>
      <c r="AC613" s="5" t="s">
        <v>419</v>
      </c>
      <c r="AD613" s="5" t="s">
        <v>97</v>
      </c>
      <c r="AJ613" s="5" t="s">
        <v>387</v>
      </c>
      <c r="AL613" s="5" t="s">
        <v>761</v>
      </c>
      <c r="AM613" s="5" t="s">
        <v>2922</v>
      </c>
      <c r="AN613" s="5" t="s">
        <v>2932</v>
      </c>
      <c r="AO613" s="5" t="e">
        <f ca="1">_xlfn.XLOOKUP(A613,[1]明细表!$A:$A,[1]明细表!$AO:$AO)</f>
        <v>#NAME?</v>
      </c>
      <c r="AP613" s="5" t="e">
        <f ca="1">_xlfn.XLOOKUP(A613,[1]明细表!$A:$A,[1]明细表!$AP:$AP)</f>
        <v>#NAME?</v>
      </c>
      <c r="AQ613" s="5" t="e">
        <f ca="1">_xlfn.XLOOKUP(A613,[1]明细表!$A:$A,[1]明细表!$AQ:$AQ)</f>
        <v>#NAME?</v>
      </c>
      <c r="AR613" s="5" t="s">
        <v>359</v>
      </c>
      <c r="AS613" s="5" t="s">
        <v>2923</v>
      </c>
      <c r="AT613" s="5" t="s">
        <v>2924</v>
      </c>
      <c r="AZ613" s="5" t="s">
        <v>361</v>
      </c>
      <c r="BC613" s="5">
        <v>7</v>
      </c>
      <c r="BG613" s="5" t="s">
        <v>362</v>
      </c>
      <c r="BJ613" s="5">
        <v>12</v>
      </c>
      <c r="BL613" s="6" t="s">
        <v>387</v>
      </c>
      <c r="BM613" s="11">
        <v>116.371681415929</v>
      </c>
      <c r="BN613" s="5">
        <f t="shared" si="20"/>
        <v>116.371681415929</v>
      </c>
      <c r="BO613" s="11">
        <f t="shared" si="21"/>
        <v>0</v>
      </c>
    </row>
    <row r="614" spans="1:67" x14ac:dyDescent="0.35">
      <c r="A614" s="14" t="s">
        <v>2933</v>
      </c>
      <c r="B614" s="14" t="s">
        <v>313</v>
      </c>
      <c r="C614" s="5" t="s">
        <v>149</v>
      </c>
      <c r="D614" s="5" t="s">
        <v>2934</v>
      </c>
      <c r="E614" s="5" t="s">
        <v>2935</v>
      </c>
      <c r="F614" s="5" t="s">
        <v>87</v>
      </c>
      <c r="G614" s="5" t="s">
        <v>2936</v>
      </c>
      <c r="H614" s="5" t="s">
        <v>162</v>
      </c>
      <c r="K614" s="14">
        <v>1</v>
      </c>
      <c r="L614" s="5">
        <v>1</v>
      </c>
      <c r="M614" s="5">
        <v>0</v>
      </c>
      <c r="N614" s="5" t="s">
        <v>90</v>
      </c>
      <c r="O614" s="5">
        <v>34.955752212389399</v>
      </c>
      <c r="P614" s="5">
        <v>34.955752212389399</v>
      </c>
      <c r="Q614" s="5">
        <v>0</v>
      </c>
      <c r="R614" s="5" t="s">
        <v>2937</v>
      </c>
      <c r="T614" s="5" t="s">
        <v>1220</v>
      </c>
      <c r="Y614" s="5" t="s">
        <v>2938</v>
      </c>
      <c r="Z614" s="5" t="s">
        <v>2939</v>
      </c>
      <c r="AB614" s="5" t="s">
        <v>87</v>
      </c>
      <c r="AC614" s="5" t="s">
        <v>149</v>
      </c>
      <c r="AD614" s="5" t="s">
        <v>97</v>
      </c>
      <c r="AJ614" s="5" t="s">
        <v>1220</v>
      </c>
      <c r="AK614" s="5" t="s">
        <v>761</v>
      </c>
      <c r="AM614" s="5" t="s">
        <v>2940</v>
      </c>
      <c r="AN614" s="5" t="s">
        <v>2941</v>
      </c>
      <c r="AO614" s="5" t="e">
        <f ca="1">_xlfn.XLOOKUP(A614,[1]明细表!$A:$A,[1]明细表!$AO:$AO)</f>
        <v>#NAME?</v>
      </c>
      <c r="AP614" s="5" t="e">
        <f ca="1">_xlfn.XLOOKUP(A614,[1]明细表!$A:$A,[1]明细表!$AP:$AP)</f>
        <v>#NAME?</v>
      </c>
      <c r="AQ614" s="5" t="e">
        <f ca="1">_xlfn.XLOOKUP(A614,[1]明细表!$A:$A,[1]明细表!$AQ:$AQ)</f>
        <v>#NAME?</v>
      </c>
      <c r="AR614" s="5" t="s">
        <v>359</v>
      </c>
      <c r="AS614" s="5" t="s">
        <v>2942</v>
      </c>
      <c r="AT614" s="5" t="s">
        <v>2943</v>
      </c>
      <c r="AX614" s="5">
        <v>2023</v>
      </c>
      <c r="AZ614" s="5" t="s">
        <v>361</v>
      </c>
      <c r="BA614" s="5" t="s">
        <v>361</v>
      </c>
      <c r="BC614" s="5">
        <v>7</v>
      </c>
      <c r="BD614" s="5">
        <v>7</v>
      </c>
      <c r="BF614" s="5" t="s">
        <v>362</v>
      </c>
      <c r="BI614" s="5">
        <v>12</v>
      </c>
      <c r="BL614" s="6" t="s">
        <v>658</v>
      </c>
      <c r="BM614" s="11">
        <v>34.955752212389399</v>
      </c>
      <c r="BN614" s="5">
        <f t="shared" si="20"/>
        <v>34.955752212389399</v>
      </c>
      <c r="BO614" s="11">
        <f t="shared" si="21"/>
        <v>0</v>
      </c>
    </row>
    <row r="615" spans="1:67" x14ac:dyDescent="0.35">
      <c r="A615" s="14" t="s">
        <v>2944</v>
      </c>
      <c r="B615" s="14" t="s">
        <v>313</v>
      </c>
      <c r="C615" s="5" t="s">
        <v>149</v>
      </c>
      <c r="D615" s="5" t="s">
        <v>2934</v>
      </c>
      <c r="E615" s="5" t="s">
        <v>2935</v>
      </c>
      <c r="F615" s="5" t="s">
        <v>87</v>
      </c>
      <c r="G615" s="5" t="s">
        <v>2936</v>
      </c>
      <c r="H615" s="5" t="s">
        <v>162</v>
      </c>
      <c r="K615" s="14">
        <v>1</v>
      </c>
      <c r="L615" s="5">
        <v>1</v>
      </c>
      <c r="M615" s="5">
        <v>0</v>
      </c>
      <c r="N615" s="5" t="s">
        <v>90</v>
      </c>
      <c r="O615" s="5">
        <v>34.955752212389399</v>
      </c>
      <c r="P615" s="5">
        <v>34.955752212389399</v>
      </c>
      <c r="Q615" s="5">
        <v>0</v>
      </c>
      <c r="R615" s="5" t="s">
        <v>2945</v>
      </c>
      <c r="T615" s="5" t="s">
        <v>1220</v>
      </c>
      <c r="Y615" s="5" t="s">
        <v>2938</v>
      </c>
      <c r="Z615" s="5" t="s">
        <v>2939</v>
      </c>
      <c r="AB615" s="5" t="s">
        <v>87</v>
      </c>
      <c r="AC615" s="5" t="s">
        <v>149</v>
      </c>
      <c r="AD615" s="5" t="s">
        <v>97</v>
      </c>
      <c r="AJ615" s="5" t="s">
        <v>1220</v>
      </c>
      <c r="AK615" s="5" t="s">
        <v>761</v>
      </c>
      <c r="AM615" s="5" t="s">
        <v>2940</v>
      </c>
      <c r="AN615" s="5" t="s">
        <v>2941</v>
      </c>
      <c r="AO615" s="5" t="e">
        <f ca="1">_xlfn.XLOOKUP(A615,[1]明细表!$A:$A,[1]明细表!$AO:$AO)</f>
        <v>#NAME?</v>
      </c>
      <c r="AP615" s="5" t="e">
        <f ca="1">_xlfn.XLOOKUP(A615,[1]明细表!$A:$A,[1]明细表!$AP:$AP)</f>
        <v>#NAME?</v>
      </c>
      <c r="AQ615" s="5" t="e">
        <f ca="1">_xlfn.XLOOKUP(A615,[1]明细表!$A:$A,[1]明细表!$AQ:$AQ)</f>
        <v>#NAME?</v>
      </c>
      <c r="AR615" s="5" t="s">
        <v>359</v>
      </c>
      <c r="AS615" s="5" t="s">
        <v>2942</v>
      </c>
      <c r="AT615" s="5" t="s">
        <v>2943</v>
      </c>
      <c r="AX615" s="5">
        <v>2023</v>
      </c>
      <c r="AZ615" s="5" t="s">
        <v>361</v>
      </c>
      <c r="BA615" s="5" t="s">
        <v>361</v>
      </c>
      <c r="BC615" s="5">
        <v>7</v>
      </c>
      <c r="BD615" s="5">
        <v>7</v>
      </c>
      <c r="BF615" s="5" t="s">
        <v>362</v>
      </c>
      <c r="BI615" s="5">
        <v>12</v>
      </c>
      <c r="BL615" s="6" t="s">
        <v>658</v>
      </c>
      <c r="BM615" s="11">
        <v>34.955752212389399</v>
      </c>
      <c r="BN615" s="5">
        <f t="shared" si="20"/>
        <v>34.955752212389399</v>
      </c>
      <c r="BO615" s="11">
        <f t="shared" si="21"/>
        <v>0</v>
      </c>
    </row>
    <row r="616" spans="1:67" x14ac:dyDescent="0.35">
      <c r="A616" s="14" t="s">
        <v>2946</v>
      </c>
      <c r="B616" s="14" t="s">
        <v>313</v>
      </c>
      <c r="C616" s="5" t="s">
        <v>149</v>
      </c>
      <c r="D616" s="5" t="s">
        <v>2934</v>
      </c>
      <c r="E616" s="5" t="s">
        <v>2935</v>
      </c>
      <c r="F616" s="5" t="s">
        <v>87</v>
      </c>
      <c r="G616" s="5" t="s">
        <v>2936</v>
      </c>
      <c r="H616" s="5" t="s">
        <v>162</v>
      </c>
      <c r="K616" s="14">
        <v>1</v>
      </c>
      <c r="L616" s="5">
        <v>1</v>
      </c>
      <c r="M616" s="5">
        <v>0</v>
      </c>
      <c r="N616" s="5" t="s">
        <v>90</v>
      </c>
      <c r="O616" s="5">
        <v>34.955752212389399</v>
      </c>
      <c r="P616" s="5">
        <v>34.955752212389399</v>
      </c>
      <c r="Q616" s="5">
        <v>0</v>
      </c>
      <c r="R616" s="5" t="s">
        <v>2947</v>
      </c>
      <c r="T616" s="5" t="s">
        <v>1220</v>
      </c>
      <c r="Y616" s="5" t="s">
        <v>2938</v>
      </c>
      <c r="Z616" s="5" t="s">
        <v>2939</v>
      </c>
      <c r="AB616" s="5" t="s">
        <v>87</v>
      </c>
      <c r="AC616" s="5" t="s">
        <v>149</v>
      </c>
      <c r="AD616" s="5" t="s">
        <v>97</v>
      </c>
      <c r="AJ616" s="5" t="s">
        <v>1220</v>
      </c>
      <c r="AK616" s="5" t="s">
        <v>761</v>
      </c>
      <c r="AM616" s="5" t="s">
        <v>2940</v>
      </c>
      <c r="AN616" s="5" t="s">
        <v>2941</v>
      </c>
      <c r="AO616" s="5" t="e">
        <f ca="1">_xlfn.XLOOKUP(A616,[1]明细表!$A:$A,[1]明细表!$AO:$AO)</f>
        <v>#NAME?</v>
      </c>
      <c r="AP616" s="5" t="e">
        <f ca="1">_xlfn.XLOOKUP(A616,[1]明细表!$A:$A,[1]明细表!$AP:$AP)</f>
        <v>#NAME?</v>
      </c>
      <c r="AQ616" s="5" t="e">
        <f ca="1">_xlfn.XLOOKUP(A616,[1]明细表!$A:$A,[1]明细表!$AQ:$AQ)</f>
        <v>#NAME?</v>
      </c>
      <c r="AR616" s="5" t="s">
        <v>359</v>
      </c>
      <c r="AS616" s="5" t="s">
        <v>2942</v>
      </c>
      <c r="AT616" s="5" t="s">
        <v>2943</v>
      </c>
      <c r="AX616" s="5">
        <v>2023</v>
      </c>
      <c r="AZ616" s="5" t="s">
        <v>361</v>
      </c>
      <c r="BA616" s="5" t="s">
        <v>361</v>
      </c>
      <c r="BC616" s="5">
        <v>7</v>
      </c>
      <c r="BD616" s="5">
        <v>7</v>
      </c>
      <c r="BF616" s="5" t="s">
        <v>362</v>
      </c>
      <c r="BI616" s="5">
        <v>12</v>
      </c>
      <c r="BL616" s="6" t="s">
        <v>658</v>
      </c>
      <c r="BM616" s="11">
        <v>34.955752212389399</v>
      </c>
      <c r="BN616" s="5">
        <f t="shared" si="20"/>
        <v>34.955752212389399</v>
      </c>
      <c r="BO616" s="11">
        <f t="shared" si="21"/>
        <v>0</v>
      </c>
    </row>
    <row r="617" spans="1:67" x14ac:dyDescent="0.35">
      <c r="A617" s="14" t="s">
        <v>2948</v>
      </c>
      <c r="B617" s="14" t="s">
        <v>313</v>
      </c>
      <c r="C617" s="5" t="s">
        <v>149</v>
      </c>
      <c r="D617" s="5" t="s">
        <v>2934</v>
      </c>
      <c r="E617" s="5" t="s">
        <v>2935</v>
      </c>
      <c r="F617" s="5" t="s">
        <v>87</v>
      </c>
      <c r="G617" s="5" t="s">
        <v>2936</v>
      </c>
      <c r="H617" s="5" t="s">
        <v>162</v>
      </c>
      <c r="K617" s="14">
        <v>1</v>
      </c>
      <c r="L617" s="5">
        <v>1</v>
      </c>
      <c r="M617" s="5">
        <v>0</v>
      </c>
      <c r="N617" s="5" t="s">
        <v>90</v>
      </c>
      <c r="O617" s="5">
        <v>34.955752212389399</v>
      </c>
      <c r="P617" s="5">
        <v>34.955752212389399</v>
      </c>
      <c r="Q617" s="5">
        <v>0</v>
      </c>
      <c r="R617" s="5" t="s">
        <v>2949</v>
      </c>
      <c r="T617" s="5" t="s">
        <v>1220</v>
      </c>
      <c r="Y617" s="5" t="s">
        <v>2938</v>
      </c>
      <c r="Z617" s="5" t="s">
        <v>2939</v>
      </c>
      <c r="AB617" s="5" t="s">
        <v>87</v>
      </c>
      <c r="AC617" s="5" t="s">
        <v>149</v>
      </c>
      <c r="AD617" s="5" t="s">
        <v>97</v>
      </c>
      <c r="AJ617" s="5" t="s">
        <v>1220</v>
      </c>
      <c r="AK617" s="5" t="s">
        <v>761</v>
      </c>
      <c r="AM617" s="5" t="s">
        <v>2940</v>
      </c>
      <c r="AN617" s="5" t="s">
        <v>2941</v>
      </c>
      <c r="AO617" s="5" t="e">
        <f ca="1">_xlfn.XLOOKUP(A617,[1]明细表!$A:$A,[1]明细表!$AO:$AO)</f>
        <v>#NAME?</v>
      </c>
      <c r="AP617" s="5" t="e">
        <f ca="1">_xlfn.XLOOKUP(A617,[1]明细表!$A:$A,[1]明细表!$AP:$AP)</f>
        <v>#NAME?</v>
      </c>
      <c r="AQ617" s="5" t="e">
        <f ca="1">_xlfn.XLOOKUP(A617,[1]明细表!$A:$A,[1]明细表!$AQ:$AQ)</f>
        <v>#NAME?</v>
      </c>
      <c r="AR617" s="5" t="s">
        <v>359</v>
      </c>
      <c r="AS617" s="5" t="s">
        <v>2942</v>
      </c>
      <c r="AT617" s="5" t="s">
        <v>2943</v>
      </c>
      <c r="AX617" s="5">
        <v>2023</v>
      </c>
      <c r="AZ617" s="5" t="s">
        <v>361</v>
      </c>
      <c r="BA617" s="5" t="s">
        <v>361</v>
      </c>
      <c r="BC617" s="5">
        <v>7</v>
      </c>
      <c r="BD617" s="5">
        <v>7</v>
      </c>
      <c r="BF617" s="5" t="s">
        <v>362</v>
      </c>
      <c r="BI617" s="5">
        <v>12</v>
      </c>
      <c r="BL617" s="6" t="s">
        <v>658</v>
      </c>
      <c r="BM617" s="11">
        <v>34.955752212389399</v>
      </c>
      <c r="BN617" s="5">
        <f t="shared" si="20"/>
        <v>34.955752212389399</v>
      </c>
      <c r="BO617" s="11">
        <f t="shared" si="21"/>
        <v>0</v>
      </c>
    </row>
    <row r="618" spans="1:67" x14ac:dyDescent="0.35">
      <c r="A618" s="14" t="s">
        <v>2950</v>
      </c>
      <c r="B618" s="14" t="s">
        <v>313</v>
      </c>
      <c r="C618" s="5" t="s">
        <v>149</v>
      </c>
      <c r="D618" s="5" t="s">
        <v>2934</v>
      </c>
      <c r="E618" s="5" t="s">
        <v>2935</v>
      </c>
      <c r="F618" s="5" t="s">
        <v>87</v>
      </c>
      <c r="G618" s="5" t="s">
        <v>2936</v>
      </c>
      <c r="H618" s="5" t="s">
        <v>162</v>
      </c>
      <c r="K618" s="14">
        <v>1</v>
      </c>
      <c r="L618" s="5">
        <v>1</v>
      </c>
      <c r="M618" s="5">
        <v>0</v>
      </c>
      <c r="N618" s="5" t="s">
        <v>90</v>
      </c>
      <c r="O618" s="5">
        <v>34.955752212389399</v>
      </c>
      <c r="P618" s="5">
        <v>34.955752212389399</v>
      </c>
      <c r="Q618" s="5">
        <v>0</v>
      </c>
      <c r="R618" s="5" t="s">
        <v>2951</v>
      </c>
      <c r="T618" s="5" t="s">
        <v>1220</v>
      </c>
      <c r="Y618" s="5" t="s">
        <v>2938</v>
      </c>
      <c r="Z618" s="5" t="s">
        <v>2939</v>
      </c>
      <c r="AB618" s="5" t="s">
        <v>87</v>
      </c>
      <c r="AC618" s="5" t="s">
        <v>149</v>
      </c>
      <c r="AD618" s="5" t="s">
        <v>97</v>
      </c>
      <c r="AJ618" s="5" t="s">
        <v>1220</v>
      </c>
      <c r="AK618" s="5" t="s">
        <v>761</v>
      </c>
      <c r="AM618" s="5" t="s">
        <v>2940</v>
      </c>
      <c r="AN618" s="5" t="s">
        <v>2941</v>
      </c>
      <c r="AO618" s="5" t="e">
        <f ca="1">_xlfn.XLOOKUP(A618,[1]明细表!$A:$A,[1]明细表!$AO:$AO)</f>
        <v>#NAME?</v>
      </c>
      <c r="AP618" s="5" t="e">
        <f ca="1">_xlfn.XLOOKUP(A618,[1]明细表!$A:$A,[1]明细表!$AP:$AP)</f>
        <v>#NAME?</v>
      </c>
      <c r="AQ618" s="5" t="e">
        <f ca="1">_xlfn.XLOOKUP(A618,[1]明细表!$A:$A,[1]明细表!$AQ:$AQ)</f>
        <v>#NAME?</v>
      </c>
      <c r="AR618" s="5" t="s">
        <v>359</v>
      </c>
      <c r="AS618" s="5" t="s">
        <v>2942</v>
      </c>
      <c r="AT618" s="5" t="s">
        <v>2943</v>
      </c>
      <c r="AX618" s="5">
        <v>2023</v>
      </c>
      <c r="AZ618" s="5" t="s">
        <v>361</v>
      </c>
      <c r="BA618" s="5" t="s">
        <v>361</v>
      </c>
      <c r="BC618" s="5">
        <v>7</v>
      </c>
      <c r="BD618" s="5">
        <v>7</v>
      </c>
      <c r="BF618" s="5" t="s">
        <v>362</v>
      </c>
      <c r="BI618" s="5">
        <v>12</v>
      </c>
      <c r="BL618" s="6" t="s">
        <v>658</v>
      </c>
      <c r="BM618" s="11">
        <v>34.955752212389399</v>
      </c>
      <c r="BN618" s="5">
        <f t="shared" si="20"/>
        <v>34.955752212389399</v>
      </c>
      <c r="BO618" s="11">
        <f t="shared" si="21"/>
        <v>0</v>
      </c>
    </row>
    <row r="619" spans="1:67" x14ac:dyDescent="0.35">
      <c r="A619" s="14" t="s">
        <v>2952</v>
      </c>
      <c r="B619" s="14" t="s">
        <v>313</v>
      </c>
      <c r="C619" s="5" t="s">
        <v>149</v>
      </c>
      <c r="D619" s="5" t="s">
        <v>2934</v>
      </c>
      <c r="E619" s="5" t="s">
        <v>2935</v>
      </c>
      <c r="F619" s="5" t="s">
        <v>87</v>
      </c>
      <c r="G619" s="5" t="s">
        <v>2936</v>
      </c>
      <c r="H619" s="5" t="s">
        <v>162</v>
      </c>
      <c r="K619" s="14">
        <v>1</v>
      </c>
      <c r="L619" s="5">
        <v>1</v>
      </c>
      <c r="M619" s="5">
        <v>0</v>
      </c>
      <c r="N619" s="5" t="s">
        <v>90</v>
      </c>
      <c r="O619" s="5">
        <v>34.955752212389399</v>
      </c>
      <c r="P619" s="5">
        <v>34.955752212389399</v>
      </c>
      <c r="Q619" s="5">
        <v>0</v>
      </c>
      <c r="R619" s="5" t="s">
        <v>2953</v>
      </c>
      <c r="T619" s="5" t="s">
        <v>1220</v>
      </c>
      <c r="Y619" s="5" t="s">
        <v>2938</v>
      </c>
      <c r="Z619" s="5" t="s">
        <v>2939</v>
      </c>
      <c r="AB619" s="5" t="s">
        <v>87</v>
      </c>
      <c r="AC619" s="5" t="s">
        <v>149</v>
      </c>
      <c r="AD619" s="5" t="s">
        <v>97</v>
      </c>
      <c r="AJ619" s="5" t="s">
        <v>1220</v>
      </c>
      <c r="AK619" s="5" t="s">
        <v>761</v>
      </c>
      <c r="AM619" s="5" t="s">
        <v>2940</v>
      </c>
      <c r="AN619" s="5" t="s">
        <v>2941</v>
      </c>
      <c r="AO619" s="5" t="e">
        <f ca="1">_xlfn.XLOOKUP(A619,[1]明细表!$A:$A,[1]明细表!$AO:$AO)</f>
        <v>#NAME?</v>
      </c>
      <c r="AP619" s="5" t="e">
        <f ca="1">_xlfn.XLOOKUP(A619,[1]明细表!$A:$A,[1]明细表!$AP:$AP)</f>
        <v>#NAME?</v>
      </c>
      <c r="AQ619" s="5" t="e">
        <f ca="1">_xlfn.XLOOKUP(A619,[1]明细表!$A:$A,[1]明细表!$AQ:$AQ)</f>
        <v>#NAME?</v>
      </c>
      <c r="AR619" s="5" t="s">
        <v>359</v>
      </c>
      <c r="AS619" s="5" t="s">
        <v>2942</v>
      </c>
      <c r="AT619" s="5" t="s">
        <v>2943</v>
      </c>
      <c r="AX619" s="5">
        <v>2023</v>
      </c>
      <c r="AZ619" s="5" t="s">
        <v>361</v>
      </c>
      <c r="BA619" s="5" t="s">
        <v>361</v>
      </c>
      <c r="BC619" s="5">
        <v>7</v>
      </c>
      <c r="BD619" s="5">
        <v>7</v>
      </c>
      <c r="BF619" s="5" t="s">
        <v>362</v>
      </c>
      <c r="BI619" s="5">
        <v>12</v>
      </c>
      <c r="BL619" s="6" t="s">
        <v>658</v>
      </c>
      <c r="BM619" s="11">
        <v>34.955752212389399</v>
      </c>
      <c r="BN619" s="5">
        <f t="shared" si="20"/>
        <v>34.955752212389399</v>
      </c>
      <c r="BO619" s="11">
        <f t="shared" si="21"/>
        <v>0</v>
      </c>
    </row>
    <row r="620" spans="1:67" x14ac:dyDescent="0.35">
      <c r="A620" s="14" t="s">
        <v>2954</v>
      </c>
      <c r="B620" s="14" t="s">
        <v>313</v>
      </c>
      <c r="C620" s="5" t="s">
        <v>149</v>
      </c>
      <c r="D620" s="5" t="s">
        <v>2934</v>
      </c>
      <c r="E620" s="5" t="s">
        <v>2935</v>
      </c>
      <c r="F620" s="5" t="s">
        <v>87</v>
      </c>
      <c r="G620" s="5" t="s">
        <v>2936</v>
      </c>
      <c r="H620" s="5" t="s">
        <v>162</v>
      </c>
      <c r="K620" s="14">
        <v>1</v>
      </c>
      <c r="L620" s="5">
        <v>1</v>
      </c>
      <c r="M620" s="5">
        <v>0</v>
      </c>
      <c r="N620" s="5" t="s">
        <v>90</v>
      </c>
      <c r="O620" s="5">
        <v>34.955752212389399</v>
      </c>
      <c r="P620" s="5">
        <v>34.955752212389399</v>
      </c>
      <c r="Q620" s="5">
        <v>0</v>
      </c>
      <c r="R620" s="5" t="s">
        <v>2955</v>
      </c>
      <c r="T620" s="5" t="s">
        <v>1220</v>
      </c>
      <c r="Y620" s="5" t="s">
        <v>2938</v>
      </c>
      <c r="Z620" s="5" t="s">
        <v>2939</v>
      </c>
      <c r="AB620" s="5" t="s">
        <v>87</v>
      </c>
      <c r="AC620" s="5" t="s">
        <v>149</v>
      </c>
      <c r="AD620" s="5" t="s">
        <v>97</v>
      </c>
      <c r="AJ620" s="5" t="s">
        <v>1220</v>
      </c>
      <c r="AK620" s="5" t="s">
        <v>761</v>
      </c>
      <c r="AM620" s="5" t="s">
        <v>2940</v>
      </c>
      <c r="AN620" s="5" t="s">
        <v>2941</v>
      </c>
      <c r="AO620" s="5" t="e">
        <f ca="1">_xlfn.XLOOKUP(A620,[1]明细表!$A:$A,[1]明细表!$AO:$AO)</f>
        <v>#NAME?</v>
      </c>
      <c r="AP620" s="5" t="e">
        <f ca="1">_xlfn.XLOOKUP(A620,[1]明细表!$A:$A,[1]明细表!$AP:$AP)</f>
        <v>#NAME?</v>
      </c>
      <c r="AQ620" s="5" t="e">
        <f ca="1">_xlfn.XLOOKUP(A620,[1]明细表!$A:$A,[1]明细表!$AQ:$AQ)</f>
        <v>#NAME?</v>
      </c>
      <c r="AR620" s="5" t="s">
        <v>359</v>
      </c>
      <c r="AS620" s="5" t="s">
        <v>2942</v>
      </c>
      <c r="AT620" s="5" t="s">
        <v>2943</v>
      </c>
      <c r="AX620" s="5">
        <v>2023</v>
      </c>
      <c r="AZ620" s="5" t="s">
        <v>361</v>
      </c>
      <c r="BA620" s="5" t="s">
        <v>361</v>
      </c>
      <c r="BC620" s="5">
        <v>7</v>
      </c>
      <c r="BD620" s="5">
        <v>7</v>
      </c>
      <c r="BF620" s="5" t="s">
        <v>362</v>
      </c>
      <c r="BI620" s="5">
        <v>12</v>
      </c>
      <c r="BL620" s="6" t="s">
        <v>658</v>
      </c>
      <c r="BM620" s="11">
        <v>34.955752212389399</v>
      </c>
      <c r="BN620" s="5">
        <f t="shared" si="20"/>
        <v>34.955752212389399</v>
      </c>
      <c r="BO620" s="11">
        <f t="shared" si="21"/>
        <v>0</v>
      </c>
    </row>
    <row r="621" spans="1:67" x14ac:dyDescent="0.35">
      <c r="A621" s="14" t="s">
        <v>2956</v>
      </c>
      <c r="B621" s="14" t="s">
        <v>313</v>
      </c>
      <c r="C621" s="5" t="s">
        <v>149</v>
      </c>
      <c r="D621" s="5" t="s">
        <v>2934</v>
      </c>
      <c r="E621" s="5" t="s">
        <v>2935</v>
      </c>
      <c r="F621" s="5" t="s">
        <v>87</v>
      </c>
      <c r="G621" s="5" t="s">
        <v>2936</v>
      </c>
      <c r="H621" s="5" t="s">
        <v>162</v>
      </c>
      <c r="K621" s="14">
        <v>1</v>
      </c>
      <c r="L621" s="5">
        <v>1</v>
      </c>
      <c r="M621" s="5">
        <v>0</v>
      </c>
      <c r="N621" s="5" t="s">
        <v>90</v>
      </c>
      <c r="O621" s="5">
        <v>34.955752212389399</v>
      </c>
      <c r="P621" s="5">
        <v>34.955752212389399</v>
      </c>
      <c r="Q621" s="5">
        <v>0</v>
      </c>
      <c r="R621" s="5" t="s">
        <v>2957</v>
      </c>
      <c r="T621" s="5" t="s">
        <v>1220</v>
      </c>
      <c r="Y621" s="5" t="s">
        <v>2938</v>
      </c>
      <c r="Z621" s="5" t="s">
        <v>2939</v>
      </c>
      <c r="AB621" s="5" t="s">
        <v>87</v>
      </c>
      <c r="AC621" s="5" t="s">
        <v>149</v>
      </c>
      <c r="AD621" s="5" t="s">
        <v>97</v>
      </c>
      <c r="AJ621" s="5" t="s">
        <v>1220</v>
      </c>
      <c r="AK621" s="5" t="s">
        <v>761</v>
      </c>
      <c r="AM621" s="5" t="s">
        <v>2940</v>
      </c>
      <c r="AN621" s="5" t="s">
        <v>2941</v>
      </c>
      <c r="AO621" s="5" t="e">
        <f ca="1">_xlfn.XLOOKUP(A621,[1]明细表!$A:$A,[1]明细表!$AO:$AO)</f>
        <v>#NAME?</v>
      </c>
      <c r="AP621" s="5" t="e">
        <f ca="1">_xlfn.XLOOKUP(A621,[1]明细表!$A:$A,[1]明细表!$AP:$AP)</f>
        <v>#NAME?</v>
      </c>
      <c r="AQ621" s="5" t="e">
        <f ca="1">_xlfn.XLOOKUP(A621,[1]明细表!$A:$A,[1]明细表!$AQ:$AQ)</f>
        <v>#NAME?</v>
      </c>
      <c r="AR621" s="5" t="s">
        <v>359</v>
      </c>
      <c r="AS621" s="5" t="s">
        <v>2942</v>
      </c>
      <c r="AT621" s="5" t="s">
        <v>2943</v>
      </c>
      <c r="AX621" s="5">
        <v>2023</v>
      </c>
      <c r="AZ621" s="5" t="s">
        <v>361</v>
      </c>
      <c r="BA621" s="5" t="s">
        <v>361</v>
      </c>
      <c r="BC621" s="5">
        <v>7</v>
      </c>
      <c r="BD621" s="5">
        <v>7</v>
      </c>
      <c r="BF621" s="5" t="s">
        <v>362</v>
      </c>
      <c r="BI621" s="5">
        <v>12</v>
      </c>
      <c r="BL621" s="6" t="s">
        <v>658</v>
      </c>
      <c r="BM621" s="11">
        <v>34.955752212389399</v>
      </c>
      <c r="BN621" s="5">
        <f t="shared" si="20"/>
        <v>34.955752212389399</v>
      </c>
      <c r="BO621" s="11">
        <f t="shared" si="21"/>
        <v>0</v>
      </c>
    </row>
    <row r="622" spans="1:67" x14ac:dyDescent="0.35">
      <c r="A622" s="14" t="s">
        <v>2958</v>
      </c>
      <c r="B622" s="14" t="s">
        <v>313</v>
      </c>
      <c r="C622" s="5" t="s">
        <v>149</v>
      </c>
      <c r="D622" s="5" t="s">
        <v>2934</v>
      </c>
      <c r="E622" s="5" t="s">
        <v>2935</v>
      </c>
      <c r="F622" s="5" t="s">
        <v>87</v>
      </c>
      <c r="G622" s="5" t="s">
        <v>2936</v>
      </c>
      <c r="H622" s="5" t="s">
        <v>162</v>
      </c>
      <c r="K622" s="14">
        <v>1</v>
      </c>
      <c r="L622" s="5">
        <v>1</v>
      </c>
      <c r="M622" s="5">
        <v>0</v>
      </c>
      <c r="N622" s="5" t="s">
        <v>90</v>
      </c>
      <c r="O622" s="5">
        <v>34.955752212389399</v>
      </c>
      <c r="P622" s="5">
        <v>34.955752212389399</v>
      </c>
      <c r="Q622" s="5">
        <v>0</v>
      </c>
      <c r="R622" s="5" t="s">
        <v>2959</v>
      </c>
      <c r="T622" s="5" t="s">
        <v>2475</v>
      </c>
      <c r="Y622" s="5" t="s">
        <v>2938</v>
      </c>
      <c r="Z622" s="5" t="s">
        <v>2939</v>
      </c>
      <c r="AB622" s="5" t="s">
        <v>87</v>
      </c>
      <c r="AC622" s="5" t="s">
        <v>149</v>
      </c>
      <c r="AD622" s="5" t="s">
        <v>97</v>
      </c>
      <c r="AJ622" s="5" t="s">
        <v>2475</v>
      </c>
      <c r="AK622" s="5" t="s">
        <v>761</v>
      </c>
      <c r="AM622" s="5" t="s">
        <v>2940</v>
      </c>
      <c r="AN622" s="5" t="s">
        <v>2941</v>
      </c>
      <c r="AO622" s="5" t="e">
        <f ca="1">_xlfn.XLOOKUP(A622,[1]明细表!$A:$A,[1]明细表!$AO:$AO)</f>
        <v>#NAME?</v>
      </c>
      <c r="AP622" s="5" t="e">
        <f ca="1">_xlfn.XLOOKUP(A622,[1]明细表!$A:$A,[1]明细表!$AP:$AP)</f>
        <v>#NAME?</v>
      </c>
      <c r="AQ622" s="5" t="e">
        <f ca="1">_xlfn.XLOOKUP(A622,[1]明细表!$A:$A,[1]明细表!$AQ:$AQ)</f>
        <v>#NAME?</v>
      </c>
      <c r="AR622" s="5" t="s">
        <v>359</v>
      </c>
      <c r="AS622" s="5" t="s">
        <v>2942</v>
      </c>
      <c r="AT622" s="5" t="s">
        <v>2943</v>
      </c>
      <c r="AX622" s="5">
        <v>2023</v>
      </c>
      <c r="AZ622" s="5" t="s">
        <v>361</v>
      </c>
      <c r="BA622" s="5" t="s">
        <v>361</v>
      </c>
      <c r="BC622" s="5">
        <v>7</v>
      </c>
      <c r="BD622" s="5">
        <v>7</v>
      </c>
      <c r="BF622" s="5" t="s">
        <v>362</v>
      </c>
      <c r="BI622" s="5">
        <v>12</v>
      </c>
      <c r="BL622" s="6" t="s">
        <v>658</v>
      </c>
      <c r="BM622" s="11">
        <v>34.955752212389399</v>
      </c>
      <c r="BN622" s="5">
        <f t="shared" si="20"/>
        <v>34.955752212389399</v>
      </c>
      <c r="BO622" s="11">
        <f t="shared" si="21"/>
        <v>0</v>
      </c>
    </row>
    <row r="623" spans="1:67" x14ac:dyDescent="0.35">
      <c r="A623" s="14" t="s">
        <v>2960</v>
      </c>
      <c r="B623" s="14" t="s">
        <v>313</v>
      </c>
      <c r="C623" s="5" t="s">
        <v>149</v>
      </c>
      <c r="D623" s="5" t="s">
        <v>2934</v>
      </c>
      <c r="E623" s="5" t="s">
        <v>2935</v>
      </c>
      <c r="F623" s="5" t="s">
        <v>87</v>
      </c>
      <c r="G623" s="5" t="s">
        <v>2936</v>
      </c>
      <c r="H623" s="5" t="s">
        <v>162</v>
      </c>
      <c r="K623" s="14">
        <v>1</v>
      </c>
      <c r="L623" s="5">
        <v>1</v>
      </c>
      <c r="M623" s="5">
        <v>0</v>
      </c>
      <c r="N623" s="5" t="s">
        <v>90</v>
      </c>
      <c r="O623" s="5">
        <v>34.955752212389399</v>
      </c>
      <c r="P623" s="5">
        <v>34.955752212389399</v>
      </c>
      <c r="Q623" s="5">
        <v>0</v>
      </c>
      <c r="R623" s="5" t="s">
        <v>2961</v>
      </c>
      <c r="T623" s="5" t="s">
        <v>2475</v>
      </c>
      <c r="Y623" s="5" t="s">
        <v>2938</v>
      </c>
      <c r="Z623" s="5" t="s">
        <v>2939</v>
      </c>
      <c r="AB623" s="5" t="s">
        <v>87</v>
      </c>
      <c r="AC623" s="5" t="s">
        <v>149</v>
      </c>
      <c r="AD623" s="5" t="s">
        <v>97</v>
      </c>
      <c r="AJ623" s="5" t="s">
        <v>2475</v>
      </c>
      <c r="AK623" s="5" t="s">
        <v>761</v>
      </c>
      <c r="AM623" s="5" t="s">
        <v>2940</v>
      </c>
      <c r="AN623" s="5" t="s">
        <v>2941</v>
      </c>
      <c r="AO623" s="5" t="e">
        <f ca="1">_xlfn.XLOOKUP(A623,[1]明细表!$A:$A,[1]明细表!$AO:$AO)</f>
        <v>#NAME?</v>
      </c>
      <c r="AP623" s="5" t="e">
        <f ca="1">_xlfn.XLOOKUP(A623,[1]明细表!$A:$A,[1]明细表!$AP:$AP)</f>
        <v>#NAME?</v>
      </c>
      <c r="AQ623" s="5" t="e">
        <f ca="1">_xlfn.XLOOKUP(A623,[1]明细表!$A:$A,[1]明细表!$AQ:$AQ)</f>
        <v>#NAME?</v>
      </c>
      <c r="AR623" s="5" t="s">
        <v>359</v>
      </c>
      <c r="AS623" s="5" t="s">
        <v>2942</v>
      </c>
      <c r="AT623" s="5" t="s">
        <v>2943</v>
      </c>
      <c r="AX623" s="5">
        <v>2023</v>
      </c>
      <c r="AZ623" s="5" t="s">
        <v>361</v>
      </c>
      <c r="BA623" s="5" t="s">
        <v>361</v>
      </c>
      <c r="BC623" s="5">
        <v>7</v>
      </c>
      <c r="BD623" s="5">
        <v>7</v>
      </c>
      <c r="BF623" s="5" t="s">
        <v>362</v>
      </c>
      <c r="BI623" s="5">
        <v>12</v>
      </c>
      <c r="BL623" s="6" t="s">
        <v>658</v>
      </c>
      <c r="BM623" s="11">
        <v>34.955752212389399</v>
      </c>
      <c r="BN623" s="5">
        <f t="shared" si="20"/>
        <v>34.955752212389399</v>
      </c>
      <c r="BO623" s="11">
        <f t="shared" si="21"/>
        <v>0</v>
      </c>
    </row>
    <row r="624" spans="1:67" x14ac:dyDescent="0.35">
      <c r="A624" s="14" t="s">
        <v>2962</v>
      </c>
      <c r="B624" s="14" t="s">
        <v>313</v>
      </c>
      <c r="C624" s="5" t="s">
        <v>149</v>
      </c>
      <c r="D624" s="5" t="s">
        <v>2934</v>
      </c>
      <c r="E624" s="5" t="s">
        <v>2935</v>
      </c>
      <c r="F624" s="5" t="s">
        <v>87</v>
      </c>
      <c r="G624" s="5" t="s">
        <v>2936</v>
      </c>
      <c r="H624" s="5" t="s">
        <v>162</v>
      </c>
      <c r="K624" s="14">
        <v>1</v>
      </c>
      <c r="L624" s="5">
        <v>1</v>
      </c>
      <c r="M624" s="5">
        <v>0</v>
      </c>
      <c r="N624" s="5" t="s">
        <v>90</v>
      </c>
      <c r="O624" s="5">
        <v>34.955752212389399</v>
      </c>
      <c r="P624" s="5">
        <v>34.955752212389399</v>
      </c>
      <c r="Q624" s="5">
        <v>0</v>
      </c>
      <c r="R624" s="5" t="s">
        <v>2963</v>
      </c>
      <c r="T624" s="5" t="s">
        <v>2475</v>
      </c>
      <c r="Y624" s="5" t="s">
        <v>2938</v>
      </c>
      <c r="Z624" s="5" t="s">
        <v>2939</v>
      </c>
      <c r="AB624" s="5" t="s">
        <v>87</v>
      </c>
      <c r="AC624" s="5" t="s">
        <v>149</v>
      </c>
      <c r="AD624" s="5" t="s">
        <v>97</v>
      </c>
      <c r="AJ624" s="5" t="s">
        <v>2475</v>
      </c>
      <c r="AK624" s="5" t="s">
        <v>761</v>
      </c>
      <c r="AM624" s="5" t="s">
        <v>2940</v>
      </c>
      <c r="AN624" s="5" t="s">
        <v>2941</v>
      </c>
      <c r="AO624" s="5" t="e">
        <f ca="1">_xlfn.XLOOKUP(A624,[1]明细表!$A:$A,[1]明细表!$AO:$AO)</f>
        <v>#NAME?</v>
      </c>
      <c r="AP624" s="5" t="e">
        <f ca="1">_xlfn.XLOOKUP(A624,[1]明细表!$A:$A,[1]明细表!$AP:$AP)</f>
        <v>#NAME?</v>
      </c>
      <c r="AQ624" s="5" t="e">
        <f ca="1">_xlfn.XLOOKUP(A624,[1]明细表!$A:$A,[1]明细表!$AQ:$AQ)</f>
        <v>#NAME?</v>
      </c>
      <c r="AR624" s="5" t="s">
        <v>359</v>
      </c>
      <c r="AS624" s="5" t="s">
        <v>2942</v>
      </c>
      <c r="AT624" s="5" t="s">
        <v>2943</v>
      </c>
      <c r="AX624" s="5">
        <v>2023</v>
      </c>
      <c r="AZ624" s="5" t="s">
        <v>361</v>
      </c>
      <c r="BA624" s="5" t="s">
        <v>361</v>
      </c>
      <c r="BC624" s="5">
        <v>7</v>
      </c>
      <c r="BD624" s="5">
        <v>7</v>
      </c>
      <c r="BF624" s="5" t="s">
        <v>362</v>
      </c>
      <c r="BI624" s="5">
        <v>12</v>
      </c>
      <c r="BL624" s="6" t="s">
        <v>658</v>
      </c>
      <c r="BM624" s="11">
        <v>34.955752212389399</v>
      </c>
      <c r="BN624" s="5">
        <f t="shared" si="20"/>
        <v>34.955752212389399</v>
      </c>
      <c r="BO624" s="11">
        <f t="shared" si="21"/>
        <v>0</v>
      </c>
    </row>
    <row r="625" spans="1:67" x14ac:dyDescent="0.35">
      <c r="A625" s="14" t="s">
        <v>2964</v>
      </c>
      <c r="B625" s="14" t="s">
        <v>313</v>
      </c>
      <c r="C625" s="5" t="s">
        <v>149</v>
      </c>
      <c r="D625" s="5" t="s">
        <v>2934</v>
      </c>
      <c r="E625" s="5" t="s">
        <v>2935</v>
      </c>
      <c r="F625" s="5" t="s">
        <v>87</v>
      </c>
      <c r="G625" s="5" t="s">
        <v>2936</v>
      </c>
      <c r="H625" s="5" t="s">
        <v>162</v>
      </c>
      <c r="K625" s="14">
        <v>1</v>
      </c>
      <c r="L625" s="5">
        <v>1</v>
      </c>
      <c r="M625" s="5">
        <v>0</v>
      </c>
      <c r="N625" s="5" t="s">
        <v>90</v>
      </c>
      <c r="O625" s="5">
        <v>34.955752212389399</v>
      </c>
      <c r="P625" s="5">
        <v>34.955752212389399</v>
      </c>
      <c r="Q625" s="5">
        <v>0</v>
      </c>
      <c r="R625" s="5" t="s">
        <v>2965</v>
      </c>
      <c r="T625" s="5" t="s">
        <v>2475</v>
      </c>
      <c r="Y625" s="5" t="s">
        <v>2938</v>
      </c>
      <c r="Z625" s="5" t="s">
        <v>2939</v>
      </c>
      <c r="AB625" s="5" t="s">
        <v>87</v>
      </c>
      <c r="AC625" s="5" t="s">
        <v>149</v>
      </c>
      <c r="AD625" s="5" t="s">
        <v>97</v>
      </c>
      <c r="AJ625" s="5" t="s">
        <v>2475</v>
      </c>
      <c r="AK625" s="5" t="s">
        <v>761</v>
      </c>
      <c r="AM625" s="5" t="s">
        <v>2940</v>
      </c>
      <c r="AN625" s="5" t="s">
        <v>2941</v>
      </c>
      <c r="AO625" s="5" t="e">
        <f ca="1">_xlfn.XLOOKUP(A625,[1]明细表!$A:$A,[1]明细表!$AO:$AO)</f>
        <v>#NAME?</v>
      </c>
      <c r="AP625" s="5" t="e">
        <f ca="1">_xlfn.XLOOKUP(A625,[1]明细表!$A:$A,[1]明细表!$AP:$AP)</f>
        <v>#NAME?</v>
      </c>
      <c r="AQ625" s="5" t="e">
        <f ca="1">_xlfn.XLOOKUP(A625,[1]明细表!$A:$A,[1]明细表!$AQ:$AQ)</f>
        <v>#NAME?</v>
      </c>
      <c r="AR625" s="5" t="s">
        <v>359</v>
      </c>
      <c r="AS625" s="5" t="s">
        <v>2942</v>
      </c>
      <c r="AT625" s="5" t="s">
        <v>2943</v>
      </c>
      <c r="AX625" s="5">
        <v>2023</v>
      </c>
      <c r="AZ625" s="5" t="s">
        <v>361</v>
      </c>
      <c r="BA625" s="5" t="s">
        <v>361</v>
      </c>
      <c r="BC625" s="5">
        <v>7</v>
      </c>
      <c r="BD625" s="5">
        <v>7</v>
      </c>
      <c r="BF625" s="5" t="s">
        <v>362</v>
      </c>
      <c r="BI625" s="5">
        <v>12</v>
      </c>
      <c r="BL625" s="6" t="s">
        <v>658</v>
      </c>
      <c r="BM625" s="11">
        <v>34.955752212389399</v>
      </c>
      <c r="BN625" s="5">
        <f t="shared" si="20"/>
        <v>34.955752212389399</v>
      </c>
      <c r="BO625" s="11">
        <f t="shared" si="21"/>
        <v>0</v>
      </c>
    </row>
    <row r="626" spans="1:67" x14ac:dyDescent="0.35">
      <c r="A626" s="14" t="s">
        <v>2966</v>
      </c>
      <c r="B626" s="14" t="s">
        <v>313</v>
      </c>
      <c r="C626" s="5" t="s">
        <v>149</v>
      </c>
      <c r="D626" s="5" t="s">
        <v>2934</v>
      </c>
      <c r="E626" s="5" t="s">
        <v>2935</v>
      </c>
      <c r="F626" s="5" t="s">
        <v>87</v>
      </c>
      <c r="G626" s="5" t="s">
        <v>2936</v>
      </c>
      <c r="H626" s="5" t="s">
        <v>162</v>
      </c>
      <c r="K626" s="14">
        <v>1</v>
      </c>
      <c r="L626" s="5">
        <v>1</v>
      </c>
      <c r="M626" s="5">
        <v>0</v>
      </c>
      <c r="N626" s="5" t="s">
        <v>90</v>
      </c>
      <c r="O626" s="5">
        <v>34.955752212389399</v>
      </c>
      <c r="P626" s="5">
        <v>34.955752212389399</v>
      </c>
      <c r="Q626" s="5">
        <v>0</v>
      </c>
      <c r="R626" s="5" t="s">
        <v>2967</v>
      </c>
      <c r="T626" s="5" t="s">
        <v>2475</v>
      </c>
      <c r="Y626" s="5" t="s">
        <v>2938</v>
      </c>
      <c r="Z626" s="5" t="s">
        <v>2939</v>
      </c>
      <c r="AB626" s="5" t="s">
        <v>87</v>
      </c>
      <c r="AC626" s="5" t="s">
        <v>149</v>
      </c>
      <c r="AD626" s="5" t="s">
        <v>97</v>
      </c>
      <c r="AJ626" s="5" t="s">
        <v>2475</v>
      </c>
      <c r="AK626" s="5" t="s">
        <v>761</v>
      </c>
      <c r="AM626" s="5" t="s">
        <v>2940</v>
      </c>
      <c r="AN626" s="5" t="s">
        <v>2941</v>
      </c>
      <c r="AO626" s="5" t="e">
        <f ca="1">_xlfn.XLOOKUP(A626,[1]明细表!$A:$A,[1]明细表!$AO:$AO)</f>
        <v>#NAME?</v>
      </c>
      <c r="AP626" s="5" t="e">
        <f ca="1">_xlfn.XLOOKUP(A626,[1]明细表!$A:$A,[1]明细表!$AP:$AP)</f>
        <v>#NAME?</v>
      </c>
      <c r="AQ626" s="5" t="e">
        <f ca="1">_xlfn.XLOOKUP(A626,[1]明细表!$A:$A,[1]明细表!$AQ:$AQ)</f>
        <v>#NAME?</v>
      </c>
      <c r="AR626" s="5" t="s">
        <v>359</v>
      </c>
      <c r="AS626" s="5" t="s">
        <v>2942</v>
      </c>
      <c r="AT626" s="5" t="s">
        <v>2943</v>
      </c>
      <c r="AX626" s="5">
        <v>2023</v>
      </c>
      <c r="AZ626" s="5" t="s">
        <v>361</v>
      </c>
      <c r="BA626" s="5" t="s">
        <v>361</v>
      </c>
      <c r="BC626" s="5">
        <v>7</v>
      </c>
      <c r="BD626" s="5">
        <v>7</v>
      </c>
      <c r="BF626" s="5" t="s">
        <v>362</v>
      </c>
      <c r="BI626" s="5">
        <v>12</v>
      </c>
      <c r="BL626" s="6" t="s">
        <v>658</v>
      </c>
      <c r="BM626" s="11">
        <v>34.955752212389399</v>
      </c>
      <c r="BN626" s="5">
        <f t="shared" si="20"/>
        <v>34.955752212389399</v>
      </c>
      <c r="BO626" s="11">
        <f t="shared" si="21"/>
        <v>0</v>
      </c>
    </row>
    <row r="627" spans="1:67" x14ac:dyDescent="0.35">
      <c r="A627" s="14" t="s">
        <v>2968</v>
      </c>
      <c r="B627" s="14" t="s">
        <v>313</v>
      </c>
      <c r="C627" s="5" t="s">
        <v>149</v>
      </c>
      <c r="D627" s="5" t="s">
        <v>2934</v>
      </c>
      <c r="E627" s="5" t="s">
        <v>2935</v>
      </c>
      <c r="F627" s="5" t="s">
        <v>87</v>
      </c>
      <c r="G627" s="5" t="s">
        <v>2936</v>
      </c>
      <c r="H627" s="5" t="s">
        <v>162</v>
      </c>
      <c r="K627" s="14">
        <v>1</v>
      </c>
      <c r="L627" s="5">
        <v>1</v>
      </c>
      <c r="M627" s="5">
        <v>0</v>
      </c>
      <c r="N627" s="5" t="s">
        <v>90</v>
      </c>
      <c r="O627" s="5">
        <v>34.955752212389399</v>
      </c>
      <c r="P627" s="5">
        <v>34.955752212389399</v>
      </c>
      <c r="Q627" s="5">
        <v>0</v>
      </c>
      <c r="R627" s="5" t="s">
        <v>2969</v>
      </c>
      <c r="T627" s="5" t="s">
        <v>2475</v>
      </c>
      <c r="Y627" s="5" t="s">
        <v>2938</v>
      </c>
      <c r="Z627" s="5" t="s">
        <v>2939</v>
      </c>
      <c r="AB627" s="5" t="s">
        <v>87</v>
      </c>
      <c r="AC627" s="5" t="s">
        <v>149</v>
      </c>
      <c r="AD627" s="5" t="s">
        <v>97</v>
      </c>
      <c r="AJ627" s="5" t="s">
        <v>2475</v>
      </c>
      <c r="AK627" s="5" t="s">
        <v>761</v>
      </c>
      <c r="AM627" s="5" t="s">
        <v>2940</v>
      </c>
      <c r="AN627" s="5" t="s">
        <v>2941</v>
      </c>
      <c r="AO627" s="5" t="e">
        <f ca="1">_xlfn.XLOOKUP(A627,[1]明细表!$A:$A,[1]明细表!$AO:$AO)</f>
        <v>#NAME?</v>
      </c>
      <c r="AP627" s="5" t="e">
        <f ca="1">_xlfn.XLOOKUP(A627,[1]明细表!$A:$A,[1]明细表!$AP:$AP)</f>
        <v>#NAME?</v>
      </c>
      <c r="AQ627" s="5" t="e">
        <f ca="1">_xlfn.XLOOKUP(A627,[1]明细表!$A:$A,[1]明细表!$AQ:$AQ)</f>
        <v>#NAME?</v>
      </c>
      <c r="AR627" s="5" t="s">
        <v>359</v>
      </c>
      <c r="AS627" s="5" t="s">
        <v>2942</v>
      </c>
      <c r="AT627" s="5" t="s">
        <v>2943</v>
      </c>
      <c r="AX627" s="5">
        <v>2023</v>
      </c>
      <c r="AZ627" s="5" t="s">
        <v>361</v>
      </c>
      <c r="BA627" s="5" t="s">
        <v>361</v>
      </c>
      <c r="BC627" s="5">
        <v>7</v>
      </c>
      <c r="BD627" s="5">
        <v>7</v>
      </c>
      <c r="BF627" s="5" t="s">
        <v>362</v>
      </c>
      <c r="BI627" s="5">
        <v>12</v>
      </c>
      <c r="BL627" s="6" t="s">
        <v>658</v>
      </c>
      <c r="BM627" s="11">
        <v>34.955752212389399</v>
      </c>
      <c r="BN627" s="5">
        <f t="shared" si="20"/>
        <v>34.955752212389399</v>
      </c>
      <c r="BO627" s="11">
        <f t="shared" si="21"/>
        <v>0</v>
      </c>
    </row>
    <row r="628" spans="1:67" x14ac:dyDescent="0.35">
      <c r="A628" s="14" t="s">
        <v>2970</v>
      </c>
      <c r="B628" s="14" t="s">
        <v>313</v>
      </c>
      <c r="C628" s="5" t="s">
        <v>149</v>
      </c>
      <c r="D628" s="5" t="s">
        <v>2934</v>
      </c>
      <c r="E628" s="5" t="s">
        <v>2935</v>
      </c>
      <c r="F628" s="5" t="s">
        <v>87</v>
      </c>
      <c r="G628" s="5" t="s">
        <v>2936</v>
      </c>
      <c r="H628" s="5" t="s">
        <v>162</v>
      </c>
      <c r="K628" s="14">
        <v>1</v>
      </c>
      <c r="L628" s="5">
        <v>1</v>
      </c>
      <c r="M628" s="5">
        <v>0</v>
      </c>
      <c r="N628" s="5" t="s">
        <v>90</v>
      </c>
      <c r="O628" s="5">
        <v>34.955752212389399</v>
      </c>
      <c r="P628" s="5">
        <v>34.955752212389399</v>
      </c>
      <c r="Q628" s="5">
        <v>0</v>
      </c>
      <c r="R628" s="5" t="s">
        <v>2971</v>
      </c>
      <c r="T628" s="5" t="s">
        <v>2475</v>
      </c>
      <c r="Y628" s="5" t="s">
        <v>2938</v>
      </c>
      <c r="Z628" s="5" t="s">
        <v>2939</v>
      </c>
      <c r="AB628" s="5" t="s">
        <v>87</v>
      </c>
      <c r="AC628" s="5" t="s">
        <v>149</v>
      </c>
      <c r="AD628" s="5" t="s">
        <v>97</v>
      </c>
      <c r="AJ628" s="5" t="s">
        <v>2475</v>
      </c>
      <c r="AK628" s="5" t="s">
        <v>761</v>
      </c>
      <c r="AM628" s="5" t="s">
        <v>2940</v>
      </c>
      <c r="AN628" s="5" t="s">
        <v>2941</v>
      </c>
      <c r="AO628" s="5" t="e">
        <f ca="1">_xlfn.XLOOKUP(A628,[1]明细表!$A:$A,[1]明细表!$AO:$AO)</f>
        <v>#NAME?</v>
      </c>
      <c r="AP628" s="5" t="e">
        <f ca="1">_xlfn.XLOOKUP(A628,[1]明细表!$A:$A,[1]明细表!$AP:$AP)</f>
        <v>#NAME?</v>
      </c>
      <c r="AQ628" s="5" t="e">
        <f ca="1">_xlfn.XLOOKUP(A628,[1]明细表!$A:$A,[1]明细表!$AQ:$AQ)</f>
        <v>#NAME?</v>
      </c>
      <c r="AR628" s="5" t="s">
        <v>359</v>
      </c>
      <c r="AS628" s="5" t="s">
        <v>2942</v>
      </c>
      <c r="AT628" s="5" t="s">
        <v>2943</v>
      </c>
      <c r="AX628" s="5">
        <v>2023</v>
      </c>
      <c r="AZ628" s="5" t="s">
        <v>361</v>
      </c>
      <c r="BA628" s="5" t="s">
        <v>361</v>
      </c>
      <c r="BC628" s="5">
        <v>7</v>
      </c>
      <c r="BD628" s="5">
        <v>7</v>
      </c>
      <c r="BF628" s="5" t="s">
        <v>362</v>
      </c>
      <c r="BI628" s="5">
        <v>12</v>
      </c>
      <c r="BL628" s="6" t="s">
        <v>658</v>
      </c>
      <c r="BM628" s="11">
        <v>34.955752212389399</v>
      </c>
      <c r="BN628" s="5">
        <f t="shared" si="20"/>
        <v>34.955752212389399</v>
      </c>
      <c r="BO628" s="11">
        <f t="shared" si="21"/>
        <v>0</v>
      </c>
    </row>
    <row r="629" spans="1:67" x14ac:dyDescent="0.35">
      <c r="A629" s="14" t="s">
        <v>2972</v>
      </c>
      <c r="B629" s="14" t="s">
        <v>313</v>
      </c>
      <c r="C629" s="5" t="s">
        <v>149</v>
      </c>
      <c r="D629" s="5" t="s">
        <v>2934</v>
      </c>
      <c r="E629" s="5" t="s">
        <v>2935</v>
      </c>
      <c r="F629" s="5" t="s">
        <v>87</v>
      </c>
      <c r="G629" s="5" t="s">
        <v>2936</v>
      </c>
      <c r="H629" s="5" t="s">
        <v>162</v>
      </c>
      <c r="K629" s="14">
        <v>1</v>
      </c>
      <c r="L629" s="5">
        <v>1</v>
      </c>
      <c r="M629" s="5">
        <v>0</v>
      </c>
      <c r="N629" s="5" t="s">
        <v>90</v>
      </c>
      <c r="O629" s="5">
        <v>34.955752212389399</v>
      </c>
      <c r="P629" s="5">
        <v>34.955752212389399</v>
      </c>
      <c r="Q629" s="5">
        <v>0</v>
      </c>
      <c r="R629" s="5" t="s">
        <v>2973</v>
      </c>
      <c r="T629" s="5" t="s">
        <v>2475</v>
      </c>
      <c r="Y629" s="5" t="s">
        <v>2938</v>
      </c>
      <c r="Z629" s="5" t="s">
        <v>2939</v>
      </c>
      <c r="AB629" s="5" t="s">
        <v>87</v>
      </c>
      <c r="AC629" s="5" t="s">
        <v>149</v>
      </c>
      <c r="AD629" s="5" t="s">
        <v>97</v>
      </c>
      <c r="AJ629" s="5" t="s">
        <v>2475</v>
      </c>
      <c r="AK629" s="5" t="s">
        <v>761</v>
      </c>
      <c r="AM629" s="5" t="s">
        <v>2940</v>
      </c>
      <c r="AN629" s="5" t="s">
        <v>2941</v>
      </c>
      <c r="AO629" s="5" t="e">
        <f ca="1">_xlfn.XLOOKUP(A629,[1]明细表!$A:$A,[1]明细表!$AO:$AO)</f>
        <v>#NAME?</v>
      </c>
      <c r="AP629" s="5" t="e">
        <f ca="1">_xlfn.XLOOKUP(A629,[1]明细表!$A:$A,[1]明细表!$AP:$AP)</f>
        <v>#NAME?</v>
      </c>
      <c r="AQ629" s="5" t="e">
        <f ca="1">_xlfn.XLOOKUP(A629,[1]明细表!$A:$A,[1]明细表!$AQ:$AQ)</f>
        <v>#NAME?</v>
      </c>
      <c r="AR629" s="5" t="s">
        <v>359</v>
      </c>
      <c r="AS629" s="5" t="s">
        <v>2942</v>
      </c>
      <c r="AT629" s="5" t="s">
        <v>2943</v>
      </c>
      <c r="AX629" s="5">
        <v>2023</v>
      </c>
      <c r="AZ629" s="5" t="s">
        <v>361</v>
      </c>
      <c r="BA629" s="5" t="s">
        <v>361</v>
      </c>
      <c r="BC629" s="5">
        <v>7</v>
      </c>
      <c r="BD629" s="5">
        <v>7</v>
      </c>
      <c r="BF629" s="5" t="s">
        <v>362</v>
      </c>
      <c r="BI629" s="5">
        <v>12</v>
      </c>
      <c r="BL629" s="6" t="s">
        <v>658</v>
      </c>
      <c r="BM629" s="11">
        <v>34.955752212389399</v>
      </c>
      <c r="BN629" s="5">
        <f t="shared" si="20"/>
        <v>34.955752212389399</v>
      </c>
      <c r="BO629" s="11">
        <f t="shared" si="21"/>
        <v>0</v>
      </c>
    </row>
    <row r="630" spans="1:67" x14ac:dyDescent="0.35">
      <c r="A630" s="14" t="s">
        <v>2974</v>
      </c>
      <c r="B630" s="14" t="s">
        <v>313</v>
      </c>
      <c r="C630" s="5" t="s">
        <v>149</v>
      </c>
      <c r="D630" s="5" t="s">
        <v>2975</v>
      </c>
      <c r="E630" s="5" t="s">
        <v>2976</v>
      </c>
      <c r="F630" s="5" t="s">
        <v>87</v>
      </c>
      <c r="G630" s="5" t="s">
        <v>2977</v>
      </c>
      <c r="H630" s="5" t="s">
        <v>162</v>
      </c>
      <c r="K630" s="14">
        <v>1</v>
      </c>
      <c r="L630" s="5">
        <v>0</v>
      </c>
      <c r="M630" s="5">
        <v>1</v>
      </c>
      <c r="N630" s="5" t="s">
        <v>154</v>
      </c>
      <c r="O630" s="5">
        <v>34.955752212389399</v>
      </c>
      <c r="P630" s="5">
        <v>0</v>
      </c>
      <c r="Q630" s="5">
        <v>0</v>
      </c>
      <c r="R630" s="5" t="s">
        <v>2978</v>
      </c>
      <c r="Y630" s="5" t="s">
        <v>2979</v>
      </c>
      <c r="Z630" s="5" t="s">
        <v>2980</v>
      </c>
      <c r="AB630" s="5" t="s">
        <v>87</v>
      </c>
      <c r="AC630" s="5" t="s">
        <v>149</v>
      </c>
      <c r="AD630" s="5" t="s">
        <v>97</v>
      </c>
      <c r="AJ630" s="5" t="s">
        <v>383</v>
      </c>
      <c r="AK630" s="5" t="s">
        <v>761</v>
      </c>
      <c r="AM630" s="5" t="s">
        <v>2940</v>
      </c>
      <c r="AN630" s="5" t="s">
        <v>2941</v>
      </c>
      <c r="AO630" s="5" t="e">
        <f ca="1">_xlfn.XLOOKUP(A630,[1]明细表!$A:$A,[1]明细表!$AO:$AO)</f>
        <v>#NAME?</v>
      </c>
      <c r="AP630" s="5" t="e">
        <f ca="1">_xlfn.XLOOKUP(A630,[1]明细表!$A:$A,[1]明细表!$AP:$AP)</f>
        <v>#NAME?</v>
      </c>
      <c r="AQ630" s="5" t="e">
        <f ca="1">_xlfn.XLOOKUP(A630,[1]明细表!$A:$A,[1]明细表!$AQ:$AQ)</f>
        <v>#NAME?</v>
      </c>
      <c r="AR630" s="5" t="s">
        <v>359</v>
      </c>
      <c r="AS630" s="5" t="s">
        <v>2981</v>
      </c>
      <c r="AT630" s="5" t="s">
        <v>2943</v>
      </c>
      <c r="AZ630" s="5" t="s">
        <v>361</v>
      </c>
      <c r="BC630" s="5">
        <v>7</v>
      </c>
      <c r="BF630" s="5" t="s">
        <v>362</v>
      </c>
      <c r="BI630" s="5">
        <v>12</v>
      </c>
      <c r="BL630" s="6" t="s">
        <v>383</v>
      </c>
      <c r="BM630" s="11">
        <v>34.955752212389399</v>
      </c>
      <c r="BN630" s="5">
        <f t="shared" si="20"/>
        <v>34.955752212389399</v>
      </c>
      <c r="BO630" s="11">
        <f t="shared" si="21"/>
        <v>0</v>
      </c>
    </row>
    <row r="631" spans="1:67" x14ac:dyDescent="0.35">
      <c r="A631" s="14" t="s">
        <v>2982</v>
      </c>
      <c r="B631" s="14" t="s">
        <v>313</v>
      </c>
      <c r="C631" s="5" t="s">
        <v>149</v>
      </c>
      <c r="D631" s="5" t="s">
        <v>2975</v>
      </c>
      <c r="E631" s="5" t="s">
        <v>2976</v>
      </c>
      <c r="F631" s="5" t="s">
        <v>87</v>
      </c>
      <c r="G631" s="5" t="s">
        <v>2977</v>
      </c>
      <c r="H631" s="5" t="s">
        <v>162</v>
      </c>
      <c r="K631" s="14">
        <v>1</v>
      </c>
      <c r="L631" s="5">
        <v>0</v>
      </c>
      <c r="M631" s="5">
        <v>1</v>
      </c>
      <c r="N631" s="5" t="s">
        <v>154</v>
      </c>
      <c r="O631" s="5">
        <v>34.955752212389399</v>
      </c>
      <c r="P631" s="5">
        <v>0</v>
      </c>
      <c r="Q631" s="5">
        <v>0</v>
      </c>
      <c r="R631" s="5" t="s">
        <v>2983</v>
      </c>
      <c r="Y631" s="5" t="s">
        <v>2979</v>
      </c>
      <c r="Z631" s="5" t="s">
        <v>2980</v>
      </c>
      <c r="AB631" s="5" t="s">
        <v>87</v>
      </c>
      <c r="AC631" s="5" t="s">
        <v>149</v>
      </c>
      <c r="AD631" s="5" t="s">
        <v>97</v>
      </c>
      <c r="AJ631" s="5" t="s">
        <v>383</v>
      </c>
      <c r="AK631" s="5" t="s">
        <v>761</v>
      </c>
      <c r="AM631" s="5" t="s">
        <v>2940</v>
      </c>
      <c r="AN631" s="5" t="s">
        <v>2941</v>
      </c>
      <c r="AO631" s="5" t="e">
        <f ca="1">_xlfn.XLOOKUP(A631,[1]明细表!$A:$A,[1]明细表!$AO:$AO)</f>
        <v>#NAME?</v>
      </c>
      <c r="AP631" s="5" t="e">
        <f ca="1">_xlfn.XLOOKUP(A631,[1]明细表!$A:$A,[1]明细表!$AP:$AP)</f>
        <v>#NAME?</v>
      </c>
      <c r="AQ631" s="5" t="e">
        <f ca="1">_xlfn.XLOOKUP(A631,[1]明细表!$A:$A,[1]明细表!$AQ:$AQ)</f>
        <v>#NAME?</v>
      </c>
      <c r="AR631" s="5" t="s">
        <v>359</v>
      </c>
      <c r="AS631" s="5" t="s">
        <v>2981</v>
      </c>
      <c r="AT631" s="5" t="s">
        <v>2943</v>
      </c>
      <c r="AZ631" s="5" t="s">
        <v>361</v>
      </c>
      <c r="BC631" s="5">
        <v>7</v>
      </c>
      <c r="BF631" s="5" t="s">
        <v>362</v>
      </c>
      <c r="BI631" s="5">
        <v>12</v>
      </c>
      <c r="BL631" s="6" t="s">
        <v>383</v>
      </c>
      <c r="BM631" s="11">
        <v>34.955752212389399</v>
      </c>
      <c r="BN631" s="5">
        <f t="shared" si="20"/>
        <v>34.955752212389399</v>
      </c>
      <c r="BO631" s="11">
        <f t="shared" si="21"/>
        <v>0</v>
      </c>
    </row>
    <row r="632" spans="1:67" x14ac:dyDescent="0.35">
      <c r="A632" s="14" t="s">
        <v>2984</v>
      </c>
      <c r="B632" s="14" t="s">
        <v>313</v>
      </c>
      <c r="C632" s="5" t="s">
        <v>149</v>
      </c>
      <c r="D632" s="5" t="s">
        <v>2975</v>
      </c>
      <c r="E632" s="5" t="s">
        <v>2976</v>
      </c>
      <c r="F632" s="5" t="s">
        <v>87</v>
      </c>
      <c r="G632" s="5" t="s">
        <v>2977</v>
      </c>
      <c r="H632" s="5" t="s">
        <v>162</v>
      </c>
      <c r="K632" s="14">
        <v>1</v>
      </c>
      <c r="L632" s="5">
        <v>0</v>
      </c>
      <c r="M632" s="5">
        <v>1</v>
      </c>
      <c r="N632" s="5" t="s">
        <v>154</v>
      </c>
      <c r="O632" s="5">
        <v>34.955752212389399</v>
      </c>
      <c r="P632" s="5">
        <v>0</v>
      </c>
      <c r="Q632" s="5">
        <v>0</v>
      </c>
      <c r="R632" s="5" t="s">
        <v>2985</v>
      </c>
      <c r="Y632" s="5" t="s">
        <v>2979</v>
      </c>
      <c r="Z632" s="5" t="s">
        <v>2980</v>
      </c>
      <c r="AB632" s="5" t="s">
        <v>87</v>
      </c>
      <c r="AC632" s="5" t="s">
        <v>149</v>
      </c>
      <c r="AD632" s="5" t="s">
        <v>97</v>
      </c>
      <c r="AJ632" s="5" t="s">
        <v>383</v>
      </c>
      <c r="AK632" s="5" t="s">
        <v>761</v>
      </c>
      <c r="AM632" s="5" t="s">
        <v>2940</v>
      </c>
      <c r="AN632" s="5" t="s">
        <v>2941</v>
      </c>
      <c r="AO632" s="5" t="e">
        <f ca="1">_xlfn.XLOOKUP(A632,[1]明细表!$A:$A,[1]明细表!$AO:$AO)</f>
        <v>#NAME?</v>
      </c>
      <c r="AP632" s="5" t="e">
        <f ca="1">_xlfn.XLOOKUP(A632,[1]明细表!$A:$A,[1]明细表!$AP:$AP)</f>
        <v>#NAME?</v>
      </c>
      <c r="AQ632" s="5" t="e">
        <f ca="1">_xlfn.XLOOKUP(A632,[1]明细表!$A:$A,[1]明细表!$AQ:$AQ)</f>
        <v>#NAME?</v>
      </c>
      <c r="AR632" s="5" t="s">
        <v>359</v>
      </c>
      <c r="AS632" s="5" t="s">
        <v>2981</v>
      </c>
      <c r="AT632" s="5" t="s">
        <v>2943</v>
      </c>
      <c r="AZ632" s="5" t="s">
        <v>361</v>
      </c>
      <c r="BC632" s="5">
        <v>7</v>
      </c>
      <c r="BF632" s="5" t="s">
        <v>362</v>
      </c>
      <c r="BI632" s="5">
        <v>12</v>
      </c>
      <c r="BL632" s="6" t="s">
        <v>383</v>
      </c>
      <c r="BM632" s="11">
        <v>34.955752212389399</v>
      </c>
      <c r="BN632" s="5">
        <f t="shared" si="20"/>
        <v>34.955752212389399</v>
      </c>
      <c r="BO632" s="11">
        <f t="shared" si="21"/>
        <v>0</v>
      </c>
    </row>
    <row r="633" spans="1:67" x14ac:dyDescent="0.35">
      <c r="A633" s="14" t="s">
        <v>2986</v>
      </c>
      <c r="B633" s="14" t="s">
        <v>313</v>
      </c>
      <c r="C633" s="5" t="s">
        <v>149</v>
      </c>
      <c r="D633" s="5" t="s">
        <v>2975</v>
      </c>
      <c r="E633" s="5" t="s">
        <v>2976</v>
      </c>
      <c r="F633" s="5" t="s">
        <v>87</v>
      </c>
      <c r="G633" s="5" t="s">
        <v>2977</v>
      </c>
      <c r="H633" s="5" t="s">
        <v>162</v>
      </c>
      <c r="K633" s="14">
        <v>1</v>
      </c>
      <c r="L633" s="5">
        <v>0</v>
      </c>
      <c r="M633" s="5">
        <v>1</v>
      </c>
      <c r="N633" s="5" t="s">
        <v>154</v>
      </c>
      <c r="O633" s="5">
        <v>34.955752212389399</v>
      </c>
      <c r="P633" s="5">
        <v>0</v>
      </c>
      <c r="Q633" s="5">
        <v>0</v>
      </c>
      <c r="R633" s="5" t="s">
        <v>2987</v>
      </c>
      <c r="Y633" s="5" t="s">
        <v>2979</v>
      </c>
      <c r="Z633" s="5" t="s">
        <v>2980</v>
      </c>
      <c r="AB633" s="5" t="s">
        <v>87</v>
      </c>
      <c r="AC633" s="5" t="s">
        <v>149</v>
      </c>
      <c r="AD633" s="5" t="s">
        <v>97</v>
      </c>
      <c r="AJ633" s="5" t="s">
        <v>383</v>
      </c>
      <c r="AK633" s="5" t="s">
        <v>761</v>
      </c>
      <c r="AM633" s="5" t="s">
        <v>2940</v>
      </c>
      <c r="AN633" s="5" t="s">
        <v>2941</v>
      </c>
      <c r="AO633" s="5" t="e">
        <f ca="1">_xlfn.XLOOKUP(A633,[1]明细表!$A:$A,[1]明细表!$AO:$AO)</f>
        <v>#NAME?</v>
      </c>
      <c r="AP633" s="5" t="e">
        <f ca="1">_xlfn.XLOOKUP(A633,[1]明细表!$A:$A,[1]明细表!$AP:$AP)</f>
        <v>#NAME?</v>
      </c>
      <c r="AQ633" s="5" t="e">
        <f ca="1">_xlfn.XLOOKUP(A633,[1]明细表!$A:$A,[1]明细表!$AQ:$AQ)</f>
        <v>#NAME?</v>
      </c>
      <c r="AR633" s="5" t="s">
        <v>359</v>
      </c>
      <c r="AS633" s="5" t="s">
        <v>2981</v>
      </c>
      <c r="AT633" s="5" t="s">
        <v>2943</v>
      </c>
      <c r="AZ633" s="5" t="s">
        <v>361</v>
      </c>
      <c r="BC633" s="5">
        <v>7</v>
      </c>
      <c r="BF633" s="5" t="s">
        <v>362</v>
      </c>
      <c r="BI633" s="5">
        <v>12</v>
      </c>
      <c r="BL633" s="6" t="s">
        <v>383</v>
      </c>
      <c r="BM633" s="11">
        <v>34.955752212389399</v>
      </c>
      <c r="BN633" s="5">
        <f t="shared" si="20"/>
        <v>34.955752212389399</v>
      </c>
      <c r="BO633" s="11">
        <f t="shared" si="21"/>
        <v>0</v>
      </c>
    </row>
    <row r="634" spans="1:67" x14ac:dyDescent="0.35">
      <c r="A634" s="14" t="s">
        <v>2988</v>
      </c>
      <c r="B634" s="14" t="s">
        <v>313</v>
      </c>
      <c r="C634" s="5" t="s">
        <v>149</v>
      </c>
      <c r="D634" s="5" t="s">
        <v>2975</v>
      </c>
      <c r="E634" s="5" t="s">
        <v>2976</v>
      </c>
      <c r="F634" s="5" t="s">
        <v>87</v>
      </c>
      <c r="G634" s="5" t="s">
        <v>2977</v>
      </c>
      <c r="H634" s="5" t="s">
        <v>162</v>
      </c>
      <c r="K634" s="14">
        <v>1</v>
      </c>
      <c r="L634" s="5">
        <v>0</v>
      </c>
      <c r="M634" s="5">
        <v>1</v>
      </c>
      <c r="N634" s="5" t="s">
        <v>154</v>
      </c>
      <c r="O634" s="5">
        <v>34.955752212389399</v>
      </c>
      <c r="P634" s="5">
        <v>0</v>
      </c>
      <c r="Q634" s="5">
        <v>0</v>
      </c>
      <c r="R634" s="5" t="s">
        <v>2989</v>
      </c>
      <c r="Y634" s="5" t="s">
        <v>2979</v>
      </c>
      <c r="Z634" s="5" t="s">
        <v>2980</v>
      </c>
      <c r="AB634" s="5" t="s">
        <v>87</v>
      </c>
      <c r="AC634" s="5" t="s">
        <v>149</v>
      </c>
      <c r="AD634" s="5" t="s">
        <v>97</v>
      </c>
      <c r="AJ634" s="5" t="s">
        <v>383</v>
      </c>
      <c r="AK634" s="5" t="s">
        <v>761</v>
      </c>
      <c r="AM634" s="5" t="s">
        <v>2940</v>
      </c>
      <c r="AN634" s="5" t="s">
        <v>2941</v>
      </c>
      <c r="AO634" s="5" t="e">
        <f ca="1">_xlfn.XLOOKUP(A634,[1]明细表!$A:$A,[1]明细表!$AO:$AO)</f>
        <v>#NAME?</v>
      </c>
      <c r="AP634" s="5" t="e">
        <f ca="1">_xlfn.XLOOKUP(A634,[1]明细表!$A:$A,[1]明细表!$AP:$AP)</f>
        <v>#NAME?</v>
      </c>
      <c r="AQ634" s="5" t="e">
        <f ca="1">_xlfn.XLOOKUP(A634,[1]明细表!$A:$A,[1]明细表!$AQ:$AQ)</f>
        <v>#NAME?</v>
      </c>
      <c r="AR634" s="5" t="s">
        <v>359</v>
      </c>
      <c r="AS634" s="5" t="s">
        <v>2981</v>
      </c>
      <c r="AT634" s="5" t="s">
        <v>2943</v>
      </c>
      <c r="AZ634" s="5" t="s">
        <v>361</v>
      </c>
      <c r="BC634" s="5">
        <v>7</v>
      </c>
      <c r="BF634" s="5" t="s">
        <v>362</v>
      </c>
      <c r="BI634" s="5">
        <v>12</v>
      </c>
      <c r="BL634" s="6" t="s">
        <v>383</v>
      </c>
      <c r="BM634" s="11">
        <v>34.955752212389399</v>
      </c>
      <c r="BN634" s="5">
        <f t="shared" si="20"/>
        <v>34.955752212389399</v>
      </c>
      <c r="BO634" s="11">
        <f t="shared" si="21"/>
        <v>0</v>
      </c>
    </row>
    <row r="635" spans="1:67" x14ac:dyDescent="0.35">
      <c r="A635" s="14" t="s">
        <v>2990</v>
      </c>
      <c r="B635" s="14" t="s">
        <v>313</v>
      </c>
      <c r="C635" s="5" t="s">
        <v>149</v>
      </c>
      <c r="D635" s="5" t="s">
        <v>2975</v>
      </c>
      <c r="E635" s="5" t="s">
        <v>2976</v>
      </c>
      <c r="F635" s="5" t="s">
        <v>87</v>
      </c>
      <c r="G635" s="5" t="s">
        <v>2977</v>
      </c>
      <c r="H635" s="5" t="s">
        <v>162</v>
      </c>
      <c r="K635" s="14">
        <v>1</v>
      </c>
      <c r="L635" s="5">
        <v>0</v>
      </c>
      <c r="M635" s="5">
        <v>1</v>
      </c>
      <c r="N635" s="5" t="s">
        <v>154</v>
      </c>
      <c r="O635" s="5">
        <v>34.955752212389399</v>
      </c>
      <c r="P635" s="5">
        <v>0</v>
      </c>
      <c r="Q635" s="5">
        <v>0</v>
      </c>
      <c r="R635" s="5" t="s">
        <v>2991</v>
      </c>
      <c r="Y635" s="5" t="s">
        <v>2979</v>
      </c>
      <c r="Z635" s="5" t="s">
        <v>2980</v>
      </c>
      <c r="AB635" s="5" t="s">
        <v>87</v>
      </c>
      <c r="AC635" s="5" t="s">
        <v>149</v>
      </c>
      <c r="AD635" s="5" t="s">
        <v>97</v>
      </c>
      <c r="AJ635" s="5" t="s">
        <v>383</v>
      </c>
      <c r="AK635" s="5" t="s">
        <v>761</v>
      </c>
      <c r="AM635" s="5" t="s">
        <v>2940</v>
      </c>
      <c r="AN635" s="5" t="s">
        <v>2941</v>
      </c>
      <c r="AO635" s="5" t="e">
        <f ca="1">_xlfn.XLOOKUP(A635,[1]明细表!$A:$A,[1]明细表!$AO:$AO)</f>
        <v>#NAME?</v>
      </c>
      <c r="AP635" s="5" t="e">
        <f ca="1">_xlfn.XLOOKUP(A635,[1]明细表!$A:$A,[1]明细表!$AP:$AP)</f>
        <v>#NAME?</v>
      </c>
      <c r="AQ635" s="5" t="e">
        <f ca="1">_xlfn.XLOOKUP(A635,[1]明细表!$A:$A,[1]明细表!$AQ:$AQ)</f>
        <v>#NAME?</v>
      </c>
      <c r="AR635" s="5" t="s">
        <v>359</v>
      </c>
      <c r="AS635" s="5" t="s">
        <v>2981</v>
      </c>
      <c r="AT635" s="5" t="s">
        <v>2943</v>
      </c>
      <c r="AZ635" s="5" t="s">
        <v>361</v>
      </c>
      <c r="BC635" s="5">
        <v>7</v>
      </c>
      <c r="BF635" s="5" t="s">
        <v>362</v>
      </c>
      <c r="BI635" s="5">
        <v>12</v>
      </c>
      <c r="BL635" s="6" t="s">
        <v>383</v>
      </c>
      <c r="BM635" s="11">
        <v>34.955752212389399</v>
      </c>
      <c r="BN635" s="5">
        <f t="shared" si="20"/>
        <v>34.955752212389399</v>
      </c>
      <c r="BO635" s="11">
        <f t="shared" si="21"/>
        <v>0</v>
      </c>
    </row>
    <row r="636" spans="1:67" x14ac:dyDescent="0.35">
      <c r="A636" s="14" t="s">
        <v>2992</v>
      </c>
      <c r="B636" s="14" t="s">
        <v>313</v>
      </c>
      <c r="C636" s="5" t="s">
        <v>149</v>
      </c>
      <c r="D636" s="5" t="s">
        <v>2975</v>
      </c>
      <c r="E636" s="5" t="s">
        <v>2976</v>
      </c>
      <c r="F636" s="5" t="s">
        <v>87</v>
      </c>
      <c r="G636" s="5" t="s">
        <v>2977</v>
      </c>
      <c r="H636" s="5" t="s">
        <v>162</v>
      </c>
      <c r="K636" s="14">
        <v>1</v>
      </c>
      <c r="L636" s="5">
        <v>0</v>
      </c>
      <c r="M636" s="5">
        <v>1</v>
      </c>
      <c r="N636" s="5" t="s">
        <v>154</v>
      </c>
      <c r="O636" s="5">
        <v>34.955752212389399</v>
      </c>
      <c r="P636" s="5">
        <v>0</v>
      </c>
      <c r="Q636" s="5">
        <v>0</v>
      </c>
      <c r="R636" s="5" t="s">
        <v>2993</v>
      </c>
      <c r="Y636" s="5" t="s">
        <v>2979</v>
      </c>
      <c r="Z636" s="5" t="s">
        <v>2980</v>
      </c>
      <c r="AB636" s="5" t="s">
        <v>87</v>
      </c>
      <c r="AC636" s="5" t="s">
        <v>149</v>
      </c>
      <c r="AD636" s="5" t="s">
        <v>97</v>
      </c>
      <c r="AJ636" s="5" t="s">
        <v>383</v>
      </c>
      <c r="AK636" s="5" t="s">
        <v>761</v>
      </c>
      <c r="AM636" s="5" t="s">
        <v>2940</v>
      </c>
      <c r="AN636" s="5" t="s">
        <v>2941</v>
      </c>
      <c r="AO636" s="5" t="e">
        <f ca="1">_xlfn.XLOOKUP(A636,[1]明细表!$A:$A,[1]明细表!$AO:$AO)</f>
        <v>#NAME?</v>
      </c>
      <c r="AP636" s="5" t="e">
        <f ca="1">_xlfn.XLOOKUP(A636,[1]明细表!$A:$A,[1]明细表!$AP:$AP)</f>
        <v>#NAME?</v>
      </c>
      <c r="AQ636" s="5" t="e">
        <f ca="1">_xlfn.XLOOKUP(A636,[1]明细表!$A:$A,[1]明细表!$AQ:$AQ)</f>
        <v>#NAME?</v>
      </c>
      <c r="AR636" s="5" t="s">
        <v>359</v>
      </c>
      <c r="AS636" s="5" t="s">
        <v>2981</v>
      </c>
      <c r="AT636" s="5" t="s">
        <v>2943</v>
      </c>
      <c r="AZ636" s="5" t="s">
        <v>361</v>
      </c>
      <c r="BC636" s="5">
        <v>7</v>
      </c>
      <c r="BF636" s="5" t="s">
        <v>362</v>
      </c>
      <c r="BI636" s="5">
        <v>12</v>
      </c>
      <c r="BL636" s="6" t="s">
        <v>383</v>
      </c>
      <c r="BM636" s="11">
        <v>34.955752212389399</v>
      </c>
      <c r="BN636" s="5">
        <f t="shared" si="20"/>
        <v>34.955752212389399</v>
      </c>
      <c r="BO636" s="11">
        <f t="shared" si="21"/>
        <v>0</v>
      </c>
    </row>
    <row r="637" spans="1:67" x14ac:dyDescent="0.35">
      <c r="A637" s="14" t="s">
        <v>2994</v>
      </c>
      <c r="B637" s="14" t="s">
        <v>313</v>
      </c>
      <c r="C637" s="5" t="s">
        <v>149</v>
      </c>
      <c r="D637" s="5" t="s">
        <v>2975</v>
      </c>
      <c r="E637" s="5" t="s">
        <v>2976</v>
      </c>
      <c r="F637" s="5" t="s">
        <v>87</v>
      </c>
      <c r="G637" s="5" t="s">
        <v>2977</v>
      </c>
      <c r="H637" s="5" t="s">
        <v>162</v>
      </c>
      <c r="K637" s="14">
        <v>1</v>
      </c>
      <c r="L637" s="5">
        <v>0</v>
      </c>
      <c r="M637" s="5">
        <v>1</v>
      </c>
      <c r="N637" s="5" t="s">
        <v>154</v>
      </c>
      <c r="O637" s="5">
        <v>34.955752212389399</v>
      </c>
      <c r="P637" s="5">
        <v>0</v>
      </c>
      <c r="Q637" s="5">
        <v>0</v>
      </c>
      <c r="R637" s="5" t="s">
        <v>2995</v>
      </c>
      <c r="Y637" s="5" t="s">
        <v>2979</v>
      </c>
      <c r="Z637" s="5" t="s">
        <v>2980</v>
      </c>
      <c r="AB637" s="5" t="s">
        <v>87</v>
      </c>
      <c r="AC637" s="5" t="s">
        <v>149</v>
      </c>
      <c r="AD637" s="5" t="s">
        <v>97</v>
      </c>
      <c r="AJ637" s="5" t="s">
        <v>383</v>
      </c>
      <c r="AK637" s="5" t="s">
        <v>761</v>
      </c>
      <c r="AM637" s="5" t="s">
        <v>2940</v>
      </c>
      <c r="AN637" s="5" t="s">
        <v>2941</v>
      </c>
      <c r="AO637" s="5" t="e">
        <f ca="1">_xlfn.XLOOKUP(A637,[1]明细表!$A:$A,[1]明细表!$AO:$AO)</f>
        <v>#NAME?</v>
      </c>
      <c r="AP637" s="5" t="e">
        <f ca="1">_xlfn.XLOOKUP(A637,[1]明细表!$A:$A,[1]明细表!$AP:$AP)</f>
        <v>#NAME?</v>
      </c>
      <c r="AQ637" s="5" t="e">
        <f ca="1">_xlfn.XLOOKUP(A637,[1]明细表!$A:$A,[1]明细表!$AQ:$AQ)</f>
        <v>#NAME?</v>
      </c>
      <c r="AR637" s="5" t="s">
        <v>359</v>
      </c>
      <c r="AS637" s="5" t="s">
        <v>2981</v>
      </c>
      <c r="AT637" s="5" t="s">
        <v>2943</v>
      </c>
      <c r="AZ637" s="5" t="s">
        <v>361</v>
      </c>
      <c r="BC637" s="5">
        <v>7</v>
      </c>
      <c r="BF637" s="5" t="s">
        <v>362</v>
      </c>
      <c r="BI637" s="5">
        <v>12</v>
      </c>
      <c r="BL637" s="6" t="s">
        <v>383</v>
      </c>
      <c r="BM637" s="11">
        <v>34.955752212389399</v>
      </c>
      <c r="BN637" s="5">
        <f t="shared" si="20"/>
        <v>34.955752212389399</v>
      </c>
      <c r="BO637" s="11">
        <f t="shared" si="21"/>
        <v>0</v>
      </c>
    </row>
    <row r="638" spans="1:67" x14ac:dyDescent="0.35">
      <c r="A638" s="14" t="s">
        <v>2996</v>
      </c>
      <c r="B638" s="14" t="s">
        <v>313</v>
      </c>
      <c r="C638" s="5" t="s">
        <v>149</v>
      </c>
      <c r="D638" s="5" t="s">
        <v>2975</v>
      </c>
      <c r="E638" s="5" t="s">
        <v>2976</v>
      </c>
      <c r="F638" s="5" t="s">
        <v>87</v>
      </c>
      <c r="G638" s="5" t="s">
        <v>2977</v>
      </c>
      <c r="H638" s="5" t="s">
        <v>162</v>
      </c>
      <c r="K638" s="14">
        <v>1</v>
      </c>
      <c r="L638" s="5">
        <v>0</v>
      </c>
      <c r="M638" s="5">
        <v>1</v>
      </c>
      <c r="N638" s="5" t="s">
        <v>154</v>
      </c>
      <c r="O638" s="5">
        <v>34.955752212389399</v>
      </c>
      <c r="P638" s="5">
        <v>0</v>
      </c>
      <c r="Q638" s="5">
        <v>0</v>
      </c>
      <c r="R638" s="5" t="s">
        <v>2997</v>
      </c>
      <c r="Y638" s="5" t="s">
        <v>2979</v>
      </c>
      <c r="Z638" s="5" t="s">
        <v>2980</v>
      </c>
      <c r="AB638" s="5" t="s">
        <v>87</v>
      </c>
      <c r="AC638" s="5" t="s">
        <v>149</v>
      </c>
      <c r="AD638" s="5" t="s">
        <v>97</v>
      </c>
      <c r="AJ638" s="5" t="s">
        <v>383</v>
      </c>
      <c r="AK638" s="5" t="s">
        <v>761</v>
      </c>
      <c r="AM638" s="5" t="s">
        <v>2940</v>
      </c>
      <c r="AN638" s="5" t="s">
        <v>2941</v>
      </c>
      <c r="AO638" s="5" t="e">
        <f ca="1">_xlfn.XLOOKUP(A638,[1]明细表!$A:$A,[1]明细表!$AO:$AO)</f>
        <v>#NAME?</v>
      </c>
      <c r="AP638" s="5" t="e">
        <f ca="1">_xlfn.XLOOKUP(A638,[1]明细表!$A:$A,[1]明细表!$AP:$AP)</f>
        <v>#NAME?</v>
      </c>
      <c r="AQ638" s="5" t="e">
        <f ca="1">_xlfn.XLOOKUP(A638,[1]明细表!$A:$A,[1]明细表!$AQ:$AQ)</f>
        <v>#NAME?</v>
      </c>
      <c r="AR638" s="5" t="s">
        <v>359</v>
      </c>
      <c r="AS638" s="5" t="s">
        <v>2981</v>
      </c>
      <c r="AT638" s="5" t="s">
        <v>2943</v>
      </c>
      <c r="AZ638" s="5" t="s">
        <v>361</v>
      </c>
      <c r="BC638" s="5">
        <v>7</v>
      </c>
      <c r="BF638" s="5" t="s">
        <v>362</v>
      </c>
      <c r="BI638" s="5">
        <v>12</v>
      </c>
      <c r="BL638" s="6" t="s">
        <v>383</v>
      </c>
      <c r="BM638" s="11">
        <v>34.955752212389399</v>
      </c>
      <c r="BN638" s="5">
        <f t="shared" si="20"/>
        <v>34.955752212389399</v>
      </c>
      <c r="BO638" s="11">
        <f t="shared" si="21"/>
        <v>0</v>
      </c>
    </row>
    <row r="639" spans="1:67" x14ac:dyDescent="0.35">
      <c r="A639" s="14" t="s">
        <v>2998</v>
      </c>
      <c r="B639" s="14" t="s">
        <v>313</v>
      </c>
      <c r="C639" s="5" t="s">
        <v>149</v>
      </c>
      <c r="D639" s="5" t="s">
        <v>2975</v>
      </c>
      <c r="E639" s="5" t="s">
        <v>2976</v>
      </c>
      <c r="F639" s="5" t="s">
        <v>87</v>
      </c>
      <c r="G639" s="5" t="s">
        <v>2977</v>
      </c>
      <c r="H639" s="5" t="s">
        <v>162</v>
      </c>
      <c r="K639" s="14">
        <v>1</v>
      </c>
      <c r="L639" s="5">
        <v>0</v>
      </c>
      <c r="M639" s="5">
        <v>1</v>
      </c>
      <c r="N639" s="5" t="s">
        <v>154</v>
      </c>
      <c r="O639" s="5">
        <v>34.955752212389399</v>
      </c>
      <c r="P639" s="5">
        <v>0</v>
      </c>
      <c r="Q639" s="5">
        <v>0</v>
      </c>
      <c r="R639" s="5" t="s">
        <v>2999</v>
      </c>
      <c r="Y639" s="5" t="s">
        <v>2979</v>
      </c>
      <c r="Z639" s="5" t="s">
        <v>2980</v>
      </c>
      <c r="AB639" s="5" t="s">
        <v>87</v>
      </c>
      <c r="AC639" s="5" t="s">
        <v>149</v>
      </c>
      <c r="AD639" s="5" t="s">
        <v>97</v>
      </c>
      <c r="AJ639" s="5" t="s">
        <v>383</v>
      </c>
      <c r="AK639" s="5" t="s">
        <v>761</v>
      </c>
      <c r="AM639" s="5" t="s">
        <v>2940</v>
      </c>
      <c r="AN639" s="5" t="s">
        <v>2941</v>
      </c>
      <c r="AO639" s="5" t="e">
        <f ca="1">_xlfn.XLOOKUP(A639,[1]明细表!$A:$A,[1]明细表!$AO:$AO)</f>
        <v>#NAME?</v>
      </c>
      <c r="AP639" s="5" t="e">
        <f ca="1">_xlfn.XLOOKUP(A639,[1]明细表!$A:$A,[1]明细表!$AP:$AP)</f>
        <v>#NAME?</v>
      </c>
      <c r="AQ639" s="5" t="e">
        <f ca="1">_xlfn.XLOOKUP(A639,[1]明细表!$A:$A,[1]明细表!$AQ:$AQ)</f>
        <v>#NAME?</v>
      </c>
      <c r="AR639" s="5" t="s">
        <v>359</v>
      </c>
      <c r="AS639" s="5" t="s">
        <v>2981</v>
      </c>
      <c r="AT639" s="5" t="s">
        <v>2943</v>
      </c>
      <c r="AZ639" s="5" t="s">
        <v>361</v>
      </c>
      <c r="BC639" s="5">
        <v>7</v>
      </c>
      <c r="BF639" s="5" t="s">
        <v>362</v>
      </c>
      <c r="BI639" s="5">
        <v>12</v>
      </c>
      <c r="BL639" s="6" t="s">
        <v>383</v>
      </c>
      <c r="BM639" s="11">
        <v>34.955752212389399</v>
      </c>
      <c r="BN639" s="5">
        <f t="shared" si="20"/>
        <v>34.955752212389399</v>
      </c>
      <c r="BO639" s="11">
        <f t="shared" si="21"/>
        <v>0</v>
      </c>
    </row>
    <row r="640" spans="1:67" x14ac:dyDescent="0.35">
      <c r="A640" s="14" t="s">
        <v>3000</v>
      </c>
      <c r="B640" s="14" t="s">
        <v>313</v>
      </c>
      <c r="C640" s="5" t="s">
        <v>149</v>
      </c>
      <c r="D640" s="5" t="s">
        <v>2975</v>
      </c>
      <c r="E640" s="5" t="s">
        <v>2976</v>
      </c>
      <c r="F640" s="5" t="s">
        <v>87</v>
      </c>
      <c r="G640" s="5" t="s">
        <v>2977</v>
      </c>
      <c r="H640" s="5" t="s">
        <v>162</v>
      </c>
      <c r="K640" s="14">
        <v>1</v>
      </c>
      <c r="L640" s="5">
        <v>0</v>
      </c>
      <c r="M640" s="5">
        <v>1</v>
      </c>
      <c r="N640" s="5" t="s">
        <v>154</v>
      </c>
      <c r="O640" s="5">
        <v>34.955752212389399</v>
      </c>
      <c r="P640" s="5">
        <v>0</v>
      </c>
      <c r="Q640" s="5">
        <v>0</v>
      </c>
      <c r="R640" s="5" t="s">
        <v>3001</v>
      </c>
      <c r="Y640" s="5" t="s">
        <v>2979</v>
      </c>
      <c r="Z640" s="5" t="s">
        <v>2980</v>
      </c>
      <c r="AB640" s="5" t="s">
        <v>87</v>
      </c>
      <c r="AC640" s="5" t="s">
        <v>149</v>
      </c>
      <c r="AD640" s="5" t="s">
        <v>97</v>
      </c>
      <c r="AJ640" s="5" t="s">
        <v>383</v>
      </c>
      <c r="AK640" s="5" t="s">
        <v>761</v>
      </c>
      <c r="AM640" s="5" t="s">
        <v>2940</v>
      </c>
      <c r="AN640" s="5" t="s">
        <v>2941</v>
      </c>
      <c r="AO640" s="5" t="e">
        <f ca="1">_xlfn.XLOOKUP(A640,[1]明细表!$A:$A,[1]明细表!$AO:$AO)</f>
        <v>#NAME?</v>
      </c>
      <c r="AP640" s="5" t="e">
        <f ca="1">_xlfn.XLOOKUP(A640,[1]明细表!$A:$A,[1]明细表!$AP:$AP)</f>
        <v>#NAME?</v>
      </c>
      <c r="AQ640" s="5" t="e">
        <f ca="1">_xlfn.XLOOKUP(A640,[1]明细表!$A:$A,[1]明细表!$AQ:$AQ)</f>
        <v>#NAME?</v>
      </c>
      <c r="AR640" s="5" t="s">
        <v>359</v>
      </c>
      <c r="AS640" s="5" t="s">
        <v>2981</v>
      </c>
      <c r="AT640" s="5" t="s">
        <v>2943</v>
      </c>
      <c r="AZ640" s="5" t="s">
        <v>361</v>
      </c>
      <c r="BC640" s="5">
        <v>7</v>
      </c>
      <c r="BF640" s="5" t="s">
        <v>362</v>
      </c>
      <c r="BI640" s="5">
        <v>12</v>
      </c>
      <c r="BL640" s="6" t="s">
        <v>383</v>
      </c>
      <c r="BM640" s="11">
        <v>34.955752212389399</v>
      </c>
      <c r="BN640" s="5">
        <f t="shared" si="20"/>
        <v>34.955752212389399</v>
      </c>
      <c r="BO640" s="11">
        <f t="shared" si="21"/>
        <v>0</v>
      </c>
    </row>
    <row r="641" spans="1:67" x14ac:dyDescent="0.35">
      <c r="A641" s="14" t="s">
        <v>3002</v>
      </c>
      <c r="B641" s="14" t="s">
        <v>313</v>
      </c>
      <c r="C641" s="5" t="s">
        <v>149</v>
      </c>
      <c r="D641" s="5" t="s">
        <v>2975</v>
      </c>
      <c r="E641" s="5" t="s">
        <v>2976</v>
      </c>
      <c r="F641" s="5" t="s">
        <v>87</v>
      </c>
      <c r="G641" s="5" t="s">
        <v>2977</v>
      </c>
      <c r="H641" s="5" t="s">
        <v>162</v>
      </c>
      <c r="K641" s="14">
        <v>1</v>
      </c>
      <c r="L641" s="5">
        <v>0</v>
      </c>
      <c r="M641" s="5">
        <v>1</v>
      </c>
      <c r="N641" s="5" t="s">
        <v>154</v>
      </c>
      <c r="O641" s="5">
        <v>34.955752212389399</v>
      </c>
      <c r="P641" s="5">
        <v>0</v>
      </c>
      <c r="Q641" s="5">
        <v>0</v>
      </c>
      <c r="R641" s="5" t="s">
        <v>3003</v>
      </c>
      <c r="Y641" s="5" t="s">
        <v>2979</v>
      </c>
      <c r="Z641" s="5" t="s">
        <v>2980</v>
      </c>
      <c r="AB641" s="5" t="s">
        <v>87</v>
      </c>
      <c r="AC641" s="5" t="s">
        <v>149</v>
      </c>
      <c r="AD641" s="5" t="s">
        <v>97</v>
      </c>
      <c r="AJ641" s="5" t="s">
        <v>383</v>
      </c>
      <c r="AK641" s="5" t="s">
        <v>761</v>
      </c>
      <c r="AM641" s="5" t="s">
        <v>2940</v>
      </c>
      <c r="AN641" s="5" t="s">
        <v>2941</v>
      </c>
      <c r="AO641" s="5" t="e">
        <f ca="1">_xlfn.XLOOKUP(A641,[1]明细表!$A:$A,[1]明细表!$AO:$AO)</f>
        <v>#NAME?</v>
      </c>
      <c r="AP641" s="5" t="e">
        <f ca="1">_xlfn.XLOOKUP(A641,[1]明细表!$A:$A,[1]明细表!$AP:$AP)</f>
        <v>#NAME?</v>
      </c>
      <c r="AQ641" s="5" t="e">
        <f ca="1">_xlfn.XLOOKUP(A641,[1]明细表!$A:$A,[1]明细表!$AQ:$AQ)</f>
        <v>#NAME?</v>
      </c>
      <c r="AR641" s="5" t="s">
        <v>359</v>
      </c>
      <c r="AS641" s="5" t="s">
        <v>2981</v>
      </c>
      <c r="AT641" s="5" t="s">
        <v>2943</v>
      </c>
      <c r="AZ641" s="5" t="s">
        <v>361</v>
      </c>
      <c r="BC641" s="5">
        <v>7</v>
      </c>
      <c r="BF641" s="5" t="s">
        <v>362</v>
      </c>
      <c r="BI641" s="5">
        <v>12</v>
      </c>
      <c r="BL641" s="6" t="s">
        <v>383</v>
      </c>
      <c r="BM641" s="11">
        <v>34.955752212389399</v>
      </c>
      <c r="BN641" s="5">
        <f t="shared" si="20"/>
        <v>34.955752212389399</v>
      </c>
      <c r="BO641" s="11">
        <f t="shared" si="21"/>
        <v>0</v>
      </c>
    </row>
    <row r="642" spans="1:67" x14ac:dyDescent="0.35">
      <c r="A642" s="14" t="s">
        <v>3004</v>
      </c>
      <c r="B642" s="14" t="s">
        <v>313</v>
      </c>
      <c r="C642" s="5" t="s">
        <v>149</v>
      </c>
      <c r="D642" s="5" t="s">
        <v>2975</v>
      </c>
      <c r="E642" s="5" t="s">
        <v>2976</v>
      </c>
      <c r="F642" s="5" t="s">
        <v>87</v>
      </c>
      <c r="G642" s="5" t="s">
        <v>2977</v>
      </c>
      <c r="H642" s="5" t="s">
        <v>162</v>
      </c>
      <c r="K642" s="14">
        <v>1</v>
      </c>
      <c r="L642" s="5">
        <v>0</v>
      </c>
      <c r="M642" s="5">
        <v>1</v>
      </c>
      <c r="N642" s="5" t="s">
        <v>154</v>
      </c>
      <c r="O642" s="5">
        <v>34.955752212389399</v>
      </c>
      <c r="P642" s="5">
        <v>0</v>
      </c>
      <c r="Q642" s="5">
        <v>0</v>
      </c>
      <c r="R642" s="5" t="s">
        <v>3005</v>
      </c>
      <c r="Y642" s="5" t="s">
        <v>2979</v>
      </c>
      <c r="Z642" s="5" t="s">
        <v>2980</v>
      </c>
      <c r="AB642" s="5" t="s">
        <v>87</v>
      </c>
      <c r="AC642" s="5" t="s">
        <v>149</v>
      </c>
      <c r="AD642" s="5" t="s">
        <v>97</v>
      </c>
      <c r="AJ642" s="5" t="s">
        <v>383</v>
      </c>
      <c r="AK642" s="5" t="s">
        <v>761</v>
      </c>
      <c r="AM642" s="5" t="s">
        <v>2940</v>
      </c>
      <c r="AN642" s="5" t="s">
        <v>2941</v>
      </c>
      <c r="AO642" s="5" t="e">
        <f ca="1">_xlfn.XLOOKUP(A642,[1]明细表!$A:$A,[1]明细表!$AO:$AO)</f>
        <v>#NAME?</v>
      </c>
      <c r="AP642" s="5" t="e">
        <f ca="1">_xlfn.XLOOKUP(A642,[1]明细表!$A:$A,[1]明细表!$AP:$AP)</f>
        <v>#NAME?</v>
      </c>
      <c r="AQ642" s="5" t="e">
        <f ca="1">_xlfn.XLOOKUP(A642,[1]明细表!$A:$A,[1]明细表!$AQ:$AQ)</f>
        <v>#NAME?</v>
      </c>
      <c r="AR642" s="5" t="s">
        <v>359</v>
      </c>
      <c r="AS642" s="5" t="s">
        <v>2981</v>
      </c>
      <c r="AT642" s="5" t="s">
        <v>2943</v>
      </c>
      <c r="AZ642" s="5" t="s">
        <v>361</v>
      </c>
      <c r="BC642" s="5">
        <v>7</v>
      </c>
      <c r="BF642" s="5" t="s">
        <v>362</v>
      </c>
      <c r="BI642" s="5">
        <v>12</v>
      </c>
      <c r="BL642" s="6" t="s">
        <v>383</v>
      </c>
      <c r="BM642" s="11">
        <v>34.955752212389399</v>
      </c>
      <c r="BN642" s="5">
        <f t="shared" si="20"/>
        <v>34.955752212389399</v>
      </c>
      <c r="BO642" s="11">
        <f t="shared" si="21"/>
        <v>0</v>
      </c>
    </row>
    <row r="643" spans="1:67" x14ac:dyDescent="0.35">
      <c r="A643" s="14" t="s">
        <v>3006</v>
      </c>
      <c r="B643" s="14" t="s">
        <v>313</v>
      </c>
      <c r="C643" s="5" t="s">
        <v>149</v>
      </c>
      <c r="D643" s="5" t="s">
        <v>2975</v>
      </c>
      <c r="E643" s="5" t="s">
        <v>2976</v>
      </c>
      <c r="F643" s="5" t="s">
        <v>87</v>
      </c>
      <c r="G643" s="5" t="s">
        <v>2977</v>
      </c>
      <c r="H643" s="5" t="s">
        <v>162</v>
      </c>
      <c r="K643" s="14">
        <v>1</v>
      </c>
      <c r="L643" s="5">
        <v>0</v>
      </c>
      <c r="M643" s="5">
        <v>1</v>
      </c>
      <c r="N643" s="5" t="s">
        <v>154</v>
      </c>
      <c r="O643" s="5">
        <v>34.955752212389399</v>
      </c>
      <c r="P643" s="5">
        <v>0</v>
      </c>
      <c r="Q643" s="5">
        <v>0</v>
      </c>
      <c r="R643" s="5" t="s">
        <v>3007</v>
      </c>
      <c r="Y643" s="5" t="s">
        <v>2979</v>
      </c>
      <c r="Z643" s="5" t="s">
        <v>2980</v>
      </c>
      <c r="AB643" s="5" t="s">
        <v>87</v>
      </c>
      <c r="AC643" s="5" t="s">
        <v>149</v>
      </c>
      <c r="AD643" s="5" t="s">
        <v>97</v>
      </c>
      <c r="AJ643" s="5" t="s">
        <v>383</v>
      </c>
      <c r="AK643" s="5" t="s">
        <v>761</v>
      </c>
      <c r="AM643" s="5" t="s">
        <v>2940</v>
      </c>
      <c r="AN643" s="5" t="s">
        <v>2941</v>
      </c>
      <c r="AO643" s="5" t="e">
        <f ca="1">_xlfn.XLOOKUP(A643,[1]明细表!$A:$A,[1]明细表!$AO:$AO)</f>
        <v>#NAME?</v>
      </c>
      <c r="AP643" s="5" t="e">
        <f ca="1">_xlfn.XLOOKUP(A643,[1]明细表!$A:$A,[1]明细表!$AP:$AP)</f>
        <v>#NAME?</v>
      </c>
      <c r="AQ643" s="5" t="e">
        <f ca="1">_xlfn.XLOOKUP(A643,[1]明细表!$A:$A,[1]明细表!$AQ:$AQ)</f>
        <v>#NAME?</v>
      </c>
      <c r="AR643" s="5" t="s">
        <v>359</v>
      </c>
      <c r="AS643" s="5" t="s">
        <v>2981</v>
      </c>
      <c r="AT643" s="5" t="s">
        <v>2943</v>
      </c>
      <c r="AZ643" s="5" t="s">
        <v>361</v>
      </c>
      <c r="BC643" s="5">
        <v>7</v>
      </c>
      <c r="BF643" s="5" t="s">
        <v>362</v>
      </c>
      <c r="BI643" s="5">
        <v>12</v>
      </c>
      <c r="BL643" s="6" t="s">
        <v>383</v>
      </c>
      <c r="BM643" s="11">
        <v>34.955752212389399</v>
      </c>
      <c r="BN643" s="5">
        <f t="shared" si="20"/>
        <v>34.955752212389399</v>
      </c>
      <c r="BO643" s="11">
        <f t="shared" si="21"/>
        <v>0</v>
      </c>
    </row>
    <row r="644" spans="1:67" x14ac:dyDescent="0.35">
      <c r="A644" s="14" t="s">
        <v>3008</v>
      </c>
      <c r="B644" s="14" t="s">
        <v>313</v>
      </c>
      <c r="C644" s="5" t="s">
        <v>149</v>
      </c>
      <c r="D644" s="5" t="s">
        <v>2975</v>
      </c>
      <c r="E644" s="5" t="s">
        <v>2976</v>
      </c>
      <c r="F644" s="5" t="s">
        <v>87</v>
      </c>
      <c r="G644" s="5" t="s">
        <v>2977</v>
      </c>
      <c r="H644" s="5" t="s">
        <v>162</v>
      </c>
      <c r="K644" s="14">
        <v>1</v>
      </c>
      <c r="L644" s="5">
        <v>0</v>
      </c>
      <c r="M644" s="5">
        <v>1</v>
      </c>
      <c r="N644" s="5" t="s">
        <v>154</v>
      </c>
      <c r="O644" s="5">
        <v>34.955752212389399</v>
      </c>
      <c r="P644" s="5">
        <v>0</v>
      </c>
      <c r="Q644" s="5">
        <v>0</v>
      </c>
      <c r="R644" s="5" t="s">
        <v>3009</v>
      </c>
      <c r="Y644" s="5" t="s">
        <v>2979</v>
      </c>
      <c r="Z644" s="5" t="s">
        <v>2980</v>
      </c>
      <c r="AB644" s="5" t="s">
        <v>87</v>
      </c>
      <c r="AC644" s="5" t="s">
        <v>149</v>
      </c>
      <c r="AD644" s="5" t="s">
        <v>97</v>
      </c>
      <c r="AJ644" s="5" t="s">
        <v>383</v>
      </c>
      <c r="AK644" s="5" t="s">
        <v>761</v>
      </c>
      <c r="AM644" s="5" t="s">
        <v>2940</v>
      </c>
      <c r="AN644" s="5" t="s">
        <v>2941</v>
      </c>
      <c r="AO644" s="5" t="e">
        <f ca="1">_xlfn.XLOOKUP(A644,[1]明细表!$A:$A,[1]明细表!$AO:$AO)</f>
        <v>#NAME?</v>
      </c>
      <c r="AP644" s="5" t="e">
        <f ca="1">_xlfn.XLOOKUP(A644,[1]明细表!$A:$A,[1]明细表!$AP:$AP)</f>
        <v>#NAME?</v>
      </c>
      <c r="AQ644" s="5" t="e">
        <f ca="1">_xlfn.XLOOKUP(A644,[1]明细表!$A:$A,[1]明细表!$AQ:$AQ)</f>
        <v>#NAME?</v>
      </c>
      <c r="AR644" s="5" t="s">
        <v>359</v>
      </c>
      <c r="AS644" s="5" t="s">
        <v>2981</v>
      </c>
      <c r="AT644" s="5" t="s">
        <v>2943</v>
      </c>
      <c r="AZ644" s="5" t="s">
        <v>361</v>
      </c>
      <c r="BC644" s="5">
        <v>7</v>
      </c>
      <c r="BF644" s="5" t="s">
        <v>362</v>
      </c>
      <c r="BI644" s="5">
        <v>12</v>
      </c>
      <c r="BL644" s="6" t="s">
        <v>383</v>
      </c>
      <c r="BM644" s="11">
        <v>34.955752212389399</v>
      </c>
      <c r="BN644" s="5">
        <f t="shared" si="20"/>
        <v>34.955752212389399</v>
      </c>
      <c r="BO644" s="11">
        <f t="shared" si="21"/>
        <v>0</v>
      </c>
    </row>
    <row r="645" spans="1:67" x14ac:dyDescent="0.35">
      <c r="A645" s="14" t="s">
        <v>3010</v>
      </c>
      <c r="B645" s="14" t="s">
        <v>313</v>
      </c>
      <c r="C645" s="5" t="s">
        <v>149</v>
      </c>
      <c r="D645" s="5" t="s">
        <v>2975</v>
      </c>
      <c r="E645" s="5" t="s">
        <v>2976</v>
      </c>
      <c r="F645" s="5" t="s">
        <v>87</v>
      </c>
      <c r="G645" s="5" t="s">
        <v>2977</v>
      </c>
      <c r="H645" s="5" t="s">
        <v>162</v>
      </c>
      <c r="K645" s="14">
        <v>1</v>
      </c>
      <c r="L645" s="5">
        <v>0</v>
      </c>
      <c r="M645" s="5">
        <v>1</v>
      </c>
      <c r="N645" s="5" t="s">
        <v>154</v>
      </c>
      <c r="O645" s="5">
        <v>34.955752212389399</v>
      </c>
      <c r="P645" s="5">
        <v>0</v>
      </c>
      <c r="Q645" s="5">
        <v>0</v>
      </c>
      <c r="R645" s="5" t="s">
        <v>3011</v>
      </c>
      <c r="Y645" s="5" t="s">
        <v>2979</v>
      </c>
      <c r="Z645" s="5" t="s">
        <v>2980</v>
      </c>
      <c r="AB645" s="5" t="s">
        <v>87</v>
      </c>
      <c r="AC645" s="5" t="s">
        <v>149</v>
      </c>
      <c r="AD645" s="5" t="s">
        <v>97</v>
      </c>
      <c r="AJ645" s="5" t="s">
        <v>383</v>
      </c>
      <c r="AK645" s="5" t="s">
        <v>761</v>
      </c>
      <c r="AM645" s="5" t="s">
        <v>2940</v>
      </c>
      <c r="AN645" s="5" t="s">
        <v>2941</v>
      </c>
      <c r="AO645" s="5" t="e">
        <f ca="1">_xlfn.XLOOKUP(A645,[1]明细表!$A:$A,[1]明细表!$AO:$AO)</f>
        <v>#NAME?</v>
      </c>
      <c r="AP645" s="5" t="e">
        <f ca="1">_xlfn.XLOOKUP(A645,[1]明细表!$A:$A,[1]明细表!$AP:$AP)</f>
        <v>#NAME?</v>
      </c>
      <c r="AQ645" s="5" t="e">
        <f ca="1">_xlfn.XLOOKUP(A645,[1]明细表!$A:$A,[1]明细表!$AQ:$AQ)</f>
        <v>#NAME?</v>
      </c>
      <c r="AR645" s="5" t="s">
        <v>359</v>
      </c>
      <c r="AS645" s="5" t="s">
        <v>2981</v>
      </c>
      <c r="AT645" s="5" t="s">
        <v>2943</v>
      </c>
      <c r="AZ645" s="5" t="s">
        <v>361</v>
      </c>
      <c r="BC645" s="5">
        <v>7</v>
      </c>
      <c r="BF645" s="5" t="s">
        <v>362</v>
      </c>
      <c r="BI645" s="5">
        <v>12</v>
      </c>
      <c r="BL645" s="6" t="s">
        <v>383</v>
      </c>
      <c r="BM645" s="11">
        <v>34.955752212389399</v>
      </c>
      <c r="BN645" s="5">
        <f t="shared" ref="BN645:BN708" si="22">IF(BM645="",O645,BM645)</f>
        <v>34.955752212389399</v>
      </c>
      <c r="BO645" s="11">
        <f t="shared" si="21"/>
        <v>0</v>
      </c>
    </row>
    <row r="646" spans="1:67" x14ac:dyDescent="0.35">
      <c r="A646" s="5" t="s">
        <v>3012</v>
      </c>
      <c r="B646" s="5" t="s">
        <v>313</v>
      </c>
      <c r="C646" s="5" t="s">
        <v>149</v>
      </c>
      <c r="D646" s="5" t="s">
        <v>3013</v>
      </c>
      <c r="E646" s="5" t="s">
        <v>3014</v>
      </c>
      <c r="F646" s="5" t="s">
        <v>87</v>
      </c>
      <c r="G646" s="5" t="s">
        <v>3015</v>
      </c>
      <c r="H646" s="5" t="s">
        <v>162</v>
      </c>
      <c r="K646" s="5">
        <v>1</v>
      </c>
      <c r="L646" s="5">
        <v>0</v>
      </c>
      <c r="M646" s="5">
        <v>1</v>
      </c>
      <c r="N646" s="5" t="s">
        <v>154</v>
      </c>
      <c r="O646" s="5">
        <v>34.955752212389399</v>
      </c>
      <c r="P646" s="5">
        <v>0</v>
      </c>
      <c r="Q646" s="5">
        <v>0</v>
      </c>
      <c r="R646" s="5" t="s">
        <v>3016</v>
      </c>
      <c r="Y646" s="5" t="s">
        <v>3017</v>
      </c>
      <c r="Z646" s="5" t="s">
        <v>3018</v>
      </c>
      <c r="AB646" s="5" t="s">
        <v>87</v>
      </c>
      <c r="AC646" s="5" t="s">
        <v>149</v>
      </c>
      <c r="AD646" s="5" t="s">
        <v>97</v>
      </c>
      <c r="AK646" s="5" t="s">
        <v>761</v>
      </c>
      <c r="AM646" s="5" t="s">
        <v>2940</v>
      </c>
      <c r="AN646" s="5" t="s">
        <v>2943</v>
      </c>
      <c r="AO646" s="5" t="s">
        <v>157</v>
      </c>
      <c r="AP646" s="5" t="s">
        <v>158</v>
      </c>
      <c r="AT646" s="5" t="s">
        <v>2943</v>
      </c>
      <c r="AZ646" s="5" t="s">
        <v>361</v>
      </c>
      <c r="BC646" s="5">
        <v>8</v>
      </c>
      <c r="BF646" s="5" t="s">
        <v>362</v>
      </c>
      <c r="BI646" s="5">
        <v>12</v>
      </c>
      <c r="BN646" s="5">
        <f t="shared" si="22"/>
        <v>34.955752212389399</v>
      </c>
    </row>
    <row r="647" spans="1:67" x14ac:dyDescent="0.35">
      <c r="A647" s="5" t="s">
        <v>3019</v>
      </c>
      <c r="B647" s="5" t="s">
        <v>313</v>
      </c>
      <c r="C647" s="5" t="s">
        <v>149</v>
      </c>
      <c r="D647" s="5" t="s">
        <v>3013</v>
      </c>
      <c r="E647" s="5" t="s">
        <v>3014</v>
      </c>
      <c r="F647" s="5" t="s">
        <v>87</v>
      </c>
      <c r="G647" s="5" t="s">
        <v>3015</v>
      </c>
      <c r="H647" s="5" t="s">
        <v>162</v>
      </c>
      <c r="K647" s="5">
        <v>1</v>
      </c>
      <c r="L647" s="5">
        <v>0</v>
      </c>
      <c r="M647" s="5">
        <v>1</v>
      </c>
      <c r="N647" s="5" t="s">
        <v>154</v>
      </c>
      <c r="O647" s="5">
        <v>34.955752212389399</v>
      </c>
      <c r="P647" s="5">
        <v>0</v>
      </c>
      <c r="Q647" s="5">
        <v>0</v>
      </c>
      <c r="R647" s="5" t="s">
        <v>3020</v>
      </c>
      <c r="Y647" s="5" t="s">
        <v>3017</v>
      </c>
      <c r="Z647" s="5" t="s">
        <v>3018</v>
      </c>
      <c r="AB647" s="5" t="s">
        <v>87</v>
      </c>
      <c r="AC647" s="5" t="s">
        <v>149</v>
      </c>
      <c r="AD647" s="5" t="s">
        <v>97</v>
      </c>
      <c r="AK647" s="5" t="s">
        <v>761</v>
      </c>
      <c r="AM647" s="5" t="s">
        <v>2940</v>
      </c>
      <c r="AN647" s="5" t="s">
        <v>2943</v>
      </c>
      <c r="AO647" s="5" t="s">
        <v>157</v>
      </c>
      <c r="AP647" s="5" t="s">
        <v>158</v>
      </c>
      <c r="AT647" s="5" t="s">
        <v>2943</v>
      </c>
      <c r="AZ647" s="5" t="s">
        <v>361</v>
      </c>
      <c r="BC647" s="5">
        <v>8</v>
      </c>
      <c r="BF647" s="5" t="s">
        <v>362</v>
      </c>
      <c r="BI647" s="5">
        <v>12</v>
      </c>
      <c r="BN647" s="5">
        <f t="shared" si="22"/>
        <v>34.955752212389399</v>
      </c>
    </row>
    <row r="648" spans="1:67" x14ac:dyDescent="0.35">
      <c r="A648" s="5" t="s">
        <v>3021</v>
      </c>
      <c r="B648" s="5" t="s">
        <v>313</v>
      </c>
      <c r="C648" s="5" t="s">
        <v>149</v>
      </c>
      <c r="D648" s="5" t="s">
        <v>3013</v>
      </c>
      <c r="E648" s="5" t="s">
        <v>3014</v>
      </c>
      <c r="F648" s="5" t="s">
        <v>87</v>
      </c>
      <c r="G648" s="5" t="s">
        <v>3015</v>
      </c>
      <c r="H648" s="5" t="s">
        <v>162</v>
      </c>
      <c r="K648" s="5">
        <v>1</v>
      </c>
      <c r="L648" s="5">
        <v>0</v>
      </c>
      <c r="M648" s="5">
        <v>1</v>
      </c>
      <c r="N648" s="5" t="s">
        <v>154</v>
      </c>
      <c r="O648" s="5">
        <v>34.955752212389399</v>
      </c>
      <c r="P648" s="5">
        <v>0</v>
      </c>
      <c r="Q648" s="5">
        <v>0</v>
      </c>
      <c r="R648" s="5" t="s">
        <v>3022</v>
      </c>
      <c r="Y648" s="5" t="s">
        <v>3017</v>
      </c>
      <c r="Z648" s="5" t="s">
        <v>3018</v>
      </c>
      <c r="AB648" s="5" t="s">
        <v>87</v>
      </c>
      <c r="AC648" s="5" t="s">
        <v>149</v>
      </c>
      <c r="AD648" s="5" t="s">
        <v>97</v>
      </c>
      <c r="AK648" s="5" t="s">
        <v>761</v>
      </c>
      <c r="AM648" s="5" t="s">
        <v>2940</v>
      </c>
      <c r="AN648" s="5" t="s">
        <v>2943</v>
      </c>
      <c r="AO648" s="5" t="s">
        <v>157</v>
      </c>
      <c r="AP648" s="5" t="s">
        <v>158</v>
      </c>
      <c r="AT648" s="5" t="s">
        <v>2943</v>
      </c>
      <c r="AZ648" s="5" t="s">
        <v>361</v>
      </c>
      <c r="BC648" s="5">
        <v>8</v>
      </c>
      <c r="BF648" s="5" t="s">
        <v>362</v>
      </c>
      <c r="BI648" s="5">
        <v>12</v>
      </c>
      <c r="BN648" s="5">
        <f t="shared" si="22"/>
        <v>34.955752212389399</v>
      </c>
    </row>
    <row r="649" spans="1:67" x14ac:dyDescent="0.35">
      <c r="A649" s="5" t="s">
        <v>3023</v>
      </c>
      <c r="B649" s="5" t="s">
        <v>313</v>
      </c>
      <c r="C649" s="5" t="s">
        <v>149</v>
      </c>
      <c r="D649" s="5" t="s">
        <v>3013</v>
      </c>
      <c r="E649" s="5" t="s">
        <v>3014</v>
      </c>
      <c r="F649" s="5" t="s">
        <v>87</v>
      </c>
      <c r="G649" s="5" t="s">
        <v>3015</v>
      </c>
      <c r="H649" s="5" t="s">
        <v>162</v>
      </c>
      <c r="K649" s="5">
        <v>1</v>
      </c>
      <c r="L649" s="5">
        <v>0</v>
      </c>
      <c r="M649" s="5">
        <v>1</v>
      </c>
      <c r="N649" s="5" t="s">
        <v>154</v>
      </c>
      <c r="O649" s="5">
        <v>34.955752212389399</v>
      </c>
      <c r="P649" s="5">
        <v>0</v>
      </c>
      <c r="Q649" s="5">
        <v>0</v>
      </c>
      <c r="R649" s="5" t="s">
        <v>3024</v>
      </c>
      <c r="Y649" s="5" t="s">
        <v>3017</v>
      </c>
      <c r="Z649" s="5" t="s">
        <v>3018</v>
      </c>
      <c r="AB649" s="5" t="s">
        <v>87</v>
      </c>
      <c r="AC649" s="5" t="s">
        <v>149</v>
      </c>
      <c r="AD649" s="5" t="s">
        <v>97</v>
      </c>
      <c r="AK649" s="5" t="s">
        <v>761</v>
      </c>
      <c r="AM649" s="5" t="s">
        <v>2940</v>
      </c>
      <c r="AN649" s="5" t="s">
        <v>2943</v>
      </c>
      <c r="AO649" s="5" t="s">
        <v>157</v>
      </c>
      <c r="AP649" s="5" t="s">
        <v>158</v>
      </c>
      <c r="AT649" s="5" t="s">
        <v>2943</v>
      </c>
      <c r="AZ649" s="5" t="s">
        <v>361</v>
      </c>
      <c r="BC649" s="5">
        <v>8</v>
      </c>
      <c r="BF649" s="5" t="s">
        <v>362</v>
      </c>
      <c r="BI649" s="5">
        <v>12</v>
      </c>
      <c r="BN649" s="5">
        <f t="shared" si="22"/>
        <v>34.955752212389399</v>
      </c>
    </row>
    <row r="650" spans="1:67" x14ac:dyDescent="0.35">
      <c r="A650" s="5" t="s">
        <v>3025</v>
      </c>
      <c r="B650" s="5" t="s">
        <v>313</v>
      </c>
      <c r="C650" s="5" t="s">
        <v>149</v>
      </c>
      <c r="D650" s="5" t="s">
        <v>3013</v>
      </c>
      <c r="E650" s="5" t="s">
        <v>3014</v>
      </c>
      <c r="F650" s="5" t="s">
        <v>87</v>
      </c>
      <c r="G650" s="5" t="s">
        <v>3015</v>
      </c>
      <c r="H650" s="5" t="s">
        <v>162</v>
      </c>
      <c r="K650" s="5">
        <v>1</v>
      </c>
      <c r="L650" s="5">
        <v>0</v>
      </c>
      <c r="M650" s="5">
        <v>1</v>
      </c>
      <c r="N650" s="5" t="s">
        <v>154</v>
      </c>
      <c r="O650" s="5">
        <v>34.955752212389399</v>
      </c>
      <c r="P650" s="5">
        <v>0</v>
      </c>
      <c r="Q650" s="5">
        <v>0</v>
      </c>
      <c r="R650" s="5" t="s">
        <v>3026</v>
      </c>
      <c r="Y650" s="5" t="s">
        <v>3017</v>
      </c>
      <c r="Z650" s="5" t="s">
        <v>3018</v>
      </c>
      <c r="AB650" s="5" t="s">
        <v>87</v>
      </c>
      <c r="AC650" s="5" t="s">
        <v>149</v>
      </c>
      <c r="AD650" s="5" t="s">
        <v>97</v>
      </c>
      <c r="AK650" s="5" t="s">
        <v>761</v>
      </c>
      <c r="AM650" s="5" t="s">
        <v>2940</v>
      </c>
      <c r="AN650" s="5" t="s">
        <v>2943</v>
      </c>
      <c r="AO650" s="5" t="s">
        <v>157</v>
      </c>
      <c r="AP650" s="5" t="s">
        <v>158</v>
      </c>
      <c r="AT650" s="5" t="s">
        <v>2943</v>
      </c>
      <c r="AZ650" s="5" t="s">
        <v>361</v>
      </c>
      <c r="BC650" s="5">
        <v>8</v>
      </c>
      <c r="BF650" s="5" t="s">
        <v>362</v>
      </c>
      <c r="BI650" s="5">
        <v>12</v>
      </c>
      <c r="BN650" s="5">
        <f t="shared" si="22"/>
        <v>34.955752212389399</v>
      </c>
    </row>
    <row r="651" spans="1:67" x14ac:dyDescent="0.35">
      <c r="A651" s="5" t="s">
        <v>3027</v>
      </c>
      <c r="B651" s="5" t="s">
        <v>313</v>
      </c>
      <c r="C651" s="5" t="s">
        <v>149</v>
      </c>
      <c r="D651" s="5" t="s">
        <v>3013</v>
      </c>
      <c r="E651" s="5" t="s">
        <v>3014</v>
      </c>
      <c r="F651" s="5" t="s">
        <v>87</v>
      </c>
      <c r="G651" s="5" t="s">
        <v>3015</v>
      </c>
      <c r="H651" s="5" t="s">
        <v>162</v>
      </c>
      <c r="K651" s="5">
        <v>1</v>
      </c>
      <c r="L651" s="5">
        <v>0</v>
      </c>
      <c r="M651" s="5">
        <v>1</v>
      </c>
      <c r="N651" s="5" t="s">
        <v>154</v>
      </c>
      <c r="O651" s="5">
        <v>34.955752212389399</v>
      </c>
      <c r="P651" s="5">
        <v>0</v>
      </c>
      <c r="Q651" s="5">
        <v>0</v>
      </c>
      <c r="R651" s="5" t="s">
        <v>3028</v>
      </c>
      <c r="Y651" s="5" t="s">
        <v>3017</v>
      </c>
      <c r="Z651" s="5" t="s">
        <v>3018</v>
      </c>
      <c r="AB651" s="5" t="s">
        <v>87</v>
      </c>
      <c r="AC651" s="5" t="s">
        <v>149</v>
      </c>
      <c r="AD651" s="5" t="s">
        <v>97</v>
      </c>
      <c r="AK651" s="5" t="s">
        <v>761</v>
      </c>
      <c r="AM651" s="5" t="s">
        <v>2940</v>
      </c>
      <c r="AN651" s="5" t="s">
        <v>2943</v>
      </c>
      <c r="AO651" s="5" t="s">
        <v>157</v>
      </c>
      <c r="AP651" s="5" t="s">
        <v>158</v>
      </c>
      <c r="AT651" s="5" t="s">
        <v>2943</v>
      </c>
      <c r="AZ651" s="5" t="s">
        <v>361</v>
      </c>
      <c r="BC651" s="5">
        <v>8</v>
      </c>
      <c r="BF651" s="5" t="s">
        <v>362</v>
      </c>
      <c r="BI651" s="5">
        <v>12</v>
      </c>
      <c r="BN651" s="5">
        <f t="shared" si="22"/>
        <v>34.955752212389399</v>
      </c>
    </row>
    <row r="652" spans="1:67" x14ac:dyDescent="0.35">
      <c r="A652" s="5" t="s">
        <v>3029</v>
      </c>
      <c r="B652" s="5" t="s">
        <v>313</v>
      </c>
      <c r="C652" s="5" t="s">
        <v>149</v>
      </c>
      <c r="D652" s="5" t="s">
        <v>3013</v>
      </c>
      <c r="E652" s="5" t="s">
        <v>3014</v>
      </c>
      <c r="F652" s="5" t="s">
        <v>87</v>
      </c>
      <c r="G652" s="5" t="s">
        <v>3015</v>
      </c>
      <c r="H652" s="5" t="s">
        <v>162</v>
      </c>
      <c r="K652" s="5">
        <v>1</v>
      </c>
      <c r="L652" s="5">
        <v>0</v>
      </c>
      <c r="M652" s="5">
        <v>1</v>
      </c>
      <c r="N652" s="5" t="s">
        <v>154</v>
      </c>
      <c r="O652" s="5">
        <v>34.955752212389399</v>
      </c>
      <c r="P652" s="5">
        <v>0</v>
      </c>
      <c r="Q652" s="5">
        <v>0</v>
      </c>
      <c r="R652" s="5" t="s">
        <v>3030</v>
      </c>
      <c r="Y652" s="5" t="s">
        <v>3017</v>
      </c>
      <c r="Z652" s="5" t="s">
        <v>3018</v>
      </c>
      <c r="AB652" s="5" t="s">
        <v>87</v>
      </c>
      <c r="AC652" s="5" t="s">
        <v>149</v>
      </c>
      <c r="AD652" s="5" t="s">
        <v>97</v>
      </c>
      <c r="AK652" s="5" t="s">
        <v>761</v>
      </c>
      <c r="AM652" s="5" t="s">
        <v>2940</v>
      </c>
      <c r="AN652" s="5" t="s">
        <v>2943</v>
      </c>
      <c r="AO652" s="5" t="s">
        <v>157</v>
      </c>
      <c r="AP652" s="5" t="s">
        <v>158</v>
      </c>
      <c r="AT652" s="5" t="s">
        <v>2943</v>
      </c>
      <c r="AZ652" s="5" t="s">
        <v>361</v>
      </c>
      <c r="BC652" s="5">
        <v>8</v>
      </c>
      <c r="BF652" s="5" t="s">
        <v>362</v>
      </c>
      <c r="BI652" s="5">
        <v>12</v>
      </c>
      <c r="BN652" s="5">
        <f t="shared" si="22"/>
        <v>34.955752212389399</v>
      </c>
    </row>
    <row r="653" spans="1:67" x14ac:dyDescent="0.35">
      <c r="A653" s="5" t="s">
        <v>3031</v>
      </c>
      <c r="B653" s="5" t="s">
        <v>313</v>
      </c>
      <c r="C653" s="5" t="s">
        <v>149</v>
      </c>
      <c r="D653" s="5" t="s">
        <v>3013</v>
      </c>
      <c r="E653" s="5" t="s">
        <v>3014</v>
      </c>
      <c r="F653" s="5" t="s">
        <v>87</v>
      </c>
      <c r="G653" s="5" t="s">
        <v>3015</v>
      </c>
      <c r="H653" s="5" t="s">
        <v>162</v>
      </c>
      <c r="K653" s="5">
        <v>1</v>
      </c>
      <c r="L653" s="5">
        <v>0</v>
      </c>
      <c r="M653" s="5">
        <v>1</v>
      </c>
      <c r="N653" s="5" t="s">
        <v>154</v>
      </c>
      <c r="O653" s="5">
        <v>34.955752212389399</v>
      </c>
      <c r="P653" s="5">
        <v>0</v>
      </c>
      <c r="Q653" s="5">
        <v>0</v>
      </c>
      <c r="R653" s="5" t="s">
        <v>3032</v>
      </c>
      <c r="Y653" s="5" t="s">
        <v>3017</v>
      </c>
      <c r="Z653" s="5" t="s">
        <v>3018</v>
      </c>
      <c r="AB653" s="5" t="s">
        <v>87</v>
      </c>
      <c r="AC653" s="5" t="s">
        <v>149</v>
      </c>
      <c r="AD653" s="5" t="s">
        <v>97</v>
      </c>
      <c r="AK653" s="5" t="s">
        <v>761</v>
      </c>
      <c r="AM653" s="5" t="s">
        <v>2940</v>
      </c>
      <c r="AN653" s="5" t="s">
        <v>2943</v>
      </c>
      <c r="AO653" s="5" t="s">
        <v>157</v>
      </c>
      <c r="AP653" s="5" t="s">
        <v>158</v>
      </c>
      <c r="AT653" s="5" t="s">
        <v>2943</v>
      </c>
      <c r="AZ653" s="5" t="s">
        <v>361</v>
      </c>
      <c r="BC653" s="5">
        <v>8</v>
      </c>
      <c r="BF653" s="5" t="s">
        <v>362</v>
      </c>
      <c r="BI653" s="5">
        <v>12</v>
      </c>
      <c r="BN653" s="5">
        <f t="shared" si="22"/>
        <v>34.955752212389399</v>
      </c>
    </row>
    <row r="654" spans="1:67" x14ac:dyDescent="0.35">
      <c r="A654" s="5" t="s">
        <v>3033</v>
      </c>
      <c r="B654" s="5" t="s">
        <v>313</v>
      </c>
      <c r="C654" s="5" t="s">
        <v>149</v>
      </c>
      <c r="D654" s="5" t="s">
        <v>3013</v>
      </c>
      <c r="E654" s="5" t="s">
        <v>3014</v>
      </c>
      <c r="F654" s="5" t="s">
        <v>87</v>
      </c>
      <c r="G654" s="5" t="s">
        <v>3015</v>
      </c>
      <c r="H654" s="5" t="s">
        <v>162</v>
      </c>
      <c r="K654" s="5">
        <v>1</v>
      </c>
      <c r="L654" s="5">
        <v>0</v>
      </c>
      <c r="M654" s="5">
        <v>1</v>
      </c>
      <c r="N654" s="5" t="s">
        <v>154</v>
      </c>
      <c r="O654" s="5">
        <v>34.955752212389399</v>
      </c>
      <c r="P654" s="5">
        <v>0</v>
      </c>
      <c r="Q654" s="5">
        <v>0</v>
      </c>
      <c r="R654" s="5" t="s">
        <v>3034</v>
      </c>
      <c r="Y654" s="5" t="s">
        <v>3017</v>
      </c>
      <c r="Z654" s="5" t="s">
        <v>3018</v>
      </c>
      <c r="AB654" s="5" t="s">
        <v>87</v>
      </c>
      <c r="AC654" s="5" t="s">
        <v>149</v>
      </c>
      <c r="AD654" s="5" t="s">
        <v>97</v>
      </c>
      <c r="AK654" s="5" t="s">
        <v>761</v>
      </c>
      <c r="AM654" s="5" t="s">
        <v>2940</v>
      </c>
      <c r="AN654" s="5" t="s">
        <v>2943</v>
      </c>
      <c r="AO654" s="5" t="s">
        <v>157</v>
      </c>
      <c r="AP654" s="5" t="s">
        <v>158</v>
      </c>
      <c r="AT654" s="5" t="s">
        <v>2943</v>
      </c>
      <c r="AZ654" s="5" t="s">
        <v>361</v>
      </c>
      <c r="BC654" s="5">
        <v>8</v>
      </c>
      <c r="BF654" s="5" t="s">
        <v>362</v>
      </c>
      <c r="BI654" s="5">
        <v>12</v>
      </c>
      <c r="BN654" s="5">
        <f t="shared" si="22"/>
        <v>34.955752212389399</v>
      </c>
    </row>
    <row r="655" spans="1:67" x14ac:dyDescent="0.35">
      <c r="A655" s="5" t="s">
        <v>3035</v>
      </c>
      <c r="B655" s="5" t="s">
        <v>313</v>
      </c>
      <c r="C655" s="5" t="s">
        <v>149</v>
      </c>
      <c r="D655" s="5" t="s">
        <v>3013</v>
      </c>
      <c r="E655" s="5" t="s">
        <v>3014</v>
      </c>
      <c r="F655" s="5" t="s">
        <v>87</v>
      </c>
      <c r="G655" s="5" t="s">
        <v>3015</v>
      </c>
      <c r="H655" s="5" t="s">
        <v>162</v>
      </c>
      <c r="K655" s="5">
        <v>1</v>
      </c>
      <c r="L655" s="5">
        <v>0</v>
      </c>
      <c r="M655" s="5">
        <v>1</v>
      </c>
      <c r="N655" s="5" t="s">
        <v>154</v>
      </c>
      <c r="O655" s="5">
        <v>34.955752212389399</v>
      </c>
      <c r="P655" s="5">
        <v>0</v>
      </c>
      <c r="Q655" s="5">
        <v>0</v>
      </c>
      <c r="R655" s="5" t="s">
        <v>3036</v>
      </c>
      <c r="Y655" s="5" t="s">
        <v>3017</v>
      </c>
      <c r="Z655" s="5" t="s">
        <v>3018</v>
      </c>
      <c r="AB655" s="5" t="s">
        <v>87</v>
      </c>
      <c r="AC655" s="5" t="s">
        <v>149</v>
      </c>
      <c r="AD655" s="5" t="s">
        <v>97</v>
      </c>
      <c r="AK655" s="5" t="s">
        <v>761</v>
      </c>
      <c r="AM655" s="5" t="s">
        <v>2940</v>
      </c>
      <c r="AN655" s="5" t="s">
        <v>2943</v>
      </c>
      <c r="AO655" s="5" t="s">
        <v>157</v>
      </c>
      <c r="AP655" s="5" t="s">
        <v>158</v>
      </c>
      <c r="AT655" s="5" t="s">
        <v>2943</v>
      </c>
      <c r="AZ655" s="5" t="s">
        <v>361</v>
      </c>
      <c r="BC655" s="5">
        <v>8</v>
      </c>
      <c r="BF655" s="5" t="s">
        <v>362</v>
      </c>
      <c r="BI655" s="5">
        <v>12</v>
      </c>
      <c r="BN655" s="5">
        <f t="shared" si="22"/>
        <v>34.955752212389399</v>
      </c>
    </row>
    <row r="656" spans="1:67" x14ac:dyDescent="0.35">
      <c r="A656" s="5" t="s">
        <v>3037</v>
      </c>
      <c r="B656" s="5" t="s">
        <v>313</v>
      </c>
      <c r="C656" s="5" t="s">
        <v>149</v>
      </c>
      <c r="D656" s="5" t="s">
        <v>3013</v>
      </c>
      <c r="E656" s="5" t="s">
        <v>3014</v>
      </c>
      <c r="F656" s="5" t="s">
        <v>87</v>
      </c>
      <c r="G656" s="5" t="s">
        <v>3015</v>
      </c>
      <c r="H656" s="5" t="s">
        <v>162</v>
      </c>
      <c r="K656" s="5">
        <v>1</v>
      </c>
      <c r="L656" s="5">
        <v>0</v>
      </c>
      <c r="M656" s="5">
        <v>1</v>
      </c>
      <c r="N656" s="5" t="s">
        <v>154</v>
      </c>
      <c r="O656" s="5">
        <v>34.955752212389399</v>
      </c>
      <c r="P656" s="5">
        <v>0</v>
      </c>
      <c r="Q656" s="5">
        <v>0</v>
      </c>
      <c r="R656" s="5" t="s">
        <v>3038</v>
      </c>
      <c r="Y656" s="5" t="s">
        <v>3017</v>
      </c>
      <c r="Z656" s="5" t="s">
        <v>3018</v>
      </c>
      <c r="AB656" s="5" t="s">
        <v>87</v>
      </c>
      <c r="AC656" s="5" t="s">
        <v>149</v>
      </c>
      <c r="AD656" s="5" t="s">
        <v>97</v>
      </c>
      <c r="AK656" s="5" t="s">
        <v>761</v>
      </c>
      <c r="AM656" s="5" t="s">
        <v>2940</v>
      </c>
      <c r="AN656" s="5" t="s">
        <v>2943</v>
      </c>
      <c r="AO656" s="5" t="s">
        <v>157</v>
      </c>
      <c r="AP656" s="5" t="s">
        <v>158</v>
      </c>
      <c r="AT656" s="5" t="s">
        <v>2943</v>
      </c>
      <c r="AZ656" s="5" t="s">
        <v>361</v>
      </c>
      <c r="BC656" s="5">
        <v>8</v>
      </c>
      <c r="BF656" s="5" t="s">
        <v>362</v>
      </c>
      <c r="BI656" s="5">
        <v>12</v>
      </c>
      <c r="BN656" s="5">
        <f t="shared" si="22"/>
        <v>34.955752212389399</v>
      </c>
    </row>
    <row r="657" spans="1:66" x14ac:dyDescent="0.35">
      <c r="A657" s="5" t="s">
        <v>3039</v>
      </c>
      <c r="B657" s="5" t="s">
        <v>313</v>
      </c>
      <c r="C657" s="5" t="s">
        <v>149</v>
      </c>
      <c r="D657" s="5" t="s">
        <v>3013</v>
      </c>
      <c r="E657" s="5" t="s">
        <v>3014</v>
      </c>
      <c r="F657" s="5" t="s">
        <v>87</v>
      </c>
      <c r="G657" s="5" t="s">
        <v>3015</v>
      </c>
      <c r="H657" s="5" t="s">
        <v>162</v>
      </c>
      <c r="K657" s="5">
        <v>1</v>
      </c>
      <c r="L657" s="5">
        <v>0</v>
      </c>
      <c r="M657" s="5">
        <v>1</v>
      </c>
      <c r="N657" s="5" t="s">
        <v>154</v>
      </c>
      <c r="O657" s="5">
        <v>34.955752212389399</v>
      </c>
      <c r="P657" s="5">
        <v>0</v>
      </c>
      <c r="Q657" s="5">
        <v>0</v>
      </c>
      <c r="R657" s="5" t="s">
        <v>3040</v>
      </c>
      <c r="Y657" s="5" t="s">
        <v>3017</v>
      </c>
      <c r="Z657" s="5" t="s">
        <v>3018</v>
      </c>
      <c r="AB657" s="5" t="s">
        <v>87</v>
      </c>
      <c r="AC657" s="5" t="s">
        <v>149</v>
      </c>
      <c r="AD657" s="5" t="s">
        <v>97</v>
      </c>
      <c r="AK657" s="5" t="s">
        <v>761</v>
      </c>
      <c r="AM657" s="5" t="s">
        <v>2940</v>
      </c>
      <c r="AN657" s="5" t="s">
        <v>2943</v>
      </c>
      <c r="AO657" s="5" t="s">
        <v>157</v>
      </c>
      <c r="AP657" s="5" t="s">
        <v>158</v>
      </c>
      <c r="AT657" s="5" t="s">
        <v>2943</v>
      </c>
      <c r="AZ657" s="5" t="s">
        <v>361</v>
      </c>
      <c r="BC657" s="5">
        <v>8</v>
      </c>
      <c r="BF657" s="5" t="s">
        <v>362</v>
      </c>
      <c r="BI657" s="5">
        <v>12</v>
      </c>
      <c r="BN657" s="5">
        <f t="shared" si="22"/>
        <v>34.955752212389399</v>
      </c>
    </row>
    <row r="658" spans="1:66" x14ac:dyDescent="0.35">
      <c r="A658" s="5" t="s">
        <v>3041</v>
      </c>
      <c r="B658" s="5" t="s">
        <v>313</v>
      </c>
      <c r="C658" s="5" t="s">
        <v>149</v>
      </c>
      <c r="D658" s="5" t="s">
        <v>3013</v>
      </c>
      <c r="E658" s="5" t="s">
        <v>3014</v>
      </c>
      <c r="F658" s="5" t="s">
        <v>87</v>
      </c>
      <c r="G658" s="5" t="s">
        <v>3015</v>
      </c>
      <c r="H658" s="5" t="s">
        <v>162</v>
      </c>
      <c r="K658" s="5">
        <v>1</v>
      </c>
      <c r="L658" s="5">
        <v>0</v>
      </c>
      <c r="M658" s="5">
        <v>1</v>
      </c>
      <c r="N658" s="5" t="s">
        <v>154</v>
      </c>
      <c r="O658" s="5">
        <v>34.955752212389399</v>
      </c>
      <c r="P658" s="5">
        <v>0</v>
      </c>
      <c r="Q658" s="5">
        <v>0</v>
      </c>
      <c r="R658" s="5" t="s">
        <v>3042</v>
      </c>
      <c r="Y658" s="5" t="s">
        <v>3017</v>
      </c>
      <c r="Z658" s="5" t="s">
        <v>3018</v>
      </c>
      <c r="AB658" s="5" t="s">
        <v>87</v>
      </c>
      <c r="AC658" s="5" t="s">
        <v>149</v>
      </c>
      <c r="AD658" s="5" t="s">
        <v>97</v>
      </c>
      <c r="AK658" s="5" t="s">
        <v>761</v>
      </c>
      <c r="AM658" s="5" t="s">
        <v>2940</v>
      </c>
      <c r="AN658" s="5" t="s">
        <v>2943</v>
      </c>
      <c r="AO658" s="5" t="s">
        <v>157</v>
      </c>
      <c r="AP658" s="5" t="s">
        <v>158</v>
      </c>
      <c r="AT658" s="5" t="s">
        <v>2943</v>
      </c>
      <c r="AZ658" s="5" t="s">
        <v>361</v>
      </c>
      <c r="BC658" s="5">
        <v>8</v>
      </c>
      <c r="BF658" s="5" t="s">
        <v>362</v>
      </c>
      <c r="BI658" s="5">
        <v>12</v>
      </c>
      <c r="BN658" s="5">
        <f t="shared" si="22"/>
        <v>34.955752212389399</v>
      </c>
    </row>
    <row r="659" spans="1:66" x14ac:dyDescent="0.35">
      <c r="A659" s="5" t="s">
        <v>3043</v>
      </c>
      <c r="B659" s="5" t="s">
        <v>313</v>
      </c>
      <c r="C659" s="5" t="s">
        <v>149</v>
      </c>
      <c r="D659" s="5" t="s">
        <v>3013</v>
      </c>
      <c r="E659" s="5" t="s">
        <v>3014</v>
      </c>
      <c r="F659" s="5" t="s">
        <v>87</v>
      </c>
      <c r="G659" s="5" t="s">
        <v>3015</v>
      </c>
      <c r="H659" s="5" t="s">
        <v>162</v>
      </c>
      <c r="K659" s="5">
        <v>1</v>
      </c>
      <c r="L659" s="5">
        <v>0</v>
      </c>
      <c r="M659" s="5">
        <v>1</v>
      </c>
      <c r="N659" s="5" t="s">
        <v>154</v>
      </c>
      <c r="O659" s="5">
        <v>34.955752212389399</v>
      </c>
      <c r="P659" s="5">
        <v>0</v>
      </c>
      <c r="Q659" s="5">
        <v>0</v>
      </c>
      <c r="R659" s="5" t="s">
        <v>3044</v>
      </c>
      <c r="Y659" s="5" t="s">
        <v>3017</v>
      </c>
      <c r="Z659" s="5" t="s">
        <v>3018</v>
      </c>
      <c r="AB659" s="5" t="s">
        <v>87</v>
      </c>
      <c r="AC659" s="5" t="s">
        <v>149</v>
      </c>
      <c r="AD659" s="5" t="s">
        <v>97</v>
      </c>
      <c r="AK659" s="5" t="s">
        <v>761</v>
      </c>
      <c r="AM659" s="5" t="s">
        <v>2940</v>
      </c>
      <c r="AN659" s="5" t="s">
        <v>2943</v>
      </c>
      <c r="AO659" s="5" t="s">
        <v>157</v>
      </c>
      <c r="AP659" s="5" t="s">
        <v>158</v>
      </c>
      <c r="AT659" s="5" t="s">
        <v>2943</v>
      </c>
      <c r="AZ659" s="5" t="s">
        <v>361</v>
      </c>
      <c r="BC659" s="5">
        <v>8</v>
      </c>
      <c r="BF659" s="5" t="s">
        <v>362</v>
      </c>
      <c r="BI659" s="5">
        <v>12</v>
      </c>
      <c r="BN659" s="5">
        <f t="shared" si="22"/>
        <v>34.955752212389399</v>
      </c>
    </row>
    <row r="660" spans="1:66" x14ac:dyDescent="0.35">
      <c r="A660" s="5" t="s">
        <v>3045</v>
      </c>
      <c r="B660" s="5" t="s">
        <v>313</v>
      </c>
      <c r="C660" s="5" t="s">
        <v>149</v>
      </c>
      <c r="D660" s="5" t="s">
        <v>3013</v>
      </c>
      <c r="E660" s="5" t="s">
        <v>3014</v>
      </c>
      <c r="F660" s="5" t="s">
        <v>87</v>
      </c>
      <c r="G660" s="5" t="s">
        <v>3015</v>
      </c>
      <c r="H660" s="5" t="s">
        <v>162</v>
      </c>
      <c r="K660" s="5">
        <v>1</v>
      </c>
      <c r="L660" s="5">
        <v>0</v>
      </c>
      <c r="M660" s="5">
        <v>1</v>
      </c>
      <c r="N660" s="5" t="s">
        <v>154</v>
      </c>
      <c r="O660" s="5">
        <v>34.955752212389399</v>
      </c>
      <c r="P660" s="5">
        <v>0</v>
      </c>
      <c r="Q660" s="5">
        <v>0</v>
      </c>
      <c r="R660" s="5" t="s">
        <v>3046</v>
      </c>
      <c r="Y660" s="5" t="s">
        <v>3017</v>
      </c>
      <c r="Z660" s="5" t="s">
        <v>3018</v>
      </c>
      <c r="AB660" s="5" t="s">
        <v>87</v>
      </c>
      <c r="AC660" s="5" t="s">
        <v>149</v>
      </c>
      <c r="AD660" s="5" t="s">
        <v>97</v>
      </c>
      <c r="AK660" s="5" t="s">
        <v>761</v>
      </c>
      <c r="AM660" s="5" t="s">
        <v>2940</v>
      </c>
      <c r="AN660" s="5" t="s">
        <v>2943</v>
      </c>
      <c r="AO660" s="5" t="s">
        <v>157</v>
      </c>
      <c r="AP660" s="5" t="s">
        <v>158</v>
      </c>
      <c r="AT660" s="5" t="s">
        <v>2943</v>
      </c>
      <c r="AZ660" s="5" t="s">
        <v>361</v>
      </c>
      <c r="BC660" s="5">
        <v>8</v>
      </c>
      <c r="BF660" s="5" t="s">
        <v>362</v>
      </c>
      <c r="BI660" s="5">
        <v>12</v>
      </c>
      <c r="BN660" s="5">
        <f t="shared" si="22"/>
        <v>34.955752212389399</v>
      </c>
    </row>
    <row r="661" spans="1:66" x14ac:dyDescent="0.35">
      <c r="A661" s="5" t="s">
        <v>3047</v>
      </c>
      <c r="B661" s="5" t="s">
        <v>313</v>
      </c>
      <c r="C661" s="5" t="s">
        <v>149</v>
      </c>
      <c r="D661" s="5" t="s">
        <v>3013</v>
      </c>
      <c r="E661" s="5" t="s">
        <v>3014</v>
      </c>
      <c r="F661" s="5" t="s">
        <v>87</v>
      </c>
      <c r="G661" s="5" t="s">
        <v>3015</v>
      </c>
      <c r="H661" s="5" t="s">
        <v>162</v>
      </c>
      <c r="K661" s="5">
        <v>1</v>
      </c>
      <c r="L661" s="5">
        <v>0</v>
      </c>
      <c r="M661" s="5">
        <v>1</v>
      </c>
      <c r="N661" s="5" t="s">
        <v>154</v>
      </c>
      <c r="O661" s="5">
        <v>34.955752212389399</v>
      </c>
      <c r="P661" s="5">
        <v>0</v>
      </c>
      <c r="Q661" s="5">
        <v>0</v>
      </c>
      <c r="R661" s="5" t="s">
        <v>3048</v>
      </c>
      <c r="Y661" s="5" t="s">
        <v>3017</v>
      </c>
      <c r="Z661" s="5" t="s">
        <v>3018</v>
      </c>
      <c r="AB661" s="5" t="s">
        <v>87</v>
      </c>
      <c r="AC661" s="5" t="s">
        <v>149</v>
      </c>
      <c r="AD661" s="5" t="s">
        <v>97</v>
      </c>
      <c r="AK661" s="5" t="s">
        <v>761</v>
      </c>
      <c r="AM661" s="5" t="s">
        <v>2940</v>
      </c>
      <c r="AN661" s="5" t="s">
        <v>2943</v>
      </c>
      <c r="AO661" s="5" t="s">
        <v>157</v>
      </c>
      <c r="AP661" s="5" t="s">
        <v>158</v>
      </c>
      <c r="AT661" s="5" t="s">
        <v>2943</v>
      </c>
      <c r="AZ661" s="5" t="s">
        <v>361</v>
      </c>
      <c r="BC661" s="5">
        <v>8</v>
      </c>
      <c r="BF661" s="5" t="s">
        <v>362</v>
      </c>
      <c r="BI661" s="5">
        <v>12</v>
      </c>
      <c r="BN661" s="5">
        <f t="shared" si="22"/>
        <v>34.955752212389399</v>
      </c>
    </row>
    <row r="662" spans="1:66" x14ac:dyDescent="0.35">
      <c r="A662" s="5" t="s">
        <v>3049</v>
      </c>
      <c r="B662" s="5" t="s">
        <v>313</v>
      </c>
      <c r="C662" s="5" t="s">
        <v>149</v>
      </c>
      <c r="D662" s="5" t="s">
        <v>3050</v>
      </c>
      <c r="E662" s="5" t="s">
        <v>3051</v>
      </c>
      <c r="F662" s="5" t="s">
        <v>87</v>
      </c>
      <c r="G662" s="5" t="s">
        <v>3052</v>
      </c>
      <c r="H662" s="5" t="s">
        <v>162</v>
      </c>
      <c r="K662" s="5">
        <v>1</v>
      </c>
      <c r="L662" s="5">
        <v>0</v>
      </c>
      <c r="M662" s="5">
        <v>1</v>
      </c>
      <c r="N662" s="5" t="s">
        <v>154</v>
      </c>
      <c r="O662" s="5">
        <v>34.955752212389399</v>
      </c>
      <c r="P662" s="5">
        <v>0</v>
      </c>
      <c r="Q662" s="5">
        <v>0</v>
      </c>
      <c r="R662" s="5" t="s">
        <v>3053</v>
      </c>
      <c r="Y662" s="5" t="s">
        <v>3054</v>
      </c>
      <c r="Z662" s="5" t="s">
        <v>3055</v>
      </c>
      <c r="AB662" s="5" t="s">
        <v>87</v>
      </c>
      <c r="AC662" s="5" t="s">
        <v>149</v>
      </c>
      <c r="AD662" s="5" t="s">
        <v>97</v>
      </c>
      <c r="AK662" s="5" t="s">
        <v>761</v>
      </c>
      <c r="AM662" s="5" t="s">
        <v>2940</v>
      </c>
      <c r="AN662" s="5" t="s">
        <v>2943</v>
      </c>
      <c r="AO662" s="5" t="s">
        <v>157</v>
      </c>
      <c r="AP662" s="5" t="s">
        <v>158</v>
      </c>
      <c r="AT662" s="5" t="s">
        <v>2943</v>
      </c>
      <c r="AZ662" s="5" t="s">
        <v>361</v>
      </c>
      <c r="BC662" s="5">
        <v>8</v>
      </c>
      <c r="BF662" s="5" t="s">
        <v>362</v>
      </c>
      <c r="BI662" s="5">
        <v>12</v>
      </c>
      <c r="BN662" s="5">
        <f t="shared" si="22"/>
        <v>34.955752212389399</v>
      </c>
    </row>
    <row r="663" spans="1:66" x14ac:dyDescent="0.35">
      <c r="A663" s="5" t="s">
        <v>3056</v>
      </c>
      <c r="B663" s="5" t="s">
        <v>313</v>
      </c>
      <c r="C663" s="5" t="s">
        <v>149</v>
      </c>
      <c r="D663" s="5" t="s">
        <v>3050</v>
      </c>
      <c r="E663" s="5" t="s">
        <v>3051</v>
      </c>
      <c r="F663" s="5" t="s">
        <v>87</v>
      </c>
      <c r="G663" s="5" t="s">
        <v>3052</v>
      </c>
      <c r="H663" s="5" t="s">
        <v>162</v>
      </c>
      <c r="K663" s="5">
        <v>1</v>
      </c>
      <c r="L663" s="5">
        <v>0</v>
      </c>
      <c r="M663" s="5">
        <v>1</v>
      </c>
      <c r="N663" s="5" t="s">
        <v>154</v>
      </c>
      <c r="O663" s="5">
        <v>34.955752212389399</v>
      </c>
      <c r="P663" s="5">
        <v>0</v>
      </c>
      <c r="Q663" s="5">
        <v>0</v>
      </c>
      <c r="R663" s="5" t="s">
        <v>3057</v>
      </c>
      <c r="Y663" s="5" t="s">
        <v>3054</v>
      </c>
      <c r="Z663" s="5" t="s">
        <v>3055</v>
      </c>
      <c r="AB663" s="5" t="s">
        <v>87</v>
      </c>
      <c r="AC663" s="5" t="s">
        <v>149</v>
      </c>
      <c r="AD663" s="5" t="s">
        <v>97</v>
      </c>
      <c r="AK663" s="5" t="s">
        <v>761</v>
      </c>
      <c r="AM663" s="5" t="s">
        <v>2940</v>
      </c>
      <c r="AN663" s="5" t="s">
        <v>2943</v>
      </c>
      <c r="AO663" s="5" t="s">
        <v>157</v>
      </c>
      <c r="AP663" s="5" t="s">
        <v>158</v>
      </c>
      <c r="AT663" s="5" t="s">
        <v>2943</v>
      </c>
      <c r="AZ663" s="5" t="s">
        <v>361</v>
      </c>
      <c r="BC663" s="5">
        <v>8</v>
      </c>
      <c r="BF663" s="5" t="s">
        <v>362</v>
      </c>
      <c r="BI663" s="5">
        <v>12</v>
      </c>
      <c r="BN663" s="5">
        <f t="shared" si="22"/>
        <v>34.955752212389399</v>
      </c>
    </row>
    <row r="664" spans="1:66" x14ac:dyDescent="0.35">
      <c r="A664" s="5" t="s">
        <v>3058</v>
      </c>
      <c r="B664" s="5" t="s">
        <v>313</v>
      </c>
      <c r="C664" s="5" t="s">
        <v>149</v>
      </c>
      <c r="D664" s="5" t="s">
        <v>3050</v>
      </c>
      <c r="E664" s="5" t="s">
        <v>3051</v>
      </c>
      <c r="F664" s="5" t="s">
        <v>87</v>
      </c>
      <c r="G664" s="5" t="s">
        <v>3052</v>
      </c>
      <c r="H664" s="5" t="s">
        <v>162</v>
      </c>
      <c r="K664" s="5">
        <v>1</v>
      </c>
      <c r="L664" s="5">
        <v>0</v>
      </c>
      <c r="M664" s="5">
        <v>1</v>
      </c>
      <c r="N664" s="5" t="s">
        <v>154</v>
      </c>
      <c r="O664" s="5">
        <v>34.955752212389399</v>
      </c>
      <c r="P664" s="5">
        <v>0</v>
      </c>
      <c r="Q664" s="5">
        <v>0</v>
      </c>
      <c r="R664" s="5" t="s">
        <v>3059</v>
      </c>
      <c r="Y664" s="5" t="s">
        <v>3054</v>
      </c>
      <c r="Z664" s="5" t="s">
        <v>3055</v>
      </c>
      <c r="AB664" s="5" t="s">
        <v>87</v>
      </c>
      <c r="AC664" s="5" t="s">
        <v>149</v>
      </c>
      <c r="AD664" s="5" t="s">
        <v>97</v>
      </c>
      <c r="AK664" s="5" t="s">
        <v>761</v>
      </c>
      <c r="AM664" s="5" t="s">
        <v>2940</v>
      </c>
      <c r="AN664" s="5" t="s">
        <v>2943</v>
      </c>
      <c r="AO664" s="5" t="s">
        <v>157</v>
      </c>
      <c r="AP664" s="5" t="s">
        <v>158</v>
      </c>
      <c r="AT664" s="5" t="s">
        <v>2943</v>
      </c>
      <c r="AZ664" s="5" t="s">
        <v>361</v>
      </c>
      <c r="BC664" s="5">
        <v>8</v>
      </c>
      <c r="BF664" s="5" t="s">
        <v>362</v>
      </c>
      <c r="BI664" s="5">
        <v>12</v>
      </c>
      <c r="BN664" s="5">
        <f t="shared" si="22"/>
        <v>34.955752212389399</v>
      </c>
    </row>
    <row r="665" spans="1:66" x14ac:dyDescent="0.35">
      <c r="A665" s="5" t="s">
        <v>3060</v>
      </c>
      <c r="B665" s="5" t="s">
        <v>313</v>
      </c>
      <c r="C665" s="5" t="s">
        <v>149</v>
      </c>
      <c r="D665" s="5" t="s">
        <v>3050</v>
      </c>
      <c r="E665" s="5" t="s">
        <v>3051</v>
      </c>
      <c r="F665" s="5" t="s">
        <v>87</v>
      </c>
      <c r="G665" s="5" t="s">
        <v>3052</v>
      </c>
      <c r="H665" s="5" t="s">
        <v>162</v>
      </c>
      <c r="K665" s="5">
        <v>1</v>
      </c>
      <c r="L665" s="5">
        <v>0</v>
      </c>
      <c r="M665" s="5">
        <v>1</v>
      </c>
      <c r="N665" s="5" t="s">
        <v>154</v>
      </c>
      <c r="O665" s="5">
        <v>34.955752212389399</v>
      </c>
      <c r="P665" s="5">
        <v>0</v>
      </c>
      <c r="Q665" s="5">
        <v>0</v>
      </c>
      <c r="R665" s="5" t="s">
        <v>3061</v>
      </c>
      <c r="Y665" s="5" t="s">
        <v>3054</v>
      </c>
      <c r="Z665" s="5" t="s">
        <v>3055</v>
      </c>
      <c r="AB665" s="5" t="s">
        <v>87</v>
      </c>
      <c r="AC665" s="5" t="s">
        <v>149</v>
      </c>
      <c r="AD665" s="5" t="s">
        <v>97</v>
      </c>
      <c r="AK665" s="5" t="s">
        <v>761</v>
      </c>
      <c r="AM665" s="5" t="s">
        <v>2940</v>
      </c>
      <c r="AN665" s="5" t="s">
        <v>2943</v>
      </c>
      <c r="AO665" s="5" t="s">
        <v>157</v>
      </c>
      <c r="AP665" s="5" t="s">
        <v>158</v>
      </c>
      <c r="AT665" s="5" t="s">
        <v>2943</v>
      </c>
      <c r="AZ665" s="5" t="s">
        <v>361</v>
      </c>
      <c r="BC665" s="5">
        <v>8</v>
      </c>
      <c r="BF665" s="5" t="s">
        <v>362</v>
      </c>
      <c r="BI665" s="5">
        <v>12</v>
      </c>
      <c r="BN665" s="5">
        <f t="shared" si="22"/>
        <v>34.955752212389399</v>
      </c>
    </row>
    <row r="666" spans="1:66" x14ac:dyDescent="0.35">
      <c r="A666" s="5" t="s">
        <v>3062</v>
      </c>
      <c r="B666" s="5" t="s">
        <v>313</v>
      </c>
      <c r="C666" s="5" t="s">
        <v>149</v>
      </c>
      <c r="D666" s="5" t="s">
        <v>3050</v>
      </c>
      <c r="E666" s="5" t="s">
        <v>3051</v>
      </c>
      <c r="F666" s="5" t="s">
        <v>87</v>
      </c>
      <c r="G666" s="5" t="s">
        <v>3052</v>
      </c>
      <c r="H666" s="5" t="s">
        <v>162</v>
      </c>
      <c r="K666" s="5">
        <v>1</v>
      </c>
      <c r="L666" s="5">
        <v>0</v>
      </c>
      <c r="M666" s="5">
        <v>1</v>
      </c>
      <c r="N666" s="5" t="s">
        <v>154</v>
      </c>
      <c r="O666" s="5">
        <v>34.955752212389399</v>
      </c>
      <c r="P666" s="5">
        <v>0</v>
      </c>
      <c r="Q666" s="5">
        <v>0</v>
      </c>
      <c r="R666" s="5" t="s">
        <v>3063</v>
      </c>
      <c r="Y666" s="5" t="s">
        <v>3054</v>
      </c>
      <c r="Z666" s="5" t="s">
        <v>3055</v>
      </c>
      <c r="AB666" s="5" t="s">
        <v>87</v>
      </c>
      <c r="AC666" s="5" t="s">
        <v>149</v>
      </c>
      <c r="AD666" s="5" t="s">
        <v>97</v>
      </c>
      <c r="AK666" s="5" t="s">
        <v>761</v>
      </c>
      <c r="AM666" s="5" t="s">
        <v>2940</v>
      </c>
      <c r="AN666" s="5" t="s">
        <v>2943</v>
      </c>
      <c r="AO666" s="5" t="s">
        <v>157</v>
      </c>
      <c r="AP666" s="5" t="s">
        <v>158</v>
      </c>
      <c r="AT666" s="5" t="s">
        <v>2943</v>
      </c>
      <c r="AZ666" s="5" t="s">
        <v>361</v>
      </c>
      <c r="BC666" s="5">
        <v>8</v>
      </c>
      <c r="BF666" s="5" t="s">
        <v>362</v>
      </c>
      <c r="BI666" s="5">
        <v>12</v>
      </c>
      <c r="BN666" s="5">
        <f t="shared" si="22"/>
        <v>34.955752212389399</v>
      </c>
    </row>
    <row r="667" spans="1:66" x14ac:dyDescent="0.35">
      <c r="A667" s="5" t="s">
        <v>3064</v>
      </c>
      <c r="B667" s="5" t="s">
        <v>313</v>
      </c>
      <c r="C667" s="5" t="s">
        <v>149</v>
      </c>
      <c r="D667" s="5" t="s">
        <v>3050</v>
      </c>
      <c r="E667" s="5" t="s">
        <v>3051</v>
      </c>
      <c r="F667" s="5" t="s">
        <v>87</v>
      </c>
      <c r="G667" s="5" t="s">
        <v>3052</v>
      </c>
      <c r="H667" s="5" t="s">
        <v>162</v>
      </c>
      <c r="K667" s="5">
        <v>1</v>
      </c>
      <c r="L667" s="5">
        <v>0</v>
      </c>
      <c r="M667" s="5">
        <v>1</v>
      </c>
      <c r="N667" s="5" t="s">
        <v>154</v>
      </c>
      <c r="O667" s="5">
        <v>34.955752212389399</v>
      </c>
      <c r="P667" s="5">
        <v>0</v>
      </c>
      <c r="Q667" s="5">
        <v>0</v>
      </c>
      <c r="R667" s="5" t="s">
        <v>3065</v>
      </c>
      <c r="Y667" s="5" t="s">
        <v>3054</v>
      </c>
      <c r="Z667" s="5" t="s">
        <v>3055</v>
      </c>
      <c r="AB667" s="5" t="s">
        <v>87</v>
      </c>
      <c r="AC667" s="5" t="s">
        <v>149</v>
      </c>
      <c r="AD667" s="5" t="s">
        <v>97</v>
      </c>
      <c r="AK667" s="5" t="s">
        <v>761</v>
      </c>
      <c r="AM667" s="5" t="s">
        <v>2940</v>
      </c>
      <c r="AN667" s="5" t="s">
        <v>2943</v>
      </c>
      <c r="AO667" s="5" t="s">
        <v>157</v>
      </c>
      <c r="AP667" s="5" t="s">
        <v>158</v>
      </c>
      <c r="AT667" s="5" t="s">
        <v>2943</v>
      </c>
      <c r="AZ667" s="5" t="s">
        <v>361</v>
      </c>
      <c r="BC667" s="5">
        <v>8</v>
      </c>
      <c r="BF667" s="5" t="s">
        <v>362</v>
      </c>
      <c r="BI667" s="5">
        <v>12</v>
      </c>
      <c r="BN667" s="5">
        <f t="shared" si="22"/>
        <v>34.955752212389399</v>
      </c>
    </row>
    <row r="668" spans="1:66" x14ac:dyDescent="0.35">
      <c r="A668" s="5" t="s">
        <v>3066</v>
      </c>
      <c r="B668" s="5" t="s">
        <v>313</v>
      </c>
      <c r="C668" s="5" t="s">
        <v>149</v>
      </c>
      <c r="D668" s="5" t="s">
        <v>3050</v>
      </c>
      <c r="E668" s="5" t="s">
        <v>3051</v>
      </c>
      <c r="F668" s="5" t="s">
        <v>87</v>
      </c>
      <c r="G668" s="5" t="s">
        <v>3052</v>
      </c>
      <c r="H668" s="5" t="s">
        <v>162</v>
      </c>
      <c r="K668" s="5">
        <v>1</v>
      </c>
      <c r="L668" s="5">
        <v>0</v>
      </c>
      <c r="M668" s="5">
        <v>1</v>
      </c>
      <c r="N668" s="5" t="s">
        <v>154</v>
      </c>
      <c r="O668" s="5">
        <v>34.955752212389399</v>
      </c>
      <c r="P668" s="5">
        <v>0</v>
      </c>
      <c r="Q668" s="5">
        <v>0</v>
      </c>
      <c r="R668" s="5" t="s">
        <v>3067</v>
      </c>
      <c r="Y668" s="5" t="s">
        <v>3054</v>
      </c>
      <c r="Z668" s="5" t="s">
        <v>3055</v>
      </c>
      <c r="AB668" s="5" t="s">
        <v>87</v>
      </c>
      <c r="AC668" s="5" t="s">
        <v>149</v>
      </c>
      <c r="AD668" s="5" t="s">
        <v>97</v>
      </c>
      <c r="AK668" s="5" t="s">
        <v>761</v>
      </c>
      <c r="AM668" s="5" t="s">
        <v>2940</v>
      </c>
      <c r="AN668" s="5" t="s">
        <v>2943</v>
      </c>
      <c r="AO668" s="5" t="s">
        <v>157</v>
      </c>
      <c r="AP668" s="5" t="s">
        <v>158</v>
      </c>
      <c r="AT668" s="5" t="s">
        <v>2943</v>
      </c>
      <c r="AZ668" s="5" t="s">
        <v>361</v>
      </c>
      <c r="BC668" s="5">
        <v>8</v>
      </c>
      <c r="BF668" s="5" t="s">
        <v>362</v>
      </c>
      <c r="BI668" s="5">
        <v>12</v>
      </c>
      <c r="BN668" s="5">
        <f t="shared" si="22"/>
        <v>34.955752212389399</v>
      </c>
    </row>
    <row r="669" spans="1:66" x14ac:dyDescent="0.35">
      <c r="A669" s="5" t="s">
        <v>3068</v>
      </c>
      <c r="B669" s="5" t="s">
        <v>313</v>
      </c>
      <c r="C669" s="5" t="s">
        <v>149</v>
      </c>
      <c r="D669" s="5" t="s">
        <v>3050</v>
      </c>
      <c r="E669" s="5" t="s">
        <v>3051</v>
      </c>
      <c r="F669" s="5" t="s">
        <v>87</v>
      </c>
      <c r="G669" s="5" t="s">
        <v>3052</v>
      </c>
      <c r="H669" s="5" t="s">
        <v>162</v>
      </c>
      <c r="K669" s="5">
        <v>1</v>
      </c>
      <c r="L669" s="5">
        <v>0</v>
      </c>
      <c r="M669" s="5">
        <v>1</v>
      </c>
      <c r="N669" s="5" t="s">
        <v>154</v>
      </c>
      <c r="O669" s="5">
        <v>34.955752212389399</v>
      </c>
      <c r="P669" s="5">
        <v>0</v>
      </c>
      <c r="Q669" s="5">
        <v>0</v>
      </c>
      <c r="R669" s="5" t="s">
        <v>3069</v>
      </c>
      <c r="Y669" s="5" t="s">
        <v>3054</v>
      </c>
      <c r="Z669" s="5" t="s">
        <v>3055</v>
      </c>
      <c r="AB669" s="5" t="s">
        <v>87</v>
      </c>
      <c r="AC669" s="5" t="s">
        <v>149</v>
      </c>
      <c r="AD669" s="5" t="s">
        <v>97</v>
      </c>
      <c r="AK669" s="5" t="s">
        <v>761</v>
      </c>
      <c r="AM669" s="5" t="s">
        <v>2940</v>
      </c>
      <c r="AN669" s="5" t="s">
        <v>2943</v>
      </c>
      <c r="AO669" s="5" t="s">
        <v>157</v>
      </c>
      <c r="AP669" s="5" t="s">
        <v>158</v>
      </c>
      <c r="AT669" s="5" t="s">
        <v>2943</v>
      </c>
      <c r="AZ669" s="5" t="s">
        <v>361</v>
      </c>
      <c r="BC669" s="5">
        <v>8</v>
      </c>
      <c r="BF669" s="5" t="s">
        <v>362</v>
      </c>
      <c r="BI669" s="5">
        <v>12</v>
      </c>
      <c r="BN669" s="5">
        <f t="shared" si="22"/>
        <v>34.955752212389399</v>
      </c>
    </row>
    <row r="670" spans="1:66" x14ac:dyDescent="0.35">
      <c r="A670" s="5" t="s">
        <v>3070</v>
      </c>
      <c r="B670" s="5" t="s">
        <v>313</v>
      </c>
      <c r="C670" s="5" t="s">
        <v>149</v>
      </c>
      <c r="D670" s="5" t="s">
        <v>3050</v>
      </c>
      <c r="E670" s="5" t="s">
        <v>3051</v>
      </c>
      <c r="F670" s="5" t="s">
        <v>87</v>
      </c>
      <c r="G670" s="5" t="s">
        <v>3052</v>
      </c>
      <c r="H670" s="5" t="s">
        <v>162</v>
      </c>
      <c r="K670" s="5">
        <v>1</v>
      </c>
      <c r="L670" s="5">
        <v>0</v>
      </c>
      <c r="M670" s="5">
        <v>1</v>
      </c>
      <c r="N670" s="5" t="s">
        <v>154</v>
      </c>
      <c r="O670" s="5">
        <v>34.955752212389399</v>
      </c>
      <c r="P670" s="5">
        <v>0</v>
      </c>
      <c r="Q670" s="5">
        <v>0</v>
      </c>
      <c r="R670" s="5" t="s">
        <v>3071</v>
      </c>
      <c r="Y670" s="5" t="s">
        <v>3054</v>
      </c>
      <c r="Z670" s="5" t="s">
        <v>3055</v>
      </c>
      <c r="AB670" s="5" t="s">
        <v>87</v>
      </c>
      <c r="AC670" s="5" t="s">
        <v>149</v>
      </c>
      <c r="AD670" s="5" t="s">
        <v>97</v>
      </c>
      <c r="AK670" s="5" t="s">
        <v>761</v>
      </c>
      <c r="AM670" s="5" t="s">
        <v>2940</v>
      </c>
      <c r="AN670" s="5" t="s">
        <v>2943</v>
      </c>
      <c r="AO670" s="5" t="s">
        <v>157</v>
      </c>
      <c r="AP670" s="5" t="s">
        <v>158</v>
      </c>
      <c r="AT670" s="5" t="s">
        <v>2943</v>
      </c>
      <c r="AZ670" s="5" t="s">
        <v>361</v>
      </c>
      <c r="BC670" s="5">
        <v>8</v>
      </c>
      <c r="BF670" s="5" t="s">
        <v>362</v>
      </c>
      <c r="BI670" s="5">
        <v>12</v>
      </c>
      <c r="BN670" s="5">
        <f t="shared" si="22"/>
        <v>34.955752212389399</v>
      </c>
    </row>
    <row r="671" spans="1:66" x14ac:dyDescent="0.35">
      <c r="A671" s="5" t="s">
        <v>3072</v>
      </c>
      <c r="B671" s="5" t="s">
        <v>313</v>
      </c>
      <c r="C671" s="5" t="s">
        <v>149</v>
      </c>
      <c r="D671" s="5" t="s">
        <v>3050</v>
      </c>
      <c r="E671" s="5" t="s">
        <v>3051</v>
      </c>
      <c r="F671" s="5" t="s">
        <v>87</v>
      </c>
      <c r="G671" s="5" t="s">
        <v>3052</v>
      </c>
      <c r="H671" s="5" t="s">
        <v>162</v>
      </c>
      <c r="K671" s="5">
        <v>1</v>
      </c>
      <c r="L671" s="5">
        <v>0</v>
      </c>
      <c r="M671" s="5">
        <v>1</v>
      </c>
      <c r="N671" s="5" t="s">
        <v>154</v>
      </c>
      <c r="O671" s="5">
        <v>34.955752212389399</v>
      </c>
      <c r="P671" s="5">
        <v>0</v>
      </c>
      <c r="Q671" s="5">
        <v>0</v>
      </c>
      <c r="R671" s="5" t="s">
        <v>3073</v>
      </c>
      <c r="Y671" s="5" t="s">
        <v>3054</v>
      </c>
      <c r="Z671" s="5" t="s">
        <v>3055</v>
      </c>
      <c r="AB671" s="5" t="s">
        <v>87</v>
      </c>
      <c r="AC671" s="5" t="s">
        <v>149</v>
      </c>
      <c r="AD671" s="5" t="s">
        <v>97</v>
      </c>
      <c r="AK671" s="5" t="s">
        <v>761</v>
      </c>
      <c r="AM671" s="5" t="s">
        <v>2940</v>
      </c>
      <c r="AN671" s="5" t="s">
        <v>2943</v>
      </c>
      <c r="AO671" s="5" t="s">
        <v>157</v>
      </c>
      <c r="AP671" s="5" t="s">
        <v>158</v>
      </c>
      <c r="AT671" s="5" t="s">
        <v>2943</v>
      </c>
      <c r="AZ671" s="5" t="s">
        <v>361</v>
      </c>
      <c r="BC671" s="5">
        <v>8</v>
      </c>
      <c r="BF671" s="5" t="s">
        <v>362</v>
      </c>
      <c r="BI671" s="5">
        <v>12</v>
      </c>
      <c r="BN671" s="5">
        <f t="shared" si="22"/>
        <v>34.955752212389399</v>
      </c>
    </row>
    <row r="672" spans="1:66" x14ac:dyDescent="0.35">
      <c r="A672" s="5" t="s">
        <v>3074</v>
      </c>
      <c r="B672" s="5" t="s">
        <v>313</v>
      </c>
      <c r="C672" s="5" t="s">
        <v>149</v>
      </c>
      <c r="D672" s="5" t="s">
        <v>3050</v>
      </c>
      <c r="E672" s="5" t="s">
        <v>3051</v>
      </c>
      <c r="F672" s="5" t="s">
        <v>87</v>
      </c>
      <c r="G672" s="5" t="s">
        <v>3052</v>
      </c>
      <c r="H672" s="5" t="s">
        <v>162</v>
      </c>
      <c r="K672" s="5">
        <v>1</v>
      </c>
      <c r="L672" s="5">
        <v>0</v>
      </c>
      <c r="M672" s="5">
        <v>1</v>
      </c>
      <c r="N672" s="5" t="s">
        <v>154</v>
      </c>
      <c r="O672" s="5">
        <v>34.955752212389399</v>
      </c>
      <c r="P672" s="5">
        <v>0</v>
      </c>
      <c r="Q672" s="5">
        <v>0</v>
      </c>
      <c r="R672" s="5" t="s">
        <v>3075</v>
      </c>
      <c r="Y672" s="5" t="s">
        <v>3054</v>
      </c>
      <c r="Z672" s="5" t="s">
        <v>3055</v>
      </c>
      <c r="AB672" s="5" t="s">
        <v>87</v>
      </c>
      <c r="AC672" s="5" t="s">
        <v>149</v>
      </c>
      <c r="AD672" s="5" t="s">
        <v>97</v>
      </c>
      <c r="AK672" s="5" t="s">
        <v>761</v>
      </c>
      <c r="AM672" s="5" t="s">
        <v>2940</v>
      </c>
      <c r="AN672" s="5" t="s">
        <v>2943</v>
      </c>
      <c r="AO672" s="5" t="s">
        <v>157</v>
      </c>
      <c r="AP672" s="5" t="s">
        <v>158</v>
      </c>
      <c r="AT672" s="5" t="s">
        <v>2943</v>
      </c>
      <c r="AZ672" s="5" t="s">
        <v>361</v>
      </c>
      <c r="BC672" s="5">
        <v>8</v>
      </c>
      <c r="BF672" s="5" t="s">
        <v>362</v>
      </c>
      <c r="BI672" s="5">
        <v>12</v>
      </c>
      <c r="BN672" s="5">
        <f t="shared" si="22"/>
        <v>34.955752212389399</v>
      </c>
    </row>
    <row r="673" spans="1:66" x14ac:dyDescent="0.35">
      <c r="A673" s="5" t="s">
        <v>3076</v>
      </c>
      <c r="B673" s="5" t="s">
        <v>313</v>
      </c>
      <c r="C673" s="5" t="s">
        <v>149</v>
      </c>
      <c r="D673" s="5" t="s">
        <v>3050</v>
      </c>
      <c r="E673" s="5" t="s">
        <v>3051</v>
      </c>
      <c r="F673" s="5" t="s">
        <v>87</v>
      </c>
      <c r="G673" s="5" t="s">
        <v>3052</v>
      </c>
      <c r="H673" s="5" t="s">
        <v>162</v>
      </c>
      <c r="K673" s="5">
        <v>1</v>
      </c>
      <c r="L673" s="5">
        <v>0</v>
      </c>
      <c r="M673" s="5">
        <v>1</v>
      </c>
      <c r="N673" s="5" t="s">
        <v>154</v>
      </c>
      <c r="O673" s="5">
        <v>34.955752212389399</v>
      </c>
      <c r="P673" s="5">
        <v>0</v>
      </c>
      <c r="Q673" s="5">
        <v>0</v>
      </c>
      <c r="R673" s="5" t="s">
        <v>3077</v>
      </c>
      <c r="Y673" s="5" t="s">
        <v>3054</v>
      </c>
      <c r="Z673" s="5" t="s">
        <v>3055</v>
      </c>
      <c r="AB673" s="5" t="s">
        <v>87</v>
      </c>
      <c r="AC673" s="5" t="s">
        <v>149</v>
      </c>
      <c r="AD673" s="5" t="s">
        <v>97</v>
      </c>
      <c r="AK673" s="5" t="s">
        <v>761</v>
      </c>
      <c r="AM673" s="5" t="s">
        <v>2940</v>
      </c>
      <c r="AN673" s="5" t="s">
        <v>2943</v>
      </c>
      <c r="AO673" s="5" t="s">
        <v>157</v>
      </c>
      <c r="AP673" s="5" t="s">
        <v>158</v>
      </c>
      <c r="AT673" s="5" t="s">
        <v>2943</v>
      </c>
      <c r="AZ673" s="5" t="s">
        <v>361</v>
      </c>
      <c r="BC673" s="5">
        <v>8</v>
      </c>
      <c r="BF673" s="5" t="s">
        <v>362</v>
      </c>
      <c r="BI673" s="5">
        <v>12</v>
      </c>
      <c r="BN673" s="5">
        <f t="shared" si="22"/>
        <v>34.955752212389399</v>
      </c>
    </row>
    <row r="674" spans="1:66" x14ac:dyDescent="0.35">
      <c r="A674" s="5" t="s">
        <v>3078</v>
      </c>
      <c r="B674" s="5" t="s">
        <v>313</v>
      </c>
      <c r="C674" s="5" t="s">
        <v>149</v>
      </c>
      <c r="D674" s="5" t="s">
        <v>3050</v>
      </c>
      <c r="E674" s="5" t="s">
        <v>3051</v>
      </c>
      <c r="F674" s="5" t="s">
        <v>87</v>
      </c>
      <c r="G674" s="5" t="s">
        <v>3052</v>
      </c>
      <c r="H674" s="5" t="s">
        <v>162</v>
      </c>
      <c r="K674" s="5">
        <v>1</v>
      </c>
      <c r="L674" s="5">
        <v>0</v>
      </c>
      <c r="M674" s="5">
        <v>1</v>
      </c>
      <c r="N674" s="5" t="s">
        <v>154</v>
      </c>
      <c r="O674" s="5">
        <v>34.955752212389399</v>
      </c>
      <c r="P674" s="5">
        <v>0</v>
      </c>
      <c r="Q674" s="5">
        <v>0</v>
      </c>
      <c r="R674" s="5" t="s">
        <v>3079</v>
      </c>
      <c r="Y674" s="5" t="s">
        <v>3054</v>
      </c>
      <c r="Z674" s="5" t="s">
        <v>3055</v>
      </c>
      <c r="AB674" s="5" t="s">
        <v>87</v>
      </c>
      <c r="AC674" s="5" t="s">
        <v>149</v>
      </c>
      <c r="AD674" s="5" t="s">
        <v>97</v>
      </c>
      <c r="AK674" s="5" t="s">
        <v>761</v>
      </c>
      <c r="AM674" s="5" t="s">
        <v>2940</v>
      </c>
      <c r="AN674" s="5" t="s">
        <v>2943</v>
      </c>
      <c r="AO674" s="5" t="s">
        <v>157</v>
      </c>
      <c r="AP674" s="5" t="s">
        <v>158</v>
      </c>
      <c r="AT674" s="5" t="s">
        <v>2943</v>
      </c>
      <c r="AZ674" s="5" t="s">
        <v>361</v>
      </c>
      <c r="BC674" s="5">
        <v>8</v>
      </c>
      <c r="BF674" s="5" t="s">
        <v>362</v>
      </c>
      <c r="BI674" s="5">
        <v>12</v>
      </c>
      <c r="BN674" s="5">
        <f t="shared" si="22"/>
        <v>34.955752212389399</v>
      </c>
    </row>
    <row r="675" spans="1:66" x14ac:dyDescent="0.35">
      <c r="A675" s="5" t="s">
        <v>3080</v>
      </c>
      <c r="B675" s="5" t="s">
        <v>313</v>
      </c>
      <c r="C675" s="5" t="s">
        <v>149</v>
      </c>
      <c r="D675" s="5" t="s">
        <v>3050</v>
      </c>
      <c r="E675" s="5" t="s">
        <v>3051</v>
      </c>
      <c r="F675" s="5" t="s">
        <v>87</v>
      </c>
      <c r="G675" s="5" t="s">
        <v>3052</v>
      </c>
      <c r="H675" s="5" t="s">
        <v>162</v>
      </c>
      <c r="K675" s="5">
        <v>1</v>
      </c>
      <c r="L675" s="5">
        <v>0</v>
      </c>
      <c r="M675" s="5">
        <v>1</v>
      </c>
      <c r="N675" s="5" t="s">
        <v>154</v>
      </c>
      <c r="O675" s="5">
        <v>34.955752212389399</v>
      </c>
      <c r="P675" s="5">
        <v>0</v>
      </c>
      <c r="Q675" s="5">
        <v>0</v>
      </c>
      <c r="R675" s="5" t="s">
        <v>3081</v>
      </c>
      <c r="Y675" s="5" t="s">
        <v>3054</v>
      </c>
      <c r="Z675" s="5" t="s">
        <v>3055</v>
      </c>
      <c r="AB675" s="5" t="s">
        <v>87</v>
      </c>
      <c r="AC675" s="5" t="s">
        <v>149</v>
      </c>
      <c r="AD675" s="5" t="s">
        <v>97</v>
      </c>
      <c r="AK675" s="5" t="s">
        <v>761</v>
      </c>
      <c r="AM675" s="5" t="s">
        <v>2940</v>
      </c>
      <c r="AN675" s="5" t="s">
        <v>2943</v>
      </c>
      <c r="AO675" s="5" t="s">
        <v>157</v>
      </c>
      <c r="AP675" s="5" t="s">
        <v>158</v>
      </c>
      <c r="AT675" s="5" t="s">
        <v>2943</v>
      </c>
      <c r="AZ675" s="5" t="s">
        <v>361</v>
      </c>
      <c r="BC675" s="5">
        <v>8</v>
      </c>
      <c r="BF675" s="5" t="s">
        <v>362</v>
      </c>
      <c r="BI675" s="5">
        <v>12</v>
      </c>
      <c r="BN675" s="5">
        <f t="shared" si="22"/>
        <v>34.955752212389399</v>
      </c>
    </row>
    <row r="676" spans="1:66" x14ac:dyDescent="0.35">
      <c r="A676" s="5" t="s">
        <v>3082</v>
      </c>
      <c r="B676" s="5" t="s">
        <v>313</v>
      </c>
      <c r="C676" s="5" t="s">
        <v>149</v>
      </c>
      <c r="D676" s="5" t="s">
        <v>3050</v>
      </c>
      <c r="E676" s="5" t="s">
        <v>3051</v>
      </c>
      <c r="F676" s="5" t="s">
        <v>87</v>
      </c>
      <c r="G676" s="5" t="s">
        <v>3052</v>
      </c>
      <c r="H676" s="5" t="s">
        <v>162</v>
      </c>
      <c r="K676" s="5">
        <v>1</v>
      </c>
      <c r="L676" s="5">
        <v>0</v>
      </c>
      <c r="M676" s="5">
        <v>1</v>
      </c>
      <c r="N676" s="5" t="s">
        <v>154</v>
      </c>
      <c r="O676" s="5">
        <v>34.955752212389399</v>
      </c>
      <c r="P676" s="5">
        <v>0</v>
      </c>
      <c r="Q676" s="5">
        <v>0</v>
      </c>
      <c r="R676" s="5" t="s">
        <v>3083</v>
      </c>
      <c r="Y676" s="5" t="s">
        <v>3054</v>
      </c>
      <c r="Z676" s="5" t="s">
        <v>3055</v>
      </c>
      <c r="AB676" s="5" t="s">
        <v>87</v>
      </c>
      <c r="AC676" s="5" t="s">
        <v>149</v>
      </c>
      <c r="AD676" s="5" t="s">
        <v>97</v>
      </c>
      <c r="AK676" s="5" t="s">
        <v>761</v>
      </c>
      <c r="AM676" s="5" t="s">
        <v>2940</v>
      </c>
      <c r="AN676" s="5" t="s">
        <v>2943</v>
      </c>
      <c r="AO676" s="5" t="s">
        <v>157</v>
      </c>
      <c r="AP676" s="5" t="s">
        <v>158</v>
      </c>
      <c r="AT676" s="5" t="s">
        <v>2943</v>
      </c>
      <c r="AZ676" s="5" t="s">
        <v>361</v>
      </c>
      <c r="BC676" s="5">
        <v>8</v>
      </c>
      <c r="BF676" s="5" t="s">
        <v>362</v>
      </c>
      <c r="BI676" s="5">
        <v>12</v>
      </c>
      <c r="BN676" s="5">
        <f t="shared" si="22"/>
        <v>34.955752212389399</v>
      </c>
    </row>
    <row r="677" spans="1:66" x14ac:dyDescent="0.35">
      <c r="A677" s="5" t="s">
        <v>3084</v>
      </c>
      <c r="B677" s="5" t="s">
        <v>313</v>
      </c>
      <c r="C677" s="5" t="s">
        <v>149</v>
      </c>
      <c r="D677" s="5" t="s">
        <v>3050</v>
      </c>
      <c r="E677" s="5" t="s">
        <v>3051</v>
      </c>
      <c r="F677" s="5" t="s">
        <v>87</v>
      </c>
      <c r="G677" s="5" t="s">
        <v>3052</v>
      </c>
      <c r="H677" s="5" t="s">
        <v>162</v>
      </c>
      <c r="K677" s="5">
        <v>1</v>
      </c>
      <c r="L677" s="5">
        <v>0</v>
      </c>
      <c r="M677" s="5">
        <v>1</v>
      </c>
      <c r="N677" s="5" t="s">
        <v>154</v>
      </c>
      <c r="O677" s="5">
        <v>34.955752212389399</v>
      </c>
      <c r="P677" s="5">
        <v>0</v>
      </c>
      <c r="Q677" s="5">
        <v>0</v>
      </c>
      <c r="R677" s="5" t="s">
        <v>3085</v>
      </c>
      <c r="Y677" s="5" t="s">
        <v>3054</v>
      </c>
      <c r="Z677" s="5" t="s">
        <v>3055</v>
      </c>
      <c r="AB677" s="5" t="s">
        <v>87</v>
      </c>
      <c r="AC677" s="5" t="s">
        <v>149</v>
      </c>
      <c r="AD677" s="5" t="s">
        <v>97</v>
      </c>
      <c r="AK677" s="5" t="s">
        <v>761</v>
      </c>
      <c r="AM677" s="5" t="s">
        <v>2940</v>
      </c>
      <c r="AN677" s="5" t="s">
        <v>2943</v>
      </c>
      <c r="AO677" s="5" t="s">
        <v>157</v>
      </c>
      <c r="AP677" s="5" t="s">
        <v>158</v>
      </c>
      <c r="AT677" s="5" t="s">
        <v>2943</v>
      </c>
      <c r="AZ677" s="5" t="s">
        <v>361</v>
      </c>
      <c r="BC677" s="5">
        <v>8</v>
      </c>
      <c r="BF677" s="5" t="s">
        <v>362</v>
      </c>
      <c r="BI677" s="5">
        <v>12</v>
      </c>
      <c r="BN677" s="5">
        <f t="shared" si="22"/>
        <v>34.955752212389399</v>
      </c>
    </row>
    <row r="678" spans="1:66" x14ac:dyDescent="0.35">
      <c r="A678" s="5" t="s">
        <v>3086</v>
      </c>
      <c r="B678" s="5" t="s">
        <v>313</v>
      </c>
      <c r="C678" s="5" t="s">
        <v>149</v>
      </c>
      <c r="D678" s="5" t="s">
        <v>3087</v>
      </c>
      <c r="E678" s="5" t="s">
        <v>3088</v>
      </c>
      <c r="F678" s="5" t="s">
        <v>87</v>
      </c>
      <c r="G678" s="5" t="s">
        <v>3089</v>
      </c>
      <c r="H678" s="5" t="s">
        <v>162</v>
      </c>
      <c r="K678" s="5">
        <v>1</v>
      </c>
      <c r="L678" s="5">
        <v>0</v>
      </c>
      <c r="M678" s="5">
        <v>1</v>
      </c>
      <c r="N678" s="5" t="s">
        <v>154</v>
      </c>
      <c r="O678" s="5">
        <v>34.955752212389399</v>
      </c>
      <c r="P678" s="5">
        <v>0</v>
      </c>
      <c r="Q678" s="5">
        <v>0</v>
      </c>
      <c r="R678" s="5" t="s">
        <v>3090</v>
      </c>
      <c r="Y678" s="5" t="s">
        <v>3091</v>
      </c>
      <c r="Z678" s="5" t="s">
        <v>3092</v>
      </c>
      <c r="AB678" s="5" t="s">
        <v>87</v>
      </c>
      <c r="AC678" s="5" t="s">
        <v>149</v>
      </c>
      <c r="AD678" s="5" t="s">
        <v>97</v>
      </c>
      <c r="AK678" s="5" t="s">
        <v>761</v>
      </c>
      <c r="AM678" s="5" t="s">
        <v>2940</v>
      </c>
      <c r="AN678" s="5" t="s">
        <v>2943</v>
      </c>
      <c r="AO678" s="5" t="s">
        <v>157</v>
      </c>
      <c r="AP678" s="5" t="s">
        <v>158</v>
      </c>
      <c r="AT678" s="5" t="s">
        <v>2943</v>
      </c>
      <c r="AZ678" s="5" t="s">
        <v>361</v>
      </c>
      <c r="BC678" s="5">
        <v>8</v>
      </c>
      <c r="BF678" s="5" t="s">
        <v>362</v>
      </c>
      <c r="BI678" s="5">
        <v>12</v>
      </c>
      <c r="BN678" s="5">
        <f t="shared" si="22"/>
        <v>34.955752212389399</v>
      </c>
    </row>
    <row r="679" spans="1:66" x14ac:dyDescent="0.35">
      <c r="A679" s="5" t="s">
        <v>3093</v>
      </c>
      <c r="B679" s="5" t="s">
        <v>313</v>
      </c>
      <c r="C679" s="5" t="s">
        <v>149</v>
      </c>
      <c r="D679" s="5" t="s">
        <v>3087</v>
      </c>
      <c r="E679" s="5" t="s">
        <v>3088</v>
      </c>
      <c r="F679" s="5" t="s">
        <v>87</v>
      </c>
      <c r="G679" s="5" t="s">
        <v>3089</v>
      </c>
      <c r="H679" s="5" t="s">
        <v>162</v>
      </c>
      <c r="K679" s="5">
        <v>1</v>
      </c>
      <c r="L679" s="5">
        <v>0</v>
      </c>
      <c r="M679" s="5">
        <v>1</v>
      </c>
      <c r="N679" s="5" t="s">
        <v>154</v>
      </c>
      <c r="O679" s="5">
        <v>34.955752212389399</v>
      </c>
      <c r="P679" s="5">
        <v>0</v>
      </c>
      <c r="Q679" s="5">
        <v>0</v>
      </c>
      <c r="R679" s="5" t="s">
        <v>3094</v>
      </c>
      <c r="Y679" s="5" t="s">
        <v>3091</v>
      </c>
      <c r="Z679" s="5" t="s">
        <v>3092</v>
      </c>
      <c r="AB679" s="5" t="s">
        <v>87</v>
      </c>
      <c r="AC679" s="5" t="s">
        <v>149</v>
      </c>
      <c r="AD679" s="5" t="s">
        <v>97</v>
      </c>
      <c r="AK679" s="5" t="s">
        <v>761</v>
      </c>
      <c r="AM679" s="5" t="s">
        <v>2940</v>
      </c>
      <c r="AN679" s="5" t="s">
        <v>2943</v>
      </c>
      <c r="AO679" s="5" t="s">
        <v>157</v>
      </c>
      <c r="AP679" s="5" t="s">
        <v>158</v>
      </c>
      <c r="AT679" s="5" t="s">
        <v>2943</v>
      </c>
      <c r="AZ679" s="5" t="s">
        <v>361</v>
      </c>
      <c r="BC679" s="5">
        <v>8</v>
      </c>
      <c r="BF679" s="5" t="s">
        <v>362</v>
      </c>
      <c r="BI679" s="5">
        <v>12</v>
      </c>
      <c r="BN679" s="5">
        <f t="shared" si="22"/>
        <v>34.955752212389399</v>
      </c>
    </row>
    <row r="680" spans="1:66" x14ac:dyDescent="0.35">
      <c r="A680" s="5" t="s">
        <v>3095</v>
      </c>
      <c r="B680" s="5" t="s">
        <v>313</v>
      </c>
      <c r="C680" s="5" t="s">
        <v>149</v>
      </c>
      <c r="D680" s="5" t="s">
        <v>3087</v>
      </c>
      <c r="E680" s="5" t="s">
        <v>3088</v>
      </c>
      <c r="F680" s="5" t="s">
        <v>87</v>
      </c>
      <c r="G680" s="5" t="s">
        <v>3089</v>
      </c>
      <c r="H680" s="5" t="s">
        <v>162</v>
      </c>
      <c r="K680" s="5">
        <v>1</v>
      </c>
      <c r="L680" s="5">
        <v>0</v>
      </c>
      <c r="M680" s="5">
        <v>1</v>
      </c>
      <c r="N680" s="5" t="s">
        <v>154</v>
      </c>
      <c r="O680" s="5">
        <v>34.955752212389399</v>
      </c>
      <c r="P680" s="5">
        <v>0</v>
      </c>
      <c r="Q680" s="5">
        <v>0</v>
      </c>
      <c r="R680" s="5" t="s">
        <v>3096</v>
      </c>
      <c r="Y680" s="5" t="s">
        <v>3091</v>
      </c>
      <c r="Z680" s="5" t="s">
        <v>3092</v>
      </c>
      <c r="AB680" s="5" t="s">
        <v>87</v>
      </c>
      <c r="AC680" s="5" t="s">
        <v>149</v>
      </c>
      <c r="AD680" s="5" t="s">
        <v>97</v>
      </c>
      <c r="AK680" s="5" t="s">
        <v>761</v>
      </c>
      <c r="AM680" s="5" t="s">
        <v>2940</v>
      </c>
      <c r="AN680" s="5" t="s">
        <v>2943</v>
      </c>
      <c r="AO680" s="5" t="s">
        <v>157</v>
      </c>
      <c r="AP680" s="5" t="s">
        <v>158</v>
      </c>
      <c r="AT680" s="5" t="s">
        <v>2943</v>
      </c>
      <c r="AZ680" s="5" t="s">
        <v>361</v>
      </c>
      <c r="BC680" s="5">
        <v>8</v>
      </c>
      <c r="BF680" s="5" t="s">
        <v>362</v>
      </c>
      <c r="BI680" s="5">
        <v>12</v>
      </c>
      <c r="BN680" s="5">
        <f t="shared" si="22"/>
        <v>34.955752212389399</v>
      </c>
    </row>
    <row r="681" spans="1:66" x14ac:dyDescent="0.35">
      <c r="A681" s="5" t="s">
        <v>3097</v>
      </c>
      <c r="B681" s="5" t="s">
        <v>313</v>
      </c>
      <c r="C681" s="5" t="s">
        <v>149</v>
      </c>
      <c r="D681" s="5" t="s">
        <v>3087</v>
      </c>
      <c r="E681" s="5" t="s">
        <v>3088</v>
      </c>
      <c r="F681" s="5" t="s">
        <v>87</v>
      </c>
      <c r="G681" s="5" t="s">
        <v>3089</v>
      </c>
      <c r="H681" s="5" t="s">
        <v>162</v>
      </c>
      <c r="K681" s="5">
        <v>1</v>
      </c>
      <c r="L681" s="5">
        <v>0</v>
      </c>
      <c r="M681" s="5">
        <v>1</v>
      </c>
      <c r="N681" s="5" t="s">
        <v>154</v>
      </c>
      <c r="O681" s="5">
        <v>34.955752212389399</v>
      </c>
      <c r="P681" s="5">
        <v>0</v>
      </c>
      <c r="Q681" s="5">
        <v>0</v>
      </c>
      <c r="R681" s="5" t="s">
        <v>3098</v>
      </c>
      <c r="Y681" s="5" t="s">
        <v>3091</v>
      </c>
      <c r="Z681" s="5" t="s">
        <v>3092</v>
      </c>
      <c r="AB681" s="5" t="s">
        <v>87</v>
      </c>
      <c r="AC681" s="5" t="s">
        <v>149</v>
      </c>
      <c r="AD681" s="5" t="s">
        <v>97</v>
      </c>
      <c r="AK681" s="5" t="s">
        <v>761</v>
      </c>
      <c r="AM681" s="5" t="s">
        <v>2940</v>
      </c>
      <c r="AN681" s="5" t="s">
        <v>2943</v>
      </c>
      <c r="AO681" s="5" t="s">
        <v>157</v>
      </c>
      <c r="AP681" s="5" t="s">
        <v>158</v>
      </c>
      <c r="AT681" s="5" t="s">
        <v>2943</v>
      </c>
      <c r="AZ681" s="5" t="s">
        <v>361</v>
      </c>
      <c r="BC681" s="5">
        <v>8</v>
      </c>
      <c r="BF681" s="5" t="s">
        <v>362</v>
      </c>
      <c r="BI681" s="5">
        <v>12</v>
      </c>
      <c r="BN681" s="5">
        <f t="shared" si="22"/>
        <v>34.955752212389399</v>
      </c>
    </row>
    <row r="682" spans="1:66" x14ac:dyDescent="0.35">
      <c r="A682" s="5" t="s">
        <v>3099</v>
      </c>
      <c r="B682" s="5" t="s">
        <v>313</v>
      </c>
      <c r="C682" s="5" t="s">
        <v>149</v>
      </c>
      <c r="D682" s="5" t="s">
        <v>3087</v>
      </c>
      <c r="E682" s="5" t="s">
        <v>3088</v>
      </c>
      <c r="F682" s="5" t="s">
        <v>87</v>
      </c>
      <c r="G682" s="5" t="s">
        <v>3089</v>
      </c>
      <c r="H682" s="5" t="s">
        <v>162</v>
      </c>
      <c r="K682" s="5">
        <v>1</v>
      </c>
      <c r="L682" s="5">
        <v>0</v>
      </c>
      <c r="M682" s="5">
        <v>1</v>
      </c>
      <c r="N682" s="5" t="s">
        <v>154</v>
      </c>
      <c r="O682" s="5">
        <v>34.955752212389399</v>
      </c>
      <c r="P682" s="5">
        <v>0</v>
      </c>
      <c r="Q682" s="5">
        <v>0</v>
      </c>
      <c r="R682" s="5" t="s">
        <v>3100</v>
      </c>
      <c r="Y682" s="5" t="s">
        <v>3091</v>
      </c>
      <c r="Z682" s="5" t="s">
        <v>3092</v>
      </c>
      <c r="AB682" s="5" t="s">
        <v>87</v>
      </c>
      <c r="AC682" s="5" t="s">
        <v>149</v>
      </c>
      <c r="AD682" s="5" t="s">
        <v>97</v>
      </c>
      <c r="AK682" s="5" t="s">
        <v>761</v>
      </c>
      <c r="AM682" s="5" t="s">
        <v>2940</v>
      </c>
      <c r="AN682" s="5" t="s">
        <v>2943</v>
      </c>
      <c r="AO682" s="5" t="s">
        <v>157</v>
      </c>
      <c r="AP682" s="5" t="s">
        <v>158</v>
      </c>
      <c r="AT682" s="5" t="s">
        <v>2943</v>
      </c>
      <c r="AZ682" s="5" t="s">
        <v>361</v>
      </c>
      <c r="BC682" s="5">
        <v>8</v>
      </c>
      <c r="BF682" s="5" t="s">
        <v>362</v>
      </c>
      <c r="BI682" s="5">
        <v>12</v>
      </c>
      <c r="BN682" s="5">
        <f t="shared" si="22"/>
        <v>34.955752212389399</v>
      </c>
    </row>
    <row r="683" spans="1:66" x14ac:dyDescent="0.35">
      <c r="A683" s="5" t="s">
        <v>3101</v>
      </c>
      <c r="B683" s="5" t="s">
        <v>313</v>
      </c>
      <c r="C683" s="5" t="s">
        <v>149</v>
      </c>
      <c r="D683" s="5" t="s">
        <v>3087</v>
      </c>
      <c r="E683" s="5" t="s">
        <v>3088</v>
      </c>
      <c r="F683" s="5" t="s">
        <v>87</v>
      </c>
      <c r="G683" s="5" t="s">
        <v>3089</v>
      </c>
      <c r="H683" s="5" t="s">
        <v>162</v>
      </c>
      <c r="K683" s="5">
        <v>1</v>
      </c>
      <c r="L683" s="5">
        <v>0</v>
      </c>
      <c r="M683" s="5">
        <v>1</v>
      </c>
      <c r="N683" s="5" t="s">
        <v>154</v>
      </c>
      <c r="O683" s="5">
        <v>34.955752212389399</v>
      </c>
      <c r="P683" s="5">
        <v>0</v>
      </c>
      <c r="Q683" s="5">
        <v>0</v>
      </c>
      <c r="R683" s="5" t="s">
        <v>3102</v>
      </c>
      <c r="Y683" s="5" t="s">
        <v>3091</v>
      </c>
      <c r="Z683" s="5" t="s">
        <v>3092</v>
      </c>
      <c r="AB683" s="5" t="s">
        <v>87</v>
      </c>
      <c r="AC683" s="5" t="s">
        <v>149</v>
      </c>
      <c r="AD683" s="5" t="s">
        <v>97</v>
      </c>
      <c r="AK683" s="5" t="s">
        <v>761</v>
      </c>
      <c r="AM683" s="5" t="s">
        <v>2940</v>
      </c>
      <c r="AN683" s="5" t="s">
        <v>2943</v>
      </c>
      <c r="AO683" s="5" t="s">
        <v>157</v>
      </c>
      <c r="AP683" s="5" t="s">
        <v>158</v>
      </c>
      <c r="AT683" s="5" t="s">
        <v>2943</v>
      </c>
      <c r="AZ683" s="5" t="s">
        <v>361</v>
      </c>
      <c r="BC683" s="5">
        <v>8</v>
      </c>
      <c r="BF683" s="5" t="s">
        <v>362</v>
      </c>
      <c r="BI683" s="5">
        <v>12</v>
      </c>
      <c r="BN683" s="5">
        <f t="shared" si="22"/>
        <v>34.955752212389399</v>
      </c>
    </row>
    <row r="684" spans="1:66" x14ac:dyDescent="0.35">
      <c r="A684" s="5" t="s">
        <v>3103</v>
      </c>
      <c r="B684" s="5" t="s">
        <v>313</v>
      </c>
      <c r="C684" s="5" t="s">
        <v>149</v>
      </c>
      <c r="D684" s="5" t="s">
        <v>3087</v>
      </c>
      <c r="E684" s="5" t="s">
        <v>3088</v>
      </c>
      <c r="F684" s="5" t="s">
        <v>87</v>
      </c>
      <c r="G684" s="5" t="s">
        <v>3089</v>
      </c>
      <c r="H684" s="5" t="s">
        <v>162</v>
      </c>
      <c r="K684" s="5">
        <v>1</v>
      </c>
      <c r="L684" s="5">
        <v>0</v>
      </c>
      <c r="M684" s="5">
        <v>1</v>
      </c>
      <c r="N684" s="5" t="s">
        <v>154</v>
      </c>
      <c r="O684" s="5">
        <v>34.955752212389399</v>
      </c>
      <c r="P684" s="5">
        <v>0</v>
      </c>
      <c r="Q684" s="5">
        <v>0</v>
      </c>
      <c r="R684" s="5" t="s">
        <v>3104</v>
      </c>
      <c r="Y684" s="5" t="s">
        <v>3091</v>
      </c>
      <c r="Z684" s="5" t="s">
        <v>3092</v>
      </c>
      <c r="AB684" s="5" t="s">
        <v>87</v>
      </c>
      <c r="AC684" s="5" t="s">
        <v>149</v>
      </c>
      <c r="AD684" s="5" t="s">
        <v>97</v>
      </c>
      <c r="AK684" s="5" t="s">
        <v>761</v>
      </c>
      <c r="AM684" s="5" t="s">
        <v>2940</v>
      </c>
      <c r="AN684" s="5" t="s">
        <v>2943</v>
      </c>
      <c r="AO684" s="5" t="s">
        <v>157</v>
      </c>
      <c r="AP684" s="5" t="s">
        <v>158</v>
      </c>
      <c r="AT684" s="5" t="s">
        <v>2943</v>
      </c>
      <c r="AZ684" s="5" t="s">
        <v>361</v>
      </c>
      <c r="BC684" s="5">
        <v>8</v>
      </c>
      <c r="BF684" s="5" t="s">
        <v>362</v>
      </c>
      <c r="BI684" s="5">
        <v>12</v>
      </c>
      <c r="BN684" s="5">
        <f t="shared" si="22"/>
        <v>34.955752212389399</v>
      </c>
    </row>
    <row r="685" spans="1:66" x14ac:dyDescent="0.35">
      <c r="A685" s="5" t="s">
        <v>3105</v>
      </c>
      <c r="B685" s="5" t="s">
        <v>313</v>
      </c>
      <c r="C685" s="5" t="s">
        <v>149</v>
      </c>
      <c r="D685" s="5" t="s">
        <v>3087</v>
      </c>
      <c r="E685" s="5" t="s">
        <v>3088</v>
      </c>
      <c r="F685" s="5" t="s">
        <v>87</v>
      </c>
      <c r="G685" s="5" t="s">
        <v>3089</v>
      </c>
      <c r="H685" s="5" t="s">
        <v>162</v>
      </c>
      <c r="K685" s="5">
        <v>1</v>
      </c>
      <c r="L685" s="5">
        <v>0</v>
      </c>
      <c r="M685" s="5">
        <v>1</v>
      </c>
      <c r="N685" s="5" t="s">
        <v>154</v>
      </c>
      <c r="O685" s="5">
        <v>34.955752212389399</v>
      </c>
      <c r="P685" s="5">
        <v>0</v>
      </c>
      <c r="Q685" s="5">
        <v>0</v>
      </c>
      <c r="R685" s="5" t="s">
        <v>3106</v>
      </c>
      <c r="Y685" s="5" t="s">
        <v>3091</v>
      </c>
      <c r="Z685" s="5" t="s">
        <v>3092</v>
      </c>
      <c r="AB685" s="5" t="s">
        <v>87</v>
      </c>
      <c r="AC685" s="5" t="s">
        <v>149</v>
      </c>
      <c r="AD685" s="5" t="s">
        <v>97</v>
      </c>
      <c r="AK685" s="5" t="s">
        <v>761</v>
      </c>
      <c r="AM685" s="5" t="s">
        <v>2940</v>
      </c>
      <c r="AN685" s="5" t="s">
        <v>2943</v>
      </c>
      <c r="AO685" s="5" t="s">
        <v>157</v>
      </c>
      <c r="AP685" s="5" t="s">
        <v>158</v>
      </c>
      <c r="AT685" s="5" t="s">
        <v>2943</v>
      </c>
      <c r="AZ685" s="5" t="s">
        <v>361</v>
      </c>
      <c r="BC685" s="5">
        <v>8</v>
      </c>
      <c r="BF685" s="5" t="s">
        <v>362</v>
      </c>
      <c r="BI685" s="5">
        <v>12</v>
      </c>
      <c r="BN685" s="5">
        <f t="shared" si="22"/>
        <v>34.955752212389399</v>
      </c>
    </row>
    <row r="686" spans="1:66" x14ac:dyDescent="0.35">
      <c r="A686" s="5" t="s">
        <v>3107</v>
      </c>
      <c r="B686" s="5" t="s">
        <v>313</v>
      </c>
      <c r="C686" s="5" t="s">
        <v>149</v>
      </c>
      <c r="D686" s="5" t="s">
        <v>3087</v>
      </c>
      <c r="E686" s="5" t="s">
        <v>3088</v>
      </c>
      <c r="F686" s="5" t="s">
        <v>87</v>
      </c>
      <c r="G686" s="5" t="s">
        <v>3089</v>
      </c>
      <c r="H686" s="5" t="s">
        <v>162</v>
      </c>
      <c r="K686" s="5">
        <v>1</v>
      </c>
      <c r="L686" s="5">
        <v>0</v>
      </c>
      <c r="M686" s="5">
        <v>1</v>
      </c>
      <c r="N686" s="5" t="s">
        <v>154</v>
      </c>
      <c r="O686" s="5">
        <v>34.955752212389399</v>
      </c>
      <c r="P686" s="5">
        <v>0</v>
      </c>
      <c r="Q686" s="5">
        <v>0</v>
      </c>
      <c r="R686" s="5" t="s">
        <v>3108</v>
      </c>
      <c r="Y686" s="5" t="s">
        <v>3091</v>
      </c>
      <c r="Z686" s="5" t="s">
        <v>3092</v>
      </c>
      <c r="AB686" s="5" t="s">
        <v>87</v>
      </c>
      <c r="AC686" s="5" t="s">
        <v>149</v>
      </c>
      <c r="AD686" s="5" t="s">
        <v>97</v>
      </c>
      <c r="AK686" s="5" t="s">
        <v>761</v>
      </c>
      <c r="AM686" s="5" t="s">
        <v>2940</v>
      </c>
      <c r="AN686" s="5" t="s">
        <v>2943</v>
      </c>
      <c r="AO686" s="5" t="s">
        <v>157</v>
      </c>
      <c r="AP686" s="5" t="s">
        <v>158</v>
      </c>
      <c r="AT686" s="5" t="s">
        <v>2943</v>
      </c>
      <c r="AZ686" s="5" t="s">
        <v>361</v>
      </c>
      <c r="BC686" s="5">
        <v>8</v>
      </c>
      <c r="BF686" s="5" t="s">
        <v>362</v>
      </c>
      <c r="BI686" s="5">
        <v>12</v>
      </c>
      <c r="BN686" s="5">
        <f t="shared" si="22"/>
        <v>34.955752212389399</v>
      </c>
    </row>
    <row r="687" spans="1:66" x14ac:dyDescent="0.35">
      <c r="A687" s="5" t="s">
        <v>3109</v>
      </c>
      <c r="B687" s="5" t="s">
        <v>313</v>
      </c>
      <c r="C687" s="5" t="s">
        <v>149</v>
      </c>
      <c r="D687" s="5" t="s">
        <v>3087</v>
      </c>
      <c r="E687" s="5" t="s">
        <v>3088</v>
      </c>
      <c r="F687" s="5" t="s">
        <v>87</v>
      </c>
      <c r="G687" s="5" t="s">
        <v>3089</v>
      </c>
      <c r="H687" s="5" t="s">
        <v>162</v>
      </c>
      <c r="K687" s="5">
        <v>1</v>
      </c>
      <c r="L687" s="5">
        <v>0</v>
      </c>
      <c r="M687" s="5">
        <v>1</v>
      </c>
      <c r="N687" s="5" t="s">
        <v>154</v>
      </c>
      <c r="O687" s="5">
        <v>34.955752212389399</v>
      </c>
      <c r="P687" s="5">
        <v>0</v>
      </c>
      <c r="Q687" s="5">
        <v>0</v>
      </c>
      <c r="R687" s="5" t="s">
        <v>3110</v>
      </c>
      <c r="Y687" s="5" t="s">
        <v>3091</v>
      </c>
      <c r="Z687" s="5" t="s">
        <v>3092</v>
      </c>
      <c r="AB687" s="5" t="s">
        <v>87</v>
      </c>
      <c r="AC687" s="5" t="s">
        <v>149</v>
      </c>
      <c r="AD687" s="5" t="s">
        <v>97</v>
      </c>
      <c r="AK687" s="5" t="s">
        <v>761</v>
      </c>
      <c r="AM687" s="5" t="s">
        <v>2940</v>
      </c>
      <c r="AN687" s="5" t="s">
        <v>2943</v>
      </c>
      <c r="AO687" s="5" t="s">
        <v>157</v>
      </c>
      <c r="AP687" s="5" t="s">
        <v>158</v>
      </c>
      <c r="AT687" s="5" t="s">
        <v>2943</v>
      </c>
      <c r="AZ687" s="5" t="s">
        <v>361</v>
      </c>
      <c r="BC687" s="5">
        <v>8</v>
      </c>
      <c r="BF687" s="5" t="s">
        <v>362</v>
      </c>
      <c r="BI687" s="5">
        <v>12</v>
      </c>
      <c r="BN687" s="5">
        <f t="shared" si="22"/>
        <v>34.955752212389399</v>
      </c>
    </row>
    <row r="688" spans="1:66" x14ac:dyDescent="0.35">
      <c r="A688" s="5" t="s">
        <v>3111</v>
      </c>
      <c r="B688" s="5" t="s">
        <v>313</v>
      </c>
      <c r="C688" s="5" t="s">
        <v>149</v>
      </c>
      <c r="D688" s="5" t="s">
        <v>3087</v>
      </c>
      <c r="E688" s="5" t="s">
        <v>3088</v>
      </c>
      <c r="F688" s="5" t="s">
        <v>87</v>
      </c>
      <c r="G688" s="5" t="s">
        <v>3089</v>
      </c>
      <c r="H688" s="5" t="s">
        <v>162</v>
      </c>
      <c r="K688" s="5">
        <v>1</v>
      </c>
      <c r="L688" s="5">
        <v>0</v>
      </c>
      <c r="M688" s="5">
        <v>1</v>
      </c>
      <c r="N688" s="5" t="s">
        <v>154</v>
      </c>
      <c r="O688" s="5">
        <v>34.955752212389399</v>
      </c>
      <c r="P688" s="5">
        <v>0</v>
      </c>
      <c r="Q688" s="5">
        <v>0</v>
      </c>
      <c r="R688" s="5" t="s">
        <v>3112</v>
      </c>
      <c r="Y688" s="5" t="s">
        <v>3091</v>
      </c>
      <c r="Z688" s="5" t="s">
        <v>3092</v>
      </c>
      <c r="AB688" s="5" t="s">
        <v>87</v>
      </c>
      <c r="AC688" s="5" t="s">
        <v>149</v>
      </c>
      <c r="AD688" s="5" t="s">
        <v>97</v>
      </c>
      <c r="AK688" s="5" t="s">
        <v>761</v>
      </c>
      <c r="AM688" s="5" t="s">
        <v>2940</v>
      </c>
      <c r="AN688" s="5" t="s">
        <v>2943</v>
      </c>
      <c r="AO688" s="5" t="s">
        <v>157</v>
      </c>
      <c r="AP688" s="5" t="s">
        <v>158</v>
      </c>
      <c r="AT688" s="5" t="s">
        <v>2943</v>
      </c>
      <c r="AZ688" s="5" t="s">
        <v>361</v>
      </c>
      <c r="BC688" s="5">
        <v>8</v>
      </c>
      <c r="BF688" s="5" t="s">
        <v>362</v>
      </c>
      <c r="BI688" s="5">
        <v>12</v>
      </c>
      <c r="BN688" s="5">
        <f t="shared" si="22"/>
        <v>34.955752212389399</v>
      </c>
    </row>
    <row r="689" spans="1:67" x14ac:dyDescent="0.35">
      <c r="A689" s="5" t="s">
        <v>3113</v>
      </c>
      <c r="B689" s="5" t="s">
        <v>313</v>
      </c>
      <c r="C689" s="5" t="s">
        <v>149</v>
      </c>
      <c r="D689" s="5" t="s">
        <v>3087</v>
      </c>
      <c r="E689" s="5" t="s">
        <v>3088</v>
      </c>
      <c r="F689" s="5" t="s">
        <v>87</v>
      </c>
      <c r="G689" s="5" t="s">
        <v>3089</v>
      </c>
      <c r="H689" s="5" t="s">
        <v>162</v>
      </c>
      <c r="K689" s="5">
        <v>1</v>
      </c>
      <c r="L689" s="5">
        <v>0</v>
      </c>
      <c r="M689" s="5">
        <v>1</v>
      </c>
      <c r="N689" s="5" t="s">
        <v>154</v>
      </c>
      <c r="O689" s="5">
        <v>34.955752212389399</v>
      </c>
      <c r="P689" s="5">
        <v>0</v>
      </c>
      <c r="Q689" s="5">
        <v>0</v>
      </c>
      <c r="R689" s="5" t="s">
        <v>3114</v>
      </c>
      <c r="Y689" s="5" t="s">
        <v>3091</v>
      </c>
      <c r="Z689" s="5" t="s">
        <v>3092</v>
      </c>
      <c r="AB689" s="5" t="s">
        <v>87</v>
      </c>
      <c r="AC689" s="5" t="s">
        <v>149</v>
      </c>
      <c r="AD689" s="5" t="s">
        <v>97</v>
      </c>
      <c r="AK689" s="5" t="s">
        <v>761</v>
      </c>
      <c r="AM689" s="5" t="s">
        <v>2940</v>
      </c>
      <c r="AN689" s="5" t="s">
        <v>2943</v>
      </c>
      <c r="AO689" s="5" t="s">
        <v>157</v>
      </c>
      <c r="AP689" s="5" t="s">
        <v>158</v>
      </c>
      <c r="AT689" s="5" t="s">
        <v>2943</v>
      </c>
      <c r="AZ689" s="5" t="s">
        <v>361</v>
      </c>
      <c r="BC689" s="5">
        <v>8</v>
      </c>
      <c r="BF689" s="5" t="s">
        <v>362</v>
      </c>
      <c r="BI689" s="5">
        <v>12</v>
      </c>
      <c r="BN689" s="5">
        <f t="shared" si="22"/>
        <v>34.955752212389399</v>
      </c>
    </row>
    <row r="690" spans="1:67" x14ac:dyDescent="0.35">
      <c r="A690" s="5" t="s">
        <v>3115</v>
      </c>
      <c r="B690" s="5" t="s">
        <v>313</v>
      </c>
      <c r="C690" s="5" t="s">
        <v>149</v>
      </c>
      <c r="D690" s="5" t="s">
        <v>3087</v>
      </c>
      <c r="E690" s="5" t="s">
        <v>3088</v>
      </c>
      <c r="F690" s="5" t="s">
        <v>87</v>
      </c>
      <c r="G690" s="5" t="s">
        <v>3089</v>
      </c>
      <c r="H690" s="5" t="s">
        <v>162</v>
      </c>
      <c r="K690" s="5">
        <v>1</v>
      </c>
      <c r="L690" s="5">
        <v>0</v>
      </c>
      <c r="M690" s="5">
        <v>1</v>
      </c>
      <c r="N690" s="5" t="s">
        <v>154</v>
      </c>
      <c r="O690" s="5">
        <v>34.955752212389399</v>
      </c>
      <c r="P690" s="5">
        <v>0</v>
      </c>
      <c r="Q690" s="5">
        <v>0</v>
      </c>
      <c r="R690" s="5" t="s">
        <v>3116</v>
      </c>
      <c r="Y690" s="5" t="s">
        <v>3091</v>
      </c>
      <c r="Z690" s="5" t="s">
        <v>3092</v>
      </c>
      <c r="AB690" s="5" t="s">
        <v>87</v>
      </c>
      <c r="AC690" s="5" t="s">
        <v>149</v>
      </c>
      <c r="AD690" s="5" t="s">
        <v>97</v>
      </c>
      <c r="AK690" s="5" t="s">
        <v>761</v>
      </c>
      <c r="AM690" s="5" t="s">
        <v>2940</v>
      </c>
      <c r="AN690" s="5" t="s">
        <v>2943</v>
      </c>
      <c r="AO690" s="5" t="s">
        <v>157</v>
      </c>
      <c r="AP690" s="5" t="s">
        <v>158</v>
      </c>
      <c r="AT690" s="5" t="s">
        <v>2943</v>
      </c>
      <c r="AZ690" s="5" t="s">
        <v>361</v>
      </c>
      <c r="BC690" s="5">
        <v>8</v>
      </c>
      <c r="BF690" s="5" t="s">
        <v>362</v>
      </c>
      <c r="BI690" s="5">
        <v>12</v>
      </c>
      <c r="BN690" s="5">
        <f t="shared" si="22"/>
        <v>34.955752212389399</v>
      </c>
    </row>
    <row r="691" spans="1:67" x14ac:dyDescent="0.35">
      <c r="A691" s="5" t="s">
        <v>3117</v>
      </c>
      <c r="B691" s="5" t="s">
        <v>313</v>
      </c>
      <c r="C691" s="5" t="s">
        <v>149</v>
      </c>
      <c r="D691" s="5" t="s">
        <v>3087</v>
      </c>
      <c r="E691" s="5" t="s">
        <v>3088</v>
      </c>
      <c r="F691" s="5" t="s">
        <v>87</v>
      </c>
      <c r="G691" s="5" t="s">
        <v>3089</v>
      </c>
      <c r="H691" s="5" t="s">
        <v>162</v>
      </c>
      <c r="K691" s="5">
        <v>1</v>
      </c>
      <c r="L691" s="5">
        <v>0</v>
      </c>
      <c r="M691" s="5">
        <v>1</v>
      </c>
      <c r="N691" s="5" t="s">
        <v>154</v>
      </c>
      <c r="O691" s="5">
        <v>34.955752212389399</v>
      </c>
      <c r="P691" s="5">
        <v>0</v>
      </c>
      <c r="Q691" s="5">
        <v>0</v>
      </c>
      <c r="R691" s="5" t="s">
        <v>3118</v>
      </c>
      <c r="Y691" s="5" t="s">
        <v>3091</v>
      </c>
      <c r="Z691" s="5" t="s">
        <v>3092</v>
      </c>
      <c r="AB691" s="5" t="s">
        <v>87</v>
      </c>
      <c r="AC691" s="5" t="s">
        <v>149</v>
      </c>
      <c r="AD691" s="5" t="s">
        <v>97</v>
      </c>
      <c r="AK691" s="5" t="s">
        <v>761</v>
      </c>
      <c r="AM691" s="5" t="s">
        <v>2940</v>
      </c>
      <c r="AN691" s="5" t="s">
        <v>2943</v>
      </c>
      <c r="AO691" s="5" t="s">
        <v>157</v>
      </c>
      <c r="AP691" s="5" t="s">
        <v>158</v>
      </c>
      <c r="AT691" s="5" t="s">
        <v>2943</v>
      </c>
      <c r="AZ691" s="5" t="s">
        <v>361</v>
      </c>
      <c r="BC691" s="5">
        <v>8</v>
      </c>
      <c r="BF691" s="5" t="s">
        <v>362</v>
      </c>
      <c r="BI691" s="5">
        <v>12</v>
      </c>
      <c r="BN691" s="5">
        <f t="shared" si="22"/>
        <v>34.955752212389399</v>
      </c>
    </row>
    <row r="692" spans="1:67" x14ac:dyDescent="0.35">
      <c r="A692" s="5" t="s">
        <v>3119</v>
      </c>
      <c r="B692" s="5" t="s">
        <v>313</v>
      </c>
      <c r="C692" s="5" t="s">
        <v>149</v>
      </c>
      <c r="D692" s="5" t="s">
        <v>3087</v>
      </c>
      <c r="E692" s="5" t="s">
        <v>3088</v>
      </c>
      <c r="F692" s="5" t="s">
        <v>87</v>
      </c>
      <c r="G692" s="5" t="s">
        <v>3089</v>
      </c>
      <c r="H692" s="5" t="s">
        <v>162</v>
      </c>
      <c r="K692" s="5">
        <v>1</v>
      </c>
      <c r="L692" s="5">
        <v>0</v>
      </c>
      <c r="M692" s="5">
        <v>1</v>
      </c>
      <c r="N692" s="5" t="s">
        <v>154</v>
      </c>
      <c r="O692" s="5">
        <v>34.955752212389399</v>
      </c>
      <c r="P692" s="5">
        <v>0</v>
      </c>
      <c r="Q692" s="5">
        <v>0</v>
      </c>
      <c r="R692" s="5" t="s">
        <v>3120</v>
      </c>
      <c r="Y692" s="5" t="s">
        <v>3091</v>
      </c>
      <c r="Z692" s="5" t="s">
        <v>3092</v>
      </c>
      <c r="AB692" s="5" t="s">
        <v>87</v>
      </c>
      <c r="AC692" s="5" t="s">
        <v>149</v>
      </c>
      <c r="AD692" s="5" t="s">
        <v>97</v>
      </c>
      <c r="AK692" s="5" t="s">
        <v>761</v>
      </c>
      <c r="AM692" s="5" t="s">
        <v>2940</v>
      </c>
      <c r="AN692" s="5" t="s">
        <v>2943</v>
      </c>
      <c r="AO692" s="5" t="s">
        <v>157</v>
      </c>
      <c r="AP692" s="5" t="s">
        <v>158</v>
      </c>
      <c r="AT692" s="5" t="s">
        <v>2943</v>
      </c>
      <c r="AZ692" s="5" t="s">
        <v>361</v>
      </c>
      <c r="BC692" s="5">
        <v>8</v>
      </c>
      <c r="BF692" s="5" t="s">
        <v>362</v>
      </c>
      <c r="BI692" s="5">
        <v>12</v>
      </c>
      <c r="BN692" s="5">
        <f t="shared" si="22"/>
        <v>34.955752212389399</v>
      </c>
    </row>
    <row r="693" spans="1:67" x14ac:dyDescent="0.35">
      <c r="A693" s="5" t="s">
        <v>3121</v>
      </c>
      <c r="B693" s="5" t="s">
        <v>313</v>
      </c>
      <c r="C693" s="5" t="s">
        <v>149</v>
      </c>
      <c r="D693" s="5" t="s">
        <v>3087</v>
      </c>
      <c r="E693" s="5" t="s">
        <v>3088</v>
      </c>
      <c r="F693" s="5" t="s">
        <v>87</v>
      </c>
      <c r="G693" s="5" t="s">
        <v>3089</v>
      </c>
      <c r="H693" s="5" t="s">
        <v>162</v>
      </c>
      <c r="K693" s="5">
        <v>1</v>
      </c>
      <c r="L693" s="5">
        <v>0</v>
      </c>
      <c r="M693" s="5">
        <v>1</v>
      </c>
      <c r="N693" s="5" t="s">
        <v>154</v>
      </c>
      <c r="O693" s="5">
        <v>34.955752212389399</v>
      </c>
      <c r="P693" s="5">
        <v>0</v>
      </c>
      <c r="Q693" s="5">
        <v>0</v>
      </c>
      <c r="R693" s="5" t="s">
        <v>3122</v>
      </c>
      <c r="Y693" s="5" t="s">
        <v>3091</v>
      </c>
      <c r="Z693" s="5" t="s">
        <v>3092</v>
      </c>
      <c r="AB693" s="5" t="s">
        <v>87</v>
      </c>
      <c r="AC693" s="5" t="s">
        <v>149</v>
      </c>
      <c r="AD693" s="5" t="s">
        <v>97</v>
      </c>
      <c r="AK693" s="5" t="s">
        <v>761</v>
      </c>
      <c r="AM693" s="5" t="s">
        <v>2940</v>
      </c>
      <c r="AN693" s="5" t="s">
        <v>2943</v>
      </c>
      <c r="AO693" s="5" t="s">
        <v>157</v>
      </c>
      <c r="AP693" s="5" t="s">
        <v>158</v>
      </c>
      <c r="AT693" s="5" t="s">
        <v>2943</v>
      </c>
      <c r="AZ693" s="5" t="s">
        <v>361</v>
      </c>
      <c r="BC693" s="5">
        <v>8</v>
      </c>
      <c r="BF693" s="5" t="s">
        <v>362</v>
      </c>
      <c r="BI693" s="5">
        <v>12</v>
      </c>
      <c r="BN693" s="5">
        <f t="shared" si="22"/>
        <v>34.955752212389399</v>
      </c>
    </row>
    <row r="694" spans="1:67" x14ac:dyDescent="0.35">
      <c r="A694" s="5" t="s">
        <v>3123</v>
      </c>
      <c r="B694" s="5" t="s">
        <v>313</v>
      </c>
      <c r="C694" s="5" t="s">
        <v>244</v>
      </c>
      <c r="D694" s="5" t="s">
        <v>3124</v>
      </c>
      <c r="E694" s="5" t="s">
        <v>3125</v>
      </c>
      <c r="F694" s="5" t="s">
        <v>87</v>
      </c>
      <c r="G694" s="5" t="s">
        <v>3126</v>
      </c>
      <c r="H694" s="5" t="s">
        <v>89</v>
      </c>
      <c r="K694" s="5">
        <v>1</v>
      </c>
      <c r="L694" s="5">
        <v>0</v>
      </c>
      <c r="M694" s="5">
        <v>1</v>
      </c>
      <c r="N694" s="5" t="s">
        <v>154</v>
      </c>
      <c r="O694" s="5">
        <v>47.957951576884</v>
      </c>
      <c r="P694" s="5">
        <v>0</v>
      </c>
      <c r="Q694" s="5">
        <v>0</v>
      </c>
      <c r="R694" s="5" t="s">
        <v>3127</v>
      </c>
      <c r="Y694" s="5" t="s">
        <v>3128</v>
      </c>
      <c r="Z694" s="5" t="s">
        <v>3129</v>
      </c>
      <c r="AB694" s="5" t="s">
        <v>87</v>
      </c>
      <c r="AC694" s="5" t="s">
        <v>244</v>
      </c>
      <c r="AD694" s="5" t="s">
        <v>97</v>
      </c>
      <c r="AM694" s="5" t="s">
        <v>3130</v>
      </c>
      <c r="AN694" s="5" t="s">
        <v>3131</v>
      </c>
      <c r="AO694" s="5" t="s">
        <v>157</v>
      </c>
      <c r="AP694" s="5" t="s">
        <v>158</v>
      </c>
      <c r="AT694" s="5" t="s">
        <v>3132</v>
      </c>
      <c r="AZ694" s="5" t="s">
        <v>361</v>
      </c>
      <c r="BC694" s="5">
        <v>8</v>
      </c>
      <c r="BN694" s="5">
        <f t="shared" si="22"/>
        <v>47.957951576884</v>
      </c>
    </row>
    <row r="695" spans="1:67" x14ac:dyDescent="0.35">
      <c r="A695" s="5" t="s">
        <v>3133</v>
      </c>
      <c r="B695" s="5" t="s">
        <v>313</v>
      </c>
      <c r="C695" s="5" t="s">
        <v>244</v>
      </c>
      <c r="D695" s="5" t="s">
        <v>3124</v>
      </c>
      <c r="E695" s="5" t="s">
        <v>3125</v>
      </c>
      <c r="F695" s="5" t="s">
        <v>87</v>
      </c>
      <c r="G695" s="5" t="s">
        <v>3134</v>
      </c>
      <c r="H695" s="5" t="s">
        <v>89</v>
      </c>
      <c r="K695" s="5">
        <v>1</v>
      </c>
      <c r="L695" s="5">
        <v>0</v>
      </c>
      <c r="M695" s="5">
        <v>1</v>
      </c>
      <c r="N695" s="5" t="s">
        <v>154</v>
      </c>
      <c r="O695" s="5">
        <v>47.957951576884</v>
      </c>
      <c r="P695" s="5">
        <v>0</v>
      </c>
      <c r="Q695" s="5">
        <v>0</v>
      </c>
      <c r="R695" s="5" t="s">
        <v>3135</v>
      </c>
      <c r="Y695" s="5" t="s">
        <v>3136</v>
      </c>
      <c r="Z695" s="5" t="s">
        <v>3137</v>
      </c>
      <c r="AB695" s="5" t="s">
        <v>87</v>
      </c>
      <c r="AC695" s="5" t="s">
        <v>244</v>
      </c>
      <c r="AD695" s="5" t="s">
        <v>97</v>
      </c>
      <c r="AM695" s="5" t="s">
        <v>3130</v>
      </c>
      <c r="AN695" s="5" t="s">
        <v>3131</v>
      </c>
      <c r="AO695" s="5" t="s">
        <v>157</v>
      </c>
      <c r="AP695" s="5" t="s">
        <v>158</v>
      </c>
      <c r="AT695" s="5" t="s">
        <v>3132</v>
      </c>
      <c r="AZ695" s="5" t="s">
        <v>361</v>
      </c>
      <c r="BC695" s="5">
        <v>8</v>
      </c>
      <c r="BN695" s="5">
        <f t="shared" si="22"/>
        <v>47.957951576884</v>
      </c>
    </row>
    <row r="696" spans="1:67" x14ac:dyDescent="0.35">
      <c r="A696" s="5" t="s">
        <v>3138</v>
      </c>
      <c r="B696" s="5" t="s">
        <v>313</v>
      </c>
      <c r="C696" s="5" t="s">
        <v>2870</v>
      </c>
      <c r="D696" s="5" t="s">
        <v>3139</v>
      </c>
      <c r="E696" s="5" t="s">
        <v>3140</v>
      </c>
      <c r="F696" s="5" t="s">
        <v>87</v>
      </c>
      <c r="G696" s="5" t="s">
        <v>3141</v>
      </c>
      <c r="H696" s="5" t="s">
        <v>162</v>
      </c>
      <c r="K696" s="5">
        <v>1</v>
      </c>
      <c r="L696" s="5">
        <v>0</v>
      </c>
      <c r="M696" s="5">
        <v>1</v>
      </c>
      <c r="N696" s="5" t="s">
        <v>154</v>
      </c>
      <c r="O696" s="5">
        <v>0</v>
      </c>
      <c r="P696" s="5">
        <v>0</v>
      </c>
      <c r="Q696" s="5">
        <v>0</v>
      </c>
      <c r="Y696" s="5" t="s">
        <v>3142</v>
      </c>
      <c r="Z696" s="5" t="s">
        <v>3143</v>
      </c>
      <c r="AB696" s="5" t="s">
        <v>87</v>
      </c>
      <c r="AC696" s="5" t="s">
        <v>215</v>
      </c>
      <c r="AD696" s="5" t="s">
        <v>97</v>
      </c>
      <c r="AO696" s="5" t="s">
        <v>460</v>
      </c>
      <c r="AP696" s="5" t="s">
        <v>638</v>
      </c>
      <c r="BN696" s="5">
        <f t="shared" si="22"/>
        <v>0</v>
      </c>
    </row>
    <row r="697" spans="1:67" x14ac:dyDescent="0.35">
      <c r="A697" s="14" t="s">
        <v>3144</v>
      </c>
      <c r="B697" s="14" t="s">
        <v>313</v>
      </c>
      <c r="C697" s="5" t="s">
        <v>1432</v>
      </c>
      <c r="D697" s="5" t="s">
        <v>1433</v>
      </c>
      <c r="E697" s="5" t="s">
        <v>1434</v>
      </c>
      <c r="F697" s="5" t="s">
        <v>87</v>
      </c>
      <c r="G697" s="5" t="s">
        <v>3145</v>
      </c>
      <c r="H697" s="5" t="s">
        <v>89</v>
      </c>
      <c r="K697" s="14">
        <v>1</v>
      </c>
      <c r="L697" s="5">
        <v>0</v>
      </c>
      <c r="M697" s="5">
        <v>1</v>
      </c>
      <c r="N697" s="5" t="s">
        <v>154</v>
      </c>
      <c r="O697" s="5">
        <v>0</v>
      </c>
      <c r="P697" s="5">
        <v>0</v>
      </c>
      <c r="Q697" s="5">
        <v>0</v>
      </c>
      <c r="R697" s="5" t="s">
        <v>3146</v>
      </c>
      <c r="Y697" s="5" t="s">
        <v>3147</v>
      </c>
      <c r="Z697" s="5" t="s">
        <v>3148</v>
      </c>
      <c r="AB697" s="5" t="s">
        <v>87</v>
      </c>
      <c r="AC697" s="5" t="s">
        <v>215</v>
      </c>
      <c r="AD697" s="5" t="s">
        <v>97</v>
      </c>
      <c r="AJ697" s="5" t="s">
        <v>1004</v>
      </c>
      <c r="AN697" s="5" t="s">
        <v>783</v>
      </c>
      <c r="AO697" s="5" t="e">
        <f ca="1">_xlfn.XLOOKUP(A697,[1]明细表!$A:$A,[1]明细表!$AO:$AO)</f>
        <v>#NAME?</v>
      </c>
      <c r="AP697" s="5" t="e">
        <f ca="1">_xlfn.XLOOKUP(A697,[1]明细表!$A:$A,[1]明细表!$AP:$AP)</f>
        <v>#NAME?</v>
      </c>
      <c r="AQ697" s="5" t="e">
        <f ca="1">_xlfn.XLOOKUP(A697,[1]明细表!$A:$A,[1]明细表!$AQ:$AQ)</f>
        <v>#NAME?</v>
      </c>
      <c r="AR697" s="5" t="s">
        <v>1596</v>
      </c>
      <c r="AT697" s="5" t="s">
        <v>784</v>
      </c>
      <c r="AZ697" s="5" t="s">
        <v>361</v>
      </c>
      <c r="BC697" s="5">
        <v>7</v>
      </c>
      <c r="BL697" s="6" t="s">
        <v>1004</v>
      </c>
      <c r="BM697" s="11">
        <v>0</v>
      </c>
      <c r="BN697" s="5">
        <f t="shared" si="22"/>
        <v>0</v>
      </c>
      <c r="BO697" s="11">
        <f>O697-BM697</f>
        <v>0</v>
      </c>
    </row>
    <row r="698" spans="1:67" x14ac:dyDescent="0.35">
      <c r="A698" s="5" t="s">
        <v>3149</v>
      </c>
      <c r="B698" s="5" t="s">
        <v>313</v>
      </c>
      <c r="C698" s="5" t="s">
        <v>696</v>
      </c>
      <c r="D698" s="5" t="s">
        <v>697</v>
      </c>
      <c r="E698" s="5" t="s">
        <v>698</v>
      </c>
      <c r="F698" s="5" t="s">
        <v>87</v>
      </c>
      <c r="G698" s="5" t="s">
        <v>3150</v>
      </c>
      <c r="H698" s="5" t="s">
        <v>89</v>
      </c>
      <c r="K698" s="5">
        <v>1</v>
      </c>
      <c r="L698" s="5">
        <v>0</v>
      </c>
      <c r="M698" s="5">
        <v>1</v>
      </c>
      <c r="N698" s="5" t="s">
        <v>154</v>
      </c>
      <c r="O698" s="5">
        <v>181.41592920354</v>
      </c>
      <c r="P698" s="5">
        <v>0</v>
      </c>
      <c r="Q698" s="5">
        <v>0</v>
      </c>
      <c r="Y698" s="5" t="s">
        <v>3151</v>
      </c>
      <c r="Z698" s="5" t="s">
        <v>3152</v>
      </c>
      <c r="AB698" s="5" t="s">
        <v>87</v>
      </c>
      <c r="AC698" s="5" t="s">
        <v>215</v>
      </c>
      <c r="AD698" s="5" t="s">
        <v>97</v>
      </c>
      <c r="AM698" s="5" t="s">
        <v>3153</v>
      </c>
      <c r="AN698" s="5" t="s">
        <v>3154</v>
      </c>
      <c r="AO698" s="5" t="s">
        <v>460</v>
      </c>
      <c r="AP698" s="5" t="s">
        <v>649</v>
      </c>
      <c r="AT698" s="5" t="s">
        <v>3155</v>
      </c>
      <c r="AZ698" s="5" t="s">
        <v>361</v>
      </c>
      <c r="BC698" s="5">
        <v>8</v>
      </c>
      <c r="BN698" s="5">
        <f t="shared" si="22"/>
        <v>181.41592920354</v>
      </c>
    </row>
    <row r="699" spans="1:67" x14ac:dyDescent="0.35">
      <c r="A699" s="5" t="s">
        <v>3156</v>
      </c>
      <c r="B699" s="5" t="s">
        <v>313</v>
      </c>
      <c r="C699" s="5" t="s">
        <v>763</v>
      </c>
      <c r="D699" s="5" t="s">
        <v>764</v>
      </c>
      <c r="E699" s="5" t="s">
        <v>765</v>
      </c>
      <c r="F699" s="5" t="s">
        <v>87</v>
      </c>
      <c r="G699" s="5" t="s">
        <v>3157</v>
      </c>
      <c r="H699" s="5" t="s">
        <v>2445</v>
      </c>
      <c r="K699" s="5">
        <v>1</v>
      </c>
      <c r="L699" s="5">
        <v>0</v>
      </c>
      <c r="M699" s="5">
        <v>1</v>
      </c>
      <c r="N699" s="5" t="s">
        <v>154</v>
      </c>
      <c r="O699" s="5">
        <v>290.50442477876101</v>
      </c>
      <c r="P699" s="5">
        <v>0</v>
      </c>
      <c r="Q699" s="5">
        <v>0</v>
      </c>
      <c r="Y699" s="5" t="s">
        <v>3158</v>
      </c>
      <c r="Z699" s="5" t="s">
        <v>3159</v>
      </c>
      <c r="AB699" s="5" t="s">
        <v>87</v>
      </c>
      <c r="AC699" s="5" t="s">
        <v>215</v>
      </c>
      <c r="AD699" s="5" t="s">
        <v>97</v>
      </c>
      <c r="AN699" s="5" t="s">
        <v>3160</v>
      </c>
      <c r="AO699" s="5" t="s">
        <v>157</v>
      </c>
      <c r="AP699" s="5" t="s">
        <v>158</v>
      </c>
      <c r="AT699" s="5" t="s">
        <v>770</v>
      </c>
      <c r="AZ699" s="5" t="s">
        <v>361</v>
      </c>
      <c r="BC699" s="5">
        <v>8</v>
      </c>
      <c r="BN699" s="5">
        <f t="shared" si="22"/>
        <v>290.50442477876101</v>
      </c>
    </row>
    <row r="700" spans="1:67" x14ac:dyDescent="0.35">
      <c r="A700" s="5" t="s">
        <v>3161</v>
      </c>
      <c r="B700" s="5" t="s">
        <v>313</v>
      </c>
      <c r="C700" s="5" t="s">
        <v>763</v>
      </c>
      <c r="D700" s="5" t="s">
        <v>764</v>
      </c>
      <c r="E700" s="5" t="s">
        <v>765</v>
      </c>
      <c r="F700" s="5" t="s">
        <v>87</v>
      </c>
      <c r="G700" s="5" t="s">
        <v>3162</v>
      </c>
      <c r="H700" s="5" t="s">
        <v>89</v>
      </c>
      <c r="K700" s="5">
        <v>1</v>
      </c>
      <c r="L700" s="5">
        <v>0</v>
      </c>
      <c r="M700" s="5">
        <v>1</v>
      </c>
      <c r="N700" s="5" t="s">
        <v>154</v>
      </c>
      <c r="O700" s="5">
        <v>206.150442477876</v>
      </c>
      <c r="P700" s="5">
        <v>0</v>
      </c>
      <c r="Q700" s="5">
        <v>0</v>
      </c>
      <c r="Y700" s="5" t="s">
        <v>3163</v>
      </c>
      <c r="Z700" s="5" t="s">
        <v>3164</v>
      </c>
      <c r="AB700" s="5" t="s">
        <v>87</v>
      </c>
      <c r="AC700" s="5" t="s">
        <v>215</v>
      </c>
      <c r="AD700" s="5" t="s">
        <v>97</v>
      </c>
      <c r="AN700" s="5" t="s">
        <v>1982</v>
      </c>
      <c r="AO700" s="5" t="s">
        <v>157</v>
      </c>
      <c r="AP700" s="5" t="s">
        <v>158</v>
      </c>
      <c r="AT700" s="5" t="s">
        <v>770</v>
      </c>
      <c r="AZ700" s="5" t="s">
        <v>361</v>
      </c>
      <c r="BC700" s="5">
        <v>8</v>
      </c>
      <c r="BN700" s="5">
        <f t="shared" si="22"/>
        <v>206.150442477876</v>
      </c>
    </row>
    <row r="701" spans="1:67" x14ac:dyDescent="0.35">
      <c r="A701" s="14" t="s">
        <v>3165</v>
      </c>
      <c r="B701" s="14" t="s">
        <v>313</v>
      </c>
      <c r="C701" s="5" t="s">
        <v>651</v>
      </c>
      <c r="D701" s="5" t="s">
        <v>652</v>
      </c>
      <c r="E701" s="5" t="s">
        <v>653</v>
      </c>
      <c r="F701" s="5" t="s">
        <v>87</v>
      </c>
      <c r="G701" s="5" t="s">
        <v>3166</v>
      </c>
      <c r="H701" s="5" t="s">
        <v>89</v>
      </c>
      <c r="K701" s="14">
        <v>1</v>
      </c>
      <c r="L701" s="5">
        <v>0</v>
      </c>
      <c r="M701" s="5">
        <v>1</v>
      </c>
      <c r="N701" s="5" t="s">
        <v>154</v>
      </c>
      <c r="O701" s="5">
        <v>14.2768805309735</v>
      </c>
      <c r="P701" s="5">
        <v>0</v>
      </c>
      <c r="Q701" s="5">
        <v>0</v>
      </c>
      <c r="R701" s="5" t="s">
        <v>3167</v>
      </c>
      <c r="Y701" s="5" t="s">
        <v>3168</v>
      </c>
      <c r="Z701" s="5" t="s">
        <v>3169</v>
      </c>
      <c r="AB701" s="5" t="s">
        <v>87</v>
      </c>
      <c r="AC701" s="5" t="s">
        <v>215</v>
      </c>
      <c r="AD701" s="5" t="s">
        <v>97</v>
      </c>
      <c r="AJ701" s="5" t="s">
        <v>658</v>
      </c>
      <c r="AO701" s="5" t="e">
        <f ca="1">_xlfn.XLOOKUP(A701,[1]明细表!$A:$A,[1]明细表!$AO:$AO)</f>
        <v>#NAME?</v>
      </c>
      <c r="AP701" s="5" t="e">
        <f ca="1">_xlfn.XLOOKUP(A701,[1]明细表!$A:$A,[1]明细表!$AP:$AP)</f>
        <v>#NAME?</v>
      </c>
      <c r="AQ701" s="5" t="e">
        <f ca="1">_xlfn.XLOOKUP(A701,[1]明细表!$A:$A,[1]明细表!$AQ:$AQ)</f>
        <v>#NAME?</v>
      </c>
      <c r="AR701" s="5" t="s">
        <v>1596</v>
      </c>
      <c r="AZ701" s="5" t="s">
        <v>361</v>
      </c>
      <c r="BC701" s="5">
        <v>7</v>
      </c>
      <c r="BL701" s="6" t="s">
        <v>658</v>
      </c>
      <c r="BM701" s="11">
        <v>14.2768805309735</v>
      </c>
      <c r="BN701" s="5">
        <f t="shared" si="22"/>
        <v>14.2768805309735</v>
      </c>
      <c r="BO701" s="11">
        <f>O701-BM701</f>
        <v>0</v>
      </c>
    </row>
    <row r="702" spans="1:67" x14ac:dyDescent="0.35">
      <c r="A702" s="14" t="s">
        <v>3170</v>
      </c>
      <c r="B702" s="14" t="s">
        <v>313</v>
      </c>
      <c r="C702" s="5" t="s">
        <v>651</v>
      </c>
      <c r="D702" s="5" t="s">
        <v>652</v>
      </c>
      <c r="E702" s="5" t="s">
        <v>653</v>
      </c>
      <c r="F702" s="5" t="s">
        <v>87</v>
      </c>
      <c r="G702" s="5" t="s">
        <v>3171</v>
      </c>
      <c r="H702" s="5" t="s">
        <v>89</v>
      </c>
      <c r="K702" s="14">
        <v>1</v>
      </c>
      <c r="L702" s="5">
        <v>0</v>
      </c>
      <c r="M702" s="5">
        <v>1</v>
      </c>
      <c r="N702" s="5" t="s">
        <v>154</v>
      </c>
      <c r="O702" s="5">
        <v>14.2768805309735</v>
      </c>
      <c r="P702" s="5">
        <v>0</v>
      </c>
      <c r="Q702" s="5">
        <v>0</v>
      </c>
      <c r="R702" s="5" t="s">
        <v>3172</v>
      </c>
      <c r="Y702" s="5" t="s">
        <v>3173</v>
      </c>
      <c r="Z702" s="5" t="s">
        <v>3174</v>
      </c>
      <c r="AB702" s="5" t="s">
        <v>87</v>
      </c>
      <c r="AC702" s="5" t="s">
        <v>215</v>
      </c>
      <c r="AD702" s="5" t="s">
        <v>97</v>
      </c>
      <c r="AJ702" s="5" t="s">
        <v>658</v>
      </c>
      <c r="AO702" s="5" t="e">
        <f ca="1">_xlfn.XLOOKUP(A702,[1]明细表!$A:$A,[1]明细表!$AO:$AO)</f>
        <v>#NAME?</v>
      </c>
      <c r="AP702" s="5" t="e">
        <f ca="1">_xlfn.XLOOKUP(A702,[1]明细表!$A:$A,[1]明细表!$AP:$AP)</f>
        <v>#NAME?</v>
      </c>
      <c r="AQ702" s="5" t="e">
        <f ca="1">_xlfn.XLOOKUP(A702,[1]明细表!$A:$A,[1]明细表!$AQ:$AQ)</f>
        <v>#NAME?</v>
      </c>
      <c r="AR702" s="5" t="s">
        <v>1596</v>
      </c>
      <c r="AZ702" s="5" t="s">
        <v>361</v>
      </c>
      <c r="BC702" s="5">
        <v>7</v>
      </c>
      <c r="BL702" s="6" t="s">
        <v>658</v>
      </c>
      <c r="BM702" s="11">
        <v>14.2768805309735</v>
      </c>
      <c r="BN702" s="5">
        <f t="shared" si="22"/>
        <v>14.2768805309735</v>
      </c>
      <c r="BO702" s="11">
        <f>O702-BM702</f>
        <v>0</v>
      </c>
    </row>
    <row r="703" spans="1:67" x14ac:dyDescent="0.35">
      <c r="A703" s="5" t="s">
        <v>3175</v>
      </c>
      <c r="B703" s="5" t="s">
        <v>313</v>
      </c>
      <c r="C703" s="5" t="s">
        <v>149</v>
      </c>
      <c r="D703" s="5" t="s">
        <v>3176</v>
      </c>
      <c r="E703" s="5" t="s">
        <v>3177</v>
      </c>
      <c r="F703" s="5" t="s">
        <v>87</v>
      </c>
      <c r="G703" s="5" t="s">
        <v>3178</v>
      </c>
      <c r="H703" s="5" t="s">
        <v>153</v>
      </c>
      <c r="K703" s="5">
        <v>1</v>
      </c>
      <c r="L703" s="5">
        <v>1</v>
      </c>
      <c r="M703" s="5">
        <v>0</v>
      </c>
      <c r="N703" s="5" t="s">
        <v>90</v>
      </c>
      <c r="O703" s="5">
        <v>378.76106194690198</v>
      </c>
      <c r="P703" s="5">
        <v>0</v>
      </c>
      <c r="Q703" s="5">
        <v>0</v>
      </c>
      <c r="R703" s="5" t="s">
        <v>3179</v>
      </c>
      <c r="S703" s="5" t="s">
        <v>992</v>
      </c>
      <c r="T703" s="5" t="s">
        <v>992</v>
      </c>
      <c r="Y703" s="5" t="s">
        <v>3180</v>
      </c>
      <c r="Z703" s="5" t="s">
        <v>3181</v>
      </c>
      <c r="AB703" s="5" t="s">
        <v>87</v>
      </c>
      <c r="AC703" s="5" t="s">
        <v>149</v>
      </c>
      <c r="AD703" s="5" t="s">
        <v>97</v>
      </c>
      <c r="AK703" s="5" t="s">
        <v>628</v>
      </c>
      <c r="AO703" s="5" t="s">
        <v>98</v>
      </c>
      <c r="AP703" s="5" t="s">
        <v>98</v>
      </c>
      <c r="AT703" s="5" t="s">
        <v>98</v>
      </c>
      <c r="AX703" s="5">
        <v>2023</v>
      </c>
      <c r="BA703" s="5" t="s">
        <v>99</v>
      </c>
      <c r="BD703" s="5">
        <v>5</v>
      </c>
      <c r="BF703" s="5" t="s">
        <v>361</v>
      </c>
      <c r="BI703" s="5">
        <v>9</v>
      </c>
      <c r="BN703" s="5">
        <f t="shared" si="22"/>
        <v>378.76106194690198</v>
      </c>
    </row>
    <row r="704" spans="1:67" x14ac:dyDescent="0.35">
      <c r="A704" s="5" t="s">
        <v>3182</v>
      </c>
      <c r="B704" s="5" t="s">
        <v>313</v>
      </c>
      <c r="C704" s="5" t="s">
        <v>149</v>
      </c>
      <c r="D704" s="5" t="s">
        <v>3176</v>
      </c>
      <c r="E704" s="5" t="s">
        <v>3177</v>
      </c>
      <c r="F704" s="5" t="s">
        <v>87</v>
      </c>
      <c r="G704" s="5" t="s">
        <v>3183</v>
      </c>
      <c r="H704" s="5" t="s">
        <v>162</v>
      </c>
      <c r="K704" s="5">
        <v>1</v>
      </c>
      <c r="L704" s="5">
        <v>1</v>
      </c>
      <c r="M704" s="5">
        <v>0</v>
      </c>
      <c r="N704" s="5" t="s">
        <v>90</v>
      </c>
      <c r="O704" s="5">
        <v>37.610619469026602</v>
      </c>
      <c r="P704" s="5">
        <v>0</v>
      </c>
      <c r="Q704" s="5">
        <v>0</v>
      </c>
      <c r="R704" s="5" t="s">
        <v>3184</v>
      </c>
      <c r="S704" s="5" t="s">
        <v>3185</v>
      </c>
      <c r="T704" s="5" t="s">
        <v>3185</v>
      </c>
      <c r="Y704" s="5" t="s">
        <v>3186</v>
      </c>
      <c r="Z704" s="5" t="s">
        <v>3187</v>
      </c>
      <c r="AB704" s="5" t="s">
        <v>87</v>
      </c>
      <c r="AC704" s="5" t="s">
        <v>149</v>
      </c>
      <c r="AD704" s="5" t="s">
        <v>97</v>
      </c>
      <c r="AK704" s="5" t="s">
        <v>628</v>
      </c>
      <c r="AO704" s="5" t="s">
        <v>98</v>
      </c>
      <c r="AP704" s="5" t="s">
        <v>98</v>
      </c>
      <c r="AT704" s="5" t="s">
        <v>98</v>
      </c>
      <c r="AX704" s="5">
        <v>2023</v>
      </c>
      <c r="BA704" s="5" t="s">
        <v>99</v>
      </c>
      <c r="BD704" s="5">
        <v>5</v>
      </c>
      <c r="BF704" s="5" t="s">
        <v>361</v>
      </c>
      <c r="BI704" s="5">
        <v>9</v>
      </c>
      <c r="BN704" s="5">
        <f t="shared" si="22"/>
        <v>37.610619469026602</v>
      </c>
    </row>
    <row r="705" spans="1:67" x14ac:dyDescent="0.35">
      <c r="A705" s="5" t="s">
        <v>3188</v>
      </c>
      <c r="B705" s="5" t="s">
        <v>313</v>
      </c>
      <c r="C705" s="5" t="s">
        <v>149</v>
      </c>
      <c r="D705" s="5" t="s">
        <v>3176</v>
      </c>
      <c r="E705" s="5" t="s">
        <v>3177</v>
      </c>
      <c r="F705" s="5" t="s">
        <v>87</v>
      </c>
      <c r="G705" s="5" t="s">
        <v>3183</v>
      </c>
      <c r="H705" s="5" t="s">
        <v>162</v>
      </c>
      <c r="K705" s="5">
        <v>1</v>
      </c>
      <c r="L705" s="5">
        <v>1</v>
      </c>
      <c r="M705" s="5">
        <v>0</v>
      </c>
      <c r="N705" s="5" t="s">
        <v>90</v>
      </c>
      <c r="O705" s="5">
        <v>37.610619469026602</v>
      </c>
      <c r="P705" s="5">
        <v>0</v>
      </c>
      <c r="Q705" s="5">
        <v>0</v>
      </c>
      <c r="R705" s="5" t="s">
        <v>3189</v>
      </c>
      <c r="S705" s="5" t="s">
        <v>3185</v>
      </c>
      <c r="T705" s="5" t="s">
        <v>3185</v>
      </c>
      <c r="Y705" s="5" t="s">
        <v>3186</v>
      </c>
      <c r="Z705" s="5" t="s">
        <v>3187</v>
      </c>
      <c r="AB705" s="5" t="s">
        <v>87</v>
      </c>
      <c r="AC705" s="5" t="s">
        <v>149</v>
      </c>
      <c r="AD705" s="5" t="s">
        <v>97</v>
      </c>
      <c r="AK705" s="5" t="s">
        <v>628</v>
      </c>
      <c r="AO705" s="5" t="s">
        <v>98</v>
      </c>
      <c r="AP705" s="5" t="s">
        <v>98</v>
      </c>
      <c r="AT705" s="5" t="s">
        <v>98</v>
      </c>
      <c r="AX705" s="5">
        <v>2023</v>
      </c>
      <c r="BA705" s="5" t="s">
        <v>99</v>
      </c>
      <c r="BD705" s="5">
        <v>5</v>
      </c>
      <c r="BF705" s="5" t="s">
        <v>361</v>
      </c>
      <c r="BI705" s="5">
        <v>9</v>
      </c>
      <c r="BN705" s="5">
        <f t="shared" si="22"/>
        <v>37.610619469026602</v>
      </c>
    </row>
    <row r="706" spans="1:67" x14ac:dyDescent="0.35">
      <c r="A706" s="5" t="s">
        <v>3190</v>
      </c>
      <c r="B706" s="5" t="s">
        <v>313</v>
      </c>
      <c r="C706" s="5" t="s">
        <v>149</v>
      </c>
      <c r="D706" s="5" t="s">
        <v>3176</v>
      </c>
      <c r="E706" s="5" t="s">
        <v>3177</v>
      </c>
      <c r="F706" s="5" t="s">
        <v>87</v>
      </c>
      <c r="G706" s="5" t="s">
        <v>3183</v>
      </c>
      <c r="H706" s="5" t="s">
        <v>162</v>
      </c>
      <c r="K706" s="5">
        <v>1</v>
      </c>
      <c r="L706" s="5">
        <v>1</v>
      </c>
      <c r="M706" s="5">
        <v>0</v>
      </c>
      <c r="N706" s="5" t="s">
        <v>90</v>
      </c>
      <c r="O706" s="5">
        <v>37.610619469026602</v>
      </c>
      <c r="P706" s="5">
        <v>0</v>
      </c>
      <c r="Q706" s="5">
        <v>0</v>
      </c>
      <c r="R706" s="5" t="s">
        <v>3191</v>
      </c>
      <c r="S706" s="5" t="s">
        <v>3185</v>
      </c>
      <c r="T706" s="5" t="s">
        <v>3185</v>
      </c>
      <c r="Y706" s="5" t="s">
        <v>3186</v>
      </c>
      <c r="Z706" s="5" t="s">
        <v>3187</v>
      </c>
      <c r="AB706" s="5" t="s">
        <v>87</v>
      </c>
      <c r="AC706" s="5" t="s">
        <v>149</v>
      </c>
      <c r="AD706" s="5" t="s">
        <v>97</v>
      </c>
      <c r="AK706" s="5" t="s">
        <v>628</v>
      </c>
      <c r="AO706" s="5" t="s">
        <v>98</v>
      </c>
      <c r="AP706" s="5" t="s">
        <v>98</v>
      </c>
      <c r="AT706" s="5" t="s">
        <v>98</v>
      </c>
      <c r="AX706" s="5">
        <v>2023</v>
      </c>
      <c r="BA706" s="5" t="s">
        <v>99</v>
      </c>
      <c r="BD706" s="5">
        <v>5</v>
      </c>
      <c r="BF706" s="5" t="s">
        <v>361</v>
      </c>
      <c r="BI706" s="5">
        <v>9</v>
      </c>
      <c r="BN706" s="5">
        <f t="shared" si="22"/>
        <v>37.610619469026602</v>
      </c>
    </row>
    <row r="707" spans="1:67" x14ac:dyDescent="0.35">
      <c r="A707" s="5" t="s">
        <v>3192</v>
      </c>
      <c r="B707" s="5" t="s">
        <v>313</v>
      </c>
      <c r="C707" s="5" t="s">
        <v>149</v>
      </c>
      <c r="D707" s="5" t="s">
        <v>3176</v>
      </c>
      <c r="E707" s="5" t="s">
        <v>3177</v>
      </c>
      <c r="F707" s="5" t="s">
        <v>87</v>
      </c>
      <c r="G707" s="5" t="s">
        <v>3183</v>
      </c>
      <c r="H707" s="5" t="s">
        <v>162</v>
      </c>
      <c r="K707" s="5">
        <v>1</v>
      </c>
      <c r="L707" s="5">
        <v>1</v>
      </c>
      <c r="M707" s="5">
        <v>0</v>
      </c>
      <c r="N707" s="5" t="s">
        <v>90</v>
      </c>
      <c r="O707" s="5">
        <v>37.610619469026602</v>
      </c>
      <c r="P707" s="5">
        <v>0</v>
      </c>
      <c r="Q707" s="5">
        <v>0</v>
      </c>
      <c r="R707" s="5" t="s">
        <v>3193</v>
      </c>
      <c r="S707" s="5" t="s">
        <v>3185</v>
      </c>
      <c r="T707" s="5" t="s">
        <v>3185</v>
      </c>
      <c r="Y707" s="5" t="s">
        <v>3186</v>
      </c>
      <c r="Z707" s="5" t="s">
        <v>3187</v>
      </c>
      <c r="AB707" s="5" t="s">
        <v>87</v>
      </c>
      <c r="AC707" s="5" t="s">
        <v>149</v>
      </c>
      <c r="AD707" s="5" t="s">
        <v>97</v>
      </c>
      <c r="AK707" s="5" t="s">
        <v>628</v>
      </c>
      <c r="AO707" s="5" t="s">
        <v>98</v>
      </c>
      <c r="AP707" s="5" t="s">
        <v>98</v>
      </c>
      <c r="AT707" s="5" t="s">
        <v>98</v>
      </c>
      <c r="AX707" s="5">
        <v>2023</v>
      </c>
      <c r="BA707" s="5" t="s">
        <v>99</v>
      </c>
      <c r="BD707" s="5">
        <v>5</v>
      </c>
      <c r="BF707" s="5" t="s">
        <v>361</v>
      </c>
      <c r="BI707" s="5">
        <v>9</v>
      </c>
      <c r="BN707" s="5">
        <f t="shared" si="22"/>
        <v>37.610619469026602</v>
      </c>
    </row>
    <row r="708" spans="1:67" x14ac:dyDescent="0.35">
      <c r="A708" s="5" t="s">
        <v>3194</v>
      </c>
      <c r="B708" s="5" t="s">
        <v>313</v>
      </c>
      <c r="C708" s="5" t="s">
        <v>149</v>
      </c>
      <c r="D708" s="5" t="s">
        <v>3176</v>
      </c>
      <c r="E708" s="5" t="s">
        <v>3177</v>
      </c>
      <c r="F708" s="5" t="s">
        <v>87</v>
      </c>
      <c r="G708" s="5" t="s">
        <v>3183</v>
      </c>
      <c r="H708" s="5" t="s">
        <v>162</v>
      </c>
      <c r="K708" s="5">
        <v>1</v>
      </c>
      <c r="L708" s="5">
        <v>1</v>
      </c>
      <c r="M708" s="5">
        <v>0</v>
      </c>
      <c r="N708" s="5" t="s">
        <v>90</v>
      </c>
      <c r="O708" s="5">
        <v>37.610619469026602</v>
      </c>
      <c r="P708" s="5">
        <v>0</v>
      </c>
      <c r="Q708" s="5">
        <v>0</v>
      </c>
      <c r="R708" s="5" t="s">
        <v>3195</v>
      </c>
      <c r="S708" s="5" t="s">
        <v>3185</v>
      </c>
      <c r="T708" s="5" t="s">
        <v>3185</v>
      </c>
      <c r="Y708" s="5" t="s">
        <v>3186</v>
      </c>
      <c r="Z708" s="5" t="s">
        <v>3187</v>
      </c>
      <c r="AB708" s="5" t="s">
        <v>87</v>
      </c>
      <c r="AC708" s="5" t="s">
        <v>149</v>
      </c>
      <c r="AD708" s="5" t="s">
        <v>97</v>
      </c>
      <c r="AK708" s="5" t="s">
        <v>628</v>
      </c>
      <c r="AO708" s="5" t="s">
        <v>98</v>
      </c>
      <c r="AP708" s="5" t="s">
        <v>98</v>
      </c>
      <c r="AT708" s="5" t="s">
        <v>98</v>
      </c>
      <c r="AX708" s="5">
        <v>2023</v>
      </c>
      <c r="BA708" s="5" t="s">
        <v>99</v>
      </c>
      <c r="BD708" s="5">
        <v>5</v>
      </c>
      <c r="BF708" s="5" t="s">
        <v>361</v>
      </c>
      <c r="BI708" s="5">
        <v>9</v>
      </c>
      <c r="BN708" s="5">
        <f t="shared" si="22"/>
        <v>37.610619469026602</v>
      </c>
    </row>
    <row r="709" spans="1:67" x14ac:dyDescent="0.35">
      <c r="A709" s="5" t="s">
        <v>3196</v>
      </c>
      <c r="B709" s="5" t="s">
        <v>313</v>
      </c>
      <c r="C709" s="5" t="s">
        <v>149</v>
      </c>
      <c r="D709" s="5" t="s">
        <v>3176</v>
      </c>
      <c r="E709" s="5" t="s">
        <v>3177</v>
      </c>
      <c r="F709" s="5" t="s">
        <v>87</v>
      </c>
      <c r="G709" s="5" t="s">
        <v>3183</v>
      </c>
      <c r="H709" s="5" t="s">
        <v>162</v>
      </c>
      <c r="K709" s="5">
        <v>1</v>
      </c>
      <c r="L709" s="5">
        <v>1</v>
      </c>
      <c r="M709" s="5">
        <v>0</v>
      </c>
      <c r="N709" s="5" t="s">
        <v>90</v>
      </c>
      <c r="O709" s="5">
        <v>37.610619469026602</v>
      </c>
      <c r="P709" s="5">
        <v>0</v>
      </c>
      <c r="Q709" s="5">
        <v>0</v>
      </c>
      <c r="R709" s="5" t="s">
        <v>3197</v>
      </c>
      <c r="S709" s="5" t="s">
        <v>3185</v>
      </c>
      <c r="T709" s="5" t="s">
        <v>3185</v>
      </c>
      <c r="Y709" s="5" t="s">
        <v>3186</v>
      </c>
      <c r="Z709" s="5" t="s">
        <v>3187</v>
      </c>
      <c r="AB709" s="5" t="s">
        <v>87</v>
      </c>
      <c r="AC709" s="5" t="s">
        <v>149</v>
      </c>
      <c r="AD709" s="5" t="s">
        <v>97</v>
      </c>
      <c r="AK709" s="5" t="s">
        <v>628</v>
      </c>
      <c r="AO709" s="5" t="s">
        <v>98</v>
      </c>
      <c r="AP709" s="5" t="s">
        <v>98</v>
      </c>
      <c r="AT709" s="5" t="s">
        <v>98</v>
      </c>
      <c r="AX709" s="5">
        <v>2023</v>
      </c>
      <c r="BA709" s="5" t="s">
        <v>99</v>
      </c>
      <c r="BD709" s="5">
        <v>5</v>
      </c>
      <c r="BF709" s="5" t="s">
        <v>361</v>
      </c>
      <c r="BI709" s="5">
        <v>9</v>
      </c>
      <c r="BN709" s="5">
        <f t="shared" ref="BN709:BN772" si="23">IF(BM709="",O709,BM709)</f>
        <v>37.610619469026602</v>
      </c>
    </row>
    <row r="710" spans="1:67" x14ac:dyDescent="0.35">
      <c r="A710" s="5" t="s">
        <v>3198</v>
      </c>
      <c r="B710" s="5" t="s">
        <v>313</v>
      </c>
      <c r="C710" s="5" t="s">
        <v>149</v>
      </c>
      <c r="D710" s="5" t="s">
        <v>3176</v>
      </c>
      <c r="E710" s="5" t="s">
        <v>3177</v>
      </c>
      <c r="F710" s="5" t="s">
        <v>87</v>
      </c>
      <c r="G710" s="5" t="s">
        <v>3183</v>
      </c>
      <c r="H710" s="5" t="s">
        <v>162</v>
      </c>
      <c r="K710" s="5">
        <v>1</v>
      </c>
      <c r="L710" s="5">
        <v>1</v>
      </c>
      <c r="M710" s="5">
        <v>0</v>
      </c>
      <c r="N710" s="5" t="s">
        <v>90</v>
      </c>
      <c r="O710" s="5">
        <v>37.610619469026602</v>
      </c>
      <c r="P710" s="5">
        <v>0</v>
      </c>
      <c r="Q710" s="5">
        <v>0</v>
      </c>
      <c r="R710" s="5" t="s">
        <v>3199</v>
      </c>
      <c r="S710" s="5" t="s">
        <v>3185</v>
      </c>
      <c r="T710" s="5" t="s">
        <v>3185</v>
      </c>
      <c r="Y710" s="5" t="s">
        <v>3186</v>
      </c>
      <c r="Z710" s="5" t="s">
        <v>3187</v>
      </c>
      <c r="AB710" s="5" t="s">
        <v>87</v>
      </c>
      <c r="AC710" s="5" t="s">
        <v>149</v>
      </c>
      <c r="AD710" s="5" t="s">
        <v>97</v>
      </c>
      <c r="AK710" s="5" t="s">
        <v>628</v>
      </c>
      <c r="AO710" s="5" t="s">
        <v>98</v>
      </c>
      <c r="AP710" s="5" t="s">
        <v>98</v>
      </c>
      <c r="AT710" s="5" t="s">
        <v>98</v>
      </c>
      <c r="AX710" s="5">
        <v>2023</v>
      </c>
      <c r="BA710" s="5" t="s">
        <v>99</v>
      </c>
      <c r="BD710" s="5">
        <v>5</v>
      </c>
      <c r="BF710" s="5" t="s">
        <v>361</v>
      </c>
      <c r="BI710" s="5">
        <v>9</v>
      </c>
      <c r="BN710" s="5">
        <f t="shared" si="23"/>
        <v>37.610619469026602</v>
      </c>
    </row>
    <row r="711" spans="1:67" x14ac:dyDescent="0.35">
      <c r="A711" s="5" t="s">
        <v>3200</v>
      </c>
      <c r="B711" s="5" t="s">
        <v>313</v>
      </c>
      <c r="C711" s="5" t="s">
        <v>149</v>
      </c>
      <c r="D711" s="5" t="s">
        <v>3176</v>
      </c>
      <c r="E711" s="5" t="s">
        <v>3177</v>
      </c>
      <c r="F711" s="5" t="s">
        <v>87</v>
      </c>
      <c r="G711" s="5" t="s">
        <v>3183</v>
      </c>
      <c r="H711" s="5" t="s">
        <v>162</v>
      </c>
      <c r="K711" s="5">
        <v>1</v>
      </c>
      <c r="L711" s="5">
        <v>1</v>
      </c>
      <c r="M711" s="5">
        <v>0</v>
      </c>
      <c r="N711" s="5" t="s">
        <v>90</v>
      </c>
      <c r="O711" s="5">
        <v>37.610619469026602</v>
      </c>
      <c r="P711" s="5">
        <v>0</v>
      </c>
      <c r="Q711" s="5">
        <v>0</v>
      </c>
      <c r="R711" s="5" t="s">
        <v>3201</v>
      </c>
      <c r="S711" s="5" t="s">
        <v>3185</v>
      </c>
      <c r="T711" s="5" t="s">
        <v>3185</v>
      </c>
      <c r="Y711" s="5" t="s">
        <v>3186</v>
      </c>
      <c r="Z711" s="5" t="s">
        <v>3187</v>
      </c>
      <c r="AB711" s="5" t="s">
        <v>87</v>
      </c>
      <c r="AC711" s="5" t="s">
        <v>149</v>
      </c>
      <c r="AD711" s="5" t="s">
        <v>97</v>
      </c>
      <c r="AK711" s="5" t="s">
        <v>628</v>
      </c>
      <c r="AO711" s="5" t="s">
        <v>98</v>
      </c>
      <c r="AP711" s="5" t="s">
        <v>98</v>
      </c>
      <c r="AT711" s="5" t="s">
        <v>98</v>
      </c>
      <c r="AX711" s="5">
        <v>2023</v>
      </c>
      <c r="BA711" s="5" t="s">
        <v>99</v>
      </c>
      <c r="BD711" s="5">
        <v>5</v>
      </c>
      <c r="BF711" s="5" t="s">
        <v>361</v>
      </c>
      <c r="BI711" s="5">
        <v>9</v>
      </c>
      <c r="BN711" s="5">
        <f t="shared" si="23"/>
        <v>37.610619469026602</v>
      </c>
    </row>
    <row r="712" spans="1:67" x14ac:dyDescent="0.35">
      <c r="A712" s="5" t="s">
        <v>3202</v>
      </c>
      <c r="B712" s="5" t="s">
        <v>313</v>
      </c>
      <c r="C712" s="5" t="s">
        <v>149</v>
      </c>
      <c r="D712" s="5" t="s">
        <v>3176</v>
      </c>
      <c r="E712" s="5" t="s">
        <v>3177</v>
      </c>
      <c r="F712" s="5" t="s">
        <v>87</v>
      </c>
      <c r="G712" s="5" t="s">
        <v>3183</v>
      </c>
      <c r="H712" s="5" t="s">
        <v>162</v>
      </c>
      <c r="K712" s="5">
        <v>1</v>
      </c>
      <c r="L712" s="5">
        <v>1</v>
      </c>
      <c r="M712" s="5">
        <v>0</v>
      </c>
      <c r="N712" s="5" t="s">
        <v>90</v>
      </c>
      <c r="O712" s="5">
        <v>37.610619469026602</v>
      </c>
      <c r="P712" s="5">
        <v>0</v>
      </c>
      <c r="Q712" s="5">
        <v>0</v>
      </c>
      <c r="R712" s="5" t="s">
        <v>3203</v>
      </c>
      <c r="S712" s="5" t="s">
        <v>982</v>
      </c>
      <c r="T712" s="5" t="s">
        <v>982</v>
      </c>
      <c r="Y712" s="5" t="s">
        <v>3186</v>
      </c>
      <c r="Z712" s="5" t="s">
        <v>3187</v>
      </c>
      <c r="AB712" s="5" t="s">
        <v>87</v>
      </c>
      <c r="AC712" s="5" t="s">
        <v>149</v>
      </c>
      <c r="AD712" s="5" t="s">
        <v>97</v>
      </c>
      <c r="AK712" s="5" t="s">
        <v>628</v>
      </c>
      <c r="AO712" s="5" t="s">
        <v>98</v>
      </c>
      <c r="AP712" s="5" t="s">
        <v>98</v>
      </c>
      <c r="AT712" s="5" t="s">
        <v>98</v>
      </c>
      <c r="AX712" s="5">
        <v>2023</v>
      </c>
      <c r="BA712" s="5" t="s">
        <v>99</v>
      </c>
      <c r="BD712" s="5">
        <v>5</v>
      </c>
      <c r="BF712" s="5" t="s">
        <v>361</v>
      </c>
      <c r="BI712" s="5">
        <v>9</v>
      </c>
      <c r="BN712" s="5">
        <f t="shared" si="23"/>
        <v>37.610619469026602</v>
      </c>
    </row>
    <row r="713" spans="1:67" x14ac:dyDescent="0.35">
      <c r="A713" s="5" t="s">
        <v>3204</v>
      </c>
      <c r="B713" s="5" t="s">
        <v>313</v>
      </c>
      <c r="C713" s="5" t="s">
        <v>149</v>
      </c>
      <c r="D713" s="5" t="s">
        <v>3176</v>
      </c>
      <c r="E713" s="5" t="s">
        <v>3177</v>
      </c>
      <c r="F713" s="5" t="s">
        <v>87</v>
      </c>
      <c r="G713" s="5" t="s">
        <v>3183</v>
      </c>
      <c r="H713" s="5" t="s">
        <v>162</v>
      </c>
      <c r="K713" s="5">
        <v>1</v>
      </c>
      <c r="L713" s="5">
        <v>1</v>
      </c>
      <c r="M713" s="5">
        <v>0</v>
      </c>
      <c r="N713" s="5" t="s">
        <v>90</v>
      </c>
      <c r="O713" s="5">
        <v>37.610619469026602</v>
      </c>
      <c r="P713" s="5">
        <v>0</v>
      </c>
      <c r="Q713" s="5">
        <v>0</v>
      </c>
      <c r="R713" s="5" t="s">
        <v>3205</v>
      </c>
      <c r="S713" s="5" t="s">
        <v>982</v>
      </c>
      <c r="T713" s="5" t="s">
        <v>982</v>
      </c>
      <c r="Y713" s="5" t="s">
        <v>3186</v>
      </c>
      <c r="Z713" s="5" t="s">
        <v>3187</v>
      </c>
      <c r="AB713" s="5" t="s">
        <v>87</v>
      </c>
      <c r="AC713" s="5" t="s">
        <v>149</v>
      </c>
      <c r="AD713" s="5" t="s">
        <v>97</v>
      </c>
      <c r="AK713" s="5" t="s">
        <v>628</v>
      </c>
      <c r="AO713" s="5" t="s">
        <v>98</v>
      </c>
      <c r="AP713" s="5" t="s">
        <v>98</v>
      </c>
      <c r="AT713" s="5" t="s">
        <v>98</v>
      </c>
      <c r="AX713" s="5">
        <v>2023</v>
      </c>
      <c r="BA713" s="5" t="s">
        <v>99</v>
      </c>
      <c r="BD713" s="5">
        <v>5</v>
      </c>
      <c r="BF713" s="5" t="s">
        <v>361</v>
      </c>
      <c r="BI713" s="5">
        <v>9</v>
      </c>
      <c r="BN713" s="5">
        <f t="shared" si="23"/>
        <v>37.610619469026602</v>
      </c>
    </row>
    <row r="714" spans="1:67" x14ac:dyDescent="0.35">
      <c r="A714" s="5" t="s">
        <v>3206</v>
      </c>
      <c r="B714" s="5" t="s">
        <v>313</v>
      </c>
      <c r="C714" s="5" t="s">
        <v>149</v>
      </c>
      <c r="D714" s="5" t="s">
        <v>3176</v>
      </c>
      <c r="E714" s="5" t="s">
        <v>3177</v>
      </c>
      <c r="F714" s="5" t="s">
        <v>87</v>
      </c>
      <c r="G714" s="5" t="s">
        <v>3183</v>
      </c>
      <c r="H714" s="5" t="s">
        <v>162</v>
      </c>
      <c r="K714" s="5">
        <v>1</v>
      </c>
      <c r="L714" s="5">
        <v>1</v>
      </c>
      <c r="M714" s="5">
        <v>0</v>
      </c>
      <c r="N714" s="5" t="s">
        <v>90</v>
      </c>
      <c r="O714" s="5">
        <v>37.610619469026602</v>
      </c>
      <c r="P714" s="5">
        <v>0</v>
      </c>
      <c r="Q714" s="5">
        <v>0</v>
      </c>
      <c r="R714" s="5" t="s">
        <v>3207</v>
      </c>
      <c r="S714" s="5" t="s">
        <v>982</v>
      </c>
      <c r="T714" s="5" t="s">
        <v>982</v>
      </c>
      <c r="Y714" s="5" t="s">
        <v>3186</v>
      </c>
      <c r="Z714" s="5" t="s">
        <v>3187</v>
      </c>
      <c r="AB714" s="5" t="s">
        <v>87</v>
      </c>
      <c r="AC714" s="5" t="s">
        <v>149</v>
      </c>
      <c r="AD714" s="5" t="s">
        <v>97</v>
      </c>
      <c r="AK714" s="5" t="s">
        <v>628</v>
      </c>
      <c r="AO714" s="5" t="s">
        <v>98</v>
      </c>
      <c r="AP714" s="5" t="s">
        <v>98</v>
      </c>
      <c r="AT714" s="5" t="s">
        <v>98</v>
      </c>
      <c r="AX714" s="5">
        <v>2023</v>
      </c>
      <c r="BA714" s="5" t="s">
        <v>99</v>
      </c>
      <c r="BD714" s="5">
        <v>5</v>
      </c>
      <c r="BF714" s="5" t="s">
        <v>361</v>
      </c>
      <c r="BI714" s="5">
        <v>9</v>
      </c>
      <c r="BN714" s="5">
        <f t="shared" si="23"/>
        <v>37.610619469026602</v>
      </c>
    </row>
    <row r="715" spans="1:67" x14ac:dyDescent="0.35">
      <c r="A715" s="5" t="s">
        <v>3208</v>
      </c>
      <c r="B715" s="5" t="s">
        <v>313</v>
      </c>
      <c r="C715" s="5" t="s">
        <v>149</v>
      </c>
      <c r="D715" s="5" t="s">
        <v>3176</v>
      </c>
      <c r="E715" s="5" t="s">
        <v>3177</v>
      </c>
      <c r="F715" s="5" t="s">
        <v>87</v>
      </c>
      <c r="G715" s="5" t="s">
        <v>3183</v>
      </c>
      <c r="H715" s="5" t="s">
        <v>162</v>
      </c>
      <c r="K715" s="5">
        <v>1</v>
      </c>
      <c r="L715" s="5">
        <v>1</v>
      </c>
      <c r="M715" s="5">
        <v>0</v>
      </c>
      <c r="N715" s="5" t="s">
        <v>90</v>
      </c>
      <c r="O715" s="5">
        <v>37.610619469026602</v>
      </c>
      <c r="P715" s="5">
        <v>0</v>
      </c>
      <c r="Q715" s="5">
        <v>0</v>
      </c>
      <c r="R715" s="5" t="s">
        <v>3209</v>
      </c>
      <c r="S715" s="5" t="s">
        <v>982</v>
      </c>
      <c r="T715" s="5" t="s">
        <v>982</v>
      </c>
      <c r="Y715" s="5" t="s">
        <v>3186</v>
      </c>
      <c r="Z715" s="5" t="s">
        <v>3187</v>
      </c>
      <c r="AB715" s="5" t="s">
        <v>87</v>
      </c>
      <c r="AC715" s="5" t="s">
        <v>149</v>
      </c>
      <c r="AD715" s="5" t="s">
        <v>97</v>
      </c>
      <c r="AK715" s="5" t="s">
        <v>628</v>
      </c>
      <c r="AO715" s="5" t="s">
        <v>98</v>
      </c>
      <c r="AP715" s="5" t="s">
        <v>98</v>
      </c>
      <c r="AT715" s="5" t="s">
        <v>98</v>
      </c>
      <c r="AX715" s="5">
        <v>2023</v>
      </c>
      <c r="BA715" s="5" t="s">
        <v>99</v>
      </c>
      <c r="BD715" s="5">
        <v>5</v>
      </c>
      <c r="BF715" s="5" t="s">
        <v>361</v>
      </c>
      <c r="BI715" s="5">
        <v>9</v>
      </c>
      <c r="BN715" s="5">
        <f t="shared" si="23"/>
        <v>37.610619469026602</v>
      </c>
    </row>
    <row r="716" spans="1:67" x14ac:dyDescent="0.35">
      <c r="A716" s="5" t="s">
        <v>3210</v>
      </c>
      <c r="B716" s="5" t="s">
        <v>313</v>
      </c>
      <c r="C716" s="5" t="s">
        <v>149</v>
      </c>
      <c r="D716" s="5" t="s">
        <v>3176</v>
      </c>
      <c r="E716" s="5" t="s">
        <v>3177</v>
      </c>
      <c r="F716" s="5" t="s">
        <v>87</v>
      </c>
      <c r="G716" s="5" t="s">
        <v>3183</v>
      </c>
      <c r="H716" s="5" t="s">
        <v>162</v>
      </c>
      <c r="K716" s="5">
        <v>1</v>
      </c>
      <c r="L716" s="5">
        <v>1</v>
      </c>
      <c r="M716" s="5">
        <v>0</v>
      </c>
      <c r="N716" s="5" t="s">
        <v>90</v>
      </c>
      <c r="O716" s="5">
        <v>37.610619469026602</v>
      </c>
      <c r="P716" s="5">
        <v>0</v>
      </c>
      <c r="Q716" s="5">
        <v>0</v>
      </c>
      <c r="R716" s="5" t="s">
        <v>3211</v>
      </c>
      <c r="S716" s="5" t="s">
        <v>982</v>
      </c>
      <c r="T716" s="5" t="s">
        <v>982</v>
      </c>
      <c r="Y716" s="5" t="s">
        <v>3186</v>
      </c>
      <c r="Z716" s="5" t="s">
        <v>3187</v>
      </c>
      <c r="AB716" s="5" t="s">
        <v>87</v>
      </c>
      <c r="AC716" s="5" t="s">
        <v>149</v>
      </c>
      <c r="AD716" s="5" t="s">
        <v>97</v>
      </c>
      <c r="AK716" s="5" t="s">
        <v>628</v>
      </c>
      <c r="AO716" s="5" t="s">
        <v>98</v>
      </c>
      <c r="AP716" s="5" t="s">
        <v>98</v>
      </c>
      <c r="AT716" s="5" t="s">
        <v>98</v>
      </c>
      <c r="AX716" s="5">
        <v>2023</v>
      </c>
      <c r="BA716" s="5" t="s">
        <v>99</v>
      </c>
      <c r="BD716" s="5">
        <v>5</v>
      </c>
      <c r="BF716" s="5" t="s">
        <v>361</v>
      </c>
      <c r="BI716" s="5">
        <v>9</v>
      </c>
      <c r="BN716" s="5">
        <f t="shared" si="23"/>
        <v>37.610619469026602</v>
      </c>
    </row>
    <row r="717" spans="1:67" x14ac:dyDescent="0.35">
      <c r="A717" s="5" t="s">
        <v>3212</v>
      </c>
      <c r="B717" s="5" t="s">
        <v>313</v>
      </c>
      <c r="C717" s="5" t="s">
        <v>149</v>
      </c>
      <c r="D717" s="5" t="s">
        <v>3176</v>
      </c>
      <c r="E717" s="5" t="s">
        <v>3177</v>
      </c>
      <c r="F717" s="5" t="s">
        <v>87</v>
      </c>
      <c r="G717" s="5" t="s">
        <v>3183</v>
      </c>
      <c r="H717" s="5" t="s">
        <v>162</v>
      </c>
      <c r="K717" s="5">
        <v>1</v>
      </c>
      <c r="L717" s="5">
        <v>1</v>
      </c>
      <c r="M717" s="5">
        <v>0</v>
      </c>
      <c r="N717" s="5" t="s">
        <v>90</v>
      </c>
      <c r="O717" s="5">
        <v>37.610619469026602</v>
      </c>
      <c r="P717" s="5">
        <v>0</v>
      </c>
      <c r="Q717" s="5">
        <v>0</v>
      </c>
      <c r="R717" s="5" t="s">
        <v>3213</v>
      </c>
      <c r="S717" s="5" t="s">
        <v>982</v>
      </c>
      <c r="T717" s="5" t="s">
        <v>982</v>
      </c>
      <c r="Y717" s="5" t="s">
        <v>3186</v>
      </c>
      <c r="Z717" s="5" t="s">
        <v>3187</v>
      </c>
      <c r="AB717" s="5" t="s">
        <v>87</v>
      </c>
      <c r="AC717" s="5" t="s">
        <v>149</v>
      </c>
      <c r="AD717" s="5" t="s">
        <v>97</v>
      </c>
      <c r="AK717" s="5" t="s">
        <v>628</v>
      </c>
      <c r="AO717" s="5" t="s">
        <v>98</v>
      </c>
      <c r="AP717" s="5" t="s">
        <v>98</v>
      </c>
      <c r="AT717" s="5" t="s">
        <v>98</v>
      </c>
      <c r="AX717" s="5">
        <v>2023</v>
      </c>
      <c r="BA717" s="5" t="s">
        <v>99</v>
      </c>
      <c r="BD717" s="5">
        <v>5</v>
      </c>
      <c r="BF717" s="5" t="s">
        <v>361</v>
      </c>
      <c r="BI717" s="5">
        <v>9</v>
      </c>
      <c r="BN717" s="5">
        <f t="shared" si="23"/>
        <v>37.610619469026602</v>
      </c>
    </row>
    <row r="718" spans="1:67" x14ac:dyDescent="0.35">
      <c r="A718" s="5" t="s">
        <v>3214</v>
      </c>
      <c r="B718" s="5" t="s">
        <v>313</v>
      </c>
      <c r="C718" s="5" t="s">
        <v>149</v>
      </c>
      <c r="D718" s="5" t="s">
        <v>3176</v>
      </c>
      <c r="E718" s="5" t="s">
        <v>3177</v>
      </c>
      <c r="F718" s="5" t="s">
        <v>87</v>
      </c>
      <c r="G718" s="5" t="s">
        <v>3183</v>
      </c>
      <c r="H718" s="5" t="s">
        <v>162</v>
      </c>
      <c r="K718" s="5">
        <v>1</v>
      </c>
      <c r="L718" s="5">
        <v>1</v>
      </c>
      <c r="M718" s="5">
        <v>0</v>
      </c>
      <c r="N718" s="5" t="s">
        <v>90</v>
      </c>
      <c r="O718" s="5">
        <v>37.610619469026602</v>
      </c>
      <c r="P718" s="5">
        <v>0</v>
      </c>
      <c r="Q718" s="5">
        <v>0</v>
      </c>
      <c r="R718" s="5" t="s">
        <v>3215</v>
      </c>
      <c r="S718" s="5" t="s">
        <v>982</v>
      </c>
      <c r="T718" s="5" t="s">
        <v>982</v>
      </c>
      <c r="Y718" s="5" t="s">
        <v>3186</v>
      </c>
      <c r="Z718" s="5" t="s">
        <v>3187</v>
      </c>
      <c r="AB718" s="5" t="s">
        <v>87</v>
      </c>
      <c r="AC718" s="5" t="s">
        <v>149</v>
      </c>
      <c r="AD718" s="5" t="s">
        <v>97</v>
      </c>
      <c r="AK718" s="5" t="s">
        <v>628</v>
      </c>
      <c r="AO718" s="5" t="s">
        <v>98</v>
      </c>
      <c r="AP718" s="5" t="s">
        <v>98</v>
      </c>
      <c r="AT718" s="5" t="s">
        <v>98</v>
      </c>
      <c r="AX718" s="5">
        <v>2023</v>
      </c>
      <c r="BA718" s="5" t="s">
        <v>99</v>
      </c>
      <c r="BD718" s="5">
        <v>5</v>
      </c>
      <c r="BF718" s="5" t="s">
        <v>361</v>
      </c>
      <c r="BI718" s="5">
        <v>9</v>
      </c>
      <c r="BN718" s="5">
        <f t="shared" si="23"/>
        <v>37.610619469026602</v>
      </c>
    </row>
    <row r="719" spans="1:67" x14ac:dyDescent="0.35">
      <c r="A719" s="5" t="s">
        <v>3216</v>
      </c>
      <c r="B719" s="5" t="s">
        <v>313</v>
      </c>
      <c r="C719" s="5" t="s">
        <v>149</v>
      </c>
      <c r="D719" s="5" t="s">
        <v>3176</v>
      </c>
      <c r="E719" s="5" t="s">
        <v>3177</v>
      </c>
      <c r="F719" s="5" t="s">
        <v>87</v>
      </c>
      <c r="G719" s="5" t="s">
        <v>3183</v>
      </c>
      <c r="H719" s="5" t="s">
        <v>162</v>
      </c>
      <c r="K719" s="5">
        <v>1</v>
      </c>
      <c r="L719" s="5">
        <v>1</v>
      </c>
      <c r="M719" s="5">
        <v>0</v>
      </c>
      <c r="N719" s="5" t="s">
        <v>90</v>
      </c>
      <c r="O719" s="5">
        <v>37.610619469026602</v>
      </c>
      <c r="P719" s="5">
        <v>0</v>
      </c>
      <c r="Q719" s="5">
        <v>0</v>
      </c>
      <c r="R719" s="5" t="s">
        <v>3217</v>
      </c>
      <c r="S719" s="5" t="s">
        <v>982</v>
      </c>
      <c r="T719" s="5" t="s">
        <v>982</v>
      </c>
      <c r="Y719" s="5" t="s">
        <v>3186</v>
      </c>
      <c r="Z719" s="5" t="s">
        <v>3187</v>
      </c>
      <c r="AB719" s="5" t="s">
        <v>87</v>
      </c>
      <c r="AC719" s="5" t="s">
        <v>149</v>
      </c>
      <c r="AD719" s="5" t="s">
        <v>97</v>
      </c>
      <c r="AK719" s="5" t="s">
        <v>628</v>
      </c>
      <c r="AO719" s="5" t="s">
        <v>98</v>
      </c>
      <c r="AP719" s="5" t="s">
        <v>98</v>
      </c>
      <c r="AT719" s="5" t="s">
        <v>98</v>
      </c>
      <c r="AX719" s="5">
        <v>2023</v>
      </c>
      <c r="BA719" s="5" t="s">
        <v>99</v>
      </c>
      <c r="BD719" s="5">
        <v>5</v>
      </c>
      <c r="BF719" s="5" t="s">
        <v>361</v>
      </c>
      <c r="BI719" s="5">
        <v>9</v>
      </c>
      <c r="BN719" s="5">
        <f t="shared" si="23"/>
        <v>37.610619469026602</v>
      </c>
    </row>
    <row r="720" spans="1:67" x14ac:dyDescent="0.35">
      <c r="A720" s="5" t="s">
        <v>3218</v>
      </c>
      <c r="B720" s="5" t="s">
        <v>313</v>
      </c>
      <c r="C720" s="5" t="s">
        <v>347</v>
      </c>
      <c r="D720" s="5" t="s">
        <v>3219</v>
      </c>
      <c r="E720" s="5" t="s">
        <v>3220</v>
      </c>
      <c r="F720" s="5" t="s">
        <v>87</v>
      </c>
      <c r="G720" s="5" t="s">
        <v>3221</v>
      </c>
      <c r="H720" s="5" t="s">
        <v>89</v>
      </c>
      <c r="K720" s="5">
        <v>1</v>
      </c>
      <c r="L720" s="5">
        <v>0</v>
      </c>
      <c r="M720" s="5">
        <v>1</v>
      </c>
      <c r="N720" s="5" t="s">
        <v>154</v>
      </c>
      <c r="O720" s="5">
        <v>100</v>
      </c>
      <c r="P720" s="5">
        <v>0</v>
      </c>
      <c r="Q720" s="5">
        <v>0</v>
      </c>
      <c r="R720" s="5" t="s">
        <v>3222</v>
      </c>
      <c r="Y720" s="5" t="s">
        <v>3223</v>
      </c>
      <c r="Z720" s="5" t="s">
        <v>3224</v>
      </c>
      <c r="AB720" s="5" t="s">
        <v>87</v>
      </c>
      <c r="AC720" s="5" t="s">
        <v>347</v>
      </c>
      <c r="AD720" s="5" t="s">
        <v>3225</v>
      </c>
      <c r="AJ720" s="15">
        <v>45108</v>
      </c>
      <c r="AO720" s="5" t="s">
        <v>157</v>
      </c>
      <c r="AP720" s="5" t="s">
        <v>158</v>
      </c>
      <c r="BL720" s="16">
        <v>45108</v>
      </c>
      <c r="BM720" s="5">
        <f>VLOOKUP(G720,'7月N+3'!F:I,4,0)</f>
        <v>100</v>
      </c>
      <c r="BN720" s="5">
        <f t="shared" si="23"/>
        <v>100</v>
      </c>
      <c r="BO720" s="11">
        <f>O720-BM720</f>
        <v>0</v>
      </c>
    </row>
    <row r="721" spans="1:67" x14ac:dyDescent="0.35">
      <c r="A721" s="14" t="s">
        <v>3226</v>
      </c>
      <c r="B721" s="14" t="s">
        <v>313</v>
      </c>
      <c r="C721" s="5" t="s">
        <v>1432</v>
      </c>
      <c r="D721" s="5" t="s">
        <v>1433</v>
      </c>
      <c r="E721" s="5" t="s">
        <v>1434</v>
      </c>
      <c r="F721" s="5" t="s">
        <v>87</v>
      </c>
      <c r="G721" s="5" t="s">
        <v>3227</v>
      </c>
      <c r="H721" s="5" t="s">
        <v>2729</v>
      </c>
      <c r="K721" s="14">
        <v>1</v>
      </c>
      <c r="L721" s="5">
        <v>0</v>
      </c>
      <c r="M721" s="5">
        <v>1</v>
      </c>
      <c r="N721" s="5" t="s">
        <v>154</v>
      </c>
      <c r="O721" s="5">
        <v>0</v>
      </c>
      <c r="P721" s="5">
        <v>0</v>
      </c>
      <c r="Q721" s="5">
        <v>0</v>
      </c>
      <c r="Y721" s="5" t="s">
        <v>3228</v>
      </c>
      <c r="Z721" s="5" t="s">
        <v>3229</v>
      </c>
      <c r="AB721" s="5" t="s">
        <v>87</v>
      </c>
      <c r="AC721" s="5" t="s">
        <v>215</v>
      </c>
      <c r="AD721" s="5" t="s">
        <v>97</v>
      </c>
      <c r="AJ721" s="5" t="s">
        <v>1004</v>
      </c>
      <c r="AN721" s="5" t="s">
        <v>783</v>
      </c>
      <c r="AO721" s="5" t="e">
        <f ca="1">_xlfn.XLOOKUP(A721,[1]明细表!$A:$A,[1]明细表!$AO:$AO)</f>
        <v>#NAME?</v>
      </c>
      <c r="AP721" s="5" t="e">
        <f ca="1">_xlfn.XLOOKUP(A721,[1]明细表!$A:$A,[1]明细表!$AP:$AP)</f>
        <v>#NAME?</v>
      </c>
      <c r="AQ721" s="5" t="e">
        <f ca="1">_xlfn.XLOOKUP(A721,[1]明细表!$A:$A,[1]明细表!$AQ:$AQ)</f>
        <v>#NAME?</v>
      </c>
      <c r="AR721" s="5" t="s">
        <v>1596</v>
      </c>
      <c r="AZ721" s="5" t="s">
        <v>361</v>
      </c>
      <c r="BC721" s="5">
        <v>7</v>
      </c>
      <c r="BL721" s="6" t="s">
        <v>1004</v>
      </c>
      <c r="BM721" s="11">
        <v>0</v>
      </c>
      <c r="BN721" s="5">
        <f t="shared" si="23"/>
        <v>0</v>
      </c>
      <c r="BO721" s="11">
        <f>O721-BM721</f>
        <v>0</v>
      </c>
    </row>
    <row r="722" spans="1:67" x14ac:dyDescent="0.35">
      <c r="A722" s="5" t="s">
        <v>3230</v>
      </c>
      <c r="B722" s="5" t="s">
        <v>313</v>
      </c>
      <c r="C722" s="5" t="s">
        <v>820</v>
      </c>
      <c r="D722" s="5" t="s">
        <v>821</v>
      </c>
      <c r="E722" s="5" t="s">
        <v>822</v>
      </c>
      <c r="F722" s="5" t="s">
        <v>87</v>
      </c>
      <c r="G722" s="5" t="s">
        <v>3231</v>
      </c>
      <c r="H722" s="5" t="s">
        <v>89</v>
      </c>
      <c r="K722" s="5">
        <v>1</v>
      </c>
      <c r="L722" s="5">
        <v>0</v>
      </c>
      <c r="M722" s="5">
        <v>1</v>
      </c>
      <c r="N722" s="5" t="s">
        <v>154</v>
      </c>
      <c r="O722" s="5">
        <v>53.805309734513301</v>
      </c>
      <c r="P722" s="5">
        <v>0</v>
      </c>
      <c r="Q722" s="5">
        <v>0</v>
      </c>
      <c r="Y722" s="5" t="s">
        <v>3232</v>
      </c>
      <c r="Z722" s="5" t="s">
        <v>3233</v>
      </c>
      <c r="AB722" s="5" t="s">
        <v>87</v>
      </c>
      <c r="AC722" s="5" t="s">
        <v>215</v>
      </c>
      <c r="AD722" s="5" t="s">
        <v>97</v>
      </c>
      <c r="AM722" s="5" t="s">
        <v>3234</v>
      </c>
      <c r="AN722" s="5" t="s">
        <v>3235</v>
      </c>
      <c r="AO722" s="5" t="s">
        <v>157</v>
      </c>
      <c r="AP722" s="5" t="s">
        <v>158</v>
      </c>
      <c r="AZ722" s="5" t="s">
        <v>361</v>
      </c>
      <c r="BC722" s="5">
        <v>8</v>
      </c>
      <c r="BN722" s="5">
        <f t="shared" si="23"/>
        <v>53.805309734513301</v>
      </c>
    </row>
    <row r="723" spans="1:67" x14ac:dyDescent="0.35">
      <c r="A723" s="5" t="s">
        <v>3236</v>
      </c>
      <c r="B723" s="5" t="s">
        <v>313</v>
      </c>
      <c r="C723" s="5" t="s">
        <v>820</v>
      </c>
      <c r="D723" s="5" t="s">
        <v>829</v>
      </c>
      <c r="E723" s="5" t="s">
        <v>830</v>
      </c>
      <c r="F723" s="5" t="s">
        <v>87</v>
      </c>
      <c r="G723" s="5" t="s">
        <v>3237</v>
      </c>
      <c r="H723" s="5" t="s">
        <v>89</v>
      </c>
      <c r="K723" s="5">
        <v>1</v>
      </c>
      <c r="L723" s="5">
        <v>0</v>
      </c>
      <c r="M723" s="5">
        <v>1</v>
      </c>
      <c r="N723" s="5" t="s">
        <v>154</v>
      </c>
      <c r="O723" s="5">
        <v>53.805309734513301</v>
      </c>
      <c r="P723" s="5">
        <v>0</v>
      </c>
      <c r="Q723" s="5">
        <v>0</v>
      </c>
      <c r="Y723" s="5" t="s">
        <v>3238</v>
      </c>
      <c r="Z723" s="5" t="s">
        <v>3239</v>
      </c>
      <c r="AB723" s="5" t="s">
        <v>87</v>
      </c>
      <c r="AC723" s="5" t="s">
        <v>215</v>
      </c>
      <c r="AD723" s="5" t="s">
        <v>97</v>
      </c>
      <c r="AM723" s="5" t="s">
        <v>3234</v>
      </c>
      <c r="AN723" s="5" t="s">
        <v>3235</v>
      </c>
      <c r="AO723" s="5" t="s">
        <v>157</v>
      </c>
      <c r="AP723" s="5" t="s">
        <v>158</v>
      </c>
      <c r="AZ723" s="5" t="s">
        <v>361</v>
      </c>
      <c r="BC723" s="5">
        <v>8</v>
      </c>
      <c r="BN723" s="5">
        <f t="shared" si="23"/>
        <v>53.805309734513301</v>
      </c>
    </row>
    <row r="724" spans="1:67" x14ac:dyDescent="0.35">
      <c r="A724" s="5" t="s">
        <v>3240</v>
      </c>
      <c r="B724" s="5" t="s">
        <v>313</v>
      </c>
      <c r="C724" s="5" t="s">
        <v>820</v>
      </c>
      <c r="D724" s="5" t="s">
        <v>835</v>
      </c>
      <c r="E724" s="5" t="s">
        <v>836</v>
      </c>
      <c r="F724" s="5" t="s">
        <v>87</v>
      </c>
      <c r="G724" s="5" t="s">
        <v>3241</v>
      </c>
      <c r="H724" s="5" t="s">
        <v>89</v>
      </c>
      <c r="K724" s="5">
        <v>1</v>
      </c>
      <c r="L724" s="5">
        <v>0</v>
      </c>
      <c r="M724" s="5">
        <v>1</v>
      </c>
      <c r="N724" s="5" t="s">
        <v>154</v>
      </c>
      <c r="O724" s="5">
        <v>53.805309734513301</v>
      </c>
      <c r="P724" s="5">
        <v>0</v>
      </c>
      <c r="Q724" s="5">
        <v>0</v>
      </c>
      <c r="Y724" s="5" t="s">
        <v>3242</v>
      </c>
      <c r="Z724" s="5" t="s">
        <v>3243</v>
      </c>
      <c r="AB724" s="5" t="s">
        <v>87</v>
      </c>
      <c r="AC724" s="5" t="s">
        <v>215</v>
      </c>
      <c r="AD724" s="5" t="s">
        <v>97</v>
      </c>
      <c r="AM724" s="5" t="s">
        <v>3234</v>
      </c>
      <c r="AN724" s="5" t="s">
        <v>3235</v>
      </c>
      <c r="AO724" s="5" t="s">
        <v>157</v>
      </c>
      <c r="AP724" s="5" t="s">
        <v>158</v>
      </c>
      <c r="AZ724" s="5" t="s">
        <v>361</v>
      </c>
      <c r="BC724" s="5">
        <v>8</v>
      </c>
      <c r="BN724" s="5">
        <f t="shared" si="23"/>
        <v>53.805309734513301</v>
      </c>
    </row>
    <row r="725" spans="1:67" x14ac:dyDescent="0.35">
      <c r="A725" s="5" t="s">
        <v>3244</v>
      </c>
      <c r="B725" s="5" t="s">
        <v>313</v>
      </c>
      <c r="C725" s="5" t="s">
        <v>820</v>
      </c>
      <c r="D725" s="5" t="s">
        <v>841</v>
      </c>
      <c r="E725" s="5" t="s">
        <v>842</v>
      </c>
      <c r="F725" s="5" t="s">
        <v>87</v>
      </c>
      <c r="G725" s="5" t="s">
        <v>3245</v>
      </c>
      <c r="H725" s="5" t="s">
        <v>89</v>
      </c>
      <c r="K725" s="5">
        <v>1</v>
      </c>
      <c r="L725" s="5">
        <v>0</v>
      </c>
      <c r="M725" s="5">
        <v>1</v>
      </c>
      <c r="N725" s="5" t="s">
        <v>154</v>
      </c>
      <c r="O725" s="5">
        <v>57.610619469026602</v>
      </c>
      <c r="P725" s="5">
        <v>0</v>
      </c>
      <c r="Q725" s="5">
        <v>0</v>
      </c>
      <c r="Y725" s="5" t="s">
        <v>3246</v>
      </c>
      <c r="Z725" s="5" t="s">
        <v>3247</v>
      </c>
      <c r="AB725" s="5" t="s">
        <v>87</v>
      </c>
      <c r="AC725" s="5" t="s">
        <v>215</v>
      </c>
      <c r="AD725" s="5" t="s">
        <v>97</v>
      </c>
      <c r="AM725" s="5" t="s">
        <v>3234</v>
      </c>
      <c r="AN725" s="5" t="s">
        <v>3235</v>
      </c>
      <c r="AO725" s="5" t="s">
        <v>157</v>
      </c>
      <c r="AP725" s="5" t="s">
        <v>158</v>
      </c>
      <c r="AZ725" s="5" t="s">
        <v>361</v>
      </c>
      <c r="BC725" s="5">
        <v>8</v>
      </c>
      <c r="BN725" s="5">
        <f t="shared" si="23"/>
        <v>57.610619469026602</v>
      </c>
    </row>
    <row r="726" spans="1:67" x14ac:dyDescent="0.35">
      <c r="A726" s="5" t="s">
        <v>3248</v>
      </c>
      <c r="B726" s="5" t="s">
        <v>313</v>
      </c>
      <c r="C726" s="5" t="s">
        <v>847</v>
      </c>
      <c r="D726" s="5" t="s">
        <v>848</v>
      </c>
      <c r="E726" s="5" t="s">
        <v>849</v>
      </c>
      <c r="F726" s="5" t="s">
        <v>87</v>
      </c>
      <c r="G726" s="5" t="s">
        <v>3249</v>
      </c>
      <c r="H726" s="5" t="s">
        <v>89</v>
      </c>
      <c r="K726" s="5">
        <v>1</v>
      </c>
      <c r="L726" s="5">
        <v>0</v>
      </c>
      <c r="M726" s="5">
        <v>1</v>
      </c>
      <c r="N726" s="5" t="s">
        <v>154</v>
      </c>
      <c r="O726" s="5">
        <v>236.90265486725701</v>
      </c>
      <c r="P726" s="5">
        <v>0</v>
      </c>
      <c r="Q726" s="5">
        <v>0</v>
      </c>
      <c r="Y726" s="5" t="s">
        <v>3250</v>
      </c>
      <c r="Z726" s="5" t="s">
        <v>3251</v>
      </c>
      <c r="AB726" s="5" t="s">
        <v>87</v>
      </c>
      <c r="AC726" s="5" t="s">
        <v>215</v>
      </c>
      <c r="AD726" s="5" t="s">
        <v>97</v>
      </c>
      <c r="AM726" s="5" t="s">
        <v>3252</v>
      </c>
      <c r="AN726" s="5" t="s">
        <v>855</v>
      </c>
      <c r="AO726" s="5" t="s">
        <v>157</v>
      </c>
      <c r="AP726" s="5" t="s">
        <v>158</v>
      </c>
      <c r="AZ726" s="5" t="s">
        <v>361</v>
      </c>
      <c r="BC726" s="5">
        <v>9</v>
      </c>
      <c r="BN726" s="5">
        <f t="shared" si="23"/>
        <v>236.90265486725701</v>
      </c>
    </row>
    <row r="727" spans="1:67" x14ac:dyDescent="0.35">
      <c r="A727" s="5" t="s">
        <v>3253</v>
      </c>
      <c r="B727" s="5" t="s">
        <v>313</v>
      </c>
      <c r="C727" s="5" t="s">
        <v>847</v>
      </c>
      <c r="D727" s="5" t="s">
        <v>3254</v>
      </c>
      <c r="E727" s="5" t="s">
        <v>3255</v>
      </c>
      <c r="F727" s="5" t="s">
        <v>87</v>
      </c>
      <c r="G727" s="5" t="s">
        <v>3256</v>
      </c>
      <c r="H727" s="5" t="s">
        <v>153</v>
      </c>
      <c r="K727" s="5">
        <v>1</v>
      </c>
      <c r="L727" s="5">
        <v>0</v>
      </c>
      <c r="M727" s="5">
        <v>1</v>
      </c>
      <c r="N727" s="5" t="s">
        <v>154</v>
      </c>
      <c r="O727" s="5">
        <v>279.37390494868902</v>
      </c>
      <c r="P727" s="5">
        <v>0</v>
      </c>
      <c r="Q727" s="5">
        <v>0</v>
      </c>
      <c r="Y727" s="5" t="s">
        <v>3257</v>
      </c>
      <c r="Z727" s="5" t="s">
        <v>3258</v>
      </c>
      <c r="AB727" s="5" t="s">
        <v>87</v>
      </c>
      <c r="AC727" s="5" t="s">
        <v>215</v>
      </c>
      <c r="AD727" s="5" t="s">
        <v>97</v>
      </c>
      <c r="AM727" s="5" t="s">
        <v>854</v>
      </c>
      <c r="AN727" s="5" t="s">
        <v>855</v>
      </c>
      <c r="AO727" s="5" t="s">
        <v>157</v>
      </c>
      <c r="AP727" s="5" t="s">
        <v>158</v>
      </c>
      <c r="AZ727" s="5" t="s">
        <v>361</v>
      </c>
      <c r="BC727" s="5">
        <v>9</v>
      </c>
      <c r="BN727" s="5">
        <f t="shared" si="23"/>
        <v>279.37390494868902</v>
      </c>
    </row>
    <row r="728" spans="1:67" x14ac:dyDescent="0.35">
      <c r="A728" s="5" t="s">
        <v>3259</v>
      </c>
      <c r="B728" s="5" t="s">
        <v>313</v>
      </c>
      <c r="C728" s="5" t="s">
        <v>847</v>
      </c>
      <c r="D728" s="5" t="s">
        <v>3254</v>
      </c>
      <c r="E728" s="5" t="s">
        <v>3255</v>
      </c>
      <c r="F728" s="5" t="s">
        <v>87</v>
      </c>
      <c r="G728" s="5" t="s">
        <v>3260</v>
      </c>
      <c r="H728" s="5" t="s">
        <v>162</v>
      </c>
      <c r="K728" s="5">
        <v>1</v>
      </c>
      <c r="L728" s="5">
        <v>0</v>
      </c>
      <c r="M728" s="5">
        <v>1</v>
      </c>
      <c r="N728" s="5" t="s">
        <v>154</v>
      </c>
      <c r="O728" s="5">
        <v>36.7624925853669</v>
      </c>
      <c r="P728" s="5">
        <v>0</v>
      </c>
      <c r="Q728" s="5">
        <v>0</v>
      </c>
      <c r="Y728" s="5" t="s">
        <v>3261</v>
      </c>
      <c r="Z728" s="5" t="s">
        <v>3262</v>
      </c>
      <c r="AB728" s="5" t="s">
        <v>87</v>
      </c>
      <c r="AC728" s="5" t="s">
        <v>215</v>
      </c>
      <c r="AD728" s="5" t="s">
        <v>97</v>
      </c>
      <c r="AM728" s="5" t="s">
        <v>854</v>
      </c>
      <c r="AN728" s="5" t="s">
        <v>855</v>
      </c>
      <c r="AO728" s="5" t="s">
        <v>157</v>
      </c>
      <c r="AP728" s="5" t="s">
        <v>158</v>
      </c>
      <c r="AZ728" s="5" t="s">
        <v>361</v>
      </c>
      <c r="BC728" s="5">
        <v>9</v>
      </c>
      <c r="BN728" s="5">
        <f t="shared" si="23"/>
        <v>36.7624925853669</v>
      </c>
    </row>
    <row r="729" spans="1:67" x14ac:dyDescent="0.35">
      <c r="A729" s="5" t="s">
        <v>3263</v>
      </c>
      <c r="B729" s="5" t="s">
        <v>313</v>
      </c>
      <c r="C729" s="5" t="s">
        <v>847</v>
      </c>
      <c r="D729" s="5" t="s">
        <v>3254</v>
      </c>
      <c r="E729" s="5" t="s">
        <v>3255</v>
      </c>
      <c r="F729" s="5" t="s">
        <v>87</v>
      </c>
      <c r="G729" s="5" t="s">
        <v>3260</v>
      </c>
      <c r="H729" s="5" t="s">
        <v>162</v>
      </c>
      <c r="K729" s="5">
        <v>1</v>
      </c>
      <c r="L729" s="5">
        <v>0</v>
      </c>
      <c r="M729" s="5">
        <v>1</v>
      </c>
      <c r="N729" s="5" t="s">
        <v>154</v>
      </c>
      <c r="O729" s="5">
        <v>36.7624925853669</v>
      </c>
      <c r="P729" s="5">
        <v>0</v>
      </c>
      <c r="Q729" s="5">
        <v>0</v>
      </c>
      <c r="Y729" s="5" t="s">
        <v>3261</v>
      </c>
      <c r="Z729" s="5" t="s">
        <v>3262</v>
      </c>
      <c r="AB729" s="5" t="s">
        <v>87</v>
      </c>
      <c r="AC729" s="5" t="s">
        <v>215</v>
      </c>
      <c r="AD729" s="5" t="s">
        <v>97</v>
      </c>
      <c r="AM729" s="5" t="s">
        <v>854</v>
      </c>
      <c r="AN729" s="5" t="s">
        <v>855</v>
      </c>
      <c r="AO729" s="5" t="s">
        <v>157</v>
      </c>
      <c r="AP729" s="5" t="s">
        <v>158</v>
      </c>
      <c r="AZ729" s="5" t="s">
        <v>361</v>
      </c>
      <c r="BC729" s="5">
        <v>9</v>
      </c>
      <c r="BN729" s="5">
        <f t="shared" si="23"/>
        <v>36.7624925853669</v>
      </c>
    </row>
    <row r="730" spans="1:67" x14ac:dyDescent="0.35">
      <c r="A730" s="5" t="s">
        <v>3264</v>
      </c>
      <c r="B730" s="5" t="s">
        <v>313</v>
      </c>
      <c r="C730" s="5" t="s">
        <v>847</v>
      </c>
      <c r="D730" s="5" t="s">
        <v>3254</v>
      </c>
      <c r="E730" s="5" t="s">
        <v>3255</v>
      </c>
      <c r="F730" s="5" t="s">
        <v>87</v>
      </c>
      <c r="G730" s="5" t="s">
        <v>3260</v>
      </c>
      <c r="H730" s="5" t="s">
        <v>162</v>
      </c>
      <c r="K730" s="5">
        <v>1</v>
      </c>
      <c r="L730" s="5">
        <v>0</v>
      </c>
      <c r="M730" s="5">
        <v>1</v>
      </c>
      <c r="N730" s="5" t="s">
        <v>154</v>
      </c>
      <c r="O730" s="5">
        <v>36.7624925853669</v>
      </c>
      <c r="P730" s="5">
        <v>0</v>
      </c>
      <c r="Q730" s="5">
        <v>0</v>
      </c>
      <c r="Y730" s="5" t="s">
        <v>3261</v>
      </c>
      <c r="Z730" s="5" t="s">
        <v>3262</v>
      </c>
      <c r="AB730" s="5" t="s">
        <v>87</v>
      </c>
      <c r="AC730" s="5" t="s">
        <v>215</v>
      </c>
      <c r="AD730" s="5" t="s">
        <v>97</v>
      </c>
      <c r="AM730" s="5" t="s">
        <v>854</v>
      </c>
      <c r="AN730" s="5" t="s">
        <v>855</v>
      </c>
      <c r="AO730" s="5" t="s">
        <v>157</v>
      </c>
      <c r="AP730" s="5" t="s">
        <v>158</v>
      </c>
      <c r="AZ730" s="5" t="s">
        <v>361</v>
      </c>
      <c r="BC730" s="5">
        <v>9</v>
      </c>
      <c r="BN730" s="5">
        <f t="shared" si="23"/>
        <v>36.7624925853669</v>
      </c>
    </row>
    <row r="731" spans="1:67" x14ac:dyDescent="0.35">
      <c r="A731" s="5" t="s">
        <v>3265</v>
      </c>
      <c r="B731" s="5" t="s">
        <v>313</v>
      </c>
      <c r="C731" s="5" t="s">
        <v>847</v>
      </c>
      <c r="D731" s="5" t="s">
        <v>3254</v>
      </c>
      <c r="E731" s="5" t="s">
        <v>3255</v>
      </c>
      <c r="F731" s="5" t="s">
        <v>87</v>
      </c>
      <c r="G731" s="5" t="s">
        <v>3260</v>
      </c>
      <c r="H731" s="5" t="s">
        <v>162</v>
      </c>
      <c r="K731" s="5">
        <v>1</v>
      </c>
      <c r="L731" s="5">
        <v>0</v>
      </c>
      <c r="M731" s="5">
        <v>1</v>
      </c>
      <c r="N731" s="5" t="s">
        <v>154</v>
      </c>
      <c r="O731" s="5">
        <v>36.7624925853669</v>
      </c>
      <c r="P731" s="5">
        <v>0</v>
      </c>
      <c r="Q731" s="5">
        <v>0</v>
      </c>
      <c r="Y731" s="5" t="s">
        <v>3261</v>
      </c>
      <c r="Z731" s="5" t="s">
        <v>3262</v>
      </c>
      <c r="AB731" s="5" t="s">
        <v>87</v>
      </c>
      <c r="AC731" s="5" t="s">
        <v>215</v>
      </c>
      <c r="AD731" s="5" t="s">
        <v>97</v>
      </c>
      <c r="AM731" s="5" t="s">
        <v>854</v>
      </c>
      <c r="AN731" s="5" t="s">
        <v>855</v>
      </c>
      <c r="AO731" s="5" t="s">
        <v>157</v>
      </c>
      <c r="AP731" s="5" t="s">
        <v>158</v>
      </c>
      <c r="AZ731" s="5" t="s">
        <v>361</v>
      </c>
      <c r="BC731" s="5">
        <v>9</v>
      </c>
      <c r="BN731" s="5">
        <f t="shared" si="23"/>
        <v>36.7624925853669</v>
      </c>
    </row>
    <row r="732" spans="1:67" x14ac:dyDescent="0.35">
      <c r="A732" s="5" t="s">
        <v>3266</v>
      </c>
      <c r="B732" s="5" t="s">
        <v>313</v>
      </c>
      <c r="C732" s="5" t="s">
        <v>847</v>
      </c>
      <c r="D732" s="5" t="s">
        <v>3254</v>
      </c>
      <c r="E732" s="5" t="s">
        <v>3255</v>
      </c>
      <c r="F732" s="5" t="s">
        <v>87</v>
      </c>
      <c r="G732" s="5" t="s">
        <v>3260</v>
      </c>
      <c r="H732" s="5" t="s">
        <v>162</v>
      </c>
      <c r="K732" s="5">
        <v>1</v>
      </c>
      <c r="L732" s="5">
        <v>0</v>
      </c>
      <c r="M732" s="5">
        <v>1</v>
      </c>
      <c r="N732" s="5" t="s">
        <v>154</v>
      </c>
      <c r="O732" s="5">
        <v>36.7624925853669</v>
      </c>
      <c r="P732" s="5">
        <v>0</v>
      </c>
      <c r="Q732" s="5">
        <v>0</v>
      </c>
      <c r="Y732" s="5" t="s">
        <v>3261</v>
      </c>
      <c r="Z732" s="5" t="s">
        <v>3262</v>
      </c>
      <c r="AB732" s="5" t="s">
        <v>87</v>
      </c>
      <c r="AC732" s="5" t="s">
        <v>215</v>
      </c>
      <c r="AD732" s="5" t="s">
        <v>97</v>
      </c>
      <c r="AM732" s="5" t="s">
        <v>854</v>
      </c>
      <c r="AN732" s="5" t="s">
        <v>855</v>
      </c>
      <c r="AO732" s="5" t="s">
        <v>157</v>
      </c>
      <c r="AP732" s="5" t="s">
        <v>158</v>
      </c>
      <c r="AZ732" s="5" t="s">
        <v>361</v>
      </c>
      <c r="BC732" s="5">
        <v>9</v>
      </c>
      <c r="BN732" s="5">
        <f t="shared" si="23"/>
        <v>36.7624925853669</v>
      </c>
    </row>
    <row r="733" spans="1:67" x14ac:dyDescent="0.35">
      <c r="A733" s="5" t="s">
        <v>3267</v>
      </c>
      <c r="B733" s="5" t="s">
        <v>313</v>
      </c>
      <c r="C733" s="5" t="s">
        <v>847</v>
      </c>
      <c r="D733" s="5" t="s">
        <v>3254</v>
      </c>
      <c r="E733" s="5" t="s">
        <v>3255</v>
      </c>
      <c r="F733" s="5" t="s">
        <v>87</v>
      </c>
      <c r="G733" s="5" t="s">
        <v>3260</v>
      </c>
      <c r="H733" s="5" t="s">
        <v>162</v>
      </c>
      <c r="K733" s="5">
        <v>1</v>
      </c>
      <c r="L733" s="5">
        <v>0</v>
      </c>
      <c r="M733" s="5">
        <v>1</v>
      </c>
      <c r="N733" s="5" t="s">
        <v>154</v>
      </c>
      <c r="O733" s="5">
        <v>36.7624925853669</v>
      </c>
      <c r="P733" s="5">
        <v>0</v>
      </c>
      <c r="Q733" s="5">
        <v>0</v>
      </c>
      <c r="Y733" s="5" t="s">
        <v>3261</v>
      </c>
      <c r="Z733" s="5" t="s">
        <v>3262</v>
      </c>
      <c r="AB733" s="5" t="s">
        <v>87</v>
      </c>
      <c r="AC733" s="5" t="s">
        <v>215</v>
      </c>
      <c r="AD733" s="5" t="s">
        <v>97</v>
      </c>
      <c r="AM733" s="5" t="s">
        <v>854</v>
      </c>
      <c r="AN733" s="5" t="s">
        <v>855</v>
      </c>
      <c r="AO733" s="5" t="s">
        <v>157</v>
      </c>
      <c r="AP733" s="5" t="s">
        <v>158</v>
      </c>
      <c r="AZ733" s="5" t="s">
        <v>361</v>
      </c>
      <c r="BC733" s="5">
        <v>9</v>
      </c>
      <c r="BN733" s="5">
        <f t="shared" si="23"/>
        <v>36.7624925853669</v>
      </c>
    </row>
    <row r="734" spans="1:67" x14ac:dyDescent="0.35">
      <c r="A734" s="5" t="s">
        <v>3268</v>
      </c>
      <c r="B734" s="5" t="s">
        <v>313</v>
      </c>
      <c r="C734" s="5" t="s">
        <v>847</v>
      </c>
      <c r="D734" s="5" t="s">
        <v>3254</v>
      </c>
      <c r="E734" s="5" t="s">
        <v>3255</v>
      </c>
      <c r="F734" s="5" t="s">
        <v>87</v>
      </c>
      <c r="G734" s="5" t="s">
        <v>3260</v>
      </c>
      <c r="H734" s="5" t="s">
        <v>162</v>
      </c>
      <c r="K734" s="5">
        <v>1</v>
      </c>
      <c r="L734" s="5">
        <v>0</v>
      </c>
      <c r="M734" s="5">
        <v>1</v>
      </c>
      <c r="N734" s="5" t="s">
        <v>154</v>
      </c>
      <c r="O734" s="5">
        <v>36.7624925853669</v>
      </c>
      <c r="P734" s="5">
        <v>0</v>
      </c>
      <c r="Q734" s="5">
        <v>0</v>
      </c>
      <c r="Y734" s="5" t="s">
        <v>3261</v>
      </c>
      <c r="Z734" s="5" t="s">
        <v>3262</v>
      </c>
      <c r="AB734" s="5" t="s">
        <v>87</v>
      </c>
      <c r="AC734" s="5" t="s">
        <v>215</v>
      </c>
      <c r="AD734" s="5" t="s">
        <v>97</v>
      </c>
      <c r="AM734" s="5" t="s">
        <v>854</v>
      </c>
      <c r="AN734" s="5" t="s">
        <v>855</v>
      </c>
      <c r="AO734" s="5" t="s">
        <v>157</v>
      </c>
      <c r="AP734" s="5" t="s">
        <v>158</v>
      </c>
      <c r="AZ734" s="5" t="s">
        <v>361</v>
      </c>
      <c r="BC734" s="5">
        <v>9</v>
      </c>
      <c r="BN734" s="5">
        <f t="shared" si="23"/>
        <v>36.7624925853669</v>
      </c>
    </row>
    <row r="735" spans="1:67" x14ac:dyDescent="0.35">
      <c r="A735" s="5" t="s">
        <v>3269</v>
      </c>
      <c r="B735" s="5" t="s">
        <v>313</v>
      </c>
      <c r="C735" s="5" t="s">
        <v>847</v>
      </c>
      <c r="D735" s="5" t="s">
        <v>3254</v>
      </c>
      <c r="E735" s="5" t="s">
        <v>3255</v>
      </c>
      <c r="F735" s="5" t="s">
        <v>87</v>
      </c>
      <c r="G735" s="5" t="s">
        <v>3260</v>
      </c>
      <c r="H735" s="5" t="s">
        <v>162</v>
      </c>
      <c r="K735" s="5">
        <v>1</v>
      </c>
      <c r="L735" s="5">
        <v>0</v>
      </c>
      <c r="M735" s="5">
        <v>1</v>
      </c>
      <c r="N735" s="5" t="s">
        <v>154</v>
      </c>
      <c r="O735" s="5">
        <v>36.7624925853669</v>
      </c>
      <c r="P735" s="5">
        <v>0</v>
      </c>
      <c r="Q735" s="5">
        <v>0</v>
      </c>
      <c r="Y735" s="5" t="s">
        <v>3261</v>
      </c>
      <c r="Z735" s="5" t="s">
        <v>3262</v>
      </c>
      <c r="AB735" s="5" t="s">
        <v>87</v>
      </c>
      <c r="AC735" s="5" t="s">
        <v>215</v>
      </c>
      <c r="AD735" s="5" t="s">
        <v>97</v>
      </c>
      <c r="AM735" s="5" t="s">
        <v>854</v>
      </c>
      <c r="AN735" s="5" t="s">
        <v>855</v>
      </c>
      <c r="AO735" s="5" t="s">
        <v>157</v>
      </c>
      <c r="AP735" s="5" t="s">
        <v>158</v>
      </c>
      <c r="AZ735" s="5" t="s">
        <v>361</v>
      </c>
      <c r="BC735" s="5">
        <v>9</v>
      </c>
      <c r="BN735" s="5">
        <f t="shared" si="23"/>
        <v>36.7624925853669</v>
      </c>
    </row>
    <row r="736" spans="1:67" x14ac:dyDescent="0.35">
      <c r="A736" s="5" t="s">
        <v>3270</v>
      </c>
      <c r="B736" s="5" t="s">
        <v>313</v>
      </c>
      <c r="C736" s="5" t="s">
        <v>847</v>
      </c>
      <c r="D736" s="5" t="s">
        <v>3254</v>
      </c>
      <c r="E736" s="5" t="s">
        <v>3255</v>
      </c>
      <c r="F736" s="5" t="s">
        <v>87</v>
      </c>
      <c r="G736" s="5" t="s">
        <v>3260</v>
      </c>
      <c r="H736" s="5" t="s">
        <v>162</v>
      </c>
      <c r="K736" s="5">
        <v>1</v>
      </c>
      <c r="L736" s="5">
        <v>0</v>
      </c>
      <c r="M736" s="5">
        <v>1</v>
      </c>
      <c r="N736" s="5" t="s">
        <v>154</v>
      </c>
      <c r="O736" s="5">
        <v>36.7624925853669</v>
      </c>
      <c r="P736" s="5">
        <v>0</v>
      </c>
      <c r="Q736" s="5">
        <v>0</v>
      </c>
      <c r="Y736" s="5" t="s">
        <v>3261</v>
      </c>
      <c r="Z736" s="5" t="s">
        <v>3262</v>
      </c>
      <c r="AB736" s="5" t="s">
        <v>87</v>
      </c>
      <c r="AC736" s="5" t="s">
        <v>215</v>
      </c>
      <c r="AD736" s="5" t="s">
        <v>97</v>
      </c>
      <c r="AM736" s="5" t="s">
        <v>854</v>
      </c>
      <c r="AN736" s="5" t="s">
        <v>855</v>
      </c>
      <c r="AO736" s="5" t="s">
        <v>157</v>
      </c>
      <c r="AP736" s="5" t="s">
        <v>158</v>
      </c>
      <c r="AZ736" s="5" t="s">
        <v>361</v>
      </c>
      <c r="BC736" s="5">
        <v>9</v>
      </c>
      <c r="BN736" s="5">
        <f t="shared" si="23"/>
        <v>36.7624925853669</v>
      </c>
    </row>
    <row r="737" spans="1:66" x14ac:dyDescent="0.35">
      <c r="A737" s="5" t="s">
        <v>3271</v>
      </c>
      <c r="B737" s="5" t="s">
        <v>313</v>
      </c>
      <c r="C737" s="5" t="s">
        <v>847</v>
      </c>
      <c r="D737" s="5" t="s">
        <v>3254</v>
      </c>
      <c r="E737" s="5" t="s">
        <v>3255</v>
      </c>
      <c r="F737" s="5" t="s">
        <v>87</v>
      </c>
      <c r="G737" s="5" t="s">
        <v>3260</v>
      </c>
      <c r="H737" s="5" t="s">
        <v>162</v>
      </c>
      <c r="K737" s="5">
        <v>1</v>
      </c>
      <c r="L737" s="5">
        <v>0</v>
      </c>
      <c r="M737" s="5">
        <v>1</v>
      </c>
      <c r="N737" s="5" t="s">
        <v>154</v>
      </c>
      <c r="O737" s="5">
        <v>36.7624925853669</v>
      </c>
      <c r="P737" s="5">
        <v>0</v>
      </c>
      <c r="Q737" s="5">
        <v>0</v>
      </c>
      <c r="Y737" s="5" t="s">
        <v>3261</v>
      </c>
      <c r="Z737" s="5" t="s">
        <v>3262</v>
      </c>
      <c r="AB737" s="5" t="s">
        <v>87</v>
      </c>
      <c r="AC737" s="5" t="s">
        <v>215</v>
      </c>
      <c r="AD737" s="5" t="s">
        <v>97</v>
      </c>
      <c r="AM737" s="5" t="s">
        <v>854</v>
      </c>
      <c r="AN737" s="5" t="s">
        <v>855</v>
      </c>
      <c r="AO737" s="5" t="s">
        <v>157</v>
      </c>
      <c r="AP737" s="5" t="s">
        <v>158</v>
      </c>
      <c r="AZ737" s="5" t="s">
        <v>361</v>
      </c>
      <c r="BC737" s="5">
        <v>9</v>
      </c>
      <c r="BN737" s="5">
        <f t="shared" si="23"/>
        <v>36.7624925853669</v>
      </c>
    </row>
    <row r="738" spans="1:66" x14ac:dyDescent="0.35">
      <c r="A738" s="5" t="s">
        <v>3272</v>
      </c>
      <c r="B738" s="5" t="s">
        <v>313</v>
      </c>
      <c r="C738" s="5" t="s">
        <v>861</v>
      </c>
      <c r="D738" s="5" t="s">
        <v>862</v>
      </c>
      <c r="E738" s="5" t="s">
        <v>863</v>
      </c>
      <c r="F738" s="5" t="s">
        <v>87</v>
      </c>
      <c r="G738" s="5" t="s">
        <v>3273</v>
      </c>
      <c r="H738" s="5" t="s">
        <v>89</v>
      </c>
      <c r="K738" s="5">
        <v>1</v>
      </c>
      <c r="L738" s="5">
        <v>0</v>
      </c>
      <c r="M738" s="5">
        <v>1</v>
      </c>
      <c r="N738" s="5" t="s">
        <v>154</v>
      </c>
      <c r="O738" s="5">
        <v>0</v>
      </c>
      <c r="P738" s="5">
        <v>0</v>
      </c>
      <c r="Q738" s="5">
        <v>0</v>
      </c>
      <c r="Y738" s="5" t="s">
        <v>3274</v>
      </c>
      <c r="Z738" s="5" t="s">
        <v>3275</v>
      </c>
      <c r="AB738" s="5" t="s">
        <v>87</v>
      </c>
      <c r="AC738" s="5" t="s">
        <v>215</v>
      </c>
      <c r="AD738" s="5" t="s">
        <v>97</v>
      </c>
      <c r="AO738" s="5" t="s">
        <v>157</v>
      </c>
      <c r="AP738" s="5" t="s">
        <v>158</v>
      </c>
      <c r="AZ738" s="5" t="s">
        <v>361</v>
      </c>
      <c r="BC738" s="5">
        <v>9</v>
      </c>
      <c r="BN738" s="5">
        <f t="shared" si="23"/>
        <v>0</v>
      </c>
    </row>
    <row r="739" spans="1:66" x14ac:dyDescent="0.35">
      <c r="A739" s="5" t="s">
        <v>3276</v>
      </c>
      <c r="B739" s="5" t="s">
        <v>313</v>
      </c>
      <c r="C739" s="5" t="s">
        <v>847</v>
      </c>
      <c r="D739" s="5" t="s">
        <v>3254</v>
      </c>
      <c r="E739" s="5" t="s">
        <v>3255</v>
      </c>
      <c r="F739" s="5" t="s">
        <v>87</v>
      </c>
      <c r="G739" s="5" t="s">
        <v>3277</v>
      </c>
      <c r="H739" s="5" t="s">
        <v>2594</v>
      </c>
      <c r="K739" s="5">
        <v>1</v>
      </c>
      <c r="L739" s="5">
        <v>0</v>
      </c>
      <c r="M739" s="5">
        <v>1</v>
      </c>
      <c r="N739" s="5" t="s">
        <v>154</v>
      </c>
      <c r="O739" s="5">
        <v>122.912673622421</v>
      </c>
      <c r="P739" s="5">
        <v>0</v>
      </c>
      <c r="Q739" s="5">
        <v>0</v>
      </c>
      <c r="Y739" s="5" t="s">
        <v>3278</v>
      </c>
      <c r="Z739" s="5" t="s">
        <v>3279</v>
      </c>
      <c r="AB739" s="5" t="s">
        <v>87</v>
      </c>
      <c r="AC739" s="5" t="s">
        <v>215</v>
      </c>
      <c r="AD739" s="5" t="s">
        <v>97</v>
      </c>
      <c r="AM739" s="5" t="s">
        <v>854</v>
      </c>
      <c r="AN739" s="5" t="s">
        <v>855</v>
      </c>
      <c r="AO739" s="5" t="s">
        <v>157</v>
      </c>
      <c r="AP739" s="5" t="s">
        <v>158</v>
      </c>
      <c r="AZ739" s="5" t="s">
        <v>361</v>
      </c>
      <c r="BC739" s="5">
        <v>9</v>
      </c>
      <c r="BN739" s="5">
        <f t="shared" si="23"/>
        <v>122.912673622421</v>
      </c>
    </row>
    <row r="740" spans="1:66" x14ac:dyDescent="0.35">
      <c r="A740" s="5" t="s">
        <v>3280</v>
      </c>
      <c r="B740" s="5" t="s">
        <v>313</v>
      </c>
      <c r="C740" s="5" t="s">
        <v>884</v>
      </c>
      <c r="D740" s="5" t="s">
        <v>885</v>
      </c>
      <c r="E740" s="5" t="s">
        <v>886</v>
      </c>
      <c r="F740" s="5" t="s">
        <v>87</v>
      </c>
      <c r="G740" s="5" t="s">
        <v>3281</v>
      </c>
      <c r="H740" s="5" t="s">
        <v>2445</v>
      </c>
      <c r="K740" s="5">
        <v>1</v>
      </c>
      <c r="L740" s="5">
        <v>0</v>
      </c>
      <c r="M740" s="5">
        <v>1</v>
      </c>
      <c r="N740" s="5" t="s">
        <v>154</v>
      </c>
      <c r="O740" s="5">
        <v>94.690265486725707</v>
      </c>
      <c r="P740" s="5">
        <v>0</v>
      </c>
      <c r="Q740" s="5">
        <v>0</v>
      </c>
      <c r="Y740" s="5" t="s">
        <v>3282</v>
      </c>
      <c r="Z740" s="5" t="s">
        <v>3283</v>
      </c>
      <c r="AB740" s="5" t="s">
        <v>87</v>
      </c>
      <c r="AN740" s="5" t="s">
        <v>3284</v>
      </c>
      <c r="AZ740" s="5" t="s">
        <v>361</v>
      </c>
      <c r="BC740" s="5">
        <v>9</v>
      </c>
      <c r="BN740" s="5">
        <f t="shared" si="23"/>
        <v>94.690265486725707</v>
      </c>
    </row>
    <row r="741" spans="1:66" x14ac:dyDescent="0.35">
      <c r="A741" s="5" t="s">
        <v>3285</v>
      </c>
      <c r="B741" s="5" t="s">
        <v>313</v>
      </c>
      <c r="C741" s="5" t="s">
        <v>884</v>
      </c>
      <c r="D741" s="5" t="s">
        <v>885</v>
      </c>
      <c r="E741" s="5" t="s">
        <v>886</v>
      </c>
      <c r="F741" s="5" t="s">
        <v>87</v>
      </c>
      <c r="G741" s="5" t="s">
        <v>3286</v>
      </c>
      <c r="H741" s="5" t="s">
        <v>89</v>
      </c>
      <c r="K741" s="5">
        <v>1</v>
      </c>
      <c r="L741" s="5">
        <v>0</v>
      </c>
      <c r="M741" s="5">
        <v>1</v>
      </c>
      <c r="N741" s="5" t="s">
        <v>154</v>
      </c>
      <c r="O741" s="5">
        <v>284.95575221238897</v>
      </c>
      <c r="P741" s="5">
        <v>0</v>
      </c>
      <c r="Q741" s="5">
        <v>0</v>
      </c>
      <c r="Y741" s="5" t="s">
        <v>3287</v>
      </c>
      <c r="Z741" s="5" t="s">
        <v>3288</v>
      </c>
      <c r="AB741" s="5" t="s">
        <v>87</v>
      </c>
      <c r="AN741" s="5" t="s">
        <v>3289</v>
      </c>
      <c r="AZ741" s="5" t="s">
        <v>361</v>
      </c>
      <c r="BC741" s="5">
        <v>9</v>
      </c>
      <c r="BN741" s="5">
        <f t="shared" si="23"/>
        <v>284.95575221238897</v>
      </c>
    </row>
    <row r="742" spans="1:66" x14ac:dyDescent="0.35">
      <c r="A742" s="5" t="s">
        <v>3290</v>
      </c>
      <c r="B742" s="5" t="s">
        <v>313</v>
      </c>
      <c r="C742" s="5" t="s">
        <v>884</v>
      </c>
      <c r="D742" s="5" t="s">
        <v>885</v>
      </c>
      <c r="E742" s="5" t="s">
        <v>886</v>
      </c>
      <c r="F742" s="5" t="s">
        <v>87</v>
      </c>
      <c r="G742" s="5" t="s">
        <v>3291</v>
      </c>
      <c r="H742" s="5" t="s">
        <v>2445</v>
      </c>
      <c r="K742" s="5">
        <v>1</v>
      </c>
      <c r="L742" s="5">
        <v>0</v>
      </c>
      <c r="M742" s="5">
        <v>1</v>
      </c>
      <c r="N742" s="5" t="s">
        <v>154</v>
      </c>
      <c r="O742" s="5">
        <v>94.690265486725707</v>
      </c>
      <c r="P742" s="5">
        <v>0</v>
      </c>
      <c r="Q742" s="5">
        <v>0</v>
      </c>
      <c r="Y742" s="5" t="s">
        <v>3292</v>
      </c>
      <c r="Z742" s="5" t="s">
        <v>3293</v>
      </c>
      <c r="AB742" s="5" t="s">
        <v>87</v>
      </c>
      <c r="AN742" s="5" t="s">
        <v>3284</v>
      </c>
      <c r="AZ742" s="5" t="s">
        <v>361</v>
      </c>
      <c r="BC742" s="5">
        <v>9</v>
      </c>
      <c r="BN742" s="5">
        <f t="shared" si="23"/>
        <v>94.690265486725707</v>
      </c>
    </row>
    <row r="743" spans="1:66" x14ac:dyDescent="0.35">
      <c r="A743" s="5" t="s">
        <v>3294</v>
      </c>
      <c r="B743" s="5" t="s">
        <v>313</v>
      </c>
      <c r="C743" s="5" t="s">
        <v>884</v>
      </c>
      <c r="D743" s="5" t="s">
        <v>885</v>
      </c>
      <c r="E743" s="5" t="s">
        <v>886</v>
      </c>
      <c r="F743" s="5" t="s">
        <v>87</v>
      </c>
      <c r="G743" s="5" t="s">
        <v>3295</v>
      </c>
      <c r="H743" s="5" t="s">
        <v>89</v>
      </c>
      <c r="K743" s="5">
        <v>1</v>
      </c>
      <c r="L743" s="5">
        <v>0</v>
      </c>
      <c r="M743" s="5">
        <v>1</v>
      </c>
      <c r="N743" s="5" t="s">
        <v>154</v>
      </c>
      <c r="O743" s="5">
        <v>284.95575221238897</v>
      </c>
      <c r="P743" s="5">
        <v>0</v>
      </c>
      <c r="Q743" s="5">
        <v>0</v>
      </c>
      <c r="Y743" s="5" t="s">
        <v>3296</v>
      </c>
      <c r="Z743" s="5" t="s">
        <v>3297</v>
      </c>
      <c r="AB743" s="5" t="s">
        <v>87</v>
      </c>
      <c r="AN743" s="5" t="s">
        <v>3289</v>
      </c>
      <c r="AZ743" s="5" t="s">
        <v>361</v>
      </c>
      <c r="BC743" s="5">
        <v>9</v>
      </c>
      <c r="BN743" s="5">
        <f t="shared" si="23"/>
        <v>284.95575221238897</v>
      </c>
    </row>
    <row r="744" spans="1:66" x14ac:dyDescent="0.35">
      <c r="A744" s="5" t="s">
        <v>3298</v>
      </c>
      <c r="B744" s="5" t="s">
        <v>313</v>
      </c>
      <c r="C744" s="5" t="s">
        <v>347</v>
      </c>
      <c r="D744" s="5" t="s">
        <v>3299</v>
      </c>
      <c r="E744" s="5" t="s">
        <v>3300</v>
      </c>
      <c r="F744" s="5" t="s">
        <v>87</v>
      </c>
      <c r="G744" s="5" t="s">
        <v>3301</v>
      </c>
      <c r="H744" s="5" t="s">
        <v>89</v>
      </c>
      <c r="K744" s="5">
        <v>1</v>
      </c>
      <c r="L744" s="5">
        <v>0</v>
      </c>
      <c r="M744" s="5">
        <v>1</v>
      </c>
      <c r="N744" s="5" t="s">
        <v>154</v>
      </c>
      <c r="O744" s="5">
        <v>75</v>
      </c>
      <c r="P744" s="5">
        <v>0</v>
      </c>
      <c r="Q744" s="5">
        <v>0</v>
      </c>
      <c r="Y744" s="5" t="s">
        <v>3302</v>
      </c>
      <c r="Z744" s="5" t="s">
        <v>3303</v>
      </c>
      <c r="AB744" s="5" t="s">
        <v>87</v>
      </c>
      <c r="AC744" s="5" t="s">
        <v>347</v>
      </c>
      <c r="BN744" s="5">
        <f t="shared" si="23"/>
        <v>75</v>
      </c>
    </row>
    <row r="745" spans="1:66" x14ac:dyDescent="0.35">
      <c r="A745" s="5" t="s">
        <v>3304</v>
      </c>
      <c r="B745" s="5" t="s">
        <v>313</v>
      </c>
      <c r="C745" s="5" t="s">
        <v>904</v>
      </c>
      <c r="D745" s="5" t="s">
        <v>905</v>
      </c>
      <c r="E745" s="5" t="s">
        <v>906</v>
      </c>
      <c r="F745" s="5" t="s">
        <v>87</v>
      </c>
      <c r="G745" s="5" t="s">
        <v>3305</v>
      </c>
      <c r="H745" s="5" t="s">
        <v>89</v>
      </c>
      <c r="K745" s="5">
        <v>1</v>
      </c>
      <c r="L745" s="5">
        <v>0</v>
      </c>
      <c r="M745" s="5">
        <v>1</v>
      </c>
      <c r="N745" s="5" t="s">
        <v>154</v>
      </c>
      <c r="O745" s="5">
        <v>215.92920353982299</v>
      </c>
      <c r="P745" s="5">
        <v>0</v>
      </c>
      <c r="Q745" s="5">
        <v>0</v>
      </c>
      <c r="Y745" s="5" t="s">
        <v>3306</v>
      </c>
      <c r="Z745" s="5" t="s">
        <v>3307</v>
      </c>
      <c r="AB745" s="5" t="s">
        <v>87</v>
      </c>
      <c r="AC745" s="5" t="s">
        <v>215</v>
      </c>
      <c r="BN745" s="5">
        <f t="shared" si="23"/>
        <v>215.92920353982299</v>
      </c>
    </row>
    <row r="746" spans="1:66" x14ac:dyDescent="0.35">
      <c r="A746" s="5" t="s">
        <v>3308</v>
      </c>
      <c r="D746" s="5" t="s">
        <v>3309</v>
      </c>
      <c r="E746" s="5" t="s">
        <v>3310</v>
      </c>
      <c r="G746" s="5" t="s">
        <v>3311</v>
      </c>
      <c r="K746" s="5">
        <v>1</v>
      </c>
      <c r="L746" s="5">
        <v>0</v>
      </c>
      <c r="M746" s="5">
        <v>1</v>
      </c>
      <c r="N746" s="5" t="s">
        <v>154</v>
      </c>
      <c r="O746" s="5">
        <v>371.68141592920398</v>
      </c>
      <c r="P746" s="5">
        <v>0</v>
      </c>
      <c r="Q746" s="5">
        <v>0</v>
      </c>
      <c r="Y746" s="5" t="s">
        <v>3312</v>
      </c>
      <c r="BN746" s="5">
        <f t="shared" si="23"/>
        <v>371.68141592920398</v>
      </c>
    </row>
    <row r="747" spans="1:66" x14ac:dyDescent="0.35">
      <c r="A747" s="5" t="s">
        <v>3313</v>
      </c>
      <c r="D747" s="5" t="s">
        <v>3309</v>
      </c>
      <c r="E747" s="5" t="s">
        <v>3310</v>
      </c>
      <c r="G747" s="5" t="s">
        <v>3314</v>
      </c>
      <c r="K747" s="5">
        <v>1</v>
      </c>
      <c r="L747" s="5">
        <v>0</v>
      </c>
      <c r="M747" s="5">
        <v>1</v>
      </c>
      <c r="N747" s="5" t="s">
        <v>154</v>
      </c>
      <c r="O747" s="5">
        <v>0</v>
      </c>
      <c r="P747" s="5">
        <v>0</v>
      </c>
      <c r="Q747" s="5">
        <v>0</v>
      </c>
      <c r="Y747" s="5" t="s">
        <v>3315</v>
      </c>
      <c r="BN747" s="5">
        <f t="shared" si="23"/>
        <v>0</v>
      </c>
    </row>
    <row r="748" spans="1:66" x14ac:dyDescent="0.35">
      <c r="A748" s="5" t="s">
        <v>3316</v>
      </c>
      <c r="D748" s="5" t="s">
        <v>3309</v>
      </c>
      <c r="E748" s="5" t="s">
        <v>3310</v>
      </c>
      <c r="G748" s="5" t="s">
        <v>3317</v>
      </c>
      <c r="K748" s="5">
        <v>1</v>
      </c>
      <c r="L748" s="5">
        <v>0</v>
      </c>
      <c r="M748" s="5">
        <v>1</v>
      </c>
      <c r="N748" s="5" t="s">
        <v>154</v>
      </c>
      <c r="O748" s="5">
        <v>0</v>
      </c>
      <c r="P748" s="5">
        <v>0</v>
      </c>
      <c r="Q748" s="5">
        <v>0</v>
      </c>
      <c r="Y748" s="5" t="s">
        <v>3318</v>
      </c>
      <c r="BN748" s="5">
        <f t="shared" si="23"/>
        <v>0</v>
      </c>
    </row>
    <row r="749" spans="1:66" x14ac:dyDescent="0.35">
      <c r="A749" s="13" t="s">
        <v>3319</v>
      </c>
      <c r="B749" s="13" t="s">
        <v>313</v>
      </c>
      <c r="C749" s="13" t="s">
        <v>433</v>
      </c>
      <c r="D749" s="13" t="s">
        <v>3320</v>
      </c>
      <c r="E749" s="13" t="s">
        <v>3321</v>
      </c>
      <c r="F749" s="13" t="s">
        <v>221</v>
      </c>
      <c r="G749" s="13" t="s">
        <v>3322</v>
      </c>
      <c r="H749" s="13" t="s">
        <v>223</v>
      </c>
      <c r="I749" s="13"/>
      <c r="J749" s="13"/>
      <c r="K749" s="13">
        <v>1</v>
      </c>
      <c r="L749" s="13">
        <v>1</v>
      </c>
      <c r="M749" s="13">
        <v>0</v>
      </c>
      <c r="N749" s="13" t="s">
        <v>90</v>
      </c>
      <c r="O749" s="13">
        <v>152.327433628319</v>
      </c>
      <c r="P749" s="13">
        <v>0</v>
      </c>
      <c r="Q749" s="13">
        <v>0</v>
      </c>
      <c r="R749" s="13" t="s">
        <v>3323</v>
      </c>
      <c r="S749" s="13" t="s">
        <v>3324</v>
      </c>
      <c r="T749" s="13" t="s">
        <v>3324</v>
      </c>
      <c r="U749" s="13" t="s">
        <v>3325</v>
      </c>
      <c r="V749" s="13"/>
      <c r="W749" s="13"/>
      <c r="X749" s="13"/>
      <c r="Y749" s="13" t="s">
        <v>3326</v>
      </c>
      <c r="Z749" s="13" t="s">
        <v>3327</v>
      </c>
      <c r="AA749" s="13"/>
      <c r="AB749" s="13" t="s">
        <v>221</v>
      </c>
      <c r="AC749" s="13" t="s">
        <v>433</v>
      </c>
      <c r="AD749" s="13" t="s">
        <v>216</v>
      </c>
      <c r="AE749" s="13"/>
      <c r="AF749" s="13"/>
      <c r="AG749" s="13"/>
      <c r="AH749" s="13"/>
      <c r="AI749" s="13"/>
      <c r="AJ749" s="13"/>
      <c r="AK749" s="13"/>
      <c r="AL749" s="13" t="s">
        <v>972</v>
      </c>
      <c r="AM749" s="13"/>
      <c r="AN749" s="13"/>
      <c r="AO749" s="13" t="s">
        <v>98</v>
      </c>
      <c r="AP749" s="13" t="s">
        <v>98</v>
      </c>
      <c r="AQ749" s="13"/>
      <c r="AR749" s="13"/>
      <c r="AS749" s="13"/>
      <c r="AT749" s="13" t="s">
        <v>98</v>
      </c>
      <c r="AU749" s="13"/>
      <c r="AV749" s="13"/>
      <c r="AW749" s="13"/>
      <c r="AX749" s="13">
        <v>2023</v>
      </c>
      <c r="AY749" s="13"/>
      <c r="AZ749" s="13"/>
      <c r="BA749" s="13" t="s">
        <v>99</v>
      </c>
      <c r="BB749" s="13"/>
      <c r="BC749" s="13"/>
      <c r="BD749" s="13">
        <v>5</v>
      </c>
      <c r="BE749" s="13"/>
      <c r="BF749" s="13"/>
      <c r="BG749" s="13" t="s">
        <v>362</v>
      </c>
      <c r="BH749" s="13"/>
      <c r="BI749" s="13"/>
      <c r="BJ749" s="13">
        <v>11</v>
      </c>
      <c r="BK749" s="13"/>
      <c r="BN749" s="5">
        <f t="shared" si="23"/>
        <v>152.327433628319</v>
      </c>
    </row>
    <row r="750" spans="1:66" x14ac:dyDescent="0.35">
      <c r="A750" s="13" t="s">
        <v>3328</v>
      </c>
      <c r="B750" s="13" t="s">
        <v>313</v>
      </c>
      <c r="C750" s="13" t="s">
        <v>433</v>
      </c>
      <c r="D750" s="13" t="s">
        <v>3320</v>
      </c>
      <c r="E750" s="13" t="s">
        <v>3321</v>
      </c>
      <c r="F750" s="13" t="s">
        <v>221</v>
      </c>
      <c r="G750" s="13" t="s">
        <v>3322</v>
      </c>
      <c r="H750" s="13" t="s">
        <v>223</v>
      </c>
      <c r="I750" s="13"/>
      <c r="J750" s="13"/>
      <c r="K750" s="13">
        <v>1</v>
      </c>
      <c r="L750" s="13">
        <v>1</v>
      </c>
      <c r="M750" s="13">
        <v>0</v>
      </c>
      <c r="N750" s="13" t="s">
        <v>90</v>
      </c>
      <c r="O750" s="13">
        <v>152.327433628319</v>
      </c>
      <c r="P750" s="13">
        <v>0</v>
      </c>
      <c r="Q750" s="13">
        <v>0</v>
      </c>
      <c r="R750" s="13" t="s">
        <v>3329</v>
      </c>
      <c r="S750" s="13" t="s">
        <v>3330</v>
      </c>
      <c r="T750" s="13" t="s">
        <v>3330</v>
      </c>
      <c r="U750" s="13" t="s">
        <v>3331</v>
      </c>
      <c r="V750" s="13"/>
      <c r="W750" s="13"/>
      <c r="X750" s="13"/>
      <c r="Y750" s="13" t="s">
        <v>3326</v>
      </c>
      <c r="Z750" s="13" t="s">
        <v>3327</v>
      </c>
      <c r="AA750" s="13"/>
      <c r="AB750" s="13" t="s">
        <v>221</v>
      </c>
      <c r="AC750" s="13" t="s">
        <v>433</v>
      </c>
      <c r="AD750" s="13" t="s">
        <v>216</v>
      </c>
      <c r="AE750" s="13"/>
      <c r="AF750" s="13"/>
      <c r="AG750" s="13"/>
      <c r="AH750" s="13"/>
      <c r="AI750" s="13"/>
      <c r="AJ750" s="13"/>
      <c r="AK750" s="13"/>
      <c r="AL750" s="13" t="s">
        <v>972</v>
      </c>
      <c r="AM750" s="13"/>
      <c r="AN750" s="13"/>
      <c r="AO750" s="13" t="s">
        <v>98</v>
      </c>
      <c r="AP750" s="13" t="s">
        <v>98</v>
      </c>
      <c r="AQ750" s="13"/>
      <c r="AR750" s="13"/>
      <c r="AS750" s="13"/>
      <c r="AT750" s="13" t="s">
        <v>98</v>
      </c>
      <c r="AU750" s="13"/>
      <c r="AV750" s="13"/>
      <c r="AW750" s="13"/>
      <c r="AX750" s="13">
        <v>2023</v>
      </c>
      <c r="AY750" s="13"/>
      <c r="AZ750" s="13"/>
      <c r="BA750" s="13" t="s">
        <v>99</v>
      </c>
      <c r="BB750" s="13"/>
      <c r="BC750" s="13"/>
      <c r="BD750" s="13">
        <v>5</v>
      </c>
      <c r="BE750" s="13"/>
      <c r="BF750" s="13"/>
      <c r="BG750" s="13" t="s">
        <v>362</v>
      </c>
      <c r="BH750" s="13"/>
      <c r="BI750" s="13"/>
      <c r="BJ750" s="13">
        <v>11</v>
      </c>
      <c r="BK750" s="13"/>
      <c r="BN750" s="5">
        <f t="shared" si="23"/>
        <v>152.327433628319</v>
      </c>
    </row>
    <row r="751" spans="1:66" x14ac:dyDescent="0.35">
      <c r="A751" s="13" t="s">
        <v>3332</v>
      </c>
      <c r="B751" s="13" t="s">
        <v>313</v>
      </c>
      <c r="C751" s="13" t="s">
        <v>433</v>
      </c>
      <c r="D751" s="13" t="s">
        <v>3320</v>
      </c>
      <c r="E751" s="13" t="s">
        <v>3321</v>
      </c>
      <c r="F751" s="13" t="s">
        <v>221</v>
      </c>
      <c r="G751" s="13" t="s">
        <v>3322</v>
      </c>
      <c r="H751" s="13" t="s">
        <v>223</v>
      </c>
      <c r="I751" s="13"/>
      <c r="J751" s="13"/>
      <c r="K751" s="13">
        <v>1</v>
      </c>
      <c r="L751" s="13">
        <v>1</v>
      </c>
      <c r="M751" s="13">
        <v>0</v>
      </c>
      <c r="N751" s="13" t="s">
        <v>90</v>
      </c>
      <c r="O751" s="13">
        <v>152.327433628319</v>
      </c>
      <c r="P751" s="13">
        <v>0</v>
      </c>
      <c r="Q751" s="13">
        <v>0</v>
      </c>
      <c r="R751" s="13" t="s">
        <v>3333</v>
      </c>
      <c r="S751" s="13" t="s">
        <v>439</v>
      </c>
      <c r="T751" s="13" t="s">
        <v>439</v>
      </c>
      <c r="U751" s="13" t="s">
        <v>3334</v>
      </c>
      <c r="V751" s="13"/>
      <c r="W751" s="13"/>
      <c r="X751" s="13"/>
      <c r="Y751" s="13" t="s">
        <v>3326</v>
      </c>
      <c r="Z751" s="13" t="s">
        <v>3327</v>
      </c>
      <c r="AA751" s="13"/>
      <c r="AB751" s="13" t="s">
        <v>221</v>
      </c>
      <c r="AC751" s="13" t="s">
        <v>433</v>
      </c>
      <c r="AD751" s="13" t="s">
        <v>216</v>
      </c>
      <c r="AE751" s="13"/>
      <c r="AF751" s="13"/>
      <c r="AG751" s="13"/>
      <c r="AH751" s="13"/>
      <c r="AI751" s="13"/>
      <c r="AJ751" s="13"/>
      <c r="AK751" s="13"/>
      <c r="AL751" s="13" t="s">
        <v>972</v>
      </c>
      <c r="AM751" s="13"/>
      <c r="AN751" s="13"/>
      <c r="AO751" s="13" t="s">
        <v>98</v>
      </c>
      <c r="AP751" s="13" t="s">
        <v>98</v>
      </c>
      <c r="AQ751" s="13"/>
      <c r="AR751" s="13"/>
      <c r="AS751" s="13"/>
      <c r="AT751" s="13" t="s">
        <v>98</v>
      </c>
      <c r="AU751" s="13"/>
      <c r="AV751" s="13"/>
      <c r="AW751" s="13"/>
      <c r="AX751" s="13">
        <v>2023</v>
      </c>
      <c r="AY751" s="13"/>
      <c r="AZ751" s="13"/>
      <c r="BA751" s="13" t="s">
        <v>99</v>
      </c>
      <c r="BB751" s="13"/>
      <c r="BC751" s="13"/>
      <c r="BD751" s="13">
        <v>5</v>
      </c>
      <c r="BE751" s="13"/>
      <c r="BF751" s="13"/>
      <c r="BG751" s="13" t="s">
        <v>362</v>
      </c>
      <c r="BH751" s="13"/>
      <c r="BI751" s="13"/>
      <c r="BJ751" s="13">
        <v>11</v>
      </c>
      <c r="BK751" s="13"/>
      <c r="BN751" s="5">
        <f t="shared" si="23"/>
        <v>152.327433628319</v>
      </c>
    </row>
    <row r="752" spans="1:66" x14ac:dyDescent="0.35">
      <c r="A752" s="13" t="s">
        <v>3335</v>
      </c>
      <c r="B752" s="13" t="s">
        <v>313</v>
      </c>
      <c r="C752" s="13" t="s">
        <v>433</v>
      </c>
      <c r="D752" s="13" t="s">
        <v>3320</v>
      </c>
      <c r="E752" s="13" t="s">
        <v>3321</v>
      </c>
      <c r="F752" s="13" t="s">
        <v>221</v>
      </c>
      <c r="G752" s="13" t="s">
        <v>3322</v>
      </c>
      <c r="H752" s="13" t="s">
        <v>223</v>
      </c>
      <c r="I752" s="13"/>
      <c r="J752" s="13"/>
      <c r="K752" s="13">
        <v>1</v>
      </c>
      <c r="L752" s="13">
        <v>1</v>
      </c>
      <c r="M752" s="13">
        <v>0</v>
      </c>
      <c r="N752" s="13" t="s">
        <v>90</v>
      </c>
      <c r="O752" s="13">
        <v>152.327433628319</v>
      </c>
      <c r="P752" s="13">
        <v>0</v>
      </c>
      <c r="Q752" s="13">
        <v>0</v>
      </c>
      <c r="R752" s="13" t="s">
        <v>3336</v>
      </c>
      <c r="S752" s="13" t="s">
        <v>415</v>
      </c>
      <c r="T752" s="13" t="s">
        <v>415</v>
      </c>
      <c r="U752" s="13" t="s">
        <v>3337</v>
      </c>
      <c r="V752" s="13"/>
      <c r="W752" s="13"/>
      <c r="X752" s="13"/>
      <c r="Y752" s="13" t="s">
        <v>3326</v>
      </c>
      <c r="Z752" s="13" t="s">
        <v>3327</v>
      </c>
      <c r="AA752" s="13"/>
      <c r="AB752" s="13" t="s">
        <v>221</v>
      </c>
      <c r="AC752" s="13" t="s">
        <v>433</v>
      </c>
      <c r="AD752" s="13" t="s">
        <v>216</v>
      </c>
      <c r="AE752" s="13"/>
      <c r="AF752" s="13"/>
      <c r="AG752" s="13"/>
      <c r="AH752" s="13"/>
      <c r="AI752" s="13"/>
      <c r="AJ752" s="13"/>
      <c r="AK752" s="13"/>
      <c r="AL752" s="13" t="s">
        <v>972</v>
      </c>
      <c r="AM752" s="13"/>
      <c r="AN752" s="13"/>
      <c r="AO752" s="13" t="s">
        <v>98</v>
      </c>
      <c r="AP752" s="13" t="s">
        <v>98</v>
      </c>
      <c r="AQ752" s="13"/>
      <c r="AR752" s="13"/>
      <c r="AS752" s="13"/>
      <c r="AT752" s="13" t="s">
        <v>98</v>
      </c>
      <c r="AU752" s="13"/>
      <c r="AV752" s="13"/>
      <c r="AW752" s="13"/>
      <c r="AX752" s="13">
        <v>2023</v>
      </c>
      <c r="AY752" s="13"/>
      <c r="AZ752" s="13"/>
      <c r="BA752" s="13" t="s">
        <v>99</v>
      </c>
      <c r="BB752" s="13"/>
      <c r="BC752" s="13"/>
      <c r="BD752" s="13">
        <v>5</v>
      </c>
      <c r="BE752" s="13"/>
      <c r="BF752" s="13"/>
      <c r="BG752" s="13" t="s">
        <v>362</v>
      </c>
      <c r="BH752" s="13"/>
      <c r="BI752" s="13"/>
      <c r="BJ752" s="13">
        <v>11</v>
      </c>
      <c r="BK752" s="13"/>
      <c r="BN752" s="5">
        <f t="shared" si="23"/>
        <v>152.327433628319</v>
      </c>
    </row>
    <row r="753" spans="1:66" x14ac:dyDescent="0.35">
      <c r="A753" s="13" t="s">
        <v>3338</v>
      </c>
      <c r="B753" s="13" t="s">
        <v>313</v>
      </c>
      <c r="C753" s="13" t="s">
        <v>433</v>
      </c>
      <c r="D753" s="13" t="s">
        <v>3320</v>
      </c>
      <c r="E753" s="13" t="s">
        <v>3321</v>
      </c>
      <c r="F753" s="13" t="s">
        <v>221</v>
      </c>
      <c r="G753" s="13" t="s">
        <v>3322</v>
      </c>
      <c r="H753" s="13" t="s">
        <v>223</v>
      </c>
      <c r="I753" s="13"/>
      <c r="J753" s="13"/>
      <c r="K753" s="13">
        <v>1</v>
      </c>
      <c r="L753" s="13">
        <v>1</v>
      </c>
      <c r="M753" s="13">
        <v>0</v>
      </c>
      <c r="N753" s="13" t="s">
        <v>90</v>
      </c>
      <c r="O753" s="13">
        <v>152.327433628319</v>
      </c>
      <c r="P753" s="13">
        <v>152.327433628319</v>
      </c>
      <c r="Q753" s="13">
        <v>0</v>
      </c>
      <c r="R753" s="13" t="s">
        <v>3339</v>
      </c>
      <c r="S753" s="13" t="s">
        <v>1366</v>
      </c>
      <c r="T753" s="13" t="s">
        <v>1366</v>
      </c>
      <c r="U753" s="13" t="s">
        <v>3340</v>
      </c>
      <c r="V753" s="13"/>
      <c r="W753" s="13"/>
      <c r="X753" s="13"/>
      <c r="Y753" s="13" t="s">
        <v>3326</v>
      </c>
      <c r="Z753" s="13" t="s">
        <v>3327</v>
      </c>
      <c r="AA753" s="13"/>
      <c r="AB753" s="13" t="s">
        <v>221</v>
      </c>
      <c r="AC753" s="13" t="s">
        <v>433</v>
      </c>
      <c r="AD753" s="13" t="s">
        <v>216</v>
      </c>
      <c r="AE753" s="13"/>
      <c r="AF753" s="13"/>
      <c r="AG753" s="13"/>
      <c r="AH753" s="13"/>
      <c r="AI753" s="13"/>
      <c r="AJ753" s="13"/>
      <c r="AK753" s="13"/>
      <c r="AL753" s="13" t="s">
        <v>972</v>
      </c>
      <c r="AM753" s="13"/>
      <c r="AN753" s="13"/>
      <c r="AO753" s="13" t="s">
        <v>98</v>
      </c>
      <c r="AP753" s="13" t="s">
        <v>98</v>
      </c>
      <c r="AQ753" s="13"/>
      <c r="AR753" s="13"/>
      <c r="AS753" s="13"/>
      <c r="AT753" s="13" t="s">
        <v>98</v>
      </c>
      <c r="AU753" s="13"/>
      <c r="AV753" s="13"/>
      <c r="AW753" s="13"/>
      <c r="AX753" s="13">
        <v>2023</v>
      </c>
      <c r="AY753" s="13"/>
      <c r="AZ753" s="13"/>
      <c r="BA753" s="13" t="s">
        <v>99</v>
      </c>
      <c r="BB753" s="13"/>
      <c r="BC753" s="13"/>
      <c r="BD753" s="13">
        <v>6</v>
      </c>
      <c r="BE753" s="13"/>
      <c r="BF753" s="13"/>
      <c r="BG753" s="13" t="s">
        <v>362</v>
      </c>
      <c r="BH753" s="13"/>
      <c r="BI753" s="13"/>
      <c r="BJ753" s="13">
        <v>11</v>
      </c>
      <c r="BK753" s="13"/>
      <c r="BN753" s="5">
        <f t="shared" si="23"/>
        <v>152.327433628319</v>
      </c>
    </row>
    <row r="754" spans="1:66" x14ac:dyDescent="0.35">
      <c r="A754" s="13" t="s">
        <v>3341</v>
      </c>
      <c r="B754" s="13" t="s">
        <v>313</v>
      </c>
      <c r="C754" s="13" t="s">
        <v>433</v>
      </c>
      <c r="D754" s="13" t="s">
        <v>3320</v>
      </c>
      <c r="E754" s="13" t="s">
        <v>3321</v>
      </c>
      <c r="F754" s="13" t="s">
        <v>221</v>
      </c>
      <c r="G754" s="13" t="s">
        <v>3322</v>
      </c>
      <c r="H754" s="13" t="s">
        <v>223</v>
      </c>
      <c r="I754" s="13"/>
      <c r="J754" s="13"/>
      <c r="K754" s="13">
        <v>1</v>
      </c>
      <c r="L754" s="13">
        <v>1</v>
      </c>
      <c r="M754" s="13">
        <v>0</v>
      </c>
      <c r="N754" s="13" t="s">
        <v>90</v>
      </c>
      <c r="O754" s="13">
        <v>152.327433628319</v>
      </c>
      <c r="P754" s="13">
        <v>152.327433628319</v>
      </c>
      <c r="Q754" s="13">
        <v>0</v>
      </c>
      <c r="R754" s="13" t="s">
        <v>3342</v>
      </c>
      <c r="S754" s="13" t="s">
        <v>3343</v>
      </c>
      <c r="T754" s="13" t="s">
        <v>3343</v>
      </c>
      <c r="U754" s="13" t="s">
        <v>3344</v>
      </c>
      <c r="V754" s="13"/>
      <c r="W754" s="13"/>
      <c r="X754" s="13"/>
      <c r="Y754" s="13" t="s">
        <v>3326</v>
      </c>
      <c r="Z754" s="13" t="s">
        <v>3327</v>
      </c>
      <c r="AA754" s="13"/>
      <c r="AB754" s="13" t="s">
        <v>221</v>
      </c>
      <c r="AC754" s="13" t="s">
        <v>433</v>
      </c>
      <c r="AD754" s="13" t="s">
        <v>216</v>
      </c>
      <c r="AE754" s="13"/>
      <c r="AF754" s="13"/>
      <c r="AG754" s="13"/>
      <c r="AH754" s="13"/>
      <c r="AI754" s="13"/>
      <c r="AJ754" s="13"/>
      <c r="AK754" s="13"/>
      <c r="AL754" s="13" t="s">
        <v>972</v>
      </c>
      <c r="AM754" s="13"/>
      <c r="AN754" s="13"/>
      <c r="AO754" s="13" t="s">
        <v>98</v>
      </c>
      <c r="AP754" s="13" t="s">
        <v>98</v>
      </c>
      <c r="AQ754" s="13"/>
      <c r="AR754" s="13"/>
      <c r="AS754" s="13"/>
      <c r="AT754" s="13" t="s">
        <v>98</v>
      </c>
      <c r="AU754" s="13"/>
      <c r="AV754" s="13"/>
      <c r="AW754" s="13"/>
      <c r="AX754" s="13">
        <v>2023</v>
      </c>
      <c r="AY754" s="13"/>
      <c r="AZ754" s="13"/>
      <c r="BA754" s="13" t="s">
        <v>99</v>
      </c>
      <c r="BB754" s="13"/>
      <c r="BC754" s="13"/>
      <c r="BD754" s="13">
        <v>6</v>
      </c>
      <c r="BE754" s="13"/>
      <c r="BF754" s="13"/>
      <c r="BG754" s="13" t="s">
        <v>362</v>
      </c>
      <c r="BH754" s="13"/>
      <c r="BI754" s="13"/>
      <c r="BJ754" s="13">
        <v>11</v>
      </c>
      <c r="BK754" s="13"/>
      <c r="BN754" s="5">
        <f t="shared" si="23"/>
        <v>152.327433628319</v>
      </c>
    </row>
    <row r="755" spans="1:66" x14ac:dyDescent="0.35">
      <c r="A755" s="13" t="s">
        <v>3345</v>
      </c>
      <c r="B755" s="13" t="s">
        <v>313</v>
      </c>
      <c r="C755" s="13" t="s">
        <v>433</v>
      </c>
      <c r="D755" s="13" t="s">
        <v>3320</v>
      </c>
      <c r="E755" s="13" t="s">
        <v>3321</v>
      </c>
      <c r="F755" s="13" t="s">
        <v>221</v>
      </c>
      <c r="G755" s="13" t="s">
        <v>3346</v>
      </c>
      <c r="H755" s="13" t="s">
        <v>223</v>
      </c>
      <c r="I755" s="13"/>
      <c r="J755" s="13"/>
      <c r="K755" s="13">
        <v>1</v>
      </c>
      <c r="L755" s="13">
        <v>1</v>
      </c>
      <c r="M755" s="13">
        <v>0</v>
      </c>
      <c r="N755" s="13" t="s">
        <v>90</v>
      </c>
      <c r="O755" s="13">
        <v>152.327433628319</v>
      </c>
      <c r="P755" s="13">
        <v>0</v>
      </c>
      <c r="Q755" s="13">
        <v>0</v>
      </c>
      <c r="R755" s="13" t="s">
        <v>3347</v>
      </c>
      <c r="S755" s="13" t="s">
        <v>3324</v>
      </c>
      <c r="T755" s="13" t="s">
        <v>3324</v>
      </c>
      <c r="U755" s="13" t="s">
        <v>3348</v>
      </c>
      <c r="V755" s="13"/>
      <c r="W755" s="13"/>
      <c r="X755" s="13"/>
      <c r="Y755" s="13" t="s">
        <v>3349</v>
      </c>
      <c r="Z755" s="13" t="s">
        <v>3350</v>
      </c>
      <c r="AA755" s="13"/>
      <c r="AB755" s="13" t="s">
        <v>221</v>
      </c>
      <c r="AC755" s="13" t="s">
        <v>433</v>
      </c>
      <c r="AD755" s="13" t="s">
        <v>216</v>
      </c>
      <c r="AE755" s="13"/>
      <c r="AF755" s="13"/>
      <c r="AG755" s="13"/>
      <c r="AH755" s="13"/>
      <c r="AI755" s="13"/>
      <c r="AJ755" s="13"/>
      <c r="AK755" s="13"/>
      <c r="AL755" s="13" t="s">
        <v>972</v>
      </c>
      <c r="AM755" s="13"/>
      <c r="AN755" s="13"/>
      <c r="AO755" s="13" t="s">
        <v>98</v>
      </c>
      <c r="AP755" s="13" t="s">
        <v>98</v>
      </c>
      <c r="AQ755" s="13"/>
      <c r="AR755" s="13"/>
      <c r="AS755" s="13"/>
      <c r="AT755" s="13" t="s">
        <v>98</v>
      </c>
      <c r="AU755" s="13"/>
      <c r="AV755" s="13"/>
      <c r="AW755" s="13"/>
      <c r="AX755" s="13">
        <v>2023</v>
      </c>
      <c r="AY755" s="13"/>
      <c r="AZ755" s="13"/>
      <c r="BA755" s="13" t="s">
        <v>99</v>
      </c>
      <c r="BB755" s="13"/>
      <c r="BC755" s="13"/>
      <c r="BD755" s="13">
        <v>5</v>
      </c>
      <c r="BE755" s="13"/>
      <c r="BF755" s="13"/>
      <c r="BG755" s="13" t="s">
        <v>362</v>
      </c>
      <c r="BH755" s="13"/>
      <c r="BI755" s="13"/>
      <c r="BJ755" s="13">
        <v>11</v>
      </c>
      <c r="BK755" s="13"/>
      <c r="BN755" s="5">
        <f t="shared" si="23"/>
        <v>152.327433628319</v>
      </c>
    </row>
    <row r="756" spans="1:66" x14ac:dyDescent="0.35">
      <c r="A756" s="13" t="s">
        <v>3351</v>
      </c>
      <c r="B756" s="13" t="s">
        <v>313</v>
      </c>
      <c r="C756" s="13" t="s">
        <v>433</v>
      </c>
      <c r="D756" s="13" t="s">
        <v>3320</v>
      </c>
      <c r="E756" s="13" t="s">
        <v>3321</v>
      </c>
      <c r="F756" s="13" t="s">
        <v>221</v>
      </c>
      <c r="G756" s="13" t="s">
        <v>3346</v>
      </c>
      <c r="H756" s="13" t="s">
        <v>223</v>
      </c>
      <c r="I756" s="13"/>
      <c r="J756" s="13"/>
      <c r="K756" s="13">
        <v>1</v>
      </c>
      <c r="L756" s="13">
        <v>1</v>
      </c>
      <c r="M756" s="13">
        <v>0</v>
      </c>
      <c r="N756" s="13" t="s">
        <v>90</v>
      </c>
      <c r="O756" s="13">
        <v>152.327433628319</v>
      </c>
      <c r="P756" s="13">
        <v>0</v>
      </c>
      <c r="Q756" s="13">
        <v>0</v>
      </c>
      <c r="R756" s="13" t="s">
        <v>3352</v>
      </c>
      <c r="S756" s="13" t="s">
        <v>3330</v>
      </c>
      <c r="T756" s="13" t="s">
        <v>3330</v>
      </c>
      <c r="U756" s="13" t="s">
        <v>3353</v>
      </c>
      <c r="V756" s="13"/>
      <c r="W756" s="13"/>
      <c r="X756" s="13"/>
      <c r="Y756" s="13" t="s">
        <v>3349</v>
      </c>
      <c r="Z756" s="13" t="s">
        <v>3350</v>
      </c>
      <c r="AA756" s="13"/>
      <c r="AB756" s="13" t="s">
        <v>221</v>
      </c>
      <c r="AC756" s="13" t="s">
        <v>433</v>
      </c>
      <c r="AD756" s="13" t="s">
        <v>216</v>
      </c>
      <c r="AE756" s="13"/>
      <c r="AF756" s="13"/>
      <c r="AG756" s="13"/>
      <c r="AH756" s="13"/>
      <c r="AI756" s="13"/>
      <c r="AJ756" s="13"/>
      <c r="AK756" s="13"/>
      <c r="AL756" s="13" t="s">
        <v>972</v>
      </c>
      <c r="AM756" s="13"/>
      <c r="AN756" s="13"/>
      <c r="AO756" s="13" t="s">
        <v>98</v>
      </c>
      <c r="AP756" s="13" t="s">
        <v>98</v>
      </c>
      <c r="AQ756" s="13"/>
      <c r="AR756" s="13"/>
      <c r="AS756" s="13"/>
      <c r="AT756" s="13" t="s">
        <v>98</v>
      </c>
      <c r="AU756" s="13"/>
      <c r="AV756" s="13"/>
      <c r="AW756" s="13"/>
      <c r="AX756" s="13">
        <v>2023</v>
      </c>
      <c r="AY756" s="13"/>
      <c r="AZ756" s="13"/>
      <c r="BA756" s="13" t="s">
        <v>99</v>
      </c>
      <c r="BB756" s="13"/>
      <c r="BC756" s="13"/>
      <c r="BD756" s="13">
        <v>5</v>
      </c>
      <c r="BE756" s="13"/>
      <c r="BF756" s="13"/>
      <c r="BG756" s="13" t="s">
        <v>362</v>
      </c>
      <c r="BH756" s="13"/>
      <c r="BI756" s="13"/>
      <c r="BJ756" s="13">
        <v>11</v>
      </c>
      <c r="BK756" s="13"/>
      <c r="BN756" s="5">
        <f t="shared" si="23"/>
        <v>152.327433628319</v>
      </c>
    </row>
    <row r="757" spans="1:66" x14ac:dyDescent="0.35">
      <c r="A757" s="13" t="s">
        <v>3354</v>
      </c>
      <c r="B757" s="13" t="s">
        <v>313</v>
      </c>
      <c r="C757" s="13" t="s">
        <v>433</v>
      </c>
      <c r="D757" s="13" t="s">
        <v>3320</v>
      </c>
      <c r="E757" s="13" t="s">
        <v>3321</v>
      </c>
      <c r="F757" s="13" t="s">
        <v>221</v>
      </c>
      <c r="G757" s="13" t="s">
        <v>3346</v>
      </c>
      <c r="H757" s="13" t="s">
        <v>223</v>
      </c>
      <c r="I757" s="13"/>
      <c r="J757" s="13"/>
      <c r="K757" s="13">
        <v>1</v>
      </c>
      <c r="L757" s="13">
        <v>1</v>
      </c>
      <c r="M757" s="13">
        <v>0</v>
      </c>
      <c r="N757" s="13" t="s">
        <v>90</v>
      </c>
      <c r="O757" s="13">
        <v>152.327433628319</v>
      </c>
      <c r="P757" s="13">
        <v>0</v>
      </c>
      <c r="Q757" s="13">
        <v>0</v>
      </c>
      <c r="R757" s="13" t="s">
        <v>3355</v>
      </c>
      <c r="S757" s="13" t="s">
        <v>3330</v>
      </c>
      <c r="T757" s="13" t="s">
        <v>3330</v>
      </c>
      <c r="U757" s="13" t="s">
        <v>3356</v>
      </c>
      <c r="V757" s="13"/>
      <c r="W757" s="13"/>
      <c r="X757" s="13"/>
      <c r="Y757" s="13" t="s">
        <v>3349</v>
      </c>
      <c r="Z757" s="13" t="s">
        <v>3350</v>
      </c>
      <c r="AA757" s="13"/>
      <c r="AB757" s="13" t="s">
        <v>221</v>
      </c>
      <c r="AC757" s="13" t="s">
        <v>433</v>
      </c>
      <c r="AD757" s="13" t="s">
        <v>216</v>
      </c>
      <c r="AE757" s="13"/>
      <c r="AF757" s="13"/>
      <c r="AG757" s="13"/>
      <c r="AH757" s="13"/>
      <c r="AI757" s="13"/>
      <c r="AJ757" s="13"/>
      <c r="AK757" s="13"/>
      <c r="AL757" s="13" t="s">
        <v>972</v>
      </c>
      <c r="AM757" s="13"/>
      <c r="AN757" s="13"/>
      <c r="AO757" s="13" t="s">
        <v>98</v>
      </c>
      <c r="AP757" s="13" t="s">
        <v>98</v>
      </c>
      <c r="AQ757" s="13"/>
      <c r="AR757" s="13"/>
      <c r="AS757" s="13"/>
      <c r="AT757" s="13" t="s">
        <v>98</v>
      </c>
      <c r="AU757" s="13"/>
      <c r="AV757" s="13"/>
      <c r="AW757" s="13"/>
      <c r="AX757" s="13">
        <v>2023</v>
      </c>
      <c r="AY757" s="13"/>
      <c r="AZ757" s="13"/>
      <c r="BA757" s="13" t="s">
        <v>99</v>
      </c>
      <c r="BB757" s="13"/>
      <c r="BC757" s="13"/>
      <c r="BD757" s="13">
        <v>5</v>
      </c>
      <c r="BE757" s="13"/>
      <c r="BF757" s="13"/>
      <c r="BG757" s="13" t="s">
        <v>362</v>
      </c>
      <c r="BH757" s="13"/>
      <c r="BI757" s="13"/>
      <c r="BJ757" s="13">
        <v>11</v>
      </c>
      <c r="BK757" s="13"/>
      <c r="BN757" s="5">
        <f t="shared" si="23"/>
        <v>152.327433628319</v>
      </c>
    </row>
    <row r="758" spans="1:66" x14ac:dyDescent="0.35">
      <c r="A758" s="13" t="s">
        <v>3357</v>
      </c>
      <c r="B758" s="13" t="s">
        <v>313</v>
      </c>
      <c r="C758" s="13" t="s">
        <v>433</v>
      </c>
      <c r="D758" s="13" t="s">
        <v>3320</v>
      </c>
      <c r="E758" s="13" t="s">
        <v>3321</v>
      </c>
      <c r="F758" s="13" t="s">
        <v>221</v>
      </c>
      <c r="G758" s="13" t="s">
        <v>3346</v>
      </c>
      <c r="H758" s="13" t="s">
        <v>223</v>
      </c>
      <c r="I758" s="13"/>
      <c r="J758" s="13"/>
      <c r="K758" s="13">
        <v>1</v>
      </c>
      <c r="L758" s="13">
        <v>1</v>
      </c>
      <c r="M758" s="13">
        <v>0</v>
      </c>
      <c r="N758" s="13" t="s">
        <v>90</v>
      </c>
      <c r="O758" s="13">
        <v>152.327433628319</v>
      </c>
      <c r="P758" s="13">
        <v>0</v>
      </c>
      <c r="Q758" s="13">
        <v>0</v>
      </c>
      <c r="R758" s="13" t="s">
        <v>3358</v>
      </c>
      <c r="S758" s="13" t="s">
        <v>3359</v>
      </c>
      <c r="T758" s="13" t="s">
        <v>3330</v>
      </c>
      <c r="U758" s="13" t="s">
        <v>3360</v>
      </c>
      <c r="V758" s="13"/>
      <c r="W758" s="13"/>
      <c r="X758" s="13"/>
      <c r="Y758" s="13" t="s">
        <v>3349</v>
      </c>
      <c r="Z758" s="13" t="s">
        <v>3350</v>
      </c>
      <c r="AA758" s="13"/>
      <c r="AB758" s="13" t="s">
        <v>221</v>
      </c>
      <c r="AC758" s="13" t="s">
        <v>433</v>
      </c>
      <c r="AD758" s="13" t="s">
        <v>216</v>
      </c>
      <c r="AE758" s="13"/>
      <c r="AF758" s="13"/>
      <c r="AG758" s="13"/>
      <c r="AH758" s="13"/>
      <c r="AI758" s="13"/>
      <c r="AJ758" s="13"/>
      <c r="AK758" s="13"/>
      <c r="AL758" s="13" t="s">
        <v>972</v>
      </c>
      <c r="AM758" s="13"/>
      <c r="AN758" s="13"/>
      <c r="AO758" s="13" t="s">
        <v>98</v>
      </c>
      <c r="AP758" s="13" t="s">
        <v>98</v>
      </c>
      <c r="AQ758" s="13"/>
      <c r="AR758" s="13"/>
      <c r="AS758" s="13"/>
      <c r="AT758" s="13" t="s">
        <v>98</v>
      </c>
      <c r="AU758" s="13"/>
      <c r="AV758" s="13"/>
      <c r="AW758" s="13"/>
      <c r="AX758" s="13">
        <v>2023</v>
      </c>
      <c r="AY758" s="13"/>
      <c r="AZ758" s="13"/>
      <c r="BA758" s="13" t="s">
        <v>99</v>
      </c>
      <c r="BB758" s="13"/>
      <c r="BC758" s="13"/>
      <c r="BD758" s="13">
        <v>5</v>
      </c>
      <c r="BE758" s="13"/>
      <c r="BF758" s="13"/>
      <c r="BG758" s="13" t="s">
        <v>362</v>
      </c>
      <c r="BH758" s="13"/>
      <c r="BI758" s="13"/>
      <c r="BJ758" s="13">
        <v>11</v>
      </c>
      <c r="BK758" s="13"/>
      <c r="BN758" s="5">
        <f t="shared" si="23"/>
        <v>152.327433628319</v>
      </c>
    </row>
    <row r="759" spans="1:66" x14ac:dyDescent="0.35">
      <c r="A759" s="13" t="s">
        <v>3361</v>
      </c>
      <c r="B759" s="13" t="s">
        <v>313</v>
      </c>
      <c r="C759" s="13" t="s">
        <v>433</v>
      </c>
      <c r="D759" s="13" t="s">
        <v>3320</v>
      </c>
      <c r="E759" s="13" t="s">
        <v>3321</v>
      </c>
      <c r="F759" s="13" t="s">
        <v>221</v>
      </c>
      <c r="G759" s="13" t="s">
        <v>3346</v>
      </c>
      <c r="H759" s="13" t="s">
        <v>223</v>
      </c>
      <c r="I759" s="13"/>
      <c r="J759" s="13"/>
      <c r="K759" s="13">
        <v>1</v>
      </c>
      <c r="L759" s="13">
        <v>1</v>
      </c>
      <c r="M759" s="13">
        <v>0</v>
      </c>
      <c r="N759" s="13" t="s">
        <v>90</v>
      </c>
      <c r="O759" s="13">
        <v>152.327433628319</v>
      </c>
      <c r="P759" s="13">
        <v>0</v>
      </c>
      <c r="Q759" s="13">
        <v>0</v>
      </c>
      <c r="R759" s="13" t="s">
        <v>3362</v>
      </c>
      <c r="S759" s="13" t="s">
        <v>439</v>
      </c>
      <c r="T759" s="13" t="s">
        <v>439</v>
      </c>
      <c r="U759" s="13" t="s">
        <v>3363</v>
      </c>
      <c r="V759" s="13"/>
      <c r="W759" s="13"/>
      <c r="X759" s="13"/>
      <c r="Y759" s="13" t="s">
        <v>3349</v>
      </c>
      <c r="Z759" s="13" t="s">
        <v>3350</v>
      </c>
      <c r="AA759" s="13"/>
      <c r="AB759" s="13" t="s">
        <v>221</v>
      </c>
      <c r="AC759" s="13" t="s">
        <v>433</v>
      </c>
      <c r="AD759" s="13" t="s">
        <v>216</v>
      </c>
      <c r="AE759" s="13"/>
      <c r="AF759" s="13"/>
      <c r="AG759" s="13"/>
      <c r="AH759" s="13"/>
      <c r="AI759" s="13"/>
      <c r="AJ759" s="13"/>
      <c r="AK759" s="13"/>
      <c r="AL759" s="13" t="s">
        <v>972</v>
      </c>
      <c r="AM759" s="13"/>
      <c r="AN759" s="13"/>
      <c r="AO759" s="13" t="s">
        <v>98</v>
      </c>
      <c r="AP759" s="13" t="s">
        <v>98</v>
      </c>
      <c r="AQ759" s="13"/>
      <c r="AR759" s="13"/>
      <c r="AS759" s="13"/>
      <c r="AT759" s="13" t="s">
        <v>98</v>
      </c>
      <c r="AU759" s="13"/>
      <c r="AV759" s="13"/>
      <c r="AW759" s="13"/>
      <c r="AX759" s="13">
        <v>2023</v>
      </c>
      <c r="AY759" s="13"/>
      <c r="AZ759" s="13"/>
      <c r="BA759" s="13" t="s">
        <v>99</v>
      </c>
      <c r="BB759" s="13"/>
      <c r="BC759" s="13"/>
      <c r="BD759" s="13">
        <v>5</v>
      </c>
      <c r="BE759" s="13"/>
      <c r="BF759" s="13"/>
      <c r="BG759" s="13" t="s">
        <v>362</v>
      </c>
      <c r="BH759" s="13"/>
      <c r="BI759" s="13"/>
      <c r="BJ759" s="13">
        <v>11</v>
      </c>
      <c r="BK759" s="13"/>
      <c r="BN759" s="5">
        <f t="shared" si="23"/>
        <v>152.327433628319</v>
      </c>
    </row>
    <row r="760" spans="1:66" x14ac:dyDescent="0.35">
      <c r="A760" s="13" t="s">
        <v>3364</v>
      </c>
      <c r="B760" s="13" t="s">
        <v>313</v>
      </c>
      <c r="C760" s="13" t="s">
        <v>433</v>
      </c>
      <c r="D760" s="13" t="s">
        <v>3320</v>
      </c>
      <c r="E760" s="13" t="s">
        <v>3321</v>
      </c>
      <c r="F760" s="13" t="s">
        <v>221</v>
      </c>
      <c r="G760" s="13" t="s">
        <v>3346</v>
      </c>
      <c r="H760" s="13" t="s">
        <v>223</v>
      </c>
      <c r="I760" s="13"/>
      <c r="J760" s="13"/>
      <c r="K760" s="13">
        <v>1</v>
      </c>
      <c r="L760" s="13">
        <v>1</v>
      </c>
      <c r="M760" s="13">
        <v>0</v>
      </c>
      <c r="N760" s="13" t="s">
        <v>90</v>
      </c>
      <c r="O760" s="13">
        <v>152.327433628319</v>
      </c>
      <c r="P760" s="13">
        <v>152.327433628319</v>
      </c>
      <c r="Q760" s="13">
        <v>0</v>
      </c>
      <c r="R760" s="13" t="s">
        <v>3365</v>
      </c>
      <c r="S760" s="13" t="s">
        <v>1366</v>
      </c>
      <c r="T760" s="13" t="s">
        <v>1366</v>
      </c>
      <c r="U760" s="13" t="s">
        <v>3366</v>
      </c>
      <c r="V760" s="13"/>
      <c r="W760" s="13"/>
      <c r="X760" s="13"/>
      <c r="Y760" s="13" t="s">
        <v>3349</v>
      </c>
      <c r="Z760" s="13" t="s">
        <v>3350</v>
      </c>
      <c r="AA760" s="13"/>
      <c r="AB760" s="13" t="s">
        <v>221</v>
      </c>
      <c r="AC760" s="13" t="s">
        <v>433</v>
      </c>
      <c r="AD760" s="13" t="s">
        <v>216</v>
      </c>
      <c r="AE760" s="13"/>
      <c r="AF760" s="13"/>
      <c r="AG760" s="13"/>
      <c r="AH760" s="13"/>
      <c r="AI760" s="13"/>
      <c r="AJ760" s="13"/>
      <c r="AK760" s="13"/>
      <c r="AL760" s="13" t="s">
        <v>972</v>
      </c>
      <c r="AM760" s="13"/>
      <c r="AN760" s="13"/>
      <c r="AO760" s="13" t="s">
        <v>98</v>
      </c>
      <c r="AP760" s="13" t="s">
        <v>98</v>
      </c>
      <c r="AQ760" s="13"/>
      <c r="AR760" s="13"/>
      <c r="AS760" s="13"/>
      <c r="AT760" s="13" t="s">
        <v>98</v>
      </c>
      <c r="AU760" s="13"/>
      <c r="AV760" s="13"/>
      <c r="AW760" s="13"/>
      <c r="AX760" s="13">
        <v>2023</v>
      </c>
      <c r="AY760" s="13"/>
      <c r="AZ760" s="13"/>
      <c r="BA760" s="13" t="s">
        <v>99</v>
      </c>
      <c r="BB760" s="13"/>
      <c r="BC760" s="13"/>
      <c r="BD760" s="13">
        <v>6</v>
      </c>
      <c r="BE760" s="13"/>
      <c r="BF760" s="13"/>
      <c r="BG760" s="13" t="s">
        <v>362</v>
      </c>
      <c r="BH760" s="13"/>
      <c r="BI760" s="13"/>
      <c r="BJ760" s="13">
        <v>11</v>
      </c>
      <c r="BK760" s="13"/>
      <c r="BN760" s="5">
        <f t="shared" si="23"/>
        <v>152.327433628319</v>
      </c>
    </row>
    <row r="761" spans="1:66" x14ac:dyDescent="0.35">
      <c r="A761" s="13" t="s">
        <v>3367</v>
      </c>
      <c r="B761" s="13" t="s">
        <v>313</v>
      </c>
      <c r="C761" s="13" t="s">
        <v>433</v>
      </c>
      <c r="D761" s="13" t="s">
        <v>3320</v>
      </c>
      <c r="E761" s="13" t="s">
        <v>3321</v>
      </c>
      <c r="F761" s="13" t="s">
        <v>221</v>
      </c>
      <c r="G761" s="13" t="s">
        <v>3346</v>
      </c>
      <c r="H761" s="13" t="s">
        <v>223</v>
      </c>
      <c r="I761" s="13"/>
      <c r="J761" s="13"/>
      <c r="K761" s="13">
        <v>1</v>
      </c>
      <c r="L761" s="13">
        <v>1</v>
      </c>
      <c r="M761" s="13">
        <v>0</v>
      </c>
      <c r="N761" s="13" t="s">
        <v>90</v>
      </c>
      <c r="O761" s="13">
        <v>152.327433628319</v>
      </c>
      <c r="P761" s="13">
        <v>152.327433628319</v>
      </c>
      <c r="Q761" s="13">
        <v>0</v>
      </c>
      <c r="R761" s="13" t="s">
        <v>3368</v>
      </c>
      <c r="S761" s="13" t="s">
        <v>1846</v>
      </c>
      <c r="T761" s="13" t="s">
        <v>3343</v>
      </c>
      <c r="U761" s="13" t="s">
        <v>3369</v>
      </c>
      <c r="V761" s="13"/>
      <c r="W761" s="13"/>
      <c r="X761" s="13"/>
      <c r="Y761" s="13" t="s">
        <v>3349</v>
      </c>
      <c r="Z761" s="13" t="s">
        <v>3350</v>
      </c>
      <c r="AA761" s="13"/>
      <c r="AB761" s="13" t="s">
        <v>221</v>
      </c>
      <c r="AC761" s="13" t="s">
        <v>433</v>
      </c>
      <c r="AD761" s="13" t="s">
        <v>216</v>
      </c>
      <c r="AE761" s="13"/>
      <c r="AF761" s="13"/>
      <c r="AG761" s="13"/>
      <c r="AH761" s="13"/>
      <c r="AI761" s="13"/>
      <c r="AJ761" s="13"/>
      <c r="AK761" s="13"/>
      <c r="AL761" s="13" t="s">
        <v>972</v>
      </c>
      <c r="AM761" s="13"/>
      <c r="AN761" s="13"/>
      <c r="AO761" s="13" t="s">
        <v>98</v>
      </c>
      <c r="AP761" s="13" t="s">
        <v>98</v>
      </c>
      <c r="AQ761" s="13"/>
      <c r="AR761" s="13"/>
      <c r="AS761" s="13"/>
      <c r="AT761" s="13" t="s">
        <v>98</v>
      </c>
      <c r="AU761" s="13"/>
      <c r="AV761" s="13"/>
      <c r="AW761" s="13"/>
      <c r="AX761" s="13">
        <v>2023</v>
      </c>
      <c r="AY761" s="13"/>
      <c r="AZ761" s="13"/>
      <c r="BA761" s="13" t="s">
        <v>99</v>
      </c>
      <c r="BB761" s="13"/>
      <c r="BC761" s="13"/>
      <c r="BD761" s="13">
        <v>6</v>
      </c>
      <c r="BE761" s="13"/>
      <c r="BF761" s="13"/>
      <c r="BG761" s="13" t="s">
        <v>362</v>
      </c>
      <c r="BH761" s="13"/>
      <c r="BI761" s="13"/>
      <c r="BJ761" s="13">
        <v>11</v>
      </c>
      <c r="BK761" s="13"/>
      <c r="BN761" s="5">
        <f t="shared" si="23"/>
        <v>152.327433628319</v>
      </c>
    </row>
    <row r="762" spans="1:66" x14ac:dyDescent="0.35">
      <c r="A762" s="13" t="s">
        <v>3370</v>
      </c>
      <c r="B762" s="13" t="s">
        <v>313</v>
      </c>
      <c r="C762" s="13" t="s">
        <v>433</v>
      </c>
      <c r="D762" s="13" t="s">
        <v>3320</v>
      </c>
      <c r="E762" s="13" t="s">
        <v>3321</v>
      </c>
      <c r="F762" s="13" t="s">
        <v>221</v>
      </c>
      <c r="G762" s="13" t="s">
        <v>3371</v>
      </c>
      <c r="H762" s="13" t="s">
        <v>223</v>
      </c>
      <c r="I762" s="13"/>
      <c r="J762" s="13"/>
      <c r="K762" s="13">
        <v>1</v>
      </c>
      <c r="L762" s="13">
        <v>1</v>
      </c>
      <c r="M762" s="13">
        <v>0</v>
      </c>
      <c r="N762" s="13" t="s">
        <v>90</v>
      </c>
      <c r="O762" s="13">
        <v>152.327433628319</v>
      </c>
      <c r="P762" s="13">
        <v>0</v>
      </c>
      <c r="Q762" s="13">
        <v>0</v>
      </c>
      <c r="R762" s="13" t="s">
        <v>3372</v>
      </c>
      <c r="S762" s="13" t="s">
        <v>439</v>
      </c>
      <c r="T762" s="13" t="s">
        <v>439</v>
      </c>
      <c r="U762" s="13" t="s">
        <v>3373</v>
      </c>
      <c r="V762" s="13"/>
      <c r="W762" s="13"/>
      <c r="X762" s="13"/>
      <c r="Y762" s="13" t="s">
        <v>3374</v>
      </c>
      <c r="Z762" s="13" t="s">
        <v>3375</v>
      </c>
      <c r="AA762" s="13"/>
      <c r="AB762" s="13" t="s">
        <v>221</v>
      </c>
      <c r="AC762" s="13" t="s">
        <v>433</v>
      </c>
      <c r="AD762" s="13" t="s">
        <v>216</v>
      </c>
      <c r="AE762" s="13"/>
      <c r="AF762" s="13"/>
      <c r="AG762" s="13"/>
      <c r="AH762" s="13"/>
      <c r="AI762" s="13"/>
      <c r="AJ762" s="13"/>
      <c r="AK762" s="13"/>
      <c r="AL762" s="13" t="s">
        <v>972</v>
      </c>
      <c r="AM762" s="13"/>
      <c r="AN762" s="13"/>
      <c r="AO762" s="13" t="s">
        <v>98</v>
      </c>
      <c r="AP762" s="13" t="s">
        <v>98</v>
      </c>
      <c r="AQ762" s="13"/>
      <c r="AR762" s="13"/>
      <c r="AS762" s="13"/>
      <c r="AT762" s="13" t="s">
        <v>98</v>
      </c>
      <c r="AU762" s="13"/>
      <c r="AV762" s="13"/>
      <c r="AW762" s="13"/>
      <c r="AX762" s="13">
        <v>2023</v>
      </c>
      <c r="AY762" s="13"/>
      <c r="AZ762" s="13"/>
      <c r="BA762" s="13" t="s">
        <v>99</v>
      </c>
      <c r="BB762" s="13"/>
      <c r="BC762" s="13"/>
      <c r="BD762" s="13">
        <v>5</v>
      </c>
      <c r="BE762" s="13"/>
      <c r="BF762" s="13"/>
      <c r="BG762" s="13" t="s">
        <v>362</v>
      </c>
      <c r="BH762" s="13"/>
      <c r="BI762" s="13"/>
      <c r="BJ762" s="13">
        <v>11</v>
      </c>
      <c r="BK762" s="13"/>
      <c r="BN762" s="5">
        <f t="shared" si="23"/>
        <v>152.327433628319</v>
      </c>
    </row>
    <row r="763" spans="1:66" x14ac:dyDescent="0.35">
      <c r="A763" s="13" t="s">
        <v>3376</v>
      </c>
      <c r="B763" s="13" t="s">
        <v>313</v>
      </c>
      <c r="C763" s="13" t="s">
        <v>433</v>
      </c>
      <c r="D763" s="13" t="s">
        <v>3320</v>
      </c>
      <c r="E763" s="13" t="s">
        <v>3321</v>
      </c>
      <c r="F763" s="13" t="s">
        <v>221</v>
      </c>
      <c r="G763" s="13" t="s">
        <v>3371</v>
      </c>
      <c r="H763" s="13" t="s">
        <v>223</v>
      </c>
      <c r="I763" s="13"/>
      <c r="J763" s="13"/>
      <c r="K763" s="13">
        <v>1</v>
      </c>
      <c r="L763" s="13">
        <v>1</v>
      </c>
      <c r="M763" s="13">
        <v>0</v>
      </c>
      <c r="N763" s="13" t="s">
        <v>90</v>
      </c>
      <c r="O763" s="13">
        <v>152.327433628319</v>
      </c>
      <c r="P763" s="13">
        <v>0</v>
      </c>
      <c r="Q763" s="13">
        <v>0</v>
      </c>
      <c r="R763" s="13" t="s">
        <v>3377</v>
      </c>
      <c r="S763" s="13" t="s">
        <v>439</v>
      </c>
      <c r="T763" s="13" t="s">
        <v>3324</v>
      </c>
      <c r="U763" s="13" t="s">
        <v>3378</v>
      </c>
      <c r="V763" s="13"/>
      <c r="W763" s="13"/>
      <c r="X763" s="13"/>
      <c r="Y763" s="13" t="s">
        <v>3374</v>
      </c>
      <c r="Z763" s="13" t="s">
        <v>3375</v>
      </c>
      <c r="AA763" s="13"/>
      <c r="AB763" s="13" t="s">
        <v>221</v>
      </c>
      <c r="AC763" s="13" t="s">
        <v>433</v>
      </c>
      <c r="AD763" s="13" t="s">
        <v>216</v>
      </c>
      <c r="AE763" s="13"/>
      <c r="AF763" s="13"/>
      <c r="AG763" s="13"/>
      <c r="AH763" s="13"/>
      <c r="AI763" s="13"/>
      <c r="AJ763" s="13"/>
      <c r="AK763" s="13"/>
      <c r="AL763" s="13" t="s">
        <v>972</v>
      </c>
      <c r="AM763" s="13"/>
      <c r="AN763" s="13"/>
      <c r="AO763" s="13" t="s">
        <v>98</v>
      </c>
      <c r="AP763" s="13" t="s">
        <v>98</v>
      </c>
      <c r="AQ763" s="13"/>
      <c r="AR763" s="13"/>
      <c r="AS763" s="13"/>
      <c r="AT763" s="13" t="s">
        <v>98</v>
      </c>
      <c r="AU763" s="13"/>
      <c r="AV763" s="13"/>
      <c r="AW763" s="13"/>
      <c r="AX763" s="13">
        <v>2023</v>
      </c>
      <c r="AY763" s="13"/>
      <c r="AZ763" s="13"/>
      <c r="BA763" s="13" t="s">
        <v>99</v>
      </c>
      <c r="BB763" s="13"/>
      <c r="BC763" s="13"/>
      <c r="BD763" s="13">
        <v>5</v>
      </c>
      <c r="BE763" s="13"/>
      <c r="BF763" s="13"/>
      <c r="BG763" s="13" t="s">
        <v>362</v>
      </c>
      <c r="BH763" s="13"/>
      <c r="BI763" s="13"/>
      <c r="BJ763" s="13">
        <v>11</v>
      </c>
      <c r="BK763" s="13"/>
      <c r="BN763" s="5">
        <f t="shared" si="23"/>
        <v>152.327433628319</v>
      </c>
    </row>
    <row r="764" spans="1:66" x14ac:dyDescent="0.35">
      <c r="A764" s="13" t="s">
        <v>3379</v>
      </c>
      <c r="B764" s="13" t="s">
        <v>313</v>
      </c>
      <c r="C764" s="13" t="s">
        <v>433</v>
      </c>
      <c r="D764" s="13" t="s">
        <v>3320</v>
      </c>
      <c r="E764" s="13" t="s">
        <v>3321</v>
      </c>
      <c r="F764" s="13" t="s">
        <v>221</v>
      </c>
      <c r="G764" s="13" t="s">
        <v>3371</v>
      </c>
      <c r="H764" s="13" t="s">
        <v>223</v>
      </c>
      <c r="I764" s="13"/>
      <c r="J764" s="13"/>
      <c r="K764" s="13">
        <v>1</v>
      </c>
      <c r="L764" s="13">
        <v>1</v>
      </c>
      <c r="M764" s="13">
        <v>0</v>
      </c>
      <c r="N764" s="13" t="s">
        <v>90</v>
      </c>
      <c r="O764" s="13">
        <v>152.327433628319</v>
      </c>
      <c r="P764" s="13">
        <v>0</v>
      </c>
      <c r="Q764" s="13">
        <v>0</v>
      </c>
      <c r="R764" s="13" t="s">
        <v>3380</v>
      </c>
      <c r="S764" s="13" t="s">
        <v>415</v>
      </c>
      <c r="T764" s="13" t="s">
        <v>415</v>
      </c>
      <c r="U764" s="13" t="s">
        <v>3381</v>
      </c>
      <c r="V764" s="13"/>
      <c r="W764" s="13"/>
      <c r="X764" s="13"/>
      <c r="Y764" s="13" t="s">
        <v>3374</v>
      </c>
      <c r="Z764" s="13" t="s">
        <v>3375</v>
      </c>
      <c r="AA764" s="13"/>
      <c r="AB764" s="13" t="s">
        <v>221</v>
      </c>
      <c r="AC764" s="13" t="s">
        <v>433</v>
      </c>
      <c r="AD764" s="13" t="s">
        <v>216</v>
      </c>
      <c r="AE764" s="13"/>
      <c r="AF764" s="13"/>
      <c r="AG764" s="13"/>
      <c r="AH764" s="13"/>
      <c r="AI764" s="13"/>
      <c r="AJ764" s="13"/>
      <c r="AK764" s="13"/>
      <c r="AL764" s="13" t="s">
        <v>972</v>
      </c>
      <c r="AM764" s="13"/>
      <c r="AN764" s="13"/>
      <c r="AO764" s="13" t="s">
        <v>98</v>
      </c>
      <c r="AP764" s="13" t="s">
        <v>98</v>
      </c>
      <c r="AQ764" s="13"/>
      <c r="AR764" s="13"/>
      <c r="AS764" s="13"/>
      <c r="AT764" s="13" t="s">
        <v>98</v>
      </c>
      <c r="AU764" s="13"/>
      <c r="AV764" s="13"/>
      <c r="AW764" s="13"/>
      <c r="AX764" s="13">
        <v>2023</v>
      </c>
      <c r="AY764" s="13"/>
      <c r="AZ764" s="13"/>
      <c r="BA764" s="13" t="s">
        <v>99</v>
      </c>
      <c r="BB764" s="13"/>
      <c r="BC764" s="13"/>
      <c r="BD764" s="13">
        <v>5</v>
      </c>
      <c r="BE764" s="13"/>
      <c r="BF764" s="13"/>
      <c r="BG764" s="13" t="s">
        <v>362</v>
      </c>
      <c r="BH764" s="13"/>
      <c r="BI764" s="13"/>
      <c r="BJ764" s="13">
        <v>11</v>
      </c>
      <c r="BK764" s="13"/>
      <c r="BN764" s="5">
        <f t="shared" si="23"/>
        <v>152.327433628319</v>
      </c>
    </row>
    <row r="765" spans="1:66" x14ac:dyDescent="0.35">
      <c r="A765" s="13" t="s">
        <v>3382</v>
      </c>
      <c r="B765" s="13" t="s">
        <v>313</v>
      </c>
      <c r="C765" s="13" t="s">
        <v>433</v>
      </c>
      <c r="D765" s="13" t="s">
        <v>3320</v>
      </c>
      <c r="E765" s="13" t="s">
        <v>3321</v>
      </c>
      <c r="F765" s="13" t="s">
        <v>221</v>
      </c>
      <c r="G765" s="13" t="s">
        <v>3371</v>
      </c>
      <c r="H765" s="13" t="s">
        <v>223</v>
      </c>
      <c r="I765" s="13"/>
      <c r="J765" s="13"/>
      <c r="K765" s="13">
        <v>1</v>
      </c>
      <c r="L765" s="13">
        <v>1</v>
      </c>
      <c r="M765" s="13">
        <v>0</v>
      </c>
      <c r="N765" s="13" t="s">
        <v>90</v>
      </c>
      <c r="O765" s="13">
        <v>152.327433628319</v>
      </c>
      <c r="P765" s="13">
        <v>152.327433628319</v>
      </c>
      <c r="Q765" s="13">
        <v>0</v>
      </c>
      <c r="R765" s="13" t="s">
        <v>3383</v>
      </c>
      <c r="S765" s="13" t="s">
        <v>1366</v>
      </c>
      <c r="T765" s="13" t="s">
        <v>1366</v>
      </c>
      <c r="U765" s="13" t="s">
        <v>3384</v>
      </c>
      <c r="V765" s="13"/>
      <c r="W765" s="13"/>
      <c r="X765" s="13"/>
      <c r="Y765" s="13" t="s">
        <v>3374</v>
      </c>
      <c r="Z765" s="13" t="s">
        <v>3375</v>
      </c>
      <c r="AA765" s="13"/>
      <c r="AB765" s="13" t="s">
        <v>221</v>
      </c>
      <c r="AC765" s="13" t="s">
        <v>433</v>
      </c>
      <c r="AD765" s="13" t="s">
        <v>216</v>
      </c>
      <c r="AE765" s="13"/>
      <c r="AF765" s="13"/>
      <c r="AG765" s="13"/>
      <c r="AH765" s="13"/>
      <c r="AI765" s="13"/>
      <c r="AJ765" s="13"/>
      <c r="AK765" s="13"/>
      <c r="AL765" s="13" t="s">
        <v>972</v>
      </c>
      <c r="AM765" s="13"/>
      <c r="AN765" s="13"/>
      <c r="AO765" s="13" t="s">
        <v>98</v>
      </c>
      <c r="AP765" s="13" t="s">
        <v>98</v>
      </c>
      <c r="AQ765" s="13"/>
      <c r="AR765" s="13"/>
      <c r="AS765" s="13"/>
      <c r="AT765" s="13" t="s">
        <v>98</v>
      </c>
      <c r="AU765" s="13"/>
      <c r="AV765" s="13"/>
      <c r="AW765" s="13"/>
      <c r="AX765" s="13">
        <v>2023</v>
      </c>
      <c r="AY765" s="13"/>
      <c r="AZ765" s="13"/>
      <c r="BA765" s="13" t="s">
        <v>99</v>
      </c>
      <c r="BB765" s="13"/>
      <c r="BC765" s="13"/>
      <c r="BD765" s="13">
        <v>6</v>
      </c>
      <c r="BE765" s="13"/>
      <c r="BF765" s="13"/>
      <c r="BG765" s="13" t="s">
        <v>362</v>
      </c>
      <c r="BH765" s="13"/>
      <c r="BI765" s="13"/>
      <c r="BJ765" s="13">
        <v>11</v>
      </c>
      <c r="BK765" s="13"/>
      <c r="BN765" s="5">
        <f t="shared" si="23"/>
        <v>152.327433628319</v>
      </c>
    </row>
    <row r="766" spans="1:66" x14ac:dyDescent="0.35">
      <c r="A766" s="13" t="s">
        <v>3385</v>
      </c>
      <c r="B766" s="13" t="s">
        <v>313</v>
      </c>
      <c r="C766" s="13" t="s">
        <v>433</v>
      </c>
      <c r="D766" s="13" t="s">
        <v>3320</v>
      </c>
      <c r="E766" s="13" t="s">
        <v>3321</v>
      </c>
      <c r="F766" s="13" t="s">
        <v>221</v>
      </c>
      <c r="G766" s="13" t="s">
        <v>3371</v>
      </c>
      <c r="H766" s="13" t="s">
        <v>223</v>
      </c>
      <c r="I766" s="13"/>
      <c r="J766" s="13"/>
      <c r="K766" s="13">
        <v>1</v>
      </c>
      <c r="L766" s="13">
        <v>1</v>
      </c>
      <c r="M766" s="13">
        <v>0</v>
      </c>
      <c r="N766" s="13" t="s">
        <v>90</v>
      </c>
      <c r="O766" s="13">
        <v>152.327433628319</v>
      </c>
      <c r="P766" s="13">
        <v>152.327433628319</v>
      </c>
      <c r="Q766" s="13">
        <v>0</v>
      </c>
      <c r="R766" s="13" t="s">
        <v>3386</v>
      </c>
      <c r="S766" s="13" t="s">
        <v>1366</v>
      </c>
      <c r="T766" s="13" t="s">
        <v>1366</v>
      </c>
      <c r="U766" s="13" t="s">
        <v>3387</v>
      </c>
      <c r="V766" s="13"/>
      <c r="W766" s="13"/>
      <c r="X766" s="13"/>
      <c r="Y766" s="13" t="s">
        <v>3374</v>
      </c>
      <c r="Z766" s="13" t="s">
        <v>3375</v>
      </c>
      <c r="AA766" s="13"/>
      <c r="AB766" s="13" t="s">
        <v>221</v>
      </c>
      <c r="AC766" s="13" t="s">
        <v>433</v>
      </c>
      <c r="AD766" s="13" t="s">
        <v>216</v>
      </c>
      <c r="AE766" s="13"/>
      <c r="AF766" s="13"/>
      <c r="AG766" s="13"/>
      <c r="AH766" s="13"/>
      <c r="AI766" s="13"/>
      <c r="AJ766" s="13"/>
      <c r="AK766" s="13"/>
      <c r="AL766" s="13" t="s">
        <v>972</v>
      </c>
      <c r="AM766" s="13"/>
      <c r="AN766" s="13"/>
      <c r="AO766" s="13" t="s">
        <v>98</v>
      </c>
      <c r="AP766" s="13" t="s">
        <v>98</v>
      </c>
      <c r="AQ766" s="13"/>
      <c r="AR766" s="13"/>
      <c r="AS766" s="13"/>
      <c r="AT766" s="13" t="s">
        <v>98</v>
      </c>
      <c r="AU766" s="13"/>
      <c r="AV766" s="13"/>
      <c r="AW766" s="13"/>
      <c r="AX766" s="13">
        <v>2023</v>
      </c>
      <c r="AY766" s="13"/>
      <c r="AZ766" s="13"/>
      <c r="BA766" s="13" t="s">
        <v>99</v>
      </c>
      <c r="BB766" s="13"/>
      <c r="BC766" s="13"/>
      <c r="BD766" s="13">
        <v>6</v>
      </c>
      <c r="BE766" s="13"/>
      <c r="BF766" s="13"/>
      <c r="BG766" s="13" t="s">
        <v>362</v>
      </c>
      <c r="BH766" s="13"/>
      <c r="BI766" s="13"/>
      <c r="BJ766" s="13">
        <v>11</v>
      </c>
      <c r="BK766" s="13"/>
      <c r="BN766" s="5">
        <f t="shared" si="23"/>
        <v>152.327433628319</v>
      </c>
    </row>
    <row r="767" spans="1:66" x14ac:dyDescent="0.35">
      <c r="A767" s="13" t="s">
        <v>3388</v>
      </c>
      <c r="B767" s="13" t="s">
        <v>313</v>
      </c>
      <c r="C767" s="13" t="s">
        <v>433</v>
      </c>
      <c r="D767" s="13" t="s">
        <v>3320</v>
      </c>
      <c r="E767" s="13" t="s">
        <v>3321</v>
      </c>
      <c r="F767" s="13" t="s">
        <v>221</v>
      </c>
      <c r="G767" s="13" t="s">
        <v>3371</v>
      </c>
      <c r="H767" s="13" t="s">
        <v>223</v>
      </c>
      <c r="I767" s="13"/>
      <c r="J767" s="13"/>
      <c r="K767" s="13">
        <v>1</v>
      </c>
      <c r="L767" s="13">
        <v>1</v>
      </c>
      <c r="M767" s="13">
        <v>0</v>
      </c>
      <c r="N767" s="13" t="s">
        <v>90</v>
      </c>
      <c r="O767" s="13">
        <v>152.327433628319</v>
      </c>
      <c r="P767" s="13">
        <v>152.327433628319</v>
      </c>
      <c r="Q767" s="13">
        <v>0</v>
      </c>
      <c r="R767" s="13" t="s">
        <v>3389</v>
      </c>
      <c r="S767" s="13" t="s">
        <v>3343</v>
      </c>
      <c r="T767" s="13" t="s">
        <v>3343</v>
      </c>
      <c r="U767" s="13" t="s">
        <v>3390</v>
      </c>
      <c r="V767" s="13"/>
      <c r="W767" s="13"/>
      <c r="X767" s="13"/>
      <c r="Y767" s="13" t="s">
        <v>3374</v>
      </c>
      <c r="Z767" s="13" t="s">
        <v>3375</v>
      </c>
      <c r="AA767" s="13"/>
      <c r="AB767" s="13" t="s">
        <v>221</v>
      </c>
      <c r="AC767" s="13" t="s">
        <v>433</v>
      </c>
      <c r="AD767" s="13" t="s">
        <v>216</v>
      </c>
      <c r="AE767" s="13"/>
      <c r="AF767" s="13"/>
      <c r="AG767" s="13"/>
      <c r="AH767" s="13"/>
      <c r="AI767" s="13"/>
      <c r="AJ767" s="13"/>
      <c r="AK767" s="13"/>
      <c r="AL767" s="13" t="s">
        <v>972</v>
      </c>
      <c r="AM767" s="13"/>
      <c r="AN767" s="13"/>
      <c r="AO767" s="13" t="s">
        <v>98</v>
      </c>
      <c r="AP767" s="13" t="s">
        <v>98</v>
      </c>
      <c r="AQ767" s="13"/>
      <c r="AR767" s="13"/>
      <c r="AS767" s="13"/>
      <c r="AT767" s="13" t="s">
        <v>98</v>
      </c>
      <c r="AU767" s="13"/>
      <c r="AV767" s="13"/>
      <c r="AW767" s="13"/>
      <c r="AX767" s="13">
        <v>2023</v>
      </c>
      <c r="AY767" s="13"/>
      <c r="AZ767" s="13"/>
      <c r="BA767" s="13" t="s">
        <v>99</v>
      </c>
      <c r="BB767" s="13"/>
      <c r="BC767" s="13"/>
      <c r="BD767" s="13">
        <v>6</v>
      </c>
      <c r="BE767" s="13"/>
      <c r="BF767" s="13"/>
      <c r="BG767" s="13" t="s">
        <v>362</v>
      </c>
      <c r="BH767" s="13"/>
      <c r="BI767" s="13"/>
      <c r="BJ767" s="13">
        <v>11</v>
      </c>
      <c r="BK767" s="13"/>
      <c r="BN767" s="5">
        <f t="shared" si="23"/>
        <v>152.327433628319</v>
      </c>
    </row>
    <row r="768" spans="1:66" x14ac:dyDescent="0.35">
      <c r="A768" s="13" t="s">
        <v>3391</v>
      </c>
      <c r="B768" s="13" t="s">
        <v>313</v>
      </c>
      <c r="C768" s="13" t="s">
        <v>433</v>
      </c>
      <c r="D768" s="13" t="s">
        <v>3320</v>
      </c>
      <c r="E768" s="13" t="s">
        <v>3321</v>
      </c>
      <c r="F768" s="13" t="s">
        <v>221</v>
      </c>
      <c r="G768" s="13" t="s">
        <v>3392</v>
      </c>
      <c r="H768" s="13" t="s">
        <v>223</v>
      </c>
      <c r="I768" s="13"/>
      <c r="J768" s="13"/>
      <c r="K768" s="13">
        <v>1</v>
      </c>
      <c r="L768" s="13">
        <v>1</v>
      </c>
      <c r="M768" s="13">
        <v>0</v>
      </c>
      <c r="N768" s="13" t="s">
        <v>90</v>
      </c>
      <c r="O768" s="13">
        <v>152.327433628319</v>
      </c>
      <c r="P768" s="13">
        <v>0</v>
      </c>
      <c r="Q768" s="13">
        <v>0</v>
      </c>
      <c r="R768" s="13" t="s">
        <v>3393</v>
      </c>
      <c r="S768" s="13" t="s">
        <v>439</v>
      </c>
      <c r="T768" s="13" t="s">
        <v>439</v>
      </c>
      <c r="U768" s="13" t="s">
        <v>3394</v>
      </c>
      <c r="V768" s="13"/>
      <c r="W768" s="13"/>
      <c r="X768" s="13"/>
      <c r="Y768" s="13" t="s">
        <v>3395</v>
      </c>
      <c r="Z768" s="13" t="s">
        <v>3396</v>
      </c>
      <c r="AA768" s="13"/>
      <c r="AB768" s="13" t="s">
        <v>221</v>
      </c>
      <c r="AC768" s="13" t="s">
        <v>433</v>
      </c>
      <c r="AD768" s="13" t="s">
        <v>216</v>
      </c>
      <c r="AE768" s="13"/>
      <c r="AF768" s="13"/>
      <c r="AG768" s="13"/>
      <c r="AH768" s="13"/>
      <c r="AI768" s="13"/>
      <c r="AJ768" s="13"/>
      <c r="AK768" s="13"/>
      <c r="AL768" s="13" t="s">
        <v>972</v>
      </c>
      <c r="AM768" s="13"/>
      <c r="AN768" s="13"/>
      <c r="AO768" s="13" t="s">
        <v>98</v>
      </c>
      <c r="AP768" s="13" t="s">
        <v>98</v>
      </c>
      <c r="AQ768" s="13"/>
      <c r="AR768" s="13"/>
      <c r="AS768" s="13"/>
      <c r="AT768" s="13" t="s">
        <v>98</v>
      </c>
      <c r="AU768" s="13"/>
      <c r="AV768" s="13"/>
      <c r="AW768" s="13"/>
      <c r="AX768" s="13">
        <v>2023</v>
      </c>
      <c r="AY768" s="13"/>
      <c r="AZ768" s="13"/>
      <c r="BA768" s="13" t="s">
        <v>99</v>
      </c>
      <c r="BB768" s="13"/>
      <c r="BC768" s="13"/>
      <c r="BD768" s="13">
        <v>5</v>
      </c>
      <c r="BE768" s="13"/>
      <c r="BF768" s="13"/>
      <c r="BG768" s="13" t="s">
        <v>362</v>
      </c>
      <c r="BH768" s="13"/>
      <c r="BI768" s="13"/>
      <c r="BJ768" s="13">
        <v>11</v>
      </c>
      <c r="BK768" s="13"/>
      <c r="BN768" s="5">
        <f t="shared" si="23"/>
        <v>152.327433628319</v>
      </c>
    </row>
    <row r="769" spans="1:67" x14ac:dyDescent="0.35">
      <c r="A769" s="13" t="s">
        <v>3397</v>
      </c>
      <c r="B769" s="13" t="s">
        <v>313</v>
      </c>
      <c r="C769" s="13" t="s">
        <v>433</v>
      </c>
      <c r="D769" s="13" t="s">
        <v>3320</v>
      </c>
      <c r="E769" s="13" t="s">
        <v>3321</v>
      </c>
      <c r="F769" s="13" t="s">
        <v>221</v>
      </c>
      <c r="G769" s="13" t="s">
        <v>3392</v>
      </c>
      <c r="H769" s="13" t="s">
        <v>223</v>
      </c>
      <c r="I769" s="13"/>
      <c r="J769" s="13"/>
      <c r="K769" s="13">
        <v>1</v>
      </c>
      <c r="L769" s="13">
        <v>1</v>
      </c>
      <c r="M769" s="13">
        <v>0</v>
      </c>
      <c r="N769" s="13" t="s">
        <v>90</v>
      </c>
      <c r="O769" s="13">
        <v>152.327433628319</v>
      </c>
      <c r="P769" s="13">
        <v>0</v>
      </c>
      <c r="Q769" s="13">
        <v>0</v>
      </c>
      <c r="R769" s="13" t="s">
        <v>3398</v>
      </c>
      <c r="S769" s="13" t="s">
        <v>439</v>
      </c>
      <c r="T769" s="13" t="s">
        <v>3324</v>
      </c>
      <c r="U769" s="13" t="s">
        <v>3399</v>
      </c>
      <c r="V769" s="13"/>
      <c r="W769" s="13"/>
      <c r="X769" s="13"/>
      <c r="Y769" s="13" t="s">
        <v>3395</v>
      </c>
      <c r="Z769" s="13" t="s">
        <v>3396</v>
      </c>
      <c r="AA769" s="13"/>
      <c r="AB769" s="13" t="s">
        <v>221</v>
      </c>
      <c r="AC769" s="13" t="s">
        <v>433</v>
      </c>
      <c r="AD769" s="13" t="s">
        <v>216</v>
      </c>
      <c r="AE769" s="13"/>
      <c r="AF769" s="13"/>
      <c r="AG769" s="13"/>
      <c r="AH769" s="13"/>
      <c r="AI769" s="13"/>
      <c r="AJ769" s="13"/>
      <c r="AK769" s="13"/>
      <c r="AL769" s="13" t="s">
        <v>972</v>
      </c>
      <c r="AM769" s="13"/>
      <c r="AN769" s="13"/>
      <c r="AO769" s="13" t="s">
        <v>98</v>
      </c>
      <c r="AP769" s="13" t="s">
        <v>98</v>
      </c>
      <c r="AQ769" s="13"/>
      <c r="AR769" s="13"/>
      <c r="AS769" s="13"/>
      <c r="AT769" s="13" t="s">
        <v>98</v>
      </c>
      <c r="AU769" s="13"/>
      <c r="AV769" s="13"/>
      <c r="AW769" s="13"/>
      <c r="AX769" s="13">
        <v>2023</v>
      </c>
      <c r="AY769" s="13"/>
      <c r="AZ769" s="13"/>
      <c r="BA769" s="13" t="s">
        <v>99</v>
      </c>
      <c r="BB769" s="13"/>
      <c r="BC769" s="13"/>
      <c r="BD769" s="13">
        <v>5</v>
      </c>
      <c r="BE769" s="13"/>
      <c r="BF769" s="13"/>
      <c r="BG769" s="13" t="s">
        <v>362</v>
      </c>
      <c r="BH769" s="13"/>
      <c r="BI769" s="13"/>
      <c r="BJ769" s="13">
        <v>11</v>
      </c>
      <c r="BK769" s="13"/>
      <c r="BN769" s="5">
        <f t="shared" si="23"/>
        <v>152.327433628319</v>
      </c>
    </row>
    <row r="770" spans="1:67" x14ac:dyDescent="0.35">
      <c r="A770" s="13" t="s">
        <v>3400</v>
      </c>
      <c r="B770" s="13" t="s">
        <v>313</v>
      </c>
      <c r="C770" s="13" t="s">
        <v>433</v>
      </c>
      <c r="D770" s="13" t="s">
        <v>3320</v>
      </c>
      <c r="E770" s="13" t="s">
        <v>3321</v>
      </c>
      <c r="F770" s="13" t="s">
        <v>221</v>
      </c>
      <c r="G770" s="13" t="s">
        <v>3392</v>
      </c>
      <c r="H770" s="13" t="s">
        <v>223</v>
      </c>
      <c r="I770" s="13"/>
      <c r="J770" s="13"/>
      <c r="K770" s="13">
        <v>1</v>
      </c>
      <c r="L770" s="13">
        <v>1</v>
      </c>
      <c r="M770" s="13">
        <v>0</v>
      </c>
      <c r="N770" s="13" t="s">
        <v>90</v>
      </c>
      <c r="O770" s="13">
        <v>152.327433628319</v>
      </c>
      <c r="P770" s="13">
        <v>0</v>
      </c>
      <c r="Q770" s="13">
        <v>0</v>
      </c>
      <c r="R770" s="13" t="s">
        <v>3401</v>
      </c>
      <c r="S770" s="13" t="s">
        <v>415</v>
      </c>
      <c r="T770" s="13" t="s">
        <v>415</v>
      </c>
      <c r="U770" s="13" t="s">
        <v>3402</v>
      </c>
      <c r="V770" s="13"/>
      <c r="W770" s="13"/>
      <c r="X770" s="13"/>
      <c r="Y770" s="13" t="s">
        <v>3395</v>
      </c>
      <c r="Z770" s="13" t="s">
        <v>3396</v>
      </c>
      <c r="AA770" s="13"/>
      <c r="AB770" s="13" t="s">
        <v>221</v>
      </c>
      <c r="AC770" s="13" t="s">
        <v>433</v>
      </c>
      <c r="AD770" s="13" t="s">
        <v>216</v>
      </c>
      <c r="AE770" s="13"/>
      <c r="AF770" s="13"/>
      <c r="AG770" s="13"/>
      <c r="AH770" s="13"/>
      <c r="AI770" s="13"/>
      <c r="AJ770" s="13"/>
      <c r="AK770" s="13"/>
      <c r="AL770" s="13" t="s">
        <v>972</v>
      </c>
      <c r="AM770" s="13"/>
      <c r="AN770" s="13"/>
      <c r="AO770" s="13" t="s">
        <v>98</v>
      </c>
      <c r="AP770" s="13" t="s">
        <v>98</v>
      </c>
      <c r="AQ770" s="13"/>
      <c r="AR770" s="13"/>
      <c r="AS770" s="13"/>
      <c r="AT770" s="13" t="s">
        <v>98</v>
      </c>
      <c r="AU770" s="13"/>
      <c r="AV770" s="13"/>
      <c r="AW770" s="13"/>
      <c r="AX770" s="13">
        <v>2023</v>
      </c>
      <c r="AY770" s="13"/>
      <c r="AZ770" s="13"/>
      <c r="BA770" s="13" t="s">
        <v>99</v>
      </c>
      <c r="BB770" s="13"/>
      <c r="BC770" s="13"/>
      <c r="BD770" s="13">
        <v>5</v>
      </c>
      <c r="BE770" s="13"/>
      <c r="BF770" s="13"/>
      <c r="BG770" s="13" t="s">
        <v>362</v>
      </c>
      <c r="BH770" s="13"/>
      <c r="BI770" s="13"/>
      <c r="BJ770" s="13">
        <v>11</v>
      </c>
      <c r="BK770" s="13"/>
      <c r="BN770" s="5">
        <f t="shared" si="23"/>
        <v>152.327433628319</v>
      </c>
    </row>
    <row r="771" spans="1:67" x14ac:dyDescent="0.35">
      <c r="A771" s="13" t="s">
        <v>3403</v>
      </c>
      <c r="B771" s="13" t="s">
        <v>313</v>
      </c>
      <c r="C771" s="13" t="s">
        <v>433</v>
      </c>
      <c r="D771" s="13" t="s">
        <v>3320</v>
      </c>
      <c r="E771" s="13" t="s">
        <v>3321</v>
      </c>
      <c r="F771" s="13" t="s">
        <v>221</v>
      </c>
      <c r="G771" s="13" t="s">
        <v>3392</v>
      </c>
      <c r="H771" s="13" t="s">
        <v>223</v>
      </c>
      <c r="I771" s="13"/>
      <c r="J771" s="13"/>
      <c r="K771" s="13">
        <v>1</v>
      </c>
      <c r="L771" s="13">
        <v>1</v>
      </c>
      <c r="M771" s="13">
        <v>0</v>
      </c>
      <c r="N771" s="13" t="s">
        <v>90</v>
      </c>
      <c r="O771" s="13">
        <v>152.327433628319</v>
      </c>
      <c r="P771" s="13">
        <v>0</v>
      </c>
      <c r="Q771" s="13">
        <v>0</v>
      </c>
      <c r="R771" s="13" t="s">
        <v>3404</v>
      </c>
      <c r="S771" s="13" t="s">
        <v>415</v>
      </c>
      <c r="T771" s="13" t="s">
        <v>415</v>
      </c>
      <c r="U771" s="13" t="s">
        <v>3405</v>
      </c>
      <c r="V771" s="13"/>
      <c r="W771" s="13"/>
      <c r="X771" s="13"/>
      <c r="Y771" s="13" t="s">
        <v>3395</v>
      </c>
      <c r="Z771" s="13" t="s">
        <v>3396</v>
      </c>
      <c r="AA771" s="13"/>
      <c r="AB771" s="13" t="s">
        <v>221</v>
      </c>
      <c r="AC771" s="13" t="s">
        <v>433</v>
      </c>
      <c r="AD771" s="13" t="s">
        <v>216</v>
      </c>
      <c r="AE771" s="13"/>
      <c r="AF771" s="13"/>
      <c r="AG771" s="13"/>
      <c r="AH771" s="13"/>
      <c r="AI771" s="13"/>
      <c r="AJ771" s="13"/>
      <c r="AK771" s="13"/>
      <c r="AL771" s="13" t="s">
        <v>972</v>
      </c>
      <c r="AM771" s="13"/>
      <c r="AN771" s="13"/>
      <c r="AO771" s="13" t="s">
        <v>98</v>
      </c>
      <c r="AP771" s="13" t="s">
        <v>98</v>
      </c>
      <c r="AQ771" s="13"/>
      <c r="AR771" s="13"/>
      <c r="AS771" s="13"/>
      <c r="AT771" s="13" t="s">
        <v>98</v>
      </c>
      <c r="AU771" s="13"/>
      <c r="AV771" s="13"/>
      <c r="AW771" s="13"/>
      <c r="AX771" s="13">
        <v>2023</v>
      </c>
      <c r="AY771" s="13"/>
      <c r="AZ771" s="13"/>
      <c r="BA771" s="13" t="s">
        <v>99</v>
      </c>
      <c r="BB771" s="13"/>
      <c r="BC771" s="13"/>
      <c r="BD771" s="13">
        <v>5</v>
      </c>
      <c r="BE771" s="13"/>
      <c r="BF771" s="13"/>
      <c r="BG771" s="13" t="s">
        <v>362</v>
      </c>
      <c r="BH771" s="13"/>
      <c r="BI771" s="13"/>
      <c r="BJ771" s="13">
        <v>11</v>
      </c>
      <c r="BK771" s="13"/>
      <c r="BN771" s="5">
        <f t="shared" si="23"/>
        <v>152.327433628319</v>
      </c>
    </row>
    <row r="772" spans="1:67" x14ac:dyDescent="0.35">
      <c r="A772" s="13" t="s">
        <v>3406</v>
      </c>
      <c r="B772" s="13" t="s">
        <v>313</v>
      </c>
      <c r="C772" s="13" t="s">
        <v>433</v>
      </c>
      <c r="D772" s="13" t="s">
        <v>3320</v>
      </c>
      <c r="E772" s="13" t="s">
        <v>3321</v>
      </c>
      <c r="F772" s="13" t="s">
        <v>221</v>
      </c>
      <c r="G772" s="13" t="s">
        <v>3392</v>
      </c>
      <c r="H772" s="13" t="s">
        <v>223</v>
      </c>
      <c r="I772" s="13"/>
      <c r="J772" s="13"/>
      <c r="K772" s="13">
        <v>1</v>
      </c>
      <c r="L772" s="13">
        <v>1</v>
      </c>
      <c r="M772" s="13">
        <v>0</v>
      </c>
      <c r="N772" s="13" t="s">
        <v>90</v>
      </c>
      <c r="O772" s="13">
        <v>152.327433628319</v>
      </c>
      <c r="P772" s="13">
        <v>152.327433628319</v>
      </c>
      <c r="Q772" s="13">
        <v>0</v>
      </c>
      <c r="R772" s="13" t="s">
        <v>3407</v>
      </c>
      <c r="S772" s="13" t="s">
        <v>1366</v>
      </c>
      <c r="T772" s="13" t="s">
        <v>1366</v>
      </c>
      <c r="U772" s="13" t="s">
        <v>3408</v>
      </c>
      <c r="V772" s="13"/>
      <c r="W772" s="13"/>
      <c r="X772" s="13"/>
      <c r="Y772" s="13" t="s">
        <v>3395</v>
      </c>
      <c r="Z772" s="13" t="s">
        <v>3396</v>
      </c>
      <c r="AA772" s="13"/>
      <c r="AB772" s="13" t="s">
        <v>221</v>
      </c>
      <c r="AC772" s="13" t="s">
        <v>433</v>
      </c>
      <c r="AD772" s="13" t="s">
        <v>216</v>
      </c>
      <c r="AE772" s="13"/>
      <c r="AF772" s="13"/>
      <c r="AG772" s="13"/>
      <c r="AH772" s="13"/>
      <c r="AI772" s="13"/>
      <c r="AJ772" s="13"/>
      <c r="AK772" s="13"/>
      <c r="AL772" s="13" t="s">
        <v>972</v>
      </c>
      <c r="AM772" s="13"/>
      <c r="AN772" s="13"/>
      <c r="AO772" s="13" t="s">
        <v>98</v>
      </c>
      <c r="AP772" s="13" t="s">
        <v>98</v>
      </c>
      <c r="AQ772" s="13"/>
      <c r="AR772" s="13"/>
      <c r="AS772" s="13"/>
      <c r="AT772" s="13" t="s">
        <v>98</v>
      </c>
      <c r="AU772" s="13"/>
      <c r="AV772" s="13"/>
      <c r="AW772" s="13"/>
      <c r="AX772" s="13">
        <v>2023</v>
      </c>
      <c r="AY772" s="13"/>
      <c r="AZ772" s="13"/>
      <c r="BA772" s="13" t="s">
        <v>99</v>
      </c>
      <c r="BB772" s="13"/>
      <c r="BC772" s="13"/>
      <c r="BD772" s="13">
        <v>6</v>
      </c>
      <c r="BE772" s="13"/>
      <c r="BF772" s="13"/>
      <c r="BG772" s="13" t="s">
        <v>362</v>
      </c>
      <c r="BH772" s="13"/>
      <c r="BI772" s="13"/>
      <c r="BJ772" s="13">
        <v>11</v>
      </c>
      <c r="BK772" s="13"/>
      <c r="BN772" s="5">
        <f t="shared" si="23"/>
        <v>152.327433628319</v>
      </c>
    </row>
    <row r="773" spans="1:67" x14ac:dyDescent="0.35">
      <c r="A773" s="13" t="s">
        <v>3409</v>
      </c>
      <c r="B773" s="13" t="s">
        <v>313</v>
      </c>
      <c r="C773" s="13" t="s">
        <v>433</v>
      </c>
      <c r="D773" s="13" t="s">
        <v>3320</v>
      </c>
      <c r="E773" s="13" t="s">
        <v>3321</v>
      </c>
      <c r="F773" s="13" t="s">
        <v>221</v>
      </c>
      <c r="G773" s="13" t="s">
        <v>3392</v>
      </c>
      <c r="H773" s="13" t="s">
        <v>223</v>
      </c>
      <c r="I773" s="13"/>
      <c r="J773" s="13"/>
      <c r="K773" s="13">
        <v>1</v>
      </c>
      <c r="L773" s="13">
        <v>1</v>
      </c>
      <c r="M773" s="13">
        <v>0</v>
      </c>
      <c r="N773" s="13" t="s">
        <v>90</v>
      </c>
      <c r="O773" s="13">
        <v>152.327433628319</v>
      </c>
      <c r="P773" s="13">
        <v>152.327433628319</v>
      </c>
      <c r="Q773" s="13">
        <v>0</v>
      </c>
      <c r="R773" s="13" t="s">
        <v>3410</v>
      </c>
      <c r="S773" s="13" t="s">
        <v>3343</v>
      </c>
      <c r="T773" s="13" t="s">
        <v>1366</v>
      </c>
      <c r="U773" s="13" t="s">
        <v>3411</v>
      </c>
      <c r="V773" s="13"/>
      <c r="W773" s="13"/>
      <c r="X773" s="13"/>
      <c r="Y773" s="13" t="s">
        <v>3395</v>
      </c>
      <c r="Z773" s="13" t="s">
        <v>3396</v>
      </c>
      <c r="AA773" s="13"/>
      <c r="AB773" s="13" t="s">
        <v>221</v>
      </c>
      <c r="AC773" s="13" t="s">
        <v>433</v>
      </c>
      <c r="AD773" s="13" t="s">
        <v>216</v>
      </c>
      <c r="AE773" s="13"/>
      <c r="AF773" s="13"/>
      <c r="AG773" s="13"/>
      <c r="AH773" s="13"/>
      <c r="AI773" s="13"/>
      <c r="AJ773" s="13"/>
      <c r="AK773" s="13"/>
      <c r="AL773" s="13" t="s">
        <v>972</v>
      </c>
      <c r="AM773" s="13"/>
      <c r="AN773" s="13"/>
      <c r="AO773" s="13" t="s">
        <v>98</v>
      </c>
      <c r="AP773" s="13" t="s">
        <v>98</v>
      </c>
      <c r="AQ773" s="13"/>
      <c r="AR773" s="13"/>
      <c r="AS773" s="13"/>
      <c r="AT773" s="13" t="s">
        <v>98</v>
      </c>
      <c r="AU773" s="13"/>
      <c r="AV773" s="13"/>
      <c r="AW773" s="13"/>
      <c r="AX773" s="13">
        <v>2023</v>
      </c>
      <c r="AY773" s="13"/>
      <c r="AZ773" s="13"/>
      <c r="BA773" s="13" t="s">
        <v>99</v>
      </c>
      <c r="BB773" s="13"/>
      <c r="BC773" s="13"/>
      <c r="BD773" s="13">
        <v>6</v>
      </c>
      <c r="BE773" s="13"/>
      <c r="BF773" s="13"/>
      <c r="BG773" s="13" t="s">
        <v>362</v>
      </c>
      <c r="BH773" s="13"/>
      <c r="BI773" s="13"/>
      <c r="BJ773" s="13">
        <v>11</v>
      </c>
      <c r="BK773" s="13"/>
      <c r="BN773" s="5">
        <f t="shared" ref="BN773:BN836" si="24">IF(BM773="",O773,BM773)</f>
        <v>152.327433628319</v>
      </c>
    </row>
    <row r="774" spans="1:67" x14ac:dyDescent="0.35">
      <c r="A774" s="13" t="s">
        <v>3412</v>
      </c>
      <c r="B774" s="13" t="s">
        <v>313</v>
      </c>
      <c r="C774" s="13" t="s">
        <v>433</v>
      </c>
      <c r="D774" s="13" t="s">
        <v>3320</v>
      </c>
      <c r="E774" s="13" t="s">
        <v>3321</v>
      </c>
      <c r="F774" s="13" t="s">
        <v>221</v>
      </c>
      <c r="G774" s="13" t="s">
        <v>3392</v>
      </c>
      <c r="H774" s="13" t="s">
        <v>223</v>
      </c>
      <c r="I774" s="13"/>
      <c r="J774" s="13"/>
      <c r="K774" s="13">
        <v>1</v>
      </c>
      <c r="L774" s="13">
        <v>1</v>
      </c>
      <c r="M774" s="13">
        <v>0</v>
      </c>
      <c r="N774" s="13" t="s">
        <v>90</v>
      </c>
      <c r="O774" s="13">
        <v>152.327433628319</v>
      </c>
      <c r="P774" s="13">
        <v>152.327433628319</v>
      </c>
      <c r="Q774" s="13">
        <v>0</v>
      </c>
      <c r="R774" s="13" t="s">
        <v>3413</v>
      </c>
      <c r="S774" s="13" t="s">
        <v>1846</v>
      </c>
      <c r="T774" s="13" t="s">
        <v>3343</v>
      </c>
      <c r="U774" s="13" t="s">
        <v>3414</v>
      </c>
      <c r="V774" s="13"/>
      <c r="W774" s="13"/>
      <c r="X774" s="13"/>
      <c r="Y774" s="13" t="s">
        <v>3395</v>
      </c>
      <c r="Z774" s="13" t="s">
        <v>3396</v>
      </c>
      <c r="AA774" s="13"/>
      <c r="AB774" s="13" t="s">
        <v>221</v>
      </c>
      <c r="AC774" s="13" t="s">
        <v>433</v>
      </c>
      <c r="AD774" s="13" t="s">
        <v>216</v>
      </c>
      <c r="AE774" s="13"/>
      <c r="AF774" s="13"/>
      <c r="AG774" s="13"/>
      <c r="AH774" s="13"/>
      <c r="AI774" s="13"/>
      <c r="AJ774" s="13"/>
      <c r="AK774" s="13"/>
      <c r="AL774" s="13" t="s">
        <v>972</v>
      </c>
      <c r="AM774" s="13"/>
      <c r="AN774" s="13"/>
      <c r="AO774" s="13" t="s">
        <v>98</v>
      </c>
      <c r="AP774" s="13" t="s">
        <v>98</v>
      </c>
      <c r="AQ774" s="13"/>
      <c r="AR774" s="13"/>
      <c r="AS774" s="13"/>
      <c r="AT774" s="13" t="s">
        <v>98</v>
      </c>
      <c r="AU774" s="13"/>
      <c r="AV774" s="13"/>
      <c r="AW774" s="13"/>
      <c r="AX774" s="13">
        <v>2023</v>
      </c>
      <c r="AY774" s="13"/>
      <c r="AZ774" s="13"/>
      <c r="BA774" s="13" t="s">
        <v>99</v>
      </c>
      <c r="BB774" s="13"/>
      <c r="BC774" s="13"/>
      <c r="BD774" s="13">
        <v>6</v>
      </c>
      <c r="BE774" s="13"/>
      <c r="BF774" s="13"/>
      <c r="BG774" s="13" t="s">
        <v>362</v>
      </c>
      <c r="BH774" s="13"/>
      <c r="BI774" s="13"/>
      <c r="BJ774" s="13">
        <v>11</v>
      </c>
      <c r="BK774" s="13"/>
      <c r="BN774" s="5">
        <f t="shared" si="24"/>
        <v>152.327433628319</v>
      </c>
    </row>
    <row r="775" spans="1:67" x14ac:dyDescent="0.35">
      <c r="A775" s="13" t="s">
        <v>3415</v>
      </c>
      <c r="B775" s="13" t="s">
        <v>313</v>
      </c>
      <c r="C775" s="13" t="s">
        <v>433</v>
      </c>
      <c r="D775" s="13" t="s">
        <v>3416</v>
      </c>
      <c r="E775" s="13" t="s">
        <v>3417</v>
      </c>
      <c r="F775" s="13" t="s">
        <v>221</v>
      </c>
      <c r="G775" s="13" t="s">
        <v>3418</v>
      </c>
      <c r="H775" s="13" t="s">
        <v>223</v>
      </c>
      <c r="I775" s="13"/>
      <c r="J775" s="13"/>
      <c r="K775" s="13">
        <v>1</v>
      </c>
      <c r="L775" s="13">
        <v>0</v>
      </c>
      <c r="M775" s="13">
        <v>1</v>
      </c>
      <c r="N775" s="13" t="s">
        <v>154</v>
      </c>
      <c r="O775" s="13">
        <v>0</v>
      </c>
      <c r="P775" s="13">
        <v>0</v>
      </c>
      <c r="Q775" s="13">
        <v>0</v>
      </c>
      <c r="R775" s="13" t="s">
        <v>3419</v>
      </c>
      <c r="S775" s="13"/>
      <c r="T775" s="13"/>
      <c r="U775" s="13"/>
      <c r="V775" s="13"/>
      <c r="W775" s="13"/>
      <c r="X775" s="13"/>
      <c r="Y775" s="13" t="s">
        <v>3420</v>
      </c>
      <c r="Z775" s="13" t="s">
        <v>3421</v>
      </c>
      <c r="AA775" s="13"/>
      <c r="AB775" s="13" t="s">
        <v>221</v>
      </c>
      <c r="AC775" s="13" t="s">
        <v>433</v>
      </c>
      <c r="AD775" s="13"/>
      <c r="AE775" s="13"/>
      <c r="AF775" s="13"/>
      <c r="AG775" s="13"/>
      <c r="AH775" s="13"/>
      <c r="AI775" s="13"/>
      <c r="AJ775" s="13"/>
      <c r="AK775" s="13"/>
      <c r="AL775" s="13"/>
      <c r="AM775" s="13" t="s">
        <v>3422</v>
      </c>
      <c r="AN775" s="13" t="s">
        <v>3423</v>
      </c>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N775" s="5">
        <f t="shared" si="24"/>
        <v>0</v>
      </c>
    </row>
    <row r="776" spans="1:67" x14ac:dyDescent="0.35">
      <c r="A776" s="13" t="s">
        <v>3424</v>
      </c>
      <c r="B776" s="13" t="s">
        <v>313</v>
      </c>
      <c r="C776" s="13" t="s">
        <v>433</v>
      </c>
      <c r="D776" s="13" t="s">
        <v>3416</v>
      </c>
      <c r="E776" s="13" t="s">
        <v>3417</v>
      </c>
      <c r="F776" s="13" t="s">
        <v>221</v>
      </c>
      <c r="G776" s="13" t="s">
        <v>3418</v>
      </c>
      <c r="H776" s="13" t="s">
        <v>223</v>
      </c>
      <c r="I776" s="13"/>
      <c r="J776" s="13"/>
      <c r="K776" s="13">
        <v>1</v>
      </c>
      <c r="L776" s="13">
        <v>0</v>
      </c>
      <c r="M776" s="13">
        <v>1</v>
      </c>
      <c r="N776" s="13" t="s">
        <v>154</v>
      </c>
      <c r="O776" s="13">
        <v>0</v>
      </c>
      <c r="P776" s="13">
        <v>0</v>
      </c>
      <c r="Q776" s="13">
        <v>0</v>
      </c>
      <c r="R776" s="13" t="s">
        <v>3425</v>
      </c>
      <c r="S776" s="13"/>
      <c r="T776" s="13"/>
      <c r="U776" s="13"/>
      <c r="V776" s="13"/>
      <c r="W776" s="13"/>
      <c r="X776" s="13"/>
      <c r="Y776" s="13" t="s">
        <v>3420</v>
      </c>
      <c r="Z776" s="13" t="s">
        <v>3421</v>
      </c>
      <c r="AA776" s="13"/>
      <c r="AB776" s="13" t="s">
        <v>221</v>
      </c>
      <c r="AC776" s="13" t="s">
        <v>433</v>
      </c>
      <c r="AD776" s="13"/>
      <c r="AE776" s="13"/>
      <c r="AF776" s="13"/>
      <c r="AG776" s="13"/>
      <c r="AH776" s="13"/>
      <c r="AI776" s="13"/>
      <c r="AJ776" s="13"/>
      <c r="AK776" s="13"/>
      <c r="AL776" s="13"/>
      <c r="AM776" s="13" t="s">
        <v>3422</v>
      </c>
      <c r="AN776" s="13" t="s">
        <v>3423</v>
      </c>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N776" s="5">
        <f t="shared" si="24"/>
        <v>0</v>
      </c>
    </row>
    <row r="777" spans="1:67" x14ac:dyDescent="0.35">
      <c r="A777" s="13" t="s">
        <v>3426</v>
      </c>
      <c r="B777" s="13" t="s">
        <v>313</v>
      </c>
      <c r="C777" s="13" t="s">
        <v>433</v>
      </c>
      <c r="D777" s="13" t="s">
        <v>3416</v>
      </c>
      <c r="E777" s="13" t="s">
        <v>3417</v>
      </c>
      <c r="F777" s="13" t="s">
        <v>221</v>
      </c>
      <c r="G777" s="13" t="s">
        <v>3418</v>
      </c>
      <c r="H777" s="13" t="s">
        <v>223</v>
      </c>
      <c r="I777" s="13"/>
      <c r="J777" s="13"/>
      <c r="K777" s="13">
        <v>1</v>
      </c>
      <c r="L777" s="13">
        <v>0</v>
      </c>
      <c r="M777" s="13">
        <v>1</v>
      </c>
      <c r="N777" s="13" t="s">
        <v>154</v>
      </c>
      <c r="O777" s="13">
        <v>0</v>
      </c>
      <c r="P777" s="13">
        <v>0</v>
      </c>
      <c r="Q777" s="13">
        <v>0</v>
      </c>
      <c r="R777" s="13" t="s">
        <v>3427</v>
      </c>
      <c r="S777" s="13"/>
      <c r="T777" s="13"/>
      <c r="U777" s="13"/>
      <c r="V777" s="13"/>
      <c r="W777" s="13"/>
      <c r="X777" s="13"/>
      <c r="Y777" s="13" t="s">
        <v>3420</v>
      </c>
      <c r="Z777" s="13" t="s">
        <v>3421</v>
      </c>
      <c r="AA777" s="13"/>
      <c r="AB777" s="13" t="s">
        <v>221</v>
      </c>
      <c r="AC777" s="13" t="s">
        <v>433</v>
      </c>
      <c r="AD777" s="13"/>
      <c r="AE777" s="13"/>
      <c r="AF777" s="13"/>
      <c r="AG777" s="13"/>
      <c r="AH777" s="13"/>
      <c r="AI777" s="13"/>
      <c r="AJ777" s="13"/>
      <c r="AK777" s="13"/>
      <c r="AL777" s="13"/>
      <c r="AM777" s="13" t="s">
        <v>3422</v>
      </c>
      <c r="AN777" s="13" t="s">
        <v>3423</v>
      </c>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N777" s="5">
        <f t="shared" si="24"/>
        <v>0</v>
      </c>
    </row>
    <row r="778" spans="1:67" x14ac:dyDescent="0.35">
      <c r="A778" s="13" t="s">
        <v>3428</v>
      </c>
      <c r="B778" s="13" t="s">
        <v>313</v>
      </c>
      <c r="C778" s="13" t="s">
        <v>433</v>
      </c>
      <c r="D778" s="13" t="s">
        <v>3416</v>
      </c>
      <c r="E778" s="13" t="s">
        <v>3417</v>
      </c>
      <c r="F778" s="13" t="s">
        <v>221</v>
      </c>
      <c r="G778" s="13" t="s">
        <v>3418</v>
      </c>
      <c r="H778" s="13" t="s">
        <v>223</v>
      </c>
      <c r="I778" s="13"/>
      <c r="J778" s="13"/>
      <c r="K778" s="13">
        <v>1</v>
      </c>
      <c r="L778" s="13">
        <v>0</v>
      </c>
      <c r="M778" s="13">
        <v>1</v>
      </c>
      <c r="N778" s="13" t="s">
        <v>154</v>
      </c>
      <c r="O778" s="13">
        <v>0</v>
      </c>
      <c r="P778" s="13">
        <v>0</v>
      </c>
      <c r="Q778" s="13">
        <v>0</v>
      </c>
      <c r="R778" s="13" t="s">
        <v>3429</v>
      </c>
      <c r="S778" s="13"/>
      <c r="T778" s="13"/>
      <c r="U778" s="13"/>
      <c r="V778" s="13"/>
      <c r="W778" s="13"/>
      <c r="X778" s="13"/>
      <c r="Y778" s="13" t="s">
        <v>3420</v>
      </c>
      <c r="Z778" s="13" t="s">
        <v>3421</v>
      </c>
      <c r="AA778" s="13"/>
      <c r="AB778" s="13" t="s">
        <v>221</v>
      </c>
      <c r="AC778" s="13" t="s">
        <v>433</v>
      </c>
      <c r="AD778" s="13"/>
      <c r="AE778" s="13"/>
      <c r="AF778" s="13"/>
      <c r="AG778" s="13"/>
      <c r="AH778" s="13"/>
      <c r="AI778" s="13"/>
      <c r="AJ778" s="13"/>
      <c r="AK778" s="13"/>
      <c r="AL778" s="13"/>
      <c r="AM778" s="13" t="s">
        <v>3422</v>
      </c>
      <c r="AN778" s="13" t="s">
        <v>3423</v>
      </c>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N778" s="5">
        <f t="shared" si="24"/>
        <v>0</v>
      </c>
    </row>
    <row r="779" spans="1:67" x14ac:dyDescent="0.35">
      <c r="A779" s="13" t="s">
        <v>3430</v>
      </c>
      <c r="B779" s="13" t="s">
        <v>313</v>
      </c>
      <c r="C779" s="13" t="s">
        <v>433</v>
      </c>
      <c r="D779" s="13" t="s">
        <v>3416</v>
      </c>
      <c r="E779" s="13" t="s">
        <v>3417</v>
      </c>
      <c r="F779" s="13" t="s">
        <v>221</v>
      </c>
      <c r="G779" s="13" t="s">
        <v>3418</v>
      </c>
      <c r="H779" s="13" t="s">
        <v>223</v>
      </c>
      <c r="I779" s="13"/>
      <c r="J779" s="13"/>
      <c r="K779" s="13">
        <v>1</v>
      </c>
      <c r="L779" s="13">
        <v>0</v>
      </c>
      <c r="M779" s="13">
        <v>1</v>
      </c>
      <c r="N779" s="13" t="s">
        <v>154</v>
      </c>
      <c r="O779" s="13">
        <v>0</v>
      </c>
      <c r="P779" s="13">
        <v>0</v>
      </c>
      <c r="Q779" s="13">
        <v>0</v>
      </c>
      <c r="R779" s="13" t="s">
        <v>3431</v>
      </c>
      <c r="S779" s="13"/>
      <c r="T779" s="13"/>
      <c r="U779" s="13"/>
      <c r="V779" s="13"/>
      <c r="W779" s="13"/>
      <c r="X779" s="13"/>
      <c r="Y779" s="13" t="s">
        <v>3420</v>
      </c>
      <c r="Z779" s="13" t="s">
        <v>3421</v>
      </c>
      <c r="AA779" s="13"/>
      <c r="AB779" s="13" t="s">
        <v>221</v>
      </c>
      <c r="AC779" s="13" t="s">
        <v>433</v>
      </c>
      <c r="AD779" s="13"/>
      <c r="AE779" s="13"/>
      <c r="AF779" s="13"/>
      <c r="AG779" s="13"/>
      <c r="AH779" s="13"/>
      <c r="AI779" s="13"/>
      <c r="AJ779" s="13"/>
      <c r="AK779" s="13"/>
      <c r="AL779" s="13"/>
      <c r="AM779" s="13" t="s">
        <v>3422</v>
      </c>
      <c r="AN779" s="13" t="s">
        <v>3423</v>
      </c>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N779" s="5">
        <f t="shared" si="24"/>
        <v>0</v>
      </c>
    </row>
    <row r="780" spans="1:67" x14ac:dyDescent="0.35">
      <c r="A780" s="13" t="s">
        <v>3432</v>
      </c>
      <c r="B780" s="13" t="s">
        <v>313</v>
      </c>
      <c r="C780" s="13" t="s">
        <v>433</v>
      </c>
      <c r="D780" s="13" t="s">
        <v>3416</v>
      </c>
      <c r="E780" s="13" t="s">
        <v>3417</v>
      </c>
      <c r="F780" s="13" t="s">
        <v>221</v>
      </c>
      <c r="G780" s="13" t="s">
        <v>3418</v>
      </c>
      <c r="H780" s="13" t="s">
        <v>223</v>
      </c>
      <c r="I780" s="13"/>
      <c r="J780" s="13"/>
      <c r="K780" s="13">
        <v>1</v>
      </c>
      <c r="L780" s="13">
        <v>0</v>
      </c>
      <c r="M780" s="13">
        <v>1</v>
      </c>
      <c r="N780" s="13" t="s">
        <v>154</v>
      </c>
      <c r="O780" s="13">
        <v>0</v>
      </c>
      <c r="P780" s="13">
        <v>0</v>
      </c>
      <c r="Q780" s="13">
        <v>0</v>
      </c>
      <c r="R780" s="13" t="s">
        <v>3433</v>
      </c>
      <c r="S780" s="13"/>
      <c r="T780" s="13"/>
      <c r="U780" s="13" t="s">
        <v>3434</v>
      </c>
      <c r="V780" s="13"/>
      <c r="W780" s="13"/>
      <c r="X780" s="13"/>
      <c r="Y780" s="13" t="s">
        <v>3420</v>
      </c>
      <c r="Z780" s="13" t="s">
        <v>3421</v>
      </c>
      <c r="AA780" s="13"/>
      <c r="AB780" s="13" t="s">
        <v>221</v>
      </c>
      <c r="AC780" s="13" t="s">
        <v>433</v>
      </c>
      <c r="AD780" s="13"/>
      <c r="AE780" s="13"/>
      <c r="AF780" s="13"/>
      <c r="AG780" s="13"/>
      <c r="AH780" s="13"/>
      <c r="AI780" s="13"/>
      <c r="AJ780" s="13"/>
      <c r="AK780" s="13"/>
      <c r="AL780" s="13"/>
      <c r="AM780" s="13" t="s">
        <v>3422</v>
      </c>
      <c r="AN780" s="13" t="s">
        <v>3423</v>
      </c>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N780" s="5">
        <f t="shared" si="24"/>
        <v>0</v>
      </c>
    </row>
    <row r="781" spans="1:67" x14ac:dyDescent="0.35">
      <c r="A781" s="13" t="s">
        <v>3435</v>
      </c>
      <c r="B781" s="13" t="s">
        <v>313</v>
      </c>
      <c r="C781" s="13" t="s">
        <v>433</v>
      </c>
      <c r="D781" s="13" t="s">
        <v>3416</v>
      </c>
      <c r="E781" s="13" t="s">
        <v>3417</v>
      </c>
      <c r="F781" s="13" t="s">
        <v>221</v>
      </c>
      <c r="G781" s="13" t="s">
        <v>3418</v>
      </c>
      <c r="H781" s="13" t="s">
        <v>223</v>
      </c>
      <c r="I781" s="13"/>
      <c r="J781" s="13"/>
      <c r="K781" s="13">
        <v>1</v>
      </c>
      <c r="L781" s="13">
        <v>0</v>
      </c>
      <c r="M781" s="13">
        <v>1</v>
      </c>
      <c r="N781" s="13" t="s">
        <v>154</v>
      </c>
      <c r="O781" s="13">
        <v>0</v>
      </c>
      <c r="P781" s="13">
        <v>0</v>
      </c>
      <c r="Q781" s="13">
        <v>0</v>
      </c>
      <c r="R781" s="13" t="s">
        <v>3436</v>
      </c>
      <c r="S781" s="13"/>
      <c r="T781" s="13"/>
      <c r="U781" s="13"/>
      <c r="V781" s="13"/>
      <c r="W781" s="13"/>
      <c r="X781" s="13"/>
      <c r="Y781" s="13" t="s">
        <v>3420</v>
      </c>
      <c r="Z781" s="13" t="s">
        <v>3421</v>
      </c>
      <c r="AA781" s="13"/>
      <c r="AB781" s="13" t="s">
        <v>221</v>
      </c>
      <c r="AC781" s="13" t="s">
        <v>433</v>
      </c>
      <c r="AD781" s="13"/>
      <c r="AE781" s="13"/>
      <c r="AF781" s="13"/>
      <c r="AG781" s="13"/>
      <c r="AH781" s="13"/>
      <c r="AI781" s="13"/>
      <c r="AJ781" s="13"/>
      <c r="AK781" s="13"/>
      <c r="AL781" s="13"/>
      <c r="AM781" s="13" t="s">
        <v>3422</v>
      </c>
      <c r="AN781" s="13" t="s">
        <v>3423</v>
      </c>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N781" s="5">
        <f t="shared" si="24"/>
        <v>0</v>
      </c>
    </row>
    <row r="782" spans="1:67" x14ac:dyDescent="0.35">
      <c r="A782" s="17" t="s">
        <v>3437</v>
      </c>
      <c r="B782" s="17" t="s">
        <v>313</v>
      </c>
      <c r="C782" s="13" t="s">
        <v>433</v>
      </c>
      <c r="D782" s="13" t="s">
        <v>3438</v>
      </c>
      <c r="E782" s="13" t="s">
        <v>3439</v>
      </c>
      <c r="F782" s="13" t="s">
        <v>221</v>
      </c>
      <c r="G782" s="13" t="s">
        <v>3418</v>
      </c>
      <c r="H782" s="13" t="s">
        <v>223</v>
      </c>
      <c r="I782" s="13"/>
      <c r="J782" s="13"/>
      <c r="K782" s="17">
        <v>1</v>
      </c>
      <c r="L782" s="13">
        <v>1</v>
      </c>
      <c r="M782" s="13">
        <v>0</v>
      </c>
      <c r="N782" s="13" t="s">
        <v>90</v>
      </c>
      <c r="O782" s="17">
        <v>152.327433628319</v>
      </c>
      <c r="P782" s="13">
        <v>152.327433628319</v>
      </c>
      <c r="Q782" s="13">
        <v>0</v>
      </c>
      <c r="R782" s="13" t="s">
        <v>3440</v>
      </c>
      <c r="S782" s="13"/>
      <c r="T782" s="13" t="s">
        <v>3441</v>
      </c>
      <c r="U782" s="13"/>
      <c r="V782" s="13"/>
      <c r="W782" s="13"/>
      <c r="X782" s="13"/>
      <c r="Y782" s="13" t="s">
        <v>3420</v>
      </c>
      <c r="Z782" s="13" t="s">
        <v>3421</v>
      </c>
      <c r="AA782" s="13"/>
      <c r="AB782" s="13" t="s">
        <v>221</v>
      </c>
      <c r="AC782" s="13" t="s">
        <v>433</v>
      </c>
      <c r="AD782" s="13" t="s">
        <v>216</v>
      </c>
      <c r="AE782" s="13"/>
      <c r="AF782" s="13"/>
      <c r="AG782" s="13"/>
      <c r="AH782" s="13"/>
      <c r="AI782" s="13"/>
      <c r="AJ782" s="13" t="s">
        <v>3441</v>
      </c>
      <c r="AK782" s="13"/>
      <c r="AL782" s="13"/>
      <c r="AM782" s="13" t="s">
        <v>3422</v>
      </c>
      <c r="AN782" s="13" t="s">
        <v>3423</v>
      </c>
      <c r="AO782" s="13" t="s">
        <v>157</v>
      </c>
      <c r="AP782" s="13" t="s">
        <v>158</v>
      </c>
      <c r="AQ782" s="13"/>
      <c r="AR782" s="13"/>
      <c r="AS782" s="13"/>
      <c r="AT782" s="13" t="s">
        <v>3442</v>
      </c>
      <c r="AU782" s="13"/>
      <c r="AV782" s="13"/>
      <c r="AW782" s="13"/>
      <c r="AX782" s="13">
        <v>2023</v>
      </c>
      <c r="AY782" s="13"/>
      <c r="AZ782" s="13" t="s">
        <v>361</v>
      </c>
      <c r="BA782" s="13" t="s">
        <v>361</v>
      </c>
      <c r="BB782" s="13"/>
      <c r="BC782" s="13">
        <v>7</v>
      </c>
      <c r="BD782" s="13">
        <v>7</v>
      </c>
      <c r="BE782" s="13"/>
      <c r="BF782" s="13"/>
      <c r="BG782" s="13"/>
      <c r="BH782" s="13"/>
      <c r="BI782" s="13"/>
      <c r="BJ782" s="13"/>
      <c r="BK782" s="13"/>
      <c r="BL782" s="6" t="s">
        <v>387</v>
      </c>
      <c r="BM782" s="11">
        <v>152.327433628319</v>
      </c>
      <c r="BN782" s="5">
        <f t="shared" si="24"/>
        <v>152.327433628319</v>
      </c>
      <c r="BO782" s="11">
        <f>O782-BM782</f>
        <v>0</v>
      </c>
    </row>
    <row r="783" spans="1:67" x14ac:dyDescent="0.35">
      <c r="A783" s="13" t="s">
        <v>3443</v>
      </c>
      <c r="B783" s="13" t="s">
        <v>313</v>
      </c>
      <c r="C783" s="13" t="s">
        <v>433</v>
      </c>
      <c r="D783" s="13" t="s">
        <v>3416</v>
      </c>
      <c r="E783" s="13" t="s">
        <v>3417</v>
      </c>
      <c r="F783" s="13" t="s">
        <v>221</v>
      </c>
      <c r="G783" s="13" t="s">
        <v>3444</v>
      </c>
      <c r="H783" s="13" t="s">
        <v>223</v>
      </c>
      <c r="I783" s="13"/>
      <c r="J783" s="13"/>
      <c r="K783" s="13">
        <v>1</v>
      </c>
      <c r="L783" s="13">
        <v>0</v>
      </c>
      <c r="M783" s="13">
        <v>1</v>
      </c>
      <c r="N783" s="13" t="s">
        <v>154</v>
      </c>
      <c r="O783" s="13">
        <v>0</v>
      </c>
      <c r="P783" s="13">
        <v>0</v>
      </c>
      <c r="Q783" s="13">
        <v>0</v>
      </c>
      <c r="R783" s="13" t="s">
        <v>3445</v>
      </c>
      <c r="S783" s="13"/>
      <c r="T783" s="13"/>
      <c r="U783" s="13"/>
      <c r="V783" s="13"/>
      <c r="W783" s="13"/>
      <c r="X783" s="13"/>
      <c r="Y783" s="13" t="s">
        <v>3446</v>
      </c>
      <c r="Z783" s="13" t="s">
        <v>3447</v>
      </c>
      <c r="AA783" s="13"/>
      <c r="AB783" s="13" t="s">
        <v>221</v>
      </c>
      <c r="AC783" s="13" t="s">
        <v>433</v>
      </c>
      <c r="AD783" s="13"/>
      <c r="AE783" s="13"/>
      <c r="AF783" s="13"/>
      <c r="AG783" s="13"/>
      <c r="AH783" s="13"/>
      <c r="AI783" s="13"/>
      <c r="AJ783" s="13"/>
      <c r="AK783" s="13"/>
      <c r="AL783" s="13"/>
      <c r="AM783" s="13" t="s">
        <v>3422</v>
      </c>
      <c r="AN783" s="13" t="s">
        <v>3423</v>
      </c>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N783" s="5">
        <f t="shared" si="24"/>
        <v>0</v>
      </c>
    </row>
    <row r="784" spans="1:67" x14ac:dyDescent="0.35">
      <c r="A784" s="13" t="s">
        <v>3448</v>
      </c>
      <c r="B784" s="13" t="s">
        <v>313</v>
      </c>
      <c r="C784" s="13" t="s">
        <v>433</v>
      </c>
      <c r="D784" s="13" t="s">
        <v>3416</v>
      </c>
      <c r="E784" s="13" t="s">
        <v>3417</v>
      </c>
      <c r="F784" s="13" t="s">
        <v>221</v>
      </c>
      <c r="G784" s="13" t="s">
        <v>3444</v>
      </c>
      <c r="H784" s="13" t="s">
        <v>223</v>
      </c>
      <c r="I784" s="13"/>
      <c r="J784" s="13"/>
      <c r="K784" s="13">
        <v>1</v>
      </c>
      <c r="L784" s="13">
        <v>0</v>
      </c>
      <c r="M784" s="13">
        <v>1</v>
      </c>
      <c r="N784" s="13" t="s">
        <v>154</v>
      </c>
      <c r="O784" s="13">
        <v>0</v>
      </c>
      <c r="P784" s="13">
        <v>0</v>
      </c>
      <c r="Q784" s="13">
        <v>0</v>
      </c>
      <c r="R784" s="13" t="s">
        <v>3449</v>
      </c>
      <c r="S784" s="13"/>
      <c r="T784" s="13"/>
      <c r="U784" s="13"/>
      <c r="V784" s="13"/>
      <c r="W784" s="13"/>
      <c r="X784" s="13"/>
      <c r="Y784" s="13" t="s">
        <v>3446</v>
      </c>
      <c r="Z784" s="13" t="s">
        <v>3447</v>
      </c>
      <c r="AA784" s="13"/>
      <c r="AB784" s="13" t="s">
        <v>221</v>
      </c>
      <c r="AC784" s="13" t="s">
        <v>433</v>
      </c>
      <c r="AD784" s="13"/>
      <c r="AE784" s="13"/>
      <c r="AF784" s="13"/>
      <c r="AG784" s="13"/>
      <c r="AH784" s="13"/>
      <c r="AI784" s="13"/>
      <c r="AJ784" s="13"/>
      <c r="AK784" s="13"/>
      <c r="AL784" s="13"/>
      <c r="AM784" s="13" t="s">
        <v>3422</v>
      </c>
      <c r="AN784" s="13" t="s">
        <v>3423</v>
      </c>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N784" s="5">
        <f t="shared" si="24"/>
        <v>0</v>
      </c>
    </row>
    <row r="785" spans="1:67" x14ac:dyDescent="0.35">
      <c r="A785" s="13" t="s">
        <v>3450</v>
      </c>
      <c r="B785" s="13" t="s">
        <v>313</v>
      </c>
      <c r="C785" s="13" t="s">
        <v>433</v>
      </c>
      <c r="D785" s="13" t="s">
        <v>3416</v>
      </c>
      <c r="E785" s="13" t="s">
        <v>3417</v>
      </c>
      <c r="F785" s="13" t="s">
        <v>221</v>
      </c>
      <c r="G785" s="13" t="s">
        <v>3444</v>
      </c>
      <c r="H785" s="13" t="s">
        <v>223</v>
      </c>
      <c r="I785" s="13"/>
      <c r="J785" s="13"/>
      <c r="K785" s="13">
        <v>1</v>
      </c>
      <c r="L785" s="13">
        <v>0</v>
      </c>
      <c r="M785" s="13">
        <v>1</v>
      </c>
      <c r="N785" s="13" t="s">
        <v>154</v>
      </c>
      <c r="O785" s="13">
        <v>0</v>
      </c>
      <c r="P785" s="13">
        <v>0</v>
      </c>
      <c r="Q785" s="13">
        <v>0</v>
      </c>
      <c r="R785" s="13" t="s">
        <v>3451</v>
      </c>
      <c r="S785" s="13"/>
      <c r="T785" s="13"/>
      <c r="U785" s="13"/>
      <c r="V785" s="13"/>
      <c r="W785" s="13"/>
      <c r="X785" s="13"/>
      <c r="Y785" s="13" t="s">
        <v>3446</v>
      </c>
      <c r="Z785" s="13" t="s">
        <v>3447</v>
      </c>
      <c r="AA785" s="13"/>
      <c r="AB785" s="13" t="s">
        <v>221</v>
      </c>
      <c r="AC785" s="13" t="s">
        <v>433</v>
      </c>
      <c r="AD785" s="13"/>
      <c r="AE785" s="13"/>
      <c r="AF785" s="13"/>
      <c r="AG785" s="13"/>
      <c r="AH785" s="13"/>
      <c r="AI785" s="13"/>
      <c r="AJ785" s="13"/>
      <c r="AK785" s="13"/>
      <c r="AL785" s="13"/>
      <c r="AM785" s="13" t="s">
        <v>3422</v>
      </c>
      <c r="AN785" s="13" t="s">
        <v>3423</v>
      </c>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N785" s="5">
        <f t="shared" si="24"/>
        <v>0</v>
      </c>
    </row>
    <row r="786" spans="1:67" x14ac:dyDescent="0.35">
      <c r="A786" s="13" t="s">
        <v>3452</v>
      </c>
      <c r="B786" s="13" t="s">
        <v>313</v>
      </c>
      <c r="C786" s="13" t="s">
        <v>433</v>
      </c>
      <c r="D786" s="13" t="s">
        <v>3416</v>
      </c>
      <c r="E786" s="13" t="s">
        <v>3417</v>
      </c>
      <c r="F786" s="13" t="s">
        <v>221</v>
      </c>
      <c r="G786" s="13" t="s">
        <v>3444</v>
      </c>
      <c r="H786" s="13" t="s">
        <v>223</v>
      </c>
      <c r="I786" s="13"/>
      <c r="J786" s="13"/>
      <c r="K786" s="13">
        <v>1</v>
      </c>
      <c r="L786" s="13">
        <v>0</v>
      </c>
      <c r="M786" s="13">
        <v>1</v>
      </c>
      <c r="N786" s="13" t="s">
        <v>154</v>
      </c>
      <c r="O786" s="13">
        <v>0</v>
      </c>
      <c r="P786" s="13">
        <v>0</v>
      </c>
      <c r="Q786" s="13">
        <v>0</v>
      </c>
      <c r="R786" s="13" t="s">
        <v>3453</v>
      </c>
      <c r="S786" s="13"/>
      <c r="T786" s="13"/>
      <c r="U786" s="13"/>
      <c r="V786" s="13"/>
      <c r="W786" s="13"/>
      <c r="X786" s="13"/>
      <c r="Y786" s="13" t="s">
        <v>3446</v>
      </c>
      <c r="Z786" s="13" t="s">
        <v>3447</v>
      </c>
      <c r="AA786" s="13"/>
      <c r="AB786" s="13" t="s">
        <v>221</v>
      </c>
      <c r="AC786" s="13" t="s">
        <v>433</v>
      </c>
      <c r="AD786" s="13"/>
      <c r="AE786" s="13"/>
      <c r="AF786" s="13"/>
      <c r="AG786" s="13"/>
      <c r="AH786" s="13"/>
      <c r="AI786" s="13"/>
      <c r="AJ786" s="13"/>
      <c r="AK786" s="13"/>
      <c r="AL786" s="13"/>
      <c r="AM786" s="13" t="s">
        <v>3422</v>
      </c>
      <c r="AN786" s="13" t="s">
        <v>3423</v>
      </c>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N786" s="5">
        <f t="shared" si="24"/>
        <v>0</v>
      </c>
    </row>
    <row r="787" spans="1:67" x14ac:dyDescent="0.35">
      <c r="A787" s="13" t="s">
        <v>3454</v>
      </c>
      <c r="B787" s="13" t="s">
        <v>313</v>
      </c>
      <c r="C787" s="13" t="s">
        <v>433</v>
      </c>
      <c r="D787" s="13" t="s">
        <v>3416</v>
      </c>
      <c r="E787" s="13" t="s">
        <v>3417</v>
      </c>
      <c r="F787" s="13" t="s">
        <v>221</v>
      </c>
      <c r="G787" s="13" t="s">
        <v>3444</v>
      </c>
      <c r="H787" s="13" t="s">
        <v>223</v>
      </c>
      <c r="I787" s="13"/>
      <c r="J787" s="13"/>
      <c r="K787" s="13">
        <v>1</v>
      </c>
      <c r="L787" s="13">
        <v>0</v>
      </c>
      <c r="M787" s="13">
        <v>1</v>
      </c>
      <c r="N787" s="13" t="s">
        <v>154</v>
      </c>
      <c r="O787" s="13">
        <v>0</v>
      </c>
      <c r="P787" s="13">
        <v>0</v>
      </c>
      <c r="Q787" s="13">
        <v>0</v>
      </c>
      <c r="R787" s="13" t="s">
        <v>3455</v>
      </c>
      <c r="S787" s="13"/>
      <c r="T787" s="13"/>
      <c r="U787" s="13"/>
      <c r="V787" s="13"/>
      <c r="W787" s="13"/>
      <c r="X787" s="13"/>
      <c r="Y787" s="13" t="s">
        <v>3446</v>
      </c>
      <c r="Z787" s="13" t="s">
        <v>3447</v>
      </c>
      <c r="AA787" s="13"/>
      <c r="AB787" s="13" t="s">
        <v>221</v>
      </c>
      <c r="AC787" s="13" t="s">
        <v>433</v>
      </c>
      <c r="AD787" s="13"/>
      <c r="AE787" s="13"/>
      <c r="AF787" s="13"/>
      <c r="AG787" s="13"/>
      <c r="AH787" s="13"/>
      <c r="AI787" s="13"/>
      <c r="AJ787" s="13"/>
      <c r="AK787" s="13"/>
      <c r="AL787" s="13"/>
      <c r="AM787" s="13" t="s">
        <v>3422</v>
      </c>
      <c r="AN787" s="13" t="s">
        <v>3423</v>
      </c>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N787" s="5">
        <f t="shared" si="24"/>
        <v>0</v>
      </c>
    </row>
    <row r="788" spans="1:67" x14ac:dyDescent="0.35">
      <c r="A788" s="13" t="s">
        <v>3456</v>
      </c>
      <c r="B788" s="13" t="s">
        <v>313</v>
      </c>
      <c r="C788" s="13" t="s">
        <v>433</v>
      </c>
      <c r="D788" s="13" t="s">
        <v>3416</v>
      </c>
      <c r="E788" s="13" t="s">
        <v>3417</v>
      </c>
      <c r="F788" s="13" t="s">
        <v>221</v>
      </c>
      <c r="G788" s="13" t="s">
        <v>3444</v>
      </c>
      <c r="H788" s="13" t="s">
        <v>223</v>
      </c>
      <c r="I788" s="13"/>
      <c r="J788" s="13"/>
      <c r="K788" s="13">
        <v>1</v>
      </c>
      <c r="L788" s="13">
        <v>0</v>
      </c>
      <c r="M788" s="13">
        <v>1</v>
      </c>
      <c r="N788" s="13" t="s">
        <v>154</v>
      </c>
      <c r="O788" s="13">
        <v>0</v>
      </c>
      <c r="P788" s="13">
        <v>0</v>
      </c>
      <c r="Q788" s="13">
        <v>0</v>
      </c>
      <c r="R788" s="13" t="s">
        <v>3457</v>
      </c>
      <c r="S788" s="13"/>
      <c r="T788" s="13"/>
      <c r="U788" s="13"/>
      <c r="V788" s="13"/>
      <c r="W788" s="13"/>
      <c r="X788" s="13"/>
      <c r="Y788" s="13" t="s">
        <v>3446</v>
      </c>
      <c r="Z788" s="13" t="s">
        <v>3447</v>
      </c>
      <c r="AA788" s="13"/>
      <c r="AB788" s="13" t="s">
        <v>221</v>
      </c>
      <c r="AC788" s="13" t="s">
        <v>433</v>
      </c>
      <c r="AD788" s="13"/>
      <c r="AE788" s="13"/>
      <c r="AF788" s="13"/>
      <c r="AG788" s="13"/>
      <c r="AH788" s="13"/>
      <c r="AI788" s="13"/>
      <c r="AJ788" s="13"/>
      <c r="AK788" s="13"/>
      <c r="AL788" s="13"/>
      <c r="AM788" s="13" t="s">
        <v>3422</v>
      </c>
      <c r="AN788" s="13" t="s">
        <v>3423</v>
      </c>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N788" s="5">
        <f t="shared" si="24"/>
        <v>0</v>
      </c>
    </row>
    <row r="789" spans="1:67" x14ac:dyDescent="0.35">
      <c r="A789" s="13" t="s">
        <v>3458</v>
      </c>
      <c r="B789" s="13" t="s">
        <v>313</v>
      </c>
      <c r="C789" s="13" t="s">
        <v>433</v>
      </c>
      <c r="D789" s="13" t="s">
        <v>3416</v>
      </c>
      <c r="E789" s="13" t="s">
        <v>3417</v>
      </c>
      <c r="F789" s="13" t="s">
        <v>221</v>
      </c>
      <c r="G789" s="13" t="s">
        <v>3444</v>
      </c>
      <c r="H789" s="13" t="s">
        <v>223</v>
      </c>
      <c r="I789" s="13"/>
      <c r="J789" s="13"/>
      <c r="K789" s="13">
        <v>1</v>
      </c>
      <c r="L789" s="13">
        <v>0</v>
      </c>
      <c r="M789" s="13">
        <v>1</v>
      </c>
      <c r="N789" s="13" t="s">
        <v>154</v>
      </c>
      <c r="O789" s="13">
        <v>0</v>
      </c>
      <c r="P789" s="13">
        <v>0</v>
      </c>
      <c r="Q789" s="13">
        <v>0</v>
      </c>
      <c r="R789" s="13" t="s">
        <v>3459</v>
      </c>
      <c r="S789" s="13"/>
      <c r="T789" s="13"/>
      <c r="U789" s="13"/>
      <c r="V789" s="13"/>
      <c r="W789" s="13"/>
      <c r="X789" s="13"/>
      <c r="Y789" s="13" t="s">
        <v>3446</v>
      </c>
      <c r="Z789" s="13" t="s">
        <v>3447</v>
      </c>
      <c r="AA789" s="13"/>
      <c r="AB789" s="13" t="s">
        <v>221</v>
      </c>
      <c r="AC789" s="13" t="s">
        <v>433</v>
      </c>
      <c r="AD789" s="13"/>
      <c r="AE789" s="13"/>
      <c r="AF789" s="13"/>
      <c r="AG789" s="13"/>
      <c r="AH789" s="13"/>
      <c r="AI789" s="13"/>
      <c r="AJ789" s="13"/>
      <c r="AK789" s="13"/>
      <c r="AL789" s="13"/>
      <c r="AM789" s="13" t="s">
        <v>3422</v>
      </c>
      <c r="AN789" s="13" t="s">
        <v>3423</v>
      </c>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N789" s="5">
        <f t="shared" si="24"/>
        <v>0</v>
      </c>
    </row>
    <row r="790" spans="1:67" x14ac:dyDescent="0.35">
      <c r="A790" s="17" t="s">
        <v>3460</v>
      </c>
      <c r="B790" s="17" t="s">
        <v>313</v>
      </c>
      <c r="C790" s="13" t="s">
        <v>433</v>
      </c>
      <c r="D790" s="13" t="s">
        <v>3438</v>
      </c>
      <c r="E790" s="13" t="s">
        <v>3439</v>
      </c>
      <c r="F790" s="13" t="s">
        <v>221</v>
      </c>
      <c r="G790" s="13" t="s">
        <v>3444</v>
      </c>
      <c r="H790" s="13" t="s">
        <v>223</v>
      </c>
      <c r="I790" s="13"/>
      <c r="J790" s="13"/>
      <c r="K790" s="17">
        <v>1</v>
      </c>
      <c r="L790" s="13">
        <v>1</v>
      </c>
      <c r="M790" s="13">
        <v>0</v>
      </c>
      <c r="N790" s="13" t="s">
        <v>90</v>
      </c>
      <c r="O790" s="17">
        <v>152.327433628319</v>
      </c>
      <c r="P790" s="13">
        <v>152.327433628319</v>
      </c>
      <c r="Q790" s="13">
        <v>0</v>
      </c>
      <c r="R790" s="13" t="s">
        <v>3461</v>
      </c>
      <c r="S790" s="13"/>
      <c r="T790" s="13" t="s">
        <v>3441</v>
      </c>
      <c r="U790" s="13"/>
      <c r="V790" s="13"/>
      <c r="W790" s="13"/>
      <c r="X790" s="13"/>
      <c r="Y790" s="13" t="s">
        <v>3446</v>
      </c>
      <c r="Z790" s="13" t="s">
        <v>3447</v>
      </c>
      <c r="AA790" s="13"/>
      <c r="AB790" s="13" t="s">
        <v>221</v>
      </c>
      <c r="AC790" s="13" t="s">
        <v>433</v>
      </c>
      <c r="AD790" s="13" t="s">
        <v>216</v>
      </c>
      <c r="AE790" s="13"/>
      <c r="AF790" s="13"/>
      <c r="AG790" s="13"/>
      <c r="AH790" s="13"/>
      <c r="AI790" s="13"/>
      <c r="AJ790" s="13" t="s">
        <v>3441</v>
      </c>
      <c r="AK790" s="13"/>
      <c r="AL790" s="13"/>
      <c r="AM790" s="13" t="s">
        <v>3422</v>
      </c>
      <c r="AN790" s="13" t="s">
        <v>3423</v>
      </c>
      <c r="AO790" s="13" t="s">
        <v>157</v>
      </c>
      <c r="AP790" s="13" t="s">
        <v>158</v>
      </c>
      <c r="AQ790" s="13"/>
      <c r="AR790" s="13"/>
      <c r="AS790" s="13"/>
      <c r="AT790" s="13" t="s">
        <v>3442</v>
      </c>
      <c r="AU790" s="13"/>
      <c r="AV790" s="13"/>
      <c r="AW790" s="13"/>
      <c r="AX790" s="13">
        <v>2023</v>
      </c>
      <c r="AY790" s="13"/>
      <c r="AZ790" s="13" t="s">
        <v>361</v>
      </c>
      <c r="BA790" s="13" t="s">
        <v>361</v>
      </c>
      <c r="BB790" s="13"/>
      <c r="BC790" s="13">
        <v>7</v>
      </c>
      <c r="BD790" s="13">
        <v>7</v>
      </c>
      <c r="BE790" s="13"/>
      <c r="BF790" s="13"/>
      <c r="BG790" s="13"/>
      <c r="BH790" s="13"/>
      <c r="BI790" s="13"/>
      <c r="BJ790" s="13"/>
      <c r="BK790" s="13"/>
      <c r="BL790" s="6" t="s">
        <v>387</v>
      </c>
      <c r="BM790" s="11">
        <v>152.327433628319</v>
      </c>
      <c r="BN790" s="5">
        <f t="shared" si="24"/>
        <v>152.327433628319</v>
      </c>
      <c r="BO790" s="11">
        <f>O790-BM790</f>
        <v>0</v>
      </c>
    </row>
    <row r="791" spans="1:67" x14ac:dyDescent="0.35">
      <c r="A791" s="13" t="s">
        <v>3462</v>
      </c>
      <c r="B791" s="13" t="s">
        <v>313</v>
      </c>
      <c r="C791" s="13" t="s">
        <v>433</v>
      </c>
      <c r="D791" s="13" t="s">
        <v>3416</v>
      </c>
      <c r="E791" s="13" t="s">
        <v>3417</v>
      </c>
      <c r="F791" s="13" t="s">
        <v>221</v>
      </c>
      <c r="G791" s="13" t="s">
        <v>3463</v>
      </c>
      <c r="H791" s="13" t="s">
        <v>223</v>
      </c>
      <c r="I791" s="13"/>
      <c r="J791" s="13"/>
      <c r="K791" s="13">
        <v>1</v>
      </c>
      <c r="L791" s="13">
        <v>0</v>
      </c>
      <c r="M791" s="13">
        <v>1</v>
      </c>
      <c r="N791" s="13" t="s">
        <v>154</v>
      </c>
      <c r="O791" s="13">
        <v>0</v>
      </c>
      <c r="P791" s="13">
        <v>0</v>
      </c>
      <c r="Q791" s="13">
        <v>0</v>
      </c>
      <c r="R791" s="13" t="s">
        <v>3464</v>
      </c>
      <c r="S791" s="13"/>
      <c r="T791" s="13"/>
      <c r="U791" s="13"/>
      <c r="V791" s="13"/>
      <c r="W791" s="13"/>
      <c r="X791" s="13"/>
      <c r="Y791" s="13" t="s">
        <v>3465</v>
      </c>
      <c r="Z791" s="13" t="s">
        <v>3466</v>
      </c>
      <c r="AA791" s="13"/>
      <c r="AB791" s="13" t="s">
        <v>221</v>
      </c>
      <c r="AC791" s="13" t="s">
        <v>433</v>
      </c>
      <c r="AD791" s="13"/>
      <c r="AE791" s="13"/>
      <c r="AF791" s="13"/>
      <c r="AG791" s="13"/>
      <c r="AH791" s="13"/>
      <c r="AI791" s="13"/>
      <c r="AJ791" s="13"/>
      <c r="AK791" s="13"/>
      <c r="AL791" s="13"/>
      <c r="AM791" s="13" t="s">
        <v>3422</v>
      </c>
      <c r="AN791" s="13" t="s">
        <v>3423</v>
      </c>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N791" s="5">
        <f t="shared" si="24"/>
        <v>0</v>
      </c>
    </row>
    <row r="792" spans="1:67" x14ac:dyDescent="0.35">
      <c r="A792" s="13" t="s">
        <v>3467</v>
      </c>
      <c r="B792" s="13" t="s">
        <v>313</v>
      </c>
      <c r="C792" s="13" t="s">
        <v>433</v>
      </c>
      <c r="D792" s="13" t="s">
        <v>3416</v>
      </c>
      <c r="E792" s="13" t="s">
        <v>3417</v>
      </c>
      <c r="F792" s="13" t="s">
        <v>221</v>
      </c>
      <c r="G792" s="13" t="s">
        <v>3463</v>
      </c>
      <c r="H792" s="13" t="s">
        <v>223</v>
      </c>
      <c r="I792" s="13"/>
      <c r="J792" s="13"/>
      <c r="K792" s="13">
        <v>1</v>
      </c>
      <c r="L792" s="13">
        <v>0</v>
      </c>
      <c r="M792" s="13">
        <v>1</v>
      </c>
      <c r="N792" s="13" t="s">
        <v>154</v>
      </c>
      <c r="O792" s="13">
        <v>0</v>
      </c>
      <c r="P792" s="13">
        <v>0</v>
      </c>
      <c r="Q792" s="13">
        <v>0</v>
      </c>
      <c r="R792" s="13" t="s">
        <v>3468</v>
      </c>
      <c r="S792" s="13"/>
      <c r="T792" s="13"/>
      <c r="U792" s="13"/>
      <c r="V792" s="13"/>
      <c r="W792" s="13"/>
      <c r="X792" s="13"/>
      <c r="Y792" s="13" t="s">
        <v>3465</v>
      </c>
      <c r="Z792" s="13" t="s">
        <v>3466</v>
      </c>
      <c r="AA792" s="13"/>
      <c r="AB792" s="13" t="s">
        <v>221</v>
      </c>
      <c r="AC792" s="13" t="s">
        <v>433</v>
      </c>
      <c r="AD792" s="13"/>
      <c r="AE792" s="13"/>
      <c r="AF792" s="13"/>
      <c r="AG792" s="13"/>
      <c r="AH792" s="13"/>
      <c r="AI792" s="13"/>
      <c r="AJ792" s="13"/>
      <c r="AK792" s="13"/>
      <c r="AL792" s="13"/>
      <c r="AM792" s="13" t="s">
        <v>3422</v>
      </c>
      <c r="AN792" s="13" t="s">
        <v>3423</v>
      </c>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N792" s="5">
        <f t="shared" si="24"/>
        <v>0</v>
      </c>
    </row>
    <row r="793" spans="1:67" x14ac:dyDescent="0.35">
      <c r="A793" s="13" t="s">
        <v>3469</v>
      </c>
      <c r="B793" s="13" t="s">
        <v>313</v>
      </c>
      <c r="C793" s="13" t="s">
        <v>433</v>
      </c>
      <c r="D793" s="13" t="s">
        <v>3416</v>
      </c>
      <c r="E793" s="13" t="s">
        <v>3417</v>
      </c>
      <c r="F793" s="13" t="s">
        <v>221</v>
      </c>
      <c r="G793" s="13" t="s">
        <v>3463</v>
      </c>
      <c r="H793" s="13" t="s">
        <v>223</v>
      </c>
      <c r="I793" s="13"/>
      <c r="J793" s="13"/>
      <c r="K793" s="13">
        <v>1</v>
      </c>
      <c r="L793" s="13">
        <v>0</v>
      </c>
      <c r="M793" s="13">
        <v>1</v>
      </c>
      <c r="N793" s="13" t="s">
        <v>154</v>
      </c>
      <c r="O793" s="13">
        <v>0</v>
      </c>
      <c r="P793" s="13">
        <v>0</v>
      </c>
      <c r="Q793" s="13">
        <v>0</v>
      </c>
      <c r="R793" s="13" t="s">
        <v>3470</v>
      </c>
      <c r="S793" s="13"/>
      <c r="T793" s="13"/>
      <c r="U793" s="13"/>
      <c r="V793" s="13"/>
      <c r="W793" s="13"/>
      <c r="X793" s="13"/>
      <c r="Y793" s="13" t="s">
        <v>3465</v>
      </c>
      <c r="Z793" s="13" t="s">
        <v>3466</v>
      </c>
      <c r="AA793" s="13"/>
      <c r="AB793" s="13" t="s">
        <v>221</v>
      </c>
      <c r="AC793" s="13" t="s">
        <v>433</v>
      </c>
      <c r="AD793" s="13"/>
      <c r="AE793" s="13"/>
      <c r="AF793" s="13"/>
      <c r="AG793" s="13"/>
      <c r="AH793" s="13"/>
      <c r="AI793" s="13"/>
      <c r="AJ793" s="13"/>
      <c r="AK793" s="13"/>
      <c r="AL793" s="13"/>
      <c r="AM793" s="13" t="s">
        <v>3422</v>
      </c>
      <c r="AN793" s="13" t="s">
        <v>3423</v>
      </c>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N793" s="5">
        <f t="shared" si="24"/>
        <v>0</v>
      </c>
    </row>
    <row r="794" spans="1:67" x14ac:dyDescent="0.35">
      <c r="A794" s="13" t="s">
        <v>3471</v>
      </c>
      <c r="B794" s="13" t="s">
        <v>313</v>
      </c>
      <c r="C794" s="13" t="s">
        <v>433</v>
      </c>
      <c r="D794" s="13" t="s">
        <v>3416</v>
      </c>
      <c r="E794" s="13" t="s">
        <v>3417</v>
      </c>
      <c r="F794" s="13" t="s">
        <v>221</v>
      </c>
      <c r="G794" s="13" t="s">
        <v>3463</v>
      </c>
      <c r="H794" s="13" t="s">
        <v>223</v>
      </c>
      <c r="I794" s="13"/>
      <c r="J794" s="13"/>
      <c r="K794" s="13">
        <v>1</v>
      </c>
      <c r="L794" s="13">
        <v>0</v>
      </c>
      <c r="M794" s="13">
        <v>1</v>
      </c>
      <c r="N794" s="13" t="s">
        <v>154</v>
      </c>
      <c r="O794" s="13">
        <v>0</v>
      </c>
      <c r="P794" s="13">
        <v>0</v>
      </c>
      <c r="Q794" s="13">
        <v>0</v>
      </c>
      <c r="R794" s="13" t="s">
        <v>3472</v>
      </c>
      <c r="S794" s="13"/>
      <c r="T794" s="13"/>
      <c r="U794" s="13"/>
      <c r="V794" s="13"/>
      <c r="W794" s="13"/>
      <c r="X794" s="13"/>
      <c r="Y794" s="13" t="s">
        <v>3465</v>
      </c>
      <c r="Z794" s="13" t="s">
        <v>3466</v>
      </c>
      <c r="AA794" s="13"/>
      <c r="AB794" s="13" t="s">
        <v>221</v>
      </c>
      <c r="AC794" s="13" t="s">
        <v>433</v>
      </c>
      <c r="AD794" s="13"/>
      <c r="AE794" s="13"/>
      <c r="AF794" s="13"/>
      <c r="AG794" s="13"/>
      <c r="AH794" s="13"/>
      <c r="AI794" s="13"/>
      <c r="AJ794" s="13"/>
      <c r="AK794" s="13"/>
      <c r="AL794" s="13"/>
      <c r="AM794" s="13" t="s">
        <v>3422</v>
      </c>
      <c r="AN794" s="13" t="s">
        <v>3423</v>
      </c>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N794" s="5">
        <f t="shared" si="24"/>
        <v>0</v>
      </c>
    </row>
    <row r="795" spans="1:67" x14ac:dyDescent="0.35">
      <c r="A795" s="13" t="s">
        <v>3473</v>
      </c>
      <c r="B795" s="13" t="s">
        <v>313</v>
      </c>
      <c r="C795" s="13" t="s">
        <v>433</v>
      </c>
      <c r="D795" s="13" t="s">
        <v>3416</v>
      </c>
      <c r="E795" s="13" t="s">
        <v>3417</v>
      </c>
      <c r="F795" s="13" t="s">
        <v>221</v>
      </c>
      <c r="G795" s="13" t="s">
        <v>3463</v>
      </c>
      <c r="H795" s="13" t="s">
        <v>223</v>
      </c>
      <c r="I795" s="13"/>
      <c r="J795" s="13"/>
      <c r="K795" s="13">
        <v>1</v>
      </c>
      <c r="L795" s="13">
        <v>0</v>
      </c>
      <c r="M795" s="13">
        <v>1</v>
      </c>
      <c r="N795" s="13" t="s">
        <v>154</v>
      </c>
      <c r="O795" s="13">
        <v>0</v>
      </c>
      <c r="P795" s="13">
        <v>0</v>
      </c>
      <c r="Q795" s="13">
        <v>0</v>
      </c>
      <c r="R795" s="13" t="s">
        <v>3474</v>
      </c>
      <c r="S795" s="13"/>
      <c r="T795" s="13"/>
      <c r="U795" s="13"/>
      <c r="V795" s="13"/>
      <c r="W795" s="13"/>
      <c r="X795" s="13"/>
      <c r="Y795" s="13" t="s">
        <v>3465</v>
      </c>
      <c r="Z795" s="13" t="s">
        <v>3466</v>
      </c>
      <c r="AA795" s="13"/>
      <c r="AB795" s="13" t="s">
        <v>221</v>
      </c>
      <c r="AC795" s="13" t="s">
        <v>433</v>
      </c>
      <c r="AD795" s="13"/>
      <c r="AE795" s="13"/>
      <c r="AF795" s="13"/>
      <c r="AG795" s="13"/>
      <c r="AH795" s="13"/>
      <c r="AI795" s="13"/>
      <c r="AJ795" s="13"/>
      <c r="AK795" s="13"/>
      <c r="AL795" s="13"/>
      <c r="AM795" s="13" t="s">
        <v>3422</v>
      </c>
      <c r="AN795" s="13" t="s">
        <v>3423</v>
      </c>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N795" s="5">
        <f t="shared" si="24"/>
        <v>0</v>
      </c>
    </row>
    <row r="796" spans="1:67" x14ac:dyDescent="0.35">
      <c r="A796" s="13" t="s">
        <v>3475</v>
      </c>
      <c r="B796" s="13" t="s">
        <v>313</v>
      </c>
      <c r="C796" s="13" t="s">
        <v>433</v>
      </c>
      <c r="D796" s="13" t="s">
        <v>3416</v>
      </c>
      <c r="E796" s="13" t="s">
        <v>3417</v>
      </c>
      <c r="F796" s="13" t="s">
        <v>221</v>
      </c>
      <c r="G796" s="13" t="s">
        <v>3463</v>
      </c>
      <c r="H796" s="13" t="s">
        <v>223</v>
      </c>
      <c r="I796" s="13"/>
      <c r="J796" s="13"/>
      <c r="K796" s="13">
        <v>1</v>
      </c>
      <c r="L796" s="13">
        <v>0</v>
      </c>
      <c r="M796" s="13">
        <v>1</v>
      </c>
      <c r="N796" s="13" t="s">
        <v>154</v>
      </c>
      <c r="O796" s="13">
        <v>0</v>
      </c>
      <c r="P796" s="13">
        <v>0</v>
      </c>
      <c r="Q796" s="13">
        <v>0</v>
      </c>
      <c r="R796" s="13" t="s">
        <v>3476</v>
      </c>
      <c r="S796" s="13"/>
      <c r="T796" s="13"/>
      <c r="U796" s="13"/>
      <c r="V796" s="13"/>
      <c r="W796" s="13"/>
      <c r="X796" s="13"/>
      <c r="Y796" s="13" t="s">
        <v>3465</v>
      </c>
      <c r="Z796" s="13" t="s">
        <v>3466</v>
      </c>
      <c r="AA796" s="13"/>
      <c r="AB796" s="13" t="s">
        <v>221</v>
      </c>
      <c r="AC796" s="13" t="s">
        <v>433</v>
      </c>
      <c r="AD796" s="13"/>
      <c r="AE796" s="13"/>
      <c r="AF796" s="13"/>
      <c r="AG796" s="13"/>
      <c r="AH796" s="13"/>
      <c r="AI796" s="13"/>
      <c r="AJ796" s="13"/>
      <c r="AK796" s="13"/>
      <c r="AL796" s="13"/>
      <c r="AM796" s="13" t="s">
        <v>3422</v>
      </c>
      <c r="AN796" s="13" t="s">
        <v>3423</v>
      </c>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N796" s="5">
        <f t="shared" si="24"/>
        <v>0</v>
      </c>
    </row>
    <row r="797" spans="1:67" x14ac:dyDescent="0.35">
      <c r="A797" s="13" t="s">
        <v>3477</v>
      </c>
      <c r="B797" s="13" t="s">
        <v>313</v>
      </c>
      <c r="C797" s="13" t="s">
        <v>433</v>
      </c>
      <c r="D797" s="13" t="s">
        <v>3416</v>
      </c>
      <c r="E797" s="13" t="s">
        <v>3417</v>
      </c>
      <c r="F797" s="13" t="s">
        <v>221</v>
      </c>
      <c r="G797" s="13" t="s">
        <v>3463</v>
      </c>
      <c r="H797" s="13" t="s">
        <v>223</v>
      </c>
      <c r="I797" s="13"/>
      <c r="J797" s="13"/>
      <c r="K797" s="13">
        <v>1</v>
      </c>
      <c r="L797" s="13">
        <v>0</v>
      </c>
      <c r="M797" s="13">
        <v>1</v>
      </c>
      <c r="N797" s="13" t="s">
        <v>154</v>
      </c>
      <c r="O797" s="13">
        <v>0</v>
      </c>
      <c r="P797" s="13">
        <v>0</v>
      </c>
      <c r="Q797" s="13">
        <v>0</v>
      </c>
      <c r="R797" s="13" t="s">
        <v>3478</v>
      </c>
      <c r="S797" s="13"/>
      <c r="T797" s="13"/>
      <c r="U797" s="13"/>
      <c r="V797" s="13"/>
      <c r="W797" s="13"/>
      <c r="X797" s="13"/>
      <c r="Y797" s="13" t="s">
        <v>3465</v>
      </c>
      <c r="Z797" s="13" t="s">
        <v>3466</v>
      </c>
      <c r="AA797" s="13"/>
      <c r="AB797" s="13" t="s">
        <v>221</v>
      </c>
      <c r="AC797" s="13" t="s">
        <v>433</v>
      </c>
      <c r="AD797" s="13"/>
      <c r="AE797" s="13"/>
      <c r="AF797" s="13"/>
      <c r="AG797" s="13"/>
      <c r="AH797" s="13"/>
      <c r="AI797" s="13"/>
      <c r="AJ797" s="13"/>
      <c r="AK797" s="13"/>
      <c r="AL797" s="13"/>
      <c r="AM797" s="13" t="s">
        <v>3422</v>
      </c>
      <c r="AN797" s="13" t="s">
        <v>3423</v>
      </c>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N797" s="5">
        <f t="shared" si="24"/>
        <v>0</v>
      </c>
    </row>
    <row r="798" spans="1:67" x14ac:dyDescent="0.35">
      <c r="A798" s="17" t="s">
        <v>3479</v>
      </c>
      <c r="B798" s="17" t="s">
        <v>313</v>
      </c>
      <c r="C798" s="13" t="s">
        <v>433</v>
      </c>
      <c r="D798" s="13" t="s">
        <v>3438</v>
      </c>
      <c r="E798" s="13" t="s">
        <v>3439</v>
      </c>
      <c r="F798" s="13" t="s">
        <v>221</v>
      </c>
      <c r="G798" s="13" t="s">
        <v>3463</v>
      </c>
      <c r="H798" s="13" t="s">
        <v>223</v>
      </c>
      <c r="I798" s="13"/>
      <c r="J798" s="13"/>
      <c r="K798" s="17">
        <v>1</v>
      </c>
      <c r="L798" s="13">
        <v>1</v>
      </c>
      <c r="M798" s="13">
        <v>0</v>
      </c>
      <c r="N798" s="13" t="s">
        <v>90</v>
      </c>
      <c r="O798" s="17">
        <v>152.327433628319</v>
      </c>
      <c r="P798" s="13">
        <v>152.327433628319</v>
      </c>
      <c r="Q798" s="13">
        <v>0</v>
      </c>
      <c r="R798" s="13" t="s">
        <v>3480</v>
      </c>
      <c r="S798" s="13"/>
      <c r="T798" s="13" t="s">
        <v>3481</v>
      </c>
      <c r="U798" s="13"/>
      <c r="V798" s="13"/>
      <c r="W798" s="13"/>
      <c r="X798" s="13"/>
      <c r="Y798" s="13" t="s">
        <v>3465</v>
      </c>
      <c r="Z798" s="13" t="s">
        <v>3466</v>
      </c>
      <c r="AA798" s="13"/>
      <c r="AB798" s="13" t="s">
        <v>221</v>
      </c>
      <c r="AC798" s="13" t="s">
        <v>433</v>
      </c>
      <c r="AD798" s="13" t="s">
        <v>216</v>
      </c>
      <c r="AE798" s="13"/>
      <c r="AF798" s="13"/>
      <c r="AG798" s="13"/>
      <c r="AH798" s="13"/>
      <c r="AI798" s="13"/>
      <c r="AJ798" s="13" t="s">
        <v>3481</v>
      </c>
      <c r="AK798" s="13"/>
      <c r="AL798" s="13"/>
      <c r="AM798" s="13" t="s">
        <v>3422</v>
      </c>
      <c r="AN798" s="13" t="s">
        <v>3423</v>
      </c>
      <c r="AO798" s="13" t="s">
        <v>157</v>
      </c>
      <c r="AP798" s="13" t="s">
        <v>158</v>
      </c>
      <c r="AQ798" s="13"/>
      <c r="AR798" s="13"/>
      <c r="AS798" s="13"/>
      <c r="AT798" s="13" t="s">
        <v>3442</v>
      </c>
      <c r="AU798" s="13"/>
      <c r="AV798" s="13"/>
      <c r="AW798" s="13"/>
      <c r="AX798" s="13">
        <v>2023</v>
      </c>
      <c r="AY798" s="13"/>
      <c r="AZ798" s="13" t="s">
        <v>361</v>
      </c>
      <c r="BA798" s="13" t="s">
        <v>361</v>
      </c>
      <c r="BB798" s="13"/>
      <c r="BC798" s="13">
        <v>7</v>
      </c>
      <c r="BD798" s="13">
        <v>7</v>
      </c>
      <c r="BE798" s="13"/>
      <c r="BF798" s="13"/>
      <c r="BG798" s="13"/>
      <c r="BH798" s="13"/>
      <c r="BI798" s="13"/>
      <c r="BJ798" s="13"/>
      <c r="BK798" s="13"/>
      <c r="BL798" s="6" t="s">
        <v>387</v>
      </c>
      <c r="BM798" s="11">
        <v>152.327433628319</v>
      </c>
      <c r="BN798" s="5">
        <f t="shared" si="24"/>
        <v>152.327433628319</v>
      </c>
      <c r="BO798" s="11">
        <f>O798-BM798</f>
        <v>0</v>
      </c>
    </row>
    <row r="799" spans="1:67" x14ac:dyDescent="0.35">
      <c r="A799" s="13" t="s">
        <v>3482</v>
      </c>
      <c r="B799" s="13" t="s">
        <v>313</v>
      </c>
      <c r="C799" s="13" t="s">
        <v>433</v>
      </c>
      <c r="D799" s="13" t="s">
        <v>3416</v>
      </c>
      <c r="E799" s="13" t="s">
        <v>3417</v>
      </c>
      <c r="F799" s="13" t="s">
        <v>221</v>
      </c>
      <c r="G799" s="13" t="s">
        <v>3483</v>
      </c>
      <c r="H799" s="13" t="s">
        <v>223</v>
      </c>
      <c r="I799" s="13"/>
      <c r="J799" s="13"/>
      <c r="K799" s="13">
        <v>1</v>
      </c>
      <c r="L799" s="13">
        <v>0</v>
      </c>
      <c r="M799" s="13">
        <v>1</v>
      </c>
      <c r="N799" s="13" t="s">
        <v>154</v>
      </c>
      <c r="O799" s="13">
        <v>0</v>
      </c>
      <c r="P799" s="13">
        <v>0</v>
      </c>
      <c r="Q799" s="13">
        <v>0</v>
      </c>
      <c r="R799" s="13" t="s">
        <v>3484</v>
      </c>
      <c r="S799" s="13"/>
      <c r="T799" s="13"/>
      <c r="U799" s="13"/>
      <c r="V799" s="13"/>
      <c r="W799" s="13"/>
      <c r="X799" s="13"/>
      <c r="Y799" s="13" t="s">
        <v>3485</v>
      </c>
      <c r="Z799" s="13" t="s">
        <v>3486</v>
      </c>
      <c r="AA799" s="13"/>
      <c r="AB799" s="13" t="s">
        <v>221</v>
      </c>
      <c r="AC799" s="13" t="s">
        <v>433</v>
      </c>
      <c r="AD799" s="13"/>
      <c r="AE799" s="13"/>
      <c r="AF799" s="13"/>
      <c r="AG799" s="13"/>
      <c r="AH799" s="13"/>
      <c r="AI799" s="13"/>
      <c r="AJ799" s="13"/>
      <c r="AK799" s="13"/>
      <c r="AL799" s="13"/>
      <c r="AM799" s="13" t="s">
        <v>3422</v>
      </c>
      <c r="AN799" s="13" t="s">
        <v>3423</v>
      </c>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N799" s="5">
        <f t="shared" si="24"/>
        <v>0</v>
      </c>
    </row>
    <row r="800" spans="1:67" x14ac:dyDescent="0.35">
      <c r="A800" s="13" t="s">
        <v>3487</v>
      </c>
      <c r="B800" s="13" t="s">
        <v>313</v>
      </c>
      <c r="C800" s="13" t="s">
        <v>433</v>
      </c>
      <c r="D800" s="13" t="s">
        <v>3416</v>
      </c>
      <c r="E800" s="13" t="s">
        <v>3417</v>
      </c>
      <c r="F800" s="13" t="s">
        <v>221</v>
      </c>
      <c r="G800" s="13" t="s">
        <v>3483</v>
      </c>
      <c r="H800" s="13" t="s">
        <v>223</v>
      </c>
      <c r="I800" s="13"/>
      <c r="J800" s="13"/>
      <c r="K800" s="13">
        <v>1</v>
      </c>
      <c r="L800" s="13">
        <v>0</v>
      </c>
      <c r="M800" s="13">
        <v>1</v>
      </c>
      <c r="N800" s="13" t="s">
        <v>154</v>
      </c>
      <c r="O800" s="13">
        <v>0</v>
      </c>
      <c r="P800" s="13">
        <v>0</v>
      </c>
      <c r="Q800" s="13">
        <v>0</v>
      </c>
      <c r="R800" s="13" t="s">
        <v>3488</v>
      </c>
      <c r="S800" s="13"/>
      <c r="T800" s="13"/>
      <c r="U800" s="13"/>
      <c r="V800" s="13"/>
      <c r="W800" s="13"/>
      <c r="X800" s="13"/>
      <c r="Y800" s="13" t="s">
        <v>3485</v>
      </c>
      <c r="Z800" s="13" t="s">
        <v>3486</v>
      </c>
      <c r="AA800" s="13"/>
      <c r="AB800" s="13" t="s">
        <v>221</v>
      </c>
      <c r="AC800" s="13" t="s">
        <v>433</v>
      </c>
      <c r="AD800" s="13"/>
      <c r="AE800" s="13"/>
      <c r="AF800" s="13"/>
      <c r="AG800" s="13"/>
      <c r="AH800" s="13"/>
      <c r="AI800" s="13"/>
      <c r="AJ800" s="13"/>
      <c r="AK800" s="13"/>
      <c r="AL800" s="13"/>
      <c r="AM800" s="13" t="s">
        <v>3422</v>
      </c>
      <c r="AN800" s="13" t="s">
        <v>3423</v>
      </c>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N800" s="5">
        <f t="shared" si="24"/>
        <v>0</v>
      </c>
    </row>
    <row r="801" spans="1:67" x14ac:dyDescent="0.35">
      <c r="A801" s="13" t="s">
        <v>3489</v>
      </c>
      <c r="B801" s="13" t="s">
        <v>313</v>
      </c>
      <c r="C801" s="13" t="s">
        <v>433</v>
      </c>
      <c r="D801" s="13" t="s">
        <v>3416</v>
      </c>
      <c r="E801" s="13" t="s">
        <v>3417</v>
      </c>
      <c r="F801" s="13" t="s">
        <v>221</v>
      </c>
      <c r="G801" s="13" t="s">
        <v>3483</v>
      </c>
      <c r="H801" s="13" t="s">
        <v>223</v>
      </c>
      <c r="I801" s="13"/>
      <c r="J801" s="13"/>
      <c r="K801" s="13">
        <v>1</v>
      </c>
      <c r="L801" s="13">
        <v>0</v>
      </c>
      <c r="M801" s="13">
        <v>1</v>
      </c>
      <c r="N801" s="13" t="s">
        <v>154</v>
      </c>
      <c r="O801" s="13">
        <v>0</v>
      </c>
      <c r="P801" s="13">
        <v>0</v>
      </c>
      <c r="Q801" s="13">
        <v>0</v>
      </c>
      <c r="R801" s="13" t="s">
        <v>3490</v>
      </c>
      <c r="S801" s="13"/>
      <c r="T801" s="13"/>
      <c r="U801" s="13"/>
      <c r="V801" s="13"/>
      <c r="W801" s="13"/>
      <c r="X801" s="13"/>
      <c r="Y801" s="13" t="s">
        <v>3485</v>
      </c>
      <c r="Z801" s="13" t="s">
        <v>3486</v>
      </c>
      <c r="AA801" s="13"/>
      <c r="AB801" s="13" t="s">
        <v>221</v>
      </c>
      <c r="AC801" s="13" t="s">
        <v>433</v>
      </c>
      <c r="AD801" s="13"/>
      <c r="AE801" s="13"/>
      <c r="AF801" s="13"/>
      <c r="AG801" s="13"/>
      <c r="AH801" s="13"/>
      <c r="AI801" s="13"/>
      <c r="AJ801" s="13"/>
      <c r="AK801" s="13"/>
      <c r="AL801" s="13"/>
      <c r="AM801" s="13" t="s">
        <v>3422</v>
      </c>
      <c r="AN801" s="13" t="s">
        <v>3423</v>
      </c>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N801" s="5">
        <f t="shared" si="24"/>
        <v>0</v>
      </c>
    </row>
    <row r="802" spans="1:67" x14ac:dyDescent="0.35">
      <c r="A802" s="13" t="s">
        <v>3491</v>
      </c>
      <c r="B802" s="13" t="s">
        <v>313</v>
      </c>
      <c r="C802" s="13" t="s">
        <v>433</v>
      </c>
      <c r="D802" s="13" t="s">
        <v>3416</v>
      </c>
      <c r="E802" s="13" t="s">
        <v>3417</v>
      </c>
      <c r="F802" s="13" t="s">
        <v>221</v>
      </c>
      <c r="G802" s="13" t="s">
        <v>3483</v>
      </c>
      <c r="H802" s="13" t="s">
        <v>223</v>
      </c>
      <c r="I802" s="13"/>
      <c r="J802" s="13"/>
      <c r="K802" s="13">
        <v>1</v>
      </c>
      <c r="L802" s="13">
        <v>0</v>
      </c>
      <c r="M802" s="13">
        <v>1</v>
      </c>
      <c r="N802" s="13" t="s">
        <v>154</v>
      </c>
      <c r="O802" s="13">
        <v>0</v>
      </c>
      <c r="P802" s="13">
        <v>0</v>
      </c>
      <c r="Q802" s="13">
        <v>0</v>
      </c>
      <c r="R802" s="13" t="s">
        <v>3492</v>
      </c>
      <c r="S802" s="13"/>
      <c r="T802" s="13"/>
      <c r="U802" s="13"/>
      <c r="V802" s="13"/>
      <c r="W802" s="13"/>
      <c r="X802" s="13"/>
      <c r="Y802" s="13" t="s">
        <v>3485</v>
      </c>
      <c r="Z802" s="13" t="s">
        <v>3486</v>
      </c>
      <c r="AA802" s="13"/>
      <c r="AB802" s="13" t="s">
        <v>221</v>
      </c>
      <c r="AC802" s="13" t="s">
        <v>433</v>
      </c>
      <c r="AD802" s="13"/>
      <c r="AE802" s="13"/>
      <c r="AF802" s="13"/>
      <c r="AG802" s="13"/>
      <c r="AH802" s="13"/>
      <c r="AI802" s="13"/>
      <c r="AJ802" s="13"/>
      <c r="AK802" s="13"/>
      <c r="AL802" s="13"/>
      <c r="AM802" s="13" t="s">
        <v>3422</v>
      </c>
      <c r="AN802" s="13" t="s">
        <v>3423</v>
      </c>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N802" s="5">
        <f t="shared" si="24"/>
        <v>0</v>
      </c>
    </row>
    <row r="803" spans="1:67" x14ac:dyDescent="0.35">
      <c r="A803" s="13" t="s">
        <v>3493</v>
      </c>
      <c r="B803" s="13" t="s">
        <v>313</v>
      </c>
      <c r="C803" s="13" t="s">
        <v>433</v>
      </c>
      <c r="D803" s="13" t="s">
        <v>3416</v>
      </c>
      <c r="E803" s="13" t="s">
        <v>3417</v>
      </c>
      <c r="F803" s="13" t="s">
        <v>221</v>
      </c>
      <c r="G803" s="13" t="s">
        <v>3483</v>
      </c>
      <c r="H803" s="13" t="s">
        <v>223</v>
      </c>
      <c r="I803" s="13"/>
      <c r="J803" s="13"/>
      <c r="K803" s="13">
        <v>1</v>
      </c>
      <c r="L803" s="13">
        <v>0</v>
      </c>
      <c r="M803" s="13">
        <v>1</v>
      </c>
      <c r="N803" s="13" t="s">
        <v>154</v>
      </c>
      <c r="O803" s="13">
        <v>0</v>
      </c>
      <c r="P803" s="13">
        <v>0</v>
      </c>
      <c r="Q803" s="13">
        <v>0</v>
      </c>
      <c r="R803" s="13" t="s">
        <v>3494</v>
      </c>
      <c r="S803" s="13"/>
      <c r="T803" s="13"/>
      <c r="U803" s="13"/>
      <c r="V803" s="13"/>
      <c r="W803" s="13"/>
      <c r="X803" s="13"/>
      <c r="Y803" s="13" t="s">
        <v>3485</v>
      </c>
      <c r="Z803" s="13" t="s">
        <v>3486</v>
      </c>
      <c r="AA803" s="13"/>
      <c r="AB803" s="13" t="s">
        <v>221</v>
      </c>
      <c r="AC803" s="13" t="s">
        <v>433</v>
      </c>
      <c r="AD803" s="13"/>
      <c r="AE803" s="13"/>
      <c r="AF803" s="13"/>
      <c r="AG803" s="13"/>
      <c r="AH803" s="13"/>
      <c r="AI803" s="13"/>
      <c r="AJ803" s="13"/>
      <c r="AK803" s="13"/>
      <c r="AL803" s="13"/>
      <c r="AM803" s="13" t="s">
        <v>3422</v>
      </c>
      <c r="AN803" s="13" t="s">
        <v>3423</v>
      </c>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N803" s="5">
        <f t="shared" si="24"/>
        <v>0</v>
      </c>
    </row>
    <row r="804" spans="1:67" x14ac:dyDescent="0.35">
      <c r="A804" s="13" t="s">
        <v>3495</v>
      </c>
      <c r="B804" s="13" t="s">
        <v>313</v>
      </c>
      <c r="C804" s="13" t="s">
        <v>433</v>
      </c>
      <c r="D804" s="13" t="s">
        <v>3416</v>
      </c>
      <c r="E804" s="13" t="s">
        <v>3417</v>
      </c>
      <c r="F804" s="13" t="s">
        <v>221</v>
      </c>
      <c r="G804" s="13" t="s">
        <v>3483</v>
      </c>
      <c r="H804" s="13" t="s">
        <v>223</v>
      </c>
      <c r="I804" s="13"/>
      <c r="J804" s="13"/>
      <c r="K804" s="13">
        <v>1</v>
      </c>
      <c r="L804" s="13">
        <v>0</v>
      </c>
      <c r="M804" s="13">
        <v>1</v>
      </c>
      <c r="N804" s="13" t="s">
        <v>154</v>
      </c>
      <c r="O804" s="13">
        <v>0</v>
      </c>
      <c r="P804" s="13">
        <v>0</v>
      </c>
      <c r="Q804" s="13">
        <v>0</v>
      </c>
      <c r="R804" s="13" t="s">
        <v>3496</v>
      </c>
      <c r="S804" s="13"/>
      <c r="T804" s="13"/>
      <c r="U804" s="13"/>
      <c r="V804" s="13"/>
      <c r="W804" s="13"/>
      <c r="X804" s="13"/>
      <c r="Y804" s="13" t="s">
        <v>3485</v>
      </c>
      <c r="Z804" s="13" t="s">
        <v>3486</v>
      </c>
      <c r="AA804" s="13"/>
      <c r="AB804" s="13" t="s">
        <v>221</v>
      </c>
      <c r="AC804" s="13" t="s">
        <v>433</v>
      </c>
      <c r="AD804" s="13"/>
      <c r="AE804" s="13"/>
      <c r="AF804" s="13"/>
      <c r="AG804" s="13"/>
      <c r="AH804" s="13"/>
      <c r="AI804" s="13"/>
      <c r="AJ804" s="13"/>
      <c r="AK804" s="13"/>
      <c r="AL804" s="13"/>
      <c r="AM804" s="13" t="s">
        <v>3422</v>
      </c>
      <c r="AN804" s="13" t="s">
        <v>3423</v>
      </c>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N804" s="5">
        <f t="shared" si="24"/>
        <v>0</v>
      </c>
    </row>
    <row r="805" spans="1:67" x14ac:dyDescent="0.35">
      <c r="A805" s="13" t="s">
        <v>3497</v>
      </c>
      <c r="B805" s="13" t="s">
        <v>313</v>
      </c>
      <c r="C805" s="13" t="s">
        <v>433</v>
      </c>
      <c r="D805" s="13" t="s">
        <v>3416</v>
      </c>
      <c r="E805" s="13" t="s">
        <v>3417</v>
      </c>
      <c r="F805" s="13" t="s">
        <v>221</v>
      </c>
      <c r="G805" s="13" t="s">
        <v>3483</v>
      </c>
      <c r="H805" s="13" t="s">
        <v>223</v>
      </c>
      <c r="I805" s="13"/>
      <c r="J805" s="13"/>
      <c r="K805" s="13">
        <v>1</v>
      </c>
      <c r="L805" s="13">
        <v>0</v>
      </c>
      <c r="M805" s="13">
        <v>1</v>
      </c>
      <c r="N805" s="13" t="s">
        <v>154</v>
      </c>
      <c r="O805" s="13">
        <v>0</v>
      </c>
      <c r="P805" s="13">
        <v>0</v>
      </c>
      <c r="Q805" s="13">
        <v>0</v>
      </c>
      <c r="R805" s="13" t="s">
        <v>3498</v>
      </c>
      <c r="S805" s="13"/>
      <c r="T805" s="13"/>
      <c r="U805" s="13"/>
      <c r="V805" s="13"/>
      <c r="W805" s="13"/>
      <c r="X805" s="13"/>
      <c r="Y805" s="13" t="s">
        <v>3485</v>
      </c>
      <c r="Z805" s="13" t="s">
        <v>3486</v>
      </c>
      <c r="AA805" s="13"/>
      <c r="AB805" s="13" t="s">
        <v>221</v>
      </c>
      <c r="AC805" s="13" t="s">
        <v>433</v>
      </c>
      <c r="AD805" s="13"/>
      <c r="AE805" s="13"/>
      <c r="AF805" s="13"/>
      <c r="AG805" s="13"/>
      <c r="AH805" s="13"/>
      <c r="AI805" s="13"/>
      <c r="AJ805" s="13"/>
      <c r="AK805" s="13"/>
      <c r="AL805" s="13"/>
      <c r="AM805" s="13" t="s">
        <v>3422</v>
      </c>
      <c r="AN805" s="13" t="s">
        <v>3423</v>
      </c>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N805" s="5">
        <f t="shared" si="24"/>
        <v>0</v>
      </c>
    </row>
    <row r="806" spans="1:67" x14ac:dyDescent="0.35">
      <c r="A806" s="17" t="s">
        <v>3499</v>
      </c>
      <c r="B806" s="17" t="s">
        <v>313</v>
      </c>
      <c r="C806" s="13" t="s">
        <v>433</v>
      </c>
      <c r="D806" s="13" t="s">
        <v>3438</v>
      </c>
      <c r="E806" s="13" t="s">
        <v>3439</v>
      </c>
      <c r="F806" s="13" t="s">
        <v>221</v>
      </c>
      <c r="G806" s="13" t="s">
        <v>3483</v>
      </c>
      <c r="H806" s="13" t="s">
        <v>223</v>
      </c>
      <c r="I806" s="13"/>
      <c r="J806" s="13"/>
      <c r="K806" s="17">
        <v>1</v>
      </c>
      <c r="L806" s="13">
        <v>1</v>
      </c>
      <c r="M806" s="13">
        <v>0</v>
      </c>
      <c r="N806" s="13" t="s">
        <v>90</v>
      </c>
      <c r="O806" s="17">
        <v>152.327433628319</v>
      </c>
      <c r="P806" s="13">
        <v>152.327433628319</v>
      </c>
      <c r="Q806" s="13">
        <v>0</v>
      </c>
      <c r="R806" s="13" t="s">
        <v>3500</v>
      </c>
      <c r="S806" s="13"/>
      <c r="T806" s="13" t="s">
        <v>2475</v>
      </c>
      <c r="U806" s="13"/>
      <c r="V806" s="13"/>
      <c r="W806" s="13"/>
      <c r="X806" s="13"/>
      <c r="Y806" s="13" t="s">
        <v>3485</v>
      </c>
      <c r="Z806" s="13" t="s">
        <v>3486</v>
      </c>
      <c r="AA806" s="13"/>
      <c r="AB806" s="13" t="s">
        <v>221</v>
      </c>
      <c r="AC806" s="13" t="s">
        <v>433</v>
      </c>
      <c r="AD806" s="13" t="s">
        <v>216</v>
      </c>
      <c r="AE806" s="13"/>
      <c r="AF806" s="13"/>
      <c r="AG806" s="13"/>
      <c r="AH806" s="13"/>
      <c r="AI806" s="13"/>
      <c r="AJ806" s="13" t="s">
        <v>2475</v>
      </c>
      <c r="AK806" s="13"/>
      <c r="AL806" s="13"/>
      <c r="AM806" s="13" t="s">
        <v>3422</v>
      </c>
      <c r="AN806" s="13" t="s">
        <v>3423</v>
      </c>
      <c r="AO806" s="13" t="s">
        <v>157</v>
      </c>
      <c r="AP806" s="13" t="s">
        <v>158</v>
      </c>
      <c r="AQ806" s="13"/>
      <c r="AR806" s="13"/>
      <c r="AS806" s="13"/>
      <c r="AT806" s="13" t="s">
        <v>3442</v>
      </c>
      <c r="AU806" s="13"/>
      <c r="AV806" s="13"/>
      <c r="AW806" s="13"/>
      <c r="AX806" s="13">
        <v>2023</v>
      </c>
      <c r="AY806" s="13"/>
      <c r="AZ806" s="13" t="s">
        <v>361</v>
      </c>
      <c r="BA806" s="13" t="s">
        <v>361</v>
      </c>
      <c r="BB806" s="13"/>
      <c r="BC806" s="13">
        <v>7</v>
      </c>
      <c r="BD806" s="13">
        <v>7</v>
      </c>
      <c r="BE806" s="13"/>
      <c r="BF806" s="13"/>
      <c r="BG806" s="13"/>
      <c r="BH806" s="13"/>
      <c r="BI806" s="13"/>
      <c r="BJ806" s="13"/>
      <c r="BK806" s="13"/>
      <c r="BL806" s="6" t="s">
        <v>387</v>
      </c>
      <c r="BM806" s="11">
        <v>152.327433628319</v>
      </c>
      <c r="BN806" s="5">
        <f t="shared" si="24"/>
        <v>152.327433628319</v>
      </c>
      <c r="BO806" s="11">
        <f>O806-BM806</f>
        <v>0</v>
      </c>
    </row>
    <row r="807" spans="1:67" x14ac:dyDescent="0.35">
      <c r="A807" s="13" t="s">
        <v>3501</v>
      </c>
      <c r="B807" s="13" t="s">
        <v>313</v>
      </c>
      <c r="C807" s="13" t="s">
        <v>433</v>
      </c>
      <c r="D807" s="13" t="s">
        <v>3502</v>
      </c>
      <c r="E807" s="13" t="s">
        <v>3503</v>
      </c>
      <c r="F807" s="13" t="s">
        <v>221</v>
      </c>
      <c r="G807" s="13" t="s">
        <v>3504</v>
      </c>
      <c r="H807" s="13" t="s">
        <v>223</v>
      </c>
      <c r="I807" s="13"/>
      <c r="J807" s="13"/>
      <c r="K807" s="13">
        <v>1</v>
      </c>
      <c r="L807" s="13">
        <v>0</v>
      </c>
      <c r="M807" s="13">
        <v>1</v>
      </c>
      <c r="N807" s="13" t="s">
        <v>154</v>
      </c>
      <c r="O807" s="13">
        <v>152.327433628318</v>
      </c>
      <c r="P807" s="13">
        <v>0</v>
      </c>
      <c r="Q807" s="13">
        <v>0</v>
      </c>
      <c r="R807" s="13"/>
      <c r="S807" s="13"/>
      <c r="T807" s="13"/>
      <c r="U807" s="13"/>
      <c r="V807" s="13"/>
      <c r="W807" s="13"/>
      <c r="X807" s="13"/>
      <c r="Y807" s="13" t="s">
        <v>3505</v>
      </c>
      <c r="Z807" s="13" t="s">
        <v>3506</v>
      </c>
      <c r="AA807" s="13"/>
      <c r="AB807" s="13" t="s">
        <v>221</v>
      </c>
      <c r="AC807" s="13" t="s">
        <v>433</v>
      </c>
      <c r="AD807" s="13" t="s">
        <v>216</v>
      </c>
      <c r="AE807" s="13"/>
      <c r="AF807" s="13"/>
      <c r="AG807" s="13"/>
      <c r="AH807" s="13"/>
      <c r="AI807" s="13"/>
      <c r="AJ807" s="13"/>
      <c r="AK807" s="13"/>
      <c r="AL807" s="13"/>
      <c r="AM807" s="13" t="s">
        <v>973</v>
      </c>
      <c r="AN807" s="13" t="s">
        <v>3507</v>
      </c>
      <c r="AO807" s="13" t="s">
        <v>157</v>
      </c>
      <c r="AP807" s="13" t="s">
        <v>158</v>
      </c>
      <c r="AQ807" s="13"/>
      <c r="AR807" s="13"/>
      <c r="AS807" s="13"/>
      <c r="AT807" s="13" t="s">
        <v>3508</v>
      </c>
      <c r="AU807" s="13"/>
      <c r="AV807" s="13"/>
      <c r="AW807" s="13"/>
      <c r="AX807" s="13"/>
      <c r="AY807" s="13"/>
      <c r="AZ807" s="13" t="s">
        <v>361</v>
      </c>
      <c r="BA807" s="13"/>
      <c r="BB807" s="13"/>
      <c r="BC807" s="13">
        <v>8</v>
      </c>
      <c r="BD807" s="13"/>
      <c r="BE807" s="13"/>
      <c r="BF807" s="13"/>
      <c r="BG807" s="13"/>
      <c r="BH807" s="13"/>
      <c r="BI807" s="13"/>
      <c r="BJ807" s="13"/>
      <c r="BK807" s="13"/>
      <c r="BN807" s="5">
        <f t="shared" si="24"/>
        <v>152.327433628318</v>
      </c>
    </row>
    <row r="808" spans="1:67" x14ac:dyDescent="0.35">
      <c r="A808" s="13" t="s">
        <v>3509</v>
      </c>
      <c r="B808" s="13" t="s">
        <v>313</v>
      </c>
      <c r="C808" s="13" t="s">
        <v>433</v>
      </c>
      <c r="D808" s="13" t="s">
        <v>3502</v>
      </c>
      <c r="E808" s="13" t="s">
        <v>3503</v>
      </c>
      <c r="F808" s="13" t="s">
        <v>221</v>
      </c>
      <c r="G808" s="13" t="s">
        <v>3504</v>
      </c>
      <c r="H808" s="13" t="s">
        <v>223</v>
      </c>
      <c r="I808" s="13"/>
      <c r="J808" s="13"/>
      <c r="K808" s="13">
        <v>1</v>
      </c>
      <c r="L808" s="13">
        <v>0</v>
      </c>
      <c r="M808" s="13">
        <v>1</v>
      </c>
      <c r="N808" s="13" t="s">
        <v>154</v>
      </c>
      <c r="O808" s="13">
        <v>152.327433628318</v>
      </c>
      <c r="P808" s="13">
        <v>0</v>
      </c>
      <c r="Q808" s="13">
        <v>0</v>
      </c>
      <c r="R808" s="13"/>
      <c r="S808" s="13"/>
      <c r="T808" s="13"/>
      <c r="U808" s="13"/>
      <c r="V808" s="13"/>
      <c r="W808" s="13"/>
      <c r="X808" s="13"/>
      <c r="Y808" s="13" t="s">
        <v>3505</v>
      </c>
      <c r="Z808" s="13" t="s">
        <v>3506</v>
      </c>
      <c r="AA808" s="13"/>
      <c r="AB808" s="13" t="s">
        <v>221</v>
      </c>
      <c r="AC808" s="13" t="s">
        <v>433</v>
      </c>
      <c r="AD808" s="13" t="s">
        <v>216</v>
      </c>
      <c r="AE808" s="13"/>
      <c r="AF808" s="13"/>
      <c r="AG808" s="13"/>
      <c r="AH808" s="13"/>
      <c r="AI808" s="13"/>
      <c r="AJ808" s="13"/>
      <c r="AK808" s="13"/>
      <c r="AL808" s="13"/>
      <c r="AM808" s="13" t="s">
        <v>973</v>
      </c>
      <c r="AN808" s="13" t="s">
        <v>3507</v>
      </c>
      <c r="AO808" s="13" t="s">
        <v>157</v>
      </c>
      <c r="AP808" s="13" t="s">
        <v>158</v>
      </c>
      <c r="AQ808" s="13"/>
      <c r="AR808" s="13"/>
      <c r="AS808" s="13"/>
      <c r="AT808" s="13" t="s">
        <v>3508</v>
      </c>
      <c r="AU808" s="13"/>
      <c r="AV808" s="13"/>
      <c r="AW808" s="13"/>
      <c r="AX808" s="13"/>
      <c r="AY808" s="13"/>
      <c r="AZ808" s="13" t="s">
        <v>361</v>
      </c>
      <c r="BA808" s="13"/>
      <c r="BB808" s="13"/>
      <c r="BC808" s="13">
        <v>8</v>
      </c>
      <c r="BD808" s="13"/>
      <c r="BE808" s="13"/>
      <c r="BF808" s="13"/>
      <c r="BG808" s="13"/>
      <c r="BH808" s="13"/>
      <c r="BI808" s="13"/>
      <c r="BJ808" s="13"/>
      <c r="BK808" s="13"/>
      <c r="BN808" s="5">
        <f t="shared" si="24"/>
        <v>152.327433628318</v>
      </c>
    </row>
    <row r="809" spans="1:67" x14ac:dyDescent="0.35">
      <c r="A809" s="13" t="s">
        <v>3510</v>
      </c>
      <c r="B809" s="13" t="s">
        <v>313</v>
      </c>
      <c r="C809" s="13" t="s">
        <v>433</v>
      </c>
      <c r="D809" s="13" t="s">
        <v>3502</v>
      </c>
      <c r="E809" s="13" t="s">
        <v>3503</v>
      </c>
      <c r="F809" s="13" t="s">
        <v>221</v>
      </c>
      <c r="G809" s="13" t="s">
        <v>3504</v>
      </c>
      <c r="H809" s="13" t="s">
        <v>223</v>
      </c>
      <c r="I809" s="13"/>
      <c r="J809" s="13"/>
      <c r="K809" s="13">
        <v>1</v>
      </c>
      <c r="L809" s="13">
        <v>0</v>
      </c>
      <c r="M809" s="13">
        <v>1</v>
      </c>
      <c r="N809" s="13" t="s">
        <v>154</v>
      </c>
      <c r="O809" s="13">
        <v>152.327433628318</v>
      </c>
      <c r="P809" s="13">
        <v>0</v>
      </c>
      <c r="Q809" s="13">
        <v>0</v>
      </c>
      <c r="R809" s="13"/>
      <c r="S809" s="13"/>
      <c r="T809" s="13"/>
      <c r="U809" s="13"/>
      <c r="V809" s="13"/>
      <c r="W809" s="13"/>
      <c r="X809" s="13"/>
      <c r="Y809" s="13" t="s">
        <v>3505</v>
      </c>
      <c r="Z809" s="13" t="s">
        <v>3506</v>
      </c>
      <c r="AA809" s="13"/>
      <c r="AB809" s="13" t="s">
        <v>221</v>
      </c>
      <c r="AC809" s="13" t="s">
        <v>433</v>
      </c>
      <c r="AD809" s="13" t="s">
        <v>216</v>
      </c>
      <c r="AE809" s="13"/>
      <c r="AF809" s="13"/>
      <c r="AG809" s="13"/>
      <c r="AH809" s="13"/>
      <c r="AI809" s="13"/>
      <c r="AJ809" s="13"/>
      <c r="AK809" s="13"/>
      <c r="AL809" s="13"/>
      <c r="AM809" s="13" t="s">
        <v>973</v>
      </c>
      <c r="AN809" s="13" t="s">
        <v>3507</v>
      </c>
      <c r="AO809" s="13" t="s">
        <v>157</v>
      </c>
      <c r="AP809" s="13" t="s">
        <v>158</v>
      </c>
      <c r="AQ809" s="13"/>
      <c r="AR809" s="13"/>
      <c r="AS809" s="13"/>
      <c r="AT809" s="13" t="s">
        <v>3508</v>
      </c>
      <c r="AU809" s="13"/>
      <c r="AV809" s="13"/>
      <c r="AW809" s="13"/>
      <c r="AX809" s="13"/>
      <c r="AY809" s="13"/>
      <c r="AZ809" s="13" t="s">
        <v>361</v>
      </c>
      <c r="BA809" s="13"/>
      <c r="BB809" s="13"/>
      <c r="BC809" s="13">
        <v>8</v>
      </c>
      <c r="BD809" s="13"/>
      <c r="BE809" s="13"/>
      <c r="BF809" s="13"/>
      <c r="BG809" s="13"/>
      <c r="BH809" s="13"/>
      <c r="BI809" s="13"/>
      <c r="BJ809" s="13"/>
      <c r="BK809" s="13"/>
      <c r="BN809" s="5">
        <f t="shared" si="24"/>
        <v>152.327433628318</v>
      </c>
    </row>
    <row r="810" spans="1:67" x14ac:dyDescent="0.35">
      <c r="A810" s="13" t="s">
        <v>3511</v>
      </c>
      <c r="B810" s="13" t="s">
        <v>313</v>
      </c>
      <c r="C810" s="13" t="s">
        <v>433</v>
      </c>
      <c r="D810" s="13" t="s">
        <v>3502</v>
      </c>
      <c r="E810" s="13" t="s">
        <v>3503</v>
      </c>
      <c r="F810" s="13" t="s">
        <v>221</v>
      </c>
      <c r="G810" s="13" t="s">
        <v>3504</v>
      </c>
      <c r="H810" s="13" t="s">
        <v>223</v>
      </c>
      <c r="I810" s="13"/>
      <c r="J810" s="13"/>
      <c r="K810" s="13">
        <v>1</v>
      </c>
      <c r="L810" s="13">
        <v>0</v>
      </c>
      <c r="M810" s="13">
        <v>1</v>
      </c>
      <c r="N810" s="13" t="s">
        <v>154</v>
      </c>
      <c r="O810" s="13">
        <v>152.327433628318</v>
      </c>
      <c r="P810" s="13">
        <v>0</v>
      </c>
      <c r="Q810" s="13">
        <v>0</v>
      </c>
      <c r="R810" s="13"/>
      <c r="S810" s="13"/>
      <c r="T810" s="13"/>
      <c r="U810" s="13"/>
      <c r="V810" s="13"/>
      <c r="W810" s="13"/>
      <c r="X810" s="13"/>
      <c r="Y810" s="13" t="s">
        <v>3505</v>
      </c>
      <c r="Z810" s="13" t="s">
        <v>3506</v>
      </c>
      <c r="AA810" s="13"/>
      <c r="AB810" s="13" t="s">
        <v>221</v>
      </c>
      <c r="AC810" s="13" t="s">
        <v>433</v>
      </c>
      <c r="AD810" s="13" t="s">
        <v>216</v>
      </c>
      <c r="AE810" s="13"/>
      <c r="AF810" s="13"/>
      <c r="AG810" s="13"/>
      <c r="AH810" s="13"/>
      <c r="AI810" s="13"/>
      <c r="AJ810" s="13"/>
      <c r="AK810" s="13"/>
      <c r="AL810" s="13"/>
      <c r="AM810" s="13" t="s">
        <v>973</v>
      </c>
      <c r="AN810" s="13" t="s">
        <v>3507</v>
      </c>
      <c r="AO810" s="13" t="s">
        <v>157</v>
      </c>
      <c r="AP810" s="13" t="s">
        <v>158</v>
      </c>
      <c r="AQ810" s="13"/>
      <c r="AR810" s="13"/>
      <c r="AS810" s="13"/>
      <c r="AT810" s="13" t="s">
        <v>3508</v>
      </c>
      <c r="AU810" s="13"/>
      <c r="AV810" s="13"/>
      <c r="AW810" s="13"/>
      <c r="AX810" s="13"/>
      <c r="AY810" s="13"/>
      <c r="AZ810" s="13" t="s">
        <v>361</v>
      </c>
      <c r="BA810" s="13"/>
      <c r="BB810" s="13"/>
      <c r="BC810" s="13">
        <v>8</v>
      </c>
      <c r="BD810" s="13"/>
      <c r="BE810" s="13"/>
      <c r="BF810" s="13"/>
      <c r="BG810" s="13"/>
      <c r="BH810" s="13"/>
      <c r="BI810" s="13"/>
      <c r="BJ810" s="13"/>
      <c r="BK810" s="13"/>
      <c r="BN810" s="5">
        <f t="shared" si="24"/>
        <v>152.327433628318</v>
      </c>
    </row>
    <row r="811" spans="1:67" x14ac:dyDescent="0.35">
      <c r="A811" s="13" t="s">
        <v>3512</v>
      </c>
      <c r="B811" s="13" t="s">
        <v>313</v>
      </c>
      <c r="C811" s="13" t="s">
        <v>433</v>
      </c>
      <c r="D811" s="13" t="s">
        <v>3502</v>
      </c>
      <c r="E811" s="13" t="s">
        <v>3503</v>
      </c>
      <c r="F811" s="13" t="s">
        <v>221</v>
      </c>
      <c r="G811" s="13" t="s">
        <v>3504</v>
      </c>
      <c r="H811" s="13" t="s">
        <v>223</v>
      </c>
      <c r="I811" s="13"/>
      <c r="J811" s="13"/>
      <c r="K811" s="13">
        <v>1</v>
      </c>
      <c r="L811" s="13">
        <v>0</v>
      </c>
      <c r="M811" s="13">
        <v>1</v>
      </c>
      <c r="N811" s="13" t="s">
        <v>154</v>
      </c>
      <c r="O811" s="13">
        <v>152.327433628318</v>
      </c>
      <c r="P811" s="13">
        <v>0</v>
      </c>
      <c r="Q811" s="13">
        <v>0</v>
      </c>
      <c r="R811" s="13"/>
      <c r="S811" s="13"/>
      <c r="T811" s="13"/>
      <c r="U811" s="13"/>
      <c r="V811" s="13"/>
      <c r="W811" s="13"/>
      <c r="X811" s="13"/>
      <c r="Y811" s="13" t="s">
        <v>3505</v>
      </c>
      <c r="Z811" s="13" t="s">
        <v>3506</v>
      </c>
      <c r="AA811" s="13"/>
      <c r="AB811" s="13" t="s">
        <v>221</v>
      </c>
      <c r="AC811" s="13" t="s">
        <v>433</v>
      </c>
      <c r="AD811" s="13" t="s">
        <v>216</v>
      </c>
      <c r="AE811" s="13"/>
      <c r="AF811" s="13"/>
      <c r="AG811" s="13"/>
      <c r="AH811" s="13"/>
      <c r="AI811" s="13"/>
      <c r="AJ811" s="13"/>
      <c r="AK811" s="13"/>
      <c r="AL811" s="13"/>
      <c r="AM811" s="13" t="s">
        <v>973</v>
      </c>
      <c r="AN811" s="13" t="s">
        <v>3507</v>
      </c>
      <c r="AO811" s="13" t="s">
        <v>157</v>
      </c>
      <c r="AP811" s="13" t="s">
        <v>158</v>
      </c>
      <c r="AQ811" s="13"/>
      <c r="AR811" s="13"/>
      <c r="AS811" s="13"/>
      <c r="AT811" s="13" t="s">
        <v>3508</v>
      </c>
      <c r="AU811" s="13"/>
      <c r="AV811" s="13"/>
      <c r="AW811" s="13"/>
      <c r="AX811" s="13"/>
      <c r="AY811" s="13"/>
      <c r="AZ811" s="13" t="s">
        <v>361</v>
      </c>
      <c r="BA811" s="13"/>
      <c r="BB811" s="13"/>
      <c r="BC811" s="13">
        <v>8</v>
      </c>
      <c r="BD811" s="13"/>
      <c r="BE811" s="13"/>
      <c r="BF811" s="13"/>
      <c r="BG811" s="13"/>
      <c r="BH811" s="13"/>
      <c r="BI811" s="13"/>
      <c r="BJ811" s="13"/>
      <c r="BK811" s="13"/>
      <c r="BN811" s="5">
        <f t="shared" si="24"/>
        <v>152.327433628318</v>
      </c>
    </row>
    <row r="812" spans="1:67" x14ac:dyDescent="0.35">
      <c r="A812" s="13" t="s">
        <v>3513</v>
      </c>
      <c r="B812" s="13" t="s">
        <v>313</v>
      </c>
      <c r="C812" s="13" t="s">
        <v>433</v>
      </c>
      <c r="D812" s="13" t="s">
        <v>3502</v>
      </c>
      <c r="E812" s="13" t="s">
        <v>3503</v>
      </c>
      <c r="F812" s="13" t="s">
        <v>221</v>
      </c>
      <c r="G812" s="13" t="s">
        <v>3504</v>
      </c>
      <c r="H812" s="13" t="s">
        <v>223</v>
      </c>
      <c r="I812" s="13"/>
      <c r="J812" s="13"/>
      <c r="K812" s="13">
        <v>1</v>
      </c>
      <c r="L812" s="13">
        <v>0</v>
      </c>
      <c r="M812" s="13">
        <v>1</v>
      </c>
      <c r="N812" s="13" t="s">
        <v>154</v>
      </c>
      <c r="O812" s="13">
        <v>152.327433628318</v>
      </c>
      <c r="P812" s="13">
        <v>0</v>
      </c>
      <c r="Q812" s="13">
        <v>0</v>
      </c>
      <c r="R812" s="13" t="s">
        <v>3514</v>
      </c>
      <c r="S812" s="13"/>
      <c r="T812" s="13"/>
      <c r="U812" s="13"/>
      <c r="V812" s="13"/>
      <c r="W812" s="13"/>
      <c r="X812" s="13"/>
      <c r="Y812" s="13" t="s">
        <v>3505</v>
      </c>
      <c r="Z812" s="13" t="s">
        <v>3506</v>
      </c>
      <c r="AA812" s="13"/>
      <c r="AB812" s="13" t="s">
        <v>221</v>
      </c>
      <c r="AC812" s="13" t="s">
        <v>433</v>
      </c>
      <c r="AD812" s="13" t="s">
        <v>216</v>
      </c>
      <c r="AE812" s="13"/>
      <c r="AF812" s="13"/>
      <c r="AG812" s="13"/>
      <c r="AH812" s="13"/>
      <c r="AI812" s="13"/>
      <c r="AJ812" s="13"/>
      <c r="AK812" s="13"/>
      <c r="AL812" s="13"/>
      <c r="AM812" s="13" t="s">
        <v>973</v>
      </c>
      <c r="AN812" s="13" t="s">
        <v>3507</v>
      </c>
      <c r="AO812" s="13" t="s">
        <v>157</v>
      </c>
      <c r="AP812" s="13" t="s">
        <v>158</v>
      </c>
      <c r="AQ812" s="13"/>
      <c r="AR812" s="13"/>
      <c r="AS812" s="13"/>
      <c r="AT812" s="13" t="s">
        <v>3508</v>
      </c>
      <c r="AU812" s="13"/>
      <c r="AV812" s="13"/>
      <c r="AW812" s="13"/>
      <c r="AX812" s="13"/>
      <c r="AY812" s="13"/>
      <c r="AZ812" s="13" t="s">
        <v>361</v>
      </c>
      <c r="BA812" s="13"/>
      <c r="BB812" s="13"/>
      <c r="BC812" s="13">
        <v>8</v>
      </c>
      <c r="BD812" s="13"/>
      <c r="BE812" s="13"/>
      <c r="BF812" s="13"/>
      <c r="BG812" s="13"/>
      <c r="BH812" s="13"/>
      <c r="BI812" s="13"/>
      <c r="BJ812" s="13"/>
      <c r="BK812" s="13"/>
      <c r="BN812" s="5">
        <f t="shared" si="24"/>
        <v>152.327433628318</v>
      </c>
    </row>
    <row r="813" spans="1:67" x14ac:dyDescent="0.35">
      <c r="A813" s="13" t="s">
        <v>3515</v>
      </c>
      <c r="B813" s="13" t="s">
        <v>313</v>
      </c>
      <c r="C813" s="13" t="s">
        <v>433</v>
      </c>
      <c r="D813" s="13" t="s">
        <v>3502</v>
      </c>
      <c r="E813" s="13" t="s">
        <v>3503</v>
      </c>
      <c r="F813" s="13" t="s">
        <v>221</v>
      </c>
      <c r="G813" s="13" t="s">
        <v>3504</v>
      </c>
      <c r="H813" s="13" t="s">
        <v>223</v>
      </c>
      <c r="I813" s="13"/>
      <c r="J813" s="13"/>
      <c r="K813" s="13">
        <v>1</v>
      </c>
      <c r="L813" s="13">
        <v>0</v>
      </c>
      <c r="M813" s="13">
        <v>1</v>
      </c>
      <c r="N813" s="13" t="s">
        <v>154</v>
      </c>
      <c r="O813" s="13">
        <v>152.327433628318</v>
      </c>
      <c r="P813" s="13">
        <v>0</v>
      </c>
      <c r="Q813" s="13">
        <v>0</v>
      </c>
      <c r="R813" s="13" t="s">
        <v>3516</v>
      </c>
      <c r="S813" s="13"/>
      <c r="T813" s="13"/>
      <c r="U813" s="13"/>
      <c r="V813" s="13"/>
      <c r="W813" s="13"/>
      <c r="X813" s="13"/>
      <c r="Y813" s="13" t="s">
        <v>3505</v>
      </c>
      <c r="Z813" s="13" t="s">
        <v>3506</v>
      </c>
      <c r="AA813" s="13"/>
      <c r="AB813" s="13" t="s">
        <v>221</v>
      </c>
      <c r="AC813" s="13" t="s">
        <v>433</v>
      </c>
      <c r="AD813" s="13" t="s">
        <v>216</v>
      </c>
      <c r="AE813" s="13"/>
      <c r="AF813" s="13"/>
      <c r="AG813" s="13"/>
      <c r="AH813" s="13"/>
      <c r="AI813" s="13"/>
      <c r="AJ813" s="13"/>
      <c r="AK813" s="13"/>
      <c r="AL813" s="13"/>
      <c r="AM813" s="13" t="s">
        <v>973</v>
      </c>
      <c r="AN813" s="13" t="s">
        <v>3507</v>
      </c>
      <c r="AO813" s="13" t="s">
        <v>157</v>
      </c>
      <c r="AP813" s="13" t="s">
        <v>158</v>
      </c>
      <c r="AQ813" s="13"/>
      <c r="AR813" s="13"/>
      <c r="AS813" s="13"/>
      <c r="AT813" s="13" t="s">
        <v>3508</v>
      </c>
      <c r="AU813" s="13"/>
      <c r="AV813" s="13"/>
      <c r="AW813" s="13"/>
      <c r="AX813" s="13"/>
      <c r="AY813" s="13"/>
      <c r="AZ813" s="13" t="s">
        <v>361</v>
      </c>
      <c r="BA813" s="13"/>
      <c r="BB813" s="13"/>
      <c r="BC813" s="13">
        <v>8</v>
      </c>
      <c r="BD813" s="13"/>
      <c r="BE813" s="13"/>
      <c r="BF813" s="13"/>
      <c r="BG813" s="13"/>
      <c r="BH813" s="13"/>
      <c r="BI813" s="13"/>
      <c r="BJ813" s="13"/>
      <c r="BK813" s="13"/>
      <c r="BN813" s="5">
        <f t="shared" si="24"/>
        <v>152.327433628318</v>
      </c>
    </row>
    <row r="814" spans="1:67" x14ac:dyDescent="0.35">
      <c r="A814" s="13" t="s">
        <v>3517</v>
      </c>
      <c r="B814" s="13" t="s">
        <v>313</v>
      </c>
      <c r="C814" s="13" t="s">
        <v>433</v>
      </c>
      <c r="D814" s="13" t="s">
        <v>3502</v>
      </c>
      <c r="E814" s="13" t="s">
        <v>3503</v>
      </c>
      <c r="F814" s="13" t="s">
        <v>221</v>
      </c>
      <c r="G814" s="13" t="s">
        <v>3504</v>
      </c>
      <c r="H814" s="13" t="s">
        <v>223</v>
      </c>
      <c r="I814" s="13"/>
      <c r="J814" s="13"/>
      <c r="K814" s="13">
        <v>1</v>
      </c>
      <c r="L814" s="13">
        <v>0</v>
      </c>
      <c r="M814" s="13">
        <v>1</v>
      </c>
      <c r="N814" s="13" t="s">
        <v>154</v>
      </c>
      <c r="O814" s="13">
        <v>152.327433628318</v>
      </c>
      <c r="P814" s="13">
        <v>0</v>
      </c>
      <c r="Q814" s="13">
        <v>0</v>
      </c>
      <c r="R814" s="13" t="s">
        <v>3518</v>
      </c>
      <c r="S814" s="13"/>
      <c r="T814" s="13"/>
      <c r="U814" s="13"/>
      <c r="V814" s="13"/>
      <c r="W814" s="13"/>
      <c r="X814" s="13"/>
      <c r="Y814" s="13" t="s">
        <v>3505</v>
      </c>
      <c r="Z814" s="13" t="s">
        <v>3506</v>
      </c>
      <c r="AA814" s="13"/>
      <c r="AB814" s="13" t="s">
        <v>221</v>
      </c>
      <c r="AC814" s="13" t="s">
        <v>433</v>
      </c>
      <c r="AD814" s="13" t="s">
        <v>216</v>
      </c>
      <c r="AE814" s="13"/>
      <c r="AF814" s="13"/>
      <c r="AG814" s="13"/>
      <c r="AH814" s="13"/>
      <c r="AI814" s="13"/>
      <c r="AJ814" s="13"/>
      <c r="AK814" s="13"/>
      <c r="AL814" s="13"/>
      <c r="AM814" s="13" t="s">
        <v>973</v>
      </c>
      <c r="AN814" s="13" t="s">
        <v>3507</v>
      </c>
      <c r="AO814" s="13" t="s">
        <v>157</v>
      </c>
      <c r="AP814" s="13" t="s">
        <v>158</v>
      </c>
      <c r="AQ814" s="13"/>
      <c r="AR814" s="13"/>
      <c r="AS814" s="13"/>
      <c r="AT814" s="13" t="s">
        <v>3508</v>
      </c>
      <c r="AU814" s="13"/>
      <c r="AV814" s="13"/>
      <c r="AW814" s="13"/>
      <c r="AX814" s="13"/>
      <c r="AY814" s="13"/>
      <c r="AZ814" s="13" t="s">
        <v>361</v>
      </c>
      <c r="BA814" s="13"/>
      <c r="BB814" s="13"/>
      <c r="BC814" s="13">
        <v>8</v>
      </c>
      <c r="BD814" s="13"/>
      <c r="BE814" s="13"/>
      <c r="BF814" s="13"/>
      <c r="BG814" s="13"/>
      <c r="BH814" s="13"/>
      <c r="BI814" s="13"/>
      <c r="BJ814" s="13"/>
      <c r="BK814" s="13"/>
      <c r="BN814" s="5">
        <f t="shared" si="24"/>
        <v>152.327433628318</v>
      </c>
    </row>
    <row r="815" spans="1:67" x14ac:dyDescent="0.35">
      <c r="A815" s="13" t="s">
        <v>3519</v>
      </c>
      <c r="B815" s="13" t="s">
        <v>313</v>
      </c>
      <c r="C815" s="13" t="s">
        <v>433</v>
      </c>
      <c r="D815" s="13" t="s">
        <v>3502</v>
      </c>
      <c r="E815" s="13" t="s">
        <v>3503</v>
      </c>
      <c r="F815" s="13" t="s">
        <v>221</v>
      </c>
      <c r="G815" s="13" t="s">
        <v>3504</v>
      </c>
      <c r="H815" s="13" t="s">
        <v>223</v>
      </c>
      <c r="I815" s="13"/>
      <c r="J815" s="13"/>
      <c r="K815" s="13">
        <v>1</v>
      </c>
      <c r="L815" s="13">
        <v>0</v>
      </c>
      <c r="M815" s="13">
        <v>1</v>
      </c>
      <c r="N815" s="13" t="s">
        <v>154</v>
      </c>
      <c r="O815" s="13">
        <v>152.327433628318</v>
      </c>
      <c r="P815" s="13">
        <v>0</v>
      </c>
      <c r="Q815" s="13">
        <v>0</v>
      </c>
      <c r="R815" s="13" t="s">
        <v>3520</v>
      </c>
      <c r="S815" s="13"/>
      <c r="T815" s="13"/>
      <c r="U815" s="13"/>
      <c r="V815" s="13"/>
      <c r="W815" s="13"/>
      <c r="X815" s="13"/>
      <c r="Y815" s="13" t="s">
        <v>3505</v>
      </c>
      <c r="Z815" s="13" t="s">
        <v>3506</v>
      </c>
      <c r="AA815" s="13"/>
      <c r="AB815" s="13" t="s">
        <v>221</v>
      </c>
      <c r="AC815" s="13" t="s">
        <v>433</v>
      </c>
      <c r="AD815" s="13" t="s">
        <v>216</v>
      </c>
      <c r="AE815" s="13"/>
      <c r="AF815" s="13"/>
      <c r="AG815" s="13"/>
      <c r="AH815" s="13"/>
      <c r="AI815" s="13"/>
      <c r="AJ815" s="13"/>
      <c r="AK815" s="13"/>
      <c r="AL815" s="13"/>
      <c r="AM815" s="13" t="s">
        <v>973</v>
      </c>
      <c r="AN815" s="13" t="s">
        <v>3507</v>
      </c>
      <c r="AO815" s="13" t="s">
        <v>157</v>
      </c>
      <c r="AP815" s="13" t="s">
        <v>158</v>
      </c>
      <c r="AQ815" s="13"/>
      <c r="AR815" s="13"/>
      <c r="AS815" s="13"/>
      <c r="AT815" s="13" t="s">
        <v>3508</v>
      </c>
      <c r="AU815" s="13"/>
      <c r="AV815" s="13"/>
      <c r="AW815" s="13"/>
      <c r="AX815" s="13"/>
      <c r="AY815" s="13"/>
      <c r="AZ815" s="13" t="s">
        <v>361</v>
      </c>
      <c r="BA815" s="13"/>
      <c r="BB815" s="13"/>
      <c r="BC815" s="13">
        <v>8</v>
      </c>
      <c r="BD815" s="13"/>
      <c r="BE815" s="13"/>
      <c r="BF815" s="13"/>
      <c r="BG815" s="13"/>
      <c r="BH815" s="13"/>
      <c r="BI815" s="13"/>
      <c r="BJ815" s="13"/>
      <c r="BK815" s="13"/>
      <c r="BN815" s="5">
        <f t="shared" si="24"/>
        <v>152.327433628318</v>
      </c>
    </row>
    <row r="816" spans="1:67" x14ac:dyDescent="0.35">
      <c r="A816" s="13" t="s">
        <v>3521</v>
      </c>
      <c r="B816" s="13" t="s">
        <v>313</v>
      </c>
      <c r="C816" s="13" t="s">
        <v>433</v>
      </c>
      <c r="D816" s="13" t="s">
        <v>3502</v>
      </c>
      <c r="E816" s="13" t="s">
        <v>3503</v>
      </c>
      <c r="F816" s="13" t="s">
        <v>221</v>
      </c>
      <c r="G816" s="13" t="s">
        <v>3522</v>
      </c>
      <c r="H816" s="13" t="s">
        <v>223</v>
      </c>
      <c r="I816" s="13"/>
      <c r="J816" s="13"/>
      <c r="K816" s="13">
        <v>1</v>
      </c>
      <c r="L816" s="13">
        <v>0</v>
      </c>
      <c r="M816" s="13">
        <v>1</v>
      </c>
      <c r="N816" s="13" t="s">
        <v>154</v>
      </c>
      <c r="O816" s="13">
        <v>152.327433628318</v>
      </c>
      <c r="P816" s="13">
        <v>0</v>
      </c>
      <c r="Q816" s="13">
        <v>0</v>
      </c>
      <c r="R816" s="13"/>
      <c r="S816" s="13"/>
      <c r="T816" s="13"/>
      <c r="U816" s="13"/>
      <c r="V816" s="13"/>
      <c r="W816" s="13"/>
      <c r="X816" s="13"/>
      <c r="Y816" s="13" t="s">
        <v>3523</v>
      </c>
      <c r="Z816" s="13" t="s">
        <v>3524</v>
      </c>
      <c r="AA816" s="13"/>
      <c r="AB816" s="13" t="s">
        <v>221</v>
      </c>
      <c r="AC816" s="13" t="s">
        <v>433</v>
      </c>
      <c r="AD816" s="13" t="s">
        <v>216</v>
      </c>
      <c r="AE816" s="13"/>
      <c r="AF816" s="13"/>
      <c r="AG816" s="13"/>
      <c r="AH816" s="13"/>
      <c r="AI816" s="13"/>
      <c r="AJ816" s="13"/>
      <c r="AK816" s="13"/>
      <c r="AL816" s="13"/>
      <c r="AM816" s="13" t="s">
        <v>973</v>
      </c>
      <c r="AN816" s="13" t="s">
        <v>3507</v>
      </c>
      <c r="AO816" s="13" t="s">
        <v>157</v>
      </c>
      <c r="AP816" s="13" t="s">
        <v>158</v>
      </c>
      <c r="AQ816" s="13"/>
      <c r="AR816" s="13"/>
      <c r="AS816" s="13"/>
      <c r="AT816" s="13" t="s">
        <v>3508</v>
      </c>
      <c r="AU816" s="13"/>
      <c r="AV816" s="13"/>
      <c r="AW816" s="13"/>
      <c r="AX816" s="13"/>
      <c r="AY816" s="13"/>
      <c r="AZ816" s="13" t="s">
        <v>361</v>
      </c>
      <c r="BA816" s="13"/>
      <c r="BB816" s="13"/>
      <c r="BC816" s="13">
        <v>8</v>
      </c>
      <c r="BD816" s="13"/>
      <c r="BE816" s="13"/>
      <c r="BF816" s="13"/>
      <c r="BG816" s="13"/>
      <c r="BH816" s="13"/>
      <c r="BI816" s="13"/>
      <c r="BJ816" s="13"/>
      <c r="BK816" s="13"/>
      <c r="BN816" s="5">
        <f t="shared" si="24"/>
        <v>152.327433628318</v>
      </c>
    </row>
    <row r="817" spans="1:66" x14ac:dyDescent="0.35">
      <c r="A817" s="13" t="s">
        <v>3525</v>
      </c>
      <c r="B817" s="13" t="s">
        <v>313</v>
      </c>
      <c r="C817" s="13" t="s">
        <v>433</v>
      </c>
      <c r="D817" s="13" t="s">
        <v>3502</v>
      </c>
      <c r="E817" s="13" t="s">
        <v>3503</v>
      </c>
      <c r="F817" s="13" t="s">
        <v>221</v>
      </c>
      <c r="G817" s="13" t="s">
        <v>3522</v>
      </c>
      <c r="H817" s="13" t="s">
        <v>223</v>
      </c>
      <c r="I817" s="13"/>
      <c r="J817" s="13"/>
      <c r="K817" s="13">
        <v>1</v>
      </c>
      <c r="L817" s="13">
        <v>0</v>
      </c>
      <c r="M817" s="13">
        <v>1</v>
      </c>
      <c r="N817" s="13" t="s">
        <v>154</v>
      </c>
      <c r="O817" s="13">
        <v>152.327433628318</v>
      </c>
      <c r="P817" s="13">
        <v>0</v>
      </c>
      <c r="Q817" s="13">
        <v>0</v>
      </c>
      <c r="R817" s="13"/>
      <c r="S817" s="13"/>
      <c r="T817" s="13"/>
      <c r="U817" s="13"/>
      <c r="V817" s="13"/>
      <c r="W817" s="13"/>
      <c r="X817" s="13"/>
      <c r="Y817" s="13" t="s">
        <v>3523</v>
      </c>
      <c r="Z817" s="13" t="s">
        <v>3524</v>
      </c>
      <c r="AA817" s="13"/>
      <c r="AB817" s="13" t="s">
        <v>221</v>
      </c>
      <c r="AC817" s="13" t="s">
        <v>433</v>
      </c>
      <c r="AD817" s="13" t="s">
        <v>216</v>
      </c>
      <c r="AE817" s="13"/>
      <c r="AF817" s="13"/>
      <c r="AG817" s="13"/>
      <c r="AH817" s="13"/>
      <c r="AI817" s="13"/>
      <c r="AJ817" s="13"/>
      <c r="AK817" s="13"/>
      <c r="AL817" s="13"/>
      <c r="AM817" s="13" t="s">
        <v>973</v>
      </c>
      <c r="AN817" s="13" t="s">
        <v>3507</v>
      </c>
      <c r="AO817" s="13" t="s">
        <v>157</v>
      </c>
      <c r="AP817" s="13" t="s">
        <v>158</v>
      </c>
      <c r="AQ817" s="13"/>
      <c r="AR817" s="13"/>
      <c r="AS817" s="13"/>
      <c r="AT817" s="13" t="s">
        <v>3508</v>
      </c>
      <c r="AU817" s="13"/>
      <c r="AV817" s="13"/>
      <c r="AW817" s="13"/>
      <c r="AX817" s="13"/>
      <c r="AY817" s="13"/>
      <c r="AZ817" s="13" t="s">
        <v>361</v>
      </c>
      <c r="BA817" s="13"/>
      <c r="BB817" s="13"/>
      <c r="BC817" s="13">
        <v>8</v>
      </c>
      <c r="BD817" s="13"/>
      <c r="BE817" s="13"/>
      <c r="BF817" s="13"/>
      <c r="BG817" s="13"/>
      <c r="BH817" s="13"/>
      <c r="BI817" s="13"/>
      <c r="BJ817" s="13"/>
      <c r="BK817" s="13"/>
      <c r="BN817" s="5">
        <f t="shared" si="24"/>
        <v>152.327433628318</v>
      </c>
    </row>
    <row r="818" spans="1:66" x14ac:dyDescent="0.35">
      <c r="A818" s="13" t="s">
        <v>3526</v>
      </c>
      <c r="B818" s="13" t="s">
        <v>313</v>
      </c>
      <c r="C818" s="13" t="s">
        <v>433</v>
      </c>
      <c r="D818" s="13" t="s">
        <v>3502</v>
      </c>
      <c r="E818" s="13" t="s">
        <v>3503</v>
      </c>
      <c r="F818" s="13" t="s">
        <v>221</v>
      </c>
      <c r="G818" s="13" t="s">
        <v>3522</v>
      </c>
      <c r="H818" s="13" t="s">
        <v>223</v>
      </c>
      <c r="I818" s="13"/>
      <c r="J818" s="13"/>
      <c r="K818" s="13">
        <v>1</v>
      </c>
      <c r="L818" s="13">
        <v>0</v>
      </c>
      <c r="M818" s="13">
        <v>1</v>
      </c>
      <c r="N818" s="13" t="s">
        <v>154</v>
      </c>
      <c r="O818" s="13">
        <v>152.327433628318</v>
      </c>
      <c r="P818" s="13">
        <v>0</v>
      </c>
      <c r="Q818" s="13">
        <v>0</v>
      </c>
      <c r="R818" s="13"/>
      <c r="S818" s="13"/>
      <c r="T818" s="13"/>
      <c r="U818" s="13"/>
      <c r="V818" s="13"/>
      <c r="W818" s="13"/>
      <c r="X818" s="13"/>
      <c r="Y818" s="13" t="s">
        <v>3523</v>
      </c>
      <c r="Z818" s="13" t="s">
        <v>3524</v>
      </c>
      <c r="AA818" s="13"/>
      <c r="AB818" s="13" t="s">
        <v>221</v>
      </c>
      <c r="AC818" s="13" t="s">
        <v>433</v>
      </c>
      <c r="AD818" s="13" t="s">
        <v>216</v>
      </c>
      <c r="AE818" s="13"/>
      <c r="AF818" s="13"/>
      <c r="AG818" s="13"/>
      <c r="AH818" s="13"/>
      <c r="AI818" s="13"/>
      <c r="AJ818" s="13"/>
      <c r="AK818" s="13"/>
      <c r="AL818" s="13"/>
      <c r="AM818" s="13" t="s">
        <v>973</v>
      </c>
      <c r="AN818" s="13" t="s">
        <v>3507</v>
      </c>
      <c r="AO818" s="13" t="s">
        <v>157</v>
      </c>
      <c r="AP818" s="13" t="s">
        <v>158</v>
      </c>
      <c r="AQ818" s="13"/>
      <c r="AR818" s="13"/>
      <c r="AS818" s="13"/>
      <c r="AT818" s="13" t="s">
        <v>3508</v>
      </c>
      <c r="AU818" s="13"/>
      <c r="AV818" s="13"/>
      <c r="AW818" s="13"/>
      <c r="AX818" s="13"/>
      <c r="AY818" s="13"/>
      <c r="AZ818" s="13" t="s">
        <v>361</v>
      </c>
      <c r="BA818" s="13"/>
      <c r="BB818" s="13"/>
      <c r="BC818" s="13">
        <v>8</v>
      </c>
      <c r="BD818" s="13"/>
      <c r="BE818" s="13"/>
      <c r="BF818" s="13"/>
      <c r="BG818" s="13"/>
      <c r="BH818" s="13"/>
      <c r="BI818" s="13"/>
      <c r="BJ818" s="13"/>
      <c r="BK818" s="13"/>
      <c r="BN818" s="5">
        <f t="shared" si="24"/>
        <v>152.327433628318</v>
      </c>
    </row>
    <row r="819" spans="1:66" x14ac:dyDescent="0.35">
      <c r="A819" s="13" t="s">
        <v>3527</v>
      </c>
      <c r="B819" s="13" t="s">
        <v>313</v>
      </c>
      <c r="C819" s="13" t="s">
        <v>433</v>
      </c>
      <c r="D819" s="13" t="s">
        <v>3502</v>
      </c>
      <c r="E819" s="13" t="s">
        <v>3503</v>
      </c>
      <c r="F819" s="13" t="s">
        <v>221</v>
      </c>
      <c r="G819" s="13" t="s">
        <v>3522</v>
      </c>
      <c r="H819" s="13" t="s">
        <v>223</v>
      </c>
      <c r="I819" s="13"/>
      <c r="J819" s="13"/>
      <c r="K819" s="13">
        <v>1</v>
      </c>
      <c r="L819" s="13">
        <v>0</v>
      </c>
      <c r="M819" s="13">
        <v>1</v>
      </c>
      <c r="N819" s="13" t="s">
        <v>154</v>
      </c>
      <c r="O819" s="13">
        <v>152.327433628318</v>
      </c>
      <c r="P819" s="13">
        <v>0</v>
      </c>
      <c r="Q819" s="13">
        <v>0</v>
      </c>
      <c r="R819" s="13"/>
      <c r="S819" s="13"/>
      <c r="T819" s="13"/>
      <c r="U819" s="13"/>
      <c r="V819" s="13"/>
      <c r="W819" s="13"/>
      <c r="X819" s="13"/>
      <c r="Y819" s="13" t="s">
        <v>3523</v>
      </c>
      <c r="Z819" s="13" t="s">
        <v>3524</v>
      </c>
      <c r="AA819" s="13"/>
      <c r="AB819" s="13" t="s">
        <v>221</v>
      </c>
      <c r="AC819" s="13" t="s">
        <v>433</v>
      </c>
      <c r="AD819" s="13" t="s">
        <v>216</v>
      </c>
      <c r="AE819" s="13"/>
      <c r="AF819" s="13"/>
      <c r="AG819" s="13"/>
      <c r="AH819" s="13"/>
      <c r="AI819" s="13"/>
      <c r="AJ819" s="13"/>
      <c r="AK819" s="13"/>
      <c r="AL819" s="13"/>
      <c r="AM819" s="13" t="s">
        <v>973</v>
      </c>
      <c r="AN819" s="13" t="s">
        <v>3507</v>
      </c>
      <c r="AO819" s="13" t="s">
        <v>157</v>
      </c>
      <c r="AP819" s="13" t="s">
        <v>158</v>
      </c>
      <c r="AQ819" s="13"/>
      <c r="AR819" s="13"/>
      <c r="AS819" s="13"/>
      <c r="AT819" s="13" t="s">
        <v>3508</v>
      </c>
      <c r="AU819" s="13"/>
      <c r="AV819" s="13"/>
      <c r="AW819" s="13"/>
      <c r="AX819" s="13"/>
      <c r="AY819" s="13"/>
      <c r="AZ819" s="13" t="s">
        <v>361</v>
      </c>
      <c r="BA819" s="13"/>
      <c r="BB819" s="13"/>
      <c r="BC819" s="13">
        <v>8</v>
      </c>
      <c r="BD819" s="13"/>
      <c r="BE819" s="13"/>
      <c r="BF819" s="13"/>
      <c r="BG819" s="13"/>
      <c r="BH819" s="13"/>
      <c r="BI819" s="13"/>
      <c r="BJ819" s="13"/>
      <c r="BK819" s="13"/>
      <c r="BN819" s="5">
        <f t="shared" si="24"/>
        <v>152.327433628318</v>
      </c>
    </row>
    <row r="820" spans="1:66" x14ac:dyDescent="0.35">
      <c r="A820" s="13" t="s">
        <v>3528</v>
      </c>
      <c r="B820" s="13" t="s">
        <v>313</v>
      </c>
      <c r="C820" s="13" t="s">
        <v>433</v>
      </c>
      <c r="D820" s="13" t="s">
        <v>3502</v>
      </c>
      <c r="E820" s="13" t="s">
        <v>3503</v>
      </c>
      <c r="F820" s="13" t="s">
        <v>221</v>
      </c>
      <c r="G820" s="13" t="s">
        <v>3522</v>
      </c>
      <c r="H820" s="13" t="s">
        <v>223</v>
      </c>
      <c r="I820" s="13"/>
      <c r="J820" s="13"/>
      <c r="K820" s="13">
        <v>1</v>
      </c>
      <c r="L820" s="13">
        <v>0</v>
      </c>
      <c r="M820" s="13">
        <v>1</v>
      </c>
      <c r="N820" s="13" t="s">
        <v>154</v>
      </c>
      <c r="O820" s="13">
        <v>152.327433628318</v>
      </c>
      <c r="P820" s="13">
        <v>0</v>
      </c>
      <c r="Q820" s="13">
        <v>0</v>
      </c>
      <c r="R820" s="13"/>
      <c r="S820" s="13"/>
      <c r="T820" s="13"/>
      <c r="U820" s="13"/>
      <c r="V820" s="13"/>
      <c r="W820" s="13"/>
      <c r="X820" s="13"/>
      <c r="Y820" s="13" t="s">
        <v>3523</v>
      </c>
      <c r="Z820" s="13" t="s">
        <v>3524</v>
      </c>
      <c r="AA820" s="13"/>
      <c r="AB820" s="13" t="s">
        <v>221</v>
      </c>
      <c r="AC820" s="13" t="s">
        <v>433</v>
      </c>
      <c r="AD820" s="13" t="s">
        <v>216</v>
      </c>
      <c r="AE820" s="13"/>
      <c r="AF820" s="13"/>
      <c r="AG820" s="13"/>
      <c r="AH820" s="13"/>
      <c r="AI820" s="13"/>
      <c r="AJ820" s="13"/>
      <c r="AK820" s="13"/>
      <c r="AL820" s="13"/>
      <c r="AM820" s="13" t="s">
        <v>973</v>
      </c>
      <c r="AN820" s="13" t="s">
        <v>3507</v>
      </c>
      <c r="AO820" s="13" t="s">
        <v>157</v>
      </c>
      <c r="AP820" s="13" t="s">
        <v>158</v>
      </c>
      <c r="AQ820" s="13"/>
      <c r="AR820" s="13"/>
      <c r="AS820" s="13"/>
      <c r="AT820" s="13" t="s">
        <v>3508</v>
      </c>
      <c r="AU820" s="13"/>
      <c r="AV820" s="13"/>
      <c r="AW820" s="13"/>
      <c r="AX820" s="13"/>
      <c r="AY820" s="13"/>
      <c r="AZ820" s="13" t="s">
        <v>361</v>
      </c>
      <c r="BA820" s="13"/>
      <c r="BB820" s="13"/>
      <c r="BC820" s="13">
        <v>8</v>
      </c>
      <c r="BD820" s="13"/>
      <c r="BE820" s="13"/>
      <c r="BF820" s="13"/>
      <c r="BG820" s="13"/>
      <c r="BH820" s="13"/>
      <c r="BI820" s="13"/>
      <c r="BJ820" s="13"/>
      <c r="BK820" s="13"/>
      <c r="BN820" s="5">
        <f t="shared" si="24"/>
        <v>152.327433628318</v>
      </c>
    </row>
    <row r="821" spans="1:66" x14ac:dyDescent="0.35">
      <c r="A821" s="13" t="s">
        <v>3529</v>
      </c>
      <c r="B821" s="13" t="s">
        <v>313</v>
      </c>
      <c r="C821" s="13" t="s">
        <v>433</v>
      </c>
      <c r="D821" s="13" t="s">
        <v>3502</v>
      </c>
      <c r="E821" s="13" t="s">
        <v>3503</v>
      </c>
      <c r="F821" s="13" t="s">
        <v>221</v>
      </c>
      <c r="G821" s="13" t="s">
        <v>3522</v>
      </c>
      <c r="H821" s="13" t="s">
        <v>223</v>
      </c>
      <c r="I821" s="13"/>
      <c r="J821" s="13"/>
      <c r="K821" s="13">
        <v>1</v>
      </c>
      <c r="L821" s="13">
        <v>0</v>
      </c>
      <c r="M821" s="13">
        <v>1</v>
      </c>
      <c r="N821" s="13" t="s">
        <v>154</v>
      </c>
      <c r="O821" s="13">
        <v>152.327433628318</v>
      </c>
      <c r="P821" s="13">
        <v>0</v>
      </c>
      <c r="Q821" s="13">
        <v>0</v>
      </c>
      <c r="R821" s="13" t="s">
        <v>3530</v>
      </c>
      <c r="S821" s="13"/>
      <c r="T821" s="13"/>
      <c r="U821" s="13"/>
      <c r="V821" s="13"/>
      <c r="W821" s="13"/>
      <c r="X821" s="13"/>
      <c r="Y821" s="13" t="s">
        <v>3523</v>
      </c>
      <c r="Z821" s="13" t="s">
        <v>3524</v>
      </c>
      <c r="AA821" s="13"/>
      <c r="AB821" s="13" t="s">
        <v>221</v>
      </c>
      <c r="AC821" s="13" t="s">
        <v>433</v>
      </c>
      <c r="AD821" s="13" t="s">
        <v>216</v>
      </c>
      <c r="AE821" s="13"/>
      <c r="AF821" s="13"/>
      <c r="AG821" s="13"/>
      <c r="AH821" s="13"/>
      <c r="AI821" s="13"/>
      <c r="AJ821" s="13"/>
      <c r="AK821" s="13"/>
      <c r="AL821" s="13"/>
      <c r="AM821" s="13" t="s">
        <v>973</v>
      </c>
      <c r="AN821" s="13" t="s">
        <v>3507</v>
      </c>
      <c r="AO821" s="13" t="s">
        <v>157</v>
      </c>
      <c r="AP821" s="13" t="s">
        <v>158</v>
      </c>
      <c r="AQ821" s="13"/>
      <c r="AR821" s="13"/>
      <c r="AS821" s="13"/>
      <c r="AT821" s="13" t="s">
        <v>3508</v>
      </c>
      <c r="AU821" s="13"/>
      <c r="AV821" s="13"/>
      <c r="AW821" s="13"/>
      <c r="AX821" s="13"/>
      <c r="AY821" s="13"/>
      <c r="AZ821" s="13" t="s">
        <v>361</v>
      </c>
      <c r="BA821" s="13"/>
      <c r="BB821" s="13"/>
      <c r="BC821" s="13">
        <v>8</v>
      </c>
      <c r="BD821" s="13"/>
      <c r="BE821" s="13"/>
      <c r="BF821" s="13"/>
      <c r="BG821" s="13"/>
      <c r="BH821" s="13"/>
      <c r="BI821" s="13"/>
      <c r="BJ821" s="13"/>
      <c r="BK821" s="13"/>
      <c r="BN821" s="5">
        <f t="shared" si="24"/>
        <v>152.327433628318</v>
      </c>
    </row>
    <row r="822" spans="1:66" x14ac:dyDescent="0.35">
      <c r="A822" s="13" t="s">
        <v>3531</v>
      </c>
      <c r="B822" s="13" t="s">
        <v>313</v>
      </c>
      <c r="C822" s="13" t="s">
        <v>433</v>
      </c>
      <c r="D822" s="13" t="s">
        <v>3502</v>
      </c>
      <c r="E822" s="13" t="s">
        <v>3503</v>
      </c>
      <c r="F822" s="13" t="s">
        <v>221</v>
      </c>
      <c r="G822" s="13" t="s">
        <v>3522</v>
      </c>
      <c r="H822" s="13" t="s">
        <v>223</v>
      </c>
      <c r="I822" s="13"/>
      <c r="J822" s="13"/>
      <c r="K822" s="13">
        <v>1</v>
      </c>
      <c r="L822" s="13">
        <v>0</v>
      </c>
      <c r="M822" s="13">
        <v>1</v>
      </c>
      <c r="N822" s="13" t="s">
        <v>154</v>
      </c>
      <c r="O822" s="13">
        <v>152.327433628318</v>
      </c>
      <c r="P822" s="13">
        <v>0</v>
      </c>
      <c r="Q822" s="13">
        <v>0</v>
      </c>
      <c r="R822" s="13" t="s">
        <v>3532</v>
      </c>
      <c r="S822" s="13"/>
      <c r="T822" s="13"/>
      <c r="U822" s="13"/>
      <c r="V822" s="13"/>
      <c r="W822" s="13"/>
      <c r="X822" s="13"/>
      <c r="Y822" s="13" t="s">
        <v>3523</v>
      </c>
      <c r="Z822" s="13" t="s">
        <v>3524</v>
      </c>
      <c r="AA822" s="13"/>
      <c r="AB822" s="13" t="s">
        <v>221</v>
      </c>
      <c r="AC822" s="13" t="s">
        <v>433</v>
      </c>
      <c r="AD822" s="13" t="s">
        <v>216</v>
      </c>
      <c r="AE822" s="13"/>
      <c r="AF822" s="13"/>
      <c r="AG822" s="13"/>
      <c r="AH822" s="13"/>
      <c r="AI822" s="13"/>
      <c r="AJ822" s="13"/>
      <c r="AK822" s="13"/>
      <c r="AL822" s="13"/>
      <c r="AM822" s="13" t="s">
        <v>973</v>
      </c>
      <c r="AN822" s="13" t="s">
        <v>3507</v>
      </c>
      <c r="AO822" s="13" t="s">
        <v>157</v>
      </c>
      <c r="AP822" s="13" t="s">
        <v>158</v>
      </c>
      <c r="AQ822" s="13"/>
      <c r="AR822" s="13"/>
      <c r="AS822" s="13"/>
      <c r="AT822" s="13" t="s">
        <v>3508</v>
      </c>
      <c r="AU822" s="13"/>
      <c r="AV822" s="13"/>
      <c r="AW822" s="13"/>
      <c r="AX822" s="13"/>
      <c r="AY822" s="13"/>
      <c r="AZ822" s="13" t="s">
        <v>361</v>
      </c>
      <c r="BA822" s="13"/>
      <c r="BB822" s="13"/>
      <c r="BC822" s="13">
        <v>8</v>
      </c>
      <c r="BD822" s="13"/>
      <c r="BE822" s="13"/>
      <c r="BF822" s="13"/>
      <c r="BG822" s="13"/>
      <c r="BH822" s="13"/>
      <c r="BI822" s="13"/>
      <c r="BJ822" s="13"/>
      <c r="BK822" s="13"/>
      <c r="BN822" s="5">
        <f t="shared" si="24"/>
        <v>152.327433628318</v>
      </c>
    </row>
    <row r="823" spans="1:66" x14ac:dyDescent="0.35">
      <c r="A823" s="13" t="s">
        <v>3533</v>
      </c>
      <c r="B823" s="13" t="s">
        <v>313</v>
      </c>
      <c r="C823" s="13" t="s">
        <v>433</v>
      </c>
      <c r="D823" s="13" t="s">
        <v>3502</v>
      </c>
      <c r="E823" s="13" t="s">
        <v>3503</v>
      </c>
      <c r="F823" s="13" t="s">
        <v>221</v>
      </c>
      <c r="G823" s="13" t="s">
        <v>3522</v>
      </c>
      <c r="H823" s="13" t="s">
        <v>223</v>
      </c>
      <c r="I823" s="13"/>
      <c r="J823" s="13"/>
      <c r="K823" s="13">
        <v>1</v>
      </c>
      <c r="L823" s="13">
        <v>0</v>
      </c>
      <c r="M823" s="13">
        <v>1</v>
      </c>
      <c r="N823" s="13" t="s">
        <v>154</v>
      </c>
      <c r="O823" s="13">
        <v>152.327433628318</v>
      </c>
      <c r="P823" s="13">
        <v>0</v>
      </c>
      <c r="Q823" s="13">
        <v>0</v>
      </c>
      <c r="R823" s="13" t="s">
        <v>3534</v>
      </c>
      <c r="S823" s="13"/>
      <c r="T823" s="13"/>
      <c r="U823" s="13"/>
      <c r="V823" s="13"/>
      <c r="W823" s="13"/>
      <c r="X823" s="13"/>
      <c r="Y823" s="13" t="s">
        <v>3523</v>
      </c>
      <c r="Z823" s="13" t="s">
        <v>3524</v>
      </c>
      <c r="AA823" s="13"/>
      <c r="AB823" s="13" t="s">
        <v>221</v>
      </c>
      <c r="AC823" s="13" t="s">
        <v>433</v>
      </c>
      <c r="AD823" s="13" t="s">
        <v>216</v>
      </c>
      <c r="AE823" s="13"/>
      <c r="AF823" s="13"/>
      <c r="AG823" s="13"/>
      <c r="AH823" s="13"/>
      <c r="AI823" s="13"/>
      <c r="AJ823" s="13"/>
      <c r="AK823" s="13"/>
      <c r="AL823" s="13"/>
      <c r="AM823" s="13" t="s">
        <v>973</v>
      </c>
      <c r="AN823" s="13" t="s">
        <v>3507</v>
      </c>
      <c r="AO823" s="13" t="s">
        <v>157</v>
      </c>
      <c r="AP823" s="13" t="s">
        <v>158</v>
      </c>
      <c r="AQ823" s="13"/>
      <c r="AR823" s="13"/>
      <c r="AS823" s="13"/>
      <c r="AT823" s="13" t="s">
        <v>3508</v>
      </c>
      <c r="AU823" s="13"/>
      <c r="AV823" s="13"/>
      <c r="AW823" s="13"/>
      <c r="AX823" s="13"/>
      <c r="AY823" s="13"/>
      <c r="AZ823" s="13" t="s">
        <v>361</v>
      </c>
      <c r="BA823" s="13"/>
      <c r="BB823" s="13"/>
      <c r="BC823" s="13">
        <v>8</v>
      </c>
      <c r="BD823" s="13"/>
      <c r="BE823" s="13"/>
      <c r="BF823" s="13"/>
      <c r="BG823" s="13"/>
      <c r="BH823" s="13"/>
      <c r="BI823" s="13"/>
      <c r="BJ823" s="13"/>
      <c r="BK823" s="13"/>
      <c r="BN823" s="5">
        <f t="shared" si="24"/>
        <v>152.327433628318</v>
      </c>
    </row>
    <row r="824" spans="1:66" x14ac:dyDescent="0.35">
      <c r="A824" s="13" t="s">
        <v>3535</v>
      </c>
      <c r="B824" s="13" t="s">
        <v>313</v>
      </c>
      <c r="C824" s="13" t="s">
        <v>433</v>
      </c>
      <c r="D824" s="13" t="s">
        <v>3502</v>
      </c>
      <c r="E824" s="13" t="s">
        <v>3503</v>
      </c>
      <c r="F824" s="13" t="s">
        <v>221</v>
      </c>
      <c r="G824" s="13" t="s">
        <v>3522</v>
      </c>
      <c r="H824" s="13" t="s">
        <v>223</v>
      </c>
      <c r="I824" s="13"/>
      <c r="J824" s="13"/>
      <c r="K824" s="13">
        <v>1</v>
      </c>
      <c r="L824" s="13">
        <v>0</v>
      </c>
      <c r="M824" s="13">
        <v>1</v>
      </c>
      <c r="N824" s="13" t="s">
        <v>154</v>
      </c>
      <c r="O824" s="13">
        <v>152.327433628318</v>
      </c>
      <c r="P824" s="13">
        <v>0</v>
      </c>
      <c r="Q824" s="13">
        <v>0</v>
      </c>
      <c r="R824" s="13" t="s">
        <v>3536</v>
      </c>
      <c r="S824" s="13"/>
      <c r="T824" s="13"/>
      <c r="U824" s="13"/>
      <c r="V824" s="13"/>
      <c r="W824" s="13"/>
      <c r="X824" s="13"/>
      <c r="Y824" s="13" t="s">
        <v>3523</v>
      </c>
      <c r="Z824" s="13" t="s">
        <v>3524</v>
      </c>
      <c r="AA824" s="13"/>
      <c r="AB824" s="13" t="s">
        <v>221</v>
      </c>
      <c r="AC824" s="13" t="s">
        <v>433</v>
      </c>
      <c r="AD824" s="13" t="s">
        <v>216</v>
      </c>
      <c r="AE824" s="13"/>
      <c r="AF824" s="13"/>
      <c r="AG824" s="13"/>
      <c r="AH824" s="13"/>
      <c r="AI824" s="13"/>
      <c r="AJ824" s="13"/>
      <c r="AK824" s="13"/>
      <c r="AL824" s="13"/>
      <c r="AM824" s="13" t="s">
        <v>973</v>
      </c>
      <c r="AN824" s="13" t="s">
        <v>3507</v>
      </c>
      <c r="AO824" s="13" t="s">
        <v>157</v>
      </c>
      <c r="AP824" s="13" t="s">
        <v>158</v>
      </c>
      <c r="AQ824" s="13"/>
      <c r="AR824" s="13"/>
      <c r="AS824" s="13"/>
      <c r="AT824" s="13" t="s">
        <v>3508</v>
      </c>
      <c r="AU824" s="13"/>
      <c r="AV824" s="13"/>
      <c r="AW824" s="13"/>
      <c r="AX824" s="13"/>
      <c r="AY824" s="13"/>
      <c r="AZ824" s="13" t="s">
        <v>361</v>
      </c>
      <c r="BA824" s="13"/>
      <c r="BB824" s="13"/>
      <c r="BC824" s="13">
        <v>8</v>
      </c>
      <c r="BD824" s="13"/>
      <c r="BE824" s="13"/>
      <c r="BF824" s="13"/>
      <c r="BG824" s="13"/>
      <c r="BH824" s="13"/>
      <c r="BI824" s="13"/>
      <c r="BJ824" s="13"/>
      <c r="BK824" s="13"/>
      <c r="BN824" s="5">
        <f t="shared" si="24"/>
        <v>152.327433628318</v>
      </c>
    </row>
    <row r="825" spans="1:66" x14ac:dyDescent="0.35">
      <c r="A825" s="13" t="s">
        <v>3537</v>
      </c>
      <c r="B825" s="13" t="s">
        <v>313</v>
      </c>
      <c r="C825" s="13" t="s">
        <v>433</v>
      </c>
      <c r="D825" s="13" t="s">
        <v>3502</v>
      </c>
      <c r="E825" s="13" t="s">
        <v>3503</v>
      </c>
      <c r="F825" s="13" t="s">
        <v>221</v>
      </c>
      <c r="G825" s="13" t="s">
        <v>3538</v>
      </c>
      <c r="H825" s="13" t="s">
        <v>223</v>
      </c>
      <c r="I825" s="13"/>
      <c r="J825" s="13"/>
      <c r="K825" s="13">
        <v>1</v>
      </c>
      <c r="L825" s="13">
        <v>0</v>
      </c>
      <c r="M825" s="13">
        <v>1</v>
      </c>
      <c r="N825" s="13" t="s">
        <v>154</v>
      </c>
      <c r="O825" s="13">
        <v>152.327433628318</v>
      </c>
      <c r="P825" s="13">
        <v>0</v>
      </c>
      <c r="Q825" s="13">
        <v>0</v>
      </c>
      <c r="R825" s="13"/>
      <c r="S825" s="13"/>
      <c r="T825" s="13"/>
      <c r="U825" s="13"/>
      <c r="V825" s="13"/>
      <c r="W825" s="13"/>
      <c r="X825" s="13"/>
      <c r="Y825" s="13" t="s">
        <v>3539</v>
      </c>
      <c r="Z825" s="13" t="s">
        <v>3540</v>
      </c>
      <c r="AA825" s="13"/>
      <c r="AB825" s="13" t="s">
        <v>221</v>
      </c>
      <c r="AC825" s="13" t="s">
        <v>433</v>
      </c>
      <c r="AD825" s="13" t="s">
        <v>216</v>
      </c>
      <c r="AE825" s="13"/>
      <c r="AF825" s="13"/>
      <c r="AG825" s="13"/>
      <c r="AH825" s="13"/>
      <c r="AI825" s="13"/>
      <c r="AJ825" s="13"/>
      <c r="AK825" s="13"/>
      <c r="AL825" s="13"/>
      <c r="AM825" s="13" t="s">
        <v>973</v>
      </c>
      <c r="AN825" s="13" t="s">
        <v>3507</v>
      </c>
      <c r="AO825" s="13" t="s">
        <v>157</v>
      </c>
      <c r="AP825" s="13" t="s">
        <v>158</v>
      </c>
      <c r="AQ825" s="13"/>
      <c r="AR825" s="13"/>
      <c r="AS825" s="13"/>
      <c r="AT825" s="13" t="s">
        <v>3508</v>
      </c>
      <c r="AU825" s="13"/>
      <c r="AV825" s="13"/>
      <c r="AW825" s="13"/>
      <c r="AX825" s="13"/>
      <c r="AY825" s="13"/>
      <c r="AZ825" s="13" t="s">
        <v>361</v>
      </c>
      <c r="BA825" s="13"/>
      <c r="BB825" s="13"/>
      <c r="BC825" s="13">
        <v>8</v>
      </c>
      <c r="BD825" s="13"/>
      <c r="BE825" s="13"/>
      <c r="BF825" s="13"/>
      <c r="BG825" s="13"/>
      <c r="BH825" s="13"/>
      <c r="BI825" s="13"/>
      <c r="BJ825" s="13"/>
      <c r="BK825" s="13"/>
      <c r="BN825" s="5">
        <f t="shared" si="24"/>
        <v>152.327433628318</v>
      </c>
    </row>
    <row r="826" spans="1:66" x14ac:dyDescent="0.35">
      <c r="A826" s="13" t="s">
        <v>3541</v>
      </c>
      <c r="B826" s="13" t="s">
        <v>313</v>
      </c>
      <c r="C826" s="13" t="s">
        <v>433</v>
      </c>
      <c r="D826" s="13" t="s">
        <v>3502</v>
      </c>
      <c r="E826" s="13" t="s">
        <v>3503</v>
      </c>
      <c r="F826" s="13" t="s">
        <v>221</v>
      </c>
      <c r="G826" s="13" t="s">
        <v>3538</v>
      </c>
      <c r="H826" s="13" t="s">
        <v>223</v>
      </c>
      <c r="I826" s="13"/>
      <c r="J826" s="13"/>
      <c r="K826" s="13">
        <v>1</v>
      </c>
      <c r="L826" s="13">
        <v>0</v>
      </c>
      <c r="M826" s="13">
        <v>1</v>
      </c>
      <c r="N826" s="13" t="s">
        <v>154</v>
      </c>
      <c r="O826" s="13">
        <v>152.327433628318</v>
      </c>
      <c r="P826" s="13">
        <v>0</v>
      </c>
      <c r="Q826" s="13">
        <v>0</v>
      </c>
      <c r="R826" s="13"/>
      <c r="S826" s="13"/>
      <c r="T826" s="13"/>
      <c r="U826" s="13"/>
      <c r="V826" s="13"/>
      <c r="W826" s="13"/>
      <c r="X826" s="13"/>
      <c r="Y826" s="13" t="s">
        <v>3539</v>
      </c>
      <c r="Z826" s="13" t="s">
        <v>3540</v>
      </c>
      <c r="AA826" s="13"/>
      <c r="AB826" s="13" t="s">
        <v>221</v>
      </c>
      <c r="AC826" s="13" t="s">
        <v>433</v>
      </c>
      <c r="AD826" s="13" t="s">
        <v>216</v>
      </c>
      <c r="AE826" s="13"/>
      <c r="AF826" s="13"/>
      <c r="AG826" s="13"/>
      <c r="AH826" s="13"/>
      <c r="AI826" s="13"/>
      <c r="AJ826" s="13"/>
      <c r="AK826" s="13"/>
      <c r="AL826" s="13"/>
      <c r="AM826" s="13" t="s">
        <v>973</v>
      </c>
      <c r="AN826" s="13" t="s">
        <v>3507</v>
      </c>
      <c r="AO826" s="13" t="s">
        <v>157</v>
      </c>
      <c r="AP826" s="13" t="s">
        <v>158</v>
      </c>
      <c r="AQ826" s="13"/>
      <c r="AR826" s="13"/>
      <c r="AS826" s="13"/>
      <c r="AT826" s="13" t="s">
        <v>3508</v>
      </c>
      <c r="AU826" s="13"/>
      <c r="AV826" s="13"/>
      <c r="AW826" s="13"/>
      <c r="AX826" s="13"/>
      <c r="AY826" s="13"/>
      <c r="AZ826" s="13" t="s">
        <v>361</v>
      </c>
      <c r="BA826" s="13"/>
      <c r="BB826" s="13"/>
      <c r="BC826" s="13">
        <v>8</v>
      </c>
      <c r="BD826" s="13"/>
      <c r="BE826" s="13"/>
      <c r="BF826" s="13"/>
      <c r="BG826" s="13"/>
      <c r="BH826" s="13"/>
      <c r="BI826" s="13"/>
      <c r="BJ826" s="13"/>
      <c r="BK826" s="13"/>
      <c r="BN826" s="5">
        <f t="shared" si="24"/>
        <v>152.327433628318</v>
      </c>
    </row>
    <row r="827" spans="1:66" x14ac:dyDescent="0.35">
      <c r="A827" s="13" t="s">
        <v>3542</v>
      </c>
      <c r="B827" s="13" t="s">
        <v>313</v>
      </c>
      <c r="C827" s="13" t="s">
        <v>433</v>
      </c>
      <c r="D827" s="13" t="s">
        <v>3502</v>
      </c>
      <c r="E827" s="13" t="s">
        <v>3503</v>
      </c>
      <c r="F827" s="13" t="s">
        <v>221</v>
      </c>
      <c r="G827" s="13" t="s">
        <v>3538</v>
      </c>
      <c r="H827" s="13" t="s">
        <v>223</v>
      </c>
      <c r="I827" s="13"/>
      <c r="J827" s="13"/>
      <c r="K827" s="13">
        <v>1</v>
      </c>
      <c r="L827" s="13">
        <v>0</v>
      </c>
      <c r="M827" s="13">
        <v>1</v>
      </c>
      <c r="N827" s="13" t="s">
        <v>154</v>
      </c>
      <c r="O827" s="13">
        <v>152.327433628318</v>
      </c>
      <c r="P827" s="13">
        <v>0</v>
      </c>
      <c r="Q827" s="13">
        <v>0</v>
      </c>
      <c r="R827" s="13"/>
      <c r="S827" s="13"/>
      <c r="T827" s="13"/>
      <c r="U827" s="13"/>
      <c r="V827" s="13"/>
      <c r="W827" s="13"/>
      <c r="X827" s="13"/>
      <c r="Y827" s="13" t="s">
        <v>3539</v>
      </c>
      <c r="Z827" s="13" t="s">
        <v>3540</v>
      </c>
      <c r="AA827" s="13"/>
      <c r="AB827" s="13" t="s">
        <v>221</v>
      </c>
      <c r="AC827" s="13" t="s">
        <v>433</v>
      </c>
      <c r="AD827" s="13" t="s">
        <v>216</v>
      </c>
      <c r="AE827" s="13"/>
      <c r="AF827" s="13"/>
      <c r="AG827" s="13"/>
      <c r="AH827" s="13"/>
      <c r="AI827" s="13"/>
      <c r="AJ827" s="13"/>
      <c r="AK827" s="13"/>
      <c r="AL827" s="13"/>
      <c r="AM827" s="13" t="s">
        <v>973</v>
      </c>
      <c r="AN827" s="13" t="s">
        <v>3507</v>
      </c>
      <c r="AO827" s="13" t="s">
        <v>157</v>
      </c>
      <c r="AP827" s="13" t="s">
        <v>158</v>
      </c>
      <c r="AQ827" s="13"/>
      <c r="AR827" s="13"/>
      <c r="AS827" s="13"/>
      <c r="AT827" s="13" t="s">
        <v>3508</v>
      </c>
      <c r="AU827" s="13"/>
      <c r="AV827" s="13"/>
      <c r="AW827" s="13"/>
      <c r="AX827" s="13"/>
      <c r="AY827" s="13"/>
      <c r="AZ827" s="13" t="s">
        <v>361</v>
      </c>
      <c r="BA827" s="13"/>
      <c r="BB827" s="13"/>
      <c r="BC827" s="13">
        <v>8</v>
      </c>
      <c r="BD827" s="13"/>
      <c r="BE827" s="13"/>
      <c r="BF827" s="13"/>
      <c r="BG827" s="13"/>
      <c r="BH827" s="13"/>
      <c r="BI827" s="13"/>
      <c r="BJ827" s="13"/>
      <c r="BK827" s="13"/>
      <c r="BN827" s="5">
        <f t="shared" si="24"/>
        <v>152.327433628318</v>
      </c>
    </row>
    <row r="828" spans="1:66" x14ac:dyDescent="0.35">
      <c r="A828" s="13" t="s">
        <v>3543</v>
      </c>
      <c r="B828" s="13" t="s">
        <v>313</v>
      </c>
      <c r="C828" s="13" t="s">
        <v>433</v>
      </c>
      <c r="D828" s="13" t="s">
        <v>3502</v>
      </c>
      <c r="E828" s="13" t="s">
        <v>3503</v>
      </c>
      <c r="F828" s="13" t="s">
        <v>221</v>
      </c>
      <c r="G828" s="13" t="s">
        <v>3538</v>
      </c>
      <c r="H828" s="13" t="s">
        <v>223</v>
      </c>
      <c r="I828" s="13"/>
      <c r="J828" s="13"/>
      <c r="K828" s="13">
        <v>1</v>
      </c>
      <c r="L828" s="13">
        <v>0</v>
      </c>
      <c r="M828" s="13">
        <v>1</v>
      </c>
      <c r="N828" s="13" t="s">
        <v>154</v>
      </c>
      <c r="O828" s="13">
        <v>152.327433628318</v>
      </c>
      <c r="P828" s="13">
        <v>0</v>
      </c>
      <c r="Q828" s="13">
        <v>0</v>
      </c>
      <c r="R828" s="13"/>
      <c r="S828" s="13"/>
      <c r="T828" s="13"/>
      <c r="U828" s="13"/>
      <c r="V828" s="13"/>
      <c r="W828" s="13"/>
      <c r="X828" s="13"/>
      <c r="Y828" s="13" t="s">
        <v>3539</v>
      </c>
      <c r="Z828" s="13" t="s">
        <v>3540</v>
      </c>
      <c r="AA828" s="13"/>
      <c r="AB828" s="13" t="s">
        <v>221</v>
      </c>
      <c r="AC828" s="13" t="s">
        <v>433</v>
      </c>
      <c r="AD828" s="13" t="s">
        <v>216</v>
      </c>
      <c r="AE828" s="13"/>
      <c r="AF828" s="13"/>
      <c r="AG828" s="13"/>
      <c r="AH828" s="13"/>
      <c r="AI828" s="13"/>
      <c r="AJ828" s="13"/>
      <c r="AK828" s="13"/>
      <c r="AL828" s="13"/>
      <c r="AM828" s="13" t="s">
        <v>973</v>
      </c>
      <c r="AN828" s="13" t="s">
        <v>3507</v>
      </c>
      <c r="AO828" s="13" t="s">
        <v>157</v>
      </c>
      <c r="AP828" s="13" t="s">
        <v>158</v>
      </c>
      <c r="AQ828" s="13"/>
      <c r="AR828" s="13"/>
      <c r="AS828" s="13"/>
      <c r="AT828" s="13" t="s">
        <v>3508</v>
      </c>
      <c r="AU828" s="13"/>
      <c r="AV828" s="13"/>
      <c r="AW828" s="13"/>
      <c r="AX828" s="13"/>
      <c r="AY828" s="13"/>
      <c r="AZ828" s="13" t="s">
        <v>361</v>
      </c>
      <c r="BA828" s="13"/>
      <c r="BB828" s="13"/>
      <c r="BC828" s="13">
        <v>8</v>
      </c>
      <c r="BD828" s="13"/>
      <c r="BE828" s="13"/>
      <c r="BF828" s="13"/>
      <c r="BG828" s="13"/>
      <c r="BH828" s="13"/>
      <c r="BI828" s="13"/>
      <c r="BJ828" s="13"/>
      <c r="BK828" s="13"/>
      <c r="BN828" s="5">
        <f t="shared" si="24"/>
        <v>152.327433628318</v>
      </c>
    </row>
    <row r="829" spans="1:66" x14ac:dyDescent="0.35">
      <c r="A829" s="13" t="s">
        <v>3544</v>
      </c>
      <c r="B829" s="13" t="s">
        <v>313</v>
      </c>
      <c r="C829" s="13" t="s">
        <v>433</v>
      </c>
      <c r="D829" s="13" t="s">
        <v>3502</v>
      </c>
      <c r="E829" s="13" t="s">
        <v>3503</v>
      </c>
      <c r="F829" s="13" t="s">
        <v>221</v>
      </c>
      <c r="G829" s="13" t="s">
        <v>3538</v>
      </c>
      <c r="H829" s="13" t="s">
        <v>223</v>
      </c>
      <c r="I829" s="13"/>
      <c r="J829" s="13"/>
      <c r="K829" s="13">
        <v>1</v>
      </c>
      <c r="L829" s="13">
        <v>0</v>
      </c>
      <c r="M829" s="13">
        <v>1</v>
      </c>
      <c r="N829" s="13" t="s">
        <v>154</v>
      </c>
      <c r="O829" s="13">
        <v>152.327433628318</v>
      </c>
      <c r="P829" s="13">
        <v>0</v>
      </c>
      <c r="Q829" s="13">
        <v>0</v>
      </c>
      <c r="R829" s="13"/>
      <c r="S829" s="13"/>
      <c r="T829" s="13"/>
      <c r="U829" s="13"/>
      <c r="V829" s="13"/>
      <c r="W829" s="13"/>
      <c r="X829" s="13"/>
      <c r="Y829" s="13" t="s">
        <v>3539</v>
      </c>
      <c r="Z829" s="13" t="s">
        <v>3540</v>
      </c>
      <c r="AA829" s="13"/>
      <c r="AB829" s="13" t="s">
        <v>221</v>
      </c>
      <c r="AC829" s="13" t="s">
        <v>433</v>
      </c>
      <c r="AD829" s="13" t="s">
        <v>216</v>
      </c>
      <c r="AE829" s="13"/>
      <c r="AF829" s="13"/>
      <c r="AG829" s="13"/>
      <c r="AH829" s="13"/>
      <c r="AI829" s="13"/>
      <c r="AJ829" s="13"/>
      <c r="AK829" s="13"/>
      <c r="AL829" s="13"/>
      <c r="AM829" s="13" t="s">
        <v>973</v>
      </c>
      <c r="AN829" s="13" t="s">
        <v>3507</v>
      </c>
      <c r="AO829" s="13" t="s">
        <v>157</v>
      </c>
      <c r="AP829" s="13" t="s">
        <v>158</v>
      </c>
      <c r="AQ829" s="13"/>
      <c r="AR829" s="13"/>
      <c r="AS829" s="13"/>
      <c r="AT829" s="13" t="s">
        <v>3508</v>
      </c>
      <c r="AU829" s="13"/>
      <c r="AV829" s="13"/>
      <c r="AW829" s="13"/>
      <c r="AX829" s="13"/>
      <c r="AY829" s="13"/>
      <c r="AZ829" s="13" t="s">
        <v>361</v>
      </c>
      <c r="BA829" s="13"/>
      <c r="BB829" s="13"/>
      <c r="BC829" s="13">
        <v>8</v>
      </c>
      <c r="BD829" s="13"/>
      <c r="BE829" s="13"/>
      <c r="BF829" s="13"/>
      <c r="BG829" s="13"/>
      <c r="BH829" s="13"/>
      <c r="BI829" s="13"/>
      <c r="BJ829" s="13"/>
      <c r="BK829" s="13"/>
      <c r="BN829" s="5">
        <f t="shared" si="24"/>
        <v>152.327433628318</v>
      </c>
    </row>
    <row r="830" spans="1:66" x14ac:dyDescent="0.35">
      <c r="A830" s="13" t="s">
        <v>3545</v>
      </c>
      <c r="B830" s="13" t="s">
        <v>313</v>
      </c>
      <c r="C830" s="13" t="s">
        <v>433</v>
      </c>
      <c r="D830" s="13" t="s">
        <v>3502</v>
      </c>
      <c r="E830" s="13" t="s">
        <v>3503</v>
      </c>
      <c r="F830" s="13" t="s">
        <v>221</v>
      </c>
      <c r="G830" s="13" t="s">
        <v>3538</v>
      </c>
      <c r="H830" s="13" t="s">
        <v>223</v>
      </c>
      <c r="I830" s="13"/>
      <c r="J830" s="13"/>
      <c r="K830" s="13">
        <v>1</v>
      </c>
      <c r="L830" s="13">
        <v>0</v>
      </c>
      <c r="M830" s="13">
        <v>1</v>
      </c>
      <c r="N830" s="13" t="s">
        <v>154</v>
      </c>
      <c r="O830" s="13">
        <v>152.327433628318</v>
      </c>
      <c r="P830" s="13">
        <v>0</v>
      </c>
      <c r="Q830" s="13">
        <v>0</v>
      </c>
      <c r="R830" s="13" t="s">
        <v>3546</v>
      </c>
      <c r="S830" s="13"/>
      <c r="T830" s="13"/>
      <c r="U830" s="13"/>
      <c r="V830" s="13"/>
      <c r="W830" s="13"/>
      <c r="X830" s="13"/>
      <c r="Y830" s="13" t="s">
        <v>3539</v>
      </c>
      <c r="Z830" s="13" t="s">
        <v>3540</v>
      </c>
      <c r="AA830" s="13"/>
      <c r="AB830" s="13" t="s">
        <v>221</v>
      </c>
      <c r="AC830" s="13" t="s">
        <v>433</v>
      </c>
      <c r="AD830" s="13" t="s">
        <v>216</v>
      </c>
      <c r="AE830" s="13"/>
      <c r="AF830" s="13"/>
      <c r="AG830" s="13"/>
      <c r="AH830" s="13"/>
      <c r="AI830" s="13"/>
      <c r="AJ830" s="13"/>
      <c r="AK830" s="13"/>
      <c r="AL830" s="13"/>
      <c r="AM830" s="13" t="s">
        <v>973</v>
      </c>
      <c r="AN830" s="13" t="s">
        <v>3507</v>
      </c>
      <c r="AO830" s="13" t="s">
        <v>157</v>
      </c>
      <c r="AP830" s="13" t="s">
        <v>158</v>
      </c>
      <c r="AQ830" s="13"/>
      <c r="AR830" s="13"/>
      <c r="AS830" s="13"/>
      <c r="AT830" s="13" t="s">
        <v>3508</v>
      </c>
      <c r="AU830" s="13"/>
      <c r="AV830" s="13"/>
      <c r="AW830" s="13"/>
      <c r="AX830" s="13"/>
      <c r="AY830" s="13"/>
      <c r="AZ830" s="13" t="s">
        <v>361</v>
      </c>
      <c r="BA830" s="13"/>
      <c r="BB830" s="13"/>
      <c r="BC830" s="13">
        <v>8</v>
      </c>
      <c r="BD830" s="13"/>
      <c r="BE830" s="13"/>
      <c r="BF830" s="13"/>
      <c r="BG830" s="13"/>
      <c r="BH830" s="13"/>
      <c r="BI830" s="13"/>
      <c r="BJ830" s="13"/>
      <c r="BK830" s="13"/>
      <c r="BN830" s="5">
        <f t="shared" si="24"/>
        <v>152.327433628318</v>
      </c>
    </row>
    <row r="831" spans="1:66" x14ac:dyDescent="0.35">
      <c r="A831" s="13" t="s">
        <v>3547</v>
      </c>
      <c r="B831" s="13" t="s">
        <v>313</v>
      </c>
      <c r="C831" s="13" t="s">
        <v>433</v>
      </c>
      <c r="D831" s="13" t="s">
        <v>3502</v>
      </c>
      <c r="E831" s="13" t="s">
        <v>3503</v>
      </c>
      <c r="F831" s="13" t="s">
        <v>221</v>
      </c>
      <c r="G831" s="13" t="s">
        <v>3538</v>
      </c>
      <c r="H831" s="13" t="s">
        <v>223</v>
      </c>
      <c r="I831" s="13"/>
      <c r="J831" s="13"/>
      <c r="K831" s="13">
        <v>1</v>
      </c>
      <c r="L831" s="13">
        <v>0</v>
      </c>
      <c r="M831" s="13">
        <v>1</v>
      </c>
      <c r="N831" s="13" t="s">
        <v>154</v>
      </c>
      <c r="O831" s="13">
        <v>152.327433628318</v>
      </c>
      <c r="P831" s="13">
        <v>0</v>
      </c>
      <c r="Q831" s="13">
        <v>0</v>
      </c>
      <c r="R831" s="13" t="s">
        <v>3548</v>
      </c>
      <c r="S831" s="13"/>
      <c r="T831" s="13"/>
      <c r="U831" s="13"/>
      <c r="V831" s="13"/>
      <c r="W831" s="13"/>
      <c r="X831" s="13"/>
      <c r="Y831" s="13" t="s">
        <v>3539</v>
      </c>
      <c r="Z831" s="13" t="s">
        <v>3540</v>
      </c>
      <c r="AA831" s="13"/>
      <c r="AB831" s="13" t="s">
        <v>221</v>
      </c>
      <c r="AC831" s="13" t="s">
        <v>433</v>
      </c>
      <c r="AD831" s="13" t="s">
        <v>216</v>
      </c>
      <c r="AE831" s="13"/>
      <c r="AF831" s="13"/>
      <c r="AG831" s="13"/>
      <c r="AH831" s="13"/>
      <c r="AI831" s="13"/>
      <c r="AJ831" s="13"/>
      <c r="AK831" s="13"/>
      <c r="AL831" s="13"/>
      <c r="AM831" s="13" t="s">
        <v>973</v>
      </c>
      <c r="AN831" s="13" t="s">
        <v>3507</v>
      </c>
      <c r="AO831" s="13" t="s">
        <v>157</v>
      </c>
      <c r="AP831" s="13" t="s">
        <v>158</v>
      </c>
      <c r="AQ831" s="13"/>
      <c r="AR831" s="13"/>
      <c r="AS831" s="13"/>
      <c r="AT831" s="13" t="s">
        <v>3508</v>
      </c>
      <c r="AU831" s="13"/>
      <c r="AV831" s="13"/>
      <c r="AW831" s="13"/>
      <c r="AX831" s="13"/>
      <c r="AY831" s="13"/>
      <c r="AZ831" s="13" t="s">
        <v>361</v>
      </c>
      <c r="BA831" s="13"/>
      <c r="BB831" s="13"/>
      <c r="BC831" s="13">
        <v>8</v>
      </c>
      <c r="BD831" s="13"/>
      <c r="BE831" s="13"/>
      <c r="BF831" s="13"/>
      <c r="BG831" s="13"/>
      <c r="BH831" s="13"/>
      <c r="BI831" s="13"/>
      <c r="BJ831" s="13"/>
      <c r="BK831" s="13"/>
      <c r="BN831" s="5">
        <f t="shared" si="24"/>
        <v>152.327433628318</v>
      </c>
    </row>
    <row r="832" spans="1:66" x14ac:dyDescent="0.35">
      <c r="A832" s="13" t="s">
        <v>3549</v>
      </c>
      <c r="B832" s="13" t="s">
        <v>313</v>
      </c>
      <c r="C832" s="13" t="s">
        <v>433</v>
      </c>
      <c r="D832" s="13" t="s">
        <v>3502</v>
      </c>
      <c r="E832" s="13" t="s">
        <v>3503</v>
      </c>
      <c r="F832" s="13" t="s">
        <v>221</v>
      </c>
      <c r="G832" s="13" t="s">
        <v>3538</v>
      </c>
      <c r="H832" s="13" t="s">
        <v>223</v>
      </c>
      <c r="I832" s="13"/>
      <c r="J832" s="13"/>
      <c r="K832" s="13">
        <v>1</v>
      </c>
      <c r="L832" s="13">
        <v>0</v>
      </c>
      <c r="M832" s="13">
        <v>1</v>
      </c>
      <c r="N832" s="13" t="s">
        <v>154</v>
      </c>
      <c r="O832" s="13">
        <v>152.327433628318</v>
      </c>
      <c r="P832" s="13">
        <v>0</v>
      </c>
      <c r="Q832" s="13">
        <v>0</v>
      </c>
      <c r="R832" s="13" t="s">
        <v>3550</v>
      </c>
      <c r="S832" s="13"/>
      <c r="T832" s="13"/>
      <c r="U832" s="13"/>
      <c r="V832" s="13"/>
      <c r="W832" s="13"/>
      <c r="X832" s="13"/>
      <c r="Y832" s="13" t="s">
        <v>3539</v>
      </c>
      <c r="Z832" s="13" t="s">
        <v>3540</v>
      </c>
      <c r="AA832" s="13"/>
      <c r="AB832" s="13" t="s">
        <v>221</v>
      </c>
      <c r="AC832" s="13" t="s">
        <v>433</v>
      </c>
      <c r="AD832" s="13" t="s">
        <v>216</v>
      </c>
      <c r="AE832" s="13"/>
      <c r="AF832" s="13"/>
      <c r="AG832" s="13"/>
      <c r="AH832" s="13"/>
      <c r="AI832" s="13"/>
      <c r="AJ832" s="13"/>
      <c r="AK832" s="13"/>
      <c r="AL832" s="13"/>
      <c r="AM832" s="13" t="s">
        <v>973</v>
      </c>
      <c r="AN832" s="13" t="s">
        <v>3507</v>
      </c>
      <c r="AO832" s="13" t="s">
        <v>157</v>
      </c>
      <c r="AP832" s="13" t="s">
        <v>158</v>
      </c>
      <c r="AQ832" s="13"/>
      <c r="AR832" s="13"/>
      <c r="AS832" s="13"/>
      <c r="AT832" s="13" t="s">
        <v>3508</v>
      </c>
      <c r="AU832" s="13"/>
      <c r="AV832" s="13"/>
      <c r="AW832" s="13"/>
      <c r="AX832" s="13"/>
      <c r="AY832" s="13"/>
      <c r="AZ832" s="13" t="s">
        <v>361</v>
      </c>
      <c r="BA832" s="13"/>
      <c r="BB832" s="13"/>
      <c r="BC832" s="13">
        <v>8</v>
      </c>
      <c r="BD832" s="13"/>
      <c r="BE832" s="13"/>
      <c r="BF832" s="13"/>
      <c r="BG832" s="13"/>
      <c r="BH832" s="13"/>
      <c r="BI832" s="13"/>
      <c r="BJ832" s="13"/>
      <c r="BK832" s="13"/>
      <c r="BN832" s="5">
        <f t="shared" si="24"/>
        <v>152.327433628318</v>
      </c>
    </row>
    <row r="833" spans="1:66" x14ac:dyDescent="0.35">
      <c r="A833" s="13" t="s">
        <v>3551</v>
      </c>
      <c r="B833" s="13" t="s">
        <v>313</v>
      </c>
      <c r="C833" s="13" t="s">
        <v>433</v>
      </c>
      <c r="D833" s="13" t="s">
        <v>3502</v>
      </c>
      <c r="E833" s="13" t="s">
        <v>3503</v>
      </c>
      <c r="F833" s="13" t="s">
        <v>221</v>
      </c>
      <c r="G833" s="13" t="s">
        <v>3538</v>
      </c>
      <c r="H833" s="13" t="s">
        <v>223</v>
      </c>
      <c r="I833" s="13"/>
      <c r="J833" s="13"/>
      <c r="K833" s="13">
        <v>1</v>
      </c>
      <c r="L833" s="13">
        <v>0</v>
      </c>
      <c r="M833" s="13">
        <v>1</v>
      </c>
      <c r="N833" s="13" t="s">
        <v>154</v>
      </c>
      <c r="O833" s="13">
        <v>152.327433628318</v>
      </c>
      <c r="P833" s="13">
        <v>0</v>
      </c>
      <c r="Q833" s="13">
        <v>0</v>
      </c>
      <c r="R833" s="13" t="s">
        <v>3552</v>
      </c>
      <c r="S833" s="13"/>
      <c r="T833" s="13"/>
      <c r="U833" s="13"/>
      <c r="V833" s="13"/>
      <c r="W833" s="13"/>
      <c r="X833" s="13"/>
      <c r="Y833" s="13" t="s">
        <v>3539</v>
      </c>
      <c r="Z833" s="13" t="s">
        <v>3540</v>
      </c>
      <c r="AA833" s="13"/>
      <c r="AB833" s="13" t="s">
        <v>221</v>
      </c>
      <c r="AC833" s="13" t="s">
        <v>433</v>
      </c>
      <c r="AD833" s="13" t="s">
        <v>216</v>
      </c>
      <c r="AE833" s="13"/>
      <c r="AF833" s="13"/>
      <c r="AG833" s="13"/>
      <c r="AH833" s="13"/>
      <c r="AI833" s="13"/>
      <c r="AJ833" s="13"/>
      <c r="AK833" s="13"/>
      <c r="AL833" s="13"/>
      <c r="AM833" s="13" t="s">
        <v>973</v>
      </c>
      <c r="AN833" s="13" t="s">
        <v>3507</v>
      </c>
      <c r="AO833" s="13" t="s">
        <v>157</v>
      </c>
      <c r="AP833" s="13" t="s">
        <v>158</v>
      </c>
      <c r="AQ833" s="13"/>
      <c r="AR833" s="13"/>
      <c r="AS833" s="13"/>
      <c r="AT833" s="13" t="s">
        <v>3508</v>
      </c>
      <c r="AU833" s="13"/>
      <c r="AV833" s="13"/>
      <c r="AW833" s="13"/>
      <c r="AX833" s="13"/>
      <c r="AY833" s="13"/>
      <c r="AZ833" s="13" t="s">
        <v>361</v>
      </c>
      <c r="BA833" s="13"/>
      <c r="BB833" s="13"/>
      <c r="BC833" s="13">
        <v>8</v>
      </c>
      <c r="BD833" s="13"/>
      <c r="BE833" s="13"/>
      <c r="BF833" s="13"/>
      <c r="BG833" s="13"/>
      <c r="BH833" s="13"/>
      <c r="BI833" s="13"/>
      <c r="BJ833" s="13"/>
      <c r="BK833" s="13"/>
      <c r="BN833" s="5">
        <f t="shared" si="24"/>
        <v>152.327433628318</v>
      </c>
    </row>
    <row r="834" spans="1:66" x14ac:dyDescent="0.35">
      <c r="A834" s="13" t="s">
        <v>3553</v>
      </c>
      <c r="B834" s="13" t="s">
        <v>313</v>
      </c>
      <c r="C834" s="13" t="s">
        <v>433</v>
      </c>
      <c r="D834" s="13" t="s">
        <v>3502</v>
      </c>
      <c r="E834" s="13" t="s">
        <v>3503</v>
      </c>
      <c r="F834" s="13" t="s">
        <v>221</v>
      </c>
      <c r="G834" s="13" t="s">
        <v>3554</v>
      </c>
      <c r="H834" s="13" t="s">
        <v>223</v>
      </c>
      <c r="I834" s="13"/>
      <c r="J834" s="13"/>
      <c r="K834" s="13">
        <v>1</v>
      </c>
      <c r="L834" s="13">
        <v>0</v>
      </c>
      <c r="M834" s="13">
        <v>1</v>
      </c>
      <c r="N834" s="13" t="s">
        <v>154</v>
      </c>
      <c r="O834" s="13">
        <v>152.327433628318</v>
      </c>
      <c r="P834" s="13">
        <v>0</v>
      </c>
      <c r="Q834" s="13">
        <v>0</v>
      </c>
      <c r="R834" s="13"/>
      <c r="S834" s="13"/>
      <c r="T834" s="13"/>
      <c r="U834" s="13"/>
      <c r="V834" s="13"/>
      <c r="W834" s="13"/>
      <c r="X834" s="13"/>
      <c r="Y834" s="13" t="s">
        <v>3555</v>
      </c>
      <c r="Z834" s="13" t="s">
        <v>3556</v>
      </c>
      <c r="AA834" s="13"/>
      <c r="AB834" s="13" t="s">
        <v>221</v>
      </c>
      <c r="AC834" s="13" t="s">
        <v>433</v>
      </c>
      <c r="AD834" s="13" t="s">
        <v>216</v>
      </c>
      <c r="AE834" s="13"/>
      <c r="AF834" s="13"/>
      <c r="AG834" s="13"/>
      <c r="AH834" s="13"/>
      <c r="AI834" s="13"/>
      <c r="AJ834" s="13"/>
      <c r="AK834" s="13"/>
      <c r="AL834" s="13"/>
      <c r="AM834" s="13" t="s">
        <v>973</v>
      </c>
      <c r="AN834" s="13" t="s">
        <v>3507</v>
      </c>
      <c r="AO834" s="13" t="s">
        <v>157</v>
      </c>
      <c r="AP834" s="13" t="s">
        <v>158</v>
      </c>
      <c r="AQ834" s="13"/>
      <c r="AR834" s="13"/>
      <c r="AS834" s="13"/>
      <c r="AT834" s="13" t="s">
        <v>3508</v>
      </c>
      <c r="AU834" s="13"/>
      <c r="AV834" s="13"/>
      <c r="AW834" s="13"/>
      <c r="AX834" s="13"/>
      <c r="AY834" s="13"/>
      <c r="AZ834" s="13" t="s">
        <v>361</v>
      </c>
      <c r="BA834" s="13"/>
      <c r="BB834" s="13"/>
      <c r="BC834" s="13">
        <v>8</v>
      </c>
      <c r="BD834" s="13"/>
      <c r="BE834" s="13"/>
      <c r="BF834" s="13"/>
      <c r="BG834" s="13"/>
      <c r="BH834" s="13"/>
      <c r="BI834" s="13"/>
      <c r="BJ834" s="13"/>
      <c r="BK834" s="13"/>
      <c r="BN834" s="5">
        <f t="shared" si="24"/>
        <v>152.327433628318</v>
      </c>
    </row>
    <row r="835" spans="1:66" x14ac:dyDescent="0.35">
      <c r="A835" s="13" t="s">
        <v>3557</v>
      </c>
      <c r="B835" s="13" t="s">
        <v>313</v>
      </c>
      <c r="C835" s="13" t="s">
        <v>433</v>
      </c>
      <c r="D835" s="13" t="s">
        <v>3502</v>
      </c>
      <c r="E835" s="13" t="s">
        <v>3503</v>
      </c>
      <c r="F835" s="13" t="s">
        <v>221</v>
      </c>
      <c r="G835" s="13" t="s">
        <v>3554</v>
      </c>
      <c r="H835" s="13" t="s">
        <v>223</v>
      </c>
      <c r="I835" s="13"/>
      <c r="J835" s="13"/>
      <c r="K835" s="13">
        <v>1</v>
      </c>
      <c r="L835" s="13">
        <v>0</v>
      </c>
      <c r="M835" s="13">
        <v>1</v>
      </c>
      <c r="N835" s="13" t="s">
        <v>154</v>
      </c>
      <c r="O835" s="13">
        <v>152.327433628318</v>
      </c>
      <c r="P835" s="13">
        <v>0</v>
      </c>
      <c r="Q835" s="13">
        <v>0</v>
      </c>
      <c r="R835" s="13"/>
      <c r="S835" s="13"/>
      <c r="T835" s="13"/>
      <c r="U835" s="13"/>
      <c r="V835" s="13"/>
      <c r="W835" s="13"/>
      <c r="X835" s="13"/>
      <c r="Y835" s="13" t="s">
        <v>3555</v>
      </c>
      <c r="Z835" s="13" t="s">
        <v>3556</v>
      </c>
      <c r="AA835" s="13"/>
      <c r="AB835" s="13" t="s">
        <v>221</v>
      </c>
      <c r="AC835" s="13" t="s">
        <v>433</v>
      </c>
      <c r="AD835" s="13" t="s">
        <v>216</v>
      </c>
      <c r="AE835" s="13"/>
      <c r="AF835" s="13"/>
      <c r="AG835" s="13"/>
      <c r="AH835" s="13"/>
      <c r="AI835" s="13"/>
      <c r="AJ835" s="13"/>
      <c r="AK835" s="13"/>
      <c r="AL835" s="13"/>
      <c r="AM835" s="13" t="s">
        <v>973</v>
      </c>
      <c r="AN835" s="13" t="s">
        <v>3507</v>
      </c>
      <c r="AO835" s="13" t="s">
        <v>157</v>
      </c>
      <c r="AP835" s="13" t="s">
        <v>158</v>
      </c>
      <c r="AQ835" s="13"/>
      <c r="AR835" s="13"/>
      <c r="AS835" s="13"/>
      <c r="AT835" s="13" t="s">
        <v>3508</v>
      </c>
      <c r="AU835" s="13"/>
      <c r="AV835" s="13"/>
      <c r="AW835" s="13"/>
      <c r="AX835" s="13"/>
      <c r="AY835" s="13"/>
      <c r="AZ835" s="13" t="s">
        <v>361</v>
      </c>
      <c r="BA835" s="13"/>
      <c r="BB835" s="13"/>
      <c r="BC835" s="13">
        <v>8</v>
      </c>
      <c r="BD835" s="13"/>
      <c r="BE835" s="13"/>
      <c r="BF835" s="13"/>
      <c r="BG835" s="13"/>
      <c r="BH835" s="13"/>
      <c r="BI835" s="13"/>
      <c r="BJ835" s="13"/>
      <c r="BK835" s="13"/>
      <c r="BN835" s="5">
        <f t="shared" si="24"/>
        <v>152.327433628318</v>
      </c>
    </row>
    <row r="836" spans="1:66" x14ac:dyDescent="0.35">
      <c r="A836" s="13" t="s">
        <v>3558</v>
      </c>
      <c r="B836" s="13" t="s">
        <v>313</v>
      </c>
      <c r="C836" s="13" t="s">
        <v>433</v>
      </c>
      <c r="D836" s="13" t="s">
        <v>3502</v>
      </c>
      <c r="E836" s="13" t="s">
        <v>3503</v>
      </c>
      <c r="F836" s="13" t="s">
        <v>221</v>
      </c>
      <c r="G836" s="13" t="s">
        <v>3554</v>
      </c>
      <c r="H836" s="13" t="s">
        <v>223</v>
      </c>
      <c r="I836" s="13"/>
      <c r="J836" s="13"/>
      <c r="K836" s="13">
        <v>1</v>
      </c>
      <c r="L836" s="13">
        <v>0</v>
      </c>
      <c r="M836" s="13">
        <v>1</v>
      </c>
      <c r="N836" s="13" t="s">
        <v>154</v>
      </c>
      <c r="O836" s="13">
        <v>152.327433628318</v>
      </c>
      <c r="P836" s="13">
        <v>0</v>
      </c>
      <c r="Q836" s="13">
        <v>0</v>
      </c>
      <c r="R836" s="13"/>
      <c r="S836" s="13"/>
      <c r="T836" s="13"/>
      <c r="U836" s="13"/>
      <c r="V836" s="13"/>
      <c r="W836" s="13"/>
      <c r="X836" s="13"/>
      <c r="Y836" s="13" t="s">
        <v>3555</v>
      </c>
      <c r="Z836" s="13" t="s">
        <v>3556</v>
      </c>
      <c r="AA836" s="13"/>
      <c r="AB836" s="13" t="s">
        <v>221</v>
      </c>
      <c r="AC836" s="13" t="s">
        <v>433</v>
      </c>
      <c r="AD836" s="13" t="s">
        <v>216</v>
      </c>
      <c r="AE836" s="13"/>
      <c r="AF836" s="13"/>
      <c r="AG836" s="13"/>
      <c r="AH836" s="13"/>
      <c r="AI836" s="13"/>
      <c r="AJ836" s="13"/>
      <c r="AK836" s="13"/>
      <c r="AL836" s="13"/>
      <c r="AM836" s="13" t="s">
        <v>973</v>
      </c>
      <c r="AN836" s="13" t="s">
        <v>3507</v>
      </c>
      <c r="AO836" s="13" t="s">
        <v>157</v>
      </c>
      <c r="AP836" s="13" t="s">
        <v>158</v>
      </c>
      <c r="AQ836" s="13"/>
      <c r="AR836" s="13"/>
      <c r="AS836" s="13"/>
      <c r="AT836" s="13" t="s">
        <v>3508</v>
      </c>
      <c r="AU836" s="13"/>
      <c r="AV836" s="13"/>
      <c r="AW836" s="13"/>
      <c r="AX836" s="13"/>
      <c r="AY836" s="13"/>
      <c r="AZ836" s="13" t="s">
        <v>361</v>
      </c>
      <c r="BA836" s="13"/>
      <c r="BB836" s="13"/>
      <c r="BC836" s="13">
        <v>8</v>
      </c>
      <c r="BD836" s="13"/>
      <c r="BE836" s="13"/>
      <c r="BF836" s="13"/>
      <c r="BG836" s="13"/>
      <c r="BH836" s="13"/>
      <c r="BI836" s="13"/>
      <c r="BJ836" s="13"/>
      <c r="BK836" s="13"/>
      <c r="BN836" s="5">
        <f t="shared" si="24"/>
        <v>152.327433628318</v>
      </c>
    </row>
    <row r="837" spans="1:66" x14ac:dyDescent="0.35">
      <c r="A837" s="13" t="s">
        <v>3559</v>
      </c>
      <c r="B837" s="13" t="s">
        <v>313</v>
      </c>
      <c r="C837" s="13" t="s">
        <v>433</v>
      </c>
      <c r="D837" s="13" t="s">
        <v>3502</v>
      </c>
      <c r="E837" s="13" t="s">
        <v>3503</v>
      </c>
      <c r="F837" s="13" t="s">
        <v>221</v>
      </c>
      <c r="G837" s="13" t="s">
        <v>3554</v>
      </c>
      <c r="H837" s="13" t="s">
        <v>223</v>
      </c>
      <c r="I837" s="13"/>
      <c r="J837" s="13"/>
      <c r="K837" s="13">
        <v>1</v>
      </c>
      <c r="L837" s="13">
        <v>0</v>
      </c>
      <c r="M837" s="13">
        <v>1</v>
      </c>
      <c r="N837" s="13" t="s">
        <v>154</v>
      </c>
      <c r="O837" s="13">
        <v>152.327433628318</v>
      </c>
      <c r="P837" s="13">
        <v>0</v>
      </c>
      <c r="Q837" s="13">
        <v>0</v>
      </c>
      <c r="R837" s="13"/>
      <c r="S837" s="13"/>
      <c r="T837" s="13"/>
      <c r="U837" s="13"/>
      <c r="V837" s="13"/>
      <c r="W837" s="13"/>
      <c r="X837" s="13"/>
      <c r="Y837" s="13" t="s">
        <v>3555</v>
      </c>
      <c r="Z837" s="13" t="s">
        <v>3556</v>
      </c>
      <c r="AA837" s="13"/>
      <c r="AB837" s="13" t="s">
        <v>221</v>
      </c>
      <c r="AC837" s="13" t="s">
        <v>433</v>
      </c>
      <c r="AD837" s="13" t="s">
        <v>216</v>
      </c>
      <c r="AE837" s="13"/>
      <c r="AF837" s="13"/>
      <c r="AG837" s="13"/>
      <c r="AH837" s="13"/>
      <c r="AI837" s="13"/>
      <c r="AJ837" s="13"/>
      <c r="AK837" s="13"/>
      <c r="AL837" s="13"/>
      <c r="AM837" s="13" t="s">
        <v>973</v>
      </c>
      <c r="AN837" s="13" t="s">
        <v>3507</v>
      </c>
      <c r="AO837" s="13" t="s">
        <v>157</v>
      </c>
      <c r="AP837" s="13" t="s">
        <v>158</v>
      </c>
      <c r="AQ837" s="13"/>
      <c r="AR837" s="13"/>
      <c r="AS837" s="13"/>
      <c r="AT837" s="13" t="s">
        <v>3508</v>
      </c>
      <c r="AU837" s="13"/>
      <c r="AV837" s="13"/>
      <c r="AW837" s="13"/>
      <c r="AX837" s="13"/>
      <c r="AY837" s="13"/>
      <c r="AZ837" s="13" t="s">
        <v>361</v>
      </c>
      <c r="BA837" s="13"/>
      <c r="BB837" s="13"/>
      <c r="BC837" s="13">
        <v>8</v>
      </c>
      <c r="BD837" s="13"/>
      <c r="BE837" s="13"/>
      <c r="BF837" s="13"/>
      <c r="BG837" s="13"/>
      <c r="BH837" s="13"/>
      <c r="BI837" s="13"/>
      <c r="BJ837" s="13"/>
      <c r="BK837" s="13"/>
      <c r="BN837" s="5">
        <f t="shared" ref="BN837:BN900" si="25">IF(BM837="",O837,BM837)</f>
        <v>152.327433628318</v>
      </c>
    </row>
    <row r="838" spans="1:66" x14ac:dyDescent="0.35">
      <c r="A838" s="13" t="s">
        <v>3560</v>
      </c>
      <c r="B838" s="13" t="s">
        <v>313</v>
      </c>
      <c r="C838" s="13" t="s">
        <v>433</v>
      </c>
      <c r="D838" s="13" t="s">
        <v>3502</v>
      </c>
      <c r="E838" s="13" t="s">
        <v>3503</v>
      </c>
      <c r="F838" s="13" t="s">
        <v>221</v>
      </c>
      <c r="G838" s="13" t="s">
        <v>3554</v>
      </c>
      <c r="H838" s="13" t="s">
        <v>223</v>
      </c>
      <c r="I838" s="13"/>
      <c r="J838" s="13"/>
      <c r="K838" s="13">
        <v>1</v>
      </c>
      <c r="L838" s="13">
        <v>0</v>
      </c>
      <c r="M838" s="13">
        <v>1</v>
      </c>
      <c r="N838" s="13" t="s">
        <v>154</v>
      </c>
      <c r="O838" s="13">
        <v>152.327433628318</v>
      </c>
      <c r="P838" s="13">
        <v>0</v>
      </c>
      <c r="Q838" s="13">
        <v>0</v>
      </c>
      <c r="R838" s="13"/>
      <c r="S838" s="13"/>
      <c r="T838" s="13"/>
      <c r="U838" s="13"/>
      <c r="V838" s="13"/>
      <c r="W838" s="13"/>
      <c r="X838" s="13"/>
      <c r="Y838" s="13" t="s">
        <v>3555</v>
      </c>
      <c r="Z838" s="13" t="s">
        <v>3556</v>
      </c>
      <c r="AA838" s="13"/>
      <c r="AB838" s="13" t="s">
        <v>221</v>
      </c>
      <c r="AC838" s="13" t="s">
        <v>433</v>
      </c>
      <c r="AD838" s="13" t="s">
        <v>216</v>
      </c>
      <c r="AE838" s="13"/>
      <c r="AF838" s="13"/>
      <c r="AG838" s="13"/>
      <c r="AH838" s="13"/>
      <c r="AI838" s="13"/>
      <c r="AJ838" s="13"/>
      <c r="AK838" s="13"/>
      <c r="AL838" s="13"/>
      <c r="AM838" s="13" t="s">
        <v>973</v>
      </c>
      <c r="AN838" s="13" t="s">
        <v>3507</v>
      </c>
      <c r="AO838" s="13" t="s">
        <v>157</v>
      </c>
      <c r="AP838" s="13" t="s">
        <v>158</v>
      </c>
      <c r="AQ838" s="13"/>
      <c r="AR838" s="13"/>
      <c r="AS838" s="13"/>
      <c r="AT838" s="13" t="s">
        <v>3508</v>
      </c>
      <c r="AU838" s="13"/>
      <c r="AV838" s="13"/>
      <c r="AW838" s="13"/>
      <c r="AX838" s="13"/>
      <c r="AY838" s="13"/>
      <c r="AZ838" s="13" t="s">
        <v>361</v>
      </c>
      <c r="BA838" s="13"/>
      <c r="BB838" s="13"/>
      <c r="BC838" s="13">
        <v>8</v>
      </c>
      <c r="BD838" s="13"/>
      <c r="BE838" s="13"/>
      <c r="BF838" s="13"/>
      <c r="BG838" s="13"/>
      <c r="BH838" s="13"/>
      <c r="BI838" s="13"/>
      <c r="BJ838" s="13"/>
      <c r="BK838" s="13"/>
      <c r="BN838" s="5">
        <f t="shared" si="25"/>
        <v>152.327433628318</v>
      </c>
    </row>
    <row r="839" spans="1:66" x14ac:dyDescent="0.35">
      <c r="A839" s="13" t="s">
        <v>3561</v>
      </c>
      <c r="B839" s="13" t="s">
        <v>313</v>
      </c>
      <c r="C839" s="13" t="s">
        <v>433</v>
      </c>
      <c r="D839" s="13" t="s">
        <v>3502</v>
      </c>
      <c r="E839" s="13" t="s">
        <v>3503</v>
      </c>
      <c r="F839" s="13" t="s">
        <v>221</v>
      </c>
      <c r="G839" s="13" t="s">
        <v>3554</v>
      </c>
      <c r="H839" s="13" t="s">
        <v>223</v>
      </c>
      <c r="I839" s="13"/>
      <c r="J839" s="13"/>
      <c r="K839" s="13">
        <v>1</v>
      </c>
      <c r="L839" s="13">
        <v>0</v>
      </c>
      <c r="M839" s="13">
        <v>1</v>
      </c>
      <c r="N839" s="13" t="s">
        <v>154</v>
      </c>
      <c r="O839" s="13">
        <v>152.327433628318</v>
      </c>
      <c r="P839" s="13">
        <v>0</v>
      </c>
      <c r="Q839" s="13">
        <v>0</v>
      </c>
      <c r="R839" s="13"/>
      <c r="S839" s="13"/>
      <c r="T839" s="13"/>
      <c r="U839" s="13"/>
      <c r="V839" s="13"/>
      <c r="W839" s="13"/>
      <c r="X839" s="13"/>
      <c r="Y839" s="13" t="s">
        <v>3555</v>
      </c>
      <c r="Z839" s="13" t="s">
        <v>3556</v>
      </c>
      <c r="AA839" s="13"/>
      <c r="AB839" s="13" t="s">
        <v>221</v>
      </c>
      <c r="AC839" s="13" t="s">
        <v>433</v>
      </c>
      <c r="AD839" s="13" t="s">
        <v>216</v>
      </c>
      <c r="AE839" s="13"/>
      <c r="AF839" s="13"/>
      <c r="AG839" s="13"/>
      <c r="AH839" s="13"/>
      <c r="AI839" s="13"/>
      <c r="AJ839" s="13"/>
      <c r="AK839" s="13"/>
      <c r="AL839" s="13"/>
      <c r="AM839" s="13" t="s">
        <v>973</v>
      </c>
      <c r="AN839" s="13" t="s">
        <v>3507</v>
      </c>
      <c r="AO839" s="13" t="s">
        <v>157</v>
      </c>
      <c r="AP839" s="13" t="s">
        <v>158</v>
      </c>
      <c r="AQ839" s="13"/>
      <c r="AR839" s="13"/>
      <c r="AS839" s="13"/>
      <c r="AT839" s="13" t="s">
        <v>3508</v>
      </c>
      <c r="AU839" s="13"/>
      <c r="AV839" s="13"/>
      <c r="AW839" s="13"/>
      <c r="AX839" s="13"/>
      <c r="AY839" s="13"/>
      <c r="AZ839" s="13" t="s">
        <v>361</v>
      </c>
      <c r="BA839" s="13"/>
      <c r="BB839" s="13"/>
      <c r="BC839" s="13">
        <v>8</v>
      </c>
      <c r="BD839" s="13"/>
      <c r="BE839" s="13"/>
      <c r="BF839" s="13"/>
      <c r="BG839" s="13"/>
      <c r="BH839" s="13"/>
      <c r="BI839" s="13"/>
      <c r="BJ839" s="13"/>
      <c r="BK839" s="13"/>
      <c r="BN839" s="5">
        <f t="shared" si="25"/>
        <v>152.327433628318</v>
      </c>
    </row>
    <row r="840" spans="1:66" x14ac:dyDescent="0.35">
      <c r="A840" s="13" t="s">
        <v>3562</v>
      </c>
      <c r="B840" s="13" t="s">
        <v>313</v>
      </c>
      <c r="C840" s="13" t="s">
        <v>433</v>
      </c>
      <c r="D840" s="13" t="s">
        <v>3502</v>
      </c>
      <c r="E840" s="13" t="s">
        <v>3503</v>
      </c>
      <c r="F840" s="13" t="s">
        <v>221</v>
      </c>
      <c r="G840" s="13" t="s">
        <v>3554</v>
      </c>
      <c r="H840" s="13" t="s">
        <v>223</v>
      </c>
      <c r="I840" s="13"/>
      <c r="J840" s="13"/>
      <c r="K840" s="13">
        <v>1</v>
      </c>
      <c r="L840" s="13">
        <v>0</v>
      </c>
      <c r="M840" s="13">
        <v>1</v>
      </c>
      <c r="N840" s="13" t="s">
        <v>154</v>
      </c>
      <c r="O840" s="13">
        <v>152.327433628318</v>
      </c>
      <c r="P840" s="13">
        <v>0</v>
      </c>
      <c r="Q840" s="13">
        <v>0</v>
      </c>
      <c r="R840" s="13"/>
      <c r="S840" s="13"/>
      <c r="T840" s="13"/>
      <c r="U840" s="13"/>
      <c r="V840" s="13"/>
      <c r="W840" s="13"/>
      <c r="X840" s="13"/>
      <c r="Y840" s="13" t="s">
        <v>3555</v>
      </c>
      <c r="Z840" s="13" t="s">
        <v>3556</v>
      </c>
      <c r="AA840" s="13"/>
      <c r="AB840" s="13" t="s">
        <v>221</v>
      </c>
      <c r="AC840" s="13" t="s">
        <v>433</v>
      </c>
      <c r="AD840" s="13" t="s">
        <v>216</v>
      </c>
      <c r="AE840" s="13"/>
      <c r="AF840" s="13"/>
      <c r="AG840" s="13"/>
      <c r="AH840" s="13"/>
      <c r="AI840" s="13"/>
      <c r="AJ840" s="13"/>
      <c r="AK840" s="13"/>
      <c r="AL840" s="13"/>
      <c r="AM840" s="13" t="s">
        <v>973</v>
      </c>
      <c r="AN840" s="13" t="s">
        <v>3507</v>
      </c>
      <c r="AO840" s="13" t="s">
        <v>157</v>
      </c>
      <c r="AP840" s="13" t="s">
        <v>158</v>
      </c>
      <c r="AQ840" s="13"/>
      <c r="AR840" s="13"/>
      <c r="AS840" s="13"/>
      <c r="AT840" s="13" t="s">
        <v>3508</v>
      </c>
      <c r="AU840" s="13"/>
      <c r="AV840" s="13"/>
      <c r="AW840" s="13"/>
      <c r="AX840" s="13"/>
      <c r="AY840" s="13"/>
      <c r="AZ840" s="13" t="s">
        <v>361</v>
      </c>
      <c r="BA840" s="13"/>
      <c r="BB840" s="13"/>
      <c r="BC840" s="13">
        <v>8</v>
      </c>
      <c r="BD840" s="13"/>
      <c r="BE840" s="13"/>
      <c r="BF840" s="13"/>
      <c r="BG840" s="13"/>
      <c r="BH840" s="13"/>
      <c r="BI840" s="13"/>
      <c r="BJ840" s="13"/>
      <c r="BK840" s="13"/>
      <c r="BN840" s="5">
        <f t="shared" si="25"/>
        <v>152.327433628318</v>
      </c>
    </row>
    <row r="841" spans="1:66" x14ac:dyDescent="0.35">
      <c r="A841" s="13" t="s">
        <v>3563</v>
      </c>
      <c r="B841" s="13" t="s">
        <v>313</v>
      </c>
      <c r="C841" s="13" t="s">
        <v>433</v>
      </c>
      <c r="D841" s="13" t="s">
        <v>3502</v>
      </c>
      <c r="E841" s="13" t="s">
        <v>3503</v>
      </c>
      <c r="F841" s="13" t="s">
        <v>221</v>
      </c>
      <c r="G841" s="13" t="s">
        <v>3554</v>
      </c>
      <c r="H841" s="13" t="s">
        <v>223</v>
      </c>
      <c r="I841" s="13"/>
      <c r="J841" s="13"/>
      <c r="K841" s="13">
        <v>1</v>
      </c>
      <c r="L841" s="13">
        <v>0</v>
      </c>
      <c r="M841" s="13">
        <v>1</v>
      </c>
      <c r="N841" s="13" t="s">
        <v>154</v>
      </c>
      <c r="O841" s="13">
        <v>152.327433628318</v>
      </c>
      <c r="P841" s="13">
        <v>0</v>
      </c>
      <c r="Q841" s="13">
        <v>0</v>
      </c>
      <c r="R841" s="13" t="s">
        <v>3564</v>
      </c>
      <c r="S841" s="13"/>
      <c r="T841" s="13"/>
      <c r="U841" s="13"/>
      <c r="V841" s="13"/>
      <c r="W841" s="13"/>
      <c r="X841" s="13"/>
      <c r="Y841" s="13" t="s">
        <v>3555</v>
      </c>
      <c r="Z841" s="13" t="s">
        <v>3556</v>
      </c>
      <c r="AA841" s="13"/>
      <c r="AB841" s="13" t="s">
        <v>221</v>
      </c>
      <c r="AC841" s="13" t="s">
        <v>433</v>
      </c>
      <c r="AD841" s="13" t="s">
        <v>216</v>
      </c>
      <c r="AE841" s="13"/>
      <c r="AF841" s="13"/>
      <c r="AG841" s="13"/>
      <c r="AH841" s="13"/>
      <c r="AI841" s="13"/>
      <c r="AJ841" s="13"/>
      <c r="AK841" s="13"/>
      <c r="AL841" s="13"/>
      <c r="AM841" s="13" t="s">
        <v>973</v>
      </c>
      <c r="AN841" s="13" t="s">
        <v>3507</v>
      </c>
      <c r="AO841" s="13" t="s">
        <v>157</v>
      </c>
      <c r="AP841" s="13" t="s">
        <v>158</v>
      </c>
      <c r="AQ841" s="13"/>
      <c r="AR841" s="13"/>
      <c r="AS841" s="13"/>
      <c r="AT841" s="13" t="s">
        <v>3508</v>
      </c>
      <c r="AU841" s="13"/>
      <c r="AV841" s="13"/>
      <c r="AW841" s="13"/>
      <c r="AX841" s="13"/>
      <c r="AY841" s="13"/>
      <c r="AZ841" s="13" t="s">
        <v>361</v>
      </c>
      <c r="BA841" s="13"/>
      <c r="BB841" s="13"/>
      <c r="BC841" s="13">
        <v>8</v>
      </c>
      <c r="BD841" s="13"/>
      <c r="BE841" s="13"/>
      <c r="BF841" s="13"/>
      <c r="BG841" s="13"/>
      <c r="BH841" s="13"/>
      <c r="BI841" s="13"/>
      <c r="BJ841" s="13"/>
      <c r="BK841" s="13"/>
      <c r="BN841" s="5">
        <f t="shared" si="25"/>
        <v>152.327433628318</v>
      </c>
    </row>
    <row r="842" spans="1:66" x14ac:dyDescent="0.35">
      <c r="A842" s="13" t="s">
        <v>3565</v>
      </c>
      <c r="B842" s="13" t="s">
        <v>313</v>
      </c>
      <c r="C842" s="13" t="s">
        <v>433</v>
      </c>
      <c r="D842" s="13" t="s">
        <v>3502</v>
      </c>
      <c r="E842" s="13" t="s">
        <v>3503</v>
      </c>
      <c r="F842" s="13" t="s">
        <v>221</v>
      </c>
      <c r="G842" s="13" t="s">
        <v>3554</v>
      </c>
      <c r="H842" s="13" t="s">
        <v>223</v>
      </c>
      <c r="I842" s="13"/>
      <c r="J842" s="13"/>
      <c r="K842" s="13">
        <v>1</v>
      </c>
      <c r="L842" s="13">
        <v>0</v>
      </c>
      <c r="M842" s="13">
        <v>1</v>
      </c>
      <c r="N842" s="13" t="s">
        <v>154</v>
      </c>
      <c r="O842" s="13">
        <v>152.327433628318</v>
      </c>
      <c r="P842" s="13">
        <v>0</v>
      </c>
      <c r="Q842" s="13">
        <v>0</v>
      </c>
      <c r="R842" s="13" t="s">
        <v>3566</v>
      </c>
      <c r="S842" s="13"/>
      <c r="T842" s="13"/>
      <c r="U842" s="13"/>
      <c r="V842" s="13"/>
      <c r="W842" s="13"/>
      <c r="X842" s="13"/>
      <c r="Y842" s="13" t="s">
        <v>3555</v>
      </c>
      <c r="Z842" s="13" t="s">
        <v>3556</v>
      </c>
      <c r="AA842" s="13"/>
      <c r="AB842" s="13" t="s">
        <v>221</v>
      </c>
      <c r="AC842" s="13" t="s">
        <v>433</v>
      </c>
      <c r="AD842" s="13" t="s">
        <v>216</v>
      </c>
      <c r="AE842" s="13"/>
      <c r="AF842" s="13"/>
      <c r="AG842" s="13"/>
      <c r="AH842" s="13"/>
      <c r="AI842" s="13"/>
      <c r="AJ842" s="13"/>
      <c r="AK842" s="13"/>
      <c r="AL842" s="13"/>
      <c r="AM842" s="13" t="s">
        <v>973</v>
      </c>
      <c r="AN842" s="13" t="s">
        <v>3507</v>
      </c>
      <c r="AO842" s="13" t="s">
        <v>157</v>
      </c>
      <c r="AP842" s="13" t="s">
        <v>158</v>
      </c>
      <c r="AQ842" s="13"/>
      <c r="AR842" s="13"/>
      <c r="AS842" s="13"/>
      <c r="AT842" s="13" t="s">
        <v>3508</v>
      </c>
      <c r="AU842" s="13"/>
      <c r="AV842" s="13"/>
      <c r="AW842" s="13"/>
      <c r="AX842" s="13"/>
      <c r="AY842" s="13"/>
      <c r="AZ842" s="13" t="s">
        <v>361</v>
      </c>
      <c r="BA842" s="13"/>
      <c r="BB842" s="13"/>
      <c r="BC842" s="13">
        <v>8</v>
      </c>
      <c r="BD842" s="13"/>
      <c r="BE842" s="13"/>
      <c r="BF842" s="13"/>
      <c r="BG842" s="13"/>
      <c r="BH842" s="13"/>
      <c r="BI842" s="13"/>
      <c r="BJ842" s="13"/>
      <c r="BK842" s="13"/>
      <c r="BN842" s="5">
        <f t="shared" si="25"/>
        <v>152.327433628318</v>
      </c>
    </row>
    <row r="843" spans="1:66" x14ac:dyDescent="0.35">
      <c r="A843" s="13" t="s">
        <v>3567</v>
      </c>
      <c r="B843" s="13" t="s">
        <v>313</v>
      </c>
      <c r="C843" s="13" t="s">
        <v>433</v>
      </c>
      <c r="D843" s="13" t="s">
        <v>3568</v>
      </c>
      <c r="E843" s="13" t="s">
        <v>3569</v>
      </c>
      <c r="F843" s="13" t="s">
        <v>221</v>
      </c>
      <c r="G843" s="13" t="s">
        <v>3570</v>
      </c>
      <c r="H843" s="13" t="s">
        <v>223</v>
      </c>
      <c r="I843" s="13"/>
      <c r="J843" s="13"/>
      <c r="K843" s="13">
        <v>1</v>
      </c>
      <c r="L843" s="13">
        <v>0</v>
      </c>
      <c r="M843" s="13">
        <v>1</v>
      </c>
      <c r="N843" s="13" t="s">
        <v>154</v>
      </c>
      <c r="O843" s="13">
        <v>152.327433628318</v>
      </c>
      <c r="P843" s="13">
        <v>0</v>
      </c>
      <c r="Q843" s="13">
        <v>0</v>
      </c>
      <c r="R843" s="13"/>
      <c r="S843" s="13"/>
      <c r="T843" s="13"/>
      <c r="U843" s="13"/>
      <c r="V843" s="13"/>
      <c r="W843" s="13"/>
      <c r="X843" s="13"/>
      <c r="Y843" s="13" t="s">
        <v>3571</v>
      </c>
      <c r="Z843" s="13" t="s">
        <v>3572</v>
      </c>
      <c r="AA843" s="13"/>
      <c r="AB843" s="13" t="s">
        <v>221</v>
      </c>
      <c r="AC843" s="13" t="s">
        <v>433</v>
      </c>
      <c r="AD843" s="13" t="s">
        <v>216</v>
      </c>
      <c r="AE843" s="13" t="s">
        <v>458</v>
      </c>
      <c r="AF843" s="13" t="s">
        <v>321</v>
      </c>
      <c r="AG843" s="13"/>
      <c r="AH843" s="13"/>
      <c r="AI843" s="13"/>
      <c r="AJ843" s="13"/>
      <c r="AK843" s="13"/>
      <c r="AL843" s="13"/>
      <c r="AM843" s="13" t="s">
        <v>3573</v>
      </c>
      <c r="AN843" s="13" t="s">
        <v>3573</v>
      </c>
      <c r="AO843" s="13" t="s">
        <v>460</v>
      </c>
      <c r="AP843" s="13" t="s">
        <v>461</v>
      </c>
      <c r="AQ843" s="13"/>
      <c r="AR843" s="13"/>
      <c r="AS843" s="13"/>
      <c r="AT843" s="13" t="s">
        <v>3574</v>
      </c>
      <c r="AU843" s="13"/>
      <c r="AV843" s="13"/>
      <c r="AW843" s="13"/>
      <c r="AX843" s="13"/>
      <c r="AY843" s="13"/>
      <c r="AZ843" s="13"/>
      <c r="BA843" s="13"/>
      <c r="BB843" s="13"/>
      <c r="BC843" s="13"/>
      <c r="BD843" s="13"/>
      <c r="BE843" s="13"/>
      <c r="BF843" s="13"/>
      <c r="BG843" s="13"/>
      <c r="BH843" s="13"/>
      <c r="BI843" s="13"/>
      <c r="BJ843" s="13"/>
      <c r="BK843" s="13"/>
      <c r="BN843" s="5">
        <f t="shared" si="25"/>
        <v>152.327433628318</v>
      </c>
    </row>
    <row r="844" spans="1:66" x14ac:dyDescent="0.35">
      <c r="A844" s="13" t="s">
        <v>3575</v>
      </c>
      <c r="B844" s="13" t="s">
        <v>313</v>
      </c>
      <c r="C844" s="13" t="s">
        <v>433</v>
      </c>
      <c r="D844" s="13" t="s">
        <v>3568</v>
      </c>
      <c r="E844" s="13" t="s">
        <v>3569</v>
      </c>
      <c r="F844" s="13" t="s">
        <v>221</v>
      </c>
      <c r="G844" s="13" t="s">
        <v>3570</v>
      </c>
      <c r="H844" s="13" t="s">
        <v>223</v>
      </c>
      <c r="I844" s="13"/>
      <c r="J844" s="13"/>
      <c r="K844" s="13">
        <v>1</v>
      </c>
      <c r="L844" s="13">
        <v>0</v>
      </c>
      <c r="M844" s="13">
        <v>1</v>
      </c>
      <c r="N844" s="13" t="s">
        <v>154</v>
      </c>
      <c r="O844" s="13">
        <v>152.327433628318</v>
      </c>
      <c r="P844" s="13">
        <v>0</v>
      </c>
      <c r="Q844" s="13">
        <v>0</v>
      </c>
      <c r="R844" s="13"/>
      <c r="S844" s="13"/>
      <c r="T844" s="13"/>
      <c r="U844" s="13"/>
      <c r="V844" s="13"/>
      <c r="W844" s="13"/>
      <c r="X844" s="13"/>
      <c r="Y844" s="13" t="s">
        <v>3571</v>
      </c>
      <c r="Z844" s="13" t="s">
        <v>3572</v>
      </c>
      <c r="AA844" s="13"/>
      <c r="AB844" s="13" t="s">
        <v>221</v>
      </c>
      <c r="AC844" s="13" t="s">
        <v>433</v>
      </c>
      <c r="AD844" s="13" t="s">
        <v>216</v>
      </c>
      <c r="AE844" s="13" t="s">
        <v>458</v>
      </c>
      <c r="AF844" s="13" t="s">
        <v>321</v>
      </c>
      <c r="AG844" s="13"/>
      <c r="AH844" s="13"/>
      <c r="AI844" s="13"/>
      <c r="AJ844" s="13"/>
      <c r="AK844" s="13"/>
      <c r="AL844" s="13"/>
      <c r="AM844" s="13" t="s">
        <v>3573</v>
      </c>
      <c r="AN844" s="13" t="s">
        <v>3573</v>
      </c>
      <c r="AO844" s="13" t="s">
        <v>460</v>
      </c>
      <c r="AP844" s="13" t="s">
        <v>461</v>
      </c>
      <c r="AQ844" s="13"/>
      <c r="AR844" s="13"/>
      <c r="AS844" s="13"/>
      <c r="AT844" s="13" t="s">
        <v>3574</v>
      </c>
      <c r="AU844" s="13"/>
      <c r="AV844" s="13"/>
      <c r="AW844" s="13"/>
      <c r="AX844" s="13"/>
      <c r="AY844" s="13"/>
      <c r="AZ844" s="13"/>
      <c r="BA844" s="13"/>
      <c r="BB844" s="13"/>
      <c r="BC844" s="13"/>
      <c r="BD844" s="13"/>
      <c r="BE844" s="13"/>
      <c r="BF844" s="13"/>
      <c r="BG844" s="13"/>
      <c r="BH844" s="13"/>
      <c r="BI844" s="13"/>
      <c r="BJ844" s="13"/>
      <c r="BK844" s="13"/>
      <c r="BN844" s="5">
        <f t="shared" si="25"/>
        <v>152.327433628318</v>
      </c>
    </row>
    <row r="845" spans="1:66" x14ac:dyDescent="0.35">
      <c r="A845" s="13" t="s">
        <v>3576</v>
      </c>
      <c r="B845" s="13" t="s">
        <v>313</v>
      </c>
      <c r="C845" s="13" t="s">
        <v>433</v>
      </c>
      <c r="D845" s="13" t="s">
        <v>3568</v>
      </c>
      <c r="E845" s="13" t="s">
        <v>3569</v>
      </c>
      <c r="F845" s="13" t="s">
        <v>221</v>
      </c>
      <c r="G845" s="13" t="s">
        <v>3570</v>
      </c>
      <c r="H845" s="13" t="s">
        <v>223</v>
      </c>
      <c r="I845" s="13"/>
      <c r="J845" s="13"/>
      <c r="K845" s="13">
        <v>1</v>
      </c>
      <c r="L845" s="13">
        <v>0</v>
      </c>
      <c r="M845" s="13">
        <v>1</v>
      </c>
      <c r="N845" s="13" t="s">
        <v>154</v>
      </c>
      <c r="O845" s="13">
        <v>152.327433628318</v>
      </c>
      <c r="P845" s="13">
        <v>0</v>
      </c>
      <c r="Q845" s="13">
        <v>0</v>
      </c>
      <c r="R845" s="13"/>
      <c r="S845" s="13"/>
      <c r="T845" s="13"/>
      <c r="U845" s="13"/>
      <c r="V845" s="13"/>
      <c r="W845" s="13"/>
      <c r="X845" s="13"/>
      <c r="Y845" s="13" t="s">
        <v>3571</v>
      </c>
      <c r="Z845" s="13" t="s">
        <v>3572</v>
      </c>
      <c r="AA845" s="13"/>
      <c r="AB845" s="13" t="s">
        <v>221</v>
      </c>
      <c r="AC845" s="13" t="s">
        <v>433</v>
      </c>
      <c r="AD845" s="13" t="s">
        <v>216</v>
      </c>
      <c r="AE845" s="13" t="s">
        <v>458</v>
      </c>
      <c r="AF845" s="13" t="s">
        <v>321</v>
      </c>
      <c r="AG845" s="13"/>
      <c r="AH845" s="13"/>
      <c r="AI845" s="13"/>
      <c r="AJ845" s="13"/>
      <c r="AK845" s="13"/>
      <c r="AL845" s="13"/>
      <c r="AM845" s="13" t="s">
        <v>3573</v>
      </c>
      <c r="AN845" s="13" t="s">
        <v>3573</v>
      </c>
      <c r="AO845" s="13" t="s">
        <v>460</v>
      </c>
      <c r="AP845" s="13" t="s">
        <v>461</v>
      </c>
      <c r="AQ845" s="13"/>
      <c r="AR845" s="13"/>
      <c r="AS845" s="13"/>
      <c r="AT845" s="13" t="s">
        <v>3574</v>
      </c>
      <c r="AU845" s="13"/>
      <c r="AV845" s="13"/>
      <c r="AW845" s="13"/>
      <c r="AX845" s="13"/>
      <c r="AY845" s="13"/>
      <c r="AZ845" s="13"/>
      <c r="BA845" s="13"/>
      <c r="BB845" s="13"/>
      <c r="BC845" s="13"/>
      <c r="BD845" s="13"/>
      <c r="BE845" s="13"/>
      <c r="BF845" s="13"/>
      <c r="BG845" s="13"/>
      <c r="BH845" s="13"/>
      <c r="BI845" s="13"/>
      <c r="BJ845" s="13"/>
      <c r="BK845" s="13"/>
      <c r="BN845" s="5">
        <f t="shared" si="25"/>
        <v>152.327433628318</v>
      </c>
    </row>
    <row r="846" spans="1:66" x14ac:dyDescent="0.35">
      <c r="A846" s="13" t="s">
        <v>3577</v>
      </c>
      <c r="B846" s="13" t="s">
        <v>313</v>
      </c>
      <c r="C846" s="13" t="s">
        <v>433</v>
      </c>
      <c r="D846" s="13" t="s">
        <v>3568</v>
      </c>
      <c r="E846" s="13" t="s">
        <v>3569</v>
      </c>
      <c r="F846" s="13" t="s">
        <v>221</v>
      </c>
      <c r="G846" s="13" t="s">
        <v>3570</v>
      </c>
      <c r="H846" s="13" t="s">
        <v>223</v>
      </c>
      <c r="I846" s="13"/>
      <c r="J846" s="13"/>
      <c r="K846" s="13">
        <v>1</v>
      </c>
      <c r="L846" s="13">
        <v>0</v>
      </c>
      <c r="M846" s="13">
        <v>1</v>
      </c>
      <c r="N846" s="13" t="s">
        <v>154</v>
      </c>
      <c r="O846" s="13">
        <v>152.327433628318</v>
      </c>
      <c r="P846" s="13">
        <v>0</v>
      </c>
      <c r="Q846" s="13">
        <v>0</v>
      </c>
      <c r="R846" s="13"/>
      <c r="S846" s="13"/>
      <c r="T846" s="13"/>
      <c r="U846" s="13"/>
      <c r="V846" s="13"/>
      <c r="W846" s="13"/>
      <c r="X846" s="13"/>
      <c r="Y846" s="13" t="s">
        <v>3571</v>
      </c>
      <c r="Z846" s="13" t="s">
        <v>3572</v>
      </c>
      <c r="AA846" s="13"/>
      <c r="AB846" s="13" t="s">
        <v>221</v>
      </c>
      <c r="AC846" s="13" t="s">
        <v>433</v>
      </c>
      <c r="AD846" s="13" t="s">
        <v>216</v>
      </c>
      <c r="AE846" s="13" t="s">
        <v>458</v>
      </c>
      <c r="AF846" s="13" t="s">
        <v>321</v>
      </c>
      <c r="AG846" s="13"/>
      <c r="AH846" s="13"/>
      <c r="AI846" s="13"/>
      <c r="AJ846" s="13"/>
      <c r="AK846" s="13"/>
      <c r="AL846" s="13"/>
      <c r="AM846" s="13" t="s">
        <v>3573</v>
      </c>
      <c r="AN846" s="13" t="s">
        <v>3573</v>
      </c>
      <c r="AO846" s="13" t="s">
        <v>460</v>
      </c>
      <c r="AP846" s="13" t="s">
        <v>461</v>
      </c>
      <c r="AQ846" s="13"/>
      <c r="AR846" s="13"/>
      <c r="AS846" s="13"/>
      <c r="AT846" s="13" t="s">
        <v>3574</v>
      </c>
      <c r="AU846" s="13"/>
      <c r="AV846" s="13"/>
      <c r="AW846" s="13"/>
      <c r="AX846" s="13"/>
      <c r="AY846" s="13"/>
      <c r="AZ846" s="13"/>
      <c r="BA846" s="13"/>
      <c r="BB846" s="13"/>
      <c r="BC846" s="13"/>
      <c r="BD846" s="13"/>
      <c r="BE846" s="13"/>
      <c r="BF846" s="13"/>
      <c r="BG846" s="13"/>
      <c r="BH846" s="13"/>
      <c r="BI846" s="13"/>
      <c r="BJ846" s="13"/>
      <c r="BK846" s="13"/>
      <c r="BN846" s="5">
        <f t="shared" si="25"/>
        <v>152.327433628318</v>
      </c>
    </row>
    <row r="847" spans="1:66" x14ac:dyDescent="0.35">
      <c r="A847" s="13" t="s">
        <v>3578</v>
      </c>
      <c r="B847" s="13" t="s">
        <v>313</v>
      </c>
      <c r="C847" s="13" t="s">
        <v>433</v>
      </c>
      <c r="D847" s="13" t="s">
        <v>3568</v>
      </c>
      <c r="E847" s="13" t="s">
        <v>3569</v>
      </c>
      <c r="F847" s="13" t="s">
        <v>221</v>
      </c>
      <c r="G847" s="13" t="s">
        <v>3570</v>
      </c>
      <c r="H847" s="13" t="s">
        <v>223</v>
      </c>
      <c r="I847" s="13"/>
      <c r="J847" s="13"/>
      <c r="K847" s="13">
        <v>1</v>
      </c>
      <c r="L847" s="13">
        <v>0</v>
      </c>
      <c r="M847" s="13">
        <v>1</v>
      </c>
      <c r="N847" s="13" t="s">
        <v>154</v>
      </c>
      <c r="O847" s="13">
        <v>152.327433628318</v>
      </c>
      <c r="P847" s="13">
        <v>0</v>
      </c>
      <c r="Q847" s="13">
        <v>0</v>
      </c>
      <c r="R847" s="13"/>
      <c r="S847" s="13"/>
      <c r="T847" s="13"/>
      <c r="U847" s="13"/>
      <c r="V847" s="13"/>
      <c r="W847" s="13"/>
      <c r="X847" s="13"/>
      <c r="Y847" s="13" t="s">
        <v>3571</v>
      </c>
      <c r="Z847" s="13" t="s">
        <v>3572</v>
      </c>
      <c r="AA847" s="13"/>
      <c r="AB847" s="13" t="s">
        <v>221</v>
      </c>
      <c r="AC847" s="13" t="s">
        <v>433</v>
      </c>
      <c r="AD847" s="13" t="s">
        <v>216</v>
      </c>
      <c r="AE847" s="13" t="s">
        <v>458</v>
      </c>
      <c r="AF847" s="13" t="s">
        <v>321</v>
      </c>
      <c r="AG847" s="13"/>
      <c r="AH847" s="13"/>
      <c r="AI847" s="13"/>
      <c r="AJ847" s="13"/>
      <c r="AK847" s="13"/>
      <c r="AL847" s="13"/>
      <c r="AM847" s="13" t="s">
        <v>3573</v>
      </c>
      <c r="AN847" s="13" t="s">
        <v>3573</v>
      </c>
      <c r="AO847" s="13" t="s">
        <v>460</v>
      </c>
      <c r="AP847" s="13" t="s">
        <v>461</v>
      </c>
      <c r="AQ847" s="13"/>
      <c r="AR847" s="13"/>
      <c r="AS847" s="13"/>
      <c r="AT847" s="13" t="s">
        <v>3574</v>
      </c>
      <c r="AU847" s="13"/>
      <c r="AV847" s="13"/>
      <c r="AW847" s="13"/>
      <c r="AX847" s="13"/>
      <c r="AY847" s="13"/>
      <c r="AZ847" s="13"/>
      <c r="BA847" s="13"/>
      <c r="BB847" s="13"/>
      <c r="BC847" s="13"/>
      <c r="BD847" s="13"/>
      <c r="BE847" s="13"/>
      <c r="BF847" s="13"/>
      <c r="BG847" s="13"/>
      <c r="BH847" s="13"/>
      <c r="BI847" s="13"/>
      <c r="BJ847" s="13"/>
      <c r="BK847" s="13"/>
      <c r="BN847" s="5">
        <f t="shared" si="25"/>
        <v>152.327433628318</v>
      </c>
    </row>
    <row r="848" spans="1:66" x14ac:dyDescent="0.35">
      <c r="A848" s="13" t="s">
        <v>3579</v>
      </c>
      <c r="B848" s="13" t="s">
        <v>313</v>
      </c>
      <c r="C848" s="13" t="s">
        <v>433</v>
      </c>
      <c r="D848" s="13" t="s">
        <v>3568</v>
      </c>
      <c r="E848" s="13" t="s">
        <v>3569</v>
      </c>
      <c r="F848" s="13" t="s">
        <v>221</v>
      </c>
      <c r="G848" s="13" t="s">
        <v>3570</v>
      </c>
      <c r="H848" s="13" t="s">
        <v>223</v>
      </c>
      <c r="I848" s="13"/>
      <c r="J848" s="13"/>
      <c r="K848" s="13">
        <v>1</v>
      </c>
      <c r="L848" s="13">
        <v>0</v>
      </c>
      <c r="M848" s="13">
        <v>1</v>
      </c>
      <c r="N848" s="13" t="s">
        <v>154</v>
      </c>
      <c r="O848" s="13">
        <v>152.327433628318</v>
      </c>
      <c r="P848" s="13">
        <v>0</v>
      </c>
      <c r="Q848" s="13">
        <v>0</v>
      </c>
      <c r="R848" s="13"/>
      <c r="S848" s="13"/>
      <c r="T848" s="13"/>
      <c r="U848" s="13"/>
      <c r="V848" s="13"/>
      <c r="W848" s="13"/>
      <c r="X848" s="13"/>
      <c r="Y848" s="13" t="s">
        <v>3571</v>
      </c>
      <c r="Z848" s="13" t="s">
        <v>3572</v>
      </c>
      <c r="AA848" s="13"/>
      <c r="AB848" s="13" t="s">
        <v>221</v>
      </c>
      <c r="AC848" s="13" t="s">
        <v>433</v>
      </c>
      <c r="AD848" s="13" t="s">
        <v>216</v>
      </c>
      <c r="AE848" s="13" t="s">
        <v>458</v>
      </c>
      <c r="AF848" s="13" t="s">
        <v>321</v>
      </c>
      <c r="AG848" s="13"/>
      <c r="AH848" s="13"/>
      <c r="AI848" s="13"/>
      <c r="AJ848" s="13"/>
      <c r="AK848" s="13"/>
      <c r="AL848" s="13"/>
      <c r="AM848" s="13" t="s">
        <v>3573</v>
      </c>
      <c r="AN848" s="13" t="s">
        <v>3573</v>
      </c>
      <c r="AO848" s="13" t="s">
        <v>460</v>
      </c>
      <c r="AP848" s="13" t="s">
        <v>461</v>
      </c>
      <c r="AQ848" s="13"/>
      <c r="AR848" s="13"/>
      <c r="AS848" s="13"/>
      <c r="AT848" s="13" t="s">
        <v>3574</v>
      </c>
      <c r="AU848" s="13"/>
      <c r="AV848" s="13"/>
      <c r="AW848" s="13"/>
      <c r="AX848" s="13"/>
      <c r="AY848" s="13"/>
      <c r="AZ848" s="13"/>
      <c r="BA848" s="13"/>
      <c r="BB848" s="13"/>
      <c r="BC848" s="13"/>
      <c r="BD848" s="13"/>
      <c r="BE848" s="13"/>
      <c r="BF848" s="13"/>
      <c r="BG848" s="13"/>
      <c r="BH848" s="13"/>
      <c r="BI848" s="13"/>
      <c r="BJ848" s="13"/>
      <c r="BK848" s="13"/>
      <c r="BN848" s="5">
        <f t="shared" si="25"/>
        <v>152.327433628318</v>
      </c>
    </row>
    <row r="849" spans="1:66" x14ac:dyDescent="0.35">
      <c r="A849" s="13" t="s">
        <v>3580</v>
      </c>
      <c r="B849" s="13" t="s">
        <v>313</v>
      </c>
      <c r="C849" s="13" t="s">
        <v>433</v>
      </c>
      <c r="D849" s="13" t="s">
        <v>3568</v>
      </c>
      <c r="E849" s="13" t="s">
        <v>3569</v>
      </c>
      <c r="F849" s="13" t="s">
        <v>221</v>
      </c>
      <c r="G849" s="13" t="s">
        <v>3570</v>
      </c>
      <c r="H849" s="13" t="s">
        <v>223</v>
      </c>
      <c r="I849" s="13"/>
      <c r="J849" s="13"/>
      <c r="K849" s="13">
        <v>1</v>
      </c>
      <c r="L849" s="13">
        <v>0</v>
      </c>
      <c r="M849" s="13">
        <v>1</v>
      </c>
      <c r="N849" s="13" t="s">
        <v>154</v>
      </c>
      <c r="O849" s="13">
        <v>152.327433628318</v>
      </c>
      <c r="P849" s="13">
        <v>0</v>
      </c>
      <c r="Q849" s="13">
        <v>0</v>
      </c>
      <c r="R849" s="13"/>
      <c r="S849" s="13"/>
      <c r="T849" s="13"/>
      <c r="U849" s="13"/>
      <c r="V849" s="13"/>
      <c r="W849" s="13"/>
      <c r="X849" s="13"/>
      <c r="Y849" s="13" t="s">
        <v>3571</v>
      </c>
      <c r="Z849" s="13" t="s">
        <v>3572</v>
      </c>
      <c r="AA849" s="13"/>
      <c r="AB849" s="13" t="s">
        <v>221</v>
      </c>
      <c r="AC849" s="13" t="s">
        <v>433</v>
      </c>
      <c r="AD849" s="13" t="s">
        <v>216</v>
      </c>
      <c r="AE849" s="13" t="s">
        <v>458</v>
      </c>
      <c r="AF849" s="13" t="s">
        <v>321</v>
      </c>
      <c r="AG849" s="13"/>
      <c r="AH849" s="13"/>
      <c r="AI849" s="13"/>
      <c r="AJ849" s="13"/>
      <c r="AK849" s="13"/>
      <c r="AL849" s="13"/>
      <c r="AM849" s="13" t="s">
        <v>3573</v>
      </c>
      <c r="AN849" s="13" t="s">
        <v>3573</v>
      </c>
      <c r="AO849" s="13" t="s">
        <v>460</v>
      </c>
      <c r="AP849" s="13" t="s">
        <v>461</v>
      </c>
      <c r="AQ849" s="13"/>
      <c r="AR849" s="13"/>
      <c r="AS849" s="13"/>
      <c r="AT849" s="13" t="s">
        <v>3574</v>
      </c>
      <c r="AU849" s="13"/>
      <c r="AV849" s="13"/>
      <c r="AW849" s="13"/>
      <c r="AX849" s="13"/>
      <c r="AY849" s="13"/>
      <c r="AZ849" s="13"/>
      <c r="BA849" s="13"/>
      <c r="BB849" s="13"/>
      <c r="BC849" s="13"/>
      <c r="BD849" s="13"/>
      <c r="BE849" s="13"/>
      <c r="BF849" s="13"/>
      <c r="BG849" s="13"/>
      <c r="BH849" s="13"/>
      <c r="BI849" s="13"/>
      <c r="BJ849" s="13"/>
      <c r="BK849" s="13"/>
      <c r="BN849" s="5">
        <f t="shared" si="25"/>
        <v>152.327433628318</v>
      </c>
    </row>
    <row r="850" spans="1:66" x14ac:dyDescent="0.35">
      <c r="A850" s="13" t="s">
        <v>3581</v>
      </c>
      <c r="B850" s="13" t="s">
        <v>313</v>
      </c>
      <c r="C850" s="13" t="s">
        <v>433</v>
      </c>
      <c r="D850" s="13" t="s">
        <v>3568</v>
      </c>
      <c r="E850" s="13" t="s">
        <v>3569</v>
      </c>
      <c r="F850" s="13" t="s">
        <v>221</v>
      </c>
      <c r="G850" s="13" t="s">
        <v>3570</v>
      </c>
      <c r="H850" s="13" t="s">
        <v>223</v>
      </c>
      <c r="I850" s="13"/>
      <c r="J850" s="13"/>
      <c r="K850" s="13">
        <v>1</v>
      </c>
      <c r="L850" s="13">
        <v>0</v>
      </c>
      <c r="M850" s="13">
        <v>1</v>
      </c>
      <c r="N850" s="13" t="s">
        <v>154</v>
      </c>
      <c r="O850" s="13">
        <v>152.327433628318</v>
      </c>
      <c r="P850" s="13">
        <v>0</v>
      </c>
      <c r="Q850" s="13">
        <v>0</v>
      </c>
      <c r="R850" s="13"/>
      <c r="S850" s="13"/>
      <c r="T850" s="13"/>
      <c r="U850" s="13"/>
      <c r="V850" s="13"/>
      <c r="W850" s="13"/>
      <c r="X850" s="13"/>
      <c r="Y850" s="13" t="s">
        <v>3571</v>
      </c>
      <c r="Z850" s="13" t="s">
        <v>3572</v>
      </c>
      <c r="AA850" s="13"/>
      <c r="AB850" s="13" t="s">
        <v>221</v>
      </c>
      <c r="AC850" s="13" t="s">
        <v>433</v>
      </c>
      <c r="AD850" s="13" t="s">
        <v>216</v>
      </c>
      <c r="AE850" s="13" t="s">
        <v>458</v>
      </c>
      <c r="AF850" s="13" t="s">
        <v>321</v>
      </c>
      <c r="AG850" s="13"/>
      <c r="AH850" s="13"/>
      <c r="AI850" s="13"/>
      <c r="AJ850" s="13"/>
      <c r="AK850" s="13"/>
      <c r="AL850" s="13"/>
      <c r="AM850" s="13" t="s">
        <v>3573</v>
      </c>
      <c r="AN850" s="13" t="s">
        <v>3573</v>
      </c>
      <c r="AO850" s="13" t="s">
        <v>460</v>
      </c>
      <c r="AP850" s="13" t="s">
        <v>461</v>
      </c>
      <c r="AQ850" s="13"/>
      <c r="AR850" s="13"/>
      <c r="AS850" s="13"/>
      <c r="AT850" s="13" t="s">
        <v>3574</v>
      </c>
      <c r="AU850" s="13"/>
      <c r="AV850" s="13"/>
      <c r="AW850" s="13"/>
      <c r="AX850" s="13"/>
      <c r="AY850" s="13"/>
      <c r="AZ850" s="13"/>
      <c r="BA850" s="13"/>
      <c r="BB850" s="13"/>
      <c r="BC850" s="13"/>
      <c r="BD850" s="13"/>
      <c r="BE850" s="13"/>
      <c r="BF850" s="13"/>
      <c r="BG850" s="13"/>
      <c r="BH850" s="13"/>
      <c r="BI850" s="13"/>
      <c r="BJ850" s="13"/>
      <c r="BK850" s="13"/>
      <c r="BN850" s="5">
        <f t="shared" si="25"/>
        <v>152.327433628318</v>
      </c>
    </row>
    <row r="851" spans="1:66" x14ac:dyDescent="0.35">
      <c r="A851" s="13" t="s">
        <v>3582</v>
      </c>
      <c r="B851" s="13" t="s">
        <v>313</v>
      </c>
      <c r="C851" s="13" t="s">
        <v>433</v>
      </c>
      <c r="D851" s="13" t="s">
        <v>3568</v>
      </c>
      <c r="E851" s="13" t="s">
        <v>3569</v>
      </c>
      <c r="F851" s="13" t="s">
        <v>221</v>
      </c>
      <c r="G851" s="13" t="s">
        <v>3583</v>
      </c>
      <c r="H851" s="13" t="s">
        <v>223</v>
      </c>
      <c r="I851" s="13"/>
      <c r="J851" s="13"/>
      <c r="K851" s="13">
        <v>1</v>
      </c>
      <c r="L851" s="13">
        <v>0</v>
      </c>
      <c r="M851" s="13">
        <v>1</v>
      </c>
      <c r="N851" s="13" t="s">
        <v>154</v>
      </c>
      <c r="O851" s="13">
        <v>152.327433628319</v>
      </c>
      <c r="P851" s="13">
        <v>0</v>
      </c>
      <c r="Q851" s="13">
        <v>0</v>
      </c>
      <c r="R851" s="13"/>
      <c r="S851" s="13"/>
      <c r="T851" s="13"/>
      <c r="U851" s="13"/>
      <c r="V851" s="13"/>
      <c r="W851" s="13"/>
      <c r="X851" s="13"/>
      <c r="Y851" s="13" t="s">
        <v>3584</v>
      </c>
      <c r="Z851" s="13" t="s">
        <v>3585</v>
      </c>
      <c r="AA851" s="13"/>
      <c r="AB851" s="13" t="s">
        <v>221</v>
      </c>
      <c r="AC851" s="13" t="s">
        <v>433</v>
      </c>
      <c r="AD851" s="13" t="s">
        <v>216</v>
      </c>
      <c r="AE851" s="13" t="s">
        <v>458</v>
      </c>
      <c r="AF851" s="13" t="s">
        <v>321</v>
      </c>
      <c r="AG851" s="13"/>
      <c r="AH851" s="13"/>
      <c r="AI851" s="13"/>
      <c r="AJ851" s="13"/>
      <c r="AK851" s="13"/>
      <c r="AL851" s="13"/>
      <c r="AM851" s="13" t="s">
        <v>3573</v>
      </c>
      <c r="AN851" s="13" t="s">
        <v>3573</v>
      </c>
      <c r="AO851" s="13" t="s">
        <v>460</v>
      </c>
      <c r="AP851" s="13" t="s">
        <v>461</v>
      </c>
      <c r="AQ851" s="13"/>
      <c r="AR851" s="13"/>
      <c r="AS851" s="13"/>
      <c r="AT851" s="13" t="s">
        <v>3574</v>
      </c>
      <c r="AU851" s="13"/>
      <c r="AV851" s="13"/>
      <c r="AW851" s="13"/>
      <c r="AX851" s="13"/>
      <c r="AY851" s="13"/>
      <c r="AZ851" s="13"/>
      <c r="BA851" s="13"/>
      <c r="BB851" s="13"/>
      <c r="BC851" s="13"/>
      <c r="BD851" s="13"/>
      <c r="BE851" s="13"/>
      <c r="BF851" s="13"/>
      <c r="BG851" s="13"/>
      <c r="BH851" s="13"/>
      <c r="BI851" s="13"/>
      <c r="BJ851" s="13"/>
      <c r="BK851" s="13"/>
      <c r="BN851" s="5">
        <f t="shared" si="25"/>
        <v>152.327433628319</v>
      </c>
    </row>
    <row r="852" spans="1:66" x14ac:dyDescent="0.35">
      <c r="A852" s="13" t="s">
        <v>3586</v>
      </c>
      <c r="B852" s="13" t="s">
        <v>313</v>
      </c>
      <c r="C852" s="13" t="s">
        <v>433</v>
      </c>
      <c r="D852" s="13" t="s">
        <v>3568</v>
      </c>
      <c r="E852" s="13" t="s">
        <v>3569</v>
      </c>
      <c r="F852" s="13" t="s">
        <v>221</v>
      </c>
      <c r="G852" s="13" t="s">
        <v>3583</v>
      </c>
      <c r="H852" s="13" t="s">
        <v>223</v>
      </c>
      <c r="I852" s="13"/>
      <c r="J852" s="13"/>
      <c r="K852" s="13">
        <v>1</v>
      </c>
      <c r="L852" s="13">
        <v>0</v>
      </c>
      <c r="M852" s="13">
        <v>1</v>
      </c>
      <c r="N852" s="13" t="s">
        <v>154</v>
      </c>
      <c r="O852" s="13">
        <v>152.327433628319</v>
      </c>
      <c r="P852" s="13">
        <v>0</v>
      </c>
      <c r="Q852" s="13">
        <v>0</v>
      </c>
      <c r="R852" s="13"/>
      <c r="S852" s="13"/>
      <c r="T852" s="13"/>
      <c r="U852" s="13"/>
      <c r="V852" s="13"/>
      <c r="W852" s="13"/>
      <c r="X852" s="13"/>
      <c r="Y852" s="13" t="s">
        <v>3584</v>
      </c>
      <c r="Z852" s="13" t="s">
        <v>3585</v>
      </c>
      <c r="AA852" s="13"/>
      <c r="AB852" s="13" t="s">
        <v>221</v>
      </c>
      <c r="AC852" s="13" t="s">
        <v>433</v>
      </c>
      <c r="AD852" s="13" t="s">
        <v>216</v>
      </c>
      <c r="AE852" s="13" t="s">
        <v>458</v>
      </c>
      <c r="AF852" s="13" t="s">
        <v>321</v>
      </c>
      <c r="AG852" s="13"/>
      <c r="AH852" s="13"/>
      <c r="AI852" s="13"/>
      <c r="AJ852" s="13"/>
      <c r="AK852" s="13"/>
      <c r="AL852" s="13"/>
      <c r="AM852" s="13" t="s">
        <v>3573</v>
      </c>
      <c r="AN852" s="13" t="s">
        <v>3573</v>
      </c>
      <c r="AO852" s="13" t="s">
        <v>460</v>
      </c>
      <c r="AP852" s="13" t="s">
        <v>461</v>
      </c>
      <c r="AQ852" s="13"/>
      <c r="AR852" s="13"/>
      <c r="AS852" s="13"/>
      <c r="AT852" s="13" t="s">
        <v>3574</v>
      </c>
      <c r="AU852" s="13"/>
      <c r="AV852" s="13"/>
      <c r="AW852" s="13"/>
      <c r="AX852" s="13"/>
      <c r="AY852" s="13"/>
      <c r="AZ852" s="13"/>
      <c r="BA852" s="13"/>
      <c r="BB852" s="13"/>
      <c r="BC852" s="13"/>
      <c r="BD852" s="13"/>
      <c r="BE852" s="13"/>
      <c r="BF852" s="13"/>
      <c r="BG852" s="13"/>
      <c r="BH852" s="13"/>
      <c r="BI852" s="13"/>
      <c r="BJ852" s="13"/>
      <c r="BK852" s="13"/>
      <c r="BN852" s="5">
        <f t="shared" si="25"/>
        <v>152.327433628319</v>
      </c>
    </row>
    <row r="853" spans="1:66" x14ac:dyDescent="0.35">
      <c r="A853" s="13" t="s">
        <v>3587</v>
      </c>
      <c r="B853" s="13" t="s">
        <v>313</v>
      </c>
      <c r="C853" s="13" t="s">
        <v>433</v>
      </c>
      <c r="D853" s="13" t="s">
        <v>3568</v>
      </c>
      <c r="E853" s="13" t="s">
        <v>3569</v>
      </c>
      <c r="F853" s="13" t="s">
        <v>221</v>
      </c>
      <c r="G853" s="13" t="s">
        <v>3583</v>
      </c>
      <c r="H853" s="13" t="s">
        <v>223</v>
      </c>
      <c r="I853" s="13"/>
      <c r="J853" s="13"/>
      <c r="K853" s="13">
        <v>1</v>
      </c>
      <c r="L853" s="13">
        <v>0</v>
      </c>
      <c r="M853" s="13">
        <v>1</v>
      </c>
      <c r="N853" s="13" t="s">
        <v>154</v>
      </c>
      <c r="O853" s="13">
        <v>152.327433628319</v>
      </c>
      <c r="P853" s="13">
        <v>0</v>
      </c>
      <c r="Q853" s="13">
        <v>0</v>
      </c>
      <c r="R853" s="13"/>
      <c r="S853" s="13"/>
      <c r="T853" s="13"/>
      <c r="U853" s="13"/>
      <c r="V853" s="13"/>
      <c r="W853" s="13"/>
      <c r="X853" s="13"/>
      <c r="Y853" s="13" t="s">
        <v>3584</v>
      </c>
      <c r="Z853" s="13" t="s">
        <v>3585</v>
      </c>
      <c r="AA853" s="13"/>
      <c r="AB853" s="13" t="s">
        <v>221</v>
      </c>
      <c r="AC853" s="13" t="s">
        <v>433</v>
      </c>
      <c r="AD853" s="13" t="s">
        <v>216</v>
      </c>
      <c r="AE853" s="13" t="s">
        <v>458</v>
      </c>
      <c r="AF853" s="13" t="s">
        <v>321</v>
      </c>
      <c r="AG853" s="13"/>
      <c r="AH853" s="13"/>
      <c r="AI853" s="13"/>
      <c r="AJ853" s="13"/>
      <c r="AK853" s="13"/>
      <c r="AL853" s="13"/>
      <c r="AM853" s="13" t="s">
        <v>3573</v>
      </c>
      <c r="AN853" s="13" t="s">
        <v>3573</v>
      </c>
      <c r="AO853" s="13" t="s">
        <v>460</v>
      </c>
      <c r="AP853" s="13" t="s">
        <v>461</v>
      </c>
      <c r="AQ853" s="13"/>
      <c r="AR853" s="13"/>
      <c r="AS853" s="13"/>
      <c r="AT853" s="13" t="s">
        <v>3574</v>
      </c>
      <c r="AU853" s="13"/>
      <c r="AV853" s="13"/>
      <c r="AW853" s="13"/>
      <c r="AX853" s="13"/>
      <c r="AY853" s="13"/>
      <c r="AZ853" s="13"/>
      <c r="BA853" s="13"/>
      <c r="BB853" s="13"/>
      <c r="BC853" s="13"/>
      <c r="BD853" s="13"/>
      <c r="BE853" s="13"/>
      <c r="BF853" s="13"/>
      <c r="BG853" s="13"/>
      <c r="BH853" s="13"/>
      <c r="BI853" s="13"/>
      <c r="BJ853" s="13"/>
      <c r="BK853" s="13"/>
      <c r="BN853" s="5">
        <f t="shared" si="25"/>
        <v>152.327433628319</v>
      </c>
    </row>
    <row r="854" spans="1:66" x14ac:dyDescent="0.35">
      <c r="A854" s="13" t="s">
        <v>3588</v>
      </c>
      <c r="B854" s="13" t="s">
        <v>313</v>
      </c>
      <c r="C854" s="13" t="s">
        <v>433</v>
      </c>
      <c r="D854" s="13" t="s">
        <v>3568</v>
      </c>
      <c r="E854" s="13" t="s">
        <v>3569</v>
      </c>
      <c r="F854" s="13" t="s">
        <v>221</v>
      </c>
      <c r="G854" s="13" t="s">
        <v>3583</v>
      </c>
      <c r="H854" s="13" t="s">
        <v>223</v>
      </c>
      <c r="I854" s="13"/>
      <c r="J854" s="13"/>
      <c r="K854" s="13">
        <v>1</v>
      </c>
      <c r="L854" s="13">
        <v>0</v>
      </c>
      <c r="M854" s="13">
        <v>1</v>
      </c>
      <c r="N854" s="13" t="s">
        <v>154</v>
      </c>
      <c r="O854" s="13">
        <v>152.327433628319</v>
      </c>
      <c r="P854" s="13">
        <v>0</v>
      </c>
      <c r="Q854" s="13">
        <v>0</v>
      </c>
      <c r="R854" s="13"/>
      <c r="S854" s="13"/>
      <c r="T854" s="13"/>
      <c r="U854" s="13"/>
      <c r="V854" s="13"/>
      <c r="W854" s="13"/>
      <c r="X854" s="13"/>
      <c r="Y854" s="13" t="s">
        <v>3584</v>
      </c>
      <c r="Z854" s="13" t="s">
        <v>3585</v>
      </c>
      <c r="AA854" s="13"/>
      <c r="AB854" s="13" t="s">
        <v>221</v>
      </c>
      <c r="AC854" s="13" t="s">
        <v>433</v>
      </c>
      <c r="AD854" s="13" t="s">
        <v>216</v>
      </c>
      <c r="AE854" s="13" t="s">
        <v>458</v>
      </c>
      <c r="AF854" s="13" t="s">
        <v>321</v>
      </c>
      <c r="AG854" s="13"/>
      <c r="AH854" s="13"/>
      <c r="AI854" s="13"/>
      <c r="AJ854" s="13"/>
      <c r="AK854" s="13"/>
      <c r="AL854" s="13"/>
      <c r="AM854" s="13" t="s">
        <v>3573</v>
      </c>
      <c r="AN854" s="13" t="s">
        <v>3573</v>
      </c>
      <c r="AO854" s="13" t="s">
        <v>460</v>
      </c>
      <c r="AP854" s="13" t="s">
        <v>461</v>
      </c>
      <c r="AQ854" s="13"/>
      <c r="AR854" s="13"/>
      <c r="AS854" s="13"/>
      <c r="AT854" s="13" t="s">
        <v>3574</v>
      </c>
      <c r="AU854" s="13"/>
      <c r="AV854" s="13"/>
      <c r="AW854" s="13"/>
      <c r="AX854" s="13"/>
      <c r="AY854" s="13"/>
      <c r="AZ854" s="13"/>
      <c r="BA854" s="13"/>
      <c r="BB854" s="13"/>
      <c r="BC854" s="13"/>
      <c r="BD854" s="13"/>
      <c r="BE854" s="13"/>
      <c r="BF854" s="13"/>
      <c r="BG854" s="13"/>
      <c r="BH854" s="13"/>
      <c r="BI854" s="13"/>
      <c r="BJ854" s="13"/>
      <c r="BK854" s="13"/>
      <c r="BN854" s="5">
        <f t="shared" si="25"/>
        <v>152.327433628319</v>
      </c>
    </row>
    <row r="855" spans="1:66" x14ac:dyDescent="0.35">
      <c r="A855" s="13" t="s">
        <v>3589</v>
      </c>
      <c r="B855" s="13" t="s">
        <v>313</v>
      </c>
      <c r="C855" s="13" t="s">
        <v>433</v>
      </c>
      <c r="D855" s="13" t="s">
        <v>3568</v>
      </c>
      <c r="E855" s="13" t="s">
        <v>3569</v>
      </c>
      <c r="F855" s="13" t="s">
        <v>221</v>
      </c>
      <c r="G855" s="13" t="s">
        <v>3583</v>
      </c>
      <c r="H855" s="13" t="s">
        <v>223</v>
      </c>
      <c r="I855" s="13"/>
      <c r="J855" s="13"/>
      <c r="K855" s="13">
        <v>1</v>
      </c>
      <c r="L855" s="13">
        <v>0</v>
      </c>
      <c r="M855" s="13">
        <v>1</v>
      </c>
      <c r="N855" s="13" t="s">
        <v>154</v>
      </c>
      <c r="O855" s="13">
        <v>152.327433628319</v>
      </c>
      <c r="P855" s="13">
        <v>0</v>
      </c>
      <c r="Q855" s="13">
        <v>0</v>
      </c>
      <c r="R855" s="13"/>
      <c r="S855" s="13"/>
      <c r="T855" s="13"/>
      <c r="U855" s="13"/>
      <c r="V855" s="13"/>
      <c r="W855" s="13"/>
      <c r="X855" s="13"/>
      <c r="Y855" s="13" t="s">
        <v>3584</v>
      </c>
      <c r="Z855" s="13" t="s">
        <v>3585</v>
      </c>
      <c r="AA855" s="13"/>
      <c r="AB855" s="13" t="s">
        <v>221</v>
      </c>
      <c r="AC855" s="13" t="s">
        <v>433</v>
      </c>
      <c r="AD855" s="13" t="s">
        <v>216</v>
      </c>
      <c r="AE855" s="13" t="s">
        <v>458</v>
      </c>
      <c r="AF855" s="13" t="s">
        <v>321</v>
      </c>
      <c r="AG855" s="13"/>
      <c r="AH855" s="13"/>
      <c r="AI855" s="13"/>
      <c r="AJ855" s="13"/>
      <c r="AK855" s="13"/>
      <c r="AL855" s="13"/>
      <c r="AM855" s="13" t="s">
        <v>3573</v>
      </c>
      <c r="AN855" s="13" t="s">
        <v>3573</v>
      </c>
      <c r="AO855" s="13" t="s">
        <v>460</v>
      </c>
      <c r="AP855" s="13" t="s">
        <v>461</v>
      </c>
      <c r="AQ855" s="13"/>
      <c r="AR855" s="13"/>
      <c r="AS855" s="13"/>
      <c r="AT855" s="13" t="s">
        <v>3574</v>
      </c>
      <c r="AU855" s="13"/>
      <c r="AV855" s="13"/>
      <c r="AW855" s="13"/>
      <c r="AX855" s="13"/>
      <c r="AY855" s="13"/>
      <c r="AZ855" s="13"/>
      <c r="BA855" s="13"/>
      <c r="BB855" s="13"/>
      <c r="BC855" s="13"/>
      <c r="BD855" s="13"/>
      <c r="BE855" s="13"/>
      <c r="BF855" s="13"/>
      <c r="BG855" s="13"/>
      <c r="BH855" s="13"/>
      <c r="BI855" s="13"/>
      <c r="BJ855" s="13"/>
      <c r="BK855" s="13"/>
      <c r="BN855" s="5">
        <f t="shared" si="25"/>
        <v>152.327433628319</v>
      </c>
    </row>
    <row r="856" spans="1:66" x14ac:dyDescent="0.35">
      <c r="A856" s="13" t="s">
        <v>3590</v>
      </c>
      <c r="B856" s="13" t="s">
        <v>313</v>
      </c>
      <c r="C856" s="13" t="s">
        <v>433</v>
      </c>
      <c r="D856" s="13" t="s">
        <v>3568</v>
      </c>
      <c r="E856" s="13" t="s">
        <v>3569</v>
      </c>
      <c r="F856" s="13" t="s">
        <v>221</v>
      </c>
      <c r="G856" s="13" t="s">
        <v>3583</v>
      </c>
      <c r="H856" s="13" t="s">
        <v>223</v>
      </c>
      <c r="I856" s="13"/>
      <c r="J856" s="13"/>
      <c r="K856" s="13">
        <v>1</v>
      </c>
      <c r="L856" s="13">
        <v>0</v>
      </c>
      <c r="M856" s="13">
        <v>1</v>
      </c>
      <c r="N856" s="13" t="s">
        <v>154</v>
      </c>
      <c r="O856" s="13">
        <v>152.327433628319</v>
      </c>
      <c r="P856" s="13">
        <v>0</v>
      </c>
      <c r="Q856" s="13">
        <v>0</v>
      </c>
      <c r="R856" s="13"/>
      <c r="S856" s="13"/>
      <c r="T856" s="13"/>
      <c r="U856" s="13"/>
      <c r="V856" s="13"/>
      <c r="W856" s="13"/>
      <c r="X856" s="13"/>
      <c r="Y856" s="13" t="s">
        <v>3584</v>
      </c>
      <c r="Z856" s="13" t="s">
        <v>3585</v>
      </c>
      <c r="AA856" s="13"/>
      <c r="AB856" s="13" t="s">
        <v>221</v>
      </c>
      <c r="AC856" s="13" t="s">
        <v>433</v>
      </c>
      <c r="AD856" s="13" t="s">
        <v>216</v>
      </c>
      <c r="AE856" s="13" t="s">
        <v>458</v>
      </c>
      <c r="AF856" s="13" t="s">
        <v>321</v>
      </c>
      <c r="AG856" s="13"/>
      <c r="AH856" s="13"/>
      <c r="AI856" s="13"/>
      <c r="AJ856" s="13"/>
      <c r="AK856" s="13"/>
      <c r="AL856" s="13"/>
      <c r="AM856" s="13" t="s">
        <v>3573</v>
      </c>
      <c r="AN856" s="13" t="s">
        <v>3573</v>
      </c>
      <c r="AO856" s="13" t="s">
        <v>460</v>
      </c>
      <c r="AP856" s="13" t="s">
        <v>461</v>
      </c>
      <c r="AQ856" s="13"/>
      <c r="AR856" s="13"/>
      <c r="AS856" s="13"/>
      <c r="AT856" s="13" t="s">
        <v>3574</v>
      </c>
      <c r="AU856" s="13"/>
      <c r="AV856" s="13"/>
      <c r="AW856" s="13"/>
      <c r="AX856" s="13"/>
      <c r="AY856" s="13"/>
      <c r="AZ856" s="13"/>
      <c r="BA856" s="13"/>
      <c r="BB856" s="13"/>
      <c r="BC856" s="13"/>
      <c r="BD856" s="13"/>
      <c r="BE856" s="13"/>
      <c r="BF856" s="13"/>
      <c r="BG856" s="13"/>
      <c r="BH856" s="13"/>
      <c r="BI856" s="13"/>
      <c r="BJ856" s="13"/>
      <c r="BK856" s="13"/>
      <c r="BN856" s="5">
        <f t="shared" si="25"/>
        <v>152.327433628319</v>
      </c>
    </row>
    <row r="857" spans="1:66" x14ac:dyDescent="0.35">
      <c r="A857" s="13" t="s">
        <v>3591</v>
      </c>
      <c r="B857" s="13" t="s">
        <v>313</v>
      </c>
      <c r="C857" s="13" t="s">
        <v>433</v>
      </c>
      <c r="D857" s="13" t="s">
        <v>3568</v>
      </c>
      <c r="E857" s="13" t="s">
        <v>3569</v>
      </c>
      <c r="F857" s="13" t="s">
        <v>221</v>
      </c>
      <c r="G857" s="13" t="s">
        <v>3592</v>
      </c>
      <c r="H857" s="13" t="s">
        <v>223</v>
      </c>
      <c r="I857" s="13"/>
      <c r="J857" s="13"/>
      <c r="K857" s="13">
        <v>1</v>
      </c>
      <c r="L857" s="13">
        <v>0</v>
      </c>
      <c r="M857" s="13">
        <v>1</v>
      </c>
      <c r="N857" s="13" t="s">
        <v>154</v>
      </c>
      <c r="O857" s="13">
        <v>152.327433628318</v>
      </c>
      <c r="P857" s="13">
        <v>0</v>
      </c>
      <c r="Q857" s="13">
        <v>0</v>
      </c>
      <c r="R857" s="13"/>
      <c r="S857" s="13"/>
      <c r="T857" s="13"/>
      <c r="U857" s="13"/>
      <c r="V857" s="13"/>
      <c r="W857" s="13"/>
      <c r="X857" s="13"/>
      <c r="Y857" s="13" t="s">
        <v>3593</v>
      </c>
      <c r="Z857" s="13" t="s">
        <v>3594</v>
      </c>
      <c r="AA857" s="13"/>
      <c r="AB857" s="13" t="s">
        <v>221</v>
      </c>
      <c r="AC857" s="13" t="s">
        <v>433</v>
      </c>
      <c r="AD857" s="13" t="s">
        <v>216</v>
      </c>
      <c r="AE857" s="13" t="s">
        <v>458</v>
      </c>
      <c r="AF857" s="13" t="s">
        <v>321</v>
      </c>
      <c r="AG857" s="13"/>
      <c r="AH857" s="13"/>
      <c r="AI857" s="13"/>
      <c r="AJ857" s="13"/>
      <c r="AK857" s="13"/>
      <c r="AL857" s="13"/>
      <c r="AM857" s="13" t="s">
        <v>3573</v>
      </c>
      <c r="AN857" s="13" t="s">
        <v>3573</v>
      </c>
      <c r="AO857" s="13" t="s">
        <v>460</v>
      </c>
      <c r="AP857" s="13" t="s">
        <v>461</v>
      </c>
      <c r="AQ857" s="13"/>
      <c r="AR857" s="13"/>
      <c r="AS857" s="13"/>
      <c r="AT857" s="13" t="s">
        <v>3574</v>
      </c>
      <c r="AU857" s="13"/>
      <c r="AV857" s="13"/>
      <c r="AW857" s="13"/>
      <c r="AX857" s="13"/>
      <c r="AY857" s="13"/>
      <c r="AZ857" s="13"/>
      <c r="BA857" s="13"/>
      <c r="BB857" s="13"/>
      <c r="BC857" s="13"/>
      <c r="BD857" s="13"/>
      <c r="BE857" s="13"/>
      <c r="BF857" s="13"/>
      <c r="BG857" s="13"/>
      <c r="BH857" s="13"/>
      <c r="BI857" s="13"/>
      <c r="BJ857" s="13"/>
      <c r="BK857" s="13"/>
      <c r="BN857" s="5">
        <f t="shared" si="25"/>
        <v>152.327433628318</v>
      </c>
    </row>
    <row r="858" spans="1:66" x14ac:dyDescent="0.35">
      <c r="A858" s="13" t="s">
        <v>3595</v>
      </c>
      <c r="B858" s="13" t="s">
        <v>313</v>
      </c>
      <c r="C858" s="13" t="s">
        <v>433</v>
      </c>
      <c r="D858" s="13" t="s">
        <v>3568</v>
      </c>
      <c r="E858" s="13" t="s">
        <v>3569</v>
      </c>
      <c r="F858" s="13" t="s">
        <v>221</v>
      </c>
      <c r="G858" s="13" t="s">
        <v>3592</v>
      </c>
      <c r="H858" s="13" t="s">
        <v>223</v>
      </c>
      <c r="I858" s="13"/>
      <c r="J858" s="13"/>
      <c r="K858" s="13">
        <v>1</v>
      </c>
      <c r="L858" s="13">
        <v>0</v>
      </c>
      <c r="M858" s="13">
        <v>1</v>
      </c>
      <c r="N858" s="13" t="s">
        <v>154</v>
      </c>
      <c r="O858" s="13">
        <v>152.327433628318</v>
      </c>
      <c r="P858" s="13">
        <v>0</v>
      </c>
      <c r="Q858" s="13">
        <v>0</v>
      </c>
      <c r="R858" s="13"/>
      <c r="S858" s="13"/>
      <c r="T858" s="13"/>
      <c r="U858" s="13"/>
      <c r="V858" s="13"/>
      <c r="W858" s="13"/>
      <c r="X858" s="13"/>
      <c r="Y858" s="13" t="s">
        <v>3593</v>
      </c>
      <c r="Z858" s="13" t="s">
        <v>3594</v>
      </c>
      <c r="AA858" s="13"/>
      <c r="AB858" s="13" t="s">
        <v>221</v>
      </c>
      <c r="AC858" s="13" t="s">
        <v>433</v>
      </c>
      <c r="AD858" s="13" t="s">
        <v>216</v>
      </c>
      <c r="AE858" s="13" t="s">
        <v>458</v>
      </c>
      <c r="AF858" s="13" t="s">
        <v>321</v>
      </c>
      <c r="AG858" s="13"/>
      <c r="AH858" s="13"/>
      <c r="AI858" s="13"/>
      <c r="AJ858" s="13"/>
      <c r="AK858" s="13"/>
      <c r="AL858" s="13"/>
      <c r="AM858" s="13" t="s">
        <v>3573</v>
      </c>
      <c r="AN858" s="13" t="s">
        <v>3573</v>
      </c>
      <c r="AO858" s="13" t="s">
        <v>460</v>
      </c>
      <c r="AP858" s="13" t="s">
        <v>461</v>
      </c>
      <c r="AQ858" s="13"/>
      <c r="AR858" s="13"/>
      <c r="AS858" s="13"/>
      <c r="AT858" s="13" t="s">
        <v>3574</v>
      </c>
      <c r="AU858" s="13"/>
      <c r="AV858" s="13"/>
      <c r="AW858" s="13"/>
      <c r="AX858" s="13"/>
      <c r="AY858" s="13"/>
      <c r="AZ858" s="13"/>
      <c r="BA858" s="13"/>
      <c r="BB858" s="13"/>
      <c r="BC858" s="13"/>
      <c r="BD858" s="13"/>
      <c r="BE858" s="13"/>
      <c r="BF858" s="13"/>
      <c r="BG858" s="13"/>
      <c r="BH858" s="13"/>
      <c r="BI858" s="13"/>
      <c r="BJ858" s="13"/>
      <c r="BK858" s="13"/>
      <c r="BN858" s="5">
        <f t="shared" si="25"/>
        <v>152.327433628318</v>
      </c>
    </row>
    <row r="859" spans="1:66" x14ac:dyDescent="0.35">
      <c r="A859" s="13" t="s">
        <v>3596</v>
      </c>
      <c r="B859" s="13" t="s">
        <v>313</v>
      </c>
      <c r="C859" s="13" t="s">
        <v>433</v>
      </c>
      <c r="D859" s="13" t="s">
        <v>3568</v>
      </c>
      <c r="E859" s="13" t="s">
        <v>3569</v>
      </c>
      <c r="F859" s="13" t="s">
        <v>221</v>
      </c>
      <c r="G859" s="13" t="s">
        <v>3592</v>
      </c>
      <c r="H859" s="13" t="s">
        <v>223</v>
      </c>
      <c r="I859" s="13"/>
      <c r="J859" s="13"/>
      <c r="K859" s="13">
        <v>1</v>
      </c>
      <c r="L859" s="13">
        <v>0</v>
      </c>
      <c r="M859" s="13">
        <v>1</v>
      </c>
      <c r="N859" s="13" t="s">
        <v>154</v>
      </c>
      <c r="O859" s="13">
        <v>152.327433628318</v>
      </c>
      <c r="P859" s="13">
        <v>0</v>
      </c>
      <c r="Q859" s="13">
        <v>0</v>
      </c>
      <c r="R859" s="13"/>
      <c r="S859" s="13"/>
      <c r="T859" s="13"/>
      <c r="U859" s="13"/>
      <c r="V859" s="13"/>
      <c r="W859" s="13"/>
      <c r="X859" s="13"/>
      <c r="Y859" s="13" t="s">
        <v>3593</v>
      </c>
      <c r="Z859" s="13" t="s">
        <v>3594</v>
      </c>
      <c r="AA859" s="13"/>
      <c r="AB859" s="13" t="s">
        <v>221</v>
      </c>
      <c r="AC859" s="13" t="s">
        <v>433</v>
      </c>
      <c r="AD859" s="13" t="s">
        <v>216</v>
      </c>
      <c r="AE859" s="13" t="s">
        <v>458</v>
      </c>
      <c r="AF859" s="13" t="s">
        <v>321</v>
      </c>
      <c r="AG859" s="13"/>
      <c r="AH859" s="13"/>
      <c r="AI859" s="13"/>
      <c r="AJ859" s="13"/>
      <c r="AK859" s="13"/>
      <c r="AL859" s="13"/>
      <c r="AM859" s="13" t="s">
        <v>3573</v>
      </c>
      <c r="AN859" s="13" t="s">
        <v>3573</v>
      </c>
      <c r="AO859" s="13" t="s">
        <v>460</v>
      </c>
      <c r="AP859" s="13" t="s">
        <v>461</v>
      </c>
      <c r="AQ859" s="13"/>
      <c r="AR859" s="13"/>
      <c r="AS859" s="13"/>
      <c r="AT859" s="13" t="s">
        <v>3574</v>
      </c>
      <c r="AU859" s="13"/>
      <c r="AV859" s="13"/>
      <c r="AW859" s="13"/>
      <c r="AX859" s="13"/>
      <c r="AY859" s="13"/>
      <c r="AZ859" s="13"/>
      <c r="BA859" s="13"/>
      <c r="BB859" s="13"/>
      <c r="BC859" s="13"/>
      <c r="BD859" s="13"/>
      <c r="BE859" s="13"/>
      <c r="BF859" s="13"/>
      <c r="BG859" s="13"/>
      <c r="BH859" s="13"/>
      <c r="BI859" s="13"/>
      <c r="BJ859" s="13"/>
      <c r="BK859" s="13"/>
      <c r="BN859" s="5">
        <f t="shared" si="25"/>
        <v>152.327433628318</v>
      </c>
    </row>
    <row r="860" spans="1:66" x14ac:dyDescent="0.35">
      <c r="A860" s="13" t="s">
        <v>3597</v>
      </c>
      <c r="B860" s="13" t="s">
        <v>313</v>
      </c>
      <c r="C860" s="13" t="s">
        <v>433</v>
      </c>
      <c r="D860" s="13" t="s">
        <v>3568</v>
      </c>
      <c r="E860" s="13" t="s">
        <v>3569</v>
      </c>
      <c r="F860" s="13" t="s">
        <v>221</v>
      </c>
      <c r="G860" s="13" t="s">
        <v>3592</v>
      </c>
      <c r="H860" s="13" t="s">
        <v>223</v>
      </c>
      <c r="I860" s="13"/>
      <c r="J860" s="13"/>
      <c r="K860" s="13">
        <v>1</v>
      </c>
      <c r="L860" s="13">
        <v>0</v>
      </c>
      <c r="M860" s="13">
        <v>1</v>
      </c>
      <c r="N860" s="13" t="s">
        <v>154</v>
      </c>
      <c r="O860" s="13">
        <v>152.327433628318</v>
      </c>
      <c r="P860" s="13">
        <v>0</v>
      </c>
      <c r="Q860" s="13">
        <v>0</v>
      </c>
      <c r="R860" s="13"/>
      <c r="S860" s="13"/>
      <c r="T860" s="13"/>
      <c r="U860" s="13"/>
      <c r="V860" s="13"/>
      <c r="W860" s="13"/>
      <c r="X860" s="13"/>
      <c r="Y860" s="13" t="s">
        <v>3593</v>
      </c>
      <c r="Z860" s="13" t="s">
        <v>3594</v>
      </c>
      <c r="AA860" s="13"/>
      <c r="AB860" s="13" t="s">
        <v>221</v>
      </c>
      <c r="AC860" s="13" t="s">
        <v>433</v>
      </c>
      <c r="AD860" s="13" t="s">
        <v>216</v>
      </c>
      <c r="AE860" s="13" t="s">
        <v>458</v>
      </c>
      <c r="AF860" s="13" t="s">
        <v>321</v>
      </c>
      <c r="AG860" s="13"/>
      <c r="AH860" s="13"/>
      <c r="AI860" s="13"/>
      <c r="AJ860" s="13"/>
      <c r="AK860" s="13"/>
      <c r="AL860" s="13"/>
      <c r="AM860" s="13" t="s">
        <v>3573</v>
      </c>
      <c r="AN860" s="13" t="s">
        <v>3573</v>
      </c>
      <c r="AO860" s="13" t="s">
        <v>460</v>
      </c>
      <c r="AP860" s="13" t="s">
        <v>461</v>
      </c>
      <c r="AQ860" s="13"/>
      <c r="AR860" s="13"/>
      <c r="AS860" s="13"/>
      <c r="AT860" s="13" t="s">
        <v>3574</v>
      </c>
      <c r="AU860" s="13"/>
      <c r="AV860" s="13"/>
      <c r="AW860" s="13"/>
      <c r="AX860" s="13"/>
      <c r="AY860" s="13"/>
      <c r="AZ860" s="13"/>
      <c r="BA860" s="13"/>
      <c r="BB860" s="13"/>
      <c r="BC860" s="13"/>
      <c r="BD860" s="13"/>
      <c r="BE860" s="13"/>
      <c r="BF860" s="13"/>
      <c r="BG860" s="13"/>
      <c r="BH860" s="13"/>
      <c r="BI860" s="13"/>
      <c r="BJ860" s="13"/>
      <c r="BK860" s="13"/>
      <c r="BN860" s="5">
        <f t="shared" si="25"/>
        <v>152.327433628318</v>
      </c>
    </row>
    <row r="861" spans="1:66" x14ac:dyDescent="0.35">
      <c r="A861" s="13" t="s">
        <v>3598</v>
      </c>
      <c r="B861" s="13" t="s">
        <v>313</v>
      </c>
      <c r="C861" s="13" t="s">
        <v>433</v>
      </c>
      <c r="D861" s="13" t="s">
        <v>3568</v>
      </c>
      <c r="E861" s="13" t="s">
        <v>3569</v>
      </c>
      <c r="F861" s="13" t="s">
        <v>221</v>
      </c>
      <c r="G861" s="13" t="s">
        <v>3592</v>
      </c>
      <c r="H861" s="13" t="s">
        <v>223</v>
      </c>
      <c r="I861" s="13"/>
      <c r="J861" s="13"/>
      <c r="K861" s="13">
        <v>1</v>
      </c>
      <c r="L861" s="13">
        <v>0</v>
      </c>
      <c r="M861" s="13">
        <v>1</v>
      </c>
      <c r="N861" s="13" t="s">
        <v>154</v>
      </c>
      <c r="O861" s="13">
        <v>152.327433628318</v>
      </c>
      <c r="P861" s="13">
        <v>0</v>
      </c>
      <c r="Q861" s="13">
        <v>0</v>
      </c>
      <c r="R861" s="13"/>
      <c r="S861" s="13"/>
      <c r="T861" s="13"/>
      <c r="U861" s="13"/>
      <c r="V861" s="13"/>
      <c r="W861" s="13"/>
      <c r="X861" s="13"/>
      <c r="Y861" s="13" t="s">
        <v>3593</v>
      </c>
      <c r="Z861" s="13" t="s">
        <v>3594</v>
      </c>
      <c r="AA861" s="13"/>
      <c r="AB861" s="13" t="s">
        <v>221</v>
      </c>
      <c r="AC861" s="13" t="s">
        <v>433</v>
      </c>
      <c r="AD861" s="13" t="s">
        <v>216</v>
      </c>
      <c r="AE861" s="13" t="s">
        <v>458</v>
      </c>
      <c r="AF861" s="13" t="s">
        <v>321</v>
      </c>
      <c r="AG861" s="13"/>
      <c r="AH861" s="13"/>
      <c r="AI861" s="13"/>
      <c r="AJ861" s="13"/>
      <c r="AK861" s="13"/>
      <c r="AL861" s="13"/>
      <c r="AM861" s="13" t="s">
        <v>3573</v>
      </c>
      <c r="AN861" s="13" t="s">
        <v>3573</v>
      </c>
      <c r="AO861" s="13" t="s">
        <v>460</v>
      </c>
      <c r="AP861" s="13" t="s">
        <v>461</v>
      </c>
      <c r="AQ861" s="13"/>
      <c r="AR861" s="13"/>
      <c r="AS861" s="13"/>
      <c r="AT861" s="13" t="s">
        <v>3574</v>
      </c>
      <c r="AU861" s="13"/>
      <c r="AV861" s="13"/>
      <c r="AW861" s="13"/>
      <c r="AX861" s="13"/>
      <c r="AY861" s="13"/>
      <c r="AZ861" s="13"/>
      <c r="BA861" s="13"/>
      <c r="BB861" s="13"/>
      <c r="BC861" s="13"/>
      <c r="BD861" s="13"/>
      <c r="BE861" s="13"/>
      <c r="BF861" s="13"/>
      <c r="BG861" s="13"/>
      <c r="BH861" s="13"/>
      <c r="BI861" s="13"/>
      <c r="BJ861" s="13"/>
      <c r="BK861" s="13"/>
      <c r="BN861" s="5">
        <f t="shared" si="25"/>
        <v>152.327433628318</v>
      </c>
    </row>
    <row r="862" spans="1:66" x14ac:dyDescent="0.35">
      <c r="A862" s="13" t="s">
        <v>3599</v>
      </c>
      <c r="B862" s="13" t="s">
        <v>313</v>
      </c>
      <c r="C862" s="13" t="s">
        <v>433</v>
      </c>
      <c r="D862" s="13" t="s">
        <v>3568</v>
      </c>
      <c r="E862" s="13" t="s">
        <v>3569</v>
      </c>
      <c r="F862" s="13" t="s">
        <v>221</v>
      </c>
      <c r="G862" s="13" t="s">
        <v>3592</v>
      </c>
      <c r="H862" s="13" t="s">
        <v>223</v>
      </c>
      <c r="I862" s="13"/>
      <c r="J862" s="13"/>
      <c r="K862" s="13">
        <v>1</v>
      </c>
      <c r="L862" s="13">
        <v>0</v>
      </c>
      <c r="M862" s="13">
        <v>1</v>
      </c>
      <c r="N862" s="13" t="s">
        <v>154</v>
      </c>
      <c r="O862" s="13">
        <v>152.327433628318</v>
      </c>
      <c r="P862" s="13">
        <v>0</v>
      </c>
      <c r="Q862" s="13">
        <v>0</v>
      </c>
      <c r="R862" s="13"/>
      <c r="S862" s="13"/>
      <c r="T862" s="13"/>
      <c r="U862" s="13"/>
      <c r="V862" s="13"/>
      <c r="W862" s="13"/>
      <c r="X862" s="13"/>
      <c r="Y862" s="13" t="s">
        <v>3593</v>
      </c>
      <c r="Z862" s="13" t="s">
        <v>3594</v>
      </c>
      <c r="AA862" s="13"/>
      <c r="AB862" s="13" t="s">
        <v>221</v>
      </c>
      <c r="AC862" s="13" t="s">
        <v>433</v>
      </c>
      <c r="AD862" s="13" t="s">
        <v>216</v>
      </c>
      <c r="AE862" s="13" t="s">
        <v>458</v>
      </c>
      <c r="AF862" s="13" t="s">
        <v>321</v>
      </c>
      <c r="AG862" s="13"/>
      <c r="AH862" s="13"/>
      <c r="AI862" s="13"/>
      <c r="AJ862" s="13"/>
      <c r="AK862" s="13"/>
      <c r="AL862" s="13"/>
      <c r="AM862" s="13" t="s">
        <v>3573</v>
      </c>
      <c r="AN862" s="13" t="s">
        <v>3573</v>
      </c>
      <c r="AO862" s="13" t="s">
        <v>460</v>
      </c>
      <c r="AP862" s="13" t="s">
        <v>461</v>
      </c>
      <c r="AQ862" s="13"/>
      <c r="AR862" s="13"/>
      <c r="AS862" s="13"/>
      <c r="AT862" s="13" t="s">
        <v>3574</v>
      </c>
      <c r="AU862" s="13"/>
      <c r="AV862" s="13"/>
      <c r="AW862" s="13"/>
      <c r="AX862" s="13"/>
      <c r="AY862" s="13"/>
      <c r="AZ862" s="13"/>
      <c r="BA862" s="13"/>
      <c r="BB862" s="13"/>
      <c r="BC862" s="13"/>
      <c r="BD862" s="13"/>
      <c r="BE862" s="13"/>
      <c r="BF862" s="13"/>
      <c r="BG862" s="13"/>
      <c r="BH862" s="13"/>
      <c r="BI862" s="13"/>
      <c r="BJ862" s="13"/>
      <c r="BK862" s="13"/>
      <c r="BN862" s="5">
        <f t="shared" si="25"/>
        <v>152.327433628318</v>
      </c>
    </row>
    <row r="863" spans="1:66" x14ac:dyDescent="0.35">
      <c r="A863" s="13" t="s">
        <v>3600</v>
      </c>
      <c r="B863" s="13" t="s">
        <v>313</v>
      </c>
      <c r="C863" s="13" t="s">
        <v>433</v>
      </c>
      <c r="D863" s="13" t="s">
        <v>3568</v>
      </c>
      <c r="E863" s="13" t="s">
        <v>3569</v>
      </c>
      <c r="F863" s="13" t="s">
        <v>221</v>
      </c>
      <c r="G863" s="13" t="s">
        <v>3592</v>
      </c>
      <c r="H863" s="13" t="s">
        <v>223</v>
      </c>
      <c r="I863" s="13"/>
      <c r="J863" s="13"/>
      <c r="K863" s="13">
        <v>1</v>
      </c>
      <c r="L863" s="13">
        <v>0</v>
      </c>
      <c r="M863" s="13">
        <v>1</v>
      </c>
      <c r="N863" s="13" t="s">
        <v>154</v>
      </c>
      <c r="O863" s="13">
        <v>152.327433628318</v>
      </c>
      <c r="P863" s="13">
        <v>0</v>
      </c>
      <c r="Q863" s="13">
        <v>0</v>
      </c>
      <c r="R863" s="13"/>
      <c r="S863" s="13"/>
      <c r="T863" s="13"/>
      <c r="U863" s="13"/>
      <c r="V863" s="13"/>
      <c r="W863" s="13"/>
      <c r="X863" s="13"/>
      <c r="Y863" s="13" t="s">
        <v>3593</v>
      </c>
      <c r="Z863" s="13" t="s">
        <v>3594</v>
      </c>
      <c r="AA863" s="13"/>
      <c r="AB863" s="13" t="s">
        <v>221</v>
      </c>
      <c r="AC863" s="13" t="s">
        <v>433</v>
      </c>
      <c r="AD863" s="13" t="s">
        <v>216</v>
      </c>
      <c r="AE863" s="13" t="s">
        <v>458</v>
      </c>
      <c r="AF863" s="13" t="s">
        <v>321</v>
      </c>
      <c r="AG863" s="13"/>
      <c r="AH863" s="13"/>
      <c r="AI863" s="13"/>
      <c r="AJ863" s="13"/>
      <c r="AK863" s="13"/>
      <c r="AL863" s="13"/>
      <c r="AM863" s="13" t="s">
        <v>3573</v>
      </c>
      <c r="AN863" s="13" t="s">
        <v>3573</v>
      </c>
      <c r="AO863" s="13" t="s">
        <v>460</v>
      </c>
      <c r="AP863" s="13" t="s">
        <v>461</v>
      </c>
      <c r="AQ863" s="13"/>
      <c r="AR863" s="13"/>
      <c r="AS863" s="13"/>
      <c r="AT863" s="13" t="s">
        <v>3574</v>
      </c>
      <c r="AU863" s="13"/>
      <c r="AV863" s="13"/>
      <c r="AW863" s="13"/>
      <c r="AX863" s="13"/>
      <c r="AY863" s="13"/>
      <c r="AZ863" s="13"/>
      <c r="BA863" s="13"/>
      <c r="BB863" s="13"/>
      <c r="BC863" s="13"/>
      <c r="BD863" s="13"/>
      <c r="BE863" s="13"/>
      <c r="BF863" s="13"/>
      <c r="BG863" s="13"/>
      <c r="BH863" s="13"/>
      <c r="BI863" s="13"/>
      <c r="BJ863" s="13"/>
      <c r="BK863" s="13"/>
      <c r="BN863" s="5">
        <f t="shared" si="25"/>
        <v>152.327433628318</v>
      </c>
    </row>
    <row r="864" spans="1:66" x14ac:dyDescent="0.35">
      <c r="A864" s="13" t="s">
        <v>3601</v>
      </c>
      <c r="B864" s="13" t="s">
        <v>313</v>
      </c>
      <c r="C864" s="13" t="s">
        <v>433</v>
      </c>
      <c r="D864" s="13" t="s">
        <v>3568</v>
      </c>
      <c r="E864" s="13" t="s">
        <v>3569</v>
      </c>
      <c r="F864" s="13" t="s">
        <v>221</v>
      </c>
      <c r="G864" s="13" t="s">
        <v>3592</v>
      </c>
      <c r="H864" s="13" t="s">
        <v>223</v>
      </c>
      <c r="I864" s="13"/>
      <c r="J864" s="13"/>
      <c r="K864" s="13">
        <v>1</v>
      </c>
      <c r="L864" s="13">
        <v>0</v>
      </c>
      <c r="M864" s="13">
        <v>1</v>
      </c>
      <c r="N864" s="13" t="s">
        <v>154</v>
      </c>
      <c r="O864" s="13">
        <v>152.327433628318</v>
      </c>
      <c r="P864" s="13">
        <v>0</v>
      </c>
      <c r="Q864" s="13">
        <v>0</v>
      </c>
      <c r="R864" s="13"/>
      <c r="S864" s="13"/>
      <c r="T864" s="13"/>
      <c r="U864" s="13"/>
      <c r="V864" s="13"/>
      <c r="W864" s="13"/>
      <c r="X864" s="13"/>
      <c r="Y864" s="13" t="s">
        <v>3593</v>
      </c>
      <c r="Z864" s="13" t="s">
        <v>3594</v>
      </c>
      <c r="AA864" s="13"/>
      <c r="AB864" s="13" t="s">
        <v>221</v>
      </c>
      <c r="AC864" s="13" t="s">
        <v>433</v>
      </c>
      <c r="AD864" s="13" t="s">
        <v>216</v>
      </c>
      <c r="AE864" s="13" t="s">
        <v>458</v>
      </c>
      <c r="AF864" s="13" t="s">
        <v>321</v>
      </c>
      <c r="AG864" s="13"/>
      <c r="AH864" s="13"/>
      <c r="AI864" s="13"/>
      <c r="AJ864" s="13"/>
      <c r="AK864" s="13"/>
      <c r="AL864" s="13"/>
      <c r="AM864" s="13" t="s">
        <v>3573</v>
      </c>
      <c r="AN864" s="13" t="s">
        <v>3573</v>
      </c>
      <c r="AO864" s="13" t="s">
        <v>460</v>
      </c>
      <c r="AP864" s="13" t="s">
        <v>461</v>
      </c>
      <c r="AQ864" s="13"/>
      <c r="AR864" s="13"/>
      <c r="AS864" s="13"/>
      <c r="AT864" s="13" t="s">
        <v>3574</v>
      </c>
      <c r="AU864" s="13"/>
      <c r="AV864" s="13"/>
      <c r="AW864" s="13"/>
      <c r="AX864" s="13"/>
      <c r="AY864" s="13"/>
      <c r="AZ864" s="13"/>
      <c r="BA864" s="13"/>
      <c r="BB864" s="13"/>
      <c r="BC864" s="13"/>
      <c r="BD864" s="13"/>
      <c r="BE864" s="13"/>
      <c r="BF864" s="13"/>
      <c r="BG864" s="13"/>
      <c r="BH864" s="13"/>
      <c r="BI864" s="13"/>
      <c r="BJ864" s="13"/>
      <c r="BK864" s="13"/>
      <c r="BN864" s="5">
        <f t="shared" si="25"/>
        <v>152.327433628318</v>
      </c>
    </row>
    <row r="865" spans="1:67" x14ac:dyDescent="0.35">
      <c r="A865" s="13" t="s">
        <v>3602</v>
      </c>
      <c r="B865" s="13" t="s">
        <v>313</v>
      </c>
      <c r="C865" s="13" t="s">
        <v>433</v>
      </c>
      <c r="D865" s="13" t="s">
        <v>3568</v>
      </c>
      <c r="E865" s="13" t="s">
        <v>3569</v>
      </c>
      <c r="F865" s="13" t="s">
        <v>221</v>
      </c>
      <c r="G865" s="13" t="s">
        <v>3603</v>
      </c>
      <c r="H865" s="13" t="s">
        <v>223</v>
      </c>
      <c r="I865" s="13"/>
      <c r="J865" s="13"/>
      <c r="K865" s="13">
        <v>1</v>
      </c>
      <c r="L865" s="13">
        <v>0</v>
      </c>
      <c r="M865" s="13">
        <v>1</v>
      </c>
      <c r="N865" s="13" t="s">
        <v>154</v>
      </c>
      <c r="O865" s="13">
        <v>152.327433628319</v>
      </c>
      <c r="P865" s="13">
        <v>0</v>
      </c>
      <c r="Q865" s="13">
        <v>0</v>
      </c>
      <c r="R865" s="13"/>
      <c r="S865" s="13"/>
      <c r="T865" s="13"/>
      <c r="U865" s="13"/>
      <c r="V865" s="13"/>
      <c r="W865" s="13"/>
      <c r="X865" s="13"/>
      <c r="Y865" s="13" t="s">
        <v>3604</v>
      </c>
      <c r="Z865" s="13" t="s">
        <v>3605</v>
      </c>
      <c r="AA865" s="13"/>
      <c r="AB865" s="13" t="s">
        <v>221</v>
      </c>
      <c r="AC865" s="13" t="s">
        <v>433</v>
      </c>
      <c r="AD865" s="13" t="s">
        <v>216</v>
      </c>
      <c r="AE865" s="13" t="s">
        <v>458</v>
      </c>
      <c r="AF865" s="13" t="s">
        <v>321</v>
      </c>
      <c r="AG865" s="13"/>
      <c r="AH865" s="13"/>
      <c r="AI865" s="13"/>
      <c r="AJ865" s="13"/>
      <c r="AK865" s="13"/>
      <c r="AL865" s="13"/>
      <c r="AM865" s="13" t="s">
        <v>3573</v>
      </c>
      <c r="AN865" s="13" t="s">
        <v>3573</v>
      </c>
      <c r="AO865" s="13" t="s">
        <v>460</v>
      </c>
      <c r="AP865" s="13" t="s">
        <v>461</v>
      </c>
      <c r="AQ865" s="13"/>
      <c r="AR865" s="13"/>
      <c r="AS865" s="13"/>
      <c r="AT865" s="13" t="s">
        <v>3574</v>
      </c>
      <c r="AU865" s="13"/>
      <c r="AV865" s="13"/>
      <c r="AW865" s="13"/>
      <c r="AX865" s="13"/>
      <c r="AY865" s="13"/>
      <c r="AZ865" s="13"/>
      <c r="BA865" s="13"/>
      <c r="BB865" s="13"/>
      <c r="BC865" s="13"/>
      <c r="BD865" s="13"/>
      <c r="BE865" s="13"/>
      <c r="BF865" s="13"/>
      <c r="BG865" s="13"/>
      <c r="BH865" s="13"/>
      <c r="BI865" s="13"/>
      <c r="BJ865" s="13"/>
      <c r="BK865" s="13"/>
      <c r="BN865" s="5">
        <f t="shared" si="25"/>
        <v>152.327433628319</v>
      </c>
    </row>
    <row r="866" spans="1:67" x14ac:dyDescent="0.35">
      <c r="A866" s="13" t="s">
        <v>3606</v>
      </c>
      <c r="B866" s="13" t="s">
        <v>313</v>
      </c>
      <c r="C866" s="13" t="s">
        <v>433</v>
      </c>
      <c r="D866" s="13" t="s">
        <v>3568</v>
      </c>
      <c r="E866" s="13" t="s">
        <v>3569</v>
      </c>
      <c r="F866" s="13" t="s">
        <v>221</v>
      </c>
      <c r="G866" s="13" t="s">
        <v>3603</v>
      </c>
      <c r="H866" s="13" t="s">
        <v>223</v>
      </c>
      <c r="I866" s="13"/>
      <c r="J866" s="13"/>
      <c r="K866" s="13">
        <v>1</v>
      </c>
      <c r="L866" s="13">
        <v>0</v>
      </c>
      <c r="M866" s="13">
        <v>1</v>
      </c>
      <c r="N866" s="13" t="s">
        <v>154</v>
      </c>
      <c r="O866" s="13">
        <v>152.327433628319</v>
      </c>
      <c r="P866" s="13">
        <v>0</v>
      </c>
      <c r="Q866" s="13">
        <v>0</v>
      </c>
      <c r="R866" s="13"/>
      <c r="S866" s="13"/>
      <c r="T866" s="13"/>
      <c r="U866" s="13"/>
      <c r="V866" s="13"/>
      <c r="W866" s="13"/>
      <c r="X866" s="13"/>
      <c r="Y866" s="13" t="s">
        <v>3604</v>
      </c>
      <c r="Z866" s="13" t="s">
        <v>3605</v>
      </c>
      <c r="AA866" s="13"/>
      <c r="AB866" s="13" t="s">
        <v>221</v>
      </c>
      <c r="AC866" s="13" t="s">
        <v>433</v>
      </c>
      <c r="AD866" s="13" t="s">
        <v>216</v>
      </c>
      <c r="AE866" s="13" t="s">
        <v>458</v>
      </c>
      <c r="AF866" s="13" t="s">
        <v>321</v>
      </c>
      <c r="AG866" s="13"/>
      <c r="AH866" s="13"/>
      <c r="AI866" s="13"/>
      <c r="AJ866" s="13"/>
      <c r="AK866" s="13"/>
      <c r="AL866" s="13"/>
      <c r="AM866" s="13" t="s">
        <v>3573</v>
      </c>
      <c r="AN866" s="13" t="s">
        <v>3573</v>
      </c>
      <c r="AO866" s="13" t="s">
        <v>460</v>
      </c>
      <c r="AP866" s="13" t="s">
        <v>461</v>
      </c>
      <c r="AQ866" s="13"/>
      <c r="AR866" s="13"/>
      <c r="AS866" s="13"/>
      <c r="AT866" s="13" t="s">
        <v>3574</v>
      </c>
      <c r="AU866" s="13"/>
      <c r="AV866" s="13"/>
      <c r="AW866" s="13"/>
      <c r="AX866" s="13"/>
      <c r="AY866" s="13"/>
      <c r="AZ866" s="13"/>
      <c r="BA866" s="13"/>
      <c r="BB866" s="13"/>
      <c r="BC866" s="13"/>
      <c r="BD866" s="13"/>
      <c r="BE866" s="13"/>
      <c r="BF866" s="13"/>
      <c r="BG866" s="13"/>
      <c r="BH866" s="13"/>
      <c r="BI866" s="13"/>
      <c r="BJ866" s="13"/>
      <c r="BK866" s="13"/>
      <c r="BN866" s="5">
        <f t="shared" si="25"/>
        <v>152.327433628319</v>
      </c>
    </row>
    <row r="867" spans="1:67" x14ac:dyDescent="0.35">
      <c r="A867" s="13" t="s">
        <v>3607</v>
      </c>
      <c r="B867" s="13" t="s">
        <v>313</v>
      </c>
      <c r="C867" s="13" t="s">
        <v>433</v>
      </c>
      <c r="D867" s="13" t="s">
        <v>3568</v>
      </c>
      <c r="E867" s="13" t="s">
        <v>3569</v>
      </c>
      <c r="F867" s="13" t="s">
        <v>221</v>
      </c>
      <c r="G867" s="13" t="s">
        <v>3603</v>
      </c>
      <c r="H867" s="13" t="s">
        <v>223</v>
      </c>
      <c r="I867" s="13"/>
      <c r="J867" s="13"/>
      <c r="K867" s="13">
        <v>1</v>
      </c>
      <c r="L867" s="13">
        <v>0</v>
      </c>
      <c r="M867" s="13">
        <v>1</v>
      </c>
      <c r="N867" s="13" t="s">
        <v>154</v>
      </c>
      <c r="O867" s="13">
        <v>152.327433628319</v>
      </c>
      <c r="P867" s="13">
        <v>0</v>
      </c>
      <c r="Q867" s="13">
        <v>0</v>
      </c>
      <c r="R867" s="13"/>
      <c r="S867" s="13"/>
      <c r="T867" s="13"/>
      <c r="U867" s="13"/>
      <c r="V867" s="13"/>
      <c r="W867" s="13"/>
      <c r="X867" s="13"/>
      <c r="Y867" s="13" t="s">
        <v>3604</v>
      </c>
      <c r="Z867" s="13" t="s">
        <v>3605</v>
      </c>
      <c r="AA867" s="13"/>
      <c r="AB867" s="13" t="s">
        <v>221</v>
      </c>
      <c r="AC867" s="13" t="s">
        <v>433</v>
      </c>
      <c r="AD867" s="13" t="s">
        <v>216</v>
      </c>
      <c r="AE867" s="13" t="s">
        <v>458</v>
      </c>
      <c r="AF867" s="13" t="s">
        <v>321</v>
      </c>
      <c r="AG867" s="13"/>
      <c r="AH867" s="13"/>
      <c r="AI867" s="13"/>
      <c r="AJ867" s="13"/>
      <c r="AK867" s="13"/>
      <c r="AL867" s="13"/>
      <c r="AM867" s="13" t="s">
        <v>3573</v>
      </c>
      <c r="AN867" s="13" t="s">
        <v>3573</v>
      </c>
      <c r="AO867" s="13" t="s">
        <v>460</v>
      </c>
      <c r="AP867" s="13" t="s">
        <v>461</v>
      </c>
      <c r="AQ867" s="13"/>
      <c r="AR867" s="13"/>
      <c r="AS867" s="13"/>
      <c r="AT867" s="13" t="s">
        <v>3574</v>
      </c>
      <c r="AU867" s="13"/>
      <c r="AV867" s="13"/>
      <c r="AW867" s="13"/>
      <c r="AX867" s="13"/>
      <c r="AY867" s="13"/>
      <c r="AZ867" s="13"/>
      <c r="BA867" s="13"/>
      <c r="BB867" s="13"/>
      <c r="BC867" s="13"/>
      <c r="BD867" s="13"/>
      <c r="BE867" s="13"/>
      <c r="BF867" s="13"/>
      <c r="BG867" s="13"/>
      <c r="BH867" s="13"/>
      <c r="BI867" s="13"/>
      <c r="BJ867" s="13"/>
      <c r="BK867" s="13"/>
      <c r="BN867" s="5">
        <f t="shared" si="25"/>
        <v>152.327433628319</v>
      </c>
    </row>
    <row r="868" spans="1:67" x14ac:dyDescent="0.35">
      <c r="A868" s="13" t="s">
        <v>3608</v>
      </c>
      <c r="B868" s="13" t="s">
        <v>313</v>
      </c>
      <c r="C868" s="13" t="s">
        <v>433</v>
      </c>
      <c r="D868" s="13" t="s">
        <v>3568</v>
      </c>
      <c r="E868" s="13" t="s">
        <v>3569</v>
      </c>
      <c r="F868" s="13" t="s">
        <v>221</v>
      </c>
      <c r="G868" s="13" t="s">
        <v>3603</v>
      </c>
      <c r="H868" s="13" t="s">
        <v>223</v>
      </c>
      <c r="I868" s="13"/>
      <c r="J868" s="13"/>
      <c r="K868" s="13">
        <v>1</v>
      </c>
      <c r="L868" s="13">
        <v>0</v>
      </c>
      <c r="M868" s="13">
        <v>1</v>
      </c>
      <c r="N868" s="13" t="s">
        <v>154</v>
      </c>
      <c r="O868" s="13">
        <v>152.327433628319</v>
      </c>
      <c r="P868" s="13">
        <v>0</v>
      </c>
      <c r="Q868" s="13">
        <v>0</v>
      </c>
      <c r="R868" s="13"/>
      <c r="S868" s="13"/>
      <c r="T868" s="13"/>
      <c r="U868" s="13"/>
      <c r="V868" s="13"/>
      <c r="W868" s="13"/>
      <c r="X868" s="13"/>
      <c r="Y868" s="13" t="s">
        <v>3604</v>
      </c>
      <c r="Z868" s="13" t="s">
        <v>3605</v>
      </c>
      <c r="AA868" s="13"/>
      <c r="AB868" s="13" t="s">
        <v>221</v>
      </c>
      <c r="AC868" s="13" t="s">
        <v>433</v>
      </c>
      <c r="AD868" s="13" t="s">
        <v>216</v>
      </c>
      <c r="AE868" s="13" t="s">
        <v>458</v>
      </c>
      <c r="AF868" s="13" t="s">
        <v>321</v>
      </c>
      <c r="AG868" s="13"/>
      <c r="AH868" s="13"/>
      <c r="AI868" s="13"/>
      <c r="AJ868" s="13"/>
      <c r="AK868" s="13"/>
      <c r="AL868" s="13"/>
      <c r="AM868" s="13" t="s">
        <v>3573</v>
      </c>
      <c r="AN868" s="13" t="s">
        <v>3573</v>
      </c>
      <c r="AO868" s="13" t="s">
        <v>460</v>
      </c>
      <c r="AP868" s="13" t="s">
        <v>461</v>
      </c>
      <c r="AQ868" s="13"/>
      <c r="AR868" s="13"/>
      <c r="AS868" s="13"/>
      <c r="AT868" s="13" t="s">
        <v>3574</v>
      </c>
      <c r="AU868" s="13"/>
      <c r="AV868" s="13"/>
      <c r="AW868" s="13"/>
      <c r="AX868" s="13"/>
      <c r="AY868" s="13"/>
      <c r="AZ868" s="13"/>
      <c r="BA868" s="13"/>
      <c r="BB868" s="13"/>
      <c r="BC868" s="13"/>
      <c r="BD868" s="13"/>
      <c r="BE868" s="13"/>
      <c r="BF868" s="13"/>
      <c r="BG868" s="13"/>
      <c r="BH868" s="13"/>
      <c r="BI868" s="13"/>
      <c r="BJ868" s="13"/>
      <c r="BK868" s="13"/>
      <c r="BN868" s="5">
        <f t="shared" si="25"/>
        <v>152.327433628319</v>
      </c>
    </row>
    <row r="869" spans="1:67" x14ac:dyDescent="0.35">
      <c r="A869" s="13" t="s">
        <v>3609</v>
      </c>
      <c r="B869" s="13" t="s">
        <v>313</v>
      </c>
      <c r="C869" s="13" t="s">
        <v>433</v>
      </c>
      <c r="D869" s="13" t="s">
        <v>3568</v>
      </c>
      <c r="E869" s="13" t="s">
        <v>3569</v>
      </c>
      <c r="F869" s="13" t="s">
        <v>221</v>
      </c>
      <c r="G869" s="13" t="s">
        <v>3603</v>
      </c>
      <c r="H869" s="13" t="s">
        <v>223</v>
      </c>
      <c r="I869" s="13"/>
      <c r="J869" s="13"/>
      <c r="K869" s="13">
        <v>1</v>
      </c>
      <c r="L869" s="13">
        <v>0</v>
      </c>
      <c r="M869" s="13">
        <v>1</v>
      </c>
      <c r="N869" s="13" t="s">
        <v>154</v>
      </c>
      <c r="O869" s="13">
        <v>152.327433628319</v>
      </c>
      <c r="P869" s="13">
        <v>0</v>
      </c>
      <c r="Q869" s="13">
        <v>0</v>
      </c>
      <c r="R869" s="13"/>
      <c r="S869" s="13"/>
      <c r="T869" s="13"/>
      <c r="U869" s="13"/>
      <c r="V869" s="13"/>
      <c r="W869" s="13"/>
      <c r="X869" s="13"/>
      <c r="Y869" s="13" t="s">
        <v>3604</v>
      </c>
      <c r="Z869" s="13" t="s">
        <v>3605</v>
      </c>
      <c r="AA869" s="13"/>
      <c r="AB869" s="13" t="s">
        <v>221</v>
      </c>
      <c r="AC869" s="13" t="s">
        <v>433</v>
      </c>
      <c r="AD869" s="13" t="s">
        <v>216</v>
      </c>
      <c r="AE869" s="13" t="s">
        <v>458</v>
      </c>
      <c r="AF869" s="13" t="s">
        <v>321</v>
      </c>
      <c r="AG869" s="13"/>
      <c r="AH869" s="13"/>
      <c r="AI869" s="13"/>
      <c r="AJ869" s="13"/>
      <c r="AK869" s="13"/>
      <c r="AL869" s="13"/>
      <c r="AM869" s="13" t="s">
        <v>3573</v>
      </c>
      <c r="AN869" s="13" t="s">
        <v>3573</v>
      </c>
      <c r="AO869" s="13" t="s">
        <v>460</v>
      </c>
      <c r="AP869" s="13" t="s">
        <v>461</v>
      </c>
      <c r="AQ869" s="13"/>
      <c r="AR869" s="13"/>
      <c r="AS869" s="13"/>
      <c r="AT869" s="13" t="s">
        <v>3574</v>
      </c>
      <c r="AU869" s="13"/>
      <c r="AV869" s="13"/>
      <c r="AW869" s="13"/>
      <c r="AX869" s="13"/>
      <c r="AY869" s="13"/>
      <c r="AZ869" s="13"/>
      <c r="BA869" s="13"/>
      <c r="BB869" s="13"/>
      <c r="BC869" s="13"/>
      <c r="BD869" s="13"/>
      <c r="BE869" s="13"/>
      <c r="BF869" s="13"/>
      <c r="BG869" s="13"/>
      <c r="BH869" s="13"/>
      <c r="BI869" s="13"/>
      <c r="BJ869" s="13"/>
      <c r="BK869" s="13"/>
      <c r="BN869" s="5">
        <f t="shared" si="25"/>
        <v>152.327433628319</v>
      </c>
    </row>
    <row r="870" spans="1:67" x14ac:dyDescent="0.35">
      <c r="A870" s="13" t="s">
        <v>3610</v>
      </c>
      <c r="B870" s="13" t="s">
        <v>313</v>
      </c>
      <c r="C870" s="13" t="s">
        <v>433</v>
      </c>
      <c r="D870" s="13" t="s">
        <v>3568</v>
      </c>
      <c r="E870" s="13" t="s">
        <v>3569</v>
      </c>
      <c r="F870" s="13" t="s">
        <v>221</v>
      </c>
      <c r="G870" s="13" t="s">
        <v>3603</v>
      </c>
      <c r="H870" s="13" t="s">
        <v>223</v>
      </c>
      <c r="I870" s="13"/>
      <c r="J870" s="13"/>
      <c r="K870" s="13">
        <v>1</v>
      </c>
      <c r="L870" s="13">
        <v>0</v>
      </c>
      <c r="M870" s="13">
        <v>1</v>
      </c>
      <c r="N870" s="13" t="s">
        <v>154</v>
      </c>
      <c r="O870" s="13">
        <v>152.327433628319</v>
      </c>
      <c r="P870" s="13">
        <v>0</v>
      </c>
      <c r="Q870" s="13">
        <v>0</v>
      </c>
      <c r="R870" s="13"/>
      <c r="S870" s="13"/>
      <c r="T870" s="13"/>
      <c r="U870" s="13"/>
      <c r="V870" s="13"/>
      <c r="W870" s="13"/>
      <c r="X870" s="13"/>
      <c r="Y870" s="13" t="s">
        <v>3604</v>
      </c>
      <c r="Z870" s="13" t="s">
        <v>3605</v>
      </c>
      <c r="AA870" s="13"/>
      <c r="AB870" s="13" t="s">
        <v>221</v>
      </c>
      <c r="AC870" s="13" t="s">
        <v>433</v>
      </c>
      <c r="AD870" s="13" t="s">
        <v>216</v>
      </c>
      <c r="AE870" s="13" t="s">
        <v>458</v>
      </c>
      <c r="AF870" s="13" t="s">
        <v>321</v>
      </c>
      <c r="AG870" s="13"/>
      <c r="AH870" s="13"/>
      <c r="AI870" s="13"/>
      <c r="AJ870" s="13"/>
      <c r="AK870" s="13"/>
      <c r="AL870" s="13"/>
      <c r="AM870" s="13" t="s">
        <v>3573</v>
      </c>
      <c r="AN870" s="13" t="s">
        <v>3573</v>
      </c>
      <c r="AO870" s="13" t="s">
        <v>460</v>
      </c>
      <c r="AP870" s="13" t="s">
        <v>461</v>
      </c>
      <c r="AQ870" s="13"/>
      <c r="AR870" s="13"/>
      <c r="AS870" s="13"/>
      <c r="AT870" s="13" t="s">
        <v>3574</v>
      </c>
      <c r="AU870" s="13"/>
      <c r="AV870" s="13"/>
      <c r="AW870" s="13"/>
      <c r="AX870" s="13"/>
      <c r="AY870" s="13"/>
      <c r="AZ870" s="13"/>
      <c r="BA870" s="13"/>
      <c r="BB870" s="13"/>
      <c r="BC870" s="13"/>
      <c r="BD870" s="13"/>
      <c r="BE870" s="13"/>
      <c r="BF870" s="13"/>
      <c r="BG870" s="13"/>
      <c r="BH870" s="13"/>
      <c r="BI870" s="13"/>
      <c r="BJ870" s="13"/>
      <c r="BK870" s="13"/>
      <c r="BN870" s="5">
        <f t="shared" si="25"/>
        <v>152.327433628319</v>
      </c>
    </row>
    <row r="871" spans="1:67" x14ac:dyDescent="0.35">
      <c r="A871" s="17" t="s">
        <v>3611</v>
      </c>
      <c r="B871" s="17" t="s">
        <v>313</v>
      </c>
      <c r="C871" s="13" t="s">
        <v>347</v>
      </c>
      <c r="D871" s="13" t="s">
        <v>3612</v>
      </c>
      <c r="E871" s="13" t="s">
        <v>3613</v>
      </c>
      <c r="F871" s="13" t="s">
        <v>221</v>
      </c>
      <c r="G871" s="13" t="s">
        <v>3614</v>
      </c>
      <c r="H871" s="13" t="s">
        <v>3615</v>
      </c>
      <c r="I871" s="13"/>
      <c r="J871" s="13"/>
      <c r="K871" s="17">
        <v>1</v>
      </c>
      <c r="L871" s="13">
        <v>0</v>
      </c>
      <c r="M871" s="13">
        <v>1</v>
      </c>
      <c r="N871" s="13" t="s">
        <v>154</v>
      </c>
      <c r="O871" s="17">
        <v>190</v>
      </c>
      <c r="P871" s="13">
        <v>0</v>
      </c>
      <c r="Q871" s="13">
        <v>0</v>
      </c>
      <c r="R871" s="13" t="s">
        <v>3616</v>
      </c>
      <c r="S871" s="13"/>
      <c r="T871" s="13"/>
      <c r="U871" s="13"/>
      <c r="V871" s="13"/>
      <c r="W871" s="13"/>
      <c r="X871" s="13"/>
      <c r="Y871" s="13" t="s">
        <v>3617</v>
      </c>
      <c r="Z871" s="13" t="s">
        <v>3618</v>
      </c>
      <c r="AA871" s="13"/>
      <c r="AB871" s="13" t="s">
        <v>221</v>
      </c>
      <c r="AC871" s="13" t="s">
        <v>347</v>
      </c>
      <c r="AD871" s="13" t="s">
        <v>216</v>
      </c>
      <c r="AE871" s="13"/>
      <c r="AF871" s="13"/>
      <c r="AG871" s="13"/>
      <c r="AH871" s="13"/>
      <c r="AI871" s="13"/>
      <c r="AJ871" s="13" t="s">
        <v>658</v>
      </c>
      <c r="AK871" s="13" t="s">
        <v>356</v>
      </c>
      <c r="AL871" s="13" t="s">
        <v>761</v>
      </c>
      <c r="AM871" s="13" t="s">
        <v>3619</v>
      </c>
      <c r="AN871" s="13" t="s">
        <v>3620</v>
      </c>
      <c r="AO871" s="13" t="s">
        <v>157</v>
      </c>
      <c r="AP871" s="13" t="s">
        <v>158</v>
      </c>
      <c r="AQ871" s="13"/>
      <c r="AR871" s="13"/>
      <c r="AS871" s="13"/>
      <c r="AT871" s="13" t="s">
        <v>3621</v>
      </c>
      <c r="AU871" s="13"/>
      <c r="AV871" s="13"/>
      <c r="AW871" s="13"/>
      <c r="AX871" s="13"/>
      <c r="AY871" s="13"/>
      <c r="AZ871" s="13" t="s">
        <v>361</v>
      </c>
      <c r="BA871" s="13"/>
      <c r="BB871" s="13"/>
      <c r="BC871" s="13">
        <v>7</v>
      </c>
      <c r="BD871" s="13"/>
      <c r="BE871" s="13"/>
      <c r="BF871" s="13" t="s">
        <v>362</v>
      </c>
      <c r="BG871" s="13" t="s">
        <v>362</v>
      </c>
      <c r="BH871" s="13"/>
      <c r="BI871" s="13">
        <v>11</v>
      </c>
      <c r="BJ871" s="13">
        <v>12</v>
      </c>
      <c r="BK871" s="13"/>
      <c r="BL871" s="6" t="s">
        <v>658</v>
      </c>
      <c r="BM871" s="11">
        <v>190</v>
      </c>
      <c r="BN871" s="5">
        <f t="shared" si="25"/>
        <v>190</v>
      </c>
      <c r="BO871" s="11">
        <f t="shared" ref="BO871:BO878" si="26">O871-BM871</f>
        <v>0</v>
      </c>
    </row>
    <row r="872" spans="1:67" x14ac:dyDescent="0.35">
      <c r="A872" s="17" t="s">
        <v>3622</v>
      </c>
      <c r="B872" s="17" t="s">
        <v>313</v>
      </c>
      <c r="C872" s="13" t="s">
        <v>347</v>
      </c>
      <c r="D872" s="13" t="s">
        <v>3612</v>
      </c>
      <c r="E872" s="13" t="s">
        <v>3613</v>
      </c>
      <c r="F872" s="13" t="s">
        <v>221</v>
      </c>
      <c r="G872" s="13" t="s">
        <v>3623</v>
      </c>
      <c r="H872" s="13" t="s">
        <v>3615</v>
      </c>
      <c r="I872" s="13"/>
      <c r="J872" s="13"/>
      <c r="K872" s="17">
        <v>1</v>
      </c>
      <c r="L872" s="13">
        <v>0</v>
      </c>
      <c r="M872" s="13">
        <v>1</v>
      </c>
      <c r="N872" s="13" t="s">
        <v>154</v>
      </c>
      <c r="O872" s="17">
        <v>190</v>
      </c>
      <c r="P872" s="13">
        <v>0</v>
      </c>
      <c r="Q872" s="13">
        <v>0</v>
      </c>
      <c r="R872" s="13" t="s">
        <v>3624</v>
      </c>
      <c r="S872" s="13"/>
      <c r="T872" s="13"/>
      <c r="U872" s="13"/>
      <c r="V872" s="13"/>
      <c r="W872" s="13"/>
      <c r="X872" s="13"/>
      <c r="Y872" s="13" t="s">
        <v>3625</v>
      </c>
      <c r="Z872" s="13" t="s">
        <v>3626</v>
      </c>
      <c r="AA872" s="13"/>
      <c r="AB872" s="13" t="s">
        <v>221</v>
      </c>
      <c r="AC872" s="13" t="s">
        <v>347</v>
      </c>
      <c r="AD872" s="13" t="s">
        <v>216</v>
      </c>
      <c r="AE872" s="13"/>
      <c r="AF872" s="13"/>
      <c r="AG872" s="13"/>
      <c r="AH872" s="13"/>
      <c r="AI872" s="13"/>
      <c r="AJ872" s="13" t="s">
        <v>658</v>
      </c>
      <c r="AK872" s="13" t="s">
        <v>356</v>
      </c>
      <c r="AL872" s="13" t="s">
        <v>761</v>
      </c>
      <c r="AM872" s="13" t="s">
        <v>3619</v>
      </c>
      <c r="AN872" s="13" t="s">
        <v>3620</v>
      </c>
      <c r="AO872" s="13" t="s">
        <v>157</v>
      </c>
      <c r="AP872" s="13" t="s">
        <v>158</v>
      </c>
      <c r="AQ872" s="13"/>
      <c r="AR872" s="13"/>
      <c r="AS872" s="13"/>
      <c r="AT872" s="13"/>
      <c r="AU872" s="13"/>
      <c r="AV872" s="13"/>
      <c r="AW872" s="13"/>
      <c r="AX872" s="13"/>
      <c r="AY872" s="13"/>
      <c r="AZ872" s="13" t="s">
        <v>361</v>
      </c>
      <c r="BA872" s="13"/>
      <c r="BB872" s="13"/>
      <c r="BC872" s="13">
        <v>7</v>
      </c>
      <c r="BD872" s="13"/>
      <c r="BE872" s="13"/>
      <c r="BF872" s="13" t="s">
        <v>362</v>
      </c>
      <c r="BG872" s="13" t="s">
        <v>362</v>
      </c>
      <c r="BH872" s="13"/>
      <c r="BI872" s="13">
        <v>11</v>
      </c>
      <c r="BJ872" s="13">
        <v>12</v>
      </c>
      <c r="BK872" s="13"/>
      <c r="BL872" s="6" t="s">
        <v>658</v>
      </c>
      <c r="BM872" s="11">
        <v>190</v>
      </c>
      <c r="BN872" s="5">
        <f t="shared" si="25"/>
        <v>190</v>
      </c>
      <c r="BO872" s="11">
        <f t="shared" si="26"/>
        <v>0</v>
      </c>
    </row>
    <row r="873" spans="1:67" x14ac:dyDescent="0.35">
      <c r="A873" s="17" t="s">
        <v>3627</v>
      </c>
      <c r="B873" s="17" t="s">
        <v>313</v>
      </c>
      <c r="C873" s="13" t="s">
        <v>347</v>
      </c>
      <c r="D873" s="13" t="s">
        <v>3628</v>
      </c>
      <c r="E873" s="13" t="s">
        <v>3629</v>
      </c>
      <c r="F873" s="13" t="s">
        <v>221</v>
      </c>
      <c r="G873" s="13" t="s">
        <v>3630</v>
      </c>
      <c r="H873" s="13" t="s">
        <v>223</v>
      </c>
      <c r="I873" s="13"/>
      <c r="J873" s="13"/>
      <c r="K873" s="17">
        <v>1</v>
      </c>
      <c r="L873" s="13">
        <v>0</v>
      </c>
      <c r="M873" s="13">
        <v>1</v>
      </c>
      <c r="N873" s="13" t="s">
        <v>154</v>
      </c>
      <c r="O873" s="17">
        <v>220</v>
      </c>
      <c r="P873" s="13">
        <v>0</v>
      </c>
      <c r="Q873" s="13">
        <v>0</v>
      </c>
      <c r="R873" s="13" t="s">
        <v>3631</v>
      </c>
      <c r="S873" s="13"/>
      <c r="T873" s="13"/>
      <c r="U873" s="13"/>
      <c r="V873" s="13"/>
      <c r="W873" s="13"/>
      <c r="X873" s="13"/>
      <c r="Y873" s="13" t="s">
        <v>3632</v>
      </c>
      <c r="Z873" s="13" t="s">
        <v>3633</v>
      </c>
      <c r="AA873" s="13"/>
      <c r="AB873" s="13" t="s">
        <v>221</v>
      </c>
      <c r="AC873" s="13" t="s">
        <v>347</v>
      </c>
      <c r="AD873" s="13" t="s">
        <v>216</v>
      </c>
      <c r="AE873" s="13"/>
      <c r="AF873" s="13"/>
      <c r="AG873" s="13"/>
      <c r="AH873" s="13"/>
      <c r="AI873" s="13"/>
      <c r="AJ873" s="13" t="s">
        <v>796</v>
      </c>
      <c r="AK873" s="13" t="s">
        <v>356</v>
      </c>
      <c r="AL873" s="13" t="s">
        <v>761</v>
      </c>
      <c r="AM873" s="13" t="s">
        <v>3619</v>
      </c>
      <c r="AN873" s="13" t="s">
        <v>3634</v>
      </c>
      <c r="AO873" s="13" t="s">
        <v>157</v>
      </c>
      <c r="AP873" s="13" t="s">
        <v>158</v>
      </c>
      <c r="AQ873" s="13"/>
      <c r="AR873" s="13"/>
      <c r="AS873" s="13"/>
      <c r="AT873" s="13" t="s">
        <v>3635</v>
      </c>
      <c r="AU873" s="13"/>
      <c r="AV873" s="13"/>
      <c r="AW873" s="13"/>
      <c r="AX873" s="13"/>
      <c r="AY873" s="13"/>
      <c r="AZ873" s="13" t="s">
        <v>361</v>
      </c>
      <c r="BA873" s="13"/>
      <c r="BB873" s="13"/>
      <c r="BC873" s="13">
        <v>7</v>
      </c>
      <c r="BD873" s="13"/>
      <c r="BE873" s="13"/>
      <c r="BF873" s="13" t="s">
        <v>362</v>
      </c>
      <c r="BG873" s="13" t="s">
        <v>362</v>
      </c>
      <c r="BH873" s="13"/>
      <c r="BI873" s="13">
        <v>11</v>
      </c>
      <c r="BJ873" s="13">
        <v>12</v>
      </c>
      <c r="BK873" s="13"/>
      <c r="BL873" s="6" t="s">
        <v>796</v>
      </c>
      <c r="BM873" s="11">
        <v>220</v>
      </c>
      <c r="BN873" s="5">
        <f t="shared" si="25"/>
        <v>220</v>
      </c>
      <c r="BO873" s="11">
        <f t="shared" si="26"/>
        <v>0</v>
      </c>
    </row>
    <row r="874" spans="1:67" x14ac:dyDescent="0.35">
      <c r="A874" s="17" t="s">
        <v>3636</v>
      </c>
      <c r="B874" s="17" t="s">
        <v>313</v>
      </c>
      <c r="C874" s="13" t="s">
        <v>347</v>
      </c>
      <c r="D874" s="13" t="s">
        <v>3628</v>
      </c>
      <c r="E874" s="13" t="s">
        <v>3629</v>
      </c>
      <c r="F874" s="13" t="s">
        <v>221</v>
      </c>
      <c r="G874" s="13" t="s">
        <v>3630</v>
      </c>
      <c r="H874" s="13" t="s">
        <v>223</v>
      </c>
      <c r="I874" s="13"/>
      <c r="J874" s="13"/>
      <c r="K874" s="17">
        <v>1</v>
      </c>
      <c r="L874" s="13">
        <v>0</v>
      </c>
      <c r="M874" s="13">
        <v>1</v>
      </c>
      <c r="N874" s="13" t="s">
        <v>154</v>
      </c>
      <c r="O874" s="17">
        <v>220</v>
      </c>
      <c r="P874" s="13">
        <v>0</v>
      </c>
      <c r="Q874" s="13">
        <v>0</v>
      </c>
      <c r="R874" s="13" t="s">
        <v>3637</v>
      </c>
      <c r="S874" s="13"/>
      <c r="T874" s="13"/>
      <c r="U874" s="13"/>
      <c r="V874" s="13"/>
      <c r="W874" s="13"/>
      <c r="X874" s="13"/>
      <c r="Y874" s="13" t="s">
        <v>3632</v>
      </c>
      <c r="Z874" s="13" t="s">
        <v>3633</v>
      </c>
      <c r="AA874" s="13"/>
      <c r="AB874" s="13" t="s">
        <v>221</v>
      </c>
      <c r="AC874" s="13" t="s">
        <v>347</v>
      </c>
      <c r="AD874" s="13" t="s">
        <v>216</v>
      </c>
      <c r="AE874" s="13"/>
      <c r="AF874" s="13"/>
      <c r="AG874" s="13"/>
      <c r="AH874" s="13"/>
      <c r="AI874" s="13"/>
      <c r="AJ874" s="13" t="s">
        <v>796</v>
      </c>
      <c r="AK874" s="13" t="s">
        <v>356</v>
      </c>
      <c r="AL874" s="13" t="s">
        <v>761</v>
      </c>
      <c r="AM874" s="13" t="s">
        <v>3619</v>
      </c>
      <c r="AN874" s="13" t="s">
        <v>3634</v>
      </c>
      <c r="AO874" s="13" t="s">
        <v>157</v>
      </c>
      <c r="AP874" s="13" t="s">
        <v>158</v>
      </c>
      <c r="AQ874" s="13"/>
      <c r="AR874" s="13"/>
      <c r="AS874" s="13"/>
      <c r="AT874" s="13" t="s">
        <v>3635</v>
      </c>
      <c r="AU874" s="13"/>
      <c r="AV874" s="13"/>
      <c r="AW874" s="13"/>
      <c r="AX874" s="13"/>
      <c r="AY874" s="13"/>
      <c r="AZ874" s="13" t="s">
        <v>361</v>
      </c>
      <c r="BA874" s="13"/>
      <c r="BB874" s="13"/>
      <c r="BC874" s="13">
        <v>7</v>
      </c>
      <c r="BD874" s="13"/>
      <c r="BE874" s="13"/>
      <c r="BF874" s="13" t="s">
        <v>362</v>
      </c>
      <c r="BG874" s="13" t="s">
        <v>362</v>
      </c>
      <c r="BH874" s="13"/>
      <c r="BI874" s="13">
        <v>11</v>
      </c>
      <c r="BJ874" s="13">
        <v>12</v>
      </c>
      <c r="BK874" s="13"/>
      <c r="BL874" s="6" t="s">
        <v>796</v>
      </c>
      <c r="BM874" s="11">
        <v>220</v>
      </c>
      <c r="BN874" s="5">
        <f t="shared" si="25"/>
        <v>220</v>
      </c>
      <c r="BO874" s="11">
        <f t="shared" si="26"/>
        <v>0</v>
      </c>
    </row>
    <row r="875" spans="1:67" x14ac:dyDescent="0.35">
      <c r="A875" s="17" t="s">
        <v>3638</v>
      </c>
      <c r="B875" s="17" t="s">
        <v>313</v>
      </c>
      <c r="C875" s="13" t="s">
        <v>347</v>
      </c>
      <c r="D875" s="13" t="s">
        <v>3628</v>
      </c>
      <c r="E875" s="13" t="s">
        <v>3629</v>
      </c>
      <c r="F875" s="13" t="s">
        <v>221</v>
      </c>
      <c r="G875" s="13" t="s">
        <v>3639</v>
      </c>
      <c r="H875" s="13" t="s">
        <v>223</v>
      </c>
      <c r="I875" s="13"/>
      <c r="J875" s="13"/>
      <c r="K875" s="17">
        <v>1</v>
      </c>
      <c r="L875" s="13">
        <v>0</v>
      </c>
      <c r="M875" s="13">
        <v>1</v>
      </c>
      <c r="N875" s="13" t="s">
        <v>154</v>
      </c>
      <c r="O875" s="17">
        <v>220</v>
      </c>
      <c r="P875" s="13">
        <v>0</v>
      </c>
      <c r="Q875" s="13">
        <v>0</v>
      </c>
      <c r="R875" s="13" t="s">
        <v>3640</v>
      </c>
      <c r="S875" s="13"/>
      <c r="T875" s="13"/>
      <c r="U875" s="13"/>
      <c r="V875" s="13"/>
      <c r="W875" s="13"/>
      <c r="X875" s="13"/>
      <c r="Y875" s="13" t="s">
        <v>3641</v>
      </c>
      <c r="Z875" s="13" t="s">
        <v>3642</v>
      </c>
      <c r="AA875" s="13"/>
      <c r="AB875" s="13" t="s">
        <v>221</v>
      </c>
      <c r="AC875" s="13" t="s">
        <v>347</v>
      </c>
      <c r="AD875" s="13" t="s">
        <v>216</v>
      </c>
      <c r="AE875" s="13"/>
      <c r="AF875" s="13"/>
      <c r="AG875" s="13"/>
      <c r="AH875" s="13"/>
      <c r="AI875" s="13"/>
      <c r="AJ875" s="13" t="s">
        <v>796</v>
      </c>
      <c r="AK875" s="13" t="s">
        <v>356</v>
      </c>
      <c r="AL875" s="13" t="s">
        <v>761</v>
      </c>
      <c r="AM875" s="13" t="s">
        <v>3619</v>
      </c>
      <c r="AN875" s="13" t="s">
        <v>3634</v>
      </c>
      <c r="AO875" s="13" t="s">
        <v>157</v>
      </c>
      <c r="AP875" s="13" t="s">
        <v>158</v>
      </c>
      <c r="AQ875" s="13"/>
      <c r="AR875" s="13"/>
      <c r="AS875" s="13"/>
      <c r="AT875" s="13"/>
      <c r="AU875" s="13"/>
      <c r="AV875" s="13"/>
      <c r="AW875" s="13"/>
      <c r="AX875" s="13"/>
      <c r="AY875" s="13"/>
      <c r="AZ875" s="13" t="s">
        <v>361</v>
      </c>
      <c r="BA875" s="13"/>
      <c r="BB875" s="13"/>
      <c r="BC875" s="13">
        <v>7</v>
      </c>
      <c r="BD875" s="13"/>
      <c r="BE875" s="13"/>
      <c r="BF875" s="13" t="s">
        <v>362</v>
      </c>
      <c r="BG875" s="13" t="s">
        <v>362</v>
      </c>
      <c r="BH875" s="13"/>
      <c r="BI875" s="13">
        <v>11</v>
      </c>
      <c r="BJ875" s="13">
        <v>12</v>
      </c>
      <c r="BK875" s="13"/>
      <c r="BL875" s="6" t="s">
        <v>796</v>
      </c>
      <c r="BM875" s="11">
        <v>220</v>
      </c>
      <c r="BN875" s="5">
        <f t="shared" si="25"/>
        <v>220</v>
      </c>
      <c r="BO875" s="11">
        <f t="shared" si="26"/>
        <v>0</v>
      </c>
    </row>
    <row r="876" spans="1:67" x14ac:dyDescent="0.35">
      <c r="A876" s="17" t="s">
        <v>3643</v>
      </c>
      <c r="B876" s="17" t="s">
        <v>313</v>
      </c>
      <c r="C876" s="13" t="s">
        <v>347</v>
      </c>
      <c r="D876" s="13" t="s">
        <v>3628</v>
      </c>
      <c r="E876" s="13" t="s">
        <v>3629</v>
      </c>
      <c r="F876" s="13" t="s">
        <v>221</v>
      </c>
      <c r="G876" s="13" t="s">
        <v>3644</v>
      </c>
      <c r="H876" s="13" t="s">
        <v>223</v>
      </c>
      <c r="I876" s="13"/>
      <c r="J876" s="13"/>
      <c r="K876" s="17">
        <v>1</v>
      </c>
      <c r="L876" s="13">
        <v>0</v>
      </c>
      <c r="M876" s="13">
        <v>1</v>
      </c>
      <c r="N876" s="13" t="s">
        <v>154</v>
      </c>
      <c r="O876" s="17">
        <v>220</v>
      </c>
      <c r="P876" s="13">
        <v>0</v>
      </c>
      <c r="Q876" s="13">
        <v>0</v>
      </c>
      <c r="R876" s="13" t="s">
        <v>3645</v>
      </c>
      <c r="S876" s="13"/>
      <c r="T876" s="13"/>
      <c r="U876" s="13"/>
      <c r="V876" s="13"/>
      <c r="W876" s="13"/>
      <c r="X876" s="13"/>
      <c r="Y876" s="13" t="s">
        <v>3646</v>
      </c>
      <c r="Z876" s="13" t="s">
        <v>3647</v>
      </c>
      <c r="AA876" s="13"/>
      <c r="AB876" s="13" t="s">
        <v>221</v>
      </c>
      <c r="AC876" s="13" t="s">
        <v>347</v>
      </c>
      <c r="AD876" s="13" t="s">
        <v>216</v>
      </c>
      <c r="AE876" s="13"/>
      <c r="AF876" s="13"/>
      <c r="AG876" s="13"/>
      <c r="AH876" s="13"/>
      <c r="AI876" s="13"/>
      <c r="AJ876" s="13" t="s">
        <v>796</v>
      </c>
      <c r="AK876" s="13" t="s">
        <v>356</v>
      </c>
      <c r="AL876" s="13" t="s">
        <v>761</v>
      </c>
      <c r="AM876" s="13" t="s">
        <v>3619</v>
      </c>
      <c r="AN876" s="13" t="s">
        <v>3634</v>
      </c>
      <c r="AO876" s="13" t="s">
        <v>157</v>
      </c>
      <c r="AP876" s="13" t="s">
        <v>158</v>
      </c>
      <c r="AQ876" s="13"/>
      <c r="AR876" s="13"/>
      <c r="AS876" s="13"/>
      <c r="AT876" s="13"/>
      <c r="AU876" s="13"/>
      <c r="AV876" s="13"/>
      <c r="AW876" s="13"/>
      <c r="AX876" s="13"/>
      <c r="AY876" s="13"/>
      <c r="AZ876" s="13" t="s">
        <v>361</v>
      </c>
      <c r="BA876" s="13"/>
      <c r="BB876" s="13"/>
      <c r="BC876" s="13">
        <v>7</v>
      </c>
      <c r="BD876" s="13"/>
      <c r="BE876" s="13"/>
      <c r="BF876" s="13" t="s">
        <v>362</v>
      </c>
      <c r="BG876" s="13" t="s">
        <v>362</v>
      </c>
      <c r="BH876" s="13"/>
      <c r="BI876" s="13">
        <v>11</v>
      </c>
      <c r="BJ876" s="13">
        <v>12</v>
      </c>
      <c r="BK876" s="13"/>
      <c r="BL876" s="6" t="s">
        <v>796</v>
      </c>
      <c r="BM876" s="11">
        <v>220</v>
      </c>
      <c r="BN876" s="5">
        <f t="shared" si="25"/>
        <v>220</v>
      </c>
      <c r="BO876" s="11">
        <f t="shared" si="26"/>
        <v>0</v>
      </c>
    </row>
    <row r="877" spans="1:67" x14ac:dyDescent="0.35">
      <c r="A877" s="17" t="s">
        <v>3648</v>
      </c>
      <c r="B877" s="17" t="s">
        <v>313</v>
      </c>
      <c r="C877" s="13" t="s">
        <v>347</v>
      </c>
      <c r="D877" s="13" t="s">
        <v>3628</v>
      </c>
      <c r="E877" s="13" t="s">
        <v>3629</v>
      </c>
      <c r="F877" s="13" t="s">
        <v>221</v>
      </c>
      <c r="G877" s="13" t="s">
        <v>3649</v>
      </c>
      <c r="H877" s="13" t="s">
        <v>223</v>
      </c>
      <c r="I877" s="13"/>
      <c r="J877" s="13"/>
      <c r="K877" s="17">
        <v>1</v>
      </c>
      <c r="L877" s="13">
        <v>0</v>
      </c>
      <c r="M877" s="13">
        <v>1</v>
      </c>
      <c r="N877" s="13" t="s">
        <v>154</v>
      </c>
      <c r="O877" s="17">
        <v>220</v>
      </c>
      <c r="P877" s="13">
        <v>0</v>
      </c>
      <c r="Q877" s="13">
        <v>0</v>
      </c>
      <c r="R877" s="13" t="s">
        <v>3650</v>
      </c>
      <c r="S877" s="13"/>
      <c r="T877" s="13"/>
      <c r="U877" s="13"/>
      <c r="V877" s="13"/>
      <c r="W877" s="13"/>
      <c r="X877" s="13"/>
      <c r="Y877" s="13" t="s">
        <v>3651</v>
      </c>
      <c r="Z877" s="13" t="s">
        <v>3652</v>
      </c>
      <c r="AA877" s="13"/>
      <c r="AB877" s="13" t="s">
        <v>221</v>
      </c>
      <c r="AC877" s="13" t="s">
        <v>347</v>
      </c>
      <c r="AD877" s="13" t="s">
        <v>216</v>
      </c>
      <c r="AE877" s="13"/>
      <c r="AF877" s="13"/>
      <c r="AG877" s="13"/>
      <c r="AH877" s="13"/>
      <c r="AI877" s="13"/>
      <c r="AJ877" s="13" t="s">
        <v>796</v>
      </c>
      <c r="AK877" s="13" t="s">
        <v>356</v>
      </c>
      <c r="AL877" s="13" t="s">
        <v>761</v>
      </c>
      <c r="AM877" s="13" t="s">
        <v>3619</v>
      </c>
      <c r="AN877" s="13" t="s">
        <v>3634</v>
      </c>
      <c r="AO877" s="13" t="s">
        <v>157</v>
      </c>
      <c r="AP877" s="13" t="s">
        <v>158</v>
      </c>
      <c r="AQ877" s="13"/>
      <c r="AR877" s="13"/>
      <c r="AS877" s="13"/>
      <c r="AT877" s="13"/>
      <c r="AU877" s="13"/>
      <c r="AV877" s="13"/>
      <c r="AW877" s="13"/>
      <c r="AX877" s="13"/>
      <c r="AY877" s="13"/>
      <c r="AZ877" s="13" t="s">
        <v>361</v>
      </c>
      <c r="BA877" s="13"/>
      <c r="BB877" s="13"/>
      <c r="BC877" s="13">
        <v>7</v>
      </c>
      <c r="BD877" s="13"/>
      <c r="BE877" s="13"/>
      <c r="BF877" s="13" t="s">
        <v>362</v>
      </c>
      <c r="BG877" s="13" t="s">
        <v>362</v>
      </c>
      <c r="BH877" s="13"/>
      <c r="BI877" s="13">
        <v>11</v>
      </c>
      <c r="BJ877" s="13">
        <v>12</v>
      </c>
      <c r="BK877" s="13"/>
      <c r="BL877" s="6" t="s">
        <v>796</v>
      </c>
      <c r="BM877" s="11">
        <v>220</v>
      </c>
      <c r="BN877" s="5">
        <f t="shared" si="25"/>
        <v>220</v>
      </c>
      <c r="BO877" s="11">
        <f t="shared" si="26"/>
        <v>0</v>
      </c>
    </row>
    <row r="878" spans="1:67" x14ac:dyDescent="0.35">
      <c r="A878" s="17" t="s">
        <v>3653</v>
      </c>
      <c r="B878" s="17" t="s">
        <v>313</v>
      </c>
      <c r="C878" s="13" t="s">
        <v>347</v>
      </c>
      <c r="D878" s="13" t="s">
        <v>3628</v>
      </c>
      <c r="E878" s="13" t="s">
        <v>3629</v>
      </c>
      <c r="F878" s="13" t="s">
        <v>221</v>
      </c>
      <c r="G878" s="13" t="s">
        <v>3649</v>
      </c>
      <c r="H878" s="13" t="s">
        <v>223</v>
      </c>
      <c r="I878" s="13"/>
      <c r="J878" s="13"/>
      <c r="K878" s="17">
        <v>1</v>
      </c>
      <c r="L878" s="13">
        <v>0</v>
      </c>
      <c r="M878" s="13">
        <v>1</v>
      </c>
      <c r="N878" s="13" t="s">
        <v>154</v>
      </c>
      <c r="O878" s="17">
        <v>220</v>
      </c>
      <c r="P878" s="13">
        <v>0</v>
      </c>
      <c r="Q878" s="13">
        <v>0</v>
      </c>
      <c r="R878" s="13" t="s">
        <v>3654</v>
      </c>
      <c r="S878" s="13"/>
      <c r="T878" s="13"/>
      <c r="U878" s="13"/>
      <c r="V878" s="13"/>
      <c r="W878" s="13"/>
      <c r="X878" s="13"/>
      <c r="Y878" s="13" t="s">
        <v>3651</v>
      </c>
      <c r="Z878" s="13" t="s">
        <v>3652</v>
      </c>
      <c r="AA878" s="13"/>
      <c r="AB878" s="13" t="s">
        <v>221</v>
      </c>
      <c r="AC878" s="13" t="s">
        <v>347</v>
      </c>
      <c r="AD878" s="13" t="s">
        <v>216</v>
      </c>
      <c r="AE878" s="13"/>
      <c r="AF878" s="13"/>
      <c r="AG878" s="13"/>
      <c r="AH878" s="13"/>
      <c r="AI878" s="13"/>
      <c r="AJ878" s="13" t="s">
        <v>796</v>
      </c>
      <c r="AK878" s="13" t="s">
        <v>356</v>
      </c>
      <c r="AL878" s="13" t="s">
        <v>761</v>
      </c>
      <c r="AM878" s="13" t="s">
        <v>3619</v>
      </c>
      <c r="AN878" s="13" t="s">
        <v>3634</v>
      </c>
      <c r="AO878" s="13" t="s">
        <v>157</v>
      </c>
      <c r="AP878" s="13" t="s">
        <v>158</v>
      </c>
      <c r="AQ878" s="13"/>
      <c r="AR878" s="13"/>
      <c r="AS878" s="13"/>
      <c r="AT878" s="13"/>
      <c r="AU878" s="13"/>
      <c r="AV878" s="13"/>
      <c r="AW878" s="13"/>
      <c r="AX878" s="13"/>
      <c r="AY878" s="13"/>
      <c r="AZ878" s="13" t="s">
        <v>361</v>
      </c>
      <c r="BA878" s="13"/>
      <c r="BB878" s="13"/>
      <c r="BC878" s="13">
        <v>7</v>
      </c>
      <c r="BD878" s="13"/>
      <c r="BE878" s="13"/>
      <c r="BF878" s="13" t="s">
        <v>362</v>
      </c>
      <c r="BG878" s="13" t="s">
        <v>362</v>
      </c>
      <c r="BH878" s="13"/>
      <c r="BI878" s="13">
        <v>11</v>
      </c>
      <c r="BJ878" s="13">
        <v>12</v>
      </c>
      <c r="BK878" s="13"/>
      <c r="BL878" s="6" t="s">
        <v>796</v>
      </c>
      <c r="BM878" s="11">
        <v>220</v>
      </c>
      <c r="BN878" s="5">
        <f t="shared" si="25"/>
        <v>220</v>
      </c>
      <c r="BO878" s="11">
        <f t="shared" si="26"/>
        <v>0</v>
      </c>
    </row>
    <row r="879" spans="1:67" x14ac:dyDescent="0.35">
      <c r="A879" s="13" t="s">
        <v>3655</v>
      </c>
      <c r="B879" s="13" t="s">
        <v>313</v>
      </c>
      <c r="C879" s="13" t="s">
        <v>1213</v>
      </c>
      <c r="D879" s="13" t="s">
        <v>3656</v>
      </c>
      <c r="E879" s="13" t="s">
        <v>3657</v>
      </c>
      <c r="F879" s="13" t="s">
        <v>221</v>
      </c>
      <c r="G879" s="13" t="s">
        <v>3658</v>
      </c>
      <c r="H879" s="13" t="s">
        <v>3659</v>
      </c>
      <c r="I879" s="13"/>
      <c r="J879" s="13"/>
      <c r="K879" s="13">
        <v>1</v>
      </c>
      <c r="L879" s="13">
        <v>0</v>
      </c>
      <c r="M879" s="13">
        <v>1</v>
      </c>
      <c r="N879" s="13" t="s">
        <v>154</v>
      </c>
      <c r="O879" s="13">
        <v>148.672566371681</v>
      </c>
      <c r="P879" s="13">
        <v>0</v>
      </c>
      <c r="Q879" s="13">
        <v>0</v>
      </c>
      <c r="R879" s="13"/>
      <c r="S879" s="13"/>
      <c r="T879" s="13"/>
      <c r="U879" s="13"/>
      <c r="V879" s="13"/>
      <c r="W879" s="13"/>
      <c r="X879" s="13"/>
      <c r="Y879" s="13" t="s">
        <v>3660</v>
      </c>
      <c r="Z879" s="13" t="s">
        <v>3661</v>
      </c>
      <c r="AA879" s="13"/>
      <c r="AB879" s="13" t="s">
        <v>221</v>
      </c>
      <c r="AC879" s="13" t="s">
        <v>419</v>
      </c>
      <c r="AD879" s="13" t="s">
        <v>216</v>
      </c>
      <c r="AE879" s="13"/>
      <c r="AF879" s="13"/>
      <c r="AG879" s="13"/>
      <c r="AH879" s="13"/>
      <c r="AI879" s="13"/>
      <c r="AJ879" s="13"/>
      <c r="AK879" s="13"/>
      <c r="AL879" s="13"/>
      <c r="AM879" s="13" t="s">
        <v>3662</v>
      </c>
      <c r="AN879" s="13" t="s">
        <v>3663</v>
      </c>
      <c r="AO879" s="13" t="s">
        <v>460</v>
      </c>
      <c r="AP879" s="13" t="s">
        <v>3664</v>
      </c>
      <c r="AQ879" s="13"/>
      <c r="AR879" s="13"/>
      <c r="AS879" s="13"/>
      <c r="AT879" s="13" t="s">
        <v>3663</v>
      </c>
      <c r="AU879" s="13"/>
      <c r="AV879" s="13"/>
      <c r="AW879" s="13"/>
      <c r="AX879" s="13"/>
      <c r="AY879" s="13"/>
      <c r="AZ879" s="13"/>
      <c r="BA879" s="13"/>
      <c r="BB879" s="13"/>
      <c r="BC879" s="13"/>
      <c r="BD879" s="13"/>
      <c r="BE879" s="13"/>
      <c r="BF879" s="13"/>
      <c r="BG879" s="13"/>
      <c r="BH879" s="13"/>
      <c r="BI879" s="13"/>
      <c r="BJ879" s="13"/>
      <c r="BK879" s="13"/>
      <c r="BN879" s="5">
        <f t="shared" si="25"/>
        <v>148.672566371681</v>
      </c>
    </row>
    <row r="880" spans="1:67" x14ac:dyDescent="0.35">
      <c r="A880" s="13" t="s">
        <v>3665</v>
      </c>
      <c r="B880" s="13" t="s">
        <v>313</v>
      </c>
      <c r="C880" s="13" t="s">
        <v>1213</v>
      </c>
      <c r="D880" s="13" t="s">
        <v>3656</v>
      </c>
      <c r="E880" s="13" t="s">
        <v>3657</v>
      </c>
      <c r="F880" s="13" t="s">
        <v>221</v>
      </c>
      <c r="G880" s="13" t="s">
        <v>3666</v>
      </c>
      <c r="H880" s="13" t="s">
        <v>3659</v>
      </c>
      <c r="I880" s="13"/>
      <c r="J880" s="13"/>
      <c r="K880" s="13">
        <v>1</v>
      </c>
      <c r="L880" s="13">
        <v>0</v>
      </c>
      <c r="M880" s="13">
        <v>1</v>
      </c>
      <c r="N880" s="13" t="s">
        <v>154</v>
      </c>
      <c r="O880" s="13">
        <v>148.672566371681</v>
      </c>
      <c r="P880" s="13">
        <v>0</v>
      </c>
      <c r="Q880" s="13">
        <v>0</v>
      </c>
      <c r="R880" s="13"/>
      <c r="S880" s="13"/>
      <c r="T880" s="13"/>
      <c r="U880" s="13"/>
      <c r="V880" s="13"/>
      <c r="W880" s="13"/>
      <c r="X880" s="13"/>
      <c r="Y880" s="13" t="s">
        <v>3667</v>
      </c>
      <c r="Z880" s="13" t="s">
        <v>3668</v>
      </c>
      <c r="AA880" s="13"/>
      <c r="AB880" s="13" t="s">
        <v>221</v>
      </c>
      <c r="AC880" s="13" t="s">
        <v>419</v>
      </c>
      <c r="AD880" s="13" t="s">
        <v>216</v>
      </c>
      <c r="AE880" s="13"/>
      <c r="AF880" s="13"/>
      <c r="AG880" s="13"/>
      <c r="AH880" s="13"/>
      <c r="AI880" s="13"/>
      <c r="AJ880" s="13"/>
      <c r="AK880" s="13"/>
      <c r="AL880" s="13"/>
      <c r="AM880" s="13"/>
      <c r="AN880" s="13"/>
      <c r="AO880" s="13" t="s">
        <v>460</v>
      </c>
      <c r="AP880" s="13" t="s">
        <v>3664</v>
      </c>
      <c r="AQ880" s="13"/>
      <c r="AR880" s="13"/>
      <c r="AS880" s="13"/>
      <c r="AT880" s="13" t="s">
        <v>3663</v>
      </c>
      <c r="AU880" s="13"/>
      <c r="AV880" s="13"/>
      <c r="AW880" s="13"/>
      <c r="AX880" s="13"/>
      <c r="AY880" s="13"/>
      <c r="AZ880" s="13"/>
      <c r="BA880" s="13"/>
      <c r="BB880" s="13"/>
      <c r="BC880" s="13"/>
      <c r="BD880" s="13"/>
      <c r="BE880" s="13"/>
      <c r="BF880" s="13"/>
      <c r="BG880" s="13"/>
      <c r="BH880" s="13"/>
      <c r="BI880" s="13"/>
      <c r="BJ880" s="13"/>
      <c r="BK880" s="13"/>
      <c r="BN880" s="5">
        <f t="shared" si="25"/>
        <v>148.672566371681</v>
      </c>
    </row>
    <row r="881" spans="1:67" x14ac:dyDescent="0.35">
      <c r="A881" s="13" t="s">
        <v>3669</v>
      </c>
      <c r="B881" s="13" t="s">
        <v>313</v>
      </c>
      <c r="C881" s="13" t="s">
        <v>1213</v>
      </c>
      <c r="D881" s="13" t="s">
        <v>3656</v>
      </c>
      <c r="E881" s="13" t="s">
        <v>3657</v>
      </c>
      <c r="F881" s="13" t="s">
        <v>221</v>
      </c>
      <c r="G881" s="13" t="s">
        <v>3670</v>
      </c>
      <c r="H881" s="13" t="s">
        <v>3659</v>
      </c>
      <c r="I881" s="13"/>
      <c r="J881" s="13"/>
      <c r="K881" s="13">
        <v>1</v>
      </c>
      <c r="L881" s="13">
        <v>0</v>
      </c>
      <c r="M881" s="13">
        <v>1</v>
      </c>
      <c r="N881" s="13" t="s">
        <v>154</v>
      </c>
      <c r="O881" s="13">
        <v>148.672566371681</v>
      </c>
      <c r="P881" s="13">
        <v>0</v>
      </c>
      <c r="Q881" s="13">
        <v>0</v>
      </c>
      <c r="R881" s="13"/>
      <c r="S881" s="13"/>
      <c r="T881" s="13"/>
      <c r="U881" s="13"/>
      <c r="V881" s="13"/>
      <c r="W881" s="13"/>
      <c r="X881" s="13"/>
      <c r="Y881" s="13" t="s">
        <v>3671</v>
      </c>
      <c r="Z881" s="13" t="s">
        <v>3672</v>
      </c>
      <c r="AA881" s="13"/>
      <c r="AB881" s="13" t="s">
        <v>221</v>
      </c>
      <c r="AC881" s="13" t="s">
        <v>419</v>
      </c>
      <c r="AD881" s="13" t="s">
        <v>216</v>
      </c>
      <c r="AE881" s="13"/>
      <c r="AF881" s="13"/>
      <c r="AG881" s="13"/>
      <c r="AH881" s="13"/>
      <c r="AI881" s="13"/>
      <c r="AJ881" s="13"/>
      <c r="AK881" s="13"/>
      <c r="AL881" s="13"/>
      <c r="AM881" s="13"/>
      <c r="AN881" s="13"/>
      <c r="AO881" s="13" t="s">
        <v>460</v>
      </c>
      <c r="AP881" s="13" t="s">
        <v>3664</v>
      </c>
      <c r="AQ881" s="13"/>
      <c r="AR881" s="13"/>
      <c r="AS881" s="13"/>
      <c r="AT881" s="13" t="s">
        <v>3663</v>
      </c>
      <c r="AU881" s="13"/>
      <c r="AV881" s="13"/>
      <c r="AW881" s="13"/>
      <c r="AX881" s="13"/>
      <c r="AY881" s="13"/>
      <c r="AZ881" s="13"/>
      <c r="BA881" s="13"/>
      <c r="BB881" s="13"/>
      <c r="BC881" s="13"/>
      <c r="BD881" s="13"/>
      <c r="BE881" s="13"/>
      <c r="BF881" s="13"/>
      <c r="BG881" s="13"/>
      <c r="BH881" s="13"/>
      <c r="BI881" s="13"/>
      <c r="BJ881" s="13"/>
      <c r="BK881" s="13"/>
      <c r="BN881" s="5">
        <f t="shared" si="25"/>
        <v>148.672566371681</v>
      </c>
    </row>
    <row r="882" spans="1:67" x14ac:dyDescent="0.35">
      <c r="A882" s="13" t="s">
        <v>3673</v>
      </c>
      <c r="B882" s="13" t="s">
        <v>313</v>
      </c>
      <c r="C882" s="13" t="s">
        <v>1213</v>
      </c>
      <c r="D882" s="13" t="s">
        <v>3656</v>
      </c>
      <c r="E882" s="13" t="s">
        <v>3657</v>
      </c>
      <c r="F882" s="13" t="s">
        <v>221</v>
      </c>
      <c r="G882" s="13" t="s">
        <v>3674</v>
      </c>
      <c r="H882" s="13" t="s">
        <v>3659</v>
      </c>
      <c r="I882" s="13"/>
      <c r="J882" s="13"/>
      <c r="K882" s="13">
        <v>1</v>
      </c>
      <c r="L882" s="13">
        <v>0</v>
      </c>
      <c r="M882" s="13">
        <v>1</v>
      </c>
      <c r="N882" s="13" t="s">
        <v>154</v>
      </c>
      <c r="O882" s="13">
        <v>148.672566371681</v>
      </c>
      <c r="P882" s="13">
        <v>0</v>
      </c>
      <c r="Q882" s="13">
        <v>0</v>
      </c>
      <c r="R882" s="13"/>
      <c r="S882" s="13"/>
      <c r="T882" s="13"/>
      <c r="U882" s="13"/>
      <c r="V882" s="13"/>
      <c r="W882" s="13"/>
      <c r="X882" s="13"/>
      <c r="Y882" s="13" t="s">
        <v>3675</v>
      </c>
      <c r="Z882" s="13" t="s">
        <v>3676</v>
      </c>
      <c r="AA882" s="13"/>
      <c r="AB882" s="13" t="s">
        <v>221</v>
      </c>
      <c r="AC882" s="13" t="s">
        <v>419</v>
      </c>
      <c r="AD882" s="13" t="s">
        <v>216</v>
      </c>
      <c r="AE882" s="13"/>
      <c r="AF882" s="13"/>
      <c r="AG882" s="13"/>
      <c r="AH882" s="13"/>
      <c r="AI882" s="13"/>
      <c r="AJ882" s="13"/>
      <c r="AK882" s="13"/>
      <c r="AL882" s="13"/>
      <c r="AM882" s="13"/>
      <c r="AN882" s="13"/>
      <c r="AO882" s="13" t="s">
        <v>460</v>
      </c>
      <c r="AP882" s="13" t="s">
        <v>3664</v>
      </c>
      <c r="AQ882" s="13"/>
      <c r="AR882" s="13"/>
      <c r="AS882" s="13"/>
      <c r="AT882" s="13" t="s">
        <v>3663</v>
      </c>
      <c r="AU882" s="13"/>
      <c r="AV882" s="13"/>
      <c r="AW882" s="13"/>
      <c r="AX882" s="13"/>
      <c r="AY882" s="13"/>
      <c r="AZ882" s="13"/>
      <c r="BA882" s="13"/>
      <c r="BB882" s="13"/>
      <c r="BC882" s="13"/>
      <c r="BD882" s="13"/>
      <c r="BE882" s="13"/>
      <c r="BF882" s="13"/>
      <c r="BG882" s="13"/>
      <c r="BH882" s="13"/>
      <c r="BI882" s="13"/>
      <c r="BJ882" s="13"/>
      <c r="BK882" s="13"/>
      <c r="BN882" s="5">
        <f t="shared" si="25"/>
        <v>148.672566371681</v>
      </c>
    </row>
    <row r="883" spans="1:67" x14ac:dyDescent="0.35">
      <c r="A883" s="17" t="s">
        <v>3677</v>
      </c>
      <c r="B883" s="17" t="s">
        <v>313</v>
      </c>
      <c r="C883" s="13" t="s">
        <v>392</v>
      </c>
      <c r="D883" s="13" t="s">
        <v>3678</v>
      </c>
      <c r="E883" s="13" t="s">
        <v>3679</v>
      </c>
      <c r="F883" s="13" t="s">
        <v>221</v>
      </c>
      <c r="G883" s="13" t="s">
        <v>3680</v>
      </c>
      <c r="H883" s="13" t="s">
        <v>3681</v>
      </c>
      <c r="I883" s="13"/>
      <c r="J883" s="13"/>
      <c r="K883" s="17">
        <v>1</v>
      </c>
      <c r="L883" s="13">
        <v>1</v>
      </c>
      <c r="M883" s="13">
        <v>0</v>
      </c>
      <c r="N883" s="13" t="s">
        <v>90</v>
      </c>
      <c r="O883" s="17">
        <v>155.75221238937999</v>
      </c>
      <c r="P883" s="13">
        <v>155.75221238937999</v>
      </c>
      <c r="Q883" s="13">
        <v>0</v>
      </c>
      <c r="R883" s="13" t="s">
        <v>3682</v>
      </c>
      <c r="S883" s="13"/>
      <c r="T883" s="13" t="s">
        <v>377</v>
      </c>
      <c r="U883" s="13" t="s">
        <v>3683</v>
      </c>
      <c r="V883" s="13"/>
      <c r="W883" s="13"/>
      <c r="X883" s="13"/>
      <c r="Y883" s="13" t="s">
        <v>3684</v>
      </c>
      <c r="Z883" s="13" t="s">
        <v>3685</v>
      </c>
      <c r="AA883" s="13"/>
      <c r="AB883" s="13" t="s">
        <v>221</v>
      </c>
      <c r="AC883" s="13" t="s">
        <v>215</v>
      </c>
      <c r="AD883" s="13" t="s">
        <v>216</v>
      </c>
      <c r="AE883" s="13"/>
      <c r="AF883" s="13"/>
      <c r="AG883" s="13"/>
      <c r="AH883" s="13"/>
      <c r="AI883" s="13"/>
      <c r="AJ883" s="13" t="s">
        <v>377</v>
      </c>
      <c r="AK883" s="13"/>
      <c r="AL883" s="13" t="s">
        <v>761</v>
      </c>
      <c r="AM883" s="13">
        <v>0</v>
      </c>
      <c r="AN883" s="13" t="s">
        <v>3686</v>
      </c>
      <c r="AO883" s="13" t="s">
        <v>157</v>
      </c>
      <c r="AP883" s="13" t="s">
        <v>158</v>
      </c>
      <c r="AQ883" s="13"/>
      <c r="AR883" s="13"/>
      <c r="AS883" s="13"/>
      <c r="AT883" s="13" t="s">
        <v>3687</v>
      </c>
      <c r="AU883" s="13"/>
      <c r="AV883" s="13"/>
      <c r="AW883" s="13"/>
      <c r="AX883" s="13">
        <v>2023</v>
      </c>
      <c r="AY883" s="13"/>
      <c r="AZ883" s="13" t="s">
        <v>361</v>
      </c>
      <c r="BA883" s="13" t="s">
        <v>361</v>
      </c>
      <c r="BB883" s="13"/>
      <c r="BC883" s="13">
        <v>7</v>
      </c>
      <c r="BD883" s="13">
        <v>7</v>
      </c>
      <c r="BE883" s="13"/>
      <c r="BF883" s="13"/>
      <c r="BG883" s="13" t="s">
        <v>362</v>
      </c>
      <c r="BH883" s="13"/>
      <c r="BI883" s="13"/>
      <c r="BJ883" s="13">
        <v>12</v>
      </c>
      <c r="BK883" s="13"/>
      <c r="BL883" s="6" t="s">
        <v>796</v>
      </c>
      <c r="BM883" s="11">
        <v>155.75221238937999</v>
      </c>
      <c r="BN883" s="5">
        <f t="shared" si="25"/>
        <v>155.75221238937999</v>
      </c>
      <c r="BO883" s="11">
        <f t="shared" ref="BO883:BO902" si="27">O883-BM883</f>
        <v>0</v>
      </c>
    </row>
    <row r="884" spans="1:67" x14ac:dyDescent="0.35">
      <c r="A884" s="17" t="s">
        <v>3688</v>
      </c>
      <c r="B884" s="17" t="s">
        <v>313</v>
      </c>
      <c r="C884" s="13" t="s">
        <v>392</v>
      </c>
      <c r="D884" s="13" t="s">
        <v>3678</v>
      </c>
      <c r="E884" s="13" t="s">
        <v>3679</v>
      </c>
      <c r="F884" s="13" t="s">
        <v>221</v>
      </c>
      <c r="G884" s="13" t="s">
        <v>3680</v>
      </c>
      <c r="H884" s="13" t="s">
        <v>3681</v>
      </c>
      <c r="I884" s="13"/>
      <c r="J884" s="13"/>
      <c r="K884" s="17">
        <v>1</v>
      </c>
      <c r="L884" s="13">
        <v>1</v>
      </c>
      <c r="M884" s="13">
        <v>0</v>
      </c>
      <c r="N884" s="13" t="s">
        <v>90</v>
      </c>
      <c r="O884" s="17">
        <v>155.75221238937999</v>
      </c>
      <c r="P884" s="13">
        <v>155.75221238937999</v>
      </c>
      <c r="Q884" s="13">
        <v>0</v>
      </c>
      <c r="R884" s="13" t="s">
        <v>3689</v>
      </c>
      <c r="S884" s="13"/>
      <c r="T884" s="13" t="s">
        <v>377</v>
      </c>
      <c r="U884" s="13" t="s">
        <v>3690</v>
      </c>
      <c r="V884" s="13"/>
      <c r="W884" s="13"/>
      <c r="X884" s="13"/>
      <c r="Y884" s="13" t="s">
        <v>3684</v>
      </c>
      <c r="Z884" s="13" t="s">
        <v>3685</v>
      </c>
      <c r="AA884" s="13"/>
      <c r="AB884" s="13" t="s">
        <v>221</v>
      </c>
      <c r="AC884" s="13" t="s">
        <v>215</v>
      </c>
      <c r="AD884" s="13" t="s">
        <v>216</v>
      </c>
      <c r="AE884" s="13"/>
      <c r="AF884" s="13"/>
      <c r="AG884" s="13"/>
      <c r="AH884" s="13"/>
      <c r="AI884" s="13"/>
      <c r="AJ884" s="13" t="s">
        <v>377</v>
      </c>
      <c r="AK884" s="13"/>
      <c r="AL884" s="13" t="s">
        <v>761</v>
      </c>
      <c r="AM884" s="13">
        <v>0</v>
      </c>
      <c r="AN884" s="13" t="s">
        <v>3686</v>
      </c>
      <c r="AO884" s="13" t="s">
        <v>157</v>
      </c>
      <c r="AP884" s="13" t="s">
        <v>158</v>
      </c>
      <c r="AQ884" s="13"/>
      <c r="AR884" s="13"/>
      <c r="AS884" s="13"/>
      <c r="AT884" s="13" t="s">
        <v>3687</v>
      </c>
      <c r="AU884" s="13"/>
      <c r="AV884" s="13"/>
      <c r="AW884" s="13"/>
      <c r="AX884" s="13">
        <v>2023</v>
      </c>
      <c r="AY884" s="13"/>
      <c r="AZ884" s="13" t="s">
        <v>361</v>
      </c>
      <c r="BA884" s="13" t="s">
        <v>361</v>
      </c>
      <c r="BB884" s="13"/>
      <c r="BC884" s="13">
        <v>7</v>
      </c>
      <c r="BD884" s="13">
        <v>7</v>
      </c>
      <c r="BE884" s="13"/>
      <c r="BF884" s="13"/>
      <c r="BG884" s="13" t="s">
        <v>362</v>
      </c>
      <c r="BH884" s="13"/>
      <c r="BI884" s="13"/>
      <c r="BJ884" s="13">
        <v>12</v>
      </c>
      <c r="BK884" s="13"/>
      <c r="BL884" s="6" t="s">
        <v>796</v>
      </c>
      <c r="BM884" s="11">
        <v>155.75221238937999</v>
      </c>
      <c r="BN884" s="5">
        <f t="shared" si="25"/>
        <v>155.75221238937999</v>
      </c>
      <c r="BO884" s="11">
        <f t="shared" si="27"/>
        <v>0</v>
      </c>
    </row>
    <row r="885" spans="1:67" x14ac:dyDescent="0.35">
      <c r="A885" s="17" t="s">
        <v>3691</v>
      </c>
      <c r="B885" s="17" t="s">
        <v>313</v>
      </c>
      <c r="C885" s="13" t="s">
        <v>392</v>
      </c>
      <c r="D885" s="13" t="s">
        <v>3678</v>
      </c>
      <c r="E885" s="13" t="s">
        <v>3679</v>
      </c>
      <c r="F885" s="13" t="s">
        <v>221</v>
      </c>
      <c r="G885" s="13" t="s">
        <v>3692</v>
      </c>
      <c r="H885" s="13" t="s">
        <v>3681</v>
      </c>
      <c r="I885" s="13"/>
      <c r="J885" s="13"/>
      <c r="K885" s="17">
        <v>1</v>
      </c>
      <c r="L885" s="13">
        <v>1</v>
      </c>
      <c r="M885" s="13">
        <v>0</v>
      </c>
      <c r="N885" s="13" t="s">
        <v>90</v>
      </c>
      <c r="O885" s="17">
        <v>155.75221238938099</v>
      </c>
      <c r="P885" s="13">
        <v>155.75221238938099</v>
      </c>
      <c r="Q885" s="13">
        <v>0</v>
      </c>
      <c r="R885" s="13" t="s">
        <v>3693</v>
      </c>
      <c r="S885" s="13"/>
      <c r="T885" s="13" t="s">
        <v>377</v>
      </c>
      <c r="U885" s="13" t="s">
        <v>3694</v>
      </c>
      <c r="V885" s="13"/>
      <c r="W885" s="13"/>
      <c r="X885" s="13"/>
      <c r="Y885" s="13" t="s">
        <v>3695</v>
      </c>
      <c r="Z885" s="13" t="s">
        <v>3696</v>
      </c>
      <c r="AA885" s="13"/>
      <c r="AB885" s="13" t="s">
        <v>221</v>
      </c>
      <c r="AC885" s="13" t="s">
        <v>215</v>
      </c>
      <c r="AD885" s="13" t="s">
        <v>216</v>
      </c>
      <c r="AE885" s="13"/>
      <c r="AF885" s="13"/>
      <c r="AG885" s="13"/>
      <c r="AH885" s="13"/>
      <c r="AI885" s="13"/>
      <c r="AJ885" s="13" t="s">
        <v>377</v>
      </c>
      <c r="AK885" s="13"/>
      <c r="AL885" s="13" t="s">
        <v>761</v>
      </c>
      <c r="AM885" s="13">
        <v>0</v>
      </c>
      <c r="AN885" s="13" t="s">
        <v>3686</v>
      </c>
      <c r="AO885" s="13" t="s">
        <v>157</v>
      </c>
      <c r="AP885" s="13" t="s">
        <v>158</v>
      </c>
      <c r="AQ885" s="13"/>
      <c r="AR885" s="13"/>
      <c r="AS885" s="13"/>
      <c r="AT885" s="13" t="s">
        <v>3687</v>
      </c>
      <c r="AU885" s="13"/>
      <c r="AV885" s="13"/>
      <c r="AW885" s="13"/>
      <c r="AX885" s="13">
        <v>2023</v>
      </c>
      <c r="AY885" s="13"/>
      <c r="AZ885" s="13" t="s">
        <v>361</v>
      </c>
      <c r="BA885" s="13" t="s">
        <v>361</v>
      </c>
      <c r="BB885" s="13"/>
      <c r="BC885" s="13">
        <v>7</v>
      </c>
      <c r="BD885" s="13">
        <v>7</v>
      </c>
      <c r="BE885" s="13"/>
      <c r="BF885" s="13"/>
      <c r="BG885" s="13" t="s">
        <v>362</v>
      </c>
      <c r="BH885" s="13"/>
      <c r="BI885" s="13"/>
      <c r="BJ885" s="13">
        <v>12</v>
      </c>
      <c r="BK885" s="13"/>
      <c r="BL885" s="6" t="s">
        <v>796</v>
      </c>
      <c r="BM885" s="11">
        <v>155.75221238938099</v>
      </c>
      <c r="BN885" s="5">
        <f t="shared" si="25"/>
        <v>155.75221238938099</v>
      </c>
      <c r="BO885" s="11">
        <f t="shared" si="27"/>
        <v>0</v>
      </c>
    </row>
    <row r="886" spans="1:67" x14ac:dyDescent="0.35">
      <c r="A886" s="17" t="s">
        <v>3697</v>
      </c>
      <c r="B886" s="17" t="s">
        <v>313</v>
      </c>
      <c r="C886" s="13" t="s">
        <v>392</v>
      </c>
      <c r="D886" s="13" t="s">
        <v>3678</v>
      </c>
      <c r="E886" s="13" t="s">
        <v>3679</v>
      </c>
      <c r="F886" s="13" t="s">
        <v>221</v>
      </c>
      <c r="G886" s="13" t="s">
        <v>3692</v>
      </c>
      <c r="H886" s="13" t="s">
        <v>3681</v>
      </c>
      <c r="I886" s="13"/>
      <c r="J886" s="13"/>
      <c r="K886" s="17">
        <v>1</v>
      </c>
      <c r="L886" s="13">
        <v>1</v>
      </c>
      <c r="M886" s="13">
        <v>0</v>
      </c>
      <c r="N886" s="13" t="s">
        <v>90</v>
      </c>
      <c r="O886" s="17">
        <v>155.75221238938099</v>
      </c>
      <c r="P886" s="13">
        <v>155.75221238938099</v>
      </c>
      <c r="Q886" s="13">
        <v>0</v>
      </c>
      <c r="R886" s="13" t="s">
        <v>3698</v>
      </c>
      <c r="S886" s="13"/>
      <c r="T886" s="13" t="s">
        <v>377</v>
      </c>
      <c r="U886" s="13" t="s">
        <v>3699</v>
      </c>
      <c r="V886" s="13"/>
      <c r="W886" s="13"/>
      <c r="X886" s="13"/>
      <c r="Y886" s="13" t="s">
        <v>3695</v>
      </c>
      <c r="Z886" s="13" t="s">
        <v>3696</v>
      </c>
      <c r="AA886" s="13"/>
      <c r="AB886" s="13" t="s">
        <v>221</v>
      </c>
      <c r="AC886" s="13" t="s">
        <v>215</v>
      </c>
      <c r="AD886" s="13" t="s">
        <v>216</v>
      </c>
      <c r="AE886" s="13"/>
      <c r="AF886" s="13"/>
      <c r="AG886" s="13"/>
      <c r="AH886" s="13"/>
      <c r="AI886" s="13"/>
      <c r="AJ886" s="13" t="s">
        <v>377</v>
      </c>
      <c r="AK886" s="13"/>
      <c r="AL886" s="13" t="s">
        <v>761</v>
      </c>
      <c r="AM886" s="13">
        <v>0</v>
      </c>
      <c r="AN886" s="13" t="s">
        <v>3686</v>
      </c>
      <c r="AO886" s="13" t="s">
        <v>157</v>
      </c>
      <c r="AP886" s="13" t="s">
        <v>158</v>
      </c>
      <c r="AQ886" s="13"/>
      <c r="AR886" s="13"/>
      <c r="AS886" s="13"/>
      <c r="AT886" s="13" t="s">
        <v>3687</v>
      </c>
      <c r="AU886" s="13"/>
      <c r="AV886" s="13"/>
      <c r="AW886" s="13"/>
      <c r="AX886" s="13">
        <v>2023</v>
      </c>
      <c r="AY886" s="13"/>
      <c r="AZ886" s="13" t="s">
        <v>361</v>
      </c>
      <c r="BA886" s="13" t="s">
        <v>361</v>
      </c>
      <c r="BB886" s="13"/>
      <c r="BC886" s="13">
        <v>7</v>
      </c>
      <c r="BD886" s="13">
        <v>7</v>
      </c>
      <c r="BE886" s="13"/>
      <c r="BF886" s="13"/>
      <c r="BG886" s="13" t="s">
        <v>362</v>
      </c>
      <c r="BH886" s="13"/>
      <c r="BI886" s="13"/>
      <c r="BJ886" s="13">
        <v>12</v>
      </c>
      <c r="BK886" s="13"/>
      <c r="BL886" s="6" t="s">
        <v>796</v>
      </c>
      <c r="BM886" s="11">
        <v>155.75221238938099</v>
      </c>
      <c r="BN886" s="5">
        <f t="shared" si="25"/>
        <v>155.75221238938099</v>
      </c>
      <c r="BO886" s="11">
        <f t="shared" si="27"/>
        <v>0</v>
      </c>
    </row>
    <row r="887" spans="1:67" x14ac:dyDescent="0.35">
      <c r="A887" s="17" t="s">
        <v>3700</v>
      </c>
      <c r="B887" s="17" t="s">
        <v>313</v>
      </c>
      <c r="C887" s="13" t="s">
        <v>392</v>
      </c>
      <c r="D887" s="13" t="s">
        <v>3678</v>
      </c>
      <c r="E887" s="13" t="s">
        <v>3679</v>
      </c>
      <c r="F887" s="13" t="s">
        <v>221</v>
      </c>
      <c r="G887" s="13" t="s">
        <v>3692</v>
      </c>
      <c r="H887" s="13" t="s">
        <v>3681</v>
      </c>
      <c r="I887" s="13"/>
      <c r="J887" s="13"/>
      <c r="K887" s="17">
        <v>1</v>
      </c>
      <c r="L887" s="13">
        <v>1</v>
      </c>
      <c r="M887" s="13">
        <v>0</v>
      </c>
      <c r="N887" s="13" t="s">
        <v>90</v>
      </c>
      <c r="O887" s="17">
        <v>155.75221238938099</v>
      </c>
      <c r="P887" s="13">
        <v>155.75221238938099</v>
      </c>
      <c r="Q887" s="13">
        <v>0</v>
      </c>
      <c r="R887" s="13" t="s">
        <v>3701</v>
      </c>
      <c r="S887" s="13"/>
      <c r="T887" s="13" t="s">
        <v>377</v>
      </c>
      <c r="U887" s="13"/>
      <c r="V887" s="13"/>
      <c r="W887" s="13"/>
      <c r="X887" s="13"/>
      <c r="Y887" s="13" t="s">
        <v>3695</v>
      </c>
      <c r="Z887" s="13" t="s">
        <v>3696</v>
      </c>
      <c r="AA887" s="13"/>
      <c r="AB887" s="13" t="s">
        <v>221</v>
      </c>
      <c r="AC887" s="13" t="s">
        <v>215</v>
      </c>
      <c r="AD887" s="13" t="s">
        <v>216</v>
      </c>
      <c r="AE887" s="13"/>
      <c r="AF887" s="13"/>
      <c r="AG887" s="13"/>
      <c r="AH887" s="13"/>
      <c r="AI887" s="13"/>
      <c r="AJ887" s="13" t="s">
        <v>377</v>
      </c>
      <c r="AK887" s="13"/>
      <c r="AL887" s="13" t="s">
        <v>761</v>
      </c>
      <c r="AM887" s="13">
        <v>0</v>
      </c>
      <c r="AN887" s="13" t="s">
        <v>3686</v>
      </c>
      <c r="AO887" s="13" t="s">
        <v>157</v>
      </c>
      <c r="AP887" s="13" t="s">
        <v>158</v>
      </c>
      <c r="AQ887" s="13"/>
      <c r="AR887" s="13"/>
      <c r="AS887" s="13"/>
      <c r="AT887" s="13" t="s">
        <v>3687</v>
      </c>
      <c r="AU887" s="13"/>
      <c r="AV887" s="13"/>
      <c r="AW887" s="13"/>
      <c r="AX887" s="13">
        <v>2023</v>
      </c>
      <c r="AY887" s="13"/>
      <c r="AZ887" s="13" t="s">
        <v>361</v>
      </c>
      <c r="BA887" s="13" t="s">
        <v>361</v>
      </c>
      <c r="BB887" s="13"/>
      <c r="BC887" s="13">
        <v>7</v>
      </c>
      <c r="BD887" s="13">
        <v>7</v>
      </c>
      <c r="BE887" s="13"/>
      <c r="BF887" s="13"/>
      <c r="BG887" s="13" t="s">
        <v>362</v>
      </c>
      <c r="BH887" s="13"/>
      <c r="BI887" s="13"/>
      <c r="BJ887" s="13">
        <v>12</v>
      </c>
      <c r="BK887" s="13"/>
      <c r="BL887" s="6" t="s">
        <v>796</v>
      </c>
      <c r="BM887" s="11">
        <v>155.75221238938099</v>
      </c>
      <c r="BN887" s="5">
        <f t="shared" si="25"/>
        <v>155.75221238938099</v>
      </c>
      <c r="BO887" s="11">
        <f t="shared" si="27"/>
        <v>0</v>
      </c>
    </row>
    <row r="888" spans="1:67" x14ac:dyDescent="0.35">
      <c r="A888" s="17" t="s">
        <v>3702</v>
      </c>
      <c r="B888" s="17" t="s">
        <v>313</v>
      </c>
      <c r="C888" s="13" t="s">
        <v>392</v>
      </c>
      <c r="D888" s="13" t="s">
        <v>3678</v>
      </c>
      <c r="E888" s="13" t="s">
        <v>3679</v>
      </c>
      <c r="F888" s="13" t="s">
        <v>221</v>
      </c>
      <c r="G888" s="13" t="s">
        <v>3703</v>
      </c>
      <c r="H888" s="13" t="s">
        <v>3681</v>
      </c>
      <c r="I888" s="13"/>
      <c r="J888" s="13"/>
      <c r="K888" s="17">
        <v>1</v>
      </c>
      <c r="L888" s="13">
        <v>1</v>
      </c>
      <c r="M888" s="13">
        <v>0</v>
      </c>
      <c r="N888" s="13" t="s">
        <v>90</v>
      </c>
      <c r="O888" s="17">
        <v>155.75221238937999</v>
      </c>
      <c r="P888" s="13">
        <v>155.75221238937999</v>
      </c>
      <c r="Q888" s="13">
        <v>0</v>
      </c>
      <c r="R888" s="13" t="s">
        <v>3704</v>
      </c>
      <c r="S888" s="13"/>
      <c r="T888" s="13" t="s">
        <v>2475</v>
      </c>
      <c r="U888" s="13"/>
      <c r="V888" s="13"/>
      <c r="W888" s="13"/>
      <c r="X888" s="13"/>
      <c r="Y888" s="13" t="s">
        <v>3705</v>
      </c>
      <c r="Z888" s="13" t="s">
        <v>3706</v>
      </c>
      <c r="AA888" s="13"/>
      <c r="AB888" s="13" t="s">
        <v>221</v>
      </c>
      <c r="AC888" s="13" t="s">
        <v>215</v>
      </c>
      <c r="AD888" s="13" t="s">
        <v>216</v>
      </c>
      <c r="AE888" s="13"/>
      <c r="AF888" s="13"/>
      <c r="AG888" s="13"/>
      <c r="AH888" s="13"/>
      <c r="AI888" s="13"/>
      <c r="AJ888" s="13" t="s">
        <v>2475</v>
      </c>
      <c r="AK888" s="13"/>
      <c r="AL888" s="13" t="s">
        <v>761</v>
      </c>
      <c r="AM888" s="13">
        <v>0</v>
      </c>
      <c r="AN888" s="13" t="s">
        <v>3686</v>
      </c>
      <c r="AO888" s="13" t="s">
        <v>157</v>
      </c>
      <c r="AP888" s="13" t="s">
        <v>158</v>
      </c>
      <c r="AQ888" s="13"/>
      <c r="AR888" s="13"/>
      <c r="AS888" s="13"/>
      <c r="AT888" s="13" t="s">
        <v>3687</v>
      </c>
      <c r="AU888" s="13"/>
      <c r="AV888" s="13"/>
      <c r="AW888" s="13"/>
      <c r="AX888" s="13">
        <v>2023</v>
      </c>
      <c r="AY888" s="13"/>
      <c r="AZ888" s="13" t="s">
        <v>361</v>
      </c>
      <c r="BA888" s="13" t="s">
        <v>361</v>
      </c>
      <c r="BB888" s="13"/>
      <c r="BC888" s="13">
        <v>7</v>
      </c>
      <c r="BD888" s="13">
        <v>7</v>
      </c>
      <c r="BE888" s="13"/>
      <c r="BF888" s="13"/>
      <c r="BG888" s="13" t="s">
        <v>362</v>
      </c>
      <c r="BH888" s="13"/>
      <c r="BI888" s="13"/>
      <c r="BJ888" s="13">
        <v>12</v>
      </c>
      <c r="BK888" s="13"/>
      <c r="BL888" s="6" t="s">
        <v>796</v>
      </c>
      <c r="BM888" s="11">
        <v>155.75221238937999</v>
      </c>
      <c r="BN888" s="5">
        <f t="shared" si="25"/>
        <v>155.75221238937999</v>
      </c>
      <c r="BO888" s="11">
        <f t="shared" si="27"/>
        <v>0</v>
      </c>
    </row>
    <row r="889" spans="1:67" x14ac:dyDescent="0.35">
      <c r="A889" s="17" t="s">
        <v>3707</v>
      </c>
      <c r="B889" s="17" t="s">
        <v>313</v>
      </c>
      <c r="C889" s="13" t="s">
        <v>392</v>
      </c>
      <c r="D889" s="13" t="s">
        <v>3678</v>
      </c>
      <c r="E889" s="13" t="s">
        <v>3679</v>
      </c>
      <c r="F889" s="13" t="s">
        <v>221</v>
      </c>
      <c r="G889" s="13" t="s">
        <v>3703</v>
      </c>
      <c r="H889" s="13" t="s">
        <v>3681</v>
      </c>
      <c r="I889" s="13"/>
      <c r="J889" s="13"/>
      <c r="K889" s="17">
        <v>1</v>
      </c>
      <c r="L889" s="13">
        <v>1</v>
      </c>
      <c r="M889" s="13">
        <v>0</v>
      </c>
      <c r="N889" s="13" t="s">
        <v>90</v>
      </c>
      <c r="O889" s="17">
        <v>155.75221238937999</v>
      </c>
      <c r="P889" s="13">
        <v>155.75221238937999</v>
      </c>
      <c r="Q889" s="13">
        <v>0</v>
      </c>
      <c r="R889" s="13" t="s">
        <v>3708</v>
      </c>
      <c r="S889" s="13"/>
      <c r="T889" s="13" t="s">
        <v>2475</v>
      </c>
      <c r="U889" s="13"/>
      <c r="V889" s="13"/>
      <c r="W889" s="13"/>
      <c r="X889" s="13"/>
      <c r="Y889" s="13" t="s">
        <v>3705</v>
      </c>
      <c r="Z889" s="13" t="s">
        <v>3706</v>
      </c>
      <c r="AA889" s="13"/>
      <c r="AB889" s="13" t="s">
        <v>221</v>
      </c>
      <c r="AC889" s="13" t="s">
        <v>215</v>
      </c>
      <c r="AD889" s="13" t="s">
        <v>216</v>
      </c>
      <c r="AE889" s="13"/>
      <c r="AF889" s="13"/>
      <c r="AG889" s="13"/>
      <c r="AH889" s="13"/>
      <c r="AI889" s="13"/>
      <c r="AJ889" s="13" t="s">
        <v>2475</v>
      </c>
      <c r="AK889" s="13"/>
      <c r="AL889" s="13" t="s">
        <v>761</v>
      </c>
      <c r="AM889" s="13">
        <v>0</v>
      </c>
      <c r="AN889" s="13" t="s">
        <v>3686</v>
      </c>
      <c r="AO889" s="13" t="s">
        <v>157</v>
      </c>
      <c r="AP889" s="13" t="s">
        <v>158</v>
      </c>
      <c r="AQ889" s="13"/>
      <c r="AR889" s="13"/>
      <c r="AS889" s="13"/>
      <c r="AT889" s="13" t="s">
        <v>3687</v>
      </c>
      <c r="AU889" s="13"/>
      <c r="AV889" s="13"/>
      <c r="AW889" s="13"/>
      <c r="AX889" s="13">
        <v>2023</v>
      </c>
      <c r="AY889" s="13"/>
      <c r="AZ889" s="13" t="s">
        <v>361</v>
      </c>
      <c r="BA889" s="13" t="s">
        <v>361</v>
      </c>
      <c r="BB889" s="13"/>
      <c r="BC889" s="13">
        <v>7</v>
      </c>
      <c r="BD889" s="13">
        <v>7</v>
      </c>
      <c r="BE889" s="13"/>
      <c r="BF889" s="13"/>
      <c r="BG889" s="13" t="s">
        <v>362</v>
      </c>
      <c r="BH889" s="13"/>
      <c r="BI889" s="13"/>
      <c r="BJ889" s="13">
        <v>12</v>
      </c>
      <c r="BK889" s="13"/>
      <c r="BL889" s="6" t="s">
        <v>796</v>
      </c>
      <c r="BM889" s="11">
        <v>155.75221238937999</v>
      </c>
      <c r="BN889" s="5">
        <f t="shared" si="25"/>
        <v>155.75221238937999</v>
      </c>
      <c r="BO889" s="11">
        <f t="shared" si="27"/>
        <v>0</v>
      </c>
    </row>
    <row r="890" spans="1:67" x14ac:dyDescent="0.35">
      <c r="A890" s="17" t="s">
        <v>3709</v>
      </c>
      <c r="B890" s="17" t="s">
        <v>313</v>
      </c>
      <c r="C890" s="13" t="s">
        <v>392</v>
      </c>
      <c r="D890" s="13" t="s">
        <v>3678</v>
      </c>
      <c r="E890" s="13" t="s">
        <v>3679</v>
      </c>
      <c r="F890" s="13" t="s">
        <v>221</v>
      </c>
      <c r="G890" s="13" t="s">
        <v>3710</v>
      </c>
      <c r="H890" s="13" t="s">
        <v>3681</v>
      </c>
      <c r="I890" s="13"/>
      <c r="J890" s="13"/>
      <c r="K890" s="17">
        <v>1</v>
      </c>
      <c r="L890" s="13">
        <v>1</v>
      </c>
      <c r="M890" s="13">
        <v>0</v>
      </c>
      <c r="N890" s="13" t="s">
        <v>90</v>
      </c>
      <c r="O890" s="17">
        <v>155.75221238938099</v>
      </c>
      <c r="P890" s="13">
        <v>155.75221238938099</v>
      </c>
      <c r="Q890" s="13">
        <v>0</v>
      </c>
      <c r="R890" s="13" t="s">
        <v>3711</v>
      </c>
      <c r="S890" s="13"/>
      <c r="T890" s="13" t="s">
        <v>2475</v>
      </c>
      <c r="U890" s="13"/>
      <c r="V890" s="13"/>
      <c r="W890" s="13"/>
      <c r="X890" s="13"/>
      <c r="Y890" s="13" t="s">
        <v>3712</v>
      </c>
      <c r="Z890" s="13" t="s">
        <v>3713</v>
      </c>
      <c r="AA890" s="13"/>
      <c r="AB890" s="13" t="s">
        <v>221</v>
      </c>
      <c r="AC890" s="13" t="s">
        <v>215</v>
      </c>
      <c r="AD890" s="13" t="s">
        <v>216</v>
      </c>
      <c r="AE890" s="13"/>
      <c r="AF890" s="13"/>
      <c r="AG890" s="13"/>
      <c r="AH890" s="13"/>
      <c r="AI890" s="13"/>
      <c r="AJ890" s="13" t="s">
        <v>2475</v>
      </c>
      <c r="AK890" s="13"/>
      <c r="AL890" s="13" t="s">
        <v>761</v>
      </c>
      <c r="AM890" s="13">
        <v>0</v>
      </c>
      <c r="AN890" s="13" t="s">
        <v>3686</v>
      </c>
      <c r="AO890" s="13" t="s">
        <v>157</v>
      </c>
      <c r="AP890" s="13" t="s">
        <v>158</v>
      </c>
      <c r="AQ890" s="13"/>
      <c r="AR890" s="13"/>
      <c r="AS890" s="13"/>
      <c r="AT890" s="13" t="s">
        <v>3687</v>
      </c>
      <c r="AU890" s="13"/>
      <c r="AV890" s="13"/>
      <c r="AW890" s="13"/>
      <c r="AX890" s="13">
        <v>2023</v>
      </c>
      <c r="AY890" s="13"/>
      <c r="AZ890" s="13" t="s">
        <v>361</v>
      </c>
      <c r="BA890" s="13" t="s">
        <v>361</v>
      </c>
      <c r="BB890" s="13"/>
      <c r="BC890" s="13">
        <v>7</v>
      </c>
      <c r="BD890" s="13">
        <v>7</v>
      </c>
      <c r="BE890" s="13"/>
      <c r="BF890" s="13"/>
      <c r="BG890" s="13" t="s">
        <v>362</v>
      </c>
      <c r="BH890" s="13"/>
      <c r="BI890" s="13"/>
      <c r="BJ890" s="13">
        <v>12</v>
      </c>
      <c r="BK890" s="13"/>
      <c r="BL890" s="6" t="s">
        <v>796</v>
      </c>
      <c r="BM890" s="11">
        <v>155.75221238938099</v>
      </c>
      <c r="BN890" s="5">
        <f t="shared" si="25"/>
        <v>155.75221238938099</v>
      </c>
      <c r="BO890" s="11">
        <f t="shared" si="27"/>
        <v>0</v>
      </c>
    </row>
    <row r="891" spans="1:67" x14ac:dyDescent="0.35">
      <c r="A891" s="17" t="s">
        <v>3714</v>
      </c>
      <c r="B891" s="17" t="s">
        <v>313</v>
      </c>
      <c r="C891" s="13" t="s">
        <v>392</v>
      </c>
      <c r="D891" s="13" t="s">
        <v>3678</v>
      </c>
      <c r="E891" s="13" t="s">
        <v>3679</v>
      </c>
      <c r="F891" s="13" t="s">
        <v>221</v>
      </c>
      <c r="G891" s="13" t="s">
        <v>3710</v>
      </c>
      <c r="H891" s="13" t="s">
        <v>3681</v>
      </c>
      <c r="I891" s="13"/>
      <c r="J891" s="13"/>
      <c r="K891" s="17">
        <v>1</v>
      </c>
      <c r="L891" s="13">
        <v>1</v>
      </c>
      <c r="M891" s="13">
        <v>0</v>
      </c>
      <c r="N891" s="13" t="s">
        <v>90</v>
      </c>
      <c r="O891" s="17">
        <v>155.75221238938099</v>
      </c>
      <c r="P891" s="13">
        <v>155.75221238938099</v>
      </c>
      <c r="Q891" s="13">
        <v>0</v>
      </c>
      <c r="R891" s="13" t="s">
        <v>3715</v>
      </c>
      <c r="S891" s="13"/>
      <c r="T891" s="13" t="s">
        <v>2475</v>
      </c>
      <c r="U891" s="13"/>
      <c r="V891" s="13"/>
      <c r="W891" s="13"/>
      <c r="X891" s="13"/>
      <c r="Y891" s="13" t="s">
        <v>3712</v>
      </c>
      <c r="Z891" s="13" t="s">
        <v>3713</v>
      </c>
      <c r="AA891" s="13"/>
      <c r="AB891" s="13" t="s">
        <v>221</v>
      </c>
      <c r="AC891" s="13" t="s">
        <v>215</v>
      </c>
      <c r="AD891" s="13" t="s">
        <v>216</v>
      </c>
      <c r="AE891" s="13"/>
      <c r="AF891" s="13"/>
      <c r="AG891" s="13"/>
      <c r="AH891" s="13"/>
      <c r="AI891" s="13"/>
      <c r="AJ891" s="13" t="s">
        <v>2475</v>
      </c>
      <c r="AK891" s="13"/>
      <c r="AL891" s="13" t="s">
        <v>761</v>
      </c>
      <c r="AM891" s="13">
        <v>0</v>
      </c>
      <c r="AN891" s="13" t="s">
        <v>3686</v>
      </c>
      <c r="AO891" s="13" t="s">
        <v>157</v>
      </c>
      <c r="AP891" s="13" t="s">
        <v>158</v>
      </c>
      <c r="AQ891" s="13"/>
      <c r="AR891" s="13"/>
      <c r="AS891" s="13"/>
      <c r="AT891" s="13" t="s">
        <v>3687</v>
      </c>
      <c r="AU891" s="13"/>
      <c r="AV891" s="13"/>
      <c r="AW891" s="13"/>
      <c r="AX891" s="13">
        <v>2023</v>
      </c>
      <c r="AY891" s="13"/>
      <c r="AZ891" s="13" t="s">
        <v>361</v>
      </c>
      <c r="BA891" s="13" t="s">
        <v>361</v>
      </c>
      <c r="BB891" s="13"/>
      <c r="BC891" s="13">
        <v>7</v>
      </c>
      <c r="BD891" s="13">
        <v>7</v>
      </c>
      <c r="BE891" s="13"/>
      <c r="BF891" s="13"/>
      <c r="BG891" s="13" t="s">
        <v>362</v>
      </c>
      <c r="BH891" s="13"/>
      <c r="BI891" s="13"/>
      <c r="BJ891" s="13">
        <v>12</v>
      </c>
      <c r="BK891" s="13"/>
      <c r="BL891" s="6" t="s">
        <v>796</v>
      </c>
      <c r="BM891" s="11">
        <v>155.75221238938099</v>
      </c>
      <c r="BN891" s="5">
        <f t="shared" si="25"/>
        <v>155.75221238938099</v>
      </c>
      <c r="BO891" s="11">
        <f t="shared" si="27"/>
        <v>0</v>
      </c>
    </row>
    <row r="892" spans="1:67" x14ac:dyDescent="0.35">
      <c r="A892" s="17" t="s">
        <v>3716</v>
      </c>
      <c r="B892" s="17" t="s">
        <v>313</v>
      </c>
      <c r="C892" s="13" t="s">
        <v>392</v>
      </c>
      <c r="D892" s="13" t="s">
        <v>3678</v>
      </c>
      <c r="E892" s="13" t="s">
        <v>3679</v>
      </c>
      <c r="F892" s="13" t="s">
        <v>221</v>
      </c>
      <c r="G892" s="13" t="s">
        <v>3710</v>
      </c>
      <c r="H892" s="13" t="s">
        <v>3681</v>
      </c>
      <c r="I892" s="13"/>
      <c r="J892" s="13"/>
      <c r="K892" s="17">
        <v>1</v>
      </c>
      <c r="L892" s="13">
        <v>1</v>
      </c>
      <c r="M892" s="13">
        <v>0</v>
      </c>
      <c r="N892" s="13" t="s">
        <v>90</v>
      </c>
      <c r="O892" s="17">
        <v>155.75221238938099</v>
      </c>
      <c r="P892" s="13">
        <v>155.75221238938099</v>
      </c>
      <c r="Q892" s="13">
        <v>0</v>
      </c>
      <c r="R892" s="13" t="s">
        <v>3717</v>
      </c>
      <c r="S892" s="13"/>
      <c r="T892" s="13" t="s">
        <v>2475</v>
      </c>
      <c r="U892" s="13"/>
      <c r="V892" s="13"/>
      <c r="W892" s="13"/>
      <c r="X892" s="13"/>
      <c r="Y892" s="13" t="s">
        <v>3712</v>
      </c>
      <c r="Z892" s="13" t="s">
        <v>3713</v>
      </c>
      <c r="AA892" s="13"/>
      <c r="AB892" s="13" t="s">
        <v>221</v>
      </c>
      <c r="AC892" s="13" t="s">
        <v>215</v>
      </c>
      <c r="AD892" s="13" t="s">
        <v>216</v>
      </c>
      <c r="AE892" s="13"/>
      <c r="AF892" s="13"/>
      <c r="AG892" s="13"/>
      <c r="AH892" s="13"/>
      <c r="AI892" s="13"/>
      <c r="AJ892" s="13" t="s">
        <v>2475</v>
      </c>
      <c r="AK892" s="13"/>
      <c r="AL892" s="13" t="s">
        <v>761</v>
      </c>
      <c r="AM892" s="13">
        <v>0</v>
      </c>
      <c r="AN892" s="13" t="s">
        <v>3686</v>
      </c>
      <c r="AO892" s="13" t="s">
        <v>157</v>
      </c>
      <c r="AP892" s="13" t="s">
        <v>158</v>
      </c>
      <c r="AQ892" s="13"/>
      <c r="AR892" s="13"/>
      <c r="AS892" s="13"/>
      <c r="AT892" s="13" t="s">
        <v>3687</v>
      </c>
      <c r="AU892" s="13"/>
      <c r="AV892" s="13"/>
      <c r="AW892" s="13"/>
      <c r="AX892" s="13">
        <v>2023</v>
      </c>
      <c r="AY892" s="13"/>
      <c r="AZ892" s="13" t="s">
        <v>361</v>
      </c>
      <c r="BA892" s="13" t="s">
        <v>361</v>
      </c>
      <c r="BB892" s="13"/>
      <c r="BC892" s="13">
        <v>7</v>
      </c>
      <c r="BD892" s="13">
        <v>7</v>
      </c>
      <c r="BE892" s="13"/>
      <c r="BF892" s="13"/>
      <c r="BG892" s="13" t="s">
        <v>362</v>
      </c>
      <c r="BH892" s="13"/>
      <c r="BI892" s="13"/>
      <c r="BJ892" s="13">
        <v>12</v>
      </c>
      <c r="BK892" s="13"/>
      <c r="BL892" s="6" t="s">
        <v>796</v>
      </c>
      <c r="BM892" s="11">
        <v>155.75221238938099</v>
      </c>
      <c r="BN892" s="5">
        <f t="shared" si="25"/>
        <v>155.75221238938099</v>
      </c>
      <c r="BO892" s="11">
        <f t="shared" si="27"/>
        <v>0</v>
      </c>
    </row>
    <row r="893" spans="1:67" x14ac:dyDescent="0.35">
      <c r="A893" s="17" t="s">
        <v>3718</v>
      </c>
      <c r="B893" s="17" t="s">
        <v>313</v>
      </c>
      <c r="C893" s="13" t="s">
        <v>563</v>
      </c>
      <c r="D893" s="13" t="s">
        <v>3719</v>
      </c>
      <c r="E893" s="13" t="s">
        <v>3720</v>
      </c>
      <c r="F893" s="13" t="s">
        <v>221</v>
      </c>
      <c r="G893" s="13" t="s">
        <v>3721</v>
      </c>
      <c r="H893" s="13" t="s">
        <v>223</v>
      </c>
      <c r="I893" s="13"/>
      <c r="J893" s="13"/>
      <c r="K893" s="17">
        <v>1</v>
      </c>
      <c r="L893" s="13">
        <v>0</v>
      </c>
      <c r="M893" s="13">
        <v>1</v>
      </c>
      <c r="N893" s="13" t="s">
        <v>154</v>
      </c>
      <c r="O893" s="17">
        <v>168.14159292035399</v>
      </c>
      <c r="P893" s="13">
        <v>0</v>
      </c>
      <c r="Q893" s="13">
        <v>0</v>
      </c>
      <c r="R893" s="13" t="s">
        <v>3722</v>
      </c>
      <c r="S893" s="13"/>
      <c r="T893" s="13"/>
      <c r="U893" s="13" t="s">
        <v>3723</v>
      </c>
      <c r="V893" s="13"/>
      <c r="W893" s="13"/>
      <c r="X893" s="13"/>
      <c r="Y893" s="13" t="s">
        <v>3724</v>
      </c>
      <c r="Z893" s="13" t="s">
        <v>3725</v>
      </c>
      <c r="AA893" s="13"/>
      <c r="AB893" s="13" t="s">
        <v>221</v>
      </c>
      <c r="AC893" s="13" t="s">
        <v>215</v>
      </c>
      <c r="AD893" s="13" t="s">
        <v>216</v>
      </c>
      <c r="AE893" s="13"/>
      <c r="AF893" s="13"/>
      <c r="AG893" s="13"/>
      <c r="AH893" s="13"/>
      <c r="AI893" s="13"/>
      <c r="AJ893" s="13" t="s">
        <v>355</v>
      </c>
      <c r="AK893" s="13"/>
      <c r="AL893" s="13" t="s">
        <v>972</v>
      </c>
      <c r="AM893" s="13" t="s">
        <v>3726</v>
      </c>
      <c r="AN893" s="13" t="s">
        <v>3727</v>
      </c>
      <c r="AO893" s="13" t="s">
        <v>157</v>
      </c>
      <c r="AP893" s="13" t="s">
        <v>158</v>
      </c>
      <c r="AQ893" s="13"/>
      <c r="AR893" s="13"/>
      <c r="AS893" s="13"/>
      <c r="AT893" s="13" t="s">
        <v>3728</v>
      </c>
      <c r="AU893" s="13"/>
      <c r="AV893" s="13"/>
      <c r="AW893" s="13"/>
      <c r="AX893" s="13"/>
      <c r="AY893" s="13"/>
      <c r="AZ893" s="13" t="s">
        <v>361</v>
      </c>
      <c r="BA893" s="13"/>
      <c r="BB893" s="13"/>
      <c r="BC893" s="13">
        <v>7</v>
      </c>
      <c r="BD893" s="13"/>
      <c r="BE893" s="13"/>
      <c r="BF893" s="13"/>
      <c r="BG893" s="13" t="s">
        <v>362</v>
      </c>
      <c r="BH893" s="13"/>
      <c r="BI893" s="13"/>
      <c r="BJ893" s="13">
        <v>11</v>
      </c>
      <c r="BK893" s="13"/>
      <c r="BL893" s="6" t="s">
        <v>355</v>
      </c>
      <c r="BM893" s="11">
        <v>168.14159292035399</v>
      </c>
      <c r="BN893" s="5">
        <f t="shared" si="25"/>
        <v>168.14159292035399</v>
      </c>
      <c r="BO893" s="11">
        <f t="shared" si="27"/>
        <v>0</v>
      </c>
    </row>
    <row r="894" spans="1:67" x14ac:dyDescent="0.35">
      <c r="A894" s="17" t="s">
        <v>3729</v>
      </c>
      <c r="B894" s="17" t="s">
        <v>313</v>
      </c>
      <c r="C894" s="13" t="s">
        <v>563</v>
      </c>
      <c r="D894" s="13" t="s">
        <v>3719</v>
      </c>
      <c r="E894" s="13" t="s">
        <v>3720</v>
      </c>
      <c r="F894" s="13" t="s">
        <v>221</v>
      </c>
      <c r="G894" s="13" t="s">
        <v>3721</v>
      </c>
      <c r="H894" s="13" t="s">
        <v>223</v>
      </c>
      <c r="I894" s="13"/>
      <c r="J894" s="13"/>
      <c r="K894" s="17">
        <v>1</v>
      </c>
      <c r="L894" s="13">
        <v>0</v>
      </c>
      <c r="M894" s="13">
        <v>1</v>
      </c>
      <c r="N894" s="13" t="s">
        <v>154</v>
      </c>
      <c r="O894" s="17">
        <v>168.14159292035399</v>
      </c>
      <c r="P894" s="13">
        <v>0</v>
      </c>
      <c r="Q894" s="13">
        <v>0</v>
      </c>
      <c r="R894" s="13" t="s">
        <v>3730</v>
      </c>
      <c r="S894" s="13"/>
      <c r="T894" s="13"/>
      <c r="U894" s="13" t="s">
        <v>3731</v>
      </c>
      <c r="V894" s="13"/>
      <c r="W894" s="13"/>
      <c r="X894" s="13"/>
      <c r="Y894" s="13" t="s">
        <v>3724</v>
      </c>
      <c r="Z894" s="13" t="s">
        <v>3725</v>
      </c>
      <c r="AA894" s="13"/>
      <c r="AB894" s="13" t="s">
        <v>221</v>
      </c>
      <c r="AC894" s="13" t="s">
        <v>215</v>
      </c>
      <c r="AD894" s="13" t="s">
        <v>216</v>
      </c>
      <c r="AE894" s="13"/>
      <c r="AF894" s="13"/>
      <c r="AG894" s="13"/>
      <c r="AH894" s="13"/>
      <c r="AI894" s="13"/>
      <c r="AJ894" s="13" t="s">
        <v>355</v>
      </c>
      <c r="AK894" s="13"/>
      <c r="AL894" s="13" t="s">
        <v>972</v>
      </c>
      <c r="AM894" s="13" t="s">
        <v>3726</v>
      </c>
      <c r="AN894" s="13" t="s">
        <v>3727</v>
      </c>
      <c r="AO894" s="13" t="s">
        <v>157</v>
      </c>
      <c r="AP894" s="13" t="s">
        <v>158</v>
      </c>
      <c r="AQ894" s="13"/>
      <c r="AR894" s="13"/>
      <c r="AS894" s="13"/>
      <c r="AT894" s="13" t="s">
        <v>3728</v>
      </c>
      <c r="AU894" s="13"/>
      <c r="AV894" s="13"/>
      <c r="AW894" s="13"/>
      <c r="AX894" s="13"/>
      <c r="AY894" s="13"/>
      <c r="AZ894" s="13" t="s">
        <v>361</v>
      </c>
      <c r="BA894" s="13"/>
      <c r="BB894" s="13"/>
      <c r="BC894" s="13">
        <v>7</v>
      </c>
      <c r="BD894" s="13"/>
      <c r="BE894" s="13"/>
      <c r="BF894" s="13"/>
      <c r="BG894" s="13" t="s">
        <v>362</v>
      </c>
      <c r="BH894" s="13"/>
      <c r="BI894" s="13"/>
      <c r="BJ894" s="13">
        <v>11</v>
      </c>
      <c r="BK894" s="13"/>
      <c r="BL894" s="6" t="s">
        <v>355</v>
      </c>
      <c r="BM894" s="11">
        <v>168.14159292035399</v>
      </c>
      <c r="BN894" s="5">
        <f t="shared" si="25"/>
        <v>168.14159292035399</v>
      </c>
      <c r="BO894" s="11">
        <f t="shared" si="27"/>
        <v>0</v>
      </c>
    </row>
    <row r="895" spans="1:67" x14ac:dyDescent="0.35">
      <c r="A895" s="17" t="s">
        <v>3732</v>
      </c>
      <c r="B895" s="17" t="s">
        <v>313</v>
      </c>
      <c r="C895" s="13" t="s">
        <v>563</v>
      </c>
      <c r="D895" s="13" t="s">
        <v>3719</v>
      </c>
      <c r="E895" s="13" t="s">
        <v>3720</v>
      </c>
      <c r="F895" s="13" t="s">
        <v>221</v>
      </c>
      <c r="G895" s="13" t="s">
        <v>3733</v>
      </c>
      <c r="H895" s="13" t="s">
        <v>223</v>
      </c>
      <c r="I895" s="13"/>
      <c r="J895" s="13"/>
      <c r="K895" s="17">
        <v>1</v>
      </c>
      <c r="L895" s="13">
        <v>0</v>
      </c>
      <c r="M895" s="13">
        <v>1</v>
      </c>
      <c r="N895" s="13" t="s">
        <v>154</v>
      </c>
      <c r="O895" s="17">
        <v>168.14159292035399</v>
      </c>
      <c r="P895" s="13">
        <v>0</v>
      </c>
      <c r="Q895" s="13">
        <v>0</v>
      </c>
      <c r="R895" s="13" t="s">
        <v>3734</v>
      </c>
      <c r="S895" s="13"/>
      <c r="T895" s="13"/>
      <c r="U895" s="13" t="s">
        <v>3735</v>
      </c>
      <c r="V895" s="13"/>
      <c r="W895" s="13"/>
      <c r="X895" s="13"/>
      <c r="Y895" s="13" t="s">
        <v>3736</v>
      </c>
      <c r="Z895" s="13" t="s">
        <v>3737</v>
      </c>
      <c r="AA895" s="13"/>
      <c r="AB895" s="13" t="s">
        <v>221</v>
      </c>
      <c r="AC895" s="13" t="s">
        <v>215</v>
      </c>
      <c r="AD895" s="13" t="s">
        <v>216</v>
      </c>
      <c r="AE895" s="13"/>
      <c r="AF895" s="13"/>
      <c r="AG895" s="13"/>
      <c r="AH895" s="13"/>
      <c r="AI895" s="13"/>
      <c r="AJ895" s="13" t="s">
        <v>355</v>
      </c>
      <c r="AK895" s="13"/>
      <c r="AL895" s="13" t="s">
        <v>972</v>
      </c>
      <c r="AM895" s="13" t="s">
        <v>3726</v>
      </c>
      <c r="AN895" s="13" t="s">
        <v>3727</v>
      </c>
      <c r="AO895" s="13" t="s">
        <v>157</v>
      </c>
      <c r="AP895" s="13" t="s">
        <v>158</v>
      </c>
      <c r="AQ895" s="13"/>
      <c r="AR895" s="13"/>
      <c r="AS895" s="13"/>
      <c r="AT895" s="13" t="s">
        <v>3728</v>
      </c>
      <c r="AU895" s="13"/>
      <c r="AV895" s="13"/>
      <c r="AW895" s="13"/>
      <c r="AX895" s="13"/>
      <c r="AY895" s="13"/>
      <c r="AZ895" s="13" t="s">
        <v>361</v>
      </c>
      <c r="BA895" s="13"/>
      <c r="BB895" s="13"/>
      <c r="BC895" s="13">
        <v>7</v>
      </c>
      <c r="BD895" s="13"/>
      <c r="BE895" s="13"/>
      <c r="BF895" s="13"/>
      <c r="BG895" s="13" t="s">
        <v>362</v>
      </c>
      <c r="BH895" s="13"/>
      <c r="BI895" s="13"/>
      <c r="BJ895" s="13">
        <v>11</v>
      </c>
      <c r="BK895" s="13"/>
      <c r="BL895" s="6" t="s">
        <v>355</v>
      </c>
      <c r="BM895" s="11">
        <v>168.14159292035399</v>
      </c>
      <c r="BN895" s="5">
        <f t="shared" si="25"/>
        <v>168.14159292035399</v>
      </c>
      <c r="BO895" s="11">
        <f t="shared" si="27"/>
        <v>0</v>
      </c>
    </row>
    <row r="896" spans="1:67" x14ac:dyDescent="0.35">
      <c r="A896" s="17" t="s">
        <v>3738</v>
      </c>
      <c r="B896" s="17" t="s">
        <v>313</v>
      </c>
      <c r="C896" s="13" t="s">
        <v>563</v>
      </c>
      <c r="D896" s="13" t="s">
        <v>3719</v>
      </c>
      <c r="E896" s="13" t="s">
        <v>3720</v>
      </c>
      <c r="F896" s="13" t="s">
        <v>221</v>
      </c>
      <c r="G896" s="13" t="s">
        <v>3739</v>
      </c>
      <c r="H896" s="13" t="s">
        <v>223</v>
      </c>
      <c r="I896" s="13"/>
      <c r="J896" s="13"/>
      <c r="K896" s="17">
        <v>1</v>
      </c>
      <c r="L896" s="13">
        <v>0</v>
      </c>
      <c r="M896" s="13">
        <v>1</v>
      </c>
      <c r="N896" s="13" t="s">
        <v>154</v>
      </c>
      <c r="O896" s="17">
        <v>168.14159292035399</v>
      </c>
      <c r="P896" s="13">
        <v>0</v>
      </c>
      <c r="Q896" s="13">
        <v>0</v>
      </c>
      <c r="R896" s="13" t="s">
        <v>3740</v>
      </c>
      <c r="S896" s="13"/>
      <c r="T896" s="13"/>
      <c r="U896" s="13" t="s">
        <v>3741</v>
      </c>
      <c r="V896" s="13"/>
      <c r="W896" s="13"/>
      <c r="X896" s="13"/>
      <c r="Y896" s="13" t="s">
        <v>3742</v>
      </c>
      <c r="Z896" s="13" t="s">
        <v>3743</v>
      </c>
      <c r="AA896" s="13"/>
      <c r="AB896" s="13" t="s">
        <v>221</v>
      </c>
      <c r="AC896" s="13" t="s">
        <v>215</v>
      </c>
      <c r="AD896" s="13" t="s">
        <v>216</v>
      </c>
      <c r="AE896" s="13"/>
      <c r="AF896" s="13"/>
      <c r="AG896" s="13"/>
      <c r="AH896" s="13"/>
      <c r="AI896" s="13"/>
      <c r="AJ896" s="13" t="s">
        <v>355</v>
      </c>
      <c r="AK896" s="13"/>
      <c r="AL896" s="13" t="s">
        <v>972</v>
      </c>
      <c r="AM896" s="13" t="s">
        <v>3726</v>
      </c>
      <c r="AN896" s="13" t="s">
        <v>3727</v>
      </c>
      <c r="AO896" s="13" t="s">
        <v>157</v>
      </c>
      <c r="AP896" s="13" t="s">
        <v>158</v>
      </c>
      <c r="AQ896" s="13"/>
      <c r="AR896" s="13"/>
      <c r="AS896" s="13"/>
      <c r="AT896" s="13" t="s">
        <v>3728</v>
      </c>
      <c r="AU896" s="13"/>
      <c r="AV896" s="13"/>
      <c r="AW896" s="13"/>
      <c r="AX896" s="13"/>
      <c r="AY896" s="13"/>
      <c r="AZ896" s="13" t="s">
        <v>361</v>
      </c>
      <c r="BA896" s="13"/>
      <c r="BB896" s="13"/>
      <c r="BC896" s="13">
        <v>7</v>
      </c>
      <c r="BD896" s="13"/>
      <c r="BE896" s="13"/>
      <c r="BF896" s="13"/>
      <c r="BG896" s="13" t="s">
        <v>362</v>
      </c>
      <c r="BH896" s="13"/>
      <c r="BI896" s="13"/>
      <c r="BJ896" s="13">
        <v>11</v>
      </c>
      <c r="BK896" s="13"/>
      <c r="BL896" s="6" t="s">
        <v>355</v>
      </c>
      <c r="BM896" s="11">
        <v>168.14159292035399</v>
      </c>
      <c r="BN896" s="5">
        <f t="shared" si="25"/>
        <v>168.14159292035399</v>
      </c>
      <c r="BO896" s="11">
        <f t="shared" si="27"/>
        <v>0</v>
      </c>
    </row>
    <row r="897" spans="1:67" x14ac:dyDescent="0.35">
      <c r="A897" s="17" t="s">
        <v>3744</v>
      </c>
      <c r="B897" s="17" t="s">
        <v>313</v>
      </c>
      <c r="C897" s="13" t="s">
        <v>563</v>
      </c>
      <c r="D897" s="13" t="s">
        <v>3719</v>
      </c>
      <c r="E897" s="13" t="s">
        <v>3720</v>
      </c>
      <c r="F897" s="13" t="s">
        <v>221</v>
      </c>
      <c r="G897" s="13" t="s">
        <v>3745</v>
      </c>
      <c r="H897" s="13" t="s">
        <v>223</v>
      </c>
      <c r="I897" s="13"/>
      <c r="J897" s="13"/>
      <c r="K897" s="17">
        <v>1</v>
      </c>
      <c r="L897" s="13">
        <v>0</v>
      </c>
      <c r="M897" s="13">
        <v>1</v>
      </c>
      <c r="N897" s="13" t="s">
        <v>154</v>
      </c>
      <c r="O897" s="17">
        <v>168.14159292035399</v>
      </c>
      <c r="P897" s="13">
        <v>0</v>
      </c>
      <c r="Q897" s="13">
        <v>0</v>
      </c>
      <c r="R897" s="13" t="s">
        <v>3746</v>
      </c>
      <c r="S897" s="13"/>
      <c r="T897" s="13"/>
      <c r="U897" s="13" t="s">
        <v>3747</v>
      </c>
      <c r="V897" s="13"/>
      <c r="W897" s="13"/>
      <c r="X897" s="13"/>
      <c r="Y897" s="13" t="s">
        <v>3748</v>
      </c>
      <c r="Z897" s="13" t="s">
        <v>3749</v>
      </c>
      <c r="AA897" s="13"/>
      <c r="AB897" s="13" t="s">
        <v>221</v>
      </c>
      <c r="AC897" s="13" t="s">
        <v>215</v>
      </c>
      <c r="AD897" s="13" t="s">
        <v>216</v>
      </c>
      <c r="AE897" s="13"/>
      <c r="AF897" s="13"/>
      <c r="AG897" s="13"/>
      <c r="AH897" s="13"/>
      <c r="AI897" s="13"/>
      <c r="AJ897" s="13" t="s">
        <v>355</v>
      </c>
      <c r="AK897" s="13"/>
      <c r="AL897" s="13" t="s">
        <v>972</v>
      </c>
      <c r="AM897" s="13" t="s">
        <v>3726</v>
      </c>
      <c r="AN897" s="13" t="s">
        <v>3727</v>
      </c>
      <c r="AO897" s="13" t="s">
        <v>157</v>
      </c>
      <c r="AP897" s="13" t="s">
        <v>158</v>
      </c>
      <c r="AQ897" s="13"/>
      <c r="AR897" s="13"/>
      <c r="AS897" s="13"/>
      <c r="AT897" s="13" t="s">
        <v>3728</v>
      </c>
      <c r="AU897" s="13"/>
      <c r="AV897" s="13"/>
      <c r="AW897" s="13"/>
      <c r="AX897" s="13"/>
      <c r="AY897" s="13"/>
      <c r="AZ897" s="13" t="s">
        <v>361</v>
      </c>
      <c r="BA897" s="13"/>
      <c r="BB897" s="13"/>
      <c r="BC897" s="13">
        <v>7</v>
      </c>
      <c r="BD897" s="13"/>
      <c r="BE897" s="13"/>
      <c r="BF897" s="13"/>
      <c r="BG897" s="13" t="s">
        <v>362</v>
      </c>
      <c r="BH897" s="13"/>
      <c r="BI897" s="13"/>
      <c r="BJ897" s="13">
        <v>11</v>
      </c>
      <c r="BK897" s="13"/>
      <c r="BL897" s="6" t="s">
        <v>355</v>
      </c>
      <c r="BM897" s="11">
        <v>168.14159292035399</v>
      </c>
      <c r="BN897" s="5">
        <f t="shared" si="25"/>
        <v>168.14159292035399</v>
      </c>
      <c r="BO897" s="11">
        <f t="shared" si="27"/>
        <v>0</v>
      </c>
    </row>
    <row r="898" spans="1:67" x14ac:dyDescent="0.35">
      <c r="A898" s="17" t="s">
        <v>3750</v>
      </c>
      <c r="B898" s="17" t="s">
        <v>313</v>
      </c>
      <c r="C898" s="13" t="s">
        <v>563</v>
      </c>
      <c r="D898" s="13" t="s">
        <v>3719</v>
      </c>
      <c r="E898" s="13" t="s">
        <v>3720</v>
      </c>
      <c r="F898" s="13" t="s">
        <v>221</v>
      </c>
      <c r="G898" s="13" t="s">
        <v>3745</v>
      </c>
      <c r="H898" s="13" t="s">
        <v>223</v>
      </c>
      <c r="I898" s="13"/>
      <c r="J898" s="13"/>
      <c r="K898" s="17">
        <v>1</v>
      </c>
      <c r="L898" s="13">
        <v>0</v>
      </c>
      <c r="M898" s="13">
        <v>1</v>
      </c>
      <c r="N898" s="13" t="s">
        <v>154</v>
      </c>
      <c r="O898" s="17">
        <v>168.14159292035399</v>
      </c>
      <c r="P898" s="13">
        <v>0</v>
      </c>
      <c r="Q898" s="13">
        <v>0</v>
      </c>
      <c r="R898" s="13" t="s">
        <v>3751</v>
      </c>
      <c r="S898" s="13"/>
      <c r="T898" s="13"/>
      <c r="U898" s="13" t="s">
        <v>3752</v>
      </c>
      <c r="V898" s="13"/>
      <c r="W898" s="13"/>
      <c r="X898" s="13"/>
      <c r="Y898" s="13" t="s">
        <v>3748</v>
      </c>
      <c r="Z898" s="13" t="s">
        <v>3749</v>
      </c>
      <c r="AA898" s="13"/>
      <c r="AB898" s="13" t="s">
        <v>221</v>
      </c>
      <c r="AC898" s="13" t="s">
        <v>215</v>
      </c>
      <c r="AD898" s="13" t="s">
        <v>216</v>
      </c>
      <c r="AE898" s="13"/>
      <c r="AF898" s="13"/>
      <c r="AG898" s="13"/>
      <c r="AH898" s="13"/>
      <c r="AI898" s="13"/>
      <c r="AJ898" s="13" t="s">
        <v>355</v>
      </c>
      <c r="AK898" s="13"/>
      <c r="AL898" s="13" t="s">
        <v>972</v>
      </c>
      <c r="AM898" s="13" t="s">
        <v>3726</v>
      </c>
      <c r="AN898" s="13" t="s">
        <v>3727</v>
      </c>
      <c r="AO898" s="13" t="s">
        <v>157</v>
      </c>
      <c r="AP898" s="13" t="s">
        <v>158</v>
      </c>
      <c r="AQ898" s="13"/>
      <c r="AR898" s="13"/>
      <c r="AS898" s="13"/>
      <c r="AT898" s="13" t="s">
        <v>3728</v>
      </c>
      <c r="AU898" s="13"/>
      <c r="AV898" s="13"/>
      <c r="AW898" s="13"/>
      <c r="AX898" s="13"/>
      <c r="AY898" s="13"/>
      <c r="AZ898" s="13" t="s">
        <v>361</v>
      </c>
      <c r="BA898" s="13"/>
      <c r="BB898" s="13"/>
      <c r="BC898" s="13">
        <v>7</v>
      </c>
      <c r="BD898" s="13"/>
      <c r="BE898" s="13"/>
      <c r="BF898" s="13"/>
      <c r="BG898" s="13" t="s">
        <v>362</v>
      </c>
      <c r="BH898" s="13"/>
      <c r="BI898" s="13"/>
      <c r="BJ898" s="13">
        <v>11</v>
      </c>
      <c r="BK898" s="13"/>
      <c r="BL898" s="6" t="s">
        <v>355</v>
      </c>
      <c r="BM898" s="11">
        <v>168.14159292035399</v>
      </c>
      <c r="BN898" s="5">
        <f t="shared" si="25"/>
        <v>168.14159292035399</v>
      </c>
      <c r="BO898" s="11">
        <f t="shared" si="27"/>
        <v>0</v>
      </c>
    </row>
    <row r="899" spans="1:67" x14ac:dyDescent="0.35">
      <c r="A899" s="17" t="s">
        <v>3753</v>
      </c>
      <c r="B899" s="17" t="s">
        <v>313</v>
      </c>
      <c r="C899" s="13" t="s">
        <v>3754</v>
      </c>
      <c r="D899" s="13" t="s">
        <v>3755</v>
      </c>
      <c r="E899" s="13" t="s">
        <v>3756</v>
      </c>
      <c r="F899" s="13" t="s">
        <v>221</v>
      </c>
      <c r="G899" s="13" t="s">
        <v>3757</v>
      </c>
      <c r="H899" s="13" t="s">
        <v>3681</v>
      </c>
      <c r="I899" s="13"/>
      <c r="J899" s="13"/>
      <c r="K899" s="17">
        <v>1</v>
      </c>
      <c r="L899" s="13">
        <v>1</v>
      </c>
      <c r="M899" s="13">
        <v>0</v>
      </c>
      <c r="N899" s="13" t="s">
        <v>90</v>
      </c>
      <c r="O899" s="17">
        <v>126</v>
      </c>
      <c r="P899" s="13">
        <v>126</v>
      </c>
      <c r="Q899" s="13">
        <v>0</v>
      </c>
      <c r="R899" s="13" t="s">
        <v>3758</v>
      </c>
      <c r="S899" s="13"/>
      <c r="T899" s="13" t="s">
        <v>355</v>
      </c>
      <c r="U899" s="13"/>
      <c r="V899" s="13"/>
      <c r="W899" s="13"/>
      <c r="X899" s="13"/>
      <c r="Y899" s="13" t="s">
        <v>3759</v>
      </c>
      <c r="Z899" s="13" t="s">
        <v>3760</v>
      </c>
      <c r="AA899" s="13"/>
      <c r="AB899" s="13" t="s">
        <v>221</v>
      </c>
      <c r="AC899" s="13" t="s">
        <v>3754</v>
      </c>
      <c r="AD899" s="13" t="s">
        <v>216</v>
      </c>
      <c r="AE899" s="13"/>
      <c r="AF899" s="13"/>
      <c r="AG899" s="13"/>
      <c r="AH899" s="13"/>
      <c r="AI899" s="13"/>
      <c r="AJ899" s="13" t="s">
        <v>355</v>
      </c>
      <c r="AK899" s="13"/>
      <c r="AL899" s="13" t="s">
        <v>972</v>
      </c>
      <c r="AM899" s="13" t="s">
        <v>3761</v>
      </c>
      <c r="AN899" s="13" t="s">
        <v>3762</v>
      </c>
      <c r="AO899" s="13" t="s">
        <v>157</v>
      </c>
      <c r="AP899" s="13" t="s">
        <v>158</v>
      </c>
      <c r="AQ899" s="13"/>
      <c r="AR899" s="13"/>
      <c r="AS899" s="13"/>
      <c r="AT899" s="13" t="s">
        <v>3763</v>
      </c>
      <c r="AU899" s="13"/>
      <c r="AV899" s="13"/>
      <c r="AW899" s="13"/>
      <c r="AX899" s="13">
        <v>2023</v>
      </c>
      <c r="AY899" s="13"/>
      <c r="AZ899" s="13" t="s">
        <v>361</v>
      </c>
      <c r="BA899" s="13" t="s">
        <v>361</v>
      </c>
      <c r="BB899" s="13"/>
      <c r="BC899" s="13">
        <v>7</v>
      </c>
      <c r="BD899" s="13">
        <v>7</v>
      </c>
      <c r="BE899" s="13"/>
      <c r="BF899" s="13"/>
      <c r="BG899" s="13" t="s">
        <v>362</v>
      </c>
      <c r="BH899" s="13"/>
      <c r="BI899" s="13"/>
      <c r="BJ899" s="13">
        <v>11</v>
      </c>
      <c r="BK899" s="13"/>
      <c r="BL899" s="6" t="s">
        <v>796</v>
      </c>
      <c r="BM899" s="11">
        <v>126</v>
      </c>
      <c r="BN899" s="5">
        <f t="shared" si="25"/>
        <v>126</v>
      </c>
      <c r="BO899" s="11">
        <f t="shared" si="27"/>
        <v>0</v>
      </c>
    </row>
    <row r="900" spans="1:67" x14ac:dyDescent="0.35">
      <c r="A900" s="17" t="s">
        <v>3764</v>
      </c>
      <c r="B900" s="17" t="s">
        <v>313</v>
      </c>
      <c r="C900" s="13" t="s">
        <v>3754</v>
      </c>
      <c r="D900" s="13" t="s">
        <v>3755</v>
      </c>
      <c r="E900" s="13" t="s">
        <v>3756</v>
      </c>
      <c r="F900" s="13" t="s">
        <v>221</v>
      </c>
      <c r="G900" s="13" t="s">
        <v>3765</v>
      </c>
      <c r="H900" s="13" t="s">
        <v>3681</v>
      </c>
      <c r="I900" s="13"/>
      <c r="J900" s="13"/>
      <c r="K900" s="17">
        <v>1</v>
      </c>
      <c r="L900" s="13">
        <v>1</v>
      </c>
      <c r="M900" s="13">
        <v>0</v>
      </c>
      <c r="N900" s="13" t="s">
        <v>90</v>
      </c>
      <c r="O900" s="17">
        <v>126</v>
      </c>
      <c r="P900" s="13">
        <v>126</v>
      </c>
      <c r="Q900" s="13">
        <v>0</v>
      </c>
      <c r="R900" s="13" t="s">
        <v>3766</v>
      </c>
      <c r="S900" s="13"/>
      <c r="T900" s="13" t="s">
        <v>355</v>
      </c>
      <c r="U900" s="13"/>
      <c r="V900" s="13"/>
      <c r="W900" s="13"/>
      <c r="X900" s="13"/>
      <c r="Y900" s="13" t="s">
        <v>3767</v>
      </c>
      <c r="Z900" s="13" t="s">
        <v>3768</v>
      </c>
      <c r="AA900" s="13"/>
      <c r="AB900" s="13" t="s">
        <v>221</v>
      </c>
      <c r="AC900" s="13" t="s">
        <v>3754</v>
      </c>
      <c r="AD900" s="13" t="s">
        <v>216</v>
      </c>
      <c r="AE900" s="13"/>
      <c r="AF900" s="13"/>
      <c r="AG900" s="13"/>
      <c r="AH900" s="13"/>
      <c r="AI900" s="13"/>
      <c r="AJ900" s="13" t="s">
        <v>355</v>
      </c>
      <c r="AK900" s="13"/>
      <c r="AL900" s="13" t="s">
        <v>972</v>
      </c>
      <c r="AM900" s="13" t="s">
        <v>3761</v>
      </c>
      <c r="AN900" s="13" t="s">
        <v>3762</v>
      </c>
      <c r="AO900" s="13" t="s">
        <v>157</v>
      </c>
      <c r="AP900" s="13" t="s">
        <v>158</v>
      </c>
      <c r="AQ900" s="13"/>
      <c r="AR900" s="13"/>
      <c r="AS900" s="13"/>
      <c r="AT900" s="13" t="s">
        <v>3763</v>
      </c>
      <c r="AU900" s="13"/>
      <c r="AV900" s="13"/>
      <c r="AW900" s="13"/>
      <c r="AX900" s="13">
        <v>2023</v>
      </c>
      <c r="AY900" s="13"/>
      <c r="AZ900" s="13" t="s">
        <v>361</v>
      </c>
      <c r="BA900" s="13" t="s">
        <v>361</v>
      </c>
      <c r="BB900" s="13"/>
      <c r="BC900" s="13">
        <v>7</v>
      </c>
      <c r="BD900" s="13">
        <v>7</v>
      </c>
      <c r="BE900" s="13"/>
      <c r="BF900" s="13"/>
      <c r="BG900" s="13" t="s">
        <v>362</v>
      </c>
      <c r="BH900" s="13"/>
      <c r="BI900" s="13"/>
      <c r="BJ900" s="13">
        <v>11</v>
      </c>
      <c r="BK900" s="13"/>
      <c r="BL900" s="6" t="s">
        <v>796</v>
      </c>
      <c r="BM900" s="11">
        <v>126</v>
      </c>
      <c r="BN900" s="5">
        <f t="shared" si="25"/>
        <v>126</v>
      </c>
      <c r="BO900" s="11">
        <f t="shared" si="27"/>
        <v>0</v>
      </c>
    </row>
    <row r="901" spans="1:67" x14ac:dyDescent="0.35">
      <c r="A901" s="17" t="s">
        <v>3769</v>
      </c>
      <c r="B901" s="17" t="s">
        <v>313</v>
      </c>
      <c r="C901" s="13" t="s">
        <v>3754</v>
      </c>
      <c r="D901" s="13" t="s">
        <v>3755</v>
      </c>
      <c r="E901" s="13" t="s">
        <v>3756</v>
      </c>
      <c r="F901" s="13" t="s">
        <v>221</v>
      </c>
      <c r="G901" s="13" t="s">
        <v>3770</v>
      </c>
      <c r="H901" s="13" t="s">
        <v>3681</v>
      </c>
      <c r="I901" s="13"/>
      <c r="J901" s="13"/>
      <c r="K901" s="17">
        <v>1</v>
      </c>
      <c r="L901" s="13">
        <v>1</v>
      </c>
      <c r="M901" s="13">
        <v>0</v>
      </c>
      <c r="N901" s="13" t="s">
        <v>90</v>
      </c>
      <c r="O901" s="17">
        <v>283</v>
      </c>
      <c r="P901" s="13">
        <v>283</v>
      </c>
      <c r="Q901" s="13">
        <v>0</v>
      </c>
      <c r="R901" s="13" t="s">
        <v>3771</v>
      </c>
      <c r="S901" s="13"/>
      <c r="T901" s="13" t="s">
        <v>355</v>
      </c>
      <c r="U901" s="13"/>
      <c r="V901" s="13"/>
      <c r="W901" s="13"/>
      <c r="X901" s="13"/>
      <c r="Y901" s="13" t="s">
        <v>3772</v>
      </c>
      <c r="Z901" s="13" t="s">
        <v>3773</v>
      </c>
      <c r="AA901" s="13"/>
      <c r="AB901" s="13" t="s">
        <v>221</v>
      </c>
      <c r="AC901" s="13" t="s">
        <v>3754</v>
      </c>
      <c r="AD901" s="13" t="s">
        <v>216</v>
      </c>
      <c r="AE901" s="13"/>
      <c r="AF901" s="13"/>
      <c r="AG901" s="13"/>
      <c r="AH901" s="13"/>
      <c r="AI901" s="13"/>
      <c r="AJ901" s="13" t="s">
        <v>355</v>
      </c>
      <c r="AK901" s="13"/>
      <c r="AL901" s="13" t="s">
        <v>972</v>
      </c>
      <c r="AM901" s="13" t="s">
        <v>3761</v>
      </c>
      <c r="AN901" s="13" t="s">
        <v>3762</v>
      </c>
      <c r="AO901" s="13" t="s">
        <v>157</v>
      </c>
      <c r="AP901" s="13" t="s">
        <v>158</v>
      </c>
      <c r="AQ901" s="13"/>
      <c r="AR901" s="13"/>
      <c r="AS901" s="13"/>
      <c r="AT901" s="13" t="s">
        <v>3763</v>
      </c>
      <c r="AU901" s="13"/>
      <c r="AV901" s="13"/>
      <c r="AW901" s="13"/>
      <c r="AX901" s="13">
        <v>2023</v>
      </c>
      <c r="AY901" s="13"/>
      <c r="AZ901" s="13" t="s">
        <v>361</v>
      </c>
      <c r="BA901" s="13" t="s">
        <v>361</v>
      </c>
      <c r="BB901" s="13"/>
      <c r="BC901" s="13">
        <v>7</v>
      </c>
      <c r="BD901" s="13">
        <v>7</v>
      </c>
      <c r="BE901" s="13"/>
      <c r="BF901" s="13"/>
      <c r="BG901" s="13" t="s">
        <v>362</v>
      </c>
      <c r="BH901" s="13"/>
      <c r="BI901" s="13"/>
      <c r="BJ901" s="13">
        <v>11</v>
      </c>
      <c r="BK901" s="13"/>
      <c r="BL901" s="6" t="s">
        <v>796</v>
      </c>
      <c r="BM901" s="11">
        <v>283</v>
      </c>
      <c r="BN901" s="5">
        <f t="shared" ref="BN901:BN964" si="28">IF(BM901="",O901,BM901)</f>
        <v>283</v>
      </c>
      <c r="BO901" s="11">
        <f t="shared" si="27"/>
        <v>0</v>
      </c>
    </row>
    <row r="902" spans="1:67" x14ac:dyDescent="0.35">
      <c r="A902" s="17" t="s">
        <v>3774</v>
      </c>
      <c r="B902" s="17" t="s">
        <v>313</v>
      </c>
      <c r="C902" s="13" t="s">
        <v>3754</v>
      </c>
      <c r="D902" s="13" t="s">
        <v>3755</v>
      </c>
      <c r="E902" s="13" t="s">
        <v>3756</v>
      </c>
      <c r="F902" s="13" t="s">
        <v>221</v>
      </c>
      <c r="G902" s="13" t="s">
        <v>3775</v>
      </c>
      <c r="H902" s="13" t="s">
        <v>3681</v>
      </c>
      <c r="I902" s="13"/>
      <c r="J902" s="13"/>
      <c r="K902" s="17">
        <v>1</v>
      </c>
      <c r="L902" s="13">
        <v>1</v>
      </c>
      <c r="M902" s="13">
        <v>0</v>
      </c>
      <c r="N902" s="13" t="s">
        <v>90</v>
      </c>
      <c r="O902" s="17">
        <v>283</v>
      </c>
      <c r="P902" s="13">
        <v>283</v>
      </c>
      <c r="Q902" s="13">
        <v>0</v>
      </c>
      <c r="R902" s="13" t="s">
        <v>3776</v>
      </c>
      <c r="S902" s="13"/>
      <c r="T902" s="13" t="s">
        <v>355</v>
      </c>
      <c r="U902" s="13"/>
      <c r="V902" s="13"/>
      <c r="W902" s="13"/>
      <c r="X902" s="13"/>
      <c r="Y902" s="13" t="s">
        <v>3777</v>
      </c>
      <c r="Z902" s="13" t="s">
        <v>3778</v>
      </c>
      <c r="AA902" s="13"/>
      <c r="AB902" s="13" t="s">
        <v>221</v>
      </c>
      <c r="AC902" s="13" t="s">
        <v>3754</v>
      </c>
      <c r="AD902" s="13" t="s">
        <v>216</v>
      </c>
      <c r="AE902" s="13"/>
      <c r="AF902" s="13"/>
      <c r="AG902" s="13"/>
      <c r="AH902" s="13"/>
      <c r="AI902" s="13"/>
      <c r="AJ902" s="13" t="s">
        <v>355</v>
      </c>
      <c r="AK902" s="13"/>
      <c r="AL902" s="13" t="s">
        <v>972</v>
      </c>
      <c r="AM902" s="13" t="s">
        <v>3761</v>
      </c>
      <c r="AN902" s="13" t="s">
        <v>3762</v>
      </c>
      <c r="AO902" s="13" t="s">
        <v>157</v>
      </c>
      <c r="AP902" s="13" t="s">
        <v>158</v>
      </c>
      <c r="AQ902" s="13"/>
      <c r="AR902" s="13"/>
      <c r="AS902" s="13"/>
      <c r="AT902" s="13" t="s">
        <v>3763</v>
      </c>
      <c r="AU902" s="13"/>
      <c r="AV902" s="13"/>
      <c r="AW902" s="13"/>
      <c r="AX902" s="13">
        <v>2023</v>
      </c>
      <c r="AY902" s="13"/>
      <c r="AZ902" s="13" t="s">
        <v>361</v>
      </c>
      <c r="BA902" s="13" t="s">
        <v>361</v>
      </c>
      <c r="BB902" s="13"/>
      <c r="BC902" s="13">
        <v>7</v>
      </c>
      <c r="BD902" s="13">
        <v>7</v>
      </c>
      <c r="BE902" s="13"/>
      <c r="BF902" s="13"/>
      <c r="BG902" s="13" t="s">
        <v>362</v>
      </c>
      <c r="BH902" s="13"/>
      <c r="BI902" s="13"/>
      <c r="BJ902" s="13">
        <v>11</v>
      </c>
      <c r="BK902" s="13"/>
      <c r="BL902" s="6" t="s">
        <v>796</v>
      </c>
      <c r="BM902" s="11">
        <v>283</v>
      </c>
      <c r="BN902" s="5">
        <f t="shared" si="28"/>
        <v>283</v>
      </c>
      <c r="BO902" s="11">
        <f t="shared" si="27"/>
        <v>0</v>
      </c>
    </row>
    <row r="903" spans="1:67" x14ac:dyDescent="0.35">
      <c r="A903" s="13" t="s">
        <v>3779</v>
      </c>
      <c r="B903" s="13" t="s">
        <v>313</v>
      </c>
      <c r="C903" s="13" t="s">
        <v>3780</v>
      </c>
      <c r="D903" s="13" t="s">
        <v>3781</v>
      </c>
      <c r="E903" s="13" t="s">
        <v>3782</v>
      </c>
      <c r="F903" s="13" t="s">
        <v>221</v>
      </c>
      <c r="G903" s="13" t="s">
        <v>3783</v>
      </c>
      <c r="H903" s="13" t="s">
        <v>223</v>
      </c>
      <c r="I903" s="13"/>
      <c r="J903" s="13"/>
      <c r="K903" s="13">
        <v>1</v>
      </c>
      <c r="L903" s="13">
        <v>0</v>
      </c>
      <c r="M903" s="13">
        <v>1</v>
      </c>
      <c r="N903" s="13" t="s">
        <v>154</v>
      </c>
      <c r="O903" s="13">
        <v>175.22123893805301</v>
      </c>
      <c r="P903" s="13">
        <v>0</v>
      </c>
      <c r="Q903" s="13">
        <v>0</v>
      </c>
      <c r="R903" s="13" t="s">
        <v>3784</v>
      </c>
      <c r="S903" s="13"/>
      <c r="T903" s="13"/>
      <c r="U903" s="13"/>
      <c r="V903" s="13"/>
      <c r="W903" s="13"/>
      <c r="X903" s="13"/>
      <c r="Y903" s="13" t="s">
        <v>3785</v>
      </c>
      <c r="Z903" s="13" t="s">
        <v>3786</v>
      </c>
      <c r="AA903" s="13"/>
      <c r="AB903" s="13" t="s">
        <v>221</v>
      </c>
      <c r="AC903" s="13" t="s">
        <v>215</v>
      </c>
      <c r="AD903" s="13" t="s">
        <v>216</v>
      </c>
      <c r="AE903" s="13"/>
      <c r="AF903" s="13"/>
      <c r="AG903" s="13"/>
      <c r="AH903" s="13"/>
      <c r="AI903" s="13"/>
      <c r="AJ903" s="13"/>
      <c r="AK903" s="13"/>
      <c r="AL903" s="13" t="s">
        <v>972</v>
      </c>
      <c r="AM903" s="13"/>
      <c r="AN903" s="13"/>
      <c r="AO903" s="13" t="s">
        <v>460</v>
      </c>
      <c r="AP903" s="13" t="s">
        <v>3664</v>
      </c>
      <c r="AQ903" s="13"/>
      <c r="AR903" s="13"/>
      <c r="AS903" s="13"/>
      <c r="AT903" s="13" t="s">
        <v>3787</v>
      </c>
      <c r="AU903" s="13"/>
      <c r="AV903" s="13"/>
      <c r="AW903" s="13"/>
      <c r="AX903" s="13"/>
      <c r="AY903" s="13"/>
      <c r="AZ903" s="13"/>
      <c r="BA903" s="13"/>
      <c r="BB903" s="13"/>
      <c r="BC903" s="13"/>
      <c r="BD903" s="13"/>
      <c r="BE903" s="13"/>
      <c r="BF903" s="13"/>
      <c r="BG903" s="13" t="s">
        <v>362</v>
      </c>
      <c r="BH903" s="13"/>
      <c r="BI903" s="13"/>
      <c r="BJ903" s="13">
        <v>11</v>
      </c>
      <c r="BK903" s="13"/>
      <c r="BN903" s="5">
        <f t="shared" si="28"/>
        <v>175.22123893805301</v>
      </c>
    </row>
    <row r="904" spans="1:67" x14ac:dyDescent="0.35">
      <c r="A904" s="13" t="s">
        <v>3788</v>
      </c>
      <c r="B904" s="13" t="s">
        <v>313</v>
      </c>
      <c r="C904" s="13" t="s">
        <v>3780</v>
      </c>
      <c r="D904" s="13" t="s">
        <v>3781</v>
      </c>
      <c r="E904" s="13" t="s">
        <v>3782</v>
      </c>
      <c r="F904" s="13" t="s">
        <v>221</v>
      </c>
      <c r="G904" s="13" t="s">
        <v>3789</v>
      </c>
      <c r="H904" s="13" t="s">
        <v>223</v>
      </c>
      <c r="I904" s="13"/>
      <c r="J904" s="13"/>
      <c r="K904" s="13">
        <v>1</v>
      </c>
      <c r="L904" s="13">
        <v>0</v>
      </c>
      <c r="M904" s="13">
        <v>1</v>
      </c>
      <c r="N904" s="13" t="s">
        <v>154</v>
      </c>
      <c r="O904" s="13">
        <v>175.22123893805301</v>
      </c>
      <c r="P904" s="13">
        <v>0</v>
      </c>
      <c r="Q904" s="13">
        <v>0</v>
      </c>
      <c r="R904" s="13" t="s">
        <v>3790</v>
      </c>
      <c r="S904" s="13"/>
      <c r="T904" s="13"/>
      <c r="U904" s="13"/>
      <c r="V904" s="13"/>
      <c r="W904" s="13"/>
      <c r="X904" s="13"/>
      <c r="Y904" s="13" t="s">
        <v>3791</v>
      </c>
      <c r="Z904" s="13" t="s">
        <v>3792</v>
      </c>
      <c r="AA904" s="13"/>
      <c r="AB904" s="13" t="s">
        <v>221</v>
      </c>
      <c r="AC904" s="13" t="s">
        <v>215</v>
      </c>
      <c r="AD904" s="13" t="s">
        <v>216</v>
      </c>
      <c r="AE904" s="13"/>
      <c r="AF904" s="13"/>
      <c r="AG904" s="13"/>
      <c r="AH904" s="13"/>
      <c r="AI904" s="13"/>
      <c r="AJ904" s="13"/>
      <c r="AK904" s="13"/>
      <c r="AL904" s="13" t="s">
        <v>972</v>
      </c>
      <c r="AM904" s="13"/>
      <c r="AN904" s="13"/>
      <c r="AO904" s="13" t="s">
        <v>460</v>
      </c>
      <c r="AP904" s="13" t="s">
        <v>3664</v>
      </c>
      <c r="AQ904" s="13"/>
      <c r="AR904" s="13"/>
      <c r="AS904" s="13"/>
      <c r="AT904" s="13" t="s">
        <v>3787</v>
      </c>
      <c r="AU904" s="13"/>
      <c r="AV904" s="13"/>
      <c r="AW904" s="13"/>
      <c r="AX904" s="13"/>
      <c r="AY904" s="13"/>
      <c r="AZ904" s="13"/>
      <c r="BA904" s="13"/>
      <c r="BB904" s="13"/>
      <c r="BC904" s="13"/>
      <c r="BD904" s="13"/>
      <c r="BE904" s="13"/>
      <c r="BF904" s="13"/>
      <c r="BG904" s="13" t="s">
        <v>362</v>
      </c>
      <c r="BH904" s="13"/>
      <c r="BI904" s="13"/>
      <c r="BJ904" s="13">
        <v>11</v>
      </c>
      <c r="BK904" s="13"/>
      <c r="BN904" s="5">
        <f t="shared" si="28"/>
        <v>175.22123893805301</v>
      </c>
    </row>
    <row r="905" spans="1:67" x14ac:dyDescent="0.35">
      <c r="A905" s="17" t="s">
        <v>3793</v>
      </c>
      <c r="B905" s="17" t="s">
        <v>313</v>
      </c>
      <c r="C905" s="13" t="s">
        <v>601</v>
      </c>
      <c r="D905" s="13" t="s">
        <v>3794</v>
      </c>
      <c r="E905" s="13" t="s">
        <v>3795</v>
      </c>
      <c r="F905" s="13" t="s">
        <v>221</v>
      </c>
      <c r="G905" s="13" t="s">
        <v>3796</v>
      </c>
      <c r="H905" s="13" t="s">
        <v>223</v>
      </c>
      <c r="I905" s="13"/>
      <c r="J905" s="13"/>
      <c r="K905" s="17">
        <v>1</v>
      </c>
      <c r="L905" s="13">
        <v>0</v>
      </c>
      <c r="M905" s="13">
        <v>1</v>
      </c>
      <c r="N905" s="13" t="s">
        <v>154</v>
      </c>
      <c r="O905" s="17">
        <v>168.14159292035399</v>
      </c>
      <c r="P905" s="13">
        <v>0</v>
      </c>
      <c r="Q905" s="13">
        <v>0</v>
      </c>
      <c r="R905" s="13" t="s">
        <v>3797</v>
      </c>
      <c r="S905" s="13"/>
      <c r="T905" s="13"/>
      <c r="U905" s="13"/>
      <c r="V905" s="13"/>
      <c r="W905" s="13"/>
      <c r="X905" s="13"/>
      <c r="Y905" s="13" t="s">
        <v>3798</v>
      </c>
      <c r="Z905" s="13" t="s">
        <v>3799</v>
      </c>
      <c r="AA905" s="13"/>
      <c r="AB905" s="13" t="s">
        <v>221</v>
      </c>
      <c r="AC905" s="13" t="s">
        <v>215</v>
      </c>
      <c r="AD905" s="13" t="s">
        <v>216</v>
      </c>
      <c r="AE905" s="13"/>
      <c r="AF905" s="13"/>
      <c r="AG905" s="13"/>
      <c r="AH905" s="13"/>
      <c r="AI905" s="13"/>
      <c r="AJ905" s="13" t="s">
        <v>355</v>
      </c>
      <c r="AK905" s="13"/>
      <c r="AL905" s="13"/>
      <c r="AM905" s="13" t="s">
        <v>3800</v>
      </c>
      <c r="AN905" s="13" t="s">
        <v>3801</v>
      </c>
      <c r="AO905" s="13" t="s">
        <v>157</v>
      </c>
      <c r="AP905" s="13" t="s">
        <v>158</v>
      </c>
      <c r="AQ905" s="13"/>
      <c r="AR905" s="13"/>
      <c r="AS905" s="13"/>
      <c r="AT905" s="13" t="s">
        <v>3802</v>
      </c>
      <c r="AU905" s="13"/>
      <c r="AV905" s="13"/>
      <c r="AW905" s="13"/>
      <c r="AX905" s="13"/>
      <c r="AY905" s="13"/>
      <c r="AZ905" s="13" t="s">
        <v>361</v>
      </c>
      <c r="BA905" s="13"/>
      <c r="BB905" s="13"/>
      <c r="BC905" s="13">
        <v>7</v>
      </c>
      <c r="BD905" s="13"/>
      <c r="BE905" s="13"/>
      <c r="BF905" s="13"/>
      <c r="BG905" s="13"/>
      <c r="BH905" s="13"/>
      <c r="BI905" s="13"/>
      <c r="BJ905" s="13"/>
      <c r="BK905" s="13"/>
      <c r="BL905" s="6" t="s">
        <v>355</v>
      </c>
      <c r="BM905" s="11">
        <v>168.14159292035399</v>
      </c>
      <c r="BN905" s="5">
        <f t="shared" si="28"/>
        <v>168.14159292035399</v>
      </c>
      <c r="BO905" s="11">
        <f t="shared" ref="BO905:BO938" si="29">O905-BM905</f>
        <v>0</v>
      </c>
    </row>
    <row r="906" spans="1:67" x14ac:dyDescent="0.35">
      <c r="A906" s="17" t="s">
        <v>3803</v>
      </c>
      <c r="B906" s="17" t="s">
        <v>313</v>
      </c>
      <c r="C906" s="13" t="s">
        <v>601</v>
      </c>
      <c r="D906" s="13" t="s">
        <v>3794</v>
      </c>
      <c r="E906" s="13" t="s">
        <v>3795</v>
      </c>
      <c r="F906" s="13" t="s">
        <v>221</v>
      </c>
      <c r="G906" s="13" t="s">
        <v>3804</v>
      </c>
      <c r="H906" s="13" t="s">
        <v>223</v>
      </c>
      <c r="I906" s="13"/>
      <c r="J906" s="13"/>
      <c r="K906" s="17">
        <v>1</v>
      </c>
      <c r="L906" s="13">
        <v>0</v>
      </c>
      <c r="M906" s="13">
        <v>1</v>
      </c>
      <c r="N906" s="13" t="s">
        <v>154</v>
      </c>
      <c r="O906" s="17">
        <v>168.14159292035399</v>
      </c>
      <c r="P906" s="13">
        <v>0</v>
      </c>
      <c r="Q906" s="13">
        <v>0</v>
      </c>
      <c r="R906" s="13" t="s">
        <v>3805</v>
      </c>
      <c r="S906" s="13"/>
      <c r="T906" s="13"/>
      <c r="U906" s="13"/>
      <c r="V906" s="13"/>
      <c r="W906" s="13"/>
      <c r="X906" s="13"/>
      <c r="Y906" s="13" t="s">
        <v>3806</v>
      </c>
      <c r="Z906" s="13" t="s">
        <v>3807</v>
      </c>
      <c r="AA906" s="13"/>
      <c r="AB906" s="13" t="s">
        <v>221</v>
      </c>
      <c r="AC906" s="13" t="s">
        <v>215</v>
      </c>
      <c r="AD906" s="13" t="s">
        <v>216</v>
      </c>
      <c r="AE906" s="13"/>
      <c r="AF906" s="13"/>
      <c r="AG906" s="13"/>
      <c r="AH906" s="13"/>
      <c r="AI906" s="13"/>
      <c r="AJ906" s="13" t="s">
        <v>355</v>
      </c>
      <c r="AK906" s="13"/>
      <c r="AL906" s="13"/>
      <c r="AM906" s="13" t="s">
        <v>3800</v>
      </c>
      <c r="AN906" s="13" t="s">
        <v>3801</v>
      </c>
      <c r="AO906" s="13" t="s">
        <v>157</v>
      </c>
      <c r="AP906" s="13" t="s">
        <v>158</v>
      </c>
      <c r="AQ906" s="13"/>
      <c r="AR906" s="13"/>
      <c r="AS906" s="13"/>
      <c r="AT906" s="13" t="s">
        <v>3802</v>
      </c>
      <c r="AU906" s="13"/>
      <c r="AV906" s="13"/>
      <c r="AW906" s="13"/>
      <c r="AX906" s="13"/>
      <c r="AY906" s="13"/>
      <c r="AZ906" s="13" t="s">
        <v>361</v>
      </c>
      <c r="BA906" s="13"/>
      <c r="BB906" s="13"/>
      <c r="BC906" s="13">
        <v>7</v>
      </c>
      <c r="BD906" s="13"/>
      <c r="BE906" s="13"/>
      <c r="BF906" s="13"/>
      <c r="BG906" s="13"/>
      <c r="BH906" s="13"/>
      <c r="BI906" s="13"/>
      <c r="BJ906" s="13"/>
      <c r="BK906" s="13"/>
      <c r="BL906" s="6" t="s">
        <v>355</v>
      </c>
      <c r="BM906" s="11">
        <v>168.14159292035399</v>
      </c>
      <c r="BN906" s="5">
        <f t="shared" si="28"/>
        <v>168.14159292035399</v>
      </c>
      <c r="BO906" s="11">
        <f t="shared" si="29"/>
        <v>0</v>
      </c>
    </row>
    <row r="907" spans="1:67" x14ac:dyDescent="0.35">
      <c r="A907" s="17" t="s">
        <v>3808</v>
      </c>
      <c r="B907" s="17" t="s">
        <v>313</v>
      </c>
      <c r="C907" s="13" t="s">
        <v>601</v>
      </c>
      <c r="D907" s="13" t="s">
        <v>3794</v>
      </c>
      <c r="E907" s="13" t="s">
        <v>3795</v>
      </c>
      <c r="F907" s="13" t="s">
        <v>221</v>
      </c>
      <c r="G907" s="13" t="s">
        <v>3809</v>
      </c>
      <c r="H907" s="13" t="s">
        <v>223</v>
      </c>
      <c r="I907" s="13"/>
      <c r="J907" s="13"/>
      <c r="K907" s="17">
        <v>1</v>
      </c>
      <c r="L907" s="13">
        <v>0</v>
      </c>
      <c r="M907" s="13">
        <v>1</v>
      </c>
      <c r="N907" s="13" t="s">
        <v>154</v>
      </c>
      <c r="O907" s="17">
        <v>168.14159292035399</v>
      </c>
      <c r="P907" s="13">
        <v>0</v>
      </c>
      <c r="Q907" s="13">
        <v>0</v>
      </c>
      <c r="R907" s="13" t="s">
        <v>3810</v>
      </c>
      <c r="S907" s="13"/>
      <c r="T907" s="13"/>
      <c r="U907" s="13"/>
      <c r="V907" s="13"/>
      <c r="W907" s="13"/>
      <c r="X907" s="13"/>
      <c r="Y907" s="13" t="s">
        <v>3811</v>
      </c>
      <c r="Z907" s="13" t="s">
        <v>3812</v>
      </c>
      <c r="AA907" s="13"/>
      <c r="AB907" s="13" t="s">
        <v>221</v>
      </c>
      <c r="AC907" s="13" t="s">
        <v>215</v>
      </c>
      <c r="AD907" s="13" t="s">
        <v>216</v>
      </c>
      <c r="AE907" s="13"/>
      <c r="AF907" s="13"/>
      <c r="AG907" s="13"/>
      <c r="AH907" s="13"/>
      <c r="AI907" s="13"/>
      <c r="AJ907" s="13" t="s">
        <v>355</v>
      </c>
      <c r="AK907" s="13"/>
      <c r="AL907" s="13"/>
      <c r="AM907" s="13" t="s">
        <v>3800</v>
      </c>
      <c r="AN907" s="13" t="s">
        <v>3801</v>
      </c>
      <c r="AO907" s="13" t="s">
        <v>157</v>
      </c>
      <c r="AP907" s="13" t="s">
        <v>158</v>
      </c>
      <c r="AQ907" s="13"/>
      <c r="AR907" s="13"/>
      <c r="AS907" s="13"/>
      <c r="AT907" s="13" t="s">
        <v>3802</v>
      </c>
      <c r="AU907" s="13"/>
      <c r="AV907" s="13"/>
      <c r="AW907" s="13"/>
      <c r="AX907" s="13"/>
      <c r="AY907" s="13"/>
      <c r="AZ907" s="13" t="s">
        <v>361</v>
      </c>
      <c r="BA907" s="13"/>
      <c r="BB907" s="13"/>
      <c r="BC907" s="13">
        <v>7</v>
      </c>
      <c r="BD907" s="13"/>
      <c r="BE907" s="13"/>
      <c r="BF907" s="13"/>
      <c r="BG907" s="13"/>
      <c r="BH907" s="13"/>
      <c r="BI907" s="13"/>
      <c r="BJ907" s="13"/>
      <c r="BK907" s="13"/>
      <c r="BL907" s="6" t="s">
        <v>355</v>
      </c>
      <c r="BM907" s="11">
        <v>168.14159292035399</v>
      </c>
      <c r="BN907" s="5">
        <f t="shared" si="28"/>
        <v>168.14159292035399</v>
      </c>
      <c r="BO907" s="11">
        <f t="shared" si="29"/>
        <v>0</v>
      </c>
    </row>
    <row r="908" spans="1:67" x14ac:dyDescent="0.35">
      <c r="A908" s="17" t="s">
        <v>3813</v>
      </c>
      <c r="B908" s="17" t="s">
        <v>313</v>
      </c>
      <c r="C908" s="13" t="s">
        <v>601</v>
      </c>
      <c r="D908" s="13" t="s">
        <v>3794</v>
      </c>
      <c r="E908" s="13" t="s">
        <v>3795</v>
      </c>
      <c r="F908" s="13" t="s">
        <v>221</v>
      </c>
      <c r="G908" s="13" t="s">
        <v>3814</v>
      </c>
      <c r="H908" s="13" t="s">
        <v>223</v>
      </c>
      <c r="I908" s="13"/>
      <c r="J908" s="13"/>
      <c r="K908" s="17">
        <v>1</v>
      </c>
      <c r="L908" s="13">
        <v>0</v>
      </c>
      <c r="M908" s="13">
        <v>1</v>
      </c>
      <c r="N908" s="13" t="s">
        <v>154</v>
      </c>
      <c r="O908" s="17">
        <v>168.14159292035399</v>
      </c>
      <c r="P908" s="13">
        <v>0</v>
      </c>
      <c r="Q908" s="13">
        <v>0</v>
      </c>
      <c r="R908" s="13" t="s">
        <v>3815</v>
      </c>
      <c r="S908" s="13"/>
      <c r="T908" s="13"/>
      <c r="U908" s="13"/>
      <c r="V908" s="13"/>
      <c r="W908" s="13"/>
      <c r="X908" s="13"/>
      <c r="Y908" s="13" t="s">
        <v>3816</v>
      </c>
      <c r="Z908" s="13" t="s">
        <v>3817</v>
      </c>
      <c r="AA908" s="13"/>
      <c r="AB908" s="13" t="s">
        <v>221</v>
      </c>
      <c r="AC908" s="13" t="s">
        <v>215</v>
      </c>
      <c r="AD908" s="13" t="s">
        <v>216</v>
      </c>
      <c r="AE908" s="13"/>
      <c r="AF908" s="13"/>
      <c r="AG908" s="13"/>
      <c r="AH908" s="13"/>
      <c r="AI908" s="13"/>
      <c r="AJ908" s="13" t="s">
        <v>355</v>
      </c>
      <c r="AK908" s="13"/>
      <c r="AL908" s="13"/>
      <c r="AM908" s="13" t="s">
        <v>3800</v>
      </c>
      <c r="AN908" s="13" t="s">
        <v>3801</v>
      </c>
      <c r="AO908" s="13" t="s">
        <v>157</v>
      </c>
      <c r="AP908" s="13" t="s">
        <v>158</v>
      </c>
      <c r="AQ908" s="13"/>
      <c r="AR908" s="13"/>
      <c r="AS908" s="13"/>
      <c r="AT908" s="13" t="s">
        <v>3802</v>
      </c>
      <c r="AU908" s="13"/>
      <c r="AV908" s="13"/>
      <c r="AW908" s="13"/>
      <c r="AX908" s="13"/>
      <c r="AY908" s="13"/>
      <c r="AZ908" s="13" t="s">
        <v>361</v>
      </c>
      <c r="BA908" s="13"/>
      <c r="BB908" s="13"/>
      <c r="BC908" s="13">
        <v>7</v>
      </c>
      <c r="BD908" s="13"/>
      <c r="BE908" s="13"/>
      <c r="BF908" s="13"/>
      <c r="BG908" s="13"/>
      <c r="BH908" s="13"/>
      <c r="BI908" s="13"/>
      <c r="BJ908" s="13"/>
      <c r="BK908" s="13"/>
      <c r="BL908" s="6" t="s">
        <v>355</v>
      </c>
      <c r="BM908" s="11">
        <v>168.14159292035399</v>
      </c>
      <c r="BN908" s="5">
        <f t="shared" si="28"/>
        <v>168.14159292035399</v>
      </c>
      <c r="BO908" s="11">
        <f t="shared" si="29"/>
        <v>0</v>
      </c>
    </row>
    <row r="909" spans="1:67" x14ac:dyDescent="0.35">
      <c r="A909" s="17" t="s">
        <v>3818</v>
      </c>
      <c r="B909" s="17" t="s">
        <v>313</v>
      </c>
      <c r="C909" s="13" t="s">
        <v>563</v>
      </c>
      <c r="D909" s="13" t="s">
        <v>3819</v>
      </c>
      <c r="E909" s="13" t="s">
        <v>3820</v>
      </c>
      <c r="F909" s="13" t="s">
        <v>221</v>
      </c>
      <c r="G909" s="13" t="s">
        <v>3821</v>
      </c>
      <c r="H909" s="13" t="s">
        <v>223</v>
      </c>
      <c r="I909" s="13"/>
      <c r="J909" s="13"/>
      <c r="K909" s="17">
        <v>1</v>
      </c>
      <c r="L909" s="13">
        <v>1</v>
      </c>
      <c r="M909" s="13">
        <v>0</v>
      </c>
      <c r="N909" s="13" t="s">
        <v>90</v>
      </c>
      <c r="O909" s="17">
        <v>176.99115044247799</v>
      </c>
      <c r="P909" s="13">
        <v>176.99115044247799</v>
      </c>
      <c r="Q909" s="13">
        <v>0</v>
      </c>
      <c r="R909" s="13" t="s">
        <v>3822</v>
      </c>
      <c r="S909" s="13"/>
      <c r="T909" s="13" t="s">
        <v>355</v>
      </c>
      <c r="U909" s="13"/>
      <c r="V909" s="13"/>
      <c r="W909" s="13"/>
      <c r="X909" s="13"/>
      <c r="Y909" s="13" t="s">
        <v>3823</v>
      </c>
      <c r="Z909" s="13" t="s">
        <v>3824</v>
      </c>
      <c r="AA909" s="13"/>
      <c r="AB909" s="13" t="s">
        <v>221</v>
      </c>
      <c r="AC909" s="13" t="s">
        <v>215</v>
      </c>
      <c r="AD909" s="13" t="s">
        <v>216</v>
      </c>
      <c r="AE909" s="13"/>
      <c r="AF909" s="13"/>
      <c r="AG909" s="13"/>
      <c r="AH909" s="13"/>
      <c r="AI909" s="13"/>
      <c r="AJ909" s="13" t="s">
        <v>355</v>
      </c>
      <c r="AK909" s="13"/>
      <c r="AL909" s="13" t="s">
        <v>761</v>
      </c>
      <c r="AM909" s="13" t="s">
        <v>3825</v>
      </c>
      <c r="AN909" s="13" t="s">
        <v>3826</v>
      </c>
      <c r="AO909" s="13" t="s">
        <v>157</v>
      </c>
      <c r="AP909" s="13" t="s">
        <v>158</v>
      </c>
      <c r="AQ909" s="13"/>
      <c r="AR909" s="13"/>
      <c r="AS909" s="13"/>
      <c r="AT909" s="13" t="s">
        <v>3827</v>
      </c>
      <c r="AU909" s="13"/>
      <c r="AV909" s="13"/>
      <c r="AW909" s="13"/>
      <c r="AX909" s="13">
        <v>2023</v>
      </c>
      <c r="AY909" s="13"/>
      <c r="AZ909" s="13" t="s">
        <v>361</v>
      </c>
      <c r="BA909" s="13" t="s">
        <v>361</v>
      </c>
      <c r="BB909" s="13"/>
      <c r="BC909" s="13">
        <v>7</v>
      </c>
      <c r="BD909" s="13">
        <v>7</v>
      </c>
      <c r="BE909" s="13"/>
      <c r="BF909" s="13"/>
      <c r="BG909" s="13" t="s">
        <v>362</v>
      </c>
      <c r="BH909" s="13"/>
      <c r="BI909" s="13"/>
      <c r="BJ909" s="13">
        <v>12</v>
      </c>
      <c r="BK909" s="13"/>
      <c r="BL909" s="6" t="s">
        <v>387</v>
      </c>
      <c r="BM909" s="11">
        <v>176.99115044247799</v>
      </c>
      <c r="BN909" s="5">
        <f t="shared" si="28"/>
        <v>176.99115044247799</v>
      </c>
      <c r="BO909" s="11">
        <f t="shared" si="29"/>
        <v>0</v>
      </c>
    </row>
    <row r="910" spans="1:67" x14ac:dyDescent="0.35">
      <c r="A910" s="17" t="s">
        <v>3828</v>
      </c>
      <c r="B910" s="17" t="s">
        <v>313</v>
      </c>
      <c r="C910" s="13" t="s">
        <v>563</v>
      </c>
      <c r="D910" s="13" t="s">
        <v>3819</v>
      </c>
      <c r="E910" s="13" t="s">
        <v>3820</v>
      </c>
      <c r="F910" s="13" t="s">
        <v>221</v>
      </c>
      <c r="G910" s="13" t="s">
        <v>3829</v>
      </c>
      <c r="H910" s="13" t="s">
        <v>223</v>
      </c>
      <c r="I910" s="13"/>
      <c r="J910" s="13"/>
      <c r="K910" s="17">
        <v>1</v>
      </c>
      <c r="L910" s="13">
        <v>1</v>
      </c>
      <c r="M910" s="13">
        <v>0</v>
      </c>
      <c r="N910" s="13" t="s">
        <v>90</v>
      </c>
      <c r="O910" s="17">
        <v>176.99115044247799</v>
      </c>
      <c r="P910" s="13">
        <v>176.99115044247799</v>
      </c>
      <c r="Q910" s="13">
        <v>0</v>
      </c>
      <c r="R910" s="13" t="s">
        <v>3830</v>
      </c>
      <c r="S910" s="13"/>
      <c r="T910" s="13" t="s">
        <v>355</v>
      </c>
      <c r="U910" s="13"/>
      <c r="V910" s="13"/>
      <c r="W910" s="13"/>
      <c r="X910" s="13"/>
      <c r="Y910" s="13" t="s">
        <v>3831</v>
      </c>
      <c r="Z910" s="13" t="s">
        <v>3832</v>
      </c>
      <c r="AA910" s="13"/>
      <c r="AB910" s="13" t="s">
        <v>221</v>
      </c>
      <c r="AC910" s="13" t="s">
        <v>215</v>
      </c>
      <c r="AD910" s="13" t="s">
        <v>216</v>
      </c>
      <c r="AE910" s="13"/>
      <c r="AF910" s="13"/>
      <c r="AG910" s="13"/>
      <c r="AH910" s="13"/>
      <c r="AI910" s="13"/>
      <c r="AJ910" s="13" t="s">
        <v>355</v>
      </c>
      <c r="AK910" s="13"/>
      <c r="AL910" s="13" t="s">
        <v>761</v>
      </c>
      <c r="AM910" s="13" t="s">
        <v>3825</v>
      </c>
      <c r="AN910" s="13" t="s">
        <v>3826</v>
      </c>
      <c r="AO910" s="13" t="s">
        <v>157</v>
      </c>
      <c r="AP910" s="13" t="s">
        <v>158</v>
      </c>
      <c r="AQ910" s="13"/>
      <c r="AR910" s="13"/>
      <c r="AS910" s="13"/>
      <c r="AT910" s="13" t="s">
        <v>3827</v>
      </c>
      <c r="AU910" s="13"/>
      <c r="AV910" s="13"/>
      <c r="AW910" s="13"/>
      <c r="AX910" s="13">
        <v>2023</v>
      </c>
      <c r="AY910" s="13"/>
      <c r="AZ910" s="13" t="s">
        <v>361</v>
      </c>
      <c r="BA910" s="13" t="s">
        <v>361</v>
      </c>
      <c r="BB910" s="13"/>
      <c r="BC910" s="13">
        <v>7</v>
      </c>
      <c r="BD910" s="13">
        <v>7</v>
      </c>
      <c r="BE910" s="13"/>
      <c r="BF910" s="13"/>
      <c r="BG910" s="13" t="s">
        <v>362</v>
      </c>
      <c r="BH910" s="13"/>
      <c r="BI910" s="13"/>
      <c r="BJ910" s="13">
        <v>12</v>
      </c>
      <c r="BK910" s="13"/>
      <c r="BL910" s="6" t="s">
        <v>387</v>
      </c>
      <c r="BM910" s="11">
        <v>176.99115044247799</v>
      </c>
      <c r="BN910" s="5">
        <f t="shared" si="28"/>
        <v>176.99115044247799</v>
      </c>
      <c r="BO910" s="11">
        <f t="shared" si="29"/>
        <v>0</v>
      </c>
    </row>
    <row r="911" spans="1:67" x14ac:dyDescent="0.35">
      <c r="A911" s="17" t="s">
        <v>3833</v>
      </c>
      <c r="B911" s="17" t="s">
        <v>313</v>
      </c>
      <c r="C911" s="13" t="s">
        <v>433</v>
      </c>
      <c r="D911" s="13" t="s">
        <v>3438</v>
      </c>
      <c r="E911" s="13" t="s">
        <v>3439</v>
      </c>
      <c r="F911" s="13" t="s">
        <v>221</v>
      </c>
      <c r="G911" s="13" t="s">
        <v>3834</v>
      </c>
      <c r="H911" s="13" t="s">
        <v>223</v>
      </c>
      <c r="I911" s="13"/>
      <c r="J911" s="13"/>
      <c r="K911" s="17">
        <v>1</v>
      </c>
      <c r="L911" s="13">
        <v>0</v>
      </c>
      <c r="M911" s="13">
        <v>1</v>
      </c>
      <c r="N911" s="13" t="s">
        <v>154</v>
      </c>
      <c r="O911" s="17">
        <v>152.327433628319</v>
      </c>
      <c r="P911" s="13">
        <v>0</v>
      </c>
      <c r="Q911" s="13">
        <v>0</v>
      </c>
      <c r="R911" s="13" t="s">
        <v>3835</v>
      </c>
      <c r="S911" s="13"/>
      <c r="T911" s="13"/>
      <c r="U911" s="13"/>
      <c r="V911" s="13"/>
      <c r="W911" s="13"/>
      <c r="X911" s="13"/>
      <c r="Y911" s="13" t="s">
        <v>3836</v>
      </c>
      <c r="Z911" s="13" t="s">
        <v>3837</v>
      </c>
      <c r="AA911" s="13"/>
      <c r="AB911" s="13" t="s">
        <v>221</v>
      </c>
      <c r="AC911" s="13" t="s">
        <v>433</v>
      </c>
      <c r="AD911" s="13" t="s">
        <v>216</v>
      </c>
      <c r="AE911" s="13"/>
      <c r="AF911" s="13"/>
      <c r="AG911" s="13"/>
      <c r="AH911" s="13"/>
      <c r="AI911" s="13"/>
      <c r="AJ911" s="13" t="s">
        <v>387</v>
      </c>
      <c r="AK911" s="13"/>
      <c r="AL911" s="13"/>
      <c r="AM911" s="13" t="s">
        <v>3422</v>
      </c>
      <c r="AN911" s="13" t="s">
        <v>3423</v>
      </c>
      <c r="AO911" s="13" t="s">
        <v>157</v>
      </c>
      <c r="AP911" s="13" t="s">
        <v>158</v>
      </c>
      <c r="AQ911" s="13"/>
      <c r="AR911" s="13"/>
      <c r="AS911" s="13"/>
      <c r="AT911" s="13" t="s">
        <v>3838</v>
      </c>
      <c r="AU911" s="13"/>
      <c r="AV911" s="13"/>
      <c r="AW911" s="13"/>
      <c r="AX911" s="13"/>
      <c r="AY911" s="13"/>
      <c r="AZ911" s="13" t="s">
        <v>361</v>
      </c>
      <c r="BA911" s="13"/>
      <c r="BB911" s="13"/>
      <c r="BC911" s="13">
        <v>7</v>
      </c>
      <c r="BD911" s="13"/>
      <c r="BE911" s="13"/>
      <c r="BF911" s="13"/>
      <c r="BG911" s="13"/>
      <c r="BH911" s="13"/>
      <c r="BI911" s="13"/>
      <c r="BJ911" s="13"/>
      <c r="BK911" s="13"/>
      <c r="BL911" s="6" t="s">
        <v>387</v>
      </c>
      <c r="BM911" s="11">
        <v>152.327433628319</v>
      </c>
      <c r="BN911" s="5">
        <f t="shared" si="28"/>
        <v>152.327433628319</v>
      </c>
      <c r="BO911" s="11">
        <f t="shared" si="29"/>
        <v>0</v>
      </c>
    </row>
    <row r="912" spans="1:67" x14ac:dyDescent="0.35">
      <c r="A912" s="17" t="s">
        <v>3839</v>
      </c>
      <c r="B912" s="17" t="s">
        <v>313</v>
      </c>
      <c r="C912" s="13" t="s">
        <v>433</v>
      </c>
      <c r="D912" s="13" t="s">
        <v>3438</v>
      </c>
      <c r="E912" s="13" t="s">
        <v>3439</v>
      </c>
      <c r="F912" s="13" t="s">
        <v>221</v>
      </c>
      <c r="G912" s="13" t="s">
        <v>3834</v>
      </c>
      <c r="H912" s="13" t="s">
        <v>223</v>
      </c>
      <c r="I912" s="13"/>
      <c r="J912" s="13"/>
      <c r="K912" s="17">
        <v>1</v>
      </c>
      <c r="L912" s="13">
        <v>0</v>
      </c>
      <c r="M912" s="13">
        <v>1</v>
      </c>
      <c r="N912" s="13" t="s">
        <v>154</v>
      </c>
      <c r="O912" s="17">
        <v>152.327433628319</v>
      </c>
      <c r="P912" s="13">
        <v>0</v>
      </c>
      <c r="Q912" s="13">
        <v>0</v>
      </c>
      <c r="R912" s="13" t="s">
        <v>3840</v>
      </c>
      <c r="S912" s="13"/>
      <c r="T912" s="13"/>
      <c r="U912" s="13"/>
      <c r="V912" s="13"/>
      <c r="W912" s="13"/>
      <c r="X912" s="13"/>
      <c r="Y912" s="13" t="s">
        <v>3836</v>
      </c>
      <c r="Z912" s="13" t="s">
        <v>3837</v>
      </c>
      <c r="AA912" s="13"/>
      <c r="AB912" s="13" t="s">
        <v>221</v>
      </c>
      <c r="AC912" s="13" t="s">
        <v>433</v>
      </c>
      <c r="AD912" s="13" t="s">
        <v>216</v>
      </c>
      <c r="AE912" s="13"/>
      <c r="AF912" s="13"/>
      <c r="AG912" s="13"/>
      <c r="AH912" s="13"/>
      <c r="AI912" s="13"/>
      <c r="AJ912" s="13" t="s">
        <v>387</v>
      </c>
      <c r="AK912" s="13"/>
      <c r="AL912" s="13"/>
      <c r="AM912" s="13" t="s">
        <v>3422</v>
      </c>
      <c r="AN912" s="13" t="s">
        <v>3423</v>
      </c>
      <c r="AO912" s="13" t="s">
        <v>157</v>
      </c>
      <c r="AP912" s="13" t="s">
        <v>158</v>
      </c>
      <c r="AQ912" s="13"/>
      <c r="AR912" s="13"/>
      <c r="AS912" s="13"/>
      <c r="AT912" s="13" t="s">
        <v>3838</v>
      </c>
      <c r="AU912" s="13"/>
      <c r="AV912" s="13"/>
      <c r="AW912" s="13"/>
      <c r="AX912" s="13"/>
      <c r="AY912" s="13"/>
      <c r="AZ912" s="13" t="s">
        <v>361</v>
      </c>
      <c r="BA912" s="13"/>
      <c r="BB912" s="13"/>
      <c r="BC912" s="13">
        <v>7</v>
      </c>
      <c r="BD912" s="13"/>
      <c r="BE912" s="13"/>
      <c r="BF912" s="13"/>
      <c r="BG912" s="13"/>
      <c r="BH912" s="13"/>
      <c r="BI912" s="13"/>
      <c r="BJ912" s="13"/>
      <c r="BK912" s="13"/>
      <c r="BL912" s="6" t="s">
        <v>387</v>
      </c>
      <c r="BM912" s="11">
        <v>152.327433628319</v>
      </c>
      <c r="BN912" s="5">
        <f t="shared" si="28"/>
        <v>152.327433628319</v>
      </c>
      <c r="BO912" s="11">
        <f t="shared" si="29"/>
        <v>0</v>
      </c>
    </row>
    <row r="913" spans="1:67" x14ac:dyDescent="0.35">
      <c r="A913" s="17" t="s">
        <v>3841</v>
      </c>
      <c r="B913" s="17" t="s">
        <v>313</v>
      </c>
      <c r="C913" s="13" t="s">
        <v>433</v>
      </c>
      <c r="D913" s="13" t="s">
        <v>3438</v>
      </c>
      <c r="E913" s="13" t="s">
        <v>3439</v>
      </c>
      <c r="F913" s="13" t="s">
        <v>221</v>
      </c>
      <c r="G913" s="13" t="s">
        <v>3834</v>
      </c>
      <c r="H913" s="13" t="s">
        <v>223</v>
      </c>
      <c r="I913" s="13"/>
      <c r="J913" s="13"/>
      <c r="K913" s="17">
        <v>1</v>
      </c>
      <c r="L913" s="13">
        <v>0</v>
      </c>
      <c r="M913" s="13">
        <v>1</v>
      </c>
      <c r="N913" s="13" t="s">
        <v>154</v>
      </c>
      <c r="O913" s="17">
        <v>152.327433628319</v>
      </c>
      <c r="P913" s="13">
        <v>0</v>
      </c>
      <c r="Q913" s="13">
        <v>0</v>
      </c>
      <c r="R913" s="13" t="s">
        <v>3842</v>
      </c>
      <c r="S913" s="13"/>
      <c r="T913" s="13"/>
      <c r="U913" s="13"/>
      <c r="V913" s="13"/>
      <c r="W913" s="13"/>
      <c r="X913" s="13"/>
      <c r="Y913" s="13" t="s">
        <v>3836</v>
      </c>
      <c r="Z913" s="13" t="s">
        <v>3837</v>
      </c>
      <c r="AA913" s="13"/>
      <c r="AB913" s="13" t="s">
        <v>221</v>
      </c>
      <c r="AC913" s="13" t="s">
        <v>433</v>
      </c>
      <c r="AD913" s="13" t="s">
        <v>216</v>
      </c>
      <c r="AE913" s="13"/>
      <c r="AF913" s="13"/>
      <c r="AG913" s="13"/>
      <c r="AH913" s="13"/>
      <c r="AI913" s="13"/>
      <c r="AJ913" s="13" t="s">
        <v>387</v>
      </c>
      <c r="AK913" s="13"/>
      <c r="AL913" s="13"/>
      <c r="AM913" s="13" t="s">
        <v>3422</v>
      </c>
      <c r="AN913" s="13" t="s">
        <v>3423</v>
      </c>
      <c r="AO913" s="13" t="s">
        <v>157</v>
      </c>
      <c r="AP913" s="13" t="s">
        <v>158</v>
      </c>
      <c r="AQ913" s="13"/>
      <c r="AR913" s="13"/>
      <c r="AS913" s="13"/>
      <c r="AT913" s="13" t="s">
        <v>3838</v>
      </c>
      <c r="AU913" s="13"/>
      <c r="AV913" s="13"/>
      <c r="AW913" s="13"/>
      <c r="AX913" s="13"/>
      <c r="AY913" s="13"/>
      <c r="AZ913" s="13" t="s">
        <v>361</v>
      </c>
      <c r="BA913" s="13"/>
      <c r="BB913" s="13"/>
      <c r="BC913" s="13">
        <v>7</v>
      </c>
      <c r="BD913" s="13"/>
      <c r="BE913" s="13"/>
      <c r="BF913" s="13"/>
      <c r="BG913" s="13"/>
      <c r="BH913" s="13"/>
      <c r="BI913" s="13"/>
      <c r="BJ913" s="13"/>
      <c r="BK913" s="13"/>
      <c r="BL913" s="6" t="s">
        <v>387</v>
      </c>
      <c r="BM913" s="11">
        <v>152.327433628319</v>
      </c>
      <c r="BN913" s="5">
        <f t="shared" si="28"/>
        <v>152.327433628319</v>
      </c>
      <c r="BO913" s="11">
        <f t="shared" si="29"/>
        <v>0</v>
      </c>
    </row>
    <row r="914" spans="1:67" x14ac:dyDescent="0.35">
      <c r="A914" s="17" t="s">
        <v>3843</v>
      </c>
      <c r="B914" s="17" t="s">
        <v>313</v>
      </c>
      <c r="C914" s="13" t="s">
        <v>433</v>
      </c>
      <c r="D914" s="13" t="s">
        <v>3438</v>
      </c>
      <c r="E914" s="13" t="s">
        <v>3439</v>
      </c>
      <c r="F914" s="13" t="s">
        <v>221</v>
      </c>
      <c r="G914" s="13" t="s">
        <v>3834</v>
      </c>
      <c r="H914" s="13" t="s">
        <v>223</v>
      </c>
      <c r="I914" s="13"/>
      <c r="J914" s="13"/>
      <c r="K914" s="17">
        <v>1</v>
      </c>
      <c r="L914" s="13">
        <v>0</v>
      </c>
      <c r="M914" s="13">
        <v>1</v>
      </c>
      <c r="N914" s="13" t="s">
        <v>154</v>
      </c>
      <c r="O914" s="17">
        <v>152.327433628319</v>
      </c>
      <c r="P914" s="13">
        <v>0</v>
      </c>
      <c r="Q914" s="13">
        <v>0</v>
      </c>
      <c r="R914" s="13" t="s">
        <v>3844</v>
      </c>
      <c r="S914" s="13"/>
      <c r="T914" s="13"/>
      <c r="U914" s="13"/>
      <c r="V914" s="13"/>
      <c r="W914" s="13"/>
      <c r="X914" s="13"/>
      <c r="Y914" s="13" t="s">
        <v>3836</v>
      </c>
      <c r="Z914" s="13" t="s">
        <v>3837</v>
      </c>
      <c r="AA914" s="13"/>
      <c r="AB914" s="13" t="s">
        <v>221</v>
      </c>
      <c r="AC914" s="13" t="s">
        <v>433</v>
      </c>
      <c r="AD914" s="13" t="s">
        <v>216</v>
      </c>
      <c r="AE914" s="13"/>
      <c r="AF914" s="13"/>
      <c r="AG914" s="13"/>
      <c r="AH914" s="13"/>
      <c r="AI914" s="13"/>
      <c r="AJ914" s="13" t="s">
        <v>387</v>
      </c>
      <c r="AK914" s="13"/>
      <c r="AL914" s="13"/>
      <c r="AM914" s="13" t="s">
        <v>3422</v>
      </c>
      <c r="AN914" s="13" t="s">
        <v>3423</v>
      </c>
      <c r="AO914" s="13" t="s">
        <v>157</v>
      </c>
      <c r="AP914" s="13" t="s">
        <v>158</v>
      </c>
      <c r="AQ914" s="13"/>
      <c r="AR914" s="13"/>
      <c r="AS914" s="13"/>
      <c r="AT914" s="13" t="s">
        <v>3838</v>
      </c>
      <c r="AU914" s="13"/>
      <c r="AV914" s="13"/>
      <c r="AW914" s="13"/>
      <c r="AX914" s="13"/>
      <c r="AY914" s="13"/>
      <c r="AZ914" s="13" t="s">
        <v>361</v>
      </c>
      <c r="BA914" s="13"/>
      <c r="BB914" s="13"/>
      <c r="BC914" s="13">
        <v>7</v>
      </c>
      <c r="BD914" s="13"/>
      <c r="BE914" s="13"/>
      <c r="BF914" s="13"/>
      <c r="BG914" s="13"/>
      <c r="BH914" s="13"/>
      <c r="BI914" s="13"/>
      <c r="BJ914" s="13"/>
      <c r="BK914" s="13"/>
      <c r="BL914" s="6" t="s">
        <v>387</v>
      </c>
      <c r="BM914" s="11">
        <v>152.327433628319</v>
      </c>
      <c r="BN914" s="5">
        <f t="shared" si="28"/>
        <v>152.327433628319</v>
      </c>
      <c r="BO914" s="11">
        <f t="shared" si="29"/>
        <v>0</v>
      </c>
    </row>
    <row r="915" spans="1:67" x14ac:dyDescent="0.35">
      <c r="A915" s="17" t="s">
        <v>3845</v>
      </c>
      <c r="B915" s="17" t="s">
        <v>313</v>
      </c>
      <c r="C915" s="13" t="s">
        <v>433</v>
      </c>
      <c r="D915" s="13" t="s">
        <v>3438</v>
      </c>
      <c r="E915" s="13" t="s">
        <v>3439</v>
      </c>
      <c r="F915" s="13" t="s">
        <v>221</v>
      </c>
      <c r="G915" s="13" t="s">
        <v>3834</v>
      </c>
      <c r="H915" s="13" t="s">
        <v>223</v>
      </c>
      <c r="I915" s="13"/>
      <c r="J915" s="13"/>
      <c r="K915" s="17">
        <v>1</v>
      </c>
      <c r="L915" s="13">
        <v>0</v>
      </c>
      <c r="M915" s="13">
        <v>1</v>
      </c>
      <c r="N915" s="13" t="s">
        <v>154</v>
      </c>
      <c r="O915" s="17">
        <v>152.327433628319</v>
      </c>
      <c r="P915" s="13">
        <v>0</v>
      </c>
      <c r="Q915" s="13">
        <v>0</v>
      </c>
      <c r="R915" s="13" t="s">
        <v>3846</v>
      </c>
      <c r="S915" s="13"/>
      <c r="T915" s="13"/>
      <c r="U915" s="13"/>
      <c r="V915" s="13"/>
      <c r="W915" s="13"/>
      <c r="X915" s="13"/>
      <c r="Y915" s="13" t="s">
        <v>3836</v>
      </c>
      <c r="Z915" s="13" t="s">
        <v>3837</v>
      </c>
      <c r="AA915" s="13"/>
      <c r="AB915" s="13" t="s">
        <v>221</v>
      </c>
      <c r="AC915" s="13" t="s">
        <v>433</v>
      </c>
      <c r="AD915" s="13" t="s">
        <v>216</v>
      </c>
      <c r="AE915" s="13"/>
      <c r="AF915" s="13"/>
      <c r="AG915" s="13"/>
      <c r="AH915" s="13"/>
      <c r="AI915" s="13"/>
      <c r="AJ915" s="13" t="s">
        <v>387</v>
      </c>
      <c r="AK915" s="13"/>
      <c r="AL915" s="13"/>
      <c r="AM915" s="13" t="s">
        <v>3422</v>
      </c>
      <c r="AN915" s="13" t="s">
        <v>3423</v>
      </c>
      <c r="AO915" s="13" t="s">
        <v>157</v>
      </c>
      <c r="AP915" s="13" t="s">
        <v>158</v>
      </c>
      <c r="AQ915" s="13"/>
      <c r="AR915" s="13"/>
      <c r="AS915" s="13"/>
      <c r="AT915" s="13" t="s">
        <v>3838</v>
      </c>
      <c r="AU915" s="13"/>
      <c r="AV915" s="13"/>
      <c r="AW915" s="13"/>
      <c r="AX915" s="13"/>
      <c r="AY915" s="13"/>
      <c r="AZ915" s="13" t="s">
        <v>361</v>
      </c>
      <c r="BA915" s="13"/>
      <c r="BB915" s="13"/>
      <c r="BC915" s="13">
        <v>7</v>
      </c>
      <c r="BD915" s="13"/>
      <c r="BE915" s="13"/>
      <c r="BF915" s="13"/>
      <c r="BG915" s="13"/>
      <c r="BH915" s="13"/>
      <c r="BI915" s="13"/>
      <c r="BJ915" s="13"/>
      <c r="BK915" s="13"/>
      <c r="BL915" s="6" t="s">
        <v>387</v>
      </c>
      <c r="BM915" s="11">
        <v>152.327433628319</v>
      </c>
      <c r="BN915" s="5">
        <f t="shared" si="28"/>
        <v>152.327433628319</v>
      </c>
      <c r="BO915" s="11">
        <f t="shared" si="29"/>
        <v>0</v>
      </c>
    </row>
    <row r="916" spans="1:67" x14ac:dyDescent="0.35">
      <c r="A916" s="17" t="s">
        <v>3847</v>
      </c>
      <c r="B916" s="17" t="s">
        <v>313</v>
      </c>
      <c r="C916" s="13" t="s">
        <v>433</v>
      </c>
      <c r="D916" s="13" t="s">
        <v>3438</v>
      </c>
      <c r="E916" s="13" t="s">
        <v>3439</v>
      </c>
      <c r="F916" s="13" t="s">
        <v>221</v>
      </c>
      <c r="G916" s="13" t="s">
        <v>3834</v>
      </c>
      <c r="H916" s="13" t="s">
        <v>223</v>
      </c>
      <c r="I916" s="13"/>
      <c r="J916" s="13"/>
      <c r="K916" s="17">
        <v>1</v>
      </c>
      <c r="L916" s="13">
        <v>1</v>
      </c>
      <c r="M916" s="13">
        <v>0</v>
      </c>
      <c r="N916" s="13" t="s">
        <v>90</v>
      </c>
      <c r="O916" s="17">
        <v>152.327433628319</v>
      </c>
      <c r="P916" s="13">
        <v>152.327433628319</v>
      </c>
      <c r="Q916" s="13">
        <v>0</v>
      </c>
      <c r="R916" s="13" t="s">
        <v>3848</v>
      </c>
      <c r="S916" s="13"/>
      <c r="T916" s="13" t="s">
        <v>2475</v>
      </c>
      <c r="U916" s="13"/>
      <c r="V916" s="13"/>
      <c r="W916" s="13"/>
      <c r="X916" s="13"/>
      <c r="Y916" s="13" t="s">
        <v>3836</v>
      </c>
      <c r="Z916" s="13" t="s">
        <v>3837</v>
      </c>
      <c r="AA916" s="13"/>
      <c r="AB916" s="13" t="s">
        <v>221</v>
      </c>
      <c r="AC916" s="13" t="s">
        <v>433</v>
      </c>
      <c r="AD916" s="13" t="s">
        <v>216</v>
      </c>
      <c r="AE916" s="13"/>
      <c r="AF916" s="13"/>
      <c r="AG916" s="13"/>
      <c r="AH916" s="13"/>
      <c r="AI916" s="13"/>
      <c r="AJ916" s="13" t="s">
        <v>2475</v>
      </c>
      <c r="AK916" s="13"/>
      <c r="AL916" s="13"/>
      <c r="AM916" s="13" t="s">
        <v>3422</v>
      </c>
      <c r="AN916" s="13" t="s">
        <v>3423</v>
      </c>
      <c r="AO916" s="13" t="s">
        <v>157</v>
      </c>
      <c r="AP916" s="13" t="s">
        <v>158</v>
      </c>
      <c r="AQ916" s="13"/>
      <c r="AR916" s="13"/>
      <c r="AS916" s="13"/>
      <c r="AT916" s="13" t="s">
        <v>3838</v>
      </c>
      <c r="AU916" s="13"/>
      <c r="AV916" s="13"/>
      <c r="AW916" s="13"/>
      <c r="AX916" s="13">
        <v>2023</v>
      </c>
      <c r="AY916" s="13"/>
      <c r="AZ916" s="13" t="s">
        <v>361</v>
      </c>
      <c r="BA916" s="13" t="s">
        <v>361</v>
      </c>
      <c r="BB916" s="13"/>
      <c r="BC916" s="13">
        <v>7</v>
      </c>
      <c r="BD916" s="13">
        <v>7</v>
      </c>
      <c r="BE916" s="13"/>
      <c r="BF916" s="13"/>
      <c r="BG916" s="13"/>
      <c r="BH916" s="13"/>
      <c r="BI916" s="13"/>
      <c r="BJ916" s="13"/>
      <c r="BK916" s="13"/>
      <c r="BL916" s="6" t="s">
        <v>387</v>
      </c>
      <c r="BM916" s="11">
        <v>152.327433628319</v>
      </c>
      <c r="BN916" s="5">
        <f t="shared" si="28"/>
        <v>152.327433628319</v>
      </c>
      <c r="BO916" s="11">
        <f t="shared" si="29"/>
        <v>0</v>
      </c>
    </row>
    <row r="917" spans="1:67" x14ac:dyDescent="0.35">
      <c r="A917" s="17" t="s">
        <v>3849</v>
      </c>
      <c r="B917" s="17" t="s">
        <v>313</v>
      </c>
      <c r="C917" s="13" t="s">
        <v>433</v>
      </c>
      <c r="D917" s="13" t="s">
        <v>3438</v>
      </c>
      <c r="E917" s="13" t="s">
        <v>3439</v>
      </c>
      <c r="F917" s="13" t="s">
        <v>221</v>
      </c>
      <c r="G917" s="13" t="s">
        <v>3834</v>
      </c>
      <c r="H917" s="13" t="s">
        <v>223</v>
      </c>
      <c r="I917" s="13"/>
      <c r="J917" s="13"/>
      <c r="K917" s="17">
        <v>1</v>
      </c>
      <c r="L917" s="13">
        <v>1</v>
      </c>
      <c r="M917" s="13">
        <v>0</v>
      </c>
      <c r="N917" s="13" t="s">
        <v>90</v>
      </c>
      <c r="O917" s="17">
        <v>152.327433628319</v>
      </c>
      <c r="P917" s="13">
        <v>152.327433628319</v>
      </c>
      <c r="Q917" s="13">
        <v>0</v>
      </c>
      <c r="R917" s="13" t="s">
        <v>3850</v>
      </c>
      <c r="S917" s="13"/>
      <c r="T917" s="13" t="s">
        <v>3441</v>
      </c>
      <c r="U917" s="13"/>
      <c r="V917" s="13"/>
      <c r="W917" s="13"/>
      <c r="X917" s="13"/>
      <c r="Y917" s="13" t="s">
        <v>3836</v>
      </c>
      <c r="Z917" s="13" t="s">
        <v>3837</v>
      </c>
      <c r="AA917" s="13"/>
      <c r="AB917" s="13" t="s">
        <v>221</v>
      </c>
      <c r="AC917" s="13" t="s">
        <v>433</v>
      </c>
      <c r="AD917" s="13" t="s">
        <v>216</v>
      </c>
      <c r="AE917" s="13"/>
      <c r="AF917" s="13"/>
      <c r="AG917" s="13"/>
      <c r="AH917" s="13"/>
      <c r="AI917" s="13"/>
      <c r="AJ917" s="13" t="s">
        <v>3441</v>
      </c>
      <c r="AK917" s="13"/>
      <c r="AL917" s="13"/>
      <c r="AM917" s="13" t="s">
        <v>3422</v>
      </c>
      <c r="AN917" s="13" t="s">
        <v>3423</v>
      </c>
      <c r="AO917" s="13" t="s">
        <v>157</v>
      </c>
      <c r="AP917" s="13" t="s">
        <v>158</v>
      </c>
      <c r="AQ917" s="13"/>
      <c r="AR917" s="13"/>
      <c r="AS917" s="13"/>
      <c r="AT917" s="13" t="s">
        <v>3838</v>
      </c>
      <c r="AU917" s="13"/>
      <c r="AV917" s="13"/>
      <c r="AW917" s="13"/>
      <c r="AX917" s="13">
        <v>2023</v>
      </c>
      <c r="AY917" s="13"/>
      <c r="AZ917" s="13" t="s">
        <v>361</v>
      </c>
      <c r="BA917" s="13" t="s">
        <v>361</v>
      </c>
      <c r="BB917" s="13"/>
      <c r="BC917" s="13">
        <v>7</v>
      </c>
      <c r="BD917" s="13">
        <v>7</v>
      </c>
      <c r="BE917" s="13"/>
      <c r="BF917" s="13"/>
      <c r="BG917" s="13"/>
      <c r="BH917" s="13"/>
      <c r="BI917" s="13"/>
      <c r="BJ917" s="13"/>
      <c r="BK917" s="13"/>
      <c r="BL917" s="6" t="s">
        <v>387</v>
      </c>
      <c r="BM917" s="11">
        <v>152.327433628319</v>
      </c>
      <c r="BN917" s="5">
        <f t="shared" si="28"/>
        <v>152.327433628319</v>
      </c>
      <c r="BO917" s="11">
        <f t="shared" si="29"/>
        <v>0</v>
      </c>
    </row>
    <row r="918" spans="1:67" x14ac:dyDescent="0.35">
      <c r="A918" s="17" t="s">
        <v>3851</v>
      </c>
      <c r="B918" s="17" t="s">
        <v>313</v>
      </c>
      <c r="C918" s="13" t="s">
        <v>433</v>
      </c>
      <c r="D918" s="13" t="s">
        <v>3438</v>
      </c>
      <c r="E918" s="13" t="s">
        <v>3439</v>
      </c>
      <c r="F918" s="13" t="s">
        <v>221</v>
      </c>
      <c r="G918" s="13" t="s">
        <v>3852</v>
      </c>
      <c r="H918" s="13" t="s">
        <v>223</v>
      </c>
      <c r="I918" s="13"/>
      <c r="J918" s="13"/>
      <c r="K918" s="17">
        <v>1</v>
      </c>
      <c r="L918" s="13">
        <v>0</v>
      </c>
      <c r="M918" s="13">
        <v>1</v>
      </c>
      <c r="N918" s="13" t="s">
        <v>154</v>
      </c>
      <c r="O918" s="17">
        <v>152.327433628319</v>
      </c>
      <c r="P918" s="13">
        <v>0</v>
      </c>
      <c r="Q918" s="13">
        <v>0</v>
      </c>
      <c r="R918" s="13" t="s">
        <v>3853</v>
      </c>
      <c r="S918" s="13"/>
      <c r="T918" s="13"/>
      <c r="U918" s="13"/>
      <c r="V918" s="13"/>
      <c r="W918" s="13"/>
      <c r="X918" s="13"/>
      <c r="Y918" s="13" t="s">
        <v>3854</v>
      </c>
      <c r="Z918" s="13" t="s">
        <v>3855</v>
      </c>
      <c r="AA918" s="13"/>
      <c r="AB918" s="13" t="s">
        <v>221</v>
      </c>
      <c r="AC918" s="13" t="s">
        <v>433</v>
      </c>
      <c r="AD918" s="13" t="s">
        <v>216</v>
      </c>
      <c r="AE918" s="13"/>
      <c r="AF918" s="13"/>
      <c r="AG918" s="13"/>
      <c r="AH918" s="13"/>
      <c r="AI918" s="13"/>
      <c r="AJ918" s="13" t="s">
        <v>387</v>
      </c>
      <c r="AK918" s="13"/>
      <c r="AL918" s="13"/>
      <c r="AM918" s="13" t="s">
        <v>3422</v>
      </c>
      <c r="AN918" s="13" t="s">
        <v>3423</v>
      </c>
      <c r="AO918" s="13" t="s">
        <v>157</v>
      </c>
      <c r="AP918" s="13" t="s">
        <v>158</v>
      </c>
      <c r="AQ918" s="13"/>
      <c r="AR918" s="13"/>
      <c r="AS918" s="13"/>
      <c r="AT918" s="13" t="s">
        <v>3838</v>
      </c>
      <c r="AU918" s="13"/>
      <c r="AV918" s="13"/>
      <c r="AW918" s="13"/>
      <c r="AX918" s="13"/>
      <c r="AY918" s="13"/>
      <c r="AZ918" s="13" t="s">
        <v>361</v>
      </c>
      <c r="BA918" s="13"/>
      <c r="BB918" s="13"/>
      <c r="BC918" s="13">
        <v>7</v>
      </c>
      <c r="BD918" s="13"/>
      <c r="BE918" s="13"/>
      <c r="BF918" s="13"/>
      <c r="BG918" s="13"/>
      <c r="BH918" s="13"/>
      <c r="BI918" s="13"/>
      <c r="BJ918" s="13"/>
      <c r="BK918" s="13"/>
      <c r="BL918" s="6" t="s">
        <v>387</v>
      </c>
      <c r="BM918" s="11">
        <v>152.327433628319</v>
      </c>
      <c r="BN918" s="5">
        <f t="shared" si="28"/>
        <v>152.327433628319</v>
      </c>
      <c r="BO918" s="11">
        <f t="shared" si="29"/>
        <v>0</v>
      </c>
    </row>
    <row r="919" spans="1:67" x14ac:dyDescent="0.35">
      <c r="A919" s="17" t="s">
        <v>3856</v>
      </c>
      <c r="B919" s="17" t="s">
        <v>313</v>
      </c>
      <c r="C919" s="13" t="s">
        <v>433</v>
      </c>
      <c r="D919" s="13" t="s">
        <v>3438</v>
      </c>
      <c r="E919" s="13" t="s">
        <v>3439</v>
      </c>
      <c r="F919" s="13" t="s">
        <v>221</v>
      </c>
      <c r="G919" s="13" t="s">
        <v>3852</v>
      </c>
      <c r="H919" s="13" t="s">
        <v>223</v>
      </c>
      <c r="I919" s="13"/>
      <c r="J919" s="13"/>
      <c r="K919" s="17">
        <v>1</v>
      </c>
      <c r="L919" s="13">
        <v>0</v>
      </c>
      <c r="M919" s="13">
        <v>1</v>
      </c>
      <c r="N919" s="13" t="s">
        <v>154</v>
      </c>
      <c r="O919" s="17">
        <v>152.327433628319</v>
      </c>
      <c r="P919" s="13">
        <v>0</v>
      </c>
      <c r="Q919" s="13">
        <v>0</v>
      </c>
      <c r="R919" s="13" t="s">
        <v>3857</v>
      </c>
      <c r="S919" s="13"/>
      <c r="T919" s="13"/>
      <c r="U919" s="13"/>
      <c r="V919" s="13"/>
      <c r="W919" s="13"/>
      <c r="X919" s="13"/>
      <c r="Y919" s="13" t="s">
        <v>3854</v>
      </c>
      <c r="Z919" s="13" t="s">
        <v>3855</v>
      </c>
      <c r="AA919" s="13"/>
      <c r="AB919" s="13" t="s">
        <v>221</v>
      </c>
      <c r="AC919" s="13" t="s">
        <v>433</v>
      </c>
      <c r="AD919" s="13" t="s">
        <v>216</v>
      </c>
      <c r="AE919" s="13"/>
      <c r="AF919" s="13"/>
      <c r="AG919" s="13"/>
      <c r="AH919" s="13"/>
      <c r="AI919" s="13"/>
      <c r="AJ919" s="13" t="s">
        <v>387</v>
      </c>
      <c r="AK919" s="13"/>
      <c r="AL919" s="13"/>
      <c r="AM919" s="13" t="s">
        <v>3422</v>
      </c>
      <c r="AN919" s="13" t="s">
        <v>3423</v>
      </c>
      <c r="AO919" s="13" t="s">
        <v>157</v>
      </c>
      <c r="AP919" s="13" t="s">
        <v>158</v>
      </c>
      <c r="AQ919" s="13"/>
      <c r="AR919" s="13"/>
      <c r="AS919" s="13"/>
      <c r="AT919" s="13" t="s">
        <v>3838</v>
      </c>
      <c r="AU919" s="13"/>
      <c r="AV919" s="13"/>
      <c r="AW919" s="13"/>
      <c r="AX919" s="13"/>
      <c r="AY919" s="13"/>
      <c r="AZ919" s="13" t="s">
        <v>361</v>
      </c>
      <c r="BA919" s="13"/>
      <c r="BB919" s="13"/>
      <c r="BC919" s="13">
        <v>7</v>
      </c>
      <c r="BD919" s="13"/>
      <c r="BE919" s="13"/>
      <c r="BF919" s="13"/>
      <c r="BG919" s="13"/>
      <c r="BH919" s="13"/>
      <c r="BI919" s="13"/>
      <c r="BJ919" s="13"/>
      <c r="BK919" s="13"/>
      <c r="BL919" s="6" t="s">
        <v>387</v>
      </c>
      <c r="BM919" s="11">
        <v>152.327433628319</v>
      </c>
      <c r="BN919" s="5">
        <f t="shared" si="28"/>
        <v>152.327433628319</v>
      </c>
      <c r="BO919" s="11">
        <f t="shared" si="29"/>
        <v>0</v>
      </c>
    </row>
    <row r="920" spans="1:67" x14ac:dyDescent="0.35">
      <c r="A920" s="17" t="s">
        <v>3858</v>
      </c>
      <c r="B920" s="17" t="s">
        <v>313</v>
      </c>
      <c r="C920" s="13" t="s">
        <v>433</v>
      </c>
      <c r="D920" s="13" t="s">
        <v>3438</v>
      </c>
      <c r="E920" s="13" t="s">
        <v>3439</v>
      </c>
      <c r="F920" s="13" t="s">
        <v>221</v>
      </c>
      <c r="G920" s="13" t="s">
        <v>3852</v>
      </c>
      <c r="H920" s="13" t="s">
        <v>223</v>
      </c>
      <c r="I920" s="13"/>
      <c r="J920" s="13"/>
      <c r="K920" s="17">
        <v>1</v>
      </c>
      <c r="L920" s="13">
        <v>0</v>
      </c>
      <c r="M920" s="13">
        <v>1</v>
      </c>
      <c r="N920" s="13" t="s">
        <v>154</v>
      </c>
      <c r="O920" s="17">
        <v>152.327433628319</v>
      </c>
      <c r="P920" s="13">
        <v>0</v>
      </c>
      <c r="Q920" s="13">
        <v>0</v>
      </c>
      <c r="R920" s="13" t="s">
        <v>3859</v>
      </c>
      <c r="S920" s="13"/>
      <c r="T920" s="13"/>
      <c r="U920" s="13"/>
      <c r="V920" s="13"/>
      <c r="W920" s="13"/>
      <c r="X920" s="13"/>
      <c r="Y920" s="13" t="s">
        <v>3854</v>
      </c>
      <c r="Z920" s="13" t="s">
        <v>3855</v>
      </c>
      <c r="AA920" s="13"/>
      <c r="AB920" s="13" t="s">
        <v>221</v>
      </c>
      <c r="AC920" s="13" t="s">
        <v>433</v>
      </c>
      <c r="AD920" s="13" t="s">
        <v>216</v>
      </c>
      <c r="AE920" s="13"/>
      <c r="AF920" s="13"/>
      <c r="AG920" s="13"/>
      <c r="AH920" s="13"/>
      <c r="AI920" s="13"/>
      <c r="AJ920" s="13" t="s">
        <v>387</v>
      </c>
      <c r="AK920" s="13"/>
      <c r="AL920" s="13"/>
      <c r="AM920" s="13" t="s">
        <v>3422</v>
      </c>
      <c r="AN920" s="13" t="s">
        <v>3423</v>
      </c>
      <c r="AO920" s="13" t="s">
        <v>157</v>
      </c>
      <c r="AP920" s="13" t="s">
        <v>158</v>
      </c>
      <c r="AQ920" s="13"/>
      <c r="AR920" s="13"/>
      <c r="AS920" s="13"/>
      <c r="AT920" s="13" t="s">
        <v>3838</v>
      </c>
      <c r="AU920" s="13"/>
      <c r="AV920" s="13"/>
      <c r="AW920" s="13"/>
      <c r="AX920" s="13"/>
      <c r="AY920" s="13"/>
      <c r="AZ920" s="13" t="s">
        <v>361</v>
      </c>
      <c r="BA920" s="13"/>
      <c r="BB920" s="13"/>
      <c r="BC920" s="13">
        <v>7</v>
      </c>
      <c r="BD920" s="13"/>
      <c r="BE920" s="13"/>
      <c r="BF920" s="13"/>
      <c r="BG920" s="13"/>
      <c r="BH920" s="13"/>
      <c r="BI920" s="13"/>
      <c r="BJ920" s="13"/>
      <c r="BK920" s="13"/>
      <c r="BL920" s="6" t="s">
        <v>387</v>
      </c>
      <c r="BM920" s="11">
        <v>152.327433628319</v>
      </c>
      <c r="BN920" s="5">
        <f t="shared" si="28"/>
        <v>152.327433628319</v>
      </c>
      <c r="BO920" s="11">
        <f t="shared" si="29"/>
        <v>0</v>
      </c>
    </row>
    <row r="921" spans="1:67" x14ac:dyDescent="0.35">
      <c r="A921" s="17" t="s">
        <v>3860</v>
      </c>
      <c r="B921" s="17" t="s">
        <v>313</v>
      </c>
      <c r="C921" s="13" t="s">
        <v>433</v>
      </c>
      <c r="D921" s="13" t="s">
        <v>3438</v>
      </c>
      <c r="E921" s="13" t="s">
        <v>3439</v>
      </c>
      <c r="F921" s="13" t="s">
        <v>221</v>
      </c>
      <c r="G921" s="13" t="s">
        <v>3852</v>
      </c>
      <c r="H921" s="13" t="s">
        <v>223</v>
      </c>
      <c r="I921" s="13"/>
      <c r="J921" s="13"/>
      <c r="K921" s="17">
        <v>1</v>
      </c>
      <c r="L921" s="13">
        <v>0</v>
      </c>
      <c r="M921" s="13">
        <v>1</v>
      </c>
      <c r="N921" s="13" t="s">
        <v>154</v>
      </c>
      <c r="O921" s="17">
        <v>152.327433628319</v>
      </c>
      <c r="P921" s="13">
        <v>0</v>
      </c>
      <c r="Q921" s="13">
        <v>0</v>
      </c>
      <c r="R921" s="13" t="s">
        <v>3861</v>
      </c>
      <c r="S921" s="13"/>
      <c r="T921" s="13"/>
      <c r="U921" s="13"/>
      <c r="V921" s="13"/>
      <c r="W921" s="13"/>
      <c r="X921" s="13"/>
      <c r="Y921" s="13" t="s">
        <v>3854</v>
      </c>
      <c r="Z921" s="13" t="s">
        <v>3855</v>
      </c>
      <c r="AA921" s="13"/>
      <c r="AB921" s="13" t="s">
        <v>221</v>
      </c>
      <c r="AC921" s="13" t="s">
        <v>433</v>
      </c>
      <c r="AD921" s="13" t="s">
        <v>216</v>
      </c>
      <c r="AE921" s="13"/>
      <c r="AF921" s="13"/>
      <c r="AG921" s="13"/>
      <c r="AH921" s="13"/>
      <c r="AI921" s="13"/>
      <c r="AJ921" s="13" t="s">
        <v>387</v>
      </c>
      <c r="AK921" s="13"/>
      <c r="AL921" s="13"/>
      <c r="AM921" s="13" t="s">
        <v>3422</v>
      </c>
      <c r="AN921" s="13" t="s">
        <v>3423</v>
      </c>
      <c r="AO921" s="13" t="s">
        <v>157</v>
      </c>
      <c r="AP921" s="13" t="s">
        <v>158</v>
      </c>
      <c r="AQ921" s="13"/>
      <c r="AR921" s="13"/>
      <c r="AS921" s="13"/>
      <c r="AT921" s="13" t="s">
        <v>3838</v>
      </c>
      <c r="AU921" s="13"/>
      <c r="AV921" s="13"/>
      <c r="AW921" s="13"/>
      <c r="AX921" s="13"/>
      <c r="AY921" s="13"/>
      <c r="AZ921" s="13" t="s">
        <v>361</v>
      </c>
      <c r="BA921" s="13"/>
      <c r="BB921" s="13"/>
      <c r="BC921" s="13">
        <v>7</v>
      </c>
      <c r="BD921" s="13"/>
      <c r="BE921" s="13"/>
      <c r="BF921" s="13"/>
      <c r="BG921" s="13"/>
      <c r="BH921" s="13"/>
      <c r="BI921" s="13"/>
      <c r="BJ921" s="13"/>
      <c r="BK921" s="13"/>
      <c r="BL921" s="6" t="s">
        <v>387</v>
      </c>
      <c r="BM921" s="11">
        <v>152.327433628319</v>
      </c>
      <c r="BN921" s="5">
        <f t="shared" si="28"/>
        <v>152.327433628319</v>
      </c>
      <c r="BO921" s="11">
        <f t="shared" si="29"/>
        <v>0</v>
      </c>
    </row>
    <row r="922" spans="1:67" x14ac:dyDescent="0.35">
      <c r="A922" s="17" t="s">
        <v>3862</v>
      </c>
      <c r="B922" s="17" t="s">
        <v>313</v>
      </c>
      <c r="C922" s="13" t="s">
        <v>433</v>
      </c>
      <c r="D922" s="13" t="s">
        <v>3438</v>
      </c>
      <c r="E922" s="13" t="s">
        <v>3439</v>
      </c>
      <c r="F922" s="13" t="s">
        <v>221</v>
      </c>
      <c r="G922" s="13" t="s">
        <v>3852</v>
      </c>
      <c r="H922" s="13" t="s">
        <v>223</v>
      </c>
      <c r="I922" s="13"/>
      <c r="J922" s="13"/>
      <c r="K922" s="17">
        <v>1</v>
      </c>
      <c r="L922" s="13">
        <v>0</v>
      </c>
      <c r="M922" s="13">
        <v>1</v>
      </c>
      <c r="N922" s="13" t="s">
        <v>154</v>
      </c>
      <c r="O922" s="17">
        <v>152.327433628319</v>
      </c>
      <c r="P922" s="13">
        <v>0</v>
      </c>
      <c r="Q922" s="13">
        <v>0</v>
      </c>
      <c r="R922" s="13" t="s">
        <v>3863</v>
      </c>
      <c r="S922" s="13"/>
      <c r="T922" s="13"/>
      <c r="U922" s="13"/>
      <c r="V922" s="13"/>
      <c r="W922" s="13"/>
      <c r="X922" s="13"/>
      <c r="Y922" s="13" t="s">
        <v>3854</v>
      </c>
      <c r="Z922" s="13" t="s">
        <v>3855</v>
      </c>
      <c r="AA922" s="13"/>
      <c r="AB922" s="13" t="s">
        <v>221</v>
      </c>
      <c r="AC922" s="13" t="s">
        <v>433</v>
      </c>
      <c r="AD922" s="13" t="s">
        <v>216</v>
      </c>
      <c r="AE922" s="13"/>
      <c r="AF922" s="13"/>
      <c r="AG922" s="13"/>
      <c r="AH922" s="13"/>
      <c r="AI922" s="13"/>
      <c r="AJ922" s="13" t="s">
        <v>387</v>
      </c>
      <c r="AK922" s="13"/>
      <c r="AL922" s="13"/>
      <c r="AM922" s="13" t="s">
        <v>3422</v>
      </c>
      <c r="AN922" s="13" t="s">
        <v>3423</v>
      </c>
      <c r="AO922" s="13" t="s">
        <v>157</v>
      </c>
      <c r="AP922" s="13" t="s">
        <v>158</v>
      </c>
      <c r="AQ922" s="13"/>
      <c r="AR922" s="13"/>
      <c r="AS922" s="13"/>
      <c r="AT922" s="13" t="s">
        <v>3838</v>
      </c>
      <c r="AU922" s="13"/>
      <c r="AV922" s="13"/>
      <c r="AW922" s="13"/>
      <c r="AX922" s="13"/>
      <c r="AY922" s="13"/>
      <c r="AZ922" s="13" t="s">
        <v>361</v>
      </c>
      <c r="BA922" s="13"/>
      <c r="BB922" s="13"/>
      <c r="BC922" s="13">
        <v>7</v>
      </c>
      <c r="BD922" s="13"/>
      <c r="BE922" s="13"/>
      <c r="BF922" s="13"/>
      <c r="BG922" s="13"/>
      <c r="BH922" s="13"/>
      <c r="BI922" s="13"/>
      <c r="BJ922" s="13"/>
      <c r="BK922" s="13"/>
      <c r="BL922" s="6" t="s">
        <v>387</v>
      </c>
      <c r="BM922" s="11">
        <v>152.327433628319</v>
      </c>
      <c r="BN922" s="5">
        <f t="shared" si="28"/>
        <v>152.327433628319</v>
      </c>
      <c r="BO922" s="11">
        <f t="shared" si="29"/>
        <v>0</v>
      </c>
    </row>
    <row r="923" spans="1:67" x14ac:dyDescent="0.35">
      <c r="A923" s="17" t="s">
        <v>3864</v>
      </c>
      <c r="B923" s="17" t="s">
        <v>313</v>
      </c>
      <c r="C923" s="13" t="s">
        <v>433</v>
      </c>
      <c r="D923" s="13" t="s">
        <v>3438</v>
      </c>
      <c r="E923" s="13" t="s">
        <v>3439</v>
      </c>
      <c r="F923" s="13" t="s">
        <v>221</v>
      </c>
      <c r="G923" s="13" t="s">
        <v>3852</v>
      </c>
      <c r="H923" s="13" t="s">
        <v>223</v>
      </c>
      <c r="I923" s="13"/>
      <c r="J923" s="13"/>
      <c r="K923" s="17">
        <v>1</v>
      </c>
      <c r="L923" s="13">
        <v>1</v>
      </c>
      <c r="M923" s="13">
        <v>0</v>
      </c>
      <c r="N923" s="13" t="s">
        <v>90</v>
      </c>
      <c r="O923" s="17">
        <v>152.327433628319</v>
      </c>
      <c r="P923" s="13">
        <v>152.327433628319</v>
      </c>
      <c r="Q923" s="13">
        <v>0</v>
      </c>
      <c r="R923" s="13" t="s">
        <v>3865</v>
      </c>
      <c r="S923" s="13"/>
      <c r="T923" s="13" t="s">
        <v>2475</v>
      </c>
      <c r="U923" s="13"/>
      <c r="V923" s="13"/>
      <c r="W923" s="13"/>
      <c r="X923" s="13"/>
      <c r="Y923" s="13" t="s">
        <v>3854</v>
      </c>
      <c r="Z923" s="13" t="s">
        <v>3855</v>
      </c>
      <c r="AA923" s="13"/>
      <c r="AB923" s="13" t="s">
        <v>221</v>
      </c>
      <c r="AC923" s="13" t="s">
        <v>433</v>
      </c>
      <c r="AD923" s="13" t="s">
        <v>216</v>
      </c>
      <c r="AE923" s="13"/>
      <c r="AF923" s="13"/>
      <c r="AG923" s="13"/>
      <c r="AH923" s="13"/>
      <c r="AI923" s="13"/>
      <c r="AJ923" s="13" t="s">
        <v>2475</v>
      </c>
      <c r="AK923" s="13"/>
      <c r="AL923" s="13"/>
      <c r="AM923" s="13" t="s">
        <v>3422</v>
      </c>
      <c r="AN923" s="13" t="s">
        <v>3423</v>
      </c>
      <c r="AO923" s="13" t="s">
        <v>157</v>
      </c>
      <c r="AP923" s="13" t="s">
        <v>158</v>
      </c>
      <c r="AQ923" s="13"/>
      <c r="AR923" s="13"/>
      <c r="AS923" s="13"/>
      <c r="AT923" s="13" t="s">
        <v>3838</v>
      </c>
      <c r="AU923" s="13"/>
      <c r="AV923" s="13"/>
      <c r="AW923" s="13"/>
      <c r="AX923" s="13">
        <v>2023</v>
      </c>
      <c r="AY923" s="13"/>
      <c r="AZ923" s="13" t="s">
        <v>361</v>
      </c>
      <c r="BA923" s="13" t="s">
        <v>361</v>
      </c>
      <c r="BB923" s="13"/>
      <c r="BC923" s="13">
        <v>7</v>
      </c>
      <c r="BD923" s="13">
        <v>7</v>
      </c>
      <c r="BE923" s="13"/>
      <c r="BF923" s="13"/>
      <c r="BG923" s="13"/>
      <c r="BH923" s="13"/>
      <c r="BI923" s="13"/>
      <c r="BJ923" s="13"/>
      <c r="BK923" s="13"/>
      <c r="BL923" s="6" t="s">
        <v>387</v>
      </c>
      <c r="BM923" s="11">
        <v>152.327433628319</v>
      </c>
      <c r="BN923" s="5">
        <f t="shared" si="28"/>
        <v>152.327433628319</v>
      </c>
      <c r="BO923" s="11">
        <f t="shared" si="29"/>
        <v>0</v>
      </c>
    </row>
    <row r="924" spans="1:67" x14ac:dyDescent="0.35">
      <c r="A924" s="17" t="s">
        <v>3866</v>
      </c>
      <c r="B924" s="17" t="s">
        <v>313</v>
      </c>
      <c r="C924" s="13" t="s">
        <v>433</v>
      </c>
      <c r="D924" s="13" t="s">
        <v>3438</v>
      </c>
      <c r="E924" s="13" t="s">
        <v>3439</v>
      </c>
      <c r="F924" s="13" t="s">
        <v>221</v>
      </c>
      <c r="G924" s="13" t="s">
        <v>3852</v>
      </c>
      <c r="H924" s="13" t="s">
        <v>223</v>
      </c>
      <c r="I924" s="13"/>
      <c r="J924" s="13"/>
      <c r="K924" s="17">
        <v>1</v>
      </c>
      <c r="L924" s="13">
        <v>1</v>
      </c>
      <c r="M924" s="13">
        <v>0</v>
      </c>
      <c r="N924" s="13" t="s">
        <v>90</v>
      </c>
      <c r="O924" s="17">
        <v>152.327433628319</v>
      </c>
      <c r="P924" s="13">
        <v>152.327433628319</v>
      </c>
      <c r="Q924" s="13">
        <v>0</v>
      </c>
      <c r="R924" s="13" t="s">
        <v>3867</v>
      </c>
      <c r="S924" s="13"/>
      <c r="T924" s="13" t="s">
        <v>3441</v>
      </c>
      <c r="U924" s="13"/>
      <c r="V924" s="13"/>
      <c r="W924" s="13"/>
      <c r="X924" s="13"/>
      <c r="Y924" s="13" t="s">
        <v>3854</v>
      </c>
      <c r="Z924" s="13" t="s">
        <v>3855</v>
      </c>
      <c r="AA924" s="13"/>
      <c r="AB924" s="13" t="s">
        <v>221</v>
      </c>
      <c r="AC924" s="13" t="s">
        <v>433</v>
      </c>
      <c r="AD924" s="13" t="s">
        <v>216</v>
      </c>
      <c r="AE924" s="13"/>
      <c r="AF924" s="13"/>
      <c r="AG924" s="13"/>
      <c r="AH924" s="13"/>
      <c r="AI924" s="13"/>
      <c r="AJ924" s="13" t="s">
        <v>3441</v>
      </c>
      <c r="AK924" s="13"/>
      <c r="AL924" s="13"/>
      <c r="AM924" s="13" t="s">
        <v>3422</v>
      </c>
      <c r="AN924" s="13" t="s">
        <v>3423</v>
      </c>
      <c r="AO924" s="13" t="s">
        <v>157</v>
      </c>
      <c r="AP924" s="13" t="s">
        <v>158</v>
      </c>
      <c r="AQ924" s="13"/>
      <c r="AR924" s="13"/>
      <c r="AS924" s="13"/>
      <c r="AT924" s="13" t="s">
        <v>3838</v>
      </c>
      <c r="AU924" s="13"/>
      <c r="AV924" s="13"/>
      <c r="AW924" s="13"/>
      <c r="AX924" s="13">
        <v>2023</v>
      </c>
      <c r="AY924" s="13"/>
      <c r="AZ924" s="13" t="s">
        <v>361</v>
      </c>
      <c r="BA924" s="13" t="s">
        <v>361</v>
      </c>
      <c r="BB924" s="13"/>
      <c r="BC924" s="13">
        <v>7</v>
      </c>
      <c r="BD924" s="13">
        <v>7</v>
      </c>
      <c r="BE924" s="13"/>
      <c r="BF924" s="13"/>
      <c r="BG924" s="13"/>
      <c r="BH924" s="13"/>
      <c r="BI924" s="13"/>
      <c r="BJ924" s="13"/>
      <c r="BK924" s="13"/>
      <c r="BL924" s="6" t="s">
        <v>387</v>
      </c>
      <c r="BM924" s="11">
        <v>152.327433628319</v>
      </c>
      <c r="BN924" s="5">
        <f t="shared" si="28"/>
        <v>152.327433628319</v>
      </c>
      <c r="BO924" s="11">
        <f t="shared" si="29"/>
        <v>0</v>
      </c>
    </row>
    <row r="925" spans="1:67" x14ac:dyDescent="0.35">
      <c r="A925" s="17" t="s">
        <v>3868</v>
      </c>
      <c r="B925" s="17" t="s">
        <v>313</v>
      </c>
      <c r="C925" s="13" t="s">
        <v>433</v>
      </c>
      <c r="D925" s="13" t="s">
        <v>3438</v>
      </c>
      <c r="E925" s="13" t="s">
        <v>3439</v>
      </c>
      <c r="F925" s="13" t="s">
        <v>221</v>
      </c>
      <c r="G925" s="13" t="s">
        <v>3869</v>
      </c>
      <c r="H925" s="13" t="s">
        <v>223</v>
      </c>
      <c r="I925" s="13"/>
      <c r="J925" s="13"/>
      <c r="K925" s="17">
        <v>1</v>
      </c>
      <c r="L925" s="13">
        <v>0</v>
      </c>
      <c r="M925" s="13">
        <v>1</v>
      </c>
      <c r="N925" s="13" t="s">
        <v>154</v>
      </c>
      <c r="O925" s="17">
        <v>152.327433628319</v>
      </c>
      <c r="P925" s="13">
        <v>0</v>
      </c>
      <c r="Q925" s="13">
        <v>0</v>
      </c>
      <c r="R925" s="13" t="s">
        <v>3870</v>
      </c>
      <c r="S925" s="13"/>
      <c r="T925" s="13"/>
      <c r="U925" s="13"/>
      <c r="V925" s="13"/>
      <c r="W925" s="13"/>
      <c r="X925" s="13"/>
      <c r="Y925" s="13" t="s">
        <v>3871</v>
      </c>
      <c r="Z925" s="13" t="s">
        <v>3872</v>
      </c>
      <c r="AA925" s="13"/>
      <c r="AB925" s="13" t="s">
        <v>221</v>
      </c>
      <c r="AC925" s="13" t="s">
        <v>433</v>
      </c>
      <c r="AD925" s="13" t="s">
        <v>216</v>
      </c>
      <c r="AE925" s="13"/>
      <c r="AF925" s="13"/>
      <c r="AG925" s="13"/>
      <c r="AH925" s="13"/>
      <c r="AI925" s="13"/>
      <c r="AJ925" s="13" t="s">
        <v>387</v>
      </c>
      <c r="AK925" s="13"/>
      <c r="AL925" s="13"/>
      <c r="AM925" s="13" t="s">
        <v>3422</v>
      </c>
      <c r="AN925" s="13" t="s">
        <v>3423</v>
      </c>
      <c r="AO925" s="13" t="s">
        <v>157</v>
      </c>
      <c r="AP925" s="13" t="s">
        <v>158</v>
      </c>
      <c r="AQ925" s="13"/>
      <c r="AR925" s="13"/>
      <c r="AS925" s="13"/>
      <c r="AT925" s="13" t="s">
        <v>3838</v>
      </c>
      <c r="AU925" s="13"/>
      <c r="AV925" s="13"/>
      <c r="AW925" s="13"/>
      <c r="AX925" s="13"/>
      <c r="AY925" s="13"/>
      <c r="AZ925" s="13" t="s">
        <v>361</v>
      </c>
      <c r="BA925" s="13"/>
      <c r="BB925" s="13"/>
      <c r="BC925" s="13">
        <v>7</v>
      </c>
      <c r="BD925" s="13"/>
      <c r="BE925" s="13"/>
      <c r="BF925" s="13"/>
      <c r="BG925" s="13"/>
      <c r="BH925" s="13"/>
      <c r="BI925" s="13"/>
      <c r="BJ925" s="13"/>
      <c r="BK925" s="13"/>
      <c r="BL925" s="6" t="s">
        <v>387</v>
      </c>
      <c r="BM925" s="11">
        <v>152.327433628319</v>
      </c>
      <c r="BN925" s="5">
        <f t="shared" si="28"/>
        <v>152.327433628319</v>
      </c>
      <c r="BO925" s="11">
        <f t="shared" si="29"/>
        <v>0</v>
      </c>
    </row>
    <row r="926" spans="1:67" x14ac:dyDescent="0.35">
      <c r="A926" s="17" t="s">
        <v>3873</v>
      </c>
      <c r="B926" s="17" t="s">
        <v>313</v>
      </c>
      <c r="C926" s="13" t="s">
        <v>433</v>
      </c>
      <c r="D926" s="13" t="s">
        <v>3438</v>
      </c>
      <c r="E926" s="13" t="s">
        <v>3439</v>
      </c>
      <c r="F926" s="13" t="s">
        <v>221</v>
      </c>
      <c r="G926" s="13" t="s">
        <v>3869</v>
      </c>
      <c r="H926" s="13" t="s">
        <v>223</v>
      </c>
      <c r="I926" s="13"/>
      <c r="J926" s="13"/>
      <c r="K926" s="17">
        <v>1</v>
      </c>
      <c r="L926" s="13">
        <v>0</v>
      </c>
      <c r="M926" s="13">
        <v>1</v>
      </c>
      <c r="N926" s="13" t="s">
        <v>154</v>
      </c>
      <c r="O926" s="17">
        <v>152.327433628319</v>
      </c>
      <c r="P926" s="13">
        <v>0</v>
      </c>
      <c r="Q926" s="13">
        <v>0</v>
      </c>
      <c r="R926" s="13" t="s">
        <v>3874</v>
      </c>
      <c r="S926" s="13"/>
      <c r="T926" s="13"/>
      <c r="U926" s="13"/>
      <c r="V926" s="13"/>
      <c r="W926" s="13"/>
      <c r="X926" s="13"/>
      <c r="Y926" s="13" t="s">
        <v>3871</v>
      </c>
      <c r="Z926" s="13" t="s">
        <v>3872</v>
      </c>
      <c r="AA926" s="13"/>
      <c r="AB926" s="13" t="s">
        <v>221</v>
      </c>
      <c r="AC926" s="13" t="s">
        <v>433</v>
      </c>
      <c r="AD926" s="13" t="s">
        <v>216</v>
      </c>
      <c r="AE926" s="13"/>
      <c r="AF926" s="13"/>
      <c r="AG926" s="13"/>
      <c r="AH926" s="13"/>
      <c r="AI926" s="13"/>
      <c r="AJ926" s="13" t="s">
        <v>387</v>
      </c>
      <c r="AK926" s="13"/>
      <c r="AL926" s="13"/>
      <c r="AM926" s="13" t="s">
        <v>3422</v>
      </c>
      <c r="AN926" s="13" t="s">
        <v>3423</v>
      </c>
      <c r="AO926" s="13" t="s">
        <v>157</v>
      </c>
      <c r="AP926" s="13" t="s">
        <v>158</v>
      </c>
      <c r="AQ926" s="13"/>
      <c r="AR926" s="13"/>
      <c r="AS926" s="13"/>
      <c r="AT926" s="13" t="s">
        <v>3838</v>
      </c>
      <c r="AU926" s="13"/>
      <c r="AV926" s="13"/>
      <c r="AW926" s="13"/>
      <c r="AX926" s="13"/>
      <c r="AY926" s="13"/>
      <c r="AZ926" s="13" t="s">
        <v>361</v>
      </c>
      <c r="BA926" s="13"/>
      <c r="BB926" s="13"/>
      <c r="BC926" s="13">
        <v>7</v>
      </c>
      <c r="BD926" s="13"/>
      <c r="BE926" s="13"/>
      <c r="BF926" s="13"/>
      <c r="BG926" s="13"/>
      <c r="BH926" s="13"/>
      <c r="BI926" s="13"/>
      <c r="BJ926" s="13"/>
      <c r="BK926" s="13"/>
      <c r="BL926" s="6" t="s">
        <v>387</v>
      </c>
      <c r="BM926" s="11">
        <v>152.327433628319</v>
      </c>
      <c r="BN926" s="5">
        <f t="shared" si="28"/>
        <v>152.327433628319</v>
      </c>
      <c r="BO926" s="11">
        <f t="shared" si="29"/>
        <v>0</v>
      </c>
    </row>
    <row r="927" spans="1:67" x14ac:dyDescent="0.35">
      <c r="A927" s="17" t="s">
        <v>3875</v>
      </c>
      <c r="B927" s="17" t="s">
        <v>313</v>
      </c>
      <c r="C927" s="13" t="s">
        <v>433</v>
      </c>
      <c r="D927" s="13" t="s">
        <v>3438</v>
      </c>
      <c r="E927" s="13" t="s">
        <v>3439</v>
      </c>
      <c r="F927" s="13" t="s">
        <v>221</v>
      </c>
      <c r="G927" s="13" t="s">
        <v>3869</v>
      </c>
      <c r="H927" s="13" t="s">
        <v>223</v>
      </c>
      <c r="I927" s="13"/>
      <c r="J927" s="13"/>
      <c r="K927" s="17">
        <v>1</v>
      </c>
      <c r="L927" s="13">
        <v>0</v>
      </c>
      <c r="M927" s="13">
        <v>1</v>
      </c>
      <c r="N927" s="13" t="s">
        <v>154</v>
      </c>
      <c r="O927" s="17">
        <v>152.327433628319</v>
      </c>
      <c r="P927" s="13">
        <v>0</v>
      </c>
      <c r="Q927" s="13">
        <v>0</v>
      </c>
      <c r="R927" s="13" t="s">
        <v>3876</v>
      </c>
      <c r="S927" s="13"/>
      <c r="T927" s="13"/>
      <c r="U927" s="13"/>
      <c r="V927" s="13"/>
      <c r="W927" s="13"/>
      <c r="X927" s="13"/>
      <c r="Y927" s="13" t="s">
        <v>3871</v>
      </c>
      <c r="Z927" s="13" t="s">
        <v>3872</v>
      </c>
      <c r="AA927" s="13"/>
      <c r="AB927" s="13" t="s">
        <v>221</v>
      </c>
      <c r="AC927" s="13" t="s">
        <v>433</v>
      </c>
      <c r="AD927" s="13" t="s">
        <v>216</v>
      </c>
      <c r="AE927" s="13"/>
      <c r="AF927" s="13"/>
      <c r="AG927" s="13"/>
      <c r="AH927" s="13"/>
      <c r="AI927" s="13"/>
      <c r="AJ927" s="13" t="s">
        <v>387</v>
      </c>
      <c r="AK927" s="13"/>
      <c r="AL927" s="13"/>
      <c r="AM927" s="13" t="s">
        <v>3422</v>
      </c>
      <c r="AN927" s="13" t="s">
        <v>3423</v>
      </c>
      <c r="AO927" s="13" t="s">
        <v>157</v>
      </c>
      <c r="AP927" s="13" t="s">
        <v>158</v>
      </c>
      <c r="AQ927" s="13"/>
      <c r="AR927" s="13"/>
      <c r="AS927" s="13"/>
      <c r="AT927" s="13" t="s">
        <v>3838</v>
      </c>
      <c r="AU927" s="13"/>
      <c r="AV927" s="13"/>
      <c r="AW927" s="13"/>
      <c r="AX927" s="13"/>
      <c r="AY927" s="13"/>
      <c r="AZ927" s="13" t="s">
        <v>361</v>
      </c>
      <c r="BA927" s="13"/>
      <c r="BB927" s="13"/>
      <c r="BC927" s="13">
        <v>7</v>
      </c>
      <c r="BD927" s="13"/>
      <c r="BE927" s="13"/>
      <c r="BF927" s="13"/>
      <c r="BG927" s="13"/>
      <c r="BH927" s="13"/>
      <c r="BI927" s="13"/>
      <c r="BJ927" s="13"/>
      <c r="BK927" s="13"/>
      <c r="BL927" s="6" t="s">
        <v>387</v>
      </c>
      <c r="BM927" s="11">
        <v>152.327433628319</v>
      </c>
      <c r="BN927" s="5">
        <f t="shared" si="28"/>
        <v>152.327433628319</v>
      </c>
      <c r="BO927" s="11">
        <f t="shared" si="29"/>
        <v>0</v>
      </c>
    </row>
    <row r="928" spans="1:67" x14ac:dyDescent="0.35">
      <c r="A928" s="17" t="s">
        <v>3877</v>
      </c>
      <c r="B928" s="17" t="s">
        <v>313</v>
      </c>
      <c r="C928" s="13" t="s">
        <v>433</v>
      </c>
      <c r="D928" s="13" t="s">
        <v>3438</v>
      </c>
      <c r="E928" s="13" t="s">
        <v>3439</v>
      </c>
      <c r="F928" s="13" t="s">
        <v>221</v>
      </c>
      <c r="G928" s="13" t="s">
        <v>3869</v>
      </c>
      <c r="H928" s="13" t="s">
        <v>223</v>
      </c>
      <c r="I928" s="13"/>
      <c r="J928" s="13"/>
      <c r="K928" s="17">
        <v>1</v>
      </c>
      <c r="L928" s="13">
        <v>0</v>
      </c>
      <c r="M928" s="13">
        <v>1</v>
      </c>
      <c r="N928" s="13" t="s">
        <v>154</v>
      </c>
      <c r="O928" s="17">
        <v>152.327433628319</v>
      </c>
      <c r="P928" s="13">
        <v>0</v>
      </c>
      <c r="Q928" s="13">
        <v>0</v>
      </c>
      <c r="R928" s="13" t="s">
        <v>3878</v>
      </c>
      <c r="S928" s="13"/>
      <c r="T928" s="13"/>
      <c r="U928" s="13"/>
      <c r="V928" s="13"/>
      <c r="W928" s="13"/>
      <c r="X928" s="13"/>
      <c r="Y928" s="13" t="s">
        <v>3871</v>
      </c>
      <c r="Z928" s="13" t="s">
        <v>3872</v>
      </c>
      <c r="AA928" s="13"/>
      <c r="AB928" s="13" t="s">
        <v>221</v>
      </c>
      <c r="AC928" s="13" t="s">
        <v>433</v>
      </c>
      <c r="AD928" s="13" t="s">
        <v>216</v>
      </c>
      <c r="AE928" s="13"/>
      <c r="AF928" s="13"/>
      <c r="AG928" s="13"/>
      <c r="AH928" s="13"/>
      <c r="AI928" s="13"/>
      <c r="AJ928" s="13" t="s">
        <v>387</v>
      </c>
      <c r="AK928" s="13"/>
      <c r="AL928" s="13"/>
      <c r="AM928" s="13" t="s">
        <v>3422</v>
      </c>
      <c r="AN928" s="13" t="s">
        <v>3423</v>
      </c>
      <c r="AO928" s="13" t="s">
        <v>157</v>
      </c>
      <c r="AP928" s="13" t="s">
        <v>158</v>
      </c>
      <c r="AQ928" s="13"/>
      <c r="AR928" s="13"/>
      <c r="AS928" s="13"/>
      <c r="AT928" s="13" t="s">
        <v>3838</v>
      </c>
      <c r="AU928" s="13"/>
      <c r="AV928" s="13"/>
      <c r="AW928" s="13"/>
      <c r="AX928" s="13"/>
      <c r="AY928" s="13"/>
      <c r="AZ928" s="13" t="s">
        <v>361</v>
      </c>
      <c r="BA928" s="13"/>
      <c r="BB928" s="13"/>
      <c r="BC928" s="13">
        <v>7</v>
      </c>
      <c r="BD928" s="13"/>
      <c r="BE928" s="13"/>
      <c r="BF928" s="13"/>
      <c r="BG928" s="13"/>
      <c r="BH928" s="13"/>
      <c r="BI928" s="13"/>
      <c r="BJ928" s="13"/>
      <c r="BK928" s="13"/>
      <c r="BL928" s="6" t="s">
        <v>387</v>
      </c>
      <c r="BM928" s="11">
        <v>152.327433628319</v>
      </c>
      <c r="BN928" s="5">
        <f t="shared" si="28"/>
        <v>152.327433628319</v>
      </c>
      <c r="BO928" s="11">
        <f t="shared" si="29"/>
        <v>0</v>
      </c>
    </row>
    <row r="929" spans="1:67" x14ac:dyDescent="0.35">
      <c r="A929" s="17" t="s">
        <v>3879</v>
      </c>
      <c r="B929" s="17" t="s">
        <v>313</v>
      </c>
      <c r="C929" s="13" t="s">
        <v>433</v>
      </c>
      <c r="D929" s="13" t="s">
        <v>3438</v>
      </c>
      <c r="E929" s="13" t="s">
        <v>3439</v>
      </c>
      <c r="F929" s="13" t="s">
        <v>221</v>
      </c>
      <c r="G929" s="13" t="s">
        <v>3869</v>
      </c>
      <c r="H929" s="13" t="s">
        <v>223</v>
      </c>
      <c r="I929" s="13"/>
      <c r="J929" s="13"/>
      <c r="K929" s="17">
        <v>1</v>
      </c>
      <c r="L929" s="13">
        <v>0</v>
      </c>
      <c r="M929" s="13">
        <v>1</v>
      </c>
      <c r="N929" s="13" t="s">
        <v>154</v>
      </c>
      <c r="O929" s="17">
        <v>152.327433628319</v>
      </c>
      <c r="P929" s="13">
        <v>0</v>
      </c>
      <c r="Q929" s="13">
        <v>0</v>
      </c>
      <c r="R929" s="13" t="s">
        <v>3880</v>
      </c>
      <c r="S929" s="13"/>
      <c r="T929" s="13"/>
      <c r="U929" s="13"/>
      <c r="V929" s="13"/>
      <c r="W929" s="13"/>
      <c r="X929" s="13"/>
      <c r="Y929" s="13" t="s">
        <v>3871</v>
      </c>
      <c r="Z929" s="13" t="s">
        <v>3872</v>
      </c>
      <c r="AA929" s="13"/>
      <c r="AB929" s="13" t="s">
        <v>221</v>
      </c>
      <c r="AC929" s="13" t="s">
        <v>433</v>
      </c>
      <c r="AD929" s="13" t="s">
        <v>216</v>
      </c>
      <c r="AE929" s="13"/>
      <c r="AF929" s="13"/>
      <c r="AG929" s="13"/>
      <c r="AH929" s="13"/>
      <c r="AI929" s="13"/>
      <c r="AJ929" s="13" t="s">
        <v>387</v>
      </c>
      <c r="AK929" s="13"/>
      <c r="AL929" s="13"/>
      <c r="AM929" s="13" t="s">
        <v>3422</v>
      </c>
      <c r="AN929" s="13" t="s">
        <v>3423</v>
      </c>
      <c r="AO929" s="13" t="s">
        <v>157</v>
      </c>
      <c r="AP929" s="13" t="s">
        <v>158</v>
      </c>
      <c r="AQ929" s="13"/>
      <c r="AR929" s="13"/>
      <c r="AS929" s="13"/>
      <c r="AT929" s="13" t="s">
        <v>3838</v>
      </c>
      <c r="AU929" s="13"/>
      <c r="AV929" s="13"/>
      <c r="AW929" s="13"/>
      <c r="AX929" s="13"/>
      <c r="AY929" s="13"/>
      <c r="AZ929" s="13" t="s">
        <v>361</v>
      </c>
      <c r="BA929" s="13"/>
      <c r="BB929" s="13"/>
      <c r="BC929" s="13">
        <v>7</v>
      </c>
      <c r="BD929" s="13"/>
      <c r="BE929" s="13"/>
      <c r="BF929" s="13"/>
      <c r="BG929" s="13"/>
      <c r="BH929" s="13"/>
      <c r="BI929" s="13"/>
      <c r="BJ929" s="13"/>
      <c r="BK929" s="13"/>
      <c r="BL929" s="6" t="s">
        <v>387</v>
      </c>
      <c r="BM929" s="11">
        <v>152.327433628319</v>
      </c>
      <c r="BN929" s="5">
        <f t="shared" si="28"/>
        <v>152.327433628319</v>
      </c>
      <c r="BO929" s="11">
        <f t="shared" si="29"/>
        <v>0</v>
      </c>
    </row>
    <row r="930" spans="1:67" x14ac:dyDescent="0.35">
      <c r="A930" s="17" t="s">
        <v>3881</v>
      </c>
      <c r="B930" s="17" t="s">
        <v>313</v>
      </c>
      <c r="C930" s="13" t="s">
        <v>433</v>
      </c>
      <c r="D930" s="13" t="s">
        <v>3438</v>
      </c>
      <c r="E930" s="13" t="s">
        <v>3439</v>
      </c>
      <c r="F930" s="13" t="s">
        <v>221</v>
      </c>
      <c r="G930" s="13" t="s">
        <v>3869</v>
      </c>
      <c r="H930" s="13" t="s">
        <v>223</v>
      </c>
      <c r="I930" s="13"/>
      <c r="J930" s="13"/>
      <c r="K930" s="17">
        <v>1</v>
      </c>
      <c r="L930" s="13">
        <v>1</v>
      </c>
      <c r="M930" s="13">
        <v>0</v>
      </c>
      <c r="N930" s="13" t="s">
        <v>90</v>
      </c>
      <c r="O930" s="17">
        <v>152.327433628319</v>
      </c>
      <c r="P930" s="13">
        <v>152.327433628319</v>
      </c>
      <c r="Q930" s="13">
        <v>0</v>
      </c>
      <c r="R930" s="13" t="s">
        <v>3882</v>
      </c>
      <c r="S930" s="13"/>
      <c r="T930" s="13" t="s">
        <v>2475</v>
      </c>
      <c r="U930" s="13"/>
      <c r="V930" s="13"/>
      <c r="W930" s="13"/>
      <c r="X930" s="13"/>
      <c r="Y930" s="13" t="s">
        <v>3871</v>
      </c>
      <c r="Z930" s="13" t="s">
        <v>3872</v>
      </c>
      <c r="AA930" s="13"/>
      <c r="AB930" s="13" t="s">
        <v>221</v>
      </c>
      <c r="AC930" s="13" t="s">
        <v>433</v>
      </c>
      <c r="AD930" s="13" t="s">
        <v>216</v>
      </c>
      <c r="AE930" s="13"/>
      <c r="AF930" s="13"/>
      <c r="AG930" s="13"/>
      <c r="AH930" s="13"/>
      <c r="AI930" s="13"/>
      <c r="AJ930" s="13" t="s">
        <v>2475</v>
      </c>
      <c r="AK930" s="13"/>
      <c r="AL930" s="13"/>
      <c r="AM930" s="13" t="s">
        <v>3422</v>
      </c>
      <c r="AN930" s="13" t="s">
        <v>3423</v>
      </c>
      <c r="AO930" s="13" t="s">
        <v>157</v>
      </c>
      <c r="AP930" s="13" t="s">
        <v>158</v>
      </c>
      <c r="AQ930" s="13"/>
      <c r="AR930" s="13"/>
      <c r="AS930" s="13"/>
      <c r="AT930" s="13" t="s">
        <v>3838</v>
      </c>
      <c r="AU930" s="13"/>
      <c r="AV930" s="13"/>
      <c r="AW930" s="13"/>
      <c r="AX930" s="13">
        <v>2023</v>
      </c>
      <c r="AY930" s="13"/>
      <c r="AZ930" s="13" t="s">
        <v>361</v>
      </c>
      <c r="BA930" s="13" t="s">
        <v>361</v>
      </c>
      <c r="BB930" s="13"/>
      <c r="BC930" s="13">
        <v>7</v>
      </c>
      <c r="BD930" s="13">
        <v>7</v>
      </c>
      <c r="BE930" s="13"/>
      <c r="BF930" s="13"/>
      <c r="BG930" s="13"/>
      <c r="BH930" s="13"/>
      <c r="BI930" s="13"/>
      <c r="BJ930" s="13"/>
      <c r="BK930" s="13"/>
      <c r="BL930" s="6" t="s">
        <v>387</v>
      </c>
      <c r="BM930" s="11">
        <v>152.327433628319</v>
      </c>
      <c r="BN930" s="5">
        <f t="shared" si="28"/>
        <v>152.327433628319</v>
      </c>
      <c r="BO930" s="11">
        <f t="shared" si="29"/>
        <v>0</v>
      </c>
    </row>
    <row r="931" spans="1:67" x14ac:dyDescent="0.35">
      <c r="A931" s="17" t="s">
        <v>3883</v>
      </c>
      <c r="B931" s="17" t="s">
        <v>313</v>
      </c>
      <c r="C931" s="13" t="s">
        <v>433</v>
      </c>
      <c r="D931" s="13" t="s">
        <v>3438</v>
      </c>
      <c r="E931" s="13" t="s">
        <v>3439</v>
      </c>
      <c r="F931" s="13" t="s">
        <v>221</v>
      </c>
      <c r="G931" s="13" t="s">
        <v>3869</v>
      </c>
      <c r="H931" s="13" t="s">
        <v>223</v>
      </c>
      <c r="I931" s="13"/>
      <c r="J931" s="13"/>
      <c r="K931" s="17">
        <v>1</v>
      </c>
      <c r="L931" s="13">
        <v>1</v>
      </c>
      <c r="M931" s="13">
        <v>0</v>
      </c>
      <c r="N931" s="13" t="s">
        <v>90</v>
      </c>
      <c r="O931" s="17">
        <v>152.327433628319</v>
      </c>
      <c r="P931" s="13">
        <v>152.327433628319</v>
      </c>
      <c r="Q931" s="13">
        <v>0</v>
      </c>
      <c r="R931" s="13" t="s">
        <v>3884</v>
      </c>
      <c r="S931" s="13"/>
      <c r="T931" s="13" t="s">
        <v>3481</v>
      </c>
      <c r="U931" s="13"/>
      <c r="V931" s="13"/>
      <c r="W931" s="13"/>
      <c r="X931" s="13"/>
      <c r="Y931" s="13" t="s">
        <v>3871</v>
      </c>
      <c r="Z931" s="13" t="s">
        <v>3872</v>
      </c>
      <c r="AA931" s="13"/>
      <c r="AB931" s="13" t="s">
        <v>221</v>
      </c>
      <c r="AC931" s="13" t="s">
        <v>433</v>
      </c>
      <c r="AD931" s="13" t="s">
        <v>216</v>
      </c>
      <c r="AE931" s="13"/>
      <c r="AF931" s="13"/>
      <c r="AG931" s="13"/>
      <c r="AH931" s="13"/>
      <c r="AI931" s="13"/>
      <c r="AJ931" s="13" t="s">
        <v>3481</v>
      </c>
      <c r="AK931" s="13"/>
      <c r="AL931" s="13"/>
      <c r="AM931" s="13" t="s">
        <v>3422</v>
      </c>
      <c r="AN931" s="13" t="s">
        <v>3423</v>
      </c>
      <c r="AO931" s="13" t="s">
        <v>157</v>
      </c>
      <c r="AP931" s="13" t="s">
        <v>158</v>
      </c>
      <c r="AQ931" s="13"/>
      <c r="AR931" s="13"/>
      <c r="AS931" s="13"/>
      <c r="AT931" s="13" t="s">
        <v>3838</v>
      </c>
      <c r="AU931" s="13"/>
      <c r="AV931" s="13"/>
      <c r="AW931" s="13"/>
      <c r="AX931" s="13">
        <v>2023</v>
      </c>
      <c r="AY931" s="13"/>
      <c r="AZ931" s="13" t="s">
        <v>361</v>
      </c>
      <c r="BA931" s="13" t="s">
        <v>361</v>
      </c>
      <c r="BB931" s="13"/>
      <c r="BC931" s="13">
        <v>7</v>
      </c>
      <c r="BD931" s="13">
        <v>7</v>
      </c>
      <c r="BE931" s="13"/>
      <c r="BF931" s="13"/>
      <c r="BG931" s="13"/>
      <c r="BH931" s="13"/>
      <c r="BI931" s="13"/>
      <c r="BJ931" s="13"/>
      <c r="BK931" s="13"/>
      <c r="BL931" s="6" t="s">
        <v>387</v>
      </c>
      <c r="BM931" s="11">
        <v>152.327433628319</v>
      </c>
      <c r="BN931" s="5">
        <f t="shared" si="28"/>
        <v>152.327433628319</v>
      </c>
      <c r="BO931" s="11">
        <f t="shared" si="29"/>
        <v>0</v>
      </c>
    </row>
    <row r="932" spans="1:67" x14ac:dyDescent="0.35">
      <c r="A932" s="17" t="s">
        <v>3885</v>
      </c>
      <c r="B932" s="17" t="s">
        <v>313</v>
      </c>
      <c r="C932" s="13" t="s">
        <v>433</v>
      </c>
      <c r="D932" s="13" t="s">
        <v>3438</v>
      </c>
      <c r="E932" s="13" t="s">
        <v>3439</v>
      </c>
      <c r="F932" s="13" t="s">
        <v>221</v>
      </c>
      <c r="G932" s="13" t="s">
        <v>3886</v>
      </c>
      <c r="H932" s="13" t="s">
        <v>223</v>
      </c>
      <c r="I932" s="13"/>
      <c r="J932" s="13"/>
      <c r="K932" s="17">
        <v>1</v>
      </c>
      <c r="L932" s="13">
        <v>0</v>
      </c>
      <c r="M932" s="13">
        <v>1</v>
      </c>
      <c r="N932" s="13" t="s">
        <v>154</v>
      </c>
      <c r="O932" s="17">
        <v>152.327433628319</v>
      </c>
      <c r="P932" s="13">
        <v>0</v>
      </c>
      <c r="Q932" s="13">
        <v>0</v>
      </c>
      <c r="R932" s="13" t="s">
        <v>3887</v>
      </c>
      <c r="S932" s="13"/>
      <c r="T932" s="13"/>
      <c r="U932" s="13"/>
      <c r="V932" s="13"/>
      <c r="W932" s="13"/>
      <c r="X932" s="13"/>
      <c r="Y932" s="13" t="s">
        <v>3888</v>
      </c>
      <c r="Z932" s="13" t="s">
        <v>3889</v>
      </c>
      <c r="AA932" s="13"/>
      <c r="AB932" s="13" t="s">
        <v>221</v>
      </c>
      <c r="AC932" s="13" t="s">
        <v>433</v>
      </c>
      <c r="AD932" s="13" t="s">
        <v>216</v>
      </c>
      <c r="AE932" s="13"/>
      <c r="AF932" s="13"/>
      <c r="AG932" s="13"/>
      <c r="AH932" s="13"/>
      <c r="AI932" s="13"/>
      <c r="AJ932" s="13" t="s">
        <v>387</v>
      </c>
      <c r="AK932" s="13"/>
      <c r="AL932" s="13"/>
      <c r="AM932" s="13" t="s">
        <v>3422</v>
      </c>
      <c r="AN932" s="13" t="s">
        <v>3423</v>
      </c>
      <c r="AO932" s="13" t="s">
        <v>157</v>
      </c>
      <c r="AP932" s="13" t="s">
        <v>158</v>
      </c>
      <c r="AQ932" s="13"/>
      <c r="AR932" s="13"/>
      <c r="AS932" s="13"/>
      <c r="AT932" s="13" t="s">
        <v>3838</v>
      </c>
      <c r="AU932" s="13"/>
      <c r="AV932" s="13"/>
      <c r="AW932" s="13"/>
      <c r="AX932" s="13"/>
      <c r="AY932" s="13"/>
      <c r="AZ932" s="13" t="s">
        <v>361</v>
      </c>
      <c r="BA932" s="13"/>
      <c r="BB932" s="13"/>
      <c r="BC932" s="13">
        <v>7</v>
      </c>
      <c r="BD932" s="13"/>
      <c r="BE932" s="13"/>
      <c r="BF932" s="13"/>
      <c r="BG932" s="13"/>
      <c r="BH932" s="13"/>
      <c r="BI932" s="13"/>
      <c r="BJ932" s="13"/>
      <c r="BK932" s="13"/>
      <c r="BL932" s="6" t="s">
        <v>387</v>
      </c>
      <c r="BM932" s="11">
        <v>152.327433628319</v>
      </c>
      <c r="BN932" s="5">
        <f t="shared" si="28"/>
        <v>152.327433628319</v>
      </c>
      <c r="BO932" s="11">
        <f t="shared" si="29"/>
        <v>0</v>
      </c>
    </row>
    <row r="933" spans="1:67" x14ac:dyDescent="0.35">
      <c r="A933" s="17" t="s">
        <v>3890</v>
      </c>
      <c r="B933" s="17" t="s">
        <v>313</v>
      </c>
      <c r="C933" s="13" t="s">
        <v>433</v>
      </c>
      <c r="D933" s="13" t="s">
        <v>3438</v>
      </c>
      <c r="E933" s="13" t="s">
        <v>3439</v>
      </c>
      <c r="F933" s="13" t="s">
        <v>221</v>
      </c>
      <c r="G933" s="13" t="s">
        <v>3886</v>
      </c>
      <c r="H933" s="13" t="s">
        <v>223</v>
      </c>
      <c r="I933" s="13"/>
      <c r="J933" s="13"/>
      <c r="K933" s="17">
        <v>1</v>
      </c>
      <c r="L933" s="13">
        <v>0</v>
      </c>
      <c r="M933" s="13">
        <v>1</v>
      </c>
      <c r="N933" s="13" t="s">
        <v>154</v>
      </c>
      <c r="O933" s="17">
        <v>152.327433628319</v>
      </c>
      <c r="P933" s="13">
        <v>0</v>
      </c>
      <c r="Q933" s="13">
        <v>0</v>
      </c>
      <c r="R933" s="13" t="s">
        <v>3891</v>
      </c>
      <c r="S933" s="13"/>
      <c r="T933" s="13"/>
      <c r="U933" s="13"/>
      <c r="V933" s="13"/>
      <c r="W933" s="13"/>
      <c r="X933" s="13"/>
      <c r="Y933" s="13" t="s">
        <v>3888</v>
      </c>
      <c r="Z933" s="13" t="s">
        <v>3889</v>
      </c>
      <c r="AA933" s="13"/>
      <c r="AB933" s="13" t="s">
        <v>221</v>
      </c>
      <c r="AC933" s="13" t="s">
        <v>433</v>
      </c>
      <c r="AD933" s="13" t="s">
        <v>216</v>
      </c>
      <c r="AE933" s="13"/>
      <c r="AF933" s="13"/>
      <c r="AG933" s="13"/>
      <c r="AH933" s="13"/>
      <c r="AI933" s="13"/>
      <c r="AJ933" s="13" t="s">
        <v>387</v>
      </c>
      <c r="AK933" s="13"/>
      <c r="AL933" s="13"/>
      <c r="AM933" s="13" t="s">
        <v>3422</v>
      </c>
      <c r="AN933" s="13" t="s">
        <v>3423</v>
      </c>
      <c r="AO933" s="13" t="s">
        <v>157</v>
      </c>
      <c r="AP933" s="13" t="s">
        <v>158</v>
      </c>
      <c r="AQ933" s="13"/>
      <c r="AR933" s="13"/>
      <c r="AS933" s="13"/>
      <c r="AT933" s="13" t="s">
        <v>3838</v>
      </c>
      <c r="AU933" s="13"/>
      <c r="AV933" s="13"/>
      <c r="AW933" s="13"/>
      <c r="AX933" s="13"/>
      <c r="AY933" s="13"/>
      <c r="AZ933" s="13" t="s">
        <v>361</v>
      </c>
      <c r="BA933" s="13"/>
      <c r="BB933" s="13"/>
      <c r="BC933" s="13">
        <v>7</v>
      </c>
      <c r="BD933" s="13"/>
      <c r="BE933" s="13"/>
      <c r="BF933" s="13"/>
      <c r="BG933" s="13"/>
      <c r="BH933" s="13"/>
      <c r="BI933" s="13"/>
      <c r="BJ933" s="13"/>
      <c r="BK933" s="13"/>
      <c r="BL933" s="6" t="s">
        <v>387</v>
      </c>
      <c r="BM933" s="11">
        <v>152.327433628319</v>
      </c>
      <c r="BN933" s="5">
        <f t="shared" si="28"/>
        <v>152.327433628319</v>
      </c>
      <c r="BO933" s="11">
        <f t="shared" si="29"/>
        <v>0</v>
      </c>
    </row>
    <row r="934" spans="1:67" x14ac:dyDescent="0.35">
      <c r="A934" s="17" t="s">
        <v>3892</v>
      </c>
      <c r="B934" s="17" t="s">
        <v>313</v>
      </c>
      <c r="C934" s="13" t="s">
        <v>433</v>
      </c>
      <c r="D934" s="13" t="s">
        <v>3438</v>
      </c>
      <c r="E934" s="13" t="s">
        <v>3439</v>
      </c>
      <c r="F934" s="13" t="s">
        <v>221</v>
      </c>
      <c r="G934" s="13" t="s">
        <v>3886</v>
      </c>
      <c r="H934" s="13" t="s">
        <v>223</v>
      </c>
      <c r="I934" s="13"/>
      <c r="J934" s="13"/>
      <c r="K934" s="17">
        <v>1</v>
      </c>
      <c r="L934" s="13">
        <v>0</v>
      </c>
      <c r="M934" s="13">
        <v>1</v>
      </c>
      <c r="N934" s="13" t="s">
        <v>154</v>
      </c>
      <c r="O934" s="17">
        <v>152.327433628319</v>
      </c>
      <c r="P934" s="13">
        <v>0</v>
      </c>
      <c r="Q934" s="13">
        <v>0</v>
      </c>
      <c r="R934" s="13" t="s">
        <v>3893</v>
      </c>
      <c r="S934" s="13"/>
      <c r="T934" s="13"/>
      <c r="U934" s="13"/>
      <c r="V934" s="13"/>
      <c r="W934" s="13"/>
      <c r="X934" s="13"/>
      <c r="Y934" s="13" t="s">
        <v>3888</v>
      </c>
      <c r="Z934" s="13" t="s">
        <v>3889</v>
      </c>
      <c r="AA934" s="13"/>
      <c r="AB934" s="13" t="s">
        <v>221</v>
      </c>
      <c r="AC934" s="13" t="s">
        <v>433</v>
      </c>
      <c r="AD934" s="13" t="s">
        <v>216</v>
      </c>
      <c r="AE934" s="13"/>
      <c r="AF934" s="13"/>
      <c r="AG934" s="13"/>
      <c r="AH934" s="13"/>
      <c r="AI934" s="13"/>
      <c r="AJ934" s="13" t="s">
        <v>387</v>
      </c>
      <c r="AK934" s="13"/>
      <c r="AL934" s="13"/>
      <c r="AM934" s="13" t="s">
        <v>3422</v>
      </c>
      <c r="AN934" s="13" t="s">
        <v>3423</v>
      </c>
      <c r="AO934" s="13" t="s">
        <v>157</v>
      </c>
      <c r="AP934" s="13" t="s">
        <v>158</v>
      </c>
      <c r="AQ934" s="13"/>
      <c r="AR934" s="13"/>
      <c r="AS934" s="13"/>
      <c r="AT934" s="13" t="s">
        <v>3838</v>
      </c>
      <c r="AU934" s="13"/>
      <c r="AV934" s="13"/>
      <c r="AW934" s="13"/>
      <c r="AX934" s="13"/>
      <c r="AY934" s="13"/>
      <c r="AZ934" s="13" t="s">
        <v>361</v>
      </c>
      <c r="BA934" s="13"/>
      <c r="BB934" s="13"/>
      <c r="BC934" s="13">
        <v>7</v>
      </c>
      <c r="BD934" s="13"/>
      <c r="BE934" s="13"/>
      <c r="BF934" s="13"/>
      <c r="BG934" s="13"/>
      <c r="BH934" s="13"/>
      <c r="BI934" s="13"/>
      <c r="BJ934" s="13"/>
      <c r="BK934" s="13"/>
      <c r="BL934" s="6" t="s">
        <v>387</v>
      </c>
      <c r="BM934" s="11">
        <v>152.327433628319</v>
      </c>
      <c r="BN934" s="5">
        <f t="shared" si="28"/>
        <v>152.327433628319</v>
      </c>
      <c r="BO934" s="11">
        <f t="shared" si="29"/>
        <v>0</v>
      </c>
    </row>
    <row r="935" spans="1:67" x14ac:dyDescent="0.35">
      <c r="A935" s="17" t="s">
        <v>3894</v>
      </c>
      <c r="B935" s="17" t="s">
        <v>313</v>
      </c>
      <c r="C935" s="13" t="s">
        <v>433</v>
      </c>
      <c r="D935" s="13" t="s">
        <v>3438</v>
      </c>
      <c r="E935" s="13" t="s">
        <v>3439</v>
      </c>
      <c r="F935" s="13" t="s">
        <v>221</v>
      </c>
      <c r="G935" s="13" t="s">
        <v>3886</v>
      </c>
      <c r="H935" s="13" t="s">
        <v>223</v>
      </c>
      <c r="I935" s="13"/>
      <c r="J935" s="13"/>
      <c r="K935" s="17">
        <v>1</v>
      </c>
      <c r="L935" s="13">
        <v>0</v>
      </c>
      <c r="M935" s="13">
        <v>1</v>
      </c>
      <c r="N935" s="13" t="s">
        <v>154</v>
      </c>
      <c r="O935" s="17">
        <v>152.327433628319</v>
      </c>
      <c r="P935" s="13">
        <v>0</v>
      </c>
      <c r="Q935" s="13">
        <v>0</v>
      </c>
      <c r="R935" s="13" t="s">
        <v>3895</v>
      </c>
      <c r="S935" s="13"/>
      <c r="T935" s="13"/>
      <c r="U935" s="13"/>
      <c r="V935" s="13"/>
      <c r="W935" s="13"/>
      <c r="X935" s="13"/>
      <c r="Y935" s="13" t="s">
        <v>3888</v>
      </c>
      <c r="Z935" s="13" t="s">
        <v>3889</v>
      </c>
      <c r="AA935" s="13"/>
      <c r="AB935" s="13" t="s">
        <v>221</v>
      </c>
      <c r="AC935" s="13" t="s">
        <v>433</v>
      </c>
      <c r="AD935" s="13" t="s">
        <v>216</v>
      </c>
      <c r="AE935" s="13"/>
      <c r="AF935" s="13"/>
      <c r="AG935" s="13"/>
      <c r="AH935" s="13"/>
      <c r="AI935" s="13"/>
      <c r="AJ935" s="13" t="s">
        <v>387</v>
      </c>
      <c r="AK935" s="13"/>
      <c r="AL935" s="13"/>
      <c r="AM935" s="13" t="s">
        <v>3422</v>
      </c>
      <c r="AN935" s="13" t="s">
        <v>3423</v>
      </c>
      <c r="AO935" s="13" t="s">
        <v>157</v>
      </c>
      <c r="AP935" s="13" t="s">
        <v>158</v>
      </c>
      <c r="AQ935" s="13"/>
      <c r="AR935" s="13"/>
      <c r="AS935" s="13"/>
      <c r="AT935" s="13" t="s">
        <v>3838</v>
      </c>
      <c r="AU935" s="13"/>
      <c r="AV935" s="13"/>
      <c r="AW935" s="13"/>
      <c r="AX935" s="13"/>
      <c r="AY935" s="13"/>
      <c r="AZ935" s="13" t="s">
        <v>361</v>
      </c>
      <c r="BA935" s="13"/>
      <c r="BB935" s="13"/>
      <c r="BC935" s="13">
        <v>7</v>
      </c>
      <c r="BD935" s="13"/>
      <c r="BE935" s="13"/>
      <c r="BF935" s="13"/>
      <c r="BG935" s="13"/>
      <c r="BH935" s="13"/>
      <c r="BI935" s="13"/>
      <c r="BJ935" s="13"/>
      <c r="BK935" s="13"/>
      <c r="BL935" s="6" t="s">
        <v>387</v>
      </c>
      <c r="BM935" s="11">
        <v>152.327433628319</v>
      </c>
      <c r="BN935" s="5">
        <f t="shared" si="28"/>
        <v>152.327433628319</v>
      </c>
      <c r="BO935" s="11">
        <f t="shared" si="29"/>
        <v>0</v>
      </c>
    </row>
    <row r="936" spans="1:67" x14ac:dyDescent="0.35">
      <c r="A936" s="17" t="s">
        <v>3896</v>
      </c>
      <c r="B936" s="17" t="s">
        <v>313</v>
      </c>
      <c r="C936" s="13" t="s">
        <v>433</v>
      </c>
      <c r="D936" s="13" t="s">
        <v>3438</v>
      </c>
      <c r="E936" s="13" t="s">
        <v>3439</v>
      </c>
      <c r="F936" s="13" t="s">
        <v>221</v>
      </c>
      <c r="G936" s="13" t="s">
        <v>3886</v>
      </c>
      <c r="H936" s="13" t="s">
        <v>223</v>
      </c>
      <c r="I936" s="13"/>
      <c r="J936" s="13"/>
      <c r="K936" s="17">
        <v>1</v>
      </c>
      <c r="L936" s="13">
        <v>0</v>
      </c>
      <c r="M936" s="13">
        <v>1</v>
      </c>
      <c r="N936" s="13" t="s">
        <v>154</v>
      </c>
      <c r="O936" s="17">
        <v>152.327433628319</v>
      </c>
      <c r="P936" s="13">
        <v>0</v>
      </c>
      <c r="Q936" s="13">
        <v>0</v>
      </c>
      <c r="R936" s="13" t="s">
        <v>3897</v>
      </c>
      <c r="S936" s="13"/>
      <c r="T936" s="13"/>
      <c r="U936" s="13"/>
      <c r="V936" s="13"/>
      <c r="W936" s="13"/>
      <c r="X936" s="13"/>
      <c r="Y936" s="13" t="s">
        <v>3888</v>
      </c>
      <c r="Z936" s="13" t="s">
        <v>3889</v>
      </c>
      <c r="AA936" s="13"/>
      <c r="AB936" s="13" t="s">
        <v>221</v>
      </c>
      <c r="AC936" s="13" t="s">
        <v>433</v>
      </c>
      <c r="AD936" s="13" t="s">
        <v>216</v>
      </c>
      <c r="AE936" s="13"/>
      <c r="AF936" s="13"/>
      <c r="AG936" s="13"/>
      <c r="AH936" s="13"/>
      <c r="AI936" s="13"/>
      <c r="AJ936" s="13" t="s">
        <v>387</v>
      </c>
      <c r="AK936" s="13"/>
      <c r="AL936" s="13"/>
      <c r="AM936" s="13" t="s">
        <v>3422</v>
      </c>
      <c r="AN936" s="13" t="s">
        <v>3423</v>
      </c>
      <c r="AO936" s="13" t="s">
        <v>157</v>
      </c>
      <c r="AP936" s="13" t="s">
        <v>158</v>
      </c>
      <c r="AQ936" s="13"/>
      <c r="AR936" s="13"/>
      <c r="AS936" s="13"/>
      <c r="AT936" s="13" t="s">
        <v>3838</v>
      </c>
      <c r="AU936" s="13"/>
      <c r="AV936" s="13"/>
      <c r="AW936" s="13"/>
      <c r="AX936" s="13"/>
      <c r="AY936" s="13"/>
      <c r="AZ936" s="13" t="s">
        <v>361</v>
      </c>
      <c r="BA936" s="13"/>
      <c r="BB936" s="13"/>
      <c r="BC936" s="13">
        <v>7</v>
      </c>
      <c r="BD936" s="13"/>
      <c r="BE936" s="13"/>
      <c r="BF936" s="13"/>
      <c r="BG936" s="13"/>
      <c r="BH936" s="13"/>
      <c r="BI936" s="13"/>
      <c r="BJ936" s="13"/>
      <c r="BK936" s="13"/>
      <c r="BL936" s="6" t="s">
        <v>387</v>
      </c>
      <c r="BM936" s="11">
        <v>152.327433628319</v>
      </c>
      <c r="BN936" s="5">
        <f t="shared" si="28"/>
        <v>152.327433628319</v>
      </c>
      <c r="BO936" s="11">
        <f t="shared" si="29"/>
        <v>0</v>
      </c>
    </row>
    <row r="937" spans="1:67" x14ac:dyDescent="0.35">
      <c r="A937" s="17" t="s">
        <v>3898</v>
      </c>
      <c r="B937" s="17" t="s">
        <v>313</v>
      </c>
      <c r="C937" s="13" t="s">
        <v>433</v>
      </c>
      <c r="D937" s="13" t="s">
        <v>3438</v>
      </c>
      <c r="E937" s="13" t="s">
        <v>3439</v>
      </c>
      <c r="F937" s="13" t="s">
        <v>221</v>
      </c>
      <c r="G937" s="13" t="s">
        <v>3886</v>
      </c>
      <c r="H937" s="13" t="s">
        <v>223</v>
      </c>
      <c r="I937" s="13"/>
      <c r="J937" s="13"/>
      <c r="K937" s="17">
        <v>1</v>
      </c>
      <c r="L937" s="13">
        <v>1</v>
      </c>
      <c r="M937" s="13">
        <v>0</v>
      </c>
      <c r="N937" s="13" t="s">
        <v>90</v>
      </c>
      <c r="O937" s="17">
        <v>152.327433628319</v>
      </c>
      <c r="P937" s="13">
        <v>152.327433628319</v>
      </c>
      <c r="Q937" s="13">
        <v>0</v>
      </c>
      <c r="R937" s="13" t="s">
        <v>3899</v>
      </c>
      <c r="S937" s="13"/>
      <c r="T937" s="13" t="s">
        <v>3481</v>
      </c>
      <c r="U937" s="13"/>
      <c r="V937" s="13"/>
      <c r="W937" s="13"/>
      <c r="X937" s="13"/>
      <c r="Y937" s="13" t="s">
        <v>3888</v>
      </c>
      <c r="Z937" s="13" t="s">
        <v>3889</v>
      </c>
      <c r="AA937" s="13"/>
      <c r="AB937" s="13" t="s">
        <v>221</v>
      </c>
      <c r="AC937" s="13" t="s">
        <v>433</v>
      </c>
      <c r="AD937" s="13" t="s">
        <v>216</v>
      </c>
      <c r="AE937" s="13"/>
      <c r="AF937" s="13"/>
      <c r="AG937" s="13"/>
      <c r="AH937" s="13"/>
      <c r="AI937" s="13"/>
      <c r="AJ937" s="13" t="s">
        <v>3481</v>
      </c>
      <c r="AK937" s="13"/>
      <c r="AL937" s="13"/>
      <c r="AM937" s="13" t="s">
        <v>3422</v>
      </c>
      <c r="AN937" s="13" t="s">
        <v>3423</v>
      </c>
      <c r="AO937" s="13" t="s">
        <v>157</v>
      </c>
      <c r="AP937" s="13" t="s">
        <v>158</v>
      </c>
      <c r="AQ937" s="13"/>
      <c r="AR937" s="13"/>
      <c r="AS937" s="13"/>
      <c r="AT937" s="13" t="s">
        <v>3838</v>
      </c>
      <c r="AU937" s="13"/>
      <c r="AV937" s="13"/>
      <c r="AW937" s="13"/>
      <c r="AX937" s="13">
        <v>2023</v>
      </c>
      <c r="AY937" s="13"/>
      <c r="AZ937" s="13" t="s">
        <v>361</v>
      </c>
      <c r="BA937" s="13" t="s">
        <v>361</v>
      </c>
      <c r="BB937" s="13"/>
      <c r="BC937" s="13">
        <v>7</v>
      </c>
      <c r="BD937" s="13">
        <v>7</v>
      </c>
      <c r="BE937" s="13"/>
      <c r="BF937" s="13"/>
      <c r="BG937" s="13"/>
      <c r="BH937" s="13"/>
      <c r="BI937" s="13"/>
      <c r="BJ937" s="13"/>
      <c r="BK937" s="13"/>
      <c r="BL937" s="6" t="s">
        <v>387</v>
      </c>
      <c r="BM937" s="11">
        <v>152.327433628319</v>
      </c>
      <c r="BN937" s="5">
        <f t="shared" si="28"/>
        <v>152.327433628319</v>
      </c>
      <c r="BO937" s="11">
        <f t="shared" si="29"/>
        <v>0</v>
      </c>
    </row>
    <row r="938" spans="1:67" x14ac:dyDescent="0.35">
      <c r="A938" s="17" t="s">
        <v>3900</v>
      </c>
      <c r="B938" s="17" t="s">
        <v>313</v>
      </c>
      <c r="C938" s="13" t="s">
        <v>433</v>
      </c>
      <c r="D938" s="13" t="s">
        <v>3438</v>
      </c>
      <c r="E938" s="13" t="s">
        <v>3439</v>
      </c>
      <c r="F938" s="13" t="s">
        <v>221</v>
      </c>
      <c r="G938" s="13" t="s">
        <v>3886</v>
      </c>
      <c r="H938" s="13" t="s">
        <v>223</v>
      </c>
      <c r="I938" s="13"/>
      <c r="J938" s="13"/>
      <c r="K938" s="17">
        <v>1</v>
      </c>
      <c r="L938" s="13">
        <v>1</v>
      </c>
      <c r="M938" s="13">
        <v>0</v>
      </c>
      <c r="N938" s="13" t="s">
        <v>90</v>
      </c>
      <c r="O938" s="17">
        <v>152.327433628319</v>
      </c>
      <c r="P938" s="13">
        <v>152.327433628319</v>
      </c>
      <c r="Q938" s="13">
        <v>0</v>
      </c>
      <c r="R938" s="13" t="s">
        <v>3901</v>
      </c>
      <c r="S938" s="13"/>
      <c r="T938" s="13" t="s">
        <v>3481</v>
      </c>
      <c r="U938" s="13"/>
      <c r="V938" s="13"/>
      <c r="W938" s="13"/>
      <c r="X938" s="13"/>
      <c r="Y938" s="13" t="s">
        <v>3888</v>
      </c>
      <c r="Z938" s="13" t="s">
        <v>3889</v>
      </c>
      <c r="AA938" s="13"/>
      <c r="AB938" s="13" t="s">
        <v>221</v>
      </c>
      <c r="AC938" s="13" t="s">
        <v>433</v>
      </c>
      <c r="AD938" s="13" t="s">
        <v>216</v>
      </c>
      <c r="AE938" s="13"/>
      <c r="AF938" s="13"/>
      <c r="AG938" s="13"/>
      <c r="AH938" s="13"/>
      <c r="AI938" s="13"/>
      <c r="AJ938" s="13" t="s">
        <v>3481</v>
      </c>
      <c r="AK938" s="13"/>
      <c r="AL938" s="13"/>
      <c r="AM938" s="13" t="s">
        <v>3422</v>
      </c>
      <c r="AN938" s="13" t="s">
        <v>3423</v>
      </c>
      <c r="AO938" s="13" t="s">
        <v>157</v>
      </c>
      <c r="AP938" s="13" t="s">
        <v>158</v>
      </c>
      <c r="AQ938" s="13"/>
      <c r="AR938" s="13"/>
      <c r="AS938" s="13"/>
      <c r="AT938" s="13" t="s">
        <v>3838</v>
      </c>
      <c r="AU938" s="13"/>
      <c r="AV938" s="13"/>
      <c r="AW938" s="13"/>
      <c r="AX938" s="13">
        <v>2023</v>
      </c>
      <c r="AY938" s="13"/>
      <c r="AZ938" s="13" t="s">
        <v>361</v>
      </c>
      <c r="BA938" s="13" t="s">
        <v>361</v>
      </c>
      <c r="BB938" s="13"/>
      <c r="BC938" s="13">
        <v>7</v>
      </c>
      <c r="BD938" s="13">
        <v>7</v>
      </c>
      <c r="BE938" s="13"/>
      <c r="BF938" s="13"/>
      <c r="BG938" s="13"/>
      <c r="BH938" s="13"/>
      <c r="BI938" s="13"/>
      <c r="BJ938" s="13"/>
      <c r="BK938" s="13"/>
      <c r="BL938" s="6" t="s">
        <v>387</v>
      </c>
      <c r="BM938" s="11">
        <v>152.327433628319</v>
      </c>
      <c r="BN938" s="5">
        <f t="shared" si="28"/>
        <v>152.327433628319</v>
      </c>
      <c r="BO938" s="11">
        <f t="shared" si="29"/>
        <v>0</v>
      </c>
    </row>
    <row r="939" spans="1:67" x14ac:dyDescent="0.35">
      <c r="A939" s="13" t="s">
        <v>3902</v>
      </c>
      <c r="B939" s="13" t="s">
        <v>313</v>
      </c>
      <c r="C939" s="13" t="s">
        <v>433</v>
      </c>
      <c r="D939" s="13" t="s">
        <v>3903</v>
      </c>
      <c r="E939" s="13" t="s">
        <v>3904</v>
      </c>
      <c r="F939" s="13" t="s">
        <v>221</v>
      </c>
      <c r="G939" s="13" t="s">
        <v>3905</v>
      </c>
      <c r="H939" s="13" t="s">
        <v>223</v>
      </c>
      <c r="I939" s="13"/>
      <c r="J939" s="13"/>
      <c r="K939" s="13">
        <v>1</v>
      </c>
      <c r="L939" s="13">
        <v>0</v>
      </c>
      <c r="M939" s="13">
        <v>1</v>
      </c>
      <c r="N939" s="13" t="s">
        <v>154</v>
      </c>
      <c r="O939" s="13">
        <v>152.327433628319</v>
      </c>
      <c r="P939" s="13">
        <v>0</v>
      </c>
      <c r="Q939" s="13">
        <v>0</v>
      </c>
      <c r="R939" s="13" t="s">
        <v>3906</v>
      </c>
      <c r="S939" s="13"/>
      <c r="T939" s="13"/>
      <c r="U939" s="13"/>
      <c r="V939" s="13"/>
      <c r="W939" s="13"/>
      <c r="X939" s="13"/>
      <c r="Y939" s="13" t="s">
        <v>3907</v>
      </c>
      <c r="Z939" s="13" t="s">
        <v>3908</v>
      </c>
      <c r="AA939" s="13"/>
      <c r="AB939" s="13" t="s">
        <v>221</v>
      </c>
      <c r="AC939" s="13" t="s">
        <v>433</v>
      </c>
      <c r="AD939" s="13" t="s">
        <v>216</v>
      </c>
      <c r="AE939" s="13"/>
      <c r="AF939" s="13"/>
      <c r="AG939" s="13"/>
      <c r="AH939" s="13"/>
      <c r="AI939" s="13"/>
      <c r="AJ939" s="13"/>
      <c r="AK939" s="13"/>
      <c r="AL939" s="13"/>
      <c r="AM939" s="13" t="s">
        <v>390</v>
      </c>
      <c r="AN939" s="13" t="s">
        <v>3909</v>
      </c>
      <c r="AO939" s="13" t="s">
        <v>157</v>
      </c>
      <c r="AP939" s="13" t="s">
        <v>158</v>
      </c>
      <c r="AQ939" s="13"/>
      <c r="AR939" s="13"/>
      <c r="AS939" s="13"/>
      <c r="AT939" s="13" t="s">
        <v>3910</v>
      </c>
      <c r="AU939" s="13"/>
      <c r="AV939" s="13"/>
      <c r="AW939" s="13"/>
      <c r="AX939" s="13"/>
      <c r="AY939" s="13"/>
      <c r="AZ939" s="13"/>
      <c r="BA939" s="13"/>
      <c r="BB939" s="13"/>
      <c r="BC939" s="13"/>
      <c r="BD939" s="13"/>
      <c r="BE939" s="13"/>
      <c r="BF939" s="13"/>
      <c r="BG939" s="13"/>
      <c r="BH939" s="13"/>
      <c r="BI939" s="13"/>
      <c r="BJ939" s="13"/>
      <c r="BK939" s="13"/>
      <c r="BN939" s="5">
        <f t="shared" si="28"/>
        <v>152.327433628319</v>
      </c>
    </row>
    <row r="940" spans="1:67" x14ac:dyDescent="0.35">
      <c r="A940" s="13" t="s">
        <v>3911</v>
      </c>
      <c r="B940" s="13" t="s">
        <v>313</v>
      </c>
      <c r="C940" s="13" t="s">
        <v>433</v>
      </c>
      <c r="D940" s="13" t="s">
        <v>3903</v>
      </c>
      <c r="E940" s="13" t="s">
        <v>3904</v>
      </c>
      <c r="F940" s="13" t="s">
        <v>221</v>
      </c>
      <c r="G940" s="13" t="s">
        <v>3905</v>
      </c>
      <c r="H940" s="13" t="s">
        <v>223</v>
      </c>
      <c r="I940" s="13"/>
      <c r="J940" s="13"/>
      <c r="K940" s="13">
        <v>1</v>
      </c>
      <c r="L940" s="13">
        <v>0</v>
      </c>
      <c r="M940" s="13">
        <v>1</v>
      </c>
      <c r="N940" s="13" t="s">
        <v>154</v>
      </c>
      <c r="O940" s="13">
        <v>152.327433628319</v>
      </c>
      <c r="P940" s="13">
        <v>0</v>
      </c>
      <c r="Q940" s="13">
        <v>0</v>
      </c>
      <c r="R940" s="13" t="s">
        <v>3912</v>
      </c>
      <c r="S940" s="13"/>
      <c r="T940" s="13"/>
      <c r="U940" s="13"/>
      <c r="V940" s="13"/>
      <c r="W940" s="13"/>
      <c r="X940" s="13"/>
      <c r="Y940" s="13" t="s">
        <v>3907</v>
      </c>
      <c r="Z940" s="13" t="s">
        <v>3908</v>
      </c>
      <c r="AA940" s="13"/>
      <c r="AB940" s="13" t="s">
        <v>221</v>
      </c>
      <c r="AC940" s="13" t="s">
        <v>433</v>
      </c>
      <c r="AD940" s="13" t="s">
        <v>216</v>
      </c>
      <c r="AE940" s="13"/>
      <c r="AF940" s="13"/>
      <c r="AG940" s="13"/>
      <c r="AH940" s="13"/>
      <c r="AI940" s="13"/>
      <c r="AJ940" s="13"/>
      <c r="AK940" s="13"/>
      <c r="AL940" s="13"/>
      <c r="AM940" s="13" t="s">
        <v>390</v>
      </c>
      <c r="AN940" s="13" t="s">
        <v>3909</v>
      </c>
      <c r="AO940" s="13" t="s">
        <v>157</v>
      </c>
      <c r="AP940" s="13" t="s">
        <v>158</v>
      </c>
      <c r="AQ940" s="13"/>
      <c r="AR940" s="13"/>
      <c r="AS940" s="13"/>
      <c r="AT940" s="13" t="s">
        <v>3910</v>
      </c>
      <c r="AU940" s="13"/>
      <c r="AV940" s="13"/>
      <c r="AW940" s="13"/>
      <c r="AX940" s="13"/>
      <c r="AY940" s="13"/>
      <c r="AZ940" s="13"/>
      <c r="BA940" s="13"/>
      <c r="BB940" s="13"/>
      <c r="BC940" s="13"/>
      <c r="BD940" s="13"/>
      <c r="BE940" s="13"/>
      <c r="BF940" s="13"/>
      <c r="BG940" s="13"/>
      <c r="BH940" s="13"/>
      <c r="BI940" s="13"/>
      <c r="BJ940" s="13"/>
      <c r="BK940" s="13"/>
      <c r="BN940" s="5">
        <f t="shared" si="28"/>
        <v>152.327433628319</v>
      </c>
    </row>
    <row r="941" spans="1:67" x14ac:dyDescent="0.35">
      <c r="A941" s="13" t="s">
        <v>3913</v>
      </c>
      <c r="B941" s="13" t="s">
        <v>313</v>
      </c>
      <c r="C941" s="13" t="s">
        <v>433</v>
      </c>
      <c r="D941" s="13" t="s">
        <v>3903</v>
      </c>
      <c r="E941" s="13" t="s">
        <v>3904</v>
      </c>
      <c r="F941" s="13" t="s">
        <v>221</v>
      </c>
      <c r="G941" s="13" t="s">
        <v>3905</v>
      </c>
      <c r="H941" s="13" t="s">
        <v>223</v>
      </c>
      <c r="I941" s="13"/>
      <c r="J941" s="13"/>
      <c r="K941" s="13">
        <v>1</v>
      </c>
      <c r="L941" s="13">
        <v>0</v>
      </c>
      <c r="M941" s="13">
        <v>1</v>
      </c>
      <c r="N941" s="13" t="s">
        <v>154</v>
      </c>
      <c r="O941" s="13">
        <v>152.327433628319</v>
      </c>
      <c r="P941" s="13">
        <v>0</v>
      </c>
      <c r="Q941" s="13">
        <v>0</v>
      </c>
      <c r="R941" s="13" t="s">
        <v>3914</v>
      </c>
      <c r="S941" s="13"/>
      <c r="T941" s="13"/>
      <c r="U941" s="13"/>
      <c r="V941" s="13"/>
      <c r="W941" s="13"/>
      <c r="X941" s="13"/>
      <c r="Y941" s="13" t="s">
        <v>3907</v>
      </c>
      <c r="Z941" s="13" t="s">
        <v>3908</v>
      </c>
      <c r="AA941" s="13"/>
      <c r="AB941" s="13" t="s">
        <v>221</v>
      </c>
      <c r="AC941" s="13" t="s">
        <v>433</v>
      </c>
      <c r="AD941" s="13" t="s">
        <v>216</v>
      </c>
      <c r="AE941" s="13"/>
      <c r="AF941" s="13"/>
      <c r="AG941" s="13"/>
      <c r="AH941" s="13"/>
      <c r="AI941" s="13"/>
      <c r="AJ941" s="13"/>
      <c r="AK941" s="13"/>
      <c r="AL941" s="13"/>
      <c r="AM941" s="13" t="s">
        <v>390</v>
      </c>
      <c r="AN941" s="13" t="s">
        <v>3909</v>
      </c>
      <c r="AO941" s="13" t="s">
        <v>157</v>
      </c>
      <c r="AP941" s="13" t="s">
        <v>158</v>
      </c>
      <c r="AQ941" s="13"/>
      <c r="AR941" s="13"/>
      <c r="AS941" s="13"/>
      <c r="AT941" s="13" t="s">
        <v>3910</v>
      </c>
      <c r="AU941" s="13"/>
      <c r="AV941" s="13"/>
      <c r="AW941" s="13"/>
      <c r="AX941" s="13"/>
      <c r="AY941" s="13"/>
      <c r="AZ941" s="13"/>
      <c r="BA941" s="13"/>
      <c r="BB941" s="13"/>
      <c r="BC941" s="13"/>
      <c r="BD941" s="13"/>
      <c r="BE941" s="13"/>
      <c r="BF941" s="13"/>
      <c r="BG941" s="13"/>
      <c r="BH941" s="13"/>
      <c r="BI941" s="13"/>
      <c r="BJ941" s="13"/>
      <c r="BK941" s="13"/>
      <c r="BN941" s="5">
        <f t="shared" si="28"/>
        <v>152.327433628319</v>
      </c>
    </row>
    <row r="942" spans="1:67" x14ac:dyDescent="0.35">
      <c r="A942" s="13" t="s">
        <v>3915</v>
      </c>
      <c r="B942" s="13" t="s">
        <v>313</v>
      </c>
      <c r="C942" s="13" t="s">
        <v>433</v>
      </c>
      <c r="D942" s="13" t="s">
        <v>3903</v>
      </c>
      <c r="E942" s="13" t="s">
        <v>3904</v>
      </c>
      <c r="F942" s="13" t="s">
        <v>221</v>
      </c>
      <c r="G942" s="13" t="s">
        <v>3905</v>
      </c>
      <c r="H942" s="13" t="s">
        <v>223</v>
      </c>
      <c r="I942" s="13"/>
      <c r="J942" s="13"/>
      <c r="K942" s="13">
        <v>1</v>
      </c>
      <c r="L942" s="13">
        <v>0</v>
      </c>
      <c r="M942" s="13">
        <v>1</v>
      </c>
      <c r="N942" s="13" t="s">
        <v>154</v>
      </c>
      <c r="O942" s="13">
        <v>152.327433628319</v>
      </c>
      <c r="P942" s="13">
        <v>0</v>
      </c>
      <c r="Q942" s="13">
        <v>0</v>
      </c>
      <c r="R942" s="13" t="s">
        <v>3916</v>
      </c>
      <c r="S942" s="13"/>
      <c r="T942" s="13"/>
      <c r="U942" s="13"/>
      <c r="V942" s="13"/>
      <c r="W942" s="13"/>
      <c r="X942" s="13"/>
      <c r="Y942" s="13" t="s">
        <v>3907</v>
      </c>
      <c r="Z942" s="13" t="s">
        <v>3908</v>
      </c>
      <c r="AA942" s="13"/>
      <c r="AB942" s="13" t="s">
        <v>221</v>
      </c>
      <c r="AC942" s="13" t="s">
        <v>433</v>
      </c>
      <c r="AD942" s="13" t="s">
        <v>216</v>
      </c>
      <c r="AE942" s="13"/>
      <c r="AF942" s="13"/>
      <c r="AG942" s="13"/>
      <c r="AH942" s="13"/>
      <c r="AI942" s="13"/>
      <c r="AJ942" s="13"/>
      <c r="AK942" s="13"/>
      <c r="AL942" s="13"/>
      <c r="AM942" s="13" t="s">
        <v>390</v>
      </c>
      <c r="AN942" s="13" t="s">
        <v>3909</v>
      </c>
      <c r="AO942" s="13" t="s">
        <v>157</v>
      </c>
      <c r="AP942" s="13" t="s">
        <v>158</v>
      </c>
      <c r="AQ942" s="13"/>
      <c r="AR942" s="13"/>
      <c r="AS942" s="13"/>
      <c r="AT942" s="13" t="s">
        <v>3910</v>
      </c>
      <c r="AU942" s="13"/>
      <c r="AV942" s="13"/>
      <c r="AW942" s="13"/>
      <c r="AX942" s="13"/>
      <c r="AY942" s="13"/>
      <c r="AZ942" s="13"/>
      <c r="BA942" s="13"/>
      <c r="BB942" s="13"/>
      <c r="BC942" s="13"/>
      <c r="BD942" s="13"/>
      <c r="BE942" s="13"/>
      <c r="BF942" s="13"/>
      <c r="BG942" s="13"/>
      <c r="BH942" s="13"/>
      <c r="BI942" s="13"/>
      <c r="BJ942" s="13"/>
      <c r="BK942" s="13"/>
      <c r="BN942" s="5">
        <f t="shared" si="28"/>
        <v>152.327433628319</v>
      </c>
    </row>
    <row r="943" spans="1:67" x14ac:dyDescent="0.35">
      <c r="A943" s="13" t="s">
        <v>3917</v>
      </c>
      <c r="B943" s="13" t="s">
        <v>313</v>
      </c>
      <c r="C943" s="13" t="s">
        <v>433</v>
      </c>
      <c r="D943" s="13" t="s">
        <v>3903</v>
      </c>
      <c r="E943" s="13" t="s">
        <v>3904</v>
      </c>
      <c r="F943" s="13" t="s">
        <v>221</v>
      </c>
      <c r="G943" s="13" t="s">
        <v>3905</v>
      </c>
      <c r="H943" s="13" t="s">
        <v>223</v>
      </c>
      <c r="I943" s="13"/>
      <c r="J943" s="13"/>
      <c r="K943" s="13">
        <v>1</v>
      </c>
      <c r="L943" s="13">
        <v>0</v>
      </c>
      <c r="M943" s="13">
        <v>1</v>
      </c>
      <c r="N943" s="13" t="s">
        <v>154</v>
      </c>
      <c r="O943" s="13">
        <v>152.327433628319</v>
      </c>
      <c r="P943" s="13">
        <v>0</v>
      </c>
      <c r="Q943" s="13">
        <v>0</v>
      </c>
      <c r="R943" s="13" t="s">
        <v>3918</v>
      </c>
      <c r="S943" s="13"/>
      <c r="T943" s="13"/>
      <c r="U943" s="13"/>
      <c r="V943" s="13"/>
      <c r="W943" s="13"/>
      <c r="X943" s="13"/>
      <c r="Y943" s="13" t="s">
        <v>3907</v>
      </c>
      <c r="Z943" s="13" t="s">
        <v>3908</v>
      </c>
      <c r="AA943" s="13"/>
      <c r="AB943" s="13" t="s">
        <v>221</v>
      </c>
      <c r="AC943" s="13" t="s">
        <v>433</v>
      </c>
      <c r="AD943" s="13" t="s">
        <v>216</v>
      </c>
      <c r="AE943" s="13"/>
      <c r="AF943" s="13"/>
      <c r="AG943" s="13"/>
      <c r="AH943" s="13"/>
      <c r="AI943" s="13"/>
      <c r="AJ943" s="13"/>
      <c r="AK943" s="13"/>
      <c r="AL943" s="13"/>
      <c r="AM943" s="13" t="s">
        <v>390</v>
      </c>
      <c r="AN943" s="13" t="s">
        <v>3909</v>
      </c>
      <c r="AO943" s="13" t="s">
        <v>157</v>
      </c>
      <c r="AP943" s="13" t="s">
        <v>158</v>
      </c>
      <c r="AQ943" s="13"/>
      <c r="AR943" s="13"/>
      <c r="AS943" s="13"/>
      <c r="AT943" s="13" t="s">
        <v>3910</v>
      </c>
      <c r="AU943" s="13"/>
      <c r="AV943" s="13"/>
      <c r="AW943" s="13"/>
      <c r="AX943" s="13"/>
      <c r="AY943" s="13"/>
      <c r="AZ943" s="13"/>
      <c r="BA943" s="13"/>
      <c r="BB943" s="13"/>
      <c r="BC943" s="13"/>
      <c r="BD943" s="13"/>
      <c r="BE943" s="13"/>
      <c r="BF943" s="13"/>
      <c r="BG943" s="13"/>
      <c r="BH943" s="13"/>
      <c r="BI943" s="13"/>
      <c r="BJ943" s="13"/>
      <c r="BK943" s="13"/>
      <c r="BN943" s="5">
        <f t="shared" si="28"/>
        <v>152.327433628319</v>
      </c>
    </row>
    <row r="944" spans="1:67" x14ac:dyDescent="0.35">
      <c r="A944" s="13" t="s">
        <v>3919</v>
      </c>
      <c r="B944" s="13" t="s">
        <v>313</v>
      </c>
      <c r="C944" s="13" t="s">
        <v>433</v>
      </c>
      <c r="D944" s="13" t="s">
        <v>3903</v>
      </c>
      <c r="E944" s="13" t="s">
        <v>3904</v>
      </c>
      <c r="F944" s="13" t="s">
        <v>221</v>
      </c>
      <c r="G944" s="13" t="s">
        <v>3905</v>
      </c>
      <c r="H944" s="13" t="s">
        <v>223</v>
      </c>
      <c r="I944" s="13"/>
      <c r="J944" s="13"/>
      <c r="K944" s="13">
        <v>1</v>
      </c>
      <c r="L944" s="13">
        <v>0</v>
      </c>
      <c r="M944" s="13">
        <v>1</v>
      </c>
      <c r="N944" s="13" t="s">
        <v>154</v>
      </c>
      <c r="O944" s="13">
        <v>152.327433628319</v>
      </c>
      <c r="P944" s="13">
        <v>0</v>
      </c>
      <c r="Q944" s="13">
        <v>0</v>
      </c>
      <c r="R944" s="13" t="s">
        <v>3920</v>
      </c>
      <c r="S944" s="13"/>
      <c r="T944" s="13"/>
      <c r="U944" s="13"/>
      <c r="V944" s="13"/>
      <c r="W944" s="13"/>
      <c r="X944" s="13"/>
      <c r="Y944" s="13" t="s">
        <v>3907</v>
      </c>
      <c r="Z944" s="13" t="s">
        <v>3908</v>
      </c>
      <c r="AA944" s="13"/>
      <c r="AB944" s="13" t="s">
        <v>221</v>
      </c>
      <c r="AC944" s="13" t="s">
        <v>433</v>
      </c>
      <c r="AD944" s="13" t="s">
        <v>216</v>
      </c>
      <c r="AE944" s="13"/>
      <c r="AF944" s="13"/>
      <c r="AG944" s="13"/>
      <c r="AH944" s="13"/>
      <c r="AI944" s="13"/>
      <c r="AJ944" s="13"/>
      <c r="AK944" s="13"/>
      <c r="AL944" s="13"/>
      <c r="AM944" s="13" t="s">
        <v>390</v>
      </c>
      <c r="AN944" s="13" t="s">
        <v>3909</v>
      </c>
      <c r="AO944" s="13" t="s">
        <v>157</v>
      </c>
      <c r="AP944" s="13" t="s">
        <v>158</v>
      </c>
      <c r="AQ944" s="13"/>
      <c r="AR944" s="13"/>
      <c r="AS944" s="13"/>
      <c r="AT944" s="13" t="s">
        <v>3910</v>
      </c>
      <c r="AU944" s="13"/>
      <c r="AV944" s="13"/>
      <c r="AW944" s="13"/>
      <c r="AX944" s="13"/>
      <c r="AY944" s="13"/>
      <c r="AZ944" s="13"/>
      <c r="BA944" s="13"/>
      <c r="BB944" s="13"/>
      <c r="BC944" s="13"/>
      <c r="BD944" s="13"/>
      <c r="BE944" s="13"/>
      <c r="BF944" s="13"/>
      <c r="BG944" s="13"/>
      <c r="BH944" s="13"/>
      <c r="BI944" s="13"/>
      <c r="BJ944" s="13"/>
      <c r="BK944" s="13"/>
      <c r="BN944" s="5">
        <f t="shared" si="28"/>
        <v>152.327433628319</v>
      </c>
    </row>
    <row r="945" spans="1:66" x14ac:dyDescent="0.35">
      <c r="A945" s="13" t="s">
        <v>3921</v>
      </c>
      <c r="B945" s="13" t="s">
        <v>313</v>
      </c>
      <c r="C945" s="13" t="s">
        <v>433</v>
      </c>
      <c r="D945" s="13" t="s">
        <v>3903</v>
      </c>
      <c r="E945" s="13" t="s">
        <v>3904</v>
      </c>
      <c r="F945" s="13" t="s">
        <v>221</v>
      </c>
      <c r="G945" s="13" t="s">
        <v>3905</v>
      </c>
      <c r="H945" s="13" t="s">
        <v>223</v>
      </c>
      <c r="I945" s="13"/>
      <c r="J945" s="13"/>
      <c r="K945" s="13">
        <v>1</v>
      </c>
      <c r="L945" s="13">
        <v>0</v>
      </c>
      <c r="M945" s="13">
        <v>1</v>
      </c>
      <c r="N945" s="13" t="s">
        <v>154</v>
      </c>
      <c r="O945" s="13">
        <v>152.327433628319</v>
      </c>
      <c r="P945" s="13">
        <v>0</v>
      </c>
      <c r="Q945" s="13">
        <v>0</v>
      </c>
      <c r="R945" s="13" t="s">
        <v>3922</v>
      </c>
      <c r="S945" s="13"/>
      <c r="T945" s="13"/>
      <c r="U945" s="13"/>
      <c r="V945" s="13"/>
      <c r="W945" s="13"/>
      <c r="X945" s="13"/>
      <c r="Y945" s="13" t="s">
        <v>3907</v>
      </c>
      <c r="Z945" s="13" t="s">
        <v>3908</v>
      </c>
      <c r="AA945" s="13"/>
      <c r="AB945" s="13" t="s">
        <v>221</v>
      </c>
      <c r="AC945" s="13" t="s">
        <v>433</v>
      </c>
      <c r="AD945" s="13" t="s">
        <v>216</v>
      </c>
      <c r="AE945" s="13"/>
      <c r="AF945" s="13"/>
      <c r="AG945" s="13"/>
      <c r="AH945" s="13"/>
      <c r="AI945" s="13"/>
      <c r="AJ945" s="13"/>
      <c r="AK945" s="13"/>
      <c r="AL945" s="13"/>
      <c r="AM945" s="13" t="s">
        <v>390</v>
      </c>
      <c r="AN945" s="13" t="s">
        <v>3909</v>
      </c>
      <c r="AO945" s="13" t="s">
        <v>157</v>
      </c>
      <c r="AP945" s="13" t="s">
        <v>158</v>
      </c>
      <c r="AQ945" s="13"/>
      <c r="AR945" s="13"/>
      <c r="AS945" s="13"/>
      <c r="AT945" s="13" t="s">
        <v>3910</v>
      </c>
      <c r="AU945" s="13"/>
      <c r="AV945" s="13"/>
      <c r="AW945" s="13"/>
      <c r="AX945" s="13"/>
      <c r="AY945" s="13"/>
      <c r="AZ945" s="13"/>
      <c r="BA945" s="13"/>
      <c r="BB945" s="13"/>
      <c r="BC945" s="13"/>
      <c r="BD945" s="13"/>
      <c r="BE945" s="13"/>
      <c r="BF945" s="13"/>
      <c r="BG945" s="13"/>
      <c r="BH945" s="13"/>
      <c r="BI945" s="13"/>
      <c r="BJ945" s="13"/>
      <c r="BK945" s="13"/>
      <c r="BN945" s="5">
        <f t="shared" si="28"/>
        <v>152.327433628319</v>
      </c>
    </row>
    <row r="946" spans="1:66" x14ac:dyDescent="0.35">
      <c r="A946" s="13" t="s">
        <v>3923</v>
      </c>
      <c r="B946" s="13" t="s">
        <v>313</v>
      </c>
      <c r="C946" s="13" t="s">
        <v>433</v>
      </c>
      <c r="D946" s="13" t="s">
        <v>3903</v>
      </c>
      <c r="E946" s="13" t="s">
        <v>3904</v>
      </c>
      <c r="F946" s="13" t="s">
        <v>221</v>
      </c>
      <c r="G946" s="13" t="s">
        <v>3924</v>
      </c>
      <c r="H946" s="13" t="s">
        <v>223</v>
      </c>
      <c r="I946" s="13"/>
      <c r="J946" s="13"/>
      <c r="K946" s="13">
        <v>1</v>
      </c>
      <c r="L946" s="13">
        <v>0</v>
      </c>
      <c r="M946" s="13">
        <v>1</v>
      </c>
      <c r="N946" s="13" t="s">
        <v>154</v>
      </c>
      <c r="O946" s="13">
        <v>152.327433628319</v>
      </c>
      <c r="P946" s="13">
        <v>0</v>
      </c>
      <c r="Q946" s="13">
        <v>0</v>
      </c>
      <c r="R946" s="13" t="s">
        <v>3925</v>
      </c>
      <c r="S946" s="13"/>
      <c r="T946" s="13"/>
      <c r="U946" s="13"/>
      <c r="V946" s="13"/>
      <c r="W946" s="13"/>
      <c r="X946" s="13"/>
      <c r="Y946" s="13" t="s">
        <v>3926</v>
      </c>
      <c r="Z946" s="13" t="s">
        <v>3927</v>
      </c>
      <c r="AA946" s="13"/>
      <c r="AB946" s="13" t="s">
        <v>221</v>
      </c>
      <c r="AC946" s="13" t="s">
        <v>433</v>
      </c>
      <c r="AD946" s="13" t="s">
        <v>216</v>
      </c>
      <c r="AE946" s="13"/>
      <c r="AF946" s="13"/>
      <c r="AG946" s="13"/>
      <c r="AH946" s="13"/>
      <c r="AI946" s="13"/>
      <c r="AJ946" s="13"/>
      <c r="AK946" s="13"/>
      <c r="AL946" s="13"/>
      <c r="AM946" s="13" t="s">
        <v>390</v>
      </c>
      <c r="AN946" s="13" t="s">
        <v>3909</v>
      </c>
      <c r="AO946" s="13" t="s">
        <v>157</v>
      </c>
      <c r="AP946" s="13" t="s">
        <v>158</v>
      </c>
      <c r="AQ946" s="13"/>
      <c r="AR946" s="13"/>
      <c r="AS946" s="13"/>
      <c r="AT946" s="13" t="s">
        <v>3910</v>
      </c>
      <c r="AU946" s="13"/>
      <c r="AV946" s="13"/>
      <c r="AW946" s="13"/>
      <c r="AX946" s="13"/>
      <c r="AY946" s="13"/>
      <c r="AZ946" s="13"/>
      <c r="BA946" s="13"/>
      <c r="BB946" s="13"/>
      <c r="BC946" s="13"/>
      <c r="BD946" s="13"/>
      <c r="BE946" s="13"/>
      <c r="BF946" s="13"/>
      <c r="BG946" s="13"/>
      <c r="BH946" s="13"/>
      <c r="BI946" s="13"/>
      <c r="BJ946" s="13"/>
      <c r="BK946" s="13"/>
      <c r="BN946" s="5">
        <f t="shared" si="28"/>
        <v>152.327433628319</v>
      </c>
    </row>
    <row r="947" spans="1:66" x14ac:dyDescent="0.35">
      <c r="A947" s="13" t="s">
        <v>3928</v>
      </c>
      <c r="B947" s="13" t="s">
        <v>313</v>
      </c>
      <c r="C947" s="13" t="s">
        <v>433</v>
      </c>
      <c r="D947" s="13" t="s">
        <v>3903</v>
      </c>
      <c r="E947" s="13" t="s">
        <v>3904</v>
      </c>
      <c r="F947" s="13" t="s">
        <v>221</v>
      </c>
      <c r="G947" s="13" t="s">
        <v>3924</v>
      </c>
      <c r="H947" s="13" t="s">
        <v>223</v>
      </c>
      <c r="I947" s="13"/>
      <c r="J947" s="13"/>
      <c r="K947" s="13">
        <v>1</v>
      </c>
      <c r="L947" s="13">
        <v>0</v>
      </c>
      <c r="M947" s="13">
        <v>1</v>
      </c>
      <c r="N947" s="13" t="s">
        <v>154</v>
      </c>
      <c r="O947" s="13">
        <v>152.327433628319</v>
      </c>
      <c r="P947" s="13">
        <v>0</v>
      </c>
      <c r="Q947" s="13">
        <v>0</v>
      </c>
      <c r="R947" s="13" t="s">
        <v>3929</v>
      </c>
      <c r="S947" s="13"/>
      <c r="T947" s="13"/>
      <c r="U947" s="13"/>
      <c r="V947" s="13"/>
      <c r="W947" s="13"/>
      <c r="X947" s="13"/>
      <c r="Y947" s="13" t="s">
        <v>3926</v>
      </c>
      <c r="Z947" s="13" t="s">
        <v>3927</v>
      </c>
      <c r="AA947" s="13"/>
      <c r="AB947" s="13" t="s">
        <v>221</v>
      </c>
      <c r="AC947" s="13" t="s">
        <v>433</v>
      </c>
      <c r="AD947" s="13" t="s">
        <v>216</v>
      </c>
      <c r="AE947" s="13"/>
      <c r="AF947" s="13"/>
      <c r="AG947" s="13"/>
      <c r="AH947" s="13"/>
      <c r="AI947" s="13"/>
      <c r="AJ947" s="13"/>
      <c r="AK947" s="13"/>
      <c r="AL947" s="13"/>
      <c r="AM947" s="13" t="s">
        <v>390</v>
      </c>
      <c r="AN947" s="13" t="s">
        <v>3909</v>
      </c>
      <c r="AO947" s="13" t="s">
        <v>157</v>
      </c>
      <c r="AP947" s="13" t="s">
        <v>158</v>
      </c>
      <c r="AQ947" s="13"/>
      <c r="AR947" s="13"/>
      <c r="AS947" s="13"/>
      <c r="AT947" s="13" t="s">
        <v>3910</v>
      </c>
      <c r="AU947" s="13"/>
      <c r="AV947" s="13"/>
      <c r="AW947" s="13"/>
      <c r="AX947" s="13"/>
      <c r="AY947" s="13"/>
      <c r="AZ947" s="13"/>
      <c r="BA947" s="13"/>
      <c r="BB947" s="13"/>
      <c r="BC947" s="13"/>
      <c r="BD947" s="13"/>
      <c r="BE947" s="13"/>
      <c r="BF947" s="13"/>
      <c r="BG947" s="13"/>
      <c r="BH947" s="13"/>
      <c r="BI947" s="13"/>
      <c r="BJ947" s="13"/>
      <c r="BK947" s="13"/>
      <c r="BN947" s="5">
        <f t="shared" si="28"/>
        <v>152.327433628319</v>
      </c>
    </row>
    <row r="948" spans="1:66" x14ac:dyDescent="0.35">
      <c r="A948" s="13" t="s">
        <v>3930</v>
      </c>
      <c r="B948" s="13" t="s">
        <v>313</v>
      </c>
      <c r="C948" s="13" t="s">
        <v>433</v>
      </c>
      <c r="D948" s="13" t="s">
        <v>3903</v>
      </c>
      <c r="E948" s="13" t="s">
        <v>3904</v>
      </c>
      <c r="F948" s="13" t="s">
        <v>221</v>
      </c>
      <c r="G948" s="13" t="s">
        <v>3924</v>
      </c>
      <c r="H948" s="13" t="s">
        <v>223</v>
      </c>
      <c r="I948" s="13"/>
      <c r="J948" s="13"/>
      <c r="K948" s="13">
        <v>1</v>
      </c>
      <c r="L948" s="13">
        <v>0</v>
      </c>
      <c r="M948" s="13">
        <v>1</v>
      </c>
      <c r="N948" s="13" t="s">
        <v>154</v>
      </c>
      <c r="O948" s="13">
        <v>152.327433628319</v>
      </c>
      <c r="P948" s="13">
        <v>0</v>
      </c>
      <c r="Q948" s="13">
        <v>0</v>
      </c>
      <c r="R948" s="13" t="s">
        <v>3931</v>
      </c>
      <c r="S948" s="13"/>
      <c r="T948" s="13"/>
      <c r="U948" s="13"/>
      <c r="V948" s="13"/>
      <c r="W948" s="13"/>
      <c r="X948" s="13"/>
      <c r="Y948" s="13" t="s">
        <v>3926</v>
      </c>
      <c r="Z948" s="13" t="s">
        <v>3927</v>
      </c>
      <c r="AA948" s="13"/>
      <c r="AB948" s="13" t="s">
        <v>221</v>
      </c>
      <c r="AC948" s="13" t="s">
        <v>433</v>
      </c>
      <c r="AD948" s="13" t="s">
        <v>216</v>
      </c>
      <c r="AE948" s="13"/>
      <c r="AF948" s="13"/>
      <c r="AG948" s="13"/>
      <c r="AH948" s="13"/>
      <c r="AI948" s="13"/>
      <c r="AJ948" s="13"/>
      <c r="AK948" s="13"/>
      <c r="AL948" s="13"/>
      <c r="AM948" s="13" t="s">
        <v>390</v>
      </c>
      <c r="AN948" s="13" t="s">
        <v>3909</v>
      </c>
      <c r="AO948" s="13" t="s">
        <v>157</v>
      </c>
      <c r="AP948" s="13" t="s">
        <v>158</v>
      </c>
      <c r="AQ948" s="13"/>
      <c r="AR948" s="13"/>
      <c r="AS948" s="13"/>
      <c r="AT948" s="13" t="s">
        <v>3910</v>
      </c>
      <c r="AU948" s="13"/>
      <c r="AV948" s="13"/>
      <c r="AW948" s="13"/>
      <c r="AX948" s="13"/>
      <c r="AY948" s="13"/>
      <c r="AZ948" s="13"/>
      <c r="BA948" s="13"/>
      <c r="BB948" s="13"/>
      <c r="BC948" s="13"/>
      <c r="BD948" s="13"/>
      <c r="BE948" s="13"/>
      <c r="BF948" s="13"/>
      <c r="BG948" s="13"/>
      <c r="BH948" s="13"/>
      <c r="BI948" s="13"/>
      <c r="BJ948" s="13"/>
      <c r="BK948" s="13"/>
      <c r="BN948" s="5">
        <f t="shared" si="28"/>
        <v>152.327433628319</v>
      </c>
    </row>
    <row r="949" spans="1:66" x14ac:dyDescent="0.35">
      <c r="A949" s="13" t="s">
        <v>3932</v>
      </c>
      <c r="B949" s="13" t="s">
        <v>313</v>
      </c>
      <c r="C949" s="13" t="s">
        <v>433</v>
      </c>
      <c r="D949" s="13" t="s">
        <v>3903</v>
      </c>
      <c r="E949" s="13" t="s">
        <v>3904</v>
      </c>
      <c r="F949" s="13" t="s">
        <v>221</v>
      </c>
      <c r="G949" s="13" t="s">
        <v>3924</v>
      </c>
      <c r="H949" s="13" t="s">
        <v>223</v>
      </c>
      <c r="I949" s="13"/>
      <c r="J949" s="13"/>
      <c r="K949" s="13">
        <v>1</v>
      </c>
      <c r="L949" s="13">
        <v>0</v>
      </c>
      <c r="M949" s="13">
        <v>1</v>
      </c>
      <c r="N949" s="13" t="s">
        <v>154</v>
      </c>
      <c r="O949" s="13">
        <v>152.327433628319</v>
      </c>
      <c r="P949" s="13">
        <v>0</v>
      </c>
      <c r="Q949" s="13">
        <v>0</v>
      </c>
      <c r="R949" s="13" t="s">
        <v>3933</v>
      </c>
      <c r="S949" s="13"/>
      <c r="T949" s="13"/>
      <c r="U949" s="13"/>
      <c r="V949" s="13"/>
      <c r="W949" s="13"/>
      <c r="X949" s="13"/>
      <c r="Y949" s="13" t="s">
        <v>3926</v>
      </c>
      <c r="Z949" s="13" t="s">
        <v>3927</v>
      </c>
      <c r="AA949" s="13"/>
      <c r="AB949" s="13" t="s">
        <v>221</v>
      </c>
      <c r="AC949" s="13" t="s">
        <v>433</v>
      </c>
      <c r="AD949" s="13" t="s">
        <v>216</v>
      </c>
      <c r="AE949" s="13"/>
      <c r="AF949" s="13"/>
      <c r="AG949" s="13"/>
      <c r="AH949" s="13"/>
      <c r="AI949" s="13"/>
      <c r="AJ949" s="13"/>
      <c r="AK949" s="13"/>
      <c r="AL949" s="13"/>
      <c r="AM949" s="13" t="s">
        <v>390</v>
      </c>
      <c r="AN949" s="13" t="s">
        <v>3909</v>
      </c>
      <c r="AO949" s="13" t="s">
        <v>157</v>
      </c>
      <c r="AP949" s="13" t="s">
        <v>158</v>
      </c>
      <c r="AQ949" s="13"/>
      <c r="AR949" s="13"/>
      <c r="AS949" s="13"/>
      <c r="AT949" s="13" t="s">
        <v>3910</v>
      </c>
      <c r="AU949" s="13"/>
      <c r="AV949" s="13"/>
      <c r="AW949" s="13"/>
      <c r="AX949" s="13"/>
      <c r="AY949" s="13"/>
      <c r="AZ949" s="13"/>
      <c r="BA949" s="13"/>
      <c r="BB949" s="13"/>
      <c r="BC949" s="13"/>
      <c r="BD949" s="13"/>
      <c r="BE949" s="13"/>
      <c r="BF949" s="13"/>
      <c r="BG949" s="13"/>
      <c r="BH949" s="13"/>
      <c r="BI949" s="13"/>
      <c r="BJ949" s="13"/>
      <c r="BK949" s="13"/>
      <c r="BN949" s="5">
        <f t="shared" si="28"/>
        <v>152.327433628319</v>
      </c>
    </row>
    <row r="950" spans="1:66" x14ac:dyDescent="0.35">
      <c r="A950" s="13" t="s">
        <v>3934</v>
      </c>
      <c r="B950" s="13" t="s">
        <v>313</v>
      </c>
      <c r="C950" s="13" t="s">
        <v>433</v>
      </c>
      <c r="D950" s="13" t="s">
        <v>3903</v>
      </c>
      <c r="E950" s="13" t="s">
        <v>3904</v>
      </c>
      <c r="F950" s="13" t="s">
        <v>221</v>
      </c>
      <c r="G950" s="13" t="s">
        <v>3924</v>
      </c>
      <c r="H950" s="13" t="s">
        <v>223</v>
      </c>
      <c r="I950" s="13"/>
      <c r="J950" s="13"/>
      <c r="K950" s="13">
        <v>1</v>
      </c>
      <c r="L950" s="13">
        <v>0</v>
      </c>
      <c r="M950" s="13">
        <v>1</v>
      </c>
      <c r="N950" s="13" t="s">
        <v>154</v>
      </c>
      <c r="O950" s="13">
        <v>152.327433628319</v>
      </c>
      <c r="P950" s="13">
        <v>0</v>
      </c>
      <c r="Q950" s="13">
        <v>0</v>
      </c>
      <c r="R950" s="13" t="s">
        <v>3935</v>
      </c>
      <c r="S950" s="13"/>
      <c r="T950" s="13"/>
      <c r="U950" s="13"/>
      <c r="V950" s="13"/>
      <c r="W950" s="13"/>
      <c r="X950" s="13"/>
      <c r="Y950" s="13" t="s">
        <v>3926</v>
      </c>
      <c r="Z950" s="13" t="s">
        <v>3927</v>
      </c>
      <c r="AA950" s="13"/>
      <c r="AB950" s="13" t="s">
        <v>221</v>
      </c>
      <c r="AC950" s="13" t="s">
        <v>433</v>
      </c>
      <c r="AD950" s="13" t="s">
        <v>216</v>
      </c>
      <c r="AE950" s="13"/>
      <c r="AF950" s="13"/>
      <c r="AG950" s="13"/>
      <c r="AH950" s="13"/>
      <c r="AI950" s="13"/>
      <c r="AJ950" s="13"/>
      <c r="AK950" s="13"/>
      <c r="AL950" s="13"/>
      <c r="AM950" s="13" t="s">
        <v>390</v>
      </c>
      <c r="AN950" s="13" t="s">
        <v>3909</v>
      </c>
      <c r="AO950" s="13" t="s">
        <v>157</v>
      </c>
      <c r="AP950" s="13" t="s">
        <v>158</v>
      </c>
      <c r="AQ950" s="13"/>
      <c r="AR950" s="13"/>
      <c r="AS950" s="13"/>
      <c r="AT950" s="13" t="s">
        <v>3910</v>
      </c>
      <c r="AU950" s="13"/>
      <c r="AV950" s="13"/>
      <c r="AW950" s="13"/>
      <c r="AX950" s="13"/>
      <c r="AY950" s="13"/>
      <c r="AZ950" s="13"/>
      <c r="BA950" s="13"/>
      <c r="BB950" s="13"/>
      <c r="BC950" s="13"/>
      <c r="BD950" s="13"/>
      <c r="BE950" s="13"/>
      <c r="BF950" s="13"/>
      <c r="BG950" s="13"/>
      <c r="BH950" s="13"/>
      <c r="BI950" s="13"/>
      <c r="BJ950" s="13"/>
      <c r="BK950" s="13"/>
      <c r="BN950" s="5">
        <f t="shared" si="28"/>
        <v>152.327433628319</v>
      </c>
    </row>
    <row r="951" spans="1:66" x14ac:dyDescent="0.35">
      <c r="A951" s="13" t="s">
        <v>3936</v>
      </c>
      <c r="B951" s="13" t="s">
        <v>313</v>
      </c>
      <c r="C951" s="13" t="s">
        <v>433</v>
      </c>
      <c r="D951" s="13" t="s">
        <v>3903</v>
      </c>
      <c r="E951" s="13" t="s">
        <v>3904</v>
      </c>
      <c r="F951" s="13" t="s">
        <v>221</v>
      </c>
      <c r="G951" s="13" t="s">
        <v>3924</v>
      </c>
      <c r="H951" s="13" t="s">
        <v>223</v>
      </c>
      <c r="I951" s="13"/>
      <c r="J951" s="13"/>
      <c r="K951" s="13">
        <v>1</v>
      </c>
      <c r="L951" s="13">
        <v>0</v>
      </c>
      <c r="M951" s="13">
        <v>1</v>
      </c>
      <c r="N951" s="13" t="s">
        <v>154</v>
      </c>
      <c r="O951" s="13">
        <v>152.327433628319</v>
      </c>
      <c r="P951" s="13">
        <v>0</v>
      </c>
      <c r="Q951" s="13">
        <v>0</v>
      </c>
      <c r="R951" s="13" t="s">
        <v>3937</v>
      </c>
      <c r="S951" s="13"/>
      <c r="T951" s="13"/>
      <c r="U951" s="13"/>
      <c r="V951" s="13"/>
      <c r="W951" s="13"/>
      <c r="X951" s="13"/>
      <c r="Y951" s="13" t="s">
        <v>3926</v>
      </c>
      <c r="Z951" s="13" t="s">
        <v>3927</v>
      </c>
      <c r="AA951" s="13"/>
      <c r="AB951" s="13" t="s">
        <v>221</v>
      </c>
      <c r="AC951" s="13" t="s">
        <v>433</v>
      </c>
      <c r="AD951" s="13" t="s">
        <v>216</v>
      </c>
      <c r="AE951" s="13"/>
      <c r="AF951" s="13"/>
      <c r="AG951" s="13"/>
      <c r="AH951" s="13"/>
      <c r="AI951" s="13"/>
      <c r="AJ951" s="13"/>
      <c r="AK951" s="13"/>
      <c r="AL951" s="13"/>
      <c r="AM951" s="13" t="s">
        <v>390</v>
      </c>
      <c r="AN951" s="13" t="s">
        <v>3909</v>
      </c>
      <c r="AO951" s="13" t="s">
        <v>157</v>
      </c>
      <c r="AP951" s="13" t="s">
        <v>158</v>
      </c>
      <c r="AQ951" s="13"/>
      <c r="AR951" s="13"/>
      <c r="AS951" s="13"/>
      <c r="AT951" s="13" t="s">
        <v>3910</v>
      </c>
      <c r="AU951" s="13"/>
      <c r="AV951" s="13"/>
      <c r="AW951" s="13"/>
      <c r="AX951" s="13"/>
      <c r="AY951" s="13"/>
      <c r="AZ951" s="13"/>
      <c r="BA951" s="13"/>
      <c r="BB951" s="13"/>
      <c r="BC951" s="13"/>
      <c r="BD951" s="13"/>
      <c r="BE951" s="13"/>
      <c r="BF951" s="13"/>
      <c r="BG951" s="13"/>
      <c r="BH951" s="13"/>
      <c r="BI951" s="13"/>
      <c r="BJ951" s="13"/>
      <c r="BK951" s="13"/>
      <c r="BN951" s="5">
        <f t="shared" si="28"/>
        <v>152.327433628319</v>
      </c>
    </row>
    <row r="952" spans="1:66" x14ac:dyDescent="0.35">
      <c r="A952" s="13" t="s">
        <v>3938</v>
      </c>
      <c r="B952" s="13" t="s">
        <v>313</v>
      </c>
      <c r="C952" s="13" t="s">
        <v>433</v>
      </c>
      <c r="D952" s="13" t="s">
        <v>3903</v>
      </c>
      <c r="E952" s="13" t="s">
        <v>3904</v>
      </c>
      <c r="F952" s="13" t="s">
        <v>221</v>
      </c>
      <c r="G952" s="13" t="s">
        <v>3924</v>
      </c>
      <c r="H952" s="13" t="s">
        <v>223</v>
      </c>
      <c r="I952" s="13"/>
      <c r="J952" s="13"/>
      <c r="K952" s="13">
        <v>1</v>
      </c>
      <c r="L952" s="13">
        <v>0</v>
      </c>
      <c r="M952" s="13">
        <v>1</v>
      </c>
      <c r="N952" s="13" t="s">
        <v>154</v>
      </c>
      <c r="O952" s="13">
        <v>152.327433628319</v>
      </c>
      <c r="P952" s="13">
        <v>0</v>
      </c>
      <c r="Q952" s="13">
        <v>0</v>
      </c>
      <c r="R952" s="13" t="s">
        <v>3939</v>
      </c>
      <c r="S952" s="13"/>
      <c r="T952" s="13"/>
      <c r="U952" s="13"/>
      <c r="V952" s="13"/>
      <c r="W952" s="13"/>
      <c r="X952" s="13"/>
      <c r="Y952" s="13" t="s">
        <v>3926</v>
      </c>
      <c r="Z952" s="13" t="s">
        <v>3927</v>
      </c>
      <c r="AA952" s="13"/>
      <c r="AB952" s="13" t="s">
        <v>221</v>
      </c>
      <c r="AC952" s="13" t="s">
        <v>433</v>
      </c>
      <c r="AD952" s="13" t="s">
        <v>216</v>
      </c>
      <c r="AE952" s="13"/>
      <c r="AF952" s="13"/>
      <c r="AG952" s="13"/>
      <c r="AH952" s="13"/>
      <c r="AI952" s="13"/>
      <c r="AJ952" s="13"/>
      <c r="AK952" s="13"/>
      <c r="AL952" s="13"/>
      <c r="AM952" s="13" t="s">
        <v>390</v>
      </c>
      <c r="AN952" s="13" t="s">
        <v>3909</v>
      </c>
      <c r="AO952" s="13" t="s">
        <v>157</v>
      </c>
      <c r="AP952" s="13" t="s">
        <v>158</v>
      </c>
      <c r="AQ952" s="13"/>
      <c r="AR952" s="13"/>
      <c r="AS952" s="13"/>
      <c r="AT952" s="13" t="s">
        <v>3910</v>
      </c>
      <c r="AU952" s="13"/>
      <c r="AV952" s="13"/>
      <c r="AW952" s="13"/>
      <c r="AX952" s="13"/>
      <c r="AY952" s="13"/>
      <c r="AZ952" s="13"/>
      <c r="BA952" s="13"/>
      <c r="BB952" s="13"/>
      <c r="BC952" s="13"/>
      <c r="BD952" s="13"/>
      <c r="BE952" s="13"/>
      <c r="BF952" s="13"/>
      <c r="BG952" s="13"/>
      <c r="BH952" s="13"/>
      <c r="BI952" s="13"/>
      <c r="BJ952" s="13"/>
      <c r="BK952" s="13"/>
      <c r="BN952" s="5">
        <f t="shared" si="28"/>
        <v>152.327433628319</v>
      </c>
    </row>
    <row r="953" spans="1:66" x14ac:dyDescent="0.35">
      <c r="A953" s="13" t="s">
        <v>3940</v>
      </c>
      <c r="B953" s="13" t="s">
        <v>313</v>
      </c>
      <c r="C953" s="13" t="s">
        <v>433</v>
      </c>
      <c r="D953" s="13" t="s">
        <v>3903</v>
      </c>
      <c r="E953" s="13" t="s">
        <v>3904</v>
      </c>
      <c r="F953" s="13" t="s">
        <v>221</v>
      </c>
      <c r="G953" s="13" t="s">
        <v>3941</v>
      </c>
      <c r="H953" s="13" t="s">
        <v>223</v>
      </c>
      <c r="I953" s="13"/>
      <c r="J953" s="13"/>
      <c r="K953" s="13">
        <v>1</v>
      </c>
      <c r="L953" s="13">
        <v>0</v>
      </c>
      <c r="M953" s="13">
        <v>1</v>
      </c>
      <c r="N953" s="13" t="s">
        <v>154</v>
      </c>
      <c r="O953" s="13">
        <v>152.327433628319</v>
      </c>
      <c r="P953" s="13">
        <v>0</v>
      </c>
      <c r="Q953" s="13">
        <v>0</v>
      </c>
      <c r="R953" s="13" t="s">
        <v>3942</v>
      </c>
      <c r="S953" s="13"/>
      <c r="T953" s="13"/>
      <c r="U953" s="13"/>
      <c r="V953" s="13"/>
      <c r="W953" s="13"/>
      <c r="X953" s="13"/>
      <c r="Y953" s="13" t="s">
        <v>3943</v>
      </c>
      <c r="Z953" s="13" t="s">
        <v>3944</v>
      </c>
      <c r="AA953" s="13"/>
      <c r="AB953" s="13" t="s">
        <v>221</v>
      </c>
      <c r="AC953" s="13" t="s">
        <v>433</v>
      </c>
      <c r="AD953" s="13" t="s">
        <v>216</v>
      </c>
      <c r="AE953" s="13"/>
      <c r="AF953" s="13"/>
      <c r="AG953" s="13"/>
      <c r="AH953" s="13"/>
      <c r="AI953" s="13"/>
      <c r="AJ953" s="13"/>
      <c r="AK953" s="13"/>
      <c r="AL953" s="13"/>
      <c r="AM953" s="13" t="s">
        <v>390</v>
      </c>
      <c r="AN953" s="13" t="s">
        <v>3909</v>
      </c>
      <c r="AO953" s="13" t="s">
        <v>157</v>
      </c>
      <c r="AP953" s="13" t="s">
        <v>158</v>
      </c>
      <c r="AQ953" s="13"/>
      <c r="AR953" s="13"/>
      <c r="AS953" s="13"/>
      <c r="AT953" s="13" t="s">
        <v>3910</v>
      </c>
      <c r="AU953" s="13"/>
      <c r="AV953" s="13"/>
      <c r="AW953" s="13"/>
      <c r="AX953" s="13"/>
      <c r="AY953" s="13"/>
      <c r="AZ953" s="13"/>
      <c r="BA953" s="13"/>
      <c r="BB953" s="13"/>
      <c r="BC953" s="13"/>
      <c r="BD953" s="13"/>
      <c r="BE953" s="13"/>
      <c r="BF953" s="13"/>
      <c r="BG953" s="13"/>
      <c r="BH953" s="13"/>
      <c r="BI953" s="13"/>
      <c r="BJ953" s="13"/>
      <c r="BK953" s="13"/>
      <c r="BN953" s="5">
        <f t="shared" si="28"/>
        <v>152.327433628319</v>
      </c>
    </row>
    <row r="954" spans="1:66" x14ac:dyDescent="0.35">
      <c r="A954" s="13" t="s">
        <v>3945</v>
      </c>
      <c r="B954" s="13" t="s">
        <v>313</v>
      </c>
      <c r="C954" s="13" t="s">
        <v>433</v>
      </c>
      <c r="D954" s="13" t="s">
        <v>3903</v>
      </c>
      <c r="E954" s="13" t="s">
        <v>3904</v>
      </c>
      <c r="F954" s="13" t="s">
        <v>221</v>
      </c>
      <c r="G954" s="13" t="s">
        <v>3941</v>
      </c>
      <c r="H954" s="13" t="s">
        <v>223</v>
      </c>
      <c r="I954" s="13"/>
      <c r="J954" s="13"/>
      <c r="K954" s="13">
        <v>1</v>
      </c>
      <c r="L954" s="13">
        <v>0</v>
      </c>
      <c r="M954" s="13">
        <v>1</v>
      </c>
      <c r="N954" s="13" t="s">
        <v>154</v>
      </c>
      <c r="O954" s="13">
        <v>152.327433628319</v>
      </c>
      <c r="P954" s="13">
        <v>0</v>
      </c>
      <c r="Q954" s="13">
        <v>0</v>
      </c>
      <c r="R954" s="13" t="s">
        <v>3946</v>
      </c>
      <c r="S954" s="13"/>
      <c r="T954" s="13"/>
      <c r="U954" s="13"/>
      <c r="V954" s="13"/>
      <c r="W954" s="13"/>
      <c r="X954" s="13"/>
      <c r="Y954" s="13" t="s">
        <v>3943</v>
      </c>
      <c r="Z954" s="13" t="s">
        <v>3944</v>
      </c>
      <c r="AA954" s="13"/>
      <c r="AB954" s="13" t="s">
        <v>221</v>
      </c>
      <c r="AC954" s="13" t="s">
        <v>433</v>
      </c>
      <c r="AD954" s="13" t="s">
        <v>216</v>
      </c>
      <c r="AE954" s="13"/>
      <c r="AF954" s="13"/>
      <c r="AG954" s="13"/>
      <c r="AH954" s="13"/>
      <c r="AI954" s="13"/>
      <c r="AJ954" s="13"/>
      <c r="AK954" s="13"/>
      <c r="AL954" s="13"/>
      <c r="AM954" s="13" t="s">
        <v>390</v>
      </c>
      <c r="AN954" s="13" t="s">
        <v>3909</v>
      </c>
      <c r="AO954" s="13" t="s">
        <v>157</v>
      </c>
      <c r="AP954" s="13" t="s">
        <v>158</v>
      </c>
      <c r="AQ954" s="13"/>
      <c r="AR954" s="13"/>
      <c r="AS954" s="13"/>
      <c r="AT954" s="13" t="s">
        <v>3910</v>
      </c>
      <c r="AU954" s="13"/>
      <c r="AV954" s="13"/>
      <c r="AW954" s="13"/>
      <c r="AX954" s="13"/>
      <c r="AY954" s="13"/>
      <c r="AZ954" s="13"/>
      <c r="BA954" s="13"/>
      <c r="BB954" s="13"/>
      <c r="BC954" s="13"/>
      <c r="BD954" s="13"/>
      <c r="BE954" s="13"/>
      <c r="BF954" s="13"/>
      <c r="BG954" s="13"/>
      <c r="BH954" s="13"/>
      <c r="BI954" s="13"/>
      <c r="BJ954" s="13"/>
      <c r="BK954" s="13"/>
      <c r="BN954" s="5">
        <f t="shared" si="28"/>
        <v>152.327433628319</v>
      </c>
    </row>
    <row r="955" spans="1:66" x14ac:dyDescent="0.35">
      <c r="A955" s="13" t="s">
        <v>3947</v>
      </c>
      <c r="B955" s="13" t="s">
        <v>313</v>
      </c>
      <c r="C955" s="13" t="s">
        <v>433</v>
      </c>
      <c r="D955" s="13" t="s">
        <v>3903</v>
      </c>
      <c r="E955" s="13" t="s">
        <v>3904</v>
      </c>
      <c r="F955" s="13" t="s">
        <v>221</v>
      </c>
      <c r="G955" s="13" t="s">
        <v>3941</v>
      </c>
      <c r="H955" s="13" t="s">
        <v>223</v>
      </c>
      <c r="I955" s="13"/>
      <c r="J955" s="13"/>
      <c r="K955" s="13">
        <v>1</v>
      </c>
      <c r="L955" s="13">
        <v>0</v>
      </c>
      <c r="M955" s="13">
        <v>1</v>
      </c>
      <c r="N955" s="13" t="s">
        <v>154</v>
      </c>
      <c r="O955" s="13">
        <v>152.327433628319</v>
      </c>
      <c r="P955" s="13">
        <v>0</v>
      </c>
      <c r="Q955" s="13">
        <v>0</v>
      </c>
      <c r="R955" s="13" t="s">
        <v>3948</v>
      </c>
      <c r="S955" s="13"/>
      <c r="T955" s="13"/>
      <c r="U955" s="13"/>
      <c r="V955" s="13"/>
      <c r="W955" s="13"/>
      <c r="X955" s="13"/>
      <c r="Y955" s="13" t="s">
        <v>3943</v>
      </c>
      <c r="Z955" s="13" t="s">
        <v>3944</v>
      </c>
      <c r="AA955" s="13"/>
      <c r="AB955" s="13" t="s">
        <v>221</v>
      </c>
      <c r="AC955" s="13" t="s">
        <v>433</v>
      </c>
      <c r="AD955" s="13" t="s">
        <v>216</v>
      </c>
      <c r="AE955" s="13"/>
      <c r="AF955" s="13"/>
      <c r="AG955" s="13"/>
      <c r="AH955" s="13"/>
      <c r="AI955" s="13"/>
      <c r="AJ955" s="13"/>
      <c r="AK955" s="13"/>
      <c r="AL955" s="13"/>
      <c r="AM955" s="13" t="s">
        <v>390</v>
      </c>
      <c r="AN955" s="13" t="s">
        <v>3909</v>
      </c>
      <c r="AO955" s="13" t="s">
        <v>157</v>
      </c>
      <c r="AP955" s="13" t="s">
        <v>158</v>
      </c>
      <c r="AQ955" s="13"/>
      <c r="AR955" s="13"/>
      <c r="AS955" s="13"/>
      <c r="AT955" s="13" t="s">
        <v>3910</v>
      </c>
      <c r="AU955" s="13"/>
      <c r="AV955" s="13"/>
      <c r="AW955" s="13"/>
      <c r="AX955" s="13"/>
      <c r="AY955" s="13"/>
      <c r="AZ955" s="13"/>
      <c r="BA955" s="13"/>
      <c r="BB955" s="13"/>
      <c r="BC955" s="13"/>
      <c r="BD955" s="13"/>
      <c r="BE955" s="13"/>
      <c r="BF955" s="13"/>
      <c r="BG955" s="13"/>
      <c r="BH955" s="13"/>
      <c r="BI955" s="13"/>
      <c r="BJ955" s="13"/>
      <c r="BK955" s="13"/>
      <c r="BN955" s="5">
        <f t="shared" si="28"/>
        <v>152.327433628319</v>
      </c>
    </row>
    <row r="956" spans="1:66" x14ac:dyDescent="0.35">
      <c r="A956" s="13" t="s">
        <v>3949</v>
      </c>
      <c r="B956" s="13" t="s">
        <v>313</v>
      </c>
      <c r="C956" s="13" t="s">
        <v>433</v>
      </c>
      <c r="D956" s="13" t="s">
        <v>3903</v>
      </c>
      <c r="E956" s="13" t="s">
        <v>3904</v>
      </c>
      <c r="F956" s="13" t="s">
        <v>221</v>
      </c>
      <c r="G956" s="13" t="s">
        <v>3941</v>
      </c>
      <c r="H956" s="13" t="s">
        <v>223</v>
      </c>
      <c r="I956" s="13"/>
      <c r="J956" s="13"/>
      <c r="K956" s="13">
        <v>1</v>
      </c>
      <c r="L956" s="13">
        <v>0</v>
      </c>
      <c r="M956" s="13">
        <v>1</v>
      </c>
      <c r="N956" s="13" t="s">
        <v>154</v>
      </c>
      <c r="O956" s="13">
        <v>152.327433628319</v>
      </c>
      <c r="P956" s="13">
        <v>0</v>
      </c>
      <c r="Q956" s="13">
        <v>0</v>
      </c>
      <c r="R956" s="13" t="s">
        <v>3950</v>
      </c>
      <c r="S956" s="13"/>
      <c r="T956" s="13"/>
      <c r="U956" s="13"/>
      <c r="V956" s="13"/>
      <c r="W956" s="13"/>
      <c r="X956" s="13"/>
      <c r="Y956" s="13" t="s">
        <v>3943</v>
      </c>
      <c r="Z956" s="13" t="s">
        <v>3944</v>
      </c>
      <c r="AA956" s="13"/>
      <c r="AB956" s="13" t="s">
        <v>221</v>
      </c>
      <c r="AC956" s="13" t="s">
        <v>433</v>
      </c>
      <c r="AD956" s="13" t="s">
        <v>216</v>
      </c>
      <c r="AE956" s="13"/>
      <c r="AF956" s="13"/>
      <c r="AG956" s="13"/>
      <c r="AH956" s="13"/>
      <c r="AI956" s="13"/>
      <c r="AJ956" s="13"/>
      <c r="AK956" s="13"/>
      <c r="AL956" s="13"/>
      <c r="AM956" s="13" t="s">
        <v>390</v>
      </c>
      <c r="AN956" s="13" t="s">
        <v>3909</v>
      </c>
      <c r="AO956" s="13" t="s">
        <v>157</v>
      </c>
      <c r="AP956" s="13" t="s">
        <v>158</v>
      </c>
      <c r="AQ956" s="13"/>
      <c r="AR956" s="13"/>
      <c r="AS956" s="13"/>
      <c r="AT956" s="13" t="s">
        <v>3910</v>
      </c>
      <c r="AU956" s="13"/>
      <c r="AV956" s="13"/>
      <c r="AW956" s="13"/>
      <c r="AX956" s="13"/>
      <c r="AY956" s="13"/>
      <c r="AZ956" s="13"/>
      <c r="BA956" s="13"/>
      <c r="BB956" s="13"/>
      <c r="BC956" s="13"/>
      <c r="BD956" s="13"/>
      <c r="BE956" s="13"/>
      <c r="BF956" s="13"/>
      <c r="BG956" s="13"/>
      <c r="BH956" s="13"/>
      <c r="BI956" s="13"/>
      <c r="BJ956" s="13"/>
      <c r="BK956" s="13"/>
      <c r="BN956" s="5">
        <f t="shared" si="28"/>
        <v>152.327433628319</v>
      </c>
    </row>
    <row r="957" spans="1:66" x14ac:dyDescent="0.35">
      <c r="A957" s="13" t="s">
        <v>3951</v>
      </c>
      <c r="B957" s="13" t="s">
        <v>313</v>
      </c>
      <c r="C957" s="13" t="s">
        <v>433</v>
      </c>
      <c r="D957" s="13" t="s">
        <v>3903</v>
      </c>
      <c r="E957" s="13" t="s">
        <v>3904</v>
      </c>
      <c r="F957" s="13" t="s">
        <v>221</v>
      </c>
      <c r="G957" s="13" t="s">
        <v>3941</v>
      </c>
      <c r="H957" s="13" t="s">
        <v>223</v>
      </c>
      <c r="I957" s="13"/>
      <c r="J957" s="13"/>
      <c r="K957" s="13">
        <v>1</v>
      </c>
      <c r="L957" s="13">
        <v>0</v>
      </c>
      <c r="M957" s="13">
        <v>1</v>
      </c>
      <c r="N957" s="13" t="s">
        <v>154</v>
      </c>
      <c r="O957" s="13">
        <v>152.327433628319</v>
      </c>
      <c r="P957" s="13">
        <v>0</v>
      </c>
      <c r="Q957" s="13">
        <v>0</v>
      </c>
      <c r="R957" s="13" t="s">
        <v>3952</v>
      </c>
      <c r="S957" s="13"/>
      <c r="T957" s="13"/>
      <c r="U957" s="13"/>
      <c r="V957" s="13"/>
      <c r="W957" s="13"/>
      <c r="X957" s="13"/>
      <c r="Y957" s="13" t="s">
        <v>3943</v>
      </c>
      <c r="Z957" s="13" t="s">
        <v>3944</v>
      </c>
      <c r="AA957" s="13"/>
      <c r="AB957" s="13" t="s">
        <v>221</v>
      </c>
      <c r="AC957" s="13" t="s">
        <v>433</v>
      </c>
      <c r="AD957" s="13" t="s">
        <v>216</v>
      </c>
      <c r="AE957" s="13"/>
      <c r="AF957" s="13"/>
      <c r="AG957" s="13"/>
      <c r="AH957" s="13"/>
      <c r="AI957" s="13"/>
      <c r="AJ957" s="13"/>
      <c r="AK957" s="13"/>
      <c r="AL957" s="13"/>
      <c r="AM957" s="13" t="s">
        <v>390</v>
      </c>
      <c r="AN957" s="13" t="s">
        <v>3909</v>
      </c>
      <c r="AO957" s="13" t="s">
        <v>157</v>
      </c>
      <c r="AP957" s="13" t="s">
        <v>158</v>
      </c>
      <c r="AQ957" s="13"/>
      <c r="AR957" s="13"/>
      <c r="AS957" s="13"/>
      <c r="AT957" s="13" t="s">
        <v>3910</v>
      </c>
      <c r="AU957" s="13"/>
      <c r="AV957" s="13"/>
      <c r="AW957" s="13"/>
      <c r="AX957" s="13"/>
      <c r="AY957" s="13"/>
      <c r="AZ957" s="13"/>
      <c r="BA957" s="13"/>
      <c r="BB957" s="13"/>
      <c r="BC957" s="13"/>
      <c r="BD957" s="13"/>
      <c r="BE957" s="13"/>
      <c r="BF957" s="13"/>
      <c r="BG957" s="13"/>
      <c r="BH957" s="13"/>
      <c r="BI957" s="13"/>
      <c r="BJ957" s="13"/>
      <c r="BK957" s="13"/>
      <c r="BN957" s="5">
        <f t="shared" si="28"/>
        <v>152.327433628319</v>
      </c>
    </row>
    <row r="958" spans="1:66" x14ac:dyDescent="0.35">
      <c r="A958" s="13" t="s">
        <v>3953</v>
      </c>
      <c r="B958" s="13" t="s">
        <v>313</v>
      </c>
      <c r="C958" s="13" t="s">
        <v>433</v>
      </c>
      <c r="D958" s="13" t="s">
        <v>3903</v>
      </c>
      <c r="E958" s="13" t="s">
        <v>3904</v>
      </c>
      <c r="F958" s="13" t="s">
        <v>221</v>
      </c>
      <c r="G958" s="13" t="s">
        <v>3941</v>
      </c>
      <c r="H958" s="13" t="s">
        <v>223</v>
      </c>
      <c r="I958" s="13"/>
      <c r="J958" s="13"/>
      <c r="K958" s="13">
        <v>1</v>
      </c>
      <c r="L958" s="13">
        <v>0</v>
      </c>
      <c r="M958" s="13">
        <v>1</v>
      </c>
      <c r="N958" s="13" t="s">
        <v>154</v>
      </c>
      <c r="O958" s="13">
        <v>152.327433628319</v>
      </c>
      <c r="P958" s="13">
        <v>0</v>
      </c>
      <c r="Q958" s="13">
        <v>0</v>
      </c>
      <c r="R958" s="13" t="s">
        <v>3954</v>
      </c>
      <c r="S958" s="13"/>
      <c r="T958" s="13"/>
      <c r="U958" s="13"/>
      <c r="V958" s="13"/>
      <c r="W958" s="13"/>
      <c r="X958" s="13"/>
      <c r="Y958" s="13" t="s">
        <v>3943</v>
      </c>
      <c r="Z958" s="13" t="s">
        <v>3944</v>
      </c>
      <c r="AA958" s="13"/>
      <c r="AB958" s="13" t="s">
        <v>221</v>
      </c>
      <c r="AC958" s="13" t="s">
        <v>433</v>
      </c>
      <c r="AD958" s="13" t="s">
        <v>216</v>
      </c>
      <c r="AE958" s="13"/>
      <c r="AF958" s="13"/>
      <c r="AG958" s="13"/>
      <c r="AH958" s="13"/>
      <c r="AI958" s="13"/>
      <c r="AJ958" s="13"/>
      <c r="AK958" s="13"/>
      <c r="AL958" s="13"/>
      <c r="AM958" s="13" t="s">
        <v>390</v>
      </c>
      <c r="AN958" s="13" t="s">
        <v>3909</v>
      </c>
      <c r="AO958" s="13" t="s">
        <v>157</v>
      </c>
      <c r="AP958" s="13" t="s">
        <v>158</v>
      </c>
      <c r="AQ958" s="13"/>
      <c r="AR958" s="13"/>
      <c r="AS958" s="13"/>
      <c r="AT958" s="13" t="s">
        <v>3910</v>
      </c>
      <c r="AU958" s="13"/>
      <c r="AV958" s="13"/>
      <c r="AW958" s="13"/>
      <c r="AX958" s="13"/>
      <c r="AY958" s="13"/>
      <c r="AZ958" s="13"/>
      <c r="BA958" s="13"/>
      <c r="BB958" s="13"/>
      <c r="BC958" s="13"/>
      <c r="BD958" s="13"/>
      <c r="BE958" s="13"/>
      <c r="BF958" s="13"/>
      <c r="BG958" s="13"/>
      <c r="BH958" s="13"/>
      <c r="BI958" s="13"/>
      <c r="BJ958" s="13"/>
      <c r="BK958" s="13"/>
      <c r="BN958" s="5">
        <f t="shared" si="28"/>
        <v>152.327433628319</v>
      </c>
    </row>
    <row r="959" spans="1:66" x14ac:dyDescent="0.35">
      <c r="A959" s="13" t="s">
        <v>3955</v>
      </c>
      <c r="B959" s="13" t="s">
        <v>313</v>
      </c>
      <c r="C959" s="13" t="s">
        <v>433</v>
      </c>
      <c r="D959" s="13" t="s">
        <v>3903</v>
      </c>
      <c r="E959" s="13" t="s">
        <v>3904</v>
      </c>
      <c r="F959" s="13" t="s">
        <v>221</v>
      </c>
      <c r="G959" s="13" t="s">
        <v>3941</v>
      </c>
      <c r="H959" s="13" t="s">
        <v>223</v>
      </c>
      <c r="I959" s="13"/>
      <c r="J959" s="13"/>
      <c r="K959" s="13">
        <v>1</v>
      </c>
      <c r="L959" s="13">
        <v>0</v>
      </c>
      <c r="M959" s="13">
        <v>1</v>
      </c>
      <c r="N959" s="13" t="s">
        <v>154</v>
      </c>
      <c r="O959" s="13">
        <v>152.327433628319</v>
      </c>
      <c r="P959" s="13">
        <v>0</v>
      </c>
      <c r="Q959" s="13">
        <v>0</v>
      </c>
      <c r="R959" s="13" t="s">
        <v>3956</v>
      </c>
      <c r="S959" s="13"/>
      <c r="T959" s="13"/>
      <c r="U959" s="13"/>
      <c r="V959" s="13"/>
      <c r="W959" s="13"/>
      <c r="X959" s="13"/>
      <c r="Y959" s="13" t="s">
        <v>3943</v>
      </c>
      <c r="Z959" s="13" t="s">
        <v>3944</v>
      </c>
      <c r="AA959" s="13"/>
      <c r="AB959" s="13" t="s">
        <v>221</v>
      </c>
      <c r="AC959" s="13" t="s">
        <v>433</v>
      </c>
      <c r="AD959" s="13" t="s">
        <v>216</v>
      </c>
      <c r="AE959" s="13"/>
      <c r="AF959" s="13"/>
      <c r="AG959" s="13"/>
      <c r="AH959" s="13"/>
      <c r="AI959" s="13"/>
      <c r="AJ959" s="13"/>
      <c r="AK959" s="13"/>
      <c r="AL959" s="13"/>
      <c r="AM959" s="13" t="s">
        <v>390</v>
      </c>
      <c r="AN959" s="13" t="s">
        <v>3909</v>
      </c>
      <c r="AO959" s="13" t="s">
        <v>157</v>
      </c>
      <c r="AP959" s="13" t="s">
        <v>158</v>
      </c>
      <c r="AQ959" s="13"/>
      <c r="AR959" s="13"/>
      <c r="AS959" s="13"/>
      <c r="AT959" s="13" t="s">
        <v>3910</v>
      </c>
      <c r="AU959" s="13"/>
      <c r="AV959" s="13"/>
      <c r="AW959" s="13"/>
      <c r="AX959" s="13"/>
      <c r="AY959" s="13"/>
      <c r="AZ959" s="13"/>
      <c r="BA959" s="13"/>
      <c r="BB959" s="13"/>
      <c r="BC959" s="13"/>
      <c r="BD959" s="13"/>
      <c r="BE959" s="13"/>
      <c r="BF959" s="13"/>
      <c r="BG959" s="13"/>
      <c r="BH959" s="13"/>
      <c r="BI959" s="13"/>
      <c r="BJ959" s="13"/>
      <c r="BK959" s="13"/>
      <c r="BN959" s="5">
        <f t="shared" si="28"/>
        <v>152.327433628319</v>
      </c>
    </row>
    <row r="960" spans="1:66" x14ac:dyDescent="0.35">
      <c r="A960" s="13" t="s">
        <v>3957</v>
      </c>
      <c r="B960" s="13" t="s">
        <v>313</v>
      </c>
      <c r="C960" s="13" t="s">
        <v>433</v>
      </c>
      <c r="D960" s="13" t="s">
        <v>3903</v>
      </c>
      <c r="E960" s="13" t="s">
        <v>3904</v>
      </c>
      <c r="F960" s="13" t="s">
        <v>221</v>
      </c>
      <c r="G960" s="13" t="s">
        <v>3958</v>
      </c>
      <c r="H960" s="13" t="s">
        <v>223</v>
      </c>
      <c r="I960" s="13"/>
      <c r="J960" s="13"/>
      <c r="K960" s="13">
        <v>1</v>
      </c>
      <c r="L960" s="13">
        <v>0</v>
      </c>
      <c r="M960" s="13">
        <v>1</v>
      </c>
      <c r="N960" s="13" t="s">
        <v>154</v>
      </c>
      <c r="O960" s="13">
        <v>152.327433628319</v>
      </c>
      <c r="P960" s="13">
        <v>0</v>
      </c>
      <c r="Q960" s="13">
        <v>0</v>
      </c>
      <c r="R960" s="13" t="s">
        <v>3959</v>
      </c>
      <c r="S960" s="13"/>
      <c r="T960" s="13"/>
      <c r="U960" s="13"/>
      <c r="V960" s="13"/>
      <c r="W960" s="13"/>
      <c r="X960" s="13"/>
      <c r="Y960" s="13" t="s">
        <v>3960</v>
      </c>
      <c r="Z960" s="13" t="s">
        <v>3961</v>
      </c>
      <c r="AA960" s="13"/>
      <c r="AB960" s="13" t="s">
        <v>221</v>
      </c>
      <c r="AC960" s="13" t="s">
        <v>433</v>
      </c>
      <c r="AD960" s="13" t="s">
        <v>216</v>
      </c>
      <c r="AE960" s="13"/>
      <c r="AF960" s="13"/>
      <c r="AG960" s="13"/>
      <c r="AH960" s="13"/>
      <c r="AI960" s="13"/>
      <c r="AJ960" s="13"/>
      <c r="AK960" s="13"/>
      <c r="AL960" s="13"/>
      <c r="AM960" s="13" t="s">
        <v>390</v>
      </c>
      <c r="AN960" s="13" t="s">
        <v>3909</v>
      </c>
      <c r="AO960" s="13" t="s">
        <v>157</v>
      </c>
      <c r="AP960" s="13" t="s">
        <v>158</v>
      </c>
      <c r="AQ960" s="13"/>
      <c r="AR960" s="13"/>
      <c r="AS960" s="13"/>
      <c r="AT960" s="13" t="s">
        <v>3910</v>
      </c>
      <c r="AU960" s="13"/>
      <c r="AV960" s="13"/>
      <c r="AW960" s="13"/>
      <c r="AX960" s="13"/>
      <c r="AY960" s="13"/>
      <c r="AZ960" s="13"/>
      <c r="BA960" s="13"/>
      <c r="BB960" s="13"/>
      <c r="BC960" s="13"/>
      <c r="BD960" s="13"/>
      <c r="BE960" s="13"/>
      <c r="BF960" s="13"/>
      <c r="BG960" s="13"/>
      <c r="BH960" s="13"/>
      <c r="BI960" s="13"/>
      <c r="BJ960" s="13"/>
      <c r="BK960" s="13"/>
      <c r="BN960" s="5">
        <f t="shared" si="28"/>
        <v>152.327433628319</v>
      </c>
    </row>
    <row r="961" spans="1:67" x14ac:dyDescent="0.35">
      <c r="A961" s="13" t="s">
        <v>3962</v>
      </c>
      <c r="B961" s="13" t="s">
        <v>313</v>
      </c>
      <c r="C961" s="13" t="s">
        <v>433</v>
      </c>
      <c r="D961" s="13" t="s">
        <v>3903</v>
      </c>
      <c r="E961" s="13" t="s">
        <v>3904</v>
      </c>
      <c r="F961" s="13" t="s">
        <v>221</v>
      </c>
      <c r="G961" s="13" t="s">
        <v>3958</v>
      </c>
      <c r="H961" s="13" t="s">
        <v>223</v>
      </c>
      <c r="I961" s="13"/>
      <c r="J961" s="13"/>
      <c r="K961" s="13">
        <v>1</v>
      </c>
      <c r="L961" s="13">
        <v>0</v>
      </c>
      <c r="M961" s="13">
        <v>1</v>
      </c>
      <c r="N961" s="13" t="s">
        <v>154</v>
      </c>
      <c r="O961" s="13">
        <v>152.327433628319</v>
      </c>
      <c r="P961" s="13">
        <v>0</v>
      </c>
      <c r="Q961" s="13">
        <v>0</v>
      </c>
      <c r="R961" s="13" t="s">
        <v>3963</v>
      </c>
      <c r="S961" s="13"/>
      <c r="T961" s="13"/>
      <c r="U961" s="13"/>
      <c r="V961" s="13"/>
      <c r="W961" s="13"/>
      <c r="X961" s="13"/>
      <c r="Y961" s="13" t="s">
        <v>3960</v>
      </c>
      <c r="Z961" s="13" t="s">
        <v>3961</v>
      </c>
      <c r="AA961" s="13"/>
      <c r="AB961" s="13" t="s">
        <v>221</v>
      </c>
      <c r="AC961" s="13" t="s">
        <v>433</v>
      </c>
      <c r="AD961" s="13" t="s">
        <v>216</v>
      </c>
      <c r="AE961" s="13"/>
      <c r="AF961" s="13"/>
      <c r="AG961" s="13"/>
      <c r="AH961" s="13"/>
      <c r="AI961" s="13"/>
      <c r="AJ961" s="13"/>
      <c r="AK961" s="13"/>
      <c r="AL961" s="13"/>
      <c r="AM961" s="13" t="s">
        <v>390</v>
      </c>
      <c r="AN961" s="13" t="s">
        <v>3909</v>
      </c>
      <c r="AO961" s="13" t="s">
        <v>157</v>
      </c>
      <c r="AP961" s="13" t="s">
        <v>158</v>
      </c>
      <c r="AQ961" s="13"/>
      <c r="AR961" s="13"/>
      <c r="AS961" s="13"/>
      <c r="AT961" s="13" t="s">
        <v>3910</v>
      </c>
      <c r="AU961" s="13"/>
      <c r="AV961" s="13"/>
      <c r="AW961" s="13"/>
      <c r="AX961" s="13"/>
      <c r="AY961" s="13"/>
      <c r="AZ961" s="13"/>
      <c r="BA961" s="13"/>
      <c r="BB961" s="13"/>
      <c r="BC961" s="13"/>
      <c r="BD961" s="13"/>
      <c r="BE961" s="13"/>
      <c r="BF961" s="13"/>
      <c r="BG961" s="13"/>
      <c r="BH961" s="13"/>
      <c r="BI961" s="13"/>
      <c r="BJ961" s="13"/>
      <c r="BK961" s="13"/>
      <c r="BN961" s="5">
        <f t="shared" si="28"/>
        <v>152.327433628319</v>
      </c>
    </row>
    <row r="962" spans="1:67" x14ac:dyDescent="0.35">
      <c r="A962" s="13" t="s">
        <v>3964</v>
      </c>
      <c r="B962" s="13" t="s">
        <v>313</v>
      </c>
      <c r="C962" s="13" t="s">
        <v>433</v>
      </c>
      <c r="D962" s="13" t="s">
        <v>3903</v>
      </c>
      <c r="E962" s="13" t="s">
        <v>3904</v>
      </c>
      <c r="F962" s="13" t="s">
        <v>221</v>
      </c>
      <c r="G962" s="13" t="s">
        <v>3958</v>
      </c>
      <c r="H962" s="13" t="s">
        <v>223</v>
      </c>
      <c r="I962" s="13"/>
      <c r="J962" s="13"/>
      <c r="K962" s="13">
        <v>1</v>
      </c>
      <c r="L962" s="13">
        <v>0</v>
      </c>
      <c r="M962" s="13">
        <v>1</v>
      </c>
      <c r="N962" s="13" t="s">
        <v>154</v>
      </c>
      <c r="O962" s="13">
        <v>152.327433628319</v>
      </c>
      <c r="P962" s="13">
        <v>0</v>
      </c>
      <c r="Q962" s="13">
        <v>0</v>
      </c>
      <c r="R962" s="13" t="s">
        <v>3965</v>
      </c>
      <c r="S962" s="13"/>
      <c r="T962" s="13"/>
      <c r="U962" s="13"/>
      <c r="V962" s="13"/>
      <c r="W962" s="13"/>
      <c r="X962" s="13"/>
      <c r="Y962" s="13" t="s">
        <v>3960</v>
      </c>
      <c r="Z962" s="13" t="s">
        <v>3961</v>
      </c>
      <c r="AA962" s="13"/>
      <c r="AB962" s="13" t="s">
        <v>221</v>
      </c>
      <c r="AC962" s="13" t="s">
        <v>433</v>
      </c>
      <c r="AD962" s="13" t="s">
        <v>216</v>
      </c>
      <c r="AE962" s="13"/>
      <c r="AF962" s="13"/>
      <c r="AG962" s="13"/>
      <c r="AH962" s="13"/>
      <c r="AI962" s="13"/>
      <c r="AJ962" s="13"/>
      <c r="AK962" s="13"/>
      <c r="AL962" s="13"/>
      <c r="AM962" s="13" t="s">
        <v>390</v>
      </c>
      <c r="AN962" s="13" t="s">
        <v>3909</v>
      </c>
      <c r="AO962" s="13" t="s">
        <v>157</v>
      </c>
      <c r="AP962" s="13" t="s">
        <v>158</v>
      </c>
      <c r="AQ962" s="13"/>
      <c r="AR962" s="13"/>
      <c r="AS962" s="13"/>
      <c r="AT962" s="13" t="s">
        <v>3910</v>
      </c>
      <c r="AU962" s="13"/>
      <c r="AV962" s="13"/>
      <c r="AW962" s="13"/>
      <c r="AX962" s="13"/>
      <c r="AY962" s="13"/>
      <c r="AZ962" s="13"/>
      <c r="BA962" s="13"/>
      <c r="BB962" s="13"/>
      <c r="BC962" s="13"/>
      <c r="BD962" s="13"/>
      <c r="BE962" s="13"/>
      <c r="BF962" s="13"/>
      <c r="BG962" s="13"/>
      <c r="BH962" s="13"/>
      <c r="BI962" s="13"/>
      <c r="BJ962" s="13"/>
      <c r="BK962" s="13"/>
      <c r="BN962" s="5">
        <f t="shared" si="28"/>
        <v>152.327433628319</v>
      </c>
    </row>
    <row r="963" spans="1:67" x14ac:dyDescent="0.35">
      <c r="A963" s="13" t="s">
        <v>3966</v>
      </c>
      <c r="B963" s="13" t="s">
        <v>313</v>
      </c>
      <c r="C963" s="13" t="s">
        <v>433</v>
      </c>
      <c r="D963" s="13" t="s">
        <v>3903</v>
      </c>
      <c r="E963" s="13" t="s">
        <v>3904</v>
      </c>
      <c r="F963" s="13" t="s">
        <v>221</v>
      </c>
      <c r="G963" s="13" t="s">
        <v>3958</v>
      </c>
      <c r="H963" s="13" t="s">
        <v>223</v>
      </c>
      <c r="I963" s="13"/>
      <c r="J963" s="13"/>
      <c r="K963" s="13">
        <v>1</v>
      </c>
      <c r="L963" s="13">
        <v>0</v>
      </c>
      <c r="M963" s="13">
        <v>1</v>
      </c>
      <c r="N963" s="13" t="s">
        <v>154</v>
      </c>
      <c r="O963" s="13">
        <v>152.327433628319</v>
      </c>
      <c r="P963" s="13">
        <v>0</v>
      </c>
      <c r="Q963" s="13">
        <v>0</v>
      </c>
      <c r="R963" s="13" t="s">
        <v>3967</v>
      </c>
      <c r="S963" s="13"/>
      <c r="T963" s="13"/>
      <c r="U963" s="13"/>
      <c r="V963" s="13"/>
      <c r="W963" s="13"/>
      <c r="X963" s="13"/>
      <c r="Y963" s="13" t="s">
        <v>3960</v>
      </c>
      <c r="Z963" s="13" t="s">
        <v>3961</v>
      </c>
      <c r="AA963" s="13"/>
      <c r="AB963" s="13" t="s">
        <v>221</v>
      </c>
      <c r="AC963" s="13" t="s">
        <v>433</v>
      </c>
      <c r="AD963" s="13" t="s">
        <v>216</v>
      </c>
      <c r="AE963" s="13"/>
      <c r="AF963" s="13"/>
      <c r="AG963" s="13"/>
      <c r="AH963" s="13"/>
      <c r="AI963" s="13"/>
      <c r="AJ963" s="13"/>
      <c r="AK963" s="13"/>
      <c r="AL963" s="13"/>
      <c r="AM963" s="13" t="s">
        <v>390</v>
      </c>
      <c r="AN963" s="13" t="s">
        <v>3909</v>
      </c>
      <c r="AO963" s="13" t="s">
        <v>157</v>
      </c>
      <c r="AP963" s="13" t="s">
        <v>158</v>
      </c>
      <c r="AQ963" s="13"/>
      <c r="AR963" s="13"/>
      <c r="AS963" s="13"/>
      <c r="AT963" s="13" t="s">
        <v>3910</v>
      </c>
      <c r="AU963" s="13"/>
      <c r="AV963" s="13"/>
      <c r="AW963" s="13"/>
      <c r="AX963" s="13"/>
      <c r="AY963" s="13"/>
      <c r="AZ963" s="13"/>
      <c r="BA963" s="13"/>
      <c r="BB963" s="13"/>
      <c r="BC963" s="13"/>
      <c r="BD963" s="13"/>
      <c r="BE963" s="13"/>
      <c r="BF963" s="13"/>
      <c r="BG963" s="13"/>
      <c r="BH963" s="13"/>
      <c r="BI963" s="13"/>
      <c r="BJ963" s="13"/>
      <c r="BK963" s="13"/>
      <c r="BN963" s="5">
        <f t="shared" si="28"/>
        <v>152.327433628319</v>
      </c>
    </row>
    <row r="964" spans="1:67" x14ac:dyDescent="0.35">
      <c r="A964" s="13" t="s">
        <v>3968</v>
      </c>
      <c r="B964" s="13" t="s">
        <v>313</v>
      </c>
      <c r="C964" s="13" t="s">
        <v>433</v>
      </c>
      <c r="D964" s="13" t="s">
        <v>3903</v>
      </c>
      <c r="E964" s="13" t="s">
        <v>3904</v>
      </c>
      <c r="F964" s="13" t="s">
        <v>221</v>
      </c>
      <c r="G964" s="13" t="s">
        <v>3958</v>
      </c>
      <c r="H964" s="13" t="s">
        <v>223</v>
      </c>
      <c r="I964" s="13"/>
      <c r="J964" s="13"/>
      <c r="K964" s="13">
        <v>1</v>
      </c>
      <c r="L964" s="13">
        <v>0</v>
      </c>
      <c r="M964" s="13">
        <v>1</v>
      </c>
      <c r="N964" s="13" t="s">
        <v>154</v>
      </c>
      <c r="O964" s="13">
        <v>152.327433628319</v>
      </c>
      <c r="P964" s="13">
        <v>0</v>
      </c>
      <c r="Q964" s="13">
        <v>0</v>
      </c>
      <c r="R964" s="13" t="s">
        <v>3969</v>
      </c>
      <c r="S964" s="13"/>
      <c r="T964" s="13"/>
      <c r="U964" s="13"/>
      <c r="V964" s="13"/>
      <c r="W964" s="13"/>
      <c r="X964" s="13"/>
      <c r="Y964" s="13" t="s">
        <v>3960</v>
      </c>
      <c r="Z964" s="13" t="s">
        <v>3961</v>
      </c>
      <c r="AA964" s="13"/>
      <c r="AB964" s="13" t="s">
        <v>221</v>
      </c>
      <c r="AC964" s="13" t="s">
        <v>433</v>
      </c>
      <c r="AD964" s="13" t="s">
        <v>216</v>
      </c>
      <c r="AE964" s="13"/>
      <c r="AF964" s="13"/>
      <c r="AG964" s="13"/>
      <c r="AH964" s="13"/>
      <c r="AI964" s="13"/>
      <c r="AJ964" s="13"/>
      <c r="AK964" s="13"/>
      <c r="AL964" s="13"/>
      <c r="AM964" s="13" t="s">
        <v>390</v>
      </c>
      <c r="AN964" s="13" t="s">
        <v>3909</v>
      </c>
      <c r="AO964" s="13" t="s">
        <v>157</v>
      </c>
      <c r="AP964" s="13" t="s">
        <v>158</v>
      </c>
      <c r="AQ964" s="13"/>
      <c r="AR964" s="13"/>
      <c r="AS964" s="13"/>
      <c r="AT964" s="13" t="s">
        <v>3910</v>
      </c>
      <c r="AU964" s="13"/>
      <c r="AV964" s="13"/>
      <c r="AW964" s="13"/>
      <c r="AX964" s="13"/>
      <c r="AY964" s="13"/>
      <c r="AZ964" s="13"/>
      <c r="BA964" s="13"/>
      <c r="BB964" s="13"/>
      <c r="BC964" s="13"/>
      <c r="BD964" s="13"/>
      <c r="BE964" s="13"/>
      <c r="BF964" s="13"/>
      <c r="BG964" s="13"/>
      <c r="BH964" s="13"/>
      <c r="BI964" s="13"/>
      <c r="BJ964" s="13"/>
      <c r="BK964" s="13"/>
      <c r="BN964" s="5">
        <f t="shared" si="28"/>
        <v>152.327433628319</v>
      </c>
    </row>
    <row r="965" spans="1:67" x14ac:dyDescent="0.35">
      <c r="A965" s="13" t="s">
        <v>3970</v>
      </c>
      <c r="B965" s="13" t="s">
        <v>313</v>
      </c>
      <c r="C965" s="13" t="s">
        <v>433</v>
      </c>
      <c r="D965" s="13" t="s">
        <v>3903</v>
      </c>
      <c r="E965" s="13" t="s">
        <v>3904</v>
      </c>
      <c r="F965" s="13" t="s">
        <v>221</v>
      </c>
      <c r="G965" s="13" t="s">
        <v>3958</v>
      </c>
      <c r="H965" s="13" t="s">
        <v>223</v>
      </c>
      <c r="I965" s="13"/>
      <c r="J965" s="13"/>
      <c r="K965" s="13">
        <v>1</v>
      </c>
      <c r="L965" s="13">
        <v>0</v>
      </c>
      <c r="M965" s="13">
        <v>1</v>
      </c>
      <c r="N965" s="13" t="s">
        <v>154</v>
      </c>
      <c r="O965" s="13">
        <v>152.327433628319</v>
      </c>
      <c r="P965" s="13">
        <v>0</v>
      </c>
      <c r="Q965" s="13">
        <v>0</v>
      </c>
      <c r="R965" s="13" t="s">
        <v>3971</v>
      </c>
      <c r="S965" s="13"/>
      <c r="T965" s="13"/>
      <c r="U965" s="13"/>
      <c r="V965" s="13"/>
      <c r="W965" s="13"/>
      <c r="X965" s="13"/>
      <c r="Y965" s="13" t="s">
        <v>3960</v>
      </c>
      <c r="Z965" s="13" t="s">
        <v>3961</v>
      </c>
      <c r="AA965" s="13"/>
      <c r="AB965" s="13" t="s">
        <v>221</v>
      </c>
      <c r="AC965" s="13" t="s">
        <v>433</v>
      </c>
      <c r="AD965" s="13" t="s">
        <v>216</v>
      </c>
      <c r="AE965" s="13"/>
      <c r="AF965" s="13"/>
      <c r="AG965" s="13"/>
      <c r="AH965" s="13"/>
      <c r="AI965" s="13"/>
      <c r="AJ965" s="13"/>
      <c r="AK965" s="13"/>
      <c r="AL965" s="13"/>
      <c r="AM965" s="13" t="s">
        <v>390</v>
      </c>
      <c r="AN965" s="13" t="s">
        <v>3909</v>
      </c>
      <c r="AO965" s="13" t="s">
        <v>157</v>
      </c>
      <c r="AP965" s="13" t="s">
        <v>158</v>
      </c>
      <c r="AQ965" s="13"/>
      <c r="AR965" s="13"/>
      <c r="AS965" s="13"/>
      <c r="AT965" s="13" t="s">
        <v>3910</v>
      </c>
      <c r="AU965" s="13"/>
      <c r="AV965" s="13"/>
      <c r="AW965" s="13"/>
      <c r="AX965" s="13"/>
      <c r="AY965" s="13"/>
      <c r="AZ965" s="13"/>
      <c r="BA965" s="13"/>
      <c r="BB965" s="13"/>
      <c r="BC965" s="13"/>
      <c r="BD965" s="13"/>
      <c r="BE965" s="13"/>
      <c r="BF965" s="13"/>
      <c r="BG965" s="13"/>
      <c r="BH965" s="13"/>
      <c r="BI965" s="13"/>
      <c r="BJ965" s="13"/>
      <c r="BK965" s="13"/>
      <c r="BN965" s="5">
        <f t="shared" ref="BN965:BN1028" si="30">IF(BM965="",O965,BM965)</f>
        <v>152.327433628319</v>
      </c>
    </row>
    <row r="966" spans="1:67" x14ac:dyDescent="0.35">
      <c r="A966" s="13" t="s">
        <v>3972</v>
      </c>
      <c r="B966" s="13" t="s">
        <v>313</v>
      </c>
      <c r="C966" s="13" t="s">
        <v>433</v>
      </c>
      <c r="D966" s="13" t="s">
        <v>3903</v>
      </c>
      <c r="E966" s="13" t="s">
        <v>3904</v>
      </c>
      <c r="F966" s="13" t="s">
        <v>221</v>
      </c>
      <c r="G966" s="13" t="s">
        <v>3958</v>
      </c>
      <c r="H966" s="13" t="s">
        <v>223</v>
      </c>
      <c r="I966" s="13"/>
      <c r="J966" s="13"/>
      <c r="K966" s="13">
        <v>1</v>
      </c>
      <c r="L966" s="13">
        <v>0</v>
      </c>
      <c r="M966" s="13">
        <v>1</v>
      </c>
      <c r="N966" s="13" t="s">
        <v>154</v>
      </c>
      <c r="O966" s="13">
        <v>152.327433628319</v>
      </c>
      <c r="P966" s="13">
        <v>0</v>
      </c>
      <c r="Q966" s="13">
        <v>0</v>
      </c>
      <c r="R966" s="13" t="s">
        <v>3973</v>
      </c>
      <c r="S966" s="13"/>
      <c r="T966" s="13"/>
      <c r="U966" s="13"/>
      <c r="V966" s="13"/>
      <c r="W966" s="13"/>
      <c r="X966" s="13"/>
      <c r="Y966" s="13" t="s">
        <v>3960</v>
      </c>
      <c r="Z966" s="13" t="s">
        <v>3961</v>
      </c>
      <c r="AA966" s="13"/>
      <c r="AB966" s="13" t="s">
        <v>221</v>
      </c>
      <c r="AC966" s="13" t="s">
        <v>433</v>
      </c>
      <c r="AD966" s="13" t="s">
        <v>216</v>
      </c>
      <c r="AE966" s="13"/>
      <c r="AF966" s="13"/>
      <c r="AG966" s="13"/>
      <c r="AH966" s="13"/>
      <c r="AI966" s="13"/>
      <c r="AJ966" s="13"/>
      <c r="AK966" s="13"/>
      <c r="AL966" s="13"/>
      <c r="AM966" s="13" t="s">
        <v>390</v>
      </c>
      <c r="AN966" s="13" t="s">
        <v>3909</v>
      </c>
      <c r="AO966" s="13" t="s">
        <v>157</v>
      </c>
      <c r="AP966" s="13" t="s">
        <v>158</v>
      </c>
      <c r="AQ966" s="13"/>
      <c r="AR966" s="13"/>
      <c r="AS966" s="13"/>
      <c r="AT966" s="13" t="s">
        <v>3910</v>
      </c>
      <c r="AU966" s="13"/>
      <c r="AV966" s="13"/>
      <c r="AW966" s="13"/>
      <c r="AX966" s="13"/>
      <c r="AY966" s="13"/>
      <c r="AZ966" s="13"/>
      <c r="BA966" s="13"/>
      <c r="BB966" s="13"/>
      <c r="BC966" s="13"/>
      <c r="BD966" s="13"/>
      <c r="BE966" s="13"/>
      <c r="BF966" s="13"/>
      <c r="BG966" s="13"/>
      <c r="BH966" s="13"/>
      <c r="BI966" s="13"/>
      <c r="BJ966" s="13"/>
      <c r="BK966" s="13"/>
      <c r="BN966" s="5">
        <f t="shared" si="30"/>
        <v>152.327433628319</v>
      </c>
    </row>
    <row r="967" spans="1:67" x14ac:dyDescent="0.35">
      <c r="A967" s="13" t="s">
        <v>3974</v>
      </c>
      <c r="B967" s="13" t="s">
        <v>313</v>
      </c>
      <c r="C967" s="13" t="s">
        <v>2870</v>
      </c>
      <c r="D967" s="13" t="s">
        <v>3975</v>
      </c>
      <c r="E967" s="13" t="s">
        <v>3976</v>
      </c>
      <c r="F967" s="13" t="s">
        <v>221</v>
      </c>
      <c r="G967" s="13" t="s">
        <v>3977</v>
      </c>
      <c r="H967" s="13" t="s">
        <v>3615</v>
      </c>
      <c r="I967" s="13"/>
      <c r="J967" s="13"/>
      <c r="K967" s="13">
        <v>1</v>
      </c>
      <c r="L967" s="13">
        <v>0</v>
      </c>
      <c r="M967" s="13">
        <v>1</v>
      </c>
      <c r="N967" s="13" t="s">
        <v>154</v>
      </c>
      <c r="O967" s="13">
        <v>0</v>
      </c>
      <c r="P967" s="13">
        <v>0</v>
      </c>
      <c r="Q967" s="13">
        <v>0</v>
      </c>
      <c r="R967" s="13"/>
      <c r="S967" s="13"/>
      <c r="T967" s="13"/>
      <c r="U967" s="13"/>
      <c r="V967" s="13"/>
      <c r="W967" s="13"/>
      <c r="X967" s="13"/>
      <c r="Y967" s="13" t="s">
        <v>3978</v>
      </c>
      <c r="Z967" s="13" t="s">
        <v>3979</v>
      </c>
      <c r="AA967" s="13" t="s">
        <v>637</v>
      </c>
      <c r="AB967" s="13" t="s">
        <v>221</v>
      </c>
      <c r="AC967" s="13" t="s">
        <v>215</v>
      </c>
      <c r="AD967" s="13" t="s">
        <v>216</v>
      </c>
      <c r="AE967" s="13" t="s">
        <v>458</v>
      </c>
      <c r="AF967" s="13" t="s">
        <v>3980</v>
      </c>
      <c r="AG967" s="13"/>
      <c r="AH967" s="13"/>
      <c r="AI967" s="13"/>
      <c r="AJ967" s="13"/>
      <c r="AK967" s="13"/>
      <c r="AL967" s="13"/>
      <c r="AM967" s="13"/>
      <c r="AN967" s="13"/>
      <c r="AO967" s="13" t="s">
        <v>157</v>
      </c>
      <c r="AP967" s="13" t="s">
        <v>158</v>
      </c>
      <c r="AQ967" s="13"/>
      <c r="AR967" s="13"/>
      <c r="AS967" s="13"/>
      <c r="AT967" s="13" t="s">
        <v>3981</v>
      </c>
      <c r="AU967" s="13"/>
      <c r="AV967" s="13"/>
      <c r="AW967" s="13"/>
      <c r="AX967" s="13"/>
      <c r="AY967" s="13"/>
      <c r="AZ967" s="13"/>
      <c r="BA967" s="13"/>
      <c r="BB967" s="13"/>
      <c r="BC967" s="13"/>
      <c r="BD967" s="13"/>
      <c r="BE967" s="13"/>
      <c r="BF967" s="13"/>
      <c r="BG967" s="13"/>
      <c r="BH967" s="13"/>
      <c r="BI967" s="13"/>
      <c r="BJ967" s="13"/>
      <c r="BK967" s="13"/>
      <c r="BN967" s="5">
        <f t="shared" si="30"/>
        <v>0</v>
      </c>
    </row>
    <row r="968" spans="1:67" x14ac:dyDescent="0.35">
      <c r="A968" s="13" t="s">
        <v>3982</v>
      </c>
      <c r="B968" s="13" t="s">
        <v>313</v>
      </c>
      <c r="C968" s="13" t="s">
        <v>2870</v>
      </c>
      <c r="D968" s="13" t="s">
        <v>3983</v>
      </c>
      <c r="E968" s="13" t="s">
        <v>3984</v>
      </c>
      <c r="F968" s="13" t="s">
        <v>221</v>
      </c>
      <c r="G968" s="13" t="s">
        <v>3985</v>
      </c>
      <c r="H968" s="13" t="s">
        <v>3986</v>
      </c>
      <c r="I968" s="13"/>
      <c r="J968" s="13"/>
      <c r="K968" s="13">
        <v>1</v>
      </c>
      <c r="L968" s="13">
        <v>0</v>
      </c>
      <c r="M968" s="13">
        <v>1</v>
      </c>
      <c r="N968" s="13" t="s">
        <v>154</v>
      </c>
      <c r="O968" s="13">
        <v>0</v>
      </c>
      <c r="P968" s="13">
        <v>0</v>
      </c>
      <c r="Q968" s="13">
        <v>0</v>
      </c>
      <c r="R968" s="13"/>
      <c r="S968" s="13"/>
      <c r="T968" s="13"/>
      <c r="U968" s="13"/>
      <c r="V968" s="13"/>
      <c r="W968" s="13"/>
      <c r="X968" s="13"/>
      <c r="Y968" s="13" t="s">
        <v>3987</v>
      </c>
      <c r="Z968" s="13" t="s">
        <v>3988</v>
      </c>
      <c r="AA968" s="13"/>
      <c r="AB968" s="13" t="s">
        <v>221</v>
      </c>
      <c r="AC968" s="13" t="s">
        <v>215</v>
      </c>
      <c r="AD968" s="13" t="s">
        <v>216</v>
      </c>
      <c r="AE968" s="13"/>
      <c r="AF968" s="13"/>
      <c r="AG968" s="13"/>
      <c r="AH968" s="13"/>
      <c r="AI968" s="13"/>
      <c r="AJ968" s="13"/>
      <c r="AK968" s="13"/>
      <c r="AL968" s="13"/>
      <c r="AM968" s="13"/>
      <c r="AN968" s="13"/>
      <c r="AO968" s="13" t="s">
        <v>157</v>
      </c>
      <c r="AP968" s="13" t="s">
        <v>158</v>
      </c>
      <c r="AQ968" s="13"/>
      <c r="AR968" s="13"/>
      <c r="AS968" s="13"/>
      <c r="AT968" s="13"/>
      <c r="AU968" s="13"/>
      <c r="AV968" s="13"/>
      <c r="AW968" s="13"/>
      <c r="AX968" s="13"/>
      <c r="AY968" s="13"/>
      <c r="AZ968" s="13"/>
      <c r="BA968" s="13"/>
      <c r="BB968" s="13"/>
      <c r="BC968" s="13"/>
      <c r="BD968" s="13"/>
      <c r="BE968" s="13"/>
      <c r="BF968" s="13"/>
      <c r="BG968" s="13"/>
      <c r="BH968" s="13"/>
      <c r="BI968" s="13"/>
      <c r="BJ968" s="13"/>
      <c r="BK968" s="13"/>
      <c r="BN968" s="5">
        <f t="shared" si="30"/>
        <v>0</v>
      </c>
    </row>
    <row r="969" spans="1:67" x14ac:dyDescent="0.35">
      <c r="A969" s="17" t="s">
        <v>3989</v>
      </c>
      <c r="B969" s="17" t="s">
        <v>313</v>
      </c>
      <c r="C969" s="13" t="s">
        <v>2870</v>
      </c>
      <c r="D969" s="13" t="s">
        <v>3990</v>
      </c>
      <c r="E969" s="13" t="s">
        <v>3991</v>
      </c>
      <c r="F969" s="13" t="s">
        <v>221</v>
      </c>
      <c r="G969" s="13" t="s">
        <v>3992</v>
      </c>
      <c r="H969" s="13" t="s">
        <v>3993</v>
      </c>
      <c r="I969" s="13"/>
      <c r="J969" s="13"/>
      <c r="K969" s="17">
        <v>1</v>
      </c>
      <c r="L969" s="13">
        <v>0</v>
      </c>
      <c r="M969" s="13">
        <v>1</v>
      </c>
      <c r="N969" s="13" t="s">
        <v>154</v>
      </c>
      <c r="O969" s="17">
        <v>0</v>
      </c>
      <c r="P969" s="13">
        <v>0</v>
      </c>
      <c r="Q969" s="13">
        <v>0</v>
      </c>
      <c r="R969" s="13"/>
      <c r="S969" s="13"/>
      <c r="T969" s="13"/>
      <c r="U969" s="13"/>
      <c r="V969" s="13"/>
      <c r="W969" s="13"/>
      <c r="X969" s="13"/>
      <c r="Y969" s="13" t="s">
        <v>3994</v>
      </c>
      <c r="Z969" s="13" t="s">
        <v>3995</v>
      </c>
      <c r="AA969" s="13"/>
      <c r="AB969" s="13" t="s">
        <v>221</v>
      </c>
      <c r="AC969" s="13" t="s">
        <v>215</v>
      </c>
      <c r="AD969" s="13" t="s">
        <v>216</v>
      </c>
      <c r="AE969" s="13"/>
      <c r="AF969" s="13"/>
      <c r="AG969" s="13"/>
      <c r="AH969" s="13"/>
      <c r="AI969" s="13"/>
      <c r="AJ969" s="13" t="s">
        <v>658</v>
      </c>
      <c r="AK969" s="13"/>
      <c r="AL969" s="13"/>
      <c r="AM969" s="13"/>
      <c r="AN969" s="13"/>
      <c r="AO969" s="13" t="s">
        <v>157</v>
      </c>
      <c r="AP969" s="13" t="s">
        <v>158</v>
      </c>
      <c r="AQ969" s="13"/>
      <c r="AR969" s="13"/>
      <c r="AS969" s="13"/>
      <c r="AT969" s="13" t="s">
        <v>3996</v>
      </c>
      <c r="AU969" s="13"/>
      <c r="AV969" s="13"/>
      <c r="AW969" s="13"/>
      <c r="AX969" s="13"/>
      <c r="AY969" s="13"/>
      <c r="AZ969" s="13" t="s">
        <v>361</v>
      </c>
      <c r="BA969" s="13"/>
      <c r="BB969" s="13"/>
      <c r="BC969" s="13">
        <v>7</v>
      </c>
      <c r="BD969" s="13"/>
      <c r="BE969" s="13"/>
      <c r="BF969" s="13"/>
      <c r="BG969" s="13"/>
      <c r="BH969" s="13"/>
      <c r="BI969" s="13"/>
      <c r="BJ969" s="13"/>
      <c r="BK969" s="13"/>
      <c r="BL969" s="6" t="s">
        <v>658</v>
      </c>
      <c r="BM969" s="11">
        <v>0</v>
      </c>
      <c r="BN969" s="5">
        <f t="shared" si="30"/>
        <v>0</v>
      </c>
      <c r="BO969" s="11">
        <f>O969-BM969</f>
        <v>0</v>
      </c>
    </row>
    <row r="970" spans="1:67" x14ac:dyDescent="0.35">
      <c r="A970" s="17" t="s">
        <v>3997</v>
      </c>
      <c r="B970" s="17" t="s">
        <v>313</v>
      </c>
      <c r="C970" s="13" t="s">
        <v>2870</v>
      </c>
      <c r="D970" s="13" t="s">
        <v>3998</v>
      </c>
      <c r="E970" s="13" t="s">
        <v>3999</v>
      </c>
      <c r="F970" s="13" t="s">
        <v>221</v>
      </c>
      <c r="G970" s="13" t="s">
        <v>4000</v>
      </c>
      <c r="H970" s="13" t="s">
        <v>4001</v>
      </c>
      <c r="I970" s="13"/>
      <c r="J970" s="13"/>
      <c r="K970" s="17">
        <v>1</v>
      </c>
      <c r="L970" s="13">
        <v>0</v>
      </c>
      <c r="M970" s="13">
        <v>1</v>
      </c>
      <c r="N970" s="13" t="s">
        <v>154</v>
      </c>
      <c r="O970" s="17">
        <v>0</v>
      </c>
      <c r="P970" s="13">
        <v>0</v>
      </c>
      <c r="Q970" s="13">
        <v>0</v>
      </c>
      <c r="R970" s="13"/>
      <c r="S970" s="13"/>
      <c r="T970" s="13"/>
      <c r="U970" s="13"/>
      <c r="V970" s="13"/>
      <c r="W970" s="13"/>
      <c r="X970" s="13"/>
      <c r="Y970" s="13" t="s">
        <v>4002</v>
      </c>
      <c r="Z970" s="13" t="s">
        <v>4003</v>
      </c>
      <c r="AA970" s="13"/>
      <c r="AB970" s="13" t="s">
        <v>221</v>
      </c>
      <c r="AC970" s="13" t="s">
        <v>215</v>
      </c>
      <c r="AD970" s="13" t="s">
        <v>216</v>
      </c>
      <c r="AE970" s="13"/>
      <c r="AF970" s="13"/>
      <c r="AG970" s="13"/>
      <c r="AH970" s="13"/>
      <c r="AI970" s="13"/>
      <c r="AJ970" s="13" t="s">
        <v>658</v>
      </c>
      <c r="AK970" s="13"/>
      <c r="AL970" s="13"/>
      <c r="AM970" s="13"/>
      <c r="AN970" s="13"/>
      <c r="AO970" s="13" t="s">
        <v>157</v>
      </c>
      <c r="AP970" s="13" t="s">
        <v>158</v>
      </c>
      <c r="AQ970" s="13"/>
      <c r="AR970" s="13"/>
      <c r="AS970" s="13"/>
      <c r="AT970" s="13" t="s">
        <v>3996</v>
      </c>
      <c r="AU970" s="13"/>
      <c r="AV970" s="13"/>
      <c r="AW970" s="13"/>
      <c r="AX970" s="13"/>
      <c r="AY970" s="13"/>
      <c r="AZ970" s="13" t="s">
        <v>361</v>
      </c>
      <c r="BA970" s="13"/>
      <c r="BB970" s="13"/>
      <c r="BC970" s="13">
        <v>7</v>
      </c>
      <c r="BD970" s="13"/>
      <c r="BE970" s="13"/>
      <c r="BF970" s="13"/>
      <c r="BG970" s="13"/>
      <c r="BH970" s="13"/>
      <c r="BI970" s="13"/>
      <c r="BJ970" s="13"/>
      <c r="BK970" s="13"/>
      <c r="BL970" s="6" t="s">
        <v>658</v>
      </c>
      <c r="BM970" s="11">
        <v>0</v>
      </c>
      <c r="BN970" s="5">
        <f t="shared" si="30"/>
        <v>0</v>
      </c>
      <c r="BO970" s="11">
        <f>O970-BM970</f>
        <v>0</v>
      </c>
    </row>
    <row r="971" spans="1:67" x14ac:dyDescent="0.35">
      <c r="A971" s="13" t="s">
        <v>4004</v>
      </c>
      <c r="B971" s="13" t="s">
        <v>313</v>
      </c>
      <c r="C971" s="13" t="s">
        <v>2870</v>
      </c>
      <c r="D971" s="13" t="s">
        <v>4005</v>
      </c>
      <c r="E971" s="13" t="s">
        <v>4006</v>
      </c>
      <c r="F971" s="13" t="s">
        <v>221</v>
      </c>
      <c r="G971" s="13" t="s">
        <v>4007</v>
      </c>
      <c r="H971" s="13" t="s">
        <v>4008</v>
      </c>
      <c r="I971" s="13"/>
      <c r="J971" s="13"/>
      <c r="K971" s="13">
        <v>1</v>
      </c>
      <c r="L971" s="13">
        <v>0</v>
      </c>
      <c r="M971" s="13">
        <v>1</v>
      </c>
      <c r="N971" s="13" t="s">
        <v>154</v>
      </c>
      <c r="O971" s="13">
        <v>0</v>
      </c>
      <c r="P971" s="13">
        <v>0</v>
      </c>
      <c r="Q971" s="13">
        <v>0</v>
      </c>
      <c r="R971" s="13"/>
      <c r="S971" s="13"/>
      <c r="T971" s="13"/>
      <c r="U971" s="13"/>
      <c r="V971" s="13"/>
      <c r="W971" s="13"/>
      <c r="X971" s="13"/>
      <c r="Y971" s="13" t="s">
        <v>4009</v>
      </c>
      <c r="Z971" s="13" t="s">
        <v>4010</v>
      </c>
      <c r="AA971" s="13"/>
      <c r="AB971" s="13" t="s">
        <v>221</v>
      </c>
      <c r="AC971" s="13" t="s">
        <v>215</v>
      </c>
      <c r="AD971" s="13" t="s">
        <v>216</v>
      </c>
      <c r="AE971" s="13"/>
      <c r="AF971" s="13"/>
      <c r="AG971" s="13"/>
      <c r="AH971" s="13"/>
      <c r="AI971" s="13"/>
      <c r="AJ971" s="13"/>
      <c r="AK971" s="13"/>
      <c r="AL971" s="13"/>
      <c r="AM971" s="13"/>
      <c r="AN971" s="13"/>
      <c r="AO971" s="13" t="s">
        <v>157</v>
      </c>
      <c r="AP971" s="13" t="s">
        <v>158</v>
      </c>
      <c r="AQ971" s="13"/>
      <c r="AR971" s="13"/>
      <c r="AS971" s="13"/>
      <c r="AT971" s="13" t="s">
        <v>3996</v>
      </c>
      <c r="AU971" s="13"/>
      <c r="AV971" s="13"/>
      <c r="AW971" s="13"/>
      <c r="AX971" s="13"/>
      <c r="AY971" s="13"/>
      <c r="AZ971" s="13"/>
      <c r="BA971" s="13"/>
      <c r="BB971" s="13"/>
      <c r="BC971" s="13"/>
      <c r="BD971" s="13"/>
      <c r="BE971" s="13"/>
      <c r="BF971" s="13"/>
      <c r="BG971" s="13"/>
      <c r="BH971" s="13"/>
      <c r="BI971" s="13"/>
      <c r="BJ971" s="13"/>
      <c r="BK971" s="13"/>
      <c r="BN971" s="5">
        <f t="shared" si="30"/>
        <v>0</v>
      </c>
    </row>
    <row r="972" spans="1:67" x14ac:dyDescent="0.35">
      <c r="A972" s="13" t="s">
        <v>4011</v>
      </c>
      <c r="B972" s="13" t="s">
        <v>313</v>
      </c>
      <c r="C972" s="13" t="s">
        <v>2870</v>
      </c>
      <c r="D972" s="13" t="s">
        <v>4012</v>
      </c>
      <c r="E972" s="13" t="s">
        <v>4013</v>
      </c>
      <c r="F972" s="13" t="s">
        <v>221</v>
      </c>
      <c r="G972" s="13" t="s">
        <v>4014</v>
      </c>
      <c r="H972" s="13" t="s">
        <v>4015</v>
      </c>
      <c r="I972" s="13"/>
      <c r="J972" s="13"/>
      <c r="K972" s="13">
        <v>1</v>
      </c>
      <c r="L972" s="13">
        <v>0</v>
      </c>
      <c r="M972" s="13">
        <v>1</v>
      </c>
      <c r="N972" s="13" t="s">
        <v>154</v>
      </c>
      <c r="O972" s="13">
        <v>0</v>
      </c>
      <c r="P972" s="13">
        <v>0</v>
      </c>
      <c r="Q972" s="13">
        <v>0</v>
      </c>
      <c r="R972" s="13"/>
      <c r="S972" s="13"/>
      <c r="T972" s="13"/>
      <c r="U972" s="13"/>
      <c r="V972" s="13"/>
      <c r="W972" s="13"/>
      <c r="X972" s="13"/>
      <c r="Y972" s="13" t="s">
        <v>4016</v>
      </c>
      <c r="Z972" s="13" t="s">
        <v>4017</v>
      </c>
      <c r="AA972" s="13"/>
      <c r="AB972" s="13" t="s">
        <v>221</v>
      </c>
      <c r="AC972" s="13" t="s">
        <v>215</v>
      </c>
      <c r="AD972" s="13" t="s">
        <v>216</v>
      </c>
      <c r="AE972" s="13"/>
      <c r="AF972" s="13"/>
      <c r="AG972" s="13"/>
      <c r="AH972" s="13"/>
      <c r="AI972" s="13"/>
      <c r="AJ972" s="13"/>
      <c r="AK972" s="13"/>
      <c r="AL972" s="13"/>
      <c r="AM972" s="13"/>
      <c r="AN972" s="13"/>
      <c r="AO972" s="13" t="s">
        <v>157</v>
      </c>
      <c r="AP972" s="13" t="s">
        <v>158</v>
      </c>
      <c r="AQ972" s="13"/>
      <c r="AR972" s="13"/>
      <c r="AS972" s="13"/>
      <c r="AT972" s="13" t="s">
        <v>3996</v>
      </c>
      <c r="AU972" s="13"/>
      <c r="AV972" s="13"/>
      <c r="AW972" s="13"/>
      <c r="AX972" s="13"/>
      <c r="AY972" s="13"/>
      <c r="AZ972" s="13"/>
      <c r="BA972" s="13"/>
      <c r="BB972" s="13"/>
      <c r="BC972" s="13"/>
      <c r="BD972" s="13"/>
      <c r="BE972" s="13"/>
      <c r="BF972" s="13"/>
      <c r="BG972" s="13"/>
      <c r="BH972" s="13"/>
      <c r="BI972" s="13"/>
      <c r="BJ972" s="13"/>
      <c r="BK972" s="13"/>
      <c r="BN972" s="5">
        <f t="shared" si="30"/>
        <v>0</v>
      </c>
    </row>
    <row r="973" spans="1:67" x14ac:dyDescent="0.35">
      <c r="A973" s="13" t="s">
        <v>4018</v>
      </c>
      <c r="B973" s="13" t="s">
        <v>313</v>
      </c>
      <c r="C973" s="13" t="s">
        <v>2870</v>
      </c>
      <c r="D973" s="13" t="s">
        <v>4019</v>
      </c>
      <c r="E973" s="13" t="s">
        <v>4020</v>
      </c>
      <c r="F973" s="13" t="s">
        <v>221</v>
      </c>
      <c r="G973" s="13" t="s">
        <v>4021</v>
      </c>
      <c r="H973" s="13" t="s">
        <v>4022</v>
      </c>
      <c r="I973" s="13"/>
      <c r="J973" s="13"/>
      <c r="K973" s="13">
        <v>1</v>
      </c>
      <c r="L973" s="13">
        <v>0</v>
      </c>
      <c r="M973" s="13">
        <v>1</v>
      </c>
      <c r="N973" s="13" t="s">
        <v>154</v>
      </c>
      <c r="O973" s="13">
        <v>0</v>
      </c>
      <c r="P973" s="13">
        <v>0</v>
      </c>
      <c r="Q973" s="13">
        <v>0</v>
      </c>
      <c r="R973" s="13"/>
      <c r="S973" s="13"/>
      <c r="T973" s="13"/>
      <c r="U973" s="13"/>
      <c r="V973" s="13"/>
      <c r="W973" s="13"/>
      <c r="X973" s="13"/>
      <c r="Y973" s="13" t="s">
        <v>4023</v>
      </c>
      <c r="Z973" s="13" t="s">
        <v>4024</v>
      </c>
      <c r="AA973" s="13"/>
      <c r="AB973" s="13" t="s">
        <v>221</v>
      </c>
      <c r="AC973" s="13" t="s">
        <v>215</v>
      </c>
      <c r="AD973" s="13" t="s">
        <v>216</v>
      </c>
      <c r="AE973" s="13"/>
      <c r="AF973" s="13"/>
      <c r="AG973" s="13"/>
      <c r="AH973" s="13"/>
      <c r="AI973" s="13"/>
      <c r="AJ973" s="13"/>
      <c r="AK973" s="13"/>
      <c r="AL973" s="13"/>
      <c r="AM973" s="13"/>
      <c r="AN973" s="13"/>
      <c r="AO973" s="13" t="s">
        <v>157</v>
      </c>
      <c r="AP973" s="13" t="s">
        <v>158</v>
      </c>
      <c r="AQ973" s="13"/>
      <c r="AR973" s="13"/>
      <c r="AS973" s="13"/>
      <c r="AT973" s="13" t="s">
        <v>3996</v>
      </c>
      <c r="AU973" s="13"/>
      <c r="AV973" s="13"/>
      <c r="AW973" s="13"/>
      <c r="AX973" s="13"/>
      <c r="AY973" s="13"/>
      <c r="AZ973" s="13"/>
      <c r="BA973" s="13"/>
      <c r="BB973" s="13"/>
      <c r="BC973" s="13"/>
      <c r="BD973" s="13"/>
      <c r="BE973" s="13"/>
      <c r="BF973" s="13"/>
      <c r="BG973" s="13"/>
      <c r="BH973" s="13"/>
      <c r="BI973" s="13"/>
      <c r="BJ973" s="13"/>
      <c r="BK973" s="13"/>
      <c r="BN973" s="5">
        <f t="shared" si="30"/>
        <v>0</v>
      </c>
    </row>
    <row r="974" spans="1:67" x14ac:dyDescent="0.35">
      <c r="A974" s="17" t="s">
        <v>4025</v>
      </c>
      <c r="B974" s="17" t="s">
        <v>313</v>
      </c>
      <c r="C974" s="13" t="s">
        <v>2870</v>
      </c>
      <c r="D974" s="13" t="s">
        <v>4026</v>
      </c>
      <c r="E974" s="13" t="s">
        <v>4027</v>
      </c>
      <c r="F974" s="13" t="s">
        <v>221</v>
      </c>
      <c r="G974" s="13" t="s">
        <v>4028</v>
      </c>
      <c r="H974" s="13" t="s">
        <v>4029</v>
      </c>
      <c r="I974" s="13"/>
      <c r="J974" s="13"/>
      <c r="K974" s="17">
        <v>1</v>
      </c>
      <c r="L974" s="13">
        <v>0</v>
      </c>
      <c r="M974" s="13">
        <v>1</v>
      </c>
      <c r="N974" s="13" t="s">
        <v>154</v>
      </c>
      <c r="O974" s="17">
        <v>0</v>
      </c>
      <c r="P974" s="13">
        <v>0</v>
      </c>
      <c r="Q974" s="13">
        <v>0</v>
      </c>
      <c r="R974" s="13"/>
      <c r="S974" s="13"/>
      <c r="T974" s="13"/>
      <c r="U974" s="13"/>
      <c r="V974" s="13"/>
      <c r="W974" s="13"/>
      <c r="X974" s="13"/>
      <c r="Y974" s="13" t="s">
        <v>4030</v>
      </c>
      <c r="Z974" s="13" t="s">
        <v>4031</v>
      </c>
      <c r="AA974" s="13"/>
      <c r="AB974" s="13" t="s">
        <v>221</v>
      </c>
      <c r="AC974" s="13" t="s">
        <v>215</v>
      </c>
      <c r="AD974" s="13" t="s">
        <v>216</v>
      </c>
      <c r="AE974" s="13"/>
      <c r="AF974" s="13"/>
      <c r="AG974" s="13"/>
      <c r="AH974" s="13"/>
      <c r="AI974" s="13"/>
      <c r="AJ974" s="13" t="s">
        <v>658</v>
      </c>
      <c r="AK974" s="13"/>
      <c r="AL974" s="13"/>
      <c r="AM974" s="13"/>
      <c r="AN974" s="13"/>
      <c r="AO974" s="13" t="s">
        <v>157</v>
      </c>
      <c r="AP974" s="13" t="s">
        <v>158</v>
      </c>
      <c r="AQ974" s="13"/>
      <c r="AR974" s="13"/>
      <c r="AS974" s="13"/>
      <c r="AT974" s="13" t="s">
        <v>3996</v>
      </c>
      <c r="AU974" s="13"/>
      <c r="AV974" s="13"/>
      <c r="AW974" s="13"/>
      <c r="AX974" s="13"/>
      <c r="AY974" s="13"/>
      <c r="AZ974" s="13" t="s">
        <v>361</v>
      </c>
      <c r="BA974" s="13"/>
      <c r="BB974" s="13"/>
      <c r="BC974" s="13">
        <v>7</v>
      </c>
      <c r="BD974" s="13"/>
      <c r="BE974" s="13"/>
      <c r="BF974" s="13"/>
      <c r="BG974" s="13"/>
      <c r="BH974" s="13"/>
      <c r="BI974" s="13"/>
      <c r="BJ974" s="13"/>
      <c r="BK974" s="13"/>
      <c r="BL974" s="6" t="s">
        <v>658</v>
      </c>
      <c r="BM974" s="11">
        <v>0</v>
      </c>
      <c r="BN974" s="5">
        <f t="shared" si="30"/>
        <v>0</v>
      </c>
      <c r="BO974" s="11">
        <f>O974-BM974</f>
        <v>0</v>
      </c>
    </row>
    <row r="975" spans="1:67" x14ac:dyDescent="0.35">
      <c r="A975" s="13" t="s">
        <v>4032</v>
      </c>
      <c r="B975" s="13" t="s">
        <v>313</v>
      </c>
      <c r="C975" s="13" t="s">
        <v>2870</v>
      </c>
      <c r="D975" s="13" t="s">
        <v>4033</v>
      </c>
      <c r="E975" s="13" t="s">
        <v>4034</v>
      </c>
      <c r="F975" s="13" t="s">
        <v>221</v>
      </c>
      <c r="G975" s="13" t="s">
        <v>4035</v>
      </c>
      <c r="H975" s="13" t="s">
        <v>4036</v>
      </c>
      <c r="I975" s="13"/>
      <c r="J975" s="13"/>
      <c r="K975" s="13">
        <v>1</v>
      </c>
      <c r="L975" s="13">
        <v>0</v>
      </c>
      <c r="M975" s="13">
        <v>1</v>
      </c>
      <c r="N975" s="13" t="s">
        <v>154</v>
      </c>
      <c r="O975" s="13">
        <v>0</v>
      </c>
      <c r="P975" s="13">
        <v>0</v>
      </c>
      <c r="Q975" s="13">
        <v>0</v>
      </c>
      <c r="R975" s="13"/>
      <c r="S975" s="13"/>
      <c r="T975" s="13"/>
      <c r="U975" s="13"/>
      <c r="V975" s="13"/>
      <c r="W975" s="13"/>
      <c r="X975" s="13"/>
      <c r="Y975" s="13" t="s">
        <v>4037</v>
      </c>
      <c r="Z975" s="13" t="s">
        <v>4038</v>
      </c>
      <c r="AA975" s="13"/>
      <c r="AB975" s="13" t="s">
        <v>221</v>
      </c>
      <c r="AC975" s="13" t="s">
        <v>215</v>
      </c>
      <c r="AD975" s="13" t="s">
        <v>216</v>
      </c>
      <c r="AE975" s="13"/>
      <c r="AF975" s="13"/>
      <c r="AG975" s="13"/>
      <c r="AH975" s="13"/>
      <c r="AI975" s="13"/>
      <c r="AJ975" s="13"/>
      <c r="AK975" s="13"/>
      <c r="AL975" s="13"/>
      <c r="AM975" s="13"/>
      <c r="AN975" s="13"/>
      <c r="AO975" s="13" t="s">
        <v>157</v>
      </c>
      <c r="AP975" s="13" t="s">
        <v>158</v>
      </c>
      <c r="AQ975" s="13"/>
      <c r="AR975" s="13"/>
      <c r="AS975" s="13"/>
      <c r="AT975" s="13" t="s">
        <v>3996</v>
      </c>
      <c r="AU975" s="13"/>
      <c r="AV975" s="13"/>
      <c r="AW975" s="13"/>
      <c r="AX975" s="13"/>
      <c r="AY975" s="13"/>
      <c r="AZ975" s="13"/>
      <c r="BA975" s="13"/>
      <c r="BB975" s="13"/>
      <c r="BC975" s="13"/>
      <c r="BD975" s="13"/>
      <c r="BE975" s="13"/>
      <c r="BF975" s="13"/>
      <c r="BG975" s="13"/>
      <c r="BH975" s="13"/>
      <c r="BI975" s="13"/>
      <c r="BJ975" s="13"/>
      <c r="BK975" s="13"/>
      <c r="BN975" s="5">
        <f t="shared" si="30"/>
        <v>0</v>
      </c>
    </row>
    <row r="976" spans="1:67" x14ac:dyDescent="0.35">
      <c r="A976" s="13" t="s">
        <v>4039</v>
      </c>
      <c r="B976" s="13" t="s">
        <v>313</v>
      </c>
      <c r="C976" s="13" t="s">
        <v>2870</v>
      </c>
      <c r="D976" s="13" t="s">
        <v>4040</v>
      </c>
      <c r="E976" s="13" t="s">
        <v>4041</v>
      </c>
      <c r="F976" s="13" t="s">
        <v>221</v>
      </c>
      <c r="G976" s="13" t="s">
        <v>4042</v>
      </c>
      <c r="H976" s="13" t="s">
        <v>4043</v>
      </c>
      <c r="I976" s="13"/>
      <c r="J976" s="13"/>
      <c r="K976" s="13">
        <v>1</v>
      </c>
      <c r="L976" s="13">
        <v>0</v>
      </c>
      <c r="M976" s="13">
        <v>1</v>
      </c>
      <c r="N976" s="13" t="s">
        <v>154</v>
      </c>
      <c r="O976" s="13">
        <v>0</v>
      </c>
      <c r="P976" s="13">
        <v>0</v>
      </c>
      <c r="Q976" s="13">
        <v>0</v>
      </c>
      <c r="R976" s="13"/>
      <c r="S976" s="13"/>
      <c r="T976" s="13"/>
      <c r="U976" s="13"/>
      <c r="V976" s="13"/>
      <c r="W976" s="13"/>
      <c r="X976" s="13"/>
      <c r="Y976" s="13" t="s">
        <v>4044</v>
      </c>
      <c r="Z976" s="13" t="s">
        <v>4045</v>
      </c>
      <c r="AA976" s="13" t="s">
        <v>637</v>
      </c>
      <c r="AB976" s="13" t="s">
        <v>221</v>
      </c>
      <c r="AC976" s="13" t="s">
        <v>215</v>
      </c>
      <c r="AD976" s="13" t="s">
        <v>216</v>
      </c>
      <c r="AE976" s="13"/>
      <c r="AF976" s="13"/>
      <c r="AG976" s="13"/>
      <c r="AH976" s="13"/>
      <c r="AI976" s="13"/>
      <c r="AJ976" s="13"/>
      <c r="AK976" s="13"/>
      <c r="AL976" s="13"/>
      <c r="AM976" s="13"/>
      <c r="AN976" s="13"/>
      <c r="AO976" s="13" t="s">
        <v>157</v>
      </c>
      <c r="AP976" s="13" t="s">
        <v>158</v>
      </c>
      <c r="AQ976" s="13"/>
      <c r="AR976" s="13"/>
      <c r="AS976" s="13"/>
      <c r="AT976" s="13" t="s">
        <v>4046</v>
      </c>
      <c r="AU976" s="13"/>
      <c r="AV976" s="13"/>
      <c r="AW976" s="13"/>
      <c r="AX976" s="13"/>
      <c r="AY976" s="13"/>
      <c r="AZ976" s="13"/>
      <c r="BA976" s="13"/>
      <c r="BB976" s="13"/>
      <c r="BC976" s="13"/>
      <c r="BD976" s="13"/>
      <c r="BE976" s="13"/>
      <c r="BF976" s="13"/>
      <c r="BG976" s="13"/>
      <c r="BH976" s="13"/>
      <c r="BI976" s="13"/>
      <c r="BJ976" s="13"/>
      <c r="BK976" s="13"/>
      <c r="BN976" s="5">
        <f t="shared" si="30"/>
        <v>0</v>
      </c>
    </row>
    <row r="977" spans="1:67" x14ac:dyDescent="0.35">
      <c r="A977" s="17" t="s">
        <v>4047</v>
      </c>
      <c r="B977" s="17" t="s">
        <v>313</v>
      </c>
      <c r="C977" s="13" t="s">
        <v>2870</v>
      </c>
      <c r="D977" s="13" t="s">
        <v>4048</v>
      </c>
      <c r="E977" s="13" t="s">
        <v>4049</v>
      </c>
      <c r="F977" s="13" t="s">
        <v>221</v>
      </c>
      <c r="G977" s="13" t="s">
        <v>4050</v>
      </c>
      <c r="H977" s="13" t="s">
        <v>4051</v>
      </c>
      <c r="I977" s="13"/>
      <c r="J977" s="13"/>
      <c r="K977" s="17">
        <v>1</v>
      </c>
      <c r="L977" s="13">
        <v>0</v>
      </c>
      <c r="M977" s="13">
        <v>1</v>
      </c>
      <c r="N977" s="13" t="s">
        <v>154</v>
      </c>
      <c r="O977" s="17">
        <v>0</v>
      </c>
      <c r="P977" s="13">
        <v>0</v>
      </c>
      <c r="Q977" s="13">
        <v>0</v>
      </c>
      <c r="R977" s="13"/>
      <c r="S977" s="13"/>
      <c r="T977" s="13"/>
      <c r="U977" s="13"/>
      <c r="V977" s="13"/>
      <c r="W977" s="13"/>
      <c r="X977" s="13"/>
      <c r="Y977" s="13" t="s">
        <v>4052</v>
      </c>
      <c r="Z977" s="13" t="s">
        <v>4053</v>
      </c>
      <c r="AA977" s="13"/>
      <c r="AB977" s="13" t="s">
        <v>221</v>
      </c>
      <c r="AC977" s="13" t="s">
        <v>215</v>
      </c>
      <c r="AD977" s="13" t="s">
        <v>216</v>
      </c>
      <c r="AE977" s="13"/>
      <c r="AF977" s="13"/>
      <c r="AG977" s="13"/>
      <c r="AH977" s="13"/>
      <c r="AI977" s="13"/>
      <c r="AJ977" s="13" t="s">
        <v>658</v>
      </c>
      <c r="AK977" s="13"/>
      <c r="AL977" s="13"/>
      <c r="AM977" s="13"/>
      <c r="AN977" s="13"/>
      <c r="AO977" s="13" t="s">
        <v>157</v>
      </c>
      <c r="AP977" s="13" t="s">
        <v>158</v>
      </c>
      <c r="AQ977" s="13"/>
      <c r="AR977" s="13"/>
      <c r="AS977" s="13"/>
      <c r="AT977" s="13" t="s">
        <v>3996</v>
      </c>
      <c r="AU977" s="13"/>
      <c r="AV977" s="13"/>
      <c r="AW977" s="13"/>
      <c r="AX977" s="13"/>
      <c r="AY977" s="13"/>
      <c r="AZ977" s="13" t="s">
        <v>361</v>
      </c>
      <c r="BA977" s="13"/>
      <c r="BB977" s="13"/>
      <c r="BC977" s="13">
        <v>7</v>
      </c>
      <c r="BD977" s="13"/>
      <c r="BE977" s="13"/>
      <c r="BF977" s="13"/>
      <c r="BG977" s="13"/>
      <c r="BH977" s="13"/>
      <c r="BI977" s="13"/>
      <c r="BJ977" s="13"/>
      <c r="BK977" s="13"/>
      <c r="BL977" s="6" t="s">
        <v>658</v>
      </c>
      <c r="BM977" s="11">
        <v>0</v>
      </c>
      <c r="BN977" s="5">
        <f t="shared" si="30"/>
        <v>0</v>
      </c>
      <c r="BO977" s="11">
        <f>O977-BM977</f>
        <v>0</v>
      </c>
    </row>
    <row r="978" spans="1:67" x14ac:dyDescent="0.35">
      <c r="A978" s="13" t="s">
        <v>4054</v>
      </c>
      <c r="B978" s="13" t="s">
        <v>313</v>
      </c>
      <c r="C978" s="13" t="s">
        <v>4055</v>
      </c>
      <c r="D978" s="13" t="s">
        <v>4056</v>
      </c>
      <c r="E978" s="13" t="s">
        <v>4057</v>
      </c>
      <c r="F978" s="13" t="s">
        <v>221</v>
      </c>
      <c r="G978" s="13" t="s">
        <v>4058</v>
      </c>
      <c r="H978" s="13" t="s">
        <v>3681</v>
      </c>
      <c r="I978" s="13"/>
      <c r="J978" s="13"/>
      <c r="K978" s="13">
        <v>1</v>
      </c>
      <c r="L978" s="13">
        <v>1</v>
      </c>
      <c r="M978" s="13">
        <v>0</v>
      </c>
      <c r="N978" s="13" t="s">
        <v>90</v>
      </c>
      <c r="O978" s="13">
        <v>145.132743362832</v>
      </c>
      <c r="P978" s="13">
        <v>0</v>
      </c>
      <c r="Q978" s="13">
        <v>0</v>
      </c>
      <c r="R978" s="13" t="s">
        <v>4059</v>
      </c>
      <c r="S978" s="13" t="s">
        <v>4060</v>
      </c>
      <c r="T978" s="13" t="s">
        <v>4060</v>
      </c>
      <c r="U978" s="13" t="s">
        <v>4061</v>
      </c>
      <c r="V978" s="13"/>
      <c r="W978" s="13"/>
      <c r="X978" s="13"/>
      <c r="Y978" s="13" t="s">
        <v>4062</v>
      </c>
      <c r="Z978" s="13" t="s">
        <v>4063</v>
      </c>
      <c r="AA978" s="13"/>
      <c r="AB978" s="13" t="s">
        <v>221</v>
      </c>
      <c r="AC978" s="13" t="s">
        <v>215</v>
      </c>
      <c r="AD978" s="13" t="s">
        <v>216</v>
      </c>
      <c r="AE978" s="13" t="s">
        <v>1381</v>
      </c>
      <c r="AF978" s="13"/>
      <c r="AG978" s="13"/>
      <c r="AH978" s="13"/>
      <c r="AI978" s="13"/>
      <c r="AJ978" s="13"/>
      <c r="AK978" s="13"/>
      <c r="AL978" s="13" t="s">
        <v>972</v>
      </c>
      <c r="AM978" s="13" t="s">
        <v>4064</v>
      </c>
      <c r="AN978" s="13" t="s">
        <v>4065</v>
      </c>
      <c r="AO978" s="13" t="s">
        <v>98</v>
      </c>
      <c r="AP978" s="13" t="s">
        <v>98</v>
      </c>
      <c r="AQ978" s="13"/>
      <c r="AR978" s="13"/>
      <c r="AS978" s="13"/>
      <c r="AT978" s="13" t="s">
        <v>98</v>
      </c>
      <c r="AU978" s="13"/>
      <c r="AV978" s="13"/>
      <c r="AW978" s="13"/>
      <c r="AX978" s="13">
        <v>2023</v>
      </c>
      <c r="AY978" s="13"/>
      <c r="AZ978" s="13"/>
      <c r="BA978" s="13" t="s">
        <v>99</v>
      </c>
      <c r="BB978" s="13"/>
      <c r="BC978" s="13"/>
      <c r="BD978" s="13">
        <v>6</v>
      </c>
      <c r="BE978" s="13"/>
      <c r="BF978" s="13"/>
      <c r="BG978" s="13" t="s">
        <v>362</v>
      </c>
      <c r="BH978" s="13"/>
      <c r="BI978" s="13"/>
      <c r="BJ978" s="13">
        <v>11</v>
      </c>
      <c r="BK978" s="13"/>
      <c r="BN978" s="5">
        <f t="shared" si="30"/>
        <v>145.132743362832</v>
      </c>
    </row>
    <row r="979" spans="1:67" x14ac:dyDescent="0.35">
      <c r="A979" s="17" t="s">
        <v>4066</v>
      </c>
      <c r="B979" s="17" t="s">
        <v>313</v>
      </c>
      <c r="C979" s="13" t="s">
        <v>681</v>
      </c>
      <c r="D979" s="13" t="s">
        <v>4067</v>
      </c>
      <c r="E979" s="13" t="s">
        <v>4068</v>
      </c>
      <c r="F979" s="13" t="s">
        <v>221</v>
      </c>
      <c r="G979" s="13" t="s">
        <v>4069</v>
      </c>
      <c r="H979" s="13" t="s">
        <v>4070</v>
      </c>
      <c r="I979" s="13"/>
      <c r="J979" s="13"/>
      <c r="K979" s="17">
        <v>1</v>
      </c>
      <c r="L979" s="13">
        <v>0</v>
      </c>
      <c r="M979" s="13">
        <v>1</v>
      </c>
      <c r="N979" s="13" t="s">
        <v>154</v>
      </c>
      <c r="O979" s="17">
        <v>143.36283185840699</v>
      </c>
      <c r="P979" s="13">
        <v>0</v>
      </c>
      <c r="Q979" s="13">
        <v>0</v>
      </c>
      <c r="R979" s="13"/>
      <c r="S979" s="13"/>
      <c r="T979" s="13"/>
      <c r="U979" s="13"/>
      <c r="V979" s="13"/>
      <c r="W979" s="13"/>
      <c r="X979" s="13"/>
      <c r="Y979" s="13" t="s">
        <v>4071</v>
      </c>
      <c r="Z979" s="13" t="s">
        <v>4072</v>
      </c>
      <c r="AA979" s="13"/>
      <c r="AB979" s="13" t="s">
        <v>221</v>
      </c>
      <c r="AC979" s="13" t="s">
        <v>215</v>
      </c>
      <c r="AD979" s="13" t="s">
        <v>216</v>
      </c>
      <c r="AE979" s="13"/>
      <c r="AF979" s="13"/>
      <c r="AG979" s="13"/>
      <c r="AH979" s="13"/>
      <c r="AI979" s="13"/>
      <c r="AJ979" s="13" t="s">
        <v>796</v>
      </c>
      <c r="AK979" s="13"/>
      <c r="AL979" s="13"/>
      <c r="AM979" s="13" t="s">
        <v>4073</v>
      </c>
      <c r="AN979" s="13" t="s">
        <v>4074</v>
      </c>
      <c r="AO979" s="13" t="s">
        <v>157</v>
      </c>
      <c r="AP979" s="13" t="s">
        <v>158</v>
      </c>
      <c r="AQ979" s="13"/>
      <c r="AR979" s="13"/>
      <c r="AS979" s="13"/>
      <c r="AT979" s="13" t="s">
        <v>4075</v>
      </c>
      <c r="AU979" s="13"/>
      <c r="AV979" s="13"/>
      <c r="AW979" s="13"/>
      <c r="AX979" s="13"/>
      <c r="AY979" s="13"/>
      <c r="AZ979" s="13" t="s">
        <v>361</v>
      </c>
      <c r="BA979" s="13"/>
      <c r="BB979" s="13"/>
      <c r="BC979" s="13">
        <v>7</v>
      </c>
      <c r="BD979" s="13"/>
      <c r="BE979" s="13"/>
      <c r="BF979" s="13"/>
      <c r="BG979" s="13"/>
      <c r="BH979" s="13"/>
      <c r="BI979" s="13"/>
      <c r="BJ979" s="13"/>
      <c r="BK979" s="13"/>
      <c r="BL979" s="6" t="s">
        <v>796</v>
      </c>
      <c r="BM979" s="11">
        <v>143.36283185840699</v>
      </c>
      <c r="BN979" s="5">
        <f t="shared" si="30"/>
        <v>143.36283185840699</v>
      </c>
      <c r="BO979" s="11">
        <f t="shared" ref="BO979:BO990" si="31">O979-BM979</f>
        <v>0</v>
      </c>
    </row>
    <row r="980" spans="1:67" x14ac:dyDescent="0.35">
      <c r="A980" s="17" t="s">
        <v>4076</v>
      </c>
      <c r="B980" s="17" t="s">
        <v>313</v>
      </c>
      <c r="C980" s="13" t="s">
        <v>681</v>
      </c>
      <c r="D980" s="13" t="s">
        <v>4067</v>
      </c>
      <c r="E980" s="13" t="s">
        <v>4068</v>
      </c>
      <c r="F980" s="13" t="s">
        <v>221</v>
      </c>
      <c r="G980" s="13" t="s">
        <v>4069</v>
      </c>
      <c r="H980" s="13" t="s">
        <v>4070</v>
      </c>
      <c r="I980" s="13"/>
      <c r="J980" s="13"/>
      <c r="K980" s="17">
        <v>1</v>
      </c>
      <c r="L980" s="13">
        <v>0</v>
      </c>
      <c r="M980" s="13">
        <v>1</v>
      </c>
      <c r="N980" s="13" t="s">
        <v>154</v>
      </c>
      <c r="O980" s="17">
        <v>143.36283185840699</v>
      </c>
      <c r="P980" s="13">
        <v>0</v>
      </c>
      <c r="Q980" s="13">
        <v>0</v>
      </c>
      <c r="R980" s="13" t="s">
        <v>4077</v>
      </c>
      <c r="S980" s="13"/>
      <c r="T980" s="13"/>
      <c r="U980" s="13"/>
      <c r="V980" s="13"/>
      <c r="W980" s="13"/>
      <c r="X980" s="13"/>
      <c r="Y980" s="13" t="s">
        <v>4071</v>
      </c>
      <c r="Z980" s="13" t="s">
        <v>4072</v>
      </c>
      <c r="AA980" s="13"/>
      <c r="AB980" s="13" t="s">
        <v>221</v>
      </c>
      <c r="AC980" s="13" t="s">
        <v>215</v>
      </c>
      <c r="AD980" s="13" t="s">
        <v>216</v>
      </c>
      <c r="AE980" s="13"/>
      <c r="AF980" s="13"/>
      <c r="AG980" s="13"/>
      <c r="AH980" s="13"/>
      <c r="AI980" s="13"/>
      <c r="AJ980" s="13" t="s">
        <v>796</v>
      </c>
      <c r="AK980" s="13"/>
      <c r="AL980" s="13"/>
      <c r="AM980" s="13" t="s">
        <v>4073</v>
      </c>
      <c r="AN980" s="13" t="s">
        <v>4074</v>
      </c>
      <c r="AO980" s="13" t="s">
        <v>157</v>
      </c>
      <c r="AP980" s="13" t="s">
        <v>158</v>
      </c>
      <c r="AQ980" s="13"/>
      <c r="AR980" s="13"/>
      <c r="AS980" s="13"/>
      <c r="AT980" s="13" t="s">
        <v>4075</v>
      </c>
      <c r="AU980" s="13"/>
      <c r="AV980" s="13"/>
      <c r="AW980" s="13"/>
      <c r="AX980" s="13"/>
      <c r="AY980" s="13"/>
      <c r="AZ980" s="13" t="s">
        <v>361</v>
      </c>
      <c r="BA980" s="13"/>
      <c r="BB980" s="13"/>
      <c r="BC980" s="13">
        <v>7</v>
      </c>
      <c r="BD980" s="13"/>
      <c r="BE980" s="13"/>
      <c r="BF980" s="13"/>
      <c r="BG980" s="13"/>
      <c r="BH980" s="13"/>
      <c r="BI980" s="13"/>
      <c r="BJ980" s="13"/>
      <c r="BK980" s="13"/>
      <c r="BL980" s="6" t="s">
        <v>796</v>
      </c>
      <c r="BM980" s="11">
        <v>143.36283185840699</v>
      </c>
      <c r="BN980" s="5">
        <f t="shared" si="30"/>
        <v>143.36283185840699</v>
      </c>
      <c r="BO980" s="11">
        <f t="shared" si="31"/>
        <v>0</v>
      </c>
    </row>
    <row r="981" spans="1:67" x14ac:dyDescent="0.35">
      <c r="A981" s="17" t="s">
        <v>4078</v>
      </c>
      <c r="B981" s="17" t="s">
        <v>313</v>
      </c>
      <c r="C981" s="13" t="s">
        <v>681</v>
      </c>
      <c r="D981" s="13" t="s">
        <v>4067</v>
      </c>
      <c r="E981" s="13" t="s">
        <v>4068</v>
      </c>
      <c r="F981" s="13" t="s">
        <v>221</v>
      </c>
      <c r="G981" s="13" t="s">
        <v>4069</v>
      </c>
      <c r="H981" s="13" t="s">
        <v>4070</v>
      </c>
      <c r="I981" s="13"/>
      <c r="J981" s="13"/>
      <c r="K981" s="17">
        <v>1</v>
      </c>
      <c r="L981" s="13">
        <v>0</v>
      </c>
      <c r="M981" s="13">
        <v>1</v>
      </c>
      <c r="N981" s="13" t="s">
        <v>154</v>
      </c>
      <c r="O981" s="17">
        <v>143.36283185840699</v>
      </c>
      <c r="P981" s="13">
        <v>0</v>
      </c>
      <c r="Q981" s="13">
        <v>0</v>
      </c>
      <c r="R981" s="13" t="s">
        <v>4079</v>
      </c>
      <c r="S981" s="13"/>
      <c r="T981" s="13"/>
      <c r="U981" s="13"/>
      <c r="V981" s="13"/>
      <c r="W981" s="13"/>
      <c r="X981" s="13"/>
      <c r="Y981" s="13" t="s">
        <v>4071</v>
      </c>
      <c r="Z981" s="13" t="s">
        <v>4072</v>
      </c>
      <c r="AA981" s="13"/>
      <c r="AB981" s="13" t="s">
        <v>221</v>
      </c>
      <c r="AC981" s="13" t="s">
        <v>215</v>
      </c>
      <c r="AD981" s="13" t="s">
        <v>216</v>
      </c>
      <c r="AE981" s="13"/>
      <c r="AF981" s="13"/>
      <c r="AG981" s="13"/>
      <c r="AH981" s="13"/>
      <c r="AI981" s="13"/>
      <c r="AJ981" s="13" t="s">
        <v>796</v>
      </c>
      <c r="AK981" s="13"/>
      <c r="AL981" s="13"/>
      <c r="AM981" s="13" t="s">
        <v>4073</v>
      </c>
      <c r="AN981" s="13" t="s">
        <v>4074</v>
      </c>
      <c r="AO981" s="13" t="s">
        <v>157</v>
      </c>
      <c r="AP981" s="13" t="s">
        <v>158</v>
      </c>
      <c r="AQ981" s="13"/>
      <c r="AR981" s="13"/>
      <c r="AS981" s="13"/>
      <c r="AT981" s="13" t="s">
        <v>4075</v>
      </c>
      <c r="AU981" s="13"/>
      <c r="AV981" s="13"/>
      <c r="AW981" s="13"/>
      <c r="AX981" s="13"/>
      <c r="AY981" s="13"/>
      <c r="AZ981" s="13" t="s">
        <v>361</v>
      </c>
      <c r="BA981" s="13"/>
      <c r="BB981" s="13"/>
      <c r="BC981" s="13">
        <v>7</v>
      </c>
      <c r="BD981" s="13"/>
      <c r="BE981" s="13"/>
      <c r="BF981" s="13"/>
      <c r="BG981" s="13"/>
      <c r="BH981" s="13"/>
      <c r="BI981" s="13"/>
      <c r="BJ981" s="13"/>
      <c r="BK981" s="13"/>
      <c r="BL981" s="6" t="s">
        <v>796</v>
      </c>
      <c r="BM981" s="11">
        <v>143.36283185840699</v>
      </c>
      <c r="BN981" s="5">
        <f t="shared" si="30"/>
        <v>143.36283185840699</v>
      </c>
      <c r="BO981" s="11">
        <f t="shared" si="31"/>
        <v>0</v>
      </c>
    </row>
    <row r="982" spans="1:67" x14ac:dyDescent="0.35">
      <c r="A982" s="17" t="s">
        <v>4080</v>
      </c>
      <c r="B982" s="17" t="s">
        <v>313</v>
      </c>
      <c r="C982" s="13" t="s">
        <v>681</v>
      </c>
      <c r="D982" s="13" t="s">
        <v>4067</v>
      </c>
      <c r="E982" s="13" t="s">
        <v>4068</v>
      </c>
      <c r="F982" s="13" t="s">
        <v>221</v>
      </c>
      <c r="G982" s="13" t="s">
        <v>4081</v>
      </c>
      <c r="H982" s="13" t="s">
        <v>4070</v>
      </c>
      <c r="I982" s="13"/>
      <c r="J982" s="13"/>
      <c r="K982" s="17">
        <v>1</v>
      </c>
      <c r="L982" s="13">
        <v>0</v>
      </c>
      <c r="M982" s="13">
        <v>1</v>
      </c>
      <c r="N982" s="13" t="s">
        <v>154</v>
      </c>
      <c r="O982" s="17">
        <v>143.36283185840699</v>
      </c>
      <c r="P982" s="13">
        <v>0</v>
      </c>
      <c r="Q982" s="13">
        <v>0</v>
      </c>
      <c r="R982" s="13"/>
      <c r="S982" s="13"/>
      <c r="T982" s="13"/>
      <c r="U982" s="13"/>
      <c r="V982" s="13"/>
      <c r="W982" s="13"/>
      <c r="X982" s="13"/>
      <c r="Y982" s="13" t="s">
        <v>4082</v>
      </c>
      <c r="Z982" s="13" t="s">
        <v>4083</v>
      </c>
      <c r="AA982" s="13"/>
      <c r="AB982" s="13" t="s">
        <v>221</v>
      </c>
      <c r="AC982" s="13" t="s">
        <v>215</v>
      </c>
      <c r="AD982" s="13" t="s">
        <v>216</v>
      </c>
      <c r="AE982" s="13"/>
      <c r="AF982" s="13"/>
      <c r="AG982" s="13"/>
      <c r="AH982" s="13"/>
      <c r="AI982" s="13"/>
      <c r="AJ982" s="13" t="s">
        <v>796</v>
      </c>
      <c r="AK982" s="13"/>
      <c r="AL982" s="13"/>
      <c r="AM982" s="13" t="s">
        <v>4073</v>
      </c>
      <c r="AN982" s="13" t="s">
        <v>4074</v>
      </c>
      <c r="AO982" s="13" t="s">
        <v>157</v>
      </c>
      <c r="AP982" s="13" t="s">
        <v>158</v>
      </c>
      <c r="AQ982" s="13"/>
      <c r="AR982" s="13"/>
      <c r="AS982" s="13"/>
      <c r="AT982" s="13" t="s">
        <v>4075</v>
      </c>
      <c r="AU982" s="13"/>
      <c r="AV982" s="13"/>
      <c r="AW982" s="13"/>
      <c r="AX982" s="13"/>
      <c r="AY982" s="13"/>
      <c r="AZ982" s="13" t="s">
        <v>361</v>
      </c>
      <c r="BA982" s="13"/>
      <c r="BB982" s="13"/>
      <c r="BC982" s="13">
        <v>7</v>
      </c>
      <c r="BD982" s="13"/>
      <c r="BE982" s="13"/>
      <c r="BF982" s="13"/>
      <c r="BG982" s="13"/>
      <c r="BH982" s="13"/>
      <c r="BI982" s="13"/>
      <c r="BJ982" s="13"/>
      <c r="BK982" s="13"/>
      <c r="BL982" s="6" t="s">
        <v>796</v>
      </c>
      <c r="BM982" s="11">
        <v>143.36283185840699</v>
      </c>
      <c r="BN982" s="5">
        <f t="shared" si="30"/>
        <v>143.36283185840699</v>
      </c>
      <c r="BO982" s="11">
        <f t="shared" si="31"/>
        <v>0</v>
      </c>
    </row>
    <row r="983" spans="1:67" x14ac:dyDescent="0.35">
      <c r="A983" s="17" t="s">
        <v>4084</v>
      </c>
      <c r="B983" s="17" t="s">
        <v>313</v>
      </c>
      <c r="C983" s="13" t="s">
        <v>681</v>
      </c>
      <c r="D983" s="13" t="s">
        <v>4067</v>
      </c>
      <c r="E983" s="13" t="s">
        <v>4068</v>
      </c>
      <c r="F983" s="13" t="s">
        <v>221</v>
      </c>
      <c r="G983" s="13" t="s">
        <v>4081</v>
      </c>
      <c r="H983" s="13" t="s">
        <v>4070</v>
      </c>
      <c r="I983" s="13"/>
      <c r="J983" s="13"/>
      <c r="K983" s="17">
        <v>1</v>
      </c>
      <c r="L983" s="13">
        <v>0</v>
      </c>
      <c r="M983" s="13">
        <v>1</v>
      </c>
      <c r="N983" s="13" t="s">
        <v>154</v>
      </c>
      <c r="O983" s="17">
        <v>143.36283185840699</v>
      </c>
      <c r="P983" s="13">
        <v>0</v>
      </c>
      <c r="Q983" s="13">
        <v>0</v>
      </c>
      <c r="R983" s="13" t="s">
        <v>4085</v>
      </c>
      <c r="S983" s="13"/>
      <c r="T983" s="13"/>
      <c r="U983" s="13"/>
      <c r="V983" s="13"/>
      <c r="W983" s="13"/>
      <c r="X983" s="13"/>
      <c r="Y983" s="13" t="s">
        <v>4082</v>
      </c>
      <c r="Z983" s="13" t="s">
        <v>4083</v>
      </c>
      <c r="AA983" s="13"/>
      <c r="AB983" s="13" t="s">
        <v>221</v>
      </c>
      <c r="AC983" s="13" t="s">
        <v>215</v>
      </c>
      <c r="AD983" s="13" t="s">
        <v>216</v>
      </c>
      <c r="AE983" s="13"/>
      <c r="AF983" s="13"/>
      <c r="AG983" s="13"/>
      <c r="AH983" s="13"/>
      <c r="AI983" s="13"/>
      <c r="AJ983" s="13" t="s">
        <v>796</v>
      </c>
      <c r="AK983" s="13"/>
      <c r="AL983" s="13"/>
      <c r="AM983" s="13" t="s">
        <v>4073</v>
      </c>
      <c r="AN983" s="13" t="s">
        <v>4074</v>
      </c>
      <c r="AO983" s="13" t="s">
        <v>157</v>
      </c>
      <c r="AP983" s="13" t="s">
        <v>158</v>
      </c>
      <c r="AQ983" s="13"/>
      <c r="AR983" s="13"/>
      <c r="AS983" s="13"/>
      <c r="AT983" s="13" t="s">
        <v>4075</v>
      </c>
      <c r="AU983" s="13"/>
      <c r="AV983" s="13"/>
      <c r="AW983" s="13"/>
      <c r="AX983" s="13"/>
      <c r="AY983" s="13"/>
      <c r="AZ983" s="13" t="s">
        <v>361</v>
      </c>
      <c r="BA983" s="13"/>
      <c r="BB983" s="13"/>
      <c r="BC983" s="13">
        <v>7</v>
      </c>
      <c r="BD983" s="13"/>
      <c r="BE983" s="13"/>
      <c r="BF983" s="13"/>
      <c r="BG983" s="13"/>
      <c r="BH983" s="13"/>
      <c r="BI983" s="13"/>
      <c r="BJ983" s="13"/>
      <c r="BK983" s="13"/>
      <c r="BL983" s="6" t="s">
        <v>796</v>
      </c>
      <c r="BM983" s="11">
        <v>143.36283185840699</v>
      </c>
      <c r="BN983" s="5">
        <f t="shared" si="30"/>
        <v>143.36283185840699</v>
      </c>
      <c r="BO983" s="11">
        <f t="shared" si="31"/>
        <v>0</v>
      </c>
    </row>
    <row r="984" spans="1:67" x14ac:dyDescent="0.35">
      <c r="A984" s="17" t="s">
        <v>4086</v>
      </c>
      <c r="B984" s="17" t="s">
        <v>313</v>
      </c>
      <c r="C984" s="13" t="s">
        <v>681</v>
      </c>
      <c r="D984" s="13" t="s">
        <v>4067</v>
      </c>
      <c r="E984" s="13" t="s">
        <v>4068</v>
      </c>
      <c r="F984" s="13" t="s">
        <v>221</v>
      </c>
      <c r="G984" s="13" t="s">
        <v>4081</v>
      </c>
      <c r="H984" s="13" t="s">
        <v>4070</v>
      </c>
      <c r="I984" s="13"/>
      <c r="J984" s="13"/>
      <c r="K984" s="17">
        <v>1</v>
      </c>
      <c r="L984" s="13">
        <v>0</v>
      </c>
      <c r="M984" s="13">
        <v>1</v>
      </c>
      <c r="N984" s="13" t="s">
        <v>154</v>
      </c>
      <c r="O984" s="17">
        <v>143.36283185840699</v>
      </c>
      <c r="P984" s="13">
        <v>0</v>
      </c>
      <c r="Q984" s="13">
        <v>0</v>
      </c>
      <c r="R984" s="13" t="s">
        <v>4087</v>
      </c>
      <c r="S984" s="13"/>
      <c r="T984" s="13"/>
      <c r="U984" s="13"/>
      <c r="V984" s="13"/>
      <c r="W984" s="13"/>
      <c r="X984" s="13"/>
      <c r="Y984" s="13" t="s">
        <v>4082</v>
      </c>
      <c r="Z984" s="13" t="s">
        <v>4083</v>
      </c>
      <c r="AA984" s="13"/>
      <c r="AB984" s="13" t="s">
        <v>221</v>
      </c>
      <c r="AC984" s="13" t="s">
        <v>215</v>
      </c>
      <c r="AD984" s="13" t="s">
        <v>216</v>
      </c>
      <c r="AE984" s="13"/>
      <c r="AF984" s="13"/>
      <c r="AG984" s="13"/>
      <c r="AH984" s="13"/>
      <c r="AI984" s="13"/>
      <c r="AJ984" s="13" t="s">
        <v>796</v>
      </c>
      <c r="AK984" s="13"/>
      <c r="AL984" s="13"/>
      <c r="AM984" s="13" t="s">
        <v>4073</v>
      </c>
      <c r="AN984" s="13" t="s">
        <v>4074</v>
      </c>
      <c r="AO984" s="13" t="s">
        <v>157</v>
      </c>
      <c r="AP984" s="13" t="s">
        <v>158</v>
      </c>
      <c r="AQ984" s="13"/>
      <c r="AR984" s="13"/>
      <c r="AS984" s="13"/>
      <c r="AT984" s="13" t="s">
        <v>4075</v>
      </c>
      <c r="AU984" s="13"/>
      <c r="AV984" s="13"/>
      <c r="AW984" s="13"/>
      <c r="AX984" s="13"/>
      <c r="AY984" s="13"/>
      <c r="AZ984" s="13" t="s">
        <v>361</v>
      </c>
      <c r="BA984" s="13"/>
      <c r="BB984" s="13"/>
      <c r="BC984" s="13">
        <v>7</v>
      </c>
      <c r="BD984" s="13"/>
      <c r="BE984" s="13"/>
      <c r="BF984" s="13"/>
      <c r="BG984" s="13"/>
      <c r="BH984" s="13"/>
      <c r="BI984" s="13"/>
      <c r="BJ984" s="13"/>
      <c r="BK984" s="13"/>
      <c r="BL984" s="6" t="s">
        <v>796</v>
      </c>
      <c r="BM984" s="11">
        <v>143.36283185840699</v>
      </c>
      <c r="BN984" s="5">
        <f t="shared" si="30"/>
        <v>143.36283185840699</v>
      </c>
      <c r="BO984" s="11">
        <f t="shared" si="31"/>
        <v>0</v>
      </c>
    </row>
    <row r="985" spans="1:67" x14ac:dyDescent="0.35">
      <c r="A985" s="17" t="s">
        <v>4088</v>
      </c>
      <c r="B985" s="17" t="s">
        <v>313</v>
      </c>
      <c r="C985" s="13" t="s">
        <v>681</v>
      </c>
      <c r="D985" s="13" t="s">
        <v>4067</v>
      </c>
      <c r="E985" s="13" t="s">
        <v>4068</v>
      </c>
      <c r="F985" s="13" t="s">
        <v>221</v>
      </c>
      <c r="G985" s="13" t="s">
        <v>4089</v>
      </c>
      <c r="H985" s="13" t="s">
        <v>4070</v>
      </c>
      <c r="I985" s="13"/>
      <c r="J985" s="13"/>
      <c r="K985" s="17">
        <v>1</v>
      </c>
      <c r="L985" s="13">
        <v>0</v>
      </c>
      <c r="M985" s="13">
        <v>1</v>
      </c>
      <c r="N985" s="13" t="s">
        <v>154</v>
      </c>
      <c r="O985" s="17">
        <v>143.36283185840699</v>
      </c>
      <c r="P985" s="13">
        <v>0</v>
      </c>
      <c r="Q985" s="13">
        <v>0</v>
      </c>
      <c r="R985" s="13"/>
      <c r="S985" s="13"/>
      <c r="T985" s="13"/>
      <c r="U985" s="13"/>
      <c r="V985" s="13"/>
      <c r="W985" s="13"/>
      <c r="X985" s="13"/>
      <c r="Y985" s="13" t="s">
        <v>4090</v>
      </c>
      <c r="Z985" s="13" t="s">
        <v>4091</v>
      </c>
      <c r="AA985" s="13"/>
      <c r="AB985" s="13" t="s">
        <v>221</v>
      </c>
      <c r="AC985" s="13" t="s">
        <v>215</v>
      </c>
      <c r="AD985" s="13" t="s">
        <v>216</v>
      </c>
      <c r="AE985" s="13"/>
      <c r="AF985" s="13"/>
      <c r="AG985" s="13"/>
      <c r="AH985" s="13"/>
      <c r="AI985" s="13"/>
      <c r="AJ985" s="13" t="s">
        <v>796</v>
      </c>
      <c r="AK985" s="13"/>
      <c r="AL985" s="13"/>
      <c r="AM985" s="13" t="s">
        <v>4073</v>
      </c>
      <c r="AN985" s="13" t="s">
        <v>4074</v>
      </c>
      <c r="AO985" s="13" t="s">
        <v>157</v>
      </c>
      <c r="AP985" s="13" t="s">
        <v>158</v>
      </c>
      <c r="AQ985" s="13"/>
      <c r="AR985" s="13"/>
      <c r="AS985" s="13"/>
      <c r="AT985" s="13" t="s">
        <v>4075</v>
      </c>
      <c r="AU985" s="13"/>
      <c r="AV985" s="13"/>
      <c r="AW985" s="13"/>
      <c r="AX985" s="13"/>
      <c r="AY985" s="13"/>
      <c r="AZ985" s="13" t="s">
        <v>361</v>
      </c>
      <c r="BA985" s="13"/>
      <c r="BB985" s="13"/>
      <c r="BC985" s="13">
        <v>7</v>
      </c>
      <c r="BD985" s="13"/>
      <c r="BE985" s="13"/>
      <c r="BF985" s="13"/>
      <c r="BG985" s="13"/>
      <c r="BH985" s="13"/>
      <c r="BI985" s="13"/>
      <c r="BJ985" s="13"/>
      <c r="BK985" s="13"/>
      <c r="BL985" s="6" t="s">
        <v>796</v>
      </c>
      <c r="BM985" s="11">
        <v>143.36283185840699</v>
      </c>
      <c r="BN985" s="5">
        <f t="shared" si="30"/>
        <v>143.36283185840699</v>
      </c>
      <c r="BO985" s="11">
        <f t="shared" si="31"/>
        <v>0</v>
      </c>
    </row>
    <row r="986" spans="1:67" x14ac:dyDescent="0.35">
      <c r="A986" s="17" t="s">
        <v>4092</v>
      </c>
      <c r="B986" s="17" t="s">
        <v>313</v>
      </c>
      <c r="C986" s="13" t="s">
        <v>681</v>
      </c>
      <c r="D986" s="13" t="s">
        <v>4067</v>
      </c>
      <c r="E986" s="13" t="s">
        <v>4068</v>
      </c>
      <c r="F986" s="13" t="s">
        <v>221</v>
      </c>
      <c r="G986" s="13" t="s">
        <v>4089</v>
      </c>
      <c r="H986" s="13" t="s">
        <v>4070</v>
      </c>
      <c r="I986" s="13"/>
      <c r="J986" s="13"/>
      <c r="K986" s="17">
        <v>1</v>
      </c>
      <c r="L986" s="13">
        <v>0</v>
      </c>
      <c r="M986" s="13">
        <v>1</v>
      </c>
      <c r="N986" s="13" t="s">
        <v>154</v>
      </c>
      <c r="O986" s="17">
        <v>143.36283185840699</v>
      </c>
      <c r="P986" s="13">
        <v>0</v>
      </c>
      <c r="Q986" s="13">
        <v>0</v>
      </c>
      <c r="R986" s="13" t="s">
        <v>4093</v>
      </c>
      <c r="S986" s="13"/>
      <c r="T986" s="13"/>
      <c r="U986" s="13"/>
      <c r="V986" s="13"/>
      <c r="W986" s="13"/>
      <c r="X986" s="13"/>
      <c r="Y986" s="13" t="s">
        <v>4090</v>
      </c>
      <c r="Z986" s="13" t="s">
        <v>4091</v>
      </c>
      <c r="AA986" s="13"/>
      <c r="AB986" s="13" t="s">
        <v>221</v>
      </c>
      <c r="AC986" s="13" t="s">
        <v>215</v>
      </c>
      <c r="AD986" s="13" t="s">
        <v>216</v>
      </c>
      <c r="AE986" s="13"/>
      <c r="AF986" s="13"/>
      <c r="AG986" s="13"/>
      <c r="AH986" s="13"/>
      <c r="AI986" s="13"/>
      <c r="AJ986" s="13" t="s">
        <v>796</v>
      </c>
      <c r="AK986" s="13"/>
      <c r="AL986" s="13"/>
      <c r="AM986" s="13" t="s">
        <v>4073</v>
      </c>
      <c r="AN986" s="13" t="s">
        <v>4074</v>
      </c>
      <c r="AO986" s="13" t="s">
        <v>157</v>
      </c>
      <c r="AP986" s="13" t="s">
        <v>158</v>
      </c>
      <c r="AQ986" s="13"/>
      <c r="AR986" s="13"/>
      <c r="AS986" s="13"/>
      <c r="AT986" s="13" t="s">
        <v>4075</v>
      </c>
      <c r="AU986" s="13"/>
      <c r="AV986" s="13"/>
      <c r="AW986" s="13"/>
      <c r="AX986" s="13"/>
      <c r="AY986" s="13"/>
      <c r="AZ986" s="13" t="s">
        <v>361</v>
      </c>
      <c r="BA986" s="13"/>
      <c r="BB986" s="13"/>
      <c r="BC986" s="13">
        <v>7</v>
      </c>
      <c r="BD986" s="13"/>
      <c r="BE986" s="13"/>
      <c r="BF986" s="13"/>
      <c r="BG986" s="13"/>
      <c r="BH986" s="13"/>
      <c r="BI986" s="13"/>
      <c r="BJ986" s="13"/>
      <c r="BK986" s="13"/>
      <c r="BL986" s="6" t="s">
        <v>796</v>
      </c>
      <c r="BM986" s="11">
        <v>143.36283185840699</v>
      </c>
      <c r="BN986" s="5">
        <f t="shared" si="30"/>
        <v>143.36283185840699</v>
      </c>
      <c r="BO986" s="11">
        <f t="shared" si="31"/>
        <v>0</v>
      </c>
    </row>
    <row r="987" spans="1:67" x14ac:dyDescent="0.35">
      <c r="A987" s="17" t="s">
        <v>4094</v>
      </c>
      <c r="B987" s="17" t="s">
        <v>313</v>
      </c>
      <c r="C987" s="13" t="s">
        <v>681</v>
      </c>
      <c r="D987" s="13" t="s">
        <v>4067</v>
      </c>
      <c r="E987" s="13" t="s">
        <v>4068</v>
      </c>
      <c r="F987" s="13" t="s">
        <v>221</v>
      </c>
      <c r="G987" s="13" t="s">
        <v>4089</v>
      </c>
      <c r="H987" s="13" t="s">
        <v>4070</v>
      </c>
      <c r="I987" s="13"/>
      <c r="J987" s="13"/>
      <c r="K987" s="17">
        <v>1</v>
      </c>
      <c r="L987" s="13">
        <v>0</v>
      </c>
      <c r="M987" s="13">
        <v>1</v>
      </c>
      <c r="N987" s="13" t="s">
        <v>154</v>
      </c>
      <c r="O987" s="17">
        <v>143.36283185840699</v>
      </c>
      <c r="P987" s="13">
        <v>0</v>
      </c>
      <c r="Q987" s="13">
        <v>0</v>
      </c>
      <c r="R987" s="13" t="s">
        <v>4095</v>
      </c>
      <c r="S987" s="13"/>
      <c r="T987" s="13"/>
      <c r="U987" s="13"/>
      <c r="V987" s="13"/>
      <c r="W987" s="13"/>
      <c r="X987" s="13"/>
      <c r="Y987" s="13" t="s">
        <v>4090</v>
      </c>
      <c r="Z987" s="13" t="s">
        <v>4091</v>
      </c>
      <c r="AA987" s="13"/>
      <c r="AB987" s="13" t="s">
        <v>221</v>
      </c>
      <c r="AC987" s="13" t="s">
        <v>215</v>
      </c>
      <c r="AD987" s="13" t="s">
        <v>216</v>
      </c>
      <c r="AE987" s="13"/>
      <c r="AF987" s="13"/>
      <c r="AG987" s="13"/>
      <c r="AH987" s="13"/>
      <c r="AI987" s="13"/>
      <c r="AJ987" s="13" t="s">
        <v>796</v>
      </c>
      <c r="AK987" s="13"/>
      <c r="AL987" s="13"/>
      <c r="AM987" s="13" t="s">
        <v>4073</v>
      </c>
      <c r="AN987" s="13" t="s">
        <v>4074</v>
      </c>
      <c r="AO987" s="13" t="s">
        <v>157</v>
      </c>
      <c r="AP987" s="13" t="s">
        <v>158</v>
      </c>
      <c r="AQ987" s="13"/>
      <c r="AR987" s="13"/>
      <c r="AS987" s="13"/>
      <c r="AT987" s="13" t="s">
        <v>4075</v>
      </c>
      <c r="AU987" s="13"/>
      <c r="AV987" s="13"/>
      <c r="AW987" s="13"/>
      <c r="AX987" s="13"/>
      <c r="AY987" s="13"/>
      <c r="AZ987" s="13" t="s">
        <v>361</v>
      </c>
      <c r="BA987" s="13"/>
      <c r="BB987" s="13"/>
      <c r="BC987" s="13">
        <v>7</v>
      </c>
      <c r="BD987" s="13"/>
      <c r="BE987" s="13"/>
      <c r="BF987" s="13"/>
      <c r="BG987" s="13"/>
      <c r="BH987" s="13"/>
      <c r="BI987" s="13"/>
      <c r="BJ987" s="13"/>
      <c r="BK987" s="13"/>
      <c r="BL987" s="6" t="s">
        <v>796</v>
      </c>
      <c r="BM987" s="11">
        <v>143.36283185840699</v>
      </c>
      <c r="BN987" s="5">
        <f t="shared" si="30"/>
        <v>143.36283185840699</v>
      </c>
      <c r="BO987" s="11">
        <f t="shared" si="31"/>
        <v>0</v>
      </c>
    </row>
    <row r="988" spans="1:67" x14ac:dyDescent="0.35">
      <c r="A988" s="17" t="s">
        <v>4096</v>
      </c>
      <c r="B988" s="17" t="s">
        <v>313</v>
      </c>
      <c r="C988" s="13" t="s">
        <v>681</v>
      </c>
      <c r="D988" s="13" t="s">
        <v>4067</v>
      </c>
      <c r="E988" s="13" t="s">
        <v>4068</v>
      </c>
      <c r="F988" s="13" t="s">
        <v>221</v>
      </c>
      <c r="G988" s="13" t="s">
        <v>4097</v>
      </c>
      <c r="H988" s="13" t="s">
        <v>4070</v>
      </c>
      <c r="I988" s="13"/>
      <c r="J988" s="13"/>
      <c r="K988" s="17">
        <v>1</v>
      </c>
      <c r="L988" s="13">
        <v>0</v>
      </c>
      <c r="M988" s="13">
        <v>1</v>
      </c>
      <c r="N988" s="13" t="s">
        <v>154</v>
      </c>
      <c r="O988" s="17">
        <v>143.36283185840699</v>
      </c>
      <c r="P988" s="13">
        <v>0</v>
      </c>
      <c r="Q988" s="13">
        <v>0</v>
      </c>
      <c r="R988" s="13"/>
      <c r="S988" s="13"/>
      <c r="T988" s="13"/>
      <c r="U988" s="13"/>
      <c r="V988" s="13"/>
      <c r="W988" s="13"/>
      <c r="X988" s="13"/>
      <c r="Y988" s="13" t="s">
        <v>4098</v>
      </c>
      <c r="Z988" s="13" t="s">
        <v>4099</v>
      </c>
      <c r="AA988" s="13"/>
      <c r="AB988" s="13" t="s">
        <v>221</v>
      </c>
      <c r="AC988" s="13" t="s">
        <v>215</v>
      </c>
      <c r="AD988" s="13" t="s">
        <v>216</v>
      </c>
      <c r="AE988" s="13"/>
      <c r="AF988" s="13"/>
      <c r="AG988" s="13"/>
      <c r="AH988" s="13"/>
      <c r="AI988" s="13"/>
      <c r="AJ988" s="13" t="s">
        <v>796</v>
      </c>
      <c r="AK988" s="13"/>
      <c r="AL988" s="13"/>
      <c r="AM988" s="13" t="s">
        <v>4073</v>
      </c>
      <c r="AN988" s="13" t="s">
        <v>4074</v>
      </c>
      <c r="AO988" s="13" t="s">
        <v>157</v>
      </c>
      <c r="AP988" s="13" t="s">
        <v>158</v>
      </c>
      <c r="AQ988" s="13"/>
      <c r="AR988" s="13"/>
      <c r="AS988" s="13"/>
      <c r="AT988" s="13" t="s">
        <v>4075</v>
      </c>
      <c r="AU988" s="13"/>
      <c r="AV988" s="13"/>
      <c r="AW988" s="13"/>
      <c r="AX988" s="13"/>
      <c r="AY988" s="13"/>
      <c r="AZ988" s="13" t="s">
        <v>361</v>
      </c>
      <c r="BA988" s="13"/>
      <c r="BB988" s="13"/>
      <c r="BC988" s="13">
        <v>7</v>
      </c>
      <c r="BD988" s="13"/>
      <c r="BE988" s="13"/>
      <c r="BF988" s="13"/>
      <c r="BG988" s="13"/>
      <c r="BH988" s="13"/>
      <c r="BI988" s="13"/>
      <c r="BJ988" s="13"/>
      <c r="BK988" s="13"/>
      <c r="BL988" s="6" t="s">
        <v>796</v>
      </c>
      <c r="BM988" s="11">
        <v>143.36283185840699</v>
      </c>
      <c r="BN988" s="5">
        <f t="shared" si="30"/>
        <v>143.36283185840699</v>
      </c>
      <c r="BO988" s="11">
        <f t="shared" si="31"/>
        <v>0</v>
      </c>
    </row>
    <row r="989" spans="1:67" x14ac:dyDescent="0.35">
      <c r="A989" s="17" t="s">
        <v>4100</v>
      </c>
      <c r="B989" s="17" t="s">
        <v>313</v>
      </c>
      <c r="C989" s="13" t="s">
        <v>681</v>
      </c>
      <c r="D989" s="13" t="s">
        <v>4067</v>
      </c>
      <c r="E989" s="13" t="s">
        <v>4068</v>
      </c>
      <c r="F989" s="13" t="s">
        <v>221</v>
      </c>
      <c r="G989" s="13" t="s">
        <v>4097</v>
      </c>
      <c r="H989" s="13" t="s">
        <v>4070</v>
      </c>
      <c r="I989" s="13"/>
      <c r="J989" s="13"/>
      <c r="K989" s="17">
        <v>1</v>
      </c>
      <c r="L989" s="13">
        <v>0</v>
      </c>
      <c r="M989" s="13">
        <v>1</v>
      </c>
      <c r="N989" s="13" t="s">
        <v>154</v>
      </c>
      <c r="O989" s="17">
        <v>143.36283185840699</v>
      </c>
      <c r="P989" s="13">
        <v>0</v>
      </c>
      <c r="Q989" s="13">
        <v>0</v>
      </c>
      <c r="R989" s="13" t="s">
        <v>4101</v>
      </c>
      <c r="S989" s="13"/>
      <c r="T989" s="13"/>
      <c r="U989" s="13"/>
      <c r="V989" s="13"/>
      <c r="W989" s="13"/>
      <c r="X989" s="13"/>
      <c r="Y989" s="13" t="s">
        <v>4098</v>
      </c>
      <c r="Z989" s="13" t="s">
        <v>4099</v>
      </c>
      <c r="AA989" s="13"/>
      <c r="AB989" s="13" t="s">
        <v>221</v>
      </c>
      <c r="AC989" s="13" t="s">
        <v>215</v>
      </c>
      <c r="AD989" s="13" t="s">
        <v>216</v>
      </c>
      <c r="AE989" s="13"/>
      <c r="AF989" s="13"/>
      <c r="AG989" s="13"/>
      <c r="AH989" s="13"/>
      <c r="AI989" s="13"/>
      <c r="AJ989" s="13" t="s">
        <v>796</v>
      </c>
      <c r="AK989" s="13"/>
      <c r="AL989" s="13"/>
      <c r="AM989" s="13" t="s">
        <v>4073</v>
      </c>
      <c r="AN989" s="13" t="s">
        <v>4074</v>
      </c>
      <c r="AO989" s="13" t="s">
        <v>157</v>
      </c>
      <c r="AP989" s="13" t="s">
        <v>158</v>
      </c>
      <c r="AQ989" s="13"/>
      <c r="AR989" s="13"/>
      <c r="AS989" s="13"/>
      <c r="AT989" s="13" t="s">
        <v>4075</v>
      </c>
      <c r="AU989" s="13"/>
      <c r="AV989" s="13"/>
      <c r="AW989" s="13"/>
      <c r="AX989" s="13"/>
      <c r="AY989" s="13"/>
      <c r="AZ989" s="13" t="s">
        <v>361</v>
      </c>
      <c r="BA989" s="13"/>
      <c r="BB989" s="13"/>
      <c r="BC989" s="13">
        <v>7</v>
      </c>
      <c r="BD989" s="13"/>
      <c r="BE989" s="13"/>
      <c r="BF989" s="13"/>
      <c r="BG989" s="13"/>
      <c r="BH989" s="13"/>
      <c r="BI989" s="13"/>
      <c r="BJ989" s="13"/>
      <c r="BK989" s="13"/>
      <c r="BL989" s="6" t="s">
        <v>796</v>
      </c>
      <c r="BM989" s="11">
        <v>143.36283185840699</v>
      </c>
      <c r="BN989" s="5">
        <f t="shared" si="30"/>
        <v>143.36283185840699</v>
      </c>
      <c r="BO989" s="11">
        <f t="shared" si="31"/>
        <v>0</v>
      </c>
    </row>
    <row r="990" spans="1:67" x14ac:dyDescent="0.35">
      <c r="A990" s="17" t="s">
        <v>4102</v>
      </c>
      <c r="B990" s="17" t="s">
        <v>313</v>
      </c>
      <c r="C990" s="13" t="s">
        <v>681</v>
      </c>
      <c r="D990" s="13" t="s">
        <v>4067</v>
      </c>
      <c r="E990" s="13" t="s">
        <v>4068</v>
      </c>
      <c r="F990" s="13" t="s">
        <v>221</v>
      </c>
      <c r="G990" s="13" t="s">
        <v>4097</v>
      </c>
      <c r="H990" s="13" t="s">
        <v>4070</v>
      </c>
      <c r="I990" s="13"/>
      <c r="J990" s="13"/>
      <c r="K990" s="17">
        <v>1</v>
      </c>
      <c r="L990" s="13">
        <v>0</v>
      </c>
      <c r="M990" s="13">
        <v>1</v>
      </c>
      <c r="N990" s="13" t="s">
        <v>154</v>
      </c>
      <c r="O990" s="17">
        <v>143.36283185840699</v>
      </c>
      <c r="P990" s="13">
        <v>0</v>
      </c>
      <c r="Q990" s="13">
        <v>0</v>
      </c>
      <c r="R990" s="13" t="s">
        <v>4103</v>
      </c>
      <c r="S990" s="13"/>
      <c r="T990" s="13"/>
      <c r="U990" s="13"/>
      <c r="V990" s="13"/>
      <c r="W990" s="13"/>
      <c r="X990" s="13"/>
      <c r="Y990" s="13" t="s">
        <v>4098</v>
      </c>
      <c r="Z990" s="13" t="s">
        <v>4099</v>
      </c>
      <c r="AA990" s="13"/>
      <c r="AB990" s="13" t="s">
        <v>221</v>
      </c>
      <c r="AC990" s="13" t="s">
        <v>215</v>
      </c>
      <c r="AD990" s="13" t="s">
        <v>216</v>
      </c>
      <c r="AE990" s="13"/>
      <c r="AF990" s="13"/>
      <c r="AG990" s="13"/>
      <c r="AH990" s="13"/>
      <c r="AI990" s="13"/>
      <c r="AJ990" s="13" t="s">
        <v>796</v>
      </c>
      <c r="AK990" s="13"/>
      <c r="AL990" s="13"/>
      <c r="AM990" s="13" t="s">
        <v>4073</v>
      </c>
      <c r="AN990" s="13" t="s">
        <v>4074</v>
      </c>
      <c r="AO990" s="13" t="s">
        <v>157</v>
      </c>
      <c r="AP990" s="13" t="s">
        <v>158</v>
      </c>
      <c r="AQ990" s="13"/>
      <c r="AR990" s="13"/>
      <c r="AS990" s="13"/>
      <c r="AT990" s="13" t="s">
        <v>4075</v>
      </c>
      <c r="AU990" s="13"/>
      <c r="AV990" s="13"/>
      <c r="AW990" s="13"/>
      <c r="AX990" s="13"/>
      <c r="AY990" s="13"/>
      <c r="AZ990" s="13" t="s">
        <v>361</v>
      </c>
      <c r="BA990" s="13"/>
      <c r="BB990" s="13"/>
      <c r="BC990" s="13">
        <v>7</v>
      </c>
      <c r="BD990" s="13"/>
      <c r="BE990" s="13"/>
      <c r="BF990" s="13"/>
      <c r="BG990" s="13"/>
      <c r="BH990" s="13"/>
      <c r="BI990" s="13"/>
      <c r="BJ990" s="13"/>
      <c r="BK990" s="13"/>
      <c r="BL990" s="6" t="s">
        <v>796</v>
      </c>
      <c r="BM990" s="11">
        <v>143.36283185840699</v>
      </c>
      <c r="BN990" s="5">
        <f t="shared" si="30"/>
        <v>143.36283185840699</v>
      </c>
      <c r="BO990" s="11">
        <f t="shared" si="31"/>
        <v>0</v>
      </c>
    </row>
    <row r="991" spans="1:67" x14ac:dyDescent="0.35">
      <c r="A991" s="5" t="s">
        <v>4104</v>
      </c>
      <c r="B991" s="5" t="s">
        <v>313</v>
      </c>
      <c r="C991" s="5" t="s">
        <v>347</v>
      </c>
      <c r="D991" s="5" t="s">
        <v>4105</v>
      </c>
      <c r="E991" s="5" t="s">
        <v>4106</v>
      </c>
      <c r="F991" s="5" t="s">
        <v>221</v>
      </c>
      <c r="G991" s="5" t="s">
        <v>4107</v>
      </c>
      <c r="H991" s="5" t="s">
        <v>223</v>
      </c>
      <c r="K991" s="5">
        <v>1</v>
      </c>
      <c r="L991" s="5">
        <v>0</v>
      </c>
      <c r="M991" s="5">
        <v>1</v>
      </c>
      <c r="N991" s="5" t="s">
        <v>154</v>
      </c>
      <c r="O991" s="5">
        <v>760</v>
      </c>
      <c r="P991" s="5">
        <v>0</v>
      </c>
      <c r="Q991" s="5">
        <v>0</v>
      </c>
      <c r="Y991" s="5" t="s">
        <v>4108</v>
      </c>
      <c r="Z991" s="5" t="s">
        <v>4109</v>
      </c>
      <c r="AB991" s="5" t="s">
        <v>221</v>
      </c>
      <c r="AC991" s="5" t="s">
        <v>347</v>
      </c>
      <c r="AD991" s="5" t="s">
        <v>3225</v>
      </c>
      <c r="AO991" s="5" t="s">
        <v>157</v>
      </c>
      <c r="AP991" s="5" t="s">
        <v>158</v>
      </c>
      <c r="BL991" s="16" t="e">
        <f>VLOOKUP(G991,'7月N+3'!F:I,3,0)</f>
        <v>#N/A</v>
      </c>
      <c r="BN991" s="5">
        <f t="shared" si="30"/>
        <v>760</v>
      </c>
    </row>
    <row r="992" spans="1:67" x14ac:dyDescent="0.35">
      <c r="A992" s="5" t="s">
        <v>4110</v>
      </c>
      <c r="B992" s="5" t="s">
        <v>313</v>
      </c>
      <c r="C992" s="5" t="s">
        <v>347</v>
      </c>
      <c r="D992" s="5" t="s">
        <v>4105</v>
      </c>
      <c r="E992" s="5" t="s">
        <v>4106</v>
      </c>
      <c r="F992" s="5" t="s">
        <v>221</v>
      </c>
      <c r="G992" s="5" t="s">
        <v>4111</v>
      </c>
      <c r="H992" s="5" t="s">
        <v>223</v>
      </c>
      <c r="K992" s="5">
        <v>1</v>
      </c>
      <c r="L992" s="5">
        <v>0</v>
      </c>
      <c r="M992" s="5">
        <v>1</v>
      </c>
      <c r="N992" s="5" t="s">
        <v>154</v>
      </c>
      <c r="O992" s="5">
        <v>0</v>
      </c>
      <c r="P992" s="5">
        <v>0</v>
      </c>
      <c r="Q992" s="5">
        <v>0</v>
      </c>
      <c r="Y992" s="5" t="s">
        <v>4112</v>
      </c>
      <c r="Z992" s="5" t="s">
        <v>4113</v>
      </c>
      <c r="AA992" s="5" t="s">
        <v>637</v>
      </c>
      <c r="AB992" s="5" t="s">
        <v>221</v>
      </c>
      <c r="AC992" s="5" t="s">
        <v>347</v>
      </c>
      <c r="AD992" s="5" t="s">
        <v>3225</v>
      </c>
      <c r="AO992" s="5" t="s">
        <v>157</v>
      </c>
      <c r="AP992" s="5" t="s">
        <v>158</v>
      </c>
      <c r="BL992" s="16" t="e">
        <f>VLOOKUP(G992,'7月N+3'!F:I,3,0)</f>
        <v>#N/A</v>
      </c>
      <c r="BN992" s="5">
        <f t="shared" si="30"/>
        <v>0</v>
      </c>
    </row>
    <row r="993" spans="1:67" x14ac:dyDescent="0.35">
      <c r="A993" s="5" t="s">
        <v>4114</v>
      </c>
      <c r="B993" s="5" t="s">
        <v>313</v>
      </c>
      <c r="C993" s="5" t="s">
        <v>347</v>
      </c>
      <c r="D993" s="5" t="s">
        <v>4105</v>
      </c>
      <c r="E993" s="5" t="s">
        <v>4106</v>
      </c>
      <c r="F993" s="5" t="s">
        <v>221</v>
      </c>
      <c r="G993" s="5" t="s">
        <v>4111</v>
      </c>
      <c r="H993" s="5" t="s">
        <v>223</v>
      </c>
      <c r="K993" s="5">
        <v>1</v>
      </c>
      <c r="L993" s="5">
        <v>0</v>
      </c>
      <c r="M993" s="5">
        <v>1</v>
      </c>
      <c r="N993" s="5" t="s">
        <v>154</v>
      </c>
      <c r="O993" s="5">
        <v>0</v>
      </c>
      <c r="P993" s="5">
        <v>0</v>
      </c>
      <c r="Q993" s="5">
        <v>0</v>
      </c>
      <c r="Y993" s="5" t="s">
        <v>4112</v>
      </c>
      <c r="Z993" s="5" t="s">
        <v>4113</v>
      </c>
      <c r="AA993" s="5" t="s">
        <v>637</v>
      </c>
      <c r="AB993" s="5" t="s">
        <v>221</v>
      </c>
      <c r="AC993" s="5" t="s">
        <v>347</v>
      </c>
      <c r="AD993" s="5" t="s">
        <v>3225</v>
      </c>
      <c r="AO993" s="5" t="s">
        <v>157</v>
      </c>
      <c r="AP993" s="5" t="s">
        <v>158</v>
      </c>
      <c r="BL993" s="16" t="e">
        <f>VLOOKUP(G993,'7月N+3'!F:I,3,0)</f>
        <v>#N/A</v>
      </c>
      <c r="BN993" s="5">
        <f t="shared" si="30"/>
        <v>0</v>
      </c>
    </row>
    <row r="994" spans="1:67" x14ac:dyDescent="0.35">
      <c r="A994" s="5" t="s">
        <v>4115</v>
      </c>
      <c r="B994" s="5" t="s">
        <v>313</v>
      </c>
      <c r="C994" s="5" t="s">
        <v>347</v>
      </c>
      <c r="D994" s="5" t="s">
        <v>4105</v>
      </c>
      <c r="E994" s="5" t="s">
        <v>4106</v>
      </c>
      <c r="F994" s="5" t="s">
        <v>221</v>
      </c>
      <c r="G994" s="5" t="s">
        <v>4116</v>
      </c>
      <c r="H994" s="5" t="s">
        <v>223</v>
      </c>
      <c r="K994" s="5">
        <v>1</v>
      </c>
      <c r="L994" s="5">
        <v>0</v>
      </c>
      <c r="M994" s="5">
        <v>1</v>
      </c>
      <c r="N994" s="5" t="s">
        <v>154</v>
      </c>
      <c r="O994" s="5">
        <v>0</v>
      </c>
      <c r="P994" s="5">
        <v>0</v>
      </c>
      <c r="Q994" s="5">
        <v>0</v>
      </c>
      <c r="Y994" s="5" t="s">
        <v>4117</v>
      </c>
      <c r="Z994" s="5" t="s">
        <v>4118</v>
      </c>
      <c r="AA994" s="5" t="s">
        <v>637</v>
      </c>
      <c r="AB994" s="5" t="s">
        <v>221</v>
      </c>
      <c r="AC994" s="5" t="s">
        <v>347</v>
      </c>
      <c r="AD994" s="5" t="s">
        <v>3225</v>
      </c>
      <c r="AO994" s="5" t="s">
        <v>157</v>
      </c>
      <c r="AP994" s="5" t="s">
        <v>158</v>
      </c>
      <c r="BL994" s="16" t="e">
        <f>VLOOKUP(G994,'7月N+3'!F:I,3,0)</f>
        <v>#N/A</v>
      </c>
      <c r="BN994" s="5">
        <f t="shared" si="30"/>
        <v>0</v>
      </c>
    </row>
    <row r="995" spans="1:67" x14ac:dyDescent="0.35">
      <c r="A995" s="5" t="s">
        <v>4119</v>
      </c>
      <c r="B995" s="5" t="s">
        <v>313</v>
      </c>
      <c r="C995" s="5" t="s">
        <v>347</v>
      </c>
      <c r="D995" s="5" t="s">
        <v>4105</v>
      </c>
      <c r="E995" s="5" t="s">
        <v>4106</v>
      </c>
      <c r="F995" s="5" t="s">
        <v>221</v>
      </c>
      <c r="G995" s="5" t="s">
        <v>4120</v>
      </c>
      <c r="H995" s="5" t="s">
        <v>223</v>
      </c>
      <c r="K995" s="5">
        <v>1</v>
      </c>
      <c r="L995" s="5">
        <v>0</v>
      </c>
      <c r="M995" s="5">
        <v>1</v>
      </c>
      <c r="N995" s="5" t="s">
        <v>154</v>
      </c>
      <c r="O995" s="5">
        <v>760</v>
      </c>
      <c r="P995" s="5">
        <v>0</v>
      </c>
      <c r="Q995" s="5">
        <v>0</v>
      </c>
      <c r="Y995" s="5" t="s">
        <v>4121</v>
      </c>
      <c r="Z995" s="5" t="s">
        <v>4122</v>
      </c>
      <c r="AB995" s="5" t="s">
        <v>221</v>
      </c>
      <c r="AC995" s="5" t="s">
        <v>347</v>
      </c>
      <c r="AD995" s="5" t="s">
        <v>3225</v>
      </c>
      <c r="AO995" s="5" t="s">
        <v>157</v>
      </c>
      <c r="AP995" s="5" t="s">
        <v>158</v>
      </c>
      <c r="BL995" s="16" t="e">
        <f>VLOOKUP(G995,'7月N+3'!F:I,3,0)</f>
        <v>#N/A</v>
      </c>
      <c r="BN995" s="5">
        <f t="shared" si="30"/>
        <v>760</v>
      </c>
    </row>
    <row r="996" spans="1:67" x14ac:dyDescent="0.35">
      <c r="A996" s="5" t="s">
        <v>4123</v>
      </c>
      <c r="B996" s="5" t="s">
        <v>313</v>
      </c>
      <c r="C996" s="5" t="s">
        <v>347</v>
      </c>
      <c r="D996" s="5" t="s">
        <v>4124</v>
      </c>
      <c r="E996" s="5" t="s">
        <v>4125</v>
      </c>
      <c r="F996" s="5" t="s">
        <v>221</v>
      </c>
      <c r="G996" s="5" t="s">
        <v>4126</v>
      </c>
      <c r="H996" s="5" t="s">
        <v>223</v>
      </c>
      <c r="K996" s="5">
        <v>1</v>
      </c>
      <c r="L996" s="5">
        <v>0</v>
      </c>
      <c r="M996" s="5">
        <v>1</v>
      </c>
      <c r="N996" s="5" t="s">
        <v>154</v>
      </c>
      <c r="O996" s="5">
        <v>760</v>
      </c>
      <c r="P996" s="5">
        <v>0</v>
      </c>
      <c r="Q996" s="5">
        <v>0</v>
      </c>
      <c r="Y996" s="5" t="s">
        <v>4127</v>
      </c>
      <c r="Z996" s="5" t="s">
        <v>4128</v>
      </c>
      <c r="AB996" s="5" t="s">
        <v>221</v>
      </c>
      <c r="AC996" s="5" t="s">
        <v>347</v>
      </c>
      <c r="AD996" s="5" t="s">
        <v>3225</v>
      </c>
      <c r="AO996" s="5" t="s">
        <v>157</v>
      </c>
      <c r="AP996" s="5" t="s">
        <v>158</v>
      </c>
      <c r="BL996" s="16" t="e">
        <f>VLOOKUP(G996,'7月N+3'!F:I,3,0)</f>
        <v>#N/A</v>
      </c>
      <c r="BN996" s="5">
        <f t="shared" si="30"/>
        <v>760</v>
      </c>
    </row>
    <row r="997" spans="1:67" x14ac:dyDescent="0.35">
      <c r="A997" s="5" t="s">
        <v>4129</v>
      </c>
      <c r="B997" s="5" t="s">
        <v>313</v>
      </c>
      <c r="C997" s="5" t="s">
        <v>347</v>
      </c>
      <c r="D997" s="5" t="s">
        <v>4124</v>
      </c>
      <c r="E997" s="5" t="s">
        <v>4125</v>
      </c>
      <c r="F997" s="5" t="s">
        <v>221</v>
      </c>
      <c r="G997" s="5" t="s">
        <v>4130</v>
      </c>
      <c r="H997" s="5" t="s">
        <v>223</v>
      </c>
      <c r="K997" s="5">
        <v>1</v>
      </c>
      <c r="L997" s="5">
        <v>0</v>
      </c>
      <c r="M997" s="5">
        <v>1</v>
      </c>
      <c r="N997" s="5" t="s">
        <v>154</v>
      </c>
      <c r="O997" s="5">
        <v>760</v>
      </c>
      <c r="P997" s="5">
        <v>0</v>
      </c>
      <c r="Q997" s="5">
        <v>0</v>
      </c>
      <c r="Y997" s="5" t="s">
        <v>4131</v>
      </c>
      <c r="Z997" s="5" t="s">
        <v>4132</v>
      </c>
      <c r="AB997" s="5" t="s">
        <v>221</v>
      </c>
      <c r="AC997" s="5" t="s">
        <v>347</v>
      </c>
      <c r="AD997" s="5" t="s">
        <v>3225</v>
      </c>
      <c r="AO997" s="5" t="s">
        <v>157</v>
      </c>
      <c r="AP997" s="5" t="s">
        <v>158</v>
      </c>
      <c r="BL997" s="16" t="e">
        <f>VLOOKUP(G997,'7月N+3'!F:I,3,0)</f>
        <v>#N/A</v>
      </c>
      <c r="BN997" s="5">
        <f t="shared" si="30"/>
        <v>760</v>
      </c>
    </row>
    <row r="998" spans="1:67" x14ac:dyDescent="0.35">
      <c r="A998" s="13" t="s">
        <v>4133</v>
      </c>
      <c r="B998" s="13" t="s">
        <v>313</v>
      </c>
      <c r="C998" s="13" t="s">
        <v>763</v>
      </c>
      <c r="D998" s="13" t="s">
        <v>4134</v>
      </c>
      <c r="E998" s="13" t="s">
        <v>4135</v>
      </c>
      <c r="F998" s="13" t="s">
        <v>221</v>
      </c>
      <c r="G998" s="13" t="s">
        <v>4136</v>
      </c>
      <c r="H998" s="13" t="s">
        <v>3659</v>
      </c>
      <c r="I998" s="13"/>
      <c r="J998" s="13"/>
      <c r="K998" s="17">
        <v>1</v>
      </c>
      <c r="L998" s="13">
        <v>0</v>
      </c>
      <c r="M998" s="13">
        <v>1</v>
      </c>
      <c r="N998" s="13" t="s">
        <v>154</v>
      </c>
      <c r="O998" s="13">
        <v>146.90265486725701</v>
      </c>
      <c r="P998" s="13">
        <v>0</v>
      </c>
      <c r="Q998" s="13">
        <v>0</v>
      </c>
      <c r="R998" s="13" t="s">
        <v>4137</v>
      </c>
      <c r="S998" s="13"/>
      <c r="T998" s="13"/>
      <c r="U998" s="13"/>
      <c r="V998" s="13"/>
      <c r="W998" s="13"/>
      <c r="X998" s="13"/>
      <c r="Y998" s="13" t="s">
        <v>4138</v>
      </c>
      <c r="Z998" s="13" t="s">
        <v>4139</v>
      </c>
      <c r="AA998" s="13"/>
      <c r="AB998" s="13" t="s">
        <v>221</v>
      </c>
      <c r="AC998" s="13" t="s">
        <v>215</v>
      </c>
      <c r="AD998" s="13" t="s">
        <v>216</v>
      </c>
      <c r="AE998" s="13"/>
      <c r="AF998" s="13"/>
      <c r="AG998" s="13"/>
      <c r="AH998" s="13"/>
      <c r="AI998" s="13"/>
      <c r="AJ998" s="13" t="s">
        <v>383</v>
      </c>
      <c r="AK998" s="13"/>
      <c r="AL998" s="13" t="s">
        <v>761</v>
      </c>
      <c r="AM998" s="13" t="s">
        <v>4140</v>
      </c>
      <c r="AN998" s="13" t="s">
        <v>4141</v>
      </c>
      <c r="AO998" s="13" t="s">
        <v>460</v>
      </c>
      <c r="AP998" s="13" t="s">
        <v>3664</v>
      </c>
      <c r="AQ998" s="13"/>
      <c r="AR998" s="13"/>
      <c r="AS998" s="13"/>
      <c r="AT998" s="13" t="s">
        <v>4142</v>
      </c>
      <c r="AU998" s="13"/>
      <c r="AV998" s="13"/>
      <c r="AW998" s="13"/>
      <c r="AX998" s="13"/>
      <c r="AY998" s="13"/>
      <c r="AZ998" s="13" t="s">
        <v>361</v>
      </c>
      <c r="BA998" s="13"/>
      <c r="BB998" s="13"/>
      <c r="BC998" s="13">
        <v>7</v>
      </c>
      <c r="BD998" s="13"/>
      <c r="BE998" s="13"/>
      <c r="BF998" s="13"/>
      <c r="BG998" s="13" t="s">
        <v>362</v>
      </c>
      <c r="BH998" s="13"/>
      <c r="BI998" s="13"/>
      <c r="BJ998" s="13">
        <v>12</v>
      </c>
      <c r="BK998" s="13"/>
      <c r="BL998" s="6" t="s">
        <v>383</v>
      </c>
      <c r="BM998" s="11">
        <v>146.90265486725701</v>
      </c>
      <c r="BN998" s="5">
        <f t="shared" si="30"/>
        <v>146.90265486725701</v>
      </c>
      <c r="BO998" s="11">
        <f t="shared" ref="BO998:BO1003" si="32">O998-BM998</f>
        <v>0</v>
      </c>
    </row>
    <row r="999" spans="1:67" x14ac:dyDescent="0.35">
      <c r="A999" s="13" t="s">
        <v>4143</v>
      </c>
      <c r="B999" s="13" t="s">
        <v>313</v>
      </c>
      <c r="C999" s="13" t="s">
        <v>763</v>
      </c>
      <c r="D999" s="13" t="s">
        <v>4134</v>
      </c>
      <c r="E999" s="13" t="s">
        <v>4135</v>
      </c>
      <c r="F999" s="13" t="s">
        <v>221</v>
      </c>
      <c r="G999" s="13" t="s">
        <v>4136</v>
      </c>
      <c r="H999" s="13" t="s">
        <v>3659</v>
      </c>
      <c r="I999" s="13"/>
      <c r="J999" s="13"/>
      <c r="K999" s="17">
        <v>1</v>
      </c>
      <c r="L999" s="13">
        <v>0</v>
      </c>
      <c r="M999" s="13">
        <v>1</v>
      </c>
      <c r="N999" s="13" t="s">
        <v>154</v>
      </c>
      <c r="O999" s="13">
        <v>146.90265486725701</v>
      </c>
      <c r="P999" s="13">
        <v>0</v>
      </c>
      <c r="Q999" s="13">
        <v>0</v>
      </c>
      <c r="R999" s="13" t="s">
        <v>4144</v>
      </c>
      <c r="S999" s="13"/>
      <c r="T999" s="13"/>
      <c r="U999" s="13"/>
      <c r="V999" s="13"/>
      <c r="W999" s="13"/>
      <c r="X999" s="13"/>
      <c r="Y999" s="13" t="s">
        <v>4138</v>
      </c>
      <c r="Z999" s="13" t="s">
        <v>4139</v>
      </c>
      <c r="AA999" s="13"/>
      <c r="AB999" s="13" t="s">
        <v>221</v>
      </c>
      <c r="AC999" s="13" t="s">
        <v>215</v>
      </c>
      <c r="AD999" s="13" t="s">
        <v>216</v>
      </c>
      <c r="AE999" s="13"/>
      <c r="AF999" s="13"/>
      <c r="AG999" s="13"/>
      <c r="AH999" s="13"/>
      <c r="AI999" s="13"/>
      <c r="AJ999" s="13" t="s">
        <v>383</v>
      </c>
      <c r="AK999" s="13"/>
      <c r="AL999" s="13" t="s">
        <v>761</v>
      </c>
      <c r="AM999" s="13" t="s">
        <v>4140</v>
      </c>
      <c r="AN999" s="13" t="s">
        <v>4141</v>
      </c>
      <c r="AO999" s="13" t="s">
        <v>460</v>
      </c>
      <c r="AP999" s="13" t="s">
        <v>3664</v>
      </c>
      <c r="AQ999" s="13"/>
      <c r="AR999" s="13"/>
      <c r="AS999" s="13"/>
      <c r="AT999" s="13" t="s">
        <v>4142</v>
      </c>
      <c r="AU999" s="13"/>
      <c r="AV999" s="13"/>
      <c r="AW999" s="13"/>
      <c r="AX999" s="13"/>
      <c r="AY999" s="13"/>
      <c r="AZ999" s="13" t="s">
        <v>361</v>
      </c>
      <c r="BA999" s="13"/>
      <c r="BB999" s="13"/>
      <c r="BC999" s="13">
        <v>7</v>
      </c>
      <c r="BD999" s="13"/>
      <c r="BE999" s="13"/>
      <c r="BF999" s="13"/>
      <c r="BG999" s="13" t="s">
        <v>362</v>
      </c>
      <c r="BH999" s="13"/>
      <c r="BI999" s="13"/>
      <c r="BJ999" s="13">
        <v>12</v>
      </c>
      <c r="BK999" s="13"/>
      <c r="BL999" s="6" t="s">
        <v>383</v>
      </c>
      <c r="BM999" s="11">
        <v>146.90265486725701</v>
      </c>
      <c r="BN999" s="5">
        <f t="shared" si="30"/>
        <v>146.90265486725701</v>
      </c>
      <c r="BO999" s="11">
        <f t="shared" si="32"/>
        <v>0</v>
      </c>
    </row>
    <row r="1000" spans="1:67" x14ac:dyDescent="0.35">
      <c r="A1000" s="13" t="s">
        <v>4145</v>
      </c>
      <c r="B1000" s="13" t="s">
        <v>313</v>
      </c>
      <c r="C1000" s="13" t="s">
        <v>763</v>
      </c>
      <c r="D1000" s="13" t="s">
        <v>4134</v>
      </c>
      <c r="E1000" s="13" t="s">
        <v>4135</v>
      </c>
      <c r="F1000" s="13" t="s">
        <v>221</v>
      </c>
      <c r="G1000" s="13" t="s">
        <v>4146</v>
      </c>
      <c r="H1000" s="13" t="s">
        <v>3659</v>
      </c>
      <c r="I1000" s="13"/>
      <c r="J1000" s="13"/>
      <c r="K1000" s="17">
        <v>1</v>
      </c>
      <c r="L1000" s="13">
        <v>0</v>
      </c>
      <c r="M1000" s="13">
        <v>1</v>
      </c>
      <c r="N1000" s="13" t="s">
        <v>154</v>
      </c>
      <c r="O1000" s="13">
        <v>146.90265486725701</v>
      </c>
      <c r="P1000" s="13">
        <v>0</v>
      </c>
      <c r="Q1000" s="13">
        <v>0</v>
      </c>
      <c r="R1000" s="13" t="s">
        <v>4147</v>
      </c>
      <c r="S1000" s="13"/>
      <c r="T1000" s="13"/>
      <c r="U1000" s="13"/>
      <c r="V1000" s="13"/>
      <c r="W1000" s="13"/>
      <c r="X1000" s="13"/>
      <c r="Y1000" s="13" t="s">
        <v>4148</v>
      </c>
      <c r="Z1000" s="13" t="s">
        <v>4149</v>
      </c>
      <c r="AA1000" s="13"/>
      <c r="AB1000" s="13" t="s">
        <v>221</v>
      </c>
      <c r="AC1000" s="13" t="s">
        <v>215</v>
      </c>
      <c r="AD1000" s="13" t="s">
        <v>216</v>
      </c>
      <c r="AE1000" s="13"/>
      <c r="AF1000" s="13"/>
      <c r="AG1000" s="13"/>
      <c r="AH1000" s="13"/>
      <c r="AI1000" s="13"/>
      <c r="AJ1000" s="13" t="s">
        <v>383</v>
      </c>
      <c r="AK1000" s="13"/>
      <c r="AL1000" s="13" t="s">
        <v>761</v>
      </c>
      <c r="AM1000" s="13" t="s">
        <v>4140</v>
      </c>
      <c r="AN1000" s="13" t="s">
        <v>4141</v>
      </c>
      <c r="AO1000" s="13" t="s">
        <v>460</v>
      </c>
      <c r="AP1000" s="13" t="s">
        <v>3664</v>
      </c>
      <c r="AQ1000" s="13"/>
      <c r="AR1000" s="13"/>
      <c r="AS1000" s="13"/>
      <c r="AT1000" s="13" t="s">
        <v>4142</v>
      </c>
      <c r="AU1000" s="13"/>
      <c r="AV1000" s="13"/>
      <c r="AW1000" s="13"/>
      <c r="AX1000" s="13"/>
      <c r="AY1000" s="13"/>
      <c r="AZ1000" s="13" t="s">
        <v>361</v>
      </c>
      <c r="BA1000" s="13"/>
      <c r="BB1000" s="13"/>
      <c r="BC1000" s="13">
        <v>7</v>
      </c>
      <c r="BD1000" s="13"/>
      <c r="BE1000" s="13"/>
      <c r="BF1000" s="13"/>
      <c r="BG1000" s="13" t="s">
        <v>362</v>
      </c>
      <c r="BH1000" s="13"/>
      <c r="BI1000" s="13"/>
      <c r="BJ1000" s="13">
        <v>12</v>
      </c>
      <c r="BK1000" s="13"/>
      <c r="BL1000" s="6" t="s">
        <v>383</v>
      </c>
      <c r="BM1000" s="11">
        <v>146.90265486725701</v>
      </c>
      <c r="BN1000" s="5">
        <f t="shared" si="30"/>
        <v>146.90265486725701</v>
      </c>
      <c r="BO1000" s="11">
        <f t="shared" si="32"/>
        <v>0</v>
      </c>
    </row>
    <row r="1001" spans="1:67" x14ac:dyDescent="0.35">
      <c r="A1001" s="13" t="s">
        <v>4150</v>
      </c>
      <c r="B1001" s="13" t="s">
        <v>313</v>
      </c>
      <c r="C1001" s="13" t="s">
        <v>763</v>
      </c>
      <c r="D1001" s="13" t="s">
        <v>4134</v>
      </c>
      <c r="E1001" s="13" t="s">
        <v>4135</v>
      </c>
      <c r="F1001" s="13" t="s">
        <v>221</v>
      </c>
      <c r="G1001" s="13" t="s">
        <v>4151</v>
      </c>
      <c r="H1001" s="13" t="s">
        <v>3659</v>
      </c>
      <c r="I1001" s="13"/>
      <c r="J1001" s="13"/>
      <c r="K1001" s="17">
        <v>1</v>
      </c>
      <c r="L1001" s="13">
        <v>0</v>
      </c>
      <c r="M1001" s="13">
        <v>1</v>
      </c>
      <c r="N1001" s="13" t="s">
        <v>154</v>
      </c>
      <c r="O1001" s="13">
        <v>146.90265486725701</v>
      </c>
      <c r="P1001" s="13">
        <v>0</v>
      </c>
      <c r="Q1001" s="13">
        <v>0</v>
      </c>
      <c r="R1001" s="13" t="s">
        <v>4152</v>
      </c>
      <c r="S1001" s="13"/>
      <c r="T1001" s="13"/>
      <c r="U1001" s="13"/>
      <c r="V1001" s="13"/>
      <c r="W1001" s="13"/>
      <c r="X1001" s="13"/>
      <c r="Y1001" s="13" t="s">
        <v>4153</v>
      </c>
      <c r="Z1001" s="13" t="s">
        <v>4154</v>
      </c>
      <c r="AA1001" s="13"/>
      <c r="AB1001" s="13" t="s">
        <v>221</v>
      </c>
      <c r="AC1001" s="13" t="s">
        <v>215</v>
      </c>
      <c r="AD1001" s="13" t="s">
        <v>216</v>
      </c>
      <c r="AE1001" s="13"/>
      <c r="AF1001" s="13"/>
      <c r="AG1001" s="13"/>
      <c r="AH1001" s="13"/>
      <c r="AI1001" s="13"/>
      <c r="AJ1001" s="13" t="s">
        <v>383</v>
      </c>
      <c r="AK1001" s="13"/>
      <c r="AL1001" s="13" t="s">
        <v>761</v>
      </c>
      <c r="AM1001" s="13" t="s">
        <v>4140</v>
      </c>
      <c r="AN1001" s="13" t="s">
        <v>4141</v>
      </c>
      <c r="AO1001" s="13" t="s">
        <v>460</v>
      </c>
      <c r="AP1001" s="13" t="s">
        <v>3664</v>
      </c>
      <c r="AQ1001" s="13"/>
      <c r="AR1001" s="13"/>
      <c r="AS1001" s="13"/>
      <c r="AT1001" s="13" t="s">
        <v>4142</v>
      </c>
      <c r="AU1001" s="13"/>
      <c r="AV1001" s="13"/>
      <c r="AW1001" s="13"/>
      <c r="AX1001" s="13"/>
      <c r="AY1001" s="13"/>
      <c r="AZ1001" s="13" t="s">
        <v>361</v>
      </c>
      <c r="BA1001" s="13"/>
      <c r="BB1001" s="13"/>
      <c r="BC1001" s="13">
        <v>7</v>
      </c>
      <c r="BD1001" s="13"/>
      <c r="BE1001" s="13"/>
      <c r="BF1001" s="13"/>
      <c r="BG1001" s="13" t="s">
        <v>362</v>
      </c>
      <c r="BH1001" s="13"/>
      <c r="BI1001" s="13"/>
      <c r="BJ1001" s="13">
        <v>12</v>
      </c>
      <c r="BK1001" s="13"/>
      <c r="BL1001" s="6" t="s">
        <v>383</v>
      </c>
      <c r="BM1001" s="11">
        <v>146.90265486725701</v>
      </c>
      <c r="BN1001" s="5">
        <f t="shared" si="30"/>
        <v>146.90265486725701</v>
      </c>
      <c r="BO1001" s="11">
        <f t="shared" si="32"/>
        <v>0</v>
      </c>
    </row>
    <row r="1002" spans="1:67" x14ac:dyDescent="0.35">
      <c r="A1002" s="13" t="s">
        <v>4155</v>
      </c>
      <c r="B1002" s="13" t="s">
        <v>313</v>
      </c>
      <c r="C1002" s="13" t="s">
        <v>763</v>
      </c>
      <c r="D1002" s="13" t="s">
        <v>4134</v>
      </c>
      <c r="E1002" s="13" t="s">
        <v>4135</v>
      </c>
      <c r="F1002" s="13" t="s">
        <v>221</v>
      </c>
      <c r="G1002" s="13" t="s">
        <v>4151</v>
      </c>
      <c r="H1002" s="13" t="s">
        <v>3659</v>
      </c>
      <c r="I1002" s="13"/>
      <c r="J1002" s="13"/>
      <c r="K1002" s="17">
        <v>1</v>
      </c>
      <c r="L1002" s="13">
        <v>0</v>
      </c>
      <c r="M1002" s="13">
        <v>1</v>
      </c>
      <c r="N1002" s="13" t="s">
        <v>154</v>
      </c>
      <c r="O1002" s="13">
        <v>146.90265486725701</v>
      </c>
      <c r="P1002" s="13">
        <v>0</v>
      </c>
      <c r="Q1002" s="13">
        <v>0</v>
      </c>
      <c r="R1002" s="13" t="s">
        <v>4156</v>
      </c>
      <c r="S1002" s="13"/>
      <c r="T1002" s="13"/>
      <c r="U1002" s="13"/>
      <c r="V1002" s="13"/>
      <c r="W1002" s="13"/>
      <c r="X1002" s="13"/>
      <c r="Y1002" s="13" t="s">
        <v>4153</v>
      </c>
      <c r="Z1002" s="13" t="s">
        <v>4154</v>
      </c>
      <c r="AA1002" s="13"/>
      <c r="AB1002" s="13" t="s">
        <v>221</v>
      </c>
      <c r="AC1002" s="13" t="s">
        <v>215</v>
      </c>
      <c r="AD1002" s="13" t="s">
        <v>216</v>
      </c>
      <c r="AE1002" s="13"/>
      <c r="AF1002" s="13"/>
      <c r="AG1002" s="13"/>
      <c r="AH1002" s="13"/>
      <c r="AI1002" s="13"/>
      <c r="AJ1002" s="13" t="s">
        <v>383</v>
      </c>
      <c r="AK1002" s="13"/>
      <c r="AL1002" s="13" t="s">
        <v>761</v>
      </c>
      <c r="AM1002" s="13" t="s">
        <v>4140</v>
      </c>
      <c r="AN1002" s="13" t="s">
        <v>4141</v>
      </c>
      <c r="AO1002" s="13" t="s">
        <v>460</v>
      </c>
      <c r="AP1002" s="13" t="s">
        <v>3664</v>
      </c>
      <c r="AQ1002" s="13"/>
      <c r="AR1002" s="13"/>
      <c r="AS1002" s="13"/>
      <c r="AT1002" s="13" t="s">
        <v>4142</v>
      </c>
      <c r="AU1002" s="13"/>
      <c r="AV1002" s="13"/>
      <c r="AW1002" s="13"/>
      <c r="AX1002" s="13"/>
      <c r="AY1002" s="13"/>
      <c r="AZ1002" s="13" t="s">
        <v>361</v>
      </c>
      <c r="BA1002" s="13"/>
      <c r="BB1002" s="13"/>
      <c r="BC1002" s="13">
        <v>7</v>
      </c>
      <c r="BD1002" s="13"/>
      <c r="BE1002" s="13"/>
      <c r="BF1002" s="13"/>
      <c r="BG1002" s="13" t="s">
        <v>362</v>
      </c>
      <c r="BH1002" s="13"/>
      <c r="BI1002" s="13"/>
      <c r="BJ1002" s="13">
        <v>12</v>
      </c>
      <c r="BK1002" s="13"/>
      <c r="BL1002" s="6" t="s">
        <v>383</v>
      </c>
      <c r="BM1002" s="11">
        <v>146.90265486725701</v>
      </c>
      <c r="BN1002" s="5">
        <f t="shared" si="30"/>
        <v>146.90265486725701</v>
      </c>
      <c r="BO1002" s="11">
        <f t="shared" si="32"/>
        <v>0</v>
      </c>
    </row>
    <row r="1003" spans="1:67" x14ac:dyDescent="0.35">
      <c r="A1003" s="13" t="s">
        <v>4157</v>
      </c>
      <c r="B1003" s="13" t="s">
        <v>313</v>
      </c>
      <c r="C1003" s="13" t="s">
        <v>763</v>
      </c>
      <c r="D1003" s="13" t="s">
        <v>4134</v>
      </c>
      <c r="E1003" s="13" t="s">
        <v>4135</v>
      </c>
      <c r="F1003" s="13" t="s">
        <v>221</v>
      </c>
      <c r="G1003" s="13" t="s">
        <v>4158</v>
      </c>
      <c r="H1003" s="13" t="s">
        <v>3659</v>
      </c>
      <c r="I1003" s="13"/>
      <c r="J1003" s="13"/>
      <c r="K1003" s="17">
        <v>1</v>
      </c>
      <c r="L1003" s="13">
        <v>0</v>
      </c>
      <c r="M1003" s="13">
        <v>1</v>
      </c>
      <c r="N1003" s="13" t="s">
        <v>154</v>
      </c>
      <c r="O1003" s="13">
        <v>146.90265486725701</v>
      </c>
      <c r="P1003" s="13">
        <v>0</v>
      </c>
      <c r="Q1003" s="13">
        <v>0</v>
      </c>
      <c r="R1003" s="13" t="s">
        <v>4159</v>
      </c>
      <c r="S1003" s="13"/>
      <c r="T1003" s="13"/>
      <c r="U1003" s="13"/>
      <c r="V1003" s="13"/>
      <c r="W1003" s="13"/>
      <c r="X1003" s="13"/>
      <c r="Y1003" s="13" t="s">
        <v>4160</v>
      </c>
      <c r="Z1003" s="13" t="s">
        <v>4161</v>
      </c>
      <c r="AA1003" s="13"/>
      <c r="AB1003" s="13" t="s">
        <v>221</v>
      </c>
      <c r="AC1003" s="13" t="s">
        <v>215</v>
      </c>
      <c r="AD1003" s="13" t="s">
        <v>216</v>
      </c>
      <c r="AE1003" s="13"/>
      <c r="AF1003" s="13"/>
      <c r="AG1003" s="13"/>
      <c r="AH1003" s="13"/>
      <c r="AI1003" s="13"/>
      <c r="AJ1003" s="13" t="s">
        <v>383</v>
      </c>
      <c r="AK1003" s="13"/>
      <c r="AL1003" s="13" t="s">
        <v>761</v>
      </c>
      <c r="AM1003" s="13" t="s">
        <v>4140</v>
      </c>
      <c r="AN1003" s="13" t="s">
        <v>4141</v>
      </c>
      <c r="AO1003" s="13" t="s">
        <v>460</v>
      </c>
      <c r="AP1003" s="13" t="s">
        <v>3664</v>
      </c>
      <c r="AQ1003" s="13"/>
      <c r="AR1003" s="13"/>
      <c r="AS1003" s="13"/>
      <c r="AT1003" s="13" t="s">
        <v>4142</v>
      </c>
      <c r="AU1003" s="13"/>
      <c r="AV1003" s="13"/>
      <c r="AW1003" s="13"/>
      <c r="AX1003" s="13"/>
      <c r="AY1003" s="13"/>
      <c r="AZ1003" s="13" t="s">
        <v>361</v>
      </c>
      <c r="BA1003" s="13"/>
      <c r="BB1003" s="13"/>
      <c r="BC1003" s="13">
        <v>7</v>
      </c>
      <c r="BD1003" s="13"/>
      <c r="BE1003" s="13"/>
      <c r="BF1003" s="13"/>
      <c r="BG1003" s="13" t="s">
        <v>362</v>
      </c>
      <c r="BH1003" s="13"/>
      <c r="BI1003" s="13"/>
      <c r="BJ1003" s="13">
        <v>12</v>
      </c>
      <c r="BK1003" s="13"/>
      <c r="BL1003" s="6" t="s">
        <v>383</v>
      </c>
      <c r="BM1003" s="11">
        <v>146.90265486725701</v>
      </c>
      <c r="BN1003" s="5">
        <f t="shared" si="30"/>
        <v>146.90265486725701</v>
      </c>
      <c r="BO1003" s="11">
        <f t="shared" si="32"/>
        <v>0</v>
      </c>
    </row>
    <row r="1004" spans="1:67" x14ac:dyDescent="0.35">
      <c r="A1004" s="13" t="s">
        <v>4162</v>
      </c>
      <c r="B1004" s="13" t="s">
        <v>313</v>
      </c>
      <c r="C1004" s="13" t="s">
        <v>149</v>
      </c>
      <c r="D1004" s="13" t="s">
        <v>4163</v>
      </c>
      <c r="E1004" s="13" t="s">
        <v>4164</v>
      </c>
      <c r="F1004" s="13" t="s">
        <v>221</v>
      </c>
      <c r="G1004" s="13" t="s">
        <v>4165</v>
      </c>
      <c r="H1004" s="13" t="s">
        <v>3659</v>
      </c>
      <c r="I1004" s="13"/>
      <c r="J1004" s="13"/>
      <c r="K1004" s="13">
        <v>1</v>
      </c>
      <c r="L1004" s="13">
        <v>1</v>
      </c>
      <c r="M1004" s="13">
        <v>0</v>
      </c>
      <c r="N1004" s="13" t="s">
        <v>90</v>
      </c>
      <c r="O1004" s="13">
        <v>252.849557522124</v>
      </c>
      <c r="P1004" s="13">
        <v>0</v>
      </c>
      <c r="Q1004" s="13">
        <v>0</v>
      </c>
      <c r="R1004" s="13" t="s">
        <v>4166</v>
      </c>
      <c r="S1004" s="13" t="s">
        <v>3185</v>
      </c>
      <c r="T1004" s="13" t="s">
        <v>3185</v>
      </c>
      <c r="U1004" s="13"/>
      <c r="V1004" s="13"/>
      <c r="W1004" s="13"/>
      <c r="X1004" s="13"/>
      <c r="Y1004" s="13" t="s">
        <v>4167</v>
      </c>
      <c r="Z1004" s="13" t="s">
        <v>4168</v>
      </c>
      <c r="AA1004" s="13"/>
      <c r="AB1004" s="13" t="s">
        <v>221</v>
      </c>
      <c r="AC1004" s="13" t="s">
        <v>149</v>
      </c>
      <c r="AD1004" s="13" t="s">
        <v>216</v>
      </c>
      <c r="AE1004" s="13"/>
      <c r="AF1004" s="13"/>
      <c r="AG1004" s="13"/>
      <c r="AH1004" s="13"/>
      <c r="AI1004" s="13"/>
      <c r="AJ1004" s="13"/>
      <c r="AK1004" s="13"/>
      <c r="AL1004" s="13" t="s">
        <v>853</v>
      </c>
      <c r="AM1004" s="13" t="s">
        <v>4169</v>
      </c>
      <c r="AN1004" s="13" t="s">
        <v>4170</v>
      </c>
      <c r="AO1004" s="13" t="s">
        <v>98</v>
      </c>
      <c r="AP1004" s="13" t="s">
        <v>98</v>
      </c>
      <c r="AQ1004" s="13"/>
      <c r="AR1004" s="13"/>
      <c r="AS1004" s="13"/>
      <c r="AT1004" s="13" t="s">
        <v>98</v>
      </c>
      <c r="AU1004" s="13"/>
      <c r="AV1004" s="13"/>
      <c r="AW1004" s="13"/>
      <c r="AX1004" s="13">
        <v>2023</v>
      </c>
      <c r="AY1004" s="13"/>
      <c r="AZ1004" s="13"/>
      <c r="BA1004" s="13" t="s">
        <v>99</v>
      </c>
      <c r="BB1004" s="13"/>
      <c r="BC1004" s="13"/>
      <c r="BD1004" s="13">
        <v>5</v>
      </c>
      <c r="BE1004" s="13"/>
      <c r="BF1004" s="13"/>
      <c r="BG1004" s="13" t="s">
        <v>361</v>
      </c>
      <c r="BH1004" s="13"/>
      <c r="BI1004" s="13"/>
      <c r="BJ1004" s="13">
        <v>9</v>
      </c>
      <c r="BK1004" s="13"/>
      <c r="BN1004" s="5">
        <f t="shared" si="30"/>
        <v>252.849557522124</v>
      </c>
    </row>
    <row r="1005" spans="1:67" x14ac:dyDescent="0.35">
      <c r="A1005" s="13" t="s">
        <v>4171</v>
      </c>
      <c r="B1005" s="13" t="s">
        <v>313</v>
      </c>
      <c r="C1005" s="13" t="s">
        <v>149</v>
      </c>
      <c r="D1005" s="13" t="s">
        <v>4163</v>
      </c>
      <c r="E1005" s="13" t="s">
        <v>4164</v>
      </c>
      <c r="F1005" s="13" t="s">
        <v>221</v>
      </c>
      <c r="G1005" s="13" t="s">
        <v>4165</v>
      </c>
      <c r="H1005" s="13" t="s">
        <v>3659</v>
      </c>
      <c r="I1005" s="13"/>
      <c r="J1005" s="13"/>
      <c r="K1005" s="13">
        <v>1</v>
      </c>
      <c r="L1005" s="13">
        <v>1</v>
      </c>
      <c r="M1005" s="13">
        <v>0</v>
      </c>
      <c r="N1005" s="13" t="s">
        <v>90</v>
      </c>
      <c r="O1005" s="13">
        <v>252.849557522124</v>
      </c>
      <c r="P1005" s="13">
        <v>0</v>
      </c>
      <c r="Q1005" s="13">
        <v>0</v>
      </c>
      <c r="R1005" s="13" t="s">
        <v>4166</v>
      </c>
      <c r="S1005" s="13" t="s">
        <v>3185</v>
      </c>
      <c r="T1005" s="13" t="s">
        <v>3185</v>
      </c>
      <c r="U1005" s="13"/>
      <c r="V1005" s="13"/>
      <c r="W1005" s="13"/>
      <c r="X1005" s="13"/>
      <c r="Y1005" s="13" t="s">
        <v>4167</v>
      </c>
      <c r="Z1005" s="13" t="s">
        <v>4168</v>
      </c>
      <c r="AA1005" s="13"/>
      <c r="AB1005" s="13" t="s">
        <v>221</v>
      </c>
      <c r="AC1005" s="13" t="s">
        <v>149</v>
      </c>
      <c r="AD1005" s="13" t="s">
        <v>216</v>
      </c>
      <c r="AE1005" s="13"/>
      <c r="AF1005" s="13"/>
      <c r="AG1005" s="13"/>
      <c r="AH1005" s="13"/>
      <c r="AI1005" s="13"/>
      <c r="AJ1005" s="13"/>
      <c r="AK1005" s="13"/>
      <c r="AL1005" s="13" t="s">
        <v>853</v>
      </c>
      <c r="AM1005" s="13" t="s">
        <v>4169</v>
      </c>
      <c r="AN1005" s="13" t="s">
        <v>4170</v>
      </c>
      <c r="AO1005" s="13" t="s">
        <v>98</v>
      </c>
      <c r="AP1005" s="13" t="s">
        <v>98</v>
      </c>
      <c r="AQ1005" s="13"/>
      <c r="AR1005" s="13"/>
      <c r="AS1005" s="13"/>
      <c r="AT1005" s="13" t="s">
        <v>98</v>
      </c>
      <c r="AU1005" s="13"/>
      <c r="AV1005" s="13"/>
      <c r="AW1005" s="13"/>
      <c r="AX1005" s="13">
        <v>2023</v>
      </c>
      <c r="AY1005" s="13"/>
      <c r="AZ1005" s="13"/>
      <c r="BA1005" s="13" t="s">
        <v>99</v>
      </c>
      <c r="BB1005" s="13"/>
      <c r="BC1005" s="13"/>
      <c r="BD1005" s="13">
        <v>5</v>
      </c>
      <c r="BE1005" s="13"/>
      <c r="BF1005" s="13"/>
      <c r="BG1005" s="13" t="s">
        <v>361</v>
      </c>
      <c r="BH1005" s="13"/>
      <c r="BI1005" s="13"/>
      <c r="BJ1005" s="13">
        <v>9</v>
      </c>
      <c r="BK1005" s="13"/>
      <c r="BN1005" s="5">
        <f t="shared" si="30"/>
        <v>252.849557522124</v>
      </c>
    </row>
    <row r="1006" spans="1:67" x14ac:dyDescent="0.35">
      <c r="A1006" s="13" t="s">
        <v>4172</v>
      </c>
      <c r="B1006" s="13" t="s">
        <v>313</v>
      </c>
      <c r="C1006" s="13" t="s">
        <v>149</v>
      </c>
      <c r="D1006" s="13" t="s">
        <v>4163</v>
      </c>
      <c r="E1006" s="13" t="s">
        <v>4164</v>
      </c>
      <c r="F1006" s="13" t="s">
        <v>221</v>
      </c>
      <c r="G1006" s="13" t="s">
        <v>4173</v>
      </c>
      <c r="H1006" s="13" t="s">
        <v>3659</v>
      </c>
      <c r="I1006" s="13"/>
      <c r="J1006" s="13"/>
      <c r="K1006" s="13">
        <v>1</v>
      </c>
      <c r="L1006" s="13">
        <v>1</v>
      </c>
      <c r="M1006" s="13">
        <v>0</v>
      </c>
      <c r="N1006" s="13" t="s">
        <v>90</v>
      </c>
      <c r="O1006" s="13">
        <v>252.849557522124</v>
      </c>
      <c r="P1006" s="13">
        <v>0</v>
      </c>
      <c r="Q1006" s="13">
        <v>0</v>
      </c>
      <c r="R1006" s="13" t="s">
        <v>4174</v>
      </c>
      <c r="S1006" s="13" t="s">
        <v>3185</v>
      </c>
      <c r="T1006" s="13" t="s">
        <v>3185</v>
      </c>
      <c r="U1006" s="13"/>
      <c r="V1006" s="13"/>
      <c r="W1006" s="13"/>
      <c r="X1006" s="13"/>
      <c r="Y1006" s="13" t="s">
        <v>4175</v>
      </c>
      <c r="Z1006" s="13" t="s">
        <v>4176</v>
      </c>
      <c r="AA1006" s="13"/>
      <c r="AB1006" s="13" t="s">
        <v>221</v>
      </c>
      <c r="AC1006" s="13" t="s">
        <v>149</v>
      </c>
      <c r="AD1006" s="13" t="s">
        <v>216</v>
      </c>
      <c r="AE1006" s="13"/>
      <c r="AF1006" s="13"/>
      <c r="AG1006" s="13"/>
      <c r="AH1006" s="13"/>
      <c r="AI1006" s="13"/>
      <c r="AJ1006" s="13"/>
      <c r="AK1006" s="13"/>
      <c r="AL1006" s="13"/>
      <c r="AM1006" s="13"/>
      <c r="AN1006" s="13"/>
      <c r="AO1006" s="13" t="s">
        <v>98</v>
      </c>
      <c r="AP1006" s="13" t="s">
        <v>98</v>
      </c>
      <c r="AQ1006" s="13"/>
      <c r="AR1006" s="13"/>
      <c r="AS1006" s="13"/>
      <c r="AT1006" s="13" t="s">
        <v>98</v>
      </c>
      <c r="AU1006" s="13"/>
      <c r="AV1006" s="13"/>
      <c r="AW1006" s="13"/>
      <c r="AX1006" s="13">
        <v>2023</v>
      </c>
      <c r="AY1006" s="13"/>
      <c r="AZ1006" s="13"/>
      <c r="BA1006" s="13" t="s">
        <v>99</v>
      </c>
      <c r="BB1006" s="13"/>
      <c r="BC1006" s="13"/>
      <c r="BD1006" s="13">
        <v>5</v>
      </c>
      <c r="BE1006" s="13"/>
      <c r="BF1006" s="13"/>
      <c r="BG1006" s="13"/>
      <c r="BH1006" s="13"/>
      <c r="BI1006" s="13"/>
      <c r="BJ1006" s="13"/>
      <c r="BK1006" s="13"/>
      <c r="BN1006" s="5">
        <f t="shared" si="30"/>
        <v>252.849557522124</v>
      </c>
    </row>
    <row r="1007" spans="1:67" x14ac:dyDescent="0.35">
      <c r="A1007" s="13" t="s">
        <v>4177</v>
      </c>
      <c r="B1007" s="13" t="s">
        <v>313</v>
      </c>
      <c r="C1007" s="13" t="s">
        <v>149</v>
      </c>
      <c r="D1007" s="13" t="s">
        <v>4163</v>
      </c>
      <c r="E1007" s="13" t="s">
        <v>4164</v>
      </c>
      <c r="F1007" s="13" t="s">
        <v>221</v>
      </c>
      <c r="G1007" s="13" t="s">
        <v>4173</v>
      </c>
      <c r="H1007" s="13" t="s">
        <v>3659</v>
      </c>
      <c r="I1007" s="13"/>
      <c r="J1007" s="13"/>
      <c r="K1007" s="13">
        <v>1</v>
      </c>
      <c r="L1007" s="13">
        <v>1</v>
      </c>
      <c r="M1007" s="13">
        <v>0</v>
      </c>
      <c r="N1007" s="13" t="s">
        <v>90</v>
      </c>
      <c r="O1007" s="13">
        <v>252.849557522124</v>
      </c>
      <c r="P1007" s="13">
        <v>252.849557522124</v>
      </c>
      <c r="Q1007" s="13">
        <v>0</v>
      </c>
      <c r="R1007" s="13"/>
      <c r="S1007" s="13"/>
      <c r="T1007" s="13" t="s">
        <v>4178</v>
      </c>
      <c r="U1007" s="13"/>
      <c r="V1007" s="13"/>
      <c r="W1007" s="13"/>
      <c r="X1007" s="13"/>
      <c r="Y1007" s="13" t="s">
        <v>4175</v>
      </c>
      <c r="Z1007" s="13" t="s">
        <v>4176</v>
      </c>
      <c r="AA1007" s="13"/>
      <c r="AB1007" s="13" t="s">
        <v>221</v>
      </c>
      <c r="AC1007" s="13" t="s">
        <v>149</v>
      </c>
      <c r="AD1007" s="13" t="s">
        <v>216</v>
      </c>
      <c r="AE1007" s="13"/>
      <c r="AF1007" s="13"/>
      <c r="AG1007" s="13"/>
      <c r="AH1007" s="13"/>
      <c r="AI1007" s="13"/>
      <c r="AJ1007" s="13"/>
      <c r="AK1007" s="13"/>
      <c r="AL1007" s="13"/>
      <c r="AM1007" s="13"/>
      <c r="AN1007" s="13"/>
      <c r="AO1007" s="13" t="s">
        <v>157</v>
      </c>
      <c r="AP1007" s="13" t="s">
        <v>158</v>
      </c>
      <c r="AQ1007" s="13"/>
      <c r="AR1007" s="13"/>
      <c r="AS1007" s="13"/>
      <c r="AT1007" s="13" t="s">
        <v>4179</v>
      </c>
      <c r="AU1007" s="13"/>
      <c r="AV1007" s="13"/>
      <c r="AW1007" s="13"/>
      <c r="AX1007" s="13">
        <v>2023</v>
      </c>
      <c r="AY1007" s="13"/>
      <c r="AZ1007" s="13"/>
      <c r="BA1007" s="13" t="s">
        <v>99</v>
      </c>
      <c r="BB1007" s="13"/>
      <c r="BC1007" s="13"/>
      <c r="BD1007" s="13">
        <v>6</v>
      </c>
      <c r="BE1007" s="13"/>
      <c r="BF1007" s="13"/>
      <c r="BG1007" s="13"/>
      <c r="BH1007" s="13"/>
      <c r="BI1007" s="13"/>
      <c r="BJ1007" s="13"/>
      <c r="BK1007" s="13"/>
      <c r="BN1007" s="5">
        <f t="shared" si="30"/>
        <v>252.849557522124</v>
      </c>
    </row>
    <row r="1008" spans="1:67" x14ac:dyDescent="0.35">
      <c r="A1008" s="13" t="s">
        <v>4180</v>
      </c>
      <c r="B1008" s="13" t="s">
        <v>313</v>
      </c>
      <c r="C1008" s="13" t="s">
        <v>149</v>
      </c>
      <c r="D1008" s="13" t="s">
        <v>4163</v>
      </c>
      <c r="E1008" s="13" t="s">
        <v>4164</v>
      </c>
      <c r="F1008" s="13" t="s">
        <v>221</v>
      </c>
      <c r="G1008" s="13" t="s">
        <v>4173</v>
      </c>
      <c r="H1008" s="13" t="s">
        <v>3659</v>
      </c>
      <c r="I1008" s="13"/>
      <c r="J1008" s="13"/>
      <c r="K1008" s="13">
        <v>1</v>
      </c>
      <c r="L1008" s="13">
        <v>1</v>
      </c>
      <c r="M1008" s="13">
        <v>0</v>
      </c>
      <c r="N1008" s="13" t="s">
        <v>90</v>
      </c>
      <c r="O1008" s="13">
        <v>252.849557522124</v>
      </c>
      <c r="P1008" s="13">
        <v>252.849557522124</v>
      </c>
      <c r="Q1008" s="13">
        <v>0</v>
      </c>
      <c r="R1008" s="13" t="s">
        <v>4181</v>
      </c>
      <c r="S1008" s="13"/>
      <c r="T1008" s="13" t="s">
        <v>4178</v>
      </c>
      <c r="U1008" s="13"/>
      <c r="V1008" s="13"/>
      <c r="W1008" s="13"/>
      <c r="X1008" s="13"/>
      <c r="Y1008" s="13" t="s">
        <v>4175</v>
      </c>
      <c r="Z1008" s="13" t="s">
        <v>4176</v>
      </c>
      <c r="AA1008" s="13"/>
      <c r="AB1008" s="13" t="s">
        <v>221</v>
      </c>
      <c r="AC1008" s="13" t="s">
        <v>149</v>
      </c>
      <c r="AD1008" s="13" t="s">
        <v>216</v>
      </c>
      <c r="AE1008" s="13"/>
      <c r="AF1008" s="13"/>
      <c r="AG1008" s="13"/>
      <c r="AH1008" s="13"/>
      <c r="AI1008" s="13"/>
      <c r="AJ1008" s="13"/>
      <c r="AK1008" s="13"/>
      <c r="AL1008" s="13"/>
      <c r="AM1008" s="13"/>
      <c r="AN1008" s="13"/>
      <c r="AO1008" s="13" t="s">
        <v>157</v>
      </c>
      <c r="AP1008" s="13" t="s">
        <v>158</v>
      </c>
      <c r="AQ1008" s="13"/>
      <c r="AR1008" s="13"/>
      <c r="AS1008" s="13"/>
      <c r="AT1008" s="13" t="s">
        <v>4179</v>
      </c>
      <c r="AU1008" s="13"/>
      <c r="AV1008" s="13"/>
      <c r="AW1008" s="13"/>
      <c r="AX1008" s="13">
        <v>2023</v>
      </c>
      <c r="AY1008" s="13"/>
      <c r="AZ1008" s="13"/>
      <c r="BA1008" s="13" t="s">
        <v>99</v>
      </c>
      <c r="BB1008" s="13"/>
      <c r="BC1008" s="13"/>
      <c r="BD1008" s="13">
        <v>6</v>
      </c>
      <c r="BE1008" s="13"/>
      <c r="BF1008" s="13"/>
      <c r="BG1008" s="13"/>
      <c r="BH1008" s="13"/>
      <c r="BI1008" s="13"/>
      <c r="BJ1008" s="13"/>
      <c r="BK1008" s="13"/>
      <c r="BN1008" s="5">
        <f t="shared" si="30"/>
        <v>252.849557522124</v>
      </c>
    </row>
    <row r="1009" spans="1:66" x14ac:dyDescent="0.35">
      <c r="A1009" s="13" t="s">
        <v>4182</v>
      </c>
      <c r="B1009" s="13" t="s">
        <v>313</v>
      </c>
      <c r="C1009" s="13" t="s">
        <v>149</v>
      </c>
      <c r="D1009" s="13" t="s">
        <v>4163</v>
      </c>
      <c r="E1009" s="13" t="s">
        <v>4164</v>
      </c>
      <c r="F1009" s="13" t="s">
        <v>221</v>
      </c>
      <c r="G1009" s="13" t="s">
        <v>4183</v>
      </c>
      <c r="H1009" s="13" t="s">
        <v>3659</v>
      </c>
      <c r="I1009" s="13"/>
      <c r="J1009" s="13"/>
      <c r="K1009" s="13">
        <v>1</v>
      </c>
      <c r="L1009" s="13">
        <v>1</v>
      </c>
      <c r="M1009" s="13">
        <v>0</v>
      </c>
      <c r="N1009" s="13" t="s">
        <v>90</v>
      </c>
      <c r="O1009" s="13">
        <v>252.849557522124</v>
      </c>
      <c r="P1009" s="13">
        <v>0</v>
      </c>
      <c r="Q1009" s="13">
        <v>0</v>
      </c>
      <c r="R1009" s="13" t="s">
        <v>4184</v>
      </c>
      <c r="S1009" s="13" t="s">
        <v>3185</v>
      </c>
      <c r="T1009" s="13" t="s">
        <v>3185</v>
      </c>
      <c r="U1009" s="13"/>
      <c r="V1009" s="13"/>
      <c r="W1009" s="13"/>
      <c r="X1009" s="13"/>
      <c r="Y1009" s="13" t="s">
        <v>4185</v>
      </c>
      <c r="Z1009" s="13" t="s">
        <v>4186</v>
      </c>
      <c r="AA1009" s="13"/>
      <c r="AB1009" s="13" t="s">
        <v>221</v>
      </c>
      <c r="AC1009" s="13" t="s">
        <v>149</v>
      </c>
      <c r="AD1009" s="13" t="s">
        <v>216</v>
      </c>
      <c r="AE1009" s="13"/>
      <c r="AF1009" s="13"/>
      <c r="AG1009" s="13"/>
      <c r="AH1009" s="13"/>
      <c r="AI1009" s="13"/>
      <c r="AJ1009" s="13"/>
      <c r="AK1009" s="13"/>
      <c r="AL1009" s="13"/>
      <c r="AM1009" s="13"/>
      <c r="AN1009" s="13"/>
      <c r="AO1009" s="13" t="s">
        <v>98</v>
      </c>
      <c r="AP1009" s="13" t="s">
        <v>98</v>
      </c>
      <c r="AQ1009" s="13"/>
      <c r="AR1009" s="13"/>
      <c r="AS1009" s="13"/>
      <c r="AT1009" s="13" t="s">
        <v>98</v>
      </c>
      <c r="AU1009" s="13"/>
      <c r="AV1009" s="13"/>
      <c r="AW1009" s="13"/>
      <c r="AX1009" s="13">
        <v>2023</v>
      </c>
      <c r="AY1009" s="13"/>
      <c r="AZ1009" s="13"/>
      <c r="BA1009" s="13" t="s">
        <v>99</v>
      </c>
      <c r="BB1009" s="13"/>
      <c r="BC1009" s="13"/>
      <c r="BD1009" s="13">
        <v>5</v>
      </c>
      <c r="BE1009" s="13"/>
      <c r="BF1009" s="13"/>
      <c r="BG1009" s="13"/>
      <c r="BH1009" s="13"/>
      <c r="BI1009" s="13"/>
      <c r="BJ1009" s="13"/>
      <c r="BK1009" s="13"/>
      <c r="BN1009" s="5">
        <f t="shared" si="30"/>
        <v>252.849557522124</v>
      </c>
    </row>
    <row r="1010" spans="1:66" x14ac:dyDescent="0.35">
      <c r="A1010" s="13" t="s">
        <v>4187</v>
      </c>
      <c r="B1010" s="13" t="s">
        <v>313</v>
      </c>
      <c r="C1010" s="13" t="s">
        <v>149</v>
      </c>
      <c r="D1010" s="13" t="s">
        <v>4163</v>
      </c>
      <c r="E1010" s="13" t="s">
        <v>4164</v>
      </c>
      <c r="F1010" s="13" t="s">
        <v>221</v>
      </c>
      <c r="G1010" s="13" t="s">
        <v>4183</v>
      </c>
      <c r="H1010" s="13" t="s">
        <v>3659</v>
      </c>
      <c r="I1010" s="13"/>
      <c r="J1010" s="13"/>
      <c r="K1010" s="13">
        <v>1</v>
      </c>
      <c r="L1010" s="13">
        <v>1</v>
      </c>
      <c r="M1010" s="13">
        <v>0</v>
      </c>
      <c r="N1010" s="13" t="s">
        <v>90</v>
      </c>
      <c r="O1010" s="13">
        <v>252.849557522124</v>
      </c>
      <c r="P1010" s="13">
        <v>252.849557522124</v>
      </c>
      <c r="Q1010" s="13">
        <v>0</v>
      </c>
      <c r="R1010" s="13"/>
      <c r="S1010" s="13"/>
      <c r="T1010" s="13" t="s">
        <v>4178</v>
      </c>
      <c r="U1010" s="13"/>
      <c r="V1010" s="13"/>
      <c r="W1010" s="13"/>
      <c r="X1010" s="13"/>
      <c r="Y1010" s="13" t="s">
        <v>4185</v>
      </c>
      <c r="Z1010" s="13" t="s">
        <v>4186</v>
      </c>
      <c r="AA1010" s="13"/>
      <c r="AB1010" s="13" t="s">
        <v>221</v>
      </c>
      <c r="AC1010" s="13" t="s">
        <v>149</v>
      </c>
      <c r="AD1010" s="13" t="s">
        <v>216</v>
      </c>
      <c r="AE1010" s="13"/>
      <c r="AF1010" s="13"/>
      <c r="AG1010" s="13"/>
      <c r="AH1010" s="13"/>
      <c r="AI1010" s="13"/>
      <c r="AJ1010" s="13"/>
      <c r="AK1010" s="13"/>
      <c r="AL1010" s="13"/>
      <c r="AM1010" s="13"/>
      <c r="AN1010" s="13"/>
      <c r="AO1010" s="13" t="s">
        <v>157</v>
      </c>
      <c r="AP1010" s="13" t="s">
        <v>158</v>
      </c>
      <c r="AQ1010" s="13"/>
      <c r="AR1010" s="13"/>
      <c r="AS1010" s="13"/>
      <c r="AT1010" s="13" t="s">
        <v>4179</v>
      </c>
      <c r="AU1010" s="13"/>
      <c r="AV1010" s="13"/>
      <c r="AW1010" s="13"/>
      <c r="AX1010" s="13">
        <v>2023</v>
      </c>
      <c r="AY1010" s="13"/>
      <c r="AZ1010" s="13"/>
      <c r="BA1010" s="13" t="s">
        <v>99</v>
      </c>
      <c r="BB1010" s="13"/>
      <c r="BC1010" s="13"/>
      <c r="BD1010" s="13">
        <v>6</v>
      </c>
      <c r="BE1010" s="13"/>
      <c r="BF1010" s="13"/>
      <c r="BG1010" s="13"/>
      <c r="BH1010" s="13"/>
      <c r="BI1010" s="13"/>
      <c r="BJ1010" s="13"/>
      <c r="BK1010" s="13"/>
      <c r="BN1010" s="5">
        <f t="shared" si="30"/>
        <v>252.849557522124</v>
      </c>
    </row>
    <row r="1011" spans="1:66" x14ac:dyDescent="0.35">
      <c r="A1011" s="13" t="s">
        <v>4188</v>
      </c>
      <c r="B1011" s="13" t="s">
        <v>313</v>
      </c>
      <c r="C1011" s="13" t="s">
        <v>149</v>
      </c>
      <c r="D1011" s="13" t="s">
        <v>4163</v>
      </c>
      <c r="E1011" s="13" t="s">
        <v>4164</v>
      </c>
      <c r="F1011" s="13" t="s">
        <v>221</v>
      </c>
      <c r="G1011" s="13" t="s">
        <v>4183</v>
      </c>
      <c r="H1011" s="13" t="s">
        <v>3659</v>
      </c>
      <c r="I1011" s="13"/>
      <c r="J1011" s="13"/>
      <c r="K1011" s="13">
        <v>1</v>
      </c>
      <c r="L1011" s="13">
        <v>1</v>
      </c>
      <c r="M1011" s="13">
        <v>0</v>
      </c>
      <c r="N1011" s="13" t="s">
        <v>90</v>
      </c>
      <c r="O1011" s="13">
        <v>252.849557522124</v>
      </c>
      <c r="P1011" s="13">
        <v>252.849557522124</v>
      </c>
      <c r="Q1011" s="13">
        <v>0</v>
      </c>
      <c r="R1011" s="13"/>
      <c r="S1011" s="13"/>
      <c r="T1011" s="13" t="s">
        <v>4178</v>
      </c>
      <c r="U1011" s="13"/>
      <c r="V1011" s="13"/>
      <c r="W1011" s="13"/>
      <c r="X1011" s="13"/>
      <c r="Y1011" s="13" t="s">
        <v>4185</v>
      </c>
      <c r="Z1011" s="13" t="s">
        <v>4186</v>
      </c>
      <c r="AA1011" s="13"/>
      <c r="AB1011" s="13" t="s">
        <v>221</v>
      </c>
      <c r="AC1011" s="13" t="s">
        <v>149</v>
      </c>
      <c r="AD1011" s="13" t="s">
        <v>216</v>
      </c>
      <c r="AE1011" s="13"/>
      <c r="AF1011" s="13"/>
      <c r="AG1011" s="13"/>
      <c r="AH1011" s="13"/>
      <c r="AI1011" s="13"/>
      <c r="AJ1011" s="13"/>
      <c r="AK1011" s="13"/>
      <c r="AL1011" s="13"/>
      <c r="AM1011" s="13"/>
      <c r="AN1011" s="13"/>
      <c r="AO1011" s="13" t="s">
        <v>157</v>
      </c>
      <c r="AP1011" s="13" t="s">
        <v>158</v>
      </c>
      <c r="AQ1011" s="13"/>
      <c r="AR1011" s="13"/>
      <c r="AS1011" s="13"/>
      <c r="AT1011" s="13" t="s">
        <v>4179</v>
      </c>
      <c r="AU1011" s="13"/>
      <c r="AV1011" s="13"/>
      <c r="AW1011" s="13"/>
      <c r="AX1011" s="13">
        <v>2023</v>
      </c>
      <c r="AY1011" s="13"/>
      <c r="AZ1011" s="13"/>
      <c r="BA1011" s="13" t="s">
        <v>99</v>
      </c>
      <c r="BB1011" s="13"/>
      <c r="BC1011" s="13"/>
      <c r="BD1011" s="13">
        <v>6</v>
      </c>
      <c r="BE1011" s="13"/>
      <c r="BF1011" s="13"/>
      <c r="BG1011" s="13"/>
      <c r="BH1011" s="13"/>
      <c r="BI1011" s="13"/>
      <c r="BJ1011" s="13"/>
      <c r="BK1011" s="13"/>
      <c r="BN1011" s="5">
        <f t="shared" si="30"/>
        <v>252.849557522124</v>
      </c>
    </row>
    <row r="1012" spans="1:66" x14ac:dyDescent="0.35">
      <c r="A1012" s="13" t="s">
        <v>4189</v>
      </c>
      <c r="B1012" s="13" t="s">
        <v>313</v>
      </c>
      <c r="C1012" s="13" t="s">
        <v>149</v>
      </c>
      <c r="D1012" s="13" t="s">
        <v>4163</v>
      </c>
      <c r="E1012" s="13" t="s">
        <v>4164</v>
      </c>
      <c r="F1012" s="13" t="s">
        <v>221</v>
      </c>
      <c r="G1012" s="13" t="s">
        <v>4190</v>
      </c>
      <c r="H1012" s="13" t="s">
        <v>3659</v>
      </c>
      <c r="I1012" s="13"/>
      <c r="J1012" s="13"/>
      <c r="K1012" s="13">
        <v>1</v>
      </c>
      <c r="L1012" s="13">
        <v>1</v>
      </c>
      <c r="M1012" s="13">
        <v>0</v>
      </c>
      <c r="N1012" s="13" t="s">
        <v>90</v>
      </c>
      <c r="O1012" s="13">
        <v>252.849557522124</v>
      </c>
      <c r="P1012" s="13">
        <v>0</v>
      </c>
      <c r="Q1012" s="13">
        <v>0</v>
      </c>
      <c r="R1012" s="13" t="s">
        <v>4191</v>
      </c>
      <c r="S1012" s="13" t="s">
        <v>3185</v>
      </c>
      <c r="T1012" s="13" t="s">
        <v>3185</v>
      </c>
      <c r="U1012" s="13"/>
      <c r="V1012" s="13"/>
      <c r="W1012" s="13"/>
      <c r="X1012" s="13"/>
      <c r="Y1012" s="13" t="s">
        <v>4192</v>
      </c>
      <c r="Z1012" s="13" t="s">
        <v>4193</v>
      </c>
      <c r="AA1012" s="13"/>
      <c r="AB1012" s="13" t="s">
        <v>221</v>
      </c>
      <c r="AC1012" s="13" t="s">
        <v>149</v>
      </c>
      <c r="AD1012" s="13" t="s">
        <v>216</v>
      </c>
      <c r="AE1012" s="13"/>
      <c r="AF1012" s="13"/>
      <c r="AG1012" s="13"/>
      <c r="AH1012" s="13"/>
      <c r="AI1012" s="13"/>
      <c r="AJ1012" s="13"/>
      <c r="AK1012" s="13"/>
      <c r="AL1012" s="13" t="s">
        <v>853</v>
      </c>
      <c r="AM1012" s="13"/>
      <c r="AN1012" s="13"/>
      <c r="AO1012" s="13" t="s">
        <v>98</v>
      </c>
      <c r="AP1012" s="13" t="s">
        <v>98</v>
      </c>
      <c r="AQ1012" s="13"/>
      <c r="AR1012" s="13"/>
      <c r="AS1012" s="13"/>
      <c r="AT1012" s="13" t="s">
        <v>98</v>
      </c>
      <c r="AU1012" s="13"/>
      <c r="AV1012" s="13"/>
      <c r="AW1012" s="13"/>
      <c r="AX1012" s="13">
        <v>2023</v>
      </c>
      <c r="AY1012" s="13"/>
      <c r="AZ1012" s="13"/>
      <c r="BA1012" s="13" t="s">
        <v>99</v>
      </c>
      <c r="BB1012" s="13"/>
      <c r="BC1012" s="13"/>
      <c r="BD1012" s="13">
        <v>5</v>
      </c>
      <c r="BE1012" s="13"/>
      <c r="BF1012" s="13"/>
      <c r="BG1012" s="13" t="s">
        <v>361</v>
      </c>
      <c r="BH1012" s="13"/>
      <c r="BI1012" s="13"/>
      <c r="BJ1012" s="13">
        <v>9</v>
      </c>
      <c r="BK1012" s="13"/>
      <c r="BN1012" s="5">
        <f t="shared" si="30"/>
        <v>252.849557522124</v>
      </c>
    </row>
    <row r="1013" spans="1:66" x14ac:dyDescent="0.35">
      <c r="A1013" s="13" t="s">
        <v>4194</v>
      </c>
      <c r="B1013" s="13" t="s">
        <v>313</v>
      </c>
      <c r="C1013" s="13" t="s">
        <v>149</v>
      </c>
      <c r="D1013" s="13" t="s">
        <v>4163</v>
      </c>
      <c r="E1013" s="13" t="s">
        <v>4164</v>
      </c>
      <c r="F1013" s="13" t="s">
        <v>221</v>
      </c>
      <c r="G1013" s="13" t="s">
        <v>4190</v>
      </c>
      <c r="H1013" s="13" t="s">
        <v>3659</v>
      </c>
      <c r="I1013" s="13"/>
      <c r="J1013" s="13"/>
      <c r="K1013" s="13">
        <v>1</v>
      </c>
      <c r="L1013" s="13">
        <v>1</v>
      </c>
      <c r="M1013" s="13">
        <v>0</v>
      </c>
      <c r="N1013" s="13" t="s">
        <v>90</v>
      </c>
      <c r="O1013" s="13">
        <v>252.849557522124</v>
      </c>
      <c r="P1013" s="13">
        <v>0</v>
      </c>
      <c r="Q1013" s="13">
        <v>0</v>
      </c>
      <c r="R1013" s="13" t="s">
        <v>4191</v>
      </c>
      <c r="S1013" s="13" t="s">
        <v>3185</v>
      </c>
      <c r="T1013" s="13" t="s">
        <v>3185</v>
      </c>
      <c r="U1013" s="13"/>
      <c r="V1013" s="13"/>
      <c r="W1013" s="13"/>
      <c r="X1013" s="13"/>
      <c r="Y1013" s="13" t="s">
        <v>4192</v>
      </c>
      <c r="Z1013" s="13" t="s">
        <v>4193</v>
      </c>
      <c r="AA1013" s="13"/>
      <c r="AB1013" s="13" t="s">
        <v>221</v>
      </c>
      <c r="AC1013" s="13" t="s">
        <v>149</v>
      </c>
      <c r="AD1013" s="13" t="s">
        <v>216</v>
      </c>
      <c r="AE1013" s="13"/>
      <c r="AF1013" s="13"/>
      <c r="AG1013" s="13"/>
      <c r="AH1013" s="13"/>
      <c r="AI1013" s="13"/>
      <c r="AJ1013" s="13"/>
      <c r="AK1013" s="13"/>
      <c r="AL1013" s="13" t="s">
        <v>853</v>
      </c>
      <c r="AM1013" s="13"/>
      <c r="AN1013" s="13"/>
      <c r="AO1013" s="13" t="s">
        <v>98</v>
      </c>
      <c r="AP1013" s="13" t="s">
        <v>98</v>
      </c>
      <c r="AQ1013" s="13"/>
      <c r="AR1013" s="13"/>
      <c r="AS1013" s="13"/>
      <c r="AT1013" s="13" t="s">
        <v>98</v>
      </c>
      <c r="AU1013" s="13"/>
      <c r="AV1013" s="13"/>
      <c r="AW1013" s="13"/>
      <c r="AX1013" s="13">
        <v>2023</v>
      </c>
      <c r="AY1013" s="13"/>
      <c r="AZ1013" s="13"/>
      <c r="BA1013" s="13" t="s">
        <v>99</v>
      </c>
      <c r="BB1013" s="13"/>
      <c r="BC1013" s="13"/>
      <c r="BD1013" s="13">
        <v>5</v>
      </c>
      <c r="BE1013" s="13"/>
      <c r="BF1013" s="13"/>
      <c r="BG1013" s="13" t="s">
        <v>361</v>
      </c>
      <c r="BH1013" s="13"/>
      <c r="BI1013" s="13"/>
      <c r="BJ1013" s="13">
        <v>9</v>
      </c>
      <c r="BK1013" s="13"/>
      <c r="BN1013" s="5">
        <f t="shared" si="30"/>
        <v>252.849557522124</v>
      </c>
    </row>
    <row r="1014" spans="1:66" x14ac:dyDescent="0.35">
      <c r="A1014" s="5" t="s">
        <v>4195</v>
      </c>
      <c r="B1014" s="5" t="s">
        <v>313</v>
      </c>
      <c r="C1014" s="5" t="s">
        <v>4196</v>
      </c>
      <c r="D1014" s="5" t="s">
        <v>4197</v>
      </c>
      <c r="E1014" s="5" t="s">
        <v>4198</v>
      </c>
      <c r="F1014" s="5" t="s">
        <v>221</v>
      </c>
      <c r="G1014" s="5" t="s">
        <v>4199</v>
      </c>
      <c r="H1014" s="5" t="s">
        <v>223</v>
      </c>
      <c r="K1014" s="5">
        <v>1</v>
      </c>
      <c r="L1014" s="5">
        <v>0</v>
      </c>
      <c r="M1014" s="5">
        <v>1</v>
      </c>
      <c r="N1014" s="5" t="s">
        <v>154</v>
      </c>
      <c r="O1014" s="5">
        <v>0</v>
      </c>
      <c r="P1014" s="5">
        <v>0</v>
      </c>
      <c r="Q1014" s="5">
        <v>0</v>
      </c>
      <c r="Y1014" s="5" t="s">
        <v>4200</v>
      </c>
      <c r="Z1014" s="5" t="s">
        <v>4201</v>
      </c>
      <c r="AB1014" s="5" t="s">
        <v>221</v>
      </c>
      <c r="AC1014" s="5" t="s">
        <v>215</v>
      </c>
      <c r="AD1014" s="5" t="s">
        <v>3225</v>
      </c>
      <c r="AO1014" s="5" t="s">
        <v>157</v>
      </c>
      <c r="AP1014" s="5" t="s">
        <v>158</v>
      </c>
      <c r="BL1014" s="16" t="e">
        <f>VLOOKUP(G1014,'7月N+3'!F:I,3,0)</f>
        <v>#N/A</v>
      </c>
      <c r="BN1014" s="5">
        <f t="shared" si="30"/>
        <v>0</v>
      </c>
    </row>
    <row r="1015" spans="1:66" x14ac:dyDescent="0.35">
      <c r="A1015" s="5" t="s">
        <v>4202</v>
      </c>
      <c r="B1015" s="5" t="s">
        <v>313</v>
      </c>
      <c r="C1015" s="5" t="s">
        <v>4196</v>
      </c>
      <c r="D1015" s="5" t="s">
        <v>4197</v>
      </c>
      <c r="E1015" s="5" t="s">
        <v>4198</v>
      </c>
      <c r="F1015" s="5" t="s">
        <v>221</v>
      </c>
      <c r="G1015" s="5" t="s">
        <v>4199</v>
      </c>
      <c r="H1015" s="5" t="s">
        <v>223</v>
      </c>
      <c r="K1015" s="5">
        <v>1</v>
      </c>
      <c r="L1015" s="5">
        <v>0</v>
      </c>
      <c r="M1015" s="5">
        <v>1</v>
      </c>
      <c r="N1015" s="5" t="s">
        <v>154</v>
      </c>
      <c r="O1015" s="5">
        <v>0</v>
      </c>
      <c r="P1015" s="5">
        <v>0</v>
      </c>
      <c r="Q1015" s="5">
        <v>0</v>
      </c>
      <c r="Y1015" s="5" t="s">
        <v>4200</v>
      </c>
      <c r="Z1015" s="5" t="s">
        <v>4201</v>
      </c>
      <c r="AB1015" s="5" t="s">
        <v>221</v>
      </c>
      <c r="AC1015" s="5" t="s">
        <v>215</v>
      </c>
      <c r="AD1015" s="5" t="s">
        <v>3225</v>
      </c>
      <c r="AO1015" s="5" t="s">
        <v>157</v>
      </c>
      <c r="AP1015" s="5" t="s">
        <v>158</v>
      </c>
      <c r="BL1015" s="16" t="e">
        <f>VLOOKUP(G1015,'7月N+3'!F:I,3,0)</f>
        <v>#N/A</v>
      </c>
      <c r="BN1015" s="5">
        <f t="shared" si="30"/>
        <v>0</v>
      </c>
    </row>
    <row r="1016" spans="1:66" x14ac:dyDescent="0.35">
      <c r="A1016" s="5" t="s">
        <v>4203</v>
      </c>
      <c r="B1016" s="5" t="s">
        <v>313</v>
      </c>
      <c r="C1016" s="5" t="s">
        <v>4196</v>
      </c>
      <c r="D1016" s="5" t="s">
        <v>4197</v>
      </c>
      <c r="E1016" s="5" t="s">
        <v>4198</v>
      </c>
      <c r="F1016" s="5" t="s">
        <v>221</v>
      </c>
      <c r="G1016" s="5" t="s">
        <v>4199</v>
      </c>
      <c r="H1016" s="5" t="s">
        <v>223</v>
      </c>
      <c r="K1016" s="5">
        <v>1</v>
      </c>
      <c r="L1016" s="5">
        <v>0</v>
      </c>
      <c r="M1016" s="5">
        <v>1</v>
      </c>
      <c r="N1016" s="5" t="s">
        <v>154</v>
      </c>
      <c r="O1016" s="5">
        <v>0</v>
      </c>
      <c r="P1016" s="5">
        <v>0</v>
      </c>
      <c r="Q1016" s="5">
        <v>0</v>
      </c>
      <c r="Y1016" s="5" t="s">
        <v>4200</v>
      </c>
      <c r="Z1016" s="5" t="s">
        <v>4201</v>
      </c>
      <c r="AB1016" s="5" t="s">
        <v>221</v>
      </c>
      <c r="AC1016" s="5" t="s">
        <v>215</v>
      </c>
      <c r="AD1016" s="5" t="s">
        <v>3225</v>
      </c>
      <c r="AO1016" s="5" t="s">
        <v>157</v>
      </c>
      <c r="AP1016" s="5" t="s">
        <v>158</v>
      </c>
      <c r="BL1016" s="16" t="e">
        <f>VLOOKUP(G1016,'7月N+3'!F:I,3,0)</f>
        <v>#N/A</v>
      </c>
      <c r="BN1016" s="5">
        <f t="shared" si="30"/>
        <v>0</v>
      </c>
    </row>
    <row r="1017" spans="1:66" x14ac:dyDescent="0.35">
      <c r="A1017" s="5" t="s">
        <v>4204</v>
      </c>
      <c r="B1017" s="5" t="s">
        <v>313</v>
      </c>
      <c r="C1017" s="5" t="s">
        <v>4196</v>
      </c>
      <c r="D1017" s="5" t="s">
        <v>4197</v>
      </c>
      <c r="E1017" s="5" t="s">
        <v>4198</v>
      </c>
      <c r="F1017" s="5" t="s">
        <v>221</v>
      </c>
      <c r="G1017" s="5" t="s">
        <v>4199</v>
      </c>
      <c r="H1017" s="5" t="s">
        <v>223</v>
      </c>
      <c r="K1017" s="5">
        <v>1</v>
      </c>
      <c r="L1017" s="5">
        <v>0</v>
      </c>
      <c r="M1017" s="5">
        <v>1</v>
      </c>
      <c r="N1017" s="5" t="s">
        <v>154</v>
      </c>
      <c r="O1017" s="5">
        <v>0</v>
      </c>
      <c r="P1017" s="5">
        <v>0</v>
      </c>
      <c r="Q1017" s="5">
        <v>0</v>
      </c>
      <c r="Y1017" s="5" t="s">
        <v>4200</v>
      </c>
      <c r="Z1017" s="5" t="s">
        <v>4201</v>
      </c>
      <c r="AB1017" s="5" t="s">
        <v>221</v>
      </c>
      <c r="AC1017" s="5" t="s">
        <v>215</v>
      </c>
      <c r="AD1017" s="5" t="s">
        <v>3225</v>
      </c>
      <c r="AO1017" s="5" t="s">
        <v>157</v>
      </c>
      <c r="AP1017" s="5" t="s">
        <v>158</v>
      </c>
      <c r="BL1017" s="16" t="e">
        <f>VLOOKUP(G1017,'7月N+3'!F:I,3,0)</f>
        <v>#N/A</v>
      </c>
      <c r="BN1017" s="5">
        <f t="shared" si="30"/>
        <v>0</v>
      </c>
    </row>
    <row r="1018" spans="1:66" x14ac:dyDescent="0.35">
      <c r="A1018" s="5" t="s">
        <v>4205</v>
      </c>
      <c r="B1018" s="5" t="s">
        <v>313</v>
      </c>
      <c r="C1018" s="5" t="s">
        <v>4196</v>
      </c>
      <c r="D1018" s="5" t="s">
        <v>4197</v>
      </c>
      <c r="E1018" s="5" t="s">
        <v>4198</v>
      </c>
      <c r="F1018" s="5" t="s">
        <v>221</v>
      </c>
      <c r="G1018" s="5" t="s">
        <v>4206</v>
      </c>
      <c r="H1018" s="5" t="s">
        <v>223</v>
      </c>
      <c r="K1018" s="5">
        <v>1</v>
      </c>
      <c r="L1018" s="5">
        <v>0</v>
      </c>
      <c r="M1018" s="5">
        <v>1</v>
      </c>
      <c r="N1018" s="5" t="s">
        <v>154</v>
      </c>
      <c r="O1018" s="5">
        <v>0</v>
      </c>
      <c r="P1018" s="5">
        <v>0</v>
      </c>
      <c r="Q1018" s="5">
        <v>0</v>
      </c>
      <c r="Y1018" s="5" t="s">
        <v>4207</v>
      </c>
      <c r="Z1018" s="5" t="s">
        <v>4208</v>
      </c>
      <c r="AB1018" s="5" t="s">
        <v>221</v>
      </c>
      <c r="AC1018" s="5" t="s">
        <v>215</v>
      </c>
      <c r="AD1018" s="5" t="s">
        <v>3225</v>
      </c>
      <c r="AO1018" s="5" t="s">
        <v>157</v>
      </c>
      <c r="AP1018" s="5" t="s">
        <v>158</v>
      </c>
      <c r="BL1018" s="16" t="e">
        <f>VLOOKUP(G1018,'7月N+3'!F:I,3,0)</f>
        <v>#N/A</v>
      </c>
      <c r="BN1018" s="5">
        <f t="shared" si="30"/>
        <v>0</v>
      </c>
    </row>
    <row r="1019" spans="1:66" x14ac:dyDescent="0.35">
      <c r="A1019" s="5" t="s">
        <v>4209</v>
      </c>
      <c r="B1019" s="5" t="s">
        <v>313</v>
      </c>
      <c r="C1019" s="5" t="s">
        <v>4196</v>
      </c>
      <c r="D1019" s="5" t="s">
        <v>4197</v>
      </c>
      <c r="E1019" s="5" t="s">
        <v>4198</v>
      </c>
      <c r="F1019" s="5" t="s">
        <v>221</v>
      </c>
      <c r="G1019" s="5" t="s">
        <v>4206</v>
      </c>
      <c r="H1019" s="5" t="s">
        <v>223</v>
      </c>
      <c r="K1019" s="5">
        <v>1</v>
      </c>
      <c r="L1019" s="5">
        <v>0</v>
      </c>
      <c r="M1019" s="5">
        <v>1</v>
      </c>
      <c r="N1019" s="5" t="s">
        <v>154</v>
      </c>
      <c r="O1019" s="5">
        <v>0</v>
      </c>
      <c r="P1019" s="5">
        <v>0</v>
      </c>
      <c r="Q1019" s="5">
        <v>0</v>
      </c>
      <c r="Y1019" s="5" t="s">
        <v>4207</v>
      </c>
      <c r="Z1019" s="5" t="s">
        <v>4208</v>
      </c>
      <c r="AB1019" s="5" t="s">
        <v>221</v>
      </c>
      <c r="AC1019" s="5" t="s">
        <v>215</v>
      </c>
      <c r="AD1019" s="5" t="s">
        <v>3225</v>
      </c>
      <c r="AO1019" s="5" t="s">
        <v>157</v>
      </c>
      <c r="AP1019" s="5" t="s">
        <v>158</v>
      </c>
      <c r="BL1019" s="16" t="e">
        <f>VLOOKUP(G1019,'7月N+3'!F:I,3,0)</f>
        <v>#N/A</v>
      </c>
      <c r="BN1019" s="5">
        <f t="shared" si="30"/>
        <v>0</v>
      </c>
    </row>
    <row r="1020" spans="1:66" x14ac:dyDescent="0.35">
      <c r="A1020" s="5" t="s">
        <v>4210</v>
      </c>
      <c r="B1020" s="5" t="s">
        <v>313</v>
      </c>
      <c r="C1020" s="5" t="s">
        <v>4196</v>
      </c>
      <c r="D1020" s="5" t="s">
        <v>4197</v>
      </c>
      <c r="E1020" s="5" t="s">
        <v>4198</v>
      </c>
      <c r="F1020" s="5" t="s">
        <v>221</v>
      </c>
      <c r="G1020" s="5" t="s">
        <v>4206</v>
      </c>
      <c r="H1020" s="5" t="s">
        <v>223</v>
      </c>
      <c r="K1020" s="5">
        <v>1</v>
      </c>
      <c r="L1020" s="5">
        <v>0</v>
      </c>
      <c r="M1020" s="5">
        <v>1</v>
      </c>
      <c r="N1020" s="5" t="s">
        <v>154</v>
      </c>
      <c r="O1020" s="5">
        <v>0</v>
      </c>
      <c r="P1020" s="5">
        <v>0</v>
      </c>
      <c r="Q1020" s="5">
        <v>0</v>
      </c>
      <c r="Y1020" s="5" t="s">
        <v>4207</v>
      </c>
      <c r="Z1020" s="5" t="s">
        <v>4208</v>
      </c>
      <c r="AB1020" s="5" t="s">
        <v>221</v>
      </c>
      <c r="AC1020" s="5" t="s">
        <v>215</v>
      </c>
      <c r="AD1020" s="5" t="s">
        <v>3225</v>
      </c>
      <c r="AO1020" s="5" t="s">
        <v>157</v>
      </c>
      <c r="AP1020" s="5" t="s">
        <v>158</v>
      </c>
      <c r="BL1020" s="16" t="e">
        <f>VLOOKUP(G1020,'7月N+3'!F:I,3,0)</f>
        <v>#N/A</v>
      </c>
      <c r="BN1020" s="5">
        <f t="shared" si="30"/>
        <v>0</v>
      </c>
    </row>
    <row r="1021" spans="1:66" x14ac:dyDescent="0.35">
      <c r="A1021" s="5" t="s">
        <v>4211</v>
      </c>
      <c r="B1021" s="5" t="s">
        <v>313</v>
      </c>
      <c r="C1021" s="5" t="s">
        <v>4196</v>
      </c>
      <c r="D1021" s="5" t="s">
        <v>4197</v>
      </c>
      <c r="E1021" s="5" t="s">
        <v>4198</v>
      </c>
      <c r="F1021" s="5" t="s">
        <v>221</v>
      </c>
      <c r="G1021" s="5" t="s">
        <v>4206</v>
      </c>
      <c r="H1021" s="5" t="s">
        <v>223</v>
      </c>
      <c r="K1021" s="5">
        <v>1</v>
      </c>
      <c r="L1021" s="5">
        <v>0</v>
      </c>
      <c r="M1021" s="5">
        <v>1</v>
      </c>
      <c r="N1021" s="5" t="s">
        <v>154</v>
      </c>
      <c r="O1021" s="5">
        <v>0</v>
      </c>
      <c r="P1021" s="5">
        <v>0</v>
      </c>
      <c r="Q1021" s="5">
        <v>0</v>
      </c>
      <c r="Y1021" s="5" t="s">
        <v>4207</v>
      </c>
      <c r="Z1021" s="5" t="s">
        <v>4208</v>
      </c>
      <c r="AB1021" s="5" t="s">
        <v>221</v>
      </c>
      <c r="AC1021" s="5" t="s">
        <v>215</v>
      </c>
      <c r="AD1021" s="5" t="s">
        <v>3225</v>
      </c>
      <c r="AO1021" s="5" t="s">
        <v>157</v>
      </c>
      <c r="AP1021" s="5" t="s">
        <v>158</v>
      </c>
      <c r="BL1021" s="16" t="e">
        <f>VLOOKUP(G1021,'7月N+3'!F:I,3,0)</f>
        <v>#N/A</v>
      </c>
      <c r="BN1021" s="5">
        <f t="shared" si="30"/>
        <v>0</v>
      </c>
    </row>
    <row r="1022" spans="1:66" x14ac:dyDescent="0.35">
      <c r="A1022" s="5" t="s">
        <v>4212</v>
      </c>
      <c r="B1022" s="5" t="s">
        <v>313</v>
      </c>
      <c r="C1022" s="5" t="s">
        <v>4196</v>
      </c>
      <c r="D1022" s="5" t="s">
        <v>4197</v>
      </c>
      <c r="E1022" s="5" t="s">
        <v>4198</v>
      </c>
      <c r="F1022" s="5" t="s">
        <v>221</v>
      </c>
      <c r="G1022" s="5" t="s">
        <v>4213</v>
      </c>
      <c r="H1022" s="5" t="s">
        <v>223</v>
      </c>
      <c r="K1022" s="5">
        <v>1</v>
      </c>
      <c r="L1022" s="5">
        <v>0</v>
      </c>
      <c r="M1022" s="5">
        <v>1</v>
      </c>
      <c r="N1022" s="5" t="s">
        <v>154</v>
      </c>
      <c r="O1022" s="5">
        <v>0</v>
      </c>
      <c r="P1022" s="5">
        <v>0</v>
      </c>
      <c r="Q1022" s="5">
        <v>0</v>
      </c>
      <c r="Y1022" s="5" t="s">
        <v>4214</v>
      </c>
      <c r="Z1022" s="5" t="s">
        <v>4215</v>
      </c>
      <c r="AB1022" s="5" t="s">
        <v>221</v>
      </c>
      <c r="AC1022" s="5" t="s">
        <v>215</v>
      </c>
      <c r="AD1022" s="5" t="s">
        <v>3225</v>
      </c>
      <c r="AO1022" s="5" t="s">
        <v>157</v>
      </c>
      <c r="AP1022" s="5" t="s">
        <v>158</v>
      </c>
      <c r="BL1022" s="16" t="e">
        <f>VLOOKUP(G1022,'7月N+3'!F:I,3,0)</f>
        <v>#N/A</v>
      </c>
      <c r="BN1022" s="5">
        <f t="shared" si="30"/>
        <v>0</v>
      </c>
    </row>
    <row r="1023" spans="1:66" x14ac:dyDescent="0.35">
      <c r="A1023" s="5" t="s">
        <v>4216</v>
      </c>
      <c r="B1023" s="5" t="s">
        <v>313</v>
      </c>
      <c r="C1023" s="5" t="s">
        <v>4196</v>
      </c>
      <c r="D1023" s="5" t="s">
        <v>4197</v>
      </c>
      <c r="E1023" s="5" t="s">
        <v>4198</v>
      </c>
      <c r="F1023" s="5" t="s">
        <v>221</v>
      </c>
      <c r="G1023" s="5" t="s">
        <v>4213</v>
      </c>
      <c r="H1023" s="5" t="s">
        <v>223</v>
      </c>
      <c r="K1023" s="5">
        <v>1</v>
      </c>
      <c r="L1023" s="5">
        <v>0</v>
      </c>
      <c r="M1023" s="5">
        <v>1</v>
      </c>
      <c r="N1023" s="5" t="s">
        <v>154</v>
      </c>
      <c r="O1023" s="5">
        <v>0</v>
      </c>
      <c r="P1023" s="5">
        <v>0</v>
      </c>
      <c r="Q1023" s="5">
        <v>0</v>
      </c>
      <c r="Y1023" s="5" t="s">
        <v>4214</v>
      </c>
      <c r="Z1023" s="5" t="s">
        <v>4215</v>
      </c>
      <c r="AB1023" s="5" t="s">
        <v>221</v>
      </c>
      <c r="AC1023" s="5" t="s">
        <v>215</v>
      </c>
      <c r="AD1023" s="5" t="s">
        <v>3225</v>
      </c>
      <c r="AO1023" s="5" t="s">
        <v>157</v>
      </c>
      <c r="AP1023" s="5" t="s">
        <v>158</v>
      </c>
      <c r="BL1023" s="16" t="e">
        <f>VLOOKUP(G1023,'7月N+3'!F:I,3,0)</f>
        <v>#N/A</v>
      </c>
      <c r="BN1023" s="5">
        <f t="shared" si="30"/>
        <v>0</v>
      </c>
    </row>
    <row r="1024" spans="1:66" x14ac:dyDescent="0.35">
      <c r="A1024" s="5" t="s">
        <v>4217</v>
      </c>
      <c r="B1024" s="5" t="s">
        <v>313</v>
      </c>
      <c r="C1024" s="5" t="s">
        <v>4196</v>
      </c>
      <c r="D1024" s="5" t="s">
        <v>4197</v>
      </c>
      <c r="E1024" s="5" t="s">
        <v>4198</v>
      </c>
      <c r="F1024" s="5" t="s">
        <v>221</v>
      </c>
      <c r="G1024" s="5" t="s">
        <v>4213</v>
      </c>
      <c r="H1024" s="5" t="s">
        <v>223</v>
      </c>
      <c r="K1024" s="5">
        <v>1</v>
      </c>
      <c r="L1024" s="5">
        <v>0</v>
      </c>
      <c r="M1024" s="5">
        <v>1</v>
      </c>
      <c r="N1024" s="5" t="s">
        <v>154</v>
      </c>
      <c r="O1024" s="5">
        <v>0</v>
      </c>
      <c r="P1024" s="5">
        <v>0</v>
      </c>
      <c r="Q1024" s="5">
        <v>0</v>
      </c>
      <c r="Y1024" s="5" t="s">
        <v>4214</v>
      </c>
      <c r="Z1024" s="5" t="s">
        <v>4215</v>
      </c>
      <c r="AB1024" s="5" t="s">
        <v>221</v>
      </c>
      <c r="AC1024" s="5" t="s">
        <v>215</v>
      </c>
      <c r="AD1024" s="5" t="s">
        <v>3225</v>
      </c>
      <c r="AO1024" s="5" t="s">
        <v>157</v>
      </c>
      <c r="AP1024" s="5" t="s">
        <v>158</v>
      </c>
      <c r="BL1024" s="16" t="e">
        <f>VLOOKUP(G1024,'7月N+3'!F:I,3,0)</f>
        <v>#N/A</v>
      </c>
      <c r="BN1024" s="5">
        <f t="shared" si="30"/>
        <v>0</v>
      </c>
    </row>
    <row r="1025" spans="1:66" x14ac:dyDescent="0.35">
      <c r="A1025" s="5" t="s">
        <v>4218</v>
      </c>
      <c r="B1025" s="5" t="s">
        <v>313</v>
      </c>
      <c r="C1025" s="5" t="s">
        <v>4196</v>
      </c>
      <c r="D1025" s="5" t="s">
        <v>4197</v>
      </c>
      <c r="E1025" s="5" t="s">
        <v>4198</v>
      </c>
      <c r="F1025" s="5" t="s">
        <v>221</v>
      </c>
      <c r="G1025" s="5" t="s">
        <v>4213</v>
      </c>
      <c r="H1025" s="5" t="s">
        <v>223</v>
      </c>
      <c r="K1025" s="5">
        <v>1</v>
      </c>
      <c r="L1025" s="5">
        <v>0</v>
      </c>
      <c r="M1025" s="5">
        <v>1</v>
      </c>
      <c r="N1025" s="5" t="s">
        <v>154</v>
      </c>
      <c r="O1025" s="5">
        <v>0</v>
      </c>
      <c r="P1025" s="5">
        <v>0</v>
      </c>
      <c r="Q1025" s="5">
        <v>0</v>
      </c>
      <c r="Y1025" s="5" t="s">
        <v>4214</v>
      </c>
      <c r="Z1025" s="5" t="s">
        <v>4215</v>
      </c>
      <c r="AB1025" s="5" t="s">
        <v>221</v>
      </c>
      <c r="AC1025" s="5" t="s">
        <v>215</v>
      </c>
      <c r="AD1025" s="5" t="s">
        <v>3225</v>
      </c>
      <c r="AO1025" s="5" t="s">
        <v>157</v>
      </c>
      <c r="AP1025" s="5" t="s">
        <v>158</v>
      </c>
      <c r="BL1025" s="16" t="e">
        <f>VLOOKUP(G1025,'7月N+3'!F:I,3,0)</f>
        <v>#N/A</v>
      </c>
      <c r="BN1025" s="5">
        <f t="shared" si="30"/>
        <v>0</v>
      </c>
    </row>
    <row r="1026" spans="1:66" x14ac:dyDescent="0.35">
      <c r="A1026" s="5" t="s">
        <v>4219</v>
      </c>
      <c r="B1026" s="5" t="s">
        <v>313</v>
      </c>
      <c r="C1026" s="5" t="s">
        <v>4196</v>
      </c>
      <c r="D1026" s="5" t="s">
        <v>4197</v>
      </c>
      <c r="E1026" s="5" t="s">
        <v>4198</v>
      </c>
      <c r="F1026" s="5" t="s">
        <v>221</v>
      </c>
      <c r="G1026" s="5" t="s">
        <v>4220</v>
      </c>
      <c r="H1026" s="5" t="s">
        <v>223</v>
      </c>
      <c r="K1026" s="5">
        <v>1</v>
      </c>
      <c r="L1026" s="5">
        <v>0</v>
      </c>
      <c r="M1026" s="5">
        <v>1</v>
      </c>
      <c r="N1026" s="5" t="s">
        <v>154</v>
      </c>
      <c r="O1026" s="5">
        <v>0</v>
      </c>
      <c r="P1026" s="5">
        <v>0</v>
      </c>
      <c r="Q1026" s="5">
        <v>0</v>
      </c>
      <c r="Y1026" s="5" t="s">
        <v>4221</v>
      </c>
      <c r="Z1026" s="5" t="s">
        <v>4222</v>
      </c>
      <c r="AB1026" s="5" t="s">
        <v>221</v>
      </c>
      <c r="AC1026" s="5" t="s">
        <v>215</v>
      </c>
      <c r="AD1026" s="5" t="s">
        <v>3225</v>
      </c>
      <c r="AO1026" s="5" t="s">
        <v>157</v>
      </c>
      <c r="AP1026" s="5" t="s">
        <v>158</v>
      </c>
      <c r="BL1026" s="16" t="e">
        <f>VLOOKUP(G1026,'7月N+3'!F:I,3,0)</f>
        <v>#N/A</v>
      </c>
      <c r="BN1026" s="5">
        <f t="shared" si="30"/>
        <v>0</v>
      </c>
    </row>
    <row r="1027" spans="1:66" x14ac:dyDescent="0.35">
      <c r="A1027" s="5" t="s">
        <v>4223</v>
      </c>
      <c r="B1027" s="5" t="s">
        <v>313</v>
      </c>
      <c r="C1027" s="5" t="s">
        <v>4196</v>
      </c>
      <c r="D1027" s="5" t="s">
        <v>4197</v>
      </c>
      <c r="E1027" s="5" t="s">
        <v>4198</v>
      </c>
      <c r="F1027" s="5" t="s">
        <v>221</v>
      </c>
      <c r="G1027" s="5" t="s">
        <v>4220</v>
      </c>
      <c r="H1027" s="5" t="s">
        <v>223</v>
      </c>
      <c r="K1027" s="5">
        <v>1</v>
      </c>
      <c r="L1027" s="5">
        <v>0</v>
      </c>
      <c r="M1027" s="5">
        <v>1</v>
      </c>
      <c r="N1027" s="5" t="s">
        <v>154</v>
      </c>
      <c r="O1027" s="5">
        <v>0</v>
      </c>
      <c r="P1027" s="5">
        <v>0</v>
      </c>
      <c r="Q1027" s="5">
        <v>0</v>
      </c>
      <c r="Y1027" s="5" t="s">
        <v>4221</v>
      </c>
      <c r="Z1027" s="5" t="s">
        <v>4222</v>
      </c>
      <c r="AB1027" s="5" t="s">
        <v>221</v>
      </c>
      <c r="AC1027" s="5" t="s">
        <v>215</v>
      </c>
      <c r="AD1027" s="5" t="s">
        <v>3225</v>
      </c>
      <c r="AO1027" s="5" t="s">
        <v>157</v>
      </c>
      <c r="AP1027" s="5" t="s">
        <v>158</v>
      </c>
      <c r="BL1027" s="16" t="e">
        <f>VLOOKUP(G1027,'7月N+3'!F:I,3,0)</f>
        <v>#N/A</v>
      </c>
      <c r="BN1027" s="5">
        <f t="shared" si="30"/>
        <v>0</v>
      </c>
    </row>
    <row r="1028" spans="1:66" x14ac:dyDescent="0.35">
      <c r="A1028" s="5" t="s">
        <v>4224</v>
      </c>
      <c r="B1028" s="5" t="s">
        <v>313</v>
      </c>
      <c r="C1028" s="5" t="s">
        <v>4196</v>
      </c>
      <c r="D1028" s="5" t="s">
        <v>4197</v>
      </c>
      <c r="E1028" s="5" t="s">
        <v>4198</v>
      </c>
      <c r="F1028" s="5" t="s">
        <v>221</v>
      </c>
      <c r="G1028" s="5" t="s">
        <v>4220</v>
      </c>
      <c r="H1028" s="5" t="s">
        <v>223</v>
      </c>
      <c r="K1028" s="5">
        <v>1</v>
      </c>
      <c r="L1028" s="5">
        <v>0</v>
      </c>
      <c r="M1028" s="5">
        <v>1</v>
      </c>
      <c r="N1028" s="5" t="s">
        <v>154</v>
      </c>
      <c r="O1028" s="5">
        <v>0</v>
      </c>
      <c r="P1028" s="5">
        <v>0</v>
      </c>
      <c r="Q1028" s="5">
        <v>0</v>
      </c>
      <c r="Y1028" s="5" t="s">
        <v>4221</v>
      </c>
      <c r="Z1028" s="5" t="s">
        <v>4222</v>
      </c>
      <c r="AB1028" s="5" t="s">
        <v>221</v>
      </c>
      <c r="AC1028" s="5" t="s">
        <v>215</v>
      </c>
      <c r="AD1028" s="5" t="s">
        <v>3225</v>
      </c>
      <c r="AO1028" s="5" t="s">
        <v>157</v>
      </c>
      <c r="AP1028" s="5" t="s">
        <v>158</v>
      </c>
      <c r="BL1028" s="16" t="e">
        <f>VLOOKUP(G1028,'7月N+3'!F:I,3,0)</f>
        <v>#N/A</v>
      </c>
      <c r="BN1028" s="5">
        <f t="shared" si="30"/>
        <v>0</v>
      </c>
    </row>
    <row r="1029" spans="1:66" x14ac:dyDescent="0.35">
      <c r="A1029" s="5" t="s">
        <v>4225</v>
      </c>
      <c r="B1029" s="5" t="s">
        <v>313</v>
      </c>
      <c r="C1029" s="5" t="s">
        <v>4196</v>
      </c>
      <c r="D1029" s="5" t="s">
        <v>4197</v>
      </c>
      <c r="E1029" s="5" t="s">
        <v>4198</v>
      </c>
      <c r="F1029" s="5" t="s">
        <v>221</v>
      </c>
      <c r="G1029" s="5" t="s">
        <v>4220</v>
      </c>
      <c r="H1029" s="5" t="s">
        <v>223</v>
      </c>
      <c r="K1029" s="5">
        <v>1</v>
      </c>
      <c r="L1029" s="5">
        <v>0</v>
      </c>
      <c r="M1029" s="5">
        <v>1</v>
      </c>
      <c r="N1029" s="5" t="s">
        <v>154</v>
      </c>
      <c r="O1029" s="5">
        <v>0</v>
      </c>
      <c r="P1029" s="5">
        <v>0</v>
      </c>
      <c r="Q1029" s="5">
        <v>0</v>
      </c>
      <c r="Y1029" s="5" t="s">
        <v>4221</v>
      </c>
      <c r="Z1029" s="5" t="s">
        <v>4222</v>
      </c>
      <c r="AB1029" s="5" t="s">
        <v>221</v>
      </c>
      <c r="AC1029" s="5" t="s">
        <v>215</v>
      </c>
      <c r="AD1029" s="5" t="s">
        <v>3225</v>
      </c>
      <c r="AO1029" s="5" t="s">
        <v>157</v>
      </c>
      <c r="AP1029" s="5" t="s">
        <v>158</v>
      </c>
      <c r="BL1029" s="16" t="e">
        <f>VLOOKUP(G1029,'7月N+3'!F:I,3,0)</f>
        <v>#N/A</v>
      </c>
      <c r="BN1029" s="5">
        <f t="shared" ref="BN1029:BN1092" si="33">IF(BM1029="",O1029,BM1029)</f>
        <v>0</v>
      </c>
    </row>
    <row r="1030" spans="1:66" x14ac:dyDescent="0.35">
      <c r="A1030" s="13" t="s">
        <v>4226</v>
      </c>
      <c r="B1030" s="13" t="s">
        <v>313</v>
      </c>
      <c r="C1030" s="13" t="s">
        <v>4227</v>
      </c>
      <c r="D1030" s="13" t="s">
        <v>4228</v>
      </c>
      <c r="E1030" s="13" t="s">
        <v>4229</v>
      </c>
      <c r="F1030" s="13" t="s">
        <v>221</v>
      </c>
      <c r="G1030" s="13" t="s">
        <v>4230</v>
      </c>
      <c r="H1030" s="13" t="s">
        <v>4231</v>
      </c>
      <c r="I1030" s="13"/>
      <c r="J1030" s="13"/>
      <c r="K1030" s="13">
        <v>1</v>
      </c>
      <c r="L1030" s="13">
        <v>0</v>
      </c>
      <c r="M1030" s="13">
        <v>1</v>
      </c>
      <c r="N1030" s="13" t="s">
        <v>154</v>
      </c>
      <c r="O1030" s="13">
        <v>250</v>
      </c>
      <c r="P1030" s="13">
        <v>0</v>
      </c>
      <c r="Q1030" s="13">
        <v>0</v>
      </c>
      <c r="R1030" s="13"/>
      <c r="S1030" s="13"/>
      <c r="T1030" s="13"/>
      <c r="U1030" s="13"/>
      <c r="V1030" s="13"/>
      <c r="W1030" s="13"/>
      <c r="X1030" s="13"/>
      <c r="Y1030" s="13" t="s">
        <v>4232</v>
      </c>
      <c r="Z1030" s="13" t="s">
        <v>4233</v>
      </c>
      <c r="AA1030" s="13"/>
      <c r="AB1030" s="13" t="s">
        <v>221</v>
      </c>
      <c r="AC1030" s="13" t="s">
        <v>215</v>
      </c>
      <c r="AD1030" s="13" t="s">
        <v>216</v>
      </c>
      <c r="AE1030" s="13"/>
      <c r="AF1030" s="13"/>
      <c r="AG1030" s="13"/>
      <c r="AH1030" s="13"/>
      <c r="AI1030" s="13"/>
      <c r="AJ1030" s="13"/>
      <c r="AK1030" s="13"/>
      <c r="AL1030" s="13"/>
      <c r="AM1030" s="13" t="s">
        <v>4234</v>
      </c>
      <c r="AN1030" s="13" t="s">
        <v>4235</v>
      </c>
      <c r="AO1030" s="13" t="s">
        <v>157</v>
      </c>
      <c r="AP1030" s="13" t="s">
        <v>158</v>
      </c>
      <c r="AQ1030" s="13"/>
      <c r="AR1030" s="13"/>
      <c r="AS1030" s="13"/>
      <c r="AT1030" s="13" t="s">
        <v>4236</v>
      </c>
      <c r="AU1030" s="13"/>
      <c r="AV1030" s="13"/>
      <c r="AW1030" s="13"/>
      <c r="AX1030" s="13"/>
      <c r="AY1030" s="13"/>
      <c r="AZ1030" s="13" t="s">
        <v>361</v>
      </c>
      <c r="BA1030" s="13"/>
      <c r="BB1030" s="13"/>
      <c r="BC1030" s="13">
        <v>8</v>
      </c>
      <c r="BD1030" s="13"/>
      <c r="BE1030" s="13"/>
      <c r="BF1030" s="13"/>
      <c r="BG1030" s="13"/>
      <c r="BH1030" s="13"/>
      <c r="BI1030" s="13"/>
      <c r="BJ1030" s="13"/>
      <c r="BK1030" s="13"/>
      <c r="BN1030" s="5">
        <f t="shared" si="33"/>
        <v>250</v>
      </c>
    </row>
    <row r="1031" spans="1:66" x14ac:dyDescent="0.35">
      <c r="A1031" s="13" t="s">
        <v>4237</v>
      </c>
      <c r="B1031" s="13" t="s">
        <v>313</v>
      </c>
      <c r="C1031" s="13" t="s">
        <v>433</v>
      </c>
      <c r="D1031" s="13" t="s">
        <v>3502</v>
      </c>
      <c r="E1031" s="13" t="s">
        <v>3503</v>
      </c>
      <c r="F1031" s="13" t="s">
        <v>221</v>
      </c>
      <c r="G1031" s="13" t="s">
        <v>4238</v>
      </c>
      <c r="H1031" s="13" t="s">
        <v>223</v>
      </c>
      <c r="I1031" s="13"/>
      <c r="J1031" s="13"/>
      <c r="K1031" s="13">
        <v>1</v>
      </c>
      <c r="L1031" s="13">
        <v>0</v>
      </c>
      <c r="M1031" s="13">
        <v>1</v>
      </c>
      <c r="N1031" s="13" t="s">
        <v>154</v>
      </c>
      <c r="O1031" s="13">
        <v>0</v>
      </c>
      <c r="P1031" s="13">
        <v>0</v>
      </c>
      <c r="Q1031" s="13">
        <v>0</v>
      </c>
      <c r="R1031" s="13"/>
      <c r="S1031" s="13"/>
      <c r="T1031" s="13"/>
      <c r="U1031" s="13"/>
      <c r="V1031" s="13"/>
      <c r="W1031" s="13"/>
      <c r="X1031" s="13"/>
      <c r="Y1031" s="13" t="s">
        <v>4239</v>
      </c>
      <c r="Z1031" s="13" t="s">
        <v>4240</v>
      </c>
      <c r="AA1031" s="13"/>
      <c r="AB1031" s="13" t="s">
        <v>221</v>
      </c>
      <c r="AC1031" s="13" t="s">
        <v>433</v>
      </c>
      <c r="AD1031" s="13" t="s">
        <v>216</v>
      </c>
      <c r="AE1031" s="13"/>
      <c r="AF1031" s="13"/>
      <c r="AG1031" s="13"/>
      <c r="AH1031" s="13"/>
      <c r="AI1031" s="13"/>
      <c r="AJ1031" s="13"/>
      <c r="AK1031" s="13"/>
      <c r="AL1031" s="13"/>
      <c r="AM1031" s="13" t="s">
        <v>973</v>
      </c>
      <c r="AN1031" s="13" t="s">
        <v>3507</v>
      </c>
      <c r="AO1031" s="13" t="s">
        <v>157</v>
      </c>
      <c r="AP1031" s="13" t="s">
        <v>158</v>
      </c>
      <c r="AQ1031" s="13"/>
      <c r="AR1031" s="13"/>
      <c r="AS1031" s="13"/>
      <c r="AT1031" s="13"/>
      <c r="AU1031" s="13"/>
      <c r="AV1031" s="13"/>
      <c r="AW1031" s="13"/>
      <c r="AX1031" s="13"/>
      <c r="AY1031" s="13"/>
      <c r="AZ1031" s="13" t="s">
        <v>361</v>
      </c>
      <c r="BA1031" s="13"/>
      <c r="BB1031" s="13"/>
      <c r="BC1031" s="13">
        <v>8</v>
      </c>
      <c r="BD1031" s="13"/>
      <c r="BE1031" s="13"/>
      <c r="BF1031" s="13"/>
      <c r="BG1031" s="13"/>
      <c r="BH1031" s="13"/>
      <c r="BI1031" s="13"/>
      <c r="BJ1031" s="13"/>
      <c r="BK1031" s="13"/>
      <c r="BN1031" s="5">
        <f t="shared" si="33"/>
        <v>0</v>
      </c>
    </row>
    <row r="1032" spans="1:66" x14ac:dyDescent="0.35">
      <c r="A1032" s="13" t="s">
        <v>4241</v>
      </c>
      <c r="B1032" s="13" t="s">
        <v>313</v>
      </c>
      <c r="C1032" s="13" t="s">
        <v>433</v>
      </c>
      <c r="D1032" s="13" t="s">
        <v>3502</v>
      </c>
      <c r="E1032" s="13" t="s">
        <v>3503</v>
      </c>
      <c r="F1032" s="13" t="s">
        <v>221</v>
      </c>
      <c r="G1032" s="13" t="s">
        <v>4242</v>
      </c>
      <c r="H1032" s="13" t="s">
        <v>223</v>
      </c>
      <c r="I1032" s="13"/>
      <c r="J1032" s="13"/>
      <c r="K1032" s="13">
        <v>1</v>
      </c>
      <c r="L1032" s="13">
        <v>0</v>
      </c>
      <c r="M1032" s="13">
        <v>1</v>
      </c>
      <c r="N1032" s="13" t="s">
        <v>154</v>
      </c>
      <c r="O1032" s="13">
        <v>0</v>
      </c>
      <c r="P1032" s="13">
        <v>0</v>
      </c>
      <c r="Q1032" s="13">
        <v>0</v>
      </c>
      <c r="R1032" s="13"/>
      <c r="S1032" s="13"/>
      <c r="T1032" s="13"/>
      <c r="U1032" s="13"/>
      <c r="V1032" s="13"/>
      <c r="W1032" s="13"/>
      <c r="X1032" s="13"/>
      <c r="Y1032" s="13" t="s">
        <v>4243</v>
      </c>
      <c r="Z1032" s="13" t="s">
        <v>4244</v>
      </c>
      <c r="AA1032" s="13"/>
      <c r="AB1032" s="13" t="s">
        <v>221</v>
      </c>
      <c r="AC1032" s="13" t="s">
        <v>433</v>
      </c>
      <c r="AD1032" s="13" t="s">
        <v>216</v>
      </c>
      <c r="AE1032" s="13"/>
      <c r="AF1032" s="13"/>
      <c r="AG1032" s="13"/>
      <c r="AH1032" s="13"/>
      <c r="AI1032" s="13"/>
      <c r="AJ1032" s="13"/>
      <c r="AK1032" s="13"/>
      <c r="AL1032" s="13"/>
      <c r="AM1032" s="13" t="s">
        <v>973</v>
      </c>
      <c r="AN1032" s="13" t="s">
        <v>3507</v>
      </c>
      <c r="AO1032" s="13" t="s">
        <v>157</v>
      </c>
      <c r="AP1032" s="13" t="s">
        <v>158</v>
      </c>
      <c r="AQ1032" s="13"/>
      <c r="AR1032" s="13"/>
      <c r="AS1032" s="13"/>
      <c r="AT1032" s="13"/>
      <c r="AU1032" s="13"/>
      <c r="AV1032" s="13"/>
      <c r="AW1032" s="13"/>
      <c r="AX1032" s="13"/>
      <c r="AY1032" s="13"/>
      <c r="AZ1032" s="13" t="s">
        <v>361</v>
      </c>
      <c r="BA1032" s="13"/>
      <c r="BB1032" s="13"/>
      <c r="BC1032" s="13">
        <v>8</v>
      </c>
      <c r="BD1032" s="13"/>
      <c r="BE1032" s="13"/>
      <c r="BF1032" s="13"/>
      <c r="BG1032" s="13"/>
      <c r="BH1032" s="13"/>
      <c r="BI1032" s="13"/>
      <c r="BJ1032" s="13"/>
      <c r="BK1032" s="13"/>
      <c r="BN1032" s="5">
        <f t="shared" si="33"/>
        <v>0</v>
      </c>
    </row>
    <row r="1033" spans="1:66" x14ac:dyDescent="0.35">
      <c r="A1033" s="5" t="s">
        <v>4245</v>
      </c>
      <c r="B1033" s="5" t="s">
        <v>313</v>
      </c>
      <c r="C1033" s="5" t="s">
        <v>347</v>
      </c>
      <c r="D1033" s="5" t="s">
        <v>4105</v>
      </c>
      <c r="E1033" s="5" t="s">
        <v>4106</v>
      </c>
      <c r="F1033" s="5" t="s">
        <v>221</v>
      </c>
      <c r="G1033" s="5" t="s">
        <v>4246</v>
      </c>
      <c r="H1033" s="5" t="s">
        <v>223</v>
      </c>
      <c r="K1033" s="5">
        <v>1</v>
      </c>
      <c r="L1033" s="5">
        <v>0</v>
      </c>
      <c r="M1033" s="5">
        <v>1</v>
      </c>
      <c r="N1033" s="5" t="s">
        <v>154</v>
      </c>
      <c r="O1033" s="5">
        <v>760</v>
      </c>
      <c r="P1033" s="5">
        <v>0</v>
      </c>
      <c r="Q1033" s="5">
        <v>0</v>
      </c>
      <c r="Y1033" s="5" t="s">
        <v>4247</v>
      </c>
      <c r="Z1033" s="5" t="s">
        <v>4248</v>
      </c>
      <c r="AB1033" s="5" t="s">
        <v>221</v>
      </c>
      <c r="AC1033" s="5" t="s">
        <v>347</v>
      </c>
      <c r="AD1033" s="5" t="s">
        <v>3225</v>
      </c>
      <c r="AO1033" s="5" t="s">
        <v>157</v>
      </c>
      <c r="AP1033" s="5" t="s">
        <v>158</v>
      </c>
      <c r="BL1033" s="16" t="e">
        <f>VLOOKUP(G1033,'7月N+3'!F:I,3,0)</f>
        <v>#N/A</v>
      </c>
      <c r="BN1033" s="5">
        <f t="shared" si="33"/>
        <v>760</v>
      </c>
    </row>
    <row r="1034" spans="1:66" x14ac:dyDescent="0.35">
      <c r="A1034" s="5" t="s">
        <v>4249</v>
      </c>
      <c r="B1034" s="5" t="s">
        <v>313</v>
      </c>
      <c r="C1034" s="5" t="s">
        <v>347</v>
      </c>
      <c r="D1034" s="5" t="s">
        <v>4105</v>
      </c>
      <c r="E1034" s="5" t="s">
        <v>4106</v>
      </c>
      <c r="F1034" s="5" t="s">
        <v>221</v>
      </c>
      <c r="G1034" s="5" t="s">
        <v>4250</v>
      </c>
      <c r="H1034" s="5" t="s">
        <v>223</v>
      </c>
      <c r="K1034" s="5">
        <v>1</v>
      </c>
      <c r="L1034" s="5">
        <v>0</v>
      </c>
      <c r="M1034" s="5">
        <v>1</v>
      </c>
      <c r="N1034" s="5" t="s">
        <v>154</v>
      </c>
      <c r="O1034" s="5">
        <v>760</v>
      </c>
      <c r="P1034" s="5">
        <v>0</v>
      </c>
      <c r="Q1034" s="5">
        <v>0</v>
      </c>
      <c r="Y1034" s="5" t="s">
        <v>4251</v>
      </c>
      <c r="Z1034" s="5" t="s">
        <v>4252</v>
      </c>
      <c r="AB1034" s="5" t="s">
        <v>221</v>
      </c>
      <c r="AC1034" s="5" t="s">
        <v>347</v>
      </c>
      <c r="AD1034" s="5" t="s">
        <v>3225</v>
      </c>
      <c r="AO1034" s="5" t="s">
        <v>157</v>
      </c>
      <c r="AP1034" s="5" t="s">
        <v>158</v>
      </c>
      <c r="BL1034" s="16" t="e">
        <f>VLOOKUP(G1034,'7月N+3'!F:I,3,0)</f>
        <v>#N/A</v>
      </c>
      <c r="BN1034" s="5">
        <f t="shared" si="33"/>
        <v>760</v>
      </c>
    </row>
    <row r="1035" spans="1:66" x14ac:dyDescent="0.35">
      <c r="A1035" s="5" t="s">
        <v>4253</v>
      </c>
      <c r="B1035" s="5" t="s">
        <v>313</v>
      </c>
      <c r="C1035" s="5" t="s">
        <v>347</v>
      </c>
      <c r="D1035" s="5" t="s">
        <v>4105</v>
      </c>
      <c r="E1035" s="5" t="s">
        <v>4106</v>
      </c>
      <c r="F1035" s="5" t="s">
        <v>221</v>
      </c>
      <c r="G1035" s="5" t="s">
        <v>4254</v>
      </c>
      <c r="H1035" s="5" t="s">
        <v>223</v>
      </c>
      <c r="K1035" s="5">
        <v>1</v>
      </c>
      <c r="L1035" s="5">
        <v>0</v>
      </c>
      <c r="M1035" s="5">
        <v>1</v>
      </c>
      <c r="N1035" s="5" t="s">
        <v>154</v>
      </c>
      <c r="O1035" s="5">
        <v>760</v>
      </c>
      <c r="P1035" s="5">
        <v>0</v>
      </c>
      <c r="Q1035" s="5">
        <v>0</v>
      </c>
      <c r="Y1035" s="5" t="s">
        <v>4255</v>
      </c>
      <c r="Z1035" s="5" t="s">
        <v>4256</v>
      </c>
      <c r="AB1035" s="5" t="s">
        <v>221</v>
      </c>
      <c r="AC1035" s="5" t="s">
        <v>347</v>
      </c>
      <c r="AD1035" s="5" t="s">
        <v>3225</v>
      </c>
      <c r="AO1035" s="5" t="s">
        <v>157</v>
      </c>
      <c r="AP1035" s="5" t="s">
        <v>158</v>
      </c>
      <c r="BL1035" s="16" t="e">
        <f>VLOOKUP(G1035,'7月N+3'!F:I,3,0)</f>
        <v>#N/A</v>
      </c>
      <c r="BN1035" s="5">
        <f t="shared" si="33"/>
        <v>760</v>
      </c>
    </row>
    <row r="1036" spans="1:66" x14ac:dyDescent="0.35">
      <c r="A1036" s="5" t="s">
        <v>4257</v>
      </c>
      <c r="B1036" s="5" t="s">
        <v>313</v>
      </c>
      <c r="C1036" s="5" t="s">
        <v>347</v>
      </c>
      <c r="D1036" s="5" t="s">
        <v>4105</v>
      </c>
      <c r="E1036" s="5" t="s">
        <v>4106</v>
      </c>
      <c r="F1036" s="5" t="s">
        <v>221</v>
      </c>
      <c r="G1036" s="5" t="s">
        <v>4258</v>
      </c>
      <c r="H1036" s="5" t="s">
        <v>223</v>
      </c>
      <c r="K1036" s="5">
        <v>1</v>
      </c>
      <c r="L1036" s="5">
        <v>0</v>
      </c>
      <c r="M1036" s="5">
        <v>1</v>
      </c>
      <c r="N1036" s="5" t="s">
        <v>154</v>
      </c>
      <c r="O1036" s="5">
        <v>760</v>
      </c>
      <c r="P1036" s="5">
        <v>0</v>
      </c>
      <c r="Q1036" s="5">
        <v>0</v>
      </c>
      <c r="Y1036" s="5" t="s">
        <v>4259</v>
      </c>
      <c r="Z1036" s="5" t="s">
        <v>4260</v>
      </c>
      <c r="AB1036" s="5" t="s">
        <v>221</v>
      </c>
      <c r="AC1036" s="5" t="s">
        <v>347</v>
      </c>
      <c r="AD1036" s="5" t="s">
        <v>3225</v>
      </c>
      <c r="AO1036" s="5" t="s">
        <v>157</v>
      </c>
      <c r="AP1036" s="5" t="s">
        <v>158</v>
      </c>
      <c r="BL1036" s="16" t="e">
        <f>VLOOKUP(G1036,'7月N+3'!F:I,3,0)</f>
        <v>#N/A</v>
      </c>
      <c r="BN1036" s="5">
        <f t="shared" si="33"/>
        <v>760</v>
      </c>
    </row>
    <row r="1037" spans="1:66" x14ac:dyDescent="0.35">
      <c r="A1037" s="5" t="s">
        <v>4261</v>
      </c>
      <c r="B1037" s="5" t="s">
        <v>313</v>
      </c>
      <c r="C1037" s="5" t="s">
        <v>347</v>
      </c>
      <c r="D1037" s="5" t="s">
        <v>4124</v>
      </c>
      <c r="E1037" s="5" t="s">
        <v>4125</v>
      </c>
      <c r="F1037" s="5" t="s">
        <v>221</v>
      </c>
      <c r="G1037" s="5" t="s">
        <v>4262</v>
      </c>
      <c r="H1037" s="5" t="s">
        <v>223</v>
      </c>
      <c r="K1037" s="5">
        <v>1</v>
      </c>
      <c r="L1037" s="5">
        <v>0</v>
      </c>
      <c r="M1037" s="5">
        <v>1</v>
      </c>
      <c r="N1037" s="5" t="s">
        <v>154</v>
      </c>
      <c r="O1037" s="5">
        <v>760</v>
      </c>
      <c r="P1037" s="5">
        <v>0</v>
      </c>
      <c r="Q1037" s="5">
        <v>0</v>
      </c>
      <c r="Y1037" s="5" t="s">
        <v>4263</v>
      </c>
      <c r="Z1037" s="5" t="s">
        <v>4264</v>
      </c>
      <c r="AB1037" s="5" t="s">
        <v>221</v>
      </c>
      <c r="AC1037" s="5" t="s">
        <v>347</v>
      </c>
      <c r="AD1037" s="5" t="s">
        <v>3225</v>
      </c>
      <c r="AO1037" s="5" t="s">
        <v>157</v>
      </c>
      <c r="AP1037" s="5" t="s">
        <v>158</v>
      </c>
      <c r="BL1037" s="16" t="e">
        <f>VLOOKUP(G1037,'7月N+3'!F:I,3,0)</f>
        <v>#N/A</v>
      </c>
      <c r="BN1037" s="5">
        <f t="shared" si="33"/>
        <v>760</v>
      </c>
    </row>
    <row r="1038" spans="1:66" x14ac:dyDescent="0.35">
      <c r="A1038" s="5" t="s">
        <v>4265</v>
      </c>
      <c r="B1038" s="5" t="s">
        <v>313</v>
      </c>
      <c r="C1038" s="5" t="s">
        <v>347</v>
      </c>
      <c r="D1038" s="5" t="s">
        <v>4124</v>
      </c>
      <c r="E1038" s="5" t="s">
        <v>4125</v>
      </c>
      <c r="F1038" s="5" t="s">
        <v>221</v>
      </c>
      <c r="G1038" s="5" t="s">
        <v>4266</v>
      </c>
      <c r="H1038" s="5" t="s">
        <v>223</v>
      </c>
      <c r="K1038" s="5">
        <v>1</v>
      </c>
      <c r="L1038" s="5">
        <v>0</v>
      </c>
      <c r="M1038" s="5">
        <v>1</v>
      </c>
      <c r="N1038" s="5" t="s">
        <v>154</v>
      </c>
      <c r="O1038" s="5">
        <v>760</v>
      </c>
      <c r="P1038" s="5">
        <v>0</v>
      </c>
      <c r="Q1038" s="5">
        <v>0</v>
      </c>
      <c r="Y1038" s="5" t="s">
        <v>4267</v>
      </c>
      <c r="Z1038" s="5" t="s">
        <v>4268</v>
      </c>
      <c r="AB1038" s="5" t="s">
        <v>221</v>
      </c>
      <c r="AC1038" s="5" t="s">
        <v>347</v>
      </c>
      <c r="AD1038" s="5" t="s">
        <v>3225</v>
      </c>
      <c r="AO1038" s="5" t="s">
        <v>157</v>
      </c>
      <c r="AP1038" s="5" t="s">
        <v>158</v>
      </c>
      <c r="BL1038" s="16" t="e">
        <f>VLOOKUP(G1038,'7月N+3'!F:I,3,0)</f>
        <v>#N/A</v>
      </c>
      <c r="BN1038" s="5">
        <f t="shared" si="33"/>
        <v>760</v>
      </c>
    </row>
    <row r="1039" spans="1:66" x14ac:dyDescent="0.35">
      <c r="A1039" s="5" t="s">
        <v>4269</v>
      </c>
      <c r="B1039" s="5" t="s">
        <v>313</v>
      </c>
      <c r="C1039" s="5" t="s">
        <v>347</v>
      </c>
      <c r="D1039" s="5" t="s">
        <v>4124</v>
      </c>
      <c r="E1039" s="5" t="s">
        <v>4125</v>
      </c>
      <c r="F1039" s="5" t="s">
        <v>221</v>
      </c>
      <c r="G1039" s="5" t="s">
        <v>4270</v>
      </c>
      <c r="H1039" s="5" t="s">
        <v>223</v>
      </c>
      <c r="K1039" s="5">
        <v>1</v>
      </c>
      <c r="L1039" s="5">
        <v>0</v>
      </c>
      <c r="M1039" s="5">
        <v>1</v>
      </c>
      <c r="N1039" s="5" t="s">
        <v>154</v>
      </c>
      <c r="O1039" s="5">
        <v>760</v>
      </c>
      <c r="P1039" s="5">
        <v>0</v>
      </c>
      <c r="Q1039" s="5">
        <v>0</v>
      </c>
      <c r="Y1039" s="5" t="s">
        <v>4271</v>
      </c>
      <c r="Z1039" s="5" t="s">
        <v>4272</v>
      </c>
      <c r="AB1039" s="5" t="s">
        <v>221</v>
      </c>
      <c r="AC1039" s="5" t="s">
        <v>347</v>
      </c>
      <c r="AD1039" s="5" t="s">
        <v>3225</v>
      </c>
      <c r="AO1039" s="5" t="s">
        <v>157</v>
      </c>
      <c r="AP1039" s="5" t="s">
        <v>158</v>
      </c>
      <c r="BL1039" s="16" t="e">
        <f>VLOOKUP(G1039,'7月N+3'!F:I,3,0)</f>
        <v>#N/A</v>
      </c>
      <c r="BN1039" s="5">
        <f t="shared" si="33"/>
        <v>760</v>
      </c>
    </row>
    <row r="1040" spans="1:66" x14ac:dyDescent="0.35">
      <c r="A1040" s="5" t="s">
        <v>4273</v>
      </c>
      <c r="B1040" s="5" t="s">
        <v>313</v>
      </c>
      <c r="C1040" s="5" t="s">
        <v>347</v>
      </c>
      <c r="D1040" s="5" t="s">
        <v>4124</v>
      </c>
      <c r="E1040" s="5" t="s">
        <v>4125</v>
      </c>
      <c r="F1040" s="5" t="s">
        <v>221</v>
      </c>
      <c r="G1040" s="5" t="s">
        <v>4274</v>
      </c>
      <c r="H1040" s="5" t="s">
        <v>223</v>
      </c>
      <c r="K1040" s="5">
        <v>1</v>
      </c>
      <c r="L1040" s="5">
        <v>0</v>
      </c>
      <c r="M1040" s="5">
        <v>1</v>
      </c>
      <c r="N1040" s="5" t="s">
        <v>154</v>
      </c>
      <c r="O1040" s="5">
        <v>760</v>
      </c>
      <c r="P1040" s="5">
        <v>0</v>
      </c>
      <c r="Q1040" s="5">
        <v>0</v>
      </c>
      <c r="Y1040" s="5" t="s">
        <v>4275</v>
      </c>
      <c r="Z1040" s="5" t="s">
        <v>4276</v>
      </c>
      <c r="AB1040" s="5" t="s">
        <v>221</v>
      </c>
      <c r="AC1040" s="5" t="s">
        <v>347</v>
      </c>
      <c r="AD1040" s="5" t="s">
        <v>3225</v>
      </c>
      <c r="AO1040" s="5" t="s">
        <v>157</v>
      </c>
      <c r="AP1040" s="5" t="s">
        <v>158</v>
      </c>
      <c r="BL1040" s="16" t="e">
        <f>VLOOKUP(G1040,'7月N+3'!F:I,3,0)</f>
        <v>#N/A</v>
      </c>
      <c r="BN1040" s="5">
        <f t="shared" si="33"/>
        <v>760</v>
      </c>
    </row>
    <row r="1041" spans="1:66" x14ac:dyDescent="0.35">
      <c r="A1041" s="5" t="s">
        <v>4277</v>
      </c>
      <c r="B1041" s="5" t="s">
        <v>313</v>
      </c>
      <c r="C1041" s="5" t="s">
        <v>347</v>
      </c>
      <c r="D1041" s="5" t="s">
        <v>4124</v>
      </c>
      <c r="E1041" s="5" t="s">
        <v>4125</v>
      </c>
      <c r="F1041" s="5" t="s">
        <v>221</v>
      </c>
      <c r="G1041" s="5" t="s">
        <v>4278</v>
      </c>
      <c r="H1041" s="5" t="s">
        <v>223</v>
      </c>
      <c r="K1041" s="5">
        <v>1</v>
      </c>
      <c r="L1041" s="5">
        <v>0</v>
      </c>
      <c r="M1041" s="5">
        <v>1</v>
      </c>
      <c r="N1041" s="5" t="s">
        <v>154</v>
      </c>
      <c r="O1041" s="5">
        <v>760</v>
      </c>
      <c r="P1041" s="5">
        <v>0</v>
      </c>
      <c r="Q1041" s="5">
        <v>0</v>
      </c>
      <c r="Y1041" s="5" t="s">
        <v>4279</v>
      </c>
      <c r="Z1041" s="5" t="s">
        <v>4280</v>
      </c>
      <c r="AB1041" s="5" t="s">
        <v>221</v>
      </c>
      <c r="AC1041" s="5" t="s">
        <v>347</v>
      </c>
      <c r="AD1041" s="5" t="s">
        <v>3225</v>
      </c>
      <c r="AO1041" s="5" t="s">
        <v>157</v>
      </c>
      <c r="AP1041" s="5" t="s">
        <v>158</v>
      </c>
      <c r="BL1041" s="16" t="e">
        <f>VLOOKUP(G1041,'7月N+3'!F:I,3,0)</f>
        <v>#N/A</v>
      </c>
      <c r="BN1041" s="5">
        <f t="shared" si="33"/>
        <v>760</v>
      </c>
    </row>
    <row r="1042" spans="1:66" x14ac:dyDescent="0.35">
      <c r="A1042" s="5" t="s">
        <v>4281</v>
      </c>
      <c r="B1042" s="5" t="s">
        <v>313</v>
      </c>
      <c r="C1042" s="5" t="s">
        <v>347</v>
      </c>
      <c r="D1042" s="5" t="s">
        <v>4124</v>
      </c>
      <c r="E1042" s="5" t="s">
        <v>4125</v>
      </c>
      <c r="F1042" s="5" t="s">
        <v>221</v>
      </c>
      <c r="G1042" s="5" t="s">
        <v>4282</v>
      </c>
      <c r="H1042" s="5" t="s">
        <v>223</v>
      </c>
      <c r="K1042" s="5">
        <v>1</v>
      </c>
      <c r="L1042" s="5">
        <v>0</v>
      </c>
      <c r="M1042" s="5">
        <v>1</v>
      </c>
      <c r="N1042" s="5" t="s">
        <v>154</v>
      </c>
      <c r="O1042" s="5">
        <v>760</v>
      </c>
      <c r="P1042" s="5">
        <v>0</v>
      </c>
      <c r="Q1042" s="5">
        <v>0</v>
      </c>
      <c r="Y1042" s="5" t="s">
        <v>4283</v>
      </c>
      <c r="Z1042" s="5" t="s">
        <v>4284</v>
      </c>
      <c r="AB1042" s="5" t="s">
        <v>221</v>
      </c>
      <c r="AC1042" s="5" t="s">
        <v>347</v>
      </c>
      <c r="AD1042" s="5" t="s">
        <v>3225</v>
      </c>
      <c r="AO1042" s="5" t="s">
        <v>157</v>
      </c>
      <c r="AP1042" s="5" t="s">
        <v>158</v>
      </c>
      <c r="BL1042" s="16" t="e">
        <f>VLOOKUP(G1042,'7月N+3'!F:I,3,0)</f>
        <v>#N/A</v>
      </c>
      <c r="BN1042" s="5">
        <f t="shared" si="33"/>
        <v>760</v>
      </c>
    </row>
    <row r="1043" spans="1:66" x14ac:dyDescent="0.35">
      <c r="A1043" s="13" t="s">
        <v>4285</v>
      </c>
      <c r="B1043" s="13" t="s">
        <v>313</v>
      </c>
      <c r="C1043" s="13" t="s">
        <v>149</v>
      </c>
      <c r="D1043" s="13" t="s">
        <v>4286</v>
      </c>
      <c r="E1043" s="13" t="s">
        <v>4287</v>
      </c>
      <c r="F1043" s="13" t="s">
        <v>221</v>
      </c>
      <c r="G1043" s="13" t="s">
        <v>4288</v>
      </c>
      <c r="H1043" s="13" t="s">
        <v>3659</v>
      </c>
      <c r="I1043" s="13"/>
      <c r="J1043" s="13"/>
      <c r="K1043" s="13">
        <v>1</v>
      </c>
      <c r="L1043" s="13">
        <v>0</v>
      </c>
      <c r="M1043" s="13">
        <v>1</v>
      </c>
      <c r="N1043" s="13" t="s">
        <v>154</v>
      </c>
      <c r="O1043" s="13">
        <v>252.84955752212301</v>
      </c>
      <c r="P1043" s="13">
        <v>0</v>
      </c>
      <c r="Q1043" s="13">
        <v>0</v>
      </c>
      <c r="R1043" s="13" t="s">
        <v>4289</v>
      </c>
      <c r="S1043" s="13"/>
      <c r="T1043" s="13"/>
      <c r="U1043" s="13"/>
      <c r="V1043" s="13"/>
      <c r="W1043" s="13"/>
      <c r="X1043" s="13"/>
      <c r="Y1043" s="13" t="s">
        <v>4290</v>
      </c>
      <c r="Z1043" s="13" t="s">
        <v>4291</v>
      </c>
      <c r="AA1043" s="13"/>
      <c r="AB1043" s="13" t="s">
        <v>221</v>
      </c>
      <c r="AC1043" s="13" t="s">
        <v>149</v>
      </c>
      <c r="AD1043" s="13" t="s">
        <v>216</v>
      </c>
      <c r="AE1043" s="13"/>
      <c r="AF1043" s="13"/>
      <c r="AG1043" s="13"/>
      <c r="AH1043" s="13"/>
      <c r="AI1043" s="13"/>
      <c r="AJ1043" s="13"/>
      <c r="AK1043" s="13"/>
      <c r="AL1043" s="13" t="s">
        <v>853</v>
      </c>
      <c r="AM1043" s="13" t="s">
        <v>4292</v>
      </c>
      <c r="AN1043" s="13" t="s">
        <v>4293</v>
      </c>
      <c r="AO1043" s="13" t="s">
        <v>157</v>
      </c>
      <c r="AP1043" s="13" t="s">
        <v>158</v>
      </c>
      <c r="AQ1043" s="13"/>
      <c r="AR1043" s="13"/>
      <c r="AS1043" s="13"/>
      <c r="AT1043" s="13" t="s">
        <v>4179</v>
      </c>
      <c r="AU1043" s="13"/>
      <c r="AV1043" s="13"/>
      <c r="AW1043" s="13"/>
      <c r="AX1043" s="13"/>
      <c r="AY1043" s="13"/>
      <c r="AZ1043" s="13" t="s">
        <v>361</v>
      </c>
      <c r="BA1043" s="13"/>
      <c r="BB1043" s="13"/>
      <c r="BC1043" s="13">
        <v>8</v>
      </c>
      <c r="BD1043" s="13"/>
      <c r="BE1043" s="13"/>
      <c r="BF1043" s="13"/>
      <c r="BG1043" s="13" t="s">
        <v>361</v>
      </c>
      <c r="BH1043" s="13"/>
      <c r="BI1043" s="13"/>
      <c r="BJ1043" s="13">
        <v>9</v>
      </c>
      <c r="BK1043" s="13"/>
      <c r="BN1043" s="5">
        <f t="shared" si="33"/>
        <v>252.84955752212301</v>
      </c>
    </row>
    <row r="1044" spans="1:66" x14ac:dyDescent="0.35">
      <c r="A1044" s="5" t="s">
        <v>4294</v>
      </c>
      <c r="B1044" s="5" t="s">
        <v>83</v>
      </c>
      <c r="C1044" s="5" t="s">
        <v>149</v>
      </c>
      <c r="D1044" s="5" t="s">
        <v>4295</v>
      </c>
      <c r="E1044" s="5" t="s">
        <v>4296</v>
      </c>
      <c r="F1044" s="5" t="s">
        <v>221</v>
      </c>
      <c r="G1044" s="5" t="s">
        <v>4297</v>
      </c>
      <c r="H1044" s="5" t="s">
        <v>223</v>
      </c>
      <c r="K1044" s="5">
        <v>1</v>
      </c>
      <c r="L1044" s="5">
        <v>0</v>
      </c>
      <c r="M1044" s="5">
        <v>1</v>
      </c>
      <c r="N1044" s="5" t="s">
        <v>154</v>
      </c>
      <c r="O1044" s="5">
        <v>0</v>
      </c>
      <c r="P1044" s="5">
        <v>0</v>
      </c>
      <c r="Q1044" s="5">
        <v>0</v>
      </c>
      <c r="Y1044" s="5" t="s">
        <v>4298</v>
      </c>
      <c r="Z1044" s="5" t="s">
        <v>4299</v>
      </c>
      <c r="AB1044" s="5" t="s">
        <v>221</v>
      </c>
      <c r="AC1044" s="5" t="s">
        <v>149</v>
      </c>
      <c r="AD1044" s="5" t="s">
        <v>216</v>
      </c>
      <c r="AO1044" s="5" t="s">
        <v>157</v>
      </c>
      <c r="AP1044" s="5" t="s">
        <v>158</v>
      </c>
      <c r="BN1044" s="5">
        <f t="shared" si="33"/>
        <v>0</v>
      </c>
    </row>
    <row r="1045" spans="1:66" x14ac:dyDescent="0.35">
      <c r="A1045" s="13" t="s">
        <v>4300</v>
      </c>
      <c r="B1045" s="13" t="s">
        <v>313</v>
      </c>
      <c r="C1045" s="13" t="s">
        <v>149</v>
      </c>
      <c r="D1045" s="13" t="s">
        <v>4286</v>
      </c>
      <c r="E1045" s="13" t="s">
        <v>4287</v>
      </c>
      <c r="F1045" s="13" t="s">
        <v>221</v>
      </c>
      <c r="G1045" s="13" t="s">
        <v>4301</v>
      </c>
      <c r="H1045" s="13" t="s">
        <v>3659</v>
      </c>
      <c r="I1045" s="13"/>
      <c r="J1045" s="13"/>
      <c r="K1045" s="13">
        <v>1</v>
      </c>
      <c r="L1045" s="13">
        <v>0</v>
      </c>
      <c r="M1045" s="13">
        <v>1</v>
      </c>
      <c r="N1045" s="13" t="s">
        <v>154</v>
      </c>
      <c r="O1045" s="13">
        <v>0</v>
      </c>
      <c r="P1045" s="13">
        <v>0</v>
      </c>
      <c r="Q1045" s="13">
        <v>0</v>
      </c>
      <c r="R1045" s="13" t="s">
        <v>4302</v>
      </c>
      <c r="S1045" s="13"/>
      <c r="T1045" s="13"/>
      <c r="U1045" s="13"/>
      <c r="V1045" s="13"/>
      <c r="W1045" s="13"/>
      <c r="X1045" s="13"/>
      <c r="Y1045" s="13" t="s">
        <v>4303</v>
      </c>
      <c r="Z1045" s="13" t="s">
        <v>4304</v>
      </c>
      <c r="AA1045" s="13"/>
      <c r="AB1045" s="13" t="s">
        <v>221</v>
      </c>
      <c r="AC1045" s="13" t="s">
        <v>149</v>
      </c>
      <c r="AD1045" s="13" t="s">
        <v>216</v>
      </c>
      <c r="AE1045" s="13"/>
      <c r="AF1045" s="13"/>
      <c r="AG1045" s="13"/>
      <c r="AH1045" s="13"/>
      <c r="AI1045" s="13"/>
      <c r="AJ1045" s="13"/>
      <c r="AK1045" s="13"/>
      <c r="AL1045" s="13" t="s">
        <v>761</v>
      </c>
      <c r="AM1045" s="13"/>
      <c r="AN1045" s="13"/>
      <c r="AO1045" s="13" t="s">
        <v>157</v>
      </c>
      <c r="AP1045" s="13" t="s">
        <v>158</v>
      </c>
      <c r="AQ1045" s="13"/>
      <c r="AR1045" s="13"/>
      <c r="AS1045" s="13"/>
      <c r="AT1045" s="13" t="s">
        <v>4179</v>
      </c>
      <c r="AU1045" s="13"/>
      <c r="AV1045" s="13"/>
      <c r="AW1045" s="13"/>
      <c r="AX1045" s="13"/>
      <c r="AY1045" s="13"/>
      <c r="AZ1045" s="13" t="s">
        <v>361</v>
      </c>
      <c r="BA1045" s="13"/>
      <c r="BB1045" s="13"/>
      <c r="BC1045" s="13">
        <v>8</v>
      </c>
      <c r="BD1045" s="13"/>
      <c r="BE1045" s="13"/>
      <c r="BF1045" s="13"/>
      <c r="BG1045" s="13" t="s">
        <v>362</v>
      </c>
      <c r="BH1045" s="13"/>
      <c r="BI1045" s="13"/>
      <c r="BJ1045" s="13">
        <v>12</v>
      </c>
      <c r="BK1045" s="13"/>
      <c r="BN1045" s="5">
        <f t="shared" si="33"/>
        <v>0</v>
      </c>
    </row>
    <row r="1046" spans="1:66" x14ac:dyDescent="0.35">
      <c r="A1046" s="13" t="s">
        <v>4305</v>
      </c>
      <c r="B1046" s="13" t="s">
        <v>313</v>
      </c>
      <c r="C1046" s="13" t="s">
        <v>149</v>
      </c>
      <c r="D1046" s="13" t="s">
        <v>4286</v>
      </c>
      <c r="E1046" s="13" t="s">
        <v>4287</v>
      </c>
      <c r="F1046" s="13" t="s">
        <v>221</v>
      </c>
      <c r="G1046" s="13" t="s">
        <v>4306</v>
      </c>
      <c r="H1046" s="13" t="s">
        <v>3659</v>
      </c>
      <c r="I1046" s="13"/>
      <c r="J1046" s="13"/>
      <c r="K1046" s="13">
        <v>1</v>
      </c>
      <c r="L1046" s="13">
        <v>0</v>
      </c>
      <c r="M1046" s="13">
        <v>1</v>
      </c>
      <c r="N1046" s="13" t="s">
        <v>154</v>
      </c>
      <c r="O1046" s="13">
        <v>0</v>
      </c>
      <c r="P1046" s="13">
        <v>0</v>
      </c>
      <c r="Q1046" s="13">
        <v>0</v>
      </c>
      <c r="R1046" s="13" t="s">
        <v>4307</v>
      </c>
      <c r="S1046" s="13"/>
      <c r="T1046" s="13"/>
      <c r="U1046" s="13"/>
      <c r="V1046" s="13"/>
      <c r="W1046" s="13"/>
      <c r="X1046" s="13"/>
      <c r="Y1046" s="13" t="s">
        <v>4308</v>
      </c>
      <c r="Z1046" s="13" t="s">
        <v>4309</v>
      </c>
      <c r="AA1046" s="13"/>
      <c r="AB1046" s="13" t="s">
        <v>221</v>
      </c>
      <c r="AC1046" s="13" t="s">
        <v>149</v>
      </c>
      <c r="AD1046" s="13" t="s">
        <v>216</v>
      </c>
      <c r="AE1046" s="13"/>
      <c r="AF1046" s="13"/>
      <c r="AG1046" s="13"/>
      <c r="AH1046" s="13"/>
      <c r="AI1046" s="13"/>
      <c r="AJ1046" s="13"/>
      <c r="AK1046" s="13"/>
      <c r="AL1046" s="13"/>
      <c r="AM1046" s="13"/>
      <c r="AN1046" s="13"/>
      <c r="AO1046" s="13" t="s">
        <v>157</v>
      </c>
      <c r="AP1046" s="13" t="s">
        <v>158</v>
      </c>
      <c r="AQ1046" s="13"/>
      <c r="AR1046" s="13"/>
      <c r="AS1046" s="13"/>
      <c r="AT1046" s="13"/>
      <c r="AU1046" s="13"/>
      <c r="AV1046" s="13"/>
      <c r="AW1046" s="13"/>
      <c r="AX1046" s="13"/>
      <c r="AY1046" s="13"/>
      <c r="AZ1046" s="13" t="s">
        <v>361</v>
      </c>
      <c r="BA1046" s="13"/>
      <c r="BB1046" s="13"/>
      <c r="BC1046" s="13">
        <v>8</v>
      </c>
      <c r="BD1046" s="13"/>
      <c r="BE1046" s="13"/>
      <c r="BF1046" s="13"/>
      <c r="BG1046" s="13"/>
      <c r="BH1046" s="13"/>
      <c r="BI1046" s="13"/>
      <c r="BJ1046" s="13"/>
      <c r="BK1046" s="13"/>
      <c r="BN1046" s="5">
        <f t="shared" si="33"/>
        <v>0</v>
      </c>
    </row>
    <row r="1047" spans="1:66" x14ac:dyDescent="0.35">
      <c r="A1047" s="13" t="s">
        <v>4310</v>
      </c>
      <c r="B1047" s="13" t="s">
        <v>313</v>
      </c>
      <c r="C1047" s="13" t="s">
        <v>149</v>
      </c>
      <c r="D1047" s="13" t="s">
        <v>4286</v>
      </c>
      <c r="E1047" s="13" t="s">
        <v>4287</v>
      </c>
      <c r="F1047" s="13" t="s">
        <v>221</v>
      </c>
      <c r="G1047" s="13" t="s">
        <v>4311</v>
      </c>
      <c r="H1047" s="13" t="s">
        <v>3659</v>
      </c>
      <c r="I1047" s="13"/>
      <c r="J1047" s="13"/>
      <c r="K1047" s="13">
        <v>1</v>
      </c>
      <c r="L1047" s="13">
        <v>0</v>
      </c>
      <c r="M1047" s="13">
        <v>1</v>
      </c>
      <c r="N1047" s="13" t="s">
        <v>154</v>
      </c>
      <c r="O1047" s="13">
        <v>252.84955752212301</v>
      </c>
      <c r="P1047" s="13">
        <v>0</v>
      </c>
      <c r="Q1047" s="13">
        <v>0</v>
      </c>
      <c r="R1047" s="13" t="s">
        <v>4312</v>
      </c>
      <c r="S1047" s="13"/>
      <c r="T1047" s="13"/>
      <c r="U1047" s="13"/>
      <c r="V1047" s="13"/>
      <c r="W1047" s="13"/>
      <c r="X1047" s="13"/>
      <c r="Y1047" s="13" t="s">
        <v>4313</v>
      </c>
      <c r="Z1047" s="13" t="s">
        <v>4314</v>
      </c>
      <c r="AA1047" s="13"/>
      <c r="AB1047" s="13" t="s">
        <v>221</v>
      </c>
      <c r="AC1047" s="13" t="s">
        <v>149</v>
      </c>
      <c r="AD1047" s="13" t="s">
        <v>216</v>
      </c>
      <c r="AE1047" s="13"/>
      <c r="AF1047" s="13"/>
      <c r="AG1047" s="13"/>
      <c r="AH1047" s="13"/>
      <c r="AI1047" s="13"/>
      <c r="AJ1047" s="13"/>
      <c r="AK1047" s="13"/>
      <c r="AL1047" s="13"/>
      <c r="AM1047" s="13"/>
      <c r="AN1047" s="13"/>
      <c r="AO1047" s="13" t="s">
        <v>157</v>
      </c>
      <c r="AP1047" s="13" t="s">
        <v>158</v>
      </c>
      <c r="AQ1047" s="13"/>
      <c r="AR1047" s="13"/>
      <c r="AS1047" s="13"/>
      <c r="AT1047" s="13"/>
      <c r="AU1047" s="13"/>
      <c r="AV1047" s="13"/>
      <c r="AW1047" s="13"/>
      <c r="AX1047" s="13"/>
      <c r="AY1047" s="13"/>
      <c r="AZ1047" s="13" t="s">
        <v>361</v>
      </c>
      <c r="BA1047" s="13"/>
      <c r="BB1047" s="13"/>
      <c r="BC1047" s="13">
        <v>8</v>
      </c>
      <c r="BD1047" s="13"/>
      <c r="BE1047" s="13"/>
      <c r="BF1047" s="13"/>
      <c r="BG1047" s="13"/>
      <c r="BH1047" s="13"/>
      <c r="BI1047" s="13"/>
      <c r="BJ1047" s="13"/>
      <c r="BK1047" s="13"/>
      <c r="BN1047" s="5">
        <f t="shared" si="33"/>
        <v>252.84955752212301</v>
      </c>
    </row>
    <row r="1048" spans="1:66" x14ac:dyDescent="0.35">
      <c r="A1048" s="5" t="s">
        <v>4315</v>
      </c>
      <c r="B1048" s="5" t="s">
        <v>83</v>
      </c>
      <c r="C1048" s="5" t="s">
        <v>149</v>
      </c>
      <c r="D1048" s="5" t="s">
        <v>4295</v>
      </c>
      <c r="E1048" s="5" t="s">
        <v>4296</v>
      </c>
      <c r="F1048" s="5" t="s">
        <v>221</v>
      </c>
      <c r="G1048" s="5" t="s">
        <v>4316</v>
      </c>
      <c r="H1048" s="5" t="s">
        <v>223</v>
      </c>
      <c r="K1048" s="5">
        <v>1</v>
      </c>
      <c r="L1048" s="5">
        <v>0</v>
      </c>
      <c r="M1048" s="5">
        <v>1</v>
      </c>
      <c r="N1048" s="5" t="s">
        <v>154</v>
      </c>
      <c r="O1048" s="5">
        <v>0</v>
      </c>
      <c r="P1048" s="5">
        <v>0</v>
      </c>
      <c r="Q1048" s="5">
        <v>0</v>
      </c>
      <c r="Y1048" s="5" t="s">
        <v>4317</v>
      </c>
      <c r="Z1048" s="5" t="s">
        <v>4318</v>
      </c>
      <c r="AB1048" s="5" t="s">
        <v>221</v>
      </c>
      <c r="AC1048" s="5" t="s">
        <v>149</v>
      </c>
      <c r="AD1048" s="5" t="s">
        <v>216</v>
      </c>
      <c r="AO1048" s="5" t="s">
        <v>157</v>
      </c>
      <c r="AP1048" s="5" t="s">
        <v>158</v>
      </c>
      <c r="BN1048" s="5">
        <f t="shared" si="33"/>
        <v>0</v>
      </c>
    </row>
    <row r="1049" spans="1:66" x14ac:dyDescent="0.35">
      <c r="A1049" s="13" t="s">
        <v>4319</v>
      </c>
      <c r="B1049" s="13" t="s">
        <v>313</v>
      </c>
      <c r="C1049" s="13" t="s">
        <v>4320</v>
      </c>
      <c r="D1049" s="13" t="s">
        <v>4321</v>
      </c>
      <c r="E1049" s="13" t="s">
        <v>4322</v>
      </c>
      <c r="F1049" s="13" t="s">
        <v>221</v>
      </c>
      <c r="G1049" s="13" t="s">
        <v>4323</v>
      </c>
      <c r="H1049" s="13" t="s">
        <v>3659</v>
      </c>
      <c r="I1049" s="13"/>
      <c r="J1049" s="13"/>
      <c r="K1049" s="13">
        <v>1</v>
      </c>
      <c r="L1049" s="13">
        <v>0</v>
      </c>
      <c r="M1049" s="13">
        <v>1</v>
      </c>
      <c r="N1049" s="13" t="s">
        <v>154</v>
      </c>
      <c r="O1049" s="13">
        <v>0</v>
      </c>
      <c r="P1049" s="13">
        <v>0</v>
      </c>
      <c r="Q1049" s="13">
        <v>0</v>
      </c>
      <c r="R1049" s="13"/>
      <c r="S1049" s="13"/>
      <c r="T1049" s="13"/>
      <c r="U1049" s="13"/>
      <c r="V1049" s="13"/>
      <c r="W1049" s="13"/>
      <c r="X1049" s="13"/>
      <c r="Y1049" s="13" t="s">
        <v>4324</v>
      </c>
      <c r="Z1049" s="13" t="s">
        <v>4325</v>
      </c>
      <c r="AA1049" s="13"/>
      <c r="AB1049" s="13" t="s">
        <v>221</v>
      </c>
      <c r="AC1049" s="13" t="s">
        <v>215</v>
      </c>
      <c r="AD1049" s="13" t="s">
        <v>216</v>
      </c>
      <c r="AE1049" s="13"/>
      <c r="AF1049" s="13"/>
      <c r="AG1049" s="13"/>
      <c r="AH1049" s="13"/>
      <c r="AI1049" s="13"/>
      <c r="AJ1049" s="13"/>
      <c r="AK1049" s="13"/>
      <c r="AL1049" s="13"/>
      <c r="AM1049" s="13" t="s">
        <v>4326</v>
      </c>
      <c r="AN1049" s="13" t="s">
        <v>4327</v>
      </c>
      <c r="AO1049" s="13" t="s">
        <v>157</v>
      </c>
      <c r="AP1049" s="13" t="s">
        <v>158</v>
      </c>
      <c r="AQ1049" s="13"/>
      <c r="AR1049" s="13"/>
      <c r="AS1049" s="13"/>
      <c r="AT1049" s="13"/>
      <c r="AU1049" s="13"/>
      <c r="AV1049" s="13"/>
      <c r="AW1049" s="13"/>
      <c r="AX1049" s="13"/>
      <c r="AY1049" s="13"/>
      <c r="AZ1049" s="13" t="s">
        <v>361</v>
      </c>
      <c r="BA1049" s="13"/>
      <c r="BB1049" s="13"/>
      <c r="BC1049" s="13">
        <v>9</v>
      </c>
      <c r="BD1049" s="13"/>
      <c r="BE1049" s="13"/>
      <c r="BF1049" s="13"/>
      <c r="BG1049" s="13"/>
      <c r="BH1049" s="13"/>
      <c r="BI1049" s="13"/>
      <c r="BJ1049" s="13"/>
      <c r="BK1049" s="13"/>
      <c r="BN1049" s="5">
        <f t="shared" si="33"/>
        <v>0</v>
      </c>
    </row>
    <row r="1050" spans="1:66" x14ac:dyDescent="0.35">
      <c r="A1050" s="13" t="s">
        <v>4328</v>
      </c>
      <c r="B1050" s="13" t="s">
        <v>313</v>
      </c>
      <c r="C1050" s="13" t="s">
        <v>4320</v>
      </c>
      <c r="D1050" s="13" t="s">
        <v>4321</v>
      </c>
      <c r="E1050" s="13" t="s">
        <v>4322</v>
      </c>
      <c r="F1050" s="13" t="s">
        <v>221</v>
      </c>
      <c r="G1050" s="13" t="s">
        <v>4323</v>
      </c>
      <c r="H1050" s="13" t="s">
        <v>3659</v>
      </c>
      <c r="I1050" s="13"/>
      <c r="J1050" s="13"/>
      <c r="K1050" s="13">
        <v>1</v>
      </c>
      <c r="L1050" s="13">
        <v>0</v>
      </c>
      <c r="M1050" s="13">
        <v>1</v>
      </c>
      <c r="N1050" s="13" t="s">
        <v>154</v>
      </c>
      <c r="O1050" s="13">
        <v>0</v>
      </c>
      <c r="P1050" s="13">
        <v>0</v>
      </c>
      <c r="Q1050" s="13">
        <v>0</v>
      </c>
      <c r="R1050" s="13"/>
      <c r="S1050" s="13"/>
      <c r="T1050" s="13"/>
      <c r="U1050" s="13"/>
      <c r="V1050" s="13"/>
      <c r="W1050" s="13"/>
      <c r="X1050" s="13"/>
      <c r="Y1050" s="13" t="s">
        <v>4324</v>
      </c>
      <c r="Z1050" s="13" t="s">
        <v>4325</v>
      </c>
      <c r="AA1050" s="13"/>
      <c r="AB1050" s="13" t="s">
        <v>221</v>
      </c>
      <c r="AC1050" s="13" t="s">
        <v>215</v>
      </c>
      <c r="AD1050" s="13" t="s">
        <v>216</v>
      </c>
      <c r="AE1050" s="13"/>
      <c r="AF1050" s="13"/>
      <c r="AG1050" s="13"/>
      <c r="AH1050" s="13"/>
      <c r="AI1050" s="13"/>
      <c r="AJ1050" s="13"/>
      <c r="AK1050" s="13"/>
      <c r="AL1050" s="13"/>
      <c r="AM1050" s="13" t="s">
        <v>4326</v>
      </c>
      <c r="AN1050" s="13" t="s">
        <v>4327</v>
      </c>
      <c r="AO1050" s="13" t="s">
        <v>157</v>
      </c>
      <c r="AP1050" s="13" t="s">
        <v>158</v>
      </c>
      <c r="AQ1050" s="13"/>
      <c r="AR1050" s="13"/>
      <c r="AS1050" s="13"/>
      <c r="AT1050" s="13"/>
      <c r="AU1050" s="13"/>
      <c r="AV1050" s="13"/>
      <c r="AW1050" s="13"/>
      <c r="AX1050" s="13"/>
      <c r="AY1050" s="13"/>
      <c r="AZ1050" s="13" t="s">
        <v>361</v>
      </c>
      <c r="BA1050" s="13"/>
      <c r="BB1050" s="13"/>
      <c r="BC1050" s="13">
        <v>9</v>
      </c>
      <c r="BD1050" s="13"/>
      <c r="BE1050" s="13"/>
      <c r="BF1050" s="13"/>
      <c r="BG1050" s="13"/>
      <c r="BH1050" s="13"/>
      <c r="BI1050" s="13"/>
      <c r="BJ1050" s="13"/>
      <c r="BK1050" s="13"/>
      <c r="BN1050" s="5">
        <f t="shared" si="33"/>
        <v>0</v>
      </c>
    </row>
    <row r="1051" spans="1:66" x14ac:dyDescent="0.35">
      <c r="A1051" s="13" t="s">
        <v>4329</v>
      </c>
      <c r="B1051" s="13" t="s">
        <v>313</v>
      </c>
      <c r="C1051" s="13" t="s">
        <v>4320</v>
      </c>
      <c r="D1051" s="13" t="s">
        <v>4321</v>
      </c>
      <c r="E1051" s="13" t="s">
        <v>4322</v>
      </c>
      <c r="F1051" s="13" t="s">
        <v>221</v>
      </c>
      <c r="G1051" s="13" t="s">
        <v>4330</v>
      </c>
      <c r="H1051" s="13" t="s">
        <v>3659</v>
      </c>
      <c r="I1051" s="13"/>
      <c r="J1051" s="13"/>
      <c r="K1051" s="13">
        <v>1</v>
      </c>
      <c r="L1051" s="13">
        <v>0</v>
      </c>
      <c r="M1051" s="13">
        <v>1</v>
      </c>
      <c r="N1051" s="13" t="s">
        <v>154</v>
      </c>
      <c r="O1051" s="13">
        <v>0</v>
      </c>
      <c r="P1051" s="13">
        <v>0</v>
      </c>
      <c r="Q1051" s="13">
        <v>0</v>
      </c>
      <c r="R1051" s="13"/>
      <c r="S1051" s="13"/>
      <c r="T1051" s="13"/>
      <c r="U1051" s="13"/>
      <c r="V1051" s="13"/>
      <c r="W1051" s="13"/>
      <c r="X1051" s="13"/>
      <c r="Y1051" s="13" t="s">
        <v>4331</v>
      </c>
      <c r="Z1051" s="13" t="s">
        <v>4332</v>
      </c>
      <c r="AA1051" s="13"/>
      <c r="AB1051" s="13" t="s">
        <v>221</v>
      </c>
      <c r="AC1051" s="13" t="s">
        <v>215</v>
      </c>
      <c r="AD1051" s="13" t="s">
        <v>216</v>
      </c>
      <c r="AE1051" s="13"/>
      <c r="AF1051" s="13"/>
      <c r="AG1051" s="13"/>
      <c r="AH1051" s="13"/>
      <c r="AI1051" s="13"/>
      <c r="AJ1051" s="13"/>
      <c r="AK1051" s="13"/>
      <c r="AL1051" s="13"/>
      <c r="AM1051" s="13"/>
      <c r="AN1051" s="13"/>
      <c r="AO1051" s="13" t="s">
        <v>157</v>
      </c>
      <c r="AP1051" s="13" t="s">
        <v>158</v>
      </c>
      <c r="AQ1051" s="13"/>
      <c r="AR1051" s="13"/>
      <c r="AS1051" s="13"/>
      <c r="AT1051" s="13"/>
      <c r="AU1051" s="13"/>
      <c r="AV1051" s="13"/>
      <c r="AW1051" s="13"/>
      <c r="AX1051" s="13"/>
      <c r="AY1051" s="13"/>
      <c r="AZ1051" s="13" t="s">
        <v>361</v>
      </c>
      <c r="BA1051" s="13"/>
      <c r="BB1051" s="13"/>
      <c r="BC1051" s="13">
        <v>9</v>
      </c>
      <c r="BD1051" s="13"/>
      <c r="BE1051" s="13"/>
      <c r="BF1051" s="13"/>
      <c r="BG1051" s="13"/>
      <c r="BH1051" s="13"/>
      <c r="BI1051" s="13"/>
      <c r="BJ1051" s="13"/>
      <c r="BK1051" s="13"/>
      <c r="BN1051" s="5">
        <f t="shared" si="33"/>
        <v>0</v>
      </c>
    </row>
    <row r="1052" spans="1:66" x14ac:dyDescent="0.35">
      <c r="A1052" s="13" t="s">
        <v>4333</v>
      </c>
      <c r="B1052" s="13" t="s">
        <v>313</v>
      </c>
      <c r="C1052" s="13" t="s">
        <v>4320</v>
      </c>
      <c r="D1052" s="13" t="s">
        <v>4321</v>
      </c>
      <c r="E1052" s="13" t="s">
        <v>4322</v>
      </c>
      <c r="F1052" s="13" t="s">
        <v>221</v>
      </c>
      <c r="G1052" s="13" t="s">
        <v>4330</v>
      </c>
      <c r="H1052" s="13" t="s">
        <v>3659</v>
      </c>
      <c r="I1052" s="13"/>
      <c r="J1052" s="13"/>
      <c r="K1052" s="13">
        <v>1</v>
      </c>
      <c r="L1052" s="13">
        <v>0</v>
      </c>
      <c r="M1052" s="13">
        <v>1</v>
      </c>
      <c r="N1052" s="13" t="s">
        <v>154</v>
      </c>
      <c r="O1052" s="13">
        <v>0</v>
      </c>
      <c r="P1052" s="13">
        <v>0</v>
      </c>
      <c r="Q1052" s="13">
        <v>0</v>
      </c>
      <c r="R1052" s="13"/>
      <c r="S1052" s="13"/>
      <c r="T1052" s="13"/>
      <c r="U1052" s="13"/>
      <c r="V1052" s="13"/>
      <c r="W1052" s="13"/>
      <c r="X1052" s="13"/>
      <c r="Y1052" s="13" t="s">
        <v>4331</v>
      </c>
      <c r="Z1052" s="13" t="s">
        <v>4332</v>
      </c>
      <c r="AA1052" s="13"/>
      <c r="AB1052" s="13" t="s">
        <v>221</v>
      </c>
      <c r="AC1052" s="13" t="s">
        <v>215</v>
      </c>
      <c r="AD1052" s="13" t="s">
        <v>216</v>
      </c>
      <c r="AE1052" s="13"/>
      <c r="AF1052" s="13"/>
      <c r="AG1052" s="13"/>
      <c r="AH1052" s="13"/>
      <c r="AI1052" s="13"/>
      <c r="AJ1052" s="13"/>
      <c r="AK1052" s="13"/>
      <c r="AL1052" s="13"/>
      <c r="AM1052" s="13"/>
      <c r="AN1052" s="13"/>
      <c r="AO1052" s="13" t="s">
        <v>157</v>
      </c>
      <c r="AP1052" s="13" t="s">
        <v>158</v>
      </c>
      <c r="AQ1052" s="13"/>
      <c r="AR1052" s="13"/>
      <c r="AS1052" s="13"/>
      <c r="AT1052" s="13"/>
      <c r="AU1052" s="13"/>
      <c r="AV1052" s="13"/>
      <c r="AW1052" s="13"/>
      <c r="AX1052" s="13"/>
      <c r="AY1052" s="13"/>
      <c r="AZ1052" s="13" t="s">
        <v>361</v>
      </c>
      <c r="BA1052" s="13"/>
      <c r="BB1052" s="13"/>
      <c r="BC1052" s="13">
        <v>9</v>
      </c>
      <c r="BD1052" s="13"/>
      <c r="BE1052" s="13"/>
      <c r="BF1052" s="13"/>
      <c r="BG1052" s="13"/>
      <c r="BH1052" s="13"/>
      <c r="BI1052" s="13"/>
      <c r="BJ1052" s="13"/>
      <c r="BK1052" s="13"/>
      <c r="BN1052" s="5">
        <f t="shared" si="33"/>
        <v>0</v>
      </c>
    </row>
    <row r="1053" spans="1:66" x14ac:dyDescent="0.35">
      <c r="A1053" s="13" t="s">
        <v>4334</v>
      </c>
      <c r="B1053" s="13" t="s">
        <v>313</v>
      </c>
      <c r="C1053" s="13" t="s">
        <v>4320</v>
      </c>
      <c r="D1053" s="13" t="s">
        <v>4321</v>
      </c>
      <c r="E1053" s="13" t="s">
        <v>4322</v>
      </c>
      <c r="F1053" s="13" t="s">
        <v>221</v>
      </c>
      <c r="G1053" s="13" t="s">
        <v>4335</v>
      </c>
      <c r="H1053" s="13" t="s">
        <v>3659</v>
      </c>
      <c r="I1053" s="13"/>
      <c r="J1053" s="13"/>
      <c r="K1053" s="13">
        <v>1</v>
      </c>
      <c r="L1053" s="13">
        <v>0</v>
      </c>
      <c r="M1053" s="13">
        <v>1</v>
      </c>
      <c r="N1053" s="13" t="s">
        <v>154</v>
      </c>
      <c r="O1053" s="13">
        <v>0</v>
      </c>
      <c r="P1053" s="13">
        <v>0</v>
      </c>
      <c r="Q1053" s="13">
        <v>0</v>
      </c>
      <c r="R1053" s="13"/>
      <c r="S1053" s="13"/>
      <c r="T1053" s="13"/>
      <c r="U1053" s="13"/>
      <c r="V1053" s="13"/>
      <c r="W1053" s="13"/>
      <c r="X1053" s="13"/>
      <c r="Y1053" s="13" t="s">
        <v>4336</v>
      </c>
      <c r="Z1053" s="13" t="s">
        <v>4337</v>
      </c>
      <c r="AA1053" s="13"/>
      <c r="AB1053" s="13" t="s">
        <v>221</v>
      </c>
      <c r="AC1053" s="13" t="s">
        <v>215</v>
      </c>
      <c r="AD1053" s="13" t="s">
        <v>216</v>
      </c>
      <c r="AE1053" s="13"/>
      <c r="AF1053" s="13"/>
      <c r="AG1053" s="13"/>
      <c r="AH1053" s="13"/>
      <c r="AI1053" s="13"/>
      <c r="AJ1053" s="13"/>
      <c r="AK1053" s="13"/>
      <c r="AL1053" s="13"/>
      <c r="AM1053" s="13"/>
      <c r="AN1053" s="13"/>
      <c r="AO1053" s="13" t="s">
        <v>157</v>
      </c>
      <c r="AP1053" s="13" t="s">
        <v>158</v>
      </c>
      <c r="AQ1053" s="13"/>
      <c r="AR1053" s="13"/>
      <c r="AS1053" s="13"/>
      <c r="AT1053" s="13"/>
      <c r="AU1053" s="13"/>
      <c r="AV1053" s="13"/>
      <c r="AW1053" s="13"/>
      <c r="AX1053" s="13"/>
      <c r="AY1053" s="13"/>
      <c r="AZ1053" s="13" t="s">
        <v>361</v>
      </c>
      <c r="BA1053" s="13"/>
      <c r="BB1053" s="13"/>
      <c r="BC1053" s="13">
        <v>9</v>
      </c>
      <c r="BD1053" s="13"/>
      <c r="BE1053" s="13"/>
      <c r="BF1053" s="13"/>
      <c r="BG1053" s="13"/>
      <c r="BH1053" s="13"/>
      <c r="BI1053" s="13"/>
      <c r="BJ1053" s="13"/>
      <c r="BK1053" s="13"/>
      <c r="BN1053" s="5">
        <f t="shared" si="33"/>
        <v>0</v>
      </c>
    </row>
    <row r="1054" spans="1:66" x14ac:dyDescent="0.35">
      <c r="A1054" s="13" t="s">
        <v>4338</v>
      </c>
      <c r="B1054" s="13" t="s">
        <v>313</v>
      </c>
      <c r="C1054" s="13" t="s">
        <v>4320</v>
      </c>
      <c r="D1054" s="13" t="s">
        <v>4321</v>
      </c>
      <c r="E1054" s="13" t="s">
        <v>4322</v>
      </c>
      <c r="F1054" s="13" t="s">
        <v>221</v>
      </c>
      <c r="G1054" s="13" t="s">
        <v>4335</v>
      </c>
      <c r="H1054" s="13" t="s">
        <v>3659</v>
      </c>
      <c r="I1054" s="13"/>
      <c r="J1054" s="13"/>
      <c r="K1054" s="13">
        <v>1</v>
      </c>
      <c r="L1054" s="13">
        <v>0</v>
      </c>
      <c r="M1054" s="13">
        <v>1</v>
      </c>
      <c r="N1054" s="13" t="s">
        <v>154</v>
      </c>
      <c r="O1054" s="13">
        <v>0</v>
      </c>
      <c r="P1054" s="13">
        <v>0</v>
      </c>
      <c r="Q1054" s="13">
        <v>0</v>
      </c>
      <c r="R1054" s="13"/>
      <c r="S1054" s="13"/>
      <c r="T1054" s="13"/>
      <c r="U1054" s="13"/>
      <c r="V1054" s="13"/>
      <c r="W1054" s="13"/>
      <c r="X1054" s="13"/>
      <c r="Y1054" s="13" t="s">
        <v>4336</v>
      </c>
      <c r="Z1054" s="13" t="s">
        <v>4337</v>
      </c>
      <c r="AA1054" s="13"/>
      <c r="AB1054" s="13" t="s">
        <v>221</v>
      </c>
      <c r="AC1054" s="13" t="s">
        <v>215</v>
      </c>
      <c r="AD1054" s="13" t="s">
        <v>216</v>
      </c>
      <c r="AE1054" s="13"/>
      <c r="AF1054" s="13"/>
      <c r="AG1054" s="13"/>
      <c r="AH1054" s="13"/>
      <c r="AI1054" s="13"/>
      <c r="AJ1054" s="13"/>
      <c r="AK1054" s="13"/>
      <c r="AL1054" s="13"/>
      <c r="AM1054" s="13"/>
      <c r="AN1054" s="13"/>
      <c r="AO1054" s="13" t="s">
        <v>157</v>
      </c>
      <c r="AP1054" s="13" t="s">
        <v>158</v>
      </c>
      <c r="AQ1054" s="13"/>
      <c r="AR1054" s="13"/>
      <c r="AS1054" s="13"/>
      <c r="AT1054" s="13"/>
      <c r="AU1054" s="13"/>
      <c r="AV1054" s="13"/>
      <c r="AW1054" s="13"/>
      <c r="AX1054" s="13"/>
      <c r="AY1054" s="13"/>
      <c r="AZ1054" s="13" t="s">
        <v>361</v>
      </c>
      <c r="BA1054" s="13"/>
      <c r="BB1054" s="13"/>
      <c r="BC1054" s="13">
        <v>9</v>
      </c>
      <c r="BD1054" s="13"/>
      <c r="BE1054" s="13"/>
      <c r="BF1054" s="13"/>
      <c r="BG1054" s="13"/>
      <c r="BH1054" s="13"/>
      <c r="BI1054" s="13"/>
      <c r="BJ1054" s="13"/>
      <c r="BK1054" s="13"/>
      <c r="BN1054" s="5">
        <f t="shared" si="33"/>
        <v>0</v>
      </c>
    </row>
    <row r="1055" spans="1:66" x14ac:dyDescent="0.35">
      <c r="A1055" s="13" t="s">
        <v>4339</v>
      </c>
      <c r="B1055" s="13" t="s">
        <v>313</v>
      </c>
      <c r="C1055" s="13" t="s">
        <v>4320</v>
      </c>
      <c r="D1055" s="13" t="s">
        <v>4321</v>
      </c>
      <c r="E1055" s="13" t="s">
        <v>4322</v>
      </c>
      <c r="F1055" s="13" t="s">
        <v>221</v>
      </c>
      <c r="G1055" s="13" t="s">
        <v>4340</v>
      </c>
      <c r="H1055" s="13" t="s">
        <v>3659</v>
      </c>
      <c r="I1055" s="13"/>
      <c r="J1055" s="13"/>
      <c r="K1055" s="13">
        <v>1</v>
      </c>
      <c r="L1055" s="13">
        <v>0</v>
      </c>
      <c r="M1055" s="13">
        <v>1</v>
      </c>
      <c r="N1055" s="13" t="s">
        <v>154</v>
      </c>
      <c r="O1055" s="13">
        <v>0</v>
      </c>
      <c r="P1055" s="13">
        <v>0</v>
      </c>
      <c r="Q1055" s="13">
        <v>0</v>
      </c>
      <c r="R1055" s="13"/>
      <c r="S1055" s="13"/>
      <c r="T1055" s="13"/>
      <c r="U1055" s="13"/>
      <c r="V1055" s="13"/>
      <c r="W1055" s="13"/>
      <c r="X1055" s="13"/>
      <c r="Y1055" s="13" t="s">
        <v>4341</v>
      </c>
      <c r="Z1055" s="13" t="s">
        <v>4342</v>
      </c>
      <c r="AA1055" s="13"/>
      <c r="AB1055" s="13" t="s">
        <v>221</v>
      </c>
      <c r="AC1055" s="13" t="s">
        <v>215</v>
      </c>
      <c r="AD1055" s="13" t="s">
        <v>216</v>
      </c>
      <c r="AE1055" s="13"/>
      <c r="AF1055" s="13"/>
      <c r="AG1055" s="13"/>
      <c r="AH1055" s="13"/>
      <c r="AI1055" s="13"/>
      <c r="AJ1055" s="13"/>
      <c r="AK1055" s="13"/>
      <c r="AL1055" s="13"/>
      <c r="AM1055" s="13"/>
      <c r="AN1055" s="13"/>
      <c r="AO1055" s="13" t="s">
        <v>157</v>
      </c>
      <c r="AP1055" s="13" t="s">
        <v>158</v>
      </c>
      <c r="AQ1055" s="13"/>
      <c r="AR1055" s="13"/>
      <c r="AS1055" s="13"/>
      <c r="AT1055" s="13"/>
      <c r="AU1055" s="13"/>
      <c r="AV1055" s="13"/>
      <c r="AW1055" s="13"/>
      <c r="AX1055" s="13"/>
      <c r="AY1055" s="13"/>
      <c r="AZ1055" s="13" t="s">
        <v>361</v>
      </c>
      <c r="BA1055" s="13"/>
      <c r="BB1055" s="13"/>
      <c r="BC1055" s="13">
        <v>9</v>
      </c>
      <c r="BD1055" s="13"/>
      <c r="BE1055" s="13"/>
      <c r="BF1055" s="13"/>
      <c r="BG1055" s="13"/>
      <c r="BH1055" s="13"/>
      <c r="BI1055" s="13"/>
      <c r="BJ1055" s="13"/>
      <c r="BK1055" s="13"/>
      <c r="BN1055" s="5">
        <f t="shared" si="33"/>
        <v>0</v>
      </c>
    </row>
    <row r="1056" spans="1:66" x14ac:dyDescent="0.35">
      <c r="A1056" s="13" t="s">
        <v>4343</v>
      </c>
      <c r="B1056" s="13" t="s">
        <v>313</v>
      </c>
      <c r="C1056" s="13" t="s">
        <v>4320</v>
      </c>
      <c r="D1056" s="13" t="s">
        <v>4321</v>
      </c>
      <c r="E1056" s="13" t="s">
        <v>4322</v>
      </c>
      <c r="F1056" s="13" t="s">
        <v>221</v>
      </c>
      <c r="G1056" s="13" t="s">
        <v>4340</v>
      </c>
      <c r="H1056" s="13" t="s">
        <v>3659</v>
      </c>
      <c r="I1056" s="13"/>
      <c r="J1056" s="13"/>
      <c r="K1056" s="13">
        <v>1</v>
      </c>
      <c r="L1056" s="13">
        <v>0</v>
      </c>
      <c r="M1056" s="13">
        <v>1</v>
      </c>
      <c r="N1056" s="13" t="s">
        <v>154</v>
      </c>
      <c r="O1056" s="13">
        <v>0</v>
      </c>
      <c r="P1056" s="13">
        <v>0</v>
      </c>
      <c r="Q1056" s="13">
        <v>0</v>
      </c>
      <c r="R1056" s="13"/>
      <c r="S1056" s="13"/>
      <c r="T1056" s="13"/>
      <c r="U1056" s="13"/>
      <c r="V1056" s="13"/>
      <c r="W1056" s="13"/>
      <c r="X1056" s="13"/>
      <c r="Y1056" s="13" t="s">
        <v>4341</v>
      </c>
      <c r="Z1056" s="13" t="s">
        <v>4342</v>
      </c>
      <c r="AA1056" s="13"/>
      <c r="AB1056" s="13" t="s">
        <v>221</v>
      </c>
      <c r="AC1056" s="13" t="s">
        <v>215</v>
      </c>
      <c r="AD1056" s="13" t="s">
        <v>216</v>
      </c>
      <c r="AE1056" s="13"/>
      <c r="AF1056" s="13"/>
      <c r="AG1056" s="13"/>
      <c r="AH1056" s="13"/>
      <c r="AI1056" s="13"/>
      <c r="AJ1056" s="13"/>
      <c r="AK1056" s="13"/>
      <c r="AL1056" s="13"/>
      <c r="AM1056" s="13"/>
      <c r="AN1056" s="13"/>
      <c r="AO1056" s="13" t="s">
        <v>157</v>
      </c>
      <c r="AP1056" s="13" t="s">
        <v>158</v>
      </c>
      <c r="AQ1056" s="13"/>
      <c r="AR1056" s="13"/>
      <c r="AS1056" s="13"/>
      <c r="AT1056" s="13"/>
      <c r="AU1056" s="13"/>
      <c r="AV1056" s="13"/>
      <c r="AW1056" s="13"/>
      <c r="AX1056" s="13"/>
      <c r="AY1056" s="13"/>
      <c r="AZ1056" s="13" t="s">
        <v>361</v>
      </c>
      <c r="BA1056" s="13"/>
      <c r="BB1056" s="13"/>
      <c r="BC1056" s="13">
        <v>9</v>
      </c>
      <c r="BD1056" s="13"/>
      <c r="BE1056" s="13"/>
      <c r="BF1056" s="13"/>
      <c r="BG1056" s="13"/>
      <c r="BH1056" s="13"/>
      <c r="BI1056" s="13"/>
      <c r="BJ1056" s="13"/>
      <c r="BK1056" s="13"/>
      <c r="BN1056" s="5">
        <f t="shared" si="33"/>
        <v>0</v>
      </c>
    </row>
    <row r="1057" spans="1:66" x14ac:dyDescent="0.35">
      <c r="A1057" s="13" t="s">
        <v>4344</v>
      </c>
      <c r="B1057" s="13" t="s">
        <v>313</v>
      </c>
      <c r="C1057" s="13" t="s">
        <v>847</v>
      </c>
      <c r="D1057" s="13" t="s">
        <v>4345</v>
      </c>
      <c r="E1057" s="13" t="s">
        <v>4346</v>
      </c>
      <c r="F1057" s="13" t="s">
        <v>221</v>
      </c>
      <c r="G1057" s="13" t="s">
        <v>4347</v>
      </c>
      <c r="H1057" s="13" t="s">
        <v>223</v>
      </c>
      <c r="I1057" s="13"/>
      <c r="J1057" s="13"/>
      <c r="K1057" s="13">
        <v>1</v>
      </c>
      <c r="L1057" s="13">
        <v>0</v>
      </c>
      <c r="M1057" s="13">
        <v>1</v>
      </c>
      <c r="N1057" s="13" t="s">
        <v>154</v>
      </c>
      <c r="O1057" s="13">
        <v>0</v>
      </c>
      <c r="P1057" s="13">
        <v>0</v>
      </c>
      <c r="Q1057" s="13">
        <v>0</v>
      </c>
      <c r="R1057" s="13"/>
      <c r="S1057" s="13"/>
      <c r="T1057" s="13"/>
      <c r="U1057" s="13"/>
      <c r="V1057" s="13"/>
      <c r="W1057" s="13"/>
      <c r="X1057" s="13"/>
      <c r="Y1057" s="13" t="s">
        <v>4348</v>
      </c>
      <c r="Z1057" s="13" t="s">
        <v>4349</v>
      </c>
      <c r="AA1057" s="13" t="s">
        <v>637</v>
      </c>
      <c r="AB1057" s="13" t="s">
        <v>221</v>
      </c>
      <c r="AC1057" s="13" t="s">
        <v>215</v>
      </c>
      <c r="AD1057" s="13" t="s">
        <v>216</v>
      </c>
      <c r="AE1057" s="13"/>
      <c r="AF1057" s="13"/>
      <c r="AG1057" s="13"/>
      <c r="AH1057" s="13"/>
      <c r="AI1057" s="13"/>
      <c r="AJ1057" s="13"/>
      <c r="AK1057" s="13"/>
      <c r="AL1057" s="13"/>
      <c r="AM1057" s="13" t="s">
        <v>390</v>
      </c>
      <c r="AN1057" s="13" t="s">
        <v>4350</v>
      </c>
      <c r="AO1057" s="13" t="s">
        <v>157</v>
      </c>
      <c r="AP1057" s="13" t="s">
        <v>158</v>
      </c>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N1057" s="5">
        <f t="shared" si="33"/>
        <v>0</v>
      </c>
    </row>
    <row r="1058" spans="1:66" x14ac:dyDescent="0.35">
      <c r="A1058" s="13" t="s">
        <v>4351</v>
      </c>
      <c r="B1058" s="13" t="s">
        <v>313</v>
      </c>
      <c r="C1058" s="13" t="s">
        <v>847</v>
      </c>
      <c r="D1058" s="13" t="s">
        <v>4345</v>
      </c>
      <c r="E1058" s="13" t="s">
        <v>4346</v>
      </c>
      <c r="F1058" s="13" t="s">
        <v>221</v>
      </c>
      <c r="G1058" s="13" t="s">
        <v>4347</v>
      </c>
      <c r="H1058" s="13" t="s">
        <v>223</v>
      </c>
      <c r="I1058" s="13"/>
      <c r="J1058" s="13"/>
      <c r="K1058" s="13">
        <v>1</v>
      </c>
      <c r="L1058" s="13">
        <v>0</v>
      </c>
      <c r="M1058" s="13">
        <v>1</v>
      </c>
      <c r="N1058" s="13" t="s">
        <v>154</v>
      </c>
      <c r="O1058" s="13">
        <v>0</v>
      </c>
      <c r="P1058" s="13">
        <v>0</v>
      </c>
      <c r="Q1058" s="13">
        <v>0</v>
      </c>
      <c r="R1058" s="13"/>
      <c r="S1058" s="13"/>
      <c r="T1058" s="13"/>
      <c r="U1058" s="13"/>
      <c r="V1058" s="13"/>
      <c r="W1058" s="13"/>
      <c r="X1058" s="13"/>
      <c r="Y1058" s="13" t="s">
        <v>4348</v>
      </c>
      <c r="Z1058" s="13" t="s">
        <v>4349</v>
      </c>
      <c r="AA1058" s="13" t="s">
        <v>637</v>
      </c>
      <c r="AB1058" s="13" t="s">
        <v>221</v>
      </c>
      <c r="AC1058" s="13" t="s">
        <v>215</v>
      </c>
      <c r="AD1058" s="13" t="s">
        <v>216</v>
      </c>
      <c r="AE1058" s="13"/>
      <c r="AF1058" s="13"/>
      <c r="AG1058" s="13"/>
      <c r="AH1058" s="13"/>
      <c r="AI1058" s="13"/>
      <c r="AJ1058" s="13"/>
      <c r="AK1058" s="13"/>
      <c r="AL1058" s="13"/>
      <c r="AM1058" s="13" t="s">
        <v>390</v>
      </c>
      <c r="AN1058" s="13" t="s">
        <v>4350</v>
      </c>
      <c r="AO1058" s="13" t="s">
        <v>157</v>
      </c>
      <c r="AP1058" s="13" t="s">
        <v>158</v>
      </c>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N1058" s="5">
        <f t="shared" si="33"/>
        <v>0</v>
      </c>
    </row>
    <row r="1059" spans="1:66" x14ac:dyDescent="0.35">
      <c r="A1059" s="13" t="s">
        <v>4352</v>
      </c>
      <c r="B1059" s="13" t="s">
        <v>313</v>
      </c>
      <c r="C1059" s="13" t="s">
        <v>847</v>
      </c>
      <c r="D1059" s="13" t="s">
        <v>4345</v>
      </c>
      <c r="E1059" s="13" t="s">
        <v>4346</v>
      </c>
      <c r="F1059" s="13" t="s">
        <v>221</v>
      </c>
      <c r="G1059" s="13" t="s">
        <v>4353</v>
      </c>
      <c r="H1059" s="13" t="s">
        <v>223</v>
      </c>
      <c r="I1059" s="13"/>
      <c r="J1059" s="13"/>
      <c r="K1059" s="13">
        <v>1</v>
      </c>
      <c r="L1059" s="13">
        <v>0</v>
      </c>
      <c r="M1059" s="13">
        <v>1</v>
      </c>
      <c r="N1059" s="13" t="s">
        <v>154</v>
      </c>
      <c r="O1059" s="13">
        <v>175.22123893805301</v>
      </c>
      <c r="P1059" s="13">
        <v>0</v>
      </c>
      <c r="Q1059" s="13">
        <v>0</v>
      </c>
      <c r="R1059" s="13"/>
      <c r="S1059" s="13"/>
      <c r="T1059" s="13"/>
      <c r="U1059" s="13"/>
      <c r="V1059" s="13"/>
      <c r="W1059" s="13"/>
      <c r="X1059" s="13"/>
      <c r="Y1059" s="13" t="s">
        <v>4354</v>
      </c>
      <c r="Z1059" s="13" t="s">
        <v>4355</v>
      </c>
      <c r="AA1059" s="13"/>
      <c r="AB1059" s="13" t="s">
        <v>221</v>
      </c>
      <c r="AC1059" s="13" t="s">
        <v>215</v>
      </c>
      <c r="AD1059" s="13" t="s">
        <v>216</v>
      </c>
      <c r="AE1059" s="13"/>
      <c r="AF1059" s="13"/>
      <c r="AG1059" s="13"/>
      <c r="AH1059" s="13"/>
      <c r="AI1059" s="13"/>
      <c r="AJ1059" s="13"/>
      <c r="AK1059" s="13"/>
      <c r="AL1059" s="13"/>
      <c r="AM1059" s="13" t="s">
        <v>390</v>
      </c>
      <c r="AN1059" s="13" t="s">
        <v>4350</v>
      </c>
      <c r="AO1059" s="13" t="s">
        <v>157</v>
      </c>
      <c r="AP1059" s="13" t="s">
        <v>158</v>
      </c>
      <c r="AQ1059" s="13"/>
      <c r="AR1059" s="13"/>
      <c r="AS1059" s="13"/>
      <c r="AT1059" s="13"/>
      <c r="AU1059" s="13"/>
      <c r="AV1059" s="13"/>
      <c r="AW1059" s="13"/>
      <c r="AX1059" s="13"/>
      <c r="AY1059" s="13"/>
      <c r="AZ1059" s="13" t="s">
        <v>361</v>
      </c>
      <c r="BA1059" s="13"/>
      <c r="BB1059" s="13"/>
      <c r="BC1059" s="13">
        <v>9</v>
      </c>
      <c r="BD1059" s="13"/>
      <c r="BE1059" s="13"/>
      <c r="BF1059" s="13"/>
      <c r="BG1059" s="13"/>
      <c r="BH1059" s="13"/>
      <c r="BI1059" s="13"/>
      <c r="BJ1059" s="13"/>
      <c r="BK1059" s="13"/>
      <c r="BN1059" s="5">
        <f t="shared" si="33"/>
        <v>175.22123893805301</v>
      </c>
    </row>
    <row r="1060" spans="1:66" x14ac:dyDescent="0.35">
      <c r="A1060" s="13" t="s">
        <v>4356</v>
      </c>
      <c r="B1060" s="13" t="s">
        <v>313</v>
      </c>
      <c r="C1060" s="13" t="s">
        <v>847</v>
      </c>
      <c r="D1060" s="13" t="s">
        <v>4345</v>
      </c>
      <c r="E1060" s="13" t="s">
        <v>4346</v>
      </c>
      <c r="F1060" s="13" t="s">
        <v>221</v>
      </c>
      <c r="G1060" s="13" t="s">
        <v>4353</v>
      </c>
      <c r="H1060" s="13" t="s">
        <v>223</v>
      </c>
      <c r="I1060" s="13"/>
      <c r="J1060" s="13"/>
      <c r="K1060" s="13">
        <v>1</v>
      </c>
      <c r="L1060" s="13">
        <v>0</v>
      </c>
      <c r="M1060" s="13">
        <v>1</v>
      </c>
      <c r="N1060" s="13" t="s">
        <v>154</v>
      </c>
      <c r="O1060" s="13">
        <v>175.22123893805301</v>
      </c>
      <c r="P1060" s="13">
        <v>0</v>
      </c>
      <c r="Q1060" s="13">
        <v>0</v>
      </c>
      <c r="R1060" s="13"/>
      <c r="S1060" s="13"/>
      <c r="T1060" s="13"/>
      <c r="U1060" s="13"/>
      <c r="V1060" s="13"/>
      <c r="W1060" s="13"/>
      <c r="X1060" s="13"/>
      <c r="Y1060" s="13" t="s">
        <v>4354</v>
      </c>
      <c r="Z1060" s="13" t="s">
        <v>4355</v>
      </c>
      <c r="AA1060" s="13"/>
      <c r="AB1060" s="13" t="s">
        <v>221</v>
      </c>
      <c r="AC1060" s="13" t="s">
        <v>215</v>
      </c>
      <c r="AD1060" s="13" t="s">
        <v>216</v>
      </c>
      <c r="AE1060" s="13"/>
      <c r="AF1060" s="13"/>
      <c r="AG1060" s="13"/>
      <c r="AH1060" s="13"/>
      <c r="AI1060" s="13"/>
      <c r="AJ1060" s="13"/>
      <c r="AK1060" s="13"/>
      <c r="AL1060" s="13"/>
      <c r="AM1060" s="13" t="s">
        <v>390</v>
      </c>
      <c r="AN1060" s="13" t="s">
        <v>4350</v>
      </c>
      <c r="AO1060" s="13" t="s">
        <v>157</v>
      </c>
      <c r="AP1060" s="13" t="s">
        <v>158</v>
      </c>
      <c r="AQ1060" s="13"/>
      <c r="AR1060" s="13"/>
      <c r="AS1060" s="13"/>
      <c r="AT1060" s="13"/>
      <c r="AU1060" s="13"/>
      <c r="AV1060" s="13"/>
      <c r="AW1060" s="13"/>
      <c r="AX1060" s="13"/>
      <c r="AY1060" s="13"/>
      <c r="AZ1060" s="13" t="s">
        <v>361</v>
      </c>
      <c r="BA1060" s="13"/>
      <c r="BB1060" s="13"/>
      <c r="BC1060" s="13">
        <v>9</v>
      </c>
      <c r="BD1060" s="13"/>
      <c r="BE1060" s="13"/>
      <c r="BF1060" s="13"/>
      <c r="BG1060" s="13"/>
      <c r="BH1060" s="13"/>
      <c r="BI1060" s="13"/>
      <c r="BJ1060" s="13"/>
      <c r="BK1060" s="13"/>
      <c r="BN1060" s="5">
        <f t="shared" si="33"/>
        <v>175.22123893805301</v>
      </c>
    </row>
    <row r="1061" spans="1:66" x14ac:dyDescent="0.35">
      <c r="A1061" s="13" t="s">
        <v>4357</v>
      </c>
      <c r="B1061" s="13" t="s">
        <v>313</v>
      </c>
      <c r="C1061" s="13" t="s">
        <v>847</v>
      </c>
      <c r="D1061" s="13" t="s">
        <v>4345</v>
      </c>
      <c r="E1061" s="13" t="s">
        <v>4346</v>
      </c>
      <c r="F1061" s="13" t="s">
        <v>221</v>
      </c>
      <c r="G1061" s="13" t="s">
        <v>4358</v>
      </c>
      <c r="H1061" s="13" t="s">
        <v>223</v>
      </c>
      <c r="I1061" s="13"/>
      <c r="J1061" s="13"/>
      <c r="K1061" s="13">
        <v>1</v>
      </c>
      <c r="L1061" s="13">
        <v>0</v>
      </c>
      <c r="M1061" s="13">
        <v>1</v>
      </c>
      <c r="N1061" s="13" t="s">
        <v>154</v>
      </c>
      <c r="O1061" s="13">
        <v>175.22123893805301</v>
      </c>
      <c r="P1061" s="13">
        <v>0</v>
      </c>
      <c r="Q1061" s="13">
        <v>0</v>
      </c>
      <c r="R1061" s="13"/>
      <c r="S1061" s="13"/>
      <c r="T1061" s="13"/>
      <c r="U1061" s="13"/>
      <c r="V1061" s="13"/>
      <c r="W1061" s="13"/>
      <c r="X1061" s="13"/>
      <c r="Y1061" s="13" t="s">
        <v>4359</v>
      </c>
      <c r="Z1061" s="13" t="s">
        <v>4360</v>
      </c>
      <c r="AA1061" s="13"/>
      <c r="AB1061" s="13" t="s">
        <v>221</v>
      </c>
      <c r="AC1061" s="13" t="s">
        <v>215</v>
      </c>
      <c r="AD1061" s="13" t="s">
        <v>216</v>
      </c>
      <c r="AE1061" s="13"/>
      <c r="AF1061" s="13"/>
      <c r="AG1061" s="13"/>
      <c r="AH1061" s="13"/>
      <c r="AI1061" s="13"/>
      <c r="AJ1061" s="13"/>
      <c r="AK1061" s="13"/>
      <c r="AL1061" s="13"/>
      <c r="AM1061" s="13" t="s">
        <v>390</v>
      </c>
      <c r="AN1061" s="13" t="s">
        <v>4350</v>
      </c>
      <c r="AO1061" s="13" t="s">
        <v>157</v>
      </c>
      <c r="AP1061" s="13" t="s">
        <v>158</v>
      </c>
      <c r="AQ1061" s="13"/>
      <c r="AR1061" s="13"/>
      <c r="AS1061" s="13"/>
      <c r="AT1061" s="13"/>
      <c r="AU1061" s="13"/>
      <c r="AV1061" s="13"/>
      <c r="AW1061" s="13"/>
      <c r="AX1061" s="13"/>
      <c r="AY1061" s="13"/>
      <c r="AZ1061" s="13" t="s">
        <v>361</v>
      </c>
      <c r="BA1061" s="13"/>
      <c r="BB1061" s="13"/>
      <c r="BC1061" s="13">
        <v>9</v>
      </c>
      <c r="BD1061" s="13"/>
      <c r="BE1061" s="13"/>
      <c r="BF1061" s="13"/>
      <c r="BG1061" s="13"/>
      <c r="BH1061" s="13"/>
      <c r="BI1061" s="13"/>
      <c r="BJ1061" s="13"/>
      <c r="BK1061" s="13"/>
      <c r="BN1061" s="5">
        <f t="shared" si="33"/>
        <v>175.22123893805301</v>
      </c>
    </row>
    <row r="1062" spans="1:66" x14ac:dyDescent="0.35">
      <c r="A1062" s="13" t="s">
        <v>4361</v>
      </c>
      <c r="B1062" s="13" t="s">
        <v>313</v>
      </c>
      <c r="C1062" s="13" t="s">
        <v>847</v>
      </c>
      <c r="D1062" s="13" t="s">
        <v>4345</v>
      </c>
      <c r="E1062" s="13" t="s">
        <v>4346</v>
      </c>
      <c r="F1062" s="13" t="s">
        <v>221</v>
      </c>
      <c r="G1062" s="13" t="s">
        <v>4358</v>
      </c>
      <c r="H1062" s="13" t="s">
        <v>223</v>
      </c>
      <c r="I1062" s="13"/>
      <c r="J1062" s="13"/>
      <c r="K1062" s="13">
        <v>1</v>
      </c>
      <c r="L1062" s="13">
        <v>0</v>
      </c>
      <c r="M1062" s="13">
        <v>1</v>
      </c>
      <c r="N1062" s="13" t="s">
        <v>154</v>
      </c>
      <c r="O1062" s="13">
        <v>175.22123893805301</v>
      </c>
      <c r="P1062" s="13">
        <v>0</v>
      </c>
      <c r="Q1062" s="13">
        <v>0</v>
      </c>
      <c r="R1062" s="13"/>
      <c r="S1062" s="13"/>
      <c r="T1062" s="13"/>
      <c r="U1062" s="13"/>
      <c r="V1062" s="13"/>
      <c r="W1062" s="13"/>
      <c r="X1062" s="13"/>
      <c r="Y1062" s="13" t="s">
        <v>4359</v>
      </c>
      <c r="Z1062" s="13" t="s">
        <v>4360</v>
      </c>
      <c r="AA1062" s="13"/>
      <c r="AB1062" s="13" t="s">
        <v>221</v>
      </c>
      <c r="AC1062" s="13" t="s">
        <v>215</v>
      </c>
      <c r="AD1062" s="13" t="s">
        <v>216</v>
      </c>
      <c r="AE1062" s="13"/>
      <c r="AF1062" s="13"/>
      <c r="AG1062" s="13"/>
      <c r="AH1062" s="13"/>
      <c r="AI1062" s="13"/>
      <c r="AJ1062" s="13"/>
      <c r="AK1062" s="13"/>
      <c r="AL1062" s="13"/>
      <c r="AM1062" s="13" t="s">
        <v>390</v>
      </c>
      <c r="AN1062" s="13" t="s">
        <v>4350</v>
      </c>
      <c r="AO1062" s="13" t="s">
        <v>157</v>
      </c>
      <c r="AP1062" s="13" t="s">
        <v>158</v>
      </c>
      <c r="AQ1062" s="13"/>
      <c r="AR1062" s="13"/>
      <c r="AS1062" s="13"/>
      <c r="AT1062" s="13"/>
      <c r="AU1062" s="13"/>
      <c r="AV1062" s="13"/>
      <c r="AW1062" s="13"/>
      <c r="AX1062" s="13"/>
      <c r="AY1062" s="13"/>
      <c r="AZ1062" s="13" t="s">
        <v>361</v>
      </c>
      <c r="BA1062" s="13"/>
      <c r="BB1062" s="13"/>
      <c r="BC1062" s="13">
        <v>9</v>
      </c>
      <c r="BD1062" s="13"/>
      <c r="BE1062" s="13"/>
      <c r="BF1062" s="13"/>
      <c r="BG1062" s="13"/>
      <c r="BH1062" s="13"/>
      <c r="BI1062" s="13"/>
      <c r="BJ1062" s="13"/>
      <c r="BK1062" s="13"/>
      <c r="BN1062" s="5">
        <f t="shared" si="33"/>
        <v>175.22123893805301</v>
      </c>
    </row>
    <row r="1063" spans="1:66" x14ac:dyDescent="0.35">
      <c r="A1063" s="13" t="s">
        <v>4362</v>
      </c>
      <c r="B1063" s="13" t="s">
        <v>313</v>
      </c>
      <c r="C1063" s="13" t="s">
        <v>847</v>
      </c>
      <c r="D1063" s="13" t="s">
        <v>4345</v>
      </c>
      <c r="E1063" s="13" t="s">
        <v>4346</v>
      </c>
      <c r="F1063" s="13" t="s">
        <v>221</v>
      </c>
      <c r="G1063" s="13" t="s">
        <v>4363</v>
      </c>
      <c r="H1063" s="13" t="s">
        <v>223</v>
      </c>
      <c r="I1063" s="13"/>
      <c r="J1063" s="13"/>
      <c r="K1063" s="13">
        <v>1</v>
      </c>
      <c r="L1063" s="13">
        <v>0</v>
      </c>
      <c r="M1063" s="13">
        <v>1</v>
      </c>
      <c r="N1063" s="13" t="s">
        <v>154</v>
      </c>
      <c r="O1063" s="13">
        <v>0</v>
      </c>
      <c r="P1063" s="13">
        <v>0</v>
      </c>
      <c r="Q1063" s="13">
        <v>0</v>
      </c>
      <c r="R1063" s="13"/>
      <c r="S1063" s="13"/>
      <c r="T1063" s="13"/>
      <c r="U1063" s="13"/>
      <c r="V1063" s="13"/>
      <c r="W1063" s="13"/>
      <c r="X1063" s="13"/>
      <c r="Y1063" s="13" t="s">
        <v>4364</v>
      </c>
      <c r="Z1063" s="13" t="s">
        <v>4365</v>
      </c>
      <c r="AA1063" s="13" t="s">
        <v>637</v>
      </c>
      <c r="AB1063" s="13" t="s">
        <v>221</v>
      </c>
      <c r="AC1063" s="13" t="s">
        <v>215</v>
      </c>
      <c r="AD1063" s="13" t="s">
        <v>216</v>
      </c>
      <c r="AE1063" s="13"/>
      <c r="AF1063" s="13"/>
      <c r="AG1063" s="13"/>
      <c r="AH1063" s="13"/>
      <c r="AI1063" s="13"/>
      <c r="AJ1063" s="13"/>
      <c r="AK1063" s="13"/>
      <c r="AL1063" s="13"/>
      <c r="AM1063" s="13" t="s">
        <v>390</v>
      </c>
      <c r="AN1063" s="13" t="s">
        <v>4350</v>
      </c>
      <c r="AO1063" s="13" t="s">
        <v>157</v>
      </c>
      <c r="AP1063" s="13" t="s">
        <v>158</v>
      </c>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N1063" s="5">
        <f t="shared" si="33"/>
        <v>0</v>
      </c>
    </row>
    <row r="1064" spans="1:66" x14ac:dyDescent="0.35">
      <c r="A1064" s="13" t="s">
        <v>4366</v>
      </c>
      <c r="B1064" s="13" t="s">
        <v>313</v>
      </c>
      <c r="C1064" s="13" t="s">
        <v>847</v>
      </c>
      <c r="D1064" s="13" t="s">
        <v>4345</v>
      </c>
      <c r="E1064" s="13" t="s">
        <v>4346</v>
      </c>
      <c r="F1064" s="13" t="s">
        <v>221</v>
      </c>
      <c r="G1064" s="13" t="s">
        <v>4363</v>
      </c>
      <c r="H1064" s="13" t="s">
        <v>223</v>
      </c>
      <c r="I1064" s="13"/>
      <c r="J1064" s="13"/>
      <c r="K1064" s="13">
        <v>1</v>
      </c>
      <c r="L1064" s="13">
        <v>0</v>
      </c>
      <c r="M1064" s="13">
        <v>1</v>
      </c>
      <c r="N1064" s="13" t="s">
        <v>154</v>
      </c>
      <c r="O1064" s="13">
        <v>0</v>
      </c>
      <c r="P1064" s="13">
        <v>0</v>
      </c>
      <c r="Q1064" s="13">
        <v>0</v>
      </c>
      <c r="R1064" s="13"/>
      <c r="S1064" s="13"/>
      <c r="T1064" s="13"/>
      <c r="U1064" s="13"/>
      <c r="V1064" s="13"/>
      <c r="W1064" s="13"/>
      <c r="X1064" s="13"/>
      <c r="Y1064" s="13" t="s">
        <v>4364</v>
      </c>
      <c r="Z1064" s="13" t="s">
        <v>4365</v>
      </c>
      <c r="AA1064" s="13" t="s">
        <v>637</v>
      </c>
      <c r="AB1064" s="13" t="s">
        <v>221</v>
      </c>
      <c r="AC1064" s="13" t="s">
        <v>215</v>
      </c>
      <c r="AD1064" s="13" t="s">
        <v>216</v>
      </c>
      <c r="AE1064" s="13"/>
      <c r="AF1064" s="13"/>
      <c r="AG1064" s="13"/>
      <c r="AH1064" s="13"/>
      <c r="AI1064" s="13"/>
      <c r="AJ1064" s="13"/>
      <c r="AK1064" s="13"/>
      <c r="AL1064" s="13"/>
      <c r="AM1064" s="13" t="s">
        <v>390</v>
      </c>
      <c r="AN1064" s="13" t="s">
        <v>4350</v>
      </c>
      <c r="AO1064" s="13" t="s">
        <v>157</v>
      </c>
      <c r="AP1064" s="13" t="s">
        <v>158</v>
      </c>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N1064" s="5">
        <f t="shared" si="33"/>
        <v>0</v>
      </c>
    </row>
    <row r="1065" spans="1:66" x14ac:dyDescent="0.35">
      <c r="A1065" s="13" t="s">
        <v>4367</v>
      </c>
      <c r="B1065" s="13" t="s">
        <v>313</v>
      </c>
      <c r="C1065" s="13" t="s">
        <v>347</v>
      </c>
      <c r="D1065" s="13" t="s">
        <v>4368</v>
      </c>
      <c r="E1065" s="13" t="s">
        <v>4369</v>
      </c>
      <c r="F1065" s="13" t="s">
        <v>221</v>
      </c>
      <c r="G1065" s="13" t="s">
        <v>4370</v>
      </c>
      <c r="H1065" s="13" t="s">
        <v>3615</v>
      </c>
      <c r="I1065" s="13"/>
      <c r="J1065" s="13"/>
      <c r="K1065" s="13">
        <v>1</v>
      </c>
      <c r="L1065" s="13">
        <v>0</v>
      </c>
      <c r="M1065" s="13">
        <v>1</v>
      </c>
      <c r="N1065" s="13" t="s">
        <v>154</v>
      </c>
      <c r="O1065" s="13">
        <v>110</v>
      </c>
      <c r="P1065" s="13">
        <v>0</v>
      </c>
      <c r="Q1065" s="13">
        <v>0</v>
      </c>
      <c r="R1065" s="13"/>
      <c r="S1065" s="13"/>
      <c r="T1065" s="13"/>
      <c r="U1065" s="13"/>
      <c r="V1065" s="13"/>
      <c r="W1065" s="13"/>
      <c r="X1065" s="13"/>
      <c r="Y1065" s="13" t="s">
        <v>4371</v>
      </c>
      <c r="Z1065" s="13" t="s">
        <v>4372</v>
      </c>
      <c r="AA1065" s="13"/>
      <c r="AB1065" s="13" t="s">
        <v>221</v>
      </c>
      <c r="AC1065" s="13" t="s">
        <v>347</v>
      </c>
      <c r="AD1065" s="13" t="s">
        <v>216</v>
      </c>
      <c r="AE1065" s="13"/>
      <c r="AF1065" s="13"/>
      <c r="AG1065" s="13"/>
      <c r="AH1065" s="13"/>
      <c r="AI1065" s="13"/>
      <c r="AJ1065" s="13"/>
      <c r="AK1065" s="13"/>
      <c r="AL1065" s="13"/>
      <c r="AM1065" s="13" t="s">
        <v>4373</v>
      </c>
      <c r="AN1065" s="13" t="s">
        <v>4374</v>
      </c>
      <c r="AO1065" s="13" t="s">
        <v>157</v>
      </c>
      <c r="AP1065" s="13" t="s">
        <v>158</v>
      </c>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N1065" s="5">
        <f t="shared" si="33"/>
        <v>110</v>
      </c>
    </row>
    <row r="1066" spans="1:66" x14ac:dyDescent="0.35">
      <c r="A1066" s="13" t="s">
        <v>4375</v>
      </c>
      <c r="B1066" s="13" t="s">
        <v>313</v>
      </c>
      <c r="C1066" s="13" t="s">
        <v>347</v>
      </c>
      <c r="D1066" s="13" t="s">
        <v>4368</v>
      </c>
      <c r="E1066" s="13" t="s">
        <v>4369</v>
      </c>
      <c r="F1066" s="13" t="s">
        <v>221</v>
      </c>
      <c r="G1066" s="13" t="s">
        <v>4376</v>
      </c>
      <c r="H1066" s="13" t="s">
        <v>3615</v>
      </c>
      <c r="I1066" s="13"/>
      <c r="J1066" s="13"/>
      <c r="K1066" s="13">
        <v>1</v>
      </c>
      <c r="L1066" s="13">
        <v>0</v>
      </c>
      <c r="M1066" s="13">
        <v>1</v>
      </c>
      <c r="N1066" s="13" t="s">
        <v>154</v>
      </c>
      <c r="O1066" s="13">
        <v>110</v>
      </c>
      <c r="P1066" s="13">
        <v>0</v>
      </c>
      <c r="Q1066" s="13">
        <v>0</v>
      </c>
      <c r="R1066" s="13"/>
      <c r="S1066" s="13"/>
      <c r="T1066" s="13"/>
      <c r="U1066" s="13"/>
      <c r="V1066" s="13"/>
      <c r="W1066" s="13"/>
      <c r="X1066" s="13"/>
      <c r="Y1066" s="13" t="s">
        <v>4377</v>
      </c>
      <c r="Z1066" s="13" t="s">
        <v>4378</v>
      </c>
      <c r="AA1066" s="13"/>
      <c r="AB1066" s="13" t="s">
        <v>221</v>
      </c>
      <c r="AC1066" s="13" t="s">
        <v>347</v>
      </c>
      <c r="AD1066" s="13" t="s">
        <v>216</v>
      </c>
      <c r="AE1066" s="13"/>
      <c r="AF1066" s="13"/>
      <c r="AG1066" s="13"/>
      <c r="AH1066" s="13"/>
      <c r="AI1066" s="13"/>
      <c r="AJ1066" s="13"/>
      <c r="AK1066" s="13"/>
      <c r="AL1066" s="13"/>
      <c r="AM1066" s="13"/>
      <c r="AN1066" s="13"/>
      <c r="AO1066" s="13" t="s">
        <v>157</v>
      </c>
      <c r="AP1066" s="13" t="s">
        <v>158</v>
      </c>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N1066" s="5">
        <f t="shared" si="33"/>
        <v>110</v>
      </c>
    </row>
    <row r="1067" spans="1:66" x14ac:dyDescent="0.35">
      <c r="A1067" s="13" t="s">
        <v>4379</v>
      </c>
      <c r="B1067" s="13" t="s">
        <v>313</v>
      </c>
      <c r="C1067" s="13" t="s">
        <v>347</v>
      </c>
      <c r="D1067" s="13" t="s">
        <v>4368</v>
      </c>
      <c r="E1067" s="13" t="s">
        <v>4369</v>
      </c>
      <c r="F1067" s="13" t="s">
        <v>221</v>
      </c>
      <c r="G1067" s="13" t="s">
        <v>4376</v>
      </c>
      <c r="H1067" s="13" t="s">
        <v>3615</v>
      </c>
      <c r="I1067" s="13"/>
      <c r="J1067" s="13"/>
      <c r="K1067" s="13">
        <v>1</v>
      </c>
      <c r="L1067" s="13">
        <v>0</v>
      </c>
      <c r="M1067" s="13">
        <v>1</v>
      </c>
      <c r="N1067" s="13" t="s">
        <v>154</v>
      </c>
      <c r="O1067" s="13">
        <v>110</v>
      </c>
      <c r="P1067" s="13">
        <v>0</v>
      </c>
      <c r="Q1067" s="13">
        <v>0</v>
      </c>
      <c r="R1067" s="13"/>
      <c r="S1067" s="13"/>
      <c r="T1067" s="13"/>
      <c r="U1067" s="13"/>
      <c r="V1067" s="13"/>
      <c r="W1067" s="13"/>
      <c r="X1067" s="13"/>
      <c r="Y1067" s="13" t="s">
        <v>4377</v>
      </c>
      <c r="Z1067" s="13" t="s">
        <v>4378</v>
      </c>
      <c r="AA1067" s="13"/>
      <c r="AB1067" s="13" t="s">
        <v>221</v>
      </c>
      <c r="AC1067" s="13" t="s">
        <v>347</v>
      </c>
      <c r="AD1067" s="13" t="s">
        <v>216</v>
      </c>
      <c r="AE1067" s="13"/>
      <c r="AF1067" s="13"/>
      <c r="AG1067" s="13"/>
      <c r="AH1067" s="13"/>
      <c r="AI1067" s="13"/>
      <c r="AJ1067" s="13"/>
      <c r="AK1067" s="13"/>
      <c r="AL1067" s="13"/>
      <c r="AM1067" s="13"/>
      <c r="AN1067" s="13"/>
      <c r="AO1067" s="13" t="s">
        <v>157</v>
      </c>
      <c r="AP1067" s="13" t="s">
        <v>158</v>
      </c>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N1067" s="5">
        <f t="shared" si="33"/>
        <v>110</v>
      </c>
    </row>
    <row r="1068" spans="1:66" x14ac:dyDescent="0.35">
      <c r="A1068" s="13" t="s">
        <v>4380</v>
      </c>
      <c r="B1068" s="13" t="s">
        <v>313</v>
      </c>
      <c r="C1068" s="13" t="s">
        <v>347</v>
      </c>
      <c r="D1068" s="13" t="s">
        <v>4368</v>
      </c>
      <c r="E1068" s="13" t="s">
        <v>4369</v>
      </c>
      <c r="F1068" s="13" t="s">
        <v>221</v>
      </c>
      <c r="G1068" s="13" t="s">
        <v>4381</v>
      </c>
      <c r="H1068" s="13" t="s">
        <v>3615</v>
      </c>
      <c r="I1068" s="13"/>
      <c r="J1068" s="13"/>
      <c r="K1068" s="13">
        <v>1</v>
      </c>
      <c r="L1068" s="13">
        <v>0</v>
      </c>
      <c r="M1068" s="13">
        <v>1</v>
      </c>
      <c r="N1068" s="13" t="s">
        <v>154</v>
      </c>
      <c r="O1068" s="13">
        <v>110</v>
      </c>
      <c r="P1068" s="13">
        <v>0</v>
      </c>
      <c r="Q1068" s="13">
        <v>0</v>
      </c>
      <c r="R1068" s="13"/>
      <c r="S1068" s="13"/>
      <c r="T1068" s="13"/>
      <c r="U1068" s="13"/>
      <c r="V1068" s="13"/>
      <c r="W1068" s="13"/>
      <c r="X1068" s="13"/>
      <c r="Y1068" s="13" t="s">
        <v>4382</v>
      </c>
      <c r="Z1068" s="13" t="s">
        <v>4383</v>
      </c>
      <c r="AA1068" s="13"/>
      <c r="AB1068" s="13" t="s">
        <v>221</v>
      </c>
      <c r="AC1068" s="13" t="s">
        <v>347</v>
      </c>
      <c r="AD1068" s="13" t="s">
        <v>216</v>
      </c>
      <c r="AE1068" s="13"/>
      <c r="AF1068" s="13"/>
      <c r="AG1068" s="13"/>
      <c r="AH1068" s="13"/>
      <c r="AI1068" s="13"/>
      <c r="AJ1068" s="13"/>
      <c r="AK1068" s="13"/>
      <c r="AL1068" s="13"/>
      <c r="AM1068" s="13"/>
      <c r="AN1068" s="13"/>
      <c r="AO1068" s="13" t="s">
        <v>157</v>
      </c>
      <c r="AP1068" s="13" t="s">
        <v>158</v>
      </c>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N1068" s="5">
        <f t="shared" si="33"/>
        <v>110</v>
      </c>
    </row>
    <row r="1069" spans="1:66" x14ac:dyDescent="0.35">
      <c r="A1069" s="13" t="s">
        <v>4384</v>
      </c>
      <c r="B1069" s="13" t="s">
        <v>313</v>
      </c>
      <c r="C1069" s="13" t="s">
        <v>347</v>
      </c>
      <c r="D1069" s="13" t="s">
        <v>4368</v>
      </c>
      <c r="E1069" s="13" t="s">
        <v>4369</v>
      </c>
      <c r="F1069" s="13" t="s">
        <v>221</v>
      </c>
      <c r="G1069" s="13" t="s">
        <v>4381</v>
      </c>
      <c r="H1069" s="13" t="s">
        <v>3615</v>
      </c>
      <c r="I1069" s="13"/>
      <c r="J1069" s="13"/>
      <c r="K1069" s="13">
        <v>1</v>
      </c>
      <c r="L1069" s="13">
        <v>0</v>
      </c>
      <c r="M1069" s="13">
        <v>1</v>
      </c>
      <c r="N1069" s="13" t="s">
        <v>154</v>
      </c>
      <c r="O1069" s="13">
        <v>110</v>
      </c>
      <c r="P1069" s="13">
        <v>0</v>
      </c>
      <c r="Q1069" s="13">
        <v>0</v>
      </c>
      <c r="R1069" s="13"/>
      <c r="S1069" s="13"/>
      <c r="T1069" s="13"/>
      <c r="U1069" s="13"/>
      <c r="V1069" s="13"/>
      <c r="W1069" s="13"/>
      <c r="X1069" s="13"/>
      <c r="Y1069" s="13" t="s">
        <v>4382</v>
      </c>
      <c r="Z1069" s="13" t="s">
        <v>4383</v>
      </c>
      <c r="AA1069" s="13"/>
      <c r="AB1069" s="13" t="s">
        <v>221</v>
      </c>
      <c r="AC1069" s="13" t="s">
        <v>347</v>
      </c>
      <c r="AD1069" s="13" t="s">
        <v>216</v>
      </c>
      <c r="AE1069" s="13"/>
      <c r="AF1069" s="13"/>
      <c r="AG1069" s="13"/>
      <c r="AH1069" s="13"/>
      <c r="AI1069" s="13"/>
      <c r="AJ1069" s="13"/>
      <c r="AK1069" s="13"/>
      <c r="AL1069" s="13"/>
      <c r="AM1069" s="13"/>
      <c r="AN1069" s="13"/>
      <c r="AO1069" s="13" t="s">
        <v>157</v>
      </c>
      <c r="AP1069" s="13" t="s">
        <v>158</v>
      </c>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N1069" s="5">
        <f t="shared" si="33"/>
        <v>110</v>
      </c>
    </row>
    <row r="1070" spans="1:66" x14ac:dyDescent="0.35">
      <c r="A1070" s="13" t="s">
        <v>4385</v>
      </c>
      <c r="B1070" s="13" t="s">
        <v>313</v>
      </c>
      <c r="C1070" s="13" t="s">
        <v>347</v>
      </c>
      <c r="D1070" s="13" t="s">
        <v>4368</v>
      </c>
      <c r="E1070" s="13" t="s">
        <v>4369</v>
      </c>
      <c r="F1070" s="13" t="s">
        <v>221</v>
      </c>
      <c r="G1070" s="13" t="s">
        <v>4386</v>
      </c>
      <c r="H1070" s="13" t="s">
        <v>3615</v>
      </c>
      <c r="I1070" s="13"/>
      <c r="J1070" s="13"/>
      <c r="K1070" s="13">
        <v>1</v>
      </c>
      <c r="L1070" s="13">
        <v>0</v>
      </c>
      <c r="M1070" s="13">
        <v>1</v>
      </c>
      <c r="N1070" s="13" t="s">
        <v>154</v>
      </c>
      <c r="O1070" s="13">
        <v>110</v>
      </c>
      <c r="P1070" s="13">
        <v>0</v>
      </c>
      <c r="Q1070" s="13">
        <v>0</v>
      </c>
      <c r="R1070" s="13"/>
      <c r="S1070" s="13"/>
      <c r="T1070" s="13"/>
      <c r="U1070" s="13"/>
      <c r="V1070" s="13"/>
      <c r="W1070" s="13"/>
      <c r="X1070" s="13"/>
      <c r="Y1070" s="13" t="s">
        <v>4387</v>
      </c>
      <c r="Z1070" s="13" t="s">
        <v>4388</v>
      </c>
      <c r="AA1070" s="13"/>
      <c r="AB1070" s="13" t="s">
        <v>221</v>
      </c>
      <c r="AC1070" s="13" t="s">
        <v>347</v>
      </c>
      <c r="AD1070" s="13" t="s">
        <v>216</v>
      </c>
      <c r="AE1070" s="13"/>
      <c r="AF1070" s="13"/>
      <c r="AG1070" s="13"/>
      <c r="AH1070" s="13"/>
      <c r="AI1070" s="13"/>
      <c r="AJ1070" s="13"/>
      <c r="AK1070" s="13"/>
      <c r="AL1070" s="13"/>
      <c r="AM1070" s="13"/>
      <c r="AN1070" s="13"/>
      <c r="AO1070" s="13" t="s">
        <v>157</v>
      </c>
      <c r="AP1070" s="13" t="s">
        <v>158</v>
      </c>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N1070" s="5">
        <f t="shared" si="33"/>
        <v>110</v>
      </c>
    </row>
    <row r="1071" spans="1:66" x14ac:dyDescent="0.35">
      <c r="A1071" s="13" t="s">
        <v>4389</v>
      </c>
      <c r="B1071" s="13" t="s">
        <v>313</v>
      </c>
      <c r="C1071" s="13" t="s">
        <v>861</v>
      </c>
      <c r="D1071" s="13" t="s">
        <v>4390</v>
      </c>
      <c r="E1071" s="13" t="s">
        <v>4391</v>
      </c>
      <c r="F1071" s="13" t="s">
        <v>221</v>
      </c>
      <c r="G1071" s="13" t="s">
        <v>4392</v>
      </c>
      <c r="H1071" s="13" t="s">
        <v>223</v>
      </c>
      <c r="I1071" s="13"/>
      <c r="J1071" s="13"/>
      <c r="K1071" s="13">
        <v>1</v>
      </c>
      <c r="L1071" s="13">
        <v>0</v>
      </c>
      <c r="M1071" s="13">
        <v>1</v>
      </c>
      <c r="N1071" s="13" t="s">
        <v>154</v>
      </c>
      <c r="O1071" s="13">
        <v>0</v>
      </c>
      <c r="P1071" s="13">
        <v>0</v>
      </c>
      <c r="Q1071" s="13">
        <v>0</v>
      </c>
      <c r="R1071" s="13"/>
      <c r="S1071" s="13"/>
      <c r="T1071" s="13"/>
      <c r="U1071" s="13"/>
      <c r="V1071" s="13"/>
      <c r="W1071" s="13"/>
      <c r="X1071" s="13"/>
      <c r="Y1071" s="13" t="s">
        <v>4393</v>
      </c>
      <c r="Z1071" s="13" t="s">
        <v>4394</v>
      </c>
      <c r="AA1071" s="13"/>
      <c r="AB1071" s="13" t="s">
        <v>221</v>
      </c>
      <c r="AC1071" s="13" t="s">
        <v>215</v>
      </c>
      <c r="AD1071" s="13" t="s">
        <v>216</v>
      </c>
      <c r="AE1071" s="13"/>
      <c r="AF1071" s="13"/>
      <c r="AG1071" s="13"/>
      <c r="AH1071" s="13"/>
      <c r="AI1071" s="13"/>
      <c r="AJ1071" s="13"/>
      <c r="AK1071" s="13"/>
      <c r="AL1071" s="13"/>
      <c r="AM1071" s="13" t="s">
        <v>4395</v>
      </c>
      <c r="AN1071" s="13" t="s">
        <v>4396</v>
      </c>
      <c r="AO1071" s="13" t="s">
        <v>157</v>
      </c>
      <c r="AP1071" s="13" t="s">
        <v>158</v>
      </c>
      <c r="AQ1071" s="13"/>
      <c r="AR1071" s="13"/>
      <c r="AS1071" s="13"/>
      <c r="AT1071" s="13"/>
      <c r="AU1071" s="13"/>
      <c r="AV1071" s="13"/>
      <c r="AW1071" s="13"/>
      <c r="AX1071" s="13"/>
      <c r="AY1071" s="13"/>
      <c r="AZ1071" s="13" t="s">
        <v>361</v>
      </c>
      <c r="BA1071" s="13"/>
      <c r="BB1071" s="13"/>
      <c r="BC1071" s="13">
        <v>9</v>
      </c>
      <c r="BD1071" s="13"/>
      <c r="BE1071" s="13"/>
      <c r="BF1071" s="13"/>
      <c r="BG1071" s="13"/>
      <c r="BH1071" s="13"/>
      <c r="BI1071" s="13"/>
      <c r="BJ1071" s="13"/>
      <c r="BK1071" s="13"/>
      <c r="BN1071" s="5">
        <f t="shared" si="33"/>
        <v>0</v>
      </c>
    </row>
    <row r="1072" spans="1:66" x14ac:dyDescent="0.35">
      <c r="A1072" s="13" t="s">
        <v>4397</v>
      </c>
      <c r="B1072" s="13" t="s">
        <v>313</v>
      </c>
      <c r="C1072" s="13" t="s">
        <v>861</v>
      </c>
      <c r="D1072" s="13" t="s">
        <v>4390</v>
      </c>
      <c r="E1072" s="13" t="s">
        <v>4391</v>
      </c>
      <c r="F1072" s="13" t="s">
        <v>221</v>
      </c>
      <c r="G1072" s="13" t="s">
        <v>4398</v>
      </c>
      <c r="H1072" s="13" t="s">
        <v>223</v>
      </c>
      <c r="I1072" s="13"/>
      <c r="J1072" s="13"/>
      <c r="K1072" s="13">
        <v>1</v>
      </c>
      <c r="L1072" s="13">
        <v>0</v>
      </c>
      <c r="M1072" s="13">
        <v>1</v>
      </c>
      <c r="N1072" s="13" t="s">
        <v>154</v>
      </c>
      <c r="O1072" s="13">
        <v>0</v>
      </c>
      <c r="P1072" s="13">
        <v>0</v>
      </c>
      <c r="Q1072" s="13">
        <v>0</v>
      </c>
      <c r="R1072" s="13"/>
      <c r="S1072" s="13"/>
      <c r="T1072" s="13"/>
      <c r="U1072" s="13"/>
      <c r="V1072" s="13"/>
      <c r="W1072" s="13"/>
      <c r="X1072" s="13"/>
      <c r="Y1072" s="13" t="s">
        <v>4399</v>
      </c>
      <c r="Z1072" s="13" t="s">
        <v>4400</v>
      </c>
      <c r="AA1072" s="13"/>
      <c r="AB1072" s="13" t="s">
        <v>221</v>
      </c>
      <c r="AC1072" s="13" t="s">
        <v>215</v>
      </c>
      <c r="AD1072" s="13" t="s">
        <v>216</v>
      </c>
      <c r="AE1072" s="13"/>
      <c r="AF1072" s="13"/>
      <c r="AG1072" s="13"/>
      <c r="AH1072" s="13"/>
      <c r="AI1072" s="13"/>
      <c r="AJ1072" s="13"/>
      <c r="AK1072" s="13"/>
      <c r="AL1072" s="13"/>
      <c r="AM1072" s="13" t="s">
        <v>4395</v>
      </c>
      <c r="AN1072" s="13" t="s">
        <v>4396</v>
      </c>
      <c r="AO1072" s="13" t="s">
        <v>157</v>
      </c>
      <c r="AP1072" s="13" t="s">
        <v>158</v>
      </c>
      <c r="AQ1072" s="13"/>
      <c r="AR1072" s="13"/>
      <c r="AS1072" s="13"/>
      <c r="AT1072" s="13"/>
      <c r="AU1072" s="13"/>
      <c r="AV1072" s="13"/>
      <c r="AW1072" s="13"/>
      <c r="AX1072" s="13"/>
      <c r="AY1072" s="13"/>
      <c r="AZ1072" s="13" t="s">
        <v>361</v>
      </c>
      <c r="BA1072" s="13"/>
      <c r="BB1072" s="13"/>
      <c r="BC1072" s="13">
        <v>9</v>
      </c>
      <c r="BD1072" s="13"/>
      <c r="BE1072" s="13"/>
      <c r="BF1072" s="13"/>
      <c r="BG1072" s="13"/>
      <c r="BH1072" s="13"/>
      <c r="BI1072" s="13"/>
      <c r="BJ1072" s="13"/>
      <c r="BK1072" s="13"/>
      <c r="BN1072" s="5">
        <f t="shared" si="33"/>
        <v>0</v>
      </c>
    </row>
    <row r="1073" spans="1:67" x14ac:dyDescent="0.35">
      <c r="A1073" s="13" t="s">
        <v>4401</v>
      </c>
      <c r="B1073" s="13" t="s">
        <v>313</v>
      </c>
      <c r="C1073" s="13" t="s">
        <v>433</v>
      </c>
      <c r="D1073" s="13" t="s">
        <v>3416</v>
      </c>
      <c r="E1073" s="13" t="s">
        <v>3417</v>
      </c>
      <c r="F1073" s="13" t="s">
        <v>221</v>
      </c>
      <c r="G1073" s="13" t="s">
        <v>4402</v>
      </c>
      <c r="H1073" s="13" t="s">
        <v>223</v>
      </c>
      <c r="I1073" s="13"/>
      <c r="J1073" s="13"/>
      <c r="K1073" s="13">
        <v>1</v>
      </c>
      <c r="L1073" s="13">
        <v>1</v>
      </c>
      <c r="M1073" s="13">
        <v>0</v>
      </c>
      <c r="N1073" s="13" t="s">
        <v>90</v>
      </c>
      <c r="O1073" s="13">
        <v>152.327433628319</v>
      </c>
      <c r="P1073" s="13">
        <v>152.327433628319</v>
      </c>
      <c r="Q1073" s="13">
        <v>0</v>
      </c>
      <c r="R1073" s="13" t="s">
        <v>4403</v>
      </c>
      <c r="S1073" s="13" t="s">
        <v>4404</v>
      </c>
      <c r="T1073" s="13" t="s">
        <v>4405</v>
      </c>
      <c r="U1073" s="13"/>
      <c r="V1073" s="13"/>
      <c r="W1073" s="13"/>
      <c r="X1073" s="13"/>
      <c r="Y1073" s="13" t="s">
        <v>4406</v>
      </c>
      <c r="Z1073" s="13" t="s">
        <v>4407</v>
      </c>
      <c r="AA1073" s="13"/>
      <c r="AB1073" s="13" t="s">
        <v>221</v>
      </c>
      <c r="AC1073" s="13" t="s">
        <v>433</v>
      </c>
      <c r="AD1073" s="13" t="s">
        <v>216</v>
      </c>
      <c r="AE1073" s="13"/>
      <c r="AF1073" s="13"/>
      <c r="AG1073" s="13"/>
      <c r="AH1073" s="13"/>
      <c r="AI1073" s="13"/>
      <c r="AJ1073" s="13"/>
      <c r="AK1073" s="13"/>
      <c r="AL1073" s="13"/>
      <c r="AM1073" s="13"/>
      <c r="AN1073" s="13"/>
      <c r="AO1073" s="13" t="s">
        <v>98</v>
      </c>
      <c r="AP1073" s="13" t="s">
        <v>98</v>
      </c>
      <c r="AQ1073" s="13"/>
      <c r="AR1073" s="13"/>
      <c r="AS1073" s="13"/>
      <c r="AT1073" s="13" t="s">
        <v>98</v>
      </c>
      <c r="AU1073" s="13"/>
      <c r="AV1073" s="13"/>
      <c r="AW1073" s="13"/>
      <c r="AX1073" s="13">
        <v>2023</v>
      </c>
      <c r="AY1073" s="13"/>
      <c r="AZ1073" s="13" t="s">
        <v>361</v>
      </c>
      <c r="BA1073" s="13" t="s">
        <v>99</v>
      </c>
      <c r="BB1073" s="13"/>
      <c r="BC1073" s="13">
        <v>7</v>
      </c>
      <c r="BD1073" s="13">
        <v>6</v>
      </c>
      <c r="BE1073" s="13"/>
      <c r="BF1073" s="13"/>
      <c r="BG1073" s="13"/>
      <c r="BH1073" s="13"/>
      <c r="BI1073" s="13"/>
      <c r="BJ1073" s="13"/>
      <c r="BK1073" s="13"/>
      <c r="BN1073" s="5">
        <f t="shared" si="33"/>
        <v>152.327433628319</v>
      </c>
    </row>
    <row r="1074" spans="1:67" x14ac:dyDescent="0.35">
      <c r="A1074" s="13" t="s">
        <v>4408</v>
      </c>
      <c r="B1074" s="13" t="s">
        <v>313</v>
      </c>
      <c r="C1074" s="13" t="s">
        <v>433</v>
      </c>
      <c r="D1074" s="13" t="s">
        <v>3416</v>
      </c>
      <c r="E1074" s="13" t="s">
        <v>3417</v>
      </c>
      <c r="F1074" s="13" t="s">
        <v>221</v>
      </c>
      <c r="G1074" s="13" t="s">
        <v>4402</v>
      </c>
      <c r="H1074" s="13" t="s">
        <v>223</v>
      </c>
      <c r="I1074" s="13"/>
      <c r="J1074" s="13"/>
      <c r="K1074" s="13">
        <v>1</v>
      </c>
      <c r="L1074" s="13">
        <v>1</v>
      </c>
      <c r="M1074" s="13">
        <v>0</v>
      </c>
      <c r="N1074" s="13" t="s">
        <v>90</v>
      </c>
      <c r="O1074" s="13">
        <v>152.327433628319</v>
      </c>
      <c r="P1074" s="13">
        <v>152.327433628319</v>
      </c>
      <c r="Q1074" s="13">
        <v>0</v>
      </c>
      <c r="R1074" s="13" t="s">
        <v>4409</v>
      </c>
      <c r="S1074" s="13" t="s">
        <v>797</v>
      </c>
      <c r="T1074" s="13" t="s">
        <v>797</v>
      </c>
      <c r="U1074" s="13"/>
      <c r="V1074" s="13"/>
      <c r="W1074" s="13"/>
      <c r="X1074" s="13"/>
      <c r="Y1074" s="13" t="s">
        <v>4406</v>
      </c>
      <c r="Z1074" s="13" t="s">
        <v>4407</v>
      </c>
      <c r="AA1074" s="13"/>
      <c r="AB1074" s="13" t="s">
        <v>221</v>
      </c>
      <c r="AC1074" s="13" t="s">
        <v>433</v>
      </c>
      <c r="AD1074" s="13" t="s">
        <v>216</v>
      </c>
      <c r="AE1074" s="13"/>
      <c r="AF1074" s="13"/>
      <c r="AG1074" s="13"/>
      <c r="AH1074" s="13"/>
      <c r="AI1074" s="13"/>
      <c r="AJ1074" s="13"/>
      <c r="AK1074" s="13"/>
      <c r="AL1074" s="13"/>
      <c r="AM1074" s="13"/>
      <c r="AN1074" s="13"/>
      <c r="AO1074" s="13" t="s">
        <v>157</v>
      </c>
      <c r="AP1074" s="13" t="s">
        <v>158</v>
      </c>
      <c r="AQ1074" s="13"/>
      <c r="AR1074" s="13"/>
      <c r="AS1074" s="13"/>
      <c r="AT1074" s="13" t="s">
        <v>90</v>
      </c>
      <c r="AU1074" s="13"/>
      <c r="AV1074" s="13"/>
      <c r="AW1074" s="13"/>
      <c r="AX1074" s="13">
        <v>2023</v>
      </c>
      <c r="AY1074" s="13"/>
      <c r="AZ1074" s="13" t="s">
        <v>361</v>
      </c>
      <c r="BA1074" s="13" t="s">
        <v>99</v>
      </c>
      <c r="BB1074" s="13"/>
      <c r="BC1074" s="13">
        <v>7</v>
      </c>
      <c r="BD1074" s="13">
        <v>6</v>
      </c>
      <c r="BE1074" s="13"/>
      <c r="BF1074" s="13"/>
      <c r="BG1074" s="13"/>
      <c r="BH1074" s="13"/>
      <c r="BI1074" s="13"/>
      <c r="BJ1074" s="13"/>
      <c r="BK1074" s="13"/>
      <c r="BN1074" s="5">
        <f t="shared" si="33"/>
        <v>152.327433628319</v>
      </c>
    </row>
    <row r="1075" spans="1:67" x14ac:dyDescent="0.35">
      <c r="A1075" s="13" t="s">
        <v>4410</v>
      </c>
      <c r="B1075" s="13" t="s">
        <v>313</v>
      </c>
      <c r="C1075" s="13" t="s">
        <v>433</v>
      </c>
      <c r="D1075" s="13" t="s">
        <v>3416</v>
      </c>
      <c r="E1075" s="13" t="s">
        <v>3417</v>
      </c>
      <c r="F1075" s="13" t="s">
        <v>221</v>
      </c>
      <c r="G1075" s="13" t="s">
        <v>4402</v>
      </c>
      <c r="H1075" s="13" t="s">
        <v>223</v>
      </c>
      <c r="I1075" s="13"/>
      <c r="J1075" s="13"/>
      <c r="K1075" s="13">
        <v>1</v>
      </c>
      <c r="L1075" s="13">
        <v>1</v>
      </c>
      <c r="M1075" s="13">
        <v>0</v>
      </c>
      <c r="N1075" s="13" t="s">
        <v>90</v>
      </c>
      <c r="O1075" s="13">
        <v>152.327433628319</v>
      </c>
      <c r="P1075" s="13">
        <v>152.327433628319</v>
      </c>
      <c r="Q1075" s="13">
        <v>0</v>
      </c>
      <c r="R1075" s="13" t="s">
        <v>4411</v>
      </c>
      <c r="S1075" s="13" t="s">
        <v>797</v>
      </c>
      <c r="T1075" s="13" t="s">
        <v>797</v>
      </c>
      <c r="U1075" s="13"/>
      <c r="V1075" s="13"/>
      <c r="W1075" s="13"/>
      <c r="X1075" s="13"/>
      <c r="Y1075" s="13" t="s">
        <v>4406</v>
      </c>
      <c r="Z1075" s="13" t="s">
        <v>4407</v>
      </c>
      <c r="AA1075" s="13"/>
      <c r="AB1075" s="13" t="s">
        <v>221</v>
      </c>
      <c r="AC1075" s="13" t="s">
        <v>433</v>
      </c>
      <c r="AD1075" s="13" t="s">
        <v>216</v>
      </c>
      <c r="AE1075" s="13"/>
      <c r="AF1075" s="13"/>
      <c r="AG1075" s="13"/>
      <c r="AH1075" s="13"/>
      <c r="AI1075" s="13"/>
      <c r="AJ1075" s="13"/>
      <c r="AK1075" s="13"/>
      <c r="AL1075" s="13"/>
      <c r="AM1075" s="13"/>
      <c r="AN1075" s="13"/>
      <c r="AO1075" s="13" t="s">
        <v>157</v>
      </c>
      <c r="AP1075" s="13" t="s">
        <v>158</v>
      </c>
      <c r="AQ1075" s="13"/>
      <c r="AR1075" s="13"/>
      <c r="AS1075" s="13"/>
      <c r="AT1075" s="13" t="s">
        <v>90</v>
      </c>
      <c r="AU1075" s="13"/>
      <c r="AV1075" s="13"/>
      <c r="AW1075" s="13"/>
      <c r="AX1075" s="13">
        <v>2023</v>
      </c>
      <c r="AY1075" s="13"/>
      <c r="AZ1075" s="13"/>
      <c r="BA1075" s="13" t="s">
        <v>99</v>
      </c>
      <c r="BB1075" s="13"/>
      <c r="BC1075" s="13"/>
      <c r="BD1075" s="13">
        <v>6</v>
      </c>
      <c r="BE1075" s="13"/>
      <c r="BF1075" s="13"/>
      <c r="BG1075" s="13"/>
      <c r="BH1075" s="13"/>
      <c r="BI1075" s="13"/>
      <c r="BJ1075" s="13"/>
      <c r="BK1075" s="13"/>
      <c r="BN1075" s="5">
        <f t="shared" si="33"/>
        <v>152.327433628319</v>
      </c>
    </row>
    <row r="1076" spans="1:67" x14ac:dyDescent="0.35">
      <c r="A1076" s="13" t="s">
        <v>4412</v>
      </c>
      <c r="B1076" s="13" t="s">
        <v>313</v>
      </c>
      <c r="C1076" s="13" t="s">
        <v>433</v>
      </c>
      <c r="D1076" s="13" t="s">
        <v>3416</v>
      </c>
      <c r="E1076" s="13" t="s">
        <v>3417</v>
      </c>
      <c r="F1076" s="13" t="s">
        <v>221</v>
      </c>
      <c r="G1076" s="13" t="s">
        <v>4402</v>
      </c>
      <c r="H1076" s="13" t="s">
        <v>223</v>
      </c>
      <c r="I1076" s="13"/>
      <c r="J1076" s="13"/>
      <c r="K1076" s="13">
        <v>1</v>
      </c>
      <c r="L1076" s="13">
        <v>1</v>
      </c>
      <c r="M1076" s="13">
        <v>0</v>
      </c>
      <c r="N1076" s="13" t="s">
        <v>90</v>
      </c>
      <c r="O1076" s="13">
        <v>152.327433628319</v>
      </c>
      <c r="P1076" s="13">
        <v>152.327433628319</v>
      </c>
      <c r="Q1076" s="13">
        <v>0</v>
      </c>
      <c r="R1076" s="13" t="s">
        <v>4413</v>
      </c>
      <c r="S1076" s="13" t="s">
        <v>796</v>
      </c>
      <c r="T1076" s="13" t="s">
        <v>4178</v>
      </c>
      <c r="U1076" s="13"/>
      <c r="V1076" s="13"/>
      <c r="W1076" s="13"/>
      <c r="X1076" s="13"/>
      <c r="Y1076" s="13" t="s">
        <v>4406</v>
      </c>
      <c r="Z1076" s="13" t="s">
        <v>4407</v>
      </c>
      <c r="AA1076" s="13"/>
      <c r="AB1076" s="13" t="s">
        <v>221</v>
      </c>
      <c r="AC1076" s="13" t="s">
        <v>433</v>
      </c>
      <c r="AD1076" s="13" t="s">
        <v>216</v>
      </c>
      <c r="AE1076" s="13"/>
      <c r="AF1076" s="13"/>
      <c r="AG1076" s="13"/>
      <c r="AH1076" s="13"/>
      <c r="AI1076" s="13"/>
      <c r="AJ1076" s="13"/>
      <c r="AK1076" s="13"/>
      <c r="AL1076" s="13"/>
      <c r="AM1076" s="13"/>
      <c r="AN1076" s="13"/>
      <c r="AO1076" s="13" t="s">
        <v>157</v>
      </c>
      <c r="AP1076" s="13" t="s">
        <v>158</v>
      </c>
      <c r="AQ1076" s="13"/>
      <c r="AR1076" s="13"/>
      <c r="AS1076" s="13"/>
      <c r="AT1076" s="13" t="s">
        <v>90</v>
      </c>
      <c r="AU1076" s="13"/>
      <c r="AV1076" s="13"/>
      <c r="AW1076" s="13"/>
      <c r="AX1076" s="13">
        <v>2023</v>
      </c>
      <c r="AY1076" s="13"/>
      <c r="AZ1076" s="13"/>
      <c r="BA1076" s="13" t="s">
        <v>99</v>
      </c>
      <c r="BB1076" s="13"/>
      <c r="BC1076" s="13"/>
      <c r="BD1076" s="13">
        <v>6</v>
      </c>
      <c r="BE1076" s="13"/>
      <c r="BF1076" s="13"/>
      <c r="BG1076" s="13"/>
      <c r="BH1076" s="13"/>
      <c r="BI1076" s="13"/>
      <c r="BJ1076" s="13"/>
      <c r="BK1076" s="13"/>
      <c r="BN1076" s="5">
        <f t="shared" si="33"/>
        <v>152.327433628319</v>
      </c>
    </row>
    <row r="1077" spans="1:67" x14ac:dyDescent="0.35">
      <c r="A1077" s="13" t="s">
        <v>4414</v>
      </c>
      <c r="B1077" s="13" t="s">
        <v>313</v>
      </c>
      <c r="C1077" s="13" t="s">
        <v>433</v>
      </c>
      <c r="D1077" s="13" t="s">
        <v>3416</v>
      </c>
      <c r="E1077" s="13" t="s">
        <v>3417</v>
      </c>
      <c r="F1077" s="13" t="s">
        <v>221</v>
      </c>
      <c r="G1077" s="13" t="s">
        <v>4402</v>
      </c>
      <c r="H1077" s="13" t="s">
        <v>223</v>
      </c>
      <c r="I1077" s="13"/>
      <c r="J1077" s="13"/>
      <c r="K1077" s="13">
        <v>1</v>
      </c>
      <c r="L1077" s="13">
        <v>1</v>
      </c>
      <c r="M1077" s="13">
        <v>0</v>
      </c>
      <c r="N1077" s="13" t="s">
        <v>90</v>
      </c>
      <c r="O1077" s="13">
        <v>152.327433628319</v>
      </c>
      <c r="P1077" s="13">
        <v>152.327433628319</v>
      </c>
      <c r="Q1077" s="13">
        <v>0</v>
      </c>
      <c r="R1077" s="13" t="s">
        <v>4415</v>
      </c>
      <c r="S1077" s="13" t="s">
        <v>796</v>
      </c>
      <c r="T1077" s="13" t="s">
        <v>4178</v>
      </c>
      <c r="U1077" s="13"/>
      <c r="V1077" s="13"/>
      <c r="W1077" s="13"/>
      <c r="X1077" s="13"/>
      <c r="Y1077" s="13" t="s">
        <v>4406</v>
      </c>
      <c r="Z1077" s="13" t="s">
        <v>4407</v>
      </c>
      <c r="AA1077" s="13"/>
      <c r="AB1077" s="13" t="s">
        <v>221</v>
      </c>
      <c r="AC1077" s="13" t="s">
        <v>433</v>
      </c>
      <c r="AD1077" s="13" t="s">
        <v>216</v>
      </c>
      <c r="AE1077" s="13"/>
      <c r="AF1077" s="13"/>
      <c r="AG1077" s="13"/>
      <c r="AH1077" s="13"/>
      <c r="AI1077" s="13"/>
      <c r="AJ1077" s="13"/>
      <c r="AK1077" s="13"/>
      <c r="AL1077" s="13"/>
      <c r="AM1077" s="13"/>
      <c r="AN1077" s="13"/>
      <c r="AO1077" s="13" t="s">
        <v>157</v>
      </c>
      <c r="AP1077" s="13" t="s">
        <v>158</v>
      </c>
      <c r="AQ1077" s="13"/>
      <c r="AR1077" s="13"/>
      <c r="AS1077" s="13"/>
      <c r="AT1077" s="13" t="s">
        <v>90</v>
      </c>
      <c r="AU1077" s="13"/>
      <c r="AV1077" s="13"/>
      <c r="AW1077" s="13"/>
      <c r="AX1077" s="13">
        <v>2023</v>
      </c>
      <c r="AY1077" s="13"/>
      <c r="AZ1077" s="13"/>
      <c r="BA1077" s="13" t="s">
        <v>99</v>
      </c>
      <c r="BB1077" s="13"/>
      <c r="BC1077" s="13"/>
      <c r="BD1077" s="13">
        <v>6</v>
      </c>
      <c r="BE1077" s="13"/>
      <c r="BF1077" s="13"/>
      <c r="BG1077" s="13"/>
      <c r="BH1077" s="13"/>
      <c r="BI1077" s="13"/>
      <c r="BJ1077" s="13"/>
      <c r="BK1077" s="13"/>
      <c r="BN1077" s="5">
        <f t="shared" si="33"/>
        <v>152.327433628319</v>
      </c>
    </row>
    <row r="1078" spans="1:67" x14ac:dyDescent="0.35">
      <c r="A1078" s="17" t="s">
        <v>4416</v>
      </c>
      <c r="B1078" s="17" t="s">
        <v>313</v>
      </c>
      <c r="C1078" s="13" t="s">
        <v>433</v>
      </c>
      <c r="D1078" s="13" t="s">
        <v>3416</v>
      </c>
      <c r="E1078" s="13" t="s">
        <v>3417</v>
      </c>
      <c r="F1078" s="13" t="s">
        <v>221</v>
      </c>
      <c r="G1078" s="13" t="s">
        <v>4402</v>
      </c>
      <c r="H1078" s="13" t="s">
        <v>223</v>
      </c>
      <c r="I1078" s="13"/>
      <c r="J1078" s="13"/>
      <c r="K1078" s="17">
        <v>1</v>
      </c>
      <c r="L1078" s="13">
        <v>1</v>
      </c>
      <c r="M1078" s="13">
        <v>0</v>
      </c>
      <c r="N1078" s="13" t="s">
        <v>90</v>
      </c>
      <c r="O1078" s="17">
        <v>152.327433628319</v>
      </c>
      <c r="P1078" s="13">
        <v>152.327433628319</v>
      </c>
      <c r="Q1078" s="13">
        <v>0</v>
      </c>
      <c r="R1078" s="13"/>
      <c r="S1078" s="13"/>
      <c r="T1078" s="13" t="s">
        <v>4417</v>
      </c>
      <c r="U1078" s="13"/>
      <c r="V1078" s="13"/>
      <c r="W1078" s="13"/>
      <c r="X1078" s="13"/>
      <c r="Y1078" s="13" t="s">
        <v>4406</v>
      </c>
      <c r="Z1078" s="13" t="s">
        <v>4407</v>
      </c>
      <c r="AA1078" s="13"/>
      <c r="AB1078" s="13" t="s">
        <v>221</v>
      </c>
      <c r="AC1078" s="13" t="s">
        <v>433</v>
      </c>
      <c r="AD1078" s="13" t="s">
        <v>216</v>
      </c>
      <c r="AE1078" s="13"/>
      <c r="AF1078" s="13"/>
      <c r="AG1078" s="13"/>
      <c r="AH1078" s="13"/>
      <c r="AI1078" s="13"/>
      <c r="AJ1078" s="13" t="s">
        <v>4417</v>
      </c>
      <c r="AK1078" s="13"/>
      <c r="AL1078" s="13"/>
      <c r="AM1078" s="13" t="s">
        <v>3422</v>
      </c>
      <c r="AN1078" s="13" t="s">
        <v>3423</v>
      </c>
      <c r="AO1078" s="13" t="s">
        <v>157</v>
      </c>
      <c r="AP1078" s="13" t="s">
        <v>158</v>
      </c>
      <c r="AQ1078" s="13"/>
      <c r="AR1078" s="13"/>
      <c r="AS1078" s="13"/>
      <c r="AT1078" s="13" t="s">
        <v>90</v>
      </c>
      <c r="AU1078" s="13"/>
      <c r="AV1078" s="13"/>
      <c r="AW1078" s="13"/>
      <c r="AX1078" s="13">
        <v>2023</v>
      </c>
      <c r="AY1078" s="13"/>
      <c r="AZ1078" s="13"/>
      <c r="BA1078" s="13" t="s">
        <v>361</v>
      </c>
      <c r="BB1078" s="13"/>
      <c r="BC1078" s="13"/>
      <c r="BD1078" s="13">
        <v>7</v>
      </c>
      <c r="BE1078" s="13"/>
      <c r="BF1078" s="13"/>
      <c r="BG1078" s="13"/>
      <c r="BH1078" s="13"/>
      <c r="BI1078" s="13"/>
      <c r="BJ1078" s="13"/>
      <c r="BK1078" s="13"/>
      <c r="BL1078" s="6" t="s">
        <v>383</v>
      </c>
      <c r="BM1078" s="11">
        <v>152.327433628319</v>
      </c>
      <c r="BN1078" s="5">
        <f t="shared" si="33"/>
        <v>152.327433628319</v>
      </c>
      <c r="BO1078" s="11">
        <f>O1078-BM1078</f>
        <v>0</v>
      </c>
    </row>
    <row r="1079" spans="1:67" x14ac:dyDescent="0.35">
      <c r="A1079" s="17" t="s">
        <v>4418</v>
      </c>
      <c r="B1079" s="17" t="s">
        <v>313</v>
      </c>
      <c r="C1079" s="13" t="s">
        <v>433</v>
      </c>
      <c r="D1079" s="13" t="s">
        <v>3416</v>
      </c>
      <c r="E1079" s="13" t="s">
        <v>3417</v>
      </c>
      <c r="F1079" s="13" t="s">
        <v>221</v>
      </c>
      <c r="G1079" s="13" t="s">
        <v>4402</v>
      </c>
      <c r="H1079" s="13" t="s">
        <v>223</v>
      </c>
      <c r="I1079" s="13"/>
      <c r="J1079" s="13"/>
      <c r="K1079" s="17">
        <v>1</v>
      </c>
      <c r="L1079" s="13">
        <v>1</v>
      </c>
      <c r="M1079" s="13">
        <v>0</v>
      </c>
      <c r="N1079" s="13" t="s">
        <v>90</v>
      </c>
      <c r="O1079" s="17">
        <v>152.327433628319</v>
      </c>
      <c r="P1079" s="13">
        <v>152.327433628319</v>
      </c>
      <c r="Q1079" s="13">
        <v>0</v>
      </c>
      <c r="R1079" s="13"/>
      <c r="S1079" s="13"/>
      <c r="T1079" s="13" t="s">
        <v>4417</v>
      </c>
      <c r="U1079" s="13"/>
      <c r="V1079" s="13"/>
      <c r="W1079" s="13"/>
      <c r="X1079" s="13"/>
      <c r="Y1079" s="13" t="s">
        <v>4406</v>
      </c>
      <c r="Z1079" s="13" t="s">
        <v>4407</v>
      </c>
      <c r="AA1079" s="13"/>
      <c r="AB1079" s="13" t="s">
        <v>221</v>
      </c>
      <c r="AC1079" s="13" t="s">
        <v>433</v>
      </c>
      <c r="AD1079" s="13" t="s">
        <v>216</v>
      </c>
      <c r="AE1079" s="13"/>
      <c r="AF1079" s="13"/>
      <c r="AG1079" s="13"/>
      <c r="AH1079" s="13"/>
      <c r="AI1079" s="13"/>
      <c r="AJ1079" s="13" t="s">
        <v>4417</v>
      </c>
      <c r="AK1079" s="13"/>
      <c r="AL1079" s="13"/>
      <c r="AM1079" s="13" t="s">
        <v>3422</v>
      </c>
      <c r="AN1079" s="13" t="s">
        <v>3423</v>
      </c>
      <c r="AO1079" s="13" t="s">
        <v>157</v>
      </c>
      <c r="AP1079" s="13" t="s">
        <v>158</v>
      </c>
      <c r="AQ1079" s="13"/>
      <c r="AR1079" s="13"/>
      <c r="AS1079" s="13"/>
      <c r="AT1079" s="13" t="s">
        <v>90</v>
      </c>
      <c r="AU1079" s="13"/>
      <c r="AV1079" s="13"/>
      <c r="AW1079" s="13"/>
      <c r="AX1079" s="13">
        <v>2023</v>
      </c>
      <c r="AY1079" s="13"/>
      <c r="AZ1079" s="13"/>
      <c r="BA1079" s="13" t="s">
        <v>361</v>
      </c>
      <c r="BB1079" s="13"/>
      <c r="BC1079" s="13"/>
      <c r="BD1079" s="13">
        <v>7</v>
      </c>
      <c r="BE1079" s="13"/>
      <c r="BF1079" s="13"/>
      <c r="BG1079" s="13"/>
      <c r="BH1079" s="13"/>
      <c r="BI1079" s="13"/>
      <c r="BJ1079" s="13"/>
      <c r="BK1079" s="13"/>
      <c r="BL1079" s="6" t="s">
        <v>383</v>
      </c>
      <c r="BM1079" s="11">
        <v>152.327433628319</v>
      </c>
      <c r="BN1079" s="5">
        <f t="shared" si="33"/>
        <v>152.327433628319</v>
      </c>
      <c r="BO1079" s="11">
        <f>O1079-BM1079</f>
        <v>0</v>
      </c>
    </row>
    <row r="1080" spans="1:67" x14ac:dyDescent="0.35">
      <c r="A1080" s="13" t="s">
        <v>4419</v>
      </c>
      <c r="B1080" s="13" t="s">
        <v>313</v>
      </c>
      <c r="C1080" s="13" t="s">
        <v>433</v>
      </c>
      <c r="D1080" s="13" t="s">
        <v>3416</v>
      </c>
      <c r="E1080" s="13" t="s">
        <v>3417</v>
      </c>
      <c r="F1080" s="13" t="s">
        <v>221</v>
      </c>
      <c r="G1080" s="13" t="s">
        <v>4420</v>
      </c>
      <c r="H1080" s="13" t="s">
        <v>223</v>
      </c>
      <c r="I1080" s="13"/>
      <c r="J1080" s="13"/>
      <c r="K1080" s="13">
        <v>1</v>
      </c>
      <c r="L1080" s="13">
        <v>1</v>
      </c>
      <c r="M1080" s="13">
        <v>0</v>
      </c>
      <c r="N1080" s="13" t="s">
        <v>90</v>
      </c>
      <c r="O1080" s="13">
        <v>152.327433628319</v>
      </c>
      <c r="P1080" s="13">
        <v>152.327433628319</v>
      </c>
      <c r="Q1080" s="13">
        <v>0</v>
      </c>
      <c r="R1080" s="13" t="s">
        <v>4421</v>
      </c>
      <c r="S1080" s="13" t="s">
        <v>4404</v>
      </c>
      <c r="T1080" s="13" t="s">
        <v>4405</v>
      </c>
      <c r="U1080" s="13"/>
      <c r="V1080" s="13"/>
      <c r="W1080" s="13"/>
      <c r="X1080" s="13"/>
      <c r="Y1080" s="13" t="s">
        <v>4422</v>
      </c>
      <c r="Z1080" s="13" t="s">
        <v>4423</v>
      </c>
      <c r="AA1080" s="13"/>
      <c r="AB1080" s="13" t="s">
        <v>221</v>
      </c>
      <c r="AC1080" s="13" t="s">
        <v>433</v>
      </c>
      <c r="AD1080" s="13" t="s">
        <v>216</v>
      </c>
      <c r="AE1080" s="13"/>
      <c r="AF1080" s="13"/>
      <c r="AG1080" s="13"/>
      <c r="AH1080" s="13"/>
      <c r="AI1080" s="13"/>
      <c r="AJ1080" s="13"/>
      <c r="AK1080" s="13"/>
      <c r="AL1080" s="13"/>
      <c r="AM1080" s="13"/>
      <c r="AN1080" s="13"/>
      <c r="AO1080" s="13" t="s">
        <v>98</v>
      </c>
      <c r="AP1080" s="13" t="s">
        <v>98</v>
      </c>
      <c r="AQ1080" s="13"/>
      <c r="AR1080" s="13"/>
      <c r="AS1080" s="13"/>
      <c r="AT1080" s="13" t="s">
        <v>98</v>
      </c>
      <c r="AU1080" s="13"/>
      <c r="AV1080" s="13"/>
      <c r="AW1080" s="13"/>
      <c r="AX1080" s="13">
        <v>2023</v>
      </c>
      <c r="AY1080" s="13"/>
      <c r="AZ1080" s="13" t="s">
        <v>361</v>
      </c>
      <c r="BA1080" s="13" t="s">
        <v>99</v>
      </c>
      <c r="BB1080" s="13"/>
      <c r="BC1080" s="13">
        <v>7</v>
      </c>
      <c r="BD1080" s="13">
        <v>6</v>
      </c>
      <c r="BE1080" s="13"/>
      <c r="BF1080" s="13"/>
      <c r="BG1080" s="13"/>
      <c r="BH1080" s="13"/>
      <c r="BI1080" s="13"/>
      <c r="BJ1080" s="13"/>
      <c r="BK1080" s="13"/>
      <c r="BN1080" s="5">
        <f t="shared" si="33"/>
        <v>152.327433628319</v>
      </c>
    </row>
    <row r="1081" spans="1:67" x14ac:dyDescent="0.35">
      <c r="A1081" s="13" t="s">
        <v>4424</v>
      </c>
      <c r="B1081" s="13" t="s">
        <v>313</v>
      </c>
      <c r="C1081" s="13" t="s">
        <v>433</v>
      </c>
      <c r="D1081" s="13" t="s">
        <v>3416</v>
      </c>
      <c r="E1081" s="13" t="s">
        <v>3417</v>
      </c>
      <c r="F1081" s="13" t="s">
        <v>221</v>
      </c>
      <c r="G1081" s="13" t="s">
        <v>4420</v>
      </c>
      <c r="H1081" s="13" t="s">
        <v>223</v>
      </c>
      <c r="I1081" s="13"/>
      <c r="J1081" s="13"/>
      <c r="K1081" s="13">
        <v>1</v>
      </c>
      <c r="L1081" s="13">
        <v>1</v>
      </c>
      <c r="M1081" s="13">
        <v>0</v>
      </c>
      <c r="N1081" s="13" t="s">
        <v>90</v>
      </c>
      <c r="O1081" s="13">
        <v>152.327433628319</v>
      </c>
      <c r="P1081" s="13">
        <v>152.327433628319</v>
      </c>
      <c r="Q1081" s="13">
        <v>0</v>
      </c>
      <c r="R1081" s="13" t="s">
        <v>4425</v>
      </c>
      <c r="S1081" s="13" t="s">
        <v>797</v>
      </c>
      <c r="T1081" s="13" t="s">
        <v>797</v>
      </c>
      <c r="U1081" s="13"/>
      <c r="V1081" s="13"/>
      <c r="W1081" s="13"/>
      <c r="X1081" s="13"/>
      <c r="Y1081" s="13" t="s">
        <v>4422</v>
      </c>
      <c r="Z1081" s="13" t="s">
        <v>4423</v>
      </c>
      <c r="AA1081" s="13"/>
      <c r="AB1081" s="13" t="s">
        <v>221</v>
      </c>
      <c r="AC1081" s="13" t="s">
        <v>433</v>
      </c>
      <c r="AD1081" s="13" t="s">
        <v>216</v>
      </c>
      <c r="AE1081" s="13"/>
      <c r="AF1081" s="13"/>
      <c r="AG1081" s="13"/>
      <c r="AH1081" s="13"/>
      <c r="AI1081" s="13"/>
      <c r="AJ1081" s="13"/>
      <c r="AK1081" s="13"/>
      <c r="AL1081" s="13"/>
      <c r="AM1081" s="13"/>
      <c r="AN1081" s="13"/>
      <c r="AO1081" s="13" t="s">
        <v>157</v>
      </c>
      <c r="AP1081" s="13" t="s">
        <v>158</v>
      </c>
      <c r="AQ1081" s="13"/>
      <c r="AR1081" s="13"/>
      <c r="AS1081" s="13"/>
      <c r="AT1081" s="13" t="s">
        <v>90</v>
      </c>
      <c r="AU1081" s="13"/>
      <c r="AV1081" s="13"/>
      <c r="AW1081" s="13"/>
      <c r="AX1081" s="13">
        <v>2023</v>
      </c>
      <c r="AY1081" s="13"/>
      <c r="AZ1081" s="13" t="s">
        <v>361</v>
      </c>
      <c r="BA1081" s="13" t="s">
        <v>99</v>
      </c>
      <c r="BB1081" s="13"/>
      <c r="BC1081" s="13">
        <v>7</v>
      </c>
      <c r="BD1081" s="13">
        <v>6</v>
      </c>
      <c r="BE1081" s="13"/>
      <c r="BF1081" s="13"/>
      <c r="BG1081" s="13"/>
      <c r="BH1081" s="13"/>
      <c r="BI1081" s="13"/>
      <c r="BJ1081" s="13"/>
      <c r="BK1081" s="13"/>
      <c r="BN1081" s="5">
        <f t="shared" si="33"/>
        <v>152.327433628319</v>
      </c>
    </row>
    <row r="1082" spans="1:67" x14ac:dyDescent="0.35">
      <c r="A1082" s="13" t="s">
        <v>4426</v>
      </c>
      <c r="B1082" s="13" t="s">
        <v>313</v>
      </c>
      <c r="C1082" s="13" t="s">
        <v>433</v>
      </c>
      <c r="D1082" s="13" t="s">
        <v>3416</v>
      </c>
      <c r="E1082" s="13" t="s">
        <v>3417</v>
      </c>
      <c r="F1082" s="13" t="s">
        <v>221</v>
      </c>
      <c r="G1082" s="13" t="s">
        <v>4420</v>
      </c>
      <c r="H1082" s="13" t="s">
        <v>223</v>
      </c>
      <c r="I1082" s="13"/>
      <c r="J1082" s="13"/>
      <c r="K1082" s="13">
        <v>1</v>
      </c>
      <c r="L1082" s="13">
        <v>1</v>
      </c>
      <c r="M1082" s="13">
        <v>0</v>
      </c>
      <c r="N1082" s="13" t="s">
        <v>90</v>
      </c>
      <c r="O1082" s="13">
        <v>152.327433628319</v>
      </c>
      <c r="P1082" s="13">
        <v>152.327433628319</v>
      </c>
      <c r="Q1082" s="13">
        <v>0</v>
      </c>
      <c r="R1082" s="13" t="s">
        <v>4427</v>
      </c>
      <c r="S1082" s="13" t="s">
        <v>797</v>
      </c>
      <c r="T1082" s="13" t="s">
        <v>797</v>
      </c>
      <c r="U1082" s="13"/>
      <c r="V1082" s="13"/>
      <c r="W1082" s="13"/>
      <c r="X1082" s="13"/>
      <c r="Y1082" s="13" t="s">
        <v>4422</v>
      </c>
      <c r="Z1082" s="13" t="s">
        <v>4423</v>
      </c>
      <c r="AA1082" s="13"/>
      <c r="AB1082" s="13" t="s">
        <v>221</v>
      </c>
      <c r="AC1082" s="13" t="s">
        <v>433</v>
      </c>
      <c r="AD1082" s="13" t="s">
        <v>216</v>
      </c>
      <c r="AE1082" s="13"/>
      <c r="AF1082" s="13"/>
      <c r="AG1082" s="13"/>
      <c r="AH1082" s="13"/>
      <c r="AI1082" s="13"/>
      <c r="AJ1082" s="13"/>
      <c r="AK1082" s="13"/>
      <c r="AL1082" s="13"/>
      <c r="AM1082" s="13"/>
      <c r="AN1082" s="13"/>
      <c r="AO1082" s="13" t="s">
        <v>157</v>
      </c>
      <c r="AP1082" s="13" t="s">
        <v>158</v>
      </c>
      <c r="AQ1082" s="13"/>
      <c r="AR1082" s="13"/>
      <c r="AS1082" s="13"/>
      <c r="AT1082" s="13" t="s">
        <v>90</v>
      </c>
      <c r="AU1082" s="13"/>
      <c r="AV1082" s="13"/>
      <c r="AW1082" s="13"/>
      <c r="AX1082" s="13">
        <v>2023</v>
      </c>
      <c r="AY1082" s="13"/>
      <c r="AZ1082" s="13"/>
      <c r="BA1082" s="13" t="s">
        <v>99</v>
      </c>
      <c r="BB1082" s="13"/>
      <c r="BC1082" s="13"/>
      <c r="BD1082" s="13">
        <v>6</v>
      </c>
      <c r="BE1082" s="13"/>
      <c r="BF1082" s="13"/>
      <c r="BG1082" s="13"/>
      <c r="BH1082" s="13"/>
      <c r="BI1082" s="13"/>
      <c r="BJ1082" s="13"/>
      <c r="BK1082" s="13"/>
      <c r="BN1082" s="5">
        <f t="shared" si="33"/>
        <v>152.327433628319</v>
      </c>
    </row>
    <row r="1083" spans="1:67" x14ac:dyDescent="0.35">
      <c r="A1083" s="13" t="s">
        <v>4428</v>
      </c>
      <c r="B1083" s="13" t="s">
        <v>313</v>
      </c>
      <c r="C1083" s="13" t="s">
        <v>433</v>
      </c>
      <c r="D1083" s="13" t="s">
        <v>3416</v>
      </c>
      <c r="E1083" s="13" t="s">
        <v>3417</v>
      </c>
      <c r="F1083" s="13" t="s">
        <v>221</v>
      </c>
      <c r="G1083" s="13" t="s">
        <v>4420</v>
      </c>
      <c r="H1083" s="13" t="s">
        <v>223</v>
      </c>
      <c r="I1083" s="13"/>
      <c r="J1083" s="13"/>
      <c r="K1083" s="13">
        <v>1</v>
      </c>
      <c r="L1083" s="13">
        <v>1</v>
      </c>
      <c r="M1083" s="13">
        <v>0</v>
      </c>
      <c r="N1083" s="13" t="s">
        <v>90</v>
      </c>
      <c r="O1083" s="13">
        <v>152.327433628319</v>
      </c>
      <c r="P1083" s="13">
        <v>152.327433628319</v>
      </c>
      <c r="Q1083" s="13">
        <v>0</v>
      </c>
      <c r="R1083" s="13" t="s">
        <v>4429</v>
      </c>
      <c r="S1083" s="13" t="s">
        <v>796</v>
      </c>
      <c r="T1083" s="13" t="s">
        <v>4178</v>
      </c>
      <c r="U1083" s="13"/>
      <c r="V1083" s="13"/>
      <c r="W1083" s="13"/>
      <c r="X1083" s="13"/>
      <c r="Y1083" s="13" t="s">
        <v>4422</v>
      </c>
      <c r="Z1083" s="13" t="s">
        <v>4423</v>
      </c>
      <c r="AA1083" s="13"/>
      <c r="AB1083" s="13" t="s">
        <v>221</v>
      </c>
      <c r="AC1083" s="13" t="s">
        <v>433</v>
      </c>
      <c r="AD1083" s="13" t="s">
        <v>216</v>
      </c>
      <c r="AE1083" s="13"/>
      <c r="AF1083" s="13"/>
      <c r="AG1083" s="13"/>
      <c r="AH1083" s="13"/>
      <c r="AI1083" s="13"/>
      <c r="AJ1083" s="13"/>
      <c r="AK1083" s="13"/>
      <c r="AL1083" s="13"/>
      <c r="AM1083" s="13"/>
      <c r="AN1083" s="13"/>
      <c r="AO1083" s="13" t="s">
        <v>157</v>
      </c>
      <c r="AP1083" s="13" t="s">
        <v>158</v>
      </c>
      <c r="AQ1083" s="13"/>
      <c r="AR1083" s="13"/>
      <c r="AS1083" s="13"/>
      <c r="AT1083" s="13" t="s">
        <v>90</v>
      </c>
      <c r="AU1083" s="13"/>
      <c r="AV1083" s="13"/>
      <c r="AW1083" s="13"/>
      <c r="AX1083" s="13">
        <v>2023</v>
      </c>
      <c r="AY1083" s="13"/>
      <c r="AZ1083" s="13"/>
      <c r="BA1083" s="13" t="s">
        <v>99</v>
      </c>
      <c r="BB1083" s="13"/>
      <c r="BC1083" s="13"/>
      <c r="BD1083" s="13">
        <v>6</v>
      </c>
      <c r="BE1083" s="13"/>
      <c r="BF1083" s="13"/>
      <c r="BG1083" s="13"/>
      <c r="BH1083" s="13"/>
      <c r="BI1083" s="13"/>
      <c r="BJ1083" s="13"/>
      <c r="BK1083" s="13"/>
      <c r="BN1083" s="5">
        <f t="shared" si="33"/>
        <v>152.327433628319</v>
      </c>
    </row>
    <row r="1084" spans="1:67" x14ac:dyDescent="0.35">
      <c r="A1084" s="13" t="s">
        <v>4430</v>
      </c>
      <c r="B1084" s="13" t="s">
        <v>313</v>
      </c>
      <c r="C1084" s="13" t="s">
        <v>433</v>
      </c>
      <c r="D1084" s="13" t="s">
        <v>3416</v>
      </c>
      <c r="E1084" s="13" t="s">
        <v>3417</v>
      </c>
      <c r="F1084" s="13" t="s">
        <v>221</v>
      </c>
      <c r="G1084" s="13" t="s">
        <v>4420</v>
      </c>
      <c r="H1084" s="13" t="s">
        <v>223</v>
      </c>
      <c r="I1084" s="13"/>
      <c r="J1084" s="13"/>
      <c r="K1084" s="13">
        <v>1</v>
      </c>
      <c r="L1084" s="13">
        <v>1</v>
      </c>
      <c r="M1084" s="13">
        <v>0</v>
      </c>
      <c r="N1084" s="13" t="s">
        <v>90</v>
      </c>
      <c r="O1084" s="13">
        <v>152.327433628319</v>
      </c>
      <c r="P1084" s="13">
        <v>152.327433628319</v>
      </c>
      <c r="Q1084" s="13">
        <v>0</v>
      </c>
      <c r="R1084" s="13" t="s">
        <v>4431</v>
      </c>
      <c r="S1084" s="13" t="s">
        <v>796</v>
      </c>
      <c r="T1084" s="13" t="s">
        <v>4178</v>
      </c>
      <c r="U1084" s="13"/>
      <c r="V1084" s="13"/>
      <c r="W1084" s="13"/>
      <c r="X1084" s="13"/>
      <c r="Y1084" s="13" t="s">
        <v>4422</v>
      </c>
      <c r="Z1084" s="13" t="s">
        <v>4423</v>
      </c>
      <c r="AA1084" s="13"/>
      <c r="AB1084" s="13" t="s">
        <v>221</v>
      </c>
      <c r="AC1084" s="13" t="s">
        <v>433</v>
      </c>
      <c r="AD1084" s="13" t="s">
        <v>216</v>
      </c>
      <c r="AE1084" s="13"/>
      <c r="AF1084" s="13"/>
      <c r="AG1084" s="13"/>
      <c r="AH1084" s="13"/>
      <c r="AI1084" s="13"/>
      <c r="AJ1084" s="13"/>
      <c r="AK1084" s="13"/>
      <c r="AL1084" s="13"/>
      <c r="AM1084" s="13"/>
      <c r="AN1084" s="13"/>
      <c r="AO1084" s="13" t="s">
        <v>157</v>
      </c>
      <c r="AP1084" s="13" t="s">
        <v>158</v>
      </c>
      <c r="AQ1084" s="13"/>
      <c r="AR1084" s="13"/>
      <c r="AS1084" s="13"/>
      <c r="AT1084" s="13" t="s">
        <v>90</v>
      </c>
      <c r="AU1084" s="13"/>
      <c r="AV1084" s="13"/>
      <c r="AW1084" s="13"/>
      <c r="AX1084" s="13">
        <v>2023</v>
      </c>
      <c r="AY1084" s="13"/>
      <c r="AZ1084" s="13"/>
      <c r="BA1084" s="13" t="s">
        <v>99</v>
      </c>
      <c r="BB1084" s="13"/>
      <c r="BC1084" s="13"/>
      <c r="BD1084" s="13">
        <v>6</v>
      </c>
      <c r="BE1084" s="13"/>
      <c r="BF1084" s="13"/>
      <c r="BG1084" s="13"/>
      <c r="BH1084" s="13"/>
      <c r="BI1084" s="13"/>
      <c r="BJ1084" s="13"/>
      <c r="BK1084" s="13"/>
      <c r="BN1084" s="5">
        <f t="shared" si="33"/>
        <v>152.327433628319</v>
      </c>
    </row>
    <row r="1085" spans="1:67" x14ac:dyDescent="0.35">
      <c r="A1085" s="17" t="s">
        <v>4432</v>
      </c>
      <c r="B1085" s="17" t="s">
        <v>313</v>
      </c>
      <c r="C1085" s="13" t="s">
        <v>433</v>
      </c>
      <c r="D1085" s="13" t="s">
        <v>3416</v>
      </c>
      <c r="E1085" s="13" t="s">
        <v>3417</v>
      </c>
      <c r="F1085" s="13" t="s">
        <v>221</v>
      </c>
      <c r="G1085" s="13" t="s">
        <v>4420</v>
      </c>
      <c r="H1085" s="13" t="s">
        <v>223</v>
      </c>
      <c r="I1085" s="13"/>
      <c r="J1085" s="13"/>
      <c r="K1085" s="17">
        <v>1</v>
      </c>
      <c r="L1085" s="13">
        <v>1</v>
      </c>
      <c r="M1085" s="13">
        <v>0</v>
      </c>
      <c r="N1085" s="13" t="s">
        <v>90</v>
      </c>
      <c r="O1085" s="17">
        <v>152.327433628319</v>
      </c>
      <c r="P1085" s="13">
        <v>152.327433628319</v>
      </c>
      <c r="Q1085" s="13">
        <v>0</v>
      </c>
      <c r="R1085" s="13" t="s">
        <v>4433</v>
      </c>
      <c r="S1085" s="13" t="s">
        <v>4417</v>
      </c>
      <c r="T1085" s="13" t="s">
        <v>4417</v>
      </c>
      <c r="U1085" s="13"/>
      <c r="V1085" s="13"/>
      <c r="W1085" s="13"/>
      <c r="X1085" s="13"/>
      <c r="Y1085" s="13" t="s">
        <v>4422</v>
      </c>
      <c r="Z1085" s="13" t="s">
        <v>4423</v>
      </c>
      <c r="AA1085" s="13"/>
      <c r="AB1085" s="13" t="s">
        <v>221</v>
      </c>
      <c r="AC1085" s="13" t="s">
        <v>433</v>
      </c>
      <c r="AD1085" s="13" t="s">
        <v>216</v>
      </c>
      <c r="AE1085" s="13"/>
      <c r="AF1085" s="13"/>
      <c r="AG1085" s="13"/>
      <c r="AH1085" s="13"/>
      <c r="AI1085" s="13"/>
      <c r="AJ1085" s="13" t="s">
        <v>4417</v>
      </c>
      <c r="AK1085" s="13"/>
      <c r="AL1085" s="13"/>
      <c r="AM1085" s="13" t="s">
        <v>3422</v>
      </c>
      <c r="AN1085" s="13" t="s">
        <v>3423</v>
      </c>
      <c r="AO1085" s="13" t="s">
        <v>157</v>
      </c>
      <c r="AP1085" s="13" t="s">
        <v>158</v>
      </c>
      <c r="AQ1085" s="13"/>
      <c r="AR1085" s="13"/>
      <c r="AS1085" s="13"/>
      <c r="AT1085" s="13" t="s">
        <v>90</v>
      </c>
      <c r="AU1085" s="13"/>
      <c r="AV1085" s="13"/>
      <c r="AW1085" s="13"/>
      <c r="AX1085" s="13">
        <v>2023</v>
      </c>
      <c r="AY1085" s="13"/>
      <c r="AZ1085" s="13"/>
      <c r="BA1085" s="13" t="s">
        <v>361</v>
      </c>
      <c r="BB1085" s="13"/>
      <c r="BC1085" s="13"/>
      <c r="BD1085" s="13">
        <v>7</v>
      </c>
      <c r="BE1085" s="13"/>
      <c r="BF1085" s="13"/>
      <c r="BG1085" s="13"/>
      <c r="BH1085" s="13"/>
      <c r="BI1085" s="13"/>
      <c r="BJ1085" s="13"/>
      <c r="BK1085" s="13"/>
      <c r="BL1085" s="6" t="s">
        <v>383</v>
      </c>
      <c r="BM1085" s="11">
        <v>152.327433628319</v>
      </c>
      <c r="BN1085" s="5">
        <f t="shared" si="33"/>
        <v>152.327433628319</v>
      </c>
      <c r="BO1085" s="11">
        <f>O1085-BM1085</f>
        <v>0</v>
      </c>
    </row>
    <row r="1086" spans="1:67" x14ac:dyDescent="0.35">
      <c r="A1086" s="17" t="s">
        <v>4434</v>
      </c>
      <c r="B1086" s="17" t="s">
        <v>313</v>
      </c>
      <c r="C1086" s="13" t="s">
        <v>433</v>
      </c>
      <c r="D1086" s="13" t="s">
        <v>3416</v>
      </c>
      <c r="E1086" s="13" t="s">
        <v>3417</v>
      </c>
      <c r="F1086" s="13" t="s">
        <v>221</v>
      </c>
      <c r="G1086" s="13" t="s">
        <v>4420</v>
      </c>
      <c r="H1086" s="13" t="s">
        <v>223</v>
      </c>
      <c r="I1086" s="13"/>
      <c r="J1086" s="13"/>
      <c r="K1086" s="17">
        <v>1</v>
      </c>
      <c r="L1086" s="13">
        <v>1</v>
      </c>
      <c r="M1086" s="13">
        <v>0</v>
      </c>
      <c r="N1086" s="13" t="s">
        <v>90</v>
      </c>
      <c r="O1086" s="17">
        <v>152.327433628319</v>
      </c>
      <c r="P1086" s="13">
        <v>152.327433628319</v>
      </c>
      <c r="Q1086" s="13">
        <v>0</v>
      </c>
      <c r="R1086" s="13"/>
      <c r="S1086" s="13"/>
      <c r="T1086" s="13" t="s">
        <v>4417</v>
      </c>
      <c r="U1086" s="13"/>
      <c r="V1086" s="13"/>
      <c r="W1086" s="13"/>
      <c r="X1086" s="13"/>
      <c r="Y1086" s="13" t="s">
        <v>4422</v>
      </c>
      <c r="Z1086" s="13" t="s">
        <v>4423</v>
      </c>
      <c r="AA1086" s="13"/>
      <c r="AB1086" s="13" t="s">
        <v>221</v>
      </c>
      <c r="AC1086" s="13" t="s">
        <v>433</v>
      </c>
      <c r="AD1086" s="13" t="s">
        <v>216</v>
      </c>
      <c r="AE1086" s="13"/>
      <c r="AF1086" s="13"/>
      <c r="AG1086" s="13"/>
      <c r="AH1086" s="13"/>
      <c r="AI1086" s="13"/>
      <c r="AJ1086" s="13" t="s">
        <v>4417</v>
      </c>
      <c r="AK1086" s="13"/>
      <c r="AL1086" s="13"/>
      <c r="AM1086" s="13" t="s">
        <v>3422</v>
      </c>
      <c r="AN1086" s="13" t="s">
        <v>3423</v>
      </c>
      <c r="AO1086" s="13" t="s">
        <v>157</v>
      </c>
      <c r="AP1086" s="13" t="s">
        <v>158</v>
      </c>
      <c r="AQ1086" s="13"/>
      <c r="AR1086" s="13"/>
      <c r="AS1086" s="13"/>
      <c r="AT1086" s="13" t="s">
        <v>90</v>
      </c>
      <c r="AU1086" s="13"/>
      <c r="AV1086" s="13"/>
      <c r="AW1086" s="13"/>
      <c r="AX1086" s="13">
        <v>2023</v>
      </c>
      <c r="AY1086" s="13"/>
      <c r="AZ1086" s="13"/>
      <c r="BA1086" s="13" t="s">
        <v>361</v>
      </c>
      <c r="BB1086" s="13"/>
      <c r="BC1086" s="13"/>
      <c r="BD1086" s="13">
        <v>7</v>
      </c>
      <c r="BE1086" s="13"/>
      <c r="BF1086" s="13"/>
      <c r="BG1086" s="13"/>
      <c r="BH1086" s="13"/>
      <c r="BI1086" s="13"/>
      <c r="BJ1086" s="13"/>
      <c r="BK1086" s="13"/>
      <c r="BL1086" s="6" t="s">
        <v>383</v>
      </c>
      <c r="BM1086" s="11">
        <v>152.327433628319</v>
      </c>
      <c r="BN1086" s="5">
        <f t="shared" si="33"/>
        <v>152.327433628319</v>
      </c>
      <c r="BO1086" s="11">
        <f>O1086-BM1086</f>
        <v>0</v>
      </c>
    </row>
    <row r="1087" spans="1:67" x14ac:dyDescent="0.35">
      <c r="A1087" s="13" t="s">
        <v>4435</v>
      </c>
      <c r="B1087" s="13" t="s">
        <v>313</v>
      </c>
      <c r="C1087" s="13" t="s">
        <v>433</v>
      </c>
      <c r="D1087" s="13" t="s">
        <v>3416</v>
      </c>
      <c r="E1087" s="13" t="s">
        <v>3417</v>
      </c>
      <c r="F1087" s="13" t="s">
        <v>221</v>
      </c>
      <c r="G1087" s="13" t="s">
        <v>4436</v>
      </c>
      <c r="H1087" s="13" t="s">
        <v>223</v>
      </c>
      <c r="I1087" s="13"/>
      <c r="J1087" s="13"/>
      <c r="K1087" s="13">
        <v>1</v>
      </c>
      <c r="L1087" s="13">
        <v>1</v>
      </c>
      <c r="M1087" s="13">
        <v>0</v>
      </c>
      <c r="N1087" s="13" t="s">
        <v>90</v>
      </c>
      <c r="O1087" s="13">
        <v>152.327433628319</v>
      </c>
      <c r="P1087" s="13">
        <v>152.327433628319</v>
      </c>
      <c r="Q1087" s="13">
        <v>0</v>
      </c>
      <c r="R1087" s="13" t="s">
        <v>4437</v>
      </c>
      <c r="S1087" s="13" t="s">
        <v>4404</v>
      </c>
      <c r="T1087" s="13" t="s">
        <v>1408</v>
      </c>
      <c r="U1087" s="13"/>
      <c r="V1087" s="13"/>
      <c r="W1087" s="13"/>
      <c r="X1087" s="13"/>
      <c r="Y1087" s="13" t="s">
        <v>4438</v>
      </c>
      <c r="Z1087" s="13" t="s">
        <v>4439</v>
      </c>
      <c r="AA1087" s="13"/>
      <c r="AB1087" s="13" t="s">
        <v>221</v>
      </c>
      <c r="AC1087" s="13" t="s">
        <v>433</v>
      </c>
      <c r="AD1087" s="13" t="s">
        <v>216</v>
      </c>
      <c r="AE1087" s="13"/>
      <c r="AF1087" s="13"/>
      <c r="AG1087" s="13"/>
      <c r="AH1087" s="13"/>
      <c r="AI1087" s="13"/>
      <c r="AJ1087" s="13"/>
      <c r="AK1087" s="13"/>
      <c r="AL1087" s="13"/>
      <c r="AM1087" s="13"/>
      <c r="AN1087" s="13"/>
      <c r="AO1087" s="13" t="s">
        <v>98</v>
      </c>
      <c r="AP1087" s="13" t="s">
        <v>98</v>
      </c>
      <c r="AQ1087" s="13"/>
      <c r="AR1087" s="13"/>
      <c r="AS1087" s="13"/>
      <c r="AT1087" s="13" t="s">
        <v>98</v>
      </c>
      <c r="AU1087" s="13"/>
      <c r="AV1087" s="13"/>
      <c r="AW1087" s="13"/>
      <c r="AX1087" s="13">
        <v>2023</v>
      </c>
      <c r="AY1087" s="13"/>
      <c r="AZ1087" s="13" t="s">
        <v>361</v>
      </c>
      <c r="BA1087" s="13" t="s">
        <v>99</v>
      </c>
      <c r="BB1087" s="13"/>
      <c r="BC1087" s="13">
        <v>8</v>
      </c>
      <c r="BD1087" s="13">
        <v>6</v>
      </c>
      <c r="BE1087" s="13"/>
      <c r="BF1087" s="13"/>
      <c r="BG1087" s="13"/>
      <c r="BH1087" s="13"/>
      <c r="BI1087" s="13"/>
      <c r="BJ1087" s="13"/>
      <c r="BK1087" s="13"/>
      <c r="BN1087" s="5">
        <f t="shared" si="33"/>
        <v>152.327433628319</v>
      </c>
    </row>
    <row r="1088" spans="1:67" x14ac:dyDescent="0.35">
      <c r="A1088" s="13" t="s">
        <v>4440</v>
      </c>
      <c r="B1088" s="13" t="s">
        <v>313</v>
      </c>
      <c r="C1088" s="13" t="s">
        <v>433</v>
      </c>
      <c r="D1088" s="13" t="s">
        <v>3416</v>
      </c>
      <c r="E1088" s="13" t="s">
        <v>3417</v>
      </c>
      <c r="F1088" s="13" t="s">
        <v>221</v>
      </c>
      <c r="G1088" s="13" t="s">
        <v>4436</v>
      </c>
      <c r="H1088" s="13" t="s">
        <v>223</v>
      </c>
      <c r="I1088" s="13"/>
      <c r="J1088" s="13"/>
      <c r="K1088" s="13">
        <v>1</v>
      </c>
      <c r="L1088" s="13">
        <v>1</v>
      </c>
      <c r="M1088" s="13">
        <v>0</v>
      </c>
      <c r="N1088" s="13" t="s">
        <v>90</v>
      </c>
      <c r="O1088" s="13">
        <v>152.327433628319</v>
      </c>
      <c r="P1088" s="13">
        <v>152.327433628319</v>
      </c>
      <c r="Q1088" s="13">
        <v>0</v>
      </c>
      <c r="R1088" s="13" t="s">
        <v>4441</v>
      </c>
      <c r="S1088" s="13" t="s">
        <v>4404</v>
      </c>
      <c r="T1088" s="13" t="s">
        <v>1408</v>
      </c>
      <c r="U1088" s="13"/>
      <c r="V1088" s="13"/>
      <c r="W1088" s="13"/>
      <c r="X1088" s="13"/>
      <c r="Y1088" s="13" t="s">
        <v>4438</v>
      </c>
      <c r="Z1088" s="13" t="s">
        <v>4439</v>
      </c>
      <c r="AA1088" s="13"/>
      <c r="AB1088" s="13" t="s">
        <v>221</v>
      </c>
      <c r="AC1088" s="13" t="s">
        <v>433</v>
      </c>
      <c r="AD1088" s="13" t="s">
        <v>216</v>
      </c>
      <c r="AE1088" s="13"/>
      <c r="AF1088" s="13"/>
      <c r="AG1088" s="13"/>
      <c r="AH1088" s="13"/>
      <c r="AI1088" s="13"/>
      <c r="AJ1088" s="13"/>
      <c r="AK1088" s="13"/>
      <c r="AL1088" s="13"/>
      <c r="AM1088" s="13"/>
      <c r="AN1088" s="13"/>
      <c r="AO1088" s="13" t="s">
        <v>98</v>
      </c>
      <c r="AP1088" s="13" t="s">
        <v>98</v>
      </c>
      <c r="AQ1088" s="13"/>
      <c r="AR1088" s="13"/>
      <c r="AS1088" s="13"/>
      <c r="AT1088" s="13" t="s">
        <v>98</v>
      </c>
      <c r="AU1088" s="13"/>
      <c r="AV1088" s="13"/>
      <c r="AW1088" s="13"/>
      <c r="AX1088" s="13">
        <v>2023</v>
      </c>
      <c r="AY1088" s="13"/>
      <c r="AZ1088" s="13" t="s">
        <v>361</v>
      </c>
      <c r="BA1088" s="13" t="s">
        <v>99</v>
      </c>
      <c r="BB1088" s="13"/>
      <c r="BC1088" s="13">
        <v>8</v>
      </c>
      <c r="BD1088" s="13">
        <v>6</v>
      </c>
      <c r="BE1088" s="13"/>
      <c r="BF1088" s="13"/>
      <c r="BG1088" s="13"/>
      <c r="BH1088" s="13"/>
      <c r="BI1088" s="13"/>
      <c r="BJ1088" s="13"/>
      <c r="BK1088" s="13"/>
      <c r="BN1088" s="5">
        <f t="shared" si="33"/>
        <v>152.327433628319</v>
      </c>
    </row>
    <row r="1089" spans="1:66" x14ac:dyDescent="0.35">
      <c r="A1089" s="13" t="s">
        <v>4442</v>
      </c>
      <c r="B1089" s="13" t="s">
        <v>313</v>
      </c>
      <c r="C1089" s="13" t="s">
        <v>433</v>
      </c>
      <c r="D1089" s="13" t="s">
        <v>3416</v>
      </c>
      <c r="E1089" s="13" t="s">
        <v>3417</v>
      </c>
      <c r="F1089" s="13" t="s">
        <v>221</v>
      </c>
      <c r="G1089" s="13" t="s">
        <v>4436</v>
      </c>
      <c r="H1089" s="13" t="s">
        <v>223</v>
      </c>
      <c r="I1089" s="13"/>
      <c r="J1089" s="13"/>
      <c r="K1089" s="13">
        <v>1</v>
      </c>
      <c r="L1089" s="13">
        <v>1</v>
      </c>
      <c r="M1089" s="13">
        <v>0</v>
      </c>
      <c r="N1089" s="13" t="s">
        <v>90</v>
      </c>
      <c r="O1089" s="13">
        <v>152.327433628319</v>
      </c>
      <c r="P1089" s="13">
        <v>152.327433628319</v>
      </c>
      <c r="Q1089" s="13">
        <v>0</v>
      </c>
      <c r="R1089" s="13" t="s">
        <v>4443</v>
      </c>
      <c r="S1089" s="13" t="s">
        <v>4404</v>
      </c>
      <c r="T1089" s="13" t="s">
        <v>4405</v>
      </c>
      <c r="U1089" s="13"/>
      <c r="V1089" s="13"/>
      <c r="W1089" s="13"/>
      <c r="X1089" s="13"/>
      <c r="Y1089" s="13" t="s">
        <v>4438</v>
      </c>
      <c r="Z1089" s="13" t="s">
        <v>4439</v>
      </c>
      <c r="AA1089" s="13"/>
      <c r="AB1089" s="13" t="s">
        <v>221</v>
      </c>
      <c r="AC1089" s="13" t="s">
        <v>433</v>
      </c>
      <c r="AD1089" s="13" t="s">
        <v>216</v>
      </c>
      <c r="AE1089" s="13"/>
      <c r="AF1089" s="13"/>
      <c r="AG1089" s="13"/>
      <c r="AH1089" s="13"/>
      <c r="AI1089" s="13"/>
      <c r="AJ1089" s="13"/>
      <c r="AK1089" s="13"/>
      <c r="AL1089" s="13"/>
      <c r="AM1089" s="13"/>
      <c r="AN1089" s="13"/>
      <c r="AO1089" s="13" t="s">
        <v>98</v>
      </c>
      <c r="AP1089" s="13" t="s">
        <v>98</v>
      </c>
      <c r="AQ1089" s="13"/>
      <c r="AR1089" s="13"/>
      <c r="AS1089" s="13"/>
      <c r="AT1089" s="13" t="s">
        <v>98</v>
      </c>
      <c r="AU1089" s="13"/>
      <c r="AV1089" s="13"/>
      <c r="AW1089" s="13"/>
      <c r="AX1089" s="13">
        <v>2023</v>
      </c>
      <c r="AY1089" s="13"/>
      <c r="AZ1089" s="13"/>
      <c r="BA1089" s="13" t="s">
        <v>99</v>
      </c>
      <c r="BB1089" s="13"/>
      <c r="BC1089" s="13"/>
      <c r="BD1089" s="13">
        <v>6</v>
      </c>
      <c r="BE1089" s="13"/>
      <c r="BF1089" s="13"/>
      <c r="BG1089" s="13"/>
      <c r="BH1089" s="13"/>
      <c r="BI1089" s="13"/>
      <c r="BJ1089" s="13"/>
      <c r="BK1089" s="13"/>
      <c r="BN1089" s="5">
        <f t="shared" si="33"/>
        <v>152.327433628319</v>
      </c>
    </row>
    <row r="1090" spans="1:66" x14ac:dyDescent="0.35">
      <c r="A1090" s="13" t="s">
        <v>4444</v>
      </c>
      <c r="B1090" s="13" t="s">
        <v>313</v>
      </c>
      <c r="C1090" s="13" t="s">
        <v>433</v>
      </c>
      <c r="D1090" s="13" t="s">
        <v>3416</v>
      </c>
      <c r="E1090" s="13" t="s">
        <v>3417</v>
      </c>
      <c r="F1090" s="13" t="s">
        <v>221</v>
      </c>
      <c r="G1090" s="13" t="s">
        <v>4436</v>
      </c>
      <c r="H1090" s="13" t="s">
        <v>223</v>
      </c>
      <c r="I1090" s="13"/>
      <c r="J1090" s="13"/>
      <c r="K1090" s="13">
        <v>1</v>
      </c>
      <c r="L1090" s="13">
        <v>1</v>
      </c>
      <c r="M1090" s="13">
        <v>0</v>
      </c>
      <c r="N1090" s="13" t="s">
        <v>90</v>
      </c>
      <c r="O1090" s="13">
        <v>152.327433628319</v>
      </c>
      <c r="P1090" s="13">
        <v>152.327433628319</v>
      </c>
      <c r="Q1090" s="13">
        <v>0</v>
      </c>
      <c r="R1090" s="13" t="s">
        <v>4445</v>
      </c>
      <c r="S1090" s="13" t="s">
        <v>338</v>
      </c>
      <c r="T1090" s="13" t="s">
        <v>338</v>
      </c>
      <c r="U1090" s="13"/>
      <c r="V1090" s="13"/>
      <c r="W1090" s="13"/>
      <c r="X1090" s="13"/>
      <c r="Y1090" s="13" t="s">
        <v>4438</v>
      </c>
      <c r="Z1090" s="13" t="s">
        <v>4439</v>
      </c>
      <c r="AA1090" s="13"/>
      <c r="AB1090" s="13" t="s">
        <v>221</v>
      </c>
      <c r="AC1090" s="13" t="s">
        <v>433</v>
      </c>
      <c r="AD1090" s="13" t="s">
        <v>216</v>
      </c>
      <c r="AE1090" s="13"/>
      <c r="AF1090" s="13"/>
      <c r="AG1090" s="13"/>
      <c r="AH1090" s="13"/>
      <c r="AI1090" s="13"/>
      <c r="AJ1090" s="13"/>
      <c r="AK1090" s="13"/>
      <c r="AL1090" s="13"/>
      <c r="AM1090" s="13"/>
      <c r="AN1090" s="13"/>
      <c r="AO1090" s="13" t="s">
        <v>157</v>
      </c>
      <c r="AP1090" s="13" t="s">
        <v>158</v>
      </c>
      <c r="AQ1090" s="13"/>
      <c r="AR1090" s="13"/>
      <c r="AS1090" s="13"/>
      <c r="AT1090" s="13" t="s">
        <v>90</v>
      </c>
      <c r="AU1090" s="13"/>
      <c r="AV1090" s="13"/>
      <c r="AW1090" s="13"/>
      <c r="AX1090" s="13">
        <v>2023</v>
      </c>
      <c r="AY1090" s="13"/>
      <c r="AZ1090" s="13"/>
      <c r="BA1090" s="13" t="s">
        <v>99</v>
      </c>
      <c r="BB1090" s="13"/>
      <c r="BC1090" s="13"/>
      <c r="BD1090" s="13">
        <v>6</v>
      </c>
      <c r="BE1090" s="13"/>
      <c r="BF1090" s="13"/>
      <c r="BG1090" s="13"/>
      <c r="BH1090" s="13"/>
      <c r="BI1090" s="13"/>
      <c r="BJ1090" s="13"/>
      <c r="BK1090" s="13"/>
      <c r="BN1090" s="5">
        <f t="shared" si="33"/>
        <v>152.327433628319</v>
      </c>
    </row>
    <row r="1091" spans="1:66" x14ac:dyDescent="0.35">
      <c r="A1091" s="13" t="s">
        <v>4446</v>
      </c>
      <c r="B1091" s="13" t="s">
        <v>313</v>
      </c>
      <c r="C1091" s="13" t="s">
        <v>433</v>
      </c>
      <c r="D1091" s="13" t="s">
        <v>3416</v>
      </c>
      <c r="E1091" s="13" t="s">
        <v>3417</v>
      </c>
      <c r="F1091" s="13" t="s">
        <v>221</v>
      </c>
      <c r="G1091" s="13" t="s">
        <v>4436</v>
      </c>
      <c r="H1091" s="13" t="s">
        <v>223</v>
      </c>
      <c r="I1091" s="13"/>
      <c r="J1091" s="13"/>
      <c r="K1091" s="13">
        <v>1</v>
      </c>
      <c r="L1091" s="13">
        <v>1</v>
      </c>
      <c r="M1091" s="13">
        <v>0</v>
      </c>
      <c r="N1091" s="13" t="s">
        <v>90</v>
      </c>
      <c r="O1091" s="13">
        <v>152.327433628319</v>
      </c>
      <c r="P1091" s="13">
        <v>152.327433628319</v>
      </c>
      <c r="Q1091" s="13">
        <v>0</v>
      </c>
      <c r="R1091" s="13" t="s">
        <v>4447</v>
      </c>
      <c r="S1091" s="13" t="s">
        <v>338</v>
      </c>
      <c r="T1091" s="13" t="s">
        <v>338</v>
      </c>
      <c r="U1091" s="13"/>
      <c r="V1091" s="13"/>
      <c r="W1091" s="13"/>
      <c r="X1091" s="13"/>
      <c r="Y1091" s="13" t="s">
        <v>4438</v>
      </c>
      <c r="Z1091" s="13" t="s">
        <v>4439</v>
      </c>
      <c r="AA1091" s="13"/>
      <c r="AB1091" s="13" t="s">
        <v>221</v>
      </c>
      <c r="AC1091" s="13" t="s">
        <v>433</v>
      </c>
      <c r="AD1091" s="13" t="s">
        <v>216</v>
      </c>
      <c r="AE1091" s="13"/>
      <c r="AF1091" s="13"/>
      <c r="AG1091" s="13"/>
      <c r="AH1091" s="13"/>
      <c r="AI1091" s="13"/>
      <c r="AJ1091" s="13"/>
      <c r="AK1091" s="13"/>
      <c r="AL1091" s="13"/>
      <c r="AM1091" s="13"/>
      <c r="AN1091" s="13"/>
      <c r="AO1091" s="13" t="s">
        <v>157</v>
      </c>
      <c r="AP1091" s="13" t="s">
        <v>158</v>
      </c>
      <c r="AQ1091" s="13"/>
      <c r="AR1091" s="13"/>
      <c r="AS1091" s="13"/>
      <c r="AT1091" s="13" t="s">
        <v>90</v>
      </c>
      <c r="AU1091" s="13"/>
      <c r="AV1091" s="13"/>
      <c r="AW1091" s="13"/>
      <c r="AX1091" s="13">
        <v>2023</v>
      </c>
      <c r="AY1091" s="13"/>
      <c r="AZ1091" s="13"/>
      <c r="BA1091" s="13" t="s">
        <v>99</v>
      </c>
      <c r="BB1091" s="13"/>
      <c r="BC1091" s="13"/>
      <c r="BD1091" s="13">
        <v>6</v>
      </c>
      <c r="BE1091" s="13"/>
      <c r="BF1091" s="13"/>
      <c r="BG1091" s="13"/>
      <c r="BH1091" s="13"/>
      <c r="BI1091" s="13"/>
      <c r="BJ1091" s="13"/>
      <c r="BK1091" s="13"/>
      <c r="BN1091" s="5">
        <f t="shared" si="33"/>
        <v>152.327433628319</v>
      </c>
    </row>
    <row r="1092" spans="1:66" x14ac:dyDescent="0.35">
      <c r="A1092" s="17" t="s">
        <v>4448</v>
      </c>
      <c r="B1092" s="17" t="s">
        <v>313</v>
      </c>
      <c r="C1092" s="13" t="s">
        <v>433</v>
      </c>
      <c r="D1092" s="13" t="s">
        <v>3416</v>
      </c>
      <c r="E1092" s="13" t="s">
        <v>3417</v>
      </c>
      <c r="F1092" s="13" t="s">
        <v>221</v>
      </c>
      <c r="G1092" s="13" t="s">
        <v>4436</v>
      </c>
      <c r="H1092" s="13" t="s">
        <v>223</v>
      </c>
      <c r="I1092" s="13"/>
      <c r="J1092" s="13"/>
      <c r="K1092" s="13">
        <v>1</v>
      </c>
      <c r="L1092" s="13">
        <v>1</v>
      </c>
      <c r="M1092" s="13">
        <v>0</v>
      </c>
      <c r="N1092" s="13" t="s">
        <v>90</v>
      </c>
      <c r="O1092" s="17">
        <v>152.327433628319</v>
      </c>
      <c r="P1092" s="13">
        <v>152.327433628319</v>
      </c>
      <c r="Q1092" s="13">
        <v>0</v>
      </c>
      <c r="R1092" s="13"/>
      <c r="S1092" s="13"/>
      <c r="T1092" s="13" t="s">
        <v>796</v>
      </c>
      <c r="U1092" s="13"/>
      <c r="V1092" s="13"/>
      <c r="W1092" s="13"/>
      <c r="X1092" s="13"/>
      <c r="Y1092" s="13" t="s">
        <v>4438</v>
      </c>
      <c r="Z1092" s="13" t="s">
        <v>4439</v>
      </c>
      <c r="AA1092" s="13"/>
      <c r="AB1092" s="13" t="s">
        <v>221</v>
      </c>
      <c r="AC1092" s="13" t="s">
        <v>433</v>
      </c>
      <c r="AD1092" s="13" t="s">
        <v>216</v>
      </c>
      <c r="AE1092" s="13"/>
      <c r="AF1092" s="13"/>
      <c r="AG1092" s="13"/>
      <c r="AH1092" s="13"/>
      <c r="AI1092" s="13"/>
      <c r="AJ1092" s="13"/>
      <c r="AK1092" s="13"/>
      <c r="AL1092" s="13"/>
      <c r="AM1092" s="13">
        <v>0</v>
      </c>
      <c r="AN1092" s="13">
        <v>0</v>
      </c>
      <c r="AO1092" s="13" t="s">
        <v>157</v>
      </c>
      <c r="AP1092" s="13" t="s">
        <v>158</v>
      </c>
      <c r="AQ1092" s="13"/>
      <c r="AR1092" s="13"/>
      <c r="AS1092" s="13"/>
      <c r="AT1092" s="13" t="s">
        <v>90</v>
      </c>
      <c r="AU1092" s="13"/>
      <c r="AV1092" s="13"/>
      <c r="AW1092" s="13"/>
      <c r="AX1092" s="13">
        <v>2023</v>
      </c>
      <c r="AY1092" s="13"/>
      <c r="AZ1092" s="13"/>
      <c r="BA1092" s="13" t="s">
        <v>361</v>
      </c>
      <c r="BB1092" s="13"/>
      <c r="BC1092" s="13"/>
      <c r="BD1092" s="13">
        <v>7</v>
      </c>
      <c r="BE1092" s="13"/>
      <c r="BF1092" s="13"/>
      <c r="BG1092" s="13"/>
      <c r="BH1092" s="13"/>
      <c r="BI1092" s="13"/>
      <c r="BJ1092" s="13"/>
      <c r="BK1092" s="13"/>
      <c r="BL1092" s="18" t="s">
        <v>79</v>
      </c>
      <c r="BN1092" s="5">
        <f t="shared" si="33"/>
        <v>152.327433628319</v>
      </c>
    </row>
    <row r="1093" spans="1:66" x14ac:dyDescent="0.35">
      <c r="A1093" s="17" t="s">
        <v>4449</v>
      </c>
      <c r="B1093" s="17" t="s">
        <v>313</v>
      </c>
      <c r="C1093" s="13" t="s">
        <v>433</v>
      </c>
      <c r="D1093" s="13" t="s">
        <v>3416</v>
      </c>
      <c r="E1093" s="13" t="s">
        <v>3417</v>
      </c>
      <c r="F1093" s="13" t="s">
        <v>221</v>
      </c>
      <c r="G1093" s="13" t="s">
        <v>4436</v>
      </c>
      <c r="H1093" s="13" t="s">
        <v>223</v>
      </c>
      <c r="I1093" s="13"/>
      <c r="J1093" s="13"/>
      <c r="K1093" s="13">
        <v>1</v>
      </c>
      <c r="L1093" s="13">
        <v>1</v>
      </c>
      <c r="M1093" s="13">
        <v>0</v>
      </c>
      <c r="N1093" s="13" t="s">
        <v>90</v>
      </c>
      <c r="O1093" s="17">
        <v>152.327433628319</v>
      </c>
      <c r="P1093" s="13">
        <v>152.327433628319</v>
      </c>
      <c r="Q1093" s="13">
        <v>0</v>
      </c>
      <c r="R1093" s="13"/>
      <c r="S1093" s="13"/>
      <c r="T1093" s="13" t="s">
        <v>796</v>
      </c>
      <c r="U1093" s="13"/>
      <c r="V1093" s="13"/>
      <c r="W1093" s="13"/>
      <c r="X1093" s="13"/>
      <c r="Y1093" s="13" t="s">
        <v>4438</v>
      </c>
      <c r="Z1093" s="13" t="s">
        <v>4439</v>
      </c>
      <c r="AA1093" s="13"/>
      <c r="AB1093" s="13" t="s">
        <v>221</v>
      </c>
      <c r="AC1093" s="13" t="s">
        <v>433</v>
      </c>
      <c r="AD1093" s="13" t="s">
        <v>216</v>
      </c>
      <c r="AE1093" s="13"/>
      <c r="AF1093" s="13"/>
      <c r="AG1093" s="13"/>
      <c r="AH1093" s="13"/>
      <c r="AI1093" s="13"/>
      <c r="AJ1093" s="13"/>
      <c r="AK1093" s="13"/>
      <c r="AL1093" s="13"/>
      <c r="AM1093" s="13">
        <v>0</v>
      </c>
      <c r="AN1093" s="13">
        <v>0</v>
      </c>
      <c r="AO1093" s="13" t="s">
        <v>157</v>
      </c>
      <c r="AP1093" s="13" t="s">
        <v>158</v>
      </c>
      <c r="AQ1093" s="13"/>
      <c r="AR1093" s="13"/>
      <c r="AS1093" s="13"/>
      <c r="AT1093" s="13" t="s">
        <v>90</v>
      </c>
      <c r="AU1093" s="13"/>
      <c r="AV1093" s="13"/>
      <c r="AW1093" s="13"/>
      <c r="AX1093" s="13">
        <v>2023</v>
      </c>
      <c r="AY1093" s="13"/>
      <c r="AZ1093" s="13"/>
      <c r="BA1093" s="13" t="s">
        <v>361</v>
      </c>
      <c r="BB1093" s="13"/>
      <c r="BC1093" s="13"/>
      <c r="BD1093" s="13">
        <v>7</v>
      </c>
      <c r="BE1093" s="13"/>
      <c r="BF1093" s="13"/>
      <c r="BG1093" s="13"/>
      <c r="BH1093" s="13"/>
      <c r="BI1093" s="13"/>
      <c r="BJ1093" s="13"/>
      <c r="BK1093" s="13"/>
      <c r="BL1093" s="18" t="s">
        <v>79</v>
      </c>
      <c r="BN1093" s="5">
        <f t="shared" ref="BN1093:BN1156" si="34">IF(BM1093="",O1093,BM1093)</f>
        <v>152.327433628319</v>
      </c>
    </row>
    <row r="1094" spans="1:66" x14ac:dyDescent="0.35">
      <c r="A1094" s="13" t="s">
        <v>4450</v>
      </c>
      <c r="B1094" s="13" t="s">
        <v>313</v>
      </c>
      <c r="C1094" s="13" t="s">
        <v>433</v>
      </c>
      <c r="D1094" s="13" t="s">
        <v>3416</v>
      </c>
      <c r="E1094" s="13" t="s">
        <v>3417</v>
      </c>
      <c r="F1094" s="13" t="s">
        <v>221</v>
      </c>
      <c r="G1094" s="13" t="s">
        <v>4451</v>
      </c>
      <c r="H1094" s="13" t="s">
        <v>223</v>
      </c>
      <c r="I1094" s="13"/>
      <c r="J1094" s="13"/>
      <c r="K1094" s="13">
        <v>1</v>
      </c>
      <c r="L1094" s="13">
        <v>1</v>
      </c>
      <c r="M1094" s="13">
        <v>0</v>
      </c>
      <c r="N1094" s="13" t="s">
        <v>90</v>
      </c>
      <c r="O1094" s="13">
        <v>152.327433628319</v>
      </c>
      <c r="P1094" s="13">
        <v>152.327433628319</v>
      </c>
      <c r="Q1094" s="13">
        <v>0</v>
      </c>
      <c r="R1094" s="13" t="s">
        <v>4452</v>
      </c>
      <c r="S1094" s="13" t="s">
        <v>4404</v>
      </c>
      <c r="T1094" s="13" t="s">
        <v>1408</v>
      </c>
      <c r="U1094" s="13"/>
      <c r="V1094" s="13"/>
      <c r="W1094" s="13"/>
      <c r="X1094" s="13"/>
      <c r="Y1094" s="13" t="s">
        <v>4453</v>
      </c>
      <c r="Z1094" s="13" t="s">
        <v>4454</v>
      </c>
      <c r="AA1094" s="13"/>
      <c r="AB1094" s="13" t="s">
        <v>221</v>
      </c>
      <c r="AC1094" s="13" t="s">
        <v>433</v>
      </c>
      <c r="AD1094" s="13" t="s">
        <v>216</v>
      </c>
      <c r="AE1094" s="13"/>
      <c r="AF1094" s="13"/>
      <c r="AG1094" s="13"/>
      <c r="AH1094" s="13"/>
      <c r="AI1094" s="13"/>
      <c r="AJ1094" s="13"/>
      <c r="AK1094" s="13"/>
      <c r="AL1094" s="13"/>
      <c r="AM1094" s="13"/>
      <c r="AN1094" s="13"/>
      <c r="AO1094" s="13" t="s">
        <v>98</v>
      </c>
      <c r="AP1094" s="13" t="s">
        <v>98</v>
      </c>
      <c r="AQ1094" s="13"/>
      <c r="AR1094" s="13"/>
      <c r="AS1094" s="13"/>
      <c r="AT1094" s="13" t="s">
        <v>98</v>
      </c>
      <c r="AU1094" s="13"/>
      <c r="AV1094" s="13"/>
      <c r="AW1094" s="13"/>
      <c r="AX1094" s="13">
        <v>2023</v>
      </c>
      <c r="AY1094" s="13"/>
      <c r="AZ1094" s="13" t="s">
        <v>361</v>
      </c>
      <c r="BA1094" s="13" t="s">
        <v>99</v>
      </c>
      <c r="BB1094" s="13"/>
      <c r="BC1094" s="13">
        <v>8</v>
      </c>
      <c r="BD1094" s="13">
        <v>6</v>
      </c>
      <c r="BE1094" s="13"/>
      <c r="BF1094" s="13"/>
      <c r="BG1094" s="13"/>
      <c r="BH1094" s="13"/>
      <c r="BI1094" s="13"/>
      <c r="BJ1094" s="13"/>
      <c r="BK1094" s="13"/>
      <c r="BN1094" s="5">
        <f t="shared" si="34"/>
        <v>152.327433628319</v>
      </c>
    </row>
    <row r="1095" spans="1:66" x14ac:dyDescent="0.35">
      <c r="A1095" s="13" t="s">
        <v>4455</v>
      </c>
      <c r="B1095" s="13" t="s">
        <v>313</v>
      </c>
      <c r="C1095" s="13" t="s">
        <v>433</v>
      </c>
      <c r="D1095" s="13" t="s">
        <v>3416</v>
      </c>
      <c r="E1095" s="13" t="s">
        <v>3417</v>
      </c>
      <c r="F1095" s="13" t="s">
        <v>221</v>
      </c>
      <c r="G1095" s="13" t="s">
        <v>4451</v>
      </c>
      <c r="H1095" s="13" t="s">
        <v>223</v>
      </c>
      <c r="I1095" s="13"/>
      <c r="J1095" s="13"/>
      <c r="K1095" s="13">
        <v>1</v>
      </c>
      <c r="L1095" s="13">
        <v>1</v>
      </c>
      <c r="M1095" s="13">
        <v>0</v>
      </c>
      <c r="N1095" s="13" t="s">
        <v>90</v>
      </c>
      <c r="O1095" s="13">
        <v>152.327433628319</v>
      </c>
      <c r="P1095" s="13">
        <v>152.327433628319</v>
      </c>
      <c r="Q1095" s="13">
        <v>0</v>
      </c>
      <c r="R1095" s="13" t="s">
        <v>4456</v>
      </c>
      <c r="S1095" s="13" t="s">
        <v>4404</v>
      </c>
      <c r="T1095" s="13" t="s">
        <v>1408</v>
      </c>
      <c r="U1095" s="13"/>
      <c r="V1095" s="13"/>
      <c r="W1095" s="13"/>
      <c r="X1095" s="13"/>
      <c r="Y1095" s="13" t="s">
        <v>4453</v>
      </c>
      <c r="Z1095" s="13" t="s">
        <v>4454</v>
      </c>
      <c r="AA1095" s="13"/>
      <c r="AB1095" s="13" t="s">
        <v>221</v>
      </c>
      <c r="AC1095" s="13" t="s">
        <v>433</v>
      </c>
      <c r="AD1095" s="13" t="s">
        <v>216</v>
      </c>
      <c r="AE1095" s="13"/>
      <c r="AF1095" s="13"/>
      <c r="AG1095" s="13"/>
      <c r="AH1095" s="13"/>
      <c r="AI1095" s="13"/>
      <c r="AJ1095" s="13"/>
      <c r="AK1095" s="13"/>
      <c r="AL1095" s="13"/>
      <c r="AM1095" s="13"/>
      <c r="AN1095" s="13"/>
      <c r="AO1095" s="13" t="s">
        <v>98</v>
      </c>
      <c r="AP1095" s="13" t="s">
        <v>98</v>
      </c>
      <c r="AQ1095" s="13"/>
      <c r="AR1095" s="13"/>
      <c r="AS1095" s="13"/>
      <c r="AT1095" s="13" t="s">
        <v>98</v>
      </c>
      <c r="AU1095" s="13"/>
      <c r="AV1095" s="13"/>
      <c r="AW1095" s="13"/>
      <c r="AX1095" s="13">
        <v>2023</v>
      </c>
      <c r="AY1095" s="13"/>
      <c r="AZ1095" s="13" t="s">
        <v>361</v>
      </c>
      <c r="BA1095" s="13" t="s">
        <v>99</v>
      </c>
      <c r="BB1095" s="13"/>
      <c r="BC1095" s="13">
        <v>8</v>
      </c>
      <c r="BD1095" s="13">
        <v>6</v>
      </c>
      <c r="BE1095" s="13"/>
      <c r="BF1095" s="13"/>
      <c r="BG1095" s="13"/>
      <c r="BH1095" s="13"/>
      <c r="BI1095" s="13"/>
      <c r="BJ1095" s="13"/>
      <c r="BK1095" s="13"/>
      <c r="BN1095" s="5">
        <f t="shared" si="34"/>
        <v>152.327433628319</v>
      </c>
    </row>
    <row r="1096" spans="1:66" x14ac:dyDescent="0.35">
      <c r="A1096" s="13" t="s">
        <v>4457</v>
      </c>
      <c r="B1096" s="13" t="s">
        <v>313</v>
      </c>
      <c r="C1096" s="13" t="s">
        <v>433</v>
      </c>
      <c r="D1096" s="13" t="s">
        <v>3416</v>
      </c>
      <c r="E1096" s="13" t="s">
        <v>3417</v>
      </c>
      <c r="F1096" s="13" t="s">
        <v>221</v>
      </c>
      <c r="G1096" s="13" t="s">
        <v>4451</v>
      </c>
      <c r="H1096" s="13" t="s">
        <v>223</v>
      </c>
      <c r="I1096" s="13"/>
      <c r="J1096" s="13"/>
      <c r="K1096" s="13">
        <v>1</v>
      </c>
      <c r="L1096" s="13">
        <v>1</v>
      </c>
      <c r="M1096" s="13">
        <v>0</v>
      </c>
      <c r="N1096" s="13" t="s">
        <v>90</v>
      </c>
      <c r="O1096" s="13">
        <v>152.327433628319</v>
      </c>
      <c r="P1096" s="13">
        <v>152.327433628319</v>
      </c>
      <c r="Q1096" s="13">
        <v>0</v>
      </c>
      <c r="R1096" s="13" t="s">
        <v>4458</v>
      </c>
      <c r="S1096" s="13" t="s">
        <v>4404</v>
      </c>
      <c r="T1096" s="13" t="s">
        <v>4405</v>
      </c>
      <c r="U1096" s="13"/>
      <c r="V1096" s="13"/>
      <c r="W1096" s="13"/>
      <c r="X1096" s="13"/>
      <c r="Y1096" s="13" t="s">
        <v>4453</v>
      </c>
      <c r="Z1096" s="13" t="s">
        <v>4454</v>
      </c>
      <c r="AA1096" s="13"/>
      <c r="AB1096" s="13" t="s">
        <v>221</v>
      </c>
      <c r="AC1096" s="13" t="s">
        <v>433</v>
      </c>
      <c r="AD1096" s="13" t="s">
        <v>216</v>
      </c>
      <c r="AE1096" s="13"/>
      <c r="AF1096" s="13"/>
      <c r="AG1096" s="13"/>
      <c r="AH1096" s="13"/>
      <c r="AI1096" s="13"/>
      <c r="AJ1096" s="13"/>
      <c r="AK1096" s="13"/>
      <c r="AL1096" s="13"/>
      <c r="AM1096" s="13"/>
      <c r="AN1096" s="13"/>
      <c r="AO1096" s="13" t="s">
        <v>98</v>
      </c>
      <c r="AP1096" s="13" t="s">
        <v>98</v>
      </c>
      <c r="AQ1096" s="13"/>
      <c r="AR1096" s="13"/>
      <c r="AS1096" s="13"/>
      <c r="AT1096" s="13" t="s">
        <v>98</v>
      </c>
      <c r="AU1096" s="13"/>
      <c r="AV1096" s="13"/>
      <c r="AW1096" s="13"/>
      <c r="AX1096" s="13">
        <v>2023</v>
      </c>
      <c r="AY1096" s="13"/>
      <c r="AZ1096" s="13"/>
      <c r="BA1096" s="13" t="s">
        <v>99</v>
      </c>
      <c r="BB1096" s="13"/>
      <c r="BC1096" s="13"/>
      <c r="BD1096" s="13">
        <v>6</v>
      </c>
      <c r="BE1096" s="13"/>
      <c r="BF1096" s="13"/>
      <c r="BG1096" s="13"/>
      <c r="BH1096" s="13"/>
      <c r="BI1096" s="13"/>
      <c r="BJ1096" s="13"/>
      <c r="BK1096" s="13"/>
      <c r="BN1096" s="5">
        <f t="shared" si="34"/>
        <v>152.327433628319</v>
      </c>
    </row>
    <row r="1097" spans="1:66" x14ac:dyDescent="0.35">
      <c r="A1097" s="13" t="s">
        <v>4459</v>
      </c>
      <c r="B1097" s="13" t="s">
        <v>313</v>
      </c>
      <c r="C1097" s="13" t="s">
        <v>433</v>
      </c>
      <c r="D1097" s="13" t="s">
        <v>3416</v>
      </c>
      <c r="E1097" s="13" t="s">
        <v>3417</v>
      </c>
      <c r="F1097" s="13" t="s">
        <v>221</v>
      </c>
      <c r="G1097" s="13" t="s">
        <v>4451</v>
      </c>
      <c r="H1097" s="13" t="s">
        <v>223</v>
      </c>
      <c r="I1097" s="13"/>
      <c r="J1097" s="13"/>
      <c r="K1097" s="13">
        <v>1</v>
      </c>
      <c r="L1097" s="13">
        <v>1</v>
      </c>
      <c r="M1097" s="13">
        <v>0</v>
      </c>
      <c r="N1097" s="13" t="s">
        <v>90</v>
      </c>
      <c r="O1097" s="13">
        <v>152.327433628319</v>
      </c>
      <c r="P1097" s="13">
        <v>152.327433628319</v>
      </c>
      <c r="Q1097" s="13">
        <v>0</v>
      </c>
      <c r="R1097" s="13" t="s">
        <v>4460</v>
      </c>
      <c r="S1097" s="13" t="s">
        <v>338</v>
      </c>
      <c r="T1097" s="13" t="s">
        <v>338</v>
      </c>
      <c r="U1097" s="13"/>
      <c r="V1097" s="13"/>
      <c r="W1097" s="13"/>
      <c r="X1097" s="13"/>
      <c r="Y1097" s="13" t="s">
        <v>4453</v>
      </c>
      <c r="Z1097" s="13" t="s">
        <v>4454</v>
      </c>
      <c r="AA1097" s="13"/>
      <c r="AB1097" s="13" t="s">
        <v>221</v>
      </c>
      <c r="AC1097" s="13" t="s">
        <v>433</v>
      </c>
      <c r="AD1097" s="13" t="s">
        <v>216</v>
      </c>
      <c r="AE1097" s="13"/>
      <c r="AF1097" s="13"/>
      <c r="AG1097" s="13"/>
      <c r="AH1097" s="13"/>
      <c r="AI1097" s="13"/>
      <c r="AJ1097" s="13"/>
      <c r="AK1097" s="13"/>
      <c r="AL1097" s="13"/>
      <c r="AM1097" s="13"/>
      <c r="AN1097" s="13"/>
      <c r="AO1097" s="13" t="s">
        <v>157</v>
      </c>
      <c r="AP1097" s="13" t="s">
        <v>158</v>
      </c>
      <c r="AQ1097" s="13"/>
      <c r="AR1097" s="13"/>
      <c r="AS1097" s="13"/>
      <c r="AT1097" s="13" t="s">
        <v>90</v>
      </c>
      <c r="AU1097" s="13"/>
      <c r="AV1097" s="13"/>
      <c r="AW1097" s="13"/>
      <c r="AX1097" s="13">
        <v>2023</v>
      </c>
      <c r="AY1097" s="13"/>
      <c r="AZ1097" s="13"/>
      <c r="BA1097" s="13" t="s">
        <v>99</v>
      </c>
      <c r="BB1097" s="13"/>
      <c r="BC1097" s="13"/>
      <c r="BD1097" s="13">
        <v>6</v>
      </c>
      <c r="BE1097" s="13"/>
      <c r="BF1097" s="13"/>
      <c r="BG1097" s="13"/>
      <c r="BH1097" s="13"/>
      <c r="BI1097" s="13"/>
      <c r="BJ1097" s="13"/>
      <c r="BK1097" s="13"/>
      <c r="BN1097" s="5">
        <f t="shared" si="34"/>
        <v>152.327433628319</v>
      </c>
    </row>
    <row r="1098" spans="1:66" x14ac:dyDescent="0.35">
      <c r="A1098" s="13" t="s">
        <v>4461</v>
      </c>
      <c r="B1098" s="13" t="s">
        <v>313</v>
      </c>
      <c r="C1098" s="13" t="s">
        <v>433</v>
      </c>
      <c r="D1098" s="13" t="s">
        <v>3416</v>
      </c>
      <c r="E1098" s="13" t="s">
        <v>3417</v>
      </c>
      <c r="F1098" s="13" t="s">
        <v>221</v>
      </c>
      <c r="G1098" s="13" t="s">
        <v>4451</v>
      </c>
      <c r="H1098" s="13" t="s">
        <v>223</v>
      </c>
      <c r="I1098" s="13"/>
      <c r="J1098" s="13"/>
      <c r="K1098" s="13">
        <v>1</v>
      </c>
      <c r="L1098" s="13">
        <v>1</v>
      </c>
      <c r="M1098" s="13">
        <v>0</v>
      </c>
      <c r="N1098" s="13" t="s">
        <v>90</v>
      </c>
      <c r="O1098" s="13">
        <v>152.327433628319</v>
      </c>
      <c r="P1098" s="13">
        <v>152.327433628319</v>
      </c>
      <c r="Q1098" s="13">
        <v>0</v>
      </c>
      <c r="R1098" s="13" t="s">
        <v>4462</v>
      </c>
      <c r="S1098" s="13" t="s">
        <v>338</v>
      </c>
      <c r="T1098" s="13" t="s">
        <v>338</v>
      </c>
      <c r="U1098" s="13"/>
      <c r="V1098" s="13"/>
      <c r="W1098" s="13"/>
      <c r="X1098" s="13"/>
      <c r="Y1098" s="13" t="s">
        <v>4453</v>
      </c>
      <c r="Z1098" s="13" t="s">
        <v>4454</v>
      </c>
      <c r="AA1098" s="13"/>
      <c r="AB1098" s="13" t="s">
        <v>221</v>
      </c>
      <c r="AC1098" s="13" t="s">
        <v>433</v>
      </c>
      <c r="AD1098" s="13" t="s">
        <v>216</v>
      </c>
      <c r="AE1098" s="13"/>
      <c r="AF1098" s="13"/>
      <c r="AG1098" s="13"/>
      <c r="AH1098" s="13"/>
      <c r="AI1098" s="13"/>
      <c r="AJ1098" s="13"/>
      <c r="AK1098" s="13"/>
      <c r="AL1098" s="13"/>
      <c r="AM1098" s="13"/>
      <c r="AN1098" s="13"/>
      <c r="AO1098" s="13" t="s">
        <v>157</v>
      </c>
      <c r="AP1098" s="13" t="s">
        <v>158</v>
      </c>
      <c r="AQ1098" s="13"/>
      <c r="AR1098" s="13"/>
      <c r="AS1098" s="13"/>
      <c r="AT1098" s="13" t="s">
        <v>90</v>
      </c>
      <c r="AU1098" s="13"/>
      <c r="AV1098" s="13"/>
      <c r="AW1098" s="13"/>
      <c r="AX1098" s="13">
        <v>2023</v>
      </c>
      <c r="AY1098" s="13"/>
      <c r="AZ1098" s="13"/>
      <c r="BA1098" s="13" t="s">
        <v>99</v>
      </c>
      <c r="BB1098" s="13"/>
      <c r="BC1098" s="13"/>
      <c r="BD1098" s="13">
        <v>6</v>
      </c>
      <c r="BE1098" s="13"/>
      <c r="BF1098" s="13"/>
      <c r="BG1098" s="13"/>
      <c r="BH1098" s="13"/>
      <c r="BI1098" s="13"/>
      <c r="BJ1098" s="13"/>
      <c r="BK1098" s="13"/>
      <c r="BN1098" s="5">
        <f t="shared" si="34"/>
        <v>152.327433628319</v>
      </c>
    </row>
    <row r="1099" spans="1:66" x14ac:dyDescent="0.35">
      <c r="A1099" s="17" t="s">
        <v>4463</v>
      </c>
      <c r="B1099" s="17" t="s">
        <v>313</v>
      </c>
      <c r="C1099" s="13" t="s">
        <v>433</v>
      </c>
      <c r="D1099" s="13" t="s">
        <v>3416</v>
      </c>
      <c r="E1099" s="13" t="s">
        <v>3417</v>
      </c>
      <c r="F1099" s="13" t="s">
        <v>221</v>
      </c>
      <c r="G1099" s="13" t="s">
        <v>4451</v>
      </c>
      <c r="H1099" s="13" t="s">
        <v>223</v>
      </c>
      <c r="I1099" s="13"/>
      <c r="J1099" s="13"/>
      <c r="K1099" s="13">
        <v>1</v>
      </c>
      <c r="L1099" s="13">
        <v>1</v>
      </c>
      <c r="M1099" s="13">
        <v>0</v>
      </c>
      <c r="N1099" s="13" t="s">
        <v>90</v>
      </c>
      <c r="O1099" s="17">
        <v>152.327433628319</v>
      </c>
      <c r="P1099" s="13">
        <v>152.327433628319</v>
      </c>
      <c r="Q1099" s="13">
        <v>0</v>
      </c>
      <c r="R1099" s="13"/>
      <c r="S1099" s="13"/>
      <c r="T1099" s="13" t="s">
        <v>796</v>
      </c>
      <c r="U1099" s="13"/>
      <c r="V1099" s="13"/>
      <c r="W1099" s="13"/>
      <c r="X1099" s="13"/>
      <c r="Y1099" s="13" t="s">
        <v>4453</v>
      </c>
      <c r="Z1099" s="13" t="s">
        <v>4454</v>
      </c>
      <c r="AA1099" s="13"/>
      <c r="AB1099" s="13" t="s">
        <v>221</v>
      </c>
      <c r="AC1099" s="13" t="s">
        <v>433</v>
      </c>
      <c r="AD1099" s="13" t="s">
        <v>216</v>
      </c>
      <c r="AE1099" s="13"/>
      <c r="AF1099" s="13"/>
      <c r="AG1099" s="13"/>
      <c r="AH1099" s="13"/>
      <c r="AI1099" s="13"/>
      <c r="AJ1099" s="13"/>
      <c r="AK1099" s="13"/>
      <c r="AL1099" s="13"/>
      <c r="AM1099" s="13">
        <v>0</v>
      </c>
      <c r="AN1099" s="13">
        <v>0</v>
      </c>
      <c r="AO1099" s="13" t="s">
        <v>157</v>
      </c>
      <c r="AP1099" s="13" t="s">
        <v>158</v>
      </c>
      <c r="AQ1099" s="13"/>
      <c r="AR1099" s="13"/>
      <c r="AS1099" s="13"/>
      <c r="AT1099" s="13" t="s">
        <v>90</v>
      </c>
      <c r="AU1099" s="13"/>
      <c r="AV1099" s="13"/>
      <c r="AW1099" s="13"/>
      <c r="AX1099" s="13">
        <v>2023</v>
      </c>
      <c r="AY1099" s="13"/>
      <c r="AZ1099" s="13"/>
      <c r="BA1099" s="13" t="s">
        <v>361</v>
      </c>
      <c r="BB1099" s="13"/>
      <c r="BC1099" s="13"/>
      <c r="BD1099" s="13">
        <v>7</v>
      </c>
      <c r="BE1099" s="13"/>
      <c r="BF1099" s="13"/>
      <c r="BG1099" s="13"/>
      <c r="BH1099" s="13"/>
      <c r="BI1099" s="13"/>
      <c r="BJ1099" s="13"/>
      <c r="BK1099" s="13"/>
      <c r="BL1099" s="18" t="s">
        <v>79</v>
      </c>
      <c r="BN1099" s="5">
        <f t="shared" si="34"/>
        <v>152.327433628319</v>
      </c>
    </row>
    <row r="1100" spans="1:66" x14ac:dyDescent="0.35">
      <c r="A1100" s="17" t="s">
        <v>4464</v>
      </c>
      <c r="B1100" s="17" t="s">
        <v>313</v>
      </c>
      <c r="C1100" s="13" t="s">
        <v>433</v>
      </c>
      <c r="D1100" s="13" t="s">
        <v>3416</v>
      </c>
      <c r="E1100" s="13" t="s">
        <v>3417</v>
      </c>
      <c r="F1100" s="13" t="s">
        <v>221</v>
      </c>
      <c r="G1100" s="13" t="s">
        <v>4451</v>
      </c>
      <c r="H1100" s="13" t="s">
        <v>223</v>
      </c>
      <c r="I1100" s="13"/>
      <c r="J1100" s="13"/>
      <c r="K1100" s="13">
        <v>1</v>
      </c>
      <c r="L1100" s="13">
        <v>1</v>
      </c>
      <c r="M1100" s="13">
        <v>0</v>
      </c>
      <c r="N1100" s="13" t="s">
        <v>90</v>
      </c>
      <c r="O1100" s="17">
        <v>152.327433628319</v>
      </c>
      <c r="P1100" s="13">
        <v>152.327433628319</v>
      </c>
      <c r="Q1100" s="13">
        <v>0</v>
      </c>
      <c r="R1100" s="13" t="s">
        <v>4465</v>
      </c>
      <c r="S1100" s="13"/>
      <c r="T1100" s="13" t="s">
        <v>796</v>
      </c>
      <c r="U1100" s="13"/>
      <c r="V1100" s="13"/>
      <c r="W1100" s="13"/>
      <c r="X1100" s="13"/>
      <c r="Y1100" s="13" t="s">
        <v>4453</v>
      </c>
      <c r="Z1100" s="13" t="s">
        <v>4454</v>
      </c>
      <c r="AA1100" s="13"/>
      <c r="AB1100" s="13" t="s">
        <v>221</v>
      </c>
      <c r="AC1100" s="13" t="s">
        <v>433</v>
      </c>
      <c r="AD1100" s="13" t="s">
        <v>216</v>
      </c>
      <c r="AE1100" s="13"/>
      <c r="AF1100" s="13"/>
      <c r="AG1100" s="13"/>
      <c r="AH1100" s="13"/>
      <c r="AI1100" s="13"/>
      <c r="AJ1100" s="13"/>
      <c r="AK1100" s="13"/>
      <c r="AL1100" s="13"/>
      <c r="AM1100" s="13">
        <v>0</v>
      </c>
      <c r="AN1100" s="13">
        <v>0</v>
      </c>
      <c r="AO1100" s="13" t="s">
        <v>157</v>
      </c>
      <c r="AP1100" s="13" t="s">
        <v>158</v>
      </c>
      <c r="AQ1100" s="13"/>
      <c r="AR1100" s="13"/>
      <c r="AS1100" s="13"/>
      <c r="AT1100" s="13" t="s">
        <v>90</v>
      </c>
      <c r="AU1100" s="13"/>
      <c r="AV1100" s="13"/>
      <c r="AW1100" s="13"/>
      <c r="AX1100" s="13">
        <v>2023</v>
      </c>
      <c r="AY1100" s="13"/>
      <c r="AZ1100" s="13"/>
      <c r="BA1100" s="13" t="s">
        <v>361</v>
      </c>
      <c r="BB1100" s="13"/>
      <c r="BC1100" s="13"/>
      <c r="BD1100" s="13">
        <v>7</v>
      </c>
      <c r="BE1100" s="13"/>
      <c r="BF1100" s="13"/>
      <c r="BG1100" s="13"/>
      <c r="BH1100" s="13"/>
      <c r="BI1100" s="13"/>
      <c r="BJ1100" s="13"/>
      <c r="BK1100" s="13"/>
      <c r="BL1100" s="18" t="s">
        <v>79</v>
      </c>
      <c r="BN1100" s="5">
        <f t="shared" si="34"/>
        <v>152.327433628319</v>
      </c>
    </row>
    <row r="1101" spans="1:66" x14ac:dyDescent="0.35">
      <c r="A1101" s="13" t="s">
        <v>4466</v>
      </c>
      <c r="B1101" s="13" t="s">
        <v>313</v>
      </c>
      <c r="C1101" s="13" t="s">
        <v>4467</v>
      </c>
      <c r="D1101" s="13" t="s">
        <v>4468</v>
      </c>
      <c r="E1101" s="13" t="s">
        <v>4469</v>
      </c>
      <c r="F1101" s="13" t="s">
        <v>221</v>
      </c>
      <c r="G1101" s="13" t="s">
        <v>4470</v>
      </c>
      <c r="H1101" s="13" t="s">
        <v>223</v>
      </c>
      <c r="I1101" s="13"/>
      <c r="J1101" s="13"/>
      <c r="K1101" s="13">
        <v>1</v>
      </c>
      <c r="L1101" s="13">
        <v>0</v>
      </c>
      <c r="M1101" s="13">
        <v>1</v>
      </c>
      <c r="N1101" s="13" t="s">
        <v>154</v>
      </c>
      <c r="O1101" s="13">
        <v>0</v>
      </c>
      <c r="P1101" s="13">
        <v>0</v>
      </c>
      <c r="Q1101" s="13">
        <v>0</v>
      </c>
      <c r="R1101" s="13"/>
      <c r="S1101" s="13"/>
      <c r="T1101" s="13"/>
      <c r="U1101" s="13"/>
      <c r="V1101" s="13"/>
      <c r="W1101" s="13"/>
      <c r="X1101" s="13"/>
      <c r="Y1101" s="13" t="s">
        <v>4471</v>
      </c>
      <c r="Z1101" s="13" t="s">
        <v>4472</v>
      </c>
      <c r="AA1101" s="13"/>
      <c r="AB1101" s="13" t="s">
        <v>221</v>
      </c>
      <c r="AC1101" s="13" t="s">
        <v>215</v>
      </c>
      <c r="AD1101" s="13" t="s">
        <v>216</v>
      </c>
      <c r="AE1101" s="13"/>
      <c r="AF1101" s="13"/>
      <c r="AG1101" s="13"/>
      <c r="AH1101" s="13"/>
      <c r="AI1101" s="13"/>
      <c r="AJ1101" s="13"/>
      <c r="AK1101" s="13"/>
      <c r="AL1101" s="13"/>
      <c r="AM1101" s="13" t="s">
        <v>4473</v>
      </c>
      <c r="AN1101" s="13" t="s">
        <v>4474</v>
      </c>
      <c r="AO1101" s="13" t="s">
        <v>157</v>
      </c>
      <c r="AP1101" s="13" t="s">
        <v>158</v>
      </c>
      <c r="AQ1101" s="13"/>
      <c r="AR1101" s="13"/>
      <c r="AS1101" s="13"/>
      <c r="AT1101" s="13"/>
      <c r="AU1101" s="13"/>
      <c r="AV1101" s="13"/>
      <c r="AW1101" s="13"/>
      <c r="AX1101" s="13"/>
      <c r="AY1101" s="13"/>
      <c r="AZ1101" s="13" t="s">
        <v>361</v>
      </c>
      <c r="BA1101" s="13"/>
      <c r="BB1101" s="13"/>
      <c r="BC1101" s="13">
        <v>9</v>
      </c>
      <c r="BD1101" s="13"/>
      <c r="BE1101" s="13"/>
      <c r="BF1101" s="13"/>
      <c r="BG1101" s="13"/>
      <c r="BH1101" s="13"/>
      <c r="BI1101" s="13"/>
      <c r="BJ1101" s="13"/>
      <c r="BK1101" s="13"/>
      <c r="BN1101" s="5">
        <f t="shared" si="34"/>
        <v>0</v>
      </c>
    </row>
    <row r="1102" spans="1:66" x14ac:dyDescent="0.35">
      <c r="A1102" s="13" t="s">
        <v>4475</v>
      </c>
      <c r="B1102" s="13" t="s">
        <v>313</v>
      </c>
      <c r="C1102" s="13" t="s">
        <v>4467</v>
      </c>
      <c r="D1102" s="13" t="s">
        <v>4468</v>
      </c>
      <c r="E1102" s="13" t="s">
        <v>4469</v>
      </c>
      <c r="F1102" s="13" t="s">
        <v>221</v>
      </c>
      <c r="G1102" s="13" t="s">
        <v>4470</v>
      </c>
      <c r="H1102" s="13" t="s">
        <v>223</v>
      </c>
      <c r="I1102" s="13"/>
      <c r="J1102" s="13"/>
      <c r="K1102" s="13">
        <v>1</v>
      </c>
      <c r="L1102" s="13">
        <v>0</v>
      </c>
      <c r="M1102" s="13">
        <v>1</v>
      </c>
      <c r="N1102" s="13" t="s">
        <v>154</v>
      </c>
      <c r="O1102" s="13">
        <v>0</v>
      </c>
      <c r="P1102" s="13">
        <v>0</v>
      </c>
      <c r="Q1102" s="13">
        <v>0</v>
      </c>
      <c r="R1102" s="13"/>
      <c r="S1102" s="13"/>
      <c r="T1102" s="13"/>
      <c r="U1102" s="13"/>
      <c r="V1102" s="13"/>
      <c r="W1102" s="13"/>
      <c r="X1102" s="13"/>
      <c r="Y1102" s="13" t="s">
        <v>4471</v>
      </c>
      <c r="Z1102" s="13" t="s">
        <v>4472</v>
      </c>
      <c r="AA1102" s="13"/>
      <c r="AB1102" s="13" t="s">
        <v>221</v>
      </c>
      <c r="AC1102" s="13" t="s">
        <v>215</v>
      </c>
      <c r="AD1102" s="13" t="s">
        <v>216</v>
      </c>
      <c r="AE1102" s="13"/>
      <c r="AF1102" s="13"/>
      <c r="AG1102" s="13"/>
      <c r="AH1102" s="13"/>
      <c r="AI1102" s="13"/>
      <c r="AJ1102" s="13"/>
      <c r="AK1102" s="13"/>
      <c r="AL1102" s="13"/>
      <c r="AM1102" s="13" t="s">
        <v>4473</v>
      </c>
      <c r="AN1102" s="13" t="s">
        <v>4474</v>
      </c>
      <c r="AO1102" s="13" t="s">
        <v>157</v>
      </c>
      <c r="AP1102" s="13" t="s">
        <v>158</v>
      </c>
      <c r="AQ1102" s="13"/>
      <c r="AR1102" s="13"/>
      <c r="AS1102" s="13"/>
      <c r="AT1102" s="13"/>
      <c r="AU1102" s="13"/>
      <c r="AV1102" s="13"/>
      <c r="AW1102" s="13"/>
      <c r="AX1102" s="13"/>
      <c r="AY1102" s="13"/>
      <c r="AZ1102" s="13" t="s">
        <v>361</v>
      </c>
      <c r="BA1102" s="13"/>
      <c r="BB1102" s="13"/>
      <c r="BC1102" s="13">
        <v>9</v>
      </c>
      <c r="BD1102" s="13"/>
      <c r="BE1102" s="13"/>
      <c r="BF1102" s="13"/>
      <c r="BG1102" s="13"/>
      <c r="BH1102" s="13"/>
      <c r="BI1102" s="13"/>
      <c r="BJ1102" s="13"/>
      <c r="BK1102" s="13"/>
      <c r="BN1102" s="5">
        <f t="shared" si="34"/>
        <v>0</v>
      </c>
    </row>
    <row r="1103" spans="1:66" x14ac:dyDescent="0.35">
      <c r="A1103" s="13" t="s">
        <v>4476</v>
      </c>
      <c r="B1103" s="13" t="s">
        <v>313</v>
      </c>
      <c r="C1103" s="13" t="s">
        <v>4467</v>
      </c>
      <c r="D1103" s="13" t="s">
        <v>4468</v>
      </c>
      <c r="E1103" s="13" t="s">
        <v>4469</v>
      </c>
      <c r="F1103" s="13" t="s">
        <v>221</v>
      </c>
      <c r="G1103" s="13" t="s">
        <v>4477</v>
      </c>
      <c r="H1103" s="13" t="s">
        <v>223</v>
      </c>
      <c r="I1103" s="13"/>
      <c r="J1103" s="13"/>
      <c r="K1103" s="13">
        <v>1</v>
      </c>
      <c r="L1103" s="13">
        <v>0</v>
      </c>
      <c r="M1103" s="13">
        <v>1</v>
      </c>
      <c r="N1103" s="13" t="s">
        <v>154</v>
      </c>
      <c r="O1103" s="13">
        <v>0</v>
      </c>
      <c r="P1103" s="13">
        <v>0</v>
      </c>
      <c r="Q1103" s="13">
        <v>0</v>
      </c>
      <c r="R1103" s="13"/>
      <c r="S1103" s="13"/>
      <c r="T1103" s="13"/>
      <c r="U1103" s="13"/>
      <c r="V1103" s="13"/>
      <c r="W1103" s="13"/>
      <c r="X1103" s="13"/>
      <c r="Y1103" s="13" t="s">
        <v>4478</v>
      </c>
      <c r="Z1103" s="13" t="s">
        <v>4479</v>
      </c>
      <c r="AA1103" s="13"/>
      <c r="AB1103" s="13" t="s">
        <v>221</v>
      </c>
      <c r="AC1103" s="13" t="s">
        <v>215</v>
      </c>
      <c r="AD1103" s="13" t="s">
        <v>216</v>
      </c>
      <c r="AE1103" s="13"/>
      <c r="AF1103" s="13"/>
      <c r="AG1103" s="13"/>
      <c r="AH1103" s="13"/>
      <c r="AI1103" s="13"/>
      <c r="AJ1103" s="13"/>
      <c r="AK1103" s="13"/>
      <c r="AL1103" s="13"/>
      <c r="AM1103" s="13" t="s">
        <v>4473</v>
      </c>
      <c r="AN1103" s="13" t="s">
        <v>4474</v>
      </c>
      <c r="AO1103" s="13" t="s">
        <v>157</v>
      </c>
      <c r="AP1103" s="13" t="s">
        <v>158</v>
      </c>
      <c r="AQ1103" s="13"/>
      <c r="AR1103" s="13"/>
      <c r="AS1103" s="13"/>
      <c r="AT1103" s="13"/>
      <c r="AU1103" s="13"/>
      <c r="AV1103" s="13"/>
      <c r="AW1103" s="13"/>
      <c r="AX1103" s="13"/>
      <c r="AY1103" s="13"/>
      <c r="AZ1103" s="13" t="s">
        <v>361</v>
      </c>
      <c r="BA1103" s="13"/>
      <c r="BB1103" s="13"/>
      <c r="BC1103" s="13">
        <v>9</v>
      </c>
      <c r="BD1103" s="13"/>
      <c r="BE1103" s="13"/>
      <c r="BF1103" s="13"/>
      <c r="BG1103" s="13"/>
      <c r="BH1103" s="13"/>
      <c r="BI1103" s="13"/>
      <c r="BJ1103" s="13"/>
      <c r="BK1103" s="13"/>
      <c r="BN1103" s="5">
        <f t="shared" si="34"/>
        <v>0</v>
      </c>
    </row>
    <row r="1104" spans="1:66" x14ac:dyDescent="0.35">
      <c r="A1104" s="13" t="s">
        <v>4480</v>
      </c>
      <c r="B1104" s="13" t="s">
        <v>313</v>
      </c>
      <c r="C1104" s="13" t="s">
        <v>4467</v>
      </c>
      <c r="D1104" s="13" t="s">
        <v>4468</v>
      </c>
      <c r="E1104" s="13" t="s">
        <v>4469</v>
      </c>
      <c r="F1104" s="13" t="s">
        <v>221</v>
      </c>
      <c r="G1104" s="13" t="s">
        <v>4477</v>
      </c>
      <c r="H1104" s="13" t="s">
        <v>223</v>
      </c>
      <c r="I1104" s="13"/>
      <c r="J1104" s="13"/>
      <c r="K1104" s="13">
        <v>1</v>
      </c>
      <c r="L1104" s="13">
        <v>0</v>
      </c>
      <c r="M1104" s="13">
        <v>1</v>
      </c>
      <c r="N1104" s="13" t="s">
        <v>154</v>
      </c>
      <c r="O1104" s="13">
        <v>0</v>
      </c>
      <c r="P1104" s="13">
        <v>0</v>
      </c>
      <c r="Q1104" s="13">
        <v>0</v>
      </c>
      <c r="R1104" s="13"/>
      <c r="S1104" s="13"/>
      <c r="T1104" s="13"/>
      <c r="U1104" s="13"/>
      <c r="V1104" s="13"/>
      <c r="W1104" s="13"/>
      <c r="X1104" s="13"/>
      <c r="Y1104" s="13" t="s">
        <v>4478</v>
      </c>
      <c r="Z1104" s="13" t="s">
        <v>4479</v>
      </c>
      <c r="AA1104" s="13"/>
      <c r="AB1104" s="13" t="s">
        <v>221</v>
      </c>
      <c r="AC1104" s="13" t="s">
        <v>215</v>
      </c>
      <c r="AD1104" s="13" t="s">
        <v>216</v>
      </c>
      <c r="AE1104" s="13"/>
      <c r="AF1104" s="13"/>
      <c r="AG1104" s="13"/>
      <c r="AH1104" s="13"/>
      <c r="AI1104" s="13"/>
      <c r="AJ1104" s="13"/>
      <c r="AK1104" s="13"/>
      <c r="AL1104" s="13"/>
      <c r="AM1104" s="13" t="s">
        <v>4473</v>
      </c>
      <c r="AN1104" s="13" t="s">
        <v>4474</v>
      </c>
      <c r="AO1104" s="13" t="s">
        <v>157</v>
      </c>
      <c r="AP1104" s="13" t="s">
        <v>158</v>
      </c>
      <c r="AQ1104" s="13"/>
      <c r="AR1104" s="13"/>
      <c r="AS1104" s="13"/>
      <c r="AT1104" s="13"/>
      <c r="AU1104" s="13"/>
      <c r="AV1104" s="13"/>
      <c r="AW1104" s="13"/>
      <c r="AX1104" s="13"/>
      <c r="AY1104" s="13"/>
      <c r="AZ1104" s="13" t="s">
        <v>361</v>
      </c>
      <c r="BA1104" s="13"/>
      <c r="BB1104" s="13"/>
      <c r="BC1104" s="13">
        <v>9</v>
      </c>
      <c r="BD1104" s="13"/>
      <c r="BE1104" s="13"/>
      <c r="BF1104" s="13"/>
      <c r="BG1104" s="13"/>
      <c r="BH1104" s="13"/>
      <c r="BI1104" s="13"/>
      <c r="BJ1104" s="13"/>
      <c r="BK1104" s="13"/>
      <c r="BN1104" s="5">
        <f t="shared" si="34"/>
        <v>0</v>
      </c>
    </row>
    <row r="1105" spans="1:66" x14ac:dyDescent="0.35">
      <c r="A1105" s="13" t="s">
        <v>4481</v>
      </c>
      <c r="B1105" s="13" t="s">
        <v>313</v>
      </c>
      <c r="C1105" s="13" t="s">
        <v>4467</v>
      </c>
      <c r="D1105" s="13" t="s">
        <v>4468</v>
      </c>
      <c r="E1105" s="13" t="s">
        <v>4469</v>
      </c>
      <c r="F1105" s="13" t="s">
        <v>221</v>
      </c>
      <c r="G1105" s="13" t="s">
        <v>4482</v>
      </c>
      <c r="H1105" s="13" t="s">
        <v>223</v>
      </c>
      <c r="I1105" s="13"/>
      <c r="J1105" s="13"/>
      <c r="K1105" s="13">
        <v>1</v>
      </c>
      <c r="L1105" s="13">
        <v>0</v>
      </c>
      <c r="M1105" s="13">
        <v>1</v>
      </c>
      <c r="N1105" s="13" t="s">
        <v>154</v>
      </c>
      <c r="O1105" s="13">
        <v>0</v>
      </c>
      <c r="P1105" s="13">
        <v>0</v>
      </c>
      <c r="Q1105" s="13">
        <v>0</v>
      </c>
      <c r="R1105" s="13"/>
      <c r="S1105" s="13"/>
      <c r="T1105" s="13"/>
      <c r="U1105" s="13"/>
      <c r="V1105" s="13"/>
      <c r="W1105" s="13"/>
      <c r="X1105" s="13"/>
      <c r="Y1105" s="13" t="s">
        <v>4483</v>
      </c>
      <c r="Z1105" s="13" t="s">
        <v>4484</v>
      </c>
      <c r="AA1105" s="13"/>
      <c r="AB1105" s="13" t="s">
        <v>221</v>
      </c>
      <c r="AC1105" s="13" t="s">
        <v>215</v>
      </c>
      <c r="AD1105" s="13" t="s">
        <v>216</v>
      </c>
      <c r="AE1105" s="13"/>
      <c r="AF1105" s="13"/>
      <c r="AG1105" s="13"/>
      <c r="AH1105" s="13"/>
      <c r="AI1105" s="13"/>
      <c r="AJ1105" s="13"/>
      <c r="AK1105" s="13"/>
      <c r="AL1105" s="13"/>
      <c r="AM1105" s="13" t="s">
        <v>4473</v>
      </c>
      <c r="AN1105" s="13" t="s">
        <v>4474</v>
      </c>
      <c r="AO1105" s="13" t="s">
        <v>157</v>
      </c>
      <c r="AP1105" s="13" t="s">
        <v>158</v>
      </c>
      <c r="AQ1105" s="13"/>
      <c r="AR1105" s="13"/>
      <c r="AS1105" s="13"/>
      <c r="AT1105" s="13"/>
      <c r="AU1105" s="13"/>
      <c r="AV1105" s="13"/>
      <c r="AW1105" s="13"/>
      <c r="AX1105" s="13"/>
      <c r="AY1105" s="13"/>
      <c r="AZ1105" s="13" t="s">
        <v>361</v>
      </c>
      <c r="BA1105" s="13"/>
      <c r="BB1105" s="13"/>
      <c r="BC1105" s="13">
        <v>9</v>
      </c>
      <c r="BD1105" s="13"/>
      <c r="BE1105" s="13"/>
      <c r="BF1105" s="13"/>
      <c r="BG1105" s="13"/>
      <c r="BH1105" s="13"/>
      <c r="BI1105" s="13"/>
      <c r="BJ1105" s="13"/>
      <c r="BK1105" s="13"/>
      <c r="BN1105" s="5">
        <f t="shared" si="34"/>
        <v>0</v>
      </c>
    </row>
    <row r="1106" spans="1:66" x14ac:dyDescent="0.35">
      <c r="A1106" s="13" t="s">
        <v>4485</v>
      </c>
      <c r="B1106" s="13" t="s">
        <v>313</v>
      </c>
      <c r="C1106" s="13" t="s">
        <v>4467</v>
      </c>
      <c r="D1106" s="13" t="s">
        <v>4468</v>
      </c>
      <c r="E1106" s="13" t="s">
        <v>4469</v>
      </c>
      <c r="F1106" s="13" t="s">
        <v>221</v>
      </c>
      <c r="G1106" s="13" t="s">
        <v>4482</v>
      </c>
      <c r="H1106" s="13" t="s">
        <v>223</v>
      </c>
      <c r="I1106" s="13"/>
      <c r="J1106" s="13"/>
      <c r="K1106" s="13">
        <v>1</v>
      </c>
      <c r="L1106" s="13">
        <v>0</v>
      </c>
      <c r="M1106" s="13">
        <v>1</v>
      </c>
      <c r="N1106" s="13" t="s">
        <v>154</v>
      </c>
      <c r="O1106" s="13">
        <v>0</v>
      </c>
      <c r="P1106" s="13">
        <v>0</v>
      </c>
      <c r="Q1106" s="13">
        <v>0</v>
      </c>
      <c r="R1106" s="13"/>
      <c r="S1106" s="13"/>
      <c r="T1106" s="13"/>
      <c r="U1106" s="13"/>
      <c r="V1106" s="13"/>
      <c r="W1106" s="13"/>
      <c r="X1106" s="13"/>
      <c r="Y1106" s="13" t="s">
        <v>4483</v>
      </c>
      <c r="Z1106" s="13" t="s">
        <v>4484</v>
      </c>
      <c r="AA1106" s="13"/>
      <c r="AB1106" s="13" t="s">
        <v>221</v>
      </c>
      <c r="AC1106" s="13" t="s">
        <v>215</v>
      </c>
      <c r="AD1106" s="13" t="s">
        <v>216</v>
      </c>
      <c r="AE1106" s="13"/>
      <c r="AF1106" s="13"/>
      <c r="AG1106" s="13"/>
      <c r="AH1106" s="13"/>
      <c r="AI1106" s="13"/>
      <c r="AJ1106" s="13"/>
      <c r="AK1106" s="13"/>
      <c r="AL1106" s="13"/>
      <c r="AM1106" s="13" t="s">
        <v>4473</v>
      </c>
      <c r="AN1106" s="13" t="s">
        <v>4474</v>
      </c>
      <c r="AO1106" s="13" t="s">
        <v>157</v>
      </c>
      <c r="AP1106" s="13" t="s">
        <v>158</v>
      </c>
      <c r="AQ1106" s="13"/>
      <c r="AR1106" s="13"/>
      <c r="AS1106" s="13"/>
      <c r="AT1106" s="13"/>
      <c r="AU1106" s="13"/>
      <c r="AV1106" s="13"/>
      <c r="AW1106" s="13"/>
      <c r="AX1106" s="13"/>
      <c r="AY1106" s="13"/>
      <c r="AZ1106" s="13" t="s">
        <v>361</v>
      </c>
      <c r="BA1106" s="13"/>
      <c r="BB1106" s="13"/>
      <c r="BC1106" s="13">
        <v>9</v>
      </c>
      <c r="BD1106" s="13"/>
      <c r="BE1106" s="13"/>
      <c r="BF1106" s="13"/>
      <c r="BG1106" s="13"/>
      <c r="BH1106" s="13"/>
      <c r="BI1106" s="13"/>
      <c r="BJ1106" s="13"/>
      <c r="BK1106" s="13"/>
      <c r="BN1106" s="5">
        <f t="shared" si="34"/>
        <v>0</v>
      </c>
    </row>
    <row r="1107" spans="1:66" x14ac:dyDescent="0.35">
      <c r="A1107" s="13" t="s">
        <v>4486</v>
      </c>
      <c r="B1107" s="13" t="s">
        <v>313</v>
      </c>
      <c r="C1107" s="13" t="s">
        <v>4467</v>
      </c>
      <c r="D1107" s="13" t="s">
        <v>4468</v>
      </c>
      <c r="E1107" s="13" t="s">
        <v>4469</v>
      </c>
      <c r="F1107" s="13" t="s">
        <v>221</v>
      </c>
      <c r="G1107" s="13" t="s">
        <v>4487</v>
      </c>
      <c r="H1107" s="13" t="s">
        <v>223</v>
      </c>
      <c r="I1107" s="13"/>
      <c r="J1107" s="13"/>
      <c r="K1107" s="13">
        <v>1</v>
      </c>
      <c r="L1107" s="13">
        <v>0</v>
      </c>
      <c r="M1107" s="13">
        <v>1</v>
      </c>
      <c r="N1107" s="13" t="s">
        <v>154</v>
      </c>
      <c r="O1107" s="13">
        <v>0</v>
      </c>
      <c r="P1107" s="13">
        <v>0</v>
      </c>
      <c r="Q1107" s="13">
        <v>0</v>
      </c>
      <c r="R1107" s="13"/>
      <c r="S1107" s="13"/>
      <c r="T1107" s="13"/>
      <c r="U1107" s="13"/>
      <c r="V1107" s="13"/>
      <c r="W1107" s="13"/>
      <c r="X1107" s="13"/>
      <c r="Y1107" s="13" t="s">
        <v>4488</v>
      </c>
      <c r="Z1107" s="13" t="s">
        <v>4489</v>
      </c>
      <c r="AA1107" s="13"/>
      <c r="AB1107" s="13" t="s">
        <v>221</v>
      </c>
      <c r="AC1107" s="13" t="s">
        <v>215</v>
      </c>
      <c r="AD1107" s="13" t="s">
        <v>216</v>
      </c>
      <c r="AE1107" s="13"/>
      <c r="AF1107" s="13"/>
      <c r="AG1107" s="13"/>
      <c r="AH1107" s="13"/>
      <c r="AI1107" s="13"/>
      <c r="AJ1107" s="13"/>
      <c r="AK1107" s="13"/>
      <c r="AL1107" s="13"/>
      <c r="AM1107" s="13" t="s">
        <v>4473</v>
      </c>
      <c r="AN1107" s="13" t="s">
        <v>4474</v>
      </c>
      <c r="AO1107" s="13" t="s">
        <v>157</v>
      </c>
      <c r="AP1107" s="13" t="s">
        <v>158</v>
      </c>
      <c r="AQ1107" s="13"/>
      <c r="AR1107" s="13"/>
      <c r="AS1107" s="13"/>
      <c r="AT1107" s="13"/>
      <c r="AU1107" s="13"/>
      <c r="AV1107" s="13"/>
      <c r="AW1107" s="13"/>
      <c r="AX1107" s="13"/>
      <c r="AY1107" s="13"/>
      <c r="AZ1107" s="13" t="s">
        <v>361</v>
      </c>
      <c r="BA1107" s="13"/>
      <c r="BB1107" s="13"/>
      <c r="BC1107" s="13">
        <v>9</v>
      </c>
      <c r="BD1107" s="13"/>
      <c r="BE1107" s="13"/>
      <c r="BF1107" s="13"/>
      <c r="BG1107" s="13"/>
      <c r="BH1107" s="13"/>
      <c r="BI1107" s="13"/>
      <c r="BJ1107" s="13"/>
      <c r="BK1107" s="13"/>
      <c r="BN1107" s="5">
        <f t="shared" si="34"/>
        <v>0</v>
      </c>
    </row>
    <row r="1108" spans="1:66" x14ac:dyDescent="0.35">
      <c r="A1108" s="13" t="s">
        <v>4490</v>
      </c>
      <c r="B1108" s="13" t="s">
        <v>313</v>
      </c>
      <c r="C1108" s="13" t="s">
        <v>4467</v>
      </c>
      <c r="D1108" s="13" t="s">
        <v>4468</v>
      </c>
      <c r="E1108" s="13" t="s">
        <v>4469</v>
      </c>
      <c r="F1108" s="13" t="s">
        <v>221</v>
      </c>
      <c r="G1108" s="13" t="s">
        <v>4487</v>
      </c>
      <c r="H1108" s="13" t="s">
        <v>223</v>
      </c>
      <c r="I1108" s="13"/>
      <c r="J1108" s="13"/>
      <c r="K1108" s="13">
        <v>1</v>
      </c>
      <c r="L1108" s="13">
        <v>0</v>
      </c>
      <c r="M1108" s="13">
        <v>1</v>
      </c>
      <c r="N1108" s="13" t="s">
        <v>154</v>
      </c>
      <c r="O1108" s="13">
        <v>0</v>
      </c>
      <c r="P1108" s="13">
        <v>0</v>
      </c>
      <c r="Q1108" s="13">
        <v>0</v>
      </c>
      <c r="R1108" s="13"/>
      <c r="S1108" s="13"/>
      <c r="T1108" s="13"/>
      <c r="U1108" s="13"/>
      <c r="V1108" s="13"/>
      <c r="W1108" s="13"/>
      <c r="X1108" s="13"/>
      <c r="Y1108" s="13" t="s">
        <v>4488</v>
      </c>
      <c r="Z1108" s="13" t="s">
        <v>4489</v>
      </c>
      <c r="AA1108" s="13"/>
      <c r="AB1108" s="13" t="s">
        <v>221</v>
      </c>
      <c r="AC1108" s="13" t="s">
        <v>215</v>
      </c>
      <c r="AD1108" s="13" t="s">
        <v>216</v>
      </c>
      <c r="AE1108" s="13"/>
      <c r="AF1108" s="13"/>
      <c r="AG1108" s="13"/>
      <c r="AH1108" s="13"/>
      <c r="AI1108" s="13"/>
      <c r="AJ1108" s="13"/>
      <c r="AK1108" s="13"/>
      <c r="AL1108" s="13"/>
      <c r="AM1108" s="13" t="s">
        <v>4473</v>
      </c>
      <c r="AN1108" s="13" t="s">
        <v>4474</v>
      </c>
      <c r="AO1108" s="13" t="s">
        <v>157</v>
      </c>
      <c r="AP1108" s="13" t="s">
        <v>158</v>
      </c>
      <c r="AQ1108" s="13"/>
      <c r="AR1108" s="13"/>
      <c r="AS1108" s="13"/>
      <c r="AT1108" s="13"/>
      <c r="AU1108" s="13"/>
      <c r="AV1108" s="13"/>
      <c r="AW1108" s="13"/>
      <c r="AX1108" s="13"/>
      <c r="AY1108" s="13"/>
      <c r="AZ1108" s="13" t="s">
        <v>361</v>
      </c>
      <c r="BA1108" s="13"/>
      <c r="BB1108" s="13"/>
      <c r="BC1108" s="13">
        <v>9</v>
      </c>
      <c r="BD1108" s="13"/>
      <c r="BE1108" s="13"/>
      <c r="BF1108" s="13"/>
      <c r="BG1108" s="13"/>
      <c r="BH1108" s="13"/>
      <c r="BI1108" s="13"/>
      <c r="BJ1108" s="13"/>
      <c r="BK1108" s="13"/>
      <c r="BN1108" s="5">
        <f t="shared" si="34"/>
        <v>0</v>
      </c>
    </row>
    <row r="1109" spans="1:66" x14ac:dyDescent="0.35">
      <c r="A1109" s="13" t="s">
        <v>4491</v>
      </c>
      <c r="B1109" s="13" t="s">
        <v>313</v>
      </c>
      <c r="C1109" s="13" t="s">
        <v>4492</v>
      </c>
      <c r="D1109" s="13" t="s">
        <v>4493</v>
      </c>
      <c r="E1109" s="13" t="s">
        <v>4494</v>
      </c>
      <c r="F1109" s="13" t="s">
        <v>221</v>
      </c>
      <c r="G1109" s="13" t="s">
        <v>4495</v>
      </c>
      <c r="H1109" s="13" t="s">
        <v>4231</v>
      </c>
      <c r="I1109" s="13"/>
      <c r="J1109" s="13"/>
      <c r="K1109" s="13">
        <v>1</v>
      </c>
      <c r="L1109" s="13">
        <v>0</v>
      </c>
      <c r="M1109" s="13">
        <v>1</v>
      </c>
      <c r="N1109" s="13" t="s">
        <v>154</v>
      </c>
      <c r="O1109" s="13">
        <v>200.88495575221199</v>
      </c>
      <c r="P1109" s="13">
        <v>0</v>
      </c>
      <c r="Q1109" s="13">
        <v>0</v>
      </c>
      <c r="R1109" s="13"/>
      <c r="S1109" s="13"/>
      <c r="T1109" s="13"/>
      <c r="U1109" s="13"/>
      <c r="V1109" s="13"/>
      <c r="W1109" s="13"/>
      <c r="X1109" s="13"/>
      <c r="Y1109" s="13" t="s">
        <v>4496</v>
      </c>
      <c r="Z1109" s="13" t="s">
        <v>4497</v>
      </c>
      <c r="AA1109" s="13"/>
      <c r="AB1109" s="13" t="s">
        <v>221</v>
      </c>
      <c r="AC1109" s="13" t="s">
        <v>215</v>
      </c>
      <c r="AD1109" s="13" t="s">
        <v>216</v>
      </c>
      <c r="AE1109" s="13"/>
      <c r="AF1109" s="13"/>
      <c r="AG1109" s="13"/>
      <c r="AH1109" s="13"/>
      <c r="AI1109" s="13"/>
      <c r="AJ1109" s="13"/>
      <c r="AK1109" s="13"/>
      <c r="AL1109" s="13"/>
      <c r="AM1109" s="13" t="s">
        <v>390</v>
      </c>
      <c r="AN1109" s="13" t="s">
        <v>4498</v>
      </c>
      <c r="AO1109" s="13" t="s">
        <v>157</v>
      </c>
      <c r="AP1109" s="13" t="s">
        <v>158</v>
      </c>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N1109" s="5">
        <f t="shared" si="34"/>
        <v>200.88495575221199</v>
      </c>
    </row>
    <row r="1110" spans="1:66" x14ac:dyDescent="0.35">
      <c r="A1110" s="13" t="s">
        <v>4499</v>
      </c>
      <c r="B1110" s="13" t="s">
        <v>313</v>
      </c>
      <c r="C1110" s="13" t="s">
        <v>847</v>
      </c>
      <c r="D1110" s="13" t="s">
        <v>4345</v>
      </c>
      <c r="E1110" s="13" t="s">
        <v>4346</v>
      </c>
      <c r="F1110" s="13" t="s">
        <v>221</v>
      </c>
      <c r="G1110" s="13" t="s">
        <v>4500</v>
      </c>
      <c r="H1110" s="13" t="s">
        <v>223</v>
      </c>
      <c r="I1110" s="13"/>
      <c r="J1110" s="13"/>
      <c r="K1110" s="13">
        <v>1</v>
      </c>
      <c r="L1110" s="13">
        <v>0</v>
      </c>
      <c r="M1110" s="13">
        <v>1</v>
      </c>
      <c r="N1110" s="13" t="s">
        <v>154</v>
      </c>
      <c r="O1110" s="13">
        <v>175.22123893805301</v>
      </c>
      <c r="P1110" s="13">
        <v>0</v>
      </c>
      <c r="Q1110" s="13">
        <v>0</v>
      </c>
      <c r="R1110" s="13"/>
      <c r="S1110" s="13"/>
      <c r="T1110" s="13"/>
      <c r="U1110" s="13"/>
      <c r="V1110" s="13"/>
      <c r="W1110" s="13"/>
      <c r="X1110" s="13"/>
      <c r="Y1110" s="13" t="s">
        <v>4501</v>
      </c>
      <c r="Z1110" s="13" t="s">
        <v>4502</v>
      </c>
      <c r="AA1110" s="13"/>
      <c r="AB1110" s="13" t="s">
        <v>221</v>
      </c>
      <c r="AC1110" s="13" t="s">
        <v>215</v>
      </c>
      <c r="AD1110" s="13" t="s">
        <v>216</v>
      </c>
      <c r="AE1110" s="13"/>
      <c r="AF1110" s="13"/>
      <c r="AG1110" s="13"/>
      <c r="AH1110" s="13"/>
      <c r="AI1110" s="13"/>
      <c r="AJ1110" s="13"/>
      <c r="AK1110" s="13"/>
      <c r="AL1110" s="13"/>
      <c r="AM1110" s="13"/>
      <c r="AN1110" s="13"/>
      <c r="AO1110" s="13" t="s">
        <v>157</v>
      </c>
      <c r="AP1110" s="13" t="s">
        <v>158</v>
      </c>
      <c r="AQ1110" s="13"/>
      <c r="AR1110" s="13"/>
      <c r="AS1110" s="13"/>
      <c r="AT1110" s="13"/>
      <c r="AU1110" s="13"/>
      <c r="AV1110" s="13"/>
      <c r="AW1110" s="13"/>
      <c r="AX1110" s="13"/>
      <c r="AY1110" s="13"/>
      <c r="AZ1110" s="13" t="s">
        <v>361</v>
      </c>
      <c r="BA1110" s="13"/>
      <c r="BB1110" s="13"/>
      <c r="BC1110" s="13">
        <v>9</v>
      </c>
      <c r="BD1110" s="13"/>
      <c r="BE1110" s="13"/>
      <c r="BF1110" s="13"/>
      <c r="BG1110" s="13"/>
      <c r="BH1110" s="13"/>
      <c r="BI1110" s="13"/>
      <c r="BJ1110" s="13"/>
      <c r="BK1110" s="13"/>
      <c r="BN1110" s="5">
        <f t="shared" si="34"/>
        <v>175.22123893805301</v>
      </c>
    </row>
    <row r="1111" spans="1:66" x14ac:dyDescent="0.35">
      <c r="A1111" s="13" t="s">
        <v>4503</v>
      </c>
      <c r="B1111" s="13" t="s">
        <v>313</v>
      </c>
      <c r="C1111" s="13" t="s">
        <v>847</v>
      </c>
      <c r="D1111" s="13" t="s">
        <v>4345</v>
      </c>
      <c r="E1111" s="13" t="s">
        <v>4346</v>
      </c>
      <c r="F1111" s="13" t="s">
        <v>221</v>
      </c>
      <c r="G1111" s="13" t="s">
        <v>4504</v>
      </c>
      <c r="H1111" s="13" t="s">
        <v>223</v>
      </c>
      <c r="I1111" s="13"/>
      <c r="J1111" s="13"/>
      <c r="K1111" s="13">
        <v>1</v>
      </c>
      <c r="L1111" s="13">
        <v>0</v>
      </c>
      <c r="M1111" s="13">
        <v>1</v>
      </c>
      <c r="N1111" s="13" t="s">
        <v>154</v>
      </c>
      <c r="O1111" s="13">
        <v>175.22123893805301</v>
      </c>
      <c r="P1111" s="13">
        <v>0</v>
      </c>
      <c r="Q1111" s="13">
        <v>0</v>
      </c>
      <c r="R1111" s="13"/>
      <c r="S1111" s="13"/>
      <c r="T1111" s="13"/>
      <c r="U1111" s="13"/>
      <c r="V1111" s="13"/>
      <c r="W1111" s="13"/>
      <c r="X1111" s="13"/>
      <c r="Y1111" s="13" t="s">
        <v>4505</v>
      </c>
      <c r="Z1111" s="13" t="s">
        <v>4506</v>
      </c>
      <c r="AA1111" s="13"/>
      <c r="AB1111" s="13" t="s">
        <v>221</v>
      </c>
      <c r="AC1111" s="13" t="s">
        <v>215</v>
      </c>
      <c r="AD1111" s="13" t="s">
        <v>216</v>
      </c>
      <c r="AE1111" s="13"/>
      <c r="AF1111" s="13"/>
      <c r="AG1111" s="13"/>
      <c r="AH1111" s="13"/>
      <c r="AI1111" s="13"/>
      <c r="AJ1111" s="13"/>
      <c r="AK1111" s="13"/>
      <c r="AL1111" s="13"/>
      <c r="AM1111" s="13"/>
      <c r="AN1111" s="13"/>
      <c r="AO1111" s="13" t="s">
        <v>157</v>
      </c>
      <c r="AP1111" s="13" t="s">
        <v>158</v>
      </c>
      <c r="AQ1111" s="13"/>
      <c r="AR1111" s="13"/>
      <c r="AS1111" s="13"/>
      <c r="AT1111" s="13"/>
      <c r="AU1111" s="13"/>
      <c r="AV1111" s="13"/>
      <c r="AW1111" s="13"/>
      <c r="AX1111" s="13"/>
      <c r="AY1111" s="13"/>
      <c r="AZ1111" s="13" t="s">
        <v>361</v>
      </c>
      <c r="BA1111" s="13"/>
      <c r="BB1111" s="13"/>
      <c r="BC1111" s="13">
        <v>9</v>
      </c>
      <c r="BD1111" s="13"/>
      <c r="BE1111" s="13"/>
      <c r="BF1111" s="13"/>
      <c r="BG1111" s="13"/>
      <c r="BH1111" s="13"/>
      <c r="BI1111" s="13"/>
      <c r="BJ1111" s="13"/>
      <c r="BK1111" s="13"/>
      <c r="BN1111" s="5">
        <f t="shared" si="34"/>
        <v>175.22123893805301</v>
      </c>
    </row>
    <row r="1112" spans="1:66" x14ac:dyDescent="0.35">
      <c r="A1112" s="13" t="s">
        <v>4507</v>
      </c>
      <c r="B1112" s="13" t="s">
        <v>313</v>
      </c>
      <c r="C1112" s="13" t="s">
        <v>4508</v>
      </c>
      <c r="D1112" s="13" t="s">
        <v>4509</v>
      </c>
      <c r="E1112" s="13" t="s">
        <v>4510</v>
      </c>
      <c r="F1112" s="13" t="s">
        <v>221</v>
      </c>
      <c r="G1112" s="13" t="s">
        <v>4511</v>
      </c>
      <c r="H1112" s="13" t="s">
        <v>223</v>
      </c>
      <c r="I1112" s="13"/>
      <c r="J1112" s="13"/>
      <c r="K1112" s="13">
        <v>1</v>
      </c>
      <c r="L1112" s="13">
        <v>0</v>
      </c>
      <c r="M1112" s="13">
        <v>1</v>
      </c>
      <c r="N1112" s="13" t="s">
        <v>154</v>
      </c>
      <c r="O1112" s="13">
        <v>147.12389380530999</v>
      </c>
      <c r="P1112" s="13">
        <v>0</v>
      </c>
      <c r="Q1112" s="13">
        <v>0</v>
      </c>
      <c r="R1112" s="13"/>
      <c r="S1112" s="13"/>
      <c r="T1112" s="13"/>
      <c r="U1112" s="13"/>
      <c r="V1112" s="13"/>
      <c r="W1112" s="13"/>
      <c r="X1112" s="13"/>
      <c r="Y1112" s="13" t="s">
        <v>4512</v>
      </c>
      <c r="Z1112" s="13" t="s">
        <v>4513</v>
      </c>
      <c r="AA1112" s="13"/>
      <c r="AB1112" s="13" t="s">
        <v>221</v>
      </c>
      <c r="AC1112" s="13" t="s">
        <v>215</v>
      </c>
      <c r="AD1112" s="13"/>
      <c r="AE1112" s="13"/>
      <c r="AF1112" s="13"/>
      <c r="AG1112" s="13"/>
      <c r="AH1112" s="13"/>
      <c r="AI1112" s="13"/>
      <c r="AJ1112" s="13"/>
      <c r="AK1112" s="13"/>
      <c r="AL1112" s="13"/>
      <c r="AM1112" s="13" t="s">
        <v>4514</v>
      </c>
      <c r="AN1112" s="13" t="s">
        <v>4515</v>
      </c>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N1112" s="5">
        <f t="shared" si="34"/>
        <v>147.12389380530999</v>
      </c>
    </row>
    <row r="1113" spans="1:66" x14ac:dyDescent="0.35">
      <c r="A1113" s="13" t="s">
        <v>4516</v>
      </c>
      <c r="B1113" s="13" t="s">
        <v>313</v>
      </c>
      <c r="C1113" s="13" t="s">
        <v>4508</v>
      </c>
      <c r="D1113" s="13" t="s">
        <v>4509</v>
      </c>
      <c r="E1113" s="13" t="s">
        <v>4510</v>
      </c>
      <c r="F1113" s="13" t="s">
        <v>221</v>
      </c>
      <c r="G1113" s="13" t="s">
        <v>4511</v>
      </c>
      <c r="H1113" s="13" t="s">
        <v>223</v>
      </c>
      <c r="I1113" s="13"/>
      <c r="J1113" s="13"/>
      <c r="K1113" s="13">
        <v>1</v>
      </c>
      <c r="L1113" s="13">
        <v>0</v>
      </c>
      <c r="M1113" s="13">
        <v>1</v>
      </c>
      <c r="N1113" s="13" t="s">
        <v>154</v>
      </c>
      <c r="O1113" s="13">
        <v>147.12389380530999</v>
      </c>
      <c r="P1113" s="13">
        <v>0</v>
      </c>
      <c r="Q1113" s="13">
        <v>0</v>
      </c>
      <c r="R1113" s="13"/>
      <c r="S1113" s="13"/>
      <c r="T1113" s="13"/>
      <c r="U1113" s="13"/>
      <c r="V1113" s="13"/>
      <c r="W1113" s="13"/>
      <c r="X1113" s="13"/>
      <c r="Y1113" s="13" t="s">
        <v>4512</v>
      </c>
      <c r="Z1113" s="13" t="s">
        <v>4513</v>
      </c>
      <c r="AA1113" s="13"/>
      <c r="AB1113" s="13" t="s">
        <v>221</v>
      </c>
      <c r="AC1113" s="13" t="s">
        <v>215</v>
      </c>
      <c r="AD1113" s="13"/>
      <c r="AE1113" s="13"/>
      <c r="AF1113" s="13"/>
      <c r="AG1113" s="13"/>
      <c r="AH1113" s="13"/>
      <c r="AI1113" s="13"/>
      <c r="AJ1113" s="13"/>
      <c r="AK1113" s="13"/>
      <c r="AL1113" s="13"/>
      <c r="AM1113" s="13" t="s">
        <v>4514</v>
      </c>
      <c r="AN1113" s="13" t="s">
        <v>4515</v>
      </c>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N1113" s="5">
        <f t="shared" si="34"/>
        <v>147.12389380530999</v>
      </c>
    </row>
    <row r="1114" spans="1:66" x14ac:dyDescent="0.35">
      <c r="A1114" s="13" t="s">
        <v>4517</v>
      </c>
      <c r="B1114" s="13" t="s">
        <v>313</v>
      </c>
      <c r="C1114" s="13" t="s">
        <v>4508</v>
      </c>
      <c r="D1114" s="13" t="s">
        <v>4509</v>
      </c>
      <c r="E1114" s="13" t="s">
        <v>4510</v>
      </c>
      <c r="F1114" s="13" t="s">
        <v>221</v>
      </c>
      <c r="G1114" s="13" t="s">
        <v>4518</v>
      </c>
      <c r="H1114" s="13" t="s">
        <v>223</v>
      </c>
      <c r="I1114" s="13"/>
      <c r="J1114" s="13"/>
      <c r="K1114" s="13">
        <v>1</v>
      </c>
      <c r="L1114" s="13">
        <v>0</v>
      </c>
      <c r="M1114" s="13">
        <v>1</v>
      </c>
      <c r="N1114" s="13" t="s">
        <v>154</v>
      </c>
      <c r="O1114" s="13">
        <v>147.12389380530999</v>
      </c>
      <c r="P1114" s="13">
        <v>0</v>
      </c>
      <c r="Q1114" s="13">
        <v>0</v>
      </c>
      <c r="R1114" s="13"/>
      <c r="S1114" s="13"/>
      <c r="T1114" s="13"/>
      <c r="U1114" s="13"/>
      <c r="V1114" s="13"/>
      <c r="W1114" s="13"/>
      <c r="X1114" s="13"/>
      <c r="Y1114" s="13" t="s">
        <v>4519</v>
      </c>
      <c r="Z1114" s="13" t="s">
        <v>4520</v>
      </c>
      <c r="AA1114" s="13"/>
      <c r="AB1114" s="13" t="s">
        <v>221</v>
      </c>
      <c r="AC1114" s="13" t="s">
        <v>215</v>
      </c>
      <c r="AD1114" s="13"/>
      <c r="AE1114" s="13"/>
      <c r="AF1114" s="13"/>
      <c r="AG1114" s="13"/>
      <c r="AH1114" s="13"/>
      <c r="AI1114" s="13"/>
      <c r="AJ1114" s="13"/>
      <c r="AK1114" s="13"/>
      <c r="AL1114" s="13"/>
      <c r="AM1114" s="13" t="s">
        <v>4514</v>
      </c>
      <c r="AN1114" s="13" t="s">
        <v>4515</v>
      </c>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N1114" s="5">
        <f t="shared" si="34"/>
        <v>147.12389380530999</v>
      </c>
    </row>
    <row r="1115" spans="1:66" x14ac:dyDescent="0.35">
      <c r="A1115" s="13" t="s">
        <v>4521</v>
      </c>
      <c r="B1115" s="13" t="s">
        <v>313</v>
      </c>
      <c r="C1115" s="13" t="s">
        <v>4508</v>
      </c>
      <c r="D1115" s="13" t="s">
        <v>4509</v>
      </c>
      <c r="E1115" s="13" t="s">
        <v>4510</v>
      </c>
      <c r="F1115" s="13" t="s">
        <v>221</v>
      </c>
      <c r="G1115" s="13" t="s">
        <v>4518</v>
      </c>
      <c r="H1115" s="13" t="s">
        <v>223</v>
      </c>
      <c r="I1115" s="13"/>
      <c r="J1115" s="13"/>
      <c r="K1115" s="13">
        <v>1</v>
      </c>
      <c r="L1115" s="13">
        <v>0</v>
      </c>
      <c r="M1115" s="13">
        <v>1</v>
      </c>
      <c r="N1115" s="13" t="s">
        <v>154</v>
      </c>
      <c r="O1115" s="13">
        <v>147.12389380530999</v>
      </c>
      <c r="P1115" s="13">
        <v>0</v>
      </c>
      <c r="Q1115" s="13">
        <v>0</v>
      </c>
      <c r="R1115" s="13"/>
      <c r="S1115" s="13"/>
      <c r="T1115" s="13"/>
      <c r="U1115" s="13"/>
      <c r="V1115" s="13"/>
      <c r="W1115" s="13"/>
      <c r="X1115" s="13"/>
      <c r="Y1115" s="13" t="s">
        <v>4519</v>
      </c>
      <c r="Z1115" s="13" t="s">
        <v>4520</v>
      </c>
      <c r="AA1115" s="13"/>
      <c r="AB1115" s="13" t="s">
        <v>221</v>
      </c>
      <c r="AC1115" s="13" t="s">
        <v>215</v>
      </c>
      <c r="AD1115" s="13"/>
      <c r="AE1115" s="13"/>
      <c r="AF1115" s="13"/>
      <c r="AG1115" s="13"/>
      <c r="AH1115" s="13"/>
      <c r="AI1115" s="13"/>
      <c r="AJ1115" s="13"/>
      <c r="AK1115" s="13"/>
      <c r="AL1115" s="13"/>
      <c r="AM1115" s="13" t="s">
        <v>4514</v>
      </c>
      <c r="AN1115" s="13" t="s">
        <v>4515</v>
      </c>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N1115" s="5">
        <f t="shared" si="34"/>
        <v>147.12389380530999</v>
      </c>
    </row>
    <row r="1116" spans="1:66" x14ac:dyDescent="0.35">
      <c r="A1116" s="13" t="s">
        <v>4522</v>
      </c>
      <c r="B1116" s="13" t="s">
        <v>313</v>
      </c>
      <c r="C1116" s="13" t="s">
        <v>4508</v>
      </c>
      <c r="D1116" s="13" t="s">
        <v>4509</v>
      </c>
      <c r="E1116" s="13" t="s">
        <v>4510</v>
      </c>
      <c r="F1116" s="13" t="s">
        <v>221</v>
      </c>
      <c r="G1116" s="13" t="s">
        <v>4523</v>
      </c>
      <c r="H1116" s="13" t="s">
        <v>223</v>
      </c>
      <c r="I1116" s="13"/>
      <c r="J1116" s="13"/>
      <c r="K1116" s="13">
        <v>1</v>
      </c>
      <c r="L1116" s="13">
        <v>0</v>
      </c>
      <c r="M1116" s="13">
        <v>1</v>
      </c>
      <c r="N1116" s="13" t="s">
        <v>154</v>
      </c>
      <c r="O1116" s="13">
        <v>147.12389380530999</v>
      </c>
      <c r="P1116" s="13">
        <v>0</v>
      </c>
      <c r="Q1116" s="13">
        <v>0</v>
      </c>
      <c r="R1116" s="13"/>
      <c r="S1116" s="13"/>
      <c r="T1116" s="13"/>
      <c r="U1116" s="13"/>
      <c r="V1116" s="13"/>
      <c r="W1116" s="13"/>
      <c r="X1116" s="13"/>
      <c r="Y1116" s="13" t="s">
        <v>4524</v>
      </c>
      <c r="Z1116" s="13" t="s">
        <v>4525</v>
      </c>
      <c r="AA1116" s="13"/>
      <c r="AB1116" s="13" t="s">
        <v>221</v>
      </c>
      <c r="AC1116" s="13" t="s">
        <v>215</v>
      </c>
      <c r="AD1116" s="13"/>
      <c r="AE1116" s="13"/>
      <c r="AF1116" s="13"/>
      <c r="AG1116" s="13"/>
      <c r="AH1116" s="13"/>
      <c r="AI1116" s="13"/>
      <c r="AJ1116" s="13"/>
      <c r="AK1116" s="13"/>
      <c r="AL1116" s="13"/>
      <c r="AM1116" s="13" t="s">
        <v>4514</v>
      </c>
      <c r="AN1116" s="13" t="s">
        <v>4515</v>
      </c>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N1116" s="5">
        <f t="shared" si="34"/>
        <v>147.12389380530999</v>
      </c>
    </row>
    <row r="1117" spans="1:66" x14ac:dyDescent="0.35">
      <c r="A1117" s="13" t="s">
        <v>4526</v>
      </c>
      <c r="B1117" s="13" t="s">
        <v>313</v>
      </c>
      <c r="C1117" s="13" t="s">
        <v>4508</v>
      </c>
      <c r="D1117" s="13" t="s">
        <v>4509</v>
      </c>
      <c r="E1117" s="13" t="s">
        <v>4510</v>
      </c>
      <c r="F1117" s="13" t="s">
        <v>221</v>
      </c>
      <c r="G1117" s="13" t="s">
        <v>4523</v>
      </c>
      <c r="H1117" s="13" t="s">
        <v>223</v>
      </c>
      <c r="I1117" s="13"/>
      <c r="J1117" s="13"/>
      <c r="K1117" s="13">
        <v>1</v>
      </c>
      <c r="L1117" s="13">
        <v>0</v>
      </c>
      <c r="M1117" s="13">
        <v>1</v>
      </c>
      <c r="N1117" s="13" t="s">
        <v>154</v>
      </c>
      <c r="O1117" s="13">
        <v>147.12389380530999</v>
      </c>
      <c r="P1117" s="13">
        <v>0</v>
      </c>
      <c r="Q1117" s="13">
        <v>0</v>
      </c>
      <c r="R1117" s="13"/>
      <c r="S1117" s="13"/>
      <c r="T1117" s="13"/>
      <c r="U1117" s="13"/>
      <c r="V1117" s="13"/>
      <c r="W1117" s="13"/>
      <c r="X1117" s="13"/>
      <c r="Y1117" s="13" t="s">
        <v>4524</v>
      </c>
      <c r="Z1117" s="13" t="s">
        <v>4525</v>
      </c>
      <c r="AA1117" s="13"/>
      <c r="AB1117" s="13" t="s">
        <v>221</v>
      </c>
      <c r="AC1117" s="13" t="s">
        <v>215</v>
      </c>
      <c r="AD1117" s="13"/>
      <c r="AE1117" s="13"/>
      <c r="AF1117" s="13"/>
      <c r="AG1117" s="13"/>
      <c r="AH1117" s="13"/>
      <c r="AI1117" s="13"/>
      <c r="AJ1117" s="13"/>
      <c r="AK1117" s="13"/>
      <c r="AL1117" s="13"/>
      <c r="AM1117" s="13" t="s">
        <v>4514</v>
      </c>
      <c r="AN1117" s="13" t="s">
        <v>4515</v>
      </c>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N1117" s="5">
        <f t="shared" si="34"/>
        <v>147.12389380530999</v>
      </c>
    </row>
    <row r="1118" spans="1:66" x14ac:dyDescent="0.35">
      <c r="A1118" s="13" t="s">
        <v>4527</v>
      </c>
      <c r="B1118" s="13" t="s">
        <v>313</v>
      </c>
      <c r="C1118" s="13" t="s">
        <v>4508</v>
      </c>
      <c r="D1118" s="13" t="s">
        <v>4509</v>
      </c>
      <c r="E1118" s="13" t="s">
        <v>4510</v>
      </c>
      <c r="F1118" s="13" t="s">
        <v>221</v>
      </c>
      <c r="G1118" s="13" t="s">
        <v>4528</v>
      </c>
      <c r="H1118" s="13" t="s">
        <v>223</v>
      </c>
      <c r="I1118" s="13"/>
      <c r="J1118" s="13"/>
      <c r="K1118" s="13">
        <v>1</v>
      </c>
      <c r="L1118" s="13">
        <v>0</v>
      </c>
      <c r="M1118" s="13">
        <v>1</v>
      </c>
      <c r="N1118" s="13" t="s">
        <v>154</v>
      </c>
      <c r="O1118" s="13">
        <v>147.12389380530999</v>
      </c>
      <c r="P1118" s="13">
        <v>0</v>
      </c>
      <c r="Q1118" s="13">
        <v>0</v>
      </c>
      <c r="R1118" s="13"/>
      <c r="S1118" s="13"/>
      <c r="T1118" s="13"/>
      <c r="U1118" s="13"/>
      <c r="V1118" s="13"/>
      <c r="W1118" s="13"/>
      <c r="X1118" s="13"/>
      <c r="Y1118" s="13" t="s">
        <v>4529</v>
      </c>
      <c r="Z1118" s="13" t="s">
        <v>4530</v>
      </c>
      <c r="AA1118" s="13"/>
      <c r="AB1118" s="13" t="s">
        <v>221</v>
      </c>
      <c r="AC1118" s="13" t="s">
        <v>215</v>
      </c>
      <c r="AD1118" s="13"/>
      <c r="AE1118" s="13"/>
      <c r="AF1118" s="13"/>
      <c r="AG1118" s="13"/>
      <c r="AH1118" s="13"/>
      <c r="AI1118" s="13"/>
      <c r="AJ1118" s="13"/>
      <c r="AK1118" s="13"/>
      <c r="AL1118" s="13"/>
      <c r="AM1118" s="13" t="s">
        <v>4514</v>
      </c>
      <c r="AN1118" s="13" t="s">
        <v>4515</v>
      </c>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N1118" s="5">
        <f t="shared" si="34"/>
        <v>147.12389380530999</v>
      </c>
    </row>
    <row r="1119" spans="1:66" x14ac:dyDescent="0.35">
      <c r="A1119" s="13" t="s">
        <v>4531</v>
      </c>
      <c r="B1119" s="13" t="s">
        <v>313</v>
      </c>
      <c r="C1119" s="13" t="s">
        <v>4508</v>
      </c>
      <c r="D1119" s="13" t="s">
        <v>4509</v>
      </c>
      <c r="E1119" s="13" t="s">
        <v>4510</v>
      </c>
      <c r="F1119" s="13" t="s">
        <v>221</v>
      </c>
      <c r="G1119" s="13" t="s">
        <v>4528</v>
      </c>
      <c r="H1119" s="13" t="s">
        <v>223</v>
      </c>
      <c r="I1119" s="13"/>
      <c r="J1119" s="13"/>
      <c r="K1119" s="13">
        <v>1</v>
      </c>
      <c r="L1119" s="13">
        <v>0</v>
      </c>
      <c r="M1119" s="13">
        <v>1</v>
      </c>
      <c r="N1119" s="13" t="s">
        <v>154</v>
      </c>
      <c r="O1119" s="13">
        <v>147.12389380530999</v>
      </c>
      <c r="P1119" s="13">
        <v>0</v>
      </c>
      <c r="Q1119" s="13">
        <v>0</v>
      </c>
      <c r="R1119" s="13"/>
      <c r="S1119" s="13"/>
      <c r="T1119" s="13"/>
      <c r="U1119" s="13"/>
      <c r="V1119" s="13"/>
      <c r="W1119" s="13"/>
      <c r="X1119" s="13"/>
      <c r="Y1119" s="13" t="s">
        <v>4529</v>
      </c>
      <c r="Z1119" s="13" t="s">
        <v>4530</v>
      </c>
      <c r="AA1119" s="13"/>
      <c r="AB1119" s="13" t="s">
        <v>221</v>
      </c>
      <c r="AC1119" s="13" t="s">
        <v>215</v>
      </c>
      <c r="AD1119" s="13"/>
      <c r="AE1119" s="13"/>
      <c r="AF1119" s="13"/>
      <c r="AG1119" s="13"/>
      <c r="AH1119" s="13"/>
      <c r="AI1119" s="13"/>
      <c r="AJ1119" s="13"/>
      <c r="AK1119" s="13"/>
      <c r="AL1119" s="13"/>
      <c r="AM1119" s="13" t="s">
        <v>4514</v>
      </c>
      <c r="AN1119" s="13" t="s">
        <v>4515</v>
      </c>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N1119" s="5">
        <f t="shared" si="34"/>
        <v>147.12389380530999</v>
      </c>
    </row>
    <row r="1120" spans="1:66" x14ac:dyDescent="0.35">
      <c r="A1120" s="13" t="s">
        <v>4532</v>
      </c>
      <c r="B1120" s="13" t="s">
        <v>313</v>
      </c>
      <c r="C1120" s="13" t="s">
        <v>884</v>
      </c>
      <c r="D1120" s="13" t="s">
        <v>4533</v>
      </c>
      <c r="E1120" s="13" t="s">
        <v>4534</v>
      </c>
      <c r="F1120" s="13" t="s">
        <v>221</v>
      </c>
      <c r="G1120" s="13" t="s">
        <v>4535</v>
      </c>
      <c r="H1120" s="13" t="s">
        <v>223</v>
      </c>
      <c r="I1120" s="13"/>
      <c r="J1120" s="13"/>
      <c r="K1120" s="13">
        <v>1</v>
      </c>
      <c r="L1120" s="13">
        <v>0</v>
      </c>
      <c r="M1120" s="13">
        <v>1</v>
      </c>
      <c r="N1120" s="13" t="s">
        <v>154</v>
      </c>
      <c r="O1120" s="13">
        <v>141.44542772861399</v>
      </c>
      <c r="P1120" s="13">
        <v>0</v>
      </c>
      <c r="Q1120" s="13">
        <v>0</v>
      </c>
      <c r="R1120" s="13"/>
      <c r="S1120" s="13"/>
      <c r="T1120" s="13"/>
      <c r="U1120" s="13"/>
      <c r="V1120" s="13"/>
      <c r="W1120" s="13"/>
      <c r="X1120" s="13"/>
      <c r="Y1120" s="13" t="s">
        <v>4536</v>
      </c>
      <c r="Z1120" s="13" t="s">
        <v>4537</v>
      </c>
      <c r="AA1120" s="13"/>
      <c r="AB1120" s="13" t="s">
        <v>221</v>
      </c>
      <c r="AC1120" s="13"/>
      <c r="AD1120" s="13"/>
      <c r="AE1120" s="13"/>
      <c r="AF1120" s="13"/>
      <c r="AG1120" s="13"/>
      <c r="AH1120" s="13"/>
      <c r="AI1120" s="13"/>
      <c r="AJ1120" s="13"/>
      <c r="AK1120" s="13"/>
      <c r="AL1120" s="13"/>
      <c r="AM1120" s="13" t="s">
        <v>4538</v>
      </c>
      <c r="AN1120" s="13" t="s">
        <v>4539</v>
      </c>
      <c r="AO1120" s="13"/>
      <c r="AP1120" s="13"/>
      <c r="AQ1120" s="13"/>
      <c r="AR1120" s="13"/>
      <c r="AS1120" s="13"/>
      <c r="AT1120" s="13"/>
      <c r="AU1120" s="13"/>
      <c r="AV1120" s="13"/>
      <c r="AW1120" s="13"/>
      <c r="AX1120" s="13"/>
      <c r="AY1120" s="13"/>
      <c r="AZ1120" s="13" t="s">
        <v>361</v>
      </c>
      <c r="BA1120" s="13"/>
      <c r="BB1120" s="13"/>
      <c r="BC1120" s="13">
        <v>9</v>
      </c>
      <c r="BD1120" s="13"/>
      <c r="BE1120" s="13"/>
      <c r="BF1120" s="13"/>
      <c r="BG1120" s="13"/>
      <c r="BH1120" s="13"/>
      <c r="BI1120" s="13"/>
      <c r="BJ1120" s="13"/>
      <c r="BK1120" s="13"/>
      <c r="BN1120" s="5">
        <f t="shared" si="34"/>
        <v>141.44542772861399</v>
      </c>
    </row>
    <row r="1121" spans="1:66" x14ac:dyDescent="0.35">
      <c r="A1121" s="13" t="s">
        <v>4540</v>
      </c>
      <c r="B1121" s="13" t="s">
        <v>313</v>
      </c>
      <c r="C1121" s="13" t="s">
        <v>884</v>
      </c>
      <c r="D1121" s="13" t="s">
        <v>4533</v>
      </c>
      <c r="E1121" s="13" t="s">
        <v>4534</v>
      </c>
      <c r="F1121" s="13" t="s">
        <v>221</v>
      </c>
      <c r="G1121" s="13" t="s">
        <v>4535</v>
      </c>
      <c r="H1121" s="13" t="s">
        <v>223</v>
      </c>
      <c r="I1121" s="13"/>
      <c r="J1121" s="13"/>
      <c r="K1121" s="13">
        <v>1</v>
      </c>
      <c r="L1121" s="13">
        <v>0</v>
      </c>
      <c r="M1121" s="13">
        <v>1</v>
      </c>
      <c r="N1121" s="13" t="s">
        <v>154</v>
      </c>
      <c r="O1121" s="13">
        <v>141.44542772861399</v>
      </c>
      <c r="P1121" s="13">
        <v>0</v>
      </c>
      <c r="Q1121" s="13">
        <v>0</v>
      </c>
      <c r="R1121" s="13"/>
      <c r="S1121" s="13"/>
      <c r="T1121" s="13"/>
      <c r="U1121" s="13"/>
      <c r="V1121" s="13"/>
      <c r="W1121" s="13"/>
      <c r="X1121" s="13"/>
      <c r="Y1121" s="13" t="s">
        <v>4536</v>
      </c>
      <c r="Z1121" s="13" t="s">
        <v>4537</v>
      </c>
      <c r="AA1121" s="13"/>
      <c r="AB1121" s="13" t="s">
        <v>221</v>
      </c>
      <c r="AC1121" s="13"/>
      <c r="AD1121" s="13"/>
      <c r="AE1121" s="13"/>
      <c r="AF1121" s="13"/>
      <c r="AG1121" s="13"/>
      <c r="AH1121" s="13"/>
      <c r="AI1121" s="13"/>
      <c r="AJ1121" s="13"/>
      <c r="AK1121" s="13"/>
      <c r="AL1121" s="13"/>
      <c r="AM1121" s="13" t="s">
        <v>4538</v>
      </c>
      <c r="AN1121" s="13" t="s">
        <v>4539</v>
      </c>
      <c r="AO1121" s="13"/>
      <c r="AP1121" s="13"/>
      <c r="AQ1121" s="13"/>
      <c r="AR1121" s="13"/>
      <c r="AS1121" s="13"/>
      <c r="AT1121" s="13"/>
      <c r="AU1121" s="13"/>
      <c r="AV1121" s="13"/>
      <c r="AW1121" s="13"/>
      <c r="AX1121" s="13"/>
      <c r="AY1121" s="13"/>
      <c r="AZ1121" s="13" t="s">
        <v>361</v>
      </c>
      <c r="BA1121" s="13"/>
      <c r="BB1121" s="13"/>
      <c r="BC1121" s="13">
        <v>9</v>
      </c>
      <c r="BD1121" s="13"/>
      <c r="BE1121" s="13"/>
      <c r="BF1121" s="13"/>
      <c r="BG1121" s="13"/>
      <c r="BH1121" s="13"/>
      <c r="BI1121" s="13"/>
      <c r="BJ1121" s="13"/>
      <c r="BK1121" s="13"/>
      <c r="BN1121" s="5">
        <f t="shared" si="34"/>
        <v>141.44542772861399</v>
      </c>
    </row>
    <row r="1122" spans="1:66" x14ac:dyDescent="0.35">
      <c r="A1122" s="13" t="s">
        <v>4541</v>
      </c>
      <c r="B1122" s="13" t="s">
        <v>313</v>
      </c>
      <c r="C1122" s="13" t="s">
        <v>884</v>
      </c>
      <c r="D1122" s="13" t="s">
        <v>4533</v>
      </c>
      <c r="E1122" s="13" t="s">
        <v>4534</v>
      </c>
      <c r="F1122" s="13" t="s">
        <v>221</v>
      </c>
      <c r="G1122" s="13" t="s">
        <v>4542</v>
      </c>
      <c r="H1122" s="13" t="s">
        <v>223</v>
      </c>
      <c r="I1122" s="13"/>
      <c r="J1122" s="13"/>
      <c r="K1122" s="13">
        <v>1</v>
      </c>
      <c r="L1122" s="13">
        <v>0</v>
      </c>
      <c r="M1122" s="13">
        <v>1</v>
      </c>
      <c r="N1122" s="13" t="s">
        <v>154</v>
      </c>
      <c r="O1122" s="13">
        <v>141.44542772861399</v>
      </c>
      <c r="P1122" s="13">
        <v>0</v>
      </c>
      <c r="Q1122" s="13">
        <v>0</v>
      </c>
      <c r="R1122" s="13"/>
      <c r="S1122" s="13"/>
      <c r="T1122" s="13"/>
      <c r="U1122" s="13"/>
      <c r="V1122" s="13"/>
      <c r="W1122" s="13"/>
      <c r="X1122" s="13"/>
      <c r="Y1122" s="13" t="s">
        <v>4543</v>
      </c>
      <c r="Z1122" s="13" t="s">
        <v>4544</v>
      </c>
      <c r="AA1122" s="13"/>
      <c r="AB1122" s="13" t="s">
        <v>221</v>
      </c>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t="s">
        <v>361</v>
      </c>
      <c r="BA1122" s="13"/>
      <c r="BB1122" s="13"/>
      <c r="BC1122" s="13">
        <v>9</v>
      </c>
      <c r="BD1122" s="13"/>
      <c r="BE1122" s="13"/>
      <c r="BF1122" s="13"/>
      <c r="BG1122" s="13"/>
      <c r="BH1122" s="13"/>
      <c r="BI1122" s="13"/>
      <c r="BJ1122" s="13"/>
      <c r="BK1122" s="13"/>
      <c r="BN1122" s="5">
        <f t="shared" si="34"/>
        <v>141.44542772861399</v>
      </c>
    </row>
    <row r="1123" spans="1:66" x14ac:dyDescent="0.35">
      <c r="A1123" s="13" t="s">
        <v>4545</v>
      </c>
      <c r="B1123" s="13" t="s">
        <v>313</v>
      </c>
      <c r="C1123" s="13" t="s">
        <v>884</v>
      </c>
      <c r="D1123" s="13" t="s">
        <v>4533</v>
      </c>
      <c r="E1123" s="13" t="s">
        <v>4534</v>
      </c>
      <c r="F1123" s="13" t="s">
        <v>221</v>
      </c>
      <c r="G1123" s="13" t="s">
        <v>4542</v>
      </c>
      <c r="H1123" s="13" t="s">
        <v>223</v>
      </c>
      <c r="I1123" s="13"/>
      <c r="J1123" s="13"/>
      <c r="K1123" s="13">
        <v>1</v>
      </c>
      <c r="L1123" s="13">
        <v>0</v>
      </c>
      <c r="M1123" s="13">
        <v>1</v>
      </c>
      <c r="N1123" s="13" t="s">
        <v>154</v>
      </c>
      <c r="O1123" s="13">
        <v>141.44542772861399</v>
      </c>
      <c r="P1123" s="13">
        <v>0</v>
      </c>
      <c r="Q1123" s="13">
        <v>0</v>
      </c>
      <c r="R1123" s="13"/>
      <c r="S1123" s="13"/>
      <c r="T1123" s="13"/>
      <c r="U1123" s="13"/>
      <c r="V1123" s="13"/>
      <c r="W1123" s="13"/>
      <c r="X1123" s="13"/>
      <c r="Y1123" s="13" t="s">
        <v>4543</v>
      </c>
      <c r="Z1123" s="13" t="s">
        <v>4544</v>
      </c>
      <c r="AA1123" s="13"/>
      <c r="AB1123" s="13" t="s">
        <v>221</v>
      </c>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t="s">
        <v>361</v>
      </c>
      <c r="BA1123" s="13"/>
      <c r="BB1123" s="13"/>
      <c r="BC1123" s="13">
        <v>9</v>
      </c>
      <c r="BD1123" s="13"/>
      <c r="BE1123" s="13"/>
      <c r="BF1123" s="13"/>
      <c r="BG1123" s="13"/>
      <c r="BH1123" s="13"/>
      <c r="BI1123" s="13"/>
      <c r="BJ1123" s="13"/>
      <c r="BK1123" s="13"/>
      <c r="BN1123" s="5">
        <f t="shared" si="34"/>
        <v>141.44542772861399</v>
      </c>
    </row>
    <row r="1124" spans="1:66" x14ac:dyDescent="0.35">
      <c r="A1124" s="13" t="s">
        <v>4546</v>
      </c>
      <c r="B1124" s="13" t="s">
        <v>313</v>
      </c>
      <c r="C1124" s="13" t="s">
        <v>884</v>
      </c>
      <c r="D1124" s="13" t="s">
        <v>4533</v>
      </c>
      <c r="E1124" s="13" t="s">
        <v>4534</v>
      </c>
      <c r="F1124" s="13" t="s">
        <v>221</v>
      </c>
      <c r="G1124" s="13" t="s">
        <v>4542</v>
      </c>
      <c r="H1124" s="13" t="s">
        <v>223</v>
      </c>
      <c r="I1124" s="13"/>
      <c r="J1124" s="13"/>
      <c r="K1124" s="13">
        <v>1</v>
      </c>
      <c r="L1124" s="13">
        <v>0</v>
      </c>
      <c r="M1124" s="13">
        <v>1</v>
      </c>
      <c r="N1124" s="13" t="s">
        <v>154</v>
      </c>
      <c r="O1124" s="13">
        <v>141.44542772861399</v>
      </c>
      <c r="P1124" s="13">
        <v>0</v>
      </c>
      <c r="Q1124" s="13">
        <v>0</v>
      </c>
      <c r="R1124" s="13"/>
      <c r="S1124" s="13"/>
      <c r="T1124" s="13"/>
      <c r="U1124" s="13"/>
      <c r="V1124" s="13"/>
      <c r="W1124" s="13"/>
      <c r="X1124" s="13"/>
      <c r="Y1124" s="13" t="s">
        <v>4543</v>
      </c>
      <c r="Z1124" s="13" t="s">
        <v>4544</v>
      </c>
      <c r="AA1124" s="13"/>
      <c r="AB1124" s="13" t="s">
        <v>221</v>
      </c>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t="s">
        <v>361</v>
      </c>
      <c r="BA1124" s="13"/>
      <c r="BB1124" s="13"/>
      <c r="BC1124" s="13">
        <v>9</v>
      </c>
      <c r="BD1124" s="13"/>
      <c r="BE1124" s="13"/>
      <c r="BF1124" s="13"/>
      <c r="BG1124" s="13"/>
      <c r="BH1124" s="13"/>
      <c r="BI1124" s="13"/>
      <c r="BJ1124" s="13"/>
      <c r="BK1124" s="13"/>
      <c r="BN1124" s="5">
        <f t="shared" si="34"/>
        <v>141.44542772861399</v>
      </c>
    </row>
    <row r="1125" spans="1:66" x14ac:dyDescent="0.35">
      <c r="A1125" s="13" t="s">
        <v>4547</v>
      </c>
      <c r="B1125" s="13" t="s">
        <v>313</v>
      </c>
      <c r="C1125" s="13" t="s">
        <v>884</v>
      </c>
      <c r="D1125" s="13" t="s">
        <v>4533</v>
      </c>
      <c r="E1125" s="13" t="s">
        <v>4534</v>
      </c>
      <c r="F1125" s="13" t="s">
        <v>221</v>
      </c>
      <c r="G1125" s="13" t="s">
        <v>4542</v>
      </c>
      <c r="H1125" s="13" t="s">
        <v>223</v>
      </c>
      <c r="I1125" s="13"/>
      <c r="J1125" s="13"/>
      <c r="K1125" s="13">
        <v>1</v>
      </c>
      <c r="L1125" s="13">
        <v>0</v>
      </c>
      <c r="M1125" s="13">
        <v>1</v>
      </c>
      <c r="N1125" s="13" t="s">
        <v>154</v>
      </c>
      <c r="O1125" s="13">
        <v>141.44542772861399</v>
      </c>
      <c r="P1125" s="13">
        <v>0</v>
      </c>
      <c r="Q1125" s="13">
        <v>0</v>
      </c>
      <c r="R1125" s="13"/>
      <c r="S1125" s="13"/>
      <c r="T1125" s="13"/>
      <c r="U1125" s="13"/>
      <c r="V1125" s="13"/>
      <c r="W1125" s="13"/>
      <c r="X1125" s="13"/>
      <c r="Y1125" s="13" t="s">
        <v>4543</v>
      </c>
      <c r="Z1125" s="13" t="s">
        <v>4544</v>
      </c>
      <c r="AA1125" s="13"/>
      <c r="AB1125" s="13" t="s">
        <v>221</v>
      </c>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c r="AX1125" s="13"/>
      <c r="AY1125" s="13"/>
      <c r="AZ1125" s="13" t="s">
        <v>361</v>
      </c>
      <c r="BA1125" s="13"/>
      <c r="BB1125" s="13"/>
      <c r="BC1125" s="13">
        <v>9</v>
      </c>
      <c r="BD1125" s="13"/>
      <c r="BE1125" s="13"/>
      <c r="BF1125" s="13"/>
      <c r="BG1125" s="13"/>
      <c r="BH1125" s="13"/>
      <c r="BI1125" s="13"/>
      <c r="BJ1125" s="13"/>
      <c r="BK1125" s="13"/>
      <c r="BN1125" s="5">
        <f t="shared" si="34"/>
        <v>141.44542772861399</v>
      </c>
    </row>
    <row r="1126" spans="1:66" x14ac:dyDescent="0.35">
      <c r="A1126" s="13" t="s">
        <v>4548</v>
      </c>
      <c r="B1126" s="13" t="s">
        <v>313</v>
      </c>
      <c r="C1126" s="13" t="s">
        <v>884</v>
      </c>
      <c r="D1126" s="13" t="s">
        <v>4533</v>
      </c>
      <c r="E1126" s="13" t="s">
        <v>4534</v>
      </c>
      <c r="F1126" s="13" t="s">
        <v>221</v>
      </c>
      <c r="G1126" s="13" t="s">
        <v>4549</v>
      </c>
      <c r="H1126" s="13" t="s">
        <v>223</v>
      </c>
      <c r="I1126" s="13"/>
      <c r="J1126" s="13"/>
      <c r="K1126" s="13">
        <v>1</v>
      </c>
      <c r="L1126" s="13">
        <v>0</v>
      </c>
      <c r="M1126" s="13">
        <v>1</v>
      </c>
      <c r="N1126" s="13" t="s">
        <v>154</v>
      </c>
      <c r="O1126" s="13">
        <v>141.44542772861399</v>
      </c>
      <c r="P1126" s="13">
        <v>0</v>
      </c>
      <c r="Q1126" s="13">
        <v>0</v>
      </c>
      <c r="R1126" s="13"/>
      <c r="S1126" s="13"/>
      <c r="T1126" s="13"/>
      <c r="U1126" s="13"/>
      <c r="V1126" s="13"/>
      <c r="W1126" s="13"/>
      <c r="X1126" s="13"/>
      <c r="Y1126" s="13" t="s">
        <v>4550</v>
      </c>
      <c r="Z1126" s="13" t="s">
        <v>4551</v>
      </c>
      <c r="AA1126" s="13"/>
      <c r="AB1126" s="13" t="s">
        <v>221</v>
      </c>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t="s">
        <v>361</v>
      </c>
      <c r="BA1126" s="13"/>
      <c r="BB1126" s="13"/>
      <c r="BC1126" s="13">
        <v>9</v>
      </c>
      <c r="BD1126" s="13"/>
      <c r="BE1126" s="13"/>
      <c r="BF1126" s="13"/>
      <c r="BG1126" s="13"/>
      <c r="BH1126" s="13"/>
      <c r="BI1126" s="13"/>
      <c r="BJ1126" s="13"/>
      <c r="BK1126" s="13"/>
      <c r="BN1126" s="5">
        <f t="shared" si="34"/>
        <v>141.44542772861399</v>
      </c>
    </row>
    <row r="1127" spans="1:66" x14ac:dyDescent="0.35">
      <c r="A1127" s="13" t="s">
        <v>4552</v>
      </c>
      <c r="B1127" s="13" t="s">
        <v>313</v>
      </c>
      <c r="C1127" s="13" t="s">
        <v>884</v>
      </c>
      <c r="D1127" s="13" t="s">
        <v>4533</v>
      </c>
      <c r="E1127" s="13" t="s">
        <v>4534</v>
      </c>
      <c r="F1127" s="13" t="s">
        <v>221</v>
      </c>
      <c r="G1127" s="13" t="s">
        <v>4549</v>
      </c>
      <c r="H1127" s="13" t="s">
        <v>223</v>
      </c>
      <c r="I1127" s="13"/>
      <c r="J1127" s="13"/>
      <c r="K1127" s="13">
        <v>1</v>
      </c>
      <c r="L1127" s="13">
        <v>0</v>
      </c>
      <c r="M1127" s="13">
        <v>1</v>
      </c>
      <c r="N1127" s="13" t="s">
        <v>154</v>
      </c>
      <c r="O1127" s="13">
        <v>141.44542772861399</v>
      </c>
      <c r="P1127" s="13">
        <v>0</v>
      </c>
      <c r="Q1127" s="13">
        <v>0</v>
      </c>
      <c r="R1127" s="13"/>
      <c r="S1127" s="13"/>
      <c r="T1127" s="13"/>
      <c r="U1127" s="13"/>
      <c r="V1127" s="13"/>
      <c r="W1127" s="13"/>
      <c r="X1127" s="13"/>
      <c r="Y1127" s="13" t="s">
        <v>4550</v>
      </c>
      <c r="Z1127" s="13" t="s">
        <v>4551</v>
      </c>
      <c r="AA1127" s="13"/>
      <c r="AB1127" s="13" t="s">
        <v>221</v>
      </c>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t="s">
        <v>361</v>
      </c>
      <c r="BA1127" s="13"/>
      <c r="BB1127" s="13"/>
      <c r="BC1127" s="13">
        <v>9</v>
      </c>
      <c r="BD1127" s="13"/>
      <c r="BE1127" s="13"/>
      <c r="BF1127" s="13"/>
      <c r="BG1127" s="13"/>
      <c r="BH1127" s="13"/>
      <c r="BI1127" s="13"/>
      <c r="BJ1127" s="13"/>
      <c r="BK1127" s="13"/>
      <c r="BN1127" s="5">
        <f t="shared" si="34"/>
        <v>141.44542772861399</v>
      </c>
    </row>
    <row r="1128" spans="1:66" x14ac:dyDescent="0.35">
      <c r="A1128" s="13" t="s">
        <v>4553</v>
      </c>
      <c r="B1128" s="13" t="s">
        <v>313</v>
      </c>
      <c r="C1128" s="13" t="s">
        <v>884</v>
      </c>
      <c r="D1128" s="13" t="s">
        <v>4533</v>
      </c>
      <c r="E1128" s="13" t="s">
        <v>4534</v>
      </c>
      <c r="F1128" s="13" t="s">
        <v>221</v>
      </c>
      <c r="G1128" s="13" t="s">
        <v>4549</v>
      </c>
      <c r="H1128" s="13" t="s">
        <v>223</v>
      </c>
      <c r="I1128" s="13"/>
      <c r="J1128" s="13"/>
      <c r="K1128" s="13">
        <v>1</v>
      </c>
      <c r="L1128" s="13">
        <v>0</v>
      </c>
      <c r="M1128" s="13">
        <v>1</v>
      </c>
      <c r="N1128" s="13" t="s">
        <v>154</v>
      </c>
      <c r="O1128" s="13">
        <v>141.44542772861399</v>
      </c>
      <c r="P1128" s="13">
        <v>0</v>
      </c>
      <c r="Q1128" s="13">
        <v>0</v>
      </c>
      <c r="R1128" s="13"/>
      <c r="S1128" s="13"/>
      <c r="T1128" s="13"/>
      <c r="U1128" s="13"/>
      <c r="V1128" s="13"/>
      <c r="W1128" s="13"/>
      <c r="X1128" s="13"/>
      <c r="Y1128" s="13" t="s">
        <v>4550</v>
      </c>
      <c r="Z1128" s="13" t="s">
        <v>4551</v>
      </c>
      <c r="AA1128" s="13"/>
      <c r="AB1128" s="13" t="s">
        <v>221</v>
      </c>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t="s">
        <v>361</v>
      </c>
      <c r="BA1128" s="13"/>
      <c r="BB1128" s="13"/>
      <c r="BC1128" s="13">
        <v>9</v>
      </c>
      <c r="BD1128" s="13"/>
      <c r="BE1128" s="13"/>
      <c r="BF1128" s="13"/>
      <c r="BG1128" s="13"/>
      <c r="BH1128" s="13"/>
      <c r="BI1128" s="13"/>
      <c r="BJ1128" s="13"/>
      <c r="BK1128" s="13"/>
      <c r="BN1128" s="5">
        <f t="shared" si="34"/>
        <v>141.44542772861399</v>
      </c>
    </row>
    <row r="1129" spans="1:66" x14ac:dyDescent="0.35">
      <c r="A1129" s="13" t="s">
        <v>4554</v>
      </c>
      <c r="B1129" s="13" t="s">
        <v>313</v>
      </c>
      <c r="C1129" s="13" t="s">
        <v>884</v>
      </c>
      <c r="D1129" s="13" t="s">
        <v>4533</v>
      </c>
      <c r="E1129" s="13" t="s">
        <v>4534</v>
      </c>
      <c r="F1129" s="13" t="s">
        <v>221</v>
      </c>
      <c r="G1129" s="13" t="s">
        <v>4549</v>
      </c>
      <c r="H1129" s="13" t="s">
        <v>223</v>
      </c>
      <c r="I1129" s="13"/>
      <c r="J1129" s="13"/>
      <c r="K1129" s="13">
        <v>1</v>
      </c>
      <c r="L1129" s="13">
        <v>0</v>
      </c>
      <c r="M1129" s="13">
        <v>1</v>
      </c>
      <c r="N1129" s="13" t="s">
        <v>154</v>
      </c>
      <c r="O1129" s="13">
        <v>141.44542772861399</v>
      </c>
      <c r="P1129" s="13">
        <v>0</v>
      </c>
      <c r="Q1129" s="13">
        <v>0</v>
      </c>
      <c r="R1129" s="13"/>
      <c r="S1129" s="13"/>
      <c r="T1129" s="13"/>
      <c r="U1129" s="13"/>
      <c r="V1129" s="13"/>
      <c r="W1129" s="13"/>
      <c r="X1129" s="13"/>
      <c r="Y1129" s="13" t="s">
        <v>4550</v>
      </c>
      <c r="Z1129" s="13" t="s">
        <v>4551</v>
      </c>
      <c r="AA1129" s="13"/>
      <c r="AB1129" s="13" t="s">
        <v>221</v>
      </c>
      <c r="AC1129" s="13"/>
      <c r="AD1129" s="13"/>
      <c r="AE1129" s="13"/>
      <c r="AF1129" s="13"/>
      <c r="AG1129" s="13"/>
      <c r="AH1129" s="13"/>
      <c r="AI1129" s="13"/>
      <c r="AJ1129" s="13"/>
      <c r="AK1129" s="13"/>
      <c r="AL1129" s="13"/>
      <c r="AM1129" s="13"/>
      <c r="AN1129" s="13"/>
      <c r="AO1129" s="13"/>
      <c r="AP1129" s="13"/>
      <c r="AQ1129" s="13"/>
      <c r="AR1129" s="13"/>
      <c r="AS1129" s="13"/>
      <c r="AT1129" s="13"/>
      <c r="AU1129" s="13"/>
      <c r="AV1129" s="13"/>
      <c r="AW1129" s="13"/>
      <c r="AX1129" s="13"/>
      <c r="AY1129" s="13"/>
      <c r="AZ1129" s="13" t="s">
        <v>361</v>
      </c>
      <c r="BA1129" s="13"/>
      <c r="BB1129" s="13"/>
      <c r="BC1129" s="13">
        <v>9</v>
      </c>
      <c r="BD1129" s="13"/>
      <c r="BE1129" s="13"/>
      <c r="BF1129" s="13"/>
      <c r="BG1129" s="13"/>
      <c r="BH1129" s="13"/>
      <c r="BI1129" s="13"/>
      <c r="BJ1129" s="13"/>
      <c r="BK1129" s="13"/>
      <c r="BN1129" s="5">
        <f t="shared" si="34"/>
        <v>141.44542772861399</v>
      </c>
    </row>
    <row r="1130" spans="1:66" x14ac:dyDescent="0.35">
      <c r="A1130" s="13" t="s">
        <v>4555</v>
      </c>
      <c r="B1130" s="13" t="s">
        <v>313</v>
      </c>
      <c r="C1130" s="13" t="s">
        <v>884</v>
      </c>
      <c r="D1130" s="13" t="s">
        <v>4533</v>
      </c>
      <c r="E1130" s="13" t="s">
        <v>4534</v>
      </c>
      <c r="F1130" s="13" t="s">
        <v>221</v>
      </c>
      <c r="G1130" s="13" t="s">
        <v>4556</v>
      </c>
      <c r="H1130" s="13" t="s">
        <v>223</v>
      </c>
      <c r="I1130" s="13"/>
      <c r="J1130" s="13"/>
      <c r="K1130" s="13">
        <v>1</v>
      </c>
      <c r="L1130" s="13">
        <v>0</v>
      </c>
      <c r="M1130" s="13">
        <v>1</v>
      </c>
      <c r="N1130" s="13" t="s">
        <v>154</v>
      </c>
      <c r="O1130" s="13">
        <v>141.44542772861399</v>
      </c>
      <c r="P1130" s="13">
        <v>0</v>
      </c>
      <c r="Q1130" s="13">
        <v>0</v>
      </c>
      <c r="R1130" s="13"/>
      <c r="S1130" s="13"/>
      <c r="T1130" s="13"/>
      <c r="U1130" s="13"/>
      <c r="V1130" s="13"/>
      <c r="W1130" s="13"/>
      <c r="X1130" s="13"/>
      <c r="Y1130" s="13" t="s">
        <v>4557</v>
      </c>
      <c r="Z1130" s="13" t="s">
        <v>4558</v>
      </c>
      <c r="AA1130" s="13"/>
      <c r="AB1130" s="13" t="s">
        <v>221</v>
      </c>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t="s">
        <v>361</v>
      </c>
      <c r="BA1130" s="13"/>
      <c r="BB1130" s="13"/>
      <c r="BC1130" s="13">
        <v>9</v>
      </c>
      <c r="BD1130" s="13"/>
      <c r="BE1130" s="13"/>
      <c r="BF1130" s="13"/>
      <c r="BG1130" s="13"/>
      <c r="BH1130" s="13"/>
      <c r="BI1130" s="13"/>
      <c r="BJ1130" s="13"/>
      <c r="BK1130" s="13"/>
      <c r="BN1130" s="5">
        <f t="shared" si="34"/>
        <v>141.44542772861399</v>
      </c>
    </row>
    <row r="1131" spans="1:66" x14ac:dyDescent="0.35">
      <c r="A1131" s="13" t="s">
        <v>4559</v>
      </c>
      <c r="B1131" s="13" t="s">
        <v>313</v>
      </c>
      <c r="C1131" s="13" t="s">
        <v>884</v>
      </c>
      <c r="D1131" s="13" t="s">
        <v>4533</v>
      </c>
      <c r="E1131" s="13" t="s">
        <v>4534</v>
      </c>
      <c r="F1131" s="13" t="s">
        <v>221</v>
      </c>
      <c r="G1131" s="13" t="s">
        <v>4556</v>
      </c>
      <c r="H1131" s="13" t="s">
        <v>223</v>
      </c>
      <c r="I1131" s="13"/>
      <c r="J1131" s="13"/>
      <c r="K1131" s="13">
        <v>1</v>
      </c>
      <c r="L1131" s="13">
        <v>0</v>
      </c>
      <c r="M1131" s="13">
        <v>1</v>
      </c>
      <c r="N1131" s="13" t="s">
        <v>154</v>
      </c>
      <c r="O1131" s="13">
        <v>141.44542772861399</v>
      </c>
      <c r="P1131" s="13">
        <v>0</v>
      </c>
      <c r="Q1131" s="13">
        <v>0</v>
      </c>
      <c r="R1131" s="13"/>
      <c r="S1131" s="13"/>
      <c r="T1131" s="13"/>
      <c r="U1131" s="13"/>
      <c r="V1131" s="13"/>
      <c r="W1131" s="13"/>
      <c r="X1131" s="13"/>
      <c r="Y1131" s="13" t="s">
        <v>4557</v>
      </c>
      <c r="Z1131" s="13" t="s">
        <v>4558</v>
      </c>
      <c r="AA1131" s="13"/>
      <c r="AB1131" s="13" t="s">
        <v>221</v>
      </c>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t="s">
        <v>361</v>
      </c>
      <c r="BA1131" s="13"/>
      <c r="BB1131" s="13"/>
      <c r="BC1131" s="13">
        <v>9</v>
      </c>
      <c r="BD1131" s="13"/>
      <c r="BE1131" s="13"/>
      <c r="BF1131" s="13"/>
      <c r="BG1131" s="13"/>
      <c r="BH1131" s="13"/>
      <c r="BI1131" s="13"/>
      <c r="BJ1131" s="13"/>
      <c r="BK1131" s="13"/>
      <c r="BN1131" s="5">
        <f t="shared" si="34"/>
        <v>141.44542772861399</v>
      </c>
    </row>
    <row r="1132" spans="1:66" x14ac:dyDescent="0.35">
      <c r="A1132" s="13" t="s">
        <v>4560</v>
      </c>
      <c r="B1132" s="13" t="s">
        <v>313</v>
      </c>
      <c r="C1132" s="13" t="s">
        <v>904</v>
      </c>
      <c r="D1132" s="13" t="s">
        <v>4561</v>
      </c>
      <c r="E1132" s="13" t="s">
        <v>4562</v>
      </c>
      <c r="F1132" s="13" t="s">
        <v>221</v>
      </c>
      <c r="G1132" s="13" t="s">
        <v>4563</v>
      </c>
      <c r="H1132" s="13" t="s">
        <v>223</v>
      </c>
      <c r="I1132" s="13"/>
      <c r="J1132" s="13"/>
      <c r="K1132" s="13">
        <v>1</v>
      </c>
      <c r="L1132" s="13">
        <v>0</v>
      </c>
      <c r="M1132" s="13">
        <v>1</v>
      </c>
      <c r="N1132" s="13" t="s">
        <v>154</v>
      </c>
      <c r="O1132" s="13">
        <v>161.94690265486801</v>
      </c>
      <c r="P1132" s="13">
        <v>0</v>
      </c>
      <c r="Q1132" s="13">
        <v>0</v>
      </c>
      <c r="R1132" s="13"/>
      <c r="S1132" s="13"/>
      <c r="T1132" s="13"/>
      <c r="U1132" s="13"/>
      <c r="V1132" s="13"/>
      <c r="W1132" s="13"/>
      <c r="X1132" s="13"/>
      <c r="Y1132" s="13" t="s">
        <v>4564</v>
      </c>
      <c r="Z1132" s="13" t="s">
        <v>4565</v>
      </c>
      <c r="AA1132" s="13"/>
      <c r="AB1132" s="13" t="s">
        <v>221</v>
      </c>
      <c r="AC1132" s="13" t="s">
        <v>215</v>
      </c>
      <c r="AD1132" s="13"/>
      <c r="AE1132" s="13"/>
      <c r="AF1132" s="13"/>
      <c r="AG1132" s="13"/>
      <c r="AH1132" s="13"/>
      <c r="AI1132" s="13"/>
      <c r="AJ1132" s="13"/>
      <c r="AK1132" s="13"/>
      <c r="AL1132" s="13"/>
      <c r="AM1132" s="13" t="s">
        <v>4566</v>
      </c>
      <c r="AN1132" s="13" t="s">
        <v>4567</v>
      </c>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N1132" s="5">
        <f t="shared" si="34"/>
        <v>161.94690265486801</v>
      </c>
    </row>
    <row r="1133" spans="1:66" x14ac:dyDescent="0.35">
      <c r="A1133" s="13" t="s">
        <v>4568</v>
      </c>
      <c r="B1133" s="13" t="s">
        <v>313</v>
      </c>
      <c r="C1133" s="13" t="s">
        <v>904</v>
      </c>
      <c r="D1133" s="13" t="s">
        <v>4561</v>
      </c>
      <c r="E1133" s="13" t="s">
        <v>4562</v>
      </c>
      <c r="F1133" s="13" t="s">
        <v>221</v>
      </c>
      <c r="G1133" s="13" t="s">
        <v>4563</v>
      </c>
      <c r="H1133" s="13" t="s">
        <v>223</v>
      </c>
      <c r="I1133" s="13"/>
      <c r="J1133" s="13"/>
      <c r="K1133" s="13">
        <v>1</v>
      </c>
      <c r="L1133" s="13">
        <v>0</v>
      </c>
      <c r="M1133" s="13">
        <v>1</v>
      </c>
      <c r="N1133" s="13" t="s">
        <v>154</v>
      </c>
      <c r="O1133" s="13">
        <v>161.94690265486801</v>
      </c>
      <c r="P1133" s="13">
        <v>0</v>
      </c>
      <c r="Q1133" s="13">
        <v>0</v>
      </c>
      <c r="R1133" s="13"/>
      <c r="S1133" s="13"/>
      <c r="T1133" s="13"/>
      <c r="U1133" s="13"/>
      <c r="V1133" s="13"/>
      <c r="W1133" s="13"/>
      <c r="X1133" s="13"/>
      <c r="Y1133" s="13" t="s">
        <v>4564</v>
      </c>
      <c r="Z1133" s="13" t="s">
        <v>4565</v>
      </c>
      <c r="AA1133" s="13"/>
      <c r="AB1133" s="13" t="s">
        <v>221</v>
      </c>
      <c r="AC1133" s="13" t="s">
        <v>215</v>
      </c>
      <c r="AD1133" s="13"/>
      <c r="AE1133" s="13"/>
      <c r="AF1133" s="13"/>
      <c r="AG1133" s="13"/>
      <c r="AH1133" s="13"/>
      <c r="AI1133" s="13"/>
      <c r="AJ1133" s="13"/>
      <c r="AK1133" s="13"/>
      <c r="AL1133" s="13"/>
      <c r="AM1133" s="13" t="s">
        <v>4566</v>
      </c>
      <c r="AN1133" s="13" t="s">
        <v>4567</v>
      </c>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N1133" s="5">
        <f t="shared" si="34"/>
        <v>161.94690265486801</v>
      </c>
    </row>
    <row r="1134" spans="1:66" x14ac:dyDescent="0.35">
      <c r="A1134" s="13" t="s">
        <v>4569</v>
      </c>
      <c r="B1134" s="13" t="s">
        <v>313</v>
      </c>
      <c r="C1134" s="13" t="s">
        <v>904</v>
      </c>
      <c r="D1134" s="13" t="s">
        <v>4561</v>
      </c>
      <c r="E1134" s="13" t="s">
        <v>4562</v>
      </c>
      <c r="F1134" s="13" t="s">
        <v>221</v>
      </c>
      <c r="G1134" s="13" t="s">
        <v>4570</v>
      </c>
      <c r="H1134" s="13" t="s">
        <v>223</v>
      </c>
      <c r="I1134" s="13"/>
      <c r="J1134" s="13"/>
      <c r="K1134" s="13">
        <v>1</v>
      </c>
      <c r="L1134" s="13">
        <v>0</v>
      </c>
      <c r="M1134" s="13">
        <v>1</v>
      </c>
      <c r="N1134" s="13" t="s">
        <v>154</v>
      </c>
      <c r="O1134" s="13">
        <v>161.94690265486801</v>
      </c>
      <c r="P1134" s="13">
        <v>0</v>
      </c>
      <c r="Q1134" s="13">
        <v>0</v>
      </c>
      <c r="R1134" s="13"/>
      <c r="S1134" s="13"/>
      <c r="T1134" s="13"/>
      <c r="U1134" s="13"/>
      <c r="V1134" s="13"/>
      <c r="W1134" s="13"/>
      <c r="X1134" s="13"/>
      <c r="Y1134" s="13" t="s">
        <v>4571</v>
      </c>
      <c r="Z1134" s="13" t="s">
        <v>4572</v>
      </c>
      <c r="AA1134" s="13"/>
      <c r="AB1134" s="13" t="s">
        <v>221</v>
      </c>
      <c r="AC1134" s="13" t="s">
        <v>215</v>
      </c>
      <c r="AD1134" s="13"/>
      <c r="AE1134" s="13"/>
      <c r="AF1134" s="13"/>
      <c r="AG1134" s="13"/>
      <c r="AH1134" s="13"/>
      <c r="AI1134" s="13"/>
      <c r="AJ1134" s="13"/>
      <c r="AK1134" s="13"/>
      <c r="AL1134" s="13"/>
      <c r="AM1134" s="13" t="s">
        <v>4566</v>
      </c>
      <c r="AN1134" s="13" t="s">
        <v>4567</v>
      </c>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N1134" s="5">
        <f t="shared" si="34"/>
        <v>161.94690265486801</v>
      </c>
    </row>
    <row r="1135" spans="1:66" x14ac:dyDescent="0.35">
      <c r="A1135" s="13" t="s">
        <v>4573</v>
      </c>
      <c r="B1135" s="13" t="s">
        <v>313</v>
      </c>
      <c r="C1135" s="13" t="s">
        <v>904</v>
      </c>
      <c r="D1135" s="13" t="s">
        <v>4561</v>
      </c>
      <c r="E1135" s="13" t="s">
        <v>4562</v>
      </c>
      <c r="F1135" s="13" t="s">
        <v>221</v>
      </c>
      <c r="G1135" s="13" t="s">
        <v>4574</v>
      </c>
      <c r="H1135" s="13" t="s">
        <v>223</v>
      </c>
      <c r="I1135" s="13"/>
      <c r="J1135" s="13"/>
      <c r="K1135" s="13">
        <v>1</v>
      </c>
      <c r="L1135" s="13">
        <v>0</v>
      </c>
      <c r="M1135" s="13">
        <v>1</v>
      </c>
      <c r="N1135" s="13" t="s">
        <v>154</v>
      </c>
      <c r="O1135" s="13">
        <v>161.94690265486801</v>
      </c>
      <c r="P1135" s="13">
        <v>0</v>
      </c>
      <c r="Q1135" s="13">
        <v>0</v>
      </c>
      <c r="R1135" s="13"/>
      <c r="S1135" s="13"/>
      <c r="T1135" s="13"/>
      <c r="U1135" s="13"/>
      <c r="V1135" s="13"/>
      <c r="W1135" s="13"/>
      <c r="X1135" s="13"/>
      <c r="Y1135" s="13" t="s">
        <v>4575</v>
      </c>
      <c r="Z1135" s="13" t="s">
        <v>4576</v>
      </c>
      <c r="AA1135" s="13"/>
      <c r="AB1135" s="13" t="s">
        <v>221</v>
      </c>
      <c r="AC1135" s="13" t="s">
        <v>215</v>
      </c>
      <c r="AD1135" s="13"/>
      <c r="AE1135" s="13"/>
      <c r="AF1135" s="13"/>
      <c r="AG1135" s="13"/>
      <c r="AH1135" s="13"/>
      <c r="AI1135" s="13"/>
      <c r="AJ1135" s="13"/>
      <c r="AK1135" s="13"/>
      <c r="AL1135" s="13"/>
      <c r="AM1135" s="13" t="s">
        <v>4566</v>
      </c>
      <c r="AN1135" s="13" t="s">
        <v>4567</v>
      </c>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N1135" s="5">
        <f t="shared" si="34"/>
        <v>161.94690265486801</v>
      </c>
    </row>
    <row r="1136" spans="1:66" x14ac:dyDescent="0.35">
      <c r="A1136" s="13" t="s">
        <v>4577</v>
      </c>
      <c r="B1136" s="13" t="s">
        <v>313</v>
      </c>
      <c r="C1136" s="13" t="s">
        <v>904</v>
      </c>
      <c r="D1136" s="13" t="s">
        <v>4561</v>
      </c>
      <c r="E1136" s="13" t="s">
        <v>4562</v>
      </c>
      <c r="F1136" s="13" t="s">
        <v>221</v>
      </c>
      <c r="G1136" s="13" t="s">
        <v>4578</v>
      </c>
      <c r="H1136" s="13" t="s">
        <v>223</v>
      </c>
      <c r="I1136" s="13"/>
      <c r="J1136" s="13"/>
      <c r="K1136" s="13">
        <v>1</v>
      </c>
      <c r="L1136" s="13">
        <v>0</v>
      </c>
      <c r="M1136" s="13">
        <v>1</v>
      </c>
      <c r="N1136" s="13" t="s">
        <v>154</v>
      </c>
      <c r="O1136" s="13">
        <v>161.94690265486801</v>
      </c>
      <c r="P1136" s="13">
        <v>0</v>
      </c>
      <c r="Q1136" s="13">
        <v>0</v>
      </c>
      <c r="R1136" s="13"/>
      <c r="S1136" s="13"/>
      <c r="T1136" s="13"/>
      <c r="U1136" s="13"/>
      <c r="V1136" s="13"/>
      <c r="W1136" s="13"/>
      <c r="X1136" s="13"/>
      <c r="Y1136" s="13" t="s">
        <v>4579</v>
      </c>
      <c r="Z1136" s="13" t="s">
        <v>4580</v>
      </c>
      <c r="AA1136" s="13"/>
      <c r="AB1136" s="13" t="s">
        <v>221</v>
      </c>
      <c r="AC1136" s="13" t="s">
        <v>215</v>
      </c>
      <c r="AD1136" s="13"/>
      <c r="AE1136" s="13"/>
      <c r="AF1136" s="13"/>
      <c r="AG1136" s="13"/>
      <c r="AH1136" s="13"/>
      <c r="AI1136" s="13"/>
      <c r="AJ1136" s="13"/>
      <c r="AK1136" s="13"/>
      <c r="AL1136" s="13"/>
      <c r="AM1136" s="13" t="s">
        <v>4566</v>
      </c>
      <c r="AN1136" s="13" t="s">
        <v>4567</v>
      </c>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N1136" s="5">
        <f t="shared" si="34"/>
        <v>161.94690265486801</v>
      </c>
    </row>
    <row r="1137" spans="1:66" x14ac:dyDescent="0.35">
      <c r="A1137" s="13" t="s">
        <v>4581</v>
      </c>
      <c r="B1137" s="13" t="s">
        <v>313</v>
      </c>
      <c r="C1137" s="13" t="s">
        <v>904</v>
      </c>
      <c r="D1137" s="13" t="s">
        <v>4561</v>
      </c>
      <c r="E1137" s="13" t="s">
        <v>4562</v>
      </c>
      <c r="F1137" s="13" t="s">
        <v>221</v>
      </c>
      <c r="G1137" s="13" t="s">
        <v>4578</v>
      </c>
      <c r="H1137" s="13" t="s">
        <v>223</v>
      </c>
      <c r="I1137" s="13"/>
      <c r="J1137" s="13"/>
      <c r="K1137" s="13">
        <v>1</v>
      </c>
      <c r="L1137" s="13">
        <v>0</v>
      </c>
      <c r="M1137" s="13">
        <v>1</v>
      </c>
      <c r="N1137" s="13" t="s">
        <v>154</v>
      </c>
      <c r="O1137" s="13">
        <v>161.94690265486801</v>
      </c>
      <c r="P1137" s="13">
        <v>0</v>
      </c>
      <c r="Q1137" s="13">
        <v>0</v>
      </c>
      <c r="R1137" s="13"/>
      <c r="S1137" s="13"/>
      <c r="T1137" s="13"/>
      <c r="U1137" s="13"/>
      <c r="V1137" s="13"/>
      <c r="W1137" s="13"/>
      <c r="X1137" s="13"/>
      <c r="Y1137" s="13" t="s">
        <v>4579</v>
      </c>
      <c r="Z1137" s="13" t="s">
        <v>4580</v>
      </c>
      <c r="AA1137" s="13"/>
      <c r="AB1137" s="13" t="s">
        <v>221</v>
      </c>
      <c r="AC1137" s="13" t="s">
        <v>215</v>
      </c>
      <c r="AD1137" s="13"/>
      <c r="AE1137" s="13"/>
      <c r="AF1137" s="13"/>
      <c r="AG1137" s="13"/>
      <c r="AH1137" s="13"/>
      <c r="AI1137" s="13"/>
      <c r="AJ1137" s="13"/>
      <c r="AK1137" s="13"/>
      <c r="AL1137" s="13"/>
      <c r="AM1137" s="13" t="s">
        <v>4566</v>
      </c>
      <c r="AN1137" s="13" t="s">
        <v>4567</v>
      </c>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N1137" s="5">
        <f t="shared" si="34"/>
        <v>161.94690265486801</v>
      </c>
    </row>
    <row r="1138" spans="1:66" x14ac:dyDescent="0.35">
      <c r="A1138" s="13" t="s">
        <v>4582</v>
      </c>
      <c r="B1138" s="13" t="s">
        <v>313</v>
      </c>
      <c r="C1138" s="13" t="s">
        <v>4583</v>
      </c>
      <c r="D1138" s="13" t="s">
        <v>4584</v>
      </c>
      <c r="E1138" s="13" t="s">
        <v>4585</v>
      </c>
      <c r="F1138" s="13" t="s">
        <v>221</v>
      </c>
      <c r="G1138" s="13" t="s">
        <v>4586</v>
      </c>
      <c r="H1138" s="13" t="s">
        <v>4070</v>
      </c>
      <c r="I1138" s="13"/>
      <c r="J1138" s="13"/>
      <c r="K1138" s="13">
        <v>1</v>
      </c>
      <c r="L1138" s="13">
        <v>0</v>
      </c>
      <c r="M1138" s="13">
        <v>1</v>
      </c>
      <c r="N1138" s="13" t="s">
        <v>154</v>
      </c>
      <c r="O1138" s="13">
        <v>0</v>
      </c>
      <c r="P1138" s="13">
        <v>0</v>
      </c>
      <c r="Q1138" s="13">
        <v>0</v>
      </c>
      <c r="R1138" s="13"/>
      <c r="S1138" s="13"/>
      <c r="T1138" s="13"/>
      <c r="U1138" s="13"/>
      <c r="V1138" s="13"/>
      <c r="W1138" s="13"/>
      <c r="X1138" s="13"/>
      <c r="Y1138" s="13" t="s">
        <v>4587</v>
      </c>
      <c r="Z1138" s="13" t="s">
        <v>4588</v>
      </c>
      <c r="AA1138" s="13"/>
      <c r="AB1138" s="13" t="s">
        <v>221</v>
      </c>
      <c r="AC1138" s="13"/>
      <c r="AD1138" s="13"/>
      <c r="AE1138" s="13"/>
      <c r="AF1138" s="13"/>
      <c r="AG1138" s="13"/>
      <c r="AH1138" s="13"/>
      <c r="AI1138" s="13"/>
      <c r="AJ1138" s="13"/>
      <c r="AK1138" s="13"/>
      <c r="AL1138" s="13"/>
      <c r="AM1138" s="13" t="s">
        <v>4589</v>
      </c>
      <c r="AN1138" s="13" t="s">
        <v>4590</v>
      </c>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N1138" s="5">
        <f t="shared" si="34"/>
        <v>0</v>
      </c>
    </row>
    <row r="1139" spans="1:66" x14ac:dyDescent="0.35">
      <c r="A1139" s="13" t="s">
        <v>4591</v>
      </c>
      <c r="B1139" s="13" t="s">
        <v>313</v>
      </c>
      <c r="C1139" s="13" t="s">
        <v>4583</v>
      </c>
      <c r="D1139" s="13" t="s">
        <v>4584</v>
      </c>
      <c r="E1139" s="13" t="s">
        <v>4585</v>
      </c>
      <c r="F1139" s="13" t="s">
        <v>221</v>
      </c>
      <c r="G1139" s="13" t="s">
        <v>4586</v>
      </c>
      <c r="H1139" s="13" t="s">
        <v>4070</v>
      </c>
      <c r="I1139" s="13"/>
      <c r="J1139" s="13"/>
      <c r="K1139" s="13">
        <v>1</v>
      </c>
      <c r="L1139" s="13">
        <v>0</v>
      </c>
      <c r="M1139" s="13">
        <v>1</v>
      </c>
      <c r="N1139" s="13" t="s">
        <v>154</v>
      </c>
      <c r="O1139" s="13">
        <v>0</v>
      </c>
      <c r="P1139" s="13">
        <v>0</v>
      </c>
      <c r="Q1139" s="13">
        <v>0</v>
      </c>
      <c r="R1139" s="13"/>
      <c r="S1139" s="13"/>
      <c r="T1139" s="13"/>
      <c r="U1139" s="13"/>
      <c r="V1139" s="13"/>
      <c r="W1139" s="13"/>
      <c r="X1139" s="13"/>
      <c r="Y1139" s="13" t="s">
        <v>4587</v>
      </c>
      <c r="Z1139" s="13" t="s">
        <v>4588</v>
      </c>
      <c r="AA1139" s="13"/>
      <c r="AB1139" s="13" t="s">
        <v>221</v>
      </c>
      <c r="AC1139" s="13"/>
      <c r="AD1139" s="13"/>
      <c r="AE1139" s="13"/>
      <c r="AF1139" s="13"/>
      <c r="AG1139" s="13"/>
      <c r="AH1139" s="13"/>
      <c r="AI1139" s="13"/>
      <c r="AJ1139" s="13"/>
      <c r="AK1139" s="13"/>
      <c r="AL1139" s="13"/>
      <c r="AM1139" s="13" t="s">
        <v>4589</v>
      </c>
      <c r="AN1139" s="13" t="s">
        <v>4590</v>
      </c>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N1139" s="5">
        <f t="shared" si="34"/>
        <v>0</v>
      </c>
    </row>
    <row r="1140" spans="1:66" x14ac:dyDescent="0.35">
      <c r="A1140" s="13" t="s">
        <v>4592</v>
      </c>
      <c r="B1140" s="13" t="s">
        <v>313</v>
      </c>
      <c r="C1140" s="13" t="s">
        <v>4583</v>
      </c>
      <c r="D1140" s="13" t="s">
        <v>4584</v>
      </c>
      <c r="E1140" s="13" t="s">
        <v>4585</v>
      </c>
      <c r="F1140" s="13" t="s">
        <v>221</v>
      </c>
      <c r="G1140" s="13" t="s">
        <v>4586</v>
      </c>
      <c r="H1140" s="13" t="s">
        <v>4070</v>
      </c>
      <c r="I1140" s="13"/>
      <c r="J1140" s="13"/>
      <c r="K1140" s="13">
        <v>1</v>
      </c>
      <c r="L1140" s="13">
        <v>0</v>
      </c>
      <c r="M1140" s="13">
        <v>1</v>
      </c>
      <c r="N1140" s="13" t="s">
        <v>154</v>
      </c>
      <c r="O1140" s="13">
        <v>0</v>
      </c>
      <c r="P1140" s="13">
        <v>0</v>
      </c>
      <c r="Q1140" s="13">
        <v>0</v>
      </c>
      <c r="R1140" s="13"/>
      <c r="S1140" s="13"/>
      <c r="T1140" s="13"/>
      <c r="U1140" s="13"/>
      <c r="V1140" s="13"/>
      <c r="W1140" s="13"/>
      <c r="X1140" s="13"/>
      <c r="Y1140" s="13" t="s">
        <v>4587</v>
      </c>
      <c r="Z1140" s="13" t="s">
        <v>4588</v>
      </c>
      <c r="AA1140" s="13"/>
      <c r="AB1140" s="13" t="s">
        <v>221</v>
      </c>
      <c r="AC1140" s="13"/>
      <c r="AD1140" s="13"/>
      <c r="AE1140" s="13"/>
      <c r="AF1140" s="13"/>
      <c r="AG1140" s="13"/>
      <c r="AH1140" s="13"/>
      <c r="AI1140" s="13"/>
      <c r="AJ1140" s="13"/>
      <c r="AK1140" s="13"/>
      <c r="AL1140" s="13"/>
      <c r="AM1140" s="13" t="s">
        <v>4589</v>
      </c>
      <c r="AN1140" s="13" t="s">
        <v>4590</v>
      </c>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N1140" s="5">
        <f t="shared" si="34"/>
        <v>0</v>
      </c>
    </row>
    <row r="1141" spans="1:66" x14ac:dyDescent="0.35">
      <c r="A1141" s="13" t="s">
        <v>4593</v>
      </c>
      <c r="B1141" s="13" t="s">
        <v>313</v>
      </c>
      <c r="C1141" s="13" t="s">
        <v>4583</v>
      </c>
      <c r="D1141" s="13" t="s">
        <v>4584</v>
      </c>
      <c r="E1141" s="13" t="s">
        <v>4585</v>
      </c>
      <c r="F1141" s="13" t="s">
        <v>221</v>
      </c>
      <c r="G1141" s="13" t="s">
        <v>4586</v>
      </c>
      <c r="H1141" s="13" t="s">
        <v>4070</v>
      </c>
      <c r="I1141" s="13"/>
      <c r="J1141" s="13"/>
      <c r="K1141" s="13">
        <v>1</v>
      </c>
      <c r="L1141" s="13">
        <v>0</v>
      </c>
      <c r="M1141" s="13">
        <v>1</v>
      </c>
      <c r="N1141" s="13" t="s">
        <v>154</v>
      </c>
      <c r="O1141" s="13">
        <v>0</v>
      </c>
      <c r="P1141" s="13">
        <v>0</v>
      </c>
      <c r="Q1141" s="13">
        <v>0</v>
      </c>
      <c r="R1141" s="13"/>
      <c r="S1141" s="13"/>
      <c r="T1141" s="13"/>
      <c r="U1141" s="13"/>
      <c r="V1141" s="13"/>
      <c r="W1141" s="13"/>
      <c r="X1141" s="13"/>
      <c r="Y1141" s="13" t="s">
        <v>4587</v>
      </c>
      <c r="Z1141" s="13" t="s">
        <v>4588</v>
      </c>
      <c r="AA1141" s="13"/>
      <c r="AB1141" s="13" t="s">
        <v>221</v>
      </c>
      <c r="AC1141" s="13"/>
      <c r="AD1141" s="13"/>
      <c r="AE1141" s="13"/>
      <c r="AF1141" s="13"/>
      <c r="AG1141" s="13"/>
      <c r="AH1141" s="13"/>
      <c r="AI1141" s="13"/>
      <c r="AJ1141" s="13"/>
      <c r="AK1141" s="13"/>
      <c r="AL1141" s="13"/>
      <c r="AM1141" s="13" t="s">
        <v>4589</v>
      </c>
      <c r="AN1141" s="13" t="s">
        <v>4590</v>
      </c>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N1141" s="5">
        <f t="shared" si="34"/>
        <v>0</v>
      </c>
    </row>
    <row r="1142" spans="1:66" x14ac:dyDescent="0.35">
      <c r="A1142" s="13" t="s">
        <v>4594</v>
      </c>
      <c r="B1142" s="13" t="s">
        <v>313</v>
      </c>
      <c r="C1142" s="13" t="s">
        <v>4583</v>
      </c>
      <c r="D1142" s="13" t="s">
        <v>4584</v>
      </c>
      <c r="E1142" s="13" t="s">
        <v>4585</v>
      </c>
      <c r="F1142" s="13" t="s">
        <v>221</v>
      </c>
      <c r="G1142" s="13" t="s">
        <v>4595</v>
      </c>
      <c r="H1142" s="13" t="s">
        <v>4070</v>
      </c>
      <c r="I1142" s="13"/>
      <c r="J1142" s="13"/>
      <c r="K1142" s="13">
        <v>1</v>
      </c>
      <c r="L1142" s="13">
        <v>0</v>
      </c>
      <c r="M1142" s="13">
        <v>1</v>
      </c>
      <c r="N1142" s="13" t="s">
        <v>154</v>
      </c>
      <c r="O1142" s="13">
        <v>0</v>
      </c>
      <c r="P1142" s="13">
        <v>0</v>
      </c>
      <c r="Q1142" s="13">
        <v>0</v>
      </c>
      <c r="R1142" s="13"/>
      <c r="S1142" s="13"/>
      <c r="T1142" s="13"/>
      <c r="U1142" s="13"/>
      <c r="V1142" s="13"/>
      <c r="W1142" s="13"/>
      <c r="X1142" s="13"/>
      <c r="Y1142" s="13" t="s">
        <v>4596</v>
      </c>
      <c r="Z1142" s="13" t="s">
        <v>4597</v>
      </c>
      <c r="AA1142" s="13"/>
      <c r="AB1142" s="13" t="s">
        <v>221</v>
      </c>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N1142" s="5">
        <f t="shared" si="34"/>
        <v>0</v>
      </c>
    </row>
    <row r="1143" spans="1:66" x14ac:dyDescent="0.35">
      <c r="A1143" s="13" t="s">
        <v>4598</v>
      </c>
      <c r="B1143" s="13" t="s">
        <v>313</v>
      </c>
      <c r="C1143" s="13" t="s">
        <v>4583</v>
      </c>
      <c r="D1143" s="13" t="s">
        <v>4584</v>
      </c>
      <c r="E1143" s="13" t="s">
        <v>4585</v>
      </c>
      <c r="F1143" s="13" t="s">
        <v>221</v>
      </c>
      <c r="G1143" s="13" t="s">
        <v>4595</v>
      </c>
      <c r="H1143" s="13" t="s">
        <v>4070</v>
      </c>
      <c r="I1143" s="13"/>
      <c r="J1143" s="13"/>
      <c r="K1143" s="13">
        <v>1</v>
      </c>
      <c r="L1143" s="13">
        <v>0</v>
      </c>
      <c r="M1143" s="13">
        <v>1</v>
      </c>
      <c r="N1143" s="13" t="s">
        <v>154</v>
      </c>
      <c r="O1143" s="13">
        <v>0</v>
      </c>
      <c r="P1143" s="13">
        <v>0</v>
      </c>
      <c r="Q1143" s="13">
        <v>0</v>
      </c>
      <c r="R1143" s="13"/>
      <c r="S1143" s="13"/>
      <c r="T1143" s="13"/>
      <c r="U1143" s="13"/>
      <c r="V1143" s="13"/>
      <c r="W1143" s="13"/>
      <c r="X1143" s="13"/>
      <c r="Y1143" s="13" t="s">
        <v>4596</v>
      </c>
      <c r="Z1143" s="13" t="s">
        <v>4597</v>
      </c>
      <c r="AA1143" s="13"/>
      <c r="AB1143" s="13" t="s">
        <v>221</v>
      </c>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N1143" s="5">
        <f t="shared" si="34"/>
        <v>0</v>
      </c>
    </row>
    <row r="1144" spans="1:66" x14ac:dyDescent="0.35">
      <c r="A1144" s="13" t="s">
        <v>4599</v>
      </c>
      <c r="B1144" s="13" t="s">
        <v>313</v>
      </c>
      <c r="C1144" s="13" t="s">
        <v>4583</v>
      </c>
      <c r="D1144" s="13" t="s">
        <v>4584</v>
      </c>
      <c r="E1144" s="13" t="s">
        <v>4585</v>
      </c>
      <c r="F1144" s="13" t="s">
        <v>221</v>
      </c>
      <c r="G1144" s="13" t="s">
        <v>4595</v>
      </c>
      <c r="H1144" s="13" t="s">
        <v>4070</v>
      </c>
      <c r="I1144" s="13"/>
      <c r="J1144" s="13"/>
      <c r="K1144" s="13">
        <v>1</v>
      </c>
      <c r="L1144" s="13">
        <v>0</v>
      </c>
      <c r="M1144" s="13">
        <v>1</v>
      </c>
      <c r="N1144" s="13" t="s">
        <v>154</v>
      </c>
      <c r="O1144" s="13">
        <v>0</v>
      </c>
      <c r="P1144" s="13">
        <v>0</v>
      </c>
      <c r="Q1144" s="13">
        <v>0</v>
      </c>
      <c r="R1144" s="13"/>
      <c r="S1144" s="13"/>
      <c r="T1144" s="13"/>
      <c r="U1144" s="13"/>
      <c r="V1144" s="13"/>
      <c r="W1144" s="13"/>
      <c r="X1144" s="13"/>
      <c r="Y1144" s="13" t="s">
        <v>4596</v>
      </c>
      <c r="Z1144" s="13" t="s">
        <v>4597</v>
      </c>
      <c r="AA1144" s="13"/>
      <c r="AB1144" s="13" t="s">
        <v>221</v>
      </c>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N1144" s="5">
        <f t="shared" si="34"/>
        <v>0</v>
      </c>
    </row>
    <row r="1145" spans="1:66" x14ac:dyDescent="0.35">
      <c r="A1145" s="13" t="s">
        <v>4600</v>
      </c>
      <c r="B1145" s="13" t="s">
        <v>313</v>
      </c>
      <c r="C1145" s="13" t="s">
        <v>4583</v>
      </c>
      <c r="D1145" s="13" t="s">
        <v>4584</v>
      </c>
      <c r="E1145" s="13" t="s">
        <v>4585</v>
      </c>
      <c r="F1145" s="13" t="s">
        <v>221</v>
      </c>
      <c r="G1145" s="13" t="s">
        <v>4595</v>
      </c>
      <c r="H1145" s="13" t="s">
        <v>4070</v>
      </c>
      <c r="I1145" s="13"/>
      <c r="J1145" s="13"/>
      <c r="K1145" s="13">
        <v>1</v>
      </c>
      <c r="L1145" s="13">
        <v>0</v>
      </c>
      <c r="M1145" s="13">
        <v>1</v>
      </c>
      <c r="N1145" s="13" t="s">
        <v>154</v>
      </c>
      <c r="O1145" s="13">
        <v>0</v>
      </c>
      <c r="P1145" s="13">
        <v>0</v>
      </c>
      <c r="Q1145" s="13">
        <v>0</v>
      </c>
      <c r="R1145" s="13"/>
      <c r="S1145" s="13"/>
      <c r="T1145" s="13"/>
      <c r="U1145" s="13"/>
      <c r="V1145" s="13"/>
      <c r="W1145" s="13"/>
      <c r="X1145" s="13"/>
      <c r="Y1145" s="13" t="s">
        <v>4596</v>
      </c>
      <c r="Z1145" s="13" t="s">
        <v>4597</v>
      </c>
      <c r="AA1145" s="13"/>
      <c r="AB1145" s="13" t="s">
        <v>221</v>
      </c>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N1145" s="5">
        <f t="shared" si="34"/>
        <v>0</v>
      </c>
    </row>
    <row r="1146" spans="1:66" x14ac:dyDescent="0.35">
      <c r="A1146" s="13" t="s">
        <v>4601</v>
      </c>
      <c r="B1146" s="13" t="s">
        <v>313</v>
      </c>
      <c r="C1146" s="13" t="s">
        <v>4583</v>
      </c>
      <c r="D1146" s="13" t="s">
        <v>4584</v>
      </c>
      <c r="E1146" s="13" t="s">
        <v>4585</v>
      </c>
      <c r="F1146" s="13" t="s">
        <v>221</v>
      </c>
      <c r="G1146" s="13" t="s">
        <v>4602</v>
      </c>
      <c r="H1146" s="13" t="s">
        <v>4070</v>
      </c>
      <c r="I1146" s="13"/>
      <c r="J1146" s="13"/>
      <c r="K1146" s="13">
        <v>1</v>
      </c>
      <c r="L1146" s="13">
        <v>0</v>
      </c>
      <c r="M1146" s="13">
        <v>1</v>
      </c>
      <c r="N1146" s="13" t="s">
        <v>154</v>
      </c>
      <c r="O1146" s="13">
        <v>0</v>
      </c>
      <c r="P1146" s="13">
        <v>0</v>
      </c>
      <c r="Q1146" s="13">
        <v>0</v>
      </c>
      <c r="R1146" s="13"/>
      <c r="S1146" s="13"/>
      <c r="T1146" s="13"/>
      <c r="U1146" s="13"/>
      <c r="V1146" s="13"/>
      <c r="W1146" s="13"/>
      <c r="X1146" s="13"/>
      <c r="Y1146" s="13" t="s">
        <v>4603</v>
      </c>
      <c r="Z1146" s="13" t="s">
        <v>4604</v>
      </c>
      <c r="AA1146" s="13"/>
      <c r="AB1146" s="13" t="s">
        <v>221</v>
      </c>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N1146" s="5">
        <f t="shared" si="34"/>
        <v>0</v>
      </c>
    </row>
    <row r="1147" spans="1:66" x14ac:dyDescent="0.35">
      <c r="A1147" s="13" t="s">
        <v>4605</v>
      </c>
      <c r="B1147" s="13" t="s">
        <v>313</v>
      </c>
      <c r="C1147" s="13" t="s">
        <v>4583</v>
      </c>
      <c r="D1147" s="13" t="s">
        <v>4584</v>
      </c>
      <c r="E1147" s="13" t="s">
        <v>4585</v>
      </c>
      <c r="F1147" s="13" t="s">
        <v>221</v>
      </c>
      <c r="G1147" s="13" t="s">
        <v>4602</v>
      </c>
      <c r="H1147" s="13" t="s">
        <v>4070</v>
      </c>
      <c r="I1147" s="13"/>
      <c r="J1147" s="13"/>
      <c r="K1147" s="13">
        <v>1</v>
      </c>
      <c r="L1147" s="13">
        <v>0</v>
      </c>
      <c r="M1147" s="13">
        <v>1</v>
      </c>
      <c r="N1147" s="13" t="s">
        <v>154</v>
      </c>
      <c r="O1147" s="13">
        <v>0</v>
      </c>
      <c r="P1147" s="13">
        <v>0</v>
      </c>
      <c r="Q1147" s="13">
        <v>0</v>
      </c>
      <c r="R1147" s="13"/>
      <c r="S1147" s="13"/>
      <c r="T1147" s="13"/>
      <c r="U1147" s="13"/>
      <c r="V1147" s="13"/>
      <c r="W1147" s="13"/>
      <c r="X1147" s="13"/>
      <c r="Y1147" s="13" t="s">
        <v>4603</v>
      </c>
      <c r="Z1147" s="13" t="s">
        <v>4604</v>
      </c>
      <c r="AA1147" s="13"/>
      <c r="AB1147" s="13" t="s">
        <v>221</v>
      </c>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N1147" s="5">
        <f t="shared" si="34"/>
        <v>0</v>
      </c>
    </row>
    <row r="1148" spans="1:66" x14ac:dyDescent="0.35">
      <c r="A1148" s="13" t="s">
        <v>4606</v>
      </c>
      <c r="B1148" s="13" t="s">
        <v>313</v>
      </c>
      <c r="C1148" s="13" t="s">
        <v>4583</v>
      </c>
      <c r="D1148" s="13" t="s">
        <v>4584</v>
      </c>
      <c r="E1148" s="13" t="s">
        <v>4585</v>
      </c>
      <c r="F1148" s="13" t="s">
        <v>221</v>
      </c>
      <c r="G1148" s="13" t="s">
        <v>4602</v>
      </c>
      <c r="H1148" s="13" t="s">
        <v>4070</v>
      </c>
      <c r="I1148" s="13"/>
      <c r="J1148" s="13"/>
      <c r="K1148" s="13">
        <v>1</v>
      </c>
      <c r="L1148" s="13">
        <v>0</v>
      </c>
      <c r="M1148" s="13">
        <v>1</v>
      </c>
      <c r="N1148" s="13" t="s">
        <v>154</v>
      </c>
      <c r="O1148" s="13">
        <v>0</v>
      </c>
      <c r="P1148" s="13">
        <v>0</v>
      </c>
      <c r="Q1148" s="13">
        <v>0</v>
      </c>
      <c r="R1148" s="13"/>
      <c r="S1148" s="13"/>
      <c r="T1148" s="13"/>
      <c r="U1148" s="13"/>
      <c r="V1148" s="13"/>
      <c r="W1148" s="13"/>
      <c r="X1148" s="13"/>
      <c r="Y1148" s="13" t="s">
        <v>4603</v>
      </c>
      <c r="Z1148" s="13" t="s">
        <v>4604</v>
      </c>
      <c r="AA1148" s="13"/>
      <c r="AB1148" s="13" t="s">
        <v>221</v>
      </c>
      <c r="AC1148" s="13"/>
      <c r="AD1148" s="13"/>
      <c r="AE1148" s="13"/>
      <c r="AF1148" s="13"/>
      <c r="AG1148" s="13"/>
      <c r="AH1148" s="13"/>
      <c r="AI1148" s="13"/>
      <c r="AJ1148" s="13"/>
      <c r="AK1148" s="13"/>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N1148" s="5">
        <f t="shared" si="34"/>
        <v>0</v>
      </c>
    </row>
    <row r="1149" spans="1:66" x14ac:dyDescent="0.35">
      <c r="A1149" s="13" t="s">
        <v>4607</v>
      </c>
      <c r="B1149" s="13" t="s">
        <v>313</v>
      </c>
      <c r="C1149" s="13" t="s">
        <v>4583</v>
      </c>
      <c r="D1149" s="13" t="s">
        <v>4584</v>
      </c>
      <c r="E1149" s="13" t="s">
        <v>4585</v>
      </c>
      <c r="F1149" s="13" t="s">
        <v>221</v>
      </c>
      <c r="G1149" s="13" t="s">
        <v>4602</v>
      </c>
      <c r="H1149" s="13" t="s">
        <v>4070</v>
      </c>
      <c r="I1149" s="13"/>
      <c r="J1149" s="13"/>
      <c r="K1149" s="13">
        <v>1</v>
      </c>
      <c r="L1149" s="13">
        <v>0</v>
      </c>
      <c r="M1149" s="13">
        <v>1</v>
      </c>
      <c r="N1149" s="13" t="s">
        <v>154</v>
      </c>
      <c r="O1149" s="13">
        <v>0</v>
      </c>
      <c r="P1149" s="13">
        <v>0</v>
      </c>
      <c r="Q1149" s="13">
        <v>0</v>
      </c>
      <c r="R1149" s="13"/>
      <c r="S1149" s="13"/>
      <c r="T1149" s="13"/>
      <c r="U1149" s="13"/>
      <c r="V1149" s="13"/>
      <c r="W1149" s="13"/>
      <c r="X1149" s="13"/>
      <c r="Y1149" s="13" t="s">
        <v>4603</v>
      </c>
      <c r="Z1149" s="13" t="s">
        <v>4604</v>
      </c>
      <c r="AA1149" s="13"/>
      <c r="AB1149" s="13" t="s">
        <v>221</v>
      </c>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N1149" s="5">
        <f t="shared" si="34"/>
        <v>0</v>
      </c>
    </row>
    <row r="1150" spans="1:66" x14ac:dyDescent="0.35">
      <c r="A1150" s="13" t="s">
        <v>4608</v>
      </c>
      <c r="B1150" s="13" t="s">
        <v>313</v>
      </c>
      <c r="C1150" s="13" t="s">
        <v>4583</v>
      </c>
      <c r="D1150" s="13" t="s">
        <v>4584</v>
      </c>
      <c r="E1150" s="13" t="s">
        <v>4585</v>
      </c>
      <c r="F1150" s="13" t="s">
        <v>221</v>
      </c>
      <c r="G1150" s="13" t="s">
        <v>4609</v>
      </c>
      <c r="H1150" s="13" t="s">
        <v>4070</v>
      </c>
      <c r="I1150" s="13"/>
      <c r="J1150" s="13"/>
      <c r="K1150" s="13">
        <v>1</v>
      </c>
      <c r="L1150" s="13">
        <v>0</v>
      </c>
      <c r="M1150" s="13">
        <v>1</v>
      </c>
      <c r="N1150" s="13" t="s">
        <v>154</v>
      </c>
      <c r="O1150" s="13">
        <v>0</v>
      </c>
      <c r="P1150" s="13">
        <v>0</v>
      </c>
      <c r="Q1150" s="13">
        <v>0</v>
      </c>
      <c r="R1150" s="13"/>
      <c r="S1150" s="13"/>
      <c r="T1150" s="13"/>
      <c r="U1150" s="13"/>
      <c r="V1150" s="13"/>
      <c r="W1150" s="13"/>
      <c r="X1150" s="13"/>
      <c r="Y1150" s="13" t="s">
        <v>4610</v>
      </c>
      <c r="Z1150" s="13" t="s">
        <v>4611</v>
      </c>
      <c r="AA1150" s="13"/>
      <c r="AB1150" s="13" t="s">
        <v>221</v>
      </c>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N1150" s="5">
        <f t="shared" si="34"/>
        <v>0</v>
      </c>
    </row>
    <row r="1151" spans="1:66" x14ac:dyDescent="0.35">
      <c r="A1151" s="13" t="s">
        <v>4612</v>
      </c>
      <c r="B1151" s="13" t="s">
        <v>313</v>
      </c>
      <c r="C1151" s="13" t="s">
        <v>4583</v>
      </c>
      <c r="D1151" s="13" t="s">
        <v>4584</v>
      </c>
      <c r="E1151" s="13" t="s">
        <v>4585</v>
      </c>
      <c r="F1151" s="13" t="s">
        <v>221</v>
      </c>
      <c r="G1151" s="13" t="s">
        <v>4609</v>
      </c>
      <c r="H1151" s="13" t="s">
        <v>4070</v>
      </c>
      <c r="I1151" s="13"/>
      <c r="J1151" s="13"/>
      <c r="K1151" s="13">
        <v>1</v>
      </c>
      <c r="L1151" s="13">
        <v>0</v>
      </c>
      <c r="M1151" s="13">
        <v>1</v>
      </c>
      <c r="N1151" s="13" t="s">
        <v>154</v>
      </c>
      <c r="O1151" s="13">
        <v>0</v>
      </c>
      <c r="P1151" s="13">
        <v>0</v>
      </c>
      <c r="Q1151" s="13">
        <v>0</v>
      </c>
      <c r="R1151" s="13"/>
      <c r="S1151" s="13"/>
      <c r="T1151" s="13"/>
      <c r="U1151" s="13"/>
      <c r="V1151" s="13"/>
      <c r="W1151" s="13"/>
      <c r="X1151" s="13"/>
      <c r="Y1151" s="13" t="s">
        <v>4610</v>
      </c>
      <c r="Z1151" s="13" t="s">
        <v>4611</v>
      </c>
      <c r="AA1151" s="13"/>
      <c r="AB1151" s="13" t="s">
        <v>221</v>
      </c>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N1151" s="5">
        <f t="shared" si="34"/>
        <v>0</v>
      </c>
    </row>
    <row r="1152" spans="1:66" x14ac:dyDescent="0.35">
      <c r="A1152" s="13" t="s">
        <v>4613</v>
      </c>
      <c r="B1152" s="13" t="s">
        <v>313</v>
      </c>
      <c r="C1152" s="13" t="s">
        <v>4583</v>
      </c>
      <c r="D1152" s="13" t="s">
        <v>4584</v>
      </c>
      <c r="E1152" s="13" t="s">
        <v>4585</v>
      </c>
      <c r="F1152" s="13" t="s">
        <v>221</v>
      </c>
      <c r="G1152" s="13" t="s">
        <v>4609</v>
      </c>
      <c r="H1152" s="13" t="s">
        <v>4070</v>
      </c>
      <c r="I1152" s="13"/>
      <c r="J1152" s="13"/>
      <c r="K1152" s="13">
        <v>1</v>
      </c>
      <c r="L1152" s="13">
        <v>0</v>
      </c>
      <c r="M1152" s="13">
        <v>1</v>
      </c>
      <c r="N1152" s="13" t="s">
        <v>154</v>
      </c>
      <c r="O1152" s="13">
        <v>0</v>
      </c>
      <c r="P1152" s="13">
        <v>0</v>
      </c>
      <c r="Q1152" s="13">
        <v>0</v>
      </c>
      <c r="R1152" s="13"/>
      <c r="S1152" s="13"/>
      <c r="T1152" s="13"/>
      <c r="U1152" s="13"/>
      <c r="V1152" s="13"/>
      <c r="W1152" s="13"/>
      <c r="X1152" s="13"/>
      <c r="Y1152" s="13" t="s">
        <v>4610</v>
      </c>
      <c r="Z1152" s="13" t="s">
        <v>4611</v>
      </c>
      <c r="AA1152" s="13"/>
      <c r="AB1152" s="13" t="s">
        <v>221</v>
      </c>
      <c r="AC1152" s="13"/>
      <c r="AD1152" s="13"/>
      <c r="AE1152" s="13"/>
      <c r="AF1152" s="13"/>
      <c r="AG1152" s="13"/>
      <c r="AH1152" s="13"/>
      <c r="AI1152" s="13"/>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N1152" s="5">
        <f t="shared" si="34"/>
        <v>0</v>
      </c>
    </row>
    <row r="1153" spans="1:67" x14ac:dyDescent="0.35">
      <c r="A1153" s="13" t="s">
        <v>4614</v>
      </c>
      <c r="B1153" s="13" t="s">
        <v>313</v>
      </c>
      <c r="C1153" s="13" t="s">
        <v>4583</v>
      </c>
      <c r="D1153" s="13" t="s">
        <v>4584</v>
      </c>
      <c r="E1153" s="13" t="s">
        <v>4585</v>
      </c>
      <c r="F1153" s="13" t="s">
        <v>221</v>
      </c>
      <c r="G1153" s="13" t="s">
        <v>4609</v>
      </c>
      <c r="H1153" s="13" t="s">
        <v>4070</v>
      </c>
      <c r="I1153" s="13"/>
      <c r="J1153" s="13"/>
      <c r="K1153" s="13">
        <v>1</v>
      </c>
      <c r="L1153" s="13">
        <v>0</v>
      </c>
      <c r="M1153" s="13">
        <v>1</v>
      </c>
      <c r="N1153" s="13" t="s">
        <v>154</v>
      </c>
      <c r="O1153" s="13">
        <v>0</v>
      </c>
      <c r="P1153" s="13">
        <v>0</v>
      </c>
      <c r="Q1153" s="13">
        <v>0</v>
      </c>
      <c r="R1153" s="13"/>
      <c r="S1153" s="13"/>
      <c r="T1153" s="13"/>
      <c r="U1153" s="13"/>
      <c r="V1153" s="13"/>
      <c r="W1153" s="13"/>
      <c r="X1153" s="13"/>
      <c r="Y1153" s="13" t="s">
        <v>4610</v>
      </c>
      <c r="Z1153" s="13" t="s">
        <v>4611</v>
      </c>
      <c r="AA1153" s="13"/>
      <c r="AB1153" s="13" t="s">
        <v>221</v>
      </c>
      <c r="AC1153" s="13"/>
      <c r="AD1153" s="13"/>
      <c r="AE1153" s="13"/>
      <c r="AF1153" s="13"/>
      <c r="AG1153" s="13"/>
      <c r="AH1153" s="13"/>
      <c r="AI1153" s="13"/>
      <c r="AJ1153" s="13"/>
      <c r="AK1153" s="13"/>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N1153" s="5">
        <f t="shared" si="34"/>
        <v>0</v>
      </c>
    </row>
    <row r="1154" spans="1:67" x14ac:dyDescent="0.35">
      <c r="A1154" s="13" t="s">
        <v>4615</v>
      </c>
      <c r="B1154" s="13" t="s">
        <v>313</v>
      </c>
      <c r="C1154" s="13" t="s">
        <v>3754</v>
      </c>
      <c r="D1154" s="13" t="s">
        <v>4616</v>
      </c>
      <c r="E1154" s="13" t="s">
        <v>4617</v>
      </c>
      <c r="F1154" s="13" t="s">
        <v>207</v>
      </c>
      <c r="G1154" s="13" t="s">
        <v>4618</v>
      </c>
      <c r="H1154" s="13" t="s">
        <v>4619</v>
      </c>
      <c r="I1154" s="13"/>
      <c r="J1154" s="13"/>
      <c r="K1154" s="13">
        <v>1</v>
      </c>
      <c r="L1154" s="13">
        <v>0</v>
      </c>
      <c r="M1154" s="13">
        <v>1</v>
      </c>
      <c r="N1154" s="13" t="s">
        <v>154</v>
      </c>
      <c r="O1154" s="13">
        <v>480</v>
      </c>
      <c r="P1154" s="13">
        <v>0</v>
      </c>
      <c r="Q1154" s="13">
        <v>0</v>
      </c>
      <c r="R1154" s="13" t="s">
        <v>4620</v>
      </c>
      <c r="S1154" s="13"/>
      <c r="T1154" s="13"/>
      <c r="U1154" s="13"/>
      <c r="V1154" s="13"/>
      <c r="W1154" s="13"/>
      <c r="X1154" s="13"/>
      <c r="Y1154" s="13" t="s">
        <v>4621</v>
      </c>
      <c r="Z1154" s="13" t="s">
        <v>4622</v>
      </c>
      <c r="AA1154" s="13"/>
      <c r="AB1154" s="13" t="s">
        <v>207</v>
      </c>
      <c r="AC1154" s="13" t="s">
        <v>3754</v>
      </c>
      <c r="AD1154" s="13" t="s">
        <v>216</v>
      </c>
      <c r="AE1154" s="13"/>
      <c r="AF1154" s="13"/>
      <c r="AG1154" s="13"/>
      <c r="AH1154" s="13"/>
      <c r="AI1154" s="13"/>
      <c r="AJ1154" s="13"/>
      <c r="AK1154" s="13"/>
      <c r="AL1154" s="13"/>
      <c r="AM1154" s="13" t="s">
        <v>4623</v>
      </c>
      <c r="AN1154" s="13" t="s">
        <v>4624</v>
      </c>
      <c r="AO1154" s="13" t="s">
        <v>157</v>
      </c>
      <c r="AP1154" s="13" t="s">
        <v>158</v>
      </c>
      <c r="AQ1154" s="13"/>
      <c r="AR1154" s="13"/>
      <c r="AS1154" s="13"/>
      <c r="AT1154" s="13" t="s">
        <v>4625</v>
      </c>
      <c r="AU1154" s="13"/>
      <c r="AV1154" s="13"/>
      <c r="AW1154" s="13"/>
      <c r="AX1154" s="13"/>
      <c r="AY1154" s="13"/>
      <c r="AZ1154" s="13"/>
      <c r="BA1154" s="13"/>
      <c r="BB1154" s="13"/>
      <c r="BC1154" s="13"/>
      <c r="BD1154" s="13"/>
      <c r="BE1154" s="13"/>
      <c r="BF1154" s="13"/>
      <c r="BG1154" s="13"/>
      <c r="BH1154" s="13"/>
      <c r="BI1154" s="13"/>
      <c r="BJ1154" s="13"/>
      <c r="BK1154" s="13"/>
      <c r="BN1154" s="5">
        <f t="shared" si="34"/>
        <v>480</v>
      </c>
    </row>
    <row r="1155" spans="1:67" x14ac:dyDescent="0.35">
      <c r="A1155" s="5" t="s">
        <v>4626</v>
      </c>
      <c r="B1155" s="5" t="s">
        <v>313</v>
      </c>
      <c r="C1155" s="5" t="s">
        <v>4627</v>
      </c>
      <c r="D1155" s="5" t="s">
        <v>4628</v>
      </c>
      <c r="E1155" s="5" t="s">
        <v>4629</v>
      </c>
      <c r="F1155" s="5" t="s">
        <v>207</v>
      </c>
      <c r="G1155" s="5" t="s">
        <v>4630</v>
      </c>
      <c r="H1155" s="5" t="s">
        <v>4619</v>
      </c>
      <c r="K1155" s="5">
        <v>1</v>
      </c>
      <c r="L1155" s="5">
        <v>0</v>
      </c>
      <c r="M1155" s="5">
        <v>1</v>
      </c>
      <c r="N1155" s="5" t="s">
        <v>154</v>
      </c>
      <c r="O1155" s="5">
        <v>0</v>
      </c>
      <c r="P1155" s="5">
        <v>0</v>
      </c>
      <c r="Q1155" s="5">
        <v>0</v>
      </c>
      <c r="Y1155" s="5" t="s">
        <v>4631</v>
      </c>
      <c r="Z1155" s="5" t="s">
        <v>4632</v>
      </c>
      <c r="AB1155" s="5" t="s">
        <v>207</v>
      </c>
      <c r="AC1155" s="5" t="s">
        <v>215</v>
      </c>
      <c r="AD1155" s="5" t="s">
        <v>3225</v>
      </c>
      <c r="AO1155" s="5" t="s">
        <v>157</v>
      </c>
      <c r="AP1155" s="5" t="s">
        <v>158</v>
      </c>
      <c r="BL1155" s="16" t="e">
        <f>VLOOKUP(G1155,'7月N+3'!F:I,3,0)</f>
        <v>#N/A</v>
      </c>
      <c r="BN1155" s="5">
        <f t="shared" si="34"/>
        <v>0</v>
      </c>
    </row>
    <row r="1156" spans="1:67" x14ac:dyDescent="0.35">
      <c r="A1156" s="13" t="s">
        <v>4633</v>
      </c>
      <c r="B1156" s="13" t="s">
        <v>313</v>
      </c>
      <c r="C1156" s="13" t="s">
        <v>976</v>
      </c>
      <c r="D1156" s="13" t="s">
        <v>4634</v>
      </c>
      <c r="E1156" s="13" t="s">
        <v>4635</v>
      </c>
      <c r="F1156" s="13" t="s">
        <v>207</v>
      </c>
      <c r="G1156" s="13" t="s">
        <v>4636</v>
      </c>
      <c r="H1156" s="13" t="s">
        <v>4619</v>
      </c>
      <c r="I1156" s="13"/>
      <c r="J1156" s="13"/>
      <c r="K1156" s="13">
        <v>1</v>
      </c>
      <c r="L1156" s="13">
        <v>0</v>
      </c>
      <c r="M1156" s="13">
        <v>1</v>
      </c>
      <c r="N1156" s="13" t="s">
        <v>154</v>
      </c>
      <c r="O1156" s="13">
        <v>495.57522123893801</v>
      </c>
      <c r="P1156" s="13">
        <v>0</v>
      </c>
      <c r="Q1156" s="13">
        <v>0</v>
      </c>
      <c r="R1156" s="13"/>
      <c r="S1156" s="13"/>
      <c r="T1156" s="13"/>
      <c r="U1156" s="13"/>
      <c r="V1156" s="13"/>
      <c r="W1156" s="13"/>
      <c r="X1156" s="13"/>
      <c r="Y1156" s="13" t="s">
        <v>4637</v>
      </c>
      <c r="Z1156" s="13" t="s">
        <v>4638</v>
      </c>
      <c r="AA1156" s="13"/>
      <c r="AB1156" s="13" t="s">
        <v>207</v>
      </c>
      <c r="AC1156" s="13" t="s">
        <v>215</v>
      </c>
      <c r="AD1156" s="13" t="s">
        <v>216</v>
      </c>
      <c r="AE1156" s="13"/>
      <c r="AF1156" s="13"/>
      <c r="AG1156" s="13"/>
      <c r="AH1156" s="13"/>
      <c r="AI1156" s="13"/>
      <c r="AJ1156" s="13"/>
      <c r="AK1156" s="13"/>
      <c r="AL1156" s="13"/>
      <c r="AM1156" s="13" t="s">
        <v>4639</v>
      </c>
      <c r="AN1156" s="13" t="s">
        <v>4640</v>
      </c>
      <c r="AO1156" s="13" t="s">
        <v>157</v>
      </c>
      <c r="AP1156" s="13" t="s">
        <v>158</v>
      </c>
      <c r="AQ1156" s="13"/>
      <c r="AR1156" s="13"/>
      <c r="AS1156" s="13"/>
      <c r="AT1156" s="13" t="s">
        <v>4641</v>
      </c>
      <c r="AU1156" s="13"/>
      <c r="AV1156" s="13"/>
      <c r="AW1156" s="13"/>
      <c r="AX1156" s="13"/>
      <c r="AY1156" s="13"/>
      <c r="AZ1156" s="13" t="s">
        <v>361</v>
      </c>
      <c r="BA1156" s="13"/>
      <c r="BB1156" s="13"/>
      <c r="BC1156" s="13">
        <v>9</v>
      </c>
      <c r="BD1156" s="13"/>
      <c r="BE1156" s="13"/>
      <c r="BF1156" s="13"/>
      <c r="BG1156" s="13"/>
      <c r="BH1156" s="13"/>
      <c r="BI1156" s="13"/>
      <c r="BJ1156" s="13"/>
      <c r="BK1156" s="13"/>
      <c r="BN1156" s="5">
        <f t="shared" si="34"/>
        <v>495.57522123893801</v>
      </c>
    </row>
    <row r="1157" spans="1:67" x14ac:dyDescent="0.35">
      <c r="A1157" s="5" t="s">
        <v>4642</v>
      </c>
      <c r="B1157" s="5" t="s">
        <v>83</v>
      </c>
      <c r="C1157" s="5" t="s">
        <v>4643</v>
      </c>
      <c r="D1157" s="5" t="s">
        <v>4644</v>
      </c>
      <c r="E1157" s="5" t="s">
        <v>4645</v>
      </c>
      <c r="F1157" s="5" t="s">
        <v>207</v>
      </c>
      <c r="G1157" s="5" t="s">
        <v>4646</v>
      </c>
      <c r="H1157" s="5" t="s">
        <v>4619</v>
      </c>
      <c r="K1157" s="5">
        <v>1</v>
      </c>
      <c r="L1157" s="5">
        <v>0</v>
      </c>
      <c r="M1157" s="5">
        <v>1</v>
      </c>
      <c r="N1157" s="5" t="s">
        <v>154</v>
      </c>
      <c r="O1157" s="5">
        <v>0</v>
      </c>
      <c r="P1157" s="5">
        <v>0</v>
      </c>
      <c r="Q1157" s="5">
        <v>0</v>
      </c>
      <c r="Y1157" s="5" t="s">
        <v>4647</v>
      </c>
      <c r="Z1157" s="5" t="s">
        <v>4648</v>
      </c>
      <c r="AA1157" s="5" t="s">
        <v>637</v>
      </c>
      <c r="AB1157" s="5" t="s">
        <v>207</v>
      </c>
      <c r="AC1157" s="5" t="s">
        <v>215</v>
      </c>
      <c r="AD1157" s="5" t="s">
        <v>216</v>
      </c>
      <c r="AO1157" s="5" t="s">
        <v>157</v>
      </c>
      <c r="AP1157" s="5" t="s">
        <v>158</v>
      </c>
      <c r="BN1157" s="5">
        <f t="shared" ref="BN1157:BN1220" si="35">IF(BM1157="",O1157,BM1157)</f>
        <v>0</v>
      </c>
    </row>
    <row r="1158" spans="1:67" x14ac:dyDescent="0.35">
      <c r="A1158" s="13" t="s">
        <v>4649</v>
      </c>
      <c r="B1158" s="13" t="s">
        <v>313</v>
      </c>
      <c r="C1158" s="13" t="s">
        <v>347</v>
      </c>
      <c r="D1158" s="13" t="s">
        <v>4650</v>
      </c>
      <c r="E1158" s="13" t="s">
        <v>4651</v>
      </c>
      <c r="F1158" s="13" t="s">
        <v>4652</v>
      </c>
      <c r="G1158" s="13" t="s">
        <v>4653</v>
      </c>
      <c r="H1158" s="13" t="s">
        <v>4654</v>
      </c>
      <c r="I1158" s="13"/>
      <c r="J1158" s="13"/>
      <c r="K1158" s="13">
        <v>1</v>
      </c>
      <c r="L1158" s="13">
        <v>0</v>
      </c>
      <c r="M1158" s="13">
        <v>1</v>
      </c>
      <c r="N1158" s="13" t="s">
        <v>154</v>
      </c>
      <c r="O1158" s="13">
        <v>0</v>
      </c>
      <c r="P1158" s="13">
        <v>0</v>
      </c>
      <c r="Q1158" s="13">
        <v>0</v>
      </c>
      <c r="R1158" s="13"/>
      <c r="S1158" s="13"/>
      <c r="T1158" s="13"/>
      <c r="U1158" s="13"/>
      <c r="V1158" s="13"/>
      <c r="W1158" s="13"/>
      <c r="X1158" s="13"/>
      <c r="Y1158" s="13" t="s">
        <v>4655</v>
      </c>
      <c r="Z1158" s="13" t="s">
        <v>4656</v>
      </c>
      <c r="AA1158" s="13"/>
      <c r="AB1158" s="13" t="s">
        <v>4652</v>
      </c>
      <c r="AC1158" s="13" t="s">
        <v>347</v>
      </c>
      <c r="AD1158" s="13" t="s">
        <v>216</v>
      </c>
      <c r="AE1158" s="13"/>
      <c r="AF1158" s="13"/>
      <c r="AG1158" s="13"/>
      <c r="AH1158" s="13"/>
      <c r="AI1158" s="13"/>
      <c r="AJ1158" s="13"/>
      <c r="AK1158" s="13"/>
      <c r="AL1158" s="13"/>
      <c r="AM1158" s="13" t="s">
        <v>4657</v>
      </c>
      <c r="AN1158" s="13" t="s">
        <v>4658</v>
      </c>
      <c r="AO1158" s="13" t="s">
        <v>157</v>
      </c>
      <c r="AP1158" s="13" t="s">
        <v>158</v>
      </c>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N1158" s="5">
        <f t="shared" si="35"/>
        <v>0</v>
      </c>
    </row>
    <row r="1159" spans="1:67" x14ac:dyDescent="0.35">
      <c r="A1159" s="13" t="s">
        <v>4659</v>
      </c>
      <c r="B1159" s="13" t="s">
        <v>313</v>
      </c>
      <c r="C1159" s="13" t="s">
        <v>847</v>
      </c>
      <c r="D1159" s="13" t="s">
        <v>4660</v>
      </c>
      <c r="E1159" s="13" t="s">
        <v>4661</v>
      </c>
      <c r="F1159" s="13" t="s">
        <v>4652</v>
      </c>
      <c r="G1159" s="13" t="s">
        <v>4662</v>
      </c>
      <c r="H1159" s="13" t="s">
        <v>4663</v>
      </c>
      <c r="I1159" s="13"/>
      <c r="J1159" s="13"/>
      <c r="K1159" s="13">
        <v>1</v>
      </c>
      <c r="L1159" s="13">
        <v>0</v>
      </c>
      <c r="M1159" s="13">
        <v>1</v>
      </c>
      <c r="N1159" s="13" t="s">
        <v>154</v>
      </c>
      <c r="O1159" s="13">
        <v>141.59292035398201</v>
      </c>
      <c r="P1159" s="13">
        <v>0</v>
      </c>
      <c r="Q1159" s="13">
        <v>0</v>
      </c>
      <c r="R1159" s="13"/>
      <c r="S1159" s="13"/>
      <c r="T1159" s="13"/>
      <c r="U1159" s="13"/>
      <c r="V1159" s="13"/>
      <c r="W1159" s="13"/>
      <c r="X1159" s="13"/>
      <c r="Y1159" s="13" t="s">
        <v>4664</v>
      </c>
      <c r="Z1159" s="13" t="s">
        <v>4665</v>
      </c>
      <c r="AA1159" s="13"/>
      <c r="AB1159" s="13" t="s">
        <v>4652</v>
      </c>
      <c r="AC1159" s="13" t="s">
        <v>215</v>
      </c>
      <c r="AD1159" s="13" t="s">
        <v>216</v>
      </c>
      <c r="AE1159" s="13"/>
      <c r="AF1159" s="13"/>
      <c r="AG1159" s="13"/>
      <c r="AH1159" s="13"/>
      <c r="AI1159" s="13"/>
      <c r="AJ1159" s="13"/>
      <c r="AK1159" s="13"/>
      <c r="AL1159" s="13"/>
      <c r="AM1159" s="13" t="s">
        <v>4666</v>
      </c>
      <c r="AN1159" s="13" t="s">
        <v>4667</v>
      </c>
      <c r="AO1159" s="13" t="s">
        <v>157</v>
      </c>
      <c r="AP1159" s="13" t="s">
        <v>158</v>
      </c>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N1159" s="5">
        <f t="shared" si="35"/>
        <v>141.59292035398201</v>
      </c>
    </row>
    <row r="1160" spans="1:67" x14ac:dyDescent="0.35">
      <c r="A1160" s="13" t="s">
        <v>4668</v>
      </c>
      <c r="B1160" s="13" t="s">
        <v>313</v>
      </c>
      <c r="C1160" s="13" t="s">
        <v>847</v>
      </c>
      <c r="D1160" s="13" t="s">
        <v>4660</v>
      </c>
      <c r="E1160" s="13" t="s">
        <v>4661</v>
      </c>
      <c r="F1160" s="13" t="s">
        <v>4652</v>
      </c>
      <c r="G1160" s="13" t="s">
        <v>4669</v>
      </c>
      <c r="H1160" s="13" t="s">
        <v>4663</v>
      </c>
      <c r="I1160" s="13"/>
      <c r="J1160" s="13"/>
      <c r="K1160" s="13">
        <v>1</v>
      </c>
      <c r="L1160" s="13">
        <v>0</v>
      </c>
      <c r="M1160" s="13">
        <v>1</v>
      </c>
      <c r="N1160" s="13" t="s">
        <v>154</v>
      </c>
      <c r="O1160" s="13">
        <v>141.59292035398201</v>
      </c>
      <c r="P1160" s="13">
        <v>0</v>
      </c>
      <c r="Q1160" s="13">
        <v>0</v>
      </c>
      <c r="R1160" s="13"/>
      <c r="S1160" s="13"/>
      <c r="T1160" s="13"/>
      <c r="U1160" s="13"/>
      <c r="V1160" s="13"/>
      <c r="W1160" s="13"/>
      <c r="X1160" s="13"/>
      <c r="Y1160" s="13" t="s">
        <v>4670</v>
      </c>
      <c r="Z1160" s="13" t="s">
        <v>4671</v>
      </c>
      <c r="AA1160" s="13"/>
      <c r="AB1160" s="13" t="s">
        <v>4652</v>
      </c>
      <c r="AC1160" s="13" t="s">
        <v>215</v>
      </c>
      <c r="AD1160" s="13" t="s">
        <v>216</v>
      </c>
      <c r="AE1160" s="13"/>
      <c r="AF1160" s="13"/>
      <c r="AG1160" s="13"/>
      <c r="AH1160" s="13"/>
      <c r="AI1160" s="13"/>
      <c r="AJ1160" s="13"/>
      <c r="AK1160" s="13"/>
      <c r="AL1160" s="13"/>
      <c r="AM1160" s="13" t="s">
        <v>4666</v>
      </c>
      <c r="AN1160" s="13" t="s">
        <v>4667</v>
      </c>
      <c r="AO1160" s="13" t="s">
        <v>157</v>
      </c>
      <c r="AP1160" s="13" t="s">
        <v>158</v>
      </c>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N1160" s="5">
        <f t="shared" si="35"/>
        <v>141.59292035398201</v>
      </c>
    </row>
    <row r="1161" spans="1:67" x14ac:dyDescent="0.35">
      <c r="A1161" s="13" t="s">
        <v>4672</v>
      </c>
      <c r="B1161" s="13" t="s">
        <v>313</v>
      </c>
      <c r="C1161" s="13" t="s">
        <v>3754</v>
      </c>
      <c r="D1161" s="13" t="s">
        <v>4673</v>
      </c>
      <c r="E1161" s="13" t="s">
        <v>4674</v>
      </c>
      <c r="F1161" s="13" t="s">
        <v>4675</v>
      </c>
      <c r="G1161" s="13" t="s">
        <v>4676</v>
      </c>
      <c r="H1161" s="13" t="s">
        <v>4677</v>
      </c>
      <c r="I1161" s="13"/>
      <c r="J1161" s="13"/>
      <c r="K1161" s="13">
        <v>1</v>
      </c>
      <c r="L1161" s="13">
        <v>1</v>
      </c>
      <c r="M1161" s="13">
        <v>0</v>
      </c>
      <c r="N1161" s="13" t="s">
        <v>90</v>
      </c>
      <c r="O1161" s="13">
        <v>336.28</v>
      </c>
      <c r="P1161" s="13">
        <v>0</v>
      </c>
      <c r="Q1161" s="13">
        <v>0</v>
      </c>
      <c r="R1161" s="13" t="s">
        <v>4678</v>
      </c>
      <c r="S1161" s="13" t="s">
        <v>4679</v>
      </c>
      <c r="T1161" s="13" t="s">
        <v>4680</v>
      </c>
      <c r="U1161" s="13" t="s">
        <v>4681</v>
      </c>
      <c r="V1161" s="13"/>
      <c r="W1161" s="13"/>
      <c r="X1161" s="13"/>
      <c r="Y1161" s="13" t="s">
        <v>4682</v>
      </c>
      <c r="Z1161" s="13" t="s">
        <v>4683</v>
      </c>
      <c r="AA1161" s="13"/>
      <c r="AB1161" s="13" t="s">
        <v>4675</v>
      </c>
      <c r="AC1161" s="13" t="s">
        <v>3754</v>
      </c>
      <c r="AD1161" s="13" t="s">
        <v>216</v>
      </c>
      <c r="AE1161" s="13"/>
      <c r="AF1161" s="13"/>
      <c r="AG1161" s="13"/>
      <c r="AH1161" s="13"/>
      <c r="AI1161" s="13"/>
      <c r="AJ1161" s="13"/>
      <c r="AK1161" s="13" t="s">
        <v>420</v>
      </c>
      <c r="AL1161" s="13"/>
      <c r="AM1161" s="13" t="s">
        <v>390</v>
      </c>
      <c r="AN1161" s="13" t="s">
        <v>4684</v>
      </c>
      <c r="AO1161" s="13" t="s">
        <v>98</v>
      </c>
      <c r="AP1161" s="13" t="s">
        <v>98</v>
      </c>
      <c r="AQ1161" s="13"/>
      <c r="AR1161" s="13"/>
      <c r="AS1161" s="13"/>
      <c r="AT1161" s="13" t="s">
        <v>98</v>
      </c>
      <c r="AU1161" s="13"/>
      <c r="AV1161" s="13"/>
      <c r="AW1161" s="13"/>
      <c r="AX1161" s="13">
        <v>2023</v>
      </c>
      <c r="AY1161" s="13"/>
      <c r="AZ1161" s="13"/>
      <c r="BA1161" s="13" t="s">
        <v>99</v>
      </c>
      <c r="BB1161" s="13"/>
      <c r="BC1161" s="13"/>
      <c r="BD1161" s="13">
        <v>4</v>
      </c>
      <c r="BE1161" s="13"/>
      <c r="BF1161" s="13" t="s">
        <v>362</v>
      </c>
      <c r="BG1161" s="13"/>
      <c r="BH1161" s="13"/>
      <c r="BI1161" s="13">
        <v>10</v>
      </c>
      <c r="BJ1161" s="13"/>
      <c r="BK1161" s="13"/>
      <c r="BN1161" s="5">
        <f t="shared" si="35"/>
        <v>336.28</v>
      </c>
    </row>
    <row r="1162" spans="1:67" x14ac:dyDescent="0.35">
      <c r="A1162" s="13" t="s">
        <v>4685</v>
      </c>
      <c r="B1162" s="13" t="s">
        <v>313</v>
      </c>
      <c r="C1162" s="13" t="s">
        <v>3754</v>
      </c>
      <c r="D1162" s="13" t="s">
        <v>4673</v>
      </c>
      <c r="E1162" s="13" t="s">
        <v>4674</v>
      </c>
      <c r="F1162" s="13" t="s">
        <v>4675</v>
      </c>
      <c r="G1162" s="13" t="s">
        <v>4686</v>
      </c>
      <c r="H1162" s="13" t="s">
        <v>4677</v>
      </c>
      <c r="I1162" s="13"/>
      <c r="J1162" s="13"/>
      <c r="K1162" s="13">
        <v>1</v>
      </c>
      <c r="L1162" s="13">
        <v>1</v>
      </c>
      <c r="M1162" s="13">
        <v>0</v>
      </c>
      <c r="N1162" s="13" t="s">
        <v>90</v>
      </c>
      <c r="O1162" s="13">
        <v>336.28</v>
      </c>
      <c r="P1162" s="13">
        <v>0</v>
      </c>
      <c r="Q1162" s="13">
        <v>0</v>
      </c>
      <c r="R1162" s="13" t="s">
        <v>4687</v>
      </c>
      <c r="S1162" s="13" t="s">
        <v>4688</v>
      </c>
      <c r="T1162" s="13" t="s">
        <v>4688</v>
      </c>
      <c r="U1162" s="13" t="s">
        <v>4689</v>
      </c>
      <c r="V1162" s="13"/>
      <c r="W1162" s="13"/>
      <c r="X1162" s="13"/>
      <c r="Y1162" s="13" t="s">
        <v>4690</v>
      </c>
      <c r="Z1162" s="13" t="s">
        <v>4691</v>
      </c>
      <c r="AA1162" s="13"/>
      <c r="AB1162" s="13" t="s">
        <v>4675</v>
      </c>
      <c r="AC1162" s="13" t="s">
        <v>3754</v>
      </c>
      <c r="AD1162" s="13" t="s">
        <v>216</v>
      </c>
      <c r="AE1162" s="13" t="s">
        <v>1381</v>
      </c>
      <c r="AF1162" s="13"/>
      <c r="AG1162" s="13"/>
      <c r="AH1162" s="13"/>
      <c r="AI1162" s="13"/>
      <c r="AJ1162" s="13"/>
      <c r="AK1162" s="13" t="s">
        <v>420</v>
      </c>
      <c r="AL1162" s="13"/>
      <c r="AM1162" s="13" t="s">
        <v>390</v>
      </c>
      <c r="AN1162" s="13" t="s">
        <v>4692</v>
      </c>
      <c r="AO1162" s="13" t="s">
        <v>98</v>
      </c>
      <c r="AP1162" s="13" t="s">
        <v>98</v>
      </c>
      <c r="AQ1162" s="13"/>
      <c r="AR1162" s="13"/>
      <c r="AS1162" s="13"/>
      <c r="AT1162" s="13" t="s">
        <v>98</v>
      </c>
      <c r="AU1162" s="13"/>
      <c r="AV1162" s="13"/>
      <c r="AW1162" s="13"/>
      <c r="AX1162" s="13">
        <v>2023</v>
      </c>
      <c r="AY1162" s="13"/>
      <c r="AZ1162" s="13"/>
      <c r="BA1162" s="13" t="s">
        <v>99</v>
      </c>
      <c r="BB1162" s="13"/>
      <c r="BC1162" s="13"/>
      <c r="BD1162" s="13">
        <v>6</v>
      </c>
      <c r="BE1162" s="13"/>
      <c r="BF1162" s="13" t="s">
        <v>362</v>
      </c>
      <c r="BG1162" s="13"/>
      <c r="BH1162" s="13"/>
      <c r="BI1162" s="13">
        <v>10</v>
      </c>
      <c r="BJ1162" s="13"/>
      <c r="BK1162" s="13"/>
      <c r="BN1162" s="5">
        <f t="shared" si="35"/>
        <v>336.28</v>
      </c>
    </row>
    <row r="1163" spans="1:67" x14ac:dyDescent="0.35">
      <c r="A1163" s="13" t="s">
        <v>4693</v>
      </c>
      <c r="B1163" s="13" t="s">
        <v>313</v>
      </c>
      <c r="C1163" s="13" t="s">
        <v>3754</v>
      </c>
      <c r="D1163" s="13" t="s">
        <v>4694</v>
      </c>
      <c r="E1163" s="13" t="s">
        <v>4695</v>
      </c>
      <c r="F1163" s="13" t="s">
        <v>4675</v>
      </c>
      <c r="G1163" s="13" t="s">
        <v>4696</v>
      </c>
      <c r="H1163" s="13" t="s">
        <v>4677</v>
      </c>
      <c r="I1163" s="13"/>
      <c r="J1163" s="13"/>
      <c r="K1163" s="13">
        <v>1</v>
      </c>
      <c r="L1163" s="13">
        <v>1</v>
      </c>
      <c r="M1163" s="13">
        <v>0</v>
      </c>
      <c r="N1163" s="13" t="s">
        <v>90</v>
      </c>
      <c r="O1163" s="13">
        <v>336.28</v>
      </c>
      <c r="P1163" s="13">
        <v>0</v>
      </c>
      <c r="Q1163" s="13">
        <v>0</v>
      </c>
      <c r="R1163" s="13" t="s">
        <v>4697</v>
      </c>
      <c r="S1163" s="13" t="s">
        <v>2437</v>
      </c>
      <c r="T1163" s="13" t="s">
        <v>2437</v>
      </c>
      <c r="U1163" s="13" t="s">
        <v>4698</v>
      </c>
      <c r="V1163" s="13"/>
      <c r="W1163" s="13"/>
      <c r="X1163" s="13"/>
      <c r="Y1163" s="13" t="s">
        <v>4699</v>
      </c>
      <c r="Z1163" s="13" t="s">
        <v>4700</v>
      </c>
      <c r="AA1163" s="13"/>
      <c r="AB1163" s="13" t="s">
        <v>4675</v>
      </c>
      <c r="AC1163" s="13" t="s">
        <v>3754</v>
      </c>
      <c r="AD1163" s="13" t="s">
        <v>216</v>
      </c>
      <c r="AE1163" s="13"/>
      <c r="AF1163" s="13"/>
      <c r="AG1163" s="13"/>
      <c r="AH1163" s="13"/>
      <c r="AI1163" s="13"/>
      <c r="AJ1163" s="13"/>
      <c r="AK1163" s="13" t="s">
        <v>420</v>
      </c>
      <c r="AL1163" s="13" t="s">
        <v>761</v>
      </c>
      <c r="AM1163" s="13" t="s">
        <v>390</v>
      </c>
      <c r="AN1163" s="13" t="s">
        <v>4684</v>
      </c>
      <c r="AO1163" s="13" t="s">
        <v>98</v>
      </c>
      <c r="AP1163" s="13" t="s">
        <v>98</v>
      </c>
      <c r="AQ1163" s="13"/>
      <c r="AR1163" s="13"/>
      <c r="AS1163" s="13"/>
      <c r="AT1163" s="13" t="s">
        <v>98</v>
      </c>
      <c r="AU1163" s="13"/>
      <c r="AV1163" s="13"/>
      <c r="AW1163" s="13"/>
      <c r="AX1163" s="13">
        <v>2023</v>
      </c>
      <c r="AY1163" s="13"/>
      <c r="AZ1163" s="13"/>
      <c r="BA1163" s="13" t="s">
        <v>99</v>
      </c>
      <c r="BB1163" s="13"/>
      <c r="BC1163" s="13"/>
      <c r="BD1163" s="13">
        <v>4</v>
      </c>
      <c r="BE1163" s="13"/>
      <c r="BF1163" s="13" t="s">
        <v>362</v>
      </c>
      <c r="BG1163" s="13" t="s">
        <v>362</v>
      </c>
      <c r="BH1163" s="13"/>
      <c r="BI1163" s="13">
        <v>10</v>
      </c>
      <c r="BJ1163" s="13">
        <v>12</v>
      </c>
      <c r="BK1163" s="13"/>
      <c r="BN1163" s="5">
        <f t="shared" si="35"/>
        <v>336.28</v>
      </c>
    </row>
    <row r="1164" spans="1:67" x14ac:dyDescent="0.35">
      <c r="A1164" s="13" t="s">
        <v>4701</v>
      </c>
      <c r="B1164" s="13" t="s">
        <v>313</v>
      </c>
      <c r="C1164" s="13" t="s">
        <v>2870</v>
      </c>
      <c r="D1164" s="13" t="s">
        <v>4702</v>
      </c>
      <c r="E1164" s="13" t="s">
        <v>4703</v>
      </c>
      <c r="F1164" s="13" t="s">
        <v>4675</v>
      </c>
      <c r="G1164" s="13" t="s">
        <v>4704</v>
      </c>
      <c r="H1164" s="13" t="s">
        <v>4705</v>
      </c>
      <c r="I1164" s="13"/>
      <c r="J1164" s="13"/>
      <c r="K1164" s="13">
        <v>1</v>
      </c>
      <c r="L1164" s="13">
        <v>1</v>
      </c>
      <c r="M1164" s="13">
        <v>0</v>
      </c>
      <c r="N1164" s="13" t="s">
        <v>90</v>
      </c>
      <c r="O1164" s="13">
        <v>0</v>
      </c>
      <c r="P1164" s="13">
        <v>0</v>
      </c>
      <c r="Q1164" s="13">
        <v>0</v>
      </c>
      <c r="R1164" s="13" t="s">
        <v>4706</v>
      </c>
      <c r="S1164" s="13" t="s">
        <v>4707</v>
      </c>
      <c r="T1164" s="13" t="s">
        <v>4707</v>
      </c>
      <c r="U1164" s="13" t="s">
        <v>4708</v>
      </c>
      <c r="V1164" s="13"/>
      <c r="W1164" s="13"/>
      <c r="X1164" s="13"/>
      <c r="Y1164" s="13" t="s">
        <v>4709</v>
      </c>
      <c r="Z1164" s="13" t="s">
        <v>4710</v>
      </c>
      <c r="AA1164" s="13"/>
      <c r="AB1164" s="13" t="s">
        <v>4675</v>
      </c>
      <c r="AC1164" s="13" t="s">
        <v>215</v>
      </c>
      <c r="AD1164" s="13" t="s">
        <v>216</v>
      </c>
      <c r="AE1164" s="13"/>
      <c r="AF1164" s="13"/>
      <c r="AG1164" s="13"/>
      <c r="AH1164" s="13"/>
      <c r="AI1164" s="13"/>
      <c r="AJ1164" s="13"/>
      <c r="AK1164" s="13"/>
      <c r="AL1164" s="13"/>
      <c r="AM1164" s="13"/>
      <c r="AN1164" s="13"/>
      <c r="AO1164" s="13" t="s">
        <v>157</v>
      </c>
      <c r="AP1164" s="13" t="s">
        <v>158</v>
      </c>
      <c r="AQ1164" s="13"/>
      <c r="AR1164" s="13"/>
      <c r="AS1164" s="13"/>
      <c r="AT1164" s="13"/>
      <c r="AU1164" s="13"/>
      <c r="AV1164" s="13"/>
      <c r="AW1164" s="13"/>
      <c r="AX1164" s="13">
        <v>2023</v>
      </c>
      <c r="AY1164" s="13"/>
      <c r="AZ1164" s="13"/>
      <c r="BA1164" s="13" t="s">
        <v>99</v>
      </c>
      <c r="BB1164" s="13"/>
      <c r="BC1164" s="13"/>
      <c r="BD1164" s="13">
        <v>5</v>
      </c>
      <c r="BE1164" s="13"/>
      <c r="BF1164" s="13"/>
      <c r="BG1164" s="13"/>
      <c r="BH1164" s="13"/>
      <c r="BI1164" s="13"/>
      <c r="BJ1164" s="13"/>
      <c r="BK1164" s="13"/>
      <c r="BN1164" s="5">
        <f t="shared" si="35"/>
        <v>0</v>
      </c>
    </row>
    <row r="1165" spans="1:67" x14ac:dyDescent="0.35">
      <c r="A1165" s="13" t="s">
        <v>4711</v>
      </c>
      <c r="B1165" s="13" t="s">
        <v>313</v>
      </c>
      <c r="C1165" s="13" t="s">
        <v>2870</v>
      </c>
      <c r="D1165" s="13" t="s">
        <v>4712</v>
      </c>
      <c r="E1165" s="13" t="s">
        <v>4713</v>
      </c>
      <c r="F1165" s="13" t="s">
        <v>4675</v>
      </c>
      <c r="G1165" s="13" t="s">
        <v>4714</v>
      </c>
      <c r="H1165" s="13" t="s">
        <v>4715</v>
      </c>
      <c r="I1165" s="13"/>
      <c r="J1165" s="13"/>
      <c r="K1165" s="13">
        <v>1</v>
      </c>
      <c r="L1165" s="13">
        <v>1</v>
      </c>
      <c r="M1165" s="13">
        <v>0</v>
      </c>
      <c r="N1165" s="13" t="s">
        <v>90</v>
      </c>
      <c r="O1165" s="13">
        <v>0</v>
      </c>
      <c r="P1165" s="13">
        <v>0</v>
      </c>
      <c r="Q1165" s="13">
        <v>0</v>
      </c>
      <c r="R1165" s="13" t="s">
        <v>4716</v>
      </c>
      <c r="S1165" s="13" t="s">
        <v>4707</v>
      </c>
      <c r="T1165" s="13" t="s">
        <v>4707</v>
      </c>
      <c r="U1165" s="13" t="s">
        <v>4717</v>
      </c>
      <c r="V1165" s="13"/>
      <c r="W1165" s="13"/>
      <c r="X1165" s="13"/>
      <c r="Y1165" s="13" t="s">
        <v>4718</v>
      </c>
      <c r="Z1165" s="13" t="s">
        <v>4719</v>
      </c>
      <c r="AA1165" s="13"/>
      <c r="AB1165" s="13" t="s">
        <v>4675</v>
      </c>
      <c r="AC1165" s="13" t="s">
        <v>215</v>
      </c>
      <c r="AD1165" s="13" t="s">
        <v>216</v>
      </c>
      <c r="AE1165" s="13"/>
      <c r="AF1165" s="13"/>
      <c r="AG1165" s="13"/>
      <c r="AH1165" s="13"/>
      <c r="AI1165" s="13"/>
      <c r="AJ1165" s="13"/>
      <c r="AK1165" s="13"/>
      <c r="AL1165" s="13"/>
      <c r="AM1165" s="13"/>
      <c r="AN1165" s="13"/>
      <c r="AO1165" s="13" t="s">
        <v>157</v>
      </c>
      <c r="AP1165" s="13" t="s">
        <v>158</v>
      </c>
      <c r="AQ1165" s="13"/>
      <c r="AR1165" s="13"/>
      <c r="AS1165" s="13"/>
      <c r="AT1165" s="13"/>
      <c r="AU1165" s="13"/>
      <c r="AV1165" s="13"/>
      <c r="AW1165" s="13"/>
      <c r="AX1165" s="13">
        <v>2023</v>
      </c>
      <c r="AY1165" s="13"/>
      <c r="AZ1165" s="13"/>
      <c r="BA1165" s="13" t="s">
        <v>99</v>
      </c>
      <c r="BB1165" s="13"/>
      <c r="BC1165" s="13"/>
      <c r="BD1165" s="13">
        <v>5</v>
      </c>
      <c r="BE1165" s="13"/>
      <c r="BF1165" s="13"/>
      <c r="BG1165" s="13"/>
      <c r="BH1165" s="13"/>
      <c r="BI1165" s="13"/>
      <c r="BJ1165" s="13"/>
      <c r="BK1165" s="13"/>
      <c r="BN1165" s="5">
        <f t="shared" si="35"/>
        <v>0</v>
      </c>
    </row>
    <row r="1166" spans="1:67" x14ac:dyDescent="0.35">
      <c r="A1166" s="17" t="s">
        <v>4720</v>
      </c>
      <c r="B1166" s="17" t="s">
        <v>313</v>
      </c>
      <c r="C1166" s="13" t="s">
        <v>3754</v>
      </c>
      <c r="D1166" s="13" t="s">
        <v>4721</v>
      </c>
      <c r="E1166" s="13" t="s">
        <v>4722</v>
      </c>
      <c r="F1166" s="13" t="s">
        <v>4675</v>
      </c>
      <c r="G1166" s="13" t="s">
        <v>4723</v>
      </c>
      <c r="H1166" s="13" t="s">
        <v>4677</v>
      </c>
      <c r="I1166" s="13"/>
      <c r="J1166" s="13"/>
      <c r="K1166" s="17">
        <v>1</v>
      </c>
      <c r="L1166" s="13">
        <v>0</v>
      </c>
      <c r="M1166" s="13">
        <v>1</v>
      </c>
      <c r="N1166" s="13" t="s">
        <v>154</v>
      </c>
      <c r="O1166" s="17">
        <v>336.28</v>
      </c>
      <c r="P1166" s="13">
        <v>0</v>
      </c>
      <c r="Q1166" s="13">
        <v>0</v>
      </c>
      <c r="R1166" s="13" t="s">
        <v>4724</v>
      </c>
      <c r="S1166" s="13"/>
      <c r="T1166" s="13"/>
      <c r="U1166" s="13"/>
      <c r="V1166" s="13"/>
      <c r="W1166" s="13"/>
      <c r="X1166" s="13"/>
      <c r="Y1166" s="13" t="s">
        <v>4725</v>
      </c>
      <c r="Z1166" s="13" t="s">
        <v>4726</v>
      </c>
      <c r="AA1166" s="13"/>
      <c r="AB1166" s="13" t="s">
        <v>4675</v>
      </c>
      <c r="AC1166" s="13" t="s">
        <v>3754</v>
      </c>
      <c r="AD1166" s="13" t="s">
        <v>216</v>
      </c>
      <c r="AE1166" s="13"/>
      <c r="AF1166" s="13"/>
      <c r="AG1166" s="13"/>
      <c r="AH1166" s="13"/>
      <c r="AI1166" s="13"/>
      <c r="AJ1166" s="13" t="s">
        <v>4727</v>
      </c>
      <c r="AK1166" s="13"/>
      <c r="AL1166" s="13"/>
      <c r="AM1166" s="13" t="s">
        <v>390</v>
      </c>
      <c r="AN1166" s="13" t="s">
        <v>4728</v>
      </c>
      <c r="AO1166" s="13" t="s">
        <v>157</v>
      </c>
      <c r="AP1166" s="13" t="s">
        <v>158</v>
      </c>
      <c r="AQ1166" s="13"/>
      <c r="AR1166" s="13"/>
      <c r="AS1166" s="13"/>
      <c r="AT1166" s="13"/>
      <c r="AU1166" s="13"/>
      <c r="AV1166" s="13"/>
      <c r="AW1166" s="13"/>
      <c r="AX1166" s="13"/>
      <c r="AY1166" s="13"/>
      <c r="AZ1166" s="13" t="s">
        <v>361</v>
      </c>
      <c r="BA1166" s="13"/>
      <c r="BB1166" s="13"/>
      <c r="BC1166" s="13">
        <v>7</v>
      </c>
      <c r="BD1166" s="13"/>
      <c r="BE1166" s="13"/>
      <c r="BF1166" s="13"/>
      <c r="BG1166" s="13"/>
      <c r="BH1166" s="13"/>
      <c r="BI1166" s="13"/>
      <c r="BJ1166" s="13"/>
      <c r="BK1166" s="13"/>
      <c r="BL1166" s="6" t="s">
        <v>4727</v>
      </c>
      <c r="BM1166" s="11">
        <v>336.28</v>
      </c>
      <c r="BN1166" s="5">
        <f t="shared" si="35"/>
        <v>336.28</v>
      </c>
      <c r="BO1166" s="11">
        <f>O1166-BM1166</f>
        <v>0</v>
      </c>
    </row>
    <row r="1167" spans="1:67" x14ac:dyDescent="0.35">
      <c r="A1167" s="13" t="s">
        <v>4729</v>
      </c>
      <c r="B1167" s="13" t="s">
        <v>313</v>
      </c>
      <c r="C1167" s="13" t="s">
        <v>3754</v>
      </c>
      <c r="D1167" s="13" t="s">
        <v>4730</v>
      </c>
      <c r="E1167" s="13" t="s">
        <v>4731</v>
      </c>
      <c r="F1167" s="13" t="s">
        <v>4675</v>
      </c>
      <c r="G1167" s="13" t="s">
        <v>4732</v>
      </c>
      <c r="H1167" s="13" t="s">
        <v>4677</v>
      </c>
      <c r="I1167" s="13"/>
      <c r="J1167" s="13"/>
      <c r="K1167" s="13">
        <v>1</v>
      </c>
      <c r="L1167" s="13">
        <v>0</v>
      </c>
      <c r="M1167" s="13">
        <v>1</v>
      </c>
      <c r="N1167" s="13" t="s">
        <v>154</v>
      </c>
      <c r="O1167" s="13">
        <v>336.28</v>
      </c>
      <c r="P1167" s="13">
        <v>0</v>
      </c>
      <c r="Q1167" s="13">
        <v>0</v>
      </c>
      <c r="R1167" s="13"/>
      <c r="S1167" s="13"/>
      <c r="T1167" s="13"/>
      <c r="U1167" s="13"/>
      <c r="V1167" s="13"/>
      <c r="W1167" s="13"/>
      <c r="X1167" s="13"/>
      <c r="Y1167" s="13" t="s">
        <v>4733</v>
      </c>
      <c r="Z1167" s="13" t="s">
        <v>4734</v>
      </c>
      <c r="AA1167" s="13"/>
      <c r="AB1167" s="13" t="s">
        <v>4675</v>
      </c>
      <c r="AC1167" s="13" t="s">
        <v>3754</v>
      </c>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N1167" s="5">
        <f t="shared" si="35"/>
        <v>336.28</v>
      </c>
    </row>
    <row r="1168" spans="1:67" x14ac:dyDescent="0.35">
      <c r="A1168" s="17" t="s">
        <v>4735</v>
      </c>
      <c r="B1168" s="17" t="s">
        <v>313</v>
      </c>
      <c r="C1168" s="13" t="s">
        <v>2870</v>
      </c>
      <c r="D1168" s="13" t="s">
        <v>4736</v>
      </c>
      <c r="E1168" s="13" t="s">
        <v>4737</v>
      </c>
      <c r="F1168" s="13" t="s">
        <v>4738</v>
      </c>
      <c r="G1168" s="13" t="s">
        <v>4739</v>
      </c>
      <c r="H1168" s="13" t="s">
        <v>4740</v>
      </c>
      <c r="I1168" s="13"/>
      <c r="J1168" s="13"/>
      <c r="K1168" s="17">
        <v>1</v>
      </c>
      <c r="L1168" s="13">
        <v>0</v>
      </c>
      <c r="M1168" s="13">
        <v>1</v>
      </c>
      <c r="N1168" s="13" t="s">
        <v>154</v>
      </c>
      <c r="O1168" s="13">
        <v>0</v>
      </c>
      <c r="P1168" s="13">
        <v>0</v>
      </c>
      <c r="Q1168" s="13">
        <v>0</v>
      </c>
      <c r="R1168" s="13" t="s">
        <v>4741</v>
      </c>
      <c r="S1168" s="13"/>
      <c r="T1168" s="13"/>
      <c r="U1168" s="13"/>
      <c r="V1168" s="13"/>
      <c r="W1168" s="13"/>
      <c r="X1168" s="13"/>
      <c r="Y1168" s="13" t="s">
        <v>4742</v>
      </c>
      <c r="Z1168" s="13" t="s">
        <v>4743</v>
      </c>
      <c r="AA1168" s="13"/>
      <c r="AB1168" s="13" t="s">
        <v>4738</v>
      </c>
      <c r="AC1168" s="13" t="s">
        <v>215</v>
      </c>
      <c r="AD1168" s="13" t="s">
        <v>216</v>
      </c>
      <c r="AE1168" s="13"/>
      <c r="AF1168" s="13"/>
      <c r="AG1168" s="13"/>
      <c r="AH1168" s="13"/>
      <c r="AI1168" s="13"/>
      <c r="AJ1168" s="13" t="s">
        <v>658</v>
      </c>
      <c r="AK1168" s="13"/>
      <c r="AL1168" s="13"/>
      <c r="AM1168" s="13"/>
      <c r="AN1168" s="13"/>
      <c r="AO1168" s="13" t="s">
        <v>157</v>
      </c>
      <c r="AP1168" s="13" t="s">
        <v>158</v>
      </c>
      <c r="AQ1168" s="13"/>
      <c r="AR1168" s="13"/>
      <c r="AS1168" s="13"/>
      <c r="AT1168" s="13"/>
      <c r="AU1168" s="13"/>
      <c r="AV1168" s="13"/>
      <c r="AW1168" s="13"/>
      <c r="AX1168" s="13"/>
      <c r="AY1168" s="13"/>
      <c r="AZ1168" s="13" t="s">
        <v>361</v>
      </c>
      <c r="BA1168" s="13"/>
      <c r="BB1168" s="13"/>
      <c r="BC1168" s="13">
        <v>7</v>
      </c>
      <c r="BD1168" s="13"/>
      <c r="BE1168" s="13"/>
      <c r="BF1168" s="13"/>
      <c r="BG1168" s="13"/>
      <c r="BH1168" s="13"/>
      <c r="BI1168" s="13"/>
      <c r="BJ1168" s="13"/>
      <c r="BK1168" s="13"/>
      <c r="BL1168" s="6" t="s">
        <v>658</v>
      </c>
      <c r="BM1168" s="11">
        <v>0</v>
      </c>
      <c r="BN1168" s="5">
        <f t="shared" si="35"/>
        <v>0</v>
      </c>
      <c r="BO1168" s="11">
        <f>O1168-BM1168</f>
        <v>0</v>
      </c>
    </row>
    <row r="1169" spans="1:66" x14ac:dyDescent="0.35">
      <c r="A1169" s="13" t="s">
        <v>4744</v>
      </c>
      <c r="B1169" s="13" t="s">
        <v>313</v>
      </c>
      <c r="C1169" s="13" t="s">
        <v>3754</v>
      </c>
      <c r="D1169" s="13" t="s">
        <v>4745</v>
      </c>
      <c r="E1169" s="13" t="s">
        <v>4746</v>
      </c>
      <c r="F1169" s="13" t="s">
        <v>221</v>
      </c>
      <c r="G1169" s="13" t="s">
        <v>4747</v>
      </c>
      <c r="H1169" s="13" t="s">
        <v>4748</v>
      </c>
      <c r="I1169" s="13"/>
      <c r="J1169" s="13"/>
      <c r="K1169" s="13">
        <v>1</v>
      </c>
      <c r="L1169" s="13">
        <v>0</v>
      </c>
      <c r="M1169" s="13">
        <v>1</v>
      </c>
      <c r="N1169" s="13" t="s">
        <v>154</v>
      </c>
      <c r="O1169" s="13">
        <v>0</v>
      </c>
      <c r="P1169" s="13">
        <v>0</v>
      </c>
      <c r="Q1169" s="13">
        <v>0</v>
      </c>
      <c r="R1169" s="13" t="s">
        <v>4749</v>
      </c>
      <c r="S1169" s="13" t="s">
        <v>4750</v>
      </c>
      <c r="T1169" s="13"/>
      <c r="U1169" s="13" t="s">
        <v>4751</v>
      </c>
      <c r="V1169" s="13"/>
      <c r="W1169" s="13"/>
      <c r="X1169" s="13"/>
      <c r="Y1169" s="13" t="s">
        <v>4752</v>
      </c>
      <c r="Z1169" s="13" t="s">
        <v>4753</v>
      </c>
      <c r="AA1169" s="13" t="s">
        <v>637</v>
      </c>
      <c r="AB1169" s="13" t="s">
        <v>221</v>
      </c>
      <c r="AC1169" s="13" t="s">
        <v>3754</v>
      </c>
      <c r="AD1169" s="13" t="s">
        <v>216</v>
      </c>
      <c r="AE1169" s="13" t="s">
        <v>98</v>
      </c>
      <c r="AF1169" s="13"/>
      <c r="AG1169" s="13"/>
      <c r="AH1169" s="13"/>
      <c r="AI1169" s="13"/>
      <c r="AJ1169" s="13"/>
      <c r="AK1169" s="13"/>
      <c r="AL1169" s="13"/>
      <c r="AM1169" s="13"/>
      <c r="AN1169" s="13"/>
      <c r="AO1169" s="13" t="s">
        <v>157</v>
      </c>
      <c r="AP1169" s="13" t="s">
        <v>158</v>
      </c>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N1169" s="5">
        <f t="shared" si="35"/>
        <v>0</v>
      </c>
    </row>
    <row r="1170" spans="1:66" x14ac:dyDescent="0.35">
      <c r="A1170" s="5" t="s">
        <v>4754</v>
      </c>
      <c r="B1170" s="5" t="s">
        <v>83</v>
      </c>
      <c r="C1170" s="5" t="s">
        <v>244</v>
      </c>
      <c r="D1170" s="5" t="s">
        <v>98</v>
      </c>
      <c r="E1170" s="5" t="s">
        <v>98</v>
      </c>
      <c r="F1170" s="5" t="s">
        <v>245</v>
      </c>
      <c r="G1170" s="5" t="s">
        <v>4755</v>
      </c>
      <c r="H1170" s="5" t="s">
        <v>4756</v>
      </c>
      <c r="K1170" s="5">
        <v>1</v>
      </c>
      <c r="L1170" s="5">
        <v>0</v>
      </c>
      <c r="M1170" s="5">
        <v>1</v>
      </c>
      <c r="N1170" s="5" t="s">
        <v>154</v>
      </c>
      <c r="O1170" s="5">
        <v>0</v>
      </c>
      <c r="P1170" s="5">
        <v>0</v>
      </c>
      <c r="Q1170" s="5">
        <v>0</v>
      </c>
      <c r="Y1170" s="5" t="s">
        <v>4757</v>
      </c>
      <c r="Z1170" s="5" t="s">
        <v>4758</v>
      </c>
      <c r="AC1170" s="5" t="s">
        <v>244</v>
      </c>
      <c r="AD1170" s="5" t="s">
        <v>97</v>
      </c>
      <c r="AO1170" s="5" t="s">
        <v>157</v>
      </c>
      <c r="AP1170" s="5" t="s">
        <v>158</v>
      </c>
      <c r="BN1170" s="5">
        <f t="shared" si="35"/>
        <v>0</v>
      </c>
    </row>
    <row r="1171" spans="1:66" x14ac:dyDescent="0.35">
      <c r="A1171" s="5" t="s">
        <v>4759</v>
      </c>
      <c r="B1171" s="5" t="s">
        <v>313</v>
      </c>
      <c r="C1171" s="5" t="s">
        <v>244</v>
      </c>
      <c r="D1171" s="5" t="s">
        <v>4760</v>
      </c>
      <c r="E1171" s="5" t="s">
        <v>4761</v>
      </c>
      <c r="F1171" s="5" t="s">
        <v>245</v>
      </c>
      <c r="G1171" s="5" t="s">
        <v>4762</v>
      </c>
      <c r="H1171" s="5" t="s">
        <v>317</v>
      </c>
      <c r="K1171" s="5">
        <v>1</v>
      </c>
      <c r="L1171" s="5">
        <v>1</v>
      </c>
      <c r="M1171" s="5">
        <v>0</v>
      </c>
      <c r="N1171" s="5" t="s">
        <v>90</v>
      </c>
      <c r="O1171" s="5">
        <v>530</v>
      </c>
      <c r="P1171" s="5">
        <v>0</v>
      </c>
      <c r="Q1171" s="5">
        <v>0</v>
      </c>
      <c r="R1171" s="5" t="s">
        <v>4763</v>
      </c>
      <c r="T1171" s="5" t="s">
        <v>4764</v>
      </c>
      <c r="Y1171" s="5" t="s">
        <v>4765</v>
      </c>
      <c r="Z1171" s="5" t="s">
        <v>4766</v>
      </c>
      <c r="AC1171" s="5" t="s">
        <v>244</v>
      </c>
      <c r="AD1171" s="5" t="s">
        <v>97</v>
      </c>
      <c r="AK1171" s="5" t="s">
        <v>4767</v>
      </c>
      <c r="AO1171" s="5" t="s">
        <v>98</v>
      </c>
      <c r="AP1171" s="5" t="s">
        <v>98</v>
      </c>
      <c r="AT1171" s="5" t="s">
        <v>98</v>
      </c>
      <c r="AX1171" s="5">
        <v>2021</v>
      </c>
      <c r="BA1171" s="5" t="s">
        <v>362</v>
      </c>
      <c r="BD1171" s="5">
        <v>11</v>
      </c>
      <c r="BF1171" s="5" t="s">
        <v>217</v>
      </c>
      <c r="BI1171" s="5">
        <v>1</v>
      </c>
      <c r="BN1171" s="5">
        <f t="shared" si="35"/>
        <v>530</v>
      </c>
    </row>
    <row r="1172" spans="1:66" x14ac:dyDescent="0.35">
      <c r="A1172" s="5" t="s">
        <v>4768</v>
      </c>
      <c r="B1172" s="5" t="s">
        <v>313</v>
      </c>
      <c r="C1172" s="5" t="s">
        <v>244</v>
      </c>
      <c r="D1172" s="5" t="s">
        <v>4769</v>
      </c>
      <c r="E1172" s="5" t="s">
        <v>4770</v>
      </c>
      <c r="F1172" s="5" t="s">
        <v>245</v>
      </c>
      <c r="G1172" s="5" t="s">
        <v>4771</v>
      </c>
      <c r="H1172" s="5" t="s">
        <v>317</v>
      </c>
      <c r="K1172" s="5">
        <v>1</v>
      </c>
      <c r="L1172" s="5">
        <v>1</v>
      </c>
      <c r="M1172" s="5">
        <v>0</v>
      </c>
      <c r="N1172" s="5" t="s">
        <v>90</v>
      </c>
      <c r="O1172" s="5">
        <v>530</v>
      </c>
      <c r="P1172" s="5">
        <v>0</v>
      </c>
      <c r="Q1172" s="5">
        <v>0</v>
      </c>
      <c r="R1172" s="5" t="s">
        <v>4772</v>
      </c>
      <c r="T1172" s="5" t="s">
        <v>4773</v>
      </c>
      <c r="Y1172" s="5" t="s">
        <v>4774</v>
      </c>
      <c r="Z1172" s="5" t="s">
        <v>4775</v>
      </c>
      <c r="AC1172" s="5" t="s">
        <v>244</v>
      </c>
      <c r="AD1172" s="5" t="s">
        <v>97</v>
      </c>
      <c r="AK1172" s="5" t="s">
        <v>321</v>
      </c>
      <c r="AO1172" s="5" t="s">
        <v>98</v>
      </c>
      <c r="AP1172" s="5" t="s">
        <v>98</v>
      </c>
      <c r="AT1172" s="5" t="s">
        <v>98</v>
      </c>
      <c r="AX1172" s="5">
        <v>2021</v>
      </c>
      <c r="BA1172" s="5" t="s">
        <v>99</v>
      </c>
      <c r="BD1172" s="5">
        <v>5</v>
      </c>
      <c r="BF1172" s="5" t="s">
        <v>217</v>
      </c>
      <c r="BI1172" s="5">
        <v>2</v>
      </c>
      <c r="BN1172" s="5">
        <f t="shared" si="35"/>
        <v>530</v>
      </c>
    </row>
    <row r="1173" spans="1:66" x14ac:dyDescent="0.35">
      <c r="A1173" s="13" t="s">
        <v>4776</v>
      </c>
      <c r="B1173" s="13" t="s">
        <v>313</v>
      </c>
      <c r="C1173" s="13" t="s">
        <v>204</v>
      </c>
      <c r="D1173" s="13" t="s">
        <v>4777</v>
      </c>
      <c r="E1173" s="13" t="s">
        <v>4778</v>
      </c>
      <c r="F1173" s="13" t="s">
        <v>221</v>
      </c>
      <c r="G1173" s="13" t="s">
        <v>4779</v>
      </c>
      <c r="H1173" s="13" t="s">
        <v>4780</v>
      </c>
      <c r="I1173" s="13"/>
      <c r="J1173" s="13"/>
      <c r="K1173" s="13">
        <v>1</v>
      </c>
      <c r="L1173" s="13">
        <v>1</v>
      </c>
      <c r="M1173" s="13">
        <v>0</v>
      </c>
      <c r="N1173" s="13" t="s">
        <v>224</v>
      </c>
      <c r="O1173" s="13">
        <v>1106</v>
      </c>
      <c r="P1173" s="13">
        <v>0</v>
      </c>
      <c r="Q1173" s="13">
        <v>0</v>
      </c>
      <c r="R1173" s="13"/>
      <c r="S1173" s="13" t="s">
        <v>4781</v>
      </c>
      <c r="T1173" s="13" t="s">
        <v>4782</v>
      </c>
      <c r="U1173" s="13"/>
      <c r="V1173" s="13" t="s">
        <v>4781</v>
      </c>
      <c r="W1173" s="13" t="s">
        <v>4783</v>
      </c>
      <c r="X1173" s="13"/>
      <c r="Y1173" s="13" t="s">
        <v>4784</v>
      </c>
      <c r="Z1173" s="13" t="s">
        <v>4785</v>
      </c>
      <c r="AA1173" s="13"/>
      <c r="AB1173" s="13" t="s">
        <v>221</v>
      </c>
      <c r="AC1173" s="13" t="s">
        <v>215</v>
      </c>
      <c r="AD1173" s="13" t="s">
        <v>216</v>
      </c>
      <c r="AE1173" s="13" t="s">
        <v>4786</v>
      </c>
      <c r="AF1173" s="13"/>
      <c r="AG1173" s="13"/>
      <c r="AH1173" s="13"/>
      <c r="AI1173" s="13"/>
      <c r="AJ1173" s="13"/>
      <c r="AK1173" s="13"/>
      <c r="AL1173" s="13"/>
      <c r="AM1173" s="13"/>
      <c r="AN1173" s="13"/>
      <c r="AO1173" s="13" t="s">
        <v>98</v>
      </c>
      <c r="AP1173" s="13" t="s">
        <v>98</v>
      </c>
      <c r="AQ1173" s="13"/>
      <c r="AR1173" s="13"/>
      <c r="AS1173" s="13"/>
      <c r="AT1173" s="13" t="s">
        <v>98</v>
      </c>
      <c r="AU1173" s="13"/>
      <c r="AV1173" s="13"/>
      <c r="AW1173" s="13"/>
      <c r="AX1173" s="13">
        <v>2020</v>
      </c>
      <c r="AY1173" s="13"/>
      <c r="AZ1173" s="13"/>
      <c r="BA1173" s="13" t="s">
        <v>362</v>
      </c>
      <c r="BB1173" s="13"/>
      <c r="BC1173" s="13"/>
      <c r="BD1173" s="13">
        <v>12</v>
      </c>
      <c r="BE1173" s="13">
        <v>2023</v>
      </c>
      <c r="BF1173" s="13"/>
      <c r="BG1173" s="13"/>
      <c r="BH1173" s="13" t="s">
        <v>99</v>
      </c>
      <c r="BI1173" s="13"/>
      <c r="BJ1173" s="13"/>
      <c r="BK1173" s="13">
        <v>4</v>
      </c>
      <c r="BN1173" s="5">
        <f t="shared" si="35"/>
        <v>1106</v>
      </c>
    </row>
    <row r="1174" spans="1:66" x14ac:dyDescent="0.35">
      <c r="A1174" s="13" t="s">
        <v>4787</v>
      </c>
      <c r="B1174" s="13" t="s">
        <v>313</v>
      </c>
      <c r="C1174" s="13" t="s">
        <v>204</v>
      </c>
      <c r="D1174" s="13" t="s">
        <v>4777</v>
      </c>
      <c r="E1174" s="13" t="s">
        <v>4778</v>
      </c>
      <c r="F1174" s="13" t="s">
        <v>221</v>
      </c>
      <c r="G1174" s="13" t="s">
        <v>4779</v>
      </c>
      <c r="H1174" s="13" t="s">
        <v>4780</v>
      </c>
      <c r="I1174" s="13"/>
      <c r="J1174" s="13"/>
      <c r="K1174" s="13">
        <v>1</v>
      </c>
      <c r="L1174" s="13">
        <v>1</v>
      </c>
      <c r="M1174" s="13">
        <v>0</v>
      </c>
      <c r="N1174" s="13" t="s">
        <v>224</v>
      </c>
      <c r="O1174" s="13">
        <v>1106</v>
      </c>
      <c r="P1174" s="13">
        <v>0</v>
      </c>
      <c r="Q1174" s="13">
        <v>0</v>
      </c>
      <c r="R1174" s="13"/>
      <c r="S1174" s="13"/>
      <c r="T1174" s="13" t="s">
        <v>4782</v>
      </c>
      <c r="U1174" s="13"/>
      <c r="V1174" s="13" t="s">
        <v>4781</v>
      </c>
      <c r="W1174" s="13" t="s">
        <v>4783</v>
      </c>
      <c r="X1174" s="13"/>
      <c r="Y1174" s="13" t="s">
        <v>4784</v>
      </c>
      <c r="Z1174" s="13" t="s">
        <v>4785</v>
      </c>
      <c r="AA1174" s="13"/>
      <c r="AB1174" s="13" t="s">
        <v>221</v>
      </c>
      <c r="AC1174" s="13" t="s">
        <v>215</v>
      </c>
      <c r="AD1174" s="13" t="s">
        <v>216</v>
      </c>
      <c r="AE1174" s="13" t="s">
        <v>4786</v>
      </c>
      <c r="AF1174" s="13"/>
      <c r="AG1174" s="13"/>
      <c r="AH1174" s="13"/>
      <c r="AI1174" s="13"/>
      <c r="AJ1174" s="13"/>
      <c r="AK1174" s="13"/>
      <c r="AL1174" s="13"/>
      <c r="AM1174" s="13"/>
      <c r="AN1174" s="13"/>
      <c r="AO1174" s="13" t="s">
        <v>98</v>
      </c>
      <c r="AP1174" s="13" t="s">
        <v>98</v>
      </c>
      <c r="AQ1174" s="13"/>
      <c r="AR1174" s="13"/>
      <c r="AS1174" s="13"/>
      <c r="AT1174" s="13" t="s">
        <v>98</v>
      </c>
      <c r="AU1174" s="13"/>
      <c r="AV1174" s="13"/>
      <c r="AW1174" s="13"/>
      <c r="AX1174" s="13">
        <v>2020</v>
      </c>
      <c r="AY1174" s="13"/>
      <c r="AZ1174" s="13"/>
      <c r="BA1174" s="13" t="s">
        <v>362</v>
      </c>
      <c r="BB1174" s="13"/>
      <c r="BC1174" s="13"/>
      <c r="BD1174" s="13">
        <v>12</v>
      </c>
      <c r="BE1174" s="13">
        <v>2023</v>
      </c>
      <c r="BF1174" s="13"/>
      <c r="BG1174" s="13"/>
      <c r="BH1174" s="13" t="s">
        <v>99</v>
      </c>
      <c r="BI1174" s="13"/>
      <c r="BJ1174" s="13"/>
      <c r="BK1174" s="13">
        <v>4</v>
      </c>
      <c r="BN1174" s="5">
        <f t="shared" si="35"/>
        <v>1106</v>
      </c>
    </row>
    <row r="1175" spans="1:66" x14ac:dyDescent="0.35">
      <c r="A1175" s="13" t="s">
        <v>4788</v>
      </c>
      <c r="B1175" s="13" t="s">
        <v>313</v>
      </c>
      <c r="C1175" s="13" t="s">
        <v>204</v>
      </c>
      <c r="D1175" s="13" t="s">
        <v>4789</v>
      </c>
      <c r="E1175" s="13" t="s">
        <v>4790</v>
      </c>
      <c r="F1175" s="13" t="s">
        <v>221</v>
      </c>
      <c r="G1175" s="13" t="s">
        <v>4791</v>
      </c>
      <c r="H1175" s="13" t="s">
        <v>4780</v>
      </c>
      <c r="I1175" s="13"/>
      <c r="J1175" s="13"/>
      <c r="K1175" s="13">
        <v>1</v>
      </c>
      <c r="L1175" s="13">
        <v>1</v>
      </c>
      <c r="M1175" s="13">
        <v>0</v>
      </c>
      <c r="N1175" s="13" t="s">
        <v>224</v>
      </c>
      <c r="O1175" s="13">
        <v>950</v>
      </c>
      <c r="P1175" s="13">
        <v>0</v>
      </c>
      <c r="Q1175" s="13">
        <v>0</v>
      </c>
      <c r="R1175" s="13" t="s">
        <v>4792</v>
      </c>
      <c r="S1175" s="13" t="s">
        <v>4781</v>
      </c>
      <c r="T1175" s="13" t="s">
        <v>4793</v>
      </c>
      <c r="U1175" s="13"/>
      <c r="V1175" s="13" t="s">
        <v>4794</v>
      </c>
      <c r="W1175" s="13" t="s">
        <v>4795</v>
      </c>
      <c r="X1175" s="13"/>
      <c r="Y1175" s="13" t="s">
        <v>4796</v>
      </c>
      <c r="Z1175" s="13" t="s">
        <v>4797</v>
      </c>
      <c r="AA1175" s="13"/>
      <c r="AB1175" s="13" t="s">
        <v>221</v>
      </c>
      <c r="AC1175" s="13" t="s">
        <v>215</v>
      </c>
      <c r="AD1175" s="13" t="s">
        <v>216</v>
      </c>
      <c r="AE1175" s="13"/>
      <c r="AF1175" s="13"/>
      <c r="AG1175" s="13"/>
      <c r="AH1175" s="13"/>
      <c r="AI1175" s="13"/>
      <c r="AJ1175" s="13"/>
      <c r="AK1175" s="13"/>
      <c r="AL1175" s="13"/>
      <c r="AM1175" s="13"/>
      <c r="AN1175" s="13"/>
      <c r="AO1175" s="13" t="s">
        <v>98</v>
      </c>
      <c r="AP1175" s="13" t="s">
        <v>98</v>
      </c>
      <c r="AQ1175" s="13"/>
      <c r="AR1175" s="13"/>
      <c r="AS1175" s="13"/>
      <c r="AT1175" s="13" t="s">
        <v>98</v>
      </c>
      <c r="AU1175" s="13"/>
      <c r="AV1175" s="13"/>
      <c r="AW1175" s="13"/>
      <c r="AX1175" s="13">
        <v>2021</v>
      </c>
      <c r="AY1175" s="13"/>
      <c r="AZ1175" s="13"/>
      <c r="BA1175" s="13" t="s">
        <v>217</v>
      </c>
      <c r="BB1175" s="13"/>
      <c r="BC1175" s="13"/>
      <c r="BD1175" s="13">
        <v>2</v>
      </c>
      <c r="BE1175" s="13">
        <v>2022</v>
      </c>
      <c r="BF1175" s="13"/>
      <c r="BG1175" s="13"/>
      <c r="BH1175" s="13" t="s">
        <v>361</v>
      </c>
      <c r="BI1175" s="13"/>
      <c r="BJ1175" s="13"/>
      <c r="BK1175" s="13">
        <v>9</v>
      </c>
      <c r="BN1175" s="5">
        <f t="shared" si="35"/>
        <v>950</v>
      </c>
    </row>
    <row r="1176" spans="1:66" x14ac:dyDescent="0.35">
      <c r="A1176" s="13" t="s">
        <v>4798</v>
      </c>
      <c r="B1176" s="13" t="s">
        <v>313</v>
      </c>
      <c r="C1176" s="13" t="s">
        <v>204</v>
      </c>
      <c r="D1176" s="13" t="s">
        <v>4789</v>
      </c>
      <c r="E1176" s="13" t="s">
        <v>4790</v>
      </c>
      <c r="F1176" s="13" t="s">
        <v>221</v>
      </c>
      <c r="G1176" s="13" t="s">
        <v>4791</v>
      </c>
      <c r="H1176" s="13" t="s">
        <v>4780</v>
      </c>
      <c r="I1176" s="13"/>
      <c r="J1176" s="13"/>
      <c r="K1176" s="13">
        <v>1</v>
      </c>
      <c r="L1176" s="13">
        <v>1</v>
      </c>
      <c r="M1176" s="13">
        <v>0</v>
      </c>
      <c r="N1176" s="13" t="s">
        <v>224</v>
      </c>
      <c r="O1176" s="13">
        <v>950</v>
      </c>
      <c r="P1176" s="13">
        <v>0</v>
      </c>
      <c r="Q1176" s="13">
        <v>0</v>
      </c>
      <c r="R1176" s="13" t="s">
        <v>4799</v>
      </c>
      <c r="S1176" s="13" t="s">
        <v>4800</v>
      </c>
      <c r="T1176" s="13" t="s">
        <v>4801</v>
      </c>
      <c r="U1176" s="13"/>
      <c r="V1176" s="13" t="s">
        <v>4794</v>
      </c>
      <c r="W1176" s="13" t="s">
        <v>4783</v>
      </c>
      <c r="X1176" s="13"/>
      <c r="Y1176" s="13" t="s">
        <v>4796</v>
      </c>
      <c r="Z1176" s="13" t="s">
        <v>4797</v>
      </c>
      <c r="AA1176" s="13"/>
      <c r="AB1176" s="13" t="s">
        <v>221</v>
      </c>
      <c r="AC1176" s="13" t="s">
        <v>215</v>
      </c>
      <c r="AD1176" s="13" t="s">
        <v>216</v>
      </c>
      <c r="AE1176" s="13"/>
      <c r="AF1176" s="13"/>
      <c r="AG1176" s="13"/>
      <c r="AH1176" s="13"/>
      <c r="AI1176" s="13"/>
      <c r="AJ1176" s="13"/>
      <c r="AK1176" s="13"/>
      <c r="AL1176" s="13"/>
      <c r="AM1176" s="13"/>
      <c r="AN1176" s="13"/>
      <c r="AO1176" s="13" t="s">
        <v>98</v>
      </c>
      <c r="AP1176" s="13" t="s">
        <v>98</v>
      </c>
      <c r="AQ1176" s="13"/>
      <c r="AR1176" s="13"/>
      <c r="AS1176" s="13"/>
      <c r="AT1176" s="13" t="s">
        <v>98</v>
      </c>
      <c r="AU1176" s="13"/>
      <c r="AV1176" s="13"/>
      <c r="AW1176" s="13"/>
      <c r="AX1176" s="13">
        <v>2021</v>
      </c>
      <c r="AY1176" s="13"/>
      <c r="AZ1176" s="13"/>
      <c r="BA1176" s="13" t="s">
        <v>99</v>
      </c>
      <c r="BB1176" s="13"/>
      <c r="BC1176" s="13"/>
      <c r="BD1176" s="13">
        <v>4</v>
      </c>
      <c r="BE1176" s="13">
        <v>2023</v>
      </c>
      <c r="BF1176" s="13"/>
      <c r="BG1176" s="13"/>
      <c r="BH1176" s="13" t="s">
        <v>99</v>
      </c>
      <c r="BI1176" s="13"/>
      <c r="BJ1176" s="13"/>
      <c r="BK1176" s="13">
        <v>4</v>
      </c>
      <c r="BN1176" s="5">
        <f t="shared" si="35"/>
        <v>950</v>
      </c>
    </row>
    <row r="1177" spans="1:66" x14ac:dyDescent="0.35">
      <c r="A1177" s="13" t="s">
        <v>4802</v>
      </c>
      <c r="B1177" s="13" t="s">
        <v>313</v>
      </c>
      <c r="C1177" s="13" t="s">
        <v>204</v>
      </c>
      <c r="D1177" s="13" t="s">
        <v>4789</v>
      </c>
      <c r="E1177" s="13" t="s">
        <v>4790</v>
      </c>
      <c r="F1177" s="13" t="s">
        <v>221</v>
      </c>
      <c r="G1177" s="13" t="s">
        <v>4791</v>
      </c>
      <c r="H1177" s="13" t="s">
        <v>4780</v>
      </c>
      <c r="I1177" s="13"/>
      <c r="J1177" s="13"/>
      <c r="K1177" s="13">
        <v>1</v>
      </c>
      <c r="L1177" s="13">
        <v>1</v>
      </c>
      <c r="M1177" s="13">
        <v>0</v>
      </c>
      <c r="N1177" s="13" t="s">
        <v>224</v>
      </c>
      <c r="O1177" s="13">
        <v>950</v>
      </c>
      <c r="P1177" s="13">
        <v>0</v>
      </c>
      <c r="Q1177" s="13">
        <v>0</v>
      </c>
      <c r="R1177" s="13" t="s">
        <v>4803</v>
      </c>
      <c r="S1177" s="13" t="s">
        <v>4800</v>
      </c>
      <c r="T1177" s="13" t="s">
        <v>4801</v>
      </c>
      <c r="U1177" s="13"/>
      <c r="V1177" s="13" t="s">
        <v>4794</v>
      </c>
      <c r="W1177" s="13" t="s">
        <v>4783</v>
      </c>
      <c r="X1177" s="13"/>
      <c r="Y1177" s="13" t="s">
        <v>4796</v>
      </c>
      <c r="Z1177" s="13" t="s">
        <v>4797</v>
      </c>
      <c r="AA1177" s="13"/>
      <c r="AB1177" s="13" t="s">
        <v>221</v>
      </c>
      <c r="AC1177" s="13" t="s">
        <v>215</v>
      </c>
      <c r="AD1177" s="13" t="s">
        <v>216</v>
      </c>
      <c r="AE1177" s="13"/>
      <c r="AF1177" s="13"/>
      <c r="AG1177" s="13"/>
      <c r="AH1177" s="13"/>
      <c r="AI1177" s="13"/>
      <c r="AJ1177" s="13"/>
      <c r="AK1177" s="13"/>
      <c r="AL1177" s="13"/>
      <c r="AM1177" s="13"/>
      <c r="AN1177" s="13"/>
      <c r="AO1177" s="13" t="s">
        <v>98</v>
      </c>
      <c r="AP1177" s="13" t="s">
        <v>98</v>
      </c>
      <c r="AQ1177" s="13"/>
      <c r="AR1177" s="13"/>
      <c r="AS1177" s="13"/>
      <c r="AT1177" s="13" t="s">
        <v>98</v>
      </c>
      <c r="AU1177" s="13"/>
      <c r="AV1177" s="13"/>
      <c r="AW1177" s="13"/>
      <c r="AX1177" s="13">
        <v>2021</v>
      </c>
      <c r="AY1177" s="13"/>
      <c r="AZ1177" s="13"/>
      <c r="BA1177" s="13" t="s">
        <v>99</v>
      </c>
      <c r="BB1177" s="13"/>
      <c r="BC1177" s="13"/>
      <c r="BD1177" s="13">
        <v>4</v>
      </c>
      <c r="BE1177" s="13">
        <v>2023</v>
      </c>
      <c r="BF1177" s="13"/>
      <c r="BG1177" s="13"/>
      <c r="BH1177" s="13" t="s">
        <v>99</v>
      </c>
      <c r="BI1177" s="13"/>
      <c r="BJ1177" s="13"/>
      <c r="BK1177" s="13">
        <v>4</v>
      </c>
      <c r="BN1177" s="5">
        <f t="shared" si="35"/>
        <v>950</v>
      </c>
    </row>
    <row r="1178" spans="1:66" x14ac:dyDescent="0.35">
      <c r="A1178" s="13" t="s">
        <v>4804</v>
      </c>
      <c r="B1178" s="13" t="s">
        <v>313</v>
      </c>
      <c r="C1178" s="13" t="s">
        <v>204</v>
      </c>
      <c r="D1178" s="13" t="s">
        <v>4789</v>
      </c>
      <c r="E1178" s="13" t="s">
        <v>4790</v>
      </c>
      <c r="F1178" s="13" t="s">
        <v>221</v>
      </c>
      <c r="G1178" s="13" t="s">
        <v>4791</v>
      </c>
      <c r="H1178" s="13" t="s">
        <v>4780</v>
      </c>
      <c r="I1178" s="13"/>
      <c r="J1178" s="13"/>
      <c r="K1178" s="13">
        <v>1</v>
      </c>
      <c r="L1178" s="13">
        <v>1</v>
      </c>
      <c r="M1178" s="13">
        <v>0</v>
      </c>
      <c r="N1178" s="13" t="s">
        <v>224</v>
      </c>
      <c r="O1178" s="13">
        <v>950</v>
      </c>
      <c r="P1178" s="13">
        <v>0</v>
      </c>
      <c r="Q1178" s="13">
        <v>0</v>
      </c>
      <c r="R1178" s="13" t="s">
        <v>4805</v>
      </c>
      <c r="S1178" s="13"/>
      <c r="T1178" s="13" t="s">
        <v>4806</v>
      </c>
      <c r="U1178" s="13"/>
      <c r="V1178" s="13" t="s">
        <v>4794</v>
      </c>
      <c r="W1178" s="13" t="s">
        <v>4795</v>
      </c>
      <c r="X1178" s="13"/>
      <c r="Y1178" s="13" t="s">
        <v>4796</v>
      </c>
      <c r="Z1178" s="13" t="s">
        <v>4797</v>
      </c>
      <c r="AA1178" s="13"/>
      <c r="AB1178" s="13" t="s">
        <v>221</v>
      </c>
      <c r="AC1178" s="13" t="s">
        <v>215</v>
      </c>
      <c r="AD1178" s="13" t="s">
        <v>216</v>
      </c>
      <c r="AE1178" s="13"/>
      <c r="AF1178" s="13"/>
      <c r="AG1178" s="13"/>
      <c r="AH1178" s="13"/>
      <c r="AI1178" s="13"/>
      <c r="AJ1178" s="13"/>
      <c r="AK1178" s="13"/>
      <c r="AL1178" s="13"/>
      <c r="AM1178" s="13"/>
      <c r="AN1178" s="13"/>
      <c r="AO1178" s="13" t="s">
        <v>98</v>
      </c>
      <c r="AP1178" s="13" t="s">
        <v>98</v>
      </c>
      <c r="AQ1178" s="13"/>
      <c r="AR1178" s="13"/>
      <c r="AS1178" s="13"/>
      <c r="AT1178" s="13" t="s">
        <v>98</v>
      </c>
      <c r="AU1178" s="13"/>
      <c r="AV1178" s="13"/>
      <c r="AW1178" s="13"/>
      <c r="AX1178" s="13">
        <v>2021</v>
      </c>
      <c r="AY1178" s="13"/>
      <c r="AZ1178" s="13"/>
      <c r="BA1178" s="13" t="s">
        <v>217</v>
      </c>
      <c r="BB1178" s="13"/>
      <c r="BC1178" s="13"/>
      <c r="BD1178" s="13">
        <v>3</v>
      </c>
      <c r="BE1178" s="13">
        <v>2022</v>
      </c>
      <c r="BF1178" s="13"/>
      <c r="BG1178" s="13"/>
      <c r="BH1178" s="13" t="s">
        <v>361</v>
      </c>
      <c r="BI1178" s="13"/>
      <c r="BJ1178" s="13"/>
      <c r="BK1178" s="13">
        <v>9</v>
      </c>
      <c r="BN1178" s="5">
        <f t="shared" si="35"/>
        <v>950</v>
      </c>
    </row>
    <row r="1179" spans="1:66" x14ac:dyDescent="0.35">
      <c r="A1179" s="5" t="s">
        <v>4807</v>
      </c>
      <c r="B1179" s="5" t="s">
        <v>313</v>
      </c>
      <c r="C1179" s="5" t="s">
        <v>244</v>
      </c>
      <c r="D1179" s="5" t="s">
        <v>4808</v>
      </c>
      <c r="E1179" s="5" t="s">
        <v>4809</v>
      </c>
      <c r="F1179" s="5" t="s">
        <v>87</v>
      </c>
      <c r="G1179" s="5" t="s">
        <v>4810</v>
      </c>
      <c r="H1179" s="5" t="s">
        <v>4811</v>
      </c>
      <c r="K1179" s="5">
        <v>1</v>
      </c>
      <c r="L1179" s="5">
        <v>0</v>
      </c>
      <c r="M1179" s="5">
        <v>1</v>
      </c>
      <c r="N1179" s="5" t="s">
        <v>154</v>
      </c>
      <c r="O1179" s="5">
        <v>0</v>
      </c>
      <c r="P1179" s="5">
        <v>0</v>
      </c>
      <c r="Q1179" s="5">
        <v>0</v>
      </c>
      <c r="S1179" s="5" t="s">
        <v>4800</v>
      </c>
      <c r="Y1179" s="5" t="s">
        <v>4812</v>
      </c>
      <c r="Z1179" s="5" t="s">
        <v>4813</v>
      </c>
      <c r="AB1179" s="5" t="s">
        <v>87</v>
      </c>
      <c r="AC1179" s="5" t="s">
        <v>244</v>
      </c>
      <c r="AD1179" s="5" t="s">
        <v>97</v>
      </c>
      <c r="AO1179" s="5" t="s">
        <v>157</v>
      </c>
      <c r="AP1179" s="5" t="s">
        <v>158</v>
      </c>
      <c r="BN1179" s="5">
        <f t="shared" si="35"/>
        <v>0</v>
      </c>
    </row>
    <row r="1180" spans="1:66" x14ac:dyDescent="0.35">
      <c r="A1180" s="5" t="s">
        <v>4814</v>
      </c>
      <c r="B1180" s="5" t="s">
        <v>313</v>
      </c>
      <c r="C1180" s="5" t="s">
        <v>244</v>
      </c>
      <c r="D1180" s="5" t="s">
        <v>4808</v>
      </c>
      <c r="E1180" s="5" t="s">
        <v>4809</v>
      </c>
      <c r="F1180" s="5" t="s">
        <v>87</v>
      </c>
      <c r="G1180" s="5" t="s">
        <v>4810</v>
      </c>
      <c r="H1180" s="5" t="s">
        <v>4811</v>
      </c>
      <c r="K1180" s="5">
        <v>1</v>
      </c>
      <c r="L1180" s="5">
        <v>0</v>
      </c>
      <c r="M1180" s="5">
        <v>1</v>
      </c>
      <c r="N1180" s="5" t="s">
        <v>154</v>
      </c>
      <c r="O1180" s="5">
        <v>0</v>
      </c>
      <c r="P1180" s="5">
        <v>0</v>
      </c>
      <c r="Q1180" s="5">
        <v>0</v>
      </c>
      <c r="S1180" s="5" t="s">
        <v>4800</v>
      </c>
      <c r="Y1180" s="5" t="s">
        <v>4812</v>
      </c>
      <c r="Z1180" s="5" t="s">
        <v>4813</v>
      </c>
      <c r="AB1180" s="5" t="s">
        <v>87</v>
      </c>
      <c r="AC1180" s="5" t="s">
        <v>244</v>
      </c>
      <c r="AD1180" s="5" t="s">
        <v>97</v>
      </c>
      <c r="AO1180" s="5" t="s">
        <v>157</v>
      </c>
      <c r="AP1180" s="5" t="s">
        <v>158</v>
      </c>
      <c r="BN1180" s="5">
        <f t="shared" si="35"/>
        <v>0</v>
      </c>
    </row>
    <row r="1181" spans="1:66" x14ac:dyDescent="0.35">
      <c r="A1181" s="5" t="s">
        <v>4815</v>
      </c>
      <c r="B1181" s="5" t="s">
        <v>313</v>
      </c>
      <c r="C1181" s="5" t="s">
        <v>244</v>
      </c>
      <c r="D1181" s="5" t="s">
        <v>4808</v>
      </c>
      <c r="E1181" s="5" t="s">
        <v>4809</v>
      </c>
      <c r="F1181" s="5" t="s">
        <v>87</v>
      </c>
      <c r="G1181" s="5" t="s">
        <v>4810</v>
      </c>
      <c r="H1181" s="5" t="s">
        <v>4811</v>
      </c>
      <c r="K1181" s="5">
        <v>1</v>
      </c>
      <c r="L1181" s="5">
        <v>0</v>
      </c>
      <c r="M1181" s="5">
        <v>1</v>
      </c>
      <c r="N1181" s="5" t="s">
        <v>154</v>
      </c>
      <c r="O1181" s="5">
        <v>0</v>
      </c>
      <c r="P1181" s="5">
        <v>0</v>
      </c>
      <c r="Q1181" s="5">
        <v>0</v>
      </c>
      <c r="Y1181" s="5" t="s">
        <v>4812</v>
      </c>
      <c r="Z1181" s="5" t="s">
        <v>4813</v>
      </c>
      <c r="AB1181" s="5" t="s">
        <v>87</v>
      </c>
      <c r="AC1181" s="5" t="s">
        <v>244</v>
      </c>
      <c r="AD1181" s="5" t="s">
        <v>97</v>
      </c>
      <c r="AO1181" s="5" t="s">
        <v>157</v>
      </c>
      <c r="AP1181" s="5" t="s">
        <v>158</v>
      </c>
      <c r="BN1181" s="5">
        <f t="shared" si="35"/>
        <v>0</v>
      </c>
    </row>
    <row r="1182" spans="1:66" x14ac:dyDescent="0.35">
      <c r="A1182" s="5" t="s">
        <v>4816</v>
      </c>
      <c r="B1182" s="5" t="s">
        <v>313</v>
      </c>
      <c r="C1182" s="5" t="s">
        <v>244</v>
      </c>
      <c r="D1182" s="5" t="s">
        <v>4808</v>
      </c>
      <c r="E1182" s="5" t="s">
        <v>4809</v>
      </c>
      <c r="F1182" s="5" t="s">
        <v>87</v>
      </c>
      <c r="G1182" s="5" t="s">
        <v>4810</v>
      </c>
      <c r="H1182" s="5" t="s">
        <v>4811</v>
      </c>
      <c r="K1182" s="5">
        <v>1</v>
      </c>
      <c r="L1182" s="5">
        <v>0</v>
      </c>
      <c r="M1182" s="5">
        <v>1</v>
      </c>
      <c r="N1182" s="5" t="s">
        <v>154</v>
      </c>
      <c r="O1182" s="5">
        <v>0</v>
      </c>
      <c r="P1182" s="5">
        <v>0</v>
      </c>
      <c r="Q1182" s="5">
        <v>0</v>
      </c>
      <c r="Y1182" s="5" t="s">
        <v>4812</v>
      </c>
      <c r="Z1182" s="5" t="s">
        <v>4813</v>
      </c>
      <c r="AB1182" s="5" t="s">
        <v>87</v>
      </c>
      <c r="AC1182" s="5" t="s">
        <v>244</v>
      </c>
      <c r="AD1182" s="5" t="s">
        <v>97</v>
      </c>
      <c r="AO1182" s="5" t="s">
        <v>157</v>
      </c>
      <c r="AP1182" s="5" t="s">
        <v>158</v>
      </c>
      <c r="BN1182" s="5">
        <f t="shared" si="35"/>
        <v>0</v>
      </c>
    </row>
    <row r="1183" spans="1:66" x14ac:dyDescent="0.35">
      <c r="A1183" s="5" t="s">
        <v>4817</v>
      </c>
      <c r="B1183" s="5" t="s">
        <v>313</v>
      </c>
      <c r="C1183" s="5" t="s">
        <v>244</v>
      </c>
      <c r="D1183" s="5" t="s">
        <v>4808</v>
      </c>
      <c r="E1183" s="5" t="s">
        <v>4809</v>
      </c>
      <c r="F1183" s="5" t="s">
        <v>87</v>
      </c>
      <c r="G1183" s="5" t="s">
        <v>4818</v>
      </c>
      <c r="H1183" s="5" t="s">
        <v>4819</v>
      </c>
      <c r="K1183" s="5">
        <v>1</v>
      </c>
      <c r="L1183" s="5">
        <v>0</v>
      </c>
      <c r="M1183" s="5">
        <v>1</v>
      </c>
      <c r="N1183" s="5" t="s">
        <v>154</v>
      </c>
      <c r="O1183" s="5">
        <v>0</v>
      </c>
      <c r="P1183" s="5">
        <v>0</v>
      </c>
      <c r="Q1183" s="5">
        <v>0</v>
      </c>
      <c r="Y1183" s="5" t="s">
        <v>4820</v>
      </c>
      <c r="Z1183" s="5" t="s">
        <v>4821</v>
      </c>
      <c r="AB1183" s="5" t="s">
        <v>87</v>
      </c>
      <c r="AC1183" s="5" t="s">
        <v>244</v>
      </c>
      <c r="AD1183" s="5" t="s">
        <v>97</v>
      </c>
      <c r="AO1183" s="5" t="s">
        <v>157</v>
      </c>
      <c r="AP1183" s="5" t="s">
        <v>158</v>
      </c>
      <c r="BN1183" s="5">
        <f t="shared" si="35"/>
        <v>0</v>
      </c>
    </row>
    <row r="1184" spans="1:66" x14ac:dyDescent="0.35">
      <c r="A1184" s="5" t="s">
        <v>4822</v>
      </c>
      <c r="B1184" s="5" t="s">
        <v>313</v>
      </c>
      <c r="C1184" s="5" t="s">
        <v>244</v>
      </c>
      <c r="D1184" s="5" t="s">
        <v>4808</v>
      </c>
      <c r="E1184" s="5" t="s">
        <v>4809</v>
      </c>
      <c r="F1184" s="5" t="s">
        <v>87</v>
      </c>
      <c r="G1184" s="5" t="s">
        <v>4818</v>
      </c>
      <c r="H1184" s="5" t="s">
        <v>4819</v>
      </c>
      <c r="K1184" s="5">
        <v>1</v>
      </c>
      <c r="L1184" s="5">
        <v>0</v>
      </c>
      <c r="M1184" s="5">
        <v>1</v>
      </c>
      <c r="N1184" s="5" t="s">
        <v>154</v>
      </c>
      <c r="O1184" s="5">
        <v>0</v>
      </c>
      <c r="P1184" s="5">
        <v>0</v>
      </c>
      <c r="Q1184" s="5">
        <v>0</v>
      </c>
      <c r="Y1184" s="5" t="s">
        <v>4820</v>
      </c>
      <c r="Z1184" s="5" t="s">
        <v>4821</v>
      </c>
      <c r="AB1184" s="5" t="s">
        <v>87</v>
      </c>
      <c r="AC1184" s="5" t="s">
        <v>244</v>
      </c>
      <c r="AD1184" s="5" t="s">
        <v>97</v>
      </c>
      <c r="AO1184" s="5" t="s">
        <v>157</v>
      </c>
      <c r="AP1184" s="5" t="s">
        <v>158</v>
      </c>
      <c r="BN1184" s="5">
        <f t="shared" si="35"/>
        <v>0</v>
      </c>
    </row>
    <row r="1185" spans="1:66" x14ac:dyDescent="0.35">
      <c r="A1185" s="5" t="s">
        <v>4823</v>
      </c>
      <c r="B1185" s="5" t="s">
        <v>313</v>
      </c>
      <c r="C1185" s="5" t="s">
        <v>244</v>
      </c>
      <c r="D1185" s="5" t="s">
        <v>4808</v>
      </c>
      <c r="E1185" s="5" t="s">
        <v>4809</v>
      </c>
      <c r="F1185" s="5" t="s">
        <v>87</v>
      </c>
      <c r="G1185" s="5" t="s">
        <v>4818</v>
      </c>
      <c r="H1185" s="5" t="s">
        <v>4819</v>
      </c>
      <c r="K1185" s="5">
        <v>1</v>
      </c>
      <c r="L1185" s="5">
        <v>0</v>
      </c>
      <c r="M1185" s="5">
        <v>1</v>
      </c>
      <c r="N1185" s="5" t="s">
        <v>154</v>
      </c>
      <c r="O1185" s="5">
        <v>0</v>
      </c>
      <c r="P1185" s="5">
        <v>0</v>
      </c>
      <c r="Q1185" s="5">
        <v>0</v>
      </c>
      <c r="Y1185" s="5" t="s">
        <v>4820</v>
      </c>
      <c r="Z1185" s="5" t="s">
        <v>4821</v>
      </c>
      <c r="AB1185" s="5" t="s">
        <v>87</v>
      </c>
      <c r="AC1185" s="5" t="s">
        <v>244</v>
      </c>
      <c r="AD1185" s="5" t="s">
        <v>97</v>
      </c>
      <c r="AO1185" s="5" t="s">
        <v>157</v>
      </c>
      <c r="AP1185" s="5" t="s">
        <v>158</v>
      </c>
      <c r="BN1185" s="5">
        <f t="shared" si="35"/>
        <v>0</v>
      </c>
    </row>
    <row r="1186" spans="1:66" x14ac:dyDescent="0.35">
      <c r="A1186" s="5" t="s">
        <v>4824</v>
      </c>
      <c r="B1186" s="5" t="s">
        <v>313</v>
      </c>
      <c r="C1186" s="5" t="s">
        <v>244</v>
      </c>
      <c r="D1186" s="5" t="s">
        <v>4808</v>
      </c>
      <c r="E1186" s="5" t="s">
        <v>4809</v>
      </c>
      <c r="F1186" s="5" t="s">
        <v>87</v>
      </c>
      <c r="G1186" s="5" t="s">
        <v>4818</v>
      </c>
      <c r="H1186" s="5" t="s">
        <v>4819</v>
      </c>
      <c r="K1186" s="5">
        <v>1</v>
      </c>
      <c r="L1186" s="5">
        <v>0</v>
      </c>
      <c r="M1186" s="5">
        <v>1</v>
      </c>
      <c r="N1186" s="5" t="s">
        <v>154</v>
      </c>
      <c r="O1186" s="5">
        <v>0</v>
      </c>
      <c r="P1186" s="5">
        <v>0</v>
      </c>
      <c r="Q1186" s="5">
        <v>0</v>
      </c>
      <c r="Y1186" s="5" t="s">
        <v>4820</v>
      </c>
      <c r="Z1186" s="5" t="s">
        <v>4821</v>
      </c>
      <c r="AB1186" s="5" t="s">
        <v>87</v>
      </c>
      <c r="AC1186" s="5" t="s">
        <v>244</v>
      </c>
      <c r="AD1186" s="5" t="s">
        <v>97</v>
      </c>
      <c r="AO1186" s="5" t="s">
        <v>157</v>
      </c>
      <c r="AP1186" s="5" t="s">
        <v>158</v>
      </c>
      <c r="BN1186" s="5">
        <f t="shared" si="35"/>
        <v>0</v>
      </c>
    </row>
    <row r="1187" spans="1:66" x14ac:dyDescent="0.35">
      <c r="A1187" s="5" t="s">
        <v>4825</v>
      </c>
      <c r="B1187" s="5" t="s">
        <v>313</v>
      </c>
      <c r="C1187" s="5" t="s">
        <v>244</v>
      </c>
      <c r="D1187" s="5" t="s">
        <v>4808</v>
      </c>
      <c r="E1187" s="5" t="s">
        <v>4809</v>
      </c>
      <c r="F1187" s="5" t="s">
        <v>87</v>
      </c>
      <c r="G1187" s="5" t="s">
        <v>4818</v>
      </c>
      <c r="H1187" s="5" t="s">
        <v>4819</v>
      </c>
      <c r="K1187" s="5">
        <v>1</v>
      </c>
      <c r="L1187" s="5">
        <v>0</v>
      </c>
      <c r="M1187" s="5">
        <v>1</v>
      </c>
      <c r="N1187" s="5" t="s">
        <v>154</v>
      </c>
      <c r="O1187" s="5">
        <v>0</v>
      </c>
      <c r="P1187" s="5">
        <v>0</v>
      </c>
      <c r="Q1187" s="5">
        <v>0</v>
      </c>
      <c r="Y1187" s="5" t="s">
        <v>4820</v>
      </c>
      <c r="Z1187" s="5" t="s">
        <v>4821</v>
      </c>
      <c r="AB1187" s="5" t="s">
        <v>87</v>
      </c>
      <c r="AC1187" s="5" t="s">
        <v>244</v>
      </c>
      <c r="AD1187" s="5" t="s">
        <v>97</v>
      </c>
      <c r="AO1187" s="5" t="s">
        <v>157</v>
      </c>
      <c r="AP1187" s="5" t="s">
        <v>158</v>
      </c>
      <c r="BN1187" s="5">
        <f t="shared" si="35"/>
        <v>0</v>
      </c>
    </row>
    <row r="1188" spans="1:66" x14ac:dyDescent="0.35">
      <c r="A1188" s="5" t="s">
        <v>4826</v>
      </c>
      <c r="B1188" s="5" t="s">
        <v>313</v>
      </c>
      <c r="C1188" s="5" t="s">
        <v>244</v>
      </c>
      <c r="D1188" s="5" t="s">
        <v>4808</v>
      </c>
      <c r="E1188" s="5" t="s">
        <v>4809</v>
      </c>
      <c r="F1188" s="5" t="s">
        <v>87</v>
      </c>
      <c r="G1188" s="5" t="s">
        <v>4818</v>
      </c>
      <c r="H1188" s="5" t="s">
        <v>4819</v>
      </c>
      <c r="K1188" s="5">
        <v>1</v>
      </c>
      <c r="L1188" s="5">
        <v>0</v>
      </c>
      <c r="M1188" s="5">
        <v>1</v>
      </c>
      <c r="N1188" s="5" t="s">
        <v>154</v>
      </c>
      <c r="O1188" s="5">
        <v>0</v>
      </c>
      <c r="P1188" s="5">
        <v>0</v>
      </c>
      <c r="Q1188" s="5">
        <v>0</v>
      </c>
      <c r="Y1188" s="5" t="s">
        <v>4820</v>
      </c>
      <c r="Z1188" s="5" t="s">
        <v>4821</v>
      </c>
      <c r="AB1188" s="5" t="s">
        <v>87</v>
      </c>
      <c r="AC1188" s="5" t="s">
        <v>244</v>
      </c>
      <c r="AD1188" s="5" t="s">
        <v>97</v>
      </c>
      <c r="AO1188" s="5" t="s">
        <v>157</v>
      </c>
      <c r="AP1188" s="5" t="s">
        <v>158</v>
      </c>
      <c r="BN1188" s="5">
        <f t="shared" si="35"/>
        <v>0</v>
      </c>
    </row>
    <row r="1189" spans="1:66" x14ac:dyDescent="0.35">
      <c r="A1189" s="5" t="s">
        <v>4827</v>
      </c>
      <c r="B1189" s="5" t="s">
        <v>313</v>
      </c>
      <c r="C1189" s="5" t="s">
        <v>244</v>
      </c>
      <c r="D1189" s="5" t="s">
        <v>4808</v>
      </c>
      <c r="E1189" s="5" t="s">
        <v>4809</v>
      </c>
      <c r="F1189" s="5" t="s">
        <v>87</v>
      </c>
      <c r="G1189" s="5" t="s">
        <v>4818</v>
      </c>
      <c r="H1189" s="5" t="s">
        <v>4819</v>
      </c>
      <c r="K1189" s="5">
        <v>1</v>
      </c>
      <c r="L1189" s="5">
        <v>0</v>
      </c>
      <c r="M1189" s="5">
        <v>1</v>
      </c>
      <c r="N1189" s="5" t="s">
        <v>154</v>
      </c>
      <c r="O1189" s="5">
        <v>0</v>
      </c>
      <c r="P1189" s="5">
        <v>0</v>
      </c>
      <c r="Q1189" s="5">
        <v>0</v>
      </c>
      <c r="Y1189" s="5" t="s">
        <v>4820</v>
      </c>
      <c r="Z1189" s="5" t="s">
        <v>4821</v>
      </c>
      <c r="AB1189" s="5" t="s">
        <v>87</v>
      </c>
      <c r="AC1189" s="5" t="s">
        <v>244</v>
      </c>
      <c r="AD1189" s="5" t="s">
        <v>97</v>
      </c>
      <c r="AO1189" s="5" t="s">
        <v>157</v>
      </c>
      <c r="AP1189" s="5" t="s">
        <v>158</v>
      </c>
      <c r="BN1189" s="5">
        <f t="shared" si="35"/>
        <v>0</v>
      </c>
    </row>
    <row r="1190" spans="1:66" x14ac:dyDescent="0.35">
      <c r="A1190" s="5" t="s">
        <v>4828</v>
      </c>
      <c r="B1190" s="5" t="s">
        <v>313</v>
      </c>
      <c r="C1190" s="5" t="s">
        <v>244</v>
      </c>
      <c r="D1190" s="5" t="s">
        <v>4808</v>
      </c>
      <c r="E1190" s="5" t="s">
        <v>4809</v>
      </c>
      <c r="F1190" s="5" t="s">
        <v>87</v>
      </c>
      <c r="G1190" s="5" t="s">
        <v>4818</v>
      </c>
      <c r="H1190" s="5" t="s">
        <v>4819</v>
      </c>
      <c r="K1190" s="5">
        <v>1</v>
      </c>
      <c r="L1190" s="5">
        <v>0</v>
      </c>
      <c r="M1190" s="5">
        <v>1</v>
      </c>
      <c r="N1190" s="5" t="s">
        <v>154</v>
      </c>
      <c r="O1190" s="5">
        <v>0</v>
      </c>
      <c r="P1190" s="5">
        <v>0</v>
      </c>
      <c r="Q1190" s="5">
        <v>0</v>
      </c>
      <c r="Y1190" s="5" t="s">
        <v>4820</v>
      </c>
      <c r="Z1190" s="5" t="s">
        <v>4821</v>
      </c>
      <c r="AB1190" s="5" t="s">
        <v>87</v>
      </c>
      <c r="AC1190" s="5" t="s">
        <v>244</v>
      </c>
      <c r="AD1190" s="5" t="s">
        <v>97</v>
      </c>
      <c r="AO1190" s="5" t="s">
        <v>157</v>
      </c>
      <c r="AP1190" s="5" t="s">
        <v>158</v>
      </c>
      <c r="BN1190" s="5">
        <f t="shared" si="35"/>
        <v>0</v>
      </c>
    </row>
    <row r="1191" spans="1:66" x14ac:dyDescent="0.35">
      <c r="A1191" s="5" t="s">
        <v>4829</v>
      </c>
      <c r="B1191" s="5" t="s">
        <v>313</v>
      </c>
      <c r="C1191" s="5" t="s">
        <v>244</v>
      </c>
      <c r="D1191" s="5" t="s">
        <v>4830</v>
      </c>
      <c r="E1191" s="5" t="s">
        <v>4831</v>
      </c>
      <c r="F1191" s="5" t="s">
        <v>87</v>
      </c>
      <c r="G1191" s="5" t="s">
        <v>4832</v>
      </c>
      <c r="H1191" s="5" t="s">
        <v>4833</v>
      </c>
      <c r="K1191" s="5">
        <v>1</v>
      </c>
      <c r="L1191" s="5">
        <v>1</v>
      </c>
      <c r="M1191" s="5">
        <v>0</v>
      </c>
      <c r="N1191" s="5" t="s">
        <v>90</v>
      </c>
      <c r="O1191" s="5">
        <v>180</v>
      </c>
      <c r="P1191" s="5">
        <v>0</v>
      </c>
      <c r="Q1191" s="5">
        <v>0</v>
      </c>
      <c r="R1191" s="5" t="s">
        <v>4834</v>
      </c>
      <c r="T1191" s="5" t="s">
        <v>4835</v>
      </c>
      <c r="Y1191" s="5" t="s">
        <v>4836</v>
      </c>
      <c r="Z1191" s="5" t="s">
        <v>4837</v>
      </c>
      <c r="AB1191" s="5" t="s">
        <v>87</v>
      </c>
      <c r="AC1191" s="5" t="s">
        <v>244</v>
      </c>
      <c r="AD1191" s="5" t="s">
        <v>97</v>
      </c>
      <c r="AK1191" s="5" t="s">
        <v>321</v>
      </c>
      <c r="AO1191" s="5" t="s">
        <v>98</v>
      </c>
      <c r="AP1191" s="5" t="s">
        <v>98</v>
      </c>
      <c r="AT1191" s="5" t="s">
        <v>98</v>
      </c>
      <c r="AX1191" s="5">
        <v>2021</v>
      </c>
      <c r="BA1191" s="5" t="s">
        <v>99</v>
      </c>
      <c r="BD1191" s="5">
        <v>5</v>
      </c>
      <c r="BF1191" s="5" t="s">
        <v>217</v>
      </c>
      <c r="BI1191" s="5">
        <v>2</v>
      </c>
      <c r="BN1191" s="5">
        <f t="shared" si="35"/>
        <v>180</v>
      </c>
    </row>
    <row r="1192" spans="1:66" x14ac:dyDescent="0.35">
      <c r="A1192" s="5" t="s">
        <v>4838</v>
      </c>
      <c r="B1192" s="5" t="s">
        <v>313</v>
      </c>
      <c r="C1192" s="5" t="s">
        <v>244</v>
      </c>
      <c r="D1192" s="5" t="s">
        <v>4839</v>
      </c>
      <c r="E1192" s="5" t="s">
        <v>4840</v>
      </c>
      <c r="F1192" s="5" t="s">
        <v>87</v>
      </c>
      <c r="G1192" s="5" t="s">
        <v>4841</v>
      </c>
      <c r="H1192" s="5" t="s">
        <v>4842</v>
      </c>
      <c r="K1192" s="5">
        <v>1</v>
      </c>
      <c r="L1192" s="5">
        <v>1</v>
      </c>
      <c r="M1192" s="5">
        <v>0</v>
      </c>
      <c r="N1192" s="5" t="s">
        <v>224</v>
      </c>
      <c r="O1192" s="5">
        <v>220</v>
      </c>
      <c r="P1192" s="5">
        <v>0</v>
      </c>
      <c r="Q1192" s="5">
        <v>0</v>
      </c>
      <c r="R1192" s="5" t="s">
        <v>4843</v>
      </c>
      <c r="S1192" s="5" t="s">
        <v>4844</v>
      </c>
      <c r="T1192" s="5" t="s">
        <v>4844</v>
      </c>
      <c r="U1192" s="5" t="s">
        <v>4845</v>
      </c>
      <c r="V1192" s="5" t="s">
        <v>211</v>
      </c>
      <c r="W1192" s="5" t="s">
        <v>211</v>
      </c>
      <c r="Y1192" s="5" t="s">
        <v>4846</v>
      </c>
      <c r="Z1192" s="5" t="s">
        <v>4847</v>
      </c>
      <c r="AB1192" s="5" t="s">
        <v>87</v>
      </c>
      <c r="AC1192" s="5" t="s">
        <v>244</v>
      </c>
      <c r="AD1192" s="5" t="s">
        <v>97</v>
      </c>
      <c r="AE1192" s="5" t="s">
        <v>4786</v>
      </c>
      <c r="AK1192" s="5" t="s">
        <v>4767</v>
      </c>
      <c r="AL1192" s="5" t="s">
        <v>415</v>
      </c>
      <c r="AO1192" s="5" t="s">
        <v>98</v>
      </c>
      <c r="AP1192" s="5" t="s">
        <v>98</v>
      </c>
      <c r="AT1192" s="5" t="s">
        <v>98</v>
      </c>
      <c r="AX1192" s="5">
        <v>2022</v>
      </c>
      <c r="BA1192" s="5" t="s">
        <v>99</v>
      </c>
      <c r="BD1192" s="5">
        <v>5</v>
      </c>
      <c r="BE1192" s="5">
        <v>2023</v>
      </c>
      <c r="BF1192" s="5" t="s">
        <v>217</v>
      </c>
      <c r="BG1192" s="5" t="s">
        <v>99</v>
      </c>
      <c r="BH1192" s="5" t="s">
        <v>99</v>
      </c>
      <c r="BI1192" s="5">
        <v>1</v>
      </c>
      <c r="BJ1192" s="5">
        <v>5</v>
      </c>
      <c r="BK1192" s="5">
        <v>5</v>
      </c>
      <c r="BN1192" s="5">
        <f t="shared" si="35"/>
        <v>220</v>
      </c>
    </row>
    <row r="1193" spans="1:66" x14ac:dyDescent="0.35">
      <c r="A1193" s="5" t="s">
        <v>4848</v>
      </c>
      <c r="B1193" s="5" t="s">
        <v>313</v>
      </c>
      <c r="C1193" s="5" t="s">
        <v>244</v>
      </c>
      <c r="D1193" s="5" t="s">
        <v>4849</v>
      </c>
      <c r="E1193" s="5" t="s">
        <v>4850</v>
      </c>
      <c r="F1193" s="5" t="s">
        <v>245</v>
      </c>
      <c r="G1193" s="5" t="s">
        <v>4851</v>
      </c>
      <c r="H1193" s="5" t="s">
        <v>4852</v>
      </c>
      <c r="K1193" s="5">
        <v>1</v>
      </c>
      <c r="L1193" s="5">
        <v>1</v>
      </c>
      <c r="M1193" s="5">
        <v>0</v>
      </c>
      <c r="N1193" s="5" t="s">
        <v>90</v>
      </c>
      <c r="O1193" s="5">
        <v>222</v>
      </c>
      <c r="P1193" s="5">
        <v>0</v>
      </c>
      <c r="Q1193" s="5">
        <v>0</v>
      </c>
      <c r="R1193" s="5" t="s">
        <v>4853</v>
      </c>
      <c r="S1193" s="5" t="s">
        <v>4854</v>
      </c>
      <c r="T1193" s="5" t="s">
        <v>4854</v>
      </c>
      <c r="U1193" s="5" t="s">
        <v>4855</v>
      </c>
      <c r="Y1193" s="5" t="s">
        <v>4856</v>
      </c>
      <c r="Z1193" s="5" t="s">
        <v>4857</v>
      </c>
      <c r="AC1193" s="5" t="s">
        <v>244</v>
      </c>
      <c r="AD1193" s="5" t="s">
        <v>97</v>
      </c>
      <c r="AK1193" s="5" t="s">
        <v>3980</v>
      </c>
      <c r="AL1193" s="5" t="s">
        <v>415</v>
      </c>
      <c r="AM1193" s="5" t="s">
        <v>4858</v>
      </c>
      <c r="AN1193" s="5" t="s">
        <v>4859</v>
      </c>
      <c r="AO1193" s="5" t="s">
        <v>98</v>
      </c>
      <c r="AP1193" s="5" t="s">
        <v>98</v>
      </c>
      <c r="AT1193" s="5" t="s">
        <v>98</v>
      </c>
      <c r="AX1193" s="5">
        <v>2022</v>
      </c>
      <c r="BA1193" s="5" t="s">
        <v>99</v>
      </c>
      <c r="BD1193" s="5">
        <v>6</v>
      </c>
      <c r="BF1193" s="5" t="s">
        <v>99</v>
      </c>
      <c r="BG1193" s="5" t="s">
        <v>99</v>
      </c>
      <c r="BI1193" s="5">
        <v>5</v>
      </c>
      <c r="BJ1193" s="5">
        <v>5</v>
      </c>
      <c r="BN1193" s="5">
        <f t="shared" si="35"/>
        <v>222</v>
      </c>
    </row>
    <row r="1194" spans="1:66" x14ac:dyDescent="0.35">
      <c r="A1194" s="5" t="s">
        <v>4860</v>
      </c>
      <c r="B1194" s="5" t="s">
        <v>313</v>
      </c>
      <c r="C1194" s="5" t="s">
        <v>244</v>
      </c>
      <c r="D1194" s="5" t="s">
        <v>4849</v>
      </c>
      <c r="E1194" s="5" t="s">
        <v>4850</v>
      </c>
      <c r="F1194" s="5" t="s">
        <v>245</v>
      </c>
      <c r="G1194" s="5" t="s">
        <v>4861</v>
      </c>
      <c r="H1194" s="5" t="s">
        <v>4862</v>
      </c>
      <c r="K1194" s="5">
        <v>1</v>
      </c>
      <c r="L1194" s="5">
        <v>1</v>
      </c>
      <c r="M1194" s="5">
        <v>0</v>
      </c>
      <c r="N1194" s="5" t="s">
        <v>90</v>
      </c>
      <c r="O1194" s="5">
        <v>222</v>
      </c>
      <c r="P1194" s="5">
        <v>0</v>
      </c>
      <c r="Q1194" s="5">
        <v>0</v>
      </c>
      <c r="R1194" s="5" t="s">
        <v>4863</v>
      </c>
      <c r="S1194" s="5" t="s">
        <v>4854</v>
      </c>
      <c r="T1194" s="5" t="s">
        <v>4854</v>
      </c>
      <c r="U1194" s="5" t="s">
        <v>4864</v>
      </c>
      <c r="Y1194" s="5" t="s">
        <v>4865</v>
      </c>
      <c r="Z1194" s="5" t="s">
        <v>4866</v>
      </c>
      <c r="AC1194" s="5" t="s">
        <v>244</v>
      </c>
      <c r="AD1194" s="5" t="s">
        <v>97</v>
      </c>
      <c r="AK1194" s="5" t="s">
        <v>3980</v>
      </c>
      <c r="AL1194" s="5" t="s">
        <v>415</v>
      </c>
      <c r="AM1194" s="5" t="s">
        <v>4858</v>
      </c>
      <c r="AN1194" s="5" t="s">
        <v>4859</v>
      </c>
      <c r="AO1194" s="5" t="s">
        <v>98</v>
      </c>
      <c r="AP1194" s="5" t="s">
        <v>98</v>
      </c>
      <c r="AT1194" s="5" t="s">
        <v>98</v>
      </c>
      <c r="AX1194" s="5">
        <v>2022</v>
      </c>
      <c r="BA1194" s="5" t="s">
        <v>99</v>
      </c>
      <c r="BD1194" s="5">
        <v>6</v>
      </c>
      <c r="BF1194" s="5" t="s">
        <v>99</v>
      </c>
      <c r="BG1194" s="5" t="s">
        <v>99</v>
      </c>
      <c r="BI1194" s="5">
        <v>5</v>
      </c>
      <c r="BJ1194" s="5">
        <v>5</v>
      </c>
      <c r="BN1194" s="5">
        <f t="shared" si="35"/>
        <v>222</v>
      </c>
    </row>
    <row r="1195" spans="1:66" x14ac:dyDescent="0.35">
      <c r="A1195" s="13" t="s">
        <v>4867</v>
      </c>
      <c r="B1195" s="13" t="s">
        <v>313</v>
      </c>
      <c r="C1195" s="13" t="s">
        <v>244</v>
      </c>
      <c r="D1195" s="13" t="s">
        <v>4868</v>
      </c>
      <c r="E1195" s="13" t="s">
        <v>4869</v>
      </c>
      <c r="F1195" s="13" t="s">
        <v>221</v>
      </c>
      <c r="G1195" s="13" t="s">
        <v>4870</v>
      </c>
      <c r="H1195" s="13" t="s">
        <v>4871</v>
      </c>
      <c r="I1195" s="13"/>
      <c r="J1195" s="13"/>
      <c r="K1195" s="13">
        <v>1</v>
      </c>
      <c r="L1195" s="13">
        <v>1</v>
      </c>
      <c r="M1195" s="13">
        <v>0</v>
      </c>
      <c r="N1195" s="13" t="s">
        <v>224</v>
      </c>
      <c r="O1195" s="13">
        <v>180</v>
      </c>
      <c r="P1195" s="13">
        <v>0</v>
      </c>
      <c r="Q1195" s="13">
        <v>0</v>
      </c>
      <c r="R1195" s="13" t="s">
        <v>4872</v>
      </c>
      <c r="S1195" s="13" t="s">
        <v>4873</v>
      </c>
      <c r="T1195" s="13" t="s">
        <v>4873</v>
      </c>
      <c r="U1195" s="13" t="s">
        <v>4874</v>
      </c>
      <c r="V1195" s="13" t="s">
        <v>4875</v>
      </c>
      <c r="W1195" s="13" t="s">
        <v>4875</v>
      </c>
      <c r="X1195" s="13"/>
      <c r="Y1195" s="13" t="s">
        <v>4876</v>
      </c>
      <c r="Z1195" s="13" t="s">
        <v>4877</v>
      </c>
      <c r="AA1195" s="13"/>
      <c r="AB1195" s="13" t="s">
        <v>221</v>
      </c>
      <c r="AC1195" s="13" t="s">
        <v>244</v>
      </c>
      <c r="AD1195" s="13" t="s">
        <v>216</v>
      </c>
      <c r="AE1195" s="13" t="s">
        <v>4786</v>
      </c>
      <c r="AF1195" s="13"/>
      <c r="AG1195" s="13"/>
      <c r="AH1195" s="13"/>
      <c r="AI1195" s="13"/>
      <c r="AJ1195" s="13"/>
      <c r="AK1195" s="13" t="s">
        <v>4878</v>
      </c>
      <c r="AL1195" s="13" t="s">
        <v>4879</v>
      </c>
      <c r="AM1195" s="13"/>
      <c r="AN1195" s="13"/>
      <c r="AO1195" s="13" t="s">
        <v>98</v>
      </c>
      <c r="AP1195" s="13" t="s">
        <v>98</v>
      </c>
      <c r="AQ1195" s="13"/>
      <c r="AR1195" s="13"/>
      <c r="AS1195" s="13"/>
      <c r="AT1195" s="13" t="s">
        <v>98</v>
      </c>
      <c r="AU1195" s="13"/>
      <c r="AV1195" s="13"/>
      <c r="AW1195" s="13"/>
      <c r="AX1195" s="13">
        <v>2022</v>
      </c>
      <c r="AY1195" s="13"/>
      <c r="AZ1195" s="13"/>
      <c r="BA1195" s="13" t="s">
        <v>99</v>
      </c>
      <c r="BB1195" s="13"/>
      <c r="BC1195" s="13"/>
      <c r="BD1195" s="13">
        <v>5</v>
      </c>
      <c r="BE1195" s="13">
        <v>2023</v>
      </c>
      <c r="BF1195" s="13" t="s">
        <v>217</v>
      </c>
      <c r="BG1195" s="13" t="s">
        <v>99</v>
      </c>
      <c r="BH1195" s="13" t="s">
        <v>99</v>
      </c>
      <c r="BI1195" s="13">
        <v>3</v>
      </c>
      <c r="BJ1195" s="13">
        <v>4</v>
      </c>
      <c r="BK1195" s="13">
        <v>4</v>
      </c>
      <c r="BN1195" s="5">
        <f t="shared" si="35"/>
        <v>180</v>
      </c>
    </row>
    <row r="1196" spans="1:66" x14ac:dyDescent="0.35">
      <c r="A1196" s="13" t="s">
        <v>4880</v>
      </c>
      <c r="B1196" s="13" t="s">
        <v>313</v>
      </c>
      <c r="C1196" s="13" t="s">
        <v>244</v>
      </c>
      <c r="D1196" s="13" t="s">
        <v>4868</v>
      </c>
      <c r="E1196" s="13" t="s">
        <v>4869</v>
      </c>
      <c r="F1196" s="13" t="s">
        <v>221</v>
      </c>
      <c r="G1196" s="13" t="s">
        <v>4870</v>
      </c>
      <c r="H1196" s="13" t="s">
        <v>4871</v>
      </c>
      <c r="I1196" s="13"/>
      <c r="J1196" s="13"/>
      <c r="K1196" s="13">
        <v>1</v>
      </c>
      <c r="L1196" s="13">
        <v>1</v>
      </c>
      <c r="M1196" s="13">
        <v>0</v>
      </c>
      <c r="N1196" s="13" t="s">
        <v>224</v>
      </c>
      <c r="O1196" s="13">
        <v>180</v>
      </c>
      <c r="P1196" s="13">
        <v>0</v>
      </c>
      <c r="Q1196" s="13">
        <v>0</v>
      </c>
      <c r="R1196" s="13" t="s">
        <v>4881</v>
      </c>
      <c r="S1196" s="13" t="s">
        <v>4854</v>
      </c>
      <c r="T1196" s="13" t="s">
        <v>4882</v>
      </c>
      <c r="U1196" s="13" t="s">
        <v>4883</v>
      </c>
      <c r="V1196" s="13" t="s">
        <v>4875</v>
      </c>
      <c r="W1196" s="13" t="s">
        <v>4875</v>
      </c>
      <c r="X1196" s="13"/>
      <c r="Y1196" s="13" t="s">
        <v>4876</v>
      </c>
      <c r="Z1196" s="13" t="s">
        <v>4877</v>
      </c>
      <c r="AA1196" s="13"/>
      <c r="AB1196" s="13" t="s">
        <v>221</v>
      </c>
      <c r="AC1196" s="13" t="s">
        <v>244</v>
      </c>
      <c r="AD1196" s="13" t="s">
        <v>216</v>
      </c>
      <c r="AE1196" s="13" t="s">
        <v>4786</v>
      </c>
      <c r="AF1196" s="13"/>
      <c r="AG1196" s="13"/>
      <c r="AH1196" s="13"/>
      <c r="AI1196" s="13"/>
      <c r="AJ1196" s="13"/>
      <c r="AK1196" s="13" t="s">
        <v>4878</v>
      </c>
      <c r="AL1196" s="13" t="s">
        <v>4879</v>
      </c>
      <c r="AM1196" s="13"/>
      <c r="AN1196" s="13"/>
      <c r="AO1196" s="13" t="s">
        <v>98</v>
      </c>
      <c r="AP1196" s="13" t="s">
        <v>98</v>
      </c>
      <c r="AQ1196" s="13"/>
      <c r="AR1196" s="13"/>
      <c r="AS1196" s="13"/>
      <c r="AT1196" s="13" t="s">
        <v>98</v>
      </c>
      <c r="AU1196" s="13"/>
      <c r="AV1196" s="13"/>
      <c r="AW1196" s="13"/>
      <c r="AX1196" s="13">
        <v>2022</v>
      </c>
      <c r="AY1196" s="13"/>
      <c r="AZ1196" s="13"/>
      <c r="BA1196" s="13" t="s">
        <v>99</v>
      </c>
      <c r="BB1196" s="13"/>
      <c r="BC1196" s="13"/>
      <c r="BD1196" s="13">
        <v>6</v>
      </c>
      <c r="BE1196" s="13">
        <v>2023</v>
      </c>
      <c r="BF1196" s="13" t="s">
        <v>217</v>
      </c>
      <c r="BG1196" s="13" t="s">
        <v>99</v>
      </c>
      <c r="BH1196" s="13" t="s">
        <v>99</v>
      </c>
      <c r="BI1196" s="13">
        <v>3</v>
      </c>
      <c r="BJ1196" s="13">
        <v>4</v>
      </c>
      <c r="BK1196" s="13">
        <v>4</v>
      </c>
      <c r="BN1196" s="5">
        <f t="shared" si="35"/>
        <v>180</v>
      </c>
    </row>
    <row r="1197" spans="1:66" x14ac:dyDescent="0.35">
      <c r="A1197" s="13" t="s">
        <v>4884</v>
      </c>
      <c r="B1197" s="13" t="s">
        <v>313</v>
      </c>
      <c r="C1197" s="13" t="s">
        <v>244</v>
      </c>
      <c r="D1197" s="13" t="s">
        <v>4868</v>
      </c>
      <c r="E1197" s="13" t="s">
        <v>4869</v>
      </c>
      <c r="F1197" s="13" t="s">
        <v>221</v>
      </c>
      <c r="G1197" s="13" t="s">
        <v>4870</v>
      </c>
      <c r="H1197" s="13" t="s">
        <v>4871</v>
      </c>
      <c r="I1197" s="13"/>
      <c r="J1197" s="13"/>
      <c r="K1197" s="13">
        <v>1</v>
      </c>
      <c r="L1197" s="13">
        <v>1</v>
      </c>
      <c r="M1197" s="13">
        <v>0</v>
      </c>
      <c r="N1197" s="13" t="s">
        <v>224</v>
      </c>
      <c r="O1197" s="13">
        <v>180</v>
      </c>
      <c r="P1197" s="13">
        <v>0</v>
      </c>
      <c r="Q1197" s="13">
        <v>0</v>
      </c>
      <c r="R1197" s="13" t="s">
        <v>4885</v>
      </c>
      <c r="S1197" s="13" t="s">
        <v>4886</v>
      </c>
      <c r="T1197" s="13" t="s">
        <v>4854</v>
      </c>
      <c r="U1197" s="13" t="s">
        <v>4887</v>
      </c>
      <c r="V1197" s="13" t="s">
        <v>4875</v>
      </c>
      <c r="W1197" s="13" t="s">
        <v>4875</v>
      </c>
      <c r="X1197" s="13"/>
      <c r="Y1197" s="13" t="s">
        <v>4876</v>
      </c>
      <c r="Z1197" s="13" t="s">
        <v>4877</v>
      </c>
      <c r="AA1197" s="13"/>
      <c r="AB1197" s="13" t="s">
        <v>221</v>
      </c>
      <c r="AC1197" s="13" t="s">
        <v>244</v>
      </c>
      <c r="AD1197" s="13" t="s">
        <v>216</v>
      </c>
      <c r="AE1197" s="13" t="s">
        <v>4786</v>
      </c>
      <c r="AF1197" s="13"/>
      <c r="AG1197" s="13"/>
      <c r="AH1197" s="13"/>
      <c r="AI1197" s="13"/>
      <c r="AJ1197" s="13"/>
      <c r="AK1197" s="13" t="s">
        <v>4878</v>
      </c>
      <c r="AL1197" s="13" t="s">
        <v>4879</v>
      </c>
      <c r="AM1197" s="13"/>
      <c r="AN1197" s="13"/>
      <c r="AO1197" s="13" t="s">
        <v>98</v>
      </c>
      <c r="AP1197" s="13" t="s">
        <v>98</v>
      </c>
      <c r="AQ1197" s="13"/>
      <c r="AR1197" s="13"/>
      <c r="AS1197" s="13"/>
      <c r="AT1197" s="13" t="s">
        <v>98</v>
      </c>
      <c r="AU1197" s="13"/>
      <c r="AV1197" s="13"/>
      <c r="AW1197" s="13"/>
      <c r="AX1197" s="13">
        <v>2022</v>
      </c>
      <c r="AY1197" s="13"/>
      <c r="AZ1197" s="13"/>
      <c r="BA1197" s="13" t="s">
        <v>99</v>
      </c>
      <c r="BB1197" s="13"/>
      <c r="BC1197" s="13"/>
      <c r="BD1197" s="13">
        <v>6</v>
      </c>
      <c r="BE1197" s="13">
        <v>2023</v>
      </c>
      <c r="BF1197" s="13" t="s">
        <v>217</v>
      </c>
      <c r="BG1197" s="13" t="s">
        <v>99</v>
      </c>
      <c r="BH1197" s="13" t="s">
        <v>99</v>
      </c>
      <c r="BI1197" s="13">
        <v>3</v>
      </c>
      <c r="BJ1197" s="13">
        <v>4</v>
      </c>
      <c r="BK1197" s="13">
        <v>4</v>
      </c>
      <c r="BN1197" s="5">
        <f t="shared" si="35"/>
        <v>180</v>
      </c>
    </row>
    <row r="1198" spans="1:66" x14ac:dyDescent="0.35">
      <c r="A1198" s="13" t="s">
        <v>4888</v>
      </c>
      <c r="B1198" s="13" t="s">
        <v>313</v>
      </c>
      <c r="C1198" s="13" t="s">
        <v>244</v>
      </c>
      <c r="D1198" s="13" t="s">
        <v>4868</v>
      </c>
      <c r="E1198" s="13" t="s">
        <v>4869</v>
      </c>
      <c r="F1198" s="13" t="s">
        <v>221</v>
      </c>
      <c r="G1198" s="13" t="s">
        <v>4870</v>
      </c>
      <c r="H1198" s="13" t="s">
        <v>4871</v>
      </c>
      <c r="I1198" s="13"/>
      <c r="J1198" s="13"/>
      <c r="K1198" s="13">
        <v>1</v>
      </c>
      <c r="L1198" s="13">
        <v>1</v>
      </c>
      <c r="M1198" s="13">
        <v>0</v>
      </c>
      <c r="N1198" s="13" t="s">
        <v>224</v>
      </c>
      <c r="O1198" s="13">
        <v>180</v>
      </c>
      <c r="P1198" s="13">
        <v>0</v>
      </c>
      <c r="Q1198" s="13">
        <v>0</v>
      </c>
      <c r="R1198" s="13" t="s">
        <v>4889</v>
      </c>
      <c r="S1198" s="13" t="s">
        <v>4890</v>
      </c>
      <c r="T1198" s="13" t="s">
        <v>4886</v>
      </c>
      <c r="U1198" s="13" t="s">
        <v>4891</v>
      </c>
      <c r="V1198" s="13" t="s">
        <v>4875</v>
      </c>
      <c r="W1198" s="13" t="s">
        <v>4875</v>
      </c>
      <c r="X1198" s="13"/>
      <c r="Y1198" s="13" t="s">
        <v>4876</v>
      </c>
      <c r="Z1198" s="13" t="s">
        <v>4877</v>
      </c>
      <c r="AA1198" s="13"/>
      <c r="AB1198" s="13" t="s">
        <v>221</v>
      </c>
      <c r="AC1198" s="13" t="s">
        <v>244</v>
      </c>
      <c r="AD1198" s="13" t="s">
        <v>216</v>
      </c>
      <c r="AE1198" s="13" t="s">
        <v>4786</v>
      </c>
      <c r="AF1198" s="13"/>
      <c r="AG1198" s="13"/>
      <c r="AH1198" s="13"/>
      <c r="AI1198" s="13"/>
      <c r="AJ1198" s="13"/>
      <c r="AK1198" s="13" t="s">
        <v>4878</v>
      </c>
      <c r="AL1198" s="13" t="s">
        <v>4879</v>
      </c>
      <c r="AM1198" s="13"/>
      <c r="AN1198" s="13"/>
      <c r="AO1198" s="13" t="s">
        <v>98</v>
      </c>
      <c r="AP1198" s="13" t="s">
        <v>98</v>
      </c>
      <c r="AQ1198" s="13"/>
      <c r="AR1198" s="13"/>
      <c r="AS1198" s="13"/>
      <c r="AT1198" s="13" t="s">
        <v>98</v>
      </c>
      <c r="AU1198" s="13"/>
      <c r="AV1198" s="13"/>
      <c r="AW1198" s="13"/>
      <c r="AX1198" s="13">
        <v>2022</v>
      </c>
      <c r="AY1198" s="13"/>
      <c r="AZ1198" s="13"/>
      <c r="BA1198" s="13" t="s">
        <v>99</v>
      </c>
      <c r="BB1198" s="13"/>
      <c r="BC1198" s="13"/>
      <c r="BD1198" s="13">
        <v>6</v>
      </c>
      <c r="BE1198" s="13">
        <v>2023</v>
      </c>
      <c r="BF1198" s="13" t="s">
        <v>217</v>
      </c>
      <c r="BG1198" s="13" t="s">
        <v>99</v>
      </c>
      <c r="BH1198" s="13" t="s">
        <v>99</v>
      </c>
      <c r="BI1198" s="13">
        <v>3</v>
      </c>
      <c r="BJ1198" s="13">
        <v>4</v>
      </c>
      <c r="BK1198" s="13">
        <v>4</v>
      </c>
      <c r="BN1198" s="5">
        <f t="shared" si="35"/>
        <v>180</v>
      </c>
    </row>
    <row r="1199" spans="1:66" x14ac:dyDescent="0.35">
      <c r="A1199" s="13" t="s">
        <v>4892</v>
      </c>
      <c r="B1199" s="13" t="s">
        <v>313</v>
      </c>
      <c r="C1199" s="13" t="s">
        <v>244</v>
      </c>
      <c r="D1199" s="13" t="s">
        <v>4868</v>
      </c>
      <c r="E1199" s="13" t="s">
        <v>4869</v>
      </c>
      <c r="F1199" s="13" t="s">
        <v>221</v>
      </c>
      <c r="G1199" s="13" t="s">
        <v>4870</v>
      </c>
      <c r="H1199" s="13" t="s">
        <v>4871</v>
      </c>
      <c r="I1199" s="13"/>
      <c r="J1199" s="13"/>
      <c r="K1199" s="13">
        <v>1</v>
      </c>
      <c r="L1199" s="13">
        <v>1</v>
      </c>
      <c r="M1199" s="13">
        <v>0</v>
      </c>
      <c r="N1199" s="13" t="s">
        <v>224</v>
      </c>
      <c r="O1199" s="13">
        <v>180</v>
      </c>
      <c r="P1199" s="13">
        <v>0</v>
      </c>
      <c r="Q1199" s="13">
        <v>0</v>
      </c>
      <c r="R1199" s="13" t="s">
        <v>4893</v>
      </c>
      <c r="S1199" s="13" t="s">
        <v>4894</v>
      </c>
      <c r="T1199" s="13" t="s">
        <v>4890</v>
      </c>
      <c r="U1199" s="13" t="s">
        <v>4895</v>
      </c>
      <c r="V1199" s="13" t="s">
        <v>4875</v>
      </c>
      <c r="W1199" s="13" t="s">
        <v>4875</v>
      </c>
      <c r="X1199" s="13"/>
      <c r="Y1199" s="13" t="s">
        <v>4876</v>
      </c>
      <c r="Z1199" s="13" t="s">
        <v>4877</v>
      </c>
      <c r="AA1199" s="13"/>
      <c r="AB1199" s="13" t="s">
        <v>221</v>
      </c>
      <c r="AC1199" s="13" t="s">
        <v>244</v>
      </c>
      <c r="AD1199" s="13" t="s">
        <v>216</v>
      </c>
      <c r="AE1199" s="13" t="s">
        <v>4786</v>
      </c>
      <c r="AF1199" s="13"/>
      <c r="AG1199" s="13"/>
      <c r="AH1199" s="13"/>
      <c r="AI1199" s="13"/>
      <c r="AJ1199" s="13"/>
      <c r="AK1199" s="13" t="s">
        <v>4878</v>
      </c>
      <c r="AL1199" s="13" t="s">
        <v>4879</v>
      </c>
      <c r="AM1199" s="13"/>
      <c r="AN1199" s="13"/>
      <c r="AO1199" s="13" t="s">
        <v>98</v>
      </c>
      <c r="AP1199" s="13" t="s">
        <v>98</v>
      </c>
      <c r="AQ1199" s="13"/>
      <c r="AR1199" s="13"/>
      <c r="AS1199" s="13"/>
      <c r="AT1199" s="13" t="s">
        <v>98</v>
      </c>
      <c r="AU1199" s="13"/>
      <c r="AV1199" s="13"/>
      <c r="AW1199" s="13"/>
      <c r="AX1199" s="13">
        <v>2022</v>
      </c>
      <c r="AY1199" s="13"/>
      <c r="AZ1199" s="13"/>
      <c r="BA1199" s="13" t="s">
        <v>99</v>
      </c>
      <c r="BB1199" s="13"/>
      <c r="BC1199" s="13"/>
      <c r="BD1199" s="13">
        <v>6</v>
      </c>
      <c r="BE1199" s="13">
        <v>2023</v>
      </c>
      <c r="BF1199" s="13" t="s">
        <v>217</v>
      </c>
      <c r="BG1199" s="13" t="s">
        <v>99</v>
      </c>
      <c r="BH1199" s="13" t="s">
        <v>99</v>
      </c>
      <c r="BI1199" s="13">
        <v>3</v>
      </c>
      <c r="BJ1199" s="13">
        <v>4</v>
      </c>
      <c r="BK1199" s="13">
        <v>4</v>
      </c>
      <c r="BN1199" s="5">
        <f t="shared" si="35"/>
        <v>180</v>
      </c>
    </row>
    <row r="1200" spans="1:66" x14ac:dyDescent="0.35">
      <c r="A1200" s="13" t="s">
        <v>4896</v>
      </c>
      <c r="B1200" s="13" t="s">
        <v>313</v>
      </c>
      <c r="C1200" s="13" t="s">
        <v>244</v>
      </c>
      <c r="D1200" s="13" t="s">
        <v>4868</v>
      </c>
      <c r="E1200" s="13" t="s">
        <v>4869</v>
      </c>
      <c r="F1200" s="13" t="s">
        <v>221</v>
      </c>
      <c r="G1200" s="13" t="s">
        <v>4897</v>
      </c>
      <c r="H1200" s="13" t="s">
        <v>4898</v>
      </c>
      <c r="I1200" s="13"/>
      <c r="J1200" s="13"/>
      <c r="K1200" s="13">
        <v>1</v>
      </c>
      <c r="L1200" s="13">
        <v>1</v>
      </c>
      <c r="M1200" s="13">
        <v>0</v>
      </c>
      <c r="N1200" s="13" t="s">
        <v>224</v>
      </c>
      <c r="O1200" s="13">
        <v>180</v>
      </c>
      <c r="P1200" s="13">
        <v>0</v>
      </c>
      <c r="Q1200" s="13">
        <v>0</v>
      </c>
      <c r="R1200" s="13" t="s">
        <v>4899</v>
      </c>
      <c r="S1200" s="13" t="s">
        <v>4873</v>
      </c>
      <c r="T1200" s="13" t="s">
        <v>4873</v>
      </c>
      <c r="U1200" s="13" t="s">
        <v>4900</v>
      </c>
      <c r="V1200" s="13" t="s">
        <v>4875</v>
      </c>
      <c r="W1200" s="13" t="s">
        <v>4875</v>
      </c>
      <c r="X1200" s="13"/>
      <c r="Y1200" s="13" t="s">
        <v>4901</v>
      </c>
      <c r="Z1200" s="13" t="s">
        <v>4902</v>
      </c>
      <c r="AA1200" s="13"/>
      <c r="AB1200" s="13" t="s">
        <v>221</v>
      </c>
      <c r="AC1200" s="13" t="s">
        <v>244</v>
      </c>
      <c r="AD1200" s="13" t="s">
        <v>216</v>
      </c>
      <c r="AE1200" s="13" t="s">
        <v>4786</v>
      </c>
      <c r="AF1200" s="13"/>
      <c r="AG1200" s="13"/>
      <c r="AH1200" s="13"/>
      <c r="AI1200" s="13"/>
      <c r="AJ1200" s="13"/>
      <c r="AK1200" s="13" t="s">
        <v>4878</v>
      </c>
      <c r="AL1200" s="13" t="s">
        <v>4879</v>
      </c>
      <c r="AM1200" s="13"/>
      <c r="AN1200" s="13"/>
      <c r="AO1200" s="13" t="s">
        <v>98</v>
      </c>
      <c r="AP1200" s="13" t="s">
        <v>98</v>
      </c>
      <c r="AQ1200" s="13"/>
      <c r="AR1200" s="13"/>
      <c r="AS1200" s="13"/>
      <c r="AT1200" s="13" t="s">
        <v>98</v>
      </c>
      <c r="AU1200" s="13"/>
      <c r="AV1200" s="13"/>
      <c r="AW1200" s="13"/>
      <c r="AX1200" s="13">
        <v>2022</v>
      </c>
      <c r="AY1200" s="13"/>
      <c r="AZ1200" s="13"/>
      <c r="BA1200" s="13" t="s">
        <v>99</v>
      </c>
      <c r="BB1200" s="13"/>
      <c r="BC1200" s="13"/>
      <c r="BD1200" s="13">
        <v>5</v>
      </c>
      <c r="BE1200" s="13">
        <v>2023</v>
      </c>
      <c r="BF1200" s="13" t="s">
        <v>217</v>
      </c>
      <c r="BG1200" s="13" t="s">
        <v>99</v>
      </c>
      <c r="BH1200" s="13" t="s">
        <v>99</v>
      </c>
      <c r="BI1200" s="13">
        <v>3</v>
      </c>
      <c r="BJ1200" s="13">
        <v>4</v>
      </c>
      <c r="BK1200" s="13">
        <v>4</v>
      </c>
      <c r="BN1200" s="5">
        <f t="shared" si="35"/>
        <v>180</v>
      </c>
    </row>
    <row r="1201" spans="1:66" x14ac:dyDescent="0.35">
      <c r="A1201" s="13" t="s">
        <v>4903</v>
      </c>
      <c r="B1201" s="13" t="s">
        <v>313</v>
      </c>
      <c r="C1201" s="13" t="s">
        <v>244</v>
      </c>
      <c r="D1201" s="13" t="s">
        <v>4868</v>
      </c>
      <c r="E1201" s="13" t="s">
        <v>4869</v>
      </c>
      <c r="F1201" s="13" t="s">
        <v>221</v>
      </c>
      <c r="G1201" s="13" t="s">
        <v>4897</v>
      </c>
      <c r="H1201" s="13" t="s">
        <v>4898</v>
      </c>
      <c r="I1201" s="13"/>
      <c r="J1201" s="13"/>
      <c r="K1201" s="13">
        <v>1</v>
      </c>
      <c r="L1201" s="13">
        <v>1</v>
      </c>
      <c r="M1201" s="13">
        <v>0</v>
      </c>
      <c r="N1201" s="13" t="s">
        <v>224</v>
      </c>
      <c r="O1201" s="13">
        <v>180</v>
      </c>
      <c r="P1201" s="13">
        <v>0</v>
      </c>
      <c r="Q1201" s="13">
        <v>0</v>
      </c>
      <c r="R1201" s="13" t="s">
        <v>4904</v>
      </c>
      <c r="S1201" s="13" t="s">
        <v>4854</v>
      </c>
      <c r="T1201" s="13" t="s">
        <v>4882</v>
      </c>
      <c r="U1201" s="13" t="s">
        <v>4905</v>
      </c>
      <c r="V1201" s="13" t="s">
        <v>4875</v>
      </c>
      <c r="W1201" s="13" t="s">
        <v>4875</v>
      </c>
      <c r="X1201" s="13"/>
      <c r="Y1201" s="13" t="s">
        <v>4901</v>
      </c>
      <c r="Z1201" s="13" t="s">
        <v>4902</v>
      </c>
      <c r="AA1201" s="13"/>
      <c r="AB1201" s="13" t="s">
        <v>221</v>
      </c>
      <c r="AC1201" s="13" t="s">
        <v>244</v>
      </c>
      <c r="AD1201" s="13" t="s">
        <v>216</v>
      </c>
      <c r="AE1201" s="13" t="s">
        <v>4786</v>
      </c>
      <c r="AF1201" s="13"/>
      <c r="AG1201" s="13"/>
      <c r="AH1201" s="13"/>
      <c r="AI1201" s="13"/>
      <c r="AJ1201" s="13"/>
      <c r="AK1201" s="13" t="s">
        <v>4878</v>
      </c>
      <c r="AL1201" s="13" t="s">
        <v>4879</v>
      </c>
      <c r="AM1201" s="13"/>
      <c r="AN1201" s="13"/>
      <c r="AO1201" s="13" t="s">
        <v>98</v>
      </c>
      <c r="AP1201" s="13" t="s">
        <v>98</v>
      </c>
      <c r="AQ1201" s="13"/>
      <c r="AR1201" s="13"/>
      <c r="AS1201" s="13"/>
      <c r="AT1201" s="13" t="s">
        <v>98</v>
      </c>
      <c r="AU1201" s="13"/>
      <c r="AV1201" s="13"/>
      <c r="AW1201" s="13"/>
      <c r="AX1201" s="13">
        <v>2022</v>
      </c>
      <c r="AY1201" s="13"/>
      <c r="AZ1201" s="13"/>
      <c r="BA1201" s="13" t="s">
        <v>99</v>
      </c>
      <c r="BB1201" s="13"/>
      <c r="BC1201" s="13"/>
      <c r="BD1201" s="13">
        <v>6</v>
      </c>
      <c r="BE1201" s="13">
        <v>2023</v>
      </c>
      <c r="BF1201" s="13" t="s">
        <v>217</v>
      </c>
      <c r="BG1201" s="13" t="s">
        <v>99</v>
      </c>
      <c r="BH1201" s="13" t="s">
        <v>99</v>
      </c>
      <c r="BI1201" s="13">
        <v>3</v>
      </c>
      <c r="BJ1201" s="13">
        <v>4</v>
      </c>
      <c r="BK1201" s="13">
        <v>4</v>
      </c>
      <c r="BN1201" s="5">
        <f t="shared" si="35"/>
        <v>180</v>
      </c>
    </row>
    <row r="1202" spans="1:66" x14ac:dyDescent="0.35">
      <c r="A1202" s="13" t="s">
        <v>4906</v>
      </c>
      <c r="B1202" s="13" t="s">
        <v>313</v>
      </c>
      <c r="C1202" s="13" t="s">
        <v>244</v>
      </c>
      <c r="D1202" s="13" t="s">
        <v>4868</v>
      </c>
      <c r="E1202" s="13" t="s">
        <v>4869</v>
      </c>
      <c r="F1202" s="13" t="s">
        <v>221</v>
      </c>
      <c r="G1202" s="13" t="s">
        <v>4897</v>
      </c>
      <c r="H1202" s="13" t="s">
        <v>4898</v>
      </c>
      <c r="I1202" s="13"/>
      <c r="J1202" s="13"/>
      <c r="K1202" s="13">
        <v>1</v>
      </c>
      <c r="L1202" s="13">
        <v>1</v>
      </c>
      <c r="M1202" s="13">
        <v>0</v>
      </c>
      <c r="N1202" s="13" t="s">
        <v>224</v>
      </c>
      <c r="O1202" s="13">
        <v>180</v>
      </c>
      <c r="P1202" s="13">
        <v>0</v>
      </c>
      <c r="Q1202" s="13">
        <v>0</v>
      </c>
      <c r="R1202" s="13" t="s">
        <v>4907</v>
      </c>
      <c r="S1202" s="13" t="s">
        <v>4886</v>
      </c>
      <c r="T1202" s="13" t="s">
        <v>4854</v>
      </c>
      <c r="U1202" s="13" t="s">
        <v>4908</v>
      </c>
      <c r="V1202" s="13" t="s">
        <v>4875</v>
      </c>
      <c r="W1202" s="13" t="s">
        <v>4875</v>
      </c>
      <c r="X1202" s="13"/>
      <c r="Y1202" s="13" t="s">
        <v>4901</v>
      </c>
      <c r="Z1202" s="13" t="s">
        <v>4902</v>
      </c>
      <c r="AA1202" s="13"/>
      <c r="AB1202" s="13" t="s">
        <v>221</v>
      </c>
      <c r="AC1202" s="13" t="s">
        <v>244</v>
      </c>
      <c r="AD1202" s="13" t="s">
        <v>216</v>
      </c>
      <c r="AE1202" s="13" t="s">
        <v>4786</v>
      </c>
      <c r="AF1202" s="13"/>
      <c r="AG1202" s="13"/>
      <c r="AH1202" s="13"/>
      <c r="AI1202" s="13"/>
      <c r="AJ1202" s="13"/>
      <c r="AK1202" s="13" t="s">
        <v>4878</v>
      </c>
      <c r="AL1202" s="13" t="s">
        <v>4879</v>
      </c>
      <c r="AM1202" s="13"/>
      <c r="AN1202" s="13"/>
      <c r="AO1202" s="13" t="s">
        <v>98</v>
      </c>
      <c r="AP1202" s="13" t="s">
        <v>98</v>
      </c>
      <c r="AQ1202" s="13"/>
      <c r="AR1202" s="13"/>
      <c r="AS1202" s="13"/>
      <c r="AT1202" s="13" t="s">
        <v>98</v>
      </c>
      <c r="AU1202" s="13"/>
      <c r="AV1202" s="13"/>
      <c r="AW1202" s="13"/>
      <c r="AX1202" s="13">
        <v>2022</v>
      </c>
      <c r="AY1202" s="13"/>
      <c r="AZ1202" s="13"/>
      <c r="BA1202" s="13" t="s">
        <v>99</v>
      </c>
      <c r="BB1202" s="13"/>
      <c r="BC1202" s="13"/>
      <c r="BD1202" s="13">
        <v>6</v>
      </c>
      <c r="BE1202" s="13">
        <v>2023</v>
      </c>
      <c r="BF1202" s="13" t="s">
        <v>217</v>
      </c>
      <c r="BG1202" s="13" t="s">
        <v>99</v>
      </c>
      <c r="BH1202" s="13" t="s">
        <v>99</v>
      </c>
      <c r="BI1202" s="13">
        <v>3</v>
      </c>
      <c r="BJ1202" s="13">
        <v>4</v>
      </c>
      <c r="BK1202" s="13">
        <v>4</v>
      </c>
      <c r="BN1202" s="5">
        <f t="shared" si="35"/>
        <v>180</v>
      </c>
    </row>
    <row r="1203" spans="1:66" x14ac:dyDescent="0.35">
      <c r="A1203" s="13" t="s">
        <v>4909</v>
      </c>
      <c r="B1203" s="13" t="s">
        <v>313</v>
      </c>
      <c r="C1203" s="13" t="s">
        <v>244</v>
      </c>
      <c r="D1203" s="13" t="s">
        <v>4868</v>
      </c>
      <c r="E1203" s="13" t="s">
        <v>4869</v>
      </c>
      <c r="F1203" s="13" t="s">
        <v>221</v>
      </c>
      <c r="G1203" s="13" t="s">
        <v>4897</v>
      </c>
      <c r="H1203" s="13" t="s">
        <v>4898</v>
      </c>
      <c r="I1203" s="13"/>
      <c r="J1203" s="13"/>
      <c r="K1203" s="13">
        <v>1</v>
      </c>
      <c r="L1203" s="13">
        <v>1</v>
      </c>
      <c r="M1203" s="13">
        <v>0</v>
      </c>
      <c r="N1203" s="13" t="s">
        <v>224</v>
      </c>
      <c r="O1203" s="13">
        <v>180</v>
      </c>
      <c r="P1203" s="13">
        <v>0</v>
      </c>
      <c r="Q1203" s="13">
        <v>0</v>
      </c>
      <c r="R1203" s="13" t="s">
        <v>4910</v>
      </c>
      <c r="S1203" s="13" t="s">
        <v>4890</v>
      </c>
      <c r="T1203" s="13" t="s">
        <v>4886</v>
      </c>
      <c r="U1203" s="13" t="s">
        <v>4911</v>
      </c>
      <c r="V1203" s="13" t="s">
        <v>4875</v>
      </c>
      <c r="W1203" s="13" t="s">
        <v>4875</v>
      </c>
      <c r="X1203" s="13"/>
      <c r="Y1203" s="13" t="s">
        <v>4901</v>
      </c>
      <c r="Z1203" s="13" t="s">
        <v>4902</v>
      </c>
      <c r="AA1203" s="13"/>
      <c r="AB1203" s="13" t="s">
        <v>221</v>
      </c>
      <c r="AC1203" s="13" t="s">
        <v>244</v>
      </c>
      <c r="AD1203" s="13" t="s">
        <v>216</v>
      </c>
      <c r="AE1203" s="13" t="s">
        <v>4786</v>
      </c>
      <c r="AF1203" s="13"/>
      <c r="AG1203" s="13"/>
      <c r="AH1203" s="13"/>
      <c r="AI1203" s="13"/>
      <c r="AJ1203" s="13"/>
      <c r="AK1203" s="13" t="s">
        <v>4878</v>
      </c>
      <c r="AL1203" s="13" t="s">
        <v>4879</v>
      </c>
      <c r="AM1203" s="13"/>
      <c r="AN1203" s="13"/>
      <c r="AO1203" s="13" t="s">
        <v>98</v>
      </c>
      <c r="AP1203" s="13" t="s">
        <v>98</v>
      </c>
      <c r="AQ1203" s="13"/>
      <c r="AR1203" s="13"/>
      <c r="AS1203" s="13"/>
      <c r="AT1203" s="13" t="s">
        <v>98</v>
      </c>
      <c r="AU1203" s="13"/>
      <c r="AV1203" s="13"/>
      <c r="AW1203" s="13"/>
      <c r="AX1203" s="13">
        <v>2022</v>
      </c>
      <c r="AY1203" s="13"/>
      <c r="AZ1203" s="13"/>
      <c r="BA1203" s="13" t="s">
        <v>99</v>
      </c>
      <c r="BB1203" s="13"/>
      <c r="BC1203" s="13"/>
      <c r="BD1203" s="13">
        <v>6</v>
      </c>
      <c r="BE1203" s="13">
        <v>2023</v>
      </c>
      <c r="BF1203" s="13" t="s">
        <v>217</v>
      </c>
      <c r="BG1203" s="13" t="s">
        <v>99</v>
      </c>
      <c r="BH1203" s="13" t="s">
        <v>99</v>
      </c>
      <c r="BI1203" s="13">
        <v>3</v>
      </c>
      <c r="BJ1203" s="13">
        <v>4</v>
      </c>
      <c r="BK1203" s="13">
        <v>4</v>
      </c>
      <c r="BN1203" s="5">
        <f t="shared" si="35"/>
        <v>180</v>
      </c>
    </row>
    <row r="1204" spans="1:66" x14ac:dyDescent="0.35">
      <c r="A1204" s="13" t="s">
        <v>4912</v>
      </c>
      <c r="B1204" s="13" t="s">
        <v>313</v>
      </c>
      <c r="C1204" s="13" t="s">
        <v>244</v>
      </c>
      <c r="D1204" s="13" t="s">
        <v>4868</v>
      </c>
      <c r="E1204" s="13" t="s">
        <v>4869</v>
      </c>
      <c r="F1204" s="13" t="s">
        <v>221</v>
      </c>
      <c r="G1204" s="13" t="s">
        <v>4897</v>
      </c>
      <c r="H1204" s="13" t="s">
        <v>4898</v>
      </c>
      <c r="I1204" s="13"/>
      <c r="J1204" s="13"/>
      <c r="K1204" s="13">
        <v>1</v>
      </c>
      <c r="L1204" s="13">
        <v>1</v>
      </c>
      <c r="M1204" s="13">
        <v>0</v>
      </c>
      <c r="N1204" s="13" t="s">
        <v>224</v>
      </c>
      <c r="O1204" s="13">
        <v>180</v>
      </c>
      <c r="P1204" s="13">
        <v>0</v>
      </c>
      <c r="Q1204" s="13">
        <v>0</v>
      </c>
      <c r="R1204" s="13" t="s">
        <v>4913</v>
      </c>
      <c r="S1204" s="13" t="s">
        <v>4914</v>
      </c>
      <c r="T1204" s="13" t="s">
        <v>4915</v>
      </c>
      <c r="U1204" s="13" t="s">
        <v>4916</v>
      </c>
      <c r="V1204" s="13" t="s">
        <v>4875</v>
      </c>
      <c r="W1204" s="13" t="s">
        <v>4875</v>
      </c>
      <c r="X1204" s="13"/>
      <c r="Y1204" s="13" t="s">
        <v>4901</v>
      </c>
      <c r="Z1204" s="13" t="s">
        <v>4902</v>
      </c>
      <c r="AA1204" s="13"/>
      <c r="AB1204" s="13" t="s">
        <v>221</v>
      </c>
      <c r="AC1204" s="13" t="s">
        <v>244</v>
      </c>
      <c r="AD1204" s="13" t="s">
        <v>216</v>
      </c>
      <c r="AE1204" s="13" t="s">
        <v>4786</v>
      </c>
      <c r="AF1204" s="13"/>
      <c r="AG1204" s="13"/>
      <c r="AH1204" s="13"/>
      <c r="AI1204" s="13"/>
      <c r="AJ1204" s="13"/>
      <c r="AK1204" s="13" t="s">
        <v>4878</v>
      </c>
      <c r="AL1204" s="13" t="s">
        <v>4879</v>
      </c>
      <c r="AM1204" s="13"/>
      <c r="AN1204" s="13"/>
      <c r="AO1204" s="13" t="s">
        <v>98</v>
      </c>
      <c r="AP1204" s="13" t="s">
        <v>98</v>
      </c>
      <c r="AQ1204" s="13"/>
      <c r="AR1204" s="13"/>
      <c r="AS1204" s="13"/>
      <c r="AT1204" s="13" t="s">
        <v>98</v>
      </c>
      <c r="AU1204" s="13"/>
      <c r="AV1204" s="13"/>
      <c r="AW1204" s="13"/>
      <c r="AX1204" s="13">
        <v>2022</v>
      </c>
      <c r="AY1204" s="13"/>
      <c r="AZ1204" s="13"/>
      <c r="BA1204" s="13" t="s">
        <v>361</v>
      </c>
      <c r="BB1204" s="13"/>
      <c r="BC1204" s="13"/>
      <c r="BD1204" s="13">
        <v>7</v>
      </c>
      <c r="BE1204" s="13">
        <v>2023</v>
      </c>
      <c r="BF1204" s="13" t="s">
        <v>217</v>
      </c>
      <c r="BG1204" s="13" t="s">
        <v>99</v>
      </c>
      <c r="BH1204" s="13" t="s">
        <v>99</v>
      </c>
      <c r="BI1204" s="13">
        <v>3</v>
      </c>
      <c r="BJ1204" s="13">
        <v>4</v>
      </c>
      <c r="BK1204" s="13">
        <v>4</v>
      </c>
      <c r="BN1204" s="5">
        <f t="shared" si="35"/>
        <v>180</v>
      </c>
    </row>
    <row r="1205" spans="1:66" x14ac:dyDescent="0.35">
      <c r="A1205" s="13" t="s">
        <v>4917</v>
      </c>
      <c r="B1205" s="13" t="s">
        <v>313</v>
      </c>
      <c r="C1205" s="13" t="s">
        <v>244</v>
      </c>
      <c r="D1205" s="13" t="s">
        <v>4918</v>
      </c>
      <c r="E1205" s="13" t="s">
        <v>4919</v>
      </c>
      <c r="F1205" s="13" t="s">
        <v>325</v>
      </c>
      <c r="G1205" s="13" t="s">
        <v>4920</v>
      </c>
      <c r="H1205" s="13" t="s">
        <v>4921</v>
      </c>
      <c r="I1205" s="13"/>
      <c r="J1205" s="13"/>
      <c r="K1205" s="13">
        <v>1</v>
      </c>
      <c r="L1205" s="13">
        <v>1</v>
      </c>
      <c r="M1205" s="13">
        <v>0</v>
      </c>
      <c r="N1205" s="13" t="s">
        <v>224</v>
      </c>
      <c r="O1205" s="13">
        <v>180</v>
      </c>
      <c r="P1205" s="13">
        <v>0</v>
      </c>
      <c r="Q1205" s="13">
        <v>0</v>
      </c>
      <c r="R1205" s="13" t="s">
        <v>4922</v>
      </c>
      <c r="S1205" s="13" t="s">
        <v>4923</v>
      </c>
      <c r="T1205" s="13" t="s">
        <v>4923</v>
      </c>
      <c r="U1205" s="13" t="s">
        <v>4924</v>
      </c>
      <c r="V1205" s="13" t="s">
        <v>415</v>
      </c>
      <c r="W1205" s="13" t="s">
        <v>415</v>
      </c>
      <c r="X1205" s="13"/>
      <c r="Y1205" s="13" t="s">
        <v>4925</v>
      </c>
      <c r="Z1205" s="13" t="s">
        <v>4926</v>
      </c>
      <c r="AA1205" s="13"/>
      <c r="AB1205" s="13" t="s">
        <v>325</v>
      </c>
      <c r="AC1205" s="13" t="s">
        <v>244</v>
      </c>
      <c r="AD1205" s="13" t="s">
        <v>216</v>
      </c>
      <c r="AE1205" s="13" t="s">
        <v>4786</v>
      </c>
      <c r="AF1205" s="13"/>
      <c r="AG1205" s="13"/>
      <c r="AH1205" s="13"/>
      <c r="AI1205" s="13"/>
      <c r="AJ1205" s="13"/>
      <c r="AK1205" s="13" t="s">
        <v>4878</v>
      </c>
      <c r="AL1205" s="13"/>
      <c r="AM1205" s="13"/>
      <c r="AN1205" s="13"/>
      <c r="AO1205" s="13" t="s">
        <v>98</v>
      </c>
      <c r="AP1205" s="13" t="s">
        <v>98</v>
      </c>
      <c r="AQ1205" s="13"/>
      <c r="AR1205" s="13"/>
      <c r="AS1205" s="13"/>
      <c r="AT1205" s="13" t="s">
        <v>98</v>
      </c>
      <c r="AU1205" s="13"/>
      <c r="AV1205" s="13"/>
      <c r="AW1205" s="13"/>
      <c r="AX1205" s="13">
        <v>2022</v>
      </c>
      <c r="AY1205" s="13"/>
      <c r="AZ1205" s="13"/>
      <c r="BA1205" s="13" t="s">
        <v>361</v>
      </c>
      <c r="BB1205" s="13"/>
      <c r="BC1205" s="13"/>
      <c r="BD1205" s="13">
        <v>7</v>
      </c>
      <c r="BE1205" s="13">
        <v>2023</v>
      </c>
      <c r="BF1205" s="13" t="s">
        <v>217</v>
      </c>
      <c r="BG1205" s="13"/>
      <c r="BH1205" s="13" t="s">
        <v>99</v>
      </c>
      <c r="BI1205" s="13">
        <v>3</v>
      </c>
      <c r="BJ1205" s="13"/>
      <c r="BK1205" s="13">
        <v>5</v>
      </c>
      <c r="BN1205" s="5">
        <f t="shared" si="35"/>
        <v>180</v>
      </c>
    </row>
    <row r="1206" spans="1:66" x14ac:dyDescent="0.35">
      <c r="A1206" s="5" t="s">
        <v>4927</v>
      </c>
      <c r="B1206" s="5" t="s">
        <v>313</v>
      </c>
      <c r="C1206" s="5" t="s">
        <v>244</v>
      </c>
      <c r="D1206" s="5" t="s">
        <v>4928</v>
      </c>
      <c r="E1206" s="5" t="s">
        <v>4929</v>
      </c>
      <c r="F1206" s="5" t="s">
        <v>245</v>
      </c>
      <c r="G1206" s="5" t="s">
        <v>4930</v>
      </c>
      <c r="H1206" s="5" t="s">
        <v>4931</v>
      </c>
      <c r="K1206" s="5">
        <v>1</v>
      </c>
      <c r="L1206" s="5">
        <v>1</v>
      </c>
      <c r="M1206" s="5">
        <v>0</v>
      </c>
      <c r="N1206" s="5" t="s">
        <v>90</v>
      </c>
      <c r="O1206" s="5">
        <v>163</v>
      </c>
      <c r="P1206" s="5">
        <v>0</v>
      </c>
      <c r="Q1206" s="5">
        <v>0</v>
      </c>
      <c r="R1206" s="5" t="s">
        <v>4932</v>
      </c>
      <c r="S1206" s="5" t="s">
        <v>4933</v>
      </c>
      <c r="T1206" s="5" t="s">
        <v>4933</v>
      </c>
      <c r="U1206" s="5" t="s">
        <v>4934</v>
      </c>
      <c r="Y1206" s="5" t="s">
        <v>4935</v>
      </c>
      <c r="Z1206" s="5" t="s">
        <v>4936</v>
      </c>
      <c r="AC1206" s="5" t="s">
        <v>244</v>
      </c>
      <c r="AD1206" s="5" t="s">
        <v>97</v>
      </c>
      <c r="AK1206" s="5" t="s">
        <v>4937</v>
      </c>
      <c r="AL1206" s="5" t="s">
        <v>4178</v>
      </c>
      <c r="AM1206" s="5" t="s">
        <v>4938</v>
      </c>
      <c r="AN1206" s="5" t="s">
        <v>4939</v>
      </c>
      <c r="AO1206" s="5" t="s">
        <v>98</v>
      </c>
      <c r="AP1206" s="5" t="s">
        <v>98</v>
      </c>
      <c r="AT1206" s="5" t="s">
        <v>98</v>
      </c>
      <c r="AX1206" s="5">
        <v>2022</v>
      </c>
      <c r="BA1206" s="5" t="s">
        <v>362</v>
      </c>
      <c r="BD1206" s="5">
        <v>10</v>
      </c>
      <c r="BF1206" s="5" t="s">
        <v>99</v>
      </c>
      <c r="BG1206" s="5" t="s">
        <v>99</v>
      </c>
      <c r="BI1206" s="5">
        <v>4</v>
      </c>
      <c r="BJ1206" s="5">
        <v>6</v>
      </c>
      <c r="BN1206" s="5">
        <f t="shared" si="35"/>
        <v>163</v>
      </c>
    </row>
    <row r="1207" spans="1:66" x14ac:dyDescent="0.35">
      <c r="A1207" s="5" t="s">
        <v>4940</v>
      </c>
      <c r="B1207" s="5" t="s">
        <v>313</v>
      </c>
      <c r="C1207" s="5" t="s">
        <v>244</v>
      </c>
      <c r="D1207" s="5" t="s">
        <v>4928</v>
      </c>
      <c r="E1207" s="5" t="s">
        <v>4929</v>
      </c>
      <c r="F1207" s="5" t="s">
        <v>245</v>
      </c>
      <c r="G1207" s="5" t="s">
        <v>4941</v>
      </c>
      <c r="H1207" s="5" t="s">
        <v>4942</v>
      </c>
      <c r="K1207" s="5">
        <v>1</v>
      </c>
      <c r="L1207" s="5">
        <v>1</v>
      </c>
      <c r="M1207" s="5">
        <v>0</v>
      </c>
      <c r="N1207" s="5" t="s">
        <v>90</v>
      </c>
      <c r="O1207" s="5">
        <v>163</v>
      </c>
      <c r="P1207" s="5">
        <v>0</v>
      </c>
      <c r="Q1207" s="5">
        <v>0</v>
      </c>
      <c r="R1207" s="5" t="s">
        <v>4943</v>
      </c>
      <c r="S1207" s="5" t="s">
        <v>4933</v>
      </c>
      <c r="T1207" s="5" t="s">
        <v>4933</v>
      </c>
      <c r="U1207" s="5" t="s">
        <v>4944</v>
      </c>
      <c r="Y1207" s="5" t="s">
        <v>4945</v>
      </c>
      <c r="Z1207" s="5" t="s">
        <v>4946</v>
      </c>
      <c r="AC1207" s="5" t="s">
        <v>244</v>
      </c>
      <c r="AD1207" s="5" t="s">
        <v>97</v>
      </c>
      <c r="AK1207" s="5" t="s">
        <v>4937</v>
      </c>
      <c r="AL1207" s="5" t="s">
        <v>4178</v>
      </c>
      <c r="AM1207" s="5" t="s">
        <v>4938</v>
      </c>
      <c r="AN1207" s="5" t="s">
        <v>4947</v>
      </c>
      <c r="AO1207" s="5" t="s">
        <v>98</v>
      </c>
      <c r="AP1207" s="5" t="s">
        <v>98</v>
      </c>
      <c r="AT1207" s="5" t="s">
        <v>98</v>
      </c>
      <c r="AX1207" s="5">
        <v>2022</v>
      </c>
      <c r="BA1207" s="5" t="s">
        <v>362</v>
      </c>
      <c r="BD1207" s="5">
        <v>10</v>
      </c>
      <c r="BF1207" s="5" t="s">
        <v>99</v>
      </c>
      <c r="BG1207" s="5" t="s">
        <v>99</v>
      </c>
      <c r="BI1207" s="5">
        <v>4</v>
      </c>
      <c r="BJ1207" s="5">
        <v>6</v>
      </c>
      <c r="BN1207" s="5">
        <f t="shared" si="35"/>
        <v>163</v>
      </c>
    </row>
    <row r="1208" spans="1:66" x14ac:dyDescent="0.35">
      <c r="A1208" s="5" t="s">
        <v>4948</v>
      </c>
      <c r="B1208" s="5" t="s">
        <v>313</v>
      </c>
      <c r="C1208" s="5" t="s">
        <v>244</v>
      </c>
      <c r="D1208" s="5" t="s">
        <v>4949</v>
      </c>
      <c r="E1208" s="5" t="s">
        <v>4950</v>
      </c>
      <c r="F1208" s="5" t="s">
        <v>245</v>
      </c>
      <c r="G1208" s="5" t="s">
        <v>4951</v>
      </c>
      <c r="H1208" s="5" t="s">
        <v>4931</v>
      </c>
      <c r="K1208" s="5">
        <v>1</v>
      </c>
      <c r="L1208" s="5">
        <v>1</v>
      </c>
      <c r="M1208" s="5">
        <v>0</v>
      </c>
      <c r="N1208" s="5" t="s">
        <v>224</v>
      </c>
      <c r="O1208" s="5">
        <v>163</v>
      </c>
      <c r="P1208" s="5">
        <v>0</v>
      </c>
      <c r="Q1208" s="5">
        <v>163</v>
      </c>
      <c r="R1208" s="5" t="s">
        <v>4952</v>
      </c>
      <c r="S1208" s="5" t="s">
        <v>4953</v>
      </c>
      <c r="T1208" s="5" t="s">
        <v>4953</v>
      </c>
      <c r="U1208" s="5" t="s">
        <v>4954</v>
      </c>
      <c r="V1208" s="5" t="s">
        <v>338</v>
      </c>
      <c r="W1208" s="5" t="s">
        <v>338</v>
      </c>
      <c r="Y1208" s="5" t="s">
        <v>4955</v>
      </c>
      <c r="Z1208" s="5" t="s">
        <v>4956</v>
      </c>
      <c r="AC1208" s="5" t="s">
        <v>244</v>
      </c>
      <c r="AD1208" s="5" t="s">
        <v>97</v>
      </c>
      <c r="AE1208" s="5" t="s">
        <v>4786</v>
      </c>
      <c r="AK1208" s="5" t="s">
        <v>4937</v>
      </c>
      <c r="AL1208" s="5" t="s">
        <v>4178</v>
      </c>
      <c r="AM1208" s="5" t="s">
        <v>4938</v>
      </c>
      <c r="AN1208" s="5" t="s">
        <v>4957</v>
      </c>
      <c r="AO1208" s="5" t="s">
        <v>98</v>
      </c>
      <c r="AP1208" s="5" t="s">
        <v>98</v>
      </c>
      <c r="AT1208" s="5" t="s">
        <v>98</v>
      </c>
      <c r="AX1208" s="5">
        <v>2022</v>
      </c>
      <c r="BA1208" s="5" t="s">
        <v>362</v>
      </c>
      <c r="BD1208" s="5">
        <v>10</v>
      </c>
      <c r="BE1208" s="5">
        <v>2023</v>
      </c>
      <c r="BF1208" s="5" t="s">
        <v>99</v>
      </c>
      <c r="BG1208" s="5" t="s">
        <v>99</v>
      </c>
      <c r="BH1208" s="5" t="s">
        <v>99</v>
      </c>
      <c r="BI1208" s="5">
        <v>4</v>
      </c>
      <c r="BJ1208" s="5">
        <v>6</v>
      </c>
      <c r="BK1208" s="5">
        <v>6</v>
      </c>
      <c r="BN1208" s="5">
        <f t="shared" si="35"/>
        <v>163</v>
      </c>
    </row>
    <row r="1209" spans="1:66" x14ac:dyDescent="0.35">
      <c r="A1209" s="5" t="s">
        <v>4958</v>
      </c>
      <c r="B1209" s="5" t="s">
        <v>313</v>
      </c>
      <c r="C1209" s="5" t="s">
        <v>244</v>
      </c>
      <c r="D1209" s="5" t="s">
        <v>4949</v>
      </c>
      <c r="E1209" s="5" t="s">
        <v>4950</v>
      </c>
      <c r="F1209" s="5" t="s">
        <v>245</v>
      </c>
      <c r="G1209" s="5" t="s">
        <v>4959</v>
      </c>
      <c r="H1209" s="5" t="s">
        <v>4942</v>
      </c>
      <c r="K1209" s="5">
        <v>1</v>
      </c>
      <c r="L1209" s="5">
        <v>1</v>
      </c>
      <c r="M1209" s="5">
        <v>0</v>
      </c>
      <c r="N1209" s="5" t="s">
        <v>224</v>
      </c>
      <c r="O1209" s="5">
        <v>163</v>
      </c>
      <c r="P1209" s="5">
        <v>0</v>
      </c>
      <c r="Q1209" s="5">
        <v>163</v>
      </c>
      <c r="R1209" s="5" t="s">
        <v>4960</v>
      </c>
      <c r="S1209" s="5" t="s">
        <v>4953</v>
      </c>
      <c r="T1209" s="5" t="s">
        <v>4953</v>
      </c>
      <c r="U1209" s="5" t="s">
        <v>4961</v>
      </c>
      <c r="V1209" s="5" t="s">
        <v>338</v>
      </c>
      <c r="W1209" s="5" t="s">
        <v>338</v>
      </c>
      <c r="Y1209" s="5" t="s">
        <v>4962</v>
      </c>
      <c r="Z1209" s="5" t="s">
        <v>4963</v>
      </c>
      <c r="AC1209" s="5" t="s">
        <v>244</v>
      </c>
      <c r="AD1209" s="5" t="s">
        <v>97</v>
      </c>
      <c r="AE1209" s="5" t="s">
        <v>4786</v>
      </c>
      <c r="AK1209" s="5" t="s">
        <v>4937</v>
      </c>
      <c r="AL1209" s="5" t="s">
        <v>4178</v>
      </c>
      <c r="AM1209" s="5" t="s">
        <v>4938</v>
      </c>
      <c r="AN1209" s="5" t="s">
        <v>4947</v>
      </c>
      <c r="AO1209" s="5" t="s">
        <v>98</v>
      </c>
      <c r="AP1209" s="5" t="s">
        <v>98</v>
      </c>
      <c r="AT1209" s="5" t="s">
        <v>98</v>
      </c>
      <c r="AX1209" s="5">
        <v>2022</v>
      </c>
      <c r="BA1209" s="5" t="s">
        <v>362</v>
      </c>
      <c r="BD1209" s="5">
        <v>10</v>
      </c>
      <c r="BE1209" s="5">
        <v>2023</v>
      </c>
      <c r="BF1209" s="5" t="s">
        <v>99</v>
      </c>
      <c r="BG1209" s="5" t="s">
        <v>99</v>
      </c>
      <c r="BH1209" s="5" t="s">
        <v>99</v>
      </c>
      <c r="BI1209" s="5">
        <v>4</v>
      </c>
      <c r="BJ1209" s="5">
        <v>6</v>
      </c>
      <c r="BK1209" s="5">
        <v>6</v>
      </c>
      <c r="BN1209" s="5">
        <f t="shared" si="35"/>
        <v>163</v>
      </c>
    </row>
    <row r="1210" spans="1:66" x14ac:dyDescent="0.35">
      <c r="A1210" s="5" t="s">
        <v>4964</v>
      </c>
      <c r="B1210" s="5" t="s">
        <v>313</v>
      </c>
      <c r="C1210" s="5" t="s">
        <v>244</v>
      </c>
      <c r="D1210" s="5" t="s">
        <v>4965</v>
      </c>
      <c r="E1210" s="5" t="s">
        <v>4966</v>
      </c>
      <c r="F1210" s="5" t="s">
        <v>245</v>
      </c>
      <c r="G1210" s="5" t="s">
        <v>4967</v>
      </c>
      <c r="H1210" s="5" t="s">
        <v>4931</v>
      </c>
      <c r="K1210" s="5">
        <v>1</v>
      </c>
      <c r="L1210" s="5">
        <v>1</v>
      </c>
      <c r="M1210" s="5">
        <v>0</v>
      </c>
      <c r="N1210" s="5" t="s">
        <v>90</v>
      </c>
      <c r="O1210" s="5">
        <v>163</v>
      </c>
      <c r="P1210" s="5">
        <v>0</v>
      </c>
      <c r="Q1210" s="5">
        <v>0</v>
      </c>
      <c r="R1210" s="5" t="s">
        <v>4968</v>
      </c>
      <c r="S1210" s="5" t="s">
        <v>4969</v>
      </c>
      <c r="T1210" s="5" t="s">
        <v>4970</v>
      </c>
      <c r="U1210" s="5" t="s">
        <v>4971</v>
      </c>
      <c r="Y1210" s="5" t="s">
        <v>4972</v>
      </c>
      <c r="Z1210" s="5" t="s">
        <v>4973</v>
      </c>
      <c r="AC1210" s="5" t="s">
        <v>244</v>
      </c>
      <c r="AD1210" s="5" t="s">
        <v>97</v>
      </c>
      <c r="AK1210" s="5" t="s">
        <v>4937</v>
      </c>
      <c r="AL1210" s="5" t="s">
        <v>4178</v>
      </c>
      <c r="AM1210" s="5" t="s">
        <v>4938</v>
      </c>
      <c r="AN1210" s="5" t="s">
        <v>4957</v>
      </c>
      <c r="AO1210" s="5" t="s">
        <v>98</v>
      </c>
      <c r="AP1210" s="5" t="s">
        <v>98</v>
      </c>
      <c r="AT1210" s="5" t="s">
        <v>98</v>
      </c>
      <c r="AX1210" s="5">
        <v>2022</v>
      </c>
      <c r="BA1210" s="5" t="s">
        <v>361</v>
      </c>
      <c r="BD1210" s="5">
        <v>9</v>
      </c>
      <c r="BF1210" s="5" t="s">
        <v>99</v>
      </c>
      <c r="BG1210" s="5" t="s">
        <v>99</v>
      </c>
      <c r="BI1210" s="5">
        <v>4</v>
      </c>
      <c r="BJ1210" s="5">
        <v>6</v>
      </c>
      <c r="BN1210" s="5">
        <f t="shared" si="35"/>
        <v>163</v>
      </c>
    </row>
    <row r="1211" spans="1:66" x14ac:dyDescent="0.35">
      <c r="A1211" s="5" t="s">
        <v>4974</v>
      </c>
      <c r="B1211" s="5" t="s">
        <v>313</v>
      </c>
      <c r="C1211" s="5" t="s">
        <v>244</v>
      </c>
      <c r="D1211" s="5" t="s">
        <v>4965</v>
      </c>
      <c r="E1211" s="5" t="s">
        <v>4966</v>
      </c>
      <c r="F1211" s="5" t="s">
        <v>245</v>
      </c>
      <c r="G1211" s="5" t="s">
        <v>4975</v>
      </c>
      <c r="H1211" s="5" t="s">
        <v>4942</v>
      </c>
      <c r="K1211" s="5">
        <v>1</v>
      </c>
      <c r="L1211" s="5">
        <v>1</v>
      </c>
      <c r="M1211" s="5">
        <v>0</v>
      </c>
      <c r="N1211" s="5" t="s">
        <v>90</v>
      </c>
      <c r="O1211" s="5">
        <v>163</v>
      </c>
      <c r="P1211" s="5">
        <v>0</v>
      </c>
      <c r="Q1211" s="5">
        <v>0</v>
      </c>
      <c r="R1211" s="5" t="s">
        <v>4976</v>
      </c>
      <c r="S1211" s="5" t="s">
        <v>4969</v>
      </c>
      <c r="T1211" s="5" t="s">
        <v>4970</v>
      </c>
      <c r="U1211" s="5" t="s">
        <v>4977</v>
      </c>
      <c r="Y1211" s="5" t="s">
        <v>4978</v>
      </c>
      <c r="Z1211" s="5" t="s">
        <v>4979</v>
      </c>
      <c r="AC1211" s="5" t="s">
        <v>244</v>
      </c>
      <c r="AD1211" s="5" t="s">
        <v>97</v>
      </c>
      <c r="AK1211" s="5" t="s">
        <v>4937</v>
      </c>
      <c r="AL1211" s="5" t="s">
        <v>4178</v>
      </c>
      <c r="AM1211" s="5" t="s">
        <v>4938</v>
      </c>
      <c r="AN1211" s="5" t="s">
        <v>4957</v>
      </c>
      <c r="AO1211" s="5" t="s">
        <v>98</v>
      </c>
      <c r="AP1211" s="5" t="s">
        <v>98</v>
      </c>
      <c r="AT1211" s="5" t="s">
        <v>98</v>
      </c>
      <c r="AX1211" s="5">
        <v>2022</v>
      </c>
      <c r="BA1211" s="5" t="s">
        <v>361</v>
      </c>
      <c r="BD1211" s="5">
        <v>9</v>
      </c>
      <c r="BF1211" s="5" t="s">
        <v>99</v>
      </c>
      <c r="BG1211" s="5" t="s">
        <v>99</v>
      </c>
      <c r="BI1211" s="5">
        <v>4</v>
      </c>
      <c r="BJ1211" s="5">
        <v>6</v>
      </c>
      <c r="BN1211" s="5">
        <f t="shared" si="35"/>
        <v>163</v>
      </c>
    </row>
    <row r="1212" spans="1:66" x14ac:dyDescent="0.35">
      <c r="A1212" s="5" t="s">
        <v>4980</v>
      </c>
      <c r="B1212" s="5" t="s">
        <v>313</v>
      </c>
      <c r="C1212" s="5" t="s">
        <v>244</v>
      </c>
      <c r="D1212" s="5" t="s">
        <v>4981</v>
      </c>
      <c r="E1212" s="5" t="s">
        <v>4982</v>
      </c>
      <c r="F1212" s="5" t="s">
        <v>245</v>
      </c>
      <c r="G1212" s="5" t="s">
        <v>4983</v>
      </c>
      <c r="H1212" s="5" t="s">
        <v>4931</v>
      </c>
      <c r="K1212" s="5">
        <v>1</v>
      </c>
      <c r="L1212" s="5">
        <v>1</v>
      </c>
      <c r="M1212" s="5">
        <v>0</v>
      </c>
      <c r="N1212" s="5" t="s">
        <v>90</v>
      </c>
      <c r="O1212" s="5">
        <v>163</v>
      </c>
      <c r="P1212" s="5">
        <v>0</v>
      </c>
      <c r="Q1212" s="5">
        <v>0</v>
      </c>
      <c r="R1212" s="5" t="s">
        <v>4984</v>
      </c>
      <c r="S1212" s="5" t="s">
        <v>4985</v>
      </c>
      <c r="T1212" s="5" t="s">
        <v>4985</v>
      </c>
      <c r="U1212" s="5" t="s">
        <v>4986</v>
      </c>
      <c r="Y1212" s="5" t="s">
        <v>4987</v>
      </c>
      <c r="Z1212" s="5" t="s">
        <v>4988</v>
      </c>
      <c r="AC1212" s="5" t="s">
        <v>244</v>
      </c>
      <c r="AD1212" s="5" t="s">
        <v>97</v>
      </c>
      <c r="AK1212" s="5" t="s">
        <v>4937</v>
      </c>
      <c r="AL1212" s="5" t="s">
        <v>4178</v>
      </c>
      <c r="AM1212" s="5" t="s">
        <v>4938</v>
      </c>
      <c r="AN1212" s="5" t="s">
        <v>4957</v>
      </c>
      <c r="AO1212" s="5" t="s">
        <v>98</v>
      </c>
      <c r="AP1212" s="5" t="s">
        <v>98</v>
      </c>
      <c r="AT1212" s="5" t="s">
        <v>98</v>
      </c>
      <c r="AX1212" s="5">
        <v>2022</v>
      </c>
      <c r="BA1212" s="5" t="s">
        <v>361</v>
      </c>
      <c r="BD1212" s="5">
        <v>9</v>
      </c>
      <c r="BF1212" s="5" t="s">
        <v>99</v>
      </c>
      <c r="BG1212" s="5" t="s">
        <v>99</v>
      </c>
      <c r="BI1212" s="5">
        <v>4</v>
      </c>
      <c r="BJ1212" s="5">
        <v>6</v>
      </c>
      <c r="BN1212" s="5">
        <f t="shared" si="35"/>
        <v>163</v>
      </c>
    </row>
    <row r="1213" spans="1:66" x14ac:dyDescent="0.35">
      <c r="A1213" s="5" t="s">
        <v>4989</v>
      </c>
      <c r="B1213" s="5" t="s">
        <v>313</v>
      </c>
      <c r="C1213" s="5" t="s">
        <v>244</v>
      </c>
      <c r="D1213" s="5" t="s">
        <v>4981</v>
      </c>
      <c r="E1213" s="5" t="s">
        <v>4982</v>
      </c>
      <c r="F1213" s="5" t="s">
        <v>245</v>
      </c>
      <c r="G1213" s="5" t="s">
        <v>4990</v>
      </c>
      <c r="H1213" s="5" t="s">
        <v>4942</v>
      </c>
      <c r="K1213" s="5">
        <v>1</v>
      </c>
      <c r="L1213" s="5">
        <v>1</v>
      </c>
      <c r="M1213" s="5">
        <v>0</v>
      </c>
      <c r="N1213" s="5" t="s">
        <v>90</v>
      </c>
      <c r="O1213" s="5">
        <v>163</v>
      </c>
      <c r="P1213" s="5">
        <v>0</v>
      </c>
      <c r="Q1213" s="5">
        <v>0</v>
      </c>
      <c r="R1213" s="5" t="s">
        <v>4991</v>
      </c>
      <c r="S1213" s="5" t="s">
        <v>4985</v>
      </c>
      <c r="T1213" s="5" t="s">
        <v>4985</v>
      </c>
      <c r="U1213" s="5" t="s">
        <v>4992</v>
      </c>
      <c r="Y1213" s="5" t="s">
        <v>4993</v>
      </c>
      <c r="Z1213" s="5" t="s">
        <v>4994</v>
      </c>
      <c r="AC1213" s="5" t="s">
        <v>244</v>
      </c>
      <c r="AD1213" s="5" t="s">
        <v>97</v>
      </c>
      <c r="AK1213" s="5" t="s">
        <v>4937</v>
      </c>
      <c r="AL1213" s="5" t="s">
        <v>4178</v>
      </c>
      <c r="AM1213" s="5" t="s">
        <v>4938</v>
      </c>
      <c r="AN1213" s="5" t="s">
        <v>4957</v>
      </c>
      <c r="AO1213" s="5" t="s">
        <v>98</v>
      </c>
      <c r="AP1213" s="5" t="s">
        <v>98</v>
      </c>
      <c r="AT1213" s="5" t="s">
        <v>98</v>
      </c>
      <c r="AX1213" s="5">
        <v>2022</v>
      </c>
      <c r="BA1213" s="5" t="s">
        <v>361</v>
      </c>
      <c r="BD1213" s="5">
        <v>9</v>
      </c>
      <c r="BF1213" s="5" t="s">
        <v>99</v>
      </c>
      <c r="BG1213" s="5" t="s">
        <v>99</v>
      </c>
      <c r="BI1213" s="5">
        <v>4</v>
      </c>
      <c r="BJ1213" s="5">
        <v>6</v>
      </c>
      <c r="BN1213" s="5">
        <f t="shared" si="35"/>
        <v>163</v>
      </c>
    </row>
    <row r="1214" spans="1:66" x14ac:dyDescent="0.35">
      <c r="A1214" s="5" t="s">
        <v>4995</v>
      </c>
      <c r="B1214" s="5" t="s">
        <v>313</v>
      </c>
      <c r="C1214" s="5" t="s">
        <v>244</v>
      </c>
      <c r="D1214" s="5" t="s">
        <v>4996</v>
      </c>
      <c r="E1214" s="5" t="s">
        <v>4997</v>
      </c>
      <c r="F1214" s="5" t="s">
        <v>245</v>
      </c>
      <c r="G1214" s="5" t="s">
        <v>4998</v>
      </c>
      <c r="H1214" s="5" t="s">
        <v>4931</v>
      </c>
      <c r="K1214" s="5">
        <v>1</v>
      </c>
      <c r="L1214" s="5">
        <v>1</v>
      </c>
      <c r="M1214" s="5">
        <v>0</v>
      </c>
      <c r="N1214" s="5" t="s">
        <v>90</v>
      </c>
      <c r="O1214" s="5">
        <v>163</v>
      </c>
      <c r="P1214" s="5">
        <v>0</v>
      </c>
      <c r="Q1214" s="5">
        <v>0</v>
      </c>
      <c r="R1214" s="5" t="s">
        <v>4999</v>
      </c>
      <c r="S1214" s="5" t="s">
        <v>5000</v>
      </c>
      <c r="T1214" s="5" t="s">
        <v>5000</v>
      </c>
      <c r="U1214" s="5" t="s">
        <v>5001</v>
      </c>
      <c r="Y1214" s="5" t="s">
        <v>5002</v>
      </c>
      <c r="Z1214" s="5" t="s">
        <v>5003</v>
      </c>
      <c r="AC1214" s="5" t="s">
        <v>244</v>
      </c>
      <c r="AD1214" s="5" t="s">
        <v>97</v>
      </c>
      <c r="AK1214" s="5" t="s">
        <v>4937</v>
      </c>
      <c r="AL1214" s="5" t="s">
        <v>4178</v>
      </c>
      <c r="AM1214" s="5" t="s">
        <v>4938</v>
      </c>
      <c r="AN1214" s="5" t="s">
        <v>5004</v>
      </c>
      <c r="AO1214" s="5" t="s">
        <v>98</v>
      </c>
      <c r="AP1214" s="5" t="s">
        <v>98</v>
      </c>
      <c r="AT1214" s="5" t="s">
        <v>98</v>
      </c>
      <c r="AX1214" s="5">
        <v>2022</v>
      </c>
      <c r="BA1214" s="5" t="s">
        <v>361</v>
      </c>
      <c r="BD1214" s="5">
        <v>8</v>
      </c>
      <c r="BF1214" s="5" t="s">
        <v>99</v>
      </c>
      <c r="BG1214" s="5" t="s">
        <v>99</v>
      </c>
      <c r="BI1214" s="5">
        <v>4</v>
      </c>
      <c r="BJ1214" s="5">
        <v>6</v>
      </c>
      <c r="BN1214" s="5">
        <f t="shared" si="35"/>
        <v>163</v>
      </c>
    </row>
    <row r="1215" spans="1:66" x14ac:dyDescent="0.35">
      <c r="A1215" s="5" t="s">
        <v>5005</v>
      </c>
      <c r="B1215" s="5" t="s">
        <v>313</v>
      </c>
      <c r="C1215" s="5" t="s">
        <v>244</v>
      </c>
      <c r="D1215" s="5" t="s">
        <v>4996</v>
      </c>
      <c r="E1215" s="5" t="s">
        <v>4997</v>
      </c>
      <c r="F1215" s="5" t="s">
        <v>245</v>
      </c>
      <c r="G1215" s="5" t="s">
        <v>5006</v>
      </c>
      <c r="H1215" s="5" t="s">
        <v>4942</v>
      </c>
      <c r="K1215" s="5">
        <v>1</v>
      </c>
      <c r="L1215" s="5">
        <v>1</v>
      </c>
      <c r="M1215" s="5">
        <v>0</v>
      </c>
      <c r="N1215" s="5" t="s">
        <v>90</v>
      </c>
      <c r="O1215" s="5">
        <v>163</v>
      </c>
      <c r="P1215" s="5">
        <v>0</v>
      </c>
      <c r="Q1215" s="5">
        <v>0</v>
      </c>
      <c r="R1215" s="5" t="s">
        <v>5007</v>
      </c>
      <c r="S1215" s="5" t="s">
        <v>5000</v>
      </c>
      <c r="T1215" s="5" t="s">
        <v>5000</v>
      </c>
      <c r="U1215" s="5" t="s">
        <v>5008</v>
      </c>
      <c r="Y1215" s="5" t="s">
        <v>5009</v>
      </c>
      <c r="Z1215" s="5" t="s">
        <v>5010</v>
      </c>
      <c r="AC1215" s="5" t="s">
        <v>244</v>
      </c>
      <c r="AD1215" s="5" t="s">
        <v>97</v>
      </c>
      <c r="AK1215" s="5" t="s">
        <v>4937</v>
      </c>
      <c r="AL1215" s="5" t="s">
        <v>4178</v>
      </c>
      <c r="AM1215" s="5" t="s">
        <v>4938</v>
      </c>
      <c r="AN1215" s="5" t="s">
        <v>4957</v>
      </c>
      <c r="AO1215" s="5" t="s">
        <v>98</v>
      </c>
      <c r="AP1215" s="5" t="s">
        <v>98</v>
      </c>
      <c r="AT1215" s="5" t="s">
        <v>98</v>
      </c>
      <c r="AX1215" s="5">
        <v>2022</v>
      </c>
      <c r="BA1215" s="5" t="s">
        <v>361</v>
      </c>
      <c r="BD1215" s="5">
        <v>8</v>
      </c>
      <c r="BF1215" s="5" t="s">
        <v>99</v>
      </c>
      <c r="BG1215" s="5" t="s">
        <v>99</v>
      </c>
      <c r="BI1215" s="5">
        <v>4</v>
      </c>
      <c r="BJ1215" s="5">
        <v>6</v>
      </c>
      <c r="BN1215" s="5">
        <f t="shared" si="35"/>
        <v>163</v>
      </c>
    </row>
    <row r="1216" spans="1:66" x14ac:dyDescent="0.35">
      <c r="A1216" s="5" t="s">
        <v>5011</v>
      </c>
      <c r="B1216" s="5" t="s">
        <v>313</v>
      </c>
      <c r="C1216" s="5" t="s">
        <v>244</v>
      </c>
      <c r="D1216" s="5" t="s">
        <v>5012</v>
      </c>
      <c r="E1216" s="5" t="s">
        <v>5013</v>
      </c>
      <c r="F1216" s="5" t="s">
        <v>245</v>
      </c>
      <c r="G1216" s="5" t="s">
        <v>5014</v>
      </c>
      <c r="H1216" s="5" t="s">
        <v>5015</v>
      </c>
      <c r="K1216" s="5">
        <v>1</v>
      </c>
      <c r="L1216" s="5">
        <v>1</v>
      </c>
      <c r="M1216" s="5">
        <v>0</v>
      </c>
      <c r="N1216" s="5" t="s">
        <v>90</v>
      </c>
      <c r="O1216" s="5">
        <v>229</v>
      </c>
      <c r="P1216" s="5">
        <v>0</v>
      </c>
      <c r="Q1216" s="5">
        <v>0</v>
      </c>
      <c r="R1216" s="5" t="s">
        <v>5016</v>
      </c>
      <c r="S1216" s="5" t="s">
        <v>5017</v>
      </c>
      <c r="T1216" s="5" t="s">
        <v>5017</v>
      </c>
      <c r="U1216" s="5" t="s">
        <v>5018</v>
      </c>
      <c r="Y1216" s="5" t="s">
        <v>5019</v>
      </c>
      <c r="Z1216" s="5" t="s">
        <v>5020</v>
      </c>
      <c r="AC1216" s="5" t="s">
        <v>244</v>
      </c>
      <c r="AD1216" s="5" t="s">
        <v>97</v>
      </c>
      <c r="AK1216" s="5" t="s">
        <v>3980</v>
      </c>
      <c r="AL1216" s="5" t="s">
        <v>4178</v>
      </c>
      <c r="AM1216" s="5" t="s">
        <v>5021</v>
      </c>
      <c r="AN1216" s="5" t="s">
        <v>5022</v>
      </c>
      <c r="AO1216" s="5" t="s">
        <v>98</v>
      </c>
      <c r="AP1216" s="5" t="s">
        <v>98</v>
      </c>
      <c r="AT1216" s="5" t="s">
        <v>98</v>
      </c>
      <c r="AX1216" s="5">
        <v>2022</v>
      </c>
      <c r="BA1216" s="5" t="s">
        <v>362</v>
      </c>
      <c r="BD1216" s="5">
        <v>11</v>
      </c>
      <c r="BF1216" s="5" t="s">
        <v>99</v>
      </c>
      <c r="BG1216" s="5" t="s">
        <v>99</v>
      </c>
      <c r="BI1216" s="5">
        <v>5</v>
      </c>
      <c r="BJ1216" s="5">
        <v>6</v>
      </c>
      <c r="BN1216" s="5">
        <f t="shared" si="35"/>
        <v>229</v>
      </c>
    </row>
    <row r="1217" spans="1:66" x14ac:dyDescent="0.35">
      <c r="A1217" s="5" t="s">
        <v>5023</v>
      </c>
      <c r="B1217" s="5" t="s">
        <v>313</v>
      </c>
      <c r="C1217" s="5" t="s">
        <v>244</v>
      </c>
      <c r="D1217" s="5" t="s">
        <v>5012</v>
      </c>
      <c r="E1217" s="5" t="s">
        <v>5013</v>
      </c>
      <c r="F1217" s="5" t="s">
        <v>245</v>
      </c>
      <c r="G1217" s="5" t="s">
        <v>5024</v>
      </c>
      <c r="H1217" s="5" t="s">
        <v>5025</v>
      </c>
      <c r="K1217" s="5">
        <v>1</v>
      </c>
      <c r="L1217" s="5">
        <v>1</v>
      </c>
      <c r="M1217" s="5">
        <v>0</v>
      </c>
      <c r="N1217" s="5" t="s">
        <v>90</v>
      </c>
      <c r="O1217" s="5">
        <v>229</v>
      </c>
      <c r="P1217" s="5">
        <v>0</v>
      </c>
      <c r="Q1217" s="5">
        <v>0</v>
      </c>
      <c r="R1217" s="5" t="s">
        <v>5026</v>
      </c>
      <c r="S1217" s="5" t="s">
        <v>5017</v>
      </c>
      <c r="T1217" s="5" t="s">
        <v>5017</v>
      </c>
      <c r="U1217" s="5" t="s">
        <v>5027</v>
      </c>
      <c r="Y1217" s="5" t="s">
        <v>5028</v>
      </c>
      <c r="Z1217" s="5" t="s">
        <v>5029</v>
      </c>
      <c r="AC1217" s="5" t="s">
        <v>244</v>
      </c>
      <c r="AD1217" s="5" t="s">
        <v>97</v>
      </c>
      <c r="AK1217" s="5" t="s">
        <v>3980</v>
      </c>
      <c r="AL1217" s="5" t="s">
        <v>4178</v>
      </c>
      <c r="AM1217" s="5" t="s">
        <v>5021</v>
      </c>
      <c r="AN1217" s="5" t="s">
        <v>5022</v>
      </c>
      <c r="AO1217" s="5" t="s">
        <v>98</v>
      </c>
      <c r="AP1217" s="5" t="s">
        <v>98</v>
      </c>
      <c r="AT1217" s="5" t="s">
        <v>98</v>
      </c>
      <c r="AX1217" s="5">
        <v>2022</v>
      </c>
      <c r="BA1217" s="5" t="s">
        <v>362</v>
      </c>
      <c r="BD1217" s="5">
        <v>11</v>
      </c>
      <c r="BF1217" s="5" t="s">
        <v>99</v>
      </c>
      <c r="BG1217" s="5" t="s">
        <v>99</v>
      </c>
      <c r="BI1217" s="5">
        <v>5</v>
      </c>
      <c r="BJ1217" s="5">
        <v>6</v>
      </c>
      <c r="BN1217" s="5">
        <f t="shared" si="35"/>
        <v>229</v>
      </c>
    </row>
    <row r="1218" spans="1:66" x14ac:dyDescent="0.35">
      <c r="A1218" s="5" t="s">
        <v>5030</v>
      </c>
      <c r="B1218" s="5" t="s">
        <v>313</v>
      </c>
      <c r="C1218" s="5" t="s">
        <v>244</v>
      </c>
      <c r="D1218" s="5" t="s">
        <v>5031</v>
      </c>
      <c r="E1218" s="5" t="s">
        <v>5032</v>
      </c>
      <c r="F1218" s="5" t="s">
        <v>245</v>
      </c>
      <c r="G1218" s="5" t="s">
        <v>5033</v>
      </c>
      <c r="H1218" s="5" t="s">
        <v>5015</v>
      </c>
      <c r="K1218" s="5">
        <v>1</v>
      </c>
      <c r="L1218" s="5">
        <v>1</v>
      </c>
      <c r="M1218" s="5">
        <v>0</v>
      </c>
      <c r="N1218" s="5" t="s">
        <v>90</v>
      </c>
      <c r="O1218" s="5">
        <v>229</v>
      </c>
      <c r="P1218" s="5">
        <v>0</v>
      </c>
      <c r="Q1218" s="5">
        <v>0</v>
      </c>
      <c r="R1218" s="5" t="s">
        <v>5034</v>
      </c>
      <c r="S1218" s="5" t="s">
        <v>5035</v>
      </c>
      <c r="T1218" s="5" t="s">
        <v>5035</v>
      </c>
      <c r="U1218" s="5" t="s">
        <v>5036</v>
      </c>
      <c r="Y1218" s="5" t="s">
        <v>5037</v>
      </c>
      <c r="Z1218" s="5" t="s">
        <v>5038</v>
      </c>
      <c r="AC1218" s="5" t="s">
        <v>244</v>
      </c>
      <c r="AD1218" s="5" t="s">
        <v>97</v>
      </c>
      <c r="AK1218" s="5" t="s">
        <v>4937</v>
      </c>
      <c r="AL1218" s="5" t="s">
        <v>4178</v>
      </c>
      <c r="AM1218" s="5" t="s">
        <v>5021</v>
      </c>
      <c r="AN1218" s="5" t="s">
        <v>5022</v>
      </c>
      <c r="AO1218" s="5" t="s">
        <v>98</v>
      </c>
      <c r="AP1218" s="5" t="s">
        <v>98</v>
      </c>
      <c r="AT1218" s="5" t="s">
        <v>98</v>
      </c>
      <c r="AX1218" s="5">
        <v>2022</v>
      </c>
      <c r="BA1218" s="5" t="s">
        <v>362</v>
      </c>
      <c r="BD1218" s="5">
        <v>10</v>
      </c>
      <c r="BF1218" s="5" t="s">
        <v>99</v>
      </c>
      <c r="BG1218" s="5" t="s">
        <v>99</v>
      </c>
      <c r="BI1218" s="5">
        <v>4</v>
      </c>
      <c r="BJ1218" s="5">
        <v>6</v>
      </c>
      <c r="BN1218" s="5">
        <f t="shared" si="35"/>
        <v>229</v>
      </c>
    </row>
    <row r="1219" spans="1:66" x14ac:dyDescent="0.35">
      <c r="A1219" s="5" t="s">
        <v>5039</v>
      </c>
      <c r="B1219" s="5" t="s">
        <v>313</v>
      </c>
      <c r="C1219" s="5" t="s">
        <v>244</v>
      </c>
      <c r="D1219" s="5" t="s">
        <v>5031</v>
      </c>
      <c r="E1219" s="5" t="s">
        <v>5032</v>
      </c>
      <c r="F1219" s="5" t="s">
        <v>245</v>
      </c>
      <c r="G1219" s="5" t="s">
        <v>5040</v>
      </c>
      <c r="H1219" s="5" t="s">
        <v>5025</v>
      </c>
      <c r="K1219" s="5">
        <v>1</v>
      </c>
      <c r="L1219" s="5">
        <v>1</v>
      </c>
      <c r="M1219" s="5">
        <v>0</v>
      </c>
      <c r="N1219" s="5" t="s">
        <v>90</v>
      </c>
      <c r="O1219" s="5">
        <v>229</v>
      </c>
      <c r="P1219" s="5">
        <v>0</v>
      </c>
      <c r="Q1219" s="5">
        <v>0</v>
      </c>
      <c r="R1219" s="5" t="s">
        <v>5041</v>
      </c>
      <c r="S1219" s="5" t="s">
        <v>5035</v>
      </c>
      <c r="T1219" s="5" t="s">
        <v>5035</v>
      </c>
      <c r="U1219" s="5" t="s">
        <v>5042</v>
      </c>
      <c r="Y1219" s="5" t="s">
        <v>5043</v>
      </c>
      <c r="Z1219" s="5" t="s">
        <v>5044</v>
      </c>
      <c r="AC1219" s="5" t="s">
        <v>244</v>
      </c>
      <c r="AD1219" s="5" t="s">
        <v>97</v>
      </c>
      <c r="AK1219" s="5" t="s">
        <v>4937</v>
      </c>
      <c r="AL1219" s="5" t="s">
        <v>4178</v>
      </c>
      <c r="AM1219" s="5" t="s">
        <v>5021</v>
      </c>
      <c r="AN1219" s="5" t="s">
        <v>5022</v>
      </c>
      <c r="AO1219" s="5" t="s">
        <v>98</v>
      </c>
      <c r="AP1219" s="5" t="s">
        <v>98</v>
      </c>
      <c r="AT1219" s="5" t="s">
        <v>98</v>
      </c>
      <c r="AX1219" s="5">
        <v>2022</v>
      </c>
      <c r="BA1219" s="5" t="s">
        <v>362</v>
      </c>
      <c r="BD1219" s="5">
        <v>10</v>
      </c>
      <c r="BF1219" s="5" t="s">
        <v>99</v>
      </c>
      <c r="BG1219" s="5" t="s">
        <v>99</v>
      </c>
      <c r="BI1219" s="5">
        <v>4</v>
      </c>
      <c r="BJ1219" s="5">
        <v>6</v>
      </c>
      <c r="BN1219" s="5">
        <f t="shared" si="35"/>
        <v>229</v>
      </c>
    </row>
    <row r="1220" spans="1:66" x14ac:dyDescent="0.35">
      <c r="A1220" s="5" t="s">
        <v>5045</v>
      </c>
      <c r="B1220" s="5" t="s">
        <v>313</v>
      </c>
      <c r="C1220" s="5" t="s">
        <v>244</v>
      </c>
      <c r="D1220" s="5" t="s">
        <v>5046</v>
      </c>
      <c r="E1220" s="5" t="s">
        <v>5047</v>
      </c>
      <c r="F1220" s="5" t="s">
        <v>245</v>
      </c>
      <c r="G1220" s="5" t="s">
        <v>5048</v>
      </c>
      <c r="H1220" s="5" t="s">
        <v>5015</v>
      </c>
      <c r="K1220" s="5">
        <v>1</v>
      </c>
      <c r="L1220" s="5">
        <v>1</v>
      </c>
      <c r="M1220" s="5">
        <v>0</v>
      </c>
      <c r="N1220" s="5" t="s">
        <v>90</v>
      </c>
      <c r="O1220" s="5">
        <v>229</v>
      </c>
      <c r="P1220" s="5">
        <v>0</v>
      </c>
      <c r="Q1220" s="5">
        <v>0</v>
      </c>
      <c r="R1220" s="5" t="s">
        <v>5049</v>
      </c>
      <c r="S1220" s="5" t="s">
        <v>4969</v>
      </c>
      <c r="T1220" s="5" t="s">
        <v>4969</v>
      </c>
      <c r="U1220" s="5" t="s">
        <v>5050</v>
      </c>
      <c r="Y1220" s="5" t="s">
        <v>5051</v>
      </c>
      <c r="Z1220" s="5" t="s">
        <v>5052</v>
      </c>
      <c r="AC1220" s="5" t="s">
        <v>244</v>
      </c>
      <c r="AD1220" s="5" t="s">
        <v>97</v>
      </c>
      <c r="AK1220" s="5" t="s">
        <v>4937</v>
      </c>
      <c r="AL1220" s="5" t="s">
        <v>4178</v>
      </c>
      <c r="AM1220" s="5" t="s">
        <v>5021</v>
      </c>
      <c r="AN1220" s="5" t="s">
        <v>5022</v>
      </c>
      <c r="AO1220" s="5" t="s">
        <v>98</v>
      </c>
      <c r="AP1220" s="5" t="s">
        <v>98</v>
      </c>
      <c r="AT1220" s="5" t="s">
        <v>98</v>
      </c>
      <c r="AX1220" s="5">
        <v>2022</v>
      </c>
      <c r="BA1220" s="5" t="s">
        <v>361</v>
      </c>
      <c r="BD1220" s="5">
        <v>9</v>
      </c>
      <c r="BF1220" s="5" t="s">
        <v>99</v>
      </c>
      <c r="BG1220" s="5" t="s">
        <v>99</v>
      </c>
      <c r="BI1220" s="5">
        <v>4</v>
      </c>
      <c r="BJ1220" s="5">
        <v>6</v>
      </c>
      <c r="BN1220" s="5">
        <f t="shared" si="35"/>
        <v>229</v>
      </c>
    </row>
    <row r="1221" spans="1:66" x14ac:dyDescent="0.35">
      <c r="A1221" s="5" t="s">
        <v>5053</v>
      </c>
      <c r="B1221" s="5" t="s">
        <v>313</v>
      </c>
      <c r="C1221" s="5" t="s">
        <v>244</v>
      </c>
      <c r="D1221" s="5" t="s">
        <v>5046</v>
      </c>
      <c r="E1221" s="5" t="s">
        <v>5047</v>
      </c>
      <c r="F1221" s="5" t="s">
        <v>245</v>
      </c>
      <c r="G1221" s="5" t="s">
        <v>5054</v>
      </c>
      <c r="H1221" s="5" t="s">
        <v>5025</v>
      </c>
      <c r="K1221" s="5">
        <v>1</v>
      </c>
      <c r="L1221" s="5">
        <v>1</v>
      </c>
      <c r="M1221" s="5">
        <v>0</v>
      </c>
      <c r="N1221" s="5" t="s">
        <v>90</v>
      </c>
      <c r="O1221" s="5">
        <v>229</v>
      </c>
      <c r="P1221" s="5">
        <v>0</v>
      </c>
      <c r="Q1221" s="5">
        <v>0</v>
      </c>
      <c r="R1221" s="5" t="s">
        <v>5055</v>
      </c>
      <c r="S1221" s="5" t="s">
        <v>4969</v>
      </c>
      <c r="T1221" s="5" t="s">
        <v>4969</v>
      </c>
      <c r="U1221" s="5" t="s">
        <v>5056</v>
      </c>
      <c r="Y1221" s="5" t="s">
        <v>5057</v>
      </c>
      <c r="Z1221" s="5" t="s">
        <v>5058</v>
      </c>
      <c r="AC1221" s="5" t="s">
        <v>244</v>
      </c>
      <c r="AD1221" s="5" t="s">
        <v>97</v>
      </c>
      <c r="AK1221" s="5" t="s">
        <v>4937</v>
      </c>
      <c r="AL1221" s="5" t="s">
        <v>4178</v>
      </c>
      <c r="AM1221" s="5" t="s">
        <v>5021</v>
      </c>
      <c r="AN1221" s="5" t="s">
        <v>5022</v>
      </c>
      <c r="AO1221" s="5" t="s">
        <v>98</v>
      </c>
      <c r="AP1221" s="5" t="s">
        <v>98</v>
      </c>
      <c r="AT1221" s="5" t="s">
        <v>98</v>
      </c>
      <c r="AX1221" s="5">
        <v>2022</v>
      </c>
      <c r="BA1221" s="5" t="s">
        <v>361</v>
      </c>
      <c r="BD1221" s="5">
        <v>9</v>
      </c>
      <c r="BF1221" s="5" t="s">
        <v>99</v>
      </c>
      <c r="BG1221" s="5" t="s">
        <v>99</v>
      </c>
      <c r="BI1221" s="5">
        <v>4</v>
      </c>
      <c r="BJ1221" s="5">
        <v>6</v>
      </c>
      <c r="BN1221" s="5">
        <f t="shared" ref="BN1221:BN1284" si="36">IF(BM1221="",O1221,BM1221)</f>
        <v>229</v>
      </c>
    </row>
    <row r="1222" spans="1:66" x14ac:dyDescent="0.35">
      <c r="A1222" s="5" t="s">
        <v>5059</v>
      </c>
      <c r="B1222" s="5" t="s">
        <v>313</v>
      </c>
      <c r="C1222" s="5" t="s">
        <v>244</v>
      </c>
      <c r="D1222" s="5" t="s">
        <v>5060</v>
      </c>
      <c r="E1222" s="5" t="s">
        <v>5061</v>
      </c>
      <c r="F1222" s="5" t="s">
        <v>245</v>
      </c>
      <c r="G1222" s="5" t="s">
        <v>5062</v>
      </c>
      <c r="H1222" s="5" t="s">
        <v>5015</v>
      </c>
      <c r="K1222" s="5">
        <v>1</v>
      </c>
      <c r="L1222" s="5">
        <v>1</v>
      </c>
      <c r="M1222" s="5">
        <v>0</v>
      </c>
      <c r="N1222" s="5" t="s">
        <v>90</v>
      </c>
      <c r="O1222" s="5">
        <v>229</v>
      </c>
      <c r="P1222" s="5">
        <v>0</v>
      </c>
      <c r="Q1222" s="5">
        <v>0</v>
      </c>
      <c r="R1222" s="5" t="s">
        <v>5063</v>
      </c>
      <c r="S1222" s="5" t="s">
        <v>5064</v>
      </c>
      <c r="T1222" s="5" t="s">
        <v>5064</v>
      </c>
      <c r="U1222" s="5" t="s">
        <v>5065</v>
      </c>
      <c r="Y1222" s="5" t="s">
        <v>5066</v>
      </c>
      <c r="Z1222" s="5" t="s">
        <v>5067</v>
      </c>
      <c r="AC1222" s="5" t="s">
        <v>244</v>
      </c>
      <c r="AD1222" s="5" t="s">
        <v>97</v>
      </c>
      <c r="AK1222" s="5" t="s">
        <v>3980</v>
      </c>
      <c r="AL1222" s="5" t="s">
        <v>4178</v>
      </c>
      <c r="AM1222" s="5" t="s">
        <v>5021</v>
      </c>
      <c r="AN1222" s="5" t="s">
        <v>5022</v>
      </c>
      <c r="AO1222" s="5" t="s">
        <v>98</v>
      </c>
      <c r="AP1222" s="5" t="s">
        <v>98</v>
      </c>
      <c r="AT1222" s="5" t="s">
        <v>98</v>
      </c>
      <c r="AX1222" s="5">
        <v>2022</v>
      </c>
      <c r="BA1222" s="5" t="s">
        <v>361</v>
      </c>
      <c r="BD1222" s="5">
        <v>9</v>
      </c>
      <c r="BF1222" s="5" t="s">
        <v>99</v>
      </c>
      <c r="BG1222" s="5" t="s">
        <v>99</v>
      </c>
      <c r="BI1222" s="5">
        <v>5</v>
      </c>
      <c r="BJ1222" s="5">
        <v>6</v>
      </c>
      <c r="BN1222" s="5">
        <f t="shared" si="36"/>
        <v>229</v>
      </c>
    </row>
    <row r="1223" spans="1:66" x14ac:dyDescent="0.35">
      <c r="A1223" s="5" t="s">
        <v>5068</v>
      </c>
      <c r="B1223" s="5" t="s">
        <v>313</v>
      </c>
      <c r="C1223" s="5" t="s">
        <v>244</v>
      </c>
      <c r="D1223" s="5" t="s">
        <v>5060</v>
      </c>
      <c r="E1223" s="5" t="s">
        <v>5061</v>
      </c>
      <c r="F1223" s="5" t="s">
        <v>245</v>
      </c>
      <c r="G1223" s="5" t="s">
        <v>5069</v>
      </c>
      <c r="H1223" s="5" t="s">
        <v>5025</v>
      </c>
      <c r="K1223" s="5">
        <v>1</v>
      </c>
      <c r="L1223" s="5">
        <v>1</v>
      </c>
      <c r="M1223" s="5">
        <v>0</v>
      </c>
      <c r="N1223" s="5" t="s">
        <v>90</v>
      </c>
      <c r="O1223" s="5">
        <v>229</v>
      </c>
      <c r="P1223" s="5">
        <v>0</v>
      </c>
      <c r="Q1223" s="5">
        <v>0</v>
      </c>
      <c r="R1223" s="5" t="s">
        <v>5070</v>
      </c>
      <c r="S1223" s="5" t="s">
        <v>5064</v>
      </c>
      <c r="T1223" s="5" t="s">
        <v>5064</v>
      </c>
      <c r="U1223" s="5" t="s">
        <v>5071</v>
      </c>
      <c r="Y1223" s="5" t="s">
        <v>5072</v>
      </c>
      <c r="Z1223" s="5" t="s">
        <v>5073</v>
      </c>
      <c r="AC1223" s="5" t="s">
        <v>244</v>
      </c>
      <c r="AD1223" s="5" t="s">
        <v>97</v>
      </c>
      <c r="AK1223" s="5" t="s">
        <v>3980</v>
      </c>
      <c r="AL1223" s="5" t="s">
        <v>4178</v>
      </c>
      <c r="AM1223" s="5" t="s">
        <v>5021</v>
      </c>
      <c r="AN1223" s="5" t="s">
        <v>5022</v>
      </c>
      <c r="AO1223" s="5" t="s">
        <v>98</v>
      </c>
      <c r="AP1223" s="5" t="s">
        <v>98</v>
      </c>
      <c r="AT1223" s="5" t="s">
        <v>98</v>
      </c>
      <c r="AX1223" s="5">
        <v>2022</v>
      </c>
      <c r="BA1223" s="5" t="s">
        <v>361</v>
      </c>
      <c r="BD1223" s="5">
        <v>9</v>
      </c>
      <c r="BF1223" s="5" t="s">
        <v>99</v>
      </c>
      <c r="BG1223" s="5" t="s">
        <v>99</v>
      </c>
      <c r="BI1223" s="5">
        <v>5</v>
      </c>
      <c r="BJ1223" s="5">
        <v>6</v>
      </c>
      <c r="BN1223" s="5">
        <f t="shared" si="36"/>
        <v>229</v>
      </c>
    </row>
    <row r="1224" spans="1:66" x14ac:dyDescent="0.35">
      <c r="A1224" s="5" t="s">
        <v>5074</v>
      </c>
      <c r="B1224" s="5" t="s">
        <v>313</v>
      </c>
      <c r="C1224" s="5" t="s">
        <v>244</v>
      </c>
      <c r="D1224" s="5" t="s">
        <v>5075</v>
      </c>
      <c r="E1224" s="5" t="s">
        <v>5076</v>
      </c>
      <c r="F1224" s="5" t="s">
        <v>245</v>
      </c>
      <c r="G1224" s="5" t="s">
        <v>5077</v>
      </c>
      <c r="H1224" s="5" t="s">
        <v>5015</v>
      </c>
      <c r="K1224" s="5">
        <v>1</v>
      </c>
      <c r="L1224" s="5">
        <v>1</v>
      </c>
      <c r="M1224" s="5">
        <v>0</v>
      </c>
      <c r="N1224" s="5" t="s">
        <v>90</v>
      </c>
      <c r="O1224" s="5">
        <v>229</v>
      </c>
      <c r="P1224" s="5">
        <v>0</v>
      </c>
      <c r="Q1224" s="5">
        <v>0</v>
      </c>
      <c r="R1224" s="5" t="s">
        <v>5078</v>
      </c>
      <c r="S1224" s="5" t="s">
        <v>5079</v>
      </c>
      <c r="T1224" s="5" t="s">
        <v>5079</v>
      </c>
      <c r="U1224" s="5" t="s">
        <v>5080</v>
      </c>
      <c r="Y1224" s="5" t="s">
        <v>5081</v>
      </c>
      <c r="Z1224" s="5" t="s">
        <v>5082</v>
      </c>
      <c r="AC1224" s="5" t="s">
        <v>244</v>
      </c>
      <c r="AD1224" s="5" t="s">
        <v>97</v>
      </c>
      <c r="AK1224" s="5" t="s">
        <v>4937</v>
      </c>
      <c r="AL1224" s="5" t="s">
        <v>4178</v>
      </c>
      <c r="AM1224" s="5" t="s">
        <v>5021</v>
      </c>
      <c r="AN1224" s="5" t="s">
        <v>5083</v>
      </c>
      <c r="AO1224" s="5" t="s">
        <v>98</v>
      </c>
      <c r="AP1224" s="5" t="s">
        <v>98</v>
      </c>
      <c r="AT1224" s="5" t="s">
        <v>98</v>
      </c>
      <c r="AX1224" s="5">
        <v>2022</v>
      </c>
      <c r="BA1224" s="5" t="s">
        <v>361</v>
      </c>
      <c r="BD1224" s="5">
        <v>8</v>
      </c>
      <c r="BF1224" s="5" t="s">
        <v>99</v>
      </c>
      <c r="BG1224" s="5" t="s">
        <v>99</v>
      </c>
      <c r="BI1224" s="5">
        <v>4</v>
      </c>
      <c r="BJ1224" s="5">
        <v>6</v>
      </c>
      <c r="BN1224" s="5">
        <f t="shared" si="36"/>
        <v>229</v>
      </c>
    </row>
    <row r="1225" spans="1:66" x14ac:dyDescent="0.35">
      <c r="A1225" s="5" t="s">
        <v>5084</v>
      </c>
      <c r="B1225" s="5" t="s">
        <v>313</v>
      </c>
      <c r="C1225" s="5" t="s">
        <v>244</v>
      </c>
      <c r="D1225" s="5" t="s">
        <v>5075</v>
      </c>
      <c r="E1225" s="5" t="s">
        <v>5076</v>
      </c>
      <c r="F1225" s="5" t="s">
        <v>245</v>
      </c>
      <c r="G1225" s="5" t="s">
        <v>5085</v>
      </c>
      <c r="H1225" s="5" t="s">
        <v>5025</v>
      </c>
      <c r="K1225" s="5">
        <v>1</v>
      </c>
      <c r="L1225" s="5">
        <v>1</v>
      </c>
      <c r="M1225" s="5">
        <v>0</v>
      </c>
      <c r="N1225" s="5" t="s">
        <v>90</v>
      </c>
      <c r="O1225" s="5">
        <v>229</v>
      </c>
      <c r="P1225" s="5">
        <v>0</v>
      </c>
      <c r="Q1225" s="5">
        <v>0</v>
      </c>
      <c r="R1225" s="5" t="s">
        <v>5086</v>
      </c>
      <c r="S1225" s="5" t="s">
        <v>5079</v>
      </c>
      <c r="T1225" s="5" t="s">
        <v>5079</v>
      </c>
      <c r="U1225" s="5" t="s">
        <v>5087</v>
      </c>
      <c r="Y1225" s="5" t="s">
        <v>5088</v>
      </c>
      <c r="Z1225" s="5" t="s">
        <v>5089</v>
      </c>
      <c r="AC1225" s="5" t="s">
        <v>244</v>
      </c>
      <c r="AD1225" s="5" t="s">
        <v>97</v>
      </c>
      <c r="AK1225" s="5" t="s">
        <v>4937</v>
      </c>
      <c r="AL1225" s="5" t="s">
        <v>4178</v>
      </c>
      <c r="AM1225" s="5" t="s">
        <v>5021</v>
      </c>
      <c r="AN1225" s="5" t="s">
        <v>5022</v>
      </c>
      <c r="AO1225" s="5" t="s">
        <v>98</v>
      </c>
      <c r="AP1225" s="5" t="s">
        <v>98</v>
      </c>
      <c r="AT1225" s="5" t="s">
        <v>98</v>
      </c>
      <c r="AX1225" s="5">
        <v>2022</v>
      </c>
      <c r="BA1225" s="5" t="s">
        <v>361</v>
      </c>
      <c r="BD1225" s="5">
        <v>8</v>
      </c>
      <c r="BF1225" s="5" t="s">
        <v>99</v>
      </c>
      <c r="BG1225" s="5" t="s">
        <v>99</v>
      </c>
      <c r="BI1225" s="5">
        <v>4</v>
      </c>
      <c r="BJ1225" s="5">
        <v>6</v>
      </c>
      <c r="BN1225" s="5">
        <f t="shared" si="36"/>
        <v>229</v>
      </c>
    </row>
    <row r="1226" spans="1:66" x14ac:dyDescent="0.35">
      <c r="A1226" s="5" t="s">
        <v>5090</v>
      </c>
      <c r="B1226" s="5" t="s">
        <v>313</v>
      </c>
      <c r="C1226" s="5" t="s">
        <v>244</v>
      </c>
      <c r="D1226" s="5" t="s">
        <v>5091</v>
      </c>
      <c r="E1226" s="5" t="s">
        <v>5092</v>
      </c>
      <c r="F1226" s="5" t="s">
        <v>245</v>
      </c>
      <c r="G1226" s="5" t="s">
        <v>5093</v>
      </c>
      <c r="H1226" s="5" t="s">
        <v>5094</v>
      </c>
      <c r="K1226" s="5">
        <v>1</v>
      </c>
      <c r="L1226" s="5">
        <v>1</v>
      </c>
      <c r="M1226" s="5">
        <v>0</v>
      </c>
      <c r="N1226" s="5" t="s">
        <v>90</v>
      </c>
      <c r="O1226" s="5">
        <v>98</v>
      </c>
      <c r="P1226" s="5">
        <v>0</v>
      </c>
      <c r="Q1226" s="5">
        <v>0</v>
      </c>
      <c r="R1226" s="5" t="s">
        <v>5095</v>
      </c>
      <c r="S1226" s="5" t="s">
        <v>5096</v>
      </c>
      <c r="T1226" s="5" t="s">
        <v>5096</v>
      </c>
      <c r="U1226" s="5" t="s">
        <v>5097</v>
      </c>
      <c r="Y1226" s="5" t="s">
        <v>5098</v>
      </c>
      <c r="Z1226" s="5" t="s">
        <v>5099</v>
      </c>
      <c r="AC1226" s="5" t="s">
        <v>244</v>
      </c>
      <c r="AD1226" s="5" t="s">
        <v>97</v>
      </c>
      <c r="AK1226" s="5" t="s">
        <v>4937</v>
      </c>
      <c r="AL1226" s="5" t="s">
        <v>4178</v>
      </c>
      <c r="AM1226" s="5" t="s">
        <v>5100</v>
      </c>
      <c r="AN1226" s="5" t="s">
        <v>5022</v>
      </c>
      <c r="AO1226" s="5" t="s">
        <v>98</v>
      </c>
      <c r="AP1226" s="5" t="s">
        <v>98</v>
      </c>
      <c r="AT1226" s="5" t="s">
        <v>98</v>
      </c>
      <c r="AX1226" s="5">
        <v>2022</v>
      </c>
      <c r="BA1226" s="5" t="s">
        <v>362</v>
      </c>
      <c r="BD1226" s="5">
        <v>11</v>
      </c>
      <c r="BF1226" s="5" t="s">
        <v>99</v>
      </c>
      <c r="BG1226" s="5" t="s">
        <v>99</v>
      </c>
      <c r="BI1226" s="5">
        <v>4</v>
      </c>
      <c r="BJ1226" s="5">
        <v>6</v>
      </c>
      <c r="BN1226" s="5">
        <f t="shared" si="36"/>
        <v>98</v>
      </c>
    </row>
    <row r="1227" spans="1:66" x14ac:dyDescent="0.35">
      <c r="A1227" s="5" t="s">
        <v>5101</v>
      </c>
      <c r="B1227" s="5" t="s">
        <v>313</v>
      </c>
      <c r="C1227" s="5" t="s">
        <v>244</v>
      </c>
      <c r="D1227" s="5" t="s">
        <v>5091</v>
      </c>
      <c r="E1227" s="5" t="s">
        <v>5092</v>
      </c>
      <c r="F1227" s="5" t="s">
        <v>245</v>
      </c>
      <c r="G1227" s="5" t="s">
        <v>5102</v>
      </c>
      <c r="H1227" s="5" t="s">
        <v>5103</v>
      </c>
      <c r="K1227" s="5">
        <v>1</v>
      </c>
      <c r="L1227" s="5">
        <v>1</v>
      </c>
      <c r="M1227" s="5">
        <v>0</v>
      </c>
      <c r="N1227" s="5" t="s">
        <v>90</v>
      </c>
      <c r="O1227" s="5">
        <v>98</v>
      </c>
      <c r="P1227" s="5">
        <v>0</v>
      </c>
      <c r="Q1227" s="5">
        <v>0</v>
      </c>
      <c r="R1227" s="5" t="s">
        <v>5104</v>
      </c>
      <c r="S1227" s="5" t="s">
        <v>5096</v>
      </c>
      <c r="T1227" s="5" t="s">
        <v>5096</v>
      </c>
      <c r="U1227" s="5" t="s">
        <v>5105</v>
      </c>
      <c r="Y1227" s="5" t="s">
        <v>5106</v>
      </c>
      <c r="Z1227" s="5" t="s">
        <v>5107</v>
      </c>
      <c r="AC1227" s="5" t="s">
        <v>244</v>
      </c>
      <c r="AD1227" s="5" t="s">
        <v>97</v>
      </c>
      <c r="AK1227" s="5" t="s">
        <v>4937</v>
      </c>
      <c r="AL1227" s="5" t="s">
        <v>4178</v>
      </c>
      <c r="AM1227" s="5" t="s">
        <v>5100</v>
      </c>
      <c r="AN1227" s="5" t="s">
        <v>5022</v>
      </c>
      <c r="AO1227" s="5" t="s">
        <v>98</v>
      </c>
      <c r="AP1227" s="5" t="s">
        <v>98</v>
      </c>
      <c r="AT1227" s="5" t="s">
        <v>98</v>
      </c>
      <c r="AX1227" s="5">
        <v>2022</v>
      </c>
      <c r="BA1227" s="5" t="s">
        <v>362</v>
      </c>
      <c r="BD1227" s="5">
        <v>11</v>
      </c>
      <c r="BF1227" s="5" t="s">
        <v>99</v>
      </c>
      <c r="BG1227" s="5" t="s">
        <v>99</v>
      </c>
      <c r="BI1227" s="5">
        <v>4</v>
      </c>
      <c r="BJ1227" s="5">
        <v>6</v>
      </c>
      <c r="BN1227" s="5">
        <f t="shared" si="36"/>
        <v>98</v>
      </c>
    </row>
    <row r="1228" spans="1:66" x14ac:dyDescent="0.35">
      <c r="A1228" s="5" t="s">
        <v>5108</v>
      </c>
      <c r="B1228" s="5" t="s">
        <v>313</v>
      </c>
      <c r="C1228" s="5" t="s">
        <v>244</v>
      </c>
      <c r="D1228" s="5" t="s">
        <v>5109</v>
      </c>
      <c r="E1228" s="5" t="s">
        <v>5110</v>
      </c>
      <c r="F1228" s="5" t="s">
        <v>245</v>
      </c>
      <c r="G1228" s="5" t="s">
        <v>5111</v>
      </c>
      <c r="H1228" s="5" t="s">
        <v>5094</v>
      </c>
      <c r="K1228" s="5">
        <v>1</v>
      </c>
      <c r="L1228" s="5">
        <v>1</v>
      </c>
      <c r="M1228" s="5">
        <v>0</v>
      </c>
      <c r="N1228" s="5" t="s">
        <v>224</v>
      </c>
      <c r="O1228" s="5">
        <v>98</v>
      </c>
      <c r="P1228" s="5">
        <v>0</v>
      </c>
      <c r="Q1228" s="5">
        <v>98</v>
      </c>
      <c r="R1228" s="5" t="s">
        <v>5112</v>
      </c>
      <c r="S1228" s="5" t="s">
        <v>5113</v>
      </c>
      <c r="T1228" s="5" t="s">
        <v>5113</v>
      </c>
      <c r="U1228" s="5" t="s">
        <v>5114</v>
      </c>
      <c r="V1228" s="5" t="s">
        <v>338</v>
      </c>
      <c r="W1228" s="5" t="s">
        <v>338</v>
      </c>
      <c r="Y1228" s="5" t="s">
        <v>5115</v>
      </c>
      <c r="Z1228" s="5" t="s">
        <v>5116</v>
      </c>
      <c r="AC1228" s="5" t="s">
        <v>244</v>
      </c>
      <c r="AD1228" s="5" t="s">
        <v>97</v>
      </c>
      <c r="AE1228" s="5" t="s">
        <v>4786</v>
      </c>
      <c r="AK1228" s="5" t="s">
        <v>4937</v>
      </c>
      <c r="AL1228" s="5" t="s">
        <v>4178</v>
      </c>
      <c r="AM1228" s="5" t="s">
        <v>5100</v>
      </c>
      <c r="AN1228" s="5" t="s">
        <v>5022</v>
      </c>
      <c r="AO1228" s="5" t="s">
        <v>98</v>
      </c>
      <c r="AP1228" s="5" t="s">
        <v>98</v>
      </c>
      <c r="AT1228" s="5" t="s">
        <v>98</v>
      </c>
      <c r="AX1228" s="5">
        <v>2022</v>
      </c>
      <c r="BA1228" s="5" t="s">
        <v>362</v>
      </c>
      <c r="BD1228" s="5">
        <v>10</v>
      </c>
      <c r="BE1228" s="5">
        <v>2023</v>
      </c>
      <c r="BF1228" s="5" t="s">
        <v>99</v>
      </c>
      <c r="BG1228" s="5" t="s">
        <v>99</v>
      </c>
      <c r="BH1228" s="5" t="s">
        <v>99</v>
      </c>
      <c r="BI1228" s="5">
        <v>4</v>
      </c>
      <c r="BJ1228" s="5">
        <v>6</v>
      </c>
      <c r="BK1228" s="5">
        <v>6</v>
      </c>
      <c r="BN1228" s="5">
        <f t="shared" si="36"/>
        <v>98</v>
      </c>
    </row>
    <row r="1229" spans="1:66" x14ac:dyDescent="0.35">
      <c r="A1229" s="5" t="s">
        <v>5117</v>
      </c>
      <c r="B1229" s="5" t="s">
        <v>313</v>
      </c>
      <c r="C1229" s="5" t="s">
        <v>244</v>
      </c>
      <c r="D1229" s="5" t="s">
        <v>5109</v>
      </c>
      <c r="E1229" s="5" t="s">
        <v>5110</v>
      </c>
      <c r="F1229" s="5" t="s">
        <v>245</v>
      </c>
      <c r="G1229" s="5" t="s">
        <v>5118</v>
      </c>
      <c r="H1229" s="5" t="s">
        <v>5103</v>
      </c>
      <c r="K1229" s="5">
        <v>1</v>
      </c>
      <c r="L1229" s="5">
        <v>1</v>
      </c>
      <c r="M1229" s="5">
        <v>0</v>
      </c>
      <c r="N1229" s="5" t="s">
        <v>224</v>
      </c>
      <c r="O1229" s="5">
        <v>98</v>
      </c>
      <c r="P1229" s="5">
        <v>0</v>
      </c>
      <c r="Q1229" s="5">
        <v>98</v>
      </c>
      <c r="R1229" s="5" t="s">
        <v>5119</v>
      </c>
      <c r="S1229" s="5" t="s">
        <v>5113</v>
      </c>
      <c r="T1229" s="5" t="s">
        <v>5113</v>
      </c>
      <c r="U1229" s="5" t="s">
        <v>5120</v>
      </c>
      <c r="V1229" s="5" t="s">
        <v>338</v>
      </c>
      <c r="W1229" s="5" t="s">
        <v>338</v>
      </c>
      <c r="Y1229" s="5" t="s">
        <v>5121</v>
      </c>
      <c r="Z1229" s="5" t="s">
        <v>5122</v>
      </c>
      <c r="AC1229" s="5" t="s">
        <v>244</v>
      </c>
      <c r="AD1229" s="5" t="s">
        <v>97</v>
      </c>
      <c r="AE1229" s="5" t="s">
        <v>4786</v>
      </c>
      <c r="AK1229" s="5" t="s">
        <v>4937</v>
      </c>
      <c r="AL1229" s="5" t="s">
        <v>4178</v>
      </c>
      <c r="AM1229" s="5" t="s">
        <v>5100</v>
      </c>
      <c r="AN1229" s="5" t="s">
        <v>5022</v>
      </c>
      <c r="AO1229" s="5" t="s">
        <v>98</v>
      </c>
      <c r="AP1229" s="5" t="s">
        <v>98</v>
      </c>
      <c r="AT1229" s="5" t="s">
        <v>98</v>
      </c>
      <c r="AX1229" s="5">
        <v>2022</v>
      </c>
      <c r="BA1229" s="5" t="s">
        <v>362</v>
      </c>
      <c r="BD1229" s="5">
        <v>10</v>
      </c>
      <c r="BE1229" s="5">
        <v>2023</v>
      </c>
      <c r="BF1229" s="5" t="s">
        <v>99</v>
      </c>
      <c r="BG1229" s="5" t="s">
        <v>99</v>
      </c>
      <c r="BH1229" s="5" t="s">
        <v>99</v>
      </c>
      <c r="BI1229" s="5">
        <v>4</v>
      </c>
      <c r="BJ1229" s="5">
        <v>6</v>
      </c>
      <c r="BK1229" s="5">
        <v>6</v>
      </c>
      <c r="BN1229" s="5">
        <f t="shared" si="36"/>
        <v>98</v>
      </c>
    </row>
    <row r="1230" spans="1:66" x14ac:dyDescent="0.35">
      <c r="A1230" s="5" t="s">
        <v>5123</v>
      </c>
      <c r="B1230" s="5" t="s">
        <v>313</v>
      </c>
      <c r="C1230" s="5" t="s">
        <v>244</v>
      </c>
      <c r="D1230" s="5" t="s">
        <v>5124</v>
      </c>
      <c r="E1230" s="5" t="s">
        <v>5125</v>
      </c>
      <c r="F1230" s="5" t="s">
        <v>245</v>
      </c>
      <c r="G1230" s="5" t="s">
        <v>5126</v>
      </c>
      <c r="H1230" s="5" t="s">
        <v>5094</v>
      </c>
      <c r="K1230" s="5">
        <v>1</v>
      </c>
      <c r="L1230" s="5">
        <v>1</v>
      </c>
      <c r="M1230" s="5">
        <v>0</v>
      </c>
      <c r="N1230" s="5" t="s">
        <v>90</v>
      </c>
      <c r="O1230" s="5">
        <v>98</v>
      </c>
      <c r="P1230" s="5">
        <v>0</v>
      </c>
      <c r="Q1230" s="5">
        <v>0</v>
      </c>
      <c r="R1230" s="5" t="s">
        <v>5127</v>
      </c>
      <c r="S1230" s="5" t="s">
        <v>5128</v>
      </c>
      <c r="T1230" s="5" t="s">
        <v>5128</v>
      </c>
      <c r="U1230" s="5" t="s">
        <v>5129</v>
      </c>
      <c r="Y1230" s="5" t="s">
        <v>5130</v>
      </c>
      <c r="Z1230" s="5" t="s">
        <v>5131</v>
      </c>
      <c r="AC1230" s="5" t="s">
        <v>244</v>
      </c>
      <c r="AD1230" s="5" t="s">
        <v>97</v>
      </c>
      <c r="AK1230" s="5" t="s">
        <v>4937</v>
      </c>
      <c r="AL1230" s="5" t="s">
        <v>4178</v>
      </c>
      <c r="AM1230" s="5" t="s">
        <v>5100</v>
      </c>
      <c r="AN1230" s="5" t="s">
        <v>5022</v>
      </c>
      <c r="AO1230" s="5" t="s">
        <v>98</v>
      </c>
      <c r="AP1230" s="5" t="s">
        <v>98</v>
      </c>
      <c r="AT1230" s="5" t="s">
        <v>98</v>
      </c>
      <c r="AX1230" s="5">
        <v>2022</v>
      </c>
      <c r="BA1230" s="5" t="s">
        <v>362</v>
      </c>
      <c r="BD1230" s="5">
        <v>10</v>
      </c>
      <c r="BF1230" s="5" t="s">
        <v>99</v>
      </c>
      <c r="BG1230" s="5" t="s">
        <v>99</v>
      </c>
      <c r="BI1230" s="5">
        <v>4</v>
      </c>
      <c r="BJ1230" s="5">
        <v>6</v>
      </c>
      <c r="BN1230" s="5">
        <f t="shared" si="36"/>
        <v>98</v>
      </c>
    </row>
    <row r="1231" spans="1:66" x14ac:dyDescent="0.35">
      <c r="A1231" s="5" t="s">
        <v>5132</v>
      </c>
      <c r="B1231" s="5" t="s">
        <v>313</v>
      </c>
      <c r="C1231" s="5" t="s">
        <v>244</v>
      </c>
      <c r="D1231" s="5" t="s">
        <v>5124</v>
      </c>
      <c r="E1231" s="5" t="s">
        <v>5125</v>
      </c>
      <c r="F1231" s="5" t="s">
        <v>245</v>
      </c>
      <c r="G1231" s="5" t="s">
        <v>5133</v>
      </c>
      <c r="H1231" s="5" t="s">
        <v>5103</v>
      </c>
      <c r="K1231" s="5">
        <v>1</v>
      </c>
      <c r="L1231" s="5">
        <v>1</v>
      </c>
      <c r="M1231" s="5">
        <v>0</v>
      </c>
      <c r="N1231" s="5" t="s">
        <v>90</v>
      </c>
      <c r="O1231" s="5">
        <v>98</v>
      </c>
      <c r="P1231" s="5">
        <v>0</v>
      </c>
      <c r="Q1231" s="5">
        <v>0</v>
      </c>
      <c r="R1231" s="5" t="s">
        <v>5134</v>
      </c>
      <c r="S1231" s="5" t="s">
        <v>5128</v>
      </c>
      <c r="T1231" s="5" t="s">
        <v>5128</v>
      </c>
      <c r="U1231" s="5" t="s">
        <v>5135</v>
      </c>
      <c r="Y1231" s="5" t="s">
        <v>5136</v>
      </c>
      <c r="Z1231" s="5" t="s">
        <v>5137</v>
      </c>
      <c r="AC1231" s="5" t="s">
        <v>244</v>
      </c>
      <c r="AD1231" s="5" t="s">
        <v>97</v>
      </c>
      <c r="AK1231" s="5" t="s">
        <v>4937</v>
      </c>
      <c r="AL1231" s="5" t="s">
        <v>4178</v>
      </c>
      <c r="AM1231" s="5" t="s">
        <v>5100</v>
      </c>
      <c r="AN1231" s="5" t="s">
        <v>5022</v>
      </c>
      <c r="AO1231" s="5" t="s">
        <v>98</v>
      </c>
      <c r="AP1231" s="5" t="s">
        <v>98</v>
      </c>
      <c r="AT1231" s="5" t="s">
        <v>98</v>
      </c>
      <c r="AX1231" s="5">
        <v>2022</v>
      </c>
      <c r="BA1231" s="5" t="s">
        <v>362</v>
      </c>
      <c r="BD1231" s="5">
        <v>10</v>
      </c>
      <c r="BF1231" s="5" t="s">
        <v>99</v>
      </c>
      <c r="BG1231" s="5" t="s">
        <v>99</v>
      </c>
      <c r="BI1231" s="5">
        <v>4</v>
      </c>
      <c r="BJ1231" s="5">
        <v>6</v>
      </c>
      <c r="BN1231" s="5">
        <f t="shared" si="36"/>
        <v>98</v>
      </c>
    </row>
    <row r="1232" spans="1:66" x14ac:dyDescent="0.35">
      <c r="A1232" s="5" t="s">
        <v>5138</v>
      </c>
      <c r="B1232" s="5" t="s">
        <v>313</v>
      </c>
      <c r="C1232" s="5" t="s">
        <v>244</v>
      </c>
      <c r="D1232" s="5" t="s">
        <v>5139</v>
      </c>
      <c r="E1232" s="5" t="s">
        <v>5140</v>
      </c>
      <c r="F1232" s="5" t="s">
        <v>245</v>
      </c>
      <c r="G1232" s="5" t="s">
        <v>5141</v>
      </c>
      <c r="H1232" s="5" t="s">
        <v>5094</v>
      </c>
      <c r="K1232" s="5">
        <v>1</v>
      </c>
      <c r="L1232" s="5">
        <v>1</v>
      </c>
      <c r="M1232" s="5">
        <v>0</v>
      </c>
      <c r="N1232" s="5" t="s">
        <v>90</v>
      </c>
      <c r="O1232" s="5">
        <v>98</v>
      </c>
      <c r="P1232" s="5">
        <v>0</v>
      </c>
      <c r="Q1232" s="5">
        <v>0</v>
      </c>
      <c r="R1232" s="5" t="s">
        <v>5142</v>
      </c>
      <c r="S1232" s="5" t="s">
        <v>5143</v>
      </c>
      <c r="T1232" s="5" t="s">
        <v>5143</v>
      </c>
      <c r="U1232" s="5" t="s">
        <v>5144</v>
      </c>
      <c r="Y1232" s="5" t="s">
        <v>5145</v>
      </c>
      <c r="Z1232" s="5" t="s">
        <v>5146</v>
      </c>
      <c r="AC1232" s="5" t="s">
        <v>244</v>
      </c>
      <c r="AD1232" s="5" t="s">
        <v>97</v>
      </c>
      <c r="AK1232" s="5" t="s">
        <v>4937</v>
      </c>
      <c r="AL1232" s="5" t="s">
        <v>4178</v>
      </c>
      <c r="AM1232" s="5" t="s">
        <v>5100</v>
      </c>
      <c r="AN1232" s="5" t="s">
        <v>5022</v>
      </c>
      <c r="AO1232" s="5" t="s">
        <v>98</v>
      </c>
      <c r="AP1232" s="5" t="s">
        <v>98</v>
      </c>
      <c r="AT1232" s="5" t="s">
        <v>98</v>
      </c>
      <c r="AX1232" s="5">
        <v>2022</v>
      </c>
      <c r="BA1232" s="5" t="s">
        <v>361</v>
      </c>
      <c r="BD1232" s="5">
        <v>9</v>
      </c>
      <c r="BF1232" s="5" t="s">
        <v>99</v>
      </c>
      <c r="BG1232" s="5" t="s">
        <v>99</v>
      </c>
      <c r="BI1232" s="5">
        <v>4</v>
      </c>
      <c r="BJ1232" s="5">
        <v>6</v>
      </c>
      <c r="BN1232" s="5">
        <f t="shared" si="36"/>
        <v>98</v>
      </c>
    </row>
    <row r="1233" spans="1:66" x14ac:dyDescent="0.35">
      <c r="A1233" s="5" t="s">
        <v>5147</v>
      </c>
      <c r="B1233" s="5" t="s">
        <v>313</v>
      </c>
      <c r="C1233" s="5" t="s">
        <v>244</v>
      </c>
      <c r="D1233" s="5" t="s">
        <v>5139</v>
      </c>
      <c r="E1233" s="5" t="s">
        <v>5140</v>
      </c>
      <c r="F1233" s="5" t="s">
        <v>245</v>
      </c>
      <c r="G1233" s="5" t="s">
        <v>5148</v>
      </c>
      <c r="H1233" s="5" t="s">
        <v>5103</v>
      </c>
      <c r="K1233" s="5">
        <v>1</v>
      </c>
      <c r="L1233" s="5">
        <v>1</v>
      </c>
      <c r="M1233" s="5">
        <v>0</v>
      </c>
      <c r="N1233" s="5" t="s">
        <v>90</v>
      </c>
      <c r="O1233" s="5">
        <v>98</v>
      </c>
      <c r="P1233" s="5">
        <v>0</v>
      </c>
      <c r="Q1233" s="5">
        <v>0</v>
      </c>
      <c r="R1233" s="5" t="s">
        <v>5149</v>
      </c>
      <c r="S1233" s="5" t="s">
        <v>5143</v>
      </c>
      <c r="T1233" s="5" t="s">
        <v>5143</v>
      </c>
      <c r="U1233" s="5" t="s">
        <v>5150</v>
      </c>
      <c r="Y1233" s="5" t="s">
        <v>5151</v>
      </c>
      <c r="Z1233" s="5" t="s">
        <v>5152</v>
      </c>
      <c r="AC1233" s="5" t="s">
        <v>244</v>
      </c>
      <c r="AD1233" s="5" t="s">
        <v>97</v>
      </c>
      <c r="AK1233" s="5" t="s">
        <v>4937</v>
      </c>
      <c r="AL1233" s="5" t="s">
        <v>4178</v>
      </c>
      <c r="AM1233" s="5" t="s">
        <v>5100</v>
      </c>
      <c r="AN1233" s="5" t="s">
        <v>5022</v>
      </c>
      <c r="AO1233" s="5" t="s">
        <v>98</v>
      </c>
      <c r="AP1233" s="5" t="s">
        <v>98</v>
      </c>
      <c r="AT1233" s="5" t="s">
        <v>98</v>
      </c>
      <c r="AX1233" s="5">
        <v>2022</v>
      </c>
      <c r="BA1233" s="5" t="s">
        <v>361</v>
      </c>
      <c r="BD1233" s="5">
        <v>9</v>
      </c>
      <c r="BF1233" s="5" t="s">
        <v>99</v>
      </c>
      <c r="BG1233" s="5" t="s">
        <v>99</v>
      </c>
      <c r="BI1233" s="5">
        <v>4</v>
      </c>
      <c r="BJ1233" s="5">
        <v>6</v>
      </c>
      <c r="BN1233" s="5">
        <f t="shared" si="36"/>
        <v>98</v>
      </c>
    </row>
    <row r="1234" spans="1:66" x14ac:dyDescent="0.35">
      <c r="A1234" s="5" t="s">
        <v>5153</v>
      </c>
      <c r="B1234" s="5" t="s">
        <v>313</v>
      </c>
      <c r="C1234" s="5" t="s">
        <v>244</v>
      </c>
      <c r="D1234" s="5" t="s">
        <v>5154</v>
      </c>
      <c r="E1234" s="5" t="s">
        <v>5155</v>
      </c>
      <c r="F1234" s="5" t="s">
        <v>245</v>
      </c>
      <c r="G1234" s="5" t="s">
        <v>5156</v>
      </c>
      <c r="H1234" s="5" t="s">
        <v>5094</v>
      </c>
      <c r="K1234" s="5">
        <v>1</v>
      </c>
      <c r="L1234" s="5">
        <v>1</v>
      </c>
      <c r="M1234" s="5">
        <v>0</v>
      </c>
      <c r="N1234" s="5" t="s">
        <v>224</v>
      </c>
      <c r="O1234" s="5">
        <v>98</v>
      </c>
      <c r="P1234" s="5">
        <v>0</v>
      </c>
      <c r="Q1234" s="5">
        <v>98</v>
      </c>
      <c r="R1234" s="5" t="s">
        <v>5157</v>
      </c>
      <c r="S1234" s="5" t="s">
        <v>5079</v>
      </c>
      <c r="T1234" s="5" t="s">
        <v>5079</v>
      </c>
      <c r="U1234" s="5" t="s">
        <v>5158</v>
      </c>
      <c r="V1234" s="5" t="s">
        <v>338</v>
      </c>
      <c r="W1234" s="5" t="s">
        <v>338</v>
      </c>
      <c r="Y1234" s="5" t="s">
        <v>5159</v>
      </c>
      <c r="Z1234" s="5" t="s">
        <v>5160</v>
      </c>
      <c r="AC1234" s="5" t="s">
        <v>244</v>
      </c>
      <c r="AD1234" s="5" t="s">
        <v>97</v>
      </c>
      <c r="AK1234" s="5" t="s">
        <v>4937</v>
      </c>
      <c r="AL1234" s="5" t="s">
        <v>4178</v>
      </c>
      <c r="AM1234" s="5" t="s">
        <v>5100</v>
      </c>
      <c r="AN1234" s="5" t="s">
        <v>5161</v>
      </c>
      <c r="AO1234" s="5" t="s">
        <v>98</v>
      </c>
      <c r="AP1234" s="5" t="s">
        <v>98</v>
      </c>
      <c r="AT1234" s="5" t="s">
        <v>98</v>
      </c>
      <c r="AX1234" s="5">
        <v>2022</v>
      </c>
      <c r="BA1234" s="5" t="s">
        <v>361</v>
      </c>
      <c r="BD1234" s="5">
        <v>8</v>
      </c>
      <c r="BE1234" s="5">
        <v>2023</v>
      </c>
      <c r="BF1234" s="5" t="s">
        <v>99</v>
      </c>
      <c r="BG1234" s="5" t="s">
        <v>99</v>
      </c>
      <c r="BH1234" s="5" t="s">
        <v>99</v>
      </c>
      <c r="BI1234" s="5">
        <v>4</v>
      </c>
      <c r="BJ1234" s="5">
        <v>6</v>
      </c>
      <c r="BK1234" s="5">
        <v>6</v>
      </c>
      <c r="BN1234" s="5">
        <f t="shared" si="36"/>
        <v>98</v>
      </c>
    </row>
    <row r="1235" spans="1:66" x14ac:dyDescent="0.35">
      <c r="A1235" s="5" t="s">
        <v>5162</v>
      </c>
      <c r="B1235" s="5" t="s">
        <v>313</v>
      </c>
      <c r="C1235" s="5" t="s">
        <v>244</v>
      </c>
      <c r="D1235" s="5" t="s">
        <v>5154</v>
      </c>
      <c r="E1235" s="5" t="s">
        <v>5155</v>
      </c>
      <c r="F1235" s="5" t="s">
        <v>245</v>
      </c>
      <c r="G1235" s="5" t="s">
        <v>5163</v>
      </c>
      <c r="H1235" s="5" t="s">
        <v>5103</v>
      </c>
      <c r="K1235" s="5">
        <v>1</v>
      </c>
      <c r="L1235" s="5">
        <v>1</v>
      </c>
      <c r="M1235" s="5">
        <v>0</v>
      </c>
      <c r="N1235" s="5" t="s">
        <v>224</v>
      </c>
      <c r="O1235" s="5">
        <v>98</v>
      </c>
      <c r="P1235" s="5">
        <v>0</v>
      </c>
      <c r="Q1235" s="5">
        <v>98</v>
      </c>
      <c r="R1235" s="5" t="s">
        <v>5164</v>
      </c>
      <c r="S1235" s="5" t="s">
        <v>5079</v>
      </c>
      <c r="T1235" s="5" t="s">
        <v>5079</v>
      </c>
      <c r="U1235" s="5" t="s">
        <v>5165</v>
      </c>
      <c r="V1235" s="5" t="s">
        <v>338</v>
      </c>
      <c r="W1235" s="5" t="s">
        <v>338</v>
      </c>
      <c r="Y1235" s="5" t="s">
        <v>5166</v>
      </c>
      <c r="Z1235" s="5" t="s">
        <v>5167</v>
      </c>
      <c r="AC1235" s="5" t="s">
        <v>244</v>
      </c>
      <c r="AD1235" s="5" t="s">
        <v>97</v>
      </c>
      <c r="AK1235" s="5" t="s">
        <v>4937</v>
      </c>
      <c r="AL1235" s="5" t="s">
        <v>4178</v>
      </c>
      <c r="AM1235" s="5" t="s">
        <v>5100</v>
      </c>
      <c r="AN1235" s="5" t="s">
        <v>5022</v>
      </c>
      <c r="AO1235" s="5" t="s">
        <v>98</v>
      </c>
      <c r="AP1235" s="5" t="s">
        <v>98</v>
      </c>
      <c r="AT1235" s="5" t="s">
        <v>98</v>
      </c>
      <c r="AX1235" s="5">
        <v>2022</v>
      </c>
      <c r="BA1235" s="5" t="s">
        <v>361</v>
      </c>
      <c r="BD1235" s="5">
        <v>8</v>
      </c>
      <c r="BE1235" s="5">
        <v>2023</v>
      </c>
      <c r="BF1235" s="5" t="s">
        <v>99</v>
      </c>
      <c r="BG1235" s="5" t="s">
        <v>99</v>
      </c>
      <c r="BH1235" s="5" t="s">
        <v>99</v>
      </c>
      <c r="BI1235" s="5">
        <v>4</v>
      </c>
      <c r="BJ1235" s="5">
        <v>6</v>
      </c>
      <c r="BK1235" s="5">
        <v>6</v>
      </c>
      <c r="BN1235" s="5">
        <f t="shared" si="36"/>
        <v>98</v>
      </c>
    </row>
    <row r="1236" spans="1:66" x14ac:dyDescent="0.35">
      <c r="A1236" s="5" t="s">
        <v>5168</v>
      </c>
      <c r="B1236" s="5" t="s">
        <v>313</v>
      </c>
      <c r="C1236" s="5" t="s">
        <v>244</v>
      </c>
      <c r="D1236" s="5" t="s">
        <v>5169</v>
      </c>
      <c r="E1236" s="5" t="s">
        <v>5170</v>
      </c>
      <c r="F1236" s="5" t="s">
        <v>87</v>
      </c>
      <c r="G1236" s="5" t="s">
        <v>5171</v>
      </c>
      <c r="H1236" s="5" t="s">
        <v>153</v>
      </c>
      <c r="K1236" s="5">
        <v>1</v>
      </c>
      <c r="L1236" s="5">
        <v>1</v>
      </c>
      <c r="M1236" s="5">
        <v>0</v>
      </c>
      <c r="N1236" s="5" t="s">
        <v>90</v>
      </c>
      <c r="O1236" s="5">
        <v>107</v>
      </c>
      <c r="P1236" s="5">
        <v>0</v>
      </c>
      <c r="Q1236" s="5">
        <v>0</v>
      </c>
      <c r="R1236" s="5" t="s">
        <v>5172</v>
      </c>
      <c r="S1236" s="5" t="s">
        <v>5173</v>
      </c>
      <c r="T1236" s="5" t="s">
        <v>5173</v>
      </c>
      <c r="U1236" s="5" t="s">
        <v>5174</v>
      </c>
      <c r="Y1236" s="5" t="s">
        <v>5175</v>
      </c>
      <c r="Z1236" s="5" t="s">
        <v>5176</v>
      </c>
      <c r="AB1236" s="5" t="s">
        <v>87</v>
      </c>
      <c r="AC1236" s="5" t="s">
        <v>244</v>
      </c>
      <c r="AD1236" s="5" t="s">
        <v>97</v>
      </c>
      <c r="AK1236" s="5" t="s">
        <v>4937</v>
      </c>
      <c r="AL1236" s="5" t="s">
        <v>4178</v>
      </c>
      <c r="AM1236" s="5" t="s">
        <v>5177</v>
      </c>
      <c r="AN1236" s="5" t="s">
        <v>5022</v>
      </c>
      <c r="AO1236" s="5" t="s">
        <v>98</v>
      </c>
      <c r="AP1236" s="5" t="s">
        <v>98</v>
      </c>
      <c r="AT1236" s="5" t="s">
        <v>98</v>
      </c>
      <c r="AX1236" s="5">
        <v>2022</v>
      </c>
      <c r="BA1236" s="5" t="s">
        <v>362</v>
      </c>
      <c r="BD1236" s="5">
        <v>11</v>
      </c>
      <c r="BF1236" s="5" t="s">
        <v>99</v>
      </c>
      <c r="BG1236" s="5" t="s">
        <v>99</v>
      </c>
      <c r="BI1236" s="5">
        <v>4</v>
      </c>
      <c r="BJ1236" s="5">
        <v>6</v>
      </c>
      <c r="BN1236" s="5">
        <f t="shared" si="36"/>
        <v>107</v>
      </c>
    </row>
    <row r="1237" spans="1:66" x14ac:dyDescent="0.35">
      <c r="A1237" s="5" t="s">
        <v>5178</v>
      </c>
      <c r="B1237" s="5" t="s">
        <v>313</v>
      </c>
      <c r="C1237" s="5" t="s">
        <v>244</v>
      </c>
      <c r="D1237" s="5" t="s">
        <v>5169</v>
      </c>
      <c r="E1237" s="5" t="s">
        <v>5170</v>
      </c>
      <c r="F1237" s="5" t="s">
        <v>87</v>
      </c>
      <c r="G1237" s="5" t="s">
        <v>5179</v>
      </c>
      <c r="H1237" s="5" t="s">
        <v>153</v>
      </c>
      <c r="K1237" s="5">
        <v>1</v>
      </c>
      <c r="L1237" s="5">
        <v>1</v>
      </c>
      <c r="M1237" s="5">
        <v>0</v>
      </c>
      <c r="N1237" s="5" t="s">
        <v>90</v>
      </c>
      <c r="O1237" s="5">
        <v>107</v>
      </c>
      <c r="P1237" s="5">
        <v>0</v>
      </c>
      <c r="Q1237" s="5">
        <v>0</v>
      </c>
      <c r="R1237" s="5" t="s">
        <v>5180</v>
      </c>
      <c r="S1237" s="5" t="s">
        <v>5173</v>
      </c>
      <c r="T1237" s="5" t="s">
        <v>5173</v>
      </c>
      <c r="U1237" s="5" t="s">
        <v>5181</v>
      </c>
      <c r="Y1237" s="5" t="s">
        <v>5182</v>
      </c>
      <c r="Z1237" s="5" t="s">
        <v>5183</v>
      </c>
      <c r="AB1237" s="5" t="s">
        <v>87</v>
      </c>
      <c r="AC1237" s="5" t="s">
        <v>244</v>
      </c>
      <c r="AD1237" s="5" t="s">
        <v>97</v>
      </c>
      <c r="AK1237" s="5" t="s">
        <v>4937</v>
      </c>
      <c r="AL1237" s="5" t="s">
        <v>4178</v>
      </c>
      <c r="AM1237" s="5" t="s">
        <v>5177</v>
      </c>
      <c r="AN1237" s="5" t="s">
        <v>5022</v>
      </c>
      <c r="AO1237" s="5" t="s">
        <v>98</v>
      </c>
      <c r="AP1237" s="5" t="s">
        <v>98</v>
      </c>
      <c r="AT1237" s="5" t="s">
        <v>98</v>
      </c>
      <c r="AX1237" s="5">
        <v>2022</v>
      </c>
      <c r="BA1237" s="5" t="s">
        <v>362</v>
      </c>
      <c r="BD1237" s="5">
        <v>11</v>
      </c>
      <c r="BF1237" s="5" t="s">
        <v>99</v>
      </c>
      <c r="BG1237" s="5" t="s">
        <v>99</v>
      </c>
      <c r="BI1237" s="5">
        <v>4</v>
      </c>
      <c r="BJ1237" s="5">
        <v>6</v>
      </c>
      <c r="BN1237" s="5">
        <f t="shared" si="36"/>
        <v>107</v>
      </c>
    </row>
    <row r="1238" spans="1:66" x14ac:dyDescent="0.35">
      <c r="A1238" s="5" t="s">
        <v>5184</v>
      </c>
      <c r="B1238" s="5" t="s">
        <v>313</v>
      </c>
      <c r="C1238" s="5" t="s">
        <v>244</v>
      </c>
      <c r="D1238" s="5" t="s">
        <v>5185</v>
      </c>
      <c r="E1238" s="5" t="s">
        <v>5186</v>
      </c>
      <c r="F1238" s="5" t="s">
        <v>87</v>
      </c>
      <c r="G1238" s="5" t="s">
        <v>5187</v>
      </c>
      <c r="H1238" s="5" t="s">
        <v>153</v>
      </c>
      <c r="K1238" s="5">
        <v>1</v>
      </c>
      <c r="L1238" s="5">
        <v>1</v>
      </c>
      <c r="M1238" s="5">
        <v>0</v>
      </c>
      <c r="N1238" s="5" t="s">
        <v>90</v>
      </c>
      <c r="O1238" s="5">
        <v>107</v>
      </c>
      <c r="P1238" s="5">
        <v>0</v>
      </c>
      <c r="Q1238" s="5">
        <v>0</v>
      </c>
      <c r="R1238" s="5" t="s">
        <v>5188</v>
      </c>
      <c r="S1238" s="5" t="s">
        <v>5189</v>
      </c>
      <c r="T1238" s="5" t="s">
        <v>5189</v>
      </c>
      <c r="U1238" s="5" t="s">
        <v>5190</v>
      </c>
      <c r="Y1238" s="5" t="s">
        <v>5191</v>
      </c>
      <c r="Z1238" s="5" t="s">
        <v>5192</v>
      </c>
      <c r="AB1238" s="5" t="s">
        <v>87</v>
      </c>
      <c r="AC1238" s="5" t="s">
        <v>244</v>
      </c>
      <c r="AD1238" s="5" t="s">
        <v>97</v>
      </c>
      <c r="AK1238" s="5" t="s">
        <v>4937</v>
      </c>
      <c r="AL1238" s="5" t="s">
        <v>4178</v>
      </c>
      <c r="AM1238" s="5" t="s">
        <v>5177</v>
      </c>
      <c r="AN1238" s="5" t="s">
        <v>5022</v>
      </c>
      <c r="AO1238" s="5" t="s">
        <v>98</v>
      </c>
      <c r="AP1238" s="5" t="s">
        <v>98</v>
      </c>
      <c r="AT1238" s="5" t="s">
        <v>98</v>
      </c>
      <c r="AX1238" s="5">
        <v>2022</v>
      </c>
      <c r="BA1238" s="5" t="s">
        <v>362</v>
      </c>
      <c r="BD1238" s="5">
        <v>10</v>
      </c>
      <c r="BF1238" s="5" t="s">
        <v>99</v>
      </c>
      <c r="BG1238" s="5" t="s">
        <v>99</v>
      </c>
      <c r="BI1238" s="5">
        <v>4</v>
      </c>
      <c r="BJ1238" s="5">
        <v>6</v>
      </c>
      <c r="BN1238" s="5">
        <f t="shared" si="36"/>
        <v>107</v>
      </c>
    </row>
    <row r="1239" spans="1:66" x14ac:dyDescent="0.35">
      <c r="A1239" s="5" t="s">
        <v>5193</v>
      </c>
      <c r="B1239" s="5" t="s">
        <v>313</v>
      </c>
      <c r="C1239" s="5" t="s">
        <v>244</v>
      </c>
      <c r="D1239" s="5" t="s">
        <v>5185</v>
      </c>
      <c r="E1239" s="5" t="s">
        <v>5186</v>
      </c>
      <c r="F1239" s="5" t="s">
        <v>87</v>
      </c>
      <c r="G1239" s="5" t="s">
        <v>5194</v>
      </c>
      <c r="H1239" s="5" t="s">
        <v>153</v>
      </c>
      <c r="K1239" s="5">
        <v>1</v>
      </c>
      <c r="L1239" s="5">
        <v>1</v>
      </c>
      <c r="M1239" s="5">
        <v>0</v>
      </c>
      <c r="N1239" s="5" t="s">
        <v>90</v>
      </c>
      <c r="O1239" s="5">
        <v>107</v>
      </c>
      <c r="P1239" s="5">
        <v>0</v>
      </c>
      <c r="Q1239" s="5">
        <v>0</v>
      </c>
      <c r="R1239" s="5" t="s">
        <v>5195</v>
      </c>
      <c r="S1239" s="5" t="s">
        <v>5189</v>
      </c>
      <c r="T1239" s="5" t="s">
        <v>5189</v>
      </c>
      <c r="U1239" s="5" t="s">
        <v>5196</v>
      </c>
      <c r="Y1239" s="5" t="s">
        <v>5197</v>
      </c>
      <c r="Z1239" s="5" t="s">
        <v>5198</v>
      </c>
      <c r="AB1239" s="5" t="s">
        <v>87</v>
      </c>
      <c r="AC1239" s="5" t="s">
        <v>244</v>
      </c>
      <c r="AD1239" s="5" t="s">
        <v>97</v>
      </c>
      <c r="AK1239" s="5" t="s">
        <v>4937</v>
      </c>
      <c r="AL1239" s="5" t="s">
        <v>4178</v>
      </c>
      <c r="AM1239" s="5" t="s">
        <v>5177</v>
      </c>
      <c r="AN1239" s="5" t="s">
        <v>5022</v>
      </c>
      <c r="AO1239" s="5" t="s">
        <v>98</v>
      </c>
      <c r="AP1239" s="5" t="s">
        <v>98</v>
      </c>
      <c r="AT1239" s="5" t="s">
        <v>98</v>
      </c>
      <c r="AX1239" s="5">
        <v>2022</v>
      </c>
      <c r="BA1239" s="5" t="s">
        <v>362</v>
      </c>
      <c r="BD1239" s="5">
        <v>10</v>
      </c>
      <c r="BF1239" s="5" t="s">
        <v>99</v>
      </c>
      <c r="BG1239" s="5" t="s">
        <v>99</v>
      </c>
      <c r="BI1239" s="5">
        <v>4</v>
      </c>
      <c r="BJ1239" s="5">
        <v>6</v>
      </c>
      <c r="BN1239" s="5">
        <f t="shared" si="36"/>
        <v>107</v>
      </c>
    </row>
    <row r="1240" spans="1:66" x14ac:dyDescent="0.35">
      <c r="A1240" s="5" t="s">
        <v>5199</v>
      </c>
      <c r="B1240" s="5" t="s">
        <v>313</v>
      </c>
      <c r="C1240" s="5" t="s">
        <v>244</v>
      </c>
      <c r="D1240" s="5" t="s">
        <v>5200</v>
      </c>
      <c r="E1240" s="5" t="s">
        <v>5201</v>
      </c>
      <c r="F1240" s="5" t="s">
        <v>87</v>
      </c>
      <c r="G1240" s="5" t="s">
        <v>5202</v>
      </c>
      <c r="H1240" s="5" t="s">
        <v>153</v>
      </c>
      <c r="K1240" s="5">
        <v>1</v>
      </c>
      <c r="L1240" s="5">
        <v>1</v>
      </c>
      <c r="M1240" s="5">
        <v>0</v>
      </c>
      <c r="N1240" s="5" t="s">
        <v>90</v>
      </c>
      <c r="O1240" s="5">
        <v>107</v>
      </c>
      <c r="P1240" s="5">
        <v>0</v>
      </c>
      <c r="Q1240" s="5">
        <v>0</v>
      </c>
      <c r="R1240" s="5" t="s">
        <v>5203</v>
      </c>
      <c r="S1240" s="5" t="s">
        <v>5204</v>
      </c>
      <c r="T1240" s="5" t="s">
        <v>5204</v>
      </c>
      <c r="U1240" s="5" t="s">
        <v>5205</v>
      </c>
      <c r="Y1240" s="5" t="s">
        <v>5206</v>
      </c>
      <c r="Z1240" s="5" t="s">
        <v>5207</v>
      </c>
      <c r="AB1240" s="5" t="s">
        <v>87</v>
      </c>
      <c r="AC1240" s="5" t="s">
        <v>244</v>
      </c>
      <c r="AD1240" s="5" t="s">
        <v>97</v>
      </c>
      <c r="AK1240" s="5" t="s">
        <v>4937</v>
      </c>
      <c r="AL1240" s="5" t="s">
        <v>415</v>
      </c>
      <c r="AM1240" s="5" t="s">
        <v>5177</v>
      </c>
      <c r="AN1240" s="5" t="s">
        <v>5022</v>
      </c>
      <c r="AO1240" s="5" t="s">
        <v>98</v>
      </c>
      <c r="AP1240" s="5" t="s">
        <v>98</v>
      </c>
      <c r="AT1240" s="5" t="s">
        <v>98</v>
      </c>
      <c r="AX1240" s="5">
        <v>2022</v>
      </c>
      <c r="BA1240" s="5" t="s">
        <v>361</v>
      </c>
      <c r="BD1240" s="5">
        <v>9</v>
      </c>
      <c r="BF1240" s="5" t="s">
        <v>99</v>
      </c>
      <c r="BG1240" s="5" t="s">
        <v>99</v>
      </c>
      <c r="BI1240" s="5">
        <v>4</v>
      </c>
      <c r="BJ1240" s="5">
        <v>5</v>
      </c>
      <c r="BN1240" s="5">
        <f t="shared" si="36"/>
        <v>107</v>
      </c>
    </row>
    <row r="1241" spans="1:66" x14ac:dyDescent="0.35">
      <c r="A1241" s="5" t="s">
        <v>5208</v>
      </c>
      <c r="B1241" s="5" t="s">
        <v>313</v>
      </c>
      <c r="C1241" s="5" t="s">
        <v>244</v>
      </c>
      <c r="D1241" s="5" t="s">
        <v>5200</v>
      </c>
      <c r="E1241" s="5" t="s">
        <v>5201</v>
      </c>
      <c r="F1241" s="5" t="s">
        <v>87</v>
      </c>
      <c r="G1241" s="5" t="s">
        <v>5209</v>
      </c>
      <c r="H1241" s="5" t="s">
        <v>153</v>
      </c>
      <c r="K1241" s="5">
        <v>1</v>
      </c>
      <c r="L1241" s="5">
        <v>1</v>
      </c>
      <c r="M1241" s="5">
        <v>0</v>
      </c>
      <c r="N1241" s="5" t="s">
        <v>90</v>
      </c>
      <c r="O1241" s="5">
        <v>107</v>
      </c>
      <c r="P1241" s="5">
        <v>0</v>
      </c>
      <c r="Q1241" s="5">
        <v>0</v>
      </c>
      <c r="R1241" s="5" t="s">
        <v>5210</v>
      </c>
      <c r="S1241" s="5" t="s">
        <v>5204</v>
      </c>
      <c r="T1241" s="5" t="s">
        <v>5204</v>
      </c>
      <c r="U1241" s="5" t="s">
        <v>5211</v>
      </c>
      <c r="Y1241" s="5" t="s">
        <v>5212</v>
      </c>
      <c r="Z1241" s="5" t="s">
        <v>5213</v>
      </c>
      <c r="AB1241" s="5" t="s">
        <v>87</v>
      </c>
      <c r="AC1241" s="5" t="s">
        <v>244</v>
      </c>
      <c r="AD1241" s="5" t="s">
        <v>97</v>
      </c>
      <c r="AK1241" s="5" t="s">
        <v>4937</v>
      </c>
      <c r="AL1241" s="5" t="s">
        <v>415</v>
      </c>
      <c r="AM1241" s="5" t="s">
        <v>5177</v>
      </c>
      <c r="AN1241" s="5" t="s">
        <v>5022</v>
      </c>
      <c r="AO1241" s="5" t="s">
        <v>98</v>
      </c>
      <c r="AP1241" s="5" t="s">
        <v>98</v>
      </c>
      <c r="AT1241" s="5" t="s">
        <v>98</v>
      </c>
      <c r="AX1241" s="5">
        <v>2022</v>
      </c>
      <c r="BA1241" s="5" t="s">
        <v>361</v>
      </c>
      <c r="BD1241" s="5">
        <v>9</v>
      </c>
      <c r="BF1241" s="5" t="s">
        <v>99</v>
      </c>
      <c r="BG1241" s="5" t="s">
        <v>99</v>
      </c>
      <c r="BI1241" s="5">
        <v>4</v>
      </c>
      <c r="BJ1241" s="5">
        <v>5</v>
      </c>
      <c r="BN1241" s="5">
        <f t="shared" si="36"/>
        <v>107</v>
      </c>
    </row>
    <row r="1242" spans="1:66" x14ac:dyDescent="0.35">
      <c r="A1242" s="5" t="s">
        <v>5214</v>
      </c>
      <c r="B1242" s="5" t="s">
        <v>313</v>
      </c>
      <c r="C1242" s="5" t="s">
        <v>244</v>
      </c>
      <c r="D1242" s="5" t="s">
        <v>5215</v>
      </c>
      <c r="E1242" s="5" t="s">
        <v>5216</v>
      </c>
      <c r="F1242" s="5" t="s">
        <v>87</v>
      </c>
      <c r="G1242" s="5" t="s">
        <v>5217</v>
      </c>
      <c r="H1242" s="5" t="s">
        <v>153</v>
      </c>
      <c r="K1242" s="5">
        <v>1</v>
      </c>
      <c r="L1242" s="5">
        <v>1</v>
      </c>
      <c r="M1242" s="5">
        <v>0</v>
      </c>
      <c r="N1242" s="5" t="s">
        <v>90</v>
      </c>
      <c r="O1242" s="5">
        <v>107</v>
      </c>
      <c r="P1242" s="5">
        <v>0</v>
      </c>
      <c r="Q1242" s="5">
        <v>0</v>
      </c>
      <c r="R1242" s="5" t="s">
        <v>5218</v>
      </c>
      <c r="S1242" s="5" t="s">
        <v>5219</v>
      </c>
      <c r="T1242" s="5" t="s">
        <v>5219</v>
      </c>
      <c r="U1242" s="5" t="s">
        <v>5220</v>
      </c>
      <c r="Y1242" s="5" t="s">
        <v>5221</v>
      </c>
      <c r="Z1242" s="5" t="s">
        <v>5222</v>
      </c>
      <c r="AB1242" s="5" t="s">
        <v>87</v>
      </c>
      <c r="AC1242" s="5" t="s">
        <v>244</v>
      </c>
      <c r="AD1242" s="5" t="s">
        <v>97</v>
      </c>
      <c r="AK1242" s="5" t="s">
        <v>4937</v>
      </c>
      <c r="AL1242" s="5" t="s">
        <v>415</v>
      </c>
      <c r="AM1242" s="5" t="s">
        <v>5177</v>
      </c>
      <c r="AN1242" s="5" t="s">
        <v>5022</v>
      </c>
      <c r="AO1242" s="5" t="s">
        <v>98</v>
      </c>
      <c r="AP1242" s="5" t="s">
        <v>98</v>
      </c>
      <c r="AT1242" s="5" t="s">
        <v>98</v>
      </c>
      <c r="AX1242" s="5">
        <v>2022</v>
      </c>
      <c r="BA1242" s="5" t="s">
        <v>361</v>
      </c>
      <c r="BD1242" s="5">
        <v>9</v>
      </c>
      <c r="BF1242" s="5" t="s">
        <v>99</v>
      </c>
      <c r="BG1242" s="5" t="s">
        <v>99</v>
      </c>
      <c r="BI1242" s="5">
        <v>4</v>
      </c>
      <c r="BJ1242" s="5">
        <v>5</v>
      </c>
      <c r="BN1242" s="5">
        <f t="shared" si="36"/>
        <v>107</v>
      </c>
    </row>
    <row r="1243" spans="1:66" x14ac:dyDescent="0.35">
      <c r="A1243" s="5" t="s">
        <v>5223</v>
      </c>
      <c r="B1243" s="5" t="s">
        <v>313</v>
      </c>
      <c r="C1243" s="5" t="s">
        <v>244</v>
      </c>
      <c r="D1243" s="5" t="s">
        <v>5215</v>
      </c>
      <c r="E1243" s="5" t="s">
        <v>5216</v>
      </c>
      <c r="F1243" s="5" t="s">
        <v>87</v>
      </c>
      <c r="G1243" s="5" t="s">
        <v>5224</v>
      </c>
      <c r="H1243" s="5" t="s">
        <v>153</v>
      </c>
      <c r="K1243" s="5">
        <v>1</v>
      </c>
      <c r="L1243" s="5">
        <v>1</v>
      </c>
      <c r="M1243" s="5">
        <v>0</v>
      </c>
      <c r="N1243" s="5" t="s">
        <v>90</v>
      </c>
      <c r="O1243" s="5">
        <v>107</v>
      </c>
      <c r="P1243" s="5">
        <v>0</v>
      </c>
      <c r="Q1243" s="5">
        <v>0</v>
      </c>
      <c r="R1243" s="5" t="s">
        <v>5225</v>
      </c>
      <c r="S1243" s="5" t="s">
        <v>5219</v>
      </c>
      <c r="T1243" s="5" t="s">
        <v>5219</v>
      </c>
      <c r="U1243" s="5" t="s">
        <v>5226</v>
      </c>
      <c r="Y1243" s="5" t="s">
        <v>5227</v>
      </c>
      <c r="Z1243" s="5" t="s">
        <v>5228</v>
      </c>
      <c r="AB1243" s="5" t="s">
        <v>87</v>
      </c>
      <c r="AC1243" s="5" t="s">
        <v>244</v>
      </c>
      <c r="AD1243" s="5" t="s">
        <v>97</v>
      </c>
      <c r="AK1243" s="5" t="s">
        <v>4937</v>
      </c>
      <c r="AL1243" s="5" t="s">
        <v>415</v>
      </c>
      <c r="AM1243" s="5" t="s">
        <v>5177</v>
      </c>
      <c r="AN1243" s="5" t="s">
        <v>5022</v>
      </c>
      <c r="AO1243" s="5" t="s">
        <v>98</v>
      </c>
      <c r="AP1243" s="5" t="s">
        <v>98</v>
      </c>
      <c r="AT1243" s="5" t="s">
        <v>98</v>
      </c>
      <c r="AX1243" s="5">
        <v>2022</v>
      </c>
      <c r="BA1243" s="5" t="s">
        <v>361</v>
      </c>
      <c r="BD1243" s="5">
        <v>9</v>
      </c>
      <c r="BF1243" s="5" t="s">
        <v>99</v>
      </c>
      <c r="BG1243" s="5" t="s">
        <v>99</v>
      </c>
      <c r="BI1243" s="5">
        <v>4</v>
      </c>
      <c r="BJ1243" s="5">
        <v>5</v>
      </c>
      <c r="BN1243" s="5">
        <f t="shared" si="36"/>
        <v>107</v>
      </c>
    </row>
    <row r="1244" spans="1:66" x14ac:dyDescent="0.35">
      <c r="A1244" s="5" t="s">
        <v>5229</v>
      </c>
      <c r="B1244" s="5" t="s">
        <v>313</v>
      </c>
      <c r="C1244" s="5" t="s">
        <v>244</v>
      </c>
      <c r="D1244" s="5" t="s">
        <v>5230</v>
      </c>
      <c r="E1244" s="5" t="s">
        <v>5231</v>
      </c>
      <c r="F1244" s="5" t="s">
        <v>87</v>
      </c>
      <c r="G1244" s="5" t="s">
        <v>5232</v>
      </c>
      <c r="H1244" s="5" t="s">
        <v>153</v>
      </c>
      <c r="K1244" s="5">
        <v>1</v>
      </c>
      <c r="L1244" s="5">
        <v>1</v>
      </c>
      <c r="M1244" s="5">
        <v>0</v>
      </c>
      <c r="N1244" s="5" t="s">
        <v>224</v>
      </c>
      <c r="O1244" s="5">
        <v>107</v>
      </c>
      <c r="P1244" s="5">
        <v>0</v>
      </c>
      <c r="Q1244" s="5">
        <v>107</v>
      </c>
      <c r="R1244" s="5" t="s">
        <v>5233</v>
      </c>
      <c r="S1244" s="5" t="s">
        <v>5234</v>
      </c>
      <c r="T1244" s="5" t="s">
        <v>5234</v>
      </c>
      <c r="U1244" s="5" t="s">
        <v>5235</v>
      </c>
      <c r="V1244" s="5" t="s">
        <v>338</v>
      </c>
      <c r="W1244" s="5" t="s">
        <v>338</v>
      </c>
      <c r="Y1244" s="5" t="s">
        <v>5236</v>
      </c>
      <c r="Z1244" s="5" t="s">
        <v>5237</v>
      </c>
      <c r="AB1244" s="5" t="s">
        <v>87</v>
      </c>
      <c r="AC1244" s="5" t="s">
        <v>244</v>
      </c>
      <c r="AD1244" s="5" t="s">
        <v>97</v>
      </c>
      <c r="AK1244" s="5" t="s">
        <v>4937</v>
      </c>
      <c r="AM1244" s="5" t="s">
        <v>5177</v>
      </c>
      <c r="AN1244" s="5" t="s">
        <v>5238</v>
      </c>
      <c r="AO1244" s="5" t="s">
        <v>98</v>
      </c>
      <c r="AP1244" s="5" t="s">
        <v>98</v>
      </c>
      <c r="AT1244" s="5" t="s">
        <v>98</v>
      </c>
      <c r="AX1244" s="5">
        <v>2022</v>
      </c>
      <c r="BA1244" s="5" t="s">
        <v>361</v>
      </c>
      <c r="BD1244" s="5">
        <v>8</v>
      </c>
      <c r="BE1244" s="5">
        <v>2023</v>
      </c>
      <c r="BF1244" s="5" t="s">
        <v>99</v>
      </c>
      <c r="BH1244" s="5" t="s">
        <v>99</v>
      </c>
      <c r="BI1244" s="5">
        <v>4</v>
      </c>
      <c r="BK1244" s="5">
        <v>6</v>
      </c>
      <c r="BN1244" s="5">
        <f t="shared" si="36"/>
        <v>107</v>
      </c>
    </row>
    <row r="1245" spans="1:66" x14ac:dyDescent="0.35">
      <c r="A1245" s="5" t="s">
        <v>5239</v>
      </c>
      <c r="B1245" s="5" t="s">
        <v>313</v>
      </c>
      <c r="C1245" s="5" t="s">
        <v>244</v>
      </c>
      <c r="D1245" s="5" t="s">
        <v>5230</v>
      </c>
      <c r="E1245" s="5" t="s">
        <v>5231</v>
      </c>
      <c r="F1245" s="5" t="s">
        <v>87</v>
      </c>
      <c r="G1245" s="5" t="s">
        <v>5240</v>
      </c>
      <c r="H1245" s="5" t="s">
        <v>153</v>
      </c>
      <c r="K1245" s="5">
        <v>1</v>
      </c>
      <c r="L1245" s="5">
        <v>1</v>
      </c>
      <c r="M1245" s="5">
        <v>0</v>
      </c>
      <c r="N1245" s="5" t="s">
        <v>224</v>
      </c>
      <c r="O1245" s="5">
        <v>107</v>
      </c>
      <c r="P1245" s="5">
        <v>0</v>
      </c>
      <c r="Q1245" s="5">
        <v>107</v>
      </c>
      <c r="R1245" s="5" t="s">
        <v>5241</v>
      </c>
      <c r="S1245" s="5" t="s">
        <v>5234</v>
      </c>
      <c r="T1245" s="5" t="s">
        <v>5234</v>
      </c>
      <c r="U1245" s="5" t="s">
        <v>5242</v>
      </c>
      <c r="V1245" s="5" t="s">
        <v>338</v>
      </c>
      <c r="W1245" s="5" t="s">
        <v>338</v>
      </c>
      <c r="Y1245" s="5" t="s">
        <v>5243</v>
      </c>
      <c r="Z1245" s="5" t="s">
        <v>5244</v>
      </c>
      <c r="AB1245" s="5" t="s">
        <v>87</v>
      </c>
      <c r="AC1245" s="5" t="s">
        <v>244</v>
      </c>
      <c r="AD1245" s="5" t="s">
        <v>97</v>
      </c>
      <c r="AK1245" s="5" t="s">
        <v>4937</v>
      </c>
      <c r="AM1245" s="5" t="s">
        <v>5177</v>
      </c>
      <c r="AN1245" s="5" t="s">
        <v>5022</v>
      </c>
      <c r="AO1245" s="5" t="s">
        <v>98</v>
      </c>
      <c r="AP1245" s="5" t="s">
        <v>98</v>
      </c>
      <c r="AT1245" s="5" t="s">
        <v>98</v>
      </c>
      <c r="AX1245" s="5">
        <v>2022</v>
      </c>
      <c r="BA1245" s="5" t="s">
        <v>361</v>
      </c>
      <c r="BD1245" s="5">
        <v>8</v>
      </c>
      <c r="BE1245" s="5">
        <v>2023</v>
      </c>
      <c r="BF1245" s="5" t="s">
        <v>99</v>
      </c>
      <c r="BH1245" s="5" t="s">
        <v>99</v>
      </c>
      <c r="BI1245" s="5">
        <v>4</v>
      </c>
      <c r="BK1245" s="5">
        <v>6</v>
      </c>
      <c r="BN1245" s="5">
        <f t="shared" si="36"/>
        <v>107</v>
      </c>
    </row>
    <row r="1246" spans="1:66" x14ac:dyDescent="0.35">
      <c r="A1246" s="5" t="s">
        <v>5245</v>
      </c>
      <c r="B1246" s="5" t="s">
        <v>313</v>
      </c>
      <c r="C1246" s="5" t="s">
        <v>244</v>
      </c>
      <c r="D1246" s="5" t="s">
        <v>5246</v>
      </c>
      <c r="E1246" s="5" t="s">
        <v>5247</v>
      </c>
      <c r="F1246" s="5" t="s">
        <v>245</v>
      </c>
      <c r="G1246" s="5" t="s">
        <v>5248</v>
      </c>
      <c r="H1246" s="5" t="s">
        <v>5249</v>
      </c>
      <c r="K1246" s="5">
        <v>1</v>
      </c>
      <c r="L1246" s="5">
        <v>1</v>
      </c>
      <c r="M1246" s="5">
        <v>0</v>
      </c>
      <c r="N1246" s="5" t="s">
        <v>90</v>
      </c>
      <c r="O1246" s="5">
        <v>340</v>
      </c>
      <c r="P1246" s="5">
        <v>0</v>
      </c>
      <c r="Q1246" s="5">
        <v>0</v>
      </c>
      <c r="R1246" s="5" t="s">
        <v>5250</v>
      </c>
      <c r="S1246" s="5" t="s">
        <v>5251</v>
      </c>
      <c r="T1246" s="5" t="s">
        <v>5251</v>
      </c>
      <c r="U1246" s="5" t="s">
        <v>5252</v>
      </c>
      <c r="Y1246" s="5" t="s">
        <v>5253</v>
      </c>
      <c r="Z1246" s="5" t="s">
        <v>5254</v>
      </c>
      <c r="AC1246" s="5" t="s">
        <v>244</v>
      </c>
      <c r="AD1246" s="5" t="s">
        <v>97</v>
      </c>
      <c r="AK1246" s="5" t="s">
        <v>4878</v>
      </c>
      <c r="AL1246" s="5" t="s">
        <v>853</v>
      </c>
      <c r="AM1246" s="5" t="s">
        <v>5255</v>
      </c>
      <c r="AO1246" s="5" t="s">
        <v>98</v>
      </c>
      <c r="AP1246" s="5" t="s">
        <v>98</v>
      </c>
      <c r="AT1246" s="5" t="s">
        <v>98</v>
      </c>
      <c r="AX1246" s="5">
        <v>2023</v>
      </c>
      <c r="BA1246" s="5" t="s">
        <v>217</v>
      </c>
      <c r="BD1246" s="5">
        <v>1</v>
      </c>
      <c r="BF1246" s="5" t="s">
        <v>217</v>
      </c>
      <c r="BG1246" s="5" t="s">
        <v>361</v>
      </c>
      <c r="BI1246" s="5">
        <v>3</v>
      </c>
      <c r="BJ1246" s="5">
        <v>9</v>
      </c>
      <c r="BN1246" s="5">
        <f t="shared" si="36"/>
        <v>340</v>
      </c>
    </row>
    <row r="1247" spans="1:66" x14ac:dyDescent="0.35">
      <c r="A1247" s="5" t="s">
        <v>5256</v>
      </c>
      <c r="B1247" s="5" t="s">
        <v>313</v>
      </c>
      <c r="C1247" s="5" t="s">
        <v>244</v>
      </c>
      <c r="D1247" s="5" t="s">
        <v>5257</v>
      </c>
      <c r="E1247" s="5" t="s">
        <v>5258</v>
      </c>
      <c r="F1247" s="5" t="s">
        <v>245</v>
      </c>
      <c r="G1247" s="5" t="s">
        <v>5259</v>
      </c>
      <c r="H1247" s="5" t="s">
        <v>5260</v>
      </c>
      <c r="K1247" s="5">
        <v>1</v>
      </c>
      <c r="L1247" s="5">
        <v>1</v>
      </c>
      <c r="M1247" s="5">
        <v>0</v>
      </c>
      <c r="N1247" s="5" t="s">
        <v>90</v>
      </c>
      <c r="O1247" s="5">
        <v>270</v>
      </c>
      <c r="P1247" s="5">
        <v>0</v>
      </c>
      <c r="Q1247" s="5">
        <v>0</v>
      </c>
      <c r="R1247" s="5" t="s">
        <v>5261</v>
      </c>
      <c r="S1247" s="5" t="s">
        <v>5262</v>
      </c>
      <c r="T1247" s="5" t="s">
        <v>5262</v>
      </c>
      <c r="U1247" s="5" t="s">
        <v>5263</v>
      </c>
      <c r="Y1247" s="5" t="s">
        <v>5264</v>
      </c>
      <c r="Z1247" s="5" t="s">
        <v>5265</v>
      </c>
      <c r="AC1247" s="5" t="s">
        <v>244</v>
      </c>
      <c r="AD1247" s="5" t="s">
        <v>97</v>
      </c>
      <c r="AK1247" s="5" t="s">
        <v>4878</v>
      </c>
      <c r="AL1247" s="5" t="s">
        <v>853</v>
      </c>
      <c r="AM1247" s="5" t="s">
        <v>5266</v>
      </c>
      <c r="AO1247" s="5" t="s">
        <v>98</v>
      </c>
      <c r="AP1247" s="5" t="s">
        <v>98</v>
      </c>
      <c r="AT1247" s="5" t="s">
        <v>98</v>
      </c>
      <c r="AX1247" s="5">
        <v>2023</v>
      </c>
      <c r="BA1247" s="5" t="s">
        <v>217</v>
      </c>
      <c r="BD1247" s="5">
        <v>1</v>
      </c>
      <c r="BF1247" s="5" t="s">
        <v>217</v>
      </c>
      <c r="BG1247" s="5" t="s">
        <v>361</v>
      </c>
      <c r="BI1247" s="5">
        <v>3</v>
      </c>
      <c r="BJ1247" s="5">
        <v>9</v>
      </c>
      <c r="BN1247" s="5">
        <f t="shared" si="36"/>
        <v>270</v>
      </c>
    </row>
    <row r="1248" spans="1:66" x14ac:dyDescent="0.35">
      <c r="A1248" s="5" t="s">
        <v>5267</v>
      </c>
      <c r="B1248" s="5" t="s">
        <v>313</v>
      </c>
      <c r="C1248" s="5" t="s">
        <v>244</v>
      </c>
      <c r="D1248" s="5" t="s">
        <v>5268</v>
      </c>
      <c r="E1248" s="5" t="s">
        <v>5269</v>
      </c>
      <c r="F1248" s="5" t="s">
        <v>87</v>
      </c>
      <c r="G1248" s="5" t="s">
        <v>5270</v>
      </c>
      <c r="H1248" s="5" t="s">
        <v>153</v>
      </c>
      <c r="K1248" s="5">
        <v>1</v>
      </c>
      <c r="L1248" s="5">
        <v>0</v>
      </c>
      <c r="M1248" s="5">
        <v>1</v>
      </c>
      <c r="N1248" s="5" t="s">
        <v>154</v>
      </c>
      <c r="O1248" s="5">
        <v>0</v>
      </c>
      <c r="P1248" s="5">
        <v>0</v>
      </c>
      <c r="Q1248" s="5">
        <v>0</v>
      </c>
      <c r="Y1248" s="5" t="s">
        <v>5271</v>
      </c>
      <c r="Z1248" s="5" t="s">
        <v>5272</v>
      </c>
      <c r="AB1248" s="5" t="s">
        <v>87</v>
      </c>
      <c r="AC1248" s="5" t="s">
        <v>244</v>
      </c>
      <c r="AD1248" s="5" t="s">
        <v>97</v>
      </c>
      <c r="AM1248" s="5" t="s">
        <v>390</v>
      </c>
      <c r="AN1248" s="5" t="s">
        <v>5273</v>
      </c>
      <c r="AO1248" s="5" t="s">
        <v>157</v>
      </c>
      <c r="AP1248" s="5" t="s">
        <v>158</v>
      </c>
      <c r="AT1248" s="5" t="s">
        <v>5273</v>
      </c>
      <c r="BN1248" s="5">
        <f t="shared" si="36"/>
        <v>0</v>
      </c>
    </row>
    <row r="1249" spans="1:66" x14ac:dyDescent="0.35">
      <c r="A1249" s="5" t="s">
        <v>5274</v>
      </c>
      <c r="B1249" s="5" t="s">
        <v>313</v>
      </c>
      <c r="C1249" s="5" t="s">
        <v>244</v>
      </c>
      <c r="D1249" s="5" t="s">
        <v>5268</v>
      </c>
      <c r="E1249" s="5" t="s">
        <v>5269</v>
      </c>
      <c r="F1249" s="5" t="s">
        <v>87</v>
      </c>
      <c r="G1249" s="5" t="s">
        <v>5275</v>
      </c>
      <c r="H1249" s="5" t="s">
        <v>153</v>
      </c>
      <c r="K1249" s="5">
        <v>1</v>
      </c>
      <c r="L1249" s="5">
        <v>0</v>
      </c>
      <c r="M1249" s="5">
        <v>1</v>
      </c>
      <c r="N1249" s="5" t="s">
        <v>154</v>
      </c>
      <c r="O1249" s="5">
        <v>0</v>
      </c>
      <c r="P1249" s="5">
        <v>0</v>
      </c>
      <c r="Q1249" s="5">
        <v>0</v>
      </c>
      <c r="Y1249" s="5" t="s">
        <v>5276</v>
      </c>
      <c r="Z1249" s="5" t="s">
        <v>5277</v>
      </c>
      <c r="AB1249" s="5" t="s">
        <v>87</v>
      </c>
      <c r="AC1249" s="5" t="s">
        <v>244</v>
      </c>
      <c r="AD1249" s="5" t="s">
        <v>97</v>
      </c>
      <c r="AM1249" s="5" t="s">
        <v>390</v>
      </c>
      <c r="AN1249" s="5" t="s">
        <v>5273</v>
      </c>
      <c r="AO1249" s="5" t="s">
        <v>157</v>
      </c>
      <c r="AP1249" s="5" t="s">
        <v>158</v>
      </c>
      <c r="AT1249" s="5" t="s">
        <v>5273</v>
      </c>
      <c r="BN1249" s="5">
        <f t="shared" si="36"/>
        <v>0</v>
      </c>
    </row>
    <row r="1250" spans="1:66" x14ac:dyDescent="0.35">
      <c r="A1250" s="5" t="s">
        <v>5278</v>
      </c>
      <c r="B1250" s="5" t="s">
        <v>313</v>
      </c>
      <c r="C1250" s="5" t="s">
        <v>244</v>
      </c>
      <c r="D1250" s="5" t="s">
        <v>5279</v>
      </c>
      <c r="E1250" s="5" t="s">
        <v>5280</v>
      </c>
      <c r="F1250" s="5" t="s">
        <v>245</v>
      </c>
      <c r="G1250" s="5" t="s">
        <v>5281</v>
      </c>
      <c r="H1250" s="5" t="s">
        <v>351</v>
      </c>
      <c r="K1250" s="5">
        <v>1</v>
      </c>
      <c r="L1250" s="5">
        <v>0</v>
      </c>
      <c r="M1250" s="5">
        <v>1</v>
      </c>
      <c r="N1250" s="5" t="s">
        <v>154</v>
      </c>
      <c r="O1250" s="5">
        <v>0</v>
      </c>
      <c r="P1250" s="5">
        <v>0</v>
      </c>
      <c r="Q1250" s="5">
        <v>0</v>
      </c>
      <c r="Y1250" s="5" t="s">
        <v>5282</v>
      </c>
      <c r="Z1250" s="5" t="s">
        <v>5283</v>
      </c>
      <c r="AA1250" s="5" t="s">
        <v>637</v>
      </c>
      <c r="AC1250" s="5" t="s">
        <v>244</v>
      </c>
      <c r="AD1250" s="5" t="s">
        <v>97</v>
      </c>
      <c r="AE1250" s="5" t="s">
        <v>98</v>
      </c>
      <c r="AM1250" s="5" t="s">
        <v>390</v>
      </c>
      <c r="AN1250" s="5" t="s">
        <v>5273</v>
      </c>
      <c r="AO1250" s="5" t="s">
        <v>157</v>
      </c>
      <c r="AP1250" s="5" t="s">
        <v>158</v>
      </c>
      <c r="AT1250" s="5" t="s">
        <v>5273</v>
      </c>
      <c r="BN1250" s="5">
        <f t="shared" si="36"/>
        <v>0</v>
      </c>
    </row>
    <row r="1251" spans="1:66" x14ac:dyDescent="0.35">
      <c r="A1251" s="5" t="s">
        <v>5284</v>
      </c>
      <c r="B1251" s="5" t="s">
        <v>313</v>
      </c>
      <c r="C1251" s="5" t="s">
        <v>244</v>
      </c>
      <c r="D1251" s="5" t="s">
        <v>5279</v>
      </c>
      <c r="E1251" s="5" t="s">
        <v>5280</v>
      </c>
      <c r="F1251" s="5" t="s">
        <v>245</v>
      </c>
      <c r="G1251" s="5" t="s">
        <v>5285</v>
      </c>
      <c r="H1251" s="5" t="s">
        <v>351</v>
      </c>
      <c r="K1251" s="5">
        <v>1</v>
      </c>
      <c r="L1251" s="5">
        <v>0</v>
      </c>
      <c r="M1251" s="5">
        <v>1</v>
      </c>
      <c r="N1251" s="5" t="s">
        <v>154</v>
      </c>
      <c r="O1251" s="5">
        <v>0</v>
      </c>
      <c r="P1251" s="5">
        <v>0</v>
      </c>
      <c r="Q1251" s="5">
        <v>0</v>
      </c>
      <c r="Y1251" s="5" t="s">
        <v>5286</v>
      </c>
      <c r="Z1251" s="5" t="s">
        <v>5287</v>
      </c>
      <c r="AA1251" s="5" t="s">
        <v>637</v>
      </c>
      <c r="AC1251" s="5" t="s">
        <v>244</v>
      </c>
      <c r="AD1251" s="5" t="s">
        <v>97</v>
      </c>
      <c r="AE1251" s="5" t="s">
        <v>98</v>
      </c>
      <c r="AM1251" s="5" t="s">
        <v>390</v>
      </c>
      <c r="AN1251" s="5" t="s">
        <v>5273</v>
      </c>
      <c r="AO1251" s="5" t="s">
        <v>157</v>
      </c>
      <c r="AP1251" s="5" t="s">
        <v>158</v>
      </c>
      <c r="AT1251" s="5" t="s">
        <v>5273</v>
      </c>
      <c r="BN1251" s="5">
        <f t="shared" si="36"/>
        <v>0</v>
      </c>
    </row>
    <row r="1252" spans="1:66" x14ac:dyDescent="0.35">
      <c r="A1252" s="5" t="s">
        <v>5288</v>
      </c>
      <c r="B1252" s="5" t="s">
        <v>313</v>
      </c>
      <c r="C1252" s="5" t="s">
        <v>244</v>
      </c>
      <c r="D1252" s="5" t="s">
        <v>5279</v>
      </c>
      <c r="E1252" s="5" t="s">
        <v>5280</v>
      </c>
      <c r="F1252" s="5" t="s">
        <v>245</v>
      </c>
      <c r="G1252" s="5" t="s">
        <v>5289</v>
      </c>
      <c r="H1252" s="5" t="s">
        <v>956</v>
      </c>
      <c r="K1252" s="5">
        <v>1</v>
      </c>
      <c r="L1252" s="5">
        <v>0</v>
      </c>
      <c r="M1252" s="5">
        <v>1</v>
      </c>
      <c r="N1252" s="5" t="s">
        <v>154</v>
      </c>
      <c r="O1252" s="5">
        <v>0</v>
      </c>
      <c r="P1252" s="5">
        <v>0</v>
      </c>
      <c r="Q1252" s="5">
        <v>0</v>
      </c>
      <c r="Y1252" s="5" t="s">
        <v>5290</v>
      </c>
      <c r="Z1252" s="5" t="s">
        <v>5291</v>
      </c>
      <c r="AA1252" s="5" t="s">
        <v>637</v>
      </c>
      <c r="AC1252" s="5" t="s">
        <v>244</v>
      </c>
      <c r="AD1252" s="5" t="s">
        <v>97</v>
      </c>
      <c r="AE1252" s="5" t="s">
        <v>98</v>
      </c>
      <c r="AM1252" s="5" t="s">
        <v>390</v>
      </c>
      <c r="AN1252" s="5" t="s">
        <v>5273</v>
      </c>
      <c r="AO1252" s="5" t="s">
        <v>157</v>
      </c>
      <c r="AP1252" s="5" t="s">
        <v>158</v>
      </c>
      <c r="AT1252" s="5" t="s">
        <v>5273</v>
      </c>
      <c r="BN1252" s="5">
        <f t="shared" si="36"/>
        <v>0</v>
      </c>
    </row>
    <row r="1253" spans="1:66" x14ac:dyDescent="0.35">
      <c r="A1253" s="5" t="s">
        <v>5292</v>
      </c>
      <c r="B1253" s="5" t="s">
        <v>313</v>
      </c>
      <c r="C1253" s="5" t="s">
        <v>244</v>
      </c>
      <c r="D1253" s="5" t="s">
        <v>5279</v>
      </c>
      <c r="E1253" s="5" t="s">
        <v>5280</v>
      </c>
      <c r="F1253" s="5" t="s">
        <v>245</v>
      </c>
      <c r="G1253" s="5" t="s">
        <v>5293</v>
      </c>
      <c r="H1253" s="5" t="s">
        <v>956</v>
      </c>
      <c r="K1253" s="5">
        <v>1</v>
      </c>
      <c r="L1253" s="5">
        <v>0</v>
      </c>
      <c r="M1253" s="5">
        <v>1</v>
      </c>
      <c r="N1253" s="5" t="s">
        <v>154</v>
      </c>
      <c r="O1253" s="5">
        <v>0</v>
      </c>
      <c r="P1253" s="5">
        <v>0</v>
      </c>
      <c r="Q1253" s="5">
        <v>0</v>
      </c>
      <c r="Y1253" s="5" t="s">
        <v>5294</v>
      </c>
      <c r="Z1253" s="5" t="s">
        <v>5295</v>
      </c>
      <c r="AA1253" s="5" t="s">
        <v>637</v>
      </c>
      <c r="AC1253" s="5" t="s">
        <v>244</v>
      </c>
      <c r="AD1253" s="5" t="s">
        <v>97</v>
      </c>
      <c r="AE1253" s="5" t="s">
        <v>98</v>
      </c>
      <c r="AM1253" s="5" t="s">
        <v>390</v>
      </c>
      <c r="AN1253" s="5" t="s">
        <v>5273</v>
      </c>
      <c r="AO1253" s="5" t="s">
        <v>157</v>
      </c>
      <c r="AP1253" s="5" t="s">
        <v>158</v>
      </c>
      <c r="AT1253" s="5" t="s">
        <v>5273</v>
      </c>
      <c r="BN1253" s="5">
        <f t="shared" si="36"/>
        <v>0</v>
      </c>
    </row>
    <row r="1254" spans="1:66" x14ac:dyDescent="0.35">
      <c r="A1254" s="5" t="s">
        <v>5296</v>
      </c>
      <c r="B1254" s="5" t="s">
        <v>313</v>
      </c>
      <c r="C1254" s="5" t="s">
        <v>244</v>
      </c>
      <c r="D1254" s="5" t="s">
        <v>5279</v>
      </c>
      <c r="E1254" s="5" t="s">
        <v>5280</v>
      </c>
      <c r="F1254" s="5" t="s">
        <v>245</v>
      </c>
      <c r="G1254" s="5" t="s">
        <v>5297</v>
      </c>
      <c r="H1254" s="5" t="s">
        <v>365</v>
      </c>
      <c r="K1254" s="5">
        <v>1</v>
      </c>
      <c r="L1254" s="5">
        <v>0</v>
      </c>
      <c r="M1254" s="5">
        <v>1</v>
      </c>
      <c r="N1254" s="5" t="s">
        <v>154</v>
      </c>
      <c r="O1254" s="5">
        <v>0</v>
      </c>
      <c r="P1254" s="5">
        <v>0</v>
      </c>
      <c r="Q1254" s="5">
        <v>0</v>
      </c>
      <c r="Y1254" s="5" t="s">
        <v>5298</v>
      </c>
      <c r="Z1254" s="5" t="s">
        <v>5299</v>
      </c>
      <c r="AA1254" s="5" t="s">
        <v>637</v>
      </c>
      <c r="AC1254" s="5" t="s">
        <v>244</v>
      </c>
      <c r="AD1254" s="5" t="s">
        <v>97</v>
      </c>
      <c r="AE1254" s="5" t="s">
        <v>98</v>
      </c>
      <c r="AM1254" s="5" t="s">
        <v>390</v>
      </c>
      <c r="AN1254" s="5" t="s">
        <v>5273</v>
      </c>
      <c r="AO1254" s="5" t="s">
        <v>157</v>
      </c>
      <c r="AP1254" s="5" t="s">
        <v>158</v>
      </c>
      <c r="AT1254" s="5" t="s">
        <v>5273</v>
      </c>
      <c r="BN1254" s="5">
        <f t="shared" si="36"/>
        <v>0</v>
      </c>
    </row>
    <row r="1255" spans="1:66" x14ac:dyDescent="0.35">
      <c r="A1255" s="5" t="s">
        <v>5300</v>
      </c>
      <c r="B1255" s="5" t="s">
        <v>313</v>
      </c>
      <c r="C1255" s="5" t="s">
        <v>244</v>
      </c>
      <c r="D1255" s="5" t="s">
        <v>5279</v>
      </c>
      <c r="E1255" s="5" t="s">
        <v>5280</v>
      </c>
      <c r="F1255" s="5" t="s">
        <v>245</v>
      </c>
      <c r="G1255" s="5" t="s">
        <v>5301</v>
      </c>
      <c r="H1255" s="5" t="s">
        <v>365</v>
      </c>
      <c r="K1255" s="5">
        <v>1</v>
      </c>
      <c r="L1255" s="5">
        <v>0</v>
      </c>
      <c r="M1255" s="5">
        <v>1</v>
      </c>
      <c r="N1255" s="5" t="s">
        <v>154</v>
      </c>
      <c r="O1255" s="5">
        <v>0</v>
      </c>
      <c r="P1255" s="5">
        <v>0</v>
      </c>
      <c r="Q1255" s="5">
        <v>0</v>
      </c>
      <c r="Y1255" s="5" t="s">
        <v>5302</v>
      </c>
      <c r="Z1255" s="5" t="s">
        <v>5303</v>
      </c>
      <c r="AA1255" s="5" t="s">
        <v>637</v>
      </c>
      <c r="AC1255" s="5" t="s">
        <v>244</v>
      </c>
      <c r="AD1255" s="5" t="s">
        <v>97</v>
      </c>
      <c r="AE1255" s="5" t="s">
        <v>98</v>
      </c>
      <c r="AM1255" s="5" t="s">
        <v>390</v>
      </c>
      <c r="AN1255" s="5" t="s">
        <v>5273</v>
      </c>
      <c r="AO1255" s="5" t="s">
        <v>157</v>
      </c>
      <c r="AP1255" s="5" t="s">
        <v>158</v>
      </c>
      <c r="AT1255" s="5" t="s">
        <v>5273</v>
      </c>
      <c r="BN1255" s="5">
        <f t="shared" si="36"/>
        <v>0</v>
      </c>
    </row>
    <row r="1256" spans="1:66" x14ac:dyDescent="0.35">
      <c r="A1256" s="5" t="s">
        <v>5304</v>
      </c>
      <c r="B1256" s="5" t="s">
        <v>313</v>
      </c>
      <c r="C1256" s="5" t="s">
        <v>244</v>
      </c>
      <c r="D1256" s="5" t="s">
        <v>5305</v>
      </c>
      <c r="E1256" s="5" t="s">
        <v>5306</v>
      </c>
      <c r="F1256" s="5" t="s">
        <v>87</v>
      </c>
      <c r="G1256" s="5" t="s">
        <v>5307</v>
      </c>
      <c r="H1256" s="5" t="s">
        <v>153</v>
      </c>
      <c r="K1256" s="5">
        <v>1</v>
      </c>
      <c r="L1256" s="5">
        <v>1</v>
      </c>
      <c r="M1256" s="5">
        <v>0</v>
      </c>
      <c r="N1256" s="5" t="s">
        <v>90</v>
      </c>
      <c r="O1256" s="5">
        <v>98</v>
      </c>
      <c r="P1256" s="5">
        <v>0</v>
      </c>
      <c r="Q1256" s="5">
        <v>0</v>
      </c>
      <c r="R1256" s="5" t="s">
        <v>5308</v>
      </c>
      <c r="S1256" s="5" t="s">
        <v>5309</v>
      </c>
      <c r="T1256" s="5" t="s">
        <v>5309</v>
      </c>
      <c r="U1256" s="5" t="s">
        <v>5310</v>
      </c>
      <c r="Y1256" s="5" t="s">
        <v>5311</v>
      </c>
      <c r="Z1256" s="5" t="s">
        <v>5312</v>
      </c>
      <c r="AB1256" s="5" t="s">
        <v>87</v>
      </c>
      <c r="AC1256" s="5" t="s">
        <v>244</v>
      </c>
      <c r="AD1256" s="5" t="s">
        <v>97</v>
      </c>
      <c r="AK1256" s="5" t="s">
        <v>628</v>
      </c>
      <c r="AL1256" s="5" t="s">
        <v>972</v>
      </c>
      <c r="AN1256" s="5" t="s">
        <v>5313</v>
      </c>
      <c r="AO1256" s="5" t="s">
        <v>98</v>
      </c>
      <c r="AP1256" s="5" t="s">
        <v>98</v>
      </c>
      <c r="AT1256" s="5" t="s">
        <v>98</v>
      </c>
      <c r="AX1256" s="5">
        <v>2023</v>
      </c>
      <c r="BA1256" s="5" t="s">
        <v>217</v>
      </c>
      <c r="BD1256" s="5">
        <v>3</v>
      </c>
      <c r="BF1256" s="5" t="s">
        <v>361</v>
      </c>
      <c r="BG1256" s="5" t="s">
        <v>362</v>
      </c>
      <c r="BI1256" s="5">
        <v>9</v>
      </c>
      <c r="BJ1256" s="5">
        <v>11</v>
      </c>
      <c r="BN1256" s="5">
        <f t="shared" si="36"/>
        <v>98</v>
      </c>
    </row>
    <row r="1257" spans="1:66" x14ac:dyDescent="0.35">
      <c r="A1257" s="5" t="s">
        <v>5314</v>
      </c>
      <c r="B1257" s="5" t="s">
        <v>313</v>
      </c>
      <c r="C1257" s="5" t="s">
        <v>244</v>
      </c>
      <c r="D1257" s="5" t="s">
        <v>5305</v>
      </c>
      <c r="E1257" s="5" t="s">
        <v>5306</v>
      </c>
      <c r="F1257" s="5" t="s">
        <v>87</v>
      </c>
      <c r="G1257" s="5" t="s">
        <v>5315</v>
      </c>
      <c r="H1257" s="5" t="s">
        <v>153</v>
      </c>
      <c r="K1257" s="5">
        <v>1</v>
      </c>
      <c r="L1257" s="5">
        <v>1</v>
      </c>
      <c r="M1257" s="5">
        <v>0</v>
      </c>
      <c r="N1257" s="5" t="s">
        <v>90</v>
      </c>
      <c r="O1257" s="5">
        <v>98</v>
      </c>
      <c r="P1257" s="5">
        <v>0</v>
      </c>
      <c r="Q1257" s="5">
        <v>0</v>
      </c>
      <c r="R1257" s="5" t="s">
        <v>5316</v>
      </c>
      <c r="S1257" s="5" t="s">
        <v>5309</v>
      </c>
      <c r="T1257" s="5" t="s">
        <v>5309</v>
      </c>
      <c r="U1257" s="5" t="s">
        <v>5317</v>
      </c>
      <c r="Y1257" s="5" t="s">
        <v>5318</v>
      </c>
      <c r="Z1257" s="5" t="s">
        <v>5319</v>
      </c>
      <c r="AB1257" s="5" t="s">
        <v>87</v>
      </c>
      <c r="AC1257" s="5" t="s">
        <v>244</v>
      </c>
      <c r="AD1257" s="5" t="s">
        <v>97</v>
      </c>
      <c r="AK1257" s="5" t="s">
        <v>628</v>
      </c>
      <c r="AL1257" s="5" t="s">
        <v>972</v>
      </c>
      <c r="AN1257" s="5" t="s">
        <v>5320</v>
      </c>
      <c r="AO1257" s="5" t="s">
        <v>98</v>
      </c>
      <c r="AP1257" s="5" t="s">
        <v>98</v>
      </c>
      <c r="AT1257" s="5" t="s">
        <v>98</v>
      </c>
      <c r="AX1257" s="5">
        <v>2023</v>
      </c>
      <c r="BA1257" s="5" t="s">
        <v>217</v>
      </c>
      <c r="BD1257" s="5">
        <v>3</v>
      </c>
      <c r="BF1257" s="5" t="s">
        <v>361</v>
      </c>
      <c r="BG1257" s="5" t="s">
        <v>362</v>
      </c>
      <c r="BI1257" s="5">
        <v>9</v>
      </c>
      <c r="BJ1257" s="5">
        <v>11</v>
      </c>
      <c r="BN1257" s="5">
        <f t="shared" si="36"/>
        <v>98</v>
      </c>
    </row>
    <row r="1258" spans="1:66" x14ac:dyDescent="0.35">
      <c r="A1258" s="5" t="s">
        <v>5321</v>
      </c>
      <c r="B1258" s="5" t="s">
        <v>313</v>
      </c>
      <c r="C1258" s="5" t="s">
        <v>244</v>
      </c>
      <c r="D1258" s="5" t="s">
        <v>5322</v>
      </c>
      <c r="E1258" s="5" t="s">
        <v>5323</v>
      </c>
      <c r="F1258" s="5" t="s">
        <v>87</v>
      </c>
      <c r="G1258" s="5" t="s">
        <v>5324</v>
      </c>
      <c r="H1258" s="5" t="s">
        <v>153</v>
      </c>
      <c r="K1258" s="5">
        <v>1</v>
      </c>
      <c r="L1258" s="5">
        <v>1</v>
      </c>
      <c r="M1258" s="5">
        <v>0</v>
      </c>
      <c r="N1258" s="5" t="s">
        <v>90</v>
      </c>
      <c r="O1258" s="5">
        <v>98</v>
      </c>
      <c r="P1258" s="5">
        <v>0</v>
      </c>
      <c r="Q1258" s="5">
        <v>0</v>
      </c>
      <c r="R1258" s="5" t="s">
        <v>5325</v>
      </c>
      <c r="S1258" s="5" t="s">
        <v>5326</v>
      </c>
      <c r="T1258" s="5" t="s">
        <v>5326</v>
      </c>
      <c r="U1258" s="5" t="s">
        <v>5327</v>
      </c>
      <c r="Y1258" s="5" t="s">
        <v>5328</v>
      </c>
      <c r="Z1258" s="5" t="s">
        <v>5329</v>
      </c>
      <c r="AB1258" s="5" t="s">
        <v>87</v>
      </c>
      <c r="AC1258" s="5" t="s">
        <v>244</v>
      </c>
      <c r="AD1258" s="5" t="s">
        <v>97</v>
      </c>
      <c r="AK1258" s="5" t="s">
        <v>628</v>
      </c>
      <c r="AL1258" s="5" t="s">
        <v>972</v>
      </c>
      <c r="AN1258" s="5" t="s">
        <v>5330</v>
      </c>
      <c r="AO1258" s="5" t="s">
        <v>98</v>
      </c>
      <c r="AP1258" s="5" t="s">
        <v>98</v>
      </c>
      <c r="AT1258" s="5" t="s">
        <v>98</v>
      </c>
      <c r="AX1258" s="5">
        <v>2023</v>
      </c>
      <c r="BA1258" s="5" t="s">
        <v>217</v>
      </c>
      <c r="BD1258" s="5">
        <v>3</v>
      </c>
      <c r="BF1258" s="5" t="s">
        <v>361</v>
      </c>
      <c r="BG1258" s="5" t="s">
        <v>362</v>
      </c>
      <c r="BI1258" s="5">
        <v>9</v>
      </c>
      <c r="BJ1258" s="5">
        <v>11</v>
      </c>
      <c r="BN1258" s="5">
        <f t="shared" si="36"/>
        <v>98</v>
      </c>
    </row>
    <row r="1259" spans="1:66" x14ac:dyDescent="0.35">
      <c r="A1259" s="5" t="s">
        <v>5331</v>
      </c>
      <c r="B1259" s="5" t="s">
        <v>313</v>
      </c>
      <c r="C1259" s="5" t="s">
        <v>244</v>
      </c>
      <c r="D1259" s="5" t="s">
        <v>5322</v>
      </c>
      <c r="E1259" s="5" t="s">
        <v>5323</v>
      </c>
      <c r="F1259" s="5" t="s">
        <v>87</v>
      </c>
      <c r="G1259" s="5" t="s">
        <v>5332</v>
      </c>
      <c r="H1259" s="5" t="s">
        <v>153</v>
      </c>
      <c r="K1259" s="5">
        <v>1</v>
      </c>
      <c r="L1259" s="5">
        <v>1</v>
      </c>
      <c r="M1259" s="5">
        <v>0</v>
      </c>
      <c r="N1259" s="5" t="s">
        <v>90</v>
      </c>
      <c r="O1259" s="5">
        <v>98</v>
      </c>
      <c r="P1259" s="5">
        <v>0</v>
      </c>
      <c r="Q1259" s="5">
        <v>0</v>
      </c>
      <c r="R1259" s="5" t="s">
        <v>5333</v>
      </c>
      <c r="S1259" s="5" t="s">
        <v>5326</v>
      </c>
      <c r="T1259" s="5" t="s">
        <v>5326</v>
      </c>
      <c r="U1259" s="5" t="s">
        <v>5334</v>
      </c>
      <c r="Y1259" s="5" t="s">
        <v>5335</v>
      </c>
      <c r="Z1259" s="5" t="s">
        <v>5336</v>
      </c>
      <c r="AB1259" s="5" t="s">
        <v>87</v>
      </c>
      <c r="AC1259" s="5" t="s">
        <v>244</v>
      </c>
      <c r="AD1259" s="5" t="s">
        <v>97</v>
      </c>
      <c r="AK1259" s="5" t="s">
        <v>628</v>
      </c>
      <c r="AL1259" s="5" t="s">
        <v>972</v>
      </c>
      <c r="AN1259" s="5" t="s">
        <v>5330</v>
      </c>
      <c r="AO1259" s="5" t="s">
        <v>98</v>
      </c>
      <c r="AP1259" s="5" t="s">
        <v>98</v>
      </c>
      <c r="AT1259" s="5" t="s">
        <v>98</v>
      </c>
      <c r="AX1259" s="5">
        <v>2023</v>
      </c>
      <c r="BA1259" s="5" t="s">
        <v>217</v>
      </c>
      <c r="BD1259" s="5">
        <v>3</v>
      </c>
      <c r="BF1259" s="5" t="s">
        <v>361</v>
      </c>
      <c r="BG1259" s="5" t="s">
        <v>362</v>
      </c>
      <c r="BI1259" s="5">
        <v>9</v>
      </c>
      <c r="BJ1259" s="5">
        <v>11</v>
      </c>
      <c r="BN1259" s="5">
        <f t="shared" si="36"/>
        <v>98</v>
      </c>
    </row>
    <row r="1260" spans="1:66" x14ac:dyDescent="0.35">
      <c r="A1260" s="5" t="s">
        <v>5337</v>
      </c>
      <c r="B1260" s="5" t="s">
        <v>313</v>
      </c>
      <c r="C1260" s="5" t="s">
        <v>244</v>
      </c>
      <c r="D1260" s="5" t="s">
        <v>5338</v>
      </c>
      <c r="E1260" s="5" t="s">
        <v>5339</v>
      </c>
      <c r="F1260" s="5" t="s">
        <v>87</v>
      </c>
      <c r="G1260" s="5" t="s">
        <v>5340</v>
      </c>
      <c r="H1260" s="5" t="s">
        <v>153</v>
      </c>
      <c r="K1260" s="5">
        <v>1</v>
      </c>
      <c r="L1260" s="5">
        <v>1</v>
      </c>
      <c r="M1260" s="5">
        <v>0</v>
      </c>
      <c r="N1260" s="5" t="s">
        <v>90</v>
      </c>
      <c r="O1260" s="5">
        <v>98</v>
      </c>
      <c r="P1260" s="5">
        <v>0</v>
      </c>
      <c r="Q1260" s="5">
        <v>0</v>
      </c>
      <c r="R1260" s="5" t="s">
        <v>5341</v>
      </c>
      <c r="S1260" s="5" t="s">
        <v>5342</v>
      </c>
      <c r="T1260" s="5" t="s">
        <v>5342</v>
      </c>
      <c r="U1260" s="5" t="s">
        <v>5343</v>
      </c>
      <c r="Y1260" s="5" t="s">
        <v>5344</v>
      </c>
      <c r="Z1260" s="5" t="s">
        <v>5345</v>
      </c>
      <c r="AB1260" s="5" t="s">
        <v>87</v>
      </c>
      <c r="AC1260" s="5" t="s">
        <v>244</v>
      </c>
      <c r="AD1260" s="5" t="s">
        <v>97</v>
      </c>
      <c r="AK1260" s="5" t="s">
        <v>628</v>
      </c>
      <c r="AL1260" s="5" t="s">
        <v>5346</v>
      </c>
      <c r="AN1260" s="5" t="s">
        <v>5347</v>
      </c>
      <c r="AO1260" s="5" t="s">
        <v>98</v>
      </c>
      <c r="AP1260" s="5" t="s">
        <v>98</v>
      </c>
      <c r="AT1260" s="5" t="s">
        <v>98</v>
      </c>
      <c r="AX1260" s="5">
        <v>2023</v>
      </c>
      <c r="BA1260" s="5" t="s">
        <v>217</v>
      </c>
      <c r="BD1260" s="5">
        <v>2</v>
      </c>
      <c r="BF1260" s="5" t="s">
        <v>361</v>
      </c>
      <c r="BG1260" s="5" t="s">
        <v>362</v>
      </c>
      <c r="BI1260" s="5">
        <v>9</v>
      </c>
      <c r="BJ1260" s="5">
        <v>10</v>
      </c>
      <c r="BN1260" s="5">
        <f t="shared" si="36"/>
        <v>98</v>
      </c>
    </row>
    <row r="1261" spans="1:66" x14ac:dyDescent="0.35">
      <c r="A1261" s="5" t="s">
        <v>5348</v>
      </c>
      <c r="B1261" s="5" t="s">
        <v>313</v>
      </c>
      <c r="C1261" s="5" t="s">
        <v>244</v>
      </c>
      <c r="D1261" s="5" t="s">
        <v>5338</v>
      </c>
      <c r="E1261" s="5" t="s">
        <v>5339</v>
      </c>
      <c r="F1261" s="5" t="s">
        <v>87</v>
      </c>
      <c r="G1261" s="5" t="s">
        <v>5349</v>
      </c>
      <c r="H1261" s="5" t="s">
        <v>153</v>
      </c>
      <c r="K1261" s="5">
        <v>1</v>
      </c>
      <c r="L1261" s="5">
        <v>1</v>
      </c>
      <c r="M1261" s="5">
        <v>0</v>
      </c>
      <c r="N1261" s="5" t="s">
        <v>90</v>
      </c>
      <c r="O1261" s="5">
        <v>98</v>
      </c>
      <c r="P1261" s="5">
        <v>0</v>
      </c>
      <c r="Q1261" s="5">
        <v>0</v>
      </c>
      <c r="R1261" s="5" t="s">
        <v>5350</v>
      </c>
      <c r="S1261" s="5" t="s">
        <v>5342</v>
      </c>
      <c r="T1261" s="5" t="s">
        <v>5342</v>
      </c>
      <c r="U1261" s="5" t="s">
        <v>5351</v>
      </c>
      <c r="Y1261" s="5" t="s">
        <v>5352</v>
      </c>
      <c r="Z1261" s="5" t="s">
        <v>5353</v>
      </c>
      <c r="AB1261" s="5" t="s">
        <v>87</v>
      </c>
      <c r="AC1261" s="5" t="s">
        <v>244</v>
      </c>
      <c r="AD1261" s="5" t="s">
        <v>97</v>
      </c>
      <c r="AK1261" s="5" t="s">
        <v>628</v>
      </c>
      <c r="AL1261" s="5" t="s">
        <v>5346</v>
      </c>
      <c r="AN1261" s="5" t="s">
        <v>5354</v>
      </c>
      <c r="AO1261" s="5" t="s">
        <v>98</v>
      </c>
      <c r="AP1261" s="5" t="s">
        <v>98</v>
      </c>
      <c r="AT1261" s="5" t="s">
        <v>98</v>
      </c>
      <c r="AX1261" s="5">
        <v>2023</v>
      </c>
      <c r="BA1261" s="5" t="s">
        <v>217</v>
      </c>
      <c r="BD1261" s="5">
        <v>2</v>
      </c>
      <c r="BF1261" s="5" t="s">
        <v>361</v>
      </c>
      <c r="BG1261" s="5" t="s">
        <v>362</v>
      </c>
      <c r="BI1261" s="5">
        <v>9</v>
      </c>
      <c r="BJ1261" s="5">
        <v>10</v>
      </c>
      <c r="BN1261" s="5">
        <f t="shared" si="36"/>
        <v>98</v>
      </c>
    </row>
    <row r="1262" spans="1:66" x14ac:dyDescent="0.35">
      <c r="A1262" s="5" t="s">
        <v>5355</v>
      </c>
      <c r="B1262" s="5" t="s">
        <v>313</v>
      </c>
      <c r="C1262" s="5" t="s">
        <v>244</v>
      </c>
      <c r="D1262" s="5" t="s">
        <v>5356</v>
      </c>
      <c r="E1262" s="5" t="s">
        <v>5357</v>
      </c>
      <c r="F1262" s="5" t="s">
        <v>87</v>
      </c>
      <c r="G1262" s="5" t="s">
        <v>5358</v>
      </c>
      <c r="H1262" s="5" t="s">
        <v>153</v>
      </c>
      <c r="K1262" s="5">
        <v>1</v>
      </c>
      <c r="L1262" s="5">
        <v>1</v>
      </c>
      <c r="M1262" s="5">
        <v>0</v>
      </c>
      <c r="N1262" s="5" t="s">
        <v>90</v>
      </c>
      <c r="O1262" s="5">
        <v>98</v>
      </c>
      <c r="P1262" s="5">
        <v>0</v>
      </c>
      <c r="Q1262" s="5">
        <v>0</v>
      </c>
      <c r="R1262" s="5" t="s">
        <v>5359</v>
      </c>
      <c r="S1262" s="5" t="s">
        <v>5360</v>
      </c>
      <c r="T1262" s="5" t="s">
        <v>5360</v>
      </c>
      <c r="U1262" s="5" t="s">
        <v>5361</v>
      </c>
      <c r="Y1262" s="5" t="s">
        <v>5362</v>
      </c>
      <c r="Z1262" s="5" t="s">
        <v>5363</v>
      </c>
      <c r="AB1262" s="5" t="s">
        <v>87</v>
      </c>
      <c r="AC1262" s="5" t="s">
        <v>244</v>
      </c>
      <c r="AD1262" s="5" t="s">
        <v>97</v>
      </c>
      <c r="AK1262" s="5" t="s">
        <v>628</v>
      </c>
      <c r="AL1262" s="5" t="s">
        <v>972</v>
      </c>
      <c r="AN1262" s="5" t="s">
        <v>5364</v>
      </c>
      <c r="AO1262" s="5" t="s">
        <v>98</v>
      </c>
      <c r="AP1262" s="5" t="s">
        <v>98</v>
      </c>
      <c r="AT1262" s="5" t="s">
        <v>98</v>
      </c>
      <c r="AX1262" s="5">
        <v>2023</v>
      </c>
      <c r="BA1262" s="5" t="s">
        <v>217</v>
      </c>
      <c r="BD1262" s="5">
        <v>1</v>
      </c>
      <c r="BF1262" s="5" t="s">
        <v>361</v>
      </c>
      <c r="BG1262" s="5" t="s">
        <v>362</v>
      </c>
      <c r="BI1262" s="5">
        <v>9</v>
      </c>
      <c r="BJ1262" s="5">
        <v>11</v>
      </c>
      <c r="BN1262" s="5">
        <f t="shared" si="36"/>
        <v>98</v>
      </c>
    </row>
    <row r="1263" spans="1:66" x14ac:dyDescent="0.35">
      <c r="A1263" s="5" t="s">
        <v>5365</v>
      </c>
      <c r="B1263" s="5" t="s">
        <v>313</v>
      </c>
      <c r="C1263" s="5" t="s">
        <v>244</v>
      </c>
      <c r="D1263" s="5" t="s">
        <v>5356</v>
      </c>
      <c r="E1263" s="5" t="s">
        <v>5357</v>
      </c>
      <c r="F1263" s="5" t="s">
        <v>87</v>
      </c>
      <c r="G1263" s="5" t="s">
        <v>5366</v>
      </c>
      <c r="H1263" s="5" t="s">
        <v>153</v>
      </c>
      <c r="K1263" s="5">
        <v>1</v>
      </c>
      <c r="L1263" s="5">
        <v>1</v>
      </c>
      <c r="M1263" s="5">
        <v>0</v>
      </c>
      <c r="N1263" s="5" t="s">
        <v>90</v>
      </c>
      <c r="O1263" s="5">
        <v>98</v>
      </c>
      <c r="P1263" s="5">
        <v>0</v>
      </c>
      <c r="Q1263" s="5">
        <v>0</v>
      </c>
      <c r="R1263" s="5" t="s">
        <v>5367</v>
      </c>
      <c r="S1263" s="5" t="s">
        <v>5360</v>
      </c>
      <c r="T1263" s="5" t="s">
        <v>5360</v>
      </c>
      <c r="U1263" s="5" t="s">
        <v>5368</v>
      </c>
      <c r="Y1263" s="5" t="s">
        <v>5369</v>
      </c>
      <c r="Z1263" s="5" t="s">
        <v>5370</v>
      </c>
      <c r="AB1263" s="5" t="s">
        <v>87</v>
      </c>
      <c r="AC1263" s="5" t="s">
        <v>244</v>
      </c>
      <c r="AD1263" s="5" t="s">
        <v>97</v>
      </c>
      <c r="AK1263" s="5" t="s">
        <v>628</v>
      </c>
      <c r="AL1263" s="5" t="s">
        <v>972</v>
      </c>
      <c r="AN1263" s="5" t="s">
        <v>5371</v>
      </c>
      <c r="AO1263" s="5" t="s">
        <v>98</v>
      </c>
      <c r="AP1263" s="5" t="s">
        <v>98</v>
      </c>
      <c r="AT1263" s="5" t="s">
        <v>98</v>
      </c>
      <c r="AX1263" s="5">
        <v>2023</v>
      </c>
      <c r="BA1263" s="5" t="s">
        <v>217</v>
      </c>
      <c r="BD1263" s="5">
        <v>1</v>
      </c>
      <c r="BF1263" s="5" t="s">
        <v>361</v>
      </c>
      <c r="BG1263" s="5" t="s">
        <v>362</v>
      </c>
      <c r="BI1263" s="5">
        <v>9</v>
      </c>
      <c r="BJ1263" s="5">
        <v>11</v>
      </c>
      <c r="BN1263" s="5">
        <f t="shared" si="36"/>
        <v>98</v>
      </c>
    </row>
    <row r="1264" spans="1:66" x14ac:dyDescent="0.35">
      <c r="A1264" s="5" t="s">
        <v>5372</v>
      </c>
      <c r="B1264" s="5" t="s">
        <v>313</v>
      </c>
      <c r="C1264" s="5" t="s">
        <v>244</v>
      </c>
      <c r="D1264" s="5" t="s">
        <v>5373</v>
      </c>
      <c r="E1264" s="5" t="s">
        <v>5374</v>
      </c>
      <c r="F1264" s="5" t="s">
        <v>87</v>
      </c>
      <c r="G1264" s="5" t="s">
        <v>5375</v>
      </c>
      <c r="H1264" s="5" t="s">
        <v>153</v>
      </c>
      <c r="K1264" s="5">
        <v>1</v>
      </c>
      <c r="L1264" s="5">
        <v>0</v>
      </c>
      <c r="M1264" s="5">
        <v>1</v>
      </c>
      <c r="N1264" s="5" t="s">
        <v>154</v>
      </c>
      <c r="O1264" s="5">
        <v>0</v>
      </c>
      <c r="P1264" s="5">
        <v>0</v>
      </c>
      <c r="Q1264" s="5">
        <v>0</v>
      </c>
      <c r="Y1264" s="5" t="s">
        <v>5376</v>
      </c>
      <c r="Z1264" s="5" t="s">
        <v>5377</v>
      </c>
      <c r="AB1264" s="5" t="s">
        <v>87</v>
      </c>
      <c r="AC1264" s="5" t="s">
        <v>244</v>
      </c>
      <c r="AD1264" s="5" t="s">
        <v>97</v>
      </c>
      <c r="AE1264" s="5" t="s">
        <v>458</v>
      </c>
      <c r="AF1264" s="5" t="s">
        <v>5096</v>
      </c>
      <c r="AM1264" s="5" t="s">
        <v>98</v>
      </c>
      <c r="AN1264" s="5" t="s">
        <v>5378</v>
      </c>
      <c r="AO1264" s="5" t="s">
        <v>157</v>
      </c>
      <c r="AP1264" s="5" t="s">
        <v>158</v>
      </c>
      <c r="AT1264" s="5" t="s">
        <v>5378</v>
      </c>
      <c r="BN1264" s="5">
        <f t="shared" si="36"/>
        <v>0</v>
      </c>
    </row>
    <row r="1265" spans="1:66" x14ac:dyDescent="0.35">
      <c r="A1265" s="5" t="s">
        <v>5379</v>
      </c>
      <c r="B1265" s="5" t="s">
        <v>313</v>
      </c>
      <c r="C1265" s="5" t="s">
        <v>244</v>
      </c>
      <c r="D1265" s="5" t="s">
        <v>5373</v>
      </c>
      <c r="E1265" s="5" t="s">
        <v>5374</v>
      </c>
      <c r="F1265" s="5" t="s">
        <v>87</v>
      </c>
      <c r="G1265" s="5" t="s">
        <v>5380</v>
      </c>
      <c r="H1265" s="5" t="s">
        <v>153</v>
      </c>
      <c r="K1265" s="5">
        <v>1</v>
      </c>
      <c r="L1265" s="5">
        <v>0</v>
      </c>
      <c r="M1265" s="5">
        <v>1</v>
      </c>
      <c r="N1265" s="5" t="s">
        <v>154</v>
      </c>
      <c r="O1265" s="5">
        <v>0</v>
      </c>
      <c r="P1265" s="5">
        <v>0</v>
      </c>
      <c r="Q1265" s="5">
        <v>0</v>
      </c>
      <c r="Y1265" s="5" t="s">
        <v>5381</v>
      </c>
      <c r="Z1265" s="5" t="s">
        <v>5382</v>
      </c>
      <c r="AB1265" s="5" t="s">
        <v>87</v>
      </c>
      <c r="AC1265" s="5" t="s">
        <v>244</v>
      </c>
      <c r="AD1265" s="5" t="s">
        <v>97</v>
      </c>
      <c r="AE1265" s="5" t="s">
        <v>458</v>
      </c>
      <c r="AF1265" s="5" t="s">
        <v>5096</v>
      </c>
      <c r="AM1265" s="5" t="s">
        <v>98</v>
      </c>
      <c r="AN1265" s="5" t="s">
        <v>5378</v>
      </c>
      <c r="AO1265" s="5" t="s">
        <v>157</v>
      </c>
      <c r="AP1265" s="5" t="s">
        <v>158</v>
      </c>
      <c r="AT1265" s="5" t="s">
        <v>5378</v>
      </c>
      <c r="BN1265" s="5">
        <f t="shared" si="36"/>
        <v>0</v>
      </c>
    </row>
    <row r="1266" spans="1:66" x14ac:dyDescent="0.35">
      <c r="A1266" s="5" t="s">
        <v>5383</v>
      </c>
      <c r="B1266" s="5" t="s">
        <v>313</v>
      </c>
      <c r="C1266" s="5" t="s">
        <v>244</v>
      </c>
      <c r="D1266" s="5" t="s">
        <v>5384</v>
      </c>
      <c r="E1266" s="5" t="s">
        <v>5385</v>
      </c>
      <c r="F1266" s="5" t="s">
        <v>87</v>
      </c>
      <c r="G1266" s="5" t="s">
        <v>5386</v>
      </c>
      <c r="H1266" s="5" t="s">
        <v>153</v>
      </c>
      <c r="K1266" s="5">
        <v>1</v>
      </c>
      <c r="L1266" s="5">
        <v>0</v>
      </c>
      <c r="M1266" s="5">
        <v>1</v>
      </c>
      <c r="N1266" s="5" t="s">
        <v>154</v>
      </c>
      <c r="O1266" s="5">
        <v>0</v>
      </c>
      <c r="P1266" s="5">
        <v>0</v>
      </c>
      <c r="Q1266" s="5">
        <v>0</v>
      </c>
      <c r="Y1266" s="5" t="s">
        <v>5387</v>
      </c>
      <c r="Z1266" s="5" t="s">
        <v>5388</v>
      </c>
      <c r="AB1266" s="5" t="s">
        <v>87</v>
      </c>
      <c r="AC1266" s="5" t="s">
        <v>244</v>
      </c>
      <c r="AD1266" s="5" t="s">
        <v>97</v>
      </c>
      <c r="AE1266" s="5" t="s">
        <v>458</v>
      </c>
      <c r="AF1266" s="5" t="s">
        <v>5096</v>
      </c>
      <c r="AM1266" s="5" t="s">
        <v>98</v>
      </c>
      <c r="AN1266" s="5" t="s">
        <v>5378</v>
      </c>
      <c r="AO1266" s="5" t="s">
        <v>157</v>
      </c>
      <c r="AP1266" s="5" t="s">
        <v>158</v>
      </c>
      <c r="AT1266" s="5" t="s">
        <v>5378</v>
      </c>
      <c r="BN1266" s="5">
        <f t="shared" si="36"/>
        <v>0</v>
      </c>
    </row>
    <row r="1267" spans="1:66" x14ac:dyDescent="0.35">
      <c r="A1267" s="5" t="s">
        <v>5389</v>
      </c>
      <c r="B1267" s="5" t="s">
        <v>313</v>
      </c>
      <c r="C1267" s="5" t="s">
        <v>244</v>
      </c>
      <c r="D1267" s="5" t="s">
        <v>5384</v>
      </c>
      <c r="E1267" s="5" t="s">
        <v>5385</v>
      </c>
      <c r="F1267" s="5" t="s">
        <v>87</v>
      </c>
      <c r="G1267" s="5" t="s">
        <v>5390</v>
      </c>
      <c r="H1267" s="5" t="s">
        <v>153</v>
      </c>
      <c r="K1267" s="5">
        <v>1</v>
      </c>
      <c r="L1267" s="5">
        <v>0</v>
      </c>
      <c r="M1267" s="5">
        <v>1</v>
      </c>
      <c r="N1267" s="5" t="s">
        <v>154</v>
      </c>
      <c r="O1267" s="5">
        <v>0</v>
      </c>
      <c r="P1267" s="5">
        <v>0</v>
      </c>
      <c r="Q1267" s="5">
        <v>0</v>
      </c>
      <c r="Y1267" s="5" t="s">
        <v>5391</v>
      </c>
      <c r="Z1267" s="5" t="s">
        <v>5392</v>
      </c>
      <c r="AB1267" s="5" t="s">
        <v>87</v>
      </c>
      <c r="AC1267" s="5" t="s">
        <v>244</v>
      </c>
      <c r="AD1267" s="5" t="s">
        <v>97</v>
      </c>
      <c r="AE1267" s="5" t="s">
        <v>458</v>
      </c>
      <c r="AF1267" s="5" t="s">
        <v>5096</v>
      </c>
      <c r="AM1267" s="5" t="s">
        <v>98</v>
      </c>
      <c r="AN1267" s="5" t="s">
        <v>5378</v>
      </c>
      <c r="AO1267" s="5" t="s">
        <v>157</v>
      </c>
      <c r="AP1267" s="5" t="s">
        <v>158</v>
      </c>
      <c r="AT1267" s="5" t="s">
        <v>5378</v>
      </c>
      <c r="BN1267" s="5">
        <f t="shared" si="36"/>
        <v>0</v>
      </c>
    </row>
    <row r="1268" spans="1:66" x14ac:dyDescent="0.35">
      <c r="A1268" s="5" t="s">
        <v>5393</v>
      </c>
      <c r="B1268" s="5" t="s">
        <v>313</v>
      </c>
      <c r="C1268" s="5" t="s">
        <v>244</v>
      </c>
      <c r="D1268" s="5" t="s">
        <v>5394</v>
      </c>
      <c r="E1268" s="5" t="s">
        <v>5395</v>
      </c>
      <c r="F1268" s="5" t="s">
        <v>245</v>
      </c>
      <c r="G1268" s="5" t="s">
        <v>5396</v>
      </c>
      <c r="H1268" s="5" t="s">
        <v>956</v>
      </c>
      <c r="K1268" s="5">
        <v>1</v>
      </c>
      <c r="L1268" s="5">
        <v>1</v>
      </c>
      <c r="M1268" s="5">
        <v>0</v>
      </c>
      <c r="N1268" s="5" t="s">
        <v>90</v>
      </c>
      <c r="O1268" s="5">
        <v>245</v>
      </c>
      <c r="P1268" s="5">
        <v>0</v>
      </c>
      <c r="Q1268" s="5">
        <v>0</v>
      </c>
      <c r="R1268" s="5" t="s">
        <v>5397</v>
      </c>
      <c r="S1268" s="5" t="s">
        <v>5398</v>
      </c>
      <c r="T1268" s="5" t="s">
        <v>2436</v>
      </c>
      <c r="U1268" s="5" t="s">
        <v>5399</v>
      </c>
      <c r="Y1268" s="5" t="s">
        <v>5400</v>
      </c>
      <c r="Z1268" s="5" t="s">
        <v>5401</v>
      </c>
      <c r="AC1268" s="5" t="s">
        <v>244</v>
      </c>
      <c r="AD1268" s="5" t="s">
        <v>97</v>
      </c>
      <c r="AK1268" s="5" t="s">
        <v>628</v>
      </c>
      <c r="AL1268" s="5" t="s">
        <v>972</v>
      </c>
      <c r="AM1268" s="5" t="s">
        <v>5402</v>
      </c>
      <c r="AN1268" s="5" t="s">
        <v>5403</v>
      </c>
      <c r="AO1268" s="5" t="s">
        <v>98</v>
      </c>
      <c r="AP1268" s="5" t="s">
        <v>98</v>
      </c>
      <c r="AT1268" s="5" t="s">
        <v>98</v>
      </c>
      <c r="AX1268" s="5">
        <v>2023</v>
      </c>
      <c r="BA1268" s="5" t="s">
        <v>99</v>
      </c>
      <c r="BD1268" s="5">
        <v>4</v>
      </c>
      <c r="BF1268" s="5" t="s">
        <v>361</v>
      </c>
      <c r="BG1268" s="5" t="s">
        <v>362</v>
      </c>
      <c r="BI1268" s="5">
        <v>9</v>
      </c>
      <c r="BJ1268" s="5">
        <v>11</v>
      </c>
      <c r="BN1268" s="5">
        <f t="shared" si="36"/>
        <v>245</v>
      </c>
    </row>
    <row r="1269" spans="1:66" x14ac:dyDescent="0.35">
      <c r="A1269" s="5" t="s">
        <v>5404</v>
      </c>
      <c r="B1269" s="5" t="s">
        <v>313</v>
      </c>
      <c r="C1269" s="5" t="s">
        <v>244</v>
      </c>
      <c r="D1269" s="5" t="s">
        <v>5394</v>
      </c>
      <c r="E1269" s="5" t="s">
        <v>5395</v>
      </c>
      <c r="F1269" s="5" t="s">
        <v>245</v>
      </c>
      <c r="G1269" s="5" t="s">
        <v>5405</v>
      </c>
      <c r="H1269" s="5" t="s">
        <v>956</v>
      </c>
      <c r="K1269" s="5">
        <v>1</v>
      </c>
      <c r="L1269" s="5">
        <v>1</v>
      </c>
      <c r="M1269" s="5">
        <v>0</v>
      </c>
      <c r="N1269" s="5" t="s">
        <v>90</v>
      </c>
      <c r="O1269" s="5">
        <v>245</v>
      </c>
      <c r="P1269" s="5">
        <v>0</v>
      </c>
      <c r="Q1269" s="5">
        <v>0</v>
      </c>
      <c r="R1269" s="5" t="s">
        <v>5406</v>
      </c>
      <c r="S1269" s="5" t="s">
        <v>5398</v>
      </c>
      <c r="T1269" s="5" t="s">
        <v>2436</v>
      </c>
      <c r="U1269" s="5" t="s">
        <v>5407</v>
      </c>
      <c r="Y1269" s="5" t="s">
        <v>5408</v>
      </c>
      <c r="Z1269" s="5" t="s">
        <v>5409</v>
      </c>
      <c r="AC1269" s="5" t="s">
        <v>244</v>
      </c>
      <c r="AD1269" s="5" t="s">
        <v>97</v>
      </c>
      <c r="AK1269" s="5" t="s">
        <v>628</v>
      </c>
      <c r="AL1269" s="5" t="s">
        <v>972</v>
      </c>
      <c r="AM1269" s="5" t="s">
        <v>5402</v>
      </c>
      <c r="AN1269" s="5" t="s">
        <v>5410</v>
      </c>
      <c r="AO1269" s="5" t="s">
        <v>98</v>
      </c>
      <c r="AP1269" s="5" t="s">
        <v>98</v>
      </c>
      <c r="AT1269" s="5" t="s">
        <v>98</v>
      </c>
      <c r="AX1269" s="5">
        <v>2023</v>
      </c>
      <c r="BA1269" s="5" t="s">
        <v>99</v>
      </c>
      <c r="BD1269" s="5">
        <v>4</v>
      </c>
      <c r="BF1269" s="5" t="s">
        <v>361</v>
      </c>
      <c r="BG1269" s="5" t="s">
        <v>362</v>
      </c>
      <c r="BI1269" s="5">
        <v>9</v>
      </c>
      <c r="BJ1269" s="5">
        <v>11</v>
      </c>
      <c r="BN1269" s="5">
        <f t="shared" si="36"/>
        <v>245</v>
      </c>
    </row>
    <row r="1270" spans="1:66" x14ac:dyDescent="0.35">
      <c r="A1270" s="5" t="s">
        <v>5411</v>
      </c>
      <c r="B1270" s="5" t="s">
        <v>313</v>
      </c>
      <c r="C1270" s="5" t="s">
        <v>244</v>
      </c>
      <c r="D1270" s="5" t="s">
        <v>5412</v>
      </c>
      <c r="E1270" s="5" t="s">
        <v>5413</v>
      </c>
      <c r="F1270" s="5" t="s">
        <v>245</v>
      </c>
      <c r="G1270" s="5" t="s">
        <v>5414</v>
      </c>
      <c r="H1270" s="5" t="s">
        <v>956</v>
      </c>
      <c r="K1270" s="5">
        <v>1</v>
      </c>
      <c r="L1270" s="5">
        <v>1</v>
      </c>
      <c r="M1270" s="5">
        <v>0</v>
      </c>
      <c r="N1270" s="5" t="s">
        <v>90</v>
      </c>
      <c r="O1270" s="5">
        <v>245</v>
      </c>
      <c r="P1270" s="5">
        <v>0</v>
      </c>
      <c r="Q1270" s="5">
        <v>0</v>
      </c>
      <c r="R1270" s="5" t="s">
        <v>5415</v>
      </c>
      <c r="S1270" s="5" t="s">
        <v>5416</v>
      </c>
      <c r="T1270" s="5" t="s">
        <v>5416</v>
      </c>
      <c r="U1270" s="5" t="s">
        <v>5417</v>
      </c>
      <c r="Y1270" s="5" t="s">
        <v>5418</v>
      </c>
      <c r="Z1270" s="5" t="s">
        <v>5419</v>
      </c>
      <c r="AC1270" s="5" t="s">
        <v>244</v>
      </c>
      <c r="AD1270" s="5" t="s">
        <v>97</v>
      </c>
      <c r="AK1270" s="5" t="s">
        <v>420</v>
      </c>
      <c r="AL1270" s="5" t="s">
        <v>761</v>
      </c>
      <c r="AN1270" s="5" t="s">
        <v>5420</v>
      </c>
      <c r="AO1270" s="5" t="s">
        <v>98</v>
      </c>
      <c r="AP1270" s="5" t="s">
        <v>98</v>
      </c>
      <c r="AT1270" s="5" t="s">
        <v>98</v>
      </c>
      <c r="AX1270" s="5">
        <v>2023</v>
      </c>
      <c r="BA1270" s="5" t="s">
        <v>99</v>
      </c>
      <c r="BD1270" s="5">
        <v>4</v>
      </c>
      <c r="BF1270" s="5" t="s">
        <v>362</v>
      </c>
      <c r="BG1270" s="5" t="s">
        <v>362</v>
      </c>
      <c r="BI1270" s="5">
        <v>10</v>
      </c>
      <c r="BJ1270" s="5">
        <v>12</v>
      </c>
      <c r="BN1270" s="5">
        <f t="shared" si="36"/>
        <v>245</v>
      </c>
    </row>
    <row r="1271" spans="1:66" x14ac:dyDescent="0.35">
      <c r="A1271" s="5" t="s">
        <v>5421</v>
      </c>
      <c r="B1271" s="5" t="s">
        <v>313</v>
      </c>
      <c r="C1271" s="5" t="s">
        <v>244</v>
      </c>
      <c r="D1271" s="5" t="s">
        <v>5412</v>
      </c>
      <c r="E1271" s="5" t="s">
        <v>5413</v>
      </c>
      <c r="F1271" s="5" t="s">
        <v>245</v>
      </c>
      <c r="G1271" s="5" t="s">
        <v>5422</v>
      </c>
      <c r="H1271" s="5" t="s">
        <v>956</v>
      </c>
      <c r="K1271" s="5">
        <v>1</v>
      </c>
      <c r="L1271" s="5">
        <v>1</v>
      </c>
      <c r="M1271" s="5">
        <v>0</v>
      </c>
      <c r="N1271" s="5" t="s">
        <v>90</v>
      </c>
      <c r="O1271" s="5">
        <v>245</v>
      </c>
      <c r="P1271" s="5">
        <v>0</v>
      </c>
      <c r="Q1271" s="5">
        <v>0</v>
      </c>
      <c r="R1271" s="5" t="s">
        <v>5423</v>
      </c>
      <c r="S1271" s="5" t="s">
        <v>5416</v>
      </c>
      <c r="T1271" s="5" t="s">
        <v>5416</v>
      </c>
      <c r="U1271" s="5" t="s">
        <v>5424</v>
      </c>
      <c r="Y1271" s="5" t="s">
        <v>5425</v>
      </c>
      <c r="Z1271" s="5" t="s">
        <v>5426</v>
      </c>
      <c r="AC1271" s="5" t="s">
        <v>244</v>
      </c>
      <c r="AD1271" s="5" t="s">
        <v>97</v>
      </c>
      <c r="AK1271" s="5" t="s">
        <v>420</v>
      </c>
      <c r="AL1271" s="5" t="s">
        <v>761</v>
      </c>
      <c r="AN1271" s="5" t="s">
        <v>5420</v>
      </c>
      <c r="AO1271" s="5" t="s">
        <v>98</v>
      </c>
      <c r="AP1271" s="5" t="s">
        <v>98</v>
      </c>
      <c r="AT1271" s="5" t="s">
        <v>98</v>
      </c>
      <c r="AX1271" s="5">
        <v>2023</v>
      </c>
      <c r="BA1271" s="5" t="s">
        <v>99</v>
      </c>
      <c r="BD1271" s="5">
        <v>4</v>
      </c>
      <c r="BF1271" s="5" t="s">
        <v>362</v>
      </c>
      <c r="BG1271" s="5" t="s">
        <v>362</v>
      </c>
      <c r="BI1271" s="5">
        <v>10</v>
      </c>
      <c r="BJ1271" s="5">
        <v>12</v>
      </c>
      <c r="BN1271" s="5">
        <f t="shared" si="36"/>
        <v>245</v>
      </c>
    </row>
    <row r="1272" spans="1:66" x14ac:dyDescent="0.35">
      <c r="A1272" s="5" t="s">
        <v>5427</v>
      </c>
      <c r="B1272" s="5" t="s">
        <v>313</v>
      </c>
      <c r="C1272" s="5" t="s">
        <v>244</v>
      </c>
      <c r="D1272" s="5" t="s">
        <v>5428</v>
      </c>
      <c r="E1272" s="5" t="s">
        <v>5429</v>
      </c>
      <c r="F1272" s="5" t="s">
        <v>245</v>
      </c>
      <c r="G1272" s="5" t="s">
        <v>5430</v>
      </c>
      <c r="H1272" s="5" t="s">
        <v>956</v>
      </c>
      <c r="K1272" s="5">
        <v>1</v>
      </c>
      <c r="L1272" s="5">
        <v>1</v>
      </c>
      <c r="M1272" s="5">
        <v>0</v>
      </c>
      <c r="N1272" s="5" t="s">
        <v>90</v>
      </c>
      <c r="O1272" s="5">
        <v>245</v>
      </c>
      <c r="P1272" s="5">
        <v>0</v>
      </c>
      <c r="Q1272" s="5">
        <v>0</v>
      </c>
      <c r="R1272" s="5" t="s">
        <v>5431</v>
      </c>
      <c r="S1272" s="5" t="s">
        <v>92</v>
      </c>
      <c r="T1272" s="5" t="s">
        <v>5432</v>
      </c>
      <c r="U1272" s="5" t="s">
        <v>5433</v>
      </c>
      <c r="Y1272" s="5" t="s">
        <v>5434</v>
      </c>
      <c r="Z1272" s="5" t="s">
        <v>5435</v>
      </c>
      <c r="AC1272" s="5" t="s">
        <v>244</v>
      </c>
      <c r="AD1272" s="5" t="s">
        <v>97</v>
      </c>
      <c r="AK1272" s="5" t="s">
        <v>420</v>
      </c>
      <c r="AL1272" s="5" t="s">
        <v>761</v>
      </c>
      <c r="AN1272" s="5" t="s">
        <v>5436</v>
      </c>
      <c r="AO1272" s="5" t="s">
        <v>98</v>
      </c>
      <c r="AP1272" s="5" t="s">
        <v>98</v>
      </c>
      <c r="AT1272" s="5" t="s">
        <v>98</v>
      </c>
      <c r="AX1272" s="5">
        <v>2023</v>
      </c>
      <c r="BA1272" s="5" t="s">
        <v>99</v>
      </c>
      <c r="BD1272" s="5">
        <v>5</v>
      </c>
      <c r="BF1272" s="5" t="s">
        <v>362</v>
      </c>
      <c r="BG1272" s="5" t="s">
        <v>362</v>
      </c>
      <c r="BI1272" s="5">
        <v>10</v>
      </c>
      <c r="BJ1272" s="5">
        <v>12</v>
      </c>
      <c r="BN1272" s="5">
        <f t="shared" si="36"/>
        <v>245</v>
      </c>
    </row>
    <row r="1273" spans="1:66" x14ac:dyDescent="0.35">
      <c r="A1273" s="5" t="s">
        <v>5437</v>
      </c>
      <c r="B1273" s="5" t="s">
        <v>313</v>
      </c>
      <c r="C1273" s="5" t="s">
        <v>244</v>
      </c>
      <c r="D1273" s="5" t="s">
        <v>5428</v>
      </c>
      <c r="E1273" s="5" t="s">
        <v>5429</v>
      </c>
      <c r="F1273" s="5" t="s">
        <v>245</v>
      </c>
      <c r="G1273" s="5" t="s">
        <v>5438</v>
      </c>
      <c r="H1273" s="5" t="s">
        <v>956</v>
      </c>
      <c r="K1273" s="5">
        <v>1</v>
      </c>
      <c r="L1273" s="5">
        <v>1</v>
      </c>
      <c r="M1273" s="5">
        <v>0</v>
      </c>
      <c r="N1273" s="5" t="s">
        <v>90</v>
      </c>
      <c r="O1273" s="5">
        <v>245</v>
      </c>
      <c r="P1273" s="5">
        <v>0</v>
      </c>
      <c r="Q1273" s="5">
        <v>0</v>
      </c>
      <c r="R1273" s="5" t="s">
        <v>5439</v>
      </c>
      <c r="S1273" s="5" t="s">
        <v>268</v>
      </c>
      <c r="T1273" s="5" t="s">
        <v>268</v>
      </c>
      <c r="U1273" s="5" t="s">
        <v>5440</v>
      </c>
      <c r="Y1273" s="5" t="s">
        <v>5441</v>
      </c>
      <c r="Z1273" s="5" t="s">
        <v>5442</v>
      </c>
      <c r="AC1273" s="5" t="s">
        <v>244</v>
      </c>
      <c r="AD1273" s="5" t="s">
        <v>97</v>
      </c>
      <c r="AK1273" s="5" t="s">
        <v>420</v>
      </c>
      <c r="AL1273" s="5" t="s">
        <v>761</v>
      </c>
      <c r="AN1273" s="5" t="s">
        <v>5436</v>
      </c>
      <c r="AO1273" s="5" t="s">
        <v>98</v>
      </c>
      <c r="AP1273" s="5" t="s">
        <v>98</v>
      </c>
      <c r="AT1273" s="5" t="s">
        <v>98</v>
      </c>
      <c r="AX1273" s="5">
        <v>2023</v>
      </c>
      <c r="BA1273" s="5" t="s">
        <v>99</v>
      </c>
      <c r="BD1273" s="5">
        <v>5</v>
      </c>
      <c r="BF1273" s="5" t="s">
        <v>362</v>
      </c>
      <c r="BG1273" s="5" t="s">
        <v>362</v>
      </c>
      <c r="BI1273" s="5">
        <v>10</v>
      </c>
      <c r="BJ1273" s="5">
        <v>12</v>
      </c>
      <c r="BN1273" s="5">
        <f t="shared" si="36"/>
        <v>245</v>
      </c>
    </row>
    <row r="1274" spans="1:66" x14ac:dyDescent="0.35">
      <c r="A1274" s="5" t="s">
        <v>5443</v>
      </c>
      <c r="B1274" s="5" t="s">
        <v>313</v>
      </c>
      <c r="C1274" s="5" t="s">
        <v>244</v>
      </c>
      <c r="D1274" s="5" t="s">
        <v>5444</v>
      </c>
      <c r="E1274" s="5" t="s">
        <v>5445</v>
      </c>
      <c r="F1274" s="5" t="s">
        <v>245</v>
      </c>
      <c r="G1274" s="5" t="s">
        <v>5446</v>
      </c>
      <c r="H1274" s="5" t="s">
        <v>956</v>
      </c>
      <c r="K1274" s="5">
        <v>1</v>
      </c>
      <c r="L1274" s="5">
        <v>1</v>
      </c>
      <c r="M1274" s="5">
        <v>0</v>
      </c>
      <c r="N1274" s="5" t="s">
        <v>90</v>
      </c>
      <c r="O1274" s="5">
        <v>245</v>
      </c>
      <c r="P1274" s="5">
        <v>245</v>
      </c>
      <c r="Q1274" s="5">
        <v>0</v>
      </c>
      <c r="R1274" s="5" t="s">
        <v>5447</v>
      </c>
      <c r="S1274" s="5" t="s">
        <v>338</v>
      </c>
      <c r="T1274" s="5" t="s">
        <v>5448</v>
      </c>
      <c r="U1274" s="5" t="s">
        <v>5449</v>
      </c>
      <c r="Y1274" s="5" t="s">
        <v>5450</v>
      </c>
      <c r="Z1274" s="5" t="s">
        <v>5451</v>
      </c>
      <c r="AC1274" s="5" t="s">
        <v>244</v>
      </c>
      <c r="AD1274" s="5" t="s">
        <v>97</v>
      </c>
      <c r="AK1274" s="5" t="s">
        <v>356</v>
      </c>
      <c r="AL1274" s="5" t="s">
        <v>761</v>
      </c>
      <c r="AM1274" s="5" t="s">
        <v>5452</v>
      </c>
      <c r="AN1274" s="5" t="s">
        <v>5453</v>
      </c>
      <c r="AO1274" s="5" t="s">
        <v>98</v>
      </c>
      <c r="AP1274" s="5" t="s">
        <v>98</v>
      </c>
      <c r="AT1274" s="5" t="s">
        <v>98</v>
      </c>
      <c r="AX1274" s="5">
        <v>2023</v>
      </c>
      <c r="BA1274" s="5" t="s">
        <v>99</v>
      </c>
      <c r="BD1274" s="5">
        <v>6</v>
      </c>
      <c r="BF1274" s="5" t="s">
        <v>362</v>
      </c>
      <c r="BG1274" s="5" t="s">
        <v>362</v>
      </c>
      <c r="BI1274" s="5">
        <v>11</v>
      </c>
      <c r="BJ1274" s="5">
        <v>12</v>
      </c>
      <c r="BN1274" s="5">
        <f t="shared" si="36"/>
        <v>245</v>
      </c>
    </row>
    <row r="1275" spans="1:66" x14ac:dyDescent="0.35">
      <c r="A1275" s="5" t="s">
        <v>5454</v>
      </c>
      <c r="B1275" s="5" t="s">
        <v>313</v>
      </c>
      <c r="C1275" s="5" t="s">
        <v>244</v>
      </c>
      <c r="D1275" s="5" t="s">
        <v>5444</v>
      </c>
      <c r="E1275" s="5" t="s">
        <v>5445</v>
      </c>
      <c r="F1275" s="5" t="s">
        <v>245</v>
      </c>
      <c r="G1275" s="5" t="s">
        <v>5455</v>
      </c>
      <c r="H1275" s="5" t="s">
        <v>956</v>
      </c>
      <c r="K1275" s="5">
        <v>1</v>
      </c>
      <c r="L1275" s="5">
        <v>1</v>
      </c>
      <c r="M1275" s="5">
        <v>0</v>
      </c>
      <c r="N1275" s="5" t="s">
        <v>90</v>
      </c>
      <c r="O1275" s="5">
        <v>245</v>
      </c>
      <c r="P1275" s="5">
        <v>245</v>
      </c>
      <c r="Q1275" s="5">
        <v>0</v>
      </c>
      <c r="R1275" s="5" t="s">
        <v>5456</v>
      </c>
      <c r="T1275" s="5" t="s">
        <v>797</v>
      </c>
      <c r="Y1275" s="5" t="s">
        <v>5457</v>
      </c>
      <c r="Z1275" s="5" t="s">
        <v>5458</v>
      </c>
      <c r="AC1275" s="5" t="s">
        <v>244</v>
      </c>
      <c r="AD1275" s="5" t="s">
        <v>97</v>
      </c>
      <c r="AK1275" s="5" t="s">
        <v>356</v>
      </c>
      <c r="AL1275" s="5" t="s">
        <v>761</v>
      </c>
      <c r="AM1275" s="5" t="s">
        <v>5459</v>
      </c>
      <c r="AN1275" s="5" t="s">
        <v>5460</v>
      </c>
      <c r="AO1275" s="5" t="s">
        <v>460</v>
      </c>
      <c r="AP1275" s="5" t="s">
        <v>3664</v>
      </c>
      <c r="AT1275" s="5" t="s">
        <v>5461</v>
      </c>
      <c r="AX1275" s="5">
        <v>2023</v>
      </c>
      <c r="BA1275" s="5" t="s">
        <v>99</v>
      </c>
      <c r="BD1275" s="5">
        <v>6</v>
      </c>
      <c r="BF1275" s="5" t="s">
        <v>362</v>
      </c>
      <c r="BG1275" s="5" t="s">
        <v>362</v>
      </c>
      <c r="BI1275" s="5">
        <v>11</v>
      </c>
      <c r="BJ1275" s="5">
        <v>12</v>
      </c>
      <c r="BN1275" s="5">
        <f t="shared" si="36"/>
        <v>245</v>
      </c>
    </row>
    <row r="1276" spans="1:66" x14ac:dyDescent="0.35">
      <c r="A1276" s="13" t="s">
        <v>5462</v>
      </c>
      <c r="B1276" s="13" t="s">
        <v>313</v>
      </c>
      <c r="C1276" s="13" t="s">
        <v>244</v>
      </c>
      <c r="D1276" s="13" t="s">
        <v>5463</v>
      </c>
      <c r="E1276" s="13" t="s">
        <v>5464</v>
      </c>
      <c r="F1276" s="13" t="s">
        <v>221</v>
      </c>
      <c r="G1276" s="13" t="s">
        <v>5465</v>
      </c>
      <c r="H1276" s="13" t="s">
        <v>5466</v>
      </c>
      <c r="I1276" s="13"/>
      <c r="J1276" s="13"/>
      <c r="K1276" s="13">
        <v>1</v>
      </c>
      <c r="L1276" s="13">
        <v>1</v>
      </c>
      <c r="M1276" s="13">
        <v>0</v>
      </c>
      <c r="N1276" s="13" t="s">
        <v>224</v>
      </c>
      <c r="O1276" s="13">
        <v>184</v>
      </c>
      <c r="P1276" s="13">
        <v>0</v>
      </c>
      <c r="Q1276" s="13">
        <v>0</v>
      </c>
      <c r="R1276" s="13" t="s">
        <v>5467</v>
      </c>
      <c r="S1276" s="13" t="s">
        <v>5468</v>
      </c>
      <c r="T1276" s="13" t="s">
        <v>5469</v>
      </c>
      <c r="U1276" s="13" t="s">
        <v>5470</v>
      </c>
      <c r="V1276" s="13" t="s">
        <v>211</v>
      </c>
      <c r="W1276" s="13" t="s">
        <v>211</v>
      </c>
      <c r="X1276" s="13"/>
      <c r="Y1276" s="13" t="s">
        <v>5471</v>
      </c>
      <c r="Z1276" s="13" t="s">
        <v>5472</v>
      </c>
      <c r="AA1276" s="13"/>
      <c r="AB1276" s="13" t="s">
        <v>221</v>
      </c>
      <c r="AC1276" s="13" t="s">
        <v>244</v>
      </c>
      <c r="AD1276" s="13" t="s">
        <v>216</v>
      </c>
      <c r="AE1276" s="13" t="s">
        <v>4786</v>
      </c>
      <c r="AF1276" s="13"/>
      <c r="AG1276" s="13"/>
      <c r="AH1276" s="13"/>
      <c r="AI1276" s="13"/>
      <c r="AJ1276" s="13"/>
      <c r="AK1276" s="13" t="s">
        <v>4878</v>
      </c>
      <c r="AL1276" s="13" t="s">
        <v>415</v>
      </c>
      <c r="AM1276" s="13"/>
      <c r="AN1276" s="13"/>
      <c r="AO1276" s="13" t="s">
        <v>98</v>
      </c>
      <c r="AP1276" s="13" t="s">
        <v>98</v>
      </c>
      <c r="AQ1276" s="13"/>
      <c r="AR1276" s="13"/>
      <c r="AS1276" s="13"/>
      <c r="AT1276" s="13" t="s">
        <v>98</v>
      </c>
      <c r="AU1276" s="13"/>
      <c r="AV1276" s="13"/>
      <c r="AW1276" s="13"/>
      <c r="AX1276" s="13">
        <v>2022</v>
      </c>
      <c r="AY1276" s="13"/>
      <c r="AZ1276" s="13"/>
      <c r="BA1276" s="13" t="s">
        <v>361</v>
      </c>
      <c r="BB1276" s="13"/>
      <c r="BC1276" s="13"/>
      <c r="BD1276" s="13">
        <v>8</v>
      </c>
      <c r="BE1276" s="13">
        <v>2023</v>
      </c>
      <c r="BF1276" s="13" t="s">
        <v>217</v>
      </c>
      <c r="BG1276" s="13" t="s">
        <v>99</v>
      </c>
      <c r="BH1276" s="13" t="s">
        <v>99</v>
      </c>
      <c r="BI1276" s="13">
        <v>3</v>
      </c>
      <c r="BJ1276" s="13">
        <v>5</v>
      </c>
      <c r="BK1276" s="13">
        <v>5</v>
      </c>
      <c r="BN1276" s="5">
        <f t="shared" si="36"/>
        <v>184</v>
      </c>
    </row>
    <row r="1277" spans="1:66" x14ac:dyDescent="0.35">
      <c r="A1277" s="13" t="s">
        <v>5473</v>
      </c>
      <c r="B1277" s="13" t="s">
        <v>313</v>
      </c>
      <c r="C1277" s="13" t="s">
        <v>244</v>
      </c>
      <c r="D1277" s="13" t="s">
        <v>5463</v>
      </c>
      <c r="E1277" s="13" t="s">
        <v>5464</v>
      </c>
      <c r="F1277" s="13" t="s">
        <v>221</v>
      </c>
      <c r="G1277" s="13" t="s">
        <v>5465</v>
      </c>
      <c r="H1277" s="13" t="s">
        <v>5466</v>
      </c>
      <c r="I1277" s="13"/>
      <c r="J1277" s="13"/>
      <c r="K1277" s="13">
        <v>1</v>
      </c>
      <c r="L1277" s="13">
        <v>1</v>
      </c>
      <c r="M1277" s="13">
        <v>0</v>
      </c>
      <c r="N1277" s="13" t="s">
        <v>224</v>
      </c>
      <c r="O1277" s="13">
        <v>184</v>
      </c>
      <c r="P1277" s="13">
        <v>0</v>
      </c>
      <c r="Q1277" s="13">
        <v>0</v>
      </c>
      <c r="R1277" s="13" t="s">
        <v>5474</v>
      </c>
      <c r="S1277" s="13" t="s">
        <v>5468</v>
      </c>
      <c r="T1277" s="13" t="s">
        <v>5469</v>
      </c>
      <c r="U1277" s="13" t="s">
        <v>5475</v>
      </c>
      <c r="V1277" s="13" t="s">
        <v>211</v>
      </c>
      <c r="W1277" s="13" t="s">
        <v>211</v>
      </c>
      <c r="X1277" s="13"/>
      <c r="Y1277" s="13" t="s">
        <v>5471</v>
      </c>
      <c r="Z1277" s="13" t="s">
        <v>5472</v>
      </c>
      <c r="AA1277" s="13"/>
      <c r="AB1277" s="13" t="s">
        <v>221</v>
      </c>
      <c r="AC1277" s="13" t="s">
        <v>244</v>
      </c>
      <c r="AD1277" s="13" t="s">
        <v>216</v>
      </c>
      <c r="AE1277" s="13" t="s">
        <v>4786</v>
      </c>
      <c r="AF1277" s="13"/>
      <c r="AG1277" s="13"/>
      <c r="AH1277" s="13"/>
      <c r="AI1277" s="13"/>
      <c r="AJ1277" s="13"/>
      <c r="AK1277" s="13" t="s">
        <v>4878</v>
      </c>
      <c r="AL1277" s="13" t="s">
        <v>415</v>
      </c>
      <c r="AM1277" s="13"/>
      <c r="AN1277" s="13"/>
      <c r="AO1277" s="13" t="s">
        <v>98</v>
      </c>
      <c r="AP1277" s="13" t="s">
        <v>98</v>
      </c>
      <c r="AQ1277" s="13"/>
      <c r="AR1277" s="13"/>
      <c r="AS1277" s="13"/>
      <c r="AT1277" s="13" t="s">
        <v>98</v>
      </c>
      <c r="AU1277" s="13"/>
      <c r="AV1277" s="13"/>
      <c r="AW1277" s="13"/>
      <c r="AX1277" s="13">
        <v>2022</v>
      </c>
      <c r="AY1277" s="13"/>
      <c r="AZ1277" s="13"/>
      <c r="BA1277" s="13" t="s">
        <v>361</v>
      </c>
      <c r="BB1277" s="13"/>
      <c r="BC1277" s="13"/>
      <c r="BD1277" s="13">
        <v>8</v>
      </c>
      <c r="BE1277" s="13">
        <v>2023</v>
      </c>
      <c r="BF1277" s="13" t="s">
        <v>217</v>
      </c>
      <c r="BG1277" s="13" t="s">
        <v>99</v>
      </c>
      <c r="BH1277" s="13" t="s">
        <v>99</v>
      </c>
      <c r="BI1277" s="13">
        <v>3</v>
      </c>
      <c r="BJ1277" s="13">
        <v>5</v>
      </c>
      <c r="BK1277" s="13">
        <v>5</v>
      </c>
      <c r="BN1277" s="5">
        <f t="shared" si="36"/>
        <v>184</v>
      </c>
    </row>
    <row r="1278" spans="1:66" x14ac:dyDescent="0.35">
      <c r="A1278" s="13" t="s">
        <v>5476</v>
      </c>
      <c r="B1278" s="13" t="s">
        <v>313</v>
      </c>
      <c r="C1278" s="13" t="s">
        <v>244</v>
      </c>
      <c r="D1278" s="13" t="s">
        <v>5463</v>
      </c>
      <c r="E1278" s="13" t="s">
        <v>5464</v>
      </c>
      <c r="F1278" s="13" t="s">
        <v>221</v>
      </c>
      <c r="G1278" s="13" t="s">
        <v>5465</v>
      </c>
      <c r="H1278" s="13" t="s">
        <v>5466</v>
      </c>
      <c r="I1278" s="13"/>
      <c r="J1278" s="13"/>
      <c r="K1278" s="13">
        <v>1</v>
      </c>
      <c r="L1278" s="13">
        <v>1</v>
      </c>
      <c r="M1278" s="13">
        <v>0</v>
      </c>
      <c r="N1278" s="13" t="s">
        <v>224</v>
      </c>
      <c r="O1278" s="13">
        <v>184</v>
      </c>
      <c r="P1278" s="13">
        <v>0</v>
      </c>
      <c r="Q1278" s="13">
        <v>0</v>
      </c>
      <c r="R1278" s="13" t="s">
        <v>5477</v>
      </c>
      <c r="S1278" s="13" t="s">
        <v>5468</v>
      </c>
      <c r="T1278" s="13" t="s">
        <v>5469</v>
      </c>
      <c r="U1278" s="13" t="s">
        <v>5478</v>
      </c>
      <c r="V1278" s="13" t="s">
        <v>211</v>
      </c>
      <c r="W1278" s="13" t="s">
        <v>211</v>
      </c>
      <c r="X1278" s="13"/>
      <c r="Y1278" s="13" t="s">
        <v>5471</v>
      </c>
      <c r="Z1278" s="13" t="s">
        <v>5472</v>
      </c>
      <c r="AA1278" s="13"/>
      <c r="AB1278" s="13" t="s">
        <v>221</v>
      </c>
      <c r="AC1278" s="13" t="s">
        <v>244</v>
      </c>
      <c r="AD1278" s="13" t="s">
        <v>216</v>
      </c>
      <c r="AE1278" s="13" t="s">
        <v>4786</v>
      </c>
      <c r="AF1278" s="13"/>
      <c r="AG1278" s="13"/>
      <c r="AH1278" s="13"/>
      <c r="AI1278" s="13"/>
      <c r="AJ1278" s="13"/>
      <c r="AK1278" s="13" t="s">
        <v>4878</v>
      </c>
      <c r="AL1278" s="13" t="s">
        <v>415</v>
      </c>
      <c r="AM1278" s="13"/>
      <c r="AN1278" s="13"/>
      <c r="AO1278" s="13" t="s">
        <v>98</v>
      </c>
      <c r="AP1278" s="13" t="s">
        <v>98</v>
      </c>
      <c r="AQ1278" s="13"/>
      <c r="AR1278" s="13"/>
      <c r="AS1278" s="13"/>
      <c r="AT1278" s="13" t="s">
        <v>98</v>
      </c>
      <c r="AU1278" s="13"/>
      <c r="AV1278" s="13"/>
      <c r="AW1278" s="13"/>
      <c r="AX1278" s="13">
        <v>2022</v>
      </c>
      <c r="AY1278" s="13"/>
      <c r="AZ1278" s="13"/>
      <c r="BA1278" s="13" t="s">
        <v>361</v>
      </c>
      <c r="BB1278" s="13"/>
      <c r="BC1278" s="13"/>
      <c r="BD1278" s="13">
        <v>8</v>
      </c>
      <c r="BE1278" s="13">
        <v>2023</v>
      </c>
      <c r="BF1278" s="13" t="s">
        <v>217</v>
      </c>
      <c r="BG1278" s="13" t="s">
        <v>99</v>
      </c>
      <c r="BH1278" s="13" t="s">
        <v>99</v>
      </c>
      <c r="BI1278" s="13">
        <v>3</v>
      </c>
      <c r="BJ1278" s="13">
        <v>5</v>
      </c>
      <c r="BK1278" s="13">
        <v>5</v>
      </c>
      <c r="BN1278" s="5">
        <f t="shared" si="36"/>
        <v>184</v>
      </c>
    </row>
    <row r="1279" spans="1:66" x14ac:dyDescent="0.35">
      <c r="A1279" s="13" t="s">
        <v>5479</v>
      </c>
      <c r="B1279" s="13" t="s">
        <v>313</v>
      </c>
      <c r="C1279" s="13" t="s">
        <v>244</v>
      </c>
      <c r="D1279" s="13" t="s">
        <v>5463</v>
      </c>
      <c r="E1279" s="13" t="s">
        <v>5464</v>
      </c>
      <c r="F1279" s="13" t="s">
        <v>221</v>
      </c>
      <c r="G1279" s="13" t="s">
        <v>5480</v>
      </c>
      <c r="H1279" s="13" t="s">
        <v>5481</v>
      </c>
      <c r="I1279" s="13"/>
      <c r="J1279" s="13"/>
      <c r="K1279" s="13">
        <v>1</v>
      </c>
      <c r="L1279" s="13">
        <v>1</v>
      </c>
      <c r="M1279" s="13">
        <v>0</v>
      </c>
      <c r="N1279" s="13" t="s">
        <v>224</v>
      </c>
      <c r="O1279" s="13">
        <v>184</v>
      </c>
      <c r="P1279" s="13">
        <v>0</v>
      </c>
      <c r="Q1279" s="13">
        <v>0</v>
      </c>
      <c r="R1279" s="13" t="s">
        <v>5482</v>
      </c>
      <c r="S1279" s="13" t="s">
        <v>5483</v>
      </c>
      <c r="T1279" s="13" t="s">
        <v>5469</v>
      </c>
      <c r="U1279" s="13" t="s">
        <v>5484</v>
      </c>
      <c r="V1279" s="13" t="s">
        <v>211</v>
      </c>
      <c r="W1279" s="13" t="s">
        <v>211</v>
      </c>
      <c r="X1279" s="13"/>
      <c r="Y1279" s="13" t="s">
        <v>5485</v>
      </c>
      <c r="Z1279" s="13" t="s">
        <v>5486</v>
      </c>
      <c r="AA1279" s="13"/>
      <c r="AB1279" s="13" t="s">
        <v>221</v>
      </c>
      <c r="AC1279" s="13" t="s">
        <v>244</v>
      </c>
      <c r="AD1279" s="13" t="s">
        <v>216</v>
      </c>
      <c r="AE1279" s="13" t="s">
        <v>4786</v>
      </c>
      <c r="AF1279" s="13"/>
      <c r="AG1279" s="13"/>
      <c r="AH1279" s="13"/>
      <c r="AI1279" s="13"/>
      <c r="AJ1279" s="13"/>
      <c r="AK1279" s="13" t="s">
        <v>4878</v>
      </c>
      <c r="AL1279" s="13" t="s">
        <v>415</v>
      </c>
      <c r="AM1279" s="13"/>
      <c r="AN1279" s="13"/>
      <c r="AO1279" s="13" t="s">
        <v>98</v>
      </c>
      <c r="AP1279" s="13" t="s">
        <v>98</v>
      </c>
      <c r="AQ1279" s="13"/>
      <c r="AR1279" s="13"/>
      <c r="AS1279" s="13"/>
      <c r="AT1279" s="13" t="s">
        <v>98</v>
      </c>
      <c r="AU1279" s="13"/>
      <c r="AV1279" s="13"/>
      <c r="AW1279" s="13"/>
      <c r="AX1279" s="13">
        <v>2022</v>
      </c>
      <c r="AY1279" s="13"/>
      <c r="AZ1279" s="13"/>
      <c r="BA1279" s="13" t="s">
        <v>361</v>
      </c>
      <c r="BB1279" s="13"/>
      <c r="BC1279" s="13"/>
      <c r="BD1279" s="13">
        <v>8</v>
      </c>
      <c r="BE1279" s="13">
        <v>2023</v>
      </c>
      <c r="BF1279" s="13" t="s">
        <v>217</v>
      </c>
      <c r="BG1279" s="13" t="s">
        <v>99</v>
      </c>
      <c r="BH1279" s="13" t="s">
        <v>99</v>
      </c>
      <c r="BI1279" s="13">
        <v>3</v>
      </c>
      <c r="BJ1279" s="13">
        <v>5</v>
      </c>
      <c r="BK1279" s="13">
        <v>5</v>
      </c>
      <c r="BN1279" s="5">
        <f t="shared" si="36"/>
        <v>184</v>
      </c>
    </row>
    <row r="1280" spans="1:66" x14ac:dyDescent="0.35">
      <c r="A1280" s="13" t="s">
        <v>5487</v>
      </c>
      <c r="B1280" s="13" t="s">
        <v>313</v>
      </c>
      <c r="C1280" s="13" t="s">
        <v>244</v>
      </c>
      <c r="D1280" s="13" t="s">
        <v>5463</v>
      </c>
      <c r="E1280" s="13" t="s">
        <v>5464</v>
      </c>
      <c r="F1280" s="13" t="s">
        <v>221</v>
      </c>
      <c r="G1280" s="13" t="s">
        <v>5480</v>
      </c>
      <c r="H1280" s="13" t="s">
        <v>5481</v>
      </c>
      <c r="I1280" s="13"/>
      <c r="J1280" s="13"/>
      <c r="K1280" s="13">
        <v>1</v>
      </c>
      <c r="L1280" s="13">
        <v>1</v>
      </c>
      <c r="M1280" s="13">
        <v>0</v>
      </c>
      <c r="N1280" s="13" t="s">
        <v>224</v>
      </c>
      <c r="O1280" s="13">
        <v>184</v>
      </c>
      <c r="P1280" s="13">
        <v>0</v>
      </c>
      <c r="Q1280" s="13">
        <v>0</v>
      </c>
      <c r="R1280" s="13" t="s">
        <v>5488</v>
      </c>
      <c r="S1280" s="13" t="s">
        <v>5468</v>
      </c>
      <c r="T1280" s="13" t="s">
        <v>5469</v>
      </c>
      <c r="U1280" s="13" t="s">
        <v>5489</v>
      </c>
      <c r="V1280" s="13" t="s">
        <v>211</v>
      </c>
      <c r="W1280" s="13" t="s">
        <v>211</v>
      </c>
      <c r="X1280" s="13"/>
      <c r="Y1280" s="13" t="s">
        <v>5485</v>
      </c>
      <c r="Z1280" s="13" t="s">
        <v>5486</v>
      </c>
      <c r="AA1280" s="13"/>
      <c r="AB1280" s="13" t="s">
        <v>221</v>
      </c>
      <c r="AC1280" s="13" t="s">
        <v>244</v>
      </c>
      <c r="AD1280" s="13" t="s">
        <v>216</v>
      </c>
      <c r="AE1280" s="13" t="s">
        <v>4786</v>
      </c>
      <c r="AF1280" s="13"/>
      <c r="AG1280" s="13"/>
      <c r="AH1280" s="13"/>
      <c r="AI1280" s="13"/>
      <c r="AJ1280" s="13"/>
      <c r="AK1280" s="13" t="s">
        <v>4878</v>
      </c>
      <c r="AL1280" s="13" t="s">
        <v>415</v>
      </c>
      <c r="AM1280" s="13"/>
      <c r="AN1280" s="13"/>
      <c r="AO1280" s="13" t="s">
        <v>98</v>
      </c>
      <c r="AP1280" s="13" t="s">
        <v>98</v>
      </c>
      <c r="AQ1280" s="13"/>
      <c r="AR1280" s="13"/>
      <c r="AS1280" s="13"/>
      <c r="AT1280" s="13" t="s">
        <v>98</v>
      </c>
      <c r="AU1280" s="13"/>
      <c r="AV1280" s="13"/>
      <c r="AW1280" s="13"/>
      <c r="AX1280" s="13">
        <v>2022</v>
      </c>
      <c r="AY1280" s="13"/>
      <c r="AZ1280" s="13"/>
      <c r="BA1280" s="13" t="s">
        <v>361</v>
      </c>
      <c r="BB1280" s="13"/>
      <c r="BC1280" s="13"/>
      <c r="BD1280" s="13">
        <v>8</v>
      </c>
      <c r="BE1280" s="13">
        <v>2023</v>
      </c>
      <c r="BF1280" s="13" t="s">
        <v>217</v>
      </c>
      <c r="BG1280" s="13" t="s">
        <v>99</v>
      </c>
      <c r="BH1280" s="13" t="s">
        <v>99</v>
      </c>
      <c r="BI1280" s="13">
        <v>3</v>
      </c>
      <c r="BJ1280" s="13">
        <v>5</v>
      </c>
      <c r="BK1280" s="13">
        <v>5</v>
      </c>
      <c r="BN1280" s="5">
        <f t="shared" si="36"/>
        <v>184</v>
      </c>
    </row>
    <row r="1281" spans="1:66" x14ac:dyDescent="0.35">
      <c r="A1281" s="13" t="s">
        <v>5490</v>
      </c>
      <c r="B1281" s="13" t="s">
        <v>313</v>
      </c>
      <c r="C1281" s="13" t="s">
        <v>244</v>
      </c>
      <c r="D1281" s="13" t="s">
        <v>5463</v>
      </c>
      <c r="E1281" s="13" t="s">
        <v>5464</v>
      </c>
      <c r="F1281" s="13" t="s">
        <v>221</v>
      </c>
      <c r="G1281" s="13" t="s">
        <v>5480</v>
      </c>
      <c r="H1281" s="13" t="s">
        <v>5481</v>
      </c>
      <c r="I1281" s="13"/>
      <c r="J1281" s="13"/>
      <c r="K1281" s="13">
        <v>1</v>
      </c>
      <c r="L1281" s="13">
        <v>1</v>
      </c>
      <c r="M1281" s="13">
        <v>0</v>
      </c>
      <c r="N1281" s="13" t="s">
        <v>224</v>
      </c>
      <c r="O1281" s="13">
        <v>184</v>
      </c>
      <c r="P1281" s="13">
        <v>0</v>
      </c>
      <c r="Q1281" s="13">
        <v>0</v>
      </c>
      <c r="R1281" s="13" t="s">
        <v>5491</v>
      </c>
      <c r="S1281" s="13" t="s">
        <v>5468</v>
      </c>
      <c r="T1281" s="13" t="s">
        <v>5469</v>
      </c>
      <c r="U1281" s="13" t="s">
        <v>5492</v>
      </c>
      <c r="V1281" s="13" t="s">
        <v>211</v>
      </c>
      <c r="W1281" s="13" t="s">
        <v>211</v>
      </c>
      <c r="X1281" s="13"/>
      <c r="Y1281" s="13" t="s">
        <v>5485</v>
      </c>
      <c r="Z1281" s="13" t="s">
        <v>5486</v>
      </c>
      <c r="AA1281" s="13"/>
      <c r="AB1281" s="13" t="s">
        <v>221</v>
      </c>
      <c r="AC1281" s="13" t="s">
        <v>244</v>
      </c>
      <c r="AD1281" s="13" t="s">
        <v>216</v>
      </c>
      <c r="AE1281" s="13" t="s">
        <v>4786</v>
      </c>
      <c r="AF1281" s="13"/>
      <c r="AG1281" s="13"/>
      <c r="AH1281" s="13"/>
      <c r="AI1281" s="13"/>
      <c r="AJ1281" s="13"/>
      <c r="AK1281" s="13" t="s">
        <v>4878</v>
      </c>
      <c r="AL1281" s="13" t="s">
        <v>415</v>
      </c>
      <c r="AM1281" s="13"/>
      <c r="AN1281" s="13"/>
      <c r="AO1281" s="13" t="s">
        <v>98</v>
      </c>
      <c r="AP1281" s="13" t="s">
        <v>98</v>
      </c>
      <c r="AQ1281" s="13"/>
      <c r="AR1281" s="13"/>
      <c r="AS1281" s="13"/>
      <c r="AT1281" s="13" t="s">
        <v>98</v>
      </c>
      <c r="AU1281" s="13"/>
      <c r="AV1281" s="13"/>
      <c r="AW1281" s="13"/>
      <c r="AX1281" s="13">
        <v>2022</v>
      </c>
      <c r="AY1281" s="13"/>
      <c r="AZ1281" s="13"/>
      <c r="BA1281" s="13" t="s">
        <v>361</v>
      </c>
      <c r="BB1281" s="13"/>
      <c r="BC1281" s="13"/>
      <c r="BD1281" s="13">
        <v>8</v>
      </c>
      <c r="BE1281" s="13">
        <v>2023</v>
      </c>
      <c r="BF1281" s="13" t="s">
        <v>217</v>
      </c>
      <c r="BG1281" s="13" t="s">
        <v>99</v>
      </c>
      <c r="BH1281" s="13" t="s">
        <v>99</v>
      </c>
      <c r="BI1281" s="13">
        <v>3</v>
      </c>
      <c r="BJ1281" s="13">
        <v>5</v>
      </c>
      <c r="BK1281" s="13">
        <v>5</v>
      </c>
      <c r="BN1281" s="5">
        <f t="shared" si="36"/>
        <v>184</v>
      </c>
    </row>
    <row r="1282" spans="1:66" x14ac:dyDescent="0.35">
      <c r="A1282" s="13" t="s">
        <v>5493</v>
      </c>
      <c r="B1282" s="13" t="s">
        <v>313</v>
      </c>
      <c r="C1282" s="13" t="s">
        <v>244</v>
      </c>
      <c r="D1282" s="13" t="s">
        <v>5494</v>
      </c>
      <c r="E1282" s="13" t="s">
        <v>5495</v>
      </c>
      <c r="F1282" s="13" t="s">
        <v>221</v>
      </c>
      <c r="G1282" s="13" t="s">
        <v>5496</v>
      </c>
      <c r="H1282" s="13" t="s">
        <v>5497</v>
      </c>
      <c r="I1282" s="13"/>
      <c r="J1282" s="13"/>
      <c r="K1282" s="13">
        <v>1</v>
      </c>
      <c r="L1282" s="13">
        <v>1</v>
      </c>
      <c r="M1282" s="13">
        <v>0</v>
      </c>
      <c r="N1282" s="13" t="s">
        <v>224</v>
      </c>
      <c r="O1282" s="13">
        <v>180</v>
      </c>
      <c r="P1282" s="13">
        <v>0</v>
      </c>
      <c r="Q1282" s="13">
        <v>0</v>
      </c>
      <c r="R1282" s="13" t="s">
        <v>5498</v>
      </c>
      <c r="S1282" s="13" t="s">
        <v>5035</v>
      </c>
      <c r="T1282" s="13" t="s">
        <v>5499</v>
      </c>
      <c r="U1282" s="13" t="s">
        <v>5500</v>
      </c>
      <c r="V1282" s="13" t="s">
        <v>4875</v>
      </c>
      <c r="W1282" s="13" t="s">
        <v>4875</v>
      </c>
      <c r="X1282" s="13"/>
      <c r="Y1282" s="13" t="s">
        <v>5501</v>
      </c>
      <c r="Z1282" s="13" t="s">
        <v>5502</v>
      </c>
      <c r="AA1282" s="13"/>
      <c r="AB1282" s="13" t="s">
        <v>221</v>
      </c>
      <c r="AC1282" s="13" t="s">
        <v>244</v>
      </c>
      <c r="AD1282" s="13" t="s">
        <v>216</v>
      </c>
      <c r="AE1282" s="13" t="s">
        <v>4786</v>
      </c>
      <c r="AF1282" s="13"/>
      <c r="AG1282" s="13"/>
      <c r="AH1282" s="13"/>
      <c r="AI1282" s="13"/>
      <c r="AJ1282" s="13"/>
      <c r="AK1282" s="13" t="s">
        <v>3980</v>
      </c>
      <c r="AL1282" s="13" t="s">
        <v>4879</v>
      </c>
      <c r="AM1282" s="13"/>
      <c r="AN1282" s="13"/>
      <c r="AO1282" s="13" t="s">
        <v>98</v>
      </c>
      <c r="AP1282" s="13" t="s">
        <v>98</v>
      </c>
      <c r="AQ1282" s="13"/>
      <c r="AR1282" s="13"/>
      <c r="AS1282" s="13"/>
      <c r="AT1282" s="13" t="s">
        <v>98</v>
      </c>
      <c r="AU1282" s="13"/>
      <c r="AV1282" s="13"/>
      <c r="AW1282" s="13"/>
      <c r="AX1282" s="13">
        <v>2022</v>
      </c>
      <c r="AY1282" s="13"/>
      <c r="AZ1282" s="13"/>
      <c r="BA1282" s="13" t="s">
        <v>362</v>
      </c>
      <c r="BB1282" s="13"/>
      <c r="BC1282" s="13"/>
      <c r="BD1282" s="13">
        <v>10</v>
      </c>
      <c r="BE1282" s="13">
        <v>2023</v>
      </c>
      <c r="BF1282" s="13" t="s">
        <v>99</v>
      </c>
      <c r="BG1282" s="13" t="s">
        <v>99</v>
      </c>
      <c r="BH1282" s="13" t="s">
        <v>99</v>
      </c>
      <c r="BI1282" s="13">
        <v>5</v>
      </c>
      <c r="BJ1282" s="13">
        <v>4</v>
      </c>
      <c r="BK1282" s="13">
        <v>4</v>
      </c>
      <c r="BN1282" s="5">
        <f t="shared" si="36"/>
        <v>180</v>
      </c>
    </row>
    <row r="1283" spans="1:66" x14ac:dyDescent="0.35">
      <c r="A1283" s="13" t="s">
        <v>5503</v>
      </c>
      <c r="B1283" s="13" t="s">
        <v>313</v>
      </c>
      <c r="C1283" s="13" t="s">
        <v>244</v>
      </c>
      <c r="D1283" s="13" t="s">
        <v>5494</v>
      </c>
      <c r="E1283" s="13" t="s">
        <v>5495</v>
      </c>
      <c r="F1283" s="13" t="s">
        <v>221</v>
      </c>
      <c r="G1283" s="13" t="s">
        <v>5496</v>
      </c>
      <c r="H1283" s="13" t="s">
        <v>5497</v>
      </c>
      <c r="I1283" s="13"/>
      <c r="J1283" s="13"/>
      <c r="K1283" s="13">
        <v>1</v>
      </c>
      <c r="L1283" s="13">
        <v>1</v>
      </c>
      <c r="M1283" s="13">
        <v>0</v>
      </c>
      <c r="N1283" s="13" t="s">
        <v>224</v>
      </c>
      <c r="O1283" s="13">
        <v>180</v>
      </c>
      <c r="P1283" s="13">
        <v>0</v>
      </c>
      <c r="Q1283" s="13">
        <v>0</v>
      </c>
      <c r="R1283" s="13" t="s">
        <v>5504</v>
      </c>
      <c r="S1283" s="13" t="s">
        <v>5035</v>
      </c>
      <c r="T1283" s="13" t="s">
        <v>5499</v>
      </c>
      <c r="U1283" s="13" t="s">
        <v>5505</v>
      </c>
      <c r="V1283" s="13" t="s">
        <v>4875</v>
      </c>
      <c r="W1283" s="13" t="s">
        <v>4875</v>
      </c>
      <c r="X1283" s="13"/>
      <c r="Y1283" s="13" t="s">
        <v>5501</v>
      </c>
      <c r="Z1283" s="13" t="s">
        <v>5502</v>
      </c>
      <c r="AA1283" s="13"/>
      <c r="AB1283" s="13" t="s">
        <v>221</v>
      </c>
      <c r="AC1283" s="13" t="s">
        <v>244</v>
      </c>
      <c r="AD1283" s="13" t="s">
        <v>216</v>
      </c>
      <c r="AE1283" s="13" t="s">
        <v>4786</v>
      </c>
      <c r="AF1283" s="13"/>
      <c r="AG1283" s="13"/>
      <c r="AH1283" s="13"/>
      <c r="AI1283" s="13"/>
      <c r="AJ1283" s="13"/>
      <c r="AK1283" s="13" t="s">
        <v>3980</v>
      </c>
      <c r="AL1283" s="13" t="s">
        <v>4879</v>
      </c>
      <c r="AM1283" s="13"/>
      <c r="AN1283" s="13"/>
      <c r="AO1283" s="13" t="s">
        <v>98</v>
      </c>
      <c r="AP1283" s="13" t="s">
        <v>98</v>
      </c>
      <c r="AQ1283" s="13"/>
      <c r="AR1283" s="13"/>
      <c r="AS1283" s="13"/>
      <c r="AT1283" s="13" t="s">
        <v>98</v>
      </c>
      <c r="AU1283" s="13"/>
      <c r="AV1283" s="13"/>
      <c r="AW1283" s="13"/>
      <c r="AX1283" s="13">
        <v>2022</v>
      </c>
      <c r="AY1283" s="13"/>
      <c r="AZ1283" s="13"/>
      <c r="BA1283" s="13" t="s">
        <v>362</v>
      </c>
      <c r="BB1283" s="13"/>
      <c r="BC1283" s="13"/>
      <c r="BD1283" s="13">
        <v>10</v>
      </c>
      <c r="BE1283" s="13">
        <v>2023</v>
      </c>
      <c r="BF1283" s="13" t="s">
        <v>99</v>
      </c>
      <c r="BG1283" s="13" t="s">
        <v>99</v>
      </c>
      <c r="BH1283" s="13" t="s">
        <v>99</v>
      </c>
      <c r="BI1283" s="13">
        <v>5</v>
      </c>
      <c r="BJ1283" s="13">
        <v>4</v>
      </c>
      <c r="BK1283" s="13">
        <v>4</v>
      </c>
      <c r="BN1283" s="5">
        <f t="shared" si="36"/>
        <v>180</v>
      </c>
    </row>
    <row r="1284" spans="1:66" x14ac:dyDescent="0.35">
      <c r="A1284" s="13" t="s">
        <v>5506</v>
      </c>
      <c r="B1284" s="13" t="s">
        <v>313</v>
      </c>
      <c r="C1284" s="13" t="s">
        <v>244</v>
      </c>
      <c r="D1284" s="13" t="s">
        <v>5494</v>
      </c>
      <c r="E1284" s="13" t="s">
        <v>5495</v>
      </c>
      <c r="F1284" s="13" t="s">
        <v>221</v>
      </c>
      <c r="G1284" s="13" t="s">
        <v>5496</v>
      </c>
      <c r="H1284" s="13" t="s">
        <v>5497</v>
      </c>
      <c r="I1284" s="13"/>
      <c r="J1284" s="13"/>
      <c r="K1284" s="13">
        <v>1</v>
      </c>
      <c r="L1284" s="13">
        <v>1</v>
      </c>
      <c r="M1284" s="13">
        <v>0</v>
      </c>
      <c r="N1284" s="13" t="s">
        <v>224</v>
      </c>
      <c r="O1284" s="13">
        <v>180</v>
      </c>
      <c r="P1284" s="13">
        <v>0</v>
      </c>
      <c r="Q1284" s="13">
        <v>0</v>
      </c>
      <c r="R1284" s="13" t="s">
        <v>5507</v>
      </c>
      <c r="S1284" s="13" t="s">
        <v>5035</v>
      </c>
      <c r="T1284" s="13" t="s">
        <v>5499</v>
      </c>
      <c r="U1284" s="13" t="s">
        <v>5508</v>
      </c>
      <c r="V1284" s="13" t="s">
        <v>4875</v>
      </c>
      <c r="W1284" s="13" t="s">
        <v>4875</v>
      </c>
      <c r="X1284" s="13"/>
      <c r="Y1284" s="13" t="s">
        <v>5501</v>
      </c>
      <c r="Z1284" s="13" t="s">
        <v>5502</v>
      </c>
      <c r="AA1284" s="13"/>
      <c r="AB1284" s="13" t="s">
        <v>221</v>
      </c>
      <c r="AC1284" s="13" t="s">
        <v>244</v>
      </c>
      <c r="AD1284" s="13" t="s">
        <v>216</v>
      </c>
      <c r="AE1284" s="13" t="s">
        <v>4786</v>
      </c>
      <c r="AF1284" s="13"/>
      <c r="AG1284" s="13"/>
      <c r="AH1284" s="13"/>
      <c r="AI1284" s="13"/>
      <c r="AJ1284" s="13"/>
      <c r="AK1284" s="13" t="s">
        <v>3980</v>
      </c>
      <c r="AL1284" s="13" t="s">
        <v>4879</v>
      </c>
      <c r="AM1284" s="13"/>
      <c r="AN1284" s="13"/>
      <c r="AO1284" s="13" t="s">
        <v>98</v>
      </c>
      <c r="AP1284" s="13" t="s">
        <v>98</v>
      </c>
      <c r="AQ1284" s="13"/>
      <c r="AR1284" s="13"/>
      <c r="AS1284" s="13"/>
      <c r="AT1284" s="13" t="s">
        <v>98</v>
      </c>
      <c r="AU1284" s="13"/>
      <c r="AV1284" s="13"/>
      <c r="AW1284" s="13"/>
      <c r="AX1284" s="13">
        <v>2022</v>
      </c>
      <c r="AY1284" s="13"/>
      <c r="AZ1284" s="13"/>
      <c r="BA1284" s="13" t="s">
        <v>362</v>
      </c>
      <c r="BB1284" s="13"/>
      <c r="BC1284" s="13"/>
      <c r="BD1284" s="13">
        <v>10</v>
      </c>
      <c r="BE1284" s="13">
        <v>2023</v>
      </c>
      <c r="BF1284" s="13" t="s">
        <v>99</v>
      </c>
      <c r="BG1284" s="13" t="s">
        <v>99</v>
      </c>
      <c r="BH1284" s="13" t="s">
        <v>99</v>
      </c>
      <c r="BI1284" s="13">
        <v>5</v>
      </c>
      <c r="BJ1284" s="13">
        <v>4</v>
      </c>
      <c r="BK1284" s="13">
        <v>4</v>
      </c>
      <c r="BN1284" s="5">
        <f t="shared" si="36"/>
        <v>180</v>
      </c>
    </row>
    <row r="1285" spans="1:66" x14ac:dyDescent="0.35">
      <c r="A1285" s="13" t="s">
        <v>5509</v>
      </c>
      <c r="B1285" s="13" t="s">
        <v>313</v>
      </c>
      <c r="C1285" s="13" t="s">
        <v>244</v>
      </c>
      <c r="D1285" s="13" t="s">
        <v>5494</v>
      </c>
      <c r="E1285" s="13" t="s">
        <v>5495</v>
      </c>
      <c r="F1285" s="13" t="s">
        <v>221</v>
      </c>
      <c r="G1285" s="13" t="s">
        <v>5510</v>
      </c>
      <c r="H1285" s="13" t="s">
        <v>5511</v>
      </c>
      <c r="I1285" s="13"/>
      <c r="J1285" s="13"/>
      <c r="K1285" s="13">
        <v>1</v>
      </c>
      <c r="L1285" s="13">
        <v>1</v>
      </c>
      <c r="M1285" s="13">
        <v>0</v>
      </c>
      <c r="N1285" s="13" t="s">
        <v>224</v>
      </c>
      <c r="O1285" s="13">
        <v>180</v>
      </c>
      <c r="P1285" s="13">
        <v>0</v>
      </c>
      <c r="Q1285" s="13">
        <v>0</v>
      </c>
      <c r="R1285" s="13" t="s">
        <v>5512</v>
      </c>
      <c r="S1285" s="13" t="s">
        <v>5035</v>
      </c>
      <c r="T1285" s="13" t="s">
        <v>5499</v>
      </c>
      <c r="U1285" s="13" t="s">
        <v>5513</v>
      </c>
      <c r="V1285" s="13" t="s">
        <v>4875</v>
      </c>
      <c r="W1285" s="13" t="s">
        <v>4875</v>
      </c>
      <c r="X1285" s="13"/>
      <c r="Y1285" s="13" t="s">
        <v>5514</v>
      </c>
      <c r="Z1285" s="13" t="s">
        <v>5515</v>
      </c>
      <c r="AA1285" s="13"/>
      <c r="AB1285" s="13" t="s">
        <v>221</v>
      </c>
      <c r="AC1285" s="13" t="s">
        <v>244</v>
      </c>
      <c r="AD1285" s="13" t="s">
        <v>216</v>
      </c>
      <c r="AE1285" s="13" t="s">
        <v>4786</v>
      </c>
      <c r="AF1285" s="13"/>
      <c r="AG1285" s="13"/>
      <c r="AH1285" s="13"/>
      <c r="AI1285" s="13"/>
      <c r="AJ1285" s="13"/>
      <c r="AK1285" s="13" t="s">
        <v>3980</v>
      </c>
      <c r="AL1285" s="13" t="s">
        <v>4879</v>
      </c>
      <c r="AM1285" s="13"/>
      <c r="AN1285" s="13"/>
      <c r="AO1285" s="13" t="s">
        <v>98</v>
      </c>
      <c r="AP1285" s="13" t="s">
        <v>98</v>
      </c>
      <c r="AQ1285" s="13"/>
      <c r="AR1285" s="13"/>
      <c r="AS1285" s="13"/>
      <c r="AT1285" s="13" t="s">
        <v>98</v>
      </c>
      <c r="AU1285" s="13"/>
      <c r="AV1285" s="13"/>
      <c r="AW1285" s="13"/>
      <c r="AX1285" s="13">
        <v>2022</v>
      </c>
      <c r="AY1285" s="13"/>
      <c r="AZ1285" s="13"/>
      <c r="BA1285" s="13" t="s">
        <v>362</v>
      </c>
      <c r="BB1285" s="13"/>
      <c r="BC1285" s="13"/>
      <c r="BD1285" s="13">
        <v>10</v>
      </c>
      <c r="BE1285" s="13">
        <v>2023</v>
      </c>
      <c r="BF1285" s="13" t="s">
        <v>99</v>
      </c>
      <c r="BG1285" s="13" t="s">
        <v>99</v>
      </c>
      <c r="BH1285" s="13" t="s">
        <v>99</v>
      </c>
      <c r="BI1285" s="13">
        <v>5</v>
      </c>
      <c r="BJ1285" s="13">
        <v>4</v>
      </c>
      <c r="BK1285" s="13">
        <v>4</v>
      </c>
      <c r="BN1285" s="5">
        <f t="shared" ref="BN1285:BN1348" si="37">IF(BM1285="",O1285,BM1285)</f>
        <v>180</v>
      </c>
    </row>
    <row r="1286" spans="1:66" x14ac:dyDescent="0.35">
      <c r="A1286" s="13" t="s">
        <v>5516</v>
      </c>
      <c r="B1286" s="13" t="s">
        <v>313</v>
      </c>
      <c r="C1286" s="13" t="s">
        <v>244</v>
      </c>
      <c r="D1286" s="13" t="s">
        <v>5494</v>
      </c>
      <c r="E1286" s="13" t="s">
        <v>5495</v>
      </c>
      <c r="F1286" s="13" t="s">
        <v>221</v>
      </c>
      <c r="G1286" s="13" t="s">
        <v>5510</v>
      </c>
      <c r="H1286" s="13" t="s">
        <v>5511</v>
      </c>
      <c r="I1286" s="13"/>
      <c r="J1286" s="13"/>
      <c r="K1286" s="13">
        <v>1</v>
      </c>
      <c r="L1286" s="13">
        <v>1</v>
      </c>
      <c r="M1286" s="13">
        <v>0</v>
      </c>
      <c r="N1286" s="13" t="s">
        <v>224</v>
      </c>
      <c r="O1286" s="13">
        <v>180</v>
      </c>
      <c r="P1286" s="13">
        <v>0</v>
      </c>
      <c r="Q1286" s="13">
        <v>0</v>
      </c>
      <c r="R1286" s="13" t="s">
        <v>5517</v>
      </c>
      <c r="S1286" s="13" t="s">
        <v>5035</v>
      </c>
      <c r="T1286" s="13" t="s">
        <v>5499</v>
      </c>
      <c r="U1286" s="13" t="s">
        <v>5518</v>
      </c>
      <c r="V1286" s="13" t="s">
        <v>4875</v>
      </c>
      <c r="W1286" s="13" t="s">
        <v>4875</v>
      </c>
      <c r="X1286" s="13"/>
      <c r="Y1286" s="13" t="s">
        <v>5514</v>
      </c>
      <c r="Z1286" s="13" t="s">
        <v>5515</v>
      </c>
      <c r="AA1286" s="13"/>
      <c r="AB1286" s="13" t="s">
        <v>221</v>
      </c>
      <c r="AC1286" s="13" t="s">
        <v>244</v>
      </c>
      <c r="AD1286" s="13" t="s">
        <v>216</v>
      </c>
      <c r="AE1286" s="13" t="s">
        <v>4786</v>
      </c>
      <c r="AF1286" s="13"/>
      <c r="AG1286" s="13"/>
      <c r="AH1286" s="13"/>
      <c r="AI1286" s="13"/>
      <c r="AJ1286" s="13"/>
      <c r="AK1286" s="13" t="s">
        <v>3980</v>
      </c>
      <c r="AL1286" s="13" t="s">
        <v>4879</v>
      </c>
      <c r="AM1286" s="13"/>
      <c r="AN1286" s="13"/>
      <c r="AO1286" s="13" t="s">
        <v>98</v>
      </c>
      <c r="AP1286" s="13" t="s">
        <v>98</v>
      </c>
      <c r="AQ1286" s="13"/>
      <c r="AR1286" s="13"/>
      <c r="AS1286" s="13"/>
      <c r="AT1286" s="13" t="s">
        <v>98</v>
      </c>
      <c r="AU1286" s="13"/>
      <c r="AV1286" s="13"/>
      <c r="AW1286" s="13"/>
      <c r="AX1286" s="13">
        <v>2022</v>
      </c>
      <c r="AY1286" s="13"/>
      <c r="AZ1286" s="13"/>
      <c r="BA1286" s="13" t="s">
        <v>362</v>
      </c>
      <c r="BB1286" s="13"/>
      <c r="BC1286" s="13"/>
      <c r="BD1286" s="13">
        <v>10</v>
      </c>
      <c r="BE1286" s="13">
        <v>2023</v>
      </c>
      <c r="BF1286" s="13" t="s">
        <v>99</v>
      </c>
      <c r="BG1286" s="13" t="s">
        <v>99</v>
      </c>
      <c r="BH1286" s="13" t="s">
        <v>99</v>
      </c>
      <c r="BI1286" s="13">
        <v>5</v>
      </c>
      <c r="BJ1286" s="13">
        <v>4</v>
      </c>
      <c r="BK1286" s="13">
        <v>4</v>
      </c>
      <c r="BN1286" s="5">
        <f t="shared" si="37"/>
        <v>180</v>
      </c>
    </row>
    <row r="1287" spans="1:66" x14ac:dyDescent="0.35">
      <c r="A1287" s="13" t="s">
        <v>5519</v>
      </c>
      <c r="B1287" s="13" t="s">
        <v>313</v>
      </c>
      <c r="C1287" s="13" t="s">
        <v>244</v>
      </c>
      <c r="D1287" s="13" t="s">
        <v>5494</v>
      </c>
      <c r="E1287" s="13" t="s">
        <v>5495</v>
      </c>
      <c r="F1287" s="13" t="s">
        <v>221</v>
      </c>
      <c r="G1287" s="13" t="s">
        <v>5510</v>
      </c>
      <c r="H1287" s="13" t="s">
        <v>5511</v>
      </c>
      <c r="I1287" s="13"/>
      <c r="J1287" s="13"/>
      <c r="K1287" s="13">
        <v>1</v>
      </c>
      <c r="L1287" s="13">
        <v>1</v>
      </c>
      <c r="M1287" s="13">
        <v>0</v>
      </c>
      <c r="N1287" s="13" t="s">
        <v>224</v>
      </c>
      <c r="O1287" s="13">
        <v>180</v>
      </c>
      <c r="P1287" s="13">
        <v>0</v>
      </c>
      <c r="Q1287" s="13">
        <v>0</v>
      </c>
      <c r="R1287" s="13" t="s">
        <v>5520</v>
      </c>
      <c r="S1287" s="13" t="s">
        <v>5035</v>
      </c>
      <c r="T1287" s="13" t="s">
        <v>5499</v>
      </c>
      <c r="U1287" s="13" t="s">
        <v>5521</v>
      </c>
      <c r="V1287" s="13" t="s">
        <v>4875</v>
      </c>
      <c r="W1287" s="13" t="s">
        <v>4875</v>
      </c>
      <c r="X1287" s="13"/>
      <c r="Y1287" s="13" t="s">
        <v>5514</v>
      </c>
      <c r="Z1287" s="13" t="s">
        <v>5515</v>
      </c>
      <c r="AA1287" s="13"/>
      <c r="AB1287" s="13" t="s">
        <v>221</v>
      </c>
      <c r="AC1287" s="13" t="s">
        <v>244</v>
      </c>
      <c r="AD1287" s="13" t="s">
        <v>216</v>
      </c>
      <c r="AE1287" s="13" t="s">
        <v>4786</v>
      </c>
      <c r="AF1287" s="13"/>
      <c r="AG1287" s="13"/>
      <c r="AH1287" s="13"/>
      <c r="AI1287" s="13"/>
      <c r="AJ1287" s="13"/>
      <c r="AK1287" s="13" t="s">
        <v>3980</v>
      </c>
      <c r="AL1287" s="13" t="s">
        <v>4879</v>
      </c>
      <c r="AM1287" s="13"/>
      <c r="AN1287" s="13"/>
      <c r="AO1287" s="13" t="s">
        <v>98</v>
      </c>
      <c r="AP1287" s="13" t="s">
        <v>98</v>
      </c>
      <c r="AQ1287" s="13"/>
      <c r="AR1287" s="13"/>
      <c r="AS1287" s="13"/>
      <c r="AT1287" s="13" t="s">
        <v>98</v>
      </c>
      <c r="AU1287" s="13"/>
      <c r="AV1287" s="13"/>
      <c r="AW1287" s="13"/>
      <c r="AX1287" s="13">
        <v>2022</v>
      </c>
      <c r="AY1287" s="13"/>
      <c r="AZ1287" s="13"/>
      <c r="BA1287" s="13" t="s">
        <v>362</v>
      </c>
      <c r="BB1287" s="13"/>
      <c r="BC1287" s="13"/>
      <c r="BD1287" s="13">
        <v>10</v>
      </c>
      <c r="BE1287" s="13">
        <v>2023</v>
      </c>
      <c r="BF1287" s="13" t="s">
        <v>99</v>
      </c>
      <c r="BG1287" s="13" t="s">
        <v>99</v>
      </c>
      <c r="BH1287" s="13" t="s">
        <v>99</v>
      </c>
      <c r="BI1287" s="13">
        <v>5</v>
      </c>
      <c r="BJ1287" s="13">
        <v>4</v>
      </c>
      <c r="BK1287" s="13">
        <v>4</v>
      </c>
      <c r="BN1287" s="5">
        <f t="shared" si="37"/>
        <v>180</v>
      </c>
    </row>
    <row r="1288" spans="1:66" x14ac:dyDescent="0.35">
      <c r="A1288" s="13" t="s">
        <v>5522</v>
      </c>
      <c r="B1288" s="13" t="s">
        <v>313</v>
      </c>
      <c r="C1288" s="13" t="s">
        <v>244</v>
      </c>
      <c r="D1288" s="13" t="s">
        <v>5523</v>
      </c>
      <c r="E1288" s="13" t="s">
        <v>5524</v>
      </c>
      <c r="F1288" s="13" t="s">
        <v>325</v>
      </c>
      <c r="G1288" s="13" t="s">
        <v>5525</v>
      </c>
      <c r="H1288" s="13" t="s">
        <v>5526</v>
      </c>
      <c r="I1288" s="13"/>
      <c r="J1288" s="13"/>
      <c r="K1288" s="13">
        <v>1</v>
      </c>
      <c r="L1288" s="13">
        <v>1</v>
      </c>
      <c r="M1288" s="13">
        <v>0</v>
      </c>
      <c r="N1288" s="13" t="s">
        <v>224</v>
      </c>
      <c r="O1288" s="13">
        <v>570</v>
      </c>
      <c r="P1288" s="13">
        <v>0</v>
      </c>
      <c r="Q1288" s="13">
        <v>0</v>
      </c>
      <c r="R1288" s="13" t="s">
        <v>5527</v>
      </c>
      <c r="S1288" s="13" t="s">
        <v>4969</v>
      </c>
      <c r="T1288" s="13" t="s">
        <v>4969</v>
      </c>
      <c r="U1288" s="13" t="s">
        <v>5528</v>
      </c>
      <c r="V1288" s="13" t="s">
        <v>5529</v>
      </c>
      <c r="W1288" s="13" t="s">
        <v>5529</v>
      </c>
      <c r="X1288" s="13"/>
      <c r="Y1288" s="13" t="s">
        <v>5530</v>
      </c>
      <c r="Z1288" s="13" t="s">
        <v>5531</v>
      </c>
      <c r="AA1288" s="13"/>
      <c r="AB1288" s="13" t="s">
        <v>325</v>
      </c>
      <c r="AC1288" s="13" t="s">
        <v>244</v>
      </c>
      <c r="AD1288" s="13" t="s">
        <v>216</v>
      </c>
      <c r="AE1288" s="13"/>
      <c r="AF1288" s="13"/>
      <c r="AG1288" s="13"/>
      <c r="AH1288" s="13"/>
      <c r="AI1288" s="13"/>
      <c r="AJ1288" s="13"/>
      <c r="AK1288" s="13" t="s">
        <v>4878</v>
      </c>
      <c r="AL1288" s="13" t="s">
        <v>4178</v>
      </c>
      <c r="AM1288" s="13"/>
      <c r="AN1288" s="13"/>
      <c r="AO1288" s="13" t="s">
        <v>98</v>
      </c>
      <c r="AP1288" s="13" t="s">
        <v>98</v>
      </c>
      <c r="AQ1288" s="13"/>
      <c r="AR1288" s="13"/>
      <c r="AS1288" s="13"/>
      <c r="AT1288" s="13" t="s">
        <v>98</v>
      </c>
      <c r="AU1288" s="13"/>
      <c r="AV1288" s="13"/>
      <c r="AW1288" s="13"/>
      <c r="AX1288" s="13">
        <v>2022</v>
      </c>
      <c r="AY1288" s="13"/>
      <c r="AZ1288" s="13"/>
      <c r="BA1288" s="13" t="s">
        <v>361</v>
      </c>
      <c r="BB1288" s="13"/>
      <c r="BC1288" s="13"/>
      <c r="BD1288" s="13">
        <v>9</v>
      </c>
      <c r="BE1288" s="13">
        <v>2023</v>
      </c>
      <c r="BF1288" s="13" t="s">
        <v>217</v>
      </c>
      <c r="BG1288" s="13" t="s">
        <v>99</v>
      </c>
      <c r="BH1288" s="13" t="s">
        <v>99</v>
      </c>
      <c r="BI1288" s="13">
        <v>3</v>
      </c>
      <c r="BJ1288" s="13">
        <v>6</v>
      </c>
      <c r="BK1288" s="13">
        <v>6</v>
      </c>
      <c r="BN1288" s="5">
        <f t="shared" si="37"/>
        <v>570</v>
      </c>
    </row>
    <row r="1289" spans="1:66" x14ac:dyDescent="0.35">
      <c r="A1289" s="13" t="s">
        <v>5532</v>
      </c>
      <c r="B1289" s="13" t="s">
        <v>313</v>
      </c>
      <c r="C1289" s="13" t="s">
        <v>244</v>
      </c>
      <c r="D1289" s="13" t="s">
        <v>5533</v>
      </c>
      <c r="E1289" s="13" t="s">
        <v>5534</v>
      </c>
      <c r="F1289" s="13" t="s">
        <v>325</v>
      </c>
      <c r="G1289" s="13" t="s">
        <v>5535</v>
      </c>
      <c r="H1289" s="13" t="s">
        <v>5536</v>
      </c>
      <c r="I1289" s="13"/>
      <c r="J1289" s="13"/>
      <c r="K1289" s="13">
        <v>1</v>
      </c>
      <c r="L1289" s="13">
        <v>1</v>
      </c>
      <c r="M1289" s="13">
        <v>0</v>
      </c>
      <c r="N1289" s="13" t="s">
        <v>90</v>
      </c>
      <c r="O1289" s="13">
        <v>115</v>
      </c>
      <c r="P1289" s="13">
        <v>0</v>
      </c>
      <c r="Q1289" s="13">
        <v>0</v>
      </c>
      <c r="R1289" s="13" t="s">
        <v>5537</v>
      </c>
      <c r="S1289" s="13" t="s">
        <v>4969</v>
      </c>
      <c r="T1289" s="13" t="s">
        <v>4969</v>
      </c>
      <c r="U1289" s="13" t="s">
        <v>5538</v>
      </c>
      <c r="V1289" s="13"/>
      <c r="W1289" s="13"/>
      <c r="X1289" s="13"/>
      <c r="Y1289" s="13" t="s">
        <v>5539</v>
      </c>
      <c r="Z1289" s="13" t="s">
        <v>5540</v>
      </c>
      <c r="AA1289" s="13"/>
      <c r="AB1289" s="13" t="s">
        <v>325</v>
      </c>
      <c r="AC1289" s="13" t="s">
        <v>244</v>
      </c>
      <c r="AD1289" s="13" t="s">
        <v>216</v>
      </c>
      <c r="AE1289" s="13"/>
      <c r="AF1289" s="13"/>
      <c r="AG1289" s="13"/>
      <c r="AH1289" s="13"/>
      <c r="AI1289" s="13"/>
      <c r="AJ1289" s="13"/>
      <c r="AK1289" s="13" t="s">
        <v>4878</v>
      </c>
      <c r="AL1289" s="13" t="s">
        <v>4178</v>
      </c>
      <c r="AM1289" s="13" t="s">
        <v>5541</v>
      </c>
      <c r="AN1289" s="13" t="s">
        <v>5542</v>
      </c>
      <c r="AO1289" s="13" t="s">
        <v>98</v>
      </c>
      <c r="AP1289" s="13" t="s">
        <v>98</v>
      </c>
      <c r="AQ1289" s="13"/>
      <c r="AR1289" s="13"/>
      <c r="AS1289" s="13"/>
      <c r="AT1289" s="13" t="s">
        <v>98</v>
      </c>
      <c r="AU1289" s="13"/>
      <c r="AV1289" s="13"/>
      <c r="AW1289" s="13"/>
      <c r="AX1289" s="13">
        <v>2022</v>
      </c>
      <c r="AY1289" s="13"/>
      <c r="AZ1289" s="13"/>
      <c r="BA1289" s="13" t="s">
        <v>361</v>
      </c>
      <c r="BB1289" s="13"/>
      <c r="BC1289" s="13"/>
      <c r="BD1289" s="13">
        <v>9</v>
      </c>
      <c r="BE1289" s="13"/>
      <c r="BF1289" s="13" t="s">
        <v>217</v>
      </c>
      <c r="BG1289" s="13" t="s">
        <v>99</v>
      </c>
      <c r="BH1289" s="13"/>
      <c r="BI1289" s="13">
        <v>3</v>
      </c>
      <c r="BJ1289" s="13">
        <v>6</v>
      </c>
      <c r="BK1289" s="13"/>
      <c r="BN1289" s="5">
        <f t="shared" si="37"/>
        <v>115</v>
      </c>
    </row>
    <row r="1290" spans="1:66" x14ac:dyDescent="0.35">
      <c r="A1290" s="13" t="s">
        <v>5543</v>
      </c>
      <c r="B1290" s="13" t="s">
        <v>313</v>
      </c>
      <c r="C1290" s="13" t="s">
        <v>244</v>
      </c>
      <c r="D1290" s="13" t="s">
        <v>5533</v>
      </c>
      <c r="E1290" s="13" t="s">
        <v>5534</v>
      </c>
      <c r="F1290" s="13" t="s">
        <v>325</v>
      </c>
      <c r="G1290" s="13" t="s">
        <v>5535</v>
      </c>
      <c r="H1290" s="13" t="s">
        <v>5536</v>
      </c>
      <c r="I1290" s="13"/>
      <c r="J1290" s="13"/>
      <c r="K1290" s="13">
        <v>1</v>
      </c>
      <c r="L1290" s="13">
        <v>1</v>
      </c>
      <c r="M1290" s="13">
        <v>0</v>
      </c>
      <c r="N1290" s="13" t="s">
        <v>90</v>
      </c>
      <c r="O1290" s="13">
        <v>115</v>
      </c>
      <c r="P1290" s="13">
        <v>0</v>
      </c>
      <c r="Q1290" s="13">
        <v>0</v>
      </c>
      <c r="R1290" s="13" t="s">
        <v>5544</v>
      </c>
      <c r="S1290" s="13" t="s">
        <v>4969</v>
      </c>
      <c r="T1290" s="13" t="s">
        <v>4969</v>
      </c>
      <c r="U1290" s="13" t="s">
        <v>5545</v>
      </c>
      <c r="V1290" s="13"/>
      <c r="W1290" s="13"/>
      <c r="X1290" s="13"/>
      <c r="Y1290" s="13" t="s">
        <v>5539</v>
      </c>
      <c r="Z1290" s="13" t="s">
        <v>5540</v>
      </c>
      <c r="AA1290" s="13"/>
      <c r="AB1290" s="13" t="s">
        <v>325</v>
      </c>
      <c r="AC1290" s="13" t="s">
        <v>244</v>
      </c>
      <c r="AD1290" s="13" t="s">
        <v>216</v>
      </c>
      <c r="AE1290" s="13"/>
      <c r="AF1290" s="13"/>
      <c r="AG1290" s="13"/>
      <c r="AH1290" s="13"/>
      <c r="AI1290" s="13"/>
      <c r="AJ1290" s="13"/>
      <c r="AK1290" s="13" t="s">
        <v>4878</v>
      </c>
      <c r="AL1290" s="13" t="s">
        <v>4178</v>
      </c>
      <c r="AM1290" s="13" t="s">
        <v>5541</v>
      </c>
      <c r="AN1290" s="13" t="s">
        <v>5542</v>
      </c>
      <c r="AO1290" s="13" t="s">
        <v>98</v>
      </c>
      <c r="AP1290" s="13" t="s">
        <v>98</v>
      </c>
      <c r="AQ1290" s="13"/>
      <c r="AR1290" s="13"/>
      <c r="AS1290" s="13"/>
      <c r="AT1290" s="13" t="s">
        <v>98</v>
      </c>
      <c r="AU1290" s="13"/>
      <c r="AV1290" s="13"/>
      <c r="AW1290" s="13"/>
      <c r="AX1290" s="13">
        <v>2022</v>
      </c>
      <c r="AY1290" s="13"/>
      <c r="AZ1290" s="13"/>
      <c r="BA1290" s="13" t="s">
        <v>361</v>
      </c>
      <c r="BB1290" s="13"/>
      <c r="BC1290" s="13"/>
      <c r="BD1290" s="13">
        <v>9</v>
      </c>
      <c r="BE1290" s="13"/>
      <c r="BF1290" s="13" t="s">
        <v>217</v>
      </c>
      <c r="BG1290" s="13" t="s">
        <v>99</v>
      </c>
      <c r="BH1290" s="13"/>
      <c r="BI1290" s="13">
        <v>3</v>
      </c>
      <c r="BJ1290" s="13">
        <v>6</v>
      </c>
      <c r="BK1290" s="13"/>
      <c r="BN1290" s="5">
        <f t="shared" si="37"/>
        <v>115</v>
      </c>
    </row>
    <row r="1291" spans="1:66" x14ac:dyDescent="0.35">
      <c r="A1291" s="13" t="s">
        <v>5546</v>
      </c>
      <c r="B1291" s="13" t="s">
        <v>313</v>
      </c>
      <c r="C1291" s="13" t="s">
        <v>84</v>
      </c>
      <c r="D1291" s="13" t="s">
        <v>5547</v>
      </c>
      <c r="E1291" s="13" t="s">
        <v>5548</v>
      </c>
      <c r="F1291" s="13" t="s">
        <v>221</v>
      </c>
      <c r="G1291" s="13" t="s">
        <v>5549</v>
      </c>
      <c r="H1291" s="13" t="s">
        <v>5550</v>
      </c>
      <c r="I1291" s="13"/>
      <c r="J1291" s="13"/>
      <c r="K1291" s="13">
        <v>1</v>
      </c>
      <c r="L1291" s="13">
        <v>1</v>
      </c>
      <c r="M1291" s="13">
        <v>0</v>
      </c>
      <c r="N1291" s="13" t="s">
        <v>224</v>
      </c>
      <c r="O1291" s="13">
        <v>234.51327433628299</v>
      </c>
      <c r="P1291" s="13">
        <v>0</v>
      </c>
      <c r="Q1291" s="13">
        <v>0</v>
      </c>
      <c r="R1291" s="13"/>
      <c r="S1291" s="13"/>
      <c r="T1291" s="13" t="s">
        <v>5551</v>
      </c>
      <c r="U1291" s="13"/>
      <c r="V1291" s="13" t="s">
        <v>5552</v>
      </c>
      <c r="W1291" s="13" t="s">
        <v>5552</v>
      </c>
      <c r="X1291" s="13"/>
      <c r="Y1291" s="13" t="s">
        <v>5553</v>
      </c>
      <c r="Z1291" s="13" t="s">
        <v>5554</v>
      </c>
      <c r="AA1291" s="13"/>
      <c r="AB1291" s="13" t="s">
        <v>221</v>
      </c>
      <c r="AC1291" s="13" t="s">
        <v>84</v>
      </c>
      <c r="AD1291" s="13" t="s">
        <v>216</v>
      </c>
      <c r="AE1291" s="13"/>
      <c r="AF1291" s="13"/>
      <c r="AG1291" s="13"/>
      <c r="AH1291" s="13"/>
      <c r="AI1291" s="13"/>
      <c r="AJ1291" s="13"/>
      <c r="AK1291" s="13"/>
      <c r="AL1291" s="13"/>
      <c r="AM1291" s="13"/>
      <c r="AN1291" s="13"/>
      <c r="AO1291" s="13" t="s">
        <v>98</v>
      </c>
      <c r="AP1291" s="13" t="s">
        <v>98</v>
      </c>
      <c r="AQ1291" s="13"/>
      <c r="AR1291" s="13"/>
      <c r="AS1291" s="13"/>
      <c r="AT1291" s="13" t="s">
        <v>98</v>
      </c>
      <c r="AU1291" s="13"/>
      <c r="AV1291" s="13"/>
      <c r="AW1291" s="13"/>
      <c r="AX1291" s="13">
        <v>2021</v>
      </c>
      <c r="AY1291" s="13"/>
      <c r="AZ1291" s="13"/>
      <c r="BA1291" s="13" t="s">
        <v>99</v>
      </c>
      <c r="BB1291" s="13"/>
      <c r="BC1291" s="13"/>
      <c r="BD1291" s="13">
        <v>4</v>
      </c>
      <c r="BE1291" s="13">
        <v>2021</v>
      </c>
      <c r="BF1291" s="13"/>
      <c r="BG1291" s="13"/>
      <c r="BH1291" s="13" t="s">
        <v>362</v>
      </c>
      <c r="BI1291" s="13"/>
      <c r="BJ1291" s="13"/>
      <c r="BK1291" s="13">
        <v>12</v>
      </c>
      <c r="BN1291" s="5">
        <f t="shared" si="37"/>
        <v>234.51327433628299</v>
      </c>
    </row>
    <row r="1292" spans="1:66" x14ac:dyDescent="0.35">
      <c r="A1292" s="13" t="s">
        <v>5555</v>
      </c>
      <c r="B1292" s="13" t="s">
        <v>313</v>
      </c>
      <c r="C1292" s="13" t="s">
        <v>84</v>
      </c>
      <c r="D1292" s="13" t="s">
        <v>5547</v>
      </c>
      <c r="E1292" s="13" t="s">
        <v>5548</v>
      </c>
      <c r="F1292" s="13" t="s">
        <v>221</v>
      </c>
      <c r="G1292" s="13" t="s">
        <v>5556</v>
      </c>
      <c r="H1292" s="13" t="s">
        <v>5557</v>
      </c>
      <c r="I1292" s="13"/>
      <c r="J1292" s="13"/>
      <c r="K1292" s="13">
        <v>1</v>
      </c>
      <c r="L1292" s="13">
        <v>1</v>
      </c>
      <c r="M1292" s="13">
        <v>0</v>
      </c>
      <c r="N1292" s="13" t="s">
        <v>224</v>
      </c>
      <c r="O1292" s="13">
        <v>231.85840707964601</v>
      </c>
      <c r="P1292" s="13">
        <v>0</v>
      </c>
      <c r="Q1292" s="13">
        <v>0</v>
      </c>
      <c r="R1292" s="13"/>
      <c r="S1292" s="13"/>
      <c r="T1292" s="13" t="s">
        <v>5551</v>
      </c>
      <c r="U1292" s="13"/>
      <c r="V1292" s="13" t="s">
        <v>5552</v>
      </c>
      <c r="W1292" s="13" t="s">
        <v>5552</v>
      </c>
      <c r="X1292" s="13"/>
      <c r="Y1292" s="13" t="s">
        <v>5558</v>
      </c>
      <c r="Z1292" s="13" t="s">
        <v>5559</v>
      </c>
      <c r="AA1292" s="13"/>
      <c r="AB1292" s="13" t="s">
        <v>221</v>
      </c>
      <c r="AC1292" s="13" t="s">
        <v>84</v>
      </c>
      <c r="AD1292" s="13" t="s">
        <v>216</v>
      </c>
      <c r="AE1292" s="13"/>
      <c r="AF1292" s="13"/>
      <c r="AG1292" s="13"/>
      <c r="AH1292" s="13"/>
      <c r="AI1292" s="13"/>
      <c r="AJ1292" s="13"/>
      <c r="AK1292" s="13"/>
      <c r="AL1292" s="13"/>
      <c r="AM1292" s="13"/>
      <c r="AN1292" s="13"/>
      <c r="AO1292" s="13" t="s">
        <v>98</v>
      </c>
      <c r="AP1292" s="13" t="s">
        <v>98</v>
      </c>
      <c r="AQ1292" s="13"/>
      <c r="AR1292" s="13"/>
      <c r="AS1292" s="13"/>
      <c r="AT1292" s="13" t="s">
        <v>98</v>
      </c>
      <c r="AU1292" s="13"/>
      <c r="AV1292" s="13"/>
      <c r="AW1292" s="13"/>
      <c r="AX1292" s="13">
        <v>2021</v>
      </c>
      <c r="AY1292" s="13"/>
      <c r="AZ1292" s="13"/>
      <c r="BA1292" s="13" t="s">
        <v>99</v>
      </c>
      <c r="BB1292" s="13"/>
      <c r="BC1292" s="13"/>
      <c r="BD1292" s="13">
        <v>4</v>
      </c>
      <c r="BE1292" s="13">
        <v>2021</v>
      </c>
      <c r="BF1292" s="13"/>
      <c r="BG1292" s="13"/>
      <c r="BH1292" s="13" t="s">
        <v>362</v>
      </c>
      <c r="BI1292" s="13"/>
      <c r="BJ1292" s="13"/>
      <c r="BK1292" s="13">
        <v>12</v>
      </c>
      <c r="BN1292" s="5">
        <f t="shared" si="37"/>
        <v>231.85840707964601</v>
      </c>
    </row>
    <row r="1293" spans="1:66" x14ac:dyDescent="0.35">
      <c r="A1293" s="13" t="s">
        <v>5560</v>
      </c>
      <c r="B1293" s="13" t="s">
        <v>313</v>
      </c>
      <c r="C1293" s="13" t="s">
        <v>84</v>
      </c>
      <c r="D1293" s="13" t="s">
        <v>5561</v>
      </c>
      <c r="E1293" s="13" t="s">
        <v>5562</v>
      </c>
      <c r="F1293" s="13" t="s">
        <v>221</v>
      </c>
      <c r="G1293" s="13" t="s">
        <v>5563</v>
      </c>
      <c r="H1293" s="13" t="s">
        <v>5564</v>
      </c>
      <c r="I1293" s="13"/>
      <c r="J1293" s="13"/>
      <c r="K1293" s="13">
        <v>1</v>
      </c>
      <c r="L1293" s="13">
        <v>1</v>
      </c>
      <c r="M1293" s="13">
        <v>0</v>
      </c>
      <c r="N1293" s="13" t="s">
        <v>224</v>
      </c>
      <c r="O1293" s="13">
        <v>277.496839443743</v>
      </c>
      <c r="P1293" s="13">
        <v>0</v>
      </c>
      <c r="Q1293" s="13">
        <v>0</v>
      </c>
      <c r="R1293" s="13"/>
      <c r="S1293" s="13" t="s">
        <v>5552</v>
      </c>
      <c r="T1293" s="13" t="s">
        <v>5565</v>
      </c>
      <c r="U1293" s="13"/>
      <c r="V1293" s="13" t="s">
        <v>5552</v>
      </c>
      <c r="W1293" s="13" t="s">
        <v>5566</v>
      </c>
      <c r="X1293" s="13"/>
      <c r="Y1293" s="13" t="s">
        <v>5567</v>
      </c>
      <c r="Z1293" s="13" t="s">
        <v>5568</v>
      </c>
      <c r="AA1293" s="13"/>
      <c r="AB1293" s="13" t="s">
        <v>221</v>
      </c>
      <c r="AC1293" s="13" t="s">
        <v>84</v>
      </c>
      <c r="AD1293" s="13" t="s">
        <v>216</v>
      </c>
      <c r="AE1293" s="13"/>
      <c r="AF1293" s="13"/>
      <c r="AG1293" s="13"/>
      <c r="AH1293" s="13"/>
      <c r="AI1293" s="13"/>
      <c r="AJ1293" s="13"/>
      <c r="AK1293" s="13"/>
      <c r="AL1293" s="13"/>
      <c r="AM1293" s="13"/>
      <c r="AN1293" s="13"/>
      <c r="AO1293" s="13" t="s">
        <v>98</v>
      </c>
      <c r="AP1293" s="13" t="s">
        <v>98</v>
      </c>
      <c r="AQ1293" s="13"/>
      <c r="AR1293" s="13"/>
      <c r="AS1293" s="13"/>
      <c r="AT1293" s="13" t="s">
        <v>98</v>
      </c>
      <c r="AU1293" s="13"/>
      <c r="AV1293" s="13"/>
      <c r="AW1293" s="13"/>
      <c r="AX1293" s="13">
        <v>2021</v>
      </c>
      <c r="AY1293" s="13"/>
      <c r="AZ1293" s="13"/>
      <c r="BA1293" s="13" t="s">
        <v>99</v>
      </c>
      <c r="BB1293" s="13"/>
      <c r="BC1293" s="13"/>
      <c r="BD1293" s="13">
        <v>5</v>
      </c>
      <c r="BE1293" s="13">
        <v>2022</v>
      </c>
      <c r="BF1293" s="13"/>
      <c r="BG1293" s="13"/>
      <c r="BH1293" s="13" t="s">
        <v>362</v>
      </c>
      <c r="BI1293" s="13"/>
      <c r="BJ1293" s="13"/>
      <c r="BK1293" s="13">
        <v>11</v>
      </c>
      <c r="BN1293" s="5">
        <f t="shared" si="37"/>
        <v>277.496839443743</v>
      </c>
    </row>
    <row r="1294" spans="1:66" x14ac:dyDescent="0.35">
      <c r="A1294" s="13" t="s">
        <v>5569</v>
      </c>
      <c r="B1294" s="13" t="s">
        <v>313</v>
      </c>
      <c r="C1294" s="13" t="s">
        <v>84</v>
      </c>
      <c r="D1294" s="13" t="s">
        <v>5561</v>
      </c>
      <c r="E1294" s="13" t="s">
        <v>5562</v>
      </c>
      <c r="F1294" s="13" t="s">
        <v>221</v>
      </c>
      <c r="G1294" s="13" t="s">
        <v>5563</v>
      </c>
      <c r="H1294" s="13" t="s">
        <v>5564</v>
      </c>
      <c r="I1294" s="13"/>
      <c r="J1294" s="13"/>
      <c r="K1294" s="13">
        <v>1</v>
      </c>
      <c r="L1294" s="13">
        <v>1</v>
      </c>
      <c r="M1294" s="13">
        <v>0</v>
      </c>
      <c r="N1294" s="13" t="s">
        <v>224</v>
      </c>
      <c r="O1294" s="13">
        <v>277.496839443743</v>
      </c>
      <c r="P1294" s="13">
        <v>0</v>
      </c>
      <c r="Q1294" s="13">
        <v>0</v>
      </c>
      <c r="R1294" s="13"/>
      <c r="S1294" s="13" t="s">
        <v>5552</v>
      </c>
      <c r="T1294" s="13" t="s">
        <v>5565</v>
      </c>
      <c r="U1294" s="13"/>
      <c r="V1294" s="13" t="s">
        <v>5552</v>
      </c>
      <c r="W1294" s="13" t="s">
        <v>5566</v>
      </c>
      <c r="X1294" s="13"/>
      <c r="Y1294" s="13" t="s">
        <v>5567</v>
      </c>
      <c r="Z1294" s="13" t="s">
        <v>5568</v>
      </c>
      <c r="AA1294" s="13"/>
      <c r="AB1294" s="13" t="s">
        <v>221</v>
      </c>
      <c r="AC1294" s="13" t="s">
        <v>84</v>
      </c>
      <c r="AD1294" s="13" t="s">
        <v>216</v>
      </c>
      <c r="AE1294" s="13"/>
      <c r="AF1294" s="13"/>
      <c r="AG1294" s="13"/>
      <c r="AH1294" s="13"/>
      <c r="AI1294" s="13"/>
      <c r="AJ1294" s="13"/>
      <c r="AK1294" s="13"/>
      <c r="AL1294" s="13"/>
      <c r="AM1294" s="13"/>
      <c r="AN1294" s="13"/>
      <c r="AO1294" s="13" t="s">
        <v>98</v>
      </c>
      <c r="AP1294" s="13" t="s">
        <v>98</v>
      </c>
      <c r="AQ1294" s="13"/>
      <c r="AR1294" s="13"/>
      <c r="AS1294" s="13"/>
      <c r="AT1294" s="13" t="s">
        <v>98</v>
      </c>
      <c r="AU1294" s="13"/>
      <c r="AV1294" s="13"/>
      <c r="AW1294" s="13"/>
      <c r="AX1294" s="13">
        <v>2021</v>
      </c>
      <c r="AY1294" s="13"/>
      <c r="AZ1294" s="13"/>
      <c r="BA1294" s="13" t="s">
        <v>99</v>
      </c>
      <c r="BB1294" s="13"/>
      <c r="BC1294" s="13"/>
      <c r="BD1294" s="13">
        <v>5</v>
      </c>
      <c r="BE1294" s="13">
        <v>2022</v>
      </c>
      <c r="BF1294" s="13"/>
      <c r="BG1294" s="13"/>
      <c r="BH1294" s="13" t="s">
        <v>362</v>
      </c>
      <c r="BI1294" s="13"/>
      <c r="BJ1294" s="13"/>
      <c r="BK1294" s="13">
        <v>11</v>
      </c>
      <c r="BN1294" s="5">
        <f t="shared" si="37"/>
        <v>277.496839443743</v>
      </c>
    </row>
    <row r="1295" spans="1:66" x14ac:dyDescent="0.35">
      <c r="A1295" s="13" t="s">
        <v>5570</v>
      </c>
      <c r="B1295" s="13" t="s">
        <v>313</v>
      </c>
      <c r="C1295" s="13" t="s">
        <v>84</v>
      </c>
      <c r="D1295" s="13" t="s">
        <v>5561</v>
      </c>
      <c r="E1295" s="13" t="s">
        <v>5562</v>
      </c>
      <c r="F1295" s="13" t="s">
        <v>221</v>
      </c>
      <c r="G1295" s="13" t="s">
        <v>5563</v>
      </c>
      <c r="H1295" s="13" t="s">
        <v>5564</v>
      </c>
      <c r="I1295" s="13"/>
      <c r="J1295" s="13"/>
      <c r="K1295" s="13">
        <v>1</v>
      </c>
      <c r="L1295" s="13">
        <v>1</v>
      </c>
      <c r="M1295" s="13">
        <v>0</v>
      </c>
      <c r="N1295" s="13" t="s">
        <v>224</v>
      </c>
      <c r="O1295" s="13">
        <v>277.496839443743</v>
      </c>
      <c r="P1295" s="13">
        <v>0</v>
      </c>
      <c r="Q1295" s="13">
        <v>0</v>
      </c>
      <c r="R1295" s="13"/>
      <c r="S1295" s="13" t="s">
        <v>5552</v>
      </c>
      <c r="T1295" s="13" t="s">
        <v>5565</v>
      </c>
      <c r="U1295" s="13"/>
      <c r="V1295" s="13" t="s">
        <v>5552</v>
      </c>
      <c r="W1295" s="13" t="s">
        <v>5566</v>
      </c>
      <c r="X1295" s="13"/>
      <c r="Y1295" s="13" t="s">
        <v>5567</v>
      </c>
      <c r="Z1295" s="13" t="s">
        <v>5568</v>
      </c>
      <c r="AA1295" s="13"/>
      <c r="AB1295" s="13" t="s">
        <v>221</v>
      </c>
      <c r="AC1295" s="13" t="s">
        <v>84</v>
      </c>
      <c r="AD1295" s="13" t="s">
        <v>216</v>
      </c>
      <c r="AE1295" s="13"/>
      <c r="AF1295" s="13"/>
      <c r="AG1295" s="13"/>
      <c r="AH1295" s="13"/>
      <c r="AI1295" s="13"/>
      <c r="AJ1295" s="13"/>
      <c r="AK1295" s="13"/>
      <c r="AL1295" s="13"/>
      <c r="AM1295" s="13"/>
      <c r="AN1295" s="13"/>
      <c r="AO1295" s="13" t="s">
        <v>98</v>
      </c>
      <c r="AP1295" s="13" t="s">
        <v>98</v>
      </c>
      <c r="AQ1295" s="13"/>
      <c r="AR1295" s="13"/>
      <c r="AS1295" s="13"/>
      <c r="AT1295" s="13" t="s">
        <v>98</v>
      </c>
      <c r="AU1295" s="13"/>
      <c r="AV1295" s="13"/>
      <c r="AW1295" s="13"/>
      <c r="AX1295" s="13">
        <v>2021</v>
      </c>
      <c r="AY1295" s="13"/>
      <c r="AZ1295" s="13"/>
      <c r="BA1295" s="13" t="s">
        <v>99</v>
      </c>
      <c r="BB1295" s="13"/>
      <c r="BC1295" s="13"/>
      <c r="BD1295" s="13">
        <v>5</v>
      </c>
      <c r="BE1295" s="13">
        <v>2022</v>
      </c>
      <c r="BF1295" s="13"/>
      <c r="BG1295" s="13"/>
      <c r="BH1295" s="13" t="s">
        <v>362</v>
      </c>
      <c r="BI1295" s="13"/>
      <c r="BJ1295" s="13"/>
      <c r="BK1295" s="13">
        <v>11</v>
      </c>
      <c r="BN1295" s="5">
        <f t="shared" si="37"/>
        <v>277.496839443743</v>
      </c>
    </row>
    <row r="1296" spans="1:66" x14ac:dyDescent="0.35">
      <c r="A1296" s="13" t="s">
        <v>5571</v>
      </c>
      <c r="B1296" s="13" t="s">
        <v>313</v>
      </c>
      <c r="C1296" s="13" t="s">
        <v>84</v>
      </c>
      <c r="D1296" s="13" t="s">
        <v>5561</v>
      </c>
      <c r="E1296" s="13" t="s">
        <v>5562</v>
      </c>
      <c r="F1296" s="13" t="s">
        <v>221</v>
      </c>
      <c r="G1296" s="13" t="s">
        <v>5563</v>
      </c>
      <c r="H1296" s="13" t="s">
        <v>5564</v>
      </c>
      <c r="I1296" s="13"/>
      <c r="J1296" s="13"/>
      <c r="K1296" s="13">
        <v>1</v>
      </c>
      <c r="L1296" s="13">
        <v>1</v>
      </c>
      <c r="M1296" s="13">
        <v>0</v>
      </c>
      <c r="N1296" s="13" t="s">
        <v>224</v>
      </c>
      <c r="O1296" s="13">
        <v>277.496839443743</v>
      </c>
      <c r="P1296" s="13">
        <v>0</v>
      </c>
      <c r="Q1296" s="13">
        <v>0</v>
      </c>
      <c r="R1296" s="13"/>
      <c r="S1296" s="13" t="s">
        <v>5552</v>
      </c>
      <c r="T1296" s="13" t="s">
        <v>4806</v>
      </c>
      <c r="U1296" s="13"/>
      <c r="V1296" s="13" t="s">
        <v>5552</v>
      </c>
      <c r="W1296" s="13" t="s">
        <v>5566</v>
      </c>
      <c r="X1296" s="13"/>
      <c r="Y1296" s="13" t="s">
        <v>5567</v>
      </c>
      <c r="Z1296" s="13" t="s">
        <v>5568</v>
      </c>
      <c r="AA1296" s="13"/>
      <c r="AB1296" s="13" t="s">
        <v>221</v>
      </c>
      <c r="AC1296" s="13" t="s">
        <v>84</v>
      </c>
      <c r="AD1296" s="13" t="s">
        <v>216</v>
      </c>
      <c r="AE1296" s="13"/>
      <c r="AF1296" s="13"/>
      <c r="AG1296" s="13"/>
      <c r="AH1296" s="13"/>
      <c r="AI1296" s="13"/>
      <c r="AJ1296" s="13"/>
      <c r="AK1296" s="13"/>
      <c r="AL1296" s="13"/>
      <c r="AM1296" s="13"/>
      <c r="AN1296" s="13"/>
      <c r="AO1296" s="13" t="s">
        <v>98</v>
      </c>
      <c r="AP1296" s="13" t="s">
        <v>98</v>
      </c>
      <c r="AQ1296" s="13"/>
      <c r="AR1296" s="13"/>
      <c r="AS1296" s="13"/>
      <c r="AT1296" s="13" t="s">
        <v>98</v>
      </c>
      <c r="AU1296" s="13"/>
      <c r="AV1296" s="13"/>
      <c r="AW1296" s="13"/>
      <c r="AX1296" s="13">
        <v>2021</v>
      </c>
      <c r="AY1296" s="13"/>
      <c r="AZ1296" s="13"/>
      <c r="BA1296" s="13" t="s">
        <v>217</v>
      </c>
      <c r="BB1296" s="13"/>
      <c r="BC1296" s="13"/>
      <c r="BD1296" s="13">
        <v>3</v>
      </c>
      <c r="BE1296" s="13">
        <v>2022</v>
      </c>
      <c r="BF1296" s="13"/>
      <c r="BG1296" s="13"/>
      <c r="BH1296" s="13" t="s">
        <v>362</v>
      </c>
      <c r="BI1296" s="13"/>
      <c r="BJ1296" s="13"/>
      <c r="BK1296" s="13">
        <v>11</v>
      </c>
      <c r="BN1296" s="5">
        <f t="shared" si="37"/>
        <v>277.496839443743</v>
      </c>
    </row>
    <row r="1297" spans="1:66" x14ac:dyDescent="0.35">
      <c r="A1297" s="13" t="s">
        <v>5572</v>
      </c>
      <c r="B1297" s="13" t="s">
        <v>313</v>
      </c>
      <c r="C1297" s="13" t="s">
        <v>84</v>
      </c>
      <c r="D1297" s="13" t="s">
        <v>5561</v>
      </c>
      <c r="E1297" s="13" t="s">
        <v>5562</v>
      </c>
      <c r="F1297" s="13" t="s">
        <v>221</v>
      </c>
      <c r="G1297" s="13" t="s">
        <v>5563</v>
      </c>
      <c r="H1297" s="13" t="s">
        <v>5564</v>
      </c>
      <c r="I1297" s="13"/>
      <c r="J1297" s="13"/>
      <c r="K1297" s="13">
        <v>1</v>
      </c>
      <c r="L1297" s="13">
        <v>1</v>
      </c>
      <c r="M1297" s="13">
        <v>0</v>
      </c>
      <c r="N1297" s="13" t="s">
        <v>224</v>
      </c>
      <c r="O1297" s="13">
        <v>277.496839443743</v>
      </c>
      <c r="P1297" s="13">
        <v>0</v>
      </c>
      <c r="Q1297" s="13">
        <v>0</v>
      </c>
      <c r="R1297" s="13"/>
      <c r="S1297" s="13" t="s">
        <v>5552</v>
      </c>
      <c r="T1297" s="13" t="s">
        <v>4806</v>
      </c>
      <c r="U1297" s="13"/>
      <c r="V1297" s="13" t="s">
        <v>5552</v>
      </c>
      <c r="W1297" s="13" t="s">
        <v>5566</v>
      </c>
      <c r="X1297" s="13"/>
      <c r="Y1297" s="13" t="s">
        <v>5567</v>
      </c>
      <c r="Z1297" s="13" t="s">
        <v>5568</v>
      </c>
      <c r="AA1297" s="13"/>
      <c r="AB1297" s="13" t="s">
        <v>221</v>
      </c>
      <c r="AC1297" s="13" t="s">
        <v>84</v>
      </c>
      <c r="AD1297" s="13" t="s">
        <v>216</v>
      </c>
      <c r="AE1297" s="13"/>
      <c r="AF1297" s="13"/>
      <c r="AG1297" s="13"/>
      <c r="AH1297" s="13"/>
      <c r="AI1297" s="13"/>
      <c r="AJ1297" s="13"/>
      <c r="AK1297" s="13"/>
      <c r="AL1297" s="13"/>
      <c r="AM1297" s="13"/>
      <c r="AN1297" s="13"/>
      <c r="AO1297" s="13" t="s">
        <v>98</v>
      </c>
      <c r="AP1297" s="13" t="s">
        <v>98</v>
      </c>
      <c r="AQ1297" s="13"/>
      <c r="AR1297" s="13"/>
      <c r="AS1297" s="13"/>
      <c r="AT1297" s="13" t="s">
        <v>98</v>
      </c>
      <c r="AU1297" s="13"/>
      <c r="AV1297" s="13"/>
      <c r="AW1297" s="13"/>
      <c r="AX1297" s="13">
        <v>2021</v>
      </c>
      <c r="AY1297" s="13"/>
      <c r="AZ1297" s="13"/>
      <c r="BA1297" s="13" t="s">
        <v>217</v>
      </c>
      <c r="BB1297" s="13"/>
      <c r="BC1297" s="13"/>
      <c r="BD1297" s="13">
        <v>3</v>
      </c>
      <c r="BE1297" s="13">
        <v>2022</v>
      </c>
      <c r="BF1297" s="13"/>
      <c r="BG1297" s="13"/>
      <c r="BH1297" s="13" t="s">
        <v>362</v>
      </c>
      <c r="BI1297" s="13"/>
      <c r="BJ1297" s="13"/>
      <c r="BK1297" s="13">
        <v>11</v>
      </c>
      <c r="BN1297" s="5">
        <f t="shared" si="37"/>
        <v>277.496839443743</v>
      </c>
    </row>
    <row r="1298" spans="1:66" x14ac:dyDescent="0.35">
      <c r="A1298" s="13" t="s">
        <v>5573</v>
      </c>
      <c r="B1298" s="13" t="s">
        <v>313</v>
      </c>
      <c r="C1298" s="13" t="s">
        <v>84</v>
      </c>
      <c r="D1298" s="13" t="s">
        <v>5561</v>
      </c>
      <c r="E1298" s="13" t="s">
        <v>5562</v>
      </c>
      <c r="F1298" s="13" t="s">
        <v>221</v>
      </c>
      <c r="G1298" s="13" t="s">
        <v>5563</v>
      </c>
      <c r="H1298" s="13" t="s">
        <v>5564</v>
      </c>
      <c r="I1298" s="13"/>
      <c r="J1298" s="13"/>
      <c r="K1298" s="13">
        <v>1</v>
      </c>
      <c r="L1298" s="13">
        <v>1</v>
      </c>
      <c r="M1298" s="13">
        <v>0</v>
      </c>
      <c r="N1298" s="13" t="s">
        <v>224</v>
      </c>
      <c r="O1298" s="13">
        <v>277.496839443743</v>
      </c>
      <c r="P1298" s="13">
        <v>0</v>
      </c>
      <c r="Q1298" s="13">
        <v>0</v>
      </c>
      <c r="R1298" s="13"/>
      <c r="S1298" s="13" t="s">
        <v>5552</v>
      </c>
      <c r="T1298" s="13" t="s">
        <v>4806</v>
      </c>
      <c r="U1298" s="13"/>
      <c r="V1298" s="13" t="s">
        <v>5552</v>
      </c>
      <c r="W1298" s="13" t="s">
        <v>5566</v>
      </c>
      <c r="X1298" s="13"/>
      <c r="Y1298" s="13" t="s">
        <v>5567</v>
      </c>
      <c r="Z1298" s="13" t="s">
        <v>5568</v>
      </c>
      <c r="AA1298" s="13"/>
      <c r="AB1298" s="13" t="s">
        <v>221</v>
      </c>
      <c r="AC1298" s="13" t="s">
        <v>84</v>
      </c>
      <c r="AD1298" s="13" t="s">
        <v>216</v>
      </c>
      <c r="AE1298" s="13"/>
      <c r="AF1298" s="13"/>
      <c r="AG1298" s="13"/>
      <c r="AH1298" s="13"/>
      <c r="AI1298" s="13"/>
      <c r="AJ1298" s="13"/>
      <c r="AK1298" s="13"/>
      <c r="AL1298" s="13"/>
      <c r="AM1298" s="13"/>
      <c r="AN1298" s="13"/>
      <c r="AO1298" s="13" t="s">
        <v>98</v>
      </c>
      <c r="AP1298" s="13" t="s">
        <v>98</v>
      </c>
      <c r="AQ1298" s="13"/>
      <c r="AR1298" s="13"/>
      <c r="AS1298" s="13"/>
      <c r="AT1298" s="13" t="s">
        <v>98</v>
      </c>
      <c r="AU1298" s="13"/>
      <c r="AV1298" s="13"/>
      <c r="AW1298" s="13"/>
      <c r="AX1298" s="13">
        <v>2021</v>
      </c>
      <c r="AY1298" s="13"/>
      <c r="AZ1298" s="13"/>
      <c r="BA1298" s="13" t="s">
        <v>217</v>
      </c>
      <c r="BB1298" s="13"/>
      <c r="BC1298" s="13"/>
      <c r="BD1298" s="13">
        <v>3</v>
      </c>
      <c r="BE1298" s="13">
        <v>2022</v>
      </c>
      <c r="BF1298" s="13"/>
      <c r="BG1298" s="13"/>
      <c r="BH1298" s="13" t="s">
        <v>362</v>
      </c>
      <c r="BI1298" s="13"/>
      <c r="BJ1298" s="13"/>
      <c r="BK1298" s="13">
        <v>11</v>
      </c>
      <c r="BN1298" s="5">
        <f t="shared" si="37"/>
        <v>277.496839443743</v>
      </c>
    </row>
    <row r="1299" spans="1:66" x14ac:dyDescent="0.35">
      <c r="A1299" s="13" t="s">
        <v>5574</v>
      </c>
      <c r="B1299" s="13" t="s">
        <v>313</v>
      </c>
      <c r="C1299" s="13" t="s">
        <v>84</v>
      </c>
      <c r="D1299" s="13" t="s">
        <v>5561</v>
      </c>
      <c r="E1299" s="13" t="s">
        <v>5562</v>
      </c>
      <c r="F1299" s="13" t="s">
        <v>221</v>
      </c>
      <c r="G1299" s="13" t="s">
        <v>5563</v>
      </c>
      <c r="H1299" s="13" t="s">
        <v>5564</v>
      </c>
      <c r="I1299" s="13"/>
      <c r="J1299" s="13"/>
      <c r="K1299" s="13">
        <v>1</v>
      </c>
      <c r="L1299" s="13">
        <v>1</v>
      </c>
      <c r="M1299" s="13">
        <v>0</v>
      </c>
      <c r="N1299" s="13" t="s">
        <v>224</v>
      </c>
      <c r="O1299" s="13">
        <v>277.496839443743</v>
      </c>
      <c r="P1299" s="13">
        <v>0</v>
      </c>
      <c r="Q1299" s="13">
        <v>0</v>
      </c>
      <c r="R1299" s="13"/>
      <c r="S1299" s="13" t="s">
        <v>5552</v>
      </c>
      <c r="T1299" s="13" t="s">
        <v>4806</v>
      </c>
      <c r="U1299" s="13"/>
      <c r="V1299" s="13" t="s">
        <v>5552</v>
      </c>
      <c r="W1299" s="13" t="s">
        <v>5566</v>
      </c>
      <c r="X1299" s="13"/>
      <c r="Y1299" s="13" t="s">
        <v>5567</v>
      </c>
      <c r="Z1299" s="13" t="s">
        <v>5568</v>
      </c>
      <c r="AA1299" s="13"/>
      <c r="AB1299" s="13" t="s">
        <v>221</v>
      </c>
      <c r="AC1299" s="13" t="s">
        <v>84</v>
      </c>
      <c r="AD1299" s="13" t="s">
        <v>216</v>
      </c>
      <c r="AE1299" s="13"/>
      <c r="AF1299" s="13"/>
      <c r="AG1299" s="13"/>
      <c r="AH1299" s="13"/>
      <c r="AI1299" s="13"/>
      <c r="AJ1299" s="13"/>
      <c r="AK1299" s="13"/>
      <c r="AL1299" s="13"/>
      <c r="AM1299" s="13"/>
      <c r="AN1299" s="13"/>
      <c r="AO1299" s="13" t="s">
        <v>98</v>
      </c>
      <c r="AP1299" s="13" t="s">
        <v>98</v>
      </c>
      <c r="AQ1299" s="13"/>
      <c r="AR1299" s="13"/>
      <c r="AS1299" s="13"/>
      <c r="AT1299" s="13" t="s">
        <v>98</v>
      </c>
      <c r="AU1299" s="13"/>
      <c r="AV1299" s="13"/>
      <c r="AW1299" s="13"/>
      <c r="AX1299" s="13">
        <v>2021</v>
      </c>
      <c r="AY1299" s="13"/>
      <c r="AZ1299" s="13"/>
      <c r="BA1299" s="13" t="s">
        <v>217</v>
      </c>
      <c r="BB1299" s="13"/>
      <c r="BC1299" s="13"/>
      <c r="BD1299" s="13">
        <v>3</v>
      </c>
      <c r="BE1299" s="13">
        <v>2022</v>
      </c>
      <c r="BF1299" s="13"/>
      <c r="BG1299" s="13"/>
      <c r="BH1299" s="13" t="s">
        <v>362</v>
      </c>
      <c r="BI1299" s="13"/>
      <c r="BJ1299" s="13"/>
      <c r="BK1299" s="13">
        <v>11</v>
      </c>
      <c r="BN1299" s="5">
        <f t="shared" si="37"/>
        <v>277.496839443743</v>
      </c>
    </row>
    <row r="1300" spans="1:66" x14ac:dyDescent="0.35">
      <c r="A1300" s="13" t="s">
        <v>5575</v>
      </c>
      <c r="B1300" s="13" t="s">
        <v>313</v>
      </c>
      <c r="C1300" s="13" t="s">
        <v>84</v>
      </c>
      <c r="D1300" s="13" t="s">
        <v>5561</v>
      </c>
      <c r="E1300" s="13" t="s">
        <v>5562</v>
      </c>
      <c r="F1300" s="13" t="s">
        <v>221</v>
      </c>
      <c r="G1300" s="13" t="s">
        <v>5563</v>
      </c>
      <c r="H1300" s="13" t="s">
        <v>5564</v>
      </c>
      <c r="I1300" s="13"/>
      <c r="J1300" s="13"/>
      <c r="K1300" s="13">
        <v>1</v>
      </c>
      <c r="L1300" s="13">
        <v>1</v>
      </c>
      <c r="M1300" s="13">
        <v>0</v>
      </c>
      <c r="N1300" s="13" t="s">
        <v>224</v>
      </c>
      <c r="O1300" s="13">
        <v>277.496839443743</v>
      </c>
      <c r="P1300" s="13">
        <v>0</v>
      </c>
      <c r="Q1300" s="13">
        <v>0</v>
      </c>
      <c r="R1300" s="13"/>
      <c r="S1300" s="13" t="s">
        <v>5552</v>
      </c>
      <c r="T1300" s="13" t="s">
        <v>4806</v>
      </c>
      <c r="U1300" s="13"/>
      <c r="V1300" s="13" t="s">
        <v>5552</v>
      </c>
      <c r="W1300" s="13" t="s">
        <v>5566</v>
      </c>
      <c r="X1300" s="13"/>
      <c r="Y1300" s="13" t="s">
        <v>5567</v>
      </c>
      <c r="Z1300" s="13" t="s">
        <v>5568</v>
      </c>
      <c r="AA1300" s="13"/>
      <c r="AB1300" s="13" t="s">
        <v>221</v>
      </c>
      <c r="AC1300" s="13" t="s">
        <v>84</v>
      </c>
      <c r="AD1300" s="13" t="s">
        <v>216</v>
      </c>
      <c r="AE1300" s="13"/>
      <c r="AF1300" s="13"/>
      <c r="AG1300" s="13"/>
      <c r="AH1300" s="13"/>
      <c r="AI1300" s="13"/>
      <c r="AJ1300" s="13"/>
      <c r="AK1300" s="13"/>
      <c r="AL1300" s="13"/>
      <c r="AM1300" s="13"/>
      <c r="AN1300" s="13"/>
      <c r="AO1300" s="13" t="s">
        <v>98</v>
      </c>
      <c r="AP1300" s="13" t="s">
        <v>98</v>
      </c>
      <c r="AQ1300" s="13"/>
      <c r="AR1300" s="13"/>
      <c r="AS1300" s="13"/>
      <c r="AT1300" s="13" t="s">
        <v>98</v>
      </c>
      <c r="AU1300" s="13"/>
      <c r="AV1300" s="13"/>
      <c r="AW1300" s="13"/>
      <c r="AX1300" s="13">
        <v>2021</v>
      </c>
      <c r="AY1300" s="13"/>
      <c r="AZ1300" s="13"/>
      <c r="BA1300" s="13" t="s">
        <v>217</v>
      </c>
      <c r="BB1300" s="13"/>
      <c r="BC1300" s="13"/>
      <c r="BD1300" s="13">
        <v>3</v>
      </c>
      <c r="BE1300" s="13">
        <v>2022</v>
      </c>
      <c r="BF1300" s="13"/>
      <c r="BG1300" s="13"/>
      <c r="BH1300" s="13" t="s">
        <v>362</v>
      </c>
      <c r="BI1300" s="13"/>
      <c r="BJ1300" s="13"/>
      <c r="BK1300" s="13">
        <v>11</v>
      </c>
      <c r="BN1300" s="5">
        <f t="shared" si="37"/>
        <v>277.496839443743</v>
      </c>
    </row>
    <row r="1301" spans="1:66" x14ac:dyDescent="0.35">
      <c r="A1301" s="13" t="s">
        <v>5576</v>
      </c>
      <c r="B1301" s="13" t="s">
        <v>313</v>
      </c>
      <c r="C1301" s="13" t="s">
        <v>84</v>
      </c>
      <c r="D1301" s="13" t="s">
        <v>5561</v>
      </c>
      <c r="E1301" s="13" t="s">
        <v>5562</v>
      </c>
      <c r="F1301" s="13" t="s">
        <v>221</v>
      </c>
      <c r="G1301" s="13" t="s">
        <v>5563</v>
      </c>
      <c r="H1301" s="13" t="s">
        <v>5564</v>
      </c>
      <c r="I1301" s="13"/>
      <c r="J1301" s="13"/>
      <c r="K1301" s="13">
        <v>1</v>
      </c>
      <c r="L1301" s="13">
        <v>1</v>
      </c>
      <c r="M1301" s="13">
        <v>0</v>
      </c>
      <c r="N1301" s="13" t="s">
        <v>224</v>
      </c>
      <c r="O1301" s="13">
        <v>277.496839443743</v>
      </c>
      <c r="P1301" s="13">
        <v>0</v>
      </c>
      <c r="Q1301" s="13">
        <v>0</v>
      </c>
      <c r="R1301" s="13"/>
      <c r="S1301" s="13" t="s">
        <v>5552</v>
      </c>
      <c r="T1301" s="13" t="s">
        <v>4806</v>
      </c>
      <c r="U1301" s="13"/>
      <c r="V1301" s="13" t="s">
        <v>5552</v>
      </c>
      <c r="W1301" s="13" t="s">
        <v>5566</v>
      </c>
      <c r="X1301" s="13"/>
      <c r="Y1301" s="13" t="s">
        <v>5567</v>
      </c>
      <c r="Z1301" s="13" t="s">
        <v>5568</v>
      </c>
      <c r="AA1301" s="13"/>
      <c r="AB1301" s="13" t="s">
        <v>221</v>
      </c>
      <c r="AC1301" s="13" t="s">
        <v>84</v>
      </c>
      <c r="AD1301" s="13" t="s">
        <v>216</v>
      </c>
      <c r="AE1301" s="13"/>
      <c r="AF1301" s="13"/>
      <c r="AG1301" s="13"/>
      <c r="AH1301" s="13"/>
      <c r="AI1301" s="13"/>
      <c r="AJ1301" s="13"/>
      <c r="AK1301" s="13"/>
      <c r="AL1301" s="13"/>
      <c r="AM1301" s="13"/>
      <c r="AN1301" s="13"/>
      <c r="AO1301" s="13" t="s">
        <v>98</v>
      </c>
      <c r="AP1301" s="13" t="s">
        <v>98</v>
      </c>
      <c r="AQ1301" s="13"/>
      <c r="AR1301" s="13"/>
      <c r="AS1301" s="13"/>
      <c r="AT1301" s="13" t="s">
        <v>98</v>
      </c>
      <c r="AU1301" s="13"/>
      <c r="AV1301" s="13"/>
      <c r="AW1301" s="13"/>
      <c r="AX1301" s="13">
        <v>2021</v>
      </c>
      <c r="AY1301" s="13"/>
      <c r="AZ1301" s="13"/>
      <c r="BA1301" s="13" t="s">
        <v>217</v>
      </c>
      <c r="BB1301" s="13"/>
      <c r="BC1301" s="13"/>
      <c r="BD1301" s="13">
        <v>3</v>
      </c>
      <c r="BE1301" s="13">
        <v>2022</v>
      </c>
      <c r="BF1301" s="13"/>
      <c r="BG1301" s="13"/>
      <c r="BH1301" s="13" t="s">
        <v>362</v>
      </c>
      <c r="BI1301" s="13"/>
      <c r="BJ1301" s="13"/>
      <c r="BK1301" s="13">
        <v>11</v>
      </c>
      <c r="BN1301" s="5">
        <f t="shared" si="37"/>
        <v>277.496839443743</v>
      </c>
    </row>
    <row r="1302" spans="1:66" x14ac:dyDescent="0.35">
      <c r="A1302" s="13" t="s">
        <v>5577</v>
      </c>
      <c r="B1302" s="13" t="s">
        <v>313</v>
      </c>
      <c r="C1302" s="13" t="s">
        <v>84</v>
      </c>
      <c r="D1302" s="13" t="s">
        <v>5561</v>
      </c>
      <c r="E1302" s="13" t="s">
        <v>5562</v>
      </c>
      <c r="F1302" s="13" t="s">
        <v>221</v>
      </c>
      <c r="G1302" s="13" t="s">
        <v>5563</v>
      </c>
      <c r="H1302" s="13" t="s">
        <v>5564</v>
      </c>
      <c r="I1302" s="13"/>
      <c r="J1302" s="13"/>
      <c r="K1302" s="13">
        <v>1</v>
      </c>
      <c r="L1302" s="13">
        <v>1</v>
      </c>
      <c r="M1302" s="13">
        <v>0</v>
      </c>
      <c r="N1302" s="13" t="s">
        <v>224</v>
      </c>
      <c r="O1302" s="13">
        <v>277.496839443743</v>
      </c>
      <c r="P1302" s="13">
        <v>0</v>
      </c>
      <c r="Q1302" s="13">
        <v>0</v>
      </c>
      <c r="R1302" s="13"/>
      <c r="S1302" s="13" t="s">
        <v>5552</v>
      </c>
      <c r="T1302" s="13" t="s">
        <v>4806</v>
      </c>
      <c r="U1302" s="13"/>
      <c r="V1302" s="13" t="s">
        <v>5552</v>
      </c>
      <c r="W1302" s="13" t="s">
        <v>5566</v>
      </c>
      <c r="X1302" s="13"/>
      <c r="Y1302" s="13" t="s">
        <v>5567</v>
      </c>
      <c r="Z1302" s="13" t="s">
        <v>5568</v>
      </c>
      <c r="AA1302" s="13"/>
      <c r="AB1302" s="13" t="s">
        <v>221</v>
      </c>
      <c r="AC1302" s="13" t="s">
        <v>84</v>
      </c>
      <c r="AD1302" s="13" t="s">
        <v>216</v>
      </c>
      <c r="AE1302" s="13"/>
      <c r="AF1302" s="13"/>
      <c r="AG1302" s="13"/>
      <c r="AH1302" s="13"/>
      <c r="AI1302" s="13"/>
      <c r="AJ1302" s="13"/>
      <c r="AK1302" s="13"/>
      <c r="AL1302" s="13"/>
      <c r="AM1302" s="13"/>
      <c r="AN1302" s="13"/>
      <c r="AO1302" s="13" t="s">
        <v>98</v>
      </c>
      <c r="AP1302" s="13" t="s">
        <v>98</v>
      </c>
      <c r="AQ1302" s="13"/>
      <c r="AR1302" s="13"/>
      <c r="AS1302" s="13"/>
      <c r="AT1302" s="13" t="s">
        <v>98</v>
      </c>
      <c r="AU1302" s="13"/>
      <c r="AV1302" s="13"/>
      <c r="AW1302" s="13"/>
      <c r="AX1302" s="13">
        <v>2021</v>
      </c>
      <c r="AY1302" s="13"/>
      <c r="AZ1302" s="13"/>
      <c r="BA1302" s="13" t="s">
        <v>217</v>
      </c>
      <c r="BB1302" s="13"/>
      <c r="BC1302" s="13"/>
      <c r="BD1302" s="13">
        <v>3</v>
      </c>
      <c r="BE1302" s="13">
        <v>2022</v>
      </c>
      <c r="BF1302" s="13"/>
      <c r="BG1302" s="13"/>
      <c r="BH1302" s="13" t="s">
        <v>362</v>
      </c>
      <c r="BI1302" s="13"/>
      <c r="BJ1302" s="13"/>
      <c r="BK1302" s="13">
        <v>11</v>
      </c>
      <c r="BN1302" s="5">
        <f t="shared" si="37"/>
        <v>277.496839443743</v>
      </c>
    </row>
    <row r="1303" spans="1:66" x14ac:dyDescent="0.35">
      <c r="A1303" s="13" t="s">
        <v>5578</v>
      </c>
      <c r="B1303" s="13" t="s">
        <v>313</v>
      </c>
      <c r="C1303" s="13" t="s">
        <v>84</v>
      </c>
      <c r="D1303" s="13" t="s">
        <v>5561</v>
      </c>
      <c r="E1303" s="13" t="s">
        <v>5562</v>
      </c>
      <c r="F1303" s="13" t="s">
        <v>221</v>
      </c>
      <c r="G1303" s="13" t="s">
        <v>5563</v>
      </c>
      <c r="H1303" s="13" t="s">
        <v>5564</v>
      </c>
      <c r="I1303" s="13"/>
      <c r="J1303" s="13"/>
      <c r="K1303" s="13">
        <v>1</v>
      </c>
      <c r="L1303" s="13">
        <v>1</v>
      </c>
      <c r="M1303" s="13">
        <v>0</v>
      </c>
      <c r="N1303" s="13" t="s">
        <v>224</v>
      </c>
      <c r="O1303" s="13">
        <v>277.496839443743</v>
      </c>
      <c r="P1303" s="13">
        <v>0</v>
      </c>
      <c r="Q1303" s="13">
        <v>0</v>
      </c>
      <c r="R1303" s="13"/>
      <c r="S1303" s="13" t="s">
        <v>5552</v>
      </c>
      <c r="T1303" s="13" t="s">
        <v>4806</v>
      </c>
      <c r="U1303" s="13"/>
      <c r="V1303" s="13" t="s">
        <v>5552</v>
      </c>
      <c r="W1303" s="13" t="s">
        <v>5566</v>
      </c>
      <c r="X1303" s="13"/>
      <c r="Y1303" s="13" t="s">
        <v>5567</v>
      </c>
      <c r="Z1303" s="13" t="s">
        <v>5568</v>
      </c>
      <c r="AA1303" s="13"/>
      <c r="AB1303" s="13" t="s">
        <v>221</v>
      </c>
      <c r="AC1303" s="13" t="s">
        <v>84</v>
      </c>
      <c r="AD1303" s="13" t="s">
        <v>216</v>
      </c>
      <c r="AE1303" s="13"/>
      <c r="AF1303" s="13"/>
      <c r="AG1303" s="13"/>
      <c r="AH1303" s="13"/>
      <c r="AI1303" s="13"/>
      <c r="AJ1303" s="13"/>
      <c r="AK1303" s="13"/>
      <c r="AL1303" s="13"/>
      <c r="AM1303" s="13"/>
      <c r="AN1303" s="13"/>
      <c r="AO1303" s="13" t="s">
        <v>98</v>
      </c>
      <c r="AP1303" s="13" t="s">
        <v>98</v>
      </c>
      <c r="AQ1303" s="13"/>
      <c r="AR1303" s="13"/>
      <c r="AS1303" s="13"/>
      <c r="AT1303" s="13" t="s">
        <v>98</v>
      </c>
      <c r="AU1303" s="13"/>
      <c r="AV1303" s="13"/>
      <c r="AW1303" s="13"/>
      <c r="AX1303" s="13">
        <v>2021</v>
      </c>
      <c r="AY1303" s="13"/>
      <c r="AZ1303" s="13"/>
      <c r="BA1303" s="13" t="s">
        <v>217</v>
      </c>
      <c r="BB1303" s="13"/>
      <c r="BC1303" s="13"/>
      <c r="BD1303" s="13">
        <v>3</v>
      </c>
      <c r="BE1303" s="13">
        <v>2022</v>
      </c>
      <c r="BF1303" s="13"/>
      <c r="BG1303" s="13"/>
      <c r="BH1303" s="13" t="s">
        <v>362</v>
      </c>
      <c r="BI1303" s="13"/>
      <c r="BJ1303" s="13"/>
      <c r="BK1303" s="13">
        <v>11</v>
      </c>
      <c r="BN1303" s="5">
        <f t="shared" si="37"/>
        <v>277.496839443743</v>
      </c>
    </row>
    <row r="1304" spans="1:66" x14ac:dyDescent="0.35">
      <c r="A1304" s="13" t="s">
        <v>5579</v>
      </c>
      <c r="B1304" s="13" t="s">
        <v>313</v>
      </c>
      <c r="C1304" s="13" t="s">
        <v>84</v>
      </c>
      <c r="D1304" s="13" t="s">
        <v>5561</v>
      </c>
      <c r="E1304" s="13" t="s">
        <v>5562</v>
      </c>
      <c r="F1304" s="13" t="s">
        <v>221</v>
      </c>
      <c r="G1304" s="13" t="s">
        <v>5563</v>
      </c>
      <c r="H1304" s="13" t="s">
        <v>5564</v>
      </c>
      <c r="I1304" s="13"/>
      <c r="J1304" s="13"/>
      <c r="K1304" s="13">
        <v>1</v>
      </c>
      <c r="L1304" s="13">
        <v>1</v>
      </c>
      <c r="M1304" s="13">
        <v>0</v>
      </c>
      <c r="N1304" s="13" t="s">
        <v>224</v>
      </c>
      <c r="O1304" s="13">
        <v>277.496839443743</v>
      </c>
      <c r="P1304" s="13">
        <v>0</v>
      </c>
      <c r="Q1304" s="13">
        <v>0</v>
      </c>
      <c r="R1304" s="13"/>
      <c r="S1304" s="13"/>
      <c r="T1304" s="13" t="s">
        <v>4806</v>
      </c>
      <c r="U1304" s="13"/>
      <c r="V1304" s="13" t="s">
        <v>5552</v>
      </c>
      <c r="W1304" s="13" t="s">
        <v>5566</v>
      </c>
      <c r="X1304" s="13"/>
      <c r="Y1304" s="13" t="s">
        <v>5567</v>
      </c>
      <c r="Z1304" s="13" t="s">
        <v>5568</v>
      </c>
      <c r="AA1304" s="13"/>
      <c r="AB1304" s="13" t="s">
        <v>221</v>
      </c>
      <c r="AC1304" s="13" t="s">
        <v>84</v>
      </c>
      <c r="AD1304" s="13" t="s">
        <v>216</v>
      </c>
      <c r="AE1304" s="13"/>
      <c r="AF1304" s="13"/>
      <c r="AG1304" s="13"/>
      <c r="AH1304" s="13"/>
      <c r="AI1304" s="13"/>
      <c r="AJ1304" s="13"/>
      <c r="AK1304" s="13"/>
      <c r="AL1304" s="13"/>
      <c r="AM1304" s="13"/>
      <c r="AN1304" s="13"/>
      <c r="AO1304" s="13" t="s">
        <v>98</v>
      </c>
      <c r="AP1304" s="13" t="s">
        <v>98</v>
      </c>
      <c r="AQ1304" s="13"/>
      <c r="AR1304" s="13"/>
      <c r="AS1304" s="13"/>
      <c r="AT1304" s="13" t="s">
        <v>98</v>
      </c>
      <c r="AU1304" s="13"/>
      <c r="AV1304" s="13"/>
      <c r="AW1304" s="13"/>
      <c r="AX1304" s="13">
        <v>2021</v>
      </c>
      <c r="AY1304" s="13"/>
      <c r="AZ1304" s="13"/>
      <c r="BA1304" s="13" t="s">
        <v>217</v>
      </c>
      <c r="BB1304" s="13"/>
      <c r="BC1304" s="13"/>
      <c r="BD1304" s="13">
        <v>3</v>
      </c>
      <c r="BE1304" s="13">
        <v>2022</v>
      </c>
      <c r="BF1304" s="13"/>
      <c r="BG1304" s="13"/>
      <c r="BH1304" s="13" t="s">
        <v>362</v>
      </c>
      <c r="BI1304" s="13"/>
      <c r="BJ1304" s="13"/>
      <c r="BK1304" s="13">
        <v>11</v>
      </c>
      <c r="BN1304" s="5">
        <f t="shared" si="37"/>
        <v>277.496839443743</v>
      </c>
    </row>
    <row r="1305" spans="1:66" x14ac:dyDescent="0.35">
      <c r="A1305" s="13" t="s">
        <v>5580</v>
      </c>
      <c r="B1305" s="13" t="s">
        <v>313</v>
      </c>
      <c r="C1305" s="13" t="s">
        <v>84</v>
      </c>
      <c r="D1305" s="13" t="s">
        <v>5561</v>
      </c>
      <c r="E1305" s="13" t="s">
        <v>5562</v>
      </c>
      <c r="F1305" s="13" t="s">
        <v>221</v>
      </c>
      <c r="G1305" s="13" t="s">
        <v>5563</v>
      </c>
      <c r="H1305" s="13" t="s">
        <v>5564</v>
      </c>
      <c r="I1305" s="13"/>
      <c r="J1305" s="13"/>
      <c r="K1305" s="13">
        <v>1</v>
      </c>
      <c r="L1305" s="13">
        <v>1</v>
      </c>
      <c r="M1305" s="13">
        <v>0</v>
      </c>
      <c r="N1305" s="13" t="s">
        <v>224</v>
      </c>
      <c r="O1305" s="13">
        <v>277.496839443743</v>
      </c>
      <c r="P1305" s="13">
        <v>0</v>
      </c>
      <c r="Q1305" s="13">
        <v>0</v>
      </c>
      <c r="R1305" s="13"/>
      <c r="S1305" s="13"/>
      <c r="T1305" s="13" t="s">
        <v>4806</v>
      </c>
      <c r="U1305" s="13"/>
      <c r="V1305" s="13" t="s">
        <v>5552</v>
      </c>
      <c r="W1305" s="13" t="s">
        <v>5566</v>
      </c>
      <c r="X1305" s="13"/>
      <c r="Y1305" s="13" t="s">
        <v>5567</v>
      </c>
      <c r="Z1305" s="13" t="s">
        <v>5568</v>
      </c>
      <c r="AA1305" s="13"/>
      <c r="AB1305" s="13" t="s">
        <v>221</v>
      </c>
      <c r="AC1305" s="13" t="s">
        <v>84</v>
      </c>
      <c r="AD1305" s="13" t="s">
        <v>216</v>
      </c>
      <c r="AE1305" s="13"/>
      <c r="AF1305" s="13"/>
      <c r="AG1305" s="13"/>
      <c r="AH1305" s="13"/>
      <c r="AI1305" s="13"/>
      <c r="AJ1305" s="13"/>
      <c r="AK1305" s="13"/>
      <c r="AL1305" s="13"/>
      <c r="AM1305" s="13"/>
      <c r="AN1305" s="13"/>
      <c r="AO1305" s="13" t="s">
        <v>98</v>
      </c>
      <c r="AP1305" s="13" t="s">
        <v>98</v>
      </c>
      <c r="AQ1305" s="13"/>
      <c r="AR1305" s="13"/>
      <c r="AS1305" s="13"/>
      <c r="AT1305" s="13" t="s">
        <v>98</v>
      </c>
      <c r="AU1305" s="13"/>
      <c r="AV1305" s="13"/>
      <c r="AW1305" s="13"/>
      <c r="AX1305" s="13">
        <v>2021</v>
      </c>
      <c r="AY1305" s="13"/>
      <c r="AZ1305" s="13"/>
      <c r="BA1305" s="13" t="s">
        <v>217</v>
      </c>
      <c r="BB1305" s="13"/>
      <c r="BC1305" s="13"/>
      <c r="BD1305" s="13">
        <v>3</v>
      </c>
      <c r="BE1305" s="13">
        <v>2022</v>
      </c>
      <c r="BF1305" s="13"/>
      <c r="BG1305" s="13"/>
      <c r="BH1305" s="13" t="s">
        <v>362</v>
      </c>
      <c r="BI1305" s="13"/>
      <c r="BJ1305" s="13"/>
      <c r="BK1305" s="13">
        <v>11</v>
      </c>
      <c r="BN1305" s="5">
        <f t="shared" si="37"/>
        <v>277.496839443743</v>
      </c>
    </row>
    <row r="1306" spans="1:66" x14ac:dyDescent="0.35">
      <c r="A1306" s="13" t="s">
        <v>5581</v>
      </c>
      <c r="B1306" s="13" t="s">
        <v>313</v>
      </c>
      <c r="C1306" s="13" t="s">
        <v>84</v>
      </c>
      <c r="D1306" s="13" t="s">
        <v>5561</v>
      </c>
      <c r="E1306" s="13" t="s">
        <v>5562</v>
      </c>
      <c r="F1306" s="13" t="s">
        <v>221</v>
      </c>
      <c r="G1306" s="13" t="s">
        <v>5563</v>
      </c>
      <c r="H1306" s="13" t="s">
        <v>5564</v>
      </c>
      <c r="I1306" s="13"/>
      <c r="J1306" s="13"/>
      <c r="K1306" s="13">
        <v>1</v>
      </c>
      <c r="L1306" s="13">
        <v>1</v>
      </c>
      <c r="M1306" s="13">
        <v>0</v>
      </c>
      <c r="N1306" s="13" t="s">
        <v>224</v>
      </c>
      <c r="O1306" s="13">
        <v>277.496839443743</v>
      </c>
      <c r="P1306" s="13">
        <v>0</v>
      </c>
      <c r="Q1306" s="13">
        <v>0</v>
      </c>
      <c r="R1306" s="13"/>
      <c r="S1306" s="13"/>
      <c r="T1306" s="13" t="s">
        <v>4806</v>
      </c>
      <c r="U1306" s="13"/>
      <c r="V1306" s="13" t="s">
        <v>5552</v>
      </c>
      <c r="W1306" s="13" t="s">
        <v>5566</v>
      </c>
      <c r="X1306" s="13"/>
      <c r="Y1306" s="13" t="s">
        <v>5567</v>
      </c>
      <c r="Z1306" s="13" t="s">
        <v>5568</v>
      </c>
      <c r="AA1306" s="13"/>
      <c r="AB1306" s="13" t="s">
        <v>221</v>
      </c>
      <c r="AC1306" s="13" t="s">
        <v>84</v>
      </c>
      <c r="AD1306" s="13" t="s">
        <v>216</v>
      </c>
      <c r="AE1306" s="13"/>
      <c r="AF1306" s="13"/>
      <c r="AG1306" s="13"/>
      <c r="AH1306" s="13"/>
      <c r="AI1306" s="13"/>
      <c r="AJ1306" s="13"/>
      <c r="AK1306" s="13"/>
      <c r="AL1306" s="13"/>
      <c r="AM1306" s="13"/>
      <c r="AN1306" s="13"/>
      <c r="AO1306" s="13" t="s">
        <v>98</v>
      </c>
      <c r="AP1306" s="13" t="s">
        <v>98</v>
      </c>
      <c r="AQ1306" s="13"/>
      <c r="AR1306" s="13"/>
      <c r="AS1306" s="13"/>
      <c r="AT1306" s="13" t="s">
        <v>98</v>
      </c>
      <c r="AU1306" s="13"/>
      <c r="AV1306" s="13"/>
      <c r="AW1306" s="13"/>
      <c r="AX1306" s="13">
        <v>2021</v>
      </c>
      <c r="AY1306" s="13"/>
      <c r="AZ1306" s="13"/>
      <c r="BA1306" s="13" t="s">
        <v>217</v>
      </c>
      <c r="BB1306" s="13"/>
      <c r="BC1306" s="13"/>
      <c r="BD1306" s="13">
        <v>3</v>
      </c>
      <c r="BE1306" s="13">
        <v>2022</v>
      </c>
      <c r="BF1306" s="13"/>
      <c r="BG1306" s="13"/>
      <c r="BH1306" s="13" t="s">
        <v>362</v>
      </c>
      <c r="BI1306" s="13"/>
      <c r="BJ1306" s="13"/>
      <c r="BK1306" s="13">
        <v>11</v>
      </c>
      <c r="BN1306" s="5">
        <f t="shared" si="37"/>
        <v>277.496839443743</v>
      </c>
    </row>
    <row r="1307" spans="1:66" x14ac:dyDescent="0.35">
      <c r="A1307" s="13" t="s">
        <v>5582</v>
      </c>
      <c r="B1307" s="13" t="s">
        <v>313</v>
      </c>
      <c r="C1307" s="13" t="s">
        <v>84</v>
      </c>
      <c r="D1307" s="13" t="s">
        <v>5547</v>
      </c>
      <c r="E1307" s="13" t="s">
        <v>5548</v>
      </c>
      <c r="F1307" s="13" t="s">
        <v>221</v>
      </c>
      <c r="G1307" s="13" t="s">
        <v>5583</v>
      </c>
      <c r="H1307" s="13" t="s">
        <v>5584</v>
      </c>
      <c r="I1307" s="13"/>
      <c r="J1307" s="13"/>
      <c r="K1307" s="13">
        <v>1</v>
      </c>
      <c r="L1307" s="13">
        <v>1</v>
      </c>
      <c r="M1307" s="13">
        <v>0</v>
      </c>
      <c r="N1307" s="13" t="s">
        <v>224</v>
      </c>
      <c r="O1307" s="13">
        <v>234.51327433628401</v>
      </c>
      <c r="P1307" s="13">
        <v>0</v>
      </c>
      <c r="Q1307" s="13">
        <v>0</v>
      </c>
      <c r="R1307" s="13"/>
      <c r="S1307" s="13" t="s">
        <v>5585</v>
      </c>
      <c r="T1307" s="13" t="s">
        <v>5551</v>
      </c>
      <c r="U1307" s="13"/>
      <c r="V1307" s="13" t="s">
        <v>5585</v>
      </c>
      <c r="W1307" s="13" t="s">
        <v>5585</v>
      </c>
      <c r="X1307" s="13"/>
      <c r="Y1307" s="13" t="s">
        <v>5586</v>
      </c>
      <c r="Z1307" s="13" t="s">
        <v>5587</v>
      </c>
      <c r="AA1307" s="13"/>
      <c r="AB1307" s="13" t="s">
        <v>221</v>
      </c>
      <c r="AC1307" s="13" t="s">
        <v>84</v>
      </c>
      <c r="AD1307" s="13" t="s">
        <v>216</v>
      </c>
      <c r="AE1307" s="13"/>
      <c r="AF1307" s="13"/>
      <c r="AG1307" s="13"/>
      <c r="AH1307" s="13"/>
      <c r="AI1307" s="13"/>
      <c r="AJ1307" s="13"/>
      <c r="AK1307" s="13"/>
      <c r="AL1307" s="13"/>
      <c r="AM1307" s="13"/>
      <c r="AN1307" s="13"/>
      <c r="AO1307" s="13" t="s">
        <v>98</v>
      </c>
      <c r="AP1307" s="13" t="s">
        <v>98</v>
      </c>
      <c r="AQ1307" s="13"/>
      <c r="AR1307" s="13"/>
      <c r="AS1307" s="13"/>
      <c r="AT1307" s="13" t="s">
        <v>98</v>
      </c>
      <c r="AU1307" s="13"/>
      <c r="AV1307" s="13"/>
      <c r="AW1307" s="13"/>
      <c r="AX1307" s="13">
        <v>2021</v>
      </c>
      <c r="AY1307" s="13"/>
      <c r="AZ1307" s="13"/>
      <c r="BA1307" s="13" t="s">
        <v>99</v>
      </c>
      <c r="BB1307" s="13"/>
      <c r="BC1307" s="13"/>
      <c r="BD1307" s="13">
        <v>4</v>
      </c>
      <c r="BE1307" s="13">
        <v>2021</v>
      </c>
      <c r="BF1307" s="13"/>
      <c r="BG1307" s="13"/>
      <c r="BH1307" s="13" t="s">
        <v>362</v>
      </c>
      <c r="BI1307" s="13"/>
      <c r="BJ1307" s="13"/>
      <c r="BK1307" s="13">
        <v>12</v>
      </c>
      <c r="BN1307" s="5">
        <f t="shared" si="37"/>
        <v>234.51327433628401</v>
      </c>
    </row>
    <row r="1308" spans="1:66" x14ac:dyDescent="0.35">
      <c r="A1308" s="13" t="s">
        <v>5588</v>
      </c>
      <c r="B1308" s="13" t="s">
        <v>313</v>
      </c>
      <c r="C1308" s="13" t="s">
        <v>84</v>
      </c>
      <c r="D1308" s="13" t="s">
        <v>5547</v>
      </c>
      <c r="E1308" s="13" t="s">
        <v>5548</v>
      </c>
      <c r="F1308" s="13" t="s">
        <v>221</v>
      </c>
      <c r="G1308" s="13" t="s">
        <v>5583</v>
      </c>
      <c r="H1308" s="13" t="s">
        <v>5584</v>
      </c>
      <c r="I1308" s="13"/>
      <c r="J1308" s="13"/>
      <c r="K1308" s="13">
        <v>1</v>
      </c>
      <c r="L1308" s="13">
        <v>1</v>
      </c>
      <c r="M1308" s="13">
        <v>0</v>
      </c>
      <c r="N1308" s="13" t="s">
        <v>224</v>
      </c>
      <c r="O1308" s="13">
        <v>234.51327433628401</v>
      </c>
      <c r="P1308" s="13">
        <v>0</v>
      </c>
      <c r="Q1308" s="13">
        <v>0</v>
      </c>
      <c r="R1308" s="13"/>
      <c r="S1308" s="13" t="s">
        <v>5585</v>
      </c>
      <c r="T1308" s="13" t="s">
        <v>5551</v>
      </c>
      <c r="U1308" s="13"/>
      <c r="V1308" s="13" t="s">
        <v>5585</v>
      </c>
      <c r="W1308" s="13" t="s">
        <v>5585</v>
      </c>
      <c r="X1308" s="13"/>
      <c r="Y1308" s="13" t="s">
        <v>5586</v>
      </c>
      <c r="Z1308" s="13" t="s">
        <v>5587</v>
      </c>
      <c r="AA1308" s="13"/>
      <c r="AB1308" s="13" t="s">
        <v>221</v>
      </c>
      <c r="AC1308" s="13" t="s">
        <v>84</v>
      </c>
      <c r="AD1308" s="13" t="s">
        <v>216</v>
      </c>
      <c r="AE1308" s="13"/>
      <c r="AF1308" s="13"/>
      <c r="AG1308" s="13"/>
      <c r="AH1308" s="13"/>
      <c r="AI1308" s="13"/>
      <c r="AJ1308" s="13"/>
      <c r="AK1308" s="13"/>
      <c r="AL1308" s="13"/>
      <c r="AM1308" s="13"/>
      <c r="AN1308" s="13"/>
      <c r="AO1308" s="13" t="s">
        <v>98</v>
      </c>
      <c r="AP1308" s="13" t="s">
        <v>98</v>
      </c>
      <c r="AQ1308" s="13"/>
      <c r="AR1308" s="13"/>
      <c r="AS1308" s="13"/>
      <c r="AT1308" s="13" t="s">
        <v>98</v>
      </c>
      <c r="AU1308" s="13"/>
      <c r="AV1308" s="13"/>
      <c r="AW1308" s="13"/>
      <c r="AX1308" s="13">
        <v>2021</v>
      </c>
      <c r="AY1308" s="13"/>
      <c r="AZ1308" s="13"/>
      <c r="BA1308" s="13" t="s">
        <v>99</v>
      </c>
      <c r="BB1308" s="13"/>
      <c r="BC1308" s="13"/>
      <c r="BD1308" s="13">
        <v>4</v>
      </c>
      <c r="BE1308" s="13">
        <v>2021</v>
      </c>
      <c r="BF1308" s="13"/>
      <c r="BG1308" s="13"/>
      <c r="BH1308" s="13" t="s">
        <v>362</v>
      </c>
      <c r="BI1308" s="13"/>
      <c r="BJ1308" s="13"/>
      <c r="BK1308" s="13">
        <v>12</v>
      </c>
      <c r="BN1308" s="5">
        <f t="shared" si="37"/>
        <v>234.51327433628401</v>
      </c>
    </row>
    <row r="1309" spans="1:66" x14ac:dyDescent="0.35">
      <c r="A1309" s="13" t="s">
        <v>5589</v>
      </c>
      <c r="B1309" s="13" t="s">
        <v>313</v>
      </c>
      <c r="C1309" s="13" t="s">
        <v>84</v>
      </c>
      <c r="D1309" s="13" t="s">
        <v>5547</v>
      </c>
      <c r="E1309" s="13" t="s">
        <v>5548</v>
      </c>
      <c r="F1309" s="13" t="s">
        <v>221</v>
      </c>
      <c r="G1309" s="13" t="s">
        <v>5583</v>
      </c>
      <c r="H1309" s="13" t="s">
        <v>5584</v>
      </c>
      <c r="I1309" s="13"/>
      <c r="J1309" s="13"/>
      <c r="K1309" s="13">
        <v>1</v>
      </c>
      <c r="L1309" s="13">
        <v>1</v>
      </c>
      <c r="M1309" s="13">
        <v>0</v>
      </c>
      <c r="N1309" s="13" t="s">
        <v>224</v>
      </c>
      <c r="O1309" s="13">
        <v>234.51327433628401</v>
      </c>
      <c r="P1309" s="13">
        <v>0</v>
      </c>
      <c r="Q1309" s="13">
        <v>0</v>
      </c>
      <c r="R1309" s="13"/>
      <c r="S1309" s="13" t="s">
        <v>5585</v>
      </c>
      <c r="T1309" s="13" t="s">
        <v>5551</v>
      </c>
      <c r="U1309" s="13"/>
      <c r="V1309" s="13" t="s">
        <v>5585</v>
      </c>
      <c r="W1309" s="13" t="s">
        <v>5585</v>
      </c>
      <c r="X1309" s="13"/>
      <c r="Y1309" s="13" t="s">
        <v>5586</v>
      </c>
      <c r="Z1309" s="13" t="s">
        <v>5587</v>
      </c>
      <c r="AA1309" s="13"/>
      <c r="AB1309" s="13" t="s">
        <v>221</v>
      </c>
      <c r="AC1309" s="13" t="s">
        <v>84</v>
      </c>
      <c r="AD1309" s="13" t="s">
        <v>216</v>
      </c>
      <c r="AE1309" s="13"/>
      <c r="AF1309" s="13"/>
      <c r="AG1309" s="13"/>
      <c r="AH1309" s="13"/>
      <c r="AI1309" s="13"/>
      <c r="AJ1309" s="13"/>
      <c r="AK1309" s="13"/>
      <c r="AL1309" s="13"/>
      <c r="AM1309" s="13"/>
      <c r="AN1309" s="13"/>
      <c r="AO1309" s="13" t="s">
        <v>98</v>
      </c>
      <c r="AP1309" s="13" t="s">
        <v>98</v>
      </c>
      <c r="AQ1309" s="13"/>
      <c r="AR1309" s="13"/>
      <c r="AS1309" s="13"/>
      <c r="AT1309" s="13" t="s">
        <v>98</v>
      </c>
      <c r="AU1309" s="13"/>
      <c r="AV1309" s="13"/>
      <c r="AW1309" s="13"/>
      <c r="AX1309" s="13">
        <v>2021</v>
      </c>
      <c r="AY1309" s="13"/>
      <c r="AZ1309" s="13"/>
      <c r="BA1309" s="13" t="s">
        <v>99</v>
      </c>
      <c r="BB1309" s="13"/>
      <c r="BC1309" s="13"/>
      <c r="BD1309" s="13">
        <v>4</v>
      </c>
      <c r="BE1309" s="13">
        <v>2021</v>
      </c>
      <c r="BF1309" s="13"/>
      <c r="BG1309" s="13"/>
      <c r="BH1309" s="13" t="s">
        <v>362</v>
      </c>
      <c r="BI1309" s="13"/>
      <c r="BJ1309" s="13"/>
      <c r="BK1309" s="13">
        <v>12</v>
      </c>
      <c r="BN1309" s="5">
        <f t="shared" si="37"/>
        <v>234.51327433628401</v>
      </c>
    </row>
    <row r="1310" spans="1:66" x14ac:dyDescent="0.35">
      <c r="A1310" s="13" t="s">
        <v>5590</v>
      </c>
      <c r="B1310" s="13" t="s">
        <v>313</v>
      </c>
      <c r="C1310" s="13" t="s">
        <v>84</v>
      </c>
      <c r="D1310" s="13" t="s">
        <v>5547</v>
      </c>
      <c r="E1310" s="13" t="s">
        <v>5548</v>
      </c>
      <c r="F1310" s="13" t="s">
        <v>221</v>
      </c>
      <c r="G1310" s="13" t="s">
        <v>5583</v>
      </c>
      <c r="H1310" s="13" t="s">
        <v>5584</v>
      </c>
      <c r="I1310" s="13"/>
      <c r="J1310" s="13"/>
      <c r="K1310" s="13">
        <v>1</v>
      </c>
      <c r="L1310" s="13">
        <v>1</v>
      </c>
      <c r="M1310" s="13">
        <v>0</v>
      </c>
      <c r="N1310" s="13" t="s">
        <v>224</v>
      </c>
      <c r="O1310" s="13">
        <v>234.51327433628401</v>
      </c>
      <c r="P1310" s="13">
        <v>0</v>
      </c>
      <c r="Q1310" s="13">
        <v>0</v>
      </c>
      <c r="R1310" s="13"/>
      <c r="S1310" s="13" t="s">
        <v>5585</v>
      </c>
      <c r="T1310" s="13" t="s">
        <v>5551</v>
      </c>
      <c r="U1310" s="13"/>
      <c r="V1310" s="13" t="s">
        <v>5585</v>
      </c>
      <c r="W1310" s="13" t="s">
        <v>5585</v>
      </c>
      <c r="X1310" s="13"/>
      <c r="Y1310" s="13" t="s">
        <v>5586</v>
      </c>
      <c r="Z1310" s="13" t="s">
        <v>5587</v>
      </c>
      <c r="AA1310" s="13"/>
      <c r="AB1310" s="13" t="s">
        <v>221</v>
      </c>
      <c r="AC1310" s="13" t="s">
        <v>84</v>
      </c>
      <c r="AD1310" s="13" t="s">
        <v>216</v>
      </c>
      <c r="AE1310" s="13"/>
      <c r="AF1310" s="13"/>
      <c r="AG1310" s="13"/>
      <c r="AH1310" s="13"/>
      <c r="AI1310" s="13"/>
      <c r="AJ1310" s="13"/>
      <c r="AK1310" s="13"/>
      <c r="AL1310" s="13"/>
      <c r="AM1310" s="13"/>
      <c r="AN1310" s="13"/>
      <c r="AO1310" s="13" t="s">
        <v>98</v>
      </c>
      <c r="AP1310" s="13" t="s">
        <v>98</v>
      </c>
      <c r="AQ1310" s="13"/>
      <c r="AR1310" s="13"/>
      <c r="AS1310" s="13"/>
      <c r="AT1310" s="13" t="s">
        <v>98</v>
      </c>
      <c r="AU1310" s="13"/>
      <c r="AV1310" s="13"/>
      <c r="AW1310" s="13"/>
      <c r="AX1310" s="13">
        <v>2021</v>
      </c>
      <c r="AY1310" s="13"/>
      <c r="AZ1310" s="13"/>
      <c r="BA1310" s="13" t="s">
        <v>99</v>
      </c>
      <c r="BB1310" s="13"/>
      <c r="BC1310" s="13"/>
      <c r="BD1310" s="13">
        <v>4</v>
      </c>
      <c r="BE1310" s="13">
        <v>2021</v>
      </c>
      <c r="BF1310" s="13"/>
      <c r="BG1310" s="13"/>
      <c r="BH1310" s="13" t="s">
        <v>362</v>
      </c>
      <c r="BI1310" s="13"/>
      <c r="BJ1310" s="13"/>
      <c r="BK1310" s="13">
        <v>12</v>
      </c>
      <c r="BN1310" s="5">
        <f t="shared" si="37"/>
        <v>234.51327433628401</v>
      </c>
    </row>
    <row r="1311" spans="1:66" x14ac:dyDescent="0.35">
      <c r="A1311" s="13" t="s">
        <v>5591</v>
      </c>
      <c r="B1311" s="13" t="s">
        <v>313</v>
      </c>
      <c r="C1311" s="13" t="s">
        <v>84</v>
      </c>
      <c r="D1311" s="13" t="s">
        <v>5547</v>
      </c>
      <c r="E1311" s="13" t="s">
        <v>5548</v>
      </c>
      <c r="F1311" s="13" t="s">
        <v>221</v>
      </c>
      <c r="G1311" s="13" t="s">
        <v>5583</v>
      </c>
      <c r="H1311" s="13" t="s">
        <v>5584</v>
      </c>
      <c r="I1311" s="13"/>
      <c r="J1311" s="13"/>
      <c r="K1311" s="13">
        <v>1</v>
      </c>
      <c r="L1311" s="13">
        <v>1</v>
      </c>
      <c r="M1311" s="13">
        <v>0</v>
      </c>
      <c r="N1311" s="13" t="s">
        <v>224</v>
      </c>
      <c r="O1311" s="13">
        <v>234.51327433628401</v>
      </c>
      <c r="P1311" s="13">
        <v>0</v>
      </c>
      <c r="Q1311" s="13">
        <v>0</v>
      </c>
      <c r="R1311" s="13"/>
      <c r="S1311" s="13" t="s">
        <v>5585</v>
      </c>
      <c r="T1311" s="13" t="s">
        <v>5551</v>
      </c>
      <c r="U1311" s="13"/>
      <c r="V1311" s="13" t="s">
        <v>5585</v>
      </c>
      <c r="W1311" s="13" t="s">
        <v>5585</v>
      </c>
      <c r="X1311" s="13"/>
      <c r="Y1311" s="13" t="s">
        <v>5586</v>
      </c>
      <c r="Z1311" s="13" t="s">
        <v>5587</v>
      </c>
      <c r="AA1311" s="13"/>
      <c r="AB1311" s="13" t="s">
        <v>221</v>
      </c>
      <c r="AC1311" s="13" t="s">
        <v>84</v>
      </c>
      <c r="AD1311" s="13" t="s">
        <v>216</v>
      </c>
      <c r="AE1311" s="13"/>
      <c r="AF1311" s="13"/>
      <c r="AG1311" s="13"/>
      <c r="AH1311" s="13"/>
      <c r="AI1311" s="13"/>
      <c r="AJ1311" s="13"/>
      <c r="AK1311" s="13"/>
      <c r="AL1311" s="13"/>
      <c r="AM1311" s="13"/>
      <c r="AN1311" s="13"/>
      <c r="AO1311" s="13" t="s">
        <v>98</v>
      </c>
      <c r="AP1311" s="13" t="s">
        <v>98</v>
      </c>
      <c r="AQ1311" s="13"/>
      <c r="AR1311" s="13"/>
      <c r="AS1311" s="13"/>
      <c r="AT1311" s="13" t="s">
        <v>98</v>
      </c>
      <c r="AU1311" s="13"/>
      <c r="AV1311" s="13"/>
      <c r="AW1311" s="13"/>
      <c r="AX1311" s="13">
        <v>2021</v>
      </c>
      <c r="AY1311" s="13"/>
      <c r="AZ1311" s="13"/>
      <c r="BA1311" s="13" t="s">
        <v>99</v>
      </c>
      <c r="BB1311" s="13"/>
      <c r="BC1311" s="13"/>
      <c r="BD1311" s="13">
        <v>4</v>
      </c>
      <c r="BE1311" s="13">
        <v>2021</v>
      </c>
      <c r="BF1311" s="13"/>
      <c r="BG1311" s="13"/>
      <c r="BH1311" s="13" t="s">
        <v>362</v>
      </c>
      <c r="BI1311" s="13"/>
      <c r="BJ1311" s="13"/>
      <c r="BK1311" s="13">
        <v>12</v>
      </c>
      <c r="BN1311" s="5">
        <f t="shared" si="37"/>
        <v>234.51327433628401</v>
      </c>
    </row>
    <row r="1312" spans="1:66" x14ac:dyDescent="0.35">
      <c r="A1312" s="13" t="s">
        <v>5592</v>
      </c>
      <c r="B1312" s="13" t="s">
        <v>313</v>
      </c>
      <c r="C1312" s="13" t="s">
        <v>84</v>
      </c>
      <c r="D1312" s="13" t="s">
        <v>5593</v>
      </c>
      <c r="E1312" s="13" t="s">
        <v>5548</v>
      </c>
      <c r="F1312" s="13" t="s">
        <v>221</v>
      </c>
      <c r="G1312" s="13" t="s">
        <v>5594</v>
      </c>
      <c r="H1312" s="13" t="s">
        <v>5584</v>
      </c>
      <c r="I1312" s="13"/>
      <c r="J1312" s="13"/>
      <c r="K1312" s="13">
        <v>0</v>
      </c>
      <c r="L1312" s="13">
        <v>0</v>
      </c>
      <c r="M1312" s="13">
        <v>0</v>
      </c>
      <c r="N1312" s="13" t="s">
        <v>5595</v>
      </c>
      <c r="O1312" s="13">
        <v>0</v>
      </c>
      <c r="P1312" s="13">
        <v>0</v>
      </c>
      <c r="Q1312" s="13">
        <v>0</v>
      </c>
      <c r="R1312" s="13" t="s">
        <v>5596</v>
      </c>
      <c r="S1312" s="13"/>
      <c r="T1312" s="13"/>
      <c r="U1312" s="13"/>
      <c r="V1312" s="13"/>
      <c r="W1312" s="13"/>
      <c r="X1312" s="13"/>
      <c r="Y1312" s="13" t="s">
        <v>5597</v>
      </c>
      <c r="Z1312" s="13" t="s">
        <v>5587</v>
      </c>
      <c r="AA1312" s="13"/>
      <c r="AB1312" s="13" t="s">
        <v>221</v>
      </c>
      <c r="AC1312" s="13" t="s">
        <v>84</v>
      </c>
      <c r="AD1312" s="13" t="s">
        <v>216</v>
      </c>
      <c r="AE1312" s="13"/>
      <c r="AF1312" s="13"/>
      <c r="AG1312" s="13"/>
      <c r="AH1312" s="13"/>
      <c r="AI1312" s="13"/>
      <c r="AJ1312" s="13"/>
      <c r="AK1312" s="13"/>
      <c r="AL1312" s="13"/>
      <c r="AM1312" s="13"/>
      <c r="AN1312" s="13"/>
      <c r="AO1312" s="13" t="s">
        <v>157</v>
      </c>
      <c r="AP1312" s="13" t="s">
        <v>158</v>
      </c>
      <c r="AQ1312" s="13"/>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N1312" s="5">
        <f t="shared" si="37"/>
        <v>0</v>
      </c>
    </row>
    <row r="1313" spans="1:66" x14ac:dyDescent="0.35">
      <c r="A1313" s="13" t="s">
        <v>5598</v>
      </c>
      <c r="B1313" s="13" t="s">
        <v>313</v>
      </c>
      <c r="C1313" s="13" t="s">
        <v>84</v>
      </c>
      <c r="D1313" s="13" t="s">
        <v>5547</v>
      </c>
      <c r="E1313" s="13" t="s">
        <v>5548</v>
      </c>
      <c r="F1313" s="13" t="s">
        <v>221</v>
      </c>
      <c r="G1313" s="13" t="s">
        <v>5599</v>
      </c>
      <c r="H1313" s="13" t="s">
        <v>5600</v>
      </c>
      <c r="I1313" s="13"/>
      <c r="J1313" s="13"/>
      <c r="K1313" s="13">
        <v>1</v>
      </c>
      <c r="L1313" s="13">
        <v>1</v>
      </c>
      <c r="M1313" s="13">
        <v>0</v>
      </c>
      <c r="N1313" s="13" t="s">
        <v>224</v>
      </c>
      <c r="O1313" s="13">
        <v>231.85840707964601</v>
      </c>
      <c r="P1313" s="13">
        <v>0</v>
      </c>
      <c r="Q1313" s="13">
        <v>0</v>
      </c>
      <c r="R1313" s="13"/>
      <c r="S1313" s="13" t="s">
        <v>5552</v>
      </c>
      <c r="T1313" s="13" t="s">
        <v>5601</v>
      </c>
      <c r="U1313" s="13"/>
      <c r="V1313" s="13" t="s">
        <v>5552</v>
      </c>
      <c r="W1313" s="13" t="s">
        <v>5552</v>
      </c>
      <c r="X1313" s="13"/>
      <c r="Y1313" s="13" t="s">
        <v>5602</v>
      </c>
      <c r="Z1313" s="13" t="s">
        <v>5603</v>
      </c>
      <c r="AA1313" s="13"/>
      <c r="AB1313" s="13" t="s">
        <v>221</v>
      </c>
      <c r="AC1313" s="13" t="s">
        <v>84</v>
      </c>
      <c r="AD1313" s="13" t="s">
        <v>216</v>
      </c>
      <c r="AE1313" s="13"/>
      <c r="AF1313" s="13"/>
      <c r="AG1313" s="13"/>
      <c r="AH1313" s="13"/>
      <c r="AI1313" s="13"/>
      <c r="AJ1313" s="13"/>
      <c r="AK1313" s="13"/>
      <c r="AL1313" s="13"/>
      <c r="AM1313" s="13"/>
      <c r="AN1313" s="13"/>
      <c r="AO1313" s="13" t="s">
        <v>98</v>
      </c>
      <c r="AP1313" s="13" t="s">
        <v>98</v>
      </c>
      <c r="AQ1313" s="13"/>
      <c r="AR1313" s="13"/>
      <c r="AS1313" s="13"/>
      <c r="AT1313" s="13" t="s">
        <v>98</v>
      </c>
      <c r="AU1313" s="13"/>
      <c r="AV1313" s="13"/>
      <c r="AW1313" s="13"/>
      <c r="AX1313" s="13">
        <v>2021</v>
      </c>
      <c r="AY1313" s="13"/>
      <c r="AZ1313" s="13"/>
      <c r="BA1313" s="13" t="s">
        <v>99</v>
      </c>
      <c r="BB1313" s="13"/>
      <c r="BC1313" s="13"/>
      <c r="BD1313" s="13">
        <v>4</v>
      </c>
      <c r="BE1313" s="13">
        <v>2021</v>
      </c>
      <c r="BF1313" s="13"/>
      <c r="BG1313" s="13"/>
      <c r="BH1313" s="13" t="s">
        <v>362</v>
      </c>
      <c r="BI1313" s="13"/>
      <c r="BJ1313" s="13"/>
      <c r="BK1313" s="13">
        <v>12</v>
      </c>
      <c r="BN1313" s="5">
        <f t="shared" si="37"/>
        <v>231.85840707964601</v>
      </c>
    </row>
    <row r="1314" spans="1:66" x14ac:dyDescent="0.35">
      <c r="A1314" s="13" t="s">
        <v>5604</v>
      </c>
      <c r="B1314" s="13" t="s">
        <v>313</v>
      </c>
      <c r="C1314" s="13" t="s">
        <v>84</v>
      </c>
      <c r="D1314" s="13" t="s">
        <v>5547</v>
      </c>
      <c r="E1314" s="13" t="s">
        <v>5548</v>
      </c>
      <c r="F1314" s="13" t="s">
        <v>221</v>
      </c>
      <c r="G1314" s="13" t="s">
        <v>5599</v>
      </c>
      <c r="H1314" s="13" t="s">
        <v>5600</v>
      </c>
      <c r="I1314" s="13"/>
      <c r="J1314" s="13"/>
      <c r="K1314" s="13">
        <v>1</v>
      </c>
      <c r="L1314" s="13">
        <v>1</v>
      </c>
      <c r="M1314" s="13">
        <v>0</v>
      </c>
      <c r="N1314" s="13" t="s">
        <v>224</v>
      </c>
      <c r="O1314" s="13">
        <v>231.85840707964601</v>
      </c>
      <c r="P1314" s="13">
        <v>0</v>
      </c>
      <c r="Q1314" s="13">
        <v>0</v>
      </c>
      <c r="R1314" s="13"/>
      <c r="S1314" s="13" t="s">
        <v>5552</v>
      </c>
      <c r="T1314" s="13" t="s">
        <v>5601</v>
      </c>
      <c r="U1314" s="13"/>
      <c r="V1314" s="13" t="s">
        <v>5552</v>
      </c>
      <c r="W1314" s="13" t="s">
        <v>5552</v>
      </c>
      <c r="X1314" s="13"/>
      <c r="Y1314" s="13" t="s">
        <v>5602</v>
      </c>
      <c r="Z1314" s="13" t="s">
        <v>5603</v>
      </c>
      <c r="AA1314" s="13"/>
      <c r="AB1314" s="13" t="s">
        <v>221</v>
      </c>
      <c r="AC1314" s="13" t="s">
        <v>84</v>
      </c>
      <c r="AD1314" s="13" t="s">
        <v>216</v>
      </c>
      <c r="AE1314" s="13"/>
      <c r="AF1314" s="13"/>
      <c r="AG1314" s="13"/>
      <c r="AH1314" s="13"/>
      <c r="AI1314" s="13"/>
      <c r="AJ1314" s="13"/>
      <c r="AK1314" s="13"/>
      <c r="AL1314" s="13"/>
      <c r="AM1314" s="13"/>
      <c r="AN1314" s="13"/>
      <c r="AO1314" s="13" t="s">
        <v>98</v>
      </c>
      <c r="AP1314" s="13" t="s">
        <v>98</v>
      </c>
      <c r="AQ1314" s="13"/>
      <c r="AR1314" s="13"/>
      <c r="AS1314" s="13"/>
      <c r="AT1314" s="13" t="s">
        <v>98</v>
      </c>
      <c r="AU1314" s="13"/>
      <c r="AV1314" s="13"/>
      <c r="AW1314" s="13"/>
      <c r="AX1314" s="13">
        <v>2021</v>
      </c>
      <c r="AY1314" s="13"/>
      <c r="AZ1314" s="13"/>
      <c r="BA1314" s="13" t="s">
        <v>99</v>
      </c>
      <c r="BB1314" s="13"/>
      <c r="BC1314" s="13"/>
      <c r="BD1314" s="13">
        <v>4</v>
      </c>
      <c r="BE1314" s="13">
        <v>2021</v>
      </c>
      <c r="BF1314" s="13"/>
      <c r="BG1314" s="13"/>
      <c r="BH1314" s="13" t="s">
        <v>362</v>
      </c>
      <c r="BI1314" s="13"/>
      <c r="BJ1314" s="13"/>
      <c r="BK1314" s="13">
        <v>12</v>
      </c>
      <c r="BN1314" s="5">
        <f t="shared" si="37"/>
        <v>231.85840707964601</v>
      </c>
    </row>
    <row r="1315" spans="1:66" x14ac:dyDescent="0.35">
      <c r="A1315" s="13" t="s">
        <v>5605</v>
      </c>
      <c r="B1315" s="13" t="s">
        <v>313</v>
      </c>
      <c r="C1315" s="13" t="s">
        <v>84</v>
      </c>
      <c r="D1315" s="13" t="s">
        <v>5547</v>
      </c>
      <c r="E1315" s="13" t="s">
        <v>5548</v>
      </c>
      <c r="F1315" s="13" t="s">
        <v>221</v>
      </c>
      <c r="G1315" s="13" t="s">
        <v>5599</v>
      </c>
      <c r="H1315" s="13" t="s">
        <v>5600</v>
      </c>
      <c r="I1315" s="13"/>
      <c r="J1315" s="13"/>
      <c r="K1315" s="13">
        <v>1</v>
      </c>
      <c r="L1315" s="13">
        <v>1</v>
      </c>
      <c r="M1315" s="13">
        <v>0</v>
      </c>
      <c r="N1315" s="13" t="s">
        <v>224</v>
      </c>
      <c r="O1315" s="13">
        <v>231.85840707964601</v>
      </c>
      <c r="P1315" s="13">
        <v>0</v>
      </c>
      <c r="Q1315" s="13">
        <v>0</v>
      </c>
      <c r="R1315" s="13"/>
      <c r="S1315" s="13" t="s">
        <v>5552</v>
      </c>
      <c r="T1315" s="13" t="s">
        <v>5601</v>
      </c>
      <c r="U1315" s="13"/>
      <c r="V1315" s="13" t="s">
        <v>5552</v>
      </c>
      <c r="W1315" s="13" t="s">
        <v>5552</v>
      </c>
      <c r="X1315" s="13"/>
      <c r="Y1315" s="13" t="s">
        <v>5602</v>
      </c>
      <c r="Z1315" s="13" t="s">
        <v>5603</v>
      </c>
      <c r="AA1315" s="13"/>
      <c r="AB1315" s="13" t="s">
        <v>221</v>
      </c>
      <c r="AC1315" s="13" t="s">
        <v>84</v>
      </c>
      <c r="AD1315" s="13" t="s">
        <v>216</v>
      </c>
      <c r="AE1315" s="13"/>
      <c r="AF1315" s="13"/>
      <c r="AG1315" s="13"/>
      <c r="AH1315" s="13"/>
      <c r="AI1315" s="13"/>
      <c r="AJ1315" s="13"/>
      <c r="AK1315" s="13"/>
      <c r="AL1315" s="13"/>
      <c r="AM1315" s="13"/>
      <c r="AN1315" s="13"/>
      <c r="AO1315" s="13" t="s">
        <v>98</v>
      </c>
      <c r="AP1315" s="13" t="s">
        <v>98</v>
      </c>
      <c r="AQ1315" s="13"/>
      <c r="AR1315" s="13"/>
      <c r="AS1315" s="13"/>
      <c r="AT1315" s="13" t="s">
        <v>98</v>
      </c>
      <c r="AU1315" s="13"/>
      <c r="AV1315" s="13"/>
      <c r="AW1315" s="13"/>
      <c r="AX1315" s="13">
        <v>2021</v>
      </c>
      <c r="AY1315" s="13"/>
      <c r="AZ1315" s="13"/>
      <c r="BA1315" s="13" t="s">
        <v>99</v>
      </c>
      <c r="BB1315" s="13"/>
      <c r="BC1315" s="13"/>
      <c r="BD1315" s="13">
        <v>4</v>
      </c>
      <c r="BE1315" s="13">
        <v>2021</v>
      </c>
      <c r="BF1315" s="13"/>
      <c r="BG1315" s="13"/>
      <c r="BH1315" s="13" t="s">
        <v>362</v>
      </c>
      <c r="BI1315" s="13"/>
      <c r="BJ1315" s="13"/>
      <c r="BK1315" s="13">
        <v>12</v>
      </c>
      <c r="BN1315" s="5">
        <f t="shared" si="37"/>
        <v>231.85840707964601</v>
      </c>
    </row>
    <row r="1316" spans="1:66" x14ac:dyDescent="0.35">
      <c r="A1316" s="13" t="s">
        <v>5606</v>
      </c>
      <c r="B1316" s="13" t="s">
        <v>313</v>
      </c>
      <c r="C1316" s="13" t="s">
        <v>84</v>
      </c>
      <c r="D1316" s="13" t="s">
        <v>5547</v>
      </c>
      <c r="E1316" s="13" t="s">
        <v>5548</v>
      </c>
      <c r="F1316" s="13" t="s">
        <v>221</v>
      </c>
      <c r="G1316" s="13" t="s">
        <v>5599</v>
      </c>
      <c r="H1316" s="13" t="s">
        <v>5600</v>
      </c>
      <c r="I1316" s="13"/>
      <c r="J1316" s="13"/>
      <c r="K1316" s="13">
        <v>1</v>
      </c>
      <c r="L1316" s="13">
        <v>1</v>
      </c>
      <c r="M1316" s="13">
        <v>0</v>
      </c>
      <c r="N1316" s="13" t="s">
        <v>224</v>
      </c>
      <c r="O1316" s="13">
        <v>231.85840707964601</v>
      </c>
      <c r="P1316" s="13">
        <v>0</v>
      </c>
      <c r="Q1316" s="13">
        <v>0</v>
      </c>
      <c r="R1316" s="13"/>
      <c r="S1316" s="13" t="s">
        <v>5552</v>
      </c>
      <c r="T1316" s="13" t="s">
        <v>5601</v>
      </c>
      <c r="U1316" s="13"/>
      <c r="V1316" s="13" t="s">
        <v>5552</v>
      </c>
      <c r="W1316" s="13" t="s">
        <v>5552</v>
      </c>
      <c r="X1316" s="13"/>
      <c r="Y1316" s="13" t="s">
        <v>5602</v>
      </c>
      <c r="Z1316" s="13" t="s">
        <v>5603</v>
      </c>
      <c r="AA1316" s="13"/>
      <c r="AB1316" s="13" t="s">
        <v>221</v>
      </c>
      <c r="AC1316" s="13" t="s">
        <v>84</v>
      </c>
      <c r="AD1316" s="13" t="s">
        <v>216</v>
      </c>
      <c r="AE1316" s="13"/>
      <c r="AF1316" s="13"/>
      <c r="AG1316" s="13"/>
      <c r="AH1316" s="13"/>
      <c r="AI1316" s="13"/>
      <c r="AJ1316" s="13"/>
      <c r="AK1316" s="13"/>
      <c r="AL1316" s="13"/>
      <c r="AM1316" s="13"/>
      <c r="AN1316" s="13"/>
      <c r="AO1316" s="13" t="s">
        <v>98</v>
      </c>
      <c r="AP1316" s="13" t="s">
        <v>98</v>
      </c>
      <c r="AQ1316" s="13"/>
      <c r="AR1316" s="13"/>
      <c r="AS1316" s="13"/>
      <c r="AT1316" s="13" t="s">
        <v>98</v>
      </c>
      <c r="AU1316" s="13"/>
      <c r="AV1316" s="13"/>
      <c r="AW1316" s="13"/>
      <c r="AX1316" s="13">
        <v>2021</v>
      </c>
      <c r="AY1316" s="13"/>
      <c r="AZ1316" s="13"/>
      <c r="BA1316" s="13" t="s">
        <v>99</v>
      </c>
      <c r="BB1316" s="13"/>
      <c r="BC1316" s="13"/>
      <c r="BD1316" s="13">
        <v>4</v>
      </c>
      <c r="BE1316" s="13">
        <v>2021</v>
      </c>
      <c r="BF1316" s="13"/>
      <c r="BG1316" s="13"/>
      <c r="BH1316" s="13" t="s">
        <v>362</v>
      </c>
      <c r="BI1316" s="13"/>
      <c r="BJ1316" s="13"/>
      <c r="BK1316" s="13">
        <v>12</v>
      </c>
      <c r="BN1316" s="5">
        <f t="shared" si="37"/>
        <v>231.85840707964601</v>
      </c>
    </row>
    <row r="1317" spans="1:66" x14ac:dyDescent="0.35">
      <c r="A1317" s="13" t="s">
        <v>5607</v>
      </c>
      <c r="B1317" s="13" t="s">
        <v>313</v>
      </c>
      <c r="C1317" s="13" t="s">
        <v>84</v>
      </c>
      <c r="D1317" s="13" t="s">
        <v>5593</v>
      </c>
      <c r="E1317" s="13" t="s">
        <v>5548</v>
      </c>
      <c r="F1317" s="13" t="s">
        <v>221</v>
      </c>
      <c r="G1317" s="13" t="s">
        <v>5608</v>
      </c>
      <c r="H1317" s="13" t="s">
        <v>5600</v>
      </c>
      <c r="I1317" s="13"/>
      <c r="J1317" s="13"/>
      <c r="K1317" s="13">
        <v>0</v>
      </c>
      <c r="L1317" s="13">
        <v>0</v>
      </c>
      <c r="M1317" s="13">
        <v>0</v>
      </c>
      <c r="N1317" s="13" t="s">
        <v>5595</v>
      </c>
      <c r="O1317" s="13">
        <v>0</v>
      </c>
      <c r="P1317" s="13">
        <v>0</v>
      </c>
      <c r="Q1317" s="13">
        <v>0</v>
      </c>
      <c r="R1317" s="13"/>
      <c r="S1317" s="13"/>
      <c r="T1317" s="13"/>
      <c r="U1317" s="13"/>
      <c r="V1317" s="13"/>
      <c r="W1317" s="13"/>
      <c r="X1317" s="13"/>
      <c r="Y1317" s="13" t="s">
        <v>5609</v>
      </c>
      <c r="Z1317" s="13" t="s">
        <v>5603</v>
      </c>
      <c r="AA1317" s="13"/>
      <c r="AB1317" s="13" t="s">
        <v>221</v>
      </c>
      <c r="AC1317" s="13" t="s">
        <v>84</v>
      </c>
      <c r="AD1317" s="13" t="s">
        <v>216</v>
      </c>
      <c r="AE1317" s="13"/>
      <c r="AF1317" s="13"/>
      <c r="AG1317" s="13"/>
      <c r="AH1317" s="13"/>
      <c r="AI1317" s="13"/>
      <c r="AJ1317" s="13"/>
      <c r="AK1317" s="13"/>
      <c r="AL1317" s="13"/>
      <c r="AM1317" s="13"/>
      <c r="AN1317" s="13"/>
      <c r="AO1317" s="13" t="s">
        <v>157</v>
      </c>
      <c r="AP1317" s="13" t="s">
        <v>158</v>
      </c>
      <c r="AQ1317" s="13"/>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N1317" s="5">
        <f t="shared" si="37"/>
        <v>0</v>
      </c>
    </row>
    <row r="1318" spans="1:66" x14ac:dyDescent="0.35">
      <c r="A1318" s="13" t="s">
        <v>5610</v>
      </c>
      <c r="B1318" s="13" t="s">
        <v>313</v>
      </c>
      <c r="C1318" s="13" t="s">
        <v>84</v>
      </c>
      <c r="D1318" s="13" t="s">
        <v>5561</v>
      </c>
      <c r="E1318" s="13" t="s">
        <v>5562</v>
      </c>
      <c r="F1318" s="13" t="s">
        <v>221</v>
      </c>
      <c r="G1318" s="13" t="s">
        <v>5611</v>
      </c>
      <c r="H1318" s="13" t="s">
        <v>5584</v>
      </c>
      <c r="I1318" s="13"/>
      <c r="J1318" s="13"/>
      <c r="K1318" s="13">
        <v>1</v>
      </c>
      <c r="L1318" s="13">
        <v>1</v>
      </c>
      <c r="M1318" s="13">
        <v>0</v>
      </c>
      <c r="N1318" s="13" t="s">
        <v>224</v>
      </c>
      <c r="O1318" s="13">
        <v>288.49557522123899</v>
      </c>
      <c r="P1318" s="13">
        <v>0</v>
      </c>
      <c r="Q1318" s="13">
        <v>0</v>
      </c>
      <c r="R1318" s="13"/>
      <c r="S1318" s="13" t="s">
        <v>4800</v>
      </c>
      <c r="T1318" s="13" t="s">
        <v>5612</v>
      </c>
      <c r="U1318" s="13"/>
      <c r="V1318" s="13" t="s">
        <v>5613</v>
      </c>
      <c r="W1318" s="13" t="s">
        <v>5613</v>
      </c>
      <c r="X1318" s="13"/>
      <c r="Y1318" s="13" t="s">
        <v>5614</v>
      </c>
      <c r="Z1318" s="13" t="s">
        <v>5615</v>
      </c>
      <c r="AA1318" s="13"/>
      <c r="AB1318" s="13" t="s">
        <v>221</v>
      </c>
      <c r="AC1318" s="13" t="s">
        <v>84</v>
      </c>
      <c r="AD1318" s="13" t="s">
        <v>216</v>
      </c>
      <c r="AE1318" s="13"/>
      <c r="AF1318" s="13"/>
      <c r="AG1318" s="13"/>
      <c r="AH1318" s="13"/>
      <c r="AI1318" s="13"/>
      <c r="AJ1318" s="13"/>
      <c r="AK1318" s="13"/>
      <c r="AL1318" s="13"/>
      <c r="AM1318" s="13"/>
      <c r="AN1318" s="13"/>
      <c r="AO1318" s="13" t="s">
        <v>98</v>
      </c>
      <c r="AP1318" s="13" t="s">
        <v>98</v>
      </c>
      <c r="AQ1318" s="13"/>
      <c r="AR1318" s="13"/>
      <c r="AS1318" s="13"/>
      <c r="AT1318" s="13" t="s">
        <v>98</v>
      </c>
      <c r="AU1318" s="13"/>
      <c r="AV1318" s="13"/>
      <c r="AW1318" s="13"/>
      <c r="AX1318" s="13">
        <v>2021</v>
      </c>
      <c r="AY1318" s="13"/>
      <c r="AZ1318" s="13"/>
      <c r="BA1318" s="13" t="s">
        <v>99</v>
      </c>
      <c r="BB1318" s="13"/>
      <c r="BC1318" s="13"/>
      <c r="BD1318" s="13">
        <v>4</v>
      </c>
      <c r="BE1318" s="13">
        <v>2021</v>
      </c>
      <c r="BF1318" s="13"/>
      <c r="BG1318" s="13"/>
      <c r="BH1318" s="13" t="s">
        <v>362</v>
      </c>
      <c r="BI1318" s="13"/>
      <c r="BJ1318" s="13"/>
      <c r="BK1318" s="13">
        <v>12</v>
      </c>
      <c r="BN1318" s="5">
        <f t="shared" si="37"/>
        <v>288.49557522123899</v>
      </c>
    </row>
    <row r="1319" spans="1:66" x14ac:dyDescent="0.35">
      <c r="A1319" s="13" t="s">
        <v>5616</v>
      </c>
      <c r="B1319" s="13" t="s">
        <v>313</v>
      </c>
      <c r="C1319" s="13" t="s">
        <v>84</v>
      </c>
      <c r="D1319" s="13" t="s">
        <v>5561</v>
      </c>
      <c r="E1319" s="13" t="s">
        <v>5562</v>
      </c>
      <c r="F1319" s="13" t="s">
        <v>221</v>
      </c>
      <c r="G1319" s="13" t="s">
        <v>5617</v>
      </c>
      <c r="H1319" s="13" t="s">
        <v>5600</v>
      </c>
      <c r="I1319" s="13"/>
      <c r="J1319" s="13"/>
      <c r="K1319" s="13">
        <v>1</v>
      </c>
      <c r="L1319" s="13">
        <v>1</v>
      </c>
      <c r="M1319" s="13">
        <v>0</v>
      </c>
      <c r="N1319" s="13" t="s">
        <v>224</v>
      </c>
      <c r="O1319" s="13">
        <v>292.92035398230098</v>
      </c>
      <c r="P1319" s="13">
        <v>0</v>
      </c>
      <c r="Q1319" s="13">
        <v>0</v>
      </c>
      <c r="R1319" s="13"/>
      <c r="S1319" s="13"/>
      <c r="T1319" s="13" t="s">
        <v>5618</v>
      </c>
      <c r="U1319" s="13"/>
      <c r="V1319" s="13" t="s">
        <v>5613</v>
      </c>
      <c r="W1319" s="13" t="s">
        <v>5613</v>
      </c>
      <c r="X1319" s="13"/>
      <c r="Y1319" s="13" t="s">
        <v>5619</v>
      </c>
      <c r="Z1319" s="13" t="s">
        <v>5603</v>
      </c>
      <c r="AA1319" s="13"/>
      <c r="AB1319" s="13" t="s">
        <v>221</v>
      </c>
      <c r="AC1319" s="13" t="s">
        <v>84</v>
      </c>
      <c r="AD1319" s="13" t="s">
        <v>216</v>
      </c>
      <c r="AE1319" s="13"/>
      <c r="AF1319" s="13"/>
      <c r="AG1319" s="13"/>
      <c r="AH1319" s="13"/>
      <c r="AI1319" s="13"/>
      <c r="AJ1319" s="13"/>
      <c r="AK1319" s="13"/>
      <c r="AL1319" s="13"/>
      <c r="AM1319" s="13"/>
      <c r="AN1319" s="13"/>
      <c r="AO1319" s="13" t="s">
        <v>98</v>
      </c>
      <c r="AP1319" s="13" t="s">
        <v>98</v>
      </c>
      <c r="AQ1319" s="13"/>
      <c r="AR1319" s="13"/>
      <c r="AS1319" s="13"/>
      <c r="AT1319" s="13" t="s">
        <v>98</v>
      </c>
      <c r="AU1319" s="13"/>
      <c r="AV1319" s="13"/>
      <c r="AW1319" s="13"/>
      <c r="AX1319" s="13">
        <v>2021</v>
      </c>
      <c r="AY1319" s="13"/>
      <c r="AZ1319" s="13"/>
      <c r="BA1319" s="13" t="s">
        <v>99</v>
      </c>
      <c r="BB1319" s="13"/>
      <c r="BC1319" s="13"/>
      <c r="BD1319" s="13">
        <v>5</v>
      </c>
      <c r="BE1319" s="13">
        <v>2021</v>
      </c>
      <c r="BF1319" s="13"/>
      <c r="BG1319" s="13"/>
      <c r="BH1319" s="13" t="s">
        <v>362</v>
      </c>
      <c r="BI1319" s="13"/>
      <c r="BJ1319" s="13"/>
      <c r="BK1319" s="13">
        <v>12</v>
      </c>
      <c r="BN1319" s="5">
        <f t="shared" si="37"/>
        <v>292.92035398230098</v>
      </c>
    </row>
    <row r="1320" spans="1:66" x14ac:dyDescent="0.35">
      <c r="A1320" s="13" t="s">
        <v>5620</v>
      </c>
      <c r="B1320" s="13" t="s">
        <v>313</v>
      </c>
      <c r="C1320" s="13" t="s">
        <v>84</v>
      </c>
      <c r="D1320" s="13" t="s">
        <v>5561</v>
      </c>
      <c r="E1320" s="13" t="s">
        <v>5562</v>
      </c>
      <c r="F1320" s="13" t="s">
        <v>221</v>
      </c>
      <c r="G1320" s="13" t="s">
        <v>5617</v>
      </c>
      <c r="H1320" s="13" t="s">
        <v>5600</v>
      </c>
      <c r="I1320" s="13"/>
      <c r="J1320" s="13"/>
      <c r="K1320" s="13">
        <v>1</v>
      </c>
      <c r="L1320" s="13">
        <v>1</v>
      </c>
      <c r="M1320" s="13">
        <v>0</v>
      </c>
      <c r="N1320" s="13" t="s">
        <v>224</v>
      </c>
      <c r="O1320" s="13">
        <v>292.92035398230098</v>
      </c>
      <c r="P1320" s="13">
        <v>0</v>
      </c>
      <c r="Q1320" s="13">
        <v>0</v>
      </c>
      <c r="R1320" s="13"/>
      <c r="S1320" s="13"/>
      <c r="T1320" s="13" t="s">
        <v>5618</v>
      </c>
      <c r="U1320" s="13"/>
      <c r="V1320" s="13" t="s">
        <v>5613</v>
      </c>
      <c r="W1320" s="13" t="s">
        <v>5613</v>
      </c>
      <c r="X1320" s="13"/>
      <c r="Y1320" s="13" t="s">
        <v>5619</v>
      </c>
      <c r="Z1320" s="13" t="s">
        <v>5603</v>
      </c>
      <c r="AA1320" s="13"/>
      <c r="AB1320" s="13" t="s">
        <v>221</v>
      </c>
      <c r="AC1320" s="13" t="s">
        <v>84</v>
      </c>
      <c r="AD1320" s="13" t="s">
        <v>216</v>
      </c>
      <c r="AE1320" s="13"/>
      <c r="AF1320" s="13"/>
      <c r="AG1320" s="13"/>
      <c r="AH1320" s="13"/>
      <c r="AI1320" s="13"/>
      <c r="AJ1320" s="13"/>
      <c r="AK1320" s="13"/>
      <c r="AL1320" s="13"/>
      <c r="AM1320" s="13"/>
      <c r="AN1320" s="13"/>
      <c r="AO1320" s="13" t="s">
        <v>98</v>
      </c>
      <c r="AP1320" s="13" t="s">
        <v>98</v>
      </c>
      <c r="AQ1320" s="13"/>
      <c r="AR1320" s="13"/>
      <c r="AS1320" s="13"/>
      <c r="AT1320" s="13" t="s">
        <v>98</v>
      </c>
      <c r="AU1320" s="13"/>
      <c r="AV1320" s="13"/>
      <c r="AW1320" s="13"/>
      <c r="AX1320" s="13">
        <v>2021</v>
      </c>
      <c r="AY1320" s="13"/>
      <c r="AZ1320" s="13"/>
      <c r="BA1320" s="13" t="s">
        <v>99</v>
      </c>
      <c r="BB1320" s="13"/>
      <c r="BC1320" s="13"/>
      <c r="BD1320" s="13">
        <v>5</v>
      </c>
      <c r="BE1320" s="13">
        <v>2021</v>
      </c>
      <c r="BF1320" s="13"/>
      <c r="BG1320" s="13"/>
      <c r="BH1320" s="13" t="s">
        <v>362</v>
      </c>
      <c r="BI1320" s="13"/>
      <c r="BJ1320" s="13"/>
      <c r="BK1320" s="13">
        <v>12</v>
      </c>
      <c r="BN1320" s="5">
        <f t="shared" si="37"/>
        <v>292.92035398230098</v>
      </c>
    </row>
    <row r="1321" spans="1:66" x14ac:dyDescent="0.35">
      <c r="A1321" s="5" t="s">
        <v>5621</v>
      </c>
      <c r="B1321" s="5" t="s">
        <v>313</v>
      </c>
      <c r="C1321" s="5" t="s">
        <v>84</v>
      </c>
      <c r="D1321" s="5" t="s">
        <v>5622</v>
      </c>
      <c r="E1321" s="5" t="s">
        <v>5623</v>
      </c>
      <c r="F1321" s="5" t="s">
        <v>245</v>
      </c>
      <c r="G1321" s="5" t="s">
        <v>5624</v>
      </c>
      <c r="H1321" s="5" t="s">
        <v>5625</v>
      </c>
      <c r="K1321" s="5">
        <v>1</v>
      </c>
      <c r="L1321" s="5">
        <v>0</v>
      </c>
      <c r="M1321" s="5">
        <v>1</v>
      </c>
      <c r="N1321" s="5" t="s">
        <v>154</v>
      </c>
      <c r="O1321" s="5">
        <v>132.74336283185801</v>
      </c>
      <c r="P1321" s="5">
        <v>0</v>
      </c>
      <c r="Q1321" s="5">
        <v>0</v>
      </c>
      <c r="Y1321" s="5" t="s">
        <v>5626</v>
      </c>
      <c r="Z1321" s="5" t="s">
        <v>5627</v>
      </c>
      <c r="AC1321" s="5" t="s">
        <v>84</v>
      </c>
      <c r="AD1321" s="5" t="s">
        <v>97</v>
      </c>
      <c r="AL1321" s="5" t="s">
        <v>4178</v>
      </c>
      <c r="AO1321" s="5" t="s">
        <v>157</v>
      </c>
      <c r="AP1321" s="5" t="s">
        <v>158</v>
      </c>
      <c r="BG1321" s="5" t="s">
        <v>99</v>
      </c>
      <c r="BJ1321" s="5">
        <v>6</v>
      </c>
      <c r="BN1321" s="5">
        <f t="shared" si="37"/>
        <v>132.74336283185801</v>
      </c>
    </row>
    <row r="1322" spans="1:66" x14ac:dyDescent="0.35">
      <c r="A1322" s="5" t="s">
        <v>5628</v>
      </c>
      <c r="B1322" s="5" t="s">
        <v>313</v>
      </c>
      <c r="C1322" s="5" t="s">
        <v>84</v>
      </c>
      <c r="D1322" s="5" t="s">
        <v>5622</v>
      </c>
      <c r="E1322" s="5" t="s">
        <v>5623</v>
      </c>
      <c r="F1322" s="5" t="s">
        <v>245</v>
      </c>
      <c r="G1322" s="5" t="s">
        <v>5624</v>
      </c>
      <c r="H1322" s="5" t="s">
        <v>5625</v>
      </c>
      <c r="K1322" s="5">
        <v>1</v>
      </c>
      <c r="L1322" s="5">
        <v>0</v>
      </c>
      <c r="M1322" s="5">
        <v>1</v>
      </c>
      <c r="N1322" s="5" t="s">
        <v>154</v>
      </c>
      <c r="O1322" s="5">
        <v>216.81415929203499</v>
      </c>
      <c r="P1322" s="5">
        <v>0</v>
      </c>
      <c r="Q1322" s="5">
        <v>0</v>
      </c>
      <c r="R1322" s="5" t="s">
        <v>5629</v>
      </c>
      <c r="Y1322" s="5" t="s">
        <v>5626</v>
      </c>
      <c r="Z1322" s="5" t="s">
        <v>5627</v>
      </c>
      <c r="AC1322" s="5" t="s">
        <v>84</v>
      </c>
      <c r="AD1322" s="5" t="s">
        <v>97</v>
      </c>
      <c r="AL1322" s="5" t="s">
        <v>4178</v>
      </c>
      <c r="AO1322" s="5" t="s">
        <v>157</v>
      </c>
      <c r="AP1322" s="5" t="s">
        <v>158</v>
      </c>
      <c r="BG1322" s="5" t="s">
        <v>99</v>
      </c>
      <c r="BJ1322" s="5">
        <v>6</v>
      </c>
      <c r="BN1322" s="5">
        <f t="shared" si="37"/>
        <v>216.81415929203499</v>
      </c>
    </row>
    <row r="1323" spans="1:66" x14ac:dyDescent="0.35">
      <c r="A1323" s="5" t="s">
        <v>5630</v>
      </c>
      <c r="B1323" s="5" t="s">
        <v>313</v>
      </c>
      <c r="C1323" s="5" t="s">
        <v>84</v>
      </c>
      <c r="D1323" s="5" t="s">
        <v>5631</v>
      </c>
      <c r="E1323" s="5" t="s">
        <v>5632</v>
      </c>
      <c r="F1323" s="5" t="s">
        <v>245</v>
      </c>
      <c r="G1323" s="5" t="s">
        <v>5633</v>
      </c>
      <c r="H1323" s="5" t="s">
        <v>1564</v>
      </c>
      <c r="K1323" s="5">
        <v>1</v>
      </c>
      <c r="L1323" s="5">
        <v>1</v>
      </c>
      <c r="M1323" s="5">
        <v>0</v>
      </c>
      <c r="N1323" s="5" t="s">
        <v>90</v>
      </c>
      <c r="O1323" s="5">
        <v>30.973451499999999</v>
      </c>
      <c r="P1323" s="5">
        <v>0</v>
      </c>
      <c r="Q1323" s="5">
        <v>0</v>
      </c>
      <c r="R1323" s="5" t="s">
        <v>5634</v>
      </c>
      <c r="S1323" s="5" t="s">
        <v>5635</v>
      </c>
      <c r="T1323" s="5" t="s">
        <v>5636</v>
      </c>
      <c r="U1323" s="5" t="s">
        <v>5637</v>
      </c>
      <c r="Y1323" s="5" t="s">
        <v>5638</v>
      </c>
      <c r="Z1323" s="5" t="s">
        <v>5639</v>
      </c>
      <c r="AC1323" s="5" t="s">
        <v>84</v>
      </c>
      <c r="AD1323" s="5" t="s">
        <v>97</v>
      </c>
      <c r="AK1323" s="5" t="s">
        <v>4878</v>
      </c>
      <c r="AL1323" s="5" t="s">
        <v>4178</v>
      </c>
      <c r="AM1323" s="5" t="s">
        <v>390</v>
      </c>
      <c r="AN1323" s="5" t="s">
        <v>5640</v>
      </c>
      <c r="AO1323" s="5" t="s">
        <v>98</v>
      </c>
      <c r="AP1323" s="5" t="s">
        <v>98</v>
      </c>
      <c r="AT1323" s="5" t="s">
        <v>98</v>
      </c>
      <c r="AX1323" s="5">
        <v>2022</v>
      </c>
      <c r="BA1323" s="5" t="s">
        <v>217</v>
      </c>
      <c r="BD1323" s="5">
        <v>1</v>
      </c>
      <c r="BF1323" s="5" t="s">
        <v>217</v>
      </c>
      <c r="BG1323" s="5" t="s">
        <v>99</v>
      </c>
      <c r="BI1323" s="5">
        <v>3</v>
      </c>
      <c r="BJ1323" s="5">
        <v>6</v>
      </c>
      <c r="BN1323" s="5">
        <f t="shared" si="37"/>
        <v>30.973451499999999</v>
      </c>
    </row>
    <row r="1324" spans="1:66" x14ac:dyDescent="0.35">
      <c r="A1324" s="5" t="s">
        <v>5641</v>
      </c>
      <c r="B1324" s="5" t="s">
        <v>313</v>
      </c>
      <c r="C1324" s="5" t="s">
        <v>84</v>
      </c>
      <c r="D1324" s="5" t="s">
        <v>5631</v>
      </c>
      <c r="E1324" s="5" t="s">
        <v>5632</v>
      </c>
      <c r="F1324" s="5" t="s">
        <v>245</v>
      </c>
      <c r="G1324" s="5" t="s">
        <v>5642</v>
      </c>
      <c r="H1324" s="5" t="s">
        <v>5643</v>
      </c>
      <c r="K1324" s="5">
        <v>1</v>
      </c>
      <c r="L1324" s="5">
        <v>1</v>
      </c>
      <c r="M1324" s="5">
        <v>0</v>
      </c>
      <c r="N1324" s="5" t="s">
        <v>90</v>
      </c>
      <c r="O1324" s="5">
        <v>44.247787500000001</v>
      </c>
      <c r="P1324" s="5">
        <v>0</v>
      </c>
      <c r="Q1324" s="5">
        <v>0</v>
      </c>
      <c r="R1324" s="5" t="s">
        <v>5644</v>
      </c>
      <c r="S1324" s="5" t="s">
        <v>5635</v>
      </c>
      <c r="T1324" s="5" t="s">
        <v>5636</v>
      </c>
      <c r="U1324" s="5" t="s">
        <v>5645</v>
      </c>
      <c r="Y1324" s="5" t="s">
        <v>5646</v>
      </c>
      <c r="Z1324" s="5" t="s">
        <v>5647</v>
      </c>
      <c r="AC1324" s="5" t="s">
        <v>84</v>
      </c>
      <c r="AD1324" s="5" t="s">
        <v>97</v>
      </c>
      <c r="AK1324" s="5" t="s">
        <v>4878</v>
      </c>
      <c r="AL1324" s="5" t="s">
        <v>4178</v>
      </c>
      <c r="AM1324" s="5" t="s">
        <v>390</v>
      </c>
      <c r="AN1324" s="5" t="s">
        <v>5640</v>
      </c>
      <c r="AO1324" s="5" t="s">
        <v>98</v>
      </c>
      <c r="AP1324" s="5" t="s">
        <v>98</v>
      </c>
      <c r="AT1324" s="5" t="s">
        <v>98</v>
      </c>
      <c r="AX1324" s="5">
        <v>2022</v>
      </c>
      <c r="BA1324" s="5" t="s">
        <v>217</v>
      </c>
      <c r="BD1324" s="5">
        <v>1</v>
      </c>
      <c r="BF1324" s="5" t="s">
        <v>217</v>
      </c>
      <c r="BG1324" s="5" t="s">
        <v>99</v>
      </c>
      <c r="BI1324" s="5">
        <v>3</v>
      </c>
      <c r="BJ1324" s="5">
        <v>6</v>
      </c>
      <c r="BN1324" s="5">
        <f t="shared" si="37"/>
        <v>44.247787500000001</v>
      </c>
    </row>
    <row r="1325" spans="1:66" x14ac:dyDescent="0.35">
      <c r="A1325" s="5" t="s">
        <v>5648</v>
      </c>
      <c r="B1325" s="5" t="s">
        <v>313</v>
      </c>
      <c r="C1325" s="5" t="s">
        <v>84</v>
      </c>
      <c r="D1325" s="5" t="s">
        <v>5631</v>
      </c>
      <c r="E1325" s="5" t="s">
        <v>5632</v>
      </c>
      <c r="F1325" s="5" t="s">
        <v>245</v>
      </c>
      <c r="G1325" s="5" t="s">
        <v>5649</v>
      </c>
      <c r="H1325" s="5" t="s">
        <v>5650</v>
      </c>
      <c r="K1325" s="5">
        <v>1</v>
      </c>
      <c r="L1325" s="5">
        <v>1</v>
      </c>
      <c r="M1325" s="5">
        <v>0</v>
      </c>
      <c r="N1325" s="5" t="s">
        <v>90</v>
      </c>
      <c r="O1325" s="5">
        <v>106.19469049999999</v>
      </c>
      <c r="P1325" s="5">
        <v>0</v>
      </c>
      <c r="Q1325" s="5">
        <v>0</v>
      </c>
      <c r="R1325" s="5" t="s">
        <v>5651</v>
      </c>
      <c r="S1325" s="5" t="s">
        <v>5635</v>
      </c>
      <c r="T1325" s="5" t="s">
        <v>5636</v>
      </c>
      <c r="U1325" s="5" t="s">
        <v>5652</v>
      </c>
      <c r="Y1325" s="5" t="s">
        <v>5653</v>
      </c>
      <c r="Z1325" s="5" t="s">
        <v>5654</v>
      </c>
      <c r="AC1325" s="5" t="s">
        <v>84</v>
      </c>
      <c r="AD1325" s="5" t="s">
        <v>97</v>
      </c>
      <c r="AK1325" s="5" t="s">
        <v>4878</v>
      </c>
      <c r="AL1325" s="5" t="s">
        <v>4178</v>
      </c>
      <c r="AM1325" s="5" t="s">
        <v>390</v>
      </c>
      <c r="AN1325" s="5" t="s">
        <v>5640</v>
      </c>
      <c r="AO1325" s="5" t="s">
        <v>98</v>
      </c>
      <c r="AP1325" s="5" t="s">
        <v>98</v>
      </c>
      <c r="AT1325" s="5" t="s">
        <v>98</v>
      </c>
      <c r="AX1325" s="5">
        <v>2022</v>
      </c>
      <c r="BA1325" s="5" t="s">
        <v>217</v>
      </c>
      <c r="BD1325" s="5">
        <v>1</v>
      </c>
      <c r="BF1325" s="5" t="s">
        <v>217</v>
      </c>
      <c r="BG1325" s="5" t="s">
        <v>99</v>
      </c>
      <c r="BI1325" s="5">
        <v>3</v>
      </c>
      <c r="BJ1325" s="5">
        <v>6</v>
      </c>
      <c r="BN1325" s="5">
        <f t="shared" si="37"/>
        <v>106.19469049999999</v>
      </c>
    </row>
    <row r="1326" spans="1:66" x14ac:dyDescent="0.35">
      <c r="A1326" s="5" t="s">
        <v>5655</v>
      </c>
      <c r="B1326" s="5" t="s">
        <v>313</v>
      </c>
      <c r="C1326" s="5" t="s">
        <v>84</v>
      </c>
      <c r="D1326" s="5" t="s">
        <v>5631</v>
      </c>
      <c r="E1326" s="5" t="s">
        <v>5632</v>
      </c>
      <c r="F1326" s="5" t="s">
        <v>245</v>
      </c>
      <c r="G1326" s="5" t="s">
        <v>5656</v>
      </c>
      <c r="H1326" s="5" t="s">
        <v>5625</v>
      </c>
      <c r="K1326" s="5">
        <v>1</v>
      </c>
      <c r="L1326" s="5">
        <v>1</v>
      </c>
      <c r="M1326" s="5">
        <v>0</v>
      </c>
      <c r="N1326" s="5" t="s">
        <v>90</v>
      </c>
      <c r="O1326" s="5">
        <v>19.469026499999998</v>
      </c>
      <c r="P1326" s="5">
        <v>0</v>
      </c>
      <c r="Q1326" s="5">
        <v>0</v>
      </c>
      <c r="R1326" s="5" t="s">
        <v>5657</v>
      </c>
      <c r="S1326" s="5" t="s">
        <v>5635</v>
      </c>
      <c r="T1326" s="5" t="s">
        <v>5636</v>
      </c>
      <c r="U1326" s="5" t="s">
        <v>5658</v>
      </c>
      <c r="Y1326" s="5" t="s">
        <v>5659</v>
      </c>
      <c r="Z1326" s="5" t="s">
        <v>5660</v>
      </c>
      <c r="AC1326" s="5" t="s">
        <v>84</v>
      </c>
      <c r="AD1326" s="5" t="s">
        <v>97</v>
      </c>
      <c r="AK1326" s="5" t="s">
        <v>4878</v>
      </c>
      <c r="AL1326" s="5" t="s">
        <v>4178</v>
      </c>
      <c r="AM1326" s="5" t="s">
        <v>5661</v>
      </c>
      <c r="AN1326" s="5" t="s">
        <v>5662</v>
      </c>
      <c r="AO1326" s="5" t="s">
        <v>98</v>
      </c>
      <c r="AP1326" s="5" t="s">
        <v>98</v>
      </c>
      <c r="AT1326" s="5" t="s">
        <v>98</v>
      </c>
      <c r="AX1326" s="5">
        <v>2022</v>
      </c>
      <c r="BA1326" s="5" t="s">
        <v>217</v>
      </c>
      <c r="BD1326" s="5">
        <v>1</v>
      </c>
      <c r="BF1326" s="5" t="s">
        <v>217</v>
      </c>
      <c r="BG1326" s="5" t="s">
        <v>99</v>
      </c>
      <c r="BI1326" s="5">
        <v>3</v>
      </c>
      <c r="BJ1326" s="5">
        <v>6</v>
      </c>
      <c r="BN1326" s="5">
        <f t="shared" si="37"/>
        <v>19.469026499999998</v>
      </c>
    </row>
    <row r="1327" spans="1:66" x14ac:dyDescent="0.35">
      <c r="A1327" s="5" t="s">
        <v>5663</v>
      </c>
      <c r="B1327" s="5" t="s">
        <v>313</v>
      </c>
      <c r="C1327" s="5" t="s">
        <v>84</v>
      </c>
      <c r="D1327" s="5" t="s">
        <v>5631</v>
      </c>
      <c r="E1327" s="5" t="s">
        <v>5632</v>
      </c>
      <c r="F1327" s="5" t="s">
        <v>245</v>
      </c>
      <c r="G1327" s="5" t="s">
        <v>5664</v>
      </c>
      <c r="H1327" s="5" t="s">
        <v>5665</v>
      </c>
      <c r="K1327" s="5">
        <v>1</v>
      </c>
      <c r="L1327" s="5">
        <v>1</v>
      </c>
      <c r="M1327" s="5">
        <v>0</v>
      </c>
      <c r="N1327" s="5" t="s">
        <v>90</v>
      </c>
      <c r="O1327" s="5">
        <v>16.814159499999999</v>
      </c>
      <c r="P1327" s="5">
        <v>0</v>
      </c>
      <c r="Q1327" s="5">
        <v>0</v>
      </c>
      <c r="R1327" s="5" t="s">
        <v>5666</v>
      </c>
      <c r="S1327" s="5" t="s">
        <v>5635</v>
      </c>
      <c r="T1327" s="5" t="s">
        <v>5636</v>
      </c>
      <c r="U1327" s="5" t="s">
        <v>5667</v>
      </c>
      <c r="Y1327" s="5" t="s">
        <v>5668</v>
      </c>
      <c r="Z1327" s="5" t="s">
        <v>5669</v>
      </c>
      <c r="AC1327" s="5" t="s">
        <v>84</v>
      </c>
      <c r="AD1327" s="5" t="s">
        <v>97</v>
      </c>
      <c r="AK1327" s="5" t="s">
        <v>4878</v>
      </c>
      <c r="AL1327" s="5" t="s">
        <v>4178</v>
      </c>
      <c r="AM1327" s="5" t="s">
        <v>390</v>
      </c>
      <c r="AN1327" s="5" t="s">
        <v>5640</v>
      </c>
      <c r="AO1327" s="5" t="s">
        <v>98</v>
      </c>
      <c r="AP1327" s="5" t="s">
        <v>98</v>
      </c>
      <c r="AT1327" s="5" t="s">
        <v>98</v>
      </c>
      <c r="AX1327" s="5">
        <v>2022</v>
      </c>
      <c r="BA1327" s="5" t="s">
        <v>217</v>
      </c>
      <c r="BD1327" s="5">
        <v>1</v>
      </c>
      <c r="BF1327" s="5" t="s">
        <v>217</v>
      </c>
      <c r="BG1327" s="5" t="s">
        <v>99</v>
      </c>
      <c r="BI1327" s="5">
        <v>3</v>
      </c>
      <c r="BJ1327" s="5">
        <v>6</v>
      </c>
      <c r="BN1327" s="5">
        <f t="shared" si="37"/>
        <v>16.814159499999999</v>
      </c>
    </row>
    <row r="1328" spans="1:66" x14ac:dyDescent="0.35">
      <c r="A1328" s="5" t="s">
        <v>5670</v>
      </c>
      <c r="B1328" s="5" t="s">
        <v>313</v>
      </c>
      <c r="C1328" s="5" t="s">
        <v>84</v>
      </c>
      <c r="D1328" s="5" t="s">
        <v>5631</v>
      </c>
      <c r="E1328" s="5" t="s">
        <v>5632</v>
      </c>
      <c r="F1328" s="5" t="s">
        <v>245</v>
      </c>
      <c r="G1328" s="5" t="s">
        <v>5671</v>
      </c>
      <c r="H1328" s="5" t="s">
        <v>5672</v>
      </c>
      <c r="K1328" s="5">
        <v>1</v>
      </c>
      <c r="L1328" s="5">
        <v>1</v>
      </c>
      <c r="M1328" s="5">
        <v>0</v>
      </c>
      <c r="N1328" s="5" t="s">
        <v>90</v>
      </c>
      <c r="O1328" s="5">
        <v>42.477876000000002</v>
      </c>
      <c r="P1328" s="5">
        <v>0</v>
      </c>
      <c r="Q1328" s="5">
        <v>0</v>
      </c>
      <c r="R1328" s="5" t="s">
        <v>5673</v>
      </c>
      <c r="S1328" s="5" t="s">
        <v>5635</v>
      </c>
      <c r="T1328" s="5" t="s">
        <v>5636</v>
      </c>
      <c r="U1328" s="5" t="s">
        <v>5674</v>
      </c>
      <c r="Y1328" s="5" t="s">
        <v>5675</v>
      </c>
      <c r="Z1328" s="5" t="s">
        <v>5676</v>
      </c>
      <c r="AC1328" s="5" t="s">
        <v>84</v>
      </c>
      <c r="AD1328" s="5" t="s">
        <v>97</v>
      </c>
      <c r="AK1328" s="5" t="s">
        <v>4878</v>
      </c>
      <c r="AL1328" s="5" t="s">
        <v>4178</v>
      </c>
      <c r="AM1328" s="5" t="s">
        <v>390</v>
      </c>
      <c r="AN1328" s="5" t="s">
        <v>5640</v>
      </c>
      <c r="AO1328" s="5" t="s">
        <v>98</v>
      </c>
      <c r="AP1328" s="5" t="s">
        <v>98</v>
      </c>
      <c r="AT1328" s="5" t="s">
        <v>98</v>
      </c>
      <c r="AX1328" s="5">
        <v>2022</v>
      </c>
      <c r="BA1328" s="5" t="s">
        <v>217</v>
      </c>
      <c r="BD1328" s="5">
        <v>1</v>
      </c>
      <c r="BF1328" s="5" t="s">
        <v>217</v>
      </c>
      <c r="BG1328" s="5" t="s">
        <v>99</v>
      </c>
      <c r="BI1328" s="5">
        <v>3</v>
      </c>
      <c r="BJ1328" s="5">
        <v>6</v>
      </c>
      <c r="BN1328" s="5">
        <f t="shared" si="37"/>
        <v>42.477876000000002</v>
      </c>
    </row>
    <row r="1329" spans="1:66" x14ac:dyDescent="0.35">
      <c r="A1329" s="5" t="s">
        <v>5677</v>
      </c>
      <c r="B1329" s="5" t="s">
        <v>313</v>
      </c>
      <c r="C1329" s="5" t="s">
        <v>84</v>
      </c>
      <c r="D1329" s="5" t="s">
        <v>5631</v>
      </c>
      <c r="E1329" s="5" t="s">
        <v>5632</v>
      </c>
      <c r="F1329" s="5" t="s">
        <v>245</v>
      </c>
      <c r="G1329" s="5" t="s">
        <v>5678</v>
      </c>
      <c r="H1329" s="5" t="s">
        <v>5679</v>
      </c>
      <c r="K1329" s="5">
        <v>1</v>
      </c>
      <c r="L1329" s="5">
        <v>1</v>
      </c>
      <c r="M1329" s="5">
        <v>0</v>
      </c>
      <c r="N1329" s="5" t="s">
        <v>90</v>
      </c>
      <c r="O1329" s="5">
        <v>42.477876000000002</v>
      </c>
      <c r="P1329" s="5">
        <v>0</v>
      </c>
      <c r="Q1329" s="5">
        <v>0</v>
      </c>
      <c r="R1329" s="5" t="s">
        <v>5680</v>
      </c>
      <c r="S1329" s="5" t="s">
        <v>5635</v>
      </c>
      <c r="T1329" s="5" t="s">
        <v>5636</v>
      </c>
      <c r="U1329" s="5" t="s">
        <v>5681</v>
      </c>
      <c r="Y1329" s="5" t="s">
        <v>5682</v>
      </c>
      <c r="Z1329" s="5" t="s">
        <v>5683</v>
      </c>
      <c r="AC1329" s="5" t="s">
        <v>84</v>
      </c>
      <c r="AD1329" s="5" t="s">
        <v>97</v>
      </c>
      <c r="AK1329" s="5" t="s">
        <v>4878</v>
      </c>
      <c r="AL1329" s="5" t="s">
        <v>4178</v>
      </c>
      <c r="AM1329" s="5" t="s">
        <v>390</v>
      </c>
      <c r="AN1329" s="5" t="s">
        <v>5640</v>
      </c>
      <c r="AO1329" s="5" t="s">
        <v>98</v>
      </c>
      <c r="AP1329" s="5" t="s">
        <v>98</v>
      </c>
      <c r="AT1329" s="5" t="s">
        <v>98</v>
      </c>
      <c r="AX1329" s="5">
        <v>2022</v>
      </c>
      <c r="BA1329" s="5" t="s">
        <v>217</v>
      </c>
      <c r="BD1329" s="5">
        <v>1</v>
      </c>
      <c r="BF1329" s="5" t="s">
        <v>217</v>
      </c>
      <c r="BG1329" s="5" t="s">
        <v>99</v>
      </c>
      <c r="BI1329" s="5">
        <v>3</v>
      </c>
      <c r="BJ1329" s="5">
        <v>6</v>
      </c>
      <c r="BN1329" s="5">
        <f t="shared" si="37"/>
        <v>42.477876000000002</v>
      </c>
    </row>
    <row r="1330" spans="1:66" x14ac:dyDescent="0.35">
      <c r="A1330" s="5" t="s">
        <v>5684</v>
      </c>
      <c r="B1330" s="5" t="s">
        <v>313</v>
      </c>
      <c r="C1330" s="5" t="s">
        <v>84</v>
      </c>
      <c r="D1330" s="5" t="s">
        <v>5631</v>
      </c>
      <c r="E1330" s="5" t="s">
        <v>5632</v>
      </c>
      <c r="F1330" s="5" t="s">
        <v>215</v>
      </c>
      <c r="G1330" s="5" t="s">
        <v>5685</v>
      </c>
      <c r="H1330" s="5" t="s">
        <v>5686</v>
      </c>
      <c r="K1330" s="5">
        <v>1</v>
      </c>
      <c r="L1330" s="5">
        <v>0</v>
      </c>
      <c r="M1330" s="5">
        <v>1</v>
      </c>
      <c r="N1330" s="5" t="s">
        <v>154</v>
      </c>
      <c r="O1330" s="5">
        <v>0</v>
      </c>
      <c r="P1330" s="5">
        <v>0</v>
      </c>
      <c r="Q1330" s="5">
        <v>0</v>
      </c>
      <c r="Y1330" s="5" t="s">
        <v>5687</v>
      </c>
      <c r="Z1330" s="5" t="s">
        <v>5688</v>
      </c>
      <c r="AA1330" s="5" t="s">
        <v>637</v>
      </c>
      <c r="AB1330" s="5" t="s">
        <v>215</v>
      </c>
      <c r="AC1330" s="5" t="s">
        <v>84</v>
      </c>
      <c r="AD1330" s="5" t="s">
        <v>97</v>
      </c>
      <c r="AE1330" s="5" t="s">
        <v>98</v>
      </c>
      <c r="AM1330" s="5" t="s">
        <v>390</v>
      </c>
      <c r="AN1330" s="5" t="s">
        <v>5640</v>
      </c>
      <c r="AO1330" s="5" t="s">
        <v>460</v>
      </c>
      <c r="AP1330" s="5" t="s">
        <v>2412</v>
      </c>
      <c r="AT1330" s="5" t="s">
        <v>5689</v>
      </c>
      <c r="BN1330" s="5">
        <f t="shared" si="37"/>
        <v>0</v>
      </c>
    </row>
    <row r="1331" spans="1:66" x14ac:dyDescent="0.35">
      <c r="A1331" s="5" t="s">
        <v>5690</v>
      </c>
      <c r="B1331" s="5" t="s">
        <v>313</v>
      </c>
      <c r="C1331" s="5" t="s">
        <v>84</v>
      </c>
      <c r="D1331" s="5" t="s">
        <v>5631</v>
      </c>
      <c r="E1331" s="5" t="s">
        <v>5632</v>
      </c>
      <c r="F1331" s="5" t="s">
        <v>215</v>
      </c>
      <c r="G1331" s="5" t="s">
        <v>5685</v>
      </c>
      <c r="H1331" s="5" t="s">
        <v>5686</v>
      </c>
      <c r="K1331" s="5">
        <v>1</v>
      </c>
      <c r="L1331" s="5">
        <v>0</v>
      </c>
      <c r="M1331" s="5">
        <v>1</v>
      </c>
      <c r="N1331" s="5" t="s">
        <v>154</v>
      </c>
      <c r="O1331" s="5">
        <v>0</v>
      </c>
      <c r="P1331" s="5">
        <v>0</v>
      </c>
      <c r="Q1331" s="5">
        <v>0</v>
      </c>
      <c r="Y1331" s="5" t="s">
        <v>5687</v>
      </c>
      <c r="Z1331" s="5" t="s">
        <v>5688</v>
      </c>
      <c r="AA1331" s="5" t="s">
        <v>637</v>
      </c>
      <c r="AB1331" s="5" t="s">
        <v>215</v>
      </c>
      <c r="AC1331" s="5" t="s">
        <v>84</v>
      </c>
      <c r="AD1331" s="5" t="s">
        <v>97</v>
      </c>
      <c r="AE1331" s="5" t="s">
        <v>98</v>
      </c>
      <c r="AM1331" s="5" t="s">
        <v>390</v>
      </c>
      <c r="AN1331" s="5" t="s">
        <v>5640</v>
      </c>
      <c r="AO1331" s="5" t="s">
        <v>460</v>
      </c>
      <c r="AP1331" s="5" t="s">
        <v>2412</v>
      </c>
      <c r="AT1331" s="5" t="s">
        <v>5689</v>
      </c>
      <c r="BN1331" s="5">
        <f t="shared" si="37"/>
        <v>0</v>
      </c>
    </row>
    <row r="1332" spans="1:66" x14ac:dyDescent="0.35">
      <c r="A1332" s="5" t="s">
        <v>5691</v>
      </c>
      <c r="B1332" s="5" t="s">
        <v>313</v>
      </c>
      <c r="C1332" s="5" t="s">
        <v>84</v>
      </c>
      <c r="D1332" s="5" t="s">
        <v>5631</v>
      </c>
      <c r="E1332" s="5" t="s">
        <v>5632</v>
      </c>
      <c r="F1332" s="5" t="s">
        <v>215</v>
      </c>
      <c r="G1332" s="5" t="s">
        <v>5692</v>
      </c>
      <c r="H1332" s="5" t="s">
        <v>5693</v>
      </c>
      <c r="K1332" s="5">
        <v>1</v>
      </c>
      <c r="L1332" s="5">
        <v>0</v>
      </c>
      <c r="M1332" s="5">
        <v>1</v>
      </c>
      <c r="N1332" s="5" t="s">
        <v>154</v>
      </c>
      <c r="O1332" s="5">
        <v>0</v>
      </c>
      <c r="P1332" s="5">
        <v>0</v>
      </c>
      <c r="Q1332" s="5">
        <v>0</v>
      </c>
      <c r="Y1332" s="5" t="s">
        <v>5694</v>
      </c>
      <c r="Z1332" s="5" t="s">
        <v>5695</v>
      </c>
      <c r="AA1332" s="5" t="s">
        <v>637</v>
      </c>
      <c r="AB1332" s="5" t="s">
        <v>215</v>
      </c>
      <c r="AC1332" s="5" t="s">
        <v>84</v>
      </c>
      <c r="AD1332" s="5" t="s">
        <v>97</v>
      </c>
      <c r="AE1332" s="5" t="s">
        <v>98</v>
      </c>
      <c r="AM1332" s="5" t="s">
        <v>390</v>
      </c>
      <c r="AN1332" s="5" t="s">
        <v>5640</v>
      </c>
      <c r="AO1332" s="5" t="s">
        <v>460</v>
      </c>
      <c r="AP1332" s="5" t="s">
        <v>2412</v>
      </c>
      <c r="AT1332" s="5" t="s">
        <v>5696</v>
      </c>
      <c r="BN1332" s="5">
        <f t="shared" si="37"/>
        <v>0</v>
      </c>
    </row>
    <row r="1333" spans="1:66" x14ac:dyDescent="0.35">
      <c r="A1333" s="5" t="s">
        <v>5697</v>
      </c>
      <c r="B1333" s="5" t="s">
        <v>313</v>
      </c>
      <c r="C1333" s="5" t="s">
        <v>84</v>
      </c>
      <c r="D1333" s="5" t="s">
        <v>5631</v>
      </c>
      <c r="E1333" s="5" t="s">
        <v>5632</v>
      </c>
      <c r="F1333" s="5" t="s">
        <v>215</v>
      </c>
      <c r="G1333" s="5" t="s">
        <v>5692</v>
      </c>
      <c r="H1333" s="5" t="s">
        <v>5693</v>
      </c>
      <c r="K1333" s="5">
        <v>1</v>
      </c>
      <c r="L1333" s="5">
        <v>0</v>
      </c>
      <c r="M1333" s="5">
        <v>1</v>
      </c>
      <c r="N1333" s="5" t="s">
        <v>154</v>
      </c>
      <c r="O1333" s="5">
        <v>0</v>
      </c>
      <c r="P1333" s="5">
        <v>0</v>
      </c>
      <c r="Q1333" s="5">
        <v>0</v>
      </c>
      <c r="Y1333" s="5" t="s">
        <v>5694</v>
      </c>
      <c r="Z1333" s="5" t="s">
        <v>5695</v>
      </c>
      <c r="AA1333" s="5" t="s">
        <v>637</v>
      </c>
      <c r="AB1333" s="5" t="s">
        <v>215</v>
      </c>
      <c r="AC1333" s="5" t="s">
        <v>84</v>
      </c>
      <c r="AD1333" s="5" t="s">
        <v>97</v>
      </c>
      <c r="AE1333" s="5" t="s">
        <v>98</v>
      </c>
      <c r="AM1333" s="5" t="s">
        <v>390</v>
      </c>
      <c r="AN1333" s="5" t="s">
        <v>5640</v>
      </c>
      <c r="AO1333" s="5" t="s">
        <v>460</v>
      </c>
      <c r="AP1333" s="5" t="s">
        <v>2412</v>
      </c>
      <c r="AT1333" s="5" t="s">
        <v>5696</v>
      </c>
      <c r="BN1333" s="5">
        <f t="shared" si="37"/>
        <v>0</v>
      </c>
    </row>
    <row r="1334" spans="1:66" x14ac:dyDescent="0.35">
      <c r="A1334" s="5" t="s">
        <v>5698</v>
      </c>
      <c r="B1334" s="5" t="s">
        <v>313</v>
      </c>
      <c r="C1334" s="5" t="s">
        <v>84</v>
      </c>
      <c r="D1334" s="5" t="s">
        <v>5631</v>
      </c>
      <c r="E1334" s="5" t="s">
        <v>5632</v>
      </c>
      <c r="F1334" s="5" t="s">
        <v>215</v>
      </c>
      <c r="G1334" s="5" t="s">
        <v>5699</v>
      </c>
      <c r="H1334" s="5" t="s">
        <v>5700</v>
      </c>
      <c r="K1334" s="5">
        <v>1</v>
      </c>
      <c r="L1334" s="5">
        <v>0</v>
      </c>
      <c r="M1334" s="5">
        <v>1</v>
      </c>
      <c r="N1334" s="5" t="s">
        <v>154</v>
      </c>
      <c r="O1334" s="5">
        <v>0</v>
      </c>
      <c r="P1334" s="5">
        <v>0</v>
      </c>
      <c r="Q1334" s="5">
        <v>0</v>
      </c>
      <c r="Y1334" s="5" t="s">
        <v>5701</v>
      </c>
      <c r="Z1334" s="5" t="s">
        <v>5702</v>
      </c>
      <c r="AA1334" s="5" t="s">
        <v>637</v>
      </c>
      <c r="AB1334" s="5" t="s">
        <v>215</v>
      </c>
      <c r="AC1334" s="5" t="s">
        <v>84</v>
      </c>
      <c r="AD1334" s="5" t="s">
        <v>97</v>
      </c>
      <c r="AE1334" s="5" t="s">
        <v>98</v>
      </c>
      <c r="AM1334" s="5" t="s">
        <v>390</v>
      </c>
      <c r="AN1334" s="5" t="s">
        <v>5640</v>
      </c>
      <c r="AO1334" s="5" t="s">
        <v>460</v>
      </c>
      <c r="AP1334" s="5" t="s">
        <v>2412</v>
      </c>
      <c r="AT1334" s="5" t="s">
        <v>5689</v>
      </c>
      <c r="BN1334" s="5">
        <f t="shared" si="37"/>
        <v>0</v>
      </c>
    </row>
    <row r="1335" spans="1:66" x14ac:dyDescent="0.35">
      <c r="A1335" s="5" t="s">
        <v>5703</v>
      </c>
      <c r="B1335" s="5" t="s">
        <v>313</v>
      </c>
      <c r="C1335" s="5" t="s">
        <v>84</v>
      </c>
      <c r="D1335" s="5" t="s">
        <v>5631</v>
      </c>
      <c r="E1335" s="5" t="s">
        <v>5632</v>
      </c>
      <c r="F1335" s="5" t="s">
        <v>215</v>
      </c>
      <c r="G1335" s="5" t="s">
        <v>5699</v>
      </c>
      <c r="H1335" s="5" t="s">
        <v>5700</v>
      </c>
      <c r="K1335" s="5">
        <v>1</v>
      </c>
      <c r="L1335" s="5">
        <v>0</v>
      </c>
      <c r="M1335" s="5">
        <v>1</v>
      </c>
      <c r="N1335" s="5" t="s">
        <v>154</v>
      </c>
      <c r="O1335" s="5">
        <v>0</v>
      </c>
      <c r="P1335" s="5">
        <v>0</v>
      </c>
      <c r="Q1335" s="5">
        <v>0</v>
      </c>
      <c r="Y1335" s="5" t="s">
        <v>5701</v>
      </c>
      <c r="Z1335" s="5" t="s">
        <v>5702</v>
      </c>
      <c r="AA1335" s="5" t="s">
        <v>637</v>
      </c>
      <c r="AB1335" s="5" t="s">
        <v>215</v>
      </c>
      <c r="AC1335" s="5" t="s">
        <v>84</v>
      </c>
      <c r="AD1335" s="5" t="s">
        <v>97</v>
      </c>
      <c r="AE1335" s="5" t="s">
        <v>98</v>
      </c>
      <c r="AM1335" s="5" t="s">
        <v>390</v>
      </c>
      <c r="AN1335" s="5" t="s">
        <v>5640</v>
      </c>
      <c r="AO1335" s="5" t="s">
        <v>460</v>
      </c>
      <c r="AP1335" s="5" t="s">
        <v>2412</v>
      </c>
      <c r="AT1335" s="5" t="s">
        <v>5689</v>
      </c>
      <c r="BN1335" s="5">
        <f t="shared" si="37"/>
        <v>0</v>
      </c>
    </row>
    <row r="1336" spans="1:66" x14ac:dyDescent="0.35">
      <c r="A1336" s="5" t="s">
        <v>5704</v>
      </c>
      <c r="B1336" s="5" t="s">
        <v>313</v>
      </c>
      <c r="C1336" s="5" t="s">
        <v>84</v>
      </c>
      <c r="D1336" s="5" t="s">
        <v>5631</v>
      </c>
      <c r="E1336" s="5" t="s">
        <v>5632</v>
      </c>
      <c r="F1336" s="5" t="s">
        <v>245</v>
      </c>
      <c r="G1336" s="5" t="s">
        <v>5705</v>
      </c>
      <c r="H1336" s="5" t="s">
        <v>1564</v>
      </c>
      <c r="K1336" s="5">
        <v>1</v>
      </c>
      <c r="L1336" s="5">
        <v>1</v>
      </c>
      <c r="M1336" s="5">
        <v>0</v>
      </c>
      <c r="N1336" s="5" t="s">
        <v>90</v>
      </c>
      <c r="O1336" s="5">
        <v>30.973451499999999</v>
      </c>
      <c r="P1336" s="5">
        <v>0</v>
      </c>
      <c r="Q1336" s="5">
        <v>0</v>
      </c>
      <c r="R1336" s="5" t="s">
        <v>5706</v>
      </c>
      <c r="S1336" s="5" t="s">
        <v>5635</v>
      </c>
      <c r="T1336" s="5" t="s">
        <v>5636</v>
      </c>
      <c r="U1336" s="5" t="s">
        <v>5707</v>
      </c>
      <c r="Y1336" s="5" t="s">
        <v>5708</v>
      </c>
      <c r="Z1336" s="5" t="s">
        <v>5709</v>
      </c>
      <c r="AC1336" s="5" t="s">
        <v>84</v>
      </c>
      <c r="AD1336" s="5" t="s">
        <v>97</v>
      </c>
      <c r="AK1336" s="5" t="s">
        <v>4878</v>
      </c>
      <c r="AL1336" s="5" t="s">
        <v>4178</v>
      </c>
      <c r="AM1336" s="5" t="s">
        <v>5710</v>
      </c>
      <c r="AN1336" s="5" t="s">
        <v>5711</v>
      </c>
      <c r="AO1336" s="5" t="s">
        <v>98</v>
      </c>
      <c r="AP1336" s="5" t="s">
        <v>98</v>
      </c>
      <c r="AT1336" s="5" t="s">
        <v>98</v>
      </c>
      <c r="AX1336" s="5">
        <v>2022</v>
      </c>
      <c r="BA1336" s="5" t="s">
        <v>217</v>
      </c>
      <c r="BD1336" s="5">
        <v>1</v>
      </c>
      <c r="BF1336" s="5" t="s">
        <v>217</v>
      </c>
      <c r="BG1336" s="5" t="s">
        <v>99</v>
      </c>
      <c r="BI1336" s="5">
        <v>3</v>
      </c>
      <c r="BJ1336" s="5">
        <v>6</v>
      </c>
      <c r="BN1336" s="5">
        <f t="shared" si="37"/>
        <v>30.973451499999999</v>
      </c>
    </row>
    <row r="1337" spans="1:66" x14ac:dyDescent="0.35">
      <c r="A1337" s="5" t="s">
        <v>5712</v>
      </c>
      <c r="B1337" s="5" t="s">
        <v>313</v>
      </c>
      <c r="C1337" s="5" t="s">
        <v>84</v>
      </c>
      <c r="D1337" s="5" t="s">
        <v>5631</v>
      </c>
      <c r="E1337" s="5" t="s">
        <v>5632</v>
      </c>
      <c r="F1337" s="5" t="s">
        <v>245</v>
      </c>
      <c r="G1337" s="5" t="s">
        <v>5713</v>
      </c>
      <c r="H1337" s="5" t="s">
        <v>5643</v>
      </c>
      <c r="K1337" s="5">
        <v>1</v>
      </c>
      <c r="L1337" s="5">
        <v>1</v>
      </c>
      <c r="M1337" s="5">
        <v>0</v>
      </c>
      <c r="N1337" s="5" t="s">
        <v>90</v>
      </c>
      <c r="O1337" s="5">
        <v>44.247787500000001</v>
      </c>
      <c r="P1337" s="5">
        <v>0</v>
      </c>
      <c r="Q1337" s="5">
        <v>0</v>
      </c>
      <c r="R1337" s="5" t="s">
        <v>5714</v>
      </c>
      <c r="S1337" s="5" t="s">
        <v>5635</v>
      </c>
      <c r="T1337" s="5" t="s">
        <v>5636</v>
      </c>
      <c r="U1337" s="5" t="s">
        <v>5715</v>
      </c>
      <c r="Y1337" s="5" t="s">
        <v>5716</v>
      </c>
      <c r="Z1337" s="5" t="s">
        <v>5717</v>
      </c>
      <c r="AC1337" s="5" t="s">
        <v>84</v>
      </c>
      <c r="AD1337" s="5" t="s">
        <v>97</v>
      </c>
      <c r="AK1337" s="5" t="s">
        <v>4878</v>
      </c>
      <c r="AL1337" s="5" t="s">
        <v>4178</v>
      </c>
      <c r="AM1337" s="5" t="s">
        <v>5718</v>
      </c>
      <c r="AN1337" s="5" t="s">
        <v>5719</v>
      </c>
      <c r="AO1337" s="5" t="s">
        <v>98</v>
      </c>
      <c r="AP1337" s="5" t="s">
        <v>98</v>
      </c>
      <c r="AT1337" s="5" t="s">
        <v>98</v>
      </c>
      <c r="AX1337" s="5">
        <v>2022</v>
      </c>
      <c r="BA1337" s="5" t="s">
        <v>217</v>
      </c>
      <c r="BD1337" s="5">
        <v>1</v>
      </c>
      <c r="BF1337" s="5" t="s">
        <v>217</v>
      </c>
      <c r="BG1337" s="5" t="s">
        <v>99</v>
      </c>
      <c r="BI1337" s="5">
        <v>3</v>
      </c>
      <c r="BJ1337" s="5">
        <v>6</v>
      </c>
      <c r="BN1337" s="5">
        <f t="shared" si="37"/>
        <v>44.247787500000001</v>
      </c>
    </row>
    <row r="1338" spans="1:66" x14ac:dyDescent="0.35">
      <c r="A1338" s="5" t="s">
        <v>5720</v>
      </c>
      <c r="B1338" s="5" t="s">
        <v>313</v>
      </c>
      <c r="C1338" s="5" t="s">
        <v>84</v>
      </c>
      <c r="D1338" s="5" t="s">
        <v>5631</v>
      </c>
      <c r="E1338" s="5" t="s">
        <v>5632</v>
      </c>
      <c r="F1338" s="5" t="s">
        <v>245</v>
      </c>
      <c r="G1338" s="5" t="s">
        <v>5721</v>
      </c>
      <c r="H1338" s="5" t="s">
        <v>5650</v>
      </c>
      <c r="K1338" s="5">
        <v>1</v>
      </c>
      <c r="L1338" s="5">
        <v>1</v>
      </c>
      <c r="M1338" s="5">
        <v>0</v>
      </c>
      <c r="N1338" s="5" t="s">
        <v>90</v>
      </c>
      <c r="O1338" s="5">
        <v>106.19469049999999</v>
      </c>
      <c r="P1338" s="5">
        <v>0</v>
      </c>
      <c r="Q1338" s="5">
        <v>0</v>
      </c>
      <c r="R1338" s="5" t="s">
        <v>5722</v>
      </c>
      <c r="S1338" s="5" t="s">
        <v>5635</v>
      </c>
      <c r="T1338" s="5" t="s">
        <v>5636</v>
      </c>
      <c r="U1338" s="5" t="s">
        <v>5723</v>
      </c>
      <c r="Y1338" s="5" t="s">
        <v>5724</v>
      </c>
      <c r="Z1338" s="5" t="s">
        <v>5725</v>
      </c>
      <c r="AC1338" s="5" t="s">
        <v>84</v>
      </c>
      <c r="AD1338" s="5" t="s">
        <v>97</v>
      </c>
      <c r="AK1338" s="5" t="s">
        <v>4878</v>
      </c>
      <c r="AL1338" s="5" t="s">
        <v>4178</v>
      </c>
      <c r="AO1338" s="5" t="s">
        <v>98</v>
      </c>
      <c r="AP1338" s="5" t="s">
        <v>98</v>
      </c>
      <c r="AT1338" s="5" t="s">
        <v>98</v>
      </c>
      <c r="AX1338" s="5">
        <v>2022</v>
      </c>
      <c r="BA1338" s="5" t="s">
        <v>217</v>
      </c>
      <c r="BD1338" s="5">
        <v>1</v>
      </c>
      <c r="BF1338" s="5" t="s">
        <v>217</v>
      </c>
      <c r="BG1338" s="5" t="s">
        <v>99</v>
      </c>
      <c r="BI1338" s="5">
        <v>3</v>
      </c>
      <c r="BJ1338" s="5">
        <v>6</v>
      </c>
      <c r="BN1338" s="5">
        <f t="shared" si="37"/>
        <v>106.19469049999999</v>
      </c>
    </row>
    <row r="1339" spans="1:66" x14ac:dyDescent="0.35">
      <c r="A1339" s="5" t="s">
        <v>5726</v>
      </c>
      <c r="B1339" s="5" t="s">
        <v>313</v>
      </c>
      <c r="C1339" s="5" t="s">
        <v>84</v>
      </c>
      <c r="D1339" s="5" t="s">
        <v>5631</v>
      </c>
      <c r="E1339" s="5" t="s">
        <v>5632</v>
      </c>
      <c r="F1339" s="5" t="s">
        <v>245</v>
      </c>
      <c r="G1339" s="5" t="s">
        <v>5727</v>
      </c>
      <c r="H1339" s="5" t="s">
        <v>5625</v>
      </c>
      <c r="K1339" s="5">
        <v>1</v>
      </c>
      <c r="L1339" s="5">
        <v>1</v>
      </c>
      <c r="M1339" s="5">
        <v>0</v>
      </c>
      <c r="N1339" s="5" t="s">
        <v>90</v>
      </c>
      <c r="O1339" s="5">
        <v>19.469026499999998</v>
      </c>
      <c r="P1339" s="5">
        <v>0</v>
      </c>
      <c r="Q1339" s="5">
        <v>0</v>
      </c>
      <c r="R1339" s="5" t="s">
        <v>5728</v>
      </c>
      <c r="S1339" s="5" t="s">
        <v>5635</v>
      </c>
      <c r="T1339" s="5" t="s">
        <v>5636</v>
      </c>
      <c r="U1339" s="5" t="s">
        <v>5729</v>
      </c>
      <c r="Y1339" s="5" t="s">
        <v>5730</v>
      </c>
      <c r="Z1339" s="5" t="s">
        <v>5731</v>
      </c>
      <c r="AC1339" s="5" t="s">
        <v>84</v>
      </c>
      <c r="AD1339" s="5" t="s">
        <v>97</v>
      </c>
      <c r="AK1339" s="5" t="s">
        <v>4878</v>
      </c>
      <c r="AL1339" s="5" t="s">
        <v>4178</v>
      </c>
      <c r="AM1339" s="5" t="s">
        <v>5732</v>
      </c>
      <c r="AN1339" s="5" t="s">
        <v>5662</v>
      </c>
      <c r="AO1339" s="5" t="s">
        <v>98</v>
      </c>
      <c r="AP1339" s="5" t="s">
        <v>98</v>
      </c>
      <c r="AT1339" s="5" t="s">
        <v>98</v>
      </c>
      <c r="AX1339" s="5">
        <v>2022</v>
      </c>
      <c r="BA1339" s="5" t="s">
        <v>217</v>
      </c>
      <c r="BD1339" s="5">
        <v>1</v>
      </c>
      <c r="BF1339" s="5" t="s">
        <v>217</v>
      </c>
      <c r="BG1339" s="5" t="s">
        <v>99</v>
      </c>
      <c r="BI1339" s="5">
        <v>3</v>
      </c>
      <c r="BJ1339" s="5">
        <v>6</v>
      </c>
      <c r="BN1339" s="5">
        <f t="shared" si="37"/>
        <v>19.469026499999998</v>
      </c>
    </row>
    <row r="1340" spans="1:66" x14ac:dyDescent="0.35">
      <c r="A1340" s="5" t="s">
        <v>5733</v>
      </c>
      <c r="B1340" s="5" t="s">
        <v>313</v>
      </c>
      <c r="C1340" s="5" t="s">
        <v>84</v>
      </c>
      <c r="D1340" s="5" t="s">
        <v>5631</v>
      </c>
      <c r="E1340" s="5" t="s">
        <v>5632</v>
      </c>
      <c r="F1340" s="5" t="s">
        <v>245</v>
      </c>
      <c r="G1340" s="5" t="s">
        <v>5734</v>
      </c>
      <c r="H1340" s="5" t="s">
        <v>5665</v>
      </c>
      <c r="K1340" s="5">
        <v>1</v>
      </c>
      <c r="L1340" s="5">
        <v>1</v>
      </c>
      <c r="M1340" s="5">
        <v>0</v>
      </c>
      <c r="N1340" s="5" t="s">
        <v>90</v>
      </c>
      <c r="O1340" s="5">
        <v>16.814159499999999</v>
      </c>
      <c r="P1340" s="5">
        <v>0</v>
      </c>
      <c r="Q1340" s="5">
        <v>0</v>
      </c>
      <c r="R1340" s="5" t="s">
        <v>5735</v>
      </c>
      <c r="S1340" s="5" t="s">
        <v>5635</v>
      </c>
      <c r="T1340" s="5" t="s">
        <v>5636</v>
      </c>
      <c r="U1340" s="5" t="s">
        <v>5736</v>
      </c>
      <c r="Y1340" s="5" t="s">
        <v>5737</v>
      </c>
      <c r="Z1340" s="5" t="s">
        <v>5738</v>
      </c>
      <c r="AC1340" s="5" t="s">
        <v>84</v>
      </c>
      <c r="AD1340" s="5" t="s">
        <v>97</v>
      </c>
      <c r="AK1340" s="5" t="s">
        <v>4878</v>
      </c>
      <c r="AL1340" s="5" t="s">
        <v>4178</v>
      </c>
      <c r="AM1340" s="5" t="s">
        <v>390</v>
      </c>
      <c r="AN1340" s="5" t="s">
        <v>5640</v>
      </c>
      <c r="AO1340" s="5" t="s">
        <v>98</v>
      </c>
      <c r="AP1340" s="5" t="s">
        <v>98</v>
      </c>
      <c r="AT1340" s="5" t="s">
        <v>98</v>
      </c>
      <c r="AX1340" s="5">
        <v>2022</v>
      </c>
      <c r="BA1340" s="5" t="s">
        <v>217</v>
      </c>
      <c r="BD1340" s="5">
        <v>1</v>
      </c>
      <c r="BF1340" s="5" t="s">
        <v>217</v>
      </c>
      <c r="BG1340" s="5" t="s">
        <v>99</v>
      </c>
      <c r="BI1340" s="5">
        <v>3</v>
      </c>
      <c r="BJ1340" s="5">
        <v>6</v>
      </c>
      <c r="BN1340" s="5">
        <f t="shared" si="37"/>
        <v>16.814159499999999</v>
      </c>
    </row>
    <row r="1341" spans="1:66" x14ac:dyDescent="0.35">
      <c r="A1341" s="5" t="s">
        <v>5739</v>
      </c>
      <c r="B1341" s="5" t="s">
        <v>313</v>
      </c>
      <c r="C1341" s="5" t="s">
        <v>84</v>
      </c>
      <c r="D1341" s="5" t="s">
        <v>5631</v>
      </c>
      <c r="E1341" s="5" t="s">
        <v>5632</v>
      </c>
      <c r="F1341" s="5" t="s">
        <v>245</v>
      </c>
      <c r="G1341" s="5" t="s">
        <v>5740</v>
      </c>
      <c r="H1341" s="5" t="s">
        <v>5672</v>
      </c>
      <c r="K1341" s="5">
        <v>1</v>
      </c>
      <c r="L1341" s="5">
        <v>1</v>
      </c>
      <c r="M1341" s="5">
        <v>0</v>
      </c>
      <c r="N1341" s="5" t="s">
        <v>90</v>
      </c>
      <c r="O1341" s="5">
        <v>42.477876000000002</v>
      </c>
      <c r="P1341" s="5">
        <v>0</v>
      </c>
      <c r="Q1341" s="5">
        <v>0</v>
      </c>
      <c r="R1341" s="5" t="s">
        <v>5741</v>
      </c>
      <c r="S1341" s="5" t="s">
        <v>5635</v>
      </c>
      <c r="T1341" s="5" t="s">
        <v>5636</v>
      </c>
      <c r="U1341" s="5" t="s">
        <v>5742</v>
      </c>
      <c r="Y1341" s="5" t="s">
        <v>5743</v>
      </c>
      <c r="Z1341" s="5" t="s">
        <v>5744</v>
      </c>
      <c r="AC1341" s="5" t="s">
        <v>84</v>
      </c>
      <c r="AD1341" s="5" t="s">
        <v>97</v>
      </c>
      <c r="AK1341" s="5" t="s">
        <v>4878</v>
      </c>
      <c r="AL1341" s="5" t="s">
        <v>4178</v>
      </c>
      <c r="AM1341" s="5" t="s">
        <v>5745</v>
      </c>
      <c r="AN1341" s="5" t="s">
        <v>5746</v>
      </c>
      <c r="AO1341" s="5" t="s">
        <v>98</v>
      </c>
      <c r="AP1341" s="5" t="s">
        <v>98</v>
      </c>
      <c r="AT1341" s="5" t="s">
        <v>98</v>
      </c>
      <c r="AX1341" s="5">
        <v>2022</v>
      </c>
      <c r="BA1341" s="5" t="s">
        <v>217</v>
      </c>
      <c r="BD1341" s="5">
        <v>1</v>
      </c>
      <c r="BF1341" s="5" t="s">
        <v>217</v>
      </c>
      <c r="BG1341" s="5" t="s">
        <v>99</v>
      </c>
      <c r="BI1341" s="5">
        <v>3</v>
      </c>
      <c r="BJ1341" s="5">
        <v>6</v>
      </c>
      <c r="BN1341" s="5">
        <f t="shared" si="37"/>
        <v>42.477876000000002</v>
      </c>
    </row>
    <row r="1342" spans="1:66" x14ac:dyDescent="0.35">
      <c r="A1342" s="5" t="s">
        <v>5747</v>
      </c>
      <c r="B1342" s="5" t="s">
        <v>313</v>
      </c>
      <c r="C1342" s="5" t="s">
        <v>84</v>
      </c>
      <c r="D1342" s="5" t="s">
        <v>5631</v>
      </c>
      <c r="E1342" s="5" t="s">
        <v>5632</v>
      </c>
      <c r="F1342" s="5" t="s">
        <v>245</v>
      </c>
      <c r="G1342" s="5" t="s">
        <v>5748</v>
      </c>
      <c r="H1342" s="5" t="s">
        <v>5679</v>
      </c>
      <c r="K1342" s="5">
        <v>1</v>
      </c>
      <c r="L1342" s="5">
        <v>1</v>
      </c>
      <c r="M1342" s="5">
        <v>0</v>
      </c>
      <c r="N1342" s="5" t="s">
        <v>90</v>
      </c>
      <c r="O1342" s="5">
        <v>42.477876000000002</v>
      </c>
      <c r="P1342" s="5">
        <v>0</v>
      </c>
      <c r="Q1342" s="5">
        <v>0</v>
      </c>
      <c r="R1342" s="5" t="s">
        <v>5749</v>
      </c>
      <c r="S1342" s="5" t="s">
        <v>5635</v>
      </c>
      <c r="T1342" s="5" t="s">
        <v>5636</v>
      </c>
      <c r="U1342" s="5" t="s">
        <v>5750</v>
      </c>
      <c r="Y1342" s="5" t="s">
        <v>5751</v>
      </c>
      <c r="Z1342" s="5" t="s">
        <v>5752</v>
      </c>
      <c r="AC1342" s="5" t="s">
        <v>84</v>
      </c>
      <c r="AD1342" s="5" t="s">
        <v>97</v>
      </c>
      <c r="AK1342" s="5" t="s">
        <v>4878</v>
      </c>
      <c r="AL1342" s="5" t="s">
        <v>4178</v>
      </c>
      <c r="AM1342" s="5" t="s">
        <v>390</v>
      </c>
      <c r="AN1342" s="5" t="s">
        <v>5640</v>
      </c>
      <c r="AO1342" s="5" t="s">
        <v>98</v>
      </c>
      <c r="AP1342" s="5" t="s">
        <v>98</v>
      </c>
      <c r="AT1342" s="5" t="s">
        <v>98</v>
      </c>
      <c r="AX1342" s="5">
        <v>2022</v>
      </c>
      <c r="BA1342" s="5" t="s">
        <v>217</v>
      </c>
      <c r="BD1342" s="5">
        <v>1</v>
      </c>
      <c r="BF1342" s="5" t="s">
        <v>217</v>
      </c>
      <c r="BG1342" s="5" t="s">
        <v>99</v>
      </c>
      <c r="BI1342" s="5">
        <v>3</v>
      </c>
      <c r="BJ1342" s="5">
        <v>6</v>
      </c>
      <c r="BN1342" s="5">
        <f t="shared" si="37"/>
        <v>42.477876000000002</v>
      </c>
    </row>
    <row r="1343" spans="1:66" x14ac:dyDescent="0.35">
      <c r="A1343" s="5" t="s">
        <v>5753</v>
      </c>
      <c r="B1343" s="5" t="s">
        <v>83</v>
      </c>
      <c r="C1343" s="5" t="s">
        <v>84</v>
      </c>
      <c r="D1343" s="5" t="s">
        <v>5631</v>
      </c>
      <c r="E1343" s="5" t="s">
        <v>5632</v>
      </c>
      <c r="F1343" s="5" t="s">
        <v>245</v>
      </c>
      <c r="G1343" s="5" t="s">
        <v>5754</v>
      </c>
      <c r="H1343" s="5" t="s">
        <v>5686</v>
      </c>
      <c r="K1343" s="5">
        <v>1</v>
      </c>
      <c r="L1343" s="5">
        <v>1</v>
      </c>
      <c r="M1343" s="5">
        <v>0</v>
      </c>
      <c r="N1343" s="5" t="s">
        <v>90</v>
      </c>
      <c r="O1343" s="5">
        <v>1.63716825</v>
      </c>
      <c r="P1343" s="5">
        <v>0</v>
      </c>
      <c r="Q1343" s="5">
        <v>0</v>
      </c>
      <c r="R1343" s="5" t="s">
        <v>5755</v>
      </c>
      <c r="S1343" s="5" t="s">
        <v>5635</v>
      </c>
      <c r="T1343" s="5" t="s">
        <v>5636</v>
      </c>
      <c r="U1343" s="5" t="s">
        <v>5756</v>
      </c>
      <c r="Y1343" s="5" t="s">
        <v>5757</v>
      </c>
      <c r="Z1343" s="5" t="s">
        <v>5758</v>
      </c>
      <c r="AC1343" s="5" t="s">
        <v>84</v>
      </c>
      <c r="AD1343" s="5" t="s">
        <v>97</v>
      </c>
      <c r="AK1343" s="5" t="s">
        <v>4878</v>
      </c>
      <c r="AM1343" s="5" t="s">
        <v>390</v>
      </c>
      <c r="AN1343" s="5" t="s">
        <v>5640</v>
      </c>
      <c r="AO1343" s="5" t="s">
        <v>98</v>
      </c>
      <c r="AP1343" s="5" t="s">
        <v>98</v>
      </c>
      <c r="AT1343" s="5" t="s">
        <v>98</v>
      </c>
      <c r="AX1343" s="5">
        <v>2022</v>
      </c>
      <c r="BA1343" s="5" t="s">
        <v>217</v>
      </c>
      <c r="BD1343" s="5">
        <v>1</v>
      </c>
      <c r="BF1343" s="5" t="s">
        <v>217</v>
      </c>
      <c r="BI1343" s="5">
        <v>3</v>
      </c>
      <c r="BN1343" s="5">
        <f t="shared" si="37"/>
        <v>1.63716825</v>
      </c>
    </row>
    <row r="1344" spans="1:66" x14ac:dyDescent="0.35">
      <c r="A1344" s="5" t="s">
        <v>5759</v>
      </c>
      <c r="B1344" s="5" t="s">
        <v>83</v>
      </c>
      <c r="C1344" s="5" t="s">
        <v>84</v>
      </c>
      <c r="D1344" s="5" t="s">
        <v>5631</v>
      </c>
      <c r="E1344" s="5" t="s">
        <v>5632</v>
      </c>
      <c r="F1344" s="5" t="s">
        <v>245</v>
      </c>
      <c r="G1344" s="5" t="s">
        <v>5754</v>
      </c>
      <c r="H1344" s="5" t="s">
        <v>5686</v>
      </c>
      <c r="K1344" s="5">
        <v>1</v>
      </c>
      <c r="L1344" s="5">
        <v>1</v>
      </c>
      <c r="M1344" s="5">
        <v>0</v>
      </c>
      <c r="N1344" s="5" t="s">
        <v>90</v>
      </c>
      <c r="O1344" s="5">
        <v>1.63716825</v>
      </c>
      <c r="P1344" s="5">
        <v>0</v>
      </c>
      <c r="Q1344" s="5">
        <v>0</v>
      </c>
      <c r="R1344" s="5" t="s">
        <v>5760</v>
      </c>
      <c r="S1344" s="5" t="s">
        <v>5635</v>
      </c>
      <c r="T1344" s="5" t="s">
        <v>5636</v>
      </c>
      <c r="U1344" s="5" t="s">
        <v>5761</v>
      </c>
      <c r="Y1344" s="5" t="s">
        <v>5757</v>
      </c>
      <c r="Z1344" s="5" t="s">
        <v>5758</v>
      </c>
      <c r="AC1344" s="5" t="s">
        <v>84</v>
      </c>
      <c r="AD1344" s="5" t="s">
        <v>97</v>
      </c>
      <c r="AK1344" s="5" t="s">
        <v>4878</v>
      </c>
      <c r="AM1344" s="5" t="s">
        <v>390</v>
      </c>
      <c r="AN1344" s="5" t="s">
        <v>5640</v>
      </c>
      <c r="AO1344" s="5" t="s">
        <v>98</v>
      </c>
      <c r="AP1344" s="5" t="s">
        <v>98</v>
      </c>
      <c r="AT1344" s="5" t="s">
        <v>98</v>
      </c>
      <c r="AX1344" s="5">
        <v>2022</v>
      </c>
      <c r="BA1344" s="5" t="s">
        <v>217</v>
      </c>
      <c r="BD1344" s="5">
        <v>1</v>
      </c>
      <c r="BF1344" s="5" t="s">
        <v>217</v>
      </c>
      <c r="BI1344" s="5">
        <v>3</v>
      </c>
      <c r="BN1344" s="5">
        <f t="shared" si="37"/>
        <v>1.63716825</v>
      </c>
    </row>
    <row r="1345" spans="1:66" x14ac:dyDescent="0.35">
      <c r="A1345" s="5" t="s">
        <v>5762</v>
      </c>
      <c r="B1345" s="5" t="s">
        <v>83</v>
      </c>
      <c r="C1345" s="5" t="s">
        <v>84</v>
      </c>
      <c r="D1345" s="5" t="s">
        <v>5631</v>
      </c>
      <c r="E1345" s="5" t="s">
        <v>5632</v>
      </c>
      <c r="F1345" s="5" t="s">
        <v>245</v>
      </c>
      <c r="G1345" s="5" t="s">
        <v>5763</v>
      </c>
      <c r="H1345" s="5" t="s">
        <v>5764</v>
      </c>
      <c r="K1345" s="5">
        <v>1</v>
      </c>
      <c r="L1345" s="5">
        <v>1</v>
      </c>
      <c r="M1345" s="5">
        <v>0</v>
      </c>
      <c r="N1345" s="5" t="s">
        <v>90</v>
      </c>
      <c r="O1345" s="5">
        <v>1.0619467499999999</v>
      </c>
      <c r="P1345" s="5">
        <v>0</v>
      </c>
      <c r="Q1345" s="5">
        <v>0</v>
      </c>
      <c r="R1345" s="5" t="s">
        <v>5765</v>
      </c>
      <c r="S1345" s="5" t="s">
        <v>5635</v>
      </c>
      <c r="T1345" s="5" t="s">
        <v>5636</v>
      </c>
      <c r="U1345" s="5" t="s">
        <v>5766</v>
      </c>
      <c r="Y1345" s="5" t="s">
        <v>5767</v>
      </c>
      <c r="Z1345" s="5" t="s">
        <v>5768</v>
      </c>
      <c r="AC1345" s="5" t="s">
        <v>84</v>
      </c>
      <c r="AD1345" s="5" t="s">
        <v>97</v>
      </c>
      <c r="AM1345" s="5" t="s">
        <v>390</v>
      </c>
      <c r="AN1345" s="5" t="s">
        <v>5640</v>
      </c>
      <c r="AO1345" s="5" t="s">
        <v>98</v>
      </c>
      <c r="AP1345" s="5" t="s">
        <v>98</v>
      </c>
      <c r="AT1345" s="5" t="s">
        <v>98</v>
      </c>
      <c r="AX1345" s="5">
        <v>2022</v>
      </c>
      <c r="BA1345" s="5" t="s">
        <v>217</v>
      </c>
      <c r="BD1345" s="5">
        <v>1</v>
      </c>
      <c r="BN1345" s="5">
        <f t="shared" si="37"/>
        <v>1.0619467499999999</v>
      </c>
    </row>
    <row r="1346" spans="1:66" x14ac:dyDescent="0.35">
      <c r="A1346" s="5" t="s">
        <v>5769</v>
      </c>
      <c r="B1346" s="5" t="s">
        <v>83</v>
      </c>
      <c r="C1346" s="5" t="s">
        <v>84</v>
      </c>
      <c r="D1346" s="5" t="s">
        <v>5631</v>
      </c>
      <c r="E1346" s="5" t="s">
        <v>5632</v>
      </c>
      <c r="F1346" s="5" t="s">
        <v>245</v>
      </c>
      <c r="G1346" s="5" t="s">
        <v>5763</v>
      </c>
      <c r="H1346" s="5" t="s">
        <v>5764</v>
      </c>
      <c r="K1346" s="5">
        <v>1</v>
      </c>
      <c r="L1346" s="5">
        <v>1</v>
      </c>
      <c r="M1346" s="5">
        <v>0</v>
      </c>
      <c r="N1346" s="5" t="s">
        <v>90</v>
      </c>
      <c r="O1346" s="5">
        <v>1.0619467499999999</v>
      </c>
      <c r="P1346" s="5">
        <v>0</v>
      </c>
      <c r="Q1346" s="5">
        <v>0</v>
      </c>
      <c r="R1346" s="5" t="s">
        <v>5770</v>
      </c>
      <c r="S1346" s="5" t="s">
        <v>5635</v>
      </c>
      <c r="T1346" s="5" t="s">
        <v>5636</v>
      </c>
      <c r="U1346" s="5" t="s">
        <v>5771</v>
      </c>
      <c r="Y1346" s="5" t="s">
        <v>5767</v>
      </c>
      <c r="Z1346" s="5" t="s">
        <v>5768</v>
      </c>
      <c r="AC1346" s="5" t="s">
        <v>84</v>
      </c>
      <c r="AD1346" s="5" t="s">
        <v>97</v>
      </c>
      <c r="AM1346" s="5" t="s">
        <v>390</v>
      </c>
      <c r="AN1346" s="5" t="s">
        <v>5640</v>
      </c>
      <c r="AO1346" s="5" t="s">
        <v>98</v>
      </c>
      <c r="AP1346" s="5" t="s">
        <v>98</v>
      </c>
      <c r="AT1346" s="5" t="s">
        <v>98</v>
      </c>
      <c r="AX1346" s="5">
        <v>2022</v>
      </c>
      <c r="BA1346" s="5" t="s">
        <v>217</v>
      </c>
      <c r="BD1346" s="5">
        <v>1</v>
      </c>
      <c r="BN1346" s="5">
        <f t="shared" si="37"/>
        <v>1.0619467499999999</v>
      </c>
    </row>
    <row r="1347" spans="1:66" x14ac:dyDescent="0.35">
      <c r="A1347" s="5" t="s">
        <v>5772</v>
      </c>
      <c r="B1347" s="5" t="s">
        <v>313</v>
      </c>
      <c r="C1347" s="5" t="s">
        <v>84</v>
      </c>
      <c r="D1347" s="5" t="s">
        <v>5631</v>
      </c>
      <c r="E1347" s="5" t="s">
        <v>5632</v>
      </c>
      <c r="F1347" s="5" t="s">
        <v>215</v>
      </c>
      <c r="G1347" s="5" t="s">
        <v>5773</v>
      </c>
      <c r="H1347" s="5" t="s">
        <v>5693</v>
      </c>
      <c r="K1347" s="5">
        <v>1</v>
      </c>
      <c r="L1347" s="5">
        <v>0</v>
      </c>
      <c r="M1347" s="5">
        <v>1</v>
      </c>
      <c r="N1347" s="5" t="s">
        <v>154</v>
      </c>
      <c r="O1347" s="5">
        <v>0</v>
      </c>
      <c r="P1347" s="5">
        <v>0</v>
      </c>
      <c r="Q1347" s="5">
        <v>0</v>
      </c>
      <c r="Y1347" s="5" t="s">
        <v>5774</v>
      </c>
      <c r="Z1347" s="5" t="s">
        <v>5775</v>
      </c>
      <c r="AA1347" s="5" t="s">
        <v>637</v>
      </c>
      <c r="AB1347" s="5" t="s">
        <v>215</v>
      </c>
      <c r="AC1347" s="5" t="s">
        <v>84</v>
      </c>
      <c r="AD1347" s="5" t="s">
        <v>97</v>
      </c>
      <c r="AE1347" s="5" t="s">
        <v>98</v>
      </c>
      <c r="AM1347" s="5" t="s">
        <v>390</v>
      </c>
      <c r="AN1347" s="5" t="s">
        <v>5640</v>
      </c>
      <c r="AO1347" s="5" t="s">
        <v>460</v>
      </c>
      <c r="AP1347" s="5" t="s">
        <v>2412</v>
      </c>
      <c r="AT1347" s="5" t="s">
        <v>5776</v>
      </c>
      <c r="BN1347" s="5">
        <f t="shared" si="37"/>
        <v>0</v>
      </c>
    </row>
    <row r="1348" spans="1:66" x14ac:dyDescent="0.35">
      <c r="A1348" s="5" t="s">
        <v>5777</v>
      </c>
      <c r="B1348" s="5" t="s">
        <v>313</v>
      </c>
      <c r="C1348" s="5" t="s">
        <v>84</v>
      </c>
      <c r="D1348" s="5" t="s">
        <v>5631</v>
      </c>
      <c r="E1348" s="5" t="s">
        <v>5632</v>
      </c>
      <c r="F1348" s="5" t="s">
        <v>215</v>
      </c>
      <c r="G1348" s="5" t="s">
        <v>5773</v>
      </c>
      <c r="H1348" s="5" t="s">
        <v>5693</v>
      </c>
      <c r="K1348" s="5">
        <v>1</v>
      </c>
      <c r="L1348" s="5">
        <v>0</v>
      </c>
      <c r="M1348" s="5">
        <v>1</v>
      </c>
      <c r="N1348" s="5" t="s">
        <v>154</v>
      </c>
      <c r="O1348" s="5">
        <v>0</v>
      </c>
      <c r="P1348" s="5">
        <v>0</v>
      </c>
      <c r="Q1348" s="5">
        <v>0</v>
      </c>
      <c r="Y1348" s="5" t="s">
        <v>5774</v>
      </c>
      <c r="Z1348" s="5" t="s">
        <v>5775</v>
      </c>
      <c r="AA1348" s="5" t="s">
        <v>637</v>
      </c>
      <c r="AB1348" s="5" t="s">
        <v>215</v>
      </c>
      <c r="AC1348" s="5" t="s">
        <v>84</v>
      </c>
      <c r="AD1348" s="5" t="s">
        <v>97</v>
      </c>
      <c r="AE1348" s="5" t="s">
        <v>98</v>
      </c>
      <c r="AM1348" s="5" t="s">
        <v>390</v>
      </c>
      <c r="AN1348" s="5" t="s">
        <v>5640</v>
      </c>
      <c r="AO1348" s="5" t="s">
        <v>460</v>
      </c>
      <c r="AP1348" s="5" t="s">
        <v>2412</v>
      </c>
      <c r="AT1348" s="5" t="s">
        <v>5776</v>
      </c>
      <c r="BN1348" s="5">
        <f t="shared" si="37"/>
        <v>0</v>
      </c>
    </row>
    <row r="1349" spans="1:66" x14ac:dyDescent="0.35">
      <c r="A1349" s="5" t="s">
        <v>5778</v>
      </c>
      <c r="B1349" s="5" t="s">
        <v>83</v>
      </c>
      <c r="C1349" s="5" t="s">
        <v>84</v>
      </c>
      <c r="D1349" s="5" t="s">
        <v>5631</v>
      </c>
      <c r="E1349" s="5" t="s">
        <v>5632</v>
      </c>
      <c r="F1349" s="5" t="s">
        <v>245</v>
      </c>
      <c r="G1349" s="5" t="s">
        <v>5779</v>
      </c>
      <c r="H1349" s="5" t="s">
        <v>5700</v>
      </c>
      <c r="K1349" s="5">
        <v>1</v>
      </c>
      <c r="L1349" s="5">
        <v>1</v>
      </c>
      <c r="M1349" s="5">
        <v>0</v>
      </c>
      <c r="N1349" s="5" t="s">
        <v>90</v>
      </c>
      <c r="O1349" s="5">
        <v>2.7876107499999998</v>
      </c>
      <c r="P1349" s="5">
        <v>0</v>
      </c>
      <c r="Q1349" s="5">
        <v>0</v>
      </c>
      <c r="R1349" s="5" t="s">
        <v>5780</v>
      </c>
      <c r="S1349" s="5" t="s">
        <v>5781</v>
      </c>
      <c r="T1349" s="5" t="s">
        <v>5636</v>
      </c>
      <c r="U1349" s="5" t="s">
        <v>5782</v>
      </c>
      <c r="Y1349" s="5" t="s">
        <v>5783</v>
      </c>
      <c r="Z1349" s="5" t="s">
        <v>5784</v>
      </c>
      <c r="AC1349" s="5" t="s">
        <v>84</v>
      </c>
      <c r="AD1349" s="5" t="s">
        <v>97</v>
      </c>
      <c r="AK1349" s="5" t="s">
        <v>4878</v>
      </c>
      <c r="AM1349" s="5" t="s">
        <v>390</v>
      </c>
      <c r="AN1349" s="5" t="s">
        <v>5640</v>
      </c>
      <c r="AO1349" s="5" t="s">
        <v>98</v>
      </c>
      <c r="AP1349" s="5" t="s">
        <v>98</v>
      </c>
      <c r="AT1349" s="5" t="s">
        <v>98</v>
      </c>
      <c r="AX1349" s="5">
        <v>2022</v>
      </c>
      <c r="BA1349" s="5" t="s">
        <v>217</v>
      </c>
      <c r="BD1349" s="5">
        <v>1</v>
      </c>
      <c r="BF1349" s="5" t="s">
        <v>217</v>
      </c>
      <c r="BI1349" s="5">
        <v>3</v>
      </c>
      <c r="BN1349" s="5">
        <f t="shared" ref="BN1349:BN1412" si="38">IF(BM1349="",O1349,BM1349)</f>
        <v>2.7876107499999998</v>
      </c>
    </row>
    <row r="1350" spans="1:66" x14ac:dyDescent="0.35">
      <c r="A1350" s="5" t="s">
        <v>5785</v>
      </c>
      <c r="B1350" s="5" t="s">
        <v>83</v>
      </c>
      <c r="C1350" s="5" t="s">
        <v>84</v>
      </c>
      <c r="D1350" s="5" t="s">
        <v>5631</v>
      </c>
      <c r="E1350" s="5" t="s">
        <v>5632</v>
      </c>
      <c r="F1350" s="5" t="s">
        <v>245</v>
      </c>
      <c r="G1350" s="5" t="s">
        <v>5779</v>
      </c>
      <c r="H1350" s="5" t="s">
        <v>5700</v>
      </c>
      <c r="K1350" s="5">
        <v>1</v>
      </c>
      <c r="L1350" s="5">
        <v>1</v>
      </c>
      <c r="M1350" s="5">
        <v>0</v>
      </c>
      <c r="N1350" s="5" t="s">
        <v>90</v>
      </c>
      <c r="O1350" s="5">
        <v>2.7876107499999998</v>
      </c>
      <c r="P1350" s="5">
        <v>0</v>
      </c>
      <c r="Q1350" s="5">
        <v>0</v>
      </c>
      <c r="R1350" s="5" t="s">
        <v>5786</v>
      </c>
      <c r="S1350" s="5" t="s">
        <v>5781</v>
      </c>
      <c r="T1350" s="5" t="s">
        <v>5636</v>
      </c>
      <c r="U1350" s="5" t="s">
        <v>5787</v>
      </c>
      <c r="Y1350" s="5" t="s">
        <v>5783</v>
      </c>
      <c r="Z1350" s="5" t="s">
        <v>5784</v>
      </c>
      <c r="AC1350" s="5" t="s">
        <v>84</v>
      </c>
      <c r="AD1350" s="5" t="s">
        <v>97</v>
      </c>
      <c r="AK1350" s="5" t="s">
        <v>4878</v>
      </c>
      <c r="AM1350" s="5" t="s">
        <v>390</v>
      </c>
      <c r="AN1350" s="5" t="s">
        <v>5640</v>
      </c>
      <c r="AO1350" s="5" t="s">
        <v>98</v>
      </c>
      <c r="AP1350" s="5" t="s">
        <v>98</v>
      </c>
      <c r="AT1350" s="5" t="s">
        <v>98</v>
      </c>
      <c r="AX1350" s="5">
        <v>2022</v>
      </c>
      <c r="BA1350" s="5" t="s">
        <v>217</v>
      </c>
      <c r="BD1350" s="5">
        <v>1</v>
      </c>
      <c r="BF1350" s="5" t="s">
        <v>217</v>
      </c>
      <c r="BI1350" s="5">
        <v>3</v>
      </c>
      <c r="BN1350" s="5">
        <f t="shared" si="38"/>
        <v>2.7876107499999998</v>
      </c>
    </row>
    <row r="1351" spans="1:66" x14ac:dyDescent="0.35">
      <c r="A1351" s="5" t="s">
        <v>5788</v>
      </c>
      <c r="B1351" s="5" t="s">
        <v>313</v>
      </c>
      <c r="C1351" s="5" t="s">
        <v>84</v>
      </c>
      <c r="D1351" s="5" t="s">
        <v>5789</v>
      </c>
      <c r="E1351" s="5" t="s">
        <v>5790</v>
      </c>
      <c r="F1351" s="5" t="s">
        <v>87</v>
      </c>
      <c r="G1351" s="5" t="s">
        <v>5791</v>
      </c>
      <c r="H1351" s="5" t="s">
        <v>5792</v>
      </c>
      <c r="K1351" s="5">
        <v>1</v>
      </c>
      <c r="L1351" s="5">
        <v>1</v>
      </c>
      <c r="M1351" s="5">
        <v>0</v>
      </c>
      <c r="N1351" s="5" t="s">
        <v>90</v>
      </c>
      <c r="O1351" s="5">
        <v>340.70796460177002</v>
      </c>
      <c r="P1351" s="5">
        <v>0</v>
      </c>
      <c r="Q1351" s="5">
        <v>0</v>
      </c>
      <c r="R1351" s="5" t="s">
        <v>5793</v>
      </c>
      <c r="S1351" s="5" t="s">
        <v>5794</v>
      </c>
      <c r="T1351" s="5" t="s">
        <v>5794</v>
      </c>
      <c r="U1351" s="5" t="s">
        <v>5795</v>
      </c>
      <c r="Y1351" s="5" t="s">
        <v>5796</v>
      </c>
      <c r="Z1351" s="5" t="s">
        <v>5797</v>
      </c>
      <c r="AB1351" s="5" t="s">
        <v>87</v>
      </c>
      <c r="AC1351" s="5" t="s">
        <v>84</v>
      </c>
      <c r="AD1351" s="5" t="s">
        <v>97</v>
      </c>
      <c r="AK1351" s="5" t="s">
        <v>321</v>
      </c>
      <c r="AL1351" s="5" t="s">
        <v>853</v>
      </c>
      <c r="AM1351" s="5" t="s">
        <v>5798</v>
      </c>
      <c r="AN1351" s="5" t="s">
        <v>5799</v>
      </c>
      <c r="AO1351" s="5" t="s">
        <v>98</v>
      </c>
      <c r="AP1351" s="5" t="s">
        <v>98</v>
      </c>
      <c r="AT1351" s="5" t="s">
        <v>98</v>
      </c>
      <c r="AX1351" s="5">
        <v>2022</v>
      </c>
      <c r="BA1351" s="5" t="s">
        <v>361</v>
      </c>
      <c r="BD1351" s="5">
        <v>8</v>
      </c>
      <c r="BF1351" s="5" t="s">
        <v>217</v>
      </c>
      <c r="BG1351" s="5" t="s">
        <v>361</v>
      </c>
      <c r="BI1351" s="5">
        <v>2</v>
      </c>
      <c r="BJ1351" s="5">
        <v>9</v>
      </c>
      <c r="BN1351" s="5">
        <f t="shared" si="38"/>
        <v>340.70796460177002</v>
      </c>
    </row>
    <row r="1352" spans="1:66" x14ac:dyDescent="0.35">
      <c r="A1352" s="5" t="s">
        <v>5800</v>
      </c>
      <c r="B1352" s="5" t="s">
        <v>313</v>
      </c>
      <c r="C1352" s="5" t="s">
        <v>84</v>
      </c>
      <c r="D1352" s="5" t="s">
        <v>5801</v>
      </c>
      <c r="E1352" s="5" t="s">
        <v>5802</v>
      </c>
      <c r="F1352" s="5" t="s">
        <v>87</v>
      </c>
      <c r="G1352" s="5" t="s">
        <v>5803</v>
      </c>
      <c r="H1352" s="5" t="s">
        <v>5792</v>
      </c>
      <c r="K1352" s="5">
        <v>1</v>
      </c>
      <c r="L1352" s="5">
        <v>1</v>
      </c>
      <c r="M1352" s="5">
        <v>0</v>
      </c>
      <c r="N1352" s="5" t="s">
        <v>90</v>
      </c>
      <c r="O1352" s="5">
        <v>315.04424778761103</v>
      </c>
      <c r="P1352" s="5">
        <v>0</v>
      </c>
      <c r="Q1352" s="5">
        <v>0</v>
      </c>
      <c r="R1352" s="5" t="s">
        <v>5804</v>
      </c>
      <c r="S1352" s="5" t="s">
        <v>5805</v>
      </c>
      <c r="T1352" s="5" t="s">
        <v>5805</v>
      </c>
      <c r="U1352" s="5" t="s">
        <v>5806</v>
      </c>
      <c r="Y1352" s="5" t="s">
        <v>5807</v>
      </c>
      <c r="Z1352" s="5" t="s">
        <v>5808</v>
      </c>
      <c r="AB1352" s="5" t="s">
        <v>87</v>
      </c>
      <c r="AC1352" s="5" t="s">
        <v>84</v>
      </c>
      <c r="AD1352" s="5" t="s">
        <v>97</v>
      </c>
      <c r="AL1352" s="5" t="s">
        <v>761</v>
      </c>
      <c r="AM1352" s="5" t="s">
        <v>390</v>
      </c>
      <c r="AN1352" s="5" t="s">
        <v>5809</v>
      </c>
      <c r="AO1352" s="5" t="s">
        <v>98</v>
      </c>
      <c r="AP1352" s="5" t="s">
        <v>98</v>
      </c>
      <c r="AT1352" s="5" t="s">
        <v>98</v>
      </c>
      <c r="AX1352" s="5">
        <v>2022</v>
      </c>
      <c r="BA1352" s="5" t="s">
        <v>362</v>
      </c>
      <c r="BD1352" s="5">
        <v>11</v>
      </c>
      <c r="BG1352" s="5" t="s">
        <v>362</v>
      </c>
      <c r="BJ1352" s="5">
        <v>12</v>
      </c>
      <c r="BN1352" s="5">
        <f t="shared" si="38"/>
        <v>315.04424778761103</v>
      </c>
    </row>
    <row r="1353" spans="1:66" x14ac:dyDescent="0.35">
      <c r="A1353" s="5" t="s">
        <v>5810</v>
      </c>
      <c r="B1353" s="5" t="s">
        <v>313</v>
      </c>
      <c r="C1353" s="5" t="s">
        <v>84</v>
      </c>
      <c r="D1353" s="5" t="s">
        <v>5811</v>
      </c>
      <c r="E1353" s="5" t="s">
        <v>5812</v>
      </c>
      <c r="F1353" s="5" t="s">
        <v>87</v>
      </c>
      <c r="G1353" s="5" t="s">
        <v>5813</v>
      </c>
      <c r="H1353" s="5" t="s">
        <v>5792</v>
      </c>
      <c r="K1353" s="5">
        <v>1</v>
      </c>
      <c r="L1353" s="5">
        <v>1</v>
      </c>
      <c r="M1353" s="5">
        <v>0</v>
      </c>
      <c r="N1353" s="5" t="s">
        <v>90</v>
      </c>
      <c r="O1353" s="5">
        <v>340.70796460177002</v>
      </c>
      <c r="P1353" s="5">
        <v>0</v>
      </c>
      <c r="Q1353" s="5">
        <v>0</v>
      </c>
      <c r="R1353" s="5" t="s">
        <v>5814</v>
      </c>
      <c r="S1353" s="5" t="s">
        <v>5035</v>
      </c>
      <c r="T1353" s="5" t="s">
        <v>5035</v>
      </c>
      <c r="U1353" s="5" t="s">
        <v>5815</v>
      </c>
      <c r="Y1353" s="5" t="s">
        <v>5816</v>
      </c>
      <c r="Z1353" s="5" t="s">
        <v>5817</v>
      </c>
      <c r="AB1353" s="5" t="s">
        <v>87</v>
      </c>
      <c r="AC1353" s="5" t="s">
        <v>84</v>
      </c>
      <c r="AD1353" s="5" t="s">
        <v>97</v>
      </c>
      <c r="AK1353" s="5" t="s">
        <v>4937</v>
      </c>
      <c r="AL1353" s="5" t="s">
        <v>4178</v>
      </c>
      <c r="AM1353" s="5" t="s">
        <v>5818</v>
      </c>
      <c r="AN1353" s="5" t="s">
        <v>5819</v>
      </c>
      <c r="AO1353" s="5" t="s">
        <v>98</v>
      </c>
      <c r="AP1353" s="5" t="s">
        <v>98</v>
      </c>
      <c r="AT1353" s="5" t="s">
        <v>98</v>
      </c>
      <c r="AX1353" s="5">
        <v>2022</v>
      </c>
      <c r="BA1353" s="5" t="s">
        <v>362</v>
      </c>
      <c r="BD1353" s="5">
        <v>10</v>
      </c>
      <c r="BF1353" s="5" t="s">
        <v>99</v>
      </c>
      <c r="BG1353" s="5" t="s">
        <v>99</v>
      </c>
      <c r="BI1353" s="5">
        <v>4</v>
      </c>
      <c r="BJ1353" s="5">
        <v>6</v>
      </c>
      <c r="BN1353" s="5">
        <f t="shared" si="38"/>
        <v>340.70796460177002</v>
      </c>
    </row>
    <row r="1354" spans="1:66" x14ac:dyDescent="0.35">
      <c r="A1354" s="5" t="s">
        <v>5820</v>
      </c>
      <c r="B1354" s="5" t="s">
        <v>313</v>
      </c>
      <c r="C1354" s="5" t="s">
        <v>84</v>
      </c>
      <c r="D1354" s="5" t="s">
        <v>5821</v>
      </c>
      <c r="E1354" s="5" t="s">
        <v>5822</v>
      </c>
      <c r="F1354" s="5" t="s">
        <v>87</v>
      </c>
      <c r="G1354" s="5" t="s">
        <v>5823</v>
      </c>
      <c r="H1354" s="5" t="s">
        <v>5792</v>
      </c>
      <c r="K1354" s="5">
        <v>1</v>
      </c>
      <c r="L1354" s="5">
        <v>0</v>
      </c>
      <c r="M1354" s="5">
        <v>1</v>
      </c>
      <c r="N1354" s="5" t="s">
        <v>154</v>
      </c>
      <c r="O1354" s="5">
        <v>188.49557522123899</v>
      </c>
      <c r="P1354" s="5">
        <v>0</v>
      </c>
      <c r="Q1354" s="5">
        <v>0</v>
      </c>
      <c r="Y1354" s="5" t="s">
        <v>5824</v>
      </c>
      <c r="Z1354" s="5" t="s">
        <v>5825</v>
      </c>
      <c r="AB1354" s="5" t="s">
        <v>87</v>
      </c>
      <c r="AC1354" s="5" t="s">
        <v>84</v>
      </c>
      <c r="AD1354" s="5" t="s">
        <v>97</v>
      </c>
      <c r="AM1354" s="5" t="s">
        <v>390</v>
      </c>
      <c r="AN1354" s="5" t="s">
        <v>5826</v>
      </c>
      <c r="AO1354" s="5" t="s">
        <v>157</v>
      </c>
      <c r="AP1354" s="5" t="s">
        <v>158</v>
      </c>
      <c r="AT1354" s="5" t="s">
        <v>5827</v>
      </c>
      <c r="BN1354" s="5">
        <f t="shared" si="38"/>
        <v>188.49557522123899</v>
      </c>
    </row>
    <row r="1355" spans="1:66" x14ac:dyDescent="0.35">
      <c r="A1355" s="5" t="s">
        <v>5828</v>
      </c>
      <c r="B1355" s="5" t="s">
        <v>313</v>
      </c>
      <c r="C1355" s="5" t="s">
        <v>84</v>
      </c>
      <c r="D1355" s="5" t="s">
        <v>5821</v>
      </c>
      <c r="E1355" s="5" t="s">
        <v>5822</v>
      </c>
      <c r="F1355" s="5" t="s">
        <v>87</v>
      </c>
      <c r="G1355" s="5" t="s">
        <v>5823</v>
      </c>
      <c r="H1355" s="5" t="s">
        <v>5792</v>
      </c>
      <c r="K1355" s="5">
        <v>1</v>
      </c>
      <c r="L1355" s="5">
        <v>0</v>
      </c>
      <c r="M1355" s="5">
        <v>1</v>
      </c>
      <c r="N1355" s="5" t="s">
        <v>154</v>
      </c>
      <c r="O1355" s="5">
        <v>188.49557522123899</v>
      </c>
      <c r="P1355" s="5">
        <v>0</v>
      </c>
      <c r="Q1355" s="5">
        <v>0</v>
      </c>
      <c r="R1355" s="5" t="s">
        <v>5829</v>
      </c>
      <c r="Y1355" s="5" t="s">
        <v>5824</v>
      </c>
      <c r="Z1355" s="5" t="s">
        <v>5825</v>
      </c>
      <c r="AB1355" s="5" t="s">
        <v>87</v>
      </c>
      <c r="AC1355" s="5" t="s">
        <v>84</v>
      </c>
      <c r="AD1355" s="5" t="s">
        <v>97</v>
      </c>
      <c r="AM1355" s="5" t="s">
        <v>390</v>
      </c>
      <c r="AN1355" s="5" t="s">
        <v>5826</v>
      </c>
      <c r="AO1355" s="5" t="s">
        <v>157</v>
      </c>
      <c r="AP1355" s="5" t="s">
        <v>158</v>
      </c>
      <c r="AT1355" s="5" t="s">
        <v>5827</v>
      </c>
      <c r="BN1355" s="5">
        <f t="shared" si="38"/>
        <v>188.49557522123899</v>
      </c>
    </row>
    <row r="1356" spans="1:66" x14ac:dyDescent="0.35">
      <c r="A1356" s="5" t="s">
        <v>5830</v>
      </c>
      <c r="B1356" s="5" t="s">
        <v>313</v>
      </c>
      <c r="C1356" s="5" t="s">
        <v>84</v>
      </c>
      <c r="D1356" s="5" t="s">
        <v>5821</v>
      </c>
      <c r="E1356" s="5" t="s">
        <v>5822</v>
      </c>
      <c r="F1356" s="5" t="s">
        <v>87</v>
      </c>
      <c r="G1356" s="5" t="s">
        <v>5831</v>
      </c>
      <c r="H1356" s="5" t="s">
        <v>5792</v>
      </c>
      <c r="K1356" s="5">
        <v>1</v>
      </c>
      <c r="L1356" s="5">
        <v>0</v>
      </c>
      <c r="M1356" s="5">
        <v>1</v>
      </c>
      <c r="N1356" s="5" t="s">
        <v>154</v>
      </c>
      <c r="O1356" s="5">
        <v>376.99115044247799</v>
      </c>
      <c r="P1356" s="5">
        <v>0</v>
      </c>
      <c r="Q1356" s="5">
        <v>0</v>
      </c>
      <c r="R1356" s="5" t="s">
        <v>5832</v>
      </c>
      <c r="Y1356" s="5" t="s">
        <v>5833</v>
      </c>
      <c r="Z1356" s="5" t="s">
        <v>5834</v>
      </c>
      <c r="AB1356" s="5" t="s">
        <v>87</v>
      </c>
      <c r="AC1356" s="5" t="s">
        <v>84</v>
      </c>
      <c r="AD1356" s="5" t="s">
        <v>97</v>
      </c>
      <c r="AM1356" s="5" t="s">
        <v>390</v>
      </c>
      <c r="AN1356" s="5" t="s">
        <v>5826</v>
      </c>
      <c r="AO1356" s="5" t="s">
        <v>157</v>
      </c>
      <c r="AP1356" s="5" t="s">
        <v>158</v>
      </c>
      <c r="AT1356" s="5" t="s">
        <v>5827</v>
      </c>
      <c r="BN1356" s="5">
        <f t="shared" si="38"/>
        <v>376.99115044247799</v>
      </c>
    </row>
    <row r="1357" spans="1:66" x14ac:dyDescent="0.35">
      <c r="A1357" s="5" t="s">
        <v>5835</v>
      </c>
      <c r="B1357" s="5" t="s">
        <v>313</v>
      </c>
      <c r="C1357" s="5" t="s">
        <v>84</v>
      </c>
      <c r="D1357" s="5" t="s">
        <v>5836</v>
      </c>
      <c r="E1357" s="5" t="s">
        <v>5837</v>
      </c>
      <c r="F1357" s="5" t="s">
        <v>87</v>
      </c>
      <c r="G1357" s="5" t="s">
        <v>5838</v>
      </c>
      <c r="H1357" s="5" t="s">
        <v>5792</v>
      </c>
      <c r="K1357" s="5">
        <v>1</v>
      </c>
      <c r="L1357" s="5">
        <v>0</v>
      </c>
      <c r="M1357" s="5">
        <v>1</v>
      </c>
      <c r="N1357" s="5" t="s">
        <v>154</v>
      </c>
      <c r="O1357" s="5">
        <v>315.04424778761103</v>
      </c>
      <c r="P1357" s="5">
        <v>0</v>
      </c>
      <c r="Q1357" s="5">
        <v>0</v>
      </c>
      <c r="R1357" s="5" t="s">
        <v>5839</v>
      </c>
      <c r="Y1357" s="5" t="s">
        <v>5840</v>
      </c>
      <c r="Z1357" s="5" t="s">
        <v>5841</v>
      </c>
      <c r="AB1357" s="5" t="s">
        <v>87</v>
      </c>
      <c r="AC1357" s="5" t="s">
        <v>84</v>
      </c>
      <c r="AD1357" s="5" t="s">
        <v>97</v>
      </c>
      <c r="AM1357" s="5" t="s">
        <v>390</v>
      </c>
      <c r="AN1357" s="5" t="s">
        <v>5842</v>
      </c>
      <c r="AO1357" s="5" t="s">
        <v>460</v>
      </c>
      <c r="AP1357" s="5" t="s">
        <v>461</v>
      </c>
      <c r="AT1357" s="5" t="s">
        <v>5843</v>
      </c>
      <c r="BN1357" s="5">
        <f t="shared" si="38"/>
        <v>315.04424778761103</v>
      </c>
    </row>
    <row r="1358" spans="1:66" x14ac:dyDescent="0.35">
      <c r="A1358" s="5" t="s">
        <v>5844</v>
      </c>
      <c r="B1358" s="5" t="s">
        <v>313</v>
      </c>
      <c r="C1358" s="5" t="s">
        <v>84</v>
      </c>
      <c r="D1358" s="5" t="s">
        <v>5836</v>
      </c>
      <c r="E1358" s="5" t="s">
        <v>5837</v>
      </c>
      <c r="F1358" s="5" t="s">
        <v>87</v>
      </c>
      <c r="G1358" s="5" t="s">
        <v>5845</v>
      </c>
      <c r="H1358" s="5" t="s">
        <v>5792</v>
      </c>
      <c r="K1358" s="5">
        <v>1</v>
      </c>
      <c r="L1358" s="5">
        <v>0</v>
      </c>
      <c r="M1358" s="5">
        <v>1</v>
      </c>
      <c r="N1358" s="5" t="s">
        <v>154</v>
      </c>
      <c r="O1358" s="5">
        <v>318.58407079646003</v>
      </c>
      <c r="P1358" s="5">
        <v>0</v>
      </c>
      <c r="Q1358" s="5">
        <v>0</v>
      </c>
      <c r="R1358" s="5" t="s">
        <v>5846</v>
      </c>
      <c r="Y1358" s="5" t="s">
        <v>5847</v>
      </c>
      <c r="Z1358" s="5" t="s">
        <v>5848</v>
      </c>
      <c r="AB1358" s="5" t="s">
        <v>87</v>
      </c>
      <c r="AC1358" s="5" t="s">
        <v>84</v>
      </c>
      <c r="AD1358" s="5" t="s">
        <v>97</v>
      </c>
      <c r="AM1358" s="5" t="s">
        <v>390</v>
      </c>
      <c r="AN1358" s="5" t="s">
        <v>5849</v>
      </c>
      <c r="AO1358" s="5" t="s">
        <v>460</v>
      </c>
      <c r="AP1358" s="5" t="s">
        <v>461</v>
      </c>
      <c r="AT1358" s="5" t="s">
        <v>5843</v>
      </c>
      <c r="BN1358" s="5">
        <f t="shared" si="38"/>
        <v>318.58407079646003</v>
      </c>
    </row>
    <row r="1359" spans="1:66" x14ac:dyDescent="0.35">
      <c r="A1359" s="5" t="s">
        <v>5850</v>
      </c>
      <c r="B1359" s="5" t="s">
        <v>313</v>
      </c>
      <c r="C1359" s="5" t="s">
        <v>84</v>
      </c>
      <c r="D1359" s="5" t="s">
        <v>5851</v>
      </c>
      <c r="E1359" s="5" t="s">
        <v>5852</v>
      </c>
      <c r="F1359" s="5" t="s">
        <v>87</v>
      </c>
      <c r="G1359" s="5" t="s">
        <v>5853</v>
      </c>
      <c r="H1359" s="5" t="s">
        <v>5792</v>
      </c>
      <c r="K1359" s="5">
        <v>1</v>
      </c>
      <c r="L1359" s="5">
        <v>0</v>
      </c>
      <c r="M1359" s="5">
        <v>1</v>
      </c>
      <c r="N1359" s="5" t="s">
        <v>154</v>
      </c>
      <c r="O1359" s="5">
        <v>318.58407079646003</v>
      </c>
      <c r="P1359" s="5">
        <v>0</v>
      </c>
      <c r="Q1359" s="5">
        <v>0</v>
      </c>
      <c r="R1359" s="5" t="s">
        <v>5854</v>
      </c>
      <c r="Y1359" s="5" t="s">
        <v>5855</v>
      </c>
      <c r="Z1359" s="5" t="s">
        <v>5856</v>
      </c>
      <c r="AB1359" s="5" t="s">
        <v>87</v>
      </c>
      <c r="AC1359" s="5" t="s">
        <v>84</v>
      </c>
      <c r="AD1359" s="5" t="s">
        <v>97</v>
      </c>
      <c r="AM1359" s="5" t="s">
        <v>390</v>
      </c>
      <c r="AN1359" s="5" t="s">
        <v>5857</v>
      </c>
      <c r="AO1359" s="5" t="s">
        <v>460</v>
      </c>
      <c r="AP1359" s="5" t="s">
        <v>461</v>
      </c>
      <c r="AT1359" s="5" t="s">
        <v>5858</v>
      </c>
      <c r="BN1359" s="5">
        <f t="shared" si="38"/>
        <v>318.58407079646003</v>
      </c>
    </row>
    <row r="1360" spans="1:66" x14ac:dyDescent="0.35">
      <c r="A1360" s="5" t="s">
        <v>5859</v>
      </c>
      <c r="B1360" s="5" t="s">
        <v>313</v>
      </c>
      <c r="C1360" s="5" t="s">
        <v>84</v>
      </c>
      <c r="D1360" s="5" t="s">
        <v>5860</v>
      </c>
      <c r="E1360" s="5" t="s">
        <v>5861</v>
      </c>
      <c r="F1360" s="5" t="s">
        <v>87</v>
      </c>
      <c r="G1360" s="5" t="s">
        <v>5862</v>
      </c>
      <c r="H1360" s="5" t="s">
        <v>5792</v>
      </c>
      <c r="K1360" s="5">
        <v>1</v>
      </c>
      <c r="L1360" s="5">
        <v>1</v>
      </c>
      <c r="M1360" s="5">
        <v>0</v>
      </c>
      <c r="N1360" s="5" t="s">
        <v>90</v>
      </c>
      <c r="O1360" s="5">
        <v>343.36283185840699</v>
      </c>
      <c r="P1360" s="5">
        <v>0</v>
      </c>
      <c r="Q1360" s="5">
        <v>0</v>
      </c>
      <c r="R1360" s="5" t="s">
        <v>5863</v>
      </c>
      <c r="S1360" s="5" t="s">
        <v>5864</v>
      </c>
      <c r="T1360" s="5" t="s">
        <v>5864</v>
      </c>
      <c r="U1360" s="5" t="s">
        <v>5865</v>
      </c>
      <c r="Y1360" s="5" t="s">
        <v>5866</v>
      </c>
      <c r="Z1360" s="5" t="s">
        <v>5867</v>
      </c>
      <c r="AB1360" s="5" t="s">
        <v>87</v>
      </c>
      <c r="AC1360" s="5" t="s">
        <v>84</v>
      </c>
      <c r="AD1360" s="5" t="s">
        <v>97</v>
      </c>
      <c r="AK1360" s="5" t="s">
        <v>5868</v>
      </c>
      <c r="AL1360" s="5" t="s">
        <v>809</v>
      </c>
      <c r="AM1360" s="5" t="s">
        <v>5869</v>
      </c>
      <c r="AN1360" s="5" t="s">
        <v>5870</v>
      </c>
      <c r="AO1360" s="5" t="s">
        <v>98</v>
      </c>
      <c r="AP1360" s="5" t="s">
        <v>98</v>
      </c>
      <c r="AT1360" s="5" t="s">
        <v>98</v>
      </c>
      <c r="AX1360" s="5">
        <v>2023</v>
      </c>
      <c r="BA1360" s="5" t="s">
        <v>217</v>
      </c>
      <c r="BD1360" s="5">
        <v>2</v>
      </c>
      <c r="BF1360" s="5" t="s">
        <v>361</v>
      </c>
      <c r="BG1360" s="5" t="s">
        <v>361</v>
      </c>
      <c r="BI1360" s="5">
        <v>8</v>
      </c>
      <c r="BJ1360" s="5">
        <v>8</v>
      </c>
      <c r="BN1360" s="5">
        <f t="shared" si="38"/>
        <v>343.36283185840699</v>
      </c>
    </row>
    <row r="1361" spans="1:66" x14ac:dyDescent="0.35">
      <c r="A1361" s="5" t="s">
        <v>5871</v>
      </c>
      <c r="B1361" s="5" t="s">
        <v>313</v>
      </c>
      <c r="C1361" s="5" t="s">
        <v>84</v>
      </c>
      <c r="D1361" s="5" t="s">
        <v>5872</v>
      </c>
      <c r="E1361" s="5" t="s">
        <v>5873</v>
      </c>
      <c r="F1361" s="5" t="s">
        <v>87</v>
      </c>
      <c r="G1361" s="5" t="s">
        <v>5874</v>
      </c>
      <c r="H1361" s="5" t="s">
        <v>5792</v>
      </c>
      <c r="K1361" s="5">
        <v>1</v>
      </c>
      <c r="L1361" s="5">
        <v>1</v>
      </c>
      <c r="M1361" s="5">
        <v>0</v>
      </c>
      <c r="N1361" s="5" t="s">
        <v>90</v>
      </c>
      <c r="O1361" s="5">
        <v>343.36283185840699</v>
      </c>
      <c r="P1361" s="5">
        <v>0</v>
      </c>
      <c r="Q1361" s="5">
        <v>0</v>
      </c>
      <c r="R1361" s="5" t="s">
        <v>5875</v>
      </c>
      <c r="S1361" s="5" t="s">
        <v>5876</v>
      </c>
      <c r="T1361" s="5" t="s">
        <v>5876</v>
      </c>
      <c r="U1361" s="5" t="s">
        <v>5877</v>
      </c>
      <c r="Y1361" s="5" t="s">
        <v>5878</v>
      </c>
      <c r="Z1361" s="5" t="s">
        <v>5879</v>
      </c>
      <c r="AB1361" s="5" t="s">
        <v>87</v>
      </c>
      <c r="AC1361" s="5" t="s">
        <v>84</v>
      </c>
      <c r="AD1361" s="5" t="s">
        <v>97</v>
      </c>
      <c r="AK1361" s="5" t="s">
        <v>5868</v>
      </c>
      <c r="AL1361" s="5" t="s">
        <v>809</v>
      </c>
      <c r="AM1361" s="5" t="s">
        <v>5880</v>
      </c>
      <c r="AN1361" s="5" t="s">
        <v>5881</v>
      </c>
      <c r="AO1361" s="5" t="s">
        <v>98</v>
      </c>
      <c r="AP1361" s="5" t="s">
        <v>98</v>
      </c>
      <c r="AT1361" s="5" t="s">
        <v>98</v>
      </c>
      <c r="AX1361" s="5">
        <v>2023</v>
      </c>
      <c r="BA1361" s="5" t="s">
        <v>217</v>
      </c>
      <c r="BD1361" s="5">
        <v>1</v>
      </c>
      <c r="BF1361" s="5" t="s">
        <v>361</v>
      </c>
      <c r="BG1361" s="5" t="s">
        <v>361</v>
      </c>
      <c r="BI1361" s="5">
        <v>8</v>
      </c>
      <c r="BJ1361" s="5">
        <v>8</v>
      </c>
      <c r="BN1361" s="5">
        <f t="shared" si="38"/>
        <v>343.36283185840699</v>
      </c>
    </row>
    <row r="1362" spans="1:66" x14ac:dyDescent="0.35">
      <c r="A1362" s="5" t="s">
        <v>5882</v>
      </c>
      <c r="B1362" s="5" t="s">
        <v>313</v>
      </c>
      <c r="C1362" s="5" t="s">
        <v>84</v>
      </c>
      <c r="D1362" s="5" t="s">
        <v>5883</v>
      </c>
      <c r="E1362" s="5" t="s">
        <v>5884</v>
      </c>
      <c r="F1362" s="5" t="s">
        <v>87</v>
      </c>
      <c r="G1362" s="5" t="s">
        <v>5885</v>
      </c>
      <c r="H1362" s="5" t="s">
        <v>5792</v>
      </c>
      <c r="K1362" s="5">
        <v>1</v>
      </c>
      <c r="L1362" s="5">
        <v>0</v>
      </c>
      <c r="M1362" s="5">
        <v>1</v>
      </c>
      <c r="N1362" s="5" t="s">
        <v>154</v>
      </c>
      <c r="O1362" s="5">
        <v>340.70796460177002</v>
      </c>
      <c r="P1362" s="5">
        <v>0</v>
      </c>
      <c r="Q1362" s="5">
        <v>0</v>
      </c>
      <c r="Y1362" s="5" t="s">
        <v>5886</v>
      </c>
      <c r="Z1362" s="5" t="s">
        <v>5887</v>
      </c>
      <c r="AB1362" s="5" t="s">
        <v>87</v>
      </c>
      <c r="AC1362" s="5" t="s">
        <v>84</v>
      </c>
      <c r="AD1362" s="5" t="s">
        <v>97</v>
      </c>
      <c r="AE1362" s="5" t="s">
        <v>458</v>
      </c>
      <c r="AF1362" s="5" t="s">
        <v>5888</v>
      </c>
      <c r="AK1362" s="5" t="s">
        <v>5868</v>
      </c>
      <c r="AM1362" s="5" t="s">
        <v>5889</v>
      </c>
      <c r="AN1362" s="5" t="s">
        <v>5890</v>
      </c>
      <c r="AO1362" s="5" t="s">
        <v>460</v>
      </c>
      <c r="AP1362" s="5" t="s">
        <v>461</v>
      </c>
      <c r="AT1362" s="5" t="s">
        <v>5890</v>
      </c>
      <c r="BF1362" s="5" t="s">
        <v>361</v>
      </c>
      <c r="BI1362" s="5">
        <v>8</v>
      </c>
      <c r="BN1362" s="5">
        <f t="shared" si="38"/>
        <v>340.70796460177002</v>
      </c>
    </row>
    <row r="1363" spans="1:66" x14ac:dyDescent="0.35">
      <c r="A1363" s="5" t="s">
        <v>5891</v>
      </c>
      <c r="B1363" s="5" t="s">
        <v>313</v>
      </c>
      <c r="C1363" s="5" t="s">
        <v>84</v>
      </c>
      <c r="D1363" s="5" t="s">
        <v>5892</v>
      </c>
      <c r="E1363" s="5" t="s">
        <v>5893</v>
      </c>
      <c r="F1363" s="5" t="s">
        <v>87</v>
      </c>
      <c r="G1363" s="5" t="s">
        <v>5894</v>
      </c>
      <c r="H1363" s="5" t="s">
        <v>5792</v>
      </c>
      <c r="K1363" s="5">
        <v>1</v>
      </c>
      <c r="L1363" s="5">
        <v>0</v>
      </c>
      <c r="M1363" s="5">
        <v>1</v>
      </c>
      <c r="N1363" s="5" t="s">
        <v>154</v>
      </c>
      <c r="O1363" s="5">
        <v>419.46902654867301</v>
      </c>
      <c r="P1363" s="5">
        <v>0</v>
      </c>
      <c r="Q1363" s="5">
        <v>0</v>
      </c>
      <c r="Y1363" s="5" t="s">
        <v>5895</v>
      </c>
      <c r="Z1363" s="5" t="s">
        <v>5896</v>
      </c>
      <c r="AB1363" s="5" t="s">
        <v>87</v>
      </c>
      <c r="AC1363" s="5" t="s">
        <v>84</v>
      </c>
      <c r="AD1363" s="5" t="s">
        <v>97</v>
      </c>
      <c r="AE1363" s="5" t="s">
        <v>458</v>
      </c>
      <c r="AF1363" s="5" t="s">
        <v>5888</v>
      </c>
      <c r="AK1363" s="5" t="s">
        <v>5868</v>
      </c>
      <c r="AM1363" s="5" t="s">
        <v>5889</v>
      </c>
      <c r="AN1363" s="5" t="s">
        <v>5890</v>
      </c>
      <c r="AO1363" s="5" t="s">
        <v>460</v>
      </c>
      <c r="AP1363" s="5" t="s">
        <v>461</v>
      </c>
      <c r="AT1363" s="5" t="s">
        <v>5890</v>
      </c>
      <c r="BF1363" s="5" t="s">
        <v>361</v>
      </c>
      <c r="BI1363" s="5">
        <v>8</v>
      </c>
      <c r="BN1363" s="5">
        <f t="shared" si="38"/>
        <v>419.46902654867301</v>
      </c>
    </row>
    <row r="1364" spans="1:66" x14ac:dyDescent="0.35">
      <c r="A1364" s="5" t="s">
        <v>5897</v>
      </c>
      <c r="B1364" s="5" t="s">
        <v>313</v>
      </c>
      <c r="C1364" s="5" t="s">
        <v>84</v>
      </c>
      <c r="D1364" s="5" t="s">
        <v>5898</v>
      </c>
      <c r="E1364" s="5" t="s">
        <v>5899</v>
      </c>
      <c r="F1364" s="5" t="s">
        <v>245</v>
      </c>
      <c r="G1364" s="5" t="s">
        <v>5900</v>
      </c>
      <c r="H1364" s="5" t="s">
        <v>5901</v>
      </c>
      <c r="K1364" s="5">
        <v>1</v>
      </c>
      <c r="L1364" s="5">
        <v>1</v>
      </c>
      <c r="M1364" s="5">
        <v>0</v>
      </c>
      <c r="N1364" s="5" t="s">
        <v>90</v>
      </c>
      <c r="O1364" s="5">
        <v>453.15929203539798</v>
      </c>
      <c r="P1364" s="5">
        <v>0</v>
      </c>
      <c r="Q1364" s="5">
        <v>0</v>
      </c>
      <c r="R1364" s="5" t="s">
        <v>5902</v>
      </c>
      <c r="S1364" s="5" t="s">
        <v>5903</v>
      </c>
      <c r="T1364" s="5" t="s">
        <v>5903</v>
      </c>
      <c r="U1364" s="5" t="s">
        <v>5904</v>
      </c>
      <c r="Y1364" s="5" t="s">
        <v>5905</v>
      </c>
      <c r="Z1364" s="5" t="s">
        <v>5906</v>
      </c>
      <c r="AC1364" s="5" t="s">
        <v>84</v>
      </c>
      <c r="AD1364" s="5" t="s">
        <v>97</v>
      </c>
      <c r="AL1364" s="5" t="s">
        <v>809</v>
      </c>
      <c r="AM1364" s="5" t="s">
        <v>390</v>
      </c>
      <c r="AN1364" s="5" t="s">
        <v>5907</v>
      </c>
      <c r="AO1364" s="5" t="s">
        <v>98</v>
      </c>
      <c r="AP1364" s="5" t="s">
        <v>98</v>
      </c>
      <c r="AT1364" s="5" t="s">
        <v>98</v>
      </c>
      <c r="AX1364" s="5">
        <v>2022</v>
      </c>
      <c r="BA1364" s="5" t="s">
        <v>362</v>
      </c>
      <c r="BD1364" s="5">
        <v>12</v>
      </c>
      <c r="BG1364" s="5" t="s">
        <v>361</v>
      </c>
      <c r="BJ1364" s="5">
        <v>8</v>
      </c>
      <c r="BN1364" s="5">
        <f t="shared" si="38"/>
        <v>453.15929203539798</v>
      </c>
    </row>
    <row r="1365" spans="1:66" x14ac:dyDescent="0.35">
      <c r="A1365" s="5" t="s">
        <v>5908</v>
      </c>
      <c r="B1365" s="5" t="s">
        <v>313</v>
      </c>
      <c r="C1365" s="5" t="s">
        <v>84</v>
      </c>
      <c r="D1365" s="5" t="s">
        <v>5898</v>
      </c>
      <c r="E1365" s="5" t="s">
        <v>5899</v>
      </c>
      <c r="F1365" s="5" t="s">
        <v>245</v>
      </c>
      <c r="G1365" s="5" t="s">
        <v>5909</v>
      </c>
      <c r="H1365" s="5" t="s">
        <v>5910</v>
      </c>
      <c r="K1365" s="5">
        <v>1</v>
      </c>
      <c r="L1365" s="5">
        <v>1</v>
      </c>
      <c r="M1365" s="5">
        <v>0</v>
      </c>
      <c r="N1365" s="5" t="s">
        <v>90</v>
      </c>
      <c r="O1365" s="5">
        <v>228.58407079646</v>
      </c>
      <c r="P1365" s="5">
        <v>0</v>
      </c>
      <c r="Q1365" s="5">
        <v>0</v>
      </c>
      <c r="R1365" s="5" t="s">
        <v>5911</v>
      </c>
      <c r="S1365" s="5" t="s">
        <v>5903</v>
      </c>
      <c r="T1365" s="5" t="s">
        <v>5903</v>
      </c>
      <c r="U1365" s="5" t="s">
        <v>5912</v>
      </c>
      <c r="Y1365" s="5" t="s">
        <v>5913</v>
      </c>
      <c r="Z1365" s="5" t="s">
        <v>5914</v>
      </c>
      <c r="AC1365" s="5" t="s">
        <v>84</v>
      </c>
      <c r="AD1365" s="5" t="s">
        <v>97</v>
      </c>
      <c r="AL1365" s="5" t="s">
        <v>809</v>
      </c>
      <c r="AM1365" s="5" t="s">
        <v>390</v>
      </c>
      <c r="AN1365" s="5" t="s">
        <v>5907</v>
      </c>
      <c r="AO1365" s="5" t="s">
        <v>98</v>
      </c>
      <c r="AP1365" s="5" t="s">
        <v>98</v>
      </c>
      <c r="AT1365" s="5" t="s">
        <v>98</v>
      </c>
      <c r="AX1365" s="5">
        <v>2022</v>
      </c>
      <c r="BA1365" s="5" t="s">
        <v>362</v>
      </c>
      <c r="BD1365" s="5">
        <v>12</v>
      </c>
      <c r="BG1365" s="5" t="s">
        <v>361</v>
      </c>
      <c r="BJ1365" s="5">
        <v>8</v>
      </c>
      <c r="BN1365" s="5">
        <f t="shared" si="38"/>
        <v>228.58407079646</v>
      </c>
    </row>
    <row r="1366" spans="1:66" x14ac:dyDescent="0.35">
      <c r="A1366" s="5" t="s">
        <v>5915</v>
      </c>
      <c r="B1366" s="5" t="s">
        <v>313</v>
      </c>
      <c r="C1366" s="5" t="s">
        <v>84</v>
      </c>
      <c r="D1366" s="5" t="s">
        <v>5898</v>
      </c>
      <c r="E1366" s="5" t="s">
        <v>5899</v>
      </c>
      <c r="F1366" s="5" t="s">
        <v>245</v>
      </c>
      <c r="G1366" s="5" t="s">
        <v>5916</v>
      </c>
      <c r="H1366" s="5" t="s">
        <v>1579</v>
      </c>
      <c r="K1366" s="5">
        <v>1</v>
      </c>
      <c r="L1366" s="5">
        <v>1</v>
      </c>
      <c r="M1366" s="5">
        <v>0</v>
      </c>
      <c r="N1366" s="5" t="s">
        <v>90</v>
      </c>
      <c r="O1366" s="5">
        <v>260.66371681415899</v>
      </c>
      <c r="P1366" s="5">
        <v>0</v>
      </c>
      <c r="Q1366" s="5">
        <v>0</v>
      </c>
      <c r="R1366" s="5" t="s">
        <v>5917</v>
      </c>
      <c r="S1366" s="5" t="s">
        <v>5903</v>
      </c>
      <c r="T1366" s="5" t="s">
        <v>5903</v>
      </c>
      <c r="U1366" s="5" t="s">
        <v>5918</v>
      </c>
      <c r="Y1366" s="5" t="s">
        <v>5919</v>
      </c>
      <c r="Z1366" s="5" t="s">
        <v>5920</v>
      </c>
      <c r="AC1366" s="5" t="s">
        <v>84</v>
      </c>
      <c r="AD1366" s="5" t="s">
        <v>97</v>
      </c>
      <c r="AL1366" s="5" t="s">
        <v>809</v>
      </c>
      <c r="AM1366" s="5" t="s">
        <v>390</v>
      </c>
      <c r="AN1366" s="5" t="s">
        <v>5921</v>
      </c>
      <c r="AO1366" s="5" t="s">
        <v>98</v>
      </c>
      <c r="AP1366" s="5" t="s">
        <v>98</v>
      </c>
      <c r="AT1366" s="5" t="s">
        <v>98</v>
      </c>
      <c r="AX1366" s="5">
        <v>2022</v>
      </c>
      <c r="BA1366" s="5" t="s">
        <v>362</v>
      </c>
      <c r="BD1366" s="5">
        <v>12</v>
      </c>
      <c r="BG1366" s="5" t="s">
        <v>361</v>
      </c>
      <c r="BJ1366" s="5">
        <v>8</v>
      </c>
      <c r="BN1366" s="5">
        <f t="shared" si="38"/>
        <v>260.66371681415899</v>
      </c>
    </row>
    <row r="1367" spans="1:66" x14ac:dyDescent="0.35">
      <c r="A1367" s="5" t="s">
        <v>5922</v>
      </c>
      <c r="B1367" s="5" t="s">
        <v>313</v>
      </c>
      <c r="C1367" s="5" t="s">
        <v>84</v>
      </c>
      <c r="D1367" s="5" t="s">
        <v>5898</v>
      </c>
      <c r="E1367" s="5" t="s">
        <v>5899</v>
      </c>
      <c r="F1367" s="5" t="s">
        <v>245</v>
      </c>
      <c r="G1367" s="5" t="s">
        <v>5923</v>
      </c>
      <c r="H1367" s="5" t="s">
        <v>5924</v>
      </c>
      <c r="K1367" s="5">
        <v>1</v>
      </c>
      <c r="L1367" s="5">
        <v>1</v>
      </c>
      <c r="M1367" s="5">
        <v>0</v>
      </c>
      <c r="N1367" s="5" t="s">
        <v>90</v>
      </c>
      <c r="O1367" s="5">
        <v>200.51327433628299</v>
      </c>
      <c r="P1367" s="5">
        <v>0</v>
      </c>
      <c r="Q1367" s="5">
        <v>0</v>
      </c>
      <c r="R1367" s="5" t="s">
        <v>5925</v>
      </c>
      <c r="S1367" s="5" t="s">
        <v>5079</v>
      </c>
      <c r="T1367" s="5" t="s">
        <v>5079</v>
      </c>
      <c r="U1367" s="5" t="s">
        <v>5926</v>
      </c>
      <c r="Y1367" s="5" t="s">
        <v>5927</v>
      </c>
      <c r="Z1367" s="5" t="s">
        <v>5928</v>
      </c>
      <c r="AC1367" s="5" t="s">
        <v>84</v>
      </c>
      <c r="AD1367" s="5" t="s">
        <v>97</v>
      </c>
      <c r="AK1367" s="5" t="s">
        <v>4688</v>
      </c>
      <c r="AL1367" s="5" t="s">
        <v>4178</v>
      </c>
      <c r="AM1367" s="5" t="s">
        <v>390</v>
      </c>
      <c r="AN1367" s="5" t="s">
        <v>5929</v>
      </c>
      <c r="AO1367" s="5" t="s">
        <v>98</v>
      </c>
      <c r="AP1367" s="5" t="s">
        <v>98</v>
      </c>
      <c r="AT1367" s="5" t="s">
        <v>98</v>
      </c>
      <c r="AX1367" s="5">
        <v>2022</v>
      </c>
      <c r="BA1367" s="5" t="s">
        <v>361</v>
      </c>
      <c r="BD1367" s="5">
        <v>8</v>
      </c>
      <c r="BF1367" s="5" t="s">
        <v>99</v>
      </c>
      <c r="BG1367" s="5" t="s">
        <v>99</v>
      </c>
      <c r="BI1367" s="5">
        <v>6</v>
      </c>
      <c r="BJ1367" s="5">
        <v>6</v>
      </c>
      <c r="BN1367" s="5">
        <f t="shared" si="38"/>
        <v>200.51327433628299</v>
      </c>
    </row>
    <row r="1368" spans="1:66" x14ac:dyDescent="0.35">
      <c r="A1368" s="5" t="s">
        <v>5930</v>
      </c>
      <c r="B1368" s="5" t="s">
        <v>313</v>
      </c>
      <c r="C1368" s="5" t="s">
        <v>84</v>
      </c>
      <c r="D1368" s="5" t="s">
        <v>5898</v>
      </c>
      <c r="E1368" s="5" t="s">
        <v>5899</v>
      </c>
      <c r="F1368" s="5" t="s">
        <v>245</v>
      </c>
      <c r="G1368" s="5" t="s">
        <v>5931</v>
      </c>
      <c r="H1368" s="5" t="s">
        <v>5932</v>
      </c>
      <c r="K1368" s="5">
        <v>1</v>
      </c>
      <c r="L1368" s="5">
        <v>1</v>
      </c>
      <c r="M1368" s="5">
        <v>0</v>
      </c>
      <c r="N1368" s="5" t="s">
        <v>90</v>
      </c>
      <c r="O1368" s="5">
        <v>224.57522123893801</v>
      </c>
      <c r="P1368" s="5">
        <v>0</v>
      </c>
      <c r="Q1368" s="5">
        <v>0</v>
      </c>
      <c r="R1368" s="5" t="s">
        <v>5933</v>
      </c>
      <c r="S1368" s="5" t="s">
        <v>5903</v>
      </c>
      <c r="T1368" s="5" t="s">
        <v>5903</v>
      </c>
      <c r="U1368" s="5" t="s">
        <v>5934</v>
      </c>
      <c r="Y1368" s="5" t="s">
        <v>5935</v>
      </c>
      <c r="Z1368" s="5" t="s">
        <v>5936</v>
      </c>
      <c r="AC1368" s="5" t="s">
        <v>84</v>
      </c>
      <c r="AD1368" s="5" t="s">
        <v>97</v>
      </c>
      <c r="AL1368" s="5" t="s">
        <v>809</v>
      </c>
      <c r="AM1368" s="5" t="s">
        <v>390</v>
      </c>
      <c r="AN1368" s="5" t="s">
        <v>5937</v>
      </c>
      <c r="AO1368" s="5" t="s">
        <v>98</v>
      </c>
      <c r="AP1368" s="5" t="s">
        <v>98</v>
      </c>
      <c r="AT1368" s="5" t="s">
        <v>98</v>
      </c>
      <c r="AX1368" s="5">
        <v>2022</v>
      </c>
      <c r="BA1368" s="5" t="s">
        <v>362</v>
      </c>
      <c r="BD1368" s="5">
        <v>12</v>
      </c>
      <c r="BG1368" s="5" t="s">
        <v>361</v>
      </c>
      <c r="BJ1368" s="5">
        <v>8</v>
      </c>
      <c r="BN1368" s="5">
        <f t="shared" si="38"/>
        <v>224.57522123893801</v>
      </c>
    </row>
    <row r="1369" spans="1:66" x14ac:dyDescent="0.35">
      <c r="A1369" s="5" t="s">
        <v>5938</v>
      </c>
      <c r="B1369" s="5" t="s">
        <v>313</v>
      </c>
      <c r="C1369" s="5" t="s">
        <v>84</v>
      </c>
      <c r="D1369" s="5" t="s">
        <v>5898</v>
      </c>
      <c r="E1369" s="5" t="s">
        <v>5899</v>
      </c>
      <c r="F1369" s="5" t="s">
        <v>245</v>
      </c>
      <c r="G1369" s="5" t="s">
        <v>5939</v>
      </c>
      <c r="H1369" s="5" t="s">
        <v>5940</v>
      </c>
      <c r="K1369" s="5">
        <v>1</v>
      </c>
      <c r="L1369" s="5">
        <v>1</v>
      </c>
      <c r="M1369" s="5">
        <v>0</v>
      </c>
      <c r="N1369" s="5" t="s">
        <v>90</v>
      </c>
      <c r="O1369" s="5">
        <v>160.40707964601799</v>
      </c>
      <c r="P1369" s="5">
        <v>0</v>
      </c>
      <c r="Q1369" s="5">
        <v>0</v>
      </c>
      <c r="R1369" s="5" t="s">
        <v>5941</v>
      </c>
      <c r="S1369" s="5" t="s">
        <v>5903</v>
      </c>
      <c r="T1369" s="5" t="s">
        <v>5903</v>
      </c>
      <c r="U1369" s="5" t="s">
        <v>5942</v>
      </c>
      <c r="Y1369" s="5" t="s">
        <v>5943</v>
      </c>
      <c r="Z1369" s="5" t="s">
        <v>5944</v>
      </c>
      <c r="AC1369" s="5" t="s">
        <v>84</v>
      </c>
      <c r="AD1369" s="5" t="s">
        <v>97</v>
      </c>
      <c r="AL1369" s="5" t="s">
        <v>809</v>
      </c>
      <c r="AM1369" s="5" t="s">
        <v>390</v>
      </c>
      <c r="AN1369" s="5" t="s">
        <v>5907</v>
      </c>
      <c r="AO1369" s="5" t="s">
        <v>98</v>
      </c>
      <c r="AP1369" s="5" t="s">
        <v>98</v>
      </c>
      <c r="AT1369" s="5" t="s">
        <v>98</v>
      </c>
      <c r="AX1369" s="5">
        <v>2022</v>
      </c>
      <c r="BA1369" s="5" t="s">
        <v>362</v>
      </c>
      <c r="BD1369" s="5">
        <v>12</v>
      </c>
      <c r="BG1369" s="5" t="s">
        <v>361</v>
      </c>
      <c r="BJ1369" s="5">
        <v>8</v>
      </c>
      <c r="BN1369" s="5">
        <f t="shared" si="38"/>
        <v>160.40707964601799</v>
      </c>
    </row>
    <row r="1370" spans="1:66" x14ac:dyDescent="0.35">
      <c r="A1370" s="5" t="s">
        <v>5945</v>
      </c>
      <c r="B1370" s="5" t="s">
        <v>313</v>
      </c>
      <c r="C1370" s="5" t="s">
        <v>84</v>
      </c>
      <c r="D1370" s="5" t="s">
        <v>5898</v>
      </c>
      <c r="E1370" s="5" t="s">
        <v>5899</v>
      </c>
      <c r="F1370" s="5" t="s">
        <v>245</v>
      </c>
      <c r="G1370" s="5" t="s">
        <v>5946</v>
      </c>
      <c r="H1370" s="5" t="s">
        <v>5249</v>
      </c>
      <c r="K1370" s="5">
        <v>1</v>
      </c>
      <c r="L1370" s="5">
        <v>1</v>
      </c>
      <c r="M1370" s="5">
        <v>0</v>
      </c>
      <c r="N1370" s="5" t="s">
        <v>90</v>
      </c>
      <c r="O1370" s="5">
        <v>301.566371681416</v>
      </c>
      <c r="P1370" s="5">
        <v>0</v>
      </c>
      <c r="Q1370" s="5">
        <v>0</v>
      </c>
      <c r="R1370" s="5" t="s">
        <v>5947</v>
      </c>
      <c r="S1370" s="5" t="s">
        <v>5079</v>
      </c>
      <c r="T1370" s="5" t="s">
        <v>5079</v>
      </c>
      <c r="U1370" s="5" t="s">
        <v>5948</v>
      </c>
      <c r="Y1370" s="5" t="s">
        <v>5949</v>
      </c>
      <c r="Z1370" s="5" t="s">
        <v>5950</v>
      </c>
      <c r="AC1370" s="5" t="s">
        <v>84</v>
      </c>
      <c r="AD1370" s="5" t="s">
        <v>97</v>
      </c>
      <c r="AK1370" s="5" t="s">
        <v>4688</v>
      </c>
      <c r="AL1370" s="5" t="s">
        <v>4178</v>
      </c>
      <c r="AM1370" s="5" t="s">
        <v>390</v>
      </c>
      <c r="AN1370" s="5" t="s">
        <v>5929</v>
      </c>
      <c r="AO1370" s="5" t="s">
        <v>98</v>
      </c>
      <c r="AP1370" s="5" t="s">
        <v>98</v>
      </c>
      <c r="AT1370" s="5" t="s">
        <v>98</v>
      </c>
      <c r="AX1370" s="5">
        <v>2022</v>
      </c>
      <c r="BA1370" s="5" t="s">
        <v>361</v>
      </c>
      <c r="BD1370" s="5">
        <v>8</v>
      </c>
      <c r="BF1370" s="5" t="s">
        <v>99</v>
      </c>
      <c r="BG1370" s="5" t="s">
        <v>99</v>
      </c>
      <c r="BI1370" s="5">
        <v>6</v>
      </c>
      <c r="BJ1370" s="5">
        <v>6</v>
      </c>
      <c r="BN1370" s="5">
        <f t="shared" si="38"/>
        <v>301.566371681416</v>
      </c>
    </row>
    <row r="1371" spans="1:66" x14ac:dyDescent="0.35">
      <c r="A1371" s="5" t="s">
        <v>5951</v>
      </c>
      <c r="B1371" s="5" t="s">
        <v>313</v>
      </c>
      <c r="C1371" s="5" t="s">
        <v>84</v>
      </c>
      <c r="D1371" s="5" t="s">
        <v>5898</v>
      </c>
      <c r="E1371" s="5" t="s">
        <v>5899</v>
      </c>
      <c r="F1371" s="5" t="s">
        <v>245</v>
      </c>
      <c r="G1371" s="5" t="s">
        <v>5952</v>
      </c>
      <c r="H1371" s="5" t="s">
        <v>5953</v>
      </c>
      <c r="K1371" s="5">
        <v>1</v>
      </c>
      <c r="L1371" s="5">
        <v>1</v>
      </c>
      <c r="M1371" s="5">
        <v>0</v>
      </c>
      <c r="N1371" s="5" t="s">
        <v>90</v>
      </c>
      <c r="O1371" s="5">
        <v>162.00884955752201</v>
      </c>
      <c r="P1371" s="5">
        <v>0</v>
      </c>
      <c r="Q1371" s="5">
        <v>0</v>
      </c>
      <c r="R1371" s="5" t="s">
        <v>5954</v>
      </c>
      <c r="S1371" s="5" t="s">
        <v>5903</v>
      </c>
      <c r="T1371" s="5" t="s">
        <v>5903</v>
      </c>
      <c r="U1371" s="5" t="s">
        <v>5955</v>
      </c>
      <c r="Y1371" s="5" t="s">
        <v>5956</v>
      </c>
      <c r="Z1371" s="5" t="s">
        <v>5957</v>
      </c>
      <c r="AC1371" s="5" t="s">
        <v>84</v>
      </c>
      <c r="AD1371" s="5" t="s">
        <v>97</v>
      </c>
      <c r="AL1371" s="5" t="s">
        <v>809</v>
      </c>
      <c r="AM1371" s="5" t="s">
        <v>390</v>
      </c>
      <c r="AN1371" s="5" t="s">
        <v>5958</v>
      </c>
      <c r="AO1371" s="5" t="s">
        <v>98</v>
      </c>
      <c r="AP1371" s="5" t="s">
        <v>98</v>
      </c>
      <c r="AT1371" s="5" t="s">
        <v>98</v>
      </c>
      <c r="AX1371" s="5">
        <v>2022</v>
      </c>
      <c r="BA1371" s="5" t="s">
        <v>362</v>
      </c>
      <c r="BD1371" s="5">
        <v>12</v>
      </c>
      <c r="BG1371" s="5" t="s">
        <v>361</v>
      </c>
      <c r="BJ1371" s="5">
        <v>8</v>
      </c>
      <c r="BN1371" s="5">
        <f t="shared" si="38"/>
        <v>162.00884955752201</v>
      </c>
    </row>
    <row r="1372" spans="1:66" x14ac:dyDescent="0.35">
      <c r="A1372" s="5" t="s">
        <v>5959</v>
      </c>
      <c r="B1372" s="5" t="s">
        <v>313</v>
      </c>
      <c r="C1372" s="5" t="s">
        <v>84</v>
      </c>
      <c r="D1372" s="5" t="s">
        <v>5898</v>
      </c>
      <c r="E1372" s="5" t="s">
        <v>5899</v>
      </c>
      <c r="F1372" s="5" t="s">
        <v>245</v>
      </c>
      <c r="G1372" s="5" t="s">
        <v>5960</v>
      </c>
      <c r="H1372" s="5" t="s">
        <v>5961</v>
      </c>
      <c r="K1372" s="5">
        <v>1</v>
      </c>
      <c r="L1372" s="5">
        <v>0</v>
      </c>
      <c r="M1372" s="5">
        <v>1</v>
      </c>
      <c r="N1372" s="5" t="s">
        <v>154</v>
      </c>
      <c r="O1372" s="5">
        <v>149.17699115044201</v>
      </c>
      <c r="P1372" s="5">
        <v>0</v>
      </c>
      <c r="Q1372" s="5">
        <v>0</v>
      </c>
      <c r="R1372" s="5" t="s">
        <v>5962</v>
      </c>
      <c r="Y1372" s="5" t="s">
        <v>5963</v>
      </c>
      <c r="Z1372" s="5" t="s">
        <v>5964</v>
      </c>
      <c r="AC1372" s="5" t="s">
        <v>84</v>
      </c>
      <c r="AD1372" s="5" t="s">
        <v>97</v>
      </c>
      <c r="AM1372" s="5" t="s">
        <v>5965</v>
      </c>
      <c r="AO1372" s="5" t="s">
        <v>157</v>
      </c>
      <c r="AP1372" s="5" t="s">
        <v>158</v>
      </c>
      <c r="AT1372" s="5" t="s">
        <v>5965</v>
      </c>
      <c r="BN1372" s="5">
        <f t="shared" si="38"/>
        <v>149.17699115044201</v>
      </c>
    </row>
    <row r="1373" spans="1:66" x14ac:dyDescent="0.35">
      <c r="A1373" s="5" t="s">
        <v>5966</v>
      </c>
      <c r="B1373" s="5" t="s">
        <v>313</v>
      </c>
      <c r="C1373" s="5" t="s">
        <v>84</v>
      </c>
      <c r="D1373" s="5" t="s">
        <v>5898</v>
      </c>
      <c r="E1373" s="5" t="s">
        <v>5899</v>
      </c>
      <c r="F1373" s="5" t="s">
        <v>87</v>
      </c>
      <c r="G1373" s="5" t="s">
        <v>5967</v>
      </c>
      <c r="H1373" s="5" t="s">
        <v>5968</v>
      </c>
      <c r="K1373" s="5">
        <v>1</v>
      </c>
      <c r="L1373" s="5">
        <v>1</v>
      </c>
      <c r="M1373" s="5">
        <v>0</v>
      </c>
      <c r="N1373" s="5" t="s">
        <v>90</v>
      </c>
      <c r="O1373" s="5">
        <v>42.504424778761098</v>
      </c>
      <c r="P1373" s="5">
        <v>0</v>
      </c>
      <c r="Q1373" s="5">
        <v>0</v>
      </c>
      <c r="R1373" s="5" t="s">
        <v>5969</v>
      </c>
      <c r="S1373" s="5" t="s">
        <v>5903</v>
      </c>
      <c r="T1373" s="5" t="s">
        <v>5903</v>
      </c>
      <c r="U1373" s="5" t="s">
        <v>5970</v>
      </c>
      <c r="Y1373" s="5" t="s">
        <v>5971</v>
      </c>
      <c r="Z1373" s="5" t="s">
        <v>5972</v>
      </c>
      <c r="AB1373" s="5" t="s">
        <v>87</v>
      </c>
      <c r="AC1373" s="5" t="s">
        <v>84</v>
      </c>
      <c r="AD1373" s="5" t="s">
        <v>97</v>
      </c>
      <c r="AL1373" s="5" t="s">
        <v>809</v>
      </c>
      <c r="AM1373" s="5" t="s">
        <v>390</v>
      </c>
      <c r="AN1373" s="5" t="s">
        <v>5973</v>
      </c>
      <c r="AO1373" s="5" t="s">
        <v>98</v>
      </c>
      <c r="AP1373" s="5" t="s">
        <v>98</v>
      </c>
      <c r="AT1373" s="5" t="s">
        <v>98</v>
      </c>
      <c r="AX1373" s="5">
        <v>2022</v>
      </c>
      <c r="BA1373" s="5" t="s">
        <v>362</v>
      </c>
      <c r="BD1373" s="5">
        <v>12</v>
      </c>
      <c r="BG1373" s="5" t="s">
        <v>361</v>
      </c>
      <c r="BJ1373" s="5">
        <v>8</v>
      </c>
      <c r="BN1373" s="5">
        <f t="shared" si="38"/>
        <v>42.504424778761098</v>
      </c>
    </row>
    <row r="1374" spans="1:66" x14ac:dyDescent="0.35">
      <c r="A1374" s="5" t="s">
        <v>5974</v>
      </c>
      <c r="B1374" s="5" t="s">
        <v>313</v>
      </c>
      <c r="C1374" s="5" t="s">
        <v>84</v>
      </c>
      <c r="D1374" s="5" t="s">
        <v>5898</v>
      </c>
      <c r="E1374" s="5" t="s">
        <v>5899</v>
      </c>
      <c r="F1374" s="5" t="s">
        <v>245</v>
      </c>
      <c r="G1374" s="5" t="s">
        <v>5975</v>
      </c>
      <c r="H1374" s="5" t="s">
        <v>5976</v>
      </c>
      <c r="K1374" s="5">
        <v>1</v>
      </c>
      <c r="L1374" s="5">
        <v>1</v>
      </c>
      <c r="M1374" s="5">
        <v>0</v>
      </c>
      <c r="N1374" s="5" t="s">
        <v>90</v>
      </c>
      <c r="O1374" s="5">
        <v>149.17699115044201</v>
      </c>
      <c r="P1374" s="5">
        <v>0</v>
      </c>
      <c r="Q1374" s="5">
        <v>0</v>
      </c>
      <c r="R1374" s="5" t="s">
        <v>5977</v>
      </c>
      <c r="S1374" s="5" t="s">
        <v>5903</v>
      </c>
      <c r="T1374" s="5" t="s">
        <v>5903</v>
      </c>
      <c r="U1374" s="5" t="s">
        <v>5978</v>
      </c>
      <c r="Y1374" s="5" t="s">
        <v>5979</v>
      </c>
      <c r="Z1374" s="5" t="s">
        <v>5980</v>
      </c>
      <c r="AC1374" s="5" t="s">
        <v>84</v>
      </c>
      <c r="AD1374" s="5" t="s">
        <v>97</v>
      </c>
      <c r="AL1374" s="5" t="s">
        <v>809</v>
      </c>
      <c r="AM1374" s="5" t="s">
        <v>390</v>
      </c>
      <c r="AN1374" s="5" t="s">
        <v>5981</v>
      </c>
      <c r="AO1374" s="5" t="s">
        <v>98</v>
      </c>
      <c r="AP1374" s="5" t="s">
        <v>98</v>
      </c>
      <c r="AT1374" s="5" t="s">
        <v>98</v>
      </c>
      <c r="AX1374" s="5">
        <v>2022</v>
      </c>
      <c r="BA1374" s="5" t="s">
        <v>362</v>
      </c>
      <c r="BD1374" s="5">
        <v>12</v>
      </c>
      <c r="BG1374" s="5" t="s">
        <v>361</v>
      </c>
      <c r="BJ1374" s="5">
        <v>8</v>
      </c>
      <c r="BN1374" s="5">
        <f t="shared" si="38"/>
        <v>149.17699115044201</v>
      </c>
    </row>
    <row r="1375" spans="1:66" x14ac:dyDescent="0.35">
      <c r="A1375" s="5" t="s">
        <v>5982</v>
      </c>
      <c r="B1375" s="5" t="s">
        <v>313</v>
      </c>
      <c r="C1375" s="5" t="s">
        <v>84</v>
      </c>
      <c r="D1375" s="5" t="s">
        <v>5898</v>
      </c>
      <c r="E1375" s="5" t="s">
        <v>5899</v>
      </c>
      <c r="F1375" s="5" t="s">
        <v>245</v>
      </c>
      <c r="G1375" s="5" t="s">
        <v>5983</v>
      </c>
      <c r="H1375" s="5" t="s">
        <v>5984</v>
      </c>
      <c r="K1375" s="5">
        <v>1</v>
      </c>
      <c r="L1375" s="5">
        <v>1</v>
      </c>
      <c r="M1375" s="5">
        <v>0</v>
      </c>
      <c r="N1375" s="5" t="s">
        <v>90</v>
      </c>
      <c r="O1375" s="5">
        <v>180.46017699115001</v>
      </c>
      <c r="P1375" s="5">
        <v>0</v>
      </c>
      <c r="Q1375" s="5">
        <v>0</v>
      </c>
      <c r="R1375" s="5" t="s">
        <v>5985</v>
      </c>
      <c r="S1375" s="5" t="s">
        <v>5903</v>
      </c>
      <c r="T1375" s="5" t="s">
        <v>5903</v>
      </c>
      <c r="U1375" s="5" t="s">
        <v>5986</v>
      </c>
      <c r="Y1375" s="5" t="s">
        <v>5987</v>
      </c>
      <c r="Z1375" s="5" t="s">
        <v>5988</v>
      </c>
      <c r="AC1375" s="5" t="s">
        <v>84</v>
      </c>
      <c r="AD1375" s="5" t="s">
        <v>97</v>
      </c>
      <c r="AL1375" s="5" t="s">
        <v>809</v>
      </c>
      <c r="AM1375" s="5" t="s">
        <v>390</v>
      </c>
      <c r="AN1375" s="5" t="s">
        <v>5989</v>
      </c>
      <c r="AO1375" s="5" t="s">
        <v>98</v>
      </c>
      <c r="AP1375" s="5" t="s">
        <v>98</v>
      </c>
      <c r="AT1375" s="5" t="s">
        <v>98</v>
      </c>
      <c r="AX1375" s="5">
        <v>2022</v>
      </c>
      <c r="BA1375" s="5" t="s">
        <v>362</v>
      </c>
      <c r="BD1375" s="5">
        <v>12</v>
      </c>
      <c r="BG1375" s="5" t="s">
        <v>361</v>
      </c>
      <c r="BJ1375" s="5">
        <v>8</v>
      </c>
      <c r="BN1375" s="5">
        <f t="shared" si="38"/>
        <v>180.46017699115001</v>
      </c>
    </row>
    <row r="1376" spans="1:66" x14ac:dyDescent="0.35">
      <c r="A1376" s="5" t="s">
        <v>5990</v>
      </c>
      <c r="B1376" s="5" t="s">
        <v>313</v>
      </c>
      <c r="C1376" s="5" t="s">
        <v>84</v>
      </c>
      <c r="D1376" s="5" t="s">
        <v>5898</v>
      </c>
      <c r="E1376" s="5" t="s">
        <v>5899</v>
      </c>
      <c r="F1376" s="5" t="s">
        <v>245</v>
      </c>
      <c r="G1376" s="5" t="s">
        <v>5991</v>
      </c>
      <c r="H1376" s="5" t="s">
        <v>5992</v>
      </c>
      <c r="K1376" s="5">
        <v>1</v>
      </c>
      <c r="L1376" s="5">
        <v>0</v>
      </c>
      <c r="M1376" s="5">
        <v>1</v>
      </c>
      <c r="N1376" s="5" t="s">
        <v>154</v>
      </c>
      <c r="O1376" s="5">
        <v>146.76991150442501</v>
      </c>
      <c r="P1376" s="5">
        <v>0</v>
      </c>
      <c r="Q1376" s="5">
        <v>0</v>
      </c>
      <c r="R1376" s="5" t="s">
        <v>5993</v>
      </c>
      <c r="Y1376" s="5" t="s">
        <v>5994</v>
      </c>
      <c r="Z1376" s="5" t="s">
        <v>5995</v>
      </c>
      <c r="AC1376" s="5" t="s">
        <v>84</v>
      </c>
      <c r="AD1376" s="5" t="s">
        <v>97</v>
      </c>
      <c r="AO1376" s="5" t="s">
        <v>157</v>
      </c>
      <c r="AP1376" s="5" t="s">
        <v>158</v>
      </c>
      <c r="BN1376" s="5">
        <f t="shared" si="38"/>
        <v>146.76991150442501</v>
      </c>
    </row>
    <row r="1377" spans="1:66" x14ac:dyDescent="0.35">
      <c r="A1377" s="5" t="s">
        <v>5996</v>
      </c>
      <c r="B1377" s="5" t="s">
        <v>313</v>
      </c>
      <c r="C1377" s="5" t="s">
        <v>84</v>
      </c>
      <c r="D1377" s="5" t="s">
        <v>5898</v>
      </c>
      <c r="E1377" s="5" t="s">
        <v>5899</v>
      </c>
      <c r="F1377" s="5" t="s">
        <v>87</v>
      </c>
      <c r="G1377" s="5" t="s">
        <v>5997</v>
      </c>
      <c r="H1377" s="5" t="s">
        <v>5998</v>
      </c>
      <c r="K1377" s="5">
        <v>1</v>
      </c>
      <c r="L1377" s="5">
        <v>1</v>
      </c>
      <c r="M1377" s="5">
        <v>0</v>
      </c>
      <c r="N1377" s="5" t="s">
        <v>90</v>
      </c>
      <c r="O1377" s="5">
        <v>42.504424778761098</v>
      </c>
      <c r="P1377" s="5">
        <v>0</v>
      </c>
      <c r="Q1377" s="5">
        <v>0</v>
      </c>
      <c r="R1377" s="5" t="s">
        <v>5999</v>
      </c>
      <c r="S1377" s="5" t="s">
        <v>5903</v>
      </c>
      <c r="T1377" s="5" t="s">
        <v>5903</v>
      </c>
      <c r="U1377" s="5" t="s">
        <v>6000</v>
      </c>
      <c r="Y1377" s="5" t="s">
        <v>6001</v>
      </c>
      <c r="Z1377" s="5" t="s">
        <v>6002</v>
      </c>
      <c r="AB1377" s="5" t="s">
        <v>87</v>
      </c>
      <c r="AC1377" s="5" t="s">
        <v>84</v>
      </c>
      <c r="AD1377" s="5" t="s">
        <v>97</v>
      </c>
      <c r="AL1377" s="5" t="s">
        <v>809</v>
      </c>
      <c r="AM1377" s="5" t="s">
        <v>390</v>
      </c>
      <c r="AN1377" s="5" t="s">
        <v>6003</v>
      </c>
      <c r="AO1377" s="5" t="s">
        <v>98</v>
      </c>
      <c r="AP1377" s="5" t="s">
        <v>98</v>
      </c>
      <c r="AT1377" s="5" t="s">
        <v>98</v>
      </c>
      <c r="AX1377" s="5">
        <v>2022</v>
      </c>
      <c r="BA1377" s="5" t="s">
        <v>362</v>
      </c>
      <c r="BD1377" s="5">
        <v>12</v>
      </c>
      <c r="BG1377" s="5" t="s">
        <v>361</v>
      </c>
      <c r="BJ1377" s="5">
        <v>8</v>
      </c>
      <c r="BN1377" s="5">
        <f t="shared" si="38"/>
        <v>42.504424778761098</v>
      </c>
    </row>
    <row r="1378" spans="1:66" x14ac:dyDescent="0.35">
      <c r="A1378" s="5" t="s">
        <v>6004</v>
      </c>
      <c r="B1378" s="5" t="s">
        <v>313</v>
      </c>
      <c r="C1378" s="5" t="s">
        <v>84</v>
      </c>
      <c r="D1378" s="5" t="s">
        <v>5898</v>
      </c>
      <c r="E1378" s="5" t="s">
        <v>5899</v>
      </c>
      <c r="F1378" s="5" t="s">
        <v>87</v>
      </c>
      <c r="G1378" s="5" t="s">
        <v>6005</v>
      </c>
      <c r="H1378" s="5" t="s">
        <v>89</v>
      </c>
      <c r="K1378" s="5">
        <v>1</v>
      </c>
      <c r="L1378" s="5">
        <v>1</v>
      </c>
      <c r="M1378" s="5">
        <v>0</v>
      </c>
      <c r="N1378" s="5" t="s">
        <v>90</v>
      </c>
      <c r="O1378" s="5">
        <v>226.982300884956</v>
      </c>
      <c r="P1378" s="5">
        <v>0</v>
      </c>
      <c r="Q1378" s="5">
        <v>0</v>
      </c>
      <c r="R1378" s="5" t="s">
        <v>6006</v>
      </c>
      <c r="S1378" s="5" t="s">
        <v>5903</v>
      </c>
      <c r="T1378" s="5" t="s">
        <v>5903</v>
      </c>
      <c r="U1378" s="5" t="s">
        <v>6007</v>
      </c>
      <c r="Y1378" s="5" t="s">
        <v>6008</v>
      </c>
      <c r="Z1378" s="5" t="s">
        <v>6009</v>
      </c>
      <c r="AB1378" s="5" t="s">
        <v>87</v>
      </c>
      <c r="AC1378" s="5" t="s">
        <v>84</v>
      </c>
      <c r="AD1378" s="5" t="s">
        <v>97</v>
      </c>
      <c r="AL1378" s="5" t="s">
        <v>809</v>
      </c>
      <c r="AM1378" s="5" t="s">
        <v>6010</v>
      </c>
      <c r="AN1378" s="5" t="s">
        <v>6011</v>
      </c>
      <c r="AO1378" s="5" t="s">
        <v>98</v>
      </c>
      <c r="AP1378" s="5" t="s">
        <v>98</v>
      </c>
      <c r="AT1378" s="5" t="s">
        <v>98</v>
      </c>
      <c r="AX1378" s="5">
        <v>2022</v>
      </c>
      <c r="BA1378" s="5" t="s">
        <v>362</v>
      </c>
      <c r="BD1378" s="5">
        <v>12</v>
      </c>
      <c r="BG1378" s="5" t="s">
        <v>361</v>
      </c>
      <c r="BJ1378" s="5">
        <v>8</v>
      </c>
      <c r="BN1378" s="5">
        <f t="shared" si="38"/>
        <v>226.982300884956</v>
      </c>
    </row>
    <row r="1379" spans="1:66" x14ac:dyDescent="0.35">
      <c r="A1379" s="5" t="s">
        <v>6012</v>
      </c>
      <c r="B1379" s="5" t="s">
        <v>313</v>
      </c>
      <c r="C1379" s="5" t="s">
        <v>84</v>
      </c>
      <c r="D1379" s="5" t="s">
        <v>5898</v>
      </c>
      <c r="E1379" s="5" t="s">
        <v>5899</v>
      </c>
      <c r="F1379" s="5" t="s">
        <v>87</v>
      </c>
      <c r="G1379" s="5" t="s">
        <v>6013</v>
      </c>
      <c r="H1379" s="5" t="s">
        <v>6014</v>
      </c>
      <c r="K1379" s="5">
        <v>1</v>
      </c>
      <c r="L1379" s="5">
        <v>1</v>
      </c>
      <c r="M1379" s="5">
        <v>0</v>
      </c>
      <c r="N1379" s="5" t="s">
        <v>90</v>
      </c>
      <c r="O1379" s="5">
        <v>42.507964601769899</v>
      </c>
      <c r="P1379" s="5">
        <v>0</v>
      </c>
      <c r="Q1379" s="5">
        <v>0</v>
      </c>
      <c r="R1379" s="5" t="s">
        <v>6015</v>
      </c>
      <c r="S1379" s="5" t="s">
        <v>5903</v>
      </c>
      <c r="T1379" s="5" t="s">
        <v>5903</v>
      </c>
      <c r="U1379" s="5" t="s">
        <v>6016</v>
      </c>
      <c r="Y1379" s="5" t="s">
        <v>6017</v>
      </c>
      <c r="Z1379" s="5" t="s">
        <v>6018</v>
      </c>
      <c r="AB1379" s="5" t="s">
        <v>87</v>
      </c>
      <c r="AC1379" s="5" t="s">
        <v>84</v>
      </c>
      <c r="AD1379" s="5" t="s">
        <v>97</v>
      </c>
      <c r="AL1379" s="5" t="s">
        <v>809</v>
      </c>
      <c r="AM1379" s="5" t="s">
        <v>390</v>
      </c>
      <c r="AN1379" s="5" t="s">
        <v>5799</v>
      </c>
      <c r="AO1379" s="5" t="s">
        <v>98</v>
      </c>
      <c r="AP1379" s="5" t="s">
        <v>98</v>
      </c>
      <c r="AT1379" s="5" t="s">
        <v>98</v>
      </c>
      <c r="AX1379" s="5">
        <v>2022</v>
      </c>
      <c r="BA1379" s="5" t="s">
        <v>362</v>
      </c>
      <c r="BD1379" s="5">
        <v>12</v>
      </c>
      <c r="BG1379" s="5" t="s">
        <v>361</v>
      </c>
      <c r="BJ1379" s="5">
        <v>8</v>
      </c>
      <c r="BN1379" s="5">
        <f t="shared" si="38"/>
        <v>42.507964601769899</v>
      </c>
    </row>
    <row r="1380" spans="1:66" x14ac:dyDescent="0.35">
      <c r="A1380" s="5" t="s">
        <v>6019</v>
      </c>
      <c r="B1380" s="5" t="s">
        <v>313</v>
      </c>
      <c r="C1380" s="5" t="s">
        <v>84</v>
      </c>
      <c r="D1380" s="5" t="s">
        <v>5898</v>
      </c>
      <c r="E1380" s="5" t="s">
        <v>5899</v>
      </c>
      <c r="F1380" s="5" t="s">
        <v>245</v>
      </c>
      <c r="G1380" s="5" t="s">
        <v>6020</v>
      </c>
      <c r="H1380" s="5" t="s">
        <v>6021</v>
      </c>
      <c r="K1380" s="5">
        <v>1</v>
      </c>
      <c r="L1380" s="5">
        <v>0</v>
      </c>
      <c r="M1380" s="5">
        <v>1</v>
      </c>
      <c r="N1380" s="5" t="s">
        <v>154</v>
      </c>
      <c r="O1380" s="5">
        <v>0</v>
      </c>
      <c r="P1380" s="5">
        <v>0</v>
      </c>
      <c r="Q1380" s="5">
        <v>0</v>
      </c>
      <c r="Y1380" s="5" t="s">
        <v>6022</v>
      </c>
      <c r="Z1380" s="5" t="s">
        <v>6023</v>
      </c>
      <c r="AC1380" s="5" t="s">
        <v>84</v>
      </c>
      <c r="AD1380" s="5" t="s">
        <v>97</v>
      </c>
      <c r="AO1380" s="5" t="s">
        <v>157</v>
      </c>
      <c r="AP1380" s="5" t="s">
        <v>158</v>
      </c>
      <c r="BN1380" s="5">
        <f t="shared" si="38"/>
        <v>0</v>
      </c>
    </row>
    <row r="1381" spans="1:66" x14ac:dyDescent="0.35">
      <c r="A1381" s="5" t="s">
        <v>6024</v>
      </c>
      <c r="B1381" s="5" t="s">
        <v>313</v>
      </c>
      <c r="C1381" s="5" t="s">
        <v>84</v>
      </c>
      <c r="D1381" s="5" t="s">
        <v>5789</v>
      </c>
      <c r="E1381" s="5" t="s">
        <v>5790</v>
      </c>
      <c r="F1381" s="5" t="s">
        <v>87</v>
      </c>
      <c r="G1381" s="5" t="s">
        <v>6025</v>
      </c>
      <c r="H1381" s="5" t="s">
        <v>6026</v>
      </c>
      <c r="K1381" s="5">
        <v>1</v>
      </c>
      <c r="L1381" s="5">
        <v>1</v>
      </c>
      <c r="M1381" s="5">
        <v>0</v>
      </c>
      <c r="N1381" s="5" t="s">
        <v>90</v>
      </c>
      <c r="O1381" s="5">
        <v>340.70796460177002</v>
      </c>
      <c r="P1381" s="5">
        <v>0</v>
      </c>
      <c r="Q1381" s="5">
        <v>0</v>
      </c>
      <c r="R1381" s="5" t="s">
        <v>6027</v>
      </c>
      <c r="S1381" s="5" t="s">
        <v>6028</v>
      </c>
      <c r="T1381" s="5" t="s">
        <v>6028</v>
      </c>
      <c r="U1381" s="5" t="s">
        <v>6029</v>
      </c>
      <c r="Y1381" s="5" t="s">
        <v>6030</v>
      </c>
      <c r="Z1381" s="5" t="s">
        <v>6031</v>
      </c>
      <c r="AB1381" s="5" t="s">
        <v>87</v>
      </c>
      <c r="AC1381" s="5" t="s">
        <v>84</v>
      </c>
      <c r="AD1381" s="5" t="s">
        <v>97</v>
      </c>
      <c r="AL1381" s="5" t="s">
        <v>853</v>
      </c>
      <c r="AM1381" s="5" t="s">
        <v>6032</v>
      </c>
      <c r="AN1381" s="5" t="s">
        <v>6033</v>
      </c>
      <c r="AO1381" s="5" t="s">
        <v>98</v>
      </c>
      <c r="AP1381" s="5" t="s">
        <v>98</v>
      </c>
      <c r="AT1381" s="5" t="s">
        <v>98</v>
      </c>
      <c r="AX1381" s="5">
        <v>2023</v>
      </c>
      <c r="BA1381" s="5" t="s">
        <v>217</v>
      </c>
      <c r="BD1381" s="5">
        <v>2</v>
      </c>
      <c r="BG1381" s="5" t="s">
        <v>361</v>
      </c>
      <c r="BJ1381" s="5">
        <v>9</v>
      </c>
      <c r="BN1381" s="5">
        <f t="shared" si="38"/>
        <v>340.70796460177002</v>
      </c>
    </row>
    <row r="1382" spans="1:66" x14ac:dyDescent="0.35">
      <c r="A1382" s="5" t="s">
        <v>6034</v>
      </c>
      <c r="B1382" s="5" t="s">
        <v>313</v>
      </c>
      <c r="C1382" s="5" t="s">
        <v>84</v>
      </c>
      <c r="D1382" s="5" t="s">
        <v>5801</v>
      </c>
      <c r="E1382" s="5" t="s">
        <v>5802</v>
      </c>
      <c r="F1382" s="5" t="s">
        <v>87</v>
      </c>
      <c r="G1382" s="5" t="s">
        <v>6035</v>
      </c>
      <c r="H1382" s="5" t="s">
        <v>6026</v>
      </c>
      <c r="K1382" s="5">
        <v>1</v>
      </c>
      <c r="L1382" s="5">
        <v>1</v>
      </c>
      <c r="M1382" s="5">
        <v>0</v>
      </c>
      <c r="N1382" s="5" t="s">
        <v>90</v>
      </c>
      <c r="O1382" s="5">
        <v>315.04424778761103</v>
      </c>
      <c r="P1382" s="5">
        <v>0</v>
      </c>
      <c r="Q1382" s="5">
        <v>0</v>
      </c>
      <c r="R1382" s="5" t="s">
        <v>6036</v>
      </c>
      <c r="S1382" s="5" t="s">
        <v>6037</v>
      </c>
      <c r="T1382" s="5" t="s">
        <v>6037</v>
      </c>
      <c r="U1382" s="5" t="s">
        <v>6038</v>
      </c>
      <c r="Y1382" s="5" t="s">
        <v>6039</v>
      </c>
      <c r="Z1382" s="5" t="s">
        <v>6040</v>
      </c>
      <c r="AB1382" s="5" t="s">
        <v>87</v>
      </c>
      <c r="AC1382" s="5" t="s">
        <v>84</v>
      </c>
      <c r="AD1382" s="5" t="s">
        <v>97</v>
      </c>
      <c r="AL1382" s="5" t="s">
        <v>761</v>
      </c>
      <c r="AM1382" s="5" t="s">
        <v>390</v>
      </c>
      <c r="AN1382" s="5" t="s">
        <v>5809</v>
      </c>
      <c r="AO1382" s="5" t="s">
        <v>98</v>
      </c>
      <c r="AP1382" s="5" t="s">
        <v>98</v>
      </c>
      <c r="AT1382" s="5" t="s">
        <v>98</v>
      </c>
      <c r="AX1382" s="5">
        <v>2023</v>
      </c>
      <c r="BA1382" s="5" t="s">
        <v>217</v>
      </c>
      <c r="BD1382" s="5">
        <v>1</v>
      </c>
      <c r="BG1382" s="5" t="s">
        <v>362</v>
      </c>
      <c r="BJ1382" s="5">
        <v>12</v>
      </c>
      <c r="BN1382" s="5">
        <f t="shared" si="38"/>
        <v>315.04424778761103</v>
      </c>
    </row>
    <row r="1383" spans="1:66" x14ac:dyDescent="0.35">
      <c r="A1383" s="5" t="s">
        <v>6041</v>
      </c>
      <c r="B1383" s="5" t="s">
        <v>313</v>
      </c>
      <c r="C1383" s="5" t="s">
        <v>84</v>
      </c>
      <c r="D1383" s="5" t="s">
        <v>5801</v>
      </c>
      <c r="E1383" s="5" t="s">
        <v>5802</v>
      </c>
      <c r="F1383" s="5" t="s">
        <v>87</v>
      </c>
      <c r="G1383" s="5" t="s">
        <v>6042</v>
      </c>
      <c r="H1383" s="5" t="s">
        <v>6026</v>
      </c>
      <c r="K1383" s="5">
        <v>1</v>
      </c>
      <c r="L1383" s="5">
        <v>1</v>
      </c>
      <c r="M1383" s="5">
        <v>0</v>
      </c>
      <c r="N1383" s="5" t="s">
        <v>90</v>
      </c>
      <c r="O1383" s="5">
        <v>315.04424778761103</v>
      </c>
      <c r="P1383" s="5">
        <v>0</v>
      </c>
      <c r="Q1383" s="5">
        <v>0</v>
      </c>
      <c r="R1383" s="5" t="s">
        <v>6043</v>
      </c>
      <c r="S1383" s="5" t="s">
        <v>6044</v>
      </c>
      <c r="T1383" s="5" t="s">
        <v>6044</v>
      </c>
      <c r="U1383" s="5" t="s">
        <v>6045</v>
      </c>
      <c r="Y1383" s="5" t="s">
        <v>6046</v>
      </c>
      <c r="Z1383" s="5" t="s">
        <v>6047</v>
      </c>
      <c r="AB1383" s="5" t="s">
        <v>87</v>
      </c>
      <c r="AC1383" s="5" t="s">
        <v>84</v>
      </c>
      <c r="AD1383" s="5" t="s">
        <v>97</v>
      </c>
      <c r="AL1383" s="5" t="s">
        <v>761</v>
      </c>
      <c r="AM1383" s="5" t="s">
        <v>390</v>
      </c>
      <c r="AN1383" s="5" t="s">
        <v>6048</v>
      </c>
      <c r="AO1383" s="5" t="s">
        <v>98</v>
      </c>
      <c r="AP1383" s="5" t="s">
        <v>98</v>
      </c>
      <c r="AT1383" s="5" t="s">
        <v>98</v>
      </c>
      <c r="AX1383" s="5">
        <v>2023</v>
      </c>
      <c r="BA1383" s="5" t="s">
        <v>217</v>
      </c>
      <c r="BD1383" s="5">
        <v>2</v>
      </c>
      <c r="BG1383" s="5" t="s">
        <v>362</v>
      </c>
      <c r="BJ1383" s="5">
        <v>12</v>
      </c>
      <c r="BN1383" s="5">
        <f t="shared" si="38"/>
        <v>315.04424778761103</v>
      </c>
    </row>
    <row r="1384" spans="1:66" x14ac:dyDescent="0.35">
      <c r="A1384" s="5" t="s">
        <v>6049</v>
      </c>
      <c r="B1384" s="5" t="s">
        <v>313</v>
      </c>
      <c r="C1384" s="5" t="s">
        <v>84</v>
      </c>
      <c r="D1384" s="5" t="s">
        <v>5898</v>
      </c>
      <c r="E1384" s="5" t="s">
        <v>5899</v>
      </c>
      <c r="F1384" s="5" t="s">
        <v>87</v>
      </c>
      <c r="G1384" s="5" t="s">
        <v>6050</v>
      </c>
      <c r="H1384" s="5" t="s">
        <v>6051</v>
      </c>
      <c r="K1384" s="5">
        <v>1</v>
      </c>
      <c r="L1384" s="5">
        <v>1</v>
      </c>
      <c r="M1384" s="5">
        <v>0</v>
      </c>
      <c r="N1384" s="5" t="s">
        <v>90</v>
      </c>
      <c r="O1384" s="5">
        <v>42.507964601769899</v>
      </c>
      <c r="P1384" s="5">
        <v>0</v>
      </c>
      <c r="Q1384" s="5">
        <v>0</v>
      </c>
      <c r="R1384" s="5" t="s">
        <v>6052</v>
      </c>
      <c r="S1384" s="5" t="s">
        <v>5903</v>
      </c>
      <c r="T1384" s="5" t="s">
        <v>5903</v>
      </c>
      <c r="U1384" s="5" t="s">
        <v>6053</v>
      </c>
      <c r="Y1384" s="5" t="s">
        <v>6054</v>
      </c>
      <c r="Z1384" s="5" t="s">
        <v>6055</v>
      </c>
      <c r="AB1384" s="5" t="s">
        <v>87</v>
      </c>
      <c r="AC1384" s="5" t="s">
        <v>84</v>
      </c>
      <c r="AD1384" s="5" t="s">
        <v>97</v>
      </c>
      <c r="AL1384" s="5" t="s">
        <v>809</v>
      </c>
      <c r="AM1384" s="5" t="s">
        <v>390</v>
      </c>
      <c r="AN1384" s="5" t="s">
        <v>5799</v>
      </c>
      <c r="AO1384" s="5" t="s">
        <v>98</v>
      </c>
      <c r="AP1384" s="5" t="s">
        <v>98</v>
      </c>
      <c r="AT1384" s="5" t="s">
        <v>98</v>
      </c>
      <c r="AX1384" s="5">
        <v>2022</v>
      </c>
      <c r="BA1384" s="5" t="s">
        <v>362</v>
      </c>
      <c r="BD1384" s="5">
        <v>12</v>
      </c>
      <c r="BG1384" s="5" t="s">
        <v>361</v>
      </c>
      <c r="BJ1384" s="5">
        <v>8</v>
      </c>
      <c r="BN1384" s="5">
        <f t="shared" si="38"/>
        <v>42.507964601769899</v>
      </c>
    </row>
    <row r="1385" spans="1:66" x14ac:dyDescent="0.35">
      <c r="A1385" s="5" t="s">
        <v>6056</v>
      </c>
      <c r="B1385" s="5" t="s">
        <v>313</v>
      </c>
      <c r="C1385" s="5" t="s">
        <v>84</v>
      </c>
      <c r="D1385" s="5" t="s">
        <v>5898</v>
      </c>
      <c r="E1385" s="5" t="s">
        <v>5899</v>
      </c>
      <c r="F1385" s="5" t="s">
        <v>87</v>
      </c>
      <c r="G1385" s="5" t="s">
        <v>6057</v>
      </c>
      <c r="H1385" s="5" t="s">
        <v>6051</v>
      </c>
      <c r="K1385" s="5">
        <v>1</v>
      </c>
      <c r="L1385" s="5">
        <v>1</v>
      </c>
      <c r="M1385" s="5">
        <v>0</v>
      </c>
      <c r="N1385" s="5" t="s">
        <v>90</v>
      </c>
      <c r="O1385" s="5">
        <v>42.507964601769899</v>
      </c>
      <c r="P1385" s="5">
        <v>0</v>
      </c>
      <c r="Q1385" s="5">
        <v>0</v>
      </c>
      <c r="R1385" s="5" t="s">
        <v>6058</v>
      </c>
      <c r="S1385" s="5" t="s">
        <v>5903</v>
      </c>
      <c r="T1385" s="5" t="s">
        <v>5903</v>
      </c>
      <c r="U1385" s="5" t="s">
        <v>6059</v>
      </c>
      <c r="Y1385" s="5" t="s">
        <v>6060</v>
      </c>
      <c r="Z1385" s="5" t="s">
        <v>6061</v>
      </c>
      <c r="AB1385" s="5" t="s">
        <v>87</v>
      </c>
      <c r="AC1385" s="5" t="s">
        <v>84</v>
      </c>
      <c r="AD1385" s="5" t="s">
        <v>97</v>
      </c>
      <c r="AL1385" s="5" t="s">
        <v>809</v>
      </c>
      <c r="AM1385" s="5" t="s">
        <v>390</v>
      </c>
      <c r="AN1385" s="5" t="s">
        <v>5799</v>
      </c>
      <c r="AO1385" s="5" t="s">
        <v>98</v>
      </c>
      <c r="AP1385" s="5" t="s">
        <v>98</v>
      </c>
      <c r="AT1385" s="5" t="s">
        <v>98</v>
      </c>
      <c r="AX1385" s="5">
        <v>2022</v>
      </c>
      <c r="BA1385" s="5" t="s">
        <v>362</v>
      </c>
      <c r="BD1385" s="5">
        <v>12</v>
      </c>
      <c r="BG1385" s="5" t="s">
        <v>361</v>
      </c>
      <c r="BJ1385" s="5">
        <v>8</v>
      </c>
      <c r="BN1385" s="5">
        <f t="shared" si="38"/>
        <v>42.507964601769899</v>
      </c>
    </row>
    <row r="1386" spans="1:66" x14ac:dyDescent="0.35">
      <c r="A1386" s="5" t="s">
        <v>6062</v>
      </c>
      <c r="B1386" s="5" t="s">
        <v>313</v>
      </c>
      <c r="C1386" s="5" t="s">
        <v>84</v>
      </c>
      <c r="D1386" s="5" t="s">
        <v>5898</v>
      </c>
      <c r="E1386" s="5" t="s">
        <v>5899</v>
      </c>
      <c r="F1386" s="5" t="s">
        <v>87</v>
      </c>
      <c r="G1386" s="5" t="s">
        <v>6063</v>
      </c>
      <c r="H1386" s="5" t="s">
        <v>6051</v>
      </c>
      <c r="K1386" s="5">
        <v>1</v>
      </c>
      <c r="L1386" s="5">
        <v>1</v>
      </c>
      <c r="M1386" s="5">
        <v>0</v>
      </c>
      <c r="N1386" s="5" t="s">
        <v>90</v>
      </c>
      <c r="O1386" s="5">
        <v>42.507964601769899</v>
      </c>
      <c r="P1386" s="5">
        <v>0</v>
      </c>
      <c r="Q1386" s="5">
        <v>0</v>
      </c>
      <c r="R1386" s="5" t="s">
        <v>6064</v>
      </c>
      <c r="S1386" s="5" t="s">
        <v>5903</v>
      </c>
      <c r="T1386" s="5" t="s">
        <v>5903</v>
      </c>
      <c r="U1386" s="5" t="s">
        <v>6065</v>
      </c>
      <c r="Y1386" s="5" t="s">
        <v>6066</v>
      </c>
      <c r="Z1386" s="5" t="s">
        <v>6067</v>
      </c>
      <c r="AB1386" s="5" t="s">
        <v>87</v>
      </c>
      <c r="AC1386" s="5" t="s">
        <v>84</v>
      </c>
      <c r="AD1386" s="5" t="s">
        <v>97</v>
      </c>
      <c r="AL1386" s="5" t="s">
        <v>809</v>
      </c>
      <c r="AM1386" s="5" t="s">
        <v>390</v>
      </c>
      <c r="AN1386" s="5" t="s">
        <v>5799</v>
      </c>
      <c r="AO1386" s="5" t="s">
        <v>98</v>
      </c>
      <c r="AP1386" s="5" t="s">
        <v>98</v>
      </c>
      <c r="AT1386" s="5" t="s">
        <v>98</v>
      </c>
      <c r="AX1386" s="5">
        <v>2022</v>
      </c>
      <c r="BA1386" s="5" t="s">
        <v>362</v>
      </c>
      <c r="BD1386" s="5">
        <v>12</v>
      </c>
      <c r="BG1386" s="5" t="s">
        <v>361</v>
      </c>
      <c r="BJ1386" s="5">
        <v>8</v>
      </c>
      <c r="BN1386" s="5">
        <f t="shared" si="38"/>
        <v>42.507964601769899</v>
      </c>
    </row>
    <row r="1387" spans="1:66" x14ac:dyDescent="0.35">
      <c r="A1387" s="5" t="s">
        <v>6068</v>
      </c>
      <c r="B1387" s="5" t="s">
        <v>313</v>
      </c>
      <c r="C1387" s="5" t="s">
        <v>84</v>
      </c>
      <c r="D1387" s="5" t="s">
        <v>5898</v>
      </c>
      <c r="E1387" s="5" t="s">
        <v>5899</v>
      </c>
      <c r="F1387" s="5" t="s">
        <v>87</v>
      </c>
      <c r="G1387" s="5" t="s">
        <v>6069</v>
      </c>
      <c r="H1387" s="5" t="s">
        <v>6051</v>
      </c>
      <c r="K1387" s="5">
        <v>1</v>
      </c>
      <c r="L1387" s="5">
        <v>1</v>
      </c>
      <c r="M1387" s="5">
        <v>0</v>
      </c>
      <c r="N1387" s="5" t="s">
        <v>90</v>
      </c>
      <c r="O1387" s="5">
        <v>42.507964601769899</v>
      </c>
      <c r="P1387" s="5">
        <v>0</v>
      </c>
      <c r="Q1387" s="5">
        <v>0</v>
      </c>
      <c r="R1387" s="5" t="s">
        <v>6070</v>
      </c>
      <c r="S1387" s="5" t="s">
        <v>5903</v>
      </c>
      <c r="T1387" s="5" t="s">
        <v>5903</v>
      </c>
      <c r="U1387" s="5" t="s">
        <v>6071</v>
      </c>
      <c r="Y1387" s="5" t="s">
        <v>6072</v>
      </c>
      <c r="Z1387" s="5" t="s">
        <v>6073</v>
      </c>
      <c r="AB1387" s="5" t="s">
        <v>87</v>
      </c>
      <c r="AC1387" s="5" t="s">
        <v>84</v>
      </c>
      <c r="AD1387" s="5" t="s">
        <v>97</v>
      </c>
      <c r="AL1387" s="5" t="s">
        <v>809</v>
      </c>
      <c r="AM1387" s="5" t="s">
        <v>390</v>
      </c>
      <c r="AN1387" s="5" t="s">
        <v>5799</v>
      </c>
      <c r="AO1387" s="5" t="s">
        <v>98</v>
      </c>
      <c r="AP1387" s="5" t="s">
        <v>98</v>
      </c>
      <c r="AT1387" s="5" t="s">
        <v>98</v>
      </c>
      <c r="AX1387" s="5">
        <v>2022</v>
      </c>
      <c r="BA1387" s="5" t="s">
        <v>362</v>
      </c>
      <c r="BD1387" s="5">
        <v>12</v>
      </c>
      <c r="BG1387" s="5" t="s">
        <v>361</v>
      </c>
      <c r="BJ1387" s="5">
        <v>8</v>
      </c>
      <c r="BN1387" s="5">
        <f t="shared" si="38"/>
        <v>42.507964601769899</v>
      </c>
    </row>
    <row r="1388" spans="1:66" x14ac:dyDescent="0.35">
      <c r="A1388" s="5" t="s">
        <v>6074</v>
      </c>
      <c r="B1388" s="5" t="s">
        <v>313</v>
      </c>
      <c r="C1388" s="5" t="s">
        <v>84</v>
      </c>
      <c r="D1388" s="5" t="s">
        <v>5898</v>
      </c>
      <c r="E1388" s="5" t="s">
        <v>5899</v>
      </c>
      <c r="F1388" s="5" t="s">
        <v>87</v>
      </c>
      <c r="G1388" s="5" t="s">
        <v>6075</v>
      </c>
      <c r="H1388" s="5" t="s">
        <v>6051</v>
      </c>
      <c r="K1388" s="5">
        <v>1</v>
      </c>
      <c r="L1388" s="5">
        <v>0</v>
      </c>
      <c r="M1388" s="5">
        <v>1</v>
      </c>
      <c r="N1388" s="5" t="s">
        <v>154</v>
      </c>
      <c r="O1388" s="5">
        <v>0</v>
      </c>
      <c r="P1388" s="5">
        <v>0</v>
      </c>
      <c r="Q1388" s="5">
        <v>0</v>
      </c>
      <c r="Y1388" s="5" t="s">
        <v>6076</v>
      </c>
      <c r="Z1388" s="5" t="s">
        <v>6077</v>
      </c>
      <c r="AA1388" s="5" t="s">
        <v>637</v>
      </c>
      <c r="AB1388" s="5" t="s">
        <v>87</v>
      </c>
      <c r="AC1388" s="5" t="s">
        <v>84</v>
      </c>
      <c r="AD1388" s="5" t="s">
        <v>97</v>
      </c>
      <c r="AE1388" s="5" t="s">
        <v>98</v>
      </c>
      <c r="AO1388" s="5" t="s">
        <v>157</v>
      </c>
      <c r="AP1388" s="5" t="s">
        <v>158</v>
      </c>
      <c r="BN1388" s="5">
        <f t="shared" si="38"/>
        <v>0</v>
      </c>
    </row>
    <row r="1389" spans="1:66" x14ac:dyDescent="0.35">
      <c r="A1389" s="5" t="s">
        <v>6078</v>
      </c>
      <c r="B1389" s="5" t="s">
        <v>313</v>
      </c>
      <c r="C1389" s="5" t="s">
        <v>84</v>
      </c>
      <c r="D1389" s="5" t="s">
        <v>5836</v>
      </c>
      <c r="E1389" s="5" t="s">
        <v>5837</v>
      </c>
      <c r="F1389" s="5" t="s">
        <v>87</v>
      </c>
      <c r="G1389" s="5" t="s">
        <v>6079</v>
      </c>
      <c r="H1389" s="5" t="s">
        <v>6026</v>
      </c>
      <c r="K1389" s="5">
        <v>1</v>
      </c>
      <c r="L1389" s="5">
        <v>0</v>
      </c>
      <c r="M1389" s="5">
        <v>1</v>
      </c>
      <c r="N1389" s="5" t="s">
        <v>154</v>
      </c>
      <c r="O1389" s="5">
        <v>318.58407079646003</v>
      </c>
      <c r="P1389" s="5">
        <v>0</v>
      </c>
      <c r="Q1389" s="5">
        <v>0</v>
      </c>
      <c r="R1389" s="5" t="s">
        <v>6080</v>
      </c>
      <c r="Y1389" s="5" t="s">
        <v>6081</v>
      </c>
      <c r="Z1389" s="5" t="s">
        <v>6082</v>
      </c>
      <c r="AB1389" s="5" t="s">
        <v>87</v>
      </c>
      <c r="AC1389" s="5" t="s">
        <v>84</v>
      </c>
      <c r="AD1389" s="5" t="s">
        <v>97</v>
      </c>
      <c r="AM1389" s="5" t="s">
        <v>390</v>
      </c>
      <c r="AN1389" s="5" t="s">
        <v>6083</v>
      </c>
      <c r="AO1389" s="5" t="s">
        <v>460</v>
      </c>
      <c r="AP1389" s="5" t="s">
        <v>461</v>
      </c>
      <c r="AT1389" s="5" t="s">
        <v>5843</v>
      </c>
      <c r="BN1389" s="5">
        <f t="shared" si="38"/>
        <v>318.58407079646003</v>
      </c>
    </row>
    <row r="1390" spans="1:66" x14ac:dyDescent="0.35">
      <c r="A1390" s="5" t="s">
        <v>6084</v>
      </c>
      <c r="B1390" s="5" t="s">
        <v>313</v>
      </c>
      <c r="C1390" s="5" t="s">
        <v>84</v>
      </c>
      <c r="D1390" s="5" t="s">
        <v>5851</v>
      </c>
      <c r="E1390" s="5" t="s">
        <v>5852</v>
      </c>
      <c r="F1390" s="5" t="s">
        <v>87</v>
      </c>
      <c r="G1390" s="5" t="s">
        <v>6085</v>
      </c>
      <c r="H1390" s="5" t="s">
        <v>6026</v>
      </c>
      <c r="K1390" s="5">
        <v>1</v>
      </c>
      <c r="L1390" s="5">
        <v>0</v>
      </c>
      <c r="M1390" s="5">
        <v>1</v>
      </c>
      <c r="N1390" s="5" t="s">
        <v>154</v>
      </c>
      <c r="O1390" s="5">
        <v>318.58407079646003</v>
      </c>
      <c r="P1390" s="5">
        <v>0</v>
      </c>
      <c r="Q1390" s="5">
        <v>0</v>
      </c>
      <c r="R1390" s="5" t="s">
        <v>6086</v>
      </c>
      <c r="Y1390" s="5" t="s">
        <v>6087</v>
      </c>
      <c r="Z1390" s="5" t="s">
        <v>6088</v>
      </c>
      <c r="AB1390" s="5" t="s">
        <v>87</v>
      </c>
      <c r="AC1390" s="5" t="s">
        <v>84</v>
      </c>
      <c r="AD1390" s="5" t="s">
        <v>97</v>
      </c>
      <c r="AM1390" s="5" t="s">
        <v>390</v>
      </c>
      <c r="AN1390" s="5" t="s">
        <v>6089</v>
      </c>
      <c r="AO1390" s="5" t="s">
        <v>460</v>
      </c>
      <c r="AP1390" s="5" t="s">
        <v>461</v>
      </c>
      <c r="AT1390" s="5" t="s">
        <v>5843</v>
      </c>
      <c r="BN1390" s="5">
        <f t="shared" si="38"/>
        <v>318.58407079646003</v>
      </c>
    </row>
    <row r="1391" spans="1:66" x14ac:dyDescent="0.35">
      <c r="A1391" s="5" t="s">
        <v>6090</v>
      </c>
      <c r="B1391" s="5" t="s">
        <v>313</v>
      </c>
      <c r="C1391" s="5" t="s">
        <v>84</v>
      </c>
      <c r="D1391" s="5" t="s">
        <v>5851</v>
      </c>
      <c r="E1391" s="5" t="s">
        <v>5852</v>
      </c>
      <c r="F1391" s="5" t="s">
        <v>87</v>
      </c>
      <c r="G1391" s="5" t="s">
        <v>6091</v>
      </c>
      <c r="H1391" s="5" t="s">
        <v>6026</v>
      </c>
      <c r="K1391" s="5">
        <v>1</v>
      </c>
      <c r="L1391" s="5">
        <v>0</v>
      </c>
      <c r="M1391" s="5">
        <v>1</v>
      </c>
      <c r="N1391" s="5" t="s">
        <v>154</v>
      </c>
      <c r="O1391" s="5">
        <v>316.81415929203501</v>
      </c>
      <c r="P1391" s="5">
        <v>0</v>
      </c>
      <c r="Q1391" s="5">
        <v>0</v>
      </c>
      <c r="R1391" s="5" t="s">
        <v>6092</v>
      </c>
      <c r="Y1391" s="5" t="s">
        <v>6093</v>
      </c>
      <c r="Z1391" s="5" t="s">
        <v>6094</v>
      </c>
      <c r="AB1391" s="5" t="s">
        <v>87</v>
      </c>
      <c r="AC1391" s="5" t="s">
        <v>84</v>
      </c>
      <c r="AD1391" s="5" t="s">
        <v>97</v>
      </c>
      <c r="AM1391" s="5" t="s">
        <v>390</v>
      </c>
      <c r="AN1391" s="5" t="s">
        <v>6095</v>
      </c>
      <c r="AO1391" s="5" t="s">
        <v>460</v>
      </c>
      <c r="AP1391" s="5" t="s">
        <v>461</v>
      </c>
      <c r="AT1391" s="5" t="s">
        <v>5843</v>
      </c>
      <c r="BN1391" s="5">
        <f t="shared" si="38"/>
        <v>316.81415929203501</v>
      </c>
    </row>
    <row r="1392" spans="1:66" x14ac:dyDescent="0.35">
      <c r="A1392" s="13" t="s">
        <v>6096</v>
      </c>
      <c r="B1392" s="13" t="s">
        <v>313</v>
      </c>
      <c r="C1392" s="13" t="s">
        <v>84</v>
      </c>
      <c r="D1392" s="13" t="s">
        <v>6097</v>
      </c>
      <c r="E1392" s="13" t="s">
        <v>6098</v>
      </c>
      <c r="F1392" s="13" t="s">
        <v>221</v>
      </c>
      <c r="G1392" s="13" t="s">
        <v>6099</v>
      </c>
      <c r="H1392" s="13" t="s">
        <v>6100</v>
      </c>
      <c r="I1392" s="13"/>
      <c r="J1392" s="13"/>
      <c r="K1392" s="13">
        <v>1</v>
      </c>
      <c r="L1392" s="13">
        <v>1</v>
      </c>
      <c r="M1392" s="13">
        <v>0</v>
      </c>
      <c r="N1392" s="13" t="s">
        <v>224</v>
      </c>
      <c r="O1392" s="13">
        <v>190.87610619469001</v>
      </c>
      <c r="P1392" s="13">
        <v>0</v>
      </c>
      <c r="Q1392" s="13">
        <v>0</v>
      </c>
      <c r="R1392" s="13" t="s">
        <v>6101</v>
      </c>
      <c r="S1392" s="13" t="s">
        <v>5552</v>
      </c>
      <c r="T1392" s="13" t="s">
        <v>6102</v>
      </c>
      <c r="U1392" s="13"/>
      <c r="V1392" s="13" t="s">
        <v>5552</v>
      </c>
      <c r="W1392" s="13" t="s">
        <v>6103</v>
      </c>
      <c r="X1392" s="13"/>
      <c r="Y1392" s="13" t="s">
        <v>6104</v>
      </c>
      <c r="Z1392" s="13" t="s">
        <v>6105</v>
      </c>
      <c r="AA1392" s="13"/>
      <c r="AB1392" s="13" t="s">
        <v>221</v>
      </c>
      <c r="AC1392" s="13" t="s">
        <v>84</v>
      </c>
      <c r="AD1392" s="13" t="s">
        <v>216</v>
      </c>
      <c r="AE1392" s="13"/>
      <c r="AF1392" s="13"/>
      <c r="AG1392" s="13"/>
      <c r="AH1392" s="13"/>
      <c r="AI1392" s="13"/>
      <c r="AJ1392" s="13"/>
      <c r="AK1392" s="13"/>
      <c r="AL1392" s="13"/>
      <c r="AM1392" s="13"/>
      <c r="AN1392" s="13"/>
      <c r="AO1392" s="13" t="s">
        <v>98</v>
      </c>
      <c r="AP1392" s="13" t="s">
        <v>98</v>
      </c>
      <c r="AQ1392" s="13"/>
      <c r="AR1392" s="13"/>
      <c r="AS1392" s="13"/>
      <c r="AT1392" s="13" t="s">
        <v>98</v>
      </c>
      <c r="AU1392" s="13"/>
      <c r="AV1392" s="13"/>
      <c r="AW1392" s="13"/>
      <c r="AX1392" s="13">
        <v>2021</v>
      </c>
      <c r="AY1392" s="13"/>
      <c r="AZ1392" s="13"/>
      <c r="BA1392" s="13" t="s">
        <v>361</v>
      </c>
      <c r="BB1392" s="13"/>
      <c r="BC1392" s="13"/>
      <c r="BD1392" s="13">
        <v>7</v>
      </c>
      <c r="BE1392" s="13">
        <v>2022</v>
      </c>
      <c r="BF1392" s="13"/>
      <c r="BG1392" s="13"/>
      <c r="BH1392" s="13" t="s">
        <v>362</v>
      </c>
      <c r="BI1392" s="13"/>
      <c r="BJ1392" s="13"/>
      <c r="BK1392" s="13">
        <v>12</v>
      </c>
      <c r="BN1392" s="5">
        <f t="shared" si="38"/>
        <v>190.87610619469001</v>
      </c>
    </row>
    <row r="1393" spans="1:66" x14ac:dyDescent="0.35">
      <c r="A1393" s="13" t="s">
        <v>6106</v>
      </c>
      <c r="B1393" s="13" t="s">
        <v>313</v>
      </c>
      <c r="C1393" s="13" t="s">
        <v>84</v>
      </c>
      <c r="D1393" s="13" t="s">
        <v>6097</v>
      </c>
      <c r="E1393" s="13" t="s">
        <v>6098</v>
      </c>
      <c r="F1393" s="13" t="s">
        <v>221</v>
      </c>
      <c r="G1393" s="13" t="s">
        <v>6099</v>
      </c>
      <c r="H1393" s="13" t="s">
        <v>6100</v>
      </c>
      <c r="I1393" s="13"/>
      <c r="J1393" s="13"/>
      <c r="K1393" s="13">
        <v>1</v>
      </c>
      <c r="L1393" s="13">
        <v>1</v>
      </c>
      <c r="M1393" s="13">
        <v>0</v>
      </c>
      <c r="N1393" s="13" t="s">
        <v>224</v>
      </c>
      <c r="O1393" s="13">
        <v>190.87610619469001</v>
      </c>
      <c r="P1393" s="13">
        <v>0</v>
      </c>
      <c r="Q1393" s="13">
        <v>0</v>
      </c>
      <c r="R1393" s="13" t="s">
        <v>6101</v>
      </c>
      <c r="S1393" s="13" t="s">
        <v>5552</v>
      </c>
      <c r="T1393" s="13" t="s">
        <v>6102</v>
      </c>
      <c r="U1393" s="13"/>
      <c r="V1393" s="13" t="s">
        <v>5552</v>
      </c>
      <c r="W1393" s="13" t="s">
        <v>6103</v>
      </c>
      <c r="X1393" s="13"/>
      <c r="Y1393" s="13" t="s">
        <v>6104</v>
      </c>
      <c r="Z1393" s="13" t="s">
        <v>6105</v>
      </c>
      <c r="AA1393" s="13"/>
      <c r="AB1393" s="13" t="s">
        <v>221</v>
      </c>
      <c r="AC1393" s="13" t="s">
        <v>84</v>
      </c>
      <c r="AD1393" s="13" t="s">
        <v>216</v>
      </c>
      <c r="AE1393" s="13"/>
      <c r="AF1393" s="13"/>
      <c r="AG1393" s="13"/>
      <c r="AH1393" s="13"/>
      <c r="AI1393" s="13"/>
      <c r="AJ1393" s="13"/>
      <c r="AK1393" s="13"/>
      <c r="AL1393" s="13"/>
      <c r="AM1393" s="13"/>
      <c r="AN1393" s="13"/>
      <c r="AO1393" s="13" t="s">
        <v>98</v>
      </c>
      <c r="AP1393" s="13" t="s">
        <v>98</v>
      </c>
      <c r="AQ1393" s="13"/>
      <c r="AR1393" s="13"/>
      <c r="AS1393" s="13"/>
      <c r="AT1393" s="13" t="s">
        <v>98</v>
      </c>
      <c r="AU1393" s="13"/>
      <c r="AV1393" s="13"/>
      <c r="AW1393" s="13"/>
      <c r="AX1393" s="13">
        <v>2021</v>
      </c>
      <c r="AY1393" s="13"/>
      <c r="AZ1393" s="13"/>
      <c r="BA1393" s="13" t="s">
        <v>361</v>
      </c>
      <c r="BB1393" s="13"/>
      <c r="BC1393" s="13"/>
      <c r="BD1393" s="13">
        <v>7</v>
      </c>
      <c r="BE1393" s="13">
        <v>2022</v>
      </c>
      <c r="BF1393" s="13"/>
      <c r="BG1393" s="13"/>
      <c r="BH1393" s="13" t="s">
        <v>362</v>
      </c>
      <c r="BI1393" s="13"/>
      <c r="BJ1393" s="13"/>
      <c r="BK1393" s="13">
        <v>12</v>
      </c>
      <c r="BN1393" s="5">
        <f t="shared" si="38"/>
        <v>190.87610619469001</v>
      </c>
    </row>
    <row r="1394" spans="1:66" x14ac:dyDescent="0.35">
      <c r="A1394" s="13" t="s">
        <v>6107</v>
      </c>
      <c r="B1394" s="13" t="s">
        <v>313</v>
      </c>
      <c r="C1394" s="13" t="s">
        <v>84</v>
      </c>
      <c r="D1394" s="13" t="s">
        <v>6097</v>
      </c>
      <c r="E1394" s="13" t="s">
        <v>6098</v>
      </c>
      <c r="F1394" s="13" t="s">
        <v>221</v>
      </c>
      <c r="G1394" s="13" t="s">
        <v>6099</v>
      </c>
      <c r="H1394" s="13" t="s">
        <v>6100</v>
      </c>
      <c r="I1394" s="13"/>
      <c r="J1394" s="13"/>
      <c r="K1394" s="13">
        <v>1</v>
      </c>
      <c r="L1394" s="13">
        <v>1</v>
      </c>
      <c r="M1394" s="13">
        <v>0</v>
      </c>
      <c r="N1394" s="13" t="s">
        <v>224</v>
      </c>
      <c r="O1394" s="13">
        <v>190.87610619469001</v>
      </c>
      <c r="P1394" s="13">
        <v>0</v>
      </c>
      <c r="Q1394" s="13">
        <v>0</v>
      </c>
      <c r="R1394" s="13" t="s">
        <v>6101</v>
      </c>
      <c r="S1394" s="13" t="s">
        <v>5552</v>
      </c>
      <c r="T1394" s="13" t="s">
        <v>6102</v>
      </c>
      <c r="U1394" s="13"/>
      <c r="V1394" s="13" t="s">
        <v>5552</v>
      </c>
      <c r="W1394" s="13" t="s">
        <v>6103</v>
      </c>
      <c r="X1394" s="13"/>
      <c r="Y1394" s="13" t="s">
        <v>6104</v>
      </c>
      <c r="Z1394" s="13" t="s">
        <v>6105</v>
      </c>
      <c r="AA1394" s="13"/>
      <c r="AB1394" s="13" t="s">
        <v>221</v>
      </c>
      <c r="AC1394" s="13" t="s">
        <v>84</v>
      </c>
      <c r="AD1394" s="13" t="s">
        <v>216</v>
      </c>
      <c r="AE1394" s="13"/>
      <c r="AF1394" s="13"/>
      <c r="AG1394" s="13"/>
      <c r="AH1394" s="13"/>
      <c r="AI1394" s="13"/>
      <c r="AJ1394" s="13"/>
      <c r="AK1394" s="13"/>
      <c r="AL1394" s="13"/>
      <c r="AM1394" s="13"/>
      <c r="AN1394" s="13"/>
      <c r="AO1394" s="13" t="s">
        <v>98</v>
      </c>
      <c r="AP1394" s="13" t="s">
        <v>98</v>
      </c>
      <c r="AQ1394" s="13"/>
      <c r="AR1394" s="13"/>
      <c r="AS1394" s="13"/>
      <c r="AT1394" s="13" t="s">
        <v>98</v>
      </c>
      <c r="AU1394" s="13"/>
      <c r="AV1394" s="13"/>
      <c r="AW1394" s="13"/>
      <c r="AX1394" s="13">
        <v>2021</v>
      </c>
      <c r="AY1394" s="13"/>
      <c r="AZ1394" s="13"/>
      <c r="BA1394" s="13" t="s">
        <v>361</v>
      </c>
      <c r="BB1394" s="13"/>
      <c r="BC1394" s="13"/>
      <c r="BD1394" s="13">
        <v>7</v>
      </c>
      <c r="BE1394" s="13">
        <v>2022</v>
      </c>
      <c r="BF1394" s="13"/>
      <c r="BG1394" s="13"/>
      <c r="BH1394" s="13" t="s">
        <v>362</v>
      </c>
      <c r="BI1394" s="13"/>
      <c r="BJ1394" s="13"/>
      <c r="BK1394" s="13">
        <v>12</v>
      </c>
      <c r="BN1394" s="5">
        <f t="shared" si="38"/>
        <v>190.87610619469001</v>
      </c>
    </row>
    <row r="1395" spans="1:66" x14ac:dyDescent="0.35">
      <c r="A1395" s="13" t="s">
        <v>6108</v>
      </c>
      <c r="B1395" s="13" t="s">
        <v>313</v>
      </c>
      <c r="C1395" s="13" t="s">
        <v>84</v>
      </c>
      <c r="D1395" s="13" t="s">
        <v>6097</v>
      </c>
      <c r="E1395" s="13" t="s">
        <v>6098</v>
      </c>
      <c r="F1395" s="13" t="s">
        <v>221</v>
      </c>
      <c r="G1395" s="13" t="s">
        <v>6099</v>
      </c>
      <c r="H1395" s="13" t="s">
        <v>6100</v>
      </c>
      <c r="I1395" s="13"/>
      <c r="J1395" s="13"/>
      <c r="K1395" s="13">
        <v>1</v>
      </c>
      <c r="L1395" s="13">
        <v>1</v>
      </c>
      <c r="M1395" s="13">
        <v>0</v>
      </c>
      <c r="N1395" s="13" t="s">
        <v>224</v>
      </c>
      <c r="O1395" s="13">
        <v>190.87610619469001</v>
      </c>
      <c r="P1395" s="13">
        <v>0</v>
      </c>
      <c r="Q1395" s="13">
        <v>0</v>
      </c>
      <c r="R1395" s="13" t="s">
        <v>6101</v>
      </c>
      <c r="S1395" s="13" t="s">
        <v>5552</v>
      </c>
      <c r="T1395" s="13" t="s">
        <v>6102</v>
      </c>
      <c r="U1395" s="13"/>
      <c r="V1395" s="13" t="s">
        <v>5552</v>
      </c>
      <c r="W1395" s="13" t="s">
        <v>6103</v>
      </c>
      <c r="X1395" s="13"/>
      <c r="Y1395" s="13" t="s">
        <v>6104</v>
      </c>
      <c r="Z1395" s="13" t="s">
        <v>6105</v>
      </c>
      <c r="AA1395" s="13"/>
      <c r="AB1395" s="13" t="s">
        <v>221</v>
      </c>
      <c r="AC1395" s="13" t="s">
        <v>84</v>
      </c>
      <c r="AD1395" s="13" t="s">
        <v>216</v>
      </c>
      <c r="AE1395" s="13"/>
      <c r="AF1395" s="13"/>
      <c r="AG1395" s="13"/>
      <c r="AH1395" s="13"/>
      <c r="AI1395" s="13"/>
      <c r="AJ1395" s="13"/>
      <c r="AK1395" s="13"/>
      <c r="AL1395" s="13"/>
      <c r="AM1395" s="13"/>
      <c r="AN1395" s="13"/>
      <c r="AO1395" s="13" t="s">
        <v>98</v>
      </c>
      <c r="AP1395" s="13" t="s">
        <v>98</v>
      </c>
      <c r="AQ1395" s="13"/>
      <c r="AR1395" s="13"/>
      <c r="AS1395" s="13"/>
      <c r="AT1395" s="13" t="s">
        <v>98</v>
      </c>
      <c r="AU1395" s="13"/>
      <c r="AV1395" s="13"/>
      <c r="AW1395" s="13"/>
      <c r="AX1395" s="13">
        <v>2021</v>
      </c>
      <c r="AY1395" s="13"/>
      <c r="AZ1395" s="13"/>
      <c r="BA1395" s="13" t="s">
        <v>361</v>
      </c>
      <c r="BB1395" s="13"/>
      <c r="BC1395" s="13"/>
      <c r="BD1395" s="13">
        <v>7</v>
      </c>
      <c r="BE1395" s="13">
        <v>2022</v>
      </c>
      <c r="BF1395" s="13"/>
      <c r="BG1395" s="13"/>
      <c r="BH1395" s="13" t="s">
        <v>362</v>
      </c>
      <c r="BI1395" s="13"/>
      <c r="BJ1395" s="13"/>
      <c r="BK1395" s="13">
        <v>12</v>
      </c>
      <c r="BN1395" s="5">
        <f t="shared" si="38"/>
        <v>190.87610619469001</v>
      </c>
    </row>
    <row r="1396" spans="1:66" x14ac:dyDescent="0.35">
      <c r="A1396" s="13" t="s">
        <v>6109</v>
      </c>
      <c r="B1396" s="13" t="s">
        <v>313</v>
      </c>
      <c r="C1396" s="13" t="s">
        <v>84</v>
      </c>
      <c r="D1396" s="13" t="s">
        <v>6097</v>
      </c>
      <c r="E1396" s="13" t="s">
        <v>6098</v>
      </c>
      <c r="F1396" s="13" t="s">
        <v>221</v>
      </c>
      <c r="G1396" s="13" t="s">
        <v>6099</v>
      </c>
      <c r="H1396" s="13" t="s">
        <v>6100</v>
      </c>
      <c r="I1396" s="13"/>
      <c r="J1396" s="13"/>
      <c r="K1396" s="13">
        <v>1</v>
      </c>
      <c r="L1396" s="13">
        <v>1</v>
      </c>
      <c r="M1396" s="13">
        <v>0</v>
      </c>
      <c r="N1396" s="13" t="s">
        <v>224</v>
      </c>
      <c r="O1396" s="13">
        <v>190.87610619469001</v>
      </c>
      <c r="P1396" s="13">
        <v>0</v>
      </c>
      <c r="Q1396" s="13">
        <v>0</v>
      </c>
      <c r="R1396" s="13" t="s">
        <v>6101</v>
      </c>
      <c r="S1396" s="13" t="s">
        <v>5552</v>
      </c>
      <c r="T1396" s="13" t="s">
        <v>6102</v>
      </c>
      <c r="U1396" s="13"/>
      <c r="V1396" s="13" t="s">
        <v>5552</v>
      </c>
      <c r="W1396" s="13" t="s">
        <v>6103</v>
      </c>
      <c r="X1396" s="13"/>
      <c r="Y1396" s="13" t="s">
        <v>6104</v>
      </c>
      <c r="Z1396" s="13" t="s">
        <v>6105</v>
      </c>
      <c r="AA1396" s="13"/>
      <c r="AB1396" s="13" t="s">
        <v>221</v>
      </c>
      <c r="AC1396" s="13" t="s">
        <v>84</v>
      </c>
      <c r="AD1396" s="13" t="s">
        <v>216</v>
      </c>
      <c r="AE1396" s="13"/>
      <c r="AF1396" s="13"/>
      <c r="AG1396" s="13"/>
      <c r="AH1396" s="13"/>
      <c r="AI1396" s="13"/>
      <c r="AJ1396" s="13"/>
      <c r="AK1396" s="13"/>
      <c r="AL1396" s="13"/>
      <c r="AM1396" s="13"/>
      <c r="AN1396" s="13"/>
      <c r="AO1396" s="13" t="s">
        <v>98</v>
      </c>
      <c r="AP1396" s="13" t="s">
        <v>98</v>
      </c>
      <c r="AQ1396" s="13"/>
      <c r="AR1396" s="13"/>
      <c r="AS1396" s="13"/>
      <c r="AT1396" s="13" t="s">
        <v>98</v>
      </c>
      <c r="AU1396" s="13"/>
      <c r="AV1396" s="13"/>
      <c r="AW1396" s="13"/>
      <c r="AX1396" s="13">
        <v>2021</v>
      </c>
      <c r="AY1396" s="13"/>
      <c r="AZ1396" s="13"/>
      <c r="BA1396" s="13" t="s">
        <v>361</v>
      </c>
      <c r="BB1396" s="13"/>
      <c r="BC1396" s="13"/>
      <c r="BD1396" s="13">
        <v>7</v>
      </c>
      <c r="BE1396" s="13">
        <v>2022</v>
      </c>
      <c r="BF1396" s="13"/>
      <c r="BG1396" s="13"/>
      <c r="BH1396" s="13" t="s">
        <v>362</v>
      </c>
      <c r="BI1396" s="13"/>
      <c r="BJ1396" s="13"/>
      <c r="BK1396" s="13">
        <v>12</v>
      </c>
      <c r="BN1396" s="5">
        <f t="shared" si="38"/>
        <v>190.87610619469001</v>
      </c>
    </row>
    <row r="1397" spans="1:66" x14ac:dyDescent="0.35">
      <c r="A1397" s="13" t="s">
        <v>6110</v>
      </c>
      <c r="B1397" s="13" t="s">
        <v>313</v>
      </c>
      <c r="C1397" s="13" t="s">
        <v>84</v>
      </c>
      <c r="D1397" s="13" t="s">
        <v>6111</v>
      </c>
      <c r="E1397" s="13" t="s">
        <v>6112</v>
      </c>
      <c r="F1397" s="13" t="s">
        <v>221</v>
      </c>
      <c r="G1397" s="13" t="s">
        <v>6099</v>
      </c>
      <c r="H1397" s="13" t="s">
        <v>6100</v>
      </c>
      <c r="I1397" s="13"/>
      <c r="J1397" s="13"/>
      <c r="K1397" s="13">
        <v>1</v>
      </c>
      <c r="L1397" s="13">
        <v>1</v>
      </c>
      <c r="M1397" s="13">
        <v>0</v>
      </c>
      <c r="N1397" s="13" t="s">
        <v>224</v>
      </c>
      <c r="O1397" s="13">
        <v>190.87610619469001</v>
      </c>
      <c r="P1397" s="13">
        <v>0</v>
      </c>
      <c r="Q1397" s="13">
        <v>0</v>
      </c>
      <c r="R1397" s="13"/>
      <c r="S1397" s="13" t="s">
        <v>6113</v>
      </c>
      <c r="T1397" s="13" t="s">
        <v>6114</v>
      </c>
      <c r="U1397" s="13"/>
      <c r="V1397" s="13" t="s">
        <v>1846</v>
      </c>
      <c r="W1397" s="13" t="s">
        <v>1846</v>
      </c>
      <c r="X1397" s="13"/>
      <c r="Y1397" s="13" t="s">
        <v>6104</v>
      </c>
      <c r="Z1397" s="13" t="s">
        <v>6105</v>
      </c>
      <c r="AA1397" s="13"/>
      <c r="AB1397" s="13" t="s">
        <v>221</v>
      </c>
      <c r="AC1397" s="13" t="s">
        <v>84</v>
      </c>
      <c r="AD1397" s="13" t="s">
        <v>216</v>
      </c>
      <c r="AE1397" s="13" t="s">
        <v>4786</v>
      </c>
      <c r="AF1397" s="13"/>
      <c r="AG1397" s="13"/>
      <c r="AH1397" s="13"/>
      <c r="AI1397" s="13"/>
      <c r="AJ1397" s="13"/>
      <c r="AK1397" s="13"/>
      <c r="AL1397" s="13"/>
      <c r="AM1397" s="13"/>
      <c r="AN1397" s="13"/>
      <c r="AO1397" s="13" t="s">
        <v>98</v>
      </c>
      <c r="AP1397" s="13" t="s">
        <v>98</v>
      </c>
      <c r="AQ1397" s="13"/>
      <c r="AR1397" s="13"/>
      <c r="AS1397" s="13"/>
      <c r="AT1397" s="13" t="s">
        <v>98</v>
      </c>
      <c r="AU1397" s="13"/>
      <c r="AV1397" s="13"/>
      <c r="AW1397" s="13"/>
      <c r="AX1397" s="13">
        <v>2022</v>
      </c>
      <c r="AY1397" s="13"/>
      <c r="AZ1397" s="13"/>
      <c r="BA1397" s="13" t="s">
        <v>217</v>
      </c>
      <c r="BB1397" s="13"/>
      <c r="BC1397" s="13"/>
      <c r="BD1397" s="13">
        <v>3</v>
      </c>
      <c r="BE1397" s="13">
        <v>2023</v>
      </c>
      <c r="BF1397" s="13"/>
      <c r="BG1397" s="13"/>
      <c r="BH1397" s="13" t="s">
        <v>99</v>
      </c>
      <c r="BI1397" s="13"/>
      <c r="BJ1397" s="13"/>
      <c r="BK1397" s="13">
        <v>6</v>
      </c>
      <c r="BN1397" s="5">
        <f t="shared" si="38"/>
        <v>190.87610619469001</v>
      </c>
    </row>
    <row r="1398" spans="1:66" x14ac:dyDescent="0.35">
      <c r="A1398" s="13" t="s">
        <v>6115</v>
      </c>
      <c r="B1398" s="13" t="s">
        <v>313</v>
      </c>
      <c r="C1398" s="13" t="s">
        <v>84</v>
      </c>
      <c r="D1398" s="13" t="s">
        <v>6111</v>
      </c>
      <c r="E1398" s="13" t="s">
        <v>6112</v>
      </c>
      <c r="F1398" s="13" t="s">
        <v>221</v>
      </c>
      <c r="G1398" s="13" t="s">
        <v>6099</v>
      </c>
      <c r="H1398" s="13" t="s">
        <v>6100</v>
      </c>
      <c r="I1398" s="13"/>
      <c r="J1398" s="13"/>
      <c r="K1398" s="13">
        <v>1</v>
      </c>
      <c r="L1398" s="13">
        <v>1</v>
      </c>
      <c r="M1398" s="13">
        <v>0</v>
      </c>
      <c r="N1398" s="13" t="s">
        <v>224</v>
      </c>
      <c r="O1398" s="13">
        <v>190.87610619469001</v>
      </c>
      <c r="P1398" s="13">
        <v>0</v>
      </c>
      <c r="Q1398" s="13">
        <v>0</v>
      </c>
      <c r="R1398" s="13"/>
      <c r="S1398" s="13"/>
      <c r="T1398" s="13" t="s">
        <v>6116</v>
      </c>
      <c r="U1398" s="13"/>
      <c r="V1398" s="13" t="s">
        <v>1846</v>
      </c>
      <c r="W1398" s="13" t="s">
        <v>1846</v>
      </c>
      <c r="X1398" s="13"/>
      <c r="Y1398" s="13" t="s">
        <v>6104</v>
      </c>
      <c r="Z1398" s="13" t="s">
        <v>6105</v>
      </c>
      <c r="AA1398" s="13"/>
      <c r="AB1398" s="13" t="s">
        <v>221</v>
      </c>
      <c r="AC1398" s="13" t="s">
        <v>84</v>
      </c>
      <c r="AD1398" s="13" t="s">
        <v>216</v>
      </c>
      <c r="AE1398" s="13" t="s">
        <v>4786</v>
      </c>
      <c r="AF1398" s="13"/>
      <c r="AG1398" s="13"/>
      <c r="AH1398" s="13"/>
      <c r="AI1398" s="13"/>
      <c r="AJ1398" s="13"/>
      <c r="AK1398" s="13"/>
      <c r="AL1398" s="13"/>
      <c r="AM1398" s="13"/>
      <c r="AN1398" s="13"/>
      <c r="AO1398" s="13" t="s">
        <v>98</v>
      </c>
      <c r="AP1398" s="13" t="s">
        <v>98</v>
      </c>
      <c r="AQ1398" s="13"/>
      <c r="AR1398" s="13"/>
      <c r="AS1398" s="13"/>
      <c r="AT1398" s="13" t="s">
        <v>98</v>
      </c>
      <c r="AU1398" s="13"/>
      <c r="AV1398" s="13"/>
      <c r="AW1398" s="13"/>
      <c r="AX1398" s="13">
        <v>2022</v>
      </c>
      <c r="AY1398" s="13"/>
      <c r="AZ1398" s="13"/>
      <c r="BA1398" s="13" t="s">
        <v>217</v>
      </c>
      <c r="BB1398" s="13"/>
      <c r="BC1398" s="13"/>
      <c r="BD1398" s="13">
        <v>3</v>
      </c>
      <c r="BE1398" s="13">
        <v>2023</v>
      </c>
      <c r="BF1398" s="13"/>
      <c r="BG1398" s="13"/>
      <c r="BH1398" s="13" t="s">
        <v>99</v>
      </c>
      <c r="BI1398" s="13"/>
      <c r="BJ1398" s="13"/>
      <c r="BK1398" s="13">
        <v>6</v>
      </c>
      <c r="BN1398" s="5">
        <f t="shared" si="38"/>
        <v>190.87610619469001</v>
      </c>
    </row>
    <row r="1399" spans="1:66" x14ac:dyDescent="0.35">
      <c r="A1399" s="13" t="s">
        <v>6117</v>
      </c>
      <c r="B1399" s="13" t="s">
        <v>313</v>
      </c>
      <c r="C1399" s="13" t="s">
        <v>84</v>
      </c>
      <c r="D1399" s="13" t="s">
        <v>6111</v>
      </c>
      <c r="E1399" s="13" t="s">
        <v>6112</v>
      </c>
      <c r="F1399" s="13" t="s">
        <v>221</v>
      </c>
      <c r="G1399" s="13" t="s">
        <v>6099</v>
      </c>
      <c r="H1399" s="13" t="s">
        <v>6100</v>
      </c>
      <c r="I1399" s="13"/>
      <c r="J1399" s="13"/>
      <c r="K1399" s="13">
        <v>1</v>
      </c>
      <c r="L1399" s="13">
        <v>1</v>
      </c>
      <c r="M1399" s="13">
        <v>0</v>
      </c>
      <c r="N1399" s="13" t="s">
        <v>224</v>
      </c>
      <c r="O1399" s="13">
        <v>190.87610619469001</v>
      </c>
      <c r="P1399" s="13">
        <v>0</v>
      </c>
      <c r="Q1399" s="13">
        <v>0</v>
      </c>
      <c r="R1399" s="13"/>
      <c r="S1399" s="13"/>
      <c r="T1399" s="13" t="s">
        <v>6118</v>
      </c>
      <c r="U1399" s="13"/>
      <c r="V1399" s="13" t="s">
        <v>1846</v>
      </c>
      <c r="W1399" s="13" t="s">
        <v>1846</v>
      </c>
      <c r="X1399" s="13"/>
      <c r="Y1399" s="13" t="s">
        <v>6104</v>
      </c>
      <c r="Z1399" s="13" t="s">
        <v>6105</v>
      </c>
      <c r="AA1399" s="13"/>
      <c r="AB1399" s="13" t="s">
        <v>221</v>
      </c>
      <c r="AC1399" s="13" t="s">
        <v>84</v>
      </c>
      <c r="AD1399" s="13" t="s">
        <v>216</v>
      </c>
      <c r="AE1399" s="13" t="s">
        <v>4786</v>
      </c>
      <c r="AF1399" s="13"/>
      <c r="AG1399" s="13"/>
      <c r="AH1399" s="13"/>
      <c r="AI1399" s="13"/>
      <c r="AJ1399" s="13"/>
      <c r="AK1399" s="13"/>
      <c r="AL1399" s="13"/>
      <c r="AM1399" s="13"/>
      <c r="AN1399" s="13"/>
      <c r="AO1399" s="13" t="s">
        <v>98</v>
      </c>
      <c r="AP1399" s="13" t="s">
        <v>98</v>
      </c>
      <c r="AQ1399" s="13"/>
      <c r="AR1399" s="13"/>
      <c r="AS1399" s="13"/>
      <c r="AT1399" s="13" t="s">
        <v>98</v>
      </c>
      <c r="AU1399" s="13"/>
      <c r="AV1399" s="13"/>
      <c r="AW1399" s="13"/>
      <c r="AX1399" s="13">
        <v>2022</v>
      </c>
      <c r="AY1399" s="13"/>
      <c r="AZ1399" s="13"/>
      <c r="BA1399" s="13" t="s">
        <v>217</v>
      </c>
      <c r="BB1399" s="13"/>
      <c r="BC1399" s="13"/>
      <c r="BD1399" s="13">
        <v>2</v>
      </c>
      <c r="BE1399" s="13">
        <v>2023</v>
      </c>
      <c r="BF1399" s="13"/>
      <c r="BG1399" s="13"/>
      <c r="BH1399" s="13" t="s">
        <v>99</v>
      </c>
      <c r="BI1399" s="13"/>
      <c r="BJ1399" s="13"/>
      <c r="BK1399" s="13">
        <v>6</v>
      </c>
      <c r="BN1399" s="5">
        <f t="shared" si="38"/>
        <v>190.87610619469001</v>
      </c>
    </row>
    <row r="1400" spans="1:66" x14ac:dyDescent="0.35">
      <c r="A1400" s="13" t="s">
        <v>6119</v>
      </c>
      <c r="B1400" s="13" t="s">
        <v>313</v>
      </c>
      <c r="C1400" s="13" t="s">
        <v>84</v>
      </c>
      <c r="D1400" s="13" t="s">
        <v>6111</v>
      </c>
      <c r="E1400" s="13" t="s">
        <v>6112</v>
      </c>
      <c r="F1400" s="13" t="s">
        <v>221</v>
      </c>
      <c r="G1400" s="13" t="s">
        <v>6099</v>
      </c>
      <c r="H1400" s="13" t="s">
        <v>6100</v>
      </c>
      <c r="I1400" s="13"/>
      <c r="J1400" s="13"/>
      <c r="K1400" s="13">
        <v>1</v>
      </c>
      <c r="L1400" s="13">
        <v>1</v>
      </c>
      <c r="M1400" s="13">
        <v>0</v>
      </c>
      <c r="N1400" s="13" t="s">
        <v>224</v>
      </c>
      <c r="O1400" s="13">
        <v>190.87610619469001</v>
      </c>
      <c r="P1400" s="13">
        <v>0</v>
      </c>
      <c r="Q1400" s="13">
        <v>0</v>
      </c>
      <c r="R1400" s="13"/>
      <c r="S1400" s="13"/>
      <c r="T1400" s="13" t="s">
        <v>6118</v>
      </c>
      <c r="U1400" s="13"/>
      <c r="V1400" s="13" t="s">
        <v>1846</v>
      </c>
      <c r="W1400" s="13" t="s">
        <v>1846</v>
      </c>
      <c r="X1400" s="13"/>
      <c r="Y1400" s="13" t="s">
        <v>6104</v>
      </c>
      <c r="Z1400" s="13" t="s">
        <v>6105</v>
      </c>
      <c r="AA1400" s="13"/>
      <c r="AB1400" s="13" t="s">
        <v>221</v>
      </c>
      <c r="AC1400" s="13" t="s">
        <v>84</v>
      </c>
      <c r="AD1400" s="13" t="s">
        <v>216</v>
      </c>
      <c r="AE1400" s="13" t="s">
        <v>4786</v>
      </c>
      <c r="AF1400" s="13"/>
      <c r="AG1400" s="13"/>
      <c r="AH1400" s="13"/>
      <c r="AI1400" s="13"/>
      <c r="AJ1400" s="13"/>
      <c r="AK1400" s="13"/>
      <c r="AL1400" s="13"/>
      <c r="AM1400" s="13"/>
      <c r="AN1400" s="13"/>
      <c r="AO1400" s="13" t="s">
        <v>98</v>
      </c>
      <c r="AP1400" s="13" t="s">
        <v>98</v>
      </c>
      <c r="AQ1400" s="13"/>
      <c r="AR1400" s="13"/>
      <c r="AS1400" s="13"/>
      <c r="AT1400" s="13" t="s">
        <v>98</v>
      </c>
      <c r="AU1400" s="13"/>
      <c r="AV1400" s="13"/>
      <c r="AW1400" s="13"/>
      <c r="AX1400" s="13">
        <v>2022</v>
      </c>
      <c r="AY1400" s="13"/>
      <c r="AZ1400" s="13"/>
      <c r="BA1400" s="13" t="s">
        <v>217</v>
      </c>
      <c r="BB1400" s="13"/>
      <c r="BC1400" s="13"/>
      <c r="BD1400" s="13">
        <v>2</v>
      </c>
      <c r="BE1400" s="13">
        <v>2023</v>
      </c>
      <c r="BF1400" s="13"/>
      <c r="BG1400" s="13"/>
      <c r="BH1400" s="13" t="s">
        <v>99</v>
      </c>
      <c r="BI1400" s="13"/>
      <c r="BJ1400" s="13"/>
      <c r="BK1400" s="13">
        <v>6</v>
      </c>
      <c r="BN1400" s="5">
        <f t="shared" si="38"/>
        <v>190.87610619469001</v>
      </c>
    </row>
    <row r="1401" spans="1:66" x14ac:dyDescent="0.35">
      <c r="A1401" s="13" t="s">
        <v>6120</v>
      </c>
      <c r="B1401" s="13" t="s">
        <v>313</v>
      </c>
      <c r="C1401" s="13" t="s">
        <v>84</v>
      </c>
      <c r="D1401" s="13" t="s">
        <v>6111</v>
      </c>
      <c r="E1401" s="13" t="s">
        <v>6112</v>
      </c>
      <c r="F1401" s="13" t="s">
        <v>221</v>
      </c>
      <c r="G1401" s="13" t="s">
        <v>6099</v>
      </c>
      <c r="H1401" s="13" t="s">
        <v>6100</v>
      </c>
      <c r="I1401" s="13"/>
      <c r="J1401" s="13"/>
      <c r="K1401" s="13">
        <v>1</v>
      </c>
      <c r="L1401" s="13">
        <v>1</v>
      </c>
      <c r="M1401" s="13">
        <v>0</v>
      </c>
      <c r="N1401" s="13" t="s">
        <v>224</v>
      </c>
      <c r="O1401" s="13">
        <v>190.87610619469001</v>
      </c>
      <c r="P1401" s="13">
        <v>0</v>
      </c>
      <c r="Q1401" s="13">
        <v>0</v>
      </c>
      <c r="R1401" s="13"/>
      <c r="S1401" s="13"/>
      <c r="T1401" s="13" t="s">
        <v>6118</v>
      </c>
      <c r="U1401" s="13"/>
      <c r="V1401" s="13" t="s">
        <v>1846</v>
      </c>
      <c r="W1401" s="13" t="s">
        <v>1846</v>
      </c>
      <c r="X1401" s="13"/>
      <c r="Y1401" s="13" t="s">
        <v>6104</v>
      </c>
      <c r="Z1401" s="13" t="s">
        <v>6105</v>
      </c>
      <c r="AA1401" s="13"/>
      <c r="AB1401" s="13" t="s">
        <v>221</v>
      </c>
      <c r="AC1401" s="13" t="s">
        <v>84</v>
      </c>
      <c r="AD1401" s="13" t="s">
        <v>216</v>
      </c>
      <c r="AE1401" s="13" t="s">
        <v>4786</v>
      </c>
      <c r="AF1401" s="13"/>
      <c r="AG1401" s="13"/>
      <c r="AH1401" s="13"/>
      <c r="AI1401" s="13"/>
      <c r="AJ1401" s="13"/>
      <c r="AK1401" s="13"/>
      <c r="AL1401" s="13"/>
      <c r="AM1401" s="13"/>
      <c r="AN1401" s="13"/>
      <c r="AO1401" s="13" t="s">
        <v>98</v>
      </c>
      <c r="AP1401" s="13" t="s">
        <v>98</v>
      </c>
      <c r="AQ1401" s="13"/>
      <c r="AR1401" s="13"/>
      <c r="AS1401" s="13"/>
      <c r="AT1401" s="13" t="s">
        <v>98</v>
      </c>
      <c r="AU1401" s="13"/>
      <c r="AV1401" s="13"/>
      <c r="AW1401" s="13"/>
      <c r="AX1401" s="13">
        <v>2022</v>
      </c>
      <c r="AY1401" s="13"/>
      <c r="AZ1401" s="13"/>
      <c r="BA1401" s="13" t="s">
        <v>217</v>
      </c>
      <c r="BB1401" s="13"/>
      <c r="BC1401" s="13"/>
      <c r="BD1401" s="13">
        <v>2</v>
      </c>
      <c r="BE1401" s="13">
        <v>2023</v>
      </c>
      <c r="BF1401" s="13"/>
      <c r="BG1401" s="13"/>
      <c r="BH1401" s="13" t="s">
        <v>99</v>
      </c>
      <c r="BI1401" s="13"/>
      <c r="BJ1401" s="13"/>
      <c r="BK1401" s="13">
        <v>6</v>
      </c>
      <c r="BN1401" s="5">
        <f t="shared" si="38"/>
        <v>190.87610619469001</v>
      </c>
    </row>
    <row r="1402" spans="1:66" x14ac:dyDescent="0.35">
      <c r="A1402" s="13" t="s">
        <v>6121</v>
      </c>
      <c r="B1402" s="13" t="s">
        <v>313</v>
      </c>
      <c r="C1402" s="13" t="s">
        <v>84</v>
      </c>
      <c r="D1402" s="13" t="s">
        <v>6111</v>
      </c>
      <c r="E1402" s="13" t="s">
        <v>6112</v>
      </c>
      <c r="F1402" s="13" t="s">
        <v>221</v>
      </c>
      <c r="G1402" s="13" t="s">
        <v>6099</v>
      </c>
      <c r="H1402" s="13" t="s">
        <v>6100</v>
      </c>
      <c r="I1402" s="13"/>
      <c r="J1402" s="13"/>
      <c r="K1402" s="13">
        <v>1</v>
      </c>
      <c r="L1402" s="13">
        <v>1</v>
      </c>
      <c r="M1402" s="13">
        <v>0</v>
      </c>
      <c r="N1402" s="13" t="s">
        <v>224</v>
      </c>
      <c r="O1402" s="13">
        <v>190.87610619469001</v>
      </c>
      <c r="P1402" s="13">
        <v>0</v>
      </c>
      <c r="Q1402" s="13">
        <v>0</v>
      </c>
      <c r="R1402" s="13"/>
      <c r="S1402" s="13"/>
      <c r="T1402" s="13" t="s">
        <v>6118</v>
      </c>
      <c r="U1402" s="13"/>
      <c r="V1402" s="13" t="s">
        <v>1846</v>
      </c>
      <c r="W1402" s="13" t="s">
        <v>1846</v>
      </c>
      <c r="X1402" s="13"/>
      <c r="Y1402" s="13" t="s">
        <v>6104</v>
      </c>
      <c r="Z1402" s="13" t="s">
        <v>6105</v>
      </c>
      <c r="AA1402" s="13"/>
      <c r="AB1402" s="13" t="s">
        <v>221</v>
      </c>
      <c r="AC1402" s="13" t="s">
        <v>84</v>
      </c>
      <c r="AD1402" s="13" t="s">
        <v>216</v>
      </c>
      <c r="AE1402" s="13" t="s">
        <v>4786</v>
      </c>
      <c r="AF1402" s="13"/>
      <c r="AG1402" s="13"/>
      <c r="AH1402" s="13"/>
      <c r="AI1402" s="13"/>
      <c r="AJ1402" s="13"/>
      <c r="AK1402" s="13"/>
      <c r="AL1402" s="13"/>
      <c r="AM1402" s="13"/>
      <c r="AN1402" s="13"/>
      <c r="AO1402" s="13" t="s">
        <v>98</v>
      </c>
      <c r="AP1402" s="13" t="s">
        <v>98</v>
      </c>
      <c r="AQ1402" s="13"/>
      <c r="AR1402" s="13"/>
      <c r="AS1402" s="13"/>
      <c r="AT1402" s="13" t="s">
        <v>98</v>
      </c>
      <c r="AU1402" s="13"/>
      <c r="AV1402" s="13"/>
      <c r="AW1402" s="13"/>
      <c r="AX1402" s="13">
        <v>2022</v>
      </c>
      <c r="AY1402" s="13"/>
      <c r="AZ1402" s="13"/>
      <c r="BA1402" s="13" t="s">
        <v>217</v>
      </c>
      <c r="BB1402" s="13"/>
      <c r="BC1402" s="13"/>
      <c r="BD1402" s="13">
        <v>2</v>
      </c>
      <c r="BE1402" s="13">
        <v>2023</v>
      </c>
      <c r="BF1402" s="13"/>
      <c r="BG1402" s="13"/>
      <c r="BH1402" s="13" t="s">
        <v>99</v>
      </c>
      <c r="BI1402" s="13"/>
      <c r="BJ1402" s="13"/>
      <c r="BK1402" s="13">
        <v>6</v>
      </c>
      <c r="BN1402" s="5">
        <f t="shared" si="38"/>
        <v>190.87610619469001</v>
      </c>
    </row>
    <row r="1403" spans="1:66" x14ac:dyDescent="0.35">
      <c r="A1403" s="13" t="s">
        <v>6122</v>
      </c>
      <c r="B1403" s="13" t="s">
        <v>313</v>
      </c>
      <c r="C1403" s="13" t="s">
        <v>84</v>
      </c>
      <c r="D1403" s="13" t="s">
        <v>6097</v>
      </c>
      <c r="E1403" s="13" t="s">
        <v>6098</v>
      </c>
      <c r="F1403" s="13" t="s">
        <v>221</v>
      </c>
      <c r="G1403" s="13" t="s">
        <v>6123</v>
      </c>
      <c r="H1403" s="13" t="s">
        <v>6124</v>
      </c>
      <c r="I1403" s="13"/>
      <c r="J1403" s="13"/>
      <c r="K1403" s="13">
        <v>1</v>
      </c>
      <c r="L1403" s="13">
        <v>1</v>
      </c>
      <c r="M1403" s="13">
        <v>0</v>
      </c>
      <c r="N1403" s="13" t="s">
        <v>224</v>
      </c>
      <c r="O1403" s="13">
        <v>189.84070796460199</v>
      </c>
      <c r="P1403" s="13">
        <v>0</v>
      </c>
      <c r="Q1403" s="13">
        <v>0</v>
      </c>
      <c r="R1403" s="13" t="s">
        <v>6125</v>
      </c>
      <c r="S1403" s="13" t="s">
        <v>5552</v>
      </c>
      <c r="T1403" s="13" t="s">
        <v>6102</v>
      </c>
      <c r="U1403" s="13"/>
      <c r="V1403" s="13" t="s">
        <v>5552</v>
      </c>
      <c r="W1403" s="13" t="s">
        <v>6103</v>
      </c>
      <c r="X1403" s="13"/>
      <c r="Y1403" s="13" t="s">
        <v>6126</v>
      </c>
      <c r="Z1403" s="13" t="s">
        <v>6127</v>
      </c>
      <c r="AA1403" s="13"/>
      <c r="AB1403" s="13" t="s">
        <v>221</v>
      </c>
      <c r="AC1403" s="13" t="s">
        <v>84</v>
      </c>
      <c r="AD1403" s="13" t="s">
        <v>216</v>
      </c>
      <c r="AE1403" s="13"/>
      <c r="AF1403" s="13"/>
      <c r="AG1403" s="13"/>
      <c r="AH1403" s="13"/>
      <c r="AI1403" s="13"/>
      <c r="AJ1403" s="13"/>
      <c r="AK1403" s="13"/>
      <c r="AL1403" s="13"/>
      <c r="AM1403" s="13"/>
      <c r="AN1403" s="13"/>
      <c r="AO1403" s="13" t="s">
        <v>98</v>
      </c>
      <c r="AP1403" s="13" t="s">
        <v>98</v>
      </c>
      <c r="AQ1403" s="13"/>
      <c r="AR1403" s="13"/>
      <c r="AS1403" s="13"/>
      <c r="AT1403" s="13" t="s">
        <v>98</v>
      </c>
      <c r="AU1403" s="13"/>
      <c r="AV1403" s="13"/>
      <c r="AW1403" s="13"/>
      <c r="AX1403" s="13">
        <v>2021</v>
      </c>
      <c r="AY1403" s="13"/>
      <c r="AZ1403" s="13"/>
      <c r="BA1403" s="13" t="s">
        <v>361</v>
      </c>
      <c r="BB1403" s="13"/>
      <c r="BC1403" s="13"/>
      <c r="BD1403" s="13">
        <v>7</v>
      </c>
      <c r="BE1403" s="13">
        <v>2022</v>
      </c>
      <c r="BF1403" s="13"/>
      <c r="BG1403" s="13"/>
      <c r="BH1403" s="13" t="s">
        <v>362</v>
      </c>
      <c r="BI1403" s="13"/>
      <c r="BJ1403" s="13"/>
      <c r="BK1403" s="13">
        <v>12</v>
      </c>
      <c r="BN1403" s="5">
        <f t="shared" si="38"/>
        <v>189.84070796460199</v>
      </c>
    </row>
    <row r="1404" spans="1:66" x14ac:dyDescent="0.35">
      <c r="A1404" s="13" t="s">
        <v>6128</v>
      </c>
      <c r="B1404" s="13" t="s">
        <v>313</v>
      </c>
      <c r="C1404" s="13" t="s">
        <v>84</v>
      </c>
      <c r="D1404" s="13" t="s">
        <v>6097</v>
      </c>
      <c r="E1404" s="13" t="s">
        <v>6098</v>
      </c>
      <c r="F1404" s="13" t="s">
        <v>221</v>
      </c>
      <c r="G1404" s="13" t="s">
        <v>6123</v>
      </c>
      <c r="H1404" s="13" t="s">
        <v>6124</v>
      </c>
      <c r="I1404" s="13"/>
      <c r="J1404" s="13"/>
      <c r="K1404" s="13">
        <v>1</v>
      </c>
      <c r="L1404" s="13">
        <v>1</v>
      </c>
      <c r="M1404" s="13">
        <v>0</v>
      </c>
      <c r="N1404" s="13" t="s">
        <v>224</v>
      </c>
      <c r="O1404" s="13">
        <v>189.84070796460199</v>
      </c>
      <c r="P1404" s="13">
        <v>0</v>
      </c>
      <c r="Q1404" s="13">
        <v>0</v>
      </c>
      <c r="R1404" s="13" t="s">
        <v>6125</v>
      </c>
      <c r="S1404" s="13" t="s">
        <v>5552</v>
      </c>
      <c r="T1404" s="13" t="s">
        <v>6102</v>
      </c>
      <c r="U1404" s="13"/>
      <c r="V1404" s="13" t="s">
        <v>5552</v>
      </c>
      <c r="W1404" s="13" t="s">
        <v>6103</v>
      </c>
      <c r="X1404" s="13"/>
      <c r="Y1404" s="13" t="s">
        <v>6126</v>
      </c>
      <c r="Z1404" s="13" t="s">
        <v>6127</v>
      </c>
      <c r="AA1404" s="13"/>
      <c r="AB1404" s="13" t="s">
        <v>221</v>
      </c>
      <c r="AC1404" s="13" t="s">
        <v>84</v>
      </c>
      <c r="AD1404" s="13" t="s">
        <v>216</v>
      </c>
      <c r="AE1404" s="13"/>
      <c r="AF1404" s="13"/>
      <c r="AG1404" s="13"/>
      <c r="AH1404" s="13"/>
      <c r="AI1404" s="13"/>
      <c r="AJ1404" s="13"/>
      <c r="AK1404" s="13"/>
      <c r="AL1404" s="13"/>
      <c r="AM1404" s="13"/>
      <c r="AN1404" s="13"/>
      <c r="AO1404" s="13" t="s">
        <v>98</v>
      </c>
      <c r="AP1404" s="13" t="s">
        <v>98</v>
      </c>
      <c r="AQ1404" s="13"/>
      <c r="AR1404" s="13"/>
      <c r="AS1404" s="13"/>
      <c r="AT1404" s="13" t="s">
        <v>98</v>
      </c>
      <c r="AU1404" s="13"/>
      <c r="AV1404" s="13"/>
      <c r="AW1404" s="13"/>
      <c r="AX1404" s="13">
        <v>2021</v>
      </c>
      <c r="AY1404" s="13"/>
      <c r="AZ1404" s="13"/>
      <c r="BA1404" s="13" t="s">
        <v>361</v>
      </c>
      <c r="BB1404" s="13"/>
      <c r="BC1404" s="13"/>
      <c r="BD1404" s="13">
        <v>7</v>
      </c>
      <c r="BE1404" s="13">
        <v>2022</v>
      </c>
      <c r="BF1404" s="13"/>
      <c r="BG1404" s="13"/>
      <c r="BH1404" s="13" t="s">
        <v>362</v>
      </c>
      <c r="BI1404" s="13"/>
      <c r="BJ1404" s="13"/>
      <c r="BK1404" s="13">
        <v>12</v>
      </c>
      <c r="BN1404" s="5">
        <f t="shared" si="38"/>
        <v>189.84070796460199</v>
      </c>
    </row>
    <row r="1405" spans="1:66" x14ac:dyDescent="0.35">
      <c r="A1405" s="13" t="s">
        <v>6129</v>
      </c>
      <c r="B1405" s="13" t="s">
        <v>313</v>
      </c>
      <c r="C1405" s="13" t="s">
        <v>84</v>
      </c>
      <c r="D1405" s="13" t="s">
        <v>6097</v>
      </c>
      <c r="E1405" s="13" t="s">
        <v>6098</v>
      </c>
      <c r="F1405" s="13" t="s">
        <v>221</v>
      </c>
      <c r="G1405" s="13" t="s">
        <v>6123</v>
      </c>
      <c r="H1405" s="13" t="s">
        <v>6124</v>
      </c>
      <c r="I1405" s="13"/>
      <c r="J1405" s="13"/>
      <c r="K1405" s="13">
        <v>1</v>
      </c>
      <c r="L1405" s="13">
        <v>1</v>
      </c>
      <c r="M1405" s="13">
        <v>0</v>
      </c>
      <c r="N1405" s="13" t="s">
        <v>224</v>
      </c>
      <c r="O1405" s="13">
        <v>189.84070796460199</v>
      </c>
      <c r="P1405" s="13">
        <v>0</v>
      </c>
      <c r="Q1405" s="13">
        <v>0</v>
      </c>
      <c r="R1405" s="13" t="s">
        <v>6125</v>
      </c>
      <c r="S1405" s="13" t="s">
        <v>5552</v>
      </c>
      <c r="T1405" s="13" t="s">
        <v>6102</v>
      </c>
      <c r="U1405" s="13"/>
      <c r="V1405" s="13" t="s">
        <v>5552</v>
      </c>
      <c r="W1405" s="13" t="s">
        <v>6103</v>
      </c>
      <c r="X1405" s="13"/>
      <c r="Y1405" s="13" t="s">
        <v>6126</v>
      </c>
      <c r="Z1405" s="13" t="s">
        <v>6127</v>
      </c>
      <c r="AA1405" s="13"/>
      <c r="AB1405" s="13" t="s">
        <v>221</v>
      </c>
      <c r="AC1405" s="13" t="s">
        <v>84</v>
      </c>
      <c r="AD1405" s="13" t="s">
        <v>216</v>
      </c>
      <c r="AE1405" s="13"/>
      <c r="AF1405" s="13"/>
      <c r="AG1405" s="13"/>
      <c r="AH1405" s="13"/>
      <c r="AI1405" s="13"/>
      <c r="AJ1405" s="13"/>
      <c r="AK1405" s="13"/>
      <c r="AL1405" s="13"/>
      <c r="AM1405" s="13"/>
      <c r="AN1405" s="13"/>
      <c r="AO1405" s="13" t="s">
        <v>98</v>
      </c>
      <c r="AP1405" s="13" t="s">
        <v>98</v>
      </c>
      <c r="AQ1405" s="13"/>
      <c r="AR1405" s="13"/>
      <c r="AS1405" s="13"/>
      <c r="AT1405" s="13" t="s">
        <v>98</v>
      </c>
      <c r="AU1405" s="13"/>
      <c r="AV1405" s="13"/>
      <c r="AW1405" s="13"/>
      <c r="AX1405" s="13">
        <v>2021</v>
      </c>
      <c r="AY1405" s="13"/>
      <c r="AZ1405" s="13"/>
      <c r="BA1405" s="13" t="s">
        <v>361</v>
      </c>
      <c r="BB1405" s="13"/>
      <c r="BC1405" s="13"/>
      <c r="BD1405" s="13">
        <v>7</v>
      </c>
      <c r="BE1405" s="13">
        <v>2022</v>
      </c>
      <c r="BF1405" s="13"/>
      <c r="BG1405" s="13"/>
      <c r="BH1405" s="13" t="s">
        <v>362</v>
      </c>
      <c r="BI1405" s="13"/>
      <c r="BJ1405" s="13"/>
      <c r="BK1405" s="13">
        <v>12</v>
      </c>
      <c r="BN1405" s="5">
        <f t="shared" si="38"/>
        <v>189.84070796460199</v>
      </c>
    </row>
    <row r="1406" spans="1:66" x14ac:dyDescent="0.35">
      <c r="A1406" s="13" t="s">
        <v>6130</v>
      </c>
      <c r="B1406" s="13" t="s">
        <v>313</v>
      </c>
      <c r="C1406" s="13" t="s">
        <v>84</v>
      </c>
      <c r="D1406" s="13" t="s">
        <v>6097</v>
      </c>
      <c r="E1406" s="13" t="s">
        <v>6098</v>
      </c>
      <c r="F1406" s="13" t="s">
        <v>221</v>
      </c>
      <c r="G1406" s="13" t="s">
        <v>6123</v>
      </c>
      <c r="H1406" s="13" t="s">
        <v>6124</v>
      </c>
      <c r="I1406" s="13"/>
      <c r="J1406" s="13"/>
      <c r="K1406" s="13">
        <v>1</v>
      </c>
      <c r="L1406" s="13">
        <v>1</v>
      </c>
      <c r="M1406" s="13">
        <v>0</v>
      </c>
      <c r="N1406" s="13" t="s">
        <v>224</v>
      </c>
      <c r="O1406" s="13">
        <v>189.84070796460199</v>
      </c>
      <c r="P1406" s="13">
        <v>0</v>
      </c>
      <c r="Q1406" s="13">
        <v>0</v>
      </c>
      <c r="R1406" s="13" t="s">
        <v>6125</v>
      </c>
      <c r="S1406" s="13" t="s">
        <v>5552</v>
      </c>
      <c r="T1406" s="13" t="s">
        <v>6102</v>
      </c>
      <c r="U1406" s="13"/>
      <c r="V1406" s="13" t="s">
        <v>5552</v>
      </c>
      <c r="W1406" s="13" t="s">
        <v>6103</v>
      </c>
      <c r="X1406" s="13"/>
      <c r="Y1406" s="13" t="s">
        <v>6126</v>
      </c>
      <c r="Z1406" s="13" t="s">
        <v>6127</v>
      </c>
      <c r="AA1406" s="13"/>
      <c r="AB1406" s="13" t="s">
        <v>221</v>
      </c>
      <c r="AC1406" s="13" t="s">
        <v>84</v>
      </c>
      <c r="AD1406" s="13" t="s">
        <v>216</v>
      </c>
      <c r="AE1406" s="13"/>
      <c r="AF1406" s="13"/>
      <c r="AG1406" s="13"/>
      <c r="AH1406" s="13"/>
      <c r="AI1406" s="13"/>
      <c r="AJ1406" s="13"/>
      <c r="AK1406" s="13"/>
      <c r="AL1406" s="13"/>
      <c r="AM1406" s="13"/>
      <c r="AN1406" s="13"/>
      <c r="AO1406" s="13" t="s">
        <v>98</v>
      </c>
      <c r="AP1406" s="13" t="s">
        <v>98</v>
      </c>
      <c r="AQ1406" s="13"/>
      <c r="AR1406" s="13"/>
      <c r="AS1406" s="13"/>
      <c r="AT1406" s="13" t="s">
        <v>98</v>
      </c>
      <c r="AU1406" s="13"/>
      <c r="AV1406" s="13"/>
      <c r="AW1406" s="13"/>
      <c r="AX1406" s="13">
        <v>2021</v>
      </c>
      <c r="AY1406" s="13"/>
      <c r="AZ1406" s="13"/>
      <c r="BA1406" s="13" t="s">
        <v>361</v>
      </c>
      <c r="BB1406" s="13"/>
      <c r="BC1406" s="13"/>
      <c r="BD1406" s="13">
        <v>7</v>
      </c>
      <c r="BE1406" s="13">
        <v>2022</v>
      </c>
      <c r="BF1406" s="13"/>
      <c r="BG1406" s="13"/>
      <c r="BH1406" s="13" t="s">
        <v>362</v>
      </c>
      <c r="BI1406" s="13"/>
      <c r="BJ1406" s="13"/>
      <c r="BK1406" s="13">
        <v>12</v>
      </c>
      <c r="BN1406" s="5">
        <f t="shared" si="38"/>
        <v>189.84070796460199</v>
      </c>
    </row>
    <row r="1407" spans="1:66" x14ac:dyDescent="0.35">
      <c r="A1407" s="13" t="s">
        <v>6131</v>
      </c>
      <c r="B1407" s="13" t="s">
        <v>313</v>
      </c>
      <c r="C1407" s="13" t="s">
        <v>84</v>
      </c>
      <c r="D1407" s="13" t="s">
        <v>6097</v>
      </c>
      <c r="E1407" s="13" t="s">
        <v>6098</v>
      </c>
      <c r="F1407" s="13" t="s">
        <v>221</v>
      </c>
      <c r="G1407" s="13" t="s">
        <v>6123</v>
      </c>
      <c r="H1407" s="13" t="s">
        <v>6124</v>
      </c>
      <c r="I1407" s="13"/>
      <c r="J1407" s="13"/>
      <c r="K1407" s="13">
        <v>1</v>
      </c>
      <c r="L1407" s="13">
        <v>1</v>
      </c>
      <c r="M1407" s="13">
        <v>0</v>
      </c>
      <c r="N1407" s="13" t="s">
        <v>224</v>
      </c>
      <c r="O1407" s="13">
        <v>189.84070796460199</v>
      </c>
      <c r="P1407" s="13">
        <v>0</v>
      </c>
      <c r="Q1407" s="13">
        <v>0</v>
      </c>
      <c r="R1407" s="13" t="s">
        <v>6125</v>
      </c>
      <c r="S1407" s="13" t="s">
        <v>5552</v>
      </c>
      <c r="T1407" s="13" t="s">
        <v>6102</v>
      </c>
      <c r="U1407" s="13"/>
      <c r="V1407" s="13" t="s">
        <v>5552</v>
      </c>
      <c r="W1407" s="13" t="s">
        <v>6103</v>
      </c>
      <c r="X1407" s="13"/>
      <c r="Y1407" s="13" t="s">
        <v>6126</v>
      </c>
      <c r="Z1407" s="13" t="s">
        <v>6127</v>
      </c>
      <c r="AA1407" s="13"/>
      <c r="AB1407" s="13" t="s">
        <v>221</v>
      </c>
      <c r="AC1407" s="13" t="s">
        <v>84</v>
      </c>
      <c r="AD1407" s="13" t="s">
        <v>216</v>
      </c>
      <c r="AE1407" s="13"/>
      <c r="AF1407" s="13"/>
      <c r="AG1407" s="13"/>
      <c r="AH1407" s="13"/>
      <c r="AI1407" s="13"/>
      <c r="AJ1407" s="13"/>
      <c r="AK1407" s="13"/>
      <c r="AL1407" s="13"/>
      <c r="AM1407" s="13"/>
      <c r="AN1407" s="13"/>
      <c r="AO1407" s="13" t="s">
        <v>98</v>
      </c>
      <c r="AP1407" s="13" t="s">
        <v>98</v>
      </c>
      <c r="AQ1407" s="13"/>
      <c r="AR1407" s="13"/>
      <c r="AS1407" s="13"/>
      <c r="AT1407" s="13" t="s">
        <v>98</v>
      </c>
      <c r="AU1407" s="13"/>
      <c r="AV1407" s="13"/>
      <c r="AW1407" s="13"/>
      <c r="AX1407" s="13">
        <v>2021</v>
      </c>
      <c r="AY1407" s="13"/>
      <c r="AZ1407" s="13"/>
      <c r="BA1407" s="13" t="s">
        <v>361</v>
      </c>
      <c r="BB1407" s="13"/>
      <c r="BC1407" s="13"/>
      <c r="BD1407" s="13">
        <v>7</v>
      </c>
      <c r="BE1407" s="13">
        <v>2022</v>
      </c>
      <c r="BF1407" s="13"/>
      <c r="BG1407" s="13"/>
      <c r="BH1407" s="13" t="s">
        <v>362</v>
      </c>
      <c r="BI1407" s="13"/>
      <c r="BJ1407" s="13"/>
      <c r="BK1407" s="13">
        <v>12</v>
      </c>
      <c r="BN1407" s="5">
        <f t="shared" si="38"/>
        <v>189.84070796460199</v>
      </c>
    </row>
    <row r="1408" spans="1:66" x14ac:dyDescent="0.35">
      <c r="A1408" s="13" t="s">
        <v>6132</v>
      </c>
      <c r="B1408" s="13" t="s">
        <v>313</v>
      </c>
      <c r="C1408" s="13" t="s">
        <v>84</v>
      </c>
      <c r="D1408" s="13" t="s">
        <v>6111</v>
      </c>
      <c r="E1408" s="13" t="s">
        <v>6112</v>
      </c>
      <c r="F1408" s="13" t="s">
        <v>221</v>
      </c>
      <c r="G1408" s="13" t="s">
        <v>6123</v>
      </c>
      <c r="H1408" s="13" t="s">
        <v>6124</v>
      </c>
      <c r="I1408" s="13"/>
      <c r="J1408" s="13"/>
      <c r="K1408" s="13">
        <v>1</v>
      </c>
      <c r="L1408" s="13">
        <v>1</v>
      </c>
      <c r="M1408" s="13">
        <v>0</v>
      </c>
      <c r="N1408" s="13" t="s">
        <v>224</v>
      </c>
      <c r="O1408" s="13">
        <v>189.84070796460199</v>
      </c>
      <c r="P1408" s="13">
        <v>0</v>
      </c>
      <c r="Q1408" s="13">
        <v>0</v>
      </c>
      <c r="R1408" s="13"/>
      <c r="S1408" s="13"/>
      <c r="T1408" s="13" t="s">
        <v>6114</v>
      </c>
      <c r="U1408" s="13"/>
      <c r="V1408" s="13" t="s">
        <v>1846</v>
      </c>
      <c r="W1408" s="13" t="s">
        <v>1846</v>
      </c>
      <c r="X1408" s="13"/>
      <c r="Y1408" s="13" t="s">
        <v>6126</v>
      </c>
      <c r="Z1408" s="13" t="s">
        <v>6127</v>
      </c>
      <c r="AA1408" s="13"/>
      <c r="AB1408" s="13" t="s">
        <v>221</v>
      </c>
      <c r="AC1408" s="13" t="s">
        <v>84</v>
      </c>
      <c r="AD1408" s="13" t="s">
        <v>216</v>
      </c>
      <c r="AE1408" s="13" t="s">
        <v>4786</v>
      </c>
      <c r="AF1408" s="13"/>
      <c r="AG1408" s="13"/>
      <c r="AH1408" s="13"/>
      <c r="AI1408" s="13"/>
      <c r="AJ1408" s="13"/>
      <c r="AK1408" s="13"/>
      <c r="AL1408" s="13"/>
      <c r="AM1408" s="13"/>
      <c r="AN1408" s="13"/>
      <c r="AO1408" s="13" t="s">
        <v>98</v>
      </c>
      <c r="AP1408" s="13" t="s">
        <v>98</v>
      </c>
      <c r="AQ1408" s="13"/>
      <c r="AR1408" s="13"/>
      <c r="AS1408" s="13"/>
      <c r="AT1408" s="13" t="s">
        <v>98</v>
      </c>
      <c r="AU1408" s="13"/>
      <c r="AV1408" s="13"/>
      <c r="AW1408" s="13"/>
      <c r="AX1408" s="13">
        <v>2022</v>
      </c>
      <c r="AY1408" s="13"/>
      <c r="AZ1408" s="13"/>
      <c r="BA1408" s="13" t="s">
        <v>217</v>
      </c>
      <c r="BB1408" s="13"/>
      <c r="BC1408" s="13"/>
      <c r="BD1408" s="13">
        <v>3</v>
      </c>
      <c r="BE1408" s="13">
        <v>2023</v>
      </c>
      <c r="BF1408" s="13"/>
      <c r="BG1408" s="13"/>
      <c r="BH1408" s="13" t="s">
        <v>99</v>
      </c>
      <c r="BI1408" s="13"/>
      <c r="BJ1408" s="13"/>
      <c r="BK1408" s="13">
        <v>6</v>
      </c>
      <c r="BN1408" s="5">
        <f t="shared" si="38"/>
        <v>189.84070796460199</v>
      </c>
    </row>
    <row r="1409" spans="1:66" x14ac:dyDescent="0.35">
      <c r="A1409" s="13" t="s">
        <v>6133</v>
      </c>
      <c r="B1409" s="13" t="s">
        <v>313</v>
      </c>
      <c r="C1409" s="13" t="s">
        <v>84</v>
      </c>
      <c r="D1409" s="13" t="s">
        <v>6111</v>
      </c>
      <c r="E1409" s="13" t="s">
        <v>6112</v>
      </c>
      <c r="F1409" s="13" t="s">
        <v>221</v>
      </c>
      <c r="G1409" s="13" t="s">
        <v>6123</v>
      </c>
      <c r="H1409" s="13" t="s">
        <v>6124</v>
      </c>
      <c r="I1409" s="13"/>
      <c r="J1409" s="13"/>
      <c r="K1409" s="13">
        <v>1</v>
      </c>
      <c r="L1409" s="13">
        <v>1</v>
      </c>
      <c r="M1409" s="13">
        <v>0</v>
      </c>
      <c r="N1409" s="13" t="s">
        <v>224</v>
      </c>
      <c r="O1409" s="13">
        <v>189.84070796460199</v>
      </c>
      <c r="P1409" s="13">
        <v>0</v>
      </c>
      <c r="Q1409" s="13">
        <v>0</v>
      </c>
      <c r="R1409" s="13"/>
      <c r="S1409" s="13"/>
      <c r="T1409" s="13" t="s">
        <v>6116</v>
      </c>
      <c r="U1409" s="13"/>
      <c r="V1409" s="13" t="s">
        <v>1846</v>
      </c>
      <c r="W1409" s="13" t="s">
        <v>1846</v>
      </c>
      <c r="X1409" s="13"/>
      <c r="Y1409" s="13" t="s">
        <v>6126</v>
      </c>
      <c r="Z1409" s="13" t="s">
        <v>6127</v>
      </c>
      <c r="AA1409" s="13"/>
      <c r="AB1409" s="13" t="s">
        <v>221</v>
      </c>
      <c r="AC1409" s="13" t="s">
        <v>84</v>
      </c>
      <c r="AD1409" s="13" t="s">
        <v>216</v>
      </c>
      <c r="AE1409" s="13" t="s">
        <v>4786</v>
      </c>
      <c r="AF1409" s="13"/>
      <c r="AG1409" s="13"/>
      <c r="AH1409" s="13"/>
      <c r="AI1409" s="13"/>
      <c r="AJ1409" s="13"/>
      <c r="AK1409" s="13"/>
      <c r="AL1409" s="13"/>
      <c r="AM1409" s="13"/>
      <c r="AN1409" s="13"/>
      <c r="AO1409" s="13" t="s">
        <v>98</v>
      </c>
      <c r="AP1409" s="13" t="s">
        <v>98</v>
      </c>
      <c r="AQ1409" s="13"/>
      <c r="AR1409" s="13"/>
      <c r="AS1409" s="13"/>
      <c r="AT1409" s="13" t="s">
        <v>98</v>
      </c>
      <c r="AU1409" s="13"/>
      <c r="AV1409" s="13"/>
      <c r="AW1409" s="13"/>
      <c r="AX1409" s="13">
        <v>2022</v>
      </c>
      <c r="AY1409" s="13"/>
      <c r="AZ1409" s="13"/>
      <c r="BA1409" s="13" t="s">
        <v>217</v>
      </c>
      <c r="BB1409" s="13"/>
      <c r="BC1409" s="13"/>
      <c r="BD1409" s="13">
        <v>3</v>
      </c>
      <c r="BE1409" s="13">
        <v>2023</v>
      </c>
      <c r="BF1409" s="13"/>
      <c r="BG1409" s="13"/>
      <c r="BH1409" s="13" t="s">
        <v>99</v>
      </c>
      <c r="BI1409" s="13"/>
      <c r="BJ1409" s="13"/>
      <c r="BK1409" s="13">
        <v>6</v>
      </c>
      <c r="BN1409" s="5">
        <f t="shared" si="38"/>
        <v>189.84070796460199</v>
      </c>
    </row>
    <row r="1410" spans="1:66" x14ac:dyDescent="0.35">
      <c r="A1410" s="13" t="s">
        <v>6134</v>
      </c>
      <c r="B1410" s="13" t="s">
        <v>313</v>
      </c>
      <c r="C1410" s="13" t="s">
        <v>84</v>
      </c>
      <c r="D1410" s="13" t="s">
        <v>6111</v>
      </c>
      <c r="E1410" s="13" t="s">
        <v>6112</v>
      </c>
      <c r="F1410" s="13" t="s">
        <v>221</v>
      </c>
      <c r="G1410" s="13" t="s">
        <v>6123</v>
      </c>
      <c r="H1410" s="13" t="s">
        <v>6124</v>
      </c>
      <c r="I1410" s="13"/>
      <c r="J1410" s="13"/>
      <c r="K1410" s="13">
        <v>1</v>
      </c>
      <c r="L1410" s="13">
        <v>1</v>
      </c>
      <c r="M1410" s="13">
        <v>0</v>
      </c>
      <c r="N1410" s="13" t="s">
        <v>224</v>
      </c>
      <c r="O1410" s="13">
        <v>189.84070796460199</v>
      </c>
      <c r="P1410" s="13">
        <v>0</v>
      </c>
      <c r="Q1410" s="13">
        <v>0</v>
      </c>
      <c r="R1410" s="13"/>
      <c r="S1410" s="13"/>
      <c r="T1410" s="13" t="s">
        <v>6118</v>
      </c>
      <c r="U1410" s="13"/>
      <c r="V1410" s="13" t="s">
        <v>1846</v>
      </c>
      <c r="W1410" s="13" t="s">
        <v>1846</v>
      </c>
      <c r="X1410" s="13"/>
      <c r="Y1410" s="13" t="s">
        <v>6126</v>
      </c>
      <c r="Z1410" s="13" t="s">
        <v>6127</v>
      </c>
      <c r="AA1410" s="13"/>
      <c r="AB1410" s="13" t="s">
        <v>221</v>
      </c>
      <c r="AC1410" s="13" t="s">
        <v>84</v>
      </c>
      <c r="AD1410" s="13" t="s">
        <v>216</v>
      </c>
      <c r="AE1410" s="13" t="s">
        <v>4786</v>
      </c>
      <c r="AF1410" s="13"/>
      <c r="AG1410" s="13"/>
      <c r="AH1410" s="13"/>
      <c r="AI1410" s="13"/>
      <c r="AJ1410" s="13"/>
      <c r="AK1410" s="13"/>
      <c r="AL1410" s="13"/>
      <c r="AM1410" s="13"/>
      <c r="AN1410" s="13"/>
      <c r="AO1410" s="13" t="s">
        <v>98</v>
      </c>
      <c r="AP1410" s="13" t="s">
        <v>98</v>
      </c>
      <c r="AQ1410" s="13"/>
      <c r="AR1410" s="13"/>
      <c r="AS1410" s="13"/>
      <c r="AT1410" s="13" t="s">
        <v>98</v>
      </c>
      <c r="AU1410" s="13"/>
      <c r="AV1410" s="13"/>
      <c r="AW1410" s="13"/>
      <c r="AX1410" s="13">
        <v>2022</v>
      </c>
      <c r="AY1410" s="13"/>
      <c r="AZ1410" s="13"/>
      <c r="BA1410" s="13" t="s">
        <v>217</v>
      </c>
      <c r="BB1410" s="13"/>
      <c r="BC1410" s="13"/>
      <c r="BD1410" s="13">
        <v>2</v>
      </c>
      <c r="BE1410" s="13">
        <v>2023</v>
      </c>
      <c r="BF1410" s="13"/>
      <c r="BG1410" s="13"/>
      <c r="BH1410" s="13" t="s">
        <v>99</v>
      </c>
      <c r="BI1410" s="13"/>
      <c r="BJ1410" s="13"/>
      <c r="BK1410" s="13">
        <v>6</v>
      </c>
      <c r="BN1410" s="5">
        <f t="shared" si="38"/>
        <v>189.84070796460199</v>
      </c>
    </row>
    <row r="1411" spans="1:66" x14ac:dyDescent="0.35">
      <c r="A1411" s="13" t="s">
        <v>6135</v>
      </c>
      <c r="B1411" s="13" t="s">
        <v>313</v>
      </c>
      <c r="C1411" s="13" t="s">
        <v>84</v>
      </c>
      <c r="D1411" s="13" t="s">
        <v>6111</v>
      </c>
      <c r="E1411" s="13" t="s">
        <v>6112</v>
      </c>
      <c r="F1411" s="13" t="s">
        <v>221</v>
      </c>
      <c r="G1411" s="13" t="s">
        <v>6123</v>
      </c>
      <c r="H1411" s="13" t="s">
        <v>6124</v>
      </c>
      <c r="I1411" s="13"/>
      <c r="J1411" s="13"/>
      <c r="K1411" s="13">
        <v>1</v>
      </c>
      <c r="L1411" s="13">
        <v>1</v>
      </c>
      <c r="M1411" s="13">
        <v>0</v>
      </c>
      <c r="N1411" s="13" t="s">
        <v>224</v>
      </c>
      <c r="O1411" s="13">
        <v>189.84070796460199</v>
      </c>
      <c r="P1411" s="13">
        <v>0</v>
      </c>
      <c r="Q1411" s="13">
        <v>0</v>
      </c>
      <c r="R1411" s="13"/>
      <c r="S1411" s="13"/>
      <c r="T1411" s="13" t="s">
        <v>6118</v>
      </c>
      <c r="U1411" s="13"/>
      <c r="V1411" s="13" t="s">
        <v>1846</v>
      </c>
      <c r="W1411" s="13" t="s">
        <v>1846</v>
      </c>
      <c r="X1411" s="13"/>
      <c r="Y1411" s="13" t="s">
        <v>6126</v>
      </c>
      <c r="Z1411" s="13" t="s">
        <v>6127</v>
      </c>
      <c r="AA1411" s="13"/>
      <c r="AB1411" s="13" t="s">
        <v>221</v>
      </c>
      <c r="AC1411" s="13" t="s">
        <v>84</v>
      </c>
      <c r="AD1411" s="13" t="s">
        <v>216</v>
      </c>
      <c r="AE1411" s="13" t="s">
        <v>4786</v>
      </c>
      <c r="AF1411" s="13"/>
      <c r="AG1411" s="13"/>
      <c r="AH1411" s="13"/>
      <c r="AI1411" s="13"/>
      <c r="AJ1411" s="13"/>
      <c r="AK1411" s="13"/>
      <c r="AL1411" s="13"/>
      <c r="AM1411" s="13"/>
      <c r="AN1411" s="13"/>
      <c r="AO1411" s="13" t="s">
        <v>98</v>
      </c>
      <c r="AP1411" s="13" t="s">
        <v>98</v>
      </c>
      <c r="AQ1411" s="13"/>
      <c r="AR1411" s="13"/>
      <c r="AS1411" s="13"/>
      <c r="AT1411" s="13" t="s">
        <v>98</v>
      </c>
      <c r="AU1411" s="13"/>
      <c r="AV1411" s="13"/>
      <c r="AW1411" s="13"/>
      <c r="AX1411" s="13">
        <v>2022</v>
      </c>
      <c r="AY1411" s="13"/>
      <c r="AZ1411" s="13"/>
      <c r="BA1411" s="13" t="s">
        <v>217</v>
      </c>
      <c r="BB1411" s="13"/>
      <c r="BC1411" s="13"/>
      <c r="BD1411" s="13">
        <v>2</v>
      </c>
      <c r="BE1411" s="13">
        <v>2023</v>
      </c>
      <c r="BF1411" s="13"/>
      <c r="BG1411" s="13"/>
      <c r="BH1411" s="13" t="s">
        <v>99</v>
      </c>
      <c r="BI1411" s="13"/>
      <c r="BJ1411" s="13"/>
      <c r="BK1411" s="13">
        <v>6</v>
      </c>
      <c r="BN1411" s="5">
        <f t="shared" si="38"/>
        <v>189.84070796460199</v>
      </c>
    </row>
    <row r="1412" spans="1:66" x14ac:dyDescent="0.35">
      <c r="A1412" s="13" t="s">
        <v>6136</v>
      </c>
      <c r="B1412" s="13" t="s">
        <v>313</v>
      </c>
      <c r="C1412" s="13" t="s">
        <v>84</v>
      </c>
      <c r="D1412" s="13" t="s">
        <v>6111</v>
      </c>
      <c r="E1412" s="13" t="s">
        <v>6112</v>
      </c>
      <c r="F1412" s="13" t="s">
        <v>221</v>
      </c>
      <c r="G1412" s="13" t="s">
        <v>6123</v>
      </c>
      <c r="H1412" s="13" t="s">
        <v>6124</v>
      </c>
      <c r="I1412" s="13"/>
      <c r="J1412" s="13"/>
      <c r="K1412" s="13">
        <v>1</v>
      </c>
      <c r="L1412" s="13">
        <v>1</v>
      </c>
      <c r="M1412" s="13">
        <v>0</v>
      </c>
      <c r="N1412" s="13" t="s">
        <v>224</v>
      </c>
      <c r="O1412" s="13">
        <v>189.84070796460199</v>
      </c>
      <c r="P1412" s="13">
        <v>0</v>
      </c>
      <c r="Q1412" s="13">
        <v>0</v>
      </c>
      <c r="R1412" s="13"/>
      <c r="S1412" s="13"/>
      <c r="T1412" s="13" t="s">
        <v>6118</v>
      </c>
      <c r="U1412" s="13"/>
      <c r="V1412" s="13" t="s">
        <v>1846</v>
      </c>
      <c r="W1412" s="13" t="s">
        <v>1846</v>
      </c>
      <c r="X1412" s="13"/>
      <c r="Y1412" s="13" t="s">
        <v>6126</v>
      </c>
      <c r="Z1412" s="13" t="s">
        <v>6127</v>
      </c>
      <c r="AA1412" s="13"/>
      <c r="AB1412" s="13" t="s">
        <v>221</v>
      </c>
      <c r="AC1412" s="13" t="s">
        <v>84</v>
      </c>
      <c r="AD1412" s="13" t="s">
        <v>216</v>
      </c>
      <c r="AE1412" s="13" t="s">
        <v>4786</v>
      </c>
      <c r="AF1412" s="13"/>
      <c r="AG1412" s="13"/>
      <c r="AH1412" s="13"/>
      <c r="AI1412" s="13"/>
      <c r="AJ1412" s="13"/>
      <c r="AK1412" s="13"/>
      <c r="AL1412" s="13"/>
      <c r="AM1412" s="13"/>
      <c r="AN1412" s="13"/>
      <c r="AO1412" s="13" t="s">
        <v>98</v>
      </c>
      <c r="AP1412" s="13" t="s">
        <v>98</v>
      </c>
      <c r="AQ1412" s="13"/>
      <c r="AR1412" s="13"/>
      <c r="AS1412" s="13"/>
      <c r="AT1412" s="13" t="s">
        <v>98</v>
      </c>
      <c r="AU1412" s="13"/>
      <c r="AV1412" s="13"/>
      <c r="AW1412" s="13"/>
      <c r="AX1412" s="13">
        <v>2022</v>
      </c>
      <c r="AY1412" s="13"/>
      <c r="AZ1412" s="13"/>
      <c r="BA1412" s="13" t="s">
        <v>217</v>
      </c>
      <c r="BB1412" s="13"/>
      <c r="BC1412" s="13"/>
      <c r="BD1412" s="13">
        <v>2</v>
      </c>
      <c r="BE1412" s="13">
        <v>2023</v>
      </c>
      <c r="BF1412" s="13"/>
      <c r="BG1412" s="13"/>
      <c r="BH1412" s="13" t="s">
        <v>99</v>
      </c>
      <c r="BI1412" s="13"/>
      <c r="BJ1412" s="13"/>
      <c r="BK1412" s="13">
        <v>6</v>
      </c>
      <c r="BN1412" s="5">
        <f t="shared" si="38"/>
        <v>189.84070796460199</v>
      </c>
    </row>
    <row r="1413" spans="1:66" x14ac:dyDescent="0.35">
      <c r="A1413" s="13" t="s">
        <v>6137</v>
      </c>
      <c r="B1413" s="13" t="s">
        <v>313</v>
      </c>
      <c r="C1413" s="13" t="s">
        <v>84</v>
      </c>
      <c r="D1413" s="13" t="s">
        <v>6111</v>
      </c>
      <c r="E1413" s="13" t="s">
        <v>6112</v>
      </c>
      <c r="F1413" s="13" t="s">
        <v>221</v>
      </c>
      <c r="G1413" s="13" t="s">
        <v>6123</v>
      </c>
      <c r="H1413" s="13" t="s">
        <v>6124</v>
      </c>
      <c r="I1413" s="13"/>
      <c r="J1413" s="13"/>
      <c r="K1413" s="13">
        <v>1</v>
      </c>
      <c r="L1413" s="13">
        <v>1</v>
      </c>
      <c r="M1413" s="13">
        <v>0</v>
      </c>
      <c r="N1413" s="13" t="s">
        <v>224</v>
      </c>
      <c r="O1413" s="13">
        <v>189.84070796460199</v>
      </c>
      <c r="P1413" s="13">
        <v>0</v>
      </c>
      <c r="Q1413" s="13">
        <v>0</v>
      </c>
      <c r="R1413" s="13"/>
      <c r="S1413" s="13"/>
      <c r="T1413" s="13" t="s">
        <v>6118</v>
      </c>
      <c r="U1413" s="13"/>
      <c r="V1413" s="13" t="s">
        <v>1846</v>
      </c>
      <c r="W1413" s="13" t="s">
        <v>1846</v>
      </c>
      <c r="X1413" s="13"/>
      <c r="Y1413" s="13" t="s">
        <v>6126</v>
      </c>
      <c r="Z1413" s="13" t="s">
        <v>6127</v>
      </c>
      <c r="AA1413" s="13"/>
      <c r="AB1413" s="13" t="s">
        <v>221</v>
      </c>
      <c r="AC1413" s="13" t="s">
        <v>84</v>
      </c>
      <c r="AD1413" s="13" t="s">
        <v>216</v>
      </c>
      <c r="AE1413" s="13" t="s">
        <v>4786</v>
      </c>
      <c r="AF1413" s="13"/>
      <c r="AG1413" s="13"/>
      <c r="AH1413" s="13"/>
      <c r="AI1413" s="13"/>
      <c r="AJ1413" s="13"/>
      <c r="AK1413" s="13"/>
      <c r="AL1413" s="13"/>
      <c r="AM1413" s="13"/>
      <c r="AN1413" s="13"/>
      <c r="AO1413" s="13" t="s">
        <v>98</v>
      </c>
      <c r="AP1413" s="13" t="s">
        <v>98</v>
      </c>
      <c r="AQ1413" s="13"/>
      <c r="AR1413" s="13"/>
      <c r="AS1413" s="13"/>
      <c r="AT1413" s="13" t="s">
        <v>98</v>
      </c>
      <c r="AU1413" s="13"/>
      <c r="AV1413" s="13"/>
      <c r="AW1413" s="13"/>
      <c r="AX1413" s="13">
        <v>2022</v>
      </c>
      <c r="AY1413" s="13"/>
      <c r="AZ1413" s="13"/>
      <c r="BA1413" s="13" t="s">
        <v>217</v>
      </c>
      <c r="BB1413" s="13"/>
      <c r="BC1413" s="13"/>
      <c r="BD1413" s="13">
        <v>2</v>
      </c>
      <c r="BE1413" s="13">
        <v>2023</v>
      </c>
      <c r="BF1413" s="13"/>
      <c r="BG1413" s="13"/>
      <c r="BH1413" s="13" t="s">
        <v>99</v>
      </c>
      <c r="BI1413" s="13"/>
      <c r="BJ1413" s="13"/>
      <c r="BK1413" s="13">
        <v>6</v>
      </c>
      <c r="BN1413" s="5">
        <f t="shared" ref="BN1413:BN1476" si="39">IF(BM1413="",O1413,BM1413)</f>
        <v>189.84070796460199</v>
      </c>
    </row>
    <row r="1414" spans="1:66" x14ac:dyDescent="0.35">
      <c r="A1414" s="13" t="s">
        <v>6138</v>
      </c>
      <c r="B1414" s="13" t="s">
        <v>313</v>
      </c>
      <c r="C1414" s="13" t="s">
        <v>84</v>
      </c>
      <c r="D1414" s="13" t="s">
        <v>6139</v>
      </c>
      <c r="E1414" s="13" t="s">
        <v>6140</v>
      </c>
      <c r="F1414" s="13" t="s">
        <v>221</v>
      </c>
      <c r="G1414" s="13" t="s">
        <v>6141</v>
      </c>
      <c r="H1414" s="13" t="s">
        <v>6124</v>
      </c>
      <c r="I1414" s="13"/>
      <c r="J1414" s="13"/>
      <c r="K1414" s="13">
        <v>1</v>
      </c>
      <c r="L1414" s="13">
        <v>1</v>
      </c>
      <c r="M1414" s="13">
        <v>0</v>
      </c>
      <c r="N1414" s="13" t="s">
        <v>224</v>
      </c>
      <c r="O1414" s="13">
        <v>219.46902654867301</v>
      </c>
      <c r="P1414" s="13">
        <v>0</v>
      </c>
      <c r="Q1414" s="13">
        <v>0</v>
      </c>
      <c r="R1414" s="13" t="s">
        <v>6142</v>
      </c>
      <c r="S1414" s="13" t="s">
        <v>6113</v>
      </c>
      <c r="T1414" s="13" t="s">
        <v>6143</v>
      </c>
      <c r="U1414" s="13"/>
      <c r="V1414" s="13" t="s">
        <v>992</v>
      </c>
      <c r="W1414" s="13" t="s">
        <v>992</v>
      </c>
      <c r="X1414" s="13"/>
      <c r="Y1414" s="13" t="s">
        <v>6144</v>
      </c>
      <c r="Z1414" s="13" t="s">
        <v>6145</v>
      </c>
      <c r="AA1414" s="13"/>
      <c r="AB1414" s="13" t="s">
        <v>221</v>
      </c>
      <c r="AC1414" s="13" t="s">
        <v>84</v>
      </c>
      <c r="AD1414" s="13" t="s">
        <v>216</v>
      </c>
      <c r="AE1414" s="13" t="s">
        <v>4786</v>
      </c>
      <c r="AF1414" s="13"/>
      <c r="AG1414" s="13"/>
      <c r="AH1414" s="13"/>
      <c r="AI1414" s="13"/>
      <c r="AJ1414" s="13"/>
      <c r="AK1414" s="13"/>
      <c r="AL1414" s="13" t="s">
        <v>415</v>
      </c>
      <c r="AM1414" s="13"/>
      <c r="AN1414" s="13"/>
      <c r="AO1414" s="13" t="s">
        <v>98</v>
      </c>
      <c r="AP1414" s="13" t="s">
        <v>98</v>
      </c>
      <c r="AQ1414" s="13"/>
      <c r="AR1414" s="13"/>
      <c r="AS1414" s="13"/>
      <c r="AT1414" s="13" t="s">
        <v>98</v>
      </c>
      <c r="AU1414" s="13"/>
      <c r="AV1414" s="13"/>
      <c r="AW1414" s="13"/>
      <c r="AX1414" s="13">
        <v>2021</v>
      </c>
      <c r="AY1414" s="13"/>
      <c r="AZ1414" s="13"/>
      <c r="BA1414" s="13" t="s">
        <v>362</v>
      </c>
      <c r="BB1414" s="13"/>
      <c r="BC1414" s="13"/>
      <c r="BD1414" s="13">
        <v>11</v>
      </c>
      <c r="BE1414" s="13">
        <v>2023</v>
      </c>
      <c r="BF1414" s="13"/>
      <c r="BG1414" s="13" t="s">
        <v>99</v>
      </c>
      <c r="BH1414" s="13" t="s">
        <v>99</v>
      </c>
      <c r="BI1414" s="13"/>
      <c r="BJ1414" s="13">
        <v>5</v>
      </c>
      <c r="BK1414" s="13">
        <v>5</v>
      </c>
      <c r="BN1414" s="5">
        <f t="shared" si="39"/>
        <v>219.46902654867301</v>
      </c>
    </row>
    <row r="1415" spans="1:66" x14ac:dyDescent="0.35">
      <c r="A1415" s="13" t="s">
        <v>6146</v>
      </c>
      <c r="B1415" s="13" t="s">
        <v>313</v>
      </c>
      <c r="C1415" s="13" t="s">
        <v>84</v>
      </c>
      <c r="D1415" s="13" t="s">
        <v>6139</v>
      </c>
      <c r="E1415" s="13" t="s">
        <v>6140</v>
      </c>
      <c r="F1415" s="13" t="s">
        <v>221</v>
      </c>
      <c r="G1415" s="13" t="s">
        <v>6141</v>
      </c>
      <c r="H1415" s="13" t="s">
        <v>6124</v>
      </c>
      <c r="I1415" s="13"/>
      <c r="J1415" s="13"/>
      <c r="K1415" s="13">
        <v>1</v>
      </c>
      <c r="L1415" s="13">
        <v>1</v>
      </c>
      <c r="M1415" s="13">
        <v>0</v>
      </c>
      <c r="N1415" s="13" t="s">
        <v>224</v>
      </c>
      <c r="O1415" s="13">
        <v>219.46902654867301</v>
      </c>
      <c r="P1415" s="13">
        <v>0</v>
      </c>
      <c r="Q1415" s="13">
        <v>0</v>
      </c>
      <c r="R1415" s="13" t="s">
        <v>6142</v>
      </c>
      <c r="S1415" s="13"/>
      <c r="T1415" s="13" t="s">
        <v>6143</v>
      </c>
      <c r="U1415" s="13"/>
      <c r="V1415" s="13" t="s">
        <v>992</v>
      </c>
      <c r="W1415" s="13" t="s">
        <v>992</v>
      </c>
      <c r="X1415" s="13"/>
      <c r="Y1415" s="13" t="s">
        <v>6144</v>
      </c>
      <c r="Z1415" s="13" t="s">
        <v>6145</v>
      </c>
      <c r="AA1415" s="13"/>
      <c r="AB1415" s="13" t="s">
        <v>221</v>
      </c>
      <c r="AC1415" s="13" t="s">
        <v>84</v>
      </c>
      <c r="AD1415" s="13" t="s">
        <v>216</v>
      </c>
      <c r="AE1415" s="13" t="s">
        <v>4786</v>
      </c>
      <c r="AF1415" s="13"/>
      <c r="AG1415" s="13"/>
      <c r="AH1415" s="13"/>
      <c r="AI1415" s="13"/>
      <c r="AJ1415" s="13"/>
      <c r="AK1415" s="13"/>
      <c r="AL1415" s="13" t="s">
        <v>415</v>
      </c>
      <c r="AM1415" s="13"/>
      <c r="AN1415" s="13"/>
      <c r="AO1415" s="13" t="s">
        <v>98</v>
      </c>
      <c r="AP1415" s="13" t="s">
        <v>98</v>
      </c>
      <c r="AQ1415" s="13"/>
      <c r="AR1415" s="13"/>
      <c r="AS1415" s="13"/>
      <c r="AT1415" s="13" t="s">
        <v>98</v>
      </c>
      <c r="AU1415" s="13"/>
      <c r="AV1415" s="13"/>
      <c r="AW1415" s="13"/>
      <c r="AX1415" s="13">
        <v>2021</v>
      </c>
      <c r="AY1415" s="13"/>
      <c r="AZ1415" s="13"/>
      <c r="BA1415" s="13" t="s">
        <v>362</v>
      </c>
      <c r="BB1415" s="13"/>
      <c r="BC1415" s="13"/>
      <c r="BD1415" s="13">
        <v>11</v>
      </c>
      <c r="BE1415" s="13">
        <v>2023</v>
      </c>
      <c r="BF1415" s="13"/>
      <c r="BG1415" s="13" t="s">
        <v>99</v>
      </c>
      <c r="BH1415" s="13" t="s">
        <v>99</v>
      </c>
      <c r="BI1415" s="13"/>
      <c r="BJ1415" s="13">
        <v>5</v>
      </c>
      <c r="BK1415" s="13">
        <v>5</v>
      </c>
      <c r="BN1415" s="5">
        <f t="shared" si="39"/>
        <v>219.46902654867301</v>
      </c>
    </row>
    <row r="1416" spans="1:66" x14ac:dyDescent="0.35">
      <c r="A1416" s="13" t="s">
        <v>6147</v>
      </c>
      <c r="B1416" s="13" t="s">
        <v>313</v>
      </c>
      <c r="C1416" s="13" t="s">
        <v>84</v>
      </c>
      <c r="D1416" s="13" t="s">
        <v>6139</v>
      </c>
      <c r="E1416" s="13" t="s">
        <v>6140</v>
      </c>
      <c r="F1416" s="13" t="s">
        <v>221</v>
      </c>
      <c r="G1416" s="13" t="s">
        <v>6141</v>
      </c>
      <c r="H1416" s="13" t="s">
        <v>6124</v>
      </c>
      <c r="I1416" s="13"/>
      <c r="J1416" s="13"/>
      <c r="K1416" s="13">
        <v>1</v>
      </c>
      <c r="L1416" s="13">
        <v>1</v>
      </c>
      <c r="M1416" s="13">
        <v>0</v>
      </c>
      <c r="N1416" s="13" t="s">
        <v>224</v>
      </c>
      <c r="O1416" s="13">
        <v>219.46902654867301</v>
      </c>
      <c r="P1416" s="13">
        <v>0</v>
      </c>
      <c r="Q1416" s="13">
        <v>0</v>
      </c>
      <c r="R1416" s="13" t="s">
        <v>6142</v>
      </c>
      <c r="S1416" s="13"/>
      <c r="T1416" s="13" t="s">
        <v>6143</v>
      </c>
      <c r="U1416" s="13"/>
      <c r="V1416" s="13" t="s">
        <v>992</v>
      </c>
      <c r="W1416" s="13" t="s">
        <v>992</v>
      </c>
      <c r="X1416" s="13"/>
      <c r="Y1416" s="13" t="s">
        <v>6144</v>
      </c>
      <c r="Z1416" s="13" t="s">
        <v>6145</v>
      </c>
      <c r="AA1416" s="13"/>
      <c r="AB1416" s="13" t="s">
        <v>221</v>
      </c>
      <c r="AC1416" s="13" t="s">
        <v>84</v>
      </c>
      <c r="AD1416" s="13" t="s">
        <v>216</v>
      </c>
      <c r="AE1416" s="13" t="s">
        <v>4786</v>
      </c>
      <c r="AF1416" s="13"/>
      <c r="AG1416" s="13"/>
      <c r="AH1416" s="13"/>
      <c r="AI1416" s="13"/>
      <c r="AJ1416" s="13"/>
      <c r="AK1416" s="13"/>
      <c r="AL1416" s="13" t="s">
        <v>415</v>
      </c>
      <c r="AM1416" s="13"/>
      <c r="AN1416" s="13"/>
      <c r="AO1416" s="13" t="s">
        <v>98</v>
      </c>
      <c r="AP1416" s="13" t="s">
        <v>98</v>
      </c>
      <c r="AQ1416" s="13"/>
      <c r="AR1416" s="13"/>
      <c r="AS1416" s="13"/>
      <c r="AT1416" s="13" t="s">
        <v>98</v>
      </c>
      <c r="AU1416" s="13"/>
      <c r="AV1416" s="13"/>
      <c r="AW1416" s="13"/>
      <c r="AX1416" s="13">
        <v>2021</v>
      </c>
      <c r="AY1416" s="13"/>
      <c r="AZ1416" s="13"/>
      <c r="BA1416" s="13" t="s">
        <v>362</v>
      </c>
      <c r="BB1416" s="13"/>
      <c r="BC1416" s="13"/>
      <c r="BD1416" s="13">
        <v>11</v>
      </c>
      <c r="BE1416" s="13">
        <v>2023</v>
      </c>
      <c r="BF1416" s="13"/>
      <c r="BG1416" s="13" t="s">
        <v>99</v>
      </c>
      <c r="BH1416" s="13" t="s">
        <v>99</v>
      </c>
      <c r="BI1416" s="13"/>
      <c r="BJ1416" s="13">
        <v>5</v>
      </c>
      <c r="BK1416" s="13">
        <v>5</v>
      </c>
      <c r="BN1416" s="5">
        <f t="shared" si="39"/>
        <v>219.46902654867301</v>
      </c>
    </row>
    <row r="1417" spans="1:66" x14ac:dyDescent="0.35">
      <c r="A1417" s="13" t="s">
        <v>6148</v>
      </c>
      <c r="B1417" s="13" t="s">
        <v>313</v>
      </c>
      <c r="C1417" s="13" t="s">
        <v>84</v>
      </c>
      <c r="D1417" s="13" t="s">
        <v>6139</v>
      </c>
      <c r="E1417" s="13" t="s">
        <v>6140</v>
      </c>
      <c r="F1417" s="13" t="s">
        <v>221</v>
      </c>
      <c r="G1417" s="13" t="s">
        <v>6141</v>
      </c>
      <c r="H1417" s="13" t="s">
        <v>6124</v>
      </c>
      <c r="I1417" s="13"/>
      <c r="J1417" s="13"/>
      <c r="K1417" s="13">
        <v>1</v>
      </c>
      <c r="L1417" s="13">
        <v>1</v>
      </c>
      <c r="M1417" s="13">
        <v>0</v>
      </c>
      <c r="N1417" s="13" t="s">
        <v>224</v>
      </c>
      <c r="O1417" s="13">
        <v>219.46902654867301</v>
      </c>
      <c r="P1417" s="13">
        <v>0</v>
      </c>
      <c r="Q1417" s="13">
        <v>0</v>
      </c>
      <c r="R1417" s="13" t="s">
        <v>6142</v>
      </c>
      <c r="S1417" s="13"/>
      <c r="T1417" s="13" t="s">
        <v>6143</v>
      </c>
      <c r="U1417" s="13"/>
      <c r="V1417" s="13" t="s">
        <v>992</v>
      </c>
      <c r="W1417" s="13" t="s">
        <v>992</v>
      </c>
      <c r="X1417" s="13"/>
      <c r="Y1417" s="13" t="s">
        <v>6144</v>
      </c>
      <c r="Z1417" s="13" t="s">
        <v>6145</v>
      </c>
      <c r="AA1417" s="13"/>
      <c r="AB1417" s="13" t="s">
        <v>221</v>
      </c>
      <c r="AC1417" s="13" t="s">
        <v>84</v>
      </c>
      <c r="AD1417" s="13" t="s">
        <v>216</v>
      </c>
      <c r="AE1417" s="13" t="s">
        <v>4786</v>
      </c>
      <c r="AF1417" s="13"/>
      <c r="AG1417" s="13"/>
      <c r="AH1417" s="13"/>
      <c r="AI1417" s="13"/>
      <c r="AJ1417" s="13"/>
      <c r="AK1417" s="13"/>
      <c r="AL1417" s="13" t="s">
        <v>415</v>
      </c>
      <c r="AM1417" s="13"/>
      <c r="AN1417" s="13"/>
      <c r="AO1417" s="13" t="s">
        <v>98</v>
      </c>
      <c r="AP1417" s="13" t="s">
        <v>98</v>
      </c>
      <c r="AQ1417" s="13"/>
      <c r="AR1417" s="13"/>
      <c r="AS1417" s="13"/>
      <c r="AT1417" s="13" t="s">
        <v>98</v>
      </c>
      <c r="AU1417" s="13"/>
      <c r="AV1417" s="13"/>
      <c r="AW1417" s="13"/>
      <c r="AX1417" s="13">
        <v>2021</v>
      </c>
      <c r="AY1417" s="13"/>
      <c r="AZ1417" s="13"/>
      <c r="BA1417" s="13" t="s">
        <v>362</v>
      </c>
      <c r="BB1417" s="13"/>
      <c r="BC1417" s="13"/>
      <c r="BD1417" s="13">
        <v>11</v>
      </c>
      <c r="BE1417" s="13">
        <v>2023</v>
      </c>
      <c r="BF1417" s="13"/>
      <c r="BG1417" s="13" t="s">
        <v>99</v>
      </c>
      <c r="BH1417" s="13" t="s">
        <v>99</v>
      </c>
      <c r="BI1417" s="13"/>
      <c r="BJ1417" s="13">
        <v>5</v>
      </c>
      <c r="BK1417" s="13">
        <v>5</v>
      </c>
      <c r="BN1417" s="5">
        <f t="shared" si="39"/>
        <v>219.46902654867301</v>
      </c>
    </row>
    <row r="1418" spans="1:66" x14ac:dyDescent="0.35">
      <c r="A1418" s="13" t="s">
        <v>6149</v>
      </c>
      <c r="B1418" s="13" t="s">
        <v>313</v>
      </c>
      <c r="C1418" s="13" t="s">
        <v>84</v>
      </c>
      <c r="D1418" s="13" t="s">
        <v>6139</v>
      </c>
      <c r="E1418" s="13" t="s">
        <v>6140</v>
      </c>
      <c r="F1418" s="13" t="s">
        <v>221</v>
      </c>
      <c r="G1418" s="13" t="s">
        <v>6141</v>
      </c>
      <c r="H1418" s="13" t="s">
        <v>6124</v>
      </c>
      <c r="I1418" s="13"/>
      <c r="J1418" s="13"/>
      <c r="K1418" s="13">
        <v>1</v>
      </c>
      <c r="L1418" s="13">
        <v>1</v>
      </c>
      <c r="M1418" s="13">
        <v>0</v>
      </c>
      <c r="N1418" s="13" t="s">
        <v>224</v>
      </c>
      <c r="O1418" s="13">
        <v>219.46902654867301</v>
      </c>
      <c r="P1418" s="13">
        <v>0</v>
      </c>
      <c r="Q1418" s="13">
        <v>0</v>
      </c>
      <c r="R1418" s="13" t="s">
        <v>6142</v>
      </c>
      <c r="S1418" s="13"/>
      <c r="T1418" s="13" t="s">
        <v>6143</v>
      </c>
      <c r="U1418" s="13"/>
      <c r="V1418" s="13" t="s">
        <v>992</v>
      </c>
      <c r="W1418" s="13" t="s">
        <v>992</v>
      </c>
      <c r="X1418" s="13"/>
      <c r="Y1418" s="13" t="s">
        <v>6144</v>
      </c>
      <c r="Z1418" s="13" t="s">
        <v>6145</v>
      </c>
      <c r="AA1418" s="13"/>
      <c r="AB1418" s="13" t="s">
        <v>221</v>
      </c>
      <c r="AC1418" s="13" t="s">
        <v>84</v>
      </c>
      <c r="AD1418" s="13" t="s">
        <v>216</v>
      </c>
      <c r="AE1418" s="13" t="s">
        <v>4786</v>
      </c>
      <c r="AF1418" s="13"/>
      <c r="AG1418" s="13"/>
      <c r="AH1418" s="13"/>
      <c r="AI1418" s="13"/>
      <c r="AJ1418" s="13"/>
      <c r="AK1418" s="13"/>
      <c r="AL1418" s="13" t="s">
        <v>415</v>
      </c>
      <c r="AM1418" s="13"/>
      <c r="AN1418" s="13"/>
      <c r="AO1418" s="13" t="s">
        <v>98</v>
      </c>
      <c r="AP1418" s="13" t="s">
        <v>98</v>
      </c>
      <c r="AQ1418" s="13"/>
      <c r="AR1418" s="13"/>
      <c r="AS1418" s="13"/>
      <c r="AT1418" s="13" t="s">
        <v>98</v>
      </c>
      <c r="AU1418" s="13"/>
      <c r="AV1418" s="13"/>
      <c r="AW1418" s="13"/>
      <c r="AX1418" s="13">
        <v>2021</v>
      </c>
      <c r="AY1418" s="13"/>
      <c r="AZ1418" s="13"/>
      <c r="BA1418" s="13" t="s">
        <v>362</v>
      </c>
      <c r="BB1418" s="13"/>
      <c r="BC1418" s="13"/>
      <c r="BD1418" s="13">
        <v>11</v>
      </c>
      <c r="BE1418" s="13">
        <v>2023</v>
      </c>
      <c r="BF1418" s="13"/>
      <c r="BG1418" s="13" t="s">
        <v>99</v>
      </c>
      <c r="BH1418" s="13" t="s">
        <v>99</v>
      </c>
      <c r="BI1418" s="13"/>
      <c r="BJ1418" s="13">
        <v>5</v>
      </c>
      <c r="BK1418" s="13">
        <v>5</v>
      </c>
      <c r="BN1418" s="5">
        <f t="shared" si="39"/>
        <v>219.46902654867301</v>
      </c>
    </row>
    <row r="1419" spans="1:66" x14ac:dyDescent="0.35">
      <c r="A1419" s="13" t="s">
        <v>6150</v>
      </c>
      <c r="B1419" s="13" t="s">
        <v>313</v>
      </c>
      <c r="C1419" s="13" t="s">
        <v>84</v>
      </c>
      <c r="D1419" s="13" t="s">
        <v>6139</v>
      </c>
      <c r="E1419" s="13" t="s">
        <v>6140</v>
      </c>
      <c r="F1419" s="13" t="s">
        <v>221</v>
      </c>
      <c r="G1419" s="13" t="s">
        <v>6141</v>
      </c>
      <c r="H1419" s="13" t="s">
        <v>6124</v>
      </c>
      <c r="I1419" s="13"/>
      <c r="J1419" s="13"/>
      <c r="K1419" s="13">
        <v>1</v>
      </c>
      <c r="L1419" s="13">
        <v>1</v>
      </c>
      <c r="M1419" s="13">
        <v>0</v>
      </c>
      <c r="N1419" s="13" t="s">
        <v>224</v>
      </c>
      <c r="O1419" s="13">
        <v>219.46902654867301</v>
      </c>
      <c r="P1419" s="13">
        <v>0</v>
      </c>
      <c r="Q1419" s="13">
        <v>0</v>
      </c>
      <c r="R1419" s="13" t="s">
        <v>6142</v>
      </c>
      <c r="S1419" s="13"/>
      <c r="T1419" s="13" t="s">
        <v>6143</v>
      </c>
      <c r="U1419" s="13"/>
      <c r="V1419" s="13" t="s">
        <v>992</v>
      </c>
      <c r="W1419" s="13" t="s">
        <v>992</v>
      </c>
      <c r="X1419" s="13"/>
      <c r="Y1419" s="13" t="s">
        <v>6144</v>
      </c>
      <c r="Z1419" s="13" t="s">
        <v>6145</v>
      </c>
      <c r="AA1419" s="13"/>
      <c r="AB1419" s="13" t="s">
        <v>221</v>
      </c>
      <c r="AC1419" s="13" t="s">
        <v>84</v>
      </c>
      <c r="AD1419" s="13" t="s">
        <v>216</v>
      </c>
      <c r="AE1419" s="13" t="s">
        <v>4786</v>
      </c>
      <c r="AF1419" s="13"/>
      <c r="AG1419" s="13"/>
      <c r="AH1419" s="13"/>
      <c r="AI1419" s="13"/>
      <c r="AJ1419" s="13"/>
      <c r="AK1419" s="13"/>
      <c r="AL1419" s="13" t="s">
        <v>415</v>
      </c>
      <c r="AM1419" s="13"/>
      <c r="AN1419" s="13"/>
      <c r="AO1419" s="13" t="s">
        <v>98</v>
      </c>
      <c r="AP1419" s="13" t="s">
        <v>98</v>
      </c>
      <c r="AQ1419" s="13"/>
      <c r="AR1419" s="13"/>
      <c r="AS1419" s="13"/>
      <c r="AT1419" s="13" t="s">
        <v>98</v>
      </c>
      <c r="AU1419" s="13"/>
      <c r="AV1419" s="13"/>
      <c r="AW1419" s="13"/>
      <c r="AX1419" s="13">
        <v>2021</v>
      </c>
      <c r="AY1419" s="13"/>
      <c r="AZ1419" s="13"/>
      <c r="BA1419" s="13" t="s">
        <v>362</v>
      </c>
      <c r="BB1419" s="13"/>
      <c r="BC1419" s="13"/>
      <c r="BD1419" s="13">
        <v>11</v>
      </c>
      <c r="BE1419" s="13">
        <v>2023</v>
      </c>
      <c r="BF1419" s="13"/>
      <c r="BG1419" s="13" t="s">
        <v>99</v>
      </c>
      <c r="BH1419" s="13" t="s">
        <v>99</v>
      </c>
      <c r="BI1419" s="13"/>
      <c r="BJ1419" s="13">
        <v>5</v>
      </c>
      <c r="BK1419" s="13">
        <v>5</v>
      </c>
      <c r="BN1419" s="5">
        <f t="shared" si="39"/>
        <v>219.46902654867301</v>
      </c>
    </row>
    <row r="1420" spans="1:66" x14ac:dyDescent="0.35">
      <c r="A1420" s="13" t="s">
        <v>6151</v>
      </c>
      <c r="B1420" s="13" t="s">
        <v>313</v>
      </c>
      <c r="C1420" s="13" t="s">
        <v>84</v>
      </c>
      <c r="D1420" s="13" t="s">
        <v>6139</v>
      </c>
      <c r="E1420" s="13" t="s">
        <v>6140</v>
      </c>
      <c r="F1420" s="13" t="s">
        <v>221</v>
      </c>
      <c r="G1420" s="13" t="s">
        <v>6152</v>
      </c>
      <c r="H1420" s="13" t="s">
        <v>6100</v>
      </c>
      <c r="I1420" s="13"/>
      <c r="J1420" s="13"/>
      <c r="K1420" s="13">
        <v>1</v>
      </c>
      <c r="L1420" s="13">
        <v>1</v>
      </c>
      <c r="M1420" s="13">
        <v>0</v>
      </c>
      <c r="N1420" s="13" t="s">
        <v>224</v>
      </c>
      <c r="O1420" s="13">
        <v>219.46902654867301</v>
      </c>
      <c r="P1420" s="13">
        <v>0</v>
      </c>
      <c r="Q1420" s="13">
        <v>0</v>
      </c>
      <c r="R1420" s="13" t="s">
        <v>6153</v>
      </c>
      <c r="S1420" s="13" t="s">
        <v>6154</v>
      </c>
      <c r="T1420" s="13" t="s">
        <v>6143</v>
      </c>
      <c r="U1420" s="13"/>
      <c r="V1420" s="13" t="s">
        <v>992</v>
      </c>
      <c r="W1420" s="13" t="s">
        <v>992</v>
      </c>
      <c r="X1420" s="13"/>
      <c r="Y1420" s="13" t="s">
        <v>6155</v>
      </c>
      <c r="Z1420" s="13" t="s">
        <v>6156</v>
      </c>
      <c r="AA1420" s="13"/>
      <c r="AB1420" s="13" t="s">
        <v>221</v>
      </c>
      <c r="AC1420" s="13" t="s">
        <v>84</v>
      </c>
      <c r="AD1420" s="13" t="s">
        <v>216</v>
      </c>
      <c r="AE1420" s="13" t="s">
        <v>4786</v>
      </c>
      <c r="AF1420" s="13"/>
      <c r="AG1420" s="13"/>
      <c r="AH1420" s="13"/>
      <c r="AI1420" s="13"/>
      <c r="AJ1420" s="13"/>
      <c r="AK1420" s="13"/>
      <c r="AL1420" s="13" t="s">
        <v>415</v>
      </c>
      <c r="AM1420" s="13"/>
      <c r="AN1420" s="13"/>
      <c r="AO1420" s="13" t="s">
        <v>98</v>
      </c>
      <c r="AP1420" s="13" t="s">
        <v>98</v>
      </c>
      <c r="AQ1420" s="13"/>
      <c r="AR1420" s="13"/>
      <c r="AS1420" s="13"/>
      <c r="AT1420" s="13" t="s">
        <v>98</v>
      </c>
      <c r="AU1420" s="13"/>
      <c r="AV1420" s="13"/>
      <c r="AW1420" s="13"/>
      <c r="AX1420" s="13">
        <v>2021</v>
      </c>
      <c r="AY1420" s="13"/>
      <c r="AZ1420" s="13"/>
      <c r="BA1420" s="13" t="s">
        <v>362</v>
      </c>
      <c r="BB1420" s="13"/>
      <c r="BC1420" s="13"/>
      <c r="BD1420" s="13">
        <v>11</v>
      </c>
      <c r="BE1420" s="13">
        <v>2023</v>
      </c>
      <c r="BF1420" s="13"/>
      <c r="BG1420" s="13" t="s">
        <v>99</v>
      </c>
      <c r="BH1420" s="13" t="s">
        <v>99</v>
      </c>
      <c r="BI1420" s="13"/>
      <c r="BJ1420" s="13">
        <v>5</v>
      </c>
      <c r="BK1420" s="13">
        <v>5</v>
      </c>
      <c r="BN1420" s="5">
        <f t="shared" si="39"/>
        <v>219.46902654867301</v>
      </c>
    </row>
    <row r="1421" spans="1:66" x14ac:dyDescent="0.35">
      <c r="A1421" s="13" t="s">
        <v>6157</v>
      </c>
      <c r="B1421" s="13" t="s">
        <v>313</v>
      </c>
      <c r="C1421" s="13" t="s">
        <v>84</v>
      </c>
      <c r="D1421" s="13" t="s">
        <v>6139</v>
      </c>
      <c r="E1421" s="13" t="s">
        <v>6140</v>
      </c>
      <c r="F1421" s="13" t="s">
        <v>221</v>
      </c>
      <c r="G1421" s="13" t="s">
        <v>6152</v>
      </c>
      <c r="H1421" s="13" t="s">
        <v>6100</v>
      </c>
      <c r="I1421" s="13"/>
      <c r="J1421" s="13"/>
      <c r="K1421" s="13">
        <v>1</v>
      </c>
      <c r="L1421" s="13">
        <v>1</v>
      </c>
      <c r="M1421" s="13">
        <v>0</v>
      </c>
      <c r="N1421" s="13" t="s">
        <v>224</v>
      </c>
      <c r="O1421" s="13">
        <v>219.46902654867301</v>
      </c>
      <c r="P1421" s="13">
        <v>0</v>
      </c>
      <c r="Q1421" s="13">
        <v>0</v>
      </c>
      <c r="R1421" s="13" t="s">
        <v>6153</v>
      </c>
      <c r="S1421" s="13" t="s">
        <v>6154</v>
      </c>
      <c r="T1421" s="13" t="s">
        <v>6143</v>
      </c>
      <c r="U1421" s="13"/>
      <c r="V1421" s="13" t="s">
        <v>992</v>
      </c>
      <c r="W1421" s="13" t="s">
        <v>992</v>
      </c>
      <c r="X1421" s="13"/>
      <c r="Y1421" s="13" t="s">
        <v>6155</v>
      </c>
      <c r="Z1421" s="13" t="s">
        <v>6156</v>
      </c>
      <c r="AA1421" s="13"/>
      <c r="AB1421" s="13" t="s">
        <v>221</v>
      </c>
      <c r="AC1421" s="13" t="s">
        <v>84</v>
      </c>
      <c r="AD1421" s="13" t="s">
        <v>216</v>
      </c>
      <c r="AE1421" s="13" t="s">
        <v>4786</v>
      </c>
      <c r="AF1421" s="13"/>
      <c r="AG1421" s="13"/>
      <c r="AH1421" s="13"/>
      <c r="AI1421" s="13"/>
      <c r="AJ1421" s="13"/>
      <c r="AK1421" s="13"/>
      <c r="AL1421" s="13" t="s">
        <v>415</v>
      </c>
      <c r="AM1421" s="13"/>
      <c r="AN1421" s="13"/>
      <c r="AO1421" s="13" t="s">
        <v>98</v>
      </c>
      <c r="AP1421" s="13" t="s">
        <v>98</v>
      </c>
      <c r="AQ1421" s="13"/>
      <c r="AR1421" s="13"/>
      <c r="AS1421" s="13"/>
      <c r="AT1421" s="13" t="s">
        <v>98</v>
      </c>
      <c r="AU1421" s="13"/>
      <c r="AV1421" s="13"/>
      <c r="AW1421" s="13"/>
      <c r="AX1421" s="13">
        <v>2021</v>
      </c>
      <c r="AY1421" s="13"/>
      <c r="AZ1421" s="13"/>
      <c r="BA1421" s="13" t="s">
        <v>362</v>
      </c>
      <c r="BB1421" s="13"/>
      <c r="BC1421" s="13"/>
      <c r="BD1421" s="13">
        <v>11</v>
      </c>
      <c r="BE1421" s="13">
        <v>2023</v>
      </c>
      <c r="BF1421" s="13"/>
      <c r="BG1421" s="13" t="s">
        <v>99</v>
      </c>
      <c r="BH1421" s="13" t="s">
        <v>99</v>
      </c>
      <c r="BI1421" s="13"/>
      <c r="BJ1421" s="13">
        <v>5</v>
      </c>
      <c r="BK1421" s="13">
        <v>5</v>
      </c>
      <c r="BN1421" s="5">
        <f t="shared" si="39"/>
        <v>219.46902654867301</v>
      </c>
    </row>
    <row r="1422" spans="1:66" x14ac:dyDescent="0.35">
      <c r="A1422" s="13" t="s">
        <v>6158</v>
      </c>
      <c r="B1422" s="13" t="s">
        <v>313</v>
      </c>
      <c r="C1422" s="13" t="s">
        <v>84</v>
      </c>
      <c r="D1422" s="13" t="s">
        <v>6139</v>
      </c>
      <c r="E1422" s="13" t="s">
        <v>6140</v>
      </c>
      <c r="F1422" s="13" t="s">
        <v>221</v>
      </c>
      <c r="G1422" s="13" t="s">
        <v>6152</v>
      </c>
      <c r="H1422" s="13" t="s">
        <v>6100</v>
      </c>
      <c r="I1422" s="13"/>
      <c r="J1422" s="13"/>
      <c r="K1422" s="13">
        <v>1</v>
      </c>
      <c r="L1422" s="13">
        <v>1</v>
      </c>
      <c r="M1422" s="13">
        <v>0</v>
      </c>
      <c r="N1422" s="13" t="s">
        <v>224</v>
      </c>
      <c r="O1422" s="13">
        <v>219.46902654867301</v>
      </c>
      <c r="P1422" s="13">
        <v>0</v>
      </c>
      <c r="Q1422" s="13">
        <v>0</v>
      </c>
      <c r="R1422" s="13" t="s">
        <v>6153</v>
      </c>
      <c r="S1422" s="13" t="s">
        <v>6154</v>
      </c>
      <c r="T1422" s="13" t="s">
        <v>6143</v>
      </c>
      <c r="U1422" s="13"/>
      <c r="V1422" s="13" t="s">
        <v>992</v>
      </c>
      <c r="W1422" s="13" t="s">
        <v>992</v>
      </c>
      <c r="X1422" s="13"/>
      <c r="Y1422" s="13" t="s">
        <v>6155</v>
      </c>
      <c r="Z1422" s="13" t="s">
        <v>6156</v>
      </c>
      <c r="AA1422" s="13"/>
      <c r="AB1422" s="13" t="s">
        <v>221</v>
      </c>
      <c r="AC1422" s="13" t="s">
        <v>84</v>
      </c>
      <c r="AD1422" s="13" t="s">
        <v>216</v>
      </c>
      <c r="AE1422" s="13" t="s">
        <v>4786</v>
      </c>
      <c r="AF1422" s="13"/>
      <c r="AG1422" s="13"/>
      <c r="AH1422" s="13"/>
      <c r="AI1422" s="13"/>
      <c r="AJ1422" s="13"/>
      <c r="AK1422" s="13"/>
      <c r="AL1422" s="13" t="s">
        <v>415</v>
      </c>
      <c r="AM1422" s="13"/>
      <c r="AN1422" s="13"/>
      <c r="AO1422" s="13" t="s">
        <v>98</v>
      </c>
      <c r="AP1422" s="13" t="s">
        <v>98</v>
      </c>
      <c r="AQ1422" s="13"/>
      <c r="AR1422" s="13"/>
      <c r="AS1422" s="13"/>
      <c r="AT1422" s="13" t="s">
        <v>98</v>
      </c>
      <c r="AU1422" s="13"/>
      <c r="AV1422" s="13"/>
      <c r="AW1422" s="13"/>
      <c r="AX1422" s="13">
        <v>2021</v>
      </c>
      <c r="AY1422" s="13"/>
      <c r="AZ1422" s="13"/>
      <c r="BA1422" s="13" t="s">
        <v>362</v>
      </c>
      <c r="BB1422" s="13"/>
      <c r="BC1422" s="13"/>
      <c r="BD1422" s="13">
        <v>11</v>
      </c>
      <c r="BE1422" s="13">
        <v>2023</v>
      </c>
      <c r="BF1422" s="13"/>
      <c r="BG1422" s="13" t="s">
        <v>99</v>
      </c>
      <c r="BH1422" s="13" t="s">
        <v>99</v>
      </c>
      <c r="BI1422" s="13"/>
      <c r="BJ1422" s="13">
        <v>5</v>
      </c>
      <c r="BK1422" s="13">
        <v>5</v>
      </c>
      <c r="BN1422" s="5">
        <f t="shared" si="39"/>
        <v>219.46902654867301</v>
      </c>
    </row>
    <row r="1423" spans="1:66" x14ac:dyDescent="0.35">
      <c r="A1423" s="13" t="s">
        <v>6159</v>
      </c>
      <c r="B1423" s="13" t="s">
        <v>313</v>
      </c>
      <c r="C1423" s="13" t="s">
        <v>84</v>
      </c>
      <c r="D1423" s="13" t="s">
        <v>6139</v>
      </c>
      <c r="E1423" s="13" t="s">
        <v>6140</v>
      </c>
      <c r="F1423" s="13" t="s">
        <v>221</v>
      </c>
      <c r="G1423" s="13" t="s">
        <v>6152</v>
      </c>
      <c r="H1423" s="13" t="s">
        <v>6100</v>
      </c>
      <c r="I1423" s="13"/>
      <c r="J1423" s="13"/>
      <c r="K1423" s="13">
        <v>1</v>
      </c>
      <c r="L1423" s="13">
        <v>1</v>
      </c>
      <c r="M1423" s="13">
        <v>0</v>
      </c>
      <c r="N1423" s="13" t="s">
        <v>224</v>
      </c>
      <c r="O1423" s="13">
        <v>219.46902654867301</v>
      </c>
      <c r="P1423" s="13">
        <v>0</v>
      </c>
      <c r="Q1423" s="13">
        <v>0</v>
      </c>
      <c r="R1423" s="13" t="s">
        <v>6153</v>
      </c>
      <c r="S1423" s="13" t="s">
        <v>6154</v>
      </c>
      <c r="T1423" s="13" t="s">
        <v>6143</v>
      </c>
      <c r="U1423" s="13"/>
      <c r="V1423" s="13" t="s">
        <v>992</v>
      </c>
      <c r="W1423" s="13" t="s">
        <v>992</v>
      </c>
      <c r="X1423" s="13"/>
      <c r="Y1423" s="13" t="s">
        <v>6155</v>
      </c>
      <c r="Z1423" s="13" t="s">
        <v>6156</v>
      </c>
      <c r="AA1423" s="13"/>
      <c r="AB1423" s="13" t="s">
        <v>221</v>
      </c>
      <c r="AC1423" s="13" t="s">
        <v>84</v>
      </c>
      <c r="AD1423" s="13" t="s">
        <v>216</v>
      </c>
      <c r="AE1423" s="13" t="s">
        <v>4786</v>
      </c>
      <c r="AF1423" s="13"/>
      <c r="AG1423" s="13"/>
      <c r="AH1423" s="13"/>
      <c r="AI1423" s="13"/>
      <c r="AJ1423" s="13"/>
      <c r="AK1423" s="13"/>
      <c r="AL1423" s="13" t="s">
        <v>415</v>
      </c>
      <c r="AM1423" s="13"/>
      <c r="AN1423" s="13"/>
      <c r="AO1423" s="13" t="s">
        <v>98</v>
      </c>
      <c r="AP1423" s="13" t="s">
        <v>98</v>
      </c>
      <c r="AQ1423" s="13"/>
      <c r="AR1423" s="13"/>
      <c r="AS1423" s="13"/>
      <c r="AT1423" s="13" t="s">
        <v>98</v>
      </c>
      <c r="AU1423" s="13"/>
      <c r="AV1423" s="13"/>
      <c r="AW1423" s="13"/>
      <c r="AX1423" s="13">
        <v>2021</v>
      </c>
      <c r="AY1423" s="13"/>
      <c r="AZ1423" s="13"/>
      <c r="BA1423" s="13" t="s">
        <v>362</v>
      </c>
      <c r="BB1423" s="13"/>
      <c r="BC1423" s="13"/>
      <c r="BD1423" s="13">
        <v>11</v>
      </c>
      <c r="BE1423" s="13">
        <v>2023</v>
      </c>
      <c r="BF1423" s="13"/>
      <c r="BG1423" s="13" t="s">
        <v>99</v>
      </c>
      <c r="BH1423" s="13" t="s">
        <v>99</v>
      </c>
      <c r="BI1423" s="13"/>
      <c r="BJ1423" s="13">
        <v>5</v>
      </c>
      <c r="BK1423" s="13">
        <v>5</v>
      </c>
      <c r="BN1423" s="5">
        <f t="shared" si="39"/>
        <v>219.46902654867301</v>
      </c>
    </row>
    <row r="1424" spans="1:66" x14ac:dyDescent="0.35">
      <c r="A1424" s="13" t="s">
        <v>6160</v>
      </c>
      <c r="B1424" s="13" t="s">
        <v>313</v>
      </c>
      <c r="C1424" s="13" t="s">
        <v>84</v>
      </c>
      <c r="D1424" s="13" t="s">
        <v>6139</v>
      </c>
      <c r="E1424" s="13" t="s">
        <v>6140</v>
      </c>
      <c r="F1424" s="13" t="s">
        <v>221</v>
      </c>
      <c r="G1424" s="13" t="s">
        <v>6152</v>
      </c>
      <c r="H1424" s="13" t="s">
        <v>6100</v>
      </c>
      <c r="I1424" s="13"/>
      <c r="J1424" s="13"/>
      <c r="K1424" s="13">
        <v>1</v>
      </c>
      <c r="L1424" s="13">
        <v>1</v>
      </c>
      <c r="M1424" s="13">
        <v>0</v>
      </c>
      <c r="N1424" s="13" t="s">
        <v>224</v>
      </c>
      <c r="O1424" s="13">
        <v>219.46902654867301</v>
      </c>
      <c r="P1424" s="13">
        <v>0</v>
      </c>
      <c r="Q1424" s="13">
        <v>0</v>
      </c>
      <c r="R1424" s="13" t="s">
        <v>6153</v>
      </c>
      <c r="S1424" s="13" t="s">
        <v>6154</v>
      </c>
      <c r="T1424" s="13" t="s">
        <v>6143</v>
      </c>
      <c r="U1424" s="13"/>
      <c r="V1424" s="13" t="s">
        <v>992</v>
      </c>
      <c r="W1424" s="13" t="s">
        <v>992</v>
      </c>
      <c r="X1424" s="13"/>
      <c r="Y1424" s="13" t="s">
        <v>6155</v>
      </c>
      <c r="Z1424" s="13" t="s">
        <v>6156</v>
      </c>
      <c r="AA1424" s="13"/>
      <c r="AB1424" s="13" t="s">
        <v>221</v>
      </c>
      <c r="AC1424" s="13" t="s">
        <v>84</v>
      </c>
      <c r="AD1424" s="13" t="s">
        <v>216</v>
      </c>
      <c r="AE1424" s="13" t="s">
        <v>4786</v>
      </c>
      <c r="AF1424" s="13"/>
      <c r="AG1424" s="13"/>
      <c r="AH1424" s="13"/>
      <c r="AI1424" s="13"/>
      <c r="AJ1424" s="13"/>
      <c r="AK1424" s="13"/>
      <c r="AL1424" s="13" t="s">
        <v>415</v>
      </c>
      <c r="AM1424" s="13"/>
      <c r="AN1424" s="13"/>
      <c r="AO1424" s="13" t="s">
        <v>98</v>
      </c>
      <c r="AP1424" s="13" t="s">
        <v>98</v>
      </c>
      <c r="AQ1424" s="13"/>
      <c r="AR1424" s="13"/>
      <c r="AS1424" s="13"/>
      <c r="AT1424" s="13" t="s">
        <v>98</v>
      </c>
      <c r="AU1424" s="13"/>
      <c r="AV1424" s="13"/>
      <c r="AW1424" s="13"/>
      <c r="AX1424" s="13">
        <v>2021</v>
      </c>
      <c r="AY1424" s="13"/>
      <c r="AZ1424" s="13"/>
      <c r="BA1424" s="13" t="s">
        <v>362</v>
      </c>
      <c r="BB1424" s="13"/>
      <c r="BC1424" s="13"/>
      <c r="BD1424" s="13">
        <v>11</v>
      </c>
      <c r="BE1424" s="13">
        <v>2023</v>
      </c>
      <c r="BF1424" s="13"/>
      <c r="BG1424" s="13" t="s">
        <v>99</v>
      </c>
      <c r="BH1424" s="13" t="s">
        <v>99</v>
      </c>
      <c r="BI1424" s="13"/>
      <c r="BJ1424" s="13">
        <v>5</v>
      </c>
      <c r="BK1424" s="13">
        <v>5</v>
      </c>
      <c r="BN1424" s="5">
        <f t="shared" si="39"/>
        <v>219.46902654867301</v>
      </c>
    </row>
    <row r="1425" spans="1:66" x14ac:dyDescent="0.35">
      <c r="A1425" s="13" t="s">
        <v>6161</v>
      </c>
      <c r="B1425" s="13" t="s">
        <v>313</v>
      </c>
      <c r="C1425" s="13" t="s">
        <v>84</v>
      </c>
      <c r="D1425" s="13" t="s">
        <v>6139</v>
      </c>
      <c r="E1425" s="13" t="s">
        <v>6140</v>
      </c>
      <c r="F1425" s="13" t="s">
        <v>221</v>
      </c>
      <c r="G1425" s="13" t="s">
        <v>6152</v>
      </c>
      <c r="H1425" s="13" t="s">
        <v>6100</v>
      </c>
      <c r="I1425" s="13"/>
      <c r="J1425" s="13"/>
      <c r="K1425" s="13">
        <v>1</v>
      </c>
      <c r="L1425" s="13">
        <v>1</v>
      </c>
      <c r="M1425" s="13">
        <v>0</v>
      </c>
      <c r="N1425" s="13" t="s">
        <v>224</v>
      </c>
      <c r="O1425" s="13">
        <v>219.46902654867301</v>
      </c>
      <c r="P1425" s="13">
        <v>0</v>
      </c>
      <c r="Q1425" s="13">
        <v>0</v>
      </c>
      <c r="R1425" s="13" t="s">
        <v>6153</v>
      </c>
      <c r="S1425" s="13"/>
      <c r="T1425" s="13" t="s">
        <v>6143</v>
      </c>
      <c r="U1425" s="13"/>
      <c r="V1425" s="13" t="s">
        <v>992</v>
      </c>
      <c r="W1425" s="13" t="s">
        <v>992</v>
      </c>
      <c r="X1425" s="13"/>
      <c r="Y1425" s="13" t="s">
        <v>6155</v>
      </c>
      <c r="Z1425" s="13" t="s">
        <v>6156</v>
      </c>
      <c r="AA1425" s="13"/>
      <c r="AB1425" s="13" t="s">
        <v>221</v>
      </c>
      <c r="AC1425" s="13" t="s">
        <v>84</v>
      </c>
      <c r="AD1425" s="13" t="s">
        <v>216</v>
      </c>
      <c r="AE1425" s="13" t="s">
        <v>4786</v>
      </c>
      <c r="AF1425" s="13"/>
      <c r="AG1425" s="13"/>
      <c r="AH1425" s="13"/>
      <c r="AI1425" s="13"/>
      <c r="AJ1425" s="13"/>
      <c r="AK1425" s="13"/>
      <c r="AL1425" s="13" t="s">
        <v>415</v>
      </c>
      <c r="AM1425" s="13"/>
      <c r="AN1425" s="13"/>
      <c r="AO1425" s="13" t="s">
        <v>98</v>
      </c>
      <c r="AP1425" s="13" t="s">
        <v>98</v>
      </c>
      <c r="AQ1425" s="13"/>
      <c r="AR1425" s="13"/>
      <c r="AS1425" s="13"/>
      <c r="AT1425" s="13" t="s">
        <v>98</v>
      </c>
      <c r="AU1425" s="13"/>
      <c r="AV1425" s="13"/>
      <c r="AW1425" s="13"/>
      <c r="AX1425" s="13">
        <v>2021</v>
      </c>
      <c r="AY1425" s="13"/>
      <c r="AZ1425" s="13"/>
      <c r="BA1425" s="13" t="s">
        <v>362</v>
      </c>
      <c r="BB1425" s="13"/>
      <c r="BC1425" s="13"/>
      <c r="BD1425" s="13">
        <v>11</v>
      </c>
      <c r="BE1425" s="13">
        <v>2023</v>
      </c>
      <c r="BF1425" s="13"/>
      <c r="BG1425" s="13" t="s">
        <v>99</v>
      </c>
      <c r="BH1425" s="13" t="s">
        <v>99</v>
      </c>
      <c r="BI1425" s="13"/>
      <c r="BJ1425" s="13">
        <v>5</v>
      </c>
      <c r="BK1425" s="13">
        <v>5</v>
      </c>
      <c r="BN1425" s="5">
        <f t="shared" si="39"/>
        <v>219.46902654867301</v>
      </c>
    </row>
    <row r="1426" spans="1:66" x14ac:dyDescent="0.35">
      <c r="A1426" s="13" t="s">
        <v>6162</v>
      </c>
      <c r="B1426" s="13" t="s">
        <v>313</v>
      </c>
      <c r="C1426" s="13" t="s">
        <v>84</v>
      </c>
      <c r="D1426" s="13" t="s">
        <v>6163</v>
      </c>
      <c r="E1426" s="13" t="s">
        <v>6164</v>
      </c>
      <c r="F1426" s="13" t="s">
        <v>221</v>
      </c>
      <c r="G1426" s="13" t="s">
        <v>6165</v>
      </c>
      <c r="H1426" s="13" t="s">
        <v>6166</v>
      </c>
      <c r="I1426" s="13"/>
      <c r="J1426" s="13"/>
      <c r="K1426" s="13">
        <v>1</v>
      </c>
      <c r="L1426" s="13">
        <v>1</v>
      </c>
      <c r="M1426" s="13">
        <v>0</v>
      </c>
      <c r="N1426" s="13" t="s">
        <v>90</v>
      </c>
      <c r="O1426" s="13">
        <v>194.69026548672599</v>
      </c>
      <c r="P1426" s="13">
        <v>0</v>
      </c>
      <c r="Q1426" s="13">
        <v>0</v>
      </c>
      <c r="R1426" s="13" t="s">
        <v>6167</v>
      </c>
      <c r="S1426" s="13" t="s">
        <v>5079</v>
      </c>
      <c r="T1426" s="13" t="s">
        <v>6168</v>
      </c>
      <c r="U1426" s="13" t="s">
        <v>6169</v>
      </c>
      <c r="V1426" s="13"/>
      <c r="W1426" s="13"/>
      <c r="X1426" s="13"/>
      <c r="Y1426" s="13" t="s">
        <v>6170</v>
      </c>
      <c r="Z1426" s="13" t="s">
        <v>6171</v>
      </c>
      <c r="AA1426" s="13"/>
      <c r="AB1426" s="13" t="s">
        <v>221</v>
      </c>
      <c r="AC1426" s="13" t="s">
        <v>84</v>
      </c>
      <c r="AD1426" s="13" t="s">
        <v>216</v>
      </c>
      <c r="AE1426" s="13"/>
      <c r="AF1426" s="13"/>
      <c r="AG1426" s="13"/>
      <c r="AH1426" s="13"/>
      <c r="AI1426" s="13"/>
      <c r="AJ1426" s="13"/>
      <c r="AK1426" s="13" t="s">
        <v>4688</v>
      </c>
      <c r="AL1426" s="13" t="s">
        <v>4727</v>
      </c>
      <c r="AM1426" s="13" t="s">
        <v>6172</v>
      </c>
      <c r="AN1426" s="13" t="s">
        <v>6173</v>
      </c>
      <c r="AO1426" s="13" t="s">
        <v>98</v>
      </c>
      <c r="AP1426" s="13" t="s">
        <v>98</v>
      </c>
      <c r="AQ1426" s="13"/>
      <c r="AR1426" s="13"/>
      <c r="AS1426" s="13"/>
      <c r="AT1426" s="13" t="s">
        <v>98</v>
      </c>
      <c r="AU1426" s="13"/>
      <c r="AV1426" s="13"/>
      <c r="AW1426" s="13"/>
      <c r="AX1426" s="13">
        <v>2022</v>
      </c>
      <c r="AY1426" s="13"/>
      <c r="AZ1426" s="13"/>
      <c r="BA1426" s="13" t="s">
        <v>362</v>
      </c>
      <c r="BB1426" s="13"/>
      <c r="BC1426" s="13"/>
      <c r="BD1426" s="13">
        <v>11</v>
      </c>
      <c r="BE1426" s="13"/>
      <c r="BF1426" s="13" t="s">
        <v>99</v>
      </c>
      <c r="BG1426" s="13" t="s">
        <v>361</v>
      </c>
      <c r="BH1426" s="13"/>
      <c r="BI1426" s="13">
        <v>6</v>
      </c>
      <c r="BJ1426" s="13">
        <v>7</v>
      </c>
      <c r="BK1426" s="13"/>
      <c r="BN1426" s="5">
        <f t="shared" si="39"/>
        <v>194.69026548672599</v>
      </c>
    </row>
    <row r="1427" spans="1:66" x14ac:dyDescent="0.35">
      <c r="A1427" s="13" t="s">
        <v>6174</v>
      </c>
      <c r="B1427" s="13" t="s">
        <v>313</v>
      </c>
      <c r="C1427" s="13" t="s">
        <v>84</v>
      </c>
      <c r="D1427" s="13" t="s">
        <v>6163</v>
      </c>
      <c r="E1427" s="13" t="s">
        <v>6164</v>
      </c>
      <c r="F1427" s="13" t="s">
        <v>221</v>
      </c>
      <c r="G1427" s="13" t="s">
        <v>6165</v>
      </c>
      <c r="H1427" s="13" t="s">
        <v>6166</v>
      </c>
      <c r="I1427" s="13"/>
      <c r="J1427" s="13"/>
      <c r="K1427" s="13">
        <v>1</v>
      </c>
      <c r="L1427" s="13">
        <v>1</v>
      </c>
      <c r="M1427" s="13">
        <v>0</v>
      </c>
      <c r="N1427" s="13" t="s">
        <v>90</v>
      </c>
      <c r="O1427" s="13">
        <v>194.69026548672599</v>
      </c>
      <c r="P1427" s="13">
        <v>0</v>
      </c>
      <c r="Q1427" s="13">
        <v>0</v>
      </c>
      <c r="R1427" s="13" t="s">
        <v>6175</v>
      </c>
      <c r="S1427" s="13" t="s">
        <v>5079</v>
      </c>
      <c r="T1427" s="13" t="s">
        <v>5000</v>
      </c>
      <c r="U1427" s="13" t="s">
        <v>6176</v>
      </c>
      <c r="V1427" s="13"/>
      <c r="W1427" s="13"/>
      <c r="X1427" s="13"/>
      <c r="Y1427" s="13" t="s">
        <v>6170</v>
      </c>
      <c r="Z1427" s="13" t="s">
        <v>6171</v>
      </c>
      <c r="AA1427" s="13"/>
      <c r="AB1427" s="13" t="s">
        <v>221</v>
      </c>
      <c r="AC1427" s="13" t="s">
        <v>84</v>
      </c>
      <c r="AD1427" s="13" t="s">
        <v>216</v>
      </c>
      <c r="AE1427" s="13"/>
      <c r="AF1427" s="13"/>
      <c r="AG1427" s="13"/>
      <c r="AH1427" s="13"/>
      <c r="AI1427" s="13"/>
      <c r="AJ1427" s="13"/>
      <c r="AK1427" s="13" t="s">
        <v>4688</v>
      </c>
      <c r="AL1427" s="13" t="s">
        <v>4727</v>
      </c>
      <c r="AM1427" s="13" t="s">
        <v>6172</v>
      </c>
      <c r="AN1427" s="13" t="s">
        <v>6173</v>
      </c>
      <c r="AO1427" s="13" t="s">
        <v>98</v>
      </c>
      <c r="AP1427" s="13" t="s">
        <v>98</v>
      </c>
      <c r="AQ1427" s="13"/>
      <c r="AR1427" s="13"/>
      <c r="AS1427" s="13"/>
      <c r="AT1427" s="13" t="s">
        <v>98</v>
      </c>
      <c r="AU1427" s="13"/>
      <c r="AV1427" s="13"/>
      <c r="AW1427" s="13"/>
      <c r="AX1427" s="13">
        <v>2022</v>
      </c>
      <c r="AY1427" s="13"/>
      <c r="AZ1427" s="13"/>
      <c r="BA1427" s="13" t="s">
        <v>361</v>
      </c>
      <c r="BB1427" s="13"/>
      <c r="BC1427" s="13"/>
      <c r="BD1427" s="13">
        <v>8</v>
      </c>
      <c r="BE1427" s="13"/>
      <c r="BF1427" s="13" t="s">
        <v>99</v>
      </c>
      <c r="BG1427" s="13" t="s">
        <v>361</v>
      </c>
      <c r="BH1427" s="13"/>
      <c r="BI1427" s="13">
        <v>6</v>
      </c>
      <c r="BJ1427" s="13">
        <v>7</v>
      </c>
      <c r="BK1427" s="13"/>
      <c r="BN1427" s="5">
        <f t="shared" si="39"/>
        <v>194.69026548672599</v>
      </c>
    </row>
    <row r="1428" spans="1:66" x14ac:dyDescent="0.35">
      <c r="A1428" s="13" t="s">
        <v>6177</v>
      </c>
      <c r="B1428" s="13" t="s">
        <v>313</v>
      </c>
      <c r="C1428" s="13" t="s">
        <v>84</v>
      </c>
      <c r="D1428" s="13" t="s">
        <v>6163</v>
      </c>
      <c r="E1428" s="13" t="s">
        <v>6164</v>
      </c>
      <c r="F1428" s="13" t="s">
        <v>221</v>
      </c>
      <c r="G1428" s="13" t="s">
        <v>6165</v>
      </c>
      <c r="H1428" s="13" t="s">
        <v>6166</v>
      </c>
      <c r="I1428" s="13"/>
      <c r="J1428" s="13"/>
      <c r="K1428" s="13">
        <v>1</v>
      </c>
      <c r="L1428" s="13">
        <v>1</v>
      </c>
      <c r="M1428" s="13">
        <v>0</v>
      </c>
      <c r="N1428" s="13" t="s">
        <v>90</v>
      </c>
      <c r="O1428" s="13">
        <v>194.69026548672599</v>
      </c>
      <c r="P1428" s="13">
        <v>0</v>
      </c>
      <c r="Q1428" s="13">
        <v>0</v>
      </c>
      <c r="R1428" s="13" t="s">
        <v>6178</v>
      </c>
      <c r="S1428" s="13" t="s">
        <v>5079</v>
      </c>
      <c r="T1428" s="13" t="s">
        <v>5000</v>
      </c>
      <c r="U1428" s="13" t="s">
        <v>6179</v>
      </c>
      <c r="V1428" s="13"/>
      <c r="W1428" s="13"/>
      <c r="X1428" s="13"/>
      <c r="Y1428" s="13" t="s">
        <v>6170</v>
      </c>
      <c r="Z1428" s="13" t="s">
        <v>6171</v>
      </c>
      <c r="AA1428" s="13"/>
      <c r="AB1428" s="13" t="s">
        <v>221</v>
      </c>
      <c r="AC1428" s="13" t="s">
        <v>84</v>
      </c>
      <c r="AD1428" s="13" t="s">
        <v>216</v>
      </c>
      <c r="AE1428" s="13"/>
      <c r="AF1428" s="13"/>
      <c r="AG1428" s="13"/>
      <c r="AH1428" s="13"/>
      <c r="AI1428" s="13"/>
      <c r="AJ1428" s="13"/>
      <c r="AK1428" s="13" t="s">
        <v>4688</v>
      </c>
      <c r="AL1428" s="13" t="s">
        <v>4727</v>
      </c>
      <c r="AM1428" s="13" t="s">
        <v>6172</v>
      </c>
      <c r="AN1428" s="13" t="s">
        <v>6173</v>
      </c>
      <c r="AO1428" s="13" t="s">
        <v>98</v>
      </c>
      <c r="AP1428" s="13" t="s">
        <v>98</v>
      </c>
      <c r="AQ1428" s="13"/>
      <c r="AR1428" s="13"/>
      <c r="AS1428" s="13"/>
      <c r="AT1428" s="13" t="s">
        <v>98</v>
      </c>
      <c r="AU1428" s="13"/>
      <c r="AV1428" s="13"/>
      <c r="AW1428" s="13"/>
      <c r="AX1428" s="13">
        <v>2022</v>
      </c>
      <c r="AY1428" s="13"/>
      <c r="AZ1428" s="13"/>
      <c r="BA1428" s="13" t="s">
        <v>361</v>
      </c>
      <c r="BB1428" s="13"/>
      <c r="BC1428" s="13"/>
      <c r="BD1428" s="13">
        <v>8</v>
      </c>
      <c r="BE1428" s="13"/>
      <c r="BF1428" s="13" t="s">
        <v>99</v>
      </c>
      <c r="BG1428" s="13" t="s">
        <v>361</v>
      </c>
      <c r="BH1428" s="13"/>
      <c r="BI1428" s="13">
        <v>6</v>
      </c>
      <c r="BJ1428" s="13">
        <v>7</v>
      </c>
      <c r="BK1428" s="13"/>
      <c r="BN1428" s="5">
        <f t="shared" si="39"/>
        <v>194.69026548672599</v>
      </c>
    </row>
    <row r="1429" spans="1:66" x14ac:dyDescent="0.35">
      <c r="A1429" s="13" t="s">
        <v>6180</v>
      </c>
      <c r="B1429" s="13" t="s">
        <v>313</v>
      </c>
      <c r="C1429" s="13" t="s">
        <v>84</v>
      </c>
      <c r="D1429" s="13" t="s">
        <v>6163</v>
      </c>
      <c r="E1429" s="13" t="s">
        <v>6164</v>
      </c>
      <c r="F1429" s="13" t="s">
        <v>221</v>
      </c>
      <c r="G1429" s="13" t="s">
        <v>6181</v>
      </c>
      <c r="H1429" s="13" t="s">
        <v>6182</v>
      </c>
      <c r="I1429" s="13"/>
      <c r="J1429" s="13"/>
      <c r="K1429" s="13">
        <v>1</v>
      </c>
      <c r="L1429" s="13">
        <v>1</v>
      </c>
      <c r="M1429" s="13">
        <v>0</v>
      </c>
      <c r="N1429" s="13" t="s">
        <v>90</v>
      </c>
      <c r="O1429" s="13">
        <v>194.69026548672599</v>
      </c>
      <c r="P1429" s="13">
        <v>0</v>
      </c>
      <c r="Q1429" s="13">
        <v>0</v>
      </c>
      <c r="R1429" s="13" t="s">
        <v>6183</v>
      </c>
      <c r="S1429" s="13" t="s">
        <v>5079</v>
      </c>
      <c r="T1429" s="13" t="s">
        <v>5000</v>
      </c>
      <c r="U1429" s="13" t="s">
        <v>6184</v>
      </c>
      <c r="V1429" s="13"/>
      <c r="W1429" s="13"/>
      <c r="X1429" s="13"/>
      <c r="Y1429" s="13" t="s">
        <v>6185</v>
      </c>
      <c r="Z1429" s="13" t="s">
        <v>6186</v>
      </c>
      <c r="AA1429" s="13"/>
      <c r="AB1429" s="13" t="s">
        <v>221</v>
      </c>
      <c r="AC1429" s="13" t="s">
        <v>84</v>
      </c>
      <c r="AD1429" s="13" t="s">
        <v>216</v>
      </c>
      <c r="AE1429" s="13"/>
      <c r="AF1429" s="13"/>
      <c r="AG1429" s="13"/>
      <c r="AH1429" s="13"/>
      <c r="AI1429" s="13"/>
      <c r="AJ1429" s="13"/>
      <c r="AK1429" s="13" t="s">
        <v>4688</v>
      </c>
      <c r="AL1429" s="13" t="s">
        <v>4727</v>
      </c>
      <c r="AM1429" s="13"/>
      <c r="AN1429" s="13" t="s">
        <v>6187</v>
      </c>
      <c r="AO1429" s="13" t="s">
        <v>98</v>
      </c>
      <c r="AP1429" s="13" t="s">
        <v>98</v>
      </c>
      <c r="AQ1429" s="13"/>
      <c r="AR1429" s="13"/>
      <c r="AS1429" s="13"/>
      <c r="AT1429" s="13" t="s">
        <v>98</v>
      </c>
      <c r="AU1429" s="13"/>
      <c r="AV1429" s="13"/>
      <c r="AW1429" s="13"/>
      <c r="AX1429" s="13">
        <v>2022</v>
      </c>
      <c r="AY1429" s="13"/>
      <c r="AZ1429" s="13"/>
      <c r="BA1429" s="13" t="s">
        <v>361</v>
      </c>
      <c r="BB1429" s="13"/>
      <c r="BC1429" s="13"/>
      <c r="BD1429" s="13">
        <v>8</v>
      </c>
      <c r="BE1429" s="13"/>
      <c r="BF1429" s="13" t="s">
        <v>99</v>
      </c>
      <c r="BG1429" s="13" t="s">
        <v>361</v>
      </c>
      <c r="BH1429" s="13"/>
      <c r="BI1429" s="13">
        <v>6</v>
      </c>
      <c r="BJ1429" s="13">
        <v>7</v>
      </c>
      <c r="BK1429" s="13"/>
      <c r="BN1429" s="5">
        <f t="shared" si="39"/>
        <v>194.69026548672599</v>
      </c>
    </row>
    <row r="1430" spans="1:66" x14ac:dyDescent="0.35">
      <c r="A1430" s="13" t="s">
        <v>6188</v>
      </c>
      <c r="B1430" s="13" t="s">
        <v>313</v>
      </c>
      <c r="C1430" s="13" t="s">
        <v>84</v>
      </c>
      <c r="D1430" s="13" t="s">
        <v>6163</v>
      </c>
      <c r="E1430" s="13" t="s">
        <v>6164</v>
      </c>
      <c r="F1430" s="13" t="s">
        <v>221</v>
      </c>
      <c r="G1430" s="13" t="s">
        <v>6181</v>
      </c>
      <c r="H1430" s="13" t="s">
        <v>6182</v>
      </c>
      <c r="I1430" s="13"/>
      <c r="J1430" s="13"/>
      <c r="K1430" s="13">
        <v>1</v>
      </c>
      <c r="L1430" s="13">
        <v>1</v>
      </c>
      <c r="M1430" s="13">
        <v>0</v>
      </c>
      <c r="N1430" s="13" t="s">
        <v>90</v>
      </c>
      <c r="O1430" s="13">
        <v>194.69026548672599</v>
      </c>
      <c r="P1430" s="13">
        <v>0</v>
      </c>
      <c r="Q1430" s="13">
        <v>0</v>
      </c>
      <c r="R1430" s="13" t="s">
        <v>6189</v>
      </c>
      <c r="S1430" s="13" t="s">
        <v>6190</v>
      </c>
      <c r="T1430" s="13" t="s">
        <v>6168</v>
      </c>
      <c r="U1430" s="13" t="s">
        <v>6191</v>
      </c>
      <c r="V1430" s="13"/>
      <c r="W1430" s="13"/>
      <c r="X1430" s="13"/>
      <c r="Y1430" s="13" t="s">
        <v>6185</v>
      </c>
      <c r="Z1430" s="13" t="s">
        <v>6186</v>
      </c>
      <c r="AA1430" s="13"/>
      <c r="AB1430" s="13" t="s">
        <v>221</v>
      </c>
      <c r="AC1430" s="13" t="s">
        <v>84</v>
      </c>
      <c r="AD1430" s="13" t="s">
        <v>216</v>
      </c>
      <c r="AE1430" s="13"/>
      <c r="AF1430" s="13"/>
      <c r="AG1430" s="13"/>
      <c r="AH1430" s="13"/>
      <c r="AI1430" s="13"/>
      <c r="AJ1430" s="13"/>
      <c r="AK1430" s="13" t="s">
        <v>4688</v>
      </c>
      <c r="AL1430" s="13" t="s">
        <v>4727</v>
      </c>
      <c r="AM1430" s="13"/>
      <c r="AN1430" s="13" t="s">
        <v>6187</v>
      </c>
      <c r="AO1430" s="13" t="s">
        <v>98</v>
      </c>
      <c r="AP1430" s="13" t="s">
        <v>98</v>
      </c>
      <c r="AQ1430" s="13"/>
      <c r="AR1430" s="13"/>
      <c r="AS1430" s="13"/>
      <c r="AT1430" s="13" t="s">
        <v>98</v>
      </c>
      <c r="AU1430" s="13"/>
      <c r="AV1430" s="13"/>
      <c r="AW1430" s="13"/>
      <c r="AX1430" s="13">
        <v>2022</v>
      </c>
      <c r="AY1430" s="13"/>
      <c r="AZ1430" s="13"/>
      <c r="BA1430" s="13" t="s">
        <v>362</v>
      </c>
      <c r="BB1430" s="13"/>
      <c r="BC1430" s="13"/>
      <c r="BD1430" s="13">
        <v>11</v>
      </c>
      <c r="BE1430" s="13"/>
      <c r="BF1430" s="13" t="s">
        <v>99</v>
      </c>
      <c r="BG1430" s="13" t="s">
        <v>361</v>
      </c>
      <c r="BH1430" s="13"/>
      <c r="BI1430" s="13">
        <v>6</v>
      </c>
      <c r="BJ1430" s="13">
        <v>7</v>
      </c>
      <c r="BK1430" s="13"/>
      <c r="BN1430" s="5">
        <f t="shared" si="39"/>
        <v>194.69026548672599</v>
      </c>
    </row>
    <row r="1431" spans="1:66" x14ac:dyDescent="0.35">
      <c r="A1431" s="13" t="s">
        <v>6192</v>
      </c>
      <c r="B1431" s="13" t="s">
        <v>313</v>
      </c>
      <c r="C1431" s="13" t="s">
        <v>84</v>
      </c>
      <c r="D1431" s="13" t="s">
        <v>6163</v>
      </c>
      <c r="E1431" s="13" t="s">
        <v>6164</v>
      </c>
      <c r="F1431" s="13" t="s">
        <v>221</v>
      </c>
      <c r="G1431" s="13" t="s">
        <v>6181</v>
      </c>
      <c r="H1431" s="13" t="s">
        <v>6182</v>
      </c>
      <c r="I1431" s="13"/>
      <c r="J1431" s="13"/>
      <c r="K1431" s="13">
        <v>1</v>
      </c>
      <c r="L1431" s="13">
        <v>1</v>
      </c>
      <c r="M1431" s="13">
        <v>0</v>
      </c>
      <c r="N1431" s="13" t="s">
        <v>90</v>
      </c>
      <c r="O1431" s="13">
        <v>194.69026548672599</v>
      </c>
      <c r="P1431" s="13">
        <v>0</v>
      </c>
      <c r="Q1431" s="13">
        <v>0</v>
      </c>
      <c r="R1431" s="13" t="s">
        <v>6193</v>
      </c>
      <c r="S1431" s="13" t="s">
        <v>6190</v>
      </c>
      <c r="T1431" s="13" t="s">
        <v>6168</v>
      </c>
      <c r="U1431" s="13" t="s">
        <v>6194</v>
      </c>
      <c r="V1431" s="13"/>
      <c r="W1431" s="13"/>
      <c r="X1431" s="13"/>
      <c r="Y1431" s="13" t="s">
        <v>6185</v>
      </c>
      <c r="Z1431" s="13" t="s">
        <v>6186</v>
      </c>
      <c r="AA1431" s="13"/>
      <c r="AB1431" s="13" t="s">
        <v>221</v>
      </c>
      <c r="AC1431" s="13" t="s">
        <v>84</v>
      </c>
      <c r="AD1431" s="13" t="s">
        <v>216</v>
      </c>
      <c r="AE1431" s="13"/>
      <c r="AF1431" s="13"/>
      <c r="AG1431" s="13"/>
      <c r="AH1431" s="13"/>
      <c r="AI1431" s="13"/>
      <c r="AJ1431" s="13"/>
      <c r="AK1431" s="13" t="s">
        <v>4688</v>
      </c>
      <c r="AL1431" s="13" t="s">
        <v>4727</v>
      </c>
      <c r="AM1431" s="13"/>
      <c r="AN1431" s="13" t="s">
        <v>6187</v>
      </c>
      <c r="AO1431" s="13" t="s">
        <v>98</v>
      </c>
      <c r="AP1431" s="13" t="s">
        <v>98</v>
      </c>
      <c r="AQ1431" s="13"/>
      <c r="AR1431" s="13"/>
      <c r="AS1431" s="13"/>
      <c r="AT1431" s="13" t="s">
        <v>98</v>
      </c>
      <c r="AU1431" s="13"/>
      <c r="AV1431" s="13"/>
      <c r="AW1431" s="13"/>
      <c r="AX1431" s="13">
        <v>2022</v>
      </c>
      <c r="AY1431" s="13"/>
      <c r="AZ1431" s="13"/>
      <c r="BA1431" s="13" t="s">
        <v>362</v>
      </c>
      <c r="BB1431" s="13"/>
      <c r="BC1431" s="13"/>
      <c r="BD1431" s="13">
        <v>11</v>
      </c>
      <c r="BE1431" s="13"/>
      <c r="BF1431" s="13" t="s">
        <v>99</v>
      </c>
      <c r="BG1431" s="13" t="s">
        <v>361</v>
      </c>
      <c r="BH1431" s="13"/>
      <c r="BI1431" s="13">
        <v>6</v>
      </c>
      <c r="BJ1431" s="13">
        <v>7</v>
      </c>
      <c r="BK1431" s="13"/>
      <c r="BN1431" s="5">
        <f t="shared" si="39"/>
        <v>194.69026548672599</v>
      </c>
    </row>
    <row r="1432" spans="1:66" x14ac:dyDescent="0.35">
      <c r="A1432" s="13" t="s">
        <v>6195</v>
      </c>
      <c r="B1432" s="13" t="s">
        <v>313</v>
      </c>
      <c r="C1432" s="13" t="s">
        <v>84</v>
      </c>
      <c r="D1432" s="13" t="s">
        <v>6163</v>
      </c>
      <c r="E1432" s="13" t="s">
        <v>6164</v>
      </c>
      <c r="F1432" s="13" t="s">
        <v>221</v>
      </c>
      <c r="G1432" s="13" t="s">
        <v>6196</v>
      </c>
      <c r="H1432" s="13" t="s">
        <v>6197</v>
      </c>
      <c r="I1432" s="13"/>
      <c r="J1432" s="13"/>
      <c r="K1432" s="13">
        <v>1</v>
      </c>
      <c r="L1432" s="13">
        <v>0</v>
      </c>
      <c r="M1432" s="13">
        <v>1</v>
      </c>
      <c r="N1432" s="13" t="s">
        <v>154</v>
      </c>
      <c r="O1432" s="13">
        <v>194.69026548672599</v>
      </c>
      <c r="P1432" s="13">
        <v>0</v>
      </c>
      <c r="Q1432" s="13">
        <v>0</v>
      </c>
      <c r="R1432" s="13" t="s">
        <v>6198</v>
      </c>
      <c r="S1432" s="13" t="s">
        <v>6154</v>
      </c>
      <c r="T1432" s="13"/>
      <c r="U1432" s="13" t="s">
        <v>6199</v>
      </c>
      <c r="V1432" s="13"/>
      <c r="W1432" s="13"/>
      <c r="X1432" s="13"/>
      <c r="Y1432" s="13" t="s">
        <v>6200</v>
      </c>
      <c r="Z1432" s="13" t="s">
        <v>6201</v>
      </c>
      <c r="AA1432" s="13"/>
      <c r="AB1432" s="13" t="s">
        <v>221</v>
      </c>
      <c r="AC1432" s="13" t="s">
        <v>84</v>
      </c>
      <c r="AD1432" s="13" t="s">
        <v>216</v>
      </c>
      <c r="AE1432" s="13"/>
      <c r="AF1432" s="13"/>
      <c r="AG1432" s="13"/>
      <c r="AH1432" s="13"/>
      <c r="AI1432" s="13"/>
      <c r="AJ1432" s="13"/>
      <c r="AK1432" s="13" t="s">
        <v>4688</v>
      </c>
      <c r="AL1432" s="13" t="s">
        <v>4727</v>
      </c>
      <c r="AM1432" s="13"/>
      <c r="AN1432" s="13"/>
      <c r="AO1432" s="13" t="s">
        <v>157</v>
      </c>
      <c r="AP1432" s="13" t="s">
        <v>158</v>
      </c>
      <c r="AQ1432" s="13"/>
      <c r="AR1432" s="13"/>
      <c r="AS1432" s="13"/>
      <c r="AT1432" s="13" t="s">
        <v>6202</v>
      </c>
      <c r="AU1432" s="13"/>
      <c r="AV1432" s="13"/>
      <c r="AW1432" s="13"/>
      <c r="AX1432" s="13"/>
      <c r="AY1432" s="13"/>
      <c r="AZ1432" s="13"/>
      <c r="BA1432" s="13"/>
      <c r="BB1432" s="13"/>
      <c r="BC1432" s="13"/>
      <c r="BD1432" s="13"/>
      <c r="BE1432" s="13"/>
      <c r="BF1432" s="13" t="s">
        <v>99</v>
      </c>
      <c r="BG1432" s="13" t="s">
        <v>361</v>
      </c>
      <c r="BH1432" s="13"/>
      <c r="BI1432" s="13">
        <v>6</v>
      </c>
      <c r="BJ1432" s="13">
        <v>7</v>
      </c>
      <c r="BK1432" s="13"/>
      <c r="BN1432" s="5">
        <f t="shared" si="39"/>
        <v>194.69026548672599</v>
      </c>
    </row>
    <row r="1433" spans="1:66" x14ac:dyDescent="0.35">
      <c r="A1433" s="13" t="s">
        <v>6203</v>
      </c>
      <c r="B1433" s="13" t="s">
        <v>313</v>
      </c>
      <c r="C1433" s="13" t="s">
        <v>84</v>
      </c>
      <c r="D1433" s="13" t="s">
        <v>6163</v>
      </c>
      <c r="E1433" s="13" t="s">
        <v>6164</v>
      </c>
      <c r="F1433" s="13" t="s">
        <v>221</v>
      </c>
      <c r="G1433" s="13" t="s">
        <v>6196</v>
      </c>
      <c r="H1433" s="13" t="s">
        <v>6197</v>
      </c>
      <c r="I1433" s="13"/>
      <c r="J1433" s="13"/>
      <c r="K1433" s="13">
        <v>1</v>
      </c>
      <c r="L1433" s="13">
        <v>1</v>
      </c>
      <c r="M1433" s="13">
        <v>0</v>
      </c>
      <c r="N1433" s="13" t="s">
        <v>90</v>
      </c>
      <c r="O1433" s="13">
        <v>194.69026548672599</v>
      </c>
      <c r="P1433" s="13">
        <v>0</v>
      </c>
      <c r="Q1433" s="13">
        <v>0</v>
      </c>
      <c r="R1433" s="13" t="s">
        <v>6204</v>
      </c>
      <c r="S1433" s="13" t="s">
        <v>6154</v>
      </c>
      <c r="T1433" s="13" t="s">
        <v>6168</v>
      </c>
      <c r="U1433" s="13" t="s">
        <v>6205</v>
      </c>
      <c r="V1433" s="13"/>
      <c r="W1433" s="13"/>
      <c r="X1433" s="13"/>
      <c r="Y1433" s="13" t="s">
        <v>6200</v>
      </c>
      <c r="Z1433" s="13" t="s">
        <v>6201</v>
      </c>
      <c r="AA1433" s="13"/>
      <c r="AB1433" s="13" t="s">
        <v>221</v>
      </c>
      <c r="AC1433" s="13" t="s">
        <v>84</v>
      </c>
      <c r="AD1433" s="13" t="s">
        <v>216</v>
      </c>
      <c r="AE1433" s="13"/>
      <c r="AF1433" s="13"/>
      <c r="AG1433" s="13"/>
      <c r="AH1433" s="13"/>
      <c r="AI1433" s="13"/>
      <c r="AJ1433" s="13"/>
      <c r="AK1433" s="13" t="s">
        <v>4688</v>
      </c>
      <c r="AL1433" s="13" t="s">
        <v>4727</v>
      </c>
      <c r="AM1433" s="13"/>
      <c r="AN1433" s="13"/>
      <c r="AO1433" s="13" t="s">
        <v>98</v>
      </c>
      <c r="AP1433" s="13" t="s">
        <v>98</v>
      </c>
      <c r="AQ1433" s="13"/>
      <c r="AR1433" s="13"/>
      <c r="AS1433" s="13"/>
      <c r="AT1433" s="13" t="s">
        <v>98</v>
      </c>
      <c r="AU1433" s="13"/>
      <c r="AV1433" s="13"/>
      <c r="AW1433" s="13"/>
      <c r="AX1433" s="13">
        <v>2022</v>
      </c>
      <c r="AY1433" s="13"/>
      <c r="AZ1433" s="13"/>
      <c r="BA1433" s="13" t="s">
        <v>362</v>
      </c>
      <c r="BB1433" s="13"/>
      <c r="BC1433" s="13"/>
      <c r="BD1433" s="13">
        <v>11</v>
      </c>
      <c r="BE1433" s="13"/>
      <c r="BF1433" s="13" t="s">
        <v>99</v>
      </c>
      <c r="BG1433" s="13" t="s">
        <v>361</v>
      </c>
      <c r="BH1433" s="13"/>
      <c r="BI1433" s="13">
        <v>6</v>
      </c>
      <c r="BJ1433" s="13">
        <v>7</v>
      </c>
      <c r="BK1433" s="13"/>
      <c r="BN1433" s="5">
        <f t="shared" si="39"/>
        <v>194.69026548672599</v>
      </c>
    </row>
    <row r="1434" spans="1:66" x14ac:dyDescent="0.35">
      <c r="A1434" s="13" t="s">
        <v>6206</v>
      </c>
      <c r="B1434" s="13" t="s">
        <v>313</v>
      </c>
      <c r="C1434" s="13" t="s">
        <v>84</v>
      </c>
      <c r="D1434" s="13" t="s">
        <v>6207</v>
      </c>
      <c r="E1434" s="13" t="s">
        <v>6208</v>
      </c>
      <c r="F1434" s="13" t="s">
        <v>221</v>
      </c>
      <c r="G1434" s="13" t="s">
        <v>6196</v>
      </c>
      <c r="H1434" s="13" t="s">
        <v>6197</v>
      </c>
      <c r="I1434" s="13"/>
      <c r="J1434" s="13"/>
      <c r="K1434" s="13">
        <v>1</v>
      </c>
      <c r="L1434" s="13">
        <v>1</v>
      </c>
      <c r="M1434" s="13">
        <v>0</v>
      </c>
      <c r="N1434" s="13" t="s">
        <v>90</v>
      </c>
      <c r="O1434" s="13">
        <v>194.69026548672599</v>
      </c>
      <c r="P1434" s="13">
        <v>0</v>
      </c>
      <c r="Q1434" s="13">
        <v>0</v>
      </c>
      <c r="R1434" s="13" t="s">
        <v>6209</v>
      </c>
      <c r="S1434" s="13" t="s">
        <v>6168</v>
      </c>
      <c r="T1434" s="13" t="s">
        <v>6210</v>
      </c>
      <c r="U1434" s="13" t="s">
        <v>6211</v>
      </c>
      <c r="V1434" s="13"/>
      <c r="W1434" s="13"/>
      <c r="X1434" s="13"/>
      <c r="Y1434" s="13" t="s">
        <v>6200</v>
      </c>
      <c r="Z1434" s="13" t="s">
        <v>6201</v>
      </c>
      <c r="AA1434" s="13"/>
      <c r="AB1434" s="13" t="s">
        <v>221</v>
      </c>
      <c r="AC1434" s="13" t="s">
        <v>84</v>
      </c>
      <c r="AD1434" s="13" t="s">
        <v>216</v>
      </c>
      <c r="AE1434" s="13"/>
      <c r="AF1434" s="13"/>
      <c r="AG1434" s="13"/>
      <c r="AH1434" s="13"/>
      <c r="AI1434" s="13"/>
      <c r="AJ1434" s="13"/>
      <c r="AK1434" s="13" t="s">
        <v>4688</v>
      </c>
      <c r="AL1434" s="13" t="s">
        <v>4727</v>
      </c>
      <c r="AM1434" s="13"/>
      <c r="AN1434" s="13"/>
      <c r="AO1434" s="13" t="s">
        <v>98</v>
      </c>
      <c r="AP1434" s="13" t="s">
        <v>98</v>
      </c>
      <c r="AQ1434" s="13"/>
      <c r="AR1434" s="13"/>
      <c r="AS1434" s="13"/>
      <c r="AT1434" s="13" t="s">
        <v>98</v>
      </c>
      <c r="AU1434" s="13"/>
      <c r="AV1434" s="13"/>
      <c r="AW1434" s="13"/>
      <c r="AX1434" s="13">
        <v>2022</v>
      </c>
      <c r="AY1434" s="13"/>
      <c r="AZ1434" s="13"/>
      <c r="BA1434" s="13" t="s">
        <v>362</v>
      </c>
      <c r="BB1434" s="13"/>
      <c r="BC1434" s="13"/>
      <c r="BD1434" s="13">
        <v>12</v>
      </c>
      <c r="BE1434" s="13"/>
      <c r="BF1434" s="13" t="s">
        <v>99</v>
      </c>
      <c r="BG1434" s="13" t="s">
        <v>361</v>
      </c>
      <c r="BH1434" s="13"/>
      <c r="BI1434" s="13">
        <v>6</v>
      </c>
      <c r="BJ1434" s="13">
        <v>7</v>
      </c>
      <c r="BK1434" s="13"/>
      <c r="BN1434" s="5">
        <f t="shared" si="39"/>
        <v>194.69026548672599</v>
      </c>
    </row>
    <row r="1435" spans="1:66" x14ac:dyDescent="0.35">
      <c r="A1435" s="13" t="s">
        <v>6212</v>
      </c>
      <c r="B1435" s="13" t="s">
        <v>313</v>
      </c>
      <c r="C1435" s="13" t="s">
        <v>84</v>
      </c>
      <c r="D1435" s="13" t="s">
        <v>6163</v>
      </c>
      <c r="E1435" s="13" t="s">
        <v>6164</v>
      </c>
      <c r="F1435" s="13" t="s">
        <v>221</v>
      </c>
      <c r="G1435" s="13" t="s">
        <v>6196</v>
      </c>
      <c r="H1435" s="13" t="s">
        <v>6197</v>
      </c>
      <c r="I1435" s="13"/>
      <c r="J1435" s="13"/>
      <c r="K1435" s="13">
        <v>1</v>
      </c>
      <c r="L1435" s="13">
        <v>0</v>
      </c>
      <c r="M1435" s="13">
        <v>1</v>
      </c>
      <c r="N1435" s="13" t="s">
        <v>154</v>
      </c>
      <c r="O1435" s="13">
        <v>194.69026548672599</v>
      </c>
      <c r="P1435" s="13">
        <v>0</v>
      </c>
      <c r="Q1435" s="13">
        <v>0</v>
      </c>
      <c r="R1435" s="13" t="s">
        <v>6213</v>
      </c>
      <c r="S1435" s="13"/>
      <c r="T1435" s="13"/>
      <c r="U1435" s="13" t="s">
        <v>6214</v>
      </c>
      <c r="V1435" s="13"/>
      <c r="W1435" s="13"/>
      <c r="X1435" s="13"/>
      <c r="Y1435" s="13" t="s">
        <v>6200</v>
      </c>
      <c r="Z1435" s="13" t="s">
        <v>6201</v>
      </c>
      <c r="AA1435" s="13"/>
      <c r="AB1435" s="13" t="s">
        <v>221</v>
      </c>
      <c r="AC1435" s="13" t="s">
        <v>84</v>
      </c>
      <c r="AD1435" s="13" t="s">
        <v>216</v>
      </c>
      <c r="AE1435" s="13"/>
      <c r="AF1435" s="13"/>
      <c r="AG1435" s="13"/>
      <c r="AH1435" s="13"/>
      <c r="AI1435" s="13"/>
      <c r="AJ1435" s="13"/>
      <c r="AK1435" s="13" t="s">
        <v>4688</v>
      </c>
      <c r="AL1435" s="13" t="s">
        <v>4727</v>
      </c>
      <c r="AM1435" s="13"/>
      <c r="AN1435" s="13"/>
      <c r="AO1435" s="13" t="s">
        <v>157</v>
      </c>
      <c r="AP1435" s="13" t="s">
        <v>158</v>
      </c>
      <c r="AQ1435" s="13"/>
      <c r="AR1435" s="13"/>
      <c r="AS1435" s="13"/>
      <c r="AT1435" s="13" t="s">
        <v>6202</v>
      </c>
      <c r="AU1435" s="13"/>
      <c r="AV1435" s="13"/>
      <c r="AW1435" s="13"/>
      <c r="AX1435" s="13"/>
      <c r="AY1435" s="13"/>
      <c r="AZ1435" s="13"/>
      <c r="BA1435" s="13"/>
      <c r="BB1435" s="13"/>
      <c r="BC1435" s="13"/>
      <c r="BD1435" s="13"/>
      <c r="BE1435" s="13"/>
      <c r="BF1435" s="13" t="s">
        <v>99</v>
      </c>
      <c r="BG1435" s="13" t="s">
        <v>361</v>
      </c>
      <c r="BH1435" s="13"/>
      <c r="BI1435" s="13">
        <v>6</v>
      </c>
      <c r="BJ1435" s="13">
        <v>7</v>
      </c>
      <c r="BK1435" s="13"/>
      <c r="BN1435" s="5">
        <f t="shared" si="39"/>
        <v>194.69026548672599</v>
      </c>
    </row>
    <row r="1436" spans="1:66" x14ac:dyDescent="0.35">
      <c r="A1436" s="13" t="s">
        <v>6215</v>
      </c>
      <c r="B1436" s="13" t="s">
        <v>313</v>
      </c>
      <c r="C1436" s="13" t="s">
        <v>84</v>
      </c>
      <c r="D1436" s="13" t="s">
        <v>6163</v>
      </c>
      <c r="E1436" s="13" t="s">
        <v>6164</v>
      </c>
      <c r="F1436" s="13" t="s">
        <v>221</v>
      </c>
      <c r="G1436" s="13" t="s">
        <v>6216</v>
      </c>
      <c r="H1436" s="13" t="s">
        <v>6217</v>
      </c>
      <c r="I1436" s="13"/>
      <c r="J1436" s="13"/>
      <c r="K1436" s="13">
        <v>1</v>
      </c>
      <c r="L1436" s="13">
        <v>1</v>
      </c>
      <c r="M1436" s="13">
        <v>0</v>
      </c>
      <c r="N1436" s="13" t="s">
        <v>90</v>
      </c>
      <c r="O1436" s="13">
        <v>194.69026548672599</v>
      </c>
      <c r="P1436" s="13">
        <v>0</v>
      </c>
      <c r="Q1436" s="13">
        <v>0</v>
      </c>
      <c r="R1436" s="13" t="s">
        <v>6218</v>
      </c>
      <c r="S1436" s="13" t="s">
        <v>5079</v>
      </c>
      <c r="T1436" s="13" t="s">
        <v>5000</v>
      </c>
      <c r="U1436" s="13" t="s">
        <v>6219</v>
      </c>
      <c r="V1436" s="13"/>
      <c r="W1436" s="13"/>
      <c r="X1436" s="13"/>
      <c r="Y1436" s="13" t="s">
        <v>6220</v>
      </c>
      <c r="Z1436" s="13" t="s">
        <v>6221</v>
      </c>
      <c r="AA1436" s="13"/>
      <c r="AB1436" s="13" t="s">
        <v>221</v>
      </c>
      <c r="AC1436" s="13" t="s">
        <v>84</v>
      </c>
      <c r="AD1436" s="13" t="s">
        <v>216</v>
      </c>
      <c r="AE1436" s="13"/>
      <c r="AF1436" s="13"/>
      <c r="AG1436" s="13"/>
      <c r="AH1436" s="13"/>
      <c r="AI1436" s="13"/>
      <c r="AJ1436" s="13"/>
      <c r="AK1436" s="13" t="s">
        <v>4688</v>
      </c>
      <c r="AL1436" s="13" t="s">
        <v>4727</v>
      </c>
      <c r="AM1436" s="13"/>
      <c r="AN1436" s="13" t="s">
        <v>6222</v>
      </c>
      <c r="AO1436" s="13" t="s">
        <v>98</v>
      </c>
      <c r="AP1436" s="13" t="s">
        <v>98</v>
      </c>
      <c r="AQ1436" s="13"/>
      <c r="AR1436" s="13"/>
      <c r="AS1436" s="13"/>
      <c r="AT1436" s="13" t="s">
        <v>98</v>
      </c>
      <c r="AU1436" s="13"/>
      <c r="AV1436" s="13"/>
      <c r="AW1436" s="13"/>
      <c r="AX1436" s="13">
        <v>2022</v>
      </c>
      <c r="AY1436" s="13"/>
      <c r="AZ1436" s="13"/>
      <c r="BA1436" s="13" t="s">
        <v>361</v>
      </c>
      <c r="BB1436" s="13"/>
      <c r="BC1436" s="13"/>
      <c r="BD1436" s="13">
        <v>8</v>
      </c>
      <c r="BE1436" s="13"/>
      <c r="BF1436" s="13" t="s">
        <v>99</v>
      </c>
      <c r="BG1436" s="13" t="s">
        <v>361</v>
      </c>
      <c r="BH1436" s="13"/>
      <c r="BI1436" s="13">
        <v>6</v>
      </c>
      <c r="BJ1436" s="13">
        <v>7</v>
      </c>
      <c r="BK1436" s="13"/>
      <c r="BN1436" s="5">
        <f t="shared" si="39"/>
        <v>194.69026548672599</v>
      </c>
    </row>
    <row r="1437" spans="1:66" x14ac:dyDescent="0.35">
      <c r="A1437" s="13" t="s">
        <v>6223</v>
      </c>
      <c r="B1437" s="13" t="s">
        <v>313</v>
      </c>
      <c r="C1437" s="13" t="s">
        <v>84</v>
      </c>
      <c r="D1437" s="13" t="s">
        <v>6163</v>
      </c>
      <c r="E1437" s="13" t="s">
        <v>6164</v>
      </c>
      <c r="F1437" s="13" t="s">
        <v>221</v>
      </c>
      <c r="G1437" s="13" t="s">
        <v>6216</v>
      </c>
      <c r="H1437" s="13" t="s">
        <v>6217</v>
      </c>
      <c r="I1437" s="13"/>
      <c r="J1437" s="13"/>
      <c r="K1437" s="13">
        <v>1</v>
      </c>
      <c r="L1437" s="13">
        <v>1</v>
      </c>
      <c r="M1437" s="13">
        <v>0</v>
      </c>
      <c r="N1437" s="13" t="s">
        <v>90</v>
      </c>
      <c r="O1437" s="13">
        <v>194.69026548672599</v>
      </c>
      <c r="P1437" s="13">
        <v>0</v>
      </c>
      <c r="Q1437" s="13">
        <v>0</v>
      </c>
      <c r="R1437" s="13" t="s">
        <v>6224</v>
      </c>
      <c r="S1437" s="13" t="s">
        <v>5079</v>
      </c>
      <c r="T1437" s="13" t="s">
        <v>5000</v>
      </c>
      <c r="U1437" s="13" t="s">
        <v>6225</v>
      </c>
      <c r="V1437" s="13"/>
      <c r="W1437" s="13"/>
      <c r="X1437" s="13"/>
      <c r="Y1437" s="13" t="s">
        <v>6220</v>
      </c>
      <c r="Z1437" s="13" t="s">
        <v>6221</v>
      </c>
      <c r="AA1437" s="13"/>
      <c r="AB1437" s="13" t="s">
        <v>221</v>
      </c>
      <c r="AC1437" s="13" t="s">
        <v>84</v>
      </c>
      <c r="AD1437" s="13" t="s">
        <v>216</v>
      </c>
      <c r="AE1437" s="13"/>
      <c r="AF1437" s="13"/>
      <c r="AG1437" s="13"/>
      <c r="AH1437" s="13"/>
      <c r="AI1437" s="13"/>
      <c r="AJ1437" s="13"/>
      <c r="AK1437" s="13" t="s">
        <v>4688</v>
      </c>
      <c r="AL1437" s="13" t="s">
        <v>4727</v>
      </c>
      <c r="AM1437" s="13"/>
      <c r="AN1437" s="13" t="s">
        <v>6222</v>
      </c>
      <c r="AO1437" s="13" t="s">
        <v>98</v>
      </c>
      <c r="AP1437" s="13" t="s">
        <v>98</v>
      </c>
      <c r="AQ1437" s="13"/>
      <c r="AR1437" s="13"/>
      <c r="AS1437" s="13"/>
      <c r="AT1437" s="13" t="s">
        <v>98</v>
      </c>
      <c r="AU1437" s="13"/>
      <c r="AV1437" s="13"/>
      <c r="AW1437" s="13"/>
      <c r="AX1437" s="13">
        <v>2022</v>
      </c>
      <c r="AY1437" s="13"/>
      <c r="AZ1437" s="13"/>
      <c r="BA1437" s="13" t="s">
        <v>361</v>
      </c>
      <c r="BB1437" s="13"/>
      <c r="BC1437" s="13"/>
      <c r="BD1437" s="13">
        <v>8</v>
      </c>
      <c r="BE1437" s="13"/>
      <c r="BF1437" s="13" t="s">
        <v>99</v>
      </c>
      <c r="BG1437" s="13" t="s">
        <v>361</v>
      </c>
      <c r="BH1437" s="13"/>
      <c r="BI1437" s="13">
        <v>6</v>
      </c>
      <c r="BJ1437" s="13">
        <v>7</v>
      </c>
      <c r="BK1437" s="13"/>
      <c r="BN1437" s="5">
        <f t="shared" si="39"/>
        <v>194.69026548672599</v>
      </c>
    </row>
    <row r="1438" spans="1:66" x14ac:dyDescent="0.35">
      <c r="A1438" s="13" t="s">
        <v>6226</v>
      </c>
      <c r="B1438" s="13" t="s">
        <v>313</v>
      </c>
      <c r="C1438" s="13" t="s">
        <v>84</v>
      </c>
      <c r="D1438" s="13" t="s">
        <v>6163</v>
      </c>
      <c r="E1438" s="13" t="s">
        <v>6164</v>
      </c>
      <c r="F1438" s="13" t="s">
        <v>221</v>
      </c>
      <c r="G1438" s="13" t="s">
        <v>6216</v>
      </c>
      <c r="H1438" s="13" t="s">
        <v>6217</v>
      </c>
      <c r="I1438" s="13"/>
      <c r="J1438" s="13"/>
      <c r="K1438" s="13">
        <v>1</v>
      </c>
      <c r="L1438" s="13">
        <v>1</v>
      </c>
      <c r="M1438" s="13">
        <v>0</v>
      </c>
      <c r="N1438" s="13" t="s">
        <v>90</v>
      </c>
      <c r="O1438" s="13">
        <v>194.69026548672599</v>
      </c>
      <c r="P1438" s="13">
        <v>0</v>
      </c>
      <c r="Q1438" s="13">
        <v>0</v>
      </c>
      <c r="R1438" s="13" t="s">
        <v>6227</v>
      </c>
      <c r="S1438" s="13" t="s">
        <v>6228</v>
      </c>
      <c r="T1438" s="13" t="s">
        <v>6168</v>
      </c>
      <c r="U1438" s="13" t="s">
        <v>6229</v>
      </c>
      <c r="V1438" s="13"/>
      <c r="W1438" s="13"/>
      <c r="X1438" s="13"/>
      <c r="Y1438" s="13" t="s">
        <v>6220</v>
      </c>
      <c r="Z1438" s="13" t="s">
        <v>6221</v>
      </c>
      <c r="AA1438" s="13"/>
      <c r="AB1438" s="13" t="s">
        <v>221</v>
      </c>
      <c r="AC1438" s="13" t="s">
        <v>84</v>
      </c>
      <c r="AD1438" s="13" t="s">
        <v>216</v>
      </c>
      <c r="AE1438" s="13"/>
      <c r="AF1438" s="13"/>
      <c r="AG1438" s="13"/>
      <c r="AH1438" s="13"/>
      <c r="AI1438" s="13"/>
      <c r="AJ1438" s="13"/>
      <c r="AK1438" s="13" t="s">
        <v>4688</v>
      </c>
      <c r="AL1438" s="13" t="s">
        <v>4727</v>
      </c>
      <c r="AM1438" s="13"/>
      <c r="AN1438" s="13" t="s">
        <v>6222</v>
      </c>
      <c r="AO1438" s="13" t="s">
        <v>98</v>
      </c>
      <c r="AP1438" s="13" t="s">
        <v>98</v>
      </c>
      <c r="AQ1438" s="13"/>
      <c r="AR1438" s="13"/>
      <c r="AS1438" s="13"/>
      <c r="AT1438" s="13" t="s">
        <v>98</v>
      </c>
      <c r="AU1438" s="13"/>
      <c r="AV1438" s="13"/>
      <c r="AW1438" s="13"/>
      <c r="AX1438" s="13">
        <v>2022</v>
      </c>
      <c r="AY1438" s="13"/>
      <c r="AZ1438" s="13"/>
      <c r="BA1438" s="13" t="s">
        <v>362</v>
      </c>
      <c r="BB1438" s="13"/>
      <c r="BC1438" s="13"/>
      <c r="BD1438" s="13">
        <v>11</v>
      </c>
      <c r="BE1438" s="13"/>
      <c r="BF1438" s="13" t="s">
        <v>99</v>
      </c>
      <c r="BG1438" s="13" t="s">
        <v>361</v>
      </c>
      <c r="BH1438" s="13"/>
      <c r="BI1438" s="13">
        <v>6</v>
      </c>
      <c r="BJ1438" s="13">
        <v>7</v>
      </c>
      <c r="BK1438" s="13"/>
      <c r="BN1438" s="5">
        <f t="shared" si="39"/>
        <v>194.69026548672599</v>
      </c>
    </row>
    <row r="1439" spans="1:66" x14ac:dyDescent="0.35">
      <c r="A1439" s="13" t="s">
        <v>6230</v>
      </c>
      <c r="B1439" s="13" t="s">
        <v>313</v>
      </c>
      <c r="C1439" s="13" t="s">
        <v>84</v>
      </c>
      <c r="D1439" s="13" t="s">
        <v>6231</v>
      </c>
      <c r="E1439" s="13" t="s">
        <v>6232</v>
      </c>
      <c r="F1439" s="13" t="s">
        <v>221</v>
      </c>
      <c r="G1439" s="13" t="s">
        <v>6233</v>
      </c>
      <c r="H1439" s="13" t="s">
        <v>6234</v>
      </c>
      <c r="I1439" s="13"/>
      <c r="J1439" s="13"/>
      <c r="K1439" s="13">
        <v>1</v>
      </c>
      <c r="L1439" s="13">
        <v>1</v>
      </c>
      <c r="M1439" s="13">
        <v>0</v>
      </c>
      <c r="N1439" s="13" t="s">
        <v>90</v>
      </c>
      <c r="O1439" s="13">
        <v>212.38938053097399</v>
      </c>
      <c r="P1439" s="13">
        <v>0</v>
      </c>
      <c r="Q1439" s="13">
        <v>0</v>
      </c>
      <c r="R1439" s="13" t="s">
        <v>6235</v>
      </c>
      <c r="S1439" s="13" t="s">
        <v>6236</v>
      </c>
      <c r="T1439" s="13" t="s">
        <v>6236</v>
      </c>
      <c r="U1439" s="13" t="s">
        <v>6237</v>
      </c>
      <c r="V1439" s="13"/>
      <c r="W1439" s="13"/>
      <c r="X1439" s="13"/>
      <c r="Y1439" s="13" t="s">
        <v>6238</v>
      </c>
      <c r="Z1439" s="13" t="s">
        <v>6239</v>
      </c>
      <c r="AA1439" s="13"/>
      <c r="AB1439" s="13" t="s">
        <v>221</v>
      </c>
      <c r="AC1439" s="13" t="s">
        <v>84</v>
      </c>
      <c r="AD1439" s="13" t="s">
        <v>216</v>
      </c>
      <c r="AE1439" s="13"/>
      <c r="AF1439" s="13"/>
      <c r="AG1439" s="13"/>
      <c r="AH1439" s="13"/>
      <c r="AI1439" s="13"/>
      <c r="AJ1439" s="13"/>
      <c r="AK1439" s="13" t="s">
        <v>4937</v>
      </c>
      <c r="AL1439" s="13" t="s">
        <v>761</v>
      </c>
      <c r="AM1439" s="13" t="s">
        <v>390</v>
      </c>
      <c r="AN1439" s="13" t="s">
        <v>6240</v>
      </c>
      <c r="AO1439" s="13" t="s">
        <v>98</v>
      </c>
      <c r="AP1439" s="13" t="s">
        <v>98</v>
      </c>
      <c r="AQ1439" s="13"/>
      <c r="AR1439" s="13"/>
      <c r="AS1439" s="13"/>
      <c r="AT1439" s="13" t="s">
        <v>98</v>
      </c>
      <c r="AU1439" s="13"/>
      <c r="AV1439" s="13"/>
      <c r="AW1439" s="13"/>
      <c r="AX1439" s="13">
        <v>2022</v>
      </c>
      <c r="AY1439" s="13"/>
      <c r="AZ1439" s="13"/>
      <c r="BA1439" s="13" t="s">
        <v>362</v>
      </c>
      <c r="BB1439" s="13"/>
      <c r="BC1439" s="13"/>
      <c r="BD1439" s="13">
        <v>10</v>
      </c>
      <c r="BE1439" s="13"/>
      <c r="BF1439" s="13" t="s">
        <v>99</v>
      </c>
      <c r="BG1439" s="13" t="s">
        <v>362</v>
      </c>
      <c r="BH1439" s="13"/>
      <c r="BI1439" s="13">
        <v>4</v>
      </c>
      <c r="BJ1439" s="13">
        <v>12</v>
      </c>
      <c r="BK1439" s="13"/>
      <c r="BN1439" s="5">
        <f t="shared" si="39"/>
        <v>212.38938053097399</v>
      </c>
    </row>
    <row r="1440" spans="1:66" x14ac:dyDescent="0.35">
      <c r="A1440" s="13" t="s">
        <v>6241</v>
      </c>
      <c r="B1440" s="13" t="s">
        <v>313</v>
      </c>
      <c r="C1440" s="13" t="s">
        <v>84</v>
      </c>
      <c r="D1440" s="13" t="s">
        <v>6231</v>
      </c>
      <c r="E1440" s="13" t="s">
        <v>6232</v>
      </c>
      <c r="F1440" s="13" t="s">
        <v>221</v>
      </c>
      <c r="G1440" s="13" t="s">
        <v>6233</v>
      </c>
      <c r="H1440" s="13" t="s">
        <v>6234</v>
      </c>
      <c r="I1440" s="13"/>
      <c r="J1440" s="13"/>
      <c r="K1440" s="13">
        <v>1</v>
      </c>
      <c r="L1440" s="13">
        <v>1</v>
      </c>
      <c r="M1440" s="13">
        <v>0</v>
      </c>
      <c r="N1440" s="13" t="s">
        <v>90</v>
      </c>
      <c r="O1440" s="13">
        <v>212.38938053097399</v>
      </c>
      <c r="P1440" s="13">
        <v>0</v>
      </c>
      <c r="Q1440" s="13">
        <v>0</v>
      </c>
      <c r="R1440" s="13" t="s">
        <v>6242</v>
      </c>
      <c r="S1440" s="13" t="s">
        <v>6236</v>
      </c>
      <c r="T1440" s="13" t="s">
        <v>6236</v>
      </c>
      <c r="U1440" s="13" t="s">
        <v>6243</v>
      </c>
      <c r="V1440" s="13"/>
      <c r="W1440" s="13"/>
      <c r="X1440" s="13"/>
      <c r="Y1440" s="13" t="s">
        <v>6238</v>
      </c>
      <c r="Z1440" s="13" t="s">
        <v>6239</v>
      </c>
      <c r="AA1440" s="13"/>
      <c r="AB1440" s="13" t="s">
        <v>221</v>
      </c>
      <c r="AC1440" s="13" t="s">
        <v>84</v>
      </c>
      <c r="AD1440" s="13" t="s">
        <v>216</v>
      </c>
      <c r="AE1440" s="13"/>
      <c r="AF1440" s="13"/>
      <c r="AG1440" s="13"/>
      <c r="AH1440" s="13"/>
      <c r="AI1440" s="13"/>
      <c r="AJ1440" s="13"/>
      <c r="AK1440" s="13" t="s">
        <v>4937</v>
      </c>
      <c r="AL1440" s="13" t="s">
        <v>761</v>
      </c>
      <c r="AM1440" s="13" t="s">
        <v>390</v>
      </c>
      <c r="AN1440" s="13" t="s">
        <v>6240</v>
      </c>
      <c r="AO1440" s="13" t="s">
        <v>98</v>
      </c>
      <c r="AP1440" s="13" t="s">
        <v>98</v>
      </c>
      <c r="AQ1440" s="13"/>
      <c r="AR1440" s="13"/>
      <c r="AS1440" s="13"/>
      <c r="AT1440" s="13" t="s">
        <v>98</v>
      </c>
      <c r="AU1440" s="13"/>
      <c r="AV1440" s="13"/>
      <c r="AW1440" s="13"/>
      <c r="AX1440" s="13">
        <v>2022</v>
      </c>
      <c r="AY1440" s="13"/>
      <c r="AZ1440" s="13"/>
      <c r="BA1440" s="13" t="s">
        <v>362</v>
      </c>
      <c r="BB1440" s="13"/>
      <c r="BC1440" s="13"/>
      <c r="BD1440" s="13">
        <v>10</v>
      </c>
      <c r="BE1440" s="13"/>
      <c r="BF1440" s="13" t="s">
        <v>99</v>
      </c>
      <c r="BG1440" s="13" t="s">
        <v>362</v>
      </c>
      <c r="BH1440" s="13"/>
      <c r="BI1440" s="13">
        <v>4</v>
      </c>
      <c r="BJ1440" s="13">
        <v>12</v>
      </c>
      <c r="BK1440" s="13"/>
      <c r="BN1440" s="5">
        <f t="shared" si="39"/>
        <v>212.38938053097399</v>
      </c>
    </row>
    <row r="1441" spans="1:66" x14ac:dyDescent="0.35">
      <c r="A1441" s="13" t="s">
        <v>6244</v>
      </c>
      <c r="B1441" s="13" t="s">
        <v>313</v>
      </c>
      <c r="C1441" s="13" t="s">
        <v>84</v>
      </c>
      <c r="D1441" s="13" t="s">
        <v>6231</v>
      </c>
      <c r="E1441" s="13" t="s">
        <v>6232</v>
      </c>
      <c r="F1441" s="13" t="s">
        <v>221</v>
      </c>
      <c r="G1441" s="13" t="s">
        <v>6233</v>
      </c>
      <c r="H1441" s="13" t="s">
        <v>6234</v>
      </c>
      <c r="I1441" s="13"/>
      <c r="J1441" s="13"/>
      <c r="K1441" s="13">
        <v>1</v>
      </c>
      <c r="L1441" s="13">
        <v>1</v>
      </c>
      <c r="M1441" s="13">
        <v>0</v>
      </c>
      <c r="N1441" s="13" t="s">
        <v>90</v>
      </c>
      <c r="O1441" s="13">
        <v>212.38938053097399</v>
      </c>
      <c r="P1441" s="13">
        <v>0</v>
      </c>
      <c r="Q1441" s="13">
        <v>0</v>
      </c>
      <c r="R1441" s="13" t="s">
        <v>6245</v>
      </c>
      <c r="S1441" s="13" t="s">
        <v>6246</v>
      </c>
      <c r="T1441" s="13" t="s">
        <v>6246</v>
      </c>
      <c r="U1441" s="13" t="s">
        <v>6247</v>
      </c>
      <c r="V1441" s="13"/>
      <c r="W1441" s="13"/>
      <c r="X1441" s="13"/>
      <c r="Y1441" s="13" t="s">
        <v>6238</v>
      </c>
      <c r="Z1441" s="13" t="s">
        <v>6239</v>
      </c>
      <c r="AA1441" s="13"/>
      <c r="AB1441" s="13" t="s">
        <v>221</v>
      </c>
      <c r="AC1441" s="13" t="s">
        <v>84</v>
      </c>
      <c r="AD1441" s="13" t="s">
        <v>216</v>
      </c>
      <c r="AE1441" s="13"/>
      <c r="AF1441" s="13"/>
      <c r="AG1441" s="13"/>
      <c r="AH1441" s="13"/>
      <c r="AI1441" s="13"/>
      <c r="AJ1441" s="13"/>
      <c r="AK1441" s="13" t="s">
        <v>4937</v>
      </c>
      <c r="AL1441" s="13" t="s">
        <v>761</v>
      </c>
      <c r="AM1441" s="13" t="s">
        <v>390</v>
      </c>
      <c r="AN1441" s="13" t="s">
        <v>6240</v>
      </c>
      <c r="AO1441" s="13" t="s">
        <v>98</v>
      </c>
      <c r="AP1441" s="13" t="s">
        <v>98</v>
      </c>
      <c r="AQ1441" s="13"/>
      <c r="AR1441" s="13"/>
      <c r="AS1441" s="13"/>
      <c r="AT1441" s="13" t="s">
        <v>98</v>
      </c>
      <c r="AU1441" s="13"/>
      <c r="AV1441" s="13"/>
      <c r="AW1441" s="13"/>
      <c r="AX1441" s="13">
        <v>2022</v>
      </c>
      <c r="AY1441" s="13"/>
      <c r="AZ1441" s="13"/>
      <c r="BA1441" s="13" t="s">
        <v>362</v>
      </c>
      <c r="BB1441" s="13"/>
      <c r="BC1441" s="13"/>
      <c r="BD1441" s="13">
        <v>12</v>
      </c>
      <c r="BE1441" s="13"/>
      <c r="BF1441" s="13" t="s">
        <v>99</v>
      </c>
      <c r="BG1441" s="13" t="s">
        <v>362</v>
      </c>
      <c r="BH1441" s="13"/>
      <c r="BI1441" s="13">
        <v>4</v>
      </c>
      <c r="BJ1441" s="13">
        <v>12</v>
      </c>
      <c r="BK1441" s="13"/>
      <c r="BN1441" s="5">
        <f t="shared" si="39"/>
        <v>212.38938053097399</v>
      </c>
    </row>
    <row r="1442" spans="1:66" x14ac:dyDescent="0.35">
      <c r="A1442" s="13" t="s">
        <v>6248</v>
      </c>
      <c r="B1442" s="13" t="s">
        <v>313</v>
      </c>
      <c r="C1442" s="13" t="s">
        <v>84</v>
      </c>
      <c r="D1442" s="13" t="s">
        <v>6231</v>
      </c>
      <c r="E1442" s="13" t="s">
        <v>6232</v>
      </c>
      <c r="F1442" s="13" t="s">
        <v>221</v>
      </c>
      <c r="G1442" s="13" t="s">
        <v>6233</v>
      </c>
      <c r="H1442" s="13" t="s">
        <v>6234</v>
      </c>
      <c r="I1442" s="13"/>
      <c r="J1442" s="13"/>
      <c r="K1442" s="13">
        <v>1</v>
      </c>
      <c r="L1442" s="13">
        <v>1</v>
      </c>
      <c r="M1442" s="13">
        <v>0</v>
      </c>
      <c r="N1442" s="13" t="s">
        <v>90</v>
      </c>
      <c r="O1442" s="13">
        <v>212.38938053097399</v>
      </c>
      <c r="P1442" s="13">
        <v>0</v>
      </c>
      <c r="Q1442" s="13">
        <v>0</v>
      </c>
      <c r="R1442" s="13" t="s">
        <v>6249</v>
      </c>
      <c r="S1442" s="13" t="s">
        <v>6246</v>
      </c>
      <c r="T1442" s="13" t="s">
        <v>6246</v>
      </c>
      <c r="U1442" s="13" t="s">
        <v>6250</v>
      </c>
      <c r="V1442" s="13"/>
      <c r="W1442" s="13"/>
      <c r="X1442" s="13"/>
      <c r="Y1442" s="13" t="s">
        <v>6238</v>
      </c>
      <c r="Z1442" s="13" t="s">
        <v>6239</v>
      </c>
      <c r="AA1442" s="13"/>
      <c r="AB1442" s="13" t="s">
        <v>221</v>
      </c>
      <c r="AC1442" s="13" t="s">
        <v>84</v>
      </c>
      <c r="AD1442" s="13" t="s">
        <v>216</v>
      </c>
      <c r="AE1442" s="13"/>
      <c r="AF1442" s="13"/>
      <c r="AG1442" s="13"/>
      <c r="AH1442" s="13"/>
      <c r="AI1442" s="13"/>
      <c r="AJ1442" s="13"/>
      <c r="AK1442" s="13" t="s">
        <v>4937</v>
      </c>
      <c r="AL1442" s="13" t="s">
        <v>761</v>
      </c>
      <c r="AM1442" s="13" t="s">
        <v>390</v>
      </c>
      <c r="AN1442" s="13" t="s">
        <v>6240</v>
      </c>
      <c r="AO1442" s="13" t="s">
        <v>98</v>
      </c>
      <c r="AP1442" s="13" t="s">
        <v>98</v>
      </c>
      <c r="AQ1442" s="13"/>
      <c r="AR1442" s="13"/>
      <c r="AS1442" s="13"/>
      <c r="AT1442" s="13" t="s">
        <v>98</v>
      </c>
      <c r="AU1442" s="13"/>
      <c r="AV1442" s="13"/>
      <c r="AW1442" s="13"/>
      <c r="AX1442" s="13">
        <v>2022</v>
      </c>
      <c r="AY1442" s="13"/>
      <c r="AZ1442" s="13"/>
      <c r="BA1442" s="13" t="s">
        <v>362</v>
      </c>
      <c r="BB1442" s="13"/>
      <c r="BC1442" s="13"/>
      <c r="BD1442" s="13">
        <v>12</v>
      </c>
      <c r="BE1442" s="13"/>
      <c r="BF1442" s="13" t="s">
        <v>99</v>
      </c>
      <c r="BG1442" s="13" t="s">
        <v>362</v>
      </c>
      <c r="BH1442" s="13"/>
      <c r="BI1442" s="13">
        <v>4</v>
      </c>
      <c r="BJ1442" s="13">
        <v>12</v>
      </c>
      <c r="BK1442" s="13"/>
      <c r="BN1442" s="5">
        <f t="shared" si="39"/>
        <v>212.38938053097399</v>
      </c>
    </row>
    <row r="1443" spans="1:66" x14ac:dyDescent="0.35">
      <c r="A1443" s="13" t="s">
        <v>6251</v>
      </c>
      <c r="B1443" s="13" t="s">
        <v>313</v>
      </c>
      <c r="C1443" s="13" t="s">
        <v>84</v>
      </c>
      <c r="D1443" s="13" t="s">
        <v>6231</v>
      </c>
      <c r="E1443" s="13" t="s">
        <v>6232</v>
      </c>
      <c r="F1443" s="13" t="s">
        <v>221</v>
      </c>
      <c r="G1443" s="13" t="s">
        <v>6252</v>
      </c>
      <c r="H1443" s="13" t="s">
        <v>6253</v>
      </c>
      <c r="I1443" s="13"/>
      <c r="J1443" s="13"/>
      <c r="K1443" s="13">
        <v>1</v>
      </c>
      <c r="L1443" s="13">
        <v>1</v>
      </c>
      <c r="M1443" s="13">
        <v>0</v>
      </c>
      <c r="N1443" s="13" t="s">
        <v>90</v>
      </c>
      <c r="O1443" s="13">
        <v>212.38938053097399</v>
      </c>
      <c r="P1443" s="13">
        <v>0</v>
      </c>
      <c r="Q1443" s="13">
        <v>0</v>
      </c>
      <c r="R1443" s="13" t="s">
        <v>6254</v>
      </c>
      <c r="S1443" s="13" t="s">
        <v>6236</v>
      </c>
      <c r="T1443" s="13" t="s">
        <v>6236</v>
      </c>
      <c r="U1443" s="13" t="s">
        <v>6255</v>
      </c>
      <c r="V1443" s="13"/>
      <c r="W1443" s="13"/>
      <c r="X1443" s="13"/>
      <c r="Y1443" s="13" t="s">
        <v>6256</v>
      </c>
      <c r="Z1443" s="13" t="s">
        <v>6257</v>
      </c>
      <c r="AA1443" s="13"/>
      <c r="AB1443" s="13" t="s">
        <v>221</v>
      </c>
      <c r="AC1443" s="13" t="s">
        <v>84</v>
      </c>
      <c r="AD1443" s="13" t="s">
        <v>216</v>
      </c>
      <c r="AE1443" s="13"/>
      <c r="AF1443" s="13"/>
      <c r="AG1443" s="13"/>
      <c r="AH1443" s="13"/>
      <c r="AI1443" s="13"/>
      <c r="AJ1443" s="13"/>
      <c r="AK1443" s="13" t="s">
        <v>4937</v>
      </c>
      <c r="AL1443" s="13" t="s">
        <v>761</v>
      </c>
      <c r="AM1443" s="13"/>
      <c r="AN1443" s="13"/>
      <c r="AO1443" s="13" t="s">
        <v>98</v>
      </c>
      <c r="AP1443" s="13" t="s">
        <v>98</v>
      </c>
      <c r="AQ1443" s="13"/>
      <c r="AR1443" s="13"/>
      <c r="AS1443" s="13"/>
      <c r="AT1443" s="13" t="s">
        <v>98</v>
      </c>
      <c r="AU1443" s="13"/>
      <c r="AV1443" s="13"/>
      <c r="AW1443" s="13"/>
      <c r="AX1443" s="13">
        <v>2022</v>
      </c>
      <c r="AY1443" s="13"/>
      <c r="AZ1443" s="13"/>
      <c r="BA1443" s="13" t="s">
        <v>362</v>
      </c>
      <c r="BB1443" s="13"/>
      <c r="BC1443" s="13"/>
      <c r="BD1443" s="13">
        <v>10</v>
      </c>
      <c r="BE1443" s="13"/>
      <c r="BF1443" s="13" t="s">
        <v>99</v>
      </c>
      <c r="BG1443" s="13" t="s">
        <v>362</v>
      </c>
      <c r="BH1443" s="13"/>
      <c r="BI1443" s="13">
        <v>4</v>
      </c>
      <c r="BJ1443" s="13">
        <v>12</v>
      </c>
      <c r="BK1443" s="13"/>
      <c r="BN1443" s="5">
        <f t="shared" si="39"/>
        <v>212.38938053097399</v>
      </c>
    </row>
    <row r="1444" spans="1:66" x14ac:dyDescent="0.35">
      <c r="A1444" s="13" t="s">
        <v>6258</v>
      </c>
      <c r="B1444" s="13" t="s">
        <v>313</v>
      </c>
      <c r="C1444" s="13" t="s">
        <v>84</v>
      </c>
      <c r="D1444" s="13" t="s">
        <v>6231</v>
      </c>
      <c r="E1444" s="13" t="s">
        <v>6232</v>
      </c>
      <c r="F1444" s="13" t="s">
        <v>221</v>
      </c>
      <c r="G1444" s="13" t="s">
        <v>6252</v>
      </c>
      <c r="H1444" s="13" t="s">
        <v>6253</v>
      </c>
      <c r="I1444" s="13"/>
      <c r="J1444" s="13"/>
      <c r="K1444" s="13">
        <v>1</v>
      </c>
      <c r="L1444" s="13">
        <v>1</v>
      </c>
      <c r="M1444" s="13">
        <v>0</v>
      </c>
      <c r="N1444" s="13" t="s">
        <v>90</v>
      </c>
      <c r="O1444" s="13">
        <v>212.38938053097399</v>
      </c>
      <c r="P1444" s="13">
        <v>0</v>
      </c>
      <c r="Q1444" s="13">
        <v>0</v>
      </c>
      <c r="R1444" s="13" t="s">
        <v>6259</v>
      </c>
      <c r="S1444" s="13" t="s">
        <v>6260</v>
      </c>
      <c r="T1444" s="13" t="s">
        <v>6236</v>
      </c>
      <c r="U1444" s="13" t="s">
        <v>6261</v>
      </c>
      <c r="V1444" s="13"/>
      <c r="W1444" s="13"/>
      <c r="X1444" s="13"/>
      <c r="Y1444" s="13" t="s">
        <v>6256</v>
      </c>
      <c r="Z1444" s="13" t="s">
        <v>6257</v>
      </c>
      <c r="AA1444" s="13"/>
      <c r="AB1444" s="13" t="s">
        <v>221</v>
      </c>
      <c r="AC1444" s="13" t="s">
        <v>84</v>
      </c>
      <c r="AD1444" s="13" t="s">
        <v>216</v>
      </c>
      <c r="AE1444" s="13"/>
      <c r="AF1444" s="13"/>
      <c r="AG1444" s="13"/>
      <c r="AH1444" s="13"/>
      <c r="AI1444" s="13"/>
      <c r="AJ1444" s="13"/>
      <c r="AK1444" s="13" t="s">
        <v>4937</v>
      </c>
      <c r="AL1444" s="13" t="s">
        <v>761</v>
      </c>
      <c r="AM1444" s="13"/>
      <c r="AN1444" s="13"/>
      <c r="AO1444" s="13" t="s">
        <v>98</v>
      </c>
      <c r="AP1444" s="13" t="s">
        <v>98</v>
      </c>
      <c r="AQ1444" s="13"/>
      <c r="AR1444" s="13"/>
      <c r="AS1444" s="13"/>
      <c r="AT1444" s="13" t="s">
        <v>98</v>
      </c>
      <c r="AU1444" s="13"/>
      <c r="AV1444" s="13"/>
      <c r="AW1444" s="13"/>
      <c r="AX1444" s="13">
        <v>2022</v>
      </c>
      <c r="AY1444" s="13"/>
      <c r="AZ1444" s="13"/>
      <c r="BA1444" s="13" t="s">
        <v>362</v>
      </c>
      <c r="BB1444" s="13"/>
      <c r="BC1444" s="13"/>
      <c r="BD1444" s="13">
        <v>10</v>
      </c>
      <c r="BE1444" s="13"/>
      <c r="BF1444" s="13" t="s">
        <v>99</v>
      </c>
      <c r="BG1444" s="13" t="s">
        <v>362</v>
      </c>
      <c r="BH1444" s="13"/>
      <c r="BI1444" s="13">
        <v>4</v>
      </c>
      <c r="BJ1444" s="13">
        <v>12</v>
      </c>
      <c r="BK1444" s="13"/>
      <c r="BN1444" s="5">
        <f t="shared" si="39"/>
        <v>212.38938053097399</v>
      </c>
    </row>
    <row r="1445" spans="1:66" x14ac:dyDescent="0.35">
      <c r="A1445" s="13" t="s">
        <v>6262</v>
      </c>
      <c r="B1445" s="13" t="s">
        <v>313</v>
      </c>
      <c r="C1445" s="13" t="s">
        <v>84</v>
      </c>
      <c r="D1445" s="13" t="s">
        <v>6231</v>
      </c>
      <c r="E1445" s="13" t="s">
        <v>6232</v>
      </c>
      <c r="F1445" s="13" t="s">
        <v>221</v>
      </c>
      <c r="G1445" s="13" t="s">
        <v>6252</v>
      </c>
      <c r="H1445" s="13" t="s">
        <v>6253</v>
      </c>
      <c r="I1445" s="13"/>
      <c r="J1445" s="13"/>
      <c r="K1445" s="13">
        <v>1</v>
      </c>
      <c r="L1445" s="13">
        <v>1</v>
      </c>
      <c r="M1445" s="13">
        <v>0</v>
      </c>
      <c r="N1445" s="13" t="s">
        <v>90</v>
      </c>
      <c r="O1445" s="13">
        <v>212.38938053097399</v>
      </c>
      <c r="P1445" s="13">
        <v>0</v>
      </c>
      <c r="Q1445" s="13">
        <v>0</v>
      </c>
      <c r="R1445" s="13" t="s">
        <v>6263</v>
      </c>
      <c r="S1445" s="13" t="s">
        <v>6260</v>
      </c>
      <c r="T1445" s="13" t="s">
        <v>6236</v>
      </c>
      <c r="U1445" s="13" t="s">
        <v>6264</v>
      </c>
      <c r="V1445" s="13"/>
      <c r="W1445" s="13"/>
      <c r="X1445" s="13"/>
      <c r="Y1445" s="13" t="s">
        <v>6256</v>
      </c>
      <c r="Z1445" s="13" t="s">
        <v>6257</v>
      </c>
      <c r="AA1445" s="13"/>
      <c r="AB1445" s="13" t="s">
        <v>221</v>
      </c>
      <c r="AC1445" s="13" t="s">
        <v>84</v>
      </c>
      <c r="AD1445" s="13" t="s">
        <v>216</v>
      </c>
      <c r="AE1445" s="13"/>
      <c r="AF1445" s="13"/>
      <c r="AG1445" s="13"/>
      <c r="AH1445" s="13"/>
      <c r="AI1445" s="13"/>
      <c r="AJ1445" s="13"/>
      <c r="AK1445" s="13" t="s">
        <v>4937</v>
      </c>
      <c r="AL1445" s="13" t="s">
        <v>761</v>
      </c>
      <c r="AM1445" s="13"/>
      <c r="AN1445" s="13"/>
      <c r="AO1445" s="13" t="s">
        <v>98</v>
      </c>
      <c r="AP1445" s="13" t="s">
        <v>98</v>
      </c>
      <c r="AQ1445" s="13"/>
      <c r="AR1445" s="13"/>
      <c r="AS1445" s="13"/>
      <c r="AT1445" s="13" t="s">
        <v>98</v>
      </c>
      <c r="AU1445" s="13"/>
      <c r="AV1445" s="13"/>
      <c r="AW1445" s="13"/>
      <c r="AX1445" s="13">
        <v>2022</v>
      </c>
      <c r="AY1445" s="13"/>
      <c r="AZ1445" s="13"/>
      <c r="BA1445" s="13" t="s">
        <v>362</v>
      </c>
      <c r="BB1445" s="13"/>
      <c r="BC1445" s="13"/>
      <c r="BD1445" s="13">
        <v>10</v>
      </c>
      <c r="BE1445" s="13"/>
      <c r="BF1445" s="13" t="s">
        <v>99</v>
      </c>
      <c r="BG1445" s="13" t="s">
        <v>362</v>
      </c>
      <c r="BH1445" s="13"/>
      <c r="BI1445" s="13">
        <v>4</v>
      </c>
      <c r="BJ1445" s="13">
        <v>12</v>
      </c>
      <c r="BK1445" s="13"/>
      <c r="BN1445" s="5">
        <f t="shared" si="39"/>
        <v>212.38938053097399</v>
      </c>
    </row>
    <row r="1446" spans="1:66" x14ac:dyDescent="0.35">
      <c r="A1446" s="13" t="s">
        <v>6265</v>
      </c>
      <c r="B1446" s="13" t="s">
        <v>313</v>
      </c>
      <c r="C1446" s="13" t="s">
        <v>84</v>
      </c>
      <c r="D1446" s="13" t="s">
        <v>6231</v>
      </c>
      <c r="E1446" s="13" t="s">
        <v>6232</v>
      </c>
      <c r="F1446" s="13" t="s">
        <v>221</v>
      </c>
      <c r="G1446" s="13" t="s">
        <v>6252</v>
      </c>
      <c r="H1446" s="13" t="s">
        <v>6253</v>
      </c>
      <c r="I1446" s="13"/>
      <c r="J1446" s="13"/>
      <c r="K1446" s="13">
        <v>1</v>
      </c>
      <c r="L1446" s="13">
        <v>1</v>
      </c>
      <c r="M1446" s="13">
        <v>0</v>
      </c>
      <c r="N1446" s="13" t="s">
        <v>90</v>
      </c>
      <c r="O1446" s="13">
        <v>212.38938053097399</v>
      </c>
      <c r="P1446" s="13">
        <v>0</v>
      </c>
      <c r="Q1446" s="13">
        <v>0</v>
      </c>
      <c r="R1446" s="13" t="s">
        <v>6266</v>
      </c>
      <c r="S1446" s="13" t="s">
        <v>6246</v>
      </c>
      <c r="T1446" s="13" t="s">
        <v>6246</v>
      </c>
      <c r="U1446" s="13" t="s">
        <v>6267</v>
      </c>
      <c r="V1446" s="13"/>
      <c r="W1446" s="13"/>
      <c r="X1446" s="13"/>
      <c r="Y1446" s="13" t="s">
        <v>6256</v>
      </c>
      <c r="Z1446" s="13" t="s">
        <v>6257</v>
      </c>
      <c r="AA1446" s="13"/>
      <c r="AB1446" s="13" t="s">
        <v>221</v>
      </c>
      <c r="AC1446" s="13" t="s">
        <v>84</v>
      </c>
      <c r="AD1446" s="13" t="s">
        <v>216</v>
      </c>
      <c r="AE1446" s="13"/>
      <c r="AF1446" s="13"/>
      <c r="AG1446" s="13"/>
      <c r="AH1446" s="13"/>
      <c r="AI1446" s="13"/>
      <c r="AJ1446" s="13"/>
      <c r="AK1446" s="13" t="s">
        <v>4937</v>
      </c>
      <c r="AL1446" s="13" t="s">
        <v>761</v>
      </c>
      <c r="AM1446" s="13"/>
      <c r="AN1446" s="13"/>
      <c r="AO1446" s="13" t="s">
        <v>98</v>
      </c>
      <c r="AP1446" s="13" t="s">
        <v>98</v>
      </c>
      <c r="AQ1446" s="13"/>
      <c r="AR1446" s="13"/>
      <c r="AS1446" s="13"/>
      <c r="AT1446" s="13" t="s">
        <v>98</v>
      </c>
      <c r="AU1446" s="13"/>
      <c r="AV1446" s="13"/>
      <c r="AW1446" s="13"/>
      <c r="AX1446" s="13">
        <v>2022</v>
      </c>
      <c r="AY1446" s="13"/>
      <c r="AZ1446" s="13"/>
      <c r="BA1446" s="13" t="s">
        <v>362</v>
      </c>
      <c r="BB1446" s="13"/>
      <c r="BC1446" s="13"/>
      <c r="BD1446" s="13">
        <v>12</v>
      </c>
      <c r="BE1446" s="13"/>
      <c r="BF1446" s="13" t="s">
        <v>99</v>
      </c>
      <c r="BG1446" s="13" t="s">
        <v>362</v>
      </c>
      <c r="BH1446" s="13"/>
      <c r="BI1446" s="13">
        <v>4</v>
      </c>
      <c r="BJ1446" s="13">
        <v>12</v>
      </c>
      <c r="BK1446" s="13"/>
      <c r="BN1446" s="5">
        <f t="shared" si="39"/>
        <v>212.38938053097399</v>
      </c>
    </row>
    <row r="1447" spans="1:66" x14ac:dyDescent="0.35">
      <c r="A1447" s="13" t="s">
        <v>6268</v>
      </c>
      <c r="B1447" s="13" t="s">
        <v>313</v>
      </c>
      <c r="C1447" s="13" t="s">
        <v>84</v>
      </c>
      <c r="D1447" s="13" t="s">
        <v>6231</v>
      </c>
      <c r="E1447" s="13" t="s">
        <v>6232</v>
      </c>
      <c r="F1447" s="13" t="s">
        <v>221</v>
      </c>
      <c r="G1447" s="13" t="s">
        <v>6252</v>
      </c>
      <c r="H1447" s="13" t="s">
        <v>6253</v>
      </c>
      <c r="I1447" s="13"/>
      <c r="J1447" s="13"/>
      <c r="K1447" s="13">
        <v>1</v>
      </c>
      <c r="L1447" s="13">
        <v>1</v>
      </c>
      <c r="M1447" s="13">
        <v>0</v>
      </c>
      <c r="N1447" s="13" t="s">
        <v>90</v>
      </c>
      <c r="O1447" s="13">
        <v>212.38938053097399</v>
      </c>
      <c r="P1447" s="13">
        <v>0</v>
      </c>
      <c r="Q1447" s="13">
        <v>0</v>
      </c>
      <c r="R1447" s="13" t="s">
        <v>6269</v>
      </c>
      <c r="S1447" s="13" t="s">
        <v>6246</v>
      </c>
      <c r="T1447" s="13" t="s">
        <v>6246</v>
      </c>
      <c r="U1447" s="13" t="s">
        <v>6270</v>
      </c>
      <c r="V1447" s="13"/>
      <c r="W1447" s="13"/>
      <c r="X1447" s="13"/>
      <c r="Y1447" s="13" t="s">
        <v>6256</v>
      </c>
      <c r="Z1447" s="13" t="s">
        <v>6257</v>
      </c>
      <c r="AA1447" s="13"/>
      <c r="AB1447" s="13" t="s">
        <v>221</v>
      </c>
      <c r="AC1447" s="13" t="s">
        <v>84</v>
      </c>
      <c r="AD1447" s="13" t="s">
        <v>216</v>
      </c>
      <c r="AE1447" s="13"/>
      <c r="AF1447" s="13"/>
      <c r="AG1447" s="13"/>
      <c r="AH1447" s="13"/>
      <c r="AI1447" s="13"/>
      <c r="AJ1447" s="13"/>
      <c r="AK1447" s="13" t="s">
        <v>4937</v>
      </c>
      <c r="AL1447" s="13" t="s">
        <v>761</v>
      </c>
      <c r="AM1447" s="13"/>
      <c r="AN1447" s="13"/>
      <c r="AO1447" s="13" t="s">
        <v>98</v>
      </c>
      <c r="AP1447" s="13" t="s">
        <v>98</v>
      </c>
      <c r="AQ1447" s="13"/>
      <c r="AR1447" s="13"/>
      <c r="AS1447" s="13"/>
      <c r="AT1447" s="13" t="s">
        <v>98</v>
      </c>
      <c r="AU1447" s="13"/>
      <c r="AV1447" s="13"/>
      <c r="AW1447" s="13"/>
      <c r="AX1447" s="13">
        <v>2022</v>
      </c>
      <c r="AY1447" s="13"/>
      <c r="AZ1447" s="13"/>
      <c r="BA1447" s="13" t="s">
        <v>362</v>
      </c>
      <c r="BB1447" s="13"/>
      <c r="BC1447" s="13"/>
      <c r="BD1447" s="13">
        <v>12</v>
      </c>
      <c r="BE1447" s="13"/>
      <c r="BF1447" s="13" t="s">
        <v>99</v>
      </c>
      <c r="BG1447" s="13" t="s">
        <v>362</v>
      </c>
      <c r="BH1447" s="13"/>
      <c r="BI1447" s="13">
        <v>4</v>
      </c>
      <c r="BJ1447" s="13">
        <v>12</v>
      </c>
      <c r="BK1447" s="13"/>
      <c r="BN1447" s="5">
        <f t="shared" si="39"/>
        <v>212.38938053097399</v>
      </c>
    </row>
    <row r="1448" spans="1:66" x14ac:dyDescent="0.35">
      <c r="A1448" s="13" t="s">
        <v>6271</v>
      </c>
      <c r="B1448" s="13" t="s">
        <v>313</v>
      </c>
      <c r="C1448" s="13" t="s">
        <v>84</v>
      </c>
      <c r="D1448" s="13" t="s">
        <v>6231</v>
      </c>
      <c r="E1448" s="13" t="s">
        <v>6232</v>
      </c>
      <c r="F1448" s="13" t="s">
        <v>221</v>
      </c>
      <c r="G1448" s="13" t="s">
        <v>6252</v>
      </c>
      <c r="H1448" s="13" t="s">
        <v>6253</v>
      </c>
      <c r="I1448" s="13"/>
      <c r="J1448" s="13"/>
      <c r="K1448" s="13">
        <v>1</v>
      </c>
      <c r="L1448" s="13">
        <v>1</v>
      </c>
      <c r="M1448" s="13">
        <v>0</v>
      </c>
      <c r="N1448" s="13" t="s">
        <v>90</v>
      </c>
      <c r="O1448" s="13">
        <v>212.38938053097399</v>
      </c>
      <c r="P1448" s="13">
        <v>0</v>
      </c>
      <c r="Q1448" s="13">
        <v>0</v>
      </c>
      <c r="R1448" s="13" t="s">
        <v>6272</v>
      </c>
      <c r="S1448" s="13" t="s">
        <v>6246</v>
      </c>
      <c r="T1448" s="13" t="s">
        <v>6246</v>
      </c>
      <c r="U1448" s="13" t="s">
        <v>6273</v>
      </c>
      <c r="V1448" s="13"/>
      <c r="W1448" s="13"/>
      <c r="X1448" s="13"/>
      <c r="Y1448" s="13" t="s">
        <v>6256</v>
      </c>
      <c r="Z1448" s="13" t="s">
        <v>6257</v>
      </c>
      <c r="AA1448" s="13"/>
      <c r="AB1448" s="13" t="s">
        <v>221</v>
      </c>
      <c r="AC1448" s="13" t="s">
        <v>84</v>
      </c>
      <c r="AD1448" s="13" t="s">
        <v>216</v>
      </c>
      <c r="AE1448" s="13"/>
      <c r="AF1448" s="13"/>
      <c r="AG1448" s="13"/>
      <c r="AH1448" s="13"/>
      <c r="AI1448" s="13"/>
      <c r="AJ1448" s="13"/>
      <c r="AK1448" s="13" t="s">
        <v>4937</v>
      </c>
      <c r="AL1448" s="13" t="s">
        <v>761</v>
      </c>
      <c r="AM1448" s="13"/>
      <c r="AN1448" s="13"/>
      <c r="AO1448" s="13" t="s">
        <v>98</v>
      </c>
      <c r="AP1448" s="13" t="s">
        <v>98</v>
      </c>
      <c r="AQ1448" s="13"/>
      <c r="AR1448" s="13"/>
      <c r="AS1448" s="13"/>
      <c r="AT1448" s="13" t="s">
        <v>98</v>
      </c>
      <c r="AU1448" s="13"/>
      <c r="AV1448" s="13"/>
      <c r="AW1448" s="13"/>
      <c r="AX1448" s="13">
        <v>2022</v>
      </c>
      <c r="AY1448" s="13"/>
      <c r="AZ1448" s="13"/>
      <c r="BA1448" s="13" t="s">
        <v>362</v>
      </c>
      <c r="BB1448" s="13"/>
      <c r="BC1448" s="13"/>
      <c r="BD1448" s="13">
        <v>12</v>
      </c>
      <c r="BE1448" s="13"/>
      <c r="BF1448" s="13" t="s">
        <v>99</v>
      </c>
      <c r="BG1448" s="13" t="s">
        <v>362</v>
      </c>
      <c r="BH1448" s="13"/>
      <c r="BI1448" s="13">
        <v>4</v>
      </c>
      <c r="BJ1448" s="13">
        <v>12</v>
      </c>
      <c r="BK1448" s="13"/>
      <c r="BN1448" s="5">
        <f t="shared" si="39"/>
        <v>212.38938053097399</v>
      </c>
    </row>
    <row r="1449" spans="1:66" x14ac:dyDescent="0.35">
      <c r="A1449" s="5" t="s">
        <v>6274</v>
      </c>
      <c r="B1449" s="5" t="s">
        <v>313</v>
      </c>
      <c r="C1449" s="5" t="s">
        <v>84</v>
      </c>
      <c r="D1449" s="5" t="s">
        <v>6275</v>
      </c>
      <c r="E1449" s="5" t="s">
        <v>6276</v>
      </c>
      <c r="F1449" s="5" t="s">
        <v>245</v>
      </c>
      <c r="G1449" s="5" t="s">
        <v>6277</v>
      </c>
      <c r="H1449" s="5" t="s">
        <v>5901</v>
      </c>
      <c r="K1449" s="5">
        <v>1</v>
      </c>
      <c r="L1449" s="5">
        <v>0</v>
      </c>
      <c r="M1449" s="5">
        <v>1</v>
      </c>
      <c r="N1449" s="5" t="s">
        <v>154</v>
      </c>
      <c r="O1449" s="5">
        <v>0</v>
      </c>
      <c r="P1449" s="5">
        <v>0</v>
      </c>
      <c r="Q1449" s="5">
        <v>0</v>
      </c>
      <c r="Y1449" s="5" t="s">
        <v>6278</v>
      </c>
      <c r="Z1449" s="5" t="s">
        <v>6279</v>
      </c>
      <c r="AA1449" s="5" t="s">
        <v>637</v>
      </c>
      <c r="AC1449" s="5" t="s">
        <v>84</v>
      </c>
      <c r="AD1449" s="5" t="s">
        <v>97</v>
      </c>
      <c r="AE1449" s="5" t="s">
        <v>98</v>
      </c>
      <c r="AO1449" s="5" t="s">
        <v>157</v>
      </c>
      <c r="AP1449" s="5" t="s">
        <v>158</v>
      </c>
      <c r="BN1449" s="5">
        <f t="shared" si="39"/>
        <v>0</v>
      </c>
    </row>
    <row r="1450" spans="1:66" x14ac:dyDescent="0.35">
      <c r="A1450" s="5" t="s">
        <v>6280</v>
      </c>
      <c r="B1450" s="5" t="s">
        <v>313</v>
      </c>
      <c r="C1450" s="5" t="s">
        <v>84</v>
      </c>
      <c r="D1450" s="5" t="s">
        <v>6275</v>
      </c>
      <c r="E1450" s="5" t="s">
        <v>6276</v>
      </c>
      <c r="F1450" s="5" t="s">
        <v>245</v>
      </c>
      <c r="G1450" s="5" t="s">
        <v>6281</v>
      </c>
      <c r="H1450" s="5" t="s">
        <v>6282</v>
      </c>
      <c r="K1450" s="5">
        <v>1</v>
      </c>
      <c r="L1450" s="5">
        <v>0</v>
      </c>
      <c r="M1450" s="5">
        <v>1</v>
      </c>
      <c r="N1450" s="5" t="s">
        <v>154</v>
      </c>
      <c r="O1450" s="5">
        <v>0</v>
      </c>
      <c r="P1450" s="5">
        <v>0</v>
      </c>
      <c r="Q1450" s="5">
        <v>0</v>
      </c>
      <c r="Y1450" s="5" t="s">
        <v>6283</v>
      </c>
      <c r="Z1450" s="5" t="s">
        <v>6284</v>
      </c>
      <c r="AA1450" s="5" t="s">
        <v>637</v>
      </c>
      <c r="AC1450" s="5" t="s">
        <v>84</v>
      </c>
      <c r="AD1450" s="5" t="s">
        <v>97</v>
      </c>
      <c r="AE1450" s="5" t="s">
        <v>98</v>
      </c>
      <c r="AO1450" s="5" t="s">
        <v>157</v>
      </c>
      <c r="AP1450" s="5" t="s">
        <v>158</v>
      </c>
      <c r="BN1450" s="5">
        <f t="shared" si="39"/>
        <v>0</v>
      </c>
    </row>
    <row r="1451" spans="1:66" x14ac:dyDescent="0.35">
      <c r="A1451" s="5" t="s">
        <v>6285</v>
      </c>
      <c r="B1451" s="5" t="s">
        <v>313</v>
      </c>
      <c r="C1451" s="5" t="s">
        <v>84</v>
      </c>
      <c r="D1451" s="5" t="s">
        <v>6275</v>
      </c>
      <c r="E1451" s="5" t="s">
        <v>6276</v>
      </c>
      <c r="F1451" s="5" t="s">
        <v>245</v>
      </c>
      <c r="G1451" s="5" t="s">
        <v>6286</v>
      </c>
      <c r="H1451" s="5" t="s">
        <v>1579</v>
      </c>
      <c r="K1451" s="5">
        <v>1</v>
      </c>
      <c r="L1451" s="5">
        <v>0</v>
      </c>
      <c r="M1451" s="5">
        <v>1</v>
      </c>
      <c r="N1451" s="5" t="s">
        <v>154</v>
      </c>
      <c r="O1451" s="5">
        <v>0</v>
      </c>
      <c r="P1451" s="5">
        <v>0</v>
      </c>
      <c r="Q1451" s="5">
        <v>0</v>
      </c>
      <c r="Y1451" s="5" t="s">
        <v>6287</v>
      </c>
      <c r="Z1451" s="5" t="s">
        <v>6288</v>
      </c>
      <c r="AA1451" s="5" t="s">
        <v>637</v>
      </c>
      <c r="AC1451" s="5" t="s">
        <v>84</v>
      </c>
      <c r="AD1451" s="5" t="s">
        <v>97</v>
      </c>
      <c r="AE1451" s="5" t="s">
        <v>98</v>
      </c>
      <c r="AO1451" s="5" t="s">
        <v>157</v>
      </c>
      <c r="AP1451" s="5" t="s">
        <v>158</v>
      </c>
      <c r="BN1451" s="5">
        <f t="shared" si="39"/>
        <v>0</v>
      </c>
    </row>
    <row r="1452" spans="1:66" x14ac:dyDescent="0.35">
      <c r="A1452" s="5" t="s">
        <v>6289</v>
      </c>
      <c r="B1452" s="5" t="s">
        <v>313</v>
      </c>
      <c r="C1452" s="5" t="s">
        <v>84</v>
      </c>
      <c r="D1452" s="5" t="s">
        <v>6275</v>
      </c>
      <c r="E1452" s="5" t="s">
        <v>6276</v>
      </c>
      <c r="F1452" s="5" t="s">
        <v>245</v>
      </c>
      <c r="G1452" s="5" t="s">
        <v>6290</v>
      </c>
      <c r="H1452" s="5" t="s">
        <v>5924</v>
      </c>
      <c r="K1452" s="5">
        <v>1</v>
      </c>
      <c r="L1452" s="5">
        <v>0</v>
      </c>
      <c r="M1452" s="5">
        <v>1</v>
      </c>
      <c r="N1452" s="5" t="s">
        <v>154</v>
      </c>
      <c r="O1452" s="5">
        <v>0</v>
      </c>
      <c r="P1452" s="5">
        <v>0</v>
      </c>
      <c r="Q1452" s="5">
        <v>0</v>
      </c>
      <c r="Y1452" s="5" t="s">
        <v>6291</v>
      </c>
      <c r="Z1452" s="5" t="s">
        <v>6292</v>
      </c>
      <c r="AA1452" s="5" t="s">
        <v>637</v>
      </c>
      <c r="AC1452" s="5" t="s">
        <v>84</v>
      </c>
      <c r="AD1452" s="5" t="s">
        <v>97</v>
      </c>
      <c r="AE1452" s="5" t="s">
        <v>98</v>
      </c>
      <c r="AO1452" s="5" t="s">
        <v>157</v>
      </c>
      <c r="AP1452" s="5" t="s">
        <v>158</v>
      </c>
      <c r="BN1452" s="5">
        <f t="shared" si="39"/>
        <v>0</v>
      </c>
    </row>
    <row r="1453" spans="1:66" x14ac:dyDescent="0.35">
      <c r="A1453" s="5" t="s">
        <v>6293</v>
      </c>
      <c r="B1453" s="5" t="s">
        <v>313</v>
      </c>
      <c r="C1453" s="5" t="s">
        <v>84</v>
      </c>
      <c r="D1453" s="5" t="s">
        <v>6275</v>
      </c>
      <c r="E1453" s="5" t="s">
        <v>6276</v>
      </c>
      <c r="F1453" s="5" t="s">
        <v>245</v>
      </c>
      <c r="G1453" s="5" t="s">
        <v>6294</v>
      </c>
      <c r="H1453" s="5" t="s">
        <v>6295</v>
      </c>
      <c r="K1453" s="5">
        <v>1</v>
      </c>
      <c r="L1453" s="5">
        <v>0</v>
      </c>
      <c r="M1453" s="5">
        <v>1</v>
      </c>
      <c r="N1453" s="5" t="s">
        <v>154</v>
      </c>
      <c r="O1453" s="5">
        <v>0</v>
      </c>
      <c r="P1453" s="5">
        <v>0</v>
      </c>
      <c r="Q1453" s="5">
        <v>0</v>
      </c>
      <c r="Y1453" s="5" t="s">
        <v>6296</v>
      </c>
      <c r="Z1453" s="5" t="s">
        <v>6297</v>
      </c>
      <c r="AA1453" s="5" t="s">
        <v>637</v>
      </c>
      <c r="AC1453" s="5" t="s">
        <v>84</v>
      </c>
      <c r="AD1453" s="5" t="s">
        <v>97</v>
      </c>
      <c r="AE1453" s="5" t="s">
        <v>98</v>
      </c>
      <c r="AO1453" s="5" t="s">
        <v>157</v>
      </c>
      <c r="AP1453" s="5" t="s">
        <v>158</v>
      </c>
      <c r="BN1453" s="5">
        <f t="shared" si="39"/>
        <v>0</v>
      </c>
    </row>
    <row r="1454" spans="1:66" x14ac:dyDescent="0.35">
      <c r="A1454" s="5" t="s">
        <v>6298</v>
      </c>
      <c r="B1454" s="5" t="s">
        <v>313</v>
      </c>
      <c r="C1454" s="5" t="s">
        <v>84</v>
      </c>
      <c r="D1454" s="5" t="s">
        <v>6275</v>
      </c>
      <c r="E1454" s="5" t="s">
        <v>6276</v>
      </c>
      <c r="F1454" s="5" t="s">
        <v>245</v>
      </c>
      <c r="G1454" s="5" t="s">
        <v>6299</v>
      </c>
      <c r="H1454" s="5" t="s">
        <v>6300</v>
      </c>
      <c r="K1454" s="5">
        <v>1</v>
      </c>
      <c r="L1454" s="5">
        <v>0</v>
      </c>
      <c r="M1454" s="5">
        <v>1</v>
      </c>
      <c r="N1454" s="5" t="s">
        <v>154</v>
      </c>
      <c r="O1454" s="5">
        <v>0</v>
      </c>
      <c r="P1454" s="5">
        <v>0</v>
      </c>
      <c r="Q1454" s="5">
        <v>0</v>
      </c>
      <c r="Y1454" s="5" t="s">
        <v>6301</v>
      </c>
      <c r="Z1454" s="5" t="s">
        <v>6302</v>
      </c>
      <c r="AA1454" s="5" t="s">
        <v>637</v>
      </c>
      <c r="AC1454" s="5" t="s">
        <v>84</v>
      </c>
      <c r="AD1454" s="5" t="s">
        <v>97</v>
      </c>
      <c r="AE1454" s="5" t="s">
        <v>98</v>
      </c>
      <c r="AO1454" s="5" t="s">
        <v>157</v>
      </c>
      <c r="AP1454" s="5" t="s">
        <v>158</v>
      </c>
      <c r="BN1454" s="5">
        <f t="shared" si="39"/>
        <v>0</v>
      </c>
    </row>
    <row r="1455" spans="1:66" x14ac:dyDescent="0.35">
      <c r="A1455" s="5" t="s">
        <v>6303</v>
      </c>
      <c r="B1455" s="5" t="s">
        <v>313</v>
      </c>
      <c r="C1455" s="5" t="s">
        <v>84</v>
      </c>
      <c r="D1455" s="5" t="s">
        <v>6275</v>
      </c>
      <c r="E1455" s="5" t="s">
        <v>6276</v>
      </c>
      <c r="F1455" s="5" t="s">
        <v>245</v>
      </c>
      <c r="G1455" s="5" t="s">
        <v>6304</v>
      </c>
      <c r="H1455" s="5" t="s">
        <v>5249</v>
      </c>
      <c r="K1455" s="5">
        <v>1</v>
      </c>
      <c r="L1455" s="5">
        <v>0</v>
      </c>
      <c r="M1455" s="5">
        <v>1</v>
      </c>
      <c r="N1455" s="5" t="s">
        <v>154</v>
      </c>
      <c r="O1455" s="5">
        <v>0</v>
      </c>
      <c r="P1455" s="5">
        <v>0</v>
      </c>
      <c r="Q1455" s="5">
        <v>0</v>
      </c>
      <c r="Y1455" s="5" t="s">
        <v>6305</v>
      </c>
      <c r="Z1455" s="5" t="s">
        <v>6306</v>
      </c>
      <c r="AA1455" s="5" t="s">
        <v>637</v>
      </c>
      <c r="AC1455" s="5" t="s">
        <v>84</v>
      </c>
      <c r="AD1455" s="5" t="s">
        <v>97</v>
      </c>
      <c r="AE1455" s="5" t="s">
        <v>98</v>
      </c>
      <c r="AO1455" s="5" t="s">
        <v>157</v>
      </c>
      <c r="AP1455" s="5" t="s">
        <v>158</v>
      </c>
      <c r="BN1455" s="5">
        <f t="shared" si="39"/>
        <v>0</v>
      </c>
    </row>
    <row r="1456" spans="1:66" x14ac:dyDescent="0.35">
      <c r="A1456" s="5" t="s">
        <v>6307</v>
      </c>
      <c r="B1456" s="5" t="s">
        <v>313</v>
      </c>
      <c r="C1456" s="5" t="s">
        <v>84</v>
      </c>
      <c r="D1456" s="5" t="s">
        <v>6275</v>
      </c>
      <c r="E1456" s="5" t="s">
        <v>6276</v>
      </c>
      <c r="F1456" s="5" t="s">
        <v>245</v>
      </c>
      <c r="G1456" s="5" t="s">
        <v>6308</v>
      </c>
      <c r="H1456" s="5" t="s">
        <v>5953</v>
      </c>
      <c r="K1456" s="5">
        <v>1</v>
      </c>
      <c r="L1456" s="5">
        <v>0</v>
      </c>
      <c r="M1456" s="5">
        <v>1</v>
      </c>
      <c r="N1456" s="5" t="s">
        <v>154</v>
      </c>
      <c r="O1456" s="5">
        <v>0</v>
      </c>
      <c r="P1456" s="5">
        <v>0</v>
      </c>
      <c r="Q1456" s="5">
        <v>0</v>
      </c>
      <c r="Y1456" s="5" t="s">
        <v>6309</v>
      </c>
      <c r="Z1456" s="5" t="s">
        <v>6310</v>
      </c>
      <c r="AA1456" s="5" t="s">
        <v>637</v>
      </c>
      <c r="AC1456" s="5" t="s">
        <v>84</v>
      </c>
      <c r="AD1456" s="5" t="s">
        <v>97</v>
      </c>
      <c r="AE1456" s="5" t="s">
        <v>98</v>
      </c>
      <c r="AO1456" s="5" t="s">
        <v>460</v>
      </c>
      <c r="AP1456" s="5" t="s">
        <v>2412</v>
      </c>
      <c r="BN1456" s="5">
        <f t="shared" si="39"/>
        <v>0</v>
      </c>
    </row>
    <row r="1457" spans="1:66" x14ac:dyDescent="0.35">
      <c r="A1457" s="5" t="s">
        <v>6311</v>
      </c>
      <c r="B1457" s="5" t="s">
        <v>313</v>
      </c>
      <c r="C1457" s="5" t="s">
        <v>84</v>
      </c>
      <c r="D1457" s="5" t="s">
        <v>6275</v>
      </c>
      <c r="E1457" s="5" t="s">
        <v>6276</v>
      </c>
      <c r="F1457" s="5" t="s">
        <v>245</v>
      </c>
      <c r="G1457" s="5" t="s">
        <v>6312</v>
      </c>
      <c r="H1457" s="5" t="s">
        <v>5961</v>
      </c>
      <c r="K1457" s="5">
        <v>1</v>
      </c>
      <c r="L1457" s="5">
        <v>0</v>
      </c>
      <c r="M1457" s="5">
        <v>1</v>
      </c>
      <c r="N1457" s="5" t="s">
        <v>154</v>
      </c>
      <c r="O1457" s="5">
        <v>0</v>
      </c>
      <c r="P1457" s="5">
        <v>0</v>
      </c>
      <c r="Q1457" s="5">
        <v>0</v>
      </c>
      <c r="Y1457" s="5" t="s">
        <v>6313</v>
      </c>
      <c r="Z1457" s="5" t="s">
        <v>6314</v>
      </c>
      <c r="AA1457" s="5" t="s">
        <v>637</v>
      </c>
      <c r="AC1457" s="5" t="s">
        <v>84</v>
      </c>
      <c r="AD1457" s="5" t="s">
        <v>97</v>
      </c>
      <c r="AE1457" s="5" t="s">
        <v>98</v>
      </c>
      <c r="AO1457" s="5" t="s">
        <v>460</v>
      </c>
      <c r="AP1457" s="5" t="s">
        <v>2412</v>
      </c>
      <c r="BN1457" s="5">
        <f t="shared" si="39"/>
        <v>0</v>
      </c>
    </row>
    <row r="1458" spans="1:66" x14ac:dyDescent="0.35">
      <c r="A1458" s="5" t="s">
        <v>6315</v>
      </c>
      <c r="B1458" s="5" t="s">
        <v>313</v>
      </c>
      <c r="C1458" s="5" t="s">
        <v>84</v>
      </c>
      <c r="D1458" s="5" t="s">
        <v>6275</v>
      </c>
      <c r="E1458" s="5" t="s">
        <v>6276</v>
      </c>
      <c r="F1458" s="5" t="s">
        <v>87</v>
      </c>
      <c r="G1458" s="5" t="s">
        <v>6316</v>
      </c>
      <c r="H1458" s="5" t="s">
        <v>5968</v>
      </c>
      <c r="K1458" s="5">
        <v>1</v>
      </c>
      <c r="L1458" s="5">
        <v>0</v>
      </c>
      <c r="M1458" s="5">
        <v>1</v>
      </c>
      <c r="N1458" s="5" t="s">
        <v>154</v>
      </c>
      <c r="O1458" s="5">
        <v>0</v>
      </c>
      <c r="P1458" s="5">
        <v>0</v>
      </c>
      <c r="Q1458" s="5">
        <v>0</v>
      </c>
      <c r="Y1458" s="5" t="s">
        <v>6317</v>
      </c>
      <c r="Z1458" s="5" t="s">
        <v>6318</v>
      </c>
      <c r="AA1458" s="5" t="s">
        <v>637</v>
      </c>
      <c r="AB1458" s="5" t="s">
        <v>87</v>
      </c>
      <c r="AC1458" s="5" t="s">
        <v>84</v>
      </c>
      <c r="AD1458" s="5" t="s">
        <v>97</v>
      </c>
      <c r="AE1458" s="5" t="s">
        <v>98</v>
      </c>
      <c r="AO1458" s="5" t="s">
        <v>157</v>
      </c>
      <c r="AP1458" s="5" t="s">
        <v>158</v>
      </c>
      <c r="BN1458" s="5">
        <f t="shared" si="39"/>
        <v>0</v>
      </c>
    </row>
    <row r="1459" spans="1:66" x14ac:dyDescent="0.35">
      <c r="A1459" s="5" t="s">
        <v>6319</v>
      </c>
      <c r="B1459" s="5" t="s">
        <v>313</v>
      </c>
      <c r="C1459" s="5" t="s">
        <v>84</v>
      </c>
      <c r="D1459" s="5" t="s">
        <v>6275</v>
      </c>
      <c r="E1459" s="5" t="s">
        <v>6276</v>
      </c>
      <c r="F1459" s="5" t="s">
        <v>245</v>
      </c>
      <c r="G1459" s="5" t="s">
        <v>6320</v>
      </c>
      <c r="H1459" s="5" t="s">
        <v>5976</v>
      </c>
      <c r="K1459" s="5">
        <v>1</v>
      </c>
      <c r="L1459" s="5">
        <v>0</v>
      </c>
      <c r="M1459" s="5">
        <v>1</v>
      </c>
      <c r="N1459" s="5" t="s">
        <v>154</v>
      </c>
      <c r="O1459" s="5">
        <v>0</v>
      </c>
      <c r="P1459" s="5">
        <v>0</v>
      </c>
      <c r="Q1459" s="5">
        <v>0</v>
      </c>
      <c r="Y1459" s="5" t="s">
        <v>6321</v>
      </c>
      <c r="Z1459" s="5" t="s">
        <v>6322</v>
      </c>
      <c r="AA1459" s="5" t="s">
        <v>637</v>
      </c>
      <c r="AC1459" s="5" t="s">
        <v>84</v>
      </c>
      <c r="AD1459" s="5" t="s">
        <v>97</v>
      </c>
      <c r="AE1459" s="5" t="s">
        <v>98</v>
      </c>
      <c r="AO1459" s="5" t="s">
        <v>460</v>
      </c>
      <c r="AP1459" s="5" t="s">
        <v>2412</v>
      </c>
      <c r="BN1459" s="5">
        <f t="shared" si="39"/>
        <v>0</v>
      </c>
    </row>
    <row r="1460" spans="1:66" x14ac:dyDescent="0.35">
      <c r="A1460" s="5" t="s">
        <v>6323</v>
      </c>
      <c r="B1460" s="5" t="s">
        <v>313</v>
      </c>
      <c r="C1460" s="5" t="s">
        <v>84</v>
      </c>
      <c r="D1460" s="5" t="s">
        <v>6275</v>
      </c>
      <c r="E1460" s="5" t="s">
        <v>6276</v>
      </c>
      <c r="F1460" s="5" t="s">
        <v>245</v>
      </c>
      <c r="G1460" s="5" t="s">
        <v>6324</v>
      </c>
      <c r="H1460" s="5" t="s">
        <v>5984</v>
      </c>
      <c r="K1460" s="5">
        <v>1</v>
      </c>
      <c r="L1460" s="5">
        <v>0</v>
      </c>
      <c r="M1460" s="5">
        <v>1</v>
      </c>
      <c r="N1460" s="5" t="s">
        <v>154</v>
      </c>
      <c r="O1460" s="5">
        <v>0</v>
      </c>
      <c r="P1460" s="5">
        <v>0</v>
      </c>
      <c r="Q1460" s="5">
        <v>0</v>
      </c>
      <c r="Y1460" s="5" t="s">
        <v>6325</v>
      </c>
      <c r="Z1460" s="5" t="s">
        <v>6326</v>
      </c>
      <c r="AA1460" s="5" t="s">
        <v>637</v>
      </c>
      <c r="AC1460" s="5" t="s">
        <v>84</v>
      </c>
      <c r="AD1460" s="5" t="s">
        <v>97</v>
      </c>
      <c r="AE1460" s="5" t="s">
        <v>98</v>
      </c>
      <c r="AO1460" s="5" t="s">
        <v>157</v>
      </c>
      <c r="AP1460" s="5" t="s">
        <v>158</v>
      </c>
      <c r="BN1460" s="5">
        <f t="shared" si="39"/>
        <v>0</v>
      </c>
    </row>
    <row r="1461" spans="1:66" x14ac:dyDescent="0.35">
      <c r="A1461" s="5" t="s">
        <v>6327</v>
      </c>
      <c r="B1461" s="5" t="s">
        <v>313</v>
      </c>
      <c r="C1461" s="5" t="s">
        <v>84</v>
      </c>
      <c r="D1461" s="5" t="s">
        <v>6275</v>
      </c>
      <c r="E1461" s="5" t="s">
        <v>6276</v>
      </c>
      <c r="F1461" s="5" t="s">
        <v>245</v>
      </c>
      <c r="G1461" s="5" t="s">
        <v>6328</v>
      </c>
      <c r="H1461" s="5" t="s">
        <v>5992</v>
      </c>
      <c r="K1461" s="5">
        <v>1</v>
      </c>
      <c r="L1461" s="5">
        <v>0</v>
      </c>
      <c r="M1461" s="5">
        <v>1</v>
      </c>
      <c r="N1461" s="5" t="s">
        <v>154</v>
      </c>
      <c r="O1461" s="5">
        <v>0</v>
      </c>
      <c r="P1461" s="5">
        <v>0</v>
      </c>
      <c r="Q1461" s="5">
        <v>0</v>
      </c>
      <c r="Y1461" s="5" t="s">
        <v>6329</v>
      </c>
      <c r="Z1461" s="5" t="s">
        <v>6330</v>
      </c>
      <c r="AA1461" s="5" t="s">
        <v>637</v>
      </c>
      <c r="AC1461" s="5" t="s">
        <v>84</v>
      </c>
      <c r="AD1461" s="5" t="s">
        <v>97</v>
      </c>
      <c r="AE1461" s="5" t="s">
        <v>98</v>
      </c>
      <c r="AO1461" s="5" t="s">
        <v>460</v>
      </c>
      <c r="AP1461" s="5" t="s">
        <v>2412</v>
      </c>
      <c r="BN1461" s="5">
        <f t="shared" si="39"/>
        <v>0</v>
      </c>
    </row>
    <row r="1462" spans="1:66" x14ac:dyDescent="0.35">
      <c r="A1462" s="5" t="s">
        <v>6331</v>
      </c>
      <c r="B1462" s="5" t="s">
        <v>313</v>
      </c>
      <c r="C1462" s="5" t="s">
        <v>84</v>
      </c>
      <c r="D1462" s="5" t="s">
        <v>6275</v>
      </c>
      <c r="E1462" s="5" t="s">
        <v>6276</v>
      </c>
      <c r="F1462" s="5" t="s">
        <v>87</v>
      </c>
      <c r="G1462" s="5" t="s">
        <v>6332</v>
      </c>
      <c r="H1462" s="5" t="s">
        <v>5998</v>
      </c>
      <c r="K1462" s="5">
        <v>1</v>
      </c>
      <c r="L1462" s="5">
        <v>0</v>
      </c>
      <c r="M1462" s="5">
        <v>1</v>
      </c>
      <c r="N1462" s="5" t="s">
        <v>154</v>
      </c>
      <c r="O1462" s="5">
        <v>0</v>
      </c>
      <c r="P1462" s="5">
        <v>0</v>
      </c>
      <c r="Q1462" s="5">
        <v>0</v>
      </c>
      <c r="Y1462" s="5" t="s">
        <v>6333</v>
      </c>
      <c r="Z1462" s="5" t="s">
        <v>6334</v>
      </c>
      <c r="AA1462" s="5" t="s">
        <v>637</v>
      </c>
      <c r="AB1462" s="5" t="s">
        <v>87</v>
      </c>
      <c r="AC1462" s="5" t="s">
        <v>84</v>
      </c>
      <c r="AD1462" s="5" t="s">
        <v>97</v>
      </c>
      <c r="AE1462" s="5" t="s">
        <v>98</v>
      </c>
      <c r="AO1462" s="5" t="s">
        <v>157</v>
      </c>
      <c r="AP1462" s="5" t="s">
        <v>158</v>
      </c>
      <c r="BN1462" s="5">
        <f t="shared" si="39"/>
        <v>0</v>
      </c>
    </row>
    <row r="1463" spans="1:66" x14ac:dyDescent="0.35">
      <c r="A1463" s="5" t="s">
        <v>6335</v>
      </c>
      <c r="B1463" s="5" t="s">
        <v>313</v>
      </c>
      <c r="C1463" s="5" t="s">
        <v>84</v>
      </c>
      <c r="D1463" s="5" t="s">
        <v>6275</v>
      </c>
      <c r="E1463" s="5" t="s">
        <v>6276</v>
      </c>
      <c r="F1463" s="5" t="s">
        <v>87</v>
      </c>
      <c r="G1463" s="5" t="s">
        <v>6336</v>
      </c>
      <c r="H1463" s="5" t="s">
        <v>89</v>
      </c>
      <c r="K1463" s="5">
        <v>1</v>
      </c>
      <c r="L1463" s="5">
        <v>0</v>
      </c>
      <c r="M1463" s="5">
        <v>1</v>
      </c>
      <c r="N1463" s="5" t="s">
        <v>154</v>
      </c>
      <c r="O1463" s="5">
        <v>0</v>
      </c>
      <c r="P1463" s="5">
        <v>0</v>
      </c>
      <c r="Q1463" s="5">
        <v>0</v>
      </c>
      <c r="Y1463" s="5" t="s">
        <v>6337</v>
      </c>
      <c r="Z1463" s="5" t="s">
        <v>6338</v>
      </c>
      <c r="AA1463" s="5" t="s">
        <v>637</v>
      </c>
      <c r="AB1463" s="5" t="s">
        <v>87</v>
      </c>
      <c r="AC1463" s="5" t="s">
        <v>84</v>
      </c>
      <c r="AD1463" s="5" t="s">
        <v>97</v>
      </c>
      <c r="AE1463" s="5" t="s">
        <v>98</v>
      </c>
      <c r="AO1463" s="5" t="s">
        <v>157</v>
      </c>
      <c r="AP1463" s="5" t="s">
        <v>158</v>
      </c>
      <c r="BN1463" s="5">
        <f t="shared" si="39"/>
        <v>0</v>
      </c>
    </row>
    <row r="1464" spans="1:66" x14ac:dyDescent="0.35">
      <c r="A1464" s="5" t="s">
        <v>6339</v>
      </c>
      <c r="B1464" s="5" t="s">
        <v>313</v>
      </c>
      <c r="C1464" s="5" t="s">
        <v>84</v>
      </c>
      <c r="D1464" s="5" t="s">
        <v>6275</v>
      </c>
      <c r="E1464" s="5" t="s">
        <v>6276</v>
      </c>
      <c r="F1464" s="5" t="s">
        <v>87</v>
      </c>
      <c r="G1464" s="5" t="s">
        <v>6340</v>
      </c>
      <c r="H1464" s="5" t="s">
        <v>6014</v>
      </c>
      <c r="K1464" s="5">
        <v>1</v>
      </c>
      <c r="L1464" s="5">
        <v>0</v>
      </c>
      <c r="M1464" s="5">
        <v>1</v>
      </c>
      <c r="N1464" s="5" t="s">
        <v>154</v>
      </c>
      <c r="O1464" s="5">
        <v>0</v>
      </c>
      <c r="P1464" s="5">
        <v>0</v>
      </c>
      <c r="Q1464" s="5">
        <v>0</v>
      </c>
      <c r="Y1464" s="5" t="s">
        <v>6341</v>
      </c>
      <c r="Z1464" s="5" t="s">
        <v>6342</v>
      </c>
      <c r="AA1464" s="5" t="s">
        <v>637</v>
      </c>
      <c r="AB1464" s="5" t="s">
        <v>87</v>
      </c>
      <c r="AC1464" s="5" t="s">
        <v>84</v>
      </c>
      <c r="AD1464" s="5" t="s">
        <v>97</v>
      </c>
      <c r="AE1464" s="5" t="s">
        <v>98</v>
      </c>
      <c r="AO1464" s="5" t="s">
        <v>157</v>
      </c>
      <c r="AP1464" s="5" t="s">
        <v>158</v>
      </c>
      <c r="BN1464" s="5">
        <f t="shared" si="39"/>
        <v>0</v>
      </c>
    </row>
    <row r="1465" spans="1:66" x14ac:dyDescent="0.35">
      <c r="A1465" s="5" t="s">
        <v>6343</v>
      </c>
      <c r="B1465" s="5" t="s">
        <v>313</v>
      </c>
      <c r="C1465" s="5" t="s">
        <v>84</v>
      </c>
      <c r="D1465" s="5" t="s">
        <v>6275</v>
      </c>
      <c r="E1465" s="5" t="s">
        <v>6276</v>
      </c>
      <c r="F1465" s="5" t="s">
        <v>87</v>
      </c>
      <c r="G1465" s="5" t="s">
        <v>6340</v>
      </c>
      <c r="H1465" s="5" t="s">
        <v>6014</v>
      </c>
      <c r="K1465" s="5">
        <v>1</v>
      </c>
      <c r="L1465" s="5">
        <v>0</v>
      </c>
      <c r="M1465" s="5">
        <v>1</v>
      </c>
      <c r="N1465" s="5" t="s">
        <v>154</v>
      </c>
      <c r="O1465" s="5">
        <v>0</v>
      </c>
      <c r="P1465" s="5">
        <v>0</v>
      </c>
      <c r="Q1465" s="5">
        <v>0</v>
      </c>
      <c r="Y1465" s="5" t="s">
        <v>6341</v>
      </c>
      <c r="Z1465" s="5" t="s">
        <v>6342</v>
      </c>
      <c r="AA1465" s="5" t="s">
        <v>637</v>
      </c>
      <c r="AB1465" s="5" t="s">
        <v>87</v>
      </c>
      <c r="AC1465" s="5" t="s">
        <v>84</v>
      </c>
      <c r="AD1465" s="5" t="s">
        <v>97</v>
      </c>
      <c r="AE1465" s="5" t="s">
        <v>98</v>
      </c>
      <c r="AO1465" s="5" t="s">
        <v>157</v>
      </c>
      <c r="AP1465" s="5" t="s">
        <v>158</v>
      </c>
      <c r="BN1465" s="5">
        <f t="shared" si="39"/>
        <v>0</v>
      </c>
    </row>
    <row r="1466" spans="1:66" x14ac:dyDescent="0.35">
      <c r="A1466" s="5" t="s">
        <v>6344</v>
      </c>
      <c r="B1466" s="5" t="s">
        <v>313</v>
      </c>
      <c r="C1466" s="5" t="s">
        <v>84</v>
      </c>
      <c r="D1466" s="5" t="s">
        <v>6275</v>
      </c>
      <c r="E1466" s="5" t="s">
        <v>6276</v>
      </c>
      <c r="F1466" s="5" t="s">
        <v>87</v>
      </c>
      <c r="G1466" s="5" t="s">
        <v>6340</v>
      </c>
      <c r="H1466" s="5" t="s">
        <v>6014</v>
      </c>
      <c r="K1466" s="5">
        <v>1</v>
      </c>
      <c r="L1466" s="5">
        <v>0</v>
      </c>
      <c r="M1466" s="5">
        <v>1</v>
      </c>
      <c r="N1466" s="5" t="s">
        <v>154</v>
      </c>
      <c r="O1466" s="5">
        <v>0</v>
      </c>
      <c r="P1466" s="5">
        <v>0</v>
      </c>
      <c r="Q1466" s="5">
        <v>0</v>
      </c>
      <c r="Y1466" s="5" t="s">
        <v>6341</v>
      </c>
      <c r="Z1466" s="5" t="s">
        <v>6342</v>
      </c>
      <c r="AA1466" s="5" t="s">
        <v>637</v>
      </c>
      <c r="AB1466" s="5" t="s">
        <v>87</v>
      </c>
      <c r="AC1466" s="5" t="s">
        <v>84</v>
      </c>
      <c r="AD1466" s="5" t="s">
        <v>97</v>
      </c>
      <c r="AE1466" s="5" t="s">
        <v>98</v>
      </c>
      <c r="AO1466" s="5" t="s">
        <v>157</v>
      </c>
      <c r="AP1466" s="5" t="s">
        <v>158</v>
      </c>
      <c r="BN1466" s="5">
        <f t="shared" si="39"/>
        <v>0</v>
      </c>
    </row>
    <row r="1467" spans="1:66" x14ac:dyDescent="0.35">
      <c r="A1467" s="5" t="s">
        <v>6345</v>
      </c>
      <c r="B1467" s="5" t="s">
        <v>313</v>
      </c>
      <c r="C1467" s="5" t="s">
        <v>84</v>
      </c>
      <c r="D1467" s="5" t="s">
        <v>6275</v>
      </c>
      <c r="E1467" s="5" t="s">
        <v>6276</v>
      </c>
      <c r="F1467" s="5" t="s">
        <v>87</v>
      </c>
      <c r="G1467" s="5" t="s">
        <v>6340</v>
      </c>
      <c r="H1467" s="5" t="s">
        <v>6014</v>
      </c>
      <c r="K1467" s="5">
        <v>1</v>
      </c>
      <c r="L1467" s="5">
        <v>0</v>
      </c>
      <c r="M1467" s="5">
        <v>1</v>
      </c>
      <c r="N1467" s="5" t="s">
        <v>154</v>
      </c>
      <c r="O1467" s="5">
        <v>0</v>
      </c>
      <c r="P1467" s="5">
        <v>0</v>
      </c>
      <c r="Q1467" s="5">
        <v>0</v>
      </c>
      <c r="Y1467" s="5" t="s">
        <v>6341</v>
      </c>
      <c r="Z1467" s="5" t="s">
        <v>6342</v>
      </c>
      <c r="AA1467" s="5" t="s">
        <v>637</v>
      </c>
      <c r="AB1467" s="5" t="s">
        <v>87</v>
      </c>
      <c r="AC1467" s="5" t="s">
        <v>84</v>
      </c>
      <c r="AD1467" s="5" t="s">
        <v>97</v>
      </c>
      <c r="AE1467" s="5" t="s">
        <v>98</v>
      </c>
      <c r="AO1467" s="5" t="s">
        <v>157</v>
      </c>
      <c r="AP1467" s="5" t="s">
        <v>158</v>
      </c>
      <c r="BN1467" s="5">
        <f t="shared" si="39"/>
        <v>0</v>
      </c>
    </row>
    <row r="1468" spans="1:66" x14ac:dyDescent="0.35">
      <c r="A1468" s="5" t="s">
        <v>6346</v>
      </c>
      <c r="B1468" s="5" t="s">
        <v>313</v>
      </c>
      <c r="C1468" s="5" t="s">
        <v>84</v>
      </c>
      <c r="D1468" s="5" t="s">
        <v>6275</v>
      </c>
      <c r="E1468" s="5" t="s">
        <v>6276</v>
      </c>
      <c r="F1468" s="5" t="s">
        <v>87</v>
      </c>
      <c r="G1468" s="5" t="s">
        <v>6340</v>
      </c>
      <c r="H1468" s="5" t="s">
        <v>6014</v>
      </c>
      <c r="K1468" s="5">
        <v>1</v>
      </c>
      <c r="L1468" s="5">
        <v>0</v>
      </c>
      <c r="M1468" s="5">
        <v>1</v>
      </c>
      <c r="N1468" s="5" t="s">
        <v>154</v>
      </c>
      <c r="O1468" s="5">
        <v>0</v>
      </c>
      <c r="P1468" s="5">
        <v>0</v>
      </c>
      <c r="Q1468" s="5">
        <v>0</v>
      </c>
      <c r="Y1468" s="5" t="s">
        <v>6341</v>
      </c>
      <c r="Z1468" s="5" t="s">
        <v>6342</v>
      </c>
      <c r="AA1468" s="5" t="s">
        <v>637</v>
      </c>
      <c r="AB1468" s="5" t="s">
        <v>87</v>
      </c>
      <c r="AC1468" s="5" t="s">
        <v>84</v>
      </c>
      <c r="AD1468" s="5" t="s">
        <v>97</v>
      </c>
      <c r="AE1468" s="5" t="s">
        <v>98</v>
      </c>
      <c r="AO1468" s="5" t="s">
        <v>157</v>
      </c>
      <c r="AP1468" s="5" t="s">
        <v>158</v>
      </c>
      <c r="BN1468" s="5">
        <f t="shared" si="39"/>
        <v>0</v>
      </c>
    </row>
    <row r="1469" spans="1:66" x14ac:dyDescent="0.35">
      <c r="A1469" s="5" t="s">
        <v>6347</v>
      </c>
      <c r="B1469" s="5" t="s">
        <v>313</v>
      </c>
      <c r="C1469" s="5" t="s">
        <v>84</v>
      </c>
      <c r="D1469" s="5" t="s">
        <v>5821</v>
      </c>
      <c r="E1469" s="5" t="s">
        <v>5822</v>
      </c>
      <c r="F1469" s="5" t="s">
        <v>87</v>
      </c>
      <c r="G1469" s="5" t="s">
        <v>6348</v>
      </c>
      <c r="H1469" s="5" t="s">
        <v>6026</v>
      </c>
      <c r="K1469" s="5">
        <v>1</v>
      </c>
      <c r="L1469" s="5">
        <v>0</v>
      </c>
      <c r="M1469" s="5">
        <v>1</v>
      </c>
      <c r="N1469" s="5" t="s">
        <v>154</v>
      </c>
      <c r="O1469" s="5">
        <v>376.99115044247799</v>
      </c>
      <c r="P1469" s="5">
        <v>0</v>
      </c>
      <c r="Q1469" s="5">
        <v>0</v>
      </c>
      <c r="R1469" s="5" t="s">
        <v>6349</v>
      </c>
      <c r="Y1469" s="5" t="s">
        <v>6350</v>
      </c>
      <c r="Z1469" s="5" t="s">
        <v>6351</v>
      </c>
      <c r="AB1469" s="5" t="s">
        <v>87</v>
      </c>
      <c r="AC1469" s="5" t="s">
        <v>84</v>
      </c>
      <c r="AD1469" s="5" t="s">
        <v>97</v>
      </c>
      <c r="AM1469" s="5" t="s">
        <v>390</v>
      </c>
      <c r="AN1469" s="5" t="s">
        <v>5826</v>
      </c>
      <c r="AO1469" s="5" t="s">
        <v>157</v>
      </c>
      <c r="AP1469" s="5" t="s">
        <v>158</v>
      </c>
      <c r="AT1469" s="5" t="s">
        <v>5827</v>
      </c>
      <c r="BN1469" s="5">
        <f t="shared" si="39"/>
        <v>376.99115044247799</v>
      </c>
    </row>
    <row r="1470" spans="1:66" x14ac:dyDescent="0.35">
      <c r="A1470" s="5" t="s">
        <v>6352</v>
      </c>
      <c r="B1470" s="5" t="s">
        <v>313</v>
      </c>
      <c r="C1470" s="5" t="s">
        <v>84</v>
      </c>
      <c r="D1470" s="5" t="s">
        <v>5821</v>
      </c>
      <c r="E1470" s="5" t="s">
        <v>5822</v>
      </c>
      <c r="F1470" s="5" t="s">
        <v>87</v>
      </c>
      <c r="G1470" s="5" t="s">
        <v>6353</v>
      </c>
      <c r="H1470" s="5" t="s">
        <v>6026</v>
      </c>
      <c r="K1470" s="5">
        <v>1</v>
      </c>
      <c r="L1470" s="5">
        <v>0</v>
      </c>
      <c r="M1470" s="5">
        <v>1</v>
      </c>
      <c r="N1470" s="5" t="s">
        <v>154</v>
      </c>
      <c r="O1470" s="5">
        <v>0</v>
      </c>
      <c r="P1470" s="5">
        <v>0</v>
      </c>
      <c r="Q1470" s="5">
        <v>0</v>
      </c>
      <c r="Y1470" s="5" t="s">
        <v>6354</v>
      </c>
      <c r="Z1470" s="5" t="s">
        <v>6355</v>
      </c>
      <c r="AA1470" s="5" t="s">
        <v>637</v>
      </c>
      <c r="AB1470" s="5" t="s">
        <v>87</v>
      </c>
      <c r="AC1470" s="5" t="s">
        <v>84</v>
      </c>
      <c r="AD1470" s="5" t="s">
        <v>97</v>
      </c>
      <c r="AE1470" s="5" t="s">
        <v>98</v>
      </c>
      <c r="AO1470" s="5" t="s">
        <v>460</v>
      </c>
      <c r="AP1470" s="5" t="s">
        <v>2412</v>
      </c>
      <c r="BN1470" s="5">
        <f t="shared" si="39"/>
        <v>0</v>
      </c>
    </row>
    <row r="1471" spans="1:66" x14ac:dyDescent="0.35">
      <c r="A1471" s="5" t="s">
        <v>6356</v>
      </c>
      <c r="B1471" s="5" t="s">
        <v>313</v>
      </c>
      <c r="C1471" s="5" t="s">
        <v>84</v>
      </c>
      <c r="D1471" s="5" t="s">
        <v>5821</v>
      </c>
      <c r="E1471" s="5" t="s">
        <v>5822</v>
      </c>
      <c r="F1471" s="5" t="s">
        <v>87</v>
      </c>
      <c r="G1471" s="5" t="s">
        <v>6357</v>
      </c>
      <c r="H1471" s="5" t="s">
        <v>6026</v>
      </c>
      <c r="K1471" s="5">
        <v>1</v>
      </c>
      <c r="L1471" s="5">
        <v>0</v>
      </c>
      <c r="M1471" s="5">
        <v>1</v>
      </c>
      <c r="N1471" s="5" t="s">
        <v>154</v>
      </c>
      <c r="O1471" s="5">
        <v>0</v>
      </c>
      <c r="P1471" s="5">
        <v>0</v>
      </c>
      <c r="Q1471" s="5">
        <v>0</v>
      </c>
      <c r="Y1471" s="5" t="s">
        <v>6358</v>
      </c>
      <c r="Z1471" s="5" t="s">
        <v>6359</v>
      </c>
      <c r="AA1471" s="5" t="s">
        <v>637</v>
      </c>
      <c r="AB1471" s="5" t="s">
        <v>87</v>
      </c>
      <c r="AC1471" s="5" t="s">
        <v>84</v>
      </c>
      <c r="AD1471" s="5" t="s">
        <v>97</v>
      </c>
      <c r="AE1471" s="5" t="s">
        <v>98</v>
      </c>
      <c r="AO1471" s="5" t="s">
        <v>460</v>
      </c>
      <c r="AP1471" s="5" t="s">
        <v>2412</v>
      </c>
      <c r="BN1471" s="5">
        <f t="shared" si="39"/>
        <v>0</v>
      </c>
    </row>
    <row r="1472" spans="1:66" x14ac:dyDescent="0.35">
      <c r="A1472" s="5" t="s">
        <v>6360</v>
      </c>
      <c r="B1472" s="5" t="s">
        <v>313</v>
      </c>
      <c r="C1472" s="5" t="s">
        <v>84</v>
      </c>
      <c r="D1472" s="5" t="s">
        <v>5821</v>
      </c>
      <c r="E1472" s="5" t="s">
        <v>5822</v>
      </c>
      <c r="F1472" s="5" t="s">
        <v>87</v>
      </c>
      <c r="G1472" s="5" t="s">
        <v>6361</v>
      </c>
      <c r="H1472" s="5" t="s">
        <v>6026</v>
      </c>
      <c r="K1472" s="5">
        <v>1</v>
      </c>
      <c r="L1472" s="5">
        <v>0</v>
      </c>
      <c r="M1472" s="5">
        <v>1</v>
      </c>
      <c r="N1472" s="5" t="s">
        <v>154</v>
      </c>
      <c r="O1472" s="5">
        <v>0</v>
      </c>
      <c r="P1472" s="5">
        <v>0</v>
      </c>
      <c r="Q1472" s="5">
        <v>0</v>
      </c>
      <c r="Y1472" s="5" t="s">
        <v>6362</v>
      </c>
      <c r="Z1472" s="5" t="s">
        <v>6363</v>
      </c>
      <c r="AA1472" s="5" t="s">
        <v>637</v>
      </c>
      <c r="AB1472" s="5" t="s">
        <v>87</v>
      </c>
      <c r="AC1472" s="5" t="s">
        <v>84</v>
      </c>
      <c r="AD1472" s="5" t="s">
        <v>97</v>
      </c>
      <c r="AE1472" s="5" t="s">
        <v>98</v>
      </c>
      <c r="AO1472" s="5" t="s">
        <v>460</v>
      </c>
      <c r="AP1472" s="5" t="s">
        <v>2412</v>
      </c>
      <c r="BN1472" s="5">
        <f t="shared" si="39"/>
        <v>0</v>
      </c>
    </row>
    <row r="1473" spans="1:66" x14ac:dyDescent="0.35">
      <c r="A1473" s="5" t="s">
        <v>6364</v>
      </c>
      <c r="B1473" s="5" t="s">
        <v>313</v>
      </c>
      <c r="C1473" s="5" t="s">
        <v>84</v>
      </c>
      <c r="D1473" s="5" t="s">
        <v>5821</v>
      </c>
      <c r="E1473" s="5" t="s">
        <v>5822</v>
      </c>
      <c r="F1473" s="5" t="s">
        <v>87</v>
      </c>
      <c r="G1473" s="5" t="s">
        <v>6365</v>
      </c>
      <c r="H1473" s="5" t="s">
        <v>6026</v>
      </c>
      <c r="K1473" s="5">
        <v>1</v>
      </c>
      <c r="L1473" s="5">
        <v>0</v>
      </c>
      <c r="M1473" s="5">
        <v>1</v>
      </c>
      <c r="N1473" s="5" t="s">
        <v>154</v>
      </c>
      <c r="O1473" s="5">
        <v>0</v>
      </c>
      <c r="P1473" s="5">
        <v>0</v>
      </c>
      <c r="Q1473" s="5">
        <v>0</v>
      </c>
      <c r="Y1473" s="5" t="s">
        <v>6366</v>
      </c>
      <c r="Z1473" s="5" t="s">
        <v>6367</v>
      </c>
      <c r="AA1473" s="5" t="s">
        <v>637</v>
      </c>
      <c r="AB1473" s="5" t="s">
        <v>87</v>
      </c>
      <c r="AC1473" s="5" t="s">
        <v>84</v>
      </c>
      <c r="AD1473" s="5" t="s">
        <v>97</v>
      </c>
      <c r="AE1473" s="5" t="s">
        <v>98</v>
      </c>
      <c r="AO1473" s="5" t="s">
        <v>460</v>
      </c>
      <c r="AP1473" s="5" t="s">
        <v>2412</v>
      </c>
      <c r="BN1473" s="5">
        <f t="shared" si="39"/>
        <v>0</v>
      </c>
    </row>
    <row r="1474" spans="1:66" x14ac:dyDescent="0.35">
      <c r="A1474" s="5" t="s">
        <v>6368</v>
      </c>
      <c r="B1474" s="5" t="s">
        <v>313</v>
      </c>
      <c r="C1474" s="5" t="s">
        <v>84</v>
      </c>
      <c r="D1474" s="5" t="s">
        <v>5821</v>
      </c>
      <c r="E1474" s="5" t="s">
        <v>5822</v>
      </c>
      <c r="F1474" s="5" t="s">
        <v>87</v>
      </c>
      <c r="G1474" s="5" t="s">
        <v>6369</v>
      </c>
      <c r="H1474" s="5" t="s">
        <v>6370</v>
      </c>
      <c r="K1474" s="5">
        <v>1</v>
      </c>
      <c r="L1474" s="5">
        <v>0</v>
      </c>
      <c r="M1474" s="5">
        <v>1</v>
      </c>
      <c r="N1474" s="5" t="s">
        <v>154</v>
      </c>
      <c r="O1474" s="5">
        <v>376.99115044247799</v>
      </c>
      <c r="P1474" s="5">
        <v>0</v>
      </c>
      <c r="Q1474" s="5">
        <v>0</v>
      </c>
      <c r="R1474" s="5" t="s">
        <v>6371</v>
      </c>
      <c r="Y1474" s="5" t="s">
        <v>6372</v>
      </c>
      <c r="Z1474" s="5" t="s">
        <v>6373</v>
      </c>
      <c r="AB1474" s="5" t="s">
        <v>87</v>
      </c>
      <c r="AC1474" s="5" t="s">
        <v>84</v>
      </c>
      <c r="AD1474" s="5" t="s">
        <v>97</v>
      </c>
      <c r="AM1474" s="5" t="s">
        <v>390</v>
      </c>
      <c r="AN1474" s="5" t="s">
        <v>5826</v>
      </c>
      <c r="AO1474" s="5" t="s">
        <v>157</v>
      </c>
      <c r="AP1474" s="5" t="s">
        <v>158</v>
      </c>
      <c r="AT1474" s="5" t="s">
        <v>5827</v>
      </c>
      <c r="BN1474" s="5">
        <f t="shared" si="39"/>
        <v>376.99115044247799</v>
      </c>
    </row>
    <row r="1475" spans="1:66" x14ac:dyDescent="0.35">
      <c r="A1475" s="5" t="s">
        <v>6374</v>
      </c>
      <c r="B1475" s="5" t="s">
        <v>313</v>
      </c>
      <c r="C1475" s="5" t="s">
        <v>84</v>
      </c>
      <c r="D1475" s="5" t="s">
        <v>5883</v>
      </c>
      <c r="E1475" s="5" t="s">
        <v>5884</v>
      </c>
      <c r="F1475" s="5" t="s">
        <v>87</v>
      </c>
      <c r="G1475" s="5" t="s">
        <v>6375</v>
      </c>
      <c r="H1475" s="5" t="s">
        <v>6026</v>
      </c>
      <c r="K1475" s="5">
        <v>1</v>
      </c>
      <c r="L1475" s="5">
        <v>0</v>
      </c>
      <c r="M1475" s="5">
        <v>1</v>
      </c>
      <c r="N1475" s="5" t="s">
        <v>154</v>
      </c>
      <c r="O1475" s="5">
        <v>340.70796460177002</v>
      </c>
      <c r="P1475" s="5">
        <v>0</v>
      </c>
      <c r="Q1475" s="5">
        <v>0</v>
      </c>
      <c r="Y1475" s="5" t="s">
        <v>6376</v>
      </c>
      <c r="Z1475" s="5" t="s">
        <v>6377</v>
      </c>
      <c r="AB1475" s="5" t="s">
        <v>87</v>
      </c>
      <c r="AC1475" s="5" t="s">
        <v>84</v>
      </c>
      <c r="AD1475" s="5" t="s">
        <v>97</v>
      </c>
      <c r="AE1475" s="5" t="s">
        <v>458</v>
      </c>
      <c r="AF1475" s="5" t="s">
        <v>5888</v>
      </c>
      <c r="AK1475" s="5" t="s">
        <v>5868</v>
      </c>
      <c r="AM1475" s="5" t="s">
        <v>5889</v>
      </c>
      <c r="AN1475" s="5" t="s">
        <v>5890</v>
      </c>
      <c r="AO1475" s="5" t="s">
        <v>460</v>
      </c>
      <c r="AP1475" s="5" t="s">
        <v>461</v>
      </c>
      <c r="AT1475" s="5" t="s">
        <v>5890</v>
      </c>
      <c r="BF1475" s="5" t="s">
        <v>361</v>
      </c>
      <c r="BI1475" s="5">
        <v>8</v>
      </c>
      <c r="BN1475" s="5">
        <f t="shared" si="39"/>
        <v>340.70796460177002</v>
      </c>
    </row>
    <row r="1476" spans="1:66" x14ac:dyDescent="0.35">
      <c r="A1476" s="5" t="s">
        <v>6378</v>
      </c>
      <c r="B1476" s="5" t="s">
        <v>313</v>
      </c>
      <c r="C1476" s="5" t="s">
        <v>84</v>
      </c>
      <c r="D1476" s="5" t="s">
        <v>5892</v>
      </c>
      <c r="E1476" s="5" t="s">
        <v>5893</v>
      </c>
      <c r="F1476" s="5" t="s">
        <v>87</v>
      </c>
      <c r="G1476" s="5" t="s">
        <v>6379</v>
      </c>
      <c r="H1476" s="5" t="s">
        <v>6026</v>
      </c>
      <c r="K1476" s="5">
        <v>1</v>
      </c>
      <c r="L1476" s="5">
        <v>0</v>
      </c>
      <c r="M1476" s="5">
        <v>1</v>
      </c>
      <c r="N1476" s="5" t="s">
        <v>154</v>
      </c>
      <c r="O1476" s="5">
        <v>419.46902654867301</v>
      </c>
      <c r="P1476" s="5">
        <v>0</v>
      </c>
      <c r="Q1476" s="5">
        <v>0</v>
      </c>
      <c r="Y1476" s="5" t="s">
        <v>6380</v>
      </c>
      <c r="Z1476" s="5" t="s">
        <v>6381</v>
      </c>
      <c r="AB1476" s="5" t="s">
        <v>87</v>
      </c>
      <c r="AC1476" s="5" t="s">
        <v>84</v>
      </c>
      <c r="AD1476" s="5" t="s">
        <v>97</v>
      </c>
      <c r="AE1476" s="5" t="s">
        <v>458</v>
      </c>
      <c r="AF1476" s="5" t="s">
        <v>5888</v>
      </c>
      <c r="AK1476" s="5" t="s">
        <v>5868</v>
      </c>
      <c r="AM1476" s="5" t="s">
        <v>5889</v>
      </c>
      <c r="AN1476" s="5" t="s">
        <v>5890</v>
      </c>
      <c r="AO1476" s="5" t="s">
        <v>460</v>
      </c>
      <c r="AP1476" s="5" t="s">
        <v>461</v>
      </c>
      <c r="AT1476" s="5" t="s">
        <v>5890</v>
      </c>
      <c r="BF1476" s="5" t="s">
        <v>361</v>
      </c>
      <c r="BI1476" s="5">
        <v>8</v>
      </c>
      <c r="BN1476" s="5">
        <f t="shared" si="39"/>
        <v>419.46902654867301</v>
      </c>
    </row>
    <row r="1477" spans="1:66" x14ac:dyDescent="0.35">
      <c r="A1477" s="5" t="s">
        <v>6382</v>
      </c>
      <c r="B1477" s="5" t="s">
        <v>313</v>
      </c>
      <c r="C1477" s="5" t="s">
        <v>84</v>
      </c>
      <c r="D1477" s="5" t="s">
        <v>5892</v>
      </c>
      <c r="E1477" s="5" t="s">
        <v>5893</v>
      </c>
      <c r="F1477" s="5" t="s">
        <v>87</v>
      </c>
      <c r="G1477" s="5" t="s">
        <v>6383</v>
      </c>
      <c r="H1477" s="5" t="s">
        <v>6026</v>
      </c>
      <c r="K1477" s="5">
        <v>1</v>
      </c>
      <c r="L1477" s="5">
        <v>0</v>
      </c>
      <c r="M1477" s="5">
        <v>1</v>
      </c>
      <c r="N1477" s="5" t="s">
        <v>154</v>
      </c>
      <c r="O1477" s="5">
        <v>419.46902654867301</v>
      </c>
      <c r="P1477" s="5">
        <v>0</v>
      </c>
      <c r="Q1477" s="5">
        <v>0</v>
      </c>
      <c r="Y1477" s="5" t="s">
        <v>6384</v>
      </c>
      <c r="Z1477" s="5" t="s">
        <v>6385</v>
      </c>
      <c r="AB1477" s="5" t="s">
        <v>87</v>
      </c>
      <c r="AC1477" s="5" t="s">
        <v>84</v>
      </c>
      <c r="AD1477" s="5" t="s">
        <v>97</v>
      </c>
      <c r="AE1477" s="5" t="s">
        <v>458</v>
      </c>
      <c r="AF1477" s="5" t="s">
        <v>5888</v>
      </c>
      <c r="AK1477" s="5" t="s">
        <v>5868</v>
      </c>
      <c r="AM1477" s="5" t="s">
        <v>5889</v>
      </c>
      <c r="AN1477" s="5" t="s">
        <v>5890</v>
      </c>
      <c r="AO1477" s="5" t="s">
        <v>460</v>
      </c>
      <c r="AP1477" s="5" t="s">
        <v>461</v>
      </c>
      <c r="AT1477" s="5" t="s">
        <v>5890</v>
      </c>
      <c r="BF1477" s="5" t="s">
        <v>361</v>
      </c>
      <c r="BI1477" s="5">
        <v>8</v>
      </c>
      <c r="BN1477" s="5">
        <f t="shared" ref="BN1477:BN1540" si="40">IF(BM1477="",O1477,BM1477)</f>
        <v>419.46902654867301</v>
      </c>
    </row>
    <row r="1478" spans="1:66" x14ac:dyDescent="0.35">
      <c r="A1478" s="5" t="s">
        <v>6386</v>
      </c>
      <c r="B1478" s="5" t="s">
        <v>313</v>
      </c>
      <c r="C1478" s="5" t="s">
        <v>84</v>
      </c>
      <c r="D1478" s="5" t="s">
        <v>6387</v>
      </c>
      <c r="E1478" s="5" t="s">
        <v>6388</v>
      </c>
      <c r="F1478" s="5" t="s">
        <v>245</v>
      </c>
      <c r="G1478" s="5" t="s">
        <v>6389</v>
      </c>
      <c r="H1478" s="5" t="s">
        <v>5901</v>
      </c>
      <c r="K1478" s="5">
        <v>1</v>
      </c>
      <c r="L1478" s="5">
        <v>1</v>
      </c>
      <c r="M1478" s="5">
        <v>0</v>
      </c>
      <c r="N1478" s="5" t="s">
        <v>90</v>
      </c>
      <c r="O1478" s="5">
        <v>1013.17108795966</v>
      </c>
      <c r="P1478" s="5">
        <v>0</v>
      </c>
      <c r="Q1478" s="5">
        <v>0</v>
      </c>
      <c r="R1478" s="5" t="s">
        <v>6390</v>
      </c>
      <c r="S1478" s="5" t="s">
        <v>6391</v>
      </c>
      <c r="T1478" s="5" t="s">
        <v>6391</v>
      </c>
      <c r="U1478" s="5" t="s">
        <v>6392</v>
      </c>
      <c r="Y1478" s="5" t="s">
        <v>6393</v>
      </c>
      <c r="Z1478" s="5" t="s">
        <v>6394</v>
      </c>
      <c r="AC1478" s="5" t="s">
        <v>84</v>
      </c>
      <c r="AD1478" s="5" t="s">
        <v>97</v>
      </c>
      <c r="AK1478" s="5" t="s">
        <v>5868</v>
      </c>
      <c r="AL1478" s="5" t="s">
        <v>972</v>
      </c>
      <c r="AO1478" s="5" t="s">
        <v>98</v>
      </c>
      <c r="AP1478" s="5" t="s">
        <v>98</v>
      </c>
      <c r="AT1478" s="5" t="s">
        <v>98</v>
      </c>
      <c r="AX1478" s="5">
        <v>2023</v>
      </c>
      <c r="BA1478" s="5" t="s">
        <v>217</v>
      </c>
      <c r="BD1478" s="5">
        <v>3</v>
      </c>
      <c r="BF1478" s="5" t="s">
        <v>361</v>
      </c>
      <c r="BG1478" s="5" t="s">
        <v>362</v>
      </c>
      <c r="BI1478" s="5">
        <v>8</v>
      </c>
      <c r="BJ1478" s="5">
        <v>11</v>
      </c>
      <c r="BN1478" s="5">
        <f t="shared" si="40"/>
        <v>1013.17108795966</v>
      </c>
    </row>
    <row r="1479" spans="1:66" x14ac:dyDescent="0.35">
      <c r="A1479" s="5" t="s">
        <v>6395</v>
      </c>
      <c r="B1479" s="5" t="s">
        <v>313</v>
      </c>
      <c r="C1479" s="5" t="s">
        <v>84</v>
      </c>
      <c r="D1479" s="5" t="s">
        <v>6387</v>
      </c>
      <c r="E1479" s="5" t="s">
        <v>6388</v>
      </c>
      <c r="F1479" s="5" t="s">
        <v>245</v>
      </c>
      <c r="G1479" s="5" t="s">
        <v>6396</v>
      </c>
      <c r="H1479" s="5" t="s">
        <v>6397</v>
      </c>
      <c r="K1479" s="5">
        <v>1</v>
      </c>
      <c r="L1479" s="5">
        <v>1</v>
      </c>
      <c r="M1479" s="5">
        <v>0</v>
      </c>
      <c r="N1479" s="5" t="s">
        <v>90</v>
      </c>
      <c r="O1479" s="5">
        <v>202.373927621809</v>
      </c>
      <c r="P1479" s="5">
        <v>0</v>
      </c>
      <c r="Q1479" s="5">
        <v>0</v>
      </c>
      <c r="R1479" s="5" t="s">
        <v>6398</v>
      </c>
      <c r="S1479" s="5" t="s">
        <v>6391</v>
      </c>
      <c r="T1479" s="5" t="s">
        <v>6391</v>
      </c>
      <c r="U1479" s="5" t="s">
        <v>6399</v>
      </c>
      <c r="Y1479" s="5" t="s">
        <v>6400</v>
      </c>
      <c r="Z1479" s="5" t="s">
        <v>6401</v>
      </c>
      <c r="AC1479" s="5" t="s">
        <v>84</v>
      </c>
      <c r="AD1479" s="5" t="s">
        <v>97</v>
      </c>
      <c r="AK1479" s="5" t="s">
        <v>5868</v>
      </c>
      <c r="AL1479" s="5" t="s">
        <v>972</v>
      </c>
      <c r="AO1479" s="5" t="s">
        <v>98</v>
      </c>
      <c r="AP1479" s="5" t="s">
        <v>98</v>
      </c>
      <c r="AT1479" s="5" t="s">
        <v>98</v>
      </c>
      <c r="AX1479" s="5">
        <v>2023</v>
      </c>
      <c r="BA1479" s="5" t="s">
        <v>217</v>
      </c>
      <c r="BD1479" s="5">
        <v>3</v>
      </c>
      <c r="BF1479" s="5" t="s">
        <v>361</v>
      </c>
      <c r="BG1479" s="5" t="s">
        <v>362</v>
      </c>
      <c r="BI1479" s="5">
        <v>8</v>
      </c>
      <c r="BJ1479" s="5">
        <v>11</v>
      </c>
      <c r="BN1479" s="5">
        <f t="shared" si="40"/>
        <v>202.373927621809</v>
      </c>
    </row>
    <row r="1480" spans="1:66" x14ac:dyDescent="0.35">
      <c r="A1480" s="5" t="s">
        <v>6402</v>
      </c>
      <c r="B1480" s="5" t="s">
        <v>313</v>
      </c>
      <c r="C1480" s="5" t="s">
        <v>84</v>
      </c>
      <c r="D1480" s="5" t="s">
        <v>6387</v>
      </c>
      <c r="E1480" s="5" t="s">
        <v>6388</v>
      </c>
      <c r="F1480" s="5" t="s">
        <v>245</v>
      </c>
      <c r="G1480" s="5" t="s">
        <v>6403</v>
      </c>
      <c r="H1480" s="5" t="s">
        <v>1579</v>
      </c>
      <c r="K1480" s="5">
        <v>1</v>
      </c>
      <c r="L1480" s="5">
        <v>1</v>
      </c>
      <c r="M1480" s="5">
        <v>0</v>
      </c>
      <c r="N1480" s="5" t="s">
        <v>90</v>
      </c>
      <c r="O1480" s="5">
        <v>195.78919135586</v>
      </c>
      <c r="P1480" s="5">
        <v>0</v>
      </c>
      <c r="Q1480" s="5">
        <v>0</v>
      </c>
      <c r="R1480" s="5" t="s">
        <v>6404</v>
      </c>
      <c r="S1480" s="5" t="s">
        <v>646</v>
      </c>
      <c r="T1480" s="5" t="s">
        <v>646</v>
      </c>
      <c r="U1480" s="5" t="s">
        <v>6405</v>
      </c>
      <c r="Y1480" s="5" t="s">
        <v>6406</v>
      </c>
      <c r="Z1480" s="5" t="s">
        <v>6407</v>
      </c>
      <c r="AC1480" s="5" t="s">
        <v>84</v>
      </c>
      <c r="AD1480" s="5" t="s">
        <v>97</v>
      </c>
      <c r="AK1480" s="5" t="s">
        <v>5868</v>
      </c>
      <c r="AL1480" s="5" t="s">
        <v>972</v>
      </c>
      <c r="AM1480" s="5" t="s">
        <v>6408</v>
      </c>
      <c r="AN1480" s="5" t="s">
        <v>6409</v>
      </c>
      <c r="AO1480" s="5" t="s">
        <v>98</v>
      </c>
      <c r="AP1480" s="5" t="s">
        <v>98</v>
      </c>
      <c r="AT1480" s="5" t="s">
        <v>98</v>
      </c>
      <c r="AX1480" s="5">
        <v>2023</v>
      </c>
      <c r="BA1480" s="5" t="s">
        <v>217</v>
      </c>
      <c r="BD1480" s="5">
        <v>3</v>
      </c>
      <c r="BF1480" s="5" t="s">
        <v>361</v>
      </c>
      <c r="BG1480" s="5" t="s">
        <v>362</v>
      </c>
      <c r="BI1480" s="5">
        <v>8</v>
      </c>
      <c r="BJ1480" s="5">
        <v>11</v>
      </c>
      <c r="BN1480" s="5">
        <f t="shared" si="40"/>
        <v>195.78919135586</v>
      </c>
    </row>
    <row r="1481" spans="1:66" x14ac:dyDescent="0.35">
      <c r="A1481" s="5" t="s">
        <v>6410</v>
      </c>
      <c r="B1481" s="5" t="s">
        <v>313</v>
      </c>
      <c r="C1481" s="5" t="s">
        <v>84</v>
      </c>
      <c r="D1481" s="5" t="s">
        <v>6387</v>
      </c>
      <c r="E1481" s="5" t="s">
        <v>6388</v>
      </c>
      <c r="F1481" s="5" t="s">
        <v>245</v>
      </c>
      <c r="G1481" s="5" t="s">
        <v>6411</v>
      </c>
      <c r="H1481" s="5" t="s">
        <v>1579</v>
      </c>
      <c r="K1481" s="5">
        <v>1</v>
      </c>
      <c r="L1481" s="5">
        <v>1</v>
      </c>
      <c r="M1481" s="5">
        <v>0</v>
      </c>
      <c r="N1481" s="5" t="s">
        <v>90</v>
      </c>
      <c r="O1481" s="5">
        <v>195.78919135586</v>
      </c>
      <c r="P1481" s="5">
        <v>0</v>
      </c>
      <c r="Q1481" s="5">
        <v>0</v>
      </c>
      <c r="R1481" s="5" t="s">
        <v>6412</v>
      </c>
      <c r="S1481" s="5" t="s">
        <v>646</v>
      </c>
      <c r="T1481" s="5" t="s">
        <v>646</v>
      </c>
      <c r="U1481" s="5" t="s">
        <v>6413</v>
      </c>
      <c r="Y1481" s="5" t="s">
        <v>6414</v>
      </c>
      <c r="Z1481" s="5" t="s">
        <v>6415</v>
      </c>
      <c r="AC1481" s="5" t="s">
        <v>84</v>
      </c>
      <c r="AD1481" s="5" t="s">
        <v>97</v>
      </c>
      <c r="AK1481" s="5" t="s">
        <v>5868</v>
      </c>
      <c r="AL1481" s="5" t="s">
        <v>972</v>
      </c>
      <c r="AM1481" s="5" t="s">
        <v>6408</v>
      </c>
      <c r="AN1481" s="5" t="s">
        <v>6409</v>
      </c>
      <c r="AO1481" s="5" t="s">
        <v>98</v>
      </c>
      <c r="AP1481" s="5" t="s">
        <v>98</v>
      </c>
      <c r="AT1481" s="5" t="s">
        <v>98</v>
      </c>
      <c r="AX1481" s="5">
        <v>2023</v>
      </c>
      <c r="BA1481" s="5" t="s">
        <v>217</v>
      </c>
      <c r="BD1481" s="5">
        <v>3</v>
      </c>
      <c r="BF1481" s="5" t="s">
        <v>361</v>
      </c>
      <c r="BG1481" s="5" t="s">
        <v>362</v>
      </c>
      <c r="BI1481" s="5">
        <v>8</v>
      </c>
      <c r="BJ1481" s="5">
        <v>11</v>
      </c>
      <c r="BN1481" s="5">
        <f t="shared" si="40"/>
        <v>195.78919135586</v>
      </c>
    </row>
    <row r="1482" spans="1:66" x14ac:dyDescent="0.35">
      <c r="A1482" s="5" t="s">
        <v>6416</v>
      </c>
      <c r="B1482" s="5" t="s">
        <v>313</v>
      </c>
      <c r="C1482" s="5" t="s">
        <v>84</v>
      </c>
      <c r="D1482" s="5" t="s">
        <v>6387</v>
      </c>
      <c r="E1482" s="5" t="s">
        <v>6388</v>
      </c>
      <c r="F1482" s="5" t="s">
        <v>245</v>
      </c>
      <c r="G1482" s="5" t="s">
        <v>6417</v>
      </c>
      <c r="H1482" s="5" t="s">
        <v>1579</v>
      </c>
      <c r="K1482" s="5">
        <v>1</v>
      </c>
      <c r="L1482" s="5">
        <v>1</v>
      </c>
      <c r="M1482" s="5">
        <v>0</v>
      </c>
      <c r="N1482" s="5" t="s">
        <v>90</v>
      </c>
      <c r="O1482" s="5">
        <v>195.78919135586</v>
      </c>
      <c r="P1482" s="5">
        <v>0</v>
      </c>
      <c r="Q1482" s="5">
        <v>0</v>
      </c>
      <c r="R1482" s="5" t="s">
        <v>6418</v>
      </c>
      <c r="S1482" s="5" t="s">
        <v>646</v>
      </c>
      <c r="T1482" s="5" t="s">
        <v>646</v>
      </c>
      <c r="U1482" s="5" t="s">
        <v>6419</v>
      </c>
      <c r="Y1482" s="5" t="s">
        <v>6420</v>
      </c>
      <c r="Z1482" s="5" t="s">
        <v>6421</v>
      </c>
      <c r="AC1482" s="5" t="s">
        <v>84</v>
      </c>
      <c r="AD1482" s="5" t="s">
        <v>97</v>
      </c>
      <c r="AK1482" s="5" t="s">
        <v>5868</v>
      </c>
      <c r="AL1482" s="5" t="s">
        <v>972</v>
      </c>
      <c r="AM1482" s="5" t="s">
        <v>6408</v>
      </c>
      <c r="AN1482" s="5" t="s">
        <v>6409</v>
      </c>
      <c r="AO1482" s="5" t="s">
        <v>98</v>
      </c>
      <c r="AP1482" s="5" t="s">
        <v>98</v>
      </c>
      <c r="AT1482" s="5" t="s">
        <v>98</v>
      </c>
      <c r="AX1482" s="5">
        <v>2023</v>
      </c>
      <c r="BA1482" s="5" t="s">
        <v>217</v>
      </c>
      <c r="BD1482" s="5">
        <v>3</v>
      </c>
      <c r="BF1482" s="5" t="s">
        <v>361</v>
      </c>
      <c r="BG1482" s="5" t="s">
        <v>362</v>
      </c>
      <c r="BI1482" s="5">
        <v>8</v>
      </c>
      <c r="BJ1482" s="5">
        <v>11</v>
      </c>
      <c r="BN1482" s="5">
        <f t="shared" si="40"/>
        <v>195.78919135586</v>
      </c>
    </row>
    <row r="1483" spans="1:66" x14ac:dyDescent="0.35">
      <c r="A1483" s="5" t="s">
        <v>6422</v>
      </c>
      <c r="B1483" s="5" t="s">
        <v>313</v>
      </c>
      <c r="C1483" s="5" t="s">
        <v>84</v>
      </c>
      <c r="D1483" s="5" t="s">
        <v>6387</v>
      </c>
      <c r="E1483" s="5" t="s">
        <v>6388</v>
      </c>
      <c r="F1483" s="5" t="s">
        <v>245</v>
      </c>
      <c r="G1483" s="5" t="s">
        <v>6423</v>
      </c>
      <c r="H1483" s="5" t="s">
        <v>6424</v>
      </c>
      <c r="K1483" s="5">
        <v>1</v>
      </c>
      <c r="L1483" s="5">
        <v>1</v>
      </c>
      <c r="M1483" s="5">
        <v>0</v>
      </c>
      <c r="N1483" s="5" t="s">
        <v>90</v>
      </c>
      <c r="O1483" s="5">
        <v>293.428411029335</v>
      </c>
      <c r="P1483" s="5">
        <v>0</v>
      </c>
      <c r="Q1483" s="5">
        <v>0</v>
      </c>
      <c r="R1483" s="5" t="s">
        <v>6425</v>
      </c>
      <c r="S1483" s="5" t="s">
        <v>646</v>
      </c>
      <c r="T1483" s="5" t="s">
        <v>646</v>
      </c>
      <c r="U1483" s="5" t="s">
        <v>6426</v>
      </c>
      <c r="Y1483" s="5" t="s">
        <v>6427</v>
      </c>
      <c r="Z1483" s="5" t="s">
        <v>6428</v>
      </c>
      <c r="AC1483" s="5" t="s">
        <v>84</v>
      </c>
      <c r="AD1483" s="5" t="s">
        <v>97</v>
      </c>
      <c r="AK1483" s="5" t="s">
        <v>5868</v>
      </c>
      <c r="AL1483" s="5" t="s">
        <v>972</v>
      </c>
      <c r="AM1483" s="5" t="s">
        <v>6429</v>
      </c>
      <c r="AN1483" s="5" t="s">
        <v>6409</v>
      </c>
      <c r="AO1483" s="5" t="s">
        <v>98</v>
      </c>
      <c r="AP1483" s="5" t="s">
        <v>98</v>
      </c>
      <c r="AT1483" s="5" t="s">
        <v>98</v>
      </c>
      <c r="AX1483" s="5">
        <v>2023</v>
      </c>
      <c r="BA1483" s="5" t="s">
        <v>217</v>
      </c>
      <c r="BD1483" s="5">
        <v>3</v>
      </c>
      <c r="BF1483" s="5" t="s">
        <v>361</v>
      </c>
      <c r="BG1483" s="5" t="s">
        <v>362</v>
      </c>
      <c r="BI1483" s="5">
        <v>8</v>
      </c>
      <c r="BJ1483" s="5">
        <v>11</v>
      </c>
      <c r="BN1483" s="5">
        <f t="shared" si="40"/>
        <v>293.428411029335</v>
      </c>
    </row>
    <row r="1484" spans="1:66" x14ac:dyDescent="0.35">
      <c r="A1484" s="5" t="s">
        <v>6430</v>
      </c>
      <c r="B1484" s="5" t="s">
        <v>313</v>
      </c>
      <c r="C1484" s="5" t="s">
        <v>84</v>
      </c>
      <c r="D1484" s="5" t="s">
        <v>6387</v>
      </c>
      <c r="E1484" s="5" t="s">
        <v>6388</v>
      </c>
      <c r="F1484" s="5" t="s">
        <v>245</v>
      </c>
      <c r="G1484" s="5" t="s">
        <v>6431</v>
      </c>
      <c r="H1484" s="5" t="s">
        <v>6432</v>
      </c>
      <c r="K1484" s="5">
        <v>1</v>
      </c>
      <c r="L1484" s="5">
        <v>1</v>
      </c>
      <c r="M1484" s="5">
        <v>0</v>
      </c>
      <c r="N1484" s="5" t="s">
        <v>90</v>
      </c>
      <c r="O1484" s="5">
        <v>293.428411029335</v>
      </c>
      <c r="P1484" s="5">
        <v>0</v>
      </c>
      <c r="Q1484" s="5">
        <v>0</v>
      </c>
      <c r="R1484" s="5" t="s">
        <v>6433</v>
      </c>
      <c r="S1484" s="5" t="s">
        <v>646</v>
      </c>
      <c r="T1484" s="5" t="s">
        <v>646</v>
      </c>
      <c r="U1484" s="5" t="s">
        <v>6434</v>
      </c>
      <c r="Y1484" s="5" t="s">
        <v>6435</v>
      </c>
      <c r="Z1484" s="5" t="s">
        <v>6436</v>
      </c>
      <c r="AC1484" s="5" t="s">
        <v>84</v>
      </c>
      <c r="AD1484" s="5" t="s">
        <v>97</v>
      </c>
      <c r="AK1484" s="5" t="s">
        <v>5868</v>
      </c>
      <c r="AL1484" s="5" t="s">
        <v>972</v>
      </c>
      <c r="AM1484" s="5" t="s">
        <v>6429</v>
      </c>
      <c r="AN1484" s="5" t="s">
        <v>6409</v>
      </c>
      <c r="AO1484" s="5" t="s">
        <v>98</v>
      </c>
      <c r="AP1484" s="5" t="s">
        <v>98</v>
      </c>
      <c r="AT1484" s="5" t="s">
        <v>98</v>
      </c>
      <c r="AX1484" s="5">
        <v>2023</v>
      </c>
      <c r="BA1484" s="5" t="s">
        <v>217</v>
      </c>
      <c r="BD1484" s="5">
        <v>3</v>
      </c>
      <c r="BF1484" s="5" t="s">
        <v>361</v>
      </c>
      <c r="BG1484" s="5" t="s">
        <v>362</v>
      </c>
      <c r="BI1484" s="5">
        <v>8</v>
      </c>
      <c r="BJ1484" s="5">
        <v>11</v>
      </c>
      <c r="BN1484" s="5">
        <f t="shared" si="40"/>
        <v>293.428411029335</v>
      </c>
    </row>
    <row r="1485" spans="1:66" x14ac:dyDescent="0.35">
      <c r="A1485" s="5" t="s">
        <v>6437</v>
      </c>
      <c r="B1485" s="5" t="s">
        <v>313</v>
      </c>
      <c r="C1485" s="5" t="s">
        <v>84</v>
      </c>
      <c r="D1485" s="5" t="s">
        <v>6387</v>
      </c>
      <c r="E1485" s="5" t="s">
        <v>6388</v>
      </c>
      <c r="F1485" s="5" t="s">
        <v>245</v>
      </c>
      <c r="G1485" s="5" t="s">
        <v>6438</v>
      </c>
      <c r="H1485" s="5" t="s">
        <v>6439</v>
      </c>
      <c r="K1485" s="5">
        <v>1</v>
      </c>
      <c r="L1485" s="5">
        <v>1</v>
      </c>
      <c r="M1485" s="5">
        <v>0</v>
      </c>
      <c r="N1485" s="5" t="s">
        <v>90</v>
      </c>
      <c r="O1485" s="5">
        <v>295.68992066246199</v>
      </c>
      <c r="P1485" s="5">
        <v>0</v>
      </c>
      <c r="Q1485" s="5">
        <v>0</v>
      </c>
      <c r="R1485" s="5" t="s">
        <v>6440</v>
      </c>
      <c r="S1485" s="5" t="s">
        <v>5888</v>
      </c>
      <c r="T1485" s="5" t="s">
        <v>5888</v>
      </c>
      <c r="U1485" s="5" t="s">
        <v>6441</v>
      </c>
      <c r="Y1485" s="5" t="s">
        <v>6442</v>
      </c>
      <c r="Z1485" s="5" t="s">
        <v>6443</v>
      </c>
      <c r="AC1485" s="5" t="s">
        <v>84</v>
      </c>
      <c r="AD1485" s="5" t="s">
        <v>97</v>
      </c>
      <c r="AK1485" s="5" t="s">
        <v>5868</v>
      </c>
      <c r="AL1485" s="5" t="s">
        <v>972</v>
      </c>
      <c r="AM1485" s="5" t="s">
        <v>6444</v>
      </c>
      <c r="AN1485" s="5" t="s">
        <v>6409</v>
      </c>
      <c r="AO1485" s="5" t="s">
        <v>98</v>
      </c>
      <c r="AP1485" s="5" t="s">
        <v>98</v>
      </c>
      <c r="AT1485" s="5" t="s">
        <v>98</v>
      </c>
      <c r="AX1485" s="5">
        <v>2023</v>
      </c>
      <c r="BA1485" s="5" t="s">
        <v>217</v>
      </c>
      <c r="BD1485" s="5">
        <v>3</v>
      </c>
      <c r="BF1485" s="5" t="s">
        <v>361</v>
      </c>
      <c r="BG1485" s="5" t="s">
        <v>362</v>
      </c>
      <c r="BI1485" s="5">
        <v>8</v>
      </c>
      <c r="BJ1485" s="5">
        <v>11</v>
      </c>
      <c r="BN1485" s="5">
        <f t="shared" si="40"/>
        <v>295.68992066246199</v>
      </c>
    </row>
    <row r="1486" spans="1:66" x14ac:dyDescent="0.35">
      <c r="A1486" s="5" t="s">
        <v>6445</v>
      </c>
      <c r="B1486" s="5" t="s">
        <v>313</v>
      </c>
      <c r="C1486" s="5" t="s">
        <v>84</v>
      </c>
      <c r="D1486" s="5" t="s">
        <v>6387</v>
      </c>
      <c r="E1486" s="5" t="s">
        <v>6388</v>
      </c>
      <c r="F1486" s="5" t="s">
        <v>245</v>
      </c>
      <c r="G1486" s="5" t="s">
        <v>6446</v>
      </c>
      <c r="H1486" s="5" t="s">
        <v>6447</v>
      </c>
      <c r="K1486" s="5">
        <v>1</v>
      </c>
      <c r="L1486" s="5">
        <v>1</v>
      </c>
      <c r="M1486" s="5">
        <v>0</v>
      </c>
      <c r="N1486" s="5" t="s">
        <v>90</v>
      </c>
      <c r="O1486" s="5">
        <v>295.68992066246199</v>
      </c>
      <c r="P1486" s="5">
        <v>0</v>
      </c>
      <c r="Q1486" s="5">
        <v>0</v>
      </c>
      <c r="R1486" s="5" t="s">
        <v>6448</v>
      </c>
      <c r="S1486" s="5" t="s">
        <v>5888</v>
      </c>
      <c r="T1486" s="5" t="s">
        <v>5888</v>
      </c>
      <c r="U1486" s="5" t="s">
        <v>6449</v>
      </c>
      <c r="Y1486" s="5" t="s">
        <v>6450</v>
      </c>
      <c r="Z1486" s="5" t="s">
        <v>6451</v>
      </c>
      <c r="AC1486" s="5" t="s">
        <v>84</v>
      </c>
      <c r="AD1486" s="5" t="s">
        <v>97</v>
      </c>
      <c r="AK1486" s="5" t="s">
        <v>5868</v>
      </c>
      <c r="AL1486" s="5" t="s">
        <v>972</v>
      </c>
      <c r="AO1486" s="5" t="s">
        <v>98</v>
      </c>
      <c r="AP1486" s="5" t="s">
        <v>98</v>
      </c>
      <c r="AT1486" s="5" t="s">
        <v>98</v>
      </c>
      <c r="AX1486" s="5">
        <v>2023</v>
      </c>
      <c r="BA1486" s="5" t="s">
        <v>217</v>
      </c>
      <c r="BD1486" s="5">
        <v>3</v>
      </c>
      <c r="BF1486" s="5" t="s">
        <v>361</v>
      </c>
      <c r="BG1486" s="5" t="s">
        <v>362</v>
      </c>
      <c r="BI1486" s="5">
        <v>8</v>
      </c>
      <c r="BJ1486" s="5">
        <v>11</v>
      </c>
      <c r="BN1486" s="5">
        <f t="shared" si="40"/>
        <v>295.68992066246199</v>
      </c>
    </row>
    <row r="1487" spans="1:66" x14ac:dyDescent="0.35">
      <c r="A1487" s="5" t="s">
        <v>6452</v>
      </c>
      <c r="B1487" s="5" t="s">
        <v>313</v>
      </c>
      <c r="C1487" s="5" t="s">
        <v>84</v>
      </c>
      <c r="D1487" s="5" t="s">
        <v>6387</v>
      </c>
      <c r="E1487" s="5" t="s">
        <v>6388</v>
      </c>
      <c r="F1487" s="5" t="s">
        <v>245</v>
      </c>
      <c r="G1487" s="5" t="s">
        <v>6453</v>
      </c>
      <c r="H1487" s="5" t="s">
        <v>6454</v>
      </c>
      <c r="K1487" s="5">
        <v>1</v>
      </c>
      <c r="L1487" s="5">
        <v>1</v>
      </c>
      <c r="M1487" s="5">
        <v>0</v>
      </c>
      <c r="N1487" s="5" t="s">
        <v>90</v>
      </c>
      <c r="O1487" s="5">
        <v>241.986701653701</v>
      </c>
      <c r="P1487" s="5">
        <v>0</v>
      </c>
      <c r="Q1487" s="5">
        <v>0</v>
      </c>
      <c r="R1487" s="5" t="s">
        <v>6455</v>
      </c>
      <c r="S1487" s="5" t="s">
        <v>5888</v>
      </c>
      <c r="T1487" s="5" t="s">
        <v>5888</v>
      </c>
      <c r="U1487" s="5" t="s">
        <v>6456</v>
      </c>
      <c r="Y1487" s="5" t="s">
        <v>6457</v>
      </c>
      <c r="Z1487" s="5" t="s">
        <v>6458</v>
      </c>
      <c r="AC1487" s="5" t="s">
        <v>84</v>
      </c>
      <c r="AD1487" s="5" t="s">
        <v>97</v>
      </c>
      <c r="AK1487" s="5" t="s">
        <v>5868</v>
      </c>
      <c r="AL1487" s="5" t="s">
        <v>972</v>
      </c>
      <c r="AO1487" s="5" t="s">
        <v>98</v>
      </c>
      <c r="AP1487" s="5" t="s">
        <v>98</v>
      </c>
      <c r="AT1487" s="5" t="s">
        <v>98</v>
      </c>
      <c r="AX1487" s="5">
        <v>2023</v>
      </c>
      <c r="BA1487" s="5" t="s">
        <v>217</v>
      </c>
      <c r="BD1487" s="5">
        <v>3</v>
      </c>
      <c r="BF1487" s="5" t="s">
        <v>361</v>
      </c>
      <c r="BG1487" s="5" t="s">
        <v>362</v>
      </c>
      <c r="BI1487" s="5">
        <v>8</v>
      </c>
      <c r="BJ1487" s="5">
        <v>11</v>
      </c>
      <c r="BN1487" s="5">
        <f t="shared" si="40"/>
        <v>241.986701653701</v>
      </c>
    </row>
    <row r="1488" spans="1:66" x14ac:dyDescent="0.35">
      <c r="A1488" s="5" t="s">
        <v>6459</v>
      </c>
      <c r="B1488" s="5" t="s">
        <v>313</v>
      </c>
      <c r="C1488" s="5" t="s">
        <v>84</v>
      </c>
      <c r="D1488" s="5" t="s">
        <v>6387</v>
      </c>
      <c r="E1488" s="5" t="s">
        <v>6388</v>
      </c>
      <c r="F1488" s="5" t="s">
        <v>245</v>
      </c>
      <c r="G1488" s="5" t="s">
        <v>6460</v>
      </c>
      <c r="H1488" s="5" t="s">
        <v>6461</v>
      </c>
      <c r="K1488" s="5">
        <v>1</v>
      </c>
      <c r="L1488" s="5">
        <v>1</v>
      </c>
      <c r="M1488" s="5">
        <v>0</v>
      </c>
      <c r="N1488" s="5" t="s">
        <v>90</v>
      </c>
      <c r="O1488" s="5">
        <v>241.986701653701</v>
      </c>
      <c r="P1488" s="5">
        <v>0</v>
      </c>
      <c r="Q1488" s="5">
        <v>0</v>
      </c>
      <c r="R1488" s="5" t="s">
        <v>6462</v>
      </c>
      <c r="S1488" s="5" t="s">
        <v>5888</v>
      </c>
      <c r="T1488" s="5" t="s">
        <v>5888</v>
      </c>
      <c r="U1488" s="5" t="s">
        <v>6463</v>
      </c>
      <c r="Y1488" s="5" t="s">
        <v>6464</v>
      </c>
      <c r="Z1488" s="5" t="s">
        <v>6465</v>
      </c>
      <c r="AC1488" s="5" t="s">
        <v>84</v>
      </c>
      <c r="AD1488" s="5" t="s">
        <v>97</v>
      </c>
      <c r="AK1488" s="5" t="s">
        <v>5868</v>
      </c>
      <c r="AL1488" s="5" t="s">
        <v>972</v>
      </c>
      <c r="AO1488" s="5" t="s">
        <v>98</v>
      </c>
      <c r="AP1488" s="5" t="s">
        <v>98</v>
      </c>
      <c r="AT1488" s="5" t="s">
        <v>98</v>
      </c>
      <c r="AX1488" s="5">
        <v>2023</v>
      </c>
      <c r="BA1488" s="5" t="s">
        <v>217</v>
      </c>
      <c r="BD1488" s="5">
        <v>3</v>
      </c>
      <c r="BF1488" s="5" t="s">
        <v>361</v>
      </c>
      <c r="BG1488" s="5" t="s">
        <v>362</v>
      </c>
      <c r="BI1488" s="5">
        <v>8</v>
      </c>
      <c r="BJ1488" s="5">
        <v>11</v>
      </c>
      <c r="BN1488" s="5">
        <f t="shared" si="40"/>
        <v>241.986701653701</v>
      </c>
    </row>
    <row r="1489" spans="1:67" x14ac:dyDescent="0.35">
      <c r="A1489" s="5" t="s">
        <v>6466</v>
      </c>
      <c r="B1489" s="5" t="s">
        <v>313</v>
      </c>
      <c r="C1489" s="5" t="s">
        <v>84</v>
      </c>
      <c r="D1489" s="5" t="s">
        <v>6387</v>
      </c>
      <c r="E1489" s="5" t="s">
        <v>6388</v>
      </c>
      <c r="F1489" s="5" t="s">
        <v>245</v>
      </c>
      <c r="G1489" s="5" t="s">
        <v>6467</v>
      </c>
      <c r="H1489" s="5" t="s">
        <v>6468</v>
      </c>
      <c r="K1489" s="5">
        <v>1</v>
      </c>
      <c r="L1489" s="5">
        <v>1</v>
      </c>
      <c r="M1489" s="5">
        <v>0</v>
      </c>
      <c r="N1489" s="5" t="s">
        <v>90</v>
      </c>
      <c r="O1489" s="5">
        <v>456.11967489743802</v>
      </c>
      <c r="P1489" s="5">
        <v>0</v>
      </c>
      <c r="Q1489" s="5">
        <v>0</v>
      </c>
      <c r="R1489" s="5" t="s">
        <v>6469</v>
      </c>
      <c r="S1489" s="5" t="s">
        <v>5888</v>
      </c>
      <c r="T1489" s="5" t="s">
        <v>5888</v>
      </c>
      <c r="U1489" s="5" t="s">
        <v>6470</v>
      </c>
      <c r="Y1489" s="5" t="s">
        <v>6471</v>
      </c>
      <c r="Z1489" s="5" t="s">
        <v>6472</v>
      </c>
      <c r="AC1489" s="5" t="s">
        <v>84</v>
      </c>
      <c r="AD1489" s="5" t="s">
        <v>97</v>
      </c>
      <c r="AK1489" s="5" t="s">
        <v>5868</v>
      </c>
      <c r="AL1489" s="5" t="s">
        <v>972</v>
      </c>
      <c r="AO1489" s="5" t="s">
        <v>98</v>
      </c>
      <c r="AP1489" s="5" t="s">
        <v>98</v>
      </c>
      <c r="AT1489" s="5" t="s">
        <v>98</v>
      </c>
      <c r="AX1489" s="5">
        <v>2023</v>
      </c>
      <c r="BA1489" s="5" t="s">
        <v>217</v>
      </c>
      <c r="BD1489" s="5">
        <v>3</v>
      </c>
      <c r="BF1489" s="5" t="s">
        <v>361</v>
      </c>
      <c r="BG1489" s="5" t="s">
        <v>362</v>
      </c>
      <c r="BI1489" s="5">
        <v>8</v>
      </c>
      <c r="BJ1489" s="5">
        <v>11</v>
      </c>
      <c r="BN1489" s="5">
        <f t="shared" si="40"/>
        <v>456.11967489743802</v>
      </c>
    </row>
    <row r="1490" spans="1:67" x14ac:dyDescent="0.35">
      <c r="A1490" s="5" t="s">
        <v>6473</v>
      </c>
      <c r="B1490" s="5" t="s">
        <v>313</v>
      </c>
      <c r="C1490" s="5" t="s">
        <v>84</v>
      </c>
      <c r="D1490" s="5" t="s">
        <v>6387</v>
      </c>
      <c r="E1490" s="5" t="s">
        <v>6388</v>
      </c>
      <c r="F1490" s="5" t="s">
        <v>245</v>
      </c>
      <c r="G1490" s="5" t="s">
        <v>6474</v>
      </c>
      <c r="H1490" s="5" t="s">
        <v>6475</v>
      </c>
      <c r="K1490" s="5">
        <v>1</v>
      </c>
      <c r="L1490" s="5">
        <v>1</v>
      </c>
      <c r="M1490" s="5">
        <v>0</v>
      </c>
      <c r="N1490" s="5" t="s">
        <v>90</v>
      </c>
      <c r="O1490" s="5">
        <v>456.11967489743802</v>
      </c>
      <c r="P1490" s="5">
        <v>0</v>
      </c>
      <c r="Q1490" s="5">
        <v>0</v>
      </c>
      <c r="R1490" s="5" t="s">
        <v>6476</v>
      </c>
      <c r="S1490" s="5" t="s">
        <v>5888</v>
      </c>
      <c r="T1490" s="5" t="s">
        <v>5888</v>
      </c>
      <c r="U1490" s="5" t="s">
        <v>6477</v>
      </c>
      <c r="Y1490" s="5" t="s">
        <v>6478</v>
      </c>
      <c r="Z1490" s="5" t="s">
        <v>6479</v>
      </c>
      <c r="AC1490" s="5" t="s">
        <v>84</v>
      </c>
      <c r="AD1490" s="5" t="s">
        <v>97</v>
      </c>
      <c r="AK1490" s="5" t="s">
        <v>5868</v>
      </c>
      <c r="AL1490" s="5" t="s">
        <v>972</v>
      </c>
      <c r="AM1490" s="5" t="s">
        <v>6444</v>
      </c>
      <c r="AN1490" s="5" t="s">
        <v>6409</v>
      </c>
      <c r="AO1490" s="5" t="s">
        <v>98</v>
      </c>
      <c r="AP1490" s="5" t="s">
        <v>98</v>
      </c>
      <c r="AT1490" s="5" t="s">
        <v>98</v>
      </c>
      <c r="AX1490" s="5">
        <v>2023</v>
      </c>
      <c r="BA1490" s="5" t="s">
        <v>217</v>
      </c>
      <c r="BD1490" s="5">
        <v>3</v>
      </c>
      <c r="BF1490" s="5" t="s">
        <v>361</v>
      </c>
      <c r="BG1490" s="5" t="s">
        <v>362</v>
      </c>
      <c r="BI1490" s="5">
        <v>8</v>
      </c>
      <c r="BJ1490" s="5">
        <v>11</v>
      </c>
      <c r="BN1490" s="5">
        <f t="shared" si="40"/>
        <v>456.11967489743802</v>
      </c>
    </row>
    <row r="1491" spans="1:67" x14ac:dyDescent="0.35">
      <c r="A1491" s="5" t="s">
        <v>6480</v>
      </c>
      <c r="B1491" s="5" t="s">
        <v>313</v>
      </c>
      <c r="C1491" s="5" t="s">
        <v>84</v>
      </c>
      <c r="D1491" s="5" t="s">
        <v>6387</v>
      </c>
      <c r="E1491" s="5" t="s">
        <v>6388</v>
      </c>
      <c r="F1491" s="5" t="s">
        <v>245</v>
      </c>
      <c r="G1491" s="5" t="s">
        <v>6481</v>
      </c>
      <c r="H1491" s="5" t="s">
        <v>6482</v>
      </c>
      <c r="K1491" s="5">
        <v>1</v>
      </c>
      <c r="L1491" s="5">
        <v>1</v>
      </c>
      <c r="M1491" s="5">
        <v>0</v>
      </c>
      <c r="N1491" s="5" t="s">
        <v>90</v>
      </c>
      <c r="O1491" s="5">
        <v>208.47422267951501</v>
      </c>
      <c r="P1491" s="5">
        <v>0</v>
      </c>
      <c r="Q1491" s="5">
        <v>0</v>
      </c>
      <c r="R1491" s="5" t="s">
        <v>6483</v>
      </c>
      <c r="S1491" s="5" t="s">
        <v>6484</v>
      </c>
      <c r="T1491" s="5" t="s">
        <v>6484</v>
      </c>
      <c r="U1491" s="5" t="s">
        <v>6485</v>
      </c>
      <c r="Y1491" s="5" t="s">
        <v>6486</v>
      </c>
      <c r="Z1491" s="5" t="s">
        <v>6487</v>
      </c>
      <c r="AC1491" s="5" t="s">
        <v>84</v>
      </c>
      <c r="AD1491" s="5" t="s">
        <v>97</v>
      </c>
      <c r="AK1491" s="5" t="s">
        <v>5868</v>
      </c>
      <c r="AL1491" s="5" t="s">
        <v>972</v>
      </c>
      <c r="AM1491" s="5" t="s">
        <v>6444</v>
      </c>
      <c r="AN1491" s="5" t="s">
        <v>6409</v>
      </c>
      <c r="AO1491" s="5" t="s">
        <v>98</v>
      </c>
      <c r="AP1491" s="5" t="s">
        <v>98</v>
      </c>
      <c r="AT1491" s="5" t="s">
        <v>98</v>
      </c>
      <c r="AX1491" s="5">
        <v>2023</v>
      </c>
      <c r="BA1491" s="5" t="s">
        <v>217</v>
      </c>
      <c r="BD1491" s="5">
        <v>3</v>
      </c>
      <c r="BF1491" s="5" t="s">
        <v>361</v>
      </c>
      <c r="BG1491" s="5" t="s">
        <v>362</v>
      </c>
      <c r="BI1491" s="5">
        <v>8</v>
      </c>
      <c r="BJ1491" s="5">
        <v>11</v>
      </c>
      <c r="BN1491" s="5">
        <f t="shared" si="40"/>
        <v>208.47422267951501</v>
      </c>
    </row>
    <row r="1492" spans="1:67" x14ac:dyDescent="0.35">
      <c r="A1492" s="5" t="s">
        <v>6488</v>
      </c>
      <c r="B1492" s="5" t="s">
        <v>313</v>
      </c>
      <c r="C1492" s="5" t="s">
        <v>84</v>
      </c>
      <c r="D1492" s="5" t="s">
        <v>6387</v>
      </c>
      <c r="E1492" s="5" t="s">
        <v>6388</v>
      </c>
      <c r="F1492" s="5" t="s">
        <v>245</v>
      </c>
      <c r="G1492" s="5" t="s">
        <v>6489</v>
      </c>
      <c r="H1492" s="5" t="s">
        <v>6490</v>
      </c>
      <c r="K1492" s="5">
        <v>1</v>
      </c>
      <c r="L1492" s="5">
        <v>1</v>
      </c>
      <c r="M1492" s="5">
        <v>0</v>
      </c>
      <c r="N1492" s="5" t="s">
        <v>90</v>
      </c>
      <c r="O1492" s="5">
        <v>208.47422267951501</v>
      </c>
      <c r="P1492" s="5">
        <v>0</v>
      </c>
      <c r="Q1492" s="5">
        <v>0</v>
      </c>
      <c r="R1492" s="5" t="s">
        <v>6491</v>
      </c>
      <c r="S1492" s="5" t="s">
        <v>6484</v>
      </c>
      <c r="T1492" s="5" t="s">
        <v>6484</v>
      </c>
      <c r="U1492" s="5" t="s">
        <v>6492</v>
      </c>
      <c r="Y1492" s="5" t="s">
        <v>6493</v>
      </c>
      <c r="Z1492" s="5" t="s">
        <v>6494</v>
      </c>
      <c r="AC1492" s="5" t="s">
        <v>84</v>
      </c>
      <c r="AD1492" s="5" t="s">
        <v>97</v>
      </c>
      <c r="AK1492" s="5" t="s">
        <v>5868</v>
      </c>
      <c r="AL1492" s="5" t="s">
        <v>972</v>
      </c>
      <c r="AM1492" s="5" t="s">
        <v>6444</v>
      </c>
      <c r="AN1492" s="5" t="s">
        <v>6409</v>
      </c>
      <c r="AO1492" s="5" t="s">
        <v>98</v>
      </c>
      <c r="AP1492" s="5" t="s">
        <v>98</v>
      </c>
      <c r="AT1492" s="5" t="s">
        <v>98</v>
      </c>
      <c r="AX1492" s="5">
        <v>2023</v>
      </c>
      <c r="BA1492" s="5" t="s">
        <v>217</v>
      </c>
      <c r="BD1492" s="5">
        <v>3</v>
      </c>
      <c r="BF1492" s="5" t="s">
        <v>361</v>
      </c>
      <c r="BG1492" s="5" t="s">
        <v>362</v>
      </c>
      <c r="BI1492" s="5">
        <v>8</v>
      </c>
      <c r="BJ1492" s="5">
        <v>11</v>
      </c>
      <c r="BN1492" s="5">
        <f t="shared" si="40"/>
        <v>208.47422267951501</v>
      </c>
    </row>
    <row r="1493" spans="1:67" x14ac:dyDescent="0.35">
      <c r="A1493" s="14" t="s">
        <v>6495</v>
      </c>
      <c r="B1493" s="14" t="s">
        <v>313</v>
      </c>
      <c r="C1493" s="5" t="s">
        <v>84</v>
      </c>
      <c r="D1493" s="5" t="s">
        <v>6387</v>
      </c>
      <c r="E1493" s="5" t="s">
        <v>6388</v>
      </c>
      <c r="F1493" s="5" t="s">
        <v>245</v>
      </c>
      <c r="G1493" s="5" t="s">
        <v>6496</v>
      </c>
      <c r="H1493" s="5" t="s">
        <v>6497</v>
      </c>
      <c r="K1493" s="14">
        <v>1</v>
      </c>
      <c r="L1493" s="5">
        <v>0</v>
      </c>
      <c r="M1493" s="5">
        <v>1</v>
      </c>
      <c r="N1493" s="5" t="s">
        <v>154</v>
      </c>
      <c r="O1493" s="5">
        <v>229.144362845546</v>
      </c>
      <c r="P1493" s="5">
        <v>0</v>
      </c>
      <c r="Q1493" s="5">
        <v>0</v>
      </c>
      <c r="R1493" s="5" t="s">
        <v>6498</v>
      </c>
      <c r="Y1493" s="5" t="s">
        <v>6499</v>
      </c>
      <c r="Z1493" s="5" t="s">
        <v>6500</v>
      </c>
      <c r="AC1493" s="5" t="s">
        <v>84</v>
      </c>
      <c r="AD1493" s="5" t="s">
        <v>97</v>
      </c>
      <c r="AJ1493" s="5" t="s">
        <v>355</v>
      </c>
      <c r="AK1493" s="5" t="s">
        <v>5868</v>
      </c>
      <c r="AL1493" s="5" t="s">
        <v>972</v>
      </c>
      <c r="AM1493" s="5" t="s">
        <v>6501</v>
      </c>
      <c r="AN1493" s="5" t="s">
        <v>6502</v>
      </c>
      <c r="AO1493" s="5" t="e">
        <f ca="1">_xlfn.XLOOKUP(A1493,[1]明细表!$A:$A,[1]明细表!$AO:$AO)</f>
        <v>#NAME?</v>
      </c>
      <c r="AP1493" s="5" t="e">
        <f ca="1">_xlfn.XLOOKUP(A1493,[1]明细表!$A:$A,[1]明细表!$AP:$AP)</f>
        <v>#NAME?</v>
      </c>
      <c r="AQ1493" s="5" t="e">
        <f ca="1">_xlfn.XLOOKUP(A1493,[1]明细表!$A:$A,[1]明细表!$AQ:$AQ)</f>
        <v>#NAME?</v>
      </c>
      <c r="AR1493" s="5" t="s">
        <v>359</v>
      </c>
      <c r="AS1493" s="5" t="s">
        <v>1791</v>
      </c>
      <c r="AT1493" s="5" t="s">
        <v>6502</v>
      </c>
      <c r="AZ1493" s="5" t="s">
        <v>361</v>
      </c>
      <c r="BC1493" s="5">
        <v>7</v>
      </c>
      <c r="BF1493" s="5" t="s">
        <v>361</v>
      </c>
      <c r="BG1493" s="5" t="s">
        <v>362</v>
      </c>
      <c r="BI1493" s="5">
        <v>8</v>
      </c>
      <c r="BJ1493" s="5">
        <v>11</v>
      </c>
      <c r="BL1493" s="6" t="s">
        <v>355</v>
      </c>
      <c r="BM1493" s="11">
        <v>229.144362845546</v>
      </c>
      <c r="BN1493" s="5">
        <f t="shared" si="40"/>
        <v>229.144362845546</v>
      </c>
      <c r="BO1493" s="11">
        <f>O1493-BM1493</f>
        <v>0</v>
      </c>
    </row>
    <row r="1494" spans="1:67" x14ac:dyDescent="0.35">
      <c r="A1494" s="14" t="s">
        <v>6503</v>
      </c>
      <c r="B1494" s="14" t="s">
        <v>313</v>
      </c>
      <c r="C1494" s="5" t="s">
        <v>84</v>
      </c>
      <c r="D1494" s="5" t="s">
        <v>6387</v>
      </c>
      <c r="E1494" s="5" t="s">
        <v>6388</v>
      </c>
      <c r="F1494" s="5" t="s">
        <v>245</v>
      </c>
      <c r="G1494" s="5" t="s">
        <v>6504</v>
      </c>
      <c r="H1494" s="5" t="s">
        <v>6505</v>
      </c>
      <c r="K1494" s="14">
        <v>1</v>
      </c>
      <c r="L1494" s="5">
        <v>0</v>
      </c>
      <c r="M1494" s="5">
        <v>1</v>
      </c>
      <c r="N1494" s="5" t="s">
        <v>154</v>
      </c>
      <c r="O1494" s="5">
        <v>229.144362845546</v>
      </c>
      <c r="P1494" s="5">
        <v>0</v>
      </c>
      <c r="Q1494" s="5">
        <v>0</v>
      </c>
      <c r="R1494" s="5" t="s">
        <v>6506</v>
      </c>
      <c r="Y1494" s="5" t="s">
        <v>6507</v>
      </c>
      <c r="Z1494" s="5" t="s">
        <v>6508</v>
      </c>
      <c r="AC1494" s="5" t="s">
        <v>84</v>
      </c>
      <c r="AD1494" s="5" t="s">
        <v>97</v>
      </c>
      <c r="AJ1494" s="5" t="s">
        <v>355</v>
      </c>
      <c r="AK1494" s="5" t="s">
        <v>5868</v>
      </c>
      <c r="AL1494" s="5" t="s">
        <v>972</v>
      </c>
      <c r="AO1494" s="5" t="e">
        <f ca="1">_xlfn.XLOOKUP(A1494,[1]明细表!$A:$A,[1]明细表!$AO:$AO)</f>
        <v>#NAME?</v>
      </c>
      <c r="AP1494" s="5" t="e">
        <f ca="1">_xlfn.XLOOKUP(A1494,[1]明细表!$A:$A,[1]明细表!$AP:$AP)</f>
        <v>#NAME?</v>
      </c>
      <c r="AQ1494" s="5" t="e">
        <f ca="1">_xlfn.XLOOKUP(A1494,[1]明细表!$A:$A,[1]明细表!$AQ:$AQ)</f>
        <v>#NAME?</v>
      </c>
      <c r="AR1494" s="5" t="s">
        <v>359</v>
      </c>
      <c r="AS1494" s="5" t="s">
        <v>1791</v>
      </c>
      <c r="AT1494" s="5" t="s">
        <v>6502</v>
      </c>
      <c r="AZ1494" s="5" t="s">
        <v>361</v>
      </c>
      <c r="BC1494" s="5">
        <v>7</v>
      </c>
      <c r="BF1494" s="5" t="s">
        <v>361</v>
      </c>
      <c r="BG1494" s="5" t="s">
        <v>362</v>
      </c>
      <c r="BI1494" s="5">
        <v>8</v>
      </c>
      <c r="BJ1494" s="5">
        <v>11</v>
      </c>
      <c r="BL1494" s="6" t="s">
        <v>355</v>
      </c>
      <c r="BM1494" s="11">
        <v>229.144362845546</v>
      </c>
      <c r="BN1494" s="5">
        <f t="shared" si="40"/>
        <v>229.144362845546</v>
      </c>
      <c r="BO1494" s="11">
        <f>O1494-BM1494</f>
        <v>0</v>
      </c>
    </row>
    <row r="1495" spans="1:67" x14ac:dyDescent="0.35">
      <c r="A1495" s="5" t="s">
        <v>6509</v>
      </c>
      <c r="B1495" s="5" t="s">
        <v>313</v>
      </c>
      <c r="C1495" s="5" t="s">
        <v>84</v>
      </c>
      <c r="D1495" s="5" t="s">
        <v>6387</v>
      </c>
      <c r="E1495" s="5" t="s">
        <v>6388</v>
      </c>
      <c r="F1495" s="5" t="s">
        <v>87</v>
      </c>
      <c r="G1495" s="5" t="s">
        <v>6510</v>
      </c>
      <c r="H1495" s="5" t="s">
        <v>6511</v>
      </c>
      <c r="K1495" s="5">
        <v>1</v>
      </c>
      <c r="L1495" s="5">
        <v>1</v>
      </c>
      <c r="M1495" s="5">
        <v>0</v>
      </c>
      <c r="N1495" s="5" t="s">
        <v>90</v>
      </c>
      <c r="O1495" s="5">
        <v>38.0717599368271</v>
      </c>
      <c r="P1495" s="5">
        <v>0</v>
      </c>
      <c r="Q1495" s="5">
        <v>0</v>
      </c>
      <c r="R1495" s="5" t="s">
        <v>6512</v>
      </c>
      <c r="S1495" s="5" t="s">
        <v>6513</v>
      </c>
      <c r="T1495" s="5" t="s">
        <v>6513</v>
      </c>
      <c r="U1495" s="5" t="s">
        <v>6514</v>
      </c>
      <c r="Y1495" s="5" t="s">
        <v>6515</v>
      </c>
      <c r="Z1495" s="5" t="s">
        <v>6516</v>
      </c>
      <c r="AB1495" s="5" t="s">
        <v>87</v>
      </c>
      <c r="AC1495" s="5" t="s">
        <v>84</v>
      </c>
      <c r="AD1495" s="5" t="s">
        <v>97</v>
      </c>
      <c r="AK1495" s="5" t="s">
        <v>5868</v>
      </c>
      <c r="AL1495" s="5" t="s">
        <v>972</v>
      </c>
      <c r="AM1495" s="5" t="s">
        <v>6444</v>
      </c>
      <c r="AN1495" s="5" t="s">
        <v>6409</v>
      </c>
      <c r="AO1495" s="5" t="s">
        <v>98</v>
      </c>
      <c r="AP1495" s="5" t="s">
        <v>98</v>
      </c>
      <c r="AT1495" s="5" t="s">
        <v>98</v>
      </c>
      <c r="AX1495" s="5">
        <v>2023</v>
      </c>
      <c r="BA1495" s="5" t="s">
        <v>217</v>
      </c>
      <c r="BD1495" s="5">
        <v>3</v>
      </c>
      <c r="BF1495" s="5" t="s">
        <v>361</v>
      </c>
      <c r="BG1495" s="5" t="s">
        <v>362</v>
      </c>
      <c r="BI1495" s="5">
        <v>8</v>
      </c>
      <c r="BJ1495" s="5">
        <v>11</v>
      </c>
      <c r="BN1495" s="5">
        <f t="shared" si="40"/>
        <v>38.0717599368271</v>
      </c>
    </row>
    <row r="1496" spans="1:67" x14ac:dyDescent="0.35">
      <c r="A1496" s="5" t="s">
        <v>6517</v>
      </c>
      <c r="B1496" s="5" t="s">
        <v>313</v>
      </c>
      <c r="C1496" s="5" t="s">
        <v>84</v>
      </c>
      <c r="D1496" s="5" t="s">
        <v>6387</v>
      </c>
      <c r="E1496" s="5" t="s">
        <v>6388</v>
      </c>
      <c r="F1496" s="5" t="s">
        <v>87</v>
      </c>
      <c r="G1496" s="5" t="s">
        <v>6518</v>
      </c>
      <c r="H1496" s="5" t="s">
        <v>6519</v>
      </c>
      <c r="K1496" s="5">
        <v>1</v>
      </c>
      <c r="L1496" s="5">
        <v>1</v>
      </c>
      <c r="M1496" s="5">
        <v>0</v>
      </c>
      <c r="N1496" s="5" t="s">
        <v>90</v>
      </c>
      <c r="O1496" s="5">
        <v>38.0717599368271</v>
      </c>
      <c r="P1496" s="5">
        <v>0</v>
      </c>
      <c r="Q1496" s="5">
        <v>0</v>
      </c>
      <c r="R1496" s="5" t="s">
        <v>6520</v>
      </c>
      <c r="S1496" s="5" t="s">
        <v>6513</v>
      </c>
      <c r="T1496" s="5" t="s">
        <v>6513</v>
      </c>
      <c r="U1496" s="5" t="s">
        <v>6521</v>
      </c>
      <c r="Y1496" s="5" t="s">
        <v>6522</v>
      </c>
      <c r="Z1496" s="5" t="s">
        <v>6523</v>
      </c>
      <c r="AB1496" s="5" t="s">
        <v>87</v>
      </c>
      <c r="AC1496" s="5" t="s">
        <v>84</v>
      </c>
      <c r="AD1496" s="5" t="s">
        <v>97</v>
      </c>
      <c r="AK1496" s="5" t="s">
        <v>5868</v>
      </c>
      <c r="AL1496" s="5" t="s">
        <v>972</v>
      </c>
      <c r="AM1496" s="5" t="s">
        <v>6444</v>
      </c>
      <c r="AN1496" s="5" t="s">
        <v>6409</v>
      </c>
      <c r="AO1496" s="5" t="s">
        <v>98</v>
      </c>
      <c r="AP1496" s="5" t="s">
        <v>98</v>
      </c>
      <c r="AT1496" s="5" t="s">
        <v>98</v>
      </c>
      <c r="AX1496" s="5">
        <v>2023</v>
      </c>
      <c r="BA1496" s="5" t="s">
        <v>217</v>
      </c>
      <c r="BD1496" s="5">
        <v>3</v>
      </c>
      <c r="BF1496" s="5" t="s">
        <v>361</v>
      </c>
      <c r="BG1496" s="5" t="s">
        <v>362</v>
      </c>
      <c r="BI1496" s="5">
        <v>8</v>
      </c>
      <c r="BJ1496" s="5">
        <v>11</v>
      </c>
      <c r="BN1496" s="5">
        <f t="shared" si="40"/>
        <v>38.0717599368271</v>
      </c>
    </row>
    <row r="1497" spans="1:67" x14ac:dyDescent="0.35">
      <c r="A1497" s="14" t="s">
        <v>6524</v>
      </c>
      <c r="B1497" s="14" t="s">
        <v>313</v>
      </c>
      <c r="C1497" s="5" t="s">
        <v>84</v>
      </c>
      <c r="D1497" s="5" t="s">
        <v>6387</v>
      </c>
      <c r="E1497" s="5" t="s">
        <v>6388</v>
      </c>
      <c r="F1497" s="5" t="s">
        <v>245</v>
      </c>
      <c r="G1497" s="5" t="s">
        <v>6525</v>
      </c>
      <c r="H1497" s="5" t="s">
        <v>6526</v>
      </c>
      <c r="K1497" s="14">
        <v>1</v>
      </c>
      <c r="L1497" s="5">
        <v>0</v>
      </c>
      <c r="M1497" s="5">
        <v>1</v>
      </c>
      <c r="N1497" s="5" t="s">
        <v>154</v>
      </c>
      <c r="O1497" s="5">
        <v>200.383300898643</v>
      </c>
      <c r="P1497" s="5">
        <v>0</v>
      </c>
      <c r="Q1497" s="5">
        <v>0</v>
      </c>
      <c r="R1497" s="5" t="s">
        <v>6527</v>
      </c>
      <c r="Y1497" s="5" t="s">
        <v>6528</v>
      </c>
      <c r="Z1497" s="5" t="s">
        <v>6529</v>
      </c>
      <c r="AC1497" s="5" t="s">
        <v>84</v>
      </c>
      <c r="AD1497" s="5" t="s">
        <v>97</v>
      </c>
      <c r="AJ1497" s="5" t="s">
        <v>355</v>
      </c>
      <c r="AK1497" s="5" t="s">
        <v>5868</v>
      </c>
      <c r="AL1497" s="5" t="s">
        <v>972</v>
      </c>
      <c r="AM1497" s="5" t="s">
        <v>6501</v>
      </c>
      <c r="AN1497" s="5" t="s">
        <v>6502</v>
      </c>
      <c r="AO1497" s="5" t="e">
        <f ca="1">_xlfn.XLOOKUP(A1497,[1]明细表!$A:$A,[1]明细表!$AO:$AO)</f>
        <v>#NAME?</v>
      </c>
      <c r="AP1497" s="5" t="e">
        <f ca="1">_xlfn.XLOOKUP(A1497,[1]明细表!$A:$A,[1]明细表!$AP:$AP)</f>
        <v>#NAME?</v>
      </c>
      <c r="AQ1497" s="5" t="e">
        <f ca="1">_xlfn.XLOOKUP(A1497,[1]明细表!$A:$A,[1]明细表!$AQ:$AQ)</f>
        <v>#NAME?</v>
      </c>
      <c r="AR1497" s="5" t="s">
        <v>359</v>
      </c>
      <c r="AS1497" s="5" t="s">
        <v>1791</v>
      </c>
      <c r="AT1497" s="5" t="s">
        <v>6502</v>
      </c>
      <c r="AZ1497" s="5" t="s">
        <v>361</v>
      </c>
      <c r="BC1497" s="5">
        <v>7</v>
      </c>
      <c r="BF1497" s="5" t="s">
        <v>361</v>
      </c>
      <c r="BG1497" s="5" t="s">
        <v>362</v>
      </c>
      <c r="BI1497" s="5">
        <v>8</v>
      </c>
      <c r="BJ1497" s="5">
        <v>11</v>
      </c>
      <c r="BL1497" s="6" t="s">
        <v>355</v>
      </c>
      <c r="BM1497" s="11">
        <v>200.383300898643</v>
      </c>
      <c r="BN1497" s="5">
        <f t="shared" si="40"/>
        <v>200.383300898643</v>
      </c>
      <c r="BO1497" s="11">
        <f>O1497-BM1497</f>
        <v>0</v>
      </c>
    </row>
    <row r="1498" spans="1:67" x14ac:dyDescent="0.35">
      <c r="A1498" s="14" t="s">
        <v>6530</v>
      </c>
      <c r="B1498" s="14" t="s">
        <v>313</v>
      </c>
      <c r="C1498" s="5" t="s">
        <v>84</v>
      </c>
      <c r="D1498" s="5" t="s">
        <v>6387</v>
      </c>
      <c r="E1498" s="5" t="s">
        <v>6388</v>
      </c>
      <c r="F1498" s="5" t="s">
        <v>245</v>
      </c>
      <c r="G1498" s="5" t="s">
        <v>6531</v>
      </c>
      <c r="H1498" s="5" t="s">
        <v>6532</v>
      </c>
      <c r="K1498" s="14">
        <v>1</v>
      </c>
      <c r="L1498" s="5">
        <v>0</v>
      </c>
      <c r="M1498" s="5">
        <v>1</v>
      </c>
      <c r="N1498" s="5" t="s">
        <v>154</v>
      </c>
      <c r="O1498" s="5">
        <v>200.383300898643</v>
      </c>
      <c r="P1498" s="5">
        <v>0</v>
      </c>
      <c r="Q1498" s="5">
        <v>0</v>
      </c>
      <c r="R1498" s="5" t="s">
        <v>6533</v>
      </c>
      <c r="Y1498" s="5" t="s">
        <v>6534</v>
      </c>
      <c r="Z1498" s="5" t="s">
        <v>6535</v>
      </c>
      <c r="AC1498" s="5" t="s">
        <v>84</v>
      </c>
      <c r="AD1498" s="5" t="s">
        <v>97</v>
      </c>
      <c r="AJ1498" s="5" t="s">
        <v>355</v>
      </c>
      <c r="AK1498" s="5" t="s">
        <v>5868</v>
      </c>
      <c r="AL1498" s="5" t="s">
        <v>972</v>
      </c>
      <c r="AM1498" s="5" t="s">
        <v>6501</v>
      </c>
      <c r="AN1498" s="5" t="s">
        <v>6502</v>
      </c>
      <c r="AO1498" s="5" t="e">
        <f ca="1">_xlfn.XLOOKUP(A1498,[1]明细表!$A:$A,[1]明细表!$AO:$AO)</f>
        <v>#NAME?</v>
      </c>
      <c r="AP1498" s="5" t="e">
        <f ca="1">_xlfn.XLOOKUP(A1498,[1]明细表!$A:$A,[1]明细表!$AP:$AP)</f>
        <v>#NAME?</v>
      </c>
      <c r="AQ1498" s="5" t="e">
        <f ca="1">_xlfn.XLOOKUP(A1498,[1]明细表!$A:$A,[1]明细表!$AQ:$AQ)</f>
        <v>#NAME?</v>
      </c>
      <c r="AR1498" s="5" t="s">
        <v>359</v>
      </c>
      <c r="AS1498" s="5" t="s">
        <v>1791</v>
      </c>
      <c r="AT1498" s="5" t="s">
        <v>6502</v>
      </c>
      <c r="AZ1498" s="5" t="s">
        <v>361</v>
      </c>
      <c r="BC1498" s="5">
        <v>7</v>
      </c>
      <c r="BF1498" s="5" t="s">
        <v>361</v>
      </c>
      <c r="BG1498" s="5" t="s">
        <v>362</v>
      </c>
      <c r="BI1498" s="5">
        <v>8</v>
      </c>
      <c r="BJ1498" s="5">
        <v>11</v>
      </c>
      <c r="BL1498" s="6" t="s">
        <v>355</v>
      </c>
      <c r="BM1498" s="11">
        <v>200.383300898643</v>
      </c>
      <c r="BN1498" s="5">
        <f t="shared" si="40"/>
        <v>200.383300898643</v>
      </c>
      <c r="BO1498" s="11">
        <f>O1498-BM1498</f>
        <v>0</v>
      </c>
    </row>
    <row r="1499" spans="1:67" x14ac:dyDescent="0.35">
      <c r="A1499" s="5" t="s">
        <v>6536</v>
      </c>
      <c r="B1499" s="5" t="s">
        <v>313</v>
      </c>
      <c r="C1499" s="5" t="s">
        <v>84</v>
      </c>
      <c r="D1499" s="5" t="s">
        <v>6387</v>
      </c>
      <c r="E1499" s="5" t="s">
        <v>6388</v>
      </c>
      <c r="F1499" s="5" t="s">
        <v>245</v>
      </c>
      <c r="G1499" s="5" t="s">
        <v>6537</v>
      </c>
      <c r="H1499" s="5" t="s">
        <v>6538</v>
      </c>
      <c r="K1499" s="5">
        <v>1</v>
      </c>
      <c r="L1499" s="5">
        <v>1</v>
      </c>
      <c r="M1499" s="5">
        <v>0</v>
      </c>
      <c r="N1499" s="5" t="s">
        <v>90</v>
      </c>
      <c r="O1499" s="5">
        <v>245.906384284636</v>
      </c>
      <c r="P1499" s="5">
        <v>0</v>
      </c>
      <c r="Q1499" s="5">
        <v>0</v>
      </c>
      <c r="R1499" s="5" t="s">
        <v>6539</v>
      </c>
      <c r="S1499" s="5" t="s">
        <v>6540</v>
      </c>
      <c r="T1499" s="5" t="s">
        <v>6540</v>
      </c>
      <c r="U1499" s="5" t="s">
        <v>6541</v>
      </c>
      <c r="Y1499" s="5" t="s">
        <v>6542</v>
      </c>
      <c r="Z1499" s="5" t="s">
        <v>6543</v>
      </c>
      <c r="AC1499" s="5" t="s">
        <v>84</v>
      </c>
      <c r="AD1499" s="5" t="s">
        <v>97</v>
      </c>
      <c r="AK1499" s="5" t="s">
        <v>5868</v>
      </c>
      <c r="AL1499" s="5" t="s">
        <v>972</v>
      </c>
      <c r="AM1499" s="5" t="s">
        <v>6444</v>
      </c>
      <c r="AN1499" s="5" t="s">
        <v>6544</v>
      </c>
      <c r="AO1499" s="5" t="s">
        <v>98</v>
      </c>
      <c r="AP1499" s="5" t="s">
        <v>98</v>
      </c>
      <c r="AT1499" s="5" t="s">
        <v>98</v>
      </c>
      <c r="AX1499" s="5">
        <v>2023</v>
      </c>
      <c r="BA1499" s="5" t="s">
        <v>99</v>
      </c>
      <c r="BD1499" s="5">
        <v>5</v>
      </c>
      <c r="BF1499" s="5" t="s">
        <v>361</v>
      </c>
      <c r="BG1499" s="5" t="s">
        <v>362</v>
      </c>
      <c r="BI1499" s="5">
        <v>8</v>
      </c>
      <c r="BJ1499" s="5">
        <v>11</v>
      </c>
      <c r="BN1499" s="5">
        <f t="shared" si="40"/>
        <v>245.906384284636</v>
      </c>
    </row>
    <row r="1500" spans="1:67" x14ac:dyDescent="0.35">
      <c r="A1500" s="5" t="s">
        <v>6545</v>
      </c>
      <c r="B1500" s="5" t="s">
        <v>313</v>
      </c>
      <c r="C1500" s="5" t="s">
        <v>84</v>
      </c>
      <c r="D1500" s="5" t="s">
        <v>6387</v>
      </c>
      <c r="E1500" s="5" t="s">
        <v>6388</v>
      </c>
      <c r="F1500" s="5" t="s">
        <v>245</v>
      </c>
      <c r="G1500" s="5" t="s">
        <v>6546</v>
      </c>
      <c r="H1500" s="5" t="s">
        <v>6547</v>
      </c>
      <c r="K1500" s="5">
        <v>1</v>
      </c>
      <c r="L1500" s="5">
        <v>1</v>
      </c>
      <c r="M1500" s="5">
        <v>0</v>
      </c>
      <c r="N1500" s="5" t="s">
        <v>90</v>
      </c>
      <c r="O1500" s="5">
        <v>245.906384284636</v>
      </c>
      <c r="P1500" s="5">
        <v>0</v>
      </c>
      <c r="Q1500" s="5">
        <v>0</v>
      </c>
      <c r="R1500" s="5" t="s">
        <v>6548</v>
      </c>
      <c r="S1500" s="5" t="s">
        <v>6540</v>
      </c>
      <c r="T1500" s="5" t="s">
        <v>6540</v>
      </c>
      <c r="U1500" s="5" t="s">
        <v>6549</v>
      </c>
      <c r="Y1500" s="5" t="s">
        <v>6550</v>
      </c>
      <c r="Z1500" s="5" t="s">
        <v>6551</v>
      </c>
      <c r="AC1500" s="5" t="s">
        <v>84</v>
      </c>
      <c r="AD1500" s="5" t="s">
        <v>97</v>
      </c>
      <c r="AK1500" s="5" t="s">
        <v>5868</v>
      </c>
      <c r="AL1500" s="5" t="s">
        <v>972</v>
      </c>
      <c r="AM1500" s="5" t="s">
        <v>6444</v>
      </c>
      <c r="AN1500" s="5" t="s">
        <v>6544</v>
      </c>
      <c r="AO1500" s="5" t="s">
        <v>98</v>
      </c>
      <c r="AP1500" s="5" t="s">
        <v>98</v>
      </c>
      <c r="AT1500" s="5" t="s">
        <v>98</v>
      </c>
      <c r="AX1500" s="5">
        <v>2023</v>
      </c>
      <c r="BA1500" s="5" t="s">
        <v>99</v>
      </c>
      <c r="BD1500" s="5">
        <v>5</v>
      </c>
      <c r="BF1500" s="5" t="s">
        <v>361</v>
      </c>
      <c r="BG1500" s="5" t="s">
        <v>362</v>
      </c>
      <c r="BI1500" s="5">
        <v>8</v>
      </c>
      <c r="BJ1500" s="5">
        <v>11</v>
      </c>
      <c r="BN1500" s="5">
        <f t="shared" si="40"/>
        <v>245.906384284636</v>
      </c>
    </row>
    <row r="1501" spans="1:67" x14ac:dyDescent="0.35">
      <c r="A1501" s="5" t="s">
        <v>6552</v>
      </c>
      <c r="B1501" s="5" t="s">
        <v>313</v>
      </c>
      <c r="C1501" s="5" t="s">
        <v>84</v>
      </c>
      <c r="D1501" s="5" t="s">
        <v>6387</v>
      </c>
      <c r="E1501" s="5" t="s">
        <v>6388</v>
      </c>
      <c r="F1501" s="5" t="s">
        <v>245</v>
      </c>
      <c r="G1501" s="5" t="s">
        <v>6553</v>
      </c>
      <c r="H1501" s="5" t="s">
        <v>6554</v>
      </c>
      <c r="K1501" s="5">
        <v>1</v>
      </c>
      <c r="L1501" s="5">
        <v>1</v>
      </c>
      <c r="M1501" s="5">
        <v>0</v>
      </c>
      <c r="N1501" s="5" t="s">
        <v>90</v>
      </c>
      <c r="O1501" s="5">
        <v>198.28719527624199</v>
      </c>
      <c r="P1501" s="5">
        <v>0</v>
      </c>
      <c r="Q1501" s="5">
        <v>0</v>
      </c>
      <c r="R1501" s="5" t="s">
        <v>6555</v>
      </c>
      <c r="S1501" s="5" t="s">
        <v>6540</v>
      </c>
      <c r="T1501" s="5" t="s">
        <v>6540</v>
      </c>
      <c r="U1501" s="5" t="s">
        <v>6556</v>
      </c>
      <c r="Y1501" s="5" t="s">
        <v>6557</v>
      </c>
      <c r="Z1501" s="5" t="s">
        <v>6558</v>
      </c>
      <c r="AC1501" s="5" t="s">
        <v>84</v>
      </c>
      <c r="AD1501" s="5" t="s">
        <v>97</v>
      </c>
      <c r="AK1501" s="5" t="s">
        <v>5868</v>
      </c>
      <c r="AL1501" s="5" t="s">
        <v>972</v>
      </c>
      <c r="AM1501" s="5" t="s">
        <v>6444</v>
      </c>
      <c r="AN1501" s="5" t="s">
        <v>6544</v>
      </c>
      <c r="AO1501" s="5" t="s">
        <v>98</v>
      </c>
      <c r="AP1501" s="5" t="s">
        <v>98</v>
      </c>
      <c r="AT1501" s="5" t="s">
        <v>98</v>
      </c>
      <c r="AX1501" s="5">
        <v>2023</v>
      </c>
      <c r="BA1501" s="5" t="s">
        <v>99</v>
      </c>
      <c r="BD1501" s="5">
        <v>5</v>
      </c>
      <c r="BF1501" s="5" t="s">
        <v>361</v>
      </c>
      <c r="BG1501" s="5" t="s">
        <v>362</v>
      </c>
      <c r="BI1501" s="5">
        <v>8</v>
      </c>
      <c r="BJ1501" s="5">
        <v>11</v>
      </c>
      <c r="BN1501" s="5">
        <f t="shared" si="40"/>
        <v>198.28719527624199</v>
      </c>
    </row>
    <row r="1502" spans="1:67" x14ac:dyDescent="0.35">
      <c r="A1502" s="5" t="s">
        <v>6559</v>
      </c>
      <c r="B1502" s="5" t="s">
        <v>313</v>
      </c>
      <c r="C1502" s="5" t="s">
        <v>84</v>
      </c>
      <c r="D1502" s="5" t="s">
        <v>6387</v>
      </c>
      <c r="E1502" s="5" t="s">
        <v>6388</v>
      </c>
      <c r="F1502" s="5" t="s">
        <v>245</v>
      </c>
      <c r="G1502" s="5" t="s">
        <v>6560</v>
      </c>
      <c r="H1502" s="5" t="s">
        <v>6561</v>
      </c>
      <c r="K1502" s="5">
        <v>1</v>
      </c>
      <c r="L1502" s="5">
        <v>1</v>
      </c>
      <c r="M1502" s="5">
        <v>0</v>
      </c>
      <c r="N1502" s="5" t="s">
        <v>90</v>
      </c>
      <c r="O1502" s="5">
        <v>198.28719527624199</v>
      </c>
      <c r="P1502" s="5">
        <v>0</v>
      </c>
      <c r="Q1502" s="5">
        <v>0</v>
      </c>
      <c r="R1502" s="5" t="s">
        <v>6562</v>
      </c>
      <c r="S1502" s="5" t="s">
        <v>6540</v>
      </c>
      <c r="T1502" s="5" t="s">
        <v>6540</v>
      </c>
      <c r="U1502" s="5" t="s">
        <v>6563</v>
      </c>
      <c r="Y1502" s="5" t="s">
        <v>6564</v>
      </c>
      <c r="Z1502" s="5" t="s">
        <v>6565</v>
      </c>
      <c r="AC1502" s="5" t="s">
        <v>84</v>
      </c>
      <c r="AD1502" s="5" t="s">
        <v>97</v>
      </c>
      <c r="AK1502" s="5" t="s">
        <v>5868</v>
      </c>
      <c r="AL1502" s="5" t="s">
        <v>972</v>
      </c>
      <c r="AM1502" s="5" t="s">
        <v>6444</v>
      </c>
      <c r="AN1502" s="5" t="s">
        <v>6544</v>
      </c>
      <c r="AO1502" s="5" t="s">
        <v>98</v>
      </c>
      <c r="AP1502" s="5" t="s">
        <v>98</v>
      </c>
      <c r="AT1502" s="5" t="s">
        <v>98</v>
      </c>
      <c r="AX1502" s="5">
        <v>2023</v>
      </c>
      <c r="BA1502" s="5" t="s">
        <v>99</v>
      </c>
      <c r="BD1502" s="5">
        <v>5</v>
      </c>
      <c r="BF1502" s="5" t="s">
        <v>361</v>
      </c>
      <c r="BG1502" s="5" t="s">
        <v>362</v>
      </c>
      <c r="BI1502" s="5">
        <v>8</v>
      </c>
      <c r="BJ1502" s="5">
        <v>11</v>
      </c>
      <c r="BN1502" s="5">
        <f t="shared" si="40"/>
        <v>198.28719527624199</v>
      </c>
    </row>
    <row r="1503" spans="1:67" x14ac:dyDescent="0.35">
      <c r="A1503" s="5" t="s">
        <v>6566</v>
      </c>
      <c r="B1503" s="5" t="s">
        <v>313</v>
      </c>
      <c r="C1503" s="5" t="s">
        <v>84</v>
      </c>
      <c r="D1503" s="5" t="s">
        <v>6387</v>
      </c>
      <c r="E1503" s="5" t="s">
        <v>6388</v>
      </c>
      <c r="F1503" s="5" t="s">
        <v>87</v>
      </c>
      <c r="G1503" s="5" t="s">
        <v>6567</v>
      </c>
      <c r="H1503" s="5" t="s">
        <v>6568</v>
      </c>
      <c r="K1503" s="5">
        <v>1</v>
      </c>
      <c r="L1503" s="5">
        <v>1</v>
      </c>
      <c r="M1503" s="5">
        <v>0</v>
      </c>
      <c r="N1503" s="5" t="s">
        <v>90</v>
      </c>
      <c r="O1503" s="5">
        <v>60.456675528151401</v>
      </c>
      <c r="P1503" s="5">
        <v>0</v>
      </c>
      <c r="Q1503" s="5">
        <v>0</v>
      </c>
      <c r="R1503" s="5" t="s">
        <v>6569</v>
      </c>
      <c r="S1503" s="5" t="s">
        <v>6513</v>
      </c>
      <c r="T1503" s="5" t="s">
        <v>6513</v>
      </c>
      <c r="U1503" s="5" t="s">
        <v>6570</v>
      </c>
      <c r="Y1503" s="5" t="s">
        <v>6571</v>
      </c>
      <c r="Z1503" s="5" t="s">
        <v>6572</v>
      </c>
      <c r="AB1503" s="5" t="s">
        <v>87</v>
      </c>
      <c r="AC1503" s="5" t="s">
        <v>84</v>
      </c>
      <c r="AD1503" s="5" t="s">
        <v>97</v>
      </c>
      <c r="AK1503" s="5" t="s">
        <v>5868</v>
      </c>
      <c r="AL1503" s="5" t="s">
        <v>972</v>
      </c>
      <c r="AO1503" s="5" t="s">
        <v>98</v>
      </c>
      <c r="AP1503" s="5" t="s">
        <v>98</v>
      </c>
      <c r="AT1503" s="5" t="s">
        <v>98</v>
      </c>
      <c r="AX1503" s="5">
        <v>2023</v>
      </c>
      <c r="BA1503" s="5" t="s">
        <v>217</v>
      </c>
      <c r="BD1503" s="5">
        <v>3</v>
      </c>
      <c r="BF1503" s="5" t="s">
        <v>361</v>
      </c>
      <c r="BG1503" s="5" t="s">
        <v>362</v>
      </c>
      <c r="BI1503" s="5">
        <v>8</v>
      </c>
      <c r="BJ1503" s="5">
        <v>11</v>
      </c>
      <c r="BN1503" s="5">
        <f t="shared" si="40"/>
        <v>60.456675528151401</v>
      </c>
    </row>
    <row r="1504" spans="1:67" x14ac:dyDescent="0.35">
      <c r="A1504" s="5" t="s">
        <v>6573</v>
      </c>
      <c r="B1504" s="5" t="s">
        <v>313</v>
      </c>
      <c r="C1504" s="5" t="s">
        <v>84</v>
      </c>
      <c r="D1504" s="5" t="s">
        <v>6387</v>
      </c>
      <c r="E1504" s="5" t="s">
        <v>6388</v>
      </c>
      <c r="F1504" s="5" t="s">
        <v>87</v>
      </c>
      <c r="G1504" s="5" t="s">
        <v>6574</v>
      </c>
      <c r="H1504" s="5" t="s">
        <v>6575</v>
      </c>
      <c r="K1504" s="5">
        <v>1</v>
      </c>
      <c r="L1504" s="5">
        <v>1</v>
      </c>
      <c r="M1504" s="5">
        <v>0</v>
      </c>
      <c r="N1504" s="5" t="s">
        <v>90</v>
      </c>
      <c r="O1504" s="5">
        <v>60.456675528151401</v>
      </c>
      <c r="P1504" s="5">
        <v>0</v>
      </c>
      <c r="Q1504" s="5">
        <v>0</v>
      </c>
      <c r="R1504" s="5" t="s">
        <v>6576</v>
      </c>
      <c r="S1504" s="5" t="s">
        <v>6513</v>
      </c>
      <c r="T1504" s="5" t="s">
        <v>6513</v>
      </c>
      <c r="U1504" s="5" t="s">
        <v>6577</v>
      </c>
      <c r="Y1504" s="5" t="s">
        <v>6578</v>
      </c>
      <c r="Z1504" s="5" t="s">
        <v>6579</v>
      </c>
      <c r="AB1504" s="5" t="s">
        <v>87</v>
      </c>
      <c r="AC1504" s="5" t="s">
        <v>84</v>
      </c>
      <c r="AD1504" s="5" t="s">
        <v>97</v>
      </c>
      <c r="AK1504" s="5" t="s">
        <v>5868</v>
      </c>
      <c r="AL1504" s="5" t="s">
        <v>972</v>
      </c>
      <c r="AO1504" s="5" t="s">
        <v>98</v>
      </c>
      <c r="AP1504" s="5" t="s">
        <v>98</v>
      </c>
      <c r="AT1504" s="5" t="s">
        <v>98</v>
      </c>
      <c r="AX1504" s="5">
        <v>2023</v>
      </c>
      <c r="BA1504" s="5" t="s">
        <v>217</v>
      </c>
      <c r="BD1504" s="5">
        <v>3</v>
      </c>
      <c r="BF1504" s="5" t="s">
        <v>361</v>
      </c>
      <c r="BG1504" s="5" t="s">
        <v>362</v>
      </c>
      <c r="BI1504" s="5">
        <v>8</v>
      </c>
      <c r="BJ1504" s="5">
        <v>11</v>
      </c>
      <c r="BN1504" s="5">
        <f t="shared" si="40"/>
        <v>60.456675528151401</v>
      </c>
    </row>
    <row r="1505" spans="1:66" x14ac:dyDescent="0.35">
      <c r="A1505" s="5" t="s">
        <v>6580</v>
      </c>
      <c r="B1505" s="5" t="s">
        <v>313</v>
      </c>
      <c r="C1505" s="5" t="s">
        <v>84</v>
      </c>
      <c r="D1505" s="5" t="s">
        <v>6387</v>
      </c>
      <c r="E1505" s="5" t="s">
        <v>6388</v>
      </c>
      <c r="F1505" s="5" t="s">
        <v>87</v>
      </c>
      <c r="G1505" s="5" t="s">
        <v>6581</v>
      </c>
      <c r="H1505" s="5" t="s">
        <v>89</v>
      </c>
      <c r="K1505" s="5">
        <v>1</v>
      </c>
      <c r="L1505" s="5">
        <v>1</v>
      </c>
      <c r="M1505" s="5">
        <v>0</v>
      </c>
      <c r="N1505" s="5" t="s">
        <v>90</v>
      </c>
      <c r="O1505" s="5">
        <v>1055.3892383772099</v>
      </c>
      <c r="P1505" s="5">
        <v>0</v>
      </c>
      <c r="Q1505" s="5">
        <v>0</v>
      </c>
      <c r="R1505" s="5" t="s">
        <v>6582</v>
      </c>
      <c r="S1505" s="5" t="s">
        <v>3359</v>
      </c>
      <c r="T1505" s="5" t="s">
        <v>6391</v>
      </c>
      <c r="U1505" s="5" t="s">
        <v>6583</v>
      </c>
      <c r="Y1505" s="5" t="s">
        <v>6584</v>
      </c>
      <c r="Z1505" s="5" t="s">
        <v>6585</v>
      </c>
      <c r="AB1505" s="5" t="s">
        <v>87</v>
      </c>
      <c r="AC1505" s="5" t="s">
        <v>84</v>
      </c>
      <c r="AD1505" s="5" t="s">
        <v>97</v>
      </c>
      <c r="AK1505" s="5" t="s">
        <v>5868</v>
      </c>
      <c r="AL1505" s="5" t="s">
        <v>972</v>
      </c>
      <c r="AO1505" s="5" t="s">
        <v>98</v>
      </c>
      <c r="AP1505" s="5" t="s">
        <v>98</v>
      </c>
      <c r="AT1505" s="5" t="s">
        <v>98</v>
      </c>
      <c r="AX1505" s="5">
        <v>2023</v>
      </c>
      <c r="BA1505" s="5" t="s">
        <v>217</v>
      </c>
      <c r="BD1505" s="5">
        <v>3</v>
      </c>
      <c r="BF1505" s="5" t="s">
        <v>361</v>
      </c>
      <c r="BG1505" s="5" t="s">
        <v>362</v>
      </c>
      <c r="BI1505" s="5">
        <v>8</v>
      </c>
      <c r="BJ1505" s="5">
        <v>11</v>
      </c>
      <c r="BN1505" s="5">
        <f t="shared" si="40"/>
        <v>1055.3892383772099</v>
      </c>
    </row>
    <row r="1506" spans="1:66" x14ac:dyDescent="0.35">
      <c r="A1506" s="5" t="s">
        <v>6586</v>
      </c>
      <c r="B1506" s="5" t="s">
        <v>313</v>
      </c>
      <c r="C1506" s="5" t="s">
        <v>84</v>
      </c>
      <c r="D1506" s="5" t="s">
        <v>6387</v>
      </c>
      <c r="E1506" s="5" t="s">
        <v>6388</v>
      </c>
      <c r="F1506" s="5" t="s">
        <v>245</v>
      </c>
      <c r="G1506" s="5" t="s">
        <v>6587</v>
      </c>
      <c r="H1506" s="5" t="s">
        <v>6588</v>
      </c>
      <c r="K1506" s="5">
        <v>1</v>
      </c>
      <c r="L1506" s="5">
        <v>1</v>
      </c>
      <c r="M1506" s="5">
        <v>0</v>
      </c>
      <c r="N1506" s="5" t="s">
        <v>90</v>
      </c>
      <c r="O1506" s="5">
        <v>202.373927621809</v>
      </c>
      <c r="P1506" s="5">
        <v>0</v>
      </c>
      <c r="Q1506" s="5">
        <v>0</v>
      </c>
      <c r="R1506" s="5" t="s">
        <v>6589</v>
      </c>
      <c r="S1506" s="5" t="s">
        <v>5888</v>
      </c>
      <c r="T1506" s="5" t="s">
        <v>5888</v>
      </c>
      <c r="U1506" s="5" t="s">
        <v>6590</v>
      </c>
      <c r="Y1506" s="5" t="s">
        <v>6591</v>
      </c>
      <c r="Z1506" s="5" t="s">
        <v>6592</v>
      </c>
      <c r="AC1506" s="5" t="s">
        <v>84</v>
      </c>
      <c r="AD1506" s="5" t="s">
        <v>97</v>
      </c>
      <c r="AK1506" s="5" t="s">
        <v>5868</v>
      </c>
      <c r="AL1506" s="5" t="s">
        <v>972</v>
      </c>
      <c r="AO1506" s="5" t="s">
        <v>98</v>
      </c>
      <c r="AP1506" s="5" t="s">
        <v>98</v>
      </c>
      <c r="AT1506" s="5" t="s">
        <v>98</v>
      </c>
      <c r="AX1506" s="5">
        <v>2023</v>
      </c>
      <c r="BA1506" s="5" t="s">
        <v>217</v>
      </c>
      <c r="BD1506" s="5">
        <v>3</v>
      </c>
      <c r="BF1506" s="5" t="s">
        <v>361</v>
      </c>
      <c r="BG1506" s="5" t="s">
        <v>362</v>
      </c>
      <c r="BI1506" s="5">
        <v>8</v>
      </c>
      <c r="BJ1506" s="5">
        <v>11</v>
      </c>
      <c r="BN1506" s="5">
        <f t="shared" si="40"/>
        <v>202.373927621809</v>
      </c>
    </row>
    <row r="1507" spans="1:66" x14ac:dyDescent="0.35">
      <c r="A1507" s="5" t="s">
        <v>6593</v>
      </c>
      <c r="B1507" s="5" t="s">
        <v>313</v>
      </c>
      <c r="C1507" s="5" t="s">
        <v>84</v>
      </c>
      <c r="D1507" s="5" t="s">
        <v>6387</v>
      </c>
      <c r="E1507" s="5" t="s">
        <v>6388</v>
      </c>
      <c r="F1507" s="5" t="s">
        <v>245</v>
      </c>
      <c r="G1507" s="5" t="s">
        <v>6594</v>
      </c>
      <c r="H1507" s="5" t="s">
        <v>6595</v>
      </c>
      <c r="K1507" s="5">
        <v>1</v>
      </c>
      <c r="L1507" s="5">
        <v>1</v>
      </c>
      <c r="M1507" s="5">
        <v>0</v>
      </c>
      <c r="N1507" s="5" t="s">
        <v>90</v>
      </c>
      <c r="O1507" s="5">
        <v>202.373927621809</v>
      </c>
      <c r="P1507" s="5">
        <v>0</v>
      </c>
      <c r="Q1507" s="5">
        <v>0</v>
      </c>
      <c r="R1507" s="5" t="s">
        <v>6596</v>
      </c>
      <c r="S1507" s="5" t="s">
        <v>5888</v>
      </c>
      <c r="T1507" s="5" t="s">
        <v>5888</v>
      </c>
      <c r="U1507" s="5" t="s">
        <v>6597</v>
      </c>
      <c r="Y1507" s="5" t="s">
        <v>6598</v>
      </c>
      <c r="Z1507" s="5" t="s">
        <v>6599</v>
      </c>
      <c r="AC1507" s="5" t="s">
        <v>84</v>
      </c>
      <c r="AD1507" s="5" t="s">
        <v>97</v>
      </c>
      <c r="AK1507" s="5" t="s">
        <v>5868</v>
      </c>
      <c r="AL1507" s="5" t="s">
        <v>972</v>
      </c>
      <c r="AO1507" s="5" t="s">
        <v>98</v>
      </c>
      <c r="AP1507" s="5" t="s">
        <v>98</v>
      </c>
      <c r="AT1507" s="5" t="s">
        <v>98</v>
      </c>
      <c r="AX1507" s="5">
        <v>2023</v>
      </c>
      <c r="BA1507" s="5" t="s">
        <v>217</v>
      </c>
      <c r="BD1507" s="5">
        <v>3</v>
      </c>
      <c r="BF1507" s="5" t="s">
        <v>361</v>
      </c>
      <c r="BG1507" s="5" t="s">
        <v>362</v>
      </c>
      <c r="BI1507" s="5">
        <v>8</v>
      </c>
      <c r="BJ1507" s="5">
        <v>11</v>
      </c>
      <c r="BN1507" s="5">
        <f t="shared" si="40"/>
        <v>202.373927621809</v>
      </c>
    </row>
    <row r="1508" spans="1:66" x14ac:dyDescent="0.35">
      <c r="A1508" s="5" t="s">
        <v>6600</v>
      </c>
      <c r="B1508" s="5" t="s">
        <v>313</v>
      </c>
      <c r="C1508" s="5" t="s">
        <v>84</v>
      </c>
      <c r="D1508" s="5" t="s">
        <v>6601</v>
      </c>
      <c r="E1508" s="5" t="s">
        <v>6602</v>
      </c>
      <c r="F1508" s="5" t="s">
        <v>245</v>
      </c>
      <c r="G1508" s="5" t="s">
        <v>6603</v>
      </c>
      <c r="H1508" s="5" t="s">
        <v>2059</v>
      </c>
      <c r="K1508" s="5">
        <v>1</v>
      </c>
      <c r="L1508" s="5">
        <v>0</v>
      </c>
      <c r="M1508" s="5">
        <v>1</v>
      </c>
      <c r="N1508" s="5" t="s">
        <v>154</v>
      </c>
      <c r="O1508" s="5">
        <v>243.36283185840699</v>
      </c>
      <c r="P1508" s="5">
        <v>0</v>
      </c>
      <c r="Q1508" s="5">
        <v>0</v>
      </c>
      <c r="Y1508" s="5" t="s">
        <v>6604</v>
      </c>
      <c r="Z1508" s="5" t="s">
        <v>6605</v>
      </c>
      <c r="AC1508" s="5" t="s">
        <v>84</v>
      </c>
      <c r="AD1508" s="5" t="s">
        <v>97</v>
      </c>
      <c r="AE1508" s="5" t="s">
        <v>458</v>
      </c>
      <c r="AF1508" s="5" t="s">
        <v>6606</v>
      </c>
      <c r="AM1508" s="5" t="s">
        <v>6607</v>
      </c>
      <c r="AN1508" s="5" t="s">
        <v>6608</v>
      </c>
      <c r="AO1508" s="5" t="s">
        <v>460</v>
      </c>
      <c r="AP1508" s="5" t="s">
        <v>461</v>
      </c>
      <c r="AT1508" s="5" t="s">
        <v>6608</v>
      </c>
      <c r="BN1508" s="5">
        <f t="shared" si="40"/>
        <v>243.36283185840699</v>
      </c>
    </row>
    <row r="1509" spans="1:66" x14ac:dyDescent="0.35">
      <c r="A1509" s="5" t="s">
        <v>6609</v>
      </c>
      <c r="B1509" s="5" t="s">
        <v>313</v>
      </c>
      <c r="C1509" s="5" t="s">
        <v>84</v>
      </c>
      <c r="D1509" s="5" t="s">
        <v>6601</v>
      </c>
      <c r="E1509" s="5" t="s">
        <v>6602</v>
      </c>
      <c r="F1509" s="5" t="s">
        <v>245</v>
      </c>
      <c r="G1509" s="5" t="s">
        <v>6603</v>
      </c>
      <c r="H1509" s="5" t="s">
        <v>2059</v>
      </c>
      <c r="K1509" s="5">
        <v>1</v>
      </c>
      <c r="L1509" s="5">
        <v>0</v>
      </c>
      <c r="M1509" s="5">
        <v>1</v>
      </c>
      <c r="N1509" s="5" t="s">
        <v>154</v>
      </c>
      <c r="O1509" s="5">
        <v>243.36283185840699</v>
      </c>
      <c r="P1509" s="5">
        <v>0</v>
      </c>
      <c r="Q1509" s="5">
        <v>0</v>
      </c>
      <c r="Y1509" s="5" t="s">
        <v>6604</v>
      </c>
      <c r="Z1509" s="5" t="s">
        <v>6605</v>
      </c>
      <c r="AC1509" s="5" t="s">
        <v>84</v>
      </c>
      <c r="AD1509" s="5" t="s">
        <v>97</v>
      </c>
      <c r="AE1509" s="5" t="s">
        <v>458</v>
      </c>
      <c r="AF1509" s="5" t="s">
        <v>6606</v>
      </c>
      <c r="AM1509" s="5" t="s">
        <v>6607</v>
      </c>
      <c r="AN1509" s="5" t="s">
        <v>6608</v>
      </c>
      <c r="AO1509" s="5" t="s">
        <v>460</v>
      </c>
      <c r="AP1509" s="5" t="s">
        <v>461</v>
      </c>
      <c r="AT1509" s="5" t="s">
        <v>6608</v>
      </c>
      <c r="BN1509" s="5">
        <f t="shared" si="40"/>
        <v>243.36283185840699</v>
      </c>
    </row>
    <row r="1510" spans="1:66" x14ac:dyDescent="0.35">
      <c r="A1510" s="5" t="s">
        <v>6610</v>
      </c>
      <c r="B1510" s="5" t="s">
        <v>313</v>
      </c>
      <c r="C1510" s="5" t="s">
        <v>84</v>
      </c>
      <c r="D1510" s="5" t="s">
        <v>6611</v>
      </c>
      <c r="E1510" s="5" t="s">
        <v>6612</v>
      </c>
      <c r="F1510" s="5" t="s">
        <v>245</v>
      </c>
      <c r="G1510" s="5" t="s">
        <v>6613</v>
      </c>
      <c r="H1510" s="5" t="s">
        <v>2059</v>
      </c>
      <c r="K1510" s="5">
        <v>1</v>
      </c>
      <c r="L1510" s="5">
        <v>0</v>
      </c>
      <c r="M1510" s="5">
        <v>1</v>
      </c>
      <c r="N1510" s="5" t="s">
        <v>154</v>
      </c>
      <c r="O1510" s="5">
        <v>243.36283185840699</v>
      </c>
      <c r="P1510" s="5">
        <v>0</v>
      </c>
      <c r="Q1510" s="5">
        <v>0</v>
      </c>
      <c r="Y1510" s="5" t="s">
        <v>6614</v>
      </c>
      <c r="Z1510" s="5" t="s">
        <v>6615</v>
      </c>
      <c r="AC1510" s="5" t="s">
        <v>84</v>
      </c>
      <c r="AD1510" s="5" t="s">
        <v>97</v>
      </c>
      <c r="AE1510" s="5" t="s">
        <v>458</v>
      </c>
      <c r="AF1510" s="5" t="s">
        <v>6606</v>
      </c>
      <c r="AM1510" s="5" t="s">
        <v>6607</v>
      </c>
      <c r="AN1510" s="5" t="s">
        <v>6608</v>
      </c>
      <c r="AO1510" s="5" t="s">
        <v>460</v>
      </c>
      <c r="AP1510" s="5" t="s">
        <v>461</v>
      </c>
      <c r="AT1510" s="5" t="s">
        <v>6608</v>
      </c>
      <c r="BN1510" s="5">
        <f t="shared" si="40"/>
        <v>243.36283185840699</v>
      </c>
    </row>
    <row r="1511" spans="1:66" x14ac:dyDescent="0.35">
      <c r="A1511" s="5" t="s">
        <v>6616</v>
      </c>
      <c r="B1511" s="5" t="s">
        <v>313</v>
      </c>
      <c r="C1511" s="5" t="s">
        <v>84</v>
      </c>
      <c r="D1511" s="5" t="s">
        <v>6611</v>
      </c>
      <c r="E1511" s="5" t="s">
        <v>6612</v>
      </c>
      <c r="F1511" s="5" t="s">
        <v>245</v>
      </c>
      <c r="G1511" s="5" t="s">
        <v>6613</v>
      </c>
      <c r="H1511" s="5" t="s">
        <v>2059</v>
      </c>
      <c r="K1511" s="5">
        <v>1</v>
      </c>
      <c r="L1511" s="5">
        <v>0</v>
      </c>
      <c r="M1511" s="5">
        <v>1</v>
      </c>
      <c r="N1511" s="5" t="s">
        <v>154</v>
      </c>
      <c r="O1511" s="5">
        <v>243.36283185840699</v>
      </c>
      <c r="P1511" s="5">
        <v>0</v>
      </c>
      <c r="Q1511" s="5">
        <v>0</v>
      </c>
      <c r="Y1511" s="5" t="s">
        <v>6614</v>
      </c>
      <c r="Z1511" s="5" t="s">
        <v>6615</v>
      </c>
      <c r="AC1511" s="5" t="s">
        <v>84</v>
      </c>
      <c r="AD1511" s="5" t="s">
        <v>97</v>
      </c>
      <c r="AE1511" s="5" t="s">
        <v>458</v>
      </c>
      <c r="AF1511" s="5" t="s">
        <v>6606</v>
      </c>
      <c r="AM1511" s="5" t="s">
        <v>6607</v>
      </c>
      <c r="AN1511" s="5" t="s">
        <v>6608</v>
      </c>
      <c r="AO1511" s="5" t="s">
        <v>460</v>
      </c>
      <c r="AP1511" s="5" t="s">
        <v>461</v>
      </c>
      <c r="AT1511" s="5" t="s">
        <v>6608</v>
      </c>
      <c r="BN1511" s="5">
        <f t="shared" si="40"/>
        <v>243.36283185840699</v>
      </c>
    </row>
    <row r="1512" spans="1:66" x14ac:dyDescent="0.35">
      <c r="A1512" s="5" t="s">
        <v>6617</v>
      </c>
      <c r="B1512" s="5" t="s">
        <v>313</v>
      </c>
      <c r="C1512" s="5" t="s">
        <v>84</v>
      </c>
      <c r="D1512" s="5" t="s">
        <v>6618</v>
      </c>
      <c r="E1512" s="5" t="s">
        <v>6619</v>
      </c>
      <c r="F1512" s="5" t="s">
        <v>245</v>
      </c>
      <c r="G1512" s="5" t="s">
        <v>6620</v>
      </c>
      <c r="H1512" s="5" t="s">
        <v>2059</v>
      </c>
      <c r="K1512" s="5">
        <v>1</v>
      </c>
      <c r="L1512" s="5">
        <v>0</v>
      </c>
      <c r="M1512" s="5">
        <v>1</v>
      </c>
      <c r="N1512" s="5" t="s">
        <v>154</v>
      </c>
      <c r="O1512" s="5">
        <v>243.36283185840699</v>
      </c>
      <c r="P1512" s="5">
        <v>0</v>
      </c>
      <c r="Q1512" s="5">
        <v>0</v>
      </c>
      <c r="Y1512" s="5" t="s">
        <v>6621</v>
      </c>
      <c r="Z1512" s="5" t="s">
        <v>6622</v>
      </c>
      <c r="AC1512" s="5" t="s">
        <v>84</v>
      </c>
      <c r="AD1512" s="5" t="s">
        <v>97</v>
      </c>
      <c r="AE1512" s="5" t="s">
        <v>458</v>
      </c>
      <c r="AF1512" s="5" t="s">
        <v>6606</v>
      </c>
      <c r="AM1512" s="5" t="s">
        <v>6607</v>
      </c>
      <c r="AN1512" s="5" t="s">
        <v>6623</v>
      </c>
      <c r="AO1512" s="5" t="s">
        <v>460</v>
      </c>
      <c r="AP1512" s="5" t="s">
        <v>461</v>
      </c>
      <c r="AT1512" s="5" t="s">
        <v>6623</v>
      </c>
      <c r="BN1512" s="5">
        <f t="shared" si="40"/>
        <v>243.36283185840699</v>
      </c>
    </row>
    <row r="1513" spans="1:66" x14ac:dyDescent="0.35">
      <c r="A1513" s="5" t="s">
        <v>6624</v>
      </c>
      <c r="B1513" s="5" t="s">
        <v>313</v>
      </c>
      <c r="C1513" s="5" t="s">
        <v>84</v>
      </c>
      <c r="D1513" s="5" t="s">
        <v>6618</v>
      </c>
      <c r="E1513" s="5" t="s">
        <v>6619</v>
      </c>
      <c r="F1513" s="5" t="s">
        <v>245</v>
      </c>
      <c r="G1513" s="5" t="s">
        <v>6620</v>
      </c>
      <c r="H1513" s="5" t="s">
        <v>2059</v>
      </c>
      <c r="K1513" s="5">
        <v>1</v>
      </c>
      <c r="L1513" s="5">
        <v>0</v>
      </c>
      <c r="M1513" s="5">
        <v>1</v>
      </c>
      <c r="N1513" s="5" t="s">
        <v>154</v>
      </c>
      <c r="O1513" s="5">
        <v>243.36283185840699</v>
      </c>
      <c r="P1513" s="5">
        <v>0</v>
      </c>
      <c r="Q1513" s="5">
        <v>0</v>
      </c>
      <c r="Y1513" s="5" t="s">
        <v>6621</v>
      </c>
      <c r="Z1513" s="5" t="s">
        <v>6622</v>
      </c>
      <c r="AC1513" s="5" t="s">
        <v>84</v>
      </c>
      <c r="AD1513" s="5" t="s">
        <v>97</v>
      </c>
      <c r="AE1513" s="5" t="s">
        <v>458</v>
      </c>
      <c r="AF1513" s="5" t="s">
        <v>6606</v>
      </c>
      <c r="AM1513" s="5" t="s">
        <v>6607</v>
      </c>
      <c r="AN1513" s="5" t="s">
        <v>6623</v>
      </c>
      <c r="AO1513" s="5" t="s">
        <v>460</v>
      </c>
      <c r="AP1513" s="5" t="s">
        <v>461</v>
      </c>
      <c r="AT1513" s="5" t="s">
        <v>6623</v>
      </c>
      <c r="BN1513" s="5">
        <f t="shared" si="40"/>
        <v>243.36283185840699</v>
      </c>
    </row>
    <row r="1514" spans="1:66" x14ac:dyDescent="0.35">
      <c r="A1514" s="5" t="s">
        <v>6625</v>
      </c>
      <c r="B1514" s="5" t="s">
        <v>313</v>
      </c>
      <c r="C1514" s="5" t="s">
        <v>84</v>
      </c>
      <c r="D1514" s="5" t="s">
        <v>6601</v>
      </c>
      <c r="E1514" s="5" t="s">
        <v>6602</v>
      </c>
      <c r="F1514" s="5" t="s">
        <v>245</v>
      </c>
      <c r="G1514" s="5" t="s">
        <v>6626</v>
      </c>
      <c r="H1514" s="5" t="s">
        <v>1572</v>
      </c>
      <c r="K1514" s="5">
        <v>1</v>
      </c>
      <c r="L1514" s="5">
        <v>0</v>
      </c>
      <c r="M1514" s="5">
        <v>1</v>
      </c>
      <c r="N1514" s="5" t="s">
        <v>154</v>
      </c>
      <c r="O1514" s="5">
        <v>76.106194690265497</v>
      </c>
      <c r="P1514" s="5">
        <v>0</v>
      </c>
      <c r="Q1514" s="5">
        <v>0</v>
      </c>
      <c r="Y1514" s="5" t="s">
        <v>6627</v>
      </c>
      <c r="Z1514" s="5" t="s">
        <v>6628</v>
      </c>
      <c r="AC1514" s="5" t="s">
        <v>84</v>
      </c>
      <c r="AD1514" s="5" t="s">
        <v>97</v>
      </c>
      <c r="AE1514" s="5" t="s">
        <v>458</v>
      </c>
      <c r="AF1514" s="5" t="s">
        <v>6606</v>
      </c>
      <c r="AM1514" s="5" t="s">
        <v>6607</v>
      </c>
      <c r="AN1514" s="5" t="s">
        <v>6608</v>
      </c>
      <c r="AO1514" s="5" t="s">
        <v>460</v>
      </c>
      <c r="AP1514" s="5" t="s">
        <v>461</v>
      </c>
      <c r="AT1514" s="5" t="s">
        <v>6608</v>
      </c>
      <c r="BN1514" s="5">
        <f t="shared" si="40"/>
        <v>76.106194690265497</v>
      </c>
    </row>
    <row r="1515" spans="1:66" x14ac:dyDescent="0.35">
      <c r="A1515" s="5" t="s">
        <v>6629</v>
      </c>
      <c r="B1515" s="5" t="s">
        <v>313</v>
      </c>
      <c r="C1515" s="5" t="s">
        <v>84</v>
      </c>
      <c r="D1515" s="5" t="s">
        <v>6611</v>
      </c>
      <c r="E1515" s="5" t="s">
        <v>6612</v>
      </c>
      <c r="F1515" s="5" t="s">
        <v>245</v>
      </c>
      <c r="G1515" s="5" t="s">
        <v>6630</v>
      </c>
      <c r="H1515" s="5" t="s">
        <v>1572</v>
      </c>
      <c r="K1515" s="5">
        <v>1</v>
      </c>
      <c r="L1515" s="5">
        <v>0</v>
      </c>
      <c r="M1515" s="5">
        <v>1</v>
      </c>
      <c r="N1515" s="5" t="s">
        <v>154</v>
      </c>
      <c r="O1515" s="5">
        <v>76.106194690265497</v>
      </c>
      <c r="P1515" s="5">
        <v>0</v>
      </c>
      <c r="Q1515" s="5">
        <v>0</v>
      </c>
      <c r="Y1515" s="5" t="s">
        <v>6631</v>
      </c>
      <c r="Z1515" s="5" t="s">
        <v>6632</v>
      </c>
      <c r="AC1515" s="5" t="s">
        <v>84</v>
      </c>
      <c r="AD1515" s="5" t="s">
        <v>97</v>
      </c>
      <c r="AE1515" s="5" t="s">
        <v>458</v>
      </c>
      <c r="AF1515" s="5" t="s">
        <v>6606</v>
      </c>
      <c r="AM1515" s="5" t="s">
        <v>6607</v>
      </c>
      <c r="AN1515" s="5" t="s">
        <v>6608</v>
      </c>
      <c r="AO1515" s="5" t="s">
        <v>460</v>
      </c>
      <c r="AP1515" s="5" t="s">
        <v>461</v>
      </c>
      <c r="AT1515" s="5" t="s">
        <v>6608</v>
      </c>
      <c r="BN1515" s="5">
        <f t="shared" si="40"/>
        <v>76.106194690265497</v>
      </c>
    </row>
    <row r="1516" spans="1:66" x14ac:dyDescent="0.35">
      <c r="A1516" s="5" t="s">
        <v>6633</v>
      </c>
      <c r="B1516" s="5" t="s">
        <v>313</v>
      </c>
      <c r="C1516" s="5" t="s">
        <v>84</v>
      </c>
      <c r="D1516" s="5" t="s">
        <v>6618</v>
      </c>
      <c r="E1516" s="5" t="s">
        <v>6619</v>
      </c>
      <c r="F1516" s="5" t="s">
        <v>245</v>
      </c>
      <c r="G1516" s="5" t="s">
        <v>6634</v>
      </c>
      <c r="H1516" s="5" t="s">
        <v>1572</v>
      </c>
      <c r="K1516" s="5">
        <v>1</v>
      </c>
      <c r="L1516" s="5">
        <v>0</v>
      </c>
      <c r="M1516" s="5">
        <v>1</v>
      </c>
      <c r="N1516" s="5" t="s">
        <v>154</v>
      </c>
      <c r="O1516" s="5">
        <v>76.106194690265497</v>
      </c>
      <c r="P1516" s="5">
        <v>0</v>
      </c>
      <c r="Q1516" s="5">
        <v>0</v>
      </c>
      <c r="Y1516" s="5" t="s">
        <v>6635</v>
      </c>
      <c r="Z1516" s="5" t="s">
        <v>6636</v>
      </c>
      <c r="AC1516" s="5" t="s">
        <v>84</v>
      </c>
      <c r="AD1516" s="5" t="s">
        <v>97</v>
      </c>
      <c r="AE1516" s="5" t="s">
        <v>458</v>
      </c>
      <c r="AF1516" s="5" t="s">
        <v>6606</v>
      </c>
      <c r="AM1516" s="5" t="s">
        <v>6607</v>
      </c>
      <c r="AN1516" s="5" t="s">
        <v>6623</v>
      </c>
      <c r="AO1516" s="5" t="s">
        <v>460</v>
      </c>
      <c r="AP1516" s="5" t="s">
        <v>461</v>
      </c>
      <c r="AT1516" s="5" t="s">
        <v>6623</v>
      </c>
      <c r="BN1516" s="5">
        <f t="shared" si="40"/>
        <v>76.106194690265497</v>
      </c>
    </row>
    <row r="1517" spans="1:66" x14ac:dyDescent="0.35">
      <c r="A1517" s="5" t="s">
        <v>6637</v>
      </c>
      <c r="B1517" s="5" t="s">
        <v>313</v>
      </c>
      <c r="C1517" s="5" t="s">
        <v>84</v>
      </c>
      <c r="D1517" s="5" t="s">
        <v>6601</v>
      </c>
      <c r="E1517" s="5" t="s">
        <v>6602</v>
      </c>
      <c r="F1517" s="5" t="s">
        <v>245</v>
      </c>
      <c r="G1517" s="5" t="s">
        <v>6638</v>
      </c>
      <c r="H1517" s="5" t="s">
        <v>2067</v>
      </c>
      <c r="K1517" s="5">
        <v>1</v>
      </c>
      <c r="L1517" s="5">
        <v>0</v>
      </c>
      <c r="M1517" s="5">
        <v>1</v>
      </c>
      <c r="N1517" s="5" t="s">
        <v>154</v>
      </c>
      <c r="O1517" s="5">
        <v>346.90265486725701</v>
      </c>
      <c r="P1517" s="5">
        <v>0</v>
      </c>
      <c r="Q1517" s="5">
        <v>0</v>
      </c>
      <c r="Y1517" s="5" t="s">
        <v>6639</v>
      </c>
      <c r="Z1517" s="5" t="s">
        <v>6640</v>
      </c>
      <c r="AC1517" s="5" t="s">
        <v>84</v>
      </c>
      <c r="AD1517" s="5" t="s">
        <v>97</v>
      </c>
      <c r="AE1517" s="5" t="s">
        <v>458</v>
      </c>
      <c r="AF1517" s="5" t="s">
        <v>6606</v>
      </c>
      <c r="AM1517" s="5" t="s">
        <v>6607</v>
      </c>
      <c r="AN1517" s="5" t="s">
        <v>6641</v>
      </c>
      <c r="AO1517" s="5" t="s">
        <v>460</v>
      </c>
      <c r="AP1517" s="5" t="s">
        <v>461</v>
      </c>
      <c r="AT1517" s="5" t="s">
        <v>6641</v>
      </c>
      <c r="BN1517" s="5">
        <f t="shared" si="40"/>
        <v>346.90265486725701</v>
      </c>
    </row>
    <row r="1518" spans="1:66" x14ac:dyDescent="0.35">
      <c r="A1518" s="5" t="s">
        <v>6642</v>
      </c>
      <c r="B1518" s="5" t="s">
        <v>313</v>
      </c>
      <c r="C1518" s="5" t="s">
        <v>84</v>
      </c>
      <c r="D1518" s="5" t="s">
        <v>6601</v>
      </c>
      <c r="E1518" s="5" t="s">
        <v>6602</v>
      </c>
      <c r="F1518" s="5" t="s">
        <v>245</v>
      </c>
      <c r="G1518" s="5" t="s">
        <v>6638</v>
      </c>
      <c r="H1518" s="5" t="s">
        <v>2067</v>
      </c>
      <c r="K1518" s="5">
        <v>1</v>
      </c>
      <c r="L1518" s="5">
        <v>0</v>
      </c>
      <c r="M1518" s="5">
        <v>1</v>
      </c>
      <c r="N1518" s="5" t="s">
        <v>154</v>
      </c>
      <c r="O1518" s="5">
        <v>346.90265486725701</v>
      </c>
      <c r="P1518" s="5">
        <v>0</v>
      </c>
      <c r="Q1518" s="5">
        <v>0</v>
      </c>
      <c r="Y1518" s="5" t="s">
        <v>6639</v>
      </c>
      <c r="Z1518" s="5" t="s">
        <v>6640</v>
      </c>
      <c r="AC1518" s="5" t="s">
        <v>84</v>
      </c>
      <c r="AD1518" s="5" t="s">
        <v>97</v>
      </c>
      <c r="AE1518" s="5" t="s">
        <v>458</v>
      </c>
      <c r="AF1518" s="5" t="s">
        <v>6606</v>
      </c>
      <c r="AM1518" s="5" t="s">
        <v>6607</v>
      </c>
      <c r="AN1518" s="5" t="s">
        <v>6641</v>
      </c>
      <c r="AO1518" s="5" t="s">
        <v>460</v>
      </c>
      <c r="AP1518" s="5" t="s">
        <v>461</v>
      </c>
      <c r="AT1518" s="5" t="s">
        <v>6641</v>
      </c>
      <c r="BN1518" s="5">
        <f t="shared" si="40"/>
        <v>346.90265486725701</v>
      </c>
    </row>
    <row r="1519" spans="1:66" x14ac:dyDescent="0.35">
      <c r="A1519" s="5" t="s">
        <v>6643</v>
      </c>
      <c r="B1519" s="5" t="s">
        <v>313</v>
      </c>
      <c r="C1519" s="5" t="s">
        <v>84</v>
      </c>
      <c r="D1519" s="5" t="s">
        <v>6611</v>
      </c>
      <c r="E1519" s="5" t="s">
        <v>6612</v>
      </c>
      <c r="F1519" s="5" t="s">
        <v>245</v>
      </c>
      <c r="G1519" s="5" t="s">
        <v>6644</v>
      </c>
      <c r="H1519" s="5" t="s">
        <v>2067</v>
      </c>
      <c r="K1519" s="5">
        <v>1</v>
      </c>
      <c r="L1519" s="5">
        <v>0</v>
      </c>
      <c r="M1519" s="5">
        <v>1</v>
      </c>
      <c r="N1519" s="5" t="s">
        <v>154</v>
      </c>
      <c r="O1519" s="5">
        <v>346.90265486725701</v>
      </c>
      <c r="P1519" s="5">
        <v>0</v>
      </c>
      <c r="Q1519" s="5">
        <v>0</v>
      </c>
      <c r="Y1519" s="5" t="s">
        <v>6645</v>
      </c>
      <c r="Z1519" s="5" t="s">
        <v>6646</v>
      </c>
      <c r="AC1519" s="5" t="s">
        <v>84</v>
      </c>
      <c r="AD1519" s="5" t="s">
        <v>97</v>
      </c>
      <c r="AE1519" s="5" t="s">
        <v>458</v>
      </c>
      <c r="AF1519" s="5" t="s">
        <v>6606</v>
      </c>
      <c r="AM1519" s="5" t="s">
        <v>6607</v>
      </c>
      <c r="AN1519" s="5" t="s">
        <v>6608</v>
      </c>
      <c r="AO1519" s="5" t="s">
        <v>460</v>
      </c>
      <c r="AP1519" s="5" t="s">
        <v>461</v>
      </c>
      <c r="AT1519" s="5" t="s">
        <v>6608</v>
      </c>
      <c r="BN1519" s="5">
        <f t="shared" si="40"/>
        <v>346.90265486725701</v>
      </c>
    </row>
    <row r="1520" spans="1:66" x14ac:dyDescent="0.35">
      <c r="A1520" s="5" t="s">
        <v>6647</v>
      </c>
      <c r="B1520" s="5" t="s">
        <v>313</v>
      </c>
      <c r="C1520" s="5" t="s">
        <v>84</v>
      </c>
      <c r="D1520" s="5" t="s">
        <v>6611</v>
      </c>
      <c r="E1520" s="5" t="s">
        <v>6612</v>
      </c>
      <c r="F1520" s="5" t="s">
        <v>245</v>
      </c>
      <c r="G1520" s="5" t="s">
        <v>6644</v>
      </c>
      <c r="H1520" s="5" t="s">
        <v>2067</v>
      </c>
      <c r="K1520" s="5">
        <v>1</v>
      </c>
      <c r="L1520" s="5">
        <v>0</v>
      </c>
      <c r="M1520" s="5">
        <v>1</v>
      </c>
      <c r="N1520" s="5" t="s">
        <v>154</v>
      </c>
      <c r="O1520" s="5">
        <v>346.90265486725701</v>
      </c>
      <c r="P1520" s="5">
        <v>0</v>
      </c>
      <c r="Q1520" s="5">
        <v>0</v>
      </c>
      <c r="Y1520" s="5" t="s">
        <v>6645</v>
      </c>
      <c r="Z1520" s="5" t="s">
        <v>6646</v>
      </c>
      <c r="AC1520" s="5" t="s">
        <v>84</v>
      </c>
      <c r="AD1520" s="5" t="s">
        <v>97</v>
      </c>
      <c r="AE1520" s="5" t="s">
        <v>458</v>
      </c>
      <c r="AF1520" s="5" t="s">
        <v>6606</v>
      </c>
      <c r="AM1520" s="5" t="s">
        <v>6607</v>
      </c>
      <c r="AN1520" s="5" t="s">
        <v>6608</v>
      </c>
      <c r="AO1520" s="5" t="s">
        <v>460</v>
      </c>
      <c r="AP1520" s="5" t="s">
        <v>461</v>
      </c>
      <c r="AT1520" s="5" t="s">
        <v>6608</v>
      </c>
      <c r="BN1520" s="5">
        <f t="shared" si="40"/>
        <v>346.90265486725701</v>
      </c>
    </row>
    <row r="1521" spans="1:66" x14ac:dyDescent="0.35">
      <c r="A1521" s="5" t="s">
        <v>6648</v>
      </c>
      <c r="B1521" s="5" t="s">
        <v>313</v>
      </c>
      <c r="C1521" s="5" t="s">
        <v>84</v>
      </c>
      <c r="D1521" s="5" t="s">
        <v>6618</v>
      </c>
      <c r="E1521" s="5" t="s">
        <v>6619</v>
      </c>
      <c r="F1521" s="5" t="s">
        <v>245</v>
      </c>
      <c r="G1521" s="5" t="s">
        <v>6649</v>
      </c>
      <c r="H1521" s="5" t="s">
        <v>2067</v>
      </c>
      <c r="K1521" s="5">
        <v>1</v>
      </c>
      <c r="L1521" s="5">
        <v>0</v>
      </c>
      <c r="M1521" s="5">
        <v>1</v>
      </c>
      <c r="N1521" s="5" t="s">
        <v>154</v>
      </c>
      <c r="O1521" s="5">
        <v>346.90265486725701</v>
      </c>
      <c r="P1521" s="5">
        <v>0</v>
      </c>
      <c r="Q1521" s="5">
        <v>0</v>
      </c>
      <c r="Y1521" s="5" t="s">
        <v>6650</v>
      </c>
      <c r="Z1521" s="5" t="s">
        <v>6651</v>
      </c>
      <c r="AC1521" s="5" t="s">
        <v>84</v>
      </c>
      <c r="AD1521" s="5" t="s">
        <v>97</v>
      </c>
      <c r="AE1521" s="5" t="s">
        <v>458</v>
      </c>
      <c r="AF1521" s="5" t="s">
        <v>6606</v>
      </c>
      <c r="AM1521" s="5" t="s">
        <v>6607</v>
      </c>
      <c r="AN1521" s="5" t="s">
        <v>6623</v>
      </c>
      <c r="AO1521" s="5" t="s">
        <v>460</v>
      </c>
      <c r="AP1521" s="5" t="s">
        <v>461</v>
      </c>
      <c r="AT1521" s="5" t="s">
        <v>6623</v>
      </c>
      <c r="BN1521" s="5">
        <f t="shared" si="40"/>
        <v>346.90265486725701</v>
      </c>
    </row>
    <row r="1522" spans="1:66" x14ac:dyDescent="0.35">
      <c r="A1522" s="5" t="s">
        <v>6652</v>
      </c>
      <c r="B1522" s="5" t="s">
        <v>313</v>
      </c>
      <c r="C1522" s="5" t="s">
        <v>84</v>
      </c>
      <c r="D1522" s="5" t="s">
        <v>6618</v>
      </c>
      <c r="E1522" s="5" t="s">
        <v>6619</v>
      </c>
      <c r="F1522" s="5" t="s">
        <v>245</v>
      </c>
      <c r="G1522" s="5" t="s">
        <v>6649</v>
      </c>
      <c r="H1522" s="5" t="s">
        <v>2067</v>
      </c>
      <c r="K1522" s="5">
        <v>1</v>
      </c>
      <c r="L1522" s="5">
        <v>0</v>
      </c>
      <c r="M1522" s="5">
        <v>1</v>
      </c>
      <c r="N1522" s="5" t="s">
        <v>154</v>
      </c>
      <c r="O1522" s="5">
        <v>346.90265486725701</v>
      </c>
      <c r="P1522" s="5">
        <v>0</v>
      </c>
      <c r="Q1522" s="5">
        <v>0</v>
      </c>
      <c r="Y1522" s="5" t="s">
        <v>6650</v>
      </c>
      <c r="Z1522" s="5" t="s">
        <v>6651</v>
      </c>
      <c r="AC1522" s="5" t="s">
        <v>84</v>
      </c>
      <c r="AD1522" s="5" t="s">
        <v>97</v>
      </c>
      <c r="AE1522" s="5" t="s">
        <v>458</v>
      </c>
      <c r="AF1522" s="5" t="s">
        <v>6606</v>
      </c>
      <c r="AM1522" s="5" t="s">
        <v>6607</v>
      </c>
      <c r="AN1522" s="5" t="s">
        <v>6623</v>
      </c>
      <c r="AO1522" s="5" t="s">
        <v>460</v>
      </c>
      <c r="AP1522" s="5" t="s">
        <v>461</v>
      </c>
      <c r="AT1522" s="5" t="s">
        <v>6623</v>
      </c>
      <c r="BN1522" s="5">
        <f t="shared" si="40"/>
        <v>346.90265486725701</v>
      </c>
    </row>
    <row r="1523" spans="1:66" x14ac:dyDescent="0.35">
      <c r="A1523" s="5" t="s">
        <v>6653</v>
      </c>
      <c r="B1523" s="5" t="s">
        <v>313</v>
      </c>
      <c r="C1523" s="5" t="s">
        <v>84</v>
      </c>
      <c r="D1523" s="5" t="s">
        <v>6601</v>
      </c>
      <c r="E1523" s="5" t="s">
        <v>6602</v>
      </c>
      <c r="F1523" s="5" t="s">
        <v>245</v>
      </c>
      <c r="G1523" s="5" t="s">
        <v>6654</v>
      </c>
      <c r="H1523" s="5" t="s">
        <v>1572</v>
      </c>
      <c r="K1523" s="5">
        <v>1</v>
      </c>
      <c r="L1523" s="5">
        <v>0</v>
      </c>
      <c r="M1523" s="5">
        <v>1</v>
      </c>
      <c r="N1523" s="5" t="s">
        <v>154</v>
      </c>
      <c r="O1523" s="5">
        <v>160.17699115044201</v>
      </c>
      <c r="P1523" s="5">
        <v>0</v>
      </c>
      <c r="Q1523" s="5">
        <v>0</v>
      </c>
      <c r="Y1523" s="5" t="s">
        <v>6655</v>
      </c>
      <c r="Z1523" s="5" t="s">
        <v>6656</v>
      </c>
      <c r="AC1523" s="5" t="s">
        <v>84</v>
      </c>
      <c r="AD1523" s="5" t="s">
        <v>97</v>
      </c>
      <c r="AE1523" s="5" t="s">
        <v>458</v>
      </c>
      <c r="AF1523" s="5" t="s">
        <v>6606</v>
      </c>
      <c r="AM1523" s="5" t="s">
        <v>6607</v>
      </c>
      <c r="AN1523" s="5" t="s">
        <v>6608</v>
      </c>
      <c r="AO1523" s="5" t="s">
        <v>460</v>
      </c>
      <c r="AP1523" s="5" t="s">
        <v>461</v>
      </c>
      <c r="AT1523" s="5" t="s">
        <v>6608</v>
      </c>
      <c r="BN1523" s="5">
        <f t="shared" si="40"/>
        <v>160.17699115044201</v>
      </c>
    </row>
    <row r="1524" spans="1:66" x14ac:dyDescent="0.35">
      <c r="A1524" s="5" t="s">
        <v>6657</v>
      </c>
      <c r="B1524" s="5" t="s">
        <v>313</v>
      </c>
      <c r="C1524" s="5" t="s">
        <v>84</v>
      </c>
      <c r="D1524" s="5" t="s">
        <v>6601</v>
      </c>
      <c r="E1524" s="5" t="s">
        <v>6602</v>
      </c>
      <c r="F1524" s="5" t="s">
        <v>245</v>
      </c>
      <c r="G1524" s="5" t="s">
        <v>6654</v>
      </c>
      <c r="H1524" s="5" t="s">
        <v>1572</v>
      </c>
      <c r="K1524" s="5">
        <v>1</v>
      </c>
      <c r="L1524" s="5">
        <v>0</v>
      </c>
      <c r="M1524" s="5">
        <v>1</v>
      </c>
      <c r="N1524" s="5" t="s">
        <v>154</v>
      </c>
      <c r="O1524" s="5">
        <v>160.17699115044201</v>
      </c>
      <c r="P1524" s="5">
        <v>0</v>
      </c>
      <c r="Q1524" s="5">
        <v>0</v>
      </c>
      <c r="Y1524" s="5" t="s">
        <v>6655</v>
      </c>
      <c r="Z1524" s="5" t="s">
        <v>6656</v>
      </c>
      <c r="AC1524" s="5" t="s">
        <v>84</v>
      </c>
      <c r="AD1524" s="5" t="s">
        <v>97</v>
      </c>
      <c r="AE1524" s="5" t="s">
        <v>458</v>
      </c>
      <c r="AF1524" s="5" t="s">
        <v>6606</v>
      </c>
      <c r="AM1524" s="5" t="s">
        <v>6607</v>
      </c>
      <c r="AN1524" s="5" t="s">
        <v>6608</v>
      </c>
      <c r="AO1524" s="5" t="s">
        <v>460</v>
      </c>
      <c r="AP1524" s="5" t="s">
        <v>461</v>
      </c>
      <c r="AT1524" s="5" t="s">
        <v>6608</v>
      </c>
      <c r="BN1524" s="5">
        <f t="shared" si="40"/>
        <v>160.17699115044201</v>
      </c>
    </row>
    <row r="1525" spans="1:66" x14ac:dyDescent="0.35">
      <c r="A1525" s="5" t="s">
        <v>6658</v>
      </c>
      <c r="B1525" s="5" t="s">
        <v>313</v>
      </c>
      <c r="C1525" s="5" t="s">
        <v>84</v>
      </c>
      <c r="D1525" s="5" t="s">
        <v>6611</v>
      </c>
      <c r="E1525" s="5" t="s">
        <v>6612</v>
      </c>
      <c r="F1525" s="5" t="s">
        <v>245</v>
      </c>
      <c r="G1525" s="5" t="s">
        <v>6659</v>
      </c>
      <c r="H1525" s="5" t="s">
        <v>1572</v>
      </c>
      <c r="K1525" s="5">
        <v>1</v>
      </c>
      <c r="L1525" s="5">
        <v>0</v>
      </c>
      <c r="M1525" s="5">
        <v>1</v>
      </c>
      <c r="N1525" s="5" t="s">
        <v>154</v>
      </c>
      <c r="O1525" s="5">
        <v>160.17699115044201</v>
      </c>
      <c r="P1525" s="5">
        <v>0</v>
      </c>
      <c r="Q1525" s="5">
        <v>0</v>
      </c>
      <c r="Y1525" s="5" t="s">
        <v>6660</v>
      </c>
      <c r="Z1525" s="5" t="s">
        <v>6661</v>
      </c>
      <c r="AC1525" s="5" t="s">
        <v>84</v>
      </c>
      <c r="AD1525" s="5" t="s">
        <v>97</v>
      </c>
      <c r="AE1525" s="5" t="s">
        <v>458</v>
      </c>
      <c r="AF1525" s="5" t="s">
        <v>6606</v>
      </c>
      <c r="AM1525" s="5" t="s">
        <v>6607</v>
      </c>
      <c r="AN1525" s="5" t="s">
        <v>6608</v>
      </c>
      <c r="AO1525" s="5" t="s">
        <v>460</v>
      </c>
      <c r="AP1525" s="5" t="s">
        <v>461</v>
      </c>
      <c r="AT1525" s="5" t="s">
        <v>6608</v>
      </c>
      <c r="BN1525" s="5">
        <f t="shared" si="40"/>
        <v>160.17699115044201</v>
      </c>
    </row>
    <row r="1526" spans="1:66" x14ac:dyDescent="0.35">
      <c r="A1526" s="5" t="s">
        <v>6662</v>
      </c>
      <c r="B1526" s="5" t="s">
        <v>313</v>
      </c>
      <c r="C1526" s="5" t="s">
        <v>84</v>
      </c>
      <c r="D1526" s="5" t="s">
        <v>6611</v>
      </c>
      <c r="E1526" s="5" t="s">
        <v>6612</v>
      </c>
      <c r="F1526" s="5" t="s">
        <v>245</v>
      </c>
      <c r="G1526" s="5" t="s">
        <v>6659</v>
      </c>
      <c r="H1526" s="5" t="s">
        <v>1572</v>
      </c>
      <c r="K1526" s="5">
        <v>1</v>
      </c>
      <c r="L1526" s="5">
        <v>0</v>
      </c>
      <c r="M1526" s="5">
        <v>1</v>
      </c>
      <c r="N1526" s="5" t="s">
        <v>154</v>
      </c>
      <c r="O1526" s="5">
        <v>160.17699115044201</v>
      </c>
      <c r="P1526" s="5">
        <v>0</v>
      </c>
      <c r="Q1526" s="5">
        <v>0</v>
      </c>
      <c r="Y1526" s="5" t="s">
        <v>6660</v>
      </c>
      <c r="Z1526" s="5" t="s">
        <v>6661</v>
      </c>
      <c r="AC1526" s="5" t="s">
        <v>84</v>
      </c>
      <c r="AD1526" s="5" t="s">
        <v>97</v>
      </c>
      <c r="AE1526" s="5" t="s">
        <v>458</v>
      </c>
      <c r="AF1526" s="5" t="s">
        <v>6606</v>
      </c>
      <c r="AM1526" s="5" t="s">
        <v>6607</v>
      </c>
      <c r="AN1526" s="5" t="s">
        <v>6608</v>
      </c>
      <c r="AO1526" s="5" t="s">
        <v>460</v>
      </c>
      <c r="AP1526" s="5" t="s">
        <v>461</v>
      </c>
      <c r="AT1526" s="5" t="s">
        <v>6608</v>
      </c>
      <c r="BN1526" s="5">
        <f t="shared" si="40"/>
        <v>160.17699115044201</v>
      </c>
    </row>
    <row r="1527" spans="1:66" x14ac:dyDescent="0.35">
      <c r="A1527" s="5" t="s">
        <v>6663</v>
      </c>
      <c r="B1527" s="5" t="s">
        <v>313</v>
      </c>
      <c r="C1527" s="5" t="s">
        <v>84</v>
      </c>
      <c r="D1527" s="5" t="s">
        <v>6618</v>
      </c>
      <c r="E1527" s="5" t="s">
        <v>6619</v>
      </c>
      <c r="F1527" s="5" t="s">
        <v>245</v>
      </c>
      <c r="G1527" s="5" t="s">
        <v>6664</v>
      </c>
      <c r="H1527" s="5" t="s">
        <v>1572</v>
      </c>
      <c r="K1527" s="5">
        <v>1</v>
      </c>
      <c r="L1527" s="5">
        <v>0</v>
      </c>
      <c r="M1527" s="5">
        <v>1</v>
      </c>
      <c r="N1527" s="5" t="s">
        <v>154</v>
      </c>
      <c r="O1527" s="5">
        <v>160.17699115044201</v>
      </c>
      <c r="P1527" s="5">
        <v>0</v>
      </c>
      <c r="Q1527" s="5">
        <v>0</v>
      </c>
      <c r="Y1527" s="5" t="s">
        <v>6665</v>
      </c>
      <c r="Z1527" s="5" t="s">
        <v>6666</v>
      </c>
      <c r="AC1527" s="5" t="s">
        <v>84</v>
      </c>
      <c r="AD1527" s="5" t="s">
        <v>97</v>
      </c>
      <c r="AE1527" s="5" t="s">
        <v>458</v>
      </c>
      <c r="AF1527" s="5" t="s">
        <v>6606</v>
      </c>
      <c r="AM1527" s="5" t="s">
        <v>6607</v>
      </c>
      <c r="AN1527" s="5" t="s">
        <v>6623</v>
      </c>
      <c r="AO1527" s="5" t="s">
        <v>460</v>
      </c>
      <c r="AP1527" s="5" t="s">
        <v>461</v>
      </c>
      <c r="AT1527" s="5" t="s">
        <v>6623</v>
      </c>
      <c r="BN1527" s="5">
        <f t="shared" si="40"/>
        <v>160.17699115044201</v>
      </c>
    </row>
    <row r="1528" spans="1:66" x14ac:dyDescent="0.35">
      <c r="A1528" s="5" t="s">
        <v>6667</v>
      </c>
      <c r="B1528" s="5" t="s">
        <v>313</v>
      </c>
      <c r="C1528" s="5" t="s">
        <v>84</v>
      </c>
      <c r="D1528" s="5" t="s">
        <v>6618</v>
      </c>
      <c r="E1528" s="5" t="s">
        <v>6619</v>
      </c>
      <c r="F1528" s="5" t="s">
        <v>245</v>
      </c>
      <c r="G1528" s="5" t="s">
        <v>6664</v>
      </c>
      <c r="H1528" s="5" t="s">
        <v>1572</v>
      </c>
      <c r="K1528" s="5">
        <v>1</v>
      </c>
      <c r="L1528" s="5">
        <v>0</v>
      </c>
      <c r="M1528" s="5">
        <v>1</v>
      </c>
      <c r="N1528" s="5" t="s">
        <v>154</v>
      </c>
      <c r="O1528" s="5">
        <v>160.17699115044201</v>
      </c>
      <c r="P1528" s="5">
        <v>0</v>
      </c>
      <c r="Q1528" s="5">
        <v>0</v>
      </c>
      <c r="Y1528" s="5" t="s">
        <v>6665</v>
      </c>
      <c r="Z1528" s="5" t="s">
        <v>6666</v>
      </c>
      <c r="AC1528" s="5" t="s">
        <v>84</v>
      </c>
      <c r="AD1528" s="5" t="s">
        <v>97</v>
      </c>
      <c r="AE1528" s="5" t="s">
        <v>458</v>
      </c>
      <c r="AF1528" s="5" t="s">
        <v>6606</v>
      </c>
      <c r="AM1528" s="5" t="s">
        <v>6607</v>
      </c>
      <c r="AN1528" s="5" t="s">
        <v>6623</v>
      </c>
      <c r="AO1528" s="5" t="s">
        <v>460</v>
      </c>
      <c r="AP1528" s="5" t="s">
        <v>461</v>
      </c>
      <c r="AT1528" s="5" t="s">
        <v>6623</v>
      </c>
      <c r="BN1528" s="5">
        <f t="shared" si="40"/>
        <v>160.17699115044201</v>
      </c>
    </row>
    <row r="1529" spans="1:66" x14ac:dyDescent="0.35">
      <c r="A1529" s="5" t="s">
        <v>6668</v>
      </c>
      <c r="B1529" s="5" t="s">
        <v>313</v>
      </c>
      <c r="C1529" s="5" t="s">
        <v>84</v>
      </c>
      <c r="D1529" s="5" t="s">
        <v>6601</v>
      </c>
      <c r="E1529" s="5" t="s">
        <v>6602</v>
      </c>
      <c r="F1529" s="5" t="s">
        <v>245</v>
      </c>
      <c r="G1529" s="5" t="s">
        <v>6669</v>
      </c>
      <c r="H1529" s="5" t="s">
        <v>351</v>
      </c>
      <c r="K1529" s="5">
        <v>1</v>
      </c>
      <c r="L1529" s="5">
        <v>0</v>
      </c>
      <c r="M1529" s="5">
        <v>1</v>
      </c>
      <c r="N1529" s="5" t="s">
        <v>154</v>
      </c>
      <c r="O1529" s="5">
        <v>493.805309734513</v>
      </c>
      <c r="P1529" s="5">
        <v>0</v>
      </c>
      <c r="Q1529" s="5">
        <v>0</v>
      </c>
      <c r="Y1529" s="5" t="s">
        <v>6670</v>
      </c>
      <c r="Z1529" s="5" t="s">
        <v>6671</v>
      </c>
      <c r="AC1529" s="5" t="s">
        <v>84</v>
      </c>
      <c r="AD1529" s="5" t="s">
        <v>97</v>
      </c>
      <c r="AE1529" s="5" t="s">
        <v>458</v>
      </c>
      <c r="AF1529" s="5" t="s">
        <v>6606</v>
      </c>
      <c r="AM1529" s="5" t="s">
        <v>6607</v>
      </c>
      <c r="AN1529" s="5" t="s">
        <v>6608</v>
      </c>
      <c r="AO1529" s="5" t="s">
        <v>460</v>
      </c>
      <c r="AP1529" s="5" t="s">
        <v>461</v>
      </c>
      <c r="AT1529" s="5" t="s">
        <v>6608</v>
      </c>
      <c r="BN1529" s="5">
        <f t="shared" si="40"/>
        <v>493.805309734513</v>
      </c>
    </row>
    <row r="1530" spans="1:66" x14ac:dyDescent="0.35">
      <c r="A1530" s="5" t="s">
        <v>6672</v>
      </c>
      <c r="B1530" s="5" t="s">
        <v>313</v>
      </c>
      <c r="C1530" s="5" t="s">
        <v>84</v>
      </c>
      <c r="D1530" s="5" t="s">
        <v>6611</v>
      </c>
      <c r="E1530" s="5" t="s">
        <v>6612</v>
      </c>
      <c r="F1530" s="5" t="s">
        <v>245</v>
      </c>
      <c r="G1530" s="5" t="s">
        <v>6673</v>
      </c>
      <c r="H1530" s="5" t="s">
        <v>351</v>
      </c>
      <c r="K1530" s="5">
        <v>1</v>
      </c>
      <c r="L1530" s="5">
        <v>0</v>
      </c>
      <c r="M1530" s="5">
        <v>1</v>
      </c>
      <c r="N1530" s="5" t="s">
        <v>154</v>
      </c>
      <c r="O1530" s="5">
        <v>493.805309734513</v>
      </c>
      <c r="P1530" s="5">
        <v>0</v>
      </c>
      <c r="Q1530" s="5">
        <v>0</v>
      </c>
      <c r="Y1530" s="5" t="s">
        <v>6674</v>
      </c>
      <c r="Z1530" s="5" t="s">
        <v>6675</v>
      </c>
      <c r="AC1530" s="5" t="s">
        <v>84</v>
      </c>
      <c r="AD1530" s="5" t="s">
        <v>97</v>
      </c>
      <c r="AE1530" s="5" t="s">
        <v>458</v>
      </c>
      <c r="AF1530" s="5" t="s">
        <v>6606</v>
      </c>
      <c r="AM1530" s="5" t="s">
        <v>6607</v>
      </c>
      <c r="AN1530" s="5" t="s">
        <v>6608</v>
      </c>
      <c r="AO1530" s="5" t="s">
        <v>460</v>
      </c>
      <c r="AP1530" s="5" t="s">
        <v>461</v>
      </c>
      <c r="AT1530" s="5" t="s">
        <v>6608</v>
      </c>
      <c r="BN1530" s="5">
        <f t="shared" si="40"/>
        <v>493.805309734513</v>
      </c>
    </row>
    <row r="1531" spans="1:66" x14ac:dyDescent="0.35">
      <c r="A1531" s="5" t="s">
        <v>6676</v>
      </c>
      <c r="B1531" s="5" t="s">
        <v>313</v>
      </c>
      <c r="C1531" s="5" t="s">
        <v>84</v>
      </c>
      <c r="D1531" s="5" t="s">
        <v>6618</v>
      </c>
      <c r="E1531" s="5" t="s">
        <v>6619</v>
      </c>
      <c r="F1531" s="5" t="s">
        <v>245</v>
      </c>
      <c r="G1531" s="5" t="s">
        <v>6677</v>
      </c>
      <c r="H1531" s="5" t="s">
        <v>351</v>
      </c>
      <c r="K1531" s="5">
        <v>1</v>
      </c>
      <c r="L1531" s="5">
        <v>0</v>
      </c>
      <c r="M1531" s="5">
        <v>1</v>
      </c>
      <c r="N1531" s="5" t="s">
        <v>154</v>
      </c>
      <c r="O1531" s="5">
        <v>493.805309734513</v>
      </c>
      <c r="P1531" s="5">
        <v>0</v>
      </c>
      <c r="Q1531" s="5">
        <v>0</v>
      </c>
      <c r="Y1531" s="5" t="s">
        <v>6678</v>
      </c>
      <c r="Z1531" s="5" t="s">
        <v>6679</v>
      </c>
      <c r="AC1531" s="5" t="s">
        <v>84</v>
      </c>
      <c r="AD1531" s="5" t="s">
        <v>97</v>
      </c>
      <c r="AE1531" s="5" t="s">
        <v>458</v>
      </c>
      <c r="AF1531" s="5" t="s">
        <v>6606</v>
      </c>
      <c r="AM1531" s="5" t="s">
        <v>6607</v>
      </c>
      <c r="AN1531" s="5" t="s">
        <v>6623</v>
      </c>
      <c r="AO1531" s="5" t="s">
        <v>460</v>
      </c>
      <c r="AP1531" s="5" t="s">
        <v>461</v>
      </c>
      <c r="AT1531" s="5" t="s">
        <v>6623</v>
      </c>
      <c r="BN1531" s="5">
        <f t="shared" si="40"/>
        <v>493.805309734513</v>
      </c>
    </row>
    <row r="1532" spans="1:66" x14ac:dyDescent="0.35">
      <c r="A1532" s="5" t="s">
        <v>6680</v>
      </c>
      <c r="B1532" s="5" t="s">
        <v>313</v>
      </c>
      <c r="C1532" s="5" t="s">
        <v>84</v>
      </c>
      <c r="D1532" s="5" t="s">
        <v>6601</v>
      </c>
      <c r="E1532" s="5" t="s">
        <v>6602</v>
      </c>
      <c r="F1532" s="5" t="s">
        <v>245</v>
      </c>
      <c r="G1532" s="5" t="s">
        <v>6681</v>
      </c>
      <c r="H1532" s="5" t="s">
        <v>1579</v>
      </c>
      <c r="K1532" s="5">
        <v>1</v>
      </c>
      <c r="L1532" s="5">
        <v>0</v>
      </c>
      <c r="M1532" s="5">
        <v>1</v>
      </c>
      <c r="N1532" s="5" t="s">
        <v>154</v>
      </c>
      <c r="O1532" s="5">
        <v>249.55752212389399</v>
      </c>
      <c r="P1532" s="5">
        <v>0</v>
      </c>
      <c r="Q1532" s="5">
        <v>0</v>
      </c>
      <c r="Y1532" s="5" t="s">
        <v>6682</v>
      </c>
      <c r="Z1532" s="5" t="s">
        <v>6683</v>
      </c>
      <c r="AC1532" s="5" t="s">
        <v>84</v>
      </c>
      <c r="AD1532" s="5" t="s">
        <v>97</v>
      </c>
      <c r="AE1532" s="5" t="s">
        <v>458</v>
      </c>
      <c r="AF1532" s="5" t="s">
        <v>6606</v>
      </c>
      <c r="AM1532" s="5" t="s">
        <v>6607</v>
      </c>
      <c r="AN1532" s="5" t="s">
        <v>6608</v>
      </c>
      <c r="AO1532" s="5" t="s">
        <v>460</v>
      </c>
      <c r="AP1532" s="5" t="s">
        <v>461</v>
      </c>
      <c r="AT1532" s="5" t="s">
        <v>6608</v>
      </c>
      <c r="BN1532" s="5">
        <f t="shared" si="40"/>
        <v>249.55752212389399</v>
      </c>
    </row>
    <row r="1533" spans="1:66" x14ac:dyDescent="0.35">
      <c r="A1533" s="5" t="s">
        <v>6684</v>
      </c>
      <c r="B1533" s="5" t="s">
        <v>313</v>
      </c>
      <c r="C1533" s="5" t="s">
        <v>84</v>
      </c>
      <c r="D1533" s="5" t="s">
        <v>6611</v>
      </c>
      <c r="E1533" s="5" t="s">
        <v>6612</v>
      </c>
      <c r="F1533" s="5" t="s">
        <v>245</v>
      </c>
      <c r="G1533" s="5" t="s">
        <v>6685</v>
      </c>
      <c r="H1533" s="5" t="s">
        <v>1579</v>
      </c>
      <c r="K1533" s="5">
        <v>1</v>
      </c>
      <c r="L1533" s="5">
        <v>0</v>
      </c>
      <c r="M1533" s="5">
        <v>1</v>
      </c>
      <c r="N1533" s="5" t="s">
        <v>154</v>
      </c>
      <c r="O1533" s="5">
        <v>249.55752212389399</v>
      </c>
      <c r="P1533" s="5">
        <v>0</v>
      </c>
      <c r="Q1533" s="5">
        <v>0</v>
      </c>
      <c r="Y1533" s="5" t="s">
        <v>6686</v>
      </c>
      <c r="Z1533" s="5" t="s">
        <v>6687</v>
      </c>
      <c r="AC1533" s="5" t="s">
        <v>84</v>
      </c>
      <c r="AD1533" s="5" t="s">
        <v>97</v>
      </c>
      <c r="AE1533" s="5" t="s">
        <v>458</v>
      </c>
      <c r="AF1533" s="5" t="s">
        <v>6606</v>
      </c>
      <c r="AM1533" s="5" t="s">
        <v>6607</v>
      </c>
      <c r="AN1533" s="5" t="s">
        <v>6608</v>
      </c>
      <c r="AO1533" s="5" t="s">
        <v>460</v>
      </c>
      <c r="AP1533" s="5" t="s">
        <v>461</v>
      </c>
      <c r="AT1533" s="5" t="s">
        <v>6608</v>
      </c>
      <c r="BN1533" s="5">
        <f t="shared" si="40"/>
        <v>249.55752212389399</v>
      </c>
    </row>
    <row r="1534" spans="1:66" x14ac:dyDescent="0.35">
      <c r="A1534" s="5" t="s">
        <v>6688</v>
      </c>
      <c r="B1534" s="5" t="s">
        <v>313</v>
      </c>
      <c r="C1534" s="5" t="s">
        <v>84</v>
      </c>
      <c r="D1534" s="5" t="s">
        <v>6618</v>
      </c>
      <c r="E1534" s="5" t="s">
        <v>6619</v>
      </c>
      <c r="F1534" s="5" t="s">
        <v>245</v>
      </c>
      <c r="G1534" s="5" t="s">
        <v>6689</v>
      </c>
      <c r="H1534" s="5" t="s">
        <v>1579</v>
      </c>
      <c r="K1534" s="5">
        <v>1</v>
      </c>
      <c r="L1534" s="5">
        <v>0</v>
      </c>
      <c r="M1534" s="5">
        <v>1</v>
      </c>
      <c r="N1534" s="5" t="s">
        <v>154</v>
      </c>
      <c r="O1534" s="5">
        <v>249.55752212389399</v>
      </c>
      <c r="P1534" s="5">
        <v>0</v>
      </c>
      <c r="Q1534" s="5">
        <v>0</v>
      </c>
      <c r="Y1534" s="5" t="s">
        <v>6690</v>
      </c>
      <c r="Z1534" s="5" t="s">
        <v>6691</v>
      </c>
      <c r="AC1534" s="5" t="s">
        <v>84</v>
      </c>
      <c r="AD1534" s="5" t="s">
        <v>97</v>
      </c>
      <c r="AE1534" s="5" t="s">
        <v>458</v>
      </c>
      <c r="AF1534" s="5" t="s">
        <v>6606</v>
      </c>
      <c r="AM1534" s="5" t="s">
        <v>6607</v>
      </c>
      <c r="AN1534" s="5" t="s">
        <v>6623</v>
      </c>
      <c r="AO1534" s="5" t="s">
        <v>460</v>
      </c>
      <c r="AP1534" s="5" t="s">
        <v>461</v>
      </c>
      <c r="AT1534" s="5" t="s">
        <v>6623</v>
      </c>
      <c r="BN1534" s="5">
        <f t="shared" si="40"/>
        <v>249.55752212389399</v>
      </c>
    </row>
    <row r="1535" spans="1:66" x14ac:dyDescent="0.35">
      <c r="A1535" s="5" t="s">
        <v>6692</v>
      </c>
      <c r="B1535" s="5" t="s">
        <v>313</v>
      </c>
      <c r="C1535" s="5" t="s">
        <v>84</v>
      </c>
      <c r="D1535" s="5" t="s">
        <v>6601</v>
      </c>
      <c r="E1535" s="5" t="s">
        <v>6602</v>
      </c>
      <c r="F1535" s="5" t="s">
        <v>245</v>
      </c>
      <c r="G1535" s="5" t="s">
        <v>6693</v>
      </c>
      <c r="H1535" s="5" t="s">
        <v>266</v>
      </c>
      <c r="K1535" s="5">
        <v>1</v>
      </c>
      <c r="L1535" s="5">
        <v>0</v>
      </c>
      <c r="M1535" s="5">
        <v>1</v>
      </c>
      <c r="N1535" s="5" t="s">
        <v>154</v>
      </c>
      <c r="O1535" s="5">
        <v>261.94690265486702</v>
      </c>
      <c r="P1535" s="5">
        <v>0</v>
      </c>
      <c r="Q1535" s="5">
        <v>0</v>
      </c>
      <c r="Y1535" s="5" t="s">
        <v>6694</v>
      </c>
      <c r="Z1535" s="5" t="s">
        <v>6695</v>
      </c>
      <c r="AC1535" s="5" t="s">
        <v>84</v>
      </c>
      <c r="AD1535" s="5" t="s">
        <v>97</v>
      </c>
      <c r="AE1535" s="5" t="s">
        <v>458</v>
      </c>
      <c r="AF1535" s="5" t="s">
        <v>6606</v>
      </c>
      <c r="AM1535" s="5" t="s">
        <v>6607</v>
      </c>
      <c r="AN1535" s="5" t="s">
        <v>6696</v>
      </c>
      <c r="AO1535" s="5" t="s">
        <v>460</v>
      </c>
      <c r="AP1535" s="5" t="s">
        <v>461</v>
      </c>
      <c r="AT1535" s="5" t="s">
        <v>6696</v>
      </c>
      <c r="BN1535" s="5">
        <f t="shared" si="40"/>
        <v>261.94690265486702</v>
      </c>
    </row>
    <row r="1536" spans="1:66" x14ac:dyDescent="0.35">
      <c r="A1536" s="5" t="s">
        <v>6697</v>
      </c>
      <c r="B1536" s="5" t="s">
        <v>313</v>
      </c>
      <c r="C1536" s="5" t="s">
        <v>84</v>
      </c>
      <c r="D1536" s="5" t="s">
        <v>6611</v>
      </c>
      <c r="E1536" s="5" t="s">
        <v>6612</v>
      </c>
      <c r="F1536" s="5" t="s">
        <v>245</v>
      </c>
      <c r="G1536" s="5" t="s">
        <v>6698</v>
      </c>
      <c r="H1536" s="5" t="s">
        <v>266</v>
      </c>
      <c r="K1536" s="5">
        <v>1</v>
      </c>
      <c r="L1536" s="5">
        <v>0</v>
      </c>
      <c r="M1536" s="5">
        <v>1</v>
      </c>
      <c r="N1536" s="5" t="s">
        <v>154</v>
      </c>
      <c r="O1536" s="5">
        <v>261.94690265486702</v>
      </c>
      <c r="P1536" s="5">
        <v>0</v>
      </c>
      <c r="Q1536" s="5">
        <v>0</v>
      </c>
      <c r="Y1536" s="5" t="s">
        <v>6699</v>
      </c>
      <c r="Z1536" s="5" t="s">
        <v>6700</v>
      </c>
      <c r="AC1536" s="5" t="s">
        <v>84</v>
      </c>
      <c r="AD1536" s="5" t="s">
        <v>97</v>
      </c>
      <c r="AE1536" s="5" t="s">
        <v>458</v>
      </c>
      <c r="AF1536" s="5" t="s">
        <v>6606</v>
      </c>
      <c r="AM1536" s="5" t="s">
        <v>6607</v>
      </c>
      <c r="AN1536" s="5" t="s">
        <v>6608</v>
      </c>
      <c r="AO1536" s="5" t="s">
        <v>460</v>
      </c>
      <c r="AP1536" s="5" t="s">
        <v>461</v>
      </c>
      <c r="AT1536" s="5" t="s">
        <v>6608</v>
      </c>
      <c r="BN1536" s="5">
        <f t="shared" si="40"/>
        <v>261.94690265486702</v>
      </c>
    </row>
    <row r="1537" spans="1:67" x14ac:dyDescent="0.35">
      <c r="A1537" s="5" t="s">
        <v>6701</v>
      </c>
      <c r="B1537" s="5" t="s">
        <v>313</v>
      </c>
      <c r="C1537" s="5" t="s">
        <v>84</v>
      </c>
      <c r="D1537" s="5" t="s">
        <v>6618</v>
      </c>
      <c r="E1537" s="5" t="s">
        <v>6619</v>
      </c>
      <c r="F1537" s="5" t="s">
        <v>245</v>
      </c>
      <c r="G1537" s="5" t="s">
        <v>6702</v>
      </c>
      <c r="H1537" s="5" t="s">
        <v>266</v>
      </c>
      <c r="K1537" s="5">
        <v>1</v>
      </c>
      <c r="L1537" s="5">
        <v>0</v>
      </c>
      <c r="M1537" s="5">
        <v>1</v>
      </c>
      <c r="N1537" s="5" t="s">
        <v>154</v>
      </c>
      <c r="O1537" s="5">
        <v>261.94690265486702</v>
      </c>
      <c r="P1537" s="5">
        <v>0</v>
      </c>
      <c r="Q1537" s="5">
        <v>0</v>
      </c>
      <c r="Y1537" s="5" t="s">
        <v>6703</v>
      </c>
      <c r="Z1537" s="5" t="s">
        <v>6704</v>
      </c>
      <c r="AC1537" s="5" t="s">
        <v>84</v>
      </c>
      <c r="AD1537" s="5" t="s">
        <v>97</v>
      </c>
      <c r="AE1537" s="5" t="s">
        <v>458</v>
      </c>
      <c r="AF1537" s="5" t="s">
        <v>6606</v>
      </c>
      <c r="AM1537" s="5" t="s">
        <v>6607</v>
      </c>
      <c r="AN1537" s="5" t="s">
        <v>6608</v>
      </c>
      <c r="AO1537" s="5" t="s">
        <v>460</v>
      </c>
      <c r="AP1537" s="5" t="s">
        <v>461</v>
      </c>
      <c r="AT1537" s="5" t="s">
        <v>6608</v>
      </c>
      <c r="BN1537" s="5">
        <f t="shared" si="40"/>
        <v>261.94690265486702</v>
      </c>
    </row>
    <row r="1538" spans="1:67" x14ac:dyDescent="0.35">
      <c r="A1538" s="5" t="s">
        <v>6705</v>
      </c>
      <c r="B1538" s="5" t="s">
        <v>313</v>
      </c>
      <c r="C1538" s="5" t="s">
        <v>84</v>
      </c>
      <c r="D1538" s="5" t="s">
        <v>6601</v>
      </c>
      <c r="E1538" s="5" t="s">
        <v>6602</v>
      </c>
      <c r="F1538" s="5" t="s">
        <v>245</v>
      </c>
      <c r="G1538" s="5" t="s">
        <v>6706</v>
      </c>
      <c r="H1538" s="5" t="s">
        <v>956</v>
      </c>
      <c r="K1538" s="5">
        <v>1</v>
      </c>
      <c r="L1538" s="5">
        <v>0</v>
      </c>
      <c r="M1538" s="5">
        <v>1</v>
      </c>
      <c r="N1538" s="5" t="s">
        <v>154</v>
      </c>
      <c r="O1538" s="5">
        <v>398.23008849557499</v>
      </c>
      <c r="P1538" s="5">
        <v>0</v>
      </c>
      <c r="Q1538" s="5">
        <v>0</v>
      </c>
      <c r="Y1538" s="5" t="s">
        <v>6707</v>
      </c>
      <c r="Z1538" s="5" t="s">
        <v>6708</v>
      </c>
      <c r="AC1538" s="5" t="s">
        <v>84</v>
      </c>
      <c r="AD1538" s="5" t="s">
        <v>97</v>
      </c>
      <c r="AE1538" s="5" t="s">
        <v>458</v>
      </c>
      <c r="AF1538" s="5" t="s">
        <v>6606</v>
      </c>
      <c r="AM1538" s="5" t="s">
        <v>6607</v>
      </c>
      <c r="AN1538" s="5" t="s">
        <v>6608</v>
      </c>
      <c r="AO1538" s="5" t="s">
        <v>460</v>
      </c>
      <c r="AP1538" s="5" t="s">
        <v>461</v>
      </c>
      <c r="AT1538" s="5" t="s">
        <v>6608</v>
      </c>
      <c r="BN1538" s="5">
        <f t="shared" si="40"/>
        <v>398.23008849557499</v>
      </c>
    </row>
    <row r="1539" spans="1:67" x14ac:dyDescent="0.35">
      <c r="A1539" s="5" t="s">
        <v>6709</v>
      </c>
      <c r="B1539" s="5" t="s">
        <v>313</v>
      </c>
      <c r="C1539" s="5" t="s">
        <v>84</v>
      </c>
      <c r="D1539" s="5" t="s">
        <v>6611</v>
      </c>
      <c r="E1539" s="5" t="s">
        <v>6612</v>
      </c>
      <c r="F1539" s="5" t="s">
        <v>245</v>
      </c>
      <c r="G1539" s="5" t="s">
        <v>6710</v>
      </c>
      <c r="H1539" s="5" t="s">
        <v>956</v>
      </c>
      <c r="K1539" s="5">
        <v>1</v>
      </c>
      <c r="L1539" s="5">
        <v>0</v>
      </c>
      <c r="M1539" s="5">
        <v>1</v>
      </c>
      <c r="N1539" s="5" t="s">
        <v>154</v>
      </c>
      <c r="O1539" s="5">
        <v>398.23008849557499</v>
      </c>
      <c r="P1539" s="5">
        <v>0</v>
      </c>
      <c r="Q1539" s="5">
        <v>0</v>
      </c>
      <c r="Y1539" s="5" t="s">
        <v>6711</v>
      </c>
      <c r="Z1539" s="5" t="s">
        <v>6712</v>
      </c>
      <c r="AC1539" s="5" t="s">
        <v>84</v>
      </c>
      <c r="AD1539" s="5" t="s">
        <v>97</v>
      </c>
      <c r="AE1539" s="5" t="s">
        <v>458</v>
      </c>
      <c r="AF1539" s="5" t="s">
        <v>6606</v>
      </c>
      <c r="AM1539" s="5" t="s">
        <v>6607</v>
      </c>
      <c r="AN1539" s="5" t="s">
        <v>6608</v>
      </c>
      <c r="AO1539" s="5" t="s">
        <v>460</v>
      </c>
      <c r="AP1539" s="5" t="s">
        <v>461</v>
      </c>
      <c r="AT1539" s="5" t="s">
        <v>6608</v>
      </c>
      <c r="BN1539" s="5">
        <f t="shared" si="40"/>
        <v>398.23008849557499</v>
      </c>
    </row>
    <row r="1540" spans="1:67" x14ac:dyDescent="0.35">
      <c r="A1540" s="5" t="s">
        <v>6713</v>
      </c>
      <c r="B1540" s="5" t="s">
        <v>313</v>
      </c>
      <c r="C1540" s="5" t="s">
        <v>84</v>
      </c>
      <c r="D1540" s="5" t="s">
        <v>6618</v>
      </c>
      <c r="E1540" s="5" t="s">
        <v>6619</v>
      </c>
      <c r="F1540" s="5" t="s">
        <v>245</v>
      </c>
      <c r="G1540" s="5" t="s">
        <v>6714</v>
      </c>
      <c r="H1540" s="5" t="s">
        <v>956</v>
      </c>
      <c r="K1540" s="5">
        <v>1</v>
      </c>
      <c r="L1540" s="5">
        <v>0</v>
      </c>
      <c r="M1540" s="5">
        <v>1</v>
      </c>
      <c r="N1540" s="5" t="s">
        <v>154</v>
      </c>
      <c r="O1540" s="5">
        <v>398.23008849557499</v>
      </c>
      <c r="P1540" s="5">
        <v>0</v>
      </c>
      <c r="Q1540" s="5">
        <v>0</v>
      </c>
      <c r="Y1540" s="5" t="s">
        <v>6715</v>
      </c>
      <c r="Z1540" s="5" t="s">
        <v>6716</v>
      </c>
      <c r="AC1540" s="5" t="s">
        <v>84</v>
      </c>
      <c r="AD1540" s="5" t="s">
        <v>97</v>
      </c>
      <c r="AE1540" s="5" t="s">
        <v>458</v>
      </c>
      <c r="AF1540" s="5" t="s">
        <v>6606</v>
      </c>
      <c r="AM1540" s="5" t="s">
        <v>6607</v>
      </c>
      <c r="AN1540" s="5" t="s">
        <v>6608</v>
      </c>
      <c r="AO1540" s="5" t="s">
        <v>460</v>
      </c>
      <c r="AP1540" s="5" t="s">
        <v>461</v>
      </c>
      <c r="AT1540" s="5" t="s">
        <v>6608</v>
      </c>
      <c r="BN1540" s="5">
        <f t="shared" si="40"/>
        <v>398.23008849557499</v>
      </c>
    </row>
    <row r="1541" spans="1:67" x14ac:dyDescent="0.35">
      <c r="A1541" s="5" t="s">
        <v>6717</v>
      </c>
      <c r="B1541" s="5" t="s">
        <v>313</v>
      </c>
      <c r="C1541" s="5" t="s">
        <v>84</v>
      </c>
      <c r="D1541" s="5" t="s">
        <v>6601</v>
      </c>
      <c r="E1541" s="5" t="s">
        <v>6602</v>
      </c>
      <c r="F1541" s="5" t="s">
        <v>245</v>
      </c>
      <c r="G1541" s="5" t="s">
        <v>6718</v>
      </c>
      <c r="H1541" s="5" t="s">
        <v>365</v>
      </c>
      <c r="K1541" s="5">
        <v>1</v>
      </c>
      <c r="L1541" s="5">
        <v>0</v>
      </c>
      <c r="M1541" s="5">
        <v>1</v>
      </c>
      <c r="N1541" s="5" t="s">
        <v>154</v>
      </c>
      <c r="O1541" s="5">
        <v>242.477876106195</v>
      </c>
      <c r="P1541" s="5">
        <v>0</v>
      </c>
      <c r="Q1541" s="5">
        <v>0</v>
      </c>
      <c r="Y1541" s="5" t="s">
        <v>6719</v>
      </c>
      <c r="Z1541" s="5" t="s">
        <v>6720</v>
      </c>
      <c r="AC1541" s="5" t="s">
        <v>84</v>
      </c>
      <c r="AD1541" s="5" t="s">
        <v>97</v>
      </c>
      <c r="AE1541" s="5" t="s">
        <v>458</v>
      </c>
      <c r="AF1541" s="5" t="s">
        <v>6606</v>
      </c>
      <c r="AM1541" s="5" t="s">
        <v>6607</v>
      </c>
      <c r="AN1541" s="5" t="s">
        <v>6721</v>
      </c>
      <c r="AO1541" s="5" t="s">
        <v>460</v>
      </c>
      <c r="AP1541" s="5" t="s">
        <v>461</v>
      </c>
      <c r="AT1541" s="5" t="s">
        <v>6607</v>
      </c>
      <c r="BN1541" s="5">
        <f t="shared" ref="BN1541:BN1604" si="41">IF(BM1541="",O1541,BM1541)</f>
        <v>242.477876106195</v>
      </c>
    </row>
    <row r="1542" spans="1:67" x14ac:dyDescent="0.35">
      <c r="A1542" s="5" t="s">
        <v>6722</v>
      </c>
      <c r="B1542" s="5" t="s">
        <v>313</v>
      </c>
      <c r="C1542" s="5" t="s">
        <v>84</v>
      </c>
      <c r="D1542" s="5" t="s">
        <v>6611</v>
      </c>
      <c r="E1542" s="5" t="s">
        <v>6612</v>
      </c>
      <c r="F1542" s="5" t="s">
        <v>245</v>
      </c>
      <c r="G1542" s="5" t="s">
        <v>6723</v>
      </c>
      <c r="H1542" s="5" t="s">
        <v>365</v>
      </c>
      <c r="K1542" s="5">
        <v>1</v>
      </c>
      <c r="L1542" s="5">
        <v>0</v>
      </c>
      <c r="M1542" s="5">
        <v>1</v>
      </c>
      <c r="N1542" s="5" t="s">
        <v>154</v>
      </c>
      <c r="O1542" s="5">
        <v>242.477876106195</v>
      </c>
      <c r="P1542" s="5">
        <v>0</v>
      </c>
      <c r="Q1542" s="5">
        <v>0</v>
      </c>
      <c r="Y1542" s="5" t="s">
        <v>6724</v>
      </c>
      <c r="Z1542" s="5" t="s">
        <v>6725</v>
      </c>
      <c r="AC1542" s="5" t="s">
        <v>84</v>
      </c>
      <c r="AD1542" s="5" t="s">
        <v>97</v>
      </c>
      <c r="AE1542" s="5" t="s">
        <v>458</v>
      </c>
      <c r="AF1542" s="5" t="s">
        <v>6606</v>
      </c>
      <c r="AM1542" s="5" t="s">
        <v>6607</v>
      </c>
      <c r="AN1542" s="5" t="s">
        <v>6608</v>
      </c>
      <c r="AO1542" s="5" t="s">
        <v>460</v>
      </c>
      <c r="AP1542" s="5" t="s">
        <v>461</v>
      </c>
      <c r="AT1542" s="5" t="s">
        <v>6608</v>
      </c>
      <c r="BN1542" s="5">
        <f t="shared" si="41"/>
        <v>242.477876106195</v>
      </c>
    </row>
    <row r="1543" spans="1:67" x14ac:dyDescent="0.35">
      <c r="A1543" s="5" t="s">
        <v>6726</v>
      </c>
      <c r="B1543" s="5" t="s">
        <v>313</v>
      </c>
      <c r="C1543" s="5" t="s">
        <v>84</v>
      </c>
      <c r="D1543" s="5" t="s">
        <v>6618</v>
      </c>
      <c r="E1543" s="5" t="s">
        <v>6619</v>
      </c>
      <c r="F1543" s="5" t="s">
        <v>245</v>
      </c>
      <c r="G1543" s="5" t="s">
        <v>6727</v>
      </c>
      <c r="H1543" s="5" t="s">
        <v>365</v>
      </c>
      <c r="K1543" s="5">
        <v>1</v>
      </c>
      <c r="L1543" s="5">
        <v>0</v>
      </c>
      <c r="M1543" s="5">
        <v>1</v>
      </c>
      <c r="N1543" s="5" t="s">
        <v>154</v>
      </c>
      <c r="O1543" s="5">
        <v>242.477876106195</v>
      </c>
      <c r="P1543" s="5">
        <v>0</v>
      </c>
      <c r="Q1543" s="5">
        <v>0</v>
      </c>
      <c r="Y1543" s="5" t="s">
        <v>6728</v>
      </c>
      <c r="Z1543" s="5" t="s">
        <v>6729</v>
      </c>
      <c r="AC1543" s="5" t="s">
        <v>84</v>
      </c>
      <c r="AD1543" s="5" t="s">
        <v>97</v>
      </c>
      <c r="AE1543" s="5" t="s">
        <v>458</v>
      </c>
      <c r="AF1543" s="5" t="s">
        <v>6606</v>
      </c>
      <c r="AM1543" s="5" t="s">
        <v>6607</v>
      </c>
      <c r="AN1543" s="5" t="s">
        <v>6608</v>
      </c>
      <c r="AO1543" s="5" t="s">
        <v>460</v>
      </c>
      <c r="AP1543" s="5" t="s">
        <v>461</v>
      </c>
      <c r="AT1543" s="5" t="s">
        <v>6608</v>
      </c>
      <c r="BN1543" s="5">
        <f t="shared" si="41"/>
        <v>242.477876106195</v>
      </c>
    </row>
    <row r="1544" spans="1:67" x14ac:dyDescent="0.35">
      <c r="A1544" s="5" t="s">
        <v>6730</v>
      </c>
      <c r="B1544" s="5" t="s">
        <v>313</v>
      </c>
      <c r="C1544" s="5" t="s">
        <v>84</v>
      </c>
      <c r="D1544" s="5" t="s">
        <v>6601</v>
      </c>
      <c r="E1544" s="5" t="s">
        <v>6602</v>
      </c>
      <c r="F1544" s="5" t="s">
        <v>87</v>
      </c>
      <c r="G1544" s="5" t="s">
        <v>6731</v>
      </c>
      <c r="H1544" s="5" t="s">
        <v>89</v>
      </c>
      <c r="K1544" s="5">
        <v>1</v>
      </c>
      <c r="L1544" s="5">
        <v>0</v>
      </c>
      <c r="M1544" s="5">
        <v>1</v>
      </c>
      <c r="N1544" s="5" t="s">
        <v>154</v>
      </c>
      <c r="O1544" s="5">
        <v>582.30088495575205</v>
      </c>
      <c r="P1544" s="5">
        <v>0</v>
      </c>
      <c r="Q1544" s="5">
        <v>0</v>
      </c>
      <c r="Y1544" s="5" t="s">
        <v>6732</v>
      </c>
      <c r="Z1544" s="5" t="s">
        <v>6733</v>
      </c>
      <c r="AB1544" s="5" t="s">
        <v>87</v>
      </c>
      <c r="AC1544" s="5" t="s">
        <v>84</v>
      </c>
      <c r="AD1544" s="5" t="s">
        <v>97</v>
      </c>
      <c r="AE1544" s="5" t="s">
        <v>458</v>
      </c>
      <c r="AF1544" s="5" t="s">
        <v>6606</v>
      </c>
      <c r="AM1544" s="5" t="s">
        <v>6607</v>
      </c>
      <c r="AN1544" s="5" t="s">
        <v>6734</v>
      </c>
      <c r="AO1544" s="5" t="s">
        <v>460</v>
      </c>
      <c r="AP1544" s="5" t="s">
        <v>461</v>
      </c>
      <c r="AT1544" s="5" t="s">
        <v>6734</v>
      </c>
      <c r="BN1544" s="5">
        <f t="shared" si="41"/>
        <v>582.30088495575205</v>
      </c>
    </row>
    <row r="1545" spans="1:67" x14ac:dyDescent="0.35">
      <c r="A1545" s="5" t="s">
        <v>6735</v>
      </c>
      <c r="B1545" s="5" t="s">
        <v>313</v>
      </c>
      <c r="C1545" s="5" t="s">
        <v>84</v>
      </c>
      <c r="D1545" s="5" t="s">
        <v>6611</v>
      </c>
      <c r="E1545" s="5" t="s">
        <v>6612</v>
      </c>
      <c r="F1545" s="5" t="s">
        <v>87</v>
      </c>
      <c r="G1545" s="5" t="s">
        <v>6736</v>
      </c>
      <c r="H1545" s="5" t="s">
        <v>89</v>
      </c>
      <c r="K1545" s="5">
        <v>1</v>
      </c>
      <c r="L1545" s="5">
        <v>0</v>
      </c>
      <c r="M1545" s="5">
        <v>1</v>
      </c>
      <c r="N1545" s="5" t="s">
        <v>154</v>
      </c>
      <c r="O1545" s="5">
        <v>582.30088495575205</v>
      </c>
      <c r="P1545" s="5">
        <v>0</v>
      </c>
      <c r="Q1545" s="5">
        <v>0</v>
      </c>
      <c r="Y1545" s="5" t="s">
        <v>6737</v>
      </c>
      <c r="Z1545" s="5" t="s">
        <v>6738</v>
      </c>
      <c r="AB1545" s="5" t="s">
        <v>87</v>
      </c>
      <c r="AC1545" s="5" t="s">
        <v>84</v>
      </c>
      <c r="AD1545" s="5" t="s">
        <v>97</v>
      </c>
      <c r="AE1545" s="5" t="s">
        <v>458</v>
      </c>
      <c r="AF1545" s="5" t="s">
        <v>6606</v>
      </c>
      <c r="AM1545" s="5" t="s">
        <v>6607</v>
      </c>
      <c r="AN1545" s="5" t="s">
        <v>6734</v>
      </c>
      <c r="AO1545" s="5" t="s">
        <v>460</v>
      </c>
      <c r="AP1545" s="5" t="s">
        <v>461</v>
      </c>
      <c r="AT1545" s="5" t="s">
        <v>6734</v>
      </c>
      <c r="BN1545" s="5">
        <f t="shared" si="41"/>
        <v>582.30088495575205</v>
      </c>
    </row>
    <row r="1546" spans="1:67" x14ac:dyDescent="0.35">
      <c r="A1546" s="5" t="s">
        <v>6739</v>
      </c>
      <c r="B1546" s="5" t="s">
        <v>313</v>
      </c>
      <c r="C1546" s="5" t="s">
        <v>84</v>
      </c>
      <c r="D1546" s="5" t="s">
        <v>6618</v>
      </c>
      <c r="E1546" s="5" t="s">
        <v>6619</v>
      </c>
      <c r="F1546" s="5" t="s">
        <v>87</v>
      </c>
      <c r="G1546" s="5" t="s">
        <v>6740</v>
      </c>
      <c r="H1546" s="5" t="s">
        <v>89</v>
      </c>
      <c r="K1546" s="5">
        <v>1</v>
      </c>
      <c r="L1546" s="5">
        <v>0</v>
      </c>
      <c r="M1546" s="5">
        <v>1</v>
      </c>
      <c r="N1546" s="5" t="s">
        <v>154</v>
      </c>
      <c r="O1546" s="5">
        <v>582.30088495575205</v>
      </c>
      <c r="P1546" s="5">
        <v>0</v>
      </c>
      <c r="Q1546" s="5">
        <v>0</v>
      </c>
      <c r="Y1546" s="5" t="s">
        <v>6741</v>
      </c>
      <c r="Z1546" s="5" t="s">
        <v>6742</v>
      </c>
      <c r="AB1546" s="5" t="s">
        <v>87</v>
      </c>
      <c r="AC1546" s="5" t="s">
        <v>84</v>
      </c>
      <c r="AD1546" s="5" t="s">
        <v>97</v>
      </c>
      <c r="AE1546" s="5" t="s">
        <v>458</v>
      </c>
      <c r="AF1546" s="5" t="s">
        <v>6606</v>
      </c>
      <c r="AM1546" s="5" t="s">
        <v>6607</v>
      </c>
      <c r="AN1546" s="5" t="s">
        <v>6734</v>
      </c>
      <c r="AO1546" s="5" t="s">
        <v>460</v>
      </c>
      <c r="AP1546" s="5" t="s">
        <v>461</v>
      </c>
      <c r="AT1546" s="5" t="s">
        <v>6734</v>
      </c>
      <c r="BN1546" s="5">
        <f t="shared" si="41"/>
        <v>582.30088495575205</v>
      </c>
    </row>
    <row r="1547" spans="1:67" x14ac:dyDescent="0.35">
      <c r="A1547" s="14" t="s">
        <v>6743</v>
      </c>
      <c r="B1547" s="14" t="s">
        <v>313</v>
      </c>
      <c r="C1547" s="5" t="s">
        <v>84</v>
      </c>
      <c r="D1547" s="5" t="s">
        <v>6744</v>
      </c>
      <c r="E1547" s="5" t="s">
        <v>6745</v>
      </c>
      <c r="F1547" s="5" t="s">
        <v>245</v>
      </c>
      <c r="G1547" s="5" t="s">
        <v>6746</v>
      </c>
      <c r="H1547" s="5" t="s">
        <v>980</v>
      </c>
      <c r="K1547" s="14">
        <v>1</v>
      </c>
      <c r="L1547" s="5">
        <v>0</v>
      </c>
      <c r="M1547" s="5">
        <v>1</v>
      </c>
      <c r="N1547" s="5" t="s">
        <v>154</v>
      </c>
      <c r="O1547" s="5">
        <v>39.823008849557503</v>
      </c>
      <c r="P1547" s="5">
        <v>0</v>
      </c>
      <c r="Q1547" s="5">
        <v>0</v>
      </c>
      <c r="R1547" s="5" t="s">
        <v>6747</v>
      </c>
      <c r="Y1547" s="5" t="s">
        <v>6748</v>
      </c>
      <c r="Z1547" s="5" t="s">
        <v>6749</v>
      </c>
      <c r="AC1547" s="5" t="s">
        <v>84</v>
      </c>
      <c r="AD1547" s="5" t="s">
        <v>97</v>
      </c>
      <c r="AJ1547" s="5" t="s">
        <v>658</v>
      </c>
      <c r="AL1547" s="5" t="s">
        <v>761</v>
      </c>
      <c r="AM1547" s="5" t="s">
        <v>390</v>
      </c>
      <c r="AN1547" s="5" t="s">
        <v>6750</v>
      </c>
      <c r="AO1547" s="5" t="e">
        <f ca="1">_xlfn.XLOOKUP(A1547,[1]明细表!$A:$A,[1]明细表!$AO:$AO)</f>
        <v>#NAME?</v>
      </c>
      <c r="AP1547" s="5" t="e">
        <f ca="1">_xlfn.XLOOKUP(A1547,[1]明细表!$A:$A,[1]明细表!$AP:$AP)</f>
        <v>#NAME?</v>
      </c>
      <c r="AQ1547" s="5" t="e">
        <f ca="1">_xlfn.XLOOKUP(A1547,[1]明细表!$A:$A,[1]明细表!$AQ:$AQ)</f>
        <v>#NAME?</v>
      </c>
      <c r="AR1547" s="5" t="s">
        <v>359</v>
      </c>
      <c r="AT1547" s="5" t="s">
        <v>6750</v>
      </c>
      <c r="AZ1547" s="5" t="s">
        <v>361</v>
      </c>
      <c r="BC1547" s="5">
        <v>7</v>
      </c>
      <c r="BG1547" s="5" t="s">
        <v>362</v>
      </c>
      <c r="BJ1547" s="5">
        <v>12</v>
      </c>
      <c r="BL1547" s="6" t="s">
        <v>658</v>
      </c>
      <c r="BM1547" s="11">
        <v>39.823008849557503</v>
      </c>
      <c r="BN1547" s="5">
        <f t="shared" si="41"/>
        <v>39.823008849557503</v>
      </c>
      <c r="BO1547" s="11">
        <f>O1547-BM1547</f>
        <v>0</v>
      </c>
    </row>
    <row r="1548" spans="1:67" x14ac:dyDescent="0.35">
      <c r="A1548" s="14" t="s">
        <v>6751</v>
      </c>
      <c r="B1548" s="14" t="s">
        <v>313</v>
      </c>
      <c r="C1548" s="5" t="s">
        <v>84</v>
      </c>
      <c r="D1548" s="5" t="s">
        <v>6744</v>
      </c>
      <c r="E1548" s="5" t="s">
        <v>6745</v>
      </c>
      <c r="F1548" s="5" t="s">
        <v>245</v>
      </c>
      <c r="G1548" s="5" t="s">
        <v>6746</v>
      </c>
      <c r="H1548" s="5" t="s">
        <v>980</v>
      </c>
      <c r="K1548" s="14">
        <v>1</v>
      </c>
      <c r="L1548" s="5">
        <v>0</v>
      </c>
      <c r="M1548" s="5">
        <v>1</v>
      </c>
      <c r="N1548" s="5" t="s">
        <v>154</v>
      </c>
      <c r="O1548" s="5">
        <v>39.823008849557503</v>
      </c>
      <c r="P1548" s="5">
        <v>0</v>
      </c>
      <c r="Q1548" s="5">
        <v>0</v>
      </c>
      <c r="R1548" s="5" t="s">
        <v>6752</v>
      </c>
      <c r="Y1548" s="5" t="s">
        <v>6748</v>
      </c>
      <c r="Z1548" s="5" t="s">
        <v>6749</v>
      </c>
      <c r="AC1548" s="5" t="s">
        <v>84</v>
      </c>
      <c r="AD1548" s="5" t="s">
        <v>97</v>
      </c>
      <c r="AJ1548" s="5" t="s">
        <v>658</v>
      </c>
      <c r="AL1548" s="5" t="s">
        <v>761</v>
      </c>
      <c r="AM1548" s="5" t="s">
        <v>390</v>
      </c>
      <c r="AN1548" s="5" t="s">
        <v>6750</v>
      </c>
      <c r="AO1548" s="5" t="e">
        <f ca="1">_xlfn.XLOOKUP(A1548,[1]明细表!$A:$A,[1]明细表!$AO:$AO)</f>
        <v>#NAME?</v>
      </c>
      <c r="AP1548" s="5" t="e">
        <f ca="1">_xlfn.XLOOKUP(A1548,[1]明细表!$A:$A,[1]明细表!$AP:$AP)</f>
        <v>#NAME?</v>
      </c>
      <c r="AQ1548" s="5" t="e">
        <f ca="1">_xlfn.XLOOKUP(A1548,[1]明细表!$A:$A,[1]明细表!$AQ:$AQ)</f>
        <v>#NAME?</v>
      </c>
      <c r="AR1548" s="5" t="s">
        <v>359</v>
      </c>
      <c r="AT1548" s="5" t="s">
        <v>6750</v>
      </c>
      <c r="AZ1548" s="5" t="s">
        <v>361</v>
      </c>
      <c r="BC1548" s="5">
        <v>7</v>
      </c>
      <c r="BG1548" s="5" t="s">
        <v>362</v>
      </c>
      <c r="BJ1548" s="5">
        <v>12</v>
      </c>
      <c r="BL1548" s="6" t="s">
        <v>658</v>
      </c>
      <c r="BM1548" s="11">
        <v>39.823008849557503</v>
      </c>
      <c r="BN1548" s="5">
        <f t="shared" si="41"/>
        <v>39.823008849557503</v>
      </c>
      <c r="BO1548" s="11">
        <f>O1548-BM1548</f>
        <v>0</v>
      </c>
    </row>
    <row r="1549" spans="1:67" x14ac:dyDescent="0.35">
      <c r="A1549" s="5" t="s">
        <v>6753</v>
      </c>
      <c r="B1549" s="5" t="s">
        <v>313</v>
      </c>
      <c r="C1549" s="5" t="s">
        <v>84</v>
      </c>
      <c r="D1549" s="5" t="s">
        <v>6754</v>
      </c>
      <c r="E1549" s="5" t="s">
        <v>6755</v>
      </c>
      <c r="F1549" s="5" t="s">
        <v>245</v>
      </c>
      <c r="G1549" s="5" t="s">
        <v>6756</v>
      </c>
      <c r="H1549" s="5" t="s">
        <v>980</v>
      </c>
      <c r="K1549" s="5">
        <v>1</v>
      </c>
      <c r="L1549" s="5">
        <v>1</v>
      </c>
      <c r="M1549" s="5">
        <v>0</v>
      </c>
      <c r="N1549" s="5" t="s">
        <v>90</v>
      </c>
      <c r="O1549" s="5">
        <v>39.823008849557503</v>
      </c>
      <c r="P1549" s="5">
        <v>0</v>
      </c>
      <c r="Q1549" s="5">
        <v>0</v>
      </c>
      <c r="R1549" s="5" t="s">
        <v>6757</v>
      </c>
      <c r="S1549" s="5" t="s">
        <v>6758</v>
      </c>
      <c r="T1549" s="5" t="s">
        <v>6759</v>
      </c>
      <c r="U1549" s="5" t="s">
        <v>6760</v>
      </c>
      <c r="Y1549" s="5" t="s">
        <v>6761</v>
      </c>
      <c r="Z1549" s="5" t="s">
        <v>6762</v>
      </c>
      <c r="AC1549" s="5" t="s">
        <v>84</v>
      </c>
      <c r="AD1549" s="5" t="s">
        <v>97</v>
      </c>
      <c r="AK1549" s="5" t="s">
        <v>3980</v>
      </c>
      <c r="AL1549" s="5" t="s">
        <v>4727</v>
      </c>
      <c r="AM1549" s="5" t="s">
        <v>390</v>
      </c>
      <c r="AN1549" s="5" t="s">
        <v>6763</v>
      </c>
      <c r="AO1549" s="5" t="s">
        <v>98</v>
      </c>
      <c r="AP1549" s="5" t="s">
        <v>98</v>
      </c>
      <c r="AT1549" s="5" t="s">
        <v>98</v>
      </c>
      <c r="AX1549" s="5">
        <v>2022</v>
      </c>
      <c r="BA1549" s="5" t="s">
        <v>362</v>
      </c>
      <c r="BD1549" s="5">
        <v>11</v>
      </c>
      <c r="BF1549" s="5" t="s">
        <v>99</v>
      </c>
      <c r="BG1549" s="5" t="s">
        <v>361</v>
      </c>
      <c r="BI1549" s="5">
        <v>5</v>
      </c>
      <c r="BJ1549" s="5">
        <v>7</v>
      </c>
      <c r="BN1549" s="5">
        <f t="shared" si="41"/>
        <v>39.823008849557503</v>
      </c>
    </row>
    <row r="1550" spans="1:67" x14ac:dyDescent="0.35">
      <c r="A1550" s="5" t="s">
        <v>6764</v>
      </c>
      <c r="B1550" s="5" t="s">
        <v>313</v>
      </c>
      <c r="C1550" s="5" t="s">
        <v>84</v>
      </c>
      <c r="D1550" s="5" t="s">
        <v>6765</v>
      </c>
      <c r="E1550" s="5" t="s">
        <v>6766</v>
      </c>
      <c r="F1550" s="5" t="s">
        <v>245</v>
      </c>
      <c r="G1550" s="5" t="s">
        <v>6767</v>
      </c>
      <c r="H1550" s="5" t="s">
        <v>980</v>
      </c>
      <c r="K1550" s="5">
        <v>1</v>
      </c>
      <c r="L1550" s="5">
        <v>1</v>
      </c>
      <c r="M1550" s="5">
        <v>0</v>
      </c>
      <c r="N1550" s="5" t="s">
        <v>90</v>
      </c>
      <c r="O1550" s="5">
        <v>39.823008849557503</v>
      </c>
      <c r="P1550" s="5">
        <v>0</v>
      </c>
      <c r="Q1550" s="5">
        <v>0</v>
      </c>
      <c r="R1550" s="5" t="s">
        <v>6768</v>
      </c>
      <c r="S1550" s="5" t="s">
        <v>6769</v>
      </c>
      <c r="T1550" s="5" t="s">
        <v>6769</v>
      </c>
      <c r="U1550" s="5" t="s">
        <v>6770</v>
      </c>
      <c r="Y1550" s="5" t="s">
        <v>6771</v>
      </c>
      <c r="Z1550" s="5" t="s">
        <v>6772</v>
      </c>
      <c r="AC1550" s="5" t="s">
        <v>84</v>
      </c>
      <c r="AD1550" s="5" t="s">
        <v>97</v>
      </c>
      <c r="AN1550" s="5" t="s">
        <v>6773</v>
      </c>
      <c r="AO1550" s="5" t="s">
        <v>98</v>
      </c>
      <c r="AP1550" s="5" t="s">
        <v>98</v>
      </c>
      <c r="AT1550" s="5" t="s">
        <v>98</v>
      </c>
      <c r="AX1550" s="5">
        <v>2023</v>
      </c>
      <c r="BA1550" s="5" t="s">
        <v>99</v>
      </c>
      <c r="BD1550" s="5">
        <v>5</v>
      </c>
      <c r="BN1550" s="5">
        <f t="shared" si="41"/>
        <v>39.823008849557503</v>
      </c>
    </row>
    <row r="1551" spans="1:67" x14ac:dyDescent="0.35">
      <c r="A1551" s="5" t="s">
        <v>6774</v>
      </c>
      <c r="B1551" s="5" t="s">
        <v>313</v>
      </c>
      <c r="C1551" s="5" t="s">
        <v>84</v>
      </c>
      <c r="D1551" s="5" t="s">
        <v>6775</v>
      </c>
      <c r="E1551" s="5" t="s">
        <v>6776</v>
      </c>
      <c r="F1551" s="5" t="s">
        <v>245</v>
      </c>
      <c r="G1551" s="5" t="s">
        <v>6777</v>
      </c>
      <c r="H1551" s="5" t="s">
        <v>980</v>
      </c>
      <c r="K1551" s="5">
        <v>1</v>
      </c>
      <c r="L1551" s="5">
        <v>0</v>
      </c>
      <c r="M1551" s="5">
        <v>1</v>
      </c>
      <c r="N1551" s="5" t="s">
        <v>154</v>
      </c>
      <c r="O1551" s="5">
        <v>39.823008849557503</v>
      </c>
      <c r="P1551" s="5">
        <v>0</v>
      </c>
      <c r="Q1551" s="5">
        <v>0</v>
      </c>
      <c r="R1551" s="5" t="s">
        <v>6778</v>
      </c>
      <c r="Y1551" s="5" t="s">
        <v>6779</v>
      </c>
      <c r="Z1551" s="5" t="s">
        <v>6780</v>
      </c>
      <c r="AC1551" s="5" t="s">
        <v>84</v>
      </c>
      <c r="AD1551" s="5" t="s">
        <v>97</v>
      </c>
      <c r="AN1551" s="5" t="s">
        <v>6781</v>
      </c>
      <c r="AO1551" s="5" t="s">
        <v>460</v>
      </c>
      <c r="AP1551" s="5" t="s">
        <v>6782</v>
      </c>
      <c r="AT1551" s="5" t="s">
        <v>6781</v>
      </c>
      <c r="BN1551" s="5">
        <f t="shared" si="41"/>
        <v>39.823008849557503</v>
      </c>
    </row>
    <row r="1552" spans="1:67" x14ac:dyDescent="0.35">
      <c r="A1552" s="14" t="s">
        <v>6783</v>
      </c>
      <c r="B1552" s="14" t="s">
        <v>313</v>
      </c>
      <c r="C1552" s="5" t="s">
        <v>84</v>
      </c>
      <c r="D1552" s="5" t="s">
        <v>6784</v>
      </c>
      <c r="E1552" s="5" t="s">
        <v>6785</v>
      </c>
      <c r="F1552" s="5" t="s">
        <v>245</v>
      </c>
      <c r="G1552" s="5" t="s">
        <v>6786</v>
      </c>
      <c r="H1552" s="5" t="s">
        <v>980</v>
      </c>
      <c r="K1552" s="14">
        <v>1</v>
      </c>
      <c r="L1552" s="5">
        <v>0</v>
      </c>
      <c r="M1552" s="5">
        <v>1</v>
      </c>
      <c r="N1552" s="5" t="s">
        <v>154</v>
      </c>
      <c r="O1552" s="5">
        <v>39.823008849557503</v>
      </c>
      <c r="P1552" s="5">
        <v>0</v>
      </c>
      <c r="Q1552" s="5">
        <v>0</v>
      </c>
      <c r="R1552" s="5" t="s">
        <v>6787</v>
      </c>
      <c r="Y1552" s="5" t="s">
        <v>6788</v>
      </c>
      <c r="Z1552" s="5" t="s">
        <v>6789</v>
      </c>
      <c r="AC1552" s="5" t="s">
        <v>84</v>
      </c>
      <c r="AD1552" s="5" t="s">
        <v>97</v>
      </c>
      <c r="AJ1552" s="5" t="s">
        <v>658</v>
      </c>
      <c r="AL1552" s="5" t="s">
        <v>761</v>
      </c>
      <c r="AM1552" s="5" t="s">
        <v>390</v>
      </c>
      <c r="AN1552" s="5" t="s">
        <v>6750</v>
      </c>
      <c r="AO1552" s="5" t="e">
        <f ca="1">_xlfn.XLOOKUP(A1552,[1]明细表!$A:$A,[1]明细表!$AO:$AO)</f>
        <v>#NAME?</v>
      </c>
      <c r="AP1552" s="5" t="e">
        <f ca="1">_xlfn.XLOOKUP(A1552,[1]明细表!$A:$A,[1]明细表!$AP:$AP)</f>
        <v>#NAME?</v>
      </c>
      <c r="AQ1552" s="5" t="e">
        <f ca="1">_xlfn.XLOOKUP(A1552,[1]明细表!$A:$A,[1]明细表!$AQ:$AQ)</f>
        <v>#NAME?</v>
      </c>
      <c r="AR1552" s="5" t="s">
        <v>359</v>
      </c>
      <c r="AT1552" s="5" t="s">
        <v>6750</v>
      </c>
      <c r="AZ1552" s="5" t="s">
        <v>361</v>
      </c>
      <c r="BC1552" s="5">
        <v>7</v>
      </c>
      <c r="BG1552" s="5" t="s">
        <v>362</v>
      </c>
      <c r="BJ1552" s="5">
        <v>12</v>
      </c>
      <c r="BL1552" s="6" t="s">
        <v>658</v>
      </c>
      <c r="BM1552" s="11">
        <v>39.823008849557503</v>
      </c>
      <c r="BN1552" s="5">
        <f t="shared" si="41"/>
        <v>39.823008849557503</v>
      </c>
      <c r="BO1552" s="11">
        <f>O1552-BM1552</f>
        <v>0</v>
      </c>
    </row>
    <row r="1553" spans="1:66" x14ac:dyDescent="0.35">
      <c r="A1553" s="5" t="s">
        <v>6790</v>
      </c>
      <c r="B1553" s="5" t="s">
        <v>313</v>
      </c>
      <c r="C1553" s="5" t="s">
        <v>84</v>
      </c>
      <c r="D1553" s="5" t="s">
        <v>6791</v>
      </c>
      <c r="E1553" s="5" t="s">
        <v>6792</v>
      </c>
      <c r="F1553" s="5" t="s">
        <v>87</v>
      </c>
      <c r="G1553" s="5" t="s">
        <v>6793</v>
      </c>
      <c r="H1553" s="5" t="s">
        <v>89</v>
      </c>
      <c r="K1553" s="5">
        <v>1</v>
      </c>
      <c r="L1553" s="5">
        <v>0</v>
      </c>
      <c r="M1553" s="5">
        <v>1</v>
      </c>
      <c r="N1553" s="5" t="s">
        <v>154</v>
      </c>
      <c r="O1553" s="5">
        <v>574.33628318584101</v>
      </c>
      <c r="P1553" s="5">
        <v>0</v>
      </c>
      <c r="Q1553" s="5">
        <v>0</v>
      </c>
      <c r="R1553" s="5" t="s">
        <v>6794</v>
      </c>
      <c r="Y1553" s="5" t="s">
        <v>6795</v>
      </c>
      <c r="Z1553" s="5" t="s">
        <v>6796</v>
      </c>
      <c r="AB1553" s="5" t="s">
        <v>87</v>
      </c>
      <c r="AC1553" s="5" t="s">
        <v>84</v>
      </c>
      <c r="AD1553" s="5" t="s">
        <v>97</v>
      </c>
      <c r="AM1553" s="5" t="s">
        <v>6797</v>
      </c>
      <c r="AN1553" s="5" t="s">
        <v>6798</v>
      </c>
      <c r="AO1553" s="5" t="s">
        <v>157</v>
      </c>
      <c r="AP1553" s="5" t="s">
        <v>158</v>
      </c>
      <c r="AT1553" s="5" t="s">
        <v>6798</v>
      </c>
      <c r="BN1553" s="5">
        <f t="shared" si="41"/>
        <v>574.33628318584101</v>
      </c>
    </row>
    <row r="1554" spans="1:66" x14ac:dyDescent="0.35">
      <c r="A1554" s="5" t="s">
        <v>6799</v>
      </c>
      <c r="B1554" s="5" t="s">
        <v>313</v>
      </c>
      <c r="C1554" s="5" t="s">
        <v>84</v>
      </c>
      <c r="D1554" s="5" t="s">
        <v>6800</v>
      </c>
      <c r="E1554" s="5" t="s">
        <v>6801</v>
      </c>
      <c r="F1554" s="5" t="s">
        <v>87</v>
      </c>
      <c r="G1554" s="5" t="s">
        <v>6802</v>
      </c>
      <c r="H1554" s="5" t="s">
        <v>89</v>
      </c>
      <c r="K1554" s="5">
        <v>1</v>
      </c>
      <c r="L1554" s="5">
        <v>0</v>
      </c>
      <c r="M1554" s="5">
        <v>1</v>
      </c>
      <c r="N1554" s="5" t="s">
        <v>154</v>
      </c>
      <c r="O1554" s="5">
        <v>648.672566371681</v>
      </c>
      <c r="P1554" s="5">
        <v>0</v>
      </c>
      <c r="Q1554" s="5">
        <v>0</v>
      </c>
      <c r="R1554" s="5" t="s">
        <v>6803</v>
      </c>
      <c r="Y1554" s="5" t="s">
        <v>6804</v>
      </c>
      <c r="Z1554" s="5" t="s">
        <v>6805</v>
      </c>
      <c r="AB1554" s="5" t="s">
        <v>87</v>
      </c>
      <c r="AC1554" s="5" t="s">
        <v>84</v>
      </c>
      <c r="AD1554" s="5" t="s">
        <v>97</v>
      </c>
      <c r="AM1554" s="5" t="s">
        <v>6797</v>
      </c>
      <c r="AN1554" s="5" t="s">
        <v>6798</v>
      </c>
      <c r="AO1554" s="5" t="s">
        <v>157</v>
      </c>
      <c r="AP1554" s="5" t="s">
        <v>158</v>
      </c>
      <c r="AT1554" s="5" t="s">
        <v>6798</v>
      </c>
      <c r="BN1554" s="5">
        <f t="shared" si="41"/>
        <v>648.672566371681</v>
      </c>
    </row>
    <row r="1555" spans="1:66" x14ac:dyDescent="0.35">
      <c r="A1555" s="5" t="s">
        <v>6806</v>
      </c>
      <c r="B1555" s="5" t="s">
        <v>313</v>
      </c>
      <c r="C1555" s="5" t="s">
        <v>84</v>
      </c>
      <c r="D1555" s="5" t="s">
        <v>6791</v>
      </c>
      <c r="E1555" s="5" t="s">
        <v>6792</v>
      </c>
      <c r="F1555" s="5" t="s">
        <v>245</v>
      </c>
      <c r="G1555" s="5" t="s">
        <v>6807</v>
      </c>
      <c r="H1555" s="5" t="s">
        <v>2059</v>
      </c>
      <c r="K1555" s="5">
        <v>1</v>
      </c>
      <c r="L1555" s="5">
        <v>0</v>
      </c>
      <c r="M1555" s="5">
        <v>1</v>
      </c>
      <c r="N1555" s="5" t="s">
        <v>154</v>
      </c>
      <c r="O1555" s="5">
        <v>335.75221201769898</v>
      </c>
      <c r="P1555" s="5">
        <v>0</v>
      </c>
      <c r="Q1555" s="5">
        <v>0</v>
      </c>
      <c r="R1555" s="5" t="s">
        <v>6808</v>
      </c>
      <c r="Y1555" s="5" t="s">
        <v>6809</v>
      </c>
      <c r="Z1555" s="5" t="s">
        <v>6810</v>
      </c>
      <c r="AC1555" s="5" t="s">
        <v>84</v>
      </c>
      <c r="AD1555" s="5" t="s">
        <v>97</v>
      </c>
      <c r="AM1555" s="5" t="s">
        <v>6811</v>
      </c>
      <c r="AN1555" s="5" t="s">
        <v>6812</v>
      </c>
      <c r="AO1555" s="5" t="s">
        <v>460</v>
      </c>
      <c r="AP1555" s="5" t="s">
        <v>6813</v>
      </c>
      <c r="AT1555" s="5" t="s">
        <v>6814</v>
      </c>
      <c r="BN1555" s="5">
        <f t="shared" si="41"/>
        <v>335.75221201769898</v>
      </c>
    </row>
    <row r="1556" spans="1:66" x14ac:dyDescent="0.35">
      <c r="A1556" s="5" t="s">
        <v>6815</v>
      </c>
      <c r="B1556" s="5" t="s">
        <v>313</v>
      </c>
      <c r="C1556" s="5" t="s">
        <v>84</v>
      </c>
      <c r="D1556" s="5" t="s">
        <v>6800</v>
      </c>
      <c r="E1556" s="5" t="s">
        <v>6801</v>
      </c>
      <c r="F1556" s="5" t="s">
        <v>245</v>
      </c>
      <c r="G1556" s="5" t="s">
        <v>6816</v>
      </c>
      <c r="H1556" s="5" t="s">
        <v>2059</v>
      </c>
      <c r="K1556" s="5">
        <v>1</v>
      </c>
      <c r="L1556" s="5">
        <v>0</v>
      </c>
      <c r="M1556" s="5">
        <v>1</v>
      </c>
      <c r="N1556" s="5" t="s">
        <v>154</v>
      </c>
      <c r="O1556" s="5">
        <v>335.75221201769898</v>
      </c>
      <c r="P1556" s="5">
        <v>0</v>
      </c>
      <c r="Q1556" s="5">
        <v>0</v>
      </c>
      <c r="R1556" s="5" t="s">
        <v>6817</v>
      </c>
      <c r="Y1556" s="5" t="s">
        <v>6818</v>
      </c>
      <c r="Z1556" s="5" t="s">
        <v>6819</v>
      </c>
      <c r="AC1556" s="5" t="s">
        <v>84</v>
      </c>
      <c r="AD1556" s="5" t="s">
        <v>97</v>
      </c>
      <c r="AM1556" s="5" t="s">
        <v>6820</v>
      </c>
      <c r="AN1556" s="5" t="s">
        <v>6812</v>
      </c>
      <c r="AO1556" s="5" t="s">
        <v>460</v>
      </c>
      <c r="AP1556" s="5" t="s">
        <v>6813</v>
      </c>
      <c r="AT1556" s="5" t="s">
        <v>6814</v>
      </c>
      <c r="BN1556" s="5">
        <f t="shared" si="41"/>
        <v>335.75221201769898</v>
      </c>
    </row>
    <row r="1557" spans="1:66" x14ac:dyDescent="0.35">
      <c r="A1557" s="5" t="s">
        <v>6821</v>
      </c>
      <c r="B1557" s="5" t="s">
        <v>313</v>
      </c>
      <c r="C1557" s="5" t="s">
        <v>84</v>
      </c>
      <c r="D1557" s="5" t="s">
        <v>6791</v>
      </c>
      <c r="E1557" s="5" t="s">
        <v>6792</v>
      </c>
      <c r="F1557" s="5" t="s">
        <v>245</v>
      </c>
      <c r="G1557" s="5" t="s">
        <v>6822</v>
      </c>
      <c r="H1557" s="5" t="s">
        <v>437</v>
      </c>
      <c r="K1557" s="5">
        <v>1</v>
      </c>
      <c r="L1557" s="5">
        <v>0</v>
      </c>
      <c r="M1557" s="5">
        <v>1</v>
      </c>
      <c r="N1557" s="5" t="s">
        <v>154</v>
      </c>
      <c r="O1557" s="5">
        <v>282.300884955752</v>
      </c>
      <c r="P1557" s="5">
        <v>0</v>
      </c>
      <c r="Q1557" s="5">
        <v>0</v>
      </c>
      <c r="R1557" s="5" t="s">
        <v>6823</v>
      </c>
      <c r="Y1557" s="5" t="s">
        <v>6824</v>
      </c>
      <c r="Z1557" s="5" t="s">
        <v>6825</v>
      </c>
      <c r="AC1557" s="5" t="s">
        <v>84</v>
      </c>
      <c r="AD1557" s="5" t="s">
        <v>97</v>
      </c>
      <c r="AM1557" s="5" t="s">
        <v>6826</v>
      </c>
      <c r="AN1557" s="5" t="s">
        <v>6827</v>
      </c>
      <c r="AO1557" s="5" t="s">
        <v>460</v>
      </c>
      <c r="AP1557" s="5" t="s">
        <v>6828</v>
      </c>
      <c r="AT1557" s="5" t="s">
        <v>6829</v>
      </c>
      <c r="BN1557" s="5">
        <f t="shared" si="41"/>
        <v>282.300884955752</v>
      </c>
    </row>
    <row r="1558" spans="1:66" x14ac:dyDescent="0.35">
      <c r="A1558" s="5" t="s">
        <v>6830</v>
      </c>
      <c r="B1558" s="5" t="s">
        <v>313</v>
      </c>
      <c r="C1558" s="5" t="s">
        <v>84</v>
      </c>
      <c r="D1558" s="5" t="s">
        <v>6800</v>
      </c>
      <c r="E1558" s="5" t="s">
        <v>6801</v>
      </c>
      <c r="F1558" s="5" t="s">
        <v>245</v>
      </c>
      <c r="G1558" s="5" t="s">
        <v>6831</v>
      </c>
      <c r="H1558" s="5" t="s">
        <v>437</v>
      </c>
      <c r="K1558" s="5">
        <v>1</v>
      </c>
      <c r="L1558" s="5">
        <v>0</v>
      </c>
      <c r="M1558" s="5">
        <v>1</v>
      </c>
      <c r="N1558" s="5" t="s">
        <v>154</v>
      </c>
      <c r="O1558" s="5">
        <v>282.300884955752</v>
      </c>
      <c r="P1558" s="5">
        <v>0</v>
      </c>
      <c r="Q1558" s="5">
        <v>0</v>
      </c>
      <c r="R1558" s="5" t="s">
        <v>6832</v>
      </c>
      <c r="Y1558" s="5" t="s">
        <v>6833</v>
      </c>
      <c r="Z1558" s="5" t="s">
        <v>6834</v>
      </c>
      <c r="AC1558" s="5" t="s">
        <v>84</v>
      </c>
      <c r="AD1558" s="5" t="s">
        <v>97</v>
      </c>
      <c r="AM1558" s="5" t="s">
        <v>6826</v>
      </c>
      <c r="AN1558" s="5" t="s">
        <v>6827</v>
      </c>
      <c r="AO1558" s="5" t="s">
        <v>460</v>
      </c>
      <c r="AP1558" s="5" t="s">
        <v>6828</v>
      </c>
      <c r="AT1558" s="5" t="s">
        <v>6835</v>
      </c>
      <c r="BN1558" s="5">
        <f t="shared" si="41"/>
        <v>282.300884955752</v>
      </c>
    </row>
    <row r="1559" spans="1:66" x14ac:dyDescent="0.35">
      <c r="A1559" s="5" t="s">
        <v>6836</v>
      </c>
      <c r="B1559" s="5" t="s">
        <v>313</v>
      </c>
      <c r="C1559" s="5" t="s">
        <v>84</v>
      </c>
      <c r="D1559" s="5" t="s">
        <v>6791</v>
      </c>
      <c r="E1559" s="5" t="s">
        <v>6792</v>
      </c>
      <c r="F1559" s="5" t="s">
        <v>245</v>
      </c>
      <c r="G1559" s="5" t="s">
        <v>6837</v>
      </c>
      <c r="H1559" s="5" t="s">
        <v>956</v>
      </c>
      <c r="K1559" s="5">
        <v>1</v>
      </c>
      <c r="L1559" s="5">
        <v>0</v>
      </c>
      <c r="M1559" s="5">
        <v>1</v>
      </c>
      <c r="N1559" s="5" t="s">
        <v>154</v>
      </c>
      <c r="O1559" s="5">
        <v>257.52212389380497</v>
      </c>
      <c r="P1559" s="5">
        <v>0</v>
      </c>
      <c r="Q1559" s="5">
        <v>0</v>
      </c>
      <c r="R1559" s="5" t="s">
        <v>6838</v>
      </c>
      <c r="Y1559" s="5" t="s">
        <v>6839</v>
      </c>
      <c r="Z1559" s="5" t="s">
        <v>6840</v>
      </c>
      <c r="AC1559" s="5" t="s">
        <v>84</v>
      </c>
      <c r="AD1559" s="5" t="s">
        <v>97</v>
      </c>
      <c r="AM1559" s="5" t="s">
        <v>6841</v>
      </c>
      <c r="AN1559" s="5" t="s">
        <v>6842</v>
      </c>
      <c r="AO1559" s="5" t="s">
        <v>460</v>
      </c>
      <c r="AP1559" s="5" t="s">
        <v>6828</v>
      </c>
      <c r="AT1559" s="5" t="s">
        <v>6843</v>
      </c>
      <c r="BN1559" s="5">
        <f t="shared" si="41"/>
        <v>257.52212389380497</v>
      </c>
    </row>
    <row r="1560" spans="1:66" x14ac:dyDescent="0.35">
      <c r="A1560" s="5" t="s">
        <v>6844</v>
      </c>
      <c r="B1560" s="5" t="s">
        <v>313</v>
      </c>
      <c r="C1560" s="5" t="s">
        <v>84</v>
      </c>
      <c r="D1560" s="5" t="s">
        <v>6800</v>
      </c>
      <c r="E1560" s="5" t="s">
        <v>6801</v>
      </c>
      <c r="F1560" s="5" t="s">
        <v>245</v>
      </c>
      <c r="G1560" s="5" t="s">
        <v>6845</v>
      </c>
      <c r="H1560" s="5" t="s">
        <v>956</v>
      </c>
      <c r="K1560" s="5">
        <v>1</v>
      </c>
      <c r="L1560" s="5">
        <v>0</v>
      </c>
      <c r="M1560" s="5">
        <v>1</v>
      </c>
      <c r="N1560" s="5" t="s">
        <v>154</v>
      </c>
      <c r="O1560" s="5">
        <v>257.52212389380497</v>
      </c>
      <c r="P1560" s="5">
        <v>0</v>
      </c>
      <c r="Q1560" s="5">
        <v>0</v>
      </c>
      <c r="R1560" s="5" t="s">
        <v>6846</v>
      </c>
      <c r="Y1560" s="5" t="s">
        <v>6847</v>
      </c>
      <c r="Z1560" s="5" t="s">
        <v>6848</v>
      </c>
      <c r="AC1560" s="5" t="s">
        <v>84</v>
      </c>
      <c r="AD1560" s="5" t="s">
        <v>97</v>
      </c>
      <c r="AM1560" s="5" t="s">
        <v>6841</v>
      </c>
      <c r="AN1560" s="5" t="s">
        <v>6842</v>
      </c>
      <c r="AO1560" s="5" t="s">
        <v>460</v>
      </c>
      <c r="AP1560" s="5" t="s">
        <v>6828</v>
      </c>
      <c r="AT1560" s="5" t="s">
        <v>6849</v>
      </c>
      <c r="BN1560" s="5">
        <f t="shared" si="41"/>
        <v>257.52212389380497</v>
      </c>
    </row>
    <row r="1561" spans="1:66" x14ac:dyDescent="0.35">
      <c r="A1561" s="5" t="s">
        <v>6850</v>
      </c>
      <c r="B1561" s="5" t="s">
        <v>313</v>
      </c>
      <c r="C1561" s="5" t="s">
        <v>84</v>
      </c>
      <c r="D1561" s="5" t="s">
        <v>6791</v>
      </c>
      <c r="E1561" s="5" t="s">
        <v>6792</v>
      </c>
      <c r="F1561" s="5" t="s">
        <v>245</v>
      </c>
      <c r="G1561" s="5" t="s">
        <v>6851</v>
      </c>
      <c r="H1561" s="5" t="s">
        <v>1579</v>
      </c>
      <c r="K1561" s="5">
        <v>1</v>
      </c>
      <c r="L1561" s="5">
        <v>0</v>
      </c>
      <c r="M1561" s="5">
        <v>1</v>
      </c>
      <c r="N1561" s="5" t="s">
        <v>154</v>
      </c>
      <c r="O1561" s="5">
        <v>185.39823008849501</v>
      </c>
      <c r="P1561" s="5">
        <v>0</v>
      </c>
      <c r="Q1561" s="5">
        <v>0</v>
      </c>
      <c r="R1561" s="5" t="s">
        <v>6852</v>
      </c>
      <c r="Y1561" s="5" t="s">
        <v>6853</v>
      </c>
      <c r="Z1561" s="5" t="s">
        <v>6854</v>
      </c>
      <c r="AC1561" s="5" t="s">
        <v>84</v>
      </c>
      <c r="AD1561" s="5" t="s">
        <v>97</v>
      </c>
      <c r="AM1561" s="5" t="s">
        <v>6855</v>
      </c>
      <c r="AN1561" s="5" t="s">
        <v>6856</v>
      </c>
      <c r="AO1561" s="5" t="s">
        <v>460</v>
      </c>
      <c r="AP1561" s="5" t="s">
        <v>6813</v>
      </c>
      <c r="AT1561" s="5" t="s">
        <v>6857</v>
      </c>
      <c r="BN1561" s="5">
        <f t="shared" si="41"/>
        <v>185.39823008849501</v>
      </c>
    </row>
    <row r="1562" spans="1:66" x14ac:dyDescent="0.35">
      <c r="A1562" s="5" t="s">
        <v>6858</v>
      </c>
      <c r="B1562" s="5" t="s">
        <v>313</v>
      </c>
      <c r="C1562" s="5" t="s">
        <v>84</v>
      </c>
      <c r="D1562" s="5" t="s">
        <v>6791</v>
      </c>
      <c r="E1562" s="5" t="s">
        <v>6792</v>
      </c>
      <c r="F1562" s="5" t="s">
        <v>245</v>
      </c>
      <c r="G1562" s="5" t="s">
        <v>6851</v>
      </c>
      <c r="H1562" s="5" t="s">
        <v>1579</v>
      </c>
      <c r="K1562" s="5">
        <v>1</v>
      </c>
      <c r="L1562" s="5">
        <v>0</v>
      </c>
      <c r="M1562" s="5">
        <v>1</v>
      </c>
      <c r="N1562" s="5" t="s">
        <v>154</v>
      </c>
      <c r="O1562" s="5">
        <v>185.39823008849501</v>
      </c>
      <c r="P1562" s="5">
        <v>0</v>
      </c>
      <c r="Q1562" s="5">
        <v>0</v>
      </c>
      <c r="R1562" s="5" t="s">
        <v>6859</v>
      </c>
      <c r="Y1562" s="5" t="s">
        <v>6853</v>
      </c>
      <c r="Z1562" s="5" t="s">
        <v>6854</v>
      </c>
      <c r="AC1562" s="5" t="s">
        <v>84</v>
      </c>
      <c r="AD1562" s="5" t="s">
        <v>97</v>
      </c>
      <c r="AM1562" s="5" t="s">
        <v>6855</v>
      </c>
      <c r="AN1562" s="5" t="s">
        <v>6856</v>
      </c>
      <c r="AO1562" s="5" t="s">
        <v>460</v>
      </c>
      <c r="AP1562" s="5" t="s">
        <v>6813</v>
      </c>
      <c r="AT1562" s="5" t="s">
        <v>6857</v>
      </c>
      <c r="BN1562" s="5">
        <f t="shared" si="41"/>
        <v>185.39823008849501</v>
      </c>
    </row>
    <row r="1563" spans="1:66" x14ac:dyDescent="0.35">
      <c r="A1563" s="5" t="s">
        <v>6860</v>
      </c>
      <c r="B1563" s="5" t="s">
        <v>313</v>
      </c>
      <c r="C1563" s="5" t="s">
        <v>84</v>
      </c>
      <c r="D1563" s="5" t="s">
        <v>6800</v>
      </c>
      <c r="E1563" s="5" t="s">
        <v>6801</v>
      </c>
      <c r="F1563" s="5" t="s">
        <v>245</v>
      </c>
      <c r="G1563" s="5" t="s">
        <v>6861</v>
      </c>
      <c r="H1563" s="5" t="s">
        <v>1579</v>
      </c>
      <c r="K1563" s="5">
        <v>1</v>
      </c>
      <c r="L1563" s="5">
        <v>0</v>
      </c>
      <c r="M1563" s="5">
        <v>1</v>
      </c>
      <c r="N1563" s="5" t="s">
        <v>154</v>
      </c>
      <c r="O1563" s="5">
        <v>185.39823008849501</v>
      </c>
      <c r="P1563" s="5">
        <v>0</v>
      </c>
      <c r="Q1563" s="5">
        <v>0</v>
      </c>
      <c r="R1563" s="5" t="s">
        <v>6862</v>
      </c>
      <c r="Y1563" s="5" t="s">
        <v>6863</v>
      </c>
      <c r="Z1563" s="5" t="s">
        <v>6864</v>
      </c>
      <c r="AC1563" s="5" t="s">
        <v>84</v>
      </c>
      <c r="AD1563" s="5" t="s">
        <v>97</v>
      </c>
      <c r="AM1563" s="5" t="s">
        <v>6797</v>
      </c>
      <c r="AN1563" s="5" t="s">
        <v>6865</v>
      </c>
      <c r="AO1563" s="5" t="s">
        <v>460</v>
      </c>
      <c r="AP1563" s="5" t="s">
        <v>6813</v>
      </c>
      <c r="AT1563" s="5" t="s">
        <v>6866</v>
      </c>
      <c r="BN1563" s="5">
        <f t="shared" si="41"/>
        <v>185.39823008849501</v>
      </c>
    </row>
    <row r="1564" spans="1:66" x14ac:dyDescent="0.35">
      <c r="A1564" s="5" t="s">
        <v>6867</v>
      </c>
      <c r="B1564" s="5" t="s">
        <v>313</v>
      </c>
      <c r="C1564" s="5" t="s">
        <v>84</v>
      </c>
      <c r="D1564" s="5" t="s">
        <v>6800</v>
      </c>
      <c r="E1564" s="5" t="s">
        <v>6801</v>
      </c>
      <c r="F1564" s="5" t="s">
        <v>245</v>
      </c>
      <c r="G1564" s="5" t="s">
        <v>6861</v>
      </c>
      <c r="H1564" s="5" t="s">
        <v>1579</v>
      </c>
      <c r="K1564" s="5">
        <v>1</v>
      </c>
      <c r="L1564" s="5">
        <v>0</v>
      </c>
      <c r="M1564" s="5">
        <v>1</v>
      </c>
      <c r="N1564" s="5" t="s">
        <v>154</v>
      </c>
      <c r="O1564" s="5">
        <v>185.39823008849501</v>
      </c>
      <c r="P1564" s="5">
        <v>0</v>
      </c>
      <c r="Q1564" s="5">
        <v>0</v>
      </c>
      <c r="R1564" s="5" t="s">
        <v>6868</v>
      </c>
      <c r="Y1564" s="5" t="s">
        <v>6863</v>
      </c>
      <c r="Z1564" s="5" t="s">
        <v>6864</v>
      </c>
      <c r="AC1564" s="5" t="s">
        <v>84</v>
      </c>
      <c r="AD1564" s="5" t="s">
        <v>97</v>
      </c>
      <c r="AM1564" s="5" t="s">
        <v>6797</v>
      </c>
      <c r="AN1564" s="5" t="s">
        <v>6865</v>
      </c>
      <c r="AO1564" s="5" t="s">
        <v>460</v>
      </c>
      <c r="AP1564" s="5" t="s">
        <v>6813</v>
      </c>
      <c r="AT1564" s="5" t="s">
        <v>6866</v>
      </c>
      <c r="BN1564" s="5">
        <f t="shared" si="41"/>
        <v>185.39823008849501</v>
      </c>
    </row>
    <row r="1565" spans="1:66" x14ac:dyDescent="0.35">
      <c r="A1565" s="5" t="s">
        <v>6869</v>
      </c>
      <c r="B1565" s="5" t="s">
        <v>313</v>
      </c>
      <c r="C1565" s="5" t="s">
        <v>84</v>
      </c>
      <c r="D1565" s="5" t="s">
        <v>6791</v>
      </c>
      <c r="E1565" s="5" t="s">
        <v>6792</v>
      </c>
      <c r="F1565" s="5" t="s">
        <v>245</v>
      </c>
      <c r="G1565" s="5" t="s">
        <v>6870</v>
      </c>
      <c r="H1565" s="5" t="s">
        <v>437</v>
      </c>
      <c r="K1565" s="5">
        <v>1</v>
      </c>
      <c r="L1565" s="5">
        <v>0</v>
      </c>
      <c r="M1565" s="5">
        <v>1</v>
      </c>
      <c r="N1565" s="5" t="s">
        <v>154</v>
      </c>
      <c r="O1565" s="5">
        <v>237.16814159292099</v>
      </c>
      <c r="P1565" s="5">
        <v>0</v>
      </c>
      <c r="Q1565" s="5">
        <v>0</v>
      </c>
      <c r="R1565" s="5" t="s">
        <v>6871</v>
      </c>
      <c r="Y1565" s="5" t="s">
        <v>6872</v>
      </c>
      <c r="Z1565" s="5" t="s">
        <v>6873</v>
      </c>
      <c r="AC1565" s="5" t="s">
        <v>84</v>
      </c>
      <c r="AD1565" s="5" t="s">
        <v>97</v>
      </c>
      <c r="AM1565" s="5" t="s">
        <v>6874</v>
      </c>
      <c r="AN1565" s="5" t="s">
        <v>6875</v>
      </c>
      <c r="AO1565" s="5" t="s">
        <v>460</v>
      </c>
      <c r="AP1565" s="5" t="s">
        <v>6828</v>
      </c>
      <c r="AT1565" s="5" t="s">
        <v>6876</v>
      </c>
      <c r="BN1565" s="5">
        <f t="shared" si="41"/>
        <v>237.16814159292099</v>
      </c>
    </row>
    <row r="1566" spans="1:66" x14ac:dyDescent="0.35">
      <c r="A1566" s="5" t="s">
        <v>6877</v>
      </c>
      <c r="B1566" s="5" t="s">
        <v>313</v>
      </c>
      <c r="C1566" s="5" t="s">
        <v>84</v>
      </c>
      <c r="D1566" s="5" t="s">
        <v>6800</v>
      </c>
      <c r="E1566" s="5" t="s">
        <v>6801</v>
      </c>
      <c r="F1566" s="5" t="s">
        <v>245</v>
      </c>
      <c r="G1566" s="5" t="s">
        <v>6878</v>
      </c>
      <c r="H1566" s="5" t="s">
        <v>437</v>
      </c>
      <c r="K1566" s="5">
        <v>1</v>
      </c>
      <c r="L1566" s="5">
        <v>0</v>
      </c>
      <c r="M1566" s="5">
        <v>1</v>
      </c>
      <c r="N1566" s="5" t="s">
        <v>154</v>
      </c>
      <c r="O1566" s="5">
        <v>237.16814159292099</v>
      </c>
      <c r="P1566" s="5">
        <v>0</v>
      </c>
      <c r="Q1566" s="5">
        <v>0</v>
      </c>
      <c r="R1566" s="5" t="s">
        <v>6879</v>
      </c>
      <c r="Y1566" s="5" t="s">
        <v>6880</v>
      </c>
      <c r="Z1566" s="5" t="s">
        <v>6881</v>
      </c>
      <c r="AC1566" s="5" t="s">
        <v>84</v>
      </c>
      <c r="AD1566" s="5" t="s">
        <v>97</v>
      </c>
      <c r="AM1566" s="5" t="s">
        <v>6882</v>
      </c>
      <c r="AN1566" s="5" t="s">
        <v>6875</v>
      </c>
      <c r="AO1566" s="5" t="s">
        <v>460</v>
      </c>
      <c r="AP1566" s="5" t="s">
        <v>6828</v>
      </c>
      <c r="AT1566" s="5" t="s">
        <v>6876</v>
      </c>
      <c r="BN1566" s="5">
        <f t="shared" si="41"/>
        <v>237.16814159292099</v>
      </c>
    </row>
    <row r="1567" spans="1:66" x14ac:dyDescent="0.35">
      <c r="A1567" s="5" t="s">
        <v>6883</v>
      </c>
      <c r="B1567" s="5" t="s">
        <v>313</v>
      </c>
      <c r="C1567" s="5" t="s">
        <v>84</v>
      </c>
      <c r="D1567" s="5" t="s">
        <v>6791</v>
      </c>
      <c r="E1567" s="5" t="s">
        <v>6792</v>
      </c>
      <c r="F1567" s="5" t="s">
        <v>245</v>
      </c>
      <c r="G1567" s="5" t="s">
        <v>6884</v>
      </c>
      <c r="H1567" s="5" t="s">
        <v>266</v>
      </c>
      <c r="K1567" s="5">
        <v>1</v>
      </c>
      <c r="L1567" s="5">
        <v>0</v>
      </c>
      <c r="M1567" s="5">
        <v>1</v>
      </c>
      <c r="N1567" s="5" t="s">
        <v>154</v>
      </c>
      <c r="O1567" s="5">
        <v>237.16814159291999</v>
      </c>
      <c r="P1567" s="5">
        <v>0</v>
      </c>
      <c r="Q1567" s="5">
        <v>0</v>
      </c>
      <c r="R1567" s="5" t="s">
        <v>6885</v>
      </c>
      <c r="Y1567" s="5" t="s">
        <v>6886</v>
      </c>
      <c r="Z1567" s="5" t="s">
        <v>6887</v>
      </c>
      <c r="AC1567" s="5" t="s">
        <v>84</v>
      </c>
      <c r="AD1567" s="5" t="s">
        <v>97</v>
      </c>
      <c r="AM1567" s="5" t="s">
        <v>6797</v>
      </c>
      <c r="AN1567" s="5" t="s">
        <v>6888</v>
      </c>
      <c r="AO1567" s="5" t="s">
        <v>460</v>
      </c>
      <c r="AP1567" s="5" t="s">
        <v>6828</v>
      </c>
      <c r="AT1567" s="5" t="s">
        <v>6889</v>
      </c>
      <c r="BN1567" s="5">
        <f t="shared" si="41"/>
        <v>237.16814159291999</v>
      </c>
    </row>
    <row r="1568" spans="1:66" x14ac:dyDescent="0.35">
      <c r="A1568" s="5" t="s">
        <v>6890</v>
      </c>
      <c r="B1568" s="5" t="s">
        <v>313</v>
      </c>
      <c r="C1568" s="5" t="s">
        <v>84</v>
      </c>
      <c r="D1568" s="5" t="s">
        <v>6791</v>
      </c>
      <c r="E1568" s="5" t="s">
        <v>6792</v>
      </c>
      <c r="F1568" s="5" t="s">
        <v>245</v>
      </c>
      <c r="G1568" s="5" t="s">
        <v>6884</v>
      </c>
      <c r="H1568" s="5" t="s">
        <v>266</v>
      </c>
      <c r="K1568" s="5">
        <v>1</v>
      </c>
      <c r="L1568" s="5">
        <v>0</v>
      </c>
      <c r="M1568" s="5">
        <v>1</v>
      </c>
      <c r="N1568" s="5" t="s">
        <v>154</v>
      </c>
      <c r="O1568" s="5">
        <v>237.16814159291999</v>
      </c>
      <c r="P1568" s="5">
        <v>0</v>
      </c>
      <c r="Q1568" s="5">
        <v>0</v>
      </c>
      <c r="R1568" s="5" t="s">
        <v>6891</v>
      </c>
      <c r="Y1568" s="5" t="s">
        <v>6886</v>
      </c>
      <c r="Z1568" s="5" t="s">
        <v>6887</v>
      </c>
      <c r="AC1568" s="5" t="s">
        <v>84</v>
      </c>
      <c r="AD1568" s="5" t="s">
        <v>97</v>
      </c>
      <c r="AM1568" s="5" t="s">
        <v>6797</v>
      </c>
      <c r="AN1568" s="5" t="s">
        <v>6888</v>
      </c>
      <c r="AO1568" s="5" t="s">
        <v>460</v>
      </c>
      <c r="AP1568" s="5" t="s">
        <v>6828</v>
      </c>
      <c r="AT1568" s="5" t="s">
        <v>6889</v>
      </c>
      <c r="BN1568" s="5">
        <f t="shared" si="41"/>
        <v>237.16814159291999</v>
      </c>
    </row>
    <row r="1569" spans="1:67" x14ac:dyDescent="0.35">
      <c r="A1569" s="5" t="s">
        <v>6892</v>
      </c>
      <c r="B1569" s="5" t="s">
        <v>313</v>
      </c>
      <c r="C1569" s="5" t="s">
        <v>84</v>
      </c>
      <c r="D1569" s="5" t="s">
        <v>6800</v>
      </c>
      <c r="E1569" s="5" t="s">
        <v>6801</v>
      </c>
      <c r="F1569" s="5" t="s">
        <v>245</v>
      </c>
      <c r="G1569" s="5" t="s">
        <v>6893</v>
      </c>
      <c r="H1569" s="5" t="s">
        <v>266</v>
      </c>
      <c r="K1569" s="5">
        <v>1</v>
      </c>
      <c r="L1569" s="5">
        <v>0</v>
      </c>
      <c r="M1569" s="5">
        <v>1</v>
      </c>
      <c r="N1569" s="5" t="s">
        <v>154</v>
      </c>
      <c r="O1569" s="5">
        <v>237.16814159291999</v>
      </c>
      <c r="P1569" s="5">
        <v>0</v>
      </c>
      <c r="Q1569" s="5">
        <v>0</v>
      </c>
      <c r="R1569" s="5" t="s">
        <v>6894</v>
      </c>
      <c r="Y1569" s="5" t="s">
        <v>6895</v>
      </c>
      <c r="Z1569" s="5" t="s">
        <v>6896</v>
      </c>
      <c r="AC1569" s="5" t="s">
        <v>84</v>
      </c>
      <c r="AD1569" s="5" t="s">
        <v>97</v>
      </c>
      <c r="AM1569" s="5" t="s">
        <v>6897</v>
      </c>
      <c r="AN1569" s="5" t="s">
        <v>6898</v>
      </c>
      <c r="AO1569" s="5" t="s">
        <v>460</v>
      </c>
      <c r="AP1569" s="5" t="s">
        <v>6828</v>
      </c>
      <c r="AT1569" s="5" t="s">
        <v>6899</v>
      </c>
      <c r="BN1569" s="5">
        <f t="shared" si="41"/>
        <v>237.16814159291999</v>
      </c>
    </row>
    <row r="1570" spans="1:67" x14ac:dyDescent="0.35">
      <c r="A1570" s="5" t="s">
        <v>6900</v>
      </c>
      <c r="B1570" s="5" t="s">
        <v>313</v>
      </c>
      <c r="C1570" s="5" t="s">
        <v>84</v>
      </c>
      <c r="D1570" s="5" t="s">
        <v>6800</v>
      </c>
      <c r="E1570" s="5" t="s">
        <v>6801</v>
      </c>
      <c r="F1570" s="5" t="s">
        <v>245</v>
      </c>
      <c r="G1570" s="5" t="s">
        <v>6893</v>
      </c>
      <c r="H1570" s="5" t="s">
        <v>266</v>
      </c>
      <c r="K1570" s="5">
        <v>1</v>
      </c>
      <c r="L1570" s="5">
        <v>0</v>
      </c>
      <c r="M1570" s="5">
        <v>1</v>
      </c>
      <c r="N1570" s="5" t="s">
        <v>154</v>
      </c>
      <c r="O1570" s="5">
        <v>237.16814159291999</v>
      </c>
      <c r="P1570" s="5">
        <v>0</v>
      </c>
      <c r="Q1570" s="5">
        <v>0</v>
      </c>
      <c r="R1570" s="5" t="s">
        <v>6901</v>
      </c>
      <c r="Y1570" s="5" t="s">
        <v>6895</v>
      </c>
      <c r="Z1570" s="5" t="s">
        <v>6896</v>
      </c>
      <c r="AC1570" s="5" t="s">
        <v>84</v>
      </c>
      <c r="AD1570" s="5" t="s">
        <v>97</v>
      </c>
      <c r="AM1570" s="5" t="s">
        <v>6897</v>
      </c>
      <c r="AN1570" s="5" t="s">
        <v>6898</v>
      </c>
      <c r="AO1570" s="5" t="s">
        <v>460</v>
      </c>
      <c r="AP1570" s="5" t="s">
        <v>6828</v>
      </c>
      <c r="AT1570" s="5" t="s">
        <v>6899</v>
      </c>
      <c r="BN1570" s="5">
        <f t="shared" si="41"/>
        <v>237.16814159291999</v>
      </c>
    </row>
    <row r="1571" spans="1:67" x14ac:dyDescent="0.35">
      <c r="A1571" s="5" t="s">
        <v>6902</v>
      </c>
      <c r="B1571" s="5" t="s">
        <v>313</v>
      </c>
      <c r="C1571" s="5" t="s">
        <v>84</v>
      </c>
      <c r="D1571" s="5" t="s">
        <v>6791</v>
      </c>
      <c r="E1571" s="5" t="s">
        <v>6792</v>
      </c>
      <c r="F1571" s="5" t="s">
        <v>245</v>
      </c>
      <c r="G1571" s="5" t="s">
        <v>6903</v>
      </c>
      <c r="H1571" s="5" t="s">
        <v>956</v>
      </c>
      <c r="K1571" s="5">
        <v>1</v>
      </c>
      <c r="L1571" s="5">
        <v>0</v>
      </c>
      <c r="M1571" s="5">
        <v>1</v>
      </c>
      <c r="N1571" s="5" t="s">
        <v>154</v>
      </c>
      <c r="O1571" s="5">
        <v>517.69911504424795</v>
      </c>
      <c r="P1571" s="5">
        <v>0</v>
      </c>
      <c r="Q1571" s="5">
        <v>0</v>
      </c>
      <c r="R1571" s="5" t="s">
        <v>6904</v>
      </c>
      <c r="Y1571" s="5" t="s">
        <v>6905</v>
      </c>
      <c r="Z1571" s="5" t="s">
        <v>6906</v>
      </c>
      <c r="AC1571" s="5" t="s">
        <v>84</v>
      </c>
      <c r="AD1571" s="5" t="s">
        <v>97</v>
      </c>
      <c r="AM1571" s="5" t="s">
        <v>6907</v>
      </c>
      <c r="AN1571" s="5" t="s">
        <v>6908</v>
      </c>
      <c r="AO1571" s="5" t="s">
        <v>460</v>
      </c>
      <c r="AP1571" s="5" t="s">
        <v>6828</v>
      </c>
      <c r="AT1571" s="5" t="s">
        <v>6909</v>
      </c>
      <c r="BN1571" s="5">
        <f t="shared" si="41"/>
        <v>517.69911504424795</v>
      </c>
    </row>
    <row r="1572" spans="1:67" x14ac:dyDescent="0.35">
      <c r="A1572" s="5" t="s">
        <v>6910</v>
      </c>
      <c r="B1572" s="5" t="s">
        <v>313</v>
      </c>
      <c r="C1572" s="5" t="s">
        <v>84</v>
      </c>
      <c r="D1572" s="5" t="s">
        <v>6800</v>
      </c>
      <c r="E1572" s="5" t="s">
        <v>6801</v>
      </c>
      <c r="F1572" s="5" t="s">
        <v>245</v>
      </c>
      <c r="G1572" s="5" t="s">
        <v>6911</v>
      </c>
      <c r="H1572" s="5" t="s">
        <v>956</v>
      </c>
      <c r="K1572" s="5">
        <v>1</v>
      </c>
      <c r="L1572" s="5">
        <v>0</v>
      </c>
      <c r="M1572" s="5">
        <v>1</v>
      </c>
      <c r="N1572" s="5" t="s">
        <v>154</v>
      </c>
      <c r="O1572" s="5">
        <v>517.69911504424795</v>
      </c>
      <c r="P1572" s="5">
        <v>0</v>
      </c>
      <c r="Q1572" s="5">
        <v>0</v>
      </c>
      <c r="R1572" s="5" t="s">
        <v>6912</v>
      </c>
      <c r="Y1572" s="5" t="s">
        <v>6913</v>
      </c>
      <c r="Z1572" s="5" t="s">
        <v>6914</v>
      </c>
      <c r="AC1572" s="5" t="s">
        <v>84</v>
      </c>
      <c r="AD1572" s="5" t="s">
        <v>97</v>
      </c>
      <c r="AM1572" s="5" t="s">
        <v>6915</v>
      </c>
      <c r="AN1572" s="5" t="s">
        <v>6916</v>
      </c>
      <c r="AO1572" s="5" t="s">
        <v>460</v>
      </c>
      <c r="AP1572" s="5" t="s">
        <v>6828</v>
      </c>
      <c r="AT1572" s="5" t="s">
        <v>6917</v>
      </c>
      <c r="BN1572" s="5">
        <f t="shared" si="41"/>
        <v>517.69911504424795</v>
      </c>
    </row>
    <row r="1573" spans="1:67" x14ac:dyDescent="0.35">
      <c r="A1573" s="14" t="s">
        <v>6918</v>
      </c>
      <c r="B1573" s="14" t="s">
        <v>313</v>
      </c>
      <c r="C1573" s="5" t="s">
        <v>84</v>
      </c>
      <c r="D1573" s="5" t="s">
        <v>6919</v>
      </c>
      <c r="E1573" s="5" t="s">
        <v>6920</v>
      </c>
      <c r="F1573" s="5" t="s">
        <v>245</v>
      </c>
      <c r="G1573" s="5" t="s">
        <v>6921</v>
      </c>
      <c r="H1573" s="5" t="s">
        <v>2059</v>
      </c>
      <c r="K1573" s="14">
        <v>1</v>
      </c>
      <c r="L1573" s="5">
        <v>1</v>
      </c>
      <c r="M1573" s="5">
        <v>0</v>
      </c>
      <c r="N1573" s="5" t="s">
        <v>90</v>
      </c>
      <c r="O1573" s="5">
        <v>335.75221238938002</v>
      </c>
      <c r="P1573" s="5">
        <v>335.75221238938002</v>
      </c>
      <c r="Q1573" s="5">
        <v>0</v>
      </c>
      <c r="R1573" s="5" t="s">
        <v>6922</v>
      </c>
      <c r="T1573" s="5" t="s">
        <v>3481</v>
      </c>
      <c r="Y1573" s="5" t="s">
        <v>6923</v>
      </c>
      <c r="Z1573" s="5" t="s">
        <v>6924</v>
      </c>
      <c r="AC1573" s="5" t="s">
        <v>84</v>
      </c>
      <c r="AD1573" s="5" t="s">
        <v>97</v>
      </c>
      <c r="AJ1573" s="5" t="s">
        <v>3481</v>
      </c>
      <c r="AL1573" s="5" t="s">
        <v>761</v>
      </c>
      <c r="AM1573" s="5" t="s">
        <v>6925</v>
      </c>
      <c r="AN1573" s="5" t="s">
        <v>6926</v>
      </c>
      <c r="AO1573" s="5" t="e">
        <f ca="1">_xlfn.XLOOKUP(A1573,[1]明细表!$A:$A,[1]明细表!$AO:$AO)</f>
        <v>#NAME?</v>
      </c>
      <c r="AP1573" s="5" t="e">
        <f ca="1">_xlfn.XLOOKUP(A1573,[1]明细表!$A:$A,[1]明细表!$AP:$AP)</f>
        <v>#NAME?</v>
      </c>
      <c r="AQ1573" s="5" t="e">
        <f ca="1">_xlfn.XLOOKUP(A1573,[1]明细表!$A:$A,[1]明细表!$AQ:$AQ)</f>
        <v>#NAME?</v>
      </c>
      <c r="AR1573" s="5" t="s">
        <v>359</v>
      </c>
      <c r="AT1573" s="5" t="s">
        <v>6927</v>
      </c>
      <c r="AX1573" s="5">
        <v>2023</v>
      </c>
      <c r="AZ1573" s="5" t="s">
        <v>361</v>
      </c>
      <c r="BA1573" s="5" t="s">
        <v>361</v>
      </c>
      <c r="BC1573" s="5">
        <v>7</v>
      </c>
      <c r="BD1573" s="5">
        <v>7</v>
      </c>
      <c r="BG1573" s="5" t="s">
        <v>362</v>
      </c>
      <c r="BJ1573" s="5">
        <v>12</v>
      </c>
      <c r="BL1573" s="6" t="s">
        <v>355</v>
      </c>
      <c r="BM1573" s="11">
        <v>335.75221238938002</v>
      </c>
      <c r="BN1573" s="5">
        <f t="shared" si="41"/>
        <v>335.75221238938002</v>
      </c>
      <c r="BO1573" s="11">
        <f t="shared" ref="BO1573:BO1582" si="42">O1573-BM1573</f>
        <v>0</v>
      </c>
    </row>
    <row r="1574" spans="1:67" x14ac:dyDescent="0.35">
      <c r="A1574" s="14" t="s">
        <v>6928</v>
      </c>
      <c r="B1574" s="14" t="s">
        <v>313</v>
      </c>
      <c r="C1574" s="5" t="s">
        <v>84</v>
      </c>
      <c r="D1574" s="5" t="s">
        <v>6919</v>
      </c>
      <c r="E1574" s="5" t="s">
        <v>6920</v>
      </c>
      <c r="F1574" s="5" t="s">
        <v>245</v>
      </c>
      <c r="G1574" s="5" t="s">
        <v>6929</v>
      </c>
      <c r="H1574" s="5" t="s">
        <v>437</v>
      </c>
      <c r="K1574" s="14">
        <v>1</v>
      </c>
      <c r="L1574" s="5">
        <v>1</v>
      </c>
      <c r="M1574" s="5">
        <v>0</v>
      </c>
      <c r="N1574" s="5" t="s">
        <v>90</v>
      </c>
      <c r="O1574" s="5">
        <v>282.300884955752</v>
      </c>
      <c r="P1574" s="5">
        <v>282.300884955752</v>
      </c>
      <c r="Q1574" s="5">
        <v>0</v>
      </c>
      <c r="R1574" s="5" t="s">
        <v>6930</v>
      </c>
      <c r="T1574" s="5" t="s">
        <v>3481</v>
      </c>
      <c r="Y1574" s="5" t="s">
        <v>6931</v>
      </c>
      <c r="Z1574" s="5" t="s">
        <v>6932</v>
      </c>
      <c r="AC1574" s="5" t="s">
        <v>84</v>
      </c>
      <c r="AD1574" s="5" t="s">
        <v>97</v>
      </c>
      <c r="AJ1574" s="5" t="s">
        <v>3481</v>
      </c>
      <c r="AL1574" s="5" t="s">
        <v>761</v>
      </c>
      <c r="AM1574" s="5" t="s">
        <v>6933</v>
      </c>
      <c r="AN1574" s="5" t="s">
        <v>6934</v>
      </c>
      <c r="AO1574" s="5" t="e">
        <f ca="1">_xlfn.XLOOKUP(A1574,[1]明细表!$A:$A,[1]明细表!$AO:$AO)</f>
        <v>#NAME?</v>
      </c>
      <c r="AP1574" s="5" t="e">
        <f ca="1">_xlfn.XLOOKUP(A1574,[1]明细表!$A:$A,[1]明细表!$AP:$AP)</f>
        <v>#NAME?</v>
      </c>
      <c r="AQ1574" s="5" t="e">
        <f ca="1">_xlfn.XLOOKUP(A1574,[1]明细表!$A:$A,[1]明细表!$AQ:$AQ)</f>
        <v>#NAME?</v>
      </c>
      <c r="AR1574" s="5" t="s">
        <v>359</v>
      </c>
      <c r="AT1574" s="5" t="s">
        <v>6935</v>
      </c>
      <c r="AX1574" s="5">
        <v>2023</v>
      </c>
      <c r="AZ1574" s="5" t="s">
        <v>361</v>
      </c>
      <c r="BA1574" s="5" t="s">
        <v>361</v>
      </c>
      <c r="BC1574" s="5">
        <v>7</v>
      </c>
      <c r="BD1574" s="5">
        <v>7</v>
      </c>
      <c r="BG1574" s="5" t="s">
        <v>362</v>
      </c>
      <c r="BJ1574" s="5">
        <v>12</v>
      </c>
      <c r="BL1574" s="6" t="s">
        <v>355</v>
      </c>
      <c r="BM1574" s="11">
        <v>282.300884955752</v>
      </c>
      <c r="BN1574" s="5">
        <f t="shared" si="41"/>
        <v>282.300884955752</v>
      </c>
      <c r="BO1574" s="11">
        <f t="shared" si="42"/>
        <v>0</v>
      </c>
    </row>
    <row r="1575" spans="1:67" x14ac:dyDescent="0.35">
      <c r="A1575" s="14" t="s">
        <v>6936</v>
      </c>
      <c r="B1575" s="14" t="s">
        <v>313</v>
      </c>
      <c r="C1575" s="5" t="s">
        <v>84</v>
      </c>
      <c r="D1575" s="5" t="s">
        <v>6919</v>
      </c>
      <c r="E1575" s="5" t="s">
        <v>6920</v>
      </c>
      <c r="F1575" s="5" t="s">
        <v>245</v>
      </c>
      <c r="G1575" s="5" t="s">
        <v>6937</v>
      </c>
      <c r="H1575" s="5" t="s">
        <v>1579</v>
      </c>
      <c r="K1575" s="14">
        <v>1</v>
      </c>
      <c r="L1575" s="5">
        <v>1</v>
      </c>
      <c r="M1575" s="5">
        <v>0</v>
      </c>
      <c r="N1575" s="5" t="s">
        <v>90</v>
      </c>
      <c r="O1575" s="5">
        <v>185.39823008849601</v>
      </c>
      <c r="P1575" s="5">
        <v>185.39823008849601</v>
      </c>
      <c r="Q1575" s="5">
        <v>0</v>
      </c>
      <c r="R1575" s="5" t="s">
        <v>6938</v>
      </c>
      <c r="T1575" s="5" t="s">
        <v>3481</v>
      </c>
      <c r="Y1575" s="5" t="s">
        <v>6939</v>
      </c>
      <c r="Z1575" s="5" t="s">
        <v>6940</v>
      </c>
      <c r="AC1575" s="5" t="s">
        <v>84</v>
      </c>
      <c r="AD1575" s="5" t="s">
        <v>97</v>
      </c>
      <c r="AJ1575" s="5" t="s">
        <v>3481</v>
      </c>
      <c r="AL1575" s="5" t="s">
        <v>761</v>
      </c>
      <c r="AM1575" s="5" t="s">
        <v>6941</v>
      </c>
      <c r="AN1575" s="5" t="s">
        <v>6926</v>
      </c>
      <c r="AO1575" s="5" t="e">
        <f ca="1">_xlfn.XLOOKUP(A1575,[1]明细表!$A:$A,[1]明细表!$AO:$AO)</f>
        <v>#NAME?</v>
      </c>
      <c r="AP1575" s="5" t="e">
        <f ca="1">_xlfn.XLOOKUP(A1575,[1]明细表!$A:$A,[1]明细表!$AP:$AP)</f>
        <v>#NAME?</v>
      </c>
      <c r="AQ1575" s="5" t="e">
        <f ca="1">_xlfn.XLOOKUP(A1575,[1]明细表!$A:$A,[1]明细表!$AQ:$AQ)</f>
        <v>#NAME?</v>
      </c>
      <c r="AR1575" s="5" t="s">
        <v>359</v>
      </c>
      <c r="AT1575" s="5" t="s">
        <v>6942</v>
      </c>
      <c r="AX1575" s="5">
        <v>2023</v>
      </c>
      <c r="AZ1575" s="5" t="s">
        <v>361</v>
      </c>
      <c r="BA1575" s="5" t="s">
        <v>361</v>
      </c>
      <c r="BC1575" s="5">
        <v>7</v>
      </c>
      <c r="BD1575" s="5">
        <v>7</v>
      </c>
      <c r="BG1575" s="5" t="s">
        <v>362</v>
      </c>
      <c r="BJ1575" s="5">
        <v>12</v>
      </c>
      <c r="BL1575" s="6" t="s">
        <v>355</v>
      </c>
      <c r="BM1575" s="11">
        <v>185.39823008849601</v>
      </c>
      <c r="BN1575" s="5">
        <f t="shared" si="41"/>
        <v>185.39823008849601</v>
      </c>
      <c r="BO1575" s="11">
        <f t="shared" si="42"/>
        <v>0</v>
      </c>
    </row>
    <row r="1576" spans="1:67" x14ac:dyDescent="0.35">
      <c r="A1576" s="14" t="s">
        <v>6943</v>
      </c>
      <c r="B1576" s="14" t="s">
        <v>313</v>
      </c>
      <c r="C1576" s="5" t="s">
        <v>84</v>
      </c>
      <c r="D1576" s="5" t="s">
        <v>6919</v>
      </c>
      <c r="E1576" s="5" t="s">
        <v>6920</v>
      </c>
      <c r="F1576" s="5" t="s">
        <v>245</v>
      </c>
      <c r="G1576" s="5" t="s">
        <v>6937</v>
      </c>
      <c r="H1576" s="5" t="s">
        <v>1579</v>
      </c>
      <c r="K1576" s="14">
        <v>1</v>
      </c>
      <c r="L1576" s="5">
        <v>1</v>
      </c>
      <c r="M1576" s="5">
        <v>0</v>
      </c>
      <c r="N1576" s="5" t="s">
        <v>90</v>
      </c>
      <c r="O1576" s="5">
        <v>185.39823008849601</v>
      </c>
      <c r="P1576" s="5">
        <v>185.39823008849601</v>
      </c>
      <c r="Q1576" s="5">
        <v>0</v>
      </c>
      <c r="R1576" s="5" t="s">
        <v>6944</v>
      </c>
      <c r="T1576" s="5" t="s">
        <v>3481</v>
      </c>
      <c r="Y1576" s="5" t="s">
        <v>6939</v>
      </c>
      <c r="Z1576" s="5" t="s">
        <v>6940</v>
      </c>
      <c r="AC1576" s="5" t="s">
        <v>84</v>
      </c>
      <c r="AD1576" s="5" t="s">
        <v>97</v>
      </c>
      <c r="AJ1576" s="5" t="s">
        <v>3481</v>
      </c>
      <c r="AL1576" s="5" t="s">
        <v>761</v>
      </c>
      <c r="AM1576" s="5" t="s">
        <v>6941</v>
      </c>
      <c r="AN1576" s="5" t="s">
        <v>6926</v>
      </c>
      <c r="AO1576" s="5" t="e">
        <f ca="1">_xlfn.XLOOKUP(A1576,[1]明细表!$A:$A,[1]明细表!$AO:$AO)</f>
        <v>#NAME?</v>
      </c>
      <c r="AP1576" s="5" t="e">
        <f ca="1">_xlfn.XLOOKUP(A1576,[1]明细表!$A:$A,[1]明细表!$AP:$AP)</f>
        <v>#NAME?</v>
      </c>
      <c r="AQ1576" s="5" t="e">
        <f ca="1">_xlfn.XLOOKUP(A1576,[1]明细表!$A:$A,[1]明细表!$AQ:$AQ)</f>
        <v>#NAME?</v>
      </c>
      <c r="AR1576" s="5" t="s">
        <v>359</v>
      </c>
      <c r="AT1576" s="5" t="s">
        <v>6942</v>
      </c>
      <c r="AX1576" s="5">
        <v>2023</v>
      </c>
      <c r="AZ1576" s="5" t="s">
        <v>361</v>
      </c>
      <c r="BA1576" s="5" t="s">
        <v>361</v>
      </c>
      <c r="BC1576" s="5">
        <v>7</v>
      </c>
      <c r="BD1576" s="5">
        <v>7</v>
      </c>
      <c r="BG1576" s="5" t="s">
        <v>362</v>
      </c>
      <c r="BJ1576" s="5">
        <v>12</v>
      </c>
      <c r="BL1576" s="6" t="s">
        <v>355</v>
      </c>
      <c r="BM1576" s="11">
        <v>185.39823008849601</v>
      </c>
      <c r="BN1576" s="5">
        <f t="shared" si="41"/>
        <v>185.39823008849601</v>
      </c>
      <c r="BO1576" s="11">
        <f t="shared" si="42"/>
        <v>0</v>
      </c>
    </row>
    <row r="1577" spans="1:67" x14ac:dyDescent="0.35">
      <c r="A1577" s="14" t="s">
        <v>6945</v>
      </c>
      <c r="B1577" s="14" t="s">
        <v>313</v>
      </c>
      <c r="C1577" s="5" t="s">
        <v>84</v>
      </c>
      <c r="D1577" s="5" t="s">
        <v>6919</v>
      </c>
      <c r="E1577" s="5" t="s">
        <v>6920</v>
      </c>
      <c r="F1577" s="5" t="s">
        <v>245</v>
      </c>
      <c r="G1577" s="5" t="s">
        <v>6946</v>
      </c>
      <c r="H1577" s="5" t="s">
        <v>266</v>
      </c>
      <c r="K1577" s="14">
        <v>1</v>
      </c>
      <c r="L1577" s="5">
        <v>1</v>
      </c>
      <c r="M1577" s="5">
        <v>0</v>
      </c>
      <c r="N1577" s="5" t="s">
        <v>90</v>
      </c>
      <c r="O1577" s="5">
        <v>237.16814159291999</v>
      </c>
      <c r="P1577" s="5">
        <v>237.16814159291999</v>
      </c>
      <c r="Q1577" s="5">
        <v>0</v>
      </c>
      <c r="R1577" s="5" t="s">
        <v>6947</v>
      </c>
      <c r="T1577" s="5" t="s">
        <v>6948</v>
      </c>
      <c r="Y1577" s="5" t="s">
        <v>6949</v>
      </c>
      <c r="Z1577" s="5" t="s">
        <v>6950</v>
      </c>
      <c r="AC1577" s="5" t="s">
        <v>84</v>
      </c>
      <c r="AD1577" s="5" t="s">
        <v>97</v>
      </c>
      <c r="AJ1577" s="5" t="s">
        <v>6948</v>
      </c>
      <c r="AL1577" s="5" t="s">
        <v>761</v>
      </c>
      <c r="AM1577" s="5" t="s">
        <v>6941</v>
      </c>
      <c r="AN1577" s="5" t="s">
        <v>6951</v>
      </c>
      <c r="AO1577" s="5" t="e">
        <f ca="1">_xlfn.XLOOKUP(A1577,[1]明细表!$A:$A,[1]明细表!$AO:$AO)</f>
        <v>#NAME?</v>
      </c>
      <c r="AP1577" s="5" t="e">
        <f ca="1">_xlfn.XLOOKUP(A1577,[1]明细表!$A:$A,[1]明细表!$AP:$AP)</f>
        <v>#NAME?</v>
      </c>
      <c r="AQ1577" s="5" t="e">
        <f ca="1">_xlfn.XLOOKUP(A1577,[1]明细表!$A:$A,[1]明细表!$AQ:$AQ)</f>
        <v>#NAME?</v>
      </c>
      <c r="AR1577" s="5" t="s">
        <v>359</v>
      </c>
      <c r="AT1577" s="5" t="s">
        <v>6952</v>
      </c>
      <c r="AX1577" s="5">
        <v>2023</v>
      </c>
      <c r="AZ1577" s="5" t="s">
        <v>361</v>
      </c>
      <c r="BA1577" s="5" t="s">
        <v>361</v>
      </c>
      <c r="BC1577" s="5">
        <v>7</v>
      </c>
      <c r="BD1577" s="5">
        <v>7</v>
      </c>
      <c r="BG1577" s="5" t="s">
        <v>362</v>
      </c>
      <c r="BJ1577" s="5">
        <v>12</v>
      </c>
      <c r="BL1577" s="6" t="s">
        <v>355</v>
      </c>
      <c r="BM1577" s="11">
        <v>237.16814159291999</v>
      </c>
      <c r="BN1577" s="5">
        <f t="shared" si="41"/>
        <v>237.16814159291999</v>
      </c>
      <c r="BO1577" s="11">
        <f t="shared" si="42"/>
        <v>0</v>
      </c>
    </row>
    <row r="1578" spans="1:67" x14ac:dyDescent="0.35">
      <c r="A1578" s="14" t="s">
        <v>6953</v>
      </c>
      <c r="B1578" s="14" t="s">
        <v>313</v>
      </c>
      <c r="C1578" s="5" t="s">
        <v>84</v>
      </c>
      <c r="D1578" s="5" t="s">
        <v>6919</v>
      </c>
      <c r="E1578" s="5" t="s">
        <v>6920</v>
      </c>
      <c r="F1578" s="5" t="s">
        <v>245</v>
      </c>
      <c r="G1578" s="5" t="s">
        <v>6946</v>
      </c>
      <c r="H1578" s="5" t="s">
        <v>266</v>
      </c>
      <c r="K1578" s="14">
        <v>1</v>
      </c>
      <c r="L1578" s="5">
        <v>1</v>
      </c>
      <c r="M1578" s="5">
        <v>0</v>
      </c>
      <c r="N1578" s="5" t="s">
        <v>90</v>
      </c>
      <c r="O1578" s="5">
        <v>237.16814159291999</v>
      </c>
      <c r="P1578" s="5">
        <v>237.16814159291999</v>
      </c>
      <c r="Q1578" s="5">
        <v>0</v>
      </c>
      <c r="R1578" s="5" t="s">
        <v>6954</v>
      </c>
      <c r="T1578" s="5" t="s">
        <v>6948</v>
      </c>
      <c r="Y1578" s="5" t="s">
        <v>6949</v>
      </c>
      <c r="Z1578" s="5" t="s">
        <v>6950</v>
      </c>
      <c r="AC1578" s="5" t="s">
        <v>84</v>
      </c>
      <c r="AD1578" s="5" t="s">
        <v>97</v>
      </c>
      <c r="AJ1578" s="5" t="s">
        <v>6948</v>
      </c>
      <c r="AL1578" s="5" t="s">
        <v>761</v>
      </c>
      <c r="AM1578" s="5" t="s">
        <v>6941</v>
      </c>
      <c r="AN1578" s="5" t="s">
        <v>6951</v>
      </c>
      <c r="AO1578" s="5" t="e">
        <f ca="1">_xlfn.XLOOKUP(A1578,[1]明细表!$A:$A,[1]明细表!$AO:$AO)</f>
        <v>#NAME?</v>
      </c>
      <c r="AP1578" s="5" t="e">
        <f ca="1">_xlfn.XLOOKUP(A1578,[1]明细表!$A:$A,[1]明细表!$AP:$AP)</f>
        <v>#NAME?</v>
      </c>
      <c r="AQ1578" s="5" t="e">
        <f ca="1">_xlfn.XLOOKUP(A1578,[1]明细表!$A:$A,[1]明细表!$AQ:$AQ)</f>
        <v>#NAME?</v>
      </c>
      <c r="AR1578" s="5" t="s">
        <v>359</v>
      </c>
      <c r="AT1578" s="5" t="s">
        <v>6952</v>
      </c>
      <c r="AX1578" s="5">
        <v>2023</v>
      </c>
      <c r="AZ1578" s="5" t="s">
        <v>361</v>
      </c>
      <c r="BA1578" s="5" t="s">
        <v>361</v>
      </c>
      <c r="BC1578" s="5">
        <v>7</v>
      </c>
      <c r="BD1578" s="5">
        <v>7</v>
      </c>
      <c r="BG1578" s="5" t="s">
        <v>362</v>
      </c>
      <c r="BJ1578" s="5">
        <v>12</v>
      </c>
      <c r="BL1578" s="6" t="s">
        <v>355</v>
      </c>
      <c r="BM1578" s="11">
        <v>237.16814159291999</v>
      </c>
      <c r="BN1578" s="5">
        <f t="shared" si="41"/>
        <v>237.16814159291999</v>
      </c>
      <c r="BO1578" s="11">
        <f t="shared" si="42"/>
        <v>0</v>
      </c>
    </row>
    <row r="1579" spans="1:67" x14ac:dyDescent="0.35">
      <c r="A1579" s="14" t="s">
        <v>6955</v>
      </c>
      <c r="B1579" s="14" t="s">
        <v>313</v>
      </c>
      <c r="C1579" s="5" t="s">
        <v>84</v>
      </c>
      <c r="D1579" s="5" t="s">
        <v>6919</v>
      </c>
      <c r="E1579" s="5" t="s">
        <v>6920</v>
      </c>
      <c r="F1579" s="5" t="s">
        <v>245</v>
      </c>
      <c r="G1579" s="5" t="s">
        <v>6956</v>
      </c>
      <c r="H1579" s="5" t="s">
        <v>437</v>
      </c>
      <c r="K1579" s="14">
        <v>1</v>
      </c>
      <c r="L1579" s="5">
        <v>1</v>
      </c>
      <c r="M1579" s="5">
        <v>0</v>
      </c>
      <c r="N1579" s="5" t="s">
        <v>90</v>
      </c>
      <c r="O1579" s="5">
        <v>237.16814159292099</v>
      </c>
      <c r="P1579" s="5">
        <v>237.16814159292099</v>
      </c>
      <c r="Q1579" s="5">
        <v>0</v>
      </c>
      <c r="R1579" s="5" t="s">
        <v>6957</v>
      </c>
      <c r="T1579" s="5" t="s">
        <v>480</v>
      </c>
      <c r="Y1579" s="5" t="s">
        <v>6958</v>
      </c>
      <c r="Z1579" s="5" t="s">
        <v>6959</v>
      </c>
      <c r="AC1579" s="5" t="s">
        <v>84</v>
      </c>
      <c r="AD1579" s="5" t="s">
        <v>97</v>
      </c>
      <c r="AJ1579" s="5" t="s">
        <v>480</v>
      </c>
      <c r="AL1579" s="5" t="s">
        <v>761</v>
      </c>
      <c r="AM1579" s="5" t="s">
        <v>6941</v>
      </c>
      <c r="AN1579" s="5" t="s">
        <v>6960</v>
      </c>
      <c r="AO1579" s="5" t="e">
        <f ca="1">_xlfn.XLOOKUP(A1579,[1]明细表!$A:$A,[1]明细表!$AO:$AO)</f>
        <v>#NAME?</v>
      </c>
      <c r="AP1579" s="5" t="e">
        <f ca="1">_xlfn.XLOOKUP(A1579,[1]明细表!$A:$A,[1]明细表!$AP:$AP)</f>
        <v>#NAME?</v>
      </c>
      <c r="AQ1579" s="5" t="e">
        <f ca="1">_xlfn.XLOOKUP(A1579,[1]明细表!$A:$A,[1]明细表!$AQ:$AQ)</f>
        <v>#NAME?</v>
      </c>
      <c r="AR1579" s="5" t="s">
        <v>359</v>
      </c>
      <c r="AS1579" s="5" t="s">
        <v>6961</v>
      </c>
      <c r="AT1579" s="5" t="s">
        <v>6952</v>
      </c>
      <c r="AX1579" s="5">
        <v>2023</v>
      </c>
      <c r="AZ1579" s="5" t="s">
        <v>361</v>
      </c>
      <c r="BA1579" s="5" t="s">
        <v>361</v>
      </c>
      <c r="BC1579" s="5">
        <v>7</v>
      </c>
      <c r="BD1579" s="5">
        <v>7</v>
      </c>
      <c r="BG1579" s="5" t="s">
        <v>362</v>
      </c>
      <c r="BJ1579" s="5">
        <v>12</v>
      </c>
      <c r="BL1579" s="6" t="s">
        <v>355</v>
      </c>
      <c r="BM1579" s="11">
        <v>237.16814159292099</v>
      </c>
      <c r="BN1579" s="5">
        <f t="shared" si="41"/>
        <v>237.16814159292099</v>
      </c>
      <c r="BO1579" s="11">
        <f t="shared" si="42"/>
        <v>0</v>
      </c>
    </row>
    <row r="1580" spans="1:67" x14ac:dyDescent="0.35">
      <c r="A1580" s="14" t="s">
        <v>6962</v>
      </c>
      <c r="B1580" s="14" t="s">
        <v>313</v>
      </c>
      <c r="C1580" s="5" t="s">
        <v>84</v>
      </c>
      <c r="D1580" s="5" t="s">
        <v>6919</v>
      </c>
      <c r="E1580" s="5" t="s">
        <v>6920</v>
      </c>
      <c r="F1580" s="5" t="s">
        <v>245</v>
      </c>
      <c r="G1580" s="5" t="s">
        <v>6963</v>
      </c>
      <c r="H1580" s="5" t="s">
        <v>956</v>
      </c>
      <c r="K1580" s="14">
        <v>1</v>
      </c>
      <c r="L1580" s="5">
        <v>1</v>
      </c>
      <c r="M1580" s="5">
        <v>0</v>
      </c>
      <c r="N1580" s="5" t="s">
        <v>90</v>
      </c>
      <c r="O1580" s="5">
        <v>257.52212389380497</v>
      </c>
      <c r="P1580" s="5">
        <v>257.52212389380497</v>
      </c>
      <c r="Q1580" s="5">
        <v>0</v>
      </c>
      <c r="R1580" s="5" t="s">
        <v>6964</v>
      </c>
      <c r="T1580" s="5" t="s">
        <v>480</v>
      </c>
      <c r="Y1580" s="5" t="s">
        <v>6965</v>
      </c>
      <c r="Z1580" s="5" t="s">
        <v>6966</v>
      </c>
      <c r="AC1580" s="5" t="s">
        <v>84</v>
      </c>
      <c r="AD1580" s="5" t="s">
        <v>97</v>
      </c>
      <c r="AJ1580" s="5" t="s">
        <v>480</v>
      </c>
      <c r="AL1580" s="5" t="s">
        <v>761</v>
      </c>
      <c r="AM1580" s="5" t="s">
        <v>6941</v>
      </c>
      <c r="AN1580" s="5" t="s">
        <v>6967</v>
      </c>
      <c r="AO1580" s="5" t="e">
        <f ca="1">_xlfn.XLOOKUP(A1580,[1]明细表!$A:$A,[1]明细表!$AO:$AO)</f>
        <v>#NAME?</v>
      </c>
      <c r="AP1580" s="5" t="e">
        <f ca="1">_xlfn.XLOOKUP(A1580,[1]明细表!$A:$A,[1]明细表!$AP:$AP)</f>
        <v>#NAME?</v>
      </c>
      <c r="AQ1580" s="5" t="e">
        <f ca="1">_xlfn.XLOOKUP(A1580,[1]明细表!$A:$A,[1]明细表!$AQ:$AQ)</f>
        <v>#NAME?</v>
      </c>
      <c r="AR1580" s="5" t="s">
        <v>359</v>
      </c>
      <c r="AS1580" s="5" t="s">
        <v>6961</v>
      </c>
      <c r="AT1580" s="5" t="s">
        <v>6968</v>
      </c>
      <c r="AX1580" s="5">
        <v>2023</v>
      </c>
      <c r="AZ1580" s="5" t="s">
        <v>361</v>
      </c>
      <c r="BA1580" s="5" t="s">
        <v>361</v>
      </c>
      <c r="BC1580" s="5">
        <v>7</v>
      </c>
      <c r="BD1580" s="5">
        <v>7</v>
      </c>
      <c r="BG1580" s="5" t="s">
        <v>362</v>
      </c>
      <c r="BJ1580" s="5">
        <v>12</v>
      </c>
      <c r="BL1580" s="6" t="s">
        <v>355</v>
      </c>
      <c r="BM1580" s="11">
        <v>257.52212389380497</v>
      </c>
      <c r="BN1580" s="5">
        <f t="shared" si="41"/>
        <v>257.52212389380497</v>
      </c>
      <c r="BO1580" s="11">
        <f t="shared" si="42"/>
        <v>0</v>
      </c>
    </row>
    <row r="1581" spans="1:67" x14ac:dyDescent="0.35">
      <c r="A1581" s="14" t="s">
        <v>6969</v>
      </c>
      <c r="B1581" s="14" t="s">
        <v>313</v>
      </c>
      <c r="C1581" s="5" t="s">
        <v>84</v>
      </c>
      <c r="D1581" s="5" t="s">
        <v>6919</v>
      </c>
      <c r="E1581" s="5" t="s">
        <v>6920</v>
      </c>
      <c r="F1581" s="5" t="s">
        <v>245</v>
      </c>
      <c r="G1581" s="5" t="s">
        <v>6970</v>
      </c>
      <c r="H1581" s="5" t="s">
        <v>956</v>
      </c>
      <c r="K1581" s="14">
        <v>1</v>
      </c>
      <c r="L1581" s="5">
        <v>1</v>
      </c>
      <c r="M1581" s="5">
        <v>0</v>
      </c>
      <c r="N1581" s="5" t="s">
        <v>90</v>
      </c>
      <c r="O1581" s="5">
        <v>517.69911504424795</v>
      </c>
      <c r="P1581" s="5">
        <v>517.69911504424795</v>
      </c>
      <c r="Q1581" s="5">
        <v>0</v>
      </c>
      <c r="R1581" s="5" t="s">
        <v>6971</v>
      </c>
      <c r="T1581" s="5" t="s">
        <v>480</v>
      </c>
      <c r="Y1581" s="5" t="s">
        <v>6972</v>
      </c>
      <c r="Z1581" s="5" t="s">
        <v>6973</v>
      </c>
      <c r="AC1581" s="5" t="s">
        <v>84</v>
      </c>
      <c r="AD1581" s="5" t="s">
        <v>97</v>
      </c>
      <c r="AJ1581" s="5" t="s">
        <v>480</v>
      </c>
      <c r="AL1581" s="5" t="s">
        <v>761</v>
      </c>
      <c r="AM1581" s="5" t="s">
        <v>6941</v>
      </c>
      <c r="AN1581" s="5" t="s">
        <v>6974</v>
      </c>
      <c r="AO1581" s="5" t="e">
        <f ca="1">_xlfn.XLOOKUP(A1581,[1]明细表!$A:$A,[1]明细表!$AO:$AO)</f>
        <v>#NAME?</v>
      </c>
      <c r="AP1581" s="5" t="e">
        <f ca="1">_xlfn.XLOOKUP(A1581,[1]明细表!$A:$A,[1]明细表!$AP:$AP)</f>
        <v>#NAME?</v>
      </c>
      <c r="AQ1581" s="5" t="e">
        <f ca="1">_xlfn.XLOOKUP(A1581,[1]明细表!$A:$A,[1]明细表!$AQ:$AQ)</f>
        <v>#NAME?</v>
      </c>
      <c r="AR1581" s="5" t="s">
        <v>359</v>
      </c>
      <c r="AS1581" s="5" t="s">
        <v>6961</v>
      </c>
      <c r="AT1581" s="5" t="s">
        <v>6952</v>
      </c>
      <c r="AX1581" s="5">
        <v>2023</v>
      </c>
      <c r="AZ1581" s="5" t="s">
        <v>361</v>
      </c>
      <c r="BA1581" s="5" t="s">
        <v>361</v>
      </c>
      <c r="BC1581" s="5">
        <v>7</v>
      </c>
      <c r="BD1581" s="5">
        <v>7</v>
      </c>
      <c r="BG1581" s="5" t="s">
        <v>362</v>
      </c>
      <c r="BJ1581" s="5">
        <v>12</v>
      </c>
      <c r="BL1581" s="6" t="s">
        <v>355</v>
      </c>
      <c r="BM1581" s="11">
        <v>517.69911504424795</v>
      </c>
      <c r="BN1581" s="5">
        <f t="shared" si="41"/>
        <v>517.69911504424795</v>
      </c>
      <c r="BO1581" s="11">
        <f t="shared" si="42"/>
        <v>0</v>
      </c>
    </row>
    <row r="1582" spans="1:67" x14ac:dyDescent="0.35">
      <c r="A1582" s="14" t="s">
        <v>6975</v>
      </c>
      <c r="B1582" s="14" t="s">
        <v>313</v>
      </c>
      <c r="C1582" s="5" t="s">
        <v>84</v>
      </c>
      <c r="D1582" s="5" t="s">
        <v>6919</v>
      </c>
      <c r="E1582" s="5" t="s">
        <v>6920</v>
      </c>
      <c r="F1582" s="5" t="s">
        <v>87</v>
      </c>
      <c r="G1582" s="5" t="s">
        <v>6976</v>
      </c>
      <c r="H1582" s="5" t="s">
        <v>89</v>
      </c>
      <c r="K1582" s="14">
        <v>1</v>
      </c>
      <c r="L1582" s="5">
        <v>1</v>
      </c>
      <c r="M1582" s="5">
        <v>0</v>
      </c>
      <c r="N1582" s="5" t="s">
        <v>90</v>
      </c>
      <c r="O1582" s="5">
        <v>615.92920353982299</v>
      </c>
      <c r="P1582" s="5">
        <v>615.92920353982299</v>
      </c>
      <c r="Q1582" s="5">
        <v>0</v>
      </c>
      <c r="R1582" s="5" t="s">
        <v>6977</v>
      </c>
      <c r="T1582" s="5" t="s">
        <v>3441</v>
      </c>
      <c r="Y1582" s="5" t="s">
        <v>6978</v>
      </c>
      <c r="Z1582" s="5" t="s">
        <v>6979</v>
      </c>
      <c r="AB1582" s="5" t="s">
        <v>87</v>
      </c>
      <c r="AC1582" s="5" t="s">
        <v>84</v>
      </c>
      <c r="AD1582" s="5" t="s">
        <v>97</v>
      </c>
      <c r="AJ1582" s="5" t="s">
        <v>3441</v>
      </c>
      <c r="AL1582" s="5" t="s">
        <v>761</v>
      </c>
      <c r="AM1582" s="5" t="s">
        <v>390</v>
      </c>
      <c r="AN1582" s="5" t="s">
        <v>6980</v>
      </c>
      <c r="AO1582" s="5" t="e">
        <f ca="1">_xlfn.XLOOKUP(A1582,[1]明细表!$A:$A,[1]明细表!$AO:$AO)</f>
        <v>#NAME?</v>
      </c>
      <c r="AP1582" s="5" t="e">
        <f ca="1">_xlfn.XLOOKUP(A1582,[1]明细表!$A:$A,[1]明细表!$AP:$AP)</f>
        <v>#NAME?</v>
      </c>
      <c r="AQ1582" s="5" t="e">
        <f ca="1">_xlfn.XLOOKUP(A1582,[1]明细表!$A:$A,[1]明细表!$AQ:$AQ)</f>
        <v>#NAME?</v>
      </c>
      <c r="AR1582" s="5" t="s">
        <v>1596</v>
      </c>
      <c r="AT1582" s="5" t="s">
        <v>6952</v>
      </c>
      <c r="AX1582" s="5">
        <v>2023</v>
      </c>
      <c r="AZ1582" s="5" t="s">
        <v>361</v>
      </c>
      <c r="BA1582" s="5" t="s">
        <v>361</v>
      </c>
      <c r="BC1582" s="5">
        <v>7</v>
      </c>
      <c r="BD1582" s="5">
        <v>7</v>
      </c>
      <c r="BG1582" s="5" t="s">
        <v>362</v>
      </c>
      <c r="BJ1582" s="5">
        <v>12</v>
      </c>
      <c r="BL1582" s="6" t="s">
        <v>355</v>
      </c>
      <c r="BM1582" s="11">
        <v>615.92920353982299</v>
      </c>
      <c r="BN1582" s="5">
        <f t="shared" si="41"/>
        <v>615.92920353982299</v>
      </c>
      <c r="BO1582" s="11">
        <f t="shared" si="42"/>
        <v>0</v>
      </c>
    </row>
    <row r="1583" spans="1:67" x14ac:dyDescent="0.35">
      <c r="A1583" s="5" t="s">
        <v>6981</v>
      </c>
      <c r="B1583" s="5" t="s">
        <v>313</v>
      </c>
      <c r="C1583" s="5" t="s">
        <v>84</v>
      </c>
      <c r="D1583" s="5" t="s">
        <v>6982</v>
      </c>
      <c r="E1583" s="5" t="s">
        <v>6983</v>
      </c>
      <c r="F1583" s="5" t="s">
        <v>87</v>
      </c>
      <c r="G1583" s="5" t="s">
        <v>6984</v>
      </c>
      <c r="H1583" s="5" t="s">
        <v>153</v>
      </c>
      <c r="K1583" s="5">
        <v>1</v>
      </c>
      <c r="L1583" s="5">
        <v>1</v>
      </c>
      <c r="M1583" s="5">
        <v>0</v>
      </c>
      <c r="N1583" s="5" t="s">
        <v>90</v>
      </c>
      <c r="O1583" s="5">
        <v>433.62831858406997</v>
      </c>
      <c r="P1583" s="5">
        <v>433.62831858406997</v>
      </c>
      <c r="Q1583" s="5">
        <v>0</v>
      </c>
      <c r="R1583" s="5" t="s">
        <v>6985</v>
      </c>
      <c r="S1583" s="5" t="s">
        <v>6986</v>
      </c>
      <c r="T1583" s="5" t="s">
        <v>6986</v>
      </c>
      <c r="U1583" s="5" t="s">
        <v>6987</v>
      </c>
      <c r="Y1583" s="5" t="s">
        <v>6988</v>
      </c>
      <c r="Z1583" s="5" t="s">
        <v>6989</v>
      </c>
      <c r="AB1583" s="5" t="s">
        <v>87</v>
      </c>
      <c r="AC1583" s="5" t="s">
        <v>84</v>
      </c>
      <c r="AD1583" s="5" t="s">
        <v>97</v>
      </c>
      <c r="AM1583" s="5" t="s">
        <v>6990</v>
      </c>
      <c r="AN1583" s="5" t="s">
        <v>6991</v>
      </c>
      <c r="AO1583" s="5" t="s">
        <v>98</v>
      </c>
      <c r="AP1583" s="5" t="s">
        <v>98</v>
      </c>
      <c r="AT1583" s="5" t="s">
        <v>98</v>
      </c>
      <c r="AX1583" s="5">
        <v>2023</v>
      </c>
      <c r="BA1583" s="5" t="s">
        <v>99</v>
      </c>
      <c r="BD1583" s="5">
        <v>6</v>
      </c>
      <c r="BN1583" s="5">
        <f t="shared" si="41"/>
        <v>433.62831858406997</v>
      </c>
    </row>
    <row r="1584" spans="1:67" x14ac:dyDescent="0.35">
      <c r="A1584" s="5" t="s">
        <v>6992</v>
      </c>
      <c r="B1584" s="5" t="s">
        <v>313</v>
      </c>
      <c r="C1584" s="5" t="s">
        <v>84</v>
      </c>
      <c r="D1584" s="5" t="s">
        <v>6982</v>
      </c>
      <c r="E1584" s="5" t="s">
        <v>6983</v>
      </c>
      <c r="F1584" s="5" t="s">
        <v>87</v>
      </c>
      <c r="G1584" s="5" t="s">
        <v>6993</v>
      </c>
      <c r="H1584" s="5" t="s">
        <v>153</v>
      </c>
      <c r="K1584" s="5">
        <v>1</v>
      </c>
      <c r="L1584" s="5">
        <v>1</v>
      </c>
      <c r="M1584" s="5">
        <v>0</v>
      </c>
      <c r="N1584" s="5" t="s">
        <v>90</v>
      </c>
      <c r="O1584" s="5">
        <v>433.62831858406997</v>
      </c>
      <c r="P1584" s="5">
        <v>433.62831858406997</v>
      </c>
      <c r="Q1584" s="5">
        <v>0</v>
      </c>
      <c r="R1584" s="5" t="s">
        <v>6994</v>
      </c>
      <c r="S1584" s="5" t="s">
        <v>1366</v>
      </c>
      <c r="T1584" s="5" t="s">
        <v>1366</v>
      </c>
      <c r="U1584" s="5" t="s">
        <v>6995</v>
      </c>
      <c r="Y1584" s="5" t="s">
        <v>6996</v>
      </c>
      <c r="Z1584" s="5" t="s">
        <v>6997</v>
      </c>
      <c r="AB1584" s="5" t="s">
        <v>87</v>
      </c>
      <c r="AC1584" s="5" t="s">
        <v>84</v>
      </c>
      <c r="AD1584" s="5" t="s">
        <v>97</v>
      </c>
      <c r="AM1584" s="5" t="s">
        <v>6990</v>
      </c>
      <c r="AN1584" s="5" t="s">
        <v>6991</v>
      </c>
      <c r="AO1584" s="5" t="s">
        <v>98</v>
      </c>
      <c r="AP1584" s="5" t="s">
        <v>98</v>
      </c>
      <c r="AT1584" s="5" t="s">
        <v>98</v>
      </c>
      <c r="AX1584" s="5">
        <v>2023</v>
      </c>
      <c r="BA1584" s="5" t="s">
        <v>99</v>
      </c>
      <c r="BD1584" s="5">
        <v>6</v>
      </c>
      <c r="BN1584" s="5">
        <f t="shared" si="41"/>
        <v>433.62831858406997</v>
      </c>
    </row>
    <row r="1585" spans="1:67" x14ac:dyDescent="0.35">
      <c r="A1585" s="5" t="s">
        <v>6998</v>
      </c>
      <c r="B1585" s="5" t="s">
        <v>313</v>
      </c>
      <c r="C1585" s="5" t="s">
        <v>84</v>
      </c>
      <c r="D1585" s="5" t="s">
        <v>6999</v>
      </c>
      <c r="E1585" s="5" t="s">
        <v>7000</v>
      </c>
      <c r="F1585" s="5" t="s">
        <v>87</v>
      </c>
      <c r="G1585" s="5" t="s">
        <v>7001</v>
      </c>
      <c r="H1585" s="5" t="s">
        <v>153</v>
      </c>
      <c r="K1585" s="5">
        <v>1</v>
      </c>
      <c r="L1585" s="5">
        <v>1</v>
      </c>
      <c r="M1585" s="5">
        <v>0</v>
      </c>
      <c r="N1585" s="5" t="s">
        <v>90</v>
      </c>
      <c r="O1585" s="5">
        <v>221.238938053097</v>
      </c>
      <c r="P1585" s="5">
        <v>221.238938053097</v>
      </c>
      <c r="Q1585" s="5">
        <v>0</v>
      </c>
      <c r="R1585" s="5" t="s">
        <v>7002</v>
      </c>
      <c r="S1585" s="5" t="s">
        <v>1408</v>
      </c>
      <c r="T1585" s="5" t="s">
        <v>1408</v>
      </c>
      <c r="U1585" s="5" t="s">
        <v>7003</v>
      </c>
      <c r="Y1585" s="5" t="s">
        <v>7004</v>
      </c>
      <c r="Z1585" s="5" t="s">
        <v>7005</v>
      </c>
      <c r="AB1585" s="5" t="s">
        <v>87</v>
      </c>
      <c r="AC1585" s="5" t="s">
        <v>84</v>
      </c>
      <c r="AD1585" s="5" t="s">
        <v>97</v>
      </c>
      <c r="AL1585" s="5" t="s">
        <v>761</v>
      </c>
      <c r="AM1585" s="5" t="s">
        <v>390</v>
      </c>
      <c r="AN1585" s="5" t="s">
        <v>7006</v>
      </c>
      <c r="AO1585" s="5" t="s">
        <v>98</v>
      </c>
      <c r="AP1585" s="5" t="s">
        <v>98</v>
      </c>
      <c r="AT1585" s="5" t="s">
        <v>98</v>
      </c>
      <c r="AX1585" s="5">
        <v>2023</v>
      </c>
      <c r="BA1585" s="5" t="s">
        <v>99</v>
      </c>
      <c r="BD1585" s="5">
        <v>6</v>
      </c>
      <c r="BG1585" s="5" t="s">
        <v>362</v>
      </c>
      <c r="BJ1585" s="5">
        <v>12</v>
      </c>
      <c r="BN1585" s="5">
        <f t="shared" si="41"/>
        <v>221.238938053097</v>
      </c>
    </row>
    <row r="1586" spans="1:67" x14ac:dyDescent="0.35">
      <c r="A1586" s="5" t="s">
        <v>7007</v>
      </c>
      <c r="B1586" s="5" t="s">
        <v>313</v>
      </c>
      <c r="C1586" s="5" t="s">
        <v>84</v>
      </c>
      <c r="D1586" s="5" t="s">
        <v>7008</v>
      </c>
      <c r="E1586" s="5" t="s">
        <v>7009</v>
      </c>
      <c r="F1586" s="5" t="s">
        <v>87</v>
      </c>
      <c r="G1586" s="5" t="s">
        <v>7010</v>
      </c>
      <c r="H1586" s="5" t="s">
        <v>153</v>
      </c>
      <c r="K1586" s="5">
        <v>1</v>
      </c>
      <c r="L1586" s="5">
        <v>1</v>
      </c>
      <c r="M1586" s="5">
        <v>0</v>
      </c>
      <c r="N1586" s="5" t="s">
        <v>90</v>
      </c>
      <c r="O1586" s="5">
        <v>221.238938053097</v>
      </c>
      <c r="P1586" s="5">
        <v>221.238938053097</v>
      </c>
      <c r="Q1586" s="5">
        <v>0</v>
      </c>
      <c r="R1586" s="5" t="s">
        <v>7011</v>
      </c>
      <c r="S1586" s="5" t="s">
        <v>1408</v>
      </c>
      <c r="T1586" s="5" t="s">
        <v>1408</v>
      </c>
      <c r="U1586" s="5" t="s">
        <v>7012</v>
      </c>
      <c r="Y1586" s="5" t="s">
        <v>7013</v>
      </c>
      <c r="Z1586" s="5" t="s">
        <v>7014</v>
      </c>
      <c r="AB1586" s="5" t="s">
        <v>87</v>
      </c>
      <c r="AC1586" s="5" t="s">
        <v>84</v>
      </c>
      <c r="AD1586" s="5" t="s">
        <v>97</v>
      </c>
      <c r="AL1586" s="5" t="s">
        <v>761</v>
      </c>
      <c r="AM1586" s="5" t="s">
        <v>390</v>
      </c>
      <c r="AN1586" s="5" t="s">
        <v>7006</v>
      </c>
      <c r="AO1586" s="5" t="s">
        <v>98</v>
      </c>
      <c r="AP1586" s="5" t="s">
        <v>98</v>
      </c>
      <c r="AT1586" s="5" t="s">
        <v>98</v>
      </c>
      <c r="AX1586" s="5">
        <v>2023</v>
      </c>
      <c r="BA1586" s="5" t="s">
        <v>99</v>
      </c>
      <c r="BD1586" s="5">
        <v>6</v>
      </c>
      <c r="BG1586" s="5" t="s">
        <v>362</v>
      </c>
      <c r="BJ1586" s="5">
        <v>12</v>
      </c>
      <c r="BN1586" s="5">
        <f t="shared" si="41"/>
        <v>221.238938053097</v>
      </c>
    </row>
    <row r="1587" spans="1:67" x14ac:dyDescent="0.35">
      <c r="A1587" s="5" t="s">
        <v>7015</v>
      </c>
      <c r="B1587" s="5" t="s">
        <v>313</v>
      </c>
      <c r="C1587" s="5" t="s">
        <v>84</v>
      </c>
      <c r="D1587" s="5" t="s">
        <v>7016</v>
      </c>
      <c r="E1587" s="5" t="s">
        <v>7017</v>
      </c>
      <c r="F1587" s="5" t="s">
        <v>245</v>
      </c>
      <c r="G1587" s="5" t="s">
        <v>7018</v>
      </c>
      <c r="H1587" s="5" t="s">
        <v>2059</v>
      </c>
      <c r="K1587" s="5">
        <v>1</v>
      </c>
      <c r="L1587" s="5">
        <v>1</v>
      </c>
      <c r="M1587" s="5">
        <v>0</v>
      </c>
      <c r="N1587" s="5" t="s">
        <v>90</v>
      </c>
      <c r="O1587" s="5">
        <v>394.11504424778701</v>
      </c>
      <c r="P1587" s="5">
        <v>394.11504424778701</v>
      </c>
      <c r="Q1587" s="5">
        <v>0</v>
      </c>
      <c r="R1587" s="5" t="s">
        <v>7019</v>
      </c>
      <c r="S1587" s="5" t="s">
        <v>6986</v>
      </c>
      <c r="T1587" s="5" t="s">
        <v>596</v>
      </c>
      <c r="U1587" s="5" t="s">
        <v>7020</v>
      </c>
      <c r="Y1587" s="5" t="s">
        <v>7021</v>
      </c>
      <c r="Z1587" s="5" t="s">
        <v>7022</v>
      </c>
      <c r="AC1587" s="5" t="s">
        <v>84</v>
      </c>
      <c r="AD1587" s="5" t="s">
        <v>97</v>
      </c>
      <c r="AM1587" s="5" t="s">
        <v>390</v>
      </c>
      <c r="AN1587" s="5" t="s">
        <v>7023</v>
      </c>
      <c r="AO1587" s="5" t="s">
        <v>98</v>
      </c>
      <c r="AP1587" s="5" t="s">
        <v>98</v>
      </c>
      <c r="AT1587" s="5" t="s">
        <v>98</v>
      </c>
      <c r="AX1587" s="5">
        <v>2023</v>
      </c>
      <c r="BA1587" s="5" t="s">
        <v>99</v>
      </c>
      <c r="BD1587" s="5">
        <v>6</v>
      </c>
      <c r="BN1587" s="5">
        <f t="shared" si="41"/>
        <v>394.11504424778701</v>
      </c>
    </row>
    <row r="1588" spans="1:67" x14ac:dyDescent="0.35">
      <c r="A1588" s="5" t="s">
        <v>7024</v>
      </c>
      <c r="B1588" s="5" t="s">
        <v>313</v>
      </c>
      <c r="C1588" s="5" t="s">
        <v>84</v>
      </c>
      <c r="D1588" s="5" t="s">
        <v>7016</v>
      </c>
      <c r="E1588" s="5" t="s">
        <v>7017</v>
      </c>
      <c r="F1588" s="5" t="s">
        <v>245</v>
      </c>
      <c r="G1588" s="5" t="s">
        <v>7025</v>
      </c>
      <c r="H1588" s="5" t="s">
        <v>437</v>
      </c>
      <c r="K1588" s="5">
        <v>1</v>
      </c>
      <c r="L1588" s="5">
        <v>1</v>
      </c>
      <c r="M1588" s="5">
        <v>0</v>
      </c>
      <c r="N1588" s="5" t="s">
        <v>90</v>
      </c>
      <c r="O1588" s="5">
        <v>228.58407079646</v>
      </c>
      <c r="P1588" s="5">
        <v>228.58407079646</v>
      </c>
      <c r="Q1588" s="5">
        <v>0</v>
      </c>
      <c r="R1588" s="5" t="s">
        <v>7026</v>
      </c>
      <c r="S1588" s="5" t="s">
        <v>596</v>
      </c>
      <c r="T1588" s="5" t="s">
        <v>596</v>
      </c>
      <c r="U1588" s="5" t="s">
        <v>7027</v>
      </c>
      <c r="Y1588" s="5" t="s">
        <v>7028</v>
      </c>
      <c r="Z1588" s="5" t="s">
        <v>7029</v>
      </c>
      <c r="AC1588" s="5" t="s">
        <v>84</v>
      </c>
      <c r="AD1588" s="5" t="s">
        <v>97</v>
      </c>
      <c r="AM1588" s="5" t="s">
        <v>7030</v>
      </c>
      <c r="AN1588" s="5" t="s">
        <v>7031</v>
      </c>
      <c r="AO1588" s="5" t="s">
        <v>98</v>
      </c>
      <c r="AP1588" s="5" t="s">
        <v>98</v>
      </c>
      <c r="AT1588" s="5" t="s">
        <v>98</v>
      </c>
      <c r="AX1588" s="5">
        <v>2023</v>
      </c>
      <c r="BA1588" s="5" t="s">
        <v>99</v>
      </c>
      <c r="BD1588" s="5">
        <v>6</v>
      </c>
      <c r="BN1588" s="5">
        <f t="shared" si="41"/>
        <v>228.58407079646</v>
      </c>
    </row>
    <row r="1589" spans="1:67" x14ac:dyDescent="0.35">
      <c r="A1589" s="5" t="s">
        <v>7032</v>
      </c>
      <c r="B1589" s="5" t="s">
        <v>313</v>
      </c>
      <c r="C1589" s="5" t="s">
        <v>84</v>
      </c>
      <c r="D1589" s="5" t="s">
        <v>7016</v>
      </c>
      <c r="E1589" s="5" t="s">
        <v>7017</v>
      </c>
      <c r="F1589" s="5" t="s">
        <v>245</v>
      </c>
      <c r="G1589" s="5" t="s">
        <v>7033</v>
      </c>
      <c r="H1589" s="5" t="s">
        <v>437</v>
      </c>
      <c r="K1589" s="5">
        <v>1</v>
      </c>
      <c r="L1589" s="5">
        <v>1</v>
      </c>
      <c r="M1589" s="5">
        <v>0</v>
      </c>
      <c r="N1589" s="5" t="s">
        <v>90</v>
      </c>
      <c r="O1589" s="5">
        <v>224.57522123893801</v>
      </c>
      <c r="P1589" s="5">
        <v>224.57522123893801</v>
      </c>
      <c r="Q1589" s="5">
        <v>0</v>
      </c>
      <c r="R1589" s="5" t="s">
        <v>7034</v>
      </c>
      <c r="S1589" s="5" t="s">
        <v>6986</v>
      </c>
      <c r="T1589" s="5" t="s">
        <v>6986</v>
      </c>
      <c r="U1589" s="5" t="s">
        <v>7035</v>
      </c>
      <c r="Y1589" s="5" t="s">
        <v>7036</v>
      </c>
      <c r="Z1589" s="5" t="s">
        <v>7037</v>
      </c>
      <c r="AC1589" s="5" t="s">
        <v>84</v>
      </c>
      <c r="AD1589" s="5" t="s">
        <v>97</v>
      </c>
      <c r="AM1589" s="5" t="s">
        <v>7030</v>
      </c>
      <c r="AN1589" s="5" t="s">
        <v>7031</v>
      </c>
      <c r="AO1589" s="5" t="s">
        <v>98</v>
      </c>
      <c r="AP1589" s="5" t="s">
        <v>98</v>
      </c>
      <c r="AT1589" s="5" t="s">
        <v>98</v>
      </c>
      <c r="AX1589" s="5">
        <v>2023</v>
      </c>
      <c r="BA1589" s="5" t="s">
        <v>99</v>
      </c>
      <c r="BD1589" s="5">
        <v>6</v>
      </c>
      <c r="BN1589" s="5">
        <f t="shared" si="41"/>
        <v>224.57522123893801</v>
      </c>
    </row>
    <row r="1590" spans="1:67" x14ac:dyDescent="0.35">
      <c r="A1590" s="5" t="s">
        <v>7038</v>
      </c>
      <c r="B1590" s="5" t="s">
        <v>313</v>
      </c>
      <c r="C1590" s="5" t="s">
        <v>84</v>
      </c>
      <c r="D1590" s="5" t="s">
        <v>7016</v>
      </c>
      <c r="E1590" s="5" t="s">
        <v>7017</v>
      </c>
      <c r="F1590" s="5" t="s">
        <v>245</v>
      </c>
      <c r="G1590" s="5" t="s">
        <v>7039</v>
      </c>
      <c r="H1590" s="5" t="s">
        <v>1579</v>
      </c>
      <c r="K1590" s="5">
        <v>1</v>
      </c>
      <c r="L1590" s="5">
        <v>1</v>
      </c>
      <c r="M1590" s="5">
        <v>0</v>
      </c>
      <c r="N1590" s="5" t="s">
        <v>90</v>
      </c>
      <c r="O1590" s="5">
        <v>260.66371681415899</v>
      </c>
      <c r="P1590" s="5">
        <v>260.66371681415899</v>
      </c>
      <c r="Q1590" s="5">
        <v>0</v>
      </c>
      <c r="R1590" s="5" t="s">
        <v>7040</v>
      </c>
      <c r="S1590" s="5" t="s">
        <v>596</v>
      </c>
      <c r="T1590" s="5" t="s">
        <v>596</v>
      </c>
      <c r="U1590" s="5" t="s">
        <v>7041</v>
      </c>
      <c r="Y1590" s="5" t="s">
        <v>7042</v>
      </c>
      <c r="Z1590" s="5" t="s">
        <v>7043</v>
      </c>
      <c r="AC1590" s="5" t="s">
        <v>84</v>
      </c>
      <c r="AD1590" s="5" t="s">
        <v>97</v>
      </c>
      <c r="AM1590" s="5" t="s">
        <v>390</v>
      </c>
      <c r="AN1590" s="5" t="s">
        <v>7031</v>
      </c>
      <c r="AO1590" s="5" t="s">
        <v>98</v>
      </c>
      <c r="AP1590" s="5" t="s">
        <v>98</v>
      </c>
      <c r="AT1590" s="5" t="s">
        <v>98</v>
      </c>
      <c r="AX1590" s="5">
        <v>2023</v>
      </c>
      <c r="BA1590" s="5" t="s">
        <v>99</v>
      </c>
      <c r="BD1590" s="5">
        <v>6</v>
      </c>
      <c r="BN1590" s="5">
        <f t="shared" si="41"/>
        <v>260.66371681415899</v>
      </c>
    </row>
    <row r="1591" spans="1:67" x14ac:dyDescent="0.35">
      <c r="A1591" s="5" t="s">
        <v>7044</v>
      </c>
      <c r="B1591" s="5" t="s">
        <v>313</v>
      </c>
      <c r="C1591" s="5" t="s">
        <v>84</v>
      </c>
      <c r="D1591" s="5" t="s">
        <v>7016</v>
      </c>
      <c r="E1591" s="5" t="s">
        <v>7017</v>
      </c>
      <c r="F1591" s="5" t="s">
        <v>245</v>
      </c>
      <c r="G1591" s="5" t="s">
        <v>7045</v>
      </c>
      <c r="H1591" s="5" t="s">
        <v>266</v>
      </c>
      <c r="K1591" s="5">
        <v>1</v>
      </c>
      <c r="L1591" s="5">
        <v>1</v>
      </c>
      <c r="M1591" s="5">
        <v>0</v>
      </c>
      <c r="N1591" s="5" t="s">
        <v>90</v>
      </c>
      <c r="O1591" s="5">
        <v>200.51327433628299</v>
      </c>
      <c r="P1591" s="5">
        <v>200.51327433628299</v>
      </c>
      <c r="Q1591" s="5">
        <v>0</v>
      </c>
      <c r="R1591" s="5" t="s">
        <v>7046</v>
      </c>
      <c r="S1591" s="5" t="s">
        <v>6986</v>
      </c>
      <c r="T1591" s="5" t="s">
        <v>6986</v>
      </c>
      <c r="U1591" s="5" t="s">
        <v>7047</v>
      </c>
      <c r="Y1591" s="5" t="s">
        <v>7048</v>
      </c>
      <c r="Z1591" s="5" t="s">
        <v>7049</v>
      </c>
      <c r="AC1591" s="5" t="s">
        <v>84</v>
      </c>
      <c r="AD1591" s="5" t="s">
        <v>97</v>
      </c>
      <c r="AM1591" s="5" t="s">
        <v>390</v>
      </c>
      <c r="AN1591" s="5" t="s">
        <v>7031</v>
      </c>
      <c r="AO1591" s="5" t="s">
        <v>98</v>
      </c>
      <c r="AP1591" s="5" t="s">
        <v>98</v>
      </c>
      <c r="AT1591" s="5" t="s">
        <v>98</v>
      </c>
      <c r="AX1591" s="5">
        <v>2023</v>
      </c>
      <c r="BA1591" s="5" t="s">
        <v>99</v>
      </c>
      <c r="BD1591" s="5">
        <v>6</v>
      </c>
      <c r="BN1591" s="5">
        <f t="shared" si="41"/>
        <v>200.51327433628299</v>
      </c>
    </row>
    <row r="1592" spans="1:67" x14ac:dyDescent="0.35">
      <c r="A1592" s="5" t="s">
        <v>7050</v>
      </c>
      <c r="B1592" s="5" t="s">
        <v>313</v>
      </c>
      <c r="C1592" s="5" t="s">
        <v>84</v>
      </c>
      <c r="D1592" s="5" t="s">
        <v>7016</v>
      </c>
      <c r="E1592" s="5" t="s">
        <v>7017</v>
      </c>
      <c r="F1592" s="5" t="s">
        <v>245</v>
      </c>
      <c r="G1592" s="5" t="s">
        <v>7051</v>
      </c>
      <c r="H1592" s="5" t="s">
        <v>437</v>
      </c>
      <c r="K1592" s="5">
        <v>1</v>
      </c>
      <c r="L1592" s="5">
        <v>0</v>
      </c>
      <c r="M1592" s="5">
        <v>1</v>
      </c>
      <c r="N1592" s="5" t="s">
        <v>154</v>
      </c>
      <c r="O1592" s="5">
        <v>0</v>
      </c>
      <c r="P1592" s="5">
        <v>0</v>
      </c>
      <c r="Q1592" s="5">
        <v>0</v>
      </c>
      <c r="Y1592" s="5" t="s">
        <v>7052</v>
      </c>
      <c r="Z1592" s="5" t="s">
        <v>7053</v>
      </c>
      <c r="AA1592" s="5" t="s">
        <v>637</v>
      </c>
      <c r="AC1592" s="5" t="s">
        <v>84</v>
      </c>
      <c r="AD1592" s="5" t="s">
        <v>97</v>
      </c>
      <c r="AE1592" s="5" t="s">
        <v>98</v>
      </c>
      <c r="AO1592" s="5" t="s">
        <v>157</v>
      </c>
      <c r="AP1592" s="5" t="s">
        <v>158</v>
      </c>
      <c r="BN1592" s="5">
        <f t="shared" si="41"/>
        <v>0</v>
      </c>
    </row>
    <row r="1593" spans="1:67" x14ac:dyDescent="0.35">
      <c r="A1593" s="5" t="s">
        <v>7054</v>
      </c>
      <c r="B1593" s="5" t="s">
        <v>313</v>
      </c>
      <c r="C1593" s="5" t="s">
        <v>84</v>
      </c>
      <c r="D1593" s="5" t="s">
        <v>7016</v>
      </c>
      <c r="E1593" s="5" t="s">
        <v>7017</v>
      </c>
      <c r="F1593" s="5" t="s">
        <v>245</v>
      </c>
      <c r="G1593" s="5" t="s">
        <v>7055</v>
      </c>
      <c r="H1593" s="5" t="s">
        <v>266</v>
      </c>
      <c r="K1593" s="5">
        <v>1</v>
      </c>
      <c r="L1593" s="5">
        <v>0</v>
      </c>
      <c r="M1593" s="5">
        <v>1</v>
      </c>
      <c r="N1593" s="5" t="s">
        <v>154</v>
      </c>
      <c r="O1593" s="5">
        <v>0</v>
      </c>
      <c r="P1593" s="5">
        <v>0</v>
      </c>
      <c r="Q1593" s="5">
        <v>0</v>
      </c>
      <c r="Y1593" s="5" t="s">
        <v>7056</v>
      </c>
      <c r="Z1593" s="5" t="s">
        <v>7057</v>
      </c>
      <c r="AA1593" s="5" t="s">
        <v>637</v>
      </c>
      <c r="AC1593" s="5" t="s">
        <v>84</v>
      </c>
      <c r="AD1593" s="5" t="s">
        <v>97</v>
      </c>
      <c r="AE1593" s="5" t="s">
        <v>98</v>
      </c>
      <c r="AO1593" s="5" t="s">
        <v>157</v>
      </c>
      <c r="AP1593" s="5" t="s">
        <v>158</v>
      </c>
      <c r="BN1593" s="5">
        <f t="shared" si="41"/>
        <v>0</v>
      </c>
    </row>
    <row r="1594" spans="1:67" x14ac:dyDescent="0.35">
      <c r="A1594" s="5" t="s">
        <v>7058</v>
      </c>
      <c r="B1594" s="5" t="s">
        <v>313</v>
      </c>
      <c r="C1594" s="5" t="s">
        <v>84</v>
      </c>
      <c r="D1594" s="5" t="s">
        <v>7016</v>
      </c>
      <c r="E1594" s="5" t="s">
        <v>7017</v>
      </c>
      <c r="F1594" s="5" t="s">
        <v>245</v>
      </c>
      <c r="G1594" s="5" t="s">
        <v>7059</v>
      </c>
      <c r="H1594" s="5" t="s">
        <v>956</v>
      </c>
      <c r="K1594" s="5">
        <v>1</v>
      </c>
      <c r="L1594" s="5">
        <v>1</v>
      </c>
      <c r="M1594" s="5">
        <v>0</v>
      </c>
      <c r="N1594" s="5" t="s">
        <v>90</v>
      </c>
      <c r="O1594" s="5">
        <v>301.566371681416</v>
      </c>
      <c r="P1594" s="5">
        <v>301.566371681416</v>
      </c>
      <c r="Q1594" s="5">
        <v>0</v>
      </c>
      <c r="R1594" s="5" t="s">
        <v>7060</v>
      </c>
      <c r="S1594" s="5" t="s">
        <v>1366</v>
      </c>
      <c r="T1594" s="5" t="s">
        <v>1366</v>
      </c>
      <c r="U1594" s="5" t="s">
        <v>7061</v>
      </c>
      <c r="Y1594" s="5" t="s">
        <v>7062</v>
      </c>
      <c r="Z1594" s="5" t="s">
        <v>7063</v>
      </c>
      <c r="AC1594" s="5" t="s">
        <v>84</v>
      </c>
      <c r="AD1594" s="5" t="s">
        <v>97</v>
      </c>
      <c r="AM1594" s="5" t="s">
        <v>390</v>
      </c>
      <c r="AN1594" s="5" t="s">
        <v>7023</v>
      </c>
      <c r="AO1594" s="5" t="s">
        <v>98</v>
      </c>
      <c r="AP1594" s="5" t="s">
        <v>98</v>
      </c>
      <c r="AT1594" s="5" t="s">
        <v>98</v>
      </c>
      <c r="AX1594" s="5">
        <v>2023</v>
      </c>
      <c r="BA1594" s="5" t="s">
        <v>99</v>
      </c>
      <c r="BD1594" s="5">
        <v>6</v>
      </c>
      <c r="BN1594" s="5">
        <f t="shared" si="41"/>
        <v>301.566371681416</v>
      </c>
    </row>
    <row r="1595" spans="1:67" x14ac:dyDescent="0.35">
      <c r="A1595" s="14" t="s">
        <v>7064</v>
      </c>
      <c r="B1595" s="14" t="s">
        <v>313</v>
      </c>
      <c r="C1595" s="5" t="s">
        <v>84</v>
      </c>
      <c r="D1595" s="5" t="s">
        <v>7016</v>
      </c>
      <c r="E1595" s="5" t="s">
        <v>7017</v>
      </c>
      <c r="F1595" s="5" t="s">
        <v>245</v>
      </c>
      <c r="G1595" s="5" t="s">
        <v>7065</v>
      </c>
      <c r="H1595" s="5" t="s">
        <v>365</v>
      </c>
      <c r="K1595" s="14">
        <v>1</v>
      </c>
      <c r="L1595" s="5">
        <v>1</v>
      </c>
      <c r="M1595" s="5">
        <v>0</v>
      </c>
      <c r="N1595" s="5" t="s">
        <v>90</v>
      </c>
      <c r="O1595" s="5">
        <v>180.46017699115001</v>
      </c>
      <c r="P1595" s="5">
        <v>180.46017699115001</v>
      </c>
      <c r="Q1595" s="5">
        <v>0</v>
      </c>
      <c r="R1595" s="5" t="s">
        <v>7066</v>
      </c>
      <c r="T1595" s="5" t="s">
        <v>3441</v>
      </c>
      <c r="Y1595" s="5" t="s">
        <v>7067</v>
      </c>
      <c r="Z1595" s="5" t="s">
        <v>7068</v>
      </c>
      <c r="AC1595" s="5" t="s">
        <v>84</v>
      </c>
      <c r="AD1595" s="5" t="s">
        <v>97</v>
      </c>
      <c r="AJ1595" s="5" t="s">
        <v>3441</v>
      </c>
      <c r="AM1595" s="5" t="s">
        <v>7069</v>
      </c>
      <c r="AN1595" s="5" t="s">
        <v>7070</v>
      </c>
      <c r="AO1595" s="5" t="e">
        <f ca="1">_xlfn.XLOOKUP(A1595,[1]明细表!$A:$A,[1]明细表!$AO:$AO)</f>
        <v>#NAME?</v>
      </c>
      <c r="AP1595" s="5" t="e">
        <f ca="1">_xlfn.XLOOKUP(A1595,[1]明细表!$A:$A,[1]明细表!$AP:$AP)</f>
        <v>#NAME?</v>
      </c>
      <c r="AQ1595" s="5" t="e">
        <f ca="1">_xlfn.XLOOKUP(A1595,[1]明细表!$A:$A,[1]明细表!$AQ:$AQ)</f>
        <v>#NAME?</v>
      </c>
      <c r="AR1595" s="5" t="s">
        <v>359</v>
      </c>
      <c r="AT1595" s="5" t="s">
        <v>7071</v>
      </c>
      <c r="AX1595" s="5">
        <v>2023</v>
      </c>
      <c r="AZ1595" s="5" t="s">
        <v>361</v>
      </c>
      <c r="BA1595" s="5" t="s">
        <v>361</v>
      </c>
      <c r="BC1595" s="5">
        <v>7</v>
      </c>
      <c r="BD1595" s="5">
        <v>7</v>
      </c>
      <c r="BL1595" s="6" t="s">
        <v>387</v>
      </c>
      <c r="BM1595" s="11">
        <v>180.46017699115001</v>
      </c>
      <c r="BN1595" s="5">
        <f t="shared" si="41"/>
        <v>180.46017699115001</v>
      </c>
      <c r="BO1595" s="11">
        <f>O1595-BM1595</f>
        <v>0</v>
      </c>
    </row>
    <row r="1596" spans="1:67" x14ac:dyDescent="0.35">
      <c r="A1596" s="5" t="s">
        <v>7072</v>
      </c>
      <c r="B1596" s="5" t="s">
        <v>313</v>
      </c>
      <c r="C1596" s="5" t="s">
        <v>84</v>
      </c>
      <c r="D1596" s="5" t="s">
        <v>7016</v>
      </c>
      <c r="E1596" s="5" t="s">
        <v>7017</v>
      </c>
      <c r="F1596" s="5" t="s">
        <v>245</v>
      </c>
      <c r="G1596" s="5" t="s">
        <v>7073</v>
      </c>
      <c r="H1596" s="5" t="s">
        <v>2073</v>
      </c>
      <c r="K1596" s="5">
        <v>1</v>
      </c>
      <c r="L1596" s="5">
        <v>1</v>
      </c>
      <c r="M1596" s="5">
        <v>0</v>
      </c>
      <c r="N1596" s="5" t="s">
        <v>90</v>
      </c>
      <c r="O1596" s="5">
        <v>81.3066353982301</v>
      </c>
      <c r="P1596" s="5">
        <v>81.3066353982301</v>
      </c>
      <c r="Q1596" s="5">
        <v>0</v>
      </c>
      <c r="R1596" s="5" t="s">
        <v>7074</v>
      </c>
      <c r="S1596" s="5" t="s">
        <v>1366</v>
      </c>
      <c r="T1596" s="5" t="s">
        <v>1366</v>
      </c>
      <c r="U1596" s="5" t="s">
        <v>7075</v>
      </c>
      <c r="Y1596" s="5" t="s">
        <v>7076</v>
      </c>
      <c r="Z1596" s="5" t="s">
        <v>7077</v>
      </c>
      <c r="AC1596" s="5" t="s">
        <v>84</v>
      </c>
      <c r="AD1596" s="5" t="s">
        <v>97</v>
      </c>
      <c r="AN1596" s="5" t="s">
        <v>7023</v>
      </c>
      <c r="AO1596" s="5" t="s">
        <v>98</v>
      </c>
      <c r="AP1596" s="5" t="s">
        <v>98</v>
      </c>
      <c r="AT1596" s="5" t="s">
        <v>98</v>
      </c>
      <c r="AX1596" s="5">
        <v>2023</v>
      </c>
      <c r="BA1596" s="5" t="s">
        <v>99</v>
      </c>
      <c r="BD1596" s="5">
        <v>6</v>
      </c>
      <c r="BN1596" s="5">
        <f t="shared" si="41"/>
        <v>81.3066353982301</v>
      </c>
    </row>
    <row r="1597" spans="1:67" x14ac:dyDescent="0.35">
      <c r="A1597" s="14" t="s">
        <v>7078</v>
      </c>
      <c r="B1597" s="14" t="s">
        <v>313</v>
      </c>
      <c r="C1597" s="5" t="s">
        <v>84</v>
      </c>
      <c r="D1597" s="5" t="s">
        <v>7016</v>
      </c>
      <c r="E1597" s="5" t="s">
        <v>7017</v>
      </c>
      <c r="F1597" s="5" t="s">
        <v>245</v>
      </c>
      <c r="G1597" s="5" t="s">
        <v>7079</v>
      </c>
      <c r="H1597" s="5" t="s">
        <v>2079</v>
      </c>
      <c r="K1597" s="14">
        <v>1</v>
      </c>
      <c r="L1597" s="5">
        <v>1</v>
      </c>
      <c r="M1597" s="5">
        <v>0</v>
      </c>
      <c r="N1597" s="5" t="s">
        <v>90</v>
      </c>
      <c r="O1597" s="5">
        <v>6.9721256637168096</v>
      </c>
      <c r="P1597" s="5">
        <v>6.9721256637168096</v>
      </c>
      <c r="Q1597" s="5">
        <v>0</v>
      </c>
      <c r="R1597" s="5" t="s">
        <v>7080</v>
      </c>
      <c r="T1597" s="5" t="s">
        <v>3441</v>
      </c>
      <c r="Y1597" s="5" t="s">
        <v>7081</v>
      </c>
      <c r="Z1597" s="5" t="s">
        <v>7082</v>
      </c>
      <c r="AC1597" s="5" t="s">
        <v>84</v>
      </c>
      <c r="AD1597" s="5" t="s">
        <v>97</v>
      </c>
      <c r="AJ1597" s="5" t="s">
        <v>3441</v>
      </c>
      <c r="AM1597" s="5" t="s">
        <v>7069</v>
      </c>
      <c r="AN1597" s="5" t="s">
        <v>7070</v>
      </c>
      <c r="AO1597" s="5" t="e">
        <f ca="1">_xlfn.XLOOKUP(A1597,[1]明细表!$A:$A,[1]明细表!$AO:$AO)</f>
        <v>#NAME?</v>
      </c>
      <c r="AP1597" s="5" t="e">
        <f ca="1">_xlfn.XLOOKUP(A1597,[1]明细表!$A:$A,[1]明细表!$AP:$AP)</f>
        <v>#NAME?</v>
      </c>
      <c r="AQ1597" s="5" t="e">
        <f ca="1">_xlfn.XLOOKUP(A1597,[1]明细表!$A:$A,[1]明细表!$AQ:$AQ)</f>
        <v>#NAME?</v>
      </c>
      <c r="AR1597" s="5" t="s">
        <v>359</v>
      </c>
      <c r="AT1597" s="5" t="s">
        <v>7071</v>
      </c>
      <c r="AX1597" s="5">
        <v>2023</v>
      </c>
      <c r="AZ1597" s="5" t="s">
        <v>361</v>
      </c>
      <c r="BA1597" s="5" t="s">
        <v>361</v>
      </c>
      <c r="BC1597" s="5">
        <v>7</v>
      </c>
      <c r="BD1597" s="5">
        <v>7</v>
      </c>
      <c r="BL1597" s="6" t="s">
        <v>387</v>
      </c>
      <c r="BM1597" s="11">
        <v>6.9721256637168096</v>
      </c>
      <c r="BN1597" s="5">
        <f t="shared" si="41"/>
        <v>6.9721256637168096</v>
      </c>
      <c r="BO1597" s="11">
        <f>O1597-BM1597</f>
        <v>0</v>
      </c>
    </row>
    <row r="1598" spans="1:67" x14ac:dyDescent="0.35">
      <c r="A1598" s="5" t="s">
        <v>7083</v>
      </c>
      <c r="B1598" s="5" t="s">
        <v>313</v>
      </c>
      <c r="C1598" s="5" t="s">
        <v>84</v>
      </c>
      <c r="D1598" s="5" t="s">
        <v>7016</v>
      </c>
      <c r="E1598" s="5" t="s">
        <v>7017</v>
      </c>
      <c r="F1598" s="5" t="s">
        <v>87</v>
      </c>
      <c r="G1598" s="5" t="s">
        <v>7084</v>
      </c>
      <c r="H1598" s="5" t="s">
        <v>6014</v>
      </c>
      <c r="K1598" s="5">
        <v>1</v>
      </c>
      <c r="L1598" s="5">
        <v>1</v>
      </c>
      <c r="M1598" s="5">
        <v>0</v>
      </c>
      <c r="N1598" s="5" t="s">
        <v>90</v>
      </c>
      <c r="O1598" s="5">
        <v>42.507964601769999</v>
      </c>
      <c r="P1598" s="5">
        <v>42.507964601769999</v>
      </c>
      <c r="Q1598" s="5">
        <v>0</v>
      </c>
      <c r="R1598" s="5" t="s">
        <v>7085</v>
      </c>
      <c r="S1598" s="5" t="s">
        <v>6986</v>
      </c>
      <c r="T1598" s="5" t="s">
        <v>6986</v>
      </c>
      <c r="U1598" s="5" t="s">
        <v>7086</v>
      </c>
      <c r="Y1598" s="5" t="s">
        <v>7087</v>
      </c>
      <c r="Z1598" s="5" t="s">
        <v>7088</v>
      </c>
      <c r="AB1598" s="5" t="s">
        <v>87</v>
      </c>
      <c r="AC1598" s="5" t="s">
        <v>84</v>
      </c>
      <c r="AD1598" s="5" t="s">
        <v>97</v>
      </c>
      <c r="AM1598" s="5" t="s">
        <v>7089</v>
      </c>
      <c r="AN1598" s="5" t="s">
        <v>7090</v>
      </c>
      <c r="AO1598" s="5" t="s">
        <v>98</v>
      </c>
      <c r="AP1598" s="5" t="s">
        <v>98</v>
      </c>
      <c r="AT1598" s="5" t="s">
        <v>98</v>
      </c>
      <c r="AX1598" s="5">
        <v>2023</v>
      </c>
      <c r="BA1598" s="5" t="s">
        <v>99</v>
      </c>
      <c r="BD1598" s="5">
        <v>6</v>
      </c>
      <c r="BN1598" s="5">
        <f t="shared" si="41"/>
        <v>42.507964601769999</v>
      </c>
    </row>
    <row r="1599" spans="1:67" x14ac:dyDescent="0.35">
      <c r="A1599" s="5" t="s">
        <v>7091</v>
      </c>
      <c r="B1599" s="5" t="s">
        <v>313</v>
      </c>
      <c r="C1599" s="5" t="s">
        <v>84</v>
      </c>
      <c r="D1599" s="5" t="s">
        <v>7016</v>
      </c>
      <c r="E1599" s="5" t="s">
        <v>7017</v>
      </c>
      <c r="F1599" s="5" t="s">
        <v>87</v>
      </c>
      <c r="G1599" s="5" t="s">
        <v>7084</v>
      </c>
      <c r="H1599" s="5" t="s">
        <v>6014</v>
      </c>
      <c r="K1599" s="5">
        <v>1</v>
      </c>
      <c r="L1599" s="5">
        <v>1</v>
      </c>
      <c r="M1599" s="5">
        <v>0</v>
      </c>
      <c r="N1599" s="5" t="s">
        <v>90</v>
      </c>
      <c r="O1599" s="5">
        <v>42.507964601769999</v>
      </c>
      <c r="P1599" s="5">
        <v>42.507964601769999</v>
      </c>
      <c r="Q1599" s="5">
        <v>0</v>
      </c>
      <c r="R1599" s="5" t="s">
        <v>7092</v>
      </c>
      <c r="S1599" s="5" t="s">
        <v>6986</v>
      </c>
      <c r="T1599" s="5" t="s">
        <v>6986</v>
      </c>
      <c r="U1599" s="5" t="s">
        <v>7093</v>
      </c>
      <c r="Y1599" s="5" t="s">
        <v>7087</v>
      </c>
      <c r="Z1599" s="5" t="s">
        <v>7088</v>
      </c>
      <c r="AB1599" s="5" t="s">
        <v>87</v>
      </c>
      <c r="AC1599" s="5" t="s">
        <v>84</v>
      </c>
      <c r="AD1599" s="5" t="s">
        <v>97</v>
      </c>
      <c r="AM1599" s="5" t="s">
        <v>7089</v>
      </c>
      <c r="AN1599" s="5" t="s">
        <v>7090</v>
      </c>
      <c r="AO1599" s="5" t="s">
        <v>98</v>
      </c>
      <c r="AP1599" s="5" t="s">
        <v>98</v>
      </c>
      <c r="AT1599" s="5" t="s">
        <v>98</v>
      </c>
      <c r="AX1599" s="5">
        <v>2023</v>
      </c>
      <c r="BA1599" s="5" t="s">
        <v>99</v>
      </c>
      <c r="BD1599" s="5">
        <v>6</v>
      </c>
      <c r="BN1599" s="5">
        <f t="shared" si="41"/>
        <v>42.507964601769999</v>
      </c>
    </row>
    <row r="1600" spans="1:67" x14ac:dyDescent="0.35">
      <c r="A1600" s="5" t="s">
        <v>7094</v>
      </c>
      <c r="B1600" s="5" t="s">
        <v>313</v>
      </c>
      <c r="C1600" s="5" t="s">
        <v>84</v>
      </c>
      <c r="D1600" s="5" t="s">
        <v>7016</v>
      </c>
      <c r="E1600" s="5" t="s">
        <v>7017</v>
      </c>
      <c r="F1600" s="5" t="s">
        <v>87</v>
      </c>
      <c r="G1600" s="5" t="s">
        <v>7084</v>
      </c>
      <c r="H1600" s="5" t="s">
        <v>6014</v>
      </c>
      <c r="K1600" s="5">
        <v>1</v>
      </c>
      <c r="L1600" s="5">
        <v>1</v>
      </c>
      <c r="M1600" s="5">
        <v>0</v>
      </c>
      <c r="N1600" s="5" t="s">
        <v>90</v>
      </c>
      <c r="O1600" s="5">
        <v>42.507964601769999</v>
      </c>
      <c r="P1600" s="5">
        <v>42.507964601769999</v>
      </c>
      <c r="Q1600" s="5">
        <v>0</v>
      </c>
      <c r="R1600" s="5" t="s">
        <v>7095</v>
      </c>
      <c r="S1600" s="5" t="s">
        <v>6986</v>
      </c>
      <c r="T1600" s="5" t="s">
        <v>6986</v>
      </c>
      <c r="U1600" s="5" t="s">
        <v>7096</v>
      </c>
      <c r="Y1600" s="5" t="s">
        <v>7087</v>
      </c>
      <c r="Z1600" s="5" t="s">
        <v>7088</v>
      </c>
      <c r="AB1600" s="5" t="s">
        <v>87</v>
      </c>
      <c r="AC1600" s="5" t="s">
        <v>84</v>
      </c>
      <c r="AD1600" s="5" t="s">
        <v>97</v>
      </c>
      <c r="AM1600" s="5" t="s">
        <v>7089</v>
      </c>
      <c r="AN1600" s="5" t="s">
        <v>7090</v>
      </c>
      <c r="AO1600" s="5" t="s">
        <v>98</v>
      </c>
      <c r="AP1600" s="5" t="s">
        <v>98</v>
      </c>
      <c r="AT1600" s="5" t="s">
        <v>98</v>
      </c>
      <c r="AX1600" s="5">
        <v>2023</v>
      </c>
      <c r="BA1600" s="5" t="s">
        <v>99</v>
      </c>
      <c r="BD1600" s="5">
        <v>6</v>
      </c>
      <c r="BN1600" s="5">
        <f t="shared" si="41"/>
        <v>42.507964601769999</v>
      </c>
    </row>
    <row r="1601" spans="1:67" x14ac:dyDescent="0.35">
      <c r="A1601" s="5" t="s">
        <v>7097</v>
      </c>
      <c r="B1601" s="5" t="s">
        <v>313</v>
      </c>
      <c r="C1601" s="5" t="s">
        <v>84</v>
      </c>
      <c r="D1601" s="5" t="s">
        <v>7016</v>
      </c>
      <c r="E1601" s="5" t="s">
        <v>7017</v>
      </c>
      <c r="F1601" s="5" t="s">
        <v>87</v>
      </c>
      <c r="G1601" s="5" t="s">
        <v>7084</v>
      </c>
      <c r="H1601" s="5" t="s">
        <v>6014</v>
      </c>
      <c r="K1601" s="5">
        <v>1</v>
      </c>
      <c r="L1601" s="5">
        <v>1</v>
      </c>
      <c r="M1601" s="5">
        <v>0</v>
      </c>
      <c r="N1601" s="5" t="s">
        <v>90</v>
      </c>
      <c r="O1601" s="5">
        <v>42.507964601769999</v>
      </c>
      <c r="P1601" s="5">
        <v>42.507964601769999</v>
      </c>
      <c r="Q1601" s="5">
        <v>0</v>
      </c>
      <c r="R1601" s="5" t="s">
        <v>7098</v>
      </c>
      <c r="S1601" s="5" t="s">
        <v>6986</v>
      </c>
      <c r="T1601" s="5" t="s">
        <v>6986</v>
      </c>
      <c r="U1601" s="5" t="s">
        <v>7099</v>
      </c>
      <c r="Y1601" s="5" t="s">
        <v>7087</v>
      </c>
      <c r="Z1601" s="5" t="s">
        <v>7088</v>
      </c>
      <c r="AB1601" s="5" t="s">
        <v>87</v>
      </c>
      <c r="AC1601" s="5" t="s">
        <v>84</v>
      </c>
      <c r="AD1601" s="5" t="s">
        <v>97</v>
      </c>
      <c r="AM1601" s="5" t="s">
        <v>7089</v>
      </c>
      <c r="AN1601" s="5" t="s">
        <v>7090</v>
      </c>
      <c r="AO1601" s="5" t="s">
        <v>98</v>
      </c>
      <c r="AP1601" s="5" t="s">
        <v>98</v>
      </c>
      <c r="AT1601" s="5" t="s">
        <v>98</v>
      </c>
      <c r="AX1601" s="5">
        <v>2023</v>
      </c>
      <c r="BA1601" s="5" t="s">
        <v>99</v>
      </c>
      <c r="BD1601" s="5">
        <v>6</v>
      </c>
      <c r="BN1601" s="5">
        <f t="shared" si="41"/>
        <v>42.507964601769999</v>
      </c>
    </row>
    <row r="1602" spans="1:67" x14ac:dyDescent="0.35">
      <c r="A1602" s="5" t="s">
        <v>7100</v>
      </c>
      <c r="B1602" s="5" t="s">
        <v>313</v>
      </c>
      <c r="C1602" s="5" t="s">
        <v>84</v>
      </c>
      <c r="D1602" s="5" t="s">
        <v>7016</v>
      </c>
      <c r="E1602" s="5" t="s">
        <v>7017</v>
      </c>
      <c r="F1602" s="5" t="s">
        <v>87</v>
      </c>
      <c r="G1602" s="5" t="s">
        <v>7084</v>
      </c>
      <c r="H1602" s="5" t="s">
        <v>6014</v>
      </c>
      <c r="K1602" s="5">
        <v>1</v>
      </c>
      <c r="L1602" s="5">
        <v>1</v>
      </c>
      <c r="M1602" s="5">
        <v>0</v>
      </c>
      <c r="N1602" s="5" t="s">
        <v>90</v>
      </c>
      <c r="O1602" s="5">
        <v>42.507964601769999</v>
      </c>
      <c r="P1602" s="5">
        <v>42.507964601769999</v>
      </c>
      <c r="Q1602" s="5">
        <v>0</v>
      </c>
      <c r="R1602" s="5" t="s">
        <v>7101</v>
      </c>
      <c r="S1602" s="5" t="s">
        <v>6986</v>
      </c>
      <c r="T1602" s="5" t="s">
        <v>6986</v>
      </c>
      <c r="U1602" s="5" t="s">
        <v>7102</v>
      </c>
      <c r="Y1602" s="5" t="s">
        <v>7087</v>
      </c>
      <c r="Z1602" s="5" t="s">
        <v>7088</v>
      </c>
      <c r="AB1602" s="5" t="s">
        <v>87</v>
      </c>
      <c r="AC1602" s="5" t="s">
        <v>84</v>
      </c>
      <c r="AD1602" s="5" t="s">
        <v>97</v>
      </c>
      <c r="AM1602" s="5" t="s">
        <v>7089</v>
      </c>
      <c r="AN1602" s="5" t="s">
        <v>7090</v>
      </c>
      <c r="AO1602" s="5" t="s">
        <v>98</v>
      </c>
      <c r="AP1602" s="5" t="s">
        <v>98</v>
      </c>
      <c r="AT1602" s="5" t="s">
        <v>98</v>
      </c>
      <c r="AX1602" s="5">
        <v>2023</v>
      </c>
      <c r="BA1602" s="5" t="s">
        <v>99</v>
      </c>
      <c r="BD1602" s="5">
        <v>6</v>
      </c>
      <c r="BN1602" s="5">
        <f t="shared" si="41"/>
        <v>42.507964601769999</v>
      </c>
    </row>
    <row r="1603" spans="1:67" x14ac:dyDescent="0.35">
      <c r="A1603" s="14" t="s">
        <v>7103</v>
      </c>
      <c r="B1603" s="14" t="s">
        <v>313</v>
      </c>
      <c r="C1603" s="5" t="s">
        <v>84</v>
      </c>
      <c r="D1603" s="5" t="s">
        <v>7016</v>
      </c>
      <c r="E1603" s="5" t="s">
        <v>7017</v>
      </c>
      <c r="F1603" s="5" t="s">
        <v>87</v>
      </c>
      <c r="G1603" s="5" t="s">
        <v>7104</v>
      </c>
      <c r="H1603" s="5" t="s">
        <v>7105</v>
      </c>
      <c r="K1603" s="14">
        <v>1</v>
      </c>
      <c r="L1603" s="5">
        <v>1</v>
      </c>
      <c r="M1603" s="5">
        <v>0</v>
      </c>
      <c r="N1603" s="5" t="s">
        <v>90</v>
      </c>
      <c r="O1603" s="5">
        <v>42.504424778761098</v>
      </c>
      <c r="P1603" s="5">
        <v>42.504424778761098</v>
      </c>
      <c r="Q1603" s="5">
        <v>0</v>
      </c>
      <c r="R1603" s="5" t="s">
        <v>7106</v>
      </c>
      <c r="T1603" s="5" t="s">
        <v>3441</v>
      </c>
      <c r="Y1603" s="5" t="s">
        <v>7107</v>
      </c>
      <c r="Z1603" s="5" t="s">
        <v>7108</v>
      </c>
      <c r="AB1603" s="5" t="s">
        <v>87</v>
      </c>
      <c r="AC1603" s="5" t="s">
        <v>84</v>
      </c>
      <c r="AD1603" s="5" t="s">
        <v>97</v>
      </c>
      <c r="AJ1603" s="5" t="s">
        <v>3441</v>
      </c>
      <c r="AM1603" s="5" t="s">
        <v>7069</v>
      </c>
      <c r="AN1603" s="5" t="s">
        <v>7070</v>
      </c>
      <c r="AO1603" s="5" t="e">
        <f ca="1">_xlfn.XLOOKUP(A1603,[1]明细表!$A:$A,[1]明细表!$AO:$AO)</f>
        <v>#NAME?</v>
      </c>
      <c r="AP1603" s="5" t="e">
        <f ca="1">_xlfn.XLOOKUP(A1603,[1]明细表!$A:$A,[1]明细表!$AP:$AP)</f>
        <v>#NAME?</v>
      </c>
      <c r="AQ1603" s="5" t="e">
        <f ca="1">_xlfn.XLOOKUP(A1603,[1]明细表!$A:$A,[1]明细表!$AQ:$AQ)</f>
        <v>#NAME?</v>
      </c>
      <c r="AR1603" s="5" t="s">
        <v>359</v>
      </c>
      <c r="AT1603" s="5" t="s">
        <v>7071</v>
      </c>
      <c r="AX1603" s="5">
        <v>2023</v>
      </c>
      <c r="AZ1603" s="5" t="s">
        <v>361</v>
      </c>
      <c r="BA1603" s="5" t="s">
        <v>361</v>
      </c>
      <c r="BC1603" s="5">
        <v>7</v>
      </c>
      <c r="BD1603" s="5">
        <v>7</v>
      </c>
      <c r="BL1603" s="6" t="s">
        <v>387</v>
      </c>
      <c r="BM1603" s="11">
        <v>42.504424778761098</v>
      </c>
      <c r="BN1603" s="5">
        <f t="shared" si="41"/>
        <v>42.504424778761098</v>
      </c>
      <c r="BO1603" s="11">
        <f>O1603-BM1603</f>
        <v>0</v>
      </c>
    </row>
    <row r="1604" spans="1:67" x14ac:dyDescent="0.35">
      <c r="A1604" s="14" t="s">
        <v>7109</v>
      </c>
      <c r="B1604" s="14" t="s">
        <v>313</v>
      </c>
      <c r="C1604" s="5" t="s">
        <v>84</v>
      </c>
      <c r="D1604" s="5" t="s">
        <v>7016</v>
      </c>
      <c r="E1604" s="5" t="s">
        <v>7017</v>
      </c>
      <c r="F1604" s="5" t="s">
        <v>87</v>
      </c>
      <c r="G1604" s="5" t="s">
        <v>7104</v>
      </c>
      <c r="H1604" s="5" t="s">
        <v>7105</v>
      </c>
      <c r="K1604" s="14">
        <v>1</v>
      </c>
      <c r="L1604" s="5">
        <v>1</v>
      </c>
      <c r="M1604" s="5">
        <v>0</v>
      </c>
      <c r="N1604" s="5" t="s">
        <v>90</v>
      </c>
      <c r="O1604" s="5">
        <v>42.504424778761098</v>
      </c>
      <c r="P1604" s="5">
        <v>42.504424778761098</v>
      </c>
      <c r="Q1604" s="5">
        <v>0</v>
      </c>
      <c r="R1604" s="5" t="s">
        <v>7110</v>
      </c>
      <c r="T1604" s="5" t="s">
        <v>6948</v>
      </c>
      <c r="Y1604" s="5" t="s">
        <v>7107</v>
      </c>
      <c r="Z1604" s="5" t="s">
        <v>7108</v>
      </c>
      <c r="AB1604" s="5" t="s">
        <v>87</v>
      </c>
      <c r="AC1604" s="5" t="s">
        <v>84</v>
      </c>
      <c r="AD1604" s="5" t="s">
        <v>97</v>
      </c>
      <c r="AJ1604" s="5" t="s">
        <v>6948</v>
      </c>
      <c r="AM1604" s="5" t="s">
        <v>7069</v>
      </c>
      <c r="AN1604" s="5" t="s">
        <v>7070</v>
      </c>
      <c r="AO1604" s="5" t="e">
        <f ca="1">_xlfn.XLOOKUP(A1604,[1]明细表!$A:$A,[1]明细表!$AO:$AO)</f>
        <v>#NAME?</v>
      </c>
      <c r="AP1604" s="5" t="e">
        <f ca="1">_xlfn.XLOOKUP(A1604,[1]明细表!$A:$A,[1]明细表!$AP:$AP)</f>
        <v>#NAME?</v>
      </c>
      <c r="AQ1604" s="5" t="e">
        <f ca="1">_xlfn.XLOOKUP(A1604,[1]明细表!$A:$A,[1]明细表!$AQ:$AQ)</f>
        <v>#NAME?</v>
      </c>
      <c r="AR1604" s="5" t="s">
        <v>359</v>
      </c>
      <c r="AT1604" s="5" t="s">
        <v>7071</v>
      </c>
      <c r="AX1604" s="5">
        <v>2023</v>
      </c>
      <c r="AZ1604" s="5" t="s">
        <v>361</v>
      </c>
      <c r="BA1604" s="5" t="s">
        <v>361</v>
      </c>
      <c r="BC1604" s="5">
        <v>7</v>
      </c>
      <c r="BD1604" s="5">
        <v>7</v>
      </c>
      <c r="BL1604" s="6" t="s">
        <v>387</v>
      </c>
      <c r="BM1604" s="11">
        <v>42.504424778761098</v>
      </c>
      <c r="BN1604" s="5">
        <f t="shared" si="41"/>
        <v>42.504424778761098</v>
      </c>
      <c r="BO1604" s="11">
        <f>O1604-BM1604</f>
        <v>0</v>
      </c>
    </row>
    <row r="1605" spans="1:67" x14ac:dyDescent="0.35">
      <c r="A1605" s="14" t="s">
        <v>7111</v>
      </c>
      <c r="B1605" s="14" t="s">
        <v>313</v>
      </c>
      <c r="C1605" s="5" t="s">
        <v>84</v>
      </c>
      <c r="D1605" s="5" t="s">
        <v>7016</v>
      </c>
      <c r="E1605" s="5" t="s">
        <v>7017</v>
      </c>
      <c r="F1605" s="5" t="s">
        <v>87</v>
      </c>
      <c r="G1605" s="5" t="s">
        <v>7112</v>
      </c>
      <c r="H1605" s="5" t="s">
        <v>89</v>
      </c>
      <c r="K1605" s="14">
        <v>1</v>
      </c>
      <c r="L1605" s="5">
        <v>1</v>
      </c>
      <c r="M1605" s="5">
        <v>0</v>
      </c>
      <c r="N1605" s="5" t="s">
        <v>90</v>
      </c>
      <c r="O1605" s="5">
        <v>271.23008849557499</v>
      </c>
      <c r="P1605" s="5">
        <v>271.23008849557499</v>
      </c>
      <c r="Q1605" s="5">
        <v>0</v>
      </c>
      <c r="R1605" s="5" t="s">
        <v>7113</v>
      </c>
      <c r="T1605" s="5" t="s">
        <v>6948</v>
      </c>
      <c r="Y1605" s="5" t="s">
        <v>7114</v>
      </c>
      <c r="Z1605" s="5" t="s">
        <v>7115</v>
      </c>
      <c r="AB1605" s="5" t="s">
        <v>87</v>
      </c>
      <c r="AC1605" s="5" t="s">
        <v>84</v>
      </c>
      <c r="AD1605" s="5" t="s">
        <v>97</v>
      </c>
      <c r="AJ1605" s="5" t="s">
        <v>6948</v>
      </c>
      <c r="AM1605" s="5" t="s">
        <v>7069</v>
      </c>
      <c r="AN1605" s="5" t="s">
        <v>7070</v>
      </c>
      <c r="AO1605" s="5" t="e">
        <f ca="1">_xlfn.XLOOKUP(A1605,[1]明细表!$A:$A,[1]明细表!$AO:$AO)</f>
        <v>#NAME?</v>
      </c>
      <c r="AP1605" s="5" t="e">
        <f ca="1">_xlfn.XLOOKUP(A1605,[1]明细表!$A:$A,[1]明细表!$AP:$AP)</f>
        <v>#NAME?</v>
      </c>
      <c r="AQ1605" s="5" t="e">
        <f ca="1">_xlfn.XLOOKUP(A1605,[1]明细表!$A:$A,[1]明细表!$AQ:$AQ)</f>
        <v>#NAME?</v>
      </c>
      <c r="AR1605" s="5" t="s">
        <v>359</v>
      </c>
      <c r="AT1605" s="5" t="s">
        <v>7071</v>
      </c>
      <c r="AX1605" s="5">
        <v>2023</v>
      </c>
      <c r="AZ1605" s="5" t="s">
        <v>361</v>
      </c>
      <c r="BA1605" s="5" t="s">
        <v>361</v>
      </c>
      <c r="BC1605" s="5">
        <v>7</v>
      </c>
      <c r="BD1605" s="5">
        <v>7</v>
      </c>
      <c r="BL1605" s="6" t="s">
        <v>387</v>
      </c>
      <c r="BM1605" s="11">
        <v>271.23008849557499</v>
      </c>
      <c r="BN1605" s="5">
        <f t="shared" ref="BN1605:BN1668" si="43">IF(BM1605="",O1605,BM1605)</f>
        <v>271.23008849557499</v>
      </c>
      <c r="BO1605" s="11">
        <f>O1605-BM1605</f>
        <v>0</v>
      </c>
    </row>
    <row r="1606" spans="1:67" x14ac:dyDescent="0.35">
      <c r="A1606" s="5" t="s">
        <v>7116</v>
      </c>
      <c r="B1606" s="5" t="s">
        <v>313</v>
      </c>
      <c r="C1606" s="5" t="s">
        <v>84</v>
      </c>
      <c r="D1606" s="5" t="s">
        <v>7016</v>
      </c>
      <c r="E1606" s="5" t="s">
        <v>7017</v>
      </c>
      <c r="F1606" s="5" t="s">
        <v>245</v>
      </c>
      <c r="G1606" s="5" t="s">
        <v>7117</v>
      </c>
      <c r="H1606" s="5" t="s">
        <v>266</v>
      </c>
      <c r="K1606" s="5">
        <v>1</v>
      </c>
      <c r="L1606" s="5">
        <v>1</v>
      </c>
      <c r="M1606" s="5">
        <v>0</v>
      </c>
      <c r="N1606" s="5" t="s">
        <v>90</v>
      </c>
      <c r="O1606" s="5">
        <v>160.40707964601799</v>
      </c>
      <c r="P1606" s="5">
        <v>160.40707964601799</v>
      </c>
      <c r="Q1606" s="5">
        <v>0</v>
      </c>
      <c r="R1606" s="5" t="s">
        <v>7118</v>
      </c>
      <c r="S1606" s="5" t="s">
        <v>1366</v>
      </c>
      <c r="T1606" s="5" t="s">
        <v>1366</v>
      </c>
      <c r="U1606" s="5" t="s">
        <v>7119</v>
      </c>
      <c r="Y1606" s="5" t="s">
        <v>7120</v>
      </c>
      <c r="Z1606" s="5" t="s">
        <v>7121</v>
      </c>
      <c r="AC1606" s="5" t="s">
        <v>84</v>
      </c>
      <c r="AD1606" s="5" t="s">
        <v>97</v>
      </c>
      <c r="AM1606" s="5" t="s">
        <v>390</v>
      </c>
      <c r="AN1606" s="5" t="s">
        <v>7023</v>
      </c>
      <c r="AO1606" s="5" t="s">
        <v>98</v>
      </c>
      <c r="AP1606" s="5" t="s">
        <v>98</v>
      </c>
      <c r="AT1606" s="5" t="s">
        <v>98</v>
      </c>
      <c r="AX1606" s="5">
        <v>2023</v>
      </c>
      <c r="BA1606" s="5" t="s">
        <v>99</v>
      </c>
      <c r="BD1606" s="5">
        <v>6</v>
      </c>
      <c r="BN1606" s="5">
        <f t="shared" si="43"/>
        <v>160.40707964601799</v>
      </c>
    </row>
    <row r="1607" spans="1:67" x14ac:dyDescent="0.35">
      <c r="A1607" s="13" t="s">
        <v>7122</v>
      </c>
      <c r="B1607" s="13" t="s">
        <v>313</v>
      </c>
      <c r="C1607" s="13" t="s">
        <v>84</v>
      </c>
      <c r="D1607" s="13" t="s">
        <v>7123</v>
      </c>
      <c r="E1607" s="13" t="s">
        <v>7124</v>
      </c>
      <c r="F1607" s="13" t="s">
        <v>221</v>
      </c>
      <c r="G1607" s="13" t="s">
        <v>7125</v>
      </c>
      <c r="H1607" s="13" t="s">
        <v>6234</v>
      </c>
      <c r="I1607" s="13"/>
      <c r="J1607" s="13"/>
      <c r="K1607" s="13">
        <v>1</v>
      </c>
      <c r="L1607" s="13">
        <v>0</v>
      </c>
      <c r="M1607" s="13">
        <v>1</v>
      </c>
      <c r="N1607" s="13" t="s">
        <v>154</v>
      </c>
      <c r="O1607" s="13">
        <v>212.38938053097399</v>
      </c>
      <c r="P1607" s="13">
        <v>0</v>
      </c>
      <c r="Q1607" s="13">
        <v>0</v>
      </c>
      <c r="R1607" s="13" t="s">
        <v>7126</v>
      </c>
      <c r="S1607" s="13"/>
      <c r="T1607" s="13"/>
      <c r="U1607" s="13"/>
      <c r="V1607" s="13"/>
      <c r="W1607" s="13"/>
      <c r="X1607" s="13"/>
      <c r="Y1607" s="13" t="s">
        <v>7127</v>
      </c>
      <c r="Z1607" s="13" t="s">
        <v>7128</v>
      </c>
      <c r="AA1607" s="13"/>
      <c r="AB1607" s="13" t="s">
        <v>221</v>
      </c>
      <c r="AC1607" s="13" t="s">
        <v>84</v>
      </c>
      <c r="AD1607" s="13" t="s">
        <v>216</v>
      </c>
      <c r="AE1607" s="13" t="s">
        <v>458</v>
      </c>
      <c r="AF1607" s="13" t="s">
        <v>7129</v>
      </c>
      <c r="AG1607" s="13"/>
      <c r="AH1607" s="13"/>
      <c r="AI1607" s="13"/>
      <c r="AJ1607" s="13"/>
      <c r="AK1607" s="13"/>
      <c r="AL1607" s="13"/>
      <c r="AM1607" s="13"/>
      <c r="AN1607" s="13"/>
      <c r="AO1607" s="13" t="s">
        <v>460</v>
      </c>
      <c r="AP1607" s="13" t="s">
        <v>461</v>
      </c>
      <c r="AQ1607" s="13"/>
      <c r="AR1607" s="13"/>
      <c r="AS1607" s="13"/>
      <c r="AT1607" s="13" t="s">
        <v>7130</v>
      </c>
      <c r="AU1607" s="13"/>
      <c r="AV1607" s="13"/>
      <c r="AW1607" s="13"/>
      <c r="AX1607" s="13"/>
      <c r="AY1607" s="13"/>
      <c r="AZ1607" s="13"/>
      <c r="BA1607" s="13"/>
      <c r="BB1607" s="13"/>
      <c r="BC1607" s="13"/>
      <c r="BD1607" s="13"/>
      <c r="BE1607" s="13"/>
      <c r="BF1607" s="13"/>
      <c r="BG1607" s="13"/>
      <c r="BH1607" s="13"/>
      <c r="BI1607" s="13"/>
      <c r="BJ1607" s="13"/>
      <c r="BK1607" s="13"/>
      <c r="BN1607" s="5">
        <f t="shared" si="43"/>
        <v>212.38938053097399</v>
      </c>
    </row>
    <row r="1608" spans="1:67" x14ac:dyDescent="0.35">
      <c r="A1608" s="13" t="s">
        <v>7131</v>
      </c>
      <c r="B1608" s="13" t="s">
        <v>313</v>
      </c>
      <c r="C1608" s="13" t="s">
        <v>84</v>
      </c>
      <c r="D1608" s="13" t="s">
        <v>7123</v>
      </c>
      <c r="E1608" s="13" t="s">
        <v>7124</v>
      </c>
      <c r="F1608" s="13" t="s">
        <v>221</v>
      </c>
      <c r="G1608" s="13" t="s">
        <v>7125</v>
      </c>
      <c r="H1608" s="13" t="s">
        <v>6234</v>
      </c>
      <c r="I1608" s="13"/>
      <c r="J1608" s="13"/>
      <c r="K1608" s="13">
        <v>1</v>
      </c>
      <c r="L1608" s="13">
        <v>0</v>
      </c>
      <c r="M1608" s="13">
        <v>1</v>
      </c>
      <c r="N1608" s="13" t="s">
        <v>154</v>
      </c>
      <c r="O1608" s="13">
        <v>212.38938053097399</v>
      </c>
      <c r="P1608" s="13">
        <v>0</v>
      </c>
      <c r="Q1608" s="13">
        <v>0</v>
      </c>
      <c r="R1608" s="13" t="s">
        <v>7132</v>
      </c>
      <c r="S1608" s="13"/>
      <c r="T1608" s="13"/>
      <c r="U1608" s="13"/>
      <c r="V1608" s="13"/>
      <c r="W1608" s="13"/>
      <c r="X1608" s="13"/>
      <c r="Y1608" s="13" t="s">
        <v>7127</v>
      </c>
      <c r="Z1608" s="13" t="s">
        <v>7128</v>
      </c>
      <c r="AA1608" s="13"/>
      <c r="AB1608" s="13" t="s">
        <v>221</v>
      </c>
      <c r="AC1608" s="13" t="s">
        <v>84</v>
      </c>
      <c r="AD1608" s="13" t="s">
        <v>216</v>
      </c>
      <c r="AE1608" s="13" t="s">
        <v>458</v>
      </c>
      <c r="AF1608" s="13" t="s">
        <v>7129</v>
      </c>
      <c r="AG1608" s="13"/>
      <c r="AH1608" s="13"/>
      <c r="AI1608" s="13"/>
      <c r="AJ1608" s="13"/>
      <c r="AK1608" s="13"/>
      <c r="AL1608" s="13"/>
      <c r="AM1608" s="13"/>
      <c r="AN1608" s="13"/>
      <c r="AO1608" s="13" t="s">
        <v>460</v>
      </c>
      <c r="AP1608" s="13" t="s">
        <v>461</v>
      </c>
      <c r="AQ1608" s="13"/>
      <c r="AR1608" s="13"/>
      <c r="AS1608" s="13"/>
      <c r="AT1608" s="13" t="s">
        <v>7130</v>
      </c>
      <c r="AU1608" s="13"/>
      <c r="AV1608" s="13"/>
      <c r="AW1608" s="13"/>
      <c r="AX1608" s="13"/>
      <c r="AY1608" s="13"/>
      <c r="AZ1608" s="13"/>
      <c r="BA1608" s="13"/>
      <c r="BB1608" s="13"/>
      <c r="BC1608" s="13"/>
      <c r="BD1608" s="13"/>
      <c r="BE1608" s="13"/>
      <c r="BF1608" s="13"/>
      <c r="BG1608" s="13"/>
      <c r="BH1608" s="13"/>
      <c r="BI1608" s="13"/>
      <c r="BJ1608" s="13"/>
      <c r="BK1608" s="13"/>
      <c r="BN1608" s="5">
        <f t="shared" si="43"/>
        <v>212.38938053097399</v>
      </c>
    </row>
    <row r="1609" spans="1:67" x14ac:dyDescent="0.35">
      <c r="A1609" s="13" t="s">
        <v>7133</v>
      </c>
      <c r="B1609" s="13" t="s">
        <v>313</v>
      </c>
      <c r="C1609" s="13" t="s">
        <v>84</v>
      </c>
      <c r="D1609" s="13" t="s">
        <v>7123</v>
      </c>
      <c r="E1609" s="13" t="s">
        <v>7124</v>
      </c>
      <c r="F1609" s="13" t="s">
        <v>221</v>
      </c>
      <c r="G1609" s="13" t="s">
        <v>7125</v>
      </c>
      <c r="H1609" s="13" t="s">
        <v>6234</v>
      </c>
      <c r="I1609" s="13"/>
      <c r="J1609" s="13"/>
      <c r="K1609" s="13">
        <v>1</v>
      </c>
      <c r="L1609" s="13">
        <v>0</v>
      </c>
      <c r="M1609" s="13">
        <v>1</v>
      </c>
      <c r="N1609" s="13" t="s">
        <v>154</v>
      </c>
      <c r="O1609" s="13">
        <v>212.38938053097399</v>
      </c>
      <c r="P1609" s="13">
        <v>0</v>
      </c>
      <c r="Q1609" s="13">
        <v>0</v>
      </c>
      <c r="R1609" s="13" t="s">
        <v>7134</v>
      </c>
      <c r="S1609" s="13"/>
      <c r="T1609" s="13"/>
      <c r="U1609" s="13"/>
      <c r="V1609" s="13"/>
      <c r="W1609" s="13"/>
      <c r="X1609" s="13"/>
      <c r="Y1609" s="13" t="s">
        <v>7127</v>
      </c>
      <c r="Z1609" s="13" t="s">
        <v>7128</v>
      </c>
      <c r="AA1609" s="13"/>
      <c r="AB1609" s="13" t="s">
        <v>221</v>
      </c>
      <c r="AC1609" s="13" t="s">
        <v>84</v>
      </c>
      <c r="AD1609" s="13" t="s">
        <v>216</v>
      </c>
      <c r="AE1609" s="13" t="s">
        <v>458</v>
      </c>
      <c r="AF1609" s="13" t="s">
        <v>7129</v>
      </c>
      <c r="AG1609" s="13"/>
      <c r="AH1609" s="13"/>
      <c r="AI1609" s="13"/>
      <c r="AJ1609" s="13"/>
      <c r="AK1609" s="13"/>
      <c r="AL1609" s="13"/>
      <c r="AM1609" s="13"/>
      <c r="AN1609" s="13"/>
      <c r="AO1609" s="13" t="s">
        <v>460</v>
      </c>
      <c r="AP1609" s="13" t="s">
        <v>461</v>
      </c>
      <c r="AQ1609" s="13"/>
      <c r="AR1609" s="13"/>
      <c r="AS1609" s="13"/>
      <c r="AT1609" s="13" t="s">
        <v>7130</v>
      </c>
      <c r="AU1609" s="13"/>
      <c r="AV1609" s="13"/>
      <c r="AW1609" s="13"/>
      <c r="AX1609" s="13"/>
      <c r="AY1609" s="13"/>
      <c r="AZ1609" s="13"/>
      <c r="BA1609" s="13"/>
      <c r="BB1609" s="13"/>
      <c r="BC1609" s="13"/>
      <c r="BD1609" s="13"/>
      <c r="BE1609" s="13"/>
      <c r="BF1609" s="13"/>
      <c r="BG1609" s="13"/>
      <c r="BH1609" s="13"/>
      <c r="BI1609" s="13"/>
      <c r="BJ1609" s="13"/>
      <c r="BK1609" s="13"/>
      <c r="BN1609" s="5">
        <f t="shared" si="43"/>
        <v>212.38938053097399</v>
      </c>
    </row>
    <row r="1610" spans="1:67" x14ac:dyDescent="0.35">
      <c r="A1610" s="13" t="s">
        <v>7135</v>
      </c>
      <c r="B1610" s="13" t="s">
        <v>313</v>
      </c>
      <c r="C1610" s="13" t="s">
        <v>84</v>
      </c>
      <c r="D1610" s="13" t="s">
        <v>7123</v>
      </c>
      <c r="E1610" s="13" t="s">
        <v>7124</v>
      </c>
      <c r="F1610" s="13" t="s">
        <v>221</v>
      </c>
      <c r="G1610" s="13" t="s">
        <v>7125</v>
      </c>
      <c r="H1610" s="13" t="s">
        <v>6234</v>
      </c>
      <c r="I1610" s="13"/>
      <c r="J1610" s="13"/>
      <c r="K1610" s="13">
        <v>1</v>
      </c>
      <c r="L1610" s="13">
        <v>0</v>
      </c>
      <c r="M1610" s="13">
        <v>1</v>
      </c>
      <c r="N1610" s="13" t="s">
        <v>154</v>
      </c>
      <c r="O1610" s="13">
        <v>212.38938053097399</v>
      </c>
      <c r="P1610" s="13">
        <v>0</v>
      </c>
      <c r="Q1610" s="13">
        <v>0</v>
      </c>
      <c r="R1610" s="13" t="s">
        <v>7136</v>
      </c>
      <c r="S1610" s="13"/>
      <c r="T1610" s="13"/>
      <c r="U1610" s="13"/>
      <c r="V1610" s="13"/>
      <c r="W1610" s="13"/>
      <c r="X1610" s="13"/>
      <c r="Y1610" s="13" t="s">
        <v>7127</v>
      </c>
      <c r="Z1610" s="13" t="s">
        <v>7128</v>
      </c>
      <c r="AA1610" s="13"/>
      <c r="AB1610" s="13" t="s">
        <v>221</v>
      </c>
      <c r="AC1610" s="13" t="s">
        <v>84</v>
      </c>
      <c r="AD1610" s="13" t="s">
        <v>216</v>
      </c>
      <c r="AE1610" s="13" t="s">
        <v>458</v>
      </c>
      <c r="AF1610" s="13" t="s">
        <v>7129</v>
      </c>
      <c r="AG1610" s="13"/>
      <c r="AH1610" s="13"/>
      <c r="AI1610" s="13"/>
      <c r="AJ1610" s="13"/>
      <c r="AK1610" s="13"/>
      <c r="AL1610" s="13"/>
      <c r="AM1610" s="13"/>
      <c r="AN1610" s="13"/>
      <c r="AO1610" s="13" t="s">
        <v>460</v>
      </c>
      <c r="AP1610" s="13" t="s">
        <v>461</v>
      </c>
      <c r="AQ1610" s="13"/>
      <c r="AR1610" s="13"/>
      <c r="AS1610" s="13"/>
      <c r="AT1610" s="13" t="s">
        <v>7130</v>
      </c>
      <c r="AU1610" s="13"/>
      <c r="AV1610" s="13"/>
      <c r="AW1610" s="13"/>
      <c r="AX1610" s="13"/>
      <c r="AY1610" s="13"/>
      <c r="AZ1610" s="13"/>
      <c r="BA1610" s="13"/>
      <c r="BB1610" s="13"/>
      <c r="BC1610" s="13"/>
      <c r="BD1610" s="13"/>
      <c r="BE1610" s="13"/>
      <c r="BF1610" s="13"/>
      <c r="BG1610" s="13"/>
      <c r="BH1610" s="13"/>
      <c r="BI1610" s="13"/>
      <c r="BJ1610" s="13"/>
      <c r="BK1610" s="13"/>
      <c r="BN1610" s="5">
        <f t="shared" si="43"/>
        <v>212.38938053097399</v>
      </c>
    </row>
    <row r="1611" spans="1:67" x14ac:dyDescent="0.35">
      <c r="A1611" s="13" t="s">
        <v>7137</v>
      </c>
      <c r="B1611" s="13" t="s">
        <v>313</v>
      </c>
      <c r="C1611" s="13" t="s">
        <v>84</v>
      </c>
      <c r="D1611" s="13" t="s">
        <v>7123</v>
      </c>
      <c r="E1611" s="13" t="s">
        <v>7124</v>
      </c>
      <c r="F1611" s="13" t="s">
        <v>221</v>
      </c>
      <c r="G1611" s="13" t="s">
        <v>7125</v>
      </c>
      <c r="H1611" s="13" t="s">
        <v>6234</v>
      </c>
      <c r="I1611" s="13"/>
      <c r="J1611" s="13"/>
      <c r="K1611" s="13">
        <v>1</v>
      </c>
      <c r="L1611" s="13">
        <v>0</v>
      </c>
      <c r="M1611" s="13">
        <v>1</v>
      </c>
      <c r="N1611" s="13" t="s">
        <v>154</v>
      </c>
      <c r="O1611" s="13">
        <v>212.38938053097399</v>
      </c>
      <c r="P1611" s="13">
        <v>0</v>
      </c>
      <c r="Q1611" s="13">
        <v>0</v>
      </c>
      <c r="R1611" s="13" t="s">
        <v>7138</v>
      </c>
      <c r="S1611" s="13"/>
      <c r="T1611" s="13"/>
      <c r="U1611" s="13"/>
      <c r="V1611" s="13"/>
      <c r="W1611" s="13"/>
      <c r="X1611" s="13"/>
      <c r="Y1611" s="13" t="s">
        <v>7127</v>
      </c>
      <c r="Z1611" s="13" t="s">
        <v>7128</v>
      </c>
      <c r="AA1611" s="13"/>
      <c r="AB1611" s="13" t="s">
        <v>221</v>
      </c>
      <c r="AC1611" s="13" t="s">
        <v>84</v>
      </c>
      <c r="AD1611" s="13" t="s">
        <v>216</v>
      </c>
      <c r="AE1611" s="13" t="s">
        <v>458</v>
      </c>
      <c r="AF1611" s="13" t="s">
        <v>7129</v>
      </c>
      <c r="AG1611" s="13"/>
      <c r="AH1611" s="13"/>
      <c r="AI1611" s="13"/>
      <c r="AJ1611" s="13"/>
      <c r="AK1611" s="13"/>
      <c r="AL1611" s="13"/>
      <c r="AM1611" s="13"/>
      <c r="AN1611" s="13"/>
      <c r="AO1611" s="13" t="s">
        <v>460</v>
      </c>
      <c r="AP1611" s="13" t="s">
        <v>461</v>
      </c>
      <c r="AQ1611" s="13"/>
      <c r="AR1611" s="13"/>
      <c r="AS1611" s="13"/>
      <c r="AT1611" s="13" t="s">
        <v>7130</v>
      </c>
      <c r="AU1611" s="13"/>
      <c r="AV1611" s="13"/>
      <c r="AW1611" s="13"/>
      <c r="AX1611" s="13"/>
      <c r="AY1611" s="13"/>
      <c r="AZ1611" s="13"/>
      <c r="BA1611" s="13"/>
      <c r="BB1611" s="13"/>
      <c r="BC1611" s="13"/>
      <c r="BD1611" s="13"/>
      <c r="BE1611" s="13"/>
      <c r="BF1611" s="13"/>
      <c r="BG1611" s="13"/>
      <c r="BH1611" s="13"/>
      <c r="BI1611" s="13"/>
      <c r="BJ1611" s="13"/>
      <c r="BK1611" s="13"/>
      <c r="BN1611" s="5">
        <f t="shared" si="43"/>
        <v>212.38938053097399</v>
      </c>
    </row>
    <row r="1612" spans="1:67" x14ac:dyDescent="0.35">
      <c r="A1612" s="13" t="s">
        <v>7139</v>
      </c>
      <c r="B1612" s="13" t="s">
        <v>313</v>
      </c>
      <c r="C1612" s="13" t="s">
        <v>84</v>
      </c>
      <c r="D1612" s="13" t="s">
        <v>7123</v>
      </c>
      <c r="E1612" s="13" t="s">
        <v>7124</v>
      </c>
      <c r="F1612" s="13" t="s">
        <v>221</v>
      </c>
      <c r="G1612" s="13" t="s">
        <v>7125</v>
      </c>
      <c r="H1612" s="13" t="s">
        <v>6234</v>
      </c>
      <c r="I1612" s="13"/>
      <c r="J1612" s="13"/>
      <c r="K1612" s="13">
        <v>1</v>
      </c>
      <c r="L1612" s="13">
        <v>0</v>
      </c>
      <c r="M1612" s="13">
        <v>1</v>
      </c>
      <c r="N1612" s="13" t="s">
        <v>154</v>
      </c>
      <c r="O1612" s="13">
        <v>212.38938053097399</v>
      </c>
      <c r="P1612" s="13">
        <v>0</v>
      </c>
      <c r="Q1612" s="13">
        <v>0</v>
      </c>
      <c r="R1612" s="13" t="s">
        <v>7140</v>
      </c>
      <c r="S1612" s="13"/>
      <c r="T1612" s="13"/>
      <c r="U1612" s="13"/>
      <c r="V1612" s="13"/>
      <c r="W1612" s="13"/>
      <c r="X1612" s="13"/>
      <c r="Y1612" s="13" t="s">
        <v>7127</v>
      </c>
      <c r="Z1612" s="13" t="s">
        <v>7128</v>
      </c>
      <c r="AA1612" s="13"/>
      <c r="AB1612" s="13" t="s">
        <v>221</v>
      </c>
      <c r="AC1612" s="13" t="s">
        <v>84</v>
      </c>
      <c r="AD1612" s="13" t="s">
        <v>216</v>
      </c>
      <c r="AE1612" s="13" t="s">
        <v>458</v>
      </c>
      <c r="AF1612" s="13" t="s">
        <v>7129</v>
      </c>
      <c r="AG1612" s="13"/>
      <c r="AH1612" s="13"/>
      <c r="AI1612" s="13"/>
      <c r="AJ1612" s="13"/>
      <c r="AK1612" s="13"/>
      <c r="AL1612" s="13"/>
      <c r="AM1612" s="13"/>
      <c r="AN1612" s="13"/>
      <c r="AO1612" s="13" t="s">
        <v>460</v>
      </c>
      <c r="AP1612" s="13" t="s">
        <v>461</v>
      </c>
      <c r="AQ1612" s="13"/>
      <c r="AR1612" s="13"/>
      <c r="AS1612" s="13"/>
      <c r="AT1612" s="13" t="s">
        <v>7130</v>
      </c>
      <c r="AU1612" s="13"/>
      <c r="AV1612" s="13"/>
      <c r="AW1612" s="13"/>
      <c r="AX1612" s="13"/>
      <c r="AY1612" s="13"/>
      <c r="AZ1612" s="13"/>
      <c r="BA1612" s="13"/>
      <c r="BB1612" s="13"/>
      <c r="BC1612" s="13"/>
      <c r="BD1612" s="13"/>
      <c r="BE1612" s="13"/>
      <c r="BF1612" s="13"/>
      <c r="BG1612" s="13"/>
      <c r="BH1612" s="13"/>
      <c r="BI1612" s="13"/>
      <c r="BJ1612" s="13"/>
      <c r="BK1612" s="13"/>
      <c r="BN1612" s="5">
        <f t="shared" si="43"/>
        <v>212.38938053097399</v>
      </c>
    </row>
    <row r="1613" spans="1:67" x14ac:dyDescent="0.35">
      <c r="A1613" s="13" t="s">
        <v>7141</v>
      </c>
      <c r="B1613" s="13" t="s">
        <v>313</v>
      </c>
      <c r="C1613" s="13" t="s">
        <v>84</v>
      </c>
      <c r="D1613" s="13" t="s">
        <v>7123</v>
      </c>
      <c r="E1613" s="13" t="s">
        <v>7124</v>
      </c>
      <c r="F1613" s="13" t="s">
        <v>221</v>
      </c>
      <c r="G1613" s="13" t="s">
        <v>7125</v>
      </c>
      <c r="H1613" s="13" t="s">
        <v>6234</v>
      </c>
      <c r="I1613" s="13"/>
      <c r="J1613" s="13"/>
      <c r="K1613" s="13">
        <v>1</v>
      </c>
      <c r="L1613" s="13">
        <v>0</v>
      </c>
      <c r="M1613" s="13">
        <v>1</v>
      </c>
      <c r="N1613" s="13" t="s">
        <v>154</v>
      </c>
      <c r="O1613" s="13">
        <v>212.38938053097399</v>
      </c>
      <c r="P1613" s="13">
        <v>0</v>
      </c>
      <c r="Q1613" s="13">
        <v>0</v>
      </c>
      <c r="R1613" s="13" t="s">
        <v>7142</v>
      </c>
      <c r="S1613" s="13"/>
      <c r="T1613" s="13"/>
      <c r="U1613" s="13"/>
      <c r="V1613" s="13"/>
      <c r="W1613" s="13"/>
      <c r="X1613" s="13"/>
      <c r="Y1613" s="13" t="s">
        <v>7127</v>
      </c>
      <c r="Z1613" s="13" t="s">
        <v>7128</v>
      </c>
      <c r="AA1613" s="13"/>
      <c r="AB1613" s="13" t="s">
        <v>221</v>
      </c>
      <c r="AC1613" s="13" t="s">
        <v>84</v>
      </c>
      <c r="AD1613" s="13" t="s">
        <v>216</v>
      </c>
      <c r="AE1613" s="13" t="s">
        <v>458</v>
      </c>
      <c r="AF1613" s="13" t="s">
        <v>7129</v>
      </c>
      <c r="AG1613" s="13"/>
      <c r="AH1613" s="13"/>
      <c r="AI1613" s="13"/>
      <c r="AJ1613" s="13"/>
      <c r="AK1613" s="13"/>
      <c r="AL1613" s="13"/>
      <c r="AM1613" s="13"/>
      <c r="AN1613" s="13"/>
      <c r="AO1613" s="13" t="s">
        <v>460</v>
      </c>
      <c r="AP1613" s="13" t="s">
        <v>461</v>
      </c>
      <c r="AQ1613" s="13"/>
      <c r="AR1613" s="13"/>
      <c r="AS1613" s="13"/>
      <c r="AT1613" s="13" t="s">
        <v>7130</v>
      </c>
      <c r="AU1613" s="13"/>
      <c r="AV1613" s="13"/>
      <c r="AW1613" s="13"/>
      <c r="AX1613" s="13"/>
      <c r="AY1613" s="13"/>
      <c r="AZ1613" s="13"/>
      <c r="BA1613" s="13"/>
      <c r="BB1613" s="13"/>
      <c r="BC1613" s="13"/>
      <c r="BD1613" s="13"/>
      <c r="BE1613" s="13"/>
      <c r="BF1613" s="13"/>
      <c r="BG1613" s="13"/>
      <c r="BH1613" s="13"/>
      <c r="BI1613" s="13"/>
      <c r="BJ1613" s="13"/>
      <c r="BK1613" s="13"/>
      <c r="BN1613" s="5">
        <f t="shared" si="43"/>
        <v>212.38938053097399</v>
      </c>
    </row>
    <row r="1614" spans="1:67" x14ac:dyDescent="0.35">
      <c r="A1614" s="13" t="s">
        <v>7143</v>
      </c>
      <c r="B1614" s="13" t="s">
        <v>313</v>
      </c>
      <c r="C1614" s="13" t="s">
        <v>84</v>
      </c>
      <c r="D1614" s="13" t="s">
        <v>7123</v>
      </c>
      <c r="E1614" s="13" t="s">
        <v>7124</v>
      </c>
      <c r="F1614" s="13" t="s">
        <v>221</v>
      </c>
      <c r="G1614" s="13" t="s">
        <v>7125</v>
      </c>
      <c r="H1614" s="13" t="s">
        <v>6234</v>
      </c>
      <c r="I1614" s="13"/>
      <c r="J1614" s="13"/>
      <c r="K1614" s="13">
        <v>1</v>
      </c>
      <c r="L1614" s="13">
        <v>0</v>
      </c>
      <c r="M1614" s="13">
        <v>1</v>
      </c>
      <c r="N1614" s="13" t="s">
        <v>154</v>
      </c>
      <c r="O1614" s="13">
        <v>212.38938053097399</v>
      </c>
      <c r="P1614" s="13">
        <v>0</v>
      </c>
      <c r="Q1614" s="13">
        <v>0</v>
      </c>
      <c r="R1614" s="13" t="s">
        <v>7144</v>
      </c>
      <c r="S1614" s="13"/>
      <c r="T1614" s="13"/>
      <c r="U1614" s="13"/>
      <c r="V1614" s="13"/>
      <c r="W1614" s="13"/>
      <c r="X1614" s="13"/>
      <c r="Y1614" s="13" t="s">
        <v>7127</v>
      </c>
      <c r="Z1614" s="13" t="s">
        <v>7128</v>
      </c>
      <c r="AA1614" s="13"/>
      <c r="AB1614" s="13" t="s">
        <v>221</v>
      </c>
      <c r="AC1614" s="13" t="s">
        <v>84</v>
      </c>
      <c r="AD1614" s="13" t="s">
        <v>216</v>
      </c>
      <c r="AE1614" s="13" t="s">
        <v>458</v>
      </c>
      <c r="AF1614" s="13" t="s">
        <v>7129</v>
      </c>
      <c r="AG1614" s="13"/>
      <c r="AH1614" s="13"/>
      <c r="AI1614" s="13"/>
      <c r="AJ1614" s="13"/>
      <c r="AK1614" s="13"/>
      <c r="AL1614" s="13"/>
      <c r="AM1614" s="13"/>
      <c r="AN1614" s="13"/>
      <c r="AO1614" s="13" t="s">
        <v>460</v>
      </c>
      <c r="AP1614" s="13" t="s">
        <v>461</v>
      </c>
      <c r="AQ1614" s="13"/>
      <c r="AR1614" s="13"/>
      <c r="AS1614" s="13"/>
      <c r="AT1614" s="13" t="s">
        <v>7130</v>
      </c>
      <c r="AU1614" s="13"/>
      <c r="AV1614" s="13"/>
      <c r="AW1614" s="13"/>
      <c r="AX1614" s="13"/>
      <c r="AY1614" s="13"/>
      <c r="AZ1614" s="13"/>
      <c r="BA1614" s="13"/>
      <c r="BB1614" s="13"/>
      <c r="BC1614" s="13"/>
      <c r="BD1614" s="13"/>
      <c r="BE1614" s="13"/>
      <c r="BF1614" s="13"/>
      <c r="BG1614" s="13"/>
      <c r="BH1614" s="13"/>
      <c r="BI1614" s="13"/>
      <c r="BJ1614" s="13"/>
      <c r="BK1614" s="13"/>
      <c r="BN1614" s="5">
        <f t="shared" si="43"/>
        <v>212.38938053097399</v>
      </c>
    </row>
    <row r="1615" spans="1:67" x14ac:dyDescent="0.35">
      <c r="A1615" s="13" t="s">
        <v>7145</v>
      </c>
      <c r="B1615" s="13" t="s">
        <v>313</v>
      </c>
      <c r="C1615" s="13" t="s">
        <v>84</v>
      </c>
      <c r="D1615" s="13" t="s">
        <v>7123</v>
      </c>
      <c r="E1615" s="13" t="s">
        <v>7124</v>
      </c>
      <c r="F1615" s="13" t="s">
        <v>221</v>
      </c>
      <c r="G1615" s="13" t="s">
        <v>7125</v>
      </c>
      <c r="H1615" s="13" t="s">
        <v>6234</v>
      </c>
      <c r="I1615" s="13"/>
      <c r="J1615" s="13"/>
      <c r="K1615" s="13">
        <v>1</v>
      </c>
      <c r="L1615" s="13">
        <v>0</v>
      </c>
      <c r="M1615" s="13">
        <v>1</v>
      </c>
      <c r="N1615" s="13" t="s">
        <v>154</v>
      </c>
      <c r="O1615" s="13">
        <v>212.38938053097399</v>
      </c>
      <c r="P1615" s="13">
        <v>0</v>
      </c>
      <c r="Q1615" s="13">
        <v>0</v>
      </c>
      <c r="R1615" s="13" t="s">
        <v>7146</v>
      </c>
      <c r="S1615" s="13"/>
      <c r="T1615" s="13"/>
      <c r="U1615" s="13"/>
      <c r="V1615" s="13"/>
      <c r="W1615" s="13"/>
      <c r="X1615" s="13"/>
      <c r="Y1615" s="13" t="s">
        <v>7127</v>
      </c>
      <c r="Z1615" s="13" t="s">
        <v>7128</v>
      </c>
      <c r="AA1615" s="13"/>
      <c r="AB1615" s="13" t="s">
        <v>221</v>
      </c>
      <c r="AC1615" s="13" t="s">
        <v>84</v>
      </c>
      <c r="AD1615" s="13" t="s">
        <v>216</v>
      </c>
      <c r="AE1615" s="13" t="s">
        <v>458</v>
      </c>
      <c r="AF1615" s="13" t="s">
        <v>7129</v>
      </c>
      <c r="AG1615" s="13"/>
      <c r="AH1615" s="13"/>
      <c r="AI1615" s="13"/>
      <c r="AJ1615" s="13"/>
      <c r="AK1615" s="13"/>
      <c r="AL1615" s="13"/>
      <c r="AM1615" s="13"/>
      <c r="AN1615" s="13"/>
      <c r="AO1615" s="13" t="s">
        <v>460</v>
      </c>
      <c r="AP1615" s="13" t="s">
        <v>461</v>
      </c>
      <c r="AQ1615" s="13"/>
      <c r="AR1615" s="13"/>
      <c r="AS1615" s="13"/>
      <c r="AT1615" s="13" t="s">
        <v>7130</v>
      </c>
      <c r="AU1615" s="13"/>
      <c r="AV1615" s="13"/>
      <c r="AW1615" s="13"/>
      <c r="AX1615" s="13"/>
      <c r="AY1615" s="13"/>
      <c r="AZ1615" s="13"/>
      <c r="BA1615" s="13"/>
      <c r="BB1615" s="13"/>
      <c r="BC1615" s="13"/>
      <c r="BD1615" s="13"/>
      <c r="BE1615" s="13"/>
      <c r="BF1615" s="13"/>
      <c r="BG1615" s="13"/>
      <c r="BH1615" s="13"/>
      <c r="BI1615" s="13"/>
      <c r="BJ1615" s="13"/>
      <c r="BK1615" s="13"/>
      <c r="BN1615" s="5">
        <f t="shared" si="43"/>
        <v>212.38938053097399</v>
      </c>
    </row>
    <row r="1616" spans="1:67" x14ac:dyDescent="0.35">
      <c r="A1616" s="13" t="s">
        <v>7147</v>
      </c>
      <c r="B1616" s="13" t="s">
        <v>313</v>
      </c>
      <c r="C1616" s="13" t="s">
        <v>84</v>
      </c>
      <c r="D1616" s="13" t="s">
        <v>7123</v>
      </c>
      <c r="E1616" s="13" t="s">
        <v>7124</v>
      </c>
      <c r="F1616" s="13" t="s">
        <v>221</v>
      </c>
      <c r="G1616" s="13" t="s">
        <v>7125</v>
      </c>
      <c r="H1616" s="13" t="s">
        <v>6234</v>
      </c>
      <c r="I1616" s="13"/>
      <c r="J1616" s="13"/>
      <c r="K1616" s="13">
        <v>1</v>
      </c>
      <c r="L1616" s="13">
        <v>0</v>
      </c>
      <c r="M1616" s="13">
        <v>1</v>
      </c>
      <c r="N1616" s="13" t="s">
        <v>154</v>
      </c>
      <c r="O1616" s="13">
        <v>212.38938053097399</v>
      </c>
      <c r="P1616" s="13">
        <v>0</v>
      </c>
      <c r="Q1616" s="13">
        <v>0</v>
      </c>
      <c r="R1616" s="13" t="s">
        <v>7148</v>
      </c>
      <c r="S1616" s="13"/>
      <c r="T1616" s="13"/>
      <c r="U1616" s="13"/>
      <c r="V1616" s="13"/>
      <c r="W1616" s="13"/>
      <c r="X1616" s="13"/>
      <c r="Y1616" s="13" t="s">
        <v>7127</v>
      </c>
      <c r="Z1616" s="13" t="s">
        <v>7128</v>
      </c>
      <c r="AA1616" s="13"/>
      <c r="AB1616" s="13" t="s">
        <v>221</v>
      </c>
      <c r="AC1616" s="13" t="s">
        <v>84</v>
      </c>
      <c r="AD1616" s="13" t="s">
        <v>216</v>
      </c>
      <c r="AE1616" s="13" t="s">
        <v>458</v>
      </c>
      <c r="AF1616" s="13" t="s">
        <v>7129</v>
      </c>
      <c r="AG1616" s="13"/>
      <c r="AH1616" s="13"/>
      <c r="AI1616" s="13"/>
      <c r="AJ1616" s="13"/>
      <c r="AK1616" s="13"/>
      <c r="AL1616" s="13"/>
      <c r="AM1616" s="13"/>
      <c r="AN1616" s="13"/>
      <c r="AO1616" s="13" t="s">
        <v>460</v>
      </c>
      <c r="AP1616" s="13" t="s">
        <v>461</v>
      </c>
      <c r="AQ1616" s="13"/>
      <c r="AR1616" s="13"/>
      <c r="AS1616" s="13"/>
      <c r="AT1616" s="13" t="s">
        <v>7130</v>
      </c>
      <c r="AU1616" s="13"/>
      <c r="AV1616" s="13"/>
      <c r="AW1616" s="13"/>
      <c r="AX1616" s="13"/>
      <c r="AY1616" s="13"/>
      <c r="AZ1616" s="13"/>
      <c r="BA1616" s="13"/>
      <c r="BB1616" s="13"/>
      <c r="BC1616" s="13"/>
      <c r="BD1616" s="13"/>
      <c r="BE1616" s="13"/>
      <c r="BF1616" s="13"/>
      <c r="BG1616" s="13"/>
      <c r="BH1616" s="13"/>
      <c r="BI1616" s="13"/>
      <c r="BJ1616" s="13"/>
      <c r="BK1616" s="13"/>
      <c r="BN1616" s="5">
        <f t="shared" si="43"/>
        <v>212.38938053097399</v>
      </c>
    </row>
    <row r="1617" spans="1:66" x14ac:dyDescent="0.35">
      <c r="A1617" s="13" t="s">
        <v>7149</v>
      </c>
      <c r="B1617" s="13" t="s">
        <v>313</v>
      </c>
      <c r="C1617" s="13" t="s">
        <v>84</v>
      </c>
      <c r="D1617" s="13" t="s">
        <v>7123</v>
      </c>
      <c r="E1617" s="13" t="s">
        <v>7124</v>
      </c>
      <c r="F1617" s="13" t="s">
        <v>221</v>
      </c>
      <c r="G1617" s="13" t="s">
        <v>7125</v>
      </c>
      <c r="H1617" s="13" t="s">
        <v>6234</v>
      </c>
      <c r="I1617" s="13"/>
      <c r="J1617" s="13"/>
      <c r="K1617" s="13">
        <v>1</v>
      </c>
      <c r="L1617" s="13">
        <v>0</v>
      </c>
      <c r="M1617" s="13">
        <v>1</v>
      </c>
      <c r="N1617" s="13" t="s">
        <v>154</v>
      </c>
      <c r="O1617" s="13">
        <v>212.38938053097399</v>
      </c>
      <c r="P1617" s="13">
        <v>0</v>
      </c>
      <c r="Q1617" s="13">
        <v>0</v>
      </c>
      <c r="R1617" s="13" t="s">
        <v>7150</v>
      </c>
      <c r="S1617" s="13"/>
      <c r="T1617" s="13"/>
      <c r="U1617" s="13"/>
      <c r="V1617" s="13"/>
      <c r="W1617" s="13"/>
      <c r="X1617" s="13"/>
      <c r="Y1617" s="13" t="s">
        <v>7127</v>
      </c>
      <c r="Z1617" s="13" t="s">
        <v>7128</v>
      </c>
      <c r="AA1617" s="13"/>
      <c r="AB1617" s="13" t="s">
        <v>221</v>
      </c>
      <c r="AC1617" s="13" t="s">
        <v>84</v>
      </c>
      <c r="AD1617" s="13" t="s">
        <v>216</v>
      </c>
      <c r="AE1617" s="13" t="s">
        <v>458</v>
      </c>
      <c r="AF1617" s="13" t="s">
        <v>7129</v>
      </c>
      <c r="AG1617" s="13"/>
      <c r="AH1617" s="13"/>
      <c r="AI1617" s="13"/>
      <c r="AJ1617" s="13"/>
      <c r="AK1617" s="13"/>
      <c r="AL1617" s="13"/>
      <c r="AM1617" s="13"/>
      <c r="AN1617" s="13"/>
      <c r="AO1617" s="13" t="s">
        <v>460</v>
      </c>
      <c r="AP1617" s="13" t="s">
        <v>461</v>
      </c>
      <c r="AQ1617" s="13"/>
      <c r="AR1617" s="13"/>
      <c r="AS1617" s="13"/>
      <c r="AT1617" s="13" t="s">
        <v>7130</v>
      </c>
      <c r="AU1617" s="13"/>
      <c r="AV1617" s="13"/>
      <c r="AW1617" s="13"/>
      <c r="AX1617" s="13"/>
      <c r="AY1617" s="13"/>
      <c r="AZ1617" s="13"/>
      <c r="BA1617" s="13"/>
      <c r="BB1617" s="13"/>
      <c r="BC1617" s="13"/>
      <c r="BD1617" s="13"/>
      <c r="BE1617" s="13"/>
      <c r="BF1617" s="13"/>
      <c r="BG1617" s="13"/>
      <c r="BH1617" s="13"/>
      <c r="BI1617" s="13"/>
      <c r="BJ1617" s="13"/>
      <c r="BK1617" s="13"/>
      <c r="BN1617" s="5">
        <f t="shared" si="43"/>
        <v>212.38938053097399</v>
      </c>
    </row>
    <row r="1618" spans="1:66" x14ac:dyDescent="0.35">
      <c r="A1618" s="13" t="s">
        <v>7151</v>
      </c>
      <c r="B1618" s="13" t="s">
        <v>313</v>
      </c>
      <c r="C1618" s="13" t="s">
        <v>84</v>
      </c>
      <c r="D1618" s="13" t="s">
        <v>7123</v>
      </c>
      <c r="E1618" s="13" t="s">
        <v>7124</v>
      </c>
      <c r="F1618" s="13" t="s">
        <v>221</v>
      </c>
      <c r="G1618" s="13" t="s">
        <v>7125</v>
      </c>
      <c r="H1618" s="13" t="s">
        <v>6234</v>
      </c>
      <c r="I1618" s="13"/>
      <c r="J1618" s="13"/>
      <c r="K1618" s="13">
        <v>1</v>
      </c>
      <c r="L1618" s="13">
        <v>0</v>
      </c>
      <c r="M1618" s="13">
        <v>1</v>
      </c>
      <c r="N1618" s="13" t="s">
        <v>154</v>
      </c>
      <c r="O1618" s="13">
        <v>212.38938053097399</v>
      </c>
      <c r="P1618" s="13">
        <v>0</v>
      </c>
      <c r="Q1618" s="13">
        <v>0</v>
      </c>
      <c r="R1618" s="13" t="s">
        <v>7152</v>
      </c>
      <c r="S1618" s="13"/>
      <c r="T1618" s="13"/>
      <c r="U1618" s="13"/>
      <c r="V1618" s="13"/>
      <c r="W1618" s="13"/>
      <c r="X1618" s="13"/>
      <c r="Y1618" s="13" t="s">
        <v>7127</v>
      </c>
      <c r="Z1618" s="13" t="s">
        <v>7128</v>
      </c>
      <c r="AA1618" s="13"/>
      <c r="AB1618" s="13" t="s">
        <v>221</v>
      </c>
      <c r="AC1618" s="13" t="s">
        <v>84</v>
      </c>
      <c r="AD1618" s="13" t="s">
        <v>216</v>
      </c>
      <c r="AE1618" s="13" t="s">
        <v>458</v>
      </c>
      <c r="AF1618" s="13" t="s">
        <v>7129</v>
      </c>
      <c r="AG1618" s="13"/>
      <c r="AH1618" s="13"/>
      <c r="AI1618" s="13"/>
      <c r="AJ1618" s="13"/>
      <c r="AK1618" s="13"/>
      <c r="AL1618" s="13"/>
      <c r="AM1618" s="13"/>
      <c r="AN1618" s="13"/>
      <c r="AO1618" s="13" t="s">
        <v>460</v>
      </c>
      <c r="AP1618" s="13" t="s">
        <v>461</v>
      </c>
      <c r="AQ1618" s="13"/>
      <c r="AR1618" s="13"/>
      <c r="AS1618" s="13"/>
      <c r="AT1618" s="13" t="s">
        <v>7130</v>
      </c>
      <c r="AU1618" s="13"/>
      <c r="AV1618" s="13"/>
      <c r="AW1618" s="13"/>
      <c r="AX1618" s="13"/>
      <c r="AY1618" s="13"/>
      <c r="AZ1618" s="13"/>
      <c r="BA1618" s="13"/>
      <c r="BB1618" s="13"/>
      <c r="BC1618" s="13"/>
      <c r="BD1618" s="13"/>
      <c r="BE1618" s="13"/>
      <c r="BF1618" s="13"/>
      <c r="BG1618" s="13"/>
      <c r="BH1618" s="13"/>
      <c r="BI1618" s="13"/>
      <c r="BJ1618" s="13"/>
      <c r="BK1618" s="13"/>
      <c r="BN1618" s="5">
        <f t="shared" si="43"/>
        <v>212.38938053097399</v>
      </c>
    </row>
    <row r="1619" spans="1:66" x14ac:dyDescent="0.35">
      <c r="A1619" s="13" t="s">
        <v>7153</v>
      </c>
      <c r="B1619" s="13" t="s">
        <v>313</v>
      </c>
      <c r="C1619" s="13" t="s">
        <v>84</v>
      </c>
      <c r="D1619" s="13" t="s">
        <v>7123</v>
      </c>
      <c r="E1619" s="13" t="s">
        <v>7124</v>
      </c>
      <c r="F1619" s="13" t="s">
        <v>221</v>
      </c>
      <c r="G1619" s="13" t="s">
        <v>7125</v>
      </c>
      <c r="H1619" s="13" t="s">
        <v>6234</v>
      </c>
      <c r="I1619" s="13"/>
      <c r="J1619" s="13"/>
      <c r="K1619" s="13">
        <v>1</v>
      </c>
      <c r="L1619" s="13">
        <v>0</v>
      </c>
      <c r="M1619" s="13">
        <v>1</v>
      </c>
      <c r="N1619" s="13" t="s">
        <v>154</v>
      </c>
      <c r="O1619" s="13">
        <v>212.38938053097399</v>
      </c>
      <c r="P1619" s="13">
        <v>0</v>
      </c>
      <c r="Q1619" s="13">
        <v>0</v>
      </c>
      <c r="R1619" s="13" t="s">
        <v>7154</v>
      </c>
      <c r="S1619" s="13"/>
      <c r="T1619" s="13"/>
      <c r="U1619" s="13"/>
      <c r="V1619" s="13"/>
      <c r="W1619" s="13"/>
      <c r="X1619" s="13"/>
      <c r="Y1619" s="13" t="s">
        <v>7127</v>
      </c>
      <c r="Z1619" s="13" t="s">
        <v>7128</v>
      </c>
      <c r="AA1619" s="13"/>
      <c r="AB1619" s="13" t="s">
        <v>221</v>
      </c>
      <c r="AC1619" s="13" t="s">
        <v>84</v>
      </c>
      <c r="AD1619" s="13" t="s">
        <v>216</v>
      </c>
      <c r="AE1619" s="13" t="s">
        <v>458</v>
      </c>
      <c r="AF1619" s="13" t="s">
        <v>7129</v>
      </c>
      <c r="AG1619" s="13"/>
      <c r="AH1619" s="13"/>
      <c r="AI1619" s="13"/>
      <c r="AJ1619" s="13"/>
      <c r="AK1619" s="13"/>
      <c r="AL1619" s="13"/>
      <c r="AM1619" s="13"/>
      <c r="AN1619" s="13"/>
      <c r="AO1619" s="13" t="s">
        <v>460</v>
      </c>
      <c r="AP1619" s="13" t="s">
        <v>461</v>
      </c>
      <c r="AQ1619" s="13"/>
      <c r="AR1619" s="13"/>
      <c r="AS1619" s="13"/>
      <c r="AT1619" s="13" t="s">
        <v>7130</v>
      </c>
      <c r="AU1619" s="13"/>
      <c r="AV1619" s="13"/>
      <c r="AW1619" s="13"/>
      <c r="AX1619" s="13"/>
      <c r="AY1619" s="13"/>
      <c r="AZ1619" s="13"/>
      <c r="BA1619" s="13"/>
      <c r="BB1619" s="13"/>
      <c r="BC1619" s="13"/>
      <c r="BD1619" s="13"/>
      <c r="BE1619" s="13"/>
      <c r="BF1619" s="13"/>
      <c r="BG1619" s="13"/>
      <c r="BH1619" s="13"/>
      <c r="BI1619" s="13"/>
      <c r="BJ1619" s="13"/>
      <c r="BK1619" s="13"/>
      <c r="BN1619" s="5">
        <f t="shared" si="43"/>
        <v>212.38938053097399</v>
      </c>
    </row>
    <row r="1620" spans="1:66" x14ac:dyDescent="0.35">
      <c r="A1620" s="13" t="s">
        <v>7155</v>
      </c>
      <c r="B1620" s="13" t="s">
        <v>313</v>
      </c>
      <c r="C1620" s="13" t="s">
        <v>84</v>
      </c>
      <c r="D1620" s="13" t="s">
        <v>7123</v>
      </c>
      <c r="E1620" s="13" t="s">
        <v>7124</v>
      </c>
      <c r="F1620" s="13" t="s">
        <v>221</v>
      </c>
      <c r="G1620" s="13" t="s">
        <v>7125</v>
      </c>
      <c r="H1620" s="13" t="s">
        <v>6234</v>
      </c>
      <c r="I1620" s="13"/>
      <c r="J1620" s="13"/>
      <c r="K1620" s="13">
        <v>1</v>
      </c>
      <c r="L1620" s="13">
        <v>0</v>
      </c>
      <c r="M1620" s="13">
        <v>1</v>
      </c>
      <c r="N1620" s="13" t="s">
        <v>154</v>
      </c>
      <c r="O1620" s="13">
        <v>212.38938053097399</v>
      </c>
      <c r="P1620" s="13">
        <v>0</v>
      </c>
      <c r="Q1620" s="13">
        <v>0</v>
      </c>
      <c r="R1620" s="13" t="s">
        <v>7156</v>
      </c>
      <c r="S1620" s="13"/>
      <c r="T1620" s="13"/>
      <c r="U1620" s="13"/>
      <c r="V1620" s="13"/>
      <c r="W1620" s="13"/>
      <c r="X1620" s="13"/>
      <c r="Y1620" s="13" t="s">
        <v>7127</v>
      </c>
      <c r="Z1620" s="13" t="s">
        <v>7128</v>
      </c>
      <c r="AA1620" s="13"/>
      <c r="AB1620" s="13" t="s">
        <v>221</v>
      </c>
      <c r="AC1620" s="13" t="s">
        <v>84</v>
      </c>
      <c r="AD1620" s="13" t="s">
        <v>216</v>
      </c>
      <c r="AE1620" s="13" t="s">
        <v>458</v>
      </c>
      <c r="AF1620" s="13" t="s">
        <v>7129</v>
      </c>
      <c r="AG1620" s="13"/>
      <c r="AH1620" s="13"/>
      <c r="AI1620" s="13"/>
      <c r="AJ1620" s="13"/>
      <c r="AK1620" s="13"/>
      <c r="AL1620" s="13"/>
      <c r="AM1620" s="13"/>
      <c r="AN1620" s="13"/>
      <c r="AO1620" s="13" t="s">
        <v>460</v>
      </c>
      <c r="AP1620" s="13" t="s">
        <v>461</v>
      </c>
      <c r="AQ1620" s="13"/>
      <c r="AR1620" s="13"/>
      <c r="AS1620" s="13"/>
      <c r="AT1620" s="13" t="s">
        <v>7130</v>
      </c>
      <c r="AU1620" s="13"/>
      <c r="AV1620" s="13"/>
      <c r="AW1620" s="13"/>
      <c r="AX1620" s="13"/>
      <c r="AY1620" s="13"/>
      <c r="AZ1620" s="13"/>
      <c r="BA1620" s="13"/>
      <c r="BB1620" s="13"/>
      <c r="BC1620" s="13"/>
      <c r="BD1620" s="13"/>
      <c r="BE1620" s="13"/>
      <c r="BF1620" s="13"/>
      <c r="BG1620" s="13"/>
      <c r="BH1620" s="13"/>
      <c r="BI1620" s="13"/>
      <c r="BJ1620" s="13"/>
      <c r="BK1620" s="13"/>
      <c r="BN1620" s="5">
        <f t="shared" si="43"/>
        <v>212.38938053097399</v>
      </c>
    </row>
    <row r="1621" spans="1:66" x14ac:dyDescent="0.35">
      <c r="A1621" s="13" t="s">
        <v>7157</v>
      </c>
      <c r="B1621" s="13" t="s">
        <v>313</v>
      </c>
      <c r="C1621" s="13" t="s">
        <v>84</v>
      </c>
      <c r="D1621" s="13" t="s">
        <v>7123</v>
      </c>
      <c r="E1621" s="13" t="s">
        <v>7124</v>
      </c>
      <c r="F1621" s="13" t="s">
        <v>221</v>
      </c>
      <c r="G1621" s="13" t="s">
        <v>7125</v>
      </c>
      <c r="H1621" s="13" t="s">
        <v>6234</v>
      </c>
      <c r="I1621" s="13"/>
      <c r="J1621" s="13"/>
      <c r="K1621" s="13">
        <v>1</v>
      </c>
      <c r="L1621" s="13">
        <v>0</v>
      </c>
      <c r="M1621" s="13">
        <v>1</v>
      </c>
      <c r="N1621" s="13" t="s">
        <v>154</v>
      </c>
      <c r="O1621" s="13">
        <v>212.38938053097399</v>
      </c>
      <c r="P1621" s="13">
        <v>0</v>
      </c>
      <c r="Q1621" s="13">
        <v>0</v>
      </c>
      <c r="R1621" s="13" t="s">
        <v>7158</v>
      </c>
      <c r="S1621" s="13"/>
      <c r="T1621" s="13"/>
      <c r="U1621" s="13"/>
      <c r="V1621" s="13"/>
      <c r="W1621" s="13"/>
      <c r="X1621" s="13"/>
      <c r="Y1621" s="13" t="s">
        <v>7127</v>
      </c>
      <c r="Z1621" s="13" t="s">
        <v>7128</v>
      </c>
      <c r="AA1621" s="13"/>
      <c r="AB1621" s="13" t="s">
        <v>221</v>
      </c>
      <c r="AC1621" s="13" t="s">
        <v>84</v>
      </c>
      <c r="AD1621" s="13" t="s">
        <v>216</v>
      </c>
      <c r="AE1621" s="13" t="s">
        <v>458</v>
      </c>
      <c r="AF1621" s="13" t="s">
        <v>7129</v>
      </c>
      <c r="AG1621" s="13"/>
      <c r="AH1621" s="13"/>
      <c r="AI1621" s="13"/>
      <c r="AJ1621" s="13"/>
      <c r="AK1621" s="13"/>
      <c r="AL1621" s="13"/>
      <c r="AM1621" s="13"/>
      <c r="AN1621" s="13"/>
      <c r="AO1621" s="13" t="s">
        <v>460</v>
      </c>
      <c r="AP1621" s="13" t="s">
        <v>461</v>
      </c>
      <c r="AQ1621" s="13"/>
      <c r="AR1621" s="13"/>
      <c r="AS1621" s="13"/>
      <c r="AT1621" s="13" t="s">
        <v>7130</v>
      </c>
      <c r="AU1621" s="13"/>
      <c r="AV1621" s="13"/>
      <c r="AW1621" s="13"/>
      <c r="AX1621" s="13"/>
      <c r="AY1621" s="13"/>
      <c r="AZ1621" s="13"/>
      <c r="BA1621" s="13"/>
      <c r="BB1621" s="13"/>
      <c r="BC1621" s="13"/>
      <c r="BD1621" s="13"/>
      <c r="BE1621" s="13"/>
      <c r="BF1621" s="13"/>
      <c r="BG1621" s="13"/>
      <c r="BH1621" s="13"/>
      <c r="BI1621" s="13"/>
      <c r="BJ1621" s="13"/>
      <c r="BK1621" s="13"/>
      <c r="BN1621" s="5">
        <f t="shared" si="43"/>
        <v>212.38938053097399</v>
      </c>
    </row>
    <row r="1622" spans="1:66" x14ac:dyDescent="0.35">
      <c r="A1622" s="13" t="s">
        <v>7159</v>
      </c>
      <c r="B1622" s="13" t="s">
        <v>313</v>
      </c>
      <c r="C1622" s="13" t="s">
        <v>84</v>
      </c>
      <c r="D1622" s="13" t="s">
        <v>7123</v>
      </c>
      <c r="E1622" s="13" t="s">
        <v>7124</v>
      </c>
      <c r="F1622" s="13" t="s">
        <v>221</v>
      </c>
      <c r="G1622" s="13" t="s">
        <v>7125</v>
      </c>
      <c r="H1622" s="13" t="s">
        <v>6234</v>
      </c>
      <c r="I1622" s="13"/>
      <c r="J1622" s="13"/>
      <c r="K1622" s="13">
        <v>1</v>
      </c>
      <c r="L1622" s="13">
        <v>0</v>
      </c>
      <c r="M1622" s="13">
        <v>1</v>
      </c>
      <c r="N1622" s="13" t="s">
        <v>154</v>
      </c>
      <c r="O1622" s="13">
        <v>212.38938053097399</v>
      </c>
      <c r="P1622" s="13">
        <v>0</v>
      </c>
      <c r="Q1622" s="13">
        <v>0</v>
      </c>
      <c r="R1622" s="13" t="s">
        <v>7160</v>
      </c>
      <c r="S1622" s="13"/>
      <c r="T1622" s="13"/>
      <c r="U1622" s="13"/>
      <c r="V1622" s="13"/>
      <c r="W1622" s="13"/>
      <c r="X1622" s="13"/>
      <c r="Y1622" s="13" t="s">
        <v>7127</v>
      </c>
      <c r="Z1622" s="13" t="s">
        <v>7128</v>
      </c>
      <c r="AA1622" s="13"/>
      <c r="AB1622" s="13" t="s">
        <v>221</v>
      </c>
      <c r="AC1622" s="13" t="s">
        <v>84</v>
      </c>
      <c r="AD1622" s="13" t="s">
        <v>216</v>
      </c>
      <c r="AE1622" s="13" t="s">
        <v>458</v>
      </c>
      <c r="AF1622" s="13" t="s">
        <v>7129</v>
      </c>
      <c r="AG1622" s="13"/>
      <c r="AH1622" s="13"/>
      <c r="AI1622" s="13"/>
      <c r="AJ1622" s="13"/>
      <c r="AK1622" s="13"/>
      <c r="AL1622" s="13"/>
      <c r="AM1622" s="13"/>
      <c r="AN1622" s="13"/>
      <c r="AO1622" s="13" t="s">
        <v>460</v>
      </c>
      <c r="AP1622" s="13" t="s">
        <v>461</v>
      </c>
      <c r="AQ1622" s="13"/>
      <c r="AR1622" s="13"/>
      <c r="AS1622" s="13"/>
      <c r="AT1622" s="13" t="s">
        <v>7130</v>
      </c>
      <c r="AU1622" s="13"/>
      <c r="AV1622" s="13"/>
      <c r="AW1622" s="13"/>
      <c r="AX1622" s="13"/>
      <c r="AY1622" s="13"/>
      <c r="AZ1622" s="13"/>
      <c r="BA1622" s="13"/>
      <c r="BB1622" s="13"/>
      <c r="BC1622" s="13"/>
      <c r="BD1622" s="13"/>
      <c r="BE1622" s="13"/>
      <c r="BF1622" s="13"/>
      <c r="BG1622" s="13"/>
      <c r="BH1622" s="13"/>
      <c r="BI1622" s="13"/>
      <c r="BJ1622" s="13"/>
      <c r="BK1622" s="13"/>
      <c r="BN1622" s="5">
        <f t="shared" si="43"/>
        <v>212.38938053097399</v>
      </c>
    </row>
    <row r="1623" spans="1:66" x14ac:dyDescent="0.35">
      <c r="A1623" s="13" t="s">
        <v>7161</v>
      </c>
      <c r="B1623" s="13" t="s">
        <v>313</v>
      </c>
      <c r="C1623" s="13" t="s">
        <v>84</v>
      </c>
      <c r="D1623" s="13" t="s">
        <v>7123</v>
      </c>
      <c r="E1623" s="13" t="s">
        <v>7124</v>
      </c>
      <c r="F1623" s="13" t="s">
        <v>221</v>
      </c>
      <c r="G1623" s="13" t="s">
        <v>7125</v>
      </c>
      <c r="H1623" s="13" t="s">
        <v>6234</v>
      </c>
      <c r="I1623" s="13"/>
      <c r="J1623" s="13"/>
      <c r="K1623" s="13">
        <v>1</v>
      </c>
      <c r="L1623" s="13">
        <v>0</v>
      </c>
      <c r="M1623" s="13">
        <v>1</v>
      </c>
      <c r="N1623" s="13" t="s">
        <v>154</v>
      </c>
      <c r="O1623" s="13">
        <v>212.38938053097399</v>
      </c>
      <c r="P1623" s="13">
        <v>0</v>
      </c>
      <c r="Q1623" s="13">
        <v>0</v>
      </c>
      <c r="R1623" s="13" t="s">
        <v>7162</v>
      </c>
      <c r="S1623" s="13"/>
      <c r="T1623" s="13"/>
      <c r="U1623" s="13"/>
      <c r="V1623" s="13"/>
      <c r="W1623" s="13"/>
      <c r="X1623" s="13"/>
      <c r="Y1623" s="13" t="s">
        <v>7127</v>
      </c>
      <c r="Z1623" s="13" t="s">
        <v>7128</v>
      </c>
      <c r="AA1623" s="13"/>
      <c r="AB1623" s="13" t="s">
        <v>221</v>
      </c>
      <c r="AC1623" s="13" t="s">
        <v>84</v>
      </c>
      <c r="AD1623" s="13" t="s">
        <v>216</v>
      </c>
      <c r="AE1623" s="13" t="s">
        <v>458</v>
      </c>
      <c r="AF1623" s="13" t="s">
        <v>7129</v>
      </c>
      <c r="AG1623" s="13"/>
      <c r="AH1623" s="13"/>
      <c r="AI1623" s="13"/>
      <c r="AJ1623" s="13"/>
      <c r="AK1623" s="13"/>
      <c r="AL1623" s="13"/>
      <c r="AM1623" s="13"/>
      <c r="AN1623" s="13"/>
      <c r="AO1623" s="13" t="s">
        <v>460</v>
      </c>
      <c r="AP1623" s="13" t="s">
        <v>461</v>
      </c>
      <c r="AQ1623" s="13"/>
      <c r="AR1623" s="13"/>
      <c r="AS1623" s="13"/>
      <c r="AT1623" s="13" t="s">
        <v>7130</v>
      </c>
      <c r="AU1623" s="13"/>
      <c r="AV1623" s="13"/>
      <c r="AW1623" s="13"/>
      <c r="AX1623" s="13"/>
      <c r="AY1623" s="13"/>
      <c r="AZ1623" s="13"/>
      <c r="BA1623" s="13"/>
      <c r="BB1623" s="13"/>
      <c r="BC1623" s="13"/>
      <c r="BD1623" s="13"/>
      <c r="BE1623" s="13"/>
      <c r="BF1623" s="13"/>
      <c r="BG1623" s="13"/>
      <c r="BH1623" s="13"/>
      <c r="BI1623" s="13"/>
      <c r="BJ1623" s="13"/>
      <c r="BK1623" s="13"/>
      <c r="BN1623" s="5">
        <f t="shared" si="43"/>
        <v>212.38938053097399</v>
      </c>
    </row>
    <row r="1624" spans="1:66" x14ac:dyDescent="0.35">
      <c r="A1624" s="13" t="s">
        <v>7163</v>
      </c>
      <c r="B1624" s="13" t="s">
        <v>313</v>
      </c>
      <c r="C1624" s="13" t="s">
        <v>84</v>
      </c>
      <c r="D1624" s="13" t="s">
        <v>7123</v>
      </c>
      <c r="E1624" s="13" t="s">
        <v>7124</v>
      </c>
      <c r="F1624" s="13" t="s">
        <v>221</v>
      </c>
      <c r="G1624" s="13" t="s">
        <v>7125</v>
      </c>
      <c r="H1624" s="13" t="s">
        <v>6234</v>
      </c>
      <c r="I1624" s="13"/>
      <c r="J1624" s="13"/>
      <c r="K1624" s="13">
        <v>1</v>
      </c>
      <c r="L1624" s="13">
        <v>0</v>
      </c>
      <c r="M1624" s="13">
        <v>1</v>
      </c>
      <c r="N1624" s="13" t="s">
        <v>154</v>
      </c>
      <c r="O1624" s="13">
        <v>212.38938053097399</v>
      </c>
      <c r="P1624" s="13">
        <v>0</v>
      </c>
      <c r="Q1624" s="13">
        <v>0</v>
      </c>
      <c r="R1624" s="13" t="s">
        <v>7164</v>
      </c>
      <c r="S1624" s="13"/>
      <c r="T1624" s="13"/>
      <c r="U1624" s="13"/>
      <c r="V1624" s="13"/>
      <c r="W1624" s="13"/>
      <c r="X1624" s="13"/>
      <c r="Y1624" s="13" t="s">
        <v>7127</v>
      </c>
      <c r="Z1624" s="13" t="s">
        <v>7128</v>
      </c>
      <c r="AA1624" s="13"/>
      <c r="AB1624" s="13" t="s">
        <v>221</v>
      </c>
      <c r="AC1624" s="13" t="s">
        <v>84</v>
      </c>
      <c r="AD1624" s="13" t="s">
        <v>216</v>
      </c>
      <c r="AE1624" s="13" t="s">
        <v>458</v>
      </c>
      <c r="AF1624" s="13" t="s">
        <v>7129</v>
      </c>
      <c r="AG1624" s="13"/>
      <c r="AH1624" s="13"/>
      <c r="AI1624" s="13"/>
      <c r="AJ1624" s="13"/>
      <c r="AK1624" s="13"/>
      <c r="AL1624" s="13"/>
      <c r="AM1624" s="13"/>
      <c r="AN1624" s="13"/>
      <c r="AO1624" s="13" t="s">
        <v>460</v>
      </c>
      <c r="AP1624" s="13" t="s">
        <v>461</v>
      </c>
      <c r="AQ1624" s="13"/>
      <c r="AR1624" s="13"/>
      <c r="AS1624" s="13"/>
      <c r="AT1624" s="13" t="s">
        <v>7130</v>
      </c>
      <c r="AU1624" s="13"/>
      <c r="AV1624" s="13"/>
      <c r="AW1624" s="13"/>
      <c r="AX1624" s="13"/>
      <c r="AY1624" s="13"/>
      <c r="AZ1624" s="13"/>
      <c r="BA1624" s="13"/>
      <c r="BB1624" s="13"/>
      <c r="BC1624" s="13"/>
      <c r="BD1624" s="13"/>
      <c r="BE1624" s="13"/>
      <c r="BF1624" s="13"/>
      <c r="BG1624" s="13"/>
      <c r="BH1624" s="13"/>
      <c r="BI1624" s="13"/>
      <c r="BJ1624" s="13"/>
      <c r="BK1624" s="13"/>
      <c r="BN1624" s="5">
        <f t="shared" si="43"/>
        <v>212.38938053097399</v>
      </c>
    </row>
    <row r="1625" spans="1:66" x14ac:dyDescent="0.35">
      <c r="A1625" s="13" t="s">
        <v>7165</v>
      </c>
      <c r="B1625" s="13" t="s">
        <v>313</v>
      </c>
      <c r="C1625" s="13" t="s">
        <v>84</v>
      </c>
      <c r="D1625" s="13" t="s">
        <v>7123</v>
      </c>
      <c r="E1625" s="13" t="s">
        <v>7124</v>
      </c>
      <c r="F1625" s="13" t="s">
        <v>221</v>
      </c>
      <c r="G1625" s="13" t="s">
        <v>7166</v>
      </c>
      <c r="H1625" s="13" t="s">
        <v>6253</v>
      </c>
      <c r="I1625" s="13"/>
      <c r="J1625" s="13"/>
      <c r="K1625" s="13">
        <v>1</v>
      </c>
      <c r="L1625" s="13">
        <v>0</v>
      </c>
      <c r="M1625" s="13">
        <v>1</v>
      </c>
      <c r="N1625" s="13" t="s">
        <v>154</v>
      </c>
      <c r="O1625" s="13">
        <v>212.38938053097399</v>
      </c>
      <c r="P1625" s="13">
        <v>0</v>
      </c>
      <c r="Q1625" s="13">
        <v>0</v>
      </c>
      <c r="R1625" s="13" t="s">
        <v>7167</v>
      </c>
      <c r="S1625" s="13"/>
      <c r="T1625" s="13"/>
      <c r="U1625" s="13"/>
      <c r="V1625" s="13"/>
      <c r="W1625" s="13"/>
      <c r="X1625" s="13"/>
      <c r="Y1625" s="13" t="s">
        <v>7168</v>
      </c>
      <c r="Z1625" s="13" t="s">
        <v>7169</v>
      </c>
      <c r="AA1625" s="13"/>
      <c r="AB1625" s="13" t="s">
        <v>221</v>
      </c>
      <c r="AC1625" s="13" t="s">
        <v>84</v>
      </c>
      <c r="AD1625" s="13" t="s">
        <v>216</v>
      </c>
      <c r="AE1625" s="13" t="s">
        <v>458</v>
      </c>
      <c r="AF1625" s="13" t="s">
        <v>7129</v>
      </c>
      <c r="AG1625" s="13"/>
      <c r="AH1625" s="13"/>
      <c r="AI1625" s="13"/>
      <c r="AJ1625" s="13"/>
      <c r="AK1625" s="13"/>
      <c r="AL1625" s="13"/>
      <c r="AM1625" s="13"/>
      <c r="AN1625" s="13"/>
      <c r="AO1625" s="13" t="s">
        <v>460</v>
      </c>
      <c r="AP1625" s="13" t="s">
        <v>461</v>
      </c>
      <c r="AQ1625" s="13"/>
      <c r="AR1625" s="13"/>
      <c r="AS1625" s="13"/>
      <c r="AT1625" s="13" t="s">
        <v>7130</v>
      </c>
      <c r="AU1625" s="13"/>
      <c r="AV1625" s="13"/>
      <c r="AW1625" s="13"/>
      <c r="AX1625" s="13"/>
      <c r="AY1625" s="13"/>
      <c r="AZ1625" s="13"/>
      <c r="BA1625" s="13"/>
      <c r="BB1625" s="13"/>
      <c r="BC1625" s="13"/>
      <c r="BD1625" s="13"/>
      <c r="BE1625" s="13"/>
      <c r="BF1625" s="13"/>
      <c r="BG1625" s="13"/>
      <c r="BH1625" s="13"/>
      <c r="BI1625" s="13"/>
      <c r="BJ1625" s="13"/>
      <c r="BK1625" s="13"/>
      <c r="BN1625" s="5">
        <f t="shared" si="43"/>
        <v>212.38938053097399</v>
      </c>
    </row>
    <row r="1626" spans="1:66" x14ac:dyDescent="0.35">
      <c r="A1626" s="13" t="s">
        <v>7170</v>
      </c>
      <c r="B1626" s="13" t="s">
        <v>313</v>
      </c>
      <c r="C1626" s="13" t="s">
        <v>84</v>
      </c>
      <c r="D1626" s="13" t="s">
        <v>7123</v>
      </c>
      <c r="E1626" s="13" t="s">
        <v>7124</v>
      </c>
      <c r="F1626" s="13" t="s">
        <v>221</v>
      </c>
      <c r="G1626" s="13" t="s">
        <v>7166</v>
      </c>
      <c r="H1626" s="13" t="s">
        <v>6253</v>
      </c>
      <c r="I1626" s="13"/>
      <c r="J1626" s="13"/>
      <c r="K1626" s="13">
        <v>1</v>
      </c>
      <c r="L1626" s="13">
        <v>0</v>
      </c>
      <c r="M1626" s="13">
        <v>1</v>
      </c>
      <c r="N1626" s="13" t="s">
        <v>154</v>
      </c>
      <c r="O1626" s="13">
        <v>212.38938053097399</v>
      </c>
      <c r="P1626" s="13">
        <v>0</v>
      </c>
      <c r="Q1626" s="13">
        <v>0</v>
      </c>
      <c r="R1626" s="13" t="s">
        <v>7171</v>
      </c>
      <c r="S1626" s="13"/>
      <c r="T1626" s="13"/>
      <c r="U1626" s="13"/>
      <c r="V1626" s="13"/>
      <c r="W1626" s="13"/>
      <c r="X1626" s="13"/>
      <c r="Y1626" s="13" t="s">
        <v>7168</v>
      </c>
      <c r="Z1626" s="13" t="s">
        <v>7169</v>
      </c>
      <c r="AA1626" s="13"/>
      <c r="AB1626" s="13" t="s">
        <v>221</v>
      </c>
      <c r="AC1626" s="13" t="s">
        <v>84</v>
      </c>
      <c r="AD1626" s="13" t="s">
        <v>216</v>
      </c>
      <c r="AE1626" s="13" t="s">
        <v>458</v>
      </c>
      <c r="AF1626" s="13" t="s">
        <v>7129</v>
      </c>
      <c r="AG1626" s="13"/>
      <c r="AH1626" s="13"/>
      <c r="AI1626" s="13"/>
      <c r="AJ1626" s="13"/>
      <c r="AK1626" s="13"/>
      <c r="AL1626" s="13"/>
      <c r="AM1626" s="13"/>
      <c r="AN1626" s="13"/>
      <c r="AO1626" s="13" t="s">
        <v>460</v>
      </c>
      <c r="AP1626" s="13" t="s">
        <v>461</v>
      </c>
      <c r="AQ1626" s="13"/>
      <c r="AR1626" s="13"/>
      <c r="AS1626" s="13"/>
      <c r="AT1626" s="13" t="s">
        <v>7130</v>
      </c>
      <c r="AU1626" s="13"/>
      <c r="AV1626" s="13"/>
      <c r="AW1626" s="13"/>
      <c r="AX1626" s="13"/>
      <c r="AY1626" s="13"/>
      <c r="AZ1626" s="13"/>
      <c r="BA1626" s="13"/>
      <c r="BB1626" s="13"/>
      <c r="BC1626" s="13"/>
      <c r="BD1626" s="13"/>
      <c r="BE1626" s="13"/>
      <c r="BF1626" s="13"/>
      <c r="BG1626" s="13"/>
      <c r="BH1626" s="13"/>
      <c r="BI1626" s="13"/>
      <c r="BJ1626" s="13"/>
      <c r="BK1626" s="13"/>
      <c r="BN1626" s="5">
        <f t="shared" si="43"/>
        <v>212.38938053097399</v>
      </c>
    </row>
    <row r="1627" spans="1:66" x14ac:dyDescent="0.35">
      <c r="A1627" s="13" t="s">
        <v>7172</v>
      </c>
      <c r="B1627" s="13" t="s">
        <v>313</v>
      </c>
      <c r="C1627" s="13" t="s">
        <v>84</v>
      </c>
      <c r="D1627" s="13" t="s">
        <v>7123</v>
      </c>
      <c r="E1627" s="13" t="s">
        <v>7124</v>
      </c>
      <c r="F1627" s="13" t="s">
        <v>221</v>
      </c>
      <c r="G1627" s="13" t="s">
        <v>7166</v>
      </c>
      <c r="H1627" s="13" t="s">
        <v>6253</v>
      </c>
      <c r="I1627" s="13"/>
      <c r="J1627" s="13"/>
      <c r="K1627" s="13">
        <v>1</v>
      </c>
      <c r="L1627" s="13">
        <v>0</v>
      </c>
      <c r="M1627" s="13">
        <v>1</v>
      </c>
      <c r="N1627" s="13" t="s">
        <v>154</v>
      </c>
      <c r="O1627" s="13">
        <v>212.38938053097399</v>
      </c>
      <c r="P1627" s="13">
        <v>0</v>
      </c>
      <c r="Q1627" s="13">
        <v>0</v>
      </c>
      <c r="R1627" s="13" t="s">
        <v>7173</v>
      </c>
      <c r="S1627" s="13"/>
      <c r="T1627" s="13"/>
      <c r="U1627" s="13"/>
      <c r="V1627" s="13"/>
      <c r="W1627" s="13"/>
      <c r="X1627" s="13"/>
      <c r="Y1627" s="13" t="s">
        <v>7168</v>
      </c>
      <c r="Z1627" s="13" t="s">
        <v>7169</v>
      </c>
      <c r="AA1627" s="13"/>
      <c r="AB1627" s="13" t="s">
        <v>221</v>
      </c>
      <c r="AC1627" s="13" t="s">
        <v>84</v>
      </c>
      <c r="AD1627" s="13" t="s">
        <v>216</v>
      </c>
      <c r="AE1627" s="13" t="s">
        <v>458</v>
      </c>
      <c r="AF1627" s="13" t="s">
        <v>7129</v>
      </c>
      <c r="AG1627" s="13"/>
      <c r="AH1627" s="13"/>
      <c r="AI1627" s="13"/>
      <c r="AJ1627" s="13"/>
      <c r="AK1627" s="13"/>
      <c r="AL1627" s="13"/>
      <c r="AM1627" s="13"/>
      <c r="AN1627" s="13"/>
      <c r="AO1627" s="13" t="s">
        <v>460</v>
      </c>
      <c r="AP1627" s="13" t="s">
        <v>461</v>
      </c>
      <c r="AQ1627" s="13"/>
      <c r="AR1627" s="13"/>
      <c r="AS1627" s="13"/>
      <c r="AT1627" s="13" t="s">
        <v>7130</v>
      </c>
      <c r="AU1627" s="13"/>
      <c r="AV1627" s="13"/>
      <c r="AW1627" s="13"/>
      <c r="AX1627" s="13"/>
      <c r="AY1627" s="13"/>
      <c r="AZ1627" s="13"/>
      <c r="BA1627" s="13"/>
      <c r="BB1627" s="13"/>
      <c r="BC1627" s="13"/>
      <c r="BD1627" s="13"/>
      <c r="BE1627" s="13"/>
      <c r="BF1627" s="13"/>
      <c r="BG1627" s="13"/>
      <c r="BH1627" s="13"/>
      <c r="BI1627" s="13"/>
      <c r="BJ1627" s="13"/>
      <c r="BK1627" s="13"/>
      <c r="BN1627" s="5">
        <f t="shared" si="43"/>
        <v>212.38938053097399</v>
      </c>
    </row>
    <row r="1628" spans="1:66" x14ac:dyDescent="0.35">
      <c r="A1628" s="13" t="s">
        <v>7174</v>
      </c>
      <c r="B1628" s="13" t="s">
        <v>313</v>
      </c>
      <c r="C1628" s="13" t="s">
        <v>84</v>
      </c>
      <c r="D1628" s="13" t="s">
        <v>7123</v>
      </c>
      <c r="E1628" s="13" t="s">
        <v>7124</v>
      </c>
      <c r="F1628" s="13" t="s">
        <v>221</v>
      </c>
      <c r="G1628" s="13" t="s">
        <v>7166</v>
      </c>
      <c r="H1628" s="13" t="s">
        <v>6253</v>
      </c>
      <c r="I1628" s="13"/>
      <c r="J1628" s="13"/>
      <c r="K1628" s="13">
        <v>1</v>
      </c>
      <c r="L1628" s="13">
        <v>0</v>
      </c>
      <c r="M1628" s="13">
        <v>1</v>
      </c>
      <c r="N1628" s="13" t="s">
        <v>154</v>
      </c>
      <c r="O1628" s="13">
        <v>212.38938053097399</v>
      </c>
      <c r="P1628" s="13">
        <v>0</v>
      </c>
      <c r="Q1628" s="13">
        <v>0</v>
      </c>
      <c r="R1628" s="13" t="s">
        <v>7175</v>
      </c>
      <c r="S1628" s="13"/>
      <c r="T1628" s="13"/>
      <c r="U1628" s="13"/>
      <c r="V1628" s="13"/>
      <c r="W1628" s="13"/>
      <c r="X1628" s="13"/>
      <c r="Y1628" s="13" t="s">
        <v>7168</v>
      </c>
      <c r="Z1628" s="13" t="s">
        <v>7169</v>
      </c>
      <c r="AA1628" s="13"/>
      <c r="AB1628" s="13" t="s">
        <v>221</v>
      </c>
      <c r="AC1628" s="13" t="s">
        <v>84</v>
      </c>
      <c r="AD1628" s="13" t="s">
        <v>216</v>
      </c>
      <c r="AE1628" s="13" t="s">
        <v>458</v>
      </c>
      <c r="AF1628" s="13" t="s">
        <v>7129</v>
      </c>
      <c r="AG1628" s="13"/>
      <c r="AH1628" s="13"/>
      <c r="AI1628" s="13"/>
      <c r="AJ1628" s="13"/>
      <c r="AK1628" s="13"/>
      <c r="AL1628" s="13"/>
      <c r="AM1628" s="13"/>
      <c r="AN1628" s="13"/>
      <c r="AO1628" s="13" t="s">
        <v>460</v>
      </c>
      <c r="AP1628" s="13" t="s">
        <v>461</v>
      </c>
      <c r="AQ1628" s="13"/>
      <c r="AR1628" s="13"/>
      <c r="AS1628" s="13"/>
      <c r="AT1628" s="13" t="s">
        <v>7130</v>
      </c>
      <c r="AU1628" s="13"/>
      <c r="AV1628" s="13"/>
      <c r="AW1628" s="13"/>
      <c r="AX1628" s="13"/>
      <c r="AY1628" s="13"/>
      <c r="AZ1628" s="13"/>
      <c r="BA1628" s="13"/>
      <c r="BB1628" s="13"/>
      <c r="BC1628" s="13"/>
      <c r="BD1628" s="13"/>
      <c r="BE1628" s="13"/>
      <c r="BF1628" s="13"/>
      <c r="BG1628" s="13"/>
      <c r="BH1628" s="13"/>
      <c r="BI1628" s="13"/>
      <c r="BJ1628" s="13"/>
      <c r="BK1628" s="13"/>
      <c r="BN1628" s="5">
        <f t="shared" si="43"/>
        <v>212.38938053097399</v>
      </c>
    </row>
    <row r="1629" spans="1:66" x14ac:dyDescent="0.35">
      <c r="A1629" s="13" t="s">
        <v>7176</v>
      </c>
      <c r="B1629" s="13" t="s">
        <v>313</v>
      </c>
      <c r="C1629" s="13" t="s">
        <v>84</v>
      </c>
      <c r="D1629" s="13" t="s">
        <v>7123</v>
      </c>
      <c r="E1629" s="13" t="s">
        <v>7124</v>
      </c>
      <c r="F1629" s="13" t="s">
        <v>221</v>
      </c>
      <c r="G1629" s="13" t="s">
        <v>7166</v>
      </c>
      <c r="H1629" s="13" t="s">
        <v>6253</v>
      </c>
      <c r="I1629" s="13"/>
      <c r="J1629" s="13"/>
      <c r="K1629" s="13">
        <v>1</v>
      </c>
      <c r="L1629" s="13">
        <v>0</v>
      </c>
      <c r="M1629" s="13">
        <v>1</v>
      </c>
      <c r="N1629" s="13" t="s">
        <v>154</v>
      </c>
      <c r="O1629" s="13">
        <v>212.38938053097399</v>
      </c>
      <c r="P1629" s="13">
        <v>0</v>
      </c>
      <c r="Q1629" s="13">
        <v>0</v>
      </c>
      <c r="R1629" s="13" t="s">
        <v>7177</v>
      </c>
      <c r="S1629" s="13"/>
      <c r="T1629" s="13"/>
      <c r="U1629" s="13"/>
      <c r="V1629" s="13"/>
      <c r="W1629" s="13"/>
      <c r="X1629" s="13"/>
      <c r="Y1629" s="13" t="s">
        <v>7168</v>
      </c>
      <c r="Z1629" s="13" t="s">
        <v>7169</v>
      </c>
      <c r="AA1629" s="13"/>
      <c r="AB1629" s="13" t="s">
        <v>221</v>
      </c>
      <c r="AC1629" s="13" t="s">
        <v>84</v>
      </c>
      <c r="AD1629" s="13" t="s">
        <v>216</v>
      </c>
      <c r="AE1629" s="13" t="s">
        <v>458</v>
      </c>
      <c r="AF1629" s="13" t="s">
        <v>7129</v>
      </c>
      <c r="AG1629" s="13"/>
      <c r="AH1629" s="13"/>
      <c r="AI1629" s="13"/>
      <c r="AJ1629" s="13"/>
      <c r="AK1629" s="13"/>
      <c r="AL1629" s="13"/>
      <c r="AM1629" s="13"/>
      <c r="AN1629" s="13"/>
      <c r="AO1629" s="13" t="s">
        <v>460</v>
      </c>
      <c r="AP1629" s="13" t="s">
        <v>461</v>
      </c>
      <c r="AQ1629" s="13"/>
      <c r="AR1629" s="13"/>
      <c r="AS1629" s="13"/>
      <c r="AT1629" s="13" t="s">
        <v>7130</v>
      </c>
      <c r="AU1629" s="13"/>
      <c r="AV1629" s="13"/>
      <c r="AW1629" s="13"/>
      <c r="AX1629" s="13"/>
      <c r="AY1629" s="13"/>
      <c r="AZ1629" s="13"/>
      <c r="BA1629" s="13"/>
      <c r="BB1629" s="13"/>
      <c r="BC1629" s="13"/>
      <c r="BD1629" s="13"/>
      <c r="BE1629" s="13"/>
      <c r="BF1629" s="13"/>
      <c r="BG1629" s="13"/>
      <c r="BH1629" s="13"/>
      <c r="BI1629" s="13"/>
      <c r="BJ1629" s="13"/>
      <c r="BK1629" s="13"/>
      <c r="BN1629" s="5">
        <f t="shared" si="43"/>
        <v>212.38938053097399</v>
      </c>
    </row>
    <row r="1630" spans="1:66" x14ac:dyDescent="0.35">
      <c r="A1630" s="13" t="s">
        <v>7178</v>
      </c>
      <c r="B1630" s="13" t="s">
        <v>313</v>
      </c>
      <c r="C1630" s="13" t="s">
        <v>84</v>
      </c>
      <c r="D1630" s="13" t="s">
        <v>7123</v>
      </c>
      <c r="E1630" s="13" t="s">
        <v>7124</v>
      </c>
      <c r="F1630" s="13" t="s">
        <v>221</v>
      </c>
      <c r="G1630" s="13" t="s">
        <v>7166</v>
      </c>
      <c r="H1630" s="13" t="s">
        <v>6253</v>
      </c>
      <c r="I1630" s="13"/>
      <c r="J1630" s="13"/>
      <c r="K1630" s="13">
        <v>1</v>
      </c>
      <c r="L1630" s="13">
        <v>0</v>
      </c>
      <c r="M1630" s="13">
        <v>1</v>
      </c>
      <c r="N1630" s="13" t="s">
        <v>154</v>
      </c>
      <c r="O1630" s="13">
        <v>212.38938053097399</v>
      </c>
      <c r="P1630" s="13">
        <v>0</v>
      </c>
      <c r="Q1630" s="13">
        <v>0</v>
      </c>
      <c r="R1630" s="13" t="s">
        <v>7179</v>
      </c>
      <c r="S1630" s="13"/>
      <c r="T1630" s="13"/>
      <c r="U1630" s="13"/>
      <c r="V1630" s="13"/>
      <c r="W1630" s="13"/>
      <c r="X1630" s="13"/>
      <c r="Y1630" s="13" t="s">
        <v>7168</v>
      </c>
      <c r="Z1630" s="13" t="s">
        <v>7169</v>
      </c>
      <c r="AA1630" s="13"/>
      <c r="AB1630" s="13" t="s">
        <v>221</v>
      </c>
      <c r="AC1630" s="13" t="s">
        <v>84</v>
      </c>
      <c r="AD1630" s="13" t="s">
        <v>216</v>
      </c>
      <c r="AE1630" s="13" t="s">
        <v>458</v>
      </c>
      <c r="AF1630" s="13" t="s">
        <v>7129</v>
      </c>
      <c r="AG1630" s="13"/>
      <c r="AH1630" s="13"/>
      <c r="AI1630" s="13"/>
      <c r="AJ1630" s="13"/>
      <c r="AK1630" s="13"/>
      <c r="AL1630" s="13"/>
      <c r="AM1630" s="13"/>
      <c r="AN1630" s="13"/>
      <c r="AO1630" s="13" t="s">
        <v>460</v>
      </c>
      <c r="AP1630" s="13" t="s">
        <v>461</v>
      </c>
      <c r="AQ1630" s="13"/>
      <c r="AR1630" s="13"/>
      <c r="AS1630" s="13"/>
      <c r="AT1630" s="13" t="s">
        <v>7130</v>
      </c>
      <c r="AU1630" s="13"/>
      <c r="AV1630" s="13"/>
      <c r="AW1630" s="13"/>
      <c r="AX1630" s="13"/>
      <c r="AY1630" s="13"/>
      <c r="AZ1630" s="13"/>
      <c r="BA1630" s="13"/>
      <c r="BB1630" s="13"/>
      <c r="BC1630" s="13"/>
      <c r="BD1630" s="13"/>
      <c r="BE1630" s="13"/>
      <c r="BF1630" s="13"/>
      <c r="BG1630" s="13"/>
      <c r="BH1630" s="13"/>
      <c r="BI1630" s="13"/>
      <c r="BJ1630" s="13"/>
      <c r="BK1630" s="13"/>
      <c r="BN1630" s="5">
        <f t="shared" si="43"/>
        <v>212.38938053097399</v>
      </c>
    </row>
    <row r="1631" spans="1:66" x14ac:dyDescent="0.35">
      <c r="A1631" s="13" t="s">
        <v>7180</v>
      </c>
      <c r="B1631" s="13" t="s">
        <v>313</v>
      </c>
      <c r="C1631" s="13" t="s">
        <v>84</v>
      </c>
      <c r="D1631" s="13" t="s">
        <v>7123</v>
      </c>
      <c r="E1631" s="13" t="s">
        <v>7124</v>
      </c>
      <c r="F1631" s="13" t="s">
        <v>221</v>
      </c>
      <c r="G1631" s="13" t="s">
        <v>7166</v>
      </c>
      <c r="H1631" s="13" t="s">
        <v>6253</v>
      </c>
      <c r="I1631" s="13"/>
      <c r="J1631" s="13"/>
      <c r="K1631" s="13">
        <v>1</v>
      </c>
      <c r="L1631" s="13">
        <v>0</v>
      </c>
      <c r="M1631" s="13">
        <v>1</v>
      </c>
      <c r="N1631" s="13" t="s">
        <v>154</v>
      </c>
      <c r="O1631" s="13">
        <v>212.38938053097399</v>
      </c>
      <c r="P1631" s="13">
        <v>0</v>
      </c>
      <c r="Q1631" s="13">
        <v>0</v>
      </c>
      <c r="R1631" s="13" t="s">
        <v>7181</v>
      </c>
      <c r="S1631" s="13"/>
      <c r="T1631" s="13"/>
      <c r="U1631" s="13"/>
      <c r="V1631" s="13"/>
      <c r="W1631" s="13"/>
      <c r="X1631" s="13"/>
      <c r="Y1631" s="13" t="s">
        <v>7168</v>
      </c>
      <c r="Z1631" s="13" t="s">
        <v>7169</v>
      </c>
      <c r="AA1631" s="13"/>
      <c r="AB1631" s="13" t="s">
        <v>221</v>
      </c>
      <c r="AC1631" s="13" t="s">
        <v>84</v>
      </c>
      <c r="AD1631" s="13" t="s">
        <v>216</v>
      </c>
      <c r="AE1631" s="13" t="s">
        <v>458</v>
      </c>
      <c r="AF1631" s="13" t="s">
        <v>7129</v>
      </c>
      <c r="AG1631" s="13"/>
      <c r="AH1631" s="13"/>
      <c r="AI1631" s="13"/>
      <c r="AJ1631" s="13"/>
      <c r="AK1631" s="13"/>
      <c r="AL1631" s="13"/>
      <c r="AM1631" s="13"/>
      <c r="AN1631" s="13"/>
      <c r="AO1631" s="13" t="s">
        <v>460</v>
      </c>
      <c r="AP1631" s="13" t="s">
        <v>461</v>
      </c>
      <c r="AQ1631" s="13"/>
      <c r="AR1631" s="13"/>
      <c r="AS1631" s="13"/>
      <c r="AT1631" s="13" t="s">
        <v>7130</v>
      </c>
      <c r="AU1631" s="13"/>
      <c r="AV1631" s="13"/>
      <c r="AW1631" s="13"/>
      <c r="AX1631" s="13"/>
      <c r="AY1631" s="13"/>
      <c r="AZ1631" s="13"/>
      <c r="BA1631" s="13"/>
      <c r="BB1631" s="13"/>
      <c r="BC1631" s="13"/>
      <c r="BD1631" s="13"/>
      <c r="BE1631" s="13"/>
      <c r="BF1631" s="13"/>
      <c r="BG1631" s="13"/>
      <c r="BH1631" s="13"/>
      <c r="BI1631" s="13"/>
      <c r="BJ1631" s="13"/>
      <c r="BK1631" s="13"/>
      <c r="BN1631" s="5">
        <f t="shared" si="43"/>
        <v>212.38938053097399</v>
      </c>
    </row>
    <row r="1632" spans="1:66" x14ac:dyDescent="0.35">
      <c r="A1632" s="13" t="s">
        <v>7182</v>
      </c>
      <c r="B1632" s="13" t="s">
        <v>313</v>
      </c>
      <c r="C1632" s="13" t="s">
        <v>84</v>
      </c>
      <c r="D1632" s="13" t="s">
        <v>7123</v>
      </c>
      <c r="E1632" s="13" t="s">
        <v>7124</v>
      </c>
      <c r="F1632" s="13" t="s">
        <v>221</v>
      </c>
      <c r="G1632" s="13" t="s">
        <v>7166</v>
      </c>
      <c r="H1632" s="13" t="s">
        <v>6253</v>
      </c>
      <c r="I1632" s="13"/>
      <c r="J1632" s="13"/>
      <c r="K1632" s="13">
        <v>1</v>
      </c>
      <c r="L1632" s="13">
        <v>0</v>
      </c>
      <c r="M1632" s="13">
        <v>1</v>
      </c>
      <c r="N1632" s="13" t="s">
        <v>154</v>
      </c>
      <c r="O1632" s="13">
        <v>212.38938053097399</v>
      </c>
      <c r="P1632" s="13">
        <v>0</v>
      </c>
      <c r="Q1632" s="13">
        <v>0</v>
      </c>
      <c r="R1632" s="13" t="s">
        <v>7183</v>
      </c>
      <c r="S1632" s="13"/>
      <c r="T1632" s="13"/>
      <c r="U1632" s="13"/>
      <c r="V1632" s="13"/>
      <c r="W1632" s="13"/>
      <c r="X1632" s="13"/>
      <c r="Y1632" s="13" t="s">
        <v>7168</v>
      </c>
      <c r="Z1632" s="13" t="s">
        <v>7169</v>
      </c>
      <c r="AA1632" s="13"/>
      <c r="AB1632" s="13" t="s">
        <v>221</v>
      </c>
      <c r="AC1632" s="13" t="s">
        <v>84</v>
      </c>
      <c r="AD1632" s="13" t="s">
        <v>216</v>
      </c>
      <c r="AE1632" s="13" t="s">
        <v>458</v>
      </c>
      <c r="AF1632" s="13" t="s">
        <v>7129</v>
      </c>
      <c r="AG1632" s="13"/>
      <c r="AH1632" s="13"/>
      <c r="AI1632" s="13"/>
      <c r="AJ1632" s="13"/>
      <c r="AK1632" s="13"/>
      <c r="AL1632" s="13"/>
      <c r="AM1632" s="13"/>
      <c r="AN1632" s="13"/>
      <c r="AO1632" s="13" t="s">
        <v>460</v>
      </c>
      <c r="AP1632" s="13" t="s">
        <v>461</v>
      </c>
      <c r="AQ1632" s="13"/>
      <c r="AR1632" s="13"/>
      <c r="AS1632" s="13"/>
      <c r="AT1632" s="13" t="s">
        <v>7130</v>
      </c>
      <c r="AU1632" s="13"/>
      <c r="AV1632" s="13"/>
      <c r="AW1632" s="13"/>
      <c r="AX1632" s="13"/>
      <c r="AY1632" s="13"/>
      <c r="AZ1632" s="13"/>
      <c r="BA1632" s="13"/>
      <c r="BB1632" s="13"/>
      <c r="BC1632" s="13"/>
      <c r="BD1632" s="13"/>
      <c r="BE1632" s="13"/>
      <c r="BF1632" s="13"/>
      <c r="BG1632" s="13"/>
      <c r="BH1632" s="13"/>
      <c r="BI1632" s="13"/>
      <c r="BJ1632" s="13"/>
      <c r="BK1632" s="13"/>
      <c r="BN1632" s="5">
        <f t="shared" si="43"/>
        <v>212.38938053097399</v>
      </c>
    </row>
    <row r="1633" spans="1:66" x14ac:dyDescent="0.35">
      <c r="A1633" s="13" t="s">
        <v>7184</v>
      </c>
      <c r="B1633" s="13" t="s">
        <v>313</v>
      </c>
      <c r="C1633" s="13" t="s">
        <v>84</v>
      </c>
      <c r="D1633" s="13" t="s">
        <v>7123</v>
      </c>
      <c r="E1633" s="13" t="s">
        <v>7124</v>
      </c>
      <c r="F1633" s="13" t="s">
        <v>221</v>
      </c>
      <c r="G1633" s="13" t="s">
        <v>7166</v>
      </c>
      <c r="H1633" s="13" t="s">
        <v>6253</v>
      </c>
      <c r="I1633" s="13"/>
      <c r="J1633" s="13"/>
      <c r="K1633" s="13">
        <v>1</v>
      </c>
      <c r="L1633" s="13">
        <v>0</v>
      </c>
      <c r="M1633" s="13">
        <v>1</v>
      </c>
      <c r="N1633" s="13" t="s">
        <v>154</v>
      </c>
      <c r="O1633" s="13">
        <v>212.38938053097399</v>
      </c>
      <c r="P1633" s="13">
        <v>0</v>
      </c>
      <c r="Q1633" s="13">
        <v>0</v>
      </c>
      <c r="R1633" s="13" t="s">
        <v>7185</v>
      </c>
      <c r="S1633" s="13"/>
      <c r="T1633" s="13"/>
      <c r="U1633" s="13"/>
      <c r="V1633" s="13"/>
      <c r="W1633" s="13"/>
      <c r="X1633" s="13"/>
      <c r="Y1633" s="13" t="s">
        <v>7168</v>
      </c>
      <c r="Z1633" s="13" t="s">
        <v>7169</v>
      </c>
      <c r="AA1633" s="13"/>
      <c r="AB1633" s="13" t="s">
        <v>221</v>
      </c>
      <c r="AC1633" s="13" t="s">
        <v>84</v>
      </c>
      <c r="AD1633" s="13" t="s">
        <v>216</v>
      </c>
      <c r="AE1633" s="13" t="s">
        <v>458</v>
      </c>
      <c r="AF1633" s="13" t="s">
        <v>7129</v>
      </c>
      <c r="AG1633" s="13"/>
      <c r="AH1633" s="13"/>
      <c r="AI1633" s="13"/>
      <c r="AJ1633" s="13"/>
      <c r="AK1633" s="13"/>
      <c r="AL1633" s="13"/>
      <c r="AM1633" s="13"/>
      <c r="AN1633" s="13"/>
      <c r="AO1633" s="13" t="s">
        <v>460</v>
      </c>
      <c r="AP1633" s="13" t="s">
        <v>461</v>
      </c>
      <c r="AQ1633" s="13"/>
      <c r="AR1633" s="13"/>
      <c r="AS1633" s="13"/>
      <c r="AT1633" s="13" t="s">
        <v>7130</v>
      </c>
      <c r="AU1633" s="13"/>
      <c r="AV1633" s="13"/>
      <c r="AW1633" s="13"/>
      <c r="AX1633" s="13"/>
      <c r="AY1633" s="13"/>
      <c r="AZ1633" s="13"/>
      <c r="BA1633" s="13"/>
      <c r="BB1633" s="13"/>
      <c r="BC1633" s="13"/>
      <c r="BD1633" s="13"/>
      <c r="BE1633" s="13"/>
      <c r="BF1633" s="13"/>
      <c r="BG1633" s="13"/>
      <c r="BH1633" s="13"/>
      <c r="BI1633" s="13"/>
      <c r="BJ1633" s="13"/>
      <c r="BK1633" s="13"/>
      <c r="BN1633" s="5">
        <f t="shared" si="43"/>
        <v>212.38938053097399</v>
      </c>
    </row>
    <row r="1634" spans="1:66" x14ac:dyDescent="0.35">
      <c r="A1634" s="13" t="s">
        <v>7186</v>
      </c>
      <c r="B1634" s="13" t="s">
        <v>313</v>
      </c>
      <c r="C1634" s="13" t="s">
        <v>84</v>
      </c>
      <c r="D1634" s="13" t="s">
        <v>7123</v>
      </c>
      <c r="E1634" s="13" t="s">
        <v>7124</v>
      </c>
      <c r="F1634" s="13" t="s">
        <v>221</v>
      </c>
      <c r="G1634" s="13" t="s">
        <v>7166</v>
      </c>
      <c r="H1634" s="13" t="s">
        <v>6253</v>
      </c>
      <c r="I1634" s="13"/>
      <c r="J1634" s="13"/>
      <c r="K1634" s="13">
        <v>1</v>
      </c>
      <c r="L1634" s="13">
        <v>0</v>
      </c>
      <c r="M1634" s="13">
        <v>1</v>
      </c>
      <c r="N1634" s="13" t="s">
        <v>154</v>
      </c>
      <c r="O1634" s="13">
        <v>212.38938053097399</v>
      </c>
      <c r="P1634" s="13">
        <v>0</v>
      </c>
      <c r="Q1634" s="13">
        <v>0</v>
      </c>
      <c r="R1634" s="13" t="s">
        <v>7187</v>
      </c>
      <c r="S1634" s="13"/>
      <c r="T1634" s="13"/>
      <c r="U1634" s="13"/>
      <c r="V1634" s="13"/>
      <c r="W1634" s="13"/>
      <c r="X1634" s="13"/>
      <c r="Y1634" s="13" t="s">
        <v>7168</v>
      </c>
      <c r="Z1634" s="13" t="s">
        <v>7169</v>
      </c>
      <c r="AA1634" s="13"/>
      <c r="AB1634" s="13" t="s">
        <v>221</v>
      </c>
      <c r="AC1634" s="13" t="s">
        <v>84</v>
      </c>
      <c r="AD1634" s="13" t="s">
        <v>216</v>
      </c>
      <c r="AE1634" s="13" t="s">
        <v>458</v>
      </c>
      <c r="AF1634" s="13" t="s">
        <v>7129</v>
      </c>
      <c r="AG1634" s="13"/>
      <c r="AH1634" s="13"/>
      <c r="AI1634" s="13"/>
      <c r="AJ1634" s="13"/>
      <c r="AK1634" s="13"/>
      <c r="AL1634" s="13"/>
      <c r="AM1634" s="13"/>
      <c r="AN1634" s="13"/>
      <c r="AO1634" s="13" t="s">
        <v>460</v>
      </c>
      <c r="AP1634" s="13" t="s">
        <v>461</v>
      </c>
      <c r="AQ1634" s="13"/>
      <c r="AR1634" s="13"/>
      <c r="AS1634" s="13"/>
      <c r="AT1634" s="13" t="s">
        <v>7130</v>
      </c>
      <c r="AU1634" s="13"/>
      <c r="AV1634" s="13"/>
      <c r="AW1634" s="13"/>
      <c r="AX1634" s="13"/>
      <c r="AY1634" s="13"/>
      <c r="AZ1634" s="13"/>
      <c r="BA1634" s="13"/>
      <c r="BB1634" s="13"/>
      <c r="BC1634" s="13"/>
      <c r="BD1634" s="13"/>
      <c r="BE1634" s="13"/>
      <c r="BF1634" s="13"/>
      <c r="BG1634" s="13"/>
      <c r="BH1634" s="13"/>
      <c r="BI1634" s="13"/>
      <c r="BJ1634" s="13"/>
      <c r="BK1634" s="13"/>
      <c r="BN1634" s="5">
        <f t="shared" si="43"/>
        <v>212.38938053097399</v>
      </c>
    </row>
    <row r="1635" spans="1:66" x14ac:dyDescent="0.35">
      <c r="A1635" s="13" t="s">
        <v>7188</v>
      </c>
      <c r="B1635" s="13" t="s">
        <v>313</v>
      </c>
      <c r="C1635" s="13" t="s">
        <v>84</v>
      </c>
      <c r="D1635" s="13" t="s">
        <v>7123</v>
      </c>
      <c r="E1635" s="13" t="s">
        <v>7124</v>
      </c>
      <c r="F1635" s="13" t="s">
        <v>221</v>
      </c>
      <c r="G1635" s="13" t="s">
        <v>7166</v>
      </c>
      <c r="H1635" s="13" t="s">
        <v>6253</v>
      </c>
      <c r="I1635" s="13"/>
      <c r="J1635" s="13"/>
      <c r="K1635" s="13">
        <v>1</v>
      </c>
      <c r="L1635" s="13">
        <v>0</v>
      </c>
      <c r="M1635" s="13">
        <v>1</v>
      </c>
      <c r="N1635" s="13" t="s">
        <v>154</v>
      </c>
      <c r="O1635" s="13">
        <v>212.38938053097399</v>
      </c>
      <c r="P1635" s="13">
        <v>0</v>
      </c>
      <c r="Q1635" s="13">
        <v>0</v>
      </c>
      <c r="R1635" s="13" t="s">
        <v>7189</v>
      </c>
      <c r="S1635" s="13"/>
      <c r="T1635" s="13"/>
      <c r="U1635" s="13"/>
      <c r="V1635" s="13"/>
      <c r="W1635" s="13"/>
      <c r="X1635" s="13"/>
      <c r="Y1635" s="13" t="s">
        <v>7168</v>
      </c>
      <c r="Z1635" s="13" t="s">
        <v>7169</v>
      </c>
      <c r="AA1635" s="13"/>
      <c r="AB1635" s="13" t="s">
        <v>221</v>
      </c>
      <c r="AC1635" s="13" t="s">
        <v>84</v>
      </c>
      <c r="AD1635" s="13" t="s">
        <v>216</v>
      </c>
      <c r="AE1635" s="13" t="s">
        <v>458</v>
      </c>
      <c r="AF1635" s="13" t="s">
        <v>7129</v>
      </c>
      <c r="AG1635" s="13"/>
      <c r="AH1635" s="13"/>
      <c r="AI1635" s="13"/>
      <c r="AJ1635" s="13"/>
      <c r="AK1635" s="13"/>
      <c r="AL1635" s="13"/>
      <c r="AM1635" s="13"/>
      <c r="AN1635" s="13"/>
      <c r="AO1635" s="13" t="s">
        <v>460</v>
      </c>
      <c r="AP1635" s="13" t="s">
        <v>461</v>
      </c>
      <c r="AQ1635" s="13"/>
      <c r="AR1635" s="13"/>
      <c r="AS1635" s="13"/>
      <c r="AT1635" s="13" t="s">
        <v>7130</v>
      </c>
      <c r="AU1635" s="13"/>
      <c r="AV1635" s="13"/>
      <c r="AW1635" s="13"/>
      <c r="AX1635" s="13"/>
      <c r="AY1635" s="13"/>
      <c r="AZ1635" s="13"/>
      <c r="BA1635" s="13"/>
      <c r="BB1635" s="13"/>
      <c r="BC1635" s="13"/>
      <c r="BD1635" s="13"/>
      <c r="BE1635" s="13"/>
      <c r="BF1635" s="13"/>
      <c r="BG1635" s="13"/>
      <c r="BH1635" s="13"/>
      <c r="BI1635" s="13"/>
      <c r="BJ1635" s="13"/>
      <c r="BK1635" s="13"/>
      <c r="BN1635" s="5">
        <f t="shared" si="43"/>
        <v>212.38938053097399</v>
      </c>
    </row>
    <row r="1636" spans="1:66" x14ac:dyDescent="0.35">
      <c r="A1636" s="13" t="s">
        <v>7190</v>
      </c>
      <c r="B1636" s="13" t="s">
        <v>313</v>
      </c>
      <c r="C1636" s="13" t="s">
        <v>84</v>
      </c>
      <c r="D1636" s="13" t="s">
        <v>7123</v>
      </c>
      <c r="E1636" s="13" t="s">
        <v>7124</v>
      </c>
      <c r="F1636" s="13" t="s">
        <v>221</v>
      </c>
      <c r="G1636" s="13" t="s">
        <v>7166</v>
      </c>
      <c r="H1636" s="13" t="s">
        <v>6253</v>
      </c>
      <c r="I1636" s="13"/>
      <c r="J1636" s="13"/>
      <c r="K1636" s="13">
        <v>1</v>
      </c>
      <c r="L1636" s="13">
        <v>0</v>
      </c>
      <c r="M1636" s="13">
        <v>1</v>
      </c>
      <c r="N1636" s="13" t="s">
        <v>154</v>
      </c>
      <c r="O1636" s="13">
        <v>212.38938053097399</v>
      </c>
      <c r="P1636" s="13">
        <v>0</v>
      </c>
      <c r="Q1636" s="13">
        <v>0</v>
      </c>
      <c r="R1636" s="13" t="s">
        <v>7191</v>
      </c>
      <c r="S1636" s="13"/>
      <c r="T1636" s="13"/>
      <c r="U1636" s="13"/>
      <c r="V1636" s="13"/>
      <c r="W1636" s="13"/>
      <c r="X1636" s="13"/>
      <c r="Y1636" s="13" t="s">
        <v>7168</v>
      </c>
      <c r="Z1636" s="13" t="s">
        <v>7169</v>
      </c>
      <c r="AA1636" s="13"/>
      <c r="AB1636" s="13" t="s">
        <v>221</v>
      </c>
      <c r="AC1636" s="13" t="s">
        <v>84</v>
      </c>
      <c r="AD1636" s="13" t="s">
        <v>216</v>
      </c>
      <c r="AE1636" s="13" t="s">
        <v>458</v>
      </c>
      <c r="AF1636" s="13" t="s">
        <v>7129</v>
      </c>
      <c r="AG1636" s="13"/>
      <c r="AH1636" s="13"/>
      <c r="AI1636" s="13"/>
      <c r="AJ1636" s="13"/>
      <c r="AK1636" s="13"/>
      <c r="AL1636" s="13"/>
      <c r="AM1636" s="13"/>
      <c r="AN1636" s="13"/>
      <c r="AO1636" s="13" t="s">
        <v>460</v>
      </c>
      <c r="AP1636" s="13" t="s">
        <v>461</v>
      </c>
      <c r="AQ1636" s="13"/>
      <c r="AR1636" s="13"/>
      <c r="AS1636" s="13"/>
      <c r="AT1636" s="13" t="s">
        <v>7130</v>
      </c>
      <c r="AU1636" s="13"/>
      <c r="AV1636" s="13"/>
      <c r="AW1636" s="13"/>
      <c r="AX1636" s="13"/>
      <c r="AY1636" s="13"/>
      <c r="AZ1636" s="13"/>
      <c r="BA1636" s="13"/>
      <c r="BB1636" s="13"/>
      <c r="BC1636" s="13"/>
      <c r="BD1636" s="13"/>
      <c r="BE1636" s="13"/>
      <c r="BF1636" s="13"/>
      <c r="BG1636" s="13"/>
      <c r="BH1636" s="13"/>
      <c r="BI1636" s="13"/>
      <c r="BJ1636" s="13"/>
      <c r="BK1636" s="13"/>
      <c r="BN1636" s="5">
        <f t="shared" si="43"/>
        <v>212.38938053097399</v>
      </c>
    </row>
    <row r="1637" spans="1:66" x14ac:dyDescent="0.35">
      <c r="A1637" s="13" t="s">
        <v>7192</v>
      </c>
      <c r="B1637" s="13" t="s">
        <v>313</v>
      </c>
      <c r="C1637" s="13" t="s">
        <v>84</v>
      </c>
      <c r="D1637" s="13" t="s">
        <v>6207</v>
      </c>
      <c r="E1637" s="13" t="s">
        <v>6208</v>
      </c>
      <c r="F1637" s="13" t="s">
        <v>221</v>
      </c>
      <c r="G1637" s="13" t="s">
        <v>7193</v>
      </c>
      <c r="H1637" s="13" t="s">
        <v>6166</v>
      </c>
      <c r="I1637" s="13"/>
      <c r="J1637" s="13"/>
      <c r="K1637" s="13">
        <v>1</v>
      </c>
      <c r="L1637" s="13">
        <v>1</v>
      </c>
      <c r="M1637" s="13">
        <v>0</v>
      </c>
      <c r="N1637" s="13" t="s">
        <v>90</v>
      </c>
      <c r="O1637" s="13">
        <v>194.69026548672599</v>
      </c>
      <c r="P1637" s="13">
        <v>0</v>
      </c>
      <c r="Q1637" s="13">
        <v>0</v>
      </c>
      <c r="R1637" s="13" t="s">
        <v>7194</v>
      </c>
      <c r="S1637" s="13" t="s">
        <v>7195</v>
      </c>
      <c r="T1637" s="13" t="s">
        <v>7196</v>
      </c>
      <c r="U1637" s="13" t="s">
        <v>7197</v>
      </c>
      <c r="V1637" s="13"/>
      <c r="W1637" s="13"/>
      <c r="X1637" s="13"/>
      <c r="Y1637" s="13" t="s">
        <v>7198</v>
      </c>
      <c r="Z1637" s="13" t="s">
        <v>7199</v>
      </c>
      <c r="AA1637" s="13"/>
      <c r="AB1637" s="13" t="s">
        <v>221</v>
      </c>
      <c r="AC1637" s="13" t="s">
        <v>84</v>
      </c>
      <c r="AD1637" s="13" t="s">
        <v>216</v>
      </c>
      <c r="AE1637" s="13"/>
      <c r="AF1637" s="13"/>
      <c r="AG1637" s="13"/>
      <c r="AH1637" s="13"/>
      <c r="AI1637" s="13"/>
      <c r="AJ1637" s="13"/>
      <c r="AK1637" s="13"/>
      <c r="AL1637" s="13" t="s">
        <v>761</v>
      </c>
      <c r="AM1637" s="13" t="s">
        <v>7200</v>
      </c>
      <c r="AN1637" s="13" t="s">
        <v>7201</v>
      </c>
      <c r="AO1637" s="13" t="s">
        <v>98</v>
      </c>
      <c r="AP1637" s="13" t="s">
        <v>98</v>
      </c>
      <c r="AQ1637" s="13"/>
      <c r="AR1637" s="13"/>
      <c r="AS1637" s="13"/>
      <c r="AT1637" s="13" t="s">
        <v>98</v>
      </c>
      <c r="AU1637" s="13"/>
      <c r="AV1637" s="13"/>
      <c r="AW1637" s="13"/>
      <c r="AX1637" s="13">
        <v>2022</v>
      </c>
      <c r="AY1637" s="13"/>
      <c r="AZ1637" s="13"/>
      <c r="BA1637" s="13" t="s">
        <v>362</v>
      </c>
      <c r="BB1637" s="13"/>
      <c r="BC1637" s="13"/>
      <c r="BD1637" s="13">
        <v>12</v>
      </c>
      <c r="BE1637" s="13"/>
      <c r="BF1637" s="13"/>
      <c r="BG1637" s="13" t="s">
        <v>362</v>
      </c>
      <c r="BH1637" s="13"/>
      <c r="BI1637" s="13"/>
      <c r="BJ1637" s="13">
        <v>12</v>
      </c>
      <c r="BK1637" s="13"/>
      <c r="BN1637" s="5">
        <f t="shared" si="43"/>
        <v>194.69026548672599</v>
      </c>
    </row>
    <row r="1638" spans="1:66" x14ac:dyDescent="0.35">
      <c r="A1638" s="13" t="s">
        <v>7202</v>
      </c>
      <c r="B1638" s="13" t="s">
        <v>313</v>
      </c>
      <c r="C1638" s="13" t="s">
        <v>84</v>
      </c>
      <c r="D1638" s="13" t="s">
        <v>6207</v>
      </c>
      <c r="E1638" s="13" t="s">
        <v>6208</v>
      </c>
      <c r="F1638" s="13" t="s">
        <v>221</v>
      </c>
      <c r="G1638" s="13" t="s">
        <v>7193</v>
      </c>
      <c r="H1638" s="13" t="s">
        <v>6166</v>
      </c>
      <c r="I1638" s="13"/>
      <c r="J1638" s="13"/>
      <c r="K1638" s="13">
        <v>1</v>
      </c>
      <c r="L1638" s="13">
        <v>1</v>
      </c>
      <c r="M1638" s="13">
        <v>0</v>
      </c>
      <c r="N1638" s="13" t="s">
        <v>90</v>
      </c>
      <c r="O1638" s="13">
        <v>194.69026548672599</v>
      </c>
      <c r="P1638" s="13">
        <v>0</v>
      </c>
      <c r="Q1638" s="13">
        <v>0</v>
      </c>
      <c r="R1638" s="13" t="s">
        <v>7203</v>
      </c>
      <c r="S1638" s="13" t="s">
        <v>7195</v>
      </c>
      <c r="T1638" s="13" t="s">
        <v>7196</v>
      </c>
      <c r="U1638" s="13" t="s">
        <v>7204</v>
      </c>
      <c r="V1638" s="13"/>
      <c r="W1638" s="13"/>
      <c r="X1638" s="13"/>
      <c r="Y1638" s="13" t="s">
        <v>7198</v>
      </c>
      <c r="Z1638" s="13" t="s">
        <v>7199</v>
      </c>
      <c r="AA1638" s="13"/>
      <c r="AB1638" s="13" t="s">
        <v>221</v>
      </c>
      <c r="AC1638" s="13" t="s">
        <v>84</v>
      </c>
      <c r="AD1638" s="13" t="s">
        <v>216</v>
      </c>
      <c r="AE1638" s="13"/>
      <c r="AF1638" s="13"/>
      <c r="AG1638" s="13"/>
      <c r="AH1638" s="13"/>
      <c r="AI1638" s="13"/>
      <c r="AJ1638" s="13"/>
      <c r="AK1638" s="13"/>
      <c r="AL1638" s="13" t="s">
        <v>761</v>
      </c>
      <c r="AM1638" s="13" t="s">
        <v>7200</v>
      </c>
      <c r="AN1638" s="13" t="s">
        <v>7201</v>
      </c>
      <c r="AO1638" s="13" t="s">
        <v>98</v>
      </c>
      <c r="AP1638" s="13" t="s">
        <v>98</v>
      </c>
      <c r="AQ1638" s="13"/>
      <c r="AR1638" s="13"/>
      <c r="AS1638" s="13"/>
      <c r="AT1638" s="13" t="s">
        <v>98</v>
      </c>
      <c r="AU1638" s="13"/>
      <c r="AV1638" s="13"/>
      <c r="AW1638" s="13"/>
      <c r="AX1638" s="13">
        <v>2022</v>
      </c>
      <c r="AY1638" s="13"/>
      <c r="AZ1638" s="13"/>
      <c r="BA1638" s="13" t="s">
        <v>362</v>
      </c>
      <c r="BB1638" s="13"/>
      <c r="BC1638" s="13"/>
      <c r="BD1638" s="13">
        <v>12</v>
      </c>
      <c r="BE1638" s="13"/>
      <c r="BF1638" s="13"/>
      <c r="BG1638" s="13" t="s">
        <v>362</v>
      </c>
      <c r="BH1638" s="13"/>
      <c r="BI1638" s="13"/>
      <c r="BJ1638" s="13">
        <v>12</v>
      </c>
      <c r="BK1638" s="13"/>
      <c r="BN1638" s="5">
        <f t="shared" si="43"/>
        <v>194.69026548672599</v>
      </c>
    </row>
    <row r="1639" spans="1:66" x14ac:dyDescent="0.35">
      <c r="A1639" s="13" t="s">
        <v>7205</v>
      </c>
      <c r="B1639" s="13" t="s">
        <v>313</v>
      </c>
      <c r="C1639" s="13" t="s">
        <v>84</v>
      </c>
      <c r="D1639" s="13" t="s">
        <v>6207</v>
      </c>
      <c r="E1639" s="13" t="s">
        <v>6208</v>
      </c>
      <c r="F1639" s="13" t="s">
        <v>221</v>
      </c>
      <c r="G1639" s="13" t="s">
        <v>7206</v>
      </c>
      <c r="H1639" s="13" t="s">
        <v>6182</v>
      </c>
      <c r="I1639" s="13"/>
      <c r="J1639" s="13"/>
      <c r="K1639" s="13">
        <v>1</v>
      </c>
      <c r="L1639" s="13">
        <v>1</v>
      </c>
      <c r="M1639" s="13">
        <v>0</v>
      </c>
      <c r="N1639" s="13" t="s">
        <v>90</v>
      </c>
      <c r="O1639" s="13">
        <v>194.69026548672599</v>
      </c>
      <c r="P1639" s="13">
        <v>0</v>
      </c>
      <c r="Q1639" s="13">
        <v>0</v>
      </c>
      <c r="R1639" s="13" t="s">
        <v>7207</v>
      </c>
      <c r="S1639" s="13" t="s">
        <v>7195</v>
      </c>
      <c r="T1639" s="13" t="s">
        <v>6210</v>
      </c>
      <c r="U1639" s="13" t="s">
        <v>7208</v>
      </c>
      <c r="V1639" s="13"/>
      <c r="W1639" s="13"/>
      <c r="X1639" s="13"/>
      <c r="Y1639" s="13" t="s">
        <v>7209</v>
      </c>
      <c r="Z1639" s="13" t="s">
        <v>7210</v>
      </c>
      <c r="AA1639" s="13"/>
      <c r="AB1639" s="13" t="s">
        <v>221</v>
      </c>
      <c r="AC1639" s="13" t="s">
        <v>84</v>
      </c>
      <c r="AD1639" s="13" t="s">
        <v>216</v>
      </c>
      <c r="AE1639" s="13"/>
      <c r="AF1639" s="13"/>
      <c r="AG1639" s="13"/>
      <c r="AH1639" s="13"/>
      <c r="AI1639" s="13"/>
      <c r="AJ1639" s="13"/>
      <c r="AK1639" s="13"/>
      <c r="AL1639" s="13" t="s">
        <v>761</v>
      </c>
      <c r="AM1639" s="13"/>
      <c r="AN1639" s="13"/>
      <c r="AO1639" s="13" t="s">
        <v>98</v>
      </c>
      <c r="AP1639" s="13" t="s">
        <v>98</v>
      </c>
      <c r="AQ1639" s="13"/>
      <c r="AR1639" s="13"/>
      <c r="AS1639" s="13"/>
      <c r="AT1639" s="13" t="s">
        <v>98</v>
      </c>
      <c r="AU1639" s="13"/>
      <c r="AV1639" s="13"/>
      <c r="AW1639" s="13"/>
      <c r="AX1639" s="13">
        <v>2022</v>
      </c>
      <c r="AY1639" s="13"/>
      <c r="AZ1639" s="13"/>
      <c r="BA1639" s="13" t="s">
        <v>362</v>
      </c>
      <c r="BB1639" s="13"/>
      <c r="BC1639" s="13"/>
      <c r="BD1639" s="13">
        <v>12</v>
      </c>
      <c r="BE1639" s="13"/>
      <c r="BF1639" s="13"/>
      <c r="BG1639" s="13" t="s">
        <v>362</v>
      </c>
      <c r="BH1639" s="13"/>
      <c r="BI1639" s="13"/>
      <c r="BJ1639" s="13">
        <v>12</v>
      </c>
      <c r="BK1639" s="13"/>
      <c r="BN1639" s="5">
        <f t="shared" si="43"/>
        <v>194.69026548672599</v>
      </c>
    </row>
    <row r="1640" spans="1:66" x14ac:dyDescent="0.35">
      <c r="A1640" s="13" t="s">
        <v>7211</v>
      </c>
      <c r="B1640" s="13" t="s">
        <v>313</v>
      </c>
      <c r="C1640" s="13" t="s">
        <v>84</v>
      </c>
      <c r="D1640" s="13" t="s">
        <v>6207</v>
      </c>
      <c r="E1640" s="13" t="s">
        <v>6208</v>
      </c>
      <c r="F1640" s="13" t="s">
        <v>221</v>
      </c>
      <c r="G1640" s="13" t="s">
        <v>7212</v>
      </c>
      <c r="H1640" s="13" t="s">
        <v>6217</v>
      </c>
      <c r="I1640" s="13"/>
      <c r="J1640" s="13"/>
      <c r="K1640" s="13">
        <v>1</v>
      </c>
      <c r="L1640" s="13">
        <v>1</v>
      </c>
      <c r="M1640" s="13">
        <v>0</v>
      </c>
      <c r="N1640" s="13" t="s">
        <v>90</v>
      </c>
      <c r="O1640" s="13">
        <v>194.69026548672599</v>
      </c>
      <c r="P1640" s="13">
        <v>0</v>
      </c>
      <c r="Q1640" s="13">
        <v>0</v>
      </c>
      <c r="R1640" s="13" t="s">
        <v>7213</v>
      </c>
      <c r="S1640" s="13" t="s">
        <v>7195</v>
      </c>
      <c r="T1640" s="13" t="s">
        <v>6210</v>
      </c>
      <c r="U1640" s="13" t="s">
        <v>7214</v>
      </c>
      <c r="V1640" s="13"/>
      <c r="W1640" s="13"/>
      <c r="X1640" s="13"/>
      <c r="Y1640" s="13" t="s">
        <v>7215</v>
      </c>
      <c r="Z1640" s="13" t="s">
        <v>7216</v>
      </c>
      <c r="AA1640" s="13"/>
      <c r="AB1640" s="13" t="s">
        <v>221</v>
      </c>
      <c r="AC1640" s="13" t="s">
        <v>84</v>
      </c>
      <c r="AD1640" s="13" t="s">
        <v>216</v>
      </c>
      <c r="AE1640" s="13"/>
      <c r="AF1640" s="13"/>
      <c r="AG1640" s="13"/>
      <c r="AH1640" s="13"/>
      <c r="AI1640" s="13"/>
      <c r="AJ1640" s="13"/>
      <c r="AK1640" s="13"/>
      <c r="AL1640" s="13" t="s">
        <v>761</v>
      </c>
      <c r="AM1640" s="13"/>
      <c r="AN1640" s="13"/>
      <c r="AO1640" s="13" t="s">
        <v>98</v>
      </c>
      <c r="AP1640" s="13" t="s">
        <v>98</v>
      </c>
      <c r="AQ1640" s="13"/>
      <c r="AR1640" s="13"/>
      <c r="AS1640" s="13"/>
      <c r="AT1640" s="13" t="s">
        <v>98</v>
      </c>
      <c r="AU1640" s="13"/>
      <c r="AV1640" s="13"/>
      <c r="AW1640" s="13"/>
      <c r="AX1640" s="13">
        <v>2022</v>
      </c>
      <c r="AY1640" s="13"/>
      <c r="AZ1640" s="13"/>
      <c r="BA1640" s="13" t="s">
        <v>362</v>
      </c>
      <c r="BB1640" s="13"/>
      <c r="BC1640" s="13"/>
      <c r="BD1640" s="13">
        <v>12</v>
      </c>
      <c r="BE1640" s="13"/>
      <c r="BF1640" s="13"/>
      <c r="BG1640" s="13" t="s">
        <v>362</v>
      </c>
      <c r="BH1640" s="13"/>
      <c r="BI1640" s="13"/>
      <c r="BJ1640" s="13">
        <v>12</v>
      </c>
      <c r="BK1640" s="13"/>
      <c r="BN1640" s="5">
        <f t="shared" si="43"/>
        <v>194.69026548672599</v>
      </c>
    </row>
    <row r="1641" spans="1:66" x14ac:dyDescent="0.35">
      <c r="A1641" s="13" t="s">
        <v>7217</v>
      </c>
      <c r="B1641" s="13" t="s">
        <v>313</v>
      </c>
      <c r="C1641" s="13" t="s">
        <v>84</v>
      </c>
      <c r="D1641" s="13" t="s">
        <v>6207</v>
      </c>
      <c r="E1641" s="13" t="s">
        <v>6208</v>
      </c>
      <c r="F1641" s="13" t="s">
        <v>221</v>
      </c>
      <c r="G1641" s="13" t="s">
        <v>7212</v>
      </c>
      <c r="H1641" s="13" t="s">
        <v>6217</v>
      </c>
      <c r="I1641" s="13"/>
      <c r="J1641" s="13"/>
      <c r="K1641" s="13">
        <v>1</v>
      </c>
      <c r="L1641" s="13">
        <v>1</v>
      </c>
      <c r="M1641" s="13">
        <v>0</v>
      </c>
      <c r="N1641" s="13" t="s">
        <v>90</v>
      </c>
      <c r="O1641" s="13">
        <v>194.69026548672599</v>
      </c>
      <c r="P1641" s="13">
        <v>0</v>
      </c>
      <c r="Q1641" s="13">
        <v>0</v>
      </c>
      <c r="R1641" s="13" t="s">
        <v>7218</v>
      </c>
      <c r="S1641" s="13" t="s">
        <v>7195</v>
      </c>
      <c r="T1641" s="13" t="s">
        <v>7196</v>
      </c>
      <c r="U1641" s="13" t="s">
        <v>7219</v>
      </c>
      <c r="V1641" s="13"/>
      <c r="W1641" s="13"/>
      <c r="X1641" s="13"/>
      <c r="Y1641" s="13" t="s">
        <v>7215</v>
      </c>
      <c r="Z1641" s="13" t="s">
        <v>7216</v>
      </c>
      <c r="AA1641" s="13"/>
      <c r="AB1641" s="13" t="s">
        <v>221</v>
      </c>
      <c r="AC1641" s="13" t="s">
        <v>84</v>
      </c>
      <c r="AD1641" s="13" t="s">
        <v>216</v>
      </c>
      <c r="AE1641" s="13"/>
      <c r="AF1641" s="13"/>
      <c r="AG1641" s="13"/>
      <c r="AH1641" s="13"/>
      <c r="AI1641" s="13"/>
      <c r="AJ1641" s="13"/>
      <c r="AK1641" s="13"/>
      <c r="AL1641" s="13" t="s">
        <v>761</v>
      </c>
      <c r="AM1641" s="13"/>
      <c r="AN1641" s="13"/>
      <c r="AO1641" s="13" t="s">
        <v>98</v>
      </c>
      <c r="AP1641" s="13" t="s">
        <v>98</v>
      </c>
      <c r="AQ1641" s="13"/>
      <c r="AR1641" s="13"/>
      <c r="AS1641" s="13"/>
      <c r="AT1641" s="13" t="s">
        <v>98</v>
      </c>
      <c r="AU1641" s="13"/>
      <c r="AV1641" s="13"/>
      <c r="AW1641" s="13"/>
      <c r="AX1641" s="13">
        <v>2022</v>
      </c>
      <c r="AY1641" s="13"/>
      <c r="AZ1641" s="13"/>
      <c r="BA1641" s="13" t="s">
        <v>362</v>
      </c>
      <c r="BB1641" s="13"/>
      <c r="BC1641" s="13"/>
      <c r="BD1641" s="13">
        <v>12</v>
      </c>
      <c r="BE1641" s="13"/>
      <c r="BF1641" s="13"/>
      <c r="BG1641" s="13" t="s">
        <v>362</v>
      </c>
      <c r="BH1641" s="13"/>
      <c r="BI1641" s="13"/>
      <c r="BJ1641" s="13">
        <v>12</v>
      </c>
      <c r="BK1641" s="13"/>
      <c r="BN1641" s="5">
        <f t="shared" si="43"/>
        <v>194.69026548672599</v>
      </c>
    </row>
    <row r="1642" spans="1:66" x14ac:dyDescent="0.35">
      <c r="A1642" s="13" t="s">
        <v>7220</v>
      </c>
      <c r="B1642" s="13" t="s">
        <v>313</v>
      </c>
      <c r="C1642" s="13" t="s">
        <v>84</v>
      </c>
      <c r="D1642" s="13" t="s">
        <v>7221</v>
      </c>
      <c r="E1642" s="13" t="s">
        <v>7222</v>
      </c>
      <c r="F1642" s="13" t="s">
        <v>221</v>
      </c>
      <c r="G1642" s="13" t="s">
        <v>7223</v>
      </c>
      <c r="H1642" s="13" t="s">
        <v>6234</v>
      </c>
      <c r="I1642" s="13"/>
      <c r="J1642" s="13"/>
      <c r="K1642" s="13">
        <v>1</v>
      </c>
      <c r="L1642" s="13">
        <v>1</v>
      </c>
      <c r="M1642" s="13">
        <v>0</v>
      </c>
      <c r="N1642" s="13" t="s">
        <v>90</v>
      </c>
      <c r="O1642" s="13">
        <v>212.38938053097399</v>
      </c>
      <c r="P1642" s="13">
        <v>0</v>
      </c>
      <c r="Q1642" s="13">
        <v>0</v>
      </c>
      <c r="R1642" s="13" t="s">
        <v>7224</v>
      </c>
      <c r="S1642" s="13" t="s">
        <v>7225</v>
      </c>
      <c r="T1642" s="13" t="s">
        <v>7225</v>
      </c>
      <c r="U1642" s="13" t="s">
        <v>7226</v>
      </c>
      <c r="V1642" s="13"/>
      <c r="W1642" s="13"/>
      <c r="X1642" s="13"/>
      <c r="Y1642" s="13" t="s">
        <v>7227</v>
      </c>
      <c r="Z1642" s="13" t="s">
        <v>7228</v>
      </c>
      <c r="AA1642" s="13"/>
      <c r="AB1642" s="13" t="s">
        <v>221</v>
      </c>
      <c r="AC1642" s="13" t="s">
        <v>84</v>
      </c>
      <c r="AD1642" s="13" t="s">
        <v>216</v>
      </c>
      <c r="AE1642" s="13"/>
      <c r="AF1642" s="13"/>
      <c r="AG1642" s="13"/>
      <c r="AH1642" s="13"/>
      <c r="AI1642" s="13"/>
      <c r="AJ1642" s="13"/>
      <c r="AK1642" s="13" t="s">
        <v>5868</v>
      </c>
      <c r="AL1642" s="13" t="s">
        <v>853</v>
      </c>
      <c r="AM1642" s="13" t="s">
        <v>7229</v>
      </c>
      <c r="AN1642" s="13" t="s">
        <v>7230</v>
      </c>
      <c r="AO1642" s="13" t="s">
        <v>98</v>
      </c>
      <c r="AP1642" s="13" t="s">
        <v>98</v>
      </c>
      <c r="AQ1642" s="13"/>
      <c r="AR1642" s="13"/>
      <c r="AS1642" s="13"/>
      <c r="AT1642" s="13" t="s">
        <v>98</v>
      </c>
      <c r="AU1642" s="13"/>
      <c r="AV1642" s="13"/>
      <c r="AW1642" s="13"/>
      <c r="AX1642" s="13">
        <v>2023</v>
      </c>
      <c r="AY1642" s="13"/>
      <c r="AZ1642" s="13"/>
      <c r="BA1642" s="13" t="s">
        <v>217</v>
      </c>
      <c r="BB1642" s="13"/>
      <c r="BC1642" s="13"/>
      <c r="BD1642" s="13">
        <v>3</v>
      </c>
      <c r="BE1642" s="13"/>
      <c r="BF1642" s="13" t="s">
        <v>361</v>
      </c>
      <c r="BG1642" s="13" t="s">
        <v>361</v>
      </c>
      <c r="BH1642" s="13"/>
      <c r="BI1642" s="13">
        <v>8</v>
      </c>
      <c r="BJ1642" s="13">
        <v>9</v>
      </c>
      <c r="BK1642" s="13"/>
      <c r="BN1642" s="5">
        <f t="shared" si="43"/>
        <v>212.38938053097399</v>
      </c>
    </row>
    <row r="1643" spans="1:66" x14ac:dyDescent="0.35">
      <c r="A1643" s="13" t="s">
        <v>7231</v>
      </c>
      <c r="B1643" s="13" t="s">
        <v>313</v>
      </c>
      <c r="C1643" s="13" t="s">
        <v>84</v>
      </c>
      <c r="D1643" s="13" t="s">
        <v>7221</v>
      </c>
      <c r="E1643" s="13" t="s">
        <v>7222</v>
      </c>
      <c r="F1643" s="13" t="s">
        <v>221</v>
      </c>
      <c r="G1643" s="13" t="s">
        <v>7223</v>
      </c>
      <c r="H1643" s="13" t="s">
        <v>6234</v>
      </c>
      <c r="I1643" s="13"/>
      <c r="J1643" s="13"/>
      <c r="K1643" s="13">
        <v>1</v>
      </c>
      <c r="L1643" s="13">
        <v>1</v>
      </c>
      <c r="M1643" s="13">
        <v>0</v>
      </c>
      <c r="N1643" s="13" t="s">
        <v>90</v>
      </c>
      <c r="O1643" s="13">
        <v>212.38938053097399</v>
      </c>
      <c r="P1643" s="13">
        <v>0</v>
      </c>
      <c r="Q1643" s="13">
        <v>0</v>
      </c>
      <c r="R1643" s="13" t="s">
        <v>7232</v>
      </c>
      <c r="S1643" s="13" t="s">
        <v>7225</v>
      </c>
      <c r="T1643" s="13" t="s">
        <v>7225</v>
      </c>
      <c r="U1643" s="13" t="s">
        <v>7233</v>
      </c>
      <c r="V1643" s="13"/>
      <c r="W1643" s="13"/>
      <c r="X1643" s="13"/>
      <c r="Y1643" s="13" t="s">
        <v>7227</v>
      </c>
      <c r="Z1643" s="13" t="s">
        <v>7228</v>
      </c>
      <c r="AA1643" s="13"/>
      <c r="AB1643" s="13" t="s">
        <v>221</v>
      </c>
      <c r="AC1643" s="13" t="s">
        <v>84</v>
      </c>
      <c r="AD1643" s="13" t="s">
        <v>216</v>
      </c>
      <c r="AE1643" s="13"/>
      <c r="AF1643" s="13"/>
      <c r="AG1643" s="13"/>
      <c r="AH1643" s="13"/>
      <c r="AI1643" s="13"/>
      <c r="AJ1643" s="13"/>
      <c r="AK1643" s="13" t="s">
        <v>5868</v>
      </c>
      <c r="AL1643" s="13" t="s">
        <v>853</v>
      </c>
      <c r="AM1643" s="13" t="s">
        <v>7229</v>
      </c>
      <c r="AN1643" s="13" t="s">
        <v>7230</v>
      </c>
      <c r="AO1643" s="13" t="s">
        <v>98</v>
      </c>
      <c r="AP1643" s="13" t="s">
        <v>98</v>
      </c>
      <c r="AQ1643" s="13"/>
      <c r="AR1643" s="13"/>
      <c r="AS1643" s="13"/>
      <c r="AT1643" s="13" t="s">
        <v>98</v>
      </c>
      <c r="AU1643" s="13"/>
      <c r="AV1643" s="13"/>
      <c r="AW1643" s="13"/>
      <c r="AX1643" s="13">
        <v>2023</v>
      </c>
      <c r="AY1643" s="13"/>
      <c r="AZ1643" s="13"/>
      <c r="BA1643" s="13" t="s">
        <v>217</v>
      </c>
      <c r="BB1643" s="13"/>
      <c r="BC1643" s="13"/>
      <c r="BD1643" s="13">
        <v>3</v>
      </c>
      <c r="BE1643" s="13"/>
      <c r="BF1643" s="13" t="s">
        <v>361</v>
      </c>
      <c r="BG1643" s="13" t="s">
        <v>361</v>
      </c>
      <c r="BH1643" s="13"/>
      <c r="BI1643" s="13">
        <v>8</v>
      </c>
      <c r="BJ1643" s="13">
        <v>9</v>
      </c>
      <c r="BK1643" s="13"/>
      <c r="BN1643" s="5">
        <f t="shared" si="43"/>
        <v>212.38938053097399</v>
      </c>
    </row>
    <row r="1644" spans="1:66" x14ac:dyDescent="0.35">
      <c r="A1644" s="13" t="s">
        <v>7234</v>
      </c>
      <c r="B1644" s="13" t="s">
        <v>313</v>
      </c>
      <c r="C1644" s="13" t="s">
        <v>84</v>
      </c>
      <c r="D1644" s="13" t="s">
        <v>7221</v>
      </c>
      <c r="E1644" s="13" t="s">
        <v>7222</v>
      </c>
      <c r="F1644" s="13" t="s">
        <v>221</v>
      </c>
      <c r="G1644" s="13" t="s">
        <v>7223</v>
      </c>
      <c r="H1644" s="13" t="s">
        <v>6234</v>
      </c>
      <c r="I1644" s="13"/>
      <c r="J1644" s="13"/>
      <c r="K1644" s="13">
        <v>1</v>
      </c>
      <c r="L1644" s="13">
        <v>1</v>
      </c>
      <c r="M1644" s="13">
        <v>0</v>
      </c>
      <c r="N1644" s="13" t="s">
        <v>90</v>
      </c>
      <c r="O1644" s="13">
        <v>212.38938053097399</v>
      </c>
      <c r="P1644" s="13">
        <v>0</v>
      </c>
      <c r="Q1644" s="13">
        <v>0</v>
      </c>
      <c r="R1644" s="13" t="s">
        <v>7235</v>
      </c>
      <c r="S1644" s="13" t="s">
        <v>7225</v>
      </c>
      <c r="T1644" s="13" t="s">
        <v>7225</v>
      </c>
      <c r="U1644" s="13" t="s">
        <v>7236</v>
      </c>
      <c r="V1644" s="13"/>
      <c r="W1644" s="13"/>
      <c r="X1644" s="13"/>
      <c r="Y1644" s="13" t="s">
        <v>7227</v>
      </c>
      <c r="Z1644" s="13" t="s">
        <v>7228</v>
      </c>
      <c r="AA1644" s="13"/>
      <c r="AB1644" s="13" t="s">
        <v>221</v>
      </c>
      <c r="AC1644" s="13" t="s">
        <v>84</v>
      </c>
      <c r="AD1644" s="13" t="s">
        <v>216</v>
      </c>
      <c r="AE1644" s="13"/>
      <c r="AF1644" s="13"/>
      <c r="AG1644" s="13"/>
      <c r="AH1644" s="13"/>
      <c r="AI1644" s="13"/>
      <c r="AJ1644" s="13"/>
      <c r="AK1644" s="13" t="s">
        <v>5868</v>
      </c>
      <c r="AL1644" s="13" t="s">
        <v>853</v>
      </c>
      <c r="AM1644" s="13" t="s">
        <v>7229</v>
      </c>
      <c r="AN1644" s="13" t="s">
        <v>7230</v>
      </c>
      <c r="AO1644" s="13" t="s">
        <v>98</v>
      </c>
      <c r="AP1644" s="13" t="s">
        <v>98</v>
      </c>
      <c r="AQ1644" s="13"/>
      <c r="AR1644" s="13"/>
      <c r="AS1644" s="13"/>
      <c r="AT1644" s="13" t="s">
        <v>98</v>
      </c>
      <c r="AU1644" s="13"/>
      <c r="AV1644" s="13"/>
      <c r="AW1644" s="13"/>
      <c r="AX1644" s="13">
        <v>2023</v>
      </c>
      <c r="AY1644" s="13"/>
      <c r="AZ1644" s="13"/>
      <c r="BA1644" s="13" t="s">
        <v>217</v>
      </c>
      <c r="BB1644" s="13"/>
      <c r="BC1644" s="13"/>
      <c r="BD1644" s="13">
        <v>3</v>
      </c>
      <c r="BE1644" s="13"/>
      <c r="BF1644" s="13" t="s">
        <v>361</v>
      </c>
      <c r="BG1644" s="13" t="s">
        <v>361</v>
      </c>
      <c r="BH1644" s="13"/>
      <c r="BI1644" s="13">
        <v>8</v>
      </c>
      <c r="BJ1644" s="13">
        <v>9</v>
      </c>
      <c r="BK1644" s="13"/>
      <c r="BN1644" s="5">
        <f t="shared" si="43"/>
        <v>212.38938053097399</v>
      </c>
    </row>
    <row r="1645" spans="1:66" x14ac:dyDescent="0.35">
      <c r="A1645" s="13" t="s">
        <v>7237</v>
      </c>
      <c r="B1645" s="13" t="s">
        <v>313</v>
      </c>
      <c r="C1645" s="13" t="s">
        <v>84</v>
      </c>
      <c r="D1645" s="13" t="s">
        <v>7221</v>
      </c>
      <c r="E1645" s="13" t="s">
        <v>7222</v>
      </c>
      <c r="F1645" s="13" t="s">
        <v>221</v>
      </c>
      <c r="G1645" s="13" t="s">
        <v>7223</v>
      </c>
      <c r="H1645" s="13" t="s">
        <v>6234</v>
      </c>
      <c r="I1645" s="13"/>
      <c r="J1645" s="13"/>
      <c r="K1645" s="13">
        <v>1</v>
      </c>
      <c r="L1645" s="13">
        <v>1</v>
      </c>
      <c r="M1645" s="13">
        <v>0</v>
      </c>
      <c r="N1645" s="13" t="s">
        <v>90</v>
      </c>
      <c r="O1645" s="13">
        <v>212.38938053097399</v>
      </c>
      <c r="P1645" s="13">
        <v>0</v>
      </c>
      <c r="Q1645" s="13">
        <v>0</v>
      </c>
      <c r="R1645" s="13" t="s">
        <v>7238</v>
      </c>
      <c r="S1645" s="13" t="s">
        <v>7239</v>
      </c>
      <c r="T1645" s="13" t="s">
        <v>7239</v>
      </c>
      <c r="U1645" s="13" t="s">
        <v>7240</v>
      </c>
      <c r="V1645" s="13"/>
      <c r="W1645" s="13"/>
      <c r="X1645" s="13"/>
      <c r="Y1645" s="13" t="s">
        <v>7227</v>
      </c>
      <c r="Z1645" s="13" t="s">
        <v>7228</v>
      </c>
      <c r="AA1645" s="13"/>
      <c r="AB1645" s="13" t="s">
        <v>221</v>
      </c>
      <c r="AC1645" s="13" t="s">
        <v>84</v>
      </c>
      <c r="AD1645" s="13" t="s">
        <v>216</v>
      </c>
      <c r="AE1645" s="13"/>
      <c r="AF1645" s="13"/>
      <c r="AG1645" s="13"/>
      <c r="AH1645" s="13"/>
      <c r="AI1645" s="13"/>
      <c r="AJ1645" s="13"/>
      <c r="AK1645" s="13" t="s">
        <v>5868</v>
      </c>
      <c r="AL1645" s="13" t="s">
        <v>853</v>
      </c>
      <c r="AM1645" s="13" t="s">
        <v>7229</v>
      </c>
      <c r="AN1645" s="13" t="s">
        <v>7230</v>
      </c>
      <c r="AO1645" s="13" t="s">
        <v>98</v>
      </c>
      <c r="AP1645" s="13" t="s">
        <v>98</v>
      </c>
      <c r="AQ1645" s="13"/>
      <c r="AR1645" s="13"/>
      <c r="AS1645" s="13"/>
      <c r="AT1645" s="13" t="s">
        <v>98</v>
      </c>
      <c r="AU1645" s="13"/>
      <c r="AV1645" s="13"/>
      <c r="AW1645" s="13"/>
      <c r="AX1645" s="13">
        <v>2023</v>
      </c>
      <c r="AY1645" s="13"/>
      <c r="AZ1645" s="13"/>
      <c r="BA1645" s="13" t="s">
        <v>217</v>
      </c>
      <c r="BB1645" s="13"/>
      <c r="BC1645" s="13"/>
      <c r="BD1645" s="13">
        <v>3</v>
      </c>
      <c r="BE1645" s="13"/>
      <c r="BF1645" s="13" t="s">
        <v>361</v>
      </c>
      <c r="BG1645" s="13" t="s">
        <v>361</v>
      </c>
      <c r="BH1645" s="13"/>
      <c r="BI1645" s="13">
        <v>8</v>
      </c>
      <c r="BJ1645" s="13">
        <v>9</v>
      </c>
      <c r="BK1645" s="13"/>
      <c r="BN1645" s="5">
        <f t="shared" si="43"/>
        <v>212.38938053097399</v>
      </c>
    </row>
    <row r="1646" spans="1:66" x14ac:dyDescent="0.35">
      <c r="A1646" s="13" t="s">
        <v>7241</v>
      </c>
      <c r="B1646" s="13" t="s">
        <v>313</v>
      </c>
      <c r="C1646" s="13" t="s">
        <v>84</v>
      </c>
      <c r="D1646" s="13" t="s">
        <v>7221</v>
      </c>
      <c r="E1646" s="13" t="s">
        <v>7222</v>
      </c>
      <c r="F1646" s="13" t="s">
        <v>221</v>
      </c>
      <c r="G1646" s="13" t="s">
        <v>7223</v>
      </c>
      <c r="H1646" s="13" t="s">
        <v>6234</v>
      </c>
      <c r="I1646" s="13"/>
      <c r="J1646" s="13"/>
      <c r="K1646" s="13">
        <v>1</v>
      </c>
      <c r="L1646" s="13">
        <v>1</v>
      </c>
      <c r="M1646" s="13">
        <v>0</v>
      </c>
      <c r="N1646" s="13" t="s">
        <v>90</v>
      </c>
      <c r="O1646" s="13">
        <v>212.38938053097399</v>
      </c>
      <c r="P1646" s="13">
        <v>0</v>
      </c>
      <c r="Q1646" s="13">
        <v>0</v>
      </c>
      <c r="R1646" s="13" t="s">
        <v>7242</v>
      </c>
      <c r="S1646" s="13" t="s">
        <v>7239</v>
      </c>
      <c r="T1646" s="13" t="s">
        <v>7239</v>
      </c>
      <c r="U1646" s="13" t="s">
        <v>7243</v>
      </c>
      <c r="V1646" s="13"/>
      <c r="W1646" s="13"/>
      <c r="X1646" s="13"/>
      <c r="Y1646" s="13" t="s">
        <v>7227</v>
      </c>
      <c r="Z1646" s="13" t="s">
        <v>7228</v>
      </c>
      <c r="AA1646" s="13"/>
      <c r="AB1646" s="13" t="s">
        <v>221</v>
      </c>
      <c r="AC1646" s="13" t="s">
        <v>84</v>
      </c>
      <c r="AD1646" s="13" t="s">
        <v>216</v>
      </c>
      <c r="AE1646" s="13"/>
      <c r="AF1646" s="13"/>
      <c r="AG1646" s="13"/>
      <c r="AH1646" s="13"/>
      <c r="AI1646" s="13"/>
      <c r="AJ1646" s="13"/>
      <c r="AK1646" s="13" t="s">
        <v>5868</v>
      </c>
      <c r="AL1646" s="13" t="s">
        <v>853</v>
      </c>
      <c r="AM1646" s="13" t="s">
        <v>7229</v>
      </c>
      <c r="AN1646" s="13" t="s">
        <v>7230</v>
      </c>
      <c r="AO1646" s="13" t="s">
        <v>98</v>
      </c>
      <c r="AP1646" s="13" t="s">
        <v>98</v>
      </c>
      <c r="AQ1646" s="13"/>
      <c r="AR1646" s="13"/>
      <c r="AS1646" s="13"/>
      <c r="AT1646" s="13" t="s">
        <v>98</v>
      </c>
      <c r="AU1646" s="13"/>
      <c r="AV1646" s="13"/>
      <c r="AW1646" s="13"/>
      <c r="AX1646" s="13">
        <v>2023</v>
      </c>
      <c r="AY1646" s="13"/>
      <c r="AZ1646" s="13"/>
      <c r="BA1646" s="13" t="s">
        <v>217</v>
      </c>
      <c r="BB1646" s="13"/>
      <c r="BC1646" s="13"/>
      <c r="BD1646" s="13">
        <v>3</v>
      </c>
      <c r="BE1646" s="13"/>
      <c r="BF1646" s="13" t="s">
        <v>361</v>
      </c>
      <c r="BG1646" s="13" t="s">
        <v>361</v>
      </c>
      <c r="BH1646" s="13"/>
      <c r="BI1646" s="13">
        <v>8</v>
      </c>
      <c r="BJ1646" s="13">
        <v>9</v>
      </c>
      <c r="BK1646" s="13"/>
      <c r="BN1646" s="5">
        <f t="shared" si="43"/>
        <v>212.38938053097399</v>
      </c>
    </row>
    <row r="1647" spans="1:66" x14ac:dyDescent="0.35">
      <c r="A1647" s="13" t="s">
        <v>7244</v>
      </c>
      <c r="B1647" s="13" t="s">
        <v>313</v>
      </c>
      <c r="C1647" s="13" t="s">
        <v>84</v>
      </c>
      <c r="D1647" s="13" t="s">
        <v>7221</v>
      </c>
      <c r="E1647" s="13" t="s">
        <v>7222</v>
      </c>
      <c r="F1647" s="13" t="s">
        <v>221</v>
      </c>
      <c r="G1647" s="13" t="s">
        <v>7223</v>
      </c>
      <c r="H1647" s="13" t="s">
        <v>6234</v>
      </c>
      <c r="I1647" s="13"/>
      <c r="J1647" s="13"/>
      <c r="K1647" s="13">
        <v>1</v>
      </c>
      <c r="L1647" s="13">
        <v>1</v>
      </c>
      <c r="M1647" s="13">
        <v>0</v>
      </c>
      <c r="N1647" s="13" t="s">
        <v>90</v>
      </c>
      <c r="O1647" s="13">
        <v>212.38938053097399</v>
      </c>
      <c r="P1647" s="13">
        <v>0</v>
      </c>
      <c r="Q1647" s="13">
        <v>0</v>
      </c>
      <c r="R1647" s="13" t="s">
        <v>7245</v>
      </c>
      <c r="S1647" s="13" t="s">
        <v>1013</v>
      </c>
      <c r="T1647" s="13" t="s">
        <v>1013</v>
      </c>
      <c r="U1647" s="13" t="s">
        <v>7246</v>
      </c>
      <c r="V1647" s="13"/>
      <c r="W1647" s="13"/>
      <c r="X1647" s="13"/>
      <c r="Y1647" s="13" t="s">
        <v>7227</v>
      </c>
      <c r="Z1647" s="13" t="s">
        <v>7228</v>
      </c>
      <c r="AA1647" s="13"/>
      <c r="AB1647" s="13" t="s">
        <v>221</v>
      </c>
      <c r="AC1647" s="13" t="s">
        <v>84</v>
      </c>
      <c r="AD1647" s="13" t="s">
        <v>216</v>
      </c>
      <c r="AE1647" s="13"/>
      <c r="AF1647" s="13"/>
      <c r="AG1647" s="13"/>
      <c r="AH1647" s="13"/>
      <c r="AI1647" s="13"/>
      <c r="AJ1647" s="13"/>
      <c r="AK1647" s="13" t="s">
        <v>5868</v>
      </c>
      <c r="AL1647" s="13" t="s">
        <v>853</v>
      </c>
      <c r="AM1647" s="13" t="s">
        <v>7229</v>
      </c>
      <c r="AN1647" s="13" t="s">
        <v>7230</v>
      </c>
      <c r="AO1647" s="13" t="s">
        <v>98</v>
      </c>
      <c r="AP1647" s="13" t="s">
        <v>98</v>
      </c>
      <c r="AQ1647" s="13"/>
      <c r="AR1647" s="13"/>
      <c r="AS1647" s="13"/>
      <c r="AT1647" s="13" t="s">
        <v>98</v>
      </c>
      <c r="AU1647" s="13"/>
      <c r="AV1647" s="13"/>
      <c r="AW1647" s="13"/>
      <c r="AX1647" s="13">
        <v>2023</v>
      </c>
      <c r="AY1647" s="13"/>
      <c r="AZ1647" s="13"/>
      <c r="BA1647" s="13" t="s">
        <v>217</v>
      </c>
      <c r="BB1647" s="13"/>
      <c r="BC1647" s="13"/>
      <c r="BD1647" s="13">
        <v>3</v>
      </c>
      <c r="BE1647" s="13"/>
      <c r="BF1647" s="13" t="s">
        <v>361</v>
      </c>
      <c r="BG1647" s="13" t="s">
        <v>361</v>
      </c>
      <c r="BH1647" s="13"/>
      <c r="BI1647" s="13">
        <v>8</v>
      </c>
      <c r="BJ1647" s="13">
        <v>9</v>
      </c>
      <c r="BK1647" s="13"/>
      <c r="BN1647" s="5">
        <f t="shared" si="43"/>
        <v>212.38938053097399</v>
      </c>
    </row>
    <row r="1648" spans="1:66" x14ac:dyDescent="0.35">
      <c r="A1648" s="13" t="s">
        <v>7247</v>
      </c>
      <c r="B1648" s="13" t="s">
        <v>313</v>
      </c>
      <c r="C1648" s="13" t="s">
        <v>84</v>
      </c>
      <c r="D1648" s="13" t="s">
        <v>7221</v>
      </c>
      <c r="E1648" s="13" t="s">
        <v>7222</v>
      </c>
      <c r="F1648" s="13" t="s">
        <v>221</v>
      </c>
      <c r="G1648" s="13" t="s">
        <v>7223</v>
      </c>
      <c r="H1648" s="13" t="s">
        <v>6234</v>
      </c>
      <c r="I1648" s="13"/>
      <c r="J1648" s="13"/>
      <c r="K1648" s="13">
        <v>1</v>
      </c>
      <c r="L1648" s="13">
        <v>1</v>
      </c>
      <c r="M1648" s="13">
        <v>0</v>
      </c>
      <c r="N1648" s="13" t="s">
        <v>90</v>
      </c>
      <c r="O1648" s="13">
        <v>212.38938053097399</v>
      </c>
      <c r="P1648" s="13">
        <v>0</v>
      </c>
      <c r="Q1648" s="13">
        <v>0</v>
      </c>
      <c r="R1648" s="13" t="s">
        <v>7248</v>
      </c>
      <c r="S1648" s="13" t="s">
        <v>1013</v>
      </c>
      <c r="T1648" s="13" t="s">
        <v>1013</v>
      </c>
      <c r="U1648" s="13" t="s">
        <v>7249</v>
      </c>
      <c r="V1648" s="13"/>
      <c r="W1648" s="13"/>
      <c r="X1648" s="13"/>
      <c r="Y1648" s="13" t="s">
        <v>7227</v>
      </c>
      <c r="Z1648" s="13" t="s">
        <v>7228</v>
      </c>
      <c r="AA1648" s="13"/>
      <c r="AB1648" s="13" t="s">
        <v>221</v>
      </c>
      <c r="AC1648" s="13" t="s">
        <v>84</v>
      </c>
      <c r="AD1648" s="13" t="s">
        <v>216</v>
      </c>
      <c r="AE1648" s="13"/>
      <c r="AF1648" s="13"/>
      <c r="AG1648" s="13"/>
      <c r="AH1648" s="13"/>
      <c r="AI1648" s="13"/>
      <c r="AJ1648" s="13"/>
      <c r="AK1648" s="13" t="s">
        <v>5868</v>
      </c>
      <c r="AL1648" s="13" t="s">
        <v>853</v>
      </c>
      <c r="AM1648" s="13" t="s">
        <v>7229</v>
      </c>
      <c r="AN1648" s="13" t="s">
        <v>7230</v>
      </c>
      <c r="AO1648" s="13" t="s">
        <v>98</v>
      </c>
      <c r="AP1648" s="13" t="s">
        <v>98</v>
      </c>
      <c r="AQ1648" s="13"/>
      <c r="AR1648" s="13"/>
      <c r="AS1648" s="13"/>
      <c r="AT1648" s="13" t="s">
        <v>98</v>
      </c>
      <c r="AU1648" s="13"/>
      <c r="AV1648" s="13"/>
      <c r="AW1648" s="13"/>
      <c r="AX1648" s="13">
        <v>2023</v>
      </c>
      <c r="AY1648" s="13"/>
      <c r="AZ1648" s="13"/>
      <c r="BA1648" s="13" t="s">
        <v>217</v>
      </c>
      <c r="BB1648" s="13"/>
      <c r="BC1648" s="13"/>
      <c r="BD1648" s="13">
        <v>3</v>
      </c>
      <c r="BE1648" s="13"/>
      <c r="BF1648" s="13" t="s">
        <v>361</v>
      </c>
      <c r="BG1648" s="13" t="s">
        <v>361</v>
      </c>
      <c r="BH1648" s="13"/>
      <c r="BI1648" s="13">
        <v>8</v>
      </c>
      <c r="BJ1648" s="13">
        <v>9</v>
      </c>
      <c r="BK1648" s="13"/>
      <c r="BN1648" s="5">
        <f t="shared" si="43"/>
        <v>212.38938053097399</v>
      </c>
    </row>
    <row r="1649" spans="1:66" x14ac:dyDescent="0.35">
      <c r="A1649" s="13" t="s">
        <v>7250</v>
      </c>
      <c r="B1649" s="13" t="s">
        <v>313</v>
      </c>
      <c r="C1649" s="13" t="s">
        <v>84</v>
      </c>
      <c r="D1649" s="13" t="s">
        <v>7221</v>
      </c>
      <c r="E1649" s="13" t="s">
        <v>7222</v>
      </c>
      <c r="F1649" s="13" t="s">
        <v>221</v>
      </c>
      <c r="G1649" s="13" t="s">
        <v>7223</v>
      </c>
      <c r="H1649" s="13" t="s">
        <v>6234</v>
      </c>
      <c r="I1649" s="13"/>
      <c r="J1649" s="13"/>
      <c r="K1649" s="13">
        <v>1</v>
      </c>
      <c r="L1649" s="13">
        <v>1</v>
      </c>
      <c r="M1649" s="13">
        <v>0</v>
      </c>
      <c r="N1649" s="13" t="s">
        <v>90</v>
      </c>
      <c r="O1649" s="13">
        <v>212.38938053097399</v>
      </c>
      <c r="P1649" s="13">
        <v>0</v>
      </c>
      <c r="Q1649" s="13">
        <v>0</v>
      </c>
      <c r="R1649" s="13" t="s">
        <v>7251</v>
      </c>
      <c r="S1649" s="13" t="s">
        <v>1013</v>
      </c>
      <c r="T1649" s="13" t="s">
        <v>1013</v>
      </c>
      <c r="U1649" s="13" t="s">
        <v>7252</v>
      </c>
      <c r="V1649" s="13"/>
      <c r="W1649" s="13"/>
      <c r="X1649" s="13"/>
      <c r="Y1649" s="13" t="s">
        <v>7227</v>
      </c>
      <c r="Z1649" s="13" t="s">
        <v>7228</v>
      </c>
      <c r="AA1649" s="13"/>
      <c r="AB1649" s="13" t="s">
        <v>221</v>
      </c>
      <c r="AC1649" s="13" t="s">
        <v>84</v>
      </c>
      <c r="AD1649" s="13" t="s">
        <v>216</v>
      </c>
      <c r="AE1649" s="13"/>
      <c r="AF1649" s="13"/>
      <c r="AG1649" s="13"/>
      <c r="AH1649" s="13"/>
      <c r="AI1649" s="13"/>
      <c r="AJ1649" s="13"/>
      <c r="AK1649" s="13" t="s">
        <v>5868</v>
      </c>
      <c r="AL1649" s="13" t="s">
        <v>853</v>
      </c>
      <c r="AM1649" s="13" t="s">
        <v>7229</v>
      </c>
      <c r="AN1649" s="13" t="s">
        <v>7230</v>
      </c>
      <c r="AO1649" s="13" t="s">
        <v>98</v>
      </c>
      <c r="AP1649" s="13" t="s">
        <v>98</v>
      </c>
      <c r="AQ1649" s="13"/>
      <c r="AR1649" s="13"/>
      <c r="AS1649" s="13"/>
      <c r="AT1649" s="13" t="s">
        <v>98</v>
      </c>
      <c r="AU1649" s="13"/>
      <c r="AV1649" s="13"/>
      <c r="AW1649" s="13"/>
      <c r="AX1649" s="13">
        <v>2023</v>
      </c>
      <c r="AY1649" s="13"/>
      <c r="AZ1649" s="13"/>
      <c r="BA1649" s="13" t="s">
        <v>217</v>
      </c>
      <c r="BB1649" s="13"/>
      <c r="BC1649" s="13"/>
      <c r="BD1649" s="13">
        <v>3</v>
      </c>
      <c r="BE1649" s="13"/>
      <c r="BF1649" s="13" t="s">
        <v>361</v>
      </c>
      <c r="BG1649" s="13" t="s">
        <v>361</v>
      </c>
      <c r="BH1649" s="13"/>
      <c r="BI1649" s="13">
        <v>8</v>
      </c>
      <c r="BJ1649" s="13">
        <v>9</v>
      </c>
      <c r="BK1649" s="13"/>
      <c r="BN1649" s="5">
        <f t="shared" si="43"/>
        <v>212.38938053097399</v>
      </c>
    </row>
    <row r="1650" spans="1:66" x14ac:dyDescent="0.35">
      <c r="A1650" s="13" t="s">
        <v>7253</v>
      </c>
      <c r="B1650" s="13" t="s">
        <v>313</v>
      </c>
      <c r="C1650" s="13" t="s">
        <v>84</v>
      </c>
      <c r="D1650" s="13" t="s">
        <v>7221</v>
      </c>
      <c r="E1650" s="13" t="s">
        <v>7222</v>
      </c>
      <c r="F1650" s="13" t="s">
        <v>221</v>
      </c>
      <c r="G1650" s="13" t="s">
        <v>7254</v>
      </c>
      <c r="H1650" s="13" t="s">
        <v>6253</v>
      </c>
      <c r="I1650" s="13"/>
      <c r="J1650" s="13"/>
      <c r="K1650" s="13">
        <v>1</v>
      </c>
      <c r="L1650" s="13">
        <v>1</v>
      </c>
      <c r="M1650" s="13">
        <v>0</v>
      </c>
      <c r="N1650" s="13" t="s">
        <v>90</v>
      </c>
      <c r="O1650" s="13">
        <v>212.38938053097399</v>
      </c>
      <c r="P1650" s="13">
        <v>0</v>
      </c>
      <c r="Q1650" s="13">
        <v>0</v>
      </c>
      <c r="R1650" s="13" t="s">
        <v>7255</v>
      </c>
      <c r="S1650" s="13" t="s">
        <v>7225</v>
      </c>
      <c r="T1650" s="13" t="s">
        <v>7225</v>
      </c>
      <c r="U1650" s="13" t="s">
        <v>7256</v>
      </c>
      <c r="V1650" s="13"/>
      <c r="W1650" s="13"/>
      <c r="X1650" s="13"/>
      <c r="Y1650" s="13" t="s">
        <v>7257</v>
      </c>
      <c r="Z1650" s="13" t="s">
        <v>7258</v>
      </c>
      <c r="AA1650" s="13"/>
      <c r="AB1650" s="13" t="s">
        <v>221</v>
      </c>
      <c r="AC1650" s="13" t="s">
        <v>84</v>
      </c>
      <c r="AD1650" s="13" t="s">
        <v>216</v>
      </c>
      <c r="AE1650" s="13"/>
      <c r="AF1650" s="13"/>
      <c r="AG1650" s="13"/>
      <c r="AH1650" s="13"/>
      <c r="AI1650" s="13"/>
      <c r="AJ1650" s="13"/>
      <c r="AK1650" s="13" t="s">
        <v>5868</v>
      </c>
      <c r="AL1650" s="13" t="s">
        <v>853</v>
      </c>
      <c r="AM1650" s="13"/>
      <c r="AN1650" s="13"/>
      <c r="AO1650" s="13" t="s">
        <v>98</v>
      </c>
      <c r="AP1650" s="13" t="s">
        <v>98</v>
      </c>
      <c r="AQ1650" s="13"/>
      <c r="AR1650" s="13"/>
      <c r="AS1650" s="13"/>
      <c r="AT1650" s="13" t="s">
        <v>98</v>
      </c>
      <c r="AU1650" s="13"/>
      <c r="AV1650" s="13"/>
      <c r="AW1650" s="13"/>
      <c r="AX1650" s="13">
        <v>2023</v>
      </c>
      <c r="AY1650" s="13"/>
      <c r="AZ1650" s="13"/>
      <c r="BA1650" s="13" t="s">
        <v>217</v>
      </c>
      <c r="BB1650" s="13"/>
      <c r="BC1650" s="13"/>
      <c r="BD1650" s="13">
        <v>3</v>
      </c>
      <c r="BE1650" s="13"/>
      <c r="BF1650" s="13" t="s">
        <v>361</v>
      </c>
      <c r="BG1650" s="13" t="s">
        <v>361</v>
      </c>
      <c r="BH1650" s="13"/>
      <c r="BI1650" s="13">
        <v>8</v>
      </c>
      <c r="BJ1650" s="13">
        <v>9</v>
      </c>
      <c r="BK1650" s="13"/>
      <c r="BN1650" s="5">
        <f t="shared" si="43"/>
        <v>212.38938053097399</v>
      </c>
    </row>
    <row r="1651" spans="1:66" x14ac:dyDescent="0.35">
      <c r="A1651" s="13" t="s">
        <v>7259</v>
      </c>
      <c r="B1651" s="13" t="s">
        <v>313</v>
      </c>
      <c r="C1651" s="13" t="s">
        <v>84</v>
      </c>
      <c r="D1651" s="13" t="s">
        <v>7221</v>
      </c>
      <c r="E1651" s="13" t="s">
        <v>7222</v>
      </c>
      <c r="F1651" s="13" t="s">
        <v>221</v>
      </c>
      <c r="G1651" s="13" t="s">
        <v>7254</v>
      </c>
      <c r="H1651" s="13" t="s">
        <v>6253</v>
      </c>
      <c r="I1651" s="13"/>
      <c r="J1651" s="13"/>
      <c r="K1651" s="13">
        <v>1</v>
      </c>
      <c r="L1651" s="13">
        <v>1</v>
      </c>
      <c r="M1651" s="13">
        <v>0</v>
      </c>
      <c r="N1651" s="13" t="s">
        <v>90</v>
      </c>
      <c r="O1651" s="13">
        <v>212.38938053097399</v>
      </c>
      <c r="P1651" s="13">
        <v>0</v>
      </c>
      <c r="Q1651" s="13">
        <v>0</v>
      </c>
      <c r="R1651" s="13" t="s">
        <v>7260</v>
      </c>
      <c r="S1651" s="13" t="s">
        <v>7225</v>
      </c>
      <c r="T1651" s="13" t="s">
        <v>7225</v>
      </c>
      <c r="U1651" s="13" t="s">
        <v>7261</v>
      </c>
      <c r="V1651" s="13"/>
      <c r="W1651" s="13"/>
      <c r="X1651" s="13"/>
      <c r="Y1651" s="13" t="s">
        <v>7257</v>
      </c>
      <c r="Z1651" s="13" t="s">
        <v>7258</v>
      </c>
      <c r="AA1651" s="13"/>
      <c r="AB1651" s="13" t="s">
        <v>221</v>
      </c>
      <c r="AC1651" s="13" t="s">
        <v>84</v>
      </c>
      <c r="AD1651" s="13" t="s">
        <v>216</v>
      </c>
      <c r="AE1651" s="13"/>
      <c r="AF1651" s="13"/>
      <c r="AG1651" s="13"/>
      <c r="AH1651" s="13"/>
      <c r="AI1651" s="13"/>
      <c r="AJ1651" s="13"/>
      <c r="AK1651" s="13" t="s">
        <v>5868</v>
      </c>
      <c r="AL1651" s="13" t="s">
        <v>853</v>
      </c>
      <c r="AM1651" s="13"/>
      <c r="AN1651" s="13"/>
      <c r="AO1651" s="13" t="s">
        <v>98</v>
      </c>
      <c r="AP1651" s="13" t="s">
        <v>98</v>
      </c>
      <c r="AQ1651" s="13"/>
      <c r="AR1651" s="13"/>
      <c r="AS1651" s="13"/>
      <c r="AT1651" s="13" t="s">
        <v>98</v>
      </c>
      <c r="AU1651" s="13"/>
      <c r="AV1651" s="13"/>
      <c r="AW1651" s="13"/>
      <c r="AX1651" s="13">
        <v>2023</v>
      </c>
      <c r="AY1651" s="13"/>
      <c r="AZ1651" s="13"/>
      <c r="BA1651" s="13" t="s">
        <v>217</v>
      </c>
      <c r="BB1651" s="13"/>
      <c r="BC1651" s="13"/>
      <c r="BD1651" s="13">
        <v>3</v>
      </c>
      <c r="BE1651" s="13"/>
      <c r="BF1651" s="13" t="s">
        <v>361</v>
      </c>
      <c r="BG1651" s="13" t="s">
        <v>361</v>
      </c>
      <c r="BH1651" s="13"/>
      <c r="BI1651" s="13">
        <v>8</v>
      </c>
      <c r="BJ1651" s="13">
        <v>9</v>
      </c>
      <c r="BK1651" s="13"/>
      <c r="BN1651" s="5">
        <f t="shared" si="43"/>
        <v>212.38938053097399</v>
      </c>
    </row>
    <row r="1652" spans="1:66" x14ac:dyDescent="0.35">
      <c r="A1652" s="13" t="s">
        <v>7262</v>
      </c>
      <c r="B1652" s="13" t="s">
        <v>313</v>
      </c>
      <c r="C1652" s="13" t="s">
        <v>84</v>
      </c>
      <c r="D1652" s="13" t="s">
        <v>7221</v>
      </c>
      <c r="E1652" s="13" t="s">
        <v>7222</v>
      </c>
      <c r="F1652" s="13" t="s">
        <v>221</v>
      </c>
      <c r="G1652" s="13" t="s">
        <v>7254</v>
      </c>
      <c r="H1652" s="13" t="s">
        <v>6253</v>
      </c>
      <c r="I1652" s="13"/>
      <c r="J1652" s="13"/>
      <c r="K1652" s="13">
        <v>1</v>
      </c>
      <c r="L1652" s="13">
        <v>1</v>
      </c>
      <c r="M1652" s="13">
        <v>0</v>
      </c>
      <c r="N1652" s="13" t="s">
        <v>90</v>
      </c>
      <c r="O1652" s="13">
        <v>212.38938053097399</v>
      </c>
      <c r="P1652" s="13">
        <v>0</v>
      </c>
      <c r="Q1652" s="13">
        <v>0</v>
      </c>
      <c r="R1652" s="13" t="s">
        <v>7263</v>
      </c>
      <c r="S1652" s="13" t="s">
        <v>7239</v>
      </c>
      <c r="T1652" s="13" t="s">
        <v>7239</v>
      </c>
      <c r="U1652" s="13" t="s">
        <v>7264</v>
      </c>
      <c r="V1652" s="13"/>
      <c r="W1652" s="13"/>
      <c r="X1652" s="13"/>
      <c r="Y1652" s="13" t="s">
        <v>7257</v>
      </c>
      <c r="Z1652" s="13" t="s">
        <v>7258</v>
      </c>
      <c r="AA1652" s="13"/>
      <c r="AB1652" s="13" t="s">
        <v>221</v>
      </c>
      <c r="AC1652" s="13" t="s">
        <v>84</v>
      </c>
      <c r="AD1652" s="13" t="s">
        <v>216</v>
      </c>
      <c r="AE1652" s="13"/>
      <c r="AF1652" s="13"/>
      <c r="AG1652" s="13"/>
      <c r="AH1652" s="13"/>
      <c r="AI1652" s="13"/>
      <c r="AJ1652" s="13"/>
      <c r="AK1652" s="13" t="s">
        <v>5868</v>
      </c>
      <c r="AL1652" s="13" t="s">
        <v>853</v>
      </c>
      <c r="AM1652" s="13"/>
      <c r="AN1652" s="13"/>
      <c r="AO1652" s="13" t="s">
        <v>98</v>
      </c>
      <c r="AP1652" s="13" t="s">
        <v>98</v>
      </c>
      <c r="AQ1652" s="13"/>
      <c r="AR1652" s="13"/>
      <c r="AS1652" s="13"/>
      <c r="AT1652" s="13" t="s">
        <v>98</v>
      </c>
      <c r="AU1652" s="13"/>
      <c r="AV1652" s="13"/>
      <c r="AW1652" s="13"/>
      <c r="AX1652" s="13">
        <v>2023</v>
      </c>
      <c r="AY1652" s="13"/>
      <c r="AZ1652" s="13"/>
      <c r="BA1652" s="13" t="s">
        <v>217</v>
      </c>
      <c r="BB1652" s="13"/>
      <c r="BC1652" s="13"/>
      <c r="BD1652" s="13">
        <v>3</v>
      </c>
      <c r="BE1652" s="13"/>
      <c r="BF1652" s="13" t="s">
        <v>361</v>
      </c>
      <c r="BG1652" s="13" t="s">
        <v>361</v>
      </c>
      <c r="BH1652" s="13"/>
      <c r="BI1652" s="13">
        <v>8</v>
      </c>
      <c r="BJ1652" s="13">
        <v>9</v>
      </c>
      <c r="BK1652" s="13"/>
      <c r="BN1652" s="5">
        <f t="shared" si="43"/>
        <v>212.38938053097399</v>
      </c>
    </row>
    <row r="1653" spans="1:66" x14ac:dyDescent="0.35">
      <c r="A1653" s="13" t="s">
        <v>7265</v>
      </c>
      <c r="B1653" s="13" t="s">
        <v>313</v>
      </c>
      <c r="C1653" s="13" t="s">
        <v>84</v>
      </c>
      <c r="D1653" s="13" t="s">
        <v>7221</v>
      </c>
      <c r="E1653" s="13" t="s">
        <v>7222</v>
      </c>
      <c r="F1653" s="13" t="s">
        <v>221</v>
      </c>
      <c r="G1653" s="13" t="s">
        <v>7254</v>
      </c>
      <c r="H1653" s="13" t="s">
        <v>6253</v>
      </c>
      <c r="I1653" s="13"/>
      <c r="J1653" s="13"/>
      <c r="K1653" s="13">
        <v>1</v>
      </c>
      <c r="L1653" s="13">
        <v>1</v>
      </c>
      <c r="M1653" s="13">
        <v>0</v>
      </c>
      <c r="N1653" s="13" t="s">
        <v>90</v>
      </c>
      <c r="O1653" s="13">
        <v>212.38938053097399</v>
      </c>
      <c r="P1653" s="13">
        <v>0</v>
      </c>
      <c r="Q1653" s="13">
        <v>0</v>
      </c>
      <c r="R1653" s="13" t="s">
        <v>7266</v>
      </c>
      <c r="S1653" s="13" t="s">
        <v>7239</v>
      </c>
      <c r="T1653" s="13" t="s">
        <v>7239</v>
      </c>
      <c r="U1653" s="13" t="s">
        <v>7267</v>
      </c>
      <c r="V1653" s="13"/>
      <c r="W1653" s="13"/>
      <c r="X1653" s="13"/>
      <c r="Y1653" s="13" t="s">
        <v>7257</v>
      </c>
      <c r="Z1653" s="13" t="s">
        <v>7258</v>
      </c>
      <c r="AA1653" s="13"/>
      <c r="AB1653" s="13" t="s">
        <v>221</v>
      </c>
      <c r="AC1653" s="13" t="s">
        <v>84</v>
      </c>
      <c r="AD1653" s="13" t="s">
        <v>216</v>
      </c>
      <c r="AE1653" s="13"/>
      <c r="AF1653" s="13"/>
      <c r="AG1653" s="13"/>
      <c r="AH1653" s="13"/>
      <c r="AI1653" s="13"/>
      <c r="AJ1653" s="13"/>
      <c r="AK1653" s="13" t="s">
        <v>5868</v>
      </c>
      <c r="AL1653" s="13" t="s">
        <v>853</v>
      </c>
      <c r="AM1653" s="13"/>
      <c r="AN1653" s="13"/>
      <c r="AO1653" s="13" t="s">
        <v>98</v>
      </c>
      <c r="AP1653" s="13" t="s">
        <v>98</v>
      </c>
      <c r="AQ1653" s="13"/>
      <c r="AR1653" s="13"/>
      <c r="AS1653" s="13"/>
      <c r="AT1653" s="13" t="s">
        <v>98</v>
      </c>
      <c r="AU1653" s="13"/>
      <c r="AV1653" s="13"/>
      <c r="AW1653" s="13"/>
      <c r="AX1653" s="13">
        <v>2023</v>
      </c>
      <c r="AY1653" s="13"/>
      <c r="AZ1653" s="13"/>
      <c r="BA1653" s="13" t="s">
        <v>217</v>
      </c>
      <c r="BB1653" s="13"/>
      <c r="BC1653" s="13"/>
      <c r="BD1653" s="13">
        <v>3</v>
      </c>
      <c r="BE1653" s="13"/>
      <c r="BF1653" s="13" t="s">
        <v>361</v>
      </c>
      <c r="BG1653" s="13" t="s">
        <v>361</v>
      </c>
      <c r="BH1653" s="13"/>
      <c r="BI1653" s="13">
        <v>8</v>
      </c>
      <c r="BJ1653" s="13">
        <v>9</v>
      </c>
      <c r="BK1653" s="13"/>
      <c r="BN1653" s="5">
        <f t="shared" si="43"/>
        <v>212.38938053097399</v>
      </c>
    </row>
    <row r="1654" spans="1:66" x14ac:dyDescent="0.35">
      <c r="A1654" s="13" t="s">
        <v>7268</v>
      </c>
      <c r="B1654" s="13" t="s">
        <v>313</v>
      </c>
      <c r="C1654" s="13" t="s">
        <v>84</v>
      </c>
      <c r="D1654" s="13" t="s">
        <v>7221</v>
      </c>
      <c r="E1654" s="13" t="s">
        <v>7222</v>
      </c>
      <c r="F1654" s="13" t="s">
        <v>221</v>
      </c>
      <c r="G1654" s="13" t="s">
        <v>7254</v>
      </c>
      <c r="H1654" s="13" t="s">
        <v>6253</v>
      </c>
      <c r="I1654" s="13"/>
      <c r="J1654" s="13"/>
      <c r="K1654" s="13">
        <v>1</v>
      </c>
      <c r="L1654" s="13">
        <v>1</v>
      </c>
      <c r="M1654" s="13">
        <v>0</v>
      </c>
      <c r="N1654" s="13" t="s">
        <v>90</v>
      </c>
      <c r="O1654" s="13">
        <v>212.38938053097399</v>
      </c>
      <c r="P1654" s="13">
        <v>0</v>
      </c>
      <c r="Q1654" s="13">
        <v>0</v>
      </c>
      <c r="R1654" s="13" t="s">
        <v>7269</v>
      </c>
      <c r="S1654" s="13" t="s">
        <v>7239</v>
      </c>
      <c r="T1654" s="13" t="s">
        <v>7239</v>
      </c>
      <c r="U1654" s="13" t="s">
        <v>7270</v>
      </c>
      <c r="V1654" s="13"/>
      <c r="W1654" s="13"/>
      <c r="X1654" s="13"/>
      <c r="Y1654" s="13" t="s">
        <v>7257</v>
      </c>
      <c r="Z1654" s="13" t="s">
        <v>7258</v>
      </c>
      <c r="AA1654" s="13"/>
      <c r="AB1654" s="13" t="s">
        <v>221</v>
      </c>
      <c r="AC1654" s="13" t="s">
        <v>84</v>
      </c>
      <c r="AD1654" s="13" t="s">
        <v>216</v>
      </c>
      <c r="AE1654" s="13"/>
      <c r="AF1654" s="13"/>
      <c r="AG1654" s="13"/>
      <c r="AH1654" s="13"/>
      <c r="AI1654" s="13"/>
      <c r="AJ1654" s="13"/>
      <c r="AK1654" s="13" t="s">
        <v>5868</v>
      </c>
      <c r="AL1654" s="13" t="s">
        <v>853</v>
      </c>
      <c r="AM1654" s="13"/>
      <c r="AN1654" s="13"/>
      <c r="AO1654" s="13" t="s">
        <v>98</v>
      </c>
      <c r="AP1654" s="13" t="s">
        <v>98</v>
      </c>
      <c r="AQ1654" s="13"/>
      <c r="AR1654" s="13"/>
      <c r="AS1654" s="13"/>
      <c r="AT1654" s="13" t="s">
        <v>98</v>
      </c>
      <c r="AU1654" s="13"/>
      <c r="AV1654" s="13"/>
      <c r="AW1654" s="13"/>
      <c r="AX1654" s="13">
        <v>2023</v>
      </c>
      <c r="AY1654" s="13"/>
      <c r="AZ1654" s="13"/>
      <c r="BA1654" s="13" t="s">
        <v>217</v>
      </c>
      <c r="BB1654" s="13"/>
      <c r="BC1654" s="13"/>
      <c r="BD1654" s="13">
        <v>3</v>
      </c>
      <c r="BE1654" s="13"/>
      <c r="BF1654" s="13" t="s">
        <v>361</v>
      </c>
      <c r="BG1654" s="13" t="s">
        <v>361</v>
      </c>
      <c r="BH1654" s="13"/>
      <c r="BI1654" s="13">
        <v>8</v>
      </c>
      <c r="BJ1654" s="13">
        <v>9</v>
      </c>
      <c r="BK1654" s="13"/>
      <c r="BN1654" s="5">
        <f t="shared" si="43"/>
        <v>212.38938053097399</v>
      </c>
    </row>
    <row r="1655" spans="1:66" x14ac:dyDescent="0.35">
      <c r="A1655" s="13" t="s">
        <v>7271</v>
      </c>
      <c r="B1655" s="13" t="s">
        <v>313</v>
      </c>
      <c r="C1655" s="13" t="s">
        <v>84</v>
      </c>
      <c r="D1655" s="13" t="s">
        <v>7221</v>
      </c>
      <c r="E1655" s="13" t="s">
        <v>7222</v>
      </c>
      <c r="F1655" s="13" t="s">
        <v>221</v>
      </c>
      <c r="G1655" s="13" t="s">
        <v>7254</v>
      </c>
      <c r="H1655" s="13" t="s">
        <v>6253</v>
      </c>
      <c r="I1655" s="13"/>
      <c r="J1655" s="13"/>
      <c r="K1655" s="13">
        <v>1</v>
      </c>
      <c r="L1655" s="13">
        <v>1</v>
      </c>
      <c r="M1655" s="13">
        <v>0</v>
      </c>
      <c r="N1655" s="13" t="s">
        <v>90</v>
      </c>
      <c r="O1655" s="13">
        <v>212.38938053097399</v>
      </c>
      <c r="P1655" s="13">
        <v>0</v>
      </c>
      <c r="Q1655" s="13">
        <v>0</v>
      </c>
      <c r="R1655" s="13" t="s">
        <v>7272</v>
      </c>
      <c r="S1655" s="13" t="s">
        <v>1013</v>
      </c>
      <c r="T1655" s="13" t="s">
        <v>1013</v>
      </c>
      <c r="U1655" s="13" t="s">
        <v>7273</v>
      </c>
      <c r="V1655" s="13"/>
      <c r="W1655" s="13"/>
      <c r="X1655" s="13"/>
      <c r="Y1655" s="13" t="s">
        <v>7257</v>
      </c>
      <c r="Z1655" s="13" t="s">
        <v>7258</v>
      </c>
      <c r="AA1655" s="13"/>
      <c r="AB1655" s="13" t="s">
        <v>221</v>
      </c>
      <c r="AC1655" s="13" t="s">
        <v>84</v>
      </c>
      <c r="AD1655" s="13" t="s">
        <v>216</v>
      </c>
      <c r="AE1655" s="13"/>
      <c r="AF1655" s="13"/>
      <c r="AG1655" s="13"/>
      <c r="AH1655" s="13"/>
      <c r="AI1655" s="13"/>
      <c r="AJ1655" s="13"/>
      <c r="AK1655" s="13" t="s">
        <v>5868</v>
      </c>
      <c r="AL1655" s="13" t="s">
        <v>853</v>
      </c>
      <c r="AM1655" s="13"/>
      <c r="AN1655" s="13"/>
      <c r="AO1655" s="13" t="s">
        <v>98</v>
      </c>
      <c r="AP1655" s="13" t="s">
        <v>98</v>
      </c>
      <c r="AQ1655" s="13"/>
      <c r="AR1655" s="13"/>
      <c r="AS1655" s="13"/>
      <c r="AT1655" s="13" t="s">
        <v>98</v>
      </c>
      <c r="AU1655" s="13"/>
      <c r="AV1655" s="13"/>
      <c r="AW1655" s="13"/>
      <c r="AX1655" s="13">
        <v>2023</v>
      </c>
      <c r="AY1655" s="13"/>
      <c r="AZ1655" s="13"/>
      <c r="BA1655" s="13" t="s">
        <v>217</v>
      </c>
      <c r="BB1655" s="13"/>
      <c r="BC1655" s="13"/>
      <c r="BD1655" s="13">
        <v>3</v>
      </c>
      <c r="BE1655" s="13"/>
      <c r="BF1655" s="13" t="s">
        <v>361</v>
      </c>
      <c r="BG1655" s="13" t="s">
        <v>361</v>
      </c>
      <c r="BH1655" s="13"/>
      <c r="BI1655" s="13">
        <v>8</v>
      </c>
      <c r="BJ1655" s="13">
        <v>9</v>
      </c>
      <c r="BK1655" s="13"/>
      <c r="BN1655" s="5">
        <f t="shared" si="43"/>
        <v>212.38938053097399</v>
      </c>
    </row>
    <row r="1656" spans="1:66" x14ac:dyDescent="0.35">
      <c r="A1656" s="13" t="s">
        <v>7274</v>
      </c>
      <c r="B1656" s="13" t="s">
        <v>313</v>
      </c>
      <c r="C1656" s="13" t="s">
        <v>84</v>
      </c>
      <c r="D1656" s="13" t="s">
        <v>7221</v>
      </c>
      <c r="E1656" s="13" t="s">
        <v>7222</v>
      </c>
      <c r="F1656" s="13" t="s">
        <v>221</v>
      </c>
      <c r="G1656" s="13" t="s">
        <v>7254</v>
      </c>
      <c r="H1656" s="13" t="s">
        <v>6253</v>
      </c>
      <c r="I1656" s="13"/>
      <c r="J1656" s="13"/>
      <c r="K1656" s="13">
        <v>1</v>
      </c>
      <c r="L1656" s="13">
        <v>1</v>
      </c>
      <c r="M1656" s="13">
        <v>0</v>
      </c>
      <c r="N1656" s="13" t="s">
        <v>90</v>
      </c>
      <c r="O1656" s="13">
        <v>212.38938053097399</v>
      </c>
      <c r="P1656" s="13">
        <v>0</v>
      </c>
      <c r="Q1656" s="13">
        <v>0</v>
      </c>
      <c r="R1656" s="13" t="s">
        <v>7275</v>
      </c>
      <c r="S1656" s="13" t="s">
        <v>1013</v>
      </c>
      <c r="T1656" s="13" t="s">
        <v>1013</v>
      </c>
      <c r="U1656" s="13" t="s">
        <v>7276</v>
      </c>
      <c r="V1656" s="13"/>
      <c r="W1656" s="13"/>
      <c r="X1656" s="13"/>
      <c r="Y1656" s="13" t="s">
        <v>7257</v>
      </c>
      <c r="Z1656" s="13" t="s">
        <v>7258</v>
      </c>
      <c r="AA1656" s="13"/>
      <c r="AB1656" s="13" t="s">
        <v>221</v>
      </c>
      <c r="AC1656" s="13" t="s">
        <v>84</v>
      </c>
      <c r="AD1656" s="13" t="s">
        <v>216</v>
      </c>
      <c r="AE1656" s="13"/>
      <c r="AF1656" s="13"/>
      <c r="AG1656" s="13"/>
      <c r="AH1656" s="13"/>
      <c r="AI1656" s="13"/>
      <c r="AJ1656" s="13"/>
      <c r="AK1656" s="13" t="s">
        <v>5868</v>
      </c>
      <c r="AL1656" s="13" t="s">
        <v>853</v>
      </c>
      <c r="AM1656" s="13"/>
      <c r="AN1656" s="13"/>
      <c r="AO1656" s="13" t="s">
        <v>98</v>
      </c>
      <c r="AP1656" s="13" t="s">
        <v>98</v>
      </c>
      <c r="AQ1656" s="13"/>
      <c r="AR1656" s="13"/>
      <c r="AS1656" s="13"/>
      <c r="AT1656" s="13" t="s">
        <v>98</v>
      </c>
      <c r="AU1656" s="13"/>
      <c r="AV1656" s="13"/>
      <c r="AW1656" s="13"/>
      <c r="AX1656" s="13">
        <v>2023</v>
      </c>
      <c r="AY1656" s="13"/>
      <c r="AZ1656" s="13"/>
      <c r="BA1656" s="13" t="s">
        <v>217</v>
      </c>
      <c r="BB1656" s="13"/>
      <c r="BC1656" s="13"/>
      <c r="BD1656" s="13">
        <v>3</v>
      </c>
      <c r="BE1656" s="13"/>
      <c r="BF1656" s="13" t="s">
        <v>361</v>
      </c>
      <c r="BG1656" s="13" t="s">
        <v>361</v>
      </c>
      <c r="BH1656" s="13"/>
      <c r="BI1656" s="13">
        <v>8</v>
      </c>
      <c r="BJ1656" s="13">
        <v>9</v>
      </c>
      <c r="BK1656" s="13"/>
      <c r="BN1656" s="5">
        <f t="shared" si="43"/>
        <v>212.38938053097399</v>
      </c>
    </row>
    <row r="1657" spans="1:66" x14ac:dyDescent="0.35">
      <c r="A1657" s="13" t="s">
        <v>7277</v>
      </c>
      <c r="B1657" s="13" t="s">
        <v>313</v>
      </c>
      <c r="C1657" s="13" t="s">
        <v>84</v>
      </c>
      <c r="D1657" s="13" t="s">
        <v>7278</v>
      </c>
      <c r="E1657" s="13" t="s">
        <v>7279</v>
      </c>
      <c r="F1657" s="13" t="s">
        <v>221</v>
      </c>
      <c r="G1657" s="13" t="s">
        <v>7280</v>
      </c>
      <c r="H1657" s="13" t="s">
        <v>223</v>
      </c>
      <c r="I1657" s="13"/>
      <c r="J1657" s="13"/>
      <c r="K1657" s="13">
        <v>1</v>
      </c>
      <c r="L1657" s="13">
        <v>1</v>
      </c>
      <c r="M1657" s="13">
        <v>0</v>
      </c>
      <c r="N1657" s="13" t="s">
        <v>90</v>
      </c>
      <c r="O1657" s="13">
        <v>138.23008849999999</v>
      </c>
      <c r="P1657" s="13">
        <v>138.23008849999999</v>
      </c>
      <c r="Q1657" s="13">
        <v>0</v>
      </c>
      <c r="R1657" s="13" t="s">
        <v>7281</v>
      </c>
      <c r="S1657" s="13" t="s">
        <v>7282</v>
      </c>
      <c r="T1657" s="13" t="s">
        <v>7282</v>
      </c>
      <c r="U1657" s="13" t="s">
        <v>7283</v>
      </c>
      <c r="V1657" s="13"/>
      <c r="W1657" s="13"/>
      <c r="X1657" s="13"/>
      <c r="Y1657" s="13" t="s">
        <v>7284</v>
      </c>
      <c r="Z1657" s="13" t="s">
        <v>7285</v>
      </c>
      <c r="AA1657" s="13"/>
      <c r="AB1657" s="13" t="s">
        <v>221</v>
      </c>
      <c r="AC1657" s="13" t="s">
        <v>84</v>
      </c>
      <c r="AD1657" s="13" t="s">
        <v>216</v>
      </c>
      <c r="AE1657" s="13"/>
      <c r="AF1657" s="13"/>
      <c r="AG1657" s="13"/>
      <c r="AH1657" s="13"/>
      <c r="AI1657" s="13"/>
      <c r="AJ1657" s="13"/>
      <c r="AK1657" s="13"/>
      <c r="AL1657" s="13"/>
      <c r="AM1657" s="13" t="s">
        <v>390</v>
      </c>
      <c r="AN1657" s="13" t="s">
        <v>7286</v>
      </c>
      <c r="AO1657" s="13" t="s">
        <v>98</v>
      </c>
      <c r="AP1657" s="13" t="s">
        <v>98</v>
      </c>
      <c r="AQ1657" s="13"/>
      <c r="AR1657" s="13"/>
      <c r="AS1657" s="13"/>
      <c r="AT1657" s="13" t="s">
        <v>98</v>
      </c>
      <c r="AU1657" s="13"/>
      <c r="AV1657" s="13"/>
      <c r="AW1657" s="13"/>
      <c r="AX1657" s="13">
        <v>2023</v>
      </c>
      <c r="AY1657" s="13"/>
      <c r="AZ1657" s="13"/>
      <c r="BA1657" s="13" t="s">
        <v>99</v>
      </c>
      <c r="BB1657" s="13"/>
      <c r="BC1657" s="13"/>
      <c r="BD1657" s="13">
        <v>6</v>
      </c>
      <c r="BE1657" s="13"/>
      <c r="BF1657" s="13"/>
      <c r="BG1657" s="13"/>
      <c r="BH1657" s="13"/>
      <c r="BI1657" s="13"/>
      <c r="BJ1657" s="13"/>
      <c r="BK1657" s="13"/>
      <c r="BN1657" s="5">
        <f t="shared" si="43"/>
        <v>138.23008849999999</v>
      </c>
    </row>
    <row r="1658" spans="1:66" x14ac:dyDescent="0.35">
      <c r="A1658" s="13" t="s">
        <v>7287</v>
      </c>
      <c r="B1658" s="13" t="s">
        <v>313</v>
      </c>
      <c r="C1658" s="13" t="s">
        <v>84</v>
      </c>
      <c r="D1658" s="13" t="s">
        <v>7278</v>
      </c>
      <c r="E1658" s="13" t="s">
        <v>7279</v>
      </c>
      <c r="F1658" s="13" t="s">
        <v>221</v>
      </c>
      <c r="G1658" s="13" t="s">
        <v>7280</v>
      </c>
      <c r="H1658" s="13" t="s">
        <v>223</v>
      </c>
      <c r="I1658" s="13"/>
      <c r="J1658" s="13"/>
      <c r="K1658" s="13">
        <v>1</v>
      </c>
      <c r="L1658" s="13">
        <v>1</v>
      </c>
      <c r="M1658" s="13">
        <v>0</v>
      </c>
      <c r="N1658" s="13" t="s">
        <v>90</v>
      </c>
      <c r="O1658" s="13">
        <v>138.23008849999999</v>
      </c>
      <c r="P1658" s="13">
        <v>138.23008849999999</v>
      </c>
      <c r="Q1658" s="13">
        <v>0</v>
      </c>
      <c r="R1658" s="13" t="s">
        <v>7288</v>
      </c>
      <c r="S1658" s="13" t="s">
        <v>7282</v>
      </c>
      <c r="T1658" s="13" t="s">
        <v>7282</v>
      </c>
      <c r="U1658" s="13" t="s">
        <v>7289</v>
      </c>
      <c r="V1658" s="13"/>
      <c r="W1658" s="13"/>
      <c r="X1658" s="13"/>
      <c r="Y1658" s="13" t="s">
        <v>7284</v>
      </c>
      <c r="Z1658" s="13" t="s">
        <v>7285</v>
      </c>
      <c r="AA1658" s="13"/>
      <c r="AB1658" s="13" t="s">
        <v>221</v>
      </c>
      <c r="AC1658" s="13" t="s">
        <v>84</v>
      </c>
      <c r="AD1658" s="13" t="s">
        <v>216</v>
      </c>
      <c r="AE1658" s="13"/>
      <c r="AF1658" s="13"/>
      <c r="AG1658" s="13"/>
      <c r="AH1658" s="13"/>
      <c r="AI1658" s="13"/>
      <c r="AJ1658" s="13"/>
      <c r="AK1658" s="13"/>
      <c r="AL1658" s="13"/>
      <c r="AM1658" s="13" t="s">
        <v>390</v>
      </c>
      <c r="AN1658" s="13" t="s">
        <v>7286</v>
      </c>
      <c r="AO1658" s="13" t="s">
        <v>98</v>
      </c>
      <c r="AP1658" s="13" t="s">
        <v>98</v>
      </c>
      <c r="AQ1658" s="13"/>
      <c r="AR1658" s="13"/>
      <c r="AS1658" s="13"/>
      <c r="AT1658" s="13" t="s">
        <v>98</v>
      </c>
      <c r="AU1658" s="13"/>
      <c r="AV1658" s="13"/>
      <c r="AW1658" s="13"/>
      <c r="AX1658" s="13">
        <v>2023</v>
      </c>
      <c r="AY1658" s="13"/>
      <c r="AZ1658" s="13"/>
      <c r="BA1658" s="13" t="s">
        <v>99</v>
      </c>
      <c r="BB1658" s="13"/>
      <c r="BC1658" s="13"/>
      <c r="BD1658" s="13">
        <v>6</v>
      </c>
      <c r="BE1658" s="13"/>
      <c r="BF1658" s="13"/>
      <c r="BG1658" s="13"/>
      <c r="BH1658" s="13"/>
      <c r="BI1658" s="13"/>
      <c r="BJ1658" s="13"/>
      <c r="BK1658" s="13"/>
      <c r="BN1658" s="5">
        <f t="shared" si="43"/>
        <v>138.23008849999999</v>
      </c>
    </row>
    <row r="1659" spans="1:66" x14ac:dyDescent="0.35">
      <c r="A1659" s="13" t="s">
        <v>7290</v>
      </c>
      <c r="B1659" s="13" t="s">
        <v>313</v>
      </c>
      <c r="C1659" s="13" t="s">
        <v>84</v>
      </c>
      <c r="D1659" s="13" t="s">
        <v>7278</v>
      </c>
      <c r="E1659" s="13" t="s">
        <v>7279</v>
      </c>
      <c r="F1659" s="13" t="s">
        <v>221</v>
      </c>
      <c r="G1659" s="13" t="s">
        <v>7280</v>
      </c>
      <c r="H1659" s="13" t="s">
        <v>223</v>
      </c>
      <c r="I1659" s="13"/>
      <c r="J1659" s="13"/>
      <c r="K1659" s="13">
        <v>1</v>
      </c>
      <c r="L1659" s="13">
        <v>1</v>
      </c>
      <c r="M1659" s="13">
        <v>0</v>
      </c>
      <c r="N1659" s="13" t="s">
        <v>90</v>
      </c>
      <c r="O1659" s="13">
        <v>138.23008849999999</v>
      </c>
      <c r="P1659" s="13">
        <v>138.23008849999999</v>
      </c>
      <c r="Q1659" s="13">
        <v>0</v>
      </c>
      <c r="R1659" s="13" t="s">
        <v>7291</v>
      </c>
      <c r="S1659" s="13" t="s">
        <v>7282</v>
      </c>
      <c r="T1659" s="13" t="s">
        <v>7282</v>
      </c>
      <c r="U1659" s="13" t="s">
        <v>7292</v>
      </c>
      <c r="V1659" s="13"/>
      <c r="W1659" s="13"/>
      <c r="X1659" s="13"/>
      <c r="Y1659" s="13" t="s">
        <v>7284</v>
      </c>
      <c r="Z1659" s="13" t="s">
        <v>7285</v>
      </c>
      <c r="AA1659" s="13"/>
      <c r="AB1659" s="13" t="s">
        <v>221</v>
      </c>
      <c r="AC1659" s="13" t="s">
        <v>84</v>
      </c>
      <c r="AD1659" s="13" t="s">
        <v>216</v>
      </c>
      <c r="AE1659" s="13"/>
      <c r="AF1659" s="13"/>
      <c r="AG1659" s="13"/>
      <c r="AH1659" s="13"/>
      <c r="AI1659" s="13"/>
      <c r="AJ1659" s="13"/>
      <c r="AK1659" s="13"/>
      <c r="AL1659" s="13"/>
      <c r="AM1659" s="13" t="s">
        <v>390</v>
      </c>
      <c r="AN1659" s="13" t="s">
        <v>7286</v>
      </c>
      <c r="AO1659" s="13" t="s">
        <v>98</v>
      </c>
      <c r="AP1659" s="13" t="s">
        <v>98</v>
      </c>
      <c r="AQ1659" s="13"/>
      <c r="AR1659" s="13"/>
      <c r="AS1659" s="13"/>
      <c r="AT1659" s="13" t="s">
        <v>98</v>
      </c>
      <c r="AU1659" s="13"/>
      <c r="AV1659" s="13"/>
      <c r="AW1659" s="13"/>
      <c r="AX1659" s="13">
        <v>2023</v>
      </c>
      <c r="AY1659" s="13"/>
      <c r="AZ1659" s="13"/>
      <c r="BA1659" s="13" t="s">
        <v>99</v>
      </c>
      <c r="BB1659" s="13"/>
      <c r="BC1659" s="13"/>
      <c r="BD1659" s="13">
        <v>6</v>
      </c>
      <c r="BE1659" s="13"/>
      <c r="BF1659" s="13"/>
      <c r="BG1659" s="13"/>
      <c r="BH1659" s="13"/>
      <c r="BI1659" s="13"/>
      <c r="BJ1659" s="13"/>
      <c r="BK1659" s="13"/>
      <c r="BN1659" s="5">
        <f t="shared" si="43"/>
        <v>138.23008849999999</v>
      </c>
    </row>
    <row r="1660" spans="1:66" x14ac:dyDescent="0.35">
      <c r="A1660" s="13" t="s">
        <v>7293</v>
      </c>
      <c r="B1660" s="13" t="s">
        <v>313</v>
      </c>
      <c r="C1660" s="13" t="s">
        <v>84</v>
      </c>
      <c r="D1660" s="13" t="s">
        <v>7278</v>
      </c>
      <c r="E1660" s="13" t="s">
        <v>7279</v>
      </c>
      <c r="F1660" s="13" t="s">
        <v>221</v>
      </c>
      <c r="G1660" s="13" t="s">
        <v>7294</v>
      </c>
      <c r="H1660" s="13" t="s">
        <v>223</v>
      </c>
      <c r="I1660" s="13"/>
      <c r="J1660" s="13"/>
      <c r="K1660" s="13">
        <v>1</v>
      </c>
      <c r="L1660" s="13">
        <v>1</v>
      </c>
      <c r="M1660" s="13">
        <v>0</v>
      </c>
      <c r="N1660" s="13" t="s">
        <v>90</v>
      </c>
      <c r="O1660" s="13">
        <v>138.23008849999999</v>
      </c>
      <c r="P1660" s="13">
        <v>138.23008849999999</v>
      </c>
      <c r="Q1660" s="13">
        <v>0</v>
      </c>
      <c r="R1660" s="13" t="s">
        <v>7295</v>
      </c>
      <c r="S1660" s="13" t="s">
        <v>7282</v>
      </c>
      <c r="T1660" s="13" t="s">
        <v>7282</v>
      </c>
      <c r="U1660" s="13" t="s">
        <v>7296</v>
      </c>
      <c r="V1660" s="13"/>
      <c r="W1660" s="13"/>
      <c r="X1660" s="13"/>
      <c r="Y1660" s="13" t="s">
        <v>7297</v>
      </c>
      <c r="Z1660" s="13" t="s">
        <v>7298</v>
      </c>
      <c r="AA1660" s="13"/>
      <c r="AB1660" s="13" t="s">
        <v>221</v>
      </c>
      <c r="AC1660" s="13" t="s">
        <v>84</v>
      </c>
      <c r="AD1660" s="13" t="s">
        <v>216</v>
      </c>
      <c r="AE1660" s="13"/>
      <c r="AF1660" s="13"/>
      <c r="AG1660" s="13"/>
      <c r="AH1660" s="13"/>
      <c r="AI1660" s="13"/>
      <c r="AJ1660" s="13"/>
      <c r="AK1660" s="13"/>
      <c r="AL1660" s="13"/>
      <c r="AM1660" s="13" t="s">
        <v>390</v>
      </c>
      <c r="AN1660" s="13" t="s">
        <v>7299</v>
      </c>
      <c r="AO1660" s="13" t="s">
        <v>98</v>
      </c>
      <c r="AP1660" s="13" t="s">
        <v>98</v>
      </c>
      <c r="AQ1660" s="13"/>
      <c r="AR1660" s="13"/>
      <c r="AS1660" s="13"/>
      <c r="AT1660" s="13" t="s">
        <v>98</v>
      </c>
      <c r="AU1660" s="13"/>
      <c r="AV1660" s="13"/>
      <c r="AW1660" s="13"/>
      <c r="AX1660" s="13">
        <v>2023</v>
      </c>
      <c r="AY1660" s="13"/>
      <c r="AZ1660" s="13"/>
      <c r="BA1660" s="13" t="s">
        <v>99</v>
      </c>
      <c r="BB1660" s="13"/>
      <c r="BC1660" s="13"/>
      <c r="BD1660" s="13">
        <v>6</v>
      </c>
      <c r="BE1660" s="13"/>
      <c r="BF1660" s="13"/>
      <c r="BG1660" s="13"/>
      <c r="BH1660" s="13"/>
      <c r="BI1660" s="13"/>
      <c r="BJ1660" s="13"/>
      <c r="BK1660" s="13"/>
      <c r="BN1660" s="5">
        <f t="shared" si="43"/>
        <v>138.23008849999999</v>
      </c>
    </row>
    <row r="1661" spans="1:66" x14ac:dyDescent="0.35">
      <c r="A1661" s="13" t="s">
        <v>7300</v>
      </c>
      <c r="B1661" s="13" t="s">
        <v>313</v>
      </c>
      <c r="C1661" s="13" t="s">
        <v>84</v>
      </c>
      <c r="D1661" s="13" t="s">
        <v>7278</v>
      </c>
      <c r="E1661" s="13" t="s">
        <v>7279</v>
      </c>
      <c r="F1661" s="13" t="s">
        <v>221</v>
      </c>
      <c r="G1661" s="13" t="s">
        <v>7294</v>
      </c>
      <c r="H1661" s="13" t="s">
        <v>223</v>
      </c>
      <c r="I1661" s="13"/>
      <c r="J1661" s="13"/>
      <c r="K1661" s="13">
        <v>1</v>
      </c>
      <c r="L1661" s="13">
        <v>1</v>
      </c>
      <c r="M1661" s="13">
        <v>0</v>
      </c>
      <c r="N1661" s="13" t="s">
        <v>90</v>
      </c>
      <c r="O1661" s="13">
        <v>138.23008849999999</v>
      </c>
      <c r="P1661" s="13">
        <v>138.23008849999999</v>
      </c>
      <c r="Q1661" s="13">
        <v>0</v>
      </c>
      <c r="R1661" s="13" t="s">
        <v>7301</v>
      </c>
      <c r="S1661" s="13" t="s">
        <v>7282</v>
      </c>
      <c r="T1661" s="13" t="s">
        <v>7282</v>
      </c>
      <c r="U1661" s="13" t="s">
        <v>7302</v>
      </c>
      <c r="V1661" s="13"/>
      <c r="W1661" s="13"/>
      <c r="X1661" s="13"/>
      <c r="Y1661" s="13" t="s">
        <v>7297</v>
      </c>
      <c r="Z1661" s="13" t="s">
        <v>7298</v>
      </c>
      <c r="AA1661" s="13"/>
      <c r="AB1661" s="13" t="s">
        <v>221</v>
      </c>
      <c r="AC1661" s="13" t="s">
        <v>84</v>
      </c>
      <c r="AD1661" s="13" t="s">
        <v>216</v>
      </c>
      <c r="AE1661" s="13"/>
      <c r="AF1661" s="13"/>
      <c r="AG1661" s="13"/>
      <c r="AH1661" s="13"/>
      <c r="AI1661" s="13"/>
      <c r="AJ1661" s="13"/>
      <c r="AK1661" s="13"/>
      <c r="AL1661" s="13"/>
      <c r="AM1661" s="13" t="s">
        <v>390</v>
      </c>
      <c r="AN1661" s="13" t="s">
        <v>7299</v>
      </c>
      <c r="AO1661" s="13" t="s">
        <v>98</v>
      </c>
      <c r="AP1661" s="13" t="s">
        <v>98</v>
      </c>
      <c r="AQ1661" s="13"/>
      <c r="AR1661" s="13"/>
      <c r="AS1661" s="13"/>
      <c r="AT1661" s="13" t="s">
        <v>98</v>
      </c>
      <c r="AU1661" s="13"/>
      <c r="AV1661" s="13"/>
      <c r="AW1661" s="13"/>
      <c r="AX1661" s="13">
        <v>2023</v>
      </c>
      <c r="AY1661" s="13"/>
      <c r="AZ1661" s="13"/>
      <c r="BA1661" s="13" t="s">
        <v>99</v>
      </c>
      <c r="BB1661" s="13"/>
      <c r="BC1661" s="13"/>
      <c r="BD1661" s="13">
        <v>6</v>
      </c>
      <c r="BE1661" s="13"/>
      <c r="BF1661" s="13"/>
      <c r="BG1661" s="13"/>
      <c r="BH1661" s="13"/>
      <c r="BI1661" s="13"/>
      <c r="BJ1661" s="13"/>
      <c r="BK1661" s="13"/>
      <c r="BN1661" s="5">
        <f t="shared" si="43"/>
        <v>138.23008849999999</v>
      </c>
    </row>
    <row r="1662" spans="1:66" x14ac:dyDescent="0.35">
      <c r="A1662" s="13" t="s">
        <v>7303</v>
      </c>
      <c r="B1662" s="13" t="s">
        <v>313</v>
      </c>
      <c r="C1662" s="13" t="s">
        <v>84</v>
      </c>
      <c r="D1662" s="13" t="s">
        <v>7278</v>
      </c>
      <c r="E1662" s="13" t="s">
        <v>7279</v>
      </c>
      <c r="F1662" s="13" t="s">
        <v>221</v>
      </c>
      <c r="G1662" s="13" t="s">
        <v>7294</v>
      </c>
      <c r="H1662" s="13" t="s">
        <v>223</v>
      </c>
      <c r="I1662" s="13"/>
      <c r="J1662" s="13"/>
      <c r="K1662" s="13">
        <v>1</v>
      </c>
      <c r="L1662" s="13">
        <v>1</v>
      </c>
      <c r="M1662" s="13">
        <v>0</v>
      </c>
      <c r="N1662" s="13" t="s">
        <v>90</v>
      </c>
      <c r="O1662" s="13">
        <v>138.23008849999999</v>
      </c>
      <c r="P1662" s="13">
        <v>138.23008849999999</v>
      </c>
      <c r="Q1662" s="13">
        <v>0</v>
      </c>
      <c r="R1662" s="13" t="s">
        <v>7304</v>
      </c>
      <c r="S1662" s="13" t="s">
        <v>7282</v>
      </c>
      <c r="T1662" s="13" t="s">
        <v>7282</v>
      </c>
      <c r="U1662" s="13" t="s">
        <v>7305</v>
      </c>
      <c r="V1662" s="13"/>
      <c r="W1662" s="13"/>
      <c r="X1662" s="13"/>
      <c r="Y1662" s="13" t="s">
        <v>7297</v>
      </c>
      <c r="Z1662" s="13" t="s">
        <v>7298</v>
      </c>
      <c r="AA1662" s="13"/>
      <c r="AB1662" s="13" t="s">
        <v>221</v>
      </c>
      <c r="AC1662" s="13" t="s">
        <v>84</v>
      </c>
      <c r="AD1662" s="13" t="s">
        <v>216</v>
      </c>
      <c r="AE1662" s="13"/>
      <c r="AF1662" s="13"/>
      <c r="AG1662" s="13"/>
      <c r="AH1662" s="13"/>
      <c r="AI1662" s="13"/>
      <c r="AJ1662" s="13"/>
      <c r="AK1662" s="13"/>
      <c r="AL1662" s="13"/>
      <c r="AM1662" s="13" t="s">
        <v>390</v>
      </c>
      <c r="AN1662" s="13" t="s">
        <v>7299</v>
      </c>
      <c r="AO1662" s="13" t="s">
        <v>98</v>
      </c>
      <c r="AP1662" s="13" t="s">
        <v>98</v>
      </c>
      <c r="AQ1662" s="13"/>
      <c r="AR1662" s="13"/>
      <c r="AS1662" s="13"/>
      <c r="AT1662" s="13" t="s">
        <v>98</v>
      </c>
      <c r="AU1662" s="13"/>
      <c r="AV1662" s="13"/>
      <c r="AW1662" s="13"/>
      <c r="AX1662" s="13">
        <v>2023</v>
      </c>
      <c r="AY1662" s="13"/>
      <c r="AZ1662" s="13"/>
      <c r="BA1662" s="13" t="s">
        <v>99</v>
      </c>
      <c r="BB1662" s="13"/>
      <c r="BC1662" s="13"/>
      <c r="BD1662" s="13">
        <v>6</v>
      </c>
      <c r="BE1662" s="13"/>
      <c r="BF1662" s="13"/>
      <c r="BG1662" s="13"/>
      <c r="BH1662" s="13"/>
      <c r="BI1662" s="13"/>
      <c r="BJ1662" s="13"/>
      <c r="BK1662" s="13"/>
      <c r="BN1662" s="5">
        <f t="shared" si="43"/>
        <v>138.23008849999999</v>
      </c>
    </row>
    <row r="1663" spans="1:66" x14ac:dyDescent="0.35">
      <c r="A1663" s="13" t="s">
        <v>7306</v>
      </c>
      <c r="B1663" s="13" t="s">
        <v>313</v>
      </c>
      <c r="C1663" s="13" t="s">
        <v>84</v>
      </c>
      <c r="D1663" s="13" t="s">
        <v>7278</v>
      </c>
      <c r="E1663" s="13" t="s">
        <v>7279</v>
      </c>
      <c r="F1663" s="13" t="s">
        <v>221</v>
      </c>
      <c r="G1663" s="13" t="s">
        <v>7307</v>
      </c>
      <c r="H1663" s="13" t="s">
        <v>223</v>
      </c>
      <c r="I1663" s="13"/>
      <c r="J1663" s="13"/>
      <c r="K1663" s="13">
        <v>1</v>
      </c>
      <c r="L1663" s="13">
        <v>1</v>
      </c>
      <c r="M1663" s="13">
        <v>0</v>
      </c>
      <c r="N1663" s="13" t="s">
        <v>90</v>
      </c>
      <c r="O1663" s="13">
        <v>138.23008849999999</v>
      </c>
      <c r="P1663" s="13">
        <v>138.23008849999999</v>
      </c>
      <c r="Q1663" s="13">
        <v>0</v>
      </c>
      <c r="R1663" s="13" t="s">
        <v>7308</v>
      </c>
      <c r="S1663" s="13" t="s">
        <v>3343</v>
      </c>
      <c r="T1663" s="13" t="s">
        <v>3343</v>
      </c>
      <c r="U1663" s="13" t="s">
        <v>7309</v>
      </c>
      <c r="V1663" s="13"/>
      <c r="W1663" s="13"/>
      <c r="X1663" s="13"/>
      <c r="Y1663" s="13" t="s">
        <v>7310</v>
      </c>
      <c r="Z1663" s="13" t="s">
        <v>7311</v>
      </c>
      <c r="AA1663" s="13"/>
      <c r="AB1663" s="13" t="s">
        <v>221</v>
      </c>
      <c r="AC1663" s="13" t="s">
        <v>84</v>
      </c>
      <c r="AD1663" s="13" t="s">
        <v>216</v>
      </c>
      <c r="AE1663" s="13"/>
      <c r="AF1663" s="13"/>
      <c r="AG1663" s="13"/>
      <c r="AH1663" s="13"/>
      <c r="AI1663" s="13"/>
      <c r="AJ1663" s="13"/>
      <c r="AK1663" s="13"/>
      <c r="AL1663" s="13"/>
      <c r="AM1663" s="13" t="s">
        <v>390</v>
      </c>
      <c r="AN1663" s="13" t="s">
        <v>7299</v>
      </c>
      <c r="AO1663" s="13" t="s">
        <v>98</v>
      </c>
      <c r="AP1663" s="13" t="s">
        <v>98</v>
      </c>
      <c r="AQ1663" s="13"/>
      <c r="AR1663" s="13"/>
      <c r="AS1663" s="13"/>
      <c r="AT1663" s="13" t="s">
        <v>98</v>
      </c>
      <c r="AU1663" s="13"/>
      <c r="AV1663" s="13"/>
      <c r="AW1663" s="13"/>
      <c r="AX1663" s="13">
        <v>2023</v>
      </c>
      <c r="AY1663" s="13"/>
      <c r="AZ1663" s="13"/>
      <c r="BA1663" s="13" t="s">
        <v>99</v>
      </c>
      <c r="BB1663" s="13"/>
      <c r="BC1663" s="13"/>
      <c r="BD1663" s="13">
        <v>6</v>
      </c>
      <c r="BE1663" s="13"/>
      <c r="BF1663" s="13"/>
      <c r="BG1663" s="13"/>
      <c r="BH1663" s="13"/>
      <c r="BI1663" s="13"/>
      <c r="BJ1663" s="13"/>
      <c r="BK1663" s="13"/>
      <c r="BN1663" s="5">
        <f t="shared" si="43"/>
        <v>138.23008849999999</v>
      </c>
    </row>
    <row r="1664" spans="1:66" x14ac:dyDescent="0.35">
      <c r="A1664" s="13" t="s">
        <v>7312</v>
      </c>
      <c r="B1664" s="13" t="s">
        <v>313</v>
      </c>
      <c r="C1664" s="13" t="s">
        <v>84</v>
      </c>
      <c r="D1664" s="13" t="s">
        <v>7278</v>
      </c>
      <c r="E1664" s="13" t="s">
        <v>7279</v>
      </c>
      <c r="F1664" s="13" t="s">
        <v>221</v>
      </c>
      <c r="G1664" s="13" t="s">
        <v>7307</v>
      </c>
      <c r="H1664" s="13" t="s">
        <v>223</v>
      </c>
      <c r="I1664" s="13"/>
      <c r="J1664" s="13"/>
      <c r="K1664" s="13">
        <v>1</v>
      </c>
      <c r="L1664" s="13">
        <v>1</v>
      </c>
      <c r="M1664" s="13">
        <v>0</v>
      </c>
      <c r="N1664" s="13" t="s">
        <v>90</v>
      </c>
      <c r="O1664" s="13">
        <v>138.23008849999999</v>
      </c>
      <c r="P1664" s="13">
        <v>138.23008849999999</v>
      </c>
      <c r="Q1664" s="13">
        <v>0</v>
      </c>
      <c r="R1664" s="13" t="s">
        <v>7313</v>
      </c>
      <c r="S1664" s="13" t="s">
        <v>3343</v>
      </c>
      <c r="T1664" s="13" t="s">
        <v>3343</v>
      </c>
      <c r="U1664" s="13" t="s">
        <v>7314</v>
      </c>
      <c r="V1664" s="13"/>
      <c r="W1664" s="13"/>
      <c r="X1664" s="13"/>
      <c r="Y1664" s="13" t="s">
        <v>7310</v>
      </c>
      <c r="Z1664" s="13" t="s">
        <v>7311</v>
      </c>
      <c r="AA1664" s="13"/>
      <c r="AB1664" s="13" t="s">
        <v>221</v>
      </c>
      <c r="AC1664" s="13" t="s">
        <v>84</v>
      </c>
      <c r="AD1664" s="13" t="s">
        <v>216</v>
      </c>
      <c r="AE1664" s="13"/>
      <c r="AF1664" s="13"/>
      <c r="AG1664" s="13"/>
      <c r="AH1664" s="13"/>
      <c r="AI1664" s="13"/>
      <c r="AJ1664" s="13"/>
      <c r="AK1664" s="13"/>
      <c r="AL1664" s="13"/>
      <c r="AM1664" s="13" t="s">
        <v>390</v>
      </c>
      <c r="AN1664" s="13" t="s">
        <v>7299</v>
      </c>
      <c r="AO1664" s="13" t="s">
        <v>98</v>
      </c>
      <c r="AP1664" s="13" t="s">
        <v>98</v>
      </c>
      <c r="AQ1664" s="13"/>
      <c r="AR1664" s="13"/>
      <c r="AS1664" s="13"/>
      <c r="AT1664" s="13" t="s">
        <v>98</v>
      </c>
      <c r="AU1664" s="13"/>
      <c r="AV1664" s="13"/>
      <c r="AW1664" s="13"/>
      <c r="AX1664" s="13">
        <v>2023</v>
      </c>
      <c r="AY1664" s="13"/>
      <c r="AZ1664" s="13"/>
      <c r="BA1664" s="13" t="s">
        <v>99</v>
      </c>
      <c r="BB1664" s="13"/>
      <c r="BC1664" s="13"/>
      <c r="BD1664" s="13">
        <v>6</v>
      </c>
      <c r="BE1664" s="13"/>
      <c r="BF1664" s="13"/>
      <c r="BG1664" s="13"/>
      <c r="BH1664" s="13"/>
      <c r="BI1664" s="13"/>
      <c r="BJ1664" s="13"/>
      <c r="BK1664" s="13"/>
      <c r="BN1664" s="5">
        <f t="shared" si="43"/>
        <v>138.23008849999999</v>
      </c>
    </row>
    <row r="1665" spans="1:66" x14ac:dyDescent="0.35">
      <c r="A1665" s="13" t="s">
        <v>7315</v>
      </c>
      <c r="B1665" s="13" t="s">
        <v>313</v>
      </c>
      <c r="C1665" s="13" t="s">
        <v>84</v>
      </c>
      <c r="D1665" s="13" t="s">
        <v>7278</v>
      </c>
      <c r="E1665" s="13" t="s">
        <v>7279</v>
      </c>
      <c r="F1665" s="13" t="s">
        <v>221</v>
      </c>
      <c r="G1665" s="13" t="s">
        <v>7307</v>
      </c>
      <c r="H1665" s="13" t="s">
        <v>223</v>
      </c>
      <c r="I1665" s="13"/>
      <c r="J1665" s="13"/>
      <c r="K1665" s="13">
        <v>1</v>
      </c>
      <c r="L1665" s="13">
        <v>1</v>
      </c>
      <c r="M1665" s="13">
        <v>0</v>
      </c>
      <c r="N1665" s="13" t="s">
        <v>90</v>
      </c>
      <c r="O1665" s="13">
        <v>138.23008849999999</v>
      </c>
      <c r="P1665" s="13">
        <v>138.23008849999999</v>
      </c>
      <c r="Q1665" s="13">
        <v>0</v>
      </c>
      <c r="R1665" s="13" t="s">
        <v>7316</v>
      </c>
      <c r="S1665" s="13" t="s">
        <v>3343</v>
      </c>
      <c r="T1665" s="13" t="s">
        <v>3343</v>
      </c>
      <c r="U1665" s="13" t="s">
        <v>7317</v>
      </c>
      <c r="V1665" s="13"/>
      <c r="W1665" s="13"/>
      <c r="X1665" s="13"/>
      <c r="Y1665" s="13" t="s">
        <v>7310</v>
      </c>
      <c r="Z1665" s="13" t="s">
        <v>7311</v>
      </c>
      <c r="AA1665" s="13"/>
      <c r="AB1665" s="13" t="s">
        <v>221</v>
      </c>
      <c r="AC1665" s="13" t="s">
        <v>84</v>
      </c>
      <c r="AD1665" s="13" t="s">
        <v>216</v>
      </c>
      <c r="AE1665" s="13"/>
      <c r="AF1665" s="13"/>
      <c r="AG1665" s="13"/>
      <c r="AH1665" s="13"/>
      <c r="AI1665" s="13"/>
      <c r="AJ1665" s="13"/>
      <c r="AK1665" s="13"/>
      <c r="AL1665" s="13"/>
      <c r="AM1665" s="13" t="s">
        <v>390</v>
      </c>
      <c r="AN1665" s="13" t="s">
        <v>7299</v>
      </c>
      <c r="AO1665" s="13" t="s">
        <v>98</v>
      </c>
      <c r="AP1665" s="13" t="s">
        <v>98</v>
      </c>
      <c r="AQ1665" s="13"/>
      <c r="AR1665" s="13"/>
      <c r="AS1665" s="13"/>
      <c r="AT1665" s="13" t="s">
        <v>98</v>
      </c>
      <c r="AU1665" s="13"/>
      <c r="AV1665" s="13"/>
      <c r="AW1665" s="13"/>
      <c r="AX1665" s="13">
        <v>2023</v>
      </c>
      <c r="AY1665" s="13"/>
      <c r="AZ1665" s="13"/>
      <c r="BA1665" s="13" t="s">
        <v>99</v>
      </c>
      <c r="BB1665" s="13"/>
      <c r="BC1665" s="13"/>
      <c r="BD1665" s="13">
        <v>6</v>
      </c>
      <c r="BE1665" s="13"/>
      <c r="BF1665" s="13"/>
      <c r="BG1665" s="13"/>
      <c r="BH1665" s="13"/>
      <c r="BI1665" s="13"/>
      <c r="BJ1665" s="13"/>
      <c r="BK1665" s="13"/>
      <c r="BN1665" s="5">
        <f t="shared" si="43"/>
        <v>138.23008849999999</v>
      </c>
    </row>
    <row r="1666" spans="1:66" x14ac:dyDescent="0.35">
      <c r="A1666" s="13" t="s">
        <v>7318</v>
      </c>
      <c r="B1666" s="13" t="s">
        <v>313</v>
      </c>
      <c r="C1666" s="13" t="s">
        <v>84</v>
      </c>
      <c r="D1666" s="13" t="s">
        <v>7278</v>
      </c>
      <c r="E1666" s="13" t="s">
        <v>7279</v>
      </c>
      <c r="F1666" s="13" t="s">
        <v>221</v>
      </c>
      <c r="G1666" s="13" t="s">
        <v>7319</v>
      </c>
      <c r="H1666" s="13" t="s">
        <v>223</v>
      </c>
      <c r="I1666" s="13"/>
      <c r="J1666" s="13"/>
      <c r="K1666" s="13">
        <v>1</v>
      </c>
      <c r="L1666" s="13">
        <v>1</v>
      </c>
      <c r="M1666" s="13">
        <v>0</v>
      </c>
      <c r="N1666" s="13" t="s">
        <v>90</v>
      </c>
      <c r="O1666" s="13">
        <v>138.23008849999999</v>
      </c>
      <c r="P1666" s="13">
        <v>138.23008849999999</v>
      </c>
      <c r="Q1666" s="13">
        <v>0</v>
      </c>
      <c r="R1666" s="13" t="s">
        <v>7320</v>
      </c>
      <c r="S1666" s="13" t="s">
        <v>3343</v>
      </c>
      <c r="T1666" s="13" t="s">
        <v>3343</v>
      </c>
      <c r="U1666" s="13" t="s">
        <v>7321</v>
      </c>
      <c r="V1666" s="13"/>
      <c r="W1666" s="13"/>
      <c r="X1666" s="13"/>
      <c r="Y1666" s="13" t="s">
        <v>7322</v>
      </c>
      <c r="Z1666" s="13" t="s">
        <v>7323</v>
      </c>
      <c r="AA1666" s="13"/>
      <c r="AB1666" s="13" t="s">
        <v>221</v>
      </c>
      <c r="AC1666" s="13" t="s">
        <v>84</v>
      </c>
      <c r="AD1666" s="13" t="s">
        <v>216</v>
      </c>
      <c r="AE1666" s="13"/>
      <c r="AF1666" s="13"/>
      <c r="AG1666" s="13"/>
      <c r="AH1666" s="13"/>
      <c r="AI1666" s="13"/>
      <c r="AJ1666" s="13"/>
      <c r="AK1666" s="13"/>
      <c r="AL1666" s="13"/>
      <c r="AM1666" s="13" t="s">
        <v>390</v>
      </c>
      <c r="AN1666" s="13" t="s">
        <v>7299</v>
      </c>
      <c r="AO1666" s="13" t="s">
        <v>98</v>
      </c>
      <c r="AP1666" s="13" t="s">
        <v>98</v>
      </c>
      <c r="AQ1666" s="13"/>
      <c r="AR1666" s="13"/>
      <c r="AS1666" s="13"/>
      <c r="AT1666" s="13" t="s">
        <v>98</v>
      </c>
      <c r="AU1666" s="13"/>
      <c r="AV1666" s="13"/>
      <c r="AW1666" s="13"/>
      <c r="AX1666" s="13">
        <v>2023</v>
      </c>
      <c r="AY1666" s="13"/>
      <c r="AZ1666" s="13"/>
      <c r="BA1666" s="13" t="s">
        <v>99</v>
      </c>
      <c r="BB1666" s="13"/>
      <c r="BC1666" s="13"/>
      <c r="BD1666" s="13">
        <v>6</v>
      </c>
      <c r="BE1666" s="13"/>
      <c r="BF1666" s="13"/>
      <c r="BG1666" s="13"/>
      <c r="BH1666" s="13"/>
      <c r="BI1666" s="13"/>
      <c r="BJ1666" s="13"/>
      <c r="BK1666" s="13"/>
      <c r="BN1666" s="5">
        <f t="shared" si="43"/>
        <v>138.23008849999999</v>
      </c>
    </row>
    <row r="1667" spans="1:66" x14ac:dyDescent="0.35">
      <c r="A1667" s="13" t="s">
        <v>7324</v>
      </c>
      <c r="B1667" s="13" t="s">
        <v>313</v>
      </c>
      <c r="C1667" s="13" t="s">
        <v>84</v>
      </c>
      <c r="D1667" s="13" t="s">
        <v>7278</v>
      </c>
      <c r="E1667" s="13" t="s">
        <v>7279</v>
      </c>
      <c r="F1667" s="13" t="s">
        <v>221</v>
      </c>
      <c r="G1667" s="13" t="s">
        <v>7319</v>
      </c>
      <c r="H1667" s="13" t="s">
        <v>223</v>
      </c>
      <c r="I1667" s="13"/>
      <c r="J1667" s="13"/>
      <c r="K1667" s="13">
        <v>1</v>
      </c>
      <c r="L1667" s="13">
        <v>1</v>
      </c>
      <c r="M1667" s="13">
        <v>0</v>
      </c>
      <c r="N1667" s="13" t="s">
        <v>90</v>
      </c>
      <c r="O1667" s="13">
        <v>138.23008849999999</v>
      </c>
      <c r="P1667" s="13">
        <v>138.23008849999999</v>
      </c>
      <c r="Q1667" s="13">
        <v>0</v>
      </c>
      <c r="R1667" s="13" t="s">
        <v>7325</v>
      </c>
      <c r="S1667" s="13" t="s">
        <v>3343</v>
      </c>
      <c r="T1667" s="13" t="s">
        <v>3343</v>
      </c>
      <c r="U1667" s="13" t="s">
        <v>7326</v>
      </c>
      <c r="V1667" s="13"/>
      <c r="W1667" s="13"/>
      <c r="X1667" s="13"/>
      <c r="Y1667" s="13" t="s">
        <v>7322</v>
      </c>
      <c r="Z1667" s="13" t="s">
        <v>7323</v>
      </c>
      <c r="AA1667" s="13"/>
      <c r="AB1667" s="13" t="s">
        <v>221</v>
      </c>
      <c r="AC1667" s="13" t="s">
        <v>84</v>
      </c>
      <c r="AD1667" s="13" t="s">
        <v>216</v>
      </c>
      <c r="AE1667" s="13"/>
      <c r="AF1667" s="13"/>
      <c r="AG1667" s="13"/>
      <c r="AH1667" s="13"/>
      <c r="AI1667" s="13"/>
      <c r="AJ1667" s="13"/>
      <c r="AK1667" s="13"/>
      <c r="AL1667" s="13"/>
      <c r="AM1667" s="13" t="s">
        <v>390</v>
      </c>
      <c r="AN1667" s="13" t="s">
        <v>7299</v>
      </c>
      <c r="AO1667" s="13" t="s">
        <v>98</v>
      </c>
      <c r="AP1667" s="13" t="s">
        <v>98</v>
      </c>
      <c r="AQ1667" s="13"/>
      <c r="AR1667" s="13"/>
      <c r="AS1667" s="13"/>
      <c r="AT1667" s="13" t="s">
        <v>98</v>
      </c>
      <c r="AU1667" s="13"/>
      <c r="AV1667" s="13"/>
      <c r="AW1667" s="13"/>
      <c r="AX1667" s="13">
        <v>2023</v>
      </c>
      <c r="AY1667" s="13"/>
      <c r="AZ1667" s="13"/>
      <c r="BA1667" s="13" t="s">
        <v>99</v>
      </c>
      <c r="BB1667" s="13"/>
      <c r="BC1667" s="13"/>
      <c r="BD1667" s="13">
        <v>6</v>
      </c>
      <c r="BE1667" s="13"/>
      <c r="BF1667" s="13"/>
      <c r="BG1667" s="13"/>
      <c r="BH1667" s="13"/>
      <c r="BI1667" s="13"/>
      <c r="BJ1667" s="13"/>
      <c r="BK1667" s="13"/>
      <c r="BN1667" s="5">
        <f t="shared" si="43"/>
        <v>138.23008849999999</v>
      </c>
    </row>
    <row r="1668" spans="1:66" x14ac:dyDescent="0.35">
      <c r="A1668" s="13" t="s">
        <v>7327</v>
      </c>
      <c r="B1668" s="13" t="s">
        <v>313</v>
      </c>
      <c r="C1668" s="13" t="s">
        <v>84</v>
      </c>
      <c r="D1668" s="13" t="s">
        <v>7278</v>
      </c>
      <c r="E1668" s="13" t="s">
        <v>7279</v>
      </c>
      <c r="F1668" s="13" t="s">
        <v>221</v>
      </c>
      <c r="G1668" s="13" t="s">
        <v>7319</v>
      </c>
      <c r="H1668" s="13" t="s">
        <v>223</v>
      </c>
      <c r="I1668" s="13"/>
      <c r="J1668" s="13"/>
      <c r="K1668" s="13">
        <v>1</v>
      </c>
      <c r="L1668" s="13">
        <v>1</v>
      </c>
      <c r="M1668" s="13">
        <v>0</v>
      </c>
      <c r="N1668" s="13" t="s">
        <v>90</v>
      </c>
      <c r="O1668" s="13">
        <v>138.23008849999999</v>
      </c>
      <c r="P1668" s="13">
        <v>138.23008849999999</v>
      </c>
      <c r="Q1668" s="13">
        <v>0</v>
      </c>
      <c r="R1668" s="13" t="s">
        <v>7328</v>
      </c>
      <c r="S1668" s="13" t="s">
        <v>3343</v>
      </c>
      <c r="T1668" s="13" t="s">
        <v>3343</v>
      </c>
      <c r="U1668" s="13" t="s">
        <v>7329</v>
      </c>
      <c r="V1668" s="13"/>
      <c r="W1668" s="13"/>
      <c r="X1668" s="13"/>
      <c r="Y1668" s="13" t="s">
        <v>7322</v>
      </c>
      <c r="Z1668" s="13" t="s">
        <v>7323</v>
      </c>
      <c r="AA1668" s="13"/>
      <c r="AB1668" s="13" t="s">
        <v>221</v>
      </c>
      <c r="AC1668" s="13" t="s">
        <v>84</v>
      </c>
      <c r="AD1668" s="13" t="s">
        <v>216</v>
      </c>
      <c r="AE1668" s="13"/>
      <c r="AF1668" s="13"/>
      <c r="AG1668" s="13"/>
      <c r="AH1668" s="13"/>
      <c r="AI1668" s="13"/>
      <c r="AJ1668" s="13"/>
      <c r="AK1668" s="13"/>
      <c r="AL1668" s="13"/>
      <c r="AM1668" s="13" t="s">
        <v>390</v>
      </c>
      <c r="AN1668" s="13" t="s">
        <v>7299</v>
      </c>
      <c r="AO1668" s="13" t="s">
        <v>98</v>
      </c>
      <c r="AP1668" s="13" t="s">
        <v>98</v>
      </c>
      <c r="AQ1668" s="13"/>
      <c r="AR1668" s="13"/>
      <c r="AS1668" s="13"/>
      <c r="AT1668" s="13" t="s">
        <v>98</v>
      </c>
      <c r="AU1668" s="13"/>
      <c r="AV1668" s="13"/>
      <c r="AW1668" s="13"/>
      <c r="AX1668" s="13">
        <v>2023</v>
      </c>
      <c r="AY1668" s="13"/>
      <c r="AZ1668" s="13"/>
      <c r="BA1668" s="13" t="s">
        <v>99</v>
      </c>
      <c r="BB1668" s="13"/>
      <c r="BC1668" s="13"/>
      <c r="BD1668" s="13">
        <v>6</v>
      </c>
      <c r="BE1668" s="13"/>
      <c r="BF1668" s="13"/>
      <c r="BG1668" s="13"/>
      <c r="BH1668" s="13"/>
      <c r="BI1668" s="13"/>
      <c r="BJ1668" s="13"/>
      <c r="BK1668" s="13"/>
      <c r="BN1668" s="5">
        <f t="shared" si="43"/>
        <v>138.23008849999999</v>
      </c>
    </row>
    <row r="1669" spans="1:66" x14ac:dyDescent="0.35">
      <c r="A1669" s="13" t="s">
        <v>7330</v>
      </c>
      <c r="B1669" s="13" t="s">
        <v>313</v>
      </c>
      <c r="C1669" s="13" t="s">
        <v>84</v>
      </c>
      <c r="D1669" s="13" t="s">
        <v>7331</v>
      </c>
      <c r="E1669" s="13" t="s">
        <v>7332</v>
      </c>
      <c r="F1669" s="13" t="s">
        <v>221</v>
      </c>
      <c r="G1669" s="13" t="s">
        <v>7333</v>
      </c>
      <c r="H1669" s="13" t="s">
        <v>223</v>
      </c>
      <c r="I1669" s="13"/>
      <c r="J1669" s="13"/>
      <c r="K1669" s="13">
        <v>1</v>
      </c>
      <c r="L1669" s="13">
        <v>0</v>
      </c>
      <c r="M1669" s="13">
        <v>1</v>
      </c>
      <c r="N1669" s="13" t="s">
        <v>154</v>
      </c>
      <c r="O1669" s="13">
        <v>157.522123893805</v>
      </c>
      <c r="P1669" s="13">
        <v>0</v>
      </c>
      <c r="Q1669" s="13">
        <v>0</v>
      </c>
      <c r="R1669" s="13"/>
      <c r="S1669" s="13"/>
      <c r="T1669" s="13"/>
      <c r="U1669" s="13"/>
      <c r="V1669" s="13"/>
      <c r="W1669" s="13"/>
      <c r="X1669" s="13"/>
      <c r="Y1669" s="13" t="s">
        <v>7334</v>
      </c>
      <c r="Z1669" s="13" t="s">
        <v>7335</v>
      </c>
      <c r="AA1669" s="13"/>
      <c r="AB1669" s="13" t="s">
        <v>221</v>
      </c>
      <c r="AC1669" s="13" t="s">
        <v>84</v>
      </c>
      <c r="AD1669" s="13" t="s">
        <v>216</v>
      </c>
      <c r="AE1669" s="13"/>
      <c r="AF1669" s="13"/>
      <c r="AG1669" s="13"/>
      <c r="AH1669" s="13"/>
      <c r="AI1669" s="13"/>
      <c r="AJ1669" s="13"/>
      <c r="AK1669" s="13"/>
      <c r="AL1669" s="13"/>
      <c r="AM1669" s="13" t="s">
        <v>7336</v>
      </c>
      <c r="AN1669" s="13" t="s">
        <v>7337</v>
      </c>
      <c r="AO1669" s="13" t="s">
        <v>460</v>
      </c>
      <c r="AP1669" s="13" t="s">
        <v>461</v>
      </c>
      <c r="AQ1669" s="13"/>
      <c r="AR1669" s="13"/>
      <c r="AS1669" s="13"/>
      <c r="AT1669" s="13" t="s">
        <v>7338</v>
      </c>
      <c r="AU1669" s="13"/>
      <c r="AV1669" s="13"/>
      <c r="AW1669" s="13"/>
      <c r="AX1669" s="13"/>
      <c r="AY1669" s="13"/>
      <c r="AZ1669" s="13"/>
      <c r="BA1669" s="13"/>
      <c r="BB1669" s="13"/>
      <c r="BC1669" s="13"/>
      <c r="BD1669" s="13"/>
      <c r="BE1669" s="13"/>
      <c r="BF1669" s="13"/>
      <c r="BG1669" s="13"/>
      <c r="BH1669" s="13"/>
      <c r="BI1669" s="13"/>
      <c r="BJ1669" s="13"/>
      <c r="BK1669" s="13"/>
      <c r="BN1669" s="5">
        <f t="shared" ref="BN1669:BN1732" si="44">IF(BM1669="",O1669,BM1669)</f>
        <v>157.522123893805</v>
      </c>
    </row>
    <row r="1670" spans="1:66" x14ac:dyDescent="0.35">
      <c r="A1670" s="13" t="s">
        <v>7339</v>
      </c>
      <c r="B1670" s="13" t="s">
        <v>313</v>
      </c>
      <c r="C1670" s="13" t="s">
        <v>84</v>
      </c>
      <c r="D1670" s="13" t="s">
        <v>7331</v>
      </c>
      <c r="E1670" s="13" t="s">
        <v>7332</v>
      </c>
      <c r="F1670" s="13" t="s">
        <v>221</v>
      </c>
      <c r="G1670" s="13" t="s">
        <v>7333</v>
      </c>
      <c r="H1670" s="13" t="s">
        <v>223</v>
      </c>
      <c r="I1670" s="13"/>
      <c r="J1670" s="13"/>
      <c r="K1670" s="13">
        <v>1</v>
      </c>
      <c r="L1670" s="13">
        <v>0</v>
      </c>
      <c r="M1670" s="13">
        <v>1</v>
      </c>
      <c r="N1670" s="13" t="s">
        <v>154</v>
      </c>
      <c r="O1670" s="13">
        <v>157.522123893805</v>
      </c>
      <c r="P1670" s="13">
        <v>0</v>
      </c>
      <c r="Q1670" s="13">
        <v>0</v>
      </c>
      <c r="R1670" s="13"/>
      <c r="S1670" s="13"/>
      <c r="T1670" s="13"/>
      <c r="U1670" s="13"/>
      <c r="V1670" s="13"/>
      <c r="W1670" s="13"/>
      <c r="X1670" s="13"/>
      <c r="Y1670" s="13" t="s">
        <v>7334</v>
      </c>
      <c r="Z1670" s="13" t="s">
        <v>7335</v>
      </c>
      <c r="AA1670" s="13"/>
      <c r="AB1670" s="13" t="s">
        <v>221</v>
      </c>
      <c r="AC1670" s="13" t="s">
        <v>84</v>
      </c>
      <c r="AD1670" s="13" t="s">
        <v>216</v>
      </c>
      <c r="AE1670" s="13"/>
      <c r="AF1670" s="13"/>
      <c r="AG1670" s="13"/>
      <c r="AH1670" s="13"/>
      <c r="AI1670" s="13"/>
      <c r="AJ1670" s="13"/>
      <c r="AK1670" s="13"/>
      <c r="AL1670" s="13"/>
      <c r="AM1670" s="13" t="s">
        <v>7336</v>
      </c>
      <c r="AN1670" s="13" t="s">
        <v>7337</v>
      </c>
      <c r="AO1670" s="13" t="s">
        <v>460</v>
      </c>
      <c r="AP1670" s="13" t="s">
        <v>461</v>
      </c>
      <c r="AQ1670" s="13"/>
      <c r="AR1670" s="13"/>
      <c r="AS1670" s="13"/>
      <c r="AT1670" s="13" t="s">
        <v>7338</v>
      </c>
      <c r="AU1670" s="13"/>
      <c r="AV1670" s="13"/>
      <c r="AW1670" s="13"/>
      <c r="AX1670" s="13"/>
      <c r="AY1670" s="13"/>
      <c r="AZ1670" s="13"/>
      <c r="BA1670" s="13"/>
      <c r="BB1670" s="13"/>
      <c r="BC1670" s="13"/>
      <c r="BD1670" s="13"/>
      <c r="BE1670" s="13"/>
      <c r="BF1670" s="13"/>
      <c r="BG1670" s="13"/>
      <c r="BH1670" s="13"/>
      <c r="BI1670" s="13"/>
      <c r="BJ1670" s="13"/>
      <c r="BK1670" s="13"/>
      <c r="BN1670" s="5">
        <f t="shared" si="44"/>
        <v>157.522123893805</v>
      </c>
    </row>
    <row r="1671" spans="1:66" x14ac:dyDescent="0.35">
      <c r="A1671" s="13" t="s">
        <v>7340</v>
      </c>
      <c r="B1671" s="13" t="s">
        <v>313</v>
      </c>
      <c r="C1671" s="13" t="s">
        <v>84</v>
      </c>
      <c r="D1671" s="13" t="s">
        <v>7331</v>
      </c>
      <c r="E1671" s="13" t="s">
        <v>7332</v>
      </c>
      <c r="F1671" s="13" t="s">
        <v>221</v>
      </c>
      <c r="G1671" s="13" t="s">
        <v>7333</v>
      </c>
      <c r="H1671" s="13" t="s">
        <v>223</v>
      </c>
      <c r="I1671" s="13"/>
      <c r="J1671" s="13"/>
      <c r="K1671" s="13">
        <v>1</v>
      </c>
      <c r="L1671" s="13">
        <v>0</v>
      </c>
      <c r="M1671" s="13">
        <v>1</v>
      </c>
      <c r="N1671" s="13" t="s">
        <v>154</v>
      </c>
      <c r="O1671" s="13">
        <v>157.522123893805</v>
      </c>
      <c r="P1671" s="13">
        <v>0</v>
      </c>
      <c r="Q1671" s="13">
        <v>0</v>
      </c>
      <c r="R1671" s="13"/>
      <c r="S1671" s="13"/>
      <c r="T1671" s="13"/>
      <c r="U1671" s="13"/>
      <c r="V1671" s="13"/>
      <c r="W1671" s="13"/>
      <c r="X1671" s="13"/>
      <c r="Y1671" s="13" t="s">
        <v>7334</v>
      </c>
      <c r="Z1671" s="13" t="s">
        <v>7335</v>
      </c>
      <c r="AA1671" s="13"/>
      <c r="AB1671" s="13" t="s">
        <v>221</v>
      </c>
      <c r="AC1671" s="13" t="s">
        <v>84</v>
      </c>
      <c r="AD1671" s="13" t="s">
        <v>216</v>
      </c>
      <c r="AE1671" s="13"/>
      <c r="AF1671" s="13"/>
      <c r="AG1671" s="13"/>
      <c r="AH1671" s="13"/>
      <c r="AI1671" s="13"/>
      <c r="AJ1671" s="13"/>
      <c r="AK1671" s="13"/>
      <c r="AL1671" s="13"/>
      <c r="AM1671" s="13" t="s">
        <v>7336</v>
      </c>
      <c r="AN1671" s="13" t="s">
        <v>7337</v>
      </c>
      <c r="AO1671" s="13" t="s">
        <v>460</v>
      </c>
      <c r="AP1671" s="13" t="s">
        <v>461</v>
      </c>
      <c r="AQ1671" s="13"/>
      <c r="AR1671" s="13"/>
      <c r="AS1671" s="13"/>
      <c r="AT1671" s="13" t="s">
        <v>7338</v>
      </c>
      <c r="AU1671" s="13"/>
      <c r="AV1671" s="13"/>
      <c r="AW1671" s="13"/>
      <c r="AX1671" s="13"/>
      <c r="AY1671" s="13"/>
      <c r="AZ1671" s="13"/>
      <c r="BA1671" s="13"/>
      <c r="BB1671" s="13"/>
      <c r="BC1671" s="13"/>
      <c r="BD1671" s="13"/>
      <c r="BE1671" s="13"/>
      <c r="BF1671" s="13"/>
      <c r="BG1671" s="13"/>
      <c r="BH1671" s="13"/>
      <c r="BI1671" s="13"/>
      <c r="BJ1671" s="13"/>
      <c r="BK1671" s="13"/>
      <c r="BN1671" s="5">
        <f t="shared" si="44"/>
        <v>157.522123893805</v>
      </c>
    </row>
    <row r="1672" spans="1:66" x14ac:dyDescent="0.35">
      <c r="A1672" s="13" t="s">
        <v>7341</v>
      </c>
      <c r="B1672" s="13" t="s">
        <v>313</v>
      </c>
      <c r="C1672" s="13" t="s">
        <v>84</v>
      </c>
      <c r="D1672" s="13" t="s">
        <v>7331</v>
      </c>
      <c r="E1672" s="13" t="s">
        <v>7332</v>
      </c>
      <c r="F1672" s="13" t="s">
        <v>221</v>
      </c>
      <c r="G1672" s="13" t="s">
        <v>7333</v>
      </c>
      <c r="H1672" s="13" t="s">
        <v>223</v>
      </c>
      <c r="I1672" s="13"/>
      <c r="J1672" s="13"/>
      <c r="K1672" s="13">
        <v>1</v>
      </c>
      <c r="L1672" s="13">
        <v>0</v>
      </c>
      <c r="M1672" s="13">
        <v>1</v>
      </c>
      <c r="N1672" s="13" t="s">
        <v>154</v>
      </c>
      <c r="O1672" s="13">
        <v>157.522123893805</v>
      </c>
      <c r="P1672" s="13">
        <v>0</v>
      </c>
      <c r="Q1672" s="13">
        <v>0</v>
      </c>
      <c r="R1672" s="13"/>
      <c r="S1672" s="13"/>
      <c r="T1672" s="13"/>
      <c r="U1672" s="13"/>
      <c r="V1672" s="13"/>
      <c r="W1672" s="13"/>
      <c r="X1672" s="13"/>
      <c r="Y1672" s="13" t="s">
        <v>7334</v>
      </c>
      <c r="Z1672" s="13" t="s">
        <v>7335</v>
      </c>
      <c r="AA1672" s="13"/>
      <c r="AB1672" s="13" t="s">
        <v>221</v>
      </c>
      <c r="AC1672" s="13" t="s">
        <v>84</v>
      </c>
      <c r="AD1672" s="13" t="s">
        <v>216</v>
      </c>
      <c r="AE1672" s="13"/>
      <c r="AF1672" s="13"/>
      <c r="AG1672" s="13"/>
      <c r="AH1672" s="13"/>
      <c r="AI1672" s="13"/>
      <c r="AJ1672" s="13"/>
      <c r="AK1672" s="13"/>
      <c r="AL1672" s="13"/>
      <c r="AM1672" s="13" t="s">
        <v>7336</v>
      </c>
      <c r="AN1672" s="13" t="s">
        <v>7337</v>
      </c>
      <c r="AO1672" s="13" t="s">
        <v>460</v>
      </c>
      <c r="AP1672" s="13" t="s">
        <v>461</v>
      </c>
      <c r="AQ1672" s="13"/>
      <c r="AR1672" s="13"/>
      <c r="AS1672" s="13"/>
      <c r="AT1672" s="13" t="s">
        <v>7338</v>
      </c>
      <c r="AU1672" s="13"/>
      <c r="AV1672" s="13"/>
      <c r="AW1672" s="13"/>
      <c r="AX1672" s="13"/>
      <c r="AY1672" s="13"/>
      <c r="AZ1672" s="13"/>
      <c r="BA1672" s="13"/>
      <c r="BB1672" s="13"/>
      <c r="BC1672" s="13"/>
      <c r="BD1672" s="13"/>
      <c r="BE1672" s="13"/>
      <c r="BF1672" s="13"/>
      <c r="BG1672" s="13"/>
      <c r="BH1672" s="13"/>
      <c r="BI1672" s="13"/>
      <c r="BJ1672" s="13"/>
      <c r="BK1672" s="13"/>
      <c r="BN1672" s="5">
        <f t="shared" si="44"/>
        <v>157.522123893805</v>
      </c>
    </row>
    <row r="1673" spans="1:66" x14ac:dyDescent="0.35">
      <c r="A1673" s="13" t="s">
        <v>7342</v>
      </c>
      <c r="B1673" s="13" t="s">
        <v>313</v>
      </c>
      <c r="C1673" s="13" t="s">
        <v>84</v>
      </c>
      <c r="D1673" s="13" t="s">
        <v>7331</v>
      </c>
      <c r="E1673" s="13" t="s">
        <v>7332</v>
      </c>
      <c r="F1673" s="13" t="s">
        <v>221</v>
      </c>
      <c r="G1673" s="13" t="s">
        <v>7333</v>
      </c>
      <c r="H1673" s="13" t="s">
        <v>223</v>
      </c>
      <c r="I1673" s="13"/>
      <c r="J1673" s="13"/>
      <c r="K1673" s="13">
        <v>1</v>
      </c>
      <c r="L1673" s="13">
        <v>0</v>
      </c>
      <c r="M1673" s="13">
        <v>1</v>
      </c>
      <c r="N1673" s="13" t="s">
        <v>154</v>
      </c>
      <c r="O1673" s="13">
        <v>157.522123893805</v>
      </c>
      <c r="P1673" s="13">
        <v>0</v>
      </c>
      <c r="Q1673" s="13">
        <v>0</v>
      </c>
      <c r="R1673" s="13"/>
      <c r="S1673" s="13"/>
      <c r="T1673" s="13"/>
      <c r="U1673" s="13"/>
      <c r="V1673" s="13"/>
      <c r="W1673" s="13"/>
      <c r="X1673" s="13"/>
      <c r="Y1673" s="13" t="s">
        <v>7334</v>
      </c>
      <c r="Z1673" s="13" t="s">
        <v>7335</v>
      </c>
      <c r="AA1673" s="13"/>
      <c r="AB1673" s="13" t="s">
        <v>221</v>
      </c>
      <c r="AC1673" s="13" t="s">
        <v>84</v>
      </c>
      <c r="AD1673" s="13" t="s">
        <v>216</v>
      </c>
      <c r="AE1673" s="13"/>
      <c r="AF1673" s="13"/>
      <c r="AG1673" s="13"/>
      <c r="AH1673" s="13"/>
      <c r="AI1673" s="13"/>
      <c r="AJ1673" s="13"/>
      <c r="AK1673" s="13"/>
      <c r="AL1673" s="13"/>
      <c r="AM1673" s="13" t="s">
        <v>7336</v>
      </c>
      <c r="AN1673" s="13" t="s">
        <v>7337</v>
      </c>
      <c r="AO1673" s="13" t="s">
        <v>460</v>
      </c>
      <c r="AP1673" s="13" t="s">
        <v>461</v>
      </c>
      <c r="AQ1673" s="13"/>
      <c r="AR1673" s="13"/>
      <c r="AS1673" s="13"/>
      <c r="AT1673" s="13" t="s">
        <v>7338</v>
      </c>
      <c r="AU1673" s="13"/>
      <c r="AV1673" s="13"/>
      <c r="AW1673" s="13"/>
      <c r="AX1673" s="13"/>
      <c r="AY1673" s="13"/>
      <c r="AZ1673" s="13"/>
      <c r="BA1673" s="13"/>
      <c r="BB1673" s="13"/>
      <c r="BC1673" s="13"/>
      <c r="BD1673" s="13"/>
      <c r="BE1673" s="13"/>
      <c r="BF1673" s="13"/>
      <c r="BG1673" s="13"/>
      <c r="BH1673" s="13"/>
      <c r="BI1673" s="13"/>
      <c r="BJ1673" s="13"/>
      <c r="BK1673" s="13"/>
      <c r="BN1673" s="5">
        <f t="shared" si="44"/>
        <v>157.522123893805</v>
      </c>
    </row>
    <row r="1674" spans="1:66" x14ac:dyDescent="0.35">
      <c r="A1674" s="13" t="s">
        <v>7343</v>
      </c>
      <c r="B1674" s="13" t="s">
        <v>313</v>
      </c>
      <c r="C1674" s="13" t="s">
        <v>84</v>
      </c>
      <c r="D1674" s="13" t="s">
        <v>7331</v>
      </c>
      <c r="E1674" s="13" t="s">
        <v>7332</v>
      </c>
      <c r="F1674" s="13" t="s">
        <v>221</v>
      </c>
      <c r="G1674" s="13" t="s">
        <v>7333</v>
      </c>
      <c r="H1674" s="13" t="s">
        <v>223</v>
      </c>
      <c r="I1674" s="13"/>
      <c r="J1674" s="13"/>
      <c r="K1674" s="13">
        <v>1</v>
      </c>
      <c r="L1674" s="13">
        <v>0</v>
      </c>
      <c r="M1674" s="13">
        <v>1</v>
      </c>
      <c r="N1674" s="13" t="s">
        <v>154</v>
      </c>
      <c r="O1674" s="13">
        <v>157.522123893805</v>
      </c>
      <c r="P1674" s="13">
        <v>0</v>
      </c>
      <c r="Q1674" s="13">
        <v>0</v>
      </c>
      <c r="R1674" s="13"/>
      <c r="S1674" s="13"/>
      <c r="T1674" s="13"/>
      <c r="U1674" s="13"/>
      <c r="V1674" s="13"/>
      <c r="W1674" s="13"/>
      <c r="X1674" s="13"/>
      <c r="Y1674" s="13" t="s">
        <v>7334</v>
      </c>
      <c r="Z1674" s="13" t="s">
        <v>7335</v>
      </c>
      <c r="AA1674" s="13"/>
      <c r="AB1674" s="13" t="s">
        <v>221</v>
      </c>
      <c r="AC1674" s="13" t="s">
        <v>84</v>
      </c>
      <c r="AD1674" s="13" t="s">
        <v>216</v>
      </c>
      <c r="AE1674" s="13"/>
      <c r="AF1674" s="13"/>
      <c r="AG1674" s="13"/>
      <c r="AH1674" s="13"/>
      <c r="AI1674" s="13"/>
      <c r="AJ1674" s="13"/>
      <c r="AK1674" s="13"/>
      <c r="AL1674" s="13"/>
      <c r="AM1674" s="13" t="s">
        <v>7336</v>
      </c>
      <c r="AN1674" s="13" t="s">
        <v>7337</v>
      </c>
      <c r="AO1674" s="13" t="s">
        <v>460</v>
      </c>
      <c r="AP1674" s="13" t="s">
        <v>461</v>
      </c>
      <c r="AQ1674" s="13"/>
      <c r="AR1674" s="13"/>
      <c r="AS1674" s="13"/>
      <c r="AT1674" s="13" t="s">
        <v>7338</v>
      </c>
      <c r="AU1674" s="13"/>
      <c r="AV1674" s="13"/>
      <c r="AW1674" s="13"/>
      <c r="AX1674" s="13"/>
      <c r="AY1674" s="13"/>
      <c r="AZ1674" s="13"/>
      <c r="BA1674" s="13"/>
      <c r="BB1674" s="13"/>
      <c r="BC1674" s="13"/>
      <c r="BD1674" s="13"/>
      <c r="BE1674" s="13"/>
      <c r="BF1674" s="13"/>
      <c r="BG1674" s="13"/>
      <c r="BH1674" s="13"/>
      <c r="BI1674" s="13"/>
      <c r="BJ1674" s="13"/>
      <c r="BK1674" s="13"/>
      <c r="BN1674" s="5">
        <f t="shared" si="44"/>
        <v>157.522123893805</v>
      </c>
    </row>
    <row r="1675" spans="1:66" x14ac:dyDescent="0.35">
      <c r="A1675" s="13" t="s">
        <v>7344</v>
      </c>
      <c r="B1675" s="13" t="s">
        <v>313</v>
      </c>
      <c r="C1675" s="13" t="s">
        <v>84</v>
      </c>
      <c r="D1675" s="13" t="s">
        <v>7331</v>
      </c>
      <c r="E1675" s="13" t="s">
        <v>7332</v>
      </c>
      <c r="F1675" s="13" t="s">
        <v>221</v>
      </c>
      <c r="G1675" s="13" t="s">
        <v>7345</v>
      </c>
      <c r="H1675" s="13" t="s">
        <v>223</v>
      </c>
      <c r="I1675" s="13"/>
      <c r="J1675" s="13"/>
      <c r="K1675" s="13">
        <v>1</v>
      </c>
      <c r="L1675" s="13">
        <v>0</v>
      </c>
      <c r="M1675" s="13">
        <v>1</v>
      </c>
      <c r="N1675" s="13" t="s">
        <v>154</v>
      </c>
      <c r="O1675" s="13">
        <v>157.522123893805</v>
      </c>
      <c r="P1675" s="13">
        <v>0</v>
      </c>
      <c r="Q1675" s="13">
        <v>0</v>
      </c>
      <c r="R1675" s="13"/>
      <c r="S1675" s="13"/>
      <c r="T1675" s="13"/>
      <c r="U1675" s="13"/>
      <c r="V1675" s="13"/>
      <c r="W1675" s="13"/>
      <c r="X1675" s="13"/>
      <c r="Y1675" s="13" t="s">
        <v>7346</v>
      </c>
      <c r="Z1675" s="13" t="s">
        <v>7347</v>
      </c>
      <c r="AA1675" s="13"/>
      <c r="AB1675" s="13" t="s">
        <v>221</v>
      </c>
      <c r="AC1675" s="13" t="s">
        <v>84</v>
      </c>
      <c r="AD1675" s="13" t="s">
        <v>216</v>
      </c>
      <c r="AE1675" s="13"/>
      <c r="AF1675" s="13"/>
      <c r="AG1675" s="13"/>
      <c r="AH1675" s="13"/>
      <c r="AI1675" s="13"/>
      <c r="AJ1675" s="13"/>
      <c r="AK1675" s="13"/>
      <c r="AL1675" s="13"/>
      <c r="AM1675" s="13" t="s">
        <v>7336</v>
      </c>
      <c r="AN1675" s="13"/>
      <c r="AO1675" s="13" t="s">
        <v>460</v>
      </c>
      <c r="AP1675" s="13" t="s">
        <v>461</v>
      </c>
      <c r="AQ1675" s="13"/>
      <c r="AR1675" s="13"/>
      <c r="AS1675" s="13"/>
      <c r="AT1675" s="13" t="s">
        <v>7338</v>
      </c>
      <c r="AU1675" s="13"/>
      <c r="AV1675" s="13"/>
      <c r="AW1675" s="13"/>
      <c r="AX1675" s="13"/>
      <c r="AY1675" s="13"/>
      <c r="AZ1675" s="13"/>
      <c r="BA1675" s="13"/>
      <c r="BB1675" s="13"/>
      <c r="BC1675" s="13"/>
      <c r="BD1675" s="13"/>
      <c r="BE1675" s="13"/>
      <c r="BF1675" s="13"/>
      <c r="BG1675" s="13"/>
      <c r="BH1675" s="13"/>
      <c r="BI1675" s="13"/>
      <c r="BJ1675" s="13"/>
      <c r="BK1675" s="13"/>
      <c r="BN1675" s="5">
        <f t="shared" si="44"/>
        <v>157.522123893805</v>
      </c>
    </row>
    <row r="1676" spans="1:66" x14ac:dyDescent="0.35">
      <c r="A1676" s="13" t="s">
        <v>7348</v>
      </c>
      <c r="B1676" s="13" t="s">
        <v>313</v>
      </c>
      <c r="C1676" s="13" t="s">
        <v>84</v>
      </c>
      <c r="D1676" s="13" t="s">
        <v>7331</v>
      </c>
      <c r="E1676" s="13" t="s">
        <v>7332</v>
      </c>
      <c r="F1676" s="13" t="s">
        <v>221</v>
      </c>
      <c r="G1676" s="13" t="s">
        <v>7345</v>
      </c>
      <c r="H1676" s="13" t="s">
        <v>223</v>
      </c>
      <c r="I1676" s="13"/>
      <c r="J1676" s="13"/>
      <c r="K1676" s="13">
        <v>1</v>
      </c>
      <c r="L1676" s="13">
        <v>0</v>
      </c>
      <c r="M1676" s="13">
        <v>1</v>
      </c>
      <c r="N1676" s="13" t="s">
        <v>154</v>
      </c>
      <c r="O1676" s="13">
        <v>157.522123893805</v>
      </c>
      <c r="P1676" s="13">
        <v>0</v>
      </c>
      <c r="Q1676" s="13">
        <v>0</v>
      </c>
      <c r="R1676" s="13"/>
      <c r="S1676" s="13"/>
      <c r="T1676" s="13"/>
      <c r="U1676" s="13"/>
      <c r="V1676" s="13"/>
      <c r="W1676" s="13"/>
      <c r="X1676" s="13"/>
      <c r="Y1676" s="13" t="s">
        <v>7346</v>
      </c>
      <c r="Z1676" s="13" t="s">
        <v>7347</v>
      </c>
      <c r="AA1676" s="13"/>
      <c r="AB1676" s="13" t="s">
        <v>221</v>
      </c>
      <c r="AC1676" s="13" t="s">
        <v>84</v>
      </c>
      <c r="AD1676" s="13" t="s">
        <v>216</v>
      </c>
      <c r="AE1676" s="13"/>
      <c r="AF1676" s="13"/>
      <c r="AG1676" s="13"/>
      <c r="AH1676" s="13"/>
      <c r="AI1676" s="13"/>
      <c r="AJ1676" s="13"/>
      <c r="AK1676" s="13"/>
      <c r="AL1676" s="13"/>
      <c r="AM1676" s="13" t="s">
        <v>7336</v>
      </c>
      <c r="AN1676" s="13"/>
      <c r="AO1676" s="13" t="s">
        <v>460</v>
      </c>
      <c r="AP1676" s="13" t="s">
        <v>461</v>
      </c>
      <c r="AQ1676" s="13"/>
      <c r="AR1676" s="13"/>
      <c r="AS1676" s="13"/>
      <c r="AT1676" s="13" t="s">
        <v>7338</v>
      </c>
      <c r="AU1676" s="13"/>
      <c r="AV1676" s="13"/>
      <c r="AW1676" s="13"/>
      <c r="AX1676" s="13"/>
      <c r="AY1676" s="13"/>
      <c r="AZ1676" s="13"/>
      <c r="BA1676" s="13"/>
      <c r="BB1676" s="13"/>
      <c r="BC1676" s="13"/>
      <c r="BD1676" s="13"/>
      <c r="BE1676" s="13"/>
      <c r="BF1676" s="13"/>
      <c r="BG1676" s="13"/>
      <c r="BH1676" s="13"/>
      <c r="BI1676" s="13"/>
      <c r="BJ1676" s="13"/>
      <c r="BK1676" s="13"/>
      <c r="BN1676" s="5">
        <f t="shared" si="44"/>
        <v>157.522123893805</v>
      </c>
    </row>
    <row r="1677" spans="1:66" x14ac:dyDescent="0.35">
      <c r="A1677" s="13" t="s">
        <v>7349</v>
      </c>
      <c r="B1677" s="13" t="s">
        <v>313</v>
      </c>
      <c r="C1677" s="13" t="s">
        <v>84</v>
      </c>
      <c r="D1677" s="13" t="s">
        <v>7331</v>
      </c>
      <c r="E1677" s="13" t="s">
        <v>7332</v>
      </c>
      <c r="F1677" s="13" t="s">
        <v>221</v>
      </c>
      <c r="G1677" s="13" t="s">
        <v>7345</v>
      </c>
      <c r="H1677" s="13" t="s">
        <v>223</v>
      </c>
      <c r="I1677" s="13"/>
      <c r="J1677" s="13"/>
      <c r="K1677" s="13">
        <v>1</v>
      </c>
      <c r="L1677" s="13">
        <v>0</v>
      </c>
      <c r="M1677" s="13">
        <v>1</v>
      </c>
      <c r="N1677" s="13" t="s">
        <v>154</v>
      </c>
      <c r="O1677" s="13">
        <v>157.522123893805</v>
      </c>
      <c r="P1677" s="13">
        <v>0</v>
      </c>
      <c r="Q1677" s="13">
        <v>0</v>
      </c>
      <c r="R1677" s="13"/>
      <c r="S1677" s="13"/>
      <c r="T1677" s="13"/>
      <c r="U1677" s="13"/>
      <c r="V1677" s="13"/>
      <c r="W1677" s="13"/>
      <c r="X1677" s="13"/>
      <c r="Y1677" s="13" t="s">
        <v>7346</v>
      </c>
      <c r="Z1677" s="13" t="s">
        <v>7347</v>
      </c>
      <c r="AA1677" s="13"/>
      <c r="AB1677" s="13" t="s">
        <v>221</v>
      </c>
      <c r="AC1677" s="13" t="s">
        <v>84</v>
      </c>
      <c r="AD1677" s="13" t="s">
        <v>216</v>
      </c>
      <c r="AE1677" s="13"/>
      <c r="AF1677" s="13"/>
      <c r="AG1677" s="13"/>
      <c r="AH1677" s="13"/>
      <c r="AI1677" s="13"/>
      <c r="AJ1677" s="13"/>
      <c r="AK1677" s="13"/>
      <c r="AL1677" s="13"/>
      <c r="AM1677" s="13" t="s">
        <v>7336</v>
      </c>
      <c r="AN1677" s="13"/>
      <c r="AO1677" s="13" t="s">
        <v>460</v>
      </c>
      <c r="AP1677" s="13" t="s">
        <v>461</v>
      </c>
      <c r="AQ1677" s="13"/>
      <c r="AR1677" s="13"/>
      <c r="AS1677" s="13"/>
      <c r="AT1677" s="13" t="s">
        <v>7338</v>
      </c>
      <c r="AU1677" s="13"/>
      <c r="AV1677" s="13"/>
      <c r="AW1677" s="13"/>
      <c r="AX1677" s="13"/>
      <c r="AY1677" s="13"/>
      <c r="AZ1677" s="13"/>
      <c r="BA1677" s="13"/>
      <c r="BB1677" s="13"/>
      <c r="BC1677" s="13"/>
      <c r="BD1677" s="13"/>
      <c r="BE1677" s="13"/>
      <c r="BF1677" s="13"/>
      <c r="BG1677" s="13"/>
      <c r="BH1677" s="13"/>
      <c r="BI1677" s="13"/>
      <c r="BJ1677" s="13"/>
      <c r="BK1677" s="13"/>
      <c r="BN1677" s="5">
        <f t="shared" si="44"/>
        <v>157.522123893805</v>
      </c>
    </row>
    <row r="1678" spans="1:66" x14ac:dyDescent="0.35">
      <c r="A1678" s="13" t="s">
        <v>7350</v>
      </c>
      <c r="B1678" s="13" t="s">
        <v>313</v>
      </c>
      <c r="C1678" s="13" t="s">
        <v>84</v>
      </c>
      <c r="D1678" s="13" t="s">
        <v>7331</v>
      </c>
      <c r="E1678" s="13" t="s">
        <v>7332</v>
      </c>
      <c r="F1678" s="13" t="s">
        <v>221</v>
      </c>
      <c r="G1678" s="13" t="s">
        <v>7345</v>
      </c>
      <c r="H1678" s="13" t="s">
        <v>223</v>
      </c>
      <c r="I1678" s="13"/>
      <c r="J1678" s="13"/>
      <c r="K1678" s="13">
        <v>1</v>
      </c>
      <c r="L1678" s="13">
        <v>0</v>
      </c>
      <c r="M1678" s="13">
        <v>1</v>
      </c>
      <c r="N1678" s="13" t="s">
        <v>154</v>
      </c>
      <c r="O1678" s="13">
        <v>157.522123893805</v>
      </c>
      <c r="P1678" s="13">
        <v>0</v>
      </c>
      <c r="Q1678" s="13">
        <v>0</v>
      </c>
      <c r="R1678" s="13"/>
      <c r="S1678" s="13"/>
      <c r="T1678" s="13"/>
      <c r="U1678" s="13"/>
      <c r="V1678" s="13"/>
      <c r="W1678" s="13"/>
      <c r="X1678" s="13"/>
      <c r="Y1678" s="13" t="s">
        <v>7346</v>
      </c>
      <c r="Z1678" s="13" t="s">
        <v>7347</v>
      </c>
      <c r="AA1678" s="13"/>
      <c r="AB1678" s="13" t="s">
        <v>221</v>
      </c>
      <c r="AC1678" s="13" t="s">
        <v>84</v>
      </c>
      <c r="AD1678" s="13" t="s">
        <v>216</v>
      </c>
      <c r="AE1678" s="13"/>
      <c r="AF1678" s="13"/>
      <c r="AG1678" s="13"/>
      <c r="AH1678" s="13"/>
      <c r="AI1678" s="13"/>
      <c r="AJ1678" s="13"/>
      <c r="AK1678" s="13"/>
      <c r="AL1678" s="13"/>
      <c r="AM1678" s="13" t="s">
        <v>7336</v>
      </c>
      <c r="AN1678" s="13"/>
      <c r="AO1678" s="13" t="s">
        <v>460</v>
      </c>
      <c r="AP1678" s="13" t="s">
        <v>461</v>
      </c>
      <c r="AQ1678" s="13"/>
      <c r="AR1678" s="13"/>
      <c r="AS1678" s="13"/>
      <c r="AT1678" s="13" t="s">
        <v>7338</v>
      </c>
      <c r="AU1678" s="13"/>
      <c r="AV1678" s="13"/>
      <c r="AW1678" s="13"/>
      <c r="AX1678" s="13"/>
      <c r="AY1678" s="13"/>
      <c r="AZ1678" s="13"/>
      <c r="BA1678" s="13"/>
      <c r="BB1678" s="13"/>
      <c r="BC1678" s="13"/>
      <c r="BD1678" s="13"/>
      <c r="BE1678" s="13"/>
      <c r="BF1678" s="13"/>
      <c r="BG1678" s="13"/>
      <c r="BH1678" s="13"/>
      <c r="BI1678" s="13"/>
      <c r="BJ1678" s="13"/>
      <c r="BK1678" s="13"/>
      <c r="BN1678" s="5">
        <f t="shared" si="44"/>
        <v>157.522123893805</v>
      </c>
    </row>
    <row r="1679" spans="1:66" x14ac:dyDescent="0.35">
      <c r="A1679" s="13" t="s">
        <v>7351</v>
      </c>
      <c r="B1679" s="13" t="s">
        <v>313</v>
      </c>
      <c r="C1679" s="13" t="s">
        <v>84</v>
      </c>
      <c r="D1679" s="13" t="s">
        <v>7331</v>
      </c>
      <c r="E1679" s="13" t="s">
        <v>7332</v>
      </c>
      <c r="F1679" s="13" t="s">
        <v>221</v>
      </c>
      <c r="G1679" s="13" t="s">
        <v>7345</v>
      </c>
      <c r="H1679" s="13" t="s">
        <v>223</v>
      </c>
      <c r="I1679" s="13"/>
      <c r="J1679" s="13"/>
      <c r="K1679" s="13">
        <v>1</v>
      </c>
      <c r="L1679" s="13">
        <v>0</v>
      </c>
      <c r="M1679" s="13">
        <v>1</v>
      </c>
      <c r="N1679" s="13" t="s">
        <v>154</v>
      </c>
      <c r="O1679" s="13">
        <v>157.522123893805</v>
      </c>
      <c r="P1679" s="13">
        <v>0</v>
      </c>
      <c r="Q1679" s="13">
        <v>0</v>
      </c>
      <c r="R1679" s="13"/>
      <c r="S1679" s="13"/>
      <c r="T1679" s="13"/>
      <c r="U1679" s="13"/>
      <c r="V1679" s="13"/>
      <c r="W1679" s="13"/>
      <c r="X1679" s="13"/>
      <c r="Y1679" s="13" t="s">
        <v>7346</v>
      </c>
      <c r="Z1679" s="13" t="s">
        <v>7347</v>
      </c>
      <c r="AA1679" s="13"/>
      <c r="AB1679" s="13" t="s">
        <v>221</v>
      </c>
      <c r="AC1679" s="13" t="s">
        <v>84</v>
      </c>
      <c r="AD1679" s="13" t="s">
        <v>216</v>
      </c>
      <c r="AE1679" s="13"/>
      <c r="AF1679" s="13"/>
      <c r="AG1679" s="13"/>
      <c r="AH1679" s="13"/>
      <c r="AI1679" s="13"/>
      <c r="AJ1679" s="13"/>
      <c r="AK1679" s="13"/>
      <c r="AL1679" s="13"/>
      <c r="AM1679" s="13" t="s">
        <v>7336</v>
      </c>
      <c r="AN1679" s="13"/>
      <c r="AO1679" s="13" t="s">
        <v>460</v>
      </c>
      <c r="AP1679" s="13" t="s">
        <v>461</v>
      </c>
      <c r="AQ1679" s="13"/>
      <c r="AR1679" s="13"/>
      <c r="AS1679" s="13"/>
      <c r="AT1679" s="13" t="s">
        <v>7338</v>
      </c>
      <c r="AU1679" s="13"/>
      <c r="AV1679" s="13"/>
      <c r="AW1679" s="13"/>
      <c r="AX1679" s="13"/>
      <c r="AY1679" s="13"/>
      <c r="AZ1679" s="13"/>
      <c r="BA1679" s="13"/>
      <c r="BB1679" s="13"/>
      <c r="BC1679" s="13"/>
      <c r="BD1679" s="13"/>
      <c r="BE1679" s="13"/>
      <c r="BF1679" s="13"/>
      <c r="BG1679" s="13"/>
      <c r="BH1679" s="13"/>
      <c r="BI1679" s="13"/>
      <c r="BJ1679" s="13"/>
      <c r="BK1679" s="13"/>
      <c r="BN1679" s="5">
        <f t="shared" si="44"/>
        <v>157.522123893805</v>
      </c>
    </row>
    <row r="1680" spans="1:66" x14ac:dyDescent="0.35">
      <c r="A1680" s="13" t="s">
        <v>7352</v>
      </c>
      <c r="B1680" s="13" t="s">
        <v>313</v>
      </c>
      <c r="C1680" s="13" t="s">
        <v>84</v>
      </c>
      <c r="D1680" s="13" t="s">
        <v>7331</v>
      </c>
      <c r="E1680" s="13" t="s">
        <v>7332</v>
      </c>
      <c r="F1680" s="13" t="s">
        <v>221</v>
      </c>
      <c r="G1680" s="13" t="s">
        <v>7345</v>
      </c>
      <c r="H1680" s="13" t="s">
        <v>223</v>
      </c>
      <c r="I1680" s="13"/>
      <c r="J1680" s="13"/>
      <c r="K1680" s="13">
        <v>1</v>
      </c>
      <c r="L1680" s="13">
        <v>0</v>
      </c>
      <c r="M1680" s="13">
        <v>1</v>
      </c>
      <c r="N1680" s="13" t="s">
        <v>154</v>
      </c>
      <c r="O1680" s="13">
        <v>157.522123893805</v>
      </c>
      <c r="P1680" s="13">
        <v>0</v>
      </c>
      <c r="Q1680" s="13">
        <v>0</v>
      </c>
      <c r="R1680" s="13"/>
      <c r="S1680" s="13"/>
      <c r="T1680" s="13"/>
      <c r="U1680" s="13"/>
      <c r="V1680" s="13"/>
      <c r="W1680" s="13"/>
      <c r="X1680" s="13"/>
      <c r="Y1680" s="13" t="s">
        <v>7346</v>
      </c>
      <c r="Z1680" s="13" t="s">
        <v>7347</v>
      </c>
      <c r="AA1680" s="13"/>
      <c r="AB1680" s="13" t="s">
        <v>221</v>
      </c>
      <c r="AC1680" s="13" t="s">
        <v>84</v>
      </c>
      <c r="AD1680" s="13" t="s">
        <v>216</v>
      </c>
      <c r="AE1680" s="13"/>
      <c r="AF1680" s="13"/>
      <c r="AG1680" s="13"/>
      <c r="AH1680" s="13"/>
      <c r="AI1680" s="13"/>
      <c r="AJ1680" s="13"/>
      <c r="AK1680" s="13"/>
      <c r="AL1680" s="13"/>
      <c r="AM1680" s="13" t="s">
        <v>7336</v>
      </c>
      <c r="AN1680" s="13"/>
      <c r="AO1680" s="13" t="s">
        <v>460</v>
      </c>
      <c r="AP1680" s="13" t="s">
        <v>461</v>
      </c>
      <c r="AQ1680" s="13"/>
      <c r="AR1680" s="13"/>
      <c r="AS1680" s="13"/>
      <c r="AT1680" s="13" t="s">
        <v>7338</v>
      </c>
      <c r="AU1680" s="13"/>
      <c r="AV1680" s="13"/>
      <c r="AW1680" s="13"/>
      <c r="AX1680" s="13"/>
      <c r="AY1680" s="13"/>
      <c r="AZ1680" s="13"/>
      <c r="BA1680" s="13"/>
      <c r="BB1680" s="13"/>
      <c r="BC1680" s="13"/>
      <c r="BD1680" s="13"/>
      <c r="BE1680" s="13"/>
      <c r="BF1680" s="13"/>
      <c r="BG1680" s="13"/>
      <c r="BH1680" s="13"/>
      <c r="BI1680" s="13"/>
      <c r="BJ1680" s="13"/>
      <c r="BK1680" s="13"/>
      <c r="BN1680" s="5">
        <f t="shared" si="44"/>
        <v>157.522123893805</v>
      </c>
    </row>
    <row r="1681" spans="1:67" x14ac:dyDescent="0.35">
      <c r="A1681" s="13" t="s">
        <v>7353</v>
      </c>
      <c r="B1681" s="13" t="s">
        <v>313</v>
      </c>
      <c r="C1681" s="13" t="s">
        <v>84</v>
      </c>
      <c r="D1681" s="13" t="s">
        <v>7331</v>
      </c>
      <c r="E1681" s="13" t="s">
        <v>7332</v>
      </c>
      <c r="F1681" s="13" t="s">
        <v>221</v>
      </c>
      <c r="G1681" s="13" t="s">
        <v>7354</v>
      </c>
      <c r="H1681" s="13" t="s">
        <v>223</v>
      </c>
      <c r="I1681" s="13"/>
      <c r="J1681" s="13"/>
      <c r="K1681" s="13">
        <v>1</v>
      </c>
      <c r="L1681" s="13">
        <v>0</v>
      </c>
      <c r="M1681" s="13">
        <v>1</v>
      </c>
      <c r="N1681" s="13" t="s">
        <v>154</v>
      </c>
      <c r="O1681" s="13">
        <v>157.52212368141599</v>
      </c>
      <c r="P1681" s="13">
        <v>0</v>
      </c>
      <c r="Q1681" s="13">
        <v>0</v>
      </c>
      <c r="R1681" s="13"/>
      <c r="S1681" s="13"/>
      <c r="T1681" s="13"/>
      <c r="U1681" s="13"/>
      <c r="V1681" s="13"/>
      <c r="W1681" s="13"/>
      <c r="X1681" s="13"/>
      <c r="Y1681" s="13" t="s">
        <v>7355</v>
      </c>
      <c r="Z1681" s="13" t="s">
        <v>7356</v>
      </c>
      <c r="AA1681" s="13"/>
      <c r="AB1681" s="13" t="s">
        <v>221</v>
      </c>
      <c r="AC1681" s="13" t="s">
        <v>84</v>
      </c>
      <c r="AD1681" s="13" t="s">
        <v>216</v>
      </c>
      <c r="AE1681" s="13"/>
      <c r="AF1681" s="13"/>
      <c r="AG1681" s="13"/>
      <c r="AH1681" s="13"/>
      <c r="AI1681" s="13"/>
      <c r="AJ1681" s="13"/>
      <c r="AK1681" s="13"/>
      <c r="AL1681" s="13"/>
      <c r="AM1681" s="13" t="s">
        <v>7336</v>
      </c>
      <c r="AN1681" s="13"/>
      <c r="AO1681" s="13" t="s">
        <v>460</v>
      </c>
      <c r="AP1681" s="13" t="s">
        <v>461</v>
      </c>
      <c r="AQ1681" s="13"/>
      <c r="AR1681" s="13"/>
      <c r="AS1681" s="13"/>
      <c r="AT1681" s="13" t="s">
        <v>7338</v>
      </c>
      <c r="AU1681" s="13"/>
      <c r="AV1681" s="13"/>
      <c r="AW1681" s="13"/>
      <c r="AX1681" s="13"/>
      <c r="AY1681" s="13"/>
      <c r="AZ1681" s="13"/>
      <c r="BA1681" s="13"/>
      <c r="BB1681" s="13"/>
      <c r="BC1681" s="13"/>
      <c r="BD1681" s="13"/>
      <c r="BE1681" s="13"/>
      <c r="BF1681" s="13"/>
      <c r="BG1681" s="13"/>
      <c r="BH1681" s="13"/>
      <c r="BI1681" s="13"/>
      <c r="BJ1681" s="13"/>
      <c r="BK1681" s="13"/>
      <c r="BN1681" s="5">
        <f t="shared" si="44"/>
        <v>157.52212368141599</v>
      </c>
    </row>
    <row r="1682" spans="1:67" x14ac:dyDescent="0.35">
      <c r="A1682" s="13" t="s">
        <v>7357</v>
      </c>
      <c r="B1682" s="13" t="s">
        <v>313</v>
      </c>
      <c r="C1682" s="13" t="s">
        <v>84</v>
      </c>
      <c r="D1682" s="13" t="s">
        <v>7331</v>
      </c>
      <c r="E1682" s="13" t="s">
        <v>7332</v>
      </c>
      <c r="F1682" s="13" t="s">
        <v>221</v>
      </c>
      <c r="G1682" s="13" t="s">
        <v>7354</v>
      </c>
      <c r="H1682" s="13" t="s">
        <v>223</v>
      </c>
      <c r="I1682" s="13"/>
      <c r="J1682" s="13"/>
      <c r="K1682" s="13">
        <v>1</v>
      </c>
      <c r="L1682" s="13">
        <v>0</v>
      </c>
      <c r="M1682" s="13">
        <v>1</v>
      </c>
      <c r="N1682" s="13" t="s">
        <v>154</v>
      </c>
      <c r="O1682" s="13">
        <v>157.52212368141599</v>
      </c>
      <c r="P1682" s="13">
        <v>0</v>
      </c>
      <c r="Q1682" s="13">
        <v>0</v>
      </c>
      <c r="R1682" s="13"/>
      <c r="S1682" s="13"/>
      <c r="T1682" s="13"/>
      <c r="U1682" s="13"/>
      <c r="V1682" s="13"/>
      <c r="W1682" s="13"/>
      <c r="X1682" s="13"/>
      <c r="Y1682" s="13" t="s">
        <v>7355</v>
      </c>
      <c r="Z1682" s="13" t="s">
        <v>7356</v>
      </c>
      <c r="AA1682" s="13"/>
      <c r="AB1682" s="13" t="s">
        <v>221</v>
      </c>
      <c r="AC1682" s="13" t="s">
        <v>84</v>
      </c>
      <c r="AD1682" s="13" t="s">
        <v>216</v>
      </c>
      <c r="AE1682" s="13"/>
      <c r="AF1682" s="13"/>
      <c r="AG1682" s="13"/>
      <c r="AH1682" s="13"/>
      <c r="AI1682" s="13"/>
      <c r="AJ1682" s="13"/>
      <c r="AK1682" s="13"/>
      <c r="AL1682" s="13"/>
      <c r="AM1682" s="13" t="s">
        <v>7336</v>
      </c>
      <c r="AN1682" s="13"/>
      <c r="AO1682" s="13" t="s">
        <v>460</v>
      </c>
      <c r="AP1682" s="13" t="s">
        <v>461</v>
      </c>
      <c r="AQ1682" s="13"/>
      <c r="AR1682" s="13"/>
      <c r="AS1682" s="13"/>
      <c r="AT1682" s="13" t="s">
        <v>7338</v>
      </c>
      <c r="AU1682" s="13"/>
      <c r="AV1682" s="13"/>
      <c r="AW1682" s="13"/>
      <c r="AX1682" s="13"/>
      <c r="AY1682" s="13"/>
      <c r="AZ1682" s="13"/>
      <c r="BA1682" s="13"/>
      <c r="BB1682" s="13"/>
      <c r="BC1682" s="13"/>
      <c r="BD1682" s="13"/>
      <c r="BE1682" s="13"/>
      <c r="BF1682" s="13"/>
      <c r="BG1682" s="13"/>
      <c r="BH1682" s="13"/>
      <c r="BI1682" s="13"/>
      <c r="BJ1682" s="13"/>
      <c r="BK1682" s="13"/>
      <c r="BN1682" s="5">
        <f t="shared" si="44"/>
        <v>157.52212368141599</v>
      </c>
    </row>
    <row r="1683" spans="1:67" x14ac:dyDescent="0.35">
      <c r="A1683" s="13" t="s">
        <v>7358</v>
      </c>
      <c r="B1683" s="13" t="s">
        <v>313</v>
      </c>
      <c r="C1683" s="13" t="s">
        <v>84</v>
      </c>
      <c r="D1683" s="13" t="s">
        <v>7331</v>
      </c>
      <c r="E1683" s="13" t="s">
        <v>7332</v>
      </c>
      <c r="F1683" s="13" t="s">
        <v>221</v>
      </c>
      <c r="G1683" s="13" t="s">
        <v>7354</v>
      </c>
      <c r="H1683" s="13" t="s">
        <v>223</v>
      </c>
      <c r="I1683" s="13"/>
      <c r="J1683" s="13"/>
      <c r="K1683" s="13">
        <v>1</v>
      </c>
      <c r="L1683" s="13">
        <v>0</v>
      </c>
      <c r="M1683" s="13">
        <v>1</v>
      </c>
      <c r="N1683" s="13" t="s">
        <v>154</v>
      </c>
      <c r="O1683" s="13">
        <v>157.52212368141599</v>
      </c>
      <c r="P1683" s="13">
        <v>0</v>
      </c>
      <c r="Q1683" s="13">
        <v>0</v>
      </c>
      <c r="R1683" s="13"/>
      <c r="S1683" s="13"/>
      <c r="T1683" s="13"/>
      <c r="U1683" s="13"/>
      <c r="V1683" s="13"/>
      <c r="W1683" s="13"/>
      <c r="X1683" s="13"/>
      <c r="Y1683" s="13" t="s">
        <v>7355</v>
      </c>
      <c r="Z1683" s="13" t="s">
        <v>7356</v>
      </c>
      <c r="AA1683" s="13"/>
      <c r="AB1683" s="13" t="s">
        <v>221</v>
      </c>
      <c r="AC1683" s="13" t="s">
        <v>84</v>
      </c>
      <c r="AD1683" s="13" t="s">
        <v>216</v>
      </c>
      <c r="AE1683" s="13"/>
      <c r="AF1683" s="13"/>
      <c r="AG1683" s="13"/>
      <c r="AH1683" s="13"/>
      <c r="AI1683" s="13"/>
      <c r="AJ1683" s="13"/>
      <c r="AK1683" s="13"/>
      <c r="AL1683" s="13"/>
      <c r="AM1683" s="13" t="s">
        <v>7336</v>
      </c>
      <c r="AN1683" s="13"/>
      <c r="AO1683" s="13" t="s">
        <v>460</v>
      </c>
      <c r="AP1683" s="13" t="s">
        <v>461</v>
      </c>
      <c r="AQ1683" s="13"/>
      <c r="AR1683" s="13"/>
      <c r="AS1683" s="13"/>
      <c r="AT1683" s="13" t="s">
        <v>7338</v>
      </c>
      <c r="AU1683" s="13"/>
      <c r="AV1683" s="13"/>
      <c r="AW1683" s="13"/>
      <c r="AX1683" s="13"/>
      <c r="AY1683" s="13"/>
      <c r="AZ1683" s="13"/>
      <c r="BA1683" s="13"/>
      <c r="BB1683" s="13"/>
      <c r="BC1683" s="13"/>
      <c r="BD1683" s="13"/>
      <c r="BE1683" s="13"/>
      <c r="BF1683" s="13"/>
      <c r="BG1683" s="13"/>
      <c r="BH1683" s="13"/>
      <c r="BI1683" s="13"/>
      <c r="BJ1683" s="13"/>
      <c r="BK1683" s="13"/>
      <c r="BN1683" s="5">
        <f t="shared" si="44"/>
        <v>157.52212368141599</v>
      </c>
    </row>
    <row r="1684" spans="1:67" x14ac:dyDescent="0.35">
      <c r="A1684" s="13" t="s">
        <v>7359</v>
      </c>
      <c r="B1684" s="13" t="s">
        <v>313</v>
      </c>
      <c r="C1684" s="13" t="s">
        <v>84</v>
      </c>
      <c r="D1684" s="13" t="s">
        <v>7331</v>
      </c>
      <c r="E1684" s="13" t="s">
        <v>7332</v>
      </c>
      <c r="F1684" s="13" t="s">
        <v>221</v>
      </c>
      <c r="G1684" s="13" t="s">
        <v>7354</v>
      </c>
      <c r="H1684" s="13" t="s">
        <v>223</v>
      </c>
      <c r="I1684" s="13"/>
      <c r="J1684" s="13"/>
      <c r="K1684" s="13">
        <v>1</v>
      </c>
      <c r="L1684" s="13">
        <v>0</v>
      </c>
      <c r="M1684" s="13">
        <v>1</v>
      </c>
      <c r="N1684" s="13" t="s">
        <v>154</v>
      </c>
      <c r="O1684" s="13">
        <v>157.52212368141599</v>
      </c>
      <c r="P1684" s="13">
        <v>0</v>
      </c>
      <c r="Q1684" s="13">
        <v>0</v>
      </c>
      <c r="R1684" s="13"/>
      <c r="S1684" s="13"/>
      <c r="T1684" s="13"/>
      <c r="U1684" s="13"/>
      <c r="V1684" s="13"/>
      <c r="W1684" s="13"/>
      <c r="X1684" s="13"/>
      <c r="Y1684" s="13" t="s">
        <v>7355</v>
      </c>
      <c r="Z1684" s="13" t="s">
        <v>7356</v>
      </c>
      <c r="AA1684" s="13"/>
      <c r="AB1684" s="13" t="s">
        <v>221</v>
      </c>
      <c r="AC1684" s="13" t="s">
        <v>84</v>
      </c>
      <c r="AD1684" s="13" t="s">
        <v>216</v>
      </c>
      <c r="AE1684" s="13"/>
      <c r="AF1684" s="13"/>
      <c r="AG1684" s="13"/>
      <c r="AH1684" s="13"/>
      <c r="AI1684" s="13"/>
      <c r="AJ1684" s="13"/>
      <c r="AK1684" s="13"/>
      <c r="AL1684" s="13"/>
      <c r="AM1684" s="13" t="s">
        <v>7336</v>
      </c>
      <c r="AN1684" s="13"/>
      <c r="AO1684" s="13" t="s">
        <v>460</v>
      </c>
      <c r="AP1684" s="13" t="s">
        <v>461</v>
      </c>
      <c r="AQ1684" s="13"/>
      <c r="AR1684" s="13"/>
      <c r="AS1684" s="13"/>
      <c r="AT1684" s="13" t="s">
        <v>7338</v>
      </c>
      <c r="AU1684" s="13"/>
      <c r="AV1684" s="13"/>
      <c r="AW1684" s="13"/>
      <c r="AX1684" s="13"/>
      <c r="AY1684" s="13"/>
      <c r="AZ1684" s="13"/>
      <c r="BA1684" s="13"/>
      <c r="BB1684" s="13"/>
      <c r="BC1684" s="13"/>
      <c r="BD1684" s="13"/>
      <c r="BE1684" s="13"/>
      <c r="BF1684" s="13"/>
      <c r="BG1684" s="13"/>
      <c r="BH1684" s="13"/>
      <c r="BI1684" s="13"/>
      <c r="BJ1684" s="13"/>
      <c r="BK1684" s="13"/>
      <c r="BN1684" s="5">
        <f t="shared" si="44"/>
        <v>157.52212368141599</v>
      </c>
    </row>
    <row r="1685" spans="1:67" x14ac:dyDescent="0.35">
      <c r="A1685" s="13" t="s">
        <v>7360</v>
      </c>
      <c r="B1685" s="13" t="s">
        <v>313</v>
      </c>
      <c r="C1685" s="13" t="s">
        <v>84</v>
      </c>
      <c r="D1685" s="13" t="s">
        <v>7331</v>
      </c>
      <c r="E1685" s="13" t="s">
        <v>7332</v>
      </c>
      <c r="F1685" s="13" t="s">
        <v>221</v>
      </c>
      <c r="G1685" s="13" t="s">
        <v>7354</v>
      </c>
      <c r="H1685" s="13" t="s">
        <v>223</v>
      </c>
      <c r="I1685" s="13"/>
      <c r="J1685" s="13"/>
      <c r="K1685" s="13">
        <v>1</v>
      </c>
      <c r="L1685" s="13">
        <v>0</v>
      </c>
      <c r="M1685" s="13">
        <v>1</v>
      </c>
      <c r="N1685" s="13" t="s">
        <v>154</v>
      </c>
      <c r="O1685" s="13">
        <v>157.52212368141599</v>
      </c>
      <c r="P1685" s="13">
        <v>0</v>
      </c>
      <c r="Q1685" s="13">
        <v>0</v>
      </c>
      <c r="R1685" s="13"/>
      <c r="S1685" s="13"/>
      <c r="T1685" s="13"/>
      <c r="U1685" s="13"/>
      <c r="V1685" s="13"/>
      <c r="W1685" s="13"/>
      <c r="X1685" s="13"/>
      <c r="Y1685" s="13" t="s">
        <v>7355</v>
      </c>
      <c r="Z1685" s="13" t="s">
        <v>7356</v>
      </c>
      <c r="AA1685" s="13"/>
      <c r="AB1685" s="13" t="s">
        <v>221</v>
      </c>
      <c r="AC1685" s="13" t="s">
        <v>84</v>
      </c>
      <c r="AD1685" s="13" t="s">
        <v>216</v>
      </c>
      <c r="AE1685" s="13"/>
      <c r="AF1685" s="13"/>
      <c r="AG1685" s="13"/>
      <c r="AH1685" s="13"/>
      <c r="AI1685" s="13"/>
      <c r="AJ1685" s="13"/>
      <c r="AK1685" s="13"/>
      <c r="AL1685" s="13"/>
      <c r="AM1685" s="13" t="s">
        <v>7336</v>
      </c>
      <c r="AN1685" s="13"/>
      <c r="AO1685" s="13" t="s">
        <v>460</v>
      </c>
      <c r="AP1685" s="13" t="s">
        <v>461</v>
      </c>
      <c r="AQ1685" s="13"/>
      <c r="AR1685" s="13"/>
      <c r="AS1685" s="13"/>
      <c r="AT1685" s="13" t="s">
        <v>7338</v>
      </c>
      <c r="AU1685" s="13"/>
      <c r="AV1685" s="13"/>
      <c r="AW1685" s="13"/>
      <c r="AX1685" s="13"/>
      <c r="AY1685" s="13"/>
      <c r="AZ1685" s="13"/>
      <c r="BA1685" s="13"/>
      <c r="BB1685" s="13"/>
      <c r="BC1685" s="13"/>
      <c r="BD1685" s="13"/>
      <c r="BE1685" s="13"/>
      <c r="BF1685" s="13"/>
      <c r="BG1685" s="13"/>
      <c r="BH1685" s="13"/>
      <c r="BI1685" s="13"/>
      <c r="BJ1685" s="13"/>
      <c r="BK1685" s="13"/>
      <c r="BN1685" s="5">
        <f t="shared" si="44"/>
        <v>157.52212368141599</v>
      </c>
    </row>
    <row r="1686" spans="1:67" x14ac:dyDescent="0.35">
      <c r="A1686" s="13" t="s">
        <v>7361</v>
      </c>
      <c r="B1686" s="13" t="s">
        <v>313</v>
      </c>
      <c r="C1686" s="13" t="s">
        <v>84</v>
      </c>
      <c r="D1686" s="13" t="s">
        <v>7331</v>
      </c>
      <c r="E1686" s="13" t="s">
        <v>7332</v>
      </c>
      <c r="F1686" s="13" t="s">
        <v>221</v>
      </c>
      <c r="G1686" s="13" t="s">
        <v>7362</v>
      </c>
      <c r="H1686" s="13" t="s">
        <v>223</v>
      </c>
      <c r="I1686" s="13"/>
      <c r="J1686" s="13"/>
      <c r="K1686" s="13">
        <v>1</v>
      </c>
      <c r="L1686" s="13">
        <v>0</v>
      </c>
      <c r="M1686" s="13">
        <v>1</v>
      </c>
      <c r="N1686" s="13" t="s">
        <v>154</v>
      </c>
      <c r="O1686" s="13">
        <v>157.522123893805</v>
      </c>
      <c r="P1686" s="13">
        <v>0</v>
      </c>
      <c r="Q1686" s="13">
        <v>0</v>
      </c>
      <c r="R1686" s="13"/>
      <c r="S1686" s="13"/>
      <c r="T1686" s="13"/>
      <c r="U1686" s="13"/>
      <c r="V1686" s="13"/>
      <c r="W1686" s="13"/>
      <c r="X1686" s="13"/>
      <c r="Y1686" s="13" t="s">
        <v>7363</v>
      </c>
      <c r="Z1686" s="13" t="s">
        <v>7364</v>
      </c>
      <c r="AA1686" s="13"/>
      <c r="AB1686" s="13" t="s">
        <v>221</v>
      </c>
      <c r="AC1686" s="13" t="s">
        <v>84</v>
      </c>
      <c r="AD1686" s="13" t="s">
        <v>216</v>
      </c>
      <c r="AE1686" s="13"/>
      <c r="AF1686" s="13"/>
      <c r="AG1686" s="13"/>
      <c r="AH1686" s="13"/>
      <c r="AI1686" s="13"/>
      <c r="AJ1686" s="13"/>
      <c r="AK1686" s="13"/>
      <c r="AL1686" s="13"/>
      <c r="AM1686" s="13" t="s">
        <v>7336</v>
      </c>
      <c r="AN1686" s="13"/>
      <c r="AO1686" s="13" t="s">
        <v>460</v>
      </c>
      <c r="AP1686" s="13" t="s">
        <v>461</v>
      </c>
      <c r="AQ1686" s="13"/>
      <c r="AR1686" s="13"/>
      <c r="AS1686" s="13"/>
      <c r="AT1686" s="13" t="s">
        <v>7338</v>
      </c>
      <c r="AU1686" s="13"/>
      <c r="AV1686" s="13"/>
      <c r="AW1686" s="13"/>
      <c r="AX1686" s="13"/>
      <c r="AY1686" s="13"/>
      <c r="AZ1686" s="13"/>
      <c r="BA1686" s="13"/>
      <c r="BB1686" s="13"/>
      <c r="BC1686" s="13"/>
      <c r="BD1686" s="13"/>
      <c r="BE1686" s="13"/>
      <c r="BF1686" s="13"/>
      <c r="BG1686" s="13"/>
      <c r="BH1686" s="13"/>
      <c r="BI1686" s="13"/>
      <c r="BJ1686" s="13"/>
      <c r="BK1686" s="13"/>
      <c r="BN1686" s="5">
        <f t="shared" si="44"/>
        <v>157.522123893805</v>
      </c>
    </row>
    <row r="1687" spans="1:67" x14ac:dyDescent="0.35">
      <c r="A1687" s="13" t="s">
        <v>7365</v>
      </c>
      <c r="B1687" s="13" t="s">
        <v>313</v>
      </c>
      <c r="C1687" s="13" t="s">
        <v>84</v>
      </c>
      <c r="D1687" s="13" t="s">
        <v>7331</v>
      </c>
      <c r="E1687" s="13" t="s">
        <v>7332</v>
      </c>
      <c r="F1687" s="13" t="s">
        <v>221</v>
      </c>
      <c r="G1687" s="13" t="s">
        <v>7362</v>
      </c>
      <c r="H1687" s="13" t="s">
        <v>223</v>
      </c>
      <c r="I1687" s="13"/>
      <c r="J1687" s="13"/>
      <c r="K1687" s="13">
        <v>1</v>
      </c>
      <c r="L1687" s="13">
        <v>0</v>
      </c>
      <c r="M1687" s="13">
        <v>1</v>
      </c>
      <c r="N1687" s="13" t="s">
        <v>154</v>
      </c>
      <c r="O1687" s="13">
        <v>157.522123893805</v>
      </c>
      <c r="P1687" s="13">
        <v>0</v>
      </c>
      <c r="Q1687" s="13">
        <v>0</v>
      </c>
      <c r="R1687" s="13"/>
      <c r="S1687" s="13"/>
      <c r="T1687" s="13"/>
      <c r="U1687" s="13"/>
      <c r="V1687" s="13"/>
      <c r="W1687" s="13"/>
      <c r="X1687" s="13"/>
      <c r="Y1687" s="13" t="s">
        <v>7363</v>
      </c>
      <c r="Z1687" s="13" t="s">
        <v>7364</v>
      </c>
      <c r="AA1687" s="13"/>
      <c r="AB1687" s="13" t="s">
        <v>221</v>
      </c>
      <c r="AC1687" s="13" t="s">
        <v>84</v>
      </c>
      <c r="AD1687" s="13" t="s">
        <v>216</v>
      </c>
      <c r="AE1687" s="13"/>
      <c r="AF1687" s="13"/>
      <c r="AG1687" s="13"/>
      <c r="AH1687" s="13"/>
      <c r="AI1687" s="13"/>
      <c r="AJ1687" s="13"/>
      <c r="AK1687" s="13"/>
      <c r="AL1687" s="13"/>
      <c r="AM1687" s="13" t="s">
        <v>7336</v>
      </c>
      <c r="AN1687" s="13"/>
      <c r="AO1687" s="13" t="s">
        <v>460</v>
      </c>
      <c r="AP1687" s="13" t="s">
        <v>461</v>
      </c>
      <c r="AQ1687" s="13"/>
      <c r="AR1687" s="13"/>
      <c r="AS1687" s="13"/>
      <c r="AT1687" s="13" t="s">
        <v>7338</v>
      </c>
      <c r="AU1687" s="13"/>
      <c r="AV1687" s="13"/>
      <c r="AW1687" s="13"/>
      <c r="AX1687" s="13"/>
      <c r="AY1687" s="13"/>
      <c r="AZ1687" s="13"/>
      <c r="BA1687" s="13"/>
      <c r="BB1687" s="13"/>
      <c r="BC1687" s="13"/>
      <c r="BD1687" s="13"/>
      <c r="BE1687" s="13"/>
      <c r="BF1687" s="13"/>
      <c r="BG1687" s="13"/>
      <c r="BH1687" s="13"/>
      <c r="BI1687" s="13"/>
      <c r="BJ1687" s="13"/>
      <c r="BK1687" s="13"/>
      <c r="BN1687" s="5">
        <f t="shared" si="44"/>
        <v>157.522123893805</v>
      </c>
    </row>
    <row r="1688" spans="1:67" x14ac:dyDescent="0.35">
      <c r="A1688" s="13" t="s">
        <v>7366</v>
      </c>
      <c r="B1688" s="13" t="s">
        <v>313</v>
      </c>
      <c r="C1688" s="13" t="s">
        <v>84</v>
      </c>
      <c r="D1688" s="13" t="s">
        <v>7331</v>
      </c>
      <c r="E1688" s="13" t="s">
        <v>7332</v>
      </c>
      <c r="F1688" s="13" t="s">
        <v>221</v>
      </c>
      <c r="G1688" s="13" t="s">
        <v>7362</v>
      </c>
      <c r="H1688" s="13" t="s">
        <v>223</v>
      </c>
      <c r="I1688" s="13"/>
      <c r="J1688" s="13"/>
      <c r="K1688" s="13">
        <v>1</v>
      </c>
      <c r="L1688" s="13">
        <v>0</v>
      </c>
      <c r="M1688" s="13">
        <v>1</v>
      </c>
      <c r="N1688" s="13" t="s">
        <v>154</v>
      </c>
      <c r="O1688" s="13">
        <v>157.522123893805</v>
      </c>
      <c r="P1688" s="13">
        <v>0</v>
      </c>
      <c r="Q1688" s="13">
        <v>0</v>
      </c>
      <c r="R1688" s="13"/>
      <c r="S1688" s="13"/>
      <c r="T1688" s="13"/>
      <c r="U1688" s="13"/>
      <c r="V1688" s="13"/>
      <c r="W1688" s="13"/>
      <c r="X1688" s="13"/>
      <c r="Y1688" s="13" t="s">
        <v>7363</v>
      </c>
      <c r="Z1688" s="13" t="s">
        <v>7364</v>
      </c>
      <c r="AA1688" s="13"/>
      <c r="AB1688" s="13" t="s">
        <v>221</v>
      </c>
      <c r="AC1688" s="13" t="s">
        <v>84</v>
      </c>
      <c r="AD1688" s="13" t="s">
        <v>216</v>
      </c>
      <c r="AE1688" s="13"/>
      <c r="AF1688" s="13"/>
      <c r="AG1688" s="13"/>
      <c r="AH1688" s="13"/>
      <c r="AI1688" s="13"/>
      <c r="AJ1688" s="13"/>
      <c r="AK1688" s="13"/>
      <c r="AL1688" s="13"/>
      <c r="AM1688" s="13" t="s">
        <v>7336</v>
      </c>
      <c r="AN1688" s="13"/>
      <c r="AO1688" s="13" t="s">
        <v>460</v>
      </c>
      <c r="AP1688" s="13" t="s">
        <v>461</v>
      </c>
      <c r="AQ1688" s="13"/>
      <c r="AR1688" s="13"/>
      <c r="AS1688" s="13"/>
      <c r="AT1688" s="13" t="s">
        <v>7338</v>
      </c>
      <c r="AU1688" s="13"/>
      <c r="AV1688" s="13"/>
      <c r="AW1688" s="13"/>
      <c r="AX1688" s="13"/>
      <c r="AY1688" s="13"/>
      <c r="AZ1688" s="13"/>
      <c r="BA1688" s="13"/>
      <c r="BB1688" s="13"/>
      <c r="BC1688" s="13"/>
      <c r="BD1688" s="13"/>
      <c r="BE1688" s="13"/>
      <c r="BF1688" s="13"/>
      <c r="BG1688" s="13"/>
      <c r="BH1688" s="13"/>
      <c r="BI1688" s="13"/>
      <c r="BJ1688" s="13"/>
      <c r="BK1688" s="13"/>
      <c r="BN1688" s="5">
        <f t="shared" si="44"/>
        <v>157.522123893805</v>
      </c>
    </row>
    <row r="1689" spans="1:67" x14ac:dyDescent="0.35">
      <c r="A1689" s="13" t="s">
        <v>7367</v>
      </c>
      <c r="B1689" s="13" t="s">
        <v>313</v>
      </c>
      <c r="C1689" s="13" t="s">
        <v>84</v>
      </c>
      <c r="D1689" s="13" t="s">
        <v>7331</v>
      </c>
      <c r="E1689" s="13" t="s">
        <v>7332</v>
      </c>
      <c r="F1689" s="13" t="s">
        <v>221</v>
      </c>
      <c r="G1689" s="13" t="s">
        <v>7362</v>
      </c>
      <c r="H1689" s="13" t="s">
        <v>223</v>
      </c>
      <c r="I1689" s="13"/>
      <c r="J1689" s="13"/>
      <c r="K1689" s="13">
        <v>1</v>
      </c>
      <c r="L1689" s="13">
        <v>0</v>
      </c>
      <c r="M1689" s="13">
        <v>1</v>
      </c>
      <c r="N1689" s="13" t="s">
        <v>154</v>
      </c>
      <c r="O1689" s="13">
        <v>157.522123893805</v>
      </c>
      <c r="P1689" s="13">
        <v>0</v>
      </c>
      <c r="Q1689" s="13">
        <v>0</v>
      </c>
      <c r="R1689" s="13"/>
      <c r="S1689" s="13"/>
      <c r="T1689" s="13"/>
      <c r="U1689" s="13"/>
      <c r="V1689" s="13"/>
      <c r="W1689" s="13"/>
      <c r="X1689" s="13"/>
      <c r="Y1689" s="13" t="s">
        <v>7363</v>
      </c>
      <c r="Z1689" s="13" t="s">
        <v>7364</v>
      </c>
      <c r="AA1689" s="13"/>
      <c r="AB1689" s="13" t="s">
        <v>221</v>
      </c>
      <c r="AC1689" s="13" t="s">
        <v>84</v>
      </c>
      <c r="AD1689" s="13" t="s">
        <v>216</v>
      </c>
      <c r="AE1689" s="13"/>
      <c r="AF1689" s="13"/>
      <c r="AG1689" s="13"/>
      <c r="AH1689" s="13"/>
      <c r="AI1689" s="13"/>
      <c r="AJ1689" s="13"/>
      <c r="AK1689" s="13"/>
      <c r="AL1689" s="13"/>
      <c r="AM1689" s="13" t="s">
        <v>7336</v>
      </c>
      <c r="AN1689" s="13"/>
      <c r="AO1689" s="13" t="s">
        <v>460</v>
      </c>
      <c r="AP1689" s="13" t="s">
        <v>461</v>
      </c>
      <c r="AQ1689" s="13"/>
      <c r="AR1689" s="13"/>
      <c r="AS1689" s="13"/>
      <c r="AT1689" s="13" t="s">
        <v>7338</v>
      </c>
      <c r="AU1689" s="13"/>
      <c r="AV1689" s="13"/>
      <c r="AW1689" s="13"/>
      <c r="AX1689" s="13"/>
      <c r="AY1689" s="13"/>
      <c r="AZ1689" s="13"/>
      <c r="BA1689" s="13"/>
      <c r="BB1689" s="13"/>
      <c r="BC1689" s="13"/>
      <c r="BD1689" s="13"/>
      <c r="BE1689" s="13"/>
      <c r="BF1689" s="13"/>
      <c r="BG1689" s="13"/>
      <c r="BH1689" s="13"/>
      <c r="BI1689" s="13"/>
      <c r="BJ1689" s="13"/>
      <c r="BK1689" s="13"/>
      <c r="BN1689" s="5">
        <f t="shared" si="44"/>
        <v>157.522123893805</v>
      </c>
    </row>
    <row r="1690" spans="1:67" x14ac:dyDescent="0.35">
      <c r="A1690" s="13" t="s">
        <v>7368</v>
      </c>
      <c r="B1690" s="13" t="s">
        <v>313</v>
      </c>
      <c r="C1690" s="13" t="s">
        <v>84</v>
      </c>
      <c r="D1690" s="13" t="s">
        <v>7331</v>
      </c>
      <c r="E1690" s="13" t="s">
        <v>7332</v>
      </c>
      <c r="F1690" s="13" t="s">
        <v>221</v>
      </c>
      <c r="G1690" s="13" t="s">
        <v>7362</v>
      </c>
      <c r="H1690" s="13" t="s">
        <v>223</v>
      </c>
      <c r="I1690" s="13"/>
      <c r="J1690" s="13"/>
      <c r="K1690" s="13">
        <v>1</v>
      </c>
      <c r="L1690" s="13">
        <v>0</v>
      </c>
      <c r="M1690" s="13">
        <v>1</v>
      </c>
      <c r="N1690" s="13" t="s">
        <v>154</v>
      </c>
      <c r="O1690" s="13">
        <v>157.522123893805</v>
      </c>
      <c r="P1690" s="13">
        <v>0</v>
      </c>
      <c r="Q1690" s="13">
        <v>0</v>
      </c>
      <c r="R1690" s="13"/>
      <c r="S1690" s="13"/>
      <c r="T1690" s="13"/>
      <c r="U1690" s="13"/>
      <c r="V1690" s="13"/>
      <c r="W1690" s="13"/>
      <c r="X1690" s="13"/>
      <c r="Y1690" s="13" t="s">
        <v>7363</v>
      </c>
      <c r="Z1690" s="13" t="s">
        <v>7364</v>
      </c>
      <c r="AA1690" s="13"/>
      <c r="AB1690" s="13" t="s">
        <v>221</v>
      </c>
      <c r="AC1690" s="13" t="s">
        <v>84</v>
      </c>
      <c r="AD1690" s="13" t="s">
        <v>216</v>
      </c>
      <c r="AE1690" s="13"/>
      <c r="AF1690" s="13"/>
      <c r="AG1690" s="13"/>
      <c r="AH1690" s="13"/>
      <c r="AI1690" s="13"/>
      <c r="AJ1690" s="13"/>
      <c r="AK1690" s="13"/>
      <c r="AL1690" s="13"/>
      <c r="AM1690" s="13" t="s">
        <v>7336</v>
      </c>
      <c r="AN1690" s="13"/>
      <c r="AO1690" s="13" t="s">
        <v>460</v>
      </c>
      <c r="AP1690" s="13" t="s">
        <v>461</v>
      </c>
      <c r="AQ1690" s="13"/>
      <c r="AR1690" s="13"/>
      <c r="AS1690" s="13"/>
      <c r="AT1690" s="13" t="s">
        <v>7338</v>
      </c>
      <c r="AU1690" s="13"/>
      <c r="AV1690" s="13"/>
      <c r="AW1690" s="13"/>
      <c r="AX1690" s="13"/>
      <c r="AY1690" s="13"/>
      <c r="AZ1690" s="13"/>
      <c r="BA1690" s="13"/>
      <c r="BB1690" s="13"/>
      <c r="BC1690" s="13"/>
      <c r="BD1690" s="13"/>
      <c r="BE1690" s="13"/>
      <c r="BF1690" s="13"/>
      <c r="BG1690" s="13"/>
      <c r="BH1690" s="13"/>
      <c r="BI1690" s="13"/>
      <c r="BJ1690" s="13"/>
      <c r="BK1690" s="13"/>
      <c r="BN1690" s="5">
        <f t="shared" si="44"/>
        <v>157.522123893805</v>
      </c>
    </row>
    <row r="1691" spans="1:67" x14ac:dyDescent="0.35">
      <c r="A1691" s="13" t="s">
        <v>7369</v>
      </c>
      <c r="B1691" s="13" t="s">
        <v>313</v>
      </c>
      <c r="C1691" s="13" t="s">
        <v>84</v>
      </c>
      <c r="D1691" s="13" t="s">
        <v>7331</v>
      </c>
      <c r="E1691" s="13" t="s">
        <v>7332</v>
      </c>
      <c r="F1691" s="13" t="s">
        <v>221</v>
      </c>
      <c r="G1691" s="13" t="s">
        <v>7362</v>
      </c>
      <c r="H1691" s="13" t="s">
        <v>223</v>
      </c>
      <c r="I1691" s="13"/>
      <c r="J1691" s="13"/>
      <c r="K1691" s="13">
        <v>1</v>
      </c>
      <c r="L1691" s="13">
        <v>0</v>
      </c>
      <c r="M1691" s="13">
        <v>1</v>
      </c>
      <c r="N1691" s="13" t="s">
        <v>154</v>
      </c>
      <c r="O1691" s="13">
        <v>157.522123893805</v>
      </c>
      <c r="P1691" s="13">
        <v>0</v>
      </c>
      <c r="Q1691" s="13">
        <v>0</v>
      </c>
      <c r="R1691" s="13"/>
      <c r="S1691" s="13"/>
      <c r="T1691" s="13"/>
      <c r="U1691" s="13"/>
      <c r="V1691" s="13"/>
      <c r="W1691" s="13"/>
      <c r="X1691" s="13"/>
      <c r="Y1691" s="13" t="s">
        <v>7363</v>
      </c>
      <c r="Z1691" s="13" t="s">
        <v>7364</v>
      </c>
      <c r="AA1691" s="13"/>
      <c r="AB1691" s="13" t="s">
        <v>221</v>
      </c>
      <c r="AC1691" s="13" t="s">
        <v>84</v>
      </c>
      <c r="AD1691" s="13" t="s">
        <v>216</v>
      </c>
      <c r="AE1691" s="13"/>
      <c r="AF1691" s="13"/>
      <c r="AG1691" s="13"/>
      <c r="AH1691" s="13"/>
      <c r="AI1691" s="13"/>
      <c r="AJ1691" s="13"/>
      <c r="AK1691" s="13"/>
      <c r="AL1691" s="13"/>
      <c r="AM1691" s="13" t="s">
        <v>7336</v>
      </c>
      <c r="AN1691" s="13"/>
      <c r="AO1691" s="13" t="s">
        <v>460</v>
      </c>
      <c r="AP1691" s="13" t="s">
        <v>461</v>
      </c>
      <c r="AQ1691" s="13"/>
      <c r="AR1691" s="13"/>
      <c r="AS1691" s="13"/>
      <c r="AT1691" s="13" t="s">
        <v>7338</v>
      </c>
      <c r="AU1691" s="13"/>
      <c r="AV1691" s="13"/>
      <c r="AW1691" s="13"/>
      <c r="AX1691" s="13"/>
      <c r="AY1691" s="13"/>
      <c r="AZ1691" s="13"/>
      <c r="BA1691" s="13"/>
      <c r="BB1691" s="13"/>
      <c r="BC1691" s="13"/>
      <c r="BD1691" s="13"/>
      <c r="BE1691" s="13"/>
      <c r="BF1691" s="13"/>
      <c r="BG1691" s="13"/>
      <c r="BH1691" s="13"/>
      <c r="BI1691" s="13"/>
      <c r="BJ1691" s="13"/>
      <c r="BK1691" s="13"/>
      <c r="BN1691" s="5">
        <f t="shared" si="44"/>
        <v>157.522123893805</v>
      </c>
    </row>
    <row r="1692" spans="1:67" x14ac:dyDescent="0.35">
      <c r="A1692" s="13" t="s">
        <v>7370</v>
      </c>
      <c r="B1692" s="13" t="s">
        <v>313</v>
      </c>
      <c r="C1692" s="13" t="s">
        <v>84</v>
      </c>
      <c r="D1692" s="13" t="s">
        <v>7331</v>
      </c>
      <c r="E1692" s="13" t="s">
        <v>7332</v>
      </c>
      <c r="F1692" s="13" t="s">
        <v>221</v>
      </c>
      <c r="G1692" s="13" t="s">
        <v>7371</v>
      </c>
      <c r="H1692" s="13" t="s">
        <v>223</v>
      </c>
      <c r="I1692" s="13"/>
      <c r="J1692" s="13"/>
      <c r="K1692" s="13">
        <v>1</v>
      </c>
      <c r="L1692" s="13">
        <v>0</v>
      </c>
      <c r="M1692" s="13">
        <v>1</v>
      </c>
      <c r="N1692" s="13" t="s">
        <v>154</v>
      </c>
      <c r="O1692" s="13">
        <v>157.52212399999999</v>
      </c>
      <c r="P1692" s="13">
        <v>0</v>
      </c>
      <c r="Q1692" s="13">
        <v>0</v>
      </c>
      <c r="R1692" s="13"/>
      <c r="S1692" s="13"/>
      <c r="T1692" s="13"/>
      <c r="U1692" s="13"/>
      <c r="V1692" s="13"/>
      <c r="W1692" s="13"/>
      <c r="X1692" s="13"/>
      <c r="Y1692" s="13" t="s">
        <v>7372</v>
      </c>
      <c r="Z1692" s="13" t="s">
        <v>7373</v>
      </c>
      <c r="AA1692" s="13"/>
      <c r="AB1692" s="13" t="s">
        <v>221</v>
      </c>
      <c r="AC1692" s="13" t="s">
        <v>84</v>
      </c>
      <c r="AD1692" s="13" t="s">
        <v>216</v>
      </c>
      <c r="AE1692" s="13"/>
      <c r="AF1692" s="13"/>
      <c r="AG1692" s="13"/>
      <c r="AH1692" s="13"/>
      <c r="AI1692" s="13"/>
      <c r="AJ1692" s="13"/>
      <c r="AK1692" s="13"/>
      <c r="AL1692" s="13"/>
      <c r="AM1692" s="13" t="s">
        <v>7336</v>
      </c>
      <c r="AN1692" s="13"/>
      <c r="AO1692" s="13" t="s">
        <v>460</v>
      </c>
      <c r="AP1692" s="13" t="s">
        <v>461</v>
      </c>
      <c r="AQ1692" s="13"/>
      <c r="AR1692" s="13"/>
      <c r="AS1692" s="13"/>
      <c r="AT1692" s="13" t="s">
        <v>7338</v>
      </c>
      <c r="AU1692" s="13"/>
      <c r="AV1692" s="13"/>
      <c r="AW1692" s="13"/>
      <c r="AX1692" s="13"/>
      <c r="AY1692" s="13"/>
      <c r="AZ1692" s="13"/>
      <c r="BA1692" s="13"/>
      <c r="BB1692" s="13"/>
      <c r="BC1692" s="13"/>
      <c r="BD1692" s="13"/>
      <c r="BE1692" s="13"/>
      <c r="BF1692" s="13"/>
      <c r="BG1692" s="13"/>
      <c r="BH1692" s="13"/>
      <c r="BI1692" s="13"/>
      <c r="BJ1692" s="13"/>
      <c r="BK1692" s="13"/>
      <c r="BN1692" s="5">
        <f t="shared" si="44"/>
        <v>157.52212399999999</v>
      </c>
    </row>
    <row r="1693" spans="1:67" x14ac:dyDescent="0.35">
      <c r="A1693" s="17" t="s">
        <v>7374</v>
      </c>
      <c r="B1693" s="17" t="s">
        <v>313</v>
      </c>
      <c r="C1693" s="13" t="s">
        <v>84</v>
      </c>
      <c r="D1693" s="13" t="s">
        <v>7375</v>
      </c>
      <c r="E1693" s="13" t="s">
        <v>7376</v>
      </c>
      <c r="F1693" s="13" t="s">
        <v>221</v>
      </c>
      <c r="G1693" s="13" t="s">
        <v>7377</v>
      </c>
      <c r="H1693" s="13" t="s">
        <v>223</v>
      </c>
      <c r="I1693" s="13"/>
      <c r="J1693" s="13"/>
      <c r="K1693" s="17">
        <v>1</v>
      </c>
      <c r="L1693" s="13">
        <v>1</v>
      </c>
      <c r="M1693" s="13">
        <v>0</v>
      </c>
      <c r="N1693" s="13" t="s">
        <v>90</v>
      </c>
      <c r="O1693" s="17">
        <v>128.31858399999999</v>
      </c>
      <c r="P1693" s="13">
        <v>128.31858399999999</v>
      </c>
      <c r="Q1693" s="13">
        <v>0</v>
      </c>
      <c r="R1693" s="13" t="s">
        <v>7378</v>
      </c>
      <c r="S1693" s="13"/>
      <c r="T1693" s="13" t="s">
        <v>1220</v>
      </c>
      <c r="U1693" s="13" t="s">
        <v>7379</v>
      </c>
      <c r="V1693" s="13"/>
      <c r="W1693" s="13"/>
      <c r="X1693" s="13"/>
      <c r="Y1693" s="13" t="s">
        <v>7380</v>
      </c>
      <c r="Z1693" s="13" t="s">
        <v>7381</v>
      </c>
      <c r="AA1693" s="13"/>
      <c r="AB1693" s="13" t="s">
        <v>221</v>
      </c>
      <c r="AC1693" s="13" t="s">
        <v>84</v>
      </c>
      <c r="AD1693" s="13" t="s">
        <v>216</v>
      </c>
      <c r="AE1693" s="13"/>
      <c r="AF1693" s="13"/>
      <c r="AG1693" s="13"/>
      <c r="AH1693" s="13"/>
      <c r="AI1693" s="13"/>
      <c r="AJ1693" s="13" t="s">
        <v>1220</v>
      </c>
      <c r="AK1693" s="13"/>
      <c r="AL1693" s="13"/>
      <c r="AM1693" s="13" t="s">
        <v>390</v>
      </c>
      <c r="AN1693" s="13" t="s">
        <v>7382</v>
      </c>
      <c r="AO1693" s="13" t="s">
        <v>157</v>
      </c>
      <c r="AP1693" s="13" t="s">
        <v>158</v>
      </c>
      <c r="AQ1693" s="13"/>
      <c r="AR1693" s="13"/>
      <c r="AS1693" s="13"/>
      <c r="AT1693" s="13" t="s">
        <v>7383</v>
      </c>
      <c r="AU1693" s="13"/>
      <c r="AV1693" s="13"/>
      <c r="AW1693" s="13"/>
      <c r="AX1693" s="13">
        <v>2023</v>
      </c>
      <c r="AY1693" s="13"/>
      <c r="AZ1693" s="13" t="s">
        <v>361</v>
      </c>
      <c r="BA1693" s="13" t="s">
        <v>361</v>
      </c>
      <c r="BB1693" s="13"/>
      <c r="BC1693" s="13">
        <v>7</v>
      </c>
      <c r="BD1693" s="13">
        <v>7</v>
      </c>
      <c r="BE1693" s="13"/>
      <c r="BF1693" s="13"/>
      <c r="BG1693" s="13"/>
      <c r="BH1693" s="13"/>
      <c r="BI1693" s="13"/>
      <c r="BJ1693" s="13"/>
      <c r="BK1693" s="13"/>
      <c r="BL1693" s="6" t="s">
        <v>387</v>
      </c>
      <c r="BM1693" s="11">
        <v>128.31858399999999</v>
      </c>
      <c r="BN1693" s="5">
        <f t="shared" si="44"/>
        <v>128.31858399999999</v>
      </c>
      <c r="BO1693" s="11">
        <f t="shared" ref="BO1693:BO1708" si="45">O1693-BM1693</f>
        <v>0</v>
      </c>
    </row>
    <row r="1694" spans="1:67" x14ac:dyDescent="0.35">
      <c r="A1694" s="17" t="s">
        <v>7384</v>
      </c>
      <c r="B1694" s="17" t="s">
        <v>313</v>
      </c>
      <c r="C1694" s="13" t="s">
        <v>84</v>
      </c>
      <c r="D1694" s="13" t="s">
        <v>7375</v>
      </c>
      <c r="E1694" s="13" t="s">
        <v>7376</v>
      </c>
      <c r="F1694" s="13" t="s">
        <v>221</v>
      </c>
      <c r="G1694" s="13" t="s">
        <v>7377</v>
      </c>
      <c r="H1694" s="13" t="s">
        <v>223</v>
      </c>
      <c r="I1694" s="13"/>
      <c r="J1694" s="13"/>
      <c r="K1694" s="17">
        <v>1</v>
      </c>
      <c r="L1694" s="13">
        <v>1</v>
      </c>
      <c r="M1694" s="13">
        <v>0</v>
      </c>
      <c r="N1694" s="13" t="s">
        <v>90</v>
      </c>
      <c r="O1694" s="17">
        <v>128.31858399999999</v>
      </c>
      <c r="P1694" s="13">
        <v>128.31858399999999</v>
      </c>
      <c r="Q1694" s="13">
        <v>0</v>
      </c>
      <c r="R1694" s="13" t="s">
        <v>7385</v>
      </c>
      <c r="S1694" s="13"/>
      <c r="T1694" s="13" t="s">
        <v>1220</v>
      </c>
      <c r="U1694" s="13" t="s">
        <v>7386</v>
      </c>
      <c r="V1694" s="13"/>
      <c r="W1694" s="13"/>
      <c r="X1694" s="13"/>
      <c r="Y1694" s="13" t="s">
        <v>7380</v>
      </c>
      <c r="Z1694" s="13" t="s">
        <v>7381</v>
      </c>
      <c r="AA1694" s="13"/>
      <c r="AB1694" s="13" t="s">
        <v>221</v>
      </c>
      <c r="AC1694" s="13" t="s">
        <v>84</v>
      </c>
      <c r="AD1694" s="13" t="s">
        <v>216</v>
      </c>
      <c r="AE1694" s="13"/>
      <c r="AF1694" s="13"/>
      <c r="AG1694" s="13"/>
      <c r="AH1694" s="13"/>
      <c r="AI1694" s="13"/>
      <c r="AJ1694" s="13" t="s">
        <v>1220</v>
      </c>
      <c r="AK1694" s="13"/>
      <c r="AL1694" s="13"/>
      <c r="AM1694" s="13" t="s">
        <v>390</v>
      </c>
      <c r="AN1694" s="13" t="s">
        <v>7382</v>
      </c>
      <c r="AO1694" s="13" t="s">
        <v>157</v>
      </c>
      <c r="AP1694" s="13" t="s">
        <v>158</v>
      </c>
      <c r="AQ1694" s="13"/>
      <c r="AR1694" s="13"/>
      <c r="AS1694" s="13"/>
      <c r="AT1694" s="13" t="s">
        <v>7383</v>
      </c>
      <c r="AU1694" s="13"/>
      <c r="AV1694" s="13"/>
      <c r="AW1694" s="13"/>
      <c r="AX1694" s="13">
        <v>2023</v>
      </c>
      <c r="AY1694" s="13"/>
      <c r="AZ1694" s="13" t="s">
        <v>361</v>
      </c>
      <c r="BA1694" s="13" t="s">
        <v>361</v>
      </c>
      <c r="BB1694" s="13"/>
      <c r="BC1694" s="13">
        <v>7</v>
      </c>
      <c r="BD1694" s="13">
        <v>7</v>
      </c>
      <c r="BE1694" s="13"/>
      <c r="BF1694" s="13"/>
      <c r="BG1694" s="13"/>
      <c r="BH1694" s="13"/>
      <c r="BI1694" s="13"/>
      <c r="BJ1694" s="13"/>
      <c r="BK1694" s="13"/>
      <c r="BL1694" s="6" t="s">
        <v>387</v>
      </c>
      <c r="BM1694" s="11">
        <v>128.31858399999999</v>
      </c>
      <c r="BN1694" s="5">
        <f t="shared" si="44"/>
        <v>128.31858399999999</v>
      </c>
      <c r="BO1694" s="11">
        <f t="shared" si="45"/>
        <v>0</v>
      </c>
    </row>
    <row r="1695" spans="1:67" x14ac:dyDescent="0.35">
      <c r="A1695" s="17" t="s">
        <v>7387</v>
      </c>
      <c r="B1695" s="17" t="s">
        <v>313</v>
      </c>
      <c r="C1695" s="13" t="s">
        <v>84</v>
      </c>
      <c r="D1695" s="13" t="s">
        <v>7375</v>
      </c>
      <c r="E1695" s="13" t="s">
        <v>7376</v>
      </c>
      <c r="F1695" s="13" t="s">
        <v>221</v>
      </c>
      <c r="G1695" s="13" t="s">
        <v>7377</v>
      </c>
      <c r="H1695" s="13" t="s">
        <v>223</v>
      </c>
      <c r="I1695" s="13"/>
      <c r="J1695" s="13"/>
      <c r="K1695" s="17">
        <v>1</v>
      </c>
      <c r="L1695" s="13">
        <v>1</v>
      </c>
      <c r="M1695" s="13">
        <v>0</v>
      </c>
      <c r="N1695" s="13" t="s">
        <v>90</v>
      </c>
      <c r="O1695" s="17">
        <v>128.31858399999999</v>
      </c>
      <c r="P1695" s="13">
        <v>128.31858399999999</v>
      </c>
      <c r="Q1695" s="13">
        <v>0</v>
      </c>
      <c r="R1695" s="13" t="s">
        <v>7388</v>
      </c>
      <c r="S1695" s="13"/>
      <c r="T1695" s="13" t="s">
        <v>1220</v>
      </c>
      <c r="U1695" s="13" t="s">
        <v>7389</v>
      </c>
      <c r="V1695" s="13"/>
      <c r="W1695" s="13"/>
      <c r="X1695" s="13"/>
      <c r="Y1695" s="13" t="s">
        <v>7380</v>
      </c>
      <c r="Z1695" s="13" t="s">
        <v>7381</v>
      </c>
      <c r="AA1695" s="13"/>
      <c r="AB1695" s="13" t="s">
        <v>221</v>
      </c>
      <c r="AC1695" s="13" t="s">
        <v>84</v>
      </c>
      <c r="AD1695" s="13" t="s">
        <v>216</v>
      </c>
      <c r="AE1695" s="13"/>
      <c r="AF1695" s="13"/>
      <c r="AG1695" s="13"/>
      <c r="AH1695" s="13"/>
      <c r="AI1695" s="13"/>
      <c r="AJ1695" s="13" t="s">
        <v>1220</v>
      </c>
      <c r="AK1695" s="13"/>
      <c r="AL1695" s="13"/>
      <c r="AM1695" s="13" t="s">
        <v>390</v>
      </c>
      <c r="AN1695" s="13" t="s">
        <v>7382</v>
      </c>
      <c r="AO1695" s="13" t="s">
        <v>157</v>
      </c>
      <c r="AP1695" s="13" t="s">
        <v>158</v>
      </c>
      <c r="AQ1695" s="13"/>
      <c r="AR1695" s="13"/>
      <c r="AS1695" s="13"/>
      <c r="AT1695" s="13" t="s">
        <v>7383</v>
      </c>
      <c r="AU1695" s="13"/>
      <c r="AV1695" s="13"/>
      <c r="AW1695" s="13"/>
      <c r="AX1695" s="13">
        <v>2023</v>
      </c>
      <c r="AY1695" s="13"/>
      <c r="AZ1695" s="13" t="s">
        <v>361</v>
      </c>
      <c r="BA1695" s="13" t="s">
        <v>361</v>
      </c>
      <c r="BB1695" s="13"/>
      <c r="BC1695" s="13">
        <v>7</v>
      </c>
      <c r="BD1695" s="13">
        <v>7</v>
      </c>
      <c r="BE1695" s="13"/>
      <c r="BF1695" s="13"/>
      <c r="BG1695" s="13"/>
      <c r="BH1695" s="13"/>
      <c r="BI1695" s="13"/>
      <c r="BJ1695" s="13"/>
      <c r="BK1695" s="13"/>
      <c r="BL1695" s="6" t="s">
        <v>387</v>
      </c>
      <c r="BM1695" s="11">
        <v>128.31858399999999</v>
      </c>
      <c r="BN1695" s="5">
        <f t="shared" si="44"/>
        <v>128.31858399999999</v>
      </c>
      <c r="BO1695" s="11">
        <f t="shared" si="45"/>
        <v>0</v>
      </c>
    </row>
    <row r="1696" spans="1:67" x14ac:dyDescent="0.35">
      <c r="A1696" s="17" t="s">
        <v>7390</v>
      </c>
      <c r="B1696" s="17" t="s">
        <v>313</v>
      </c>
      <c r="C1696" s="13" t="s">
        <v>84</v>
      </c>
      <c r="D1696" s="13" t="s">
        <v>7375</v>
      </c>
      <c r="E1696" s="13" t="s">
        <v>7376</v>
      </c>
      <c r="F1696" s="13" t="s">
        <v>221</v>
      </c>
      <c r="G1696" s="13" t="s">
        <v>7377</v>
      </c>
      <c r="H1696" s="13" t="s">
        <v>223</v>
      </c>
      <c r="I1696" s="13"/>
      <c r="J1696" s="13"/>
      <c r="K1696" s="17">
        <v>1</v>
      </c>
      <c r="L1696" s="13">
        <v>1</v>
      </c>
      <c r="M1696" s="13">
        <v>0</v>
      </c>
      <c r="N1696" s="13" t="s">
        <v>90</v>
      </c>
      <c r="O1696" s="17">
        <v>128.31858399999999</v>
      </c>
      <c r="P1696" s="13">
        <v>128.31858399999999</v>
      </c>
      <c r="Q1696" s="13">
        <v>0</v>
      </c>
      <c r="R1696" s="13" t="s">
        <v>7391</v>
      </c>
      <c r="S1696" s="13"/>
      <c r="T1696" s="13" t="s">
        <v>1220</v>
      </c>
      <c r="U1696" s="13" t="s">
        <v>7392</v>
      </c>
      <c r="V1696" s="13"/>
      <c r="W1696" s="13"/>
      <c r="X1696" s="13"/>
      <c r="Y1696" s="13" t="s">
        <v>7380</v>
      </c>
      <c r="Z1696" s="13" t="s">
        <v>7381</v>
      </c>
      <c r="AA1696" s="13"/>
      <c r="AB1696" s="13" t="s">
        <v>221</v>
      </c>
      <c r="AC1696" s="13" t="s">
        <v>84</v>
      </c>
      <c r="AD1696" s="13" t="s">
        <v>216</v>
      </c>
      <c r="AE1696" s="13"/>
      <c r="AF1696" s="13"/>
      <c r="AG1696" s="13"/>
      <c r="AH1696" s="13"/>
      <c r="AI1696" s="13"/>
      <c r="AJ1696" s="13" t="s">
        <v>1220</v>
      </c>
      <c r="AK1696" s="13"/>
      <c r="AL1696" s="13"/>
      <c r="AM1696" s="13" t="s">
        <v>390</v>
      </c>
      <c r="AN1696" s="13" t="s">
        <v>7382</v>
      </c>
      <c r="AO1696" s="13" t="s">
        <v>157</v>
      </c>
      <c r="AP1696" s="13" t="s">
        <v>158</v>
      </c>
      <c r="AQ1696" s="13"/>
      <c r="AR1696" s="13"/>
      <c r="AS1696" s="13"/>
      <c r="AT1696" s="13" t="s">
        <v>7383</v>
      </c>
      <c r="AU1696" s="13"/>
      <c r="AV1696" s="13"/>
      <c r="AW1696" s="13"/>
      <c r="AX1696" s="13">
        <v>2023</v>
      </c>
      <c r="AY1696" s="13"/>
      <c r="AZ1696" s="13" t="s">
        <v>361</v>
      </c>
      <c r="BA1696" s="13" t="s">
        <v>361</v>
      </c>
      <c r="BB1696" s="13"/>
      <c r="BC1696" s="13">
        <v>7</v>
      </c>
      <c r="BD1696" s="13">
        <v>7</v>
      </c>
      <c r="BE1696" s="13"/>
      <c r="BF1696" s="13"/>
      <c r="BG1696" s="13"/>
      <c r="BH1696" s="13"/>
      <c r="BI1696" s="13"/>
      <c r="BJ1696" s="13"/>
      <c r="BK1696" s="13"/>
      <c r="BL1696" s="6" t="s">
        <v>387</v>
      </c>
      <c r="BM1696" s="11">
        <v>128.31858399999999</v>
      </c>
      <c r="BN1696" s="5">
        <f t="shared" si="44"/>
        <v>128.31858399999999</v>
      </c>
      <c r="BO1696" s="11">
        <f t="shared" si="45"/>
        <v>0</v>
      </c>
    </row>
    <row r="1697" spans="1:67" x14ac:dyDescent="0.35">
      <c r="A1697" s="17" t="s">
        <v>7393</v>
      </c>
      <c r="B1697" s="17" t="s">
        <v>313</v>
      </c>
      <c r="C1697" s="13" t="s">
        <v>84</v>
      </c>
      <c r="D1697" s="13" t="s">
        <v>7375</v>
      </c>
      <c r="E1697" s="13" t="s">
        <v>7376</v>
      </c>
      <c r="F1697" s="13" t="s">
        <v>221</v>
      </c>
      <c r="G1697" s="13" t="s">
        <v>7394</v>
      </c>
      <c r="H1697" s="13" t="s">
        <v>223</v>
      </c>
      <c r="I1697" s="13"/>
      <c r="J1697" s="13"/>
      <c r="K1697" s="17">
        <v>1</v>
      </c>
      <c r="L1697" s="13">
        <v>1</v>
      </c>
      <c r="M1697" s="13">
        <v>0</v>
      </c>
      <c r="N1697" s="13" t="s">
        <v>90</v>
      </c>
      <c r="O1697" s="17">
        <v>128.31858399999999</v>
      </c>
      <c r="P1697" s="13">
        <v>128.31858399999999</v>
      </c>
      <c r="Q1697" s="13">
        <v>0</v>
      </c>
      <c r="R1697" s="13" t="s">
        <v>7395</v>
      </c>
      <c r="S1697" s="13"/>
      <c r="T1697" s="13" t="s">
        <v>355</v>
      </c>
      <c r="U1697" s="13" t="s">
        <v>7396</v>
      </c>
      <c r="V1697" s="13"/>
      <c r="W1697" s="13"/>
      <c r="X1697" s="13"/>
      <c r="Y1697" s="13" t="s">
        <v>7397</v>
      </c>
      <c r="Z1697" s="13" t="s">
        <v>7398</v>
      </c>
      <c r="AA1697" s="13"/>
      <c r="AB1697" s="13" t="s">
        <v>221</v>
      </c>
      <c r="AC1697" s="13" t="s">
        <v>84</v>
      </c>
      <c r="AD1697" s="13" t="s">
        <v>216</v>
      </c>
      <c r="AE1697" s="13"/>
      <c r="AF1697" s="13"/>
      <c r="AG1697" s="13"/>
      <c r="AH1697" s="13"/>
      <c r="AI1697" s="13"/>
      <c r="AJ1697" s="13" t="s">
        <v>355</v>
      </c>
      <c r="AK1697" s="13"/>
      <c r="AL1697" s="13"/>
      <c r="AM1697" s="13" t="s">
        <v>390</v>
      </c>
      <c r="AN1697" s="13" t="s">
        <v>7382</v>
      </c>
      <c r="AO1697" s="13" t="s">
        <v>157</v>
      </c>
      <c r="AP1697" s="13" t="s">
        <v>158</v>
      </c>
      <c r="AQ1697" s="13"/>
      <c r="AR1697" s="13"/>
      <c r="AS1697" s="13"/>
      <c r="AT1697" s="13" t="s">
        <v>7383</v>
      </c>
      <c r="AU1697" s="13"/>
      <c r="AV1697" s="13"/>
      <c r="AW1697" s="13"/>
      <c r="AX1697" s="13">
        <v>2023</v>
      </c>
      <c r="AY1697" s="13"/>
      <c r="AZ1697" s="13" t="s">
        <v>361</v>
      </c>
      <c r="BA1697" s="13" t="s">
        <v>361</v>
      </c>
      <c r="BB1697" s="13"/>
      <c r="BC1697" s="13">
        <v>7</v>
      </c>
      <c r="BD1697" s="13">
        <v>7</v>
      </c>
      <c r="BE1697" s="13"/>
      <c r="BF1697" s="13"/>
      <c r="BG1697" s="13"/>
      <c r="BH1697" s="13"/>
      <c r="BI1697" s="13"/>
      <c r="BJ1697" s="13"/>
      <c r="BK1697" s="13"/>
      <c r="BL1697" s="6" t="s">
        <v>387</v>
      </c>
      <c r="BM1697" s="11">
        <v>128.31858399999999</v>
      </c>
      <c r="BN1697" s="5">
        <f t="shared" si="44"/>
        <v>128.31858399999999</v>
      </c>
      <c r="BO1697" s="11">
        <f t="shared" si="45"/>
        <v>0</v>
      </c>
    </row>
    <row r="1698" spans="1:67" x14ac:dyDescent="0.35">
      <c r="A1698" s="17" t="s">
        <v>7399</v>
      </c>
      <c r="B1698" s="17" t="s">
        <v>313</v>
      </c>
      <c r="C1698" s="13" t="s">
        <v>84</v>
      </c>
      <c r="D1698" s="13" t="s">
        <v>7375</v>
      </c>
      <c r="E1698" s="13" t="s">
        <v>7376</v>
      </c>
      <c r="F1698" s="13" t="s">
        <v>221</v>
      </c>
      <c r="G1698" s="13" t="s">
        <v>7394</v>
      </c>
      <c r="H1698" s="13" t="s">
        <v>223</v>
      </c>
      <c r="I1698" s="13"/>
      <c r="J1698" s="13"/>
      <c r="K1698" s="17">
        <v>1</v>
      </c>
      <c r="L1698" s="13">
        <v>1</v>
      </c>
      <c r="M1698" s="13">
        <v>0</v>
      </c>
      <c r="N1698" s="13" t="s">
        <v>90</v>
      </c>
      <c r="O1698" s="17">
        <v>128.31858399999999</v>
      </c>
      <c r="P1698" s="13">
        <v>128.31858399999999</v>
      </c>
      <c r="Q1698" s="13">
        <v>0</v>
      </c>
      <c r="R1698" s="13" t="s">
        <v>7400</v>
      </c>
      <c r="S1698" s="13"/>
      <c r="T1698" s="13" t="s">
        <v>355</v>
      </c>
      <c r="U1698" s="13" t="s">
        <v>7401</v>
      </c>
      <c r="V1698" s="13"/>
      <c r="W1698" s="13"/>
      <c r="X1698" s="13"/>
      <c r="Y1698" s="13" t="s">
        <v>7397</v>
      </c>
      <c r="Z1698" s="13" t="s">
        <v>7398</v>
      </c>
      <c r="AA1698" s="13"/>
      <c r="AB1698" s="13" t="s">
        <v>221</v>
      </c>
      <c r="AC1698" s="13" t="s">
        <v>84</v>
      </c>
      <c r="AD1698" s="13" t="s">
        <v>216</v>
      </c>
      <c r="AE1698" s="13"/>
      <c r="AF1698" s="13"/>
      <c r="AG1698" s="13"/>
      <c r="AH1698" s="13"/>
      <c r="AI1698" s="13"/>
      <c r="AJ1698" s="13" t="s">
        <v>355</v>
      </c>
      <c r="AK1698" s="13"/>
      <c r="AL1698" s="13"/>
      <c r="AM1698" s="13" t="s">
        <v>390</v>
      </c>
      <c r="AN1698" s="13" t="s">
        <v>7382</v>
      </c>
      <c r="AO1698" s="13" t="s">
        <v>157</v>
      </c>
      <c r="AP1698" s="13" t="s">
        <v>158</v>
      </c>
      <c r="AQ1698" s="13"/>
      <c r="AR1698" s="13"/>
      <c r="AS1698" s="13"/>
      <c r="AT1698" s="13" t="s">
        <v>7383</v>
      </c>
      <c r="AU1698" s="13"/>
      <c r="AV1698" s="13"/>
      <c r="AW1698" s="13"/>
      <c r="AX1698" s="13">
        <v>2023</v>
      </c>
      <c r="AY1698" s="13"/>
      <c r="AZ1698" s="13" t="s">
        <v>361</v>
      </c>
      <c r="BA1698" s="13" t="s">
        <v>361</v>
      </c>
      <c r="BB1698" s="13"/>
      <c r="BC1698" s="13">
        <v>7</v>
      </c>
      <c r="BD1698" s="13">
        <v>7</v>
      </c>
      <c r="BE1698" s="13"/>
      <c r="BF1698" s="13"/>
      <c r="BG1698" s="13"/>
      <c r="BH1698" s="13"/>
      <c r="BI1698" s="13"/>
      <c r="BJ1698" s="13"/>
      <c r="BK1698" s="13"/>
      <c r="BL1698" s="6" t="s">
        <v>387</v>
      </c>
      <c r="BM1698" s="11">
        <v>128.31858399999999</v>
      </c>
      <c r="BN1698" s="5">
        <f t="shared" si="44"/>
        <v>128.31858399999999</v>
      </c>
      <c r="BO1698" s="11">
        <f t="shared" si="45"/>
        <v>0</v>
      </c>
    </row>
    <row r="1699" spans="1:67" x14ac:dyDescent="0.35">
      <c r="A1699" s="17" t="s">
        <v>7402</v>
      </c>
      <c r="B1699" s="17" t="s">
        <v>313</v>
      </c>
      <c r="C1699" s="13" t="s">
        <v>84</v>
      </c>
      <c r="D1699" s="13" t="s">
        <v>7375</v>
      </c>
      <c r="E1699" s="13" t="s">
        <v>7376</v>
      </c>
      <c r="F1699" s="13" t="s">
        <v>221</v>
      </c>
      <c r="G1699" s="13" t="s">
        <v>7394</v>
      </c>
      <c r="H1699" s="13" t="s">
        <v>223</v>
      </c>
      <c r="I1699" s="13"/>
      <c r="J1699" s="13"/>
      <c r="K1699" s="17">
        <v>1</v>
      </c>
      <c r="L1699" s="13">
        <v>1</v>
      </c>
      <c r="M1699" s="13">
        <v>0</v>
      </c>
      <c r="N1699" s="13" t="s">
        <v>90</v>
      </c>
      <c r="O1699" s="17">
        <v>128.31858399999999</v>
      </c>
      <c r="P1699" s="13">
        <v>128.31858399999999</v>
      </c>
      <c r="Q1699" s="13">
        <v>0</v>
      </c>
      <c r="R1699" s="13" t="s">
        <v>7403</v>
      </c>
      <c r="S1699" s="13"/>
      <c r="T1699" s="13" t="s">
        <v>1220</v>
      </c>
      <c r="U1699" s="13" t="s">
        <v>7404</v>
      </c>
      <c r="V1699" s="13"/>
      <c r="W1699" s="13"/>
      <c r="X1699" s="13"/>
      <c r="Y1699" s="13" t="s">
        <v>7397</v>
      </c>
      <c r="Z1699" s="13" t="s">
        <v>7398</v>
      </c>
      <c r="AA1699" s="13"/>
      <c r="AB1699" s="13" t="s">
        <v>221</v>
      </c>
      <c r="AC1699" s="13" t="s">
        <v>84</v>
      </c>
      <c r="AD1699" s="13" t="s">
        <v>216</v>
      </c>
      <c r="AE1699" s="13"/>
      <c r="AF1699" s="13"/>
      <c r="AG1699" s="13"/>
      <c r="AH1699" s="13"/>
      <c r="AI1699" s="13"/>
      <c r="AJ1699" s="13" t="s">
        <v>1220</v>
      </c>
      <c r="AK1699" s="13"/>
      <c r="AL1699" s="13"/>
      <c r="AM1699" s="13" t="s">
        <v>390</v>
      </c>
      <c r="AN1699" s="13" t="s">
        <v>7382</v>
      </c>
      <c r="AO1699" s="13" t="s">
        <v>157</v>
      </c>
      <c r="AP1699" s="13" t="s">
        <v>158</v>
      </c>
      <c r="AQ1699" s="13"/>
      <c r="AR1699" s="13"/>
      <c r="AS1699" s="13"/>
      <c r="AT1699" s="13" t="s">
        <v>7383</v>
      </c>
      <c r="AU1699" s="13"/>
      <c r="AV1699" s="13"/>
      <c r="AW1699" s="13"/>
      <c r="AX1699" s="13">
        <v>2023</v>
      </c>
      <c r="AY1699" s="13"/>
      <c r="AZ1699" s="13" t="s">
        <v>361</v>
      </c>
      <c r="BA1699" s="13" t="s">
        <v>361</v>
      </c>
      <c r="BB1699" s="13"/>
      <c r="BC1699" s="13">
        <v>7</v>
      </c>
      <c r="BD1699" s="13">
        <v>7</v>
      </c>
      <c r="BE1699" s="13"/>
      <c r="BF1699" s="13"/>
      <c r="BG1699" s="13"/>
      <c r="BH1699" s="13"/>
      <c r="BI1699" s="13"/>
      <c r="BJ1699" s="13"/>
      <c r="BK1699" s="13"/>
      <c r="BL1699" s="6" t="s">
        <v>387</v>
      </c>
      <c r="BM1699" s="11">
        <v>128.31858399999999</v>
      </c>
      <c r="BN1699" s="5">
        <f t="shared" si="44"/>
        <v>128.31858399999999</v>
      </c>
      <c r="BO1699" s="11">
        <f t="shared" si="45"/>
        <v>0</v>
      </c>
    </row>
    <row r="1700" spans="1:67" x14ac:dyDescent="0.35">
      <c r="A1700" s="17" t="s">
        <v>7405</v>
      </c>
      <c r="B1700" s="17" t="s">
        <v>313</v>
      </c>
      <c r="C1700" s="13" t="s">
        <v>84</v>
      </c>
      <c r="D1700" s="13" t="s">
        <v>7375</v>
      </c>
      <c r="E1700" s="13" t="s">
        <v>7376</v>
      </c>
      <c r="F1700" s="13" t="s">
        <v>221</v>
      </c>
      <c r="G1700" s="13" t="s">
        <v>7394</v>
      </c>
      <c r="H1700" s="13" t="s">
        <v>223</v>
      </c>
      <c r="I1700" s="13"/>
      <c r="J1700" s="13"/>
      <c r="K1700" s="17">
        <v>1</v>
      </c>
      <c r="L1700" s="13">
        <v>1</v>
      </c>
      <c r="M1700" s="13">
        <v>0</v>
      </c>
      <c r="N1700" s="13" t="s">
        <v>90</v>
      </c>
      <c r="O1700" s="17">
        <v>128.31858399999999</v>
      </c>
      <c r="P1700" s="13">
        <v>128.31858399999999</v>
      </c>
      <c r="Q1700" s="13">
        <v>0</v>
      </c>
      <c r="R1700" s="13" t="s">
        <v>7406</v>
      </c>
      <c r="S1700" s="13"/>
      <c r="T1700" s="13" t="s">
        <v>1220</v>
      </c>
      <c r="U1700" s="13" t="s">
        <v>7407</v>
      </c>
      <c r="V1700" s="13"/>
      <c r="W1700" s="13"/>
      <c r="X1700" s="13"/>
      <c r="Y1700" s="13" t="s">
        <v>7397</v>
      </c>
      <c r="Z1700" s="13" t="s">
        <v>7398</v>
      </c>
      <c r="AA1700" s="13"/>
      <c r="AB1700" s="13" t="s">
        <v>221</v>
      </c>
      <c r="AC1700" s="13" t="s">
        <v>84</v>
      </c>
      <c r="AD1700" s="13" t="s">
        <v>216</v>
      </c>
      <c r="AE1700" s="13"/>
      <c r="AF1700" s="13"/>
      <c r="AG1700" s="13"/>
      <c r="AH1700" s="13"/>
      <c r="AI1700" s="13"/>
      <c r="AJ1700" s="13" t="s">
        <v>1220</v>
      </c>
      <c r="AK1700" s="13"/>
      <c r="AL1700" s="13"/>
      <c r="AM1700" s="13" t="s">
        <v>390</v>
      </c>
      <c r="AN1700" s="13" t="s">
        <v>7382</v>
      </c>
      <c r="AO1700" s="13" t="s">
        <v>157</v>
      </c>
      <c r="AP1700" s="13" t="s">
        <v>158</v>
      </c>
      <c r="AQ1700" s="13"/>
      <c r="AR1700" s="13"/>
      <c r="AS1700" s="13"/>
      <c r="AT1700" s="13" t="s">
        <v>7383</v>
      </c>
      <c r="AU1700" s="13"/>
      <c r="AV1700" s="13"/>
      <c r="AW1700" s="13"/>
      <c r="AX1700" s="13">
        <v>2023</v>
      </c>
      <c r="AY1700" s="13"/>
      <c r="AZ1700" s="13" t="s">
        <v>361</v>
      </c>
      <c r="BA1700" s="13" t="s">
        <v>361</v>
      </c>
      <c r="BB1700" s="13"/>
      <c r="BC1700" s="13">
        <v>7</v>
      </c>
      <c r="BD1700" s="13">
        <v>7</v>
      </c>
      <c r="BE1700" s="13"/>
      <c r="BF1700" s="13"/>
      <c r="BG1700" s="13"/>
      <c r="BH1700" s="13"/>
      <c r="BI1700" s="13"/>
      <c r="BJ1700" s="13"/>
      <c r="BK1700" s="13"/>
      <c r="BL1700" s="6" t="s">
        <v>387</v>
      </c>
      <c r="BM1700" s="11">
        <v>128.31858399999999</v>
      </c>
      <c r="BN1700" s="5">
        <f t="shared" si="44"/>
        <v>128.31858399999999</v>
      </c>
      <c r="BO1700" s="11">
        <f t="shared" si="45"/>
        <v>0</v>
      </c>
    </row>
    <row r="1701" spans="1:67" x14ac:dyDescent="0.35">
      <c r="A1701" s="17" t="s">
        <v>7408</v>
      </c>
      <c r="B1701" s="17" t="s">
        <v>313</v>
      </c>
      <c r="C1701" s="13" t="s">
        <v>84</v>
      </c>
      <c r="D1701" s="13" t="s">
        <v>7375</v>
      </c>
      <c r="E1701" s="13" t="s">
        <v>7376</v>
      </c>
      <c r="F1701" s="13" t="s">
        <v>221</v>
      </c>
      <c r="G1701" s="13" t="s">
        <v>7409</v>
      </c>
      <c r="H1701" s="13" t="s">
        <v>223</v>
      </c>
      <c r="I1701" s="13"/>
      <c r="J1701" s="13"/>
      <c r="K1701" s="17">
        <v>1</v>
      </c>
      <c r="L1701" s="13">
        <v>1</v>
      </c>
      <c r="M1701" s="13">
        <v>0</v>
      </c>
      <c r="N1701" s="13" t="s">
        <v>90</v>
      </c>
      <c r="O1701" s="17">
        <v>128.31858399999999</v>
      </c>
      <c r="P1701" s="13">
        <v>128.31858399999999</v>
      </c>
      <c r="Q1701" s="13">
        <v>0</v>
      </c>
      <c r="R1701" s="13" t="s">
        <v>7410</v>
      </c>
      <c r="S1701" s="13"/>
      <c r="T1701" s="13" t="s">
        <v>377</v>
      </c>
      <c r="U1701" s="13" t="s">
        <v>7411</v>
      </c>
      <c r="V1701" s="13"/>
      <c r="W1701" s="13"/>
      <c r="X1701" s="13"/>
      <c r="Y1701" s="13" t="s">
        <v>7412</v>
      </c>
      <c r="Z1701" s="13" t="s">
        <v>7413</v>
      </c>
      <c r="AA1701" s="13"/>
      <c r="AB1701" s="13" t="s">
        <v>221</v>
      </c>
      <c r="AC1701" s="13" t="s">
        <v>84</v>
      </c>
      <c r="AD1701" s="13" t="s">
        <v>216</v>
      </c>
      <c r="AE1701" s="13"/>
      <c r="AF1701" s="13"/>
      <c r="AG1701" s="13"/>
      <c r="AH1701" s="13"/>
      <c r="AI1701" s="13"/>
      <c r="AJ1701" s="13" t="s">
        <v>377</v>
      </c>
      <c r="AK1701" s="13"/>
      <c r="AL1701" s="13"/>
      <c r="AM1701" s="13" t="s">
        <v>390</v>
      </c>
      <c r="AN1701" s="13" t="s">
        <v>7382</v>
      </c>
      <c r="AO1701" s="13" t="s">
        <v>157</v>
      </c>
      <c r="AP1701" s="13" t="s">
        <v>158</v>
      </c>
      <c r="AQ1701" s="13"/>
      <c r="AR1701" s="13"/>
      <c r="AS1701" s="13"/>
      <c r="AT1701" s="13" t="s">
        <v>7383</v>
      </c>
      <c r="AU1701" s="13"/>
      <c r="AV1701" s="13"/>
      <c r="AW1701" s="13"/>
      <c r="AX1701" s="13">
        <v>2023</v>
      </c>
      <c r="AY1701" s="13"/>
      <c r="AZ1701" s="13" t="s">
        <v>361</v>
      </c>
      <c r="BA1701" s="13" t="s">
        <v>361</v>
      </c>
      <c r="BB1701" s="13"/>
      <c r="BC1701" s="13">
        <v>7</v>
      </c>
      <c r="BD1701" s="13">
        <v>7</v>
      </c>
      <c r="BE1701" s="13"/>
      <c r="BF1701" s="13"/>
      <c r="BG1701" s="13"/>
      <c r="BH1701" s="13"/>
      <c r="BI1701" s="13"/>
      <c r="BJ1701" s="13"/>
      <c r="BK1701" s="13"/>
      <c r="BL1701" s="6" t="s">
        <v>387</v>
      </c>
      <c r="BM1701" s="11">
        <v>128.31858399999999</v>
      </c>
      <c r="BN1701" s="5">
        <f t="shared" si="44"/>
        <v>128.31858399999999</v>
      </c>
      <c r="BO1701" s="11">
        <f t="shared" si="45"/>
        <v>0</v>
      </c>
    </row>
    <row r="1702" spans="1:67" x14ac:dyDescent="0.35">
      <c r="A1702" s="17" t="s">
        <v>7414</v>
      </c>
      <c r="B1702" s="17" t="s">
        <v>313</v>
      </c>
      <c r="C1702" s="13" t="s">
        <v>84</v>
      </c>
      <c r="D1702" s="13" t="s">
        <v>7375</v>
      </c>
      <c r="E1702" s="13" t="s">
        <v>7376</v>
      </c>
      <c r="F1702" s="13" t="s">
        <v>221</v>
      </c>
      <c r="G1702" s="13" t="s">
        <v>7409</v>
      </c>
      <c r="H1702" s="13" t="s">
        <v>223</v>
      </c>
      <c r="I1702" s="13"/>
      <c r="J1702" s="13"/>
      <c r="K1702" s="17">
        <v>1</v>
      </c>
      <c r="L1702" s="13">
        <v>1</v>
      </c>
      <c r="M1702" s="13">
        <v>0</v>
      </c>
      <c r="N1702" s="13" t="s">
        <v>90</v>
      </c>
      <c r="O1702" s="17">
        <v>128.31858399999999</v>
      </c>
      <c r="P1702" s="13">
        <v>128.31858399999999</v>
      </c>
      <c r="Q1702" s="13">
        <v>0</v>
      </c>
      <c r="R1702" s="13" t="s">
        <v>7415</v>
      </c>
      <c r="S1702" s="13"/>
      <c r="T1702" s="13" t="s">
        <v>377</v>
      </c>
      <c r="U1702" s="13" t="s">
        <v>7416</v>
      </c>
      <c r="V1702" s="13"/>
      <c r="W1702" s="13"/>
      <c r="X1702" s="13"/>
      <c r="Y1702" s="13" t="s">
        <v>7412</v>
      </c>
      <c r="Z1702" s="13" t="s">
        <v>7413</v>
      </c>
      <c r="AA1702" s="13"/>
      <c r="AB1702" s="13" t="s">
        <v>221</v>
      </c>
      <c r="AC1702" s="13" t="s">
        <v>84</v>
      </c>
      <c r="AD1702" s="13" t="s">
        <v>216</v>
      </c>
      <c r="AE1702" s="13"/>
      <c r="AF1702" s="13"/>
      <c r="AG1702" s="13"/>
      <c r="AH1702" s="13"/>
      <c r="AI1702" s="13"/>
      <c r="AJ1702" s="13" t="s">
        <v>377</v>
      </c>
      <c r="AK1702" s="13"/>
      <c r="AL1702" s="13"/>
      <c r="AM1702" s="13" t="s">
        <v>390</v>
      </c>
      <c r="AN1702" s="13" t="s">
        <v>7382</v>
      </c>
      <c r="AO1702" s="13" t="s">
        <v>157</v>
      </c>
      <c r="AP1702" s="13" t="s">
        <v>158</v>
      </c>
      <c r="AQ1702" s="13"/>
      <c r="AR1702" s="13"/>
      <c r="AS1702" s="13"/>
      <c r="AT1702" s="13" t="s">
        <v>7383</v>
      </c>
      <c r="AU1702" s="13"/>
      <c r="AV1702" s="13"/>
      <c r="AW1702" s="13"/>
      <c r="AX1702" s="13">
        <v>2023</v>
      </c>
      <c r="AY1702" s="13"/>
      <c r="AZ1702" s="13" t="s">
        <v>361</v>
      </c>
      <c r="BA1702" s="13" t="s">
        <v>361</v>
      </c>
      <c r="BB1702" s="13"/>
      <c r="BC1702" s="13">
        <v>7</v>
      </c>
      <c r="BD1702" s="13">
        <v>7</v>
      </c>
      <c r="BE1702" s="13"/>
      <c r="BF1702" s="13"/>
      <c r="BG1702" s="13"/>
      <c r="BH1702" s="13"/>
      <c r="BI1702" s="13"/>
      <c r="BJ1702" s="13"/>
      <c r="BK1702" s="13"/>
      <c r="BL1702" s="6" t="s">
        <v>387</v>
      </c>
      <c r="BM1702" s="11">
        <v>128.31858399999999</v>
      </c>
      <c r="BN1702" s="5">
        <f t="shared" si="44"/>
        <v>128.31858399999999</v>
      </c>
      <c r="BO1702" s="11">
        <f t="shared" si="45"/>
        <v>0</v>
      </c>
    </row>
    <row r="1703" spans="1:67" x14ac:dyDescent="0.35">
      <c r="A1703" s="17" t="s">
        <v>7417</v>
      </c>
      <c r="B1703" s="17" t="s">
        <v>313</v>
      </c>
      <c r="C1703" s="13" t="s">
        <v>84</v>
      </c>
      <c r="D1703" s="13" t="s">
        <v>7375</v>
      </c>
      <c r="E1703" s="13" t="s">
        <v>7376</v>
      </c>
      <c r="F1703" s="13" t="s">
        <v>221</v>
      </c>
      <c r="G1703" s="13" t="s">
        <v>7409</v>
      </c>
      <c r="H1703" s="13" t="s">
        <v>223</v>
      </c>
      <c r="I1703" s="13"/>
      <c r="J1703" s="13"/>
      <c r="K1703" s="17">
        <v>1</v>
      </c>
      <c r="L1703" s="13">
        <v>1</v>
      </c>
      <c r="M1703" s="13">
        <v>0</v>
      </c>
      <c r="N1703" s="13" t="s">
        <v>90</v>
      </c>
      <c r="O1703" s="17">
        <v>128.31858399999999</v>
      </c>
      <c r="P1703" s="13">
        <v>128.31858399999999</v>
      </c>
      <c r="Q1703" s="13">
        <v>0</v>
      </c>
      <c r="R1703" s="13" t="s">
        <v>7418</v>
      </c>
      <c r="S1703" s="13"/>
      <c r="T1703" s="13" t="s">
        <v>355</v>
      </c>
      <c r="U1703" s="13" t="s">
        <v>7419</v>
      </c>
      <c r="V1703" s="13"/>
      <c r="W1703" s="13"/>
      <c r="X1703" s="13"/>
      <c r="Y1703" s="13" t="s">
        <v>7412</v>
      </c>
      <c r="Z1703" s="13" t="s">
        <v>7413</v>
      </c>
      <c r="AA1703" s="13"/>
      <c r="AB1703" s="13" t="s">
        <v>221</v>
      </c>
      <c r="AC1703" s="13" t="s">
        <v>84</v>
      </c>
      <c r="AD1703" s="13" t="s">
        <v>216</v>
      </c>
      <c r="AE1703" s="13"/>
      <c r="AF1703" s="13"/>
      <c r="AG1703" s="13"/>
      <c r="AH1703" s="13"/>
      <c r="AI1703" s="13"/>
      <c r="AJ1703" s="13" t="s">
        <v>355</v>
      </c>
      <c r="AK1703" s="13"/>
      <c r="AL1703" s="13"/>
      <c r="AM1703" s="13" t="s">
        <v>390</v>
      </c>
      <c r="AN1703" s="13" t="s">
        <v>7382</v>
      </c>
      <c r="AO1703" s="13" t="s">
        <v>157</v>
      </c>
      <c r="AP1703" s="13" t="s">
        <v>158</v>
      </c>
      <c r="AQ1703" s="13"/>
      <c r="AR1703" s="13"/>
      <c r="AS1703" s="13"/>
      <c r="AT1703" s="13" t="s">
        <v>7383</v>
      </c>
      <c r="AU1703" s="13"/>
      <c r="AV1703" s="13"/>
      <c r="AW1703" s="13"/>
      <c r="AX1703" s="13">
        <v>2023</v>
      </c>
      <c r="AY1703" s="13"/>
      <c r="AZ1703" s="13" t="s">
        <v>361</v>
      </c>
      <c r="BA1703" s="13" t="s">
        <v>361</v>
      </c>
      <c r="BB1703" s="13"/>
      <c r="BC1703" s="13">
        <v>7</v>
      </c>
      <c r="BD1703" s="13">
        <v>7</v>
      </c>
      <c r="BE1703" s="13"/>
      <c r="BF1703" s="13"/>
      <c r="BG1703" s="13"/>
      <c r="BH1703" s="13"/>
      <c r="BI1703" s="13"/>
      <c r="BJ1703" s="13"/>
      <c r="BK1703" s="13"/>
      <c r="BL1703" s="6" t="s">
        <v>387</v>
      </c>
      <c r="BM1703" s="11">
        <v>128.31858399999999</v>
      </c>
      <c r="BN1703" s="5">
        <f t="shared" si="44"/>
        <v>128.31858399999999</v>
      </c>
      <c r="BO1703" s="11">
        <f t="shared" si="45"/>
        <v>0</v>
      </c>
    </row>
    <row r="1704" spans="1:67" x14ac:dyDescent="0.35">
      <c r="A1704" s="17" t="s">
        <v>7420</v>
      </c>
      <c r="B1704" s="17" t="s">
        <v>313</v>
      </c>
      <c r="C1704" s="13" t="s">
        <v>84</v>
      </c>
      <c r="D1704" s="13" t="s">
        <v>7375</v>
      </c>
      <c r="E1704" s="13" t="s">
        <v>7376</v>
      </c>
      <c r="F1704" s="13" t="s">
        <v>221</v>
      </c>
      <c r="G1704" s="13" t="s">
        <v>7409</v>
      </c>
      <c r="H1704" s="13" t="s">
        <v>223</v>
      </c>
      <c r="I1704" s="13"/>
      <c r="J1704" s="13"/>
      <c r="K1704" s="17">
        <v>1</v>
      </c>
      <c r="L1704" s="13">
        <v>1</v>
      </c>
      <c r="M1704" s="13">
        <v>0</v>
      </c>
      <c r="N1704" s="13" t="s">
        <v>90</v>
      </c>
      <c r="O1704" s="17">
        <v>128.31858399999999</v>
      </c>
      <c r="P1704" s="13">
        <v>128.31858399999999</v>
      </c>
      <c r="Q1704" s="13">
        <v>0</v>
      </c>
      <c r="R1704" s="13" t="s">
        <v>7421</v>
      </c>
      <c r="S1704" s="13"/>
      <c r="T1704" s="13" t="s">
        <v>355</v>
      </c>
      <c r="U1704" s="13" t="s">
        <v>7422</v>
      </c>
      <c r="V1704" s="13"/>
      <c r="W1704" s="13"/>
      <c r="X1704" s="13"/>
      <c r="Y1704" s="13" t="s">
        <v>7412</v>
      </c>
      <c r="Z1704" s="13" t="s">
        <v>7413</v>
      </c>
      <c r="AA1704" s="13"/>
      <c r="AB1704" s="13" t="s">
        <v>221</v>
      </c>
      <c r="AC1704" s="13" t="s">
        <v>84</v>
      </c>
      <c r="AD1704" s="13" t="s">
        <v>216</v>
      </c>
      <c r="AE1704" s="13"/>
      <c r="AF1704" s="13"/>
      <c r="AG1704" s="13"/>
      <c r="AH1704" s="13"/>
      <c r="AI1704" s="13"/>
      <c r="AJ1704" s="13" t="s">
        <v>355</v>
      </c>
      <c r="AK1704" s="13"/>
      <c r="AL1704" s="13"/>
      <c r="AM1704" s="13" t="s">
        <v>390</v>
      </c>
      <c r="AN1704" s="13" t="s">
        <v>7382</v>
      </c>
      <c r="AO1704" s="13" t="s">
        <v>157</v>
      </c>
      <c r="AP1704" s="13" t="s">
        <v>158</v>
      </c>
      <c r="AQ1704" s="13"/>
      <c r="AR1704" s="13"/>
      <c r="AS1704" s="13"/>
      <c r="AT1704" s="13" t="s">
        <v>7383</v>
      </c>
      <c r="AU1704" s="13"/>
      <c r="AV1704" s="13"/>
      <c r="AW1704" s="13"/>
      <c r="AX1704" s="13">
        <v>2023</v>
      </c>
      <c r="AY1704" s="13"/>
      <c r="AZ1704" s="13" t="s">
        <v>361</v>
      </c>
      <c r="BA1704" s="13" t="s">
        <v>361</v>
      </c>
      <c r="BB1704" s="13"/>
      <c r="BC1704" s="13">
        <v>7</v>
      </c>
      <c r="BD1704" s="13">
        <v>7</v>
      </c>
      <c r="BE1704" s="13"/>
      <c r="BF1704" s="13"/>
      <c r="BG1704" s="13"/>
      <c r="BH1704" s="13"/>
      <c r="BI1704" s="13"/>
      <c r="BJ1704" s="13"/>
      <c r="BK1704" s="13"/>
      <c r="BL1704" s="6" t="s">
        <v>387</v>
      </c>
      <c r="BM1704" s="11">
        <v>128.31858399999999</v>
      </c>
      <c r="BN1704" s="5">
        <f t="shared" si="44"/>
        <v>128.31858399999999</v>
      </c>
      <c r="BO1704" s="11">
        <f t="shared" si="45"/>
        <v>0</v>
      </c>
    </row>
    <row r="1705" spans="1:67" x14ac:dyDescent="0.35">
      <c r="A1705" s="17" t="s">
        <v>7423</v>
      </c>
      <c r="B1705" s="17" t="s">
        <v>313</v>
      </c>
      <c r="C1705" s="13" t="s">
        <v>84</v>
      </c>
      <c r="D1705" s="13" t="s">
        <v>7375</v>
      </c>
      <c r="E1705" s="13" t="s">
        <v>7376</v>
      </c>
      <c r="F1705" s="13" t="s">
        <v>221</v>
      </c>
      <c r="G1705" s="13" t="s">
        <v>7424</v>
      </c>
      <c r="H1705" s="13" t="s">
        <v>223</v>
      </c>
      <c r="I1705" s="13"/>
      <c r="J1705" s="13"/>
      <c r="K1705" s="17">
        <v>1</v>
      </c>
      <c r="L1705" s="13">
        <v>1</v>
      </c>
      <c r="M1705" s="13">
        <v>0</v>
      </c>
      <c r="N1705" s="13" t="s">
        <v>90</v>
      </c>
      <c r="O1705" s="17">
        <v>128.31858399999999</v>
      </c>
      <c r="P1705" s="13">
        <v>128.31858399999999</v>
      </c>
      <c r="Q1705" s="13">
        <v>0</v>
      </c>
      <c r="R1705" s="13" t="s">
        <v>7425</v>
      </c>
      <c r="S1705" s="13"/>
      <c r="T1705" s="13" t="s">
        <v>377</v>
      </c>
      <c r="U1705" s="13" t="s">
        <v>7426</v>
      </c>
      <c r="V1705" s="13"/>
      <c r="W1705" s="13"/>
      <c r="X1705" s="13"/>
      <c r="Y1705" s="13" t="s">
        <v>7427</v>
      </c>
      <c r="Z1705" s="13" t="s">
        <v>7428</v>
      </c>
      <c r="AA1705" s="13"/>
      <c r="AB1705" s="13" t="s">
        <v>221</v>
      </c>
      <c r="AC1705" s="13" t="s">
        <v>84</v>
      </c>
      <c r="AD1705" s="13" t="s">
        <v>216</v>
      </c>
      <c r="AE1705" s="13"/>
      <c r="AF1705" s="13"/>
      <c r="AG1705" s="13"/>
      <c r="AH1705" s="13"/>
      <c r="AI1705" s="13"/>
      <c r="AJ1705" s="13" t="s">
        <v>377</v>
      </c>
      <c r="AK1705" s="13"/>
      <c r="AL1705" s="13"/>
      <c r="AM1705" s="13" t="s">
        <v>390</v>
      </c>
      <c r="AN1705" s="13" t="s">
        <v>7382</v>
      </c>
      <c r="AO1705" s="13" t="s">
        <v>157</v>
      </c>
      <c r="AP1705" s="13" t="s">
        <v>158</v>
      </c>
      <c r="AQ1705" s="13"/>
      <c r="AR1705" s="13"/>
      <c r="AS1705" s="13"/>
      <c r="AT1705" s="13" t="s">
        <v>7383</v>
      </c>
      <c r="AU1705" s="13"/>
      <c r="AV1705" s="13"/>
      <c r="AW1705" s="13"/>
      <c r="AX1705" s="13">
        <v>2023</v>
      </c>
      <c r="AY1705" s="13"/>
      <c r="AZ1705" s="13" t="s">
        <v>361</v>
      </c>
      <c r="BA1705" s="13" t="s">
        <v>361</v>
      </c>
      <c r="BB1705" s="13"/>
      <c r="BC1705" s="13">
        <v>7</v>
      </c>
      <c r="BD1705" s="13">
        <v>7</v>
      </c>
      <c r="BE1705" s="13"/>
      <c r="BF1705" s="13"/>
      <c r="BG1705" s="13"/>
      <c r="BH1705" s="13"/>
      <c r="BI1705" s="13"/>
      <c r="BJ1705" s="13"/>
      <c r="BK1705" s="13"/>
      <c r="BL1705" s="6" t="s">
        <v>387</v>
      </c>
      <c r="BM1705" s="11">
        <v>128.31858399999999</v>
      </c>
      <c r="BN1705" s="5">
        <f t="shared" si="44"/>
        <v>128.31858399999999</v>
      </c>
      <c r="BO1705" s="11">
        <f t="shared" si="45"/>
        <v>0</v>
      </c>
    </row>
    <row r="1706" spans="1:67" x14ac:dyDescent="0.35">
      <c r="A1706" s="17" t="s">
        <v>7429</v>
      </c>
      <c r="B1706" s="17" t="s">
        <v>313</v>
      </c>
      <c r="C1706" s="13" t="s">
        <v>84</v>
      </c>
      <c r="D1706" s="13" t="s">
        <v>7375</v>
      </c>
      <c r="E1706" s="13" t="s">
        <v>7376</v>
      </c>
      <c r="F1706" s="13" t="s">
        <v>221</v>
      </c>
      <c r="G1706" s="13" t="s">
        <v>7424</v>
      </c>
      <c r="H1706" s="13" t="s">
        <v>223</v>
      </c>
      <c r="I1706" s="13"/>
      <c r="J1706" s="13"/>
      <c r="K1706" s="17">
        <v>1</v>
      </c>
      <c r="L1706" s="13">
        <v>1</v>
      </c>
      <c r="M1706" s="13">
        <v>0</v>
      </c>
      <c r="N1706" s="13" t="s">
        <v>90</v>
      </c>
      <c r="O1706" s="17">
        <v>128.31858399999999</v>
      </c>
      <c r="P1706" s="13">
        <v>128.31858399999999</v>
      </c>
      <c r="Q1706" s="13">
        <v>0</v>
      </c>
      <c r="R1706" s="13" t="s">
        <v>7430</v>
      </c>
      <c r="S1706" s="13"/>
      <c r="T1706" s="13" t="s">
        <v>377</v>
      </c>
      <c r="U1706" s="13" t="s">
        <v>7431</v>
      </c>
      <c r="V1706" s="13"/>
      <c r="W1706" s="13"/>
      <c r="X1706" s="13"/>
      <c r="Y1706" s="13" t="s">
        <v>7427</v>
      </c>
      <c r="Z1706" s="13" t="s">
        <v>7428</v>
      </c>
      <c r="AA1706" s="13"/>
      <c r="AB1706" s="13" t="s">
        <v>221</v>
      </c>
      <c r="AC1706" s="13" t="s">
        <v>84</v>
      </c>
      <c r="AD1706" s="13" t="s">
        <v>216</v>
      </c>
      <c r="AE1706" s="13"/>
      <c r="AF1706" s="13"/>
      <c r="AG1706" s="13"/>
      <c r="AH1706" s="13"/>
      <c r="AI1706" s="13"/>
      <c r="AJ1706" s="13" t="s">
        <v>377</v>
      </c>
      <c r="AK1706" s="13"/>
      <c r="AL1706" s="13"/>
      <c r="AM1706" s="13" t="s">
        <v>390</v>
      </c>
      <c r="AN1706" s="13" t="s">
        <v>7382</v>
      </c>
      <c r="AO1706" s="13" t="s">
        <v>157</v>
      </c>
      <c r="AP1706" s="13" t="s">
        <v>158</v>
      </c>
      <c r="AQ1706" s="13"/>
      <c r="AR1706" s="13"/>
      <c r="AS1706" s="13"/>
      <c r="AT1706" s="13" t="s">
        <v>7383</v>
      </c>
      <c r="AU1706" s="13"/>
      <c r="AV1706" s="13"/>
      <c r="AW1706" s="13"/>
      <c r="AX1706" s="13">
        <v>2023</v>
      </c>
      <c r="AY1706" s="13"/>
      <c r="AZ1706" s="13" t="s">
        <v>361</v>
      </c>
      <c r="BA1706" s="13" t="s">
        <v>361</v>
      </c>
      <c r="BB1706" s="13"/>
      <c r="BC1706" s="13">
        <v>7</v>
      </c>
      <c r="BD1706" s="13">
        <v>7</v>
      </c>
      <c r="BE1706" s="13"/>
      <c r="BF1706" s="13"/>
      <c r="BG1706" s="13"/>
      <c r="BH1706" s="13"/>
      <c r="BI1706" s="13"/>
      <c r="BJ1706" s="13"/>
      <c r="BK1706" s="13"/>
      <c r="BL1706" s="6" t="s">
        <v>387</v>
      </c>
      <c r="BM1706" s="11">
        <v>128.31858399999999</v>
      </c>
      <c r="BN1706" s="5">
        <f t="shared" si="44"/>
        <v>128.31858399999999</v>
      </c>
      <c r="BO1706" s="11">
        <f t="shared" si="45"/>
        <v>0</v>
      </c>
    </row>
    <row r="1707" spans="1:67" x14ac:dyDescent="0.35">
      <c r="A1707" s="17" t="s">
        <v>7432</v>
      </c>
      <c r="B1707" s="17" t="s">
        <v>313</v>
      </c>
      <c r="C1707" s="13" t="s">
        <v>84</v>
      </c>
      <c r="D1707" s="13" t="s">
        <v>7375</v>
      </c>
      <c r="E1707" s="13" t="s">
        <v>7376</v>
      </c>
      <c r="F1707" s="13" t="s">
        <v>221</v>
      </c>
      <c r="G1707" s="13" t="s">
        <v>7424</v>
      </c>
      <c r="H1707" s="13" t="s">
        <v>223</v>
      </c>
      <c r="I1707" s="13"/>
      <c r="J1707" s="13"/>
      <c r="K1707" s="17">
        <v>1</v>
      </c>
      <c r="L1707" s="13">
        <v>1</v>
      </c>
      <c r="M1707" s="13">
        <v>0</v>
      </c>
      <c r="N1707" s="13" t="s">
        <v>90</v>
      </c>
      <c r="O1707" s="17">
        <v>128.31858399999999</v>
      </c>
      <c r="P1707" s="13">
        <v>128.31858399999999</v>
      </c>
      <c r="Q1707" s="13">
        <v>0</v>
      </c>
      <c r="R1707" s="13" t="s">
        <v>7433</v>
      </c>
      <c r="S1707" s="13"/>
      <c r="T1707" s="13" t="s">
        <v>377</v>
      </c>
      <c r="U1707" s="13"/>
      <c r="V1707" s="13"/>
      <c r="W1707" s="13"/>
      <c r="X1707" s="13"/>
      <c r="Y1707" s="13" t="s">
        <v>7427</v>
      </c>
      <c r="Z1707" s="13" t="s">
        <v>7428</v>
      </c>
      <c r="AA1707" s="13"/>
      <c r="AB1707" s="13" t="s">
        <v>221</v>
      </c>
      <c r="AC1707" s="13" t="s">
        <v>84</v>
      </c>
      <c r="AD1707" s="13" t="s">
        <v>216</v>
      </c>
      <c r="AE1707" s="13"/>
      <c r="AF1707" s="13"/>
      <c r="AG1707" s="13"/>
      <c r="AH1707" s="13"/>
      <c r="AI1707" s="13"/>
      <c r="AJ1707" s="13" t="s">
        <v>377</v>
      </c>
      <c r="AK1707" s="13"/>
      <c r="AL1707" s="13"/>
      <c r="AM1707" s="13" t="s">
        <v>390</v>
      </c>
      <c r="AN1707" s="13" t="s">
        <v>7382</v>
      </c>
      <c r="AO1707" s="13" t="s">
        <v>157</v>
      </c>
      <c r="AP1707" s="13" t="s">
        <v>158</v>
      </c>
      <c r="AQ1707" s="13"/>
      <c r="AR1707" s="13"/>
      <c r="AS1707" s="13"/>
      <c r="AT1707" s="13" t="s">
        <v>7383</v>
      </c>
      <c r="AU1707" s="13"/>
      <c r="AV1707" s="13"/>
      <c r="AW1707" s="13"/>
      <c r="AX1707" s="13">
        <v>2023</v>
      </c>
      <c r="AY1707" s="13"/>
      <c r="AZ1707" s="13" t="s">
        <v>361</v>
      </c>
      <c r="BA1707" s="13" t="s">
        <v>361</v>
      </c>
      <c r="BB1707" s="13"/>
      <c r="BC1707" s="13">
        <v>7</v>
      </c>
      <c r="BD1707" s="13">
        <v>7</v>
      </c>
      <c r="BE1707" s="13"/>
      <c r="BF1707" s="13"/>
      <c r="BG1707" s="13"/>
      <c r="BH1707" s="13"/>
      <c r="BI1707" s="13"/>
      <c r="BJ1707" s="13"/>
      <c r="BK1707" s="13"/>
      <c r="BL1707" s="6" t="s">
        <v>387</v>
      </c>
      <c r="BM1707" s="11">
        <v>128.31858399999999</v>
      </c>
      <c r="BN1707" s="5">
        <f t="shared" si="44"/>
        <v>128.31858399999999</v>
      </c>
      <c r="BO1707" s="11">
        <f t="shared" si="45"/>
        <v>0</v>
      </c>
    </row>
    <row r="1708" spans="1:67" x14ac:dyDescent="0.35">
      <c r="A1708" s="17" t="s">
        <v>7434</v>
      </c>
      <c r="B1708" s="17" t="s">
        <v>313</v>
      </c>
      <c r="C1708" s="13" t="s">
        <v>84</v>
      </c>
      <c r="D1708" s="13" t="s">
        <v>7375</v>
      </c>
      <c r="E1708" s="13" t="s">
        <v>7376</v>
      </c>
      <c r="F1708" s="13" t="s">
        <v>221</v>
      </c>
      <c r="G1708" s="13" t="s">
        <v>7424</v>
      </c>
      <c r="H1708" s="13" t="s">
        <v>223</v>
      </c>
      <c r="I1708" s="13"/>
      <c r="J1708" s="13"/>
      <c r="K1708" s="17">
        <v>1</v>
      </c>
      <c r="L1708" s="13">
        <v>1</v>
      </c>
      <c r="M1708" s="13">
        <v>0</v>
      </c>
      <c r="N1708" s="13" t="s">
        <v>90</v>
      </c>
      <c r="O1708" s="17">
        <v>128.31858399999999</v>
      </c>
      <c r="P1708" s="13">
        <v>128.31858399999999</v>
      </c>
      <c r="Q1708" s="13">
        <v>0</v>
      </c>
      <c r="R1708" s="13" t="s">
        <v>7435</v>
      </c>
      <c r="S1708" s="13"/>
      <c r="T1708" s="13" t="s">
        <v>377</v>
      </c>
      <c r="U1708" s="13" t="s">
        <v>7436</v>
      </c>
      <c r="V1708" s="13"/>
      <c r="W1708" s="13"/>
      <c r="X1708" s="13"/>
      <c r="Y1708" s="13" t="s">
        <v>7427</v>
      </c>
      <c r="Z1708" s="13" t="s">
        <v>7428</v>
      </c>
      <c r="AA1708" s="13"/>
      <c r="AB1708" s="13" t="s">
        <v>221</v>
      </c>
      <c r="AC1708" s="13" t="s">
        <v>84</v>
      </c>
      <c r="AD1708" s="13" t="s">
        <v>216</v>
      </c>
      <c r="AE1708" s="13"/>
      <c r="AF1708" s="13"/>
      <c r="AG1708" s="13"/>
      <c r="AH1708" s="13"/>
      <c r="AI1708" s="13"/>
      <c r="AJ1708" s="13" t="s">
        <v>377</v>
      </c>
      <c r="AK1708" s="13"/>
      <c r="AL1708" s="13"/>
      <c r="AM1708" s="13" t="s">
        <v>390</v>
      </c>
      <c r="AN1708" s="13" t="s">
        <v>7382</v>
      </c>
      <c r="AO1708" s="13" t="s">
        <v>157</v>
      </c>
      <c r="AP1708" s="13" t="s">
        <v>158</v>
      </c>
      <c r="AQ1708" s="13"/>
      <c r="AR1708" s="13"/>
      <c r="AS1708" s="13"/>
      <c r="AT1708" s="13" t="s">
        <v>7383</v>
      </c>
      <c r="AU1708" s="13"/>
      <c r="AV1708" s="13"/>
      <c r="AW1708" s="13"/>
      <c r="AX1708" s="13">
        <v>2023</v>
      </c>
      <c r="AY1708" s="13"/>
      <c r="AZ1708" s="13" t="s">
        <v>361</v>
      </c>
      <c r="BA1708" s="13" t="s">
        <v>361</v>
      </c>
      <c r="BB1708" s="13"/>
      <c r="BC1708" s="13">
        <v>7</v>
      </c>
      <c r="BD1708" s="13">
        <v>7</v>
      </c>
      <c r="BE1708" s="13"/>
      <c r="BF1708" s="13"/>
      <c r="BG1708" s="13"/>
      <c r="BH1708" s="13"/>
      <c r="BI1708" s="13"/>
      <c r="BJ1708" s="13"/>
      <c r="BK1708" s="13"/>
      <c r="BL1708" s="6" t="s">
        <v>387</v>
      </c>
      <c r="BM1708" s="11">
        <v>128.31858399999999</v>
      </c>
      <c r="BN1708" s="5">
        <f t="shared" si="44"/>
        <v>128.31858399999999</v>
      </c>
      <c r="BO1708" s="11">
        <f t="shared" si="45"/>
        <v>0</v>
      </c>
    </row>
    <row r="1709" spans="1:67" x14ac:dyDescent="0.35">
      <c r="A1709" s="13" t="s">
        <v>7437</v>
      </c>
      <c r="B1709" s="13" t="s">
        <v>313</v>
      </c>
      <c r="C1709" s="13" t="s">
        <v>84</v>
      </c>
      <c r="D1709" s="13" t="s">
        <v>7438</v>
      </c>
      <c r="E1709" s="13" t="s">
        <v>7439</v>
      </c>
      <c r="F1709" s="13" t="s">
        <v>221</v>
      </c>
      <c r="G1709" s="13" t="s">
        <v>7440</v>
      </c>
      <c r="H1709" s="13" t="s">
        <v>223</v>
      </c>
      <c r="I1709" s="13"/>
      <c r="J1709" s="13"/>
      <c r="K1709" s="13">
        <v>1</v>
      </c>
      <c r="L1709" s="13">
        <v>0</v>
      </c>
      <c r="M1709" s="13">
        <v>1</v>
      </c>
      <c r="N1709" s="13" t="s">
        <v>154</v>
      </c>
      <c r="O1709" s="13">
        <v>212.38938053097399</v>
      </c>
      <c r="P1709" s="13">
        <v>0</v>
      </c>
      <c r="Q1709" s="13">
        <v>0</v>
      </c>
      <c r="R1709" s="13"/>
      <c r="S1709" s="13"/>
      <c r="T1709" s="13"/>
      <c r="U1709" s="13"/>
      <c r="V1709" s="13"/>
      <c r="W1709" s="13"/>
      <c r="X1709" s="13"/>
      <c r="Y1709" s="13" t="s">
        <v>7441</v>
      </c>
      <c r="Z1709" s="13" t="s">
        <v>7442</v>
      </c>
      <c r="AA1709" s="13"/>
      <c r="AB1709" s="13" t="s">
        <v>221</v>
      </c>
      <c r="AC1709" s="13" t="s">
        <v>84</v>
      </c>
      <c r="AD1709" s="13" t="s">
        <v>216</v>
      </c>
      <c r="AE1709" s="13" t="s">
        <v>458</v>
      </c>
      <c r="AF1709" s="13"/>
      <c r="AG1709" s="13"/>
      <c r="AH1709" s="13"/>
      <c r="AI1709" s="13"/>
      <c r="AJ1709" s="13"/>
      <c r="AK1709" s="13" t="s">
        <v>7443</v>
      </c>
      <c r="AL1709" s="13"/>
      <c r="AM1709" s="13" t="s">
        <v>7444</v>
      </c>
      <c r="AN1709" s="13" t="s">
        <v>7445</v>
      </c>
      <c r="AO1709" s="13" t="s">
        <v>460</v>
      </c>
      <c r="AP1709" s="13" t="s">
        <v>461</v>
      </c>
      <c r="AQ1709" s="13"/>
      <c r="AR1709" s="13"/>
      <c r="AS1709" s="13"/>
      <c r="AT1709" s="13" t="s">
        <v>7445</v>
      </c>
      <c r="AU1709" s="13"/>
      <c r="AV1709" s="13"/>
      <c r="AW1709" s="13"/>
      <c r="AX1709" s="13"/>
      <c r="AY1709" s="13"/>
      <c r="AZ1709" s="13"/>
      <c r="BA1709" s="13"/>
      <c r="BB1709" s="13"/>
      <c r="BC1709" s="13"/>
      <c r="BD1709" s="13"/>
      <c r="BE1709" s="13"/>
      <c r="BF1709" s="13" t="s">
        <v>362</v>
      </c>
      <c r="BG1709" s="13"/>
      <c r="BH1709" s="13"/>
      <c r="BI1709" s="13">
        <v>12</v>
      </c>
      <c r="BJ1709" s="13"/>
      <c r="BK1709" s="13"/>
      <c r="BN1709" s="5">
        <f t="shared" si="44"/>
        <v>212.38938053097399</v>
      </c>
    </row>
    <row r="1710" spans="1:67" x14ac:dyDescent="0.35">
      <c r="A1710" s="13" t="s">
        <v>7446</v>
      </c>
      <c r="B1710" s="13" t="s">
        <v>313</v>
      </c>
      <c r="C1710" s="13" t="s">
        <v>84</v>
      </c>
      <c r="D1710" s="13" t="s">
        <v>7438</v>
      </c>
      <c r="E1710" s="13" t="s">
        <v>7439</v>
      </c>
      <c r="F1710" s="13" t="s">
        <v>221</v>
      </c>
      <c r="G1710" s="13" t="s">
        <v>7440</v>
      </c>
      <c r="H1710" s="13" t="s">
        <v>223</v>
      </c>
      <c r="I1710" s="13"/>
      <c r="J1710" s="13"/>
      <c r="K1710" s="13">
        <v>1</v>
      </c>
      <c r="L1710" s="13">
        <v>0</v>
      </c>
      <c r="M1710" s="13">
        <v>1</v>
      </c>
      <c r="N1710" s="13" t="s">
        <v>154</v>
      </c>
      <c r="O1710" s="13">
        <v>212.38938053097399</v>
      </c>
      <c r="P1710" s="13">
        <v>0</v>
      </c>
      <c r="Q1710" s="13">
        <v>0</v>
      </c>
      <c r="R1710" s="13"/>
      <c r="S1710" s="13"/>
      <c r="T1710" s="13"/>
      <c r="U1710" s="13"/>
      <c r="V1710" s="13"/>
      <c r="W1710" s="13"/>
      <c r="X1710" s="13"/>
      <c r="Y1710" s="13" t="s">
        <v>7441</v>
      </c>
      <c r="Z1710" s="13" t="s">
        <v>7442</v>
      </c>
      <c r="AA1710" s="13"/>
      <c r="AB1710" s="13" t="s">
        <v>221</v>
      </c>
      <c r="AC1710" s="13" t="s">
        <v>84</v>
      </c>
      <c r="AD1710" s="13" t="s">
        <v>216</v>
      </c>
      <c r="AE1710" s="13" t="s">
        <v>458</v>
      </c>
      <c r="AF1710" s="13"/>
      <c r="AG1710" s="13"/>
      <c r="AH1710" s="13"/>
      <c r="AI1710" s="13"/>
      <c r="AJ1710" s="13"/>
      <c r="AK1710" s="13" t="s">
        <v>7443</v>
      </c>
      <c r="AL1710" s="13"/>
      <c r="AM1710" s="13" t="s">
        <v>7444</v>
      </c>
      <c r="AN1710" s="13" t="s">
        <v>7445</v>
      </c>
      <c r="AO1710" s="13" t="s">
        <v>460</v>
      </c>
      <c r="AP1710" s="13" t="s">
        <v>461</v>
      </c>
      <c r="AQ1710" s="13"/>
      <c r="AR1710" s="13"/>
      <c r="AS1710" s="13"/>
      <c r="AT1710" s="13" t="s">
        <v>7445</v>
      </c>
      <c r="AU1710" s="13"/>
      <c r="AV1710" s="13"/>
      <c r="AW1710" s="13"/>
      <c r="AX1710" s="13"/>
      <c r="AY1710" s="13"/>
      <c r="AZ1710" s="13"/>
      <c r="BA1710" s="13"/>
      <c r="BB1710" s="13"/>
      <c r="BC1710" s="13"/>
      <c r="BD1710" s="13"/>
      <c r="BE1710" s="13"/>
      <c r="BF1710" s="13" t="s">
        <v>362</v>
      </c>
      <c r="BG1710" s="13"/>
      <c r="BH1710" s="13"/>
      <c r="BI1710" s="13">
        <v>12</v>
      </c>
      <c r="BJ1710" s="13"/>
      <c r="BK1710" s="13"/>
      <c r="BN1710" s="5">
        <f t="shared" si="44"/>
        <v>212.38938053097399</v>
      </c>
    </row>
    <row r="1711" spans="1:67" x14ac:dyDescent="0.35">
      <c r="A1711" s="13" t="s">
        <v>7447</v>
      </c>
      <c r="B1711" s="13" t="s">
        <v>313</v>
      </c>
      <c r="C1711" s="13" t="s">
        <v>84</v>
      </c>
      <c r="D1711" s="13" t="s">
        <v>7438</v>
      </c>
      <c r="E1711" s="13" t="s">
        <v>7439</v>
      </c>
      <c r="F1711" s="13" t="s">
        <v>221</v>
      </c>
      <c r="G1711" s="13" t="s">
        <v>7440</v>
      </c>
      <c r="H1711" s="13" t="s">
        <v>223</v>
      </c>
      <c r="I1711" s="13"/>
      <c r="J1711" s="13"/>
      <c r="K1711" s="13">
        <v>1</v>
      </c>
      <c r="L1711" s="13">
        <v>0</v>
      </c>
      <c r="M1711" s="13">
        <v>1</v>
      </c>
      <c r="N1711" s="13" t="s">
        <v>154</v>
      </c>
      <c r="O1711" s="13">
        <v>212.38938053097399</v>
      </c>
      <c r="P1711" s="13">
        <v>0</v>
      </c>
      <c r="Q1711" s="13">
        <v>0</v>
      </c>
      <c r="R1711" s="13"/>
      <c r="S1711" s="13"/>
      <c r="T1711" s="13"/>
      <c r="U1711" s="13"/>
      <c r="V1711" s="13"/>
      <c r="W1711" s="13"/>
      <c r="X1711" s="13"/>
      <c r="Y1711" s="13" t="s">
        <v>7441</v>
      </c>
      <c r="Z1711" s="13" t="s">
        <v>7442</v>
      </c>
      <c r="AA1711" s="13"/>
      <c r="AB1711" s="13" t="s">
        <v>221</v>
      </c>
      <c r="AC1711" s="13" t="s">
        <v>84</v>
      </c>
      <c r="AD1711" s="13" t="s">
        <v>216</v>
      </c>
      <c r="AE1711" s="13" t="s">
        <v>458</v>
      </c>
      <c r="AF1711" s="13"/>
      <c r="AG1711" s="13"/>
      <c r="AH1711" s="13"/>
      <c r="AI1711" s="13"/>
      <c r="AJ1711" s="13"/>
      <c r="AK1711" s="13" t="s">
        <v>7443</v>
      </c>
      <c r="AL1711" s="13"/>
      <c r="AM1711" s="13" t="s">
        <v>7444</v>
      </c>
      <c r="AN1711" s="13" t="s">
        <v>7445</v>
      </c>
      <c r="AO1711" s="13" t="s">
        <v>460</v>
      </c>
      <c r="AP1711" s="13" t="s">
        <v>461</v>
      </c>
      <c r="AQ1711" s="13"/>
      <c r="AR1711" s="13"/>
      <c r="AS1711" s="13"/>
      <c r="AT1711" s="13" t="s">
        <v>7445</v>
      </c>
      <c r="AU1711" s="13"/>
      <c r="AV1711" s="13"/>
      <c r="AW1711" s="13"/>
      <c r="AX1711" s="13"/>
      <c r="AY1711" s="13"/>
      <c r="AZ1711" s="13"/>
      <c r="BA1711" s="13"/>
      <c r="BB1711" s="13"/>
      <c r="BC1711" s="13"/>
      <c r="BD1711" s="13"/>
      <c r="BE1711" s="13"/>
      <c r="BF1711" s="13" t="s">
        <v>362</v>
      </c>
      <c r="BG1711" s="13"/>
      <c r="BH1711" s="13"/>
      <c r="BI1711" s="13">
        <v>12</v>
      </c>
      <c r="BJ1711" s="13"/>
      <c r="BK1711" s="13"/>
      <c r="BN1711" s="5">
        <f t="shared" si="44"/>
        <v>212.38938053097399</v>
      </c>
    </row>
    <row r="1712" spans="1:67" x14ac:dyDescent="0.35">
      <c r="A1712" s="13" t="s">
        <v>7448</v>
      </c>
      <c r="B1712" s="13" t="s">
        <v>313</v>
      </c>
      <c r="C1712" s="13" t="s">
        <v>84</v>
      </c>
      <c r="D1712" s="13" t="s">
        <v>7438</v>
      </c>
      <c r="E1712" s="13" t="s">
        <v>7439</v>
      </c>
      <c r="F1712" s="13" t="s">
        <v>221</v>
      </c>
      <c r="G1712" s="13" t="s">
        <v>7440</v>
      </c>
      <c r="H1712" s="13" t="s">
        <v>223</v>
      </c>
      <c r="I1712" s="13"/>
      <c r="J1712" s="13"/>
      <c r="K1712" s="13">
        <v>1</v>
      </c>
      <c r="L1712" s="13">
        <v>0</v>
      </c>
      <c r="M1712" s="13">
        <v>1</v>
      </c>
      <c r="N1712" s="13" t="s">
        <v>154</v>
      </c>
      <c r="O1712" s="13">
        <v>212.38938053097399</v>
      </c>
      <c r="P1712" s="13">
        <v>0</v>
      </c>
      <c r="Q1712" s="13">
        <v>0</v>
      </c>
      <c r="R1712" s="13"/>
      <c r="S1712" s="13"/>
      <c r="T1712" s="13"/>
      <c r="U1712" s="13"/>
      <c r="V1712" s="13"/>
      <c r="W1712" s="13"/>
      <c r="X1712" s="13"/>
      <c r="Y1712" s="13" t="s">
        <v>7441</v>
      </c>
      <c r="Z1712" s="13" t="s">
        <v>7442</v>
      </c>
      <c r="AA1712" s="13"/>
      <c r="AB1712" s="13" t="s">
        <v>221</v>
      </c>
      <c r="AC1712" s="13" t="s">
        <v>84</v>
      </c>
      <c r="AD1712" s="13" t="s">
        <v>216</v>
      </c>
      <c r="AE1712" s="13" t="s">
        <v>458</v>
      </c>
      <c r="AF1712" s="13"/>
      <c r="AG1712" s="13"/>
      <c r="AH1712" s="13"/>
      <c r="AI1712" s="13"/>
      <c r="AJ1712" s="13"/>
      <c r="AK1712" s="13" t="s">
        <v>7443</v>
      </c>
      <c r="AL1712" s="13"/>
      <c r="AM1712" s="13" t="s">
        <v>7444</v>
      </c>
      <c r="AN1712" s="13" t="s">
        <v>7445</v>
      </c>
      <c r="AO1712" s="13" t="s">
        <v>460</v>
      </c>
      <c r="AP1712" s="13" t="s">
        <v>461</v>
      </c>
      <c r="AQ1712" s="13"/>
      <c r="AR1712" s="13"/>
      <c r="AS1712" s="13"/>
      <c r="AT1712" s="13" t="s">
        <v>7445</v>
      </c>
      <c r="AU1712" s="13"/>
      <c r="AV1712" s="13"/>
      <c r="AW1712" s="13"/>
      <c r="AX1712" s="13"/>
      <c r="AY1712" s="13"/>
      <c r="AZ1712" s="13"/>
      <c r="BA1712" s="13"/>
      <c r="BB1712" s="13"/>
      <c r="BC1712" s="13"/>
      <c r="BD1712" s="13"/>
      <c r="BE1712" s="13"/>
      <c r="BF1712" s="13" t="s">
        <v>362</v>
      </c>
      <c r="BG1712" s="13"/>
      <c r="BH1712" s="13"/>
      <c r="BI1712" s="13">
        <v>12</v>
      </c>
      <c r="BJ1712" s="13"/>
      <c r="BK1712" s="13"/>
      <c r="BN1712" s="5">
        <f t="shared" si="44"/>
        <v>212.38938053097399</v>
      </c>
    </row>
    <row r="1713" spans="1:66" x14ac:dyDescent="0.35">
      <c r="A1713" s="13" t="s">
        <v>7449</v>
      </c>
      <c r="B1713" s="13" t="s">
        <v>313</v>
      </c>
      <c r="C1713" s="13" t="s">
        <v>84</v>
      </c>
      <c r="D1713" s="13" t="s">
        <v>7438</v>
      </c>
      <c r="E1713" s="13" t="s">
        <v>7439</v>
      </c>
      <c r="F1713" s="13" t="s">
        <v>221</v>
      </c>
      <c r="G1713" s="13" t="s">
        <v>7440</v>
      </c>
      <c r="H1713" s="13" t="s">
        <v>223</v>
      </c>
      <c r="I1713" s="13"/>
      <c r="J1713" s="13"/>
      <c r="K1713" s="13">
        <v>1</v>
      </c>
      <c r="L1713" s="13">
        <v>0</v>
      </c>
      <c r="M1713" s="13">
        <v>1</v>
      </c>
      <c r="N1713" s="13" t="s">
        <v>154</v>
      </c>
      <c r="O1713" s="13">
        <v>212.38938053097399</v>
      </c>
      <c r="P1713" s="13">
        <v>0</v>
      </c>
      <c r="Q1713" s="13">
        <v>0</v>
      </c>
      <c r="R1713" s="13"/>
      <c r="S1713" s="13"/>
      <c r="T1713" s="13"/>
      <c r="U1713" s="13"/>
      <c r="V1713" s="13"/>
      <c r="W1713" s="13"/>
      <c r="X1713" s="13"/>
      <c r="Y1713" s="13" t="s">
        <v>7441</v>
      </c>
      <c r="Z1713" s="13" t="s">
        <v>7442</v>
      </c>
      <c r="AA1713" s="13"/>
      <c r="AB1713" s="13" t="s">
        <v>221</v>
      </c>
      <c r="AC1713" s="13" t="s">
        <v>84</v>
      </c>
      <c r="AD1713" s="13" t="s">
        <v>216</v>
      </c>
      <c r="AE1713" s="13" t="s">
        <v>458</v>
      </c>
      <c r="AF1713" s="13"/>
      <c r="AG1713" s="13"/>
      <c r="AH1713" s="13"/>
      <c r="AI1713" s="13"/>
      <c r="AJ1713" s="13"/>
      <c r="AK1713" s="13" t="s">
        <v>7443</v>
      </c>
      <c r="AL1713" s="13"/>
      <c r="AM1713" s="13" t="s">
        <v>7444</v>
      </c>
      <c r="AN1713" s="13" t="s">
        <v>7445</v>
      </c>
      <c r="AO1713" s="13" t="s">
        <v>460</v>
      </c>
      <c r="AP1713" s="13" t="s">
        <v>461</v>
      </c>
      <c r="AQ1713" s="13"/>
      <c r="AR1713" s="13"/>
      <c r="AS1713" s="13"/>
      <c r="AT1713" s="13" t="s">
        <v>7445</v>
      </c>
      <c r="AU1713" s="13"/>
      <c r="AV1713" s="13"/>
      <c r="AW1713" s="13"/>
      <c r="AX1713" s="13"/>
      <c r="AY1713" s="13"/>
      <c r="AZ1713" s="13"/>
      <c r="BA1713" s="13"/>
      <c r="BB1713" s="13"/>
      <c r="BC1713" s="13"/>
      <c r="BD1713" s="13"/>
      <c r="BE1713" s="13"/>
      <c r="BF1713" s="13" t="s">
        <v>362</v>
      </c>
      <c r="BG1713" s="13"/>
      <c r="BH1713" s="13"/>
      <c r="BI1713" s="13">
        <v>12</v>
      </c>
      <c r="BJ1713" s="13"/>
      <c r="BK1713" s="13"/>
      <c r="BN1713" s="5">
        <f t="shared" si="44"/>
        <v>212.38938053097399</v>
      </c>
    </row>
    <row r="1714" spans="1:66" x14ac:dyDescent="0.35">
      <c r="A1714" s="13" t="s">
        <v>7450</v>
      </c>
      <c r="B1714" s="13" t="s">
        <v>313</v>
      </c>
      <c r="C1714" s="13" t="s">
        <v>84</v>
      </c>
      <c r="D1714" s="13" t="s">
        <v>7438</v>
      </c>
      <c r="E1714" s="13" t="s">
        <v>7439</v>
      </c>
      <c r="F1714" s="13" t="s">
        <v>221</v>
      </c>
      <c r="G1714" s="13" t="s">
        <v>7440</v>
      </c>
      <c r="H1714" s="13" t="s">
        <v>223</v>
      </c>
      <c r="I1714" s="13"/>
      <c r="J1714" s="13"/>
      <c r="K1714" s="13">
        <v>1</v>
      </c>
      <c r="L1714" s="13">
        <v>0</v>
      </c>
      <c r="M1714" s="13">
        <v>1</v>
      </c>
      <c r="N1714" s="13" t="s">
        <v>154</v>
      </c>
      <c r="O1714" s="13">
        <v>212.38938053097399</v>
      </c>
      <c r="P1714" s="13">
        <v>0</v>
      </c>
      <c r="Q1714" s="13">
        <v>0</v>
      </c>
      <c r="R1714" s="13"/>
      <c r="S1714" s="13"/>
      <c r="T1714" s="13"/>
      <c r="U1714" s="13"/>
      <c r="V1714" s="13"/>
      <c r="W1714" s="13"/>
      <c r="X1714" s="13"/>
      <c r="Y1714" s="13" t="s">
        <v>7441</v>
      </c>
      <c r="Z1714" s="13" t="s">
        <v>7442</v>
      </c>
      <c r="AA1714" s="13"/>
      <c r="AB1714" s="13" t="s">
        <v>221</v>
      </c>
      <c r="AC1714" s="13" t="s">
        <v>84</v>
      </c>
      <c r="AD1714" s="13" t="s">
        <v>216</v>
      </c>
      <c r="AE1714" s="13" t="s">
        <v>458</v>
      </c>
      <c r="AF1714" s="13"/>
      <c r="AG1714" s="13"/>
      <c r="AH1714" s="13"/>
      <c r="AI1714" s="13"/>
      <c r="AJ1714" s="13"/>
      <c r="AK1714" s="13" t="s">
        <v>7443</v>
      </c>
      <c r="AL1714" s="13"/>
      <c r="AM1714" s="13" t="s">
        <v>7444</v>
      </c>
      <c r="AN1714" s="13" t="s">
        <v>7445</v>
      </c>
      <c r="AO1714" s="13" t="s">
        <v>460</v>
      </c>
      <c r="AP1714" s="13" t="s">
        <v>461</v>
      </c>
      <c r="AQ1714" s="13"/>
      <c r="AR1714" s="13"/>
      <c r="AS1714" s="13"/>
      <c r="AT1714" s="13" t="s">
        <v>7445</v>
      </c>
      <c r="AU1714" s="13"/>
      <c r="AV1714" s="13"/>
      <c r="AW1714" s="13"/>
      <c r="AX1714" s="13"/>
      <c r="AY1714" s="13"/>
      <c r="AZ1714" s="13"/>
      <c r="BA1714" s="13"/>
      <c r="BB1714" s="13"/>
      <c r="BC1714" s="13"/>
      <c r="BD1714" s="13"/>
      <c r="BE1714" s="13"/>
      <c r="BF1714" s="13" t="s">
        <v>362</v>
      </c>
      <c r="BG1714" s="13"/>
      <c r="BH1714" s="13"/>
      <c r="BI1714" s="13">
        <v>12</v>
      </c>
      <c r="BJ1714" s="13"/>
      <c r="BK1714" s="13"/>
      <c r="BN1714" s="5">
        <f t="shared" si="44"/>
        <v>212.38938053097399</v>
      </c>
    </row>
    <row r="1715" spans="1:66" x14ac:dyDescent="0.35">
      <c r="A1715" s="13" t="s">
        <v>7451</v>
      </c>
      <c r="B1715" s="13" t="s">
        <v>313</v>
      </c>
      <c r="C1715" s="13" t="s">
        <v>84</v>
      </c>
      <c r="D1715" s="13" t="s">
        <v>7438</v>
      </c>
      <c r="E1715" s="13" t="s">
        <v>7439</v>
      </c>
      <c r="F1715" s="13" t="s">
        <v>221</v>
      </c>
      <c r="G1715" s="13" t="s">
        <v>7452</v>
      </c>
      <c r="H1715" s="13" t="s">
        <v>223</v>
      </c>
      <c r="I1715" s="13"/>
      <c r="J1715" s="13"/>
      <c r="K1715" s="13">
        <v>1</v>
      </c>
      <c r="L1715" s="13">
        <v>0</v>
      </c>
      <c r="M1715" s="13">
        <v>1</v>
      </c>
      <c r="N1715" s="13" t="s">
        <v>154</v>
      </c>
      <c r="O1715" s="13">
        <v>212.38938053097399</v>
      </c>
      <c r="P1715" s="13">
        <v>0</v>
      </c>
      <c r="Q1715" s="13">
        <v>0</v>
      </c>
      <c r="R1715" s="13"/>
      <c r="S1715" s="13"/>
      <c r="T1715" s="13"/>
      <c r="U1715" s="13"/>
      <c r="V1715" s="13"/>
      <c r="W1715" s="13"/>
      <c r="X1715" s="13"/>
      <c r="Y1715" s="13" t="s">
        <v>7453</v>
      </c>
      <c r="Z1715" s="13" t="s">
        <v>7454</v>
      </c>
      <c r="AA1715" s="13"/>
      <c r="AB1715" s="13" t="s">
        <v>221</v>
      </c>
      <c r="AC1715" s="13" t="s">
        <v>84</v>
      </c>
      <c r="AD1715" s="13" t="s">
        <v>216</v>
      </c>
      <c r="AE1715" s="13" t="s">
        <v>458</v>
      </c>
      <c r="AF1715" s="13"/>
      <c r="AG1715" s="13"/>
      <c r="AH1715" s="13"/>
      <c r="AI1715" s="13"/>
      <c r="AJ1715" s="13"/>
      <c r="AK1715" s="13" t="s">
        <v>7443</v>
      </c>
      <c r="AL1715" s="13"/>
      <c r="AM1715" s="13" t="s">
        <v>7444</v>
      </c>
      <c r="AN1715" s="13" t="s">
        <v>7445</v>
      </c>
      <c r="AO1715" s="13" t="s">
        <v>460</v>
      </c>
      <c r="AP1715" s="13" t="s">
        <v>461</v>
      </c>
      <c r="AQ1715" s="13"/>
      <c r="AR1715" s="13"/>
      <c r="AS1715" s="13"/>
      <c r="AT1715" s="13" t="s">
        <v>7445</v>
      </c>
      <c r="AU1715" s="13"/>
      <c r="AV1715" s="13"/>
      <c r="AW1715" s="13"/>
      <c r="AX1715" s="13"/>
      <c r="AY1715" s="13"/>
      <c r="AZ1715" s="13"/>
      <c r="BA1715" s="13"/>
      <c r="BB1715" s="13"/>
      <c r="BC1715" s="13"/>
      <c r="BD1715" s="13"/>
      <c r="BE1715" s="13"/>
      <c r="BF1715" s="13" t="s">
        <v>362</v>
      </c>
      <c r="BG1715" s="13"/>
      <c r="BH1715" s="13"/>
      <c r="BI1715" s="13">
        <v>12</v>
      </c>
      <c r="BJ1715" s="13"/>
      <c r="BK1715" s="13"/>
      <c r="BN1715" s="5">
        <f t="shared" si="44"/>
        <v>212.38938053097399</v>
      </c>
    </row>
    <row r="1716" spans="1:66" x14ac:dyDescent="0.35">
      <c r="A1716" s="13" t="s">
        <v>7455</v>
      </c>
      <c r="B1716" s="13" t="s">
        <v>313</v>
      </c>
      <c r="C1716" s="13" t="s">
        <v>84</v>
      </c>
      <c r="D1716" s="13" t="s">
        <v>7438</v>
      </c>
      <c r="E1716" s="13" t="s">
        <v>7439</v>
      </c>
      <c r="F1716" s="13" t="s">
        <v>221</v>
      </c>
      <c r="G1716" s="13" t="s">
        <v>7452</v>
      </c>
      <c r="H1716" s="13" t="s">
        <v>223</v>
      </c>
      <c r="I1716" s="13"/>
      <c r="J1716" s="13"/>
      <c r="K1716" s="13">
        <v>1</v>
      </c>
      <c r="L1716" s="13">
        <v>0</v>
      </c>
      <c r="M1716" s="13">
        <v>1</v>
      </c>
      <c r="N1716" s="13" t="s">
        <v>154</v>
      </c>
      <c r="O1716" s="13">
        <v>212.38938053097399</v>
      </c>
      <c r="P1716" s="13">
        <v>0</v>
      </c>
      <c r="Q1716" s="13">
        <v>0</v>
      </c>
      <c r="R1716" s="13"/>
      <c r="S1716" s="13"/>
      <c r="T1716" s="13"/>
      <c r="U1716" s="13"/>
      <c r="V1716" s="13"/>
      <c r="W1716" s="13"/>
      <c r="X1716" s="13"/>
      <c r="Y1716" s="13" t="s">
        <v>7453</v>
      </c>
      <c r="Z1716" s="13" t="s">
        <v>7454</v>
      </c>
      <c r="AA1716" s="13"/>
      <c r="AB1716" s="13" t="s">
        <v>221</v>
      </c>
      <c r="AC1716" s="13" t="s">
        <v>84</v>
      </c>
      <c r="AD1716" s="13" t="s">
        <v>216</v>
      </c>
      <c r="AE1716" s="13" t="s">
        <v>458</v>
      </c>
      <c r="AF1716" s="13"/>
      <c r="AG1716" s="13"/>
      <c r="AH1716" s="13"/>
      <c r="AI1716" s="13"/>
      <c r="AJ1716" s="13"/>
      <c r="AK1716" s="13" t="s">
        <v>7443</v>
      </c>
      <c r="AL1716" s="13"/>
      <c r="AM1716" s="13" t="s">
        <v>7444</v>
      </c>
      <c r="AN1716" s="13" t="s">
        <v>7445</v>
      </c>
      <c r="AO1716" s="13" t="s">
        <v>460</v>
      </c>
      <c r="AP1716" s="13" t="s">
        <v>461</v>
      </c>
      <c r="AQ1716" s="13"/>
      <c r="AR1716" s="13"/>
      <c r="AS1716" s="13"/>
      <c r="AT1716" s="13" t="s">
        <v>7445</v>
      </c>
      <c r="AU1716" s="13"/>
      <c r="AV1716" s="13"/>
      <c r="AW1716" s="13"/>
      <c r="AX1716" s="13"/>
      <c r="AY1716" s="13"/>
      <c r="AZ1716" s="13"/>
      <c r="BA1716" s="13"/>
      <c r="BB1716" s="13"/>
      <c r="BC1716" s="13"/>
      <c r="BD1716" s="13"/>
      <c r="BE1716" s="13"/>
      <c r="BF1716" s="13" t="s">
        <v>362</v>
      </c>
      <c r="BG1716" s="13"/>
      <c r="BH1716" s="13"/>
      <c r="BI1716" s="13">
        <v>12</v>
      </c>
      <c r="BJ1716" s="13"/>
      <c r="BK1716" s="13"/>
      <c r="BN1716" s="5">
        <f t="shared" si="44"/>
        <v>212.38938053097399</v>
      </c>
    </row>
    <row r="1717" spans="1:66" x14ac:dyDescent="0.35">
      <c r="A1717" s="13" t="s">
        <v>7456</v>
      </c>
      <c r="B1717" s="13" t="s">
        <v>313</v>
      </c>
      <c r="C1717" s="13" t="s">
        <v>84</v>
      </c>
      <c r="D1717" s="13" t="s">
        <v>7438</v>
      </c>
      <c r="E1717" s="13" t="s">
        <v>7439</v>
      </c>
      <c r="F1717" s="13" t="s">
        <v>221</v>
      </c>
      <c r="G1717" s="13" t="s">
        <v>7452</v>
      </c>
      <c r="H1717" s="13" t="s">
        <v>223</v>
      </c>
      <c r="I1717" s="13"/>
      <c r="J1717" s="13"/>
      <c r="K1717" s="13">
        <v>1</v>
      </c>
      <c r="L1717" s="13">
        <v>0</v>
      </c>
      <c r="M1717" s="13">
        <v>1</v>
      </c>
      <c r="N1717" s="13" t="s">
        <v>154</v>
      </c>
      <c r="O1717" s="13">
        <v>212.38938053097399</v>
      </c>
      <c r="P1717" s="13">
        <v>0</v>
      </c>
      <c r="Q1717" s="13">
        <v>0</v>
      </c>
      <c r="R1717" s="13"/>
      <c r="S1717" s="13"/>
      <c r="T1717" s="13"/>
      <c r="U1717" s="13"/>
      <c r="V1717" s="13"/>
      <c r="W1717" s="13"/>
      <c r="X1717" s="13"/>
      <c r="Y1717" s="13" t="s">
        <v>7453</v>
      </c>
      <c r="Z1717" s="13" t="s">
        <v>7454</v>
      </c>
      <c r="AA1717" s="13"/>
      <c r="AB1717" s="13" t="s">
        <v>221</v>
      </c>
      <c r="AC1717" s="13" t="s">
        <v>84</v>
      </c>
      <c r="AD1717" s="13" t="s">
        <v>216</v>
      </c>
      <c r="AE1717" s="13" t="s">
        <v>458</v>
      </c>
      <c r="AF1717" s="13"/>
      <c r="AG1717" s="13"/>
      <c r="AH1717" s="13"/>
      <c r="AI1717" s="13"/>
      <c r="AJ1717" s="13"/>
      <c r="AK1717" s="13" t="s">
        <v>7443</v>
      </c>
      <c r="AL1717" s="13"/>
      <c r="AM1717" s="13" t="s">
        <v>7444</v>
      </c>
      <c r="AN1717" s="13" t="s">
        <v>7445</v>
      </c>
      <c r="AO1717" s="13" t="s">
        <v>460</v>
      </c>
      <c r="AP1717" s="13" t="s">
        <v>461</v>
      </c>
      <c r="AQ1717" s="13"/>
      <c r="AR1717" s="13"/>
      <c r="AS1717" s="13"/>
      <c r="AT1717" s="13" t="s">
        <v>7445</v>
      </c>
      <c r="AU1717" s="13"/>
      <c r="AV1717" s="13"/>
      <c r="AW1717" s="13"/>
      <c r="AX1717" s="13"/>
      <c r="AY1717" s="13"/>
      <c r="AZ1717" s="13"/>
      <c r="BA1717" s="13"/>
      <c r="BB1717" s="13"/>
      <c r="BC1717" s="13"/>
      <c r="BD1717" s="13"/>
      <c r="BE1717" s="13"/>
      <c r="BF1717" s="13" t="s">
        <v>362</v>
      </c>
      <c r="BG1717" s="13"/>
      <c r="BH1717" s="13"/>
      <c r="BI1717" s="13">
        <v>12</v>
      </c>
      <c r="BJ1717" s="13"/>
      <c r="BK1717" s="13"/>
      <c r="BN1717" s="5">
        <f t="shared" si="44"/>
        <v>212.38938053097399</v>
      </c>
    </row>
    <row r="1718" spans="1:66" x14ac:dyDescent="0.35">
      <c r="A1718" s="13" t="s">
        <v>7457</v>
      </c>
      <c r="B1718" s="13" t="s">
        <v>313</v>
      </c>
      <c r="C1718" s="13" t="s">
        <v>84</v>
      </c>
      <c r="D1718" s="13" t="s">
        <v>7438</v>
      </c>
      <c r="E1718" s="13" t="s">
        <v>7439</v>
      </c>
      <c r="F1718" s="13" t="s">
        <v>221</v>
      </c>
      <c r="G1718" s="13" t="s">
        <v>7452</v>
      </c>
      <c r="H1718" s="13" t="s">
        <v>223</v>
      </c>
      <c r="I1718" s="13"/>
      <c r="J1718" s="13"/>
      <c r="K1718" s="13">
        <v>1</v>
      </c>
      <c r="L1718" s="13">
        <v>0</v>
      </c>
      <c r="M1718" s="13">
        <v>1</v>
      </c>
      <c r="N1718" s="13" t="s">
        <v>154</v>
      </c>
      <c r="O1718" s="13">
        <v>212.38938053097399</v>
      </c>
      <c r="P1718" s="13">
        <v>0</v>
      </c>
      <c r="Q1718" s="13">
        <v>0</v>
      </c>
      <c r="R1718" s="13"/>
      <c r="S1718" s="13"/>
      <c r="T1718" s="13"/>
      <c r="U1718" s="13"/>
      <c r="V1718" s="13"/>
      <c r="W1718" s="13"/>
      <c r="X1718" s="13"/>
      <c r="Y1718" s="13" t="s">
        <v>7453</v>
      </c>
      <c r="Z1718" s="13" t="s">
        <v>7454</v>
      </c>
      <c r="AA1718" s="13"/>
      <c r="AB1718" s="13" t="s">
        <v>221</v>
      </c>
      <c r="AC1718" s="13" t="s">
        <v>84</v>
      </c>
      <c r="AD1718" s="13" t="s">
        <v>216</v>
      </c>
      <c r="AE1718" s="13" t="s">
        <v>458</v>
      </c>
      <c r="AF1718" s="13"/>
      <c r="AG1718" s="13"/>
      <c r="AH1718" s="13"/>
      <c r="AI1718" s="13"/>
      <c r="AJ1718" s="13"/>
      <c r="AK1718" s="13" t="s">
        <v>7443</v>
      </c>
      <c r="AL1718" s="13"/>
      <c r="AM1718" s="13" t="s">
        <v>7444</v>
      </c>
      <c r="AN1718" s="13" t="s">
        <v>7445</v>
      </c>
      <c r="AO1718" s="13" t="s">
        <v>460</v>
      </c>
      <c r="AP1718" s="13" t="s">
        <v>461</v>
      </c>
      <c r="AQ1718" s="13"/>
      <c r="AR1718" s="13"/>
      <c r="AS1718" s="13"/>
      <c r="AT1718" s="13" t="s">
        <v>7445</v>
      </c>
      <c r="AU1718" s="13"/>
      <c r="AV1718" s="13"/>
      <c r="AW1718" s="13"/>
      <c r="AX1718" s="13"/>
      <c r="AY1718" s="13"/>
      <c r="AZ1718" s="13"/>
      <c r="BA1718" s="13"/>
      <c r="BB1718" s="13"/>
      <c r="BC1718" s="13"/>
      <c r="BD1718" s="13"/>
      <c r="BE1718" s="13"/>
      <c r="BF1718" s="13" t="s">
        <v>362</v>
      </c>
      <c r="BG1718" s="13"/>
      <c r="BH1718" s="13"/>
      <c r="BI1718" s="13">
        <v>12</v>
      </c>
      <c r="BJ1718" s="13"/>
      <c r="BK1718" s="13"/>
      <c r="BN1718" s="5">
        <f t="shared" si="44"/>
        <v>212.38938053097399</v>
      </c>
    </row>
    <row r="1719" spans="1:66" x14ac:dyDescent="0.35">
      <c r="A1719" s="13" t="s">
        <v>7458</v>
      </c>
      <c r="B1719" s="13" t="s">
        <v>313</v>
      </c>
      <c r="C1719" s="13" t="s">
        <v>84</v>
      </c>
      <c r="D1719" s="13" t="s">
        <v>7438</v>
      </c>
      <c r="E1719" s="13" t="s">
        <v>7439</v>
      </c>
      <c r="F1719" s="13" t="s">
        <v>221</v>
      </c>
      <c r="G1719" s="13" t="s">
        <v>7452</v>
      </c>
      <c r="H1719" s="13" t="s">
        <v>223</v>
      </c>
      <c r="I1719" s="13"/>
      <c r="J1719" s="13"/>
      <c r="K1719" s="13">
        <v>1</v>
      </c>
      <c r="L1719" s="13">
        <v>0</v>
      </c>
      <c r="M1719" s="13">
        <v>1</v>
      </c>
      <c r="N1719" s="13" t="s">
        <v>154</v>
      </c>
      <c r="O1719" s="13">
        <v>212.38938053097399</v>
      </c>
      <c r="P1719" s="13">
        <v>0</v>
      </c>
      <c r="Q1719" s="13">
        <v>0</v>
      </c>
      <c r="R1719" s="13"/>
      <c r="S1719" s="13"/>
      <c r="T1719" s="13"/>
      <c r="U1719" s="13"/>
      <c r="V1719" s="13"/>
      <c r="W1719" s="13"/>
      <c r="X1719" s="13"/>
      <c r="Y1719" s="13" t="s">
        <v>7453</v>
      </c>
      <c r="Z1719" s="13" t="s">
        <v>7454</v>
      </c>
      <c r="AA1719" s="13"/>
      <c r="AB1719" s="13" t="s">
        <v>221</v>
      </c>
      <c r="AC1719" s="13" t="s">
        <v>84</v>
      </c>
      <c r="AD1719" s="13" t="s">
        <v>216</v>
      </c>
      <c r="AE1719" s="13" t="s">
        <v>458</v>
      </c>
      <c r="AF1719" s="13"/>
      <c r="AG1719" s="13"/>
      <c r="AH1719" s="13"/>
      <c r="AI1719" s="13"/>
      <c r="AJ1719" s="13"/>
      <c r="AK1719" s="13" t="s">
        <v>7443</v>
      </c>
      <c r="AL1719" s="13"/>
      <c r="AM1719" s="13" t="s">
        <v>7444</v>
      </c>
      <c r="AN1719" s="13" t="s">
        <v>7445</v>
      </c>
      <c r="AO1719" s="13" t="s">
        <v>460</v>
      </c>
      <c r="AP1719" s="13" t="s">
        <v>461</v>
      </c>
      <c r="AQ1719" s="13"/>
      <c r="AR1719" s="13"/>
      <c r="AS1719" s="13"/>
      <c r="AT1719" s="13" t="s">
        <v>7445</v>
      </c>
      <c r="AU1719" s="13"/>
      <c r="AV1719" s="13"/>
      <c r="AW1719" s="13"/>
      <c r="AX1719" s="13"/>
      <c r="AY1719" s="13"/>
      <c r="AZ1719" s="13"/>
      <c r="BA1719" s="13"/>
      <c r="BB1719" s="13"/>
      <c r="BC1719" s="13"/>
      <c r="BD1719" s="13"/>
      <c r="BE1719" s="13"/>
      <c r="BF1719" s="13" t="s">
        <v>362</v>
      </c>
      <c r="BG1719" s="13"/>
      <c r="BH1719" s="13"/>
      <c r="BI1719" s="13">
        <v>12</v>
      </c>
      <c r="BJ1719" s="13"/>
      <c r="BK1719" s="13"/>
      <c r="BN1719" s="5">
        <f t="shared" si="44"/>
        <v>212.38938053097399</v>
      </c>
    </row>
    <row r="1720" spans="1:66" x14ac:dyDescent="0.35">
      <c r="A1720" s="13" t="s">
        <v>7459</v>
      </c>
      <c r="B1720" s="13" t="s">
        <v>313</v>
      </c>
      <c r="C1720" s="13" t="s">
        <v>84</v>
      </c>
      <c r="D1720" s="13" t="s">
        <v>7438</v>
      </c>
      <c r="E1720" s="13" t="s">
        <v>7439</v>
      </c>
      <c r="F1720" s="13" t="s">
        <v>221</v>
      </c>
      <c r="G1720" s="13" t="s">
        <v>7452</v>
      </c>
      <c r="H1720" s="13" t="s">
        <v>223</v>
      </c>
      <c r="I1720" s="13"/>
      <c r="J1720" s="13"/>
      <c r="K1720" s="13">
        <v>1</v>
      </c>
      <c r="L1720" s="13">
        <v>0</v>
      </c>
      <c r="M1720" s="13">
        <v>1</v>
      </c>
      <c r="N1720" s="13" t="s">
        <v>154</v>
      </c>
      <c r="O1720" s="13">
        <v>212.38938053097399</v>
      </c>
      <c r="P1720" s="13">
        <v>0</v>
      </c>
      <c r="Q1720" s="13">
        <v>0</v>
      </c>
      <c r="R1720" s="13"/>
      <c r="S1720" s="13"/>
      <c r="T1720" s="13"/>
      <c r="U1720" s="13"/>
      <c r="V1720" s="13"/>
      <c r="W1720" s="13"/>
      <c r="X1720" s="13"/>
      <c r="Y1720" s="13" t="s">
        <v>7453</v>
      </c>
      <c r="Z1720" s="13" t="s">
        <v>7454</v>
      </c>
      <c r="AA1720" s="13"/>
      <c r="AB1720" s="13" t="s">
        <v>221</v>
      </c>
      <c r="AC1720" s="13" t="s">
        <v>84</v>
      </c>
      <c r="AD1720" s="13" t="s">
        <v>216</v>
      </c>
      <c r="AE1720" s="13" t="s">
        <v>458</v>
      </c>
      <c r="AF1720" s="13"/>
      <c r="AG1720" s="13"/>
      <c r="AH1720" s="13"/>
      <c r="AI1720" s="13"/>
      <c r="AJ1720" s="13"/>
      <c r="AK1720" s="13" t="s">
        <v>7443</v>
      </c>
      <c r="AL1720" s="13"/>
      <c r="AM1720" s="13" t="s">
        <v>7444</v>
      </c>
      <c r="AN1720" s="13" t="s">
        <v>7445</v>
      </c>
      <c r="AO1720" s="13" t="s">
        <v>460</v>
      </c>
      <c r="AP1720" s="13" t="s">
        <v>461</v>
      </c>
      <c r="AQ1720" s="13"/>
      <c r="AR1720" s="13"/>
      <c r="AS1720" s="13"/>
      <c r="AT1720" s="13" t="s">
        <v>7445</v>
      </c>
      <c r="AU1720" s="13"/>
      <c r="AV1720" s="13"/>
      <c r="AW1720" s="13"/>
      <c r="AX1720" s="13"/>
      <c r="AY1720" s="13"/>
      <c r="AZ1720" s="13"/>
      <c r="BA1720" s="13"/>
      <c r="BB1720" s="13"/>
      <c r="BC1720" s="13"/>
      <c r="BD1720" s="13"/>
      <c r="BE1720" s="13"/>
      <c r="BF1720" s="13" t="s">
        <v>362</v>
      </c>
      <c r="BG1720" s="13"/>
      <c r="BH1720" s="13"/>
      <c r="BI1720" s="13">
        <v>12</v>
      </c>
      <c r="BJ1720" s="13"/>
      <c r="BK1720" s="13"/>
      <c r="BN1720" s="5">
        <f t="shared" si="44"/>
        <v>212.38938053097399</v>
      </c>
    </row>
    <row r="1721" spans="1:66" x14ac:dyDescent="0.35">
      <c r="A1721" s="13" t="s">
        <v>7460</v>
      </c>
      <c r="B1721" s="13" t="s">
        <v>313</v>
      </c>
      <c r="C1721" s="13" t="s">
        <v>84</v>
      </c>
      <c r="D1721" s="13" t="s">
        <v>7438</v>
      </c>
      <c r="E1721" s="13" t="s">
        <v>7439</v>
      </c>
      <c r="F1721" s="13" t="s">
        <v>221</v>
      </c>
      <c r="G1721" s="13" t="s">
        <v>7452</v>
      </c>
      <c r="H1721" s="13" t="s">
        <v>223</v>
      </c>
      <c r="I1721" s="13"/>
      <c r="J1721" s="13"/>
      <c r="K1721" s="13">
        <v>1</v>
      </c>
      <c r="L1721" s="13">
        <v>0</v>
      </c>
      <c r="M1721" s="13">
        <v>1</v>
      </c>
      <c r="N1721" s="13" t="s">
        <v>154</v>
      </c>
      <c r="O1721" s="13">
        <v>212.38938053097399</v>
      </c>
      <c r="P1721" s="13">
        <v>0</v>
      </c>
      <c r="Q1721" s="13">
        <v>0</v>
      </c>
      <c r="R1721" s="13"/>
      <c r="S1721" s="13"/>
      <c r="T1721" s="13"/>
      <c r="U1721" s="13"/>
      <c r="V1721" s="13"/>
      <c r="W1721" s="13"/>
      <c r="X1721" s="13"/>
      <c r="Y1721" s="13" t="s">
        <v>7453</v>
      </c>
      <c r="Z1721" s="13" t="s">
        <v>7454</v>
      </c>
      <c r="AA1721" s="13"/>
      <c r="AB1721" s="13" t="s">
        <v>221</v>
      </c>
      <c r="AC1721" s="13" t="s">
        <v>84</v>
      </c>
      <c r="AD1721" s="13" t="s">
        <v>216</v>
      </c>
      <c r="AE1721" s="13" t="s">
        <v>458</v>
      </c>
      <c r="AF1721" s="13"/>
      <c r="AG1721" s="13"/>
      <c r="AH1721" s="13"/>
      <c r="AI1721" s="13"/>
      <c r="AJ1721" s="13"/>
      <c r="AK1721" s="13" t="s">
        <v>7443</v>
      </c>
      <c r="AL1721" s="13"/>
      <c r="AM1721" s="13" t="s">
        <v>7444</v>
      </c>
      <c r="AN1721" s="13" t="s">
        <v>7445</v>
      </c>
      <c r="AO1721" s="13" t="s">
        <v>460</v>
      </c>
      <c r="AP1721" s="13" t="s">
        <v>461</v>
      </c>
      <c r="AQ1721" s="13"/>
      <c r="AR1721" s="13"/>
      <c r="AS1721" s="13"/>
      <c r="AT1721" s="13" t="s">
        <v>7445</v>
      </c>
      <c r="AU1721" s="13"/>
      <c r="AV1721" s="13"/>
      <c r="AW1721" s="13"/>
      <c r="AX1721" s="13"/>
      <c r="AY1721" s="13"/>
      <c r="AZ1721" s="13"/>
      <c r="BA1721" s="13"/>
      <c r="BB1721" s="13"/>
      <c r="BC1721" s="13"/>
      <c r="BD1721" s="13"/>
      <c r="BE1721" s="13"/>
      <c r="BF1721" s="13" t="s">
        <v>362</v>
      </c>
      <c r="BG1721" s="13"/>
      <c r="BH1721" s="13"/>
      <c r="BI1721" s="13">
        <v>12</v>
      </c>
      <c r="BJ1721" s="13"/>
      <c r="BK1721" s="13"/>
      <c r="BN1721" s="5">
        <f t="shared" si="44"/>
        <v>212.38938053097399</v>
      </c>
    </row>
    <row r="1722" spans="1:66" x14ac:dyDescent="0.35">
      <c r="A1722" s="13" t="s">
        <v>7461</v>
      </c>
      <c r="B1722" s="13" t="s">
        <v>313</v>
      </c>
      <c r="C1722" s="13" t="s">
        <v>84</v>
      </c>
      <c r="D1722" s="13" t="s">
        <v>7462</v>
      </c>
      <c r="E1722" s="13" t="s">
        <v>7463</v>
      </c>
      <c r="F1722" s="13" t="s">
        <v>221</v>
      </c>
      <c r="G1722" s="13" t="s">
        <v>7464</v>
      </c>
      <c r="H1722" s="13" t="s">
        <v>223</v>
      </c>
      <c r="I1722" s="13"/>
      <c r="J1722" s="13"/>
      <c r="K1722" s="13">
        <v>1</v>
      </c>
      <c r="L1722" s="13">
        <v>1</v>
      </c>
      <c r="M1722" s="13">
        <v>0</v>
      </c>
      <c r="N1722" s="13" t="s">
        <v>90</v>
      </c>
      <c r="O1722" s="13">
        <v>212.389380530973</v>
      </c>
      <c r="P1722" s="13">
        <v>0</v>
      </c>
      <c r="Q1722" s="13">
        <v>0</v>
      </c>
      <c r="R1722" s="13" t="s">
        <v>7465</v>
      </c>
      <c r="S1722" s="13" t="s">
        <v>1377</v>
      </c>
      <c r="T1722" s="13" t="s">
        <v>1377</v>
      </c>
      <c r="U1722" s="13" t="s">
        <v>7466</v>
      </c>
      <c r="V1722" s="13"/>
      <c r="W1722" s="13"/>
      <c r="X1722" s="13"/>
      <c r="Y1722" s="13" t="s">
        <v>7467</v>
      </c>
      <c r="Z1722" s="13" t="s">
        <v>7468</v>
      </c>
      <c r="AA1722" s="13"/>
      <c r="AB1722" s="13" t="s">
        <v>221</v>
      </c>
      <c r="AC1722" s="13" t="s">
        <v>84</v>
      </c>
      <c r="AD1722" s="13" t="s">
        <v>216</v>
      </c>
      <c r="AE1722" s="13" t="s">
        <v>1381</v>
      </c>
      <c r="AF1722" s="13"/>
      <c r="AG1722" s="13"/>
      <c r="AH1722" s="13"/>
      <c r="AI1722" s="13"/>
      <c r="AJ1722" s="13"/>
      <c r="AK1722" s="13" t="s">
        <v>7443</v>
      </c>
      <c r="AL1722" s="13"/>
      <c r="AM1722" s="13" t="s">
        <v>390</v>
      </c>
      <c r="AN1722" s="13" t="s">
        <v>7469</v>
      </c>
      <c r="AO1722" s="13" t="s">
        <v>98</v>
      </c>
      <c r="AP1722" s="13" t="s">
        <v>98</v>
      </c>
      <c r="AQ1722" s="13"/>
      <c r="AR1722" s="13"/>
      <c r="AS1722" s="13"/>
      <c r="AT1722" s="13" t="s">
        <v>98</v>
      </c>
      <c r="AU1722" s="13"/>
      <c r="AV1722" s="13"/>
      <c r="AW1722" s="13"/>
      <c r="AX1722" s="13">
        <v>2023</v>
      </c>
      <c r="AY1722" s="13"/>
      <c r="AZ1722" s="13"/>
      <c r="BA1722" s="13" t="s">
        <v>99</v>
      </c>
      <c r="BB1722" s="13"/>
      <c r="BC1722" s="13"/>
      <c r="BD1722" s="13">
        <v>6</v>
      </c>
      <c r="BE1722" s="13"/>
      <c r="BF1722" s="13" t="s">
        <v>362</v>
      </c>
      <c r="BG1722" s="13"/>
      <c r="BH1722" s="13"/>
      <c r="BI1722" s="13">
        <v>12</v>
      </c>
      <c r="BJ1722" s="13"/>
      <c r="BK1722" s="13"/>
      <c r="BN1722" s="5">
        <f t="shared" si="44"/>
        <v>212.389380530973</v>
      </c>
    </row>
    <row r="1723" spans="1:66" x14ac:dyDescent="0.35">
      <c r="A1723" s="13" t="s">
        <v>7470</v>
      </c>
      <c r="B1723" s="13" t="s">
        <v>313</v>
      </c>
      <c r="C1723" s="13" t="s">
        <v>84</v>
      </c>
      <c r="D1723" s="13" t="s">
        <v>7462</v>
      </c>
      <c r="E1723" s="13" t="s">
        <v>7463</v>
      </c>
      <c r="F1723" s="13" t="s">
        <v>221</v>
      </c>
      <c r="G1723" s="13" t="s">
        <v>7471</v>
      </c>
      <c r="H1723" s="13" t="s">
        <v>223</v>
      </c>
      <c r="I1723" s="13"/>
      <c r="J1723" s="13"/>
      <c r="K1723" s="13">
        <v>1</v>
      </c>
      <c r="L1723" s="13">
        <v>1</v>
      </c>
      <c r="M1723" s="13">
        <v>0</v>
      </c>
      <c r="N1723" s="13" t="s">
        <v>90</v>
      </c>
      <c r="O1723" s="13">
        <v>212.389380530973</v>
      </c>
      <c r="P1723" s="13">
        <v>0</v>
      </c>
      <c r="Q1723" s="13">
        <v>0</v>
      </c>
      <c r="R1723" s="13" t="s">
        <v>7472</v>
      </c>
      <c r="S1723" s="13" t="s">
        <v>1377</v>
      </c>
      <c r="T1723" s="13" t="s">
        <v>1377</v>
      </c>
      <c r="U1723" s="13" t="s">
        <v>7473</v>
      </c>
      <c r="V1723" s="13"/>
      <c r="W1723" s="13"/>
      <c r="X1723" s="13"/>
      <c r="Y1723" s="13" t="s">
        <v>7474</v>
      </c>
      <c r="Z1723" s="13" t="s">
        <v>7475</v>
      </c>
      <c r="AA1723" s="13"/>
      <c r="AB1723" s="13" t="s">
        <v>221</v>
      </c>
      <c r="AC1723" s="13" t="s">
        <v>84</v>
      </c>
      <c r="AD1723" s="13" t="s">
        <v>216</v>
      </c>
      <c r="AE1723" s="13" t="s">
        <v>1381</v>
      </c>
      <c r="AF1723" s="13"/>
      <c r="AG1723" s="13"/>
      <c r="AH1723" s="13"/>
      <c r="AI1723" s="13"/>
      <c r="AJ1723" s="13"/>
      <c r="AK1723" s="13" t="s">
        <v>7443</v>
      </c>
      <c r="AL1723" s="13"/>
      <c r="AM1723" s="13"/>
      <c r="AN1723" s="13"/>
      <c r="AO1723" s="13" t="s">
        <v>98</v>
      </c>
      <c r="AP1723" s="13" t="s">
        <v>98</v>
      </c>
      <c r="AQ1723" s="13"/>
      <c r="AR1723" s="13"/>
      <c r="AS1723" s="13"/>
      <c r="AT1723" s="13" t="s">
        <v>98</v>
      </c>
      <c r="AU1723" s="13"/>
      <c r="AV1723" s="13"/>
      <c r="AW1723" s="13"/>
      <c r="AX1723" s="13">
        <v>2023</v>
      </c>
      <c r="AY1723" s="13"/>
      <c r="AZ1723" s="13"/>
      <c r="BA1723" s="13" t="s">
        <v>99</v>
      </c>
      <c r="BB1723" s="13"/>
      <c r="BC1723" s="13"/>
      <c r="BD1723" s="13">
        <v>6</v>
      </c>
      <c r="BE1723" s="13"/>
      <c r="BF1723" s="13" t="s">
        <v>362</v>
      </c>
      <c r="BG1723" s="13"/>
      <c r="BH1723" s="13"/>
      <c r="BI1723" s="13">
        <v>12</v>
      </c>
      <c r="BJ1723" s="13"/>
      <c r="BK1723" s="13"/>
      <c r="BN1723" s="5">
        <f t="shared" si="44"/>
        <v>212.389380530973</v>
      </c>
    </row>
    <row r="1724" spans="1:66" x14ac:dyDescent="0.35">
      <c r="A1724" s="13" t="s">
        <v>7476</v>
      </c>
      <c r="B1724" s="13" t="s">
        <v>313</v>
      </c>
      <c r="C1724" s="13" t="s">
        <v>84</v>
      </c>
      <c r="D1724" s="13" t="s">
        <v>7477</v>
      </c>
      <c r="E1724" s="13" t="s">
        <v>7478</v>
      </c>
      <c r="F1724" s="13" t="s">
        <v>221</v>
      </c>
      <c r="G1724" s="13" t="s">
        <v>7479</v>
      </c>
      <c r="H1724" s="13" t="s">
        <v>223</v>
      </c>
      <c r="I1724" s="13"/>
      <c r="J1724" s="13"/>
      <c r="K1724" s="13">
        <v>1</v>
      </c>
      <c r="L1724" s="13">
        <v>0</v>
      </c>
      <c r="M1724" s="13">
        <v>1</v>
      </c>
      <c r="N1724" s="13" t="s">
        <v>154</v>
      </c>
      <c r="O1724" s="13">
        <v>194.69026548672599</v>
      </c>
      <c r="P1724" s="13">
        <v>0</v>
      </c>
      <c r="Q1724" s="13">
        <v>0</v>
      </c>
      <c r="R1724" s="13"/>
      <c r="S1724" s="13"/>
      <c r="T1724" s="13"/>
      <c r="U1724" s="13"/>
      <c r="V1724" s="13"/>
      <c r="W1724" s="13"/>
      <c r="X1724" s="13"/>
      <c r="Y1724" s="13" t="s">
        <v>7480</v>
      </c>
      <c r="Z1724" s="13" t="s">
        <v>7481</v>
      </c>
      <c r="AA1724" s="13"/>
      <c r="AB1724" s="13" t="s">
        <v>221</v>
      </c>
      <c r="AC1724" s="13" t="s">
        <v>84</v>
      </c>
      <c r="AD1724" s="13" t="s">
        <v>216</v>
      </c>
      <c r="AE1724" s="13" t="s">
        <v>458</v>
      </c>
      <c r="AF1724" s="13"/>
      <c r="AG1724" s="13"/>
      <c r="AH1724" s="13"/>
      <c r="AI1724" s="13"/>
      <c r="AJ1724" s="13"/>
      <c r="AK1724" s="13" t="s">
        <v>7443</v>
      </c>
      <c r="AL1724" s="13"/>
      <c r="AM1724" s="13" t="s">
        <v>7482</v>
      </c>
      <c r="AN1724" s="13" t="s">
        <v>7483</v>
      </c>
      <c r="AO1724" s="13" t="s">
        <v>460</v>
      </c>
      <c r="AP1724" s="13" t="s">
        <v>461</v>
      </c>
      <c r="AQ1724" s="13"/>
      <c r="AR1724" s="13"/>
      <c r="AS1724" s="13"/>
      <c r="AT1724" s="13" t="s">
        <v>7484</v>
      </c>
      <c r="AU1724" s="13"/>
      <c r="AV1724" s="13"/>
      <c r="AW1724" s="13"/>
      <c r="AX1724" s="13"/>
      <c r="AY1724" s="13"/>
      <c r="AZ1724" s="13"/>
      <c r="BA1724" s="13"/>
      <c r="BB1724" s="13"/>
      <c r="BC1724" s="13"/>
      <c r="BD1724" s="13"/>
      <c r="BE1724" s="13"/>
      <c r="BF1724" s="13" t="s">
        <v>362</v>
      </c>
      <c r="BG1724" s="13"/>
      <c r="BH1724" s="13"/>
      <c r="BI1724" s="13">
        <v>12</v>
      </c>
      <c r="BJ1724" s="13"/>
      <c r="BK1724" s="13"/>
      <c r="BN1724" s="5">
        <f t="shared" si="44"/>
        <v>194.69026548672599</v>
      </c>
    </row>
    <row r="1725" spans="1:66" x14ac:dyDescent="0.35">
      <c r="A1725" s="13" t="s">
        <v>7485</v>
      </c>
      <c r="B1725" s="13" t="s">
        <v>313</v>
      </c>
      <c r="C1725" s="13" t="s">
        <v>84</v>
      </c>
      <c r="D1725" s="13" t="s">
        <v>7477</v>
      </c>
      <c r="E1725" s="13" t="s">
        <v>7478</v>
      </c>
      <c r="F1725" s="13" t="s">
        <v>221</v>
      </c>
      <c r="G1725" s="13" t="s">
        <v>7479</v>
      </c>
      <c r="H1725" s="13" t="s">
        <v>223</v>
      </c>
      <c r="I1725" s="13"/>
      <c r="J1725" s="13"/>
      <c r="K1725" s="13">
        <v>1</v>
      </c>
      <c r="L1725" s="13">
        <v>0</v>
      </c>
      <c r="M1725" s="13">
        <v>1</v>
      </c>
      <c r="N1725" s="13" t="s">
        <v>154</v>
      </c>
      <c r="O1725" s="13">
        <v>194.69026548672599</v>
      </c>
      <c r="P1725" s="13">
        <v>0</v>
      </c>
      <c r="Q1725" s="13">
        <v>0</v>
      </c>
      <c r="R1725" s="13"/>
      <c r="S1725" s="13"/>
      <c r="T1725" s="13"/>
      <c r="U1725" s="13"/>
      <c r="V1725" s="13"/>
      <c r="W1725" s="13"/>
      <c r="X1725" s="13"/>
      <c r="Y1725" s="13" t="s">
        <v>7480</v>
      </c>
      <c r="Z1725" s="13" t="s">
        <v>7481</v>
      </c>
      <c r="AA1725" s="13"/>
      <c r="AB1725" s="13" t="s">
        <v>221</v>
      </c>
      <c r="AC1725" s="13" t="s">
        <v>84</v>
      </c>
      <c r="AD1725" s="13" t="s">
        <v>216</v>
      </c>
      <c r="AE1725" s="13" t="s">
        <v>458</v>
      </c>
      <c r="AF1725" s="13"/>
      <c r="AG1725" s="13"/>
      <c r="AH1725" s="13"/>
      <c r="AI1725" s="13"/>
      <c r="AJ1725" s="13"/>
      <c r="AK1725" s="13" t="s">
        <v>7443</v>
      </c>
      <c r="AL1725" s="13"/>
      <c r="AM1725" s="13" t="s">
        <v>7482</v>
      </c>
      <c r="AN1725" s="13" t="s">
        <v>7483</v>
      </c>
      <c r="AO1725" s="13" t="s">
        <v>460</v>
      </c>
      <c r="AP1725" s="13" t="s">
        <v>461</v>
      </c>
      <c r="AQ1725" s="13"/>
      <c r="AR1725" s="13"/>
      <c r="AS1725" s="13"/>
      <c r="AT1725" s="13" t="s">
        <v>7484</v>
      </c>
      <c r="AU1725" s="13"/>
      <c r="AV1725" s="13"/>
      <c r="AW1725" s="13"/>
      <c r="AX1725" s="13"/>
      <c r="AY1725" s="13"/>
      <c r="AZ1725" s="13"/>
      <c r="BA1725" s="13"/>
      <c r="BB1725" s="13"/>
      <c r="BC1725" s="13"/>
      <c r="BD1725" s="13"/>
      <c r="BE1725" s="13"/>
      <c r="BF1725" s="13" t="s">
        <v>362</v>
      </c>
      <c r="BG1725" s="13"/>
      <c r="BH1725" s="13"/>
      <c r="BI1725" s="13">
        <v>12</v>
      </c>
      <c r="BJ1725" s="13"/>
      <c r="BK1725" s="13"/>
      <c r="BN1725" s="5">
        <f t="shared" si="44"/>
        <v>194.69026548672599</v>
      </c>
    </row>
    <row r="1726" spans="1:66" x14ac:dyDescent="0.35">
      <c r="A1726" s="13" t="s">
        <v>7486</v>
      </c>
      <c r="B1726" s="13" t="s">
        <v>313</v>
      </c>
      <c r="C1726" s="13" t="s">
        <v>84</v>
      </c>
      <c r="D1726" s="13" t="s">
        <v>7477</v>
      </c>
      <c r="E1726" s="13" t="s">
        <v>7478</v>
      </c>
      <c r="F1726" s="13" t="s">
        <v>221</v>
      </c>
      <c r="G1726" s="13" t="s">
        <v>7479</v>
      </c>
      <c r="H1726" s="13" t="s">
        <v>223</v>
      </c>
      <c r="I1726" s="13"/>
      <c r="J1726" s="13"/>
      <c r="K1726" s="13">
        <v>1</v>
      </c>
      <c r="L1726" s="13">
        <v>0</v>
      </c>
      <c r="M1726" s="13">
        <v>1</v>
      </c>
      <c r="N1726" s="13" t="s">
        <v>154</v>
      </c>
      <c r="O1726" s="13">
        <v>194.69026548672599</v>
      </c>
      <c r="P1726" s="13">
        <v>0</v>
      </c>
      <c r="Q1726" s="13">
        <v>0</v>
      </c>
      <c r="R1726" s="13"/>
      <c r="S1726" s="13"/>
      <c r="T1726" s="13"/>
      <c r="U1726" s="13"/>
      <c r="V1726" s="13"/>
      <c r="W1726" s="13"/>
      <c r="X1726" s="13"/>
      <c r="Y1726" s="13" t="s">
        <v>7480</v>
      </c>
      <c r="Z1726" s="13" t="s">
        <v>7481</v>
      </c>
      <c r="AA1726" s="13"/>
      <c r="AB1726" s="13" t="s">
        <v>221</v>
      </c>
      <c r="AC1726" s="13" t="s">
        <v>84</v>
      </c>
      <c r="AD1726" s="13" t="s">
        <v>216</v>
      </c>
      <c r="AE1726" s="13" t="s">
        <v>458</v>
      </c>
      <c r="AF1726" s="13"/>
      <c r="AG1726" s="13"/>
      <c r="AH1726" s="13"/>
      <c r="AI1726" s="13"/>
      <c r="AJ1726" s="13"/>
      <c r="AK1726" s="13" t="s">
        <v>7443</v>
      </c>
      <c r="AL1726" s="13"/>
      <c r="AM1726" s="13" t="s">
        <v>7482</v>
      </c>
      <c r="AN1726" s="13" t="s">
        <v>7483</v>
      </c>
      <c r="AO1726" s="13" t="s">
        <v>460</v>
      </c>
      <c r="AP1726" s="13" t="s">
        <v>461</v>
      </c>
      <c r="AQ1726" s="13"/>
      <c r="AR1726" s="13"/>
      <c r="AS1726" s="13"/>
      <c r="AT1726" s="13" t="s">
        <v>7484</v>
      </c>
      <c r="AU1726" s="13"/>
      <c r="AV1726" s="13"/>
      <c r="AW1726" s="13"/>
      <c r="AX1726" s="13"/>
      <c r="AY1726" s="13"/>
      <c r="AZ1726" s="13"/>
      <c r="BA1726" s="13"/>
      <c r="BB1726" s="13"/>
      <c r="BC1726" s="13"/>
      <c r="BD1726" s="13"/>
      <c r="BE1726" s="13"/>
      <c r="BF1726" s="13" t="s">
        <v>362</v>
      </c>
      <c r="BG1726" s="13"/>
      <c r="BH1726" s="13"/>
      <c r="BI1726" s="13">
        <v>12</v>
      </c>
      <c r="BJ1726" s="13"/>
      <c r="BK1726" s="13"/>
      <c r="BN1726" s="5">
        <f t="shared" si="44"/>
        <v>194.69026548672599</v>
      </c>
    </row>
    <row r="1727" spans="1:66" x14ac:dyDescent="0.35">
      <c r="A1727" s="13" t="s">
        <v>7487</v>
      </c>
      <c r="B1727" s="13" t="s">
        <v>313</v>
      </c>
      <c r="C1727" s="13" t="s">
        <v>84</v>
      </c>
      <c r="D1727" s="13" t="s">
        <v>7477</v>
      </c>
      <c r="E1727" s="13" t="s">
        <v>7478</v>
      </c>
      <c r="F1727" s="13" t="s">
        <v>221</v>
      </c>
      <c r="G1727" s="13" t="s">
        <v>7479</v>
      </c>
      <c r="H1727" s="13" t="s">
        <v>223</v>
      </c>
      <c r="I1727" s="13"/>
      <c r="J1727" s="13"/>
      <c r="K1727" s="13">
        <v>1</v>
      </c>
      <c r="L1727" s="13">
        <v>0</v>
      </c>
      <c r="M1727" s="13">
        <v>1</v>
      </c>
      <c r="N1727" s="13" t="s">
        <v>154</v>
      </c>
      <c r="O1727" s="13">
        <v>194.69026548672599</v>
      </c>
      <c r="P1727" s="13">
        <v>0</v>
      </c>
      <c r="Q1727" s="13">
        <v>0</v>
      </c>
      <c r="R1727" s="13"/>
      <c r="S1727" s="13"/>
      <c r="T1727" s="13"/>
      <c r="U1727" s="13"/>
      <c r="V1727" s="13"/>
      <c r="W1727" s="13"/>
      <c r="X1727" s="13"/>
      <c r="Y1727" s="13" t="s">
        <v>7480</v>
      </c>
      <c r="Z1727" s="13" t="s">
        <v>7481</v>
      </c>
      <c r="AA1727" s="13"/>
      <c r="AB1727" s="13" t="s">
        <v>221</v>
      </c>
      <c r="AC1727" s="13" t="s">
        <v>84</v>
      </c>
      <c r="AD1727" s="13" t="s">
        <v>216</v>
      </c>
      <c r="AE1727" s="13" t="s">
        <v>458</v>
      </c>
      <c r="AF1727" s="13"/>
      <c r="AG1727" s="13"/>
      <c r="AH1727" s="13"/>
      <c r="AI1727" s="13"/>
      <c r="AJ1727" s="13"/>
      <c r="AK1727" s="13" t="s">
        <v>7443</v>
      </c>
      <c r="AL1727" s="13"/>
      <c r="AM1727" s="13" t="s">
        <v>7482</v>
      </c>
      <c r="AN1727" s="13" t="s">
        <v>7483</v>
      </c>
      <c r="AO1727" s="13" t="s">
        <v>460</v>
      </c>
      <c r="AP1727" s="13" t="s">
        <v>461</v>
      </c>
      <c r="AQ1727" s="13"/>
      <c r="AR1727" s="13"/>
      <c r="AS1727" s="13"/>
      <c r="AT1727" s="13" t="s">
        <v>7484</v>
      </c>
      <c r="AU1727" s="13"/>
      <c r="AV1727" s="13"/>
      <c r="AW1727" s="13"/>
      <c r="AX1727" s="13"/>
      <c r="AY1727" s="13"/>
      <c r="AZ1727" s="13"/>
      <c r="BA1727" s="13"/>
      <c r="BB1727" s="13"/>
      <c r="BC1727" s="13"/>
      <c r="BD1727" s="13"/>
      <c r="BE1727" s="13"/>
      <c r="BF1727" s="13" t="s">
        <v>362</v>
      </c>
      <c r="BG1727" s="13"/>
      <c r="BH1727" s="13"/>
      <c r="BI1727" s="13">
        <v>12</v>
      </c>
      <c r="BJ1727" s="13"/>
      <c r="BK1727" s="13"/>
      <c r="BN1727" s="5">
        <f t="shared" si="44"/>
        <v>194.69026548672599</v>
      </c>
    </row>
    <row r="1728" spans="1:66" x14ac:dyDescent="0.35">
      <c r="A1728" s="13" t="s">
        <v>7488</v>
      </c>
      <c r="B1728" s="13" t="s">
        <v>313</v>
      </c>
      <c r="C1728" s="13" t="s">
        <v>84</v>
      </c>
      <c r="D1728" s="13" t="s">
        <v>7477</v>
      </c>
      <c r="E1728" s="13" t="s">
        <v>7478</v>
      </c>
      <c r="F1728" s="13" t="s">
        <v>221</v>
      </c>
      <c r="G1728" s="13" t="s">
        <v>7489</v>
      </c>
      <c r="H1728" s="13" t="s">
        <v>223</v>
      </c>
      <c r="I1728" s="13"/>
      <c r="J1728" s="13"/>
      <c r="K1728" s="13">
        <v>1</v>
      </c>
      <c r="L1728" s="13">
        <v>0</v>
      </c>
      <c r="M1728" s="13">
        <v>1</v>
      </c>
      <c r="N1728" s="13" t="s">
        <v>154</v>
      </c>
      <c r="O1728" s="13">
        <v>194.69026548672599</v>
      </c>
      <c r="P1728" s="13">
        <v>0</v>
      </c>
      <c r="Q1728" s="13">
        <v>0</v>
      </c>
      <c r="R1728" s="13"/>
      <c r="S1728" s="13"/>
      <c r="T1728" s="13"/>
      <c r="U1728" s="13"/>
      <c r="V1728" s="13"/>
      <c r="W1728" s="13"/>
      <c r="X1728" s="13"/>
      <c r="Y1728" s="13" t="s">
        <v>7490</v>
      </c>
      <c r="Z1728" s="13" t="s">
        <v>7491</v>
      </c>
      <c r="AA1728" s="13"/>
      <c r="AB1728" s="13" t="s">
        <v>221</v>
      </c>
      <c r="AC1728" s="13" t="s">
        <v>84</v>
      </c>
      <c r="AD1728" s="13" t="s">
        <v>216</v>
      </c>
      <c r="AE1728" s="13" t="s">
        <v>458</v>
      </c>
      <c r="AF1728" s="13"/>
      <c r="AG1728" s="13"/>
      <c r="AH1728" s="13"/>
      <c r="AI1728" s="13"/>
      <c r="AJ1728" s="13"/>
      <c r="AK1728" s="13" t="s">
        <v>7443</v>
      </c>
      <c r="AL1728" s="13"/>
      <c r="AM1728" s="13"/>
      <c r="AN1728" s="13"/>
      <c r="AO1728" s="13" t="s">
        <v>460</v>
      </c>
      <c r="AP1728" s="13" t="s">
        <v>461</v>
      </c>
      <c r="AQ1728" s="13"/>
      <c r="AR1728" s="13"/>
      <c r="AS1728" s="13"/>
      <c r="AT1728" s="13"/>
      <c r="AU1728" s="13"/>
      <c r="AV1728" s="13"/>
      <c r="AW1728" s="13"/>
      <c r="AX1728" s="13"/>
      <c r="AY1728" s="13"/>
      <c r="AZ1728" s="13"/>
      <c r="BA1728" s="13"/>
      <c r="BB1728" s="13"/>
      <c r="BC1728" s="13"/>
      <c r="BD1728" s="13"/>
      <c r="BE1728" s="13"/>
      <c r="BF1728" s="13" t="s">
        <v>362</v>
      </c>
      <c r="BG1728" s="13"/>
      <c r="BH1728" s="13"/>
      <c r="BI1728" s="13">
        <v>12</v>
      </c>
      <c r="BJ1728" s="13"/>
      <c r="BK1728" s="13"/>
      <c r="BN1728" s="5">
        <f t="shared" si="44"/>
        <v>194.69026548672599</v>
      </c>
    </row>
    <row r="1729" spans="1:66" x14ac:dyDescent="0.35">
      <c r="A1729" s="13" t="s">
        <v>7492</v>
      </c>
      <c r="B1729" s="13" t="s">
        <v>313</v>
      </c>
      <c r="C1729" s="13" t="s">
        <v>84</v>
      </c>
      <c r="D1729" s="13" t="s">
        <v>7477</v>
      </c>
      <c r="E1729" s="13" t="s">
        <v>7478</v>
      </c>
      <c r="F1729" s="13" t="s">
        <v>221</v>
      </c>
      <c r="G1729" s="13" t="s">
        <v>7489</v>
      </c>
      <c r="H1729" s="13" t="s">
        <v>223</v>
      </c>
      <c r="I1729" s="13"/>
      <c r="J1729" s="13"/>
      <c r="K1729" s="13">
        <v>1</v>
      </c>
      <c r="L1729" s="13">
        <v>0</v>
      </c>
      <c r="M1729" s="13">
        <v>1</v>
      </c>
      <c r="N1729" s="13" t="s">
        <v>154</v>
      </c>
      <c r="O1729" s="13">
        <v>194.69026548672599</v>
      </c>
      <c r="P1729" s="13">
        <v>0</v>
      </c>
      <c r="Q1729" s="13">
        <v>0</v>
      </c>
      <c r="R1729" s="13"/>
      <c r="S1729" s="13"/>
      <c r="T1729" s="13"/>
      <c r="U1729" s="13"/>
      <c r="V1729" s="13"/>
      <c r="W1729" s="13"/>
      <c r="X1729" s="13"/>
      <c r="Y1729" s="13" t="s">
        <v>7490</v>
      </c>
      <c r="Z1729" s="13" t="s">
        <v>7491</v>
      </c>
      <c r="AA1729" s="13"/>
      <c r="AB1729" s="13" t="s">
        <v>221</v>
      </c>
      <c r="AC1729" s="13" t="s">
        <v>84</v>
      </c>
      <c r="AD1729" s="13" t="s">
        <v>216</v>
      </c>
      <c r="AE1729" s="13" t="s">
        <v>458</v>
      </c>
      <c r="AF1729" s="13"/>
      <c r="AG1729" s="13"/>
      <c r="AH1729" s="13"/>
      <c r="AI1729" s="13"/>
      <c r="AJ1729" s="13"/>
      <c r="AK1729" s="13" t="s">
        <v>7443</v>
      </c>
      <c r="AL1729" s="13"/>
      <c r="AM1729" s="13"/>
      <c r="AN1729" s="13"/>
      <c r="AO1729" s="13" t="s">
        <v>460</v>
      </c>
      <c r="AP1729" s="13" t="s">
        <v>461</v>
      </c>
      <c r="AQ1729" s="13"/>
      <c r="AR1729" s="13"/>
      <c r="AS1729" s="13"/>
      <c r="AT1729" s="13"/>
      <c r="AU1729" s="13"/>
      <c r="AV1729" s="13"/>
      <c r="AW1729" s="13"/>
      <c r="AX1729" s="13"/>
      <c r="AY1729" s="13"/>
      <c r="AZ1729" s="13"/>
      <c r="BA1729" s="13"/>
      <c r="BB1729" s="13"/>
      <c r="BC1729" s="13"/>
      <c r="BD1729" s="13"/>
      <c r="BE1729" s="13"/>
      <c r="BF1729" s="13" t="s">
        <v>362</v>
      </c>
      <c r="BG1729" s="13"/>
      <c r="BH1729" s="13"/>
      <c r="BI1729" s="13">
        <v>12</v>
      </c>
      <c r="BJ1729" s="13"/>
      <c r="BK1729" s="13"/>
      <c r="BN1729" s="5">
        <f t="shared" si="44"/>
        <v>194.69026548672599</v>
      </c>
    </row>
    <row r="1730" spans="1:66" x14ac:dyDescent="0.35">
      <c r="A1730" s="13" t="s">
        <v>7493</v>
      </c>
      <c r="B1730" s="13" t="s">
        <v>313</v>
      </c>
      <c r="C1730" s="13" t="s">
        <v>84</v>
      </c>
      <c r="D1730" s="13" t="s">
        <v>7477</v>
      </c>
      <c r="E1730" s="13" t="s">
        <v>7478</v>
      </c>
      <c r="F1730" s="13" t="s">
        <v>221</v>
      </c>
      <c r="G1730" s="13" t="s">
        <v>7494</v>
      </c>
      <c r="H1730" s="13" t="s">
        <v>223</v>
      </c>
      <c r="I1730" s="13"/>
      <c r="J1730" s="13"/>
      <c r="K1730" s="13">
        <v>1</v>
      </c>
      <c r="L1730" s="13">
        <v>0</v>
      </c>
      <c r="M1730" s="13">
        <v>1</v>
      </c>
      <c r="N1730" s="13" t="s">
        <v>154</v>
      </c>
      <c r="O1730" s="13">
        <v>194.69026548672599</v>
      </c>
      <c r="P1730" s="13">
        <v>0</v>
      </c>
      <c r="Q1730" s="13">
        <v>0</v>
      </c>
      <c r="R1730" s="13"/>
      <c r="S1730" s="13"/>
      <c r="T1730" s="13"/>
      <c r="U1730" s="13"/>
      <c r="V1730" s="13"/>
      <c r="W1730" s="13"/>
      <c r="X1730" s="13"/>
      <c r="Y1730" s="13" t="s">
        <v>7495</v>
      </c>
      <c r="Z1730" s="13" t="s">
        <v>7496</v>
      </c>
      <c r="AA1730" s="13"/>
      <c r="AB1730" s="13" t="s">
        <v>221</v>
      </c>
      <c r="AC1730" s="13" t="s">
        <v>84</v>
      </c>
      <c r="AD1730" s="13" t="s">
        <v>216</v>
      </c>
      <c r="AE1730" s="13" t="s">
        <v>458</v>
      </c>
      <c r="AF1730" s="13"/>
      <c r="AG1730" s="13"/>
      <c r="AH1730" s="13"/>
      <c r="AI1730" s="13"/>
      <c r="AJ1730" s="13"/>
      <c r="AK1730" s="13" t="s">
        <v>7443</v>
      </c>
      <c r="AL1730" s="13"/>
      <c r="AM1730" s="13"/>
      <c r="AN1730" s="13"/>
      <c r="AO1730" s="13" t="s">
        <v>460</v>
      </c>
      <c r="AP1730" s="13" t="s">
        <v>461</v>
      </c>
      <c r="AQ1730" s="13"/>
      <c r="AR1730" s="13"/>
      <c r="AS1730" s="13"/>
      <c r="AT1730" s="13"/>
      <c r="AU1730" s="13"/>
      <c r="AV1730" s="13"/>
      <c r="AW1730" s="13"/>
      <c r="AX1730" s="13"/>
      <c r="AY1730" s="13"/>
      <c r="AZ1730" s="13"/>
      <c r="BA1730" s="13"/>
      <c r="BB1730" s="13"/>
      <c r="BC1730" s="13"/>
      <c r="BD1730" s="13"/>
      <c r="BE1730" s="13"/>
      <c r="BF1730" s="13" t="s">
        <v>362</v>
      </c>
      <c r="BG1730" s="13"/>
      <c r="BH1730" s="13"/>
      <c r="BI1730" s="13">
        <v>12</v>
      </c>
      <c r="BJ1730" s="13"/>
      <c r="BK1730" s="13"/>
      <c r="BN1730" s="5">
        <f t="shared" si="44"/>
        <v>194.69026548672599</v>
      </c>
    </row>
    <row r="1731" spans="1:66" x14ac:dyDescent="0.35">
      <c r="A1731" s="13" t="s">
        <v>7497</v>
      </c>
      <c r="B1731" s="13" t="s">
        <v>313</v>
      </c>
      <c r="C1731" s="13" t="s">
        <v>84</v>
      </c>
      <c r="D1731" s="13" t="s">
        <v>7477</v>
      </c>
      <c r="E1731" s="13" t="s">
        <v>7478</v>
      </c>
      <c r="F1731" s="13" t="s">
        <v>221</v>
      </c>
      <c r="G1731" s="13" t="s">
        <v>7494</v>
      </c>
      <c r="H1731" s="13" t="s">
        <v>223</v>
      </c>
      <c r="I1731" s="13"/>
      <c r="J1731" s="13"/>
      <c r="K1731" s="13">
        <v>1</v>
      </c>
      <c r="L1731" s="13">
        <v>0</v>
      </c>
      <c r="M1731" s="13">
        <v>1</v>
      </c>
      <c r="N1731" s="13" t="s">
        <v>154</v>
      </c>
      <c r="O1731" s="13">
        <v>194.69026548672599</v>
      </c>
      <c r="P1731" s="13">
        <v>0</v>
      </c>
      <c r="Q1731" s="13">
        <v>0</v>
      </c>
      <c r="R1731" s="13"/>
      <c r="S1731" s="13"/>
      <c r="T1731" s="13"/>
      <c r="U1731" s="13"/>
      <c r="V1731" s="13"/>
      <c r="W1731" s="13"/>
      <c r="X1731" s="13"/>
      <c r="Y1731" s="13" t="s">
        <v>7495</v>
      </c>
      <c r="Z1731" s="13" t="s">
        <v>7496</v>
      </c>
      <c r="AA1731" s="13"/>
      <c r="AB1731" s="13" t="s">
        <v>221</v>
      </c>
      <c r="AC1731" s="13" t="s">
        <v>84</v>
      </c>
      <c r="AD1731" s="13" t="s">
        <v>216</v>
      </c>
      <c r="AE1731" s="13" t="s">
        <v>458</v>
      </c>
      <c r="AF1731" s="13"/>
      <c r="AG1731" s="13"/>
      <c r="AH1731" s="13"/>
      <c r="AI1731" s="13"/>
      <c r="AJ1731" s="13"/>
      <c r="AK1731" s="13" t="s">
        <v>7443</v>
      </c>
      <c r="AL1731" s="13"/>
      <c r="AM1731" s="13"/>
      <c r="AN1731" s="13"/>
      <c r="AO1731" s="13" t="s">
        <v>460</v>
      </c>
      <c r="AP1731" s="13" t="s">
        <v>461</v>
      </c>
      <c r="AQ1731" s="13"/>
      <c r="AR1731" s="13"/>
      <c r="AS1731" s="13"/>
      <c r="AT1731" s="13"/>
      <c r="AU1731" s="13"/>
      <c r="AV1731" s="13"/>
      <c r="AW1731" s="13"/>
      <c r="AX1731" s="13"/>
      <c r="AY1731" s="13"/>
      <c r="AZ1731" s="13"/>
      <c r="BA1731" s="13"/>
      <c r="BB1731" s="13"/>
      <c r="BC1731" s="13"/>
      <c r="BD1731" s="13"/>
      <c r="BE1731" s="13"/>
      <c r="BF1731" s="13" t="s">
        <v>362</v>
      </c>
      <c r="BG1731" s="13"/>
      <c r="BH1731" s="13"/>
      <c r="BI1731" s="13">
        <v>12</v>
      </c>
      <c r="BJ1731" s="13"/>
      <c r="BK1731" s="13"/>
      <c r="BN1731" s="5">
        <f t="shared" si="44"/>
        <v>194.69026548672599</v>
      </c>
    </row>
    <row r="1732" spans="1:66" x14ac:dyDescent="0.35">
      <c r="A1732" s="13" t="s">
        <v>7498</v>
      </c>
      <c r="B1732" s="13" t="s">
        <v>313</v>
      </c>
      <c r="C1732" s="13" t="s">
        <v>84</v>
      </c>
      <c r="D1732" s="13" t="s">
        <v>7477</v>
      </c>
      <c r="E1732" s="13" t="s">
        <v>7478</v>
      </c>
      <c r="F1732" s="13" t="s">
        <v>221</v>
      </c>
      <c r="G1732" s="13" t="s">
        <v>7499</v>
      </c>
      <c r="H1732" s="13" t="s">
        <v>223</v>
      </c>
      <c r="I1732" s="13"/>
      <c r="J1732" s="13"/>
      <c r="K1732" s="13">
        <v>1</v>
      </c>
      <c r="L1732" s="13">
        <v>0</v>
      </c>
      <c r="M1732" s="13">
        <v>1</v>
      </c>
      <c r="N1732" s="13" t="s">
        <v>154</v>
      </c>
      <c r="O1732" s="13">
        <v>194.69026548672599</v>
      </c>
      <c r="P1732" s="13">
        <v>0</v>
      </c>
      <c r="Q1732" s="13">
        <v>0</v>
      </c>
      <c r="R1732" s="13"/>
      <c r="S1732" s="13"/>
      <c r="T1732" s="13"/>
      <c r="U1732" s="13"/>
      <c r="V1732" s="13"/>
      <c r="W1732" s="13"/>
      <c r="X1732" s="13"/>
      <c r="Y1732" s="13" t="s">
        <v>7500</v>
      </c>
      <c r="Z1732" s="13" t="s">
        <v>7501</v>
      </c>
      <c r="AA1732" s="13"/>
      <c r="AB1732" s="13" t="s">
        <v>221</v>
      </c>
      <c r="AC1732" s="13" t="s">
        <v>84</v>
      </c>
      <c r="AD1732" s="13" t="s">
        <v>216</v>
      </c>
      <c r="AE1732" s="13" t="s">
        <v>458</v>
      </c>
      <c r="AF1732" s="13"/>
      <c r="AG1732" s="13"/>
      <c r="AH1732" s="13"/>
      <c r="AI1732" s="13"/>
      <c r="AJ1732" s="13"/>
      <c r="AK1732" s="13" t="s">
        <v>7443</v>
      </c>
      <c r="AL1732" s="13"/>
      <c r="AM1732" s="13"/>
      <c r="AN1732" s="13"/>
      <c r="AO1732" s="13" t="s">
        <v>460</v>
      </c>
      <c r="AP1732" s="13" t="s">
        <v>461</v>
      </c>
      <c r="AQ1732" s="13"/>
      <c r="AR1732" s="13"/>
      <c r="AS1732" s="13"/>
      <c r="AT1732" s="13"/>
      <c r="AU1732" s="13"/>
      <c r="AV1732" s="13"/>
      <c r="AW1732" s="13"/>
      <c r="AX1732" s="13"/>
      <c r="AY1732" s="13"/>
      <c r="AZ1732" s="13"/>
      <c r="BA1732" s="13"/>
      <c r="BB1732" s="13"/>
      <c r="BC1732" s="13"/>
      <c r="BD1732" s="13"/>
      <c r="BE1732" s="13"/>
      <c r="BF1732" s="13" t="s">
        <v>362</v>
      </c>
      <c r="BG1732" s="13"/>
      <c r="BH1732" s="13"/>
      <c r="BI1732" s="13">
        <v>12</v>
      </c>
      <c r="BJ1732" s="13"/>
      <c r="BK1732" s="13"/>
      <c r="BN1732" s="5">
        <f t="shared" si="44"/>
        <v>194.69026548672599</v>
      </c>
    </row>
    <row r="1733" spans="1:66" x14ac:dyDescent="0.35">
      <c r="A1733" s="13" t="s">
        <v>7502</v>
      </c>
      <c r="B1733" s="13" t="s">
        <v>313</v>
      </c>
      <c r="C1733" s="13" t="s">
        <v>84</v>
      </c>
      <c r="D1733" s="13" t="s">
        <v>7477</v>
      </c>
      <c r="E1733" s="13" t="s">
        <v>7478</v>
      </c>
      <c r="F1733" s="13" t="s">
        <v>221</v>
      </c>
      <c r="G1733" s="13" t="s">
        <v>7499</v>
      </c>
      <c r="H1733" s="13" t="s">
        <v>223</v>
      </c>
      <c r="I1733" s="13"/>
      <c r="J1733" s="13"/>
      <c r="K1733" s="13">
        <v>1</v>
      </c>
      <c r="L1733" s="13">
        <v>0</v>
      </c>
      <c r="M1733" s="13">
        <v>1</v>
      </c>
      <c r="N1733" s="13" t="s">
        <v>154</v>
      </c>
      <c r="O1733" s="13">
        <v>194.69026548672599</v>
      </c>
      <c r="P1733" s="13">
        <v>0</v>
      </c>
      <c r="Q1733" s="13">
        <v>0</v>
      </c>
      <c r="R1733" s="13"/>
      <c r="S1733" s="13"/>
      <c r="T1733" s="13"/>
      <c r="U1733" s="13"/>
      <c r="V1733" s="13"/>
      <c r="W1733" s="13"/>
      <c r="X1733" s="13"/>
      <c r="Y1733" s="13" t="s">
        <v>7500</v>
      </c>
      <c r="Z1733" s="13" t="s">
        <v>7501</v>
      </c>
      <c r="AA1733" s="13"/>
      <c r="AB1733" s="13" t="s">
        <v>221</v>
      </c>
      <c r="AC1733" s="13" t="s">
        <v>84</v>
      </c>
      <c r="AD1733" s="13" t="s">
        <v>216</v>
      </c>
      <c r="AE1733" s="13" t="s">
        <v>458</v>
      </c>
      <c r="AF1733" s="13"/>
      <c r="AG1733" s="13"/>
      <c r="AH1733" s="13"/>
      <c r="AI1733" s="13"/>
      <c r="AJ1733" s="13"/>
      <c r="AK1733" s="13" t="s">
        <v>7443</v>
      </c>
      <c r="AL1733" s="13"/>
      <c r="AM1733" s="13"/>
      <c r="AN1733" s="13"/>
      <c r="AO1733" s="13" t="s">
        <v>460</v>
      </c>
      <c r="AP1733" s="13" t="s">
        <v>461</v>
      </c>
      <c r="AQ1733" s="13"/>
      <c r="AR1733" s="13"/>
      <c r="AS1733" s="13"/>
      <c r="AT1733" s="13"/>
      <c r="AU1733" s="13"/>
      <c r="AV1733" s="13"/>
      <c r="AW1733" s="13"/>
      <c r="AX1733" s="13"/>
      <c r="AY1733" s="13"/>
      <c r="AZ1733" s="13"/>
      <c r="BA1733" s="13"/>
      <c r="BB1733" s="13"/>
      <c r="BC1733" s="13"/>
      <c r="BD1733" s="13"/>
      <c r="BE1733" s="13"/>
      <c r="BF1733" s="13" t="s">
        <v>362</v>
      </c>
      <c r="BG1733" s="13"/>
      <c r="BH1733" s="13"/>
      <c r="BI1733" s="13">
        <v>12</v>
      </c>
      <c r="BJ1733" s="13"/>
      <c r="BK1733" s="13"/>
      <c r="BN1733" s="5">
        <f t="shared" ref="BN1733:BN1796" si="46">IF(BM1733="",O1733,BM1733)</f>
        <v>194.69026548672599</v>
      </c>
    </row>
    <row r="1734" spans="1:66" x14ac:dyDescent="0.35">
      <c r="A1734" s="13" t="s">
        <v>7503</v>
      </c>
      <c r="B1734" s="13" t="s">
        <v>313</v>
      </c>
      <c r="C1734" s="13" t="s">
        <v>84</v>
      </c>
      <c r="D1734" s="13" t="s">
        <v>7477</v>
      </c>
      <c r="E1734" s="13" t="s">
        <v>7478</v>
      </c>
      <c r="F1734" s="13" t="s">
        <v>221</v>
      </c>
      <c r="G1734" s="13" t="s">
        <v>7499</v>
      </c>
      <c r="H1734" s="13" t="s">
        <v>223</v>
      </c>
      <c r="I1734" s="13"/>
      <c r="J1734" s="13"/>
      <c r="K1734" s="13">
        <v>1</v>
      </c>
      <c r="L1734" s="13">
        <v>0</v>
      </c>
      <c r="M1734" s="13">
        <v>1</v>
      </c>
      <c r="N1734" s="13" t="s">
        <v>154</v>
      </c>
      <c r="O1734" s="13">
        <v>194.69026548672599</v>
      </c>
      <c r="P1734" s="13">
        <v>0</v>
      </c>
      <c r="Q1734" s="13">
        <v>0</v>
      </c>
      <c r="R1734" s="13"/>
      <c r="S1734" s="13"/>
      <c r="T1734" s="13"/>
      <c r="U1734" s="13"/>
      <c r="V1734" s="13"/>
      <c r="W1734" s="13"/>
      <c r="X1734" s="13"/>
      <c r="Y1734" s="13" t="s">
        <v>7500</v>
      </c>
      <c r="Z1734" s="13" t="s">
        <v>7501</v>
      </c>
      <c r="AA1734" s="13"/>
      <c r="AB1734" s="13" t="s">
        <v>221</v>
      </c>
      <c r="AC1734" s="13" t="s">
        <v>84</v>
      </c>
      <c r="AD1734" s="13" t="s">
        <v>216</v>
      </c>
      <c r="AE1734" s="13" t="s">
        <v>458</v>
      </c>
      <c r="AF1734" s="13"/>
      <c r="AG1734" s="13"/>
      <c r="AH1734" s="13"/>
      <c r="AI1734" s="13"/>
      <c r="AJ1734" s="13"/>
      <c r="AK1734" s="13" t="s">
        <v>7443</v>
      </c>
      <c r="AL1734" s="13"/>
      <c r="AM1734" s="13"/>
      <c r="AN1734" s="13"/>
      <c r="AO1734" s="13" t="s">
        <v>460</v>
      </c>
      <c r="AP1734" s="13" t="s">
        <v>461</v>
      </c>
      <c r="AQ1734" s="13"/>
      <c r="AR1734" s="13"/>
      <c r="AS1734" s="13"/>
      <c r="AT1734" s="13"/>
      <c r="AU1734" s="13"/>
      <c r="AV1734" s="13"/>
      <c r="AW1734" s="13"/>
      <c r="AX1734" s="13"/>
      <c r="AY1734" s="13"/>
      <c r="AZ1734" s="13"/>
      <c r="BA1734" s="13"/>
      <c r="BB1734" s="13"/>
      <c r="BC1734" s="13"/>
      <c r="BD1734" s="13"/>
      <c r="BE1734" s="13"/>
      <c r="BF1734" s="13" t="s">
        <v>362</v>
      </c>
      <c r="BG1734" s="13"/>
      <c r="BH1734" s="13"/>
      <c r="BI1734" s="13">
        <v>12</v>
      </c>
      <c r="BJ1734" s="13"/>
      <c r="BK1734" s="13"/>
      <c r="BN1734" s="5">
        <f t="shared" si="46"/>
        <v>194.69026548672599</v>
      </c>
    </row>
    <row r="1735" spans="1:66" x14ac:dyDescent="0.35">
      <c r="A1735" s="13" t="s">
        <v>7504</v>
      </c>
      <c r="B1735" s="13" t="s">
        <v>313</v>
      </c>
      <c r="C1735" s="13" t="s">
        <v>84</v>
      </c>
      <c r="D1735" s="13" t="s">
        <v>7477</v>
      </c>
      <c r="E1735" s="13" t="s">
        <v>7478</v>
      </c>
      <c r="F1735" s="13" t="s">
        <v>221</v>
      </c>
      <c r="G1735" s="13" t="s">
        <v>7499</v>
      </c>
      <c r="H1735" s="13" t="s">
        <v>223</v>
      </c>
      <c r="I1735" s="13"/>
      <c r="J1735" s="13"/>
      <c r="K1735" s="13">
        <v>1</v>
      </c>
      <c r="L1735" s="13">
        <v>0</v>
      </c>
      <c r="M1735" s="13">
        <v>1</v>
      </c>
      <c r="N1735" s="13" t="s">
        <v>154</v>
      </c>
      <c r="O1735" s="13">
        <v>194.69026548672599</v>
      </c>
      <c r="P1735" s="13">
        <v>0</v>
      </c>
      <c r="Q1735" s="13">
        <v>0</v>
      </c>
      <c r="R1735" s="13"/>
      <c r="S1735" s="13"/>
      <c r="T1735" s="13"/>
      <c r="U1735" s="13"/>
      <c r="V1735" s="13"/>
      <c r="W1735" s="13"/>
      <c r="X1735" s="13"/>
      <c r="Y1735" s="13" t="s">
        <v>7500</v>
      </c>
      <c r="Z1735" s="13" t="s">
        <v>7501</v>
      </c>
      <c r="AA1735" s="13"/>
      <c r="AB1735" s="13" t="s">
        <v>221</v>
      </c>
      <c r="AC1735" s="13" t="s">
        <v>84</v>
      </c>
      <c r="AD1735" s="13" t="s">
        <v>216</v>
      </c>
      <c r="AE1735" s="13" t="s">
        <v>458</v>
      </c>
      <c r="AF1735" s="13"/>
      <c r="AG1735" s="13"/>
      <c r="AH1735" s="13"/>
      <c r="AI1735" s="13"/>
      <c r="AJ1735" s="13"/>
      <c r="AK1735" s="13" t="s">
        <v>7443</v>
      </c>
      <c r="AL1735" s="13"/>
      <c r="AM1735" s="13"/>
      <c r="AN1735" s="13"/>
      <c r="AO1735" s="13" t="s">
        <v>460</v>
      </c>
      <c r="AP1735" s="13" t="s">
        <v>461</v>
      </c>
      <c r="AQ1735" s="13"/>
      <c r="AR1735" s="13"/>
      <c r="AS1735" s="13"/>
      <c r="AT1735" s="13"/>
      <c r="AU1735" s="13"/>
      <c r="AV1735" s="13"/>
      <c r="AW1735" s="13"/>
      <c r="AX1735" s="13"/>
      <c r="AY1735" s="13"/>
      <c r="AZ1735" s="13"/>
      <c r="BA1735" s="13"/>
      <c r="BB1735" s="13"/>
      <c r="BC1735" s="13"/>
      <c r="BD1735" s="13"/>
      <c r="BE1735" s="13"/>
      <c r="BF1735" s="13" t="s">
        <v>362</v>
      </c>
      <c r="BG1735" s="13"/>
      <c r="BH1735" s="13"/>
      <c r="BI1735" s="13">
        <v>12</v>
      </c>
      <c r="BJ1735" s="13"/>
      <c r="BK1735" s="13"/>
      <c r="BN1735" s="5">
        <f t="shared" si="46"/>
        <v>194.69026548672599</v>
      </c>
    </row>
    <row r="1736" spans="1:66" x14ac:dyDescent="0.35">
      <c r="A1736" s="13" t="s">
        <v>7505</v>
      </c>
      <c r="B1736" s="13" t="s">
        <v>313</v>
      </c>
      <c r="C1736" s="13" t="s">
        <v>433</v>
      </c>
      <c r="D1736" s="13" t="s">
        <v>7506</v>
      </c>
      <c r="E1736" s="13" t="s">
        <v>7507</v>
      </c>
      <c r="F1736" s="13" t="s">
        <v>221</v>
      </c>
      <c r="G1736" s="13" t="s">
        <v>7508</v>
      </c>
      <c r="H1736" s="13" t="s">
        <v>7509</v>
      </c>
      <c r="I1736" s="13"/>
      <c r="J1736" s="13"/>
      <c r="K1736" s="13">
        <v>1</v>
      </c>
      <c r="L1736" s="13">
        <v>1</v>
      </c>
      <c r="M1736" s="13">
        <v>0</v>
      </c>
      <c r="N1736" s="13" t="s">
        <v>224</v>
      </c>
      <c r="O1736" s="13">
        <v>176.10619469026599</v>
      </c>
      <c r="P1736" s="13">
        <v>0</v>
      </c>
      <c r="Q1736" s="13">
        <v>176.10619469026599</v>
      </c>
      <c r="R1736" s="13" t="s">
        <v>7510</v>
      </c>
      <c r="S1736" s="13" t="s">
        <v>7511</v>
      </c>
      <c r="T1736" s="13" t="s">
        <v>7512</v>
      </c>
      <c r="U1736" s="13" t="s">
        <v>7513</v>
      </c>
      <c r="V1736" s="13" t="s">
        <v>338</v>
      </c>
      <c r="W1736" s="13" t="s">
        <v>338</v>
      </c>
      <c r="X1736" s="13"/>
      <c r="Y1736" s="13" t="s">
        <v>7514</v>
      </c>
      <c r="Z1736" s="13" t="s">
        <v>7515</v>
      </c>
      <c r="AA1736" s="13"/>
      <c r="AB1736" s="13" t="s">
        <v>221</v>
      </c>
      <c r="AC1736" s="13" t="s">
        <v>433</v>
      </c>
      <c r="AD1736" s="13" t="s">
        <v>216</v>
      </c>
      <c r="AE1736" s="13"/>
      <c r="AF1736" s="13"/>
      <c r="AG1736" s="13"/>
      <c r="AH1736" s="13"/>
      <c r="AI1736" s="13"/>
      <c r="AJ1736" s="13"/>
      <c r="AK1736" s="13" t="s">
        <v>3980</v>
      </c>
      <c r="AL1736" s="13" t="s">
        <v>415</v>
      </c>
      <c r="AM1736" s="13" t="s">
        <v>7516</v>
      </c>
      <c r="AN1736" s="13" t="s">
        <v>7517</v>
      </c>
      <c r="AO1736" s="13" t="s">
        <v>98</v>
      </c>
      <c r="AP1736" s="13" t="s">
        <v>98</v>
      </c>
      <c r="AQ1736" s="13"/>
      <c r="AR1736" s="13"/>
      <c r="AS1736" s="13"/>
      <c r="AT1736" s="13" t="s">
        <v>98</v>
      </c>
      <c r="AU1736" s="13"/>
      <c r="AV1736" s="13"/>
      <c r="AW1736" s="13"/>
      <c r="AX1736" s="13">
        <v>2022</v>
      </c>
      <c r="AY1736" s="13"/>
      <c r="AZ1736" s="13"/>
      <c r="BA1736" s="13" t="s">
        <v>361</v>
      </c>
      <c r="BB1736" s="13"/>
      <c r="BC1736" s="13"/>
      <c r="BD1736" s="13">
        <v>8</v>
      </c>
      <c r="BE1736" s="13">
        <v>2023</v>
      </c>
      <c r="BF1736" s="13" t="s">
        <v>99</v>
      </c>
      <c r="BG1736" s="13" t="s">
        <v>99</v>
      </c>
      <c r="BH1736" s="13" t="s">
        <v>99</v>
      </c>
      <c r="BI1736" s="13">
        <v>5</v>
      </c>
      <c r="BJ1736" s="13">
        <v>5</v>
      </c>
      <c r="BK1736" s="13">
        <v>6</v>
      </c>
      <c r="BN1736" s="5">
        <f t="shared" si="46"/>
        <v>176.10619469026599</v>
      </c>
    </row>
    <row r="1737" spans="1:66" x14ac:dyDescent="0.35">
      <c r="A1737" s="13" t="s">
        <v>7518</v>
      </c>
      <c r="B1737" s="13" t="s">
        <v>313</v>
      </c>
      <c r="C1737" s="13" t="s">
        <v>433</v>
      </c>
      <c r="D1737" s="13" t="s">
        <v>7506</v>
      </c>
      <c r="E1737" s="13" t="s">
        <v>7507</v>
      </c>
      <c r="F1737" s="13" t="s">
        <v>221</v>
      </c>
      <c r="G1737" s="13" t="s">
        <v>7508</v>
      </c>
      <c r="H1737" s="13" t="s">
        <v>7509</v>
      </c>
      <c r="I1737" s="13"/>
      <c r="J1737" s="13"/>
      <c r="K1737" s="13">
        <v>1</v>
      </c>
      <c r="L1737" s="13">
        <v>1</v>
      </c>
      <c r="M1737" s="13">
        <v>0</v>
      </c>
      <c r="N1737" s="13" t="s">
        <v>224</v>
      </c>
      <c r="O1737" s="13">
        <v>176.10619469026599</v>
      </c>
      <c r="P1737" s="13">
        <v>0</v>
      </c>
      <c r="Q1737" s="13">
        <v>176.10619469026599</v>
      </c>
      <c r="R1737" s="13" t="s">
        <v>7519</v>
      </c>
      <c r="S1737" s="13" t="s">
        <v>7512</v>
      </c>
      <c r="T1737" s="13" t="s">
        <v>7512</v>
      </c>
      <c r="U1737" s="13" t="s">
        <v>7520</v>
      </c>
      <c r="V1737" s="13" t="s">
        <v>338</v>
      </c>
      <c r="W1737" s="13" t="s">
        <v>338</v>
      </c>
      <c r="X1737" s="13"/>
      <c r="Y1737" s="13" t="s">
        <v>7514</v>
      </c>
      <c r="Z1737" s="13" t="s">
        <v>7515</v>
      </c>
      <c r="AA1737" s="13"/>
      <c r="AB1737" s="13" t="s">
        <v>221</v>
      </c>
      <c r="AC1737" s="13" t="s">
        <v>433</v>
      </c>
      <c r="AD1737" s="13" t="s">
        <v>216</v>
      </c>
      <c r="AE1737" s="13"/>
      <c r="AF1737" s="13"/>
      <c r="AG1737" s="13"/>
      <c r="AH1737" s="13"/>
      <c r="AI1737" s="13"/>
      <c r="AJ1737" s="13"/>
      <c r="AK1737" s="13" t="s">
        <v>3980</v>
      </c>
      <c r="AL1737" s="13" t="s">
        <v>415</v>
      </c>
      <c r="AM1737" s="13" t="s">
        <v>7516</v>
      </c>
      <c r="AN1737" s="13" t="s">
        <v>7517</v>
      </c>
      <c r="AO1737" s="13" t="s">
        <v>98</v>
      </c>
      <c r="AP1737" s="13" t="s">
        <v>98</v>
      </c>
      <c r="AQ1737" s="13"/>
      <c r="AR1737" s="13"/>
      <c r="AS1737" s="13"/>
      <c r="AT1737" s="13" t="s">
        <v>98</v>
      </c>
      <c r="AU1737" s="13"/>
      <c r="AV1737" s="13"/>
      <c r="AW1737" s="13"/>
      <c r="AX1737" s="13">
        <v>2022</v>
      </c>
      <c r="AY1737" s="13"/>
      <c r="AZ1737" s="13"/>
      <c r="BA1737" s="13" t="s">
        <v>361</v>
      </c>
      <c r="BB1737" s="13"/>
      <c r="BC1737" s="13"/>
      <c r="BD1737" s="13">
        <v>8</v>
      </c>
      <c r="BE1737" s="13">
        <v>2023</v>
      </c>
      <c r="BF1737" s="13" t="s">
        <v>99</v>
      </c>
      <c r="BG1737" s="13" t="s">
        <v>99</v>
      </c>
      <c r="BH1737" s="13" t="s">
        <v>99</v>
      </c>
      <c r="BI1737" s="13">
        <v>5</v>
      </c>
      <c r="BJ1737" s="13">
        <v>5</v>
      </c>
      <c r="BK1737" s="13">
        <v>6</v>
      </c>
      <c r="BN1737" s="5">
        <f t="shared" si="46"/>
        <v>176.10619469026599</v>
      </c>
    </row>
    <row r="1738" spans="1:66" x14ac:dyDescent="0.35">
      <c r="A1738" s="13" t="s">
        <v>7521</v>
      </c>
      <c r="B1738" s="13" t="s">
        <v>313</v>
      </c>
      <c r="C1738" s="13" t="s">
        <v>433</v>
      </c>
      <c r="D1738" s="13" t="s">
        <v>7506</v>
      </c>
      <c r="E1738" s="13" t="s">
        <v>7507</v>
      </c>
      <c r="F1738" s="13" t="s">
        <v>221</v>
      </c>
      <c r="G1738" s="13" t="s">
        <v>7508</v>
      </c>
      <c r="H1738" s="13" t="s">
        <v>7509</v>
      </c>
      <c r="I1738" s="13"/>
      <c r="J1738" s="13"/>
      <c r="K1738" s="13">
        <v>1</v>
      </c>
      <c r="L1738" s="13">
        <v>1</v>
      </c>
      <c r="M1738" s="13">
        <v>0</v>
      </c>
      <c r="N1738" s="13" t="s">
        <v>224</v>
      </c>
      <c r="O1738" s="13">
        <v>176.10619469026599</v>
      </c>
      <c r="P1738" s="13">
        <v>0</v>
      </c>
      <c r="Q1738" s="13">
        <v>176.10619469026599</v>
      </c>
      <c r="R1738" s="13" t="s">
        <v>7522</v>
      </c>
      <c r="S1738" s="13" t="s">
        <v>7512</v>
      </c>
      <c r="T1738" s="13" t="s">
        <v>7512</v>
      </c>
      <c r="U1738" s="13" t="s">
        <v>7523</v>
      </c>
      <c r="V1738" s="13" t="s">
        <v>338</v>
      </c>
      <c r="W1738" s="13" t="s">
        <v>338</v>
      </c>
      <c r="X1738" s="13"/>
      <c r="Y1738" s="13" t="s">
        <v>7514</v>
      </c>
      <c r="Z1738" s="13" t="s">
        <v>7515</v>
      </c>
      <c r="AA1738" s="13"/>
      <c r="AB1738" s="13" t="s">
        <v>221</v>
      </c>
      <c r="AC1738" s="13" t="s">
        <v>433</v>
      </c>
      <c r="AD1738" s="13" t="s">
        <v>216</v>
      </c>
      <c r="AE1738" s="13"/>
      <c r="AF1738" s="13"/>
      <c r="AG1738" s="13"/>
      <c r="AH1738" s="13"/>
      <c r="AI1738" s="13"/>
      <c r="AJ1738" s="13"/>
      <c r="AK1738" s="13" t="s">
        <v>3980</v>
      </c>
      <c r="AL1738" s="13" t="s">
        <v>415</v>
      </c>
      <c r="AM1738" s="13" t="s">
        <v>7516</v>
      </c>
      <c r="AN1738" s="13" t="s">
        <v>7517</v>
      </c>
      <c r="AO1738" s="13" t="s">
        <v>98</v>
      </c>
      <c r="AP1738" s="13" t="s">
        <v>98</v>
      </c>
      <c r="AQ1738" s="13"/>
      <c r="AR1738" s="13"/>
      <c r="AS1738" s="13"/>
      <c r="AT1738" s="13" t="s">
        <v>98</v>
      </c>
      <c r="AU1738" s="13"/>
      <c r="AV1738" s="13"/>
      <c r="AW1738" s="13"/>
      <c r="AX1738" s="13">
        <v>2022</v>
      </c>
      <c r="AY1738" s="13"/>
      <c r="AZ1738" s="13"/>
      <c r="BA1738" s="13" t="s">
        <v>361</v>
      </c>
      <c r="BB1738" s="13"/>
      <c r="BC1738" s="13"/>
      <c r="BD1738" s="13">
        <v>8</v>
      </c>
      <c r="BE1738" s="13">
        <v>2023</v>
      </c>
      <c r="BF1738" s="13" t="s">
        <v>99</v>
      </c>
      <c r="BG1738" s="13" t="s">
        <v>99</v>
      </c>
      <c r="BH1738" s="13" t="s">
        <v>99</v>
      </c>
      <c r="BI1738" s="13">
        <v>5</v>
      </c>
      <c r="BJ1738" s="13">
        <v>5</v>
      </c>
      <c r="BK1738" s="13">
        <v>6</v>
      </c>
      <c r="BN1738" s="5">
        <f t="shared" si="46"/>
        <v>176.10619469026599</v>
      </c>
    </row>
    <row r="1739" spans="1:66" x14ac:dyDescent="0.35">
      <c r="A1739" s="13" t="s">
        <v>7524</v>
      </c>
      <c r="B1739" s="13" t="s">
        <v>313</v>
      </c>
      <c r="C1739" s="13" t="s">
        <v>433</v>
      </c>
      <c r="D1739" s="13" t="s">
        <v>7506</v>
      </c>
      <c r="E1739" s="13" t="s">
        <v>7507</v>
      </c>
      <c r="F1739" s="13" t="s">
        <v>221</v>
      </c>
      <c r="G1739" s="13" t="s">
        <v>7525</v>
      </c>
      <c r="H1739" s="13" t="s">
        <v>7526</v>
      </c>
      <c r="I1739" s="13"/>
      <c r="J1739" s="13"/>
      <c r="K1739" s="13">
        <v>1</v>
      </c>
      <c r="L1739" s="13">
        <v>1</v>
      </c>
      <c r="M1739" s="13">
        <v>0</v>
      </c>
      <c r="N1739" s="13" t="s">
        <v>224</v>
      </c>
      <c r="O1739" s="13">
        <v>176.10619469026599</v>
      </c>
      <c r="P1739" s="13">
        <v>0</v>
      </c>
      <c r="Q1739" s="13">
        <v>176.10619469026599</v>
      </c>
      <c r="R1739" s="13" t="s">
        <v>7527</v>
      </c>
      <c r="S1739" s="13" t="s">
        <v>4923</v>
      </c>
      <c r="T1739" s="13" t="s">
        <v>7512</v>
      </c>
      <c r="U1739" s="13" t="s">
        <v>7528</v>
      </c>
      <c r="V1739" s="13" t="s">
        <v>338</v>
      </c>
      <c r="W1739" s="13" t="s">
        <v>338</v>
      </c>
      <c r="X1739" s="13"/>
      <c r="Y1739" s="13" t="s">
        <v>7529</v>
      </c>
      <c r="Z1739" s="13" t="s">
        <v>7530</v>
      </c>
      <c r="AA1739" s="13"/>
      <c r="AB1739" s="13" t="s">
        <v>221</v>
      </c>
      <c r="AC1739" s="13" t="s">
        <v>433</v>
      </c>
      <c r="AD1739" s="13" t="s">
        <v>216</v>
      </c>
      <c r="AE1739" s="13"/>
      <c r="AF1739" s="13"/>
      <c r="AG1739" s="13"/>
      <c r="AH1739" s="13"/>
      <c r="AI1739" s="13"/>
      <c r="AJ1739" s="13"/>
      <c r="AK1739" s="13" t="s">
        <v>3980</v>
      </c>
      <c r="AL1739" s="13" t="s">
        <v>415</v>
      </c>
      <c r="AM1739" s="13" t="s">
        <v>7516</v>
      </c>
      <c r="AN1739" s="13" t="s">
        <v>7517</v>
      </c>
      <c r="AO1739" s="13" t="s">
        <v>98</v>
      </c>
      <c r="AP1739" s="13" t="s">
        <v>98</v>
      </c>
      <c r="AQ1739" s="13"/>
      <c r="AR1739" s="13"/>
      <c r="AS1739" s="13"/>
      <c r="AT1739" s="13" t="s">
        <v>98</v>
      </c>
      <c r="AU1739" s="13"/>
      <c r="AV1739" s="13"/>
      <c r="AW1739" s="13"/>
      <c r="AX1739" s="13">
        <v>2022</v>
      </c>
      <c r="AY1739" s="13"/>
      <c r="AZ1739" s="13"/>
      <c r="BA1739" s="13" t="s">
        <v>361</v>
      </c>
      <c r="BB1739" s="13"/>
      <c r="BC1739" s="13"/>
      <c r="BD1739" s="13">
        <v>8</v>
      </c>
      <c r="BE1739" s="13">
        <v>2023</v>
      </c>
      <c r="BF1739" s="13" t="s">
        <v>99</v>
      </c>
      <c r="BG1739" s="13" t="s">
        <v>99</v>
      </c>
      <c r="BH1739" s="13" t="s">
        <v>99</v>
      </c>
      <c r="BI1739" s="13">
        <v>5</v>
      </c>
      <c r="BJ1739" s="13">
        <v>5</v>
      </c>
      <c r="BK1739" s="13">
        <v>6</v>
      </c>
      <c r="BN1739" s="5">
        <f t="shared" si="46"/>
        <v>176.10619469026599</v>
      </c>
    </row>
    <row r="1740" spans="1:66" x14ac:dyDescent="0.35">
      <c r="A1740" s="13" t="s">
        <v>7531</v>
      </c>
      <c r="B1740" s="13" t="s">
        <v>313</v>
      </c>
      <c r="C1740" s="13" t="s">
        <v>433</v>
      </c>
      <c r="D1740" s="13" t="s">
        <v>7506</v>
      </c>
      <c r="E1740" s="13" t="s">
        <v>7507</v>
      </c>
      <c r="F1740" s="13" t="s">
        <v>221</v>
      </c>
      <c r="G1740" s="13" t="s">
        <v>7525</v>
      </c>
      <c r="H1740" s="13" t="s">
        <v>7526</v>
      </c>
      <c r="I1740" s="13"/>
      <c r="J1740" s="13"/>
      <c r="K1740" s="13">
        <v>1</v>
      </c>
      <c r="L1740" s="13">
        <v>1</v>
      </c>
      <c r="M1740" s="13">
        <v>0</v>
      </c>
      <c r="N1740" s="13" t="s">
        <v>224</v>
      </c>
      <c r="O1740" s="13">
        <v>176.10619469026599</v>
      </c>
      <c r="P1740" s="13">
        <v>0</v>
      </c>
      <c r="Q1740" s="13">
        <v>176.10619469026599</v>
      </c>
      <c r="R1740" s="13" t="s">
        <v>7532</v>
      </c>
      <c r="S1740" s="13" t="s">
        <v>7512</v>
      </c>
      <c r="T1740" s="13" t="s">
        <v>7512</v>
      </c>
      <c r="U1740" s="13" t="s">
        <v>7533</v>
      </c>
      <c r="V1740" s="13" t="s">
        <v>338</v>
      </c>
      <c r="W1740" s="13" t="s">
        <v>338</v>
      </c>
      <c r="X1740" s="13"/>
      <c r="Y1740" s="13" t="s">
        <v>7529</v>
      </c>
      <c r="Z1740" s="13" t="s">
        <v>7530</v>
      </c>
      <c r="AA1740" s="13"/>
      <c r="AB1740" s="13" t="s">
        <v>221</v>
      </c>
      <c r="AC1740" s="13" t="s">
        <v>433</v>
      </c>
      <c r="AD1740" s="13" t="s">
        <v>216</v>
      </c>
      <c r="AE1740" s="13"/>
      <c r="AF1740" s="13"/>
      <c r="AG1740" s="13"/>
      <c r="AH1740" s="13"/>
      <c r="AI1740" s="13"/>
      <c r="AJ1740" s="13"/>
      <c r="AK1740" s="13" t="s">
        <v>3980</v>
      </c>
      <c r="AL1740" s="13" t="s">
        <v>415</v>
      </c>
      <c r="AM1740" s="13" t="s">
        <v>7516</v>
      </c>
      <c r="AN1740" s="13" t="s">
        <v>7517</v>
      </c>
      <c r="AO1740" s="13" t="s">
        <v>98</v>
      </c>
      <c r="AP1740" s="13" t="s">
        <v>98</v>
      </c>
      <c r="AQ1740" s="13"/>
      <c r="AR1740" s="13"/>
      <c r="AS1740" s="13"/>
      <c r="AT1740" s="13" t="s">
        <v>98</v>
      </c>
      <c r="AU1740" s="13"/>
      <c r="AV1740" s="13"/>
      <c r="AW1740" s="13"/>
      <c r="AX1740" s="13">
        <v>2022</v>
      </c>
      <c r="AY1740" s="13"/>
      <c r="AZ1740" s="13"/>
      <c r="BA1740" s="13" t="s">
        <v>361</v>
      </c>
      <c r="BB1740" s="13"/>
      <c r="BC1740" s="13"/>
      <c r="BD1740" s="13">
        <v>8</v>
      </c>
      <c r="BE1740" s="13">
        <v>2023</v>
      </c>
      <c r="BF1740" s="13" t="s">
        <v>99</v>
      </c>
      <c r="BG1740" s="13" t="s">
        <v>99</v>
      </c>
      <c r="BH1740" s="13" t="s">
        <v>99</v>
      </c>
      <c r="BI1740" s="13">
        <v>5</v>
      </c>
      <c r="BJ1740" s="13">
        <v>5</v>
      </c>
      <c r="BK1740" s="13">
        <v>6</v>
      </c>
      <c r="BN1740" s="5">
        <f t="shared" si="46"/>
        <v>176.10619469026599</v>
      </c>
    </row>
    <row r="1741" spans="1:66" x14ac:dyDescent="0.35">
      <c r="A1741" s="13" t="s">
        <v>7534</v>
      </c>
      <c r="B1741" s="13" t="s">
        <v>313</v>
      </c>
      <c r="C1741" s="13" t="s">
        <v>433</v>
      </c>
      <c r="D1741" s="13" t="s">
        <v>7506</v>
      </c>
      <c r="E1741" s="13" t="s">
        <v>7507</v>
      </c>
      <c r="F1741" s="13" t="s">
        <v>221</v>
      </c>
      <c r="G1741" s="13" t="s">
        <v>7535</v>
      </c>
      <c r="H1741" s="13" t="s">
        <v>7536</v>
      </c>
      <c r="I1741" s="13"/>
      <c r="J1741" s="13"/>
      <c r="K1741" s="13">
        <v>1</v>
      </c>
      <c r="L1741" s="13">
        <v>1</v>
      </c>
      <c r="M1741" s="13">
        <v>0</v>
      </c>
      <c r="N1741" s="13" t="s">
        <v>224</v>
      </c>
      <c r="O1741" s="13">
        <v>176.10619469026599</v>
      </c>
      <c r="P1741" s="13">
        <v>0</v>
      </c>
      <c r="Q1741" s="13">
        <v>176.10619469026599</v>
      </c>
      <c r="R1741" s="13" t="s">
        <v>7537</v>
      </c>
      <c r="S1741" s="13" t="s">
        <v>4923</v>
      </c>
      <c r="T1741" s="13" t="s">
        <v>4923</v>
      </c>
      <c r="U1741" s="13" t="s">
        <v>7538</v>
      </c>
      <c r="V1741" s="13" t="s">
        <v>338</v>
      </c>
      <c r="W1741" s="13" t="s">
        <v>338</v>
      </c>
      <c r="X1741" s="13"/>
      <c r="Y1741" s="13" t="s">
        <v>7539</v>
      </c>
      <c r="Z1741" s="13" t="s">
        <v>7540</v>
      </c>
      <c r="AA1741" s="13"/>
      <c r="AB1741" s="13" t="s">
        <v>221</v>
      </c>
      <c r="AC1741" s="13" t="s">
        <v>433</v>
      </c>
      <c r="AD1741" s="13" t="s">
        <v>216</v>
      </c>
      <c r="AE1741" s="13"/>
      <c r="AF1741" s="13"/>
      <c r="AG1741" s="13"/>
      <c r="AH1741" s="13"/>
      <c r="AI1741" s="13"/>
      <c r="AJ1741" s="13"/>
      <c r="AK1741" s="13" t="s">
        <v>3980</v>
      </c>
      <c r="AL1741" s="13" t="s">
        <v>415</v>
      </c>
      <c r="AM1741" s="13" t="s">
        <v>7516</v>
      </c>
      <c r="AN1741" s="13" t="s">
        <v>7517</v>
      </c>
      <c r="AO1741" s="13" t="s">
        <v>98</v>
      </c>
      <c r="AP1741" s="13" t="s">
        <v>98</v>
      </c>
      <c r="AQ1741" s="13"/>
      <c r="AR1741" s="13"/>
      <c r="AS1741" s="13"/>
      <c r="AT1741" s="13" t="s">
        <v>98</v>
      </c>
      <c r="AU1741" s="13"/>
      <c r="AV1741" s="13"/>
      <c r="AW1741" s="13"/>
      <c r="AX1741" s="13">
        <v>2022</v>
      </c>
      <c r="AY1741" s="13"/>
      <c r="AZ1741" s="13"/>
      <c r="BA1741" s="13" t="s">
        <v>361</v>
      </c>
      <c r="BB1741" s="13"/>
      <c r="BC1741" s="13"/>
      <c r="BD1741" s="13">
        <v>7</v>
      </c>
      <c r="BE1741" s="13">
        <v>2023</v>
      </c>
      <c r="BF1741" s="13" t="s">
        <v>99</v>
      </c>
      <c r="BG1741" s="13" t="s">
        <v>99</v>
      </c>
      <c r="BH1741" s="13" t="s">
        <v>99</v>
      </c>
      <c r="BI1741" s="13">
        <v>5</v>
      </c>
      <c r="BJ1741" s="13">
        <v>5</v>
      </c>
      <c r="BK1741" s="13">
        <v>6</v>
      </c>
      <c r="BN1741" s="5">
        <f t="shared" si="46"/>
        <v>176.10619469026599</v>
      </c>
    </row>
    <row r="1742" spans="1:66" x14ac:dyDescent="0.35">
      <c r="A1742" s="13" t="s">
        <v>7541</v>
      </c>
      <c r="B1742" s="13" t="s">
        <v>313</v>
      </c>
      <c r="C1742" s="13" t="s">
        <v>433</v>
      </c>
      <c r="D1742" s="13" t="s">
        <v>7506</v>
      </c>
      <c r="E1742" s="13" t="s">
        <v>7507</v>
      </c>
      <c r="F1742" s="13" t="s">
        <v>221</v>
      </c>
      <c r="G1742" s="13" t="s">
        <v>7535</v>
      </c>
      <c r="H1742" s="13" t="s">
        <v>7536</v>
      </c>
      <c r="I1742" s="13"/>
      <c r="J1742" s="13"/>
      <c r="K1742" s="13">
        <v>1</v>
      </c>
      <c r="L1742" s="13">
        <v>1</v>
      </c>
      <c r="M1742" s="13">
        <v>0</v>
      </c>
      <c r="N1742" s="13" t="s">
        <v>224</v>
      </c>
      <c r="O1742" s="13">
        <v>176.10619469026599</v>
      </c>
      <c r="P1742" s="13">
        <v>0</v>
      </c>
      <c r="Q1742" s="13">
        <v>176.10619469026599</v>
      </c>
      <c r="R1742" s="13" t="s">
        <v>7542</v>
      </c>
      <c r="S1742" s="13" t="s">
        <v>4923</v>
      </c>
      <c r="T1742" s="13" t="s">
        <v>4923</v>
      </c>
      <c r="U1742" s="13" t="s">
        <v>7543</v>
      </c>
      <c r="V1742" s="13" t="s">
        <v>338</v>
      </c>
      <c r="W1742" s="13" t="s">
        <v>338</v>
      </c>
      <c r="X1742" s="13"/>
      <c r="Y1742" s="13" t="s">
        <v>7539</v>
      </c>
      <c r="Z1742" s="13" t="s">
        <v>7540</v>
      </c>
      <c r="AA1742" s="13"/>
      <c r="AB1742" s="13" t="s">
        <v>221</v>
      </c>
      <c r="AC1742" s="13" t="s">
        <v>433</v>
      </c>
      <c r="AD1742" s="13" t="s">
        <v>216</v>
      </c>
      <c r="AE1742" s="13"/>
      <c r="AF1742" s="13"/>
      <c r="AG1742" s="13"/>
      <c r="AH1742" s="13"/>
      <c r="AI1742" s="13"/>
      <c r="AJ1742" s="13"/>
      <c r="AK1742" s="13" t="s">
        <v>3980</v>
      </c>
      <c r="AL1742" s="13" t="s">
        <v>415</v>
      </c>
      <c r="AM1742" s="13" t="s">
        <v>7516</v>
      </c>
      <c r="AN1742" s="13" t="s">
        <v>7517</v>
      </c>
      <c r="AO1742" s="13" t="s">
        <v>98</v>
      </c>
      <c r="AP1742" s="13" t="s">
        <v>98</v>
      </c>
      <c r="AQ1742" s="13"/>
      <c r="AR1742" s="13"/>
      <c r="AS1742" s="13"/>
      <c r="AT1742" s="13" t="s">
        <v>98</v>
      </c>
      <c r="AU1742" s="13"/>
      <c r="AV1742" s="13"/>
      <c r="AW1742" s="13"/>
      <c r="AX1742" s="13">
        <v>2022</v>
      </c>
      <c r="AY1742" s="13"/>
      <c r="AZ1742" s="13"/>
      <c r="BA1742" s="13" t="s">
        <v>361</v>
      </c>
      <c r="BB1742" s="13"/>
      <c r="BC1742" s="13"/>
      <c r="BD1742" s="13">
        <v>7</v>
      </c>
      <c r="BE1742" s="13">
        <v>2023</v>
      </c>
      <c r="BF1742" s="13" t="s">
        <v>99</v>
      </c>
      <c r="BG1742" s="13" t="s">
        <v>99</v>
      </c>
      <c r="BH1742" s="13" t="s">
        <v>99</v>
      </c>
      <c r="BI1742" s="13">
        <v>5</v>
      </c>
      <c r="BJ1742" s="13">
        <v>5</v>
      </c>
      <c r="BK1742" s="13">
        <v>6</v>
      </c>
      <c r="BN1742" s="5">
        <f t="shared" si="46"/>
        <v>176.10619469026599</v>
      </c>
    </row>
    <row r="1743" spans="1:66" x14ac:dyDescent="0.35">
      <c r="A1743" s="13" t="s">
        <v>7544</v>
      </c>
      <c r="B1743" s="13" t="s">
        <v>313</v>
      </c>
      <c r="C1743" s="13" t="s">
        <v>433</v>
      </c>
      <c r="D1743" s="13" t="s">
        <v>7506</v>
      </c>
      <c r="E1743" s="13" t="s">
        <v>7507</v>
      </c>
      <c r="F1743" s="13" t="s">
        <v>221</v>
      </c>
      <c r="G1743" s="13" t="s">
        <v>7545</v>
      </c>
      <c r="H1743" s="13" t="s">
        <v>7546</v>
      </c>
      <c r="I1743" s="13"/>
      <c r="J1743" s="13"/>
      <c r="K1743" s="13">
        <v>1</v>
      </c>
      <c r="L1743" s="13">
        <v>1</v>
      </c>
      <c r="M1743" s="13">
        <v>0</v>
      </c>
      <c r="N1743" s="13" t="s">
        <v>224</v>
      </c>
      <c r="O1743" s="13">
        <v>176.10619469026599</v>
      </c>
      <c r="P1743" s="13">
        <v>0</v>
      </c>
      <c r="Q1743" s="13">
        <v>176.10619469026599</v>
      </c>
      <c r="R1743" s="13" t="s">
        <v>7547</v>
      </c>
      <c r="S1743" s="13" t="s">
        <v>7511</v>
      </c>
      <c r="T1743" s="13" t="s">
        <v>4923</v>
      </c>
      <c r="U1743" s="13" t="s">
        <v>7548</v>
      </c>
      <c r="V1743" s="13" t="s">
        <v>338</v>
      </c>
      <c r="W1743" s="13" t="s">
        <v>338</v>
      </c>
      <c r="X1743" s="13"/>
      <c r="Y1743" s="13" t="s">
        <v>7549</v>
      </c>
      <c r="Z1743" s="13" t="s">
        <v>7550</v>
      </c>
      <c r="AA1743" s="13"/>
      <c r="AB1743" s="13" t="s">
        <v>221</v>
      </c>
      <c r="AC1743" s="13" t="s">
        <v>433</v>
      </c>
      <c r="AD1743" s="13" t="s">
        <v>216</v>
      </c>
      <c r="AE1743" s="13"/>
      <c r="AF1743" s="13"/>
      <c r="AG1743" s="13"/>
      <c r="AH1743" s="13"/>
      <c r="AI1743" s="13"/>
      <c r="AJ1743" s="13"/>
      <c r="AK1743" s="13" t="s">
        <v>3980</v>
      </c>
      <c r="AL1743" s="13" t="s">
        <v>415</v>
      </c>
      <c r="AM1743" s="13" t="s">
        <v>7516</v>
      </c>
      <c r="AN1743" s="13" t="s">
        <v>7517</v>
      </c>
      <c r="AO1743" s="13" t="s">
        <v>98</v>
      </c>
      <c r="AP1743" s="13" t="s">
        <v>98</v>
      </c>
      <c r="AQ1743" s="13"/>
      <c r="AR1743" s="13"/>
      <c r="AS1743" s="13"/>
      <c r="AT1743" s="13" t="s">
        <v>98</v>
      </c>
      <c r="AU1743" s="13"/>
      <c r="AV1743" s="13"/>
      <c r="AW1743" s="13"/>
      <c r="AX1743" s="13">
        <v>2022</v>
      </c>
      <c r="AY1743" s="13"/>
      <c r="AZ1743" s="13"/>
      <c r="BA1743" s="13" t="s">
        <v>361</v>
      </c>
      <c r="BB1743" s="13"/>
      <c r="BC1743" s="13"/>
      <c r="BD1743" s="13">
        <v>7</v>
      </c>
      <c r="BE1743" s="13">
        <v>2023</v>
      </c>
      <c r="BF1743" s="13" t="s">
        <v>99</v>
      </c>
      <c r="BG1743" s="13" t="s">
        <v>99</v>
      </c>
      <c r="BH1743" s="13" t="s">
        <v>99</v>
      </c>
      <c r="BI1743" s="13">
        <v>5</v>
      </c>
      <c r="BJ1743" s="13">
        <v>5</v>
      </c>
      <c r="BK1743" s="13">
        <v>6</v>
      </c>
      <c r="BN1743" s="5">
        <f t="shared" si="46"/>
        <v>176.10619469026599</v>
      </c>
    </row>
    <row r="1744" spans="1:66" x14ac:dyDescent="0.35">
      <c r="A1744" s="13" t="s">
        <v>7551</v>
      </c>
      <c r="B1744" s="13" t="s">
        <v>313</v>
      </c>
      <c r="C1744" s="13" t="s">
        <v>433</v>
      </c>
      <c r="D1744" s="13" t="s">
        <v>7506</v>
      </c>
      <c r="E1744" s="13" t="s">
        <v>7507</v>
      </c>
      <c r="F1744" s="13" t="s">
        <v>221</v>
      </c>
      <c r="G1744" s="13" t="s">
        <v>7545</v>
      </c>
      <c r="H1744" s="13" t="s">
        <v>7546</v>
      </c>
      <c r="I1744" s="13"/>
      <c r="J1744" s="13"/>
      <c r="K1744" s="13">
        <v>1</v>
      </c>
      <c r="L1744" s="13">
        <v>1</v>
      </c>
      <c r="M1744" s="13">
        <v>0</v>
      </c>
      <c r="N1744" s="13" t="s">
        <v>224</v>
      </c>
      <c r="O1744" s="13">
        <v>176.10619469026599</v>
      </c>
      <c r="P1744" s="13">
        <v>0</v>
      </c>
      <c r="Q1744" s="13">
        <v>176.10619469026599</v>
      </c>
      <c r="R1744" s="13" t="s">
        <v>7552</v>
      </c>
      <c r="S1744" s="13" t="s">
        <v>7511</v>
      </c>
      <c r="T1744" s="13" t="s">
        <v>4923</v>
      </c>
      <c r="U1744" s="13" t="s">
        <v>7553</v>
      </c>
      <c r="V1744" s="13" t="s">
        <v>338</v>
      </c>
      <c r="W1744" s="13" t="s">
        <v>338</v>
      </c>
      <c r="X1744" s="13"/>
      <c r="Y1744" s="13" t="s">
        <v>7549</v>
      </c>
      <c r="Z1744" s="13" t="s">
        <v>7550</v>
      </c>
      <c r="AA1744" s="13"/>
      <c r="AB1744" s="13" t="s">
        <v>221</v>
      </c>
      <c r="AC1744" s="13" t="s">
        <v>433</v>
      </c>
      <c r="AD1744" s="13" t="s">
        <v>216</v>
      </c>
      <c r="AE1744" s="13"/>
      <c r="AF1744" s="13"/>
      <c r="AG1744" s="13"/>
      <c r="AH1744" s="13"/>
      <c r="AI1744" s="13"/>
      <c r="AJ1744" s="13"/>
      <c r="AK1744" s="13" t="s">
        <v>3980</v>
      </c>
      <c r="AL1744" s="13" t="s">
        <v>415</v>
      </c>
      <c r="AM1744" s="13" t="s">
        <v>7516</v>
      </c>
      <c r="AN1744" s="13" t="s">
        <v>7517</v>
      </c>
      <c r="AO1744" s="13" t="s">
        <v>98</v>
      </c>
      <c r="AP1744" s="13" t="s">
        <v>98</v>
      </c>
      <c r="AQ1744" s="13"/>
      <c r="AR1744" s="13"/>
      <c r="AS1744" s="13"/>
      <c r="AT1744" s="13" t="s">
        <v>98</v>
      </c>
      <c r="AU1744" s="13"/>
      <c r="AV1744" s="13"/>
      <c r="AW1744" s="13"/>
      <c r="AX1744" s="13">
        <v>2022</v>
      </c>
      <c r="AY1744" s="13"/>
      <c r="AZ1744" s="13"/>
      <c r="BA1744" s="13" t="s">
        <v>361</v>
      </c>
      <c r="BB1744" s="13"/>
      <c r="BC1744" s="13"/>
      <c r="BD1744" s="13">
        <v>7</v>
      </c>
      <c r="BE1744" s="13">
        <v>2023</v>
      </c>
      <c r="BF1744" s="13" t="s">
        <v>99</v>
      </c>
      <c r="BG1744" s="13" t="s">
        <v>99</v>
      </c>
      <c r="BH1744" s="13" t="s">
        <v>99</v>
      </c>
      <c r="BI1744" s="13">
        <v>5</v>
      </c>
      <c r="BJ1744" s="13">
        <v>5</v>
      </c>
      <c r="BK1744" s="13">
        <v>6</v>
      </c>
      <c r="BN1744" s="5">
        <f t="shared" si="46"/>
        <v>176.10619469026599</v>
      </c>
    </row>
    <row r="1745" spans="1:66" x14ac:dyDescent="0.35">
      <c r="A1745" s="13" t="s">
        <v>7554</v>
      </c>
      <c r="B1745" s="13" t="s">
        <v>313</v>
      </c>
      <c r="C1745" s="13" t="s">
        <v>433</v>
      </c>
      <c r="D1745" s="13" t="s">
        <v>7506</v>
      </c>
      <c r="E1745" s="13" t="s">
        <v>7507</v>
      </c>
      <c r="F1745" s="13" t="s">
        <v>221</v>
      </c>
      <c r="G1745" s="13" t="s">
        <v>7545</v>
      </c>
      <c r="H1745" s="13" t="s">
        <v>7546</v>
      </c>
      <c r="I1745" s="13"/>
      <c r="J1745" s="13"/>
      <c r="K1745" s="13">
        <v>1</v>
      </c>
      <c r="L1745" s="13">
        <v>1</v>
      </c>
      <c r="M1745" s="13">
        <v>0</v>
      </c>
      <c r="N1745" s="13" t="s">
        <v>224</v>
      </c>
      <c r="O1745" s="13">
        <v>176.10619469026599</v>
      </c>
      <c r="P1745" s="13">
        <v>0</v>
      </c>
      <c r="Q1745" s="13">
        <v>176.10619469026599</v>
      </c>
      <c r="R1745" s="13" t="s">
        <v>7555</v>
      </c>
      <c r="S1745" s="13" t="s">
        <v>7511</v>
      </c>
      <c r="T1745" s="13" t="s">
        <v>4923</v>
      </c>
      <c r="U1745" s="13" t="s">
        <v>7556</v>
      </c>
      <c r="V1745" s="13" t="s">
        <v>338</v>
      </c>
      <c r="W1745" s="13" t="s">
        <v>338</v>
      </c>
      <c r="X1745" s="13"/>
      <c r="Y1745" s="13" t="s">
        <v>7549</v>
      </c>
      <c r="Z1745" s="13" t="s">
        <v>7550</v>
      </c>
      <c r="AA1745" s="13"/>
      <c r="AB1745" s="13" t="s">
        <v>221</v>
      </c>
      <c r="AC1745" s="13" t="s">
        <v>433</v>
      </c>
      <c r="AD1745" s="13" t="s">
        <v>216</v>
      </c>
      <c r="AE1745" s="13"/>
      <c r="AF1745" s="13"/>
      <c r="AG1745" s="13"/>
      <c r="AH1745" s="13"/>
      <c r="AI1745" s="13"/>
      <c r="AJ1745" s="13"/>
      <c r="AK1745" s="13" t="s">
        <v>3980</v>
      </c>
      <c r="AL1745" s="13" t="s">
        <v>415</v>
      </c>
      <c r="AM1745" s="13" t="s">
        <v>7516</v>
      </c>
      <c r="AN1745" s="13" t="s">
        <v>7517</v>
      </c>
      <c r="AO1745" s="13" t="s">
        <v>98</v>
      </c>
      <c r="AP1745" s="13" t="s">
        <v>98</v>
      </c>
      <c r="AQ1745" s="13"/>
      <c r="AR1745" s="13"/>
      <c r="AS1745" s="13"/>
      <c r="AT1745" s="13" t="s">
        <v>98</v>
      </c>
      <c r="AU1745" s="13"/>
      <c r="AV1745" s="13"/>
      <c r="AW1745" s="13"/>
      <c r="AX1745" s="13">
        <v>2022</v>
      </c>
      <c r="AY1745" s="13"/>
      <c r="AZ1745" s="13"/>
      <c r="BA1745" s="13" t="s">
        <v>361</v>
      </c>
      <c r="BB1745" s="13"/>
      <c r="BC1745" s="13"/>
      <c r="BD1745" s="13">
        <v>7</v>
      </c>
      <c r="BE1745" s="13">
        <v>2023</v>
      </c>
      <c r="BF1745" s="13" t="s">
        <v>99</v>
      </c>
      <c r="BG1745" s="13" t="s">
        <v>99</v>
      </c>
      <c r="BH1745" s="13" t="s">
        <v>99</v>
      </c>
      <c r="BI1745" s="13">
        <v>5</v>
      </c>
      <c r="BJ1745" s="13">
        <v>5</v>
      </c>
      <c r="BK1745" s="13">
        <v>6</v>
      </c>
      <c r="BN1745" s="5">
        <f t="shared" si="46"/>
        <v>176.10619469026599</v>
      </c>
    </row>
    <row r="1746" spans="1:66" x14ac:dyDescent="0.35">
      <c r="A1746" s="13" t="s">
        <v>7557</v>
      </c>
      <c r="B1746" s="13" t="s">
        <v>313</v>
      </c>
      <c r="C1746" s="13" t="s">
        <v>433</v>
      </c>
      <c r="D1746" s="13" t="s">
        <v>7558</v>
      </c>
      <c r="E1746" s="13" t="s">
        <v>7559</v>
      </c>
      <c r="F1746" s="13" t="s">
        <v>221</v>
      </c>
      <c r="G1746" s="13" t="s">
        <v>7560</v>
      </c>
      <c r="H1746" s="13" t="s">
        <v>223</v>
      </c>
      <c r="I1746" s="13"/>
      <c r="J1746" s="13"/>
      <c r="K1746" s="13">
        <v>1</v>
      </c>
      <c r="L1746" s="13">
        <v>1</v>
      </c>
      <c r="M1746" s="13">
        <v>0</v>
      </c>
      <c r="N1746" s="13" t="s">
        <v>90</v>
      </c>
      <c r="O1746" s="13">
        <v>152.327433628319</v>
      </c>
      <c r="P1746" s="13">
        <v>0</v>
      </c>
      <c r="Q1746" s="13">
        <v>0</v>
      </c>
      <c r="R1746" s="13" t="s">
        <v>7561</v>
      </c>
      <c r="S1746" s="13" t="s">
        <v>306</v>
      </c>
      <c r="T1746" s="13" t="s">
        <v>306</v>
      </c>
      <c r="U1746" s="13" t="s">
        <v>7562</v>
      </c>
      <c r="V1746" s="13"/>
      <c r="W1746" s="13"/>
      <c r="X1746" s="13"/>
      <c r="Y1746" s="13" t="s">
        <v>7563</v>
      </c>
      <c r="Z1746" s="13" t="s">
        <v>7564</v>
      </c>
      <c r="AA1746" s="13"/>
      <c r="AB1746" s="13" t="s">
        <v>221</v>
      </c>
      <c r="AC1746" s="13" t="s">
        <v>433</v>
      </c>
      <c r="AD1746" s="13" t="s">
        <v>216</v>
      </c>
      <c r="AE1746" s="13"/>
      <c r="AF1746" s="13"/>
      <c r="AG1746" s="13"/>
      <c r="AH1746" s="13"/>
      <c r="AI1746" s="13"/>
      <c r="AJ1746" s="13"/>
      <c r="AK1746" s="13"/>
      <c r="AL1746" s="13" t="s">
        <v>5346</v>
      </c>
      <c r="AM1746" s="13"/>
      <c r="AN1746" s="13"/>
      <c r="AO1746" s="13" t="s">
        <v>98</v>
      </c>
      <c r="AP1746" s="13" t="s">
        <v>98</v>
      </c>
      <c r="AQ1746" s="13"/>
      <c r="AR1746" s="13"/>
      <c r="AS1746" s="13"/>
      <c r="AT1746" s="13" t="s">
        <v>98</v>
      </c>
      <c r="AU1746" s="13"/>
      <c r="AV1746" s="13"/>
      <c r="AW1746" s="13"/>
      <c r="AX1746" s="13">
        <v>2023</v>
      </c>
      <c r="AY1746" s="13"/>
      <c r="AZ1746" s="13"/>
      <c r="BA1746" s="13" t="s">
        <v>99</v>
      </c>
      <c r="BB1746" s="13"/>
      <c r="BC1746" s="13"/>
      <c r="BD1746" s="13">
        <v>5</v>
      </c>
      <c r="BE1746" s="13"/>
      <c r="BF1746" s="13"/>
      <c r="BG1746" s="13" t="s">
        <v>362</v>
      </c>
      <c r="BH1746" s="13"/>
      <c r="BI1746" s="13"/>
      <c r="BJ1746" s="13">
        <v>10</v>
      </c>
      <c r="BK1746" s="13"/>
      <c r="BN1746" s="5">
        <f t="shared" si="46"/>
        <v>152.327433628319</v>
      </c>
    </row>
    <row r="1747" spans="1:66" x14ac:dyDescent="0.35">
      <c r="A1747" s="13" t="s">
        <v>7565</v>
      </c>
      <c r="B1747" s="13" t="s">
        <v>313</v>
      </c>
      <c r="C1747" s="13" t="s">
        <v>433</v>
      </c>
      <c r="D1747" s="13" t="s">
        <v>7558</v>
      </c>
      <c r="E1747" s="13" t="s">
        <v>7559</v>
      </c>
      <c r="F1747" s="13" t="s">
        <v>221</v>
      </c>
      <c r="G1747" s="13" t="s">
        <v>7566</v>
      </c>
      <c r="H1747" s="13" t="s">
        <v>223</v>
      </c>
      <c r="I1747" s="13"/>
      <c r="J1747" s="13"/>
      <c r="K1747" s="13">
        <v>1</v>
      </c>
      <c r="L1747" s="13">
        <v>1</v>
      </c>
      <c r="M1747" s="13">
        <v>0</v>
      </c>
      <c r="N1747" s="13" t="s">
        <v>90</v>
      </c>
      <c r="O1747" s="13">
        <v>152.327433628319</v>
      </c>
      <c r="P1747" s="13">
        <v>0</v>
      </c>
      <c r="Q1747" s="13">
        <v>0</v>
      </c>
      <c r="R1747" s="13" t="s">
        <v>7567</v>
      </c>
      <c r="S1747" s="13" t="s">
        <v>306</v>
      </c>
      <c r="T1747" s="13" t="s">
        <v>306</v>
      </c>
      <c r="U1747" s="13" t="s">
        <v>7568</v>
      </c>
      <c r="V1747" s="13"/>
      <c r="W1747" s="13"/>
      <c r="X1747" s="13"/>
      <c r="Y1747" s="13" t="s">
        <v>7569</v>
      </c>
      <c r="Z1747" s="13" t="s">
        <v>7570</v>
      </c>
      <c r="AA1747" s="13"/>
      <c r="AB1747" s="13" t="s">
        <v>221</v>
      </c>
      <c r="AC1747" s="13" t="s">
        <v>433</v>
      </c>
      <c r="AD1747" s="13" t="s">
        <v>216</v>
      </c>
      <c r="AE1747" s="13"/>
      <c r="AF1747" s="13"/>
      <c r="AG1747" s="13"/>
      <c r="AH1747" s="13"/>
      <c r="AI1747" s="13"/>
      <c r="AJ1747" s="13"/>
      <c r="AK1747" s="13"/>
      <c r="AL1747" s="13" t="s">
        <v>5346</v>
      </c>
      <c r="AM1747" s="13"/>
      <c r="AN1747" s="13"/>
      <c r="AO1747" s="13" t="s">
        <v>98</v>
      </c>
      <c r="AP1747" s="13" t="s">
        <v>98</v>
      </c>
      <c r="AQ1747" s="13"/>
      <c r="AR1747" s="13"/>
      <c r="AS1747" s="13"/>
      <c r="AT1747" s="13" t="s">
        <v>98</v>
      </c>
      <c r="AU1747" s="13"/>
      <c r="AV1747" s="13"/>
      <c r="AW1747" s="13"/>
      <c r="AX1747" s="13">
        <v>2023</v>
      </c>
      <c r="AY1747" s="13"/>
      <c r="AZ1747" s="13"/>
      <c r="BA1747" s="13" t="s">
        <v>99</v>
      </c>
      <c r="BB1747" s="13"/>
      <c r="BC1747" s="13"/>
      <c r="BD1747" s="13">
        <v>5</v>
      </c>
      <c r="BE1747" s="13"/>
      <c r="BF1747" s="13"/>
      <c r="BG1747" s="13" t="s">
        <v>362</v>
      </c>
      <c r="BH1747" s="13"/>
      <c r="BI1747" s="13"/>
      <c r="BJ1747" s="13">
        <v>10</v>
      </c>
      <c r="BK1747" s="13"/>
      <c r="BN1747" s="5">
        <f t="shared" si="46"/>
        <v>152.327433628319</v>
      </c>
    </row>
    <row r="1748" spans="1:66" x14ac:dyDescent="0.35">
      <c r="A1748" s="13" t="s">
        <v>7571</v>
      </c>
      <c r="B1748" s="13" t="s">
        <v>313</v>
      </c>
      <c r="C1748" s="13" t="s">
        <v>7572</v>
      </c>
      <c r="D1748" s="13" t="s">
        <v>7573</v>
      </c>
      <c r="E1748" s="13" t="s">
        <v>7574</v>
      </c>
      <c r="F1748" s="13" t="s">
        <v>221</v>
      </c>
      <c r="G1748" s="13" t="s">
        <v>7575</v>
      </c>
      <c r="H1748" s="13" t="s">
        <v>7576</v>
      </c>
      <c r="I1748" s="13"/>
      <c r="J1748" s="13"/>
      <c r="K1748" s="13">
        <v>1</v>
      </c>
      <c r="L1748" s="13">
        <v>1</v>
      </c>
      <c r="M1748" s="13">
        <v>0</v>
      </c>
      <c r="N1748" s="13" t="s">
        <v>90</v>
      </c>
      <c r="O1748" s="13">
        <v>199.11504424778801</v>
      </c>
      <c r="P1748" s="13">
        <v>0</v>
      </c>
      <c r="Q1748" s="13">
        <v>0</v>
      </c>
      <c r="R1748" s="13" t="s">
        <v>7577</v>
      </c>
      <c r="S1748" s="13" t="s">
        <v>7578</v>
      </c>
      <c r="T1748" s="13" t="s">
        <v>7579</v>
      </c>
      <c r="U1748" s="13" t="s">
        <v>7580</v>
      </c>
      <c r="V1748" s="13"/>
      <c r="W1748" s="13"/>
      <c r="X1748" s="13"/>
      <c r="Y1748" s="13" t="s">
        <v>7581</v>
      </c>
      <c r="Z1748" s="13" t="s">
        <v>7582</v>
      </c>
      <c r="AA1748" s="13"/>
      <c r="AB1748" s="13" t="s">
        <v>221</v>
      </c>
      <c r="AC1748" s="13" t="s">
        <v>215</v>
      </c>
      <c r="AD1748" s="13" t="s">
        <v>216</v>
      </c>
      <c r="AE1748" s="13"/>
      <c r="AF1748" s="13"/>
      <c r="AG1748" s="13"/>
      <c r="AH1748" s="13"/>
      <c r="AI1748" s="13"/>
      <c r="AJ1748" s="13"/>
      <c r="AK1748" s="13" t="s">
        <v>420</v>
      </c>
      <c r="AL1748" s="13" t="s">
        <v>5346</v>
      </c>
      <c r="AM1748" s="13" t="s">
        <v>7583</v>
      </c>
      <c r="AN1748" s="13" t="s">
        <v>7584</v>
      </c>
      <c r="AO1748" s="13" t="s">
        <v>98</v>
      </c>
      <c r="AP1748" s="13" t="s">
        <v>98</v>
      </c>
      <c r="AQ1748" s="13"/>
      <c r="AR1748" s="13"/>
      <c r="AS1748" s="13"/>
      <c r="AT1748" s="13" t="s">
        <v>98</v>
      </c>
      <c r="AU1748" s="13"/>
      <c r="AV1748" s="13"/>
      <c r="AW1748" s="13"/>
      <c r="AX1748" s="13">
        <v>2022</v>
      </c>
      <c r="AY1748" s="13"/>
      <c r="AZ1748" s="13"/>
      <c r="BA1748" s="13" t="s">
        <v>362</v>
      </c>
      <c r="BB1748" s="13"/>
      <c r="BC1748" s="13"/>
      <c r="BD1748" s="13">
        <v>10</v>
      </c>
      <c r="BE1748" s="13"/>
      <c r="BF1748" s="13" t="s">
        <v>362</v>
      </c>
      <c r="BG1748" s="13" t="s">
        <v>362</v>
      </c>
      <c r="BH1748" s="13"/>
      <c r="BI1748" s="13">
        <v>10</v>
      </c>
      <c r="BJ1748" s="13">
        <v>10</v>
      </c>
      <c r="BK1748" s="13"/>
      <c r="BN1748" s="5">
        <f t="shared" si="46"/>
        <v>199.11504424778801</v>
      </c>
    </row>
    <row r="1749" spans="1:66" x14ac:dyDescent="0.35">
      <c r="A1749" s="13" t="s">
        <v>7585</v>
      </c>
      <c r="B1749" s="13" t="s">
        <v>313</v>
      </c>
      <c r="C1749" s="13" t="s">
        <v>7572</v>
      </c>
      <c r="D1749" s="13" t="s">
        <v>7573</v>
      </c>
      <c r="E1749" s="13" t="s">
        <v>7574</v>
      </c>
      <c r="F1749" s="13" t="s">
        <v>221</v>
      </c>
      <c r="G1749" s="13" t="s">
        <v>7586</v>
      </c>
      <c r="H1749" s="13" t="s">
        <v>7587</v>
      </c>
      <c r="I1749" s="13"/>
      <c r="J1749" s="13"/>
      <c r="K1749" s="13">
        <v>1</v>
      </c>
      <c r="L1749" s="13">
        <v>1</v>
      </c>
      <c r="M1749" s="13">
        <v>0</v>
      </c>
      <c r="N1749" s="13" t="s">
        <v>90</v>
      </c>
      <c r="O1749" s="13">
        <v>199.11504424778801</v>
      </c>
      <c r="P1749" s="13">
        <v>0</v>
      </c>
      <c r="Q1749" s="13">
        <v>0</v>
      </c>
      <c r="R1749" s="13" t="s">
        <v>7588</v>
      </c>
      <c r="S1749" s="13" t="s">
        <v>7578</v>
      </c>
      <c r="T1749" s="13" t="s">
        <v>7579</v>
      </c>
      <c r="U1749" s="13" t="s">
        <v>7589</v>
      </c>
      <c r="V1749" s="13"/>
      <c r="W1749" s="13"/>
      <c r="X1749" s="13"/>
      <c r="Y1749" s="13" t="s">
        <v>7590</v>
      </c>
      <c r="Z1749" s="13" t="s">
        <v>7591</v>
      </c>
      <c r="AA1749" s="13"/>
      <c r="AB1749" s="13" t="s">
        <v>221</v>
      </c>
      <c r="AC1749" s="13" t="s">
        <v>215</v>
      </c>
      <c r="AD1749" s="13" t="s">
        <v>216</v>
      </c>
      <c r="AE1749" s="13"/>
      <c r="AF1749" s="13"/>
      <c r="AG1749" s="13"/>
      <c r="AH1749" s="13"/>
      <c r="AI1749" s="13"/>
      <c r="AJ1749" s="13"/>
      <c r="AK1749" s="13" t="s">
        <v>420</v>
      </c>
      <c r="AL1749" s="13" t="s">
        <v>5346</v>
      </c>
      <c r="AM1749" s="13" t="s">
        <v>7583</v>
      </c>
      <c r="AN1749" s="13" t="s">
        <v>7584</v>
      </c>
      <c r="AO1749" s="13" t="s">
        <v>98</v>
      </c>
      <c r="AP1749" s="13" t="s">
        <v>98</v>
      </c>
      <c r="AQ1749" s="13"/>
      <c r="AR1749" s="13"/>
      <c r="AS1749" s="13"/>
      <c r="AT1749" s="13" t="s">
        <v>98</v>
      </c>
      <c r="AU1749" s="13"/>
      <c r="AV1749" s="13"/>
      <c r="AW1749" s="13"/>
      <c r="AX1749" s="13">
        <v>2022</v>
      </c>
      <c r="AY1749" s="13"/>
      <c r="AZ1749" s="13"/>
      <c r="BA1749" s="13" t="s">
        <v>362</v>
      </c>
      <c r="BB1749" s="13"/>
      <c r="BC1749" s="13"/>
      <c r="BD1749" s="13">
        <v>10</v>
      </c>
      <c r="BE1749" s="13"/>
      <c r="BF1749" s="13" t="s">
        <v>362</v>
      </c>
      <c r="BG1749" s="13" t="s">
        <v>362</v>
      </c>
      <c r="BH1749" s="13"/>
      <c r="BI1749" s="13">
        <v>10</v>
      </c>
      <c r="BJ1749" s="13">
        <v>10</v>
      </c>
      <c r="BK1749" s="13"/>
      <c r="BN1749" s="5">
        <f t="shared" si="46"/>
        <v>199.11504424778801</v>
      </c>
    </row>
    <row r="1750" spans="1:66" x14ac:dyDescent="0.35">
      <c r="A1750" s="13" t="s">
        <v>7592</v>
      </c>
      <c r="B1750" s="13" t="s">
        <v>313</v>
      </c>
      <c r="C1750" s="13" t="s">
        <v>7572</v>
      </c>
      <c r="D1750" s="13" t="s">
        <v>7593</v>
      </c>
      <c r="E1750" s="13" t="s">
        <v>7594</v>
      </c>
      <c r="F1750" s="13" t="s">
        <v>221</v>
      </c>
      <c r="G1750" s="13" t="s">
        <v>7595</v>
      </c>
      <c r="H1750" s="13" t="s">
        <v>223</v>
      </c>
      <c r="I1750" s="13"/>
      <c r="J1750" s="13"/>
      <c r="K1750" s="13">
        <v>1</v>
      </c>
      <c r="L1750" s="13">
        <v>1</v>
      </c>
      <c r="M1750" s="13">
        <v>0</v>
      </c>
      <c r="N1750" s="13" t="s">
        <v>90</v>
      </c>
      <c r="O1750" s="13">
        <v>190.265486725664</v>
      </c>
      <c r="P1750" s="13">
        <v>0</v>
      </c>
      <c r="Q1750" s="13">
        <v>0</v>
      </c>
      <c r="R1750" s="13" t="s">
        <v>7596</v>
      </c>
      <c r="S1750" s="13" t="s">
        <v>6513</v>
      </c>
      <c r="T1750" s="13" t="s">
        <v>6513</v>
      </c>
      <c r="U1750" s="13" t="s">
        <v>7597</v>
      </c>
      <c r="V1750" s="13"/>
      <c r="W1750" s="13"/>
      <c r="X1750" s="13"/>
      <c r="Y1750" s="13" t="s">
        <v>7598</v>
      </c>
      <c r="Z1750" s="13" t="s">
        <v>7599</v>
      </c>
      <c r="AA1750" s="13"/>
      <c r="AB1750" s="13" t="s">
        <v>221</v>
      </c>
      <c r="AC1750" s="13" t="s">
        <v>215</v>
      </c>
      <c r="AD1750" s="13" t="s">
        <v>216</v>
      </c>
      <c r="AE1750" s="13"/>
      <c r="AF1750" s="13"/>
      <c r="AG1750" s="13"/>
      <c r="AH1750" s="13"/>
      <c r="AI1750" s="13"/>
      <c r="AJ1750" s="13"/>
      <c r="AK1750" s="13" t="s">
        <v>5868</v>
      </c>
      <c r="AL1750" s="13" t="s">
        <v>853</v>
      </c>
      <c r="AM1750" s="13" t="s">
        <v>7583</v>
      </c>
      <c r="AN1750" s="13" t="s">
        <v>7600</v>
      </c>
      <c r="AO1750" s="13" t="s">
        <v>98</v>
      </c>
      <c r="AP1750" s="13" t="s">
        <v>98</v>
      </c>
      <c r="AQ1750" s="13"/>
      <c r="AR1750" s="13"/>
      <c r="AS1750" s="13"/>
      <c r="AT1750" s="13" t="s">
        <v>98</v>
      </c>
      <c r="AU1750" s="13"/>
      <c r="AV1750" s="13"/>
      <c r="AW1750" s="13"/>
      <c r="AX1750" s="13">
        <v>2023</v>
      </c>
      <c r="AY1750" s="13"/>
      <c r="AZ1750" s="13"/>
      <c r="BA1750" s="13" t="s">
        <v>217</v>
      </c>
      <c r="BB1750" s="13"/>
      <c r="BC1750" s="13"/>
      <c r="BD1750" s="13">
        <v>3</v>
      </c>
      <c r="BE1750" s="13"/>
      <c r="BF1750" s="13" t="s">
        <v>361</v>
      </c>
      <c r="BG1750" s="13" t="s">
        <v>361</v>
      </c>
      <c r="BH1750" s="13"/>
      <c r="BI1750" s="13">
        <v>8</v>
      </c>
      <c r="BJ1750" s="13">
        <v>9</v>
      </c>
      <c r="BK1750" s="13"/>
      <c r="BN1750" s="5">
        <f t="shared" si="46"/>
        <v>190.265486725664</v>
      </c>
    </row>
    <row r="1751" spans="1:66" x14ac:dyDescent="0.35">
      <c r="A1751" s="13" t="s">
        <v>7601</v>
      </c>
      <c r="B1751" s="13" t="s">
        <v>313</v>
      </c>
      <c r="C1751" s="13" t="s">
        <v>7572</v>
      </c>
      <c r="D1751" s="13" t="s">
        <v>7593</v>
      </c>
      <c r="E1751" s="13" t="s">
        <v>7594</v>
      </c>
      <c r="F1751" s="13" t="s">
        <v>221</v>
      </c>
      <c r="G1751" s="13" t="s">
        <v>7602</v>
      </c>
      <c r="H1751" s="13" t="s">
        <v>223</v>
      </c>
      <c r="I1751" s="13"/>
      <c r="J1751" s="13"/>
      <c r="K1751" s="13">
        <v>1</v>
      </c>
      <c r="L1751" s="13">
        <v>1</v>
      </c>
      <c r="M1751" s="13">
        <v>0</v>
      </c>
      <c r="N1751" s="13" t="s">
        <v>90</v>
      </c>
      <c r="O1751" s="13">
        <v>190.265486725664</v>
      </c>
      <c r="P1751" s="13">
        <v>0</v>
      </c>
      <c r="Q1751" s="13">
        <v>0</v>
      </c>
      <c r="R1751" s="13" t="s">
        <v>7603</v>
      </c>
      <c r="S1751" s="13" t="s">
        <v>6513</v>
      </c>
      <c r="T1751" s="13" t="s">
        <v>6513</v>
      </c>
      <c r="U1751" s="13" t="s">
        <v>7604</v>
      </c>
      <c r="V1751" s="13"/>
      <c r="W1751" s="13"/>
      <c r="X1751" s="13"/>
      <c r="Y1751" s="13" t="s">
        <v>7605</v>
      </c>
      <c r="Z1751" s="13" t="s">
        <v>7606</v>
      </c>
      <c r="AA1751" s="13"/>
      <c r="AB1751" s="13" t="s">
        <v>221</v>
      </c>
      <c r="AC1751" s="13" t="s">
        <v>215</v>
      </c>
      <c r="AD1751" s="13" t="s">
        <v>216</v>
      </c>
      <c r="AE1751" s="13"/>
      <c r="AF1751" s="13"/>
      <c r="AG1751" s="13"/>
      <c r="AH1751" s="13"/>
      <c r="AI1751" s="13"/>
      <c r="AJ1751" s="13"/>
      <c r="AK1751" s="13" t="s">
        <v>5868</v>
      </c>
      <c r="AL1751" s="13" t="s">
        <v>853</v>
      </c>
      <c r="AM1751" s="13" t="s">
        <v>7583</v>
      </c>
      <c r="AN1751" s="13" t="s">
        <v>7600</v>
      </c>
      <c r="AO1751" s="13" t="s">
        <v>98</v>
      </c>
      <c r="AP1751" s="13" t="s">
        <v>98</v>
      </c>
      <c r="AQ1751" s="13"/>
      <c r="AR1751" s="13"/>
      <c r="AS1751" s="13"/>
      <c r="AT1751" s="13" t="s">
        <v>98</v>
      </c>
      <c r="AU1751" s="13"/>
      <c r="AV1751" s="13"/>
      <c r="AW1751" s="13"/>
      <c r="AX1751" s="13">
        <v>2023</v>
      </c>
      <c r="AY1751" s="13"/>
      <c r="AZ1751" s="13"/>
      <c r="BA1751" s="13" t="s">
        <v>217</v>
      </c>
      <c r="BB1751" s="13"/>
      <c r="BC1751" s="13"/>
      <c r="BD1751" s="13">
        <v>3</v>
      </c>
      <c r="BE1751" s="13"/>
      <c r="BF1751" s="13" t="s">
        <v>361</v>
      </c>
      <c r="BG1751" s="13" t="s">
        <v>361</v>
      </c>
      <c r="BH1751" s="13"/>
      <c r="BI1751" s="13">
        <v>8</v>
      </c>
      <c r="BJ1751" s="13">
        <v>9</v>
      </c>
      <c r="BK1751" s="13"/>
      <c r="BN1751" s="5">
        <f t="shared" si="46"/>
        <v>190.265486725664</v>
      </c>
    </row>
    <row r="1752" spans="1:66" x14ac:dyDescent="0.35">
      <c r="A1752" s="5" t="s">
        <v>7607</v>
      </c>
      <c r="B1752" s="5" t="s">
        <v>313</v>
      </c>
      <c r="C1752" s="5" t="s">
        <v>7608</v>
      </c>
      <c r="D1752" s="5" t="s">
        <v>7609</v>
      </c>
      <c r="E1752" s="5" t="s">
        <v>7610</v>
      </c>
      <c r="F1752" s="5" t="s">
        <v>87</v>
      </c>
      <c r="G1752" s="5" t="s">
        <v>7611</v>
      </c>
      <c r="H1752" s="5" t="s">
        <v>7612</v>
      </c>
      <c r="K1752" s="5">
        <v>1</v>
      </c>
      <c r="L1752" s="5">
        <v>1</v>
      </c>
      <c r="M1752" s="5">
        <v>0</v>
      </c>
      <c r="N1752" s="5" t="s">
        <v>90</v>
      </c>
      <c r="O1752" s="5">
        <v>158.628318584071</v>
      </c>
      <c r="P1752" s="5">
        <v>0</v>
      </c>
      <c r="Q1752" s="5">
        <v>0</v>
      </c>
      <c r="S1752" s="5" t="s">
        <v>7613</v>
      </c>
      <c r="T1752" s="5" t="s">
        <v>7614</v>
      </c>
      <c r="Y1752" s="5" t="s">
        <v>7615</v>
      </c>
      <c r="Z1752" s="5" t="s">
        <v>7616</v>
      </c>
      <c r="AB1752" s="5" t="s">
        <v>87</v>
      </c>
      <c r="AC1752" s="5" t="s">
        <v>215</v>
      </c>
      <c r="AD1752" s="5" t="s">
        <v>97</v>
      </c>
      <c r="AK1752" s="5" t="s">
        <v>4688</v>
      </c>
      <c r="AM1752" s="5" t="s">
        <v>7617</v>
      </c>
      <c r="AN1752" s="5" t="s">
        <v>7618</v>
      </c>
      <c r="AO1752" s="5" t="s">
        <v>98</v>
      </c>
      <c r="AP1752" s="5" t="s">
        <v>98</v>
      </c>
      <c r="AT1752" s="5" t="s">
        <v>98</v>
      </c>
      <c r="AX1752" s="5">
        <v>2022</v>
      </c>
      <c r="BA1752" s="5" t="s">
        <v>362</v>
      </c>
      <c r="BD1752" s="5">
        <v>12</v>
      </c>
      <c r="BF1752" s="5" t="s">
        <v>99</v>
      </c>
      <c r="BI1752" s="5">
        <v>6</v>
      </c>
      <c r="BN1752" s="5">
        <f t="shared" si="46"/>
        <v>158.628318584071</v>
      </c>
    </row>
    <row r="1753" spans="1:66" x14ac:dyDescent="0.35">
      <c r="A1753" s="5" t="s">
        <v>7619</v>
      </c>
      <c r="B1753" s="5" t="s">
        <v>313</v>
      </c>
      <c r="C1753" s="5" t="s">
        <v>7608</v>
      </c>
      <c r="D1753" s="5" t="s">
        <v>7609</v>
      </c>
      <c r="E1753" s="5" t="s">
        <v>7610</v>
      </c>
      <c r="F1753" s="5" t="s">
        <v>87</v>
      </c>
      <c r="G1753" s="5" t="s">
        <v>7611</v>
      </c>
      <c r="H1753" s="5" t="s">
        <v>7612</v>
      </c>
      <c r="K1753" s="5">
        <v>1</v>
      </c>
      <c r="L1753" s="5">
        <v>1</v>
      </c>
      <c r="M1753" s="5">
        <v>0</v>
      </c>
      <c r="N1753" s="5" t="s">
        <v>90</v>
      </c>
      <c r="O1753" s="5">
        <v>158.628318584071</v>
      </c>
      <c r="P1753" s="5">
        <v>0</v>
      </c>
      <c r="Q1753" s="5">
        <v>0</v>
      </c>
      <c r="S1753" s="5" t="s">
        <v>7613</v>
      </c>
      <c r="T1753" s="5" t="s">
        <v>7614</v>
      </c>
      <c r="Y1753" s="5" t="s">
        <v>7615</v>
      </c>
      <c r="Z1753" s="5" t="s">
        <v>7616</v>
      </c>
      <c r="AB1753" s="5" t="s">
        <v>87</v>
      </c>
      <c r="AC1753" s="5" t="s">
        <v>215</v>
      </c>
      <c r="AD1753" s="5" t="s">
        <v>97</v>
      </c>
      <c r="AK1753" s="5" t="s">
        <v>4688</v>
      </c>
      <c r="AM1753" s="5" t="s">
        <v>7617</v>
      </c>
      <c r="AN1753" s="5" t="s">
        <v>7618</v>
      </c>
      <c r="AO1753" s="5" t="s">
        <v>98</v>
      </c>
      <c r="AP1753" s="5" t="s">
        <v>98</v>
      </c>
      <c r="AT1753" s="5" t="s">
        <v>98</v>
      </c>
      <c r="AX1753" s="5">
        <v>2022</v>
      </c>
      <c r="BA1753" s="5" t="s">
        <v>362</v>
      </c>
      <c r="BD1753" s="5">
        <v>12</v>
      </c>
      <c r="BF1753" s="5" t="s">
        <v>99</v>
      </c>
      <c r="BI1753" s="5">
        <v>6</v>
      </c>
      <c r="BN1753" s="5">
        <f t="shared" si="46"/>
        <v>158.628318584071</v>
      </c>
    </row>
    <row r="1754" spans="1:66" x14ac:dyDescent="0.35">
      <c r="A1754" s="5" t="s">
        <v>7620</v>
      </c>
      <c r="B1754" s="5" t="s">
        <v>313</v>
      </c>
      <c r="C1754" s="5" t="s">
        <v>7608</v>
      </c>
      <c r="D1754" s="5" t="s">
        <v>7621</v>
      </c>
      <c r="E1754" s="5" t="s">
        <v>7622</v>
      </c>
      <c r="F1754" s="5" t="s">
        <v>87</v>
      </c>
      <c r="G1754" s="5" t="s">
        <v>7623</v>
      </c>
      <c r="H1754" s="5" t="s">
        <v>7624</v>
      </c>
      <c r="K1754" s="5">
        <v>1</v>
      </c>
      <c r="L1754" s="5">
        <v>1</v>
      </c>
      <c r="M1754" s="5">
        <v>0</v>
      </c>
      <c r="N1754" s="5" t="s">
        <v>224</v>
      </c>
      <c r="O1754" s="5">
        <v>158.628318584071</v>
      </c>
      <c r="P1754" s="5">
        <v>0</v>
      </c>
      <c r="Q1754" s="5">
        <v>158.628318584071</v>
      </c>
      <c r="S1754" s="5" t="s">
        <v>7613</v>
      </c>
      <c r="T1754" s="5" t="s">
        <v>7625</v>
      </c>
      <c r="V1754" s="5" t="s">
        <v>338</v>
      </c>
      <c r="W1754" s="5" t="s">
        <v>338</v>
      </c>
      <c r="Y1754" s="5" t="s">
        <v>7626</v>
      </c>
      <c r="Z1754" s="5" t="s">
        <v>7627</v>
      </c>
      <c r="AB1754" s="5" t="s">
        <v>87</v>
      </c>
      <c r="AC1754" s="5" t="s">
        <v>215</v>
      </c>
      <c r="AD1754" s="5" t="s">
        <v>97</v>
      </c>
      <c r="AK1754" s="5" t="s">
        <v>3980</v>
      </c>
      <c r="AM1754" s="5" t="s">
        <v>390</v>
      </c>
      <c r="AN1754" s="5" t="s">
        <v>7628</v>
      </c>
      <c r="AO1754" s="5" t="s">
        <v>98</v>
      </c>
      <c r="AP1754" s="5" t="s">
        <v>98</v>
      </c>
      <c r="AT1754" s="5" t="s">
        <v>98</v>
      </c>
      <c r="AX1754" s="5">
        <v>2022</v>
      </c>
      <c r="BA1754" s="5" t="s">
        <v>362</v>
      </c>
      <c r="BD1754" s="5">
        <v>12</v>
      </c>
      <c r="BE1754" s="5">
        <v>2023</v>
      </c>
      <c r="BF1754" s="5" t="s">
        <v>99</v>
      </c>
      <c r="BH1754" s="5" t="s">
        <v>99</v>
      </c>
      <c r="BI1754" s="5">
        <v>5</v>
      </c>
      <c r="BK1754" s="5">
        <v>6</v>
      </c>
      <c r="BN1754" s="5">
        <f t="shared" si="46"/>
        <v>158.628318584071</v>
      </c>
    </row>
    <row r="1755" spans="1:66" x14ac:dyDescent="0.35">
      <c r="A1755" s="5" t="s">
        <v>7629</v>
      </c>
      <c r="B1755" s="5" t="s">
        <v>313</v>
      </c>
      <c r="C1755" s="5" t="s">
        <v>7608</v>
      </c>
      <c r="D1755" s="5" t="s">
        <v>7621</v>
      </c>
      <c r="E1755" s="5" t="s">
        <v>7622</v>
      </c>
      <c r="F1755" s="5" t="s">
        <v>87</v>
      </c>
      <c r="G1755" s="5" t="s">
        <v>7623</v>
      </c>
      <c r="H1755" s="5" t="s">
        <v>7624</v>
      </c>
      <c r="K1755" s="5">
        <v>1</v>
      </c>
      <c r="L1755" s="5">
        <v>1</v>
      </c>
      <c r="M1755" s="5">
        <v>0</v>
      </c>
      <c r="N1755" s="5" t="s">
        <v>224</v>
      </c>
      <c r="O1755" s="5">
        <v>158.628318584071</v>
      </c>
      <c r="P1755" s="5">
        <v>0</v>
      </c>
      <c r="Q1755" s="5">
        <v>158.628318584071</v>
      </c>
      <c r="S1755" s="5" t="s">
        <v>7613</v>
      </c>
      <c r="T1755" s="5" t="s">
        <v>7625</v>
      </c>
      <c r="V1755" s="5" t="s">
        <v>338</v>
      </c>
      <c r="W1755" s="5" t="s">
        <v>338</v>
      </c>
      <c r="Y1755" s="5" t="s">
        <v>7626</v>
      </c>
      <c r="Z1755" s="5" t="s">
        <v>7627</v>
      </c>
      <c r="AB1755" s="5" t="s">
        <v>87</v>
      </c>
      <c r="AC1755" s="5" t="s">
        <v>215</v>
      </c>
      <c r="AD1755" s="5" t="s">
        <v>97</v>
      </c>
      <c r="AK1755" s="5" t="s">
        <v>3980</v>
      </c>
      <c r="AM1755" s="5" t="s">
        <v>390</v>
      </c>
      <c r="AN1755" s="5" t="s">
        <v>7628</v>
      </c>
      <c r="AO1755" s="5" t="s">
        <v>98</v>
      </c>
      <c r="AP1755" s="5" t="s">
        <v>98</v>
      </c>
      <c r="AT1755" s="5" t="s">
        <v>98</v>
      </c>
      <c r="AX1755" s="5">
        <v>2022</v>
      </c>
      <c r="BA1755" s="5" t="s">
        <v>362</v>
      </c>
      <c r="BD1755" s="5">
        <v>12</v>
      </c>
      <c r="BE1755" s="5">
        <v>2023</v>
      </c>
      <c r="BF1755" s="5" t="s">
        <v>99</v>
      </c>
      <c r="BH1755" s="5" t="s">
        <v>99</v>
      </c>
      <c r="BI1755" s="5">
        <v>5</v>
      </c>
      <c r="BK1755" s="5">
        <v>6</v>
      </c>
      <c r="BN1755" s="5">
        <f t="shared" si="46"/>
        <v>158.628318584071</v>
      </c>
    </row>
    <row r="1756" spans="1:66" x14ac:dyDescent="0.35">
      <c r="A1756" s="5" t="s">
        <v>7630</v>
      </c>
      <c r="B1756" s="5" t="s">
        <v>313</v>
      </c>
      <c r="C1756" s="5" t="s">
        <v>7608</v>
      </c>
      <c r="D1756" s="5" t="s">
        <v>7631</v>
      </c>
      <c r="E1756" s="5" t="s">
        <v>7632</v>
      </c>
      <c r="F1756" s="5" t="s">
        <v>87</v>
      </c>
      <c r="G1756" s="5" t="s">
        <v>7633</v>
      </c>
      <c r="H1756" s="5" t="s">
        <v>7634</v>
      </c>
      <c r="K1756" s="5">
        <v>1</v>
      </c>
      <c r="L1756" s="5">
        <v>1</v>
      </c>
      <c r="M1756" s="5">
        <v>0</v>
      </c>
      <c r="N1756" s="5" t="s">
        <v>90</v>
      </c>
      <c r="O1756" s="5">
        <v>158.849557522124</v>
      </c>
      <c r="P1756" s="5">
        <v>0</v>
      </c>
      <c r="Q1756" s="5">
        <v>0</v>
      </c>
      <c r="S1756" s="5" t="s">
        <v>7613</v>
      </c>
      <c r="T1756" s="5" t="s">
        <v>7635</v>
      </c>
      <c r="Y1756" s="5" t="s">
        <v>7636</v>
      </c>
      <c r="Z1756" s="5" t="s">
        <v>7637</v>
      </c>
      <c r="AB1756" s="5" t="s">
        <v>87</v>
      </c>
      <c r="AC1756" s="5" t="s">
        <v>215</v>
      </c>
      <c r="AD1756" s="5" t="s">
        <v>97</v>
      </c>
      <c r="AK1756" s="5" t="s">
        <v>3980</v>
      </c>
      <c r="AM1756" s="5" t="s">
        <v>390</v>
      </c>
      <c r="AN1756" s="5" t="s">
        <v>7638</v>
      </c>
      <c r="AO1756" s="5" t="s">
        <v>98</v>
      </c>
      <c r="AP1756" s="5" t="s">
        <v>98</v>
      </c>
      <c r="AT1756" s="5" t="s">
        <v>98</v>
      </c>
      <c r="AX1756" s="5">
        <v>2022</v>
      </c>
      <c r="BA1756" s="5" t="s">
        <v>362</v>
      </c>
      <c r="BD1756" s="5">
        <v>12</v>
      </c>
      <c r="BF1756" s="5" t="s">
        <v>99</v>
      </c>
      <c r="BI1756" s="5">
        <v>5</v>
      </c>
      <c r="BN1756" s="5">
        <f t="shared" si="46"/>
        <v>158.849557522124</v>
      </c>
    </row>
    <row r="1757" spans="1:66" x14ac:dyDescent="0.35">
      <c r="A1757" s="5" t="s">
        <v>7639</v>
      </c>
      <c r="B1757" s="5" t="s">
        <v>313</v>
      </c>
      <c r="C1757" s="5" t="s">
        <v>7608</v>
      </c>
      <c r="D1757" s="5" t="s">
        <v>7631</v>
      </c>
      <c r="E1757" s="5" t="s">
        <v>7632</v>
      </c>
      <c r="F1757" s="5" t="s">
        <v>87</v>
      </c>
      <c r="G1757" s="5" t="s">
        <v>7633</v>
      </c>
      <c r="H1757" s="5" t="s">
        <v>7634</v>
      </c>
      <c r="K1757" s="5">
        <v>1</v>
      </c>
      <c r="L1757" s="5">
        <v>1</v>
      </c>
      <c r="M1757" s="5">
        <v>0</v>
      </c>
      <c r="N1757" s="5" t="s">
        <v>90</v>
      </c>
      <c r="O1757" s="5">
        <v>158.849557522124</v>
      </c>
      <c r="P1757" s="5">
        <v>0</v>
      </c>
      <c r="Q1757" s="5">
        <v>0</v>
      </c>
      <c r="S1757" s="5" t="s">
        <v>7613</v>
      </c>
      <c r="T1757" s="5" t="s">
        <v>7635</v>
      </c>
      <c r="Y1757" s="5" t="s">
        <v>7636</v>
      </c>
      <c r="Z1757" s="5" t="s">
        <v>7637</v>
      </c>
      <c r="AB1757" s="5" t="s">
        <v>87</v>
      </c>
      <c r="AC1757" s="5" t="s">
        <v>215</v>
      </c>
      <c r="AD1757" s="5" t="s">
        <v>97</v>
      </c>
      <c r="AK1757" s="5" t="s">
        <v>3980</v>
      </c>
      <c r="AM1757" s="5" t="s">
        <v>390</v>
      </c>
      <c r="AN1757" s="5" t="s">
        <v>7638</v>
      </c>
      <c r="AO1757" s="5" t="s">
        <v>98</v>
      </c>
      <c r="AP1757" s="5" t="s">
        <v>98</v>
      </c>
      <c r="AT1757" s="5" t="s">
        <v>98</v>
      </c>
      <c r="AX1757" s="5">
        <v>2022</v>
      </c>
      <c r="BA1757" s="5" t="s">
        <v>362</v>
      </c>
      <c r="BD1757" s="5">
        <v>12</v>
      </c>
      <c r="BF1757" s="5" t="s">
        <v>99</v>
      </c>
      <c r="BI1757" s="5">
        <v>5</v>
      </c>
      <c r="BN1757" s="5">
        <f t="shared" si="46"/>
        <v>158.849557522124</v>
      </c>
    </row>
    <row r="1758" spans="1:66" x14ac:dyDescent="0.35">
      <c r="A1758" s="5" t="s">
        <v>7640</v>
      </c>
      <c r="B1758" s="5" t="s">
        <v>313</v>
      </c>
      <c r="C1758" s="5" t="s">
        <v>7608</v>
      </c>
      <c r="D1758" s="5" t="s">
        <v>7609</v>
      </c>
      <c r="E1758" s="5" t="s">
        <v>7610</v>
      </c>
      <c r="F1758" s="5" t="s">
        <v>245</v>
      </c>
      <c r="G1758" s="5" t="s">
        <v>7641</v>
      </c>
      <c r="H1758" s="5" t="s">
        <v>1564</v>
      </c>
      <c r="K1758" s="5">
        <v>1</v>
      </c>
      <c r="L1758" s="5">
        <v>1</v>
      </c>
      <c r="M1758" s="5">
        <v>0</v>
      </c>
      <c r="N1758" s="5" t="s">
        <v>90</v>
      </c>
      <c r="O1758" s="5">
        <v>356.63716814159301</v>
      </c>
      <c r="P1758" s="5">
        <v>0</v>
      </c>
      <c r="Q1758" s="5">
        <v>0</v>
      </c>
      <c r="R1758" s="5" t="s">
        <v>7642</v>
      </c>
      <c r="S1758" s="5" t="s">
        <v>6228</v>
      </c>
      <c r="T1758" s="5" t="s">
        <v>6228</v>
      </c>
      <c r="U1758" s="5" t="s">
        <v>7643</v>
      </c>
      <c r="Y1758" s="5" t="s">
        <v>7644</v>
      </c>
      <c r="Z1758" s="5" t="s">
        <v>7645</v>
      </c>
      <c r="AC1758" s="5" t="s">
        <v>215</v>
      </c>
      <c r="AD1758" s="5" t="s">
        <v>97</v>
      </c>
      <c r="AK1758" s="5" t="s">
        <v>4688</v>
      </c>
      <c r="AL1758" s="5" t="s">
        <v>809</v>
      </c>
      <c r="AM1758" s="5" t="s">
        <v>7646</v>
      </c>
      <c r="AN1758" s="5" t="s">
        <v>7618</v>
      </c>
      <c r="AO1758" s="5" t="s">
        <v>98</v>
      </c>
      <c r="AP1758" s="5" t="s">
        <v>98</v>
      </c>
      <c r="AT1758" s="5" t="s">
        <v>98</v>
      </c>
      <c r="AX1758" s="5">
        <v>2022</v>
      </c>
      <c r="BA1758" s="5" t="s">
        <v>362</v>
      </c>
      <c r="BD1758" s="5">
        <v>12</v>
      </c>
      <c r="BF1758" s="5" t="s">
        <v>99</v>
      </c>
      <c r="BG1758" s="5" t="s">
        <v>361</v>
      </c>
      <c r="BI1758" s="5">
        <v>6</v>
      </c>
      <c r="BJ1758" s="5">
        <v>8</v>
      </c>
      <c r="BN1758" s="5">
        <f t="shared" si="46"/>
        <v>356.63716814159301</v>
      </c>
    </row>
    <row r="1759" spans="1:66" x14ac:dyDescent="0.35">
      <c r="A1759" s="5" t="s">
        <v>7647</v>
      </c>
      <c r="B1759" s="5" t="s">
        <v>313</v>
      </c>
      <c r="C1759" s="5" t="s">
        <v>7608</v>
      </c>
      <c r="D1759" s="5" t="s">
        <v>7621</v>
      </c>
      <c r="E1759" s="5" t="s">
        <v>7622</v>
      </c>
      <c r="F1759" s="5" t="s">
        <v>245</v>
      </c>
      <c r="G1759" s="5" t="s">
        <v>7648</v>
      </c>
      <c r="H1759" s="5" t="s">
        <v>7649</v>
      </c>
      <c r="K1759" s="5">
        <v>1</v>
      </c>
      <c r="L1759" s="5">
        <v>1</v>
      </c>
      <c r="M1759" s="5">
        <v>0</v>
      </c>
      <c r="N1759" s="5" t="s">
        <v>224</v>
      </c>
      <c r="O1759" s="5">
        <v>356.63716814159301</v>
      </c>
      <c r="P1759" s="5">
        <v>0</v>
      </c>
      <c r="Q1759" s="5">
        <v>356.63716814159301</v>
      </c>
      <c r="R1759" s="5" t="s">
        <v>7650</v>
      </c>
      <c r="S1759" s="5" t="s">
        <v>4767</v>
      </c>
      <c r="T1759" s="5" t="s">
        <v>7635</v>
      </c>
      <c r="U1759" s="5" t="s">
        <v>7651</v>
      </c>
      <c r="V1759" s="5" t="s">
        <v>338</v>
      </c>
      <c r="W1759" s="5" t="s">
        <v>338</v>
      </c>
      <c r="Y1759" s="5" t="s">
        <v>7652</v>
      </c>
      <c r="Z1759" s="5" t="s">
        <v>7653</v>
      </c>
      <c r="AC1759" s="5" t="s">
        <v>215</v>
      </c>
      <c r="AD1759" s="5" t="s">
        <v>97</v>
      </c>
      <c r="AK1759" s="5" t="s">
        <v>4688</v>
      </c>
      <c r="AL1759" s="5" t="s">
        <v>853</v>
      </c>
      <c r="AM1759" s="5" t="s">
        <v>7654</v>
      </c>
      <c r="AN1759" s="5" t="s">
        <v>7628</v>
      </c>
      <c r="AO1759" s="5" t="s">
        <v>98</v>
      </c>
      <c r="AP1759" s="5" t="s">
        <v>98</v>
      </c>
      <c r="AT1759" s="5" t="s">
        <v>98</v>
      </c>
      <c r="AX1759" s="5">
        <v>2022</v>
      </c>
      <c r="BA1759" s="5" t="s">
        <v>362</v>
      </c>
      <c r="BD1759" s="5">
        <v>12</v>
      </c>
      <c r="BE1759" s="5">
        <v>2023</v>
      </c>
      <c r="BF1759" s="5" t="s">
        <v>99</v>
      </c>
      <c r="BG1759" s="5" t="s">
        <v>361</v>
      </c>
      <c r="BH1759" s="5" t="s">
        <v>99</v>
      </c>
      <c r="BI1759" s="5">
        <v>6</v>
      </c>
      <c r="BJ1759" s="5">
        <v>9</v>
      </c>
      <c r="BK1759" s="5">
        <v>6</v>
      </c>
      <c r="BN1759" s="5">
        <f t="shared" si="46"/>
        <v>356.63716814159301</v>
      </c>
    </row>
    <row r="1760" spans="1:66" x14ac:dyDescent="0.35">
      <c r="A1760" s="5" t="s">
        <v>7655</v>
      </c>
      <c r="B1760" s="5" t="s">
        <v>313</v>
      </c>
      <c r="C1760" s="5" t="s">
        <v>7608</v>
      </c>
      <c r="D1760" s="5" t="s">
        <v>7631</v>
      </c>
      <c r="E1760" s="5" t="s">
        <v>7632</v>
      </c>
      <c r="F1760" s="5" t="s">
        <v>245</v>
      </c>
      <c r="G1760" s="5" t="s">
        <v>7656</v>
      </c>
      <c r="H1760" s="5" t="s">
        <v>7657</v>
      </c>
      <c r="K1760" s="5">
        <v>1</v>
      </c>
      <c r="L1760" s="5">
        <v>1</v>
      </c>
      <c r="M1760" s="5">
        <v>0</v>
      </c>
      <c r="N1760" s="5" t="s">
        <v>90</v>
      </c>
      <c r="O1760" s="5">
        <v>369.026548672567</v>
      </c>
      <c r="P1760" s="5">
        <v>0</v>
      </c>
      <c r="Q1760" s="5">
        <v>0</v>
      </c>
      <c r="R1760" s="5" t="s">
        <v>7658</v>
      </c>
      <c r="S1760" s="5" t="s">
        <v>5903</v>
      </c>
      <c r="T1760" s="5" t="s">
        <v>5903</v>
      </c>
      <c r="U1760" s="5" t="s">
        <v>7659</v>
      </c>
      <c r="Y1760" s="5" t="s">
        <v>7660</v>
      </c>
      <c r="Z1760" s="5" t="s">
        <v>7661</v>
      </c>
      <c r="AC1760" s="5" t="s">
        <v>215</v>
      </c>
      <c r="AD1760" s="5" t="s">
        <v>97</v>
      </c>
      <c r="AK1760" s="5" t="s">
        <v>4688</v>
      </c>
      <c r="AL1760" s="5" t="s">
        <v>853</v>
      </c>
      <c r="AM1760" s="5" t="s">
        <v>7662</v>
      </c>
      <c r="AN1760" s="5" t="s">
        <v>7638</v>
      </c>
      <c r="AO1760" s="5" t="s">
        <v>98</v>
      </c>
      <c r="AP1760" s="5" t="s">
        <v>98</v>
      </c>
      <c r="AT1760" s="5" t="s">
        <v>98</v>
      </c>
      <c r="AX1760" s="5">
        <v>2022</v>
      </c>
      <c r="BA1760" s="5" t="s">
        <v>362</v>
      </c>
      <c r="BD1760" s="5">
        <v>12</v>
      </c>
      <c r="BF1760" s="5" t="s">
        <v>99</v>
      </c>
      <c r="BG1760" s="5" t="s">
        <v>361</v>
      </c>
      <c r="BI1760" s="5">
        <v>6</v>
      </c>
      <c r="BJ1760" s="5">
        <v>9</v>
      </c>
      <c r="BN1760" s="5">
        <f t="shared" si="46"/>
        <v>369.026548672567</v>
      </c>
    </row>
    <row r="1761" spans="1:66" x14ac:dyDescent="0.35">
      <c r="A1761" s="5" t="s">
        <v>7663</v>
      </c>
      <c r="B1761" s="5" t="s">
        <v>313</v>
      </c>
      <c r="C1761" s="5" t="s">
        <v>7608</v>
      </c>
      <c r="D1761" s="5" t="s">
        <v>7609</v>
      </c>
      <c r="E1761" s="5" t="s">
        <v>7610</v>
      </c>
      <c r="F1761" s="5" t="s">
        <v>245</v>
      </c>
      <c r="G1761" s="5" t="s">
        <v>7664</v>
      </c>
      <c r="H1761" s="5" t="s">
        <v>7665</v>
      </c>
      <c r="K1761" s="5">
        <v>1</v>
      </c>
      <c r="L1761" s="5">
        <v>1</v>
      </c>
      <c r="M1761" s="5">
        <v>0</v>
      </c>
      <c r="N1761" s="5" t="s">
        <v>90</v>
      </c>
      <c r="O1761" s="5">
        <v>269.46902654867301</v>
      </c>
      <c r="P1761" s="5">
        <v>0</v>
      </c>
      <c r="Q1761" s="5">
        <v>0</v>
      </c>
      <c r="S1761" s="5" t="s">
        <v>5876</v>
      </c>
      <c r="T1761" s="5" t="s">
        <v>6228</v>
      </c>
      <c r="Y1761" s="5" t="s">
        <v>7666</v>
      </c>
      <c r="Z1761" s="5" t="s">
        <v>7667</v>
      </c>
      <c r="AC1761" s="5" t="s">
        <v>215</v>
      </c>
      <c r="AD1761" s="5" t="s">
        <v>97</v>
      </c>
      <c r="AK1761" s="5" t="s">
        <v>4688</v>
      </c>
      <c r="AM1761" s="5" t="s">
        <v>390</v>
      </c>
      <c r="AN1761" s="5" t="s">
        <v>7618</v>
      </c>
      <c r="AO1761" s="5" t="s">
        <v>98</v>
      </c>
      <c r="AP1761" s="5" t="s">
        <v>98</v>
      </c>
      <c r="AT1761" s="5" t="s">
        <v>98</v>
      </c>
      <c r="AX1761" s="5">
        <v>2022</v>
      </c>
      <c r="BA1761" s="5" t="s">
        <v>362</v>
      </c>
      <c r="BD1761" s="5">
        <v>12</v>
      </c>
      <c r="BF1761" s="5" t="s">
        <v>99</v>
      </c>
      <c r="BI1761" s="5">
        <v>6</v>
      </c>
      <c r="BN1761" s="5">
        <f t="shared" si="46"/>
        <v>269.46902654867301</v>
      </c>
    </row>
    <row r="1762" spans="1:66" x14ac:dyDescent="0.35">
      <c r="A1762" s="5" t="s">
        <v>7668</v>
      </c>
      <c r="B1762" s="5" t="s">
        <v>313</v>
      </c>
      <c r="C1762" s="5" t="s">
        <v>7608</v>
      </c>
      <c r="D1762" s="5" t="s">
        <v>7621</v>
      </c>
      <c r="E1762" s="5" t="s">
        <v>7622</v>
      </c>
      <c r="F1762" s="5" t="s">
        <v>245</v>
      </c>
      <c r="G1762" s="5" t="s">
        <v>7669</v>
      </c>
      <c r="H1762" s="5" t="s">
        <v>7670</v>
      </c>
      <c r="K1762" s="5">
        <v>1</v>
      </c>
      <c r="L1762" s="5">
        <v>1</v>
      </c>
      <c r="M1762" s="5">
        <v>0</v>
      </c>
      <c r="N1762" s="5" t="s">
        <v>224</v>
      </c>
      <c r="O1762" s="5">
        <v>269.46902654867301</v>
      </c>
      <c r="P1762" s="5">
        <v>0</v>
      </c>
      <c r="Q1762" s="5">
        <v>269.46902654867301</v>
      </c>
      <c r="S1762" s="5" t="s">
        <v>5876</v>
      </c>
      <c r="T1762" s="5" t="s">
        <v>7671</v>
      </c>
      <c r="V1762" s="5" t="s">
        <v>338</v>
      </c>
      <c r="W1762" s="5" t="s">
        <v>338</v>
      </c>
      <c r="Y1762" s="5" t="s">
        <v>7672</v>
      </c>
      <c r="Z1762" s="5" t="s">
        <v>7673</v>
      </c>
      <c r="AC1762" s="5" t="s">
        <v>215</v>
      </c>
      <c r="AD1762" s="5" t="s">
        <v>97</v>
      </c>
      <c r="AK1762" s="5" t="s">
        <v>4688</v>
      </c>
      <c r="AM1762" s="5" t="s">
        <v>7674</v>
      </c>
      <c r="AN1762" s="5" t="s">
        <v>7628</v>
      </c>
      <c r="AO1762" s="5" t="s">
        <v>98</v>
      </c>
      <c r="AP1762" s="5" t="s">
        <v>98</v>
      </c>
      <c r="AT1762" s="5" t="s">
        <v>98</v>
      </c>
      <c r="AX1762" s="5">
        <v>2022</v>
      </c>
      <c r="BA1762" s="5" t="s">
        <v>362</v>
      </c>
      <c r="BD1762" s="5">
        <v>12</v>
      </c>
      <c r="BE1762" s="5">
        <v>2023</v>
      </c>
      <c r="BF1762" s="5" t="s">
        <v>99</v>
      </c>
      <c r="BH1762" s="5" t="s">
        <v>99</v>
      </c>
      <c r="BI1762" s="5">
        <v>6</v>
      </c>
      <c r="BK1762" s="5">
        <v>6</v>
      </c>
      <c r="BN1762" s="5">
        <f t="shared" si="46"/>
        <v>269.46902654867301</v>
      </c>
    </row>
    <row r="1763" spans="1:66" x14ac:dyDescent="0.35">
      <c r="A1763" s="5" t="s">
        <v>7675</v>
      </c>
      <c r="B1763" s="5" t="s">
        <v>313</v>
      </c>
      <c r="C1763" s="5" t="s">
        <v>7608</v>
      </c>
      <c r="D1763" s="5" t="s">
        <v>7631</v>
      </c>
      <c r="E1763" s="5" t="s">
        <v>7632</v>
      </c>
      <c r="F1763" s="5" t="s">
        <v>245</v>
      </c>
      <c r="G1763" s="5" t="s">
        <v>7676</v>
      </c>
      <c r="H1763" s="5" t="s">
        <v>7677</v>
      </c>
      <c r="K1763" s="5">
        <v>1</v>
      </c>
      <c r="L1763" s="5">
        <v>1</v>
      </c>
      <c r="M1763" s="5">
        <v>0</v>
      </c>
      <c r="N1763" s="5" t="s">
        <v>90</v>
      </c>
      <c r="O1763" s="5">
        <v>269.91150442477903</v>
      </c>
      <c r="P1763" s="5">
        <v>0</v>
      </c>
      <c r="Q1763" s="5">
        <v>0</v>
      </c>
      <c r="S1763" s="5" t="s">
        <v>5876</v>
      </c>
      <c r="T1763" s="5" t="s">
        <v>7678</v>
      </c>
      <c r="Y1763" s="5" t="s">
        <v>7679</v>
      </c>
      <c r="Z1763" s="5" t="s">
        <v>7680</v>
      </c>
      <c r="AC1763" s="5" t="s">
        <v>215</v>
      </c>
      <c r="AD1763" s="5" t="s">
        <v>97</v>
      </c>
      <c r="AK1763" s="5" t="s">
        <v>4688</v>
      </c>
      <c r="AM1763" s="5" t="s">
        <v>390</v>
      </c>
      <c r="AN1763" s="5" t="s">
        <v>7638</v>
      </c>
      <c r="AO1763" s="5" t="s">
        <v>98</v>
      </c>
      <c r="AP1763" s="5" t="s">
        <v>98</v>
      </c>
      <c r="AT1763" s="5" t="s">
        <v>98</v>
      </c>
      <c r="AX1763" s="5">
        <v>2022</v>
      </c>
      <c r="BA1763" s="5" t="s">
        <v>362</v>
      </c>
      <c r="BD1763" s="5">
        <v>12</v>
      </c>
      <c r="BF1763" s="5" t="s">
        <v>99</v>
      </c>
      <c r="BI1763" s="5">
        <v>6</v>
      </c>
      <c r="BN1763" s="5">
        <f t="shared" si="46"/>
        <v>269.91150442477903</v>
      </c>
    </row>
    <row r="1764" spans="1:66" x14ac:dyDescent="0.35">
      <c r="A1764" s="5" t="s">
        <v>7681</v>
      </c>
      <c r="B1764" s="5" t="s">
        <v>313</v>
      </c>
      <c r="C1764" s="5" t="s">
        <v>7608</v>
      </c>
      <c r="D1764" s="5" t="s">
        <v>7609</v>
      </c>
      <c r="E1764" s="5" t="s">
        <v>7610</v>
      </c>
      <c r="F1764" s="5" t="s">
        <v>245</v>
      </c>
      <c r="G1764" s="5" t="s">
        <v>7682</v>
      </c>
      <c r="H1764" s="5" t="s">
        <v>1572</v>
      </c>
      <c r="K1764" s="5">
        <v>1</v>
      </c>
      <c r="L1764" s="5">
        <v>1</v>
      </c>
      <c r="M1764" s="5">
        <v>0</v>
      </c>
      <c r="N1764" s="5" t="s">
        <v>90</v>
      </c>
      <c r="O1764" s="5">
        <v>215.92920353982299</v>
      </c>
      <c r="P1764" s="5">
        <v>0</v>
      </c>
      <c r="Q1764" s="5">
        <v>0</v>
      </c>
      <c r="R1764" s="5" t="s">
        <v>7683</v>
      </c>
      <c r="S1764" s="5" t="s">
        <v>6228</v>
      </c>
      <c r="T1764" s="5" t="s">
        <v>6228</v>
      </c>
      <c r="U1764" s="5" t="s">
        <v>7684</v>
      </c>
      <c r="Y1764" s="5" t="s">
        <v>7685</v>
      </c>
      <c r="Z1764" s="5" t="s">
        <v>7686</v>
      </c>
      <c r="AC1764" s="5" t="s">
        <v>215</v>
      </c>
      <c r="AD1764" s="5" t="s">
        <v>97</v>
      </c>
      <c r="AK1764" s="5" t="s">
        <v>4688</v>
      </c>
      <c r="AL1764" s="5" t="s">
        <v>809</v>
      </c>
      <c r="AM1764" s="5" t="s">
        <v>390</v>
      </c>
      <c r="AN1764" s="5" t="s">
        <v>7618</v>
      </c>
      <c r="AO1764" s="5" t="s">
        <v>98</v>
      </c>
      <c r="AP1764" s="5" t="s">
        <v>98</v>
      </c>
      <c r="AT1764" s="5" t="s">
        <v>98</v>
      </c>
      <c r="AX1764" s="5">
        <v>2022</v>
      </c>
      <c r="BA1764" s="5" t="s">
        <v>362</v>
      </c>
      <c r="BD1764" s="5">
        <v>12</v>
      </c>
      <c r="BF1764" s="5" t="s">
        <v>99</v>
      </c>
      <c r="BG1764" s="5" t="s">
        <v>361</v>
      </c>
      <c r="BI1764" s="5">
        <v>6</v>
      </c>
      <c r="BJ1764" s="5">
        <v>8</v>
      </c>
      <c r="BN1764" s="5">
        <f t="shared" si="46"/>
        <v>215.92920353982299</v>
      </c>
    </row>
    <row r="1765" spans="1:66" x14ac:dyDescent="0.35">
      <c r="A1765" s="5" t="s">
        <v>7687</v>
      </c>
      <c r="B1765" s="5" t="s">
        <v>313</v>
      </c>
      <c r="C1765" s="5" t="s">
        <v>7608</v>
      </c>
      <c r="D1765" s="5" t="s">
        <v>7621</v>
      </c>
      <c r="E1765" s="5" t="s">
        <v>7622</v>
      </c>
      <c r="F1765" s="5" t="s">
        <v>245</v>
      </c>
      <c r="G1765" s="5" t="s">
        <v>7688</v>
      </c>
      <c r="H1765" s="5" t="s">
        <v>7689</v>
      </c>
      <c r="K1765" s="5">
        <v>1</v>
      </c>
      <c r="L1765" s="5">
        <v>1</v>
      </c>
      <c r="M1765" s="5">
        <v>0</v>
      </c>
      <c r="N1765" s="5" t="s">
        <v>224</v>
      </c>
      <c r="O1765" s="5">
        <v>215.92920353982299</v>
      </c>
      <c r="P1765" s="5">
        <v>0</v>
      </c>
      <c r="Q1765" s="5">
        <v>215.92920353982299</v>
      </c>
      <c r="R1765" s="5" t="s">
        <v>7690</v>
      </c>
      <c r="S1765" s="5" t="s">
        <v>4767</v>
      </c>
      <c r="T1765" s="5" t="s">
        <v>7635</v>
      </c>
      <c r="U1765" s="5" t="s">
        <v>7691</v>
      </c>
      <c r="V1765" s="5" t="s">
        <v>338</v>
      </c>
      <c r="W1765" s="5" t="s">
        <v>338</v>
      </c>
      <c r="Y1765" s="5" t="s">
        <v>7692</v>
      </c>
      <c r="Z1765" s="5" t="s">
        <v>7693</v>
      </c>
      <c r="AC1765" s="5" t="s">
        <v>215</v>
      </c>
      <c r="AD1765" s="5" t="s">
        <v>97</v>
      </c>
      <c r="AK1765" s="5" t="s">
        <v>4688</v>
      </c>
      <c r="AL1765" s="5" t="s">
        <v>853</v>
      </c>
      <c r="AM1765" s="5" t="s">
        <v>390</v>
      </c>
      <c r="AN1765" s="5" t="s">
        <v>7628</v>
      </c>
      <c r="AO1765" s="5" t="s">
        <v>98</v>
      </c>
      <c r="AP1765" s="5" t="s">
        <v>98</v>
      </c>
      <c r="AT1765" s="5" t="s">
        <v>98</v>
      </c>
      <c r="AX1765" s="5">
        <v>2022</v>
      </c>
      <c r="BA1765" s="5" t="s">
        <v>362</v>
      </c>
      <c r="BD1765" s="5">
        <v>12</v>
      </c>
      <c r="BE1765" s="5">
        <v>2023</v>
      </c>
      <c r="BF1765" s="5" t="s">
        <v>99</v>
      </c>
      <c r="BG1765" s="5" t="s">
        <v>361</v>
      </c>
      <c r="BH1765" s="5" t="s">
        <v>99</v>
      </c>
      <c r="BI1765" s="5">
        <v>6</v>
      </c>
      <c r="BJ1765" s="5">
        <v>9</v>
      </c>
      <c r="BK1765" s="5">
        <v>6</v>
      </c>
      <c r="BN1765" s="5">
        <f t="shared" si="46"/>
        <v>215.92920353982299</v>
      </c>
    </row>
    <row r="1766" spans="1:66" x14ac:dyDescent="0.35">
      <c r="A1766" s="5" t="s">
        <v>7694</v>
      </c>
      <c r="B1766" s="5" t="s">
        <v>313</v>
      </c>
      <c r="C1766" s="5" t="s">
        <v>7608</v>
      </c>
      <c r="D1766" s="5" t="s">
        <v>7631</v>
      </c>
      <c r="E1766" s="5" t="s">
        <v>7632</v>
      </c>
      <c r="F1766" s="5" t="s">
        <v>245</v>
      </c>
      <c r="G1766" s="5" t="s">
        <v>7695</v>
      </c>
      <c r="H1766" s="5" t="s">
        <v>7696</v>
      </c>
      <c r="K1766" s="5">
        <v>1</v>
      </c>
      <c r="L1766" s="5">
        <v>1</v>
      </c>
      <c r="M1766" s="5">
        <v>0</v>
      </c>
      <c r="N1766" s="5" t="s">
        <v>90</v>
      </c>
      <c r="O1766" s="5">
        <v>226.54867256637201</v>
      </c>
      <c r="P1766" s="5">
        <v>0</v>
      </c>
      <c r="Q1766" s="5">
        <v>0</v>
      </c>
      <c r="R1766" s="5" t="s">
        <v>7697</v>
      </c>
      <c r="S1766" s="5" t="s">
        <v>7614</v>
      </c>
      <c r="T1766" s="5" t="s">
        <v>7614</v>
      </c>
      <c r="U1766" s="5" t="s">
        <v>7698</v>
      </c>
      <c r="Y1766" s="5" t="s">
        <v>7699</v>
      </c>
      <c r="Z1766" s="5" t="s">
        <v>7700</v>
      </c>
      <c r="AC1766" s="5" t="s">
        <v>215</v>
      </c>
      <c r="AD1766" s="5" t="s">
        <v>97</v>
      </c>
      <c r="AK1766" s="5" t="s">
        <v>4688</v>
      </c>
      <c r="AL1766" s="5" t="s">
        <v>853</v>
      </c>
      <c r="AM1766" s="5" t="s">
        <v>390</v>
      </c>
      <c r="AN1766" s="5" t="s">
        <v>7638</v>
      </c>
      <c r="AO1766" s="5" t="s">
        <v>98</v>
      </c>
      <c r="AP1766" s="5" t="s">
        <v>98</v>
      </c>
      <c r="AT1766" s="5" t="s">
        <v>98</v>
      </c>
      <c r="AX1766" s="5">
        <v>2022</v>
      </c>
      <c r="BA1766" s="5" t="s">
        <v>362</v>
      </c>
      <c r="BD1766" s="5">
        <v>12</v>
      </c>
      <c r="BF1766" s="5" t="s">
        <v>99</v>
      </c>
      <c r="BG1766" s="5" t="s">
        <v>361</v>
      </c>
      <c r="BI1766" s="5">
        <v>6</v>
      </c>
      <c r="BJ1766" s="5">
        <v>9</v>
      </c>
      <c r="BN1766" s="5">
        <f t="shared" si="46"/>
        <v>226.54867256637201</v>
      </c>
    </row>
    <row r="1767" spans="1:66" x14ac:dyDescent="0.35">
      <c r="A1767" s="5" t="s">
        <v>7701</v>
      </c>
      <c r="B1767" s="5" t="s">
        <v>313</v>
      </c>
      <c r="C1767" s="5" t="s">
        <v>7608</v>
      </c>
      <c r="D1767" s="5" t="s">
        <v>7609</v>
      </c>
      <c r="E1767" s="5" t="s">
        <v>7610</v>
      </c>
      <c r="F1767" s="5" t="s">
        <v>245</v>
      </c>
      <c r="G1767" s="5" t="s">
        <v>7702</v>
      </c>
      <c r="H1767" s="5" t="s">
        <v>2059</v>
      </c>
      <c r="K1767" s="5">
        <v>1</v>
      </c>
      <c r="L1767" s="5">
        <v>1</v>
      </c>
      <c r="M1767" s="5">
        <v>0</v>
      </c>
      <c r="N1767" s="5" t="s">
        <v>90</v>
      </c>
      <c r="O1767" s="5">
        <v>235.39823008849501</v>
      </c>
      <c r="P1767" s="5">
        <v>0</v>
      </c>
      <c r="Q1767" s="5">
        <v>0</v>
      </c>
      <c r="R1767" s="5" t="s">
        <v>7703</v>
      </c>
      <c r="S1767" s="5" t="s">
        <v>6228</v>
      </c>
      <c r="T1767" s="5" t="s">
        <v>6228</v>
      </c>
      <c r="U1767" s="5" t="s">
        <v>7704</v>
      </c>
      <c r="Y1767" s="5" t="s">
        <v>7705</v>
      </c>
      <c r="Z1767" s="5" t="s">
        <v>7706</v>
      </c>
      <c r="AC1767" s="5" t="s">
        <v>215</v>
      </c>
      <c r="AD1767" s="5" t="s">
        <v>97</v>
      </c>
      <c r="AK1767" s="5" t="s">
        <v>4688</v>
      </c>
      <c r="AL1767" s="5" t="s">
        <v>809</v>
      </c>
      <c r="AM1767" s="5" t="s">
        <v>7707</v>
      </c>
      <c r="AN1767" s="5" t="s">
        <v>7618</v>
      </c>
      <c r="AO1767" s="5" t="s">
        <v>98</v>
      </c>
      <c r="AP1767" s="5" t="s">
        <v>98</v>
      </c>
      <c r="AT1767" s="5" t="s">
        <v>98</v>
      </c>
      <c r="AX1767" s="5">
        <v>2022</v>
      </c>
      <c r="BA1767" s="5" t="s">
        <v>362</v>
      </c>
      <c r="BD1767" s="5">
        <v>12</v>
      </c>
      <c r="BF1767" s="5" t="s">
        <v>99</v>
      </c>
      <c r="BG1767" s="5" t="s">
        <v>361</v>
      </c>
      <c r="BI1767" s="5">
        <v>6</v>
      </c>
      <c r="BJ1767" s="5">
        <v>8</v>
      </c>
      <c r="BN1767" s="5">
        <f t="shared" si="46"/>
        <v>235.39823008849501</v>
      </c>
    </row>
    <row r="1768" spans="1:66" x14ac:dyDescent="0.35">
      <c r="A1768" s="5" t="s">
        <v>7708</v>
      </c>
      <c r="B1768" s="5" t="s">
        <v>313</v>
      </c>
      <c r="C1768" s="5" t="s">
        <v>7608</v>
      </c>
      <c r="D1768" s="5" t="s">
        <v>7609</v>
      </c>
      <c r="E1768" s="5" t="s">
        <v>7610</v>
      </c>
      <c r="F1768" s="5" t="s">
        <v>245</v>
      </c>
      <c r="G1768" s="5" t="s">
        <v>7702</v>
      </c>
      <c r="H1768" s="5" t="s">
        <v>2059</v>
      </c>
      <c r="K1768" s="5">
        <v>1</v>
      </c>
      <c r="L1768" s="5">
        <v>1</v>
      </c>
      <c r="M1768" s="5">
        <v>0</v>
      </c>
      <c r="N1768" s="5" t="s">
        <v>90</v>
      </c>
      <c r="O1768" s="5">
        <v>235.39823008849501</v>
      </c>
      <c r="P1768" s="5">
        <v>0</v>
      </c>
      <c r="Q1768" s="5">
        <v>0</v>
      </c>
      <c r="R1768" s="5" t="s">
        <v>7709</v>
      </c>
      <c r="S1768" s="5" t="s">
        <v>7710</v>
      </c>
      <c r="T1768" s="5" t="s">
        <v>7710</v>
      </c>
      <c r="U1768" s="5" t="s">
        <v>7711</v>
      </c>
      <c r="Y1768" s="5" t="s">
        <v>7705</v>
      </c>
      <c r="Z1768" s="5" t="s">
        <v>7706</v>
      </c>
      <c r="AC1768" s="5" t="s">
        <v>215</v>
      </c>
      <c r="AD1768" s="5" t="s">
        <v>97</v>
      </c>
      <c r="AK1768" s="5" t="s">
        <v>4688</v>
      </c>
      <c r="AL1768" s="5" t="s">
        <v>809</v>
      </c>
      <c r="AM1768" s="5" t="s">
        <v>7707</v>
      </c>
      <c r="AN1768" s="5" t="s">
        <v>7618</v>
      </c>
      <c r="AO1768" s="5" t="s">
        <v>98</v>
      </c>
      <c r="AP1768" s="5" t="s">
        <v>98</v>
      </c>
      <c r="AT1768" s="5" t="s">
        <v>98</v>
      </c>
      <c r="AX1768" s="5">
        <v>2022</v>
      </c>
      <c r="BA1768" s="5" t="s">
        <v>362</v>
      </c>
      <c r="BD1768" s="5">
        <v>12</v>
      </c>
      <c r="BF1768" s="5" t="s">
        <v>99</v>
      </c>
      <c r="BG1768" s="5" t="s">
        <v>361</v>
      </c>
      <c r="BI1768" s="5">
        <v>6</v>
      </c>
      <c r="BJ1768" s="5">
        <v>8</v>
      </c>
      <c r="BN1768" s="5">
        <f t="shared" si="46"/>
        <v>235.39823008849501</v>
      </c>
    </row>
    <row r="1769" spans="1:66" x14ac:dyDescent="0.35">
      <c r="A1769" s="5" t="s">
        <v>7712</v>
      </c>
      <c r="B1769" s="5" t="s">
        <v>313</v>
      </c>
      <c r="C1769" s="5" t="s">
        <v>7608</v>
      </c>
      <c r="D1769" s="5" t="s">
        <v>7621</v>
      </c>
      <c r="E1769" s="5" t="s">
        <v>7622</v>
      </c>
      <c r="F1769" s="5" t="s">
        <v>245</v>
      </c>
      <c r="G1769" s="5" t="s">
        <v>7713</v>
      </c>
      <c r="H1769" s="5" t="s">
        <v>7714</v>
      </c>
      <c r="K1769" s="5">
        <v>1</v>
      </c>
      <c r="L1769" s="5">
        <v>1</v>
      </c>
      <c r="M1769" s="5">
        <v>0</v>
      </c>
      <c r="N1769" s="5" t="s">
        <v>224</v>
      </c>
      <c r="O1769" s="5">
        <v>235.39823008849501</v>
      </c>
      <c r="P1769" s="5">
        <v>0</v>
      </c>
      <c r="Q1769" s="5">
        <v>235.39823008849501</v>
      </c>
      <c r="R1769" s="5" t="s">
        <v>7715</v>
      </c>
      <c r="S1769" s="5" t="s">
        <v>7678</v>
      </c>
      <c r="T1769" s="5" t="s">
        <v>7678</v>
      </c>
      <c r="U1769" s="5" t="s">
        <v>7716</v>
      </c>
      <c r="V1769" s="5" t="s">
        <v>338</v>
      </c>
      <c r="W1769" s="5" t="s">
        <v>338</v>
      </c>
      <c r="Y1769" s="5" t="s">
        <v>7717</v>
      </c>
      <c r="Z1769" s="5" t="s">
        <v>7718</v>
      </c>
      <c r="AC1769" s="5" t="s">
        <v>215</v>
      </c>
      <c r="AD1769" s="5" t="s">
        <v>97</v>
      </c>
      <c r="AK1769" s="5" t="s">
        <v>4688</v>
      </c>
      <c r="AL1769" s="5" t="s">
        <v>853</v>
      </c>
      <c r="AM1769" s="5" t="s">
        <v>7719</v>
      </c>
      <c r="AN1769" s="5" t="s">
        <v>7628</v>
      </c>
      <c r="AO1769" s="5" t="s">
        <v>98</v>
      </c>
      <c r="AP1769" s="5" t="s">
        <v>98</v>
      </c>
      <c r="AT1769" s="5" t="s">
        <v>98</v>
      </c>
      <c r="AX1769" s="5">
        <v>2022</v>
      </c>
      <c r="BA1769" s="5" t="s">
        <v>362</v>
      </c>
      <c r="BD1769" s="5">
        <v>12</v>
      </c>
      <c r="BE1769" s="5">
        <v>2023</v>
      </c>
      <c r="BF1769" s="5" t="s">
        <v>99</v>
      </c>
      <c r="BG1769" s="5" t="s">
        <v>361</v>
      </c>
      <c r="BH1769" s="5" t="s">
        <v>99</v>
      </c>
      <c r="BI1769" s="5">
        <v>6</v>
      </c>
      <c r="BJ1769" s="5">
        <v>9</v>
      </c>
      <c r="BK1769" s="5">
        <v>6</v>
      </c>
      <c r="BN1769" s="5">
        <f t="shared" si="46"/>
        <v>235.39823008849501</v>
      </c>
    </row>
    <row r="1770" spans="1:66" x14ac:dyDescent="0.35">
      <c r="A1770" s="5" t="s">
        <v>7720</v>
      </c>
      <c r="B1770" s="5" t="s">
        <v>313</v>
      </c>
      <c r="C1770" s="5" t="s">
        <v>7608</v>
      </c>
      <c r="D1770" s="5" t="s">
        <v>7621</v>
      </c>
      <c r="E1770" s="5" t="s">
        <v>7622</v>
      </c>
      <c r="F1770" s="5" t="s">
        <v>245</v>
      </c>
      <c r="G1770" s="5" t="s">
        <v>7713</v>
      </c>
      <c r="H1770" s="5" t="s">
        <v>7714</v>
      </c>
      <c r="K1770" s="5">
        <v>1</v>
      </c>
      <c r="L1770" s="5">
        <v>1</v>
      </c>
      <c r="M1770" s="5">
        <v>0</v>
      </c>
      <c r="N1770" s="5" t="s">
        <v>224</v>
      </c>
      <c r="O1770" s="5">
        <v>235.39823008849501</v>
      </c>
      <c r="P1770" s="5">
        <v>0</v>
      </c>
      <c r="Q1770" s="5">
        <v>235.39823008849501</v>
      </c>
      <c r="R1770" s="5" t="s">
        <v>7721</v>
      </c>
      <c r="S1770" s="5" t="s">
        <v>7625</v>
      </c>
      <c r="T1770" s="5" t="s">
        <v>7625</v>
      </c>
      <c r="U1770" s="5" t="s">
        <v>7722</v>
      </c>
      <c r="V1770" s="5" t="s">
        <v>338</v>
      </c>
      <c r="W1770" s="5" t="s">
        <v>338</v>
      </c>
      <c r="Y1770" s="5" t="s">
        <v>7717</v>
      </c>
      <c r="Z1770" s="5" t="s">
        <v>7718</v>
      </c>
      <c r="AC1770" s="5" t="s">
        <v>215</v>
      </c>
      <c r="AD1770" s="5" t="s">
        <v>97</v>
      </c>
      <c r="AK1770" s="5" t="s">
        <v>4688</v>
      </c>
      <c r="AL1770" s="5" t="s">
        <v>853</v>
      </c>
      <c r="AM1770" s="5" t="s">
        <v>7719</v>
      </c>
      <c r="AN1770" s="5" t="s">
        <v>7628</v>
      </c>
      <c r="AO1770" s="5" t="s">
        <v>98</v>
      </c>
      <c r="AP1770" s="5" t="s">
        <v>98</v>
      </c>
      <c r="AT1770" s="5" t="s">
        <v>98</v>
      </c>
      <c r="AX1770" s="5">
        <v>2022</v>
      </c>
      <c r="BA1770" s="5" t="s">
        <v>362</v>
      </c>
      <c r="BD1770" s="5">
        <v>12</v>
      </c>
      <c r="BE1770" s="5">
        <v>2023</v>
      </c>
      <c r="BF1770" s="5" t="s">
        <v>99</v>
      </c>
      <c r="BG1770" s="5" t="s">
        <v>361</v>
      </c>
      <c r="BH1770" s="5" t="s">
        <v>99</v>
      </c>
      <c r="BI1770" s="5">
        <v>6</v>
      </c>
      <c r="BJ1770" s="5">
        <v>9</v>
      </c>
      <c r="BK1770" s="5">
        <v>6</v>
      </c>
      <c r="BN1770" s="5">
        <f t="shared" si="46"/>
        <v>235.39823008849501</v>
      </c>
    </row>
    <row r="1771" spans="1:66" x14ac:dyDescent="0.35">
      <c r="A1771" s="5" t="s">
        <v>7723</v>
      </c>
      <c r="B1771" s="5" t="s">
        <v>313</v>
      </c>
      <c r="C1771" s="5" t="s">
        <v>7608</v>
      </c>
      <c r="D1771" s="5" t="s">
        <v>7631</v>
      </c>
      <c r="E1771" s="5" t="s">
        <v>7632</v>
      </c>
      <c r="F1771" s="5" t="s">
        <v>245</v>
      </c>
      <c r="G1771" s="5" t="s">
        <v>7724</v>
      </c>
      <c r="H1771" s="5" t="s">
        <v>7725</v>
      </c>
      <c r="K1771" s="5">
        <v>1</v>
      </c>
      <c r="L1771" s="5">
        <v>1</v>
      </c>
      <c r="M1771" s="5">
        <v>0</v>
      </c>
      <c r="N1771" s="5" t="s">
        <v>90</v>
      </c>
      <c r="O1771" s="5">
        <v>292.03539823008902</v>
      </c>
      <c r="P1771" s="5">
        <v>0</v>
      </c>
      <c r="Q1771" s="5">
        <v>0</v>
      </c>
      <c r="R1771" s="5" t="s">
        <v>7726</v>
      </c>
      <c r="S1771" s="5" t="s">
        <v>4767</v>
      </c>
      <c r="T1771" s="5" t="s">
        <v>7671</v>
      </c>
      <c r="U1771" s="5" t="s">
        <v>7727</v>
      </c>
      <c r="Y1771" s="5" t="s">
        <v>7728</v>
      </c>
      <c r="Z1771" s="5" t="s">
        <v>7729</v>
      </c>
      <c r="AC1771" s="5" t="s">
        <v>215</v>
      </c>
      <c r="AD1771" s="5" t="s">
        <v>97</v>
      </c>
      <c r="AK1771" s="5" t="s">
        <v>4688</v>
      </c>
      <c r="AL1771" s="5" t="s">
        <v>853</v>
      </c>
      <c r="AM1771" s="5" t="s">
        <v>390</v>
      </c>
      <c r="AN1771" s="5" t="s">
        <v>7638</v>
      </c>
      <c r="AO1771" s="5" t="s">
        <v>98</v>
      </c>
      <c r="AP1771" s="5" t="s">
        <v>98</v>
      </c>
      <c r="AT1771" s="5" t="s">
        <v>98</v>
      </c>
      <c r="AX1771" s="5">
        <v>2022</v>
      </c>
      <c r="BA1771" s="5" t="s">
        <v>362</v>
      </c>
      <c r="BD1771" s="5">
        <v>12</v>
      </c>
      <c r="BF1771" s="5" t="s">
        <v>99</v>
      </c>
      <c r="BG1771" s="5" t="s">
        <v>361</v>
      </c>
      <c r="BI1771" s="5">
        <v>6</v>
      </c>
      <c r="BJ1771" s="5">
        <v>9</v>
      </c>
      <c r="BN1771" s="5">
        <f t="shared" si="46"/>
        <v>292.03539823008902</v>
      </c>
    </row>
    <row r="1772" spans="1:66" x14ac:dyDescent="0.35">
      <c r="A1772" s="5" t="s">
        <v>7730</v>
      </c>
      <c r="B1772" s="5" t="s">
        <v>313</v>
      </c>
      <c r="C1772" s="5" t="s">
        <v>7608</v>
      </c>
      <c r="D1772" s="5" t="s">
        <v>7631</v>
      </c>
      <c r="E1772" s="5" t="s">
        <v>7632</v>
      </c>
      <c r="F1772" s="5" t="s">
        <v>245</v>
      </c>
      <c r="G1772" s="5" t="s">
        <v>7724</v>
      </c>
      <c r="H1772" s="5" t="s">
        <v>7725</v>
      </c>
      <c r="K1772" s="5">
        <v>1</v>
      </c>
      <c r="L1772" s="5">
        <v>1</v>
      </c>
      <c r="M1772" s="5">
        <v>0</v>
      </c>
      <c r="N1772" s="5" t="s">
        <v>90</v>
      </c>
      <c r="O1772" s="5">
        <v>292.03539823008902</v>
      </c>
      <c r="P1772" s="5">
        <v>0</v>
      </c>
      <c r="Q1772" s="5">
        <v>0</v>
      </c>
      <c r="R1772" s="5" t="s">
        <v>7731</v>
      </c>
      <c r="S1772" s="5" t="s">
        <v>4767</v>
      </c>
      <c r="T1772" s="5" t="s">
        <v>7671</v>
      </c>
      <c r="U1772" s="5" t="s">
        <v>7732</v>
      </c>
      <c r="Y1772" s="5" t="s">
        <v>7728</v>
      </c>
      <c r="Z1772" s="5" t="s">
        <v>7729</v>
      </c>
      <c r="AC1772" s="5" t="s">
        <v>215</v>
      </c>
      <c r="AD1772" s="5" t="s">
        <v>97</v>
      </c>
      <c r="AK1772" s="5" t="s">
        <v>4688</v>
      </c>
      <c r="AL1772" s="5" t="s">
        <v>853</v>
      </c>
      <c r="AM1772" s="5" t="s">
        <v>390</v>
      </c>
      <c r="AN1772" s="5" t="s">
        <v>7638</v>
      </c>
      <c r="AO1772" s="5" t="s">
        <v>98</v>
      </c>
      <c r="AP1772" s="5" t="s">
        <v>98</v>
      </c>
      <c r="AT1772" s="5" t="s">
        <v>98</v>
      </c>
      <c r="AX1772" s="5">
        <v>2022</v>
      </c>
      <c r="BA1772" s="5" t="s">
        <v>362</v>
      </c>
      <c r="BD1772" s="5">
        <v>12</v>
      </c>
      <c r="BF1772" s="5" t="s">
        <v>99</v>
      </c>
      <c r="BG1772" s="5" t="s">
        <v>361</v>
      </c>
      <c r="BI1772" s="5">
        <v>6</v>
      </c>
      <c r="BJ1772" s="5">
        <v>9</v>
      </c>
      <c r="BN1772" s="5">
        <f t="shared" si="46"/>
        <v>292.03539823008902</v>
      </c>
    </row>
    <row r="1773" spans="1:66" x14ac:dyDescent="0.35">
      <c r="A1773" s="5" t="s">
        <v>7733</v>
      </c>
      <c r="B1773" s="5" t="s">
        <v>313</v>
      </c>
      <c r="C1773" s="5" t="s">
        <v>7608</v>
      </c>
      <c r="D1773" s="5" t="s">
        <v>7609</v>
      </c>
      <c r="E1773" s="5" t="s">
        <v>7610</v>
      </c>
      <c r="F1773" s="5" t="s">
        <v>245</v>
      </c>
      <c r="G1773" s="5" t="s">
        <v>7734</v>
      </c>
      <c r="H1773" s="5" t="s">
        <v>7735</v>
      </c>
      <c r="K1773" s="5">
        <v>1</v>
      </c>
      <c r="L1773" s="5">
        <v>1</v>
      </c>
      <c r="M1773" s="5">
        <v>0</v>
      </c>
      <c r="N1773" s="5" t="s">
        <v>90</v>
      </c>
      <c r="O1773" s="5">
        <v>465.04424778761103</v>
      </c>
      <c r="P1773" s="5">
        <v>0</v>
      </c>
      <c r="Q1773" s="5">
        <v>0</v>
      </c>
      <c r="R1773" s="5" t="s">
        <v>7736</v>
      </c>
      <c r="S1773" s="5" t="s">
        <v>7737</v>
      </c>
      <c r="T1773" s="5" t="s">
        <v>7737</v>
      </c>
      <c r="U1773" s="5" t="s">
        <v>7738</v>
      </c>
      <c r="Y1773" s="5" t="s">
        <v>7739</v>
      </c>
      <c r="Z1773" s="5" t="s">
        <v>7740</v>
      </c>
      <c r="AC1773" s="5" t="s">
        <v>215</v>
      </c>
      <c r="AD1773" s="5" t="s">
        <v>97</v>
      </c>
      <c r="AK1773" s="5" t="s">
        <v>4688</v>
      </c>
      <c r="AL1773" s="5" t="s">
        <v>809</v>
      </c>
      <c r="AM1773" s="5" t="s">
        <v>7741</v>
      </c>
      <c r="AN1773" s="5" t="s">
        <v>7618</v>
      </c>
      <c r="AO1773" s="5" t="s">
        <v>98</v>
      </c>
      <c r="AP1773" s="5" t="s">
        <v>98</v>
      </c>
      <c r="AT1773" s="5" t="s">
        <v>98</v>
      </c>
      <c r="AX1773" s="5">
        <v>2022</v>
      </c>
      <c r="BA1773" s="5" t="s">
        <v>362</v>
      </c>
      <c r="BD1773" s="5">
        <v>12</v>
      </c>
      <c r="BF1773" s="5" t="s">
        <v>99</v>
      </c>
      <c r="BG1773" s="5" t="s">
        <v>361</v>
      </c>
      <c r="BI1773" s="5">
        <v>6</v>
      </c>
      <c r="BJ1773" s="5">
        <v>8</v>
      </c>
      <c r="BN1773" s="5">
        <f t="shared" si="46"/>
        <v>465.04424778761103</v>
      </c>
    </row>
    <row r="1774" spans="1:66" x14ac:dyDescent="0.35">
      <c r="A1774" s="5" t="s">
        <v>7742</v>
      </c>
      <c r="B1774" s="5" t="s">
        <v>313</v>
      </c>
      <c r="C1774" s="5" t="s">
        <v>7608</v>
      </c>
      <c r="D1774" s="5" t="s">
        <v>7621</v>
      </c>
      <c r="E1774" s="5" t="s">
        <v>7622</v>
      </c>
      <c r="F1774" s="5" t="s">
        <v>245</v>
      </c>
      <c r="G1774" s="5" t="s">
        <v>7743</v>
      </c>
      <c r="H1774" s="5" t="s">
        <v>7744</v>
      </c>
      <c r="K1774" s="5">
        <v>1</v>
      </c>
      <c r="L1774" s="5">
        <v>1</v>
      </c>
      <c r="M1774" s="5">
        <v>0</v>
      </c>
      <c r="N1774" s="5" t="s">
        <v>224</v>
      </c>
      <c r="O1774" s="5">
        <v>465.04424778761103</v>
      </c>
      <c r="P1774" s="5">
        <v>0</v>
      </c>
      <c r="Q1774" s="5">
        <v>465.04424778761103</v>
      </c>
      <c r="R1774" s="5" t="s">
        <v>7745</v>
      </c>
      <c r="S1774" s="5" t="s">
        <v>4767</v>
      </c>
      <c r="T1774" s="5" t="s">
        <v>7671</v>
      </c>
      <c r="U1774" s="5" t="s">
        <v>7746</v>
      </c>
      <c r="V1774" s="5" t="s">
        <v>338</v>
      </c>
      <c r="W1774" s="5" t="s">
        <v>338</v>
      </c>
      <c r="Y1774" s="5" t="s">
        <v>7747</v>
      </c>
      <c r="Z1774" s="5" t="s">
        <v>7748</v>
      </c>
      <c r="AC1774" s="5" t="s">
        <v>215</v>
      </c>
      <c r="AD1774" s="5" t="s">
        <v>97</v>
      </c>
      <c r="AK1774" s="5" t="s">
        <v>4688</v>
      </c>
      <c r="AL1774" s="5" t="s">
        <v>853</v>
      </c>
      <c r="AM1774" s="5" t="s">
        <v>390</v>
      </c>
      <c r="AN1774" s="5" t="s">
        <v>7628</v>
      </c>
      <c r="AO1774" s="5" t="s">
        <v>98</v>
      </c>
      <c r="AP1774" s="5" t="s">
        <v>98</v>
      </c>
      <c r="AT1774" s="5" t="s">
        <v>98</v>
      </c>
      <c r="AX1774" s="5">
        <v>2022</v>
      </c>
      <c r="BA1774" s="5" t="s">
        <v>362</v>
      </c>
      <c r="BD1774" s="5">
        <v>12</v>
      </c>
      <c r="BE1774" s="5">
        <v>2023</v>
      </c>
      <c r="BF1774" s="5" t="s">
        <v>99</v>
      </c>
      <c r="BG1774" s="5" t="s">
        <v>361</v>
      </c>
      <c r="BH1774" s="5" t="s">
        <v>99</v>
      </c>
      <c r="BI1774" s="5">
        <v>6</v>
      </c>
      <c r="BJ1774" s="5">
        <v>9</v>
      </c>
      <c r="BK1774" s="5">
        <v>6</v>
      </c>
      <c r="BN1774" s="5">
        <f t="shared" si="46"/>
        <v>465.04424778761103</v>
      </c>
    </row>
    <row r="1775" spans="1:66" x14ac:dyDescent="0.35">
      <c r="A1775" s="5" t="s">
        <v>7749</v>
      </c>
      <c r="B1775" s="5" t="s">
        <v>313</v>
      </c>
      <c r="C1775" s="5" t="s">
        <v>7608</v>
      </c>
      <c r="D1775" s="5" t="s">
        <v>7631</v>
      </c>
      <c r="E1775" s="5" t="s">
        <v>7632</v>
      </c>
      <c r="F1775" s="5" t="s">
        <v>245</v>
      </c>
      <c r="G1775" s="5" t="s">
        <v>7750</v>
      </c>
      <c r="H1775" s="5" t="s">
        <v>7751</v>
      </c>
      <c r="K1775" s="5">
        <v>1</v>
      </c>
      <c r="L1775" s="5">
        <v>1</v>
      </c>
      <c r="M1775" s="5">
        <v>0</v>
      </c>
      <c r="N1775" s="5" t="s">
        <v>90</v>
      </c>
      <c r="O1775" s="5">
        <v>476.99115044247799</v>
      </c>
      <c r="P1775" s="5">
        <v>0</v>
      </c>
      <c r="Q1775" s="5">
        <v>0</v>
      </c>
      <c r="R1775" s="5" t="s">
        <v>7752</v>
      </c>
      <c r="S1775" s="5" t="s">
        <v>7625</v>
      </c>
      <c r="T1775" s="5" t="s">
        <v>7625</v>
      </c>
      <c r="U1775" s="5" t="s">
        <v>7753</v>
      </c>
      <c r="Y1775" s="5" t="s">
        <v>7754</v>
      </c>
      <c r="Z1775" s="5" t="s">
        <v>7755</v>
      </c>
      <c r="AC1775" s="5" t="s">
        <v>215</v>
      </c>
      <c r="AD1775" s="5" t="s">
        <v>97</v>
      </c>
      <c r="AK1775" s="5" t="s">
        <v>4688</v>
      </c>
      <c r="AL1775" s="5" t="s">
        <v>853</v>
      </c>
      <c r="AM1775" s="5" t="s">
        <v>7756</v>
      </c>
      <c r="AN1775" s="5" t="s">
        <v>7638</v>
      </c>
      <c r="AO1775" s="5" t="s">
        <v>98</v>
      </c>
      <c r="AP1775" s="5" t="s">
        <v>98</v>
      </c>
      <c r="AT1775" s="5" t="s">
        <v>98</v>
      </c>
      <c r="AX1775" s="5">
        <v>2022</v>
      </c>
      <c r="BA1775" s="5" t="s">
        <v>362</v>
      </c>
      <c r="BD1775" s="5">
        <v>12</v>
      </c>
      <c r="BF1775" s="5" t="s">
        <v>99</v>
      </c>
      <c r="BG1775" s="5" t="s">
        <v>361</v>
      </c>
      <c r="BI1775" s="5">
        <v>6</v>
      </c>
      <c r="BJ1775" s="5">
        <v>9</v>
      </c>
      <c r="BN1775" s="5">
        <f t="shared" si="46"/>
        <v>476.99115044247799</v>
      </c>
    </row>
    <row r="1776" spans="1:66" x14ac:dyDescent="0.35">
      <c r="A1776" s="5" t="s">
        <v>7757</v>
      </c>
      <c r="B1776" s="5" t="s">
        <v>313</v>
      </c>
      <c r="C1776" s="5" t="s">
        <v>7608</v>
      </c>
      <c r="D1776" s="5" t="s">
        <v>7609</v>
      </c>
      <c r="E1776" s="5" t="s">
        <v>7610</v>
      </c>
      <c r="F1776" s="5" t="s">
        <v>245</v>
      </c>
      <c r="G1776" s="5" t="s">
        <v>7758</v>
      </c>
      <c r="H1776" s="5" t="s">
        <v>5625</v>
      </c>
      <c r="K1776" s="5">
        <v>1</v>
      </c>
      <c r="L1776" s="5">
        <v>1</v>
      </c>
      <c r="M1776" s="5">
        <v>0</v>
      </c>
      <c r="N1776" s="5" t="s">
        <v>90</v>
      </c>
      <c r="O1776" s="5">
        <v>223.89380530973401</v>
      </c>
      <c r="P1776" s="5">
        <v>0</v>
      </c>
      <c r="Q1776" s="5">
        <v>0</v>
      </c>
      <c r="R1776" s="5" t="s">
        <v>7759</v>
      </c>
      <c r="S1776" s="5" t="s">
        <v>7737</v>
      </c>
      <c r="T1776" s="5" t="s">
        <v>7737</v>
      </c>
      <c r="U1776" s="5" t="s">
        <v>7760</v>
      </c>
      <c r="Y1776" s="5" t="s">
        <v>7761</v>
      </c>
      <c r="Z1776" s="5" t="s">
        <v>7762</v>
      </c>
      <c r="AC1776" s="5" t="s">
        <v>215</v>
      </c>
      <c r="AD1776" s="5" t="s">
        <v>97</v>
      </c>
      <c r="AK1776" s="5" t="s">
        <v>4688</v>
      </c>
      <c r="AL1776" s="5" t="s">
        <v>809</v>
      </c>
      <c r="AM1776" s="5" t="s">
        <v>390</v>
      </c>
      <c r="AN1776" s="5" t="s">
        <v>7618</v>
      </c>
      <c r="AO1776" s="5" t="s">
        <v>98</v>
      </c>
      <c r="AP1776" s="5" t="s">
        <v>98</v>
      </c>
      <c r="AT1776" s="5" t="s">
        <v>98</v>
      </c>
      <c r="AX1776" s="5">
        <v>2022</v>
      </c>
      <c r="BA1776" s="5" t="s">
        <v>362</v>
      </c>
      <c r="BD1776" s="5">
        <v>12</v>
      </c>
      <c r="BF1776" s="5" t="s">
        <v>99</v>
      </c>
      <c r="BG1776" s="5" t="s">
        <v>361</v>
      </c>
      <c r="BI1776" s="5">
        <v>6</v>
      </c>
      <c r="BJ1776" s="5">
        <v>8</v>
      </c>
      <c r="BN1776" s="5">
        <f t="shared" si="46"/>
        <v>223.89380530973401</v>
      </c>
    </row>
    <row r="1777" spans="1:66" x14ac:dyDescent="0.35">
      <c r="A1777" s="5" t="s">
        <v>7763</v>
      </c>
      <c r="B1777" s="5" t="s">
        <v>313</v>
      </c>
      <c r="C1777" s="5" t="s">
        <v>7608</v>
      </c>
      <c r="D1777" s="5" t="s">
        <v>7621</v>
      </c>
      <c r="E1777" s="5" t="s">
        <v>7622</v>
      </c>
      <c r="F1777" s="5" t="s">
        <v>245</v>
      </c>
      <c r="G1777" s="5" t="s">
        <v>7764</v>
      </c>
      <c r="H1777" s="5" t="s">
        <v>7765</v>
      </c>
      <c r="K1777" s="5">
        <v>1</v>
      </c>
      <c r="L1777" s="5">
        <v>1</v>
      </c>
      <c r="M1777" s="5">
        <v>0</v>
      </c>
      <c r="N1777" s="5" t="s">
        <v>224</v>
      </c>
      <c r="O1777" s="5">
        <v>223.89380530973401</v>
      </c>
      <c r="P1777" s="5">
        <v>0</v>
      </c>
      <c r="Q1777" s="5">
        <v>223.89380530973401</v>
      </c>
      <c r="R1777" s="5" t="s">
        <v>7766</v>
      </c>
      <c r="S1777" s="5" t="s">
        <v>4767</v>
      </c>
      <c r="T1777" s="5" t="s">
        <v>4767</v>
      </c>
      <c r="U1777" s="5" t="s">
        <v>7767</v>
      </c>
      <c r="V1777" s="5" t="s">
        <v>338</v>
      </c>
      <c r="W1777" s="5" t="s">
        <v>338</v>
      </c>
      <c r="Y1777" s="5" t="s">
        <v>7768</v>
      </c>
      <c r="Z1777" s="5" t="s">
        <v>7769</v>
      </c>
      <c r="AC1777" s="5" t="s">
        <v>215</v>
      </c>
      <c r="AD1777" s="5" t="s">
        <v>97</v>
      </c>
      <c r="AK1777" s="5" t="s">
        <v>4688</v>
      </c>
      <c r="AL1777" s="5" t="s">
        <v>853</v>
      </c>
      <c r="AM1777" s="5" t="s">
        <v>390</v>
      </c>
      <c r="AN1777" s="5" t="s">
        <v>7628</v>
      </c>
      <c r="AO1777" s="5" t="s">
        <v>98</v>
      </c>
      <c r="AP1777" s="5" t="s">
        <v>98</v>
      </c>
      <c r="AT1777" s="5" t="s">
        <v>98</v>
      </c>
      <c r="AX1777" s="5">
        <v>2023</v>
      </c>
      <c r="BA1777" s="5" t="s">
        <v>217</v>
      </c>
      <c r="BD1777" s="5">
        <v>1</v>
      </c>
      <c r="BE1777" s="5">
        <v>2023</v>
      </c>
      <c r="BF1777" s="5" t="s">
        <v>99</v>
      </c>
      <c r="BG1777" s="5" t="s">
        <v>361</v>
      </c>
      <c r="BH1777" s="5" t="s">
        <v>99</v>
      </c>
      <c r="BI1777" s="5">
        <v>6</v>
      </c>
      <c r="BJ1777" s="5">
        <v>9</v>
      </c>
      <c r="BK1777" s="5">
        <v>6</v>
      </c>
      <c r="BN1777" s="5">
        <f t="shared" si="46"/>
        <v>223.89380530973401</v>
      </c>
    </row>
    <row r="1778" spans="1:66" x14ac:dyDescent="0.35">
      <c r="A1778" s="5" t="s">
        <v>7770</v>
      </c>
      <c r="B1778" s="5" t="s">
        <v>313</v>
      </c>
      <c r="C1778" s="5" t="s">
        <v>7608</v>
      </c>
      <c r="D1778" s="5" t="s">
        <v>7631</v>
      </c>
      <c r="E1778" s="5" t="s">
        <v>7632</v>
      </c>
      <c r="F1778" s="5" t="s">
        <v>245</v>
      </c>
      <c r="G1778" s="5" t="s">
        <v>7771</v>
      </c>
      <c r="H1778" s="5" t="s">
        <v>7765</v>
      </c>
      <c r="K1778" s="5">
        <v>1</v>
      </c>
      <c r="L1778" s="5">
        <v>1</v>
      </c>
      <c r="M1778" s="5">
        <v>0</v>
      </c>
      <c r="N1778" s="5" t="s">
        <v>90</v>
      </c>
      <c r="O1778" s="5">
        <v>232.74336283185801</v>
      </c>
      <c r="P1778" s="5">
        <v>0</v>
      </c>
      <c r="Q1778" s="5">
        <v>0</v>
      </c>
      <c r="R1778" s="5" t="s">
        <v>7772</v>
      </c>
      <c r="S1778" s="5" t="s">
        <v>7625</v>
      </c>
      <c r="T1778" s="5" t="s">
        <v>7625</v>
      </c>
      <c r="U1778" s="5" t="s">
        <v>7773</v>
      </c>
      <c r="Y1778" s="5" t="s">
        <v>7774</v>
      </c>
      <c r="Z1778" s="5" t="s">
        <v>7775</v>
      </c>
      <c r="AC1778" s="5" t="s">
        <v>215</v>
      </c>
      <c r="AD1778" s="5" t="s">
        <v>97</v>
      </c>
      <c r="AK1778" s="5" t="s">
        <v>4688</v>
      </c>
      <c r="AL1778" s="5" t="s">
        <v>853</v>
      </c>
      <c r="AM1778" s="5" t="s">
        <v>390</v>
      </c>
      <c r="AN1778" s="5" t="s">
        <v>7638</v>
      </c>
      <c r="AO1778" s="5" t="s">
        <v>98</v>
      </c>
      <c r="AP1778" s="5" t="s">
        <v>98</v>
      </c>
      <c r="AT1778" s="5" t="s">
        <v>98</v>
      </c>
      <c r="AX1778" s="5">
        <v>2022</v>
      </c>
      <c r="BA1778" s="5" t="s">
        <v>362</v>
      </c>
      <c r="BD1778" s="5">
        <v>12</v>
      </c>
      <c r="BF1778" s="5" t="s">
        <v>99</v>
      </c>
      <c r="BG1778" s="5" t="s">
        <v>361</v>
      </c>
      <c r="BI1778" s="5">
        <v>6</v>
      </c>
      <c r="BJ1778" s="5">
        <v>9</v>
      </c>
      <c r="BN1778" s="5">
        <f t="shared" si="46"/>
        <v>232.74336283185801</v>
      </c>
    </row>
    <row r="1779" spans="1:66" x14ac:dyDescent="0.35">
      <c r="A1779" s="5" t="s">
        <v>7776</v>
      </c>
      <c r="B1779" s="5" t="s">
        <v>313</v>
      </c>
      <c r="C1779" s="5" t="s">
        <v>7608</v>
      </c>
      <c r="D1779" s="5" t="s">
        <v>7609</v>
      </c>
      <c r="E1779" s="5" t="s">
        <v>7610</v>
      </c>
      <c r="F1779" s="5" t="s">
        <v>245</v>
      </c>
      <c r="G1779" s="5" t="s">
        <v>7777</v>
      </c>
      <c r="H1779" s="5" t="s">
        <v>5924</v>
      </c>
      <c r="K1779" s="5">
        <v>1</v>
      </c>
      <c r="L1779" s="5">
        <v>1</v>
      </c>
      <c r="M1779" s="5">
        <v>0</v>
      </c>
      <c r="N1779" s="5" t="s">
        <v>90</v>
      </c>
      <c r="O1779" s="5">
        <v>298.67256637168202</v>
      </c>
      <c r="P1779" s="5">
        <v>0</v>
      </c>
      <c r="Q1779" s="5">
        <v>0</v>
      </c>
      <c r="R1779" s="5" t="s">
        <v>7778</v>
      </c>
      <c r="S1779" s="5" t="s">
        <v>7779</v>
      </c>
      <c r="T1779" s="5" t="s">
        <v>7779</v>
      </c>
      <c r="U1779" s="5" t="s">
        <v>7780</v>
      </c>
      <c r="Y1779" s="5" t="s">
        <v>7781</v>
      </c>
      <c r="Z1779" s="5" t="s">
        <v>7782</v>
      </c>
      <c r="AC1779" s="5" t="s">
        <v>215</v>
      </c>
      <c r="AD1779" s="5" t="s">
        <v>97</v>
      </c>
      <c r="AK1779" s="5" t="s">
        <v>4688</v>
      </c>
      <c r="AL1779" s="5" t="s">
        <v>809</v>
      </c>
      <c r="AM1779" s="5" t="s">
        <v>7783</v>
      </c>
      <c r="AN1779" s="5" t="s">
        <v>7618</v>
      </c>
      <c r="AO1779" s="5" t="s">
        <v>98</v>
      </c>
      <c r="AP1779" s="5" t="s">
        <v>98</v>
      </c>
      <c r="AT1779" s="5" t="s">
        <v>98</v>
      </c>
      <c r="AX1779" s="5">
        <v>2022</v>
      </c>
      <c r="BA1779" s="5" t="s">
        <v>362</v>
      </c>
      <c r="BD1779" s="5">
        <v>12</v>
      </c>
      <c r="BF1779" s="5" t="s">
        <v>99</v>
      </c>
      <c r="BG1779" s="5" t="s">
        <v>361</v>
      </c>
      <c r="BI1779" s="5">
        <v>6</v>
      </c>
      <c r="BJ1779" s="5">
        <v>8</v>
      </c>
      <c r="BN1779" s="5">
        <f t="shared" si="46"/>
        <v>298.67256637168202</v>
      </c>
    </row>
    <row r="1780" spans="1:66" x14ac:dyDescent="0.35">
      <c r="A1780" s="5" t="s">
        <v>7784</v>
      </c>
      <c r="B1780" s="5" t="s">
        <v>313</v>
      </c>
      <c r="C1780" s="5" t="s">
        <v>7608</v>
      </c>
      <c r="D1780" s="5" t="s">
        <v>7621</v>
      </c>
      <c r="E1780" s="5" t="s">
        <v>7622</v>
      </c>
      <c r="F1780" s="5" t="s">
        <v>245</v>
      </c>
      <c r="G1780" s="5" t="s">
        <v>7785</v>
      </c>
      <c r="H1780" s="5" t="s">
        <v>7786</v>
      </c>
      <c r="K1780" s="5">
        <v>1</v>
      </c>
      <c r="L1780" s="5">
        <v>1</v>
      </c>
      <c r="M1780" s="5">
        <v>0</v>
      </c>
      <c r="N1780" s="5" t="s">
        <v>224</v>
      </c>
      <c r="O1780" s="5">
        <v>298.67256637168202</v>
      </c>
      <c r="P1780" s="5">
        <v>0</v>
      </c>
      <c r="Q1780" s="5">
        <v>298.67256637168202</v>
      </c>
      <c r="R1780" s="5" t="s">
        <v>7787</v>
      </c>
      <c r="S1780" s="5" t="s">
        <v>4767</v>
      </c>
      <c r="T1780" s="5" t="s">
        <v>4767</v>
      </c>
      <c r="U1780" s="5" t="s">
        <v>7788</v>
      </c>
      <c r="V1780" s="5" t="s">
        <v>338</v>
      </c>
      <c r="W1780" s="5" t="s">
        <v>338</v>
      </c>
      <c r="Y1780" s="5" t="s">
        <v>7789</v>
      </c>
      <c r="Z1780" s="5" t="s">
        <v>7790</v>
      </c>
      <c r="AC1780" s="5" t="s">
        <v>215</v>
      </c>
      <c r="AD1780" s="5" t="s">
        <v>97</v>
      </c>
      <c r="AK1780" s="5" t="s">
        <v>4688</v>
      </c>
      <c r="AL1780" s="5" t="s">
        <v>853</v>
      </c>
      <c r="AM1780" s="5" t="s">
        <v>390</v>
      </c>
      <c r="AN1780" s="5" t="s">
        <v>7628</v>
      </c>
      <c r="AO1780" s="5" t="s">
        <v>98</v>
      </c>
      <c r="AP1780" s="5" t="s">
        <v>98</v>
      </c>
      <c r="AT1780" s="5" t="s">
        <v>98</v>
      </c>
      <c r="AX1780" s="5">
        <v>2023</v>
      </c>
      <c r="BA1780" s="5" t="s">
        <v>217</v>
      </c>
      <c r="BD1780" s="5">
        <v>1</v>
      </c>
      <c r="BE1780" s="5">
        <v>2023</v>
      </c>
      <c r="BF1780" s="5" t="s">
        <v>99</v>
      </c>
      <c r="BG1780" s="5" t="s">
        <v>361</v>
      </c>
      <c r="BH1780" s="5" t="s">
        <v>99</v>
      </c>
      <c r="BI1780" s="5">
        <v>6</v>
      </c>
      <c r="BJ1780" s="5">
        <v>9</v>
      </c>
      <c r="BK1780" s="5">
        <v>6</v>
      </c>
      <c r="BN1780" s="5">
        <f t="shared" si="46"/>
        <v>298.67256637168202</v>
      </c>
    </row>
    <row r="1781" spans="1:66" x14ac:dyDescent="0.35">
      <c r="A1781" s="5" t="s">
        <v>7791</v>
      </c>
      <c r="B1781" s="5" t="s">
        <v>313</v>
      </c>
      <c r="C1781" s="5" t="s">
        <v>7608</v>
      </c>
      <c r="D1781" s="5" t="s">
        <v>7631</v>
      </c>
      <c r="E1781" s="5" t="s">
        <v>7632</v>
      </c>
      <c r="F1781" s="5" t="s">
        <v>245</v>
      </c>
      <c r="G1781" s="5" t="s">
        <v>7792</v>
      </c>
      <c r="H1781" s="5" t="s">
        <v>7793</v>
      </c>
      <c r="K1781" s="5">
        <v>1</v>
      </c>
      <c r="L1781" s="5">
        <v>1</v>
      </c>
      <c r="M1781" s="5">
        <v>0</v>
      </c>
      <c r="N1781" s="5" t="s">
        <v>90</v>
      </c>
      <c r="O1781" s="5">
        <v>314.15929203539798</v>
      </c>
      <c r="P1781" s="5">
        <v>0</v>
      </c>
      <c r="Q1781" s="5">
        <v>0</v>
      </c>
      <c r="R1781" s="5" t="s">
        <v>7794</v>
      </c>
      <c r="S1781" s="5" t="s">
        <v>7678</v>
      </c>
      <c r="T1781" s="5" t="s">
        <v>7678</v>
      </c>
      <c r="U1781" s="5" t="s">
        <v>7795</v>
      </c>
      <c r="Y1781" s="5" t="s">
        <v>7796</v>
      </c>
      <c r="Z1781" s="5" t="s">
        <v>7797</v>
      </c>
      <c r="AC1781" s="5" t="s">
        <v>215</v>
      </c>
      <c r="AD1781" s="5" t="s">
        <v>97</v>
      </c>
      <c r="AK1781" s="5" t="s">
        <v>4688</v>
      </c>
      <c r="AL1781" s="5" t="s">
        <v>853</v>
      </c>
      <c r="AM1781" s="5" t="s">
        <v>390</v>
      </c>
      <c r="AN1781" s="5" t="s">
        <v>7638</v>
      </c>
      <c r="AO1781" s="5" t="s">
        <v>98</v>
      </c>
      <c r="AP1781" s="5" t="s">
        <v>98</v>
      </c>
      <c r="AT1781" s="5" t="s">
        <v>98</v>
      </c>
      <c r="AX1781" s="5">
        <v>2022</v>
      </c>
      <c r="BA1781" s="5" t="s">
        <v>362</v>
      </c>
      <c r="BD1781" s="5">
        <v>12</v>
      </c>
      <c r="BF1781" s="5" t="s">
        <v>99</v>
      </c>
      <c r="BG1781" s="5" t="s">
        <v>361</v>
      </c>
      <c r="BI1781" s="5">
        <v>6</v>
      </c>
      <c r="BJ1781" s="5">
        <v>9</v>
      </c>
      <c r="BN1781" s="5">
        <f t="shared" si="46"/>
        <v>314.15929203539798</v>
      </c>
    </row>
    <row r="1782" spans="1:66" x14ac:dyDescent="0.35">
      <c r="A1782" s="5" t="s">
        <v>7798</v>
      </c>
      <c r="B1782" s="5" t="s">
        <v>313</v>
      </c>
      <c r="C1782" s="5" t="s">
        <v>7608</v>
      </c>
      <c r="D1782" s="5" t="s">
        <v>7609</v>
      </c>
      <c r="E1782" s="5" t="s">
        <v>7610</v>
      </c>
      <c r="F1782" s="5" t="s">
        <v>245</v>
      </c>
      <c r="G1782" s="5" t="s">
        <v>7799</v>
      </c>
      <c r="H1782" s="5" t="s">
        <v>5249</v>
      </c>
      <c r="K1782" s="5">
        <v>1</v>
      </c>
      <c r="L1782" s="5">
        <v>1</v>
      </c>
      <c r="M1782" s="5">
        <v>0</v>
      </c>
      <c r="N1782" s="5" t="s">
        <v>90</v>
      </c>
      <c r="O1782" s="5">
        <v>298.23008849557601</v>
      </c>
      <c r="P1782" s="5">
        <v>0</v>
      </c>
      <c r="Q1782" s="5">
        <v>0</v>
      </c>
      <c r="R1782" s="5" t="s">
        <v>7800</v>
      </c>
      <c r="S1782" s="5" t="s">
        <v>7779</v>
      </c>
      <c r="T1782" s="5" t="s">
        <v>7779</v>
      </c>
      <c r="U1782" s="5" t="s">
        <v>7801</v>
      </c>
      <c r="Y1782" s="5" t="s">
        <v>7802</v>
      </c>
      <c r="Z1782" s="5" t="s">
        <v>7803</v>
      </c>
      <c r="AC1782" s="5" t="s">
        <v>215</v>
      </c>
      <c r="AD1782" s="5" t="s">
        <v>97</v>
      </c>
      <c r="AK1782" s="5" t="s">
        <v>4688</v>
      </c>
      <c r="AL1782" s="5" t="s">
        <v>809</v>
      </c>
      <c r="AM1782" s="5" t="s">
        <v>390</v>
      </c>
      <c r="AN1782" s="5" t="s">
        <v>7618</v>
      </c>
      <c r="AO1782" s="5" t="s">
        <v>98</v>
      </c>
      <c r="AP1782" s="5" t="s">
        <v>98</v>
      </c>
      <c r="AT1782" s="5" t="s">
        <v>98</v>
      </c>
      <c r="AX1782" s="5">
        <v>2022</v>
      </c>
      <c r="BA1782" s="5" t="s">
        <v>362</v>
      </c>
      <c r="BD1782" s="5">
        <v>12</v>
      </c>
      <c r="BF1782" s="5" t="s">
        <v>99</v>
      </c>
      <c r="BG1782" s="5" t="s">
        <v>361</v>
      </c>
      <c r="BI1782" s="5">
        <v>6</v>
      </c>
      <c r="BJ1782" s="5">
        <v>8</v>
      </c>
      <c r="BN1782" s="5">
        <f t="shared" si="46"/>
        <v>298.23008849557601</v>
      </c>
    </row>
    <row r="1783" spans="1:66" x14ac:dyDescent="0.35">
      <c r="A1783" s="5" t="s">
        <v>7804</v>
      </c>
      <c r="B1783" s="5" t="s">
        <v>313</v>
      </c>
      <c r="C1783" s="5" t="s">
        <v>7608</v>
      </c>
      <c r="D1783" s="5" t="s">
        <v>7621</v>
      </c>
      <c r="E1783" s="5" t="s">
        <v>7622</v>
      </c>
      <c r="F1783" s="5" t="s">
        <v>245</v>
      </c>
      <c r="G1783" s="5" t="s">
        <v>7805</v>
      </c>
      <c r="H1783" s="5" t="s">
        <v>7806</v>
      </c>
      <c r="K1783" s="5">
        <v>1</v>
      </c>
      <c r="L1783" s="5">
        <v>1</v>
      </c>
      <c r="M1783" s="5">
        <v>0</v>
      </c>
      <c r="N1783" s="5" t="s">
        <v>224</v>
      </c>
      <c r="O1783" s="5">
        <v>298.23008849557601</v>
      </c>
      <c r="P1783" s="5">
        <v>0</v>
      </c>
      <c r="Q1783" s="5">
        <v>298.23008849557601</v>
      </c>
      <c r="R1783" s="5" t="s">
        <v>7807</v>
      </c>
      <c r="S1783" s="5" t="s">
        <v>4767</v>
      </c>
      <c r="T1783" s="5" t="s">
        <v>7808</v>
      </c>
      <c r="U1783" s="5" t="s">
        <v>7809</v>
      </c>
      <c r="V1783" s="5" t="s">
        <v>338</v>
      </c>
      <c r="W1783" s="5" t="s">
        <v>338</v>
      </c>
      <c r="Y1783" s="5" t="s">
        <v>7810</v>
      </c>
      <c r="Z1783" s="5" t="s">
        <v>7811</v>
      </c>
      <c r="AC1783" s="5" t="s">
        <v>215</v>
      </c>
      <c r="AD1783" s="5" t="s">
        <v>97</v>
      </c>
      <c r="AK1783" s="5" t="s">
        <v>4688</v>
      </c>
      <c r="AL1783" s="5" t="s">
        <v>853</v>
      </c>
      <c r="AM1783" s="5" t="s">
        <v>390</v>
      </c>
      <c r="AN1783" s="5" t="s">
        <v>7628</v>
      </c>
      <c r="AO1783" s="5" t="s">
        <v>98</v>
      </c>
      <c r="AP1783" s="5" t="s">
        <v>98</v>
      </c>
      <c r="AT1783" s="5" t="s">
        <v>98</v>
      </c>
      <c r="AX1783" s="5">
        <v>2022</v>
      </c>
      <c r="BA1783" s="5" t="s">
        <v>362</v>
      </c>
      <c r="BD1783" s="5">
        <v>12</v>
      </c>
      <c r="BE1783" s="5">
        <v>2023</v>
      </c>
      <c r="BF1783" s="5" t="s">
        <v>99</v>
      </c>
      <c r="BG1783" s="5" t="s">
        <v>361</v>
      </c>
      <c r="BH1783" s="5" t="s">
        <v>99</v>
      </c>
      <c r="BI1783" s="5">
        <v>6</v>
      </c>
      <c r="BJ1783" s="5">
        <v>9</v>
      </c>
      <c r="BK1783" s="5">
        <v>6</v>
      </c>
      <c r="BN1783" s="5">
        <f t="shared" si="46"/>
        <v>298.23008849557601</v>
      </c>
    </row>
    <row r="1784" spans="1:66" x14ac:dyDescent="0.35">
      <c r="A1784" s="5" t="s">
        <v>7812</v>
      </c>
      <c r="B1784" s="5" t="s">
        <v>313</v>
      </c>
      <c r="C1784" s="5" t="s">
        <v>7608</v>
      </c>
      <c r="D1784" s="5" t="s">
        <v>7631</v>
      </c>
      <c r="E1784" s="5" t="s">
        <v>7632</v>
      </c>
      <c r="F1784" s="5" t="s">
        <v>245</v>
      </c>
      <c r="G1784" s="5" t="s">
        <v>7813</v>
      </c>
      <c r="H1784" s="5" t="s">
        <v>7814</v>
      </c>
      <c r="K1784" s="5">
        <v>1</v>
      </c>
      <c r="L1784" s="5">
        <v>1</v>
      </c>
      <c r="M1784" s="5">
        <v>0</v>
      </c>
      <c r="N1784" s="5" t="s">
        <v>90</v>
      </c>
      <c r="O1784" s="5">
        <v>312.38938053097399</v>
      </c>
      <c r="P1784" s="5">
        <v>0</v>
      </c>
      <c r="Q1784" s="5">
        <v>0</v>
      </c>
      <c r="R1784" s="5" t="s">
        <v>7815</v>
      </c>
      <c r="S1784" s="5" t="s">
        <v>7678</v>
      </c>
      <c r="T1784" s="5" t="s">
        <v>7678</v>
      </c>
      <c r="U1784" s="5" t="s">
        <v>7816</v>
      </c>
      <c r="Y1784" s="5" t="s">
        <v>7817</v>
      </c>
      <c r="Z1784" s="5" t="s">
        <v>7818</v>
      </c>
      <c r="AC1784" s="5" t="s">
        <v>215</v>
      </c>
      <c r="AD1784" s="5" t="s">
        <v>97</v>
      </c>
      <c r="AK1784" s="5" t="s">
        <v>4688</v>
      </c>
      <c r="AL1784" s="5" t="s">
        <v>853</v>
      </c>
      <c r="AM1784" s="5" t="s">
        <v>390</v>
      </c>
      <c r="AN1784" s="5" t="s">
        <v>7638</v>
      </c>
      <c r="AO1784" s="5" t="s">
        <v>98</v>
      </c>
      <c r="AP1784" s="5" t="s">
        <v>98</v>
      </c>
      <c r="AT1784" s="5" t="s">
        <v>98</v>
      </c>
      <c r="AX1784" s="5">
        <v>2022</v>
      </c>
      <c r="BA1784" s="5" t="s">
        <v>362</v>
      </c>
      <c r="BD1784" s="5">
        <v>12</v>
      </c>
      <c r="BF1784" s="5" t="s">
        <v>99</v>
      </c>
      <c r="BG1784" s="5" t="s">
        <v>361</v>
      </c>
      <c r="BI1784" s="5">
        <v>6</v>
      </c>
      <c r="BJ1784" s="5">
        <v>9</v>
      </c>
      <c r="BN1784" s="5">
        <f t="shared" si="46"/>
        <v>312.38938053097399</v>
      </c>
    </row>
    <row r="1785" spans="1:66" x14ac:dyDescent="0.35">
      <c r="A1785" s="5" t="s">
        <v>7819</v>
      </c>
      <c r="B1785" s="5" t="s">
        <v>313</v>
      </c>
      <c r="C1785" s="5" t="s">
        <v>7608</v>
      </c>
      <c r="D1785" s="5" t="s">
        <v>7609</v>
      </c>
      <c r="E1785" s="5" t="s">
        <v>7610</v>
      </c>
      <c r="F1785" s="5" t="s">
        <v>245</v>
      </c>
      <c r="G1785" s="5" t="s">
        <v>7820</v>
      </c>
      <c r="H1785" s="5" t="s">
        <v>2073</v>
      </c>
      <c r="K1785" s="5">
        <v>1</v>
      </c>
      <c r="L1785" s="5">
        <v>1</v>
      </c>
      <c r="M1785" s="5">
        <v>0</v>
      </c>
      <c r="N1785" s="5" t="s">
        <v>90</v>
      </c>
      <c r="O1785" s="5">
        <v>172.566371681416</v>
      </c>
      <c r="P1785" s="5">
        <v>0</v>
      </c>
      <c r="Q1785" s="5">
        <v>0</v>
      </c>
      <c r="R1785" s="5" t="s">
        <v>7821</v>
      </c>
      <c r="S1785" s="5" t="s">
        <v>7779</v>
      </c>
      <c r="T1785" s="5" t="s">
        <v>7779</v>
      </c>
      <c r="U1785" s="5" t="s">
        <v>7822</v>
      </c>
      <c r="Y1785" s="5" t="s">
        <v>7823</v>
      </c>
      <c r="Z1785" s="5" t="s">
        <v>7824</v>
      </c>
      <c r="AC1785" s="5" t="s">
        <v>215</v>
      </c>
      <c r="AD1785" s="5" t="s">
        <v>97</v>
      </c>
      <c r="AK1785" s="5" t="s">
        <v>4688</v>
      </c>
      <c r="AL1785" s="5" t="s">
        <v>809</v>
      </c>
      <c r="AM1785" s="5" t="s">
        <v>390</v>
      </c>
      <c r="AN1785" s="5" t="s">
        <v>7618</v>
      </c>
      <c r="AO1785" s="5" t="s">
        <v>98</v>
      </c>
      <c r="AP1785" s="5" t="s">
        <v>98</v>
      </c>
      <c r="AT1785" s="5" t="s">
        <v>98</v>
      </c>
      <c r="AX1785" s="5">
        <v>2022</v>
      </c>
      <c r="BA1785" s="5" t="s">
        <v>362</v>
      </c>
      <c r="BD1785" s="5">
        <v>12</v>
      </c>
      <c r="BF1785" s="5" t="s">
        <v>99</v>
      </c>
      <c r="BG1785" s="5" t="s">
        <v>361</v>
      </c>
      <c r="BI1785" s="5">
        <v>6</v>
      </c>
      <c r="BJ1785" s="5">
        <v>8</v>
      </c>
      <c r="BN1785" s="5">
        <f t="shared" si="46"/>
        <v>172.566371681416</v>
      </c>
    </row>
    <row r="1786" spans="1:66" x14ac:dyDescent="0.35">
      <c r="A1786" s="5" t="s">
        <v>7825</v>
      </c>
      <c r="B1786" s="5" t="s">
        <v>313</v>
      </c>
      <c r="C1786" s="5" t="s">
        <v>7608</v>
      </c>
      <c r="D1786" s="5" t="s">
        <v>7621</v>
      </c>
      <c r="E1786" s="5" t="s">
        <v>7622</v>
      </c>
      <c r="F1786" s="5" t="s">
        <v>245</v>
      </c>
      <c r="G1786" s="5" t="s">
        <v>7826</v>
      </c>
      <c r="H1786" s="5" t="s">
        <v>7827</v>
      </c>
      <c r="K1786" s="5">
        <v>1</v>
      </c>
      <c r="L1786" s="5">
        <v>1</v>
      </c>
      <c r="M1786" s="5">
        <v>0</v>
      </c>
      <c r="N1786" s="5" t="s">
        <v>224</v>
      </c>
      <c r="O1786" s="5">
        <v>172.566371681416</v>
      </c>
      <c r="P1786" s="5">
        <v>0</v>
      </c>
      <c r="Q1786" s="5">
        <v>172.566371681416</v>
      </c>
      <c r="R1786" s="5" t="s">
        <v>7828</v>
      </c>
      <c r="S1786" s="5" t="s">
        <v>7829</v>
      </c>
      <c r="T1786" s="5" t="s">
        <v>7808</v>
      </c>
      <c r="U1786" s="5" t="s">
        <v>7830</v>
      </c>
      <c r="V1786" s="5" t="s">
        <v>338</v>
      </c>
      <c r="W1786" s="5" t="s">
        <v>338</v>
      </c>
      <c r="Y1786" s="5" t="s">
        <v>7831</v>
      </c>
      <c r="Z1786" s="5" t="s">
        <v>7832</v>
      </c>
      <c r="AC1786" s="5" t="s">
        <v>215</v>
      </c>
      <c r="AD1786" s="5" t="s">
        <v>97</v>
      </c>
      <c r="AK1786" s="5" t="s">
        <v>4688</v>
      </c>
      <c r="AL1786" s="5" t="s">
        <v>853</v>
      </c>
      <c r="AM1786" s="5" t="s">
        <v>390</v>
      </c>
      <c r="AN1786" s="5" t="s">
        <v>7628</v>
      </c>
      <c r="AO1786" s="5" t="s">
        <v>98</v>
      </c>
      <c r="AP1786" s="5" t="s">
        <v>98</v>
      </c>
      <c r="AT1786" s="5" t="s">
        <v>98</v>
      </c>
      <c r="AX1786" s="5">
        <v>2022</v>
      </c>
      <c r="BA1786" s="5" t="s">
        <v>362</v>
      </c>
      <c r="BD1786" s="5">
        <v>12</v>
      </c>
      <c r="BE1786" s="5">
        <v>2023</v>
      </c>
      <c r="BF1786" s="5" t="s">
        <v>99</v>
      </c>
      <c r="BG1786" s="5" t="s">
        <v>361</v>
      </c>
      <c r="BH1786" s="5" t="s">
        <v>99</v>
      </c>
      <c r="BI1786" s="5">
        <v>6</v>
      </c>
      <c r="BJ1786" s="5">
        <v>9</v>
      </c>
      <c r="BK1786" s="5">
        <v>6</v>
      </c>
      <c r="BN1786" s="5">
        <f t="shared" si="46"/>
        <v>172.566371681416</v>
      </c>
    </row>
    <row r="1787" spans="1:66" x14ac:dyDescent="0.35">
      <c r="A1787" s="5" t="s">
        <v>7833</v>
      </c>
      <c r="B1787" s="5" t="s">
        <v>313</v>
      </c>
      <c r="C1787" s="5" t="s">
        <v>7608</v>
      </c>
      <c r="D1787" s="5" t="s">
        <v>7631</v>
      </c>
      <c r="E1787" s="5" t="s">
        <v>7632</v>
      </c>
      <c r="F1787" s="5" t="s">
        <v>245</v>
      </c>
      <c r="G1787" s="5" t="s">
        <v>7834</v>
      </c>
      <c r="H1787" s="5" t="s">
        <v>7835</v>
      </c>
      <c r="K1787" s="5">
        <v>1</v>
      </c>
      <c r="L1787" s="5">
        <v>1</v>
      </c>
      <c r="M1787" s="5">
        <v>0</v>
      </c>
      <c r="N1787" s="5" t="s">
        <v>90</v>
      </c>
      <c r="O1787" s="5">
        <v>177.87610619469001</v>
      </c>
      <c r="P1787" s="5">
        <v>0</v>
      </c>
      <c r="Q1787" s="5">
        <v>0</v>
      </c>
      <c r="R1787" s="5" t="s">
        <v>7836</v>
      </c>
      <c r="S1787" s="5" t="s">
        <v>7678</v>
      </c>
      <c r="T1787" s="5" t="s">
        <v>7678</v>
      </c>
      <c r="U1787" s="5" t="s">
        <v>7837</v>
      </c>
      <c r="Y1787" s="5" t="s">
        <v>7838</v>
      </c>
      <c r="Z1787" s="5" t="s">
        <v>7839</v>
      </c>
      <c r="AC1787" s="5" t="s">
        <v>215</v>
      </c>
      <c r="AD1787" s="5" t="s">
        <v>97</v>
      </c>
      <c r="AK1787" s="5" t="s">
        <v>4688</v>
      </c>
      <c r="AL1787" s="5" t="s">
        <v>853</v>
      </c>
      <c r="AM1787" s="5" t="s">
        <v>390</v>
      </c>
      <c r="AN1787" s="5" t="s">
        <v>7638</v>
      </c>
      <c r="AO1787" s="5" t="s">
        <v>98</v>
      </c>
      <c r="AP1787" s="5" t="s">
        <v>98</v>
      </c>
      <c r="AT1787" s="5" t="s">
        <v>98</v>
      </c>
      <c r="AX1787" s="5">
        <v>2022</v>
      </c>
      <c r="BA1787" s="5" t="s">
        <v>362</v>
      </c>
      <c r="BD1787" s="5">
        <v>12</v>
      </c>
      <c r="BF1787" s="5" t="s">
        <v>99</v>
      </c>
      <c r="BG1787" s="5" t="s">
        <v>361</v>
      </c>
      <c r="BI1787" s="5">
        <v>6</v>
      </c>
      <c r="BJ1787" s="5">
        <v>9</v>
      </c>
      <c r="BN1787" s="5">
        <f t="shared" si="46"/>
        <v>177.87610619469001</v>
      </c>
    </row>
    <row r="1788" spans="1:66" x14ac:dyDescent="0.35">
      <c r="A1788" s="5" t="s">
        <v>7840</v>
      </c>
      <c r="B1788" s="5" t="s">
        <v>313</v>
      </c>
      <c r="C1788" s="5" t="s">
        <v>7608</v>
      </c>
      <c r="D1788" s="5" t="s">
        <v>7609</v>
      </c>
      <c r="E1788" s="5" t="s">
        <v>7610</v>
      </c>
      <c r="F1788" s="5" t="s">
        <v>245</v>
      </c>
      <c r="G1788" s="5" t="s">
        <v>7841</v>
      </c>
      <c r="H1788" s="5" t="s">
        <v>5984</v>
      </c>
      <c r="K1788" s="5">
        <v>1</v>
      </c>
      <c r="L1788" s="5">
        <v>1</v>
      </c>
      <c r="M1788" s="5">
        <v>0</v>
      </c>
      <c r="N1788" s="5" t="s">
        <v>90</v>
      </c>
      <c r="O1788" s="5">
        <v>207.96460176991101</v>
      </c>
      <c r="P1788" s="5">
        <v>0</v>
      </c>
      <c r="Q1788" s="5">
        <v>0</v>
      </c>
      <c r="R1788" s="5" t="s">
        <v>7842</v>
      </c>
      <c r="S1788" s="5" t="s">
        <v>7843</v>
      </c>
      <c r="T1788" s="5" t="s">
        <v>7843</v>
      </c>
      <c r="U1788" s="5" t="s">
        <v>7844</v>
      </c>
      <c r="Y1788" s="5" t="s">
        <v>7845</v>
      </c>
      <c r="Z1788" s="5" t="s">
        <v>7846</v>
      </c>
      <c r="AC1788" s="5" t="s">
        <v>215</v>
      </c>
      <c r="AD1788" s="5" t="s">
        <v>97</v>
      </c>
      <c r="AK1788" s="5" t="s">
        <v>796</v>
      </c>
      <c r="AL1788" s="5" t="s">
        <v>809</v>
      </c>
      <c r="AM1788" s="5" t="s">
        <v>7847</v>
      </c>
      <c r="AN1788" s="5" t="s">
        <v>7848</v>
      </c>
      <c r="AO1788" s="5" t="s">
        <v>98</v>
      </c>
      <c r="AP1788" s="5" t="s">
        <v>98</v>
      </c>
      <c r="AT1788" s="5" t="s">
        <v>98</v>
      </c>
      <c r="AX1788" s="5">
        <v>2023</v>
      </c>
      <c r="BA1788" s="5" t="s">
        <v>217</v>
      </c>
      <c r="BD1788" s="5">
        <v>1</v>
      </c>
      <c r="BF1788" s="5" t="s">
        <v>361</v>
      </c>
      <c r="BG1788" s="5" t="s">
        <v>361</v>
      </c>
      <c r="BI1788" s="5">
        <v>7</v>
      </c>
      <c r="BJ1788" s="5">
        <v>8</v>
      </c>
      <c r="BN1788" s="5">
        <f t="shared" si="46"/>
        <v>207.96460176991101</v>
      </c>
    </row>
    <row r="1789" spans="1:66" x14ac:dyDescent="0.35">
      <c r="A1789" s="5" t="s">
        <v>7849</v>
      </c>
      <c r="B1789" s="5" t="s">
        <v>313</v>
      </c>
      <c r="C1789" s="5" t="s">
        <v>7608</v>
      </c>
      <c r="D1789" s="5" t="s">
        <v>7621</v>
      </c>
      <c r="E1789" s="5" t="s">
        <v>7622</v>
      </c>
      <c r="F1789" s="5" t="s">
        <v>245</v>
      </c>
      <c r="G1789" s="5" t="s">
        <v>7850</v>
      </c>
      <c r="H1789" s="5" t="s">
        <v>7851</v>
      </c>
      <c r="K1789" s="5">
        <v>1</v>
      </c>
      <c r="L1789" s="5">
        <v>1</v>
      </c>
      <c r="M1789" s="5">
        <v>0</v>
      </c>
      <c r="N1789" s="5" t="s">
        <v>224</v>
      </c>
      <c r="O1789" s="5">
        <v>207.96460176991101</v>
      </c>
      <c r="P1789" s="5">
        <v>0</v>
      </c>
      <c r="Q1789" s="5">
        <v>207.96460176991101</v>
      </c>
      <c r="R1789" s="5" t="s">
        <v>7852</v>
      </c>
      <c r="S1789" s="5" t="s">
        <v>7853</v>
      </c>
      <c r="T1789" s="5" t="s">
        <v>7853</v>
      </c>
      <c r="U1789" s="5" t="s">
        <v>7854</v>
      </c>
      <c r="V1789" s="5" t="s">
        <v>338</v>
      </c>
      <c r="W1789" s="5" t="s">
        <v>338</v>
      </c>
      <c r="Y1789" s="5" t="s">
        <v>7855</v>
      </c>
      <c r="Z1789" s="5" t="s">
        <v>7856</v>
      </c>
      <c r="AC1789" s="5" t="s">
        <v>215</v>
      </c>
      <c r="AD1789" s="5" t="s">
        <v>97</v>
      </c>
      <c r="AK1789" s="5" t="s">
        <v>796</v>
      </c>
      <c r="AL1789" s="5" t="s">
        <v>853</v>
      </c>
      <c r="AM1789" s="5" t="s">
        <v>7847</v>
      </c>
      <c r="AN1789" s="5" t="s">
        <v>7857</v>
      </c>
      <c r="AO1789" s="5" t="s">
        <v>98</v>
      </c>
      <c r="AP1789" s="5" t="s">
        <v>98</v>
      </c>
      <c r="AT1789" s="5" t="s">
        <v>98</v>
      </c>
      <c r="AX1789" s="5">
        <v>2023</v>
      </c>
      <c r="BA1789" s="5" t="s">
        <v>217</v>
      </c>
      <c r="BD1789" s="5">
        <v>1</v>
      </c>
      <c r="BE1789" s="5">
        <v>2023</v>
      </c>
      <c r="BF1789" s="5" t="s">
        <v>361</v>
      </c>
      <c r="BG1789" s="5" t="s">
        <v>361</v>
      </c>
      <c r="BH1789" s="5" t="s">
        <v>99</v>
      </c>
      <c r="BI1789" s="5">
        <v>7</v>
      </c>
      <c r="BJ1789" s="5">
        <v>9</v>
      </c>
      <c r="BK1789" s="5">
        <v>6</v>
      </c>
      <c r="BN1789" s="5">
        <f t="shared" si="46"/>
        <v>207.96460176991101</v>
      </c>
    </row>
    <row r="1790" spans="1:66" x14ac:dyDescent="0.35">
      <c r="A1790" s="5" t="s">
        <v>7858</v>
      </c>
      <c r="B1790" s="5" t="s">
        <v>313</v>
      </c>
      <c r="C1790" s="5" t="s">
        <v>7608</v>
      </c>
      <c r="D1790" s="5" t="s">
        <v>7631</v>
      </c>
      <c r="E1790" s="5" t="s">
        <v>7632</v>
      </c>
      <c r="F1790" s="5" t="s">
        <v>245</v>
      </c>
      <c r="G1790" s="5" t="s">
        <v>7859</v>
      </c>
      <c r="H1790" s="5" t="s">
        <v>7860</v>
      </c>
      <c r="K1790" s="5">
        <v>1</v>
      </c>
      <c r="L1790" s="5">
        <v>1</v>
      </c>
      <c r="M1790" s="5">
        <v>0</v>
      </c>
      <c r="N1790" s="5" t="s">
        <v>90</v>
      </c>
      <c r="O1790" s="5">
        <v>217.699115044248</v>
      </c>
      <c r="P1790" s="5">
        <v>0</v>
      </c>
      <c r="Q1790" s="5">
        <v>0</v>
      </c>
      <c r="R1790" s="5" t="s">
        <v>7861</v>
      </c>
      <c r="S1790" s="5" t="s">
        <v>7853</v>
      </c>
      <c r="T1790" s="5" t="s">
        <v>7853</v>
      </c>
      <c r="U1790" s="5" t="s">
        <v>7862</v>
      </c>
      <c r="Y1790" s="5" t="s">
        <v>7863</v>
      </c>
      <c r="Z1790" s="5" t="s">
        <v>7864</v>
      </c>
      <c r="AC1790" s="5" t="s">
        <v>215</v>
      </c>
      <c r="AD1790" s="5" t="s">
        <v>97</v>
      </c>
      <c r="AK1790" s="5" t="s">
        <v>796</v>
      </c>
      <c r="AL1790" s="5" t="s">
        <v>853</v>
      </c>
      <c r="AM1790" s="5" t="s">
        <v>7847</v>
      </c>
      <c r="AN1790" s="5" t="s">
        <v>7857</v>
      </c>
      <c r="AO1790" s="5" t="s">
        <v>98</v>
      </c>
      <c r="AP1790" s="5" t="s">
        <v>98</v>
      </c>
      <c r="AT1790" s="5" t="s">
        <v>98</v>
      </c>
      <c r="AX1790" s="5">
        <v>2023</v>
      </c>
      <c r="BA1790" s="5" t="s">
        <v>217</v>
      </c>
      <c r="BD1790" s="5">
        <v>1</v>
      </c>
      <c r="BF1790" s="5" t="s">
        <v>361</v>
      </c>
      <c r="BG1790" s="5" t="s">
        <v>361</v>
      </c>
      <c r="BI1790" s="5">
        <v>7</v>
      </c>
      <c r="BJ1790" s="5">
        <v>9</v>
      </c>
      <c r="BN1790" s="5">
        <f t="shared" si="46"/>
        <v>217.699115044248</v>
      </c>
    </row>
    <row r="1791" spans="1:66" x14ac:dyDescent="0.35">
      <c r="A1791" s="5" t="s">
        <v>7865</v>
      </c>
      <c r="B1791" s="5" t="s">
        <v>313</v>
      </c>
      <c r="C1791" s="5" t="s">
        <v>7608</v>
      </c>
      <c r="D1791" s="5" t="s">
        <v>7609</v>
      </c>
      <c r="E1791" s="5" t="s">
        <v>7610</v>
      </c>
      <c r="F1791" s="5" t="s">
        <v>245</v>
      </c>
      <c r="G1791" s="5" t="s">
        <v>7866</v>
      </c>
      <c r="H1791" s="5" t="s">
        <v>2079</v>
      </c>
      <c r="K1791" s="5">
        <v>1</v>
      </c>
      <c r="L1791" s="5">
        <v>1</v>
      </c>
      <c r="M1791" s="5">
        <v>0</v>
      </c>
      <c r="N1791" s="5" t="s">
        <v>90</v>
      </c>
      <c r="O1791" s="5">
        <v>140.70796460176999</v>
      </c>
      <c r="P1791" s="5">
        <v>0</v>
      </c>
      <c r="Q1791" s="5">
        <v>0</v>
      </c>
      <c r="R1791" s="5" t="s">
        <v>7867</v>
      </c>
      <c r="S1791" s="5" t="s">
        <v>7843</v>
      </c>
      <c r="T1791" s="5" t="s">
        <v>7843</v>
      </c>
      <c r="U1791" s="5" t="s">
        <v>7868</v>
      </c>
      <c r="Y1791" s="5" t="s">
        <v>7869</v>
      </c>
      <c r="Z1791" s="5" t="s">
        <v>7870</v>
      </c>
      <c r="AC1791" s="5" t="s">
        <v>215</v>
      </c>
      <c r="AD1791" s="5" t="s">
        <v>97</v>
      </c>
      <c r="AK1791" s="5" t="s">
        <v>796</v>
      </c>
      <c r="AL1791" s="5" t="s">
        <v>809</v>
      </c>
      <c r="AM1791" s="5" t="s">
        <v>390</v>
      </c>
      <c r="AN1791" s="5" t="s">
        <v>7848</v>
      </c>
      <c r="AO1791" s="5" t="s">
        <v>98</v>
      </c>
      <c r="AP1791" s="5" t="s">
        <v>98</v>
      </c>
      <c r="AT1791" s="5" t="s">
        <v>98</v>
      </c>
      <c r="AX1791" s="5">
        <v>2023</v>
      </c>
      <c r="BA1791" s="5" t="s">
        <v>217</v>
      </c>
      <c r="BD1791" s="5">
        <v>1</v>
      </c>
      <c r="BF1791" s="5" t="s">
        <v>361</v>
      </c>
      <c r="BG1791" s="5" t="s">
        <v>361</v>
      </c>
      <c r="BI1791" s="5">
        <v>7</v>
      </c>
      <c r="BJ1791" s="5">
        <v>8</v>
      </c>
      <c r="BN1791" s="5">
        <f t="shared" si="46"/>
        <v>140.70796460176999</v>
      </c>
    </row>
    <row r="1792" spans="1:66" x14ac:dyDescent="0.35">
      <c r="A1792" s="5" t="s">
        <v>7871</v>
      </c>
      <c r="B1792" s="5" t="s">
        <v>313</v>
      </c>
      <c r="C1792" s="5" t="s">
        <v>7608</v>
      </c>
      <c r="D1792" s="5" t="s">
        <v>7621</v>
      </c>
      <c r="E1792" s="5" t="s">
        <v>7622</v>
      </c>
      <c r="F1792" s="5" t="s">
        <v>245</v>
      </c>
      <c r="G1792" s="5" t="s">
        <v>7872</v>
      </c>
      <c r="H1792" s="5" t="s">
        <v>7873</v>
      </c>
      <c r="K1792" s="5">
        <v>1</v>
      </c>
      <c r="L1792" s="5">
        <v>1</v>
      </c>
      <c r="M1792" s="5">
        <v>0</v>
      </c>
      <c r="N1792" s="5" t="s">
        <v>224</v>
      </c>
      <c r="O1792" s="5">
        <v>140.70796460176999</v>
      </c>
      <c r="P1792" s="5">
        <v>0</v>
      </c>
      <c r="Q1792" s="5">
        <v>140.70796460176999</v>
      </c>
      <c r="R1792" s="5" t="s">
        <v>7874</v>
      </c>
      <c r="S1792" s="5" t="s">
        <v>7843</v>
      </c>
      <c r="T1792" s="5" t="s">
        <v>7843</v>
      </c>
      <c r="U1792" s="5" t="s">
        <v>7875</v>
      </c>
      <c r="V1792" s="5" t="s">
        <v>338</v>
      </c>
      <c r="W1792" s="5" t="s">
        <v>338</v>
      </c>
      <c r="Y1792" s="5" t="s">
        <v>7876</v>
      </c>
      <c r="Z1792" s="5" t="s">
        <v>7877</v>
      </c>
      <c r="AC1792" s="5" t="s">
        <v>215</v>
      </c>
      <c r="AD1792" s="5" t="s">
        <v>97</v>
      </c>
      <c r="AK1792" s="5" t="s">
        <v>796</v>
      </c>
      <c r="AL1792" s="5" t="s">
        <v>853</v>
      </c>
      <c r="AM1792" s="5" t="s">
        <v>390</v>
      </c>
      <c r="AN1792" s="5" t="s">
        <v>7857</v>
      </c>
      <c r="AO1792" s="5" t="s">
        <v>98</v>
      </c>
      <c r="AP1792" s="5" t="s">
        <v>98</v>
      </c>
      <c r="AT1792" s="5" t="s">
        <v>98</v>
      </c>
      <c r="AX1792" s="5">
        <v>2023</v>
      </c>
      <c r="BA1792" s="5" t="s">
        <v>217</v>
      </c>
      <c r="BD1792" s="5">
        <v>1</v>
      </c>
      <c r="BE1792" s="5">
        <v>2023</v>
      </c>
      <c r="BF1792" s="5" t="s">
        <v>361</v>
      </c>
      <c r="BG1792" s="5" t="s">
        <v>361</v>
      </c>
      <c r="BH1792" s="5" t="s">
        <v>99</v>
      </c>
      <c r="BI1792" s="5">
        <v>7</v>
      </c>
      <c r="BJ1792" s="5">
        <v>9</v>
      </c>
      <c r="BK1792" s="5">
        <v>6</v>
      </c>
      <c r="BN1792" s="5">
        <f t="shared" si="46"/>
        <v>140.70796460176999</v>
      </c>
    </row>
    <row r="1793" spans="1:66" x14ac:dyDescent="0.35">
      <c r="A1793" s="5" t="s">
        <v>7878</v>
      </c>
      <c r="B1793" s="5" t="s">
        <v>313</v>
      </c>
      <c r="C1793" s="5" t="s">
        <v>7608</v>
      </c>
      <c r="D1793" s="5" t="s">
        <v>7631</v>
      </c>
      <c r="E1793" s="5" t="s">
        <v>7632</v>
      </c>
      <c r="F1793" s="5" t="s">
        <v>245</v>
      </c>
      <c r="G1793" s="5" t="s">
        <v>7879</v>
      </c>
      <c r="H1793" s="5" t="s">
        <v>7880</v>
      </c>
      <c r="K1793" s="5">
        <v>1</v>
      </c>
      <c r="L1793" s="5">
        <v>1</v>
      </c>
      <c r="M1793" s="5">
        <v>0</v>
      </c>
      <c r="N1793" s="5" t="s">
        <v>90</v>
      </c>
      <c r="O1793" s="5">
        <v>146.017699115044</v>
      </c>
      <c r="P1793" s="5">
        <v>0</v>
      </c>
      <c r="Q1793" s="5">
        <v>0</v>
      </c>
      <c r="R1793" s="5" t="s">
        <v>7881</v>
      </c>
      <c r="S1793" s="5" t="s">
        <v>7843</v>
      </c>
      <c r="T1793" s="5" t="s">
        <v>7843</v>
      </c>
      <c r="U1793" s="5" t="s">
        <v>7882</v>
      </c>
      <c r="Y1793" s="5" t="s">
        <v>7883</v>
      </c>
      <c r="Z1793" s="5" t="s">
        <v>7884</v>
      </c>
      <c r="AC1793" s="5" t="s">
        <v>215</v>
      </c>
      <c r="AD1793" s="5" t="s">
        <v>97</v>
      </c>
      <c r="AK1793" s="5" t="s">
        <v>796</v>
      </c>
      <c r="AL1793" s="5" t="s">
        <v>853</v>
      </c>
      <c r="AM1793" s="5" t="s">
        <v>390</v>
      </c>
      <c r="AN1793" s="5" t="s">
        <v>7857</v>
      </c>
      <c r="AO1793" s="5" t="s">
        <v>98</v>
      </c>
      <c r="AP1793" s="5" t="s">
        <v>98</v>
      </c>
      <c r="AT1793" s="5" t="s">
        <v>98</v>
      </c>
      <c r="AX1793" s="5">
        <v>2023</v>
      </c>
      <c r="BA1793" s="5" t="s">
        <v>217</v>
      </c>
      <c r="BD1793" s="5">
        <v>1</v>
      </c>
      <c r="BF1793" s="5" t="s">
        <v>361</v>
      </c>
      <c r="BG1793" s="5" t="s">
        <v>361</v>
      </c>
      <c r="BI1793" s="5">
        <v>7</v>
      </c>
      <c r="BJ1793" s="5">
        <v>9</v>
      </c>
      <c r="BN1793" s="5">
        <f t="shared" si="46"/>
        <v>146.017699115044</v>
      </c>
    </row>
    <row r="1794" spans="1:66" x14ac:dyDescent="0.35">
      <c r="A1794" s="5" t="s">
        <v>7885</v>
      </c>
      <c r="B1794" s="5" t="s">
        <v>313</v>
      </c>
      <c r="C1794" s="5" t="s">
        <v>7608</v>
      </c>
      <c r="D1794" s="5" t="s">
        <v>7609</v>
      </c>
      <c r="E1794" s="5" t="s">
        <v>7610</v>
      </c>
      <c r="F1794" s="5" t="s">
        <v>87</v>
      </c>
      <c r="G1794" s="5" t="s">
        <v>7886</v>
      </c>
      <c r="H1794" s="5" t="s">
        <v>89</v>
      </c>
      <c r="K1794" s="5">
        <v>1</v>
      </c>
      <c r="L1794" s="5">
        <v>1</v>
      </c>
      <c r="M1794" s="5">
        <v>0</v>
      </c>
      <c r="N1794" s="5" t="s">
        <v>90</v>
      </c>
      <c r="O1794" s="5">
        <v>295.57522123893801</v>
      </c>
      <c r="P1794" s="5">
        <v>0</v>
      </c>
      <c r="Q1794" s="5">
        <v>0</v>
      </c>
      <c r="R1794" s="5" t="s">
        <v>7887</v>
      </c>
      <c r="S1794" s="5" t="s">
        <v>7888</v>
      </c>
      <c r="T1794" s="5" t="s">
        <v>6103</v>
      </c>
      <c r="U1794" s="5" t="s">
        <v>7889</v>
      </c>
      <c r="Y1794" s="5" t="s">
        <v>7890</v>
      </c>
      <c r="Z1794" s="5" t="s">
        <v>7891</v>
      </c>
      <c r="AB1794" s="5" t="s">
        <v>87</v>
      </c>
      <c r="AC1794" s="5" t="s">
        <v>215</v>
      </c>
      <c r="AD1794" s="5" t="s">
        <v>97</v>
      </c>
      <c r="AK1794" s="5" t="s">
        <v>4688</v>
      </c>
      <c r="AL1794" s="5" t="s">
        <v>809</v>
      </c>
      <c r="AM1794" s="5" t="s">
        <v>7892</v>
      </c>
      <c r="AN1794" s="5" t="s">
        <v>7893</v>
      </c>
      <c r="AO1794" s="5" t="s">
        <v>98</v>
      </c>
      <c r="AP1794" s="5" t="s">
        <v>98</v>
      </c>
      <c r="AT1794" s="5" t="s">
        <v>98</v>
      </c>
      <c r="AX1794" s="5">
        <v>2022</v>
      </c>
      <c r="BA1794" s="5" t="s">
        <v>362</v>
      </c>
      <c r="BD1794" s="5">
        <v>12</v>
      </c>
      <c r="BF1794" s="5" t="s">
        <v>99</v>
      </c>
      <c r="BG1794" s="5" t="s">
        <v>361</v>
      </c>
      <c r="BI1794" s="5">
        <v>6</v>
      </c>
      <c r="BJ1794" s="5">
        <v>8</v>
      </c>
      <c r="BN1794" s="5">
        <f t="shared" si="46"/>
        <v>295.57522123893801</v>
      </c>
    </row>
    <row r="1795" spans="1:66" x14ac:dyDescent="0.35">
      <c r="A1795" s="5" t="s">
        <v>7894</v>
      </c>
      <c r="B1795" s="5" t="s">
        <v>313</v>
      </c>
      <c r="C1795" s="5" t="s">
        <v>7608</v>
      </c>
      <c r="D1795" s="5" t="s">
        <v>7621</v>
      </c>
      <c r="E1795" s="5" t="s">
        <v>7622</v>
      </c>
      <c r="F1795" s="5" t="s">
        <v>87</v>
      </c>
      <c r="G1795" s="5" t="s">
        <v>7895</v>
      </c>
      <c r="H1795" s="5" t="s">
        <v>7896</v>
      </c>
      <c r="K1795" s="5">
        <v>1</v>
      </c>
      <c r="L1795" s="5">
        <v>1</v>
      </c>
      <c r="M1795" s="5">
        <v>0</v>
      </c>
      <c r="N1795" s="5" t="s">
        <v>224</v>
      </c>
      <c r="O1795" s="5">
        <v>295.57522123893801</v>
      </c>
      <c r="P1795" s="5">
        <v>0</v>
      </c>
      <c r="Q1795" s="5">
        <v>295.57522123893801</v>
      </c>
      <c r="R1795" s="5" t="s">
        <v>7897</v>
      </c>
      <c r="S1795" s="5" t="s">
        <v>7888</v>
      </c>
      <c r="T1795" s="5" t="s">
        <v>6606</v>
      </c>
      <c r="U1795" s="5" t="s">
        <v>7898</v>
      </c>
      <c r="V1795" s="5" t="s">
        <v>338</v>
      </c>
      <c r="W1795" s="5" t="s">
        <v>338</v>
      </c>
      <c r="Y1795" s="5" t="s">
        <v>7899</v>
      </c>
      <c r="Z1795" s="5" t="s">
        <v>7900</v>
      </c>
      <c r="AB1795" s="5" t="s">
        <v>87</v>
      </c>
      <c r="AC1795" s="5" t="s">
        <v>215</v>
      </c>
      <c r="AD1795" s="5" t="s">
        <v>97</v>
      </c>
      <c r="AK1795" s="5" t="s">
        <v>4688</v>
      </c>
      <c r="AL1795" s="5" t="s">
        <v>853</v>
      </c>
      <c r="AN1795" s="5" t="s">
        <v>7893</v>
      </c>
      <c r="AO1795" s="5" t="s">
        <v>98</v>
      </c>
      <c r="AP1795" s="5" t="s">
        <v>98</v>
      </c>
      <c r="AT1795" s="5" t="s">
        <v>98</v>
      </c>
      <c r="AX1795" s="5">
        <v>2023</v>
      </c>
      <c r="BA1795" s="5" t="s">
        <v>217</v>
      </c>
      <c r="BD1795" s="5">
        <v>1</v>
      </c>
      <c r="BE1795" s="5">
        <v>2023</v>
      </c>
      <c r="BF1795" s="5" t="s">
        <v>99</v>
      </c>
      <c r="BG1795" s="5" t="s">
        <v>361</v>
      </c>
      <c r="BH1795" s="5" t="s">
        <v>99</v>
      </c>
      <c r="BI1795" s="5">
        <v>6</v>
      </c>
      <c r="BJ1795" s="5">
        <v>9</v>
      </c>
      <c r="BK1795" s="5">
        <v>6</v>
      </c>
      <c r="BN1795" s="5">
        <f t="shared" si="46"/>
        <v>295.57522123893801</v>
      </c>
    </row>
    <row r="1796" spans="1:66" x14ac:dyDescent="0.35">
      <c r="A1796" s="5" t="s">
        <v>7901</v>
      </c>
      <c r="B1796" s="5" t="s">
        <v>313</v>
      </c>
      <c r="C1796" s="5" t="s">
        <v>7608</v>
      </c>
      <c r="D1796" s="5" t="s">
        <v>7631</v>
      </c>
      <c r="E1796" s="5" t="s">
        <v>7632</v>
      </c>
      <c r="F1796" s="5" t="s">
        <v>87</v>
      </c>
      <c r="G1796" s="5" t="s">
        <v>7902</v>
      </c>
      <c r="H1796" s="5" t="s">
        <v>7903</v>
      </c>
      <c r="K1796" s="5">
        <v>1</v>
      </c>
      <c r="L1796" s="5">
        <v>1</v>
      </c>
      <c r="M1796" s="5">
        <v>0</v>
      </c>
      <c r="N1796" s="5" t="s">
        <v>90</v>
      </c>
      <c r="O1796" s="5">
        <v>319.46902654867301</v>
      </c>
      <c r="P1796" s="5">
        <v>0</v>
      </c>
      <c r="Q1796" s="5">
        <v>0</v>
      </c>
      <c r="R1796" s="5" t="s">
        <v>7904</v>
      </c>
      <c r="S1796" s="5" t="s">
        <v>7888</v>
      </c>
      <c r="T1796" s="5" t="s">
        <v>6606</v>
      </c>
      <c r="U1796" s="5" t="s">
        <v>7905</v>
      </c>
      <c r="Y1796" s="5" t="s">
        <v>7906</v>
      </c>
      <c r="Z1796" s="5" t="s">
        <v>7907</v>
      </c>
      <c r="AB1796" s="5" t="s">
        <v>87</v>
      </c>
      <c r="AC1796" s="5" t="s">
        <v>215</v>
      </c>
      <c r="AD1796" s="5" t="s">
        <v>97</v>
      </c>
      <c r="AK1796" s="5" t="s">
        <v>4688</v>
      </c>
      <c r="AL1796" s="5" t="s">
        <v>853</v>
      </c>
      <c r="AN1796" s="5" t="s">
        <v>7893</v>
      </c>
      <c r="AO1796" s="5" t="s">
        <v>98</v>
      </c>
      <c r="AP1796" s="5" t="s">
        <v>98</v>
      </c>
      <c r="AT1796" s="5" t="s">
        <v>98</v>
      </c>
      <c r="AX1796" s="5">
        <v>2023</v>
      </c>
      <c r="BA1796" s="5" t="s">
        <v>217</v>
      </c>
      <c r="BD1796" s="5">
        <v>1</v>
      </c>
      <c r="BF1796" s="5" t="s">
        <v>99</v>
      </c>
      <c r="BG1796" s="5" t="s">
        <v>361</v>
      </c>
      <c r="BI1796" s="5">
        <v>6</v>
      </c>
      <c r="BJ1796" s="5">
        <v>9</v>
      </c>
      <c r="BN1796" s="5">
        <f t="shared" si="46"/>
        <v>319.46902654867301</v>
      </c>
    </row>
    <row r="1797" spans="1:66" x14ac:dyDescent="0.35">
      <c r="A1797" s="5" t="s">
        <v>7908</v>
      </c>
      <c r="B1797" s="5" t="s">
        <v>313</v>
      </c>
      <c r="C1797" s="5" t="s">
        <v>7608</v>
      </c>
      <c r="D1797" s="5" t="s">
        <v>7609</v>
      </c>
      <c r="E1797" s="5" t="s">
        <v>7610</v>
      </c>
      <c r="F1797" s="5" t="s">
        <v>245</v>
      </c>
      <c r="G1797" s="5" t="s">
        <v>7909</v>
      </c>
      <c r="H1797" s="5" t="s">
        <v>7910</v>
      </c>
      <c r="K1797" s="5">
        <v>1</v>
      </c>
      <c r="L1797" s="5">
        <v>1</v>
      </c>
      <c r="M1797" s="5">
        <v>0</v>
      </c>
      <c r="N1797" s="5" t="s">
        <v>90</v>
      </c>
      <c r="O1797" s="5">
        <v>189.38053097345099</v>
      </c>
      <c r="P1797" s="5">
        <v>0</v>
      </c>
      <c r="Q1797" s="5">
        <v>0</v>
      </c>
      <c r="S1797" s="5" t="s">
        <v>6044</v>
      </c>
      <c r="T1797" s="5" t="s">
        <v>7613</v>
      </c>
      <c r="Y1797" s="5" t="s">
        <v>7911</v>
      </c>
      <c r="Z1797" s="5" t="s">
        <v>7912</v>
      </c>
      <c r="AC1797" s="5" t="s">
        <v>215</v>
      </c>
      <c r="AD1797" s="5" t="s">
        <v>97</v>
      </c>
      <c r="AK1797" s="5" t="s">
        <v>796</v>
      </c>
      <c r="AM1797" s="5" t="s">
        <v>390</v>
      </c>
      <c r="AN1797" s="5" t="s">
        <v>7913</v>
      </c>
      <c r="AO1797" s="5" t="s">
        <v>98</v>
      </c>
      <c r="AP1797" s="5" t="s">
        <v>98</v>
      </c>
      <c r="AT1797" s="5" t="s">
        <v>98</v>
      </c>
      <c r="AX1797" s="5">
        <v>2023</v>
      </c>
      <c r="BA1797" s="5" t="s">
        <v>217</v>
      </c>
      <c r="BD1797" s="5">
        <v>1</v>
      </c>
      <c r="BF1797" s="5" t="s">
        <v>361</v>
      </c>
      <c r="BI1797" s="5">
        <v>7</v>
      </c>
      <c r="BN1797" s="5">
        <f t="shared" ref="BN1797:BN1860" si="47">IF(BM1797="",O1797,BM1797)</f>
        <v>189.38053097345099</v>
      </c>
    </row>
    <row r="1798" spans="1:66" x14ac:dyDescent="0.35">
      <c r="A1798" s="5" t="s">
        <v>7914</v>
      </c>
      <c r="B1798" s="5" t="s">
        <v>313</v>
      </c>
      <c r="C1798" s="5" t="s">
        <v>7608</v>
      </c>
      <c r="D1798" s="5" t="s">
        <v>7621</v>
      </c>
      <c r="E1798" s="5" t="s">
        <v>7622</v>
      </c>
      <c r="F1798" s="5" t="s">
        <v>245</v>
      </c>
      <c r="G1798" s="5" t="s">
        <v>7915</v>
      </c>
      <c r="H1798" s="5" t="s">
        <v>7916</v>
      </c>
      <c r="K1798" s="5">
        <v>1</v>
      </c>
      <c r="L1798" s="5">
        <v>1</v>
      </c>
      <c r="M1798" s="5">
        <v>0</v>
      </c>
      <c r="N1798" s="5" t="s">
        <v>224</v>
      </c>
      <c r="O1798" s="5">
        <v>189.38053097345099</v>
      </c>
      <c r="P1798" s="5">
        <v>0</v>
      </c>
      <c r="Q1798" s="5">
        <v>189.38053097345099</v>
      </c>
      <c r="S1798" s="5" t="s">
        <v>6044</v>
      </c>
      <c r="T1798" s="5" t="s">
        <v>7613</v>
      </c>
      <c r="V1798" s="5" t="s">
        <v>338</v>
      </c>
      <c r="W1798" s="5" t="s">
        <v>338</v>
      </c>
      <c r="Y1798" s="5" t="s">
        <v>7917</v>
      </c>
      <c r="Z1798" s="5" t="s">
        <v>7918</v>
      </c>
      <c r="AC1798" s="5" t="s">
        <v>215</v>
      </c>
      <c r="AD1798" s="5" t="s">
        <v>97</v>
      </c>
      <c r="AK1798" s="5" t="s">
        <v>796</v>
      </c>
      <c r="AM1798" s="5" t="s">
        <v>390</v>
      </c>
      <c r="AN1798" s="5" t="s">
        <v>7913</v>
      </c>
      <c r="AO1798" s="5" t="s">
        <v>98</v>
      </c>
      <c r="AP1798" s="5" t="s">
        <v>98</v>
      </c>
      <c r="AT1798" s="5" t="s">
        <v>98</v>
      </c>
      <c r="AX1798" s="5">
        <v>2023</v>
      </c>
      <c r="BA1798" s="5" t="s">
        <v>217</v>
      </c>
      <c r="BD1798" s="5">
        <v>1</v>
      </c>
      <c r="BE1798" s="5">
        <v>2023</v>
      </c>
      <c r="BF1798" s="5" t="s">
        <v>361</v>
      </c>
      <c r="BH1798" s="5" t="s">
        <v>99</v>
      </c>
      <c r="BI1798" s="5">
        <v>7</v>
      </c>
      <c r="BK1798" s="5">
        <v>6</v>
      </c>
      <c r="BN1798" s="5">
        <f t="shared" si="47"/>
        <v>189.38053097345099</v>
      </c>
    </row>
    <row r="1799" spans="1:66" x14ac:dyDescent="0.35">
      <c r="A1799" s="5" t="s">
        <v>7919</v>
      </c>
      <c r="B1799" s="5" t="s">
        <v>313</v>
      </c>
      <c r="C1799" s="5" t="s">
        <v>7608</v>
      </c>
      <c r="D1799" s="5" t="s">
        <v>7631</v>
      </c>
      <c r="E1799" s="5" t="s">
        <v>7632</v>
      </c>
      <c r="F1799" s="5" t="s">
        <v>245</v>
      </c>
      <c r="G1799" s="5" t="s">
        <v>7920</v>
      </c>
      <c r="H1799" s="5" t="s">
        <v>7921</v>
      </c>
      <c r="K1799" s="5">
        <v>1</v>
      </c>
      <c r="L1799" s="5">
        <v>1</v>
      </c>
      <c r="M1799" s="5">
        <v>0</v>
      </c>
      <c r="N1799" s="5" t="s">
        <v>90</v>
      </c>
      <c r="O1799" s="5">
        <v>195.57522123893801</v>
      </c>
      <c r="P1799" s="5">
        <v>0</v>
      </c>
      <c r="Q1799" s="5">
        <v>0</v>
      </c>
      <c r="S1799" s="5" t="s">
        <v>6044</v>
      </c>
      <c r="T1799" s="5" t="s">
        <v>7613</v>
      </c>
      <c r="Y1799" s="5" t="s">
        <v>7922</v>
      </c>
      <c r="Z1799" s="5" t="s">
        <v>7923</v>
      </c>
      <c r="AC1799" s="5" t="s">
        <v>215</v>
      </c>
      <c r="AD1799" s="5" t="s">
        <v>97</v>
      </c>
      <c r="AK1799" s="5" t="s">
        <v>796</v>
      </c>
      <c r="AM1799" s="5" t="s">
        <v>390</v>
      </c>
      <c r="AN1799" s="5" t="s">
        <v>7913</v>
      </c>
      <c r="AO1799" s="5" t="s">
        <v>98</v>
      </c>
      <c r="AP1799" s="5" t="s">
        <v>98</v>
      </c>
      <c r="AT1799" s="5" t="s">
        <v>98</v>
      </c>
      <c r="AX1799" s="5">
        <v>2023</v>
      </c>
      <c r="BA1799" s="5" t="s">
        <v>217</v>
      </c>
      <c r="BD1799" s="5">
        <v>1</v>
      </c>
      <c r="BF1799" s="5" t="s">
        <v>361</v>
      </c>
      <c r="BI1799" s="5">
        <v>7</v>
      </c>
      <c r="BN1799" s="5">
        <f t="shared" si="47"/>
        <v>195.57522123893801</v>
      </c>
    </row>
    <row r="1800" spans="1:66" x14ac:dyDescent="0.35">
      <c r="A1800" s="5" t="s">
        <v>7924</v>
      </c>
      <c r="B1800" s="5" t="s">
        <v>313</v>
      </c>
      <c r="C1800" s="5" t="s">
        <v>7608</v>
      </c>
      <c r="D1800" s="5" t="s">
        <v>7609</v>
      </c>
      <c r="E1800" s="5" t="s">
        <v>7610</v>
      </c>
      <c r="F1800" s="5" t="s">
        <v>245</v>
      </c>
      <c r="G1800" s="5" t="s">
        <v>7925</v>
      </c>
      <c r="H1800" s="5" t="s">
        <v>1364</v>
      </c>
      <c r="K1800" s="5">
        <v>1</v>
      </c>
      <c r="L1800" s="5">
        <v>1</v>
      </c>
      <c r="M1800" s="5">
        <v>0</v>
      </c>
      <c r="N1800" s="5" t="s">
        <v>90</v>
      </c>
      <c r="O1800" s="5">
        <v>18.5840707964602</v>
      </c>
      <c r="P1800" s="5">
        <v>0</v>
      </c>
      <c r="Q1800" s="5">
        <v>0</v>
      </c>
      <c r="R1800" s="5" t="s">
        <v>7926</v>
      </c>
      <c r="S1800" s="5" t="s">
        <v>7779</v>
      </c>
      <c r="T1800" s="5" t="s">
        <v>7710</v>
      </c>
      <c r="U1800" s="5" t="s">
        <v>7927</v>
      </c>
      <c r="Y1800" s="5" t="s">
        <v>7928</v>
      </c>
      <c r="Z1800" s="5" t="s">
        <v>7929</v>
      </c>
      <c r="AC1800" s="5" t="s">
        <v>215</v>
      </c>
      <c r="AD1800" s="5" t="s">
        <v>97</v>
      </c>
      <c r="AK1800" s="5" t="s">
        <v>4688</v>
      </c>
      <c r="AL1800" s="5" t="s">
        <v>809</v>
      </c>
      <c r="AM1800" s="5" t="s">
        <v>390</v>
      </c>
      <c r="AN1800" s="5" t="s">
        <v>7930</v>
      </c>
      <c r="AO1800" s="5" t="s">
        <v>98</v>
      </c>
      <c r="AP1800" s="5" t="s">
        <v>98</v>
      </c>
      <c r="AT1800" s="5" t="s">
        <v>98</v>
      </c>
      <c r="AX1800" s="5">
        <v>2022</v>
      </c>
      <c r="BA1800" s="5" t="s">
        <v>362</v>
      </c>
      <c r="BD1800" s="5">
        <v>12</v>
      </c>
      <c r="BF1800" s="5" t="s">
        <v>99</v>
      </c>
      <c r="BG1800" s="5" t="s">
        <v>361</v>
      </c>
      <c r="BI1800" s="5">
        <v>6</v>
      </c>
      <c r="BJ1800" s="5">
        <v>8</v>
      </c>
      <c r="BN1800" s="5">
        <f t="shared" si="47"/>
        <v>18.5840707964602</v>
      </c>
    </row>
    <row r="1801" spans="1:66" x14ac:dyDescent="0.35">
      <c r="A1801" s="5" t="s">
        <v>7931</v>
      </c>
      <c r="B1801" s="5" t="s">
        <v>313</v>
      </c>
      <c r="C1801" s="5" t="s">
        <v>7608</v>
      </c>
      <c r="D1801" s="5" t="s">
        <v>7621</v>
      </c>
      <c r="E1801" s="5" t="s">
        <v>7622</v>
      </c>
      <c r="F1801" s="5" t="s">
        <v>245</v>
      </c>
      <c r="G1801" s="5" t="s">
        <v>7932</v>
      </c>
      <c r="H1801" s="5" t="s">
        <v>1364</v>
      </c>
      <c r="K1801" s="5">
        <v>1</v>
      </c>
      <c r="L1801" s="5">
        <v>1</v>
      </c>
      <c r="M1801" s="5">
        <v>0</v>
      </c>
      <c r="N1801" s="5" t="s">
        <v>224</v>
      </c>
      <c r="O1801" s="5">
        <v>18.5840707964602</v>
      </c>
      <c r="P1801" s="5">
        <v>0</v>
      </c>
      <c r="Q1801" s="5">
        <v>18.5840707964602</v>
      </c>
      <c r="R1801" s="5" t="s">
        <v>7933</v>
      </c>
      <c r="S1801" s="5" t="s">
        <v>7779</v>
      </c>
      <c r="T1801" s="5" t="s">
        <v>7710</v>
      </c>
      <c r="U1801" s="5" t="s">
        <v>7934</v>
      </c>
      <c r="V1801" s="5" t="s">
        <v>338</v>
      </c>
      <c r="W1801" s="5" t="s">
        <v>338</v>
      </c>
      <c r="Y1801" s="5" t="s">
        <v>7935</v>
      </c>
      <c r="Z1801" s="5" t="s">
        <v>7936</v>
      </c>
      <c r="AC1801" s="5" t="s">
        <v>215</v>
      </c>
      <c r="AD1801" s="5" t="s">
        <v>97</v>
      </c>
      <c r="AK1801" s="5" t="s">
        <v>4688</v>
      </c>
      <c r="AL1801" s="5" t="s">
        <v>853</v>
      </c>
      <c r="AM1801" s="5" t="s">
        <v>390</v>
      </c>
      <c r="AN1801" s="5" t="s">
        <v>7930</v>
      </c>
      <c r="AO1801" s="5" t="s">
        <v>98</v>
      </c>
      <c r="AP1801" s="5" t="s">
        <v>98</v>
      </c>
      <c r="AT1801" s="5" t="s">
        <v>98</v>
      </c>
      <c r="AX1801" s="5">
        <v>2022</v>
      </c>
      <c r="BA1801" s="5" t="s">
        <v>362</v>
      </c>
      <c r="BD1801" s="5">
        <v>12</v>
      </c>
      <c r="BE1801" s="5">
        <v>2023</v>
      </c>
      <c r="BF1801" s="5" t="s">
        <v>99</v>
      </c>
      <c r="BG1801" s="5" t="s">
        <v>361</v>
      </c>
      <c r="BH1801" s="5" t="s">
        <v>99</v>
      </c>
      <c r="BI1801" s="5">
        <v>6</v>
      </c>
      <c r="BJ1801" s="5">
        <v>9</v>
      </c>
      <c r="BK1801" s="5">
        <v>6</v>
      </c>
      <c r="BN1801" s="5">
        <f t="shared" si="47"/>
        <v>18.5840707964602</v>
      </c>
    </row>
    <row r="1802" spans="1:66" x14ac:dyDescent="0.35">
      <c r="A1802" s="5" t="s">
        <v>7937</v>
      </c>
      <c r="B1802" s="5" t="s">
        <v>313</v>
      </c>
      <c r="C1802" s="5" t="s">
        <v>7608</v>
      </c>
      <c r="D1802" s="5" t="s">
        <v>7609</v>
      </c>
      <c r="E1802" s="5" t="s">
        <v>7610</v>
      </c>
      <c r="F1802" s="5" t="s">
        <v>245</v>
      </c>
      <c r="G1802" s="5" t="s">
        <v>7938</v>
      </c>
      <c r="H1802" s="5" t="s">
        <v>7939</v>
      </c>
      <c r="K1802" s="5">
        <v>1</v>
      </c>
      <c r="L1802" s="5">
        <v>1</v>
      </c>
      <c r="M1802" s="5">
        <v>0</v>
      </c>
      <c r="N1802" s="5" t="s">
        <v>90</v>
      </c>
      <c r="O1802" s="5">
        <v>23.8938053097345</v>
      </c>
      <c r="P1802" s="5">
        <v>0</v>
      </c>
      <c r="Q1802" s="5">
        <v>0</v>
      </c>
      <c r="R1802" s="5" t="s">
        <v>7940</v>
      </c>
      <c r="S1802" s="5" t="s">
        <v>7779</v>
      </c>
      <c r="T1802" s="5" t="s">
        <v>7710</v>
      </c>
      <c r="U1802" s="5" t="s">
        <v>7941</v>
      </c>
      <c r="Y1802" s="5" t="s">
        <v>7942</v>
      </c>
      <c r="Z1802" s="5" t="s">
        <v>7943</v>
      </c>
      <c r="AC1802" s="5" t="s">
        <v>215</v>
      </c>
      <c r="AD1802" s="5" t="s">
        <v>97</v>
      </c>
      <c r="AK1802" s="5" t="s">
        <v>4688</v>
      </c>
      <c r="AL1802" s="5" t="s">
        <v>809</v>
      </c>
      <c r="AM1802" s="5" t="s">
        <v>390</v>
      </c>
      <c r="AN1802" s="5" t="s">
        <v>7944</v>
      </c>
      <c r="AO1802" s="5" t="s">
        <v>98</v>
      </c>
      <c r="AP1802" s="5" t="s">
        <v>98</v>
      </c>
      <c r="AT1802" s="5" t="s">
        <v>98</v>
      </c>
      <c r="AX1802" s="5">
        <v>2022</v>
      </c>
      <c r="BA1802" s="5" t="s">
        <v>362</v>
      </c>
      <c r="BD1802" s="5">
        <v>12</v>
      </c>
      <c r="BF1802" s="5" t="s">
        <v>99</v>
      </c>
      <c r="BG1802" s="5" t="s">
        <v>361</v>
      </c>
      <c r="BI1802" s="5">
        <v>6</v>
      </c>
      <c r="BJ1802" s="5">
        <v>8</v>
      </c>
      <c r="BN1802" s="5">
        <f t="shared" si="47"/>
        <v>23.8938053097345</v>
      </c>
    </row>
    <row r="1803" spans="1:66" x14ac:dyDescent="0.35">
      <c r="A1803" s="5" t="s">
        <v>7945</v>
      </c>
      <c r="B1803" s="5" t="s">
        <v>313</v>
      </c>
      <c r="C1803" s="5" t="s">
        <v>7608</v>
      </c>
      <c r="D1803" s="5" t="s">
        <v>7621</v>
      </c>
      <c r="E1803" s="5" t="s">
        <v>7622</v>
      </c>
      <c r="F1803" s="5" t="s">
        <v>245</v>
      </c>
      <c r="G1803" s="5" t="s">
        <v>7946</v>
      </c>
      <c r="H1803" s="5" t="s">
        <v>7939</v>
      </c>
      <c r="K1803" s="5">
        <v>1</v>
      </c>
      <c r="L1803" s="5">
        <v>1</v>
      </c>
      <c r="M1803" s="5">
        <v>0</v>
      </c>
      <c r="N1803" s="5" t="s">
        <v>224</v>
      </c>
      <c r="O1803" s="5">
        <v>23.8938053097345</v>
      </c>
      <c r="P1803" s="5">
        <v>0</v>
      </c>
      <c r="Q1803" s="5">
        <v>23.8938053097345</v>
      </c>
      <c r="R1803" s="5" t="s">
        <v>7947</v>
      </c>
      <c r="S1803" s="5" t="s">
        <v>7779</v>
      </c>
      <c r="T1803" s="5" t="s">
        <v>7710</v>
      </c>
      <c r="U1803" s="5" t="s">
        <v>7948</v>
      </c>
      <c r="V1803" s="5" t="s">
        <v>338</v>
      </c>
      <c r="W1803" s="5" t="s">
        <v>338</v>
      </c>
      <c r="Y1803" s="5" t="s">
        <v>7949</v>
      </c>
      <c r="Z1803" s="5" t="s">
        <v>7950</v>
      </c>
      <c r="AC1803" s="5" t="s">
        <v>215</v>
      </c>
      <c r="AD1803" s="5" t="s">
        <v>97</v>
      </c>
      <c r="AK1803" s="5" t="s">
        <v>4688</v>
      </c>
      <c r="AL1803" s="5" t="s">
        <v>853</v>
      </c>
      <c r="AM1803" s="5" t="s">
        <v>390</v>
      </c>
      <c r="AN1803" s="5" t="s">
        <v>2642</v>
      </c>
      <c r="AO1803" s="5" t="s">
        <v>98</v>
      </c>
      <c r="AP1803" s="5" t="s">
        <v>98</v>
      </c>
      <c r="AT1803" s="5" t="s">
        <v>98</v>
      </c>
      <c r="AX1803" s="5">
        <v>2022</v>
      </c>
      <c r="BA1803" s="5" t="s">
        <v>362</v>
      </c>
      <c r="BD1803" s="5">
        <v>12</v>
      </c>
      <c r="BE1803" s="5">
        <v>2023</v>
      </c>
      <c r="BF1803" s="5" t="s">
        <v>99</v>
      </c>
      <c r="BG1803" s="5" t="s">
        <v>361</v>
      </c>
      <c r="BH1803" s="5" t="s">
        <v>99</v>
      </c>
      <c r="BI1803" s="5">
        <v>6</v>
      </c>
      <c r="BJ1803" s="5">
        <v>9</v>
      </c>
      <c r="BK1803" s="5">
        <v>6</v>
      </c>
      <c r="BN1803" s="5">
        <f t="shared" si="47"/>
        <v>23.8938053097345</v>
      </c>
    </row>
    <row r="1804" spans="1:66" x14ac:dyDescent="0.35">
      <c r="A1804" s="13" t="s">
        <v>7951</v>
      </c>
      <c r="B1804" s="13" t="s">
        <v>313</v>
      </c>
      <c r="C1804" s="13" t="s">
        <v>7608</v>
      </c>
      <c r="D1804" s="13" t="s">
        <v>7952</v>
      </c>
      <c r="E1804" s="13" t="s">
        <v>7953</v>
      </c>
      <c r="F1804" s="13" t="s">
        <v>221</v>
      </c>
      <c r="G1804" s="13" t="s">
        <v>7954</v>
      </c>
      <c r="H1804" s="13" t="s">
        <v>223</v>
      </c>
      <c r="I1804" s="13"/>
      <c r="J1804" s="13"/>
      <c r="K1804" s="13">
        <v>1</v>
      </c>
      <c r="L1804" s="13">
        <v>1</v>
      </c>
      <c r="M1804" s="13">
        <v>0</v>
      </c>
      <c r="N1804" s="13" t="s">
        <v>90</v>
      </c>
      <c r="O1804" s="13">
        <v>154.993678761062</v>
      </c>
      <c r="P1804" s="13">
        <v>0</v>
      </c>
      <c r="Q1804" s="13">
        <v>0</v>
      </c>
      <c r="R1804" s="13" t="s">
        <v>7955</v>
      </c>
      <c r="S1804" s="13" t="s">
        <v>7678</v>
      </c>
      <c r="T1804" s="13" t="s">
        <v>7678</v>
      </c>
      <c r="U1804" s="13" t="s">
        <v>7956</v>
      </c>
      <c r="V1804" s="13"/>
      <c r="W1804" s="13"/>
      <c r="X1804" s="13"/>
      <c r="Y1804" s="13" t="s">
        <v>7957</v>
      </c>
      <c r="Z1804" s="13" t="s">
        <v>7958</v>
      </c>
      <c r="AA1804" s="13"/>
      <c r="AB1804" s="13" t="s">
        <v>221</v>
      </c>
      <c r="AC1804" s="13" t="s">
        <v>215</v>
      </c>
      <c r="AD1804" s="13" t="s">
        <v>216</v>
      </c>
      <c r="AE1804" s="13"/>
      <c r="AF1804" s="13"/>
      <c r="AG1804" s="13"/>
      <c r="AH1804" s="13"/>
      <c r="AI1804" s="13"/>
      <c r="AJ1804" s="13"/>
      <c r="AK1804" s="13" t="s">
        <v>4688</v>
      </c>
      <c r="AL1804" s="13" t="s">
        <v>809</v>
      </c>
      <c r="AM1804" s="13"/>
      <c r="AN1804" s="13"/>
      <c r="AO1804" s="13" t="s">
        <v>98</v>
      </c>
      <c r="AP1804" s="13" t="s">
        <v>98</v>
      </c>
      <c r="AQ1804" s="13"/>
      <c r="AR1804" s="13"/>
      <c r="AS1804" s="13"/>
      <c r="AT1804" s="13" t="s">
        <v>98</v>
      </c>
      <c r="AU1804" s="13"/>
      <c r="AV1804" s="13"/>
      <c r="AW1804" s="13"/>
      <c r="AX1804" s="13">
        <v>2022</v>
      </c>
      <c r="AY1804" s="13"/>
      <c r="AZ1804" s="13"/>
      <c r="BA1804" s="13" t="s">
        <v>362</v>
      </c>
      <c r="BB1804" s="13"/>
      <c r="BC1804" s="13"/>
      <c r="BD1804" s="13">
        <v>12</v>
      </c>
      <c r="BE1804" s="13"/>
      <c r="BF1804" s="13" t="s">
        <v>99</v>
      </c>
      <c r="BG1804" s="13" t="s">
        <v>361</v>
      </c>
      <c r="BH1804" s="13"/>
      <c r="BI1804" s="13">
        <v>6</v>
      </c>
      <c r="BJ1804" s="13">
        <v>8</v>
      </c>
      <c r="BK1804" s="13"/>
      <c r="BN1804" s="5">
        <f t="shared" si="47"/>
        <v>154.993678761062</v>
      </c>
    </row>
    <row r="1805" spans="1:66" x14ac:dyDescent="0.35">
      <c r="A1805" s="13" t="s">
        <v>7959</v>
      </c>
      <c r="B1805" s="13" t="s">
        <v>313</v>
      </c>
      <c r="C1805" s="13" t="s">
        <v>7608</v>
      </c>
      <c r="D1805" s="13" t="s">
        <v>7952</v>
      </c>
      <c r="E1805" s="13" t="s">
        <v>7953</v>
      </c>
      <c r="F1805" s="13" t="s">
        <v>221</v>
      </c>
      <c r="G1805" s="13" t="s">
        <v>7954</v>
      </c>
      <c r="H1805" s="13" t="s">
        <v>223</v>
      </c>
      <c r="I1805" s="13"/>
      <c r="J1805" s="13"/>
      <c r="K1805" s="13">
        <v>1</v>
      </c>
      <c r="L1805" s="13">
        <v>1</v>
      </c>
      <c r="M1805" s="13">
        <v>0</v>
      </c>
      <c r="N1805" s="13" t="s">
        <v>90</v>
      </c>
      <c r="O1805" s="13">
        <v>154.993678761062</v>
      </c>
      <c r="P1805" s="13">
        <v>0</v>
      </c>
      <c r="Q1805" s="13">
        <v>0</v>
      </c>
      <c r="R1805" s="13" t="s">
        <v>7960</v>
      </c>
      <c r="S1805" s="13" t="s">
        <v>7678</v>
      </c>
      <c r="T1805" s="13" t="s">
        <v>7678</v>
      </c>
      <c r="U1805" s="13" t="s">
        <v>7961</v>
      </c>
      <c r="V1805" s="13"/>
      <c r="W1805" s="13"/>
      <c r="X1805" s="13"/>
      <c r="Y1805" s="13" t="s">
        <v>7957</v>
      </c>
      <c r="Z1805" s="13" t="s">
        <v>7958</v>
      </c>
      <c r="AA1805" s="13"/>
      <c r="AB1805" s="13" t="s">
        <v>221</v>
      </c>
      <c r="AC1805" s="13" t="s">
        <v>215</v>
      </c>
      <c r="AD1805" s="13" t="s">
        <v>216</v>
      </c>
      <c r="AE1805" s="13"/>
      <c r="AF1805" s="13"/>
      <c r="AG1805" s="13"/>
      <c r="AH1805" s="13"/>
      <c r="AI1805" s="13"/>
      <c r="AJ1805" s="13"/>
      <c r="AK1805" s="13" t="s">
        <v>4688</v>
      </c>
      <c r="AL1805" s="13" t="s">
        <v>809</v>
      </c>
      <c r="AM1805" s="13"/>
      <c r="AN1805" s="13"/>
      <c r="AO1805" s="13" t="s">
        <v>98</v>
      </c>
      <c r="AP1805" s="13" t="s">
        <v>98</v>
      </c>
      <c r="AQ1805" s="13"/>
      <c r="AR1805" s="13"/>
      <c r="AS1805" s="13"/>
      <c r="AT1805" s="13" t="s">
        <v>98</v>
      </c>
      <c r="AU1805" s="13"/>
      <c r="AV1805" s="13"/>
      <c r="AW1805" s="13"/>
      <c r="AX1805" s="13">
        <v>2022</v>
      </c>
      <c r="AY1805" s="13"/>
      <c r="AZ1805" s="13"/>
      <c r="BA1805" s="13" t="s">
        <v>362</v>
      </c>
      <c r="BB1805" s="13"/>
      <c r="BC1805" s="13"/>
      <c r="BD1805" s="13">
        <v>12</v>
      </c>
      <c r="BE1805" s="13"/>
      <c r="BF1805" s="13" t="s">
        <v>99</v>
      </c>
      <c r="BG1805" s="13" t="s">
        <v>361</v>
      </c>
      <c r="BH1805" s="13"/>
      <c r="BI1805" s="13">
        <v>6</v>
      </c>
      <c r="BJ1805" s="13">
        <v>8</v>
      </c>
      <c r="BK1805" s="13"/>
      <c r="BN1805" s="5">
        <f t="shared" si="47"/>
        <v>154.993678761062</v>
      </c>
    </row>
    <row r="1806" spans="1:66" x14ac:dyDescent="0.35">
      <c r="A1806" s="13" t="s">
        <v>7962</v>
      </c>
      <c r="B1806" s="13" t="s">
        <v>313</v>
      </c>
      <c r="C1806" s="13" t="s">
        <v>7608</v>
      </c>
      <c r="D1806" s="13" t="s">
        <v>7952</v>
      </c>
      <c r="E1806" s="13" t="s">
        <v>7953</v>
      </c>
      <c r="F1806" s="13" t="s">
        <v>221</v>
      </c>
      <c r="G1806" s="13" t="s">
        <v>7954</v>
      </c>
      <c r="H1806" s="13" t="s">
        <v>223</v>
      </c>
      <c r="I1806" s="13"/>
      <c r="J1806" s="13"/>
      <c r="K1806" s="13">
        <v>1</v>
      </c>
      <c r="L1806" s="13">
        <v>1</v>
      </c>
      <c r="M1806" s="13">
        <v>0</v>
      </c>
      <c r="N1806" s="13" t="s">
        <v>90</v>
      </c>
      <c r="O1806" s="13">
        <v>154.993678761062</v>
      </c>
      <c r="P1806" s="13">
        <v>0</v>
      </c>
      <c r="Q1806" s="13">
        <v>0</v>
      </c>
      <c r="R1806" s="13" t="s">
        <v>7963</v>
      </c>
      <c r="S1806" s="13" t="s">
        <v>7625</v>
      </c>
      <c r="T1806" s="13" t="s">
        <v>7625</v>
      </c>
      <c r="U1806" s="13" t="s">
        <v>7964</v>
      </c>
      <c r="V1806" s="13"/>
      <c r="W1806" s="13"/>
      <c r="X1806" s="13"/>
      <c r="Y1806" s="13" t="s">
        <v>7957</v>
      </c>
      <c r="Z1806" s="13" t="s">
        <v>7958</v>
      </c>
      <c r="AA1806" s="13"/>
      <c r="AB1806" s="13" t="s">
        <v>221</v>
      </c>
      <c r="AC1806" s="13" t="s">
        <v>215</v>
      </c>
      <c r="AD1806" s="13" t="s">
        <v>216</v>
      </c>
      <c r="AE1806" s="13"/>
      <c r="AF1806" s="13"/>
      <c r="AG1806" s="13"/>
      <c r="AH1806" s="13"/>
      <c r="AI1806" s="13"/>
      <c r="AJ1806" s="13"/>
      <c r="AK1806" s="13" t="s">
        <v>4688</v>
      </c>
      <c r="AL1806" s="13" t="s">
        <v>809</v>
      </c>
      <c r="AM1806" s="13"/>
      <c r="AN1806" s="13"/>
      <c r="AO1806" s="13" t="s">
        <v>98</v>
      </c>
      <c r="AP1806" s="13" t="s">
        <v>98</v>
      </c>
      <c r="AQ1806" s="13"/>
      <c r="AR1806" s="13"/>
      <c r="AS1806" s="13"/>
      <c r="AT1806" s="13" t="s">
        <v>98</v>
      </c>
      <c r="AU1806" s="13"/>
      <c r="AV1806" s="13"/>
      <c r="AW1806" s="13"/>
      <c r="AX1806" s="13">
        <v>2022</v>
      </c>
      <c r="AY1806" s="13"/>
      <c r="AZ1806" s="13"/>
      <c r="BA1806" s="13" t="s">
        <v>362</v>
      </c>
      <c r="BB1806" s="13"/>
      <c r="BC1806" s="13"/>
      <c r="BD1806" s="13">
        <v>12</v>
      </c>
      <c r="BE1806" s="13"/>
      <c r="BF1806" s="13" t="s">
        <v>99</v>
      </c>
      <c r="BG1806" s="13" t="s">
        <v>361</v>
      </c>
      <c r="BH1806" s="13"/>
      <c r="BI1806" s="13">
        <v>6</v>
      </c>
      <c r="BJ1806" s="13">
        <v>8</v>
      </c>
      <c r="BK1806" s="13"/>
      <c r="BN1806" s="5">
        <f t="shared" si="47"/>
        <v>154.993678761062</v>
      </c>
    </row>
    <row r="1807" spans="1:66" x14ac:dyDescent="0.35">
      <c r="A1807" s="13" t="s">
        <v>7965</v>
      </c>
      <c r="B1807" s="13" t="s">
        <v>313</v>
      </c>
      <c r="C1807" s="13" t="s">
        <v>7608</v>
      </c>
      <c r="D1807" s="13" t="s">
        <v>7952</v>
      </c>
      <c r="E1807" s="13" t="s">
        <v>7953</v>
      </c>
      <c r="F1807" s="13" t="s">
        <v>221</v>
      </c>
      <c r="G1807" s="13" t="s">
        <v>7954</v>
      </c>
      <c r="H1807" s="13" t="s">
        <v>223</v>
      </c>
      <c r="I1807" s="13"/>
      <c r="J1807" s="13"/>
      <c r="K1807" s="13">
        <v>1</v>
      </c>
      <c r="L1807" s="13">
        <v>1</v>
      </c>
      <c r="M1807" s="13">
        <v>0</v>
      </c>
      <c r="N1807" s="13" t="s">
        <v>90</v>
      </c>
      <c r="O1807" s="13">
        <v>154.993678761062</v>
      </c>
      <c r="P1807" s="13">
        <v>0</v>
      </c>
      <c r="Q1807" s="13">
        <v>0</v>
      </c>
      <c r="R1807" s="13" t="s">
        <v>7966</v>
      </c>
      <c r="S1807" s="13" t="s">
        <v>7625</v>
      </c>
      <c r="T1807" s="13" t="s">
        <v>7625</v>
      </c>
      <c r="U1807" s="13" t="s">
        <v>7967</v>
      </c>
      <c r="V1807" s="13"/>
      <c r="W1807" s="13"/>
      <c r="X1807" s="13"/>
      <c r="Y1807" s="13" t="s">
        <v>7957</v>
      </c>
      <c r="Z1807" s="13" t="s">
        <v>7958</v>
      </c>
      <c r="AA1807" s="13"/>
      <c r="AB1807" s="13" t="s">
        <v>221</v>
      </c>
      <c r="AC1807" s="13" t="s">
        <v>215</v>
      </c>
      <c r="AD1807" s="13" t="s">
        <v>216</v>
      </c>
      <c r="AE1807" s="13"/>
      <c r="AF1807" s="13"/>
      <c r="AG1807" s="13"/>
      <c r="AH1807" s="13"/>
      <c r="AI1807" s="13"/>
      <c r="AJ1807" s="13"/>
      <c r="AK1807" s="13" t="s">
        <v>4688</v>
      </c>
      <c r="AL1807" s="13" t="s">
        <v>809</v>
      </c>
      <c r="AM1807" s="13"/>
      <c r="AN1807" s="13"/>
      <c r="AO1807" s="13" t="s">
        <v>98</v>
      </c>
      <c r="AP1807" s="13" t="s">
        <v>98</v>
      </c>
      <c r="AQ1807" s="13"/>
      <c r="AR1807" s="13"/>
      <c r="AS1807" s="13"/>
      <c r="AT1807" s="13" t="s">
        <v>98</v>
      </c>
      <c r="AU1807" s="13"/>
      <c r="AV1807" s="13"/>
      <c r="AW1807" s="13"/>
      <c r="AX1807" s="13">
        <v>2022</v>
      </c>
      <c r="AY1807" s="13"/>
      <c r="AZ1807" s="13"/>
      <c r="BA1807" s="13" t="s">
        <v>362</v>
      </c>
      <c r="BB1807" s="13"/>
      <c r="BC1807" s="13"/>
      <c r="BD1807" s="13">
        <v>12</v>
      </c>
      <c r="BE1807" s="13"/>
      <c r="BF1807" s="13" t="s">
        <v>99</v>
      </c>
      <c r="BG1807" s="13" t="s">
        <v>361</v>
      </c>
      <c r="BH1807" s="13"/>
      <c r="BI1807" s="13">
        <v>6</v>
      </c>
      <c r="BJ1807" s="13">
        <v>8</v>
      </c>
      <c r="BK1807" s="13"/>
      <c r="BN1807" s="5">
        <f t="shared" si="47"/>
        <v>154.993678761062</v>
      </c>
    </row>
    <row r="1808" spans="1:66" x14ac:dyDescent="0.35">
      <c r="A1808" s="13" t="s">
        <v>7968</v>
      </c>
      <c r="B1808" s="13" t="s">
        <v>313</v>
      </c>
      <c r="C1808" s="13" t="s">
        <v>7608</v>
      </c>
      <c r="D1808" s="13" t="s">
        <v>7952</v>
      </c>
      <c r="E1808" s="13" t="s">
        <v>7953</v>
      </c>
      <c r="F1808" s="13" t="s">
        <v>221</v>
      </c>
      <c r="G1808" s="13" t="s">
        <v>7969</v>
      </c>
      <c r="H1808" s="13" t="s">
        <v>223</v>
      </c>
      <c r="I1808" s="13"/>
      <c r="J1808" s="13"/>
      <c r="K1808" s="13">
        <v>1</v>
      </c>
      <c r="L1808" s="13">
        <v>1</v>
      </c>
      <c r="M1808" s="13">
        <v>0</v>
      </c>
      <c r="N1808" s="13" t="s">
        <v>90</v>
      </c>
      <c r="O1808" s="13">
        <v>154.993678761062</v>
      </c>
      <c r="P1808" s="13">
        <v>0</v>
      </c>
      <c r="Q1808" s="13">
        <v>0</v>
      </c>
      <c r="R1808" s="13" t="s">
        <v>7970</v>
      </c>
      <c r="S1808" s="13" t="s">
        <v>7678</v>
      </c>
      <c r="T1808" s="13" t="s">
        <v>7678</v>
      </c>
      <c r="U1808" s="13" t="s">
        <v>7971</v>
      </c>
      <c r="V1808" s="13"/>
      <c r="W1808" s="13"/>
      <c r="X1808" s="13"/>
      <c r="Y1808" s="13" t="s">
        <v>7972</v>
      </c>
      <c r="Z1808" s="13" t="s">
        <v>7973</v>
      </c>
      <c r="AA1808" s="13"/>
      <c r="AB1808" s="13" t="s">
        <v>221</v>
      </c>
      <c r="AC1808" s="13" t="s">
        <v>215</v>
      </c>
      <c r="AD1808" s="13" t="s">
        <v>216</v>
      </c>
      <c r="AE1808" s="13"/>
      <c r="AF1808" s="13"/>
      <c r="AG1808" s="13"/>
      <c r="AH1808" s="13"/>
      <c r="AI1808" s="13"/>
      <c r="AJ1808" s="13"/>
      <c r="AK1808" s="13" t="s">
        <v>4688</v>
      </c>
      <c r="AL1808" s="13" t="s">
        <v>809</v>
      </c>
      <c r="AM1808" s="13"/>
      <c r="AN1808" s="13"/>
      <c r="AO1808" s="13" t="s">
        <v>98</v>
      </c>
      <c r="AP1808" s="13" t="s">
        <v>98</v>
      </c>
      <c r="AQ1808" s="13"/>
      <c r="AR1808" s="13"/>
      <c r="AS1808" s="13"/>
      <c r="AT1808" s="13" t="s">
        <v>98</v>
      </c>
      <c r="AU1808" s="13"/>
      <c r="AV1808" s="13"/>
      <c r="AW1808" s="13"/>
      <c r="AX1808" s="13">
        <v>2022</v>
      </c>
      <c r="AY1808" s="13"/>
      <c r="AZ1808" s="13"/>
      <c r="BA1808" s="13" t="s">
        <v>362</v>
      </c>
      <c r="BB1808" s="13"/>
      <c r="BC1808" s="13"/>
      <c r="BD1808" s="13">
        <v>12</v>
      </c>
      <c r="BE1808" s="13"/>
      <c r="BF1808" s="13" t="s">
        <v>99</v>
      </c>
      <c r="BG1808" s="13" t="s">
        <v>361</v>
      </c>
      <c r="BH1808" s="13"/>
      <c r="BI1808" s="13">
        <v>6</v>
      </c>
      <c r="BJ1808" s="13">
        <v>8</v>
      </c>
      <c r="BK1808" s="13"/>
      <c r="BN1808" s="5">
        <f t="shared" si="47"/>
        <v>154.993678761062</v>
      </c>
    </row>
    <row r="1809" spans="1:66" x14ac:dyDescent="0.35">
      <c r="A1809" s="13" t="s">
        <v>7974</v>
      </c>
      <c r="B1809" s="13" t="s">
        <v>313</v>
      </c>
      <c r="C1809" s="13" t="s">
        <v>7608</v>
      </c>
      <c r="D1809" s="13" t="s">
        <v>7952</v>
      </c>
      <c r="E1809" s="13" t="s">
        <v>7953</v>
      </c>
      <c r="F1809" s="13" t="s">
        <v>221</v>
      </c>
      <c r="G1809" s="13" t="s">
        <v>7969</v>
      </c>
      <c r="H1809" s="13" t="s">
        <v>223</v>
      </c>
      <c r="I1809" s="13"/>
      <c r="J1809" s="13"/>
      <c r="K1809" s="13">
        <v>1</v>
      </c>
      <c r="L1809" s="13">
        <v>1</v>
      </c>
      <c r="M1809" s="13">
        <v>0</v>
      </c>
      <c r="N1809" s="13" t="s">
        <v>90</v>
      </c>
      <c r="O1809" s="13">
        <v>154.993678761062</v>
      </c>
      <c r="P1809" s="13">
        <v>0</v>
      </c>
      <c r="Q1809" s="13">
        <v>0</v>
      </c>
      <c r="R1809" s="13" t="s">
        <v>7975</v>
      </c>
      <c r="S1809" s="13" t="s">
        <v>7678</v>
      </c>
      <c r="T1809" s="13" t="s">
        <v>7678</v>
      </c>
      <c r="U1809" s="13" t="s">
        <v>7976</v>
      </c>
      <c r="V1809" s="13"/>
      <c r="W1809" s="13"/>
      <c r="X1809" s="13"/>
      <c r="Y1809" s="13" t="s">
        <v>7972</v>
      </c>
      <c r="Z1809" s="13" t="s">
        <v>7973</v>
      </c>
      <c r="AA1809" s="13"/>
      <c r="AB1809" s="13" t="s">
        <v>221</v>
      </c>
      <c r="AC1809" s="13" t="s">
        <v>215</v>
      </c>
      <c r="AD1809" s="13" t="s">
        <v>216</v>
      </c>
      <c r="AE1809" s="13"/>
      <c r="AF1809" s="13"/>
      <c r="AG1809" s="13"/>
      <c r="AH1809" s="13"/>
      <c r="AI1809" s="13"/>
      <c r="AJ1809" s="13"/>
      <c r="AK1809" s="13" t="s">
        <v>4688</v>
      </c>
      <c r="AL1809" s="13" t="s">
        <v>809</v>
      </c>
      <c r="AM1809" s="13"/>
      <c r="AN1809" s="13"/>
      <c r="AO1809" s="13" t="s">
        <v>98</v>
      </c>
      <c r="AP1809" s="13" t="s">
        <v>98</v>
      </c>
      <c r="AQ1809" s="13"/>
      <c r="AR1809" s="13"/>
      <c r="AS1809" s="13"/>
      <c r="AT1809" s="13" t="s">
        <v>98</v>
      </c>
      <c r="AU1809" s="13"/>
      <c r="AV1809" s="13"/>
      <c r="AW1809" s="13"/>
      <c r="AX1809" s="13">
        <v>2022</v>
      </c>
      <c r="AY1809" s="13"/>
      <c r="AZ1809" s="13"/>
      <c r="BA1809" s="13" t="s">
        <v>362</v>
      </c>
      <c r="BB1809" s="13"/>
      <c r="BC1809" s="13"/>
      <c r="BD1809" s="13">
        <v>12</v>
      </c>
      <c r="BE1809" s="13"/>
      <c r="BF1809" s="13" t="s">
        <v>99</v>
      </c>
      <c r="BG1809" s="13" t="s">
        <v>361</v>
      </c>
      <c r="BH1809" s="13"/>
      <c r="BI1809" s="13">
        <v>6</v>
      </c>
      <c r="BJ1809" s="13">
        <v>8</v>
      </c>
      <c r="BK1809" s="13"/>
      <c r="BN1809" s="5">
        <f t="shared" si="47"/>
        <v>154.993678761062</v>
      </c>
    </row>
    <row r="1810" spans="1:66" x14ac:dyDescent="0.35">
      <c r="A1810" s="13" t="s">
        <v>7977</v>
      </c>
      <c r="B1810" s="13" t="s">
        <v>313</v>
      </c>
      <c r="C1810" s="13" t="s">
        <v>7608</v>
      </c>
      <c r="D1810" s="13" t="s">
        <v>7952</v>
      </c>
      <c r="E1810" s="13" t="s">
        <v>7953</v>
      </c>
      <c r="F1810" s="13" t="s">
        <v>221</v>
      </c>
      <c r="G1810" s="13" t="s">
        <v>7969</v>
      </c>
      <c r="H1810" s="13" t="s">
        <v>223</v>
      </c>
      <c r="I1810" s="13"/>
      <c r="J1810" s="13"/>
      <c r="K1810" s="13">
        <v>1</v>
      </c>
      <c r="L1810" s="13">
        <v>1</v>
      </c>
      <c r="M1810" s="13">
        <v>0</v>
      </c>
      <c r="N1810" s="13" t="s">
        <v>90</v>
      </c>
      <c r="O1810" s="13">
        <v>154.993678761062</v>
      </c>
      <c r="P1810" s="13">
        <v>0</v>
      </c>
      <c r="Q1810" s="13">
        <v>0</v>
      </c>
      <c r="R1810" s="13" t="s">
        <v>7978</v>
      </c>
      <c r="S1810" s="13" t="s">
        <v>7625</v>
      </c>
      <c r="T1810" s="13" t="s">
        <v>7625</v>
      </c>
      <c r="U1810" s="13" t="s">
        <v>7979</v>
      </c>
      <c r="V1810" s="13"/>
      <c r="W1810" s="13"/>
      <c r="X1810" s="13"/>
      <c r="Y1810" s="13" t="s">
        <v>7972</v>
      </c>
      <c r="Z1810" s="13" t="s">
        <v>7973</v>
      </c>
      <c r="AA1810" s="13"/>
      <c r="AB1810" s="13" t="s">
        <v>221</v>
      </c>
      <c r="AC1810" s="13" t="s">
        <v>215</v>
      </c>
      <c r="AD1810" s="13" t="s">
        <v>216</v>
      </c>
      <c r="AE1810" s="13"/>
      <c r="AF1810" s="13"/>
      <c r="AG1810" s="13"/>
      <c r="AH1810" s="13"/>
      <c r="AI1810" s="13"/>
      <c r="AJ1810" s="13"/>
      <c r="AK1810" s="13" t="s">
        <v>4688</v>
      </c>
      <c r="AL1810" s="13" t="s">
        <v>809</v>
      </c>
      <c r="AM1810" s="13"/>
      <c r="AN1810" s="13"/>
      <c r="AO1810" s="13" t="s">
        <v>98</v>
      </c>
      <c r="AP1810" s="13" t="s">
        <v>98</v>
      </c>
      <c r="AQ1810" s="13"/>
      <c r="AR1810" s="13"/>
      <c r="AS1810" s="13"/>
      <c r="AT1810" s="13" t="s">
        <v>98</v>
      </c>
      <c r="AU1810" s="13"/>
      <c r="AV1810" s="13"/>
      <c r="AW1810" s="13"/>
      <c r="AX1810" s="13">
        <v>2022</v>
      </c>
      <c r="AY1810" s="13"/>
      <c r="AZ1810" s="13"/>
      <c r="BA1810" s="13" t="s">
        <v>362</v>
      </c>
      <c r="BB1810" s="13"/>
      <c r="BC1810" s="13"/>
      <c r="BD1810" s="13">
        <v>12</v>
      </c>
      <c r="BE1810" s="13"/>
      <c r="BF1810" s="13" t="s">
        <v>99</v>
      </c>
      <c r="BG1810" s="13" t="s">
        <v>361</v>
      </c>
      <c r="BH1810" s="13"/>
      <c r="BI1810" s="13">
        <v>6</v>
      </c>
      <c r="BJ1810" s="13">
        <v>8</v>
      </c>
      <c r="BK1810" s="13"/>
      <c r="BN1810" s="5">
        <f t="shared" si="47"/>
        <v>154.993678761062</v>
      </c>
    </row>
    <row r="1811" spans="1:66" x14ac:dyDescent="0.35">
      <c r="A1811" s="13" t="s">
        <v>7980</v>
      </c>
      <c r="B1811" s="13" t="s">
        <v>313</v>
      </c>
      <c r="C1811" s="13" t="s">
        <v>7608</v>
      </c>
      <c r="D1811" s="13" t="s">
        <v>7952</v>
      </c>
      <c r="E1811" s="13" t="s">
        <v>7953</v>
      </c>
      <c r="F1811" s="13" t="s">
        <v>221</v>
      </c>
      <c r="G1811" s="13" t="s">
        <v>7981</v>
      </c>
      <c r="H1811" s="13" t="s">
        <v>223</v>
      </c>
      <c r="I1811" s="13"/>
      <c r="J1811" s="13"/>
      <c r="K1811" s="13">
        <v>1</v>
      </c>
      <c r="L1811" s="13">
        <v>1</v>
      </c>
      <c r="M1811" s="13">
        <v>0</v>
      </c>
      <c r="N1811" s="13" t="s">
        <v>90</v>
      </c>
      <c r="O1811" s="13">
        <v>154.993678761062</v>
      </c>
      <c r="P1811" s="13">
        <v>0</v>
      </c>
      <c r="Q1811" s="13">
        <v>0</v>
      </c>
      <c r="R1811" s="13" t="s">
        <v>7982</v>
      </c>
      <c r="S1811" s="13" t="s">
        <v>7983</v>
      </c>
      <c r="T1811" s="13" t="s">
        <v>7983</v>
      </c>
      <c r="U1811" s="13" t="s">
        <v>7984</v>
      </c>
      <c r="V1811" s="13"/>
      <c r="W1811" s="13"/>
      <c r="X1811" s="13"/>
      <c r="Y1811" s="13" t="s">
        <v>7985</v>
      </c>
      <c r="Z1811" s="13" t="s">
        <v>7986</v>
      </c>
      <c r="AA1811" s="13"/>
      <c r="AB1811" s="13" t="s">
        <v>221</v>
      </c>
      <c r="AC1811" s="13" t="s">
        <v>215</v>
      </c>
      <c r="AD1811" s="13" t="s">
        <v>216</v>
      </c>
      <c r="AE1811" s="13"/>
      <c r="AF1811" s="13"/>
      <c r="AG1811" s="13"/>
      <c r="AH1811" s="13"/>
      <c r="AI1811" s="13"/>
      <c r="AJ1811" s="13"/>
      <c r="AK1811" s="13" t="s">
        <v>4688</v>
      </c>
      <c r="AL1811" s="13" t="s">
        <v>809</v>
      </c>
      <c r="AM1811" s="13"/>
      <c r="AN1811" s="13"/>
      <c r="AO1811" s="13" t="s">
        <v>98</v>
      </c>
      <c r="AP1811" s="13" t="s">
        <v>98</v>
      </c>
      <c r="AQ1811" s="13"/>
      <c r="AR1811" s="13"/>
      <c r="AS1811" s="13"/>
      <c r="AT1811" s="13" t="s">
        <v>98</v>
      </c>
      <c r="AU1811" s="13"/>
      <c r="AV1811" s="13"/>
      <c r="AW1811" s="13"/>
      <c r="AX1811" s="13">
        <v>2022</v>
      </c>
      <c r="AY1811" s="13"/>
      <c r="AZ1811" s="13"/>
      <c r="BA1811" s="13" t="s">
        <v>362</v>
      </c>
      <c r="BB1811" s="13"/>
      <c r="BC1811" s="13"/>
      <c r="BD1811" s="13">
        <v>12</v>
      </c>
      <c r="BE1811" s="13"/>
      <c r="BF1811" s="13" t="s">
        <v>99</v>
      </c>
      <c r="BG1811" s="13" t="s">
        <v>361</v>
      </c>
      <c r="BH1811" s="13"/>
      <c r="BI1811" s="13">
        <v>6</v>
      </c>
      <c r="BJ1811" s="13">
        <v>8</v>
      </c>
      <c r="BK1811" s="13"/>
      <c r="BN1811" s="5">
        <f t="shared" si="47"/>
        <v>154.993678761062</v>
      </c>
    </row>
    <row r="1812" spans="1:66" x14ac:dyDescent="0.35">
      <c r="A1812" s="13" t="s">
        <v>7987</v>
      </c>
      <c r="B1812" s="13" t="s">
        <v>313</v>
      </c>
      <c r="C1812" s="13" t="s">
        <v>7608</v>
      </c>
      <c r="D1812" s="13" t="s">
        <v>7952</v>
      </c>
      <c r="E1812" s="13" t="s">
        <v>7953</v>
      </c>
      <c r="F1812" s="13" t="s">
        <v>221</v>
      </c>
      <c r="G1812" s="13" t="s">
        <v>7981</v>
      </c>
      <c r="H1812" s="13" t="s">
        <v>223</v>
      </c>
      <c r="I1812" s="13"/>
      <c r="J1812" s="13"/>
      <c r="K1812" s="13">
        <v>1</v>
      </c>
      <c r="L1812" s="13">
        <v>1</v>
      </c>
      <c r="M1812" s="13">
        <v>0</v>
      </c>
      <c r="N1812" s="13" t="s">
        <v>90</v>
      </c>
      <c r="O1812" s="13">
        <v>154.993678761062</v>
      </c>
      <c r="P1812" s="13">
        <v>0</v>
      </c>
      <c r="Q1812" s="13">
        <v>0</v>
      </c>
      <c r="R1812" s="13" t="s">
        <v>7988</v>
      </c>
      <c r="S1812" s="13" t="s">
        <v>7989</v>
      </c>
      <c r="T1812" s="13" t="s">
        <v>7989</v>
      </c>
      <c r="U1812" s="13" t="s">
        <v>7990</v>
      </c>
      <c r="V1812" s="13"/>
      <c r="W1812" s="13"/>
      <c r="X1812" s="13"/>
      <c r="Y1812" s="13" t="s">
        <v>7985</v>
      </c>
      <c r="Z1812" s="13" t="s">
        <v>7986</v>
      </c>
      <c r="AA1812" s="13"/>
      <c r="AB1812" s="13" t="s">
        <v>221</v>
      </c>
      <c r="AC1812" s="13" t="s">
        <v>215</v>
      </c>
      <c r="AD1812" s="13" t="s">
        <v>216</v>
      </c>
      <c r="AE1812" s="13"/>
      <c r="AF1812" s="13"/>
      <c r="AG1812" s="13"/>
      <c r="AH1812" s="13"/>
      <c r="AI1812" s="13"/>
      <c r="AJ1812" s="13"/>
      <c r="AK1812" s="13" t="s">
        <v>4688</v>
      </c>
      <c r="AL1812" s="13" t="s">
        <v>809</v>
      </c>
      <c r="AM1812" s="13"/>
      <c r="AN1812" s="13"/>
      <c r="AO1812" s="13" t="s">
        <v>98</v>
      </c>
      <c r="AP1812" s="13" t="s">
        <v>98</v>
      </c>
      <c r="AQ1812" s="13"/>
      <c r="AR1812" s="13"/>
      <c r="AS1812" s="13"/>
      <c r="AT1812" s="13" t="s">
        <v>98</v>
      </c>
      <c r="AU1812" s="13"/>
      <c r="AV1812" s="13"/>
      <c r="AW1812" s="13"/>
      <c r="AX1812" s="13">
        <v>2022</v>
      </c>
      <c r="AY1812" s="13"/>
      <c r="AZ1812" s="13"/>
      <c r="BA1812" s="13" t="s">
        <v>362</v>
      </c>
      <c r="BB1812" s="13"/>
      <c r="BC1812" s="13"/>
      <c r="BD1812" s="13">
        <v>12</v>
      </c>
      <c r="BE1812" s="13"/>
      <c r="BF1812" s="13" t="s">
        <v>99</v>
      </c>
      <c r="BG1812" s="13" t="s">
        <v>361</v>
      </c>
      <c r="BH1812" s="13"/>
      <c r="BI1812" s="13">
        <v>6</v>
      </c>
      <c r="BJ1812" s="13">
        <v>8</v>
      </c>
      <c r="BK1812" s="13"/>
      <c r="BN1812" s="5">
        <f t="shared" si="47"/>
        <v>154.993678761062</v>
      </c>
    </row>
    <row r="1813" spans="1:66" x14ac:dyDescent="0.35">
      <c r="A1813" s="13" t="s">
        <v>7991</v>
      </c>
      <c r="B1813" s="13" t="s">
        <v>313</v>
      </c>
      <c r="C1813" s="13" t="s">
        <v>7608</v>
      </c>
      <c r="D1813" s="13" t="s">
        <v>7952</v>
      </c>
      <c r="E1813" s="13" t="s">
        <v>7953</v>
      </c>
      <c r="F1813" s="13" t="s">
        <v>221</v>
      </c>
      <c r="G1813" s="13" t="s">
        <v>7981</v>
      </c>
      <c r="H1813" s="13" t="s">
        <v>223</v>
      </c>
      <c r="I1813" s="13"/>
      <c r="J1813" s="13"/>
      <c r="K1813" s="13">
        <v>1</v>
      </c>
      <c r="L1813" s="13">
        <v>1</v>
      </c>
      <c r="M1813" s="13">
        <v>0</v>
      </c>
      <c r="N1813" s="13" t="s">
        <v>90</v>
      </c>
      <c r="O1813" s="13">
        <v>154.993678761062</v>
      </c>
      <c r="P1813" s="13">
        <v>0</v>
      </c>
      <c r="Q1813" s="13">
        <v>0</v>
      </c>
      <c r="R1813" s="13" t="s">
        <v>7992</v>
      </c>
      <c r="S1813" s="13" t="s">
        <v>7989</v>
      </c>
      <c r="T1813" s="13" t="s">
        <v>7989</v>
      </c>
      <c r="U1813" s="13" t="s">
        <v>7993</v>
      </c>
      <c r="V1813" s="13"/>
      <c r="W1813" s="13"/>
      <c r="X1813" s="13"/>
      <c r="Y1813" s="13" t="s">
        <v>7985</v>
      </c>
      <c r="Z1813" s="13" t="s">
        <v>7986</v>
      </c>
      <c r="AA1813" s="13"/>
      <c r="AB1813" s="13" t="s">
        <v>221</v>
      </c>
      <c r="AC1813" s="13" t="s">
        <v>215</v>
      </c>
      <c r="AD1813" s="13" t="s">
        <v>216</v>
      </c>
      <c r="AE1813" s="13"/>
      <c r="AF1813" s="13"/>
      <c r="AG1813" s="13"/>
      <c r="AH1813" s="13"/>
      <c r="AI1813" s="13"/>
      <c r="AJ1813" s="13"/>
      <c r="AK1813" s="13" t="s">
        <v>4688</v>
      </c>
      <c r="AL1813" s="13" t="s">
        <v>809</v>
      </c>
      <c r="AM1813" s="13"/>
      <c r="AN1813" s="13"/>
      <c r="AO1813" s="13" t="s">
        <v>98</v>
      </c>
      <c r="AP1813" s="13" t="s">
        <v>98</v>
      </c>
      <c r="AQ1813" s="13"/>
      <c r="AR1813" s="13"/>
      <c r="AS1813" s="13"/>
      <c r="AT1813" s="13" t="s">
        <v>98</v>
      </c>
      <c r="AU1813" s="13"/>
      <c r="AV1813" s="13"/>
      <c r="AW1813" s="13"/>
      <c r="AX1813" s="13">
        <v>2022</v>
      </c>
      <c r="AY1813" s="13"/>
      <c r="AZ1813" s="13"/>
      <c r="BA1813" s="13" t="s">
        <v>362</v>
      </c>
      <c r="BB1813" s="13"/>
      <c r="BC1813" s="13"/>
      <c r="BD1813" s="13">
        <v>12</v>
      </c>
      <c r="BE1813" s="13"/>
      <c r="BF1813" s="13" t="s">
        <v>99</v>
      </c>
      <c r="BG1813" s="13" t="s">
        <v>361</v>
      </c>
      <c r="BH1813" s="13"/>
      <c r="BI1813" s="13">
        <v>6</v>
      </c>
      <c r="BJ1813" s="13">
        <v>8</v>
      </c>
      <c r="BK1813" s="13"/>
      <c r="BN1813" s="5">
        <f t="shared" si="47"/>
        <v>154.993678761062</v>
      </c>
    </row>
    <row r="1814" spans="1:66" x14ac:dyDescent="0.35">
      <c r="A1814" s="13" t="s">
        <v>7994</v>
      </c>
      <c r="B1814" s="13" t="s">
        <v>313</v>
      </c>
      <c r="C1814" s="13" t="s">
        <v>7608</v>
      </c>
      <c r="D1814" s="13" t="s">
        <v>7952</v>
      </c>
      <c r="E1814" s="13" t="s">
        <v>7953</v>
      </c>
      <c r="F1814" s="13" t="s">
        <v>221</v>
      </c>
      <c r="G1814" s="13" t="s">
        <v>7995</v>
      </c>
      <c r="H1814" s="13" t="s">
        <v>223</v>
      </c>
      <c r="I1814" s="13"/>
      <c r="J1814" s="13"/>
      <c r="K1814" s="13">
        <v>1</v>
      </c>
      <c r="L1814" s="13">
        <v>1</v>
      </c>
      <c r="M1814" s="13">
        <v>0</v>
      </c>
      <c r="N1814" s="13" t="s">
        <v>90</v>
      </c>
      <c r="O1814" s="13">
        <v>154.993678761062</v>
      </c>
      <c r="P1814" s="13">
        <v>0</v>
      </c>
      <c r="Q1814" s="13">
        <v>0</v>
      </c>
      <c r="R1814" s="13" t="s">
        <v>7996</v>
      </c>
      <c r="S1814" s="13" t="s">
        <v>7983</v>
      </c>
      <c r="T1814" s="13" t="s">
        <v>7983</v>
      </c>
      <c r="U1814" s="13" t="s">
        <v>7997</v>
      </c>
      <c r="V1814" s="13"/>
      <c r="W1814" s="13"/>
      <c r="X1814" s="13"/>
      <c r="Y1814" s="13" t="s">
        <v>7998</v>
      </c>
      <c r="Z1814" s="13" t="s">
        <v>7999</v>
      </c>
      <c r="AA1814" s="13"/>
      <c r="AB1814" s="13" t="s">
        <v>221</v>
      </c>
      <c r="AC1814" s="13" t="s">
        <v>215</v>
      </c>
      <c r="AD1814" s="13" t="s">
        <v>216</v>
      </c>
      <c r="AE1814" s="13"/>
      <c r="AF1814" s="13"/>
      <c r="AG1814" s="13"/>
      <c r="AH1814" s="13"/>
      <c r="AI1814" s="13"/>
      <c r="AJ1814" s="13"/>
      <c r="AK1814" s="13" t="s">
        <v>4688</v>
      </c>
      <c r="AL1814" s="13" t="s">
        <v>809</v>
      </c>
      <c r="AM1814" s="13"/>
      <c r="AN1814" s="13"/>
      <c r="AO1814" s="13" t="s">
        <v>98</v>
      </c>
      <c r="AP1814" s="13" t="s">
        <v>98</v>
      </c>
      <c r="AQ1814" s="13"/>
      <c r="AR1814" s="13"/>
      <c r="AS1814" s="13"/>
      <c r="AT1814" s="13" t="s">
        <v>98</v>
      </c>
      <c r="AU1814" s="13"/>
      <c r="AV1814" s="13"/>
      <c r="AW1814" s="13"/>
      <c r="AX1814" s="13">
        <v>2022</v>
      </c>
      <c r="AY1814" s="13"/>
      <c r="AZ1814" s="13"/>
      <c r="BA1814" s="13" t="s">
        <v>362</v>
      </c>
      <c r="BB1814" s="13"/>
      <c r="BC1814" s="13"/>
      <c r="BD1814" s="13">
        <v>12</v>
      </c>
      <c r="BE1814" s="13"/>
      <c r="BF1814" s="13" t="s">
        <v>99</v>
      </c>
      <c r="BG1814" s="13" t="s">
        <v>361</v>
      </c>
      <c r="BH1814" s="13"/>
      <c r="BI1814" s="13">
        <v>6</v>
      </c>
      <c r="BJ1814" s="13">
        <v>8</v>
      </c>
      <c r="BK1814" s="13"/>
      <c r="BN1814" s="5">
        <f t="shared" si="47"/>
        <v>154.993678761062</v>
      </c>
    </row>
    <row r="1815" spans="1:66" x14ac:dyDescent="0.35">
      <c r="A1815" s="13" t="s">
        <v>8000</v>
      </c>
      <c r="B1815" s="13" t="s">
        <v>313</v>
      </c>
      <c r="C1815" s="13" t="s">
        <v>7608</v>
      </c>
      <c r="D1815" s="13" t="s">
        <v>7952</v>
      </c>
      <c r="E1815" s="13" t="s">
        <v>7953</v>
      </c>
      <c r="F1815" s="13" t="s">
        <v>221</v>
      </c>
      <c r="G1815" s="13" t="s">
        <v>7995</v>
      </c>
      <c r="H1815" s="13" t="s">
        <v>223</v>
      </c>
      <c r="I1815" s="13"/>
      <c r="J1815" s="13"/>
      <c r="K1815" s="13">
        <v>1</v>
      </c>
      <c r="L1815" s="13">
        <v>1</v>
      </c>
      <c r="M1815" s="13">
        <v>0</v>
      </c>
      <c r="N1815" s="13" t="s">
        <v>90</v>
      </c>
      <c r="O1815" s="13">
        <v>154.993678761062</v>
      </c>
      <c r="P1815" s="13">
        <v>0</v>
      </c>
      <c r="Q1815" s="13">
        <v>0</v>
      </c>
      <c r="R1815" s="13" t="s">
        <v>8001</v>
      </c>
      <c r="S1815" s="13" t="s">
        <v>7989</v>
      </c>
      <c r="T1815" s="13" t="s">
        <v>7989</v>
      </c>
      <c r="U1815" s="13" t="s">
        <v>8002</v>
      </c>
      <c r="V1815" s="13"/>
      <c r="W1815" s="13"/>
      <c r="X1815" s="13"/>
      <c r="Y1815" s="13" t="s">
        <v>7998</v>
      </c>
      <c r="Z1815" s="13" t="s">
        <v>7999</v>
      </c>
      <c r="AA1815" s="13"/>
      <c r="AB1815" s="13" t="s">
        <v>221</v>
      </c>
      <c r="AC1815" s="13" t="s">
        <v>215</v>
      </c>
      <c r="AD1815" s="13" t="s">
        <v>216</v>
      </c>
      <c r="AE1815" s="13"/>
      <c r="AF1815" s="13"/>
      <c r="AG1815" s="13"/>
      <c r="AH1815" s="13"/>
      <c r="AI1815" s="13"/>
      <c r="AJ1815" s="13"/>
      <c r="AK1815" s="13" t="s">
        <v>4688</v>
      </c>
      <c r="AL1815" s="13" t="s">
        <v>809</v>
      </c>
      <c r="AM1815" s="13"/>
      <c r="AN1815" s="13"/>
      <c r="AO1815" s="13" t="s">
        <v>98</v>
      </c>
      <c r="AP1815" s="13" t="s">
        <v>98</v>
      </c>
      <c r="AQ1815" s="13"/>
      <c r="AR1815" s="13"/>
      <c r="AS1815" s="13"/>
      <c r="AT1815" s="13" t="s">
        <v>98</v>
      </c>
      <c r="AU1815" s="13"/>
      <c r="AV1815" s="13"/>
      <c r="AW1815" s="13"/>
      <c r="AX1815" s="13">
        <v>2022</v>
      </c>
      <c r="AY1815" s="13"/>
      <c r="AZ1815" s="13"/>
      <c r="BA1815" s="13" t="s">
        <v>362</v>
      </c>
      <c r="BB1815" s="13"/>
      <c r="BC1815" s="13"/>
      <c r="BD1815" s="13">
        <v>12</v>
      </c>
      <c r="BE1815" s="13"/>
      <c r="BF1815" s="13" t="s">
        <v>99</v>
      </c>
      <c r="BG1815" s="13" t="s">
        <v>361</v>
      </c>
      <c r="BH1815" s="13"/>
      <c r="BI1815" s="13">
        <v>6</v>
      </c>
      <c r="BJ1815" s="13">
        <v>8</v>
      </c>
      <c r="BK1815" s="13"/>
      <c r="BN1815" s="5">
        <f t="shared" si="47"/>
        <v>154.993678761062</v>
      </c>
    </row>
    <row r="1816" spans="1:66" x14ac:dyDescent="0.35">
      <c r="A1816" s="13" t="s">
        <v>8003</v>
      </c>
      <c r="B1816" s="13" t="s">
        <v>313</v>
      </c>
      <c r="C1816" s="13" t="s">
        <v>7608</v>
      </c>
      <c r="D1816" s="13" t="s">
        <v>7952</v>
      </c>
      <c r="E1816" s="13" t="s">
        <v>7953</v>
      </c>
      <c r="F1816" s="13" t="s">
        <v>221</v>
      </c>
      <c r="G1816" s="13" t="s">
        <v>7995</v>
      </c>
      <c r="H1816" s="13" t="s">
        <v>223</v>
      </c>
      <c r="I1816" s="13"/>
      <c r="J1816" s="13"/>
      <c r="K1816" s="13">
        <v>1</v>
      </c>
      <c r="L1816" s="13">
        <v>1</v>
      </c>
      <c r="M1816" s="13">
        <v>0</v>
      </c>
      <c r="N1816" s="13" t="s">
        <v>90</v>
      </c>
      <c r="O1816" s="13">
        <v>154.993678761062</v>
      </c>
      <c r="P1816" s="13">
        <v>0</v>
      </c>
      <c r="Q1816" s="13">
        <v>0</v>
      </c>
      <c r="R1816" s="13" t="s">
        <v>8004</v>
      </c>
      <c r="S1816" s="13" t="s">
        <v>7989</v>
      </c>
      <c r="T1816" s="13" t="s">
        <v>7989</v>
      </c>
      <c r="U1816" s="13" t="s">
        <v>8005</v>
      </c>
      <c r="V1816" s="13"/>
      <c r="W1816" s="13"/>
      <c r="X1816" s="13"/>
      <c r="Y1816" s="13" t="s">
        <v>7998</v>
      </c>
      <c r="Z1816" s="13" t="s">
        <v>7999</v>
      </c>
      <c r="AA1816" s="13"/>
      <c r="AB1816" s="13" t="s">
        <v>221</v>
      </c>
      <c r="AC1816" s="13" t="s">
        <v>215</v>
      </c>
      <c r="AD1816" s="13" t="s">
        <v>216</v>
      </c>
      <c r="AE1816" s="13"/>
      <c r="AF1816" s="13"/>
      <c r="AG1816" s="13"/>
      <c r="AH1816" s="13"/>
      <c r="AI1816" s="13"/>
      <c r="AJ1816" s="13"/>
      <c r="AK1816" s="13" t="s">
        <v>4688</v>
      </c>
      <c r="AL1816" s="13" t="s">
        <v>809</v>
      </c>
      <c r="AM1816" s="13"/>
      <c r="AN1816" s="13"/>
      <c r="AO1816" s="13" t="s">
        <v>98</v>
      </c>
      <c r="AP1816" s="13" t="s">
        <v>98</v>
      </c>
      <c r="AQ1816" s="13"/>
      <c r="AR1816" s="13"/>
      <c r="AS1816" s="13"/>
      <c r="AT1816" s="13" t="s">
        <v>98</v>
      </c>
      <c r="AU1816" s="13"/>
      <c r="AV1816" s="13"/>
      <c r="AW1816" s="13"/>
      <c r="AX1816" s="13">
        <v>2022</v>
      </c>
      <c r="AY1816" s="13"/>
      <c r="AZ1816" s="13"/>
      <c r="BA1816" s="13" t="s">
        <v>362</v>
      </c>
      <c r="BB1816" s="13"/>
      <c r="BC1816" s="13"/>
      <c r="BD1816" s="13">
        <v>12</v>
      </c>
      <c r="BE1816" s="13"/>
      <c r="BF1816" s="13" t="s">
        <v>99</v>
      </c>
      <c r="BG1816" s="13" t="s">
        <v>361</v>
      </c>
      <c r="BH1816" s="13"/>
      <c r="BI1816" s="13">
        <v>6</v>
      </c>
      <c r="BJ1816" s="13">
        <v>8</v>
      </c>
      <c r="BK1816" s="13"/>
      <c r="BN1816" s="5">
        <f t="shared" si="47"/>
        <v>154.993678761062</v>
      </c>
    </row>
    <row r="1817" spans="1:66" x14ac:dyDescent="0.35">
      <c r="A1817" s="13" t="s">
        <v>8006</v>
      </c>
      <c r="B1817" s="13" t="s">
        <v>313</v>
      </c>
      <c r="C1817" s="13" t="s">
        <v>7608</v>
      </c>
      <c r="D1817" s="13" t="s">
        <v>7952</v>
      </c>
      <c r="E1817" s="13" t="s">
        <v>7953</v>
      </c>
      <c r="F1817" s="13" t="s">
        <v>221</v>
      </c>
      <c r="G1817" s="13" t="s">
        <v>7995</v>
      </c>
      <c r="H1817" s="13" t="s">
        <v>223</v>
      </c>
      <c r="I1817" s="13"/>
      <c r="J1817" s="13"/>
      <c r="K1817" s="13">
        <v>1</v>
      </c>
      <c r="L1817" s="13">
        <v>1</v>
      </c>
      <c r="M1817" s="13">
        <v>0</v>
      </c>
      <c r="N1817" s="13" t="s">
        <v>90</v>
      </c>
      <c r="O1817" s="13">
        <v>154.993678761062</v>
      </c>
      <c r="P1817" s="13">
        <v>0</v>
      </c>
      <c r="Q1817" s="13">
        <v>0</v>
      </c>
      <c r="R1817" s="13" t="s">
        <v>8007</v>
      </c>
      <c r="S1817" s="13" t="s">
        <v>7625</v>
      </c>
      <c r="T1817" s="13" t="s">
        <v>7625</v>
      </c>
      <c r="U1817" s="13" t="s">
        <v>8008</v>
      </c>
      <c r="V1817" s="13"/>
      <c r="W1817" s="13"/>
      <c r="X1817" s="13"/>
      <c r="Y1817" s="13" t="s">
        <v>7998</v>
      </c>
      <c r="Z1817" s="13" t="s">
        <v>7999</v>
      </c>
      <c r="AA1817" s="13"/>
      <c r="AB1817" s="13" t="s">
        <v>221</v>
      </c>
      <c r="AC1817" s="13" t="s">
        <v>215</v>
      </c>
      <c r="AD1817" s="13" t="s">
        <v>216</v>
      </c>
      <c r="AE1817" s="13"/>
      <c r="AF1817" s="13"/>
      <c r="AG1817" s="13"/>
      <c r="AH1817" s="13"/>
      <c r="AI1817" s="13"/>
      <c r="AJ1817" s="13"/>
      <c r="AK1817" s="13" t="s">
        <v>4688</v>
      </c>
      <c r="AL1817" s="13" t="s">
        <v>809</v>
      </c>
      <c r="AM1817" s="13"/>
      <c r="AN1817" s="13"/>
      <c r="AO1817" s="13" t="s">
        <v>98</v>
      </c>
      <c r="AP1817" s="13" t="s">
        <v>98</v>
      </c>
      <c r="AQ1817" s="13"/>
      <c r="AR1817" s="13"/>
      <c r="AS1817" s="13"/>
      <c r="AT1817" s="13" t="s">
        <v>98</v>
      </c>
      <c r="AU1817" s="13"/>
      <c r="AV1817" s="13"/>
      <c r="AW1817" s="13"/>
      <c r="AX1817" s="13">
        <v>2022</v>
      </c>
      <c r="AY1817" s="13"/>
      <c r="AZ1817" s="13"/>
      <c r="BA1817" s="13" t="s">
        <v>362</v>
      </c>
      <c r="BB1817" s="13"/>
      <c r="BC1817" s="13"/>
      <c r="BD1817" s="13">
        <v>12</v>
      </c>
      <c r="BE1817" s="13"/>
      <c r="BF1817" s="13" t="s">
        <v>99</v>
      </c>
      <c r="BG1817" s="13" t="s">
        <v>361</v>
      </c>
      <c r="BH1817" s="13"/>
      <c r="BI1817" s="13">
        <v>6</v>
      </c>
      <c r="BJ1817" s="13">
        <v>8</v>
      </c>
      <c r="BK1817" s="13"/>
      <c r="BN1817" s="5">
        <f t="shared" si="47"/>
        <v>154.993678761062</v>
      </c>
    </row>
    <row r="1818" spans="1:66" x14ac:dyDescent="0.35">
      <c r="A1818" s="5" t="s">
        <v>8009</v>
      </c>
      <c r="B1818" s="5" t="s">
        <v>313</v>
      </c>
      <c r="C1818" s="5" t="s">
        <v>8010</v>
      </c>
      <c r="D1818" s="5" t="s">
        <v>8011</v>
      </c>
      <c r="E1818" s="5" t="s">
        <v>8012</v>
      </c>
      <c r="F1818" s="5" t="s">
        <v>325</v>
      </c>
      <c r="G1818" s="5" t="s">
        <v>8013</v>
      </c>
      <c r="H1818" s="5" t="s">
        <v>8014</v>
      </c>
      <c r="K1818" s="5">
        <v>1</v>
      </c>
      <c r="L1818" s="5">
        <v>1</v>
      </c>
      <c r="M1818" s="5">
        <v>0</v>
      </c>
      <c r="N1818" s="5" t="s">
        <v>90</v>
      </c>
      <c r="O1818" s="5">
        <v>2560</v>
      </c>
      <c r="P1818" s="5">
        <v>0</v>
      </c>
      <c r="Q1818" s="5">
        <v>0</v>
      </c>
      <c r="R1818" s="5" t="s">
        <v>8015</v>
      </c>
      <c r="T1818" s="5" t="s">
        <v>8016</v>
      </c>
      <c r="U1818" s="5" t="s">
        <v>8017</v>
      </c>
      <c r="Y1818" s="5" t="s">
        <v>8018</v>
      </c>
      <c r="Z1818" s="5" t="s">
        <v>8019</v>
      </c>
      <c r="AB1818" s="5" t="s">
        <v>325</v>
      </c>
      <c r="AC1818" s="5" t="s">
        <v>215</v>
      </c>
      <c r="AD1818" s="5" t="s">
        <v>3225</v>
      </c>
      <c r="AK1818" s="5" t="s">
        <v>4178</v>
      </c>
      <c r="AL1818" s="5" t="s">
        <v>761</v>
      </c>
      <c r="AO1818" s="5" t="s">
        <v>98</v>
      </c>
      <c r="AP1818" s="5" t="s">
        <v>98</v>
      </c>
      <c r="AT1818" s="5" t="s">
        <v>98</v>
      </c>
      <c r="AX1818" s="5">
        <v>2023</v>
      </c>
      <c r="BA1818" s="5" t="s">
        <v>217</v>
      </c>
      <c r="BD1818" s="5">
        <v>2</v>
      </c>
      <c r="BF1818" s="5" t="s">
        <v>99</v>
      </c>
      <c r="BG1818" s="5" t="s">
        <v>362</v>
      </c>
      <c r="BI1818" s="5">
        <v>6</v>
      </c>
      <c r="BJ1818" s="5">
        <v>12</v>
      </c>
      <c r="BL1818" s="16" t="e">
        <f>VLOOKUP(G1818,'7月N+3'!F:I,3,0)</f>
        <v>#N/A</v>
      </c>
      <c r="BN1818" s="5">
        <f t="shared" si="47"/>
        <v>2560</v>
      </c>
    </row>
    <row r="1819" spans="1:66" x14ac:dyDescent="0.35">
      <c r="A1819" s="13" t="s">
        <v>8020</v>
      </c>
      <c r="B1819" s="13" t="s">
        <v>313</v>
      </c>
      <c r="C1819" s="13" t="s">
        <v>8021</v>
      </c>
      <c r="D1819" s="13" t="s">
        <v>8022</v>
      </c>
      <c r="E1819" s="13" t="s">
        <v>8023</v>
      </c>
      <c r="F1819" s="13" t="s">
        <v>221</v>
      </c>
      <c r="G1819" s="13" t="s">
        <v>8024</v>
      </c>
      <c r="H1819" s="13" t="s">
        <v>8025</v>
      </c>
      <c r="I1819" s="13"/>
      <c r="J1819" s="13"/>
      <c r="K1819" s="13">
        <v>1</v>
      </c>
      <c r="L1819" s="13">
        <v>1</v>
      </c>
      <c r="M1819" s="13">
        <v>0</v>
      </c>
      <c r="N1819" s="13" t="s">
        <v>224</v>
      </c>
      <c r="O1819" s="13">
        <v>194.690265486725</v>
      </c>
      <c r="P1819" s="13">
        <v>0</v>
      </c>
      <c r="Q1819" s="13">
        <v>194.690265486725</v>
      </c>
      <c r="R1819" s="13" t="s">
        <v>8026</v>
      </c>
      <c r="S1819" s="13" t="s">
        <v>8027</v>
      </c>
      <c r="T1819" s="13" t="s">
        <v>8028</v>
      </c>
      <c r="U1819" s="13"/>
      <c r="V1819" s="13" t="s">
        <v>338</v>
      </c>
      <c r="W1819" s="13" t="s">
        <v>338</v>
      </c>
      <c r="X1819" s="13"/>
      <c r="Y1819" s="13" t="s">
        <v>8029</v>
      </c>
      <c r="Z1819" s="13" t="s">
        <v>8030</v>
      </c>
      <c r="AA1819" s="13"/>
      <c r="AB1819" s="13" t="s">
        <v>221</v>
      </c>
      <c r="AC1819" s="13" t="s">
        <v>8021</v>
      </c>
      <c r="AD1819" s="13" t="s">
        <v>216</v>
      </c>
      <c r="AE1819" s="13"/>
      <c r="AF1819" s="13"/>
      <c r="AG1819" s="13"/>
      <c r="AH1819" s="13"/>
      <c r="AI1819" s="13"/>
      <c r="AJ1819" s="13"/>
      <c r="AK1819" s="13" t="s">
        <v>4878</v>
      </c>
      <c r="AL1819" s="13" t="s">
        <v>4178</v>
      </c>
      <c r="AM1819" s="13" t="s">
        <v>8031</v>
      </c>
      <c r="AN1819" s="13" t="s">
        <v>8032</v>
      </c>
      <c r="AO1819" s="13" t="s">
        <v>98</v>
      </c>
      <c r="AP1819" s="13" t="s">
        <v>98</v>
      </c>
      <c r="AQ1819" s="13"/>
      <c r="AR1819" s="13"/>
      <c r="AS1819" s="13"/>
      <c r="AT1819" s="13" t="s">
        <v>98</v>
      </c>
      <c r="AU1819" s="13"/>
      <c r="AV1819" s="13"/>
      <c r="AW1819" s="13"/>
      <c r="AX1819" s="13">
        <v>2021</v>
      </c>
      <c r="AY1819" s="13"/>
      <c r="AZ1819" s="13"/>
      <c r="BA1819" s="13" t="s">
        <v>362</v>
      </c>
      <c r="BB1819" s="13"/>
      <c r="BC1819" s="13"/>
      <c r="BD1819" s="13">
        <v>10</v>
      </c>
      <c r="BE1819" s="13">
        <v>2023</v>
      </c>
      <c r="BF1819" s="13" t="s">
        <v>217</v>
      </c>
      <c r="BG1819" s="13" t="s">
        <v>99</v>
      </c>
      <c r="BH1819" s="13" t="s">
        <v>99</v>
      </c>
      <c r="BI1819" s="13">
        <v>3</v>
      </c>
      <c r="BJ1819" s="13">
        <v>6</v>
      </c>
      <c r="BK1819" s="13">
        <v>6</v>
      </c>
      <c r="BN1819" s="5">
        <f t="shared" si="47"/>
        <v>194.690265486725</v>
      </c>
    </row>
    <row r="1820" spans="1:66" x14ac:dyDescent="0.35">
      <c r="A1820" s="13" t="s">
        <v>8033</v>
      </c>
      <c r="B1820" s="13" t="s">
        <v>313</v>
      </c>
      <c r="C1820" s="13" t="s">
        <v>8021</v>
      </c>
      <c r="D1820" s="13" t="s">
        <v>8022</v>
      </c>
      <c r="E1820" s="13" t="s">
        <v>8023</v>
      </c>
      <c r="F1820" s="13" t="s">
        <v>221</v>
      </c>
      <c r="G1820" s="13" t="s">
        <v>8024</v>
      </c>
      <c r="H1820" s="13" t="s">
        <v>8025</v>
      </c>
      <c r="I1820" s="13"/>
      <c r="J1820" s="13"/>
      <c r="K1820" s="13">
        <v>1</v>
      </c>
      <c r="L1820" s="13">
        <v>1</v>
      </c>
      <c r="M1820" s="13">
        <v>0</v>
      </c>
      <c r="N1820" s="13" t="s">
        <v>224</v>
      </c>
      <c r="O1820" s="13">
        <v>194.690265486725</v>
      </c>
      <c r="P1820" s="13">
        <v>0</v>
      </c>
      <c r="Q1820" s="13">
        <v>194.690265486725</v>
      </c>
      <c r="R1820" s="13" t="s">
        <v>8026</v>
      </c>
      <c r="S1820" s="13" t="s">
        <v>8027</v>
      </c>
      <c r="T1820" s="13" t="s">
        <v>8028</v>
      </c>
      <c r="U1820" s="13"/>
      <c r="V1820" s="13" t="s">
        <v>338</v>
      </c>
      <c r="W1820" s="13" t="s">
        <v>338</v>
      </c>
      <c r="X1820" s="13"/>
      <c r="Y1820" s="13" t="s">
        <v>8029</v>
      </c>
      <c r="Z1820" s="13" t="s">
        <v>8030</v>
      </c>
      <c r="AA1820" s="13"/>
      <c r="AB1820" s="13" t="s">
        <v>221</v>
      </c>
      <c r="AC1820" s="13" t="s">
        <v>8021</v>
      </c>
      <c r="AD1820" s="13" t="s">
        <v>216</v>
      </c>
      <c r="AE1820" s="13"/>
      <c r="AF1820" s="13"/>
      <c r="AG1820" s="13"/>
      <c r="AH1820" s="13"/>
      <c r="AI1820" s="13"/>
      <c r="AJ1820" s="13"/>
      <c r="AK1820" s="13" t="s">
        <v>4878</v>
      </c>
      <c r="AL1820" s="13" t="s">
        <v>4178</v>
      </c>
      <c r="AM1820" s="13" t="s">
        <v>8031</v>
      </c>
      <c r="AN1820" s="13" t="s">
        <v>8032</v>
      </c>
      <c r="AO1820" s="13" t="s">
        <v>98</v>
      </c>
      <c r="AP1820" s="13" t="s">
        <v>98</v>
      </c>
      <c r="AQ1820" s="13"/>
      <c r="AR1820" s="13"/>
      <c r="AS1820" s="13"/>
      <c r="AT1820" s="13" t="s">
        <v>98</v>
      </c>
      <c r="AU1820" s="13"/>
      <c r="AV1820" s="13"/>
      <c r="AW1820" s="13"/>
      <c r="AX1820" s="13">
        <v>2021</v>
      </c>
      <c r="AY1820" s="13"/>
      <c r="AZ1820" s="13"/>
      <c r="BA1820" s="13" t="s">
        <v>362</v>
      </c>
      <c r="BB1820" s="13"/>
      <c r="BC1820" s="13"/>
      <c r="BD1820" s="13">
        <v>10</v>
      </c>
      <c r="BE1820" s="13">
        <v>2023</v>
      </c>
      <c r="BF1820" s="13" t="s">
        <v>217</v>
      </c>
      <c r="BG1820" s="13" t="s">
        <v>99</v>
      </c>
      <c r="BH1820" s="13" t="s">
        <v>99</v>
      </c>
      <c r="BI1820" s="13">
        <v>3</v>
      </c>
      <c r="BJ1820" s="13">
        <v>6</v>
      </c>
      <c r="BK1820" s="13">
        <v>6</v>
      </c>
      <c r="BN1820" s="5">
        <f t="shared" si="47"/>
        <v>194.690265486725</v>
      </c>
    </row>
    <row r="1821" spans="1:66" x14ac:dyDescent="0.35">
      <c r="A1821" s="13" t="s">
        <v>8034</v>
      </c>
      <c r="B1821" s="13" t="s">
        <v>313</v>
      </c>
      <c r="C1821" s="13" t="s">
        <v>8021</v>
      </c>
      <c r="D1821" s="13" t="s">
        <v>8022</v>
      </c>
      <c r="E1821" s="13" t="s">
        <v>8023</v>
      </c>
      <c r="F1821" s="13" t="s">
        <v>221</v>
      </c>
      <c r="G1821" s="13" t="s">
        <v>8024</v>
      </c>
      <c r="H1821" s="13" t="s">
        <v>8025</v>
      </c>
      <c r="I1821" s="13"/>
      <c r="J1821" s="13"/>
      <c r="K1821" s="13">
        <v>1</v>
      </c>
      <c r="L1821" s="13">
        <v>1</v>
      </c>
      <c r="M1821" s="13">
        <v>0</v>
      </c>
      <c r="N1821" s="13" t="s">
        <v>224</v>
      </c>
      <c r="O1821" s="13">
        <v>194.690265486725</v>
      </c>
      <c r="P1821" s="13">
        <v>0</v>
      </c>
      <c r="Q1821" s="13">
        <v>194.690265486725</v>
      </c>
      <c r="R1821" s="13" t="s">
        <v>8026</v>
      </c>
      <c r="S1821" s="13" t="s">
        <v>8027</v>
      </c>
      <c r="T1821" s="13" t="s">
        <v>8028</v>
      </c>
      <c r="U1821" s="13"/>
      <c r="V1821" s="13" t="s">
        <v>338</v>
      </c>
      <c r="W1821" s="13" t="s">
        <v>338</v>
      </c>
      <c r="X1821" s="13"/>
      <c r="Y1821" s="13" t="s">
        <v>8029</v>
      </c>
      <c r="Z1821" s="13" t="s">
        <v>8030</v>
      </c>
      <c r="AA1821" s="13"/>
      <c r="AB1821" s="13" t="s">
        <v>221</v>
      </c>
      <c r="AC1821" s="13" t="s">
        <v>8021</v>
      </c>
      <c r="AD1821" s="13" t="s">
        <v>216</v>
      </c>
      <c r="AE1821" s="13"/>
      <c r="AF1821" s="13"/>
      <c r="AG1821" s="13"/>
      <c r="AH1821" s="13"/>
      <c r="AI1821" s="13"/>
      <c r="AJ1821" s="13"/>
      <c r="AK1821" s="13" t="s">
        <v>4878</v>
      </c>
      <c r="AL1821" s="13" t="s">
        <v>4178</v>
      </c>
      <c r="AM1821" s="13" t="s">
        <v>8031</v>
      </c>
      <c r="AN1821" s="13" t="s">
        <v>8032</v>
      </c>
      <c r="AO1821" s="13" t="s">
        <v>98</v>
      </c>
      <c r="AP1821" s="13" t="s">
        <v>98</v>
      </c>
      <c r="AQ1821" s="13"/>
      <c r="AR1821" s="13"/>
      <c r="AS1821" s="13"/>
      <c r="AT1821" s="13" t="s">
        <v>98</v>
      </c>
      <c r="AU1821" s="13"/>
      <c r="AV1821" s="13"/>
      <c r="AW1821" s="13"/>
      <c r="AX1821" s="13">
        <v>2021</v>
      </c>
      <c r="AY1821" s="13"/>
      <c r="AZ1821" s="13"/>
      <c r="BA1821" s="13" t="s">
        <v>362</v>
      </c>
      <c r="BB1821" s="13"/>
      <c r="BC1821" s="13"/>
      <c r="BD1821" s="13">
        <v>10</v>
      </c>
      <c r="BE1821" s="13">
        <v>2023</v>
      </c>
      <c r="BF1821" s="13" t="s">
        <v>217</v>
      </c>
      <c r="BG1821" s="13" t="s">
        <v>99</v>
      </c>
      <c r="BH1821" s="13" t="s">
        <v>99</v>
      </c>
      <c r="BI1821" s="13">
        <v>3</v>
      </c>
      <c r="BJ1821" s="13">
        <v>6</v>
      </c>
      <c r="BK1821" s="13">
        <v>6</v>
      </c>
      <c r="BN1821" s="5">
        <f t="shared" si="47"/>
        <v>194.690265486725</v>
      </c>
    </row>
    <row r="1822" spans="1:66" x14ac:dyDescent="0.35">
      <c r="A1822" s="13" t="s">
        <v>8035</v>
      </c>
      <c r="B1822" s="13" t="s">
        <v>313</v>
      </c>
      <c r="C1822" s="13" t="s">
        <v>8021</v>
      </c>
      <c r="D1822" s="13" t="s">
        <v>8022</v>
      </c>
      <c r="E1822" s="13" t="s">
        <v>8023</v>
      </c>
      <c r="F1822" s="13" t="s">
        <v>221</v>
      </c>
      <c r="G1822" s="13" t="s">
        <v>8024</v>
      </c>
      <c r="H1822" s="13" t="s">
        <v>8025</v>
      </c>
      <c r="I1822" s="13"/>
      <c r="J1822" s="13"/>
      <c r="K1822" s="13">
        <v>1</v>
      </c>
      <c r="L1822" s="13">
        <v>1</v>
      </c>
      <c r="M1822" s="13">
        <v>0</v>
      </c>
      <c r="N1822" s="13" t="s">
        <v>224</v>
      </c>
      <c r="O1822" s="13">
        <v>194.690265486725</v>
      </c>
      <c r="P1822" s="13">
        <v>0</v>
      </c>
      <c r="Q1822" s="13">
        <v>194.690265486725</v>
      </c>
      <c r="R1822" s="13" t="s">
        <v>8026</v>
      </c>
      <c r="S1822" s="13" t="s">
        <v>8027</v>
      </c>
      <c r="T1822" s="13" t="s">
        <v>8028</v>
      </c>
      <c r="U1822" s="13"/>
      <c r="V1822" s="13" t="s">
        <v>338</v>
      </c>
      <c r="W1822" s="13" t="s">
        <v>338</v>
      </c>
      <c r="X1822" s="13"/>
      <c r="Y1822" s="13" t="s">
        <v>8029</v>
      </c>
      <c r="Z1822" s="13" t="s">
        <v>8030</v>
      </c>
      <c r="AA1822" s="13"/>
      <c r="AB1822" s="13" t="s">
        <v>221</v>
      </c>
      <c r="AC1822" s="13" t="s">
        <v>8021</v>
      </c>
      <c r="AD1822" s="13" t="s">
        <v>216</v>
      </c>
      <c r="AE1822" s="13"/>
      <c r="AF1822" s="13"/>
      <c r="AG1822" s="13"/>
      <c r="AH1822" s="13"/>
      <c r="AI1822" s="13"/>
      <c r="AJ1822" s="13"/>
      <c r="AK1822" s="13" t="s">
        <v>4878</v>
      </c>
      <c r="AL1822" s="13" t="s">
        <v>4178</v>
      </c>
      <c r="AM1822" s="13" t="s">
        <v>8031</v>
      </c>
      <c r="AN1822" s="13" t="s">
        <v>8032</v>
      </c>
      <c r="AO1822" s="13" t="s">
        <v>98</v>
      </c>
      <c r="AP1822" s="13" t="s">
        <v>98</v>
      </c>
      <c r="AQ1822" s="13"/>
      <c r="AR1822" s="13"/>
      <c r="AS1822" s="13"/>
      <c r="AT1822" s="13" t="s">
        <v>98</v>
      </c>
      <c r="AU1822" s="13"/>
      <c r="AV1822" s="13"/>
      <c r="AW1822" s="13"/>
      <c r="AX1822" s="13">
        <v>2021</v>
      </c>
      <c r="AY1822" s="13"/>
      <c r="AZ1822" s="13"/>
      <c r="BA1822" s="13" t="s">
        <v>362</v>
      </c>
      <c r="BB1822" s="13"/>
      <c r="BC1822" s="13"/>
      <c r="BD1822" s="13">
        <v>10</v>
      </c>
      <c r="BE1822" s="13">
        <v>2023</v>
      </c>
      <c r="BF1822" s="13" t="s">
        <v>217</v>
      </c>
      <c r="BG1822" s="13" t="s">
        <v>99</v>
      </c>
      <c r="BH1822" s="13" t="s">
        <v>99</v>
      </c>
      <c r="BI1822" s="13">
        <v>3</v>
      </c>
      <c r="BJ1822" s="13">
        <v>6</v>
      </c>
      <c r="BK1822" s="13">
        <v>6</v>
      </c>
      <c r="BN1822" s="5">
        <f t="shared" si="47"/>
        <v>194.690265486725</v>
      </c>
    </row>
    <row r="1823" spans="1:66" x14ac:dyDescent="0.35">
      <c r="A1823" s="13" t="s">
        <v>8036</v>
      </c>
      <c r="B1823" s="13" t="s">
        <v>313</v>
      </c>
      <c r="C1823" s="13" t="s">
        <v>8021</v>
      </c>
      <c r="D1823" s="13" t="s">
        <v>8022</v>
      </c>
      <c r="E1823" s="13" t="s">
        <v>8023</v>
      </c>
      <c r="F1823" s="13" t="s">
        <v>221</v>
      </c>
      <c r="G1823" s="13" t="s">
        <v>8024</v>
      </c>
      <c r="H1823" s="13" t="s">
        <v>8025</v>
      </c>
      <c r="I1823" s="13"/>
      <c r="J1823" s="13"/>
      <c r="K1823" s="13">
        <v>1</v>
      </c>
      <c r="L1823" s="13">
        <v>1</v>
      </c>
      <c r="M1823" s="13">
        <v>0</v>
      </c>
      <c r="N1823" s="13" t="s">
        <v>224</v>
      </c>
      <c r="O1823" s="13">
        <v>194.690265486725</v>
      </c>
      <c r="P1823" s="13">
        <v>0</v>
      </c>
      <c r="Q1823" s="13">
        <v>194.690265486725</v>
      </c>
      <c r="R1823" s="13" t="s">
        <v>8026</v>
      </c>
      <c r="S1823" s="13" t="s">
        <v>8027</v>
      </c>
      <c r="T1823" s="13" t="s">
        <v>8028</v>
      </c>
      <c r="U1823" s="13"/>
      <c r="V1823" s="13" t="s">
        <v>338</v>
      </c>
      <c r="W1823" s="13" t="s">
        <v>338</v>
      </c>
      <c r="X1823" s="13"/>
      <c r="Y1823" s="13" t="s">
        <v>8029</v>
      </c>
      <c r="Z1823" s="13" t="s">
        <v>8030</v>
      </c>
      <c r="AA1823" s="13"/>
      <c r="AB1823" s="13" t="s">
        <v>221</v>
      </c>
      <c r="AC1823" s="13" t="s">
        <v>8021</v>
      </c>
      <c r="AD1823" s="13" t="s">
        <v>216</v>
      </c>
      <c r="AE1823" s="13"/>
      <c r="AF1823" s="13"/>
      <c r="AG1823" s="13"/>
      <c r="AH1823" s="13"/>
      <c r="AI1823" s="13"/>
      <c r="AJ1823" s="13"/>
      <c r="AK1823" s="13" t="s">
        <v>4878</v>
      </c>
      <c r="AL1823" s="13" t="s">
        <v>4178</v>
      </c>
      <c r="AM1823" s="13" t="s">
        <v>8031</v>
      </c>
      <c r="AN1823" s="13" t="s">
        <v>8032</v>
      </c>
      <c r="AO1823" s="13" t="s">
        <v>98</v>
      </c>
      <c r="AP1823" s="13" t="s">
        <v>98</v>
      </c>
      <c r="AQ1823" s="13"/>
      <c r="AR1823" s="13"/>
      <c r="AS1823" s="13"/>
      <c r="AT1823" s="13" t="s">
        <v>98</v>
      </c>
      <c r="AU1823" s="13"/>
      <c r="AV1823" s="13"/>
      <c r="AW1823" s="13"/>
      <c r="AX1823" s="13">
        <v>2021</v>
      </c>
      <c r="AY1823" s="13"/>
      <c r="AZ1823" s="13"/>
      <c r="BA1823" s="13" t="s">
        <v>362</v>
      </c>
      <c r="BB1823" s="13"/>
      <c r="BC1823" s="13"/>
      <c r="BD1823" s="13">
        <v>10</v>
      </c>
      <c r="BE1823" s="13">
        <v>2023</v>
      </c>
      <c r="BF1823" s="13" t="s">
        <v>217</v>
      </c>
      <c r="BG1823" s="13" t="s">
        <v>99</v>
      </c>
      <c r="BH1823" s="13" t="s">
        <v>99</v>
      </c>
      <c r="BI1823" s="13">
        <v>3</v>
      </c>
      <c r="BJ1823" s="13">
        <v>6</v>
      </c>
      <c r="BK1823" s="13">
        <v>6</v>
      </c>
      <c r="BN1823" s="5">
        <f t="shared" si="47"/>
        <v>194.690265486725</v>
      </c>
    </row>
    <row r="1824" spans="1:66" x14ac:dyDescent="0.35">
      <c r="A1824" s="13" t="s">
        <v>8037</v>
      </c>
      <c r="B1824" s="13" t="s">
        <v>313</v>
      </c>
      <c r="C1824" s="13" t="s">
        <v>8021</v>
      </c>
      <c r="D1824" s="13" t="s">
        <v>8022</v>
      </c>
      <c r="E1824" s="13" t="s">
        <v>8023</v>
      </c>
      <c r="F1824" s="13" t="s">
        <v>221</v>
      </c>
      <c r="G1824" s="13" t="s">
        <v>8024</v>
      </c>
      <c r="H1824" s="13" t="s">
        <v>8025</v>
      </c>
      <c r="I1824" s="13"/>
      <c r="J1824" s="13"/>
      <c r="K1824" s="13">
        <v>1</v>
      </c>
      <c r="L1824" s="13">
        <v>1</v>
      </c>
      <c r="M1824" s="13">
        <v>0</v>
      </c>
      <c r="N1824" s="13" t="s">
        <v>224</v>
      </c>
      <c r="O1824" s="13">
        <v>194.690265486725</v>
      </c>
      <c r="P1824" s="13">
        <v>0</v>
      </c>
      <c r="Q1824" s="13">
        <v>194.690265486725</v>
      </c>
      <c r="R1824" s="13" t="s">
        <v>8026</v>
      </c>
      <c r="S1824" s="13" t="s">
        <v>8027</v>
      </c>
      <c r="T1824" s="13" t="s">
        <v>8028</v>
      </c>
      <c r="U1824" s="13"/>
      <c r="V1824" s="13" t="s">
        <v>338</v>
      </c>
      <c r="W1824" s="13" t="s">
        <v>338</v>
      </c>
      <c r="X1824" s="13"/>
      <c r="Y1824" s="13" t="s">
        <v>8029</v>
      </c>
      <c r="Z1824" s="13" t="s">
        <v>8030</v>
      </c>
      <c r="AA1824" s="13"/>
      <c r="AB1824" s="13" t="s">
        <v>221</v>
      </c>
      <c r="AC1824" s="13" t="s">
        <v>8021</v>
      </c>
      <c r="AD1824" s="13" t="s">
        <v>216</v>
      </c>
      <c r="AE1824" s="13"/>
      <c r="AF1824" s="13"/>
      <c r="AG1824" s="13"/>
      <c r="AH1824" s="13"/>
      <c r="AI1824" s="13"/>
      <c r="AJ1824" s="13"/>
      <c r="AK1824" s="13" t="s">
        <v>4878</v>
      </c>
      <c r="AL1824" s="13" t="s">
        <v>4178</v>
      </c>
      <c r="AM1824" s="13" t="s">
        <v>8031</v>
      </c>
      <c r="AN1824" s="13" t="s">
        <v>8032</v>
      </c>
      <c r="AO1824" s="13" t="s">
        <v>98</v>
      </c>
      <c r="AP1824" s="13" t="s">
        <v>98</v>
      </c>
      <c r="AQ1824" s="13"/>
      <c r="AR1824" s="13"/>
      <c r="AS1824" s="13"/>
      <c r="AT1824" s="13" t="s">
        <v>98</v>
      </c>
      <c r="AU1824" s="13"/>
      <c r="AV1824" s="13"/>
      <c r="AW1824" s="13"/>
      <c r="AX1824" s="13">
        <v>2021</v>
      </c>
      <c r="AY1824" s="13"/>
      <c r="AZ1824" s="13"/>
      <c r="BA1824" s="13" t="s">
        <v>362</v>
      </c>
      <c r="BB1824" s="13"/>
      <c r="BC1824" s="13"/>
      <c r="BD1824" s="13">
        <v>10</v>
      </c>
      <c r="BE1824" s="13">
        <v>2023</v>
      </c>
      <c r="BF1824" s="13" t="s">
        <v>217</v>
      </c>
      <c r="BG1824" s="13" t="s">
        <v>99</v>
      </c>
      <c r="BH1824" s="13" t="s">
        <v>99</v>
      </c>
      <c r="BI1824" s="13">
        <v>3</v>
      </c>
      <c r="BJ1824" s="13">
        <v>6</v>
      </c>
      <c r="BK1824" s="13">
        <v>6</v>
      </c>
      <c r="BN1824" s="5">
        <f t="shared" si="47"/>
        <v>194.690265486725</v>
      </c>
    </row>
    <row r="1825" spans="1:66" x14ac:dyDescent="0.35">
      <c r="A1825" s="13" t="s">
        <v>8038</v>
      </c>
      <c r="B1825" s="13" t="s">
        <v>313</v>
      </c>
      <c r="C1825" s="13" t="s">
        <v>8021</v>
      </c>
      <c r="D1825" s="13" t="s">
        <v>8022</v>
      </c>
      <c r="E1825" s="13" t="s">
        <v>8023</v>
      </c>
      <c r="F1825" s="13" t="s">
        <v>221</v>
      </c>
      <c r="G1825" s="13" t="s">
        <v>8024</v>
      </c>
      <c r="H1825" s="13" t="s">
        <v>8025</v>
      </c>
      <c r="I1825" s="13"/>
      <c r="J1825" s="13"/>
      <c r="K1825" s="13">
        <v>1</v>
      </c>
      <c r="L1825" s="13">
        <v>1</v>
      </c>
      <c r="M1825" s="13">
        <v>0</v>
      </c>
      <c r="N1825" s="13" t="s">
        <v>224</v>
      </c>
      <c r="O1825" s="13">
        <v>194.690265486725</v>
      </c>
      <c r="P1825" s="13">
        <v>0</v>
      </c>
      <c r="Q1825" s="13">
        <v>194.690265486725</v>
      </c>
      <c r="R1825" s="13" t="s">
        <v>8026</v>
      </c>
      <c r="S1825" s="13" t="s">
        <v>8027</v>
      </c>
      <c r="T1825" s="13" t="s">
        <v>8028</v>
      </c>
      <c r="U1825" s="13"/>
      <c r="V1825" s="13" t="s">
        <v>338</v>
      </c>
      <c r="W1825" s="13" t="s">
        <v>338</v>
      </c>
      <c r="X1825" s="13"/>
      <c r="Y1825" s="13" t="s">
        <v>8029</v>
      </c>
      <c r="Z1825" s="13" t="s">
        <v>8030</v>
      </c>
      <c r="AA1825" s="13"/>
      <c r="AB1825" s="13" t="s">
        <v>221</v>
      </c>
      <c r="AC1825" s="13" t="s">
        <v>8021</v>
      </c>
      <c r="AD1825" s="13" t="s">
        <v>216</v>
      </c>
      <c r="AE1825" s="13"/>
      <c r="AF1825" s="13"/>
      <c r="AG1825" s="13"/>
      <c r="AH1825" s="13"/>
      <c r="AI1825" s="13"/>
      <c r="AJ1825" s="13"/>
      <c r="AK1825" s="13" t="s">
        <v>4878</v>
      </c>
      <c r="AL1825" s="13" t="s">
        <v>4178</v>
      </c>
      <c r="AM1825" s="13" t="s">
        <v>8031</v>
      </c>
      <c r="AN1825" s="13" t="s">
        <v>8032</v>
      </c>
      <c r="AO1825" s="13" t="s">
        <v>98</v>
      </c>
      <c r="AP1825" s="13" t="s">
        <v>98</v>
      </c>
      <c r="AQ1825" s="13"/>
      <c r="AR1825" s="13"/>
      <c r="AS1825" s="13"/>
      <c r="AT1825" s="13" t="s">
        <v>98</v>
      </c>
      <c r="AU1825" s="13"/>
      <c r="AV1825" s="13"/>
      <c r="AW1825" s="13"/>
      <c r="AX1825" s="13">
        <v>2021</v>
      </c>
      <c r="AY1825" s="13"/>
      <c r="AZ1825" s="13"/>
      <c r="BA1825" s="13" t="s">
        <v>362</v>
      </c>
      <c r="BB1825" s="13"/>
      <c r="BC1825" s="13"/>
      <c r="BD1825" s="13">
        <v>10</v>
      </c>
      <c r="BE1825" s="13">
        <v>2023</v>
      </c>
      <c r="BF1825" s="13" t="s">
        <v>217</v>
      </c>
      <c r="BG1825" s="13" t="s">
        <v>99</v>
      </c>
      <c r="BH1825" s="13" t="s">
        <v>99</v>
      </c>
      <c r="BI1825" s="13">
        <v>3</v>
      </c>
      <c r="BJ1825" s="13">
        <v>6</v>
      </c>
      <c r="BK1825" s="13">
        <v>6</v>
      </c>
      <c r="BN1825" s="5">
        <f t="shared" si="47"/>
        <v>194.690265486725</v>
      </c>
    </row>
    <row r="1826" spans="1:66" x14ac:dyDescent="0.35">
      <c r="A1826" s="13" t="s">
        <v>8039</v>
      </c>
      <c r="B1826" s="13" t="s">
        <v>313</v>
      </c>
      <c r="C1826" s="13" t="s">
        <v>8021</v>
      </c>
      <c r="D1826" s="13" t="s">
        <v>8022</v>
      </c>
      <c r="E1826" s="13" t="s">
        <v>8023</v>
      </c>
      <c r="F1826" s="13" t="s">
        <v>221</v>
      </c>
      <c r="G1826" s="13" t="s">
        <v>8024</v>
      </c>
      <c r="H1826" s="13" t="s">
        <v>8025</v>
      </c>
      <c r="I1826" s="13"/>
      <c r="J1826" s="13"/>
      <c r="K1826" s="13">
        <v>1</v>
      </c>
      <c r="L1826" s="13">
        <v>1</v>
      </c>
      <c r="M1826" s="13">
        <v>0</v>
      </c>
      <c r="N1826" s="13" t="s">
        <v>224</v>
      </c>
      <c r="O1826" s="13">
        <v>194.690265486725</v>
      </c>
      <c r="P1826" s="13">
        <v>0</v>
      </c>
      <c r="Q1826" s="13">
        <v>194.690265486725</v>
      </c>
      <c r="R1826" s="13" t="s">
        <v>8026</v>
      </c>
      <c r="S1826" s="13" t="s">
        <v>8027</v>
      </c>
      <c r="T1826" s="13" t="s">
        <v>8028</v>
      </c>
      <c r="U1826" s="13"/>
      <c r="V1826" s="13" t="s">
        <v>338</v>
      </c>
      <c r="W1826" s="13" t="s">
        <v>338</v>
      </c>
      <c r="X1826" s="13"/>
      <c r="Y1826" s="13" t="s">
        <v>8029</v>
      </c>
      <c r="Z1826" s="13" t="s">
        <v>8030</v>
      </c>
      <c r="AA1826" s="13"/>
      <c r="AB1826" s="13" t="s">
        <v>221</v>
      </c>
      <c r="AC1826" s="13" t="s">
        <v>8021</v>
      </c>
      <c r="AD1826" s="13" t="s">
        <v>216</v>
      </c>
      <c r="AE1826" s="13"/>
      <c r="AF1826" s="13"/>
      <c r="AG1826" s="13"/>
      <c r="AH1826" s="13"/>
      <c r="AI1826" s="13"/>
      <c r="AJ1826" s="13"/>
      <c r="AK1826" s="13" t="s">
        <v>4878</v>
      </c>
      <c r="AL1826" s="13" t="s">
        <v>4178</v>
      </c>
      <c r="AM1826" s="13" t="s">
        <v>8031</v>
      </c>
      <c r="AN1826" s="13" t="s">
        <v>8032</v>
      </c>
      <c r="AO1826" s="13" t="s">
        <v>98</v>
      </c>
      <c r="AP1826" s="13" t="s">
        <v>98</v>
      </c>
      <c r="AQ1826" s="13"/>
      <c r="AR1826" s="13"/>
      <c r="AS1826" s="13"/>
      <c r="AT1826" s="13" t="s">
        <v>98</v>
      </c>
      <c r="AU1826" s="13"/>
      <c r="AV1826" s="13"/>
      <c r="AW1826" s="13"/>
      <c r="AX1826" s="13">
        <v>2021</v>
      </c>
      <c r="AY1826" s="13"/>
      <c r="AZ1826" s="13"/>
      <c r="BA1826" s="13" t="s">
        <v>362</v>
      </c>
      <c r="BB1826" s="13"/>
      <c r="BC1826" s="13"/>
      <c r="BD1826" s="13">
        <v>10</v>
      </c>
      <c r="BE1826" s="13">
        <v>2023</v>
      </c>
      <c r="BF1826" s="13" t="s">
        <v>217</v>
      </c>
      <c r="BG1826" s="13" t="s">
        <v>99</v>
      </c>
      <c r="BH1826" s="13" t="s">
        <v>99</v>
      </c>
      <c r="BI1826" s="13">
        <v>3</v>
      </c>
      <c r="BJ1826" s="13">
        <v>6</v>
      </c>
      <c r="BK1826" s="13">
        <v>6</v>
      </c>
      <c r="BN1826" s="5">
        <f t="shared" si="47"/>
        <v>194.690265486725</v>
      </c>
    </row>
    <row r="1827" spans="1:66" x14ac:dyDescent="0.35">
      <c r="A1827" s="13" t="s">
        <v>8040</v>
      </c>
      <c r="B1827" s="13" t="s">
        <v>313</v>
      </c>
      <c r="C1827" s="13" t="s">
        <v>8021</v>
      </c>
      <c r="D1827" s="13" t="s">
        <v>8041</v>
      </c>
      <c r="E1827" s="13" t="s">
        <v>8042</v>
      </c>
      <c r="F1827" s="13" t="s">
        <v>221</v>
      </c>
      <c r="G1827" s="13" t="s">
        <v>8043</v>
      </c>
      <c r="H1827" s="13" t="s">
        <v>8044</v>
      </c>
      <c r="I1827" s="13"/>
      <c r="J1827" s="13"/>
      <c r="K1827" s="13">
        <v>1</v>
      </c>
      <c r="L1827" s="13">
        <v>1</v>
      </c>
      <c r="M1827" s="13">
        <v>0</v>
      </c>
      <c r="N1827" s="13" t="s">
        <v>224</v>
      </c>
      <c r="O1827" s="13">
        <v>194.69026548672599</v>
      </c>
      <c r="P1827" s="13">
        <v>0</v>
      </c>
      <c r="Q1827" s="13">
        <v>194.69026548672599</v>
      </c>
      <c r="R1827" s="13" t="s">
        <v>8045</v>
      </c>
      <c r="S1827" s="13" t="s">
        <v>8046</v>
      </c>
      <c r="T1827" s="13" t="s">
        <v>8047</v>
      </c>
      <c r="U1827" s="13" t="s">
        <v>8048</v>
      </c>
      <c r="V1827" s="13" t="s">
        <v>338</v>
      </c>
      <c r="W1827" s="13" t="s">
        <v>338</v>
      </c>
      <c r="X1827" s="13"/>
      <c r="Y1827" s="13" t="s">
        <v>8049</v>
      </c>
      <c r="Z1827" s="13" t="s">
        <v>8050</v>
      </c>
      <c r="AA1827" s="13"/>
      <c r="AB1827" s="13" t="s">
        <v>221</v>
      </c>
      <c r="AC1827" s="13" t="s">
        <v>8021</v>
      </c>
      <c r="AD1827" s="13" t="s">
        <v>216</v>
      </c>
      <c r="AE1827" s="13"/>
      <c r="AF1827" s="13"/>
      <c r="AG1827" s="13"/>
      <c r="AH1827" s="13"/>
      <c r="AI1827" s="13"/>
      <c r="AJ1827" s="13"/>
      <c r="AK1827" s="13" t="s">
        <v>4937</v>
      </c>
      <c r="AL1827" s="13" t="s">
        <v>4178</v>
      </c>
      <c r="AM1827" s="13" t="s">
        <v>8051</v>
      </c>
      <c r="AN1827" s="13" t="s">
        <v>8052</v>
      </c>
      <c r="AO1827" s="13" t="s">
        <v>98</v>
      </c>
      <c r="AP1827" s="13" t="s">
        <v>98</v>
      </c>
      <c r="AQ1827" s="13"/>
      <c r="AR1827" s="13"/>
      <c r="AS1827" s="13"/>
      <c r="AT1827" s="13" t="s">
        <v>98</v>
      </c>
      <c r="AU1827" s="13"/>
      <c r="AV1827" s="13"/>
      <c r="AW1827" s="13"/>
      <c r="AX1827" s="13">
        <v>2022</v>
      </c>
      <c r="AY1827" s="13"/>
      <c r="AZ1827" s="13"/>
      <c r="BA1827" s="13" t="s">
        <v>217</v>
      </c>
      <c r="BB1827" s="13"/>
      <c r="BC1827" s="13"/>
      <c r="BD1827" s="13">
        <v>1</v>
      </c>
      <c r="BE1827" s="13">
        <v>2023</v>
      </c>
      <c r="BF1827" s="13" t="s">
        <v>99</v>
      </c>
      <c r="BG1827" s="13" t="s">
        <v>99</v>
      </c>
      <c r="BH1827" s="13" t="s">
        <v>99</v>
      </c>
      <c r="BI1827" s="13">
        <v>4</v>
      </c>
      <c r="BJ1827" s="13">
        <v>6</v>
      </c>
      <c r="BK1827" s="13">
        <v>6</v>
      </c>
      <c r="BN1827" s="5">
        <f t="shared" si="47"/>
        <v>194.69026548672599</v>
      </c>
    </row>
    <row r="1828" spans="1:66" x14ac:dyDescent="0.35">
      <c r="A1828" s="13" t="s">
        <v>8053</v>
      </c>
      <c r="B1828" s="13" t="s">
        <v>313</v>
      </c>
      <c r="C1828" s="13" t="s">
        <v>8021</v>
      </c>
      <c r="D1828" s="13" t="s">
        <v>8041</v>
      </c>
      <c r="E1828" s="13" t="s">
        <v>8042</v>
      </c>
      <c r="F1828" s="13" t="s">
        <v>221</v>
      </c>
      <c r="G1828" s="13" t="s">
        <v>8043</v>
      </c>
      <c r="H1828" s="13" t="s">
        <v>8044</v>
      </c>
      <c r="I1828" s="13"/>
      <c r="J1828" s="13"/>
      <c r="K1828" s="13">
        <v>1</v>
      </c>
      <c r="L1828" s="13">
        <v>1</v>
      </c>
      <c r="M1828" s="13">
        <v>0</v>
      </c>
      <c r="N1828" s="13" t="s">
        <v>224</v>
      </c>
      <c r="O1828" s="13">
        <v>194.69026548672599</v>
      </c>
      <c r="P1828" s="13">
        <v>0</v>
      </c>
      <c r="Q1828" s="13">
        <v>194.69026548672599</v>
      </c>
      <c r="R1828" s="13" t="s">
        <v>8054</v>
      </c>
      <c r="S1828" s="13" t="s">
        <v>8046</v>
      </c>
      <c r="T1828" s="13" t="s">
        <v>8047</v>
      </c>
      <c r="U1828" s="13" t="s">
        <v>8055</v>
      </c>
      <c r="V1828" s="13" t="s">
        <v>338</v>
      </c>
      <c r="W1828" s="13" t="s">
        <v>338</v>
      </c>
      <c r="X1828" s="13"/>
      <c r="Y1828" s="13" t="s">
        <v>8049</v>
      </c>
      <c r="Z1828" s="13" t="s">
        <v>8050</v>
      </c>
      <c r="AA1828" s="13"/>
      <c r="AB1828" s="13" t="s">
        <v>221</v>
      </c>
      <c r="AC1828" s="13" t="s">
        <v>8021</v>
      </c>
      <c r="AD1828" s="13" t="s">
        <v>216</v>
      </c>
      <c r="AE1828" s="13"/>
      <c r="AF1828" s="13"/>
      <c r="AG1828" s="13"/>
      <c r="AH1828" s="13"/>
      <c r="AI1828" s="13"/>
      <c r="AJ1828" s="13"/>
      <c r="AK1828" s="13" t="s">
        <v>4937</v>
      </c>
      <c r="AL1828" s="13" t="s">
        <v>4178</v>
      </c>
      <c r="AM1828" s="13" t="s">
        <v>8051</v>
      </c>
      <c r="AN1828" s="13" t="s">
        <v>8052</v>
      </c>
      <c r="AO1828" s="13" t="s">
        <v>98</v>
      </c>
      <c r="AP1828" s="13" t="s">
        <v>98</v>
      </c>
      <c r="AQ1828" s="13"/>
      <c r="AR1828" s="13"/>
      <c r="AS1828" s="13"/>
      <c r="AT1828" s="13" t="s">
        <v>98</v>
      </c>
      <c r="AU1828" s="13"/>
      <c r="AV1828" s="13"/>
      <c r="AW1828" s="13"/>
      <c r="AX1828" s="13">
        <v>2022</v>
      </c>
      <c r="AY1828" s="13"/>
      <c r="AZ1828" s="13"/>
      <c r="BA1828" s="13" t="s">
        <v>217</v>
      </c>
      <c r="BB1828" s="13"/>
      <c r="BC1828" s="13"/>
      <c r="BD1828" s="13">
        <v>1</v>
      </c>
      <c r="BE1828" s="13">
        <v>2023</v>
      </c>
      <c r="BF1828" s="13" t="s">
        <v>99</v>
      </c>
      <c r="BG1828" s="13" t="s">
        <v>99</v>
      </c>
      <c r="BH1828" s="13" t="s">
        <v>99</v>
      </c>
      <c r="BI1828" s="13">
        <v>4</v>
      </c>
      <c r="BJ1828" s="13">
        <v>6</v>
      </c>
      <c r="BK1828" s="13">
        <v>6</v>
      </c>
      <c r="BN1828" s="5">
        <f t="shared" si="47"/>
        <v>194.69026548672599</v>
      </c>
    </row>
    <row r="1829" spans="1:66" x14ac:dyDescent="0.35">
      <c r="A1829" s="13" t="s">
        <v>8056</v>
      </c>
      <c r="B1829" s="13" t="s">
        <v>313</v>
      </c>
      <c r="C1829" s="13" t="s">
        <v>8021</v>
      </c>
      <c r="D1829" s="13" t="s">
        <v>8041</v>
      </c>
      <c r="E1829" s="13" t="s">
        <v>8042</v>
      </c>
      <c r="F1829" s="13" t="s">
        <v>221</v>
      </c>
      <c r="G1829" s="13" t="s">
        <v>8057</v>
      </c>
      <c r="H1829" s="13" t="s">
        <v>8058</v>
      </c>
      <c r="I1829" s="13"/>
      <c r="J1829" s="13"/>
      <c r="K1829" s="13">
        <v>1</v>
      </c>
      <c r="L1829" s="13">
        <v>1</v>
      </c>
      <c r="M1829" s="13">
        <v>0</v>
      </c>
      <c r="N1829" s="13" t="s">
        <v>224</v>
      </c>
      <c r="O1829" s="13">
        <v>194.69026548672599</v>
      </c>
      <c r="P1829" s="13">
        <v>0</v>
      </c>
      <c r="Q1829" s="13">
        <v>194.69026548672599</v>
      </c>
      <c r="R1829" s="13" t="s">
        <v>8059</v>
      </c>
      <c r="S1829" s="13" t="s">
        <v>8046</v>
      </c>
      <c r="T1829" s="13" t="s">
        <v>8060</v>
      </c>
      <c r="U1829" s="13" t="s">
        <v>8061</v>
      </c>
      <c r="V1829" s="13" t="s">
        <v>338</v>
      </c>
      <c r="W1829" s="13" t="s">
        <v>338</v>
      </c>
      <c r="X1829" s="13"/>
      <c r="Y1829" s="13" t="s">
        <v>8062</v>
      </c>
      <c r="Z1829" s="13" t="s">
        <v>8063</v>
      </c>
      <c r="AA1829" s="13"/>
      <c r="AB1829" s="13" t="s">
        <v>221</v>
      </c>
      <c r="AC1829" s="13" t="s">
        <v>8021</v>
      </c>
      <c r="AD1829" s="13" t="s">
        <v>216</v>
      </c>
      <c r="AE1829" s="13"/>
      <c r="AF1829" s="13"/>
      <c r="AG1829" s="13"/>
      <c r="AH1829" s="13"/>
      <c r="AI1829" s="13"/>
      <c r="AJ1829" s="13"/>
      <c r="AK1829" s="13" t="s">
        <v>4937</v>
      </c>
      <c r="AL1829" s="13" t="s">
        <v>4178</v>
      </c>
      <c r="AM1829" s="13"/>
      <c r="AN1829" s="13"/>
      <c r="AO1829" s="13" t="s">
        <v>98</v>
      </c>
      <c r="AP1829" s="13" t="s">
        <v>98</v>
      </c>
      <c r="AQ1829" s="13"/>
      <c r="AR1829" s="13"/>
      <c r="AS1829" s="13"/>
      <c r="AT1829" s="13" t="s">
        <v>98</v>
      </c>
      <c r="AU1829" s="13"/>
      <c r="AV1829" s="13"/>
      <c r="AW1829" s="13"/>
      <c r="AX1829" s="13">
        <v>2022</v>
      </c>
      <c r="AY1829" s="13"/>
      <c r="AZ1829" s="13"/>
      <c r="BA1829" s="13" t="s">
        <v>217</v>
      </c>
      <c r="BB1829" s="13"/>
      <c r="BC1829" s="13"/>
      <c r="BD1829" s="13">
        <v>1</v>
      </c>
      <c r="BE1829" s="13">
        <v>2023</v>
      </c>
      <c r="BF1829" s="13" t="s">
        <v>99</v>
      </c>
      <c r="BG1829" s="13" t="s">
        <v>99</v>
      </c>
      <c r="BH1829" s="13" t="s">
        <v>99</v>
      </c>
      <c r="BI1829" s="13">
        <v>4</v>
      </c>
      <c r="BJ1829" s="13">
        <v>6</v>
      </c>
      <c r="BK1829" s="13">
        <v>6</v>
      </c>
      <c r="BN1829" s="5">
        <f t="shared" si="47"/>
        <v>194.69026548672599</v>
      </c>
    </row>
    <row r="1830" spans="1:66" x14ac:dyDescent="0.35">
      <c r="A1830" s="13" t="s">
        <v>8064</v>
      </c>
      <c r="B1830" s="13" t="s">
        <v>313</v>
      </c>
      <c r="C1830" s="13" t="s">
        <v>8021</v>
      </c>
      <c r="D1830" s="13" t="s">
        <v>8041</v>
      </c>
      <c r="E1830" s="13" t="s">
        <v>8042</v>
      </c>
      <c r="F1830" s="13" t="s">
        <v>221</v>
      </c>
      <c r="G1830" s="13" t="s">
        <v>8057</v>
      </c>
      <c r="H1830" s="13" t="s">
        <v>8058</v>
      </c>
      <c r="I1830" s="13"/>
      <c r="J1830" s="13"/>
      <c r="K1830" s="13">
        <v>1</v>
      </c>
      <c r="L1830" s="13">
        <v>1</v>
      </c>
      <c r="M1830" s="13">
        <v>0</v>
      </c>
      <c r="N1830" s="13" t="s">
        <v>224</v>
      </c>
      <c r="O1830" s="13">
        <v>194.69026548672599</v>
      </c>
      <c r="P1830" s="13">
        <v>0</v>
      </c>
      <c r="Q1830" s="13">
        <v>194.69026548672599</v>
      </c>
      <c r="R1830" s="13" t="s">
        <v>8065</v>
      </c>
      <c r="S1830" s="13" t="s">
        <v>8046</v>
      </c>
      <c r="T1830" s="13" t="s">
        <v>8060</v>
      </c>
      <c r="U1830" s="13" t="s">
        <v>8066</v>
      </c>
      <c r="V1830" s="13" t="s">
        <v>338</v>
      </c>
      <c r="W1830" s="13" t="s">
        <v>338</v>
      </c>
      <c r="X1830" s="13"/>
      <c r="Y1830" s="13" t="s">
        <v>8062</v>
      </c>
      <c r="Z1830" s="13" t="s">
        <v>8063</v>
      </c>
      <c r="AA1830" s="13"/>
      <c r="AB1830" s="13" t="s">
        <v>221</v>
      </c>
      <c r="AC1830" s="13" t="s">
        <v>8021</v>
      </c>
      <c r="AD1830" s="13" t="s">
        <v>216</v>
      </c>
      <c r="AE1830" s="13"/>
      <c r="AF1830" s="13"/>
      <c r="AG1830" s="13"/>
      <c r="AH1830" s="13"/>
      <c r="AI1830" s="13"/>
      <c r="AJ1830" s="13"/>
      <c r="AK1830" s="13" t="s">
        <v>4937</v>
      </c>
      <c r="AL1830" s="13" t="s">
        <v>4178</v>
      </c>
      <c r="AM1830" s="13"/>
      <c r="AN1830" s="13"/>
      <c r="AO1830" s="13" t="s">
        <v>98</v>
      </c>
      <c r="AP1830" s="13" t="s">
        <v>98</v>
      </c>
      <c r="AQ1830" s="13"/>
      <c r="AR1830" s="13"/>
      <c r="AS1830" s="13"/>
      <c r="AT1830" s="13" t="s">
        <v>98</v>
      </c>
      <c r="AU1830" s="13"/>
      <c r="AV1830" s="13"/>
      <c r="AW1830" s="13"/>
      <c r="AX1830" s="13">
        <v>2022</v>
      </c>
      <c r="AY1830" s="13"/>
      <c r="AZ1830" s="13"/>
      <c r="BA1830" s="13" t="s">
        <v>217</v>
      </c>
      <c r="BB1830" s="13"/>
      <c r="BC1830" s="13"/>
      <c r="BD1830" s="13">
        <v>1</v>
      </c>
      <c r="BE1830" s="13">
        <v>2023</v>
      </c>
      <c r="BF1830" s="13" t="s">
        <v>99</v>
      </c>
      <c r="BG1830" s="13" t="s">
        <v>99</v>
      </c>
      <c r="BH1830" s="13" t="s">
        <v>99</v>
      </c>
      <c r="BI1830" s="13">
        <v>4</v>
      </c>
      <c r="BJ1830" s="13">
        <v>6</v>
      </c>
      <c r="BK1830" s="13">
        <v>6</v>
      </c>
      <c r="BN1830" s="5">
        <f t="shared" si="47"/>
        <v>194.69026548672599</v>
      </c>
    </row>
    <row r="1831" spans="1:66" x14ac:dyDescent="0.35">
      <c r="A1831" s="13" t="s">
        <v>8067</v>
      </c>
      <c r="B1831" s="13" t="s">
        <v>313</v>
      </c>
      <c r="C1831" s="13" t="s">
        <v>8021</v>
      </c>
      <c r="D1831" s="13" t="s">
        <v>8041</v>
      </c>
      <c r="E1831" s="13" t="s">
        <v>8042</v>
      </c>
      <c r="F1831" s="13" t="s">
        <v>221</v>
      </c>
      <c r="G1831" s="13" t="s">
        <v>8068</v>
      </c>
      <c r="H1831" s="13" t="s">
        <v>8069</v>
      </c>
      <c r="I1831" s="13"/>
      <c r="J1831" s="13"/>
      <c r="K1831" s="13">
        <v>1</v>
      </c>
      <c r="L1831" s="13">
        <v>1</v>
      </c>
      <c r="M1831" s="13">
        <v>0</v>
      </c>
      <c r="N1831" s="13" t="s">
        <v>224</v>
      </c>
      <c r="O1831" s="13">
        <v>194.69026548672599</v>
      </c>
      <c r="P1831" s="13">
        <v>0</v>
      </c>
      <c r="Q1831" s="13">
        <v>194.69026548672599</v>
      </c>
      <c r="R1831" s="13" t="s">
        <v>8070</v>
      </c>
      <c r="S1831" s="13" t="s">
        <v>8046</v>
      </c>
      <c r="T1831" s="13" t="s">
        <v>5552</v>
      </c>
      <c r="U1831" s="13" t="s">
        <v>8071</v>
      </c>
      <c r="V1831" s="13" t="s">
        <v>338</v>
      </c>
      <c r="W1831" s="13" t="s">
        <v>338</v>
      </c>
      <c r="X1831" s="13"/>
      <c r="Y1831" s="13" t="s">
        <v>8072</v>
      </c>
      <c r="Z1831" s="13" t="s">
        <v>8073</v>
      </c>
      <c r="AA1831" s="13"/>
      <c r="AB1831" s="13" t="s">
        <v>221</v>
      </c>
      <c r="AC1831" s="13" t="s">
        <v>8021</v>
      </c>
      <c r="AD1831" s="13" t="s">
        <v>216</v>
      </c>
      <c r="AE1831" s="13"/>
      <c r="AF1831" s="13"/>
      <c r="AG1831" s="13"/>
      <c r="AH1831" s="13"/>
      <c r="AI1831" s="13"/>
      <c r="AJ1831" s="13"/>
      <c r="AK1831" s="13" t="s">
        <v>4937</v>
      </c>
      <c r="AL1831" s="13" t="s">
        <v>4178</v>
      </c>
      <c r="AM1831" s="13"/>
      <c r="AN1831" s="13"/>
      <c r="AO1831" s="13" t="s">
        <v>98</v>
      </c>
      <c r="AP1831" s="13" t="s">
        <v>98</v>
      </c>
      <c r="AQ1831" s="13"/>
      <c r="AR1831" s="13"/>
      <c r="AS1831" s="13"/>
      <c r="AT1831" s="13" t="s">
        <v>98</v>
      </c>
      <c r="AU1831" s="13"/>
      <c r="AV1831" s="13"/>
      <c r="AW1831" s="13"/>
      <c r="AX1831" s="13">
        <v>2021</v>
      </c>
      <c r="AY1831" s="13"/>
      <c r="AZ1831" s="13"/>
      <c r="BA1831" s="13" t="s">
        <v>362</v>
      </c>
      <c r="BB1831" s="13"/>
      <c r="BC1831" s="13"/>
      <c r="BD1831" s="13">
        <v>12</v>
      </c>
      <c r="BE1831" s="13">
        <v>2023</v>
      </c>
      <c r="BF1831" s="13" t="s">
        <v>99</v>
      </c>
      <c r="BG1831" s="13" t="s">
        <v>99</v>
      </c>
      <c r="BH1831" s="13" t="s">
        <v>99</v>
      </c>
      <c r="BI1831" s="13">
        <v>4</v>
      </c>
      <c r="BJ1831" s="13">
        <v>6</v>
      </c>
      <c r="BK1831" s="13">
        <v>6</v>
      </c>
      <c r="BN1831" s="5">
        <f t="shared" si="47"/>
        <v>194.69026548672599</v>
      </c>
    </row>
    <row r="1832" spans="1:66" x14ac:dyDescent="0.35">
      <c r="A1832" s="13" t="s">
        <v>8074</v>
      </c>
      <c r="B1832" s="13" t="s">
        <v>313</v>
      </c>
      <c r="C1832" s="13" t="s">
        <v>8021</v>
      </c>
      <c r="D1832" s="13" t="s">
        <v>8041</v>
      </c>
      <c r="E1832" s="13" t="s">
        <v>8042</v>
      </c>
      <c r="F1832" s="13" t="s">
        <v>221</v>
      </c>
      <c r="G1832" s="13" t="s">
        <v>8068</v>
      </c>
      <c r="H1832" s="13" t="s">
        <v>8069</v>
      </c>
      <c r="I1832" s="13"/>
      <c r="J1832" s="13"/>
      <c r="K1832" s="13">
        <v>1</v>
      </c>
      <c r="L1832" s="13">
        <v>1</v>
      </c>
      <c r="M1832" s="13">
        <v>0</v>
      </c>
      <c r="N1832" s="13" t="s">
        <v>224</v>
      </c>
      <c r="O1832" s="13">
        <v>194.69026548672599</v>
      </c>
      <c r="P1832" s="13">
        <v>0</v>
      </c>
      <c r="Q1832" s="13">
        <v>194.69026548672599</v>
      </c>
      <c r="R1832" s="13" t="s">
        <v>8075</v>
      </c>
      <c r="S1832" s="13" t="s">
        <v>8046</v>
      </c>
      <c r="T1832" s="13" t="s">
        <v>5552</v>
      </c>
      <c r="U1832" s="13" t="s">
        <v>8076</v>
      </c>
      <c r="V1832" s="13" t="s">
        <v>338</v>
      </c>
      <c r="W1832" s="13" t="s">
        <v>338</v>
      </c>
      <c r="X1832" s="13"/>
      <c r="Y1832" s="13" t="s">
        <v>8072</v>
      </c>
      <c r="Z1832" s="13" t="s">
        <v>8073</v>
      </c>
      <c r="AA1832" s="13"/>
      <c r="AB1832" s="13" t="s">
        <v>221</v>
      </c>
      <c r="AC1832" s="13" t="s">
        <v>8021</v>
      </c>
      <c r="AD1832" s="13" t="s">
        <v>216</v>
      </c>
      <c r="AE1832" s="13"/>
      <c r="AF1832" s="13"/>
      <c r="AG1832" s="13"/>
      <c r="AH1832" s="13"/>
      <c r="AI1832" s="13"/>
      <c r="AJ1832" s="13"/>
      <c r="AK1832" s="13" t="s">
        <v>4937</v>
      </c>
      <c r="AL1832" s="13" t="s">
        <v>4178</v>
      </c>
      <c r="AM1832" s="13"/>
      <c r="AN1832" s="13"/>
      <c r="AO1832" s="13" t="s">
        <v>98</v>
      </c>
      <c r="AP1832" s="13" t="s">
        <v>98</v>
      </c>
      <c r="AQ1832" s="13"/>
      <c r="AR1832" s="13"/>
      <c r="AS1832" s="13"/>
      <c r="AT1832" s="13" t="s">
        <v>98</v>
      </c>
      <c r="AU1832" s="13"/>
      <c r="AV1832" s="13"/>
      <c r="AW1832" s="13"/>
      <c r="AX1832" s="13">
        <v>2021</v>
      </c>
      <c r="AY1832" s="13"/>
      <c r="AZ1832" s="13"/>
      <c r="BA1832" s="13" t="s">
        <v>362</v>
      </c>
      <c r="BB1832" s="13"/>
      <c r="BC1832" s="13"/>
      <c r="BD1832" s="13">
        <v>12</v>
      </c>
      <c r="BE1832" s="13">
        <v>2023</v>
      </c>
      <c r="BF1832" s="13" t="s">
        <v>99</v>
      </c>
      <c r="BG1832" s="13" t="s">
        <v>99</v>
      </c>
      <c r="BH1832" s="13" t="s">
        <v>99</v>
      </c>
      <c r="BI1832" s="13">
        <v>4</v>
      </c>
      <c r="BJ1832" s="13">
        <v>6</v>
      </c>
      <c r="BK1832" s="13">
        <v>6</v>
      </c>
      <c r="BN1832" s="5">
        <f t="shared" si="47"/>
        <v>194.69026548672599</v>
      </c>
    </row>
    <row r="1833" spans="1:66" x14ac:dyDescent="0.35">
      <c r="A1833" s="13" t="s">
        <v>8077</v>
      </c>
      <c r="B1833" s="13" t="s">
        <v>313</v>
      </c>
      <c r="C1833" s="13" t="s">
        <v>8021</v>
      </c>
      <c r="D1833" s="13" t="s">
        <v>8041</v>
      </c>
      <c r="E1833" s="13" t="s">
        <v>8042</v>
      </c>
      <c r="F1833" s="13" t="s">
        <v>221</v>
      </c>
      <c r="G1833" s="13" t="s">
        <v>8078</v>
      </c>
      <c r="H1833" s="13" t="s">
        <v>8079</v>
      </c>
      <c r="I1833" s="13"/>
      <c r="J1833" s="13"/>
      <c r="K1833" s="13">
        <v>1</v>
      </c>
      <c r="L1833" s="13">
        <v>1</v>
      </c>
      <c r="M1833" s="13">
        <v>0</v>
      </c>
      <c r="N1833" s="13" t="s">
        <v>224</v>
      </c>
      <c r="O1833" s="13">
        <v>194.69026548672599</v>
      </c>
      <c r="P1833" s="13">
        <v>0</v>
      </c>
      <c r="Q1833" s="13">
        <v>194.69026548672599</v>
      </c>
      <c r="R1833" s="13" t="s">
        <v>8080</v>
      </c>
      <c r="S1833" s="13" t="s">
        <v>8046</v>
      </c>
      <c r="T1833" s="13" t="s">
        <v>5552</v>
      </c>
      <c r="U1833" s="13" t="s">
        <v>8081</v>
      </c>
      <c r="V1833" s="13" t="s">
        <v>338</v>
      </c>
      <c r="W1833" s="13" t="s">
        <v>338</v>
      </c>
      <c r="X1833" s="13"/>
      <c r="Y1833" s="13" t="s">
        <v>8082</v>
      </c>
      <c r="Z1833" s="13" t="s">
        <v>8083</v>
      </c>
      <c r="AA1833" s="13"/>
      <c r="AB1833" s="13" t="s">
        <v>221</v>
      </c>
      <c r="AC1833" s="13" t="s">
        <v>8021</v>
      </c>
      <c r="AD1833" s="13" t="s">
        <v>216</v>
      </c>
      <c r="AE1833" s="13"/>
      <c r="AF1833" s="13"/>
      <c r="AG1833" s="13"/>
      <c r="AH1833" s="13"/>
      <c r="AI1833" s="13"/>
      <c r="AJ1833" s="13"/>
      <c r="AK1833" s="13" t="s">
        <v>4937</v>
      </c>
      <c r="AL1833" s="13" t="s">
        <v>4178</v>
      </c>
      <c r="AM1833" s="13"/>
      <c r="AN1833" s="13"/>
      <c r="AO1833" s="13" t="s">
        <v>98</v>
      </c>
      <c r="AP1833" s="13" t="s">
        <v>98</v>
      </c>
      <c r="AQ1833" s="13"/>
      <c r="AR1833" s="13"/>
      <c r="AS1833" s="13"/>
      <c r="AT1833" s="13" t="s">
        <v>98</v>
      </c>
      <c r="AU1833" s="13"/>
      <c r="AV1833" s="13"/>
      <c r="AW1833" s="13"/>
      <c r="AX1833" s="13">
        <v>2021</v>
      </c>
      <c r="AY1833" s="13"/>
      <c r="AZ1833" s="13"/>
      <c r="BA1833" s="13" t="s">
        <v>362</v>
      </c>
      <c r="BB1833" s="13"/>
      <c r="BC1833" s="13"/>
      <c r="BD1833" s="13">
        <v>12</v>
      </c>
      <c r="BE1833" s="13">
        <v>2023</v>
      </c>
      <c r="BF1833" s="13" t="s">
        <v>99</v>
      </c>
      <c r="BG1833" s="13" t="s">
        <v>99</v>
      </c>
      <c r="BH1833" s="13" t="s">
        <v>99</v>
      </c>
      <c r="BI1833" s="13">
        <v>4</v>
      </c>
      <c r="BJ1833" s="13">
        <v>6</v>
      </c>
      <c r="BK1833" s="13">
        <v>6</v>
      </c>
      <c r="BN1833" s="5">
        <f t="shared" si="47"/>
        <v>194.69026548672599</v>
      </c>
    </row>
    <row r="1834" spans="1:66" x14ac:dyDescent="0.35">
      <c r="A1834" s="13" t="s">
        <v>8084</v>
      </c>
      <c r="B1834" s="13" t="s">
        <v>313</v>
      </c>
      <c r="C1834" s="13" t="s">
        <v>8021</v>
      </c>
      <c r="D1834" s="13" t="s">
        <v>8041</v>
      </c>
      <c r="E1834" s="13" t="s">
        <v>8042</v>
      </c>
      <c r="F1834" s="13" t="s">
        <v>221</v>
      </c>
      <c r="G1834" s="13" t="s">
        <v>8078</v>
      </c>
      <c r="H1834" s="13" t="s">
        <v>8079</v>
      </c>
      <c r="I1834" s="13"/>
      <c r="J1834" s="13"/>
      <c r="K1834" s="13">
        <v>1</v>
      </c>
      <c r="L1834" s="13">
        <v>1</v>
      </c>
      <c r="M1834" s="13">
        <v>0</v>
      </c>
      <c r="N1834" s="13" t="s">
        <v>224</v>
      </c>
      <c r="O1834" s="13">
        <v>194.69026548672599</v>
      </c>
      <c r="P1834" s="13">
        <v>0</v>
      </c>
      <c r="Q1834" s="13">
        <v>194.69026548672599</v>
      </c>
      <c r="R1834" s="13" t="s">
        <v>8085</v>
      </c>
      <c r="S1834" s="13" t="s">
        <v>8046</v>
      </c>
      <c r="T1834" s="13" t="s">
        <v>5552</v>
      </c>
      <c r="U1834" s="13" t="s">
        <v>8086</v>
      </c>
      <c r="V1834" s="13" t="s">
        <v>338</v>
      </c>
      <c r="W1834" s="13" t="s">
        <v>338</v>
      </c>
      <c r="X1834" s="13"/>
      <c r="Y1834" s="13" t="s">
        <v>8082</v>
      </c>
      <c r="Z1834" s="13" t="s">
        <v>8083</v>
      </c>
      <c r="AA1834" s="13"/>
      <c r="AB1834" s="13" t="s">
        <v>221</v>
      </c>
      <c r="AC1834" s="13" t="s">
        <v>8021</v>
      </c>
      <c r="AD1834" s="13" t="s">
        <v>216</v>
      </c>
      <c r="AE1834" s="13"/>
      <c r="AF1834" s="13"/>
      <c r="AG1834" s="13"/>
      <c r="AH1834" s="13"/>
      <c r="AI1834" s="13"/>
      <c r="AJ1834" s="13"/>
      <c r="AK1834" s="13" t="s">
        <v>4937</v>
      </c>
      <c r="AL1834" s="13" t="s">
        <v>4178</v>
      </c>
      <c r="AM1834" s="13"/>
      <c r="AN1834" s="13"/>
      <c r="AO1834" s="13" t="s">
        <v>98</v>
      </c>
      <c r="AP1834" s="13" t="s">
        <v>98</v>
      </c>
      <c r="AQ1834" s="13"/>
      <c r="AR1834" s="13"/>
      <c r="AS1834" s="13"/>
      <c r="AT1834" s="13" t="s">
        <v>98</v>
      </c>
      <c r="AU1834" s="13"/>
      <c r="AV1834" s="13"/>
      <c r="AW1834" s="13"/>
      <c r="AX1834" s="13">
        <v>2021</v>
      </c>
      <c r="AY1834" s="13"/>
      <c r="AZ1834" s="13"/>
      <c r="BA1834" s="13" t="s">
        <v>362</v>
      </c>
      <c r="BB1834" s="13"/>
      <c r="BC1834" s="13"/>
      <c r="BD1834" s="13">
        <v>12</v>
      </c>
      <c r="BE1834" s="13">
        <v>2023</v>
      </c>
      <c r="BF1834" s="13" t="s">
        <v>99</v>
      </c>
      <c r="BG1834" s="13" t="s">
        <v>99</v>
      </c>
      <c r="BH1834" s="13" t="s">
        <v>99</v>
      </c>
      <c r="BI1834" s="13">
        <v>4</v>
      </c>
      <c r="BJ1834" s="13">
        <v>6</v>
      </c>
      <c r="BK1834" s="13">
        <v>6</v>
      </c>
      <c r="BN1834" s="5">
        <f t="shared" si="47"/>
        <v>194.69026548672599</v>
      </c>
    </row>
    <row r="1835" spans="1:66" x14ac:dyDescent="0.35">
      <c r="A1835" s="5" t="s">
        <v>8087</v>
      </c>
      <c r="B1835" s="5" t="s">
        <v>313</v>
      </c>
      <c r="C1835" s="5" t="s">
        <v>8021</v>
      </c>
      <c r="D1835" s="5" t="s">
        <v>8088</v>
      </c>
      <c r="E1835" s="5" t="s">
        <v>8089</v>
      </c>
      <c r="F1835" s="5" t="s">
        <v>245</v>
      </c>
      <c r="G1835" s="5" t="s">
        <v>8090</v>
      </c>
      <c r="H1835" s="5" t="s">
        <v>1564</v>
      </c>
      <c r="K1835" s="5">
        <v>1</v>
      </c>
      <c r="L1835" s="5">
        <v>1</v>
      </c>
      <c r="M1835" s="5">
        <v>0</v>
      </c>
      <c r="N1835" s="5" t="s">
        <v>90</v>
      </c>
      <c r="O1835" s="5">
        <v>471.68141592920398</v>
      </c>
      <c r="P1835" s="5">
        <v>0</v>
      </c>
      <c r="Q1835" s="5">
        <v>0</v>
      </c>
      <c r="R1835" s="5" t="s">
        <v>8091</v>
      </c>
      <c r="S1835" s="5" t="s">
        <v>8092</v>
      </c>
      <c r="T1835" s="5" t="s">
        <v>8092</v>
      </c>
      <c r="U1835" s="5" t="s">
        <v>8093</v>
      </c>
      <c r="Y1835" s="5" t="s">
        <v>8094</v>
      </c>
      <c r="Z1835" s="5" t="s">
        <v>8095</v>
      </c>
      <c r="AC1835" s="5" t="s">
        <v>8021</v>
      </c>
      <c r="AD1835" s="5" t="s">
        <v>97</v>
      </c>
      <c r="AK1835" s="5" t="s">
        <v>5868</v>
      </c>
      <c r="AL1835" s="5" t="s">
        <v>5346</v>
      </c>
      <c r="AM1835" s="5" t="s">
        <v>8096</v>
      </c>
      <c r="AN1835" s="5" t="s">
        <v>8097</v>
      </c>
      <c r="AO1835" s="5" t="s">
        <v>98</v>
      </c>
      <c r="AP1835" s="5" t="s">
        <v>98</v>
      </c>
      <c r="AT1835" s="5" t="s">
        <v>98</v>
      </c>
      <c r="AX1835" s="5">
        <v>2023</v>
      </c>
      <c r="BA1835" s="5" t="s">
        <v>217</v>
      </c>
      <c r="BD1835" s="5">
        <v>2</v>
      </c>
      <c r="BF1835" s="5" t="s">
        <v>361</v>
      </c>
      <c r="BG1835" s="5" t="s">
        <v>362</v>
      </c>
      <c r="BI1835" s="5">
        <v>8</v>
      </c>
      <c r="BJ1835" s="5">
        <v>10</v>
      </c>
      <c r="BN1835" s="5">
        <f t="shared" si="47"/>
        <v>471.68141592920398</v>
      </c>
    </row>
    <row r="1836" spans="1:66" x14ac:dyDescent="0.35">
      <c r="A1836" s="5" t="s">
        <v>8098</v>
      </c>
      <c r="B1836" s="5" t="s">
        <v>313</v>
      </c>
      <c r="C1836" s="5" t="s">
        <v>8021</v>
      </c>
      <c r="D1836" s="5" t="s">
        <v>8088</v>
      </c>
      <c r="E1836" s="5" t="s">
        <v>8089</v>
      </c>
      <c r="F1836" s="5" t="s">
        <v>245</v>
      </c>
      <c r="G1836" s="5" t="s">
        <v>8099</v>
      </c>
      <c r="H1836" s="5" t="s">
        <v>1564</v>
      </c>
      <c r="K1836" s="5">
        <v>1</v>
      </c>
      <c r="L1836" s="5">
        <v>1</v>
      </c>
      <c r="M1836" s="5">
        <v>0</v>
      </c>
      <c r="N1836" s="5" t="s">
        <v>90</v>
      </c>
      <c r="O1836" s="5">
        <v>471.68141592920398</v>
      </c>
      <c r="P1836" s="5">
        <v>0</v>
      </c>
      <c r="Q1836" s="5">
        <v>0</v>
      </c>
      <c r="R1836" s="5" t="s">
        <v>8100</v>
      </c>
      <c r="S1836" s="5" t="s">
        <v>8101</v>
      </c>
      <c r="T1836" s="5" t="s">
        <v>8101</v>
      </c>
      <c r="U1836" s="5" t="s">
        <v>8102</v>
      </c>
      <c r="Y1836" s="5" t="s">
        <v>8103</v>
      </c>
      <c r="Z1836" s="5" t="s">
        <v>8104</v>
      </c>
      <c r="AC1836" s="5" t="s">
        <v>8021</v>
      </c>
      <c r="AD1836" s="5" t="s">
        <v>97</v>
      </c>
      <c r="AK1836" s="5" t="s">
        <v>5868</v>
      </c>
      <c r="AL1836" s="5" t="s">
        <v>5346</v>
      </c>
      <c r="AM1836" s="5" t="s">
        <v>8105</v>
      </c>
      <c r="AN1836" s="5" t="s">
        <v>8106</v>
      </c>
      <c r="AO1836" s="5" t="s">
        <v>98</v>
      </c>
      <c r="AP1836" s="5" t="s">
        <v>98</v>
      </c>
      <c r="AT1836" s="5" t="s">
        <v>98</v>
      </c>
      <c r="AX1836" s="5">
        <v>2023</v>
      </c>
      <c r="BA1836" s="5" t="s">
        <v>217</v>
      </c>
      <c r="BD1836" s="5">
        <v>3</v>
      </c>
      <c r="BF1836" s="5" t="s">
        <v>361</v>
      </c>
      <c r="BG1836" s="5" t="s">
        <v>362</v>
      </c>
      <c r="BI1836" s="5">
        <v>8</v>
      </c>
      <c r="BJ1836" s="5">
        <v>10</v>
      </c>
      <c r="BN1836" s="5">
        <f t="shared" si="47"/>
        <v>471.68141592920398</v>
      </c>
    </row>
    <row r="1837" spans="1:66" x14ac:dyDescent="0.35">
      <c r="A1837" s="5" t="s">
        <v>8107</v>
      </c>
      <c r="B1837" s="5" t="s">
        <v>313</v>
      </c>
      <c r="C1837" s="5" t="s">
        <v>8021</v>
      </c>
      <c r="D1837" s="5" t="s">
        <v>8088</v>
      </c>
      <c r="E1837" s="5" t="s">
        <v>8089</v>
      </c>
      <c r="F1837" s="5" t="s">
        <v>245</v>
      </c>
      <c r="G1837" s="5" t="s">
        <v>8108</v>
      </c>
      <c r="H1837" s="5" t="s">
        <v>2067</v>
      </c>
      <c r="K1837" s="5">
        <v>1</v>
      </c>
      <c r="L1837" s="5">
        <v>1</v>
      </c>
      <c r="M1837" s="5">
        <v>0</v>
      </c>
      <c r="N1837" s="5" t="s">
        <v>90</v>
      </c>
      <c r="O1837" s="5">
        <v>236.283185840708</v>
      </c>
      <c r="P1837" s="5">
        <v>0</v>
      </c>
      <c r="Q1837" s="5">
        <v>0</v>
      </c>
      <c r="R1837" s="5" t="s">
        <v>8109</v>
      </c>
      <c r="S1837" s="5" t="s">
        <v>8110</v>
      </c>
      <c r="T1837" s="5" t="s">
        <v>8111</v>
      </c>
      <c r="U1837" s="5" t="s">
        <v>8112</v>
      </c>
      <c r="Y1837" s="5" t="s">
        <v>8113</v>
      </c>
      <c r="Z1837" s="5" t="s">
        <v>8114</v>
      </c>
      <c r="AC1837" s="5" t="s">
        <v>8021</v>
      </c>
      <c r="AD1837" s="5" t="s">
        <v>97</v>
      </c>
      <c r="AK1837" s="5" t="s">
        <v>5868</v>
      </c>
      <c r="AL1837" s="5" t="s">
        <v>5346</v>
      </c>
      <c r="AM1837" s="5" t="s">
        <v>390</v>
      </c>
      <c r="AN1837" s="5" t="s">
        <v>8097</v>
      </c>
      <c r="AO1837" s="5" t="s">
        <v>98</v>
      </c>
      <c r="AP1837" s="5" t="s">
        <v>98</v>
      </c>
      <c r="AT1837" s="5" t="s">
        <v>98</v>
      </c>
      <c r="AX1837" s="5">
        <v>2023</v>
      </c>
      <c r="BA1837" s="5" t="s">
        <v>217</v>
      </c>
      <c r="BD1837" s="5">
        <v>2</v>
      </c>
      <c r="BF1837" s="5" t="s">
        <v>361</v>
      </c>
      <c r="BG1837" s="5" t="s">
        <v>362</v>
      </c>
      <c r="BI1837" s="5">
        <v>8</v>
      </c>
      <c r="BJ1837" s="5">
        <v>10</v>
      </c>
      <c r="BN1837" s="5">
        <f t="shared" si="47"/>
        <v>236.283185840708</v>
      </c>
    </row>
    <row r="1838" spans="1:66" x14ac:dyDescent="0.35">
      <c r="A1838" s="5" t="s">
        <v>8115</v>
      </c>
      <c r="B1838" s="5" t="s">
        <v>313</v>
      </c>
      <c r="C1838" s="5" t="s">
        <v>8021</v>
      </c>
      <c r="D1838" s="5" t="s">
        <v>8088</v>
      </c>
      <c r="E1838" s="5" t="s">
        <v>8089</v>
      </c>
      <c r="F1838" s="5" t="s">
        <v>245</v>
      </c>
      <c r="G1838" s="5" t="s">
        <v>8108</v>
      </c>
      <c r="H1838" s="5" t="s">
        <v>2067</v>
      </c>
      <c r="K1838" s="5">
        <v>1</v>
      </c>
      <c r="L1838" s="5">
        <v>1</v>
      </c>
      <c r="M1838" s="5">
        <v>0</v>
      </c>
      <c r="N1838" s="5" t="s">
        <v>90</v>
      </c>
      <c r="O1838" s="5">
        <v>236.283185840708</v>
      </c>
      <c r="P1838" s="5">
        <v>0</v>
      </c>
      <c r="Q1838" s="5">
        <v>0</v>
      </c>
      <c r="R1838" s="5" t="s">
        <v>8116</v>
      </c>
      <c r="S1838" s="5" t="s">
        <v>8110</v>
      </c>
      <c r="T1838" s="5" t="s">
        <v>8111</v>
      </c>
      <c r="U1838" s="5" t="s">
        <v>8117</v>
      </c>
      <c r="Y1838" s="5" t="s">
        <v>8113</v>
      </c>
      <c r="Z1838" s="5" t="s">
        <v>8114</v>
      </c>
      <c r="AC1838" s="5" t="s">
        <v>8021</v>
      </c>
      <c r="AD1838" s="5" t="s">
        <v>97</v>
      </c>
      <c r="AK1838" s="5" t="s">
        <v>5868</v>
      </c>
      <c r="AL1838" s="5" t="s">
        <v>5346</v>
      </c>
      <c r="AM1838" s="5" t="s">
        <v>390</v>
      </c>
      <c r="AN1838" s="5" t="s">
        <v>8097</v>
      </c>
      <c r="AO1838" s="5" t="s">
        <v>98</v>
      </c>
      <c r="AP1838" s="5" t="s">
        <v>98</v>
      </c>
      <c r="AT1838" s="5" t="s">
        <v>98</v>
      </c>
      <c r="AX1838" s="5">
        <v>2023</v>
      </c>
      <c r="BA1838" s="5" t="s">
        <v>217</v>
      </c>
      <c r="BD1838" s="5">
        <v>2</v>
      </c>
      <c r="BF1838" s="5" t="s">
        <v>361</v>
      </c>
      <c r="BG1838" s="5" t="s">
        <v>362</v>
      </c>
      <c r="BI1838" s="5">
        <v>8</v>
      </c>
      <c r="BJ1838" s="5">
        <v>10</v>
      </c>
      <c r="BN1838" s="5">
        <f t="shared" si="47"/>
        <v>236.283185840708</v>
      </c>
    </row>
    <row r="1839" spans="1:66" x14ac:dyDescent="0.35">
      <c r="A1839" s="5" t="s">
        <v>8118</v>
      </c>
      <c r="B1839" s="5" t="s">
        <v>313</v>
      </c>
      <c r="C1839" s="5" t="s">
        <v>8021</v>
      </c>
      <c r="D1839" s="5" t="s">
        <v>8088</v>
      </c>
      <c r="E1839" s="5" t="s">
        <v>8089</v>
      </c>
      <c r="F1839" s="5" t="s">
        <v>245</v>
      </c>
      <c r="G1839" s="5" t="s">
        <v>8119</v>
      </c>
      <c r="H1839" s="5" t="s">
        <v>2067</v>
      </c>
      <c r="K1839" s="5">
        <v>1</v>
      </c>
      <c r="L1839" s="5">
        <v>1</v>
      </c>
      <c r="M1839" s="5">
        <v>0</v>
      </c>
      <c r="N1839" s="5" t="s">
        <v>90</v>
      </c>
      <c r="O1839" s="5">
        <v>236.283185840708</v>
      </c>
      <c r="P1839" s="5">
        <v>0</v>
      </c>
      <c r="Q1839" s="5">
        <v>0</v>
      </c>
      <c r="R1839" s="5" t="s">
        <v>8120</v>
      </c>
      <c r="S1839" s="5" t="s">
        <v>4878</v>
      </c>
      <c r="T1839" s="5" t="s">
        <v>4878</v>
      </c>
      <c r="U1839" s="5" t="s">
        <v>8121</v>
      </c>
      <c r="Y1839" s="5" t="s">
        <v>8122</v>
      </c>
      <c r="Z1839" s="5" t="s">
        <v>8123</v>
      </c>
      <c r="AC1839" s="5" t="s">
        <v>8021</v>
      </c>
      <c r="AD1839" s="5" t="s">
        <v>97</v>
      </c>
      <c r="AK1839" s="5" t="s">
        <v>5868</v>
      </c>
      <c r="AL1839" s="5" t="s">
        <v>5346</v>
      </c>
      <c r="AM1839" s="5" t="s">
        <v>390</v>
      </c>
      <c r="AN1839" s="5" t="s">
        <v>8106</v>
      </c>
      <c r="AO1839" s="5" t="s">
        <v>98</v>
      </c>
      <c r="AP1839" s="5" t="s">
        <v>98</v>
      </c>
      <c r="AT1839" s="5" t="s">
        <v>98</v>
      </c>
      <c r="AX1839" s="5">
        <v>2023</v>
      </c>
      <c r="BA1839" s="5" t="s">
        <v>217</v>
      </c>
      <c r="BD1839" s="5">
        <v>3</v>
      </c>
      <c r="BF1839" s="5" t="s">
        <v>361</v>
      </c>
      <c r="BG1839" s="5" t="s">
        <v>362</v>
      </c>
      <c r="BI1839" s="5">
        <v>8</v>
      </c>
      <c r="BJ1839" s="5">
        <v>10</v>
      </c>
      <c r="BN1839" s="5">
        <f t="shared" si="47"/>
        <v>236.283185840708</v>
      </c>
    </row>
    <row r="1840" spans="1:66" x14ac:dyDescent="0.35">
      <c r="A1840" s="5" t="s">
        <v>8124</v>
      </c>
      <c r="B1840" s="5" t="s">
        <v>313</v>
      </c>
      <c r="C1840" s="5" t="s">
        <v>8021</v>
      </c>
      <c r="D1840" s="5" t="s">
        <v>8088</v>
      </c>
      <c r="E1840" s="5" t="s">
        <v>8089</v>
      </c>
      <c r="F1840" s="5" t="s">
        <v>245</v>
      </c>
      <c r="G1840" s="5" t="s">
        <v>8119</v>
      </c>
      <c r="H1840" s="5" t="s">
        <v>2067</v>
      </c>
      <c r="K1840" s="5">
        <v>1</v>
      </c>
      <c r="L1840" s="5">
        <v>1</v>
      </c>
      <c r="M1840" s="5">
        <v>0</v>
      </c>
      <c r="N1840" s="5" t="s">
        <v>90</v>
      </c>
      <c r="O1840" s="5">
        <v>236.283185840708</v>
      </c>
      <c r="P1840" s="5">
        <v>0</v>
      </c>
      <c r="Q1840" s="5">
        <v>0</v>
      </c>
      <c r="R1840" s="5" t="s">
        <v>8125</v>
      </c>
      <c r="S1840" s="5" t="s">
        <v>4878</v>
      </c>
      <c r="T1840" s="5" t="s">
        <v>4878</v>
      </c>
      <c r="U1840" s="5" t="s">
        <v>8126</v>
      </c>
      <c r="Y1840" s="5" t="s">
        <v>8122</v>
      </c>
      <c r="Z1840" s="5" t="s">
        <v>8123</v>
      </c>
      <c r="AC1840" s="5" t="s">
        <v>8021</v>
      </c>
      <c r="AD1840" s="5" t="s">
        <v>97</v>
      </c>
      <c r="AK1840" s="5" t="s">
        <v>5868</v>
      </c>
      <c r="AL1840" s="5" t="s">
        <v>5346</v>
      </c>
      <c r="AM1840" s="5" t="s">
        <v>390</v>
      </c>
      <c r="AN1840" s="5" t="s">
        <v>8106</v>
      </c>
      <c r="AO1840" s="5" t="s">
        <v>98</v>
      </c>
      <c r="AP1840" s="5" t="s">
        <v>98</v>
      </c>
      <c r="AT1840" s="5" t="s">
        <v>98</v>
      </c>
      <c r="AX1840" s="5">
        <v>2023</v>
      </c>
      <c r="BA1840" s="5" t="s">
        <v>217</v>
      </c>
      <c r="BD1840" s="5">
        <v>3</v>
      </c>
      <c r="BF1840" s="5" t="s">
        <v>361</v>
      </c>
      <c r="BG1840" s="5" t="s">
        <v>362</v>
      </c>
      <c r="BI1840" s="5">
        <v>8</v>
      </c>
      <c r="BJ1840" s="5">
        <v>10</v>
      </c>
      <c r="BN1840" s="5">
        <f t="shared" si="47"/>
        <v>236.283185840708</v>
      </c>
    </row>
    <row r="1841" spans="1:66" x14ac:dyDescent="0.35">
      <c r="A1841" s="5" t="s">
        <v>8127</v>
      </c>
      <c r="B1841" s="5" t="s">
        <v>313</v>
      </c>
      <c r="C1841" s="5" t="s">
        <v>8021</v>
      </c>
      <c r="D1841" s="5" t="s">
        <v>8088</v>
      </c>
      <c r="E1841" s="5" t="s">
        <v>8089</v>
      </c>
      <c r="F1841" s="5" t="s">
        <v>245</v>
      </c>
      <c r="G1841" s="5" t="s">
        <v>8128</v>
      </c>
      <c r="H1841" s="5" t="s">
        <v>351</v>
      </c>
      <c r="K1841" s="5">
        <v>1</v>
      </c>
      <c r="L1841" s="5">
        <v>1</v>
      </c>
      <c r="M1841" s="5">
        <v>0</v>
      </c>
      <c r="N1841" s="5" t="s">
        <v>90</v>
      </c>
      <c r="O1841" s="5">
        <v>423.00884955752298</v>
      </c>
      <c r="P1841" s="5">
        <v>0</v>
      </c>
      <c r="Q1841" s="5">
        <v>0</v>
      </c>
      <c r="R1841" s="5" t="s">
        <v>8129</v>
      </c>
      <c r="S1841" s="5" t="s">
        <v>8130</v>
      </c>
      <c r="T1841" s="5" t="s">
        <v>8130</v>
      </c>
      <c r="U1841" s="5" t="s">
        <v>8131</v>
      </c>
      <c r="Y1841" s="5" t="s">
        <v>8132</v>
      </c>
      <c r="Z1841" s="5" t="s">
        <v>8133</v>
      </c>
      <c r="AC1841" s="5" t="s">
        <v>8021</v>
      </c>
      <c r="AD1841" s="5" t="s">
        <v>97</v>
      </c>
      <c r="AK1841" s="5" t="s">
        <v>5868</v>
      </c>
      <c r="AL1841" s="5" t="s">
        <v>5346</v>
      </c>
      <c r="AM1841" s="5" t="s">
        <v>8134</v>
      </c>
      <c r="AN1841" s="5" t="s">
        <v>8097</v>
      </c>
      <c r="AO1841" s="5" t="s">
        <v>98</v>
      </c>
      <c r="AP1841" s="5" t="s">
        <v>98</v>
      </c>
      <c r="AT1841" s="5" t="s">
        <v>98</v>
      </c>
      <c r="AX1841" s="5">
        <v>2023</v>
      </c>
      <c r="BA1841" s="5" t="s">
        <v>217</v>
      </c>
      <c r="BD1841" s="5">
        <v>2</v>
      </c>
      <c r="BF1841" s="5" t="s">
        <v>361</v>
      </c>
      <c r="BG1841" s="5" t="s">
        <v>362</v>
      </c>
      <c r="BI1841" s="5">
        <v>8</v>
      </c>
      <c r="BJ1841" s="5">
        <v>10</v>
      </c>
      <c r="BN1841" s="5">
        <f t="shared" si="47"/>
        <v>423.00884955752298</v>
      </c>
    </row>
    <row r="1842" spans="1:66" x14ac:dyDescent="0.35">
      <c r="A1842" s="5" t="s">
        <v>8135</v>
      </c>
      <c r="B1842" s="5" t="s">
        <v>313</v>
      </c>
      <c r="C1842" s="5" t="s">
        <v>8021</v>
      </c>
      <c r="D1842" s="5" t="s">
        <v>8088</v>
      </c>
      <c r="E1842" s="5" t="s">
        <v>8089</v>
      </c>
      <c r="F1842" s="5" t="s">
        <v>245</v>
      </c>
      <c r="G1842" s="5" t="s">
        <v>8136</v>
      </c>
      <c r="H1842" s="5" t="s">
        <v>351</v>
      </c>
      <c r="K1842" s="5">
        <v>1</v>
      </c>
      <c r="L1842" s="5">
        <v>1</v>
      </c>
      <c r="M1842" s="5">
        <v>0</v>
      </c>
      <c r="N1842" s="5" t="s">
        <v>90</v>
      </c>
      <c r="O1842" s="5">
        <v>423.00884955752298</v>
      </c>
      <c r="P1842" s="5">
        <v>0</v>
      </c>
      <c r="Q1842" s="5">
        <v>0</v>
      </c>
      <c r="R1842" s="5" t="s">
        <v>8137</v>
      </c>
      <c r="S1842" s="5" t="s">
        <v>8138</v>
      </c>
      <c r="T1842" s="5" t="s">
        <v>8138</v>
      </c>
      <c r="U1842" s="5" t="s">
        <v>8139</v>
      </c>
      <c r="Y1842" s="5" t="s">
        <v>8140</v>
      </c>
      <c r="Z1842" s="5" t="s">
        <v>8141</v>
      </c>
      <c r="AC1842" s="5" t="s">
        <v>8021</v>
      </c>
      <c r="AD1842" s="5" t="s">
        <v>97</v>
      </c>
      <c r="AK1842" s="5" t="s">
        <v>5868</v>
      </c>
      <c r="AL1842" s="5" t="s">
        <v>5346</v>
      </c>
      <c r="AM1842" s="5" t="s">
        <v>390</v>
      </c>
      <c r="AN1842" s="5" t="s">
        <v>8106</v>
      </c>
      <c r="AO1842" s="5" t="s">
        <v>98</v>
      </c>
      <c r="AP1842" s="5" t="s">
        <v>98</v>
      </c>
      <c r="AT1842" s="5" t="s">
        <v>98</v>
      </c>
      <c r="AX1842" s="5">
        <v>2023</v>
      </c>
      <c r="BA1842" s="5" t="s">
        <v>217</v>
      </c>
      <c r="BD1842" s="5">
        <v>2</v>
      </c>
      <c r="BF1842" s="5" t="s">
        <v>361</v>
      </c>
      <c r="BG1842" s="5" t="s">
        <v>362</v>
      </c>
      <c r="BI1842" s="5">
        <v>8</v>
      </c>
      <c r="BJ1842" s="5">
        <v>10</v>
      </c>
      <c r="BN1842" s="5">
        <f t="shared" si="47"/>
        <v>423.00884955752298</v>
      </c>
    </row>
    <row r="1843" spans="1:66" x14ac:dyDescent="0.35">
      <c r="A1843" s="5" t="s">
        <v>8142</v>
      </c>
      <c r="B1843" s="5" t="s">
        <v>313</v>
      </c>
      <c r="C1843" s="5" t="s">
        <v>8021</v>
      </c>
      <c r="D1843" s="5" t="s">
        <v>8088</v>
      </c>
      <c r="E1843" s="5" t="s">
        <v>8089</v>
      </c>
      <c r="F1843" s="5" t="s">
        <v>245</v>
      </c>
      <c r="G1843" s="5" t="s">
        <v>8143</v>
      </c>
      <c r="H1843" s="5" t="s">
        <v>1579</v>
      </c>
      <c r="K1843" s="5">
        <v>1</v>
      </c>
      <c r="L1843" s="5">
        <v>1</v>
      </c>
      <c r="M1843" s="5">
        <v>0</v>
      </c>
      <c r="N1843" s="5" t="s">
        <v>90</v>
      </c>
      <c r="O1843" s="5">
        <v>89.380530973451499</v>
      </c>
      <c r="P1843" s="5">
        <v>0</v>
      </c>
      <c r="Q1843" s="5">
        <v>0</v>
      </c>
      <c r="R1843" s="5" t="s">
        <v>8144</v>
      </c>
      <c r="S1843" s="5" t="s">
        <v>6028</v>
      </c>
      <c r="T1843" s="5" t="s">
        <v>6028</v>
      </c>
      <c r="U1843" s="5" t="s">
        <v>8145</v>
      </c>
      <c r="Y1843" s="5" t="s">
        <v>8146</v>
      </c>
      <c r="Z1843" s="5" t="s">
        <v>8147</v>
      </c>
      <c r="AC1843" s="5" t="s">
        <v>8021</v>
      </c>
      <c r="AD1843" s="5" t="s">
        <v>97</v>
      </c>
      <c r="AK1843" s="5" t="s">
        <v>5868</v>
      </c>
      <c r="AL1843" s="5" t="s">
        <v>5346</v>
      </c>
      <c r="AM1843" s="5" t="s">
        <v>390</v>
      </c>
      <c r="AN1843" s="5" t="s">
        <v>8097</v>
      </c>
      <c r="AO1843" s="5" t="s">
        <v>98</v>
      </c>
      <c r="AP1843" s="5" t="s">
        <v>98</v>
      </c>
      <c r="AT1843" s="5" t="s">
        <v>98</v>
      </c>
      <c r="AX1843" s="5">
        <v>2023</v>
      </c>
      <c r="BA1843" s="5" t="s">
        <v>217</v>
      </c>
      <c r="BD1843" s="5">
        <v>2</v>
      </c>
      <c r="BF1843" s="5" t="s">
        <v>361</v>
      </c>
      <c r="BG1843" s="5" t="s">
        <v>362</v>
      </c>
      <c r="BI1843" s="5">
        <v>8</v>
      </c>
      <c r="BJ1843" s="5">
        <v>10</v>
      </c>
      <c r="BN1843" s="5">
        <f t="shared" si="47"/>
        <v>89.380530973451499</v>
      </c>
    </row>
    <row r="1844" spans="1:66" x14ac:dyDescent="0.35">
      <c r="A1844" s="5" t="s">
        <v>8148</v>
      </c>
      <c r="B1844" s="5" t="s">
        <v>313</v>
      </c>
      <c r="C1844" s="5" t="s">
        <v>8021</v>
      </c>
      <c r="D1844" s="5" t="s">
        <v>8088</v>
      </c>
      <c r="E1844" s="5" t="s">
        <v>8089</v>
      </c>
      <c r="F1844" s="5" t="s">
        <v>245</v>
      </c>
      <c r="G1844" s="5" t="s">
        <v>8143</v>
      </c>
      <c r="H1844" s="5" t="s">
        <v>1579</v>
      </c>
      <c r="K1844" s="5">
        <v>1</v>
      </c>
      <c r="L1844" s="5">
        <v>1</v>
      </c>
      <c r="M1844" s="5">
        <v>0</v>
      </c>
      <c r="N1844" s="5" t="s">
        <v>90</v>
      </c>
      <c r="O1844" s="5">
        <v>89.380530973451499</v>
      </c>
      <c r="P1844" s="5">
        <v>0</v>
      </c>
      <c r="Q1844" s="5">
        <v>0</v>
      </c>
      <c r="R1844" s="5" t="s">
        <v>8149</v>
      </c>
      <c r="S1844" s="5" t="s">
        <v>6028</v>
      </c>
      <c r="T1844" s="5" t="s">
        <v>6028</v>
      </c>
      <c r="U1844" s="5" t="s">
        <v>8150</v>
      </c>
      <c r="Y1844" s="5" t="s">
        <v>8146</v>
      </c>
      <c r="Z1844" s="5" t="s">
        <v>8147</v>
      </c>
      <c r="AC1844" s="5" t="s">
        <v>8021</v>
      </c>
      <c r="AD1844" s="5" t="s">
        <v>97</v>
      </c>
      <c r="AK1844" s="5" t="s">
        <v>5868</v>
      </c>
      <c r="AL1844" s="5" t="s">
        <v>5346</v>
      </c>
      <c r="AM1844" s="5" t="s">
        <v>390</v>
      </c>
      <c r="AN1844" s="5" t="s">
        <v>8097</v>
      </c>
      <c r="AO1844" s="5" t="s">
        <v>98</v>
      </c>
      <c r="AP1844" s="5" t="s">
        <v>98</v>
      </c>
      <c r="AT1844" s="5" t="s">
        <v>98</v>
      </c>
      <c r="AX1844" s="5">
        <v>2023</v>
      </c>
      <c r="BA1844" s="5" t="s">
        <v>217</v>
      </c>
      <c r="BD1844" s="5">
        <v>2</v>
      </c>
      <c r="BF1844" s="5" t="s">
        <v>361</v>
      </c>
      <c r="BG1844" s="5" t="s">
        <v>362</v>
      </c>
      <c r="BI1844" s="5">
        <v>8</v>
      </c>
      <c r="BJ1844" s="5">
        <v>10</v>
      </c>
      <c r="BN1844" s="5">
        <f t="shared" si="47"/>
        <v>89.380530973451499</v>
      </c>
    </row>
    <row r="1845" spans="1:66" x14ac:dyDescent="0.35">
      <c r="A1845" s="5" t="s">
        <v>8151</v>
      </c>
      <c r="B1845" s="5" t="s">
        <v>313</v>
      </c>
      <c r="C1845" s="5" t="s">
        <v>8021</v>
      </c>
      <c r="D1845" s="5" t="s">
        <v>8088</v>
      </c>
      <c r="E1845" s="5" t="s">
        <v>8089</v>
      </c>
      <c r="F1845" s="5" t="s">
        <v>245</v>
      </c>
      <c r="G1845" s="5" t="s">
        <v>8152</v>
      </c>
      <c r="H1845" s="5" t="s">
        <v>1579</v>
      </c>
      <c r="K1845" s="5">
        <v>1</v>
      </c>
      <c r="L1845" s="5">
        <v>1</v>
      </c>
      <c r="M1845" s="5">
        <v>0</v>
      </c>
      <c r="N1845" s="5" t="s">
        <v>90</v>
      </c>
      <c r="O1845" s="5">
        <v>89.380530973451499</v>
      </c>
      <c r="P1845" s="5">
        <v>0</v>
      </c>
      <c r="Q1845" s="5">
        <v>0</v>
      </c>
      <c r="R1845" s="5" t="s">
        <v>8153</v>
      </c>
      <c r="S1845" s="5" t="s">
        <v>8154</v>
      </c>
      <c r="T1845" s="5" t="s">
        <v>8154</v>
      </c>
      <c r="U1845" s="5" t="s">
        <v>8155</v>
      </c>
      <c r="Y1845" s="5" t="s">
        <v>8156</v>
      </c>
      <c r="Z1845" s="5" t="s">
        <v>8157</v>
      </c>
      <c r="AC1845" s="5" t="s">
        <v>8021</v>
      </c>
      <c r="AD1845" s="5" t="s">
        <v>97</v>
      </c>
      <c r="AK1845" s="5" t="s">
        <v>5868</v>
      </c>
      <c r="AL1845" s="5" t="s">
        <v>5346</v>
      </c>
      <c r="AM1845" s="5" t="s">
        <v>390</v>
      </c>
      <c r="AN1845" s="5" t="s">
        <v>8158</v>
      </c>
      <c r="AO1845" s="5" t="s">
        <v>98</v>
      </c>
      <c r="AP1845" s="5" t="s">
        <v>98</v>
      </c>
      <c r="AT1845" s="5" t="s">
        <v>98</v>
      </c>
      <c r="AX1845" s="5">
        <v>2023</v>
      </c>
      <c r="BA1845" s="5" t="s">
        <v>217</v>
      </c>
      <c r="BD1845" s="5">
        <v>2</v>
      </c>
      <c r="BF1845" s="5" t="s">
        <v>361</v>
      </c>
      <c r="BG1845" s="5" t="s">
        <v>362</v>
      </c>
      <c r="BI1845" s="5">
        <v>8</v>
      </c>
      <c r="BJ1845" s="5">
        <v>10</v>
      </c>
      <c r="BN1845" s="5">
        <f t="shared" si="47"/>
        <v>89.380530973451499</v>
      </c>
    </row>
    <row r="1846" spans="1:66" x14ac:dyDescent="0.35">
      <c r="A1846" s="5" t="s">
        <v>8159</v>
      </c>
      <c r="B1846" s="5" t="s">
        <v>313</v>
      </c>
      <c r="C1846" s="5" t="s">
        <v>8021</v>
      </c>
      <c r="D1846" s="5" t="s">
        <v>8088</v>
      </c>
      <c r="E1846" s="5" t="s">
        <v>8089</v>
      </c>
      <c r="F1846" s="5" t="s">
        <v>245</v>
      </c>
      <c r="G1846" s="5" t="s">
        <v>8152</v>
      </c>
      <c r="H1846" s="5" t="s">
        <v>1579</v>
      </c>
      <c r="K1846" s="5">
        <v>1</v>
      </c>
      <c r="L1846" s="5">
        <v>1</v>
      </c>
      <c r="M1846" s="5">
        <v>0</v>
      </c>
      <c r="N1846" s="5" t="s">
        <v>90</v>
      </c>
      <c r="O1846" s="5">
        <v>89.380530973451499</v>
      </c>
      <c r="P1846" s="5">
        <v>0</v>
      </c>
      <c r="Q1846" s="5">
        <v>0</v>
      </c>
      <c r="R1846" s="5" t="s">
        <v>8160</v>
      </c>
      <c r="S1846" s="5" t="s">
        <v>8154</v>
      </c>
      <c r="T1846" s="5" t="s">
        <v>8154</v>
      </c>
      <c r="U1846" s="5" t="s">
        <v>8161</v>
      </c>
      <c r="Y1846" s="5" t="s">
        <v>8156</v>
      </c>
      <c r="Z1846" s="5" t="s">
        <v>8157</v>
      </c>
      <c r="AC1846" s="5" t="s">
        <v>8021</v>
      </c>
      <c r="AD1846" s="5" t="s">
        <v>97</v>
      </c>
      <c r="AK1846" s="5" t="s">
        <v>5868</v>
      </c>
      <c r="AL1846" s="5" t="s">
        <v>5346</v>
      </c>
      <c r="AM1846" s="5" t="s">
        <v>390</v>
      </c>
      <c r="AN1846" s="5" t="s">
        <v>8158</v>
      </c>
      <c r="AO1846" s="5" t="s">
        <v>98</v>
      </c>
      <c r="AP1846" s="5" t="s">
        <v>98</v>
      </c>
      <c r="AT1846" s="5" t="s">
        <v>98</v>
      </c>
      <c r="AX1846" s="5">
        <v>2023</v>
      </c>
      <c r="BA1846" s="5" t="s">
        <v>217</v>
      </c>
      <c r="BD1846" s="5">
        <v>2</v>
      </c>
      <c r="BF1846" s="5" t="s">
        <v>361</v>
      </c>
      <c r="BG1846" s="5" t="s">
        <v>362</v>
      </c>
      <c r="BI1846" s="5">
        <v>8</v>
      </c>
      <c r="BJ1846" s="5">
        <v>10</v>
      </c>
      <c r="BN1846" s="5">
        <f t="shared" si="47"/>
        <v>89.380530973451499</v>
      </c>
    </row>
    <row r="1847" spans="1:66" x14ac:dyDescent="0.35">
      <c r="A1847" s="5" t="s">
        <v>8162</v>
      </c>
      <c r="B1847" s="5" t="s">
        <v>313</v>
      </c>
      <c r="C1847" s="5" t="s">
        <v>8021</v>
      </c>
      <c r="D1847" s="5" t="s">
        <v>8088</v>
      </c>
      <c r="E1847" s="5" t="s">
        <v>8089</v>
      </c>
      <c r="F1847" s="5" t="s">
        <v>245</v>
      </c>
      <c r="G1847" s="5" t="s">
        <v>8163</v>
      </c>
      <c r="H1847" s="5" t="s">
        <v>266</v>
      </c>
      <c r="K1847" s="5">
        <v>1</v>
      </c>
      <c r="L1847" s="5">
        <v>1</v>
      </c>
      <c r="M1847" s="5">
        <v>0</v>
      </c>
      <c r="N1847" s="5" t="s">
        <v>90</v>
      </c>
      <c r="O1847" s="5">
        <v>260.17699115044201</v>
      </c>
      <c r="P1847" s="5">
        <v>0</v>
      </c>
      <c r="Q1847" s="5">
        <v>0</v>
      </c>
      <c r="R1847" s="5" t="s">
        <v>8164</v>
      </c>
      <c r="S1847" s="5" t="s">
        <v>321</v>
      </c>
      <c r="T1847" s="5" t="s">
        <v>321</v>
      </c>
      <c r="U1847" s="5" t="s">
        <v>8165</v>
      </c>
      <c r="Y1847" s="5" t="s">
        <v>8166</v>
      </c>
      <c r="Z1847" s="5" t="s">
        <v>8167</v>
      </c>
      <c r="AC1847" s="5" t="s">
        <v>8021</v>
      </c>
      <c r="AD1847" s="5" t="s">
        <v>97</v>
      </c>
      <c r="AK1847" s="5" t="s">
        <v>5868</v>
      </c>
      <c r="AL1847" s="5" t="s">
        <v>5346</v>
      </c>
      <c r="AM1847" s="5" t="s">
        <v>8168</v>
      </c>
      <c r="AN1847" s="5" t="s">
        <v>8097</v>
      </c>
      <c r="AO1847" s="5" t="s">
        <v>98</v>
      </c>
      <c r="AP1847" s="5" t="s">
        <v>98</v>
      </c>
      <c r="AT1847" s="5" t="s">
        <v>98</v>
      </c>
      <c r="AX1847" s="5">
        <v>2023</v>
      </c>
      <c r="BA1847" s="5" t="s">
        <v>217</v>
      </c>
      <c r="BD1847" s="5">
        <v>2</v>
      </c>
      <c r="BF1847" s="5" t="s">
        <v>361</v>
      </c>
      <c r="BG1847" s="5" t="s">
        <v>362</v>
      </c>
      <c r="BI1847" s="5">
        <v>8</v>
      </c>
      <c r="BJ1847" s="5">
        <v>10</v>
      </c>
      <c r="BN1847" s="5">
        <f t="shared" si="47"/>
        <v>260.17699115044201</v>
      </c>
    </row>
    <row r="1848" spans="1:66" x14ac:dyDescent="0.35">
      <c r="A1848" s="5" t="s">
        <v>8169</v>
      </c>
      <c r="B1848" s="5" t="s">
        <v>313</v>
      </c>
      <c r="C1848" s="5" t="s">
        <v>8021</v>
      </c>
      <c r="D1848" s="5" t="s">
        <v>8088</v>
      </c>
      <c r="E1848" s="5" t="s">
        <v>8089</v>
      </c>
      <c r="F1848" s="5" t="s">
        <v>245</v>
      </c>
      <c r="G1848" s="5" t="s">
        <v>8170</v>
      </c>
      <c r="H1848" s="5" t="s">
        <v>266</v>
      </c>
      <c r="K1848" s="5">
        <v>1</v>
      </c>
      <c r="L1848" s="5">
        <v>1</v>
      </c>
      <c r="M1848" s="5">
        <v>0</v>
      </c>
      <c r="N1848" s="5" t="s">
        <v>90</v>
      </c>
      <c r="O1848" s="5">
        <v>260.17699115044201</v>
      </c>
      <c r="P1848" s="5">
        <v>0</v>
      </c>
      <c r="Q1848" s="5">
        <v>0</v>
      </c>
      <c r="R1848" s="5" t="s">
        <v>8171</v>
      </c>
      <c r="S1848" s="5" t="s">
        <v>8172</v>
      </c>
      <c r="T1848" s="5" t="s">
        <v>8172</v>
      </c>
      <c r="U1848" s="5" t="s">
        <v>8173</v>
      </c>
      <c r="Y1848" s="5" t="s">
        <v>8174</v>
      </c>
      <c r="Z1848" s="5" t="s">
        <v>8175</v>
      </c>
      <c r="AC1848" s="5" t="s">
        <v>8021</v>
      </c>
      <c r="AD1848" s="5" t="s">
        <v>97</v>
      </c>
      <c r="AK1848" s="5" t="s">
        <v>5868</v>
      </c>
      <c r="AL1848" s="5" t="s">
        <v>5346</v>
      </c>
      <c r="AM1848" s="5" t="s">
        <v>390</v>
      </c>
      <c r="AN1848" s="5" t="s">
        <v>8176</v>
      </c>
      <c r="AO1848" s="5" t="s">
        <v>98</v>
      </c>
      <c r="AP1848" s="5" t="s">
        <v>98</v>
      </c>
      <c r="AT1848" s="5" t="s">
        <v>98</v>
      </c>
      <c r="AX1848" s="5">
        <v>2023</v>
      </c>
      <c r="BA1848" s="5" t="s">
        <v>217</v>
      </c>
      <c r="BD1848" s="5">
        <v>2</v>
      </c>
      <c r="BF1848" s="5" t="s">
        <v>361</v>
      </c>
      <c r="BG1848" s="5" t="s">
        <v>362</v>
      </c>
      <c r="BI1848" s="5">
        <v>8</v>
      </c>
      <c r="BJ1848" s="5">
        <v>10</v>
      </c>
      <c r="BN1848" s="5">
        <f t="shared" si="47"/>
        <v>260.17699115044201</v>
      </c>
    </row>
    <row r="1849" spans="1:66" x14ac:dyDescent="0.35">
      <c r="A1849" s="5" t="s">
        <v>8177</v>
      </c>
      <c r="B1849" s="5" t="s">
        <v>313</v>
      </c>
      <c r="C1849" s="5" t="s">
        <v>8021</v>
      </c>
      <c r="D1849" s="5" t="s">
        <v>8088</v>
      </c>
      <c r="E1849" s="5" t="s">
        <v>8089</v>
      </c>
      <c r="F1849" s="5" t="s">
        <v>245</v>
      </c>
      <c r="G1849" s="5" t="s">
        <v>8178</v>
      </c>
      <c r="H1849" s="5" t="s">
        <v>956</v>
      </c>
      <c r="K1849" s="5">
        <v>1</v>
      </c>
      <c r="L1849" s="5">
        <v>1</v>
      </c>
      <c r="M1849" s="5">
        <v>0</v>
      </c>
      <c r="N1849" s="5" t="s">
        <v>90</v>
      </c>
      <c r="O1849" s="5">
        <v>313.27433628318602</v>
      </c>
      <c r="P1849" s="5">
        <v>0</v>
      </c>
      <c r="Q1849" s="5">
        <v>0</v>
      </c>
      <c r="R1849" s="5" t="s">
        <v>8179</v>
      </c>
      <c r="S1849" s="5" t="s">
        <v>321</v>
      </c>
      <c r="T1849" s="5" t="s">
        <v>321</v>
      </c>
      <c r="U1849" s="5" t="s">
        <v>8180</v>
      </c>
      <c r="Y1849" s="5" t="s">
        <v>8181</v>
      </c>
      <c r="Z1849" s="5" t="s">
        <v>8182</v>
      </c>
      <c r="AC1849" s="5" t="s">
        <v>8021</v>
      </c>
      <c r="AD1849" s="5" t="s">
        <v>97</v>
      </c>
      <c r="AK1849" s="5" t="s">
        <v>5868</v>
      </c>
      <c r="AL1849" s="5" t="s">
        <v>5346</v>
      </c>
      <c r="AM1849" s="5" t="s">
        <v>390</v>
      </c>
      <c r="AN1849" s="5" t="s">
        <v>8097</v>
      </c>
      <c r="AO1849" s="5" t="s">
        <v>98</v>
      </c>
      <c r="AP1849" s="5" t="s">
        <v>98</v>
      </c>
      <c r="AT1849" s="5" t="s">
        <v>98</v>
      </c>
      <c r="AX1849" s="5">
        <v>2023</v>
      </c>
      <c r="BA1849" s="5" t="s">
        <v>217</v>
      </c>
      <c r="BD1849" s="5">
        <v>2</v>
      </c>
      <c r="BF1849" s="5" t="s">
        <v>361</v>
      </c>
      <c r="BG1849" s="5" t="s">
        <v>362</v>
      </c>
      <c r="BI1849" s="5">
        <v>8</v>
      </c>
      <c r="BJ1849" s="5">
        <v>10</v>
      </c>
      <c r="BN1849" s="5">
        <f t="shared" si="47"/>
        <v>313.27433628318602</v>
      </c>
    </row>
    <row r="1850" spans="1:66" x14ac:dyDescent="0.35">
      <c r="A1850" s="5" t="s">
        <v>8183</v>
      </c>
      <c r="B1850" s="5" t="s">
        <v>313</v>
      </c>
      <c r="C1850" s="5" t="s">
        <v>8021</v>
      </c>
      <c r="D1850" s="5" t="s">
        <v>8088</v>
      </c>
      <c r="E1850" s="5" t="s">
        <v>8089</v>
      </c>
      <c r="F1850" s="5" t="s">
        <v>245</v>
      </c>
      <c r="G1850" s="5" t="s">
        <v>8184</v>
      </c>
      <c r="H1850" s="5" t="s">
        <v>956</v>
      </c>
      <c r="K1850" s="5">
        <v>1</v>
      </c>
      <c r="L1850" s="5">
        <v>1</v>
      </c>
      <c r="M1850" s="5">
        <v>0</v>
      </c>
      <c r="N1850" s="5" t="s">
        <v>90</v>
      </c>
      <c r="O1850" s="5">
        <v>313.27433628318602</v>
      </c>
      <c r="P1850" s="5">
        <v>0</v>
      </c>
      <c r="Q1850" s="5">
        <v>0</v>
      </c>
      <c r="R1850" s="5" t="s">
        <v>8185</v>
      </c>
      <c r="S1850" s="5" t="s">
        <v>8172</v>
      </c>
      <c r="T1850" s="5" t="s">
        <v>8172</v>
      </c>
      <c r="U1850" s="5" t="s">
        <v>8186</v>
      </c>
      <c r="Y1850" s="5" t="s">
        <v>8187</v>
      </c>
      <c r="Z1850" s="5" t="s">
        <v>8188</v>
      </c>
      <c r="AC1850" s="5" t="s">
        <v>8021</v>
      </c>
      <c r="AD1850" s="5" t="s">
        <v>97</v>
      </c>
      <c r="AK1850" s="5" t="s">
        <v>5868</v>
      </c>
      <c r="AL1850" s="5" t="s">
        <v>5346</v>
      </c>
      <c r="AM1850" s="5" t="s">
        <v>390</v>
      </c>
      <c r="AN1850" s="5" t="s">
        <v>8158</v>
      </c>
      <c r="AO1850" s="5" t="s">
        <v>98</v>
      </c>
      <c r="AP1850" s="5" t="s">
        <v>98</v>
      </c>
      <c r="AT1850" s="5" t="s">
        <v>98</v>
      </c>
      <c r="AX1850" s="5">
        <v>2023</v>
      </c>
      <c r="BA1850" s="5" t="s">
        <v>217</v>
      </c>
      <c r="BD1850" s="5">
        <v>2</v>
      </c>
      <c r="BF1850" s="5" t="s">
        <v>361</v>
      </c>
      <c r="BG1850" s="5" t="s">
        <v>362</v>
      </c>
      <c r="BI1850" s="5">
        <v>8</v>
      </c>
      <c r="BJ1850" s="5">
        <v>10</v>
      </c>
      <c r="BN1850" s="5">
        <f t="shared" si="47"/>
        <v>313.27433628318602</v>
      </c>
    </row>
    <row r="1851" spans="1:66" x14ac:dyDescent="0.35">
      <c r="A1851" s="5" t="s">
        <v>8189</v>
      </c>
      <c r="B1851" s="5" t="s">
        <v>313</v>
      </c>
      <c r="C1851" s="5" t="s">
        <v>8021</v>
      </c>
      <c r="D1851" s="5" t="s">
        <v>8088</v>
      </c>
      <c r="E1851" s="5" t="s">
        <v>8089</v>
      </c>
      <c r="F1851" s="5" t="s">
        <v>87</v>
      </c>
      <c r="G1851" s="5" t="s">
        <v>8190</v>
      </c>
      <c r="H1851" s="5" t="s">
        <v>89</v>
      </c>
      <c r="K1851" s="5">
        <v>1</v>
      </c>
      <c r="L1851" s="5">
        <v>1</v>
      </c>
      <c r="M1851" s="5">
        <v>0</v>
      </c>
      <c r="N1851" s="5" t="s">
        <v>90</v>
      </c>
      <c r="O1851" s="5">
        <v>215.92920353982299</v>
      </c>
      <c r="P1851" s="5">
        <v>0</v>
      </c>
      <c r="Q1851" s="5">
        <v>0</v>
      </c>
      <c r="R1851" s="5" t="s">
        <v>8191</v>
      </c>
      <c r="S1851" s="5" t="s">
        <v>8192</v>
      </c>
      <c r="T1851" s="5" t="s">
        <v>5360</v>
      </c>
      <c r="U1851" s="5" t="s">
        <v>8193</v>
      </c>
      <c r="Y1851" s="5" t="s">
        <v>8194</v>
      </c>
      <c r="Z1851" s="5" t="s">
        <v>8195</v>
      </c>
      <c r="AB1851" s="5" t="s">
        <v>87</v>
      </c>
      <c r="AC1851" s="5" t="s">
        <v>8021</v>
      </c>
      <c r="AD1851" s="5" t="s">
        <v>97</v>
      </c>
      <c r="AK1851" s="5" t="s">
        <v>5868</v>
      </c>
      <c r="AL1851" s="5" t="s">
        <v>5346</v>
      </c>
      <c r="AM1851" s="5" t="s">
        <v>8196</v>
      </c>
      <c r="AN1851" s="5" t="s">
        <v>8097</v>
      </c>
      <c r="AO1851" s="5" t="s">
        <v>98</v>
      </c>
      <c r="AP1851" s="5" t="s">
        <v>98</v>
      </c>
      <c r="AT1851" s="5" t="s">
        <v>98</v>
      </c>
      <c r="AX1851" s="5">
        <v>2023</v>
      </c>
      <c r="BA1851" s="5" t="s">
        <v>217</v>
      </c>
      <c r="BD1851" s="5">
        <v>1</v>
      </c>
      <c r="BF1851" s="5" t="s">
        <v>361</v>
      </c>
      <c r="BG1851" s="5" t="s">
        <v>362</v>
      </c>
      <c r="BI1851" s="5">
        <v>8</v>
      </c>
      <c r="BJ1851" s="5">
        <v>10</v>
      </c>
      <c r="BN1851" s="5">
        <f t="shared" si="47"/>
        <v>215.92920353982299</v>
      </c>
    </row>
    <row r="1852" spans="1:66" x14ac:dyDescent="0.35">
      <c r="A1852" s="5" t="s">
        <v>8197</v>
      </c>
      <c r="B1852" s="5" t="s">
        <v>313</v>
      </c>
      <c r="C1852" s="5" t="s">
        <v>8021</v>
      </c>
      <c r="D1852" s="5" t="s">
        <v>8088</v>
      </c>
      <c r="E1852" s="5" t="s">
        <v>8089</v>
      </c>
      <c r="F1852" s="5" t="s">
        <v>87</v>
      </c>
      <c r="G1852" s="5" t="s">
        <v>8198</v>
      </c>
      <c r="H1852" s="5" t="s">
        <v>89</v>
      </c>
      <c r="K1852" s="5">
        <v>1</v>
      </c>
      <c r="L1852" s="5">
        <v>1</v>
      </c>
      <c r="M1852" s="5">
        <v>0</v>
      </c>
      <c r="N1852" s="5" t="s">
        <v>90</v>
      </c>
      <c r="O1852" s="5">
        <v>215.92920353982299</v>
      </c>
      <c r="P1852" s="5">
        <v>0</v>
      </c>
      <c r="Q1852" s="5">
        <v>0</v>
      </c>
      <c r="R1852" s="5" t="s">
        <v>8199</v>
      </c>
      <c r="S1852" s="5" t="s">
        <v>8192</v>
      </c>
      <c r="T1852" s="5" t="s">
        <v>8200</v>
      </c>
      <c r="U1852" s="5" t="s">
        <v>8201</v>
      </c>
      <c r="Y1852" s="5" t="s">
        <v>8202</v>
      </c>
      <c r="Z1852" s="5" t="s">
        <v>8203</v>
      </c>
      <c r="AB1852" s="5" t="s">
        <v>87</v>
      </c>
      <c r="AC1852" s="5" t="s">
        <v>8021</v>
      </c>
      <c r="AD1852" s="5" t="s">
        <v>97</v>
      </c>
      <c r="AK1852" s="5" t="s">
        <v>5868</v>
      </c>
      <c r="AL1852" s="5" t="s">
        <v>5346</v>
      </c>
      <c r="AM1852" s="5" t="s">
        <v>390</v>
      </c>
      <c r="AN1852" s="5" t="s">
        <v>8204</v>
      </c>
      <c r="AO1852" s="5" t="s">
        <v>98</v>
      </c>
      <c r="AP1852" s="5" t="s">
        <v>98</v>
      </c>
      <c r="AT1852" s="5" t="s">
        <v>98</v>
      </c>
      <c r="AX1852" s="5">
        <v>2023</v>
      </c>
      <c r="BA1852" s="5" t="s">
        <v>217</v>
      </c>
      <c r="BD1852" s="5">
        <v>3</v>
      </c>
      <c r="BF1852" s="5" t="s">
        <v>361</v>
      </c>
      <c r="BG1852" s="5" t="s">
        <v>362</v>
      </c>
      <c r="BI1852" s="5">
        <v>8</v>
      </c>
      <c r="BJ1852" s="5">
        <v>10</v>
      </c>
      <c r="BN1852" s="5">
        <f t="shared" si="47"/>
        <v>215.92920353982299</v>
      </c>
    </row>
    <row r="1853" spans="1:66" x14ac:dyDescent="0.35">
      <c r="A1853" s="5" t="s">
        <v>8205</v>
      </c>
      <c r="B1853" s="5" t="s">
        <v>313</v>
      </c>
      <c r="C1853" s="5" t="s">
        <v>8021</v>
      </c>
      <c r="D1853" s="5" t="s">
        <v>8088</v>
      </c>
      <c r="E1853" s="5" t="s">
        <v>8089</v>
      </c>
      <c r="F1853" s="5" t="s">
        <v>245</v>
      </c>
      <c r="G1853" s="5" t="s">
        <v>8206</v>
      </c>
      <c r="H1853" s="5" t="s">
        <v>365</v>
      </c>
      <c r="K1853" s="5">
        <v>1</v>
      </c>
      <c r="L1853" s="5">
        <v>1</v>
      </c>
      <c r="M1853" s="5">
        <v>0</v>
      </c>
      <c r="N1853" s="5" t="s">
        <v>90</v>
      </c>
      <c r="O1853" s="5">
        <v>186.72566371681401</v>
      </c>
      <c r="P1853" s="5">
        <v>0</v>
      </c>
      <c r="Q1853" s="5">
        <v>0</v>
      </c>
      <c r="R1853" s="5" t="s">
        <v>8207</v>
      </c>
      <c r="S1853" s="5" t="s">
        <v>6028</v>
      </c>
      <c r="T1853" s="5" t="s">
        <v>6028</v>
      </c>
      <c r="U1853" s="5" t="s">
        <v>8208</v>
      </c>
      <c r="Y1853" s="5" t="s">
        <v>8209</v>
      </c>
      <c r="Z1853" s="5" t="s">
        <v>8210</v>
      </c>
      <c r="AC1853" s="5" t="s">
        <v>8021</v>
      </c>
      <c r="AD1853" s="5" t="s">
        <v>97</v>
      </c>
      <c r="AK1853" s="5" t="s">
        <v>5868</v>
      </c>
      <c r="AL1853" s="5" t="s">
        <v>5346</v>
      </c>
      <c r="AM1853" s="5" t="s">
        <v>390</v>
      </c>
      <c r="AN1853" s="5" t="s">
        <v>8097</v>
      </c>
      <c r="AO1853" s="5" t="s">
        <v>98</v>
      </c>
      <c r="AP1853" s="5" t="s">
        <v>98</v>
      </c>
      <c r="AT1853" s="5" t="s">
        <v>98</v>
      </c>
      <c r="AX1853" s="5">
        <v>2023</v>
      </c>
      <c r="BA1853" s="5" t="s">
        <v>217</v>
      </c>
      <c r="BD1853" s="5">
        <v>2</v>
      </c>
      <c r="BF1853" s="5" t="s">
        <v>361</v>
      </c>
      <c r="BG1853" s="5" t="s">
        <v>362</v>
      </c>
      <c r="BI1853" s="5">
        <v>8</v>
      </c>
      <c r="BJ1853" s="5">
        <v>10</v>
      </c>
      <c r="BN1853" s="5">
        <f t="shared" si="47"/>
        <v>186.72566371681401</v>
      </c>
    </row>
    <row r="1854" spans="1:66" x14ac:dyDescent="0.35">
      <c r="A1854" s="5" t="s">
        <v>8211</v>
      </c>
      <c r="B1854" s="5" t="s">
        <v>313</v>
      </c>
      <c r="C1854" s="5" t="s">
        <v>8021</v>
      </c>
      <c r="D1854" s="5" t="s">
        <v>8088</v>
      </c>
      <c r="E1854" s="5" t="s">
        <v>8089</v>
      </c>
      <c r="F1854" s="5" t="s">
        <v>245</v>
      </c>
      <c r="G1854" s="5" t="s">
        <v>8212</v>
      </c>
      <c r="H1854" s="5" t="s">
        <v>365</v>
      </c>
      <c r="K1854" s="5">
        <v>1</v>
      </c>
      <c r="L1854" s="5">
        <v>1</v>
      </c>
      <c r="M1854" s="5">
        <v>0</v>
      </c>
      <c r="N1854" s="5" t="s">
        <v>90</v>
      </c>
      <c r="O1854" s="5">
        <v>186.72566371681401</v>
      </c>
      <c r="P1854" s="5">
        <v>0</v>
      </c>
      <c r="Q1854" s="5">
        <v>0</v>
      </c>
      <c r="R1854" s="5" t="s">
        <v>8213</v>
      </c>
      <c r="S1854" s="5" t="s">
        <v>8101</v>
      </c>
      <c r="T1854" s="5" t="s">
        <v>8101</v>
      </c>
      <c r="U1854" s="5" t="s">
        <v>8214</v>
      </c>
      <c r="Y1854" s="5" t="s">
        <v>8215</v>
      </c>
      <c r="Z1854" s="5" t="s">
        <v>8216</v>
      </c>
      <c r="AC1854" s="5" t="s">
        <v>8021</v>
      </c>
      <c r="AD1854" s="5" t="s">
        <v>97</v>
      </c>
      <c r="AK1854" s="5" t="s">
        <v>5868</v>
      </c>
      <c r="AL1854" s="5" t="s">
        <v>5346</v>
      </c>
      <c r="AM1854" s="5" t="s">
        <v>390</v>
      </c>
      <c r="AN1854" s="5" t="s">
        <v>8217</v>
      </c>
      <c r="AO1854" s="5" t="s">
        <v>98</v>
      </c>
      <c r="AP1854" s="5" t="s">
        <v>98</v>
      </c>
      <c r="AT1854" s="5" t="s">
        <v>98</v>
      </c>
      <c r="AX1854" s="5">
        <v>2023</v>
      </c>
      <c r="BA1854" s="5" t="s">
        <v>217</v>
      </c>
      <c r="BD1854" s="5">
        <v>3</v>
      </c>
      <c r="BF1854" s="5" t="s">
        <v>361</v>
      </c>
      <c r="BG1854" s="5" t="s">
        <v>362</v>
      </c>
      <c r="BI1854" s="5">
        <v>8</v>
      </c>
      <c r="BJ1854" s="5">
        <v>10</v>
      </c>
      <c r="BN1854" s="5">
        <f t="shared" si="47"/>
        <v>186.72566371681401</v>
      </c>
    </row>
    <row r="1855" spans="1:66" x14ac:dyDescent="0.35">
      <c r="A1855" s="5" t="s">
        <v>8218</v>
      </c>
      <c r="B1855" s="5" t="s">
        <v>313</v>
      </c>
      <c r="C1855" s="5" t="s">
        <v>8021</v>
      </c>
      <c r="D1855" s="5" t="s">
        <v>8219</v>
      </c>
      <c r="E1855" s="5" t="s">
        <v>8220</v>
      </c>
      <c r="F1855" s="5" t="s">
        <v>87</v>
      </c>
      <c r="G1855" s="5" t="s">
        <v>8221</v>
      </c>
      <c r="H1855" s="5" t="s">
        <v>162</v>
      </c>
      <c r="K1855" s="5">
        <v>1</v>
      </c>
      <c r="L1855" s="5">
        <v>1</v>
      </c>
      <c r="M1855" s="5">
        <v>0</v>
      </c>
      <c r="N1855" s="5" t="s">
        <v>90</v>
      </c>
      <c r="O1855" s="5">
        <v>34.311174336283202</v>
      </c>
      <c r="P1855" s="5">
        <v>0</v>
      </c>
      <c r="Q1855" s="5">
        <v>0</v>
      </c>
      <c r="R1855" s="5" t="s">
        <v>8222</v>
      </c>
      <c r="S1855" s="5" t="s">
        <v>8223</v>
      </c>
      <c r="T1855" s="5" t="s">
        <v>8223</v>
      </c>
      <c r="U1855" s="5" t="s">
        <v>8224</v>
      </c>
      <c r="Y1855" s="5" t="s">
        <v>8225</v>
      </c>
      <c r="Z1855" s="5" t="s">
        <v>8226</v>
      </c>
      <c r="AB1855" s="5" t="s">
        <v>87</v>
      </c>
      <c r="AC1855" s="5" t="s">
        <v>8021</v>
      </c>
      <c r="AD1855" s="5" t="s">
        <v>97</v>
      </c>
      <c r="AK1855" s="5" t="s">
        <v>5868</v>
      </c>
      <c r="AL1855" s="5" t="s">
        <v>972</v>
      </c>
      <c r="AM1855" s="5" t="s">
        <v>390</v>
      </c>
      <c r="AN1855" s="5" t="s">
        <v>8227</v>
      </c>
      <c r="AO1855" s="5" t="s">
        <v>98</v>
      </c>
      <c r="AP1855" s="5" t="s">
        <v>98</v>
      </c>
      <c r="AT1855" s="5" t="s">
        <v>98</v>
      </c>
      <c r="AX1855" s="5">
        <v>2023</v>
      </c>
      <c r="BA1855" s="5" t="s">
        <v>217</v>
      </c>
      <c r="BD1855" s="5">
        <v>3</v>
      </c>
      <c r="BF1855" s="5" t="s">
        <v>361</v>
      </c>
      <c r="BG1855" s="5" t="s">
        <v>362</v>
      </c>
      <c r="BI1855" s="5">
        <v>8</v>
      </c>
      <c r="BJ1855" s="5">
        <v>11</v>
      </c>
      <c r="BN1855" s="5">
        <f t="shared" si="47"/>
        <v>34.311174336283202</v>
      </c>
    </row>
    <row r="1856" spans="1:66" x14ac:dyDescent="0.35">
      <c r="A1856" s="5" t="s">
        <v>8228</v>
      </c>
      <c r="B1856" s="5" t="s">
        <v>313</v>
      </c>
      <c r="C1856" s="5" t="s">
        <v>8021</v>
      </c>
      <c r="D1856" s="5" t="s">
        <v>8219</v>
      </c>
      <c r="E1856" s="5" t="s">
        <v>8220</v>
      </c>
      <c r="F1856" s="5" t="s">
        <v>87</v>
      </c>
      <c r="G1856" s="5" t="s">
        <v>8221</v>
      </c>
      <c r="H1856" s="5" t="s">
        <v>162</v>
      </c>
      <c r="K1856" s="5">
        <v>1</v>
      </c>
      <c r="L1856" s="5">
        <v>1</v>
      </c>
      <c r="M1856" s="5">
        <v>0</v>
      </c>
      <c r="N1856" s="5" t="s">
        <v>90</v>
      </c>
      <c r="O1856" s="5">
        <v>34.311174336283202</v>
      </c>
      <c r="P1856" s="5">
        <v>0</v>
      </c>
      <c r="Q1856" s="5">
        <v>0</v>
      </c>
      <c r="R1856" s="5" t="s">
        <v>8229</v>
      </c>
      <c r="S1856" s="5" t="s">
        <v>8223</v>
      </c>
      <c r="T1856" s="5" t="s">
        <v>8223</v>
      </c>
      <c r="U1856" s="5" t="s">
        <v>8230</v>
      </c>
      <c r="Y1856" s="5" t="s">
        <v>8225</v>
      </c>
      <c r="Z1856" s="5" t="s">
        <v>8226</v>
      </c>
      <c r="AB1856" s="5" t="s">
        <v>87</v>
      </c>
      <c r="AC1856" s="5" t="s">
        <v>8021</v>
      </c>
      <c r="AD1856" s="5" t="s">
        <v>97</v>
      </c>
      <c r="AK1856" s="5" t="s">
        <v>5868</v>
      </c>
      <c r="AL1856" s="5" t="s">
        <v>972</v>
      </c>
      <c r="AM1856" s="5" t="s">
        <v>390</v>
      </c>
      <c r="AN1856" s="5" t="s">
        <v>8227</v>
      </c>
      <c r="AO1856" s="5" t="s">
        <v>98</v>
      </c>
      <c r="AP1856" s="5" t="s">
        <v>98</v>
      </c>
      <c r="AT1856" s="5" t="s">
        <v>98</v>
      </c>
      <c r="AX1856" s="5">
        <v>2023</v>
      </c>
      <c r="BA1856" s="5" t="s">
        <v>217</v>
      </c>
      <c r="BD1856" s="5">
        <v>3</v>
      </c>
      <c r="BF1856" s="5" t="s">
        <v>361</v>
      </c>
      <c r="BG1856" s="5" t="s">
        <v>362</v>
      </c>
      <c r="BI1856" s="5">
        <v>8</v>
      </c>
      <c r="BJ1856" s="5">
        <v>11</v>
      </c>
      <c r="BN1856" s="5">
        <f t="shared" si="47"/>
        <v>34.311174336283202</v>
      </c>
    </row>
    <row r="1857" spans="1:66" x14ac:dyDescent="0.35">
      <c r="A1857" s="5" t="s">
        <v>8231</v>
      </c>
      <c r="B1857" s="5" t="s">
        <v>313</v>
      </c>
      <c r="C1857" s="5" t="s">
        <v>8021</v>
      </c>
      <c r="D1857" s="5" t="s">
        <v>8219</v>
      </c>
      <c r="E1857" s="5" t="s">
        <v>8220</v>
      </c>
      <c r="F1857" s="5" t="s">
        <v>87</v>
      </c>
      <c r="G1857" s="5" t="s">
        <v>8221</v>
      </c>
      <c r="H1857" s="5" t="s">
        <v>162</v>
      </c>
      <c r="K1857" s="5">
        <v>1</v>
      </c>
      <c r="L1857" s="5">
        <v>1</v>
      </c>
      <c r="M1857" s="5">
        <v>0</v>
      </c>
      <c r="N1857" s="5" t="s">
        <v>90</v>
      </c>
      <c r="O1857" s="5">
        <v>34.311174336283202</v>
      </c>
      <c r="P1857" s="5">
        <v>0</v>
      </c>
      <c r="Q1857" s="5">
        <v>0</v>
      </c>
      <c r="R1857" s="5" t="s">
        <v>8232</v>
      </c>
      <c r="S1857" s="5" t="s">
        <v>8223</v>
      </c>
      <c r="T1857" s="5" t="s">
        <v>8223</v>
      </c>
      <c r="U1857" s="5" t="s">
        <v>8233</v>
      </c>
      <c r="Y1857" s="5" t="s">
        <v>8225</v>
      </c>
      <c r="Z1857" s="5" t="s">
        <v>8226</v>
      </c>
      <c r="AB1857" s="5" t="s">
        <v>87</v>
      </c>
      <c r="AC1857" s="5" t="s">
        <v>8021</v>
      </c>
      <c r="AD1857" s="5" t="s">
        <v>97</v>
      </c>
      <c r="AK1857" s="5" t="s">
        <v>5868</v>
      </c>
      <c r="AL1857" s="5" t="s">
        <v>972</v>
      </c>
      <c r="AM1857" s="5" t="s">
        <v>390</v>
      </c>
      <c r="AN1857" s="5" t="s">
        <v>8227</v>
      </c>
      <c r="AO1857" s="5" t="s">
        <v>98</v>
      </c>
      <c r="AP1857" s="5" t="s">
        <v>98</v>
      </c>
      <c r="AT1857" s="5" t="s">
        <v>98</v>
      </c>
      <c r="AX1857" s="5">
        <v>2023</v>
      </c>
      <c r="BA1857" s="5" t="s">
        <v>217</v>
      </c>
      <c r="BD1857" s="5">
        <v>3</v>
      </c>
      <c r="BF1857" s="5" t="s">
        <v>361</v>
      </c>
      <c r="BG1857" s="5" t="s">
        <v>362</v>
      </c>
      <c r="BI1857" s="5">
        <v>8</v>
      </c>
      <c r="BJ1857" s="5">
        <v>11</v>
      </c>
      <c r="BN1857" s="5">
        <f t="shared" si="47"/>
        <v>34.311174336283202</v>
      </c>
    </row>
    <row r="1858" spans="1:66" x14ac:dyDescent="0.35">
      <c r="A1858" s="5" t="s">
        <v>8234</v>
      </c>
      <c r="B1858" s="5" t="s">
        <v>313</v>
      </c>
      <c r="C1858" s="5" t="s">
        <v>8021</v>
      </c>
      <c r="D1858" s="5" t="s">
        <v>8219</v>
      </c>
      <c r="E1858" s="5" t="s">
        <v>8220</v>
      </c>
      <c r="F1858" s="5" t="s">
        <v>87</v>
      </c>
      <c r="G1858" s="5" t="s">
        <v>8221</v>
      </c>
      <c r="H1858" s="5" t="s">
        <v>162</v>
      </c>
      <c r="K1858" s="5">
        <v>1</v>
      </c>
      <c r="L1858" s="5">
        <v>1</v>
      </c>
      <c r="M1858" s="5">
        <v>0</v>
      </c>
      <c r="N1858" s="5" t="s">
        <v>90</v>
      </c>
      <c r="O1858" s="5">
        <v>34.311174336283202</v>
      </c>
      <c r="P1858" s="5">
        <v>0</v>
      </c>
      <c r="Q1858" s="5">
        <v>0</v>
      </c>
      <c r="R1858" s="5" t="s">
        <v>8235</v>
      </c>
      <c r="S1858" s="5" t="s">
        <v>8223</v>
      </c>
      <c r="T1858" s="5" t="s">
        <v>8223</v>
      </c>
      <c r="U1858" s="5" t="s">
        <v>8236</v>
      </c>
      <c r="Y1858" s="5" t="s">
        <v>8225</v>
      </c>
      <c r="Z1858" s="5" t="s">
        <v>8226</v>
      </c>
      <c r="AB1858" s="5" t="s">
        <v>87</v>
      </c>
      <c r="AC1858" s="5" t="s">
        <v>8021</v>
      </c>
      <c r="AD1858" s="5" t="s">
        <v>97</v>
      </c>
      <c r="AK1858" s="5" t="s">
        <v>5868</v>
      </c>
      <c r="AL1858" s="5" t="s">
        <v>972</v>
      </c>
      <c r="AM1858" s="5" t="s">
        <v>390</v>
      </c>
      <c r="AN1858" s="5" t="s">
        <v>8227</v>
      </c>
      <c r="AO1858" s="5" t="s">
        <v>98</v>
      </c>
      <c r="AP1858" s="5" t="s">
        <v>98</v>
      </c>
      <c r="AT1858" s="5" t="s">
        <v>98</v>
      </c>
      <c r="AX1858" s="5">
        <v>2023</v>
      </c>
      <c r="BA1858" s="5" t="s">
        <v>217</v>
      </c>
      <c r="BD1858" s="5">
        <v>3</v>
      </c>
      <c r="BF1858" s="5" t="s">
        <v>361</v>
      </c>
      <c r="BG1858" s="5" t="s">
        <v>362</v>
      </c>
      <c r="BI1858" s="5">
        <v>8</v>
      </c>
      <c r="BJ1858" s="5">
        <v>11</v>
      </c>
      <c r="BN1858" s="5">
        <f t="shared" si="47"/>
        <v>34.311174336283202</v>
      </c>
    </row>
    <row r="1859" spans="1:66" x14ac:dyDescent="0.35">
      <c r="A1859" s="5" t="s">
        <v>8237</v>
      </c>
      <c r="B1859" s="5" t="s">
        <v>313</v>
      </c>
      <c r="C1859" s="5" t="s">
        <v>8021</v>
      </c>
      <c r="D1859" s="5" t="s">
        <v>8219</v>
      </c>
      <c r="E1859" s="5" t="s">
        <v>8220</v>
      </c>
      <c r="F1859" s="5" t="s">
        <v>87</v>
      </c>
      <c r="G1859" s="5" t="s">
        <v>8221</v>
      </c>
      <c r="H1859" s="5" t="s">
        <v>162</v>
      </c>
      <c r="K1859" s="5">
        <v>1</v>
      </c>
      <c r="L1859" s="5">
        <v>1</v>
      </c>
      <c r="M1859" s="5">
        <v>0</v>
      </c>
      <c r="N1859" s="5" t="s">
        <v>90</v>
      </c>
      <c r="O1859" s="5">
        <v>34.311174336283202</v>
      </c>
      <c r="P1859" s="5">
        <v>0</v>
      </c>
      <c r="Q1859" s="5">
        <v>0</v>
      </c>
      <c r="R1859" s="5" t="s">
        <v>8238</v>
      </c>
      <c r="S1859" s="5" t="s">
        <v>8223</v>
      </c>
      <c r="T1859" s="5" t="s">
        <v>8223</v>
      </c>
      <c r="U1859" s="5" t="s">
        <v>8239</v>
      </c>
      <c r="Y1859" s="5" t="s">
        <v>8225</v>
      </c>
      <c r="Z1859" s="5" t="s">
        <v>8226</v>
      </c>
      <c r="AB1859" s="5" t="s">
        <v>87</v>
      </c>
      <c r="AC1859" s="5" t="s">
        <v>8021</v>
      </c>
      <c r="AD1859" s="5" t="s">
        <v>97</v>
      </c>
      <c r="AK1859" s="5" t="s">
        <v>5868</v>
      </c>
      <c r="AL1859" s="5" t="s">
        <v>972</v>
      </c>
      <c r="AM1859" s="5" t="s">
        <v>390</v>
      </c>
      <c r="AN1859" s="5" t="s">
        <v>8227</v>
      </c>
      <c r="AO1859" s="5" t="s">
        <v>98</v>
      </c>
      <c r="AP1859" s="5" t="s">
        <v>98</v>
      </c>
      <c r="AT1859" s="5" t="s">
        <v>98</v>
      </c>
      <c r="AX1859" s="5">
        <v>2023</v>
      </c>
      <c r="BA1859" s="5" t="s">
        <v>217</v>
      </c>
      <c r="BD1859" s="5">
        <v>3</v>
      </c>
      <c r="BF1859" s="5" t="s">
        <v>361</v>
      </c>
      <c r="BG1859" s="5" t="s">
        <v>362</v>
      </c>
      <c r="BI1859" s="5">
        <v>8</v>
      </c>
      <c r="BJ1859" s="5">
        <v>11</v>
      </c>
      <c r="BN1859" s="5">
        <f t="shared" si="47"/>
        <v>34.311174336283202</v>
      </c>
    </row>
    <row r="1860" spans="1:66" x14ac:dyDescent="0.35">
      <c r="A1860" s="5" t="s">
        <v>8240</v>
      </c>
      <c r="B1860" s="5" t="s">
        <v>313</v>
      </c>
      <c r="C1860" s="5" t="s">
        <v>8021</v>
      </c>
      <c r="D1860" s="5" t="s">
        <v>8219</v>
      </c>
      <c r="E1860" s="5" t="s">
        <v>8220</v>
      </c>
      <c r="F1860" s="5" t="s">
        <v>87</v>
      </c>
      <c r="G1860" s="5" t="s">
        <v>8221</v>
      </c>
      <c r="H1860" s="5" t="s">
        <v>162</v>
      </c>
      <c r="K1860" s="5">
        <v>1</v>
      </c>
      <c r="L1860" s="5">
        <v>1</v>
      </c>
      <c r="M1860" s="5">
        <v>0</v>
      </c>
      <c r="N1860" s="5" t="s">
        <v>90</v>
      </c>
      <c r="O1860" s="5">
        <v>34.311174336283202</v>
      </c>
      <c r="P1860" s="5">
        <v>0</v>
      </c>
      <c r="Q1860" s="5">
        <v>0</v>
      </c>
      <c r="R1860" s="5" t="s">
        <v>8241</v>
      </c>
      <c r="S1860" s="5" t="s">
        <v>8223</v>
      </c>
      <c r="T1860" s="5" t="s">
        <v>8223</v>
      </c>
      <c r="U1860" s="5" t="s">
        <v>8242</v>
      </c>
      <c r="Y1860" s="5" t="s">
        <v>8225</v>
      </c>
      <c r="Z1860" s="5" t="s">
        <v>8226</v>
      </c>
      <c r="AB1860" s="5" t="s">
        <v>87</v>
      </c>
      <c r="AC1860" s="5" t="s">
        <v>8021</v>
      </c>
      <c r="AD1860" s="5" t="s">
        <v>97</v>
      </c>
      <c r="AK1860" s="5" t="s">
        <v>5868</v>
      </c>
      <c r="AL1860" s="5" t="s">
        <v>972</v>
      </c>
      <c r="AM1860" s="5" t="s">
        <v>390</v>
      </c>
      <c r="AN1860" s="5" t="s">
        <v>8227</v>
      </c>
      <c r="AO1860" s="5" t="s">
        <v>98</v>
      </c>
      <c r="AP1860" s="5" t="s">
        <v>98</v>
      </c>
      <c r="AT1860" s="5" t="s">
        <v>98</v>
      </c>
      <c r="AX1860" s="5">
        <v>2023</v>
      </c>
      <c r="BA1860" s="5" t="s">
        <v>217</v>
      </c>
      <c r="BD1860" s="5">
        <v>3</v>
      </c>
      <c r="BF1860" s="5" t="s">
        <v>361</v>
      </c>
      <c r="BG1860" s="5" t="s">
        <v>362</v>
      </c>
      <c r="BI1860" s="5">
        <v>8</v>
      </c>
      <c r="BJ1860" s="5">
        <v>11</v>
      </c>
      <c r="BN1860" s="5">
        <f t="shared" si="47"/>
        <v>34.311174336283202</v>
      </c>
    </row>
    <row r="1861" spans="1:66" x14ac:dyDescent="0.35">
      <c r="A1861" s="5" t="s">
        <v>8243</v>
      </c>
      <c r="B1861" s="5" t="s">
        <v>313</v>
      </c>
      <c r="C1861" s="5" t="s">
        <v>8021</v>
      </c>
      <c r="D1861" s="5" t="s">
        <v>8219</v>
      </c>
      <c r="E1861" s="5" t="s">
        <v>8220</v>
      </c>
      <c r="F1861" s="5" t="s">
        <v>87</v>
      </c>
      <c r="G1861" s="5" t="s">
        <v>8221</v>
      </c>
      <c r="H1861" s="5" t="s">
        <v>162</v>
      </c>
      <c r="K1861" s="5">
        <v>1</v>
      </c>
      <c r="L1861" s="5">
        <v>1</v>
      </c>
      <c r="M1861" s="5">
        <v>0</v>
      </c>
      <c r="N1861" s="5" t="s">
        <v>90</v>
      </c>
      <c r="O1861" s="5">
        <v>34.311174336283202</v>
      </c>
      <c r="P1861" s="5">
        <v>0</v>
      </c>
      <c r="Q1861" s="5">
        <v>0</v>
      </c>
      <c r="R1861" s="5" t="s">
        <v>8244</v>
      </c>
      <c r="S1861" s="5" t="s">
        <v>8223</v>
      </c>
      <c r="T1861" s="5" t="s">
        <v>8223</v>
      </c>
      <c r="U1861" s="5" t="s">
        <v>8245</v>
      </c>
      <c r="Y1861" s="5" t="s">
        <v>8225</v>
      </c>
      <c r="Z1861" s="5" t="s">
        <v>8226</v>
      </c>
      <c r="AB1861" s="5" t="s">
        <v>87</v>
      </c>
      <c r="AC1861" s="5" t="s">
        <v>8021</v>
      </c>
      <c r="AD1861" s="5" t="s">
        <v>97</v>
      </c>
      <c r="AK1861" s="5" t="s">
        <v>5868</v>
      </c>
      <c r="AL1861" s="5" t="s">
        <v>972</v>
      </c>
      <c r="AM1861" s="5" t="s">
        <v>390</v>
      </c>
      <c r="AN1861" s="5" t="s">
        <v>8227</v>
      </c>
      <c r="AO1861" s="5" t="s">
        <v>98</v>
      </c>
      <c r="AP1861" s="5" t="s">
        <v>98</v>
      </c>
      <c r="AT1861" s="5" t="s">
        <v>98</v>
      </c>
      <c r="AX1861" s="5">
        <v>2023</v>
      </c>
      <c r="BA1861" s="5" t="s">
        <v>217</v>
      </c>
      <c r="BD1861" s="5">
        <v>3</v>
      </c>
      <c r="BF1861" s="5" t="s">
        <v>361</v>
      </c>
      <c r="BG1861" s="5" t="s">
        <v>362</v>
      </c>
      <c r="BI1861" s="5">
        <v>8</v>
      </c>
      <c r="BJ1861" s="5">
        <v>11</v>
      </c>
      <c r="BN1861" s="5">
        <f t="shared" ref="BN1861:BN1924" si="48">IF(BM1861="",O1861,BM1861)</f>
        <v>34.311174336283202</v>
      </c>
    </row>
    <row r="1862" spans="1:66" x14ac:dyDescent="0.35">
      <c r="A1862" s="5" t="s">
        <v>8246</v>
      </c>
      <c r="B1862" s="5" t="s">
        <v>313</v>
      </c>
      <c r="C1862" s="5" t="s">
        <v>8021</v>
      </c>
      <c r="D1862" s="5" t="s">
        <v>8219</v>
      </c>
      <c r="E1862" s="5" t="s">
        <v>8220</v>
      </c>
      <c r="F1862" s="5" t="s">
        <v>87</v>
      </c>
      <c r="G1862" s="5" t="s">
        <v>8221</v>
      </c>
      <c r="H1862" s="5" t="s">
        <v>162</v>
      </c>
      <c r="K1862" s="5">
        <v>1</v>
      </c>
      <c r="L1862" s="5">
        <v>1</v>
      </c>
      <c r="M1862" s="5">
        <v>0</v>
      </c>
      <c r="N1862" s="5" t="s">
        <v>90</v>
      </c>
      <c r="O1862" s="5">
        <v>34.311174336283202</v>
      </c>
      <c r="P1862" s="5">
        <v>0</v>
      </c>
      <c r="Q1862" s="5">
        <v>0</v>
      </c>
      <c r="R1862" s="5" t="s">
        <v>8247</v>
      </c>
      <c r="S1862" s="5" t="s">
        <v>8223</v>
      </c>
      <c r="T1862" s="5" t="s">
        <v>8223</v>
      </c>
      <c r="U1862" s="5" t="s">
        <v>8248</v>
      </c>
      <c r="Y1862" s="5" t="s">
        <v>8225</v>
      </c>
      <c r="Z1862" s="5" t="s">
        <v>8226</v>
      </c>
      <c r="AB1862" s="5" t="s">
        <v>87</v>
      </c>
      <c r="AC1862" s="5" t="s">
        <v>8021</v>
      </c>
      <c r="AD1862" s="5" t="s">
        <v>97</v>
      </c>
      <c r="AK1862" s="5" t="s">
        <v>5868</v>
      </c>
      <c r="AL1862" s="5" t="s">
        <v>972</v>
      </c>
      <c r="AM1862" s="5" t="s">
        <v>390</v>
      </c>
      <c r="AN1862" s="5" t="s">
        <v>8227</v>
      </c>
      <c r="AO1862" s="5" t="s">
        <v>98</v>
      </c>
      <c r="AP1862" s="5" t="s">
        <v>98</v>
      </c>
      <c r="AT1862" s="5" t="s">
        <v>98</v>
      </c>
      <c r="AX1862" s="5">
        <v>2023</v>
      </c>
      <c r="BA1862" s="5" t="s">
        <v>217</v>
      </c>
      <c r="BD1862" s="5">
        <v>3</v>
      </c>
      <c r="BF1862" s="5" t="s">
        <v>361</v>
      </c>
      <c r="BG1862" s="5" t="s">
        <v>362</v>
      </c>
      <c r="BI1862" s="5">
        <v>8</v>
      </c>
      <c r="BJ1862" s="5">
        <v>11</v>
      </c>
      <c r="BN1862" s="5">
        <f t="shared" si="48"/>
        <v>34.311174336283202</v>
      </c>
    </row>
    <row r="1863" spans="1:66" x14ac:dyDescent="0.35">
      <c r="A1863" s="5" t="s">
        <v>8249</v>
      </c>
      <c r="B1863" s="5" t="s">
        <v>313</v>
      </c>
      <c r="C1863" s="5" t="s">
        <v>8021</v>
      </c>
      <c r="D1863" s="5" t="s">
        <v>8219</v>
      </c>
      <c r="E1863" s="5" t="s">
        <v>8220</v>
      </c>
      <c r="F1863" s="5" t="s">
        <v>87</v>
      </c>
      <c r="G1863" s="5" t="s">
        <v>8221</v>
      </c>
      <c r="H1863" s="5" t="s">
        <v>162</v>
      </c>
      <c r="K1863" s="5">
        <v>1</v>
      </c>
      <c r="L1863" s="5">
        <v>1</v>
      </c>
      <c r="M1863" s="5">
        <v>0</v>
      </c>
      <c r="N1863" s="5" t="s">
        <v>90</v>
      </c>
      <c r="O1863" s="5">
        <v>34.311174336283202</v>
      </c>
      <c r="P1863" s="5">
        <v>0</v>
      </c>
      <c r="Q1863" s="5">
        <v>0</v>
      </c>
      <c r="R1863" s="5" t="s">
        <v>8250</v>
      </c>
      <c r="S1863" s="5" t="s">
        <v>8223</v>
      </c>
      <c r="T1863" s="5" t="s">
        <v>8223</v>
      </c>
      <c r="U1863" s="5" t="s">
        <v>8251</v>
      </c>
      <c r="Y1863" s="5" t="s">
        <v>8225</v>
      </c>
      <c r="Z1863" s="5" t="s">
        <v>8226</v>
      </c>
      <c r="AB1863" s="5" t="s">
        <v>87</v>
      </c>
      <c r="AC1863" s="5" t="s">
        <v>8021</v>
      </c>
      <c r="AD1863" s="5" t="s">
        <v>97</v>
      </c>
      <c r="AK1863" s="5" t="s">
        <v>5868</v>
      </c>
      <c r="AL1863" s="5" t="s">
        <v>972</v>
      </c>
      <c r="AM1863" s="5" t="s">
        <v>390</v>
      </c>
      <c r="AN1863" s="5" t="s">
        <v>8227</v>
      </c>
      <c r="AO1863" s="5" t="s">
        <v>98</v>
      </c>
      <c r="AP1863" s="5" t="s">
        <v>98</v>
      </c>
      <c r="AT1863" s="5" t="s">
        <v>98</v>
      </c>
      <c r="AX1863" s="5">
        <v>2023</v>
      </c>
      <c r="BA1863" s="5" t="s">
        <v>217</v>
      </c>
      <c r="BD1863" s="5">
        <v>3</v>
      </c>
      <c r="BF1863" s="5" t="s">
        <v>361</v>
      </c>
      <c r="BG1863" s="5" t="s">
        <v>362</v>
      </c>
      <c r="BI1863" s="5">
        <v>8</v>
      </c>
      <c r="BJ1863" s="5">
        <v>11</v>
      </c>
      <c r="BN1863" s="5">
        <f t="shared" si="48"/>
        <v>34.311174336283202</v>
      </c>
    </row>
    <row r="1864" spans="1:66" x14ac:dyDescent="0.35">
      <c r="A1864" s="5" t="s">
        <v>8252</v>
      </c>
      <c r="B1864" s="5" t="s">
        <v>313</v>
      </c>
      <c r="C1864" s="5" t="s">
        <v>8021</v>
      </c>
      <c r="D1864" s="5" t="s">
        <v>8219</v>
      </c>
      <c r="E1864" s="5" t="s">
        <v>8220</v>
      </c>
      <c r="F1864" s="5" t="s">
        <v>87</v>
      </c>
      <c r="G1864" s="5" t="s">
        <v>8221</v>
      </c>
      <c r="H1864" s="5" t="s">
        <v>162</v>
      </c>
      <c r="K1864" s="5">
        <v>1</v>
      </c>
      <c r="L1864" s="5">
        <v>1</v>
      </c>
      <c r="M1864" s="5">
        <v>0</v>
      </c>
      <c r="N1864" s="5" t="s">
        <v>90</v>
      </c>
      <c r="O1864" s="5">
        <v>34.311174336283202</v>
      </c>
      <c r="P1864" s="5">
        <v>0</v>
      </c>
      <c r="Q1864" s="5">
        <v>0</v>
      </c>
      <c r="R1864" s="5" t="s">
        <v>8253</v>
      </c>
      <c r="S1864" s="5" t="s">
        <v>8223</v>
      </c>
      <c r="T1864" s="5" t="s">
        <v>8223</v>
      </c>
      <c r="U1864" s="5" t="s">
        <v>8254</v>
      </c>
      <c r="Y1864" s="5" t="s">
        <v>8225</v>
      </c>
      <c r="Z1864" s="5" t="s">
        <v>8226</v>
      </c>
      <c r="AB1864" s="5" t="s">
        <v>87</v>
      </c>
      <c r="AC1864" s="5" t="s">
        <v>8021</v>
      </c>
      <c r="AD1864" s="5" t="s">
        <v>97</v>
      </c>
      <c r="AK1864" s="5" t="s">
        <v>5868</v>
      </c>
      <c r="AL1864" s="5" t="s">
        <v>972</v>
      </c>
      <c r="AM1864" s="5" t="s">
        <v>390</v>
      </c>
      <c r="AN1864" s="5" t="s">
        <v>8227</v>
      </c>
      <c r="AO1864" s="5" t="s">
        <v>98</v>
      </c>
      <c r="AP1864" s="5" t="s">
        <v>98</v>
      </c>
      <c r="AT1864" s="5" t="s">
        <v>98</v>
      </c>
      <c r="AX1864" s="5">
        <v>2023</v>
      </c>
      <c r="BA1864" s="5" t="s">
        <v>217</v>
      </c>
      <c r="BD1864" s="5">
        <v>3</v>
      </c>
      <c r="BF1864" s="5" t="s">
        <v>361</v>
      </c>
      <c r="BG1864" s="5" t="s">
        <v>362</v>
      </c>
      <c r="BI1864" s="5">
        <v>8</v>
      </c>
      <c r="BJ1864" s="5">
        <v>11</v>
      </c>
      <c r="BN1864" s="5">
        <f t="shared" si="48"/>
        <v>34.311174336283202</v>
      </c>
    </row>
    <row r="1865" spans="1:66" x14ac:dyDescent="0.35">
      <c r="A1865" s="5" t="s">
        <v>8255</v>
      </c>
      <c r="B1865" s="5" t="s">
        <v>313</v>
      </c>
      <c r="C1865" s="5" t="s">
        <v>8021</v>
      </c>
      <c r="D1865" s="5" t="s">
        <v>8219</v>
      </c>
      <c r="E1865" s="5" t="s">
        <v>8220</v>
      </c>
      <c r="F1865" s="5" t="s">
        <v>87</v>
      </c>
      <c r="G1865" s="5" t="s">
        <v>8221</v>
      </c>
      <c r="H1865" s="5" t="s">
        <v>162</v>
      </c>
      <c r="K1865" s="5">
        <v>1</v>
      </c>
      <c r="L1865" s="5">
        <v>1</v>
      </c>
      <c r="M1865" s="5">
        <v>0</v>
      </c>
      <c r="N1865" s="5" t="s">
        <v>90</v>
      </c>
      <c r="O1865" s="5">
        <v>34.311174336283202</v>
      </c>
      <c r="P1865" s="5">
        <v>0</v>
      </c>
      <c r="Q1865" s="5">
        <v>0</v>
      </c>
      <c r="R1865" s="5" t="s">
        <v>8256</v>
      </c>
      <c r="S1865" s="5" t="s">
        <v>8223</v>
      </c>
      <c r="T1865" s="5" t="s">
        <v>8223</v>
      </c>
      <c r="U1865" s="5" t="s">
        <v>8257</v>
      </c>
      <c r="Y1865" s="5" t="s">
        <v>8225</v>
      </c>
      <c r="Z1865" s="5" t="s">
        <v>8226</v>
      </c>
      <c r="AB1865" s="5" t="s">
        <v>87</v>
      </c>
      <c r="AC1865" s="5" t="s">
        <v>8021</v>
      </c>
      <c r="AD1865" s="5" t="s">
        <v>97</v>
      </c>
      <c r="AK1865" s="5" t="s">
        <v>5868</v>
      </c>
      <c r="AL1865" s="5" t="s">
        <v>972</v>
      </c>
      <c r="AM1865" s="5" t="s">
        <v>390</v>
      </c>
      <c r="AN1865" s="5" t="s">
        <v>8227</v>
      </c>
      <c r="AO1865" s="5" t="s">
        <v>98</v>
      </c>
      <c r="AP1865" s="5" t="s">
        <v>98</v>
      </c>
      <c r="AT1865" s="5" t="s">
        <v>98</v>
      </c>
      <c r="AX1865" s="5">
        <v>2023</v>
      </c>
      <c r="BA1865" s="5" t="s">
        <v>217</v>
      </c>
      <c r="BD1865" s="5">
        <v>3</v>
      </c>
      <c r="BF1865" s="5" t="s">
        <v>361</v>
      </c>
      <c r="BG1865" s="5" t="s">
        <v>362</v>
      </c>
      <c r="BI1865" s="5">
        <v>8</v>
      </c>
      <c r="BJ1865" s="5">
        <v>11</v>
      </c>
      <c r="BN1865" s="5">
        <f t="shared" si="48"/>
        <v>34.311174336283202</v>
      </c>
    </row>
    <row r="1866" spans="1:66" x14ac:dyDescent="0.35">
      <c r="A1866" s="5" t="s">
        <v>8258</v>
      </c>
      <c r="B1866" s="5" t="s">
        <v>313</v>
      </c>
      <c r="C1866" s="5" t="s">
        <v>8021</v>
      </c>
      <c r="D1866" s="5" t="s">
        <v>8219</v>
      </c>
      <c r="E1866" s="5" t="s">
        <v>8220</v>
      </c>
      <c r="F1866" s="5" t="s">
        <v>87</v>
      </c>
      <c r="G1866" s="5" t="s">
        <v>8221</v>
      </c>
      <c r="H1866" s="5" t="s">
        <v>162</v>
      </c>
      <c r="K1866" s="5">
        <v>1</v>
      </c>
      <c r="L1866" s="5">
        <v>1</v>
      </c>
      <c r="M1866" s="5">
        <v>0</v>
      </c>
      <c r="N1866" s="5" t="s">
        <v>90</v>
      </c>
      <c r="O1866" s="5">
        <v>34.311174336283202</v>
      </c>
      <c r="P1866" s="5">
        <v>0</v>
      </c>
      <c r="Q1866" s="5">
        <v>0</v>
      </c>
      <c r="R1866" s="5" t="s">
        <v>8259</v>
      </c>
      <c r="S1866" s="5" t="s">
        <v>8223</v>
      </c>
      <c r="T1866" s="5" t="s">
        <v>8223</v>
      </c>
      <c r="U1866" s="5" t="s">
        <v>8260</v>
      </c>
      <c r="Y1866" s="5" t="s">
        <v>8225</v>
      </c>
      <c r="Z1866" s="5" t="s">
        <v>8226</v>
      </c>
      <c r="AB1866" s="5" t="s">
        <v>87</v>
      </c>
      <c r="AC1866" s="5" t="s">
        <v>8021</v>
      </c>
      <c r="AD1866" s="5" t="s">
        <v>97</v>
      </c>
      <c r="AK1866" s="5" t="s">
        <v>5868</v>
      </c>
      <c r="AL1866" s="5" t="s">
        <v>972</v>
      </c>
      <c r="AM1866" s="5" t="s">
        <v>390</v>
      </c>
      <c r="AN1866" s="5" t="s">
        <v>8227</v>
      </c>
      <c r="AO1866" s="5" t="s">
        <v>98</v>
      </c>
      <c r="AP1866" s="5" t="s">
        <v>98</v>
      </c>
      <c r="AT1866" s="5" t="s">
        <v>98</v>
      </c>
      <c r="AX1866" s="5">
        <v>2023</v>
      </c>
      <c r="BA1866" s="5" t="s">
        <v>217</v>
      </c>
      <c r="BD1866" s="5">
        <v>3</v>
      </c>
      <c r="BF1866" s="5" t="s">
        <v>361</v>
      </c>
      <c r="BG1866" s="5" t="s">
        <v>362</v>
      </c>
      <c r="BI1866" s="5">
        <v>8</v>
      </c>
      <c r="BJ1866" s="5">
        <v>11</v>
      </c>
      <c r="BN1866" s="5">
        <f t="shared" si="48"/>
        <v>34.311174336283202</v>
      </c>
    </row>
    <row r="1867" spans="1:66" x14ac:dyDescent="0.35">
      <c r="A1867" s="5" t="s">
        <v>8261</v>
      </c>
      <c r="B1867" s="5" t="s">
        <v>313</v>
      </c>
      <c r="C1867" s="5" t="s">
        <v>8021</v>
      </c>
      <c r="D1867" s="5" t="s">
        <v>8219</v>
      </c>
      <c r="E1867" s="5" t="s">
        <v>8220</v>
      </c>
      <c r="F1867" s="5" t="s">
        <v>87</v>
      </c>
      <c r="G1867" s="5" t="s">
        <v>8221</v>
      </c>
      <c r="H1867" s="5" t="s">
        <v>162</v>
      </c>
      <c r="K1867" s="5">
        <v>1</v>
      </c>
      <c r="L1867" s="5">
        <v>1</v>
      </c>
      <c r="M1867" s="5">
        <v>0</v>
      </c>
      <c r="N1867" s="5" t="s">
        <v>90</v>
      </c>
      <c r="O1867" s="5">
        <v>34.311174336283202</v>
      </c>
      <c r="P1867" s="5">
        <v>0</v>
      </c>
      <c r="Q1867" s="5">
        <v>0</v>
      </c>
      <c r="R1867" s="5" t="s">
        <v>8262</v>
      </c>
      <c r="S1867" s="5" t="s">
        <v>8223</v>
      </c>
      <c r="T1867" s="5" t="s">
        <v>8223</v>
      </c>
      <c r="U1867" s="5" t="s">
        <v>8263</v>
      </c>
      <c r="Y1867" s="5" t="s">
        <v>8225</v>
      </c>
      <c r="Z1867" s="5" t="s">
        <v>8226</v>
      </c>
      <c r="AB1867" s="5" t="s">
        <v>87</v>
      </c>
      <c r="AC1867" s="5" t="s">
        <v>8021</v>
      </c>
      <c r="AD1867" s="5" t="s">
        <v>97</v>
      </c>
      <c r="AK1867" s="5" t="s">
        <v>5868</v>
      </c>
      <c r="AL1867" s="5" t="s">
        <v>972</v>
      </c>
      <c r="AM1867" s="5" t="s">
        <v>390</v>
      </c>
      <c r="AN1867" s="5" t="s">
        <v>8227</v>
      </c>
      <c r="AO1867" s="5" t="s">
        <v>98</v>
      </c>
      <c r="AP1867" s="5" t="s">
        <v>98</v>
      </c>
      <c r="AT1867" s="5" t="s">
        <v>98</v>
      </c>
      <c r="AX1867" s="5">
        <v>2023</v>
      </c>
      <c r="BA1867" s="5" t="s">
        <v>217</v>
      </c>
      <c r="BD1867" s="5">
        <v>3</v>
      </c>
      <c r="BF1867" s="5" t="s">
        <v>361</v>
      </c>
      <c r="BG1867" s="5" t="s">
        <v>362</v>
      </c>
      <c r="BI1867" s="5">
        <v>8</v>
      </c>
      <c r="BJ1867" s="5">
        <v>11</v>
      </c>
      <c r="BN1867" s="5">
        <f t="shared" si="48"/>
        <v>34.311174336283202</v>
      </c>
    </row>
    <row r="1868" spans="1:66" x14ac:dyDescent="0.35">
      <c r="A1868" s="5" t="s">
        <v>8264</v>
      </c>
      <c r="B1868" s="5" t="s">
        <v>313</v>
      </c>
      <c r="C1868" s="5" t="s">
        <v>8021</v>
      </c>
      <c r="D1868" s="5" t="s">
        <v>8265</v>
      </c>
      <c r="E1868" s="5" t="s">
        <v>8266</v>
      </c>
      <c r="F1868" s="5" t="s">
        <v>87</v>
      </c>
      <c r="G1868" s="5" t="s">
        <v>8267</v>
      </c>
      <c r="H1868" s="5" t="s">
        <v>162</v>
      </c>
      <c r="K1868" s="5">
        <v>1</v>
      </c>
      <c r="L1868" s="5">
        <v>1</v>
      </c>
      <c r="M1868" s="5">
        <v>0</v>
      </c>
      <c r="N1868" s="5" t="s">
        <v>90</v>
      </c>
      <c r="O1868" s="5">
        <v>40.549569911504399</v>
      </c>
      <c r="P1868" s="5">
        <v>0</v>
      </c>
      <c r="Q1868" s="5">
        <v>0</v>
      </c>
      <c r="R1868" s="5" t="s">
        <v>8268</v>
      </c>
      <c r="S1868" s="5" t="s">
        <v>5262</v>
      </c>
      <c r="T1868" s="5" t="s">
        <v>5262</v>
      </c>
      <c r="U1868" s="5" t="s">
        <v>8269</v>
      </c>
      <c r="Y1868" s="5" t="s">
        <v>8270</v>
      </c>
      <c r="Z1868" s="5" t="s">
        <v>8271</v>
      </c>
      <c r="AB1868" s="5" t="s">
        <v>87</v>
      </c>
      <c r="AC1868" s="5" t="s">
        <v>8021</v>
      </c>
      <c r="AD1868" s="5" t="s">
        <v>97</v>
      </c>
      <c r="AK1868" s="5" t="s">
        <v>796</v>
      </c>
      <c r="AL1868" s="5" t="s">
        <v>853</v>
      </c>
      <c r="AM1868" s="5" t="s">
        <v>390</v>
      </c>
      <c r="AN1868" s="5" t="s">
        <v>8272</v>
      </c>
      <c r="AO1868" s="5" t="s">
        <v>98</v>
      </c>
      <c r="AP1868" s="5" t="s">
        <v>98</v>
      </c>
      <c r="AT1868" s="5" t="s">
        <v>98</v>
      </c>
      <c r="AX1868" s="5">
        <v>2023</v>
      </c>
      <c r="BA1868" s="5" t="s">
        <v>217</v>
      </c>
      <c r="BD1868" s="5">
        <v>1</v>
      </c>
      <c r="BF1868" s="5" t="s">
        <v>361</v>
      </c>
      <c r="BG1868" s="5" t="s">
        <v>361</v>
      </c>
      <c r="BI1868" s="5">
        <v>7</v>
      </c>
      <c r="BJ1868" s="5">
        <v>9</v>
      </c>
      <c r="BN1868" s="5">
        <f t="shared" si="48"/>
        <v>40.549569911504399</v>
      </c>
    </row>
    <row r="1869" spans="1:66" x14ac:dyDescent="0.35">
      <c r="A1869" s="5" t="s">
        <v>8273</v>
      </c>
      <c r="B1869" s="5" t="s">
        <v>313</v>
      </c>
      <c r="C1869" s="5" t="s">
        <v>8021</v>
      </c>
      <c r="D1869" s="5" t="s">
        <v>8265</v>
      </c>
      <c r="E1869" s="5" t="s">
        <v>8266</v>
      </c>
      <c r="F1869" s="5" t="s">
        <v>87</v>
      </c>
      <c r="G1869" s="5" t="s">
        <v>8267</v>
      </c>
      <c r="H1869" s="5" t="s">
        <v>162</v>
      </c>
      <c r="K1869" s="5">
        <v>1</v>
      </c>
      <c r="L1869" s="5">
        <v>1</v>
      </c>
      <c r="M1869" s="5">
        <v>0</v>
      </c>
      <c r="N1869" s="5" t="s">
        <v>90</v>
      </c>
      <c r="O1869" s="5">
        <v>40.549569911504399</v>
      </c>
      <c r="P1869" s="5">
        <v>0</v>
      </c>
      <c r="Q1869" s="5">
        <v>0</v>
      </c>
      <c r="R1869" s="5" t="s">
        <v>8274</v>
      </c>
      <c r="S1869" s="5" t="s">
        <v>5262</v>
      </c>
      <c r="T1869" s="5" t="s">
        <v>5262</v>
      </c>
      <c r="U1869" s="5" t="s">
        <v>8275</v>
      </c>
      <c r="Y1869" s="5" t="s">
        <v>8270</v>
      </c>
      <c r="Z1869" s="5" t="s">
        <v>8271</v>
      </c>
      <c r="AB1869" s="5" t="s">
        <v>87</v>
      </c>
      <c r="AC1869" s="5" t="s">
        <v>8021</v>
      </c>
      <c r="AD1869" s="5" t="s">
        <v>97</v>
      </c>
      <c r="AK1869" s="5" t="s">
        <v>796</v>
      </c>
      <c r="AL1869" s="5" t="s">
        <v>853</v>
      </c>
      <c r="AM1869" s="5" t="s">
        <v>390</v>
      </c>
      <c r="AN1869" s="5" t="s">
        <v>8272</v>
      </c>
      <c r="AO1869" s="5" t="s">
        <v>98</v>
      </c>
      <c r="AP1869" s="5" t="s">
        <v>98</v>
      </c>
      <c r="AT1869" s="5" t="s">
        <v>98</v>
      </c>
      <c r="AX1869" s="5">
        <v>2023</v>
      </c>
      <c r="BA1869" s="5" t="s">
        <v>217</v>
      </c>
      <c r="BD1869" s="5">
        <v>1</v>
      </c>
      <c r="BF1869" s="5" t="s">
        <v>361</v>
      </c>
      <c r="BG1869" s="5" t="s">
        <v>361</v>
      </c>
      <c r="BI1869" s="5">
        <v>7</v>
      </c>
      <c r="BJ1869" s="5">
        <v>9</v>
      </c>
      <c r="BN1869" s="5">
        <f t="shared" si="48"/>
        <v>40.549569911504399</v>
      </c>
    </row>
    <row r="1870" spans="1:66" x14ac:dyDescent="0.35">
      <c r="A1870" s="5" t="s">
        <v>8276</v>
      </c>
      <c r="B1870" s="5" t="s">
        <v>313</v>
      </c>
      <c r="C1870" s="5" t="s">
        <v>8021</v>
      </c>
      <c r="D1870" s="5" t="s">
        <v>8265</v>
      </c>
      <c r="E1870" s="5" t="s">
        <v>8266</v>
      </c>
      <c r="F1870" s="5" t="s">
        <v>87</v>
      </c>
      <c r="G1870" s="5" t="s">
        <v>8267</v>
      </c>
      <c r="H1870" s="5" t="s">
        <v>162</v>
      </c>
      <c r="K1870" s="5">
        <v>1</v>
      </c>
      <c r="L1870" s="5">
        <v>1</v>
      </c>
      <c r="M1870" s="5">
        <v>0</v>
      </c>
      <c r="N1870" s="5" t="s">
        <v>90</v>
      </c>
      <c r="O1870" s="5">
        <v>40.549569911504399</v>
      </c>
      <c r="P1870" s="5">
        <v>0</v>
      </c>
      <c r="Q1870" s="5">
        <v>0</v>
      </c>
      <c r="R1870" s="5" t="s">
        <v>8277</v>
      </c>
      <c r="S1870" s="5" t="s">
        <v>5262</v>
      </c>
      <c r="T1870" s="5" t="s">
        <v>5262</v>
      </c>
      <c r="U1870" s="5" t="s">
        <v>8278</v>
      </c>
      <c r="Y1870" s="5" t="s">
        <v>8270</v>
      </c>
      <c r="Z1870" s="5" t="s">
        <v>8271</v>
      </c>
      <c r="AB1870" s="5" t="s">
        <v>87</v>
      </c>
      <c r="AC1870" s="5" t="s">
        <v>8021</v>
      </c>
      <c r="AD1870" s="5" t="s">
        <v>97</v>
      </c>
      <c r="AK1870" s="5" t="s">
        <v>796</v>
      </c>
      <c r="AL1870" s="5" t="s">
        <v>853</v>
      </c>
      <c r="AM1870" s="5" t="s">
        <v>390</v>
      </c>
      <c r="AN1870" s="5" t="s">
        <v>8272</v>
      </c>
      <c r="AO1870" s="5" t="s">
        <v>98</v>
      </c>
      <c r="AP1870" s="5" t="s">
        <v>98</v>
      </c>
      <c r="AT1870" s="5" t="s">
        <v>98</v>
      </c>
      <c r="AX1870" s="5">
        <v>2023</v>
      </c>
      <c r="BA1870" s="5" t="s">
        <v>217</v>
      </c>
      <c r="BD1870" s="5">
        <v>1</v>
      </c>
      <c r="BF1870" s="5" t="s">
        <v>361</v>
      </c>
      <c r="BG1870" s="5" t="s">
        <v>361</v>
      </c>
      <c r="BI1870" s="5">
        <v>7</v>
      </c>
      <c r="BJ1870" s="5">
        <v>9</v>
      </c>
      <c r="BN1870" s="5">
        <f t="shared" si="48"/>
        <v>40.549569911504399</v>
      </c>
    </row>
    <row r="1871" spans="1:66" x14ac:dyDescent="0.35">
      <c r="A1871" s="5" t="s">
        <v>8279</v>
      </c>
      <c r="B1871" s="5" t="s">
        <v>313</v>
      </c>
      <c r="C1871" s="5" t="s">
        <v>8021</v>
      </c>
      <c r="D1871" s="5" t="s">
        <v>8265</v>
      </c>
      <c r="E1871" s="5" t="s">
        <v>8266</v>
      </c>
      <c r="F1871" s="5" t="s">
        <v>87</v>
      </c>
      <c r="G1871" s="5" t="s">
        <v>8267</v>
      </c>
      <c r="H1871" s="5" t="s">
        <v>162</v>
      </c>
      <c r="K1871" s="5">
        <v>1</v>
      </c>
      <c r="L1871" s="5">
        <v>1</v>
      </c>
      <c r="M1871" s="5">
        <v>0</v>
      </c>
      <c r="N1871" s="5" t="s">
        <v>90</v>
      </c>
      <c r="O1871" s="5">
        <v>40.549569911504399</v>
      </c>
      <c r="P1871" s="5">
        <v>0</v>
      </c>
      <c r="Q1871" s="5">
        <v>0</v>
      </c>
      <c r="R1871" s="5" t="s">
        <v>8280</v>
      </c>
      <c r="S1871" s="5" t="s">
        <v>5262</v>
      </c>
      <c r="T1871" s="5" t="s">
        <v>5262</v>
      </c>
      <c r="U1871" s="5" t="s">
        <v>8281</v>
      </c>
      <c r="Y1871" s="5" t="s">
        <v>8270</v>
      </c>
      <c r="Z1871" s="5" t="s">
        <v>8271</v>
      </c>
      <c r="AB1871" s="5" t="s">
        <v>87</v>
      </c>
      <c r="AC1871" s="5" t="s">
        <v>8021</v>
      </c>
      <c r="AD1871" s="5" t="s">
        <v>97</v>
      </c>
      <c r="AK1871" s="5" t="s">
        <v>796</v>
      </c>
      <c r="AL1871" s="5" t="s">
        <v>853</v>
      </c>
      <c r="AM1871" s="5" t="s">
        <v>390</v>
      </c>
      <c r="AN1871" s="5" t="s">
        <v>8272</v>
      </c>
      <c r="AO1871" s="5" t="s">
        <v>98</v>
      </c>
      <c r="AP1871" s="5" t="s">
        <v>98</v>
      </c>
      <c r="AT1871" s="5" t="s">
        <v>98</v>
      </c>
      <c r="AX1871" s="5">
        <v>2023</v>
      </c>
      <c r="BA1871" s="5" t="s">
        <v>217</v>
      </c>
      <c r="BD1871" s="5">
        <v>1</v>
      </c>
      <c r="BF1871" s="5" t="s">
        <v>361</v>
      </c>
      <c r="BG1871" s="5" t="s">
        <v>361</v>
      </c>
      <c r="BI1871" s="5">
        <v>7</v>
      </c>
      <c r="BJ1871" s="5">
        <v>9</v>
      </c>
      <c r="BN1871" s="5">
        <f t="shared" si="48"/>
        <v>40.549569911504399</v>
      </c>
    </row>
    <row r="1872" spans="1:66" x14ac:dyDescent="0.35">
      <c r="A1872" s="5" t="s">
        <v>8282</v>
      </c>
      <c r="B1872" s="5" t="s">
        <v>313</v>
      </c>
      <c r="C1872" s="5" t="s">
        <v>8021</v>
      </c>
      <c r="D1872" s="5" t="s">
        <v>8265</v>
      </c>
      <c r="E1872" s="5" t="s">
        <v>8266</v>
      </c>
      <c r="F1872" s="5" t="s">
        <v>87</v>
      </c>
      <c r="G1872" s="5" t="s">
        <v>8267</v>
      </c>
      <c r="H1872" s="5" t="s">
        <v>162</v>
      </c>
      <c r="K1872" s="5">
        <v>1</v>
      </c>
      <c r="L1872" s="5">
        <v>1</v>
      </c>
      <c r="M1872" s="5">
        <v>0</v>
      </c>
      <c r="N1872" s="5" t="s">
        <v>90</v>
      </c>
      <c r="O1872" s="5">
        <v>40.549569911504399</v>
      </c>
      <c r="P1872" s="5">
        <v>0</v>
      </c>
      <c r="Q1872" s="5">
        <v>0</v>
      </c>
      <c r="R1872" s="5" t="s">
        <v>8283</v>
      </c>
      <c r="S1872" s="5" t="s">
        <v>5262</v>
      </c>
      <c r="T1872" s="5" t="s">
        <v>5262</v>
      </c>
      <c r="U1872" s="5" t="s">
        <v>8284</v>
      </c>
      <c r="Y1872" s="5" t="s">
        <v>8270</v>
      </c>
      <c r="Z1872" s="5" t="s">
        <v>8271</v>
      </c>
      <c r="AB1872" s="5" t="s">
        <v>87</v>
      </c>
      <c r="AC1872" s="5" t="s">
        <v>8021</v>
      </c>
      <c r="AD1872" s="5" t="s">
        <v>97</v>
      </c>
      <c r="AK1872" s="5" t="s">
        <v>796</v>
      </c>
      <c r="AL1872" s="5" t="s">
        <v>853</v>
      </c>
      <c r="AM1872" s="5" t="s">
        <v>390</v>
      </c>
      <c r="AN1872" s="5" t="s">
        <v>8272</v>
      </c>
      <c r="AO1872" s="5" t="s">
        <v>98</v>
      </c>
      <c r="AP1872" s="5" t="s">
        <v>98</v>
      </c>
      <c r="AT1872" s="5" t="s">
        <v>98</v>
      </c>
      <c r="AX1872" s="5">
        <v>2023</v>
      </c>
      <c r="BA1872" s="5" t="s">
        <v>217</v>
      </c>
      <c r="BD1872" s="5">
        <v>1</v>
      </c>
      <c r="BF1872" s="5" t="s">
        <v>361</v>
      </c>
      <c r="BG1872" s="5" t="s">
        <v>361</v>
      </c>
      <c r="BI1872" s="5">
        <v>7</v>
      </c>
      <c r="BJ1872" s="5">
        <v>9</v>
      </c>
      <c r="BN1872" s="5">
        <f t="shared" si="48"/>
        <v>40.549569911504399</v>
      </c>
    </row>
    <row r="1873" spans="1:66" x14ac:dyDescent="0.35">
      <c r="A1873" s="5" t="s">
        <v>8285</v>
      </c>
      <c r="B1873" s="5" t="s">
        <v>313</v>
      </c>
      <c r="C1873" s="5" t="s">
        <v>8021</v>
      </c>
      <c r="D1873" s="5" t="s">
        <v>8265</v>
      </c>
      <c r="E1873" s="5" t="s">
        <v>8266</v>
      </c>
      <c r="F1873" s="5" t="s">
        <v>87</v>
      </c>
      <c r="G1873" s="5" t="s">
        <v>8267</v>
      </c>
      <c r="H1873" s="5" t="s">
        <v>162</v>
      </c>
      <c r="K1873" s="5">
        <v>1</v>
      </c>
      <c r="L1873" s="5">
        <v>1</v>
      </c>
      <c r="M1873" s="5">
        <v>0</v>
      </c>
      <c r="N1873" s="5" t="s">
        <v>90</v>
      </c>
      <c r="O1873" s="5">
        <v>40.549569911504399</v>
      </c>
      <c r="P1873" s="5">
        <v>0</v>
      </c>
      <c r="Q1873" s="5">
        <v>0</v>
      </c>
      <c r="R1873" s="5" t="s">
        <v>8286</v>
      </c>
      <c r="S1873" s="5" t="s">
        <v>5262</v>
      </c>
      <c r="T1873" s="5" t="s">
        <v>5262</v>
      </c>
      <c r="U1873" s="5" t="s">
        <v>8287</v>
      </c>
      <c r="Y1873" s="5" t="s">
        <v>8270</v>
      </c>
      <c r="Z1873" s="5" t="s">
        <v>8271</v>
      </c>
      <c r="AB1873" s="5" t="s">
        <v>87</v>
      </c>
      <c r="AC1873" s="5" t="s">
        <v>8021</v>
      </c>
      <c r="AD1873" s="5" t="s">
        <v>97</v>
      </c>
      <c r="AK1873" s="5" t="s">
        <v>796</v>
      </c>
      <c r="AL1873" s="5" t="s">
        <v>853</v>
      </c>
      <c r="AM1873" s="5" t="s">
        <v>390</v>
      </c>
      <c r="AN1873" s="5" t="s">
        <v>8272</v>
      </c>
      <c r="AO1873" s="5" t="s">
        <v>98</v>
      </c>
      <c r="AP1873" s="5" t="s">
        <v>98</v>
      </c>
      <c r="AT1873" s="5" t="s">
        <v>98</v>
      </c>
      <c r="AX1873" s="5">
        <v>2023</v>
      </c>
      <c r="BA1873" s="5" t="s">
        <v>217</v>
      </c>
      <c r="BD1873" s="5">
        <v>1</v>
      </c>
      <c r="BF1873" s="5" t="s">
        <v>361</v>
      </c>
      <c r="BG1873" s="5" t="s">
        <v>361</v>
      </c>
      <c r="BI1873" s="5">
        <v>7</v>
      </c>
      <c r="BJ1873" s="5">
        <v>9</v>
      </c>
      <c r="BN1873" s="5">
        <f t="shared" si="48"/>
        <v>40.549569911504399</v>
      </c>
    </row>
    <row r="1874" spans="1:66" x14ac:dyDescent="0.35">
      <c r="A1874" s="5" t="s">
        <v>8288</v>
      </c>
      <c r="B1874" s="5" t="s">
        <v>313</v>
      </c>
      <c r="C1874" s="5" t="s">
        <v>8021</v>
      </c>
      <c r="D1874" s="5" t="s">
        <v>8265</v>
      </c>
      <c r="E1874" s="5" t="s">
        <v>8266</v>
      </c>
      <c r="F1874" s="5" t="s">
        <v>87</v>
      </c>
      <c r="G1874" s="5" t="s">
        <v>8267</v>
      </c>
      <c r="H1874" s="5" t="s">
        <v>162</v>
      </c>
      <c r="K1874" s="5">
        <v>1</v>
      </c>
      <c r="L1874" s="5">
        <v>1</v>
      </c>
      <c r="M1874" s="5">
        <v>0</v>
      </c>
      <c r="N1874" s="5" t="s">
        <v>90</v>
      </c>
      <c r="O1874" s="5">
        <v>40.549569911504399</v>
      </c>
      <c r="P1874" s="5">
        <v>0</v>
      </c>
      <c r="Q1874" s="5">
        <v>0</v>
      </c>
      <c r="R1874" s="5" t="s">
        <v>8289</v>
      </c>
      <c r="S1874" s="5" t="s">
        <v>5262</v>
      </c>
      <c r="T1874" s="5" t="s">
        <v>5262</v>
      </c>
      <c r="U1874" s="5" t="s">
        <v>8290</v>
      </c>
      <c r="Y1874" s="5" t="s">
        <v>8270</v>
      </c>
      <c r="Z1874" s="5" t="s">
        <v>8271</v>
      </c>
      <c r="AB1874" s="5" t="s">
        <v>87</v>
      </c>
      <c r="AC1874" s="5" t="s">
        <v>8021</v>
      </c>
      <c r="AD1874" s="5" t="s">
        <v>97</v>
      </c>
      <c r="AK1874" s="5" t="s">
        <v>796</v>
      </c>
      <c r="AL1874" s="5" t="s">
        <v>853</v>
      </c>
      <c r="AM1874" s="5" t="s">
        <v>390</v>
      </c>
      <c r="AN1874" s="5" t="s">
        <v>8272</v>
      </c>
      <c r="AO1874" s="5" t="s">
        <v>98</v>
      </c>
      <c r="AP1874" s="5" t="s">
        <v>98</v>
      </c>
      <c r="AT1874" s="5" t="s">
        <v>98</v>
      </c>
      <c r="AX1874" s="5">
        <v>2023</v>
      </c>
      <c r="BA1874" s="5" t="s">
        <v>217</v>
      </c>
      <c r="BD1874" s="5">
        <v>1</v>
      </c>
      <c r="BF1874" s="5" t="s">
        <v>361</v>
      </c>
      <c r="BG1874" s="5" t="s">
        <v>361</v>
      </c>
      <c r="BI1874" s="5">
        <v>7</v>
      </c>
      <c r="BJ1874" s="5">
        <v>9</v>
      </c>
      <c r="BN1874" s="5">
        <f t="shared" si="48"/>
        <v>40.549569911504399</v>
      </c>
    </row>
    <row r="1875" spans="1:66" x14ac:dyDescent="0.35">
      <c r="A1875" s="5" t="s">
        <v>8291</v>
      </c>
      <c r="B1875" s="5" t="s">
        <v>313</v>
      </c>
      <c r="C1875" s="5" t="s">
        <v>8021</v>
      </c>
      <c r="D1875" s="5" t="s">
        <v>8265</v>
      </c>
      <c r="E1875" s="5" t="s">
        <v>8266</v>
      </c>
      <c r="F1875" s="5" t="s">
        <v>87</v>
      </c>
      <c r="G1875" s="5" t="s">
        <v>8267</v>
      </c>
      <c r="H1875" s="5" t="s">
        <v>162</v>
      </c>
      <c r="K1875" s="5">
        <v>1</v>
      </c>
      <c r="L1875" s="5">
        <v>1</v>
      </c>
      <c r="M1875" s="5">
        <v>0</v>
      </c>
      <c r="N1875" s="5" t="s">
        <v>90</v>
      </c>
      <c r="O1875" s="5">
        <v>40.549569911504399</v>
      </c>
      <c r="P1875" s="5">
        <v>0</v>
      </c>
      <c r="Q1875" s="5">
        <v>0</v>
      </c>
      <c r="R1875" s="5" t="s">
        <v>8292</v>
      </c>
      <c r="S1875" s="5" t="s">
        <v>5262</v>
      </c>
      <c r="T1875" s="5" t="s">
        <v>5262</v>
      </c>
      <c r="U1875" s="5" t="s">
        <v>8293</v>
      </c>
      <c r="Y1875" s="5" t="s">
        <v>8270</v>
      </c>
      <c r="Z1875" s="5" t="s">
        <v>8271</v>
      </c>
      <c r="AB1875" s="5" t="s">
        <v>87</v>
      </c>
      <c r="AC1875" s="5" t="s">
        <v>8021</v>
      </c>
      <c r="AD1875" s="5" t="s">
        <v>97</v>
      </c>
      <c r="AK1875" s="5" t="s">
        <v>796</v>
      </c>
      <c r="AL1875" s="5" t="s">
        <v>853</v>
      </c>
      <c r="AM1875" s="5" t="s">
        <v>390</v>
      </c>
      <c r="AN1875" s="5" t="s">
        <v>8272</v>
      </c>
      <c r="AO1875" s="5" t="s">
        <v>98</v>
      </c>
      <c r="AP1875" s="5" t="s">
        <v>98</v>
      </c>
      <c r="AT1875" s="5" t="s">
        <v>98</v>
      </c>
      <c r="AX1875" s="5">
        <v>2023</v>
      </c>
      <c r="BA1875" s="5" t="s">
        <v>217</v>
      </c>
      <c r="BD1875" s="5">
        <v>1</v>
      </c>
      <c r="BF1875" s="5" t="s">
        <v>361</v>
      </c>
      <c r="BG1875" s="5" t="s">
        <v>361</v>
      </c>
      <c r="BI1875" s="5">
        <v>7</v>
      </c>
      <c r="BJ1875" s="5">
        <v>9</v>
      </c>
      <c r="BN1875" s="5">
        <f t="shared" si="48"/>
        <v>40.549569911504399</v>
      </c>
    </row>
    <row r="1876" spans="1:66" x14ac:dyDescent="0.35">
      <c r="A1876" s="5" t="s">
        <v>8294</v>
      </c>
      <c r="B1876" s="5" t="s">
        <v>313</v>
      </c>
      <c r="C1876" s="5" t="s">
        <v>8021</v>
      </c>
      <c r="D1876" s="5" t="s">
        <v>8265</v>
      </c>
      <c r="E1876" s="5" t="s">
        <v>8266</v>
      </c>
      <c r="F1876" s="5" t="s">
        <v>87</v>
      </c>
      <c r="G1876" s="5" t="s">
        <v>8267</v>
      </c>
      <c r="H1876" s="5" t="s">
        <v>162</v>
      </c>
      <c r="K1876" s="5">
        <v>1</v>
      </c>
      <c r="L1876" s="5">
        <v>1</v>
      </c>
      <c r="M1876" s="5">
        <v>0</v>
      </c>
      <c r="N1876" s="5" t="s">
        <v>90</v>
      </c>
      <c r="O1876" s="5">
        <v>40.549569911504399</v>
      </c>
      <c r="P1876" s="5">
        <v>0</v>
      </c>
      <c r="Q1876" s="5">
        <v>0</v>
      </c>
      <c r="R1876" s="5" t="s">
        <v>8295</v>
      </c>
      <c r="S1876" s="5" t="s">
        <v>5262</v>
      </c>
      <c r="T1876" s="5" t="s">
        <v>5262</v>
      </c>
      <c r="U1876" s="5" t="s">
        <v>8296</v>
      </c>
      <c r="Y1876" s="5" t="s">
        <v>8270</v>
      </c>
      <c r="Z1876" s="5" t="s">
        <v>8271</v>
      </c>
      <c r="AB1876" s="5" t="s">
        <v>87</v>
      </c>
      <c r="AC1876" s="5" t="s">
        <v>8021</v>
      </c>
      <c r="AD1876" s="5" t="s">
        <v>97</v>
      </c>
      <c r="AK1876" s="5" t="s">
        <v>796</v>
      </c>
      <c r="AL1876" s="5" t="s">
        <v>853</v>
      </c>
      <c r="AM1876" s="5" t="s">
        <v>390</v>
      </c>
      <c r="AN1876" s="5" t="s">
        <v>8272</v>
      </c>
      <c r="AO1876" s="5" t="s">
        <v>98</v>
      </c>
      <c r="AP1876" s="5" t="s">
        <v>98</v>
      </c>
      <c r="AT1876" s="5" t="s">
        <v>98</v>
      </c>
      <c r="AX1876" s="5">
        <v>2023</v>
      </c>
      <c r="BA1876" s="5" t="s">
        <v>217</v>
      </c>
      <c r="BD1876" s="5">
        <v>1</v>
      </c>
      <c r="BF1876" s="5" t="s">
        <v>361</v>
      </c>
      <c r="BG1876" s="5" t="s">
        <v>361</v>
      </c>
      <c r="BI1876" s="5">
        <v>7</v>
      </c>
      <c r="BJ1876" s="5">
        <v>9</v>
      </c>
      <c r="BN1876" s="5">
        <f t="shared" si="48"/>
        <v>40.549569911504399</v>
      </c>
    </row>
    <row r="1877" spans="1:66" x14ac:dyDescent="0.35">
      <c r="A1877" s="5" t="s">
        <v>8297</v>
      </c>
      <c r="B1877" s="5" t="s">
        <v>313</v>
      </c>
      <c r="C1877" s="5" t="s">
        <v>8021</v>
      </c>
      <c r="D1877" s="5" t="s">
        <v>8265</v>
      </c>
      <c r="E1877" s="5" t="s">
        <v>8266</v>
      </c>
      <c r="F1877" s="5" t="s">
        <v>87</v>
      </c>
      <c r="G1877" s="5" t="s">
        <v>8267</v>
      </c>
      <c r="H1877" s="5" t="s">
        <v>162</v>
      </c>
      <c r="K1877" s="5">
        <v>1</v>
      </c>
      <c r="L1877" s="5">
        <v>1</v>
      </c>
      <c r="M1877" s="5">
        <v>0</v>
      </c>
      <c r="N1877" s="5" t="s">
        <v>90</v>
      </c>
      <c r="O1877" s="5">
        <v>40.549569911504399</v>
      </c>
      <c r="P1877" s="5">
        <v>0</v>
      </c>
      <c r="Q1877" s="5">
        <v>0</v>
      </c>
      <c r="R1877" s="5" t="s">
        <v>8298</v>
      </c>
      <c r="S1877" s="5" t="s">
        <v>5262</v>
      </c>
      <c r="T1877" s="5" t="s">
        <v>5262</v>
      </c>
      <c r="U1877" s="5" t="s">
        <v>8299</v>
      </c>
      <c r="Y1877" s="5" t="s">
        <v>8270</v>
      </c>
      <c r="Z1877" s="5" t="s">
        <v>8271</v>
      </c>
      <c r="AB1877" s="5" t="s">
        <v>87</v>
      </c>
      <c r="AC1877" s="5" t="s">
        <v>8021</v>
      </c>
      <c r="AD1877" s="5" t="s">
        <v>97</v>
      </c>
      <c r="AK1877" s="5" t="s">
        <v>796</v>
      </c>
      <c r="AL1877" s="5" t="s">
        <v>853</v>
      </c>
      <c r="AM1877" s="5" t="s">
        <v>390</v>
      </c>
      <c r="AN1877" s="5" t="s">
        <v>8272</v>
      </c>
      <c r="AO1877" s="5" t="s">
        <v>98</v>
      </c>
      <c r="AP1877" s="5" t="s">
        <v>98</v>
      </c>
      <c r="AT1877" s="5" t="s">
        <v>98</v>
      </c>
      <c r="AX1877" s="5">
        <v>2023</v>
      </c>
      <c r="BA1877" s="5" t="s">
        <v>217</v>
      </c>
      <c r="BD1877" s="5">
        <v>1</v>
      </c>
      <c r="BF1877" s="5" t="s">
        <v>361</v>
      </c>
      <c r="BG1877" s="5" t="s">
        <v>361</v>
      </c>
      <c r="BI1877" s="5">
        <v>7</v>
      </c>
      <c r="BJ1877" s="5">
        <v>9</v>
      </c>
      <c r="BN1877" s="5">
        <f t="shared" si="48"/>
        <v>40.549569911504399</v>
      </c>
    </row>
    <row r="1878" spans="1:66" x14ac:dyDescent="0.35">
      <c r="A1878" s="5" t="s">
        <v>8300</v>
      </c>
      <c r="B1878" s="5" t="s">
        <v>313</v>
      </c>
      <c r="C1878" s="5" t="s">
        <v>8021</v>
      </c>
      <c r="D1878" s="5" t="s">
        <v>8265</v>
      </c>
      <c r="E1878" s="5" t="s">
        <v>8266</v>
      </c>
      <c r="F1878" s="5" t="s">
        <v>87</v>
      </c>
      <c r="G1878" s="5" t="s">
        <v>8267</v>
      </c>
      <c r="H1878" s="5" t="s">
        <v>162</v>
      </c>
      <c r="K1878" s="5">
        <v>1</v>
      </c>
      <c r="L1878" s="5">
        <v>1</v>
      </c>
      <c r="M1878" s="5">
        <v>0</v>
      </c>
      <c r="N1878" s="5" t="s">
        <v>90</v>
      </c>
      <c r="O1878" s="5">
        <v>40.549569911504399</v>
      </c>
      <c r="P1878" s="5">
        <v>0</v>
      </c>
      <c r="Q1878" s="5">
        <v>0</v>
      </c>
      <c r="R1878" s="5" t="s">
        <v>8301</v>
      </c>
      <c r="S1878" s="5" t="s">
        <v>5262</v>
      </c>
      <c r="T1878" s="5" t="s">
        <v>5262</v>
      </c>
      <c r="U1878" s="5" t="s">
        <v>8302</v>
      </c>
      <c r="Y1878" s="5" t="s">
        <v>8270</v>
      </c>
      <c r="Z1878" s="5" t="s">
        <v>8271</v>
      </c>
      <c r="AB1878" s="5" t="s">
        <v>87</v>
      </c>
      <c r="AC1878" s="5" t="s">
        <v>8021</v>
      </c>
      <c r="AD1878" s="5" t="s">
        <v>97</v>
      </c>
      <c r="AK1878" s="5" t="s">
        <v>796</v>
      </c>
      <c r="AL1878" s="5" t="s">
        <v>853</v>
      </c>
      <c r="AM1878" s="5" t="s">
        <v>390</v>
      </c>
      <c r="AN1878" s="5" t="s">
        <v>8272</v>
      </c>
      <c r="AO1878" s="5" t="s">
        <v>98</v>
      </c>
      <c r="AP1878" s="5" t="s">
        <v>98</v>
      </c>
      <c r="AT1878" s="5" t="s">
        <v>98</v>
      </c>
      <c r="AX1878" s="5">
        <v>2023</v>
      </c>
      <c r="BA1878" s="5" t="s">
        <v>217</v>
      </c>
      <c r="BD1878" s="5">
        <v>1</v>
      </c>
      <c r="BF1878" s="5" t="s">
        <v>361</v>
      </c>
      <c r="BG1878" s="5" t="s">
        <v>361</v>
      </c>
      <c r="BI1878" s="5">
        <v>7</v>
      </c>
      <c r="BJ1878" s="5">
        <v>9</v>
      </c>
      <c r="BN1878" s="5">
        <f t="shared" si="48"/>
        <v>40.549569911504399</v>
      </c>
    </row>
    <row r="1879" spans="1:66" x14ac:dyDescent="0.35">
      <c r="A1879" s="5" t="s">
        <v>8303</v>
      </c>
      <c r="B1879" s="5" t="s">
        <v>313</v>
      </c>
      <c r="C1879" s="5" t="s">
        <v>8021</v>
      </c>
      <c r="D1879" s="5" t="s">
        <v>8304</v>
      </c>
      <c r="E1879" s="5" t="s">
        <v>8305</v>
      </c>
      <c r="F1879" s="5" t="s">
        <v>87</v>
      </c>
      <c r="G1879" s="5" t="s">
        <v>8306</v>
      </c>
      <c r="H1879" s="5" t="s">
        <v>162</v>
      </c>
      <c r="K1879" s="5">
        <v>1</v>
      </c>
      <c r="L1879" s="5">
        <v>1</v>
      </c>
      <c r="M1879" s="5">
        <v>0</v>
      </c>
      <c r="N1879" s="5" t="s">
        <v>90</v>
      </c>
      <c r="O1879" s="5">
        <v>45.467513274336298</v>
      </c>
      <c r="P1879" s="5">
        <v>0</v>
      </c>
      <c r="Q1879" s="5">
        <v>0</v>
      </c>
      <c r="R1879" s="5" t="s">
        <v>8307</v>
      </c>
      <c r="S1879" s="5" t="s">
        <v>6513</v>
      </c>
      <c r="T1879" s="5" t="s">
        <v>6513</v>
      </c>
      <c r="U1879" s="5" t="s">
        <v>8308</v>
      </c>
      <c r="Y1879" s="5" t="s">
        <v>8309</v>
      </c>
      <c r="Z1879" s="5" t="s">
        <v>8310</v>
      </c>
      <c r="AB1879" s="5" t="s">
        <v>87</v>
      </c>
      <c r="AC1879" s="5" t="s">
        <v>8021</v>
      </c>
      <c r="AD1879" s="5" t="s">
        <v>97</v>
      </c>
      <c r="AK1879" s="5" t="s">
        <v>5868</v>
      </c>
      <c r="AL1879" s="5" t="s">
        <v>972</v>
      </c>
      <c r="AM1879" s="5" t="s">
        <v>390</v>
      </c>
      <c r="AN1879" s="5" t="s">
        <v>8311</v>
      </c>
      <c r="AO1879" s="5" t="s">
        <v>98</v>
      </c>
      <c r="AP1879" s="5" t="s">
        <v>98</v>
      </c>
      <c r="AT1879" s="5" t="s">
        <v>98</v>
      </c>
      <c r="AX1879" s="5">
        <v>2023</v>
      </c>
      <c r="BA1879" s="5" t="s">
        <v>217</v>
      </c>
      <c r="BD1879" s="5">
        <v>3</v>
      </c>
      <c r="BF1879" s="5" t="s">
        <v>361</v>
      </c>
      <c r="BG1879" s="5" t="s">
        <v>362</v>
      </c>
      <c r="BI1879" s="5">
        <v>8</v>
      </c>
      <c r="BJ1879" s="5">
        <v>11</v>
      </c>
      <c r="BN1879" s="5">
        <f t="shared" si="48"/>
        <v>45.467513274336298</v>
      </c>
    </row>
    <row r="1880" spans="1:66" x14ac:dyDescent="0.35">
      <c r="A1880" s="5" t="s">
        <v>8312</v>
      </c>
      <c r="B1880" s="5" t="s">
        <v>313</v>
      </c>
      <c r="C1880" s="5" t="s">
        <v>8021</v>
      </c>
      <c r="D1880" s="5" t="s">
        <v>8304</v>
      </c>
      <c r="E1880" s="5" t="s">
        <v>8305</v>
      </c>
      <c r="F1880" s="5" t="s">
        <v>87</v>
      </c>
      <c r="G1880" s="5" t="s">
        <v>8306</v>
      </c>
      <c r="H1880" s="5" t="s">
        <v>162</v>
      </c>
      <c r="K1880" s="5">
        <v>1</v>
      </c>
      <c r="L1880" s="5">
        <v>1</v>
      </c>
      <c r="M1880" s="5">
        <v>0</v>
      </c>
      <c r="N1880" s="5" t="s">
        <v>90</v>
      </c>
      <c r="O1880" s="5">
        <v>45.467513274336298</v>
      </c>
      <c r="P1880" s="5">
        <v>0</v>
      </c>
      <c r="Q1880" s="5">
        <v>0</v>
      </c>
      <c r="R1880" s="5" t="s">
        <v>8313</v>
      </c>
      <c r="S1880" s="5" t="s">
        <v>6513</v>
      </c>
      <c r="T1880" s="5" t="s">
        <v>6513</v>
      </c>
      <c r="U1880" s="5" t="s">
        <v>8314</v>
      </c>
      <c r="Y1880" s="5" t="s">
        <v>8309</v>
      </c>
      <c r="Z1880" s="5" t="s">
        <v>8310</v>
      </c>
      <c r="AB1880" s="5" t="s">
        <v>87</v>
      </c>
      <c r="AC1880" s="5" t="s">
        <v>8021</v>
      </c>
      <c r="AD1880" s="5" t="s">
        <v>97</v>
      </c>
      <c r="AK1880" s="5" t="s">
        <v>5868</v>
      </c>
      <c r="AL1880" s="5" t="s">
        <v>972</v>
      </c>
      <c r="AM1880" s="5" t="s">
        <v>390</v>
      </c>
      <c r="AN1880" s="5" t="s">
        <v>8311</v>
      </c>
      <c r="AO1880" s="5" t="s">
        <v>98</v>
      </c>
      <c r="AP1880" s="5" t="s">
        <v>98</v>
      </c>
      <c r="AT1880" s="5" t="s">
        <v>98</v>
      </c>
      <c r="AX1880" s="5">
        <v>2023</v>
      </c>
      <c r="BA1880" s="5" t="s">
        <v>217</v>
      </c>
      <c r="BD1880" s="5">
        <v>3</v>
      </c>
      <c r="BF1880" s="5" t="s">
        <v>361</v>
      </c>
      <c r="BG1880" s="5" t="s">
        <v>362</v>
      </c>
      <c r="BI1880" s="5">
        <v>8</v>
      </c>
      <c r="BJ1880" s="5">
        <v>11</v>
      </c>
      <c r="BN1880" s="5">
        <f t="shared" si="48"/>
        <v>45.467513274336298</v>
      </c>
    </row>
    <row r="1881" spans="1:66" x14ac:dyDescent="0.35">
      <c r="A1881" s="5" t="s">
        <v>8315</v>
      </c>
      <c r="B1881" s="5" t="s">
        <v>313</v>
      </c>
      <c r="C1881" s="5" t="s">
        <v>8021</v>
      </c>
      <c r="D1881" s="5" t="s">
        <v>8304</v>
      </c>
      <c r="E1881" s="5" t="s">
        <v>8305</v>
      </c>
      <c r="F1881" s="5" t="s">
        <v>87</v>
      </c>
      <c r="G1881" s="5" t="s">
        <v>8306</v>
      </c>
      <c r="H1881" s="5" t="s">
        <v>162</v>
      </c>
      <c r="K1881" s="5">
        <v>1</v>
      </c>
      <c r="L1881" s="5">
        <v>1</v>
      </c>
      <c r="M1881" s="5">
        <v>0</v>
      </c>
      <c r="N1881" s="5" t="s">
        <v>90</v>
      </c>
      <c r="O1881" s="5">
        <v>45.467513274336298</v>
      </c>
      <c r="P1881" s="5">
        <v>0</v>
      </c>
      <c r="Q1881" s="5">
        <v>0</v>
      </c>
      <c r="R1881" s="5" t="s">
        <v>8316</v>
      </c>
      <c r="S1881" s="5" t="s">
        <v>6513</v>
      </c>
      <c r="T1881" s="5" t="s">
        <v>6513</v>
      </c>
      <c r="U1881" s="5" t="s">
        <v>8317</v>
      </c>
      <c r="Y1881" s="5" t="s">
        <v>8309</v>
      </c>
      <c r="Z1881" s="5" t="s">
        <v>8310</v>
      </c>
      <c r="AB1881" s="5" t="s">
        <v>87</v>
      </c>
      <c r="AC1881" s="5" t="s">
        <v>8021</v>
      </c>
      <c r="AD1881" s="5" t="s">
        <v>97</v>
      </c>
      <c r="AK1881" s="5" t="s">
        <v>5868</v>
      </c>
      <c r="AL1881" s="5" t="s">
        <v>972</v>
      </c>
      <c r="AM1881" s="5" t="s">
        <v>390</v>
      </c>
      <c r="AN1881" s="5" t="s">
        <v>8311</v>
      </c>
      <c r="AO1881" s="5" t="s">
        <v>98</v>
      </c>
      <c r="AP1881" s="5" t="s">
        <v>98</v>
      </c>
      <c r="AT1881" s="5" t="s">
        <v>98</v>
      </c>
      <c r="AX1881" s="5">
        <v>2023</v>
      </c>
      <c r="BA1881" s="5" t="s">
        <v>217</v>
      </c>
      <c r="BD1881" s="5">
        <v>3</v>
      </c>
      <c r="BF1881" s="5" t="s">
        <v>361</v>
      </c>
      <c r="BG1881" s="5" t="s">
        <v>362</v>
      </c>
      <c r="BI1881" s="5">
        <v>8</v>
      </c>
      <c r="BJ1881" s="5">
        <v>11</v>
      </c>
      <c r="BN1881" s="5">
        <f t="shared" si="48"/>
        <v>45.467513274336298</v>
      </c>
    </row>
    <row r="1882" spans="1:66" x14ac:dyDescent="0.35">
      <c r="A1882" s="5" t="s">
        <v>8318</v>
      </c>
      <c r="B1882" s="5" t="s">
        <v>313</v>
      </c>
      <c r="C1882" s="5" t="s">
        <v>8021</v>
      </c>
      <c r="D1882" s="5" t="s">
        <v>8304</v>
      </c>
      <c r="E1882" s="5" t="s">
        <v>8305</v>
      </c>
      <c r="F1882" s="5" t="s">
        <v>87</v>
      </c>
      <c r="G1882" s="5" t="s">
        <v>8306</v>
      </c>
      <c r="H1882" s="5" t="s">
        <v>162</v>
      </c>
      <c r="K1882" s="5">
        <v>1</v>
      </c>
      <c r="L1882" s="5">
        <v>1</v>
      </c>
      <c r="M1882" s="5">
        <v>0</v>
      </c>
      <c r="N1882" s="5" t="s">
        <v>90</v>
      </c>
      <c r="O1882" s="5">
        <v>45.467513274336298</v>
      </c>
      <c r="P1882" s="5">
        <v>0</v>
      </c>
      <c r="Q1882" s="5">
        <v>0</v>
      </c>
      <c r="R1882" s="5" t="s">
        <v>8319</v>
      </c>
      <c r="S1882" s="5" t="s">
        <v>6513</v>
      </c>
      <c r="T1882" s="5" t="s">
        <v>6513</v>
      </c>
      <c r="U1882" s="5" t="s">
        <v>8320</v>
      </c>
      <c r="Y1882" s="5" t="s">
        <v>8309</v>
      </c>
      <c r="Z1882" s="5" t="s">
        <v>8310</v>
      </c>
      <c r="AB1882" s="5" t="s">
        <v>87</v>
      </c>
      <c r="AC1882" s="5" t="s">
        <v>8021</v>
      </c>
      <c r="AD1882" s="5" t="s">
        <v>97</v>
      </c>
      <c r="AK1882" s="5" t="s">
        <v>5868</v>
      </c>
      <c r="AL1882" s="5" t="s">
        <v>972</v>
      </c>
      <c r="AM1882" s="5" t="s">
        <v>390</v>
      </c>
      <c r="AN1882" s="5" t="s">
        <v>8311</v>
      </c>
      <c r="AO1882" s="5" t="s">
        <v>98</v>
      </c>
      <c r="AP1882" s="5" t="s">
        <v>98</v>
      </c>
      <c r="AT1882" s="5" t="s">
        <v>98</v>
      </c>
      <c r="AX1882" s="5">
        <v>2023</v>
      </c>
      <c r="BA1882" s="5" t="s">
        <v>217</v>
      </c>
      <c r="BD1882" s="5">
        <v>3</v>
      </c>
      <c r="BF1882" s="5" t="s">
        <v>361</v>
      </c>
      <c r="BG1882" s="5" t="s">
        <v>362</v>
      </c>
      <c r="BI1882" s="5">
        <v>8</v>
      </c>
      <c r="BJ1882" s="5">
        <v>11</v>
      </c>
      <c r="BN1882" s="5">
        <f t="shared" si="48"/>
        <v>45.467513274336298</v>
      </c>
    </row>
    <row r="1883" spans="1:66" x14ac:dyDescent="0.35">
      <c r="A1883" s="5" t="s">
        <v>8321</v>
      </c>
      <c r="B1883" s="5" t="s">
        <v>313</v>
      </c>
      <c r="C1883" s="5" t="s">
        <v>8021</v>
      </c>
      <c r="D1883" s="5" t="s">
        <v>8304</v>
      </c>
      <c r="E1883" s="5" t="s">
        <v>8305</v>
      </c>
      <c r="F1883" s="5" t="s">
        <v>87</v>
      </c>
      <c r="G1883" s="5" t="s">
        <v>8306</v>
      </c>
      <c r="H1883" s="5" t="s">
        <v>162</v>
      </c>
      <c r="K1883" s="5">
        <v>1</v>
      </c>
      <c r="L1883" s="5">
        <v>1</v>
      </c>
      <c r="M1883" s="5">
        <v>0</v>
      </c>
      <c r="N1883" s="5" t="s">
        <v>90</v>
      </c>
      <c r="O1883" s="5">
        <v>45.467513274336298</v>
      </c>
      <c r="P1883" s="5">
        <v>0</v>
      </c>
      <c r="Q1883" s="5">
        <v>0</v>
      </c>
      <c r="R1883" s="5" t="s">
        <v>8322</v>
      </c>
      <c r="S1883" s="5" t="s">
        <v>6513</v>
      </c>
      <c r="T1883" s="5" t="s">
        <v>6513</v>
      </c>
      <c r="U1883" s="5" t="s">
        <v>8323</v>
      </c>
      <c r="Y1883" s="5" t="s">
        <v>8309</v>
      </c>
      <c r="Z1883" s="5" t="s">
        <v>8310</v>
      </c>
      <c r="AB1883" s="5" t="s">
        <v>87</v>
      </c>
      <c r="AC1883" s="5" t="s">
        <v>8021</v>
      </c>
      <c r="AD1883" s="5" t="s">
        <v>97</v>
      </c>
      <c r="AK1883" s="5" t="s">
        <v>5868</v>
      </c>
      <c r="AL1883" s="5" t="s">
        <v>972</v>
      </c>
      <c r="AM1883" s="5" t="s">
        <v>390</v>
      </c>
      <c r="AN1883" s="5" t="s">
        <v>8311</v>
      </c>
      <c r="AO1883" s="5" t="s">
        <v>98</v>
      </c>
      <c r="AP1883" s="5" t="s">
        <v>98</v>
      </c>
      <c r="AT1883" s="5" t="s">
        <v>98</v>
      </c>
      <c r="AX1883" s="5">
        <v>2023</v>
      </c>
      <c r="BA1883" s="5" t="s">
        <v>217</v>
      </c>
      <c r="BD1883" s="5">
        <v>3</v>
      </c>
      <c r="BF1883" s="5" t="s">
        <v>361</v>
      </c>
      <c r="BG1883" s="5" t="s">
        <v>362</v>
      </c>
      <c r="BI1883" s="5">
        <v>8</v>
      </c>
      <c r="BJ1883" s="5">
        <v>11</v>
      </c>
      <c r="BN1883" s="5">
        <f t="shared" si="48"/>
        <v>45.467513274336298</v>
      </c>
    </row>
    <row r="1884" spans="1:66" x14ac:dyDescent="0.35">
      <c r="A1884" s="5" t="s">
        <v>8324</v>
      </c>
      <c r="B1884" s="5" t="s">
        <v>313</v>
      </c>
      <c r="C1884" s="5" t="s">
        <v>8021</v>
      </c>
      <c r="D1884" s="5" t="s">
        <v>8304</v>
      </c>
      <c r="E1884" s="5" t="s">
        <v>8305</v>
      </c>
      <c r="F1884" s="5" t="s">
        <v>87</v>
      </c>
      <c r="G1884" s="5" t="s">
        <v>8306</v>
      </c>
      <c r="H1884" s="5" t="s">
        <v>162</v>
      </c>
      <c r="K1884" s="5">
        <v>1</v>
      </c>
      <c r="L1884" s="5">
        <v>1</v>
      </c>
      <c r="M1884" s="5">
        <v>0</v>
      </c>
      <c r="N1884" s="5" t="s">
        <v>90</v>
      </c>
      <c r="O1884" s="5">
        <v>45.467513274336298</v>
      </c>
      <c r="P1884" s="5">
        <v>0</v>
      </c>
      <c r="Q1884" s="5">
        <v>0</v>
      </c>
      <c r="R1884" s="5" t="s">
        <v>8325</v>
      </c>
      <c r="S1884" s="5" t="s">
        <v>6513</v>
      </c>
      <c r="T1884" s="5" t="s">
        <v>6513</v>
      </c>
      <c r="U1884" s="5" t="s">
        <v>8326</v>
      </c>
      <c r="Y1884" s="5" t="s">
        <v>8309</v>
      </c>
      <c r="Z1884" s="5" t="s">
        <v>8310</v>
      </c>
      <c r="AB1884" s="5" t="s">
        <v>87</v>
      </c>
      <c r="AC1884" s="5" t="s">
        <v>8021</v>
      </c>
      <c r="AD1884" s="5" t="s">
        <v>97</v>
      </c>
      <c r="AK1884" s="5" t="s">
        <v>5868</v>
      </c>
      <c r="AL1884" s="5" t="s">
        <v>972</v>
      </c>
      <c r="AM1884" s="5" t="s">
        <v>390</v>
      </c>
      <c r="AN1884" s="5" t="s">
        <v>8311</v>
      </c>
      <c r="AO1884" s="5" t="s">
        <v>98</v>
      </c>
      <c r="AP1884" s="5" t="s">
        <v>98</v>
      </c>
      <c r="AT1884" s="5" t="s">
        <v>98</v>
      </c>
      <c r="AX1884" s="5">
        <v>2023</v>
      </c>
      <c r="BA1884" s="5" t="s">
        <v>217</v>
      </c>
      <c r="BD1884" s="5">
        <v>3</v>
      </c>
      <c r="BF1884" s="5" t="s">
        <v>361</v>
      </c>
      <c r="BG1884" s="5" t="s">
        <v>362</v>
      </c>
      <c r="BI1884" s="5">
        <v>8</v>
      </c>
      <c r="BJ1884" s="5">
        <v>11</v>
      </c>
      <c r="BN1884" s="5">
        <f t="shared" si="48"/>
        <v>45.467513274336298</v>
      </c>
    </row>
    <row r="1885" spans="1:66" x14ac:dyDescent="0.35">
      <c r="A1885" s="5" t="s">
        <v>8327</v>
      </c>
      <c r="B1885" s="5" t="s">
        <v>313</v>
      </c>
      <c r="C1885" s="5" t="s">
        <v>8021</v>
      </c>
      <c r="D1885" s="5" t="s">
        <v>8304</v>
      </c>
      <c r="E1885" s="5" t="s">
        <v>8305</v>
      </c>
      <c r="F1885" s="5" t="s">
        <v>87</v>
      </c>
      <c r="G1885" s="5" t="s">
        <v>8306</v>
      </c>
      <c r="H1885" s="5" t="s">
        <v>162</v>
      </c>
      <c r="K1885" s="5">
        <v>1</v>
      </c>
      <c r="L1885" s="5">
        <v>1</v>
      </c>
      <c r="M1885" s="5">
        <v>0</v>
      </c>
      <c r="N1885" s="5" t="s">
        <v>90</v>
      </c>
      <c r="O1885" s="5">
        <v>45.467513274336298</v>
      </c>
      <c r="P1885" s="5">
        <v>0</v>
      </c>
      <c r="Q1885" s="5">
        <v>0</v>
      </c>
      <c r="R1885" s="5" t="s">
        <v>8328</v>
      </c>
      <c r="S1885" s="5" t="s">
        <v>6513</v>
      </c>
      <c r="T1885" s="5" t="s">
        <v>6513</v>
      </c>
      <c r="U1885" s="5" t="s">
        <v>8329</v>
      </c>
      <c r="Y1885" s="5" t="s">
        <v>8309</v>
      </c>
      <c r="Z1885" s="5" t="s">
        <v>8310</v>
      </c>
      <c r="AB1885" s="5" t="s">
        <v>87</v>
      </c>
      <c r="AC1885" s="5" t="s">
        <v>8021</v>
      </c>
      <c r="AD1885" s="5" t="s">
        <v>97</v>
      </c>
      <c r="AK1885" s="5" t="s">
        <v>5868</v>
      </c>
      <c r="AL1885" s="5" t="s">
        <v>972</v>
      </c>
      <c r="AM1885" s="5" t="s">
        <v>390</v>
      </c>
      <c r="AN1885" s="5" t="s">
        <v>8311</v>
      </c>
      <c r="AO1885" s="5" t="s">
        <v>98</v>
      </c>
      <c r="AP1885" s="5" t="s">
        <v>98</v>
      </c>
      <c r="AT1885" s="5" t="s">
        <v>98</v>
      </c>
      <c r="AX1885" s="5">
        <v>2023</v>
      </c>
      <c r="BA1885" s="5" t="s">
        <v>217</v>
      </c>
      <c r="BD1885" s="5">
        <v>3</v>
      </c>
      <c r="BF1885" s="5" t="s">
        <v>361</v>
      </c>
      <c r="BG1885" s="5" t="s">
        <v>362</v>
      </c>
      <c r="BI1885" s="5">
        <v>8</v>
      </c>
      <c r="BJ1885" s="5">
        <v>11</v>
      </c>
      <c r="BN1885" s="5">
        <f t="shared" si="48"/>
        <v>45.467513274336298</v>
      </c>
    </row>
    <row r="1886" spans="1:66" x14ac:dyDescent="0.35">
      <c r="A1886" s="5" t="s">
        <v>8330</v>
      </c>
      <c r="B1886" s="5" t="s">
        <v>313</v>
      </c>
      <c r="C1886" s="5" t="s">
        <v>8021</v>
      </c>
      <c r="D1886" s="5" t="s">
        <v>8304</v>
      </c>
      <c r="E1886" s="5" t="s">
        <v>8305</v>
      </c>
      <c r="F1886" s="5" t="s">
        <v>87</v>
      </c>
      <c r="G1886" s="5" t="s">
        <v>8306</v>
      </c>
      <c r="H1886" s="5" t="s">
        <v>162</v>
      </c>
      <c r="K1886" s="5">
        <v>1</v>
      </c>
      <c r="L1886" s="5">
        <v>1</v>
      </c>
      <c r="M1886" s="5">
        <v>0</v>
      </c>
      <c r="N1886" s="5" t="s">
        <v>90</v>
      </c>
      <c r="O1886" s="5">
        <v>45.467513274336298</v>
      </c>
      <c r="P1886" s="5">
        <v>0</v>
      </c>
      <c r="Q1886" s="5">
        <v>0</v>
      </c>
      <c r="R1886" s="5" t="s">
        <v>8331</v>
      </c>
      <c r="S1886" s="5" t="s">
        <v>6513</v>
      </c>
      <c r="T1886" s="5" t="s">
        <v>6513</v>
      </c>
      <c r="U1886" s="5" t="s">
        <v>8332</v>
      </c>
      <c r="Y1886" s="5" t="s">
        <v>8309</v>
      </c>
      <c r="Z1886" s="5" t="s">
        <v>8310</v>
      </c>
      <c r="AB1886" s="5" t="s">
        <v>87</v>
      </c>
      <c r="AC1886" s="5" t="s">
        <v>8021</v>
      </c>
      <c r="AD1886" s="5" t="s">
        <v>97</v>
      </c>
      <c r="AK1886" s="5" t="s">
        <v>5868</v>
      </c>
      <c r="AL1886" s="5" t="s">
        <v>972</v>
      </c>
      <c r="AM1886" s="5" t="s">
        <v>390</v>
      </c>
      <c r="AN1886" s="5" t="s">
        <v>8311</v>
      </c>
      <c r="AO1886" s="5" t="s">
        <v>98</v>
      </c>
      <c r="AP1886" s="5" t="s">
        <v>98</v>
      </c>
      <c r="AT1886" s="5" t="s">
        <v>98</v>
      </c>
      <c r="AX1886" s="5">
        <v>2023</v>
      </c>
      <c r="BA1886" s="5" t="s">
        <v>217</v>
      </c>
      <c r="BD1886" s="5">
        <v>3</v>
      </c>
      <c r="BF1886" s="5" t="s">
        <v>361</v>
      </c>
      <c r="BG1886" s="5" t="s">
        <v>362</v>
      </c>
      <c r="BI1886" s="5">
        <v>8</v>
      </c>
      <c r="BJ1886" s="5">
        <v>11</v>
      </c>
      <c r="BN1886" s="5">
        <f t="shared" si="48"/>
        <v>45.467513274336298</v>
      </c>
    </row>
    <row r="1887" spans="1:66" x14ac:dyDescent="0.35">
      <c r="A1887" s="5" t="s">
        <v>8333</v>
      </c>
      <c r="B1887" s="5" t="s">
        <v>313</v>
      </c>
      <c r="C1887" s="5" t="s">
        <v>8021</v>
      </c>
      <c r="D1887" s="5" t="s">
        <v>8304</v>
      </c>
      <c r="E1887" s="5" t="s">
        <v>8305</v>
      </c>
      <c r="F1887" s="5" t="s">
        <v>87</v>
      </c>
      <c r="G1887" s="5" t="s">
        <v>8306</v>
      </c>
      <c r="H1887" s="5" t="s">
        <v>162</v>
      </c>
      <c r="K1887" s="5">
        <v>1</v>
      </c>
      <c r="L1887" s="5">
        <v>1</v>
      </c>
      <c r="M1887" s="5">
        <v>0</v>
      </c>
      <c r="N1887" s="5" t="s">
        <v>90</v>
      </c>
      <c r="O1887" s="5">
        <v>45.467513274336298</v>
      </c>
      <c r="P1887" s="5">
        <v>0</v>
      </c>
      <c r="Q1887" s="5">
        <v>0</v>
      </c>
      <c r="R1887" s="5" t="s">
        <v>8334</v>
      </c>
      <c r="S1887" s="5" t="s">
        <v>6513</v>
      </c>
      <c r="T1887" s="5" t="s">
        <v>6513</v>
      </c>
      <c r="U1887" s="5" t="s">
        <v>8335</v>
      </c>
      <c r="Y1887" s="5" t="s">
        <v>8309</v>
      </c>
      <c r="Z1887" s="5" t="s">
        <v>8310</v>
      </c>
      <c r="AB1887" s="5" t="s">
        <v>87</v>
      </c>
      <c r="AC1887" s="5" t="s">
        <v>8021</v>
      </c>
      <c r="AD1887" s="5" t="s">
        <v>97</v>
      </c>
      <c r="AK1887" s="5" t="s">
        <v>5868</v>
      </c>
      <c r="AL1887" s="5" t="s">
        <v>972</v>
      </c>
      <c r="AM1887" s="5" t="s">
        <v>390</v>
      </c>
      <c r="AN1887" s="5" t="s">
        <v>8311</v>
      </c>
      <c r="AO1887" s="5" t="s">
        <v>98</v>
      </c>
      <c r="AP1887" s="5" t="s">
        <v>98</v>
      </c>
      <c r="AT1887" s="5" t="s">
        <v>98</v>
      </c>
      <c r="AX1887" s="5">
        <v>2023</v>
      </c>
      <c r="BA1887" s="5" t="s">
        <v>217</v>
      </c>
      <c r="BD1887" s="5">
        <v>3</v>
      </c>
      <c r="BF1887" s="5" t="s">
        <v>361</v>
      </c>
      <c r="BG1887" s="5" t="s">
        <v>362</v>
      </c>
      <c r="BI1887" s="5">
        <v>8</v>
      </c>
      <c r="BJ1887" s="5">
        <v>11</v>
      </c>
      <c r="BN1887" s="5">
        <f t="shared" si="48"/>
        <v>45.467513274336298</v>
      </c>
    </row>
    <row r="1888" spans="1:66" x14ac:dyDescent="0.35">
      <c r="A1888" s="5" t="s">
        <v>8336</v>
      </c>
      <c r="B1888" s="5" t="s">
        <v>313</v>
      </c>
      <c r="C1888" s="5" t="s">
        <v>8021</v>
      </c>
      <c r="D1888" s="5" t="s">
        <v>8304</v>
      </c>
      <c r="E1888" s="5" t="s">
        <v>8305</v>
      </c>
      <c r="F1888" s="5" t="s">
        <v>87</v>
      </c>
      <c r="G1888" s="5" t="s">
        <v>8306</v>
      </c>
      <c r="H1888" s="5" t="s">
        <v>162</v>
      </c>
      <c r="K1888" s="5">
        <v>1</v>
      </c>
      <c r="L1888" s="5">
        <v>1</v>
      </c>
      <c r="M1888" s="5">
        <v>0</v>
      </c>
      <c r="N1888" s="5" t="s">
        <v>90</v>
      </c>
      <c r="O1888" s="5">
        <v>45.467513274336298</v>
      </c>
      <c r="P1888" s="5">
        <v>0</v>
      </c>
      <c r="Q1888" s="5">
        <v>0</v>
      </c>
      <c r="R1888" s="5" t="s">
        <v>8337</v>
      </c>
      <c r="S1888" s="5" t="s">
        <v>6513</v>
      </c>
      <c r="T1888" s="5" t="s">
        <v>6513</v>
      </c>
      <c r="U1888" s="5" t="s">
        <v>8338</v>
      </c>
      <c r="Y1888" s="5" t="s">
        <v>8309</v>
      </c>
      <c r="Z1888" s="5" t="s">
        <v>8310</v>
      </c>
      <c r="AB1888" s="5" t="s">
        <v>87</v>
      </c>
      <c r="AC1888" s="5" t="s">
        <v>8021</v>
      </c>
      <c r="AD1888" s="5" t="s">
        <v>97</v>
      </c>
      <c r="AK1888" s="5" t="s">
        <v>5868</v>
      </c>
      <c r="AL1888" s="5" t="s">
        <v>972</v>
      </c>
      <c r="AM1888" s="5" t="s">
        <v>390</v>
      </c>
      <c r="AN1888" s="5" t="s">
        <v>8311</v>
      </c>
      <c r="AO1888" s="5" t="s">
        <v>98</v>
      </c>
      <c r="AP1888" s="5" t="s">
        <v>98</v>
      </c>
      <c r="AT1888" s="5" t="s">
        <v>98</v>
      </c>
      <c r="AX1888" s="5">
        <v>2023</v>
      </c>
      <c r="BA1888" s="5" t="s">
        <v>217</v>
      </c>
      <c r="BD1888" s="5">
        <v>3</v>
      </c>
      <c r="BF1888" s="5" t="s">
        <v>361</v>
      </c>
      <c r="BG1888" s="5" t="s">
        <v>362</v>
      </c>
      <c r="BI1888" s="5">
        <v>8</v>
      </c>
      <c r="BJ1888" s="5">
        <v>11</v>
      </c>
      <c r="BN1888" s="5">
        <f t="shared" si="48"/>
        <v>45.467513274336298</v>
      </c>
    </row>
    <row r="1889" spans="1:66" x14ac:dyDescent="0.35">
      <c r="A1889" s="5" t="s">
        <v>8339</v>
      </c>
      <c r="B1889" s="5" t="s">
        <v>313</v>
      </c>
      <c r="C1889" s="5" t="s">
        <v>8021</v>
      </c>
      <c r="D1889" s="5" t="s">
        <v>8304</v>
      </c>
      <c r="E1889" s="5" t="s">
        <v>8305</v>
      </c>
      <c r="F1889" s="5" t="s">
        <v>87</v>
      </c>
      <c r="G1889" s="5" t="s">
        <v>8306</v>
      </c>
      <c r="H1889" s="5" t="s">
        <v>162</v>
      </c>
      <c r="K1889" s="5">
        <v>1</v>
      </c>
      <c r="L1889" s="5">
        <v>1</v>
      </c>
      <c r="M1889" s="5">
        <v>0</v>
      </c>
      <c r="N1889" s="5" t="s">
        <v>90</v>
      </c>
      <c r="O1889" s="5">
        <v>45.467513274336298</v>
      </c>
      <c r="P1889" s="5">
        <v>0</v>
      </c>
      <c r="Q1889" s="5">
        <v>0</v>
      </c>
      <c r="R1889" s="5" t="s">
        <v>8340</v>
      </c>
      <c r="S1889" s="5" t="s">
        <v>6513</v>
      </c>
      <c r="T1889" s="5" t="s">
        <v>6513</v>
      </c>
      <c r="U1889" s="5" t="s">
        <v>8341</v>
      </c>
      <c r="Y1889" s="5" t="s">
        <v>8309</v>
      </c>
      <c r="Z1889" s="5" t="s">
        <v>8310</v>
      </c>
      <c r="AB1889" s="5" t="s">
        <v>87</v>
      </c>
      <c r="AC1889" s="5" t="s">
        <v>8021</v>
      </c>
      <c r="AD1889" s="5" t="s">
        <v>97</v>
      </c>
      <c r="AK1889" s="5" t="s">
        <v>5868</v>
      </c>
      <c r="AL1889" s="5" t="s">
        <v>972</v>
      </c>
      <c r="AM1889" s="5" t="s">
        <v>390</v>
      </c>
      <c r="AN1889" s="5" t="s">
        <v>8311</v>
      </c>
      <c r="AO1889" s="5" t="s">
        <v>98</v>
      </c>
      <c r="AP1889" s="5" t="s">
        <v>98</v>
      </c>
      <c r="AT1889" s="5" t="s">
        <v>98</v>
      </c>
      <c r="AX1889" s="5">
        <v>2023</v>
      </c>
      <c r="BA1889" s="5" t="s">
        <v>217</v>
      </c>
      <c r="BD1889" s="5">
        <v>3</v>
      </c>
      <c r="BF1889" s="5" t="s">
        <v>361</v>
      </c>
      <c r="BG1889" s="5" t="s">
        <v>362</v>
      </c>
      <c r="BI1889" s="5">
        <v>8</v>
      </c>
      <c r="BJ1889" s="5">
        <v>11</v>
      </c>
      <c r="BN1889" s="5">
        <f t="shared" si="48"/>
        <v>45.467513274336298</v>
      </c>
    </row>
    <row r="1890" spans="1:66" x14ac:dyDescent="0.35">
      <c r="A1890" s="5" t="s">
        <v>8342</v>
      </c>
      <c r="B1890" s="5" t="s">
        <v>313</v>
      </c>
      <c r="C1890" s="5" t="s">
        <v>8021</v>
      </c>
      <c r="D1890" s="5" t="s">
        <v>8219</v>
      </c>
      <c r="E1890" s="5" t="s">
        <v>8220</v>
      </c>
      <c r="F1890" s="5" t="s">
        <v>87</v>
      </c>
      <c r="G1890" s="5" t="s">
        <v>8343</v>
      </c>
      <c r="H1890" s="5" t="s">
        <v>153</v>
      </c>
      <c r="K1890" s="5">
        <v>1</v>
      </c>
      <c r="L1890" s="5">
        <v>1</v>
      </c>
      <c r="M1890" s="5">
        <v>0</v>
      </c>
      <c r="N1890" s="5" t="s">
        <v>90</v>
      </c>
      <c r="O1890" s="5">
        <v>225.33774159292</v>
      </c>
      <c r="P1890" s="5">
        <v>0</v>
      </c>
      <c r="Q1890" s="5">
        <v>0</v>
      </c>
      <c r="R1890" s="5" t="s">
        <v>8344</v>
      </c>
      <c r="S1890" s="5" t="s">
        <v>8345</v>
      </c>
      <c r="T1890" s="5" t="s">
        <v>8345</v>
      </c>
      <c r="U1890" s="5" t="s">
        <v>8346</v>
      </c>
      <c r="Y1890" s="5" t="s">
        <v>8347</v>
      </c>
      <c r="Z1890" s="5" t="s">
        <v>8348</v>
      </c>
      <c r="AB1890" s="5" t="s">
        <v>87</v>
      </c>
      <c r="AC1890" s="5" t="s">
        <v>8021</v>
      </c>
      <c r="AD1890" s="5" t="s">
        <v>97</v>
      </c>
      <c r="AK1890" s="5" t="s">
        <v>5868</v>
      </c>
      <c r="AL1890" s="5" t="s">
        <v>972</v>
      </c>
      <c r="AM1890" s="5" t="s">
        <v>390</v>
      </c>
      <c r="AN1890" s="5" t="s">
        <v>8349</v>
      </c>
      <c r="AO1890" s="5" t="s">
        <v>98</v>
      </c>
      <c r="AP1890" s="5" t="s">
        <v>98</v>
      </c>
      <c r="AT1890" s="5" t="s">
        <v>98</v>
      </c>
      <c r="AX1890" s="5">
        <v>2023</v>
      </c>
      <c r="BA1890" s="5" t="s">
        <v>217</v>
      </c>
      <c r="BD1890" s="5">
        <v>3</v>
      </c>
      <c r="BF1890" s="5" t="s">
        <v>361</v>
      </c>
      <c r="BG1890" s="5" t="s">
        <v>362</v>
      </c>
      <c r="BI1890" s="5">
        <v>8</v>
      </c>
      <c r="BJ1890" s="5">
        <v>11</v>
      </c>
      <c r="BN1890" s="5">
        <f t="shared" si="48"/>
        <v>225.33774159292</v>
      </c>
    </row>
    <row r="1891" spans="1:66" x14ac:dyDescent="0.35">
      <c r="A1891" s="5" t="s">
        <v>8350</v>
      </c>
      <c r="B1891" s="5" t="s">
        <v>313</v>
      </c>
      <c r="C1891" s="5" t="s">
        <v>8021</v>
      </c>
      <c r="D1891" s="5" t="s">
        <v>8265</v>
      </c>
      <c r="E1891" s="5" t="s">
        <v>8266</v>
      </c>
      <c r="F1891" s="5" t="s">
        <v>87</v>
      </c>
      <c r="G1891" s="5" t="s">
        <v>8351</v>
      </c>
      <c r="H1891" s="5" t="s">
        <v>153</v>
      </c>
      <c r="K1891" s="5">
        <v>1</v>
      </c>
      <c r="L1891" s="5">
        <v>1</v>
      </c>
      <c r="M1891" s="5">
        <v>0</v>
      </c>
      <c r="N1891" s="5" t="s">
        <v>90</v>
      </c>
      <c r="O1891" s="5">
        <v>225.33774159292</v>
      </c>
      <c r="P1891" s="5">
        <v>0</v>
      </c>
      <c r="Q1891" s="5">
        <v>0</v>
      </c>
      <c r="R1891" s="5" t="s">
        <v>8352</v>
      </c>
      <c r="S1891" s="5" t="s">
        <v>8353</v>
      </c>
      <c r="T1891" s="5" t="s">
        <v>8353</v>
      </c>
      <c r="U1891" s="5" t="s">
        <v>8354</v>
      </c>
      <c r="Y1891" s="5" t="s">
        <v>8355</v>
      </c>
      <c r="Z1891" s="5" t="s">
        <v>8356</v>
      </c>
      <c r="AB1891" s="5" t="s">
        <v>87</v>
      </c>
      <c r="AC1891" s="5" t="s">
        <v>8021</v>
      </c>
      <c r="AD1891" s="5" t="s">
        <v>97</v>
      </c>
      <c r="AK1891" s="5" t="s">
        <v>796</v>
      </c>
      <c r="AL1891" s="5" t="s">
        <v>853</v>
      </c>
      <c r="AM1891" s="5" t="s">
        <v>390</v>
      </c>
      <c r="AN1891" s="5" t="s">
        <v>8097</v>
      </c>
      <c r="AO1891" s="5" t="s">
        <v>98</v>
      </c>
      <c r="AP1891" s="5" t="s">
        <v>98</v>
      </c>
      <c r="AT1891" s="5" t="s">
        <v>98</v>
      </c>
      <c r="AX1891" s="5">
        <v>2023</v>
      </c>
      <c r="BA1891" s="5" t="s">
        <v>217</v>
      </c>
      <c r="BD1891" s="5">
        <v>1</v>
      </c>
      <c r="BF1891" s="5" t="s">
        <v>361</v>
      </c>
      <c r="BG1891" s="5" t="s">
        <v>361</v>
      </c>
      <c r="BI1891" s="5">
        <v>7</v>
      </c>
      <c r="BJ1891" s="5">
        <v>9</v>
      </c>
      <c r="BN1891" s="5">
        <f t="shared" si="48"/>
        <v>225.33774159292</v>
      </c>
    </row>
    <row r="1892" spans="1:66" x14ac:dyDescent="0.35">
      <c r="A1892" s="5" t="s">
        <v>8357</v>
      </c>
      <c r="B1892" s="5" t="s">
        <v>313</v>
      </c>
      <c r="C1892" s="5" t="s">
        <v>8021</v>
      </c>
      <c r="D1892" s="5" t="s">
        <v>8304</v>
      </c>
      <c r="E1892" s="5" t="s">
        <v>8305</v>
      </c>
      <c r="F1892" s="5" t="s">
        <v>87</v>
      </c>
      <c r="G1892" s="5" t="s">
        <v>8358</v>
      </c>
      <c r="H1892" s="5" t="s">
        <v>153</v>
      </c>
      <c r="K1892" s="5">
        <v>1</v>
      </c>
      <c r="L1892" s="5">
        <v>1</v>
      </c>
      <c r="M1892" s="5">
        <v>0</v>
      </c>
      <c r="N1892" s="5" t="s">
        <v>90</v>
      </c>
      <c r="O1892" s="5">
        <v>225.692045132743</v>
      </c>
      <c r="P1892" s="5">
        <v>0</v>
      </c>
      <c r="Q1892" s="5">
        <v>0</v>
      </c>
      <c r="R1892" s="5" t="s">
        <v>8359</v>
      </c>
      <c r="S1892" s="5" t="s">
        <v>7225</v>
      </c>
      <c r="T1892" s="5" t="s">
        <v>7225</v>
      </c>
      <c r="U1892" s="5" t="s">
        <v>8360</v>
      </c>
      <c r="Y1892" s="5" t="s">
        <v>8361</v>
      </c>
      <c r="Z1892" s="5" t="s">
        <v>8362</v>
      </c>
      <c r="AB1892" s="5" t="s">
        <v>87</v>
      </c>
      <c r="AC1892" s="5" t="s">
        <v>8021</v>
      </c>
      <c r="AD1892" s="5" t="s">
        <v>97</v>
      </c>
      <c r="AK1892" s="5" t="s">
        <v>5868</v>
      </c>
      <c r="AL1892" s="5" t="s">
        <v>972</v>
      </c>
      <c r="AM1892" s="5" t="s">
        <v>390</v>
      </c>
      <c r="AN1892" s="5" t="s">
        <v>8311</v>
      </c>
      <c r="AO1892" s="5" t="s">
        <v>98</v>
      </c>
      <c r="AP1892" s="5" t="s">
        <v>98</v>
      </c>
      <c r="AT1892" s="5" t="s">
        <v>98</v>
      </c>
      <c r="AX1892" s="5">
        <v>2023</v>
      </c>
      <c r="BA1892" s="5" t="s">
        <v>217</v>
      </c>
      <c r="BD1892" s="5">
        <v>3</v>
      </c>
      <c r="BF1892" s="5" t="s">
        <v>361</v>
      </c>
      <c r="BG1892" s="5" t="s">
        <v>362</v>
      </c>
      <c r="BI1892" s="5">
        <v>8</v>
      </c>
      <c r="BJ1892" s="5">
        <v>11</v>
      </c>
      <c r="BN1892" s="5">
        <f t="shared" si="48"/>
        <v>225.692045132743</v>
      </c>
    </row>
    <row r="1893" spans="1:66" x14ac:dyDescent="0.35">
      <c r="A1893" s="5" t="s">
        <v>8363</v>
      </c>
      <c r="B1893" s="5" t="s">
        <v>313</v>
      </c>
      <c r="C1893" s="5" t="s">
        <v>8021</v>
      </c>
      <c r="D1893" s="5" t="s">
        <v>8219</v>
      </c>
      <c r="E1893" s="5" t="s">
        <v>8220</v>
      </c>
      <c r="F1893" s="5" t="s">
        <v>87</v>
      </c>
      <c r="G1893" s="5" t="s">
        <v>8364</v>
      </c>
      <c r="H1893" s="5" t="s">
        <v>8365</v>
      </c>
      <c r="K1893" s="5">
        <v>1</v>
      </c>
      <c r="L1893" s="5">
        <v>1</v>
      </c>
      <c r="M1893" s="5">
        <v>0</v>
      </c>
      <c r="N1893" s="5" t="s">
        <v>90</v>
      </c>
      <c r="O1893" s="5">
        <v>22.291169911504401</v>
      </c>
      <c r="P1893" s="5">
        <v>0</v>
      </c>
      <c r="Q1893" s="5">
        <v>0</v>
      </c>
      <c r="R1893" s="5" t="s">
        <v>8366</v>
      </c>
      <c r="S1893" s="5" t="s">
        <v>8345</v>
      </c>
      <c r="T1893" s="5" t="s">
        <v>8345</v>
      </c>
      <c r="U1893" s="5" t="s">
        <v>8367</v>
      </c>
      <c r="Y1893" s="5" t="s">
        <v>8368</v>
      </c>
      <c r="Z1893" s="5" t="s">
        <v>8369</v>
      </c>
      <c r="AB1893" s="5" t="s">
        <v>87</v>
      </c>
      <c r="AC1893" s="5" t="s">
        <v>8021</v>
      </c>
      <c r="AD1893" s="5" t="s">
        <v>97</v>
      </c>
      <c r="AK1893" s="5" t="s">
        <v>5868</v>
      </c>
      <c r="AL1893" s="5" t="s">
        <v>972</v>
      </c>
      <c r="AM1893" s="5" t="s">
        <v>390</v>
      </c>
      <c r="AN1893" s="5" t="s">
        <v>390</v>
      </c>
      <c r="AO1893" s="5" t="s">
        <v>98</v>
      </c>
      <c r="AP1893" s="5" t="s">
        <v>98</v>
      </c>
      <c r="AT1893" s="5" t="s">
        <v>98</v>
      </c>
      <c r="AX1893" s="5">
        <v>2023</v>
      </c>
      <c r="BA1893" s="5" t="s">
        <v>217</v>
      </c>
      <c r="BD1893" s="5">
        <v>3</v>
      </c>
      <c r="BF1893" s="5" t="s">
        <v>361</v>
      </c>
      <c r="BG1893" s="5" t="s">
        <v>362</v>
      </c>
      <c r="BI1893" s="5">
        <v>8</v>
      </c>
      <c r="BJ1893" s="5">
        <v>11</v>
      </c>
      <c r="BN1893" s="5">
        <f t="shared" si="48"/>
        <v>22.291169911504401</v>
      </c>
    </row>
    <row r="1894" spans="1:66" x14ac:dyDescent="0.35">
      <c r="A1894" s="5" t="s">
        <v>8370</v>
      </c>
      <c r="B1894" s="5" t="s">
        <v>313</v>
      </c>
      <c r="C1894" s="5" t="s">
        <v>8021</v>
      </c>
      <c r="D1894" s="5" t="s">
        <v>8219</v>
      </c>
      <c r="E1894" s="5" t="s">
        <v>8220</v>
      </c>
      <c r="F1894" s="5" t="s">
        <v>87</v>
      </c>
      <c r="G1894" s="5" t="s">
        <v>8364</v>
      </c>
      <c r="H1894" s="5" t="s">
        <v>8365</v>
      </c>
      <c r="K1894" s="5">
        <v>1</v>
      </c>
      <c r="L1894" s="5">
        <v>1</v>
      </c>
      <c r="M1894" s="5">
        <v>0</v>
      </c>
      <c r="N1894" s="5" t="s">
        <v>90</v>
      </c>
      <c r="O1894" s="5">
        <v>22.291169911504401</v>
      </c>
      <c r="P1894" s="5">
        <v>0</v>
      </c>
      <c r="Q1894" s="5">
        <v>0</v>
      </c>
      <c r="R1894" s="5" t="s">
        <v>8371</v>
      </c>
      <c r="S1894" s="5" t="s">
        <v>8345</v>
      </c>
      <c r="T1894" s="5" t="s">
        <v>8345</v>
      </c>
      <c r="U1894" s="5" t="s">
        <v>8372</v>
      </c>
      <c r="Y1894" s="5" t="s">
        <v>8368</v>
      </c>
      <c r="Z1894" s="5" t="s">
        <v>8369</v>
      </c>
      <c r="AB1894" s="5" t="s">
        <v>87</v>
      </c>
      <c r="AC1894" s="5" t="s">
        <v>8021</v>
      </c>
      <c r="AD1894" s="5" t="s">
        <v>97</v>
      </c>
      <c r="AK1894" s="5" t="s">
        <v>5868</v>
      </c>
      <c r="AL1894" s="5" t="s">
        <v>972</v>
      </c>
      <c r="AM1894" s="5" t="s">
        <v>390</v>
      </c>
      <c r="AN1894" s="5" t="s">
        <v>390</v>
      </c>
      <c r="AO1894" s="5" t="s">
        <v>98</v>
      </c>
      <c r="AP1894" s="5" t="s">
        <v>98</v>
      </c>
      <c r="AT1894" s="5" t="s">
        <v>98</v>
      </c>
      <c r="AX1894" s="5">
        <v>2023</v>
      </c>
      <c r="BA1894" s="5" t="s">
        <v>217</v>
      </c>
      <c r="BD1894" s="5">
        <v>3</v>
      </c>
      <c r="BF1894" s="5" t="s">
        <v>361</v>
      </c>
      <c r="BG1894" s="5" t="s">
        <v>362</v>
      </c>
      <c r="BI1894" s="5">
        <v>8</v>
      </c>
      <c r="BJ1894" s="5">
        <v>11</v>
      </c>
      <c r="BN1894" s="5">
        <f t="shared" si="48"/>
        <v>22.291169911504401</v>
      </c>
    </row>
    <row r="1895" spans="1:66" x14ac:dyDescent="0.35">
      <c r="A1895" s="5" t="s">
        <v>8373</v>
      </c>
      <c r="B1895" s="5" t="s">
        <v>313</v>
      </c>
      <c r="C1895" s="5" t="s">
        <v>8021</v>
      </c>
      <c r="D1895" s="5" t="s">
        <v>8219</v>
      </c>
      <c r="E1895" s="5" t="s">
        <v>8220</v>
      </c>
      <c r="F1895" s="5" t="s">
        <v>87</v>
      </c>
      <c r="G1895" s="5" t="s">
        <v>8364</v>
      </c>
      <c r="H1895" s="5" t="s">
        <v>8365</v>
      </c>
      <c r="K1895" s="5">
        <v>1</v>
      </c>
      <c r="L1895" s="5">
        <v>1</v>
      </c>
      <c r="M1895" s="5">
        <v>0</v>
      </c>
      <c r="N1895" s="5" t="s">
        <v>90</v>
      </c>
      <c r="O1895" s="5">
        <v>22.291169911504401</v>
      </c>
      <c r="P1895" s="5">
        <v>0</v>
      </c>
      <c r="Q1895" s="5">
        <v>0</v>
      </c>
      <c r="R1895" s="5" t="s">
        <v>8374</v>
      </c>
      <c r="S1895" s="5" t="s">
        <v>8345</v>
      </c>
      <c r="T1895" s="5" t="s">
        <v>8345</v>
      </c>
      <c r="U1895" s="5" t="s">
        <v>8375</v>
      </c>
      <c r="Y1895" s="5" t="s">
        <v>8368</v>
      </c>
      <c r="Z1895" s="5" t="s">
        <v>8369</v>
      </c>
      <c r="AB1895" s="5" t="s">
        <v>87</v>
      </c>
      <c r="AC1895" s="5" t="s">
        <v>8021</v>
      </c>
      <c r="AD1895" s="5" t="s">
        <v>97</v>
      </c>
      <c r="AK1895" s="5" t="s">
        <v>5868</v>
      </c>
      <c r="AL1895" s="5" t="s">
        <v>972</v>
      </c>
      <c r="AM1895" s="5" t="s">
        <v>390</v>
      </c>
      <c r="AN1895" s="5" t="s">
        <v>390</v>
      </c>
      <c r="AO1895" s="5" t="s">
        <v>98</v>
      </c>
      <c r="AP1895" s="5" t="s">
        <v>98</v>
      </c>
      <c r="AT1895" s="5" t="s">
        <v>98</v>
      </c>
      <c r="AX1895" s="5">
        <v>2023</v>
      </c>
      <c r="BA1895" s="5" t="s">
        <v>217</v>
      </c>
      <c r="BD1895" s="5">
        <v>3</v>
      </c>
      <c r="BF1895" s="5" t="s">
        <v>361</v>
      </c>
      <c r="BG1895" s="5" t="s">
        <v>362</v>
      </c>
      <c r="BI1895" s="5">
        <v>8</v>
      </c>
      <c r="BJ1895" s="5">
        <v>11</v>
      </c>
      <c r="BN1895" s="5">
        <f t="shared" si="48"/>
        <v>22.291169911504401</v>
      </c>
    </row>
    <row r="1896" spans="1:66" x14ac:dyDescent="0.35">
      <c r="A1896" s="5" t="s">
        <v>8376</v>
      </c>
      <c r="B1896" s="5" t="s">
        <v>313</v>
      </c>
      <c r="C1896" s="5" t="s">
        <v>8021</v>
      </c>
      <c r="D1896" s="5" t="s">
        <v>8219</v>
      </c>
      <c r="E1896" s="5" t="s">
        <v>8220</v>
      </c>
      <c r="F1896" s="5" t="s">
        <v>87</v>
      </c>
      <c r="G1896" s="5" t="s">
        <v>8364</v>
      </c>
      <c r="H1896" s="5" t="s">
        <v>8365</v>
      </c>
      <c r="K1896" s="5">
        <v>1</v>
      </c>
      <c r="L1896" s="5">
        <v>1</v>
      </c>
      <c r="M1896" s="5">
        <v>0</v>
      </c>
      <c r="N1896" s="5" t="s">
        <v>90</v>
      </c>
      <c r="O1896" s="5">
        <v>22.291169911504401</v>
      </c>
      <c r="P1896" s="5">
        <v>0</v>
      </c>
      <c r="Q1896" s="5">
        <v>0</v>
      </c>
      <c r="R1896" s="5" t="s">
        <v>8377</v>
      </c>
      <c r="S1896" s="5" t="s">
        <v>8345</v>
      </c>
      <c r="T1896" s="5" t="s">
        <v>8345</v>
      </c>
      <c r="U1896" s="5" t="s">
        <v>8378</v>
      </c>
      <c r="Y1896" s="5" t="s">
        <v>8368</v>
      </c>
      <c r="Z1896" s="5" t="s">
        <v>8369</v>
      </c>
      <c r="AB1896" s="5" t="s">
        <v>87</v>
      </c>
      <c r="AC1896" s="5" t="s">
        <v>8021</v>
      </c>
      <c r="AD1896" s="5" t="s">
        <v>97</v>
      </c>
      <c r="AK1896" s="5" t="s">
        <v>5868</v>
      </c>
      <c r="AL1896" s="5" t="s">
        <v>972</v>
      </c>
      <c r="AM1896" s="5" t="s">
        <v>390</v>
      </c>
      <c r="AN1896" s="5" t="s">
        <v>390</v>
      </c>
      <c r="AO1896" s="5" t="s">
        <v>98</v>
      </c>
      <c r="AP1896" s="5" t="s">
        <v>98</v>
      </c>
      <c r="AT1896" s="5" t="s">
        <v>98</v>
      </c>
      <c r="AX1896" s="5">
        <v>2023</v>
      </c>
      <c r="BA1896" s="5" t="s">
        <v>217</v>
      </c>
      <c r="BD1896" s="5">
        <v>3</v>
      </c>
      <c r="BF1896" s="5" t="s">
        <v>361</v>
      </c>
      <c r="BG1896" s="5" t="s">
        <v>362</v>
      </c>
      <c r="BI1896" s="5">
        <v>8</v>
      </c>
      <c r="BJ1896" s="5">
        <v>11</v>
      </c>
      <c r="BN1896" s="5">
        <f t="shared" si="48"/>
        <v>22.291169911504401</v>
      </c>
    </row>
    <row r="1897" spans="1:66" x14ac:dyDescent="0.35">
      <c r="A1897" s="5" t="s">
        <v>8379</v>
      </c>
      <c r="B1897" s="5" t="s">
        <v>313</v>
      </c>
      <c r="C1897" s="5" t="s">
        <v>8021</v>
      </c>
      <c r="D1897" s="5" t="s">
        <v>8219</v>
      </c>
      <c r="E1897" s="5" t="s">
        <v>8220</v>
      </c>
      <c r="F1897" s="5" t="s">
        <v>87</v>
      </c>
      <c r="G1897" s="5" t="s">
        <v>8364</v>
      </c>
      <c r="H1897" s="5" t="s">
        <v>8365</v>
      </c>
      <c r="K1897" s="5">
        <v>1</v>
      </c>
      <c r="L1897" s="5">
        <v>1</v>
      </c>
      <c r="M1897" s="5">
        <v>0</v>
      </c>
      <c r="N1897" s="5" t="s">
        <v>90</v>
      </c>
      <c r="O1897" s="5">
        <v>22.291169911504401</v>
      </c>
      <c r="P1897" s="5">
        <v>0</v>
      </c>
      <c r="Q1897" s="5">
        <v>0</v>
      </c>
      <c r="R1897" s="5" t="s">
        <v>8380</v>
      </c>
      <c r="S1897" s="5" t="s">
        <v>8345</v>
      </c>
      <c r="T1897" s="5" t="s">
        <v>8345</v>
      </c>
      <c r="U1897" s="5" t="s">
        <v>8381</v>
      </c>
      <c r="Y1897" s="5" t="s">
        <v>8368</v>
      </c>
      <c r="Z1897" s="5" t="s">
        <v>8369</v>
      </c>
      <c r="AB1897" s="5" t="s">
        <v>87</v>
      </c>
      <c r="AC1897" s="5" t="s">
        <v>8021</v>
      </c>
      <c r="AD1897" s="5" t="s">
        <v>97</v>
      </c>
      <c r="AK1897" s="5" t="s">
        <v>5868</v>
      </c>
      <c r="AL1897" s="5" t="s">
        <v>972</v>
      </c>
      <c r="AM1897" s="5" t="s">
        <v>390</v>
      </c>
      <c r="AN1897" s="5" t="s">
        <v>390</v>
      </c>
      <c r="AO1897" s="5" t="s">
        <v>98</v>
      </c>
      <c r="AP1897" s="5" t="s">
        <v>98</v>
      </c>
      <c r="AT1897" s="5" t="s">
        <v>98</v>
      </c>
      <c r="AX1897" s="5">
        <v>2023</v>
      </c>
      <c r="BA1897" s="5" t="s">
        <v>217</v>
      </c>
      <c r="BD1897" s="5">
        <v>3</v>
      </c>
      <c r="BF1897" s="5" t="s">
        <v>361</v>
      </c>
      <c r="BG1897" s="5" t="s">
        <v>362</v>
      </c>
      <c r="BI1897" s="5">
        <v>8</v>
      </c>
      <c r="BJ1897" s="5">
        <v>11</v>
      </c>
      <c r="BN1897" s="5">
        <f t="shared" si="48"/>
        <v>22.291169911504401</v>
      </c>
    </row>
    <row r="1898" spans="1:66" x14ac:dyDescent="0.35">
      <c r="A1898" s="5" t="s">
        <v>8382</v>
      </c>
      <c r="B1898" s="5" t="s">
        <v>313</v>
      </c>
      <c r="C1898" s="5" t="s">
        <v>8021</v>
      </c>
      <c r="D1898" s="5" t="s">
        <v>8219</v>
      </c>
      <c r="E1898" s="5" t="s">
        <v>8220</v>
      </c>
      <c r="F1898" s="5" t="s">
        <v>87</v>
      </c>
      <c r="G1898" s="5" t="s">
        <v>8364</v>
      </c>
      <c r="H1898" s="5" t="s">
        <v>8365</v>
      </c>
      <c r="K1898" s="5">
        <v>1</v>
      </c>
      <c r="L1898" s="5">
        <v>1</v>
      </c>
      <c r="M1898" s="5">
        <v>0</v>
      </c>
      <c r="N1898" s="5" t="s">
        <v>90</v>
      </c>
      <c r="O1898" s="5">
        <v>22.291169911504401</v>
      </c>
      <c r="P1898" s="5">
        <v>0</v>
      </c>
      <c r="Q1898" s="5">
        <v>0</v>
      </c>
      <c r="R1898" s="5" t="s">
        <v>8383</v>
      </c>
      <c r="S1898" s="5" t="s">
        <v>8345</v>
      </c>
      <c r="T1898" s="5" t="s">
        <v>8345</v>
      </c>
      <c r="U1898" s="5" t="s">
        <v>8384</v>
      </c>
      <c r="Y1898" s="5" t="s">
        <v>8368</v>
      </c>
      <c r="Z1898" s="5" t="s">
        <v>8369</v>
      </c>
      <c r="AB1898" s="5" t="s">
        <v>87</v>
      </c>
      <c r="AC1898" s="5" t="s">
        <v>8021</v>
      </c>
      <c r="AD1898" s="5" t="s">
        <v>97</v>
      </c>
      <c r="AK1898" s="5" t="s">
        <v>5868</v>
      </c>
      <c r="AL1898" s="5" t="s">
        <v>972</v>
      </c>
      <c r="AM1898" s="5" t="s">
        <v>390</v>
      </c>
      <c r="AN1898" s="5" t="s">
        <v>390</v>
      </c>
      <c r="AO1898" s="5" t="s">
        <v>98</v>
      </c>
      <c r="AP1898" s="5" t="s">
        <v>98</v>
      </c>
      <c r="AT1898" s="5" t="s">
        <v>98</v>
      </c>
      <c r="AX1898" s="5">
        <v>2023</v>
      </c>
      <c r="BA1898" s="5" t="s">
        <v>217</v>
      </c>
      <c r="BD1898" s="5">
        <v>3</v>
      </c>
      <c r="BF1898" s="5" t="s">
        <v>361</v>
      </c>
      <c r="BG1898" s="5" t="s">
        <v>362</v>
      </c>
      <c r="BI1898" s="5">
        <v>8</v>
      </c>
      <c r="BJ1898" s="5">
        <v>11</v>
      </c>
      <c r="BN1898" s="5">
        <f t="shared" si="48"/>
        <v>22.291169911504401</v>
      </c>
    </row>
    <row r="1899" spans="1:66" x14ac:dyDescent="0.35">
      <c r="A1899" s="5" t="s">
        <v>8385</v>
      </c>
      <c r="B1899" s="5" t="s">
        <v>313</v>
      </c>
      <c r="C1899" s="5" t="s">
        <v>8021</v>
      </c>
      <c r="D1899" s="5" t="s">
        <v>8219</v>
      </c>
      <c r="E1899" s="5" t="s">
        <v>8220</v>
      </c>
      <c r="F1899" s="5" t="s">
        <v>87</v>
      </c>
      <c r="G1899" s="5" t="s">
        <v>8364</v>
      </c>
      <c r="H1899" s="5" t="s">
        <v>8365</v>
      </c>
      <c r="K1899" s="5">
        <v>1</v>
      </c>
      <c r="L1899" s="5">
        <v>1</v>
      </c>
      <c r="M1899" s="5">
        <v>0</v>
      </c>
      <c r="N1899" s="5" t="s">
        <v>90</v>
      </c>
      <c r="O1899" s="5">
        <v>22.291169911504401</v>
      </c>
      <c r="P1899" s="5">
        <v>0</v>
      </c>
      <c r="Q1899" s="5">
        <v>0</v>
      </c>
      <c r="R1899" s="5" t="s">
        <v>8386</v>
      </c>
      <c r="S1899" s="5" t="s">
        <v>8345</v>
      </c>
      <c r="T1899" s="5" t="s">
        <v>8345</v>
      </c>
      <c r="U1899" s="5" t="s">
        <v>8387</v>
      </c>
      <c r="Y1899" s="5" t="s">
        <v>8368</v>
      </c>
      <c r="Z1899" s="5" t="s">
        <v>8369</v>
      </c>
      <c r="AB1899" s="5" t="s">
        <v>87</v>
      </c>
      <c r="AC1899" s="5" t="s">
        <v>8021</v>
      </c>
      <c r="AD1899" s="5" t="s">
        <v>97</v>
      </c>
      <c r="AK1899" s="5" t="s">
        <v>5868</v>
      </c>
      <c r="AL1899" s="5" t="s">
        <v>972</v>
      </c>
      <c r="AM1899" s="5" t="s">
        <v>390</v>
      </c>
      <c r="AN1899" s="5" t="s">
        <v>390</v>
      </c>
      <c r="AO1899" s="5" t="s">
        <v>98</v>
      </c>
      <c r="AP1899" s="5" t="s">
        <v>98</v>
      </c>
      <c r="AT1899" s="5" t="s">
        <v>98</v>
      </c>
      <c r="AX1899" s="5">
        <v>2023</v>
      </c>
      <c r="BA1899" s="5" t="s">
        <v>217</v>
      </c>
      <c r="BD1899" s="5">
        <v>3</v>
      </c>
      <c r="BF1899" s="5" t="s">
        <v>361</v>
      </c>
      <c r="BG1899" s="5" t="s">
        <v>362</v>
      </c>
      <c r="BI1899" s="5">
        <v>8</v>
      </c>
      <c r="BJ1899" s="5">
        <v>11</v>
      </c>
      <c r="BN1899" s="5">
        <f t="shared" si="48"/>
        <v>22.291169911504401</v>
      </c>
    </row>
    <row r="1900" spans="1:66" x14ac:dyDescent="0.35">
      <c r="A1900" s="5" t="s">
        <v>8388</v>
      </c>
      <c r="B1900" s="5" t="s">
        <v>313</v>
      </c>
      <c r="C1900" s="5" t="s">
        <v>8021</v>
      </c>
      <c r="D1900" s="5" t="s">
        <v>8265</v>
      </c>
      <c r="E1900" s="5" t="s">
        <v>8266</v>
      </c>
      <c r="F1900" s="5" t="s">
        <v>87</v>
      </c>
      <c r="G1900" s="5" t="s">
        <v>8389</v>
      </c>
      <c r="H1900" s="5" t="s">
        <v>8365</v>
      </c>
      <c r="K1900" s="5">
        <v>1</v>
      </c>
      <c r="L1900" s="5">
        <v>1</v>
      </c>
      <c r="M1900" s="5">
        <v>0</v>
      </c>
      <c r="N1900" s="5" t="s">
        <v>90</v>
      </c>
      <c r="O1900" s="5">
        <v>26.006365486725699</v>
      </c>
      <c r="P1900" s="5">
        <v>0</v>
      </c>
      <c r="Q1900" s="5">
        <v>0</v>
      </c>
      <c r="R1900" s="5" t="s">
        <v>8390</v>
      </c>
      <c r="S1900" s="5" t="s">
        <v>8353</v>
      </c>
      <c r="T1900" s="5" t="s">
        <v>8353</v>
      </c>
      <c r="U1900" s="5" t="s">
        <v>8391</v>
      </c>
      <c r="Y1900" s="5" t="s">
        <v>8392</v>
      </c>
      <c r="Z1900" s="5" t="s">
        <v>8393</v>
      </c>
      <c r="AB1900" s="5" t="s">
        <v>87</v>
      </c>
      <c r="AC1900" s="5" t="s">
        <v>8021</v>
      </c>
      <c r="AD1900" s="5" t="s">
        <v>97</v>
      </c>
      <c r="AK1900" s="5" t="s">
        <v>796</v>
      </c>
      <c r="AL1900" s="5" t="s">
        <v>853</v>
      </c>
      <c r="AM1900" s="5" t="s">
        <v>390</v>
      </c>
      <c r="AN1900" s="5" t="s">
        <v>390</v>
      </c>
      <c r="AO1900" s="5" t="s">
        <v>98</v>
      </c>
      <c r="AP1900" s="5" t="s">
        <v>98</v>
      </c>
      <c r="AT1900" s="5" t="s">
        <v>98</v>
      </c>
      <c r="AX1900" s="5">
        <v>2023</v>
      </c>
      <c r="BA1900" s="5" t="s">
        <v>217</v>
      </c>
      <c r="BD1900" s="5">
        <v>1</v>
      </c>
      <c r="BF1900" s="5" t="s">
        <v>361</v>
      </c>
      <c r="BG1900" s="5" t="s">
        <v>361</v>
      </c>
      <c r="BI1900" s="5">
        <v>7</v>
      </c>
      <c r="BJ1900" s="5">
        <v>9</v>
      </c>
      <c r="BN1900" s="5">
        <f t="shared" si="48"/>
        <v>26.006365486725699</v>
      </c>
    </row>
    <row r="1901" spans="1:66" x14ac:dyDescent="0.35">
      <c r="A1901" s="5" t="s">
        <v>8394</v>
      </c>
      <c r="B1901" s="5" t="s">
        <v>313</v>
      </c>
      <c r="C1901" s="5" t="s">
        <v>8021</v>
      </c>
      <c r="D1901" s="5" t="s">
        <v>8265</v>
      </c>
      <c r="E1901" s="5" t="s">
        <v>8266</v>
      </c>
      <c r="F1901" s="5" t="s">
        <v>87</v>
      </c>
      <c r="G1901" s="5" t="s">
        <v>8389</v>
      </c>
      <c r="H1901" s="5" t="s">
        <v>8365</v>
      </c>
      <c r="K1901" s="5">
        <v>1</v>
      </c>
      <c r="L1901" s="5">
        <v>1</v>
      </c>
      <c r="M1901" s="5">
        <v>0</v>
      </c>
      <c r="N1901" s="5" t="s">
        <v>90</v>
      </c>
      <c r="O1901" s="5">
        <v>26.006365486725699</v>
      </c>
      <c r="P1901" s="5">
        <v>0</v>
      </c>
      <c r="Q1901" s="5">
        <v>0</v>
      </c>
      <c r="R1901" s="5" t="s">
        <v>8395</v>
      </c>
      <c r="S1901" s="5" t="s">
        <v>8353</v>
      </c>
      <c r="T1901" s="5" t="s">
        <v>8353</v>
      </c>
      <c r="U1901" s="5" t="s">
        <v>8396</v>
      </c>
      <c r="Y1901" s="5" t="s">
        <v>8392</v>
      </c>
      <c r="Z1901" s="5" t="s">
        <v>8393</v>
      </c>
      <c r="AB1901" s="5" t="s">
        <v>87</v>
      </c>
      <c r="AC1901" s="5" t="s">
        <v>8021</v>
      </c>
      <c r="AD1901" s="5" t="s">
        <v>97</v>
      </c>
      <c r="AK1901" s="5" t="s">
        <v>796</v>
      </c>
      <c r="AL1901" s="5" t="s">
        <v>853</v>
      </c>
      <c r="AM1901" s="5" t="s">
        <v>390</v>
      </c>
      <c r="AN1901" s="5" t="s">
        <v>390</v>
      </c>
      <c r="AO1901" s="5" t="s">
        <v>98</v>
      </c>
      <c r="AP1901" s="5" t="s">
        <v>98</v>
      </c>
      <c r="AT1901" s="5" t="s">
        <v>98</v>
      </c>
      <c r="AX1901" s="5">
        <v>2023</v>
      </c>
      <c r="BA1901" s="5" t="s">
        <v>217</v>
      </c>
      <c r="BD1901" s="5">
        <v>1</v>
      </c>
      <c r="BF1901" s="5" t="s">
        <v>361</v>
      </c>
      <c r="BG1901" s="5" t="s">
        <v>361</v>
      </c>
      <c r="BI1901" s="5">
        <v>7</v>
      </c>
      <c r="BJ1901" s="5">
        <v>9</v>
      </c>
      <c r="BN1901" s="5">
        <f t="shared" si="48"/>
        <v>26.006365486725699</v>
      </c>
    </row>
    <row r="1902" spans="1:66" x14ac:dyDescent="0.35">
      <c r="A1902" s="5" t="s">
        <v>8397</v>
      </c>
      <c r="B1902" s="5" t="s">
        <v>313</v>
      </c>
      <c r="C1902" s="5" t="s">
        <v>8021</v>
      </c>
      <c r="D1902" s="5" t="s">
        <v>8265</v>
      </c>
      <c r="E1902" s="5" t="s">
        <v>8266</v>
      </c>
      <c r="F1902" s="5" t="s">
        <v>87</v>
      </c>
      <c r="G1902" s="5" t="s">
        <v>8389</v>
      </c>
      <c r="H1902" s="5" t="s">
        <v>8365</v>
      </c>
      <c r="K1902" s="5">
        <v>1</v>
      </c>
      <c r="L1902" s="5">
        <v>1</v>
      </c>
      <c r="M1902" s="5">
        <v>0</v>
      </c>
      <c r="N1902" s="5" t="s">
        <v>90</v>
      </c>
      <c r="O1902" s="5">
        <v>26.006365486725699</v>
      </c>
      <c r="P1902" s="5">
        <v>0</v>
      </c>
      <c r="Q1902" s="5">
        <v>0</v>
      </c>
      <c r="R1902" s="5" t="s">
        <v>8398</v>
      </c>
      <c r="S1902" s="5" t="s">
        <v>8353</v>
      </c>
      <c r="T1902" s="5" t="s">
        <v>8353</v>
      </c>
      <c r="U1902" s="5" t="s">
        <v>8399</v>
      </c>
      <c r="Y1902" s="5" t="s">
        <v>8392</v>
      </c>
      <c r="Z1902" s="5" t="s">
        <v>8393</v>
      </c>
      <c r="AB1902" s="5" t="s">
        <v>87</v>
      </c>
      <c r="AC1902" s="5" t="s">
        <v>8021</v>
      </c>
      <c r="AD1902" s="5" t="s">
        <v>97</v>
      </c>
      <c r="AK1902" s="5" t="s">
        <v>796</v>
      </c>
      <c r="AL1902" s="5" t="s">
        <v>853</v>
      </c>
      <c r="AM1902" s="5" t="s">
        <v>390</v>
      </c>
      <c r="AN1902" s="5" t="s">
        <v>390</v>
      </c>
      <c r="AO1902" s="5" t="s">
        <v>98</v>
      </c>
      <c r="AP1902" s="5" t="s">
        <v>98</v>
      </c>
      <c r="AT1902" s="5" t="s">
        <v>98</v>
      </c>
      <c r="AX1902" s="5">
        <v>2023</v>
      </c>
      <c r="BA1902" s="5" t="s">
        <v>217</v>
      </c>
      <c r="BD1902" s="5">
        <v>1</v>
      </c>
      <c r="BF1902" s="5" t="s">
        <v>361</v>
      </c>
      <c r="BG1902" s="5" t="s">
        <v>361</v>
      </c>
      <c r="BI1902" s="5">
        <v>7</v>
      </c>
      <c r="BJ1902" s="5">
        <v>9</v>
      </c>
      <c r="BN1902" s="5">
        <f t="shared" si="48"/>
        <v>26.006365486725699</v>
      </c>
    </row>
    <row r="1903" spans="1:66" x14ac:dyDescent="0.35">
      <c r="A1903" s="5" t="s">
        <v>8400</v>
      </c>
      <c r="B1903" s="5" t="s">
        <v>313</v>
      </c>
      <c r="C1903" s="5" t="s">
        <v>8021</v>
      </c>
      <c r="D1903" s="5" t="s">
        <v>8265</v>
      </c>
      <c r="E1903" s="5" t="s">
        <v>8266</v>
      </c>
      <c r="F1903" s="5" t="s">
        <v>87</v>
      </c>
      <c r="G1903" s="5" t="s">
        <v>8389</v>
      </c>
      <c r="H1903" s="5" t="s">
        <v>8365</v>
      </c>
      <c r="K1903" s="5">
        <v>1</v>
      </c>
      <c r="L1903" s="5">
        <v>1</v>
      </c>
      <c r="M1903" s="5">
        <v>0</v>
      </c>
      <c r="N1903" s="5" t="s">
        <v>90</v>
      </c>
      <c r="O1903" s="5">
        <v>26.006365486725699</v>
      </c>
      <c r="P1903" s="5">
        <v>0</v>
      </c>
      <c r="Q1903" s="5">
        <v>0</v>
      </c>
      <c r="R1903" s="5" t="s">
        <v>8401</v>
      </c>
      <c r="S1903" s="5" t="s">
        <v>8353</v>
      </c>
      <c r="T1903" s="5" t="s">
        <v>8353</v>
      </c>
      <c r="U1903" s="5" t="s">
        <v>8402</v>
      </c>
      <c r="Y1903" s="5" t="s">
        <v>8392</v>
      </c>
      <c r="Z1903" s="5" t="s">
        <v>8393</v>
      </c>
      <c r="AB1903" s="5" t="s">
        <v>87</v>
      </c>
      <c r="AC1903" s="5" t="s">
        <v>8021</v>
      </c>
      <c r="AD1903" s="5" t="s">
        <v>97</v>
      </c>
      <c r="AK1903" s="5" t="s">
        <v>796</v>
      </c>
      <c r="AL1903" s="5" t="s">
        <v>853</v>
      </c>
      <c r="AM1903" s="5" t="s">
        <v>390</v>
      </c>
      <c r="AN1903" s="5" t="s">
        <v>390</v>
      </c>
      <c r="AO1903" s="5" t="s">
        <v>98</v>
      </c>
      <c r="AP1903" s="5" t="s">
        <v>98</v>
      </c>
      <c r="AT1903" s="5" t="s">
        <v>98</v>
      </c>
      <c r="AX1903" s="5">
        <v>2023</v>
      </c>
      <c r="BA1903" s="5" t="s">
        <v>217</v>
      </c>
      <c r="BD1903" s="5">
        <v>1</v>
      </c>
      <c r="BF1903" s="5" t="s">
        <v>361</v>
      </c>
      <c r="BG1903" s="5" t="s">
        <v>361</v>
      </c>
      <c r="BI1903" s="5">
        <v>7</v>
      </c>
      <c r="BJ1903" s="5">
        <v>9</v>
      </c>
      <c r="BN1903" s="5">
        <f t="shared" si="48"/>
        <v>26.006365486725699</v>
      </c>
    </row>
    <row r="1904" spans="1:66" x14ac:dyDescent="0.35">
      <c r="A1904" s="5" t="s">
        <v>8403</v>
      </c>
      <c r="B1904" s="5" t="s">
        <v>313</v>
      </c>
      <c r="C1904" s="5" t="s">
        <v>8021</v>
      </c>
      <c r="D1904" s="5" t="s">
        <v>8265</v>
      </c>
      <c r="E1904" s="5" t="s">
        <v>8266</v>
      </c>
      <c r="F1904" s="5" t="s">
        <v>87</v>
      </c>
      <c r="G1904" s="5" t="s">
        <v>8389</v>
      </c>
      <c r="H1904" s="5" t="s">
        <v>8365</v>
      </c>
      <c r="K1904" s="5">
        <v>1</v>
      </c>
      <c r="L1904" s="5">
        <v>1</v>
      </c>
      <c r="M1904" s="5">
        <v>0</v>
      </c>
      <c r="N1904" s="5" t="s">
        <v>90</v>
      </c>
      <c r="O1904" s="5">
        <v>26.006365486725699</v>
      </c>
      <c r="P1904" s="5">
        <v>0</v>
      </c>
      <c r="Q1904" s="5">
        <v>0</v>
      </c>
      <c r="R1904" s="5" t="s">
        <v>8404</v>
      </c>
      <c r="S1904" s="5" t="s">
        <v>8353</v>
      </c>
      <c r="T1904" s="5" t="s">
        <v>8353</v>
      </c>
      <c r="U1904" s="5" t="s">
        <v>8405</v>
      </c>
      <c r="Y1904" s="5" t="s">
        <v>8392</v>
      </c>
      <c r="Z1904" s="5" t="s">
        <v>8393</v>
      </c>
      <c r="AB1904" s="5" t="s">
        <v>87</v>
      </c>
      <c r="AC1904" s="5" t="s">
        <v>8021</v>
      </c>
      <c r="AD1904" s="5" t="s">
        <v>97</v>
      </c>
      <c r="AK1904" s="5" t="s">
        <v>796</v>
      </c>
      <c r="AL1904" s="5" t="s">
        <v>853</v>
      </c>
      <c r="AM1904" s="5" t="s">
        <v>390</v>
      </c>
      <c r="AN1904" s="5" t="s">
        <v>390</v>
      </c>
      <c r="AO1904" s="5" t="s">
        <v>98</v>
      </c>
      <c r="AP1904" s="5" t="s">
        <v>98</v>
      </c>
      <c r="AT1904" s="5" t="s">
        <v>98</v>
      </c>
      <c r="AX1904" s="5">
        <v>2023</v>
      </c>
      <c r="BA1904" s="5" t="s">
        <v>217</v>
      </c>
      <c r="BD1904" s="5">
        <v>1</v>
      </c>
      <c r="BF1904" s="5" t="s">
        <v>361</v>
      </c>
      <c r="BG1904" s="5" t="s">
        <v>361</v>
      </c>
      <c r="BI1904" s="5">
        <v>7</v>
      </c>
      <c r="BJ1904" s="5">
        <v>9</v>
      </c>
      <c r="BN1904" s="5">
        <f t="shared" si="48"/>
        <v>26.006365486725699</v>
      </c>
    </row>
    <row r="1905" spans="1:66" x14ac:dyDescent="0.35">
      <c r="A1905" s="5" t="s">
        <v>8406</v>
      </c>
      <c r="B1905" s="5" t="s">
        <v>313</v>
      </c>
      <c r="C1905" s="5" t="s">
        <v>8021</v>
      </c>
      <c r="D1905" s="5" t="s">
        <v>8265</v>
      </c>
      <c r="E1905" s="5" t="s">
        <v>8266</v>
      </c>
      <c r="F1905" s="5" t="s">
        <v>87</v>
      </c>
      <c r="G1905" s="5" t="s">
        <v>8389</v>
      </c>
      <c r="H1905" s="5" t="s">
        <v>8365</v>
      </c>
      <c r="K1905" s="5">
        <v>1</v>
      </c>
      <c r="L1905" s="5">
        <v>1</v>
      </c>
      <c r="M1905" s="5">
        <v>0</v>
      </c>
      <c r="N1905" s="5" t="s">
        <v>90</v>
      </c>
      <c r="O1905" s="5">
        <v>26.006365486725699</v>
      </c>
      <c r="P1905" s="5">
        <v>0</v>
      </c>
      <c r="Q1905" s="5">
        <v>0</v>
      </c>
      <c r="R1905" s="5" t="s">
        <v>8407</v>
      </c>
      <c r="S1905" s="5" t="s">
        <v>8353</v>
      </c>
      <c r="T1905" s="5" t="s">
        <v>8353</v>
      </c>
      <c r="U1905" s="5" t="s">
        <v>8408</v>
      </c>
      <c r="Y1905" s="5" t="s">
        <v>8392</v>
      </c>
      <c r="Z1905" s="5" t="s">
        <v>8393</v>
      </c>
      <c r="AB1905" s="5" t="s">
        <v>87</v>
      </c>
      <c r="AC1905" s="5" t="s">
        <v>8021</v>
      </c>
      <c r="AD1905" s="5" t="s">
        <v>97</v>
      </c>
      <c r="AK1905" s="5" t="s">
        <v>796</v>
      </c>
      <c r="AL1905" s="5" t="s">
        <v>853</v>
      </c>
      <c r="AM1905" s="5" t="s">
        <v>390</v>
      </c>
      <c r="AN1905" s="5" t="s">
        <v>390</v>
      </c>
      <c r="AO1905" s="5" t="s">
        <v>98</v>
      </c>
      <c r="AP1905" s="5" t="s">
        <v>98</v>
      </c>
      <c r="AT1905" s="5" t="s">
        <v>98</v>
      </c>
      <c r="AX1905" s="5">
        <v>2023</v>
      </c>
      <c r="BA1905" s="5" t="s">
        <v>217</v>
      </c>
      <c r="BD1905" s="5">
        <v>1</v>
      </c>
      <c r="BF1905" s="5" t="s">
        <v>361</v>
      </c>
      <c r="BG1905" s="5" t="s">
        <v>361</v>
      </c>
      <c r="BI1905" s="5">
        <v>7</v>
      </c>
      <c r="BJ1905" s="5">
        <v>9</v>
      </c>
      <c r="BN1905" s="5">
        <f t="shared" si="48"/>
        <v>26.006365486725699</v>
      </c>
    </row>
    <row r="1906" spans="1:66" x14ac:dyDescent="0.35">
      <c r="A1906" s="5" t="s">
        <v>8409</v>
      </c>
      <c r="B1906" s="5" t="s">
        <v>313</v>
      </c>
      <c r="C1906" s="5" t="s">
        <v>8021</v>
      </c>
      <c r="D1906" s="5" t="s">
        <v>8304</v>
      </c>
      <c r="E1906" s="5" t="s">
        <v>8305</v>
      </c>
      <c r="F1906" s="5" t="s">
        <v>87</v>
      </c>
      <c r="G1906" s="5" t="s">
        <v>8410</v>
      </c>
      <c r="H1906" s="5" t="s">
        <v>8365</v>
      </c>
      <c r="K1906" s="5">
        <v>1</v>
      </c>
      <c r="L1906" s="5">
        <v>1</v>
      </c>
      <c r="M1906" s="5">
        <v>0</v>
      </c>
      <c r="N1906" s="5" t="s">
        <v>90</v>
      </c>
      <c r="O1906" s="5">
        <v>30.949098230088499</v>
      </c>
      <c r="P1906" s="5">
        <v>0</v>
      </c>
      <c r="Q1906" s="5">
        <v>0</v>
      </c>
      <c r="R1906" s="5" t="s">
        <v>8411</v>
      </c>
      <c r="S1906" s="5" t="s">
        <v>6513</v>
      </c>
      <c r="T1906" s="5" t="s">
        <v>6513</v>
      </c>
      <c r="U1906" s="5" t="s">
        <v>8412</v>
      </c>
      <c r="Y1906" s="5" t="s">
        <v>8413</v>
      </c>
      <c r="Z1906" s="5" t="s">
        <v>8414</v>
      </c>
      <c r="AB1906" s="5" t="s">
        <v>87</v>
      </c>
      <c r="AC1906" s="5" t="s">
        <v>8021</v>
      </c>
      <c r="AD1906" s="5" t="s">
        <v>97</v>
      </c>
      <c r="AK1906" s="5" t="s">
        <v>5868</v>
      </c>
      <c r="AL1906" s="5" t="s">
        <v>972</v>
      </c>
      <c r="AM1906" s="5" t="s">
        <v>390</v>
      </c>
      <c r="AN1906" s="5" t="s">
        <v>390</v>
      </c>
      <c r="AO1906" s="5" t="s">
        <v>98</v>
      </c>
      <c r="AP1906" s="5" t="s">
        <v>98</v>
      </c>
      <c r="AT1906" s="5" t="s">
        <v>98</v>
      </c>
      <c r="AX1906" s="5">
        <v>2023</v>
      </c>
      <c r="BA1906" s="5" t="s">
        <v>217</v>
      </c>
      <c r="BD1906" s="5">
        <v>3</v>
      </c>
      <c r="BF1906" s="5" t="s">
        <v>361</v>
      </c>
      <c r="BG1906" s="5" t="s">
        <v>362</v>
      </c>
      <c r="BI1906" s="5">
        <v>8</v>
      </c>
      <c r="BJ1906" s="5">
        <v>11</v>
      </c>
      <c r="BN1906" s="5">
        <f t="shared" si="48"/>
        <v>30.949098230088499</v>
      </c>
    </row>
    <row r="1907" spans="1:66" x14ac:dyDescent="0.35">
      <c r="A1907" s="5" t="s">
        <v>8415</v>
      </c>
      <c r="B1907" s="5" t="s">
        <v>313</v>
      </c>
      <c r="C1907" s="5" t="s">
        <v>8021</v>
      </c>
      <c r="D1907" s="5" t="s">
        <v>8304</v>
      </c>
      <c r="E1907" s="5" t="s">
        <v>8305</v>
      </c>
      <c r="F1907" s="5" t="s">
        <v>87</v>
      </c>
      <c r="G1907" s="5" t="s">
        <v>8410</v>
      </c>
      <c r="H1907" s="5" t="s">
        <v>8365</v>
      </c>
      <c r="K1907" s="5">
        <v>1</v>
      </c>
      <c r="L1907" s="5">
        <v>1</v>
      </c>
      <c r="M1907" s="5">
        <v>0</v>
      </c>
      <c r="N1907" s="5" t="s">
        <v>90</v>
      </c>
      <c r="O1907" s="5">
        <v>30.949098230088499</v>
      </c>
      <c r="P1907" s="5">
        <v>0</v>
      </c>
      <c r="Q1907" s="5">
        <v>0</v>
      </c>
      <c r="R1907" s="5" t="s">
        <v>8416</v>
      </c>
      <c r="S1907" s="5" t="s">
        <v>6513</v>
      </c>
      <c r="T1907" s="5" t="s">
        <v>6513</v>
      </c>
      <c r="U1907" s="5" t="s">
        <v>8417</v>
      </c>
      <c r="Y1907" s="5" t="s">
        <v>8413</v>
      </c>
      <c r="Z1907" s="5" t="s">
        <v>8414</v>
      </c>
      <c r="AB1907" s="5" t="s">
        <v>87</v>
      </c>
      <c r="AC1907" s="5" t="s">
        <v>8021</v>
      </c>
      <c r="AD1907" s="5" t="s">
        <v>97</v>
      </c>
      <c r="AK1907" s="5" t="s">
        <v>5868</v>
      </c>
      <c r="AL1907" s="5" t="s">
        <v>972</v>
      </c>
      <c r="AM1907" s="5" t="s">
        <v>390</v>
      </c>
      <c r="AN1907" s="5" t="s">
        <v>390</v>
      </c>
      <c r="AO1907" s="5" t="s">
        <v>98</v>
      </c>
      <c r="AP1907" s="5" t="s">
        <v>98</v>
      </c>
      <c r="AT1907" s="5" t="s">
        <v>98</v>
      </c>
      <c r="AX1907" s="5">
        <v>2023</v>
      </c>
      <c r="BA1907" s="5" t="s">
        <v>217</v>
      </c>
      <c r="BD1907" s="5">
        <v>3</v>
      </c>
      <c r="BF1907" s="5" t="s">
        <v>361</v>
      </c>
      <c r="BG1907" s="5" t="s">
        <v>362</v>
      </c>
      <c r="BI1907" s="5">
        <v>8</v>
      </c>
      <c r="BJ1907" s="5">
        <v>11</v>
      </c>
      <c r="BN1907" s="5">
        <f t="shared" si="48"/>
        <v>30.949098230088499</v>
      </c>
    </row>
    <row r="1908" spans="1:66" x14ac:dyDescent="0.35">
      <c r="A1908" s="5" t="s">
        <v>8418</v>
      </c>
      <c r="B1908" s="5" t="s">
        <v>313</v>
      </c>
      <c r="C1908" s="5" t="s">
        <v>8021</v>
      </c>
      <c r="D1908" s="5" t="s">
        <v>8304</v>
      </c>
      <c r="E1908" s="5" t="s">
        <v>8305</v>
      </c>
      <c r="F1908" s="5" t="s">
        <v>87</v>
      </c>
      <c r="G1908" s="5" t="s">
        <v>8410</v>
      </c>
      <c r="H1908" s="5" t="s">
        <v>8365</v>
      </c>
      <c r="K1908" s="5">
        <v>1</v>
      </c>
      <c r="L1908" s="5">
        <v>1</v>
      </c>
      <c r="M1908" s="5">
        <v>0</v>
      </c>
      <c r="N1908" s="5" t="s">
        <v>90</v>
      </c>
      <c r="O1908" s="5">
        <v>30.949098230088499</v>
      </c>
      <c r="P1908" s="5">
        <v>0</v>
      </c>
      <c r="Q1908" s="5">
        <v>0</v>
      </c>
      <c r="R1908" s="5" t="s">
        <v>8419</v>
      </c>
      <c r="S1908" s="5" t="s">
        <v>6513</v>
      </c>
      <c r="T1908" s="5" t="s">
        <v>6513</v>
      </c>
      <c r="U1908" s="5" t="s">
        <v>8420</v>
      </c>
      <c r="Y1908" s="5" t="s">
        <v>8413</v>
      </c>
      <c r="Z1908" s="5" t="s">
        <v>8414</v>
      </c>
      <c r="AB1908" s="5" t="s">
        <v>87</v>
      </c>
      <c r="AC1908" s="5" t="s">
        <v>8021</v>
      </c>
      <c r="AD1908" s="5" t="s">
        <v>97</v>
      </c>
      <c r="AK1908" s="5" t="s">
        <v>5868</v>
      </c>
      <c r="AL1908" s="5" t="s">
        <v>972</v>
      </c>
      <c r="AM1908" s="5" t="s">
        <v>390</v>
      </c>
      <c r="AN1908" s="5" t="s">
        <v>390</v>
      </c>
      <c r="AO1908" s="5" t="s">
        <v>98</v>
      </c>
      <c r="AP1908" s="5" t="s">
        <v>98</v>
      </c>
      <c r="AT1908" s="5" t="s">
        <v>98</v>
      </c>
      <c r="AX1908" s="5">
        <v>2023</v>
      </c>
      <c r="BA1908" s="5" t="s">
        <v>217</v>
      </c>
      <c r="BD1908" s="5">
        <v>3</v>
      </c>
      <c r="BF1908" s="5" t="s">
        <v>361</v>
      </c>
      <c r="BG1908" s="5" t="s">
        <v>362</v>
      </c>
      <c r="BI1908" s="5">
        <v>8</v>
      </c>
      <c r="BJ1908" s="5">
        <v>11</v>
      </c>
      <c r="BN1908" s="5">
        <f t="shared" si="48"/>
        <v>30.949098230088499</v>
      </c>
    </row>
    <row r="1909" spans="1:66" x14ac:dyDescent="0.35">
      <c r="A1909" s="5" t="s">
        <v>8421</v>
      </c>
      <c r="B1909" s="5" t="s">
        <v>313</v>
      </c>
      <c r="C1909" s="5" t="s">
        <v>8021</v>
      </c>
      <c r="D1909" s="5" t="s">
        <v>8304</v>
      </c>
      <c r="E1909" s="5" t="s">
        <v>8305</v>
      </c>
      <c r="F1909" s="5" t="s">
        <v>87</v>
      </c>
      <c r="G1909" s="5" t="s">
        <v>8410</v>
      </c>
      <c r="H1909" s="5" t="s">
        <v>8365</v>
      </c>
      <c r="K1909" s="5">
        <v>1</v>
      </c>
      <c r="L1909" s="5">
        <v>1</v>
      </c>
      <c r="M1909" s="5">
        <v>0</v>
      </c>
      <c r="N1909" s="5" t="s">
        <v>90</v>
      </c>
      <c r="O1909" s="5">
        <v>30.949098230088499</v>
      </c>
      <c r="P1909" s="5">
        <v>0</v>
      </c>
      <c r="Q1909" s="5">
        <v>0</v>
      </c>
      <c r="R1909" s="5" t="s">
        <v>8422</v>
      </c>
      <c r="S1909" s="5" t="s">
        <v>6513</v>
      </c>
      <c r="T1909" s="5" t="s">
        <v>6513</v>
      </c>
      <c r="U1909" s="5" t="s">
        <v>8423</v>
      </c>
      <c r="Y1909" s="5" t="s">
        <v>8413</v>
      </c>
      <c r="Z1909" s="5" t="s">
        <v>8414</v>
      </c>
      <c r="AB1909" s="5" t="s">
        <v>87</v>
      </c>
      <c r="AC1909" s="5" t="s">
        <v>8021</v>
      </c>
      <c r="AD1909" s="5" t="s">
        <v>97</v>
      </c>
      <c r="AK1909" s="5" t="s">
        <v>5868</v>
      </c>
      <c r="AL1909" s="5" t="s">
        <v>972</v>
      </c>
      <c r="AM1909" s="5" t="s">
        <v>390</v>
      </c>
      <c r="AN1909" s="5" t="s">
        <v>390</v>
      </c>
      <c r="AO1909" s="5" t="s">
        <v>98</v>
      </c>
      <c r="AP1909" s="5" t="s">
        <v>98</v>
      </c>
      <c r="AT1909" s="5" t="s">
        <v>98</v>
      </c>
      <c r="AX1909" s="5">
        <v>2023</v>
      </c>
      <c r="BA1909" s="5" t="s">
        <v>217</v>
      </c>
      <c r="BD1909" s="5">
        <v>3</v>
      </c>
      <c r="BF1909" s="5" t="s">
        <v>361</v>
      </c>
      <c r="BG1909" s="5" t="s">
        <v>362</v>
      </c>
      <c r="BI1909" s="5">
        <v>8</v>
      </c>
      <c r="BJ1909" s="5">
        <v>11</v>
      </c>
      <c r="BN1909" s="5">
        <f t="shared" si="48"/>
        <v>30.949098230088499</v>
      </c>
    </row>
    <row r="1910" spans="1:66" x14ac:dyDescent="0.35">
      <c r="A1910" s="5" t="s">
        <v>8424</v>
      </c>
      <c r="B1910" s="5" t="s">
        <v>313</v>
      </c>
      <c r="C1910" s="5" t="s">
        <v>8021</v>
      </c>
      <c r="D1910" s="5" t="s">
        <v>8304</v>
      </c>
      <c r="E1910" s="5" t="s">
        <v>8305</v>
      </c>
      <c r="F1910" s="5" t="s">
        <v>87</v>
      </c>
      <c r="G1910" s="5" t="s">
        <v>8410</v>
      </c>
      <c r="H1910" s="5" t="s">
        <v>8365</v>
      </c>
      <c r="K1910" s="5">
        <v>1</v>
      </c>
      <c r="L1910" s="5">
        <v>1</v>
      </c>
      <c r="M1910" s="5">
        <v>0</v>
      </c>
      <c r="N1910" s="5" t="s">
        <v>90</v>
      </c>
      <c r="O1910" s="5">
        <v>30.949098230088499</v>
      </c>
      <c r="P1910" s="5">
        <v>0</v>
      </c>
      <c r="Q1910" s="5">
        <v>0</v>
      </c>
      <c r="R1910" s="5" t="s">
        <v>8425</v>
      </c>
      <c r="S1910" s="5" t="s">
        <v>6513</v>
      </c>
      <c r="T1910" s="5" t="s">
        <v>6513</v>
      </c>
      <c r="U1910" s="5" t="s">
        <v>8426</v>
      </c>
      <c r="Y1910" s="5" t="s">
        <v>8413</v>
      </c>
      <c r="Z1910" s="5" t="s">
        <v>8414</v>
      </c>
      <c r="AB1910" s="5" t="s">
        <v>87</v>
      </c>
      <c r="AC1910" s="5" t="s">
        <v>8021</v>
      </c>
      <c r="AD1910" s="5" t="s">
        <v>97</v>
      </c>
      <c r="AK1910" s="5" t="s">
        <v>5868</v>
      </c>
      <c r="AL1910" s="5" t="s">
        <v>972</v>
      </c>
      <c r="AM1910" s="5" t="s">
        <v>390</v>
      </c>
      <c r="AN1910" s="5" t="s">
        <v>390</v>
      </c>
      <c r="AO1910" s="5" t="s">
        <v>98</v>
      </c>
      <c r="AP1910" s="5" t="s">
        <v>98</v>
      </c>
      <c r="AT1910" s="5" t="s">
        <v>98</v>
      </c>
      <c r="AX1910" s="5">
        <v>2023</v>
      </c>
      <c r="BA1910" s="5" t="s">
        <v>217</v>
      </c>
      <c r="BD1910" s="5">
        <v>3</v>
      </c>
      <c r="BF1910" s="5" t="s">
        <v>361</v>
      </c>
      <c r="BG1910" s="5" t="s">
        <v>362</v>
      </c>
      <c r="BI1910" s="5">
        <v>8</v>
      </c>
      <c r="BJ1910" s="5">
        <v>11</v>
      </c>
      <c r="BN1910" s="5">
        <f t="shared" si="48"/>
        <v>30.949098230088499</v>
      </c>
    </row>
    <row r="1911" spans="1:66" x14ac:dyDescent="0.35">
      <c r="A1911" s="5" t="s">
        <v>8427</v>
      </c>
      <c r="B1911" s="5" t="s">
        <v>313</v>
      </c>
      <c r="C1911" s="5" t="s">
        <v>8021</v>
      </c>
      <c r="D1911" s="5" t="s">
        <v>8304</v>
      </c>
      <c r="E1911" s="5" t="s">
        <v>8305</v>
      </c>
      <c r="F1911" s="5" t="s">
        <v>87</v>
      </c>
      <c r="G1911" s="5" t="s">
        <v>8410</v>
      </c>
      <c r="H1911" s="5" t="s">
        <v>8365</v>
      </c>
      <c r="K1911" s="5">
        <v>1</v>
      </c>
      <c r="L1911" s="5">
        <v>1</v>
      </c>
      <c r="M1911" s="5">
        <v>0</v>
      </c>
      <c r="N1911" s="5" t="s">
        <v>90</v>
      </c>
      <c r="O1911" s="5">
        <v>30.949098230088499</v>
      </c>
      <c r="P1911" s="5">
        <v>0</v>
      </c>
      <c r="Q1911" s="5">
        <v>0</v>
      </c>
      <c r="R1911" s="5" t="s">
        <v>8428</v>
      </c>
      <c r="S1911" s="5" t="s">
        <v>6513</v>
      </c>
      <c r="T1911" s="5" t="s">
        <v>6513</v>
      </c>
      <c r="U1911" s="5" t="s">
        <v>8429</v>
      </c>
      <c r="Y1911" s="5" t="s">
        <v>8413</v>
      </c>
      <c r="Z1911" s="5" t="s">
        <v>8414</v>
      </c>
      <c r="AB1911" s="5" t="s">
        <v>87</v>
      </c>
      <c r="AC1911" s="5" t="s">
        <v>8021</v>
      </c>
      <c r="AD1911" s="5" t="s">
        <v>97</v>
      </c>
      <c r="AK1911" s="5" t="s">
        <v>5868</v>
      </c>
      <c r="AL1911" s="5" t="s">
        <v>972</v>
      </c>
      <c r="AM1911" s="5" t="s">
        <v>390</v>
      </c>
      <c r="AN1911" s="5" t="s">
        <v>390</v>
      </c>
      <c r="AO1911" s="5" t="s">
        <v>98</v>
      </c>
      <c r="AP1911" s="5" t="s">
        <v>98</v>
      </c>
      <c r="AT1911" s="5" t="s">
        <v>98</v>
      </c>
      <c r="AX1911" s="5">
        <v>2023</v>
      </c>
      <c r="BA1911" s="5" t="s">
        <v>217</v>
      </c>
      <c r="BD1911" s="5">
        <v>3</v>
      </c>
      <c r="BF1911" s="5" t="s">
        <v>361</v>
      </c>
      <c r="BG1911" s="5" t="s">
        <v>362</v>
      </c>
      <c r="BI1911" s="5">
        <v>8</v>
      </c>
      <c r="BJ1911" s="5">
        <v>11</v>
      </c>
      <c r="BN1911" s="5">
        <f t="shared" si="48"/>
        <v>30.949098230088499</v>
      </c>
    </row>
    <row r="1912" spans="1:66" x14ac:dyDescent="0.35">
      <c r="A1912" s="13" t="s">
        <v>8430</v>
      </c>
      <c r="B1912" s="13" t="s">
        <v>313</v>
      </c>
      <c r="C1912" s="13" t="s">
        <v>8021</v>
      </c>
      <c r="D1912" s="13" t="s">
        <v>8431</v>
      </c>
      <c r="E1912" s="13" t="s">
        <v>8432</v>
      </c>
      <c r="F1912" s="13" t="s">
        <v>221</v>
      </c>
      <c r="G1912" s="13" t="s">
        <v>8433</v>
      </c>
      <c r="H1912" s="13" t="s">
        <v>8434</v>
      </c>
      <c r="I1912" s="13"/>
      <c r="J1912" s="13"/>
      <c r="K1912" s="13">
        <v>1</v>
      </c>
      <c r="L1912" s="13">
        <v>1</v>
      </c>
      <c r="M1912" s="13">
        <v>0</v>
      </c>
      <c r="N1912" s="13" t="s">
        <v>224</v>
      </c>
      <c r="O1912" s="13">
        <v>155.75221238937999</v>
      </c>
      <c r="P1912" s="13">
        <v>0</v>
      </c>
      <c r="Q1912" s="13">
        <v>155.75221238937999</v>
      </c>
      <c r="R1912" s="13" t="s">
        <v>8435</v>
      </c>
      <c r="S1912" s="13" t="s">
        <v>4969</v>
      </c>
      <c r="T1912" s="13" t="s">
        <v>8436</v>
      </c>
      <c r="U1912" s="13" t="s">
        <v>8437</v>
      </c>
      <c r="V1912" s="13" t="s">
        <v>338</v>
      </c>
      <c r="W1912" s="13" t="s">
        <v>338</v>
      </c>
      <c r="X1912" s="13"/>
      <c r="Y1912" s="13" t="s">
        <v>8438</v>
      </c>
      <c r="Z1912" s="13" t="s">
        <v>8439</v>
      </c>
      <c r="AA1912" s="13"/>
      <c r="AB1912" s="13" t="s">
        <v>221</v>
      </c>
      <c r="AC1912" s="13" t="s">
        <v>8021</v>
      </c>
      <c r="AD1912" s="13" t="s">
        <v>216</v>
      </c>
      <c r="AE1912" s="13"/>
      <c r="AF1912" s="13"/>
      <c r="AG1912" s="13"/>
      <c r="AH1912" s="13"/>
      <c r="AI1912" s="13"/>
      <c r="AJ1912" s="13"/>
      <c r="AK1912" s="13" t="s">
        <v>3980</v>
      </c>
      <c r="AL1912" s="13" t="s">
        <v>4178</v>
      </c>
      <c r="AM1912" s="13" t="s">
        <v>8440</v>
      </c>
      <c r="AN1912" s="13" t="s">
        <v>8441</v>
      </c>
      <c r="AO1912" s="13" t="s">
        <v>98</v>
      </c>
      <c r="AP1912" s="13" t="s">
        <v>98</v>
      </c>
      <c r="AQ1912" s="13"/>
      <c r="AR1912" s="13"/>
      <c r="AS1912" s="13"/>
      <c r="AT1912" s="13" t="s">
        <v>98</v>
      </c>
      <c r="AU1912" s="13"/>
      <c r="AV1912" s="13"/>
      <c r="AW1912" s="13"/>
      <c r="AX1912" s="13">
        <v>2022</v>
      </c>
      <c r="AY1912" s="13"/>
      <c r="AZ1912" s="13"/>
      <c r="BA1912" s="13" t="s">
        <v>361</v>
      </c>
      <c r="BB1912" s="13"/>
      <c r="BC1912" s="13"/>
      <c r="BD1912" s="13">
        <v>9</v>
      </c>
      <c r="BE1912" s="13">
        <v>2023</v>
      </c>
      <c r="BF1912" s="13" t="s">
        <v>99</v>
      </c>
      <c r="BG1912" s="13" t="s">
        <v>99</v>
      </c>
      <c r="BH1912" s="13" t="s">
        <v>99</v>
      </c>
      <c r="BI1912" s="13">
        <v>5</v>
      </c>
      <c r="BJ1912" s="13">
        <v>6</v>
      </c>
      <c r="BK1912" s="13">
        <v>6</v>
      </c>
      <c r="BN1912" s="5">
        <f t="shared" si="48"/>
        <v>155.75221238937999</v>
      </c>
    </row>
    <row r="1913" spans="1:66" x14ac:dyDescent="0.35">
      <c r="A1913" s="13" t="s">
        <v>8442</v>
      </c>
      <c r="B1913" s="13" t="s">
        <v>313</v>
      </c>
      <c r="C1913" s="13" t="s">
        <v>8021</v>
      </c>
      <c r="D1913" s="13" t="s">
        <v>8431</v>
      </c>
      <c r="E1913" s="13" t="s">
        <v>8432</v>
      </c>
      <c r="F1913" s="13" t="s">
        <v>221</v>
      </c>
      <c r="G1913" s="13" t="s">
        <v>8433</v>
      </c>
      <c r="H1913" s="13" t="s">
        <v>8434</v>
      </c>
      <c r="I1913" s="13"/>
      <c r="J1913" s="13"/>
      <c r="K1913" s="13">
        <v>1</v>
      </c>
      <c r="L1913" s="13">
        <v>1</v>
      </c>
      <c r="M1913" s="13">
        <v>0</v>
      </c>
      <c r="N1913" s="13" t="s">
        <v>224</v>
      </c>
      <c r="O1913" s="13">
        <v>155.75221238937999</v>
      </c>
      <c r="P1913" s="13">
        <v>0</v>
      </c>
      <c r="Q1913" s="13">
        <v>155.75221238937999</v>
      </c>
      <c r="R1913" s="13" t="s">
        <v>8443</v>
      </c>
      <c r="S1913" s="13" t="s">
        <v>8444</v>
      </c>
      <c r="T1913" s="13" t="s">
        <v>8445</v>
      </c>
      <c r="U1913" s="13" t="s">
        <v>8446</v>
      </c>
      <c r="V1913" s="13" t="s">
        <v>338</v>
      </c>
      <c r="W1913" s="13" t="s">
        <v>338</v>
      </c>
      <c r="X1913" s="13"/>
      <c r="Y1913" s="13" t="s">
        <v>8438</v>
      </c>
      <c r="Z1913" s="13" t="s">
        <v>8439</v>
      </c>
      <c r="AA1913" s="13"/>
      <c r="AB1913" s="13" t="s">
        <v>221</v>
      </c>
      <c r="AC1913" s="13" t="s">
        <v>8021</v>
      </c>
      <c r="AD1913" s="13" t="s">
        <v>216</v>
      </c>
      <c r="AE1913" s="13"/>
      <c r="AF1913" s="13"/>
      <c r="AG1913" s="13"/>
      <c r="AH1913" s="13"/>
      <c r="AI1913" s="13"/>
      <c r="AJ1913" s="13"/>
      <c r="AK1913" s="13" t="s">
        <v>3980</v>
      </c>
      <c r="AL1913" s="13" t="s">
        <v>4178</v>
      </c>
      <c r="AM1913" s="13" t="s">
        <v>8440</v>
      </c>
      <c r="AN1913" s="13" t="s">
        <v>8441</v>
      </c>
      <c r="AO1913" s="13" t="s">
        <v>98</v>
      </c>
      <c r="AP1913" s="13" t="s">
        <v>98</v>
      </c>
      <c r="AQ1913" s="13"/>
      <c r="AR1913" s="13"/>
      <c r="AS1913" s="13"/>
      <c r="AT1913" s="13" t="s">
        <v>98</v>
      </c>
      <c r="AU1913" s="13"/>
      <c r="AV1913" s="13"/>
      <c r="AW1913" s="13"/>
      <c r="AX1913" s="13">
        <v>2022</v>
      </c>
      <c r="AY1913" s="13"/>
      <c r="AZ1913" s="13"/>
      <c r="BA1913" s="13" t="s">
        <v>362</v>
      </c>
      <c r="BB1913" s="13"/>
      <c r="BC1913" s="13"/>
      <c r="BD1913" s="13">
        <v>11</v>
      </c>
      <c r="BE1913" s="13">
        <v>2023</v>
      </c>
      <c r="BF1913" s="13" t="s">
        <v>99</v>
      </c>
      <c r="BG1913" s="13" t="s">
        <v>99</v>
      </c>
      <c r="BH1913" s="13" t="s">
        <v>99</v>
      </c>
      <c r="BI1913" s="13">
        <v>5</v>
      </c>
      <c r="BJ1913" s="13">
        <v>6</v>
      </c>
      <c r="BK1913" s="13">
        <v>6</v>
      </c>
      <c r="BN1913" s="5">
        <f t="shared" si="48"/>
        <v>155.75221238937999</v>
      </c>
    </row>
    <row r="1914" spans="1:66" x14ac:dyDescent="0.35">
      <c r="A1914" s="13" t="s">
        <v>8447</v>
      </c>
      <c r="B1914" s="13" t="s">
        <v>313</v>
      </c>
      <c r="C1914" s="13" t="s">
        <v>8021</v>
      </c>
      <c r="D1914" s="13" t="s">
        <v>8431</v>
      </c>
      <c r="E1914" s="13" t="s">
        <v>8432</v>
      </c>
      <c r="F1914" s="13" t="s">
        <v>221</v>
      </c>
      <c r="G1914" s="13" t="s">
        <v>8448</v>
      </c>
      <c r="H1914" s="13" t="s">
        <v>8449</v>
      </c>
      <c r="I1914" s="13"/>
      <c r="J1914" s="13"/>
      <c r="K1914" s="13">
        <v>1</v>
      </c>
      <c r="L1914" s="13">
        <v>1</v>
      </c>
      <c r="M1914" s="13">
        <v>0</v>
      </c>
      <c r="N1914" s="13" t="s">
        <v>224</v>
      </c>
      <c r="O1914" s="13">
        <v>155.75221238937999</v>
      </c>
      <c r="P1914" s="13">
        <v>0</v>
      </c>
      <c r="Q1914" s="13">
        <v>155.75221238937999</v>
      </c>
      <c r="R1914" s="13" t="s">
        <v>8450</v>
      </c>
      <c r="S1914" s="13" t="s">
        <v>4969</v>
      </c>
      <c r="T1914" s="13" t="s">
        <v>8436</v>
      </c>
      <c r="U1914" s="13" t="s">
        <v>8451</v>
      </c>
      <c r="V1914" s="13" t="s">
        <v>338</v>
      </c>
      <c r="W1914" s="13" t="s">
        <v>338</v>
      </c>
      <c r="X1914" s="13"/>
      <c r="Y1914" s="13" t="s">
        <v>8452</v>
      </c>
      <c r="Z1914" s="13" t="s">
        <v>8453</v>
      </c>
      <c r="AA1914" s="13"/>
      <c r="AB1914" s="13" t="s">
        <v>221</v>
      </c>
      <c r="AC1914" s="13" t="s">
        <v>8021</v>
      </c>
      <c r="AD1914" s="13" t="s">
        <v>216</v>
      </c>
      <c r="AE1914" s="13"/>
      <c r="AF1914" s="13"/>
      <c r="AG1914" s="13"/>
      <c r="AH1914" s="13"/>
      <c r="AI1914" s="13"/>
      <c r="AJ1914" s="13"/>
      <c r="AK1914" s="13" t="s">
        <v>3980</v>
      </c>
      <c r="AL1914" s="13" t="s">
        <v>4178</v>
      </c>
      <c r="AM1914" s="13"/>
      <c r="AN1914" s="13"/>
      <c r="AO1914" s="13" t="s">
        <v>98</v>
      </c>
      <c r="AP1914" s="13" t="s">
        <v>98</v>
      </c>
      <c r="AQ1914" s="13"/>
      <c r="AR1914" s="13"/>
      <c r="AS1914" s="13"/>
      <c r="AT1914" s="13" t="s">
        <v>98</v>
      </c>
      <c r="AU1914" s="13"/>
      <c r="AV1914" s="13"/>
      <c r="AW1914" s="13"/>
      <c r="AX1914" s="13">
        <v>2022</v>
      </c>
      <c r="AY1914" s="13"/>
      <c r="AZ1914" s="13"/>
      <c r="BA1914" s="13" t="s">
        <v>361</v>
      </c>
      <c r="BB1914" s="13"/>
      <c r="BC1914" s="13"/>
      <c r="BD1914" s="13">
        <v>9</v>
      </c>
      <c r="BE1914" s="13">
        <v>2023</v>
      </c>
      <c r="BF1914" s="13" t="s">
        <v>99</v>
      </c>
      <c r="BG1914" s="13" t="s">
        <v>99</v>
      </c>
      <c r="BH1914" s="13" t="s">
        <v>99</v>
      </c>
      <c r="BI1914" s="13">
        <v>5</v>
      </c>
      <c r="BJ1914" s="13">
        <v>6</v>
      </c>
      <c r="BK1914" s="13">
        <v>6</v>
      </c>
      <c r="BN1914" s="5">
        <f t="shared" si="48"/>
        <v>155.75221238937999</v>
      </c>
    </row>
    <row r="1915" spans="1:66" x14ac:dyDescent="0.35">
      <c r="A1915" s="13" t="s">
        <v>8454</v>
      </c>
      <c r="B1915" s="13" t="s">
        <v>313</v>
      </c>
      <c r="C1915" s="13" t="s">
        <v>8021</v>
      </c>
      <c r="D1915" s="13" t="s">
        <v>8431</v>
      </c>
      <c r="E1915" s="13" t="s">
        <v>8432</v>
      </c>
      <c r="F1915" s="13" t="s">
        <v>221</v>
      </c>
      <c r="G1915" s="13" t="s">
        <v>8448</v>
      </c>
      <c r="H1915" s="13" t="s">
        <v>8449</v>
      </c>
      <c r="I1915" s="13"/>
      <c r="J1915" s="13"/>
      <c r="K1915" s="13">
        <v>1</v>
      </c>
      <c r="L1915" s="13">
        <v>1</v>
      </c>
      <c r="M1915" s="13">
        <v>0</v>
      </c>
      <c r="N1915" s="13" t="s">
        <v>224</v>
      </c>
      <c r="O1915" s="13">
        <v>155.75221238937999</v>
      </c>
      <c r="P1915" s="13">
        <v>0</v>
      </c>
      <c r="Q1915" s="13">
        <v>155.75221238937999</v>
      </c>
      <c r="R1915" s="13" t="s">
        <v>8455</v>
      </c>
      <c r="S1915" s="13" t="s">
        <v>8444</v>
      </c>
      <c r="T1915" s="13" t="s">
        <v>8445</v>
      </c>
      <c r="U1915" s="13" t="s">
        <v>8456</v>
      </c>
      <c r="V1915" s="13" t="s">
        <v>338</v>
      </c>
      <c r="W1915" s="13" t="s">
        <v>338</v>
      </c>
      <c r="X1915" s="13"/>
      <c r="Y1915" s="13" t="s">
        <v>8452</v>
      </c>
      <c r="Z1915" s="13" t="s">
        <v>8453</v>
      </c>
      <c r="AA1915" s="13"/>
      <c r="AB1915" s="13" t="s">
        <v>221</v>
      </c>
      <c r="AC1915" s="13" t="s">
        <v>8021</v>
      </c>
      <c r="AD1915" s="13" t="s">
        <v>216</v>
      </c>
      <c r="AE1915" s="13"/>
      <c r="AF1915" s="13"/>
      <c r="AG1915" s="13"/>
      <c r="AH1915" s="13"/>
      <c r="AI1915" s="13"/>
      <c r="AJ1915" s="13"/>
      <c r="AK1915" s="13" t="s">
        <v>3980</v>
      </c>
      <c r="AL1915" s="13" t="s">
        <v>4178</v>
      </c>
      <c r="AM1915" s="13"/>
      <c r="AN1915" s="13"/>
      <c r="AO1915" s="13" t="s">
        <v>98</v>
      </c>
      <c r="AP1915" s="13" t="s">
        <v>98</v>
      </c>
      <c r="AQ1915" s="13"/>
      <c r="AR1915" s="13"/>
      <c r="AS1915" s="13"/>
      <c r="AT1915" s="13" t="s">
        <v>98</v>
      </c>
      <c r="AU1915" s="13"/>
      <c r="AV1915" s="13"/>
      <c r="AW1915" s="13"/>
      <c r="AX1915" s="13">
        <v>2022</v>
      </c>
      <c r="AY1915" s="13"/>
      <c r="AZ1915" s="13"/>
      <c r="BA1915" s="13" t="s">
        <v>362</v>
      </c>
      <c r="BB1915" s="13"/>
      <c r="BC1915" s="13"/>
      <c r="BD1915" s="13">
        <v>11</v>
      </c>
      <c r="BE1915" s="13">
        <v>2023</v>
      </c>
      <c r="BF1915" s="13" t="s">
        <v>99</v>
      </c>
      <c r="BG1915" s="13" t="s">
        <v>99</v>
      </c>
      <c r="BH1915" s="13" t="s">
        <v>99</v>
      </c>
      <c r="BI1915" s="13">
        <v>5</v>
      </c>
      <c r="BJ1915" s="13">
        <v>6</v>
      </c>
      <c r="BK1915" s="13">
        <v>6</v>
      </c>
      <c r="BN1915" s="5">
        <f t="shared" si="48"/>
        <v>155.75221238937999</v>
      </c>
    </row>
    <row r="1916" spans="1:66" x14ac:dyDescent="0.35">
      <c r="A1916" s="13" t="s">
        <v>8457</v>
      </c>
      <c r="B1916" s="13" t="s">
        <v>313</v>
      </c>
      <c r="C1916" s="13" t="s">
        <v>8021</v>
      </c>
      <c r="D1916" s="13" t="s">
        <v>8458</v>
      </c>
      <c r="E1916" s="13" t="s">
        <v>8459</v>
      </c>
      <c r="F1916" s="13" t="s">
        <v>221</v>
      </c>
      <c r="G1916" s="13" t="s">
        <v>8460</v>
      </c>
      <c r="H1916" s="13" t="s">
        <v>223</v>
      </c>
      <c r="I1916" s="13"/>
      <c r="J1916" s="13"/>
      <c r="K1916" s="13">
        <v>1</v>
      </c>
      <c r="L1916" s="13">
        <v>1</v>
      </c>
      <c r="M1916" s="13">
        <v>0</v>
      </c>
      <c r="N1916" s="13" t="s">
        <v>90</v>
      </c>
      <c r="O1916" s="13">
        <v>166.371681415929</v>
      </c>
      <c r="P1916" s="13">
        <v>0</v>
      </c>
      <c r="Q1916" s="13">
        <v>0</v>
      </c>
      <c r="R1916" s="13" t="s">
        <v>8461</v>
      </c>
      <c r="S1916" s="13" t="s">
        <v>5251</v>
      </c>
      <c r="T1916" s="13" t="s">
        <v>5876</v>
      </c>
      <c r="U1916" s="13" t="s">
        <v>8462</v>
      </c>
      <c r="V1916" s="13"/>
      <c r="W1916" s="13"/>
      <c r="X1916" s="13"/>
      <c r="Y1916" s="13" t="s">
        <v>8463</v>
      </c>
      <c r="Z1916" s="13" t="s">
        <v>8464</v>
      </c>
      <c r="AA1916" s="13"/>
      <c r="AB1916" s="13" t="s">
        <v>221</v>
      </c>
      <c r="AC1916" s="13" t="s">
        <v>8021</v>
      </c>
      <c r="AD1916" s="13" t="s">
        <v>216</v>
      </c>
      <c r="AE1916" s="13"/>
      <c r="AF1916" s="13"/>
      <c r="AG1916" s="13"/>
      <c r="AH1916" s="13"/>
      <c r="AI1916" s="13"/>
      <c r="AJ1916" s="13"/>
      <c r="AK1916" s="13" t="s">
        <v>796</v>
      </c>
      <c r="AL1916" s="13" t="s">
        <v>853</v>
      </c>
      <c r="AM1916" s="13" t="s">
        <v>8465</v>
      </c>
      <c r="AN1916" s="13" t="s">
        <v>8466</v>
      </c>
      <c r="AO1916" s="13" t="s">
        <v>98</v>
      </c>
      <c r="AP1916" s="13" t="s">
        <v>98</v>
      </c>
      <c r="AQ1916" s="13"/>
      <c r="AR1916" s="13"/>
      <c r="AS1916" s="13"/>
      <c r="AT1916" s="13" t="s">
        <v>98</v>
      </c>
      <c r="AU1916" s="13"/>
      <c r="AV1916" s="13"/>
      <c r="AW1916" s="13"/>
      <c r="AX1916" s="13">
        <v>2023</v>
      </c>
      <c r="AY1916" s="13"/>
      <c r="AZ1916" s="13"/>
      <c r="BA1916" s="13" t="s">
        <v>217</v>
      </c>
      <c r="BB1916" s="13"/>
      <c r="BC1916" s="13"/>
      <c r="BD1916" s="13">
        <v>1</v>
      </c>
      <c r="BE1916" s="13"/>
      <c r="BF1916" s="13" t="s">
        <v>361</v>
      </c>
      <c r="BG1916" s="13" t="s">
        <v>361</v>
      </c>
      <c r="BH1916" s="13"/>
      <c r="BI1916" s="13">
        <v>7</v>
      </c>
      <c r="BJ1916" s="13">
        <v>9</v>
      </c>
      <c r="BK1916" s="13"/>
      <c r="BN1916" s="5">
        <f t="shared" si="48"/>
        <v>166.371681415929</v>
      </c>
    </row>
    <row r="1917" spans="1:66" x14ac:dyDescent="0.35">
      <c r="A1917" s="13" t="s">
        <v>8467</v>
      </c>
      <c r="B1917" s="13" t="s">
        <v>313</v>
      </c>
      <c r="C1917" s="13" t="s">
        <v>8021</v>
      </c>
      <c r="D1917" s="13" t="s">
        <v>8458</v>
      </c>
      <c r="E1917" s="13" t="s">
        <v>8459</v>
      </c>
      <c r="F1917" s="13" t="s">
        <v>221</v>
      </c>
      <c r="G1917" s="13" t="s">
        <v>8460</v>
      </c>
      <c r="H1917" s="13" t="s">
        <v>223</v>
      </c>
      <c r="I1917" s="13"/>
      <c r="J1917" s="13"/>
      <c r="K1917" s="13">
        <v>1</v>
      </c>
      <c r="L1917" s="13">
        <v>1</v>
      </c>
      <c r="M1917" s="13">
        <v>0</v>
      </c>
      <c r="N1917" s="13" t="s">
        <v>90</v>
      </c>
      <c r="O1917" s="13">
        <v>166.371681415929</v>
      </c>
      <c r="P1917" s="13">
        <v>0</v>
      </c>
      <c r="Q1917" s="13">
        <v>0</v>
      </c>
      <c r="R1917" s="13" t="s">
        <v>8468</v>
      </c>
      <c r="S1917" s="13" t="s">
        <v>5251</v>
      </c>
      <c r="T1917" s="13" t="s">
        <v>5876</v>
      </c>
      <c r="U1917" s="13" t="s">
        <v>8469</v>
      </c>
      <c r="V1917" s="13"/>
      <c r="W1917" s="13"/>
      <c r="X1917" s="13"/>
      <c r="Y1917" s="13" t="s">
        <v>8463</v>
      </c>
      <c r="Z1917" s="13" t="s">
        <v>8464</v>
      </c>
      <c r="AA1917" s="13"/>
      <c r="AB1917" s="13" t="s">
        <v>221</v>
      </c>
      <c r="AC1917" s="13" t="s">
        <v>8021</v>
      </c>
      <c r="AD1917" s="13" t="s">
        <v>216</v>
      </c>
      <c r="AE1917" s="13"/>
      <c r="AF1917" s="13"/>
      <c r="AG1917" s="13"/>
      <c r="AH1917" s="13"/>
      <c r="AI1917" s="13"/>
      <c r="AJ1917" s="13"/>
      <c r="AK1917" s="13" t="s">
        <v>796</v>
      </c>
      <c r="AL1917" s="13" t="s">
        <v>853</v>
      </c>
      <c r="AM1917" s="13" t="s">
        <v>8465</v>
      </c>
      <c r="AN1917" s="13" t="s">
        <v>8466</v>
      </c>
      <c r="AO1917" s="13" t="s">
        <v>98</v>
      </c>
      <c r="AP1917" s="13" t="s">
        <v>98</v>
      </c>
      <c r="AQ1917" s="13"/>
      <c r="AR1917" s="13"/>
      <c r="AS1917" s="13"/>
      <c r="AT1917" s="13" t="s">
        <v>98</v>
      </c>
      <c r="AU1917" s="13"/>
      <c r="AV1917" s="13"/>
      <c r="AW1917" s="13"/>
      <c r="AX1917" s="13">
        <v>2023</v>
      </c>
      <c r="AY1917" s="13"/>
      <c r="AZ1917" s="13"/>
      <c r="BA1917" s="13" t="s">
        <v>217</v>
      </c>
      <c r="BB1917" s="13"/>
      <c r="BC1917" s="13"/>
      <c r="BD1917" s="13">
        <v>1</v>
      </c>
      <c r="BE1917" s="13"/>
      <c r="BF1917" s="13" t="s">
        <v>361</v>
      </c>
      <c r="BG1917" s="13" t="s">
        <v>361</v>
      </c>
      <c r="BH1917" s="13"/>
      <c r="BI1917" s="13">
        <v>7</v>
      </c>
      <c r="BJ1917" s="13">
        <v>9</v>
      </c>
      <c r="BK1917" s="13"/>
      <c r="BN1917" s="5">
        <f t="shared" si="48"/>
        <v>166.371681415929</v>
      </c>
    </row>
    <row r="1918" spans="1:66" x14ac:dyDescent="0.35">
      <c r="A1918" s="13" t="s">
        <v>8470</v>
      </c>
      <c r="B1918" s="13" t="s">
        <v>313</v>
      </c>
      <c r="C1918" s="13" t="s">
        <v>8021</v>
      </c>
      <c r="D1918" s="13" t="s">
        <v>8458</v>
      </c>
      <c r="E1918" s="13" t="s">
        <v>8459</v>
      </c>
      <c r="F1918" s="13" t="s">
        <v>221</v>
      </c>
      <c r="G1918" s="13" t="s">
        <v>8460</v>
      </c>
      <c r="H1918" s="13" t="s">
        <v>223</v>
      </c>
      <c r="I1918" s="13"/>
      <c r="J1918" s="13"/>
      <c r="K1918" s="13">
        <v>1</v>
      </c>
      <c r="L1918" s="13">
        <v>1</v>
      </c>
      <c r="M1918" s="13">
        <v>0</v>
      </c>
      <c r="N1918" s="13" t="s">
        <v>90</v>
      </c>
      <c r="O1918" s="13">
        <v>166.371681415929</v>
      </c>
      <c r="P1918" s="13">
        <v>0</v>
      </c>
      <c r="Q1918" s="13">
        <v>0</v>
      </c>
      <c r="R1918" s="13" t="s">
        <v>8471</v>
      </c>
      <c r="S1918" s="13" t="s">
        <v>8472</v>
      </c>
      <c r="T1918" s="13" t="s">
        <v>8472</v>
      </c>
      <c r="U1918" s="13" t="s">
        <v>8473</v>
      </c>
      <c r="V1918" s="13"/>
      <c r="W1918" s="13"/>
      <c r="X1918" s="13"/>
      <c r="Y1918" s="13" t="s">
        <v>8463</v>
      </c>
      <c r="Z1918" s="13" t="s">
        <v>8464</v>
      </c>
      <c r="AA1918" s="13"/>
      <c r="AB1918" s="13" t="s">
        <v>221</v>
      </c>
      <c r="AC1918" s="13" t="s">
        <v>8021</v>
      </c>
      <c r="AD1918" s="13" t="s">
        <v>216</v>
      </c>
      <c r="AE1918" s="13"/>
      <c r="AF1918" s="13"/>
      <c r="AG1918" s="13"/>
      <c r="AH1918" s="13"/>
      <c r="AI1918" s="13"/>
      <c r="AJ1918" s="13"/>
      <c r="AK1918" s="13" t="s">
        <v>796</v>
      </c>
      <c r="AL1918" s="13" t="s">
        <v>853</v>
      </c>
      <c r="AM1918" s="13" t="s">
        <v>8465</v>
      </c>
      <c r="AN1918" s="13" t="s">
        <v>8466</v>
      </c>
      <c r="AO1918" s="13" t="s">
        <v>98</v>
      </c>
      <c r="AP1918" s="13" t="s">
        <v>98</v>
      </c>
      <c r="AQ1918" s="13"/>
      <c r="AR1918" s="13"/>
      <c r="AS1918" s="13"/>
      <c r="AT1918" s="13" t="s">
        <v>98</v>
      </c>
      <c r="AU1918" s="13"/>
      <c r="AV1918" s="13"/>
      <c r="AW1918" s="13"/>
      <c r="AX1918" s="13">
        <v>2023</v>
      </c>
      <c r="AY1918" s="13"/>
      <c r="AZ1918" s="13"/>
      <c r="BA1918" s="13" t="s">
        <v>217</v>
      </c>
      <c r="BB1918" s="13"/>
      <c r="BC1918" s="13"/>
      <c r="BD1918" s="13">
        <v>2</v>
      </c>
      <c r="BE1918" s="13"/>
      <c r="BF1918" s="13" t="s">
        <v>361</v>
      </c>
      <c r="BG1918" s="13" t="s">
        <v>361</v>
      </c>
      <c r="BH1918" s="13"/>
      <c r="BI1918" s="13">
        <v>7</v>
      </c>
      <c r="BJ1918" s="13">
        <v>9</v>
      </c>
      <c r="BK1918" s="13"/>
      <c r="BN1918" s="5">
        <f t="shared" si="48"/>
        <v>166.371681415929</v>
      </c>
    </row>
    <row r="1919" spans="1:66" x14ac:dyDescent="0.35">
      <c r="A1919" s="13" t="s">
        <v>8474</v>
      </c>
      <c r="B1919" s="13" t="s">
        <v>313</v>
      </c>
      <c r="C1919" s="13" t="s">
        <v>8021</v>
      </c>
      <c r="D1919" s="13" t="s">
        <v>8458</v>
      </c>
      <c r="E1919" s="13" t="s">
        <v>8459</v>
      </c>
      <c r="F1919" s="13" t="s">
        <v>221</v>
      </c>
      <c r="G1919" s="13" t="s">
        <v>8460</v>
      </c>
      <c r="H1919" s="13" t="s">
        <v>223</v>
      </c>
      <c r="I1919" s="13"/>
      <c r="J1919" s="13"/>
      <c r="K1919" s="13">
        <v>1</v>
      </c>
      <c r="L1919" s="13">
        <v>1</v>
      </c>
      <c r="M1919" s="13">
        <v>0</v>
      </c>
      <c r="N1919" s="13" t="s">
        <v>90</v>
      </c>
      <c r="O1919" s="13">
        <v>166.371681415929</v>
      </c>
      <c r="P1919" s="13">
        <v>0</v>
      </c>
      <c r="Q1919" s="13">
        <v>0</v>
      </c>
      <c r="R1919" s="13" t="s">
        <v>8475</v>
      </c>
      <c r="S1919" s="13" t="s">
        <v>8472</v>
      </c>
      <c r="T1919" s="13" t="s">
        <v>8472</v>
      </c>
      <c r="U1919" s="13" t="s">
        <v>8476</v>
      </c>
      <c r="V1919" s="13"/>
      <c r="W1919" s="13"/>
      <c r="X1919" s="13"/>
      <c r="Y1919" s="13" t="s">
        <v>8463</v>
      </c>
      <c r="Z1919" s="13" t="s">
        <v>8464</v>
      </c>
      <c r="AA1919" s="13"/>
      <c r="AB1919" s="13" t="s">
        <v>221</v>
      </c>
      <c r="AC1919" s="13" t="s">
        <v>8021</v>
      </c>
      <c r="AD1919" s="13" t="s">
        <v>216</v>
      </c>
      <c r="AE1919" s="13"/>
      <c r="AF1919" s="13"/>
      <c r="AG1919" s="13"/>
      <c r="AH1919" s="13"/>
      <c r="AI1919" s="13"/>
      <c r="AJ1919" s="13"/>
      <c r="AK1919" s="13" t="s">
        <v>796</v>
      </c>
      <c r="AL1919" s="13" t="s">
        <v>853</v>
      </c>
      <c r="AM1919" s="13" t="s">
        <v>8465</v>
      </c>
      <c r="AN1919" s="13" t="s">
        <v>8466</v>
      </c>
      <c r="AO1919" s="13" t="s">
        <v>98</v>
      </c>
      <c r="AP1919" s="13" t="s">
        <v>98</v>
      </c>
      <c r="AQ1919" s="13"/>
      <c r="AR1919" s="13"/>
      <c r="AS1919" s="13"/>
      <c r="AT1919" s="13" t="s">
        <v>98</v>
      </c>
      <c r="AU1919" s="13"/>
      <c r="AV1919" s="13"/>
      <c r="AW1919" s="13"/>
      <c r="AX1919" s="13">
        <v>2023</v>
      </c>
      <c r="AY1919" s="13"/>
      <c r="AZ1919" s="13"/>
      <c r="BA1919" s="13" t="s">
        <v>217</v>
      </c>
      <c r="BB1919" s="13"/>
      <c r="BC1919" s="13"/>
      <c r="BD1919" s="13">
        <v>2</v>
      </c>
      <c r="BE1919" s="13"/>
      <c r="BF1919" s="13" t="s">
        <v>361</v>
      </c>
      <c r="BG1919" s="13" t="s">
        <v>361</v>
      </c>
      <c r="BH1919" s="13"/>
      <c r="BI1919" s="13">
        <v>7</v>
      </c>
      <c r="BJ1919" s="13">
        <v>9</v>
      </c>
      <c r="BK1919" s="13"/>
      <c r="BN1919" s="5">
        <f t="shared" si="48"/>
        <v>166.371681415929</v>
      </c>
    </row>
    <row r="1920" spans="1:66" x14ac:dyDescent="0.35">
      <c r="A1920" s="13" t="s">
        <v>8477</v>
      </c>
      <c r="B1920" s="13" t="s">
        <v>313</v>
      </c>
      <c r="C1920" s="13" t="s">
        <v>8021</v>
      </c>
      <c r="D1920" s="13" t="s">
        <v>8458</v>
      </c>
      <c r="E1920" s="13" t="s">
        <v>8459</v>
      </c>
      <c r="F1920" s="13" t="s">
        <v>221</v>
      </c>
      <c r="G1920" s="13" t="s">
        <v>8478</v>
      </c>
      <c r="H1920" s="13" t="s">
        <v>223</v>
      </c>
      <c r="I1920" s="13"/>
      <c r="J1920" s="13"/>
      <c r="K1920" s="13">
        <v>1</v>
      </c>
      <c r="L1920" s="13">
        <v>1</v>
      </c>
      <c r="M1920" s="13">
        <v>0</v>
      </c>
      <c r="N1920" s="13" t="s">
        <v>90</v>
      </c>
      <c r="O1920" s="13">
        <v>166.371681415929</v>
      </c>
      <c r="P1920" s="13">
        <v>0</v>
      </c>
      <c r="Q1920" s="13">
        <v>0</v>
      </c>
      <c r="R1920" s="13" t="s">
        <v>8479</v>
      </c>
      <c r="S1920" s="13" t="s">
        <v>5251</v>
      </c>
      <c r="T1920" s="13" t="s">
        <v>8480</v>
      </c>
      <c r="U1920" s="13" t="s">
        <v>8481</v>
      </c>
      <c r="V1920" s="13"/>
      <c r="W1920" s="13"/>
      <c r="X1920" s="13"/>
      <c r="Y1920" s="13" t="s">
        <v>8482</v>
      </c>
      <c r="Z1920" s="13" t="s">
        <v>8483</v>
      </c>
      <c r="AA1920" s="13"/>
      <c r="AB1920" s="13" t="s">
        <v>221</v>
      </c>
      <c r="AC1920" s="13" t="s">
        <v>8021</v>
      </c>
      <c r="AD1920" s="13" t="s">
        <v>216</v>
      </c>
      <c r="AE1920" s="13"/>
      <c r="AF1920" s="13"/>
      <c r="AG1920" s="13"/>
      <c r="AH1920" s="13"/>
      <c r="AI1920" s="13"/>
      <c r="AJ1920" s="13"/>
      <c r="AK1920" s="13" t="s">
        <v>796</v>
      </c>
      <c r="AL1920" s="13" t="s">
        <v>853</v>
      </c>
      <c r="AM1920" s="13"/>
      <c r="AN1920" s="13"/>
      <c r="AO1920" s="13" t="s">
        <v>98</v>
      </c>
      <c r="AP1920" s="13" t="s">
        <v>98</v>
      </c>
      <c r="AQ1920" s="13"/>
      <c r="AR1920" s="13"/>
      <c r="AS1920" s="13"/>
      <c r="AT1920" s="13" t="s">
        <v>98</v>
      </c>
      <c r="AU1920" s="13"/>
      <c r="AV1920" s="13"/>
      <c r="AW1920" s="13"/>
      <c r="AX1920" s="13">
        <v>2023</v>
      </c>
      <c r="AY1920" s="13"/>
      <c r="AZ1920" s="13"/>
      <c r="BA1920" s="13" t="s">
        <v>217</v>
      </c>
      <c r="BB1920" s="13"/>
      <c r="BC1920" s="13"/>
      <c r="BD1920" s="13">
        <v>1</v>
      </c>
      <c r="BE1920" s="13"/>
      <c r="BF1920" s="13" t="s">
        <v>361</v>
      </c>
      <c r="BG1920" s="13" t="s">
        <v>361</v>
      </c>
      <c r="BH1920" s="13"/>
      <c r="BI1920" s="13">
        <v>7</v>
      </c>
      <c r="BJ1920" s="13">
        <v>9</v>
      </c>
      <c r="BK1920" s="13"/>
      <c r="BN1920" s="5">
        <f t="shared" si="48"/>
        <v>166.371681415929</v>
      </c>
    </row>
    <row r="1921" spans="1:67" x14ac:dyDescent="0.35">
      <c r="A1921" s="13" t="s">
        <v>8484</v>
      </c>
      <c r="B1921" s="13" t="s">
        <v>313</v>
      </c>
      <c r="C1921" s="13" t="s">
        <v>8021</v>
      </c>
      <c r="D1921" s="13" t="s">
        <v>8458</v>
      </c>
      <c r="E1921" s="13" t="s">
        <v>8459</v>
      </c>
      <c r="F1921" s="13" t="s">
        <v>221</v>
      </c>
      <c r="G1921" s="13" t="s">
        <v>8478</v>
      </c>
      <c r="H1921" s="13" t="s">
        <v>223</v>
      </c>
      <c r="I1921" s="13"/>
      <c r="J1921" s="13"/>
      <c r="K1921" s="13">
        <v>1</v>
      </c>
      <c r="L1921" s="13">
        <v>1</v>
      </c>
      <c r="M1921" s="13">
        <v>0</v>
      </c>
      <c r="N1921" s="13" t="s">
        <v>90</v>
      </c>
      <c r="O1921" s="13">
        <v>166.371681415929</v>
      </c>
      <c r="P1921" s="13">
        <v>0</v>
      </c>
      <c r="Q1921" s="13">
        <v>0</v>
      </c>
      <c r="R1921" s="13" t="s">
        <v>8485</v>
      </c>
      <c r="S1921" s="13" t="s">
        <v>8353</v>
      </c>
      <c r="T1921" s="13" t="s">
        <v>8486</v>
      </c>
      <c r="U1921" s="13" t="s">
        <v>8487</v>
      </c>
      <c r="V1921" s="13"/>
      <c r="W1921" s="13"/>
      <c r="X1921" s="13"/>
      <c r="Y1921" s="13" t="s">
        <v>8482</v>
      </c>
      <c r="Z1921" s="13" t="s">
        <v>8483</v>
      </c>
      <c r="AA1921" s="13"/>
      <c r="AB1921" s="13" t="s">
        <v>221</v>
      </c>
      <c r="AC1921" s="13" t="s">
        <v>8021</v>
      </c>
      <c r="AD1921" s="13" t="s">
        <v>216</v>
      </c>
      <c r="AE1921" s="13"/>
      <c r="AF1921" s="13"/>
      <c r="AG1921" s="13"/>
      <c r="AH1921" s="13"/>
      <c r="AI1921" s="13"/>
      <c r="AJ1921" s="13"/>
      <c r="AK1921" s="13" t="s">
        <v>796</v>
      </c>
      <c r="AL1921" s="13" t="s">
        <v>853</v>
      </c>
      <c r="AM1921" s="13"/>
      <c r="AN1921" s="13"/>
      <c r="AO1921" s="13" t="s">
        <v>98</v>
      </c>
      <c r="AP1921" s="13" t="s">
        <v>98</v>
      </c>
      <c r="AQ1921" s="13"/>
      <c r="AR1921" s="13"/>
      <c r="AS1921" s="13"/>
      <c r="AT1921" s="13" t="s">
        <v>98</v>
      </c>
      <c r="AU1921" s="13"/>
      <c r="AV1921" s="13"/>
      <c r="AW1921" s="13"/>
      <c r="AX1921" s="13">
        <v>2023</v>
      </c>
      <c r="AY1921" s="13"/>
      <c r="AZ1921" s="13"/>
      <c r="BA1921" s="13" t="s">
        <v>217</v>
      </c>
      <c r="BB1921" s="13"/>
      <c r="BC1921" s="13"/>
      <c r="BD1921" s="13">
        <v>1</v>
      </c>
      <c r="BE1921" s="13"/>
      <c r="BF1921" s="13" t="s">
        <v>361</v>
      </c>
      <c r="BG1921" s="13" t="s">
        <v>361</v>
      </c>
      <c r="BH1921" s="13"/>
      <c r="BI1921" s="13">
        <v>7</v>
      </c>
      <c r="BJ1921" s="13">
        <v>9</v>
      </c>
      <c r="BK1921" s="13"/>
      <c r="BN1921" s="5">
        <f t="shared" si="48"/>
        <v>166.371681415929</v>
      </c>
    </row>
    <row r="1922" spans="1:67" x14ac:dyDescent="0.35">
      <c r="A1922" s="13" t="s">
        <v>8488</v>
      </c>
      <c r="B1922" s="13" t="s">
        <v>313</v>
      </c>
      <c r="C1922" s="13" t="s">
        <v>8021</v>
      </c>
      <c r="D1922" s="13" t="s">
        <v>8458</v>
      </c>
      <c r="E1922" s="13" t="s">
        <v>8459</v>
      </c>
      <c r="F1922" s="13" t="s">
        <v>221</v>
      </c>
      <c r="G1922" s="13" t="s">
        <v>8478</v>
      </c>
      <c r="H1922" s="13" t="s">
        <v>223</v>
      </c>
      <c r="I1922" s="13"/>
      <c r="J1922" s="13"/>
      <c r="K1922" s="13">
        <v>1</v>
      </c>
      <c r="L1922" s="13">
        <v>1</v>
      </c>
      <c r="M1922" s="13">
        <v>0</v>
      </c>
      <c r="N1922" s="13" t="s">
        <v>90</v>
      </c>
      <c r="O1922" s="13">
        <v>166.371681415929</v>
      </c>
      <c r="P1922" s="13">
        <v>0</v>
      </c>
      <c r="Q1922" s="13">
        <v>0</v>
      </c>
      <c r="R1922" s="13" t="s">
        <v>8489</v>
      </c>
      <c r="S1922" s="13" t="s">
        <v>8490</v>
      </c>
      <c r="T1922" s="13" t="s">
        <v>8491</v>
      </c>
      <c r="U1922" s="13" t="s">
        <v>8492</v>
      </c>
      <c r="V1922" s="13"/>
      <c r="W1922" s="13"/>
      <c r="X1922" s="13"/>
      <c r="Y1922" s="13" t="s">
        <v>8482</v>
      </c>
      <c r="Z1922" s="13" t="s">
        <v>8483</v>
      </c>
      <c r="AA1922" s="13"/>
      <c r="AB1922" s="13" t="s">
        <v>221</v>
      </c>
      <c r="AC1922" s="13" t="s">
        <v>8021</v>
      </c>
      <c r="AD1922" s="13" t="s">
        <v>216</v>
      </c>
      <c r="AE1922" s="13"/>
      <c r="AF1922" s="13"/>
      <c r="AG1922" s="13"/>
      <c r="AH1922" s="13"/>
      <c r="AI1922" s="13"/>
      <c r="AJ1922" s="13"/>
      <c r="AK1922" s="13" t="s">
        <v>796</v>
      </c>
      <c r="AL1922" s="13" t="s">
        <v>853</v>
      </c>
      <c r="AM1922" s="13"/>
      <c r="AN1922" s="13"/>
      <c r="AO1922" s="13" t="s">
        <v>98</v>
      </c>
      <c r="AP1922" s="13" t="s">
        <v>98</v>
      </c>
      <c r="AQ1922" s="13"/>
      <c r="AR1922" s="13"/>
      <c r="AS1922" s="13"/>
      <c r="AT1922" s="13" t="s">
        <v>98</v>
      </c>
      <c r="AU1922" s="13"/>
      <c r="AV1922" s="13"/>
      <c r="AW1922" s="13"/>
      <c r="AX1922" s="13">
        <v>2023</v>
      </c>
      <c r="AY1922" s="13"/>
      <c r="AZ1922" s="13"/>
      <c r="BA1922" s="13" t="s">
        <v>217</v>
      </c>
      <c r="BB1922" s="13"/>
      <c r="BC1922" s="13"/>
      <c r="BD1922" s="13">
        <v>2</v>
      </c>
      <c r="BE1922" s="13"/>
      <c r="BF1922" s="13" t="s">
        <v>361</v>
      </c>
      <c r="BG1922" s="13" t="s">
        <v>361</v>
      </c>
      <c r="BH1922" s="13"/>
      <c r="BI1922" s="13">
        <v>7</v>
      </c>
      <c r="BJ1922" s="13">
        <v>9</v>
      </c>
      <c r="BK1922" s="13"/>
      <c r="BN1922" s="5">
        <f t="shared" si="48"/>
        <v>166.371681415929</v>
      </c>
    </row>
    <row r="1923" spans="1:67" x14ac:dyDescent="0.35">
      <c r="A1923" s="13" t="s">
        <v>8493</v>
      </c>
      <c r="B1923" s="13" t="s">
        <v>313</v>
      </c>
      <c r="C1923" s="13" t="s">
        <v>8021</v>
      </c>
      <c r="D1923" s="13" t="s">
        <v>8458</v>
      </c>
      <c r="E1923" s="13" t="s">
        <v>8459</v>
      </c>
      <c r="F1923" s="13" t="s">
        <v>221</v>
      </c>
      <c r="G1923" s="13" t="s">
        <v>8478</v>
      </c>
      <c r="H1923" s="13" t="s">
        <v>223</v>
      </c>
      <c r="I1923" s="13"/>
      <c r="J1923" s="13"/>
      <c r="K1923" s="13">
        <v>1</v>
      </c>
      <c r="L1923" s="13">
        <v>1</v>
      </c>
      <c r="M1923" s="13">
        <v>0</v>
      </c>
      <c r="N1923" s="13" t="s">
        <v>90</v>
      </c>
      <c r="O1923" s="13">
        <v>166.371681415929</v>
      </c>
      <c r="P1923" s="13">
        <v>0</v>
      </c>
      <c r="Q1923" s="13">
        <v>0</v>
      </c>
      <c r="R1923" s="13" t="s">
        <v>8494</v>
      </c>
      <c r="S1923" s="13" t="s">
        <v>8490</v>
      </c>
      <c r="T1923" s="13" t="s">
        <v>8491</v>
      </c>
      <c r="U1923" s="13" t="s">
        <v>8495</v>
      </c>
      <c r="V1923" s="13"/>
      <c r="W1923" s="13"/>
      <c r="X1923" s="13"/>
      <c r="Y1923" s="13" t="s">
        <v>8482</v>
      </c>
      <c r="Z1923" s="13" t="s">
        <v>8483</v>
      </c>
      <c r="AA1923" s="13"/>
      <c r="AB1923" s="13" t="s">
        <v>221</v>
      </c>
      <c r="AC1923" s="13" t="s">
        <v>8021</v>
      </c>
      <c r="AD1923" s="13" t="s">
        <v>216</v>
      </c>
      <c r="AE1923" s="13"/>
      <c r="AF1923" s="13"/>
      <c r="AG1923" s="13"/>
      <c r="AH1923" s="13"/>
      <c r="AI1923" s="13"/>
      <c r="AJ1923" s="13"/>
      <c r="AK1923" s="13" t="s">
        <v>796</v>
      </c>
      <c r="AL1923" s="13" t="s">
        <v>853</v>
      </c>
      <c r="AM1923" s="13"/>
      <c r="AN1923" s="13"/>
      <c r="AO1923" s="13" t="s">
        <v>98</v>
      </c>
      <c r="AP1923" s="13" t="s">
        <v>98</v>
      </c>
      <c r="AQ1923" s="13"/>
      <c r="AR1923" s="13"/>
      <c r="AS1923" s="13"/>
      <c r="AT1923" s="13" t="s">
        <v>98</v>
      </c>
      <c r="AU1923" s="13"/>
      <c r="AV1923" s="13"/>
      <c r="AW1923" s="13"/>
      <c r="AX1923" s="13">
        <v>2023</v>
      </c>
      <c r="AY1923" s="13"/>
      <c r="AZ1923" s="13"/>
      <c r="BA1923" s="13" t="s">
        <v>217</v>
      </c>
      <c r="BB1923" s="13"/>
      <c r="BC1923" s="13"/>
      <c r="BD1923" s="13">
        <v>2</v>
      </c>
      <c r="BE1923" s="13"/>
      <c r="BF1923" s="13" t="s">
        <v>361</v>
      </c>
      <c r="BG1923" s="13" t="s">
        <v>361</v>
      </c>
      <c r="BH1923" s="13"/>
      <c r="BI1923" s="13">
        <v>7</v>
      </c>
      <c r="BJ1923" s="13">
        <v>9</v>
      </c>
      <c r="BK1923" s="13"/>
      <c r="BN1923" s="5">
        <f t="shared" si="48"/>
        <v>166.371681415929</v>
      </c>
    </row>
    <row r="1924" spans="1:67" x14ac:dyDescent="0.35">
      <c r="A1924" s="13" t="s">
        <v>8496</v>
      </c>
      <c r="B1924" s="13" t="s">
        <v>313</v>
      </c>
      <c r="C1924" s="13" t="s">
        <v>8021</v>
      </c>
      <c r="D1924" s="13" t="s">
        <v>8458</v>
      </c>
      <c r="E1924" s="13" t="s">
        <v>8459</v>
      </c>
      <c r="F1924" s="13" t="s">
        <v>221</v>
      </c>
      <c r="G1924" s="13" t="s">
        <v>8497</v>
      </c>
      <c r="H1924" s="13" t="s">
        <v>223</v>
      </c>
      <c r="I1924" s="13"/>
      <c r="J1924" s="13"/>
      <c r="K1924" s="13">
        <v>1</v>
      </c>
      <c r="L1924" s="13">
        <v>1</v>
      </c>
      <c r="M1924" s="13">
        <v>0</v>
      </c>
      <c r="N1924" s="13" t="s">
        <v>90</v>
      </c>
      <c r="O1924" s="13">
        <v>166.371681415929</v>
      </c>
      <c r="P1924" s="13">
        <v>0</v>
      </c>
      <c r="Q1924" s="13">
        <v>0</v>
      </c>
      <c r="R1924" s="13" t="s">
        <v>8498</v>
      </c>
      <c r="S1924" s="13" t="s">
        <v>5251</v>
      </c>
      <c r="T1924" s="13" t="s">
        <v>5251</v>
      </c>
      <c r="U1924" s="13" t="s">
        <v>8499</v>
      </c>
      <c r="V1924" s="13"/>
      <c r="W1924" s="13"/>
      <c r="X1924" s="13"/>
      <c r="Y1924" s="13" t="s">
        <v>8500</v>
      </c>
      <c r="Z1924" s="13" t="s">
        <v>8501</v>
      </c>
      <c r="AA1924" s="13"/>
      <c r="AB1924" s="13" t="s">
        <v>221</v>
      </c>
      <c r="AC1924" s="13" t="s">
        <v>8021</v>
      </c>
      <c r="AD1924" s="13" t="s">
        <v>216</v>
      </c>
      <c r="AE1924" s="13"/>
      <c r="AF1924" s="13"/>
      <c r="AG1924" s="13"/>
      <c r="AH1924" s="13"/>
      <c r="AI1924" s="13"/>
      <c r="AJ1924" s="13"/>
      <c r="AK1924" s="13" t="s">
        <v>5868</v>
      </c>
      <c r="AL1924" s="13" t="s">
        <v>853</v>
      </c>
      <c r="AM1924" s="13"/>
      <c r="AN1924" s="13"/>
      <c r="AO1924" s="13" t="s">
        <v>98</v>
      </c>
      <c r="AP1924" s="13" t="s">
        <v>98</v>
      </c>
      <c r="AQ1924" s="13"/>
      <c r="AR1924" s="13"/>
      <c r="AS1924" s="13"/>
      <c r="AT1924" s="13" t="s">
        <v>98</v>
      </c>
      <c r="AU1924" s="13"/>
      <c r="AV1924" s="13"/>
      <c r="AW1924" s="13"/>
      <c r="AX1924" s="13">
        <v>2023</v>
      </c>
      <c r="AY1924" s="13"/>
      <c r="AZ1924" s="13"/>
      <c r="BA1924" s="13" t="s">
        <v>217</v>
      </c>
      <c r="BB1924" s="13"/>
      <c r="BC1924" s="13"/>
      <c r="BD1924" s="13">
        <v>1</v>
      </c>
      <c r="BE1924" s="13"/>
      <c r="BF1924" s="13" t="s">
        <v>361</v>
      </c>
      <c r="BG1924" s="13" t="s">
        <v>361</v>
      </c>
      <c r="BH1924" s="13"/>
      <c r="BI1924" s="13">
        <v>8</v>
      </c>
      <c r="BJ1924" s="13">
        <v>9</v>
      </c>
      <c r="BK1924" s="13"/>
      <c r="BN1924" s="5">
        <f t="shared" si="48"/>
        <v>166.371681415929</v>
      </c>
    </row>
    <row r="1925" spans="1:67" x14ac:dyDescent="0.35">
      <c r="A1925" s="13" t="s">
        <v>8502</v>
      </c>
      <c r="B1925" s="13" t="s">
        <v>313</v>
      </c>
      <c r="C1925" s="13" t="s">
        <v>8021</v>
      </c>
      <c r="D1925" s="13" t="s">
        <v>8458</v>
      </c>
      <c r="E1925" s="13" t="s">
        <v>8459</v>
      </c>
      <c r="F1925" s="13" t="s">
        <v>221</v>
      </c>
      <c r="G1925" s="13" t="s">
        <v>8497</v>
      </c>
      <c r="H1925" s="13" t="s">
        <v>223</v>
      </c>
      <c r="I1925" s="13"/>
      <c r="J1925" s="13"/>
      <c r="K1925" s="13">
        <v>1</v>
      </c>
      <c r="L1925" s="13">
        <v>1</v>
      </c>
      <c r="M1925" s="13">
        <v>0</v>
      </c>
      <c r="N1925" s="13" t="s">
        <v>90</v>
      </c>
      <c r="O1925" s="13">
        <v>166.371681415929</v>
      </c>
      <c r="P1925" s="13">
        <v>0</v>
      </c>
      <c r="Q1925" s="13">
        <v>0</v>
      </c>
      <c r="R1925" s="13" t="s">
        <v>8503</v>
      </c>
      <c r="S1925" s="13" t="s">
        <v>5251</v>
      </c>
      <c r="T1925" s="13" t="s">
        <v>5251</v>
      </c>
      <c r="U1925" s="13" t="s">
        <v>8504</v>
      </c>
      <c r="V1925" s="13"/>
      <c r="W1925" s="13"/>
      <c r="X1925" s="13"/>
      <c r="Y1925" s="13" t="s">
        <v>8500</v>
      </c>
      <c r="Z1925" s="13" t="s">
        <v>8501</v>
      </c>
      <c r="AA1925" s="13"/>
      <c r="AB1925" s="13" t="s">
        <v>221</v>
      </c>
      <c r="AC1925" s="13" t="s">
        <v>8021</v>
      </c>
      <c r="AD1925" s="13" t="s">
        <v>216</v>
      </c>
      <c r="AE1925" s="13"/>
      <c r="AF1925" s="13"/>
      <c r="AG1925" s="13"/>
      <c r="AH1925" s="13"/>
      <c r="AI1925" s="13"/>
      <c r="AJ1925" s="13"/>
      <c r="AK1925" s="13" t="s">
        <v>5868</v>
      </c>
      <c r="AL1925" s="13" t="s">
        <v>853</v>
      </c>
      <c r="AM1925" s="13"/>
      <c r="AN1925" s="13"/>
      <c r="AO1925" s="13" t="s">
        <v>98</v>
      </c>
      <c r="AP1925" s="13" t="s">
        <v>98</v>
      </c>
      <c r="AQ1925" s="13"/>
      <c r="AR1925" s="13"/>
      <c r="AS1925" s="13"/>
      <c r="AT1925" s="13" t="s">
        <v>98</v>
      </c>
      <c r="AU1925" s="13"/>
      <c r="AV1925" s="13"/>
      <c r="AW1925" s="13"/>
      <c r="AX1925" s="13">
        <v>2023</v>
      </c>
      <c r="AY1925" s="13"/>
      <c r="AZ1925" s="13"/>
      <c r="BA1925" s="13" t="s">
        <v>217</v>
      </c>
      <c r="BB1925" s="13"/>
      <c r="BC1925" s="13"/>
      <c r="BD1925" s="13">
        <v>1</v>
      </c>
      <c r="BE1925" s="13"/>
      <c r="BF1925" s="13" t="s">
        <v>361</v>
      </c>
      <c r="BG1925" s="13" t="s">
        <v>361</v>
      </c>
      <c r="BH1925" s="13"/>
      <c r="BI1925" s="13">
        <v>8</v>
      </c>
      <c r="BJ1925" s="13">
        <v>9</v>
      </c>
      <c r="BK1925" s="13"/>
      <c r="BN1925" s="5">
        <f t="shared" ref="BN1925:BN1988" si="49">IF(BM1925="",O1925,BM1925)</f>
        <v>166.371681415929</v>
      </c>
    </row>
    <row r="1926" spans="1:67" x14ac:dyDescent="0.35">
      <c r="A1926" s="13" t="s">
        <v>8505</v>
      </c>
      <c r="B1926" s="13" t="s">
        <v>313</v>
      </c>
      <c r="C1926" s="13" t="s">
        <v>8021</v>
      </c>
      <c r="D1926" s="13" t="s">
        <v>8458</v>
      </c>
      <c r="E1926" s="13" t="s">
        <v>8459</v>
      </c>
      <c r="F1926" s="13" t="s">
        <v>221</v>
      </c>
      <c r="G1926" s="13" t="s">
        <v>8497</v>
      </c>
      <c r="H1926" s="13" t="s">
        <v>223</v>
      </c>
      <c r="I1926" s="13"/>
      <c r="J1926" s="13"/>
      <c r="K1926" s="13">
        <v>1</v>
      </c>
      <c r="L1926" s="13">
        <v>1</v>
      </c>
      <c r="M1926" s="13">
        <v>0</v>
      </c>
      <c r="N1926" s="13" t="s">
        <v>90</v>
      </c>
      <c r="O1926" s="13">
        <v>166.371681415929</v>
      </c>
      <c r="P1926" s="13">
        <v>0</v>
      </c>
      <c r="Q1926" s="13">
        <v>0</v>
      </c>
      <c r="R1926" s="13" t="s">
        <v>8506</v>
      </c>
      <c r="S1926" s="13" t="s">
        <v>8092</v>
      </c>
      <c r="T1926" s="13" t="s">
        <v>8092</v>
      </c>
      <c r="U1926" s="13" t="s">
        <v>8507</v>
      </c>
      <c r="V1926" s="13"/>
      <c r="W1926" s="13"/>
      <c r="X1926" s="13"/>
      <c r="Y1926" s="13" t="s">
        <v>8500</v>
      </c>
      <c r="Z1926" s="13" t="s">
        <v>8501</v>
      </c>
      <c r="AA1926" s="13"/>
      <c r="AB1926" s="13" t="s">
        <v>221</v>
      </c>
      <c r="AC1926" s="13" t="s">
        <v>8021</v>
      </c>
      <c r="AD1926" s="13" t="s">
        <v>216</v>
      </c>
      <c r="AE1926" s="13"/>
      <c r="AF1926" s="13"/>
      <c r="AG1926" s="13"/>
      <c r="AH1926" s="13"/>
      <c r="AI1926" s="13"/>
      <c r="AJ1926" s="13"/>
      <c r="AK1926" s="13" t="s">
        <v>5868</v>
      </c>
      <c r="AL1926" s="13" t="s">
        <v>853</v>
      </c>
      <c r="AM1926" s="13"/>
      <c r="AN1926" s="13"/>
      <c r="AO1926" s="13" t="s">
        <v>98</v>
      </c>
      <c r="AP1926" s="13" t="s">
        <v>98</v>
      </c>
      <c r="AQ1926" s="13"/>
      <c r="AR1926" s="13"/>
      <c r="AS1926" s="13"/>
      <c r="AT1926" s="13" t="s">
        <v>98</v>
      </c>
      <c r="AU1926" s="13"/>
      <c r="AV1926" s="13"/>
      <c r="AW1926" s="13"/>
      <c r="AX1926" s="13">
        <v>2023</v>
      </c>
      <c r="AY1926" s="13"/>
      <c r="AZ1926" s="13"/>
      <c r="BA1926" s="13" t="s">
        <v>217</v>
      </c>
      <c r="BB1926" s="13"/>
      <c r="BC1926" s="13"/>
      <c r="BD1926" s="13">
        <v>2</v>
      </c>
      <c r="BE1926" s="13"/>
      <c r="BF1926" s="13" t="s">
        <v>361</v>
      </c>
      <c r="BG1926" s="13" t="s">
        <v>361</v>
      </c>
      <c r="BH1926" s="13"/>
      <c r="BI1926" s="13">
        <v>8</v>
      </c>
      <c r="BJ1926" s="13">
        <v>9</v>
      </c>
      <c r="BK1926" s="13"/>
      <c r="BN1926" s="5">
        <f t="shared" si="49"/>
        <v>166.371681415929</v>
      </c>
    </row>
    <row r="1927" spans="1:67" x14ac:dyDescent="0.35">
      <c r="A1927" s="13" t="s">
        <v>8508</v>
      </c>
      <c r="B1927" s="13" t="s">
        <v>313</v>
      </c>
      <c r="C1927" s="13" t="s">
        <v>8021</v>
      </c>
      <c r="D1927" s="13" t="s">
        <v>8458</v>
      </c>
      <c r="E1927" s="13" t="s">
        <v>8459</v>
      </c>
      <c r="F1927" s="13" t="s">
        <v>221</v>
      </c>
      <c r="G1927" s="13" t="s">
        <v>8497</v>
      </c>
      <c r="H1927" s="13" t="s">
        <v>223</v>
      </c>
      <c r="I1927" s="13"/>
      <c r="J1927" s="13"/>
      <c r="K1927" s="13">
        <v>1</v>
      </c>
      <c r="L1927" s="13">
        <v>1</v>
      </c>
      <c r="M1927" s="13">
        <v>0</v>
      </c>
      <c r="N1927" s="13" t="s">
        <v>90</v>
      </c>
      <c r="O1927" s="13">
        <v>166.371681415929</v>
      </c>
      <c r="P1927" s="13">
        <v>0</v>
      </c>
      <c r="Q1927" s="13">
        <v>0</v>
      </c>
      <c r="R1927" s="13" t="s">
        <v>8509</v>
      </c>
      <c r="S1927" s="13" t="s">
        <v>8092</v>
      </c>
      <c r="T1927" s="13" t="s">
        <v>8092</v>
      </c>
      <c r="U1927" s="13" t="s">
        <v>8510</v>
      </c>
      <c r="V1927" s="13"/>
      <c r="W1927" s="13"/>
      <c r="X1927" s="13"/>
      <c r="Y1927" s="13" t="s">
        <v>8500</v>
      </c>
      <c r="Z1927" s="13" t="s">
        <v>8501</v>
      </c>
      <c r="AA1927" s="13"/>
      <c r="AB1927" s="13" t="s">
        <v>221</v>
      </c>
      <c r="AC1927" s="13" t="s">
        <v>8021</v>
      </c>
      <c r="AD1927" s="13" t="s">
        <v>216</v>
      </c>
      <c r="AE1927" s="13"/>
      <c r="AF1927" s="13"/>
      <c r="AG1927" s="13"/>
      <c r="AH1927" s="13"/>
      <c r="AI1927" s="13"/>
      <c r="AJ1927" s="13"/>
      <c r="AK1927" s="13" t="s">
        <v>5868</v>
      </c>
      <c r="AL1927" s="13" t="s">
        <v>853</v>
      </c>
      <c r="AM1927" s="13"/>
      <c r="AN1927" s="13"/>
      <c r="AO1927" s="13" t="s">
        <v>98</v>
      </c>
      <c r="AP1927" s="13" t="s">
        <v>98</v>
      </c>
      <c r="AQ1927" s="13"/>
      <c r="AR1927" s="13"/>
      <c r="AS1927" s="13"/>
      <c r="AT1927" s="13" t="s">
        <v>98</v>
      </c>
      <c r="AU1927" s="13"/>
      <c r="AV1927" s="13"/>
      <c r="AW1927" s="13"/>
      <c r="AX1927" s="13">
        <v>2023</v>
      </c>
      <c r="AY1927" s="13"/>
      <c r="AZ1927" s="13"/>
      <c r="BA1927" s="13" t="s">
        <v>217</v>
      </c>
      <c r="BB1927" s="13"/>
      <c r="BC1927" s="13"/>
      <c r="BD1927" s="13">
        <v>2</v>
      </c>
      <c r="BE1927" s="13"/>
      <c r="BF1927" s="13" t="s">
        <v>361</v>
      </c>
      <c r="BG1927" s="13" t="s">
        <v>361</v>
      </c>
      <c r="BH1927" s="13"/>
      <c r="BI1927" s="13">
        <v>8</v>
      </c>
      <c r="BJ1927" s="13">
        <v>9</v>
      </c>
      <c r="BK1927" s="13"/>
      <c r="BN1927" s="5">
        <f t="shared" si="49"/>
        <v>166.371681415929</v>
      </c>
    </row>
    <row r="1928" spans="1:67" x14ac:dyDescent="0.35">
      <c r="A1928" s="13" t="s">
        <v>8511</v>
      </c>
      <c r="B1928" s="13" t="s">
        <v>313</v>
      </c>
      <c r="C1928" s="13" t="s">
        <v>8021</v>
      </c>
      <c r="D1928" s="13" t="s">
        <v>8458</v>
      </c>
      <c r="E1928" s="13" t="s">
        <v>8459</v>
      </c>
      <c r="F1928" s="13" t="s">
        <v>221</v>
      </c>
      <c r="G1928" s="13" t="s">
        <v>8512</v>
      </c>
      <c r="H1928" s="13" t="s">
        <v>223</v>
      </c>
      <c r="I1928" s="13"/>
      <c r="J1928" s="13"/>
      <c r="K1928" s="13">
        <v>1</v>
      </c>
      <c r="L1928" s="13">
        <v>1</v>
      </c>
      <c r="M1928" s="13">
        <v>0</v>
      </c>
      <c r="N1928" s="13" t="s">
        <v>90</v>
      </c>
      <c r="O1928" s="13">
        <v>166.371681415929</v>
      </c>
      <c r="P1928" s="13">
        <v>0</v>
      </c>
      <c r="Q1928" s="13">
        <v>0</v>
      </c>
      <c r="R1928" s="13" t="s">
        <v>8513</v>
      </c>
      <c r="S1928" s="13" t="s">
        <v>5251</v>
      </c>
      <c r="T1928" s="13" t="s">
        <v>5251</v>
      </c>
      <c r="U1928" s="13" t="s">
        <v>8514</v>
      </c>
      <c r="V1928" s="13"/>
      <c r="W1928" s="13"/>
      <c r="X1928" s="13"/>
      <c r="Y1928" s="13" t="s">
        <v>8515</v>
      </c>
      <c r="Z1928" s="13" t="s">
        <v>8516</v>
      </c>
      <c r="AA1928" s="13"/>
      <c r="AB1928" s="13" t="s">
        <v>221</v>
      </c>
      <c r="AC1928" s="13" t="s">
        <v>8021</v>
      </c>
      <c r="AD1928" s="13" t="s">
        <v>216</v>
      </c>
      <c r="AE1928" s="13"/>
      <c r="AF1928" s="13"/>
      <c r="AG1928" s="13"/>
      <c r="AH1928" s="13"/>
      <c r="AI1928" s="13"/>
      <c r="AJ1928" s="13"/>
      <c r="AK1928" s="13" t="s">
        <v>5868</v>
      </c>
      <c r="AL1928" s="13" t="s">
        <v>853</v>
      </c>
      <c r="AM1928" s="13"/>
      <c r="AN1928" s="13"/>
      <c r="AO1928" s="13" t="s">
        <v>98</v>
      </c>
      <c r="AP1928" s="13" t="s">
        <v>98</v>
      </c>
      <c r="AQ1928" s="13"/>
      <c r="AR1928" s="13"/>
      <c r="AS1928" s="13"/>
      <c r="AT1928" s="13" t="s">
        <v>98</v>
      </c>
      <c r="AU1928" s="13"/>
      <c r="AV1928" s="13"/>
      <c r="AW1928" s="13"/>
      <c r="AX1928" s="13">
        <v>2023</v>
      </c>
      <c r="AY1928" s="13"/>
      <c r="AZ1928" s="13"/>
      <c r="BA1928" s="13" t="s">
        <v>217</v>
      </c>
      <c r="BB1928" s="13"/>
      <c r="BC1928" s="13"/>
      <c r="BD1928" s="13">
        <v>1</v>
      </c>
      <c r="BE1928" s="13"/>
      <c r="BF1928" s="13" t="s">
        <v>361</v>
      </c>
      <c r="BG1928" s="13" t="s">
        <v>361</v>
      </c>
      <c r="BH1928" s="13"/>
      <c r="BI1928" s="13">
        <v>8</v>
      </c>
      <c r="BJ1928" s="13">
        <v>9</v>
      </c>
      <c r="BK1928" s="13"/>
      <c r="BN1928" s="5">
        <f t="shared" si="49"/>
        <v>166.371681415929</v>
      </c>
    </row>
    <row r="1929" spans="1:67" x14ac:dyDescent="0.35">
      <c r="A1929" s="13" t="s">
        <v>8517</v>
      </c>
      <c r="B1929" s="13" t="s">
        <v>313</v>
      </c>
      <c r="C1929" s="13" t="s">
        <v>8021</v>
      </c>
      <c r="D1929" s="13" t="s">
        <v>8458</v>
      </c>
      <c r="E1929" s="13" t="s">
        <v>8459</v>
      </c>
      <c r="F1929" s="13" t="s">
        <v>221</v>
      </c>
      <c r="G1929" s="13" t="s">
        <v>8512</v>
      </c>
      <c r="H1929" s="13" t="s">
        <v>223</v>
      </c>
      <c r="I1929" s="13"/>
      <c r="J1929" s="13"/>
      <c r="K1929" s="13">
        <v>1</v>
      </c>
      <c r="L1929" s="13">
        <v>1</v>
      </c>
      <c r="M1929" s="13">
        <v>0</v>
      </c>
      <c r="N1929" s="13" t="s">
        <v>90</v>
      </c>
      <c r="O1929" s="13">
        <v>166.371681415929</v>
      </c>
      <c r="P1929" s="13">
        <v>0</v>
      </c>
      <c r="Q1929" s="13">
        <v>0</v>
      </c>
      <c r="R1929" s="13" t="s">
        <v>8518</v>
      </c>
      <c r="S1929" s="13" t="s">
        <v>5360</v>
      </c>
      <c r="T1929" s="13" t="s">
        <v>8486</v>
      </c>
      <c r="U1929" s="13" t="s">
        <v>8519</v>
      </c>
      <c r="V1929" s="13"/>
      <c r="W1929" s="13"/>
      <c r="X1929" s="13"/>
      <c r="Y1929" s="13" t="s">
        <v>8515</v>
      </c>
      <c r="Z1929" s="13" t="s">
        <v>8516</v>
      </c>
      <c r="AA1929" s="13"/>
      <c r="AB1929" s="13" t="s">
        <v>221</v>
      </c>
      <c r="AC1929" s="13" t="s">
        <v>8021</v>
      </c>
      <c r="AD1929" s="13" t="s">
        <v>216</v>
      </c>
      <c r="AE1929" s="13"/>
      <c r="AF1929" s="13"/>
      <c r="AG1929" s="13"/>
      <c r="AH1929" s="13"/>
      <c r="AI1929" s="13"/>
      <c r="AJ1929" s="13"/>
      <c r="AK1929" s="13" t="s">
        <v>5868</v>
      </c>
      <c r="AL1929" s="13" t="s">
        <v>853</v>
      </c>
      <c r="AM1929" s="13"/>
      <c r="AN1929" s="13"/>
      <c r="AO1929" s="13" t="s">
        <v>98</v>
      </c>
      <c r="AP1929" s="13" t="s">
        <v>98</v>
      </c>
      <c r="AQ1929" s="13"/>
      <c r="AR1929" s="13"/>
      <c r="AS1929" s="13"/>
      <c r="AT1929" s="13" t="s">
        <v>98</v>
      </c>
      <c r="AU1929" s="13"/>
      <c r="AV1929" s="13"/>
      <c r="AW1929" s="13"/>
      <c r="AX1929" s="13">
        <v>2023</v>
      </c>
      <c r="AY1929" s="13"/>
      <c r="AZ1929" s="13"/>
      <c r="BA1929" s="13" t="s">
        <v>217</v>
      </c>
      <c r="BB1929" s="13"/>
      <c r="BC1929" s="13"/>
      <c r="BD1929" s="13">
        <v>1</v>
      </c>
      <c r="BE1929" s="13"/>
      <c r="BF1929" s="13" t="s">
        <v>361</v>
      </c>
      <c r="BG1929" s="13" t="s">
        <v>361</v>
      </c>
      <c r="BH1929" s="13"/>
      <c r="BI1929" s="13">
        <v>8</v>
      </c>
      <c r="BJ1929" s="13">
        <v>9</v>
      </c>
      <c r="BK1929" s="13"/>
      <c r="BN1929" s="5">
        <f t="shared" si="49"/>
        <v>166.371681415929</v>
      </c>
    </row>
    <row r="1930" spans="1:67" x14ac:dyDescent="0.35">
      <c r="A1930" s="13" t="s">
        <v>8520</v>
      </c>
      <c r="B1930" s="13" t="s">
        <v>313</v>
      </c>
      <c r="C1930" s="13" t="s">
        <v>8021</v>
      </c>
      <c r="D1930" s="13" t="s">
        <v>8458</v>
      </c>
      <c r="E1930" s="13" t="s">
        <v>8459</v>
      </c>
      <c r="F1930" s="13" t="s">
        <v>221</v>
      </c>
      <c r="G1930" s="13" t="s">
        <v>8512</v>
      </c>
      <c r="H1930" s="13" t="s">
        <v>223</v>
      </c>
      <c r="I1930" s="13"/>
      <c r="J1930" s="13"/>
      <c r="K1930" s="13">
        <v>1</v>
      </c>
      <c r="L1930" s="13">
        <v>1</v>
      </c>
      <c r="M1930" s="13">
        <v>0</v>
      </c>
      <c r="N1930" s="13" t="s">
        <v>90</v>
      </c>
      <c r="O1930" s="13">
        <v>166.371681415929</v>
      </c>
      <c r="P1930" s="13">
        <v>0</v>
      </c>
      <c r="Q1930" s="13">
        <v>0</v>
      </c>
      <c r="R1930" s="13" t="s">
        <v>8521</v>
      </c>
      <c r="S1930" s="13" t="s">
        <v>8092</v>
      </c>
      <c r="T1930" s="13" t="s">
        <v>8092</v>
      </c>
      <c r="U1930" s="13" t="s">
        <v>8522</v>
      </c>
      <c r="V1930" s="13"/>
      <c r="W1930" s="13"/>
      <c r="X1930" s="13"/>
      <c r="Y1930" s="13" t="s">
        <v>8515</v>
      </c>
      <c r="Z1930" s="13" t="s">
        <v>8516</v>
      </c>
      <c r="AA1930" s="13"/>
      <c r="AB1930" s="13" t="s">
        <v>221</v>
      </c>
      <c r="AC1930" s="13" t="s">
        <v>8021</v>
      </c>
      <c r="AD1930" s="13" t="s">
        <v>216</v>
      </c>
      <c r="AE1930" s="13"/>
      <c r="AF1930" s="13"/>
      <c r="AG1930" s="13"/>
      <c r="AH1930" s="13"/>
      <c r="AI1930" s="13"/>
      <c r="AJ1930" s="13"/>
      <c r="AK1930" s="13" t="s">
        <v>5868</v>
      </c>
      <c r="AL1930" s="13" t="s">
        <v>853</v>
      </c>
      <c r="AM1930" s="13"/>
      <c r="AN1930" s="13"/>
      <c r="AO1930" s="13" t="s">
        <v>98</v>
      </c>
      <c r="AP1930" s="13" t="s">
        <v>98</v>
      </c>
      <c r="AQ1930" s="13"/>
      <c r="AR1930" s="13"/>
      <c r="AS1930" s="13"/>
      <c r="AT1930" s="13" t="s">
        <v>98</v>
      </c>
      <c r="AU1930" s="13"/>
      <c r="AV1930" s="13"/>
      <c r="AW1930" s="13"/>
      <c r="AX1930" s="13">
        <v>2023</v>
      </c>
      <c r="AY1930" s="13"/>
      <c r="AZ1930" s="13"/>
      <c r="BA1930" s="13" t="s">
        <v>217</v>
      </c>
      <c r="BB1930" s="13"/>
      <c r="BC1930" s="13"/>
      <c r="BD1930" s="13">
        <v>2</v>
      </c>
      <c r="BE1930" s="13"/>
      <c r="BF1930" s="13" t="s">
        <v>361</v>
      </c>
      <c r="BG1930" s="13" t="s">
        <v>361</v>
      </c>
      <c r="BH1930" s="13"/>
      <c r="BI1930" s="13">
        <v>8</v>
      </c>
      <c r="BJ1930" s="13">
        <v>9</v>
      </c>
      <c r="BK1930" s="13"/>
      <c r="BN1930" s="5">
        <f t="shared" si="49"/>
        <v>166.371681415929</v>
      </c>
    </row>
    <row r="1931" spans="1:67" x14ac:dyDescent="0.35">
      <c r="A1931" s="13" t="s">
        <v>8523</v>
      </c>
      <c r="B1931" s="13" t="s">
        <v>313</v>
      </c>
      <c r="C1931" s="13" t="s">
        <v>8021</v>
      </c>
      <c r="D1931" s="13" t="s">
        <v>8458</v>
      </c>
      <c r="E1931" s="13" t="s">
        <v>8459</v>
      </c>
      <c r="F1931" s="13" t="s">
        <v>221</v>
      </c>
      <c r="G1931" s="13" t="s">
        <v>8512</v>
      </c>
      <c r="H1931" s="13" t="s">
        <v>223</v>
      </c>
      <c r="I1931" s="13"/>
      <c r="J1931" s="13"/>
      <c r="K1931" s="13">
        <v>1</v>
      </c>
      <c r="L1931" s="13">
        <v>1</v>
      </c>
      <c r="M1931" s="13">
        <v>0</v>
      </c>
      <c r="N1931" s="13" t="s">
        <v>90</v>
      </c>
      <c r="O1931" s="13">
        <v>166.371681415929</v>
      </c>
      <c r="P1931" s="13">
        <v>0</v>
      </c>
      <c r="Q1931" s="13">
        <v>0</v>
      </c>
      <c r="R1931" s="13" t="s">
        <v>8524</v>
      </c>
      <c r="S1931" s="13" t="s">
        <v>8092</v>
      </c>
      <c r="T1931" s="13" t="s">
        <v>8092</v>
      </c>
      <c r="U1931" s="13" t="s">
        <v>8525</v>
      </c>
      <c r="V1931" s="13"/>
      <c r="W1931" s="13"/>
      <c r="X1931" s="13"/>
      <c r="Y1931" s="13" t="s">
        <v>8515</v>
      </c>
      <c r="Z1931" s="13" t="s">
        <v>8516</v>
      </c>
      <c r="AA1931" s="13"/>
      <c r="AB1931" s="13" t="s">
        <v>221</v>
      </c>
      <c r="AC1931" s="13" t="s">
        <v>8021</v>
      </c>
      <c r="AD1931" s="13" t="s">
        <v>216</v>
      </c>
      <c r="AE1931" s="13"/>
      <c r="AF1931" s="13"/>
      <c r="AG1931" s="13"/>
      <c r="AH1931" s="13"/>
      <c r="AI1931" s="13"/>
      <c r="AJ1931" s="13"/>
      <c r="AK1931" s="13" t="s">
        <v>5868</v>
      </c>
      <c r="AL1931" s="13" t="s">
        <v>853</v>
      </c>
      <c r="AM1931" s="13"/>
      <c r="AN1931" s="13"/>
      <c r="AO1931" s="13" t="s">
        <v>98</v>
      </c>
      <c r="AP1931" s="13" t="s">
        <v>98</v>
      </c>
      <c r="AQ1931" s="13"/>
      <c r="AR1931" s="13"/>
      <c r="AS1931" s="13"/>
      <c r="AT1931" s="13" t="s">
        <v>98</v>
      </c>
      <c r="AU1931" s="13"/>
      <c r="AV1931" s="13"/>
      <c r="AW1931" s="13"/>
      <c r="AX1931" s="13">
        <v>2023</v>
      </c>
      <c r="AY1931" s="13"/>
      <c r="AZ1931" s="13"/>
      <c r="BA1931" s="13" t="s">
        <v>217</v>
      </c>
      <c r="BB1931" s="13"/>
      <c r="BC1931" s="13"/>
      <c r="BD1931" s="13">
        <v>2</v>
      </c>
      <c r="BE1931" s="13"/>
      <c r="BF1931" s="13" t="s">
        <v>361</v>
      </c>
      <c r="BG1931" s="13" t="s">
        <v>361</v>
      </c>
      <c r="BH1931" s="13"/>
      <c r="BI1931" s="13">
        <v>8</v>
      </c>
      <c r="BJ1931" s="13">
        <v>9</v>
      </c>
      <c r="BK1931" s="13"/>
      <c r="BN1931" s="5">
        <f t="shared" si="49"/>
        <v>166.371681415929</v>
      </c>
    </row>
    <row r="1932" spans="1:67" x14ac:dyDescent="0.35">
      <c r="A1932" s="13" t="s">
        <v>8526</v>
      </c>
      <c r="B1932" s="13" t="s">
        <v>313</v>
      </c>
      <c r="C1932" s="13" t="s">
        <v>8021</v>
      </c>
      <c r="D1932" s="13" t="s">
        <v>8527</v>
      </c>
      <c r="E1932" s="13" t="s">
        <v>8528</v>
      </c>
      <c r="F1932" s="13" t="s">
        <v>221</v>
      </c>
      <c r="G1932" s="13" t="s">
        <v>8529</v>
      </c>
      <c r="H1932" s="13" t="s">
        <v>223</v>
      </c>
      <c r="I1932" s="13"/>
      <c r="J1932" s="13"/>
      <c r="K1932" s="13">
        <v>1</v>
      </c>
      <c r="L1932" s="13">
        <v>1</v>
      </c>
      <c r="M1932" s="13">
        <v>0</v>
      </c>
      <c r="N1932" s="13" t="s">
        <v>90</v>
      </c>
      <c r="O1932" s="13">
        <v>163.716814159291</v>
      </c>
      <c r="P1932" s="13">
        <v>0</v>
      </c>
      <c r="Q1932" s="13">
        <v>0</v>
      </c>
      <c r="R1932" s="13" t="s">
        <v>8530</v>
      </c>
      <c r="S1932" s="13" t="s">
        <v>8531</v>
      </c>
      <c r="T1932" s="13" t="s">
        <v>8531</v>
      </c>
      <c r="U1932" s="13" t="s">
        <v>8532</v>
      </c>
      <c r="V1932" s="13"/>
      <c r="W1932" s="13"/>
      <c r="X1932" s="13"/>
      <c r="Y1932" s="13" t="s">
        <v>8533</v>
      </c>
      <c r="Z1932" s="13" t="s">
        <v>8534</v>
      </c>
      <c r="AA1932" s="13"/>
      <c r="AB1932" s="13" t="s">
        <v>221</v>
      </c>
      <c r="AC1932" s="13" t="s">
        <v>8021</v>
      </c>
      <c r="AD1932" s="13" t="s">
        <v>216</v>
      </c>
      <c r="AE1932" s="13"/>
      <c r="AF1932" s="13"/>
      <c r="AG1932" s="13"/>
      <c r="AH1932" s="13"/>
      <c r="AI1932" s="13"/>
      <c r="AJ1932" s="13"/>
      <c r="AK1932" s="13" t="s">
        <v>420</v>
      </c>
      <c r="AL1932" s="13" t="s">
        <v>972</v>
      </c>
      <c r="AM1932" s="13" t="s">
        <v>8535</v>
      </c>
      <c r="AN1932" s="13" t="s">
        <v>8536</v>
      </c>
      <c r="AO1932" s="13" t="s">
        <v>98</v>
      </c>
      <c r="AP1932" s="13" t="s">
        <v>98</v>
      </c>
      <c r="AQ1932" s="13"/>
      <c r="AR1932" s="13"/>
      <c r="AS1932" s="13"/>
      <c r="AT1932" s="13" t="s">
        <v>98</v>
      </c>
      <c r="AU1932" s="13"/>
      <c r="AV1932" s="13"/>
      <c r="AW1932" s="13"/>
      <c r="AX1932" s="13">
        <v>2023</v>
      </c>
      <c r="AY1932" s="13"/>
      <c r="AZ1932" s="13" t="s">
        <v>361</v>
      </c>
      <c r="BA1932" s="13" t="s">
        <v>99</v>
      </c>
      <c r="BB1932" s="13"/>
      <c r="BC1932" s="13">
        <v>7</v>
      </c>
      <c r="BD1932" s="13">
        <v>5</v>
      </c>
      <c r="BE1932" s="13"/>
      <c r="BF1932" s="13" t="s">
        <v>362</v>
      </c>
      <c r="BG1932" s="13" t="s">
        <v>362</v>
      </c>
      <c r="BH1932" s="13"/>
      <c r="BI1932" s="13">
        <v>10</v>
      </c>
      <c r="BJ1932" s="13">
        <v>11</v>
      </c>
      <c r="BK1932" s="13"/>
      <c r="BN1932" s="5">
        <f t="shared" si="49"/>
        <v>163.716814159291</v>
      </c>
    </row>
    <row r="1933" spans="1:67" x14ac:dyDescent="0.35">
      <c r="A1933" s="13" t="s">
        <v>8537</v>
      </c>
      <c r="B1933" s="13" t="s">
        <v>313</v>
      </c>
      <c r="C1933" s="13" t="s">
        <v>8021</v>
      </c>
      <c r="D1933" s="13" t="s">
        <v>8527</v>
      </c>
      <c r="E1933" s="13" t="s">
        <v>8528</v>
      </c>
      <c r="F1933" s="13" t="s">
        <v>221</v>
      </c>
      <c r="G1933" s="13" t="s">
        <v>8529</v>
      </c>
      <c r="H1933" s="13" t="s">
        <v>223</v>
      </c>
      <c r="I1933" s="13"/>
      <c r="J1933" s="13"/>
      <c r="K1933" s="13">
        <v>1</v>
      </c>
      <c r="L1933" s="13">
        <v>1</v>
      </c>
      <c r="M1933" s="13">
        <v>0</v>
      </c>
      <c r="N1933" s="13" t="s">
        <v>90</v>
      </c>
      <c r="O1933" s="13">
        <v>163.716814159291</v>
      </c>
      <c r="P1933" s="13">
        <v>0</v>
      </c>
      <c r="Q1933" s="13">
        <v>0</v>
      </c>
      <c r="R1933" s="13" t="s">
        <v>8538</v>
      </c>
      <c r="S1933" s="13" t="s">
        <v>8531</v>
      </c>
      <c r="T1933" s="13" t="s">
        <v>8531</v>
      </c>
      <c r="U1933" s="13" t="s">
        <v>8539</v>
      </c>
      <c r="V1933" s="13"/>
      <c r="W1933" s="13"/>
      <c r="X1933" s="13"/>
      <c r="Y1933" s="13" t="s">
        <v>8533</v>
      </c>
      <c r="Z1933" s="13" t="s">
        <v>8534</v>
      </c>
      <c r="AA1933" s="13"/>
      <c r="AB1933" s="13" t="s">
        <v>221</v>
      </c>
      <c r="AC1933" s="13" t="s">
        <v>8021</v>
      </c>
      <c r="AD1933" s="13" t="s">
        <v>216</v>
      </c>
      <c r="AE1933" s="13"/>
      <c r="AF1933" s="13"/>
      <c r="AG1933" s="13"/>
      <c r="AH1933" s="13"/>
      <c r="AI1933" s="13"/>
      <c r="AJ1933" s="13"/>
      <c r="AK1933" s="13" t="s">
        <v>420</v>
      </c>
      <c r="AL1933" s="13" t="s">
        <v>972</v>
      </c>
      <c r="AM1933" s="13" t="s">
        <v>8535</v>
      </c>
      <c r="AN1933" s="13" t="s">
        <v>8536</v>
      </c>
      <c r="AO1933" s="13" t="s">
        <v>98</v>
      </c>
      <c r="AP1933" s="13" t="s">
        <v>98</v>
      </c>
      <c r="AQ1933" s="13"/>
      <c r="AR1933" s="13"/>
      <c r="AS1933" s="13"/>
      <c r="AT1933" s="13" t="s">
        <v>98</v>
      </c>
      <c r="AU1933" s="13"/>
      <c r="AV1933" s="13"/>
      <c r="AW1933" s="13"/>
      <c r="AX1933" s="13">
        <v>2023</v>
      </c>
      <c r="AY1933" s="13"/>
      <c r="AZ1933" s="13" t="s">
        <v>361</v>
      </c>
      <c r="BA1933" s="13" t="s">
        <v>99</v>
      </c>
      <c r="BB1933" s="13"/>
      <c r="BC1933" s="13">
        <v>7</v>
      </c>
      <c r="BD1933" s="13">
        <v>5</v>
      </c>
      <c r="BE1933" s="13"/>
      <c r="BF1933" s="13" t="s">
        <v>362</v>
      </c>
      <c r="BG1933" s="13" t="s">
        <v>362</v>
      </c>
      <c r="BH1933" s="13"/>
      <c r="BI1933" s="13">
        <v>10</v>
      </c>
      <c r="BJ1933" s="13">
        <v>11</v>
      </c>
      <c r="BK1933" s="13"/>
      <c r="BN1933" s="5">
        <f t="shared" si="49"/>
        <v>163.716814159291</v>
      </c>
    </row>
    <row r="1934" spans="1:67" x14ac:dyDescent="0.35">
      <c r="A1934" s="13" t="s">
        <v>8540</v>
      </c>
      <c r="B1934" s="13" t="s">
        <v>313</v>
      </c>
      <c r="C1934" s="13" t="s">
        <v>8021</v>
      </c>
      <c r="D1934" s="13" t="s">
        <v>8527</v>
      </c>
      <c r="E1934" s="13" t="s">
        <v>8528</v>
      </c>
      <c r="F1934" s="13" t="s">
        <v>221</v>
      </c>
      <c r="G1934" s="13" t="s">
        <v>8529</v>
      </c>
      <c r="H1934" s="13" t="s">
        <v>223</v>
      </c>
      <c r="I1934" s="13"/>
      <c r="J1934" s="13"/>
      <c r="K1934" s="13">
        <v>1</v>
      </c>
      <c r="L1934" s="13">
        <v>1</v>
      </c>
      <c r="M1934" s="13">
        <v>0</v>
      </c>
      <c r="N1934" s="13" t="s">
        <v>90</v>
      </c>
      <c r="O1934" s="13">
        <v>163.716814159291</v>
      </c>
      <c r="P1934" s="13">
        <v>0</v>
      </c>
      <c r="Q1934" s="13">
        <v>0</v>
      </c>
      <c r="R1934" s="13" t="s">
        <v>8541</v>
      </c>
      <c r="S1934" s="13" t="s">
        <v>3330</v>
      </c>
      <c r="T1934" s="13" t="s">
        <v>3330</v>
      </c>
      <c r="U1934" s="13" t="s">
        <v>8542</v>
      </c>
      <c r="V1934" s="13"/>
      <c r="W1934" s="13"/>
      <c r="X1934" s="13"/>
      <c r="Y1934" s="13" t="s">
        <v>8533</v>
      </c>
      <c r="Z1934" s="13" t="s">
        <v>8534</v>
      </c>
      <c r="AA1934" s="13"/>
      <c r="AB1934" s="13" t="s">
        <v>221</v>
      </c>
      <c r="AC1934" s="13" t="s">
        <v>8021</v>
      </c>
      <c r="AD1934" s="13" t="s">
        <v>216</v>
      </c>
      <c r="AE1934" s="13"/>
      <c r="AF1934" s="13"/>
      <c r="AG1934" s="13"/>
      <c r="AH1934" s="13"/>
      <c r="AI1934" s="13"/>
      <c r="AJ1934" s="13"/>
      <c r="AK1934" s="13" t="s">
        <v>420</v>
      </c>
      <c r="AL1934" s="13" t="s">
        <v>972</v>
      </c>
      <c r="AM1934" s="13" t="s">
        <v>8535</v>
      </c>
      <c r="AN1934" s="13" t="s">
        <v>8536</v>
      </c>
      <c r="AO1934" s="13" t="s">
        <v>98</v>
      </c>
      <c r="AP1934" s="13" t="s">
        <v>98</v>
      </c>
      <c r="AQ1934" s="13"/>
      <c r="AR1934" s="13"/>
      <c r="AS1934" s="13"/>
      <c r="AT1934" s="13" t="s">
        <v>98</v>
      </c>
      <c r="AU1934" s="13"/>
      <c r="AV1934" s="13"/>
      <c r="AW1934" s="13"/>
      <c r="AX1934" s="13">
        <v>2023</v>
      </c>
      <c r="AY1934" s="13"/>
      <c r="AZ1934" s="13" t="s">
        <v>361</v>
      </c>
      <c r="BA1934" s="13" t="s">
        <v>99</v>
      </c>
      <c r="BB1934" s="13"/>
      <c r="BC1934" s="13">
        <v>7</v>
      </c>
      <c r="BD1934" s="13">
        <v>5</v>
      </c>
      <c r="BE1934" s="13"/>
      <c r="BF1934" s="13" t="s">
        <v>362</v>
      </c>
      <c r="BG1934" s="13" t="s">
        <v>362</v>
      </c>
      <c r="BH1934" s="13"/>
      <c r="BI1934" s="13">
        <v>10</v>
      </c>
      <c r="BJ1934" s="13">
        <v>11</v>
      </c>
      <c r="BK1934" s="13"/>
      <c r="BN1934" s="5">
        <f t="shared" si="49"/>
        <v>163.716814159291</v>
      </c>
    </row>
    <row r="1935" spans="1:67" x14ac:dyDescent="0.35">
      <c r="A1935" s="13" t="s">
        <v>8543</v>
      </c>
      <c r="B1935" s="13" t="s">
        <v>313</v>
      </c>
      <c r="C1935" s="13" t="s">
        <v>8021</v>
      </c>
      <c r="D1935" s="13" t="s">
        <v>8527</v>
      </c>
      <c r="E1935" s="13" t="s">
        <v>8528</v>
      </c>
      <c r="F1935" s="13" t="s">
        <v>221</v>
      </c>
      <c r="G1935" s="13" t="s">
        <v>8529</v>
      </c>
      <c r="H1935" s="13" t="s">
        <v>223</v>
      </c>
      <c r="I1935" s="13"/>
      <c r="J1935" s="13"/>
      <c r="K1935" s="13">
        <v>1</v>
      </c>
      <c r="L1935" s="13">
        <v>1</v>
      </c>
      <c r="M1935" s="13">
        <v>0</v>
      </c>
      <c r="N1935" s="13" t="s">
        <v>90</v>
      </c>
      <c r="O1935" s="13">
        <v>163.716814159291</v>
      </c>
      <c r="P1935" s="13">
        <v>0</v>
      </c>
      <c r="Q1935" s="13">
        <v>0</v>
      </c>
      <c r="R1935" s="13" t="s">
        <v>8544</v>
      </c>
      <c r="S1935" s="13" t="s">
        <v>3330</v>
      </c>
      <c r="T1935" s="13" t="s">
        <v>3330</v>
      </c>
      <c r="U1935" s="13" t="s">
        <v>8545</v>
      </c>
      <c r="V1935" s="13"/>
      <c r="W1935" s="13"/>
      <c r="X1935" s="13"/>
      <c r="Y1935" s="13" t="s">
        <v>8533</v>
      </c>
      <c r="Z1935" s="13" t="s">
        <v>8534</v>
      </c>
      <c r="AA1935" s="13"/>
      <c r="AB1935" s="13" t="s">
        <v>221</v>
      </c>
      <c r="AC1935" s="13" t="s">
        <v>8021</v>
      </c>
      <c r="AD1935" s="13" t="s">
        <v>216</v>
      </c>
      <c r="AE1935" s="13"/>
      <c r="AF1935" s="13"/>
      <c r="AG1935" s="13"/>
      <c r="AH1935" s="13"/>
      <c r="AI1935" s="13"/>
      <c r="AJ1935" s="13"/>
      <c r="AK1935" s="13" t="s">
        <v>420</v>
      </c>
      <c r="AL1935" s="13" t="s">
        <v>972</v>
      </c>
      <c r="AM1935" s="13" t="s">
        <v>8535</v>
      </c>
      <c r="AN1935" s="13" t="s">
        <v>8536</v>
      </c>
      <c r="AO1935" s="13" t="s">
        <v>98</v>
      </c>
      <c r="AP1935" s="13" t="s">
        <v>98</v>
      </c>
      <c r="AQ1935" s="13"/>
      <c r="AR1935" s="13"/>
      <c r="AS1935" s="13"/>
      <c r="AT1935" s="13" t="s">
        <v>98</v>
      </c>
      <c r="AU1935" s="13"/>
      <c r="AV1935" s="13"/>
      <c r="AW1935" s="13"/>
      <c r="AX1935" s="13">
        <v>2023</v>
      </c>
      <c r="AY1935" s="13"/>
      <c r="AZ1935" s="13" t="s">
        <v>361</v>
      </c>
      <c r="BA1935" s="13" t="s">
        <v>99</v>
      </c>
      <c r="BB1935" s="13"/>
      <c r="BC1935" s="13">
        <v>7</v>
      </c>
      <c r="BD1935" s="13">
        <v>5</v>
      </c>
      <c r="BE1935" s="13"/>
      <c r="BF1935" s="13" t="s">
        <v>362</v>
      </c>
      <c r="BG1935" s="13" t="s">
        <v>362</v>
      </c>
      <c r="BH1935" s="13"/>
      <c r="BI1935" s="13">
        <v>10</v>
      </c>
      <c r="BJ1935" s="13">
        <v>11</v>
      </c>
      <c r="BK1935" s="13"/>
      <c r="BN1935" s="5">
        <f t="shared" si="49"/>
        <v>163.716814159291</v>
      </c>
    </row>
    <row r="1936" spans="1:67" x14ac:dyDescent="0.35">
      <c r="A1936" s="17" t="s">
        <v>8546</v>
      </c>
      <c r="B1936" s="17" t="s">
        <v>313</v>
      </c>
      <c r="C1936" s="13" t="s">
        <v>8021</v>
      </c>
      <c r="D1936" s="13" t="s">
        <v>8527</v>
      </c>
      <c r="E1936" s="13" t="s">
        <v>8528</v>
      </c>
      <c r="F1936" s="13" t="s">
        <v>221</v>
      </c>
      <c r="G1936" s="13" t="s">
        <v>8529</v>
      </c>
      <c r="H1936" s="13" t="s">
        <v>223</v>
      </c>
      <c r="I1936" s="13"/>
      <c r="J1936" s="13"/>
      <c r="K1936" s="17">
        <v>1</v>
      </c>
      <c r="L1936" s="13">
        <v>0</v>
      </c>
      <c r="M1936" s="13">
        <v>1</v>
      </c>
      <c r="N1936" s="13" t="s">
        <v>154</v>
      </c>
      <c r="O1936" s="17">
        <v>163.716814159291</v>
      </c>
      <c r="P1936" s="13">
        <v>0</v>
      </c>
      <c r="Q1936" s="13">
        <v>0</v>
      </c>
      <c r="R1936" s="13" t="s">
        <v>8547</v>
      </c>
      <c r="S1936" s="13"/>
      <c r="T1936" s="13"/>
      <c r="U1936" s="13" t="s">
        <v>8548</v>
      </c>
      <c r="V1936" s="13"/>
      <c r="W1936" s="13"/>
      <c r="X1936" s="13"/>
      <c r="Y1936" s="13" t="s">
        <v>8533</v>
      </c>
      <c r="Z1936" s="13" t="s">
        <v>8534</v>
      </c>
      <c r="AA1936" s="13"/>
      <c r="AB1936" s="13" t="s">
        <v>221</v>
      </c>
      <c r="AC1936" s="13" t="s">
        <v>8021</v>
      </c>
      <c r="AD1936" s="13" t="s">
        <v>216</v>
      </c>
      <c r="AE1936" s="13"/>
      <c r="AF1936" s="13"/>
      <c r="AG1936" s="13"/>
      <c r="AH1936" s="13"/>
      <c r="AI1936" s="13"/>
      <c r="AJ1936" s="20">
        <v>45112</v>
      </c>
      <c r="AK1936" s="13" t="s">
        <v>420</v>
      </c>
      <c r="AL1936" s="13" t="s">
        <v>972</v>
      </c>
      <c r="AM1936" s="13" t="s">
        <v>8535</v>
      </c>
      <c r="AN1936" s="13" t="s">
        <v>8536</v>
      </c>
      <c r="AO1936" s="13" t="s">
        <v>157</v>
      </c>
      <c r="AP1936" s="13" t="s">
        <v>158</v>
      </c>
      <c r="AQ1936" s="13"/>
      <c r="AR1936" s="13"/>
      <c r="AS1936" s="13"/>
      <c r="AT1936" s="13" t="s">
        <v>8549</v>
      </c>
      <c r="AU1936" s="13"/>
      <c r="AV1936" s="13"/>
      <c r="AW1936" s="13"/>
      <c r="AX1936" s="13"/>
      <c r="AY1936" s="13"/>
      <c r="AZ1936" s="13"/>
      <c r="BA1936" s="13"/>
      <c r="BB1936" s="13"/>
      <c r="BC1936" s="13"/>
      <c r="BD1936" s="13"/>
      <c r="BE1936" s="13"/>
      <c r="BF1936" s="13" t="s">
        <v>362</v>
      </c>
      <c r="BG1936" s="13" t="s">
        <v>362</v>
      </c>
      <c r="BH1936" s="13"/>
      <c r="BI1936" s="13">
        <v>10</v>
      </c>
      <c r="BJ1936" s="13">
        <v>11</v>
      </c>
      <c r="BK1936" s="13"/>
      <c r="BL1936" s="6">
        <v>45112</v>
      </c>
      <c r="BM1936" s="11">
        <v>163.716814159291</v>
      </c>
      <c r="BN1936" s="5">
        <f t="shared" si="49"/>
        <v>163.716814159291</v>
      </c>
      <c r="BO1936" s="11">
        <f>O1936-BM1936</f>
        <v>0</v>
      </c>
    </row>
    <row r="1937" spans="1:67" x14ac:dyDescent="0.35">
      <c r="A1937" s="17" t="s">
        <v>8550</v>
      </c>
      <c r="B1937" s="17" t="s">
        <v>313</v>
      </c>
      <c r="C1937" s="13" t="s">
        <v>8021</v>
      </c>
      <c r="D1937" s="13" t="s">
        <v>8527</v>
      </c>
      <c r="E1937" s="13" t="s">
        <v>8528</v>
      </c>
      <c r="F1937" s="13" t="s">
        <v>221</v>
      </c>
      <c r="G1937" s="13" t="s">
        <v>8529</v>
      </c>
      <c r="H1937" s="13" t="s">
        <v>223</v>
      </c>
      <c r="I1937" s="13"/>
      <c r="J1937" s="13"/>
      <c r="K1937" s="17">
        <v>1</v>
      </c>
      <c r="L1937" s="13">
        <v>0</v>
      </c>
      <c r="M1937" s="13">
        <v>1</v>
      </c>
      <c r="N1937" s="13" t="s">
        <v>154</v>
      </c>
      <c r="O1937" s="17">
        <v>163.716814159291</v>
      </c>
      <c r="P1937" s="13">
        <v>0</v>
      </c>
      <c r="Q1937" s="13">
        <v>0</v>
      </c>
      <c r="R1937" s="13" t="s">
        <v>8551</v>
      </c>
      <c r="S1937" s="13"/>
      <c r="T1937" s="13"/>
      <c r="U1937" s="13"/>
      <c r="V1937" s="13"/>
      <c r="W1937" s="13"/>
      <c r="X1937" s="13"/>
      <c r="Y1937" s="13" t="s">
        <v>8533</v>
      </c>
      <c r="Z1937" s="13" t="s">
        <v>8534</v>
      </c>
      <c r="AA1937" s="13"/>
      <c r="AB1937" s="13" t="s">
        <v>221</v>
      </c>
      <c r="AC1937" s="13" t="s">
        <v>8021</v>
      </c>
      <c r="AD1937" s="13" t="s">
        <v>216</v>
      </c>
      <c r="AE1937" s="13"/>
      <c r="AF1937" s="13"/>
      <c r="AG1937" s="13"/>
      <c r="AH1937" s="13"/>
      <c r="AI1937" s="13"/>
      <c r="AJ1937" s="20">
        <v>45112</v>
      </c>
      <c r="AK1937" s="13" t="s">
        <v>420</v>
      </c>
      <c r="AL1937" s="13" t="s">
        <v>972</v>
      </c>
      <c r="AM1937" s="13" t="s">
        <v>8535</v>
      </c>
      <c r="AN1937" s="13" t="s">
        <v>8536</v>
      </c>
      <c r="AO1937" s="13" t="s">
        <v>157</v>
      </c>
      <c r="AP1937" s="13" t="s">
        <v>158</v>
      </c>
      <c r="AQ1937" s="13"/>
      <c r="AR1937" s="13"/>
      <c r="AS1937" s="13"/>
      <c r="AT1937" s="13" t="s">
        <v>8549</v>
      </c>
      <c r="AU1937" s="13"/>
      <c r="AV1937" s="13"/>
      <c r="AW1937" s="13"/>
      <c r="AX1937" s="13"/>
      <c r="AY1937" s="13"/>
      <c r="AZ1937" s="13"/>
      <c r="BA1937" s="13"/>
      <c r="BB1937" s="13"/>
      <c r="BC1937" s="13"/>
      <c r="BD1937" s="13"/>
      <c r="BE1937" s="13"/>
      <c r="BF1937" s="13" t="s">
        <v>362</v>
      </c>
      <c r="BG1937" s="13" t="s">
        <v>362</v>
      </c>
      <c r="BH1937" s="13"/>
      <c r="BI1937" s="13">
        <v>10</v>
      </c>
      <c r="BJ1937" s="13">
        <v>11</v>
      </c>
      <c r="BK1937" s="13"/>
      <c r="BL1937" s="6">
        <v>45112</v>
      </c>
      <c r="BM1937" s="11">
        <v>163.716814159291</v>
      </c>
      <c r="BN1937" s="5">
        <f t="shared" si="49"/>
        <v>163.716814159291</v>
      </c>
      <c r="BO1937" s="11">
        <f>O1937-BM1937</f>
        <v>0</v>
      </c>
    </row>
    <row r="1938" spans="1:67" x14ac:dyDescent="0.35">
      <c r="A1938" s="17" t="s">
        <v>8552</v>
      </c>
      <c r="B1938" s="17" t="s">
        <v>313</v>
      </c>
      <c r="C1938" s="13" t="s">
        <v>8021</v>
      </c>
      <c r="D1938" s="13" t="s">
        <v>8527</v>
      </c>
      <c r="E1938" s="13" t="s">
        <v>8528</v>
      </c>
      <c r="F1938" s="13" t="s">
        <v>221</v>
      </c>
      <c r="G1938" s="13" t="s">
        <v>8529</v>
      </c>
      <c r="H1938" s="13" t="s">
        <v>223</v>
      </c>
      <c r="I1938" s="13"/>
      <c r="J1938" s="13"/>
      <c r="K1938" s="17">
        <v>1</v>
      </c>
      <c r="L1938" s="13">
        <v>1</v>
      </c>
      <c r="M1938" s="13">
        <v>0</v>
      </c>
      <c r="N1938" s="13" t="s">
        <v>90</v>
      </c>
      <c r="O1938" s="17">
        <v>163.716814159291</v>
      </c>
      <c r="P1938" s="13">
        <v>163.716814159291</v>
      </c>
      <c r="Q1938" s="13">
        <v>0</v>
      </c>
      <c r="R1938" s="13" t="s">
        <v>8553</v>
      </c>
      <c r="S1938" s="13"/>
      <c r="T1938" s="13" t="s">
        <v>480</v>
      </c>
      <c r="U1938" s="13" t="s">
        <v>8554</v>
      </c>
      <c r="V1938" s="13"/>
      <c r="W1938" s="13"/>
      <c r="X1938" s="13"/>
      <c r="Y1938" s="13" t="s">
        <v>8533</v>
      </c>
      <c r="Z1938" s="13" t="s">
        <v>8534</v>
      </c>
      <c r="AA1938" s="13"/>
      <c r="AB1938" s="13" t="s">
        <v>221</v>
      </c>
      <c r="AC1938" s="13" t="s">
        <v>8021</v>
      </c>
      <c r="AD1938" s="13" t="s">
        <v>216</v>
      </c>
      <c r="AE1938" s="13"/>
      <c r="AF1938" s="13"/>
      <c r="AG1938" s="13"/>
      <c r="AH1938" s="13"/>
      <c r="AI1938" s="13"/>
      <c r="AJ1938" s="13" t="s">
        <v>480</v>
      </c>
      <c r="AK1938" s="13" t="s">
        <v>420</v>
      </c>
      <c r="AL1938" s="13" t="s">
        <v>972</v>
      </c>
      <c r="AM1938" s="13" t="s">
        <v>8535</v>
      </c>
      <c r="AN1938" s="13" t="s">
        <v>8536</v>
      </c>
      <c r="AO1938" s="13" t="s">
        <v>157</v>
      </c>
      <c r="AP1938" s="13" t="s">
        <v>158</v>
      </c>
      <c r="AQ1938" s="13"/>
      <c r="AR1938" s="13"/>
      <c r="AS1938" s="13"/>
      <c r="AT1938" s="13" t="s">
        <v>8549</v>
      </c>
      <c r="AU1938" s="13"/>
      <c r="AV1938" s="13"/>
      <c r="AW1938" s="13"/>
      <c r="AX1938" s="13">
        <v>2023</v>
      </c>
      <c r="AY1938" s="13"/>
      <c r="AZ1938" s="13"/>
      <c r="BA1938" s="13" t="s">
        <v>361</v>
      </c>
      <c r="BB1938" s="13"/>
      <c r="BC1938" s="13"/>
      <c r="BD1938" s="13">
        <v>7</v>
      </c>
      <c r="BE1938" s="13"/>
      <c r="BF1938" s="13" t="s">
        <v>362</v>
      </c>
      <c r="BG1938" s="13" t="s">
        <v>362</v>
      </c>
      <c r="BH1938" s="13"/>
      <c r="BI1938" s="13">
        <v>10</v>
      </c>
      <c r="BJ1938" s="13">
        <v>11</v>
      </c>
      <c r="BK1938" s="13"/>
      <c r="BL1938" s="6">
        <v>45112</v>
      </c>
      <c r="BM1938" s="11">
        <v>163.716814159291</v>
      </c>
      <c r="BN1938" s="5">
        <f t="shared" si="49"/>
        <v>163.716814159291</v>
      </c>
      <c r="BO1938" s="11">
        <f>O1938-BM1938</f>
        <v>0</v>
      </c>
    </row>
    <row r="1939" spans="1:67" x14ac:dyDescent="0.35">
      <c r="A1939" s="17" t="s">
        <v>8555</v>
      </c>
      <c r="B1939" s="17" t="s">
        <v>313</v>
      </c>
      <c r="C1939" s="13" t="s">
        <v>8021</v>
      </c>
      <c r="D1939" s="13" t="s">
        <v>8527</v>
      </c>
      <c r="E1939" s="13" t="s">
        <v>8528</v>
      </c>
      <c r="F1939" s="13" t="s">
        <v>221</v>
      </c>
      <c r="G1939" s="13" t="s">
        <v>8529</v>
      </c>
      <c r="H1939" s="13" t="s">
        <v>223</v>
      </c>
      <c r="I1939" s="13"/>
      <c r="J1939" s="13"/>
      <c r="K1939" s="17">
        <v>1</v>
      </c>
      <c r="L1939" s="13">
        <v>1</v>
      </c>
      <c r="M1939" s="13">
        <v>0</v>
      </c>
      <c r="N1939" s="13" t="s">
        <v>90</v>
      </c>
      <c r="O1939" s="17">
        <v>163.716814159291</v>
      </c>
      <c r="P1939" s="13">
        <v>163.716814159291</v>
      </c>
      <c r="Q1939" s="13">
        <v>0</v>
      </c>
      <c r="R1939" s="13" t="s">
        <v>8556</v>
      </c>
      <c r="S1939" s="13"/>
      <c r="T1939" s="13" t="s">
        <v>480</v>
      </c>
      <c r="U1939" s="13" t="s">
        <v>8557</v>
      </c>
      <c r="V1939" s="13"/>
      <c r="W1939" s="13"/>
      <c r="X1939" s="13"/>
      <c r="Y1939" s="13" t="s">
        <v>8533</v>
      </c>
      <c r="Z1939" s="13" t="s">
        <v>8534</v>
      </c>
      <c r="AA1939" s="13"/>
      <c r="AB1939" s="13" t="s">
        <v>221</v>
      </c>
      <c r="AC1939" s="13" t="s">
        <v>8021</v>
      </c>
      <c r="AD1939" s="13" t="s">
        <v>216</v>
      </c>
      <c r="AE1939" s="13"/>
      <c r="AF1939" s="13"/>
      <c r="AG1939" s="13"/>
      <c r="AH1939" s="13"/>
      <c r="AI1939" s="13"/>
      <c r="AJ1939" s="13" t="s">
        <v>480</v>
      </c>
      <c r="AK1939" s="13" t="s">
        <v>420</v>
      </c>
      <c r="AL1939" s="13" t="s">
        <v>972</v>
      </c>
      <c r="AM1939" s="13" t="s">
        <v>8535</v>
      </c>
      <c r="AN1939" s="13" t="s">
        <v>8536</v>
      </c>
      <c r="AO1939" s="13" t="s">
        <v>157</v>
      </c>
      <c r="AP1939" s="13" t="s">
        <v>158</v>
      </c>
      <c r="AQ1939" s="13"/>
      <c r="AR1939" s="13"/>
      <c r="AS1939" s="13"/>
      <c r="AT1939" s="13" t="s">
        <v>8549</v>
      </c>
      <c r="AU1939" s="13"/>
      <c r="AV1939" s="13"/>
      <c r="AW1939" s="13"/>
      <c r="AX1939" s="13">
        <v>2023</v>
      </c>
      <c r="AY1939" s="13"/>
      <c r="AZ1939" s="13"/>
      <c r="BA1939" s="13" t="s">
        <v>361</v>
      </c>
      <c r="BB1939" s="13"/>
      <c r="BC1939" s="13"/>
      <c r="BD1939" s="13">
        <v>7</v>
      </c>
      <c r="BE1939" s="13"/>
      <c r="BF1939" s="13" t="s">
        <v>362</v>
      </c>
      <c r="BG1939" s="13" t="s">
        <v>362</v>
      </c>
      <c r="BH1939" s="13"/>
      <c r="BI1939" s="13">
        <v>10</v>
      </c>
      <c r="BJ1939" s="13">
        <v>11</v>
      </c>
      <c r="BK1939" s="13"/>
      <c r="BL1939" s="6">
        <v>45112</v>
      </c>
      <c r="BM1939" s="11">
        <v>163.716814159291</v>
      </c>
      <c r="BN1939" s="5">
        <f t="shared" si="49"/>
        <v>163.716814159291</v>
      </c>
      <c r="BO1939" s="11">
        <f>O1939-BM1939</f>
        <v>0</v>
      </c>
    </row>
    <row r="1940" spans="1:67" x14ac:dyDescent="0.35">
      <c r="A1940" s="13" t="s">
        <v>8558</v>
      </c>
      <c r="B1940" s="13" t="s">
        <v>313</v>
      </c>
      <c r="C1940" s="13" t="s">
        <v>8021</v>
      </c>
      <c r="D1940" s="13" t="s">
        <v>8527</v>
      </c>
      <c r="E1940" s="13" t="s">
        <v>8528</v>
      </c>
      <c r="F1940" s="13" t="s">
        <v>221</v>
      </c>
      <c r="G1940" s="13" t="s">
        <v>8559</v>
      </c>
      <c r="H1940" s="13" t="s">
        <v>223</v>
      </c>
      <c r="I1940" s="13"/>
      <c r="J1940" s="13"/>
      <c r="K1940" s="13">
        <v>1</v>
      </c>
      <c r="L1940" s="13">
        <v>1</v>
      </c>
      <c r="M1940" s="13">
        <v>0</v>
      </c>
      <c r="N1940" s="13" t="s">
        <v>90</v>
      </c>
      <c r="O1940" s="13">
        <v>163.716814159291</v>
      </c>
      <c r="P1940" s="13">
        <v>0</v>
      </c>
      <c r="Q1940" s="13">
        <v>0</v>
      </c>
      <c r="R1940" s="13" t="s">
        <v>8560</v>
      </c>
      <c r="S1940" s="13" t="s">
        <v>8531</v>
      </c>
      <c r="T1940" s="13" t="s">
        <v>8531</v>
      </c>
      <c r="U1940" s="13" t="s">
        <v>8561</v>
      </c>
      <c r="V1940" s="13"/>
      <c r="W1940" s="13"/>
      <c r="X1940" s="13"/>
      <c r="Y1940" s="13" t="s">
        <v>8562</v>
      </c>
      <c r="Z1940" s="13" t="s">
        <v>8563</v>
      </c>
      <c r="AA1940" s="13"/>
      <c r="AB1940" s="13" t="s">
        <v>221</v>
      </c>
      <c r="AC1940" s="13" t="s">
        <v>8021</v>
      </c>
      <c r="AD1940" s="13" t="s">
        <v>216</v>
      </c>
      <c r="AE1940" s="13"/>
      <c r="AF1940" s="13"/>
      <c r="AG1940" s="13"/>
      <c r="AH1940" s="13"/>
      <c r="AI1940" s="13"/>
      <c r="AJ1940" s="13"/>
      <c r="AK1940" s="13" t="s">
        <v>420</v>
      </c>
      <c r="AL1940" s="13" t="s">
        <v>972</v>
      </c>
      <c r="AM1940" s="13"/>
      <c r="AN1940" s="13"/>
      <c r="AO1940" s="13" t="s">
        <v>98</v>
      </c>
      <c r="AP1940" s="13" t="s">
        <v>98</v>
      </c>
      <c r="AQ1940" s="13"/>
      <c r="AR1940" s="13"/>
      <c r="AS1940" s="13"/>
      <c r="AT1940" s="13" t="s">
        <v>98</v>
      </c>
      <c r="AU1940" s="13"/>
      <c r="AV1940" s="13"/>
      <c r="AW1940" s="13"/>
      <c r="AX1940" s="13">
        <v>2023</v>
      </c>
      <c r="AY1940" s="13"/>
      <c r="AZ1940" s="13" t="s">
        <v>361</v>
      </c>
      <c r="BA1940" s="13" t="s">
        <v>99</v>
      </c>
      <c r="BB1940" s="13"/>
      <c r="BC1940" s="13">
        <v>7</v>
      </c>
      <c r="BD1940" s="13">
        <v>5</v>
      </c>
      <c r="BE1940" s="13"/>
      <c r="BF1940" s="13" t="s">
        <v>362</v>
      </c>
      <c r="BG1940" s="13" t="s">
        <v>362</v>
      </c>
      <c r="BH1940" s="13"/>
      <c r="BI1940" s="13">
        <v>10</v>
      </c>
      <c r="BJ1940" s="13">
        <v>11</v>
      </c>
      <c r="BK1940" s="13"/>
      <c r="BN1940" s="5">
        <f t="shared" si="49"/>
        <v>163.716814159291</v>
      </c>
    </row>
    <row r="1941" spans="1:67" x14ac:dyDescent="0.35">
      <c r="A1941" s="13" t="s">
        <v>8564</v>
      </c>
      <c r="B1941" s="13" t="s">
        <v>313</v>
      </c>
      <c r="C1941" s="13" t="s">
        <v>8021</v>
      </c>
      <c r="D1941" s="13" t="s">
        <v>8527</v>
      </c>
      <c r="E1941" s="13" t="s">
        <v>8528</v>
      </c>
      <c r="F1941" s="13" t="s">
        <v>221</v>
      </c>
      <c r="G1941" s="13" t="s">
        <v>8559</v>
      </c>
      <c r="H1941" s="13" t="s">
        <v>223</v>
      </c>
      <c r="I1941" s="13"/>
      <c r="J1941" s="13"/>
      <c r="K1941" s="13">
        <v>1</v>
      </c>
      <c r="L1941" s="13">
        <v>1</v>
      </c>
      <c r="M1941" s="13">
        <v>0</v>
      </c>
      <c r="N1941" s="13" t="s">
        <v>90</v>
      </c>
      <c r="O1941" s="13">
        <v>163.716814159291</v>
      </c>
      <c r="P1941" s="13">
        <v>0</v>
      </c>
      <c r="Q1941" s="13">
        <v>0</v>
      </c>
      <c r="R1941" s="13" t="s">
        <v>8565</v>
      </c>
      <c r="S1941" s="13" t="s">
        <v>8531</v>
      </c>
      <c r="T1941" s="13" t="s">
        <v>8531</v>
      </c>
      <c r="U1941" s="13" t="s">
        <v>8566</v>
      </c>
      <c r="V1941" s="13"/>
      <c r="W1941" s="13"/>
      <c r="X1941" s="13"/>
      <c r="Y1941" s="13" t="s">
        <v>8562</v>
      </c>
      <c r="Z1941" s="13" t="s">
        <v>8563</v>
      </c>
      <c r="AA1941" s="13"/>
      <c r="AB1941" s="13" t="s">
        <v>221</v>
      </c>
      <c r="AC1941" s="13" t="s">
        <v>8021</v>
      </c>
      <c r="AD1941" s="13" t="s">
        <v>216</v>
      </c>
      <c r="AE1941" s="13"/>
      <c r="AF1941" s="13"/>
      <c r="AG1941" s="13"/>
      <c r="AH1941" s="13"/>
      <c r="AI1941" s="13"/>
      <c r="AJ1941" s="13"/>
      <c r="AK1941" s="13" t="s">
        <v>420</v>
      </c>
      <c r="AL1941" s="13" t="s">
        <v>972</v>
      </c>
      <c r="AM1941" s="13"/>
      <c r="AN1941" s="13"/>
      <c r="AO1941" s="13" t="s">
        <v>98</v>
      </c>
      <c r="AP1941" s="13" t="s">
        <v>98</v>
      </c>
      <c r="AQ1941" s="13"/>
      <c r="AR1941" s="13"/>
      <c r="AS1941" s="13"/>
      <c r="AT1941" s="13" t="s">
        <v>98</v>
      </c>
      <c r="AU1941" s="13"/>
      <c r="AV1941" s="13"/>
      <c r="AW1941" s="13"/>
      <c r="AX1941" s="13">
        <v>2023</v>
      </c>
      <c r="AY1941" s="13"/>
      <c r="AZ1941" s="13" t="s">
        <v>361</v>
      </c>
      <c r="BA1941" s="13" t="s">
        <v>99</v>
      </c>
      <c r="BB1941" s="13"/>
      <c r="BC1941" s="13">
        <v>7</v>
      </c>
      <c r="BD1941" s="13">
        <v>5</v>
      </c>
      <c r="BE1941" s="13"/>
      <c r="BF1941" s="13" t="s">
        <v>362</v>
      </c>
      <c r="BG1941" s="13" t="s">
        <v>362</v>
      </c>
      <c r="BH1941" s="13"/>
      <c r="BI1941" s="13">
        <v>10</v>
      </c>
      <c r="BJ1941" s="13">
        <v>11</v>
      </c>
      <c r="BK1941" s="13"/>
      <c r="BN1941" s="5">
        <f t="shared" si="49"/>
        <v>163.716814159291</v>
      </c>
    </row>
    <row r="1942" spans="1:67" x14ac:dyDescent="0.35">
      <c r="A1942" s="13" t="s">
        <v>8567</v>
      </c>
      <c r="B1942" s="13" t="s">
        <v>313</v>
      </c>
      <c r="C1942" s="13" t="s">
        <v>8021</v>
      </c>
      <c r="D1942" s="13" t="s">
        <v>8527</v>
      </c>
      <c r="E1942" s="13" t="s">
        <v>8528</v>
      </c>
      <c r="F1942" s="13" t="s">
        <v>221</v>
      </c>
      <c r="G1942" s="13" t="s">
        <v>8559</v>
      </c>
      <c r="H1942" s="13" t="s">
        <v>223</v>
      </c>
      <c r="I1942" s="13"/>
      <c r="J1942" s="13"/>
      <c r="K1942" s="13">
        <v>1</v>
      </c>
      <c r="L1942" s="13">
        <v>1</v>
      </c>
      <c r="M1942" s="13">
        <v>0</v>
      </c>
      <c r="N1942" s="13" t="s">
        <v>90</v>
      </c>
      <c r="O1942" s="13">
        <v>163.716814159291</v>
      </c>
      <c r="P1942" s="13">
        <v>0</v>
      </c>
      <c r="Q1942" s="13">
        <v>0</v>
      </c>
      <c r="R1942" s="13" t="s">
        <v>8568</v>
      </c>
      <c r="S1942" s="13" t="s">
        <v>3359</v>
      </c>
      <c r="T1942" s="13" t="s">
        <v>3330</v>
      </c>
      <c r="U1942" s="13" t="s">
        <v>8569</v>
      </c>
      <c r="V1942" s="13"/>
      <c r="W1942" s="13"/>
      <c r="X1942" s="13"/>
      <c r="Y1942" s="13" t="s">
        <v>8562</v>
      </c>
      <c r="Z1942" s="13" t="s">
        <v>8563</v>
      </c>
      <c r="AA1942" s="13"/>
      <c r="AB1942" s="13" t="s">
        <v>221</v>
      </c>
      <c r="AC1942" s="13" t="s">
        <v>8021</v>
      </c>
      <c r="AD1942" s="13" t="s">
        <v>216</v>
      </c>
      <c r="AE1942" s="13"/>
      <c r="AF1942" s="13"/>
      <c r="AG1942" s="13"/>
      <c r="AH1942" s="13"/>
      <c r="AI1942" s="13"/>
      <c r="AJ1942" s="13"/>
      <c r="AK1942" s="13" t="s">
        <v>420</v>
      </c>
      <c r="AL1942" s="13" t="s">
        <v>972</v>
      </c>
      <c r="AM1942" s="13"/>
      <c r="AN1942" s="13"/>
      <c r="AO1942" s="13" t="s">
        <v>98</v>
      </c>
      <c r="AP1942" s="13" t="s">
        <v>98</v>
      </c>
      <c r="AQ1942" s="13"/>
      <c r="AR1942" s="13"/>
      <c r="AS1942" s="13"/>
      <c r="AT1942" s="13" t="s">
        <v>98</v>
      </c>
      <c r="AU1942" s="13"/>
      <c r="AV1942" s="13"/>
      <c r="AW1942" s="13"/>
      <c r="AX1942" s="13">
        <v>2023</v>
      </c>
      <c r="AY1942" s="13"/>
      <c r="AZ1942" s="13" t="s">
        <v>361</v>
      </c>
      <c r="BA1942" s="13" t="s">
        <v>99</v>
      </c>
      <c r="BB1942" s="13"/>
      <c r="BC1942" s="13">
        <v>7</v>
      </c>
      <c r="BD1942" s="13">
        <v>5</v>
      </c>
      <c r="BE1942" s="13"/>
      <c r="BF1942" s="13" t="s">
        <v>362</v>
      </c>
      <c r="BG1942" s="13" t="s">
        <v>362</v>
      </c>
      <c r="BH1942" s="13"/>
      <c r="BI1942" s="13">
        <v>10</v>
      </c>
      <c r="BJ1942" s="13">
        <v>11</v>
      </c>
      <c r="BK1942" s="13"/>
      <c r="BN1942" s="5">
        <f t="shared" si="49"/>
        <v>163.716814159291</v>
      </c>
    </row>
    <row r="1943" spans="1:67" x14ac:dyDescent="0.35">
      <c r="A1943" s="13" t="s">
        <v>8570</v>
      </c>
      <c r="B1943" s="13" t="s">
        <v>313</v>
      </c>
      <c r="C1943" s="13" t="s">
        <v>8021</v>
      </c>
      <c r="D1943" s="13" t="s">
        <v>8527</v>
      </c>
      <c r="E1943" s="13" t="s">
        <v>8528</v>
      </c>
      <c r="F1943" s="13" t="s">
        <v>221</v>
      </c>
      <c r="G1943" s="13" t="s">
        <v>8559</v>
      </c>
      <c r="H1943" s="13" t="s">
        <v>223</v>
      </c>
      <c r="I1943" s="13"/>
      <c r="J1943" s="13"/>
      <c r="K1943" s="13">
        <v>1</v>
      </c>
      <c r="L1943" s="13">
        <v>1</v>
      </c>
      <c r="M1943" s="13">
        <v>0</v>
      </c>
      <c r="N1943" s="13" t="s">
        <v>90</v>
      </c>
      <c r="O1943" s="13">
        <v>163.716814159291</v>
      </c>
      <c r="P1943" s="13">
        <v>0</v>
      </c>
      <c r="Q1943" s="13">
        <v>0</v>
      </c>
      <c r="R1943" s="13" t="s">
        <v>8571</v>
      </c>
      <c r="S1943" s="13" t="s">
        <v>3359</v>
      </c>
      <c r="T1943" s="13" t="s">
        <v>3330</v>
      </c>
      <c r="U1943" s="13" t="s">
        <v>8572</v>
      </c>
      <c r="V1943" s="13"/>
      <c r="W1943" s="13"/>
      <c r="X1943" s="13"/>
      <c r="Y1943" s="13" t="s">
        <v>8562</v>
      </c>
      <c r="Z1943" s="13" t="s">
        <v>8563</v>
      </c>
      <c r="AA1943" s="13"/>
      <c r="AB1943" s="13" t="s">
        <v>221</v>
      </c>
      <c r="AC1943" s="13" t="s">
        <v>8021</v>
      </c>
      <c r="AD1943" s="13" t="s">
        <v>216</v>
      </c>
      <c r="AE1943" s="13"/>
      <c r="AF1943" s="13"/>
      <c r="AG1943" s="13"/>
      <c r="AH1943" s="13"/>
      <c r="AI1943" s="13"/>
      <c r="AJ1943" s="13"/>
      <c r="AK1943" s="13" t="s">
        <v>420</v>
      </c>
      <c r="AL1943" s="13" t="s">
        <v>972</v>
      </c>
      <c r="AM1943" s="13"/>
      <c r="AN1943" s="13"/>
      <c r="AO1943" s="13" t="s">
        <v>98</v>
      </c>
      <c r="AP1943" s="13" t="s">
        <v>98</v>
      </c>
      <c r="AQ1943" s="13"/>
      <c r="AR1943" s="13"/>
      <c r="AS1943" s="13"/>
      <c r="AT1943" s="13" t="s">
        <v>98</v>
      </c>
      <c r="AU1943" s="13"/>
      <c r="AV1943" s="13"/>
      <c r="AW1943" s="13"/>
      <c r="AX1943" s="13">
        <v>2023</v>
      </c>
      <c r="AY1943" s="13"/>
      <c r="AZ1943" s="13" t="s">
        <v>361</v>
      </c>
      <c r="BA1943" s="13" t="s">
        <v>99</v>
      </c>
      <c r="BB1943" s="13"/>
      <c r="BC1943" s="13">
        <v>7</v>
      </c>
      <c r="BD1943" s="13">
        <v>5</v>
      </c>
      <c r="BE1943" s="13"/>
      <c r="BF1943" s="13" t="s">
        <v>362</v>
      </c>
      <c r="BG1943" s="13" t="s">
        <v>362</v>
      </c>
      <c r="BH1943" s="13"/>
      <c r="BI1943" s="13">
        <v>10</v>
      </c>
      <c r="BJ1943" s="13">
        <v>11</v>
      </c>
      <c r="BK1943" s="13"/>
      <c r="BN1943" s="5">
        <f t="shared" si="49"/>
        <v>163.716814159291</v>
      </c>
    </row>
    <row r="1944" spans="1:67" x14ac:dyDescent="0.35">
      <c r="A1944" s="17" t="s">
        <v>8573</v>
      </c>
      <c r="B1944" s="17" t="s">
        <v>313</v>
      </c>
      <c r="C1944" s="13" t="s">
        <v>8021</v>
      </c>
      <c r="D1944" s="13" t="s">
        <v>8527</v>
      </c>
      <c r="E1944" s="13" t="s">
        <v>8528</v>
      </c>
      <c r="F1944" s="13" t="s">
        <v>221</v>
      </c>
      <c r="G1944" s="13" t="s">
        <v>8559</v>
      </c>
      <c r="H1944" s="13" t="s">
        <v>223</v>
      </c>
      <c r="I1944" s="13"/>
      <c r="J1944" s="13"/>
      <c r="K1944" s="17">
        <v>1</v>
      </c>
      <c r="L1944" s="13">
        <v>0</v>
      </c>
      <c r="M1944" s="13">
        <v>1</v>
      </c>
      <c r="N1944" s="13" t="s">
        <v>154</v>
      </c>
      <c r="O1944" s="17">
        <v>163.716814159291</v>
      </c>
      <c r="P1944" s="13">
        <v>0</v>
      </c>
      <c r="Q1944" s="13">
        <v>0</v>
      </c>
      <c r="R1944" s="13" t="s">
        <v>8574</v>
      </c>
      <c r="S1944" s="13"/>
      <c r="T1944" s="13"/>
      <c r="U1944" s="13" t="s">
        <v>8575</v>
      </c>
      <c r="V1944" s="13"/>
      <c r="W1944" s="13"/>
      <c r="X1944" s="13"/>
      <c r="Y1944" s="13" t="s">
        <v>8562</v>
      </c>
      <c r="Z1944" s="13" t="s">
        <v>8563</v>
      </c>
      <c r="AA1944" s="13"/>
      <c r="AB1944" s="13" t="s">
        <v>221</v>
      </c>
      <c r="AC1944" s="13" t="s">
        <v>8021</v>
      </c>
      <c r="AD1944" s="13" t="s">
        <v>216</v>
      </c>
      <c r="AE1944" s="13"/>
      <c r="AF1944" s="13"/>
      <c r="AG1944" s="13"/>
      <c r="AH1944" s="13"/>
      <c r="AI1944" s="13"/>
      <c r="AJ1944" s="20">
        <v>45112</v>
      </c>
      <c r="AK1944" s="13" t="s">
        <v>420</v>
      </c>
      <c r="AL1944" s="13" t="s">
        <v>972</v>
      </c>
      <c r="AM1944" s="13" t="s">
        <v>8535</v>
      </c>
      <c r="AN1944" s="13" t="s">
        <v>8536</v>
      </c>
      <c r="AO1944" s="13" t="s">
        <v>157</v>
      </c>
      <c r="AP1944" s="13" t="s">
        <v>158</v>
      </c>
      <c r="AQ1944" s="13"/>
      <c r="AR1944" s="13"/>
      <c r="AS1944" s="13"/>
      <c r="AT1944" s="13" t="s">
        <v>8549</v>
      </c>
      <c r="AU1944" s="13"/>
      <c r="AV1944" s="13"/>
      <c r="AW1944" s="13"/>
      <c r="AX1944" s="13"/>
      <c r="AY1944" s="13"/>
      <c r="AZ1944" s="13"/>
      <c r="BA1944" s="13"/>
      <c r="BB1944" s="13"/>
      <c r="BC1944" s="13"/>
      <c r="BD1944" s="13"/>
      <c r="BE1944" s="13"/>
      <c r="BF1944" s="13" t="s">
        <v>362</v>
      </c>
      <c r="BG1944" s="13" t="s">
        <v>362</v>
      </c>
      <c r="BH1944" s="13"/>
      <c r="BI1944" s="13">
        <v>10</v>
      </c>
      <c r="BJ1944" s="13">
        <v>11</v>
      </c>
      <c r="BK1944" s="13"/>
      <c r="BL1944" s="6">
        <v>45112</v>
      </c>
      <c r="BM1944" s="11">
        <v>163.716814159291</v>
      </c>
      <c r="BN1944" s="5">
        <f t="shared" si="49"/>
        <v>163.716814159291</v>
      </c>
      <c r="BO1944" s="11">
        <f>O1944-BM1944</f>
        <v>0</v>
      </c>
    </row>
    <row r="1945" spans="1:67" x14ac:dyDescent="0.35">
      <c r="A1945" s="17" t="s">
        <v>8576</v>
      </c>
      <c r="B1945" s="17" t="s">
        <v>313</v>
      </c>
      <c r="C1945" s="13" t="s">
        <v>8021</v>
      </c>
      <c r="D1945" s="13" t="s">
        <v>8527</v>
      </c>
      <c r="E1945" s="13" t="s">
        <v>8528</v>
      </c>
      <c r="F1945" s="13" t="s">
        <v>221</v>
      </c>
      <c r="G1945" s="13" t="s">
        <v>8559</v>
      </c>
      <c r="H1945" s="13" t="s">
        <v>223</v>
      </c>
      <c r="I1945" s="13"/>
      <c r="J1945" s="13"/>
      <c r="K1945" s="17">
        <v>1</v>
      </c>
      <c r="L1945" s="13">
        <v>0</v>
      </c>
      <c r="M1945" s="13">
        <v>1</v>
      </c>
      <c r="N1945" s="13" t="s">
        <v>154</v>
      </c>
      <c r="O1945" s="17">
        <v>163.716814159291</v>
      </c>
      <c r="P1945" s="13">
        <v>0</v>
      </c>
      <c r="Q1945" s="13">
        <v>0</v>
      </c>
      <c r="R1945" s="13" t="s">
        <v>8577</v>
      </c>
      <c r="S1945" s="13"/>
      <c r="T1945" s="13"/>
      <c r="U1945" s="13"/>
      <c r="V1945" s="13"/>
      <c r="W1945" s="13"/>
      <c r="X1945" s="13"/>
      <c r="Y1945" s="13" t="s">
        <v>8562</v>
      </c>
      <c r="Z1945" s="13" t="s">
        <v>8563</v>
      </c>
      <c r="AA1945" s="13"/>
      <c r="AB1945" s="13" t="s">
        <v>221</v>
      </c>
      <c r="AC1945" s="13" t="s">
        <v>8021</v>
      </c>
      <c r="AD1945" s="13" t="s">
        <v>216</v>
      </c>
      <c r="AE1945" s="13"/>
      <c r="AF1945" s="13"/>
      <c r="AG1945" s="13"/>
      <c r="AH1945" s="13"/>
      <c r="AI1945" s="13"/>
      <c r="AJ1945" s="20">
        <v>45112</v>
      </c>
      <c r="AK1945" s="13" t="s">
        <v>420</v>
      </c>
      <c r="AL1945" s="13" t="s">
        <v>972</v>
      </c>
      <c r="AM1945" s="13" t="s">
        <v>8535</v>
      </c>
      <c r="AN1945" s="13" t="s">
        <v>8536</v>
      </c>
      <c r="AO1945" s="13" t="s">
        <v>157</v>
      </c>
      <c r="AP1945" s="13" t="s">
        <v>158</v>
      </c>
      <c r="AQ1945" s="13"/>
      <c r="AR1945" s="13"/>
      <c r="AS1945" s="13"/>
      <c r="AT1945" s="13" t="s">
        <v>8549</v>
      </c>
      <c r="AU1945" s="13"/>
      <c r="AV1945" s="13"/>
      <c r="AW1945" s="13"/>
      <c r="AX1945" s="13"/>
      <c r="AY1945" s="13"/>
      <c r="AZ1945" s="13"/>
      <c r="BA1945" s="13"/>
      <c r="BB1945" s="13"/>
      <c r="BC1945" s="13"/>
      <c r="BD1945" s="13"/>
      <c r="BE1945" s="13"/>
      <c r="BF1945" s="13" t="s">
        <v>362</v>
      </c>
      <c r="BG1945" s="13" t="s">
        <v>362</v>
      </c>
      <c r="BH1945" s="13"/>
      <c r="BI1945" s="13">
        <v>10</v>
      </c>
      <c r="BJ1945" s="13">
        <v>11</v>
      </c>
      <c r="BK1945" s="13"/>
      <c r="BL1945" s="6">
        <v>45112</v>
      </c>
      <c r="BM1945" s="11">
        <v>163.716814159291</v>
      </c>
      <c r="BN1945" s="5">
        <f t="shared" si="49"/>
        <v>163.716814159291</v>
      </c>
      <c r="BO1945" s="11">
        <f>O1945-BM1945</f>
        <v>0</v>
      </c>
    </row>
    <row r="1946" spans="1:67" x14ac:dyDescent="0.35">
      <c r="A1946" s="17" t="s">
        <v>8578</v>
      </c>
      <c r="B1946" s="17" t="s">
        <v>313</v>
      </c>
      <c r="C1946" s="13" t="s">
        <v>8021</v>
      </c>
      <c r="D1946" s="13" t="s">
        <v>8527</v>
      </c>
      <c r="E1946" s="13" t="s">
        <v>8528</v>
      </c>
      <c r="F1946" s="13" t="s">
        <v>221</v>
      </c>
      <c r="G1946" s="13" t="s">
        <v>8559</v>
      </c>
      <c r="H1946" s="13" t="s">
        <v>223</v>
      </c>
      <c r="I1946" s="13"/>
      <c r="J1946" s="13"/>
      <c r="K1946" s="17">
        <v>1</v>
      </c>
      <c r="L1946" s="13">
        <v>1</v>
      </c>
      <c r="M1946" s="13">
        <v>0</v>
      </c>
      <c r="N1946" s="13" t="s">
        <v>90</v>
      </c>
      <c r="O1946" s="17">
        <v>163.716814159291</v>
      </c>
      <c r="P1946" s="13">
        <v>163.716814159291</v>
      </c>
      <c r="Q1946" s="13">
        <v>0</v>
      </c>
      <c r="R1946" s="13" t="s">
        <v>8579</v>
      </c>
      <c r="S1946" s="13"/>
      <c r="T1946" s="13" t="s">
        <v>480</v>
      </c>
      <c r="U1946" s="13" t="s">
        <v>8580</v>
      </c>
      <c r="V1946" s="13"/>
      <c r="W1946" s="13"/>
      <c r="X1946" s="13"/>
      <c r="Y1946" s="13" t="s">
        <v>8562</v>
      </c>
      <c r="Z1946" s="13" t="s">
        <v>8563</v>
      </c>
      <c r="AA1946" s="13"/>
      <c r="AB1946" s="13" t="s">
        <v>221</v>
      </c>
      <c r="AC1946" s="13" t="s">
        <v>8021</v>
      </c>
      <c r="AD1946" s="13" t="s">
        <v>216</v>
      </c>
      <c r="AE1946" s="13"/>
      <c r="AF1946" s="13"/>
      <c r="AG1946" s="13"/>
      <c r="AH1946" s="13"/>
      <c r="AI1946" s="13"/>
      <c r="AJ1946" s="13" t="s">
        <v>480</v>
      </c>
      <c r="AK1946" s="13" t="s">
        <v>420</v>
      </c>
      <c r="AL1946" s="13" t="s">
        <v>972</v>
      </c>
      <c r="AM1946" s="13" t="s">
        <v>8535</v>
      </c>
      <c r="AN1946" s="13" t="s">
        <v>8536</v>
      </c>
      <c r="AO1946" s="13" t="s">
        <v>157</v>
      </c>
      <c r="AP1946" s="13" t="s">
        <v>158</v>
      </c>
      <c r="AQ1946" s="13"/>
      <c r="AR1946" s="13"/>
      <c r="AS1946" s="13"/>
      <c r="AT1946" s="13" t="s">
        <v>8549</v>
      </c>
      <c r="AU1946" s="13"/>
      <c r="AV1946" s="13"/>
      <c r="AW1946" s="13"/>
      <c r="AX1946" s="13">
        <v>2023</v>
      </c>
      <c r="AY1946" s="13"/>
      <c r="AZ1946" s="13"/>
      <c r="BA1946" s="13" t="s">
        <v>361</v>
      </c>
      <c r="BB1946" s="13"/>
      <c r="BC1946" s="13"/>
      <c r="BD1946" s="13">
        <v>7</v>
      </c>
      <c r="BE1946" s="13"/>
      <c r="BF1946" s="13" t="s">
        <v>362</v>
      </c>
      <c r="BG1946" s="13" t="s">
        <v>362</v>
      </c>
      <c r="BH1946" s="13"/>
      <c r="BI1946" s="13">
        <v>10</v>
      </c>
      <c r="BJ1946" s="13">
        <v>11</v>
      </c>
      <c r="BK1946" s="13"/>
      <c r="BL1946" s="6">
        <v>45112</v>
      </c>
      <c r="BM1946" s="11">
        <v>163.716814159291</v>
      </c>
      <c r="BN1946" s="5">
        <f t="shared" si="49"/>
        <v>163.716814159291</v>
      </c>
      <c r="BO1946" s="11">
        <f>O1946-BM1946</f>
        <v>0</v>
      </c>
    </row>
    <row r="1947" spans="1:67" x14ac:dyDescent="0.35">
      <c r="A1947" s="17" t="s">
        <v>8581</v>
      </c>
      <c r="B1947" s="17" t="s">
        <v>313</v>
      </c>
      <c r="C1947" s="13" t="s">
        <v>8021</v>
      </c>
      <c r="D1947" s="13" t="s">
        <v>8527</v>
      </c>
      <c r="E1947" s="13" t="s">
        <v>8528</v>
      </c>
      <c r="F1947" s="13" t="s">
        <v>221</v>
      </c>
      <c r="G1947" s="13" t="s">
        <v>8559</v>
      </c>
      <c r="H1947" s="13" t="s">
        <v>223</v>
      </c>
      <c r="I1947" s="13"/>
      <c r="J1947" s="13"/>
      <c r="K1947" s="17">
        <v>1</v>
      </c>
      <c r="L1947" s="13">
        <v>1</v>
      </c>
      <c r="M1947" s="13">
        <v>0</v>
      </c>
      <c r="N1947" s="13" t="s">
        <v>90</v>
      </c>
      <c r="O1947" s="17">
        <v>163.716814159291</v>
      </c>
      <c r="P1947" s="13">
        <v>163.716814159291</v>
      </c>
      <c r="Q1947" s="13">
        <v>0</v>
      </c>
      <c r="R1947" s="13" t="s">
        <v>8582</v>
      </c>
      <c r="S1947" s="13"/>
      <c r="T1947" s="13" t="s">
        <v>480</v>
      </c>
      <c r="U1947" s="13"/>
      <c r="V1947" s="13"/>
      <c r="W1947" s="13"/>
      <c r="X1947" s="13"/>
      <c r="Y1947" s="13" t="s">
        <v>8562</v>
      </c>
      <c r="Z1947" s="13" t="s">
        <v>8563</v>
      </c>
      <c r="AA1947" s="13"/>
      <c r="AB1947" s="13" t="s">
        <v>221</v>
      </c>
      <c r="AC1947" s="13" t="s">
        <v>8021</v>
      </c>
      <c r="AD1947" s="13" t="s">
        <v>216</v>
      </c>
      <c r="AE1947" s="13"/>
      <c r="AF1947" s="13"/>
      <c r="AG1947" s="13"/>
      <c r="AH1947" s="13"/>
      <c r="AI1947" s="13"/>
      <c r="AJ1947" s="13" t="s">
        <v>480</v>
      </c>
      <c r="AK1947" s="13" t="s">
        <v>420</v>
      </c>
      <c r="AL1947" s="13" t="s">
        <v>972</v>
      </c>
      <c r="AM1947" s="13" t="s">
        <v>8535</v>
      </c>
      <c r="AN1947" s="13" t="s">
        <v>8536</v>
      </c>
      <c r="AO1947" s="13" t="s">
        <v>157</v>
      </c>
      <c r="AP1947" s="13" t="s">
        <v>158</v>
      </c>
      <c r="AQ1947" s="13"/>
      <c r="AR1947" s="13"/>
      <c r="AS1947" s="13"/>
      <c r="AT1947" s="13" t="s">
        <v>8549</v>
      </c>
      <c r="AU1947" s="13"/>
      <c r="AV1947" s="13"/>
      <c r="AW1947" s="13"/>
      <c r="AX1947" s="13">
        <v>2023</v>
      </c>
      <c r="AY1947" s="13"/>
      <c r="AZ1947" s="13"/>
      <c r="BA1947" s="13" t="s">
        <v>361</v>
      </c>
      <c r="BB1947" s="13"/>
      <c r="BC1947" s="13"/>
      <c r="BD1947" s="13">
        <v>7</v>
      </c>
      <c r="BE1947" s="13"/>
      <c r="BF1947" s="13" t="s">
        <v>362</v>
      </c>
      <c r="BG1947" s="13" t="s">
        <v>362</v>
      </c>
      <c r="BH1947" s="13"/>
      <c r="BI1947" s="13">
        <v>10</v>
      </c>
      <c r="BJ1947" s="13">
        <v>11</v>
      </c>
      <c r="BK1947" s="13"/>
      <c r="BL1947" s="6">
        <v>45112</v>
      </c>
      <c r="BM1947" s="11">
        <v>163.716814159291</v>
      </c>
      <c r="BN1947" s="5">
        <f t="shared" si="49"/>
        <v>163.716814159291</v>
      </c>
      <c r="BO1947" s="11">
        <f>O1947-BM1947</f>
        <v>0</v>
      </c>
    </row>
    <row r="1948" spans="1:67" x14ac:dyDescent="0.35">
      <c r="A1948" s="13" t="s">
        <v>8583</v>
      </c>
      <c r="B1948" s="13" t="s">
        <v>313</v>
      </c>
      <c r="C1948" s="13" t="s">
        <v>8021</v>
      </c>
      <c r="D1948" s="13" t="s">
        <v>8527</v>
      </c>
      <c r="E1948" s="13" t="s">
        <v>8528</v>
      </c>
      <c r="F1948" s="13" t="s">
        <v>221</v>
      </c>
      <c r="G1948" s="13" t="s">
        <v>8584</v>
      </c>
      <c r="H1948" s="13" t="s">
        <v>223</v>
      </c>
      <c r="I1948" s="13"/>
      <c r="J1948" s="13"/>
      <c r="K1948" s="13">
        <v>1</v>
      </c>
      <c r="L1948" s="13">
        <v>1</v>
      </c>
      <c r="M1948" s="13">
        <v>0</v>
      </c>
      <c r="N1948" s="13" t="s">
        <v>90</v>
      </c>
      <c r="O1948" s="13">
        <v>163.716814159291</v>
      </c>
      <c r="P1948" s="13">
        <v>0</v>
      </c>
      <c r="Q1948" s="13">
        <v>0</v>
      </c>
      <c r="R1948" s="13" t="s">
        <v>8585</v>
      </c>
      <c r="S1948" s="13" t="s">
        <v>8586</v>
      </c>
      <c r="T1948" s="13" t="s">
        <v>8586</v>
      </c>
      <c r="U1948" s="13" t="s">
        <v>8587</v>
      </c>
      <c r="V1948" s="13"/>
      <c r="W1948" s="13"/>
      <c r="X1948" s="13"/>
      <c r="Y1948" s="13" t="s">
        <v>8588</v>
      </c>
      <c r="Z1948" s="13" t="s">
        <v>8589</v>
      </c>
      <c r="AA1948" s="13"/>
      <c r="AB1948" s="13" t="s">
        <v>221</v>
      </c>
      <c r="AC1948" s="13" t="s">
        <v>8021</v>
      </c>
      <c r="AD1948" s="13" t="s">
        <v>216</v>
      </c>
      <c r="AE1948" s="13"/>
      <c r="AF1948" s="13"/>
      <c r="AG1948" s="13"/>
      <c r="AH1948" s="13"/>
      <c r="AI1948" s="13"/>
      <c r="AJ1948" s="13"/>
      <c r="AK1948" s="13" t="s">
        <v>420</v>
      </c>
      <c r="AL1948" s="13" t="s">
        <v>972</v>
      </c>
      <c r="AM1948" s="13"/>
      <c r="AN1948" s="13"/>
      <c r="AO1948" s="13" t="s">
        <v>98</v>
      </c>
      <c r="AP1948" s="13" t="s">
        <v>98</v>
      </c>
      <c r="AQ1948" s="13"/>
      <c r="AR1948" s="13"/>
      <c r="AS1948" s="13"/>
      <c r="AT1948" s="13" t="s">
        <v>98</v>
      </c>
      <c r="AU1948" s="13"/>
      <c r="AV1948" s="13"/>
      <c r="AW1948" s="13"/>
      <c r="AX1948" s="13">
        <v>2023</v>
      </c>
      <c r="AY1948" s="13"/>
      <c r="AZ1948" s="13" t="s">
        <v>361</v>
      </c>
      <c r="BA1948" s="13" t="s">
        <v>99</v>
      </c>
      <c r="BB1948" s="13"/>
      <c r="BC1948" s="13">
        <v>8</v>
      </c>
      <c r="BD1948" s="13">
        <v>5</v>
      </c>
      <c r="BE1948" s="13"/>
      <c r="BF1948" s="13" t="s">
        <v>362</v>
      </c>
      <c r="BG1948" s="13" t="s">
        <v>362</v>
      </c>
      <c r="BH1948" s="13"/>
      <c r="BI1948" s="13">
        <v>10</v>
      </c>
      <c r="BJ1948" s="13">
        <v>11</v>
      </c>
      <c r="BK1948" s="13"/>
      <c r="BN1948" s="5">
        <f t="shared" si="49"/>
        <v>163.716814159291</v>
      </c>
    </row>
    <row r="1949" spans="1:67" x14ac:dyDescent="0.35">
      <c r="A1949" s="13" t="s">
        <v>8590</v>
      </c>
      <c r="B1949" s="13" t="s">
        <v>313</v>
      </c>
      <c r="C1949" s="13" t="s">
        <v>8021</v>
      </c>
      <c r="D1949" s="13" t="s">
        <v>8527</v>
      </c>
      <c r="E1949" s="13" t="s">
        <v>8528</v>
      </c>
      <c r="F1949" s="13" t="s">
        <v>221</v>
      </c>
      <c r="G1949" s="13" t="s">
        <v>8584</v>
      </c>
      <c r="H1949" s="13" t="s">
        <v>223</v>
      </c>
      <c r="I1949" s="13"/>
      <c r="J1949" s="13"/>
      <c r="K1949" s="13">
        <v>1</v>
      </c>
      <c r="L1949" s="13">
        <v>1</v>
      </c>
      <c r="M1949" s="13">
        <v>0</v>
      </c>
      <c r="N1949" s="13" t="s">
        <v>90</v>
      </c>
      <c r="O1949" s="13">
        <v>163.716814159291</v>
      </c>
      <c r="P1949" s="13">
        <v>0</v>
      </c>
      <c r="Q1949" s="13">
        <v>0</v>
      </c>
      <c r="R1949" s="13" t="s">
        <v>8591</v>
      </c>
      <c r="S1949" s="13" t="s">
        <v>8586</v>
      </c>
      <c r="T1949" s="13" t="s">
        <v>8586</v>
      </c>
      <c r="U1949" s="13" t="s">
        <v>8592</v>
      </c>
      <c r="V1949" s="13"/>
      <c r="W1949" s="13"/>
      <c r="X1949" s="13"/>
      <c r="Y1949" s="13" t="s">
        <v>8588</v>
      </c>
      <c r="Z1949" s="13" t="s">
        <v>8589</v>
      </c>
      <c r="AA1949" s="13"/>
      <c r="AB1949" s="13" t="s">
        <v>221</v>
      </c>
      <c r="AC1949" s="13" t="s">
        <v>8021</v>
      </c>
      <c r="AD1949" s="13" t="s">
        <v>216</v>
      </c>
      <c r="AE1949" s="13"/>
      <c r="AF1949" s="13"/>
      <c r="AG1949" s="13"/>
      <c r="AH1949" s="13"/>
      <c r="AI1949" s="13"/>
      <c r="AJ1949" s="13"/>
      <c r="AK1949" s="13" t="s">
        <v>420</v>
      </c>
      <c r="AL1949" s="13" t="s">
        <v>972</v>
      </c>
      <c r="AM1949" s="13"/>
      <c r="AN1949" s="13"/>
      <c r="AO1949" s="13" t="s">
        <v>98</v>
      </c>
      <c r="AP1949" s="13" t="s">
        <v>98</v>
      </c>
      <c r="AQ1949" s="13"/>
      <c r="AR1949" s="13"/>
      <c r="AS1949" s="13"/>
      <c r="AT1949" s="13" t="s">
        <v>98</v>
      </c>
      <c r="AU1949" s="13"/>
      <c r="AV1949" s="13"/>
      <c r="AW1949" s="13"/>
      <c r="AX1949" s="13">
        <v>2023</v>
      </c>
      <c r="AY1949" s="13"/>
      <c r="AZ1949" s="13" t="s">
        <v>361</v>
      </c>
      <c r="BA1949" s="13" t="s">
        <v>99</v>
      </c>
      <c r="BB1949" s="13"/>
      <c r="BC1949" s="13">
        <v>8</v>
      </c>
      <c r="BD1949" s="13">
        <v>5</v>
      </c>
      <c r="BE1949" s="13"/>
      <c r="BF1949" s="13" t="s">
        <v>362</v>
      </c>
      <c r="BG1949" s="13" t="s">
        <v>362</v>
      </c>
      <c r="BH1949" s="13"/>
      <c r="BI1949" s="13">
        <v>10</v>
      </c>
      <c r="BJ1949" s="13">
        <v>11</v>
      </c>
      <c r="BK1949" s="13"/>
      <c r="BN1949" s="5">
        <f t="shared" si="49"/>
        <v>163.716814159291</v>
      </c>
    </row>
    <row r="1950" spans="1:67" x14ac:dyDescent="0.35">
      <c r="A1950" s="13" t="s">
        <v>8593</v>
      </c>
      <c r="B1950" s="13" t="s">
        <v>313</v>
      </c>
      <c r="C1950" s="13" t="s">
        <v>8021</v>
      </c>
      <c r="D1950" s="13" t="s">
        <v>8527</v>
      </c>
      <c r="E1950" s="13" t="s">
        <v>8528</v>
      </c>
      <c r="F1950" s="13" t="s">
        <v>221</v>
      </c>
      <c r="G1950" s="13" t="s">
        <v>8584</v>
      </c>
      <c r="H1950" s="13" t="s">
        <v>223</v>
      </c>
      <c r="I1950" s="13"/>
      <c r="J1950" s="13"/>
      <c r="K1950" s="13">
        <v>1</v>
      </c>
      <c r="L1950" s="13">
        <v>1</v>
      </c>
      <c r="M1950" s="13">
        <v>0</v>
      </c>
      <c r="N1950" s="13" t="s">
        <v>90</v>
      </c>
      <c r="O1950" s="13">
        <v>163.716814159291</v>
      </c>
      <c r="P1950" s="13">
        <v>0</v>
      </c>
      <c r="Q1950" s="13">
        <v>0</v>
      </c>
      <c r="R1950" s="13" t="s">
        <v>8594</v>
      </c>
      <c r="S1950" s="13" t="s">
        <v>93</v>
      </c>
      <c r="T1950" s="13" t="s">
        <v>3324</v>
      </c>
      <c r="U1950" s="13" t="s">
        <v>8595</v>
      </c>
      <c r="V1950" s="13"/>
      <c r="W1950" s="13"/>
      <c r="X1950" s="13"/>
      <c r="Y1950" s="13" t="s">
        <v>8588</v>
      </c>
      <c r="Z1950" s="13" t="s">
        <v>8589</v>
      </c>
      <c r="AA1950" s="13"/>
      <c r="AB1950" s="13" t="s">
        <v>221</v>
      </c>
      <c r="AC1950" s="13" t="s">
        <v>8021</v>
      </c>
      <c r="AD1950" s="13" t="s">
        <v>216</v>
      </c>
      <c r="AE1950" s="13"/>
      <c r="AF1950" s="13"/>
      <c r="AG1950" s="13"/>
      <c r="AH1950" s="13"/>
      <c r="AI1950" s="13"/>
      <c r="AJ1950" s="13"/>
      <c r="AK1950" s="13" t="s">
        <v>420</v>
      </c>
      <c r="AL1950" s="13" t="s">
        <v>972</v>
      </c>
      <c r="AM1950" s="13"/>
      <c r="AN1950" s="13"/>
      <c r="AO1950" s="13" t="s">
        <v>98</v>
      </c>
      <c r="AP1950" s="13" t="s">
        <v>98</v>
      </c>
      <c r="AQ1950" s="13"/>
      <c r="AR1950" s="13"/>
      <c r="AS1950" s="13"/>
      <c r="AT1950" s="13" t="s">
        <v>98</v>
      </c>
      <c r="AU1950" s="13"/>
      <c r="AV1950" s="13"/>
      <c r="AW1950" s="13"/>
      <c r="AX1950" s="13">
        <v>2023</v>
      </c>
      <c r="AY1950" s="13"/>
      <c r="AZ1950" s="13" t="s">
        <v>361</v>
      </c>
      <c r="BA1950" s="13" t="s">
        <v>99</v>
      </c>
      <c r="BB1950" s="13"/>
      <c r="BC1950" s="13">
        <v>8</v>
      </c>
      <c r="BD1950" s="13">
        <v>5</v>
      </c>
      <c r="BE1950" s="13"/>
      <c r="BF1950" s="13" t="s">
        <v>362</v>
      </c>
      <c r="BG1950" s="13" t="s">
        <v>362</v>
      </c>
      <c r="BH1950" s="13"/>
      <c r="BI1950" s="13">
        <v>10</v>
      </c>
      <c r="BJ1950" s="13">
        <v>11</v>
      </c>
      <c r="BK1950" s="13"/>
      <c r="BN1950" s="5">
        <f t="shared" si="49"/>
        <v>163.716814159291</v>
      </c>
    </row>
    <row r="1951" spans="1:67" x14ac:dyDescent="0.35">
      <c r="A1951" s="13" t="s">
        <v>8596</v>
      </c>
      <c r="B1951" s="13" t="s">
        <v>313</v>
      </c>
      <c r="C1951" s="13" t="s">
        <v>8021</v>
      </c>
      <c r="D1951" s="13" t="s">
        <v>8527</v>
      </c>
      <c r="E1951" s="13" t="s">
        <v>8528</v>
      </c>
      <c r="F1951" s="13" t="s">
        <v>221</v>
      </c>
      <c r="G1951" s="13" t="s">
        <v>8584</v>
      </c>
      <c r="H1951" s="13" t="s">
        <v>223</v>
      </c>
      <c r="I1951" s="13"/>
      <c r="J1951" s="13"/>
      <c r="K1951" s="13">
        <v>1</v>
      </c>
      <c r="L1951" s="13">
        <v>1</v>
      </c>
      <c r="M1951" s="13">
        <v>0</v>
      </c>
      <c r="N1951" s="13" t="s">
        <v>90</v>
      </c>
      <c r="O1951" s="13">
        <v>163.716814159291</v>
      </c>
      <c r="P1951" s="13">
        <v>0</v>
      </c>
      <c r="Q1951" s="13">
        <v>0</v>
      </c>
      <c r="R1951" s="13" t="s">
        <v>8597</v>
      </c>
      <c r="S1951" s="13" t="s">
        <v>8598</v>
      </c>
      <c r="T1951" s="13" t="s">
        <v>3324</v>
      </c>
      <c r="U1951" s="13" t="s">
        <v>8599</v>
      </c>
      <c r="V1951" s="13"/>
      <c r="W1951" s="13"/>
      <c r="X1951" s="13"/>
      <c r="Y1951" s="13" t="s">
        <v>8588</v>
      </c>
      <c r="Z1951" s="13" t="s">
        <v>8589</v>
      </c>
      <c r="AA1951" s="13"/>
      <c r="AB1951" s="13" t="s">
        <v>221</v>
      </c>
      <c r="AC1951" s="13" t="s">
        <v>8021</v>
      </c>
      <c r="AD1951" s="13" t="s">
        <v>216</v>
      </c>
      <c r="AE1951" s="13"/>
      <c r="AF1951" s="13"/>
      <c r="AG1951" s="13"/>
      <c r="AH1951" s="13"/>
      <c r="AI1951" s="13"/>
      <c r="AJ1951" s="13"/>
      <c r="AK1951" s="13" t="s">
        <v>420</v>
      </c>
      <c r="AL1951" s="13" t="s">
        <v>972</v>
      </c>
      <c r="AM1951" s="13"/>
      <c r="AN1951" s="13"/>
      <c r="AO1951" s="13" t="s">
        <v>98</v>
      </c>
      <c r="AP1951" s="13" t="s">
        <v>98</v>
      </c>
      <c r="AQ1951" s="13"/>
      <c r="AR1951" s="13"/>
      <c r="AS1951" s="13"/>
      <c r="AT1951" s="13" t="s">
        <v>98</v>
      </c>
      <c r="AU1951" s="13"/>
      <c r="AV1951" s="13"/>
      <c r="AW1951" s="13"/>
      <c r="AX1951" s="13">
        <v>2023</v>
      </c>
      <c r="AY1951" s="13"/>
      <c r="AZ1951" s="13" t="s">
        <v>361</v>
      </c>
      <c r="BA1951" s="13" t="s">
        <v>99</v>
      </c>
      <c r="BB1951" s="13"/>
      <c r="BC1951" s="13">
        <v>8</v>
      </c>
      <c r="BD1951" s="13">
        <v>5</v>
      </c>
      <c r="BE1951" s="13"/>
      <c r="BF1951" s="13" t="s">
        <v>362</v>
      </c>
      <c r="BG1951" s="13" t="s">
        <v>362</v>
      </c>
      <c r="BH1951" s="13"/>
      <c r="BI1951" s="13">
        <v>10</v>
      </c>
      <c r="BJ1951" s="13">
        <v>11</v>
      </c>
      <c r="BK1951" s="13"/>
      <c r="BN1951" s="5">
        <f t="shared" si="49"/>
        <v>163.716814159291</v>
      </c>
    </row>
    <row r="1952" spans="1:67" x14ac:dyDescent="0.35">
      <c r="A1952" s="13" t="s">
        <v>8600</v>
      </c>
      <c r="B1952" s="13" t="s">
        <v>313</v>
      </c>
      <c r="C1952" s="13" t="s">
        <v>8021</v>
      </c>
      <c r="D1952" s="13" t="s">
        <v>8527</v>
      </c>
      <c r="E1952" s="13" t="s">
        <v>8528</v>
      </c>
      <c r="F1952" s="13" t="s">
        <v>221</v>
      </c>
      <c r="G1952" s="13" t="s">
        <v>8584</v>
      </c>
      <c r="H1952" s="13" t="s">
        <v>223</v>
      </c>
      <c r="I1952" s="13"/>
      <c r="J1952" s="13"/>
      <c r="K1952" s="13">
        <v>1</v>
      </c>
      <c r="L1952" s="13">
        <v>0</v>
      </c>
      <c r="M1952" s="13">
        <v>1</v>
      </c>
      <c r="N1952" s="13" t="s">
        <v>154</v>
      </c>
      <c r="O1952" s="13">
        <v>163.716814159291</v>
      </c>
      <c r="P1952" s="13">
        <v>0</v>
      </c>
      <c r="Q1952" s="13">
        <v>0</v>
      </c>
      <c r="R1952" s="13" t="s">
        <v>8601</v>
      </c>
      <c r="S1952" s="13"/>
      <c r="T1952" s="13"/>
      <c r="U1952" s="13" t="s">
        <v>8602</v>
      </c>
      <c r="V1952" s="13"/>
      <c r="W1952" s="13"/>
      <c r="X1952" s="13"/>
      <c r="Y1952" s="13" t="s">
        <v>8588</v>
      </c>
      <c r="Z1952" s="13" t="s">
        <v>8589</v>
      </c>
      <c r="AA1952" s="13"/>
      <c r="AB1952" s="13" t="s">
        <v>221</v>
      </c>
      <c r="AC1952" s="13" t="s">
        <v>8021</v>
      </c>
      <c r="AD1952" s="13" t="s">
        <v>216</v>
      </c>
      <c r="AE1952" s="13"/>
      <c r="AF1952" s="13"/>
      <c r="AG1952" s="13"/>
      <c r="AH1952" s="13"/>
      <c r="AI1952" s="13"/>
      <c r="AJ1952" s="13"/>
      <c r="AK1952" s="13" t="s">
        <v>420</v>
      </c>
      <c r="AL1952" s="13" t="s">
        <v>972</v>
      </c>
      <c r="AM1952" s="13"/>
      <c r="AN1952" s="13"/>
      <c r="AO1952" s="13" t="s">
        <v>157</v>
      </c>
      <c r="AP1952" s="13" t="s">
        <v>158</v>
      </c>
      <c r="AQ1952" s="13"/>
      <c r="AR1952" s="13"/>
      <c r="AS1952" s="13"/>
      <c r="AT1952" s="13" t="s">
        <v>8549</v>
      </c>
      <c r="AU1952" s="13"/>
      <c r="AV1952" s="13"/>
      <c r="AW1952" s="13"/>
      <c r="AX1952" s="13"/>
      <c r="AY1952" s="13"/>
      <c r="AZ1952" s="13"/>
      <c r="BA1952" s="13"/>
      <c r="BB1952" s="13"/>
      <c r="BC1952" s="13"/>
      <c r="BD1952" s="13"/>
      <c r="BE1952" s="13"/>
      <c r="BF1952" s="13" t="s">
        <v>362</v>
      </c>
      <c r="BG1952" s="13" t="s">
        <v>362</v>
      </c>
      <c r="BH1952" s="13"/>
      <c r="BI1952" s="13">
        <v>10</v>
      </c>
      <c r="BJ1952" s="13">
        <v>11</v>
      </c>
      <c r="BK1952" s="13"/>
      <c r="BN1952" s="5">
        <f t="shared" si="49"/>
        <v>163.716814159291</v>
      </c>
    </row>
    <row r="1953" spans="1:66" x14ac:dyDescent="0.35">
      <c r="A1953" s="13" t="s">
        <v>8603</v>
      </c>
      <c r="B1953" s="13" t="s">
        <v>313</v>
      </c>
      <c r="C1953" s="13" t="s">
        <v>8021</v>
      </c>
      <c r="D1953" s="13" t="s">
        <v>8527</v>
      </c>
      <c r="E1953" s="13" t="s">
        <v>8528</v>
      </c>
      <c r="F1953" s="13" t="s">
        <v>221</v>
      </c>
      <c r="G1953" s="13" t="s">
        <v>8584</v>
      </c>
      <c r="H1953" s="13" t="s">
        <v>223</v>
      </c>
      <c r="I1953" s="13"/>
      <c r="J1953" s="13"/>
      <c r="K1953" s="13">
        <v>1</v>
      </c>
      <c r="L1953" s="13">
        <v>0</v>
      </c>
      <c r="M1953" s="13">
        <v>1</v>
      </c>
      <c r="N1953" s="13" t="s">
        <v>154</v>
      </c>
      <c r="O1953" s="13">
        <v>163.716814159291</v>
      </c>
      <c r="P1953" s="13">
        <v>0</v>
      </c>
      <c r="Q1953" s="13">
        <v>0</v>
      </c>
      <c r="R1953" s="13" t="s">
        <v>8604</v>
      </c>
      <c r="S1953" s="13"/>
      <c r="T1953" s="13"/>
      <c r="U1953" s="13" t="s">
        <v>8605</v>
      </c>
      <c r="V1953" s="13"/>
      <c r="W1953" s="13"/>
      <c r="X1953" s="13"/>
      <c r="Y1953" s="13" t="s">
        <v>8588</v>
      </c>
      <c r="Z1953" s="13" t="s">
        <v>8589</v>
      </c>
      <c r="AA1953" s="13"/>
      <c r="AB1953" s="13" t="s">
        <v>221</v>
      </c>
      <c r="AC1953" s="13" t="s">
        <v>8021</v>
      </c>
      <c r="AD1953" s="13" t="s">
        <v>216</v>
      </c>
      <c r="AE1953" s="13"/>
      <c r="AF1953" s="13"/>
      <c r="AG1953" s="13"/>
      <c r="AH1953" s="13"/>
      <c r="AI1953" s="13"/>
      <c r="AJ1953" s="13"/>
      <c r="AK1953" s="13" t="s">
        <v>420</v>
      </c>
      <c r="AL1953" s="13" t="s">
        <v>972</v>
      </c>
      <c r="AM1953" s="13"/>
      <c r="AN1953" s="13"/>
      <c r="AO1953" s="13" t="s">
        <v>157</v>
      </c>
      <c r="AP1953" s="13" t="s">
        <v>158</v>
      </c>
      <c r="AQ1953" s="13"/>
      <c r="AR1953" s="13"/>
      <c r="AS1953" s="13"/>
      <c r="AT1953" s="13" t="s">
        <v>8549</v>
      </c>
      <c r="AU1953" s="13"/>
      <c r="AV1953" s="13"/>
      <c r="AW1953" s="13"/>
      <c r="AX1953" s="13"/>
      <c r="AY1953" s="13"/>
      <c r="AZ1953" s="13"/>
      <c r="BA1953" s="13"/>
      <c r="BB1953" s="13"/>
      <c r="BC1953" s="13"/>
      <c r="BD1953" s="13"/>
      <c r="BE1953" s="13"/>
      <c r="BF1953" s="13" t="s">
        <v>362</v>
      </c>
      <c r="BG1953" s="13" t="s">
        <v>362</v>
      </c>
      <c r="BH1953" s="13"/>
      <c r="BI1953" s="13">
        <v>10</v>
      </c>
      <c r="BJ1953" s="13">
        <v>11</v>
      </c>
      <c r="BK1953" s="13"/>
      <c r="BN1953" s="5">
        <f t="shared" si="49"/>
        <v>163.716814159291</v>
      </c>
    </row>
    <row r="1954" spans="1:66" x14ac:dyDescent="0.35">
      <c r="A1954" s="17" t="s">
        <v>8606</v>
      </c>
      <c r="B1954" s="17" t="s">
        <v>313</v>
      </c>
      <c r="C1954" s="13" t="s">
        <v>8021</v>
      </c>
      <c r="D1954" s="13" t="s">
        <v>8527</v>
      </c>
      <c r="E1954" s="13" t="s">
        <v>8528</v>
      </c>
      <c r="F1954" s="13" t="s">
        <v>221</v>
      </c>
      <c r="G1954" s="13" t="s">
        <v>8584</v>
      </c>
      <c r="H1954" s="13" t="s">
        <v>223</v>
      </c>
      <c r="I1954" s="13"/>
      <c r="J1954" s="13"/>
      <c r="K1954" s="13">
        <v>1</v>
      </c>
      <c r="L1954" s="13">
        <v>1</v>
      </c>
      <c r="M1954" s="13">
        <v>0</v>
      </c>
      <c r="N1954" s="13" t="s">
        <v>90</v>
      </c>
      <c r="O1954" s="17">
        <v>163.716814159291</v>
      </c>
      <c r="P1954" s="13">
        <v>163.716814159291</v>
      </c>
      <c r="Q1954" s="13">
        <v>0</v>
      </c>
      <c r="R1954" s="13" t="s">
        <v>8607</v>
      </c>
      <c r="S1954" s="13"/>
      <c r="T1954" s="19" t="s">
        <v>480</v>
      </c>
      <c r="U1954" s="13" t="s">
        <v>8608</v>
      </c>
      <c r="V1954" s="13"/>
      <c r="W1954" s="13"/>
      <c r="X1954" s="13"/>
      <c r="Y1954" s="13" t="s">
        <v>8588</v>
      </c>
      <c r="Z1954" s="13" t="s">
        <v>8589</v>
      </c>
      <c r="AA1954" s="13"/>
      <c r="AB1954" s="13" t="s">
        <v>221</v>
      </c>
      <c r="AC1954" s="13" t="s">
        <v>8021</v>
      </c>
      <c r="AD1954" s="13" t="s">
        <v>216</v>
      </c>
      <c r="AE1954" s="13"/>
      <c r="AF1954" s="13"/>
      <c r="AG1954" s="13"/>
      <c r="AH1954" s="13"/>
      <c r="AI1954" s="13"/>
      <c r="AJ1954" s="13"/>
      <c r="AK1954" s="13" t="s">
        <v>420</v>
      </c>
      <c r="AL1954" s="13" t="s">
        <v>972</v>
      </c>
      <c r="AM1954" s="13">
        <v>0</v>
      </c>
      <c r="AN1954" s="13">
        <v>0</v>
      </c>
      <c r="AO1954" s="13" t="s">
        <v>157</v>
      </c>
      <c r="AP1954" s="13" t="s">
        <v>158</v>
      </c>
      <c r="AQ1954" s="13"/>
      <c r="AR1954" s="13"/>
      <c r="AS1954" s="13"/>
      <c r="AT1954" s="13" t="s">
        <v>8549</v>
      </c>
      <c r="AU1954" s="13"/>
      <c r="AV1954" s="13"/>
      <c r="AW1954" s="13"/>
      <c r="AX1954" s="13">
        <v>2023</v>
      </c>
      <c r="AY1954" s="13"/>
      <c r="AZ1954" s="13"/>
      <c r="BA1954" s="13" t="s">
        <v>361</v>
      </c>
      <c r="BB1954" s="13"/>
      <c r="BC1954" s="13"/>
      <c r="BD1954" s="13">
        <v>7</v>
      </c>
      <c r="BE1954" s="13"/>
      <c r="BF1954" s="13" t="s">
        <v>362</v>
      </c>
      <c r="BG1954" s="13" t="s">
        <v>362</v>
      </c>
      <c r="BH1954" s="13"/>
      <c r="BI1954" s="13">
        <v>10</v>
      </c>
      <c r="BJ1954" s="13">
        <v>11</v>
      </c>
      <c r="BK1954" s="13"/>
      <c r="BL1954" s="18" t="s">
        <v>79</v>
      </c>
      <c r="BN1954" s="5">
        <f t="shared" si="49"/>
        <v>163.716814159291</v>
      </c>
    </row>
    <row r="1955" spans="1:66" x14ac:dyDescent="0.35">
      <c r="A1955" s="17" t="s">
        <v>8609</v>
      </c>
      <c r="B1955" s="17" t="s">
        <v>313</v>
      </c>
      <c r="C1955" s="13" t="s">
        <v>8021</v>
      </c>
      <c r="D1955" s="13" t="s">
        <v>8527</v>
      </c>
      <c r="E1955" s="13" t="s">
        <v>8528</v>
      </c>
      <c r="F1955" s="13" t="s">
        <v>221</v>
      </c>
      <c r="G1955" s="13" t="s">
        <v>8584</v>
      </c>
      <c r="H1955" s="13" t="s">
        <v>223</v>
      </c>
      <c r="I1955" s="13"/>
      <c r="J1955" s="13"/>
      <c r="K1955" s="13">
        <v>1</v>
      </c>
      <c r="L1955" s="13">
        <v>1</v>
      </c>
      <c r="M1955" s="13">
        <v>0</v>
      </c>
      <c r="N1955" s="13" t="s">
        <v>90</v>
      </c>
      <c r="O1955" s="17">
        <v>163.716814159291</v>
      </c>
      <c r="P1955" s="13">
        <v>163.716814159291</v>
      </c>
      <c r="Q1955" s="13">
        <v>0</v>
      </c>
      <c r="R1955" s="13" t="s">
        <v>8610</v>
      </c>
      <c r="S1955" s="13"/>
      <c r="T1955" s="19" t="s">
        <v>480</v>
      </c>
      <c r="U1955" s="13" t="s">
        <v>8611</v>
      </c>
      <c r="V1955" s="13"/>
      <c r="W1955" s="13"/>
      <c r="X1955" s="13"/>
      <c r="Y1955" s="13" t="s">
        <v>8588</v>
      </c>
      <c r="Z1955" s="13" t="s">
        <v>8589</v>
      </c>
      <c r="AA1955" s="13"/>
      <c r="AB1955" s="13" t="s">
        <v>221</v>
      </c>
      <c r="AC1955" s="13" t="s">
        <v>8021</v>
      </c>
      <c r="AD1955" s="13" t="s">
        <v>216</v>
      </c>
      <c r="AE1955" s="13"/>
      <c r="AF1955" s="13"/>
      <c r="AG1955" s="13"/>
      <c r="AH1955" s="13"/>
      <c r="AI1955" s="13"/>
      <c r="AJ1955" s="13"/>
      <c r="AK1955" s="13" t="s">
        <v>420</v>
      </c>
      <c r="AL1955" s="13" t="s">
        <v>972</v>
      </c>
      <c r="AM1955" s="13">
        <v>0</v>
      </c>
      <c r="AN1955" s="13">
        <v>0</v>
      </c>
      <c r="AO1955" s="13" t="s">
        <v>157</v>
      </c>
      <c r="AP1955" s="13" t="s">
        <v>158</v>
      </c>
      <c r="AQ1955" s="13"/>
      <c r="AR1955" s="13"/>
      <c r="AS1955" s="13"/>
      <c r="AT1955" s="13" t="s">
        <v>8549</v>
      </c>
      <c r="AU1955" s="13"/>
      <c r="AV1955" s="13"/>
      <c r="AW1955" s="13"/>
      <c r="AX1955" s="13">
        <v>2023</v>
      </c>
      <c r="AY1955" s="13"/>
      <c r="AZ1955" s="13"/>
      <c r="BA1955" s="13" t="s">
        <v>361</v>
      </c>
      <c r="BB1955" s="13"/>
      <c r="BC1955" s="13"/>
      <c r="BD1955" s="13">
        <v>7</v>
      </c>
      <c r="BE1955" s="13"/>
      <c r="BF1955" s="13" t="s">
        <v>362</v>
      </c>
      <c r="BG1955" s="13" t="s">
        <v>362</v>
      </c>
      <c r="BH1955" s="13"/>
      <c r="BI1955" s="13">
        <v>10</v>
      </c>
      <c r="BJ1955" s="13">
        <v>11</v>
      </c>
      <c r="BK1955" s="13"/>
      <c r="BL1955" s="18" t="s">
        <v>79</v>
      </c>
      <c r="BN1955" s="5">
        <f t="shared" si="49"/>
        <v>163.716814159291</v>
      </c>
    </row>
    <row r="1956" spans="1:66" x14ac:dyDescent="0.35">
      <c r="A1956" s="13" t="s">
        <v>8612</v>
      </c>
      <c r="B1956" s="13" t="s">
        <v>313</v>
      </c>
      <c r="C1956" s="13" t="s">
        <v>8021</v>
      </c>
      <c r="D1956" s="13" t="s">
        <v>8527</v>
      </c>
      <c r="E1956" s="13" t="s">
        <v>8528</v>
      </c>
      <c r="F1956" s="13" t="s">
        <v>221</v>
      </c>
      <c r="G1956" s="13" t="s">
        <v>8613</v>
      </c>
      <c r="H1956" s="13" t="s">
        <v>223</v>
      </c>
      <c r="I1956" s="13"/>
      <c r="J1956" s="13"/>
      <c r="K1956" s="13">
        <v>1</v>
      </c>
      <c r="L1956" s="13">
        <v>1</v>
      </c>
      <c r="M1956" s="13">
        <v>0</v>
      </c>
      <c r="N1956" s="13" t="s">
        <v>90</v>
      </c>
      <c r="O1956" s="13">
        <v>163.716814159291</v>
      </c>
      <c r="P1956" s="13">
        <v>0</v>
      </c>
      <c r="Q1956" s="13">
        <v>0</v>
      </c>
      <c r="R1956" s="13" t="s">
        <v>8614</v>
      </c>
      <c r="S1956" s="13" t="s">
        <v>8586</v>
      </c>
      <c r="T1956" s="13" t="s">
        <v>8586</v>
      </c>
      <c r="U1956" s="13" t="s">
        <v>8615</v>
      </c>
      <c r="V1956" s="13"/>
      <c r="W1956" s="13"/>
      <c r="X1956" s="13"/>
      <c r="Y1956" s="13" t="s">
        <v>8616</v>
      </c>
      <c r="Z1956" s="13" t="s">
        <v>8617</v>
      </c>
      <c r="AA1956" s="13"/>
      <c r="AB1956" s="13" t="s">
        <v>221</v>
      </c>
      <c r="AC1956" s="13" t="s">
        <v>8021</v>
      </c>
      <c r="AD1956" s="13" t="s">
        <v>216</v>
      </c>
      <c r="AE1956" s="13"/>
      <c r="AF1956" s="13"/>
      <c r="AG1956" s="13"/>
      <c r="AH1956" s="13"/>
      <c r="AI1956" s="13"/>
      <c r="AJ1956" s="13"/>
      <c r="AK1956" s="13" t="s">
        <v>420</v>
      </c>
      <c r="AL1956" s="13" t="s">
        <v>972</v>
      </c>
      <c r="AM1956" s="13"/>
      <c r="AN1956" s="13"/>
      <c r="AO1956" s="13" t="s">
        <v>98</v>
      </c>
      <c r="AP1956" s="13" t="s">
        <v>98</v>
      </c>
      <c r="AQ1956" s="13"/>
      <c r="AR1956" s="13"/>
      <c r="AS1956" s="13"/>
      <c r="AT1956" s="13" t="s">
        <v>98</v>
      </c>
      <c r="AU1956" s="13"/>
      <c r="AV1956" s="13"/>
      <c r="AW1956" s="13"/>
      <c r="AX1956" s="13">
        <v>2023</v>
      </c>
      <c r="AY1956" s="13"/>
      <c r="AZ1956" s="13" t="s">
        <v>361</v>
      </c>
      <c r="BA1956" s="13" t="s">
        <v>99</v>
      </c>
      <c r="BB1956" s="13"/>
      <c r="BC1956" s="13">
        <v>8</v>
      </c>
      <c r="BD1956" s="13">
        <v>5</v>
      </c>
      <c r="BE1956" s="13"/>
      <c r="BF1956" s="13" t="s">
        <v>362</v>
      </c>
      <c r="BG1956" s="13" t="s">
        <v>362</v>
      </c>
      <c r="BH1956" s="13"/>
      <c r="BI1956" s="13">
        <v>10</v>
      </c>
      <c r="BJ1956" s="13">
        <v>11</v>
      </c>
      <c r="BK1956" s="13"/>
      <c r="BN1956" s="5">
        <f t="shared" si="49"/>
        <v>163.716814159291</v>
      </c>
    </row>
    <row r="1957" spans="1:66" x14ac:dyDescent="0.35">
      <c r="A1957" s="13" t="s">
        <v>8618</v>
      </c>
      <c r="B1957" s="13" t="s">
        <v>313</v>
      </c>
      <c r="C1957" s="13" t="s">
        <v>8021</v>
      </c>
      <c r="D1957" s="13" t="s">
        <v>8527</v>
      </c>
      <c r="E1957" s="13" t="s">
        <v>8528</v>
      </c>
      <c r="F1957" s="13" t="s">
        <v>221</v>
      </c>
      <c r="G1957" s="13" t="s">
        <v>8613</v>
      </c>
      <c r="H1957" s="13" t="s">
        <v>223</v>
      </c>
      <c r="I1957" s="13"/>
      <c r="J1957" s="13"/>
      <c r="K1957" s="13">
        <v>1</v>
      </c>
      <c r="L1957" s="13">
        <v>1</v>
      </c>
      <c r="M1957" s="13">
        <v>0</v>
      </c>
      <c r="N1957" s="13" t="s">
        <v>90</v>
      </c>
      <c r="O1957" s="13">
        <v>163.716814159291</v>
      </c>
      <c r="P1957" s="13">
        <v>0</v>
      </c>
      <c r="Q1957" s="13">
        <v>0</v>
      </c>
      <c r="R1957" s="13" t="s">
        <v>8619</v>
      </c>
      <c r="S1957" s="13" t="s">
        <v>8586</v>
      </c>
      <c r="T1957" s="13" t="s">
        <v>8586</v>
      </c>
      <c r="U1957" s="13" t="s">
        <v>8620</v>
      </c>
      <c r="V1957" s="13"/>
      <c r="W1957" s="13"/>
      <c r="X1957" s="13"/>
      <c r="Y1957" s="13" t="s">
        <v>8616</v>
      </c>
      <c r="Z1957" s="13" t="s">
        <v>8617</v>
      </c>
      <c r="AA1957" s="13"/>
      <c r="AB1957" s="13" t="s">
        <v>221</v>
      </c>
      <c r="AC1957" s="13" t="s">
        <v>8021</v>
      </c>
      <c r="AD1957" s="13" t="s">
        <v>216</v>
      </c>
      <c r="AE1957" s="13"/>
      <c r="AF1957" s="13"/>
      <c r="AG1957" s="13"/>
      <c r="AH1957" s="13"/>
      <c r="AI1957" s="13"/>
      <c r="AJ1957" s="13"/>
      <c r="AK1957" s="13" t="s">
        <v>420</v>
      </c>
      <c r="AL1957" s="13" t="s">
        <v>972</v>
      </c>
      <c r="AM1957" s="13"/>
      <c r="AN1957" s="13"/>
      <c r="AO1957" s="13" t="s">
        <v>98</v>
      </c>
      <c r="AP1957" s="13" t="s">
        <v>98</v>
      </c>
      <c r="AQ1957" s="13"/>
      <c r="AR1957" s="13"/>
      <c r="AS1957" s="13"/>
      <c r="AT1957" s="13" t="s">
        <v>98</v>
      </c>
      <c r="AU1957" s="13"/>
      <c r="AV1957" s="13"/>
      <c r="AW1957" s="13"/>
      <c r="AX1957" s="13">
        <v>2023</v>
      </c>
      <c r="AY1957" s="13"/>
      <c r="AZ1957" s="13" t="s">
        <v>361</v>
      </c>
      <c r="BA1957" s="13" t="s">
        <v>99</v>
      </c>
      <c r="BB1957" s="13"/>
      <c r="BC1957" s="13">
        <v>8</v>
      </c>
      <c r="BD1957" s="13">
        <v>5</v>
      </c>
      <c r="BE1957" s="13"/>
      <c r="BF1957" s="13" t="s">
        <v>362</v>
      </c>
      <c r="BG1957" s="13" t="s">
        <v>362</v>
      </c>
      <c r="BH1957" s="13"/>
      <c r="BI1957" s="13">
        <v>10</v>
      </c>
      <c r="BJ1957" s="13">
        <v>11</v>
      </c>
      <c r="BK1957" s="13"/>
      <c r="BN1957" s="5">
        <f t="shared" si="49"/>
        <v>163.716814159291</v>
      </c>
    </row>
    <row r="1958" spans="1:66" x14ac:dyDescent="0.35">
      <c r="A1958" s="13" t="s">
        <v>8621</v>
      </c>
      <c r="B1958" s="13" t="s">
        <v>313</v>
      </c>
      <c r="C1958" s="13" t="s">
        <v>8021</v>
      </c>
      <c r="D1958" s="13" t="s">
        <v>8527</v>
      </c>
      <c r="E1958" s="13" t="s">
        <v>8528</v>
      </c>
      <c r="F1958" s="13" t="s">
        <v>221</v>
      </c>
      <c r="G1958" s="13" t="s">
        <v>8613</v>
      </c>
      <c r="H1958" s="13" t="s">
        <v>223</v>
      </c>
      <c r="I1958" s="13"/>
      <c r="J1958" s="13"/>
      <c r="K1958" s="13">
        <v>1</v>
      </c>
      <c r="L1958" s="13">
        <v>1</v>
      </c>
      <c r="M1958" s="13">
        <v>0</v>
      </c>
      <c r="N1958" s="13" t="s">
        <v>90</v>
      </c>
      <c r="O1958" s="13">
        <v>163.716814159291</v>
      </c>
      <c r="P1958" s="13">
        <v>0</v>
      </c>
      <c r="Q1958" s="13">
        <v>0</v>
      </c>
      <c r="R1958" s="13" t="s">
        <v>8622</v>
      </c>
      <c r="S1958" s="13" t="s">
        <v>3324</v>
      </c>
      <c r="T1958" s="13" t="s">
        <v>3324</v>
      </c>
      <c r="U1958" s="13" t="s">
        <v>8623</v>
      </c>
      <c r="V1958" s="13"/>
      <c r="W1958" s="13"/>
      <c r="X1958" s="13"/>
      <c r="Y1958" s="13" t="s">
        <v>8616</v>
      </c>
      <c r="Z1958" s="13" t="s">
        <v>8617</v>
      </c>
      <c r="AA1958" s="13"/>
      <c r="AB1958" s="13" t="s">
        <v>221</v>
      </c>
      <c r="AC1958" s="13" t="s">
        <v>8021</v>
      </c>
      <c r="AD1958" s="13" t="s">
        <v>216</v>
      </c>
      <c r="AE1958" s="13"/>
      <c r="AF1958" s="13"/>
      <c r="AG1958" s="13"/>
      <c r="AH1958" s="13"/>
      <c r="AI1958" s="13"/>
      <c r="AJ1958" s="13"/>
      <c r="AK1958" s="13" t="s">
        <v>420</v>
      </c>
      <c r="AL1958" s="13" t="s">
        <v>972</v>
      </c>
      <c r="AM1958" s="13"/>
      <c r="AN1958" s="13"/>
      <c r="AO1958" s="13" t="s">
        <v>98</v>
      </c>
      <c r="AP1958" s="13" t="s">
        <v>98</v>
      </c>
      <c r="AQ1958" s="13"/>
      <c r="AR1958" s="13"/>
      <c r="AS1958" s="13"/>
      <c r="AT1958" s="13" t="s">
        <v>98</v>
      </c>
      <c r="AU1958" s="13"/>
      <c r="AV1958" s="13"/>
      <c r="AW1958" s="13"/>
      <c r="AX1958" s="13">
        <v>2023</v>
      </c>
      <c r="AY1958" s="13"/>
      <c r="AZ1958" s="13" t="s">
        <v>361</v>
      </c>
      <c r="BA1958" s="13" t="s">
        <v>99</v>
      </c>
      <c r="BB1958" s="13"/>
      <c r="BC1958" s="13">
        <v>8</v>
      </c>
      <c r="BD1958" s="13">
        <v>5</v>
      </c>
      <c r="BE1958" s="13"/>
      <c r="BF1958" s="13" t="s">
        <v>362</v>
      </c>
      <c r="BG1958" s="13" t="s">
        <v>362</v>
      </c>
      <c r="BH1958" s="13"/>
      <c r="BI1958" s="13">
        <v>10</v>
      </c>
      <c r="BJ1958" s="13">
        <v>11</v>
      </c>
      <c r="BK1958" s="13"/>
      <c r="BN1958" s="5">
        <f t="shared" si="49"/>
        <v>163.716814159291</v>
      </c>
    </row>
    <row r="1959" spans="1:66" x14ac:dyDescent="0.35">
      <c r="A1959" s="13" t="s">
        <v>8624</v>
      </c>
      <c r="B1959" s="13" t="s">
        <v>313</v>
      </c>
      <c r="C1959" s="13" t="s">
        <v>8021</v>
      </c>
      <c r="D1959" s="13" t="s">
        <v>8527</v>
      </c>
      <c r="E1959" s="13" t="s">
        <v>8528</v>
      </c>
      <c r="F1959" s="13" t="s">
        <v>221</v>
      </c>
      <c r="G1959" s="13" t="s">
        <v>8613</v>
      </c>
      <c r="H1959" s="13" t="s">
        <v>223</v>
      </c>
      <c r="I1959" s="13"/>
      <c r="J1959" s="13"/>
      <c r="K1959" s="13">
        <v>1</v>
      </c>
      <c r="L1959" s="13">
        <v>1</v>
      </c>
      <c r="M1959" s="13">
        <v>0</v>
      </c>
      <c r="N1959" s="13" t="s">
        <v>90</v>
      </c>
      <c r="O1959" s="13">
        <v>163.716814159291</v>
      </c>
      <c r="P1959" s="13">
        <v>0</v>
      </c>
      <c r="Q1959" s="13">
        <v>0</v>
      </c>
      <c r="R1959" s="13" t="s">
        <v>8625</v>
      </c>
      <c r="S1959" s="13" t="s">
        <v>8598</v>
      </c>
      <c r="T1959" s="13" t="s">
        <v>3324</v>
      </c>
      <c r="U1959" s="13" t="s">
        <v>8626</v>
      </c>
      <c r="V1959" s="13"/>
      <c r="W1959" s="13"/>
      <c r="X1959" s="13"/>
      <c r="Y1959" s="13" t="s">
        <v>8616</v>
      </c>
      <c r="Z1959" s="13" t="s">
        <v>8617</v>
      </c>
      <c r="AA1959" s="13"/>
      <c r="AB1959" s="13" t="s">
        <v>221</v>
      </c>
      <c r="AC1959" s="13" t="s">
        <v>8021</v>
      </c>
      <c r="AD1959" s="13" t="s">
        <v>216</v>
      </c>
      <c r="AE1959" s="13"/>
      <c r="AF1959" s="13"/>
      <c r="AG1959" s="13"/>
      <c r="AH1959" s="13"/>
      <c r="AI1959" s="13"/>
      <c r="AJ1959" s="13"/>
      <c r="AK1959" s="13" t="s">
        <v>420</v>
      </c>
      <c r="AL1959" s="13" t="s">
        <v>972</v>
      </c>
      <c r="AM1959" s="13"/>
      <c r="AN1959" s="13"/>
      <c r="AO1959" s="13" t="s">
        <v>98</v>
      </c>
      <c r="AP1959" s="13" t="s">
        <v>98</v>
      </c>
      <c r="AQ1959" s="13"/>
      <c r="AR1959" s="13"/>
      <c r="AS1959" s="13"/>
      <c r="AT1959" s="13" t="s">
        <v>98</v>
      </c>
      <c r="AU1959" s="13"/>
      <c r="AV1959" s="13"/>
      <c r="AW1959" s="13"/>
      <c r="AX1959" s="13">
        <v>2023</v>
      </c>
      <c r="AY1959" s="13"/>
      <c r="AZ1959" s="13" t="s">
        <v>361</v>
      </c>
      <c r="BA1959" s="13" t="s">
        <v>99</v>
      </c>
      <c r="BB1959" s="13"/>
      <c r="BC1959" s="13">
        <v>8</v>
      </c>
      <c r="BD1959" s="13">
        <v>5</v>
      </c>
      <c r="BE1959" s="13"/>
      <c r="BF1959" s="13" t="s">
        <v>362</v>
      </c>
      <c r="BG1959" s="13" t="s">
        <v>362</v>
      </c>
      <c r="BH1959" s="13"/>
      <c r="BI1959" s="13">
        <v>10</v>
      </c>
      <c r="BJ1959" s="13">
        <v>11</v>
      </c>
      <c r="BK1959" s="13"/>
      <c r="BN1959" s="5">
        <f t="shared" si="49"/>
        <v>163.716814159291</v>
      </c>
    </row>
    <row r="1960" spans="1:66" x14ac:dyDescent="0.35">
      <c r="A1960" s="13" t="s">
        <v>8627</v>
      </c>
      <c r="B1960" s="13" t="s">
        <v>313</v>
      </c>
      <c r="C1960" s="13" t="s">
        <v>8021</v>
      </c>
      <c r="D1960" s="13" t="s">
        <v>8527</v>
      </c>
      <c r="E1960" s="13" t="s">
        <v>8528</v>
      </c>
      <c r="F1960" s="13" t="s">
        <v>221</v>
      </c>
      <c r="G1960" s="13" t="s">
        <v>8613</v>
      </c>
      <c r="H1960" s="13" t="s">
        <v>223</v>
      </c>
      <c r="I1960" s="13"/>
      <c r="J1960" s="13"/>
      <c r="K1960" s="13">
        <v>1</v>
      </c>
      <c r="L1960" s="13">
        <v>0</v>
      </c>
      <c r="M1960" s="13">
        <v>1</v>
      </c>
      <c r="N1960" s="13" t="s">
        <v>154</v>
      </c>
      <c r="O1960" s="13">
        <v>163.716814159291</v>
      </c>
      <c r="P1960" s="13">
        <v>0</v>
      </c>
      <c r="Q1960" s="13">
        <v>0</v>
      </c>
      <c r="R1960" s="13" t="s">
        <v>8628</v>
      </c>
      <c r="S1960" s="13"/>
      <c r="T1960" s="13"/>
      <c r="U1960" s="13" t="s">
        <v>8629</v>
      </c>
      <c r="V1960" s="13"/>
      <c r="W1960" s="13"/>
      <c r="X1960" s="13"/>
      <c r="Y1960" s="13" t="s">
        <v>8616</v>
      </c>
      <c r="Z1960" s="13" t="s">
        <v>8617</v>
      </c>
      <c r="AA1960" s="13"/>
      <c r="AB1960" s="13" t="s">
        <v>221</v>
      </c>
      <c r="AC1960" s="13" t="s">
        <v>8021</v>
      </c>
      <c r="AD1960" s="13" t="s">
        <v>216</v>
      </c>
      <c r="AE1960" s="13"/>
      <c r="AF1960" s="13"/>
      <c r="AG1960" s="13"/>
      <c r="AH1960" s="13"/>
      <c r="AI1960" s="13"/>
      <c r="AJ1960" s="13"/>
      <c r="AK1960" s="13" t="s">
        <v>420</v>
      </c>
      <c r="AL1960" s="13" t="s">
        <v>972</v>
      </c>
      <c r="AM1960" s="13"/>
      <c r="AN1960" s="13"/>
      <c r="AO1960" s="13" t="s">
        <v>157</v>
      </c>
      <c r="AP1960" s="13" t="s">
        <v>158</v>
      </c>
      <c r="AQ1960" s="13"/>
      <c r="AR1960" s="13"/>
      <c r="AS1960" s="13"/>
      <c r="AT1960" s="13" t="s">
        <v>8549</v>
      </c>
      <c r="AU1960" s="13"/>
      <c r="AV1960" s="13"/>
      <c r="AW1960" s="13"/>
      <c r="AX1960" s="13"/>
      <c r="AY1960" s="13"/>
      <c r="AZ1960" s="13"/>
      <c r="BA1960" s="13"/>
      <c r="BB1960" s="13"/>
      <c r="BC1960" s="13"/>
      <c r="BD1960" s="13"/>
      <c r="BE1960" s="13"/>
      <c r="BF1960" s="13" t="s">
        <v>362</v>
      </c>
      <c r="BG1960" s="13" t="s">
        <v>362</v>
      </c>
      <c r="BH1960" s="13"/>
      <c r="BI1960" s="13">
        <v>10</v>
      </c>
      <c r="BJ1960" s="13">
        <v>11</v>
      </c>
      <c r="BK1960" s="13"/>
      <c r="BN1960" s="5">
        <f t="shared" si="49"/>
        <v>163.716814159291</v>
      </c>
    </row>
    <row r="1961" spans="1:66" x14ac:dyDescent="0.35">
      <c r="A1961" s="13" t="s">
        <v>8630</v>
      </c>
      <c r="B1961" s="13" t="s">
        <v>313</v>
      </c>
      <c r="C1961" s="13" t="s">
        <v>8021</v>
      </c>
      <c r="D1961" s="13" t="s">
        <v>8527</v>
      </c>
      <c r="E1961" s="13" t="s">
        <v>8528</v>
      </c>
      <c r="F1961" s="13" t="s">
        <v>221</v>
      </c>
      <c r="G1961" s="13" t="s">
        <v>8613</v>
      </c>
      <c r="H1961" s="13" t="s">
        <v>223</v>
      </c>
      <c r="I1961" s="13"/>
      <c r="J1961" s="13"/>
      <c r="K1961" s="13">
        <v>1</v>
      </c>
      <c r="L1961" s="13">
        <v>0</v>
      </c>
      <c r="M1961" s="13">
        <v>1</v>
      </c>
      <c r="N1961" s="13" t="s">
        <v>154</v>
      </c>
      <c r="O1961" s="13">
        <v>163.716814159291</v>
      </c>
      <c r="P1961" s="13">
        <v>0</v>
      </c>
      <c r="Q1961" s="13">
        <v>0</v>
      </c>
      <c r="R1961" s="13" t="s">
        <v>8631</v>
      </c>
      <c r="S1961" s="13"/>
      <c r="T1961" s="13"/>
      <c r="U1961" s="13" t="s">
        <v>8632</v>
      </c>
      <c r="V1961" s="13"/>
      <c r="W1961" s="13"/>
      <c r="X1961" s="13"/>
      <c r="Y1961" s="13" t="s">
        <v>8616</v>
      </c>
      <c r="Z1961" s="13" t="s">
        <v>8617</v>
      </c>
      <c r="AA1961" s="13"/>
      <c r="AB1961" s="13" t="s">
        <v>221</v>
      </c>
      <c r="AC1961" s="13" t="s">
        <v>8021</v>
      </c>
      <c r="AD1961" s="13" t="s">
        <v>216</v>
      </c>
      <c r="AE1961" s="13"/>
      <c r="AF1961" s="13"/>
      <c r="AG1961" s="13"/>
      <c r="AH1961" s="13"/>
      <c r="AI1961" s="13"/>
      <c r="AJ1961" s="13"/>
      <c r="AK1961" s="13" t="s">
        <v>420</v>
      </c>
      <c r="AL1961" s="13" t="s">
        <v>972</v>
      </c>
      <c r="AM1961" s="13"/>
      <c r="AN1961" s="13"/>
      <c r="AO1961" s="13" t="s">
        <v>157</v>
      </c>
      <c r="AP1961" s="13" t="s">
        <v>158</v>
      </c>
      <c r="AQ1961" s="13"/>
      <c r="AR1961" s="13"/>
      <c r="AS1961" s="13"/>
      <c r="AT1961" s="13" t="s">
        <v>8549</v>
      </c>
      <c r="AU1961" s="13"/>
      <c r="AV1961" s="13"/>
      <c r="AW1961" s="13"/>
      <c r="AX1961" s="13"/>
      <c r="AY1961" s="13"/>
      <c r="AZ1961" s="13"/>
      <c r="BA1961" s="13"/>
      <c r="BB1961" s="13"/>
      <c r="BC1961" s="13"/>
      <c r="BD1961" s="13"/>
      <c r="BE1961" s="13"/>
      <c r="BF1961" s="13" t="s">
        <v>362</v>
      </c>
      <c r="BG1961" s="13" t="s">
        <v>362</v>
      </c>
      <c r="BH1961" s="13"/>
      <c r="BI1961" s="13">
        <v>10</v>
      </c>
      <c r="BJ1961" s="13">
        <v>11</v>
      </c>
      <c r="BK1961" s="13"/>
      <c r="BN1961" s="5">
        <f t="shared" si="49"/>
        <v>163.716814159291</v>
      </c>
    </row>
    <row r="1962" spans="1:66" x14ac:dyDescent="0.35">
      <c r="A1962" s="17" t="s">
        <v>8633</v>
      </c>
      <c r="B1962" s="17" t="s">
        <v>313</v>
      </c>
      <c r="C1962" s="13" t="s">
        <v>8021</v>
      </c>
      <c r="D1962" s="13" t="s">
        <v>8527</v>
      </c>
      <c r="E1962" s="13" t="s">
        <v>8528</v>
      </c>
      <c r="F1962" s="13" t="s">
        <v>221</v>
      </c>
      <c r="G1962" s="13" t="s">
        <v>8613</v>
      </c>
      <c r="H1962" s="13" t="s">
        <v>223</v>
      </c>
      <c r="I1962" s="13"/>
      <c r="J1962" s="13"/>
      <c r="K1962" s="13">
        <v>1</v>
      </c>
      <c r="L1962" s="13">
        <v>1</v>
      </c>
      <c r="M1962" s="13">
        <v>0</v>
      </c>
      <c r="N1962" s="13" t="s">
        <v>90</v>
      </c>
      <c r="O1962" s="17">
        <v>163.716814159291</v>
      </c>
      <c r="P1962" s="13">
        <v>163.716814159291</v>
      </c>
      <c r="Q1962" s="13">
        <v>0</v>
      </c>
      <c r="R1962" s="13" t="s">
        <v>8634</v>
      </c>
      <c r="S1962" s="13"/>
      <c r="T1962" s="13" t="s">
        <v>3441</v>
      </c>
      <c r="U1962" s="13" t="s">
        <v>8635</v>
      </c>
      <c r="V1962" s="13"/>
      <c r="W1962" s="13"/>
      <c r="X1962" s="13"/>
      <c r="Y1962" s="13" t="s">
        <v>8616</v>
      </c>
      <c r="Z1962" s="13" t="s">
        <v>8617</v>
      </c>
      <c r="AA1962" s="13"/>
      <c r="AB1962" s="13" t="s">
        <v>221</v>
      </c>
      <c r="AC1962" s="13" t="s">
        <v>8021</v>
      </c>
      <c r="AD1962" s="13" t="s">
        <v>216</v>
      </c>
      <c r="AE1962" s="13"/>
      <c r="AF1962" s="13"/>
      <c r="AG1962" s="13"/>
      <c r="AH1962" s="13"/>
      <c r="AI1962" s="13"/>
      <c r="AJ1962" s="13"/>
      <c r="AK1962" s="13" t="s">
        <v>420</v>
      </c>
      <c r="AL1962" s="13" t="s">
        <v>972</v>
      </c>
      <c r="AM1962" s="13">
        <v>0</v>
      </c>
      <c r="AN1962" s="13">
        <v>0</v>
      </c>
      <c r="AO1962" s="13" t="s">
        <v>157</v>
      </c>
      <c r="AP1962" s="13" t="s">
        <v>158</v>
      </c>
      <c r="AQ1962" s="13"/>
      <c r="AR1962" s="13"/>
      <c r="AS1962" s="13"/>
      <c r="AT1962" s="13" t="s">
        <v>8549</v>
      </c>
      <c r="AU1962" s="13"/>
      <c r="AV1962" s="13"/>
      <c r="AW1962" s="13"/>
      <c r="AX1962" s="13">
        <v>2023</v>
      </c>
      <c r="AY1962" s="13"/>
      <c r="AZ1962" s="13"/>
      <c r="BA1962" s="13" t="s">
        <v>361</v>
      </c>
      <c r="BB1962" s="13"/>
      <c r="BC1962" s="13"/>
      <c r="BD1962" s="13">
        <v>7</v>
      </c>
      <c r="BE1962" s="13"/>
      <c r="BF1962" s="13" t="s">
        <v>362</v>
      </c>
      <c r="BG1962" s="13" t="s">
        <v>362</v>
      </c>
      <c r="BH1962" s="13"/>
      <c r="BI1962" s="13">
        <v>10</v>
      </c>
      <c r="BJ1962" s="13">
        <v>11</v>
      </c>
      <c r="BK1962" s="13"/>
      <c r="BL1962" s="18" t="s">
        <v>79</v>
      </c>
      <c r="BN1962" s="5">
        <f t="shared" si="49"/>
        <v>163.716814159291</v>
      </c>
    </row>
    <row r="1963" spans="1:66" x14ac:dyDescent="0.35">
      <c r="A1963" s="17" t="s">
        <v>8636</v>
      </c>
      <c r="B1963" s="17" t="s">
        <v>313</v>
      </c>
      <c r="C1963" s="13" t="s">
        <v>8021</v>
      </c>
      <c r="D1963" s="13" t="s">
        <v>8527</v>
      </c>
      <c r="E1963" s="13" t="s">
        <v>8528</v>
      </c>
      <c r="F1963" s="13" t="s">
        <v>221</v>
      </c>
      <c r="G1963" s="13" t="s">
        <v>8613</v>
      </c>
      <c r="H1963" s="13" t="s">
        <v>223</v>
      </c>
      <c r="I1963" s="13"/>
      <c r="J1963" s="13"/>
      <c r="K1963" s="13">
        <v>1</v>
      </c>
      <c r="L1963" s="13">
        <v>1</v>
      </c>
      <c r="M1963" s="13">
        <v>0</v>
      </c>
      <c r="N1963" s="13" t="s">
        <v>90</v>
      </c>
      <c r="O1963" s="17">
        <v>163.716814159291</v>
      </c>
      <c r="P1963" s="13">
        <v>163.716814159291</v>
      </c>
      <c r="Q1963" s="13">
        <v>0</v>
      </c>
      <c r="R1963" s="13" t="s">
        <v>8637</v>
      </c>
      <c r="S1963" s="13"/>
      <c r="T1963" s="13" t="s">
        <v>3441</v>
      </c>
      <c r="U1963" s="13" t="s">
        <v>8638</v>
      </c>
      <c r="V1963" s="13"/>
      <c r="W1963" s="13"/>
      <c r="X1963" s="13"/>
      <c r="Y1963" s="13" t="s">
        <v>8616</v>
      </c>
      <c r="Z1963" s="13" t="s">
        <v>8617</v>
      </c>
      <c r="AA1963" s="13"/>
      <c r="AB1963" s="13" t="s">
        <v>221</v>
      </c>
      <c r="AC1963" s="13" t="s">
        <v>8021</v>
      </c>
      <c r="AD1963" s="13" t="s">
        <v>216</v>
      </c>
      <c r="AE1963" s="13"/>
      <c r="AF1963" s="13"/>
      <c r="AG1963" s="13"/>
      <c r="AH1963" s="13"/>
      <c r="AI1963" s="13"/>
      <c r="AJ1963" s="13"/>
      <c r="AK1963" s="13" t="s">
        <v>420</v>
      </c>
      <c r="AL1963" s="13" t="s">
        <v>972</v>
      </c>
      <c r="AM1963" s="13">
        <v>0</v>
      </c>
      <c r="AN1963" s="13">
        <v>0</v>
      </c>
      <c r="AO1963" s="13" t="s">
        <v>157</v>
      </c>
      <c r="AP1963" s="13" t="s">
        <v>158</v>
      </c>
      <c r="AQ1963" s="13"/>
      <c r="AR1963" s="13"/>
      <c r="AS1963" s="13"/>
      <c r="AT1963" s="13" t="s">
        <v>8549</v>
      </c>
      <c r="AU1963" s="13"/>
      <c r="AV1963" s="13"/>
      <c r="AW1963" s="13"/>
      <c r="AX1963" s="13">
        <v>2023</v>
      </c>
      <c r="AY1963" s="13"/>
      <c r="AZ1963" s="13"/>
      <c r="BA1963" s="13" t="s">
        <v>361</v>
      </c>
      <c r="BB1963" s="13"/>
      <c r="BC1963" s="13"/>
      <c r="BD1963" s="13">
        <v>7</v>
      </c>
      <c r="BE1963" s="13"/>
      <c r="BF1963" s="13" t="s">
        <v>362</v>
      </c>
      <c r="BG1963" s="13" t="s">
        <v>362</v>
      </c>
      <c r="BH1963" s="13"/>
      <c r="BI1963" s="13">
        <v>10</v>
      </c>
      <c r="BJ1963" s="13">
        <v>11</v>
      </c>
      <c r="BK1963" s="13"/>
      <c r="BL1963" s="18" t="s">
        <v>79</v>
      </c>
      <c r="BN1963" s="5">
        <f t="shared" si="49"/>
        <v>163.716814159291</v>
      </c>
    </row>
    <row r="1964" spans="1:66" x14ac:dyDescent="0.35">
      <c r="A1964" s="5" t="s">
        <v>8639</v>
      </c>
      <c r="B1964" s="5" t="s">
        <v>313</v>
      </c>
      <c r="C1964" s="5" t="s">
        <v>2603</v>
      </c>
      <c r="D1964" s="5" t="s">
        <v>8640</v>
      </c>
      <c r="E1964" s="5" t="s">
        <v>8641</v>
      </c>
      <c r="F1964" s="5" t="s">
        <v>245</v>
      </c>
      <c r="G1964" s="5" t="s">
        <v>8642</v>
      </c>
      <c r="H1964" s="5" t="s">
        <v>1564</v>
      </c>
      <c r="K1964" s="5">
        <v>1</v>
      </c>
      <c r="L1964" s="5">
        <v>1</v>
      </c>
      <c r="M1964" s="5">
        <v>0</v>
      </c>
      <c r="N1964" s="5" t="s">
        <v>90</v>
      </c>
      <c r="O1964" s="5">
        <v>139.82300884955799</v>
      </c>
      <c r="P1964" s="5">
        <v>0</v>
      </c>
      <c r="Q1964" s="5">
        <v>0</v>
      </c>
      <c r="R1964" s="5" t="s">
        <v>8643</v>
      </c>
      <c r="S1964" s="5" t="s">
        <v>8644</v>
      </c>
      <c r="T1964" s="5" t="s">
        <v>8644</v>
      </c>
      <c r="U1964" s="5" t="s">
        <v>8645</v>
      </c>
      <c r="Y1964" s="5" t="s">
        <v>8646</v>
      </c>
      <c r="Z1964" s="5" t="s">
        <v>8647</v>
      </c>
      <c r="AC1964" s="5" t="s">
        <v>215</v>
      </c>
      <c r="AD1964" s="5" t="s">
        <v>97</v>
      </c>
      <c r="AK1964" s="5" t="s">
        <v>3980</v>
      </c>
      <c r="AL1964" s="5" t="s">
        <v>809</v>
      </c>
      <c r="AN1964" s="5" t="s">
        <v>8648</v>
      </c>
      <c r="AO1964" s="5" t="s">
        <v>98</v>
      </c>
      <c r="AP1964" s="5" t="s">
        <v>98</v>
      </c>
      <c r="AT1964" s="5" t="s">
        <v>98</v>
      </c>
      <c r="AX1964" s="5">
        <v>2022</v>
      </c>
      <c r="BA1964" s="5" t="s">
        <v>362</v>
      </c>
      <c r="BD1964" s="5">
        <v>12</v>
      </c>
      <c r="BF1964" s="5" t="s">
        <v>99</v>
      </c>
      <c r="BG1964" s="5" t="s">
        <v>361</v>
      </c>
      <c r="BI1964" s="5">
        <v>5</v>
      </c>
      <c r="BJ1964" s="5">
        <v>8</v>
      </c>
      <c r="BN1964" s="5">
        <f t="shared" si="49"/>
        <v>139.82300884955799</v>
      </c>
    </row>
    <row r="1965" spans="1:66" x14ac:dyDescent="0.35">
      <c r="A1965" s="5" t="s">
        <v>8649</v>
      </c>
      <c r="B1965" s="5" t="s">
        <v>313</v>
      </c>
      <c r="C1965" s="5" t="s">
        <v>2603</v>
      </c>
      <c r="D1965" s="5" t="s">
        <v>8640</v>
      </c>
      <c r="E1965" s="5" t="s">
        <v>8641</v>
      </c>
      <c r="F1965" s="5" t="s">
        <v>245</v>
      </c>
      <c r="G1965" s="5" t="s">
        <v>8650</v>
      </c>
      <c r="H1965" s="5" t="s">
        <v>5901</v>
      </c>
      <c r="K1965" s="5">
        <v>1</v>
      </c>
      <c r="L1965" s="5">
        <v>1</v>
      </c>
      <c r="M1965" s="5">
        <v>0</v>
      </c>
      <c r="N1965" s="5" t="s">
        <v>90</v>
      </c>
      <c r="O1965" s="5">
        <v>203.53982300884999</v>
      </c>
      <c r="P1965" s="5">
        <v>0</v>
      </c>
      <c r="Q1965" s="5">
        <v>0</v>
      </c>
      <c r="R1965" s="5" t="s">
        <v>8651</v>
      </c>
      <c r="S1965" s="5" t="s">
        <v>8644</v>
      </c>
      <c r="T1965" s="5" t="s">
        <v>8644</v>
      </c>
      <c r="U1965" s="5" t="s">
        <v>8652</v>
      </c>
      <c r="Y1965" s="5" t="s">
        <v>8653</v>
      </c>
      <c r="Z1965" s="5" t="s">
        <v>8654</v>
      </c>
      <c r="AC1965" s="5" t="s">
        <v>215</v>
      </c>
      <c r="AD1965" s="5" t="s">
        <v>97</v>
      </c>
      <c r="AK1965" s="5" t="s">
        <v>3980</v>
      </c>
      <c r="AL1965" s="5" t="s">
        <v>809</v>
      </c>
      <c r="AN1965" s="5" t="s">
        <v>8648</v>
      </c>
      <c r="AO1965" s="5" t="s">
        <v>98</v>
      </c>
      <c r="AP1965" s="5" t="s">
        <v>98</v>
      </c>
      <c r="AT1965" s="5" t="s">
        <v>98</v>
      </c>
      <c r="AX1965" s="5">
        <v>2022</v>
      </c>
      <c r="BA1965" s="5" t="s">
        <v>362</v>
      </c>
      <c r="BD1965" s="5">
        <v>12</v>
      </c>
      <c r="BF1965" s="5" t="s">
        <v>99</v>
      </c>
      <c r="BG1965" s="5" t="s">
        <v>361</v>
      </c>
      <c r="BI1965" s="5">
        <v>5</v>
      </c>
      <c r="BJ1965" s="5">
        <v>8</v>
      </c>
      <c r="BN1965" s="5">
        <f t="shared" si="49"/>
        <v>203.53982300884999</v>
      </c>
    </row>
    <row r="1966" spans="1:66" x14ac:dyDescent="0.35">
      <c r="A1966" s="5" t="s">
        <v>8655</v>
      </c>
      <c r="B1966" s="5" t="s">
        <v>313</v>
      </c>
      <c r="C1966" s="5" t="s">
        <v>2603</v>
      </c>
      <c r="D1966" s="5" t="s">
        <v>8640</v>
      </c>
      <c r="E1966" s="5" t="s">
        <v>8641</v>
      </c>
      <c r="F1966" s="5" t="s">
        <v>245</v>
      </c>
      <c r="G1966" s="5" t="s">
        <v>8656</v>
      </c>
      <c r="H1966" s="5" t="s">
        <v>6397</v>
      </c>
      <c r="K1966" s="5">
        <v>1</v>
      </c>
      <c r="L1966" s="5">
        <v>1</v>
      </c>
      <c r="M1966" s="5">
        <v>0</v>
      </c>
      <c r="N1966" s="5" t="s">
        <v>90</v>
      </c>
      <c r="O1966" s="5">
        <v>148.672566371681</v>
      </c>
      <c r="P1966" s="5">
        <v>0</v>
      </c>
      <c r="Q1966" s="5">
        <v>0</v>
      </c>
      <c r="R1966" s="5" t="s">
        <v>8657</v>
      </c>
      <c r="S1966" s="5" t="s">
        <v>8658</v>
      </c>
      <c r="T1966" s="5" t="s">
        <v>8644</v>
      </c>
      <c r="U1966" s="5" t="s">
        <v>8659</v>
      </c>
      <c r="Y1966" s="5" t="s">
        <v>8660</v>
      </c>
      <c r="Z1966" s="5" t="s">
        <v>8661</v>
      </c>
      <c r="AC1966" s="5" t="s">
        <v>215</v>
      </c>
      <c r="AD1966" s="5" t="s">
        <v>97</v>
      </c>
      <c r="AK1966" s="5" t="s">
        <v>3980</v>
      </c>
      <c r="AL1966" s="5" t="s">
        <v>809</v>
      </c>
      <c r="AM1966" s="5" t="s">
        <v>8662</v>
      </c>
      <c r="AN1966" s="5" t="s">
        <v>8648</v>
      </c>
      <c r="AO1966" s="5" t="s">
        <v>98</v>
      </c>
      <c r="AP1966" s="5" t="s">
        <v>98</v>
      </c>
      <c r="AT1966" s="5" t="s">
        <v>98</v>
      </c>
      <c r="AX1966" s="5">
        <v>2022</v>
      </c>
      <c r="BA1966" s="5" t="s">
        <v>362</v>
      </c>
      <c r="BD1966" s="5">
        <v>12</v>
      </c>
      <c r="BF1966" s="5" t="s">
        <v>99</v>
      </c>
      <c r="BG1966" s="5" t="s">
        <v>361</v>
      </c>
      <c r="BI1966" s="5">
        <v>5</v>
      </c>
      <c r="BJ1966" s="5">
        <v>8</v>
      </c>
      <c r="BN1966" s="5">
        <f t="shared" si="49"/>
        <v>148.672566371681</v>
      </c>
    </row>
    <row r="1967" spans="1:66" x14ac:dyDescent="0.35">
      <c r="A1967" s="5" t="s">
        <v>8663</v>
      </c>
      <c r="B1967" s="5" t="s">
        <v>313</v>
      </c>
      <c r="C1967" s="5" t="s">
        <v>2603</v>
      </c>
      <c r="D1967" s="5" t="s">
        <v>8640</v>
      </c>
      <c r="E1967" s="5" t="s">
        <v>8641</v>
      </c>
      <c r="F1967" s="5" t="s">
        <v>245</v>
      </c>
      <c r="G1967" s="5" t="s">
        <v>8664</v>
      </c>
      <c r="H1967" s="5" t="s">
        <v>1579</v>
      </c>
      <c r="K1967" s="5">
        <v>1</v>
      </c>
      <c r="L1967" s="5">
        <v>1</v>
      </c>
      <c r="M1967" s="5">
        <v>0</v>
      </c>
      <c r="N1967" s="5" t="s">
        <v>90</v>
      </c>
      <c r="O1967" s="5">
        <v>120.35398230088499</v>
      </c>
      <c r="P1967" s="5">
        <v>0</v>
      </c>
      <c r="Q1967" s="5">
        <v>0</v>
      </c>
      <c r="R1967" s="5" t="s">
        <v>8665</v>
      </c>
      <c r="S1967" s="5" t="s">
        <v>8644</v>
      </c>
      <c r="T1967" s="5" t="s">
        <v>8644</v>
      </c>
      <c r="U1967" s="5" t="s">
        <v>8666</v>
      </c>
      <c r="Y1967" s="5" t="s">
        <v>8667</v>
      </c>
      <c r="Z1967" s="5" t="s">
        <v>8668</v>
      </c>
      <c r="AC1967" s="5" t="s">
        <v>215</v>
      </c>
      <c r="AD1967" s="5" t="s">
        <v>97</v>
      </c>
      <c r="AK1967" s="5" t="s">
        <v>3980</v>
      </c>
      <c r="AL1967" s="5" t="s">
        <v>809</v>
      </c>
      <c r="AN1967" s="5" t="s">
        <v>8648</v>
      </c>
      <c r="AO1967" s="5" t="s">
        <v>98</v>
      </c>
      <c r="AP1967" s="5" t="s">
        <v>98</v>
      </c>
      <c r="AT1967" s="5" t="s">
        <v>98</v>
      </c>
      <c r="AX1967" s="5">
        <v>2022</v>
      </c>
      <c r="BA1967" s="5" t="s">
        <v>362</v>
      </c>
      <c r="BD1967" s="5">
        <v>12</v>
      </c>
      <c r="BF1967" s="5" t="s">
        <v>99</v>
      </c>
      <c r="BG1967" s="5" t="s">
        <v>361</v>
      </c>
      <c r="BI1967" s="5">
        <v>5</v>
      </c>
      <c r="BJ1967" s="5">
        <v>8</v>
      </c>
      <c r="BN1967" s="5">
        <f t="shared" si="49"/>
        <v>120.35398230088499</v>
      </c>
    </row>
    <row r="1968" spans="1:66" x14ac:dyDescent="0.35">
      <c r="A1968" s="5" t="s">
        <v>8669</v>
      </c>
      <c r="B1968" s="5" t="s">
        <v>313</v>
      </c>
      <c r="C1968" s="5" t="s">
        <v>2603</v>
      </c>
      <c r="D1968" s="5" t="s">
        <v>8640</v>
      </c>
      <c r="E1968" s="5" t="s">
        <v>8641</v>
      </c>
      <c r="F1968" s="5" t="s">
        <v>245</v>
      </c>
      <c r="G1968" s="5" t="s">
        <v>8670</v>
      </c>
      <c r="H1968" s="5" t="s">
        <v>8671</v>
      </c>
      <c r="K1968" s="5">
        <v>1</v>
      </c>
      <c r="L1968" s="5">
        <v>1</v>
      </c>
      <c r="M1968" s="5">
        <v>0</v>
      </c>
      <c r="N1968" s="5" t="s">
        <v>90</v>
      </c>
      <c r="O1968" s="5">
        <v>155.75221238937999</v>
      </c>
      <c r="P1968" s="5">
        <v>0</v>
      </c>
      <c r="Q1968" s="5">
        <v>0</v>
      </c>
      <c r="R1968" s="5" t="s">
        <v>8672</v>
      </c>
      <c r="S1968" s="5" t="s">
        <v>8644</v>
      </c>
      <c r="T1968" s="5" t="s">
        <v>8644</v>
      </c>
      <c r="U1968" s="5" t="s">
        <v>8673</v>
      </c>
      <c r="Y1968" s="5" t="s">
        <v>8674</v>
      </c>
      <c r="Z1968" s="5" t="s">
        <v>8675</v>
      </c>
      <c r="AC1968" s="5" t="s">
        <v>215</v>
      </c>
      <c r="AD1968" s="5" t="s">
        <v>97</v>
      </c>
      <c r="AK1968" s="5" t="s">
        <v>3980</v>
      </c>
      <c r="AL1968" s="5" t="s">
        <v>809</v>
      </c>
      <c r="AO1968" s="5" t="s">
        <v>98</v>
      </c>
      <c r="AP1968" s="5" t="s">
        <v>98</v>
      </c>
      <c r="AT1968" s="5" t="s">
        <v>98</v>
      </c>
      <c r="AX1968" s="5">
        <v>2022</v>
      </c>
      <c r="BA1968" s="5" t="s">
        <v>362</v>
      </c>
      <c r="BD1968" s="5">
        <v>12</v>
      </c>
      <c r="BF1968" s="5" t="s">
        <v>99</v>
      </c>
      <c r="BG1968" s="5" t="s">
        <v>361</v>
      </c>
      <c r="BI1968" s="5">
        <v>5</v>
      </c>
      <c r="BJ1968" s="5">
        <v>8</v>
      </c>
      <c r="BN1968" s="5">
        <f t="shared" si="49"/>
        <v>155.75221238937999</v>
      </c>
    </row>
    <row r="1969" spans="1:66" x14ac:dyDescent="0.35">
      <c r="A1969" s="5" t="s">
        <v>8676</v>
      </c>
      <c r="B1969" s="5" t="s">
        <v>313</v>
      </c>
      <c r="C1969" s="5" t="s">
        <v>2603</v>
      </c>
      <c r="D1969" s="5" t="s">
        <v>8640</v>
      </c>
      <c r="E1969" s="5" t="s">
        <v>8641</v>
      </c>
      <c r="F1969" s="5" t="s">
        <v>245</v>
      </c>
      <c r="G1969" s="5" t="s">
        <v>8677</v>
      </c>
      <c r="H1969" s="5" t="s">
        <v>8678</v>
      </c>
      <c r="K1969" s="5">
        <v>1</v>
      </c>
      <c r="L1969" s="5">
        <v>1</v>
      </c>
      <c r="M1969" s="5">
        <v>0</v>
      </c>
      <c r="N1969" s="5" t="s">
        <v>90</v>
      </c>
      <c r="O1969" s="5">
        <v>146.017699115044</v>
      </c>
      <c r="P1969" s="5">
        <v>0</v>
      </c>
      <c r="Q1969" s="5">
        <v>0</v>
      </c>
      <c r="R1969" s="5" t="s">
        <v>8679</v>
      </c>
      <c r="S1969" s="5" t="s">
        <v>6190</v>
      </c>
      <c r="T1969" s="5" t="s">
        <v>6190</v>
      </c>
      <c r="U1969" s="5" t="s">
        <v>8680</v>
      </c>
      <c r="Y1969" s="5" t="s">
        <v>8681</v>
      </c>
      <c r="Z1969" s="5" t="s">
        <v>8682</v>
      </c>
      <c r="AC1969" s="5" t="s">
        <v>215</v>
      </c>
      <c r="AD1969" s="5" t="s">
        <v>97</v>
      </c>
      <c r="AK1969" s="5" t="s">
        <v>3980</v>
      </c>
      <c r="AL1969" s="5" t="s">
        <v>809</v>
      </c>
      <c r="AM1969" s="5" t="s">
        <v>8662</v>
      </c>
      <c r="AN1969" s="5" t="s">
        <v>8648</v>
      </c>
      <c r="AO1969" s="5" t="s">
        <v>98</v>
      </c>
      <c r="AP1969" s="5" t="s">
        <v>98</v>
      </c>
      <c r="AT1969" s="5" t="s">
        <v>98</v>
      </c>
      <c r="AX1969" s="5">
        <v>2022</v>
      </c>
      <c r="BA1969" s="5" t="s">
        <v>362</v>
      </c>
      <c r="BD1969" s="5">
        <v>11</v>
      </c>
      <c r="BF1969" s="5" t="s">
        <v>99</v>
      </c>
      <c r="BG1969" s="5" t="s">
        <v>361</v>
      </c>
      <c r="BI1969" s="5">
        <v>5</v>
      </c>
      <c r="BJ1969" s="5">
        <v>8</v>
      </c>
      <c r="BN1969" s="5">
        <f t="shared" si="49"/>
        <v>146.017699115044</v>
      </c>
    </row>
    <row r="1970" spans="1:66" x14ac:dyDescent="0.35">
      <c r="A1970" s="5" t="s">
        <v>8683</v>
      </c>
      <c r="B1970" s="5" t="s">
        <v>313</v>
      </c>
      <c r="C1970" s="5" t="s">
        <v>2603</v>
      </c>
      <c r="D1970" s="5" t="s">
        <v>8640</v>
      </c>
      <c r="E1970" s="5" t="s">
        <v>8641</v>
      </c>
      <c r="F1970" s="5" t="s">
        <v>245</v>
      </c>
      <c r="G1970" s="5" t="s">
        <v>8684</v>
      </c>
      <c r="H1970" s="5" t="s">
        <v>8685</v>
      </c>
      <c r="K1970" s="5">
        <v>1</v>
      </c>
      <c r="L1970" s="5">
        <v>1</v>
      </c>
      <c r="M1970" s="5">
        <v>0</v>
      </c>
      <c r="N1970" s="5" t="s">
        <v>90</v>
      </c>
      <c r="O1970" s="5">
        <v>131.85840707964601</v>
      </c>
      <c r="P1970" s="5">
        <v>0</v>
      </c>
      <c r="Q1970" s="5">
        <v>0</v>
      </c>
      <c r="R1970" s="5" t="s">
        <v>8686</v>
      </c>
      <c r="S1970" s="5" t="s">
        <v>6190</v>
      </c>
      <c r="T1970" s="5" t="s">
        <v>6190</v>
      </c>
      <c r="U1970" s="5" t="s">
        <v>8687</v>
      </c>
      <c r="Y1970" s="5" t="s">
        <v>8688</v>
      </c>
      <c r="Z1970" s="5" t="s">
        <v>8689</v>
      </c>
      <c r="AC1970" s="5" t="s">
        <v>215</v>
      </c>
      <c r="AD1970" s="5" t="s">
        <v>97</v>
      </c>
      <c r="AK1970" s="5" t="s">
        <v>3980</v>
      </c>
      <c r="AL1970" s="5" t="s">
        <v>809</v>
      </c>
      <c r="AO1970" s="5" t="s">
        <v>98</v>
      </c>
      <c r="AP1970" s="5" t="s">
        <v>98</v>
      </c>
      <c r="AT1970" s="5" t="s">
        <v>98</v>
      </c>
      <c r="AX1970" s="5">
        <v>2022</v>
      </c>
      <c r="BA1970" s="5" t="s">
        <v>362</v>
      </c>
      <c r="BD1970" s="5">
        <v>11</v>
      </c>
      <c r="BF1970" s="5" t="s">
        <v>99</v>
      </c>
      <c r="BG1970" s="5" t="s">
        <v>361</v>
      </c>
      <c r="BI1970" s="5">
        <v>5</v>
      </c>
      <c r="BJ1970" s="5">
        <v>8</v>
      </c>
      <c r="BN1970" s="5">
        <f t="shared" si="49"/>
        <v>131.85840707964601</v>
      </c>
    </row>
    <row r="1971" spans="1:66" x14ac:dyDescent="0.35">
      <c r="A1971" s="5" t="s">
        <v>8690</v>
      </c>
      <c r="B1971" s="5" t="s">
        <v>313</v>
      </c>
      <c r="C1971" s="5" t="s">
        <v>2603</v>
      </c>
      <c r="D1971" s="5" t="s">
        <v>8640</v>
      </c>
      <c r="E1971" s="5" t="s">
        <v>8641</v>
      </c>
      <c r="F1971" s="5" t="s">
        <v>245</v>
      </c>
      <c r="G1971" s="5" t="s">
        <v>8691</v>
      </c>
      <c r="H1971" s="5" t="s">
        <v>956</v>
      </c>
      <c r="K1971" s="5">
        <v>1</v>
      </c>
      <c r="L1971" s="5">
        <v>1</v>
      </c>
      <c r="M1971" s="5">
        <v>0</v>
      </c>
      <c r="N1971" s="5" t="s">
        <v>90</v>
      </c>
      <c r="O1971" s="5">
        <v>194.69026548672599</v>
      </c>
      <c r="P1971" s="5">
        <v>0</v>
      </c>
      <c r="Q1971" s="5">
        <v>0</v>
      </c>
      <c r="R1971" s="5" t="s">
        <v>8692</v>
      </c>
      <c r="S1971" s="5" t="s">
        <v>6190</v>
      </c>
      <c r="T1971" s="5" t="s">
        <v>6190</v>
      </c>
      <c r="U1971" s="5" t="s">
        <v>8693</v>
      </c>
      <c r="Y1971" s="5" t="s">
        <v>8694</v>
      </c>
      <c r="Z1971" s="5" t="s">
        <v>8695</v>
      </c>
      <c r="AC1971" s="5" t="s">
        <v>215</v>
      </c>
      <c r="AD1971" s="5" t="s">
        <v>97</v>
      </c>
      <c r="AK1971" s="5" t="s">
        <v>3980</v>
      </c>
      <c r="AL1971" s="5" t="s">
        <v>809</v>
      </c>
      <c r="AM1971" s="5" t="s">
        <v>8696</v>
      </c>
      <c r="AN1971" s="5" t="s">
        <v>8648</v>
      </c>
      <c r="AO1971" s="5" t="s">
        <v>98</v>
      </c>
      <c r="AP1971" s="5" t="s">
        <v>98</v>
      </c>
      <c r="AT1971" s="5" t="s">
        <v>98</v>
      </c>
      <c r="AX1971" s="5">
        <v>2022</v>
      </c>
      <c r="BA1971" s="5" t="s">
        <v>362</v>
      </c>
      <c r="BD1971" s="5">
        <v>11</v>
      </c>
      <c r="BF1971" s="5" t="s">
        <v>99</v>
      </c>
      <c r="BG1971" s="5" t="s">
        <v>361</v>
      </c>
      <c r="BI1971" s="5">
        <v>5</v>
      </c>
      <c r="BJ1971" s="5">
        <v>8</v>
      </c>
      <c r="BN1971" s="5">
        <f t="shared" si="49"/>
        <v>194.69026548672599</v>
      </c>
    </row>
    <row r="1972" spans="1:66" x14ac:dyDescent="0.35">
      <c r="A1972" s="5" t="s">
        <v>8697</v>
      </c>
      <c r="B1972" s="5" t="s">
        <v>313</v>
      </c>
      <c r="C1972" s="5" t="s">
        <v>2603</v>
      </c>
      <c r="D1972" s="5" t="s">
        <v>8640</v>
      </c>
      <c r="E1972" s="5" t="s">
        <v>8641</v>
      </c>
      <c r="F1972" s="5" t="s">
        <v>245</v>
      </c>
      <c r="G1972" s="5" t="s">
        <v>8698</v>
      </c>
      <c r="H1972" s="5" t="s">
        <v>5953</v>
      </c>
      <c r="K1972" s="5">
        <v>1</v>
      </c>
      <c r="L1972" s="5">
        <v>1</v>
      </c>
      <c r="M1972" s="5">
        <v>0</v>
      </c>
      <c r="N1972" s="5" t="s">
        <v>90</v>
      </c>
      <c r="O1972" s="5">
        <v>62.8318584070797</v>
      </c>
      <c r="P1972" s="5">
        <v>0</v>
      </c>
      <c r="Q1972" s="5">
        <v>0</v>
      </c>
      <c r="R1972" s="5" t="s">
        <v>8699</v>
      </c>
      <c r="S1972" s="5" t="s">
        <v>6190</v>
      </c>
      <c r="T1972" s="5" t="s">
        <v>6190</v>
      </c>
      <c r="U1972" s="5" t="s">
        <v>8700</v>
      </c>
      <c r="Y1972" s="5" t="s">
        <v>8701</v>
      </c>
      <c r="Z1972" s="5" t="s">
        <v>8702</v>
      </c>
      <c r="AC1972" s="5" t="s">
        <v>215</v>
      </c>
      <c r="AD1972" s="5" t="s">
        <v>97</v>
      </c>
      <c r="AK1972" s="5" t="s">
        <v>3980</v>
      </c>
      <c r="AL1972" s="5" t="s">
        <v>809</v>
      </c>
      <c r="AN1972" s="5" t="s">
        <v>8648</v>
      </c>
      <c r="AO1972" s="5" t="s">
        <v>98</v>
      </c>
      <c r="AP1972" s="5" t="s">
        <v>98</v>
      </c>
      <c r="AT1972" s="5" t="s">
        <v>98</v>
      </c>
      <c r="AX1972" s="5">
        <v>2022</v>
      </c>
      <c r="BA1972" s="5" t="s">
        <v>362</v>
      </c>
      <c r="BD1972" s="5">
        <v>11</v>
      </c>
      <c r="BF1972" s="5" t="s">
        <v>99</v>
      </c>
      <c r="BG1972" s="5" t="s">
        <v>361</v>
      </c>
      <c r="BI1972" s="5">
        <v>5</v>
      </c>
      <c r="BJ1972" s="5">
        <v>8</v>
      </c>
      <c r="BN1972" s="5">
        <f t="shared" si="49"/>
        <v>62.8318584070797</v>
      </c>
    </row>
    <row r="1973" spans="1:66" x14ac:dyDescent="0.35">
      <c r="A1973" s="5" t="s">
        <v>8703</v>
      </c>
      <c r="B1973" s="5" t="s">
        <v>313</v>
      </c>
      <c r="C1973" s="5" t="s">
        <v>2603</v>
      </c>
      <c r="D1973" s="5" t="s">
        <v>8640</v>
      </c>
      <c r="E1973" s="5" t="s">
        <v>8641</v>
      </c>
      <c r="F1973" s="5" t="s">
        <v>245</v>
      </c>
      <c r="G1973" s="5" t="s">
        <v>8704</v>
      </c>
      <c r="H1973" s="5" t="s">
        <v>5984</v>
      </c>
      <c r="K1973" s="5">
        <v>1</v>
      </c>
      <c r="L1973" s="5">
        <v>1</v>
      </c>
      <c r="M1973" s="5">
        <v>0</v>
      </c>
      <c r="N1973" s="5" t="s">
        <v>90</v>
      </c>
      <c r="O1973" s="5">
        <v>106.194690265487</v>
      </c>
      <c r="P1973" s="5">
        <v>0</v>
      </c>
      <c r="Q1973" s="5">
        <v>0</v>
      </c>
      <c r="R1973" s="5" t="s">
        <v>8705</v>
      </c>
      <c r="S1973" s="5" t="s">
        <v>5017</v>
      </c>
      <c r="T1973" s="5" t="s">
        <v>5017</v>
      </c>
      <c r="U1973" s="5" t="s">
        <v>8706</v>
      </c>
      <c r="Y1973" s="5" t="s">
        <v>8707</v>
      </c>
      <c r="Z1973" s="5" t="s">
        <v>8708</v>
      </c>
      <c r="AC1973" s="5" t="s">
        <v>215</v>
      </c>
      <c r="AD1973" s="5" t="s">
        <v>97</v>
      </c>
      <c r="AK1973" s="5" t="s">
        <v>3980</v>
      </c>
      <c r="AL1973" s="5" t="s">
        <v>809</v>
      </c>
      <c r="AO1973" s="5" t="s">
        <v>98</v>
      </c>
      <c r="AP1973" s="5" t="s">
        <v>98</v>
      </c>
      <c r="AT1973" s="5" t="s">
        <v>98</v>
      </c>
      <c r="AX1973" s="5">
        <v>2022</v>
      </c>
      <c r="BA1973" s="5" t="s">
        <v>362</v>
      </c>
      <c r="BD1973" s="5">
        <v>11</v>
      </c>
      <c r="BF1973" s="5" t="s">
        <v>99</v>
      </c>
      <c r="BG1973" s="5" t="s">
        <v>361</v>
      </c>
      <c r="BI1973" s="5">
        <v>5</v>
      </c>
      <c r="BJ1973" s="5">
        <v>8</v>
      </c>
      <c r="BN1973" s="5">
        <f t="shared" si="49"/>
        <v>106.194690265487</v>
      </c>
    </row>
    <row r="1974" spans="1:66" x14ac:dyDescent="0.35">
      <c r="A1974" s="5" t="s">
        <v>8709</v>
      </c>
      <c r="B1974" s="5" t="s">
        <v>313</v>
      </c>
      <c r="C1974" s="5" t="s">
        <v>2603</v>
      </c>
      <c r="D1974" s="5" t="s">
        <v>8640</v>
      </c>
      <c r="E1974" s="5" t="s">
        <v>8641</v>
      </c>
      <c r="F1974" s="5" t="s">
        <v>245</v>
      </c>
      <c r="G1974" s="5" t="s">
        <v>8710</v>
      </c>
      <c r="H1974" s="5" t="s">
        <v>8711</v>
      </c>
      <c r="K1974" s="5">
        <v>1</v>
      </c>
      <c r="L1974" s="5">
        <v>1</v>
      </c>
      <c r="M1974" s="5">
        <v>0</v>
      </c>
      <c r="N1974" s="5" t="s">
        <v>90</v>
      </c>
      <c r="O1974" s="5">
        <v>61.946902654867301</v>
      </c>
      <c r="P1974" s="5">
        <v>0</v>
      </c>
      <c r="Q1974" s="5">
        <v>0</v>
      </c>
      <c r="R1974" s="5" t="s">
        <v>8712</v>
      </c>
      <c r="S1974" s="5" t="s">
        <v>5017</v>
      </c>
      <c r="T1974" s="5" t="s">
        <v>5017</v>
      </c>
      <c r="U1974" s="5" t="s">
        <v>8713</v>
      </c>
      <c r="Y1974" s="5" t="s">
        <v>8714</v>
      </c>
      <c r="Z1974" s="5" t="s">
        <v>8715</v>
      </c>
      <c r="AC1974" s="5" t="s">
        <v>215</v>
      </c>
      <c r="AD1974" s="5" t="s">
        <v>97</v>
      </c>
      <c r="AK1974" s="5" t="s">
        <v>3980</v>
      </c>
      <c r="AL1974" s="5" t="s">
        <v>809</v>
      </c>
      <c r="AO1974" s="5" t="s">
        <v>98</v>
      </c>
      <c r="AP1974" s="5" t="s">
        <v>98</v>
      </c>
      <c r="AT1974" s="5" t="s">
        <v>98</v>
      </c>
      <c r="AX1974" s="5">
        <v>2022</v>
      </c>
      <c r="BA1974" s="5" t="s">
        <v>362</v>
      </c>
      <c r="BD1974" s="5">
        <v>11</v>
      </c>
      <c r="BF1974" s="5" t="s">
        <v>99</v>
      </c>
      <c r="BG1974" s="5" t="s">
        <v>361</v>
      </c>
      <c r="BI1974" s="5">
        <v>5</v>
      </c>
      <c r="BJ1974" s="5">
        <v>8</v>
      </c>
      <c r="BN1974" s="5">
        <f t="shared" si="49"/>
        <v>61.946902654867301</v>
      </c>
    </row>
    <row r="1975" spans="1:66" x14ac:dyDescent="0.35">
      <c r="A1975" s="5" t="s">
        <v>8716</v>
      </c>
      <c r="B1975" s="5" t="s">
        <v>313</v>
      </c>
      <c r="C1975" s="5" t="s">
        <v>2603</v>
      </c>
      <c r="D1975" s="5" t="s">
        <v>8640</v>
      </c>
      <c r="E1975" s="5" t="s">
        <v>8641</v>
      </c>
      <c r="F1975" s="5" t="s">
        <v>87</v>
      </c>
      <c r="G1975" s="5" t="s">
        <v>8717</v>
      </c>
      <c r="H1975" s="5" t="s">
        <v>89</v>
      </c>
      <c r="K1975" s="5">
        <v>1</v>
      </c>
      <c r="L1975" s="5">
        <v>1</v>
      </c>
      <c r="M1975" s="5">
        <v>0</v>
      </c>
      <c r="N1975" s="5" t="s">
        <v>90</v>
      </c>
      <c r="O1975" s="5">
        <v>192.03539823008899</v>
      </c>
      <c r="P1975" s="5">
        <v>0</v>
      </c>
      <c r="Q1975" s="5">
        <v>0</v>
      </c>
      <c r="R1975" s="5" t="s">
        <v>8718</v>
      </c>
      <c r="S1975" s="5" t="s">
        <v>7843</v>
      </c>
      <c r="T1975" s="5" t="s">
        <v>8719</v>
      </c>
      <c r="U1975" s="5" t="s">
        <v>8720</v>
      </c>
      <c r="Y1975" s="5" t="s">
        <v>8721</v>
      </c>
      <c r="Z1975" s="5" t="s">
        <v>8722</v>
      </c>
      <c r="AB1975" s="5" t="s">
        <v>87</v>
      </c>
      <c r="AC1975" s="5" t="s">
        <v>215</v>
      </c>
      <c r="AD1975" s="5" t="s">
        <v>97</v>
      </c>
      <c r="AK1975" s="5" t="s">
        <v>3980</v>
      </c>
      <c r="AL1975" s="5" t="s">
        <v>809</v>
      </c>
      <c r="AN1975" s="5" t="s">
        <v>8648</v>
      </c>
      <c r="AO1975" s="5" t="s">
        <v>98</v>
      </c>
      <c r="AP1975" s="5" t="s">
        <v>98</v>
      </c>
      <c r="AT1975" s="5" t="s">
        <v>98</v>
      </c>
      <c r="AX1975" s="5">
        <v>2022</v>
      </c>
      <c r="BA1975" s="5" t="s">
        <v>362</v>
      </c>
      <c r="BD1975" s="5">
        <v>12</v>
      </c>
      <c r="BF1975" s="5" t="s">
        <v>99</v>
      </c>
      <c r="BG1975" s="5" t="s">
        <v>361</v>
      </c>
      <c r="BI1975" s="5">
        <v>5</v>
      </c>
      <c r="BJ1975" s="5">
        <v>8</v>
      </c>
      <c r="BN1975" s="5">
        <f t="shared" si="49"/>
        <v>192.03539823008899</v>
      </c>
    </row>
    <row r="1976" spans="1:66" x14ac:dyDescent="0.35">
      <c r="A1976" s="5" t="s">
        <v>8723</v>
      </c>
      <c r="B1976" s="5" t="s">
        <v>313</v>
      </c>
      <c r="C1976" s="5" t="s">
        <v>2603</v>
      </c>
      <c r="D1976" s="5" t="s">
        <v>8640</v>
      </c>
      <c r="E1976" s="5" t="s">
        <v>8641</v>
      </c>
      <c r="F1976" s="5" t="s">
        <v>245</v>
      </c>
      <c r="G1976" s="5" t="s">
        <v>8724</v>
      </c>
      <c r="H1976" s="5" t="s">
        <v>7939</v>
      </c>
      <c r="K1976" s="5">
        <v>1</v>
      </c>
      <c r="L1976" s="5">
        <v>1</v>
      </c>
      <c r="M1976" s="5">
        <v>0</v>
      </c>
      <c r="N1976" s="5" t="s">
        <v>90</v>
      </c>
      <c r="O1976" s="5">
        <v>44.247788</v>
      </c>
      <c r="P1976" s="5">
        <v>0</v>
      </c>
      <c r="Q1976" s="5">
        <v>0</v>
      </c>
      <c r="R1976" s="5" t="s">
        <v>8725</v>
      </c>
      <c r="S1976" s="5" t="s">
        <v>6190</v>
      </c>
      <c r="T1976" s="5" t="s">
        <v>6190</v>
      </c>
      <c r="U1976" s="5" t="s">
        <v>8726</v>
      </c>
      <c r="Y1976" s="5" t="s">
        <v>8727</v>
      </c>
      <c r="Z1976" s="5" t="s">
        <v>8728</v>
      </c>
      <c r="AC1976" s="5" t="s">
        <v>215</v>
      </c>
      <c r="AD1976" s="5" t="s">
        <v>97</v>
      </c>
      <c r="AK1976" s="5" t="s">
        <v>3980</v>
      </c>
      <c r="AL1976" s="5" t="s">
        <v>809</v>
      </c>
      <c r="AN1976" s="5" t="s">
        <v>8648</v>
      </c>
      <c r="AO1976" s="5" t="s">
        <v>98</v>
      </c>
      <c r="AP1976" s="5" t="s">
        <v>98</v>
      </c>
      <c r="AT1976" s="5" t="s">
        <v>98</v>
      </c>
      <c r="AX1976" s="5">
        <v>2022</v>
      </c>
      <c r="BA1976" s="5" t="s">
        <v>362</v>
      </c>
      <c r="BD1976" s="5">
        <v>11</v>
      </c>
      <c r="BF1976" s="5" t="s">
        <v>99</v>
      </c>
      <c r="BG1976" s="5" t="s">
        <v>361</v>
      </c>
      <c r="BI1976" s="5">
        <v>5</v>
      </c>
      <c r="BJ1976" s="5">
        <v>8</v>
      </c>
      <c r="BN1976" s="5">
        <f t="shared" si="49"/>
        <v>44.247788</v>
      </c>
    </row>
    <row r="1977" spans="1:66" x14ac:dyDescent="0.35">
      <c r="A1977" s="5" t="s">
        <v>8729</v>
      </c>
      <c r="B1977" s="5" t="s">
        <v>313</v>
      </c>
      <c r="C1977" s="5" t="s">
        <v>2603</v>
      </c>
      <c r="D1977" s="5" t="s">
        <v>8640</v>
      </c>
      <c r="E1977" s="5" t="s">
        <v>8641</v>
      </c>
      <c r="F1977" s="5" t="s">
        <v>245</v>
      </c>
      <c r="G1977" s="5" t="s">
        <v>8730</v>
      </c>
      <c r="H1977" s="5" t="s">
        <v>8731</v>
      </c>
      <c r="K1977" s="5">
        <v>1</v>
      </c>
      <c r="L1977" s="5">
        <v>1</v>
      </c>
      <c r="M1977" s="5">
        <v>0</v>
      </c>
      <c r="N1977" s="5" t="s">
        <v>90</v>
      </c>
      <c r="O1977" s="5">
        <v>30.973451000000001</v>
      </c>
      <c r="P1977" s="5">
        <v>0</v>
      </c>
      <c r="Q1977" s="5">
        <v>0</v>
      </c>
      <c r="R1977" s="5" t="s">
        <v>8732</v>
      </c>
      <c r="S1977" s="5" t="s">
        <v>6190</v>
      </c>
      <c r="T1977" s="5" t="s">
        <v>6190</v>
      </c>
      <c r="U1977" s="5" t="s">
        <v>8733</v>
      </c>
      <c r="Y1977" s="5" t="s">
        <v>8734</v>
      </c>
      <c r="Z1977" s="5" t="s">
        <v>8735</v>
      </c>
      <c r="AC1977" s="5" t="s">
        <v>215</v>
      </c>
      <c r="AD1977" s="5" t="s">
        <v>97</v>
      </c>
      <c r="AK1977" s="5" t="s">
        <v>3980</v>
      </c>
      <c r="AL1977" s="5" t="s">
        <v>809</v>
      </c>
      <c r="AN1977" s="5" t="s">
        <v>8648</v>
      </c>
      <c r="AO1977" s="5" t="s">
        <v>98</v>
      </c>
      <c r="AP1977" s="5" t="s">
        <v>98</v>
      </c>
      <c r="AT1977" s="5" t="s">
        <v>98</v>
      </c>
      <c r="AX1977" s="5">
        <v>2022</v>
      </c>
      <c r="BA1977" s="5" t="s">
        <v>362</v>
      </c>
      <c r="BD1977" s="5">
        <v>11</v>
      </c>
      <c r="BF1977" s="5" t="s">
        <v>99</v>
      </c>
      <c r="BG1977" s="5" t="s">
        <v>361</v>
      </c>
      <c r="BI1977" s="5">
        <v>5</v>
      </c>
      <c r="BJ1977" s="5">
        <v>8</v>
      </c>
      <c r="BN1977" s="5">
        <f t="shared" si="49"/>
        <v>30.973451000000001</v>
      </c>
    </row>
    <row r="1978" spans="1:66" x14ac:dyDescent="0.35">
      <c r="A1978" s="13" t="s">
        <v>8736</v>
      </c>
      <c r="B1978" s="13" t="s">
        <v>313</v>
      </c>
      <c r="C1978" s="13" t="s">
        <v>2603</v>
      </c>
      <c r="D1978" s="13" t="s">
        <v>8737</v>
      </c>
      <c r="E1978" s="13" t="s">
        <v>8738</v>
      </c>
      <c r="F1978" s="13" t="s">
        <v>221</v>
      </c>
      <c r="G1978" s="13" t="s">
        <v>8739</v>
      </c>
      <c r="H1978" s="13" t="s">
        <v>8740</v>
      </c>
      <c r="I1978" s="13"/>
      <c r="J1978" s="13"/>
      <c r="K1978" s="13">
        <v>1</v>
      </c>
      <c r="L1978" s="13">
        <v>1</v>
      </c>
      <c r="M1978" s="13">
        <v>0</v>
      </c>
      <c r="N1978" s="13" t="s">
        <v>90</v>
      </c>
      <c r="O1978" s="13">
        <v>221.238938053097</v>
      </c>
      <c r="P1978" s="13">
        <v>0</v>
      </c>
      <c r="Q1978" s="13">
        <v>0</v>
      </c>
      <c r="R1978" s="13" t="s">
        <v>8741</v>
      </c>
      <c r="S1978" s="13" t="s">
        <v>8742</v>
      </c>
      <c r="T1978" s="13" t="s">
        <v>8742</v>
      </c>
      <c r="U1978" s="13" t="s">
        <v>8743</v>
      </c>
      <c r="V1978" s="13"/>
      <c r="W1978" s="13"/>
      <c r="X1978" s="13"/>
      <c r="Y1978" s="13" t="s">
        <v>8744</v>
      </c>
      <c r="Z1978" s="13" t="s">
        <v>8745</v>
      </c>
      <c r="AA1978" s="13"/>
      <c r="AB1978" s="13" t="s">
        <v>221</v>
      </c>
      <c r="AC1978" s="13" t="s">
        <v>215</v>
      </c>
      <c r="AD1978" s="13" t="s">
        <v>216</v>
      </c>
      <c r="AE1978" s="13"/>
      <c r="AF1978" s="13"/>
      <c r="AG1978" s="13"/>
      <c r="AH1978" s="13"/>
      <c r="AI1978" s="13"/>
      <c r="AJ1978" s="13"/>
      <c r="AK1978" s="13" t="s">
        <v>4937</v>
      </c>
      <c r="AL1978" s="13" t="s">
        <v>809</v>
      </c>
      <c r="AM1978" s="13" t="s">
        <v>8746</v>
      </c>
      <c r="AN1978" s="13" t="s">
        <v>8747</v>
      </c>
      <c r="AO1978" s="13" t="s">
        <v>98</v>
      </c>
      <c r="AP1978" s="13" t="s">
        <v>98</v>
      </c>
      <c r="AQ1978" s="13"/>
      <c r="AR1978" s="13"/>
      <c r="AS1978" s="13"/>
      <c r="AT1978" s="13" t="s">
        <v>98</v>
      </c>
      <c r="AU1978" s="13"/>
      <c r="AV1978" s="13"/>
      <c r="AW1978" s="13"/>
      <c r="AX1978" s="13">
        <v>2022</v>
      </c>
      <c r="AY1978" s="13"/>
      <c r="AZ1978" s="13"/>
      <c r="BA1978" s="13" t="s">
        <v>362</v>
      </c>
      <c r="BB1978" s="13"/>
      <c r="BC1978" s="13"/>
      <c r="BD1978" s="13">
        <v>10</v>
      </c>
      <c r="BE1978" s="13"/>
      <c r="BF1978" s="13" t="s">
        <v>99</v>
      </c>
      <c r="BG1978" s="13" t="s">
        <v>361</v>
      </c>
      <c r="BH1978" s="13"/>
      <c r="BI1978" s="13">
        <v>4</v>
      </c>
      <c r="BJ1978" s="13">
        <v>8</v>
      </c>
      <c r="BK1978" s="13"/>
      <c r="BN1978" s="5">
        <f t="shared" si="49"/>
        <v>221.238938053097</v>
      </c>
    </row>
    <row r="1979" spans="1:66" x14ac:dyDescent="0.35">
      <c r="A1979" s="13" t="s">
        <v>8748</v>
      </c>
      <c r="B1979" s="13" t="s">
        <v>313</v>
      </c>
      <c r="C1979" s="13" t="s">
        <v>2603</v>
      </c>
      <c r="D1979" s="13" t="s">
        <v>8737</v>
      </c>
      <c r="E1979" s="13" t="s">
        <v>8738</v>
      </c>
      <c r="F1979" s="13" t="s">
        <v>221</v>
      </c>
      <c r="G1979" s="13" t="s">
        <v>8749</v>
      </c>
      <c r="H1979" s="13" t="s">
        <v>8750</v>
      </c>
      <c r="I1979" s="13"/>
      <c r="J1979" s="13"/>
      <c r="K1979" s="13">
        <v>1</v>
      </c>
      <c r="L1979" s="13">
        <v>1</v>
      </c>
      <c r="M1979" s="13">
        <v>0</v>
      </c>
      <c r="N1979" s="13" t="s">
        <v>90</v>
      </c>
      <c r="O1979" s="13">
        <v>221.238938053097</v>
      </c>
      <c r="P1979" s="13">
        <v>0</v>
      </c>
      <c r="Q1979" s="13">
        <v>0</v>
      </c>
      <c r="R1979" s="13" t="s">
        <v>8751</v>
      </c>
      <c r="S1979" s="13" t="s">
        <v>8742</v>
      </c>
      <c r="T1979" s="13" t="s">
        <v>8742</v>
      </c>
      <c r="U1979" s="13" t="s">
        <v>8752</v>
      </c>
      <c r="V1979" s="13"/>
      <c r="W1979" s="13"/>
      <c r="X1979" s="13"/>
      <c r="Y1979" s="13" t="s">
        <v>8753</v>
      </c>
      <c r="Z1979" s="13" t="s">
        <v>8754</v>
      </c>
      <c r="AA1979" s="13"/>
      <c r="AB1979" s="13" t="s">
        <v>221</v>
      </c>
      <c r="AC1979" s="13" t="s">
        <v>215</v>
      </c>
      <c r="AD1979" s="13" t="s">
        <v>216</v>
      </c>
      <c r="AE1979" s="13"/>
      <c r="AF1979" s="13"/>
      <c r="AG1979" s="13"/>
      <c r="AH1979" s="13"/>
      <c r="AI1979" s="13"/>
      <c r="AJ1979" s="13"/>
      <c r="AK1979" s="13" t="s">
        <v>4937</v>
      </c>
      <c r="AL1979" s="13" t="s">
        <v>809</v>
      </c>
      <c r="AM1979" s="13" t="s">
        <v>8746</v>
      </c>
      <c r="AN1979" s="13" t="s">
        <v>8747</v>
      </c>
      <c r="AO1979" s="13" t="s">
        <v>98</v>
      </c>
      <c r="AP1979" s="13" t="s">
        <v>98</v>
      </c>
      <c r="AQ1979" s="13"/>
      <c r="AR1979" s="13"/>
      <c r="AS1979" s="13"/>
      <c r="AT1979" s="13" t="s">
        <v>98</v>
      </c>
      <c r="AU1979" s="13"/>
      <c r="AV1979" s="13"/>
      <c r="AW1979" s="13"/>
      <c r="AX1979" s="13">
        <v>2022</v>
      </c>
      <c r="AY1979" s="13"/>
      <c r="AZ1979" s="13"/>
      <c r="BA1979" s="13" t="s">
        <v>362</v>
      </c>
      <c r="BB1979" s="13"/>
      <c r="BC1979" s="13"/>
      <c r="BD1979" s="13">
        <v>10</v>
      </c>
      <c r="BE1979" s="13"/>
      <c r="BF1979" s="13" t="s">
        <v>99</v>
      </c>
      <c r="BG1979" s="13" t="s">
        <v>361</v>
      </c>
      <c r="BH1979" s="13"/>
      <c r="BI1979" s="13">
        <v>4</v>
      </c>
      <c r="BJ1979" s="13">
        <v>8</v>
      </c>
      <c r="BK1979" s="13"/>
      <c r="BN1979" s="5">
        <f t="shared" si="49"/>
        <v>221.238938053097</v>
      </c>
    </row>
    <row r="1980" spans="1:66" x14ac:dyDescent="0.35">
      <c r="A1980" s="13" t="s">
        <v>8755</v>
      </c>
      <c r="B1980" s="13" t="s">
        <v>313</v>
      </c>
      <c r="C1980" s="13" t="s">
        <v>976</v>
      </c>
      <c r="D1980" s="13" t="s">
        <v>8756</v>
      </c>
      <c r="E1980" s="13" t="s">
        <v>8757</v>
      </c>
      <c r="F1980" s="13" t="s">
        <v>221</v>
      </c>
      <c r="G1980" s="13" t="s">
        <v>8758</v>
      </c>
      <c r="H1980" s="13" t="s">
        <v>8759</v>
      </c>
      <c r="I1980" s="13"/>
      <c r="J1980" s="13"/>
      <c r="K1980" s="13">
        <v>1</v>
      </c>
      <c r="L1980" s="13">
        <v>1</v>
      </c>
      <c r="M1980" s="13">
        <v>0</v>
      </c>
      <c r="N1980" s="13" t="s">
        <v>224</v>
      </c>
      <c r="O1980" s="13">
        <v>234.51327433628299</v>
      </c>
      <c r="P1980" s="13">
        <v>0</v>
      </c>
      <c r="Q1980" s="13">
        <v>0</v>
      </c>
      <c r="R1980" s="13" t="s">
        <v>8760</v>
      </c>
      <c r="S1980" s="13" t="s">
        <v>8761</v>
      </c>
      <c r="T1980" s="13" t="s">
        <v>8762</v>
      </c>
      <c r="U1980" s="13"/>
      <c r="V1980" s="13" t="s">
        <v>439</v>
      </c>
      <c r="W1980" s="13" t="s">
        <v>439</v>
      </c>
      <c r="X1980" s="13"/>
      <c r="Y1980" s="13" t="s">
        <v>8763</v>
      </c>
      <c r="Z1980" s="13" t="s">
        <v>8764</v>
      </c>
      <c r="AA1980" s="13"/>
      <c r="AB1980" s="13" t="s">
        <v>221</v>
      </c>
      <c r="AC1980" s="13" t="s">
        <v>215</v>
      </c>
      <c r="AD1980" s="13" t="s">
        <v>216</v>
      </c>
      <c r="AE1980" s="13" t="s">
        <v>4786</v>
      </c>
      <c r="AF1980" s="13"/>
      <c r="AG1980" s="13"/>
      <c r="AH1980" s="13"/>
      <c r="AI1980" s="13"/>
      <c r="AJ1980" s="13"/>
      <c r="AK1980" s="13" t="s">
        <v>321</v>
      </c>
      <c r="AL1980" s="13"/>
      <c r="AM1980" s="13"/>
      <c r="AN1980" s="13"/>
      <c r="AO1980" s="13" t="s">
        <v>98</v>
      </c>
      <c r="AP1980" s="13" t="s">
        <v>98</v>
      </c>
      <c r="AQ1980" s="13"/>
      <c r="AR1980" s="13"/>
      <c r="AS1980" s="13"/>
      <c r="AT1980" s="13" t="s">
        <v>98</v>
      </c>
      <c r="AU1980" s="13"/>
      <c r="AV1980" s="13"/>
      <c r="AW1980" s="13"/>
      <c r="AX1980" s="13">
        <v>2021</v>
      </c>
      <c r="AY1980" s="13"/>
      <c r="AZ1980" s="13"/>
      <c r="BA1980" s="13" t="s">
        <v>361</v>
      </c>
      <c r="BB1980" s="13"/>
      <c r="BC1980" s="13"/>
      <c r="BD1980" s="13">
        <v>7</v>
      </c>
      <c r="BE1980" s="13">
        <v>2023</v>
      </c>
      <c r="BF1980" s="13" t="s">
        <v>217</v>
      </c>
      <c r="BG1980" s="13"/>
      <c r="BH1980" s="13" t="s">
        <v>99</v>
      </c>
      <c r="BI1980" s="13">
        <v>2</v>
      </c>
      <c r="BJ1980" s="13"/>
      <c r="BK1980" s="13">
        <v>5</v>
      </c>
      <c r="BN1980" s="5">
        <f t="shared" si="49"/>
        <v>234.51327433628299</v>
      </c>
    </row>
    <row r="1981" spans="1:66" x14ac:dyDescent="0.35">
      <c r="A1981" s="13" t="s">
        <v>8765</v>
      </c>
      <c r="B1981" s="13" t="s">
        <v>313</v>
      </c>
      <c r="C1981" s="13" t="s">
        <v>976</v>
      </c>
      <c r="D1981" s="13" t="s">
        <v>8756</v>
      </c>
      <c r="E1981" s="13" t="s">
        <v>8757</v>
      </c>
      <c r="F1981" s="13" t="s">
        <v>221</v>
      </c>
      <c r="G1981" s="13" t="s">
        <v>8758</v>
      </c>
      <c r="H1981" s="13" t="s">
        <v>8759</v>
      </c>
      <c r="I1981" s="13"/>
      <c r="J1981" s="13"/>
      <c r="K1981" s="13">
        <v>1</v>
      </c>
      <c r="L1981" s="13">
        <v>1</v>
      </c>
      <c r="M1981" s="13">
        <v>0</v>
      </c>
      <c r="N1981" s="13" t="s">
        <v>224</v>
      </c>
      <c r="O1981" s="13">
        <v>234.51327433628299</v>
      </c>
      <c r="P1981" s="13">
        <v>0</v>
      </c>
      <c r="Q1981" s="13">
        <v>0</v>
      </c>
      <c r="R1981" s="13" t="s">
        <v>8766</v>
      </c>
      <c r="S1981" s="13" t="s">
        <v>8761</v>
      </c>
      <c r="T1981" s="13" t="s">
        <v>8762</v>
      </c>
      <c r="U1981" s="13"/>
      <c r="V1981" s="13" t="s">
        <v>439</v>
      </c>
      <c r="W1981" s="13" t="s">
        <v>439</v>
      </c>
      <c r="X1981" s="13"/>
      <c r="Y1981" s="13" t="s">
        <v>8763</v>
      </c>
      <c r="Z1981" s="13" t="s">
        <v>8764</v>
      </c>
      <c r="AA1981" s="13"/>
      <c r="AB1981" s="13" t="s">
        <v>221</v>
      </c>
      <c r="AC1981" s="13" t="s">
        <v>215</v>
      </c>
      <c r="AD1981" s="13" t="s">
        <v>216</v>
      </c>
      <c r="AE1981" s="13" t="s">
        <v>4786</v>
      </c>
      <c r="AF1981" s="13"/>
      <c r="AG1981" s="13"/>
      <c r="AH1981" s="13"/>
      <c r="AI1981" s="13"/>
      <c r="AJ1981" s="13"/>
      <c r="AK1981" s="13" t="s">
        <v>321</v>
      </c>
      <c r="AL1981" s="13"/>
      <c r="AM1981" s="13"/>
      <c r="AN1981" s="13"/>
      <c r="AO1981" s="13" t="s">
        <v>98</v>
      </c>
      <c r="AP1981" s="13" t="s">
        <v>98</v>
      </c>
      <c r="AQ1981" s="13"/>
      <c r="AR1981" s="13"/>
      <c r="AS1981" s="13"/>
      <c r="AT1981" s="13" t="s">
        <v>98</v>
      </c>
      <c r="AU1981" s="13"/>
      <c r="AV1981" s="13"/>
      <c r="AW1981" s="13"/>
      <c r="AX1981" s="13">
        <v>2021</v>
      </c>
      <c r="AY1981" s="13"/>
      <c r="AZ1981" s="13"/>
      <c r="BA1981" s="13" t="s">
        <v>361</v>
      </c>
      <c r="BB1981" s="13"/>
      <c r="BC1981" s="13"/>
      <c r="BD1981" s="13">
        <v>7</v>
      </c>
      <c r="BE1981" s="13">
        <v>2023</v>
      </c>
      <c r="BF1981" s="13" t="s">
        <v>217</v>
      </c>
      <c r="BG1981" s="13"/>
      <c r="BH1981" s="13" t="s">
        <v>99</v>
      </c>
      <c r="BI1981" s="13">
        <v>2</v>
      </c>
      <c r="BJ1981" s="13"/>
      <c r="BK1981" s="13">
        <v>5</v>
      </c>
      <c r="BN1981" s="5">
        <f t="shared" si="49"/>
        <v>234.51327433628299</v>
      </c>
    </row>
    <row r="1982" spans="1:66" x14ac:dyDescent="0.35">
      <c r="A1982" s="13" t="s">
        <v>8767</v>
      </c>
      <c r="B1982" s="13" t="s">
        <v>313</v>
      </c>
      <c r="C1982" s="13" t="s">
        <v>976</v>
      </c>
      <c r="D1982" s="13" t="s">
        <v>8768</v>
      </c>
      <c r="E1982" s="13" t="s">
        <v>8769</v>
      </c>
      <c r="F1982" s="13" t="s">
        <v>221</v>
      </c>
      <c r="G1982" s="13" t="s">
        <v>8770</v>
      </c>
      <c r="H1982" s="13" t="s">
        <v>8771</v>
      </c>
      <c r="I1982" s="13"/>
      <c r="J1982" s="13"/>
      <c r="K1982" s="13">
        <v>1</v>
      </c>
      <c r="L1982" s="13">
        <v>1</v>
      </c>
      <c r="M1982" s="13">
        <v>0</v>
      </c>
      <c r="N1982" s="13" t="s">
        <v>90</v>
      </c>
      <c r="O1982" s="13">
        <v>215.044247787611</v>
      </c>
      <c r="P1982" s="13">
        <v>0</v>
      </c>
      <c r="Q1982" s="13">
        <v>0</v>
      </c>
      <c r="R1982" s="13" t="s">
        <v>8772</v>
      </c>
      <c r="S1982" s="13"/>
      <c r="T1982" s="13" t="s">
        <v>8773</v>
      </c>
      <c r="U1982" s="13"/>
      <c r="V1982" s="13"/>
      <c r="W1982" s="13"/>
      <c r="X1982" s="13"/>
      <c r="Y1982" s="13" t="s">
        <v>8774</v>
      </c>
      <c r="Z1982" s="13" t="s">
        <v>8775</v>
      </c>
      <c r="AA1982" s="13"/>
      <c r="AB1982" s="13" t="s">
        <v>221</v>
      </c>
      <c r="AC1982" s="13" t="s">
        <v>215</v>
      </c>
      <c r="AD1982" s="13" t="s">
        <v>216</v>
      </c>
      <c r="AE1982" s="13" t="s">
        <v>4786</v>
      </c>
      <c r="AF1982" s="13"/>
      <c r="AG1982" s="13"/>
      <c r="AH1982" s="13"/>
      <c r="AI1982" s="13"/>
      <c r="AJ1982" s="13"/>
      <c r="AK1982" s="13" t="s">
        <v>4878</v>
      </c>
      <c r="AL1982" s="13" t="s">
        <v>415</v>
      </c>
      <c r="AM1982" s="13" t="s">
        <v>8776</v>
      </c>
      <c r="AN1982" s="13" t="s">
        <v>8777</v>
      </c>
      <c r="AO1982" s="13" t="s">
        <v>98</v>
      </c>
      <c r="AP1982" s="13" t="s">
        <v>98</v>
      </c>
      <c r="AQ1982" s="13"/>
      <c r="AR1982" s="13"/>
      <c r="AS1982" s="13"/>
      <c r="AT1982" s="13" t="s">
        <v>98</v>
      </c>
      <c r="AU1982" s="13"/>
      <c r="AV1982" s="13"/>
      <c r="AW1982" s="13"/>
      <c r="AX1982" s="13">
        <v>2021</v>
      </c>
      <c r="AY1982" s="13"/>
      <c r="AZ1982" s="13"/>
      <c r="BA1982" s="13" t="s">
        <v>362</v>
      </c>
      <c r="BB1982" s="13"/>
      <c r="BC1982" s="13"/>
      <c r="BD1982" s="13">
        <v>11</v>
      </c>
      <c r="BE1982" s="13"/>
      <c r="BF1982" s="13" t="s">
        <v>217</v>
      </c>
      <c r="BG1982" s="13" t="s">
        <v>99</v>
      </c>
      <c r="BH1982" s="13"/>
      <c r="BI1982" s="13">
        <v>3</v>
      </c>
      <c r="BJ1982" s="13">
        <v>5</v>
      </c>
      <c r="BK1982" s="13"/>
      <c r="BN1982" s="5">
        <f t="shared" si="49"/>
        <v>215.044247787611</v>
      </c>
    </row>
    <row r="1983" spans="1:66" x14ac:dyDescent="0.35">
      <c r="A1983" s="13" t="s">
        <v>8778</v>
      </c>
      <c r="B1983" s="13" t="s">
        <v>313</v>
      </c>
      <c r="C1983" s="13" t="s">
        <v>976</v>
      </c>
      <c r="D1983" s="13" t="s">
        <v>8768</v>
      </c>
      <c r="E1983" s="13" t="s">
        <v>8769</v>
      </c>
      <c r="F1983" s="13" t="s">
        <v>221</v>
      </c>
      <c r="G1983" s="13" t="s">
        <v>8770</v>
      </c>
      <c r="H1983" s="13" t="s">
        <v>8771</v>
      </c>
      <c r="I1983" s="13"/>
      <c r="J1983" s="13"/>
      <c r="K1983" s="13">
        <v>1</v>
      </c>
      <c r="L1983" s="13">
        <v>1</v>
      </c>
      <c r="M1983" s="13">
        <v>0</v>
      </c>
      <c r="N1983" s="13" t="s">
        <v>90</v>
      </c>
      <c r="O1983" s="13">
        <v>215.044247787611</v>
      </c>
      <c r="P1983" s="13">
        <v>0</v>
      </c>
      <c r="Q1983" s="13">
        <v>0</v>
      </c>
      <c r="R1983" s="13" t="s">
        <v>8772</v>
      </c>
      <c r="S1983" s="13"/>
      <c r="T1983" s="13" t="s">
        <v>8773</v>
      </c>
      <c r="U1983" s="13"/>
      <c r="V1983" s="13"/>
      <c r="W1983" s="13"/>
      <c r="X1983" s="13"/>
      <c r="Y1983" s="13" t="s">
        <v>8774</v>
      </c>
      <c r="Z1983" s="13" t="s">
        <v>8775</v>
      </c>
      <c r="AA1983" s="13"/>
      <c r="AB1983" s="13" t="s">
        <v>221</v>
      </c>
      <c r="AC1983" s="13" t="s">
        <v>215</v>
      </c>
      <c r="AD1983" s="13" t="s">
        <v>216</v>
      </c>
      <c r="AE1983" s="13"/>
      <c r="AF1983" s="13"/>
      <c r="AG1983" s="13"/>
      <c r="AH1983" s="13"/>
      <c r="AI1983" s="13"/>
      <c r="AJ1983" s="13"/>
      <c r="AK1983" s="13" t="s">
        <v>4878</v>
      </c>
      <c r="AL1983" s="13" t="s">
        <v>415</v>
      </c>
      <c r="AM1983" s="13" t="s">
        <v>8776</v>
      </c>
      <c r="AN1983" s="13" t="s">
        <v>8777</v>
      </c>
      <c r="AO1983" s="13" t="s">
        <v>98</v>
      </c>
      <c r="AP1983" s="13" t="s">
        <v>98</v>
      </c>
      <c r="AQ1983" s="13"/>
      <c r="AR1983" s="13"/>
      <c r="AS1983" s="13"/>
      <c r="AT1983" s="13" t="s">
        <v>98</v>
      </c>
      <c r="AU1983" s="13"/>
      <c r="AV1983" s="13"/>
      <c r="AW1983" s="13"/>
      <c r="AX1983" s="13">
        <v>2021</v>
      </c>
      <c r="AY1983" s="13"/>
      <c r="AZ1983" s="13"/>
      <c r="BA1983" s="13" t="s">
        <v>362</v>
      </c>
      <c r="BB1983" s="13"/>
      <c r="BC1983" s="13"/>
      <c r="BD1983" s="13">
        <v>11</v>
      </c>
      <c r="BE1983" s="13"/>
      <c r="BF1983" s="13" t="s">
        <v>217</v>
      </c>
      <c r="BG1983" s="13" t="s">
        <v>99</v>
      </c>
      <c r="BH1983" s="13"/>
      <c r="BI1983" s="13">
        <v>3</v>
      </c>
      <c r="BJ1983" s="13">
        <v>5</v>
      </c>
      <c r="BK1983" s="13"/>
      <c r="BN1983" s="5">
        <f t="shared" si="49"/>
        <v>215.044247787611</v>
      </c>
    </row>
    <row r="1984" spans="1:66" x14ac:dyDescent="0.35">
      <c r="A1984" s="13" t="s">
        <v>8779</v>
      </c>
      <c r="B1984" s="13" t="s">
        <v>313</v>
      </c>
      <c r="C1984" s="13" t="s">
        <v>976</v>
      </c>
      <c r="D1984" s="13" t="s">
        <v>8780</v>
      </c>
      <c r="E1984" s="13" t="s">
        <v>8781</v>
      </c>
      <c r="F1984" s="13" t="s">
        <v>221</v>
      </c>
      <c r="G1984" s="13" t="s">
        <v>8782</v>
      </c>
      <c r="H1984" s="13" t="s">
        <v>8771</v>
      </c>
      <c r="I1984" s="13"/>
      <c r="J1984" s="13"/>
      <c r="K1984" s="13">
        <v>1</v>
      </c>
      <c r="L1984" s="13">
        <v>1</v>
      </c>
      <c r="M1984" s="13">
        <v>0</v>
      </c>
      <c r="N1984" s="13" t="s">
        <v>90</v>
      </c>
      <c r="O1984" s="13">
        <v>234.51327433628299</v>
      </c>
      <c r="P1984" s="13">
        <v>0</v>
      </c>
      <c r="Q1984" s="13">
        <v>0</v>
      </c>
      <c r="R1984" s="13" t="s">
        <v>8783</v>
      </c>
      <c r="S1984" s="13" t="s">
        <v>8784</v>
      </c>
      <c r="T1984" s="13" t="s">
        <v>8773</v>
      </c>
      <c r="U1984" s="13"/>
      <c r="V1984" s="13"/>
      <c r="W1984" s="13"/>
      <c r="X1984" s="13"/>
      <c r="Y1984" s="13" t="s">
        <v>8785</v>
      </c>
      <c r="Z1984" s="13" t="s">
        <v>8786</v>
      </c>
      <c r="AA1984" s="13"/>
      <c r="AB1984" s="13" t="s">
        <v>221</v>
      </c>
      <c r="AC1984" s="13" t="s">
        <v>215</v>
      </c>
      <c r="AD1984" s="13" t="s">
        <v>216</v>
      </c>
      <c r="AE1984" s="13" t="s">
        <v>4786</v>
      </c>
      <c r="AF1984" s="13"/>
      <c r="AG1984" s="13"/>
      <c r="AH1984" s="13"/>
      <c r="AI1984" s="13"/>
      <c r="AJ1984" s="13"/>
      <c r="AK1984" s="13" t="s">
        <v>4878</v>
      </c>
      <c r="AL1984" s="13" t="s">
        <v>415</v>
      </c>
      <c r="AM1984" s="13" t="s">
        <v>8787</v>
      </c>
      <c r="AN1984" s="13" t="s">
        <v>8788</v>
      </c>
      <c r="AO1984" s="13" t="s">
        <v>98</v>
      </c>
      <c r="AP1984" s="13" t="s">
        <v>98</v>
      </c>
      <c r="AQ1984" s="13"/>
      <c r="AR1984" s="13"/>
      <c r="AS1984" s="13"/>
      <c r="AT1984" s="13" t="s">
        <v>98</v>
      </c>
      <c r="AU1984" s="13"/>
      <c r="AV1984" s="13"/>
      <c r="AW1984" s="13"/>
      <c r="AX1984" s="13">
        <v>2021</v>
      </c>
      <c r="AY1984" s="13"/>
      <c r="AZ1984" s="13"/>
      <c r="BA1984" s="13" t="s">
        <v>362</v>
      </c>
      <c r="BB1984" s="13"/>
      <c r="BC1984" s="13"/>
      <c r="BD1984" s="13">
        <v>11</v>
      </c>
      <c r="BE1984" s="13"/>
      <c r="BF1984" s="13" t="s">
        <v>217</v>
      </c>
      <c r="BG1984" s="13" t="s">
        <v>99</v>
      </c>
      <c r="BH1984" s="13"/>
      <c r="BI1984" s="13">
        <v>3</v>
      </c>
      <c r="BJ1984" s="13">
        <v>5</v>
      </c>
      <c r="BK1984" s="13"/>
      <c r="BN1984" s="5">
        <f t="shared" si="49"/>
        <v>234.51327433628299</v>
      </c>
    </row>
    <row r="1985" spans="1:66" x14ac:dyDescent="0.35">
      <c r="A1985" s="13" t="s">
        <v>8789</v>
      </c>
      <c r="B1985" s="13" t="s">
        <v>313</v>
      </c>
      <c r="C1985" s="13" t="s">
        <v>976</v>
      </c>
      <c r="D1985" s="13" t="s">
        <v>8780</v>
      </c>
      <c r="E1985" s="13" t="s">
        <v>8781</v>
      </c>
      <c r="F1985" s="13" t="s">
        <v>221</v>
      </c>
      <c r="G1985" s="13" t="s">
        <v>8782</v>
      </c>
      <c r="H1985" s="13" t="s">
        <v>8771</v>
      </c>
      <c r="I1985" s="13"/>
      <c r="J1985" s="13"/>
      <c r="K1985" s="13">
        <v>1</v>
      </c>
      <c r="L1985" s="13">
        <v>1</v>
      </c>
      <c r="M1985" s="13">
        <v>0</v>
      </c>
      <c r="N1985" s="13" t="s">
        <v>90</v>
      </c>
      <c r="O1985" s="13">
        <v>234.51327433628299</v>
      </c>
      <c r="P1985" s="13">
        <v>0</v>
      </c>
      <c r="Q1985" s="13">
        <v>0</v>
      </c>
      <c r="R1985" s="13" t="s">
        <v>8783</v>
      </c>
      <c r="S1985" s="13" t="s">
        <v>8784</v>
      </c>
      <c r="T1985" s="13" t="s">
        <v>8773</v>
      </c>
      <c r="U1985" s="13"/>
      <c r="V1985" s="13"/>
      <c r="W1985" s="13"/>
      <c r="X1985" s="13"/>
      <c r="Y1985" s="13" t="s">
        <v>8785</v>
      </c>
      <c r="Z1985" s="13" t="s">
        <v>8786</v>
      </c>
      <c r="AA1985" s="13"/>
      <c r="AB1985" s="13" t="s">
        <v>221</v>
      </c>
      <c r="AC1985" s="13" t="s">
        <v>215</v>
      </c>
      <c r="AD1985" s="13" t="s">
        <v>216</v>
      </c>
      <c r="AE1985" s="13" t="s">
        <v>4786</v>
      </c>
      <c r="AF1985" s="13"/>
      <c r="AG1985" s="13"/>
      <c r="AH1985" s="13"/>
      <c r="AI1985" s="13"/>
      <c r="AJ1985" s="13"/>
      <c r="AK1985" s="13" t="s">
        <v>4878</v>
      </c>
      <c r="AL1985" s="13" t="s">
        <v>415</v>
      </c>
      <c r="AM1985" s="13" t="s">
        <v>8787</v>
      </c>
      <c r="AN1985" s="13" t="s">
        <v>8788</v>
      </c>
      <c r="AO1985" s="13" t="s">
        <v>98</v>
      </c>
      <c r="AP1985" s="13" t="s">
        <v>98</v>
      </c>
      <c r="AQ1985" s="13"/>
      <c r="AR1985" s="13"/>
      <c r="AS1985" s="13"/>
      <c r="AT1985" s="13" t="s">
        <v>98</v>
      </c>
      <c r="AU1985" s="13"/>
      <c r="AV1985" s="13"/>
      <c r="AW1985" s="13"/>
      <c r="AX1985" s="13">
        <v>2021</v>
      </c>
      <c r="AY1985" s="13"/>
      <c r="AZ1985" s="13"/>
      <c r="BA1985" s="13" t="s">
        <v>362</v>
      </c>
      <c r="BB1985" s="13"/>
      <c r="BC1985" s="13"/>
      <c r="BD1985" s="13">
        <v>11</v>
      </c>
      <c r="BE1985" s="13"/>
      <c r="BF1985" s="13" t="s">
        <v>217</v>
      </c>
      <c r="BG1985" s="13" t="s">
        <v>99</v>
      </c>
      <c r="BH1985" s="13"/>
      <c r="BI1985" s="13">
        <v>3</v>
      </c>
      <c r="BJ1985" s="13">
        <v>5</v>
      </c>
      <c r="BK1985" s="13"/>
      <c r="BN1985" s="5">
        <f t="shared" si="49"/>
        <v>234.51327433628299</v>
      </c>
    </row>
    <row r="1986" spans="1:66" x14ac:dyDescent="0.35">
      <c r="A1986" s="13" t="s">
        <v>8790</v>
      </c>
      <c r="B1986" s="13" t="s">
        <v>313</v>
      </c>
      <c r="C1986" s="13" t="s">
        <v>976</v>
      </c>
      <c r="D1986" s="13" t="s">
        <v>8780</v>
      </c>
      <c r="E1986" s="13" t="s">
        <v>8781</v>
      </c>
      <c r="F1986" s="13" t="s">
        <v>221</v>
      </c>
      <c r="G1986" s="13" t="s">
        <v>8782</v>
      </c>
      <c r="H1986" s="13" t="s">
        <v>8771</v>
      </c>
      <c r="I1986" s="13"/>
      <c r="J1986" s="13"/>
      <c r="K1986" s="13">
        <v>1</v>
      </c>
      <c r="L1986" s="13">
        <v>1</v>
      </c>
      <c r="M1986" s="13">
        <v>0</v>
      </c>
      <c r="N1986" s="13" t="s">
        <v>90</v>
      </c>
      <c r="O1986" s="13">
        <v>234.51327433628299</v>
      </c>
      <c r="P1986" s="13">
        <v>0</v>
      </c>
      <c r="Q1986" s="13">
        <v>0</v>
      </c>
      <c r="R1986" s="13" t="s">
        <v>8783</v>
      </c>
      <c r="S1986" s="13" t="s">
        <v>8784</v>
      </c>
      <c r="T1986" s="13" t="s">
        <v>8773</v>
      </c>
      <c r="U1986" s="13"/>
      <c r="V1986" s="13"/>
      <c r="W1986" s="13"/>
      <c r="X1986" s="13"/>
      <c r="Y1986" s="13" t="s">
        <v>8785</v>
      </c>
      <c r="Z1986" s="13" t="s">
        <v>8786</v>
      </c>
      <c r="AA1986" s="13"/>
      <c r="AB1986" s="13" t="s">
        <v>221</v>
      </c>
      <c r="AC1986" s="13" t="s">
        <v>215</v>
      </c>
      <c r="AD1986" s="13" t="s">
        <v>216</v>
      </c>
      <c r="AE1986" s="13"/>
      <c r="AF1986" s="13"/>
      <c r="AG1986" s="13"/>
      <c r="AH1986" s="13"/>
      <c r="AI1986" s="13"/>
      <c r="AJ1986" s="13"/>
      <c r="AK1986" s="13" t="s">
        <v>4878</v>
      </c>
      <c r="AL1986" s="13" t="s">
        <v>415</v>
      </c>
      <c r="AM1986" s="13" t="s">
        <v>8787</v>
      </c>
      <c r="AN1986" s="13" t="s">
        <v>8788</v>
      </c>
      <c r="AO1986" s="13" t="s">
        <v>98</v>
      </c>
      <c r="AP1986" s="13" t="s">
        <v>98</v>
      </c>
      <c r="AQ1986" s="13"/>
      <c r="AR1986" s="13"/>
      <c r="AS1986" s="13"/>
      <c r="AT1986" s="13" t="s">
        <v>98</v>
      </c>
      <c r="AU1986" s="13"/>
      <c r="AV1986" s="13"/>
      <c r="AW1986" s="13"/>
      <c r="AX1986" s="13">
        <v>2021</v>
      </c>
      <c r="AY1986" s="13"/>
      <c r="AZ1986" s="13"/>
      <c r="BA1986" s="13" t="s">
        <v>362</v>
      </c>
      <c r="BB1986" s="13"/>
      <c r="BC1986" s="13"/>
      <c r="BD1986" s="13">
        <v>11</v>
      </c>
      <c r="BE1986" s="13"/>
      <c r="BF1986" s="13" t="s">
        <v>217</v>
      </c>
      <c r="BG1986" s="13" t="s">
        <v>99</v>
      </c>
      <c r="BH1986" s="13"/>
      <c r="BI1986" s="13">
        <v>3</v>
      </c>
      <c r="BJ1986" s="13">
        <v>5</v>
      </c>
      <c r="BK1986" s="13"/>
      <c r="BN1986" s="5">
        <f t="shared" si="49"/>
        <v>234.51327433628299</v>
      </c>
    </row>
    <row r="1987" spans="1:66" x14ac:dyDescent="0.35">
      <c r="A1987" s="13" t="s">
        <v>8791</v>
      </c>
      <c r="B1987" s="13" t="s">
        <v>313</v>
      </c>
      <c r="C1987" s="13" t="s">
        <v>976</v>
      </c>
      <c r="D1987" s="13" t="s">
        <v>8780</v>
      </c>
      <c r="E1987" s="13" t="s">
        <v>8781</v>
      </c>
      <c r="F1987" s="13" t="s">
        <v>221</v>
      </c>
      <c r="G1987" s="13" t="s">
        <v>8782</v>
      </c>
      <c r="H1987" s="13" t="s">
        <v>8771</v>
      </c>
      <c r="I1987" s="13"/>
      <c r="J1987" s="13"/>
      <c r="K1987" s="13">
        <v>1</v>
      </c>
      <c r="L1987" s="13">
        <v>1</v>
      </c>
      <c r="M1987" s="13">
        <v>0</v>
      </c>
      <c r="N1987" s="13" t="s">
        <v>90</v>
      </c>
      <c r="O1987" s="13">
        <v>234.51327433628299</v>
      </c>
      <c r="P1987" s="13">
        <v>0</v>
      </c>
      <c r="Q1987" s="13">
        <v>0</v>
      </c>
      <c r="R1987" s="13" t="s">
        <v>8783</v>
      </c>
      <c r="S1987" s="13" t="s">
        <v>8784</v>
      </c>
      <c r="T1987" s="13" t="s">
        <v>8773</v>
      </c>
      <c r="U1987" s="13"/>
      <c r="V1987" s="13"/>
      <c r="W1987" s="13"/>
      <c r="X1987" s="13"/>
      <c r="Y1987" s="13" t="s">
        <v>8785</v>
      </c>
      <c r="Z1987" s="13" t="s">
        <v>8786</v>
      </c>
      <c r="AA1987" s="13"/>
      <c r="AB1987" s="13" t="s">
        <v>221</v>
      </c>
      <c r="AC1987" s="13" t="s">
        <v>215</v>
      </c>
      <c r="AD1987" s="13" t="s">
        <v>216</v>
      </c>
      <c r="AE1987" s="13"/>
      <c r="AF1987" s="13"/>
      <c r="AG1987" s="13"/>
      <c r="AH1987" s="13"/>
      <c r="AI1987" s="13"/>
      <c r="AJ1987" s="13"/>
      <c r="AK1987" s="13" t="s">
        <v>4878</v>
      </c>
      <c r="AL1987" s="13" t="s">
        <v>415</v>
      </c>
      <c r="AM1987" s="13" t="s">
        <v>8787</v>
      </c>
      <c r="AN1987" s="13" t="s">
        <v>8788</v>
      </c>
      <c r="AO1987" s="13" t="s">
        <v>98</v>
      </c>
      <c r="AP1987" s="13" t="s">
        <v>98</v>
      </c>
      <c r="AQ1987" s="13"/>
      <c r="AR1987" s="13"/>
      <c r="AS1987" s="13"/>
      <c r="AT1987" s="13" t="s">
        <v>98</v>
      </c>
      <c r="AU1987" s="13"/>
      <c r="AV1987" s="13"/>
      <c r="AW1987" s="13"/>
      <c r="AX1987" s="13">
        <v>2021</v>
      </c>
      <c r="AY1987" s="13"/>
      <c r="AZ1987" s="13"/>
      <c r="BA1987" s="13" t="s">
        <v>362</v>
      </c>
      <c r="BB1987" s="13"/>
      <c r="BC1987" s="13"/>
      <c r="BD1987" s="13">
        <v>11</v>
      </c>
      <c r="BE1987" s="13"/>
      <c r="BF1987" s="13" t="s">
        <v>217</v>
      </c>
      <c r="BG1987" s="13" t="s">
        <v>99</v>
      </c>
      <c r="BH1987" s="13"/>
      <c r="BI1987" s="13">
        <v>3</v>
      </c>
      <c r="BJ1987" s="13">
        <v>5</v>
      </c>
      <c r="BK1987" s="13"/>
      <c r="BN1987" s="5">
        <f t="shared" si="49"/>
        <v>234.51327433628299</v>
      </c>
    </row>
    <row r="1988" spans="1:66" x14ac:dyDescent="0.35">
      <c r="A1988" s="13" t="s">
        <v>8792</v>
      </c>
      <c r="B1988" s="13" t="s">
        <v>313</v>
      </c>
      <c r="C1988" s="13" t="s">
        <v>976</v>
      </c>
      <c r="D1988" s="13" t="s">
        <v>8756</v>
      </c>
      <c r="E1988" s="13" t="s">
        <v>8757</v>
      </c>
      <c r="F1988" s="13" t="s">
        <v>221</v>
      </c>
      <c r="G1988" s="13" t="s">
        <v>8793</v>
      </c>
      <c r="H1988" s="13" t="s">
        <v>8771</v>
      </c>
      <c r="I1988" s="13"/>
      <c r="J1988" s="13"/>
      <c r="K1988" s="13">
        <v>1</v>
      </c>
      <c r="L1988" s="13">
        <v>1</v>
      </c>
      <c r="M1988" s="13">
        <v>0</v>
      </c>
      <c r="N1988" s="13" t="s">
        <v>90</v>
      </c>
      <c r="O1988" s="13">
        <v>243.36283185840699</v>
      </c>
      <c r="P1988" s="13">
        <v>0</v>
      </c>
      <c r="Q1988" s="13">
        <v>0</v>
      </c>
      <c r="R1988" s="13" t="s">
        <v>8794</v>
      </c>
      <c r="S1988" s="13" t="s">
        <v>992</v>
      </c>
      <c r="T1988" s="13" t="s">
        <v>992</v>
      </c>
      <c r="U1988" s="13"/>
      <c r="V1988" s="13"/>
      <c r="W1988" s="13"/>
      <c r="X1988" s="13"/>
      <c r="Y1988" s="13" t="s">
        <v>8795</v>
      </c>
      <c r="Z1988" s="13" t="s">
        <v>8796</v>
      </c>
      <c r="AA1988" s="13"/>
      <c r="AB1988" s="13" t="s">
        <v>221</v>
      </c>
      <c r="AC1988" s="13" t="s">
        <v>215</v>
      </c>
      <c r="AD1988" s="13" t="s">
        <v>216</v>
      </c>
      <c r="AE1988" s="13"/>
      <c r="AF1988" s="13"/>
      <c r="AG1988" s="13"/>
      <c r="AH1988" s="13"/>
      <c r="AI1988" s="13"/>
      <c r="AJ1988" s="13"/>
      <c r="AK1988" s="13" t="s">
        <v>7443</v>
      </c>
      <c r="AL1988" s="13"/>
      <c r="AM1988" s="13" t="s">
        <v>8797</v>
      </c>
      <c r="AN1988" s="13" t="s">
        <v>8798</v>
      </c>
      <c r="AO1988" s="13" t="s">
        <v>98</v>
      </c>
      <c r="AP1988" s="13" t="s">
        <v>98</v>
      </c>
      <c r="AQ1988" s="13"/>
      <c r="AR1988" s="13"/>
      <c r="AS1988" s="13"/>
      <c r="AT1988" s="13" t="s">
        <v>98</v>
      </c>
      <c r="AU1988" s="13"/>
      <c r="AV1988" s="13"/>
      <c r="AW1988" s="13"/>
      <c r="AX1988" s="13">
        <v>2023</v>
      </c>
      <c r="AY1988" s="13"/>
      <c r="AZ1988" s="13"/>
      <c r="BA1988" s="13" t="s">
        <v>99</v>
      </c>
      <c r="BB1988" s="13"/>
      <c r="BC1988" s="13"/>
      <c r="BD1988" s="13">
        <v>5</v>
      </c>
      <c r="BE1988" s="13"/>
      <c r="BF1988" s="13" t="s">
        <v>362</v>
      </c>
      <c r="BG1988" s="13"/>
      <c r="BH1988" s="13"/>
      <c r="BI1988" s="13">
        <v>12</v>
      </c>
      <c r="BJ1988" s="13"/>
      <c r="BK1988" s="13"/>
      <c r="BN1988" s="5">
        <f t="shared" si="49"/>
        <v>243.36283185840699</v>
      </c>
    </row>
    <row r="1989" spans="1:66" x14ac:dyDescent="0.35">
      <c r="A1989" s="13" t="s">
        <v>8799</v>
      </c>
      <c r="B1989" s="13" t="s">
        <v>313</v>
      </c>
      <c r="C1989" s="13" t="s">
        <v>976</v>
      </c>
      <c r="D1989" s="13" t="s">
        <v>8756</v>
      </c>
      <c r="E1989" s="13" t="s">
        <v>8757</v>
      </c>
      <c r="F1989" s="13" t="s">
        <v>221</v>
      </c>
      <c r="G1989" s="13" t="s">
        <v>8793</v>
      </c>
      <c r="H1989" s="13" t="s">
        <v>8771</v>
      </c>
      <c r="I1989" s="13"/>
      <c r="J1989" s="13"/>
      <c r="K1989" s="13">
        <v>1</v>
      </c>
      <c r="L1989" s="13">
        <v>1</v>
      </c>
      <c r="M1989" s="13">
        <v>0</v>
      </c>
      <c r="N1989" s="13" t="s">
        <v>90</v>
      </c>
      <c r="O1989" s="13">
        <v>243.36283185840699</v>
      </c>
      <c r="P1989" s="13">
        <v>0</v>
      </c>
      <c r="Q1989" s="13">
        <v>0</v>
      </c>
      <c r="R1989" s="13" t="s">
        <v>8794</v>
      </c>
      <c r="S1989" s="13" t="s">
        <v>992</v>
      </c>
      <c r="T1989" s="13" t="s">
        <v>992</v>
      </c>
      <c r="U1989" s="13"/>
      <c r="V1989" s="13"/>
      <c r="W1989" s="13"/>
      <c r="X1989" s="13"/>
      <c r="Y1989" s="13" t="s">
        <v>8795</v>
      </c>
      <c r="Z1989" s="13" t="s">
        <v>8796</v>
      </c>
      <c r="AA1989" s="13"/>
      <c r="AB1989" s="13" t="s">
        <v>221</v>
      </c>
      <c r="AC1989" s="13" t="s">
        <v>215</v>
      </c>
      <c r="AD1989" s="13" t="s">
        <v>216</v>
      </c>
      <c r="AE1989" s="13"/>
      <c r="AF1989" s="13"/>
      <c r="AG1989" s="13"/>
      <c r="AH1989" s="13"/>
      <c r="AI1989" s="13"/>
      <c r="AJ1989" s="13"/>
      <c r="AK1989" s="13" t="s">
        <v>7443</v>
      </c>
      <c r="AL1989" s="13"/>
      <c r="AM1989" s="13" t="s">
        <v>8797</v>
      </c>
      <c r="AN1989" s="13" t="s">
        <v>8798</v>
      </c>
      <c r="AO1989" s="13" t="s">
        <v>98</v>
      </c>
      <c r="AP1989" s="13" t="s">
        <v>98</v>
      </c>
      <c r="AQ1989" s="13"/>
      <c r="AR1989" s="13"/>
      <c r="AS1989" s="13"/>
      <c r="AT1989" s="13" t="s">
        <v>98</v>
      </c>
      <c r="AU1989" s="13"/>
      <c r="AV1989" s="13"/>
      <c r="AW1989" s="13"/>
      <c r="AX1989" s="13">
        <v>2023</v>
      </c>
      <c r="AY1989" s="13"/>
      <c r="AZ1989" s="13"/>
      <c r="BA1989" s="13" t="s">
        <v>99</v>
      </c>
      <c r="BB1989" s="13"/>
      <c r="BC1989" s="13"/>
      <c r="BD1989" s="13">
        <v>5</v>
      </c>
      <c r="BE1989" s="13"/>
      <c r="BF1989" s="13" t="s">
        <v>362</v>
      </c>
      <c r="BG1989" s="13"/>
      <c r="BH1989" s="13"/>
      <c r="BI1989" s="13">
        <v>12</v>
      </c>
      <c r="BJ1989" s="13"/>
      <c r="BK1989" s="13"/>
      <c r="BN1989" s="5">
        <f t="shared" ref="BN1989:BN2052" si="50">IF(BM1989="",O1989,BM1989)</f>
        <v>243.36283185840699</v>
      </c>
    </row>
    <row r="1990" spans="1:66" x14ac:dyDescent="0.35">
      <c r="A1990" s="13" t="s">
        <v>8800</v>
      </c>
      <c r="B1990" s="13" t="s">
        <v>313</v>
      </c>
      <c r="C1990" s="13" t="s">
        <v>976</v>
      </c>
      <c r="D1990" s="13" t="s">
        <v>8756</v>
      </c>
      <c r="E1990" s="13" t="s">
        <v>8757</v>
      </c>
      <c r="F1990" s="13" t="s">
        <v>221</v>
      </c>
      <c r="G1990" s="13" t="s">
        <v>8801</v>
      </c>
      <c r="H1990" s="13" t="s">
        <v>8771</v>
      </c>
      <c r="I1990" s="13"/>
      <c r="J1990" s="13"/>
      <c r="K1990" s="13">
        <v>1</v>
      </c>
      <c r="L1990" s="13">
        <v>1</v>
      </c>
      <c r="M1990" s="13">
        <v>0</v>
      </c>
      <c r="N1990" s="13" t="s">
        <v>224</v>
      </c>
      <c r="O1990" s="13">
        <v>243.36283185840699</v>
      </c>
      <c r="P1990" s="13">
        <v>0</v>
      </c>
      <c r="Q1990" s="13">
        <v>0</v>
      </c>
      <c r="R1990" s="13" t="s">
        <v>8802</v>
      </c>
      <c r="S1990" s="13" t="s">
        <v>8761</v>
      </c>
      <c r="T1990" s="13" t="s">
        <v>8803</v>
      </c>
      <c r="U1990" s="13"/>
      <c r="V1990" s="13" t="s">
        <v>439</v>
      </c>
      <c r="W1990" s="13" t="s">
        <v>439</v>
      </c>
      <c r="X1990" s="13"/>
      <c r="Y1990" s="13" t="s">
        <v>8804</v>
      </c>
      <c r="Z1990" s="13" t="s">
        <v>8805</v>
      </c>
      <c r="AA1990" s="13"/>
      <c r="AB1990" s="13" t="s">
        <v>221</v>
      </c>
      <c r="AC1990" s="13" t="s">
        <v>215</v>
      </c>
      <c r="AD1990" s="13" t="s">
        <v>216</v>
      </c>
      <c r="AE1990" s="13" t="s">
        <v>4786</v>
      </c>
      <c r="AF1990" s="13"/>
      <c r="AG1990" s="13"/>
      <c r="AH1990" s="13"/>
      <c r="AI1990" s="13"/>
      <c r="AJ1990" s="13"/>
      <c r="AK1990" s="13" t="s">
        <v>321</v>
      </c>
      <c r="AL1990" s="13"/>
      <c r="AM1990" s="13"/>
      <c r="AN1990" s="13"/>
      <c r="AO1990" s="13" t="s">
        <v>98</v>
      </c>
      <c r="AP1990" s="13" t="s">
        <v>98</v>
      </c>
      <c r="AQ1990" s="13"/>
      <c r="AR1990" s="13"/>
      <c r="AS1990" s="13"/>
      <c r="AT1990" s="13" t="s">
        <v>98</v>
      </c>
      <c r="AU1990" s="13"/>
      <c r="AV1990" s="13"/>
      <c r="AW1990" s="13"/>
      <c r="AX1990" s="13">
        <v>2021</v>
      </c>
      <c r="AY1990" s="13"/>
      <c r="AZ1990" s="13"/>
      <c r="BA1990" s="13" t="s">
        <v>361</v>
      </c>
      <c r="BB1990" s="13"/>
      <c r="BC1990" s="13"/>
      <c r="BD1990" s="13">
        <v>9</v>
      </c>
      <c r="BE1990" s="13">
        <v>2023</v>
      </c>
      <c r="BF1990" s="13" t="s">
        <v>217</v>
      </c>
      <c r="BG1990" s="13"/>
      <c r="BH1990" s="13" t="s">
        <v>99</v>
      </c>
      <c r="BI1990" s="13">
        <v>2</v>
      </c>
      <c r="BJ1990" s="13"/>
      <c r="BK1990" s="13">
        <v>5</v>
      </c>
      <c r="BN1990" s="5">
        <f t="shared" si="50"/>
        <v>243.36283185840699</v>
      </c>
    </row>
    <row r="1991" spans="1:66" x14ac:dyDescent="0.35">
      <c r="A1991" s="13" t="s">
        <v>8806</v>
      </c>
      <c r="B1991" s="13" t="s">
        <v>313</v>
      </c>
      <c r="C1991" s="13" t="s">
        <v>976</v>
      </c>
      <c r="D1991" s="13" t="s">
        <v>8756</v>
      </c>
      <c r="E1991" s="13" t="s">
        <v>8757</v>
      </c>
      <c r="F1991" s="13" t="s">
        <v>221</v>
      </c>
      <c r="G1991" s="13" t="s">
        <v>8801</v>
      </c>
      <c r="H1991" s="13" t="s">
        <v>8771</v>
      </c>
      <c r="I1991" s="13"/>
      <c r="J1991" s="13"/>
      <c r="K1991" s="13">
        <v>1</v>
      </c>
      <c r="L1991" s="13">
        <v>1</v>
      </c>
      <c r="M1991" s="13">
        <v>0</v>
      </c>
      <c r="N1991" s="13" t="s">
        <v>224</v>
      </c>
      <c r="O1991" s="13">
        <v>243.36283185840699</v>
      </c>
      <c r="P1991" s="13">
        <v>0</v>
      </c>
      <c r="Q1991" s="13">
        <v>0</v>
      </c>
      <c r="R1991" s="13" t="s">
        <v>8802</v>
      </c>
      <c r="S1991" s="13" t="s">
        <v>8761</v>
      </c>
      <c r="T1991" s="13" t="s">
        <v>8803</v>
      </c>
      <c r="U1991" s="13"/>
      <c r="V1991" s="13" t="s">
        <v>439</v>
      </c>
      <c r="W1991" s="13" t="s">
        <v>439</v>
      </c>
      <c r="X1991" s="13"/>
      <c r="Y1991" s="13" t="s">
        <v>8804</v>
      </c>
      <c r="Z1991" s="13" t="s">
        <v>8805</v>
      </c>
      <c r="AA1991" s="13"/>
      <c r="AB1991" s="13" t="s">
        <v>221</v>
      </c>
      <c r="AC1991" s="13" t="s">
        <v>215</v>
      </c>
      <c r="AD1991" s="13" t="s">
        <v>216</v>
      </c>
      <c r="AE1991" s="13" t="s">
        <v>4786</v>
      </c>
      <c r="AF1991" s="13"/>
      <c r="AG1991" s="13"/>
      <c r="AH1991" s="13"/>
      <c r="AI1991" s="13"/>
      <c r="AJ1991" s="13"/>
      <c r="AK1991" s="13" t="s">
        <v>321</v>
      </c>
      <c r="AL1991" s="13"/>
      <c r="AM1991" s="13"/>
      <c r="AN1991" s="13"/>
      <c r="AO1991" s="13" t="s">
        <v>98</v>
      </c>
      <c r="AP1991" s="13" t="s">
        <v>98</v>
      </c>
      <c r="AQ1991" s="13"/>
      <c r="AR1991" s="13"/>
      <c r="AS1991" s="13"/>
      <c r="AT1991" s="13" t="s">
        <v>98</v>
      </c>
      <c r="AU1991" s="13"/>
      <c r="AV1991" s="13"/>
      <c r="AW1991" s="13"/>
      <c r="AX1991" s="13">
        <v>2021</v>
      </c>
      <c r="AY1991" s="13"/>
      <c r="AZ1991" s="13"/>
      <c r="BA1991" s="13" t="s">
        <v>361</v>
      </c>
      <c r="BB1991" s="13"/>
      <c r="BC1991" s="13"/>
      <c r="BD1991" s="13">
        <v>9</v>
      </c>
      <c r="BE1991" s="13">
        <v>2023</v>
      </c>
      <c r="BF1991" s="13" t="s">
        <v>217</v>
      </c>
      <c r="BG1991" s="13"/>
      <c r="BH1991" s="13" t="s">
        <v>99</v>
      </c>
      <c r="BI1991" s="13">
        <v>2</v>
      </c>
      <c r="BJ1991" s="13"/>
      <c r="BK1991" s="13">
        <v>5</v>
      </c>
      <c r="BN1991" s="5">
        <f t="shared" si="50"/>
        <v>243.36283185840699</v>
      </c>
    </row>
    <row r="1992" spans="1:66" x14ac:dyDescent="0.35">
      <c r="A1992" s="13" t="s">
        <v>8807</v>
      </c>
      <c r="B1992" s="13" t="s">
        <v>313</v>
      </c>
      <c r="C1992" s="13" t="s">
        <v>976</v>
      </c>
      <c r="D1992" s="13" t="s">
        <v>8808</v>
      </c>
      <c r="E1992" s="13" t="s">
        <v>8809</v>
      </c>
      <c r="F1992" s="13" t="s">
        <v>221</v>
      </c>
      <c r="G1992" s="13" t="s">
        <v>8810</v>
      </c>
      <c r="H1992" s="13" t="s">
        <v>8811</v>
      </c>
      <c r="I1992" s="13"/>
      <c r="J1992" s="13"/>
      <c r="K1992" s="13">
        <v>1</v>
      </c>
      <c r="L1992" s="13">
        <v>1</v>
      </c>
      <c r="M1992" s="13">
        <v>0</v>
      </c>
      <c r="N1992" s="13" t="s">
        <v>224</v>
      </c>
      <c r="O1992" s="13">
        <v>353.98230088495598</v>
      </c>
      <c r="P1992" s="13">
        <v>0</v>
      </c>
      <c r="Q1992" s="13">
        <v>353.98230088495598</v>
      </c>
      <c r="R1992" s="13" t="s">
        <v>8812</v>
      </c>
      <c r="S1992" s="13" t="s">
        <v>8813</v>
      </c>
      <c r="T1992" s="13" t="s">
        <v>8814</v>
      </c>
      <c r="U1992" s="13" t="s">
        <v>8815</v>
      </c>
      <c r="V1992" s="13" t="s">
        <v>227</v>
      </c>
      <c r="W1992" s="13" t="s">
        <v>227</v>
      </c>
      <c r="X1992" s="13"/>
      <c r="Y1992" s="13" t="s">
        <v>8816</v>
      </c>
      <c r="Z1992" s="13" t="s">
        <v>8817</v>
      </c>
      <c r="AA1992" s="13"/>
      <c r="AB1992" s="13" t="s">
        <v>221</v>
      </c>
      <c r="AC1992" s="13" t="s">
        <v>215</v>
      </c>
      <c r="AD1992" s="13" t="s">
        <v>216</v>
      </c>
      <c r="AE1992" s="13"/>
      <c r="AF1992" s="13"/>
      <c r="AG1992" s="13"/>
      <c r="AH1992" s="13"/>
      <c r="AI1992" s="13"/>
      <c r="AJ1992" s="13"/>
      <c r="AK1992" s="13" t="s">
        <v>4878</v>
      </c>
      <c r="AL1992" s="13" t="s">
        <v>415</v>
      </c>
      <c r="AM1992" s="13"/>
      <c r="AN1992" s="13"/>
      <c r="AO1992" s="13" t="s">
        <v>98</v>
      </c>
      <c r="AP1992" s="13" t="s">
        <v>98</v>
      </c>
      <c r="AQ1992" s="13"/>
      <c r="AR1992" s="13"/>
      <c r="AS1992" s="13"/>
      <c r="AT1992" s="13" t="s">
        <v>98</v>
      </c>
      <c r="AU1992" s="13"/>
      <c r="AV1992" s="13"/>
      <c r="AW1992" s="13"/>
      <c r="AX1992" s="13">
        <v>2022</v>
      </c>
      <c r="AY1992" s="13"/>
      <c r="AZ1992" s="13"/>
      <c r="BA1992" s="13" t="s">
        <v>217</v>
      </c>
      <c r="BB1992" s="13"/>
      <c r="BC1992" s="13"/>
      <c r="BD1992" s="13">
        <v>1</v>
      </c>
      <c r="BE1992" s="13">
        <v>2023</v>
      </c>
      <c r="BF1992" s="13" t="s">
        <v>217</v>
      </c>
      <c r="BG1992" s="13" t="s">
        <v>99</v>
      </c>
      <c r="BH1992" s="13" t="s">
        <v>99</v>
      </c>
      <c r="BI1992" s="13">
        <v>3</v>
      </c>
      <c r="BJ1992" s="13">
        <v>5</v>
      </c>
      <c r="BK1992" s="13">
        <v>6</v>
      </c>
      <c r="BN1992" s="5">
        <f t="shared" si="50"/>
        <v>353.98230088495598</v>
      </c>
    </row>
    <row r="1993" spans="1:66" x14ac:dyDescent="0.35">
      <c r="A1993" s="13" t="s">
        <v>8818</v>
      </c>
      <c r="B1993" s="13" t="s">
        <v>313</v>
      </c>
      <c r="C1993" s="13" t="s">
        <v>976</v>
      </c>
      <c r="D1993" s="13" t="s">
        <v>8808</v>
      </c>
      <c r="E1993" s="13" t="s">
        <v>8809</v>
      </c>
      <c r="F1993" s="13" t="s">
        <v>221</v>
      </c>
      <c r="G1993" s="13" t="s">
        <v>8819</v>
      </c>
      <c r="H1993" s="13" t="s">
        <v>8820</v>
      </c>
      <c r="I1993" s="13"/>
      <c r="J1993" s="13"/>
      <c r="K1993" s="13">
        <v>1</v>
      </c>
      <c r="L1993" s="13">
        <v>1</v>
      </c>
      <c r="M1993" s="13">
        <v>0</v>
      </c>
      <c r="N1993" s="13" t="s">
        <v>224</v>
      </c>
      <c r="O1993" s="13">
        <v>353.98230088495598</v>
      </c>
      <c r="P1993" s="13">
        <v>0</v>
      </c>
      <c r="Q1993" s="13">
        <v>353.98230088495598</v>
      </c>
      <c r="R1993" s="13" t="s">
        <v>8821</v>
      </c>
      <c r="S1993" s="13" t="s">
        <v>8813</v>
      </c>
      <c r="T1993" s="13" t="s">
        <v>8814</v>
      </c>
      <c r="U1993" s="13" t="s">
        <v>8822</v>
      </c>
      <c r="V1993" s="13" t="s">
        <v>227</v>
      </c>
      <c r="W1993" s="13" t="s">
        <v>227</v>
      </c>
      <c r="X1993" s="13"/>
      <c r="Y1993" s="13" t="s">
        <v>8823</v>
      </c>
      <c r="Z1993" s="13" t="s">
        <v>8824</v>
      </c>
      <c r="AA1993" s="13"/>
      <c r="AB1993" s="13" t="s">
        <v>221</v>
      </c>
      <c r="AC1993" s="13" t="s">
        <v>215</v>
      </c>
      <c r="AD1993" s="13" t="s">
        <v>216</v>
      </c>
      <c r="AE1993" s="13"/>
      <c r="AF1993" s="13"/>
      <c r="AG1993" s="13"/>
      <c r="AH1993" s="13"/>
      <c r="AI1993" s="13"/>
      <c r="AJ1993" s="13"/>
      <c r="AK1993" s="13" t="s">
        <v>4878</v>
      </c>
      <c r="AL1993" s="13" t="s">
        <v>415</v>
      </c>
      <c r="AM1993" s="13"/>
      <c r="AN1993" s="13"/>
      <c r="AO1993" s="13" t="s">
        <v>98</v>
      </c>
      <c r="AP1993" s="13" t="s">
        <v>98</v>
      </c>
      <c r="AQ1993" s="13"/>
      <c r="AR1993" s="13"/>
      <c r="AS1993" s="13"/>
      <c r="AT1993" s="13" t="s">
        <v>98</v>
      </c>
      <c r="AU1993" s="13"/>
      <c r="AV1993" s="13"/>
      <c r="AW1993" s="13"/>
      <c r="AX1993" s="13">
        <v>2022</v>
      </c>
      <c r="AY1993" s="13"/>
      <c r="AZ1993" s="13"/>
      <c r="BA1993" s="13" t="s">
        <v>217</v>
      </c>
      <c r="BB1993" s="13"/>
      <c r="BC1993" s="13"/>
      <c r="BD1993" s="13">
        <v>1</v>
      </c>
      <c r="BE1993" s="13">
        <v>2023</v>
      </c>
      <c r="BF1993" s="13" t="s">
        <v>217</v>
      </c>
      <c r="BG1993" s="13" t="s">
        <v>99</v>
      </c>
      <c r="BH1993" s="13" t="s">
        <v>99</v>
      </c>
      <c r="BI1993" s="13">
        <v>3</v>
      </c>
      <c r="BJ1993" s="13">
        <v>5</v>
      </c>
      <c r="BK1993" s="13">
        <v>6</v>
      </c>
      <c r="BN1993" s="5">
        <f t="shared" si="50"/>
        <v>353.98230088495598</v>
      </c>
    </row>
    <row r="1994" spans="1:66" x14ac:dyDescent="0.35">
      <c r="A1994" s="13" t="s">
        <v>8825</v>
      </c>
      <c r="B1994" s="13" t="s">
        <v>313</v>
      </c>
      <c r="C1994" s="13" t="s">
        <v>976</v>
      </c>
      <c r="D1994" s="13" t="s">
        <v>8826</v>
      </c>
      <c r="E1994" s="13" t="s">
        <v>8827</v>
      </c>
      <c r="F1994" s="13" t="s">
        <v>207</v>
      </c>
      <c r="G1994" s="13" t="s">
        <v>8828</v>
      </c>
      <c r="H1994" s="13" t="s">
        <v>8829</v>
      </c>
      <c r="I1994" s="13"/>
      <c r="J1994" s="13"/>
      <c r="K1994" s="13">
        <v>1</v>
      </c>
      <c r="L1994" s="13">
        <v>0</v>
      </c>
      <c r="M1994" s="13">
        <v>1</v>
      </c>
      <c r="N1994" s="13" t="s">
        <v>154</v>
      </c>
      <c r="O1994" s="13">
        <v>95.156031672100497</v>
      </c>
      <c r="P1994" s="13">
        <v>0</v>
      </c>
      <c r="Q1994" s="13">
        <v>0</v>
      </c>
      <c r="R1994" s="13" t="s">
        <v>8830</v>
      </c>
      <c r="S1994" s="13" t="s">
        <v>8784</v>
      </c>
      <c r="T1994" s="13"/>
      <c r="U1994" s="13" t="s">
        <v>8831</v>
      </c>
      <c r="V1994" s="13"/>
      <c r="W1994" s="13"/>
      <c r="X1994" s="13"/>
      <c r="Y1994" s="13" t="s">
        <v>8832</v>
      </c>
      <c r="Z1994" s="13" t="s">
        <v>8833</v>
      </c>
      <c r="AA1994" s="13"/>
      <c r="AB1994" s="13" t="s">
        <v>207</v>
      </c>
      <c r="AC1994" s="13" t="s">
        <v>215</v>
      </c>
      <c r="AD1994" s="13" t="s">
        <v>216</v>
      </c>
      <c r="AE1994" s="13"/>
      <c r="AF1994" s="13"/>
      <c r="AG1994" s="13"/>
      <c r="AH1994" s="13"/>
      <c r="AI1994" s="13"/>
      <c r="AJ1994" s="13"/>
      <c r="AK1994" s="13" t="s">
        <v>4878</v>
      </c>
      <c r="AL1994" s="13" t="s">
        <v>415</v>
      </c>
      <c r="AM1994" s="13" t="s">
        <v>8834</v>
      </c>
      <c r="AN1994" s="13" t="s">
        <v>8835</v>
      </c>
      <c r="AO1994" s="13" t="s">
        <v>460</v>
      </c>
      <c r="AP1994" s="13" t="s">
        <v>6782</v>
      </c>
      <c r="AQ1994" s="13"/>
      <c r="AR1994" s="13"/>
      <c r="AS1994" s="13"/>
      <c r="AT1994" s="13" t="s">
        <v>8835</v>
      </c>
      <c r="AU1994" s="13"/>
      <c r="AV1994" s="13"/>
      <c r="AW1994" s="13"/>
      <c r="AX1994" s="13"/>
      <c r="AY1994" s="13"/>
      <c r="AZ1994" s="13"/>
      <c r="BA1994" s="13"/>
      <c r="BB1994" s="13"/>
      <c r="BC1994" s="13"/>
      <c r="BD1994" s="13"/>
      <c r="BE1994" s="13"/>
      <c r="BF1994" s="13" t="s">
        <v>217</v>
      </c>
      <c r="BG1994" s="13" t="s">
        <v>99</v>
      </c>
      <c r="BH1994" s="13"/>
      <c r="BI1994" s="13">
        <v>3</v>
      </c>
      <c r="BJ1994" s="13">
        <v>5</v>
      </c>
      <c r="BK1994" s="13"/>
      <c r="BN1994" s="5">
        <f t="shared" si="50"/>
        <v>95.156031672100497</v>
      </c>
    </row>
    <row r="1995" spans="1:66" x14ac:dyDescent="0.35">
      <c r="A1995" s="13" t="s">
        <v>8836</v>
      </c>
      <c r="B1995" s="13" t="s">
        <v>313</v>
      </c>
      <c r="C1995" s="13" t="s">
        <v>976</v>
      </c>
      <c r="D1995" s="13" t="s">
        <v>8826</v>
      </c>
      <c r="E1995" s="13" t="s">
        <v>8827</v>
      </c>
      <c r="F1995" s="13" t="s">
        <v>207</v>
      </c>
      <c r="G1995" s="13" t="s">
        <v>8828</v>
      </c>
      <c r="H1995" s="13" t="s">
        <v>8829</v>
      </c>
      <c r="I1995" s="13"/>
      <c r="J1995" s="13"/>
      <c r="K1995" s="13">
        <v>1</v>
      </c>
      <c r="L1995" s="13">
        <v>1</v>
      </c>
      <c r="M1995" s="13">
        <v>0</v>
      </c>
      <c r="N1995" s="13" t="s">
        <v>224</v>
      </c>
      <c r="O1995" s="13">
        <v>95.156031672100497</v>
      </c>
      <c r="P1995" s="13">
        <v>0</v>
      </c>
      <c r="Q1995" s="13">
        <v>0</v>
      </c>
      <c r="R1995" s="13" t="s">
        <v>8837</v>
      </c>
      <c r="S1995" s="13" t="s">
        <v>8838</v>
      </c>
      <c r="T1995" s="13" t="s">
        <v>8839</v>
      </c>
      <c r="U1995" s="13" t="s">
        <v>8840</v>
      </c>
      <c r="V1995" s="13" t="s">
        <v>8841</v>
      </c>
      <c r="W1995" s="13" t="s">
        <v>8841</v>
      </c>
      <c r="X1995" s="13"/>
      <c r="Y1995" s="13" t="s">
        <v>8832</v>
      </c>
      <c r="Z1995" s="13" t="s">
        <v>8833</v>
      </c>
      <c r="AA1995" s="13"/>
      <c r="AB1995" s="13" t="s">
        <v>207</v>
      </c>
      <c r="AC1995" s="13" t="s">
        <v>215</v>
      </c>
      <c r="AD1995" s="13" t="s">
        <v>216</v>
      </c>
      <c r="AE1995" s="13"/>
      <c r="AF1995" s="13"/>
      <c r="AG1995" s="13"/>
      <c r="AH1995" s="13"/>
      <c r="AI1995" s="13"/>
      <c r="AJ1995" s="13"/>
      <c r="AK1995" s="13" t="s">
        <v>4878</v>
      </c>
      <c r="AL1995" s="13" t="s">
        <v>415</v>
      </c>
      <c r="AM1995" s="13" t="s">
        <v>8834</v>
      </c>
      <c r="AN1995" s="13" t="s">
        <v>8835</v>
      </c>
      <c r="AO1995" s="13" t="s">
        <v>98</v>
      </c>
      <c r="AP1995" s="13" t="s">
        <v>98</v>
      </c>
      <c r="AQ1995" s="13"/>
      <c r="AR1995" s="13"/>
      <c r="AS1995" s="13"/>
      <c r="AT1995" s="13" t="s">
        <v>98</v>
      </c>
      <c r="AU1995" s="13"/>
      <c r="AV1995" s="13"/>
      <c r="AW1995" s="13"/>
      <c r="AX1995" s="13">
        <v>2021</v>
      </c>
      <c r="AY1995" s="13"/>
      <c r="AZ1995" s="13"/>
      <c r="BA1995" s="13" t="s">
        <v>362</v>
      </c>
      <c r="BB1995" s="13"/>
      <c r="BC1995" s="13"/>
      <c r="BD1995" s="13">
        <v>10</v>
      </c>
      <c r="BE1995" s="13">
        <v>2022</v>
      </c>
      <c r="BF1995" s="13" t="s">
        <v>217</v>
      </c>
      <c r="BG1995" s="13" t="s">
        <v>99</v>
      </c>
      <c r="BH1995" s="13" t="s">
        <v>361</v>
      </c>
      <c r="BI1995" s="13">
        <v>3</v>
      </c>
      <c r="BJ1995" s="13">
        <v>5</v>
      </c>
      <c r="BK1995" s="13">
        <v>7</v>
      </c>
      <c r="BN1995" s="5">
        <f t="shared" si="50"/>
        <v>95.156031672100497</v>
      </c>
    </row>
    <row r="1996" spans="1:66" x14ac:dyDescent="0.35">
      <c r="A1996" s="13" t="s">
        <v>8842</v>
      </c>
      <c r="B1996" s="13" t="s">
        <v>313</v>
      </c>
      <c r="C1996" s="13" t="s">
        <v>976</v>
      </c>
      <c r="D1996" s="13" t="s">
        <v>8826</v>
      </c>
      <c r="E1996" s="13" t="s">
        <v>8827</v>
      </c>
      <c r="F1996" s="13" t="s">
        <v>207</v>
      </c>
      <c r="G1996" s="13" t="s">
        <v>8828</v>
      </c>
      <c r="H1996" s="13" t="s">
        <v>8829</v>
      </c>
      <c r="I1996" s="13"/>
      <c r="J1996" s="13"/>
      <c r="K1996" s="13">
        <v>1</v>
      </c>
      <c r="L1996" s="13">
        <v>1</v>
      </c>
      <c r="M1996" s="13">
        <v>0</v>
      </c>
      <c r="N1996" s="13" t="s">
        <v>224</v>
      </c>
      <c r="O1996" s="13">
        <v>95.156031672100497</v>
      </c>
      <c r="P1996" s="13">
        <v>0</v>
      </c>
      <c r="Q1996" s="13">
        <v>0</v>
      </c>
      <c r="R1996" s="13" t="s">
        <v>8837</v>
      </c>
      <c r="S1996" s="13" t="s">
        <v>8838</v>
      </c>
      <c r="T1996" s="13" t="s">
        <v>8839</v>
      </c>
      <c r="U1996" s="13" t="s">
        <v>8840</v>
      </c>
      <c r="V1996" s="13" t="s">
        <v>8841</v>
      </c>
      <c r="W1996" s="13" t="s">
        <v>8841</v>
      </c>
      <c r="X1996" s="13"/>
      <c r="Y1996" s="13" t="s">
        <v>8832</v>
      </c>
      <c r="Z1996" s="13" t="s">
        <v>8833</v>
      </c>
      <c r="AA1996" s="13"/>
      <c r="AB1996" s="13" t="s">
        <v>207</v>
      </c>
      <c r="AC1996" s="13" t="s">
        <v>215</v>
      </c>
      <c r="AD1996" s="13" t="s">
        <v>216</v>
      </c>
      <c r="AE1996" s="13"/>
      <c r="AF1996" s="13"/>
      <c r="AG1996" s="13"/>
      <c r="AH1996" s="13"/>
      <c r="AI1996" s="13"/>
      <c r="AJ1996" s="13"/>
      <c r="AK1996" s="13" t="s">
        <v>4878</v>
      </c>
      <c r="AL1996" s="13" t="s">
        <v>415</v>
      </c>
      <c r="AM1996" s="13" t="s">
        <v>8834</v>
      </c>
      <c r="AN1996" s="13" t="s">
        <v>8835</v>
      </c>
      <c r="AO1996" s="13" t="s">
        <v>98</v>
      </c>
      <c r="AP1996" s="13" t="s">
        <v>98</v>
      </c>
      <c r="AQ1996" s="13"/>
      <c r="AR1996" s="13"/>
      <c r="AS1996" s="13"/>
      <c r="AT1996" s="13" t="s">
        <v>98</v>
      </c>
      <c r="AU1996" s="13"/>
      <c r="AV1996" s="13"/>
      <c r="AW1996" s="13"/>
      <c r="AX1996" s="13">
        <v>2021</v>
      </c>
      <c r="AY1996" s="13"/>
      <c r="AZ1996" s="13"/>
      <c r="BA1996" s="13" t="s">
        <v>362</v>
      </c>
      <c r="BB1996" s="13"/>
      <c r="BC1996" s="13"/>
      <c r="BD1996" s="13">
        <v>10</v>
      </c>
      <c r="BE1996" s="13">
        <v>2022</v>
      </c>
      <c r="BF1996" s="13" t="s">
        <v>217</v>
      </c>
      <c r="BG1996" s="13" t="s">
        <v>99</v>
      </c>
      <c r="BH1996" s="13" t="s">
        <v>361</v>
      </c>
      <c r="BI1996" s="13">
        <v>3</v>
      </c>
      <c r="BJ1996" s="13">
        <v>5</v>
      </c>
      <c r="BK1996" s="13">
        <v>7</v>
      </c>
      <c r="BN1996" s="5">
        <f t="shared" si="50"/>
        <v>95.156031672100497</v>
      </c>
    </row>
    <row r="1997" spans="1:66" x14ac:dyDescent="0.35">
      <c r="A1997" s="13" t="s">
        <v>8843</v>
      </c>
      <c r="B1997" s="13" t="s">
        <v>313</v>
      </c>
      <c r="C1997" s="13" t="s">
        <v>976</v>
      </c>
      <c r="D1997" s="13" t="s">
        <v>8826</v>
      </c>
      <c r="E1997" s="13" t="s">
        <v>8827</v>
      </c>
      <c r="F1997" s="13" t="s">
        <v>207</v>
      </c>
      <c r="G1997" s="13" t="s">
        <v>8828</v>
      </c>
      <c r="H1997" s="13" t="s">
        <v>8829</v>
      </c>
      <c r="I1997" s="13"/>
      <c r="J1997" s="13"/>
      <c r="K1997" s="13">
        <v>1</v>
      </c>
      <c r="L1997" s="13">
        <v>1</v>
      </c>
      <c r="M1997" s="13">
        <v>0</v>
      </c>
      <c r="N1997" s="13" t="s">
        <v>224</v>
      </c>
      <c r="O1997" s="13">
        <v>95.156031672100497</v>
      </c>
      <c r="P1997" s="13">
        <v>0</v>
      </c>
      <c r="Q1997" s="13">
        <v>0</v>
      </c>
      <c r="R1997" s="13" t="s">
        <v>8837</v>
      </c>
      <c r="S1997" s="13" t="s">
        <v>8838</v>
      </c>
      <c r="T1997" s="13" t="s">
        <v>8839</v>
      </c>
      <c r="U1997" s="13" t="s">
        <v>8840</v>
      </c>
      <c r="V1997" s="13" t="s">
        <v>8841</v>
      </c>
      <c r="W1997" s="13" t="s">
        <v>8841</v>
      </c>
      <c r="X1997" s="13"/>
      <c r="Y1997" s="13" t="s">
        <v>8832</v>
      </c>
      <c r="Z1997" s="13" t="s">
        <v>8833</v>
      </c>
      <c r="AA1997" s="13"/>
      <c r="AB1997" s="13" t="s">
        <v>207</v>
      </c>
      <c r="AC1997" s="13" t="s">
        <v>215</v>
      </c>
      <c r="AD1997" s="13" t="s">
        <v>216</v>
      </c>
      <c r="AE1997" s="13"/>
      <c r="AF1997" s="13"/>
      <c r="AG1997" s="13"/>
      <c r="AH1997" s="13"/>
      <c r="AI1997" s="13"/>
      <c r="AJ1997" s="13"/>
      <c r="AK1997" s="13" t="s">
        <v>4878</v>
      </c>
      <c r="AL1997" s="13" t="s">
        <v>415</v>
      </c>
      <c r="AM1997" s="13" t="s">
        <v>8834</v>
      </c>
      <c r="AN1997" s="13" t="s">
        <v>8835</v>
      </c>
      <c r="AO1997" s="13" t="s">
        <v>98</v>
      </c>
      <c r="AP1997" s="13" t="s">
        <v>98</v>
      </c>
      <c r="AQ1997" s="13"/>
      <c r="AR1997" s="13"/>
      <c r="AS1997" s="13"/>
      <c r="AT1997" s="13" t="s">
        <v>98</v>
      </c>
      <c r="AU1997" s="13"/>
      <c r="AV1997" s="13"/>
      <c r="AW1997" s="13"/>
      <c r="AX1997" s="13">
        <v>2021</v>
      </c>
      <c r="AY1997" s="13"/>
      <c r="AZ1997" s="13"/>
      <c r="BA1997" s="13" t="s">
        <v>362</v>
      </c>
      <c r="BB1997" s="13"/>
      <c r="BC1997" s="13"/>
      <c r="BD1997" s="13">
        <v>10</v>
      </c>
      <c r="BE1997" s="13">
        <v>2022</v>
      </c>
      <c r="BF1997" s="13" t="s">
        <v>217</v>
      </c>
      <c r="BG1997" s="13" t="s">
        <v>99</v>
      </c>
      <c r="BH1997" s="13" t="s">
        <v>361</v>
      </c>
      <c r="BI1997" s="13">
        <v>3</v>
      </c>
      <c r="BJ1997" s="13">
        <v>5</v>
      </c>
      <c r="BK1997" s="13">
        <v>7</v>
      </c>
      <c r="BN1997" s="5">
        <f t="shared" si="50"/>
        <v>95.156031672100497</v>
      </c>
    </row>
    <row r="1998" spans="1:66" x14ac:dyDescent="0.35">
      <c r="A1998" s="13" t="s">
        <v>8844</v>
      </c>
      <c r="B1998" s="13" t="s">
        <v>313</v>
      </c>
      <c r="C1998" s="13" t="s">
        <v>976</v>
      </c>
      <c r="D1998" s="13" t="s">
        <v>8826</v>
      </c>
      <c r="E1998" s="13" t="s">
        <v>8827</v>
      </c>
      <c r="F1998" s="13" t="s">
        <v>207</v>
      </c>
      <c r="G1998" s="13" t="s">
        <v>8828</v>
      </c>
      <c r="H1998" s="13" t="s">
        <v>8829</v>
      </c>
      <c r="I1998" s="13"/>
      <c r="J1998" s="13"/>
      <c r="K1998" s="13">
        <v>1</v>
      </c>
      <c r="L1998" s="13">
        <v>1</v>
      </c>
      <c r="M1998" s="13">
        <v>0</v>
      </c>
      <c r="N1998" s="13" t="s">
        <v>224</v>
      </c>
      <c r="O1998" s="13">
        <v>95.156031672100497</v>
      </c>
      <c r="P1998" s="13">
        <v>0</v>
      </c>
      <c r="Q1998" s="13">
        <v>0</v>
      </c>
      <c r="R1998" s="13" t="s">
        <v>8837</v>
      </c>
      <c r="S1998" s="13" t="s">
        <v>8838</v>
      </c>
      <c r="T1998" s="13" t="s">
        <v>8845</v>
      </c>
      <c r="U1998" s="13" t="s">
        <v>8840</v>
      </c>
      <c r="V1998" s="13" t="s">
        <v>8841</v>
      </c>
      <c r="W1998" s="13" t="s">
        <v>8841</v>
      </c>
      <c r="X1998" s="13"/>
      <c r="Y1998" s="13" t="s">
        <v>8832</v>
      </c>
      <c r="Z1998" s="13" t="s">
        <v>8833</v>
      </c>
      <c r="AA1998" s="13"/>
      <c r="AB1998" s="13" t="s">
        <v>207</v>
      </c>
      <c r="AC1998" s="13" t="s">
        <v>215</v>
      </c>
      <c r="AD1998" s="13" t="s">
        <v>216</v>
      </c>
      <c r="AE1998" s="13"/>
      <c r="AF1998" s="13"/>
      <c r="AG1998" s="13"/>
      <c r="AH1998" s="13"/>
      <c r="AI1998" s="13"/>
      <c r="AJ1998" s="13"/>
      <c r="AK1998" s="13" t="s">
        <v>4878</v>
      </c>
      <c r="AL1998" s="13" t="s">
        <v>415</v>
      </c>
      <c r="AM1998" s="13" t="s">
        <v>8834</v>
      </c>
      <c r="AN1998" s="13" t="s">
        <v>8835</v>
      </c>
      <c r="AO1998" s="13" t="s">
        <v>98</v>
      </c>
      <c r="AP1998" s="13" t="s">
        <v>98</v>
      </c>
      <c r="AQ1998" s="13"/>
      <c r="AR1998" s="13"/>
      <c r="AS1998" s="13"/>
      <c r="AT1998" s="13" t="s">
        <v>98</v>
      </c>
      <c r="AU1998" s="13"/>
      <c r="AV1998" s="13"/>
      <c r="AW1998" s="13"/>
      <c r="AX1998" s="13">
        <v>2021</v>
      </c>
      <c r="AY1998" s="13"/>
      <c r="AZ1998" s="13"/>
      <c r="BA1998" s="13" t="s">
        <v>362</v>
      </c>
      <c r="BB1998" s="13"/>
      <c r="BC1998" s="13"/>
      <c r="BD1998" s="13">
        <v>10</v>
      </c>
      <c r="BE1998" s="13">
        <v>2022</v>
      </c>
      <c r="BF1998" s="13" t="s">
        <v>217</v>
      </c>
      <c r="BG1998" s="13" t="s">
        <v>99</v>
      </c>
      <c r="BH1998" s="13" t="s">
        <v>361</v>
      </c>
      <c r="BI1998" s="13">
        <v>3</v>
      </c>
      <c r="BJ1998" s="13">
        <v>5</v>
      </c>
      <c r="BK1998" s="13">
        <v>7</v>
      </c>
      <c r="BN1998" s="5">
        <f t="shared" si="50"/>
        <v>95.156031672100497</v>
      </c>
    </row>
    <row r="1999" spans="1:66" x14ac:dyDescent="0.35">
      <c r="A1999" s="13" t="s">
        <v>8846</v>
      </c>
      <c r="B1999" s="13" t="s">
        <v>313</v>
      </c>
      <c r="C1999" s="13" t="s">
        <v>976</v>
      </c>
      <c r="D1999" s="13" t="s">
        <v>8826</v>
      </c>
      <c r="E1999" s="13" t="s">
        <v>8827</v>
      </c>
      <c r="F1999" s="13" t="s">
        <v>207</v>
      </c>
      <c r="G1999" s="13" t="s">
        <v>8828</v>
      </c>
      <c r="H1999" s="13" t="s">
        <v>8829</v>
      </c>
      <c r="I1999" s="13"/>
      <c r="J1999" s="13"/>
      <c r="K1999" s="13">
        <v>1</v>
      </c>
      <c r="L1999" s="13">
        <v>1</v>
      </c>
      <c r="M1999" s="13">
        <v>0</v>
      </c>
      <c r="N1999" s="13" t="s">
        <v>224</v>
      </c>
      <c r="O1999" s="13">
        <v>95.156031672100497</v>
      </c>
      <c r="P1999" s="13">
        <v>0</v>
      </c>
      <c r="Q1999" s="13">
        <v>0</v>
      </c>
      <c r="R1999" s="13" t="s">
        <v>8837</v>
      </c>
      <c r="S1999" s="13" t="s">
        <v>8838</v>
      </c>
      <c r="T1999" s="13" t="s">
        <v>8845</v>
      </c>
      <c r="U1999" s="13" t="s">
        <v>8840</v>
      </c>
      <c r="V1999" s="13" t="s">
        <v>8841</v>
      </c>
      <c r="W1999" s="13" t="s">
        <v>8841</v>
      </c>
      <c r="X1999" s="13"/>
      <c r="Y1999" s="13" t="s">
        <v>8832</v>
      </c>
      <c r="Z1999" s="13" t="s">
        <v>8833</v>
      </c>
      <c r="AA1999" s="13"/>
      <c r="AB1999" s="13" t="s">
        <v>207</v>
      </c>
      <c r="AC1999" s="13" t="s">
        <v>215</v>
      </c>
      <c r="AD1999" s="13" t="s">
        <v>216</v>
      </c>
      <c r="AE1999" s="13"/>
      <c r="AF1999" s="13"/>
      <c r="AG1999" s="13"/>
      <c r="AH1999" s="13"/>
      <c r="AI1999" s="13"/>
      <c r="AJ1999" s="13"/>
      <c r="AK1999" s="13" t="s">
        <v>4878</v>
      </c>
      <c r="AL1999" s="13" t="s">
        <v>415</v>
      </c>
      <c r="AM1999" s="13" t="s">
        <v>8834</v>
      </c>
      <c r="AN1999" s="13" t="s">
        <v>8835</v>
      </c>
      <c r="AO1999" s="13" t="s">
        <v>98</v>
      </c>
      <c r="AP1999" s="13" t="s">
        <v>98</v>
      </c>
      <c r="AQ1999" s="13"/>
      <c r="AR1999" s="13"/>
      <c r="AS1999" s="13"/>
      <c r="AT1999" s="13" t="s">
        <v>98</v>
      </c>
      <c r="AU1999" s="13"/>
      <c r="AV1999" s="13"/>
      <c r="AW1999" s="13"/>
      <c r="AX1999" s="13">
        <v>2021</v>
      </c>
      <c r="AY1999" s="13"/>
      <c r="AZ1999" s="13"/>
      <c r="BA1999" s="13" t="s">
        <v>362</v>
      </c>
      <c r="BB1999" s="13"/>
      <c r="BC1999" s="13"/>
      <c r="BD1999" s="13">
        <v>10</v>
      </c>
      <c r="BE1999" s="13">
        <v>2022</v>
      </c>
      <c r="BF1999" s="13" t="s">
        <v>217</v>
      </c>
      <c r="BG1999" s="13" t="s">
        <v>99</v>
      </c>
      <c r="BH1999" s="13" t="s">
        <v>361</v>
      </c>
      <c r="BI1999" s="13">
        <v>3</v>
      </c>
      <c r="BJ1999" s="13">
        <v>5</v>
      </c>
      <c r="BK1999" s="13">
        <v>7</v>
      </c>
      <c r="BN1999" s="5">
        <f t="shared" si="50"/>
        <v>95.156031672100497</v>
      </c>
    </row>
    <row r="2000" spans="1:66" x14ac:dyDescent="0.35">
      <c r="A2000" s="13" t="s">
        <v>8847</v>
      </c>
      <c r="B2000" s="13" t="s">
        <v>313</v>
      </c>
      <c r="C2000" s="13" t="s">
        <v>976</v>
      </c>
      <c r="D2000" s="13" t="s">
        <v>8826</v>
      </c>
      <c r="E2000" s="13" t="s">
        <v>8827</v>
      </c>
      <c r="F2000" s="13" t="s">
        <v>207</v>
      </c>
      <c r="G2000" s="13" t="s">
        <v>8828</v>
      </c>
      <c r="H2000" s="13" t="s">
        <v>8829</v>
      </c>
      <c r="I2000" s="13"/>
      <c r="J2000" s="13"/>
      <c r="K2000" s="13">
        <v>1</v>
      </c>
      <c r="L2000" s="13">
        <v>1</v>
      </c>
      <c r="M2000" s="13">
        <v>0</v>
      </c>
      <c r="N2000" s="13" t="s">
        <v>224</v>
      </c>
      <c r="O2000" s="13">
        <v>95.156031672100497</v>
      </c>
      <c r="P2000" s="13">
        <v>0</v>
      </c>
      <c r="Q2000" s="13">
        <v>0</v>
      </c>
      <c r="R2000" s="13" t="s">
        <v>8848</v>
      </c>
      <c r="S2000" s="13" t="s">
        <v>8849</v>
      </c>
      <c r="T2000" s="13" t="s">
        <v>8850</v>
      </c>
      <c r="U2000" s="13" t="s">
        <v>8851</v>
      </c>
      <c r="V2000" s="13" t="s">
        <v>439</v>
      </c>
      <c r="W2000" s="13" t="s">
        <v>8852</v>
      </c>
      <c r="X2000" s="13"/>
      <c r="Y2000" s="13" t="s">
        <v>8832</v>
      </c>
      <c r="Z2000" s="13" t="s">
        <v>8833</v>
      </c>
      <c r="AA2000" s="13"/>
      <c r="AB2000" s="13" t="s">
        <v>207</v>
      </c>
      <c r="AC2000" s="13" t="s">
        <v>215</v>
      </c>
      <c r="AD2000" s="13" t="s">
        <v>216</v>
      </c>
      <c r="AE2000" s="13"/>
      <c r="AF2000" s="13"/>
      <c r="AG2000" s="13"/>
      <c r="AH2000" s="13"/>
      <c r="AI2000" s="13"/>
      <c r="AJ2000" s="13"/>
      <c r="AK2000" s="13" t="s">
        <v>4878</v>
      </c>
      <c r="AL2000" s="13" t="s">
        <v>415</v>
      </c>
      <c r="AM2000" s="13" t="s">
        <v>8834</v>
      </c>
      <c r="AN2000" s="13" t="s">
        <v>8835</v>
      </c>
      <c r="AO2000" s="13" t="s">
        <v>98</v>
      </c>
      <c r="AP2000" s="13" t="s">
        <v>98</v>
      </c>
      <c r="AQ2000" s="13"/>
      <c r="AR2000" s="13"/>
      <c r="AS2000" s="13"/>
      <c r="AT2000" s="13" t="s">
        <v>98</v>
      </c>
      <c r="AU2000" s="13"/>
      <c r="AV2000" s="13"/>
      <c r="AW2000" s="13"/>
      <c r="AX2000" s="13">
        <v>2021</v>
      </c>
      <c r="AY2000" s="13"/>
      <c r="AZ2000" s="13"/>
      <c r="BA2000" s="13" t="s">
        <v>362</v>
      </c>
      <c r="BB2000" s="13"/>
      <c r="BC2000" s="13"/>
      <c r="BD2000" s="13">
        <v>12</v>
      </c>
      <c r="BE2000" s="13">
        <v>2023</v>
      </c>
      <c r="BF2000" s="13" t="s">
        <v>217</v>
      </c>
      <c r="BG2000" s="13" t="s">
        <v>99</v>
      </c>
      <c r="BH2000" s="13" t="s">
        <v>99</v>
      </c>
      <c r="BI2000" s="13">
        <v>3</v>
      </c>
      <c r="BJ2000" s="13">
        <v>5</v>
      </c>
      <c r="BK2000" s="13">
        <v>5</v>
      </c>
      <c r="BN2000" s="5">
        <f t="shared" si="50"/>
        <v>95.156031672100497</v>
      </c>
    </row>
    <row r="2001" spans="1:66" x14ac:dyDescent="0.35">
      <c r="A2001" s="13" t="s">
        <v>8853</v>
      </c>
      <c r="B2001" s="13" t="s">
        <v>313</v>
      </c>
      <c r="C2001" s="13" t="s">
        <v>976</v>
      </c>
      <c r="D2001" s="13" t="s">
        <v>8826</v>
      </c>
      <c r="E2001" s="13" t="s">
        <v>8827</v>
      </c>
      <c r="F2001" s="13" t="s">
        <v>207</v>
      </c>
      <c r="G2001" s="13" t="s">
        <v>8828</v>
      </c>
      <c r="H2001" s="13" t="s">
        <v>8829</v>
      </c>
      <c r="I2001" s="13"/>
      <c r="J2001" s="13"/>
      <c r="K2001" s="13">
        <v>1</v>
      </c>
      <c r="L2001" s="13">
        <v>1</v>
      </c>
      <c r="M2001" s="13">
        <v>0</v>
      </c>
      <c r="N2001" s="13" t="s">
        <v>224</v>
      </c>
      <c r="O2001" s="13">
        <v>95.156031672100497</v>
      </c>
      <c r="P2001" s="13">
        <v>0</v>
      </c>
      <c r="Q2001" s="13">
        <v>0</v>
      </c>
      <c r="R2001" s="13" t="s">
        <v>8848</v>
      </c>
      <c r="S2001" s="13" t="s">
        <v>8849</v>
      </c>
      <c r="T2001" s="13" t="s">
        <v>8850</v>
      </c>
      <c r="U2001" s="13" t="s">
        <v>8851</v>
      </c>
      <c r="V2001" s="13" t="s">
        <v>439</v>
      </c>
      <c r="W2001" s="13" t="s">
        <v>8852</v>
      </c>
      <c r="X2001" s="13"/>
      <c r="Y2001" s="13" t="s">
        <v>8832</v>
      </c>
      <c r="Z2001" s="13" t="s">
        <v>8833</v>
      </c>
      <c r="AA2001" s="13"/>
      <c r="AB2001" s="13" t="s">
        <v>207</v>
      </c>
      <c r="AC2001" s="13" t="s">
        <v>215</v>
      </c>
      <c r="AD2001" s="13" t="s">
        <v>216</v>
      </c>
      <c r="AE2001" s="13"/>
      <c r="AF2001" s="13"/>
      <c r="AG2001" s="13"/>
      <c r="AH2001" s="13"/>
      <c r="AI2001" s="13"/>
      <c r="AJ2001" s="13"/>
      <c r="AK2001" s="13" t="s">
        <v>4878</v>
      </c>
      <c r="AL2001" s="13" t="s">
        <v>415</v>
      </c>
      <c r="AM2001" s="13" t="s">
        <v>8834</v>
      </c>
      <c r="AN2001" s="13" t="s">
        <v>8835</v>
      </c>
      <c r="AO2001" s="13" t="s">
        <v>98</v>
      </c>
      <c r="AP2001" s="13" t="s">
        <v>98</v>
      </c>
      <c r="AQ2001" s="13"/>
      <c r="AR2001" s="13"/>
      <c r="AS2001" s="13"/>
      <c r="AT2001" s="13" t="s">
        <v>98</v>
      </c>
      <c r="AU2001" s="13"/>
      <c r="AV2001" s="13"/>
      <c r="AW2001" s="13"/>
      <c r="AX2001" s="13">
        <v>2021</v>
      </c>
      <c r="AY2001" s="13"/>
      <c r="AZ2001" s="13"/>
      <c r="BA2001" s="13" t="s">
        <v>362</v>
      </c>
      <c r="BB2001" s="13"/>
      <c r="BC2001" s="13"/>
      <c r="BD2001" s="13">
        <v>12</v>
      </c>
      <c r="BE2001" s="13">
        <v>2023</v>
      </c>
      <c r="BF2001" s="13" t="s">
        <v>217</v>
      </c>
      <c r="BG2001" s="13" t="s">
        <v>99</v>
      </c>
      <c r="BH2001" s="13" t="s">
        <v>99</v>
      </c>
      <c r="BI2001" s="13">
        <v>3</v>
      </c>
      <c r="BJ2001" s="13">
        <v>5</v>
      </c>
      <c r="BK2001" s="13">
        <v>5</v>
      </c>
      <c r="BN2001" s="5">
        <f t="shared" si="50"/>
        <v>95.156031672100497</v>
      </c>
    </row>
    <row r="2002" spans="1:66" x14ac:dyDescent="0.35">
      <c r="A2002" s="13" t="s">
        <v>8854</v>
      </c>
      <c r="B2002" s="13" t="s">
        <v>313</v>
      </c>
      <c r="C2002" s="13" t="s">
        <v>976</v>
      </c>
      <c r="D2002" s="13" t="s">
        <v>8826</v>
      </c>
      <c r="E2002" s="13" t="s">
        <v>8827</v>
      </c>
      <c r="F2002" s="13" t="s">
        <v>207</v>
      </c>
      <c r="G2002" s="13" t="s">
        <v>8828</v>
      </c>
      <c r="H2002" s="13" t="s">
        <v>8829</v>
      </c>
      <c r="I2002" s="13"/>
      <c r="J2002" s="13"/>
      <c r="K2002" s="13">
        <v>1</v>
      </c>
      <c r="L2002" s="13">
        <v>1</v>
      </c>
      <c r="M2002" s="13">
        <v>0</v>
      </c>
      <c r="N2002" s="13" t="s">
        <v>224</v>
      </c>
      <c r="O2002" s="13">
        <v>95.156031672100497</v>
      </c>
      <c r="P2002" s="13">
        <v>0</v>
      </c>
      <c r="Q2002" s="13">
        <v>0</v>
      </c>
      <c r="R2002" s="13" t="s">
        <v>8848</v>
      </c>
      <c r="S2002" s="13" t="s">
        <v>8849</v>
      </c>
      <c r="T2002" s="13" t="s">
        <v>8850</v>
      </c>
      <c r="U2002" s="13" t="s">
        <v>8851</v>
      </c>
      <c r="V2002" s="13" t="s">
        <v>439</v>
      </c>
      <c r="W2002" s="13" t="s">
        <v>8852</v>
      </c>
      <c r="X2002" s="13"/>
      <c r="Y2002" s="13" t="s">
        <v>8832</v>
      </c>
      <c r="Z2002" s="13" t="s">
        <v>8833</v>
      </c>
      <c r="AA2002" s="13"/>
      <c r="AB2002" s="13" t="s">
        <v>207</v>
      </c>
      <c r="AC2002" s="13" t="s">
        <v>215</v>
      </c>
      <c r="AD2002" s="13" t="s">
        <v>216</v>
      </c>
      <c r="AE2002" s="13"/>
      <c r="AF2002" s="13"/>
      <c r="AG2002" s="13"/>
      <c r="AH2002" s="13"/>
      <c r="AI2002" s="13"/>
      <c r="AJ2002" s="13"/>
      <c r="AK2002" s="13" t="s">
        <v>4878</v>
      </c>
      <c r="AL2002" s="13" t="s">
        <v>415</v>
      </c>
      <c r="AM2002" s="13" t="s">
        <v>8834</v>
      </c>
      <c r="AN2002" s="13" t="s">
        <v>8835</v>
      </c>
      <c r="AO2002" s="13" t="s">
        <v>98</v>
      </c>
      <c r="AP2002" s="13" t="s">
        <v>98</v>
      </c>
      <c r="AQ2002" s="13"/>
      <c r="AR2002" s="13"/>
      <c r="AS2002" s="13"/>
      <c r="AT2002" s="13" t="s">
        <v>98</v>
      </c>
      <c r="AU2002" s="13"/>
      <c r="AV2002" s="13"/>
      <c r="AW2002" s="13"/>
      <c r="AX2002" s="13">
        <v>2021</v>
      </c>
      <c r="AY2002" s="13"/>
      <c r="AZ2002" s="13"/>
      <c r="BA2002" s="13" t="s">
        <v>362</v>
      </c>
      <c r="BB2002" s="13"/>
      <c r="BC2002" s="13"/>
      <c r="BD2002" s="13">
        <v>12</v>
      </c>
      <c r="BE2002" s="13">
        <v>2023</v>
      </c>
      <c r="BF2002" s="13" t="s">
        <v>217</v>
      </c>
      <c r="BG2002" s="13" t="s">
        <v>99</v>
      </c>
      <c r="BH2002" s="13" t="s">
        <v>99</v>
      </c>
      <c r="BI2002" s="13">
        <v>3</v>
      </c>
      <c r="BJ2002" s="13">
        <v>5</v>
      </c>
      <c r="BK2002" s="13">
        <v>5</v>
      </c>
      <c r="BN2002" s="5">
        <f t="shared" si="50"/>
        <v>95.156031672100497</v>
      </c>
    </row>
    <row r="2003" spans="1:66" x14ac:dyDescent="0.35">
      <c r="A2003" s="13" t="s">
        <v>8855</v>
      </c>
      <c r="B2003" s="13" t="s">
        <v>313</v>
      </c>
      <c r="C2003" s="13" t="s">
        <v>976</v>
      </c>
      <c r="D2003" s="13" t="s">
        <v>8826</v>
      </c>
      <c r="E2003" s="13" t="s">
        <v>8827</v>
      </c>
      <c r="F2003" s="13" t="s">
        <v>207</v>
      </c>
      <c r="G2003" s="13" t="s">
        <v>8828</v>
      </c>
      <c r="H2003" s="13" t="s">
        <v>8829</v>
      </c>
      <c r="I2003" s="13"/>
      <c r="J2003" s="13"/>
      <c r="K2003" s="13">
        <v>1</v>
      </c>
      <c r="L2003" s="13">
        <v>1</v>
      </c>
      <c r="M2003" s="13">
        <v>0</v>
      </c>
      <c r="N2003" s="13" t="s">
        <v>224</v>
      </c>
      <c r="O2003" s="13">
        <v>95.156031672100497</v>
      </c>
      <c r="P2003" s="13">
        <v>0</v>
      </c>
      <c r="Q2003" s="13">
        <v>0</v>
      </c>
      <c r="R2003" s="13" t="s">
        <v>8848</v>
      </c>
      <c r="S2003" s="13" t="s">
        <v>8849</v>
      </c>
      <c r="T2003" s="13" t="s">
        <v>8850</v>
      </c>
      <c r="U2003" s="13" t="s">
        <v>8851</v>
      </c>
      <c r="V2003" s="13" t="s">
        <v>439</v>
      </c>
      <c r="W2003" s="13" t="s">
        <v>8852</v>
      </c>
      <c r="X2003" s="13"/>
      <c r="Y2003" s="13" t="s">
        <v>8832</v>
      </c>
      <c r="Z2003" s="13" t="s">
        <v>8833</v>
      </c>
      <c r="AA2003" s="13"/>
      <c r="AB2003" s="13" t="s">
        <v>207</v>
      </c>
      <c r="AC2003" s="13" t="s">
        <v>215</v>
      </c>
      <c r="AD2003" s="13" t="s">
        <v>216</v>
      </c>
      <c r="AE2003" s="13"/>
      <c r="AF2003" s="13"/>
      <c r="AG2003" s="13"/>
      <c r="AH2003" s="13"/>
      <c r="AI2003" s="13"/>
      <c r="AJ2003" s="13"/>
      <c r="AK2003" s="13" t="s">
        <v>4878</v>
      </c>
      <c r="AL2003" s="13" t="s">
        <v>415</v>
      </c>
      <c r="AM2003" s="13" t="s">
        <v>8834</v>
      </c>
      <c r="AN2003" s="13" t="s">
        <v>8835</v>
      </c>
      <c r="AO2003" s="13" t="s">
        <v>98</v>
      </c>
      <c r="AP2003" s="13" t="s">
        <v>98</v>
      </c>
      <c r="AQ2003" s="13"/>
      <c r="AR2003" s="13"/>
      <c r="AS2003" s="13"/>
      <c r="AT2003" s="13" t="s">
        <v>98</v>
      </c>
      <c r="AU2003" s="13"/>
      <c r="AV2003" s="13"/>
      <c r="AW2003" s="13"/>
      <c r="AX2003" s="13">
        <v>2021</v>
      </c>
      <c r="AY2003" s="13"/>
      <c r="AZ2003" s="13"/>
      <c r="BA2003" s="13" t="s">
        <v>362</v>
      </c>
      <c r="BB2003" s="13"/>
      <c r="BC2003" s="13"/>
      <c r="BD2003" s="13">
        <v>12</v>
      </c>
      <c r="BE2003" s="13">
        <v>2023</v>
      </c>
      <c r="BF2003" s="13" t="s">
        <v>217</v>
      </c>
      <c r="BG2003" s="13" t="s">
        <v>99</v>
      </c>
      <c r="BH2003" s="13" t="s">
        <v>99</v>
      </c>
      <c r="BI2003" s="13">
        <v>3</v>
      </c>
      <c r="BJ2003" s="13">
        <v>5</v>
      </c>
      <c r="BK2003" s="13">
        <v>5</v>
      </c>
      <c r="BN2003" s="5">
        <f t="shared" si="50"/>
        <v>95.156031672100497</v>
      </c>
    </row>
    <row r="2004" spans="1:66" x14ac:dyDescent="0.35">
      <c r="A2004" s="13" t="s">
        <v>8856</v>
      </c>
      <c r="B2004" s="13" t="s">
        <v>313</v>
      </c>
      <c r="C2004" s="13" t="s">
        <v>976</v>
      </c>
      <c r="D2004" s="13" t="s">
        <v>8826</v>
      </c>
      <c r="E2004" s="13" t="s">
        <v>8827</v>
      </c>
      <c r="F2004" s="13" t="s">
        <v>207</v>
      </c>
      <c r="G2004" s="13" t="s">
        <v>8828</v>
      </c>
      <c r="H2004" s="13" t="s">
        <v>8829</v>
      </c>
      <c r="I2004" s="13"/>
      <c r="J2004" s="13"/>
      <c r="K2004" s="13">
        <v>1</v>
      </c>
      <c r="L2004" s="13">
        <v>1</v>
      </c>
      <c r="M2004" s="13">
        <v>0</v>
      </c>
      <c r="N2004" s="13" t="s">
        <v>224</v>
      </c>
      <c r="O2004" s="13">
        <v>95.156031672100497</v>
      </c>
      <c r="P2004" s="13">
        <v>0</v>
      </c>
      <c r="Q2004" s="13">
        <v>0</v>
      </c>
      <c r="R2004" s="13" t="s">
        <v>8848</v>
      </c>
      <c r="S2004" s="13" t="s">
        <v>8849</v>
      </c>
      <c r="T2004" s="13" t="s">
        <v>8850</v>
      </c>
      <c r="U2004" s="13" t="s">
        <v>8851</v>
      </c>
      <c r="V2004" s="13" t="s">
        <v>439</v>
      </c>
      <c r="W2004" s="13" t="s">
        <v>8852</v>
      </c>
      <c r="X2004" s="13"/>
      <c r="Y2004" s="13" t="s">
        <v>8832</v>
      </c>
      <c r="Z2004" s="13" t="s">
        <v>8833</v>
      </c>
      <c r="AA2004" s="13"/>
      <c r="AB2004" s="13" t="s">
        <v>207</v>
      </c>
      <c r="AC2004" s="13" t="s">
        <v>215</v>
      </c>
      <c r="AD2004" s="13" t="s">
        <v>216</v>
      </c>
      <c r="AE2004" s="13"/>
      <c r="AF2004" s="13"/>
      <c r="AG2004" s="13"/>
      <c r="AH2004" s="13"/>
      <c r="AI2004" s="13"/>
      <c r="AJ2004" s="13"/>
      <c r="AK2004" s="13" t="s">
        <v>4878</v>
      </c>
      <c r="AL2004" s="13" t="s">
        <v>415</v>
      </c>
      <c r="AM2004" s="13" t="s">
        <v>8834</v>
      </c>
      <c r="AN2004" s="13" t="s">
        <v>8835</v>
      </c>
      <c r="AO2004" s="13" t="s">
        <v>98</v>
      </c>
      <c r="AP2004" s="13" t="s">
        <v>98</v>
      </c>
      <c r="AQ2004" s="13"/>
      <c r="AR2004" s="13"/>
      <c r="AS2004" s="13"/>
      <c r="AT2004" s="13" t="s">
        <v>98</v>
      </c>
      <c r="AU2004" s="13"/>
      <c r="AV2004" s="13"/>
      <c r="AW2004" s="13"/>
      <c r="AX2004" s="13">
        <v>2021</v>
      </c>
      <c r="AY2004" s="13"/>
      <c r="AZ2004" s="13"/>
      <c r="BA2004" s="13" t="s">
        <v>362</v>
      </c>
      <c r="BB2004" s="13"/>
      <c r="BC2004" s="13"/>
      <c r="BD2004" s="13">
        <v>12</v>
      </c>
      <c r="BE2004" s="13">
        <v>2023</v>
      </c>
      <c r="BF2004" s="13" t="s">
        <v>217</v>
      </c>
      <c r="BG2004" s="13" t="s">
        <v>99</v>
      </c>
      <c r="BH2004" s="13" t="s">
        <v>99</v>
      </c>
      <c r="BI2004" s="13">
        <v>3</v>
      </c>
      <c r="BJ2004" s="13">
        <v>5</v>
      </c>
      <c r="BK2004" s="13">
        <v>5</v>
      </c>
      <c r="BN2004" s="5">
        <f t="shared" si="50"/>
        <v>95.156031672100497</v>
      </c>
    </row>
    <row r="2005" spans="1:66" x14ac:dyDescent="0.35">
      <c r="A2005" s="13" t="s">
        <v>8857</v>
      </c>
      <c r="B2005" s="13" t="s">
        <v>313</v>
      </c>
      <c r="C2005" s="13" t="s">
        <v>976</v>
      </c>
      <c r="D2005" s="13" t="s">
        <v>8826</v>
      </c>
      <c r="E2005" s="13" t="s">
        <v>8827</v>
      </c>
      <c r="F2005" s="13" t="s">
        <v>207</v>
      </c>
      <c r="G2005" s="13" t="s">
        <v>8828</v>
      </c>
      <c r="H2005" s="13" t="s">
        <v>8829</v>
      </c>
      <c r="I2005" s="13"/>
      <c r="J2005" s="13"/>
      <c r="K2005" s="13">
        <v>1</v>
      </c>
      <c r="L2005" s="13">
        <v>1</v>
      </c>
      <c r="M2005" s="13">
        <v>0</v>
      </c>
      <c r="N2005" s="13" t="s">
        <v>224</v>
      </c>
      <c r="O2005" s="13">
        <v>95.156031672100497</v>
      </c>
      <c r="P2005" s="13">
        <v>0</v>
      </c>
      <c r="Q2005" s="13">
        <v>0</v>
      </c>
      <c r="R2005" s="13" t="s">
        <v>8858</v>
      </c>
      <c r="S2005" s="13" t="s">
        <v>8849</v>
      </c>
      <c r="T2005" s="13" t="s">
        <v>8859</v>
      </c>
      <c r="U2005" s="13" t="s">
        <v>8860</v>
      </c>
      <c r="V2005" s="13" t="s">
        <v>8852</v>
      </c>
      <c r="W2005" s="13" t="s">
        <v>8852</v>
      </c>
      <c r="X2005" s="13"/>
      <c r="Y2005" s="13" t="s">
        <v>8832</v>
      </c>
      <c r="Z2005" s="13" t="s">
        <v>8833</v>
      </c>
      <c r="AA2005" s="13"/>
      <c r="AB2005" s="13" t="s">
        <v>207</v>
      </c>
      <c r="AC2005" s="13" t="s">
        <v>215</v>
      </c>
      <c r="AD2005" s="13" t="s">
        <v>216</v>
      </c>
      <c r="AE2005" s="13"/>
      <c r="AF2005" s="13"/>
      <c r="AG2005" s="13"/>
      <c r="AH2005" s="13"/>
      <c r="AI2005" s="13"/>
      <c r="AJ2005" s="13"/>
      <c r="AK2005" s="13" t="s">
        <v>4878</v>
      </c>
      <c r="AL2005" s="13" t="s">
        <v>415</v>
      </c>
      <c r="AM2005" s="13" t="s">
        <v>8834</v>
      </c>
      <c r="AN2005" s="13" t="s">
        <v>8835</v>
      </c>
      <c r="AO2005" s="13" t="s">
        <v>98</v>
      </c>
      <c r="AP2005" s="13" t="s">
        <v>98</v>
      </c>
      <c r="AQ2005" s="13"/>
      <c r="AR2005" s="13"/>
      <c r="AS2005" s="13"/>
      <c r="AT2005" s="13" t="s">
        <v>98</v>
      </c>
      <c r="AU2005" s="13"/>
      <c r="AV2005" s="13"/>
      <c r="AW2005" s="13"/>
      <c r="AX2005" s="13">
        <v>2021</v>
      </c>
      <c r="AY2005" s="13"/>
      <c r="AZ2005" s="13"/>
      <c r="BA2005" s="13" t="s">
        <v>362</v>
      </c>
      <c r="BB2005" s="13"/>
      <c r="BC2005" s="13"/>
      <c r="BD2005" s="13">
        <v>11</v>
      </c>
      <c r="BE2005" s="13">
        <v>2023</v>
      </c>
      <c r="BF2005" s="13" t="s">
        <v>217</v>
      </c>
      <c r="BG2005" s="13" t="s">
        <v>99</v>
      </c>
      <c r="BH2005" s="13" t="s">
        <v>99</v>
      </c>
      <c r="BI2005" s="13">
        <v>3</v>
      </c>
      <c r="BJ2005" s="13">
        <v>5</v>
      </c>
      <c r="BK2005" s="13">
        <v>5</v>
      </c>
      <c r="BN2005" s="5">
        <f t="shared" si="50"/>
        <v>95.156031672100497</v>
      </c>
    </row>
    <row r="2006" spans="1:66" x14ac:dyDescent="0.35">
      <c r="A2006" s="13" t="s">
        <v>8861</v>
      </c>
      <c r="B2006" s="13" t="s">
        <v>313</v>
      </c>
      <c r="C2006" s="13" t="s">
        <v>976</v>
      </c>
      <c r="D2006" s="13" t="s">
        <v>8826</v>
      </c>
      <c r="E2006" s="13" t="s">
        <v>8827</v>
      </c>
      <c r="F2006" s="13" t="s">
        <v>207</v>
      </c>
      <c r="G2006" s="13" t="s">
        <v>8828</v>
      </c>
      <c r="H2006" s="13" t="s">
        <v>8829</v>
      </c>
      <c r="I2006" s="13"/>
      <c r="J2006" s="13"/>
      <c r="K2006" s="13">
        <v>1</v>
      </c>
      <c r="L2006" s="13">
        <v>1</v>
      </c>
      <c r="M2006" s="13">
        <v>0</v>
      </c>
      <c r="N2006" s="13" t="s">
        <v>224</v>
      </c>
      <c r="O2006" s="13">
        <v>95.156031672100497</v>
      </c>
      <c r="P2006" s="13">
        <v>0</v>
      </c>
      <c r="Q2006" s="13">
        <v>0</v>
      </c>
      <c r="R2006" s="13" t="s">
        <v>8858</v>
      </c>
      <c r="S2006" s="13" t="s">
        <v>8849</v>
      </c>
      <c r="T2006" s="13" t="s">
        <v>8859</v>
      </c>
      <c r="U2006" s="13" t="s">
        <v>8860</v>
      </c>
      <c r="V2006" s="13" t="s">
        <v>8852</v>
      </c>
      <c r="W2006" s="13" t="s">
        <v>8852</v>
      </c>
      <c r="X2006" s="13"/>
      <c r="Y2006" s="13" t="s">
        <v>8832</v>
      </c>
      <c r="Z2006" s="13" t="s">
        <v>8833</v>
      </c>
      <c r="AA2006" s="13"/>
      <c r="AB2006" s="13" t="s">
        <v>207</v>
      </c>
      <c r="AC2006" s="13" t="s">
        <v>215</v>
      </c>
      <c r="AD2006" s="13" t="s">
        <v>216</v>
      </c>
      <c r="AE2006" s="13"/>
      <c r="AF2006" s="13"/>
      <c r="AG2006" s="13"/>
      <c r="AH2006" s="13"/>
      <c r="AI2006" s="13"/>
      <c r="AJ2006" s="13"/>
      <c r="AK2006" s="13" t="s">
        <v>4878</v>
      </c>
      <c r="AL2006" s="13" t="s">
        <v>415</v>
      </c>
      <c r="AM2006" s="13" t="s">
        <v>8834</v>
      </c>
      <c r="AN2006" s="13" t="s">
        <v>8835</v>
      </c>
      <c r="AO2006" s="13" t="s">
        <v>98</v>
      </c>
      <c r="AP2006" s="13" t="s">
        <v>98</v>
      </c>
      <c r="AQ2006" s="13"/>
      <c r="AR2006" s="13"/>
      <c r="AS2006" s="13"/>
      <c r="AT2006" s="13" t="s">
        <v>98</v>
      </c>
      <c r="AU2006" s="13"/>
      <c r="AV2006" s="13"/>
      <c r="AW2006" s="13"/>
      <c r="AX2006" s="13">
        <v>2021</v>
      </c>
      <c r="AY2006" s="13"/>
      <c r="AZ2006" s="13"/>
      <c r="BA2006" s="13" t="s">
        <v>362</v>
      </c>
      <c r="BB2006" s="13"/>
      <c r="BC2006" s="13"/>
      <c r="BD2006" s="13">
        <v>11</v>
      </c>
      <c r="BE2006" s="13">
        <v>2023</v>
      </c>
      <c r="BF2006" s="13" t="s">
        <v>217</v>
      </c>
      <c r="BG2006" s="13" t="s">
        <v>99</v>
      </c>
      <c r="BH2006" s="13" t="s">
        <v>99</v>
      </c>
      <c r="BI2006" s="13">
        <v>3</v>
      </c>
      <c r="BJ2006" s="13">
        <v>5</v>
      </c>
      <c r="BK2006" s="13">
        <v>5</v>
      </c>
      <c r="BN2006" s="5">
        <f t="shared" si="50"/>
        <v>95.156031672100497</v>
      </c>
    </row>
    <row r="2007" spans="1:66" x14ac:dyDescent="0.35">
      <c r="A2007" s="13" t="s">
        <v>8862</v>
      </c>
      <c r="B2007" s="13" t="s">
        <v>313</v>
      </c>
      <c r="C2007" s="13" t="s">
        <v>976</v>
      </c>
      <c r="D2007" s="13" t="s">
        <v>8826</v>
      </c>
      <c r="E2007" s="13" t="s">
        <v>8827</v>
      </c>
      <c r="F2007" s="13" t="s">
        <v>207</v>
      </c>
      <c r="G2007" s="13" t="s">
        <v>8828</v>
      </c>
      <c r="H2007" s="13" t="s">
        <v>8829</v>
      </c>
      <c r="I2007" s="13"/>
      <c r="J2007" s="13"/>
      <c r="K2007" s="13">
        <v>1</v>
      </c>
      <c r="L2007" s="13">
        <v>1</v>
      </c>
      <c r="M2007" s="13">
        <v>0</v>
      </c>
      <c r="N2007" s="13" t="s">
        <v>224</v>
      </c>
      <c r="O2007" s="13">
        <v>95.156031672100497</v>
      </c>
      <c r="P2007" s="13">
        <v>0</v>
      </c>
      <c r="Q2007" s="13">
        <v>0</v>
      </c>
      <c r="R2007" s="13" t="s">
        <v>8863</v>
      </c>
      <c r="S2007" s="13" t="s">
        <v>8849</v>
      </c>
      <c r="T2007" s="13" t="s">
        <v>8859</v>
      </c>
      <c r="U2007" s="13" t="s">
        <v>8864</v>
      </c>
      <c r="V2007" s="13" t="s">
        <v>8841</v>
      </c>
      <c r="W2007" s="13" t="s">
        <v>8841</v>
      </c>
      <c r="X2007" s="13"/>
      <c r="Y2007" s="13" t="s">
        <v>8832</v>
      </c>
      <c r="Z2007" s="13" t="s">
        <v>8833</v>
      </c>
      <c r="AA2007" s="13"/>
      <c r="AB2007" s="13" t="s">
        <v>207</v>
      </c>
      <c r="AC2007" s="13" t="s">
        <v>215</v>
      </c>
      <c r="AD2007" s="13" t="s">
        <v>216</v>
      </c>
      <c r="AE2007" s="13"/>
      <c r="AF2007" s="13"/>
      <c r="AG2007" s="13"/>
      <c r="AH2007" s="13"/>
      <c r="AI2007" s="13"/>
      <c r="AJ2007" s="13"/>
      <c r="AK2007" s="13" t="s">
        <v>4878</v>
      </c>
      <c r="AL2007" s="13" t="s">
        <v>415</v>
      </c>
      <c r="AM2007" s="13" t="s">
        <v>8834</v>
      </c>
      <c r="AN2007" s="13" t="s">
        <v>8835</v>
      </c>
      <c r="AO2007" s="13" t="s">
        <v>98</v>
      </c>
      <c r="AP2007" s="13" t="s">
        <v>98</v>
      </c>
      <c r="AQ2007" s="13"/>
      <c r="AR2007" s="13"/>
      <c r="AS2007" s="13"/>
      <c r="AT2007" s="13" t="s">
        <v>98</v>
      </c>
      <c r="AU2007" s="13"/>
      <c r="AV2007" s="13"/>
      <c r="AW2007" s="13"/>
      <c r="AX2007" s="13">
        <v>2021</v>
      </c>
      <c r="AY2007" s="13"/>
      <c r="AZ2007" s="13"/>
      <c r="BA2007" s="13" t="s">
        <v>362</v>
      </c>
      <c r="BB2007" s="13"/>
      <c r="BC2007" s="13"/>
      <c r="BD2007" s="13">
        <v>11</v>
      </c>
      <c r="BE2007" s="13">
        <v>2022</v>
      </c>
      <c r="BF2007" s="13" t="s">
        <v>217</v>
      </c>
      <c r="BG2007" s="13" t="s">
        <v>99</v>
      </c>
      <c r="BH2007" s="13" t="s">
        <v>361</v>
      </c>
      <c r="BI2007" s="13">
        <v>3</v>
      </c>
      <c r="BJ2007" s="13">
        <v>5</v>
      </c>
      <c r="BK2007" s="13">
        <v>7</v>
      </c>
      <c r="BN2007" s="5">
        <f t="shared" si="50"/>
        <v>95.156031672100497</v>
      </c>
    </row>
    <row r="2008" spans="1:66" x14ac:dyDescent="0.35">
      <c r="A2008" s="13" t="s">
        <v>8865</v>
      </c>
      <c r="B2008" s="13" t="s">
        <v>313</v>
      </c>
      <c r="C2008" s="13" t="s">
        <v>976</v>
      </c>
      <c r="D2008" s="13" t="s">
        <v>8826</v>
      </c>
      <c r="E2008" s="13" t="s">
        <v>8827</v>
      </c>
      <c r="F2008" s="13" t="s">
        <v>207</v>
      </c>
      <c r="G2008" s="13" t="s">
        <v>8828</v>
      </c>
      <c r="H2008" s="13" t="s">
        <v>8829</v>
      </c>
      <c r="I2008" s="13"/>
      <c r="J2008" s="13"/>
      <c r="K2008" s="13">
        <v>1</v>
      </c>
      <c r="L2008" s="13">
        <v>1</v>
      </c>
      <c r="M2008" s="13">
        <v>0</v>
      </c>
      <c r="N2008" s="13" t="s">
        <v>224</v>
      </c>
      <c r="O2008" s="13">
        <v>95.156031672100497</v>
      </c>
      <c r="P2008" s="13">
        <v>0</v>
      </c>
      <c r="Q2008" s="13">
        <v>0</v>
      </c>
      <c r="R2008" s="13" t="s">
        <v>8858</v>
      </c>
      <c r="S2008" s="13" t="s">
        <v>8849</v>
      </c>
      <c r="T2008" s="13" t="s">
        <v>8859</v>
      </c>
      <c r="U2008" s="13" t="s">
        <v>8860</v>
      </c>
      <c r="V2008" s="13" t="s">
        <v>8841</v>
      </c>
      <c r="W2008" s="13" t="s">
        <v>8841</v>
      </c>
      <c r="X2008" s="13"/>
      <c r="Y2008" s="13" t="s">
        <v>8832</v>
      </c>
      <c r="Z2008" s="13" t="s">
        <v>8833</v>
      </c>
      <c r="AA2008" s="13"/>
      <c r="AB2008" s="13" t="s">
        <v>207</v>
      </c>
      <c r="AC2008" s="13" t="s">
        <v>215</v>
      </c>
      <c r="AD2008" s="13" t="s">
        <v>216</v>
      </c>
      <c r="AE2008" s="13"/>
      <c r="AF2008" s="13"/>
      <c r="AG2008" s="13"/>
      <c r="AH2008" s="13"/>
      <c r="AI2008" s="13"/>
      <c r="AJ2008" s="13"/>
      <c r="AK2008" s="13" t="s">
        <v>4878</v>
      </c>
      <c r="AL2008" s="13" t="s">
        <v>415</v>
      </c>
      <c r="AM2008" s="13" t="s">
        <v>8834</v>
      </c>
      <c r="AN2008" s="13" t="s">
        <v>8835</v>
      </c>
      <c r="AO2008" s="13" t="s">
        <v>98</v>
      </c>
      <c r="AP2008" s="13" t="s">
        <v>98</v>
      </c>
      <c r="AQ2008" s="13"/>
      <c r="AR2008" s="13"/>
      <c r="AS2008" s="13"/>
      <c r="AT2008" s="13" t="s">
        <v>98</v>
      </c>
      <c r="AU2008" s="13"/>
      <c r="AV2008" s="13"/>
      <c r="AW2008" s="13"/>
      <c r="AX2008" s="13">
        <v>2021</v>
      </c>
      <c r="AY2008" s="13"/>
      <c r="AZ2008" s="13"/>
      <c r="BA2008" s="13" t="s">
        <v>362</v>
      </c>
      <c r="BB2008" s="13"/>
      <c r="BC2008" s="13"/>
      <c r="BD2008" s="13">
        <v>11</v>
      </c>
      <c r="BE2008" s="13">
        <v>2022</v>
      </c>
      <c r="BF2008" s="13" t="s">
        <v>217</v>
      </c>
      <c r="BG2008" s="13" t="s">
        <v>99</v>
      </c>
      <c r="BH2008" s="13" t="s">
        <v>361</v>
      </c>
      <c r="BI2008" s="13">
        <v>3</v>
      </c>
      <c r="BJ2008" s="13">
        <v>5</v>
      </c>
      <c r="BK2008" s="13">
        <v>7</v>
      </c>
      <c r="BN2008" s="5">
        <f t="shared" si="50"/>
        <v>95.156031672100497</v>
      </c>
    </row>
    <row r="2009" spans="1:66" x14ac:dyDescent="0.35">
      <c r="A2009" s="13" t="s">
        <v>8866</v>
      </c>
      <c r="B2009" s="13" t="s">
        <v>313</v>
      </c>
      <c r="C2009" s="13" t="s">
        <v>976</v>
      </c>
      <c r="D2009" s="13" t="s">
        <v>8826</v>
      </c>
      <c r="E2009" s="13" t="s">
        <v>8827</v>
      </c>
      <c r="F2009" s="13" t="s">
        <v>207</v>
      </c>
      <c r="G2009" s="13" t="s">
        <v>8828</v>
      </c>
      <c r="H2009" s="13" t="s">
        <v>8829</v>
      </c>
      <c r="I2009" s="13"/>
      <c r="J2009" s="13"/>
      <c r="K2009" s="13">
        <v>1</v>
      </c>
      <c r="L2009" s="13">
        <v>1</v>
      </c>
      <c r="M2009" s="13">
        <v>0</v>
      </c>
      <c r="N2009" s="13" t="s">
        <v>224</v>
      </c>
      <c r="O2009" s="13">
        <v>95.156031672100497</v>
      </c>
      <c r="P2009" s="13">
        <v>0</v>
      </c>
      <c r="Q2009" s="13">
        <v>0</v>
      </c>
      <c r="R2009" s="13" t="s">
        <v>8858</v>
      </c>
      <c r="S2009" s="13" t="s">
        <v>8849</v>
      </c>
      <c r="T2009" s="13" t="s">
        <v>8859</v>
      </c>
      <c r="U2009" s="13" t="s">
        <v>8860</v>
      </c>
      <c r="V2009" s="13" t="s">
        <v>8841</v>
      </c>
      <c r="W2009" s="13" t="s">
        <v>8841</v>
      </c>
      <c r="X2009" s="13"/>
      <c r="Y2009" s="13" t="s">
        <v>8832</v>
      </c>
      <c r="Z2009" s="13" t="s">
        <v>8833</v>
      </c>
      <c r="AA2009" s="13"/>
      <c r="AB2009" s="13" t="s">
        <v>207</v>
      </c>
      <c r="AC2009" s="13" t="s">
        <v>215</v>
      </c>
      <c r="AD2009" s="13" t="s">
        <v>216</v>
      </c>
      <c r="AE2009" s="13"/>
      <c r="AF2009" s="13"/>
      <c r="AG2009" s="13"/>
      <c r="AH2009" s="13"/>
      <c r="AI2009" s="13"/>
      <c r="AJ2009" s="13"/>
      <c r="AK2009" s="13" t="s">
        <v>4878</v>
      </c>
      <c r="AL2009" s="13" t="s">
        <v>415</v>
      </c>
      <c r="AM2009" s="13" t="s">
        <v>8834</v>
      </c>
      <c r="AN2009" s="13" t="s">
        <v>8835</v>
      </c>
      <c r="AO2009" s="13" t="s">
        <v>98</v>
      </c>
      <c r="AP2009" s="13" t="s">
        <v>98</v>
      </c>
      <c r="AQ2009" s="13"/>
      <c r="AR2009" s="13"/>
      <c r="AS2009" s="13"/>
      <c r="AT2009" s="13" t="s">
        <v>98</v>
      </c>
      <c r="AU2009" s="13"/>
      <c r="AV2009" s="13"/>
      <c r="AW2009" s="13"/>
      <c r="AX2009" s="13">
        <v>2021</v>
      </c>
      <c r="AY2009" s="13"/>
      <c r="AZ2009" s="13"/>
      <c r="BA2009" s="13" t="s">
        <v>362</v>
      </c>
      <c r="BB2009" s="13"/>
      <c r="BC2009" s="13"/>
      <c r="BD2009" s="13">
        <v>11</v>
      </c>
      <c r="BE2009" s="13">
        <v>2022</v>
      </c>
      <c r="BF2009" s="13" t="s">
        <v>217</v>
      </c>
      <c r="BG2009" s="13" t="s">
        <v>99</v>
      </c>
      <c r="BH2009" s="13" t="s">
        <v>361</v>
      </c>
      <c r="BI2009" s="13">
        <v>3</v>
      </c>
      <c r="BJ2009" s="13">
        <v>5</v>
      </c>
      <c r="BK2009" s="13">
        <v>7</v>
      </c>
      <c r="BN2009" s="5">
        <f t="shared" si="50"/>
        <v>95.156031672100497</v>
      </c>
    </row>
    <row r="2010" spans="1:66" x14ac:dyDescent="0.35">
      <c r="A2010" s="13" t="s">
        <v>8867</v>
      </c>
      <c r="B2010" s="13" t="s">
        <v>313</v>
      </c>
      <c r="C2010" s="13" t="s">
        <v>976</v>
      </c>
      <c r="D2010" s="13" t="s">
        <v>8826</v>
      </c>
      <c r="E2010" s="13" t="s">
        <v>8827</v>
      </c>
      <c r="F2010" s="13" t="s">
        <v>207</v>
      </c>
      <c r="G2010" s="13" t="s">
        <v>8828</v>
      </c>
      <c r="H2010" s="13" t="s">
        <v>8829</v>
      </c>
      <c r="I2010" s="13"/>
      <c r="J2010" s="13"/>
      <c r="K2010" s="13">
        <v>1</v>
      </c>
      <c r="L2010" s="13">
        <v>1</v>
      </c>
      <c r="M2010" s="13">
        <v>0</v>
      </c>
      <c r="N2010" s="13" t="s">
        <v>224</v>
      </c>
      <c r="O2010" s="13">
        <v>95.156031672100497</v>
      </c>
      <c r="P2010" s="13">
        <v>0</v>
      </c>
      <c r="Q2010" s="13">
        <v>0</v>
      </c>
      <c r="R2010" s="13" t="s">
        <v>8858</v>
      </c>
      <c r="S2010" s="13" t="s">
        <v>8849</v>
      </c>
      <c r="T2010" s="13" t="s">
        <v>8859</v>
      </c>
      <c r="U2010" s="13" t="s">
        <v>8860</v>
      </c>
      <c r="V2010" s="13" t="s">
        <v>8841</v>
      </c>
      <c r="W2010" s="13" t="s">
        <v>8841</v>
      </c>
      <c r="X2010" s="13"/>
      <c r="Y2010" s="13" t="s">
        <v>8832</v>
      </c>
      <c r="Z2010" s="13" t="s">
        <v>8833</v>
      </c>
      <c r="AA2010" s="13"/>
      <c r="AB2010" s="13" t="s">
        <v>207</v>
      </c>
      <c r="AC2010" s="13" t="s">
        <v>215</v>
      </c>
      <c r="AD2010" s="13" t="s">
        <v>216</v>
      </c>
      <c r="AE2010" s="13"/>
      <c r="AF2010" s="13"/>
      <c r="AG2010" s="13"/>
      <c r="AH2010" s="13"/>
      <c r="AI2010" s="13"/>
      <c r="AJ2010" s="13"/>
      <c r="AK2010" s="13" t="s">
        <v>4878</v>
      </c>
      <c r="AL2010" s="13" t="s">
        <v>415</v>
      </c>
      <c r="AM2010" s="13" t="s">
        <v>8834</v>
      </c>
      <c r="AN2010" s="13" t="s">
        <v>8835</v>
      </c>
      <c r="AO2010" s="13" t="s">
        <v>98</v>
      </c>
      <c r="AP2010" s="13" t="s">
        <v>98</v>
      </c>
      <c r="AQ2010" s="13"/>
      <c r="AR2010" s="13"/>
      <c r="AS2010" s="13"/>
      <c r="AT2010" s="13" t="s">
        <v>98</v>
      </c>
      <c r="AU2010" s="13"/>
      <c r="AV2010" s="13"/>
      <c r="AW2010" s="13"/>
      <c r="AX2010" s="13">
        <v>2021</v>
      </c>
      <c r="AY2010" s="13"/>
      <c r="AZ2010" s="13"/>
      <c r="BA2010" s="13" t="s">
        <v>362</v>
      </c>
      <c r="BB2010" s="13"/>
      <c r="BC2010" s="13"/>
      <c r="BD2010" s="13">
        <v>11</v>
      </c>
      <c r="BE2010" s="13">
        <v>2022</v>
      </c>
      <c r="BF2010" s="13" t="s">
        <v>217</v>
      </c>
      <c r="BG2010" s="13" t="s">
        <v>99</v>
      </c>
      <c r="BH2010" s="13" t="s">
        <v>361</v>
      </c>
      <c r="BI2010" s="13">
        <v>3</v>
      </c>
      <c r="BJ2010" s="13">
        <v>5</v>
      </c>
      <c r="BK2010" s="13">
        <v>7</v>
      </c>
      <c r="BN2010" s="5">
        <f t="shared" si="50"/>
        <v>95.156031672100497</v>
      </c>
    </row>
    <row r="2011" spans="1:66" x14ac:dyDescent="0.35">
      <c r="A2011" s="13" t="s">
        <v>8868</v>
      </c>
      <c r="B2011" s="13" t="s">
        <v>313</v>
      </c>
      <c r="C2011" s="13" t="s">
        <v>976</v>
      </c>
      <c r="D2011" s="13" t="s">
        <v>8826</v>
      </c>
      <c r="E2011" s="13" t="s">
        <v>8827</v>
      </c>
      <c r="F2011" s="13" t="s">
        <v>207</v>
      </c>
      <c r="G2011" s="13" t="s">
        <v>8828</v>
      </c>
      <c r="H2011" s="13" t="s">
        <v>8829</v>
      </c>
      <c r="I2011" s="13"/>
      <c r="J2011" s="13"/>
      <c r="K2011" s="13">
        <v>1</v>
      </c>
      <c r="L2011" s="13">
        <v>1</v>
      </c>
      <c r="M2011" s="13">
        <v>0</v>
      </c>
      <c r="N2011" s="13" t="s">
        <v>224</v>
      </c>
      <c r="O2011" s="13">
        <v>95.156031672100497</v>
      </c>
      <c r="P2011" s="13">
        <v>0</v>
      </c>
      <c r="Q2011" s="13">
        <v>0</v>
      </c>
      <c r="R2011" s="13" t="s">
        <v>8863</v>
      </c>
      <c r="S2011" s="13" t="s">
        <v>8849</v>
      </c>
      <c r="T2011" s="13" t="s">
        <v>8869</v>
      </c>
      <c r="U2011" s="13" t="s">
        <v>8864</v>
      </c>
      <c r="V2011" s="13" t="s">
        <v>8841</v>
      </c>
      <c r="W2011" s="13" t="s">
        <v>8841</v>
      </c>
      <c r="X2011" s="13"/>
      <c r="Y2011" s="13" t="s">
        <v>8832</v>
      </c>
      <c r="Z2011" s="13" t="s">
        <v>8833</v>
      </c>
      <c r="AA2011" s="13"/>
      <c r="AB2011" s="13" t="s">
        <v>207</v>
      </c>
      <c r="AC2011" s="13" t="s">
        <v>215</v>
      </c>
      <c r="AD2011" s="13" t="s">
        <v>216</v>
      </c>
      <c r="AE2011" s="13"/>
      <c r="AF2011" s="13"/>
      <c r="AG2011" s="13"/>
      <c r="AH2011" s="13"/>
      <c r="AI2011" s="13"/>
      <c r="AJ2011" s="13"/>
      <c r="AK2011" s="13" t="s">
        <v>4878</v>
      </c>
      <c r="AL2011" s="13" t="s">
        <v>415</v>
      </c>
      <c r="AM2011" s="13" t="s">
        <v>8834</v>
      </c>
      <c r="AN2011" s="13" t="s">
        <v>8835</v>
      </c>
      <c r="AO2011" s="13" t="s">
        <v>98</v>
      </c>
      <c r="AP2011" s="13" t="s">
        <v>98</v>
      </c>
      <c r="AQ2011" s="13"/>
      <c r="AR2011" s="13"/>
      <c r="AS2011" s="13"/>
      <c r="AT2011" s="13" t="s">
        <v>98</v>
      </c>
      <c r="AU2011" s="13"/>
      <c r="AV2011" s="13"/>
      <c r="AW2011" s="13"/>
      <c r="AX2011" s="13">
        <v>2021</v>
      </c>
      <c r="AY2011" s="13"/>
      <c r="AZ2011" s="13"/>
      <c r="BA2011" s="13" t="s">
        <v>362</v>
      </c>
      <c r="BB2011" s="13"/>
      <c r="BC2011" s="13"/>
      <c r="BD2011" s="13">
        <v>11</v>
      </c>
      <c r="BE2011" s="13">
        <v>2022</v>
      </c>
      <c r="BF2011" s="13" t="s">
        <v>217</v>
      </c>
      <c r="BG2011" s="13" t="s">
        <v>99</v>
      </c>
      <c r="BH2011" s="13" t="s">
        <v>361</v>
      </c>
      <c r="BI2011" s="13">
        <v>3</v>
      </c>
      <c r="BJ2011" s="13">
        <v>5</v>
      </c>
      <c r="BK2011" s="13">
        <v>7</v>
      </c>
      <c r="BN2011" s="5">
        <f t="shared" si="50"/>
        <v>95.156031672100497</v>
      </c>
    </row>
    <row r="2012" spans="1:66" x14ac:dyDescent="0.35">
      <c r="A2012" s="13" t="s">
        <v>8870</v>
      </c>
      <c r="B2012" s="13" t="s">
        <v>313</v>
      </c>
      <c r="C2012" s="13" t="s">
        <v>976</v>
      </c>
      <c r="D2012" s="13" t="s">
        <v>8826</v>
      </c>
      <c r="E2012" s="13" t="s">
        <v>8827</v>
      </c>
      <c r="F2012" s="13" t="s">
        <v>207</v>
      </c>
      <c r="G2012" s="13" t="s">
        <v>8828</v>
      </c>
      <c r="H2012" s="13" t="s">
        <v>8829</v>
      </c>
      <c r="I2012" s="13"/>
      <c r="J2012" s="13"/>
      <c r="K2012" s="13">
        <v>1</v>
      </c>
      <c r="L2012" s="13">
        <v>1</v>
      </c>
      <c r="M2012" s="13">
        <v>0</v>
      </c>
      <c r="N2012" s="13" t="s">
        <v>224</v>
      </c>
      <c r="O2012" s="13">
        <v>95.156031672100497</v>
      </c>
      <c r="P2012" s="13">
        <v>0</v>
      </c>
      <c r="Q2012" s="13">
        <v>0</v>
      </c>
      <c r="R2012" s="13" t="s">
        <v>8863</v>
      </c>
      <c r="S2012" s="13" t="s">
        <v>8849</v>
      </c>
      <c r="T2012" s="13" t="s">
        <v>8869</v>
      </c>
      <c r="U2012" s="13" t="s">
        <v>8864</v>
      </c>
      <c r="V2012" s="13" t="s">
        <v>8841</v>
      </c>
      <c r="W2012" s="13" t="s">
        <v>8841</v>
      </c>
      <c r="X2012" s="13"/>
      <c r="Y2012" s="13" t="s">
        <v>8832</v>
      </c>
      <c r="Z2012" s="13" t="s">
        <v>8833</v>
      </c>
      <c r="AA2012" s="13"/>
      <c r="AB2012" s="13" t="s">
        <v>207</v>
      </c>
      <c r="AC2012" s="13" t="s">
        <v>215</v>
      </c>
      <c r="AD2012" s="13" t="s">
        <v>216</v>
      </c>
      <c r="AE2012" s="13"/>
      <c r="AF2012" s="13"/>
      <c r="AG2012" s="13"/>
      <c r="AH2012" s="13"/>
      <c r="AI2012" s="13"/>
      <c r="AJ2012" s="13"/>
      <c r="AK2012" s="13" t="s">
        <v>4878</v>
      </c>
      <c r="AL2012" s="13" t="s">
        <v>415</v>
      </c>
      <c r="AM2012" s="13" t="s">
        <v>8834</v>
      </c>
      <c r="AN2012" s="13" t="s">
        <v>8835</v>
      </c>
      <c r="AO2012" s="13" t="s">
        <v>98</v>
      </c>
      <c r="AP2012" s="13" t="s">
        <v>98</v>
      </c>
      <c r="AQ2012" s="13"/>
      <c r="AR2012" s="13"/>
      <c r="AS2012" s="13"/>
      <c r="AT2012" s="13" t="s">
        <v>98</v>
      </c>
      <c r="AU2012" s="13"/>
      <c r="AV2012" s="13"/>
      <c r="AW2012" s="13"/>
      <c r="AX2012" s="13">
        <v>2021</v>
      </c>
      <c r="AY2012" s="13"/>
      <c r="AZ2012" s="13"/>
      <c r="BA2012" s="13" t="s">
        <v>362</v>
      </c>
      <c r="BB2012" s="13"/>
      <c r="BC2012" s="13"/>
      <c r="BD2012" s="13">
        <v>11</v>
      </c>
      <c r="BE2012" s="13">
        <v>2022</v>
      </c>
      <c r="BF2012" s="13" t="s">
        <v>217</v>
      </c>
      <c r="BG2012" s="13" t="s">
        <v>99</v>
      </c>
      <c r="BH2012" s="13" t="s">
        <v>361</v>
      </c>
      <c r="BI2012" s="13">
        <v>3</v>
      </c>
      <c r="BJ2012" s="13">
        <v>5</v>
      </c>
      <c r="BK2012" s="13">
        <v>7</v>
      </c>
      <c r="BN2012" s="5">
        <f t="shared" si="50"/>
        <v>95.156031672100497</v>
      </c>
    </row>
    <row r="2013" spans="1:66" x14ac:dyDescent="0.35">
      <c r="A2013" s="13" t="s">
        <v>8871</v>
      </c>
      <c r="B2013" s="13" t="s">
        <v>313</v>
      </c>
      <c r="C2013" s="13" t="s">
        <v>976</v>
      </c>
      <c r="D2013" s="13" t="s">
        <v>8826</v>
      </c>
      <c r="E2013" s="13" t="s">
        <v>8827</v>
      </c>
      <c r="F2013" s="13" t="s">
        <v>207</v>
      </c>
      <c r="G2013" s="13" t="s">
        <v>8828</v>
      </c>
      <c r="H2013" s="13" t="s">
        <v>8829</v>
      </c>
      <c r="I2013" s="13"/>
      <c r="J2013" s="13"/>
      <c r="K2013" s="13">
        <v>1</v>
      </c>
      <c r="L2013" s="13">
        <v>1</v>
      </c>
      <c r="M2013" s="13">
        <v>0</v>
      </c>
      <c r="N2013" s="13" t="s">
        <v>224</v>
      </c>
      <c r="O2013" s="13">
        <v>95.156031672100497</v>
      </c>
      <c r="P2013" s="13">
        <v>0</v>
      </c>
      <c r="Q2013" s="13">
        <v>0</v>
      </c>
      <c r="R2013" s="13" t="s">
        <v>8863</v>
      </c>
      <c r="S2013" s="13" t="s">
        <v>8849</v>
      </c>
      <c r="T2013" s="13" t="s">
        <v>8869</v>
      </c>
      <c r="U2013" s="13" t="s">
        <v>8864</v>
      </c>
      <c r="V2013" s="13" t="s">
        <v>8841</v>
      </c>
      <c r="W2013" s="13" t="s">
        <v>8841</v>
      </c>
      <c r="X2013" s="13"/>
      <c r="Y2013" s="13" t="s">
        <v>8832</v>
      </c>
      <c r="Z2013" s="13" t="s">
        <v>8833</v>
      </c>
      <c r="AA2013" s="13"/>
      <c r="AB2013" s="13" t="s">
        <v>207</v>
      </c>
      <c r="AC2013" s="13" t="s">
        <v>215</v>
      </c>
      <c r="AD2013" s="13" t="s">
        <v>216</v>
      </c>
      <c r="AE2013" s="13"/>
      <c r="AF2013" s="13"/>
      <c r="AG2013" s="13"/>
      <c r="AH2013" s="13"/>
      <c r="AI2013" s="13"/>
      <c r="AJ2013" s="13"/>
      <c r="AK2013" s="13" t="s">
        <v>4878</v>
      </c>
      <c r="AL2013" s="13" t="s">
        <v>415</v>
      </c>
      <c r="AM2013" s="13" t="s">
        <v>8834</v>
      </c>
      <c r="AN2013" s="13" t="s">
        <v>8835</v>
      </c>
      <c r="AO2013" s="13" t="s">
        <v>98</v>
      </c>
      <c r="AP2013" s="13" t="s">
        <v>98</v>
      </c>
      <c r="AQ2013" s="13"/>
      <c r="AR2013" s="13"/>
      <c r="AS2013" s="13"/>
      <c r="AT2013" s="13" t="s">
        <v>98</v>
      </c>
      <c r="AU2013" s="13"/>
      <c r="AV2013" s="13"/>
      <c r="AW2013" s="13"/>
      <c r="AX2013" s="13">
        <v>2021</v>
      </c>
      <c r="AY2013" s="13"/>
      <c r="AZ2013" s="13"/>
      <c r="BA2013" s="13" t="s">
        <v>362</v>
      </c>
      <c r="BB2013" s="13"/>
      <c r="BC2013" s="13"/>
      <c r="BD2013" s="13">
        <v>11</v>
      </c>
      <c r="BE2013" s="13">
        <v>2022</v>
      </c>
      <c r="BF2013" s="13" t="s">
        <v>217</v>
      </c>
      <c r="BG2013" s="13" t="s">
        <v>99</v>
      </c>
      <c r="BH2013" s="13" t="s">
        <v>361</v>
      </c>
      <c r="BI2013" s="13">
        <v>3</v>
      </c>
      <c r="BJ2013" s="13">
        <v>5</v>
      </c>
      <c r="BK2013" s="13">
        <v>7</v>
      </c>
      <c r="BN2013" s="5">
        <f t="shared" si="50"/>
        <v>95.156031672100497</v>
      </c>
    </row>
    <row r="2014" spans="1:66" x14ac:dyDescent="0.35">
      <c r="A2014" s="13" t="s">
        <v>8872</v>
      </c>
      <c r="B2014" s="13" t="s">
        <v>313</v>
      </c>
      <c r="C2014" s="13" t="s">
        <v>976</v>
      </c>
      <c r="D2014" s="13" t="s">
        <v>8826</v>
      </c>
      <c r="E2014" s="13" t="s">
        <v>8827</v>
      </c>
      <c r="F2014" s="13" t="s">
        <v>207</v>
      </c>
      <c r="G2014" s="13" t="s">
        <v>8828</v>
      </c>
      <c r="H2014" s="13" t="s">
        <v>8829</v>
      </c>
      <c r="I2014" s="13"/>
      <c r="J2014" s="13"/>
      <c r="K2014" s="13">
        <v>1</v>
      </c>
      <c r="L2014" s="13">
        <v>1</v>
      </c>
      <c r="M2014" s="13">
        <v>0</v>
      </c>
      <c r="N2014" s="13" t="s">
        <v>224</v>
      </c>
      <c r="O2014" s="13">
        <v>95.156031672100497</v>
      </c>
      <c r="P2014" s="13">
        <v>0</v>
      </c>
      <c r="Q2014" s="13">
        <v>0</v>
      </c>
      <c r="R2014" s="13" t="s">
        <v>8863</v>
      </c>
      <c r="S2014" s="13" t="s">
        <v>8849</v>
      </c>
      <c r="T2014" s="13" t="s">
        <v>8869</v>
      </c>
      <c r="U2014" s="13" t="s">
        <v>8864</v>
      </c>
      <c r="V2014" s="13" t="s">
        <v>8841</v>
      </c>
      <c r="W2014" s="13" t="s">
        <v>8841</v>
      </c>
      <c r="X2014" s="13"/>
      <c r="Y2014" s="13" t="s">
        <v>8832</v>
      </c>
      <c r="Z2014" s="13" t="s">
        <v>8833</v>
      </c>
      <c r="AA2014" s="13"/>
      <c r="AB2014" s="13" t="s">
        <v>207</v>
      </c>
      <c r="AC2014" s="13" t="s">
        <v>215</v>
      </c>
      <c r="AD2014" s="13" t="s">
        <v>216</v>
      </c>
      <c r="AE2014" s="13"/>
      <c r="AF2014" s="13"/>
      <c r="AG2014" s="13"/>
      <c r="AH2014" s="13"/>
      <c r="AI2014" s="13"/>
      <c r="AJ2014" s="13"/>
      <c r="AK2014" s="13" t="s">
        <v>4878</v>
      </c>
      <c r="AL2014" s="13" t="s">
        <v>415</v>
      </c>
      <c r="AM2014" s="13" t="s">
        <v>8834</v>
      </c>
      <c r="AN2014" s="13" t="s">
        <v>8835</v>
      </c>
      <c r="AO2014" s="13" t="s">
        <v>98</v>
      </c>
      <c r="AP2014" s="13" t="s">
        <v>98</v>
      </c>
      <c r="AQ2014" s="13"/>
      <c r="AR2014" s="13"/>
      <c r="AS2014" s="13"/>
      <c r="AT2014" s="13" t="s">
        <v>98</v>
      </c>
      <c r="AU2014" s="13"/>
      <c r="AV2014" s="13"/>
      <c r="AW2014" s="13"/>
      <c r="AX2014" s="13">
        <v>2021</v>
      </c>
      <c r="AY2014" s="13"/>
      <c r="AZ2014" s="13"/>
      <c r="BA2014" s="13" t="s">
        <v>362</v>
      </c>
      <c r="BB2014" s="13"/>
      <c r="BC2014" s="13"/>
      <c r="BD2014" s="13">
        <v>11</v>
      </c>
      <c r="BE2014" s="13">
        <v>2022</v>
      </c>
      <c r="BF2014" s="13" t="s">
        <v>217</v>
      </c>
      <c r="BG2014" s="13" t="s">
        <v>99</v>
      </c>
      <c r="BH2014" s="13" t="s">
        <v>361</v>
      </c>
      <c r="BI2014" s="13">
        <v>3</v>
      </c>
      <c r="BJ2014" s="13">
        <v>5</v>
      </c>
      <c r="BK2014" s="13">
        <v>7</v>
      </c>
      <c r="BN2014" s="5">
        <f t="shared" si="50"/>
        <v>95.156031672100497</v>
      </c>
    </row>
    <row r="2015" spans="1:66" x14ac:dyDescent="0.35">
      <c r="A2015" s="13" t="s">
        <v>8873</v>
      </c>
      <c r="B2015" s="13" t="s">
        <v>313</v>
      </c>
      <c r="C2015" s="13" t="s">
        <v>976</v>
      </c>
      <c r="D2015" s="13" t="s">
        <v>8826</v>
      </c>
      <c r="E2015" s="13" t="s">
        <v>8827</v>
      </c>
      <c r="F2015" s="13" t="s">
        <v>207</v>
      </c>
      <c r="G2015" s="13" t="s">
        <v>8828</v>
      </c>
      <c r="H2015" s="13" t="s">
        <v>8829</v>
      </c>
      <c r="I2015" s="13"/>
      <c r="J2015" s="13"/>
      <c r="K2015" s="13">
        <v>1</v>
      </c>
      <c r="L2015" s="13">
        <v>1</v>
      </c>
      <c r="M2015" s="13">
        <v>0</v>
      </c>
      <c r="N2015" s="13" t="s">
        <v>90</v>
      </c>
      <c r="O2015" s="13">
        <v>95.156031672100497</v>
      </c>
      <c r="P2015" s="13">
        <v>0</v>
      </c>
      <c r="Q2015" s="13">
        <v>0</v>
      </c>
      <c r="R2015" s="13" t="s">
        <v>8874</v>
      </c>
      <c r="S2015" s="13" t="s">
        <v>8875</v>
      </c>
      <c r="T2015" s="13" t="s">
        <v>8876</v>
      </c>
      <c r="U2015" s="13" t="s">
        <v>8877</v>
      </c>
      <c r="V2015" s="13"/>
      <c r="W2015" s="13"/>
      <c r="X2015" s="13"/>
      <c r="Y2015" s="13" t="s">
        <v>8832</v>
      </c>
      <c r="Z2015" s="13" t="s">
        <v>8833</v>
      </c>
      <c r="AA2015" s="13"/>
      <c r="AB2015" s="13" t="s">
        <v>207</v>
      </c>
      <c r="AC2015" s="13" t="s">
        <v>215</v>
      </c>
      <c r="AD2015" s="13" t="s">
        <v>216</v>
      </c>
      <c r="AE2015" s="13"/>
      <c r="AF2015" s="13"/>
      <c r="AG2015" s="13"/>
      <c r="AH2015" s="13"/>
      <c r="AI2015" s="13"/>
      <c r="AJ2015" s="13"/>
      <c r="AK2015" s="13" t="s">
        <v>4878</v>
      </c>
      <c r="AL2015" s="13" t="s">
        <v>415</v>
      </c>
      <c r="AM2015" s="13" t="s">
        <v>8834</v>
      </c>
      <c r="AN2015" s="13" t="s">
        <v>8835</v>
      </c>
      <c r="AO2015" s="13" t="s">
        <v>98</v>
      </c>
      <c r="AP2015" s="13" t="s">
        <v>98</v>
      </c>
      <c r="AQ2015" s="13"/>
      <c r="AR2015" s="13"/>
      <c r="AS2015" s="13"/>
      <c r="AT2015" s="13" t="s">
        <v>98</v>
      </c>
      <c r="AU2015" s="13"/>
      <c r="AV2015" s="13"/>
      <c r="AW2015" s="13"/>
      <c r="AX2015" s="13">
        <v>2022</v>
      </c>
      <c r="AY2015" s="13"/>
      <c r="AZ2015" s="13"/>
      <c r="BA2015" s="13" t="s">
        <v>217</v>
      </c>
      <c r="BB2015" s="13"/>
      <c r="BC2015" s="13"/>
      <c r="BD2015" s="13">
        <v>3</v>
      </c>
      <c r="BE2015" s="13"/>
      <c r="BF2015" s="13" t="s">
        <v>217</v>
      </c>
      <c r="BG2015" s="13" t="s">
        <v>99</v>
      </c>
      <c r="BH2015" s="13"/>
      <c r="BI2015" s="13">
        <v>3</v>
      </c>
      <c r="BJ2015" s="13">
        <v>5</v>
      </c>
      <c r="BK2015" s="13"/>
      <c r="BN2015" s="5">
        <f t="shared" si="50"/>
        <v>95.156031672100497</v>
      </c>
    </row>
    <row r="2016" spans="1:66" x14ac:dyDescent="0.35">
      <c r="A2016" s="13" t="s">
        <v>8878</v>
      </c>
      <c r="B2016" s="13" t="s">
        <v>313</v>
      </c>
      <c r="C2016" s="13" t="s">
        <v>976</v>
      </c>
      <c r="D2016" s="13" t="s">
        <v>8826</v>
      </c>
      <c r="E2016" s="13" t="s">
        <v>8827</v>
      </c>
      <c r="F2016" s="13" t="s">
        <v>207</v>
      </c>
      <c r="G2016" s="13" t="s">
        <v>8828</v>
      </c>
      <c r="H2016" s="13" t="s">
        <v>8829</v>
      </c>
      <c r="I2016" s="13"/>
      <c r="J2016" s="13"/>
      <c r="K2016" s="13">
        <v>1</v>
      </c>
      <c r="L2016" s="13">
        <v>1</v>
      </c>
      <c r="M2016" s="13">
        <v>0</v>
      </c>
      <c r="N2016" s="13" t="s">
        <v>90</v>
      </c>
      <c r="O2016" s="13">
        <v>95.156031672100497</v>
      </c>
      <c r="P2016" s="13">
        <v>0</v>
      </c>
      <c r="Q2016" s="13">
        <v>0</v>
      </c>
      <c r="R2016" s="13" t="s">
        <v>8874</v>
      </c>
      <c r="S2016" s="13" t="s">
        <v>8875</v>
      </c>
      <c r="T2016" s="13" t="s">
        <v>8876</v>
      </c>
      <c r="U2016" s="13" t="s">
        <v>8877</v>
      </c>
      <c r="V2016" s="13"/>
      <c r="W2016" s="13"/>
      <c r="X2016" s="13"/>
      <c r="Y2016" s="13" t="s">
        <v>8832</v>
      </c>
      <c r="Z2016" s="13" t="s">
        <v>8833</v>
      </c>
      <c r="AA2016" s="13"/>
      <c r="AB2016" s="13" t="s">
        <v>207</v>
      </c>
      <c r="AC2016" s="13" t="s">
        <v>215</v>
      </c>
      <c r="AD2016" s="13" t="s">
        <v>216</v>
      </c>
      <c r="AE2016" s="13"/>
      <c r="AF2016" s="13"/>
      <c r="AG2016" s="13"/>
      <c r="AH2016" s="13"/>
      <c r="AI2016" s="13"/>
      <c r="AJ2016" s="13"/>
      <c r="AK2016" s="13" t="s">
        <v>4878</v>
      </c>
      <c r="AL2016" s="13" t="s">
        <v>415</v>
      </c>
      <c r="AM2016" s="13" t="s">
        <v>8834</v>
      </c>
      <c r="AN2016" s="13" t="s">
        <v>8835</v>
      </c>
      <c r="AO2016" s="13" t="s">
        <v>98</v>
      </c>
      <c r="AP2016" s="13" t="s">
        <v>98</v>
      </c>
      <c r="AQ2016" s="13"/>
      <c r="AR2016" s="13"/>
      <c r="AS2016" s="13"/>
      <c r="AT2016" s="13" t="s">
        <v>98</v>
      </c>
      <c r="AU2016" s="13"/>
      <c r="AV2016" s="13"/>
      <c r="AW2016" s="13"/>
      <c r="AX2016" s="13">
        <v>2022</v>
      </c>
      <c r="AY2016" s="13"/>
      <c r="AZ2016" s="13"/>
      <c r="BA2016" s="13" t="s">
        <v>217</v>
      </c>
      <c r="BB2016" s="13"/>
      <c r="BC2016" s="13"/>
      <c r="BD2016" s="13">
        <v>3</v>
      </c>
      <c r="BE2016" s="13"/>
      <c r="BF2016" s="13" t="s">
        <v>217</v>
      </c>
      <c r="BG2016" s="13" t="s">
        <v>99</v>
      </c>
      <c r="BH2016" s="13"/>
      <c r="BI2016" s="13">
        <v>3</v>
      </c>
      <c r="BJ2016" s="13">
        <v>5</v>
      </c>
      <c r="BK2016" s="13"/>
      <c r="BN2016" s="5">
        <f t="shared" si="50"/>
        <v>95.156031672100497</v>
      </c>
    </row>
    <row r="2017" spans="1:66" x14ac:dyDescent="0.35">
      <c r="A2017" s="13" t="s">
        <v>8879</v>
      </c>
      <c r="B2017" s="13" t="s">
        <v>313</v>
      </c>
      <c r="C2017" s="13" t="s">
        <v>976</v>
      </c>
      <c r="D2017" s="13" t="s">
        <v>8826</v>
      </c>
      <c r="E2017" s="13" t="s">
        <v>8827</v>
      </c>
      <c r="F2017" s="13" t="s">
        <v>207</v>
      </c>
      <c r="G2017" s="13" t="s">
        <v>8828</v>
      </c>
      <c r="H2017" s="13" t="s">
        <v>8829</v>
      </c>
      <c r="I2017" s="13"/>
      <c r="J2017" s="13"/>
      <c r="K2017" s="13">
        <v>1</v>
      </c>
      <c r="L2017" s="13">
        <v>1</v>
      </c>
      <c r="M2017" s="13">
        <v>0</v>
      </c>
      <c r="N2017" s="13" t="s">
        <v>90</v>
      </c>
      <c r="O2017" s="13">
        <v>95.156031672100497</v>
      </c>
      <c r="P2017" s="13">
        <v>0</v>
      </c>
      <c r="Q2017" s="13">
        <v>0</v>
      </c>
      <c r="R2017" s="13" t="s">
        <v>8874</v>
      </c>
      <c r="S2017" s="13" t="s">
        <v>5064</v>
      </c>
      <c r="T2017" s="13" t="s">
        <v>8880</v>
      </c>
      <c r="U2017" s="13" t="s">
        <v>8877</v>
      </c>
      <c r="V2017" s="13"/>
      <c r="W2017" s="13"/>
      <c r="X2017" s="13"/>
      <c r="Y2017" s="13" t="s">
        <v>8832</v>
      </c>
      <c r="Z2017" s="13" t="s">
        <v>8833</v>
      </c>
      <c r="AA2017" s="13"/>
      <c r="AB2017" s="13" t="s">
        <v>207</v>
      </c>
      <c r="AC2017" s="13" t="s">
        <v>215</v>
      </c>
      <c r="AD2017" s="13" t="s">
        <v>216</v>
      </c>
      <c r="AE2017" s="13"/>
      <c r="AF2017" s="13"/>
      <c r="AG2017" s="13"/>
      <c r="AH2017" s="13"/>
      <c r="AI2017" s="13"/>
      <c r="AJ2017" s="13"/>
      <c r="AK2017" s="13" t="s">
        <v>4878</v>
      </c>
      <c r="AL2017" s="13" t="s">
        <v>415</v>
      </c>
      <c r="AM2017" s="13" t="s">
        <v>8834</v>
      </c>
      <c r="AN2017" s="13" t="s">
        <v>8835</v>
      </c>
      <c r="AO2017" s="13" t="s">
        <v>98</v>
      </c>
      <c r="AP2017" s="13" t="s">
        <v>98</v>
      </c>
      <c r="AQ2017" s="13"/>
      <c r="AR2017" s="13"/>
      <c r="AS2017" s="13"/>
      <c r="AT2017" s="13" t="s">
        <v>98</v>
      </c>
      <c r="AU2017" s="13"/>
      <c r="AV2017" s="13"/>
      <c r="AW2017" s="13"/>
      <c r="AX2017" s="13">
        <v>2022</v>
      </c>
      <c r="AY2017" s="13"/>
      <c r="AZ2017" s="13"/>
      <c r="BA2017" s="13" t="s">
        <v>361</v>
      </c>
      <c r="BB2017" s="13"/>
      <c r="BC2017" s="13"/>
      <c r="BD2017" s="13">
        <v>7</v>
      </c>
      <c r="BE2017" s="13"/>
      <c r="BF2017" s="13" t="s">
        <v>217</v>
      </c>
      <c r="BG2017" s="13" t="s">
        <v>99</v>
      </c>
      <c r="BH2017" s="13"/>
      <c r="BI2017" s="13">
        <v>3</v>
      </c>
      <c r="BJ2017" s="13">
        <v>5</v>
      </c>
      <c r="BK2017" s="13"/>
      <c r="BN2017" s="5">
        <f t="shared" si="50"/>
        <v>95.156031672100497</v>
      </c>
    </row>
    <row r="2018" spans="1:66" x14ac:dyDescent="0.35">
      <c r="A2018" s="13" t="s">
        <v>8881</v>
      </c>
      <c r="B2018" s="13" t="s">
        <v>313</v>
      </c>
      <c r="C2018" s="13" t="s">
        <v>976</v>
      </c>
      <c r="D2018" s="13" t="s">
        <v>8826</v>
      </c>
      <c r="E2018" s="13" t="s">
        <v>8827</v>
      </c>
      <c r="F2018" s="13" t="s">
        <v>207</v>
      </c>
      <c r="G2018" s="13" t="s">
        <v>8828</v>
      </c>
      <c r="H2018" s="13" t="s">
        <v>8829</v>
      </c>
      <c r="I2018" s="13"/>
      <c r="J2018" s="13"/>
      <c r="K2018" s="13">
        <v>1</v>
      </c>
      <c r="L2018" s="13">
        <v>1</v>
      </c>
      <c r="M2018" s="13">
        <v>0</v>
      </c>
      <c r="N2018" s="13" t="s">
        <v>90</v>
      </c>
      <c r="O2018" s="13">
        <v>95.156031672100497</v>
      </c>
      <c r="P2018" s="13">
        <v>0</v>
      </c>
      <c r="Q2018" s="13">
        <v>0</v>
      </c>
      <c r="R2018" s="13" t="s">
        <v>8874</v>
      </c>
      <c r="S2018" s="13" t="s">
        <v>5064</v>
      </c>
      <c r="T2018" s="13" t="s">
        <v>8880</v>
      </c>
      <c r="U2018" s="13" t="s">
        <v>8877</v>
      </c>
      <c r="V2018" s="13"/>
      <c r="W2018" s="13"/>
      <c r="X2018" s="13"/>
      <c r="Y2018" s="13" t="s">
        <v>8832</v>
      </c>
      <c r="Z2018" s="13" t="s">
        <v>8833</v>
      </c>
      <c r="AA2018" s="13"/>
      <c r="AB2018" s="13" t="s">
        <v>207</v>
      </c>
      <c r="AC2018" s="13" t="s">
        <v>215</v>
      </c>
      <c r="AD2018" s="13" t="s">
        <v>216</v>
      </c>
      <c r="AE2018" s="13"/>
      <c r="AF2018" s="13"/>
      <c r="AG2018" s="13"/>
      <c r="AH2018" s="13"/>
      <c r="AI2018" s="13"/>
      <c r="AJ2018" s="13"/>
      <c r="AK2018" s="13" t="s">
        <v>4878</v>
      </c>
      <c r="AL2018" s="13" t="s">
        <v>415</v>
      </c>
      <c r="AM2018" s="13" t="s">
        <v>8834</v>
      </c>
      <c r="AN2018" s="13" t="s">
        <v>8835</v>
      </c>
      <c r="AO2018" s="13" t="s">
        <v>98</v>
      </c>
      <c r="AP2018" s="13" t="s">
        <v>98</v>
      </c>
      <c r="AQ2018" s="13"/>
      <c r="AR2018" s="13"/>
      <c r="AS2018" s="13"/>
      <c r="AT2018" s="13" t="s">
        <v>98</v>
      </c>
      <c r="AU2018" s="13"/>
      <c r="AV2018" s="13"/>
      <c r="AW2018" s="13"/>
      <c r="AX2018" s="13">
        <v>2022</v>
      </c>
      <c r="AY2018" s="13"/>
      <c r="AZ2018" s="13"/>
      <c r="BA2018" s="13" t="s">
        <v>361</v>
      </c>
      <c r="BB2018" s="13"/>
      <c r="BC2018" s="13"/>
      <c r="BD2018" s="13">
        <v>7</v>
      </c>
      <c r="BE2018" s="13"/>
      <c r="BF2018" s="13" t="s">
        <v>217</v>
      </c>
      <c r="BG2018" s="13" t="s">
        <v>99</v>
      </c>
      <c r="BH2018" s="13"/>
      <c r="BI2018" s="13">
        <v>3</v>
      </c>
      <c r="BJ2018" s="13">
        <v>5</v>
      </c>
      <c r="BK2018" s="13"/>
      <c r="BN2018" s="5">
        <f t="shared" si="50"/>
        <v>95.156031672100497</v>
      </c>
    </row>
    <row r="2019" spans="1:66" x14ac:dyDescent="0.35">
      <c r="A2019" s="13" t="s">
        <v>8882</v>
      </c>
      <c r="B2019" s="13" t="s">
        <v>313</v>
      </c>
      <c r="C2019" s="13" t="s">
        <v>976</v>
      </c>
      <c r="D2019" s="13" t="s">
        <v>8826</v>
      </c>
      <c r="E2019" s="13" t="s">
        <v>8827</v>
      </c>
      <c r="F2019" s="13" t="s">
        <v>207</v>
      </c>
      <c r="G2019" s="13" t="s">
        <v>8828</v>
      </c>
      <c r="H2019" s="13" t="s">
        <v>8829</v>
      </c>
      <c r="I2019" s="13"/>
      <c r="J2019" s="13"/>
      <c r="K2019" s="13">
        <v>1</v>
      </c>
      <c r="L2019" s="13">
        <v>1</v>
      </c>
      <c r="M2019" s="13">
        <v>0</v>
      </c>
      <c r="N2019" s="13" t="s">
        <v>90</v>
      </c>
      <c r="O2019" s="13">
        <v>95.156031672100497</v>
      </c>
      <c r="P2019" s="13">
        <v>0</v>
      </c>
      <c r="Q2019" s="13">
        <v>0</v>
      </c>
      <c r="R2019" s="13" t="s">
        <v>8874</v>
      </c>
      <c r="S2019" s="13" t="s">
        <v>7225</v>
      </c>
      <c r="T2019" s="13" t="s">
        <v>7225</v>
      </c>
      <c r="U2019" s="13" t="s">
        <v>8877</v>
      </c>
      <c r="V2019" s="13"/>
      <c r="W2019" s="13"/>
      <c r="X2019" s="13"/>
      <c r="Y2019" s="13" t="s">
        <v>8832</v>
      </c>
      <c r="Z2019" s="13" t="s">
        <v>8833</v>
      </c>
      <c r="AA2019" s="13"/>
      <c r="AB2019" s="13" t="s">
        <v>207</v>
      </c>
      <c r="AC2019" s="13" t="s">
        <v>215</v>
      </c>
      <c r="AD2019" s="13" t="s">
        <v>216</v>
      </c>
      <c r="AE2019" s="13"/>
      <c r="AF2019" s="13"/>
      <c r="AG2019" s="13"/>
      <c r="AH2019" s="13"/>
      <c r="AI2019" s="13"/>
      <c r="AJ2019" s="13"/>
      <c r="AK2019" s="13" t="s">
        <v>4878</v>
      </c>
      <c r="AL2019" s="13" t="s">
        <v>415</v>
      </c>
      <c r="AM2019" s="13" t="s">
        <v>8834</v>
      </c>
      <c r="AN2019" s="13" t="s">
        <v>8835</v>
      </c>
      <c r="AO2019" s="13" t="s">
        <v>98</v>
      </c>
      <c r="AP2019" s="13" t="s">
        <v>98</v>
      </c>
      <c r="AQ2019" s="13"/>
      <c r="AR2019" s="13"/>
      <c r="AS2019" s="13"/>
      <c r="AT2019" s="13" t="s">
        <v>98</v>
      </c>
      <c r="AU2019" s="13"/>
      <c r="AV2019" s="13"/>
      <c r="AW2019" s="13"/>
      <c r="AX2019" s="13">
        <v>2023</v>
      </c>
      <c r="AY2019" s="13"/>
      <c r="AZ2019" s="13"/>
      <c r="BA2019" s="13" t="s">
        <v>217</v>
      </c>
      <c r="BB2019" s="13"/>
      <c r="BC2019" s="13"/>
      <c r="BD2019" s="13">
        <v>3</v>
      </c>
      <c r="BE2019" s="13"/>
      <c r="BF2019" s="13" t="s">
        <v>217</v>
      </c>
      <c r="BG2019" s="13" t="s">
        <v>99</v>
      </c>
      <c r="BH2019" s="13"/>
      <c r="BI2019" s="13">
        <v>3</v>
      </c>
      <c r="BJ2019" s="13">
        <v>5</v>
      </c>
      <c r="BK2019" s="13"/>
      <c r="BN2019" s="5">
        <f t="shared" si="50"/>
        <v>95.156031672100497</v>
      </c>
    </row>
    <row r="2020" spans="1:66" x14ac:dyDescent="0.35">
      <c r="A2020" s="13" t="s">
        <v>8883</v>
      </c>
      <c r="B2020" s="13" t="s">
        <v>313</v>
      </c>
      <c r="C2020" s="13" t="s">
        <v>976</v>
      </c>
      <c r="D2020" s="13" t="s">
        <v>8826</v>
      </c>
      <c r="E2020" s="13" t="s">
        <v>8827</v>
      </c>
      <c r="F2020" s="13" t="s">
        <v>207</v>
      </c>
      <c r="G2020" s="13" t="s">
        <v>8828</v>
      </c>
      <c r="H2020" s="13" t="s">
        <v>8829</v>
      </c>
      <c r="I2020" s="13"/>
      <c r="J2020" s="13"/>
      <c r="K2020" s="13">
        <v>1</v>
      </c>
      <c r="L2020" s="13">
        <v>1</v>
      </c>
      <c r="M2020" s="13">
        <v>0</v>
      </c>
      <c r="N2020" s="13" t="s">
        <v>90</v>
      </c>
      <c r="O2020" s="13">
        <v>95.156031672100497</v>
      </c>
      <c r="P2020" s="13">
        <v>0</v>
      </c>
      <c r="Q2020" s="13">
        <v>0</v>
      </c>
      <c r="R2020" s="13" t="s">
        <v>8884</v>
      </c>
      <c r="S2020" s="13" t="s">
        <v>7225</v>
      </c>
      <c r="T2020" s="13" t="s">
        <v>7225</v>
      </c>
      <c r="U2020" s="13" t="s">
        <v>8885</v>
      </c>
      <c r="V2020" s="13"/>
      <c r="W2020" s="13"/>
      <c r="X2020" s="13"/>
      <c r="Y2020" s="13" t="s">
        <v>8832</v>
      </c>
      <c r="Z2020" s="13" t="s">
        <v>8833</v>
      </c>
      <c r="AA2020" s="13"/>
      <c r="AB2020" s="13" t="s">
        <v>207</v>
      </c>
      <c r="AC2020" s="13" t="s">
        <v>215</v>
      </c>
      <c r="AD2020" s="13" t="s">
        <v>216</v>
      </c>
      <c r="AE2020" s="13"/>
      <c r="AF2020" s="13"/>
      <c r="AG2020" s="13"/>
      <c r="AH2020" s="13"/>
      <c r="AI2020" s="13"/>
      <c r="AJ2020" s="13"/>
      <c r="AK2020" s="13" t="s">
        <v>4878</v>
      </c>
      <c r="AL2020" s="13" t="s">
        <v>415</v>
      </c>
      <c r="AM2020" s="13" t="s">
        <v>8834</v>
      </c>
      <c r="AN2020" s="13" t="s">
        <v>8835</v>
      </c>
      <c r="AO2020" s="13" t="s">
        <v>98</v>
      </c>
      <c r="AP2020" s="13" t="s">
        <v>98</v>
      </c>
      <c r="AQ2020" s="13"/>
      <c r="AR2020" s="13"/>
      <c r="AS2020" s="13"/>
      <c r="AT2020" s="13" t="s">
        <v>98</v>
      </c>
      <c r="AU2020" s="13"/>
      <c r="AV2020" s="13"/>
      <c r="AW2020" s="13"/>
      <c r="AX2020" s="13">
        <v>2023</v>
      </c>
      <c r="AY2020" s="13"/>
      <c r="AZ2020" s="13"/>
      <c r="BA2020" s="13" t="s">
        <v>217</v>
      </c>
      <c r="BB2020" s="13"/>
      <c r="BC2020" s="13"/>
      <c r="BD2020" s="13">
        <v>3</v>
      </c>
      <c r="BE2020" s="13"/>
      <c r="BF2020" s="13" t="s">
        <v>217</v>
      </c>
      <c r="BG2020" s="13" t="s">
        <v>99</v>
      </c>
      <c r="BH2020" s="13"/>
      <c r="BI2020" s="13">
        <v>3</v>
      </c>
      <c r="BJ2020" s="13">
        <v>5</v>
      </c>
      <c r="BK2020" s="13"/>
      <c r="BN2020" s="5">
        <f t="shared" si="50"/>
        <v>95.156031672100497</v>
      </c>
    </row>
    <row r="2021" spans="1:66" x14ac:dyDescent="0.35">
      <c r="A2021" s="13" t="s">
        <v>8886</v>
      </c>
      <c r="B2021" s="13" t="s">
        <v>313</v>
      </c>
      <c r="C2021" s="13" t="s">
        <v>976</v>
      </c>
      <c r="D2021" s="13" t="s">
        <v>8826</v>
      </c>
      <c r="E2021" s="13" t="s">
        <v>8827</v>
      </c>
      <c r="F2021" s="13" t="s">
        <v>207</v>
      </c>
      <c r="G2021" s="13" t="s">
        <v>8828</v>
      </c>
      <c r="H2021" s="13" t="s">
        <v>8829</v>
      </c>
      <c r="I2021" s="13"/>
      <c r="J2021" s="13"/>
      <c r="K2021" s="13">
        <v>1</v>
      </c>
      <c r="L2021" s="13">
        <v>1</v>
      </c>
      <c r="M2021" s="13">
        <v>0</v>
      </c>
      <c r="N2021" s="13" t="s">
        <v>90</v>
      </c>
      <c r="O2021" s="13">
        <v>95.156031672100497</v>
      </c>
      <c r="P2021" s="13">
        <v>0</v>
      </c>
      <c r="Q2021" s="13">
        <v>0</v>
      </c>
      <c r="R2021" s="13" t="s">
        <v>8884</v>
      </c>
      <c r="S2021" s="13" t="s">
        <v>8887</v>
      </c>
      <c r="T2021" s="13" t="s">
        <v>8887</v>
      </c>
      <c r="U2021" s="13" t="s">
        <v>8885</v>
      </c>
      <c r="V2021" s="13"/>
      <c r="W2021" s="13"/>
      <c r="X2021" s="13"/>
      <c r="Y2021" s="13" t="s">
        <v>8832</v>
      </c>
      <c r="Z2021" s="13" t="s">
        <v>8833</v>
      </c>
      <c r="AA2021" s="13"/>
      <c r="AB2021" s="13" t="s">
        <v>207</v>
      </c>
      <c r="AC2021" s="13" t="s">
        <v>215</v>
      </c>
      <c r="AD2021" s="13" t="s">
        <v>216</v>
      </c>
      <c r="AE2021" s="13"/>
      <c r="AF2021" s="13"/>
      <c r="AG2021" s="13"/>
      <c r="AH2021" s="13"/>
      <c r="AI2021" s="13"/>
      <c r="AJ2021" s="13"/>
      <c r="AK2021" s="13" t="s">
        <v>4878</v>
      </c>
      <c r="AL2021" s="13" t="s">
        <v>415</v>
      </c>
      <c r="AM2021" s="13" t="s">
        <v>8834</v>
      </c>
      <c r="AN2021" s="13" t="s">
        <v>8835</v>
      </c>
      <c r="AO2021" s="13" t="s">
        <v>98</v>
      </c>
      <c r="AP2021" s="13" t="s">
        <v>98</v>
      </c>
      <c r="AQ2021" s="13"/>
      <c r="AR2021" s="13"/>
      <c r="AS2021" s="13"/>
      <c r="AT2021" s="13" t="s">
        <v>98</v>
      </c>
      <c r="AU2021" s="13"/>
      <c r="AV2021" s="13"/>
      <c r="AW2021" s="13"/>
      <c r="AX2021" s="13">
        <v>2023</v>
      </c>
      <c r="AY2021" s="13"/>
      <c r="AZ2021" s="13"/>
      <c r="BA2021" s="13" t="s">
        <v>99</v>
      </c>
      <c r="BB2021" s="13"/>
      <c r="BC2021" s="13"/>
      <c r="BD2021" s="13">
        <v>4</v>
      </c>
      <c r="BE2021" s="13"/>
      <c r="BF2021" s="13" t="s">
        <v>217</v>
      </c>
      <c r="BG2021" s="13" t="s">
        <v>99</v>
      </c>
      <c r="BH2021" s="13"/>
      <c r="BI2021" s="13">
        <v>3</v>
      </c>
      <c r="BJ2021" s="13">
        <v>5</v>
      </c>
      <c r="BK2021" s="13"/>
      <c r="BN2021" s="5">
        <f t="shared" si="50"/>
        <v>95.156031672100497</v>
      </c>
    </row>
    <row r="2022" spans="1:66" x14ac:dyDescent="0.35">
      <c r="A2022" s="13" t="s">
        <v>8888</v>
      </c>
      <c r="B2022" s="13" t="s">
        <v>313</v>
      </c>
      <c r="C2022" s="13" t="s">
        <v>976</v>
      </c>
      <c r="D2022" s="13" t="s">
        <v>8826</v>
      </c>
      <c r="E2022" s="13" t="s">
        <v>8827</v>
      </c>
      <c r="F2022" s="13" t="s">
        <v>207</v>
      </c>
      <c r="G2022" s="13" t="s">
        <v>8828</v>
      </c>
      <c r="H2022" s="13" t="s">
        <v>8829</v>
      </c>
      <c r="I2022" s="13"/>
      <c r="J2022" s="13"/>
      <c r="K2022" s="13">
        <v>1</v>
      </c>
      <c r="L2022" s="13">
        <v>1</v>
      </c>
      <c r="M2022" s="13">
        <v>0</v>
      </c>
      <c r="N2022" s="13" t="s">
        <v>90</v>
      </c>
      <c r="O2022" s="13">
        <v>95.156031672100497</v>
      </c>
      <c r="P2022" s="13">
        <v>0</v>
      </c>
      <c r="Q2022" s="13">
        <v>0</v>
      </c>
      <c r="R2022" s="13" t="s">
        <v>8884</v>
      </c>
      <c r="S2022" s="13" t="s">
        <v>8887</v>
      </c>
      <c r="T2022" s="13" t="s">
        <v>8887</v>
      </c>
      <c r="U2022" s="13" t="s">
        <v>8885</v>
      </c>
      <c r="V2022" s="13"/>
      <c r="W2022" s="13"/>
      <c r="X2022" s="13"/>
      <c r="Y2022" s="13" t="s">
        <v>8832</v>
      </c>
      <c r="Z2022" s="13" t="s">
        <v>8833</v>
      </c>
      <c r="AA2022" s="13"/>
      <c r="AB2022" s="13" t="s">
        <v>207</v>
      </c>
      <c r="AC2022" s="13" t="s">
        <v>215</v>
      </c>
      <c r="AD2022" s="13" t="s">
        <v>216</v>
      </c>
      <c r="AE2022" s="13"/>
      <c r="AF2022" s="13"/>
      <c r="AG2022" s="13"/>
      <c r="AH2022" s="13"/>
      <c r="AI2022" s="13"/>
      <c r="AJ2022" s="13"/>
      <c r="AK2022" s="13" t="s">
        <v>4878</v>
      </c>
      <c r="AL2022" s="13" t="s">
        <v>415</v>
      </c>
      <c r="AM2022" s="13" t="s">
        <v>8834</v>
      </c>
      <c r="AN2022" s="13" t="s">
        <v>8835</v>
      </c>
      <c r="AO2022" s="13" t="s">
        <v>98</v>
      </c>
      <c r="AP2022" s="13" t="s">
        <v>98</v>
      </c>
      <c r="AQ2022" s="13"/>
      <c r="AR2022" s="13"/>
      <c r="AS2022" s="13"/>
      <c r="AT2022" s="13" t="s">
        <v>98</v>
      </c>
      <c r="AU2022" s="13"/>
      <c r="AV2022" s="13"/>
      <c r="AW2022" s="13"/>
      <c r="AX2022" s="13">
        <v>2023</v>
      </c>
      <c r="AY2022" s="13"/>
      <c r="AZ2022" s="13"/>
      <c r="BA2022" s="13" t="s">
        <v>99</v>
      </c>
      <c r="BB2022" s="13"/>
      <c r="BC2022" s="13"/>
      <c r="BD2022" s="13">
        <v>4</v>
      </c>
      <c r="BE2022" s="13"/>
      <c r="BF2022" s="13" t="s">
        <v>217</v>
      </c>
      <c r="BG2022" s="13" t="s">
        <v>99</v>
      </c>
      <c r="BH2022" s="13"/>
      <c r="BI2022" s="13">
        <v>3</v>
      </c>
      <c r="BJ2022" s="13">
        <v>5</v>
      </c>
      <c r="BK2022" s="13"/>
      <c r="BN2022" s="5">
        <f t="shared" si="50"/>
        <v>95.156031672100497</v>
      </c>
    </row>
    <row r="2023" spans="1:66" x14ac:dyDescent="0.35">
      <c r="A2023" s="13" t="s">
        <v>8889</v>
      </c>
      <c r="B2023" s="13" t="s">
        <v>313</v>
      </c>
      <c r="C2023" s="13" t="s">
        <v>976</v>
      </c>
      <c r="D2023" s="13" t="s">
        <v>8826</v>
      </c>
      <c r="E2023" s="13" t="s">
        <v>8827</v>
      </c>
      <c r="F2023" s="13" t="s">
        <v>207</v>
      </c>
      <c r="G2023" s="13" t="s">
        <v>8828</v>
      </c>
      <c r="H2023" s="13" t="s">
        <v>8829</v>
      </c>
      <c r="I2023" s="13"/>
      <c r="J2023" s="13"/>
      <c r="K2023" s="13">
        <v>1</v>
      </c>
      <c r="L2023" s="13">
        <v>1</v>
      </c>
      <c r="M2023" s="13">
        <v>0</v>
      </c>
      <c r="N2023" s="13" t="s">
        <v>90</v>
      </c>
      <c r="O2023" s="13">
        <v>95.156031672100497</v>
      </c>
      <c r="P2023" s="13">
        <v>0</v>
      </c>
      <c r="Q2023" s="13">
        <v>0</v>
      </c>
      <c r="R2023" s="13" t="s">
        <v>8884</v>
      </c>
      <c r="S2023" s="13" t="s">
        <v>8887</v>
      </c>
      <c r="T2023" s="13" t="s">
        <v>8887</v>
      </c>
      <c r="U2023" s="13" t="s">
        <v>8885</v>
      </c>
      <c r="V2023" s="13"/>
      <c r="W2023" s="13"/>
      <c r="X2023" s="13"/>
      <c r="Y2023" s="13" t="s">
        <v>8832</v>
      </c>
      <c r="Z2023" s="13" t="s">
        <v>8833</v>
      </c>
      <c r="AA2023" s="13"/>
      <c r="AB2023" s="13" t="s">
        <v>207</v>
      </c>
      <c r="AC2023" s="13" t="s">
        <v>215</v>
      </c>
      <c r="AD2023" s="13" t="s">
        <v>216</v>
      </c>
      <c r="AE2023" s="13"/>
      <c r="AF2023" s="13"/>
      <c r="AG2023" s="13"/>
      <c r="AH2023" s="13"/>
      <c r="AI2023" s="13"/>
      <c r="AJ2023" s="13"/>
      <c r="AK2023" s="13" t="s">
        <v>4878</v>
      </c>
      <c r="AL2023" s="13" t="s">
        <v>415</v>
      </c>
      <c r="AM2023" s="13" t="s">
        <v>8834</v>
      </c>
      <c r="AN2023" s="13" t="s">
        <v>8835</v>
      </c>
      <c r="AO2023" s="13" t="s">
        <v>98</v>
      </c>
      <c r="AP2023" s="13" t="s">
        <v>98</v>
      </c>
      <c r="AQ2023" s="13"/>
      <c r="AR2023" s="13"/>
      <c r="AS2023" s="13"/>
      <c r="AT2023" s="13" t="s">
        <v>98</v>
      </c>
      <c r="AU2023" s="13"/>
      <c r="AV2023" s="13"/>
      <c r="AW2023" s="13"/>
      <c r="AX2023" s="13">
        <v>2023</v>
      </c>
      <c r="AY2023" s="13"/>
      <c r="AZ2023" s="13"/>
      <c r="BA2023" s="13" t="s">
        <v>99</v>
      </c>
      <c r="BB2023" s="13"/>
      <c r="BC2023" s="13"/>
      <c r="BD2023" s="13">
        <v>4</v>
      </c>
      <c r="BE2023" s="13"/>
      <c r="BF2023" s="13" t="s">
        <v>217</v>
      </c>
      <c r="BG2023" s="13" t="s">
        <v>99</v>
      </c>
      <c r="BH2023" s="13"/>
      <c r="BI2023" s="13">
        <v>3</v>
      </c>
      <c r="BJ2023" s="13">
        <v>5</v>
      </c>
      <c r="BK2023" s="13"/>
      <c r="BN2023" s="5">
        <f t="shared" si="50"/>
        <v>95.156031672100497</v>
      </c>
    </row>
    <row r="2024" spans="1:66" x14ac:dyDescent="0.35">
      <c r="A2024" s="13" t="s">
        <v>8890</v>
      </c>
      <c r="B2024" s="13" t="s">
        <v>313</v>
      </c>
      <c r="C2024" s="13" t="s">
        <v>976</v>
      </c>
      <c r="D2024" s="13" t="s">
        <v>8826</v>
      </c>
      <c r="E2024" s="13" t="s">
        <v>8827</v>
      </c>
      <c r="F2024" s="13" t="s">
        <v>207</v>
      </c>
      <c r="G2024" s="13" t="s">
        <v>8828</v>
      </c>
      <c r="H2024" s="13" t="s">
        <v>8829</v>
      </c>
      <c r="I2024" s="13"/>
      <c r="J2024" s="13"/>
      <c r="K2024" s="13">
        <v>1</v>
      </c>
      <c r="L2024" s="13">
        <v>1</v>
      </c>
      <c r="M2024" s="13">
        <v>0</v>
      </c>
      <c r="N2024" s="13" t="s">
        <v>90</v>
      </c>
      <c r="O2024" s="13">
        <v>95.156031672100497</v>
      </c>
      <c r="P2024" s="13">
        <v>0</v>
      </c>
      <c r="Q2024" s="13">
        <v>0</v>
      </c>
      <c r="R2024" s="13" t="s">
        <v>8884</v>
      </c>
      <c r="S2024" s="13" t="s">
        <v>8891</v>
      </c>
      <c r="T2024" s="13" t="s">
        <v>8891</v>
      </c>
      <c r="U2024" s="13" t="s">
        <v>8885</v>
      </c>
      <c r="V2024" s="13"/>
      <c r="W2024" s="13"/>
      <c r="X2024" s="13"/>
      <c r="Y2024" s="13" t="s">
        <v>8832</v>
      </c>
      <c r="Z2024" s="13" t="s">
        <v>8833</v>
      </c>
      <c r="AA2024" s="13"/>
      <c r="AB2024" s="13" t="s">
        <v>207</v>
      </c>
      <c r="AC2024" s="13" t="s">
        <v>215</v>
      </c>
      <c r="AD2024" s="13" t="s">
        <v>216</v>
      </c>
      <c r="AE2024" s="13"/>
      <c r="AF2024" s="13"/>
      <c r="AG2024" s="13"/>
      <c r="AH2024" s="13"/>
      <c r="AI2024" s="13"/>
      <c r="AJ2024" s="13"/>
      <c r="AK2024" s="13" t="s">
        <v>4878</v>
      </c>
      <c r="AL2024" s="13" t="s">
        <v>415</v>
      </c>
      <c r="AM2024" s="13" t="s">
        <v>8834</v>
      </c>
      <c r="AN2024" s="13" t="s">
        <v>8835</v>
      </c>
      <c r="AO2024" s="13" t="s">
        <v>98</v>
      </c>
      <c r="AP2024" s="13" t="s">
        <v>98</v>
      </c>
      <c r="AQ2024" s="13"/>
      <c r="AR2024" s="13"/>
      <c r="AS2024" s="13"/>
      <c r="AT2024" s="13" t="s">
        <v>98</v>
      </c>
      <c r="AU2024" s="13"/>
      <c r="AV2024" s="13"/>
      <c r="AW2024" s="13"/>
      <c r="AX2024" s="13">
        <v>2023</v>
      </c>
      <c r="AY2024" s="13"/>
      <c r="AZ2024" s="13"/>
      <c r="BA2024" s="13" t="s">
        <v>99</v>
      </c>
      <c r="BB2024" s="13"/>
      <c r="BC2024" s="13"/>
      <c r="BD2024" s="13">
        <v>4</v>
      </c>
      <c r="BE2024" s="13"/>
      <c r="BF2024" s="13" t="s">
        <v>217</v>
      </c>
      <c r="BG2024" s="13" t="s">
        <v>99</v>
      </c>
      <c r="BH2024" s="13"/>
      <c r="BI2024" s="13">
        <v>3</v>
      </c>
      <c r="BJ2024" s="13">
        <v>5</v>
      </c>
      <c r="BK2024" s="13"/>
      <c r="BN2024" s="5">
        <f t="shared" si="50"/>
        <v>95.156031672100497</v>
      </c>
    </row>
    <row r="2025" spans="1:66" x14ac:dyDescent="0.35">
      <c r="A2025" s="13" t="s">
        <v>8892</v>
      </c>
      <c r="B2025" s="13" t="s">
        <v>313</v>
      </c>
      <c r="C2025" s="13" t="s">
        <v>976</v>
      </c>
      <c r="D2025" s="13" t="s">
        <v>8826</v>
      </c>
      <c r="E2025" s="13" t="s">
        <v>8827</v>
      </c>
      <c r="F2025" s="13" t="s">
        <v>207</v>
      </c>
      <c r="G2025" s="13" t="s">
        <v>8828</v>
      </c>
      <c r="H2025" s="13" t="s">
        <v>8829</v>
      </c>
      <c r="I2025" s="13"/>
      <c r="J2025" s="13"/>
      <c r="K2025" s="13">
        <v>1</v>
      </c>
      <c r="L2025" s="13">
        <v>1</v>
      </c>
      <c r="M2025" s="13">
        <v>0</v>
      </c>
      <c r="N2025" s="13" t="s">
        <v>90</v>
      </c>
      <c r="O2025" s="13">
        <v>95.156031672100497</v>
      </c>
      <c r="P2025" s="13">
        <v>0</v>
      </c>
      <c r="Q2025" s="13">
        <v>0</v>
      </c>
      <c r="R2025" s="13" t="s">
        <v>8830</v>
      </c>
      <c r="S2025" s="13" t="s">
        <v>8891</v>
      </c>
      <c r="T2025" s="13" t="s">
        <v>8891</v>
      </c>
      <c r="U2025" s="13" t="s">
        <v>8831</v>
      </c>
      <c r="V2025" s="13"/>
      <c r="W2025" s="13"/>
      <c r="X2025" s="13"/>
      <c r="Y2025" s="13" t="s">
        <v>8832</v>
      </c>
      <c r="Z2025" s="13" t="s">
        <v>8833</v>
      </c>
      <c r="AA2025" s="13"/>
      <c r="AB2025" s="13" t="s">
        <v>207</v>
      </c>
      <c r="AC2025" s="13" t="s">
        <v>215</v>
      </c>
      <c r="AD2025" s="13" t="s">
        <v>216</v>
      </c>
      <c r="AE2025" s="13"/>
      <c r="AF2025" s="13"/>
      <c r="AG2025" s="13"/>
      <c r="AH2025" s="13"/>
      <c r="AI2025" s="13"/>
      <c r="AJ2025" s="13"/>
      <c r="AK2025" s="13" t="s">
        <v>4878</v>
      </c>
      <c r="AL2025" s="13" t="s">
        <v>415</v>
      </c>
      <c r="AM2025" s="13" t="s">
        <v>8834</v>
      </c>
      <c r="AN2025" s="13" t="s">
        <v>8835</v>
      </c>
      <c r="AO2025" s="13" t="s">
        <v>98</v>
      </c>
      <c r="AP2025" s="13" t="s">
        <v>98</v>
      </c>
      <c r="AQ2025" s="13"/>
      <c r="AR2025" s="13"/>
      <c r="AS2025" s="13"/>
      <c r="AT2025" s="13" t="s">
        <v>98</v>
      </c>
      <c r="AU2025" s="13"/>
      <c r="AV2025" s="13"/>
      <c r="AW2025" s="13"/>
      <c r="AX2025" s="13">
        <v>2023</v>
      </c>
      <c r="AY2025" s="13"/>
      <c r="AZ2025" s="13"/>
      <c r="BA2025" s="13" t="s">
        <v>99</v>
      </c>
      <c r="BB2025" s="13"/>
      <c r="BC2025" s="13"/>
      <c r="BD2025" s="13">
        <v>4</v>
      </c>
      <c r="BE2025" s="13"/>
      <c r="BF2025" s="13" t="s">
        <v>217</v>
      </c>
      <c r="BG2025" s="13" t="s">
        <v>99</v>
      </c>
      <c r="BH2025" s="13"/>
      <c r="BI2025" s="13">
        <v>3</v>
      </c>
      <c r="BJ2025" s="13">
        <v>5</v>
      </c>
      <c r="BK2025" s="13"/>
      <c r="BN2025" s="5">
        <f t="shared" si="50"/>
        <v>95.156031672100497</v>
      </c>
    </row>
    <row r="2026" spans="1:66" x14ac:dyDescent="0.35">
      <c r="A2026" s="13" t="s">
        <v>8893</v>
      </c>
      <c r="B2026" s="13" t="s">
        <v>313</v>
      </c>
      <c r="C2026" s="13" t="s">
        <v>976</v>
      </c>
      <c r="D2026" s="13" t="s">
        <v>8826</v>
      </c>
      <c r="E2026" s="13" t="s">
        <v>8827</v>
      </c>
      <c r="F2026" s="13" t="s">
        <v>207</v>
      </c>
      <c r="G2026" s="13" t="s">
        <v>8828</v>
      </c>
      <c r="H2026" s="13" t="s">
        <v>8829</v>
      </c>
      <c r="I2026" s="13"/>
      <c r="J2026" s="13"/>
      <c r="K2026" s="13">
        <v>1</v>
      </c>
      <c r="L2026" s="13">
        <v>1</v>
      </c>
      <c r="M2026" s="13">
        <v>0</v>
      </c>
      <c r="N2026" s="13" t="s">
        <v>90</v>
      </c>
      <c r="O2026" s="13">
        <v>95.156031672100497</v>
      </c>
      <c r="P2026" s="13">
        <v>0</v>
      </c>
      <c r="Q2026" s="13">
        <v>0</v>
      </c>
      <c r="R2026" s="13" t="s">
        <v>8830</v>
      </c>
      <c r="S2026" s="13" t="s">
        <v>8891</v>
      </c>
      <c r="T2026" s="13" t="s">
        <v>8891</v>
      </c>
      <c r="U2026" s="13" t="s">
        <v>8831</v>
      </c>
      <c r="V2026" s="13"/>
      <c r="W2026" s="13"/>
      <c r="X2026" s="13"/>
      <c r="Y2026" s="13" t="s">
        <v>8832</v>
      </c>
      <c r="Z2026" s="13" t="s">
        <v>8833</v>
      </c>
      <c r="AA2026" s="13"/>
      <c r="AB2026" s="13" t="s">
        <v>207</v>
      </c>
      <c r="AC2026" s="13" t="s">
        <v>215</v>
      </c>
      <c r="AD2026" s="13" t="s">
        <v>216</v>
      </c>
      <c r="AE2026" s="13"/>
      <c r="AF2026" s="13"/>
      <c r="AG2026" s="13"/>
      <c r="AH2026" s="13"/>
      <c r="AI2026" s="13"/>
      <c r="AJ2026" s="13"/>
      <c r="AK2026" s="13" t="s">
        <v>4878</v>
      </c>
      <c r="AL2026" s="13" t="s">
        <v>415</v>
      </c>
      <c r="AM2026" s="13" t="s">
        <v>8834</v>
      </c>
      <c r="AN2026" s="13" t="s">
        <v>8835</v>
      </c>
      <c r="AO2026" s="13" t="s">
        <v>98</v>
      </c>
      <c r="AP2026" s="13" t="s">
        <v>98</v>
      </c>
      <c r="AQ2026" s="13"/>
      <c r="AR2026" s="13"/>
      <c r="AS2026" s="13"/>
      <c r="AT2026" s="13" t="s">
        <v>98</v>
      </c>
      <c r="AU2026" s="13"/>
      <c r="AV2026" s="13"/>
      <c r="AW2026" s="13"/>
      <c r="AX2026" s="13">
        <v>2023</v>
      </c>
      <c r="AY2026" s="13"/>
      <c r="AZ2026" s="13"/>
      <c r="BA2026" s="13" t="s">
        <v>99</v>
      </c>
      <c r="BB2026" s="13"/>
      <c r="BC2026" s="13"/>
      <c r="BD2026" s="13">
        <v>4</v>
      </c>
      <c r="BE2026" s="13"/>
      <c r="BF2026" s="13" t="s">
        <v>217</v>
      </c>
      <c r="BG2026" s="13" t="s">
        <v>99</v>
      </c>
      <c r="BH2026" s="13"/>
      <c r="BI2026" s="13">
        <v>3</v>
      </c>
      <c r="BJ2026" s="13">
        <v>5</v>
      </c>
      <c r="BK2026" s="13"/>
      <c r="BN2026" s="5">
        <f t="shared" si="50"/>
        <v>95.156031672100497</v>
      </c>
    </row>
    <row r="2027" spans="1:66" x14ac:dyDescent="0.35">
      <c r="A2027" s="13" t="s">
        <v>8894</v>
      </c>
      <c r="B2027" s="13" t="s">
        <v>313</v>
      </c>
      <c r="C2027" s="13" t="s">
        <v>976</v>
      </c>
      <c r="D2027" s="13" t="s">
        <v>8826</v>
      </c>
      <c r="E2027" s="13" t="s">
        <v>8827</v>
      </c>
      <c r="F2027" s="13" t="s">
        <v>207</v>
      </c>
      <c r="G2027" s="13" t="s">
        <v>8828</v>
      </c>
      <c r="H2027" s="13" t="s">
        <v>8829</v>
      </c>
      <c r="I2027" s="13"/>
      <c r="J2027" s="13"/>
      <c r="K2027" s="13">
        <v>1</v>
      </c>
      <c r="L2027" s="13">
        <v>0</v>
      </c>
      <c r="M2027" s="13">
        <v>1</v>
      </c>
      <c r="N2027" s="13" t="s">
        <v>154</v>
      </c>
      <c r="O2027" s="13">
        <v>95.156031672100497</v>
      </c>
      <c r="P2027" s="13">
        <v>0</v>
      </c>
      <c r="Q2027" s="13">
        <v>0</v>
      </c>
      <c r="R2027" s="13" t="s">
        <v>8830</v>
      </c>
      <c r="S2027" s="13"/>
      <c r="T2027" s="13"/>
      <c r="U2027" s="13" t="s">
        <v>8831</v>
      </c>
      <c r="V2027" s="13"/>
      <c r="W2027" s="13"/>
      <c r="X2027" s="13"/>
      <c r="Y2027" s="13" t="s">
        <v>8832</v>
      </c>
      <c r="Z2027" s="13" t="s">
        <v>8833</v>
      </c>
      <c r="AA2027" s="13"/>
      <c r="AB2027" s="13" t="s">
        <v>207</v>
      </c>
      <c r="AC2027" s="13" t="s">
        <v>215</v>
      </c>
      <c r="AD2027" s="13" t="s">
        <v>216</v>
      </c>
      <c r="AE2027" s="13"/>
      <c r="AF2027" s="13"/>
      <c r="AG2027" s="13"/>
      <c r="AH2027" s="13"/>
      <c r="AI2027" s="13"/>
      <c r="AJ2027" s="13"/>
      <c r="AK2027" s="13" t="s">
        <v>4878</v>
      </c>
      <c r="AL2027" s="13" t="s">
        <v>415</v>
      </c>
      <c r="AM2027" s="13" t="s">
        <v>8834</v>
      </c>
      <c r="AN2027" s="13" t="s">
        <v>8835</v>
      </c>
      <c r="AO2027" s="13" t="s">
        <v>460</v>
      </c>
      <c r="AP2027" s="13" t="s">
        <v>6782</v>
      </c>
      <c r="AQ2027" s="13"/>
      <c r="AR2027" s="13"/>
      <c r="AS2027" s="13"/>
      <c r="AT2027" s="13" t="s">
        <v>8835</v>
      </c>
      <c r="AU2027" s="13"/>
      <c r="AV2027" s="13"/>
      <c r="AW2027" s="13"/>
      <c r="AX2027" s="13"/>
      <c r="AY2027" s="13"/>
      <c r="AZ2027" s="13"/>
      <c r="BA2027" s="13"/>
      <c r="BB2027" s="13"/>
      <c r="BC2027" s="13"/>
      <c r="BD2027" s="13"/>
      <c r="BE2027" s="13"/>
      <c r="BF2027" s="13" t="s">
        <v>217</v>
      </c>
      <c r="BG2027" s="13" t="s">
        <v>99</v>
      </c>
      <c r="BH2027" s="13"/>
      <c r="BI2027" s="13">
        <v>3</v>
      </c>
      <c r="BJ2027" s="13">
        <v>5</v>
      </c>
      <c r="BK2027" s="13"/>
      <c r="BN2027" s="5">
        <f t="shared" si="50"/>
        <v>95.156031672100497</v>
      </c>
    </row>
    <row r="2028" spans="1:66" x14ac:dyDescent="0.35">
      <c r="A2028" s="13" t="s">
        <v>8895</v>
      </c>
      <c r="B2028" s="13" t="s">
        <v>313</v>
      </c>
      <c r="C2028" s="13" t="s">
        <v>976</v>
      </c>
      <c r="D2028" s="13" t="s">
        <v>8826</v>
      </c>
      <c r="E2028" s="13" t="s">
        <v>8827</v>
      </c>
      <c r="F2028" s="13" t="s">
        <v>207</v>
      </c>
      <c r="G2028" s="13" t="s">
        <v>8828</v>
      </c>
      <c r="H2028" s="13" t="s">
        <v>8829</v>
      </c>
      <c r="I2028" s="13"/>
      <c r="J2028" s="13"/>
      <c r="K2028" s="13">
        <v>1</v>
      </c>
      <c r="L2028" s="13">
        <v>0</v>
      </c>
      <c r="M2028" s="13">
        <v>1</v>
      </c>
      <c r="N2028" s="13" t="s">
        <v>154</v>
      </c>
      <c r="O2028" s="13">
        <v>95.156031672100497</v>
      </c>
      <c r="P2028" s="13">
        <v>0</v>
      </c>
      <c r="Q2028" s="13">
        <v>0</v>
      </c>
      <c r="R2028" s="13" t="s">
        <v>8830</v>
      </c>
      <c r="S2028" s="13"/>
      <c r="T2028" s="13"/>
      <c r="U2028" s="13" t="s">
        <v>8831</v>
      </c>
      <c r="V2028" s="13"/>
      <c r="W2028" s="13"/>
      <c r="X2028" s="13"/>
      <c r="Y2028" s="13" t="s">
        <v>8832</v>
      </c>
      <c r="Z2028" s="13" t="s">
        <v>8833</v>
      </c>
      <c r="AA2028" s="13"/>
      <c r="AB2028" s="13" t="s">
        <v>207</v>
      </c>
      <c r="AC2028" s="13" t="s">
        <v>215</v>
      </c>
      <c r="AD2028" s="13" t="s">
        <v>216</v>
      </c>
      <c r="AE2028" s="13"/>
      <c r="AF2028" s="13"/>
      <c r="AG2028" s="13"/>
      <c r="AH2028" s="13"/>
      <c r="AI2028" s="13"/>
      <c r="AJ2028" s="13"/>
      <c r="AK2028" s="13" t="s">
        <v>4878</v>
      </c>
      <c r="AL2028" s="13" t="s">
        <v>415</v>
      </c>
      <c r="AM2028" s="13" t="s">
        <v>8834</v>
      </c>
      <c r="AN2028" s="13" t="s">
        <v>8835</v>
      </c>
      <c r="AO2028" s="13" t="s">
        <v>460</v>
      </c>
      <c r="AP2028" s="13" t="s">
        <v>6782</v>
      </c>
      <c r="AQ2028" s="13"/>
      <c r="AR2028" s="13"/>
      <c r="AS2028" s="13"/>
      <c r="AT2028" s="13" t="s">
        <v>8835</v>
      </c>
      <c r="AU2028" s="13"/>
      <c r="AV2028" s="13"/>
      <c r="AW2028" s="13"/>
      <c r="AX2028" s="13"/>
      <c r="AY2028" s="13"/>
      <c r="AZ2028" s="13"/>
      <c r="BA2028" s="13"/>
      <c r="BB2028" s="13"/>
      <c r="BC2028" s="13"/>
      <c r="BD2028" s="13"/>
      <c r="BE2028" s="13"/>
      <c r="BF2028" s="13" t="s">
        <v>217</v>
      </c>
      <c r="BG2028" s="13" t="s">
        <v>99</v>
      </c>
      <c r="BH2028" s="13"/>
      <c r="BI2028" s="13">
        <v>3</v>
      </c>
      <c r="BJ2028" s="13">
        <v>5</v>
      </c>
      <c r="BK2028" s="13"/>
      <c r="BN2028" s="5">
        <f t="shared" si="50"/>
        <v>95.156031672100497</v>
      </c>
    </row>
    <row r="2029" spans="1:66" x14ac:dyDescent="0.35">
      <c r="A2029" s="13" t="s">
        <v>8896</v>
      </c>
      <c r="B2029" s="13" t="s">
        <v>313</v>
      </c>
      <c r="C2029" s="13" t="s">
        <v>976</v>
      </c>
      <c r="D2029" s="13" t="s">
        <v>8826</v>
      </c>
      <c r="E2029" s="13" t="s">
        <v>8827</v>
      </c>
      <c r="F2029" s="13" t="s">
        <v>207</v>
      </c>
      <c r="G2029" s="13" t="s">
        <v>8828</v>
      </c>
      <c r="H2029" s="13" t="s">
        <v>8829</v>
      </c>
      <c r="I2029" s="13"/>
      <c r="J2029" s="13"/>
      <c r="K2029" s="13">
        <v>1</v>
      </c>
      <c r="L2029" s="13">
        <v>0</v>
      </c>
      <c r="M2029" s="13">
        <v>1</v>
      </c>
      <c r="N2029" s="13" t="s">
        <v>154</v>
      </c>
      <c r="O2029" s="13">
        <v>95.156031672100497</v>
      </c>
      <c r="P2029" s="13">
        <v>0</v>
      </c>
      <c r="Q2029" s="13">
        <v>0</v>
      </c>
      <c r="R2029" s="13" t="s">
        <v>8897</v>
      </c>
      <c r="S2029" s="13"/>
      <c r="T2029" s="13"/>
      <c r="U2029" s="13" t="s">
        <v>8898</v>
      </c>
      <c r="V2029" s="13"/>
      <c r="W2029" s="13"/>
      <c r="X2029" s="13"/>
      <c r="Y2029" s="13" t="s">
        <v>8832</v>
      </c>
      <c r="Z2029" s="13" t="s">
        <v>8833</v>
      </c>
      <c r="AA2029" s="13"/>
      <c r="AB2029" s="13" t="s">
        <v>207</v>
      </c>
      <c r="AC2029" s="13" t="s">
        <v>215</v>
      </c>
      <c r="AD2029" s="13" t="s">
        <v>216</v>
      </c>
      <c r="AE2029" s="13"/>
      <c r="AF2029" s="13"/>
      <c r="AG2029" s="13"/>
      <c r="AH2029" s="13"/>
      <c r="AI2029" s="13"/>
      <c r="AJ2029" s="13"/>
      <c r="AK2029" s="13" t="s">
        <v>4878</v>
      </c>
      <c r="AL2029" s="13" t="s">
        <v>415</v>
      </c>
      <c r="AM2029" s="13" t="s">
        <v>8834</v>
      </c>
      <c r="AN2029" s="13" t="s">
        <v>8835</v>
      </c>
      <c r="AO2029" s="13" t="s">
        <v>460</v>
      </c>
      <c r="AP2029" s="13" t="s">
        <v>6782</v>
      </c>
      <c r="AQ2029" s="13"/>
      <c r="AR2029" s="13"/>
      <c r="AS2029" s="13"/>
      <c r="AT2029" s="13" t="s">
        <v>8835</v>
      </c>
      <c r="AU2029" s="13"/>
      <c r="AV2029" s="13"/>
      <c r="AW2029" s="13"/>
      <c r="AX2029" s="13"/>
      <c r="AY2029" s="13"/>
      <c r="AZ2029" s="13"/>
      <c r="BA2029" s="13"/>
      <c r="BB2029" s="13"/>
      <c r="BC2029" s="13"/>
      <c r="BD2029" s="13"/>
      <c r="BE2029" s="13"/>
      <c r="BF2029" s="13" t="s">
        <v>217</v>
      </c>
      <c r="BG2029" s="13" t="s">
        <v>99</v>
      </c>
      <c r="BH2029" s="13"/>
      <c r="BI2029" s="13">
        <v>3</v>
      </c>
      <c r="BJ2029" s="13">
        <v>5</v>
      </c>
      <c r="BK2029" s="13"/>
      <c r="BN2029" s="5">
        <f t="shared" si="50"/>
        <v>95.156031672100497</v>
      </c>
    </row>
    <row r="2030" spans="1:66" x14ac:dyDescent="0.35">
      <c r="A2030" s="13" t="s">
        <v>8899</v>
      </c>
      <c r="B2030" s="13" t="s">
        <v>313</v>
      </c>
      <c r="C2030" s="13" t="s">
        <v>976</v>
      </c>
      <c r="D2030" s="13" t="s">
        <v>8826</v>
      </c>
      <c r="E2030" s="13" t="s">
        <v>8827</v>
      </c>
      <c r="F2030" s="13" t="s">
        <v>207</v>
      </c>
      <c r="G2030" s="13" t="s">
        <v>8828</v>
      </c>
      <c r="H2030" s="13" t="s">
        <v>8829</v>
      </c>
      <c r="I2030" s="13"/>
      <c r="J2030" s="13"/>
      <c r="K2030" s="13">
        <v>1</v>
      </c>
      <c r="L2030" s="13">
        <v>0</v>
      </c>
      <c r="M2030" s="13">
        <v>1</v>
      </c>
      <c r="N2030" s="13" t="s">
        <v>154</v>
      </c>
      <c r="O2030" s="13">
        <v>95.156031672100497</v>
      </c>
      <c r="P2030" s="13">
        <v>0</v>
      </c>
      <c r="Q2030" s="13">
        <v>0</v>
      </c>
      <c r="R2030" s="13" t="s">
        <v>8897</v>
      </c>
      <c r="S2030" s="13"/>
      <c r="T2030" s="13"/>
      <c r="U2030" s="13" t="s">
        <v>8898</v>
      </c>
      <c r="V2030" s="13"/>
      <c r="W2030" s="13"/>
      <c r="X2030" s="13"/>
      <c r="Y2030" s="13" t="s">
        <v>8832</v>
      </c>
      <c r="Z2030" s="13" t="s">
        <v>8833</v>
      </c>
      <c r="AA2030" s="13"/>
      <c r="AB2030" s="13" t="s">
        <v>207</v>
      </c>
      <c r="AC2030" s="13" t="s">
        <v>215</v>
      </c>
      <c r="AD2030" s="13" t="s">
        <v>216</v>
      </c>
      <c r="AE2030" s="13"/>
      <c r="AF2030" s="13"/>
      <c r="AG2030" s="13"/>
      <c r="AH2030" s="13"/>
      <c r="AI2030" s="13"/>
      <c r="AJ2030" s="13"/>
      <c r="AK2030" s="13" t="s">
        <v>4878</v>
      </c>
      <c r="AL2030" s="13" t="s">
        <v>415</v>
      </c>
      <c r="AM2030" s="13" t="s">
        <v>8834</v>
      </c>
      <c r="AN2030" s="13" t="s">
        <v>8835</v>
      </c>
      <c r="AO2030" s="13" t="s">
        <v>460</v>
      </c>
      <c r="AP2030" s="13" t="s">
        <v>6782</v>
      </c>
      <c r="AQ2030" s="13"/>
      <c r="AR2030" s="13"/>
      <c r="AS2030" s="13"/>
      <c r="AT2030" s="13" t="s">
        <v>8835</v>
      </c>
      <c r="AU2030" s="13"/>
      <c r="AV2030" s="13"/>
      <c r="AW2030" s="13"/>
      <c r="AX2030" s="13"/>
      <c r="AY2030" s="13"/>
      <c r="AZ2030" s="13"/>
      <c r="BA2030" s="13"/>
      <c r="BB2030" s="13"/>
      <c r="BC2030" s="13"/>
      <c r="BD2030" s="13"/>
      <c r="BE2030" s="13"/>
      <c r="BF2030" s="13" t="s">
        <v>217</v>
      </c>
      <c r="BG2030" s="13" t="s">
        <v>99</v>
      </c>
      <c r="BH2030" s="13"/>
      <c r="BI2030" s="13">
        <v>3</v>
      </c>
      <c r="BJ2030" s="13">
        <v>5</v>
      </c>
      <c r="BK2030" s="13"/>
      <c r="BN2030" s="5">
        <f t="shared" si="50"/>
        <v>95.156031672100497</v>
      </c>
    </row>
    <row r="2031" spans="1:66" x14ac:dyDescent="0.35">
      <c r="A2031" s="13" t="s">
        <v>8900</v>
      </c>
      <c r="B2031" s="13" t="s">
        <v>313</v>
      </c>
      <c r="C2031" s="13" t="s">
        <v>976</v>
      </c>
      <c r="D2031" s="13" t="s">
        <v>8826</v>
      </c>
      <c r="E2031" s="13" t="s">
        <v>8827</v>
      </c>
      <c r="F2031" s="13" t="s">
        <v>207</v>
      </c>
      <c r="G2031" s="13" t="s">
        <v>8828</v>
      </c>
      <c r="H2031" s="13" t="s">
        <v>8829</v>
      </c>
      <c r="I2031" s="13"/>
      <c r="J2031" s="13"/>
      <c r="K2031" s="13">
        <v>1</v>
      </c>
      <c r="L2031" s="13">
        <v>0</v>
      </c>
      <c r="M2031" s="13">
        <v>1</v>
      </c>
      <c r="N2031" s="13" t="s">
        <v>154</v>
      </c>
      <c r="O2031" s="13">
        <v>95.156031672100497</v>
      </c>
      <c r="P2031" s="13">
        <v>0</v>
      </c>
      <c r="Q2031" s="13">
        <v>0</v>
      </c>
      <c r="R2031" s="13" t="s">
        <v>8897</v>
      </c>
      <c r="S2031" s="13"/>
      <c r="T2031" s="13"/>
      <c r="U2031" s="13" t="s">
        <v>8898</v>
      </c>
      <c r="V2031" s="13"/>
      <c r="W2031" s="13"/>
      <c r="X2031" s="13"/>
      <c r="Y2031" s="13" t="s">
        <v>8832</v>
      </c>
      <c r="Z2031" s="13" t="s">
        <v>8833</v>
      </c>
      <c r="AA2031" s="13"/>
      <c r="AB2031" s="13" t="s">
        <v>207</v>
      </c>
      <c r="AC2031" s="13" t="s">
        <v>215</v>
      </c>
      <c r="AD2031" s="13" t="s">
        <v>216</v>
      </c>
      <c r="AE2031" s="13"/>
      <c r="AF2031" s="13"/>
      <c r="AG2031" s="13"/>
      <c r="AH2031" s="13"/>
      <c r="AI2031" s="13"/>
      <c r="AJ2031" s="13"/>
      <c r="AK2031" s="13" t="s">
        <v>4878</v>
      </c>
      <c r="AL2031" s="13" t="s">
        <v>415</v>
      </c>
      <c r="AM2031" s="13" t="s">
        <v>8834</v>
      </c>
      <c r="AN2031" s="13" t="s">
        <v>8835</v>
      </c>
      <c r="AO2031" s="13" t="s">
        <v>460</v>
      </c>
      <c r="AP2031" s="13" t="s">
        <v>6782</v>
      </c>
      <c r="AQ2031" s="13"/>
      <c r="AR2031" s="13"/>
      <c r="AS2031" s="13"/>
      <c r="AT2031" s="13" t="s">
        <v>8835</v>
      </c>
      <c r="AU2031" s="13"/>
      <c r="AV2031" s="13"/>
      <c r="AW2031" s="13"/>
      <c r="AX2031" s="13"/>
      <c r="AY2031" s="13"/>
      <c r="AZ2031" s="13"/>
      <c r="BA2031" s="13"/>
      <c r="BB2031" s="13"/>
      <c r="BC2031" s="13"/>
      <c r="BD2031" s="13"/>
      <c r="BE2031" s="13"/>
      <c r="BF2031" s="13" t="s">
        <v>217</v>
      </c>
      <c r="BG2031" s="13" t="s">
        <v>99</v>
      </c>
      <c r="BH2031" s="13"/>
      <c r="BI2031" s="13">
        <v>3</v>
      </c>
      <c r="BJ2031" s="13">
        <v>5</v>
      </c>
      <c r="BK2031" s="13"/>
      <c r="BN2031" s="5">
        <f t="shared" si="50"/>
        <v>95.156031672100497</v>
      </c>
    </row>
    <row r="2032" spans="1:66" x14ac:dyDescent="0.35">
      <c r="A2032" s="13" t="s">
        <v>8901</v>
      </c>
      <c r="B2032" s="13" t="s">
        <v>313</v>
      </c>
      <c r="C2032" s="13" t="s">
        <v>976</v>
      </c>
      <c r="D2032" s="13" t="s">
        <v>8902</v>
      </c>
      <c r="E2032" s="13" t="s">
        <v>8903</v>
      </c>
      <c r="F2032" s="13" t="s">
        <v>207</v>
      </c>
      <c r="G2032" s="13" t="s">
        <v>8904</v>
      </c>
      <c r="H2032" s="13" t="s">
        <v>8905</v>
      </c>
      <c r="I2032" s="13"/>
      <c r="J2032" s="13"/>
      <c r="K2032" s="13">
        <v>1</v>
      </c>
      <c r="L2032" s="13">
        <v>1</v>
      </c>
      <c r="M2032" s="13">
        <v>0</v>
      </c>
      <c r="N2032" s="13" t="s">
        <v>224</v>
      </c>
      <c r="O2032" s="13">
        <v>734.51327433628296</v>
      </c>
      <c r="P2032" s="13">
        <v>0</v>
      </c>
      <c r="Q2032" s="13">
        <v>734.51327433628296</v>
      </c>
      <c r="R2032" s="13" t="s">
        <v>8906</v>
      </c>
      <c r="S2032" s="13" t="s">
        <v>8907</v>
      </c>
      <c r="T2032" s="13" t="s">
        <v>8907</v>
      </c>
      <c r="U2032" s="13" t="s">
        <v>8908</v>
      </c>
      <c r="V2032" s="13" t="s">
        <v>8909</v>
      </c>
      <c r="W2032" s="13" t="s">
        <v>8909</v>
      </c>
      <c r="X2032" s="13"/>
      <c r="Y2032" s="13" t="s">
        <v>8910</v>
      </c>
      <c r="Z2032" s="13" t="s">
        <v>8911</v>
      </c>
      <c r="AA2032" s="13"/>
      <c r="AB2032" s="13" t="s">
        <v>207</v>
      </c>
      <c r="AC2032" s="13" t="s">
        <v>215</v>
      </c>
      <c r="AD2032" s="13" t="s">
        <v>216</v>
      </c>
      <c r="AE2032" s="13" t="s">
        <v>4786</v>
      </c>
      <c r="AF2032" s="13"/>
      <c r="AG2032" s="13"/>
      <c r="AH2032" s="13"/>
      <c r="AI2032" s="13"/>
      <c r="AJ2032" s="13"/>
      <c r="AK2032" s="13"/>
      <c r="AL2032" s="13" t="s">
        <v>415</v>
      </c>
      <c r="AM2032" s="13"/>
      <c r="AN2032" s="13"/>
      <c r="AO2032" s="13" t="s">
        <v>98</v>
      </c>
      <c r="AP2032" s="13" t="s">
        <v>98</v>
      </c>
      <c r="AQ2032" s="13"/>
      <c r="AR2032" s="13"/>
      <c r="AS2032" s="13"/>
      <c r="AT2032" s="13" t="s">
        <v>98</v>
      </c>
      <c r="AU2032" s="13"/>
      <c r="AV2032" s="13"/>
      <c r="AW2032" s="13"/>
      <c r="AX2032" s="13">
        <v>2022</v>
      </c>
      <c r="AY2032" s="13"/>
      <c r="AZ2032" s="13"/>
      <c r="BA2032" s="13" t="s">
        <v>99</v>
      </c>
      <c r="BB2032" s="13"/>
      <c r="BC2032" s="13"/>
      <c r="BD2032" s="13">
        <v>5</v>
      </c>
      <c r="BE2032" s="13">
        <v>2023</v>
      </c>
      <c r="BF2032" s="13"/>
      <c r="BG2032" s="13" t="s">
        <v>99</v>
      </c>
      <c r="BH2032" s="13" t="s">
        <v>99</v>
      </c>
      <c r="BI2032" s="13"/>
      <c r="BJ2032" s="13">
        <v>5</v>
      </c>
      <c r="BK2032" s="13">
        <v>6</v>
      </c>
      <c r="BN2032" s="5">
        <f t="shared" si="50"/>
        <v>734.51327433628296</v>
      </c>
    </row>
    <row r="2033" spans="1:66" x14ac:dyDescent="0.35">
      <c r="A2033" s="13" t="s">
        <v>8912</v>
      </c>
      <c r="B2033" s="13" t="s">
        <v>313</v>
      </c>
      <c r="C2033" s="13" t="s">
        <v>976</v>
      </c>
      <c r="D2033" s="13" t="s">
        <v>8913</v>
      </c>
      <c r="E2033" s="13" t="s">
        <v>8914</v>
      </c>
      <c r="F2033" s="13" t="s">
        <v>207</v>
      </c>
      <c r="G2033" s="13" t="s">
        <v>8915</v>
      </c>
      <c r="H2033" s="13" t="s">
        <v>8916</v>
      </c>
      <c r="I2033" s="13"/>
      <c r="J2033" s="13"/>
      <c r="K2033" s="13">
        <v>1</v>
      </c>
      <c r="L2033" s="13">
        <v>1</v>
      </c>
      <c r="M2033" s="13">
        <v>0</v>
      </c>
      <c r="N2033" s="13" t="s">
        <v>224</v>
      </c>
      <c r="O2033" s="13">
        <v>85.840707964601904</v>
      </c>
      <c r="P2033" s="13">
        <v>0</v>
      </c>
      <c r="Q2033" s="13">
        <v>85.840707964601904</v>
      </c>
      <c r="R2033" s="13" t="s">
        <v>8917</v>
      </c>
      <c r="S2033" s="13" t="s">
        <v>8918</v>
      </c>
      <c r="T2033" s="13" t="s">
        <v>8919</v>
      </c>
      <c r="U2033" s="13" t="s">
        <v>8920</v>
      </c>
      <c r="V2033" s="13" t="s">
        <v>8909</v>
      </c>
      <c r="W2033" s="13" t="s">
        <v>8909</v>
      </c>
      <c r="X2033" s="13"/>
      <c r="Y2033" s="13" t="s">
        <v>8921</v>
      </c>
      <c r="Z2033" s="13" t="s">
        <v>8922</v>
      </c>
      <c r="AA2033" s="13"/>
      <c r="AB2033" s="13" t="s">
        <v>207</v>
      </c>
      <c r="AC2033" s="13" t="s">
        <v>215</v>
      </c>
      <c r="AD2033" s="13" t="s">
        <v>216</v>
      </c>
      <c r="AE2033" s="13" t="s">
        <v>4786</v>
      </c>
      <c r="AF2033" s="13"/>
      <c r="AG2033" s="13"/>
      <c r="AH2033" s="13"/>
      <c r="AI2033" s="13"/>
      <c r="AJ2033" s="13"/>
      <c r="AK2033" s="13"/>
      <c r="AL2033" s="13" t="s">
        <v>415</v>
      </c>
      <c r="AM2033" s="13"/>
      <c r="AN2033" s="13"/>
      <c r="AO2033" s="13" t="s">
        <v>98</v>
      </c>
      <c r="AP2033" s="13" t="s">
        <v>98</v>
      </c>
      <c r="AQ2033" s="13"/>
      <c r="AR2033" s="13"/>
      <c r="AS2033" s="13"/>
      <c r="AT2033" s="13" t="s">
        <v>98</v>
      </c>
      <c r="AU2033" s="13"/>
      <c r="AV2033" s="13"/>
      <c r="AW2033" s="13"/>
      <c r="AX2033" s="13">
        <v>2022</v>
      </c>
      <c r="AY2033" s="13"/>
      <c r="AZ2033" s="13"/>
      <c r="BA2033" s="13" t="s">
        <v>217</v>
      </c>
      <c r="BB2033" s="13"/>
      <c r="BC2033" s="13"/>
      <c r="BD2033" s="13">
        <v>3</v>
      </c>
      <c r="BE2033" s="13">
        <v>2023</v>
      </c>
      <c r="BF2033" s="13"/>
      <c r="BG2033" s="13" t="s">
        <v>99</v>
      </c>
      <c r="BH2033" s="13" t="s">
        <v>99</v>
      </c>
      <c r="BI2033" s="13"/>
      <c r="BJ2033" s="13">
        <v>5</v>
      </c>
      <c r="BK2033" s="13">
        <v>6</v>
      </c>
      <c r="BN2033" s="5">
        <f t="shared" si="50"/>
        <v>85.840707964601904</v>
      </c>
    </row>
    <row r="2034" spans="1:66" x14ac:dyDescent="0.35">
      <c r="A2034" s="13" t="s">
        <v>8923</v>
      </c>
      <c r="B2034" s="13" t="s">
        <v>313</v>
      </c>
      <c r="C2034" s="13" t="s">
        <v>976</v>
      </c>
      <c r="D2034" s="13" t="s">
        <v>8913</v>
      </c>
      <c r="E2034" s="13" t="s">
        <v>8914</v>
      </c>
      <c r="F2034" s="13" t="s">
        <v>207</v>
      </c>
      <c r="G2034" s="13" t="s">
        <v>8915</v>
      </c>
      <c r="H2034" s="13" t="s">
        <v>8916</v>
      </c>
      <c r="I2034" s="13"/>
      <c r="J2034" s="13"/>
      <c r="K2034" s="13">
        <v>1</v>
      </c>
      <c r="L2034" s="13">
        <v>1</v>
      </c>
      <c r="M2034" s="13">
        <v>0</v>
      </c>
      <c r="N2034" s="13" t="s">
        <v>224</v>
      </c>
      <c r="O2034" s="13">
        <v>85.840707964601904</v>
      </c>
      <c r="P2034" s="13">
        <v>0</v>
      </c>
      <c r="Q2034" s="13">
        <v>85.840707964601904</v>
      </c>
      <c r="R2034" s="13" t="s">
        <v>8924</v>
      </c>
      <c r="S2034" s="13" t="s">
        <v>8918</v>
      </c>
      <c r="T2034" s="13" t="s">
        <v>8919</v>
      </c>
      <c r="U2034" s="13" t="s">
        <v>8925</v>
      </c>
      <c r="V2034" s="13" t="s">
        <v>8909</v>
      </c>
      <c r="W2034" s="13" t="s">
        <v>8909</v>
      </c>
      <c r="X2034" s="13"/>
      <c r="Y2034" s="13" t="s">
        <v>8921</v>
      </c>
      <c r="Z2034" s="13" t="s">
        <v>8922</v>
      </c>
      <c r="AA2034" s="13"/>
      <c r="AB2034" s="13" t="s">
        <v>207</v>
      </c>
      <c r="AC2034" s="13" t="s">
        <v>215</v>
      </c>
      <c r="AD2034" s="13" t="s">
        <v>216</v>
      </c>
      <c r="AE2034" s="13" t="s">
        <v>4786</v>
      </c>
      <c r="AF2034" s="13"/>
      <c r="AG2034" s="13"/>
      <c r="AH2034" s="13"/>
      <c r="AI2034" s="13"/>
      <c r="AJ2034" s="13"/>
      <c r="AK2034" s="13"/>
      <c r="AL2034" s="13" t="s">
        <v>415</v>
      </c>
      <c r="AM2034" s="13"/>
      <c r="AN2034" s="13"/>
      <c r="AO2034" s="13" t="s">
        <v>98</v>
      </c>
      <c r="AP2034" s="13" t="s">
        <v>98</v>
      </c>
      <c r="AQ2034" s="13"/>
      <c r="AR2034" s="13"/>
      <c r="AS2034" s="13"/>
      <c r="AT2034" s="13" t="s">
        <v>98</v>
      </c>
      <c r="AU2034" s="13"/>
      <c r="AV2034" s="13"/>
      <c r="AW2034" s="13"/>
      <c r="AX2034" s="13">
        <v>2022</v>
      </c>
      <c r="AY2034" s="13"/>
      <c r="AZ2034" s="13"/>
      <c r="BA2034" s="13" t="s">
        <v>217</v>
      </c>
      <c r="BB2034" s="13"/>
      <c r="BC2034" s="13"/>
      <c r="BD2034" s="13">
        <v>3</v>
      </c>
      <c r="BE2034" s="13">
        <v>2023</v>
      </c>
      <c r="BF2034" s="13"/>
      <c r="BG2034" s="13" t="s">
        <v>99</v>
      </c>
      <c r="BH2034" s="13" t="s">
        <v>99</v>
      </c>
      <c r="BI2034" s="13"/>
      <c r="BJ2034" s="13">
        <v>5</v>
      </c>
      <c r="BK2034" s="13">
        <v>6</v>
      </c>
      <c r="BN2034" s="5">
        <f t="shared" si="50"/>
        <v>85.840707964601904</v>
      </c>
    </row>
    <row r="2035" spans="1:66" x14ac:dyDescent="0.35">
      <c r="A2035" s="13" t="s">
        <v>8926</v>
      </c>
      <c r="B2035" s="13" t="s">
        <v>313</v>
      </c>
      <c r="C2035" s="13" t="s">
        <v>976</v>
      </c>
      <c r="D2035" s="13" t="s">
        <v>8913</v>
      </c>
      <c r="E2035" s="13" t="s">
        <v>8914</v>
      </c>
      <c r="F2035" s="13" t="s">
        <v>207</v>
      </c>
      <c r="G2035" s="13" t="s">
        <v>8915</v>
      </c>
      <c r="H2035" s="13" t="s">
        <v>8916</v>
      </c>
      <c r="I2035" s="13"/>
      <c r="J2035" s="13"/>
      <c r="K2035" s="13">
        <v>1</v>
      </c>
      <c r="L2035" s="13">
        <v>1</v>
      </c>
      <c r="M2035" s="13">
        <v>0</v>
      </c>
      <c r="N2035" s="13" t="s">
        <v>224</v>
      </c>
      <c r="O2035" s="13">
        <v>85.840707964601904</v>
      </c>
      <c r="P2035" s="13">
        <v>0</v>
      </c>
      <c r="Q2035" s="13">
        <v>85.840707964601904</v>
      </c>
      <c r="R2035" s="13" t="s">
        <v>8927</v>
      </c>
      <c r="S2035" s="13" t="s">
        <v>8918</v>
      </c>
      <c r="T2035" s="13" t="s">
        <v>8919</v>
      </c>
      <c r="U2035" s="13" t="s">
        <v>8928</v>
      </c>
      <c r="V2035" s="13" t="s">
        <v>8909</v>
      </c>
      <c r="W2035" s="13" t="s">
        <v>8909</v>
      </c>
      <c r="X2035" s="13"/>
      <c r="Y2035" s="13" t="s">
        <v>8921</v>
      </c>
      <c r="Z2035" s="13" t="s">
        <v>8922</v>
      </c>
      <c r="AA2035" s="13"/>
      <c r="AB2035" s="13" t="s">
        <v>207</v>
      </c>
      <c r="AC2035" s="13" t="s">
        <v>215</v>
      </c>
      <c r="AD2035" s="13" t="s">
        <v>216</v>
      </c>
      <c r="AE2035" s="13" t="s">
        <v>4786</v>
      </c>
      <c r="AF2035" s="13"/>
      <c r="AG2035" s="13"/>
      <c r="AH2035" s="13"/>
      <c r="AI2035" s="13"/>
      <c r="AJ2035" s="13"/>
      <c r="AK2035" s="13"/>
      <c r="AL2035" s="13" t="s">
        <v>415</v>
      </c>
      <c r="AM2035" s="13"/>
      <c r="AN2035" s="13"/>
      <c r="AO2035" s="13" t="s">
        <v>98</v>
      </c>
      <c r="AP2035" s="13" t="s">
        <v>98</v>
      </c>
      <c r="AQ2035" s="13"/>
      <c r="AR2035" s="13"/>
      <c r="AS2035" s="13"/>
      <c r="AT2035" s="13" t="s">
        <v>98</v>
      </c>
      <c r="AU2035" s="13"/>
      <c r="AV2035" s="13"/>
      <c r="AW2035" s="13"/>
      <c r="AX2035" s="13">
        <v>2022</v>
      </c>
      <c r="AY2035" s="13"/>
      <c r="AZ2035" s="13"/>
      <c r="BA2035" s="13" t="s">
        <v>217</v>
      </c>
      <c r="BB2035" s="13"/>
      <c r="BC2035" s="13"/>
      <c r="BD2035" s="13">
        <v>3</v>
      </c>
      <c r="BE2035" s="13">
        <v>2023</v>
      </c>
      <c r="BF2035" s="13"/>
      <c r="BG2035" s="13" t="s">
        <v>99</v>
      </c>
      <c r="BH2035" s="13" t="s">
        <v>99</v>
      </c>
      <c r="BI2035" s="13"/>
      <c r="BJ2035" s="13">
        <v>5</v>
      </c>
      <c r="BK2035" s="13">
        <v>6</v>
      </c>
      <c r="BN2035" s="5">
        <f t="shared" si="50"/>
        <v>85.840707964601904</v>
      </c>
    </row>
    <row r="2036" spans="1:66" x14ac:dyDescent="0.35">
      <c r="A2036" s="13" t="s">
        <v>8929</v>
      </c>
      <c r="B2036" s="13" t="s">
        <v>313</v>
      </c>
      <c r="C2036" s="13" t="s">
        <v>976</v>
      </c>
      <c r="D2036" s="13" t="s">
        <v>8913</v>
      </c>
      <c r="E2036" s="13" t="s">
        <v>8914</v>
      </c>
      <c r="F2036" s="13" t="s">
        <v>207</v>
      </c>
      <c r="G2036" s="13" t="s">
        <v>8915</v>
      </c>
      <c r="H2036" s="13" t="s">
        <v>8916</v>
      </c>
      <c r="I2036" s="13"/>
      <c r="J2036" s="13"/>
      <c r="K2036" s="13">
        <v>1</v>
      </c>
      <c r="L2036" s="13">
        <v>1</v>
      </c>
      <c r="M2036" s="13">
        <v>0</v>
      </c>
      <c r="N2036" s="13" t="s">
        <v>224</v>
      </c>
      <c r="O2036" s="13">
        <v>85.840707964601904</v>
      </c>
      <c r="P2036" s="13">
        <v>0</v>
      </c>
      <c r="Q2036" s="13">
        <v>85.840707964601904</v>
      </c>
      <c r="R2036" s="13" t="s">
        <v>8930</v>
      </c>
      <c r="S2036" s="13" t="s">
        <v>8918</v>
      </c>
      <c r="T2036" s="13" t="s">
        <v>8919</v>
      </c>
      <c r="U2036" s="13" t="s">
        <v>8931</v>
      </c>
      <c r="V2036" s="13" t="s">
        <v>8909</v>
      </c>
      <c r="W2036" s="13" t="s">
        <v>8909</v>
      </c>
      <c r="X2036" s="13"/>
      <c r="Y2036" s="13" t="s">
        <v>8921</v>
      </c>
      <c r="Z2036" s="13" t="s">
        <v>8922</v>
      </c>
      <c r="AA2036" s="13"/>
      <c r="AB2036" s="13" t="s">
        <v>207</v>
      </c>
      <c r="AC2036" s="13" t="s">
        <v>215</v>
      </c>
      <c r="AD2036" s="13" t="s">
        <v>216</v>
      </c>
      <c r="AE2036" s="13" t="s">
        <v>4786</v>
      </c>
      <c r="AF2036" s="13"/>
      <c r="AG2036" s="13"/>
      <c r="AH2036" s="13"/>
      <c r="AI2036" s="13"/>
      <c r="AJ2036" s="13"/>
      <c r="AK2036" s="13"/>
      <c r="AL2036" s="13" t="s">
        <v>415</v>
      </c>
      <c r="AM2036" s="13"/>
      <c r="AN2036" s="13"/>
      <c r="AO2036" s="13" t="s">
        <v>98</v>
      </c>
      <c r="AP2036" s="13" t="s">
        <v>98</v>
      </c>
      <c r="AQ2036" s="13"/>
      <c r="AR2036" s="13"/>
      <c r="AS2036" s="13"/>
      <c r="AT2036" s="13" t="s">
        <v>98</v>
      </c>
      <c r="AU2036" s="13"/>
      <c r="AV2036" s="13"/>
      <c r="AW2036" s="13"/>
      <c r="AX2036" s="13">
        <v>2022</v>
      </c>
      <c r="AY2036" s="13"/>
      <c r="AZ2036" s="13"/>
      <c r="BA2036" s="13" t="s">
        <v>217</v>
      </c>
      <c r="BB2036" s="13"/>
      <c r="BC2036" s="13"/>
      <c r="BD2036" s="13">
        <v>3</v>
      </c>
      <c r="BE2036" s="13">
        <v>2023</v>
      </c>
      <c r="BF2036" s="13"/>
      <c r="BG2036" s="13" t="s">
        <v>99</v>
      </c>
      <c r="BH2036" s="13" t="s">
        <v>99</v>
      </c>
      <c r="BI2036" s="13"/>
      <c r="BJ2036" s="13">
        <v>5</v>
      </c>
      <c r="BK2036" s="13">
        <v>6</v>
      </c>
      <c r="BN2036" s="5">
        <f t="shared" si="50"/>
        <v>85.840707964601904</v>
      </c>
    </row>
    <row r="2037" spans="1:66" x14ac:dyDescent="0.35">
      <c r="A2037" s="13" t="s">
        <v>8932</v>
      </c>
      <c r="B2037" s="13" t="s">
        <v>313</v>
      </c>
      <c r="C2037" s="13" t="s">
        <v>976</v>
      </c>
      <c r="D2037" s="13" t="s">
        <v>8913</v>
      </c>
      <c r="E2037" s="13" t="s">
        <v>8914</v>
      </c>
      <c r="F2037" s="13" t="s">
        <v>207</v>
      </c>
      <c r="G2037" s="13" t="s">
        <v>8915</v>
      </c>
      <c r="H2037" s="13" t="s">
        <v>8916</v>
      </c>
      <c r="I2037" s="13"/>
      <c r="J2037" s="13"/>
      <c r="K2037" s="13">
        <v>1</v>
      </c>
      <c r="L2037" s="13">
        <v>1</v>
      </c>
      <c r="M2037" s="13">
        <v>0</v>
      </c>
      <c r="N2037" s="13" t="s">
        <v>224</v>
      </c>
      <c r="O2037" s="13">
        <v>85.840707964601904</v>
      </c>
      <c r="P2037" s="13">
        <v>0</v>
      </c>
      <c r="Q2037" s="13">
        <v>85.840707964601904</v>
      </c>
      <c r="R2037" s="13" t="s">
        <v>8933</v>
      </c>
      <c r="S2037" s="13" t="s">
        <v>8918</v>
      </c>
      <c r="T2037" s="13" t="s">
        <v>8918</v>
      </c>
      <c r="U2037" s="13" t="s">
        <v>8934</v>
      </c>
      <c r="V2037" s="13" t="s">
        <v>8909</v>
      </c>
      <c r="W2037" s="13" t="s">
        <v>8909</v>
      </c>
      <c r="X2037" s="13"/>
      <c r="Y2037" s="13" t="s">
        <v>8921</v>
      </c>
      <c r="Z2037" s="13" t="s">
        <v>8922</v>
      </c>
      <c r="AA2037" s="13"/>
      <c r="AB2037" s="13" t="s">
        <v>207</v>
      </c>
      <c r="AC2037" s="13" t="s">
        <v>215</v>
      </c>
      <c r="AD2037" s="13" t="s">
        <v>216</v>
      </c>
      <c r="AE2037" s="13" t="s">
        <v>4786</v>
      </c>
      <c r="AF2037" s="13"/>
      <c r="AG2037" s="13"/>
      <c r="AH2037" s="13"/>
      <c r="AI2037" s="13"/>
      <c r="AJ2037" s="13"/>
      <c r="AK2037" s="13"/>
      <c r="AL2037" s="13" t="s">
        <v>415</v>
      </c>
      <c r="AM2037" s="13"/>
      <c r="AN2037" s="13"/>
      <c r="AO2037" s="13" t="s">
        <v>98</v>
      </c>
      <c r="AP2037" s="13" t="s">
        <v>98</v>
      </c>
      <c r="AQ2037" s="13"/>
      <c r="AR2037" s="13"/>
      <c r="AS2037" s="13"/>
      <c r="AT2037" s="13" t="s">
        <v>98</v>
      </c>
      <c r="AU2037" s="13"/>
      <c r="AV2037" s="13"/>
      <c r="AW2037" s="13"/>
      <c r="AX2037" s="13">
        <v>2022</v>
      </c>
      <c r="AY2037" s="13"/>
      <c r="AZ2037" s="13"/>
      <c r="BA2037" s="13" t="s">
        <v>217</v>
      </c>
      <c r="BB2037" s="13"/>
      <c r="BC2037" s="13"/>
      <c r="BD2037" s="13">
        <v>3</v>
      </c>
      <c r="BE2037" s="13">
        <v>2023</v>
      </c>
      <c r="BF2037" s="13"/>
      <c r="BG2037" s="13" t="s">
        <v>99</v>
      </c>
      <c r="BH2037" s="13" t="s">
        <v>99</v>
      </c>
      <c r="BI2037" s="13"/>
      <c r="BJ2037" s="13">
        <v>5</v>
      </c>
      <c r="BK2037" s="13">
        <v>6</v>
      </c>
      <c r="BN2037" s="5">
        <f t="shared" si="50"/>
        <v>85.840707964601904</v>
      </c>
    </row>
    <row r="2038" spans="1:66" x14ac:dyDescent="0.35">
      <c r="A2038" s="13" t="s">
        <v>8935</v>
      </c>
      <c r="B2038" s="13" t="s">
        <v>313</v>
      </c>
      <c r="C2038" s="13" t="s">
        <v>976</v>
      </c>
      <c r="D2038" s="13" t="s">
        <v>8913</v>
      </c>
      <c r="E2038" s="13" t="s">
        <v>8914</v>
      </c>
      <c r="F2038" s="13" t="s">
        <v>207</v>
      </c>
      <c r="G2038" s="13" t="s">
        <v>8915</v>
      </c>
      <c r="H2038" s="13" t="s">
        <v>8916</v>
      </c>
      <c r="I2038" s="13"/>
      <c r="J2038" s="13"/>
      <c r="K2038" s="13">
        <v>1</v>
      </c>
      <c r="L2038" s="13">
        <v>1</v>
      </c>
      <c r="M2038" s="13">
        <v>0</v>
      </c>
      <c r="N2038" s="13" t="s">
        <v>224</v>
      </c>
      <c r="O2038" s="13">
        <v>85.840707964601904</v>
      </c>
      <c r="P2038" s="13">
        <v>0</v>
      </c>
      <c r="Q2038" s="13">
        <v>85.840707964601904</v>
      </c>
      <c r="R2038" s="13" t="s">
        <v>8936</v>
      </c>
      <c r="S2038" s="13" t="s">
        <v>8918</v>
      </c>
      <c r="T2038" s="13" t="s">
        <v>8918</v>
      </c>
      <c r="U2038" s="13" t="s">
        <v>8937</v>
      </c>
      <c r="V2038" s="13" t="s">
        <v>8909</v>
      </c>
      <c r="W2038" s="13" t="s">
        <v>8909</v>
      </c>
      <c r="X2038" s="13"/>
      <c r="Y2038" s="13" t="s">
        <v>8921</v>
      </c>
      <c r="Z2038" s="13" t="s">
        <v>8922</v>
      </c>
      <c r="AA2038" s="13"/>
      <c r="AB2038" s="13" t="s">
        <v>207</v>
      </c>
      <c r="AC2038" s="13" t="s">
        <v>215</v>
      </c>
      <c r="AD2038" s="13" t="s">
        <v>216</v>
      </c>
      <c r="AE2038" s="13" t="s">
        <v>4786</v>
      </c>
      <c r="AF2038" s="13"/>
      <c r="AG2038" s="13"/>
      <c r="AH2038" s="13"/>
      <c r="AI2038" s="13"/>
      <c r="AJ2038" s="13"/>
      <c r="AK2038" s="13"/>
      <c r="AL2038" s="13" t="s">
        <v>415</v>
      </c>
      <c r="AM2038" s="13"/>
      <c r="AN2038" s="13"/>
      <c r="AO2038" s="13" t="s">
        <v>98</v>
      </c>
      <c r="AP2038" s="13" t="s">
        <v>98</v>
      </c>
      <c r="AQ2038" s="13"/>
      <c r="AR2038" s="13"/>
      <c r="AS2038" s="13"/>
      <c r="AT2038" s="13" t="s">
        <v>98</v>
      </c>
      <c r="AU2038" s="13"/>
      <c r="AV2038" s="13"/>
      <c r="AW2038" s="13"/>
      <c r="AX2038" s="13">
        <v>2022</v>
      </c>
      <c r="AY2038" s="13"/>
      <c r="AZ2038" s="13"/>
      <c r="BA2038" s="13" t="s">
        <v>217</v>
      </c>
      <c r="BB2038" s="13"/>
      <c r="BC2038" s="13"/>
      <c r="BD2038" s="13">
        <v>3</v>
      </c>
      <c r="BE2038" s="13">
        <v>2023</v>
      </c>
      <c r="BF2038" s="13"/>
      <c r="BG2038" s="13" t="s">
        <v>99</v>
      </c>
      <c r="BH2038" s="13" t="s">
        <v>99</v>
      </c>
      <c r="BI2038" s="13"/>
      <c r="BJ2038" s="13">
        <v>5</v>
      </c>
      <c r="BK2038" s="13">
        <v>6</v>
      </c>
      <c r="BN2038" s="5">
        <f t="shared" si="50"/>
        <v>85.840707964601904</v>
      </c>
    </row>
    <row r="2039" spans="1:66" x14ac:dyDescent="0.35">
      <c r="A2039" s="13" t="s">
        <v>8938</v>
      </c>
      <c r="B2039" s="13" t="s">
        <v>313</v>
      </c>
      <c r="C2039" s="13" t="s">
        <v>976</v>
      </c>
      <c r="D2039" s="13" t="s">
        <v>8913</v>
      </c>
      <c r="E2039" s="13" t="s">
        <v>8914</v>
      </c>
      <c r="F2039" s="13" t="s">
        <v>207</v>
      </c>
      <c r="G2039" s="13" t="s">
        <v>8915</v>
      </c>
      <c r="H2039" s="13" t="s">
        <v>8916</v>
      </c>
      <c r="I2039" s="13"/>
      <c r="J2039" s="13"/>
      <c r="K2039" s="13">
        <v>1</v>
      </c>
      <c r="L2039" s="13">
        <v>1</v>
      </c>
      <c r="M2039" s="13">
        <v>0</v>
      </c>
      <c r="N2039" s="13" t="s">
        <v>224</v>
      </c>
      <c r="O2039" s="13">
        <v>85.840707964601904</v>
      </c>
      <c r="P2039" s="13">
        <v>0</v>
      </c>
      <c r="Q2039" s="13">
        <v>85.840707964601904</v>
      </c>
      <c r="R2039" s="13" t="s">
        <v>8939</v>
      </c>
      <c r="S2039" s="13" t="s">
        <v>8918</v>
      </c>
      <c r="T2039" s="13" t="s">
        <v>8918</v>
      </c>
      <c r="U2039" s="13" t="s">
        <v>8940</v>
      </c>
      <c r="V2039" s="13" t="s">
        <v>8909</v>
      </c>
      <c r="W2039" s="13" t="s">
        <v>8909</v>
      </c>
      <c r="X2039" s="13"/>
      <c r="Y2039" s="13" t="s">
        <v>8921</v>
      </c>
      <c r="Z2039" s="13" t="s">
        <v>8922</v>
      </c>
      <c r="AA2039" s="13"/>
      <c r="AB2039" s="13" t="s">
        <v>207</v>
      </c>
      <c r="AC2039" s="13" t="s">
        <v>215</v>
      </c>
      <c r="AD2039" s="13" t="s">
        <v>216</v>
      </c>
      <c r="AE2039" s="13" t="s">
        <v>4786</v>
      </c>
      <c r="AF2039" s="13"/>
      <c r="AG2039" s="13"/>
      <c r="AH2039" s="13"/>
      <c r="AI2039" s="13"/>
      <c r="AJ2039" s="13"/>
      <c r="AK2039" s="13"/>
      <c r="AL2039" s="13" t="s">
        <v>415</v>
      </c>
      <c r="AM2039" s="13"/>
      <c r="AN2039" s="13"/>
      <c r="AO2039" s="13" t="s">
        <v>98</v>
      </c>
      <c r="AP2039" s="13" t="s">
        <v>98</v>
      </c>
      <c r="AQ2039" s="13"/>
      <c r="AR2039" s="13"/>
      <c r="AS2039" s="13"/>
      <c r="AT2039" s="13" t="s">
        <v>98</v>
      </c>
      <c r="AU2039" s="13"/>
      <c r="AV2039" s="13"/>
      <c r="AW2039" s="13"/>
      <c r="AX2039" s="13">
        <v>2022</v>
      </c>
      <c r="AY2039" s="13"/>
      <c r="AZ2039" s="13"/>
      <c r="BA2039" s="13" t="s">
        <v>217</v>
      </c>
      <c r="BB2039" s="13"/>
      <c r="BC2039" s="13"/>
      <c r="BD2039" s="13">
        <v>3</v>
      </c>
      <c r="BE2039" s="13">
        <v>2023</v>
      </c>
      <c r="BF2039" s="13"/>
      <c r="BG2039" s="13" t="s">
        <v>99</v>
      </c>
      <c r="BH2039" s="13" t="s">
        <v>99</v>
      </c>
      <c r="BI2039" s="13"/>
      <c r="BJ2039" s="13">
        <v>5</v>
      </c>
      <c r="BK2039" s="13">
        <v>6</v>
      </c>
      <c r="BN2039" s="5">
        <f t="shared" si="50"/>
        <v>85.840707964601904</v>
      </c>
    </row>
    <row r="2040" spans="1:66" x14ac:dyDescent="0.35">
      <c r="A2040" s="13" t="s">
        <v>8941</v>
      </c>
      <c r="B2040" s="13" t="s">
        <v>313</v>
      </c>
      <c r="C2040" s="13" t="s">
        <v>976</v>
      </c>
      <c r="D2040" s="13" t="s">
        <v>8913</v>
      </c>
      <c r="E2040" s="13" t="s">
        <v>8914</v>
      </c>
      <c r="F2040" s="13" t="s">
        <v>207</v>
      </c>
      <c r="G2040" s="13" t="s">
        <v>8915</v>
      </c>
      <c r="H2040" s="13" t="s">
        <v>8916</v>
      </c>
      <c r="I2040" s="13"/>
      <c r="J2040" s="13"/>
      <c r="K2040" s="13">
        <v>1</v>
      </c>
      <c r="L2040" s="13">
        <v>1</v>
      </c>
      <c r="M2040" s="13">
        <v>0</v>
      </c>
      <c r="N2040" s="13" t="s">
        <v>224</v>
      </c>
      <c r="O2040" s="13">
        <v>85.840707964601904</v>
      </c>
      <c r="P2040" s="13">
        <v>0</v>
      </c>
      <c r="Q2040" s="13">
        <v>85.840707964601904</v>
      </c>
      <c r="R2040" s="13" t="s">
        <v>8942</v>
      </c>
      <c r="S2040" s="13" t="s">
        <v>8918</v>
      </c>
      <c r="T2040" s="13" t="s">
        <v>8918</v>
      </c>
      <c r="U2040" s="13" t="s">
        <v>8943</v>
      </c>
      <c r="V2040" s="13" t="s">
        <v>8909</v>
      </c>
      <c r="W2040" s="13" t="s">
        <v>8909</v>
      </c>
      <c r="X2040" s="13"/>
      <c r="Y2040" s="13" t="s">
        <v>8921</v>
      </c>
      <c r="Z2040" s="13" t="s">
        <v>8922</v>
      </c>
      <c r="AA2040" s="13"/>
      <c r="AB2040" s="13" t="s">
        <v>207</v>
      </c>
      <c r="AC2040" s="13" t="s">
        <v>215</v>
      </c>
      <c r="AD2040" s="13" t="s">
        <v>216</v>
      </c>
      <c r="AE2040" s="13" t="s">
        <v>4786</v>
      </c>
      <c r="AF2040" s="13"/>
      <c r="AG2040" s="13"/>
      <c r="AH2040" s="13"/>
      <c r="AI2040" s="13"/>
      <c r="AJ2040" s="13"/>
      <c r="AK2040" s="13"/>
      <c r="AL2040" s="13" t="s">
        <v>415</v>
      </c>
      <c r="AM2040" s="13"/>
      <c r="AN2040" s="13"/>
      <c r="AO2040" s="13" t="s">
        <v>98</v>
      </c>
      <c r="AP2040" s="13" t="s">
        <v>98</v>
      </c>
      <c r="AQ2040" s="13"/>
      <c r="AR2040" s="13"/>
      <c r="AS2040" s="13"/>
      <c r="AT2040" s="13" t="s">
        <v>98</v>
      </c>
      <c r="AU2040" s="13"/>
      <c r="AV2040" s="13"/>
      <c r="AW2040" s="13"/>
      <c r="AX2040" s="13">
        <v>2022</v>
      </c>
      <c r="AY2040" s="13"/>
      <c r="AZ2040" s="13"/>
      <c r="BA2040" s="13" t="s">
        <v>217</v>
      </c>
      <c r="BB2040" s="13"/>
      <c r="BC2040" s="13"/>
      <c r="BD2040" s="13">
        <v>3</v>
      </c>
      <c r="BE2040" s="13">
        <v>2023</v>
      </c>
      <c r="BF2040" s="13"/>
      <c r="BG2040" s="13" t="s">
        <v>99</v>
      </c>
      <c r="BH2040" s="13" t="s">
        <v>99</v>
      </c>
      <c r="BI2040" s="13"/>
      <c r="BJ2040" s="13">
        <v>5</v>
      </c>
      <c r="BK2040" s="13">
        <v>6</v>
      </c>
      <c r="BN2040" s="5">
        <f t="shared" si="50"/>
        <v>85.840707964601904</v>
      </c>
    </row>
    <row r="2041" spans="1:66" x14ac:dyDescent="0.35">
      <c r="A2041" s="13" t="s">
        <v>8944</v>
      </c>
      <c r="B2041" s="13" t="s">
        <v>313</v>
      </c>
      <c r="C2041" s="13" t="s">
        <v>976</v>
      </c>
      <c r="D2041" s="13" t="s">
        <v>8913</v>
      </c>
      <c r="E2041" s="13" t="s">
        <v>8914</v>
      </c>
      <c r="F2041" s="13" t="s">
        <v>207</v>
      </c>
      <c r="G2041" s="13" t="s">
        <v>8915</v>
      </c>
      <c r="H2041" s="13" t="s">
        <v>8916</v>
      </c>
      <c r="I2041" s="13"/>
      <c r="J2041" s="13"/>
      <c r="K2041" s="13">
        <v>1</v>
      </c>
      <c r="L2041" s="13">
        <v>1</v>
      </c>
      <c r="M2041" s="13">
        <v>0</v>
      </c>
      <c r="N2041" s="13" t="s">
        <v>224</v>
      </c>
      <c r="O2041" s="13">
        <v>85.840707964601904</v>
      </c>
      <c r="P2041" s="13">
        <v>0</v>
      </c>
      <c r="Q2041" s="13">
        <v>85.840707964601904</v>
      </c>
      <c r="R2041" s="13" t="s">
        <v>8945</v>
      </c>
      <c r="S2041" s="13" t="s">
        <v>8918</v>
      </c>
      <c r="T2041" s="13" t="s">
        <v>8918</v>
      </c>
      <c r="U2041" s="13" t="s">
        <v>8946</v>
      </c>
      <c r="V2041" s="13" t="s">
        <v>8909</v>
      </c>
      <c r="W2041" s="13" t="s">
        <v>8909</v>
      </c>
      <c r="X2041" s="13"/>
      <c r="Y2041" s="13" t="s">
        <v>8921</v>
      </c>
      <c r="Z2041" s="13" t="s">
        <v>8922</v>
      </c>
      <c r="AA2041" s="13"/>
      <c r="AB2041" s="13" t="s">
        <v>207</v>
      </c>
      <c r="AC2041" s="13" t="s">
        <v>215</v>
      </c>
      <c r="AD2041" s="13" t="s">
        <v>216</v>
      </c>
      <c r="AE2041" s="13" t="s">
        <v>4786</v>
      </c>
      <c r="AF2041" s="13"/>
      <c r="AG2041" s="13"/>
      <c r="AH2041" s="13"/>
      <c r="AI2041" s="13"/>
      <c r="AJ2041" s="13"/>
      <c r="AK2041" s="13"/>
      <c r="AL2041" s="13" t="s">
        <v>415</v>
      </c>
      <c r="AM2041" s="13"/>
      <c r="AN2041" s="13"/>
      <c r="AO2041" s="13" t="s">
        <v>98</v>
      </c>
      <c r="AP2041" s="13" t="s">
        <v>98</v>
      </c>
      <c r="AQ2041" s="13"/>
      <c r="AR2041" s="13"/>
      <c r="AS2041" s="13"/>
      <c r="AT2041" s="13" t="s">
        <v>98</v>
      </c>
      <c r="AU2041" s="13"/>
      <c r="AV2041" s="13"/>
      <c r="AW2041" s="13"/>
      <c r="AX2041" s="13">
        <v>2022</v>
      </c>
      <c r="AY2041" s="13"/>
      <c r="AZ2041" s="13"/>
      <c r="BA2041" s="13" t="s">
        <v>217</v>
      </c>
      <c r="BB2041" s="13"/>
      <c r="BC2041" s="13"/>
      <c r="BD2041" s="13">
        <v>3</v>
      </c>
      <c r="BE2041" s="13">
        <v>2023</v>
      </c>
      <c r="BF2041" s="13"/>
      <c r="BG2041" s="13" t="s">
        <v>99</v>
      </c>
      <c r="BH2041" s="13" t="s">
        <v>99</v>
      </c>
      <c r="BI2041" s="13"/>
      <c r="BJ2041" s="13">
        <v>5</v>
      </c>
      <c r="BK2041" s="13">
        <v>6</v>
      </c>
      <c r="BN2041" s="5">
        <f t="shared" si="50"/>
        <v>85.840707964601904</v>
      </c>
    </row>
    <row r="2042" spans="1:66" x14ac:dyDescent="0.35">
      <c r="A2042" s="13" t="s">
        <v>8947</v>
      </c>
      <c r="B2042" s="13" t="s">
        <v>313</v>
      </c>
      <c r="C2042" s="13" t="s">
        <v>976</v>
      </c>
      <c r="D2042" s="13" t="s">
        <v>8913</v>
      </c>
      <c r="E2042" s="13" t="s">
        <v>8914</v>
      </c>
      <c r="F2042" s="13" t="s">
        <v>207</v>
      </c>
      <c r="G2042" s="13" t="s">
        <v>8915</v>
      </c>
      <c r="H2042" s="13" t="s">
        <v>8916</v>
      </c>
      <c r="I2042" s="13"/>
      <c r="J2042" s="13"/>
      <c r="K2042" s="13">
        <v>1</v>
      </c>
      <c r="L2042" s="13">
        <v>1</v>
      </c>
      <c r="M2042" s="13">
        <v>0</v>
      </c>
      <c r="N2042" s="13" t="s">
        <v>224</v>
      </c>
      <c r="O2042" s="13">
        <v>85.840707964601904</v>
      </c>
      <c r="P2042" s="13">
        <v>0</v>
      </c>
      <c r="Q2042" s="13">
        <v>85.840707964601904</v>
      </c>
      <c r="R2042" s="13" t="s">
        <v>8948</v>
      </c>
      <c r="S2042" s="13" t="s">
        <v>8918</v>
      </c>
      <c r="T2042" s="13" t="s">
        <v>8918</v>
      </c>
      <c r="U2042" s="13" t="s">
        <v>8949</v>
      </c>
      <c r="V2042" s="13" t="s">
        <v>8909</v>
      </c>
      <c r="W2042" s="13" t="s">
        <v>8909</v>
      </c>
      <c r="X2042" s="13"/>
      <c r="Y2042" s="13" t="s">
        <v>8921</v>
      </c>
      <c r="Z2042" s="13" t="s">
        <v>8922</v>
      </c>
      <c r="AA2042" s="13"/>
      <c r="AB2042" s="13" t="s">
        <v>207</v>
      </c>
      <c r="AC2042" s="13" t="s">
        <v>215</v>
      </c>
      <c r="AD2042" s="13" t="s">
        <v>216</v>
      </c>
      <c r="AE2042" s="13" t="s">
        <v>4786</v>
      </c>
      <c r="AF2042" s="13"/>
      <c r="AG2042" s="13"/>
      <c r="AH2042" s="13"/>
      <c r="AI2042" s="13"/>
      <c r="AJ2042" s="13"/>
      <c r="AK2042" s="13"/>
      <c r="AL2042" s="13" t="s">
        <v>415</v>
      </c>
      <c r="AM2042" s="13"/>
      <c r="AN2042" s="13"/>
      <c r="AO2042" s="13" t="s">
        <v>98</v>
      </c>
      <c r="AP2042" s="13" t="s">
        <v>98</v>
      </c>
      <c r="AQ2042" s="13"/>
      <c r="AR2042" s="13"/>
      <c r="AS2042" s="13"/>
      <c r="AT2042" s="13" t="s">
        <v>98</v>
      </c>
      <c r="AU2042" s="13"/>
      <c r="AV2042" s="13"/>
      <c r="AW2042" s="13"/>
      <c r="AX2042" s="13">
        <v>2022</v>
      </c>
      <c r="AY2042" s="13"/>
      <c r="AZ2042" s="13"/>
      <c r="BA2042" s="13" t="s">
        <v>217</v>
      </c>
      <c r="BB2042" s="13"/>
      <c r="BC2042" s="13"/>
      <c r="BD2042" s="13">
        <v>3</v>
      </c>
      <c r="BE2042" s="13">
        <v>2023</v>
      </c>
      <c r="BF2042" s="13"/>
      <c r="BG2042" s="13" t="s">
        <v>99</v>
      </c>
      <c r="BH2042" s="13" t="s">
        <v>99</v>
      </c>
      <c r="BI2042" s="13"/>
      <c r="BJ2042" s="13">
        <v>5</v>
      </c>
      <c r="BK2042" s="13">
        <v>6</v>
      </c>
      <c r="BN2042" s="5">
        <f t="shared" si="50"/>
        <v>85.840707964601904</v>
      </c>
    </row>
    <row r="2043" spans="1:66" x14ac:dyDescent="0.35">
      <c r="A2043" s="13" t="s">
        <v>8950</v>
      </c>
      <c r="B2043" s="13" t="s">
        <v>313</v>
      </c>
      <c r="C2043" s="13" t="s">
        <v>976</v>
      </c>
      <c r="D2043" s="13" t="s">
        <v>8951</v>
      </c>
      <c r="E2043" s="13" t="s">
        <v>8952</v>
      </c>
      <c r="F2043" s="13" t="s">
        <v>221</v>
      </c>
      <c r="G2043" s="13" t="s">
        <v>8953</v>
      </c>
      <c r="H2043" s="13" t="s">
        <v>223</v>
      </c>
      <c r="I2043" s="13"/>
      <c r="J2043" s="13"/>
      <c r="K2043" s="13">
        <v>1</v>
      </c>
      <c r="L2043" s="13">
        <v>1</v>
      </c>
      <c r="M2043" s="13">
        <v>0</v>
      </c>
      <c r="N2043" s="13" t="s">
        <v>90</v>
      </c>
      <c r="O2043" s="13">
        <v>196.63716814159301</v>
      </c>
      <c r="P2043" s="13">
        <v>0</v>
      </c>
      <c r="Q2043" s="13">
        <v>0</v>
      </c>
      <c r="R2043" s="13" t="s">
        <v>8954</v>
      </c>
      <c r="S2043" s="13" t="s">
        <v>6484</v>
      </c>
      <c r="T2043" s="13" t="s">
        <v>6484</v>
      </c>
      <c r="U2043" s="13" t="s">
        <v>8955</v>
      </c>
      <c r="V2043" s="13"/>
      <c r="W2043" s="13"/>
      <c r="X2043" s="13"/>
      <c r="Y2043" s="13" t="s">
        <v>8956</v>
      </c>
      <c r="Z2043" s="13" t="s">
        <v>8957</v>
      </c>
      <c r="AA2043" s="13"/>
      <c r="AB2043" s="13" t="s">
        <v>221</v>
      </c>
      <c r="AC2043" s="13" t="s">
        <v>215</v>
      </c>
      <c r="AD2043" s="13" t="s">
        <v>216</v>
      </c>
      <c r="AE2043" s="13"/>
      <c r="AF2043" s="13"/>
      <c r="AG2043" s="13"/>
      <c r="AH2043" s="13"/>
      <c r="AI2043" s="13"/>
      <c r="AJ2043" s="13"/>
      <c r="AK2043" s="13"/>
      <c r="AL2043" s="13" t="s">
        <v>5346</v>
      </c>
      <c r="AM2043" s="13"/>
      <c r="AN2043" s="13"/>
      <c r="AO2043" s="13" t="s">
        <v>98</v>
      </c>
      <c r="AP2043" s="13" t="s">
        <v>98</v>
      </c>
      <c r="AQ2043" s="13"/>
      <c r="AR2043" s="13"/>
      <c r="AS2043" s="13"/>
      <c r="AT2043" s="13" t="s">
        <v>98</v>
      </c>
      <c r="AU2043" s="13"/>
      <c r="AV2043" s="13"/>
      <c r="AW2043" s="13"/>
      <c r="AX2043" s="13">
        <v>2023</v>
      </c>
      <c r="AY2043" s="13"/>
      <c r="AZ2043" s="13"/>
      <c r="BA2043" s="13" t="s">
        <v>217</v>
      </c>
      <c r="BB2043" s="13"/>
      <c r="BC2043" s="13"/>
      <c r="BD2043" s="13">
        <v>3</v>
      </c>
      <c r="BE2043" s="13"/>
      <c r="BF2043" s="13"/>
      <c r="BG2043" s="13" t="s">
        <v>362</v>
      </c>
      <c r="BH2043" s="13"/>
      <c r="BI2043" s="13"/>
      <c r="BJ2043" s="13">
        <v>10</v>
      </c>
      <c r="BK2043" s="13"/>
      <c r="BN2043" s="5">
        <f t="shared" si="50"/>
        <v>196.63716814159301</v>
      </c>
    </row>
    <row r="2044" spans="1:66" x14ac:dyDescent="0.35">
      <c r="A2044" s="13" t="s">
        <v>8958</v>
      </c>
      <c r="B2044" s="13" t="s">
        <v>313</v>
      </c>
      <c r="C2044" s="13" t="s">
        <v>976</v>
      </c>
      <c r="D2044" s="13" t="s">
        <v>8951</v>
      </c>
      <c r="E2044" s="13" t="s">
        <v>8952</v>
      </c>
      <c r="F2044" s="13" t="s">
        <v>221</v>
      </c>
      <c r="G2044" s="13" t="s">
        <v>8959</v>
      </c>
      <c r="H2044" s="13" t="s">
        <v>223</v>
      </c>
      <c r="I2044" s="13"/>
      <c r="J2044" s="13"/>
      <c r="K2044" s="13">
        <v>1</v>
      </c>
      <c r="L2044" s="13">
        <v>1</v>
      </c>
      <c r="M2044" s="13">
        <v>0</v>
      </c>
      <c r="N2044" s="13" t="s">
        <v>90</v>
      </c>
      <c r="O2044" s="13">
        <v>167.256637168141</v>
      </c>
      <c r="P2044" s="13">
        <v>0</v>
      </c>
      <c r="Q2044" s="13">
        <v>0</v>
      </c>
      <c r="R2044" s="13" t="s">
        <v>8960</v>
      </c>
      <c r="S2044" s="13" t="s">
        <v>6484</v>
      </c>
      <c r="T2044" s="13" t="s">
        <v>6484</v>
      </c>
      <c r="U2044" s="13" t="s">
        <v>8961</v>
      </c>
      <c r="V2044" s="13"/>
      <c r="W2044" s="13"/>
      <c r="X2044" s="13"/>
      <c r="Y2044" s="13" t="s">
        <v>8962</v>
      </c>
      <c r="Z2044" s="13" t="s">
        <v>8963</v>
      </c>
      <c r="AA2044" s="13"/>
      <c r="AB2044" s="13" t="s">
        <v>221</v>
      </c>
      <c r="AC2044" s="13" t="s">
        <v>215</v>
      </c>
      <c r="AD2044" s="13" t="s">
        <v>216</v>
      </c>
      <c r="AE2044" s="13"/>
      <c r="AF2044" s="13"/>
      <c r="AG2044" s="13"/>
      <c r="AH2044" s="13"/>
      <c r="AI2044" s="13"/>
      <c r="AJ2044" s="13"/>
      <c r="AK2044" s="13"/>
      <c r="AL2044" s="13" t="s">
        <v>5346</v>
      </c>
      <c r="AM2044" s="13"/>
      <c r="AN2044" s="13"/>
      <c r="AO2044" s="13" t="s">
        <v>98</v>
      </c>
      <c r="AP2044" s="13" t="s">
        <v>98</v>
      </c>
      <c r="AQ2044" s="13"/>
      <c r="AR2044" s="13"/>
      <c r="AS2044" s="13"/>
      <c r="AT2044" s="13" t="s">
        <v>98</v>
      </c>
      <c r="AU2044" s="13"/>
      <c r="AV2044" s="13"/>
      <c r="AW2044" s="13"/>
      <c r="AX2044" s="13">
        <v>2023</v>
      </c>
      <c r="AY2044" s="13"/>
      <c r="AZ2044" s="13"/>
      <c r="BA2044" s="13" t="s">
        <v>217</v>
      </c>
      <c r="BB2044" s="13"/>
      <c r="BC2044" s="13"/>
      <c r="BD2044" s="13">
        <v>3</v>
      </c>
      <c r="BE2044" s="13"/>
      <c r="BF2044" s="13"/>
      <c r="BG2044" s="13" t="s">
        <v>362</v>
      </c>
      <c r="BH2044" s="13"/>
      <c r="BI2044" s="13"/>
      <c r="BJ2044" s="13">
        <v>10</v>
      </c>
      <c r="BK2044" s="13"/>
      <c r="BN2044" s="5">
        <f t="shared" si="50"/>
        <v>167.256637168141</v>
      </c>
    </row>
    <row r="2045" spans="1:66" x14ac:dyDescent="0.35">
      <c r="A2045" s="13" t="s">
        <v>8964</v>
      </c>
      <c r="B2045" s="13" t="s">
        <v>313</v>
      </c>
      <c r="C2045" s="13" t="s">
        <v>976</v>
      </c>
      <c r="D2045" s="13" t="s">
        <v>8951</v>
      </c>
      <c r="E2045" s="13" t="s">
        <v>8952</v>
      </c>
      <c r="F2045" s="13" t="s">
        <v>221</v>
      </c>
      <c r="G2045" s="13" t="s">
        <v>8965</v>
      </c>
      <c r="H2045" s="13" t="s">
        <v>223</v>
      </c>
      <c r="I2045" s="13"/>
      <c r="J2045" s="13"/>
      <c r="K2045" s="13">
        <v>1</v>
      </c>
      <c r="L2045" s="13">
        <v>1</v>
      </c>
      <c r="M2045" s="13">
        <v>0</v>
      </c>
      <c r="N2045" s="13" t="s">
        <v>90</v>
      </c>
      <c r="O2045" s="13">
        <v>172.566371681416</v>
      </c>
      <c r="P2045" s="13">
        <v>0</v>
      </c>
      <c r="Q2045" s="13">
        <v>0</v>
      </c>
      <c r="R2045" s="13" t="s">
        <v>8966</v>
      </c>
      <c r="S2045" s="13" t="s">
        <v>6484</v>
      </c>
      <c r="T2045" s="13" t="s">
        <v>6484</v>
      </c>
      <c r="U2045" s="13" t="s">
        <v>8967</v>
      </c>
      <c r="V2045" s="13"/>
      <c r="W2045" s="13"/>
      <c r="X2045" s="13"/>
      <c r="Y2045" s="13" t="s">
        <v>8968</v>
      </c>
      <c r="Z2045" s="13" t="s">
        <v>8969</v>
      </c>
      <c r="AA2045" s="13"/>
      <c r="AB2045" s="13" t="s">
        <v>221</v>
      </c>
      <c r="AC2045" s="13" t="s">
        <v>215</v>
      </c>
      <c r="AD2045" s="13" t="s">
        <v>216</v>
      </c>
      <c r="AE2045" s="13"/>
      <c r="AF2045" s="13"/>
      <c r="AG2045" s="13"/>
      <c r="AH2045" s="13"/>
      <c r="AI2045" s="13"/>
      <c r="AJ2045" s="13"/>
      <c r="AK2045" s="13"/>
      <c r="AL2045" s="13" t="s">
        <v>5346</v>
      </c>
      <c r="AM2045" s="13"/>
      <c r="AN2045" s="13"/>
      <c r="AO2045" s="13" t="s">
        <v>98</v>
      </c>
      <c r="AP2045" s="13" t="s">
        <v>98</v>
      </c>
      <c r="AQ2045" s="13"/>
      <c r="AR2045" s="13"/>
      <c r="AS2045" s="13"/>
      <c r="AT2045" s="13" t="s">
        <v>98</v>
      </c>
      <c r="AU2045" s="13"/>
      <c r="AV2045" s="13"/>
      <c r="AW2045" s="13"/>
      <c r="AX2045" s="13">
        <v>2023</v>
      </c>
      <c r="AY2045" s="13"/>
      <c r="AZ2045" s="13"/>
      <c r="BA2045" s="13" t="s">
        <v>217</v>
      </c>
      <c r="BB2045" s="13"/>
      <c r="BC2045" s="13"/>
      <c r="BD2045" s="13">
        <v>3</v>
      </c>
      <c r="BE2045" s="13"/>
      <c r="BF2045" s="13"/>
      <c r="BG2045" s="13" t="s">
        <v>362</v>
      </c>
      <c r="BH2045" s="13"/>
      <c r="BI2045" s="13"/>
      <c r="BJ2045" s="13">
        <v>10</v>
      </c>
      <c r="BK2045" s="13"/>
      <c r="BN2045" s="5">
        <f t="shared" si="50"/>
        <v>172.566371681416</v>
      </c>
    </row>
    <row r="2046" spans="1:66" x14ac:dyDescent="0.35">
      <c r="A2046" s="13" t="s">
        <v>8970</v>
      </c>
      <c r="B2046" s="13" t="s">
        <v>313</v>
      </c>
      <c r="C2046" s="13" t="s">
        <v>976</v>
      </c>
      <c r="D2046" s="13" t="s">
        <v>8951</v>
      </c>
      <c r="E2046" s="13" t="s">
        <v>8952</v>
      </c>
      <c r="F2046" s="13" t="s">
        <v>221</v>
      </c>
      <c r="G2046" s="13" t="s">
        <v>8971</v>
      </c>
      <c r="H2046" s="13" t="s">
        <v>223</v>
      </c>
      <c r="I2046" s="13"/>
      <c r="J2046" s="13"/>
      <c r="K2046" s="13">
        <v>1</v>
      </c>
      <c r="L2046" s="13">
        <v>1</v>
      </c>
      <c r="M2046" s="13">
        <v>0</v>
      </c>
      <c r="N2046" s="13" t="s">
        <v>90</v>
      </c>
      <c r="O2046" s="13">
        <v>191.327433628318</v>
      </c>
      <c r="P2046" s="13">
        <v>0</v>
      </c>
      <c r="Q2046" s="13">
        <v>0</v>
      </c>
      <c r="R2046" s="13" t="s">
        <v>8972</v>
      </c>
      <c r="S2046" s="13" t="s">
        <v>6484</v>
      </c>
      <c r="T2046" s="13" t="s">
        <v>6484</v>
      </c>
      <c r="U2046" s="13" t="s">
        <v>8973</v>
      </c>
      <c r="V2046" s="13"/>
      <c r="W2046" s="13"/>
      <c r="X2046" s="13"/>
      <c r="Y2046" s="13" t="s">
        <v>8974</v>
      </c>
      <c r="Z2046" s="13" t="s">
        <v>8975</v>
      </c>
      <c r="AA2046" s="13"/>
      <c r="AB2046" s="13" t="s">
        <v>221</v>
      </c>
      <c r="AC2046" s="13" t="s">
        <v>215</v>
      </c>
      <c r="AD2046" s="13" t="s">
        <v>216</v>
      </c>
      <c r="AE2046" s="13"/>
      <c r="AF2046" s="13"/>
      <c r="AG2046" s="13"/>
      <c r="AH2046" s="13"/>
      <c r="AI2046" s="13"/>
      <c r="AJ2046" s="13"/>
      <c r="AK2046" s="13"/>
      <c r="AL2046" s="13" t="s">
        <v>5346</v>
      </c>
      <c r="AM2046" s="13"/>
      <c r="AN2046" s="13"/>
      <c r="AO2046" s="13" t="s">
        <v>98</v>
      </c>
      <c r="AP2046" s="13" t="s">
        <v>98</v>
      </c>
      <c r="AQ2046" s="13"/>
      <c r="AR2046" s="13"/>
      <c r="AS2046" s="13"/>
      <c r="AT2046" s="13" t="s">
        <v>98</v>
      </c>
      <c r="AU2046" s="13"/>
      <c r="AV2046" s="13"/>
      <c r="AW2046" s="13"/>
      <c r="AX2046" s="13">
        <v>2023</v>
      </c>
      <c r="AY2046" s="13"/>
      <c r="AZ2046" s="13"/>
      <c r="BA2046" s="13" t="s">
        <v>217</v>
      </c>
      <c r="BB2046" s="13"/>
      <c r="BC2046" s="13"/>
      <c r="BD2046" s="13">
        <v>3</v>
      </c>
      <c r="BE2046" s="13"/>
      <c r="BF2046" s="13"/>
      <c r="BG2046" s="13" t="s">
        <v>362</v>
      </c>
      <c r="BH2046" s="13"/>
      <c r="BI2046" s="13"/>
      <c r="BJ2046" s="13">
        <v>10</v>
      </c>
      <c r="BK2046" s="13"/>
      <c r="BN2046" s="5">
        <f t="shared" si="50"/>
        <v>191.327433628318</v>
      </c>
    </row>
    <row r="2047" spans="1:66" x14ac:dyDescent="0.35">
      <c r="A2047" s="13" t="s">
        <v>8976</v>
      </c>
      <c r="B2047" s="13" t="s">
        <v>313</v>
      </c>
      <c r="C2047" s="13" t="s">
        <v>976</v>
      </c>
      <c r="D2047" s="13" t="s">
        <v>8977</v>
      </c>
      <c r="E2047" s="13" t="s">
        <v>8978</v>
      </c>
      <c r="F2047" s="13" t="s">
        <v>207</v>
      </c>
      <c r="G2047" s="13" t="s">
        <v>8979</v>
      </c>
      <c r="H2047" s="13" t="s">
        <v>4619</v>
      </c>
      <c r="I2047" s="13"/>
      <c r="J2047" s="13"/>
      <c r="K2047" s="13">
        <v>1</v>
      </c>
      <c r="L2047" s="13">
        <v>1</v>
      </c>
      <c r="M2047" s="13">
        <v>0</v>
      </c>
      <c r="N2047" s="13" t="s">
        <v>90</v>
      </c>
      <c r="O2047" s="13">
        <v>646.017699115043</v>
      </c>
      <c r="P2047" s="13">
        <v>0</v>
      </c>
      <c r="Q2047" s="13">
        <v>0</v>
      </c>
      <c r="R2047" s="13" t="s">
        <v>8980</v>
      </c>
      <c r="S2047" s="13" t="s">
        <v>5262</v>
      </c>
      <c r="T2047" s="13" t="s">
        <v>8981</v>
      </c>
      <c r="U2047" s="13" t="s">
        <v>8982</v>
      </c>
      <c r="V2047" s="13"/>
      <c r="W2047" s="13"/>
      <c r="X2047" s="13"/>
      <c r="Y2047" s="13" t="s">
        <v>8983</v>
      </c>
      <c r="Z2047" s="13" t="s">
        <v>8984</v>
      </c>
      <c r="AA2047" s="13"/>
      <c r="AB2047" s="13" t="s">
        <v>207</v>
      </c>
      <c r="AC2047" s="13" t="s">
        <v>215</v>
      </c>
      <c r="AD2047" s="13" t="s">
        <v>216</v>
      </c>
      <c r="AE2047" s="13"/>
      <c r="AF2047" s="13"/>
      <c r="AG2047" s="13"/>
      <c r="AH2047" s="13"/>
      <c r="AI2047" s="13"/>
      <c r="AJ2047" s="13"/>
      <c r="AK2047" s="13"/>
      <c r="AL2047" s="13" t="s">
        <v>761</v>
      </c>
      <c r="AM2047" s="13"/>
      <c r="AN2047" s="13"/>
      <c r="AO2047" s="13" t="s">
        <v>98</v>
      </c>
      <c r="AP2047" s="13" t="s">
        <v>98</v>
      </c>
      <c r="AQ2047" s="13"/>
      <c r="AR2047" s="13"/>
      <c r="AS2047" s="13"/>
      <c r="AT2047" s="13" t="s">
        <v>98</v>
      </c>
      <c r="AU2047" s="13"/>
      <c r="AV2047" s="13"/>
      <c r="AW2047" s="13"/>
      <c r="AX2047" s="13">
        <v>2023</v>
      </c>
      <c r="AY2047" s="13"/>
      <c r="AZ2047" s="13"/>
      <c r="BA2047" s="13" t="s">
        <v>217</v>
      </c>
      <c r="BB2047" s="13"/>
      <c r="BC2047" s="13"/>
      <c r="BD2047" s="13">
        <v>1</v>
      </c>
      <c r="BE2047" s="13"/>
      <c r="BF2047" s="13"/>
      <c r="BG2047" s="13" t="s">
        <v>362</v>
      </c>
      <c r="BH2047" s="13"/>
      <c r="BI2047" s="13"/>
      <c r="BJ2047" s="13">
        <v>12</v>
      </c>
      <c r="BK2047" s="13"/>
      <c r="BN2047" s="5">
        <f t="shared" si="50"/>
        <v>646.017699115043</v>
      </c>
    </row>
    <row r="2048" spans="1:66" x14ac:dyDescent="0.35">
      <c r="A2048" s="13" t="s">
        <v>8985</v>
      </c>
      <c r="B2048" s="13" t="s">
        <v>313</v>
      </c>
      <c r="C2048" s="13" t="s">
        <v>976</v>
      </c>
      <c r="D2048" s="13" t="s">
        <v>8977</v>
      </c>
      <c r="E2048" s="13" t="s">
        <v>8978</v>
      </c>
      <c r="F2048" s="13" t="s">
        <v>207</v>
      </c>
      <c r="G2048" s="13" t="s">
        <v>8979</v>
      </c>
      <c r="H2048" s="13" t="s">
        <v>4619</v>
      </c>
      <c r="I2048" s="13"/>
      <c r="J2048" s="13"/>
      <c r="K2048" s="13">
        <v>1</v>
      </c>
      <c r="L2048" s="13">
        <v>1</v>
      </c>
      <c r="M2048" s="13">
        <v>0</v>
      </c>
      <c r="N2048" s="13" t="s">
        <v>90</v>
      </c>
      <c r="O2048" s="13">
        <v>646.017699115043</v>
      </c>
      <c r="P2048" s="13">
        <v>0</v>
      </c>
      <c r="Q2048" s="13">
        <v>0</v>
      </c>
      <c r="R2048" s="13" t="s">
        <v>8986</v>
      </c>
      <c r="S2048" s="13" t="s">
        <v>5262</v>
      </c>
      <c r="T2048" s="13" t="s">
        <v>8981</v>
      </c>
      <c r="U2048" s="13" t="s">
        <v>8987</v>
      </c>
      <c r="V2048" s="13"/>
      <c r="W2048" s="13"/>
      <c r="X2048" s="13"/>
      <c r="Y2048" s="13" t="s">
        <v>8983</v>
      </c>
      <c r="Z2048" s="13" t="s">
        <v>8984</v>
      </c>
      <c r="AA2048" s="13"/>
      <c r="AB2048" s="13" t="s">
        <v>207</v>
      </c>
      <c r="AC2048" s="13" t="s">
        <v>215</v>
      </c>
      <c r="AD2048" s="13" t="s">
        <v>216</v>
      </c>
      <c r="AE2048" s="13"/>
      <c r="AF2048" s="13"/>
      <c r="AG2048" s="13"/>
      <c r="AH2048" s="13"/>
      <c r="AI2048" s="13"/>
      <c r="AJ2048" s="13"/>
      <c r="AK2048" s="13"/>
      <c r="AL2048" s="13" t="s">
        <v>761</v>
      </c>
      <c r="AM2048" s="13"/>
      <c r="AN2048" s="13"/>
      <c r="AO2048" s="13" t="s">
        <v>98</v>
      </c>
      <c r="AP2048" s="13" t="s">
        <v>98</v>
      </c>
      <c r="AQ2048" s="13"/>
      <c r="AR2048" s="13"/>
      <c r="AS2048" s="13"/>
      <c r="AT2048" s="13" t="s">
        <v>98</v>
      </c>
      <c r="AU2048" s="13"/>
      <c r="AV2048" s="13"/>
      <c r="AW2048" s="13"/>
      <c r="AX2048" s="13">
        <v>2023</v>
      </c>
      <c r="AY2048" s="13"/>
      <c r="AZ2048" s="13"/>
      <c r="BA2048" s="13" t="s">
        <v>217</v>
      </c>
      <c r="BB2048" s="13"/>
      <c r="BC2048" s="13"/>
      <c r="BD2048" s="13">
        <v>1</v>
      </c>
      <c r="BE2048" s="13"/>
      <c r="BF2048" s="13"/>
      <c r="BG2048" s="13" t="s">
        <v>362</v>
      </c>
      <c r="BH2048" s="13"/>
      <c r="BI2048" s="13"/>
      <c r="BJ2048" s="13">
        <v>12</v>
      </c>
      <c r="BK2048" s="13"/>
      <c r="BN2048" s="5">
        <f t="shared" si="50"/>
        <v>646.017699115043</v>
      </c>
    </row>
    <row r="2049" spans="1:66" x14ac:dyDescent="0.35">
      <c r="A2049" s="13" t="s">
        <v>8988</v>
      </c>
      <c r="B2049" s="13" t="s">
        <v>313</v>
      </c>
      <c r="C2049" s="13" t="s">
        <v>976</v>
      </c>
      <c r="D2049" s="13" t="s">
        <v>8977</v>
      </c>
      <c r="E2049" s="13" t="s">
        <v>8978</v>
      </c>
      <c r="F2049" s="13" t="s">
        <v>207</v>
      </c>
      <c r="G2049" s="13" t="s">
        <v>8989</v>
      </c>
      <c r="H2049" s="13" t="s">
        <v>4619</v>
      </c>
      <c r="I2049" s="13"/>
      <c r="J2049" s="13"/>
      <c r="K2049" s="13">
        <v>1</v>
      </c>
      <c r="L2049" s="13">
        <v>1</v>
      </c>
      <c r="M2049" s="13">
        <v>0</v>
      </c>
      <c r="N2049" s="13" t="s">
        <v>90</v>
      </c>
      <c r="O2049" s="13">
        <v>646.01769911504505</v>
      </c>
      <c r="P2049" s="13">
        <v>0</v>
      </c>
      <c r="Q2049" s="13">
        <v>0</v>
      </c>
      <c r="R2049" s="13" t="s">
        <v>8990</v>
      </c>
      <c r="S2049" s="13" t="s">
        <v>8991</v>
      </c>
      <c r="T2049" s="13" t="s">
        <v>8991</v>
      </c>
      <c r="U2049" s="13" t="s">
        <v>8992</v>
      </c>
      <c r="V2049" s="13"/>
      <c r="W2049" s="13"/>
      <c r="X2049" s="13"/>
      <c r="Y2049" s="13" t="s">
        <v>8993</v>
      </c>
      <c r="Z2049" s="13" t="s">
        <v>8994</v>
      </c>
      <c r="AA2049" s="13"/>
      <c r="AB2049" s="13" t="s">
        <v>207</v>
      </c>
      <c r="AC2049" s="13" t="s">
        <v>215</v>
      </c>
      <c r="AD2049" s="13" t="s">
        <v>216</v>
      </c>
      <c r="AE2049" s="13"/>
      <c r="AF2049" s="13"/>
      <c r="AG2049" s="13"/>
      <c r="AH2049" s="13"/>
      <c r="AI2049" s="13"/>
      <c r="AJ2049" s="13"/>
      <c r="AK2049" s="13"/>
      <c r="AL2049" s="13"/>
      <c r="AM2049" s="13" t="s">
        <v>8995</v>
      </c>
      <c r="AN2049" s="13" t="s">
        <v>8996</v>
      </c>
      <c r="AO2049" s="13" t="s">
        <v>98</v>
      </c>
      <c r="AP2049" s="13" t="s">
        <v>98</v>
      </c>
      <c r="AQ2049" s="13"/>
      <c r="AR2049" s="13"/>
      <c r="AS2049" s="13"/>
      <c r="AT2049" s="13" t="s">
        <v>98</v>
      </c>
      <c r="AU2049" s="13"/>
      <c r="AV2049" s="13"/>
      <c r="AW2049" s="13"/>
      <c r="AX2049" s="13">
        <v>2023</v>
      </c>
      <c r="AY2049" s="13"/>
      <c r="AZ2049" s="13"/>
      <c r="BA2049" s="13" t="s">
        <v>99</v>
      </c>
      <c r="BB2049" s="13"/>
      <c r="BC2049" s="13"/>
      <c r="BD2049" s="13">
        <v>4</v>
      </c>
      <c r="BE2049" s="13"/>
      <c r="BF2049" s="13"/>
      <c r="BG2049" s="13"/>
      <c r="BH2049" s="13"/>
      <c r="BI2049" s="13"/>
      <c r="BJ2049" s="13"/>
      <c r="BK2049" s="13"/>
      <c r="BN2049" s="5">
        <f t="shared" si="50"/>
        <v>646.01769911504505</v>
      </c>
    </row>
    <row r="2050" spans="1:66" x14ac:dyDescent="0.35">
      <c r="A2050" s="13" t="s">
        <v>8997</v>
      </c>
      <c r="B2050" s="13" t="s">
        <v>313</v>
      </c>
      <c r="C2050" s="13" t="s">
        <v>976</v>
      </c>
      <c r="D2050" s="13" t="s">
        <v>8977</v>
      </c>
      <c r="E2050" s="13" t="s">
        <v>8978</v>
      </c>
      <c r="F2050" s="13" t="s">
        <v>207</v>
      </c>
      <c r="G2050" s="13" t="s">
        <v>8989</v>
      </c>
      <c r="H2050" s="13" t="s">
        <v>4619</v>
      </c>
      <c r="I2050" s="13"/>
      <c r="J2050" s="13"/>
      <c r="K2050" s="13">
        <v>1</v>
      </c>
      <c r="L2050" s="13">
        <v>1</v>
      </c>
      <c r="M2050" s="13">
        <v>0</v>
      </c>
      <c r="N2050" s="13" t="s">
        <v>90</v>
      </c>
      <c r="O2050" s="13">
        <v>646.01769911504505</v>
      </c>
      <c r="P2050" s="13">
        <v>0</v>
      </c>
      <c r="Q2050" s="13">
        <v>0</v>
      </c>
      <c r="R2050" s="13" t="s">
        <v>8998</v>
      </c>
      <c r="S2050" s="13" t="s">
        <v>8991</v>
      </c>
      <c r="T2050" s="13" t="s">
        <v>8991</v>
      </c>
      <c r="U2050" s="13" t="s">
        <v>8999</v>
      </c>
      <c r="V2050" s="13"/>
      <c r="W2050" s="13"/>
      <c r="X2050" s="13"/>
      <c r="Y2050" s="13" t="s">
        <v>8993</v>
      </c>
      <c r="Z2050" s="13" t="s">
        <v>8994</v>
      </c>
      <c r="AA2050" s="13"/>
      <c r="AB2050" s="13" t="s">
        <v>207</v>
      </c>
      <c r="AC2050" s="13" t="s">
        <v>215</v>
      </c>
      <c r="AD2050" s="13" t="s">
        <v>216</v>
      </c>
      <c r="AE2050" s="13"/>
      <c r="AF2050" s="13"/>
      <c r="AG2050" s="13"/>
      <c r="AH2050" s="13"/>
      <c r="AI2050" s="13"/>
      <c r="AJ2050" s="13"/>
      <c r="AK2050" s="13"/>
      <c r="AL2050" s="13"/>
      <c r="AM2050" s="13" t="s">
        <v>8995</v>
      </c>
      <c r="AN2050" s="13" t="s">
        <v>8996</v>
      </c>
      <c r="AO2050" s="13" t="s">
        <v>98</v>
      </c>
      <c r="AP2050" s="13" t="s">
        <v>98</v>
      </c>
      <c r="AQ2050" s="13"/>
      <c r="AR2050" s="13"/>
      <c r="AS2050" s="13"/>
      <c r="AT2050" s="13" t="s">
        <v>98</v>
      </c>
      <c r="AU2050" s="13"/>
      <c r="AV2050" s="13"/>
      <c r="AW2050" s="13"/>
      <c r="AX2050" s="13">
        <v>2023</v>
      </c>
      <c r="AY2050" s="13"/>
      <c r="AZ2050" s="13"/>
      <c r="BA2050" s="13" t="s">
        <v>99</v>
      </c>
      <c r="BB2050" s="13"/>
      <c r="BC2050" s="13"/>
      <c r="BD2050" s="13">
        <v>4</v>
      </c>
      <c r="BE2050" s="13"/>
      <c r="BF2050" s="13"/>
      <c r="BG2050" s="13"/>
      <c r="BH2050" s="13"/>
      <c r="BI2050" s="13"/>
      <c r="BJ2050" s="13"/>
      <c r="BK2050" s="13"/>
      <c r="BN2050" s="5">
        <f t="shared" si="50"/>
        <v>646.01769911504505</v>
      </c>
    </row>
    <row r="2051" spans="1:66" x14ac:dyDescent="0.35">
      <c r="A2051" s="13" t="s">
        <v>9000</v>
      </c>
      <c r="B2051" s="13" t="s">
        <v>313</v>
      </c>
      <c r="C2051" s="13" t="s">
        <v>976</v>
      </c>
      <c r="D2051" s="13" t="s">
        <v>8977</v>
      </c>
      <c r="E2051" s="13" t="s">
        <v>8978</v>
      </c>
      <c r="F2051" s="13" t="s">
        <v>207</v>
      </c>
      <c r="G2051" s="13" t="s">
        <v>8989</v>
      </c>
      <c r="H2051" s="13" t="s">
        <v>4619</v>
      </c>
      <c r="I2051" s="13"/>
      <c r="J2051" s="13"/>
      <c r="K2051" s="13">
        <v>1</v>
      </c>
      <c r="L2051" s="13">
        <v>1</v>
      </c>
      <c r="M2051" s="13">
        <v>0</v>
      </c>
      <c r="N2051" s="13" t="s">
        <v>90</v>
      </c>
      <c r="O2051" s="13">
        <v>646.01769911504505</v>
      </c>
      <c r="P2051" s="13">
        <v>0</v>
      </c>
      <c r="Q2051" s="13">
        <v>0</v>
      </c>
      <c r="R2051" s="13" t="s">
        <v>9001</v>
      </c>
      <c r="S2051" s="13" t="s">
        <v>8991</v>
      </c>
      <c r="T2051" s="13" t="s">
        <v>8991</v>
      </c>
      <c r="U2051" s="13" t="s">
        <v>9002</v>
      </c>
      <c r="V2051" s="13"/>
      <c r="W2051" s="13"/>
      <c r="X2051" s="13"/>
      <c r="Y2051" s="13" t="s">
        <v>8993</v>
      </c>
      <c r="Z2051" s="13" t="s">
        <v>8994</v>
      </c>
      <c r="AA2051" s="13"/>
      <c r="AB2051" s="13" t="s">
        <v>207</v>
      </c>
      <c r="AC2051" s="13" t="s">
        <v>215</v>
      </c>
      <c r="AD2051" s="13" t="s">
        <v>216</v>
      </c>
      <c r="AE2051" s="13"/>
      <c r="AF2051" s="13"/>
      <c r="AG2051" s="13"/>
      <c r="AH2051" s="13"/>
      <c r="AI2051" s="13"/>
      <c r="AJ2051" s="13"/>
      <c r="AK2051" s="13"/>
      <c r="AL2051" s="13"/>
      <c r="AM2051" s="13" t="s">
        <v>8995</v>
      </c>
      <c r="AN2051" s="13" t="s">
        <v>8996</v>
      </c>
      <c r="AO2051" s="13" t="s">
        <v>98</v>
      </c>
      <c r="AP2051" s="13" t="s">
        <v>98</v>
      </c>
      <c r="AQ2051" s="13"/>
      <c r="AR2051" s="13"/>
      <c r="AS2051" s="13"/>
      <c r="AT2051" s="13" t="s">
        <v>98</v>
      </c>
      <c r="AU2051" s="13"/>
      <c r="AV2051" s="13"/>
      <c r="AW2051" s="13"/>
      <c r="AX2051" s="13">
        <v>2023</v>
      </c>
      <c r="AY2051" s="13"/>
      <c r="AZ2051" s="13"/>
      <c r="BA2051" s="13" t="s">
        <v>99</v>
      </c>
      <c r="BB2051" s="13"/>
      <c r="BC2051" s="13"/>
      <c r="BD2051" s="13">
        <v>4</v>
      </c>
      <c r="BE2051" s="13"/>
      <c r="BF2051" s="13"/>
      <c r="BG2051" s="13"/>
      <c r="BH2051" s="13"/>
      <c r="BI2051" s="13"/>
      <c r="BJ2051" s="13"/>
      <c r="BK2051" s="13"/>
      <c r="BN2051" s="5">
        <f t="shared" si="50"/>
        <v>646.01769911504505</v>
      </c>
    </row>
    <row r="2052" spans="1:66" x14ac:dyDescent="0.35">
      <c r="A2052" s="5" t="s">
        <v>9003</v>
      </c>
      <c r="B2052" s="5" t="s">
        <v>313</v>
      </c>
      <c r="C2052" s="5" t="s">
        <v>681</v>
      </c>
      <c r="D2052" s="5" t="s">
        <v>9004</v>
      </c>
      <c r="E2052" s="5" t="s">
        <v>9005</v>
      </c>
      <c r="F2052" s="5" t="s">
        <v>87</v>
      </c>
      <c r="G2052" s="5" t="s">
        <v>9006</v>
      </c>
      <c r="H2052" s="5" t="s">
        <v>9007</v>
      </c>
      <c r="K2052" s="5">
        <v>1</v>
      </c>
      <c r="L2052" s="5">
        <v>1</v>
      </c>
      <c r="M2052" s="5">
        <v>0</v>
      </c>
      <c r="N2052" s="5" t="s">
        <v>90</v>
      </c>
      <c r="O2052" s="5">
        <v>194.69026548672599</v>
      </c>
      <c r="P2052" s="5">
        <v>0</v>
      </c>
      <c r="Q2052" s="5">
        <v>0</v>
      </c>
      <c r="R2052" s="5" t="s">
        <v>9008</v>
      </c>
      <c r="S2052" s="5" t="s">
        <v>9009</v>
      </c>
      <c r="T2052" s="5" t="s">
        <v>9009</v>
      </c>
      <c r="U2052" s="5" t="s">
        <v>9010</v>
      </c>
      <c r="Y2052" s="5" t="s">
        <v>9011</v>
      </c>
      <c r="Z2052" s="5" t="s">
        <v>9012</v>
      </c>
      <c r="AB2052" s="5" t="s">
        <v>87</v>
      </c>
      <c r="AC2052" s="5" t="s">
        <v>215</v>
      </c>
      <c r="AD2052" s="5" t="s">
        <v>97</v>
      </c>
      <c r="AL2052" s="5" t="s">
        <v>415</v>
      </c>
      <c r="AM2052" s="5" t="s">
        <v>390</v>
      </c>
      <c r="AN2052" s="5" t="s">
        <v>9013</v>
      </c>
      <c r="AO2052" s="5" t="s">
        <v>98</v>
      </c>
      <c r="AP2052" s="5" t="s">
        <v>98</v>
      </c>
      <c r="AT2052" s="5" t="s">
        <v>98</v>
      </c>
      <c r="AX2052" s="5">
        <v>2022</v>
      </c>
      <c r="BA2052" s="5" t="s">
        <v>217</v>
      </c>
      <c r="BD2052" s="5">
        <v>3</v>
      </c>
      <c r="BG2052" s="5" t="s">
        <v>99</v>
      </c>
      <c r="BJ2052" s="5">
        <v>5</v>
      </c>
      <c r="BN2052" s="5">
        <f t="shared" si="50"/>
        <v>194.69026548672599</v>
      </c>
    </row>
    <row r="2053" spans="1:66" x14ac:dyDescent="0.35">
      <c r="A2053" s="5" t="s">
        <v>9014</v>
      </c>
      <c r="B2053" s="5" t="s">
        <v>313</v>
      </c>
      <c r="C2053" s="5" t="s">
        <v>681</v>
      </c>
      <c r="D2053" s="5" t="s">
        <v>9015</v>
      </c>
      <c r="E2053" s="5" t="s">
        <v>9016</v>
      </c>
      <c r="F2053" s="5" t="s">
        <v>87</v>
      </c>
      <c r="G2053" s="5" t="s">
        <v>9017</v>
      </c>
      <c r="H2053" s="5" t="s">
        <v>9018</v>
      </c>
      <c r="K2053" s="5">
        <v>1</v>
      </c>
      <c r="L2053" s="5">
        <v>1</v>
      </c>
      <c r="M2053" s="5">
        <v>0</v>
      </c>
      <c r="N2053" s="5" t="s">
        <v>90</v>
      </c>
      <c r="O2053" s="5">
        <v>194.69026548672599</v>
      </c>
      <c r="P2053" s="5">
        <v>0</v>
      </c>
      <c r="Q2053" s="5">
        <v>0</v>
      </c>
      <c r="R2053" s="5" t="s">
        <v>9019</v>
      </c>
      <c r="S2053" s="5" t="s">
        <v>9009</v>
      </c>
      <c r="T2053" s="5" t="s">
        <v>9009</v>
      </c>
      <c r="U2053" s="5" t="s">
        <v>9020</v>
      </c>
      <c r="Y2053" s="5" t="s">
        <v>9021</v>
      </c>
      <c r="Z2053" s="5" t="s">
        <v>9022</v>
      </c>
      <c r="AB2053" s="5" t="s">
        <v>87</v>
      </c>
      <c r="AC2053" s="5" t="s">
        <v>215</v>
      </c>
      <c r="AD2053" s="5" t="s">
        <v>97</v>
      </c>
      <c r="AL2053" s="5" t="s">
        <v>415</v>
      </c>
      <c r="AM2053" s="5" t="s">
        <v>390</v>
      </c>
      <c r="AN2053" s="5" t="s">
        <v>9013</v>
      </c>
      <c r="AO2053" s="5" t="s">
        <v>98</v>
      </c>
      <c r="AP2053" s="5" t="s">
        <v>98</v>
      </c>
      <c r="AT2053" s="5" t="s">
        <v>98</v>
      </c>
      <c r="AX2053" s="5">
        <v>2022</v>
      </c>
      <c r="BA2053" s="5" t="s">
        <v>217</v>
      </c>
      <c r="BD2053" s="5">
        <v>3</v>
      </c>
      <c r="BG2053" s="5" t="s">
        <v>99</v>
      </c>
      <c r="BJ2053" s="5">
        <v>5</v>
      </c>
      <c r="BN2053" s="5">
        <f t="shared" ref="BN2053:BN2116" si="51">IF(BM2053="",O2053,BM2053)</f>
        <v>194.69026548672599</v>
      </c>
    </row>
    <row r="2054" spans="1:66" x14ac:dyDescent="0.35">
      <c r="A2054" s="13" t="s">
        <v>9023</v>
      </c>
      <c r="B2054" s="13" t="s">
        <v>313</v>
      </c>
      <c r="C2054" s="13" t="s">
        <v>681</v>
      </c>
      <c r="D2054" s="13" t="s">
        <v>9024</v>
      </c>
      <c r="E2054" s="13" t="s">
        <v>9025</v>
      </c>
      <c r="F2054" s="13" t="s">
        <v>221</v>
      </c>
      <c r="G2054" s="13" t="s">
        <v>9026</v>
      </c>
      <c r="H2054" s="13" t="s">
        <v>8771</v>
      </c>
      <c r="I2054" s="13"/>
      <c r="J2054" s="13"/>
      <c r="K2054" s="13">
        <v>1</v>
      </c>
      <c r="L2054" s="13">
        <v>1</v>
      </c>
      <c r="M2054" s="13">
        <v>0</v>
      </c>
      <c r="N2054" s="13" t="s">
        <v>90</v>
      </c>
      <c r="O2054" s="13">
        <v>167.25663716814199</v>
      </c>
      <c r="P2054" s="13">
        <v>0</v>
      </c>
      <c r="Q2054" s="13">
        <v>0</v>
      </c>
      <c r="R2054" s="13" t="s">
        <v>9027</v>
      </c>
      <c r="S2054" s="13" t="s">
        <v>8875</v>
      </c>
      <c r="T2054" s="13" t="s">
        <v>9028</v>
      </c>
      <c r="U2054" s="13"/>
      <c r="V2054" s="13"/>
      <c r="W2054" s="13"/>
      <c r="X2054" s="13"/>
      <c r="Y2054" s="13" t="s">
        <v>9029</v>
      </c>
      <c r="Z2054" s="13" t="s">
        <v>9030</v>
      </c>
      <c r="AA2054" s="13"/>
      <c r="AB2054" s="13" t="s">
        <v>221</v>
      </c>
      <c r="AC2054" s="13" t="s">
        <v>215</v>
      </c>
      <c r="AD2054" s="13" t="s">
        <v>216</v>
      </c>
      <c r="AE2054" s="13"/>
      <c r="AF2054" s="13"/>
      <c r="AG2054" s="13"/>
      <c r="AH2054" s="13"/>
      <c r="AI2054" s="13"/>
      <c r="AJ2054" s="13"/>
      <c r="AK2054" s="13"/>
      <c r="AL2054" s="13" t="s">
        <v>415</v>
      </c>
      <c r="AM2054" s="13" t="s">
        <v>9031</v>
      </c>
      <c r="AN2054" s="13" t="s">
        <v>9032</v>
      </c>
      <c r="AO2054" s="13" t="s">
        <v>98</v>
      </c>
      <c r="AP2054" s="13" t="s">
        <v>98</v>
      </c>
      <c r="AQ2054" s="13"/>
      <c r="AR2054" s="13"/>
      <c r="AS2054" s="13"/>
      <c r="AT2054" s="13" t="s">
        <v>98</v>
      </c>
      <c r="AU2054" s="13"/>
      <c r="AV2054" s="13"/>
      <c r="AW2054" s="13"/>
      <c r="AX2054" s="13">
        <v>2022</v>
      </c>
      <c r="AY2054" s="13"/>
      <c r="AZ2054" s="13"/>
      <c r="BA2054" s="13" t="s">
        <v>217</v>
      </c>
      <c r="BB2054" s="13"/>
      <c r="BC2054" s="13"/>
      <c r="BD2054" s="13">
        <v>3</v>
      </c>
      <c r="BE2054" s="13"/>
      <c r="BF2054" s="13"/>
      <c r="BG2054" s="13" t="s">
        <v>99</v>
      </c>
      <c r="BH2054" s="13"/>
      <c r="BI2054" s="13"/>
      <c r="BJ2054" s="13">
        <v>5</v>
      </c>
      <c r="BK2054" s="13"/>
      <c r="BN2054" s="5">
        <f t="shared" si="51"/>
        <v>167.25663716814199</v>
      </c>
    </row>
    <row r="2055" spans="1:66" x14ac:dyDescent="0.35">
      <c r="A2055" s="13" t="s">
        <v>9033</v>
      </c>
      <c r="B2055" s="13" t="s">
        <v>313</v>
      </c>
      <c r="C2055" s="13" t="s">
        <v>681</v>
      </c>
      <c r="D2055" s="13" t="s">
        <v>9024</v>
      </c>
      <c r="E2055" s="13" t="s">
        <v>9025</v>
      </c>
      <c r="F2055" s="13" t="s">
        <v>221</v>
      </c>
      <c r="G2055" s="13" t="s">
        <v>9026</v>
      </c>
      <c r="H2055" s="13" t="s">
        <v>8771</v>
      </c>
      <c r="I2055" s="13"/>
      <c r="J2055" s="13"/>
      <c r="K2055" s="13">
        <v>1</v>
      </c>
      <c r="L2055" s="13">
        <v>1</v>
      </c>
      <c r="M2055" s="13">
        <v>0</v>
      </c>
      <c r="N2055" s="13" t="s">
        <v>90</v>
      </c>
      <c r="O2055" s="13">
        <v>167.25663716814199</v>
      </c>
      <c r="P2055" s="13">
        <v>0</v>
      </c>
      <c r="Q2055" s="13">
        <v>0</v>
      </c>
      <c r="R2055" s="13" t="s">
        <v>9027</v>
      </c>
      <c r="S2055" s="13" t="s">
        <v>8875</v>
      </c>
      <c r="T2055" s="13" t="s">
        <v>9028</v>
      </c>
      <c r="U2055" s="13"/>
      <c r="V2055" s="13"/>
      <c r="W2055" s="13"/>
      <c r="X2055" s="13"/>
      <c r="Y2055" s="13" t="s">
        <v>9029</v>
      </c>
      <c r="Z2055" s="13" t="s">
        <v>9030</v>
      </c>
      <c r="AA2055" s="13"/>
      <c r="AB2055" s="13" t="s">
        <v>221</v>
      </c>
      <c r="AC2055" s="13" t="s">
        <v>215</v>
      </c>
      <c r="AD2055" s="13" t="s">
        <v>216</v>
      </c>
      <c r="AE2055" s="13"/>
      <c r="AF2055" s="13"/>
      <c r="AG2055" s="13"/>
      <c r="AH2055" s="13"/>
      <c r="AI2055" s="13"/>
      <c r="AJ2055" s="13"/>
      <c r="AK2055" s="13"/>
      <c r="AL2055" s="13" t="s">
        <v>415</v>
      </c>
      <c r="AM2055" s="13" t="s">
        <v>9031</v>
      </c>
      <c r="AN2055" s="13" t="s">
        <v>9032</v>
      </c>
      <c r="AO2055" s="13" t="s">
        <v>98</v>
      </c>
      <c r="AP2055" s="13" t="s">
        <v>98</v>
      </c>
      <c r="AQ2055" s="13"/>
      <c r="AR2055" s="13"/>
      <c r="AS2055" s="13"/>
      <c r="AT2055" s="13" t="s">
        <v>98</v>
      </c>
      <c r="AU2055" s="13"/>
      <c r="AV2055" s="13"/>
      <c r="AW2055" s="13"/>
      <c r="AX2055" s="13">
        <v>2022</v>
      </c>
      <c r="AY2055" s="13"/>
      <c r="AZ2055" s="13"/>
      <c r="BA2055" s="13" t="s">
        <v>217</v>
      </c>
      <c r="BB2055" s="13"/>
      <c r="BC2055" s="13"/>
      <c r="BD2055" s="13">
        <v>3</v>
      </c>
      <c r="BE2055" s="13"/>
      <c r="BF2055" s="13"/>
      <c r="BG2055" s="13" t="s">
        <v>99</v>
      </c>
      <c r="BH2055" s="13"/>
      <c r="BI2055" s="13"/>
      <c r="BJ2055" s="13">
        <v>5</v>
      </c>
      <c r="BK2055" s="13"/>
      <c r="BN2055" s="5">
        <f t="shared" si="51"/>
        <v>167.25663716814199</v>
      </c>
    </row>
    <row r="2056" spans="1:66" x14ac:dyDescent="0.35">
      <c r="A2056" s="13" t="s">
        <v>9034</v>
      </c>
      <c r="B2056" s="13" t="s">
        <v>313</v>
      </c>
      <c r="C2056" s="13" t="s">
        <v>681</v>
      </c>
      <c r="D2056" s="13" t="s">
        <v>9024</v>
      </c>
      <c r="E2056" s="13" t="s">
        <v>9025</v>
      </c>
      <c r="F2056" s="13" t="s">
        <v>221</v>
      </c>
      <c r="G2056" s="13" t="s">
        <v>9026</v>
      </c>
      <c r="H2056" s="13" t="s">
        <v>8771</v>
      </c>
      <c r="I2056" s="13"/>
      <c r="J2056" s="13"/>
      <c r="K2056" s="13">
        <v>1</v>
      </c>
      <c r="L2056" s="13">
        <v>1</v>
      </c>
      <c r="M2056" s="13">
        <v>0</v>
      </c>
      <c r="N2056" s="13" t="s">
        <v>90</v>
      </c>
      <c r="O2056" s="13">
        <v>167.25663716814199</v>
      </c>
      <c r="P2056" s="13">
        <v>0</v>
      </c>
      <c r="Q2056" s="13">
        <v>0</v>
      </c>
      <c r="R2056" s="13" t="s">
        <v>9027</v>
      </c>
      <c r="S2056" s="13" t="s">
        <v>8875</v>
      </c>
      <c r="T2056" s="13" t="s">
        <v>9028</v>
      </c>
      <c r="U2056" s="13"/>
      <c r="V2056" s="13"/>
      <c r="W2056" s="13"/>
      <c r="X2056" s="13"/>
      <c r="Y2056" s="13" t="s">
        <v>9029</v>
      </c>
      <c r="Z2056" s="13" t="s">
        <v>9030</v>
      </c>
      <c r="AA2056" s="13"/>
      <c r="AB2056" s="13" t="s">
        <v>221</v>
      </c>
      <c r="AC2056" s="13" t="s">
        <v>215</v>
      </c>
      <c r="AD2056" s="13" t="s">
        <v>216</v>
      </c>
      <c r="AE2056" s="13"/>
      <c r="AF2056" s="13"/>
      <c r="AG2056" s="13"/>
      <c r="AH2056" s="13"/>
      <c r="AI2056" s="13"/>
      <c r="AJ2056" s="13"/>
      <c r="AK2056" s="13"/>
      <c r="AL2056" s="13" t="s">
        <v>415</v>
      </c>
      <c r="AM2056" s="13" t="s">
        <v>9031</v>
      </c>
      <c r="AN2056" s="13" t="s">
        <v>9032</v>
      </c>
      <c r="AO2056" s="13" t="s">
        <v>98</v>
      </c>
      <c r="AP2056" s="13" t="s">
        <v>98</v>
      </c>
      <c r="AQ2056" s="13"/>
      <c r="AR2056" s="13"/>
      <c r="AS2056" s="13"/>
      <c r="AT2056" s="13" t="s">
        <v>98</v>
      </c>
      <c r="AU2056" s="13"/>
      <c r="AV2056" s="13"/>
      <c r="AW2056" s="13"/>
      <c r="AX2056" s="13">
        <v>2022</v>
      </c>
      <c r="AY2056" s="13"/>
      <c r="AZ2056" s="13"/>
      <c r="BA2056" s="13" t="s">
        <v>217</v>
      </c>
      <c r="BB2056" s="13"/>
      <c r="BC2056" s="13"/>
      <c r="BD2056" s="13">
        <v>3</v>
      </c>
      <c r="BE2056" s="13"/>
      <c r="BF2056" s="13"/>
      <c r="BG2056" s="13" t="s">
        <v>99</v>
      </c>
      <c r="BH2056" s="13"/>
      <c r="BI2056" s="13"/>
      <c r="BJ2056" s="13">
        <v>5</v>
      </c>
      <c r="BK2056" s="13"/>
      <c r="BN2056" s="5">
        <f t="shared" si="51"/>
        <v>167.25663716814199</v>
      </c>
    </row>
    <row r="2057" spans="1:66" x14ac:dyDescent="0.35">
      <c r="A2057" s="13" t="s">
        <v>9035</v>
      </c>
      <c r="B2057" s="13" t="s">
        <v>313</v>
      </c>
      <c r="C2057" s="13" t="s">
        <v>681</v>
      </c>
      <c r="D2057" s="13" t="s">
        <v>9024</v>
      </c>
      <c r="E2057" s="13" t="s">
        <v>9025</v>
      </c>
      <c r="F2057" s="13" t="s">
        <v>221</v>
      </c>
      <c r="G2057" s="13" t="s">
        <v>9026</v>
      </c>
      <c r="H2057" s="13" t="s">
        <v>8771</v>
      </c>
      <c r="I2057" s="13"/>
      <c r="J2057" s="13"/>
      <c r="K2057" s="13">
        <v>1</v>
      </c>
      <c r="L2057" s="13">
        <v>1</v>
      </c>
      <c r="M2057" s="13">
        <v>0</v>
      </c>
      <c r="N2057" s="13" t="s">
        <v>90</v>
      </c>
      <c r="O2057" s="13">
        <v>167.25663716814199</v>
      </c>
      <c r="P2057" s="13">
        <v>0</v>
      </c>
      <c r="Q2057" s="13">
        <v>0</v>
      </c>
      <c r="R2057" s="13" t="s">
        <v>9027</v>
      </c>
      <c r="S2057" s="13" t="s">
        <v>8875</v>
      </c>
      <c r="T2057" s="13" t="s">
        <v>9028</v>
      </c>
      <c r="U2057" s="13"/>
      <c r="V2057" s="13"/>
      <c r="W2057" s="13"/>
      <c r="X2057" s="13"/>
      <c r="Y2057" s="13" t="s">
        <v>9029</v>
      </c>
      <c r="Z2057" s="13" t="s">
        <v>9030</v>
      </c>
      <c r="AA2057" s="13"/>
      <c r="AB2057" s="13" t="s">
        <v>221</v>
      </c>
      <c r="AC2057" s="13" t="s">
        <v>215</v>
      </c>
      <c r="AD2057" s="13" t="s">
        <v>216</v>
      </c>
      <c r="AE2057" s="13"/>
      <c r="AF2057" s="13"/>
      <c r="AG2057" s="13"/>
      <c r="AH2057" s="13"/>
      <c r="AI2057" s="13"/>
      <c r="AJ2057" s="13"/>
      <c r="AK2057" s="13"/>
      <c r="AL2057" s="13" t="s">
        <v>415</v>
      </c>
      <c r="AM2057" s="13" t="s">
        <v>9031</v>
      </c>
      <c r="AN2057" s="13" t="s">
        <v>9032</v>
      </c>
      <c r="AO2057" s="13" t="s">
        <v>98</v>
      </c>
      <c r="AP2057" s="13" t="s">
        <v>98</v>
      </c>
      <c r="AQ2057" s="13"/>
      <c r="AR2057" s="13"/>
      <c r="AS2057" s="13"/>
      <c r="AT2057" s="13" t="s">
        <v>98</v>
      </c>
      <c r="AU2057" s="13"/>
      <c r="AV2057" s="13"/>
      <c r="AW2057" s="13"/>
      <c r="AX2057" s="13">
        <v>2022</v>
      </c>
      <c r="AY2057" s="13"/>
      <c r="AZ2057" s="13"/>
      <c r="BA2057" s="13" t="s">
        <v>217</v>
      </c>
      <c r="BB2057" s="13"/>
      <c r="BC2057" s="13"/>
      <c r="BD2057" s="13">
        <v>3</v>
      </c>
      <c r="BE2057" s="13"/>
      <c r="BF2057" s="13"/>
      <c r="BG2057" s="13" t="s">
        <v>99</v>
      </c>
      <c r="BH2057" s="13"/>
      <c r="BI2057" s="13"/>
      <c r="BJ2057" s="13">
        <v>5</v>
      </c>
      <c r="BK2057" s="13"/>
      <c r="BN2057" s="5">
        <f t="shared" si="51"/>
        <v>167.25663716814199</v>
      </c>
    </row>
    <row r="2058" spans="1:66" x14ac:dyDescent="0.35">
      <c r="A2058" s="13" t="s">
        <v>9036</v>
      </c>
      <c r="B2058" s="13" t="s">
        <v>313</v>
      </c>
      <c r="C2058" s="13" t="s">
        <v>681</v>
      </c>
      <c r="D2058" s="13" t="s">
        <v>9024</v>
      </c>
      <c r="E2058" s="13" t="s">
        <v>9025</v>
      </c>
      <c r="F2058" s="13" t="s">
        <v>221</v>
      </c>
      <c r="G2058" s="13" t="s">
        <v>9026</v>
      </c>
      <c r="H2058" s="13" t="s">
        <v>8771</v>
      </c>
      <c r="I2058" s="13"/>
      <c r="J2058" s="13"/>
      <c r="K2058" s="13">
        <v>1</v>
      </c>
      <c r="L2058" s="13">
        <v>1</v>
      </c>
      <c r="M2058" s="13">
        <v>0</v>
      </c>
      <c r="N2058" s="13" t="s">
        <v>90</v>
      </c>
      <c r="O2058" s="13">
        <v>167.25663716814199</v>
      </c>
      <c r="P2058" s="13">
        <v>0</v>
      </c>
      <c r="Q2058" s="13">
        <v>0</v>
      </c>
      <c r="R2058" s="13" t="s">
        <v>9027</v>
      </c>
      <c r="S2058" s="13" t="s">
        <v>8875</v>
      </c>
      <c r="T2058" s="13" t="s">
        <v>9028</v>
      </c>
      <c r="U2058" s="13"/>
      <c r="V2058" s="13"/>
      <c r="W2058" s="13"/>
      <c r="X2058" s="13"/>
      <c r="Y2058" s="13" t="s">
        <v>9029</v>
      </c>
      <c r="Z2058" s="13" t="s">
        <v>9030</v>
      </c>
      <c r="AA2058" s="13"/>
      <c r="AB2058" s="13" t="s">
        <v>221</v>
      </c>
      <c r="AC2058" s="13" t="s">
        <v>215</v>
      </c>
      <c r="AD2058" s="13" t="s">
        <v>216</v>
      </c>
      <c r="AE2058" s="13"/>
      <c r="AF2058" s="13"/>
      <c r="AG2058" s="13"/>
      <c r="AH2058" s="13"/>
      <c r="AI2058" s="13"/>
      <c r="AJ2058" s="13"/>
      <c r="AK2058" s="13"/>
      <c r="AL2058" s="13" t="s">
        <v>415</v>
      </c>
      <c r="AM2058" s="13" t="s">
        <v>9031</v>
      </c>
      <c r="AN2058" s="13" t="s">
        <v>9032</v>
      </c>
      <c r="AO2058" s="13" t="s">
        <v>98</v>
      </c>
      <c r="AP2058" s="13" t="s">
        <v>98</v>
      </c>
      <c r="AQ2058" s="13"/>
      <c r="AR2058" s="13"/>
      <c r="AS2058" s="13"/>
      <c r="AT2058" s="13" t="s">
        <v>98</v>
      </c>
      <c r="AU2058" s="13"/>
      <c r="AV2058" s="13"/>
      <c r="AW2058" s="13"/>
      <c r="AX2058" s="13">
        <v>2022</v>
      </c>
      <c r="AY2058" s="13"/>
      <c r="AZ2058" s="13"/>
      <c r="BA2058" s="13" t="s">
        <v>217</v>
      </c>
      <c r="BB2058" s="13"/>
      <c r="BC2058" s="13"/>
      <c r="BD2058" s="13">
        <v>3</v>
      </c>
      <c r="BE2058" s="13"/>
      <c r="BF2058" s="13"/>
      <c r="BG2058" s="13" t="s">
        <v>99</v>
      </c>
      <c r="BH2058" s="13"/>
      <c r="BI2058" s="13"/>
      <c r="BJ2058" s="13">
        <v>5</v>
      </c>
      <c r="BK2058" s="13"/>
      <c r="BN2058" s="5">
        <f t="shared" si="51"/>
        <v>167.25663716814199</v>
      </c>
    </row>
    <row r="2059" spans="1:66" x14ac:dyDescent="0.35">
      <c r="A2059" s="13" t="s">
        <v>9037</v>
      </c>
      <c r="B2059" s="13" t="s">
        <v>313</v>
      </c>
      <c r="C2059" s="13" t="s">
        <v>681</v>
      </c>
      <c r="D2059" s="13" t="s">
        <v>9024</v>
      </c>
      <c r="E2059" s="13" t="s">
        <v>9025</v>
      </c>
      <c r="F2059" s="13" t="s">
        <v>221</v>
      </c>
      <c r="G2059" s="13" t="s">
        <v>9026</v>
      </c>
      <c r="H2059" s="13" t="s">
        <v>8771</v>
      </c>
      <c r="I2059" s="13"/>
      <c r="J2059" s="13"/>
      <c r="K2059" s="13">
        <v>1</v>
      </c>
      <c r="L2059" s="13">
        <v>1</v>
      </c>
      <c r="M2059" s="13">
        <v>0</v>
      </c>
      <c r="N2059" s="13" t="s">
        <v>90</v>
      </c>
      <c r="O2059" s="13">
        <v>167.25663716814199</v>
      </c>
      <c r="P2059" s="13">
        <v>0</v>
      </c>
      <c r="Q2059" s="13">
        <v>0</v>
      </c>
      <c r="R2059" s="13" t="s">
        <v>9027</v>
      </c>
      <c r="S2059" s="13" t="s">
        <v>8875</v>
      </c>
      <c r="T2059" s="13" t="s">
        <v>9028</v>
      </c>
      <c r="U2059" s="13"/>
      <c r="V2059" s="13"/>
      <c r="W2059" s="13"/>
      <c r="X2059" s="13"/>
      <c r="Y2059" s="13" t="s">
        <v>9029</v>
      </c>
      <c r="Z2059" s="13" t="s">
        <v>9030</v>
      </c>
      <c r="AA2059" s="13"/>
      <c r="AB2059" s="13" t="s">
        <v>221</v>
      </c>
      <c r="AC2059" s="13" t="s">
        <v>215</v>
      </c>
      <c r="AD2059" s="13" t="s">
        <v>216</v>
      </c>
      <c r="AE2059" s="13"/>
      <c r="AF2059" s="13"/>
      <c r="AG2059" s="13"/>
      <c r="AH2059" s="13"/>
      <c r="AI2059" s="13"/>
      <c r="AJ2059" s="13"/>
      <c r="AK2059" s="13"/>
      <c r="AL2059" s="13" t="s">
        <v>415</v>
      </c>
      <c r="AM2059" s="13" t="s">
        <v>9031</v>
      </c>
      <c r="AN2059" s="13" t="s">
        <v>9032</v>
      </c>
      <c r="AO2059" s="13" t="s">
        <v>98</v>
      </c>
      <c r="AP2059" s="13" t="s">
        <v>98</v>
      </c>
      <c r="AQ2059" s="13"/>
      <c r="AR2059" s="13"/>
      <c r="AS2059" s="13"/>
      <c r="AT2059" s="13" t="s">
        <v>98</v>
      </c>
      <c r="AU2059" s="13"/>
      <c r="AV2059" s="13"/>
      <c r="AW2059" s="13"/>
      <c r="AX2059" s="13">
        <v>2022</v>
      </c>
      <c r="AY2059" s="13"/>
      <c r="AZ2059" s="13"/>
      <c r="BA2059" s="13" t="s">
        <v>217</v>
      </c>
      <c r="BB2059" s="13"/>
      <c r="BC2059" s="13"/>
      <c r="BD2059" s="13">
        <v>3</v>
      </c>
      <c r="BE2059" s="13"/>
      <c r="BF2059" s="13"/>
      <c r="BG2059" s="13" t="s">
        <v>99</v>
      </c>
      <c r="BH2059" s="13"/>
      <c r="BI2059" s="13"/>
      <c r="BJ2059" s="13">
        <v>5</v>
      </c>
      <c r="BK2059" s="13"/>
      <c r="BN2059" s="5">
        <f t="shared" si="51"/>
        <v>167.25663716814199</v>
      </c>
    </row>
    <row r="2060" spans="1:66" x14ac:dyDescent="0.35">
      <c r="A2060" s="13" t="s">
        <v>9038</v>
      </c>
      <c r="B2060" s="13" t="s">
        <v>313</v>
      </c>
      <c r="C2060" s="13" t="s">
        <v>681</v>
      </c>
      <c r="D2060" s="13" t="s">
        <v>9039</v>
      </c>
      <c r="E2060" s="13" t="s">
        <v>9040</v>
      </c>
      <c r="F2060" s="13" t="s">
        <v>221</v>
      </c>
      <c r="G2060" s="13" t="s">
        <v>9041</v>
      </c>
      <c r="H2060" s="13" t="s">
        <v>3681</v>
      </c>
      <c r="I2060" s="13"/>
      <c r="J2060" s="13"/>
      <c r="K2060" s="13">
        <v>1</v>
      </c>
      <c r="L2060" s="13">
        <v>1</v>
      </c>
      <c r="M2060" s="13">
        <v>0</v>
      </c>
      <c r="N2060" s="13" t="s">
        <v>90</v>
      </c>
      <c r="O2060" s="13">
        <v>150.442477958702</v>
      </c>
      <c r="P2060" s="13">
        <v>0</v>
      </c>
      <c r="Q2060" s="13">
        <v>0</v>
      </c>
      <c r="R2060" s="13" t="s">
        <v>9042</v>
      </c>
      <c r="S2060" s="13" t="s">
        <v>9043</v>
      </c>
      <c r="T2060" s="13" t="s">
        <v>6037</v>
      </c>
      <c r="U2060" s="13" t="s">
        <v>9044</v>
      </c>
      <c r="V2060" s="13"/>
      <c r="W2060" s="13"/>
      <c r="X2060" s="13"/>
      <c r="Y2060" s="13" t="s">
        <v>9045</v>
      </c>
      <c r="Z2060" s="13" t="s">
        <v>9046</v>
      </c>
      <c r="AA2060" s="13"/>
      <c r="AB2060" s="13" t="s">
        <v>221</v>
      </c>
      <c r="AC2060" s="13" t="s">
        <v>215</v>
      </c>
      <c r="AD2060" s="13" t="s">
        <v>216</v>
      </c>
      <c r="AE2060" s="13"/>
      <c r="AF2060" s="13"/>
      <c r="AG2060" s="13"/>
      <c r="AH2060" s="13"/>
      <c r="AI2060" s="13"/>
      <c r="AJ2060" s="13"/>
      <c r="AK2060" s="13" t="s">
        <v>628</v>
      </c>
      <c r="AL2060" s="13" t="s">
        <v>5346</v>
      </c>
      <c r="AM2060" s="13" t="s">
        <v>9047</v>
      </c>
      <c r="AN2060" s="13" t="s">
        <v>9048</v>
      </c>
      <c r="AO2060" s="13" t="s">
        <v>98</v>
      </c>
      <c r="AP2060" s="13" t="s">
        <v>98</v>
      </c>
      <c r="AQ2060" s="13"/>
      <c r="AR2060" s="13"/>
      <c r="AS2060" s="13"/>
      <c r="AT2060" s="13" t="s">
        <v>98</v>
      </c>
      <c r="AU2060" s="13"/>
      <c r="AV2060" s="13"/>
      <c r="AW2060" s="13"/>
      <c r="AX2060" s="13">
        <v>2023</v>
      </c>
      <c r="AY2060" s="13"/>
      <c r="AZ2060" s="13"/>
      <c r="BA2060" s="13" t="s">
        <v>217</v>
      </c>
      <c r="BB2060" s="13"/>
      <c r="BC2060" s="13"/>
      <c r="BD2060" s="13">
        <v>1</v>
      </c>
      <c r="BE2060" s="13"/>
      <c r="BF2060" s="13" t="s">
        <v>361</v>
      </c>
      <c r="BG2060" s="13" t="s">
        <v>362</v>
      </c>
      <c r="BH2060" s="13"/>
      <c r="BI2060" s="13">
        <v>9</v>
      </c>
      <c r="BJ2060" s="13">
        <v>10</v>
      </c>
      <c r="BK2060" s="13"/>
      <c r="BN2060" s="5">
        <f t="shared" si="51"/>
        <v>150.442477958702</v>
      </c>
    </row>
    <row r="2061" spans="1:66" x14ac:dyDescent="0.35">
      <c r="A2061" s="13" t="s">
        <v>9049</v>
      </c>
      <c r="B2061" s="13" t="s">
        <v>313</v>
      </c>
      <c r="C2061" s="13" t="s">
        <v>681</v>
      </c>
      <c r="D2061" s="13" t="s">
        <v>9039</v>
      </c>
      <c r="E2061" s="13" t="s">
        <v>9040</v>
      </c>
      <c r="F2061" s="13" t="s">
        <v>221</v>
      </c>
      <c r="G2061" s="13" t="s">
        <v>9041</v>
      </c>
      <c r="H2061" s="13" t="s">
        <v>3681</v>
      </c>
      <c r="I2061" s="13"/>
      <c r="J2061" s="13"/>
      <c r="K2061" s="13">
        <v>1</v>
      </c>
      <c r="L2061" s="13">
        <v>1</v>
      </c>
      <c r="M2061" s="13">
        <v>0</v>
      </c>
      <c r="N2061" s="13" t="s">
        <v>90</v>
      </c>
      <c r="O2061" s="13">
        <v>150.442477958702</v>
      </c>
      <c r="P2061" s="13">
        <v>0</v>
      </c>
      <c r="Q2061" s="13">
        <v>0</v>
      </c>
      <c r="R2061" s="13" t="s">
        <v>9050</v>
      </c>
      <c r="S2061" s="13" t="s">
        <v>9043</v>
      </c>
      <c r="T2061" s="13" t="s">
        <v>6037</v>
      </c>
      <c r="U2061" s="13" t="s">
        <v>9051</v>
      </c>
      <c r="V2061" s="13"/>
      <c r="W2061" s="13"/>
      <c r="X2061" s="13"/>
      <c r="Y2061" s="13" t="s">
        <v>9045</v>
      </c>
      <c r="Z2061" s="13" t="s">
        <v>9046</v>
      </c>
      <c r="AA2061" s="13"/>
      <c r="AB2061" s="13" t="s">
        <v>221</v>
      </c>
      <c r="AC2061" s="13" t="s">
        <v>215</v>
      </c>
      <c r="AD2061" s="13" t="s">
        <v>216</v>
      </c>
      <c r="AE2061" s="13"/>
      <c r="AF2061" s="13"/>
      <c r="AG2061" s="13"/>
      <c r="AH2061" s="13"/>
      <c r="AI2061" s="13"/>
      <c r="AJ2061" s="13"/>
      <c r="AK2061" s="13" t="s">
        <v>628</v>
      </c>
      <c r="AL2061" s="13" t="s">
        <v>5346</v>
      </c>
      <c r="AM2061" s="13" t="s">
        <v>9047</v>
      </c>
      <c r="AN2061" s="13" t="s">
        <v>9048</v>
      </c>
      <c r="AO2061" s="13" t="s">
        <v>98</v>
      </c>
      <c r="AP2061" s="13" t="s">
        <v>98</v>
      </c>
      <c r="AQ2061" s="13"/>
      <c r="AR2061" s="13"/>
      <c r="AS2061" s="13"/>
      <c r="AT2061" s="13" t="s">
        <v>98</v>
      </c>
      <c r="AU2061" s="13"/>
      <c r="AV2061" s="13"/>
      <c r="AW2061" s="13"/>
      <c r="AX2061" s="13">
        <v>2023</v>
      </c>
      <c r="AY2061" s="13"/>
      <c r="AZ2061" s="13"/>
      <c r="BA2061" s="13" t="s">
        <v>217</v>
      </c>
      <c r="BB2061" s="13"/>
      <c r="BC2061" s="13"/>
      <c r="BD2061" s="13">
        <v>1</v>
      </c>
      <c r="BE2061" s="13"/>
      <c r="BF2061" s="13" t="s">
        <v>361</v>
      </c>
      <c r="BG2061" s="13" t="s">
        <v>362</v>
      </c>
      <c r="BH2061" s="13"/>
      <c r="BI2061" s="13">
        <v>9</v>
      </c>
      <c r="BJ2061" s="13">
        <v>10</v>
      </c>
      <c r="BK2061" s="13"/>
      <c r="BN2061" s="5">
        <f t="shared" si="51"/>
        <v>150.442477958702</v>
      </c>
    </row>
    <row r="2062" spans="1:66" x14ac:dyDescent="0.35">
      <c r="A2062" s="13" t="s">
        <v>9052</v>
      </c>
      <c r="B2062" s="13" t="s">
        <v>313</v>
      </c>
      <c r="C2062" s="13" t="s">
        <v>681</v>
      </c>
      <c r="D2062" s="13" t="s">
        <v>9039</v>
      </c>
      <c r="E2062" s="13" t="s">
        <v>9040</v>
      </c>
      <c r="F2062" s="13" t="s">
        <v>221</v>
      </c>
      <c r="G2062" s="13" t="s">
        <v>9041</v>
      </c>
      <c r="H2062" s="13" t="s">
        <v>3681</v>
      </c>
      <c r="I2062" s="13"/>
      <c r="J2062" s="13"/>
      <c r="K2062" s="13">
        <v>1</v>
      </c>
      <c r="L2062" s="13">
        <v>1</v>
      </c>
      <c r="M2062" s="13">
        <v>0</v>
      </c>
      <c r="N2062" s="13" t="s">
        <v>90</v>
      </c>
      <c r="O2062" s="13">
        <v>150.442477958702</v>
      </c>
      <c r="P2062" s="13">
        <v>0</v>
      </c>
      <c r="Q2062" s="13">
        <v>0</v>
      </c>
      <c r="R2062" s="13" t="s">
        <v>9053</v>
      </c>
      <c r="S2062" s="13" t="s">
        <v>9054</v>
      </c>
      <c r="T2062" s="13" t="s">
        <v>9055</v>
      </c>
      <c r="U2062" s="13" t="s">
        <v>9056</v>
      </c>
      <c r="V2062" s="13"/>
      <c r="W2062" s="13"/>
      <c r="X2062" s="13"/>
      <c r="Y2062" s="13" t="s">
        <v>9045</v>
      </c>
      <c r="Z2062" s="13" t="s">
        <v>9046</v>
      </c>
      <c r="AA2062" s="13"/>
      <c r="AB2062" s="13" t="s">
        <v>221</v>
      </c>
      <c r="AC2062" s="13" t="s">
        <v>215</v>
      </c>
      <c r="AD2062" s="13" t="s">
        <v>216</v>
      </c>
      <c r="AE2062" s="13"/>
      <c r="AF2062" s="13"/>
      <c r="AG2062" s="13"/>
      <c r="AH2062" s="13"/>
      <c r="AI2062" s="13"/>
      <c r="AJ2062" s="13"/>
      <c r="AK2062" s="13" t="s">
        <v>628</v>
      </c>
      <c r="AL2062" s="13" t="s">
        <v>5346</v>
      </c>
      <c r="AM2062" s="13" t="s">
        <v>9047</v>
      </c>
      <c r="AN2062" s="13" t="s">
        <v>9048</v>
      </c>
      <c r="AO2062" s="13" t="s">
        <v>98</v>
      </c>
      <c r="AP2062" s="13" t="s">
        <v>98</v>
      </c>
      <c r="AQ2062" s="13"/>
      <c r="AR2062" s="13"/>
      <c r="AS2062" s="13"/>
      <c r="AT2062" s="13" t="s">
        <v>98</v>
      </c>
      <c r="AU2062" s="13"/>
      <c r="AV2062" s="13"/>
      <c r="AW2062" s="13"/>
      <c r="AX2062" s="13">
        <v>2023</v>
      </c>
      <c r="AY2062" s="13"/>
      <c r="AZ2062" s="13"/>
      <c r="BA2062" s="13" t="s">
        <v>217</v>
      </c>
      <c r="BB2062" s="13"/>
      <c r="BC2062" s="13"/>
      <c r="BD2062" s="13">
        <v>1</v>
      </c>
      <c r="BE2062" s="13"/>
      <c r="BF2062" s="13" t="s">
        <v>361</v>
      </c>
      <c r="BG2062" s="13" t="s">
        <v>362</v>
      </c>
      <c r="BH2062" s="13"/>
      <c r="BI2062" s="13">
        <v>9</v>
      </c>
      <c r="BJ2062" s="13">
        <v>10</v>
      </c>
      <c r="BK2062" s="13"/>
      <c r="BN2062" s="5">
        <f t="shared" si="51"/>
        <v>150.442477958702</v>
      </c>
    </row>
    <row r="2063" spans="1:66" x14ac:dyDescent="0.35">
      <c r="A2063" s="13" t="s">
        <v>9057</v>
      </c>
      <c r="B2063" s="13" t="s">
        <v>313</v>
      </c>
      <c r="C2063" s="13" t="s">
        <v>681</v>
      </c>
      <c r="D2063" s="13" t="s">
        <v>9039</v>
      </c>
      <c r="E2063" s="13" t="s">
        <v>9040</v>
      </c>
      <c r="F2063" s="13" t="s">
        <v>221</v>
      </c>
      <c r="G2063" s="13" t="s">
        <v>9041</v>
      </c>
      <c r="H2063" s="13" t="s">
        <v>3681</v>
      </c>
      <c r="I2063" s="13"/>
      <c r="J2063" s="13"/>
      <c r="K2063" s="13">
        <v>1</v>
      </c>
      <c r="L2063" s="13">
        <v>1</v>
      </c>
      <c r="M2063" s="13">
        <v>0</v>
      </c>
      <c r="N2063" s="13" t="s">
        <v>90</v>
      </c>
      <c r="O2063" s="13">
        <v>150.442477958702</v>
      </c>
      <c r="P2063" s="13">
        <v>0</v>
      </c>
      <c r="Q2063" s="13">
        <v>0</v>
      </c>
      <c r="R2063" s="13" t="s">
        <v>9058</v>
      </c>
      <c r="S2063" s="13" t="s">
        <v>9054</v>
      </c>
      <c r="T2063" s="13" t="s">
        <v>9055</v>
      </c>
      <c r="U2063" s="13" t="s">
        <v>9059</v>
      </c>
      <c r="V2063" s="13"/>
      <c r="W2063" s="13"/>
      <c r="X2063" s="13"/>
      <c r="Y2063" s="13" t="s">
        <v>9045</v>
      </c>
      <c r="Z2063" s="13" t="s">
        <v>9046</v>
      </c>
      <c r="AA2063" s="13"/>
      <c r="AB2063" s="13" t="s">
        <v>221</v>
      </c>
      <c r="AC2063" s="13" t="s">
        <v>215</v>
      </c>
      <c r="AD2063" s="13" t="s">
        <v>216</v>
      </c>
      <c r="AE2063" s="13"/>
      <c r="AF2063" s="13"/>
      <c r="AG2063" s="13"/>
      <c r="AH2063" s="13"/>
      <c r="AI2063" s="13"/>
      <c r="AJ2063" s="13"/>
      <c r="AK2063" s="13" t="s">
        <v>628</v>
      </c>
      <c r="AL2063" s="13" t="s">
        <v>5346</v>
      </c>
      <c r="AM2063" s="13" t="s">
        <v>9047</v>
      </c>
      <c r="AN2063" s="13" t="s">
        <v>9048</v>
      </c>
      <c r="AO2063" s="13" t="s">
        <v>98</v>
      </c>
      <c r="AP2063" s="13" t="s">
        <v>98</v>
      </c>
      <c r="AQ2063" s="13"/>
      <c r="AR2063" s="13"/>
      <c r="AS2063" s="13"/>
      <c r="AT2063" s="13" t="s">
        <v>98</v>
      </c>
      <c r="AU2063" s="13"/>
      <c r="AV2063" s="13"/>
      <c r="AW2063" s="13"/>
      <c r="AX2063" s="13">
        <v>2023</v>
      </c>
      <c r="AY2063" s="13"/>
      <c r="AZ2063" s="13"/>
      <c r="BA2063" s="13" t="s">
        <v>217</v>
      </c>
      <c r="BB2063" s="13"/>
      <c r="BC2063" s="13"/>
      <c r="BD2063" s="13">
        <v>1</v>
      </c>
      <c r="BE2063" s="13"/>
      <c r="BF2063" s="13" t="s">
        <v>361</v>
      </c>
      <c r="BG2063" s="13" t="s">
        <v>362</v>
      </c>
      <c r="BH2063" s="13"/>
      <c r="BI2063" s="13">
        <v>9</v>
      </c>
      <c r="BJ2063" s="13">
        <v>10</v>
      </c>
      <c r="BK2063" s="13"/>
      <c r="BN2063" s="5">
        <f t="shared" si="51"/>
        <v>150.442477958702</v>
      </c>
    </row>
    <row r="2064" spans="1:66" x14ac:dyDescent="0.35">
      <c r="A2064" s="13" t="s">
        <v>9060</v>
      </c>
      <c r="B2064" s="13" t="s">
        <v>313</v>
      </c>
      <c r="C2064" s="13" t="s">
        <v>681</v>
      </c>
      <c r="D2064" s="13" t="s">
        <v>9039</v>
      </c>
      <c r="E2064" s="13" t="s">
        <v>9040</v>
      </c>
      <c r="F2064" s="13" t="s">
        <v>221</v>
      </c>
      <c r="G2064" s="13" t="s">
        <v>9041</v>
      </c>
      <c r="H2064" s="13" t="s">
        <v>3681</v>
      </c>
      <c r="I2064" s="13"/>
      <c r="J2064" s="13"/>
      <c r="K2064" s="13">
        <v>1</v>
      </c>
      <c r="L2064" s="13">
        <v>1</v>
      </c>
      <c r="M2064" s="13">
        <v>0</v>
      </c>
      <c r="N2064" s="13" t="s">
        <v>90</v>
      </c>
      <c r="O2064" s="13">
        <v>150.442477958702</v>
      </c>
      <c r="P2064" s="13">
        <v>0</v>
      </c>
      <c r="Q2064" s="13">
        <v>0</v>
      </c>
      <c r="R2064" s="13" t="s">
        <v>9061</v>
      </c>
      <c r="S2064" s="13" t="s">
        <v>9062</v>
      </c>
      <c r="T2064" s="13" t="s">
        <v>9062</v>
      </c>
      <c r="U2064" s="13" t="s">
        <v>9063</v>
      </c>
      <c r="V2064" s="13"/>
      <c r="W2064" s="13"/>
      <c r="X2064" s="13"/>
      <c r="Y2064" s="13" t="s">
        <v>9045</v>
      </c>
      <c r="Z2064" s="13" t="s">
        <v>9046</v>
      </c>
      <c r="AA2064" s="13"/>
      <c r="AB2064" s="13" t="s">
        <v>221</v>
      </c>
      <c r="AC2064" s="13" t="s">
        <v>215</v>
      </c>
      <c r="AD2064" s="13" t="s">
        <v>216</v>
      </c>
      <c r="AE2064" s="13"/>
      <c r="AF2064" s="13"/>
      <c r="AG2064" s="13"/>
      <c r="AH2064" s="13"/>
      <c r="AI2064" s="13"/>
      <c r="AJ2064" s="13"/>
      <c r="AK2064" s="13" t="s">
        <v>628</v>
      </c>
      <c r="AL2064" s="13" t="s">
        <v>5346</v>
      </c>
      <c r="AM2064" s="13" t="s">
        <v>9047</v>
      </c>
      <c r="AN2064" s="13" t="s">
        <v>9048</v>
      </c>
      <c r="AO2064" s="13" t="s">
        <v>98</v>
      </c>
      <c r="AP2064" s="13" t="s">
        <v>98</v>
      </c>
      <c r="AQ2064" s="13"/>
      <c r="AR2064" s="13"/>
      <c r="AS2064" s="13"/>
      <c r="AT2064" s="13" t="s">
        <v>98</v>
      </c>
      <c r="AU2064" s="13"/>
      <c r="AV2064" s="13"/>
      <c r="AW2064" s="13"/>
      <c r="AX2064" s="13">
        <v>2023</v>
      </c>
      <c r="AY2064" s="13"/>
      <c r="AZ2064" s="13"/>
      <c r="BA2064" s="13" t="s">
        <v>217</v>
      </c>
      <c r="BB2064" s="13"/>
      <c r="BC2064" s="13"/>
      <c r="BD2064" s="13">
        <v>3</v>
      </c>
      <c r="BE2064" s="13"/>
      <c r="BF2064" s="13" t="s">
        <v>361</v>
      </c>
      <c r="BG2064" s="13" t="s">
        <v>362</v>
      </c>
      <c r="BH2064" s="13"/>
      <c r="BI2064" s="13">
        <v>9</v>
      </c>
      <c r="BJ2064" s="13">
        <v>10</v>
      </c>
      <c r="BK2064" s="13"/>
      <c r="BN2064" s="5">
        <f t="shared" si="51"/>
        <v>150.442477958702</v>
      </c>
    </row>
    <row r="2065" spans="1:66" x14ac:dyDescent="0.35">
      <c r="A2065" s="13" t="s">
        <v>9064</v>
      </c>
      <c r="B2065" s="13" t="s">
        <v>313</v>
      </c>
      <c r="C2065" s="13" t="s">
        <v>681</v>
      </c>
      <c r="D2065" s="13" t="s">
        <v>9039</v>
      </c>
      <c r="E2065" s="13" t="s">
        <v>9040</v>
      </c>
      <c r="F2065" s="13" t="s">
        <v>221</v>
      </c>
      <c r="G2065" s="13" t="s">
        <v>9041</v>
      </c>
      <c r="H2065" s="13" t="s">
        <v>3681</v>
      </c>
      <c r="I2065" s="13"/>
      <c r="J2065" s="13"/>
      <c r="K2065" s="13">
        <v>1</v>
      </c>
      <c r="L2065" s="13">
        <v>1</v>
      </c>
      <c r="M2065" s="13">
        <v>0</v>
      </c>
      <c r="N2065" s="13" t="s">
        <v>90</v>
      </c>
      <c r="O2065" s="13">
        <v>150.442477958702</v>
      </c>
      <c r="P2065" s="13">
        <v>0</v>
      </c>
      <c r="Q2065" s="13">
        <v>0</v>
      </c>
      <c r="R2065" s="13" t="s">
        <v>9065</v>
      </c>
      <c r="S2065" s="13" t="s">
        <v>8345</v>
      </c>
      <c r="T2065" s="13" t="s">
        <v>8345</v>
      </c>
      <c r="U2065" s="13" t="s">
        <v>9066</v>
      </c>
      <c r="V2065" s="13"/>
      <c r="W2065" s="13"/>
      <c r="X2065" s="13"/>
      <c r="Y2065" s="13" t="s">
        <v>9045</v>
      </c>
      <c r="Z2065" s="13" t="s">
        <v>9046</v>
      </c>
      <c r="AA2065" s="13"/>
      <c r="AB2065" s="13" t="s">
        <v>221</v>
      </c>
      <c r="AC2065" s="13" t="s">
        <v>215</v>
      </c>
      <c r="AD2065" s="13" t="s">
        <v>216</v>
      </c>
      <c r="AE2065" s="13"/>
      <c r="AF2065" s="13"/>
      <c r="AG2065" s="13"/>
      <c r="AH2065" s="13"/>
      <c r="AI2065" s="13"/>
      <c r="AJ2065" s="13"/>
      <c r="AK2065" s="13" t="s">
        <v>628</v>
      </c>
      <c r="AL2065" s="13" t="s">
        <v>5346</v>
      </c>
      <c r="AM2065" s="13" t="s">
        <v>9047</v>
      </c>
      <c r="AN2065" s="13" t="s">
        <v>9048</v>
      </c>
      <c r="AO2065" s="13" t="s">
        <v>98</v>
      </c>
      <c r="AP2065" s="13" t="s">
        <v>98</v>
      </c>
      <c r="AQ2065" s="13"/>
      <c r="AR2065" s="13"/>
      <c r="AS2065" s="13"/>
      <c r="AT2065" s="13" t="s">
        <v>98</v>
      </c>
      <c r="AU2065" s="13"/>
      <c r="AV2065" s="13"/>
      <c r="AW2065" s="13"/>
      <c r="AX2065" s="13">
        <v>2023</v>
      </c>
      <c r="AY2065" s="13"/>
      <c r="AZ2065" s="13"/>
      <c r="BA2065" s="13" t="s">
        <v>217</v>
      </c>
      <c r="BB2065" s="13"/>
      <c r="BC2065" s="13"/>
      <c r="BD2065" s="13">
        <v>3</v>
      </c>
      <c r="BE2065" s="13"/>
      <c r="BF2065" s="13" t="s">
        <v>361</v>
      </c>
      <c r="BG2065" s="13" t="s">
        <v>362</v>
      </c>
      <c r="BH2065" s="13"/>
      <c r="BI2065" s="13">
        <v>9</v>
      </c>
      <c r="BJ2065" s="13">
        <v>10</v>
      </c>
      <c r="BK2065" s="13"/>
      <c r="BN2065" s="5">
        <f t="shared" si="51"/>
        <v>150.442477958702</v>
      </c>
    </row>
    <row r="2066" spans="1:66" x14ac:dyDescent="0.35">
      <c r="A2066" s="13" t="s">
        <v>9067</v>
      </c>
      <c r="B2066" s="13" t="s">
        <v>313</v>
      </c>
      <c r="C2066" s="13" t="s">
        <v>681</v>
      </c>
      <c r="D2066" s="13" t="s">
        <v>9039</v>
      </c>
      <c r="E2066" s="13" t="s">
        <v>9040</v>
      </c>
      <c r="F2066" s="13" t="s">
        <v>221</v>
      </c>
      <c r="G2066" s="13" t="s">
        <v>9068</v>
      </c>
      <c r="H2066" s="13" t="s">
        <v>3681</v>
      </c>
      <c r="I2066" s="13"/>
      <c r="J2066" s="13"/>
      <c r="K2066" s="13">
        <v>1</v>
      </c>
      <c r="L2066" s="13">
        <v>1</v>
      </c>
      <c r="M2066" s="13">
        <v>0</v>
      </c>
      <c r="N2066" s="13" t="s">
        <v>90</v>
      </c>
      <c r="O2066" s="13">
        <v>150.44247751327401</v>
      </c>
      <c r="P2066" s="13">
        <v>0</v>
      </c>
      <c r="Q2066" s="13">
        <v>0</v>
      </c>
      <c r="R2066" s="13" t="s">
        <v>9069</v>
      </c>
      <c r="S2066" s="13" t="s">
        <v>9070</v>
      </c>
      <c r="T2066" s="13" t="s">
        <v>7853</v>
      </c>
      <c r="U2066" s="13" t="s">
        <v>9071</v>
      </c>
      <c r="V2066" s="13"/>
      <c r="W2066" s="13"/>
      <c r="X2066" s="13"/>
      <c r="Y2066" s="13" t="s">
        <v>9072</v>
      </c>
      <c r="Z2066" s="13" t="s">
        <v>9073</v>
      </c>
      <c r="AA2066" s="13"/>
      <c r="AB2066" s="13" t="s">
        <v>221</v>
      </c>
      <c r="AC2066" s="13" t="s">
        <v>215</v>
      </c>
      <c r="AD2066" s="13" t="s">
        <v>216</v>
      </c>
      <c r="AE2066" s="13"/>
      <c r="AF2066" s="13"/>
      <c r="AG2066" s="13"/>
      <c r="AH2066" s="13"/>
      <c r="AI2066" s="13"/>
      <c r="AJ2066" s="13"/>
      <c r="AK2066" s="13" t="s">
        <v>628</v>
      </c>
      <c r="AL2066" s="13" t="s">
        <v>5346</v>
      </c>
      <c r="AM2066" s="13" t="s">
        <v>9047</v>
      </c>
      <c r="AN2066" s="13" t="s">
        <v>9048</v>
      </c>
      <c r="AO2066" s="13" t="s">
        <v>98</v>
      </c>
      <c r="AP2066" s="13" t="s">
        <v>98</v>
      </c>
      <c r="AQ2066" s="13"/>
      <c r="AR2066" s="13"/>
      <c r="AS2066" s="13"/>
      <c r="AT2066" s="13" t="s">
        <v>98</v>
      </c>
      <c r="AU2066" s="13"/>
      <c r="AV2066" s="13"/>
      <c r="AW2066" s="13"/>
      <c r="AX2066" s="13">
        <v>2023</v>
      </c>
      <c r="AY2066" s="13"/>
      <c r="AZ2066" s="13"/>
      <c r="BA2066" s="13" t="s">
        <v>217</v>
      </c>
      <c r="BB2066" s="13"/>
      <c r="BC2066" s="13"/>
      <c r="BD2066" s="13">
        <v>1</v>
      </c>
      <c r="BE2066" s="13"/>
      <c r="BF2066" s="13" t="s">
        <v>361</v>
      </c>
      <c r="BG2066" s="13" t="s">
        <v>362</v>
      </c>
      <c r="BH2066" s="13"/>
      <c r="BI2066" s="13">
        <v>9</v>
      </c>
      <c r="BJ2066" s="13">
        <v>10</v>
      </c>
      <c r="BK2066" s="13"/>
      <c r="BN2066" s="5">
        <f t="shared" si="51"/>
        <v>150.44247751327401</v>
      </c>
    </row>
    <row r="2067" spans="1:66" x14ac:dyDescent="0.35">
      <c r="A2067" s="13" t="s">
        <v>9074</v>
      </c>
      <c r="B2067" s="13" t="s">
        <v>313</v>
      </c>
      <c r="C2067" s="13" t="s">
        <v>681</v>
      </c>
      <c r="D2067" s="13" t="s">
        <v>9039</v>
      </c>
      <c r="E2067" s="13" t="s">
        <v>9040</v>
      </c>
      <c r="F2067" s="13" t="s">
        <v>221</v>
      </c>
      <c r="G2067" s="13" t="s">
        <v>9068</v>
      </c>
      <c r="H2067" s="13" t="s">
        <v>3681</v>
      </c>
      <c r="I2067" s="13"/>
      <c r="J2067" s="13"/>
      <c r="K2067" s="13">
        <v>1</v>
      </c>
      <c r="L2067" s="13">
        <v>1</v>
      </c>
      <c r="M2067" s="13">
        <v>0</v>
      </c>
      <c r="N2067" s="13" t="s">
        <v>90</v>
      </c>
      <c r="O2067" s="13">
        <v>150.44247751327401</v>
      </c>
      <c r="P2067" s="13">
        <v>0</v>
      </c>
      <c r="Q2067" s="13">
        <v>0</v>
      </c>
      <c r="R2067" s="13" t="s">
        <v>9075</v>
      </c>
      <c r="S2067" s="13" t="s">
        <v>9070</v>
      </c>
      <c r="T2067" s="13" t="s">
        <v>7853</v>
      </c>
      <c r="U2067" s="13" t="s">
        <v>9076</v>
      </c>
      <c r="V2067" s="13"/>
      <c r="W2067" s="13"/>
      <c r="X2067" s="13"/>
      <c r="Y2067" s="13" t="s">
        <v>9072</v>
      </c>
      <c r="Z2067" s="13" t="s">
        <v>9073</v>
      </c>
      <c r="AA2067" s="13"/>
      <c r="AB2067" s="13" t="s">
        <v>221</v>
      </c>
      <c r="AC2067" s="13" t="s">
        <v>215</v>
      </c>
      <c r="AD2067" s="13" t="s">
        <v>216</v>
      </c>
      <c r="AE2067" s="13"/>
      <c r="AF2067" s="13"/>
      <c r="AG2067" s="13"/>
      <c r="AH2067" s="13"/>
      <c r="AI2067" s="13"/>
      <c r="AJ2067" s="13"/>
      <c r="AK2067" s="13" t="s">
        <v>628</v>
      </c>
      <c r="AL2067" s="13" t="s">
        <v>5346</v>
      </c>
      <c r="AM2067" s="13" t="s">
        <v>9047</v>
      </c>
      <c r="AN2067" s="13" t="s">
        <v>9048</v>
      </c>
      <c r="AO2067" s="13" t="s">
        <v>98</v>
      </c>
      <c r="AP2067" s="13" t="s">
        <v>98</v>
      </c>
      <c r="AQ2067" s="13"/>
      <c r="AR2067" s="13"/>
      <c r="AS2067" s="13"/>
      <c r="AT2067" s="13" t="s">
        <v>98</v>
      </c>
      <c r="AU2067" s="13"/>
      <c r="AV2067" s="13"/>
      <c r="AW2067" s="13"/>
      <c r="AX2067" s="13">
        <v>2023</v>
      </c>
      <c r="AY2067" s="13"/>
      <c r="AZ2067" s="13"/>
      <c r="BA2067" s="13" t="s">
        <v>217</v>
      </c>
      <c r="BB2067" s="13"/>
      <c r="BC2067" s="13"/>
      <c r="BD2067" s="13">
        <v>1</v>
      </c>
      <c r="BE2067" s="13"/>
      <c r="BF2067" s="13" t="s">
        <v>361</v>
      </c>
      <c r="BG2067" s="13" t="s">
        <v>362</v>
      </c>
      <c r="BH2067" s="13"/>
      <c r="BI2067" s="13">
        <v>9</v>
      </c>
      <c r="BJ2067" s="13">
        <v>10</v>
      </c>
      <c r="BK2067" s="13"/>
      <c r="BN2067" s="5">
        <f t="shared" si="51"/>
        <v>150.44247751327401</v>
      </c>
    </row>
    <row r="2068" spans="1:66" x14ac:dyDescent="0.35">
      <c r="A2068" s="13" t="s">
        <v>9077</v>
      </c>
      <c r="B2068" s="13" t="s">
        <v>313</v>
      </c>
      <c r="C2068" s="13" t="s">
        <v>681</v>
      </c>
      <c r="D2068" s="13" t="s">
        <v>9039</v>
      </c>
      <c r="E2068" s="13" t="s">
        <v>9040</v>
      </c>
      <c r="F2068" s="13" t="s">
        <v>221</v>
      </c>
      <c r="G2068" s="13" t="s">
        <v>9068</v>
      </c>
      <c r="H2068" s="13" t="s">
        <v>3681</v>
      </c>
      <c r="I2068" s="13"/>
      <c r="J2068" s="13"/>
      <c r="K2068" s="13">
        <v>1</v>
      </c>
      <c r="L2068" s="13">
        <v>1</v>
      </c>
      <c r="M2068" s="13">
        <v>0</v>
      </c>
      <c r="N2068" s="13" t="s">
        <v>90</v>
      </c>
      <c r="O2068" s="13">
        <v>150.44247751327401</v>
      </c>
      <c r="P2068" s="13">
        <v>0</v>
      </c>
      <c r="Q2068" s="13">
        <v>0</v>
      </c>
      <c r="R2068" s="13" t="s">
        <v>9078</v>
      </c>
      <c r="S2068" s="13" t="s">
        <v>9070</v>
      </c>
      <c r="T2068" s="13" t="s">
        <v>7853</v>
      </c>
      <c r="U2068" s="13" t="s">
        <v>9079</v>
      </c>
      <c r="V2068" s="13"/>
      <c r="W2068" s="13"/>
      <c r="X2068" s="13"/>
      <c r="Y2068" s="13" t="s">
        <v>9072</v>
      </c>
      <c r="Z2068" s="13" t="s">
        <v>9073</v>
      </c>
      <c r="AA2068" s="13"/>
      <c r="AB2068" s="13" t="s">
        <v>221</v>
      </c>
      <c r="AC2068" s="13" t="s">
        <v>215</v>
      </c>
      <c r="AD2068" s="13" t="s">
        <v>216</v>
      </c>
      <c r="AE2068" s="13"/>
      <c r="AF2068" s="13"/>
      <c r="AG2068" s="13"/>
      <c r="AH2068" s="13"/>
      <c r="AI2068" s="13"/>
      <c r="AJ2068" s="13"/>
      <c r="AK2068" s="13" t="s">
        <v>628</v>
      </c>
      <c r="AL2068" s="13" t="s">
        <v>5346</v>
      </c>
      <c r="AM2068" s="13" t="s">
        <v>9047</v>
      </c>
      <c r="AN2068" s="13" t="s">
        <v>9048</v>
      </c>
      <c r="AO2068" s="13" t="s">
        <v>98</v>
      </c>
      <c r="AP2068" s="13" t="s">
        <v>98</v>
      </c>
      <c r="AQ2068" s="13"/>
      <c r="AR2068" s="13"/>
      <c r="AS2068" s="13"/>
      <c r="AT2068" s="13" t="s">
        <v>98</v>
      </c>
      <c r="AU2068" s="13"/>
      <c r="AV2068" s="13"/>
      <c r="AW2068" s="13"/>
      <c r="AX2068" s="13">
        <v>2023</v>
      </c>
      <c r="AY2068" s="13"/>
      <c r="AZ2068" s="13"/>
      <c r="BA2068" s="13" t="s">
        <v>217</v>
      </c>
      <c r="BB2068" s="13"/>
      <c r="BC2068" s="13"/>
      <c r="BD2068" s="13">
        <v>1</v>
      </c>
      <c r="BE2068" s="13"/>
      <c r="BF2068" s="13" t="s">
        <v>361</v>
      </c>
      <c r="BG2068" s="13" t="s">
        <v>362</v>
      </c>
      <c r="BH2068" s="13"/>
      <c r="BI2068" s="13">
        <v>9</v>
      </c>
      <c r="BJ2068" s="13">
        <v>10</v>
      </c>
      <c r="BK2068" s="13"/>
      <c r="BN2068" s="5">
        <f t="shared" si="51"/>
        <v>150.44247751327401</v>
      </c>
    </row>
    <row r="2069" spans="1:66" x14ac:dyDescent="0.35">
      <c r="A2069" s="13" t="s">
        <v>9080</v>
      </c>
      <c r="B2069" s="13" t="s">
        <v>313</v>
      </c>
      <c r="C2069" s="13" t="s">
        <v>681</v>
      </c>
      <c r="D2069" s="13" t="s">
        <v>9039</v>
      </c>
      <c r="E2069" s="13" t="s">
        <v>9040</v>
      </c>
      <c r="F2069" s="13" t="s">
        <v>221</v>
      </c>
      <c r="G2069" s="13" t="s">
        <v>9068</v>
      </c>
      <c r="H2069" s="13" t="s">
        <v>3681</v>
      </c>
      <c r="I2069" s="13"/>
      <c r="J2069" s="13"/>
      <c r="K2069" s="13">
        <v>1</v>
      </c>
      <c r="L2069" s="13">
        <v>1</v>
      </c>
      <c r="M2069" s="13">
        <v>0</v>
      </c>
      <c r="N2069" s="13" t="s">
        <v>90</v>
      </c>
      <c r="O2069" s="13">
        <v>150.44247751327401</v>
      </c>
      <c r="P2069" s="13">
        <v>0</v>
      </c>
      <c r="Q2069" s="13">
        <v>0</v>
      </c>
      <c r="R2069" s="13" t="s">
        <v>9081</v>
      </c>
      <c r="S2069" s="13" t="s">
        <v>9070</v>
      </c>
      <c r="T2069" s="13" t="s">
        <v>7853</v>
      </c>
      <c r="U2069" s="13" t="s">
        <v>9082</v>
      </c>
      <c r="V2069" s="13"/>
      <c r="W2069" s="13"/>
      <c r="X2069" s="13"/>
      <c r="Y2069" s="13" t="s">
        <v>9072</v>
      </c>
      <c r="Z2069" s="13" t="s">
        <v>9073</v>
      </c>
      <c r="AA2069" s="13"/>
      <c r="AB2069" s="13" t="s">
        <v>221</v>
      </c>
      <c r="AC2069" s="13" t="s">
        <v>215</v>
      </c>
      <c r="AD2069" s="13" t="s">
        <v>216</v>
      </c>
      <c r="AE2069" s="13"/>
      <c r="AF2069" s="13"/>
      <c r="AG2069" s="13"/>
      <c r="AH2069" s="13"/>
      <c r="AI2069" s="13"/>
      <c r="AJ2069" s="13"/>
      <c r="AK2069" s="13" t="s">
        <v>628</v>
      </c>
      <c r="AL2069" s="13" t="s">
        <v>5346</v>
      </c>
      <c r="AM2069" s="13" t="s">
        <v>9047</v>
      </c>
      <c r="AN2069" s="13" t="s">
        <v>9048</v>
      </c>
      <c r="AO2069" s="13" t="s">
        <v>98</v>
      </c>
      <c r="AP2069" s="13" t="s">
        <v>98</v>
      </c>
      <c r="AQ2069" s="13"/>
      <c r="AR2069" s="13"/>
      <c r="AS2069" s="13"/>
      <c r="AT2069" s="13" t="s">
        <v>98</v>
      </c>
      <c r="AU2069" s="13"/>
      <c r="AV2069" s="13"/>
      <c r="AW2069" s="13"/>
      <c r="AX2069" s="13">
        <v>2023</v>
      </c>
      <c r="AY2069" s="13"/>
      <c r="AZ2069" s="13"/>
      <c r="BA2069" s="13" t="s">
        <v>217</v>
      </c>
      <c r="BB2069" s="13"/>
      <c r="BC2069" s="13"/>
      <c r="BD2069" s="13">
        <v>1</v>
      </c>
      <c r="BE2069" s="13"/>
      <c r="BF2069" s="13" t="s">
        <v>361</v>
      </c>
      <c r="BG2069" s="13" t="s">
        <v>362</v>
      </c>
      <c r="BH2069" s="13"/>
      <c r="BI2069" s="13">
        <v>9</v>
      </c>
      <c r="BJ2069" s="13">
        <v>10</v>
      </c>
      <c r="BK2069" s="13"/>
      <c r="BN2069" s="5">
        <f t="shared" si="51"/>
        <v>150.44247751327401</v>
      </c>
    </row>
    <row r="2070" spans="1:66" x14ac:dyDescent="0.35">
      <c r="A2070" s="13" t="s">
        <v>9083</v>
      </c>
      <c r="B2070" s="13" t="s">
        <v>313</v>
      </c>
      <c r="C2070" s="13" t="s">
        <v>681</v>
      </c>
      <c r="D2070" s="13" t="s">
        <v>9039</v>
      </c>
      <c r="E2070" s="13" t="s">
        <v>9040</v>
      </c>
      <c r="F2070" s="13" t="s">
        <v>221</v>
      </c>
      <c r="G2070" s="13" t="s">
        <v>9068</v>
      </c>
      <c r="H2070" s="13" t="s">
        <v>3681</v>
      </c>
      <c r="I2070" s="13"/>
      <c r="J2070" s="13"/>
      <c r="K2070" s="13">
        <v>1</v>
      </c>
      <c r="L2070" s="13">
        <v>1</v>
      </c>
      <c r="M2070" s="13">
        <v>0</v>
      </c>
      <c r="N2070" s="13" t="s">
        <v>90</v>
      </c>
      <c r="O2070" s="13">
        <v>150.44247751327401</v>
      </c>
      <c r="P2070" s="13">
        <v>0</v>
      </c>
      <c r="Q2070" s="13">
        <v>0</v>
      </c>
      <c r="R2070" s="13" t="s">
        <v>9084</v>
      </c>
      <c r="S2070" s="13" t="s">
        <v>9070</v>
      </c>
      <c r="T2070" s="13" t="s">
        <v>6037</v>
      </c>
      <c r="U2070" s="13" t="s">
        <v>9085</v>
      </c>
      <c r="V2070" s="13"/>
      <c r="W2070" s="13"/>
      <c r="X2070" s="13"/>
      <c r="Y2070" s="13" t="s">
        <v>9072</v>
      </c>
      <c r="Z2070" s="13" t="s">
        <v>9073</v>
      </c>
      <c r="AA2070" s="13"/>
      <c r="AB2070" s="13" t="s">
        <v>221</v>
      </c>
      <c r="AC2070" s="13" t="s">
        <v>215</v>
      </c>
      <c r="AD2070" s="13" t="s">
        <v>216</v>
      </c>
      <c r="AE2070" s="13"/>
      <c r="AF2070" s="13"/>
      <c r="AG2070" s="13"/>
      <c r="AH2070" s="13"/>
      <c r="AI2070" s="13"/>
      <c r="AJ2070" s="13"/>
      <c r="AK2070" s="13" t="s">
        <v>628</v>
      </c>
      <c r="AL2070" s="13" t="s">
        <v>5346</v>
      </c>
      <c r="AM2070" s="13" t="s">
        <v>9047</v>
      </c>
      <c r="AN2070" s="13" t="s">
        <v>9048</v>
      </c>
      <c r="AO2070" s="13" t="s">
        <v>98</v>
      </c>
      <c r="AP2070" s="13" t="s">
        <v>98</v>
      </c>
      <c r="AQ2070" s="13"/>
      <c r="AR2070" s="13"/>
      <c r="AS2070" s="13"/>
      <c r="AT2070" s="13" t="s">
        <v>98</v>
      </c>
      <c r="AU2070" s="13"/>
      <c r="AV2070" s="13"/>
      <c r="AW2070" s="13"/>
      <c r="AX2070" s="13">
        <v>2023</v>
      </c>
      <c r="AY2070" s="13"/>
      <c r="AZ2070" s="13"/>
      <c r="BA2070" s="13" t="s">
        <v>217</v>
      </c>
      <c r="BB2070" s="13"/>
      <c r="BC2070" s="13"/>
      <c r="BD2070" s="13">
        <v>1</v>
      </c>
      <c r="BE2070" s="13"/>
      <c r="BF2070" s="13" t="s">
        <v>361</v>
      </c>
      <c r="BG2070" s="13" t="s">
        <v>362</v>
      </c>
      <c r="BH2070" s="13"/>
      <c r="BI2070" s="13">
        <v>9</v>
      </c>
      <c r="BJ2070" s="13">
        <v>10</v>
      </c>
      <c r="BK2070" s="13"/>
      <c r="BN2070" s="5">
        <f t="shared" si="51"/>
        <v>150.44247751327401</v>
      </c>
    </row>
    <row r="2071" spans="1:66" x14ac:dyDescent="0.35">
      <c r="A2071" s="13" t="s">
        <v>9086</v>
      </c>
      <c r="B2071" s="13" t="s">
        <v>313</v>
      </c>
      <c r="C2071" s="13" t="s">
        <v>681</v>
      </c>
      <c r="D2071" s="13" t="s">
        <v>9039</v>
      </c>
      <c r="E2071" s="13" t="s">
        <v>9040</v>
      </c>
      <c r="F2071" s="13" t="s">
        <v>221</v>
      </c>
      <c r="G2071" s="13" t="s">
        <v>9068</v>
      </c>
      <c r="H2071" s="13" t="s">
        <v>3681</v>
      </c>
      <c r="I2071" s="13"/>
      <c r="J2071" s="13"/>
      <c r="K2071" s="13">
        <v>1</v>
      </c>
      <c r="L2071" s="13">
        <v>1</v>
      </c>
      <c r="M2071" s="13">
        <v>0</v>
      </c>
      <c r="N2071" s="13" t="s">
        <v>90</v>
      </c>
      <c r="O2071" s="13">
        <v>150.44247751327401</v>
      </c>
      <c r="P2071" s="13">
        <v>0</v>
      </c>
      <c r="Q2071" s="13">
        <v>0</v>
      </c>
      <c r="R2071" s="13" t="s">
        <v>9087</v>
      </c>
      <c r="S2071" s="13" t="s">
        <v>9070</v>
      </c>
      <c r="T2071" s="13" t="s">
        <v>6037</v>
      </c>
      <c r="U2071" s="13" t="s">
        <v>9088</v>
      </c>
      <c r="V2071" s="13"/>
      <c r="W2071" s="13"/>
      <c r="X2071" s="13"/>
      <c r="Y2071" s="13" t="s">
        <v>9072</v>
      </c>
      <c r="Z2071" s="13" t="s">
        <v>9073</v>
      </c>
      <c r="AA2071" s="13"/>
      <c r="AB2071" s="13" t="s">
        <v>221</v>
      </c>
      <c r="AC2071" s="13" t="s">
        <v>215</v>
      </c>
      <c r="AD2071" s="13" t="s">
        <v>216</v>
      </c>
      <c r="AE2071" s="13"/>
      <c r="AF2071" s="13"/>
      <c r="AG2071" s="13"/>
      <c r="AH2071" s="13"/>
      <c r="AI2071" s="13"/>
      <c r="AJ2071" s="13"/>
      <c r="AK2071" s="13" t="s">
        <v>628</v>
      </c>
      <c r="AL2071" s="13" t="s">
        <v>5346</v>
      </c>
      <c r="AM2071" s="13" t="s">
        <v>9047</v>
      </c>
      <c r="AN2071" s="13" t="s">
        <v>9048</v>
      </c>
      <c r="AO2071" s="13" t="s">
        <v>98</v>
      </c>
      <c r="AP2071" s="13" t="s">
        <v>98</v>
      </c>
      <c r="AQ2071" s="13"/>
      <c r="AR2071" s="13"/>
      <c r="AS2071" s="13"/>
      <c r="AT2071" s="13" t="s">
        <v>98</v>
      </c>
      <c r="AU2071" s="13"/>
      <c r="AV2071" s="13"/>
      <c r="AW2071" s="13"/>
      <c r="AX2071" s="13">
        <v>2023</v>
      </c>
      <c r="AY2071" s="13"/>
      <c r="AZ2071" s="13"/>
      <c r="BA2071" s="13" t="s">
        <v>217</v>
      </c>
      <c r="BB2071" s="13"/>
      <c r="BC2071" s="13"/>
      <c r="BD2071" s="13">
        <v>1</v>
      </c>
      <c r="BE2071" s="13"/>
      <c r="BF2071" s="13" t="s">
        <v>361</v>
      </c>
      <c r="BG2071" s="13" t="s">
        <v>362</v>
      </c>
      <c r="BH2071" s="13"/>
      <c r="BI2071" s="13">
        <v>9</v>
      </c>
      <c r="BJ2071" s="13">
        <v>10</v>
      </c>
      <c r="BK2071" s="13"/>
      <c r="BN2071" s="5">
        <f t="shared" si="51"/>
        <v>150.44247751327401</v>
      </c>
    </row>
    <row r="2072" spans="1:66" x14ac:dyDescent="0.35">
      <c r="A2072" s="13" t="s">
        <v>9089</v>
      </c>
      <c r="B2072" s="13" t="s">
        <v>313</v>
      </c>
      <c r="C2072" s="13" t="s">
        <v>681</v>
      </c>
      <c r="D2072" s="13" t="s">
        <v>9039</v>
      </c>
      <c r="E2072" s="13" t="s">
        <v>9040</v>
      </c>
      <c r="F2072" s="13" t="s">
        <v>221</v>
      </c>
      <c r="G2072" s="13" t="s">
        <v>9090</v>
      </c>
      <c r="H2072" s="13" t="s">
        <v>3681</v>
      </c>
      <c r="I2072" s="13"/>
      <c r="J2072" s="13"/>
      <c r="K2072" s="13">
        <v>1</v>
      </c>
      <c r="L2072" s="13">
        <v>1</v>
      </c>
      <c r="M2072" s="13">
        <v>0</v>
      </c>
      <c r="N2072" s="13" t="s">
        <v>90</v>
      </c>
      <c r="O2072" s="13">
        <v>150.442477958702</v>
      </c>
      <c r="P2072" s="13">
        <v>0</v>
      </c>
      <c r="Q2072" s="13">
        <v>0</v>
      </c>
      <c r="R2072" s="13" t="s">
        <v>9091</v>
      </c>
      <c r="S2072" s="13" t="s">
        <v>9070</v>
      </c>
      <c r="T2072" s="13" t="s">
        <v>7613</v>
      </c>
      <c r="U2072" s="13" t="s">
        <v>9092</v>
      </c>
      <c r="V2072" s="13"/>
      <c r="W2072" s="13"/>
      <c r="X2072" s="13"/>
      <c r="Y2072" s="13" t="s">
        <v>9093</v>
      </c>
      <c r="Z2072" s="13" t="s">
        <v>9094</v>
      </c>
      <c r="AA2072" s="13"/>
      <c r="AB2072" s="13" t="s">
        <v>221</v>
      </c>
      <c r="AC2072" s="13" t="s">
        <v>215</v>
      </c>
      <c r="AD2072" s="13" t="s">
        <v>216</v>
      </c>
      <c r="AE2072" s="13"/>
      <c r="AF2072" s="13"/>
      <c r="AG2072" s="13"/>
      <c r="AH2072" s="13"/>
      <c r="AI2072" s="13"/>
      <c r="AJ2072" s="13"/>
      <c r="AK2072" s="13" t="s">
        <v>628</v>
      </c>
      <c r="AL2072" s="13" t="s">
        <v>5346</v>
      </c>
      <c r="AM2072" s="13" t="s">
        <v>9047</v>
      </c>
      <c r="AN2072" s="13" t="s">
        <v>9048</v>
      </c>
      <c r="AO2072" s="13" t="s">
        <v>98</v>
      </c>
      <c r="AP2072" s="13" t="s">
        <v>98</v>
      </c>
      <c r="AQ2072" s="13"/>
      <c r="AR2072" s="13"/>
      <c r="AS2072" s="13"/>
      <c r="AT2072" s="13" t="s">
        <v>98</v>
      </c>
      <c r="AU2072" s="13"/>
      <c r="AV2072" s="13"/>
      <c r="AW2072" s="13"/>
      <c r="AX2072" s="13">
        <v>2023</v>
      </c>
      <c r="AY2072" s="13"/>
      <c r="AZ2072" s="13"/>
      <c r="BA2072" s="13" t="s">
        <v>217</v>
      </c>
      <c r="BB2072" s="13"/>
      <c r="BC2072" s="13"/>
      <c r="BD2072" s="13">
        <v>1</v>
      </c>
      <c r="BE2072" s="13"/>
      <c r="BF2072" s="13" t="s">
        <v>361</v>
      </c>
      <c r="BG2072" s="13" t="s">
        <v>362</v>
      </c>
      <c r="BH2072" s="13"/>
      <c r="BI2072" s="13">
        <v>9</v>
      </c>
      <c r="BJ2072" s="13">
        <v>10</v>
      </c>
      <c r="BK2072" s="13"/>
      <c r="BN2072" s="5">
        <f t="shared" si="51"/>
        <v>150.442477958702</v>
      </c>
    </row>
    <row r="2073" spans="1:66" x14ac:dyDescent="0.35">
      <c r="A2073" s="13" t="s">
        <v>9095</v>
      </c>
      <c r="B2073" s="13" t="s">
        <v>313</v>
      </c>
      <c r="C2073" s="13" t="s">
        <v>681</v>
      </c>
      <c r="D2073" s="13" t="s">
        <v>9039</v>
      </c>
      <c r="E2073" s="13" t="s">
        <v>9040</v>
      </c>
      <c r="F2073" s="13" t="s">
        <v>221</v>
      </c>
      <c r="G2073" s="13" t="s">
        <v>9090</v>
      </c>
      <c r="H2073" s="13" t="s">
        <v>3681</v>
      </c>
      <c r="I2073" s="13"/>
      <c r="J2073" s="13"/>
      <c r="K2073" s="13">
        <v>1</v>
      </c>
      <c r="L2073" s="13">
        <v>1</v>
      </c>
      <c r="M2073" s="13">
        <v>0</v>
      </c>
      <c r="N2073" s="13" t="s">
        <v>90</v>
      </c>
      <c r="O2073" s="13">
        <v>150.442477958702</v>
      </c>
      <c r="P2073" s="13">
        <v>0</v>
      </c>
      <c r="Q2073" s="13">
        <v>0</v>
      </c>
      <c r="R2073" s="13" t="s">
        <v>9096</v>
      </c>
      <c r="S2073" s="13" t="s">
        <v>9070</v>
      </c>
      <c r="T2073" s="13" t="s">
        <v>7613</v>
      </c>
      <c r="U2073" s="13" t="s">
        <v>9097</v>
      </c>
      <c r="V2073" s="13"/>
      <c r="W2073" s="13"/>
      <c r="X2073" s="13"/>
      <c r="Y2073" s="13" t="s">
        <v>9093</v>
      </c>
      <c r="Z2073" s="13" t="s">
        <v>9094</v>
      </c>
      <c r="AA2073" s="13"/>
      <c r="AB2073" s="13" t="s">
        <v>221</v>
      </c>
      <c r="AC2073" s="13" t="s">
        <v>215</v>
      </c>
      <c r="AD2073" s="13" t="s">
        <v>216</v>
      </c>
      <c r="AE2073" s="13"/>
      <c r="AF2073" s="13"/>
      <c r="AG2073" s="13"/>
      <c r="AH2073" s="13"/>
      <c r="AI2073" s="13"/>
      <c r="AJ2073" s="13"/>
      <c r="AK2073" s="13" t="s">
        <v>628</v>
      </c>
      <c r="AL2073" s="13" t="s">
        <v>5346</v>
      </c>
      <c r="AM2073" s="13" t="s">
        <v>9047</v>
      </c>
      <c r="AN2073" s="13" t="s">
        <v>9048</v>
      </c>
      <c r="AO2073" s="13" t="s">
        <v>98</v>
      </c>
      <c r="AP2073" s="13" t="s">
        <v>98</v>
      </c>
      <c r="AQ2073" s="13"/>
      <c r="AR2073" s="13"/>
      <c r="AS2073" s="13"/>
      <c r="AT2073" s="13" t="s">
        <v>98</v>
      </c>
      <c r="AU2073" s="13"/>
      <c r="AV2073" s="13"/>
      <c r="AW2073" s="13"/>
      <c r="AX2073" s="13">
        <v>2023</v>
      </c>
      <c r="AY2073" s="13"/>
      <c r="AZ2073" s="13"/>
      <c r="BA2073" s="13" t="s">
        <v>217</v>
      </c>
      <c r="BB2073" s="13"/>
      <c r="BC2073" s="13"/>
      <c r="BD2073" s="13">
        <v>1</v>
      </c>
      <c r="BE2073" s="13"/>
      <c r="BF2073" s="13" t="s">
        <v>361</v>
      </c>
      <c r="BG2073" s="13" t="s">
        <v>362</v>
      </c>
      <c r="BH2073" s="13"/>
      <c r="BI2073" s="13">
        <v>9</v>
      </c>
      <c r="BJ2073" s="13">
        <v>10</v>
      </c>
      <c r="BK2073" s="13"/>
      <c r="BN2073" s="5">
        <f t="shared" si="51"/>
        <v>150.442477958702</v>
      </c>
    </row>
    <row r="2074" spans="1:66" x14ac:dyDescent="0.35">
      <c r="A2074" s="13" t="s">
        <v>9098</v>
      </c>
      <c r="B2074" s="13" t="s">
        <v>313</v>
      </c>
      <c r="C2074" s="13" t="s">
        <v>681</v>
      </c>
      <c r="D2074" s="13" t="s">
        <v>9039</v>
      </c>
      <c r="E2074" s="13" t="s">
        <v>9040</v>
      </c>
      <c r="F2074" s="13" t="s">
        <v>221</v>
      </c>
      <c r="G2074" s="13" t="s">
        <v>9090</v>
      </c>
      <c r="H2074" s="13" t="s">
        <v>3681</v>
      </c>
      <c r="I2074" s="13"/>
      <c r="J2074" s="13"/>
      <c r="K2074" s="13">
        <v>1</v>
      </c>
      <c r="L2074" s="13">
        <v>1</v>
      </c>
      <c r="M2074" s="13">
        <v>0</v>
      </c>
      <c r="N2074" s="13" t="s">
        <v>90</v>
      </c>
      <c r="O2074" s="13">
        <v>150.442477958702</v>
      </c>
      <c r="P2074" s="13">
        <v>0</v>
      </c>
      <c r="Q2074" s="13">
        <v>0</v>
      </c>
      <c r="R2074" s="13" t="s">
        <v>9099</v>
      </c>
      <c r="S2074" s="13" t="s">
        <v>9054</v>
      </c>
      <c r="T2074" s="13" t="s">
        <v>9055</v>
      </c>
      <c r="U2074" s="13" t="s">
        <v>9100</v>
      </c>
      <c r="V2074" s="13"/>
      <c r="W2074" s="13"/>
      <c r="X2074" s="13"/>
      <c r="Y2074" s="13" t="s">
        <v>9093</v>
      </c>
      <c r="Z2074" s="13" t="s">
        <v>9094</v>
      </c>
      <c r="AA2074" s="13"/>
      <c r="AB2074" s="13" t="s">
        <v>221</v>
      </c>
      <c r="AC2074" s="13" t="s">
        <v>215</v>
      </c>
      <c r="AD2074" s="13" t="s">
        <v>216</v>
      </c>
      <c r="AE2074" s="13"/>
      <c r="AF2074" s="13"/>
      <c r="AG2074" s="13"/>
      <c r="AH2074" s="13"/>
      <c r="AI2074" s="13"/>
      <c r="AJ2074" s="13"/>
      <c r="AK2074" s="13" t="s">
        <v>628</v>
      </c>
      <c r="AL2074" s="13" t="s">
        <v>5346</v>
      </c>
      <c r="AM2074" s="13" t="s">
        <v>9047</v>
      </c>
      <c r="AN2074" s="13" t="s">
        <v>9048</v>
      </c>
      <c r="AO2074" s="13" t="s">
        <v>98</v>
      </c>
      <c r="AP2074" s="13" t="s">
        <v>98</v>
      </c>
      <c r="AQ2074" s="13"/>
      <c r="AR2074" s="13"/>
      <c r="AS2074" s="13"/>
      <c r="AT2074" s="13" t="s">
        <v>98</v>
      </c>
      <c r="AU2074" s="13"/>
      <c r="AV2074" s="13"/>
      <c r="AW2074" s="13"/>
      <c r="AX2074" s="13">
        <v>2023</v>
      </c>
      <c r="AY2074" s="13"/>
      <c r="AZ2074" s="13"/>
      <c r="BA2074" s="13" t="s">
        <v>217</v>
      </c>
      <c r="BB2074" s="13"/>
      <c r="BC2074" s="13"/>
      <c r="BD2074" s="13">
        <v>1</v>
      </c>
      <c r="BE2074" s="13"/>
      <c r="BF2074" s="13" t="s">
        <v>361</v>
      </c>
      <c r="BG2074" s="13" t="s">
        <v>362</v>
      </c>
      <c r="BH2074" s="13"/>
      <c r="BI2074" s="13">
        <v>9</v>
      </c>
      <c r="BJ2074" s="13">
        <v>10</v>
      </c>
      <c r="BK2074" s="13"/>
      <c r="BN2074" s="5">
        <f t="shared" si="51"/>
        <v>150.442477958702</v>
      </c>
    </row>
    <row r="2075" spans="1:66" x14ac:dyDescent="0.35">
      <c r="A2075" s="13" t="s">
        <v>9101</v>
      </c>
      <c r="B2075" s="13" t="s">
        <v>313</v>
      </c>
      <c r="C2075" s="13" t="s">
        <v>681</v>
      </c>
      <c r="D2075" s="13" t="s">
        <v>9039</v>
      </c>
      <c r="E2075" s="13" t="s">
        <v>9040</v>
      </c>
      <c r="F2075" s="13" t="s">
        <v>221</v>
      </c>
      <c r="G2075" s="13" t="s">
        <v>9090</v>
      </c>
      <c r="H2075" s="13" t="s">
        <v>3681</v>
      </c>
      <c r="I2075" s="13"/>
      <c r="J2075" s="13"/>
      <c r="K2075" s="13">
        <v>1</v>
      </c>
      <c r="L2075" s="13">
        <v>1</v>
      </c>
      <c r="M2075" s="13">
        <v>0</v>
      </c>
      <c r="N2075" s="13" t="s">
        <v>90</v>
      </c>
      <c r="O2075" s="13">
        <v>150.442477958702</v>
      </c>
      <c r="P2075" s="13">
        <v>0</v>
      </c>
      <c r="Q2075" s="13">
        <v>0</v>
      </c>
      <c r="R2075" s="13" t="s">
        <v>9102</v>
      </c>
      <c r="S2075" s="13" t="s">
        <v>9054</v>
      </c>
      <c r="T2075" s="13" t="s">
        <v>9055</v>
      </c>
      <c r="U2075" s="13" t="s">
        <v>9103</v>
      </c>
      <c r="V2075" s="13"/>
      <c r="W2075" s="13"/>
      <c r="X2075" s="13"/>
      <c r="Y2075" s="13" t="s">
        <v>9093</v>
      </c>
      <c r="Z2075" s="13" t="s">
        <v>9094</v>
      </c>
      <c r="AA2075" s="13"/>
      <c r="AB2075" s="13" t="s">
        <v>221</v>
      </c>
      <c r="AC2075" s="13" t="s">
        <v>215</v>
      </c>
      <c r="AD2075" s="13" t="s">
        <v>216</v>
      </c>
      <c r="AE2075" s="13"/>
      <c r="AF2075" s="13"/>
      <c r="AG2075" s="13"/>
      <c r="AH2075" s="13"/>
      <c r="AI2075" s="13"/>
      <c r="AJ2075" s="13"/>
      <c r="AK2075" s="13" t="s">
        <v>628</v>
      </c>
      <c r="AL2075" s="13" t="s">
        <v>5346</v>
      </c>
      <c r="AM2075" s="13" t="s">
        <v>9047</v>
      </c>
      <c r="AN2075" s="13" t="s">
        <v>9048</v>
      </c>
      <c r="AO2075" s="13" t="s">
        <v>98</v>
      </c>
      <c r="AP2075" s="13" t="s">
        <v>98</v>
      </c>
      <c r="AQ2075" s="13"/>
      <c r="AR2075" s="13"/>
      <c r="AS2075" s="13"/>
      <c r="AT2075" s="13" t="s">
        <v>98</v>
      </c>
      <c r="AU2075" s="13"/>
      <c r="AV2075" s="13"/>
      <c r="AW2075" s="13"/>
      <c r="AX2075" s="13">
        <v>2023</v>
      </c>
      <c r="AY2075" s="13"/>
      <c r="AZ2075" s="13"/>
      <c r="BA2075" s="13" t="s">
        <v>217</v>
      </c>
      <c r="BB2075" s="13"/>
      <c r="BC2075" s="13"/>
      <c r="BD2075" s="13">
        <v>1</v>
      </c>
      <c r="BE2075" s="13"/>
      <c r="BF2075" s="13" t="s">
        <v>361</v>
      </c>
      <c r="BG2075" s="13" t="s">
        <v>362</v>
      </c>
      <c r="BH2075" s="13"/>
      <c r="BI2075" s="13">
        <v>9</v>
      </c>
      <c r="BJ2075" s="13">
        <v>10</v>
      </c>
      <c r="BK2075" s="13"/>
      <c r="BN2075" s="5">
        <f t="shared" si="51"/>
        <v>150.442477958702</v>
      </c>
    </row>
    <row r="2076" spans="1:66" x14ac:dyDescent="0.35">
      <c r="A2076" s="13" t="s">
        <v>9104</v>
      </c>
      <c r="B2076" s="13" t="s">
        <v>313</v>
      </c>
      <c r="C2076" s="13" t="s">
        <v>681</v>
      </c>
      <c r="D2076" s="13" t="s">
        <v>9039</v>
      </c>
      <c r="E2076" s="13" t="s">
        <v>9040</v>
      </c>
      <c r="F2076" s="13" t="s">
        <v>221</v>
      </c>
      <c r="G2076" s="13" t="s">
        <v>9090</v>
      </c>
      <c r="H2076" s="13" t="s">
        <v>3681</v>
      </c>
      <c r="I2076" s="13"/>
      <c r="J2076" s="13"/>
      <c r="K2076" s="13">
        <v>1</v>
      </c>
      <c r="L2076" s="13">
        <v>1</v>
      </c>
      <c r="M2076" s="13">
        <v>0</v>
      </c>
      <c r="N2076" s="13" t="s">
        <v>90</v>
      </c>
      <c r="O2076" s="13">
        <v>150.442477958702</v>
      </c>
      <c r="P2076" s="13">
        <v>0</v>
      </c>
      <c r="Q2076" s="13">
        <v>0</v>
      </c>
      <c r="R2076" s="13" t="s">
        <v>9105</v>
      </c>
      <c r="S2076" s="13" t="s">
        <v>9062</v>
      </c>
      <c r="T2076" s="13" t="s">
        <v>9062</v>
      </c>
      <c r="U2076" s="13" t="s">
        <v>9106</v>
      </c>
      <c r="V2076" s="13"/>
      <c r="W2076" s="13"/>
      <c r="X2076" s="13"/>
      <c r="Y2076" s="13" t="s">
        <v>9093</v>
      </c>
      <c r="Z2076" s="13" t="s">
        <v>9094</v>
      </c>
      <c r="AA2076" s="13"/>
      <c r="AB2076" s="13" t="s">
        <v>221</v>
      </c>
      <c r="AC2076" s="13" t="s">
        <v>215</v>
      </c>
      <c r="AD2076" s="13" t="s">
        <v>216</v>
      </c>
      <c r="AE2076" s="13"/>
      <c r="AF2076" s="13"/>
      <c r="AG2076" s="13"/>
      <c r="AH2076" s="13"/>
      <c r="AI2076" s="13"/>
      <c r="AJ2076" s="13"/>
      <c r="AK2076" s="13" t="s">
        <v>628</v>
      </c>
      <c r="AL2076" s="13" t="s">
        <v>5346</v>
      </c>
      <c r="AM2076" s="13" t="s">
        <v>9047</v>
      </c>
      <c r="AN2076" s="13" t="s">
        <v>9048</v>
      </c>
      <c r="AO2076" s="13" t="s">
        <v>98</v>
      </c>
      <c r="AP2076" s="13" t="s">
        <v>98</v>
      </c>
      <c r="AQ2076" s="13"/>
      <c r="AR2076" s="13"/>
      <c r="AS2076" s="13"/>
      <c r="AT2076" s="13" t="s">
        <v>98</v>
      </c>
      <c r="AU2076" s="13"/>
      <c r="AV2076" s="13"/>
      <c r="AW2076" s="13"/>
      <c r="AX2076" s="13">
        <v>2023</v>
      </c>
      <c r="AY2076" s="13"/>
      <c r="AZ2076" s="13"/>
      <c r="BA2076" s="13" t="s">
        <v>217</v>
      </c>
      <c r="BB2076" s="13"/>
      <c r="BC2076" s="13"/>
      <c r="BD2076" s="13">
        <v>3</v>
      </c>
      <c r="BE2076" s="13"/>
      <c r="BF2076" s="13" t="s">
        <v>361</v>
      </c>
      <c r="BG2076" s="13" t="s">
        <v>362</v>
      </c>
      <c r="BH2076" s="13"/>
      <c r="BI2076" s="13">
        <v>9</v>
      </c>
      <c r="BJ2076" s="13">
        <v>10</v>
      </c>
      <c r="BK2076" s="13"/>
      <c r="BN2076" s="5">
        <f t="shared" si="51"/>
        <v>150.442477958702</v>
      </c>
    </row>
    <row r="2077" spans="1:66" x14ac:dyDescent="0.35">
      <c r="A2077" s="13" t="s">
        <v>9107</v>
      </c>
      <c r="B2077" s="13" t="s">
        <v>313</v>
      </c>
      <c r="C2077" s="13" t="s">
        <v>681</v>
      </c>
      <c r="D2077" s="13" t="s">
        <v>9039</v>
      </c>
      <c r="E2077" s="13" t="s">
        <v>9040</v>
      </c>
      <c r="F2077" s="13" t="s">
        <v>221</v>
      </c>
      <c r="G2077" s="13" t="s">
        <v>9090</v>
      </c>
      <c r="H2077" s="13" t="s">
        <v>3681</v>
      </c>
      <c r="I2077" s="13"/>
      <c r="J2077" s="13"/>
      <c r="K2077" s="13">
        <v>1</v>
      </c>
      <c r="L2077" s="13">
        <v>1</v>
      </c>
      <c r="M2077" s="13">
        <v>0</v>
      </c>
      <c r="N2077" s="13" t="s">
        <v>90</v>
      </c>
      <c r="O2077" s="13">
        <v>150.442477958702</v>
      </c>
      <c r="P2077" s="13">
        <v>0</v>
      </c>
      <c r="Q2077" s="13">
        <v>0</v>
      </c>
      <c r="R2077" s="13" t="s">
        <v>9108</v>
      </c>
      <c r="S2077" s="13" t="s">
        <v>8345</v>
      </c>
      <c r="T2077" s="13" t="s">
        <v>8345</v>
      </c>
      <c r="U2077" s="13" t="s">
        <v>9109</v>
      </c>
      <c r="V2077" s="13"/>
      <c r="W2077" s="13"/>
      <c r="X2077" s="13"/>
      <c r="Y2077" s="13" t="s">
        <v>9093</v>
      </c>
      <c r="Z2077" s="13" t="s">
        <v>9094</v>
      </c>
      <c r="AA2077" s="13"/>
      <c r="AB2077" s="13" t="s">
        <v>221</v>
      </c>
      <c r="AC2077" s="13" t="s">
        <v>215</v>
      </c>
      <c r="AD2077" s="13" t="s">
        <v>216</v>
      </c>
      <c r="AE2077" s="13"/>
      <c r="AF2077" s="13"/>
      <c r="AG2077" s="13"/>
      <c r="AH2077" s="13"/>
      <c r="AI2077" s="13"/>
      <c r="AJ2077" s="13"/>
      <c r="AK2077" s="13" t="s">
        <v>628</v>
      </c>
      <c r="AL2077" s="13" t="s">
        <v>5346</v>
      </c>
      <c r="AM2077" s="13" t="s">
        <v>9047</v>
      </c>
      <c r="AN2077" s="13" t="s">
        <v>9048</v>
      </c>
      <c r="AO2077" s="13" t="s">
        <v>98</v>
      </c>
      <c r="AP2077" s="13" t="s">
        <v>98</v>
      </c>
      <c r="AQ2077" s="13"/>
      <c r="AR2077" s="13"/>
      <c r="AS2077" s="13"/>
      <c r="AT2077" s="13" t="s">
        <v>98</v>
      </c>
      <c r="AU2077" s="13"/>
      <c r="AV2077" s="13"/>
      <c r="AW2077" s="13"/>
      <c r="AX2077" s="13">
        <v>2023</v>
      </c>
      <c r="AY2077" s="13"/>
      <c r="AZ2077" s="13"/>
      <c r="BA2077" s="13" t="s">
        <v>217</v>
      </c>
      <c r="BB2077" s="13"/>
      <c r="BC2077" s="13"/>
      <c r="BD2077" s="13">
        <v>3</v>
      </c>
      <c r="BE2077" s="13"/>
      <c r="BF2077" s="13" t="s">
        <v>361</v>
      </c>
      <c r="BG2077" s="13" t="s">
        <v>362</v>
      </c>
      <c r="BH2077" s="13"/>
      <c r="BI2077" s="13">
        <v>9</v>
      </c>
      <c r="BJ2077" s="13">
        <v>10</v>
      </c>
      <c r="BK2077" s="13"/>
      <c r="BN2077" s="5">
        <f t="shared" si="51"/>
        <v>150.442477958702</v>
      </c>
    </row>
    <row r="2078" spans="1:66" x14ac:dyDescent="0.35">
      <c r="A2078" s="13" t="s">
        <v>9110</v>
      </c>
      <c r="B2078" s="13" t="s">
        <v>313</v>
      </c>
      <c r="C2078" s="13" t="s">
        <v>681</v>
      </c>
      <c r="D2078" s="13" t="s">
        <v>9039</v>
      </c>
      <c r="E2078" s="13" t="s">
        <v>9040</v>
      </c>
      <c r="F2078" s="13" t="s">
        <v>221</v>
      </c>
      <c r="G2078" s="13" t="s">
        <v>9111</v>
      </c>
      <c r="H2078" s="13" t="s">
        <v>3681</v>
      </c>
      <c r="I2078" s="13"/>
      <c r="J2078" s="13"/>
      <c r="K2078" s="13">
        <v>1</v>
      </c>
      <c r="L2078" s="13">
        <v>1</v>
      </c>
      <c r="M2078" s="13">
        <v>0</v>
      </c>
      <c r="N2078" s="13" t="s">
        <v>90</v>
      </c>
      <c r="O2078" s="13">
        <v>150.44247751327401</v>
      </c>
      <c r="P2078" s="13">
        <v>0</v>
      </c>
      <c r="Q2078" s="13">
        <v>0</v>
      </c>
      <c r="R2078" s="13" t="s">
        <v>9112</v>
      </c>
      <c r="S2078" s="13" t="s">
        <v>9070</v>
      </c>
      <c r="T2078" s="13" t="s">
        <v>7613</v>
      </c>
      <c r="U2078" s="13" t="s">
        <v>9113</v>
      </c>
      <c r="V2078" s="13"/>
      <c r="W2078" s="13"/>
      <c r="X2078" s="13"/>
      <c r="Y2078" s="13" t="s">
        <v>9114</v>
      </c>
      <c r="Z2078" s="13" t="s">
        <v>9115</v>
      </c>
      <c r="AA2078" s="13"/>
      <c r="AB2078" s="13" t="s">
        <v>221</v>
      </c>
      <c r="AC2078" s="13" t="s">
        <v>215</v>
      </c>
      <c r="AD2078" s="13" t="s">
        <v>216</v>
      </c>
      <c r="AE2078" s="13"/>
      <c r="AF2078" s="13"/>
      <c r="AG2078" s="13"/>
      <c r="AH2078" s="13"/>
      <c r="AI2078" s="13"/>
      <c r="AJ2078" s="13"/>
      <c r="AK2078" s="13" t="s">
        <v>628</v>
      </c>
      <c r="AL2078" s="13" t="s">
        <v>5346</v>
      </c>
      <c r="AM2078" s="13" t="s">
        <v>9047</v>
      </c>
      <c r="AN2078" s="13" t="s">
        <v>9048</v>
      </c>
      <c r="AO2078" s="13" t="s">
        <v>98</v>
      </c>
      <c r="AP2078" s="13" t="s">
        <v>98</v>
      </c>
      <c r="AQ2078" s="13"/>
      <c r="AR2078" s="13"/>
      <c r="AS2078" s="13"/>
      <c r="AT2078" s="13" t="s">
        <v>98</v>
      </c>
      <c r="AU2078" s="13"/>
      <c r="AV2078" s="13"/>
      <c r="AW2078" s="13"/>
      <c r="AX2078" s="13">
        <v>2023</v>
      </c>
      <c r="AY2078" s="13"/>
      <c r="AZ2078" s="13"/>
      <c r="BA2078" s="13" t="s">
        <v>217</v>
      </c>
      <c r="BB2078" s="13"/>
      <c r="BC2078" s="13"/>
      <c r="BD2078" s="13">
        <v>1</v>
      </c>
      <c r="BE2078" s="13"/>
      <c r="BF2078" s="13" t="s">
        <v>361</v>
      </c>
      <c r="BG2078" s="13" t="s">
        <v>362</v>
      </c>
      <c r="BH2078" s="13"/>
      <c r="BI2078" s="13">
        <v>9</v>
      </c>
      <c r="BJ2078" s="13">
        <v>10</v>
      </c>
      <c r="BK2078" s="13"/>
      <c r="BN2078" s="5">
        <f t="shared" si="51"/>
        <v>150.44247751327401</v>
      </c>
    </row>
    <row r="2079" spans="1:66" x14ac:dyDescent="0.35">
      <c r="A2079" s="13" t="s">
        <v>9116</v>
      </c>
      <c r="B2079" s="13" t="s">
        <v>313</v>
      </c>
      <c r="C2079" s="13" t="s">
        <v>681</v>
      </c>
      <c r="D2079" s="13" t="s">
        <v>9039</v>
      </c>
      <c r="E2079" s="13" t="s">
        <v>9040</v>
      </c>
      <c r="F2079" s="13" t="s">
        <v>221</v>
      </c>
      <c r="G2079" s="13" t="s">
        <v>9111</v>
      </c>
      <c r="H2079" s="13" t="s">
        <v>3681</v>
      </c>
      <c r="I2079" s="13"/>
      <c r="J2079" s="13"/>
      <c r="K2079" s="13">
        <v>1</v>
      </c>
      <c r="L2079" s="13">
        <v>1</v>
      </c>
      <c r="M2079" s="13">
        <v>0</v>
      </c>
      <c r="N2079" s="13" t="s">
        <v>90</v>
      </c>
      <c r="O2079" s="13">
        <v>150.44247751327401</v>
      </c>
      <c r="P2079" s="13">
        <v>0</v>
      </c>
      <c r="Q2079" s="13">
        <v>0</v>
      </c>
      <c r="R2079" s="13" t="s">
        <v>9117</v>
      </c>
      <c r="S2079" s="13" t="s">
        <v>9070</v>
      </c>
      <c r="T2079" s="13" t="s">
        <v>7613</v>
      </c>
      <c r="U2079" s="13" t="s">
        <v>9118</v>
      </c>
      <c r="V2079" s="13"/>
      <c r="W2079" s="13"/>
      <c r="X2079" s="13"/>
      <c r="Y2079" s="13" t="s">
        <v>9114</v>
      </c>
      <c r="Z2079" s="13" t="s">
        <v>9115</v>
      </c>
      <c r="AA2079" s="13"/>
      <c r="AB2079" s="13" t="s">
        <v>221</v>
      </c>
      <c r="AC2079" s="13" t="s">
        <v>215</v>
      </c>
      <c r="AD2079" s="13" t="s">
        <v>216</v>
      </c>
      <c r="AE2079" s="13"/>
      <c r="AF2079" s="13"/>
      <c r="AG2079" s="13"/>
      <c r="AH2079" s="13"/>
      <c r="AI2079" s="13"/>
      <c r="AJ2079" s="13"/>
      <c r="AK2079" s="13" t="s">
        <v>628</v>
      </c>
      <c r="AL2079" s="13" t="s">
        <v>5346</v>
      </c>
      <c r="AM2079" s="13" t="s">
        <v>9047</v>
      </c>
      <c r="AN2079" s="13" t="s">
        <v>9048</v>
      </c>
      <c r="AO2079" s="13" t="s">
        <v>98</v>
      </c>
      <c r="AP2079" s="13" t="s">
        <v>98</v>
      </c>
      <c r="AQ2079" s="13"/>
      <c r="AR2079" s="13"/>
      <c r="AS2079" s="13"/>
      <c r="AT2079" s="13" t="s">
        <v>98</v>
      </c>
      <c r="AU2079" s="13"/>
      <c r="AV2079" s="13"/>
      <c r="AW2079" s="13"/>
      <c r="AX2079" s="13">
        <v>2023</v>
      </c>
      <c r="AY2079" s="13"/>
      <c r="AZ2079" s="13"/>
      <c r="BA2079" s="13" t="s">
        <v>217</v>
      </c>
      <c r="BB2079" s="13"/>
      <c r="BC2079" s="13"/>
      <c r="BD2079" s="13">
        <v>1</v>
      </c>
      <c r="BE2079" s="13"/>
      <c r="BF2079" s="13" t="s">
        <v>361</v>
      </c>
      <c r="BG2079" s="13" t="s">
        <v>362</v>
      </c>
      <c r="BH2079" s="13"/>
      <c r="BI2079" s="13">
        <v>9</v>
      </c>
      <c r="BJ2079" s="13">
        <v>10</v>
      </c>
      <c r="BK2079" s="13"/>
      <c r="BN2079" s="5">
        <f t="shared" si="51"/>
        <v>150.44247751327401</v>
      </c>
    </row>
    <row r="2080" spans="1:66" x14ac:dyDescent="0.35">
      <c r="A2080" s="13" t="s">
        <v>9119</v>
      </c>
      <c r="B2080" s="13" t="s">
        <v>313</v>
      </c>
      <c r="C2080" s="13" t="s">
        <v>681</v>
      </c>
      <c r="D2080" s="13" t="s">
        <v>9039</v>
      </c>
      <c r="E2080" s="13" t="s">
        <v>9040</v>
      </c>
      <c r="F2080" s="13" t="s">
        <v>221</v>
      </c>
      <c r="G2080" s="13" t="s">
        <v>9111</v>
      </c>
      <c r="H2080" s="13" t="s">
        <v>3681</v>
      </c>
      <c r="I2080" s="13"/>
      <c r="J2080" s="13"/>
      <c r="K2080" s="13">
        <v>1</v>
      </c>
      <c r="L2080" s="13">
        <v>1</v>
      </c>
      <c r="M2080" s="13">
        <v>0</v>
      </c>
      <c r="N2080" s="13" t="s">
        <v>90</v>
      </c>
      <c r="O2080" s="13">
        <v>150.44247751327401</v>
      </c>
      <c r="P2080" s="13">
        <v>0</v>
      </c>
      <c r="Q2080" s="13">
        <v>0</v>
      </c>
      <c r="R2080" s="13" t="s">
        <v>9120</v>
      </c>
      <c r="S2080" s="13" t="s">
        <v>9062</v>
      </c>
      <c r="T2080" s="13" t="s">
        <v>9062</v>
      </c>
      <c r="U2080" s="13" t="s">
        <v>9121</v>
      </c>
      <c r="V2080" s="13"/>
      <c r="W2080" s="13"/>
      <c r="X2080" s="13"/>
      <c r="Y2080" s="13" t="s">
        <v>9114</v>
      </c>
      <c r="Z2080" s="13" t="s">
        <v>9115</v>
      </c>
      <c r="AA2080" s="13"/>
      <c r="AB2080" s="13" t="s">
        <v>221</v>
      </c>
      <c r="AC2080" s="13" t="s">
        <v>215</v>
      </c>
      <c r="AD2080" s="13" t="s">
        <v>216</v>
      </c>
      <c r="AE2080" s="13"/>
      <c r="AF2080" s="13"/>
      <c r="AG2080" s="13"/>
      <c r="AH2080" s="13"/>
      <c r="AI2080" s="13"/>
      <c r="AJ2080" s="13"/>
      <c r="AK2080" s="13" t="s">
        <v>628</v>
      </c>
      <c r="AL2080" s="13" t="s">
        <v>5346</v>
      </c>
      <c r="AM2080" s="13" t="s">
        <v>9047</v>
      </c>
      <c r="AN2080" s="13" t="s">
        <v>9048</v>
      </c>
      <c r="AO2080" s="13" t="s">
        <v>98</v>
      </c>
      <c r="AP2080" s="13" t="s">
        <v>98</v>
      </c>
      <c r="AQ2080" s="13"/>
      <c r="AR2080" s="13"/>
      <c r="AS2080" s="13"/>
      <c r="AT2080" s="13" t="s">
        <v>98</v>
      </c>
      <c r="AU2080" s="13"/>
      <c r="AV2080" s="13"/>
      <c r="AW2080" s="13"/>
      <c r="AX2080" s="13">
        <v>2023</v>
      </c>
      <c r="AY2080" s="13"/>
      <c r="AZ2080" s="13"/>
      <c r="BA2080" s="13" t="s">
        <v>217</v>
      </c>
      <c r="BB2080" s="13"/>
      <c r="BC2080" s="13"/>
      <c r="BD2080" s="13">
        <v>3</v>
      </c>
      <c r="BE2080" s="13"/>
      <c r="BF2080" s="13" t="s">
        <v>361</v>
      </c>
      <c r="BG2080" s="13" t="s">
        <v>362</v>
      </c>
      <c r="BH2080" s="13"/>
      <c r="BI2080" s="13">
        <v>9</v>
      </c>
      <c r="BJ2080" s="13">
        <v>10</v>
      </c>
      <c r="BK2080" s="13"/>
      <c r="BN2080" s="5">
        <f t="shared" si="51"/>
        <v>150.44247751327401</v>
      </c>
    </row>
    <row r="2081" spans="1:66" x14ac:dyDescent="0.35">
      <c r="A2081" s="13" t="s">
        <v>9122</v>
      </c>
      <c r="B2081" s="13" t="s">
        <v>313</v>
      </c>
      <c r="C2081" s="13" t="s">
        <v>681</v>
      </c>
      <c r="D2081" s="13" t="s">
        <v>9039</v>
      </c>
      <c r="E2081" s="13" t="s">
        <v>9040</v>
      </c>
      <c r="F2081" s="13" t="s">
        <v>221</v>
      </c>
      <c r="G2081" s="13" t="s">
        <v>9111</v>
      </c>
      <c r="H2081" s="13" t="s">
        <v>3681</v>
      </c>
      <c r="I2081" s="13"/>
      <c r="J2081" s="13"/>
      <c r="K2081" s="13">
        <v>1</v>
      </c>
      <c r="L2081" s="13">
        <v>1</v>
      </c>
      <c r="M2081" s="13">
        <v>0</v>
      </c>
      <c r="N2081" s="13" t="s">
        <v>90</v>
      </c>
      <c r="O2081" s="13">
        <v>150.44247751327401</v>
      </c>
      <c r="P2081" s="13">
        <v>0</v>
      </c>
      <c r="Q2081" s="13">
        <v>0</v>
      </c>
      <c r="R2081" s="13" t="s">
        <v>9123</v>
      </c>
      <c r="S2081" s="13" t="s">
        <v>9062</v>
      </c>
      <c r="T2081" s="13" t="s">
        <v>9062</v>
      </c>
      <c r="U2081" s="13" t="s">
        <v>9124</v>
      </c>
      <c r="V2081" s="13"/>
      <c r="W2081" s="13"/>
      <c r="X2081" s="13"/>
      <c r="Y2081" s="13" t="s">
        <v>9114</v>
      </c>
      <c r="Z2081" s="13" t="s">
        <v>9115</v>
      </c>
      <c r="AA2081" s="13"/>
      <c r="AB2081" s="13" t="s">
        <v>221</v>
      </c>
      <c r="AC2081" s="13" t="s">
        <v>215</v>
      </c>
      <c r="AD2081" s="13" t="s">
        <v>216</v>
      </c>
      <c r="AE2081" s="13"/>
      <c r="AF2081" s="13"/>
      <c r="AG2081" s="13"/>
      <c r="AH2081" s="13"/>
      <c r="AI2081" s="13"/>
      <c r="AJ2081" s="13"/>
      <c r="AK2081" s="13" t="s">
        <v>628</v>
      </c>
      <c r="AL2081" s="13" t="s">
        <v>5346</v>
      </c>
      <c r="AM2081" s="13" t="s">
        <v>9047</v>
      </c>
      <c r="AN2081" s="13" t="s">
        <v>9048</v>
      </c>
      <c r="AO2081" s="13" t="s">
        <v>98</v>
      </c>
      <c r="AP2081" s="13" t="s">
        <v>98</v>
      </c>
      <c r="AQ2081" s="13"/>
      <c r="AR2081" s="13"/>
      <c r="AS2081" s="13"/>
      <c r="AT2081" s="13" t="s">
        <v>98</v>
      </c>
      <c r="AU2081" s="13"/>
      <c r="AV2081" s="13"/>
      <c r="AW2081" s="13"/>
      <c r="AX2081" s="13">
        <v>2023</v>
      </c>
      <c r="AY2081" s="13"/>
      <c r="AZ2081" s="13"/>
      <c r="BA2081" s="13" t="s">
        <v>217</v>
      </c>
      <c r="BB2081" s="13"/>
      <c r="BC2081" s="13"/>
      <c r="BD2081" s="13">
        <v>3</v>
      </c>
      <c r="BE2081" s="13"/>
      <c r="BF2081" s="13" t="s">
        <v>361</v>
      </c>
      <c r="BG2081" s="13" t="s">
        <v>362</v>
      </c>
      <c r="BH2081" s="13"/>
      <c r="BI2081" s="13">
        <v>9</v>
      </c>
      <c r="BJ2081" s="13">
        <v>10</v>
      </c>
      <c r="BK2081" s="13"/>
      <c r="BN2081" s="5">
        <f t="shared" si="51"/>
        <v>150.44247751327401</v>
      </c>
    </row>
    <row r="2082" spans="1:66" x14ac:dyDescent="0.35">
      <c r="A2082" s="13" t="s">
        <v>9125</v>
      </c>
      <c r="B2082" s="13" t="s">
        <v>313</v>
      </c>
      <c r="C2082" s="13" t="s">
        <v>681</v>
      </c>
      <c r="D2082" s="13" t="s">
        <v>9039</v>
      </c>
      <c r="E2082" s="13" t="s">
        <v>9040</v>
      </c>
      <c r="F2082" s="13" t="s">
        <v>221</v>
      </c>
      <c r="G2082" s="13" t="s">
        <v>9111</v>
      </c>
      <c r="H2082" s="13" t="s">
        <v>3681</v>
      </c>
      <c r="I2082" s="13"/>
      <c r="J2082" s="13"/>
      <c r="K2082" s="13">
        <v>1</v>
      </c>
      <c r="L2082" s="13">
        <v>1</v>
      </c>
      <c r="M2082" s="13">
        <v>0</v>
      </c>
      <c r="N2082" s="13" t="s">
        <v>90</v>
      </c>
      <c r="O2082" s="13">
        <v>150.44247751327401</v>
      </c>
      <c r="P2082" s="13">
        <v>0</v>
      </c>
      <c r="Q2082" s="13">
        <v>0</v>
      </c>
      <c r="R2082" s="13" t="s">
        <v>9126</v>
      </c>
      <c r="S2082" s="13" t="s">
        <v>8345</v>
      </c>
      <c r="T2082" s="13" t="s">
        <v>8345</v>
      </c>
      <c r="U2082" s="13" t="s">
        <v>9127</v>
      </c>
      <c r="V2082" s="13"/>
      <c r="W2082" s="13"/>
      <c r="X2082" s="13"/>
      <c r="Y2082" s="13" t="s">
        <v>9114</v>
      </c>
      <c r="Z2082" s="13" t="s">
        <v>9115</v>
      </c>
      <c r="AA2082" s="13"/>
      <c r="AB2082" s="13" t="s">
        <v>221</v>
      </c>
      <c r="AC2082" s="13" t="s">
        <v>215</v>
      </c>
      <c r="AD2082" s="13" t="s">
        <v>216</v>
      </c>
      <c r="AE2082" s="13"/>
      <c r="AF2082" s="13"/>
      <c r="AG2082" s="13"/>
      <c r="AH2082" s="13"/>
      <c r="AI2082" s="13"/>
      <c r="AJ2082" s="13"/>
      <c r="AK2082" s="13" t="s">
        <v>628</v>
      </c>
      <c r="AL2082" s="13" t="s">
        <v>5346</v>
      </c>
      <c r="AM2082" s="13" t="s">
        <v>9047</v>
      </c>
      <c r="AN2082" s="13" t="s">
        <v>9048</v>
      </c>
      <c r="AO2082" s="13" t="s">
        <v>98</v>
      </c>
      <c r="AP2082" s="13" t="s">
        <v>98</v>
      </c>
      <c r="AQ2082" s="13"/>
      <c r="AR2082" s="13"/>
      <c r="AS2082" s="13"/>
      <c r="AT2082" s="13" t="s">
        <v>98</v>
      </c>
      <c r="AU2082" s="13"/>
      <c r="AV2082" s="13"/>
      <c r="AW2082" s="13"/>
      <c r="AX2082" s="13">
        <v>2023</v>
      </c>
      <c r="AY2082" s="13"/>
      <c r="AZ2082" s="13"/>
      <c r="BA2082" s="13" t="s">
        <v>217</v>
      </c>
      <c r="BB2082" s="13"/>
      <c r="BC2082" s="13"/>
      <c r="BD2082" s="13">
        <v>3</v>
      </c>
      <c r="BE2082" s="13"/>
      <c r="BF2082" s="13" t="s">
        <v>361</v>
      </c>
      <c r="BG2082" s="13" t="s">
        <v>362</v>
      </c>
      <c r="BH2082" s="13"/>
      <c r="BI2082" s="13">
        <v>9</v>
      </c>
      <c r="BJ2082" s="13">
        <v>10</v>
      </c>
      <c r="BK2082" s="13"/>
      <c r="BN2082" s="5">
        <f t="shared" si="51"/>
        <v>150.44247751327401</v>
      </c>
    </row>
    <row r="2083" spans="1:66" x14ac:dyDescent="0.35">
      <c r="A2083" s="13" t="s">
        <v>9128</v>
      </c>
      <c r="B2083" s="13" t="s">
        <v>313</v>
      </c>
      <c r="C2083" s="13" t="s">
        <v>681</v>
      </c>
      <c r="D2083" s="13" t="s">
        <v>9039</v>
      </c>
      <c r="E2083" s="13" t="s">
        <v>9040</v>
      </c>
      <c r="F2083" s="13" t="s">
        <v>221</v>
      </c>
      <c r="G2083" s="13" t="s">
        <v>9111</v>
      </c>
      <c r="H2083" s="13" t="s">
        <v>3681</v>
      </c>
      <c r="I2083" s="13"/>
      <c r="J2083" s="13"/>
      <c r="K2083" s="13">
        <v>1</v>
      </c>
      <c r="L2083" s="13">
        <v>1</v>
      </c>
      <c r="M2083" s="13">
        <v>0</v>
      </c>
      <c r="N2083" s="13" t="s">
        <v>90</v>
      </c>
      <c r="O2083" s="13">
        <v>150.44247751327401</v>
      </c>
      <c r="P2083" s="13">
        <v>0</v>
      </c>
      <c r="Q2083" s="13">
        <v>0</v>
      </c>
      <c r="R2083" s="13" t="s">
        <v>9129</v>
      </c>
      <c r="S2083" s="13" t="s">
        <v>8345</v>
      </c>
      <c r="T2083" s="13" t="s">
        <v>8345</v>
      </c>
      <c r="U2083" s="13" t="s">
        <v>9130</v>
      </c>
      <c r="V2083" s="13"/>
      <c r="W2083" s="13"/>
      <c r="X2083" s="13"/>
      <c r="Y2083" s="13" t="s">
        <v>9114</v>
      </c>
      <c r="Z2083" s="13" t="s">
        <v>9115</v>
      </c>
      <c r="AA2083" s="13"/>
      <c r="AB2083" s="13" t="s">
        <v>221</v>
      </c>
      <c r="AC2083" s="13" t="s">
        <v>215</v>
      </c>
      <c r="AD2083" s="13" t="s">
        <v>216</v>
      </c>
      <c r="AE2083" s="13"/>
      <c r="AF2083" s="13"/>
      <c r="AG2083" s="13"/>
      <c r="AH2083" s="13"/>
      <c r="AI2083" s="13"/>
      <c r="AJ2083" s="13"/>
      <c r="AK2083" s="13" t="s">
        <v>628</v>
      </c>
      <c r="AL2083" s="13" t="s">
        <v>5346</v>
      </c>
      <c r="AM2083" s="13" t="s">
        <v>9047</v>
      </c>
      <c r="AN2083" s="13" t="s">
        <v>9048</v>
      </c>
      <c r="AO2083" s="13" t="s">
        <v>98</v>
      </c>
      <c r="AP2083" s="13" t="s">
        <v>98</v>
      </c>
      <c r="AQ2083" s="13"/>
      <c r="AR2083" s="13"/>
      <c r="AS2083" s="13"/>
      <c r="AT2083" s="13" t="s">
        <v>98</v>
      </c>
      <c r="AU2083" s="13"/>
      <c r="AV2083" s="13"/>
      <c r="AW2083" s="13"/>
      <c r="AX2083" s="13">
        <v>2023</v>
      </c>
      <c r="AY2083" s="13"/>
      <c r="AZ2083" s="13"/>
      <c r="BA2083" s="13" t="s">
        <v>217</v>
      </c>
      <c r="BB2083" s="13"/>
      <c r="BC2083" s="13"/>
      <c r="BD2083" s="13">
        <v>3</v>
      </c>
      <c r="BE2083" s="13"/>
      <c r="BF2083" s="13" t="s">
        <v>361</v>
      </c>
      <c r="BG2083" s="13" t="s">
        <v>362</v>
      </c>
      <c r="BH2083" s="13"/>
      <c r="BI2083" s="13">
        <v>9</v>
      </c>
      <c r="BJ2083" s="13">
        <v>10</v>
      </c>
      <c r="BK2083" s="13"/>
      <c r="BN2083" s="5">
        <f t="shared" si="51"/>
        <v>150.44247751327401</v>
      </c>
    </row>
    <row r="2084" spans="1:66" x14ac:dyDescent="0.35">
      <c r="A2084" s="13" t="s">
        <v>9131</v>
      </c>
      <c r="B2084" s="13" t="s">
        <v>313</v>
      </c>
      <c r="C2084" s="13" t="s">
        <v>681</v>
      </c>
      <c r="D2084" s="13" t="s">
        <v>9132</v>
      </c>
      <c r="E2084" s="13" t="s">
        <v>9133</v>
      </c>
      <c r="F2084" s="13" t="s">
        <v>221</v>
      </c>
      <c r="G2084" s="13" t="s">
        <v>9134</v>
      </c>
      <c r="H2084" s="13" t="s">
        <v>4070</v>
      </c>
      <c r="I2084" s="13"/>
      <c r="J2084" s="13"/>
      <c r="K2084" s="13">
        <v>1</v>
      </c>
      <c r="L2084" s="13">
        <v>1</v>
      </c>
      <c r="M2084" s="13">
        <v>0</v>
      </c>
      <c r="N2084" s="13" t="s">
        <v>90</v>
      </c>
      <c r="O2084" s="13">
        <v>138.938053097345</v>
      </c>
      <c r="P2084" s="13">
        <v>0</v>
      </c>
      <c r="Q2084" s="13">
        <v>0</v>
      </c>
      <c r="R2084" s="13" t="s">
        <v>9135</v>
      </c>
      <c r="S2084" s="13" t="s">
        <v>8598</v>
      </c>
      <c r="T2084" s="13" t="s">
        <v>9136</v>
      </c>
      <c r="U2084" s="13" t="s">
        <v>9137</v>
      </c>
      <c r="V2084" s="13"/>
      <c r="W2084" s="13"/>
      <c r="X2084" s="13"/>
      <c r="Y2084" s="13" t="s">
        <v>9138</v>
      </c>
      <c r="Z2084" s="13" t="s">
        <v>9139</v>
      </c>
      <c r="AA2084" s="13"/>
      <c r="AB2084" s="13" t="s">
        <v>221</v>
      </c>
      <c r="AC2084" s="13" t="s">
        <v>215</v>
      </c>
      <c r="AD2084" s="13" t="s">
        <v>216</v>
      </c>
      <c r="AE2084" s="13"/>
      <c r="AF2084" s="13"/>
      <c r="AG2084" s="13"/>
      <c r="AH2084" s="13"/>
      <c r="AI2084" s="13"/>
      <c r="AJ2084" s="13"/>
      <c r="AK2084" s="13" t="s">
        <v>420</v>
      </c>
      <c r="AL2084" s="13" t="s">
        <v>972</v>
      </c>
      <c r="AM2084" s="13" t="s">
        <v>9140</v>
      </c>
      <c r="AN2084" s="13" t="s">
        <v>9141</v>
      </c>
      <c r="AO2084" s="13" t="s">
        <v>98</v>
      </c>
      <c r="AP2084" s="13" t="s">
        <v>98</v>
      </c>
      <c r="AQ2084" s="13"/>
      <c r="AR2084" s="13"/>
      <c r="AS2084" s="13"/>
      <c r="AT2084" s="13" t="s">
        <v>98</v>
      </c>
      <c r="AU2084" s="13"/>
      <c r="AV2084" s="13"/>
      <c r="AW2084" s="13"/>
      <c r="AX2084" s="13">
        <v>2023</v>
      </c>
      <c r="AY2084" s="13"/>
      <c r="AZ2084" s="13"/>
      <c r="BA2084" s="13" t="s">
        <v>99</v>
      </c>
      <c r="BB2084" s="13"/>
      <c r="BC2084" s="13"/>
      <c r="BD2084" s="13">
        <v>5</v>
      </c>
      <c r="BE2084" s="13"/>
      <c r="BF2084" s="13" t="s">
        <v>362</v>
      </c>
      <c r="BG2084" s="13" t="s">
        <v>362</v>
      </c>
      <c r="BH2084" s="13"/>
      <c r="BI2084" s="13">
        <v>10</v>
      </c>
      <c r="BJ2084" s="13">
        <v>11</v>
      </c>
      <c r="BK2084" s="13"/>
      <c r="BN2084" s="5">
        <f t="shared" si="51"/>
        <v>138.938053097345</v>
      </c>
    </row>
    <row r="2085" spans="1:66" x14ac:dyDescent="0.35">
      <c r="A2085" s="13" t="s">
        <v>9142</v>
      </c>
      <c r="B2085" s="13" t="s">
        <v>313</v>
      </c>
      <c r="C2085" s="13" t="s">
        <v>681</v>
      </c>
      <c r="D2085" s="13" t="s">
        <v>9132</v>
      </c>
      <c r="E2085" s="13" t="s">
        <v>9133</v>
      </c>
      <c r="F2085" s="13" t="s">
        <v>221</v>
      </c>
      <c r="G2085" s="13" t="s">
        <v>9134</v>
      </c>
      <c r="H2085" s="13" t="s">
        <v>4070</v>
      </c>
      <c r="I2085" s="13"/>
      <c r="J2085" s="13"/>
      <c r="K2085" s="13">
        <v>1</v>
      </c>
      <c r="L2085" s="13">
        <v>1</v>
      </c>
      <c r="M2085" s="13">
        <v>0</v>
      </c>
      <c r="N2085" s="13" t="s">
        <v>90</v>
      </c>
      <c r="O2085" s="13">
        <v>138.938053097345</v>
      </c>
      <c r="P2085" s="13">
        <v>0</v>
      </c>
      <c r="Q2085" s="13">
        <v>0</v>
      </c>
      <c r="R2085" s="13" t="s">
        <v>9143</v>
      </c>
      <c r="S2085" s="13" t="s">
        <v>8598</v>
      </c>
      <c r="T2085" s="13" t="s">
        <v>6540</v>
      </c>
      <c r="U2085" s="13" t="s">
        <v>9144</v>
      </c>
      <c r="V2085" s="13"/>
      <c r="W2085" s="13"/>
      <c r="X2085" s="13"/>
      <c r="Y2085" s="13" t="s">
        <v>9138</v>
      </c>
      <c r="Z2085" s="13" t="s">
        <v>9139</v>
      </c>
      <c r="AA2085" s="13"/>
      <c r="AB2085" s="13" t="s">
        <v>221</v>
      </c>
      <c r="AC2085" s="13" t="s">
        <v>215</v>
      </c>
      <c r="AD2085" s="13" t="s">
        <v>216</v>
      </c>
      <c r="AE2085" s="13"/>
      <c r="AF2085" s="13"/>
      <c r="AG2085" s="13"/>
      <c r="AH2085" s="13"/>
      <c r="AI2085" s="13"/>
      <c r="AJ2085" s="13"/>
      <c r="AK2085" s="13" t="s">
        <v>420</v>
      </c>
      <c r="AL2085" s="13" t="s">
        <v>972</v>
      </c>
      <c r="AM2085" s="13" t="s">
        <v>9140</v>
      </c>
      <c r="AN2085" s="13" t="s">
        <v>9141</v>
      </c>
      <c r="AO2085" s="13" t="s">
        <v>98</v>
      </c>
      <c r="AP2085" s="13" t="s">
        <v>98</v>
      </c>
      <c r="AQ2085" s="13"/>
      <c r="AR2085" s="13"/>
      <c r="AS2085" s="13"/>
      <c r="AT2085" s="13" t="s">
        <v>98</v>
      </c>
      <c r="AU2085" s="13"/>
      <c r="AV2085" s="13"/>
      <c r="AW2085" s="13"/>
      <c r="AX2085" s="13">
        <v>2023</v>
      </c>
      <c r="AY2085" s="13"/>
      <c r="AZ2085" s="13"/>
      <c r="BA2085" s="13" t="s">
        <v>99</v>
      </c>
      <c r="BB2085" s="13"/>
      <c r="BC2085" s="13"/>
      <c r="BD2085" s="13">
        <v>5</v>
      </c>
      <c r="BE2085" s="13"/>
      <c r="BF2085" s="13" t="s">
        <v>362</v>
      </c>
      <c r="BG2085" s="13" t="s">
        <v>362</v>
      </c>
      <c r="BH2085" s="13"/>
      <c r="BI2085" s="13">
        <v>10</v>
      </c>
      <c r="BJ2085" s="13">
        <v>11</v>
      </c>
      <c r="BK2085" s="13"/>
      <c r="BN2085" s="5">
        <f t="shared" si="51"/>
        <v>138.938053097345</v>
      </c>
    </row>
    <row r="2086" spans="1:66" x14ac:dyDescent="0.35">
      <c r="A2086" s="13" t="s">
        <v>9145</v>
      </c>
      <c r="B2086" s="13" t="s">
        <v>313</v>
      </c>
      <c r="C2086" s="13" t="s">
        <v>681</v>
      </c>
      <c r="D2086" s="13" t="s">
        <v>9132</v>
      </c>
      <c r="E2086" s="13" t="s">
        <v>9133</v>
      </c>
      <c r="F2086" s="13" t="s">
        <v>221</v>
      </c>
      <c r="G2086" s="13" t="s">
        <v>9134</v>
      </c>
      <c r="H2086" s="13" t="s">
        <v>4070</v>
      </c>
      <c r="I2086" s="13"/>
      <c r="J2086" s="13"/>
      <c r="K2086" s="13">
        <v>1</v>
      </c>
      <c r="L2086" s="13">
        <v>1</v>
      </c>
      <c r="M2086" s="13">
        <v>0</v>
      </c>
      <c r="N2086" s="13" t="s">
        <v>90</v>
      </c>
      <c r="O2086" s="13">
        <v>138.938053097345</v>
      </c>
      <c r="P2086" s="13">
        <v>0</v>
      </c>
      <c r="Q2086" s="13">
        <v>0</v>
      </c>
      <c r="R2086" s="13" t="s">
        <v>9146</v>
      </c>
      <c r="S2086" s="13" t="s">
        <v>4707</v>
      </c>
      <c r="T2086" s="13" t="s">
        <v>4707</v>
      </c>
      <c r="U2086" s="13" t="s">
        <v>9147</v>
      </c>
      <c r="V2086" s="13"/>
      <c r="W2086" s="13"/>
      <c r="X2086" s="13"/>
      <c r="Y2086" s="13" t="s">
        <v>9138</v>
      </c>
      <c r="Z2086" s="13" t="s">
        <v>9139</v>
      </c>
      <c r="AA2086" s="13"/>
      <c r="AB2086" s="13" t="s">
        <v>221</v>
      </c>
      <c r="AC2086" s="13" t="s">
        <v>215</v>
      </c>
      <c r="AD2086" s="13" t="s">
        <v>216</v>
      </c>
      <c r="AE2086" s="13"/>
      <c r="AF2086" s="13"/>
      <c r="AG2086" s="13"/>
      <c r="AH2086" s="13"/>
      <c r="AI2086" s="13"/>
      <c r="AJ2086" s="13"/>
      <c r="AK2086" s="13" t="s">
        <v>420</v>
      </c>
      <c r="AL2086" s="13" t="s">
        <v>972</v>
      </c>
      <c r="AM2086" s="13" t="s">
        <v>9140</v>
      </c>
      <c r="AN2086" s="13" t="s">
        <v>9141</v>
      </c>
      <c r="AO2086" s="13" t="s">
        <v>98</v>
      </c>
      <c r="AP2086" s="13" t="s">
        <v>98</v>
      </c>
      <c r="AQ2086" s="13"/>
      <c r="AR2086" s="13"/>
      <c r="AS2086" s="13"/>
      <c r="AT2086" s="13" t="s">
        <v>98</v>
      </c>
      <c r="AU2086" s="13"/>
      <c r="AV2086" s="13"/>
      <c r="AW2086" s="13"/>
      <c r="AX2086" s="13">
        <v>2023</v>
      </c>
      <c r="AY2086" s="13"/>
      <c r="AZ2086" s="13"/>
      <c r="BA2086" s="13" t="s">
        <v>99</v>
      </c>
      <c r="BB2086" s="13"/>
      <c r="BC2086" s="13"/>
      <c r="BD2086" s="13">
        <v>5</v>
      </c>
      <c r="BE2086" s="13"/>
      <c r="BF2086" s="13" t="s">
        <v>362</v>
      </c>
      <c r="BG2086" s="13" t="s">
        <v>362</v>
      </c>
      <c r="BH2086" s="13"/>
      <c r="BI2086" s="13">
        <v>10</v>
      </c>
      <c r="BJ2086" s="13">
        <v>11</v>
      </c>
      <c r="BK2086" s="13"/>
      <c r="BN2086" s="5">
        <f t="shared" si="51"/>
        <v>138.938053097345</v>
      </c>
    </row>
    <row r="2087" spans="1:66" x14ac:dyDescent="0.35">
      <c r="A2087" s="13" t="s">
        <v>9148</v>
      </c>
      <c r="B2087" s="13" t="s">
        <v>313</v>
      </c>
      <c r="C2087" s="13" t="s">
        <v>681</v>
      </c>
      <c r="D2087" s="13" t="s">
        <v>9132</v>
      </c>
      <c r="E2087" s="13" t="s">
        <v>9133</v>
      </c>
      <c r="F2087" s="13" t="s">
        <v>221</v>
      </c>
      <c r="G2087" s="13" t="s">
        <v>9134</v>
      </c>
      <c r="H2087" s="13" t="s">
        <v>4070</v>
      </c>
      <c r="I2087" s="13"/>
      <c r="J2087" s="13"/>
      <c r="K2087" s="13">
        <v>1</v>
      </c>
      <c r="L2087" s="13">
        <v>1</v>
      </c>
      <c r="M2087" s="13">
        <v>0</v>
      </c>
      <c r="N2087" s="13" t="s">
        <v>90</v>
      </c>
      <c r="O2087" s="13">
        <v>138.938053097345</v>
      </c>
      <c r="P2087" s="13">
        <v>0</v>
      </c>
      <c r="Q2087" s="13">
        <v>0</v>
      </c>
      <c r="R2087" s="13" t="s">
        <v>9149</v>
      </c>
      <c r="S2087" s="13" t="s">
        <v>211</v>
      </c>
      <c r="T2087" s="13" t="s">
        <v>4707</v>
      </c>
      <c r="U2087" s="13" t="s">
        <v>9150</v>
      </c>
      <c r="V2087" s="13"/>
      <c r="W2087" s="13"/>
      <c r="X2087" s="13"/>
      <c r="Y2087" s="13" t="s">
        <v>9138</v>
      </c>
      <c r="Z2087" s="13" t="s">
        <v>9139</v>
      </c>
      <c r="AA2087" s="13"/>
      <c r="AB2087" s="13" t="s">
        <v>221</v>
      </c>
      <c r="AC2087" s="13" t="s">
        <v>215</v>
      </c>
      <c r="AD2087" s="13" t="s">
        <v>216</v>
      </c>
      <c r="AE2087" s="13"/>
      <c r="AF2087" s="13"/>
      <c r="AG2087" s="13"/>
      <c r="AH2087" s="13"/>
      <c r="AI2087" s="13"/>
      <c r="AJ2087" s="13"/>
      <c r="AK2087" s="13" t="s">
        <v>420</v>
      </c>
      <c r="AL2087" s="13" t="s">
        <v>972</v>
      </c>
      <c r="AM2087" s="13" t="s">
        <v>9140</v>
      </c>
      <c r="AN2087" s="13" t="s">
        <v>9141</v>
      </c>
      <c r="AO2087" s="13" t="s">
        <v>98</v>
      </c>
      <c r="AP2087" s="13" t="s">
        <v>98</v>
      </c>
      <c r="AQ2087" s="13"/>
      <c r="AR2087" s="13"/>
      <c r="AS2087" s="13"/>
      <c r="AT2087" s="13" t="s">
        <v>98</v>
      </c>
      <c r="AU2087" s="13"/>
      <c r="AV2087" s="13"/>
      <c r="AW2087" s="13"/>
      <c r="AX2087" s="13">
        <v>2023</v>
      </c>
      <c r="AY2087" s="13"/>
      <c r="AZ2087" s="13"/>
      <c r="BA2087" s="13" t="s">
        <v>99</v>
      </c>
      <c r="BB2087" s="13"/>
      <c r="BC2087" s="13"/>
      <c r="BD2087" s="13">
        <v>5</v>
      </c>
      <c r="BE2087" s="13"/>
      <c r="BF2087" s="13" t="s">
        <v>362</v>
      </c>
      <c r="BG2087" s="13" t="s">
        <v>362</v>
      </c>
      <c r="BH2087" s="13"/>
      <c r="BI2087" s="13">
        <v>10</v>
      </c>
      <c r="BJ2087" s="13">
        <v>11</v>
      </c>
      <c r="BK2087" s="13"/>
      <c r="BN2087" s="5">
        <f t="shared" si="51"/>
        <v>138.938053097345</v>
      </c>
    </row>
    <row r="2088" spans="1:66" x14ac:dyDescent="0.35">
      <c r="A2088" s="13" t="s">
        <v>9151</v>
      </c>
      <c r="B2088" s="13" t="s">
        <v>313</v>
      </c>
      <c r="C2088" s="13" t="s">
        <v>681</v>
      </c>
      <c r="D2088" s="13" t="s">
        <v>9132</v>
      </c>
      <c r="E2088" s="13" t="s">
        <v>9133</v>
      </c>
      <c r="F2088" s="13" t="s">
        <v>221</v>
      </c>
      <c r="G2088" s="13" t="s">
        <v>9152</v>
      </c>
      <c r="H2088" s="13" t="s">
        <v>4070</v>
      </c>
      <c r="I2088" s="13"/>
      <c r="J2088" s="13"/>
      <c r="K2088" s="13">
        <v>1</v>
      </c>
      <c r="L2088" s="13">
        <v>1</v>
      </c>
      <c r="M2088" s="13">
        <v>0</v>
      </c>
      <c r="N2088" s="13" t="s">
        <v>90</v>
      </c>
      <c r="O2088" s="13">
        <v>138.938053097345</v>
      </c>
      <c r="P2088" s="13">
        <v>0</v>
      </c>
      <c r="Q2088" s="13">
        <v>0</v>
      </c>
      <c r="R2088" s="13" t="s">
        <v>9153</v>
      </c>
      <c r="S2088" s="13" t="s">
        <v>6540</v>
      </c>
      <c r="T2088" s="13" t="s">
        <v>6540</v>
      </c>
      <c r="U2088" s="13" t="s">
        <v>9154</v>
      </c>
      <c r="V2088" s="13"/>
      <c r="W2088" s="13"/>
      <c r="X2088" s="13"/>
      <c r="Y2088" s="13" t="s">
        <v>9155</v>
      </c>
      <c r="Z2088" s="13" t="s">
        <v>9156</v>
      </c>
      <c r="AA2088" s="13"/>
      <c r="AB2088" s="13" t="s">
        <v>221</v>
      </c>
      <c r="AC2088" s="13" t="s">
        <v>215</v>
      </c>
      <c r="AD2088" s="13" t="s">
        <v>216</v>
      </c>
      <c r="AE2088" s="13"/>
      <c r="AF2088" s="13"/>
      <c r="AG2088" s="13"/>
      <c r="AH2088" s="13"/>
      <c r="AI2088" s="13"/>
      <c r="AJ2088" s="13"/>
      <c r="AK2088" s="13" t="s">
        <v>420</v>
      </c>
      <c r="AL2088" s="13" t="s">
        <v>972</v>
      </c>
      <c r="AM2088" s="13" t="s">
        <v>9140</v>
      </c>
      <c r="AN2088" s="13" t="s">
        <v>9141</v>
      </c>
      <c r="AO2088" s="13" t="s">
        <v>98</v>
      </c>
      <c r="AP2088" s="13" t="s">
        <v>98</v>
      </c>
      <c r="AQ2088" s="13"/>
      <c r="AR2088" s="13"/>
      <c r="AS2088" s="13"/>
      <c r="AT2088" s="13" t="s">
        <v>98</v>
      </c>
      <c r="AU2088" s="13"/>
      <c r="AV2088" s="13"/>
      <c r="AW2088" s="13"/>
      <c r="AX2088" s="13">
        <v>2023</v>
      </c>
      <c r="AY2088" s="13"/>
      <c r="AZ2088" s="13"/>
      <c r="BA2088" s="13" t="s">
        <v>99</v>
      </c>
      <c r="BB2088" s="13"/>
      <c r="BC2088" s="13"/>
      <c r="BD2088" s="13">
        <v>5</v>
      </c>
      <c r="BE2088" s="13"/>
      <c r="BF2088" s="13" t="s">
        <v>362</v>
      </c>
      <c r="BG2088" s="13" t="s">
        <v>362</v>
      </c>
      <c r="BH2088" s="13"/>
      <c r="BI2088" s="13">
        <v>10</v>
      </c>
      <c r="BJ2088" s="13">
        <v>11</v>
      </c>
      <c r="BK2088" s="13"/>
      <c r="BN2088" s="5">
        <f t="shared" si="51"/>
        <v>138.938053097345</v>
      </c>
    </row>
    <row r="2089" spans="1:66" x14ac:dyDescent="0.35">
      <c r="A2089" s="13" t="s">
        <v>9157</v>
      </c>
      <c r="B2089" s="13" t="s">
        <v>313</v>
      </c>
      <c r="C2089" s="13" t="s">
        <v>681</v>
      </c>
      <c r="D2089" s="13" t="s">
        <v>9132</v>
      </c>
      <c r="E2089" s="13" t="s">
        <v>9133</v>
      </c>
      <c r="F2089" s="13" t="s">
        <v>221</v>
      </c>
      <c r="G2089" s="13" t="s">
        <v>9152</v>
      </c>
      <c r="H2089" s="13" t="s">
        <v>4070</v>
      </c>
      <c r="I2089" s="13"/>
      <c r="J2089" s="13"/>
      <c r="K2089" s="13">
        <v>1</v>
      </c>
      <c r="L2089" s="13">
        <v>1</v>
      </c>
      <c r="M2089" s="13">
        <v>0</v>
      </c>
      <c r="N2089" s="13" t="s">
        <v>90</v>
      </c>
      <c r="O2089" s="13">
        <v>138.938053097345</v>
      </c>
      <c r="P2089" s="13">
        <v>0</v>
      </c>
      <c r="Q2089" s="13">
        <v>0</v>
      </c>
      <c r="R2089" s="13" t="s">
        <v>9158</v>
      </c>
      <c r="S2089" s="13" t="s">
        <v>3330</v>
      </c>
      <c r="T2089" s="13" t="s">
        <v>9136</v>
      </c>
      <c r="U2089" s="13" t="s">
        <v>9159</v>
      </c>
      <c r="V2089" s="13"/>
      <c r="W2089" s="13"/>
      <c r="X2089" s="13"/>
      <c r="Y2089" s="13" t="s">
        <v>9155</v>
      </c>
      <c r="Z2089" s="13" t="s">
        <v>9156</v>
      </c>
      <c r="AA2089" s="13"/>
      <c r="AB2089" s="13" t="s">
        <v>221</v>
      </c>
      <c r="AC2089" s="13" t="s">
        <v>215</v>
      </c>
      <c r="AD2089" s="13" t="s">
        <v>216</v>
      </c>
      <c r="AE2089" s="13"/>
      <c r="AF2089" s="13"/>
      <c r="AG2089" s="13"/>
      <c r="AH2089" s="13"/>
      <c r="AI2089" s="13"/>
      <c r="AJ2089" s="13"/>
      <c r="AK2089" s="13" t="s">
        <v>420</v>
      </c>
      <c r="AL2089" s="13" t="s">
        <v>972</v>
      </c>
      <c r="AM2089" s="13" t="s">
        <v>9140</v>
      </c>
      <c r="AN2089" s="13" t="s">
        <v>9141</v>
      </c>
      <c r="AO2089" s="13" t="s">
        <v>98</v>
      </c>
      <c r="AP2089" s="13" t="s">
        <v>98</v>
      </c>
      <c r="AQ2089" s="13"/>
      <c r="AR2089" s="13"/>
      <c r="AS2089" s="13"/>
      <c r="AT2089" s="13" t="s">
        <v>98</v>
      </c>
      <c r="AU2089" s="13"/>
      <c r="AV2089" s="13"/>
      <c r="AW2089" s="13"/>
      <c r="AX2089" s="13">
        <v>2023</v>
      </c>
      <c r="AY2089" s="13"/>
      <c r="AZ2089" s="13"/>
      <c r="BA2089" s="13" t="s">
        <v>99</v>
      </c>
      <c r="BB2089" s="13"/>
      <c r="BC2089" s="13"/>
      <c r="BD2089" s="13">
        <v>5</v>
      </c>
      <c r="BE2089" s="13"/>
      <c r="BF2089" s="13" t="s">
        <v>362</v>
      </c>
      <c r="BG2089" s="13" t="s">
        <v>362</v>
      </c>
      <c r="BH2089" s="13"/>
      <c r="BI2089" s="13">
        <v>10</v>
      </c>
      <c r="BJ2089" s="13">
        <v>11</v>
      </c>
      <c r="BK2089" s="13"/>
      <c r="BN2089" s="5">
        <f t="shared" si="51"/>
        <v>138.938053097345</v>
      </c>
    </row>
    <row r="2090" spans="1:66" x14ac:dyDescent="0.35">
      <c r="A2090" s="13" t="s">
        <v>9160</v>
      </c>
      <c r="B2090" s="13" t="s">
        <v>313</v>
      </c>
      <c r="C2090" s="13" t="s">
        <v>681</v>
      </c>
      <c r="D2090" s="13" t="s">
        <v>9132</v>
      </c>
      <c r="E2090" s="13" t="s">
        <v>9133</v>
      </c>
      <c r="F2090" s="13" t="s">
        <v>221</v>
      </c>
      <c r="G2090" s="13" t="s">
        <v>9152</v>
      </c>
      <c r="H2090" s="13" t="s">
        <v>4070</v>
      </c>
      <c r="I2090" s="13"/>
      <c r="J2090" s="13"/>
      <c r="K2090" s="13">
        <v>1</v>
      </c>
      <c r="L2090" s="13">
        <v>1</v>
      </c>
      <c r="M2090" s="13">
        <v>0</v>
      </c>
      <c r="N2090" s="13" t="s">
        <v>90</v>
      </c>
      <c r="O2090" s="13">
        <v>138.938053097345</v>
      </c>
      <c r="P2090" s="13">
        <v>0</v>
      </c>
      <c r="Q2090" s="13">
        <v>0</v>
      </c>
      <c r="R2090" s="13" t="s">
        <v>9161</v>
      </c>
      <c r="S2090" s="13" t="s">
        <v>4707</v>
      </c>
      <c r="T2090" s="13" t="s">
        <v>4707</v>
      </c>
      <c r="U2090" s="13" t="s">
        <v>9162</v>
      </c>
      <c r="V2090" s="13"/>
      <c r="W2090" s="13"/>
      <c r="X2090" s="13"/>
      <c r="Y2090" s="13" t="s">
        <v>9155</v>
      </c>
      <c r="Z2090" s="13" t="s">
        <v>9156</v>
      </c>
      <c r="AA2090" s="13"/>
      <c r="AB2090" s="13" t="s">
        <v>221</v>
      </c>
      <c r="AC2090" s="13" t="s">
        <v>215</v>
      </c>
      <c r="AD2090" s="13" t="s">
        <v>216</v>
      </c>
      <c r="AE2090" s="13"/>
      <c r="AF2090" s="13"/>
      <c r="AG2090" s="13"/>
      <c r="AH2090" s="13"/>
      <c r="AI2090" s="13"/>
      <c r="AJ2090" s="13"/>
      <c r="AK2090" s="13" t="s">
        <v>420</v>
      </c>
      <c r="AL2090" s="13" t="s">
        <v>972</v>
      </c>
      <c r="AM2090" s="13" t="s">
        <v>9140</v>
      </c>
      <c r="AN2090" s="13" t="s">
        <v>9141</v>
      </c>
      <c r="AO2090" s="13" t="s">
        <v>98</v>
      </c>
      <c r="AP2090" s="13" t="s">
        <v>98</v>
      </c>
      <c r="AQ2090" s="13"/>
      <c r="AR2090" s="13"/>
      <c r="AS2090" s="13"/>
      <c r="AT2090" s="13" t="s">
        <v>98</v>
      </c>
      <c r="AU2090" s="13"/>
      <c r="AV2090" s="13"/>
      <c r="AW2090" s="13"/>
      <c r="AX2090" s="13">
        <v>2023</v>
      </c>
      <c r="AY2090" s="13"/>
      <c r="AZ2090" s="13"/>
      <c r="BA2090" s="13" t="s">
        <v>99</v>
      </c>
      <c r="BB2090" s="13"/>
      <c r="BC2090" s="13"/>
      <c r="BD2090" s="13">
        <v>5</v>
      </c>
      <c r="BE2090" s="13"/>
      <c r="BF2090" s="13" t="s">
        <v>362</v>
      </c>
      <c r="BG2090" s="13" t="s">
        <v>362</v>
      </c>
      <c r="BH2090" s="13"/>
      <c r="BI2090" s="13">
        <v>10</v>
      </c>
      <c r="BJ2090" s="13">
        <v>11</v>
      </c>
      <c r="BK2090" s="13"/>
      <c r="BN2090" s="5">
        <f t="shared" si="51"/>
        <v>138.938053097345</v>
      </c>
    </row>
    <row r="2091" spans="1:66" x14ac:dyDescent="0.35">
      <c r="A2091" s="13" t="s">
        <v>9163</v>
      </c>
      <c r="B2091" s="13" t="s">
        <v>313</v>
      </c>
      <c r="C2091" s="13" t="s">
        <v>681</v>
      </c>
      <c r="D2091" s="13" t="s">
        <v>9132</v>
      </c>
      <c r="E2091" s="13" t="s">
        <v>9133</v>
      </c>
      <c r="F2091" s="13" t="s">
        <v>221</v>
      </c>
      <c r="G2091" s="13" t="s">
        <v>9152</v>
      </c>
      <c r="H2091" s="13" t="s">
        <v>4070</v>
      </c>
      <c r="I2091" s="13"/>
      <c r="J2091" s="13"/>
      <c r="K2091" s="13">
        <v>1</v>
      </c>
      <c r="L2091" s="13">
        <v>1</v>
      </c>
      <c r="M2091" s="13">
        <v>0</v>
      </c>
      <c r="N2091" s="13" t="s">
        <v>90</v>
      </c>
      <c r="O2091" s="13">
        <v>138.938053097345</v>
      </c>
      <c r="P2091" s="13">
        <v>0</v>
      </c>
      <c r="Q2091" s="13">
        <v>0</v>
      </c>
      <c r="R2091" s="13" t="s">
        <v>9164</v>
      </c>
      <c r="S2091" s="13" t="s">
        <v>4707</v>
      </c>
      <c r="T2091" s="13" t="s">
        <v>4707</v>
      </c>
      <c r="U2091" s="13" t="s">
        <v>9165</v>
      </c>
      <c r="V2091" s="13"/>
      <c r="W2091" s="13"/>
      <c r="X2091" s="13"/>
      <c r="Y2091" s="13" t="s">
        <v>9155</v>
      </c>
      <c r="Z2091" s="13" t="s">
        <v>9156</v>
      </c>
      <c r="AA2091" s="13"/>
      <c r="AB2091" s="13" t="s">
        <v>221</v>
      </c>
      <c r="AC2091" s="13" t="s">
        <v>215</v>
      </c>
      <c r="AD2091" s="13" t="s">
        <v>216</v>
      </c>
      <c r="AE2091" s="13"/>
      <c r="AF2091" s="13"/>
      <c r="AG2091" s="13"/>
      <c r="AH2091" s="13"/>
      <c r="AI2091" s="13"/>
      <c r="AJ2091" s="13"/>
      <c r="AK2091" s="13" t="s">
        <v>420</v>
      </c>
      <c r="AL2091" s="13" t="s">
        <v>972</v>
      </c>
      <c r="AM2091" s="13" t="s">
        <v>9140</v>
      </c>
      <c r="AN2091" s="13" t="s">
        <v>9141</v>
      </c>
      <c r="AO2091" s="13" t="s">
        <v>98</v>
      </c>
      <c r="AP2091" s="13" t="s">
        <v>98</v>
      </c>
      <c r="AQ2091" s="13"/>
      <c r="AR2091" s="13"/>
      <c r="AS2091" s="13"/>
      <c r="AT2091" s="13" t="s">
        <v>98</v>
      </c>
      <c r="AU2091" s="13"/>
      <c r="AV2091" s="13"/>
      <c r="AW2091" s="13"/>
      <c r="AX2091" s="13">
        <v>2023</v>
      </c>
      <c r="AY2091" s="13"/>
      <c r="AZ2091" s="13"/>
      <c r="BA2091" s="13" t="s">
        <v>99</v>
      </c>
      <c r="BB2091" s="13"/>
      <c r="BC2091" s="13"/>
      <c r="BD2091" s="13">
        <v>5</v>
      </c>
      <c r="BE2091" s="13"/>
      <c r="BF2091" s="13" t="s">
        <v>362</v>
      </c>
      <c r="BG2091" s="13" t="s">
        <v>362</v>
      </c>
      <c r="BH2091" s="13"/>
      <c r="BI2091" s="13">
        <v>10</v>
      </c>
      <c r="BJ2091" s="13">
        <v>11</v>
      </c>
      <c r="BK2091" s="13"/>
      <c r="BN2091" s="5">
        <f t="shared" si="51"/>
        <v>138.938053097345</v>
      </c>
    </row>
    <row r="2092" spans="1:66" x14ac:dyDescent="0.35">
      <c r="A2092" s="13" t="s">
        <v>9166</v>
      </c>
      <c r="B2092" s="13" t="s">
        <v>313</v>
      </c>
      <c r="C2092" s="13" t="s">
        <v>681</v>
      </c>
      <c r="D2092" s="13" t="s">
        <v>9132</v>
      </c>
      <c r="E2092" s="13" t="s">
        <v>9133</v>
      </c>
      <c r="F2092" s="13" t="s">
        <v>221</v>
      </c>
      <c r="G2092" s="13" t="s">
        <v>9167</v>
      </c>
      <c r="H2092" s="13" t="s">
        <v>4070</v>
      </c>
      <c r="I2092" s="13"/>
      <c r="J2092" s="13"/>
      <c r="K2092" s="13">
        <v>1</v>
      </c>
      <c r="L2092" s="13">
        <v>1</v>
      </c>
      <c r="M2092" s="13">
        <v>0</v>
      </c>
      <c r="N2092" s="13" t="s">
        <v>90</v>
      </c>
      <c r="O2092" s="13">
        <v>138.938053097345</v>
      </c>
      <c r="P2092" s="13">
        <v>0</v>
      </c>
      <c r="Q2092" s="13">
        <v>0</v>
      </c>
      <c r="R2092" s="13" t="s">
        <v>9168</v>
      </c>
      <c r="S2092" s="13" t="s">
        <v>8598</v>
      </c>
      <c r="T2092" s="13" t="s">
        <v>8598</v>
      </c>
      <c r="U2092" s="13" t="s">
        <v>9169</v>
      </c>
      <c r="V2092" s="13"/>
      <c r="W2092" s="13"/>
      <c r="X2092" s="13"/>
      <c r="Y2092" s="13" t="s">
        <v>9170</v>
      </c>
      <c r="Z2092" s="13" t="s">
        <v>9171</v>
      </c>
      <c r="AA2092" s="13"/>
      <c r="AB2092" s="13" t="s">
        <v>221</v>
      </c>
      <c r="AC2092" s="13" t="s">
        <v>215</v>
      </c>
      <c r="AD2092" s="13" t="s">
        <v>216</v>
      </c>
      <c r="AE2092" s="13"/>
      <c r="AF2092" s="13"/>
      <c r="AG2092" s="13"/>
      <c r="AH2092" s="13"/>
      <c r="AI2092" s="13"/>
      <c r="AJ2092" s="13"/>
      <c r="AK2092" s="13" t="s">
        <v>420</v>
      </c>
      <c r="AL2092" s="13" t="s">
        <v>972</v>
      </c>
      <c r="AM2092" s="13" t="s">
        <v>9140</v>
      </c>
      <c r="AN2092" s="13" t="s">
        <v>9141</v>
      </c>
      <c r="AO2092" s="13" t="s">
        <v>98</v>
      </c>
      <c r="AP2092" s="13" t="s">
        <v>98</v>
      </c>
      <c r="AQ2092" s="13"/>
      <c r="AR2092" s="13"/>
      <c r="AS2092" s="13"/>
      <c r="AT2092" s="13" t="s">
        <v>98</v>
      </c>
      <c r="AU2092" s="13"/>
      <c r="AV2092" s="13"/>
      <c r="AW2092" s="13"/>
      <c r="AX2092" s="13">
        <v>2023</v>
      </c>
      <c r="AY2092" s="13"/>
      <c r="AZ2092" s="13"/>
      <c r="BA2092" s="13" t="s">
        <v>99</v>
      </c>
      <c r="BB2092" s="13"/>
      <c r="BC2092" s="13"/>
      <c r="BD2092" s="13">
        <v>5</v>
      </c>
      <c r="BE2092" s="13"/>
      <c r="BF2092" s="13" t="s">
        <v>362</v>
      </c>
      <c r="BG2092" s="13" t="s">
        <v>362</v>
      </c>
      <c r="BH2092" s="13"/>
      <c r="BI2092" s="13">
        <v>10</v>
      </c>
      <c r="BJ2092" s="13">
        <v>11</v>
      </c>
      <c r="BK2092" s="13"/>
      <c r="BN2092" s="5">
        <f t="shared" si="51"/>
        <v>138.938053097345</v>
      </c>
    </row>
    <row r="2093" spans="1:66" x14ac:dyDescent="0.35">
      <c r="A2093" s="13" t="s">
        <v>9172</v>
      </c>
      <c r="B2093" s="13" t="s">
        <v>313</v>
      </c>
      <c r="C2093" s="13" t="s">
        <v>681</v>
      </c>
      <c r="D2093" s="13" t="s">
        <v>9132</v>
      </c>
      <c r="E2093" s="13" t="s">
        <v>9133</v>
      </c>
      <c r="F2093" s="13" t="s">
        <v>221</v>
      </c>
      <c r="G2093" s="13" t="s">
        <v>9167</v>
      </c>
      <c r="H2093" s="13" t="s">
        <v>4070</v>
      </c>
      <c r="I2093" s="13"/>
      <c r="J2093" s="13"/>
      <c r="K2093" s="13">
        <v>1</v>
      </c>
      <c r="L2093" s="13">
        <v>1</v>
      </c>
      <c r="M2093" s="13">
        <v>0</v>
      </c>
      <c r="N2093" s="13" t="s">
        <v>90</v>
      </c>
      <c r="O2093" s="13">
        <v>138.938053097345</v>
      </c>
      <c r="P2093" s="13">
        <v>0</v>
      </c>
      <c r="Q2093" s="13">
        <v>0</v>
      </c>
      <c r="R2093" s="13" t="s">
        <v>9173</v>
      </c>
      <c r="S2093" s="13" t="s">
        <v>8598</v>
      </c>
      <c r="T2093" s="13" t="s">
        <v>9136</v>
      </c>
      <c r="U2093" s="13" t="s">
        <v>9174</v>
      </c>
      <c r="V2093" s="13"/>
      <c r="W2093" s="13"/>
      <c r="X2093" s="13"/>
      <c r="Y2093" s="13" t="s">
        <v>9170</v>
      </c>
      <c r="Z2093" s="13" t="s">
        <v>9171</v>
      </c>
      <c r="AA2093" s="13"/>
      <c r="AB2093" s="13" t="s">
        <v>221</v>
      </c>
      <c r="AC2093" s="13" t="s">
        <v>215</v>
      </c>
      <c r="AD2093" s="13" t="s">
        <v>216</v>
      </c>
      <c r="AE2093" s="13"/>
      <c r="AF2093" s="13"/>
      <c r="AG2093" s="13"/>
      <c r="AH2093" s="13"/>
      <c r="AI2093" s="13"/>
      <c r="AJ2093" s="13"/>
      <c r="AK2093" s="13" t="s">
        <v>420</v>
      </c>
      <c r="AL2093" s="13" t="s">
        <v>972</v>
      </c>
      <c r="AM2093" s="13" t="s">
        <v>9140</v>
      </c>
      <c r="AN2093" s="13" t="s">
        <v>9141</v>
      </c>
      <c r="AO2093" s="13" t="s">
        <v>98</v>
      </c>
      <c r="AP2093" s="13" t="s">
        <v>98</v>
      </c>
      <c r="AQ2093" s="13"/>
      <c r="AR2093" s="13"/>
      <c r="AS2093" s="13"/>
      <c r="AT2093" s="13" t="s">
        <v>98</v>
      </c>
      <c r="AU2093" s="13"/>
      <c r="AV2093" s="13"/>
      <c r="AW2093" s="13"/>
      <c r="AX2093" s="13">
        <v>2023</v>
      </c>
      <c r="AY2093" s="13"/>
      <c r="AZ2093" s="13"/>
      <c r="BA2093" s="13" t="s">
        <v>99</v>
      </c>
      <c r="BB2093" s="13"/>
      <c r="BC2093" s="13"/>
      <c r="BD2093" s="13">
        <v>5</v>
      </c>
      <c r="BE2093" s="13"/>
      <c r="BF2093" s="13" t="s">
        <v>362</v>
      </c>
      <c r="BG2093" s="13" t="s">
        <v>362</v>
      </c>
      <c r="BH2093" s="13"/>
      <c r="BI2093" s="13">
        <v>10</v>
      </c>
      <c r="BJ2093" s="13">
        <v>11</v>
      </c>
      <c r="BK2093" s="13"/>
      <c r="BN2093" s="5">
        <f t="shared" si="51"/>
        <v>138.938053097345</v>
      </c>
    </row>
    <row r="2094" spans="1:66" x14ac:dyDescent="0.35">
      <c r="A2094" s="13" t="s">
        <v>9175</v>
      </c>
      <c r="B2094" s="13" t="s">
        <v>313</v>
      </c>
      <c r="C2094" s="13" t="s">
        <v>681</v>
      </c>
      <c r="D2094" s="13" t="s">
        <v>9132</v>
      </c>
      <c r="E2094" s="13" t="s">
        <v>9133</v>
      </c>
      <c r="F2094" s="13" t="s">
        <v>221</v>
      </c>
      <c r="G2094" s="13" t="s">
        <v>9167</v>
      </c>
      <c r="H2094" s="13" t="s">
        <v>4070</v>
      </c>
      <c r="I2094" s="13"/>
      <c r="J2094" s="13"/>
      <c r="K2094" s="13">
        <v>1</v>
      </c>
      <c r="L2094" s="13">
        <v>1</v>
      </c>
      <c r="M2094" s="13">
        <v>0</v>
      </c>
      <c r="N2094" s="13" t="s">
        <v>90</v>
      </c>
      <c r="O2094" s="13">
        <v>138.938053097345</v>
      </c>
      <c r="P2094" s="13">
        <v>0</v>
      </c>
      <c r="Q2094" s="13">
        <v>0</v>
      </c>
      <c r="R2094" s="13" t="s">
        <v>9176</v>
      </c>
      <c r="S2094" s="13" t="s">
        <v>8598</v>
      </c>
      <c r="T2094" s="13" t="s">
        <v>6540</v>
      </c>
      <c r="U2094" s="13" t="s">
        <v>9177</v>
      </c>
      <c r="V2094" s="13"/>
      <c r="W2094" s="13"/>
      <c r="X2094" s="13"/>
      <c r="Y2094" s="13" t="s">
        <v>9170</v>
      </c>
      <c r="Z2094" s="13" t="s">
        <v>9171</v>
      </c>
      <c r="AA2094" s="13"/>
      <c r="AB2094" s="13" t="s">
        <v>221</v>
      </c>
      <c r="AC2094" s="13" t="s">
        <v>215</v>
      </c>
      <c r="AD2094" s="13" t="s">
        <v>216</v>
      </c>
      <c r="AE2094" s="13"/>
      <c r="AF2094" s="13"/>
      <c r="AG2094" s="13"/>
      <c r="AH2094" s="13"/>
      <c r="AI2094" s="13"/>
      <c r="AJ2094" s="13"/>
      <c r="AK2094" s="13" t="s">
        <v>420</v>
      </c>
      <c r="AL2094" s="13" t="s">
        <v>972</v>
      </c>
      <c r="AM2094" s="13" t="s">
        <v>9140</v>
      </c>
      <c r="AN2094" s="13" t="s">
        <v>9141</v>
      </c>
      <c r="AO2094" s="13" t="s">
        <v>98</v>
      </c>
      <c r="AP2094" s="13" t="s">
        <v>98</v>
      </c>
      <c r="AQ2094" s="13"/>
      <c r="AR2094" s="13"/>
      <c r="AS2094" s="13"/>
      <c r="AT2094" s="13" t="s">
        <v>98</v>
      </c>
      <c r="AU2094" s="13"/>
      <c r="AV2094" s="13"/>
      <c r="AW2094" s="13"/>
      <c r="AX2094" s="13">
        <v>2023</v>
      </c>
      <c r="AY2094" s="13"/>
      <c r="AZ2094" s="13"/>
      <c r="BA2094" s="13" t="s">
        <v>99</v>
      </c>
      <c r="BB2094" s="13"/>
      <c r="BC2094" s="13"/>
      <c r="BD2094" s="13">
        <v>5</v>
      </c>
      <c r="BE2094" s="13"/>
      <c r="BF2094" s="13" t="s">
        <v>362</v>
      </c>
      <c r="BG2094" s="13" t="s">
        <v>362</v>
      </c>
      <c r="BH2094" s="13"/>
      <c r="BI2094" s="13">
        <v>10</v>
      </c>
      <c r="BJ2094" s="13">
        <v>11</v>
      </c>
      <c r="BK2094" s="13"/>
      <c r="BN2094" s="5">
        <f t="shared" si="51"/>
        <v>138.938053097345</v>
      </c>
    </row>
    <row r="2095" spans="1:66" x14ac:dyDescent="0.35">
      <c r="A2095" s="13" t="s">
        <v>9178</v>
      </c>
      <c r="B2095" s="13" t="s">
        <v>313</v>
      </c>
      <c r="C2095" s="13" t="s">
        <v>681</v>
      </c>
      <c r="D2095" s="13" t="s">
        <v>9132</v>
      </c>
      <c r="E2095" s="13" t="s">
        <v>9133</v>
      </c>
      <c r="F2095" s="13" t="s">
        <v>221</v>
      </c>
      <c r="G2095" s="13" t="s">
        <v>9179</v>
      </c>
      <c r="H2095" s="13" t="s">
        <v>4070</v>
      </c>
      <c r="I2095" s="13"/>
      <c r="J2095" s="13"/>
      <c r="K2095" s="13">
        <v>1</v>
      </c>
      <c r="L2095" s="13">
        <v>1</v>
      </c>
      <c r="M2095" s="13">
        <v>0</v>
      </c>
      <c r="N2095" s="13" t="s">
        <v>90</v>
      </c>
      <c r="O2095" s="13">
        <v>138.938053097345</v>
      </c>
      <c r="P2095" s="13">
        <v>0</v>
      </c>
      <c r="Q2095" s="13">
        <v>0</v>
      </c>
      <c r="R2095" s="13" t="s">
        <v>9180</v>
      </c>
      <c r="S2095" s="13" t="s">
        <v>1228</v>
      </c>
      <c r="T2095" s="13" t="s">
        <v>9136</v>
      </c>
      <c r="U2095" s="13" t="s">
        <v>9181</v>
      </c>
      <c r="V2095" s="13"/>
      <c r="W2095" s="13"/>
      <c r="X2095" s="13"/>
      <c r="Y2095" s="13" t="s">
        <v>9182</v>
      </c>
      <c r="Z2095" s="13" t="s">
        <v>9183</v>
      </c>
      <c r="AA2095" s="13"/>
      <c r="AB2095" s="13" t="s">
        <v>221</v>
      </c>
      <c r="AC2095" s="13" t="s">
        <v>215</v>
      </c>
      <c r="AD2095" s="13" t="s">
        <v>216</v>
      </c>
      <c r="AE2095" s="13"/>
      <c r="AF2095" s="13"/>
      <c r="AG2095" s="13"/>
      <c r="AH2095" s="13"/>
      <c r="AI2095" s="13"/>
      <c r="AJ2095" s="13"/>
      <c r="AK2095" s="13" t="s">
        <v>420</v>
      </c>
      <c r="AL2095" s="13" t="s">
        <v>972</v>
      </c>
      <c r="AM2095" s="13" t="s">
        <v>9140</v>
      </c>
      <c r="AN2095" s="13" t="s">
        <v>9141</v>
      </c>
      <c r="AO2095" s="13" t="s">
        <v>98</v>
      </c>
      <c r="AP2095" s="13" t="s">
        <v>98</v>
      </c>
      <c r="AQ2095" s="13"/>
      <c r="AR2095" s="13"/>
      <c r="AS2095" s="13"/>
      <c r="AT2095" s="13" t="s">
        <v>98</v>
      </c>
      <c r="AU2095" s="13"/>
      <c r="AV2095" s="13"/>
      <c r="AW2095" s="13"/>
      <c r="AX2095" s="13">
        <v>2023</v>
      </c>
      <c r="AY2095" s="13"/>
      <c r="AZ2095" s="13"/>
      <c r="BA2095" s="13" t="s">
        <v>99</v>
      </c>
      <c r="BB2095" s="13"/>
      <c r="BC2095" s="13"/>
      <c r="BD2095" s="13">
        <v>5</v>
      </c>
      <c r="BE2095" s="13"/>
      <c r="BF2095" s="13" t="s">
        <v>362</v>
      </c>
      <c r="BG2095" s="13" t="s">
        <v>362</v>
      </c>
      <c r="BH2095" s="13"/>
      <c r="BI2095" s="13">
        <v>10</v>
      </c>
      <c r="BJ2095" s="13">
        <v>11</v>
      </c>
      <c r="BK2095" s="13"/>
      <c r="BN2095" s="5">
        <f t="shared" si="51"/>
        <v>138.938053097345</v>
      </c>
    </row>
    <row r="2096" spans="1:66" x14ac:dyDescent="0.35">
      <c r="A2096" s="13" t="s">
        <v>9184</v>
      </c>
      <c r="B2096" s="13" t="s">
        <v>313</v>
      </c>
      <c r="C2096" s="13" t="s">
        <v>681</v>
      </c>
      <c r="D2096" s="13" t="s">
        <v>9132</v>
      </c>
      <c r="E2096" s="13" t="s">
        <v>9133</v>
      </c>
      <c r="F2096" s="13" t="s">
        <v>221</v>
      </c>
      <c r="G2096" s="13" t="s">
        <v>9179</v>
      </c>
      <c r="H2096" s="13" t="s">
        <v>4070</v>
      </c>
      <c r="I2096" s="13"/>
      <c r="J2096" s="13"/>
      <c r="K2096" s="13">
        <v>1</v>
      </c>
      <c r="L2096" s="13">
        <v>1</v>
      </c>
      <c r="M2096" s="13">
        <v>0</v>
      </c>
      <c r="N2096" s="13" t="s">
        <v>90</v>
      </c>
      <c r="O2096" s="13">
        <v>138.938053097345</v>
      </c>
      <c r="P2096" s="13">
        <v>0</v>
      </c>
      <c r="Q2096" s="13">
        <v>0</v>
      </c>
      <c r="R2096" s="13" t="s">
        <v>9185</v>
      </c>
      <c r="S2096" s="13" t="s">
        <v>1228</v>
      </c>
      <c r="T2096" s="13" t="s">
        <v>6540</v>
      </c>
      <c r="U2096" s="13" t="s">
        <v>9186</v>
      </c>
      <c r="V2096" s="13"/>
      <c r="W2096" s="13"/>
      <c r="X2096" s="13"/>
      <c r="Y2096" s="13" t="s">
        <v>9182</v>
      </c>
      <c r="Z2096" s="13" t="s">
        <v>9183</v>
      </c>
      <c r="AA2096" s="13"/>
      <c r="AB2096" s="13" t="s">
        <v>221</v>
      </c>
      <c r="AC2096" s="13" t="s">
        <v>215</v>
      </c>
      <c r="AD2096" s="13" t="s">
        <v>216</v>
      </c>
      <c r="AE2096" s="13"/>
      <c r="AF2096" s="13"/>
      <c r="AG2096" s="13"/>
      <c r="AH2096" s="13"/>
      <c r="AI2096" s="13"/>
      <c r="AJ2096" s="13"/>
      <c r="AK2096" s="13" t="s">
        <v>420</v>
      </c>
      <c r="AL2096" s="13" t="s">
        <v>972</v>
      </c>
      <c r="AM2096" s="13" t="s">
        <v>9140</v>
      </c>
      <c r="AN2096" s="13" t="s">
        <v>9141</v>
      </c>
      <c r="AO2096" s="13" t="s">
        <v>98</v>
      </c>
      <c r="AP2096" s="13" t="s">
        <v>98</v>
      </c>
      <c r="AQ2096" s="13"/>
      <c r="AR2096" s="13"/>
      <c r="AS2096" s="13"/>
      <c r="AT2096" s="13" t="s">
        <v>98</v>
      </c>
      <c r="AU2096" s="13"/>
      <c r="AV2096" s="13"/>
      <c r="AW2096" s="13"/>
      <c r="AX2096" s="13">
        <v>2023</v>
      </c>
      <c r="AY2096" s="13"/>
      <c r="AZ2096" s="13"/>
      <c r="BA2096" s="13" t="s">
        <v>99</v>
      </c>
      <c r="BB2096" s="13"/>
      <c r="BC2096" s="13"/>
      <c r="BD2096" s="13">
        <v>5</v>
      </c>
      <c r="BE2096" s="13"/>
      <c r="BF2096" s="13" t="s">
        <v>362</v>
      </c>
      <c r="BG2096" s="13" t="s">
        <v>362</v>
      </c>
      <c r="BH2096" s="13"/>
      <c r="BI2096" s="13">
        <v>10</v>
      </c>
      <c r="BJ2096" s="13">
        <v>11</v>
      </c>
      <c r="BK2096" s="13"/>
      <c r="BN2096" s="5">
        <f t="shared" si="51"/>
        <v>138.938053097345</v>
      </c>
    </row>
    <row r="2097" spans="1:67" x14ac:dyDescent="0.35">
      <c r="A2097" s="13" t="s">
        <v>9187</v>
      </c>
      <c r="B2097" s="13" t="s">
        <v>313</v>
      </c>
      <c r="C2097" s="13" t="s">
        <v>681</v>
      </c>
      <c r="D2097" s="13" t="s">
        <v>9132</v>
      </c>
      <c r="E2097" s="13" t="s">
        <v>9133</v>
      </c>
      <c r="F2097" s="13" t="s">
        <v>221</v>
      </c>
      <c r="G2097" s="13" t="s">
        <v>9179</v>
      </c>
      <c r="H2097" s="13" t="s">
        <v>4070</v>
      </c>
      <c r="I2097" s="13"/>
      <c r="J2097" s="13"/>
      <c r="K2097" s="13">
        <v>1</v>
      </c>
      <c r="L2097" s="13">
        <v>1</v>
      </c>
      <c r="M2097" s="13">
        <v>0</v>
      </c>
      <c r="N2097" s="13" t="s">
        <v>90</v>
      </c>
      <c r="O2097" s="13">
        <v>138.938053097345</v>
      </c>
      <c r="P2097" s="13">
        <v>0</v>
      </c>
      <c r="Q2097" s="13">
        <v>0</v>
      </c>
      <c r="R2097" s="13" t="s">
        <v>9188</v>
      </c>
      <c r="S2097" s="13" t="s">
        <v>5432</v>
      </c>
      <c r="T2097" s="13" t="s">
        <v>8598</v>
      </c>
      <c r="U2097" s="13" t="s">
        <v>9189</v>
      </c>
      <c r="V2097" s="13"/>
      <c r="W2097" s="13"/>
      <c r="X2097" s="13"/>
      <c r="Y2097" s="13" t="s">
        <v>9182</v>
      </c>
      <c r="Z2097" s="13" t="s">
        <v>9183</v>
      </c>
      <c r="AA2097" s="13"/>
      <c r="AB2097" s="13" t="s">
        <v>221</v>
      </c>
      <c r="AC2097" s="13" t="s">
        <v>215</v>
      </c>
      <c r="AD2097" s="13" t="s">
        <v>216</v>
      </c>
      <c r="AE2097" s="13"/>
      <c r="AF2097" s="13"/>
      <c r="AG2097" s="13"/>
      <c r="AH2097" s="13"/>
      <c r="AI2097" s="13"/>
      <c r="AJ2097" s="13"/>
      <c r="AK2097" s="13" t="s">
        <v>420</v>
      </c>
      <c r="AL2097" s="13" t="s">
        <v>972</v>
      </c>
      <c r="AM2097" s="13" t="s">
        <v>9140</v>
      </c>
      <c r="AN2097" s="13" t="s">
        <v>9141</v>
      </c>
      <c r="AO2097" s="13" t="s">
        <v>98</v>
      </c>
      <c r="AP2097" s="13" t="s">
        <v>98</v>
      </c>
      <c r="AQ2097" s="13"/>
      <c r="AR2097" s="13"/>
      <c r="AS2097" s="13"/>
      <c r="AT2097" s="13" t="s">
        <v>98</v>
      </c>
      <c r="AU2097" s="13"/>
      <c r="AV2097" s="13"/>
      <c r="AW2097" s="13"/>
      <c r="AX2097" s="13">
        <v>2023</v>
      </c>
      <c r="AY2097" s="13"/>
      <c r="AZ2097" s="13"/>
      <c r="BA2097" s="13" t="s">
        <v>99</v>
      </c>
      <c r="BB2097" s="13"/>
      <c r="BC2097" s="13"/>
      <c r="BD2097" s="13">
        <v>5</v>
      </c>
      <c r="BE2097" s="13"/>
      <c r="BF2097" s="13" t="s">
        <v>362</v>
      </c>
      <c r="BG2097" s="13" t="s">
        <v>362</v>
      </c>
      <c r="BH2097" s="13"/>
      <c r="BI2097" s="13">
        <v>10</v>
      </c>
      <c r="BJ2097" s="13">
        <v>11</v>
      </c>
      <c r="BK2097" s="13"/>
      <c r="BN2097" s="5">
        <f t="shared" si="51"/>
        <v>138.938053097345</v>
      </c>
    </row>
    <row r="2098" spans="1:67" x14ac:dyDescent="0.35">
      <c r="A2098" s="13" t="s">
        <v>9190</v>
      </c>
      <c r="B2098" s="13" t="s">
        <v>313</v>
      </c>
      <c r="C2098" s="13" t="s">
        <v>681</v>
      </c>
      <c r="D2098" s="13" t="s">
        <v>9132</v>
      </c>
      <c r="E2098" s="13" t="s">
        <v>9133</v>
      </c>
      <c r="F2098" s="13" t="s">
        <v>221</v>
      </c>
      <c r="G2098" s="13" t="s">
        <v>9179</v>
      </c>
      <c r="H2098" s="13" t="s">
        <v>4070</v>
      </c>
      <c r="I2098" s="13"/>
      <c r="J2098" s="13"/>
      <c r="K2098" s="13">
        <v>1</v>
      </c>
      <c r="L2098" s="13">
        <v>1</v>
      </c>
      <c r="M2098" s="13">
        <v>0</v>
      </c>
      <c r="N2098" s="13" t="s">
        <v>90</v>
      </c>
      <c r="O2098" s="13">
        <v>138.938053097345</v>
      </c>
      <c r="P2098" s="13">
        <v>0</v>
      </c>
      <c r="Q2098" s="13">
        <v>0</v>
      </c>
      <c r="R2098" s="13" t="s">
        <v>9191</v>
      </c>
      <c r="S2098" s="13" t="s">
        <v>415</v>
      </c>
      <c r="T2098" s="13" t="s">
        <v>415</v>
      </c>
      <c r="U2098" s="13" t="s">
        <v>9192</v>
      </c>
      <c r="V2098" s="13"/>
      <c r="W2098" s="13"/>
      <c r="X2098" s="13"/>
      <c r="Y2098" s="13" t="s">
        <v>9182</v>
      </c>
      <c r="Z2098" s="13" t="s">
        <v>9183</v>
      </c>
      <c r="AA2098" s="13"/>
      <c r="AB2098" s="13" t="s">
        <v>221</v>
      </c>
      <c r="AC2098" s="13" t="s">
        <v>215</v>
      </c>
      <c r="AD2098" s="13" t="s">
        <v>216</v>
      </c>
      <c r="AE2098" s="13"/>
      <c r="AF2098" s="13"/>
      <c r="AG2098" s="13"/>
      <c r="AH2098" s="13"/>
      <c r="AI2098" s="13"/>
      <c r="AJ2098" s="13"/>
      <c r="AK2098" s="13" t="s">
        <v>420</v>
      </c>
      <c r="AL2098" s="13" t="s">
        <v>972</v>
      </c>
      <c r="AM2098" s="13" t="s">
        <v>9140</v>
      </c>
      <c r="AN2098" s="13" t="s">
        <v>9141</v>
      </c>
      <c r="AO2098" s="13" t="s">
        <v>98</v>
      </c>
      <c r="AP2098" s="13" t="s">
        <v>98</v>
      </c>
      <c r="AQ2098" s="13"/>
      <c r="AR2098" s="13"/>
      <c r="AS2098" s="13"/>
      <c r="AT2098" s="13" t="s">
        <v>98</v>
      </c>
      <c r="AU2098" s="13"/>
      <c r="AV2098" s="13"/>
      <c r="AW2098" s="13"/>
      <c r="AX2098" s="13">
        <v>2023</v>
      </c>
      <c r="AY2098" s="13"/>
      <c r="AZ2098" s="13"/>
      <c r="BA2098" s="13" t="s">
        <v>99</v>
      </c>
      <c r="BB2098" s="13"/>
      <c r="BC2098" s="13"/>
      <c r="BD2098" s="13">
        <v>5</v>
      </c>
      <c r="BE2098" s="13"/>
      <c r="BF2098" s="13" t="s">
        <v>362</v>
      </c>
      <c r="BG2098" s="13" t="s">
        <v>362</v>
      </c>
      <c r="BH2098" s="13"/>
      <c r="BI2098" s="13">
        <v>10</v>
      </c>
      <c r="BJ2098" s="13">
        <v>11</v>
      </c>
      <c r="BK2098" s="13"/>
      <c r="BN2098" s="5">
        <f t="shared" si="51"/>
        <v>138.938053097345</v>
      </c>
    </row>
    <row r="2099" spans="1:67" x14ac:dyDescent="0.35">
      <c r="A2099" s="13" t="s">
        <v>9193</v>
      </c>
      <c r="B2099" s="13" t="s">
        <v>313</v>
      </c>
      <c r="C2099" s="13" t="s">
        <v>847</v>
      </c>
      <c r="D2099" s="13" t="s">
        <v>9194</v>
      </c>
      <c r="E2099" s="13" t="s">
        <v>9195</v>
      </c>
      <c r="F2099" s="13" t="s">
        <v>221</v>
      </c>
      <c r="G2099" s="13" t="s">
        <v>9196</v>
      </c>
      <c r="H2099" s="13" t="s">
        <v>223</v>
      </c>
      <c r="I2099" s="13"/>
      <c r="J2099" s="13"/>
      <c r="K2099" s="13">
        <v>1</v>
      </c>
      <c r="L2099" s="13">
        <v>1</v>
      </c>
      <c r="M2099" s="13">
        <v>0</v>
      </c>
      <c r="N2099" s="13" t="s">
        <v>90</v>
      </c>
      <c r="O2099" s="13">
        <v>203.53982300884999</v>
      </c>
      <c r="P2099" s="13">
        <v>0</v>
      </c>
      <c r="Q2099" s="13">
        <v>0</v>
      </c>
      <c r="R2099" s="13" t="s">
        <v>9197</v>
      </c>
      <c r="S2099" s="13" t="s">
        <v>9043</v>
      </c>
      <c r="T2099" s="13" t="s">
        <v>9043</v>
      </c>
      <c r="U2099" s="13" t="s">
        <v>9198</v>
      </c>
      <c r="V2099" s="13"/>
      <c r="W2099" s="13"/>
      <c r="X2099" s="13"/>
      <c r="Y2099" s="13" t="s">
        <v>9199</v>
      </c>
      <c r="Z2099" s="13" t="s">
        <v>9200</v>
      </c>
      <c r="AA2099" s="13"/>
      <c r="AB2099" s="13" t="s">
        <v>221</v>
      </c>
      <c r="AC2099" s="13" t="s">
        <v>215</v>
      </c>
      <c r="AD2099" s="13" t="s">
        <v>216</v>
      </c>
      <c r="AE2099" s="13"/>
      <c r="AF2099" s="13"/>
      <c r="AG2099" s="13"/>
      <c r="AH2099" s="13"/>
      <c r="AI2099" s="13"/>
      <c r="AJ2099" s="13"/>
      <c r="AK2099" s="13" t="s">
        <v>796</v>
      </c>
      <c r="AL2099" s="13" t="s">
        <v>809</v>
      </c>
      <c r="AM2099" s="13" t="s">
        <v>9201</v>
      </c>
      <c r="AN2099" s="13" t="s">
        <v>9202</v>
      </c>
      <c r="AO2099" s="13" t="s">
        <v>98</v>
      </c>
      <c r="AP2099" s="13" t="s">
        <v>98</v>
      </c>
      <c r="AQ2099" s="13"/>
      <c r="AR2099" s="13"/>
      <c r="AS2099" s="13"/>
      <c r="AT2099" s="13" t="s">
        <v>98</v>
      </c>
      <c r="AU2099" s="13"/>
      <c r="AV2099" s="13"/>
      <c r="AW2099" s="13"/>
      <c r="AX2099" s="13">
        <v>2023</v>
      </c>
      <c r="AY2099" s="13"/>
      <c r="AZ2099" s="13"/>
      <c r="BA2099" s="13" t="s">
        <v>217</v>
      </c>
      <c r="BB2099" s="13"/>
      <c r="BC2099" s="13"/>
      <c r="BD2099" s="13">
        <v>1</v>
      </c>
      <c r="BE2099" s="13"/>
      <c r="BF2099" s="13" t="s">
        <v>361</v>
      </c>
      <c r="BG2099" s="13" t="s">
        <v>361</v>
      </c>
      <c r="BH2099" s="13"/>
      <c r="BI2099" s="13">
        <v>7</v>
      </c>
      <c r="BJ2099" s="13">
        <v>8</v>
      </c>
      <c r="BK2099" s="13"/>
      <c r="BN2099" s="5">
        <f t="shared" si="51"/>
        <v>203.53982300884999</v>
      </c>
    </row>
    <row r="2100" spans="1:67" x14ac:dyDescent="0.35">
      <c r="A2100" s="13" t="s">
        <v>9203</v>
      </c>
      <c r="B2100" s="13" t="s">
        <v>313</v>
      </c>
      <c r="C2100" s="13" t="s">
        <v>847</v>
      </c>
      <c r="D2100" s="13" t="s">
        <v>9194</v>
      </c>
      <c r="E2100" s="13" t="s">
        <v>9195</v>
      </c>
      <c r="F2100" s="13" t="s">
        <v>221</v>
      </c>
      <c r="G2100" s="13" t="s">
        <v>9204</v>
      </c>
      <c r="H2100" s="13" t="s">
        <v>223</v>
      </c>
      <c r="I2100" s="13"/>
      <c r="J2100" s="13"/>
      <c r="K2100" s="13">
        <v>1</v>
      </c>
      <c r="L2100" s="13">
        <v>1</v>
      </c>
      <c r="M2100" s="13">
        <v>0</v>
      </c>
      <c r="N2100" s="13" t="s">
        <v>90</v>
      </c>
      <c r="O2100" s="13">
        <v>203.53982300884999</v>
      </c>
      <c r="P2100" s="13">
        <v>0</v>
      </c>
      <c r="Q2100" s="13">
        <v>0</v>
      </c>
      <c r="R2100" s="13" t="s">
        <v>9205</v>
      </c>
      <c r="S2100" s="13" t="s">
        <v>9043</v>
      </c>
      <c r="T2100" s="13" t="s">
        <v>9043</v>
      </c>
      <c r="U2100" s="13" t="s">
        <v>9206</v>
      </c>
      <c r="V2100" s="13"/>
      <c r="W2100" s="13"/>
      <c r="X2100" s="13"/>
      <c r="Y2100" s="13" t="s">
        <v>9207</v>
      </c>
      <c r="Z2100" s="13" t="s">
        <v>9208</v>
      </c>
      <c r="AA2100" s="13"/>
      <c r="AB2100" s="13" t="s">
        <v>221</v>
      </c>
      <c r="AC2100" s="13" t="s">
        <v>215</v>
      </c>
      <c r="AD2100" s="13" t="s">
        <v>216</v>
      </c>
      <c r="AE2100" s="13"/>
      <c r="AF2100" s="13"/>
      <c r="AG2100" s="13"/>
      <c r="AH2100" s="13"/>
      <c r="AI2100" s="13"/>
      <c r="AJ2100" s="13"/>
      <c r="AK2100" s="13" t="s">
        <v>796</v>
      </c>
      <c r="AL2100" s="13" t="s">
        <v>809</v>
      </c>
      <c r="AM2100" s="13" t="s">
        <v>9201</v>
      </c>
      <c r="AN2100" s="13" t="s">
        <v>9202</v>
      </c>
      <c r="AO2100" s="13" t="s">
        <v>98</v>
      </c>
      <c r="AP2100" s="13" t="s">
        <v>98</v>
      </c>
      <c r="AQ2100" s="13"/>
      <c r="AR2100" s="13"/>
      <c r="AS2100" s="13"/>
      <c r="AT2100" s="13" t="s">
        <v>98</v>
      </c>
      <c r="AU2100" s="13"/>
      <c r="AV2100" s="13"/>
      <c r="AW2100" s="13"/>
      <c r="AX2100" s="13">
        <v>2023</v>
      </c>
      <c r="AY2100" s="13"/>
      <c r="AZ2100" s="13"/>
      <c r="BA2100" s="13" t="s">
        <v>217</v>
      </c>
      <c r="BB2100" s="13"/>
      <c r="BC2100" s="13"/>
      <c r="BD2100" s="13">
        <v>1</v>
      </c>
      <c r="BE2100" s="13"/>
      <c r="BF2100" s="13" t="s">
        <v>361</v>
      </c>
      <c r="BG2100" s="13" t="s">
        <v>361</v>
      </c>
      <c r="BH2100" s="13"/>
      <c r="BI2100" s="13">
        <v>7</v>
      </c>
      <c r="BJ2100" s="13">
        <v>8</v>
      </c>
      <c r="BK2100" s="13"/>
      <c r="BN2100" s="5">
        <f t="shared" si="51"/>
        <v>203.53982300884999</v>
      </c>
    </row>
    <row r="2101" spans="1:67" x14ac:dyDescent="0.35">
      <c r="A2101" s="13" t="s">
        <v>9209</v>
      </c>
      <c r="B2101" s="13" t="s">
        <v>313</v>
      </c>
      <c r="C2101" s="13" t="s">
        <v>9210</v>
      </c>
      <c r="D2101" s="13" t="s">
        <v>9211</v>
      </c>
      <c r="E2101" s="13" t="s">
        <v>9212</v>
      </c>
      <c r="F2101" s="13" t="s">
        <v>221</v>
      </c>
      <c r="G2101" s="13" t="s">
        <v>9213</v>
      </c>
      <c r="H2101" s="13" t="s">
        <v>223</v>
      </c>
      <c r="I2101" s="13"/>
      <c r="J2101" s="13"/>
      <c r="K2101" s="13">
        <v>1</v>
      </c>
      <c r="L2101" s="13">
        <v>1</v>
      </c>
      <c r="M2101" s="13">
        <v>0</v>
      </c>
      <c r="N2101" s="13" t="s">
        <v>90</v>
      </c>
      <c r="O2101" s="13">
        <v>147.433628318584</v>
      </c>
      <c r="P2101" s="13">
        <v>0</v>
      </c>
      <c r="Q2101" s="13">
        <v>0</v>
      </c>
      <c r="R2101" s="13" t="s">
        <v>9214</v>
      </c>
      <c r="S2101" s="13" t="s">
        <v>3185</v>
      </c>
      <c r="T2101" s="13" t="s">
        <v>3185</v>
      </c>
      <c r="U2101" s="13" t="s">
        <v>9215</v>
      </c>
      <c r="V2101" s="13"/>
      <c r="W2101" s="13"/>
      <c r="X2101" s="13"/>
      <c r="Y2101" s="13" t="s">
        <v>9216</v>
      </c>
      <c r="Z2101" s="13" t="s">
        <v>9217</v>
      </c>
      <c r="AA2101" s="13"/>
      <c r="AB2101" s="13" t="s">
        <v>221</v>
      </c>
      <c r="AC2101" s="13" t="s">
        <v>215</v>
      </c>
      <c r="AD2101" s="13" t="s">
        <v>216</v>
      </c>
      <c r="AE2101" s="13"/>
      <c r="AF2101" s="13"/>
      <c r="AG2101" s="13"/>
      <c r="AH2101" s="13"/>
      <c r="AI2101" s="13"/>
      <c r="AJ2101" s="13"/>
      <c r="AK2101" s="13" t="s">
        <v>420</v>
      </c>
      <c r="AL2101" s="13" t="s">
        <v>5346</v>
      </c>
      <c r="AM2101" s="13" t="s">
        <v>4373</v>
      </c>
      <c r="AN2101" s="13" t="s">
        <v>9218</v>
      </c>
      <c r="AO2101" s="13" t="s">
        <v>98</v>
      </c>
      <c r="AP2101" s="13" t="s">
        <v>98</v>
      </c>
      <c r="AQ2101" s="13"/>
      <c r="AR2101" s="13"/>
      <c r="AS2101" s="13"/>
      <c r="AT2101" s="13" t="s">
        <v>98</v>
      </c>
      <c r="AU2101" s="13"/>
      <c r="AV2101" s="13"/>
      <c r="AW2101" s="13"/>
      <c r="AX2101" s="13">
        <v>2023</v>
      </c>
      <c r="AY2101" s="13"/>
      <c r="AZ2101" s="13"/>
      <c r="BA2101" s="13" t="s">
        <v>99</v>
      </c>
      <c r="BB2101" s="13"/>
      <c r="BC2101" s="13"/>
      <c r="BD2101" s="13">
        <v>5</v>
      </c>
      <c r="BE2101" s="13"/>
      <c r="BF2101" s="13" t="s">
        <v>362</v>
      </c>
      <c r="BG2101" s="13" t="s">
        <v>362</v>
      </c>
      <c r="BH2101" s="13"/>
      <c r="BI2101" s="13">
        <v>10</v>
      </c>
      <c r="BJ2101" s="13">
        <v>10</v>
      </c>
      <c r="BK2101" s="13"/>
      <c r="BN2101" s="5">
        <f t="shared" si="51"/>
        <v>147.433628318584</v>
      </c>
    </row>
    <row r="2102" spans="1:67" x14ac:dyDescent="0.35">
      <c r="A2102" s="13" t="s">
        <v>9219</v>
      </c>
      <c r="B2102" s="13" t="s">
        <v>313</v>
      </c>
      <c r="C2102" s="13" t="s">
        <v>9210</v>
      </c>
      <c r="D2102" s="13" t="s">
        <v>9211</v>
      </c>
      <c r="E2102" s="13" t="s">
        <v>9212</v>
      </c>
      <c r="F2102" s="13" t="s">
        <v>221</v>
      </c>
      <c r="G2102" s="13" t="s">
        <v>9220</v>
      </c>
      <c r="H2102" s="13" t="s">
        <v>223</v>
      </c>
      <c r="I2102" s="13"/>
      <c r="J2102" s="13"/>
      <c r="K2102" s="13">
        <v>1</v>
      </c>
      <c r="L2102" s="13">
        <v>1</v>
      </c>
      <c r="M2102" s="13">
        <v>0</v>
      </c>
      <c r="N2102" s="13" t="s">
        <v>90</v>
      </c>
      <c r="O2102" s="13">
        <v>147.433628318584</v>
      </c>
      <c r="P2102" s="13">
        <v>0</v>
      </c>
      <c r="Q2102" s="13">
        <v>0</v>
      </c>
      <c r="R2102" s="13" t="s">
        <v>9221</v>
      </c>
      <c r="S2102" s="13" t="s">
        <v>3185</v>
      </c>
      <c r="T2102" s="13" t="s">
        <v>3185</v>
      </c>
      <c r="U2102" s="13" t="s">
        <v>9222</v>
      </c>
      <c r="V2102" s="13"/>
      <c r="W2102" s="13"/>
      <c r="X2102" s="13"/>
      <c r="Y2102" s="13" t="s">
        <v>9223</v>
      </c>
      <c r="Z2102" s="13" t="s">
        <v>9224</v>
      </c>
      <c r="AA2102" s="13"/>
      <c r="AB2102" s="13" t="s">
        <v>221</v>
      </c>
      <c r="AC2102" s="13" t="s">
        <v>215</v>
      </c>
      <c r="AD2102" s="13" t="s">
        <v>216</v>
      </c>
      <c r="AE2102" s="13"/>
      <c r="AF2102" s="13"/>
      <c r="AG2102" s="13"/>
      <c r="AH2102" s="13"/>
      <c r="AI2102" s="13"/>
      <c r="AJ2102" s="13"/>
      <c r="AK2102" s="13" t="s">
        <v>420</v>
      </c>
      <c r="AL2102" s="13" t="s">
        <v>5346</v>
      </c>
      <c r="AM2102" s="13"/>
      <c r="AN2102" s="13"/>
      <c r="AO2102" s="13" t="s">
        <v>98</v>
      </c>
      <c r="AP2102" s="13" t="s">
        <v>98</v>
      </c>
      <c r="AQ2102" s="13"/>
      <c r="AR2102" s="13"/>
      <c r="AS2102" s="13"/>
      <c r="AT2102" s="13" t="s">
        <v>98</v>
      </c>
      <c r="AU2102" s="13"/>
      <c r="AV2102" s="13"/>
      <c r="AW2102" s="13"/>
      <c r="AX2102" s="13">
        <v>2023</v>
      </c>
      <c r="AY2102" s="13"/>
      <c r="AZ2102" s="13"/>
      <c r="BA2102" s="13" t="s">
        <v>99</v>
      </c>
      <c r="BB2102" s="13"/>
      <c r="BC2102" s="13"/>
      <c r="BD2102" s="13">
        <v>5</v>
      </c>
      <c r="BE2102" s="13"/>
      <c r="BF2102" s="13" t="s">
        <v>362</v>
      </c>
      <c r="BG2102" s="13" t="s">
        <v>362</v>
      </c>
      <c r="BH2102" s="13"/>
      <c r="BI2102" s="13">
        <v>10</v>
      </c>
      <c r="BJ2102" s="13">
        <v>10</v>
      </c>
      <c r="BK2102" s="13"/>
      <c r="BN2102" s="5">
        <f t="shared" si="51"/>
        <v>147.433628318584</v>
      </c>
    </row>
    <row r="2103" spans="1:67" x14ac:dyDescent="0.35">
      <c r="A2103" s="13" t="s">
        <v>9225</v>
      </c>
      <c r="B2103" s="13" t="s">
        <v>313</v>
      </c>
      <c r="C2103" s="13" t="s">
        <v>9210</v>
      </c>
      <c r="D2103" s="13" t="s">
        <v>9211</v>
      </c>
      <c r="E2103" s="13" t="s">
        <v>9212</v>
      </c>
      <c r="F2103" s="13" t="s">
        <v>221</v>
      </c>
      <c r="G2103" s="13" t="s">
        <v>9226</v>
      </c>
      <c r="H2103" s="13" t="s">
        <v>223</v>
      </c>
      <c r="I2103" s="13"/>
      <c r="J2103" s="13"/>
      <c r="K2103" s="13">
        <v>1</v>
      </c>
      <c r="L2103" s="13">
        <v>1</v>
      </c>
      <c r="M2103" s="13">
        <v>0</v>
      </c>
      <c r="N2103" s="13" t="s">
        <v>90</v>
      </c>
      <c r="O2103" s="13">
        <v>147.433628318584</v>
      </c>
      <c r="P2103" s="13">
        <v>0</v>
      </c>
      <c r="Q2103" s="13">
        <v>0</v>
      </c>
      <c r="R2103" s="13" t="s">
        <v>9227</v>
      </c>
      <c r="S2103" s="13" t="s">
        <v>9228</v>
      </c>
      <c r="T2103" s="13" t="s">
        <v>4679</v>
      </c>
      <c r="U2103" s="13" t="s">
        <v>9229</v>
      </c>
      <c r="V2103" s="13"/>
      <c r="W2103" s="13"/>
      <c r="X2103" s="13"/>
      <c r="Y2103" s="13" t="s">
        <v>9230</v>
      </c>
      <c r="Z2103" s="13" t="s">
        <v>9231</v>
      </c>
      <c r="AA2103" s="13"/>
      <c r="AB2103" s="13" t="s">
        <v>221</v>
      </c>
      <c r="AC2103" s="13" t="s">
        <v>215</v>
      </c>
      <c r="AD2103" s="13" t="s">
        <v>216</v>
      </c>
      <c r="AE2103" s="13"/>
      <c r="AF2103" s="13"/>
      <c r="AG2103" s="13"/>
      <c r="AH2103" s="13"/>
      <c r="AI2103" s="13"/>
      <c r="AJ2103" s="13"/>
      <c r="AK2103" s="13" t="s">
        <v>420</v>
      </c>
      <c r="AL2103" s="13" t="s">
        <v>5346</v>
      </c>
      <c r="AM2103" s="13" t="s">
        <v>4373</v>
      </c>
      <c r="AN2103" s="13" t="s">
        <v>9232</v>
      </c>
      <c r="AO2103" s="13" t="s">
        <v>98</v>
      </c>
      <c r="AP2103" s="13" t="s">
        <v>98</v>
      </c>
      <c r="AQ2103" s="13"/>
      <c r="AR2103" s="13"/>
      <c r="AS2103" s="13"/>
      <c r="AT2103" s="13" t="s">
        <v>98</v>
      </c>
      <c r="AU2103" s="13"/>
      <c r="AV2103" s="13"/>
      <c r="AW2103" s="13"/>
      <c r="AX2103" s="13">
        <v>2023</v>
      </c>
      <c r="AY2103" s="13"/>
      <c r="AZ2103" s="13"/>
      <c r="BA2103" s="13" t="s">
        <v>99</v>
      </c>
      <c r="BB2103" s="13"/>
      <c r="BC2103" s="13"/>
      <c r="BD2103" s="13">
        <v>4</v>
      </c>
      <c r="BE2103" s="13"/>
      <c r="BF2103" s="13" t="s">
        <v>362</v>
      </c>
      <c r="BG2103" s="13" t="s">
        <v>362</v>
      </c>
      <c r="BH2103" s="13"/>
      <c r="BI2103" s="13">
        <v>10</v>
      </c>
      <c r="BJ2103" s="13">
        <v>10</v>
      </c>
      <c r="BK2103" s="13"/>
      <c r="BN2103" s="5">
        <f t="shared" si="51"/>
        <v>147.433628318584</v>
      </c>
    </row>
    <row r="2104" spans="1:67" x14ac:dyDescent="0.35">
      <c r="A2104" s="13" t="s">
        <v>9233</v>
      </c>
      <c r="B2104" s="13" t="s">
        <v>313</v>
      </c>
      <c r="C2104" s="13" t="s">
        <v>9210</v>
      </c>
      <c r="D2104" s="13" t="s">
        <v>9211</v>
      </c>
      <c r="E2104" s="13" t="s">
        <v>9212</v>
      </c>
      <c r="F2104" s="13" t="s">
        <v>221</v>
      </c>
      <c r="G2104" s="13" t="s">
        <v>9234</v>
      </c>
      <c r="H2104" s="13" t="s">
        <v>223</v>
      </c>
      <c r="I2104" s="13"/>
      <c r="J2104" s="13"/>
      <c r="K2104" s="13">
        <v>1</v>
      </c>
      <c r="L2104" s="13">
        <v>1</v>
      </c>
      <c r="M2104" s="13">
        <v>0</v>
      </c>
      <c r="N2104" s="13" t="s">
        <v>90</v>
      </c>
      <c r="O2104" s="13">
        <v>147.433628318584</v>
      </c>
      <c r="P2104" s="13">
        <v>0</v>
      </c>
      <c r="Q2104" s="13">
        <v>0</v>
      </c>
      <c r="R2104" s="13" t="s">
        <v>9235</v>
      </c>
      <c r="S2104" s="13" t="s">
        <v>9228</v>
      </c>
      <c r="T2104" s="13" t="s">
        <v>4679</v>
      </c>
      <c r="U2104" s="13" t="s">
        <v>9236</v>
      </c>
      <c r="V2104" s="13"/>
      <c r="W2104" s="13"/>
      <c r="X2104" s="13"/>
      <c r="Y2104" s="13" t="s">
        <v>9237</v>
      </c>
      <c r="Z2104" s="13" t="s">
        <v>9238</v>
      </c>
      <c r="AA2104" s="13"/>
      <c r="AB2104" s="13" t="s">
        <v>221</v>
      </c>
      <c r="AC2104" s="13" t="s">
        <v>215</v>
      </c>
      <c r="AD2104" s="13" t="s">
        <v>216</v>
      </c>
      <c r="AE2104" s="13"/>
      <c r="AF2104" s="13"/>
      <c r="AG2104" s="13"/>
      <c r="AH2104" s="13"/>
      <c r="AI2104" s="13"/>
      <c r="AJ2104" s="13"/>
      <c r="AK2104" s="13" t="s">
        <v>420</v>
      </c>
      <c r="AL2104" s="13" t="s">
        <v>5346</v>
      </c>
      <c r="AM2104" s="13"/>
      <c r="AN2104" s="13"/>
      <c r="AO2104" s="13" t="s">
        <v>98</v>
      </c>
      <c r="AP2104" s="13" t="s">
        <v>98</v>
      </c>
      <c r="AQ2104" s="13"/>
      <c r="AR2104" s="13"/>
      <c r="AS2104" s="13"/>
      <c r="AT2104" s="13" t="s">
        <v>98</v>
      </c>
      <c r="AU2104" s="13"/>
      <c r="AV2104" s="13"/>
      <c r="AW2104" s="13"/>
      <c r="AX2104" s="13">
        <v>2023</v>
      </c>
      <c r="AY2104" s="13"/>
      <c r="AZ2104" s="13"/>
      <c r="BA2104" s="13" t="s">
        <v>99</v>
      </c>
      <c r="BB2104" s="13"/>
      <c r="BC2104" s="13"/>
      <c r="BD2104" s="13">
        <v>4</v>
      </c>
      <c r="BE2104" s="13"/>
      <c r="BF2104" s="13" t="s">
        <v>362</v>
      </c>
      <c r="BG2104" s="13" t="s">
        <v>362</v>
      </c>
      <c r="BH2104" s="13"/>
      <c r="BI2104" s="13">
        <v>10</v>
      </c>
      <c r="BJ2104" s="13">
        <v>10</v>
      </c>
      <c r="BK2104" s="13"/>
      <c r="BN2104" s="5">
        <f t="shared" si="51"/>
        <v>147.433628318584</v>
      </c>
    </row>
    <row r="2105" spans="1:67" x14ac:dyDescent="0.35">
      <c r="A2105" s="13" t="s">
        <v>9239</v>
      </c>
      <c r="B2105" s="13" t="s">
        <v>313</v>
      </c>
      <c r="C2105" s="13" t="s">
        <v>9210</v>
      </c>
      <c r="D2105" s="13" t="s">
        <v>9240</v>
      </c>
      <c r="E2105" s="13" t="s">
        <v>9241</v>
      </c>
      <c r="F2105" s="13" t="s">
        <v>221</v>
      </c>
      <c r="G2105" s="13" t="s">
        <v>9242</v>
      </c>
      <c r="H2105" s="13" t="s">
        <v>223</v>
      </c>
      <c r="I2105" s="13"/>
      <c r="J2105" s="13"/>
      <c r="K2105" s="13">
        <v>1</v>
      </c>
      <c r="L2105" s="13">
        <v>1</v>
      </c>
      <c r="M2105" s="13">
        <v>0</v>
      </c>
      <c r="N2105" s="13" t="s">
        <v>90</v>
      </c>
      <c r="O2105" s="13">
        <v>147.433628318584</v>
      </c>
      <c r="P2105" s="13">
        <v>0</v>
      </c>
      <c r="Q2105" s="13">
        <v>0</v>
      </c>
      <c r="R2105" s="13" t="s">
        <v>9243</v>
      </c>
      <c r="S2105" s="13" t="s">
        <v>9228</v>
      </c>
      <c r="T2105" s="13" t="s">
        <v>4679</v>
      </c>
      <c r="U2105" s="13" t="s">
        <v>9244</v>
      </c>
      <c r="V2105" s="13"/>
      <c r="W2105" s="13"/>
      <c r="X2105" s="13"/>
      <c r="Y2105" s="13" t="s">
        <v>9245</v>
      </c>
      <c r="Z2105" s="13" t="s">
        <v>9246</v>
      </c>
      <c r="AA2105" s="13"/>
      <c r="AB2105" s="13" t="s">
        <v>221</v>
      </c>
      <c r="AC2105" s="13" t="s">
        <v>215</v>
      </c>
      <c r="AD2105" s="13" t="s">
        <v>216</v>
      </c>
      <c r="AE2105" s="13"/>
      <c r="AF2105" s="13"/>
      <c r="AG2105" s="13"/>
      <c r="AH2105" s="13"/>
      <c r="AI2105" s="13"/>
      <c r="AJ2105" s="13"/>
      <c r="AK2105" s="13"/>
      <c r="AL2105" s="13" t="s">
        <v>5346</v>
      </c>
      <c r="AM2105" s="13" t="s">
        <v>9247</v>
      </c>
      <c r="AN2105" s="13" t="s">
        <v>9248</v>
      </c>
      <c r="AO2105" s="13" t="s">
        <v>98</v>
      </c>
      <c r="AP2105" s="13" t="s">
        <v>98</v>
      </c>
      <c r="AQ2105" s="13"/>
      <c r="AR2105" s="13"/>
      <c r="AS2105" s="13"/>
      <c r="AT2105" s="13" t="s">
        <v>98</v>
      </c>
      <c r="AU2105" s="13"/>
      <c r="AV2105" s="13"/>
      <c r="AW2105" s="13"/>
      <c r="AX2105" s="13">
        <v>2023</v>
      </c>
      <c r="AY2105" s="13"/>
      <c r="AZ2105" s="13"/>
      <c r="BA2105" s="13" t="s">
        <v>99</v>
      </c>
      <c r="BB2105" s="13"/>
      <c r="BC2105" s="13"/>
      <c r="BD2105" s="13">
        <v>4</v>
      </c>
      <c r="BE2105" s="13"/>
      <c r="BF2105" s="13"/>
      <c r="BG2105" s="13" t="s">
        <v>362</v>
      </c>
      <c r="BH2105" s="13"/>
      <c r="BI2105" s="13"/>
      <c r="BJ2105" s="13">
        <v>10</v>
      </c>
      <c r="BK2105" s="13"/>
      <c r="BN2105" s="5">
        <f t="shared" si="51"/>
        <v>147.433628318584</v>
      </c>
    </row>
    <row r="2106" spans="1:67" x14ac:dyDescent="0.35">
      <c r="A2106" s="14" t="s">
        <v>9249</v>
      </c>
      <c r="B2106" s="14" t="s">
        <v>313</v>
      </c>
      <c r="C2106" s="5" t="s">
        <v>9250</v>
      </c>
      <c r="D2106" s="5" t="s">
        <v>9251</v>
      </c>
      <c r="E2106" s="5" t="s">
        <v>9252</v>
      </c>
      <c r="F2106" s="5" t="s">
        <v>245</v>
      </c>
      <c r="G2106" s="5" t="s">
        <v>9253</v>
      </c>
      <c r="H2106" s="5" t="s">
        <v>1564</v>
      </c>
      <c r="K2106" s="14">
        <v>1</v>
      </c>
      <c r="L2106" s="5">
        <v>1</v>
      </c>
      <c r="M2106" s="5">
        <v>0</v>
      </c>
      <c r="N2106" s="5" t="s">
        <v>90</v>
      </c>
      <c r="O2106" s="5">
        <v>427.433628318584</v>
      </c>
      <c r="P2106" s="5">
        <v>427.433628318584</v>
      </c>
      <c r="Q2106" s="5">
        <v>0</v>
      </c>
      <c r="R2106" s="5" t="s">
        <v>9254</v>
      </c>
      <c r="T2106" s="5" t="s">
        <v>387</v>
      </c>
      <c r="Y2106" s="5" t="s">
        <v>9255</v>
      </c>
      <c r="Z2106" s="5" t="s">
        <v>9256</v>
      </c>
      <c r="AC2106" s="5" t="s">
        <v>215</v>
      </c>
      <c r="AD2106" s="5" t="s">
        <v>97</v>
      </c>
      <c r="AJ2106" s="5" t="s">
        <v>387</v>
      </c>
      <c r="AK2106" s="5" t="s">
        <v>628</v>
      </c>
      <c r="AN2106" s="5" t="s">
        <v>9257</v>
      </c>
      <c r="AO2106" s="5" t="e">
        <f ca="1">_xlfn.XLOOKUP(A2106,[1]明细表!$A:$A,[1]明细表!$AO:$AO)</f>
        <v>#NAME?</v>
      </c>
      <c r="AP2106" s="5" t="e">
        <f ca="1">_xlfn.XLOOKUP(A2106,[1]明细表!$A:$A,[1]明细表!$AP:$AP)</f>
        <v>#NAME?</v>
      </c>
      <c r="AQ2106" s="5" t="e">
        <f ca="1">_xlfn.XLOOKUP(A2106,[1]明细表!$A:$A,[1]明细表!$AQ:$AQ)</f>
        <v>#NAME?</v>
      </c>
      <c r="AR2106" s="5" t="s">
        <v>359</v>
      </c>
      <c r="AS2106" s="5" t="s">
        <v>1677</v>
      </c>
      <c r="AT2106" s="5" t="s">
        <v>9258</v>
      </c>
      <c r="AX2106" s="5">
        <v>2023</v>
      </c>
      <c r="AZ2106" s="5" t="s">
        <v>361</v>
      </c>
      <c r="BA2106" s="5" t="s">
        <v>361</v>
      </c>
      <c r="BC2106" s="5">
        <v>7</v>
      </c>
      <c r="BD2106" s="5">
        <v>7</v>
      </c>
      <c r="BF2106" s="5" t="s">
        <v>361</v>
      </c>
      <c r="BI2106" s="5">
        <v>9</v>
      </c>
      <c r="BL2106" s="6" t="s">
        <v>796</v>
      </c>
      <c r="BM2106" s="11">
        <v>427.433628318584</v>
      </c>
      <c r="BN2106" s="5">
        <f t="shared" si="51"/>
        <v>427.433628318584</v>
      </c>
      <c r="BO2106" s="11">
        <f t="shared" ref="BO2106:BO2112" si="52">O2106-BM2106</f>
        <v>0</v>
      </c>
    </row>
    <row r="2107" spans="1:67" x14ac:dyDescent="0.35">
      <c r="A2107" s="14" t="s">
        <v>9259</v>
      </c>
      <c r="B2107" s="14" t="s">
        <v>313</v>
      </c>
      <c r="C2107" s="5" t="s">
        <v>9250</v>
      </c>
      <c r="D2107" s="5" t="s">
        <v>9251</v>
      </c>
      <c r="E2107" s="5" t="s">
        <v>9252</v>
      </c>
      <c r="F2107" s="5" t="s">
        <v>245</v>
      </c>
      <c r="G2107" s="5" t="s">
        <v>9260</v>
      </c>
      <c r="H2107" s="5" t="s">
        <v>9261</v>
      </c>
      <c r="K2107" s="14">
        <v>1</v>
      </c>
      <c r="L2107" s="5">
        <v>1</v>
      </c>
      <c r="M2107" s="5">
        <v>0</v>
      </c>
      <c r="N2107" s="5" t="s">
        <v>90</v>
      </c>
      <c r="O2107" s="5">
        <v>398.23008849557499</v>
      </c>
      <c r="P2107" s="5">
        <v>398.23008849557499</v>
      </c>
      <c r="Q2107" s="5">
        <v>0</v>
      </c>
      <c r="T2107" s="5" t="s">
        <v>1086</v>
      </c>
      <c r="Y2107" s="5" t="s">
        <v>9262</v>
      </c>
      <c r="Z2107" s="5" t="s">
        <v>9263</v>
      </c>
      <c r="AC2107" s="5" t="s">
        <v>215</v>
      </c>
      <c r="AD2107" s="5" t="s">
        <v>97</v>
      </c>
      <c r="AJ2107" s="5" t="s">
        <v>1086</v>
      </c>
      <c r="AK2107" s="5" t="s">
        <v>628</v>
      </c>
      <c r="AN2107" s="5" t="s">
        <v>9257</v>
      </c>
      <c r="AO2107" s="5" t="e">
        <f ca="1">_xlfn.XLOOKUP(A2107,[1]明细表!$A:$A,[1]明细表!$AO:$AO)</f>
        <v>#NAME?</v>
      </c>
      <c r="AP2107" s="5" t="e">
        <f ca="1">_xlfn.XLOOKUP(A2107,[1]明细表!$A:$A,[1]明细表!$AP:$AP)</f>
        <v>#NAME?</v>
      </c>
      <c r="AQ2107" s="5" t="e">
        <f ca="1">_xlfn.XLOOKUP(A2107,[1]明细表!$A:$A,[1]明细表!$AQ:$AQ)</f>
        <v>#NAME?</v>
      </c>
      <c r="AR2107" s="5" t="s">
        <v>1596</v>
      </c>
      <c r="AT2107" s="5" t="s">
        <v>9258</v>
      </c>
      <c r="AX2107" s="5">
        <v>2023</v>
      </c>
      <c r="AZ2107" s="5" t="s">
        <v>361</v>
      </c>
      <c r="BA2107" s="5" t="s">
        <v>361</v>
      </c>
      <c r="BC2107" s="5">
        <v>7</v>
      </c>
      <c r="BD2107" s="5">
        <v>7</v>
      </c>
      <c r="BF2107" s="5" t="s">
        <v>361</v>
      </c>
      <c r="BI2107" s="5">
        <v>9</v>
      </c>
      <c r="BL2107" s="6" t="s">
        <v>796</v>
      </c>
      <c r="BM2107" s="11">
        <v>398.23008849557499</v>
      </c>
      <c r="BN2107" s="5">
        <f t="shared" si="51"/>
        <v>398.23008849557499</v>
      </c>
      <c r="BO2107" s="11">
        <f t="shared" si="52"/>
        <v>0</v>
      </c>
    </row>
    <row r="2108" spans="1:67" x14ac:dyDescent="0.35">
      <c r="A2108" s="14" t="s">
        <v>9264</v>
      </c>
      <c r="B2108" s="14" t="s">
        <v>313</v>
      </c>
      <c r="C2108" s="5" t="s">
        <v>9250</v>
      </c>
      <c r="D2108" s="5" t="s">
        <v>9251</v>
      </c>
      <c r="E2108" s="5" t="s">
        <v>9252</v>
      </c>
      <c r="F2108" s="5" t="s">
        <v>245</v>
      </c>
      <c r="G2108" s="5" t="s">
        <v>9265</v>
      </c>
      <c r="H2108" s="5" t="s">
        <v>9266</v>
      </c>
      <c r="K2108" s="14">
        <v>1</v>
      </c>
      <c r="L2108" s="5">
        <v>1</v>
      </c>
      <c r="M2108" s="5">
        <v>0</v>
      </c>
      <c r="N2108" s="5" t="s">
        <v>90</v>
      </c>
      <c r="O2108" s="5">
        <v>345.132743362832</v>
      </c>
      <c r="P2108" s="5">
        <v>345.132743362832</v>
      </c>
      <c r="Q2108" s="5">
        <v>0</v>
      </c>
      <c r="R2108" s="5" t="s">
        <v>9267</v>
      </c>
      <c r="T2108" s="5" t="s">
        <v>1086</v>
      </c>
      <c r="Y2108" s="5" t="s">
        <v>9268</v>
      </c>
      <c r="Z2108" s="5" t="s">
        <v>9269</v>
      </c>
      <c r="AC2108" s="5" t="s">
        <v>215</v>
      </c>
      <c r="AD2108" s="5" t="s">
        <v>97</v>
      </c>
      <c r="AJ2108" s="5" t="s">
        <v>1086</v>
      </c>
      <c r="AK2108" s="5" t="s">
        <v>628</v>
      </c>
      <c r="AN2108" s="5" t="s">
        <v>9257</v>
      </c>
      <c r="AO2108" s="5" t="e">
        <f ca="1">_xlfn.XLOOKUP(A2108,[1]明细表!$A:$A,[1]明细表!$AO:$AO)</f>
        <v>#NAME?</v>
      </c>
      <c r="AP2108" s="5" t="e">
        <f ca="1">_xlfn.XLOOKUP(A2108,[1]明细表!$A:$A,[1]明细表!$AP:$AP)</f>
        <v>#NAME?</v>
      </c>
      <c r="AQ2108" s="5" t="e">
        <f ca="1">_xlfn.XLOOKUP(A2108,[1]明细表!$A:$A,[1]明细表!$AQ:$AQ)</f>
        <v>#NAME?</v>
      </c>
      <c r="AR2108" s="5" t="s">
        <v>359</v>
      </c>
      <c r="AS2108" s="5" t="s">
        <v>9270</v>
      </c>
      <c r="AT2108" s="5" t="s">
        <v>9258</v>
      </c>
      <c r="AX2108" s="5">
        <v>2023</v>
      </c>
      <c r="AZ2108" s="5" t="s">
        <v>361</v>
      </c>
      <c r="BA2108" s="5" t="s">
        <v>361</v>
      </c>
      <c r="BC2108" s="5">
        <v>7</v>
      </c>
      <c r="BD2108" s="5">
        <v>7</v>
      </c>
      <c r="BF2108" s="5" t="s">
        <v>361</v>
      </c>
      <c r="BI2108" s="5">
        <v>9</v>
      </c>
      <c r="BL2108" s="6" t="s">
        <v>796</v>
      </c>
      <c r="BM2108" s="11">
        <v>345.132743362832</v>
      </c>
      <c r="BN2108" s="5">
        <f t="shared" si="51"/>
        <v>345.132743362832</v>
      </c>
      <c r="BO2108" s="11">
        <f t="shared" si="52"/>
        <v>0</v>
      </c>
    </row>
    <row r="2109" spans="1:67" x14ac:dyDescent="0.35">
      <c r="A2109" s="14" t="s">
        <v>9271</v>
      </c>
      <c r="B2109" s="14" t="s">
        <v>313</v>
      </c>
      <c r="C2109" s="5" t="s">
        <v>9250</v>
      </c>
      <c r="D2109" s="5" t="s">
        <v>9251</v>
      </c>
      <c r="E2109" s="5" t="s">
        <v>9252</v>
      </c>
      <c r="F2109" s="5" t="s">
        <v>245</v>
      </c>
      <c r="G2109" s="5" t="s">
        <v>9272</v>
      </c>
      <c r="H2109" s="5" t="s">
        <v>437</v>
      </c>
      <c r="K2109" s="14">
        <v>1</v>
      </c>
      <c r="L2109" s="5">
        <v>1</v>
      </c>
      <c r="M2109" s="5">
        <v>0</v>
      </c>
      <c r="N2109" s="5" t="s">
        <v>90</v>
      </c>
      <c r="O2109" s="5">
        <v>371.68141592920398</v>
      </c>
      <c r="P2109" s="5">
        <v>371.68141592920398</v>
      </c>
      <c r="Q2109" s="5">
        <v>0</v>
      </c>
      <c r="R2109" s="5" t="s">
        <v>9273</v>
      </c>
      <c r="T2109" s="5" t="s">
        <v>3441</v>
      </c>
      <c r="Y2109" s="5" t="s">
        <v>9274</v>
      </c>
      <c r="Z2109" s="5" t="s">
        <v>9275</v>
      </c>
      <c r="AC2109" s="5" t="s">
        <v>215</v>
      </c>
      <c r="AD2109" s="5" t="s">
        <v>97</v>
      </c>
      <c r="AJ2109" s="5" t="s">
        <v>3441</v>
      </c>
      <c r="AK2109" s="5" t="s">
        <v>628</v>
      </c>
      <c r="AN2109" s="5" t="s">
        <v>9257</v>
      </c>
      <c r="AO2109" s="5" t="e">
        <f ca="1">_xlfn.XLOOKUP(A2109,[1]明细表!$A:$A,[1]明细表!$AO:$AO)</f>
        <v>#NAME?</v>
      </c>
      <c r="AP2109" s="5" t="e">
        <f ca="1">_xlfn.XLOOKUP(A2109,[1]明细表!$A:$A,[1]明细表!$AP:$AP)</f>
        <v>#NAME?</v>
      </c>
      <c r="AQ2109" s="5" t="e">
        <f ca="1">_xlfn.XLOOKUP(A2109,[1]明细表!$A:$A,[1]明细表!$AQ:$AQ)</f>
        <v>#NAME?</v>
      </c>
      <c r="AR2109" s="5" t="s">
        <v>359</v>
      </c>
      <c r="AT2109" s="5" t="s">
        <v>9258</v>
      </c>
      <c r="AX2109" s="5">
        <v>2023</v>
      </c>
      <c r="AZ2109" s="5" t="s">
        <v>361</v>
      </c>
      <c r="BA2109" s="5" t="s">
        <v>361</v>
      </c>
      <c r="BC2109" s="5">
        <v>7</v>
      </c>
      <c r="BD2109" s="5">
        <v>7</v>
      </c>
      <c r="BF2109" s="5" t="s">
        <v>361</v>
      </c>
      <c r="BI2109" s="5">
        <v>9</v>
      </c>
      <c r="BL2109" s="6" t="s">
        <v>796</v>
      </c>
      <c r="BM2109" s="11">
        <v>371.68141592920398</v>
      </c>
      <c r="BN2109" s="5">
        <f t="shared" si="51"/>
        <v>371.68141592920398</v>
      </c>
      <c r="BO2109" s="11">
        <f t="shared" si="52"/>
        <v>0</v>
      </c>
    </row>
    <row r="2110" spans="1:67" x14ac:dyDescent="0.35">
      <c r="A2110" s="14" t="s">
        <v>9276</v>
      </c>
      <c r="B2110" s="14" t="s">
        <v>313</v>
      </c>
      <c r="C2110" s="5" t="s">
        <v>9250</v>
      </c>
      <c r="D2110" s="5" t="s">
        <v>9251</v>
      </c>
      <c r="E2110" s="5" t="s">
        <v>9252</v>
      </c>
      <c r="F2110" s="5" t="s">
        <v>245</v>
      </c>
      <c r="G2110" s="5" t="s">
        <v>9277</v>
      </c>
      <c r="H2110" s="5" t="s">
        <v>1579</v>
      </c>
      <c r="K2110" s="14">
        <v>1</v>
      </c>
      <c r="L2110" s="5">
        <v>1</v>
      </c>
      <c r="M2110" s="5">
        <v>0</v>
      </c>
      <c r="N2110" s="5" t="s">
        <v>90</v>
      </c>
      <c r="O2110" s="5">
        <v>218.58407079646099</v>
      </c>
      <c r="P2110" s="5">
        <v>218.58407079646099</v>
      </c>
      <c r="Q2110" s="5">
        <v>0</v>
      </c>
      <c r="R2110" s="5" t="s">
        <v>9278</v>
      </c>
      <c r="T2110" s="5" t="s">
        <v>3441</v>
      </c>
      <c r="Y2110" s="5" t="s">
        <v>9279</v>
      </c>
      <c r="Z2110" s="5" t="s">
        <v>9280</v>
      </c>
      <c r="AC2110" s="5" t="s">
        <v>215</v>
      </c>
      <c r="AD2110" s="5" t="s">
        <v>97</v>
      </c>
      <c r="AJ2110" s="5" t="s">
        <v>3441</v>
      </c>
      <c r="AK2110" s="5" t="s">
        <v>628</v>
      </c>
      <c r="AN2110" s="5" t="s">
        <v>9257</v>
      </c>
      <c r="AO2110" s="5" t="e">
        <f ca="1">_xlfn.XLOOKUP(A2110,[1]明细表!$A:$A,[1]明细表!$AO:$AO)</f>
        <v>#NAME?</v>
      </c>
      <c r="AP2110" s="5" t="e">
        <f ca="1">_xlfn.XLOOKUP(A2110,[1]明细表!$A:$A,[1]明细表!$AP:$AP)</f>
        <v>#NAME?</v>
      </c>
      <c r="AQ2110" s="5" t="e">
        <f ca="1">_xlfn.XLOOKUP(A2110,[1]明细表!$A:$A,[1]明细表!$AQ:$AQ)</f>
        <v>#NAME?</v>
      </c>
      <c r="AR2110" s="5" t="s">
        <v>359</v>
      </c>
      <c r="AS2110" s="5" t="s">
        <v>9281</v>
      </c>
      <c r="AT2110" s="5" t="s">
        <v>9258</v>
      </c>
      <c r="AX2110" s="5">
        <v>2023</v>
      </c>
      <c r="AZ2110" s="5" t="s">
        <v>361</v>
      </c>
      <c r="BA2110" s="5" t="s">
        <v>361</v>
      </c>
      <c r="BC2110" s="5">
        <v>7</v>
      </c>
      <c r="BD2110" s="5">
        <v>7</v>
      </c>
      <c r="BF2110" s="5" t="s">
        <v>361</v>
      </c>
      <c r="BI2110" s="5">
        <v>9</v>
      </c>
      <c r="BL2110" s="6" t="s">
        <v>796</v>
      </c>
      <c r="BM2110" s="11">
        <v>218.58407079646099</v>
      </c>
      <c r="BN2110" s="5">
        <f t="shared" si="51"/>
        <v>218.58407079646099</v>
      </c>
      <c r="BO2110" s="11">
        <f t="shared" si="52"/>
        <v>0</v>
      </c>
    </row>
    <row r="2111" spans="1:67" x14ac:dyDescent="0.35">
      <c r="A2111" s="14" t="s">
        <v>9282</v>
      </c>
      <c r="B2111" s="14" t="s">
        <v>313</v>
      </c>
      <c r="C2111" s="5" t="s">
        <v>9250</v>
      </c>
      <c r="D2111" s="5" t="s">
        <v>9251</v>
      </c>
      <c r="E2111" s="5" t="s">
        <v>9252</v>
      </c>
      <c r="F2111" s="5" t="s">
        <v>245</v>
      </c>
      <c r="G2111" s="5" t="s">
        <v>9283</v>
      </c>
      <c r="H2111" s="5" t="s">
        <v>266</v>
      </c>
      <c r="K2111" s="14">
        <v>1</v>
      </c>
      <c r="L2111" s="5">
        <v>1</v>
      </c>
      <c r="M2111" s="5">
        <v>0</v>
      </c>
      <c r="N2111" s="5" t="s">
        <v>90</v>
      </c>
      <c r="O2111" s="5">
        <v>312.38938053097399</v>
      </c>
      <c r="P2111" s="5">
        <v>312.38938053097399</v>
      </c>
      <c r="Q2111" s="5">
        <v>0</v>
      </c>
      <c r="R2111" s="5" t="s">
        <v>9284</v>
      </c>
      <c r="T2111" s="5" t="s">
        <v>480</v>
      </c>
      <c r="Y2111" s="5" t="s">
        <v>9285</v>
      </c>
      <c r="Z2111" s="5" t="s">
        <v>9286</v>
      </c>
      <c r="AC2111" s="5" t="s">
        <v>215</v>
      </c>
      <c r="AD2111" s="5" t="s">
        <v>97</v>
      </c>
      <c r="AJ2111" s="5" t="s">
        <v>480</v>
      </c>
      <c r="AK2111" s="5" t="s">
        <v>628</v>
      </c>
      <c r="AN2111" s="5" t="s">
        <v>9257</v>
      </c>
      <c r="AO2111" s="5" t="e">
        <f ca="1">_xlfn.XLOOKUP(A2111,[1]明细表!$A:$A,[1]明细表!$AO:$AO)</f>
        <v>#NAME?</v>
      </c>
      <c r="AP2111" s="5" t="e">
        <f ca="1">_xlfn.XLOOKUP(A2111,[1]明细表!$A:$A,[1]明细表!$AP:$AP)</f>
        <v>#NAME?</v>
      </c>
      <c r="AQ2111" s="5" t="e">
        <f ca="1">_xlfn.XLOOKUP(A2111,[1]明细表!$A:$A,[1]明细表!$AQ:$AQ)</f>
        <v>#NAME?</v>
      </c>
      <c r="AR2111" s="5" t="s">
        <v>359</v>
      </c>
      <c r="AT2111" s="5" t="s">
        <v>9258</v>
      </c>
      <c r="AX2111" s="5">
        <v>2023</v>
      </c>
      <c r="AZ2111" s="5" t="s">
        <v>361</v>
      </c>
      <c r="BA2111" s="5" t="s">
        <v>361</v>
      </c>
      <c r="BC2111" s="5">
        <v>7</v>
      </c>
      <c r="BD2111" s="5">
        <v>7</v>
      </c>
      <c r="BF2111" s="5" t="s">
        <v>361</v>
      </c>
      <c r="BI2111" s="5">
        <v>9</v>
      </c>
      <c r="BL2111" s="6" t="s">
        <v>796</v>
      </c>
      <c r="BM2111" s="11">
        <v>312.38938053097399</v>
      </c>
      <c r="BN2111" s="5">
        <f t="shared" si="51"/>
        <v>312.38938053097399</v>
      </c>
      <c r="BO2111" s="11">
        <f t="shared" si="52"/>
        <v>0</v>
      </c>
    </row>
    <row r="2112" spans="1:67" x14ac:dyDescent="0.35">
      <c r="A2112" s="14" t="s">
        <v>9287</v>
      </c>
      <c r="B2112" s="14" t="s">
        <v>313</v>
      </c>
      <c r="C2112" s="5" t="s">
        <v>9250</v>
      </c>
      <c r="D2112" s="5" t="s">
        <v>9251</v>
      </c>
      <c r="E2112" s="5" t="s">
        <v>9252</v>
      </c>
      <c r="F2112" s="5" t="s">
        <v>245</v>
      </c>
      <c r="G2112" s="5" t="s">
        <v>9288</v>
      </c>
      <c r="H2112" s="5" t="s">
        <v>956</v>
      </c>
      <c r="K2112" s="14">
        <v>1</v>
      </c>
      <c r="L2112" s="5">
        <v>1</v>
      </c>
      <c r="M2112" s="5">
        <v>0</v>
      </c>
      <c r="N2112" s="5" t="s">
        <v>90</v>
      </c>
      <c r="O2112" s="5">
        <v>323.893805309735</v>
      </c>
      <c r="P2112" s="5">
        <v>323.893805309735</v>
      </c>
      <c r="Q2112" s="5">
        <v>0</v>
      </c>
      <c r="R2112" s="5" t="s">
        <v>9289</v>
      </c>
      <c r="T2112" s="5" t="s">
        <v>480</v>
      </c>
      <c r="Y2112" s="5" t="s">
        <v>9290</v>
      </c>
      <c r="Z2112" s="5" t="s">
        <v>9291</v>
      </c>
      <c r="AC2112" s="5" t="s">
        <v>215</v>
      </c>
      <c r="AD2112" s="5" t="s">
        <v>97</v>
      </c>
      <c r="AJ2112" s="5" t="s">
        <v>480</v>
      </c>
      <c r="AK2112" s="5" t="s">
        <v>628</v>
      </c>
      <c r="AO2112" s="5" t="e">
        <f ca="1">_xlfn.XLOOKUP(A2112,[1]明细表!$A:$A,[1]明细表!$AO:$AO)</f>
        <v>#NAME?</v>
      </c>
      <c r="AP2112" s="5" t="e">
        <f ca="1">_xlfn.XLOOKUP(A2112,[1]明细表!$A:$A,[1]明细表!$AP:$AP)</f>
        <v>#NAME?</v>
      </c>
      <c r="AQ2112" s="5" t="e">
        <f ca="1">_xlfn.XLOOKUP(A2112,[1]明细表!$A:$A,[1]明细表!$AQ:$AQ)</f>
        <v>#NAME?</v>
      </c>
      <c r="AR2112" s="5" t="s">
        <v>359</v>
      </c>
      <c r="AT2112" s="5" t="s">
        <v>9292</v>
      </c>
      <c r="AX2112" s="5">
        <v>2023</v>
      </c>
      <c r="AZ2112" s="5" t="s">
        <v>361</v>
      </c>
      <c r="BA2112" s="5" t="s">
        <v>361</v>
      </c>
      <c r="BC2112" s="5">
        <v>7</v>
      </c>
      <c r="BD2112" s="5">
        <v>7</v>
      </c>
      <c r="BF2112" s="5" t="s">
        <v>361</v>
      </c>
      <c r="BI2112" s="5">
        <v>9</v>
      </c>
      <c r="BL2112" s="6" t="s">
        <v>796</v>
      </c>
      <c r="BM2112" s="11">
        <v>323.893805309735</v>
      </c>
      <c r="BN2112" s="5">
        <f t="shared" si="51"/>
        <v>323.893805309735</v>
      </c>
      <c r="BO2112" s="11">
        <f t="shared" si="52"/>
        <v>0</v>
      </c>
    </row>
    <row r="2113" spans="1:67" x14ac:dyDescent="0.35">
      <c r="A2113" s="5" t="s">
        <v>9293</v>
      </c>
      <c r="B2113" s="5" t="s">
        <v>313</v>
      </c>
      <c r="C2113" s="5" t="s">
        <v>9250</v>
      </c>
      <c r="D2113" s="5" t="s">
        <v>9251</v>
      </c>
      <c r="E2113" s="5" t="s">
        <v>9252</v>
      </c>
      <c r="F2113" s="5" t="s">
        <v>245</v>
      </c>
      <c r="G2113" s="5" t="s">
        <v>9294</v>
      </c>
      <c r="H2113" s="5" t="s">
        <v>365</v>
      </c>
      <c r="K2113" s="5">
        <v>1</v>
      </c>
      <c r="L2113" s="5">
        <v>0</v>
      </c>
      <c r="M2113" s="5">
        <v>1</v>
      </c>
      <c r="N2113" s="5" t="s">
        <v>154</v>
      </c>
      <c r="O2113" s="5">
        <v>0</v>
      </c>
      <c r="P2113" s="5">
        <v>0</v>
      </c>
      <c r="Q2113" s="5">
        <v>0</v>
      </c>
      <c r="Y2113" s="5" t="s">
        <v>9295</v>
      </c>
      <c r="Z2113" s="5" t="s">
        <v>9296</v>
      </c>
      <c r="AA2113" s="5" t="s">
        <v>637</v>
      </c>
      <c r="AC2113" s="5" t="s">
        <v>215</v>
      </c>
      <c r="AD2113" s="5" t="s">
        <v>97</v>
      </c>
      <c r="AE2113" s="5" t="s">
        <v>98</v>
      </c>
      <c r="AN2113" s="5" t="s">
        <v>9257</v>
      </c>
      <c r="AO2113" s="5" t="s">
        <v>157</v>
      </c>
      <c r="AP2113" s="5" t="s">
        <v>158</v>
      </c>
      <c r="AT2113" s="5" t="s">
        <v>9258</v>
      </c>
      <c r="BN2113" s="5">
        <f t="shared" si="51"/>
        <v>0</v>
      </c>
    </row>
    <row r="2114" spans="1:67" x14ac:dyDescent="0.35">
      <c r="A2114" s="14" t="s">
        <v>9297</v>
      </c>
      <c r="B2114" s="14" t="s">
        <v>313</v>
      </c>
      <c r="C2114" s="5" t="s">
        <v>9250</v>
      </c>
      <c r="D2114" s="5" t="s">
        <v>9251</v>
      </c>
      <c r="E2114" s="5" t="s">
        <v>9252</v>
      </c>
      <c r="F2114" s="5" t="s">
        <v>245</v>
      </c>
      <c r="G2114" s="5" t="s">
        <v>9298</v>
      </c>
      <c r="H2114" s="5" t="s">
        <v>980</v>
      </c>
      <c r="K2114" s="14">
        <v>1</v>
      </c>
      <c r="L2114" s="5">
        <v>1</v>
      </c>
      <c r="M2114" s="5">
        <v>0</v>
      </c>
      <c r="N2114" s="5" t="s">
        <v>90</v>
      </c>
      <c r="O2114" s="5">
        <v>53.097345132743399</v>
      </c>
      <c r="P2114" s="5">
        <v>53.097345132743399</v>
      </c>
      <c r="Q2114" s="5">
        <v>0</v>
      </c>
      <c r="R2114" s="5" t="s">
        <v>9299</v>
      </c>
      <c r="T2114" s="5" t="s">
        <v>387</v>
      </c>
      <c r="Y2114" s="5" t="s">
        <v>9300</v>
      </c>
      <c r="Z2114" s="5" t="s">
        <v>9301</v>
      </c>
      <c r="AC2114" s="5" t="s">
        <v>215</v>
      </c>
      <c r="AD2114" s="5" t="s">
        <v>97</v>
      </c>
      <c r="AJ2114" s="5" t="s">
        <v>387</v>
      </c>
      <c r="AK2114" s="5" t="s">
        <v>628</v>
      </c>
      <c r="AN2114" s="5" t="s">
        <v>9257</v>
      </c>
      <c r="AO2114" s="5" t="e">
        <f ca="1">_xlfn.XLOOKUP(A2114,[1]明细表!$A:$A,[1]明细表!$AO:$AO)</f>
        <v>#NAME?</v>
      </c>
      <c r="AP2114" s="5" t="e">
        <f ca="1">_xlfn.XLOOKUP(A2114,[1]明细表!$A:$A,[1]明细表!$AP:$AP)</f>
        <v>#NAME?</v>
      </c>
      <c r="AQ2114" s="5" t="e">
        <f ca="1">_xlfn.XLOOKUP(A2114,[1]明细表!$A:$A,[1]明细表!$AQ:$AQ)</f>
        <v>#NAME?</v>
      </c>
      <c r="AR2114" s="5" t="s">
        <v>359</v>
      </c>
      <c r="AT2114" s="5" t="s">
        <v>9258</v>
      </c>
      <c r="AX2114" s="5">
        <v>2023</v>
      </c>
      <c r="AZ2114" s="5" t="s">
        <v>361</v>
      </c>
      <c r="BA2114" s="5" t="s">
        <v>361</v>
      </c>
      <c r="BC2114" s="5">
        <v>7</v>
      </c>
      <c r="BD2114" s="5">
        <v>7</v>
      </c>
      <c r="BF2114" s="5" t="s">
        <v>361</v>
      </c>
      <c r="BI2114" s="5">
        <v>9</v>
      </c>
      <c r="BL2114" s="6" t="s">
        <v>796</v>
      </c>
      <c r="BM2114" s="11">
        <v>53.097345132743399</v>
      </c>
      <c r="BN2114" s="5">
        <f t="shared" si="51"/>
        <v>53.097345132743399</v>
      </c>
      <c r="BO2114" s="11">
        <f>O2114-BM2114</f>
        <v>0</v>
      </c>
    </row>
    <row r="2115" spans="1:67" x14ac:dyDescent="0.35">
      <c r="A2115" s="14" t="s">
        <v>9302</v>
      </c>
      <c r="B2115" s="14" t="s">
        <v>313</v>
      </c>
      <c r="C2115" s="5" t="s">
        <v>9250</v>
      </c>
      <c r="D2115" s="5" t="s">
        <v>9251</v>
      </c>
      <c r="E2115" s="5" t="s">
        <v>9252</v>
      </c>
      <c r="F2115" s="5" t="s">
        <v>87</v>
      </c>
      <c r="G2115" s="5" t="s">
        <v>9303</v>
      </c>
      <c r="H2115" s="5" t="s">
        <v>89</v>
      </c>
      <c r="K2115" s="14">
        <v>1</v>
      </c>
      <c r="L2115" s="5">
        <v>1</v>
      </c>
      <c r="M2115" s="5">
        <v>0</v>
      </c>
      <c r="N2115" s="5" t="s">
        <v>90</v>
      </c>
      <c r="O2115" s="5">
        <v>225.66371681415899</v>
      </c>
      <c r="P2115" s="5">
        <v>225.66371681415899</v>
      </c>
      <c r="Q2115" s="5">
        <v>0</v>
      </c>
      <c r="R2115" s="5" t="s">
        <v>9304</v>
      </c>
      <c r="T2115" s="5" t="s">
        <v>9305</v>
      </c>
      <c r="Y2115" s="5" t="s">
        <v>9306</v>
      </c>
      <c r="Z2115" s="5" t="s">
        <v>9307</v>
      </c>
      <c r="AB2115" s="5" t="s">
        <v>87</v>
      </c>
      <c r="AC2115" s="5" t="s">
        <v>215</v>
      </c>
      <c r="AD2115" s="5" t="s">
        <v>97</v>
      </c>
      <c r="AJ2115" s="5" t="s">
        <v>9305</v>
      </c>
      <c r="AK2115" s="5" t="s">
        <v>628</v>
      </c>
      <c r="AN2115" s="5" t="s">
        <v>9257</v>
      </c>
      <c r="AO2115" s="5" t="e">
        <f ca="1">_xlfn.XLOOKUP(A2115,[1]明细表!$A:$A,[1]明细表!$AO:$AO)</f>
        <v>#NAME?</v>
      </c>
      <c r="AP2115" s="5" t="e">
        <f ca="1">_xlfn.XLOOKUP(A2115,[1]明细表!$A:$A,[1]明细表!$AP:$AP)</f>
        <v>#NAME?</v>
      </c>
      <c r="AQ2115" s="5" t="e">
        <f ca="1">_xlfn.XLOOKUP(A2115,[1]明细表!$A:$A,[1]明细表!$AQ:$AQ)</f>
        <v>#NAME?</v>
      </c>
      <c r="AR2115" s="5" t="s">
        <v>1596</v>
      </c>
      <c r="AT2115" s="5" t="s">
        <v>9258</v>
      </c>
      <c r="AX2115" s="5">
        <v>2023</v>
      </c>
      <c r="AZ2115" s="5" t="s">
        <v>361</v>
      </c>
      <c r="BA2115" s="5" t="s">
        <v>361</v>
      </c>
      <c r="BC2115" s="5">
        <v>7</v>
      </c>
      <c r="BD2115" s="5">
        <v>7</v>
      </c>
      <c r="BF2115" s="5" t="s">
        <v>361</v>
      </c>
      <c r="BI2115" s="5">
        <v>9</v>
      </c>
      <c r="BL2115" s="6" t="s">
        <v>796</v>
      </c>
      <c r="BM2115" s="11">
        <v>225.66371681415899</v>
      </c>
      <c r="BN2115" s="5">
        <f t="shared" si="51"/>
        <v>225.66371681415899</v>
      </c>
      <c r="BO2115" s="11">
        <f>O2115-BM2115</f>
        <v>0</v>
      </c>
    </row>
    <row r="2116" spans="1:67" x14ac:dyDescent="0.35">
      <c r="A2116" s="5" t="s">
        <v>9308</v>
      </c>
      <c r="B2116" s="5" t="s">
        <v>313</v>
      </c>
      <c r="C2116" s="5" t="s">
        <v>820</v>
      </c>
      <c r="D2116" s="5" t="s">
        <v>9309</v>
      </c>
      <c r="E2116" s="5" t="s">
        <v>9310</v>
      </c>
      <c r="F2116" s="5" t="s">
        <v>245</v>
      </c>
      <c r="G2116" s="5" t="s">
        <v>9311</v>
      </c>
      <c r="H2116" s="5" t="s">
        <v>2059</v>
      </c>
      <c r="K2116" s="5">
        <v>1</v>
      </c>
      <c r="L2116" s="5">
        <v>1</v>
      </c>
      <c r="M2116" s="5">
        <v>0</v>
      </c>
      <c r="N2116" s="5" t="s">
        <v>90</v>
      </c>
      <c r="O2116" s="5">
        <v>475.42920353982299</v>
      </c>
      <c r="P2116" s="5">
        <v>475.42920353982299</v>
      </c>
      <c r="Q2116" s="5">
        <v>0</v>
      </c>
      <c r="R2116" s="5" t="s">
        <v>9312</v>
      </c>
      <c r="S2116" s="5" t="s">
        <v>9313</v>
      </c>
      <c r="T2116" s="5" t="s">
        <v>9313</v>
      </c>
      <c r="U2116" s="5" t="s">
        <v>9314</v>
      </c>
      <c r="Y2116" s="5" t="s">
        <v>9315</v>
      </c>
      <c r="Z2116" s="5" t="s">
        <v>9316</v>
      </c>
      <c r="AC2116" s="5" t="s">
        <v>215</v>
      </c>
      <c r="AD2116" s="5" t="s">
        <v>97</v>
      </c>
      <c r="AK2116" s="5" t="s">
        <v>628</v>
      </c>
      <c r="AM2116" s="5" t="s">
        <v>9317</v>
      </c>
      <c r="AN2116" s="5" t="s">
        <v>9318</v>
      </c>
      <c r="AO2116" s="5" t="s">
        <v>98</v>
      </c>
      <c r="AP2116" s="5" t="s">
        <v>98</v>
      </c>
      <c r="AT2116" s="5" t="s">
        <v>98</v>
      </c>
      <c r="AX2116" s="5">
        <v>2023</v>
      </c>
      <c r="BA2116" s="5" t="s">
        <v>99</v>
      </c>
      <c r="BD2116" s="5">
        <v>6</v>
      </c>
      <c r="BF2116" s="5" t="s">
        <v>361</v>
      </c>
      <c r="BI2116" s="5">
        <v>9</v>
      </c>
      <c r="BN2116" s="5">
        <f t="shared" si="51"/>
        <v>475.42920353982299</v>
      </c>
    </row>
    <row r="2117" spans="1:67" x14ac:dyDescent="0.35">
      <c r="A2117" s="5" t="s">
        <v>9319</v>
      </c>
      <c r="B2117" s="5" t="s">
        <v>313</v>
      </c>
      <c r="C2117" s="5" t="s">
        <v>820</v>
      </c>
      <c r="D2117" s="5" t="s">
        <v>9309</v>
      </c>
      <c r="E2117" s="5" t="s">
        <v>9310</v>
      </c>
      <c r="F2117" s="5" t="s">
        <v>245</v>
      </c>
      <c r="G2117" s="5" t="s">
        <v>9320</v>
      </c>
      <c r="H2117" s="5" t="s">
        <v>437</v>
      </c>
      <c r="K2117" s="5">
        <v>1</v>
      </c>
      <c r="L2117" s="5">
        <v>1</v>
      </c>
      <c r="M2117" s="5">
        <v>0</v>
      </c>
      <c r="N2117" s="5" t="s">
        <v>90</v>
      </c>
      <c r="O2117" s="5">
        <v>337.291150442478</v>
      </c>
      <c r="P2117" s="5">
        <v>337.291150442478</v>
      </c>
      <c r="Q2117" s="5">
        <v>0</v>
      </c>
      <c r="R2117" s="5" t="s">
        <v>9321</v>
      </c>
      <c r="S2117" s="5" t="s">
        <v>9313</v>
      </c>
      <c r="T2117" s="5" t="s">
        <v>9313</v>
      </c>
      <c r="U2117" s="5" t="s">
        <v>9322</v>
      </c>
      <c r="Y2117" s="5" t="s">
        <v>9323</v>
      </c>
      <c r="Z2117" s="5" t="s">
        <v>9324</v>
      </c>
      <c r="AC2117" s="5" t="s">
        <v>215</v>
      </c>
      <c r="AD2117" s="5" t="s">
        <v>97</v>
      </c>
      <c r="AK2117" s="5" t="s">
        <v>628</v>
      </c>
      <c r="AM2117" s="5" t="s">
        <v>9325</v>
      </c>
      <c r="AN2117" s="5" t="s">
        <v>9318</v>
      </c>
      <c r="AO2117" s="5" t="s">
        <v>98</v>
      </c>
      <c r="AP2117" s="5" t="s">
        <v>98</v>
      </c>
      <c r="AT2117" s="5" t="s">
        <v>98</v>
      </c>
      <c r="AX2117" s="5">
        <v>2023</v>
      </c>
      <c r="BA2117" s="5" t="s">
        <v>99</v>
      </c>
      <c r="BD2117" s="5">
        <v>6</v>
      </c>
      <c r="BF2117" s="5" t="s">
        <v>361</v>
      </c>
      <c r="BI2117" s="5">
        <v>9</v>
      </c>
      <c r="BN2117" s="5">
        <f t="shared" ref="BN2117:BN2180" si="53">IF(BM2117="",O2117,BM2117)</f>
        <v>337.291150442478</v>
      </c>
    </row>
    <row r="2118" spans="1:67" x14ac:dyDescent="0.35">
      <c r="A2118" s="5" t="s">
        <v>9326</v>
      </c>
      <c r="B2118" s="5" t="s">
        <v>313</v>
      </c>
      <c r="C2118" s="5" t="s">
        <v>820</v>
      </c>
      <c r="D2118" s="5" t="s">
        <v>9309</v>
      </c>
      <c r="E2118" s="5" t="s">
        <v>9310</v>
      </c>
      <c r="F2118" s="5" t="s">
        <v>245</v>
      </c>
      <c r="G2118" s="5" t="s">
        <v>9327</v>
      </c>
      <c r="H2118" s="5" t="s">
        <v>1579</v>
      </c>
      <c r="K2118" s="5">
        <v>1</v>
      </c>
      <c r="L2118" s="5">
        <v>1</v>
      </c>
      <c r="M2118" s="5">
        <v>0</v>
      </c>
      <c r="N2118" s="5" t="s">
        <v>90</v>
      </c>
      <c r="O2118" s="5">
        <v>185.65796460177</v>
      </c>
      <c r="P2118" s="5">
        <v>185.65796460177</v>
      </c>
      <c r="Q2118" s="5">
        <v>0</v>
      </c>
      <c r="R2118" s="5" t="s">
        <v>9328</v>
      </c>
      <c r="S2118" s="5" t="s">
        <v>9329</v>
      </c>
      <c r="T2118" s="5" t="s">
        <v>9329</v>
      </c>
      <c r="U2118" s="5" t="s">
        <v>9330</v>
      </c>
      <c r="Y2118" s="5" t="s">
        <v>9331</v>
      </c>
      <c r="Z2118" s="5" t="s">
        <v>9332</v>
      </c>
      <c r="AC2118" s="5" t="s">
        <v>215</v>
      </c>
      <c r="AD2118" s="5" t="s">
        <v>97</v>
      </c>
      <c r="AK2118" s="5" t="s">
        <v>628</v>
      </c>
      <c r="AM2118" s="5" t="s">
        <v>9317</v>
      </c>
      <c r="AN2118" s="5" t="s">
        <v>9318</v>
      </c>
      <c r="AO2118" s="5" t="s">
        <v>98</v>
      </c>
      <c r="AP2118" s="5" t="s">
        <v>98</v>
      </c>
      <c r="AT2118" s="5" t="s">
        <v>98</v>
      </c>
      <c r="AX2118" s="5">
        <v>2023</v>
      </c>
      <c r="BA2118" s="5" t="s">
        <v>99</v>
      </c>
      <c r="BD2118" s="5">
        <v>6</v>
      </c>
      <c r="BF2118" s="5" t="s">
        <v>361</v>
      </c>
      <c r="BI2118" s="5">
        <v>9</v>
      </c>
      <c r="BN2118" s="5">
        <f t="shared" si="53"/>
        <v>185.65796460177</v>
      </c>
    </row>
    <row r="2119" spans="1:67" x14ac:dyDescent="0.35">
      <c r="A2119" s="5" t="s">
        <v>9333</v>
      </c>
      <c r="B2119" s="5" t="s">
        <v>313</v>
      </c>
      <c r="C2119" s="5" t="s">
        <v>820</v>
      </c>
      <c r="D2119" s="5" t="s">
        <v>9309</v>
      </c>
      <c r="E2119" s="5" t="s">
        <v>9310</v>
      </c>
      <c r="F2119" s="5" t="s">
        <v>245</v>
      </c>
      <c r="G2119" s="5" t="s">
        <v>9327</v>
      </c>
      <c r="H2119" s="5" t="s">
        <v>1579</v>
      </c>
      <c r="K2119" s="5">
        <v>1</v>
      </c>
      <c r="L2119" s="5">
        <v>1</v>
      </c>
      <c r="M2119" s="5">
        <v>0</v>
      </c>
      <c r="N2119" s="5" t="s">
        <v>90</v>
      </c>
      <c r="O2119" s="5">
        <v>185.65796460177</v>
      </c>
      <c r="P2119" s="5">
        <v>185.65796460177</v>
      </c>
      <c r="Q2119" s="5">
        <v>0</v>
      </c>
      <c r="R2119" s="5" t="s">
        <v>9334</v>
      </c>
      <c r="S2119" s="5" t="s">
        <v>9329</v>
      </c>
      <c r="T2119" s="5" t="s">
        <v>9329</v>
      </c>
      <c r="U2119" s="5" t="s">
        <v>9335</v>
      </c>
      <c r="Y2119" s="5" t="s">
        <v>9331</v>
      </c>
      <c r="Z2119" s="5" t="s">
        <v>9332</v>
      </c>
      <c r="AC2119" s="5" t="s">
        <v>215</v>
      </c>
      <c r="AD2119" s="5" t="s">
        <v>97</v>
      </c>
      <c r="AK2119" s="5" t="s">
        <v>628</v>
      </c>
      <c r="AM2119" s="5" t="s">
        <v>9317</v>
      </c>
      <c r="AN2119" s="5" t="s">
        <v>9318</v>
      </c>
      <c r="AO2119" s="5" t="s">
        <v>98</v>
      </c>
      <c r="AP2119" s="5" t="s">
        <v>98</v>
      </c>
      <c r="AT2119" s="5" t="s">
        <v>98</v>
      </c>
      <c r="AX2119" s="5">
        <v>2023</v>
      </c>
      <c r="BA2119" s="5" t="s">
        <v>99</v>
      </c>
      <c r="BD2119" s="5">
        <v>6</v>
      </c>
      <c r="BF2119" s="5" t="s">
        <v>361</v>
      </c>
      <c r="BI2119" s="5">
        <v>9</v>
      </c>
      <c r="BN2119" s="5">
        <f t="shared" si="53"/>
        <v>185.65796460177</v>
      </c>
    </row>
    <row r="2120" spans="1:67" x14ac:dyDescent="0.35">
      <c r="A2120" s="5" t="s">
        <v>9336</v>
      </c>
      <c r="B2120" s="5" t="s">
        <v>313</v>
      </c>
      <c r="C2120" s="5" t="s">
        <v>820</v>
      </c>
      <c r="D2120" s="5" t="s">
        <v>9309</v>
      </c>
      <c r="E2120" s="5" t="s">
        <v>9310</v>
      </c>
      <c r="F2120" s="5" t="s">
        <v>245</v>
      </c>
      <c r="G2120" s="5" t="s">
        <v>9327</v>
      </c>
      <c r="H2120" s="5" t="s">
        <v>1579</v>
      </c>
      <c r="K2120" s="5">
        <v>1</v>
      </c>
      <c r="L2120" s="5">
        <v>1</v>
      </c>
      <c r="M2120" s="5">
        <v>0</v>
      </c>
      <c r="N2120" s="5" t="s">
        <v>90</v>
      </c>
      <c r="O2120" s="5">
        <v>185.65796460177</v>
      </c>
      <c r="P2120" s="5">
        <v>185.65796460177</v>
      </c>
      <c r="Q2120" s="5">
        <v>0</v>
      </c>
      <c r="R2120" s="5" t="s">
        <v>9337</v>
      </c>
      <c r="S2120" s="5" t="s">
        <v>9329</v>
      </c>
      <c r="T2120" s="5" t="s">
        <v>9329</v>
      </c>
      <c r="U2120" s="5" t="s">
        <v>9338</v>
      </c>
      <c r="Y2120" s="5" t="s">
        <v>9331</v>
      </c>
      <c r="Z2120" s="5" t="s">
        <v>9332</v>
      </c>
      <c r="AC2120" s="5" t="s">
        <v>215</v>
      </c>
      <c r="AD2120" s="5" t="s">
        <v>97</v>
      </c>
      <c r="AK2120" s="5" t="s">
        <v>628</v>
      </c>
      <c r="AM2120" s="5" t="s">
        <v>9317</v>
      </c>
      <c r="AN2120" s="5" t="s">
        <v>9318</v>
      </c>
      <c r="AO2120" s="5" t="s">
        <v>98</v>
      </c>
      <c r="AP2120" s="5" t="s">
        <v>98</v>
      </c>
      <c r="AT2120" s="5" t="s">
        <v>98</v>
      </c>
      <c r="AX2120" s="5">
        <v>2023</v>
      </c>
      <c r="BA2120" s="5" t="s">
        <v>99</v>
      </c>
      <c r="BD2120" s="5">
        <v>6</v>
      </c>
      <c r="BF2120" s="5" t="s">
        <v>361</v>
      </c>
      <c r="BI2120" s="5">
        <v>9</v>
      </c>
      <c r="BN2120" s="5">
        <f t="shared" si="53"/>
        <v>185.65796460177</v>
      </c>
    </row>
    <row r="2121" spans="1:67" x14ac:dyDescent="0.35">
      <c r="A2121" s="5" t="s">
        <v>9339</v>
      </c>
      <c r="B2121" s="5" t="s">
        <v>313</v>
      </c>
      <c r="C2121" s="5" t="s">
        <v>820</v>
      </c>
      <c r="D2121" s="5" t="s">
        <v>9309</v>
      </c>
      <c r="E2121" s="5" t="s">
        <v>9310</v>
      </c>
      <c r="F2121" s="5" t="s">
        <v>245</v>
      </c>
      <c r="G2121" s="5" t="s">
        <v>9340</v>
      </c>
      <c r="H2121" s="5" t="s">
        <v>266</v>
      </c>
      <c r="K2121" s="5">
        <v>1</v>
      </c>
      <c r="L2121" s="5">
        <v>1</v>
      </c>
      <c r="M2121" s="5">
        <v>0</v>
      </c>
      <c r="N2121" s="5" t="s">
        <v>90</v>
      </c>
      <c r="O2121" s="5">
        <v>129.61946902654901</v>
      </c>
      <c r="P2121" s="5">
        <v>129.61946902654901</v>
      </c>
      <c r="Q2121" s="5">
        <v>0</v>
      </c>
      <c r="R2121" s="5" t="s">
        <v>9341</v>
      </c>
      <c r="S2121" s="5" t="s">
        <v>226</v>
      </c>
      <c r="T2121" s="5" t="s">
        <v>9329</v>
      </c>
      <c r="U2121" s="5" t="s">
        <v>9342</v>
      </c>
      <c r="Y2121" s="5" t="s">
        <v>9343</v>
      </c>
      <c r="Z2121" s="5" t="s">
        <v>9344</v>
      </c>
      <c r="AC2121" s="5" t="s">
        <v>215</v>
      </c>
      <c r="AD2121" s="5" t="s">
        <v>97</v>
      </c>
      <c r="AK2121" s="5" t="s">
        <v>628</v>
      </c>
      <c r="AM2121" s="5" t="s">
        <v>9317</v>
      </c>
      <c r="AN2121" s="5" t="s">
        <v>9318</v>
      </c>
      <c r="AO2121" s="5" t="s">
        <v>98</v>
      </c>
      <c r="AP2121" s="5" t="s">
        <v>98</v>
      </c>
      <c r="AT2121" s="5" t="s">
        <v>98</v>
      </c>
      <c r="AX2121" s="5">
        <v>2023</v>
      </c>
      <c r="BA2121" s="5" t="s">
        <v>99</v>
      </c>
      <c r="BD2121" s="5">
        <v>6</v>
      </c>
      <c r="BF2121" s="5" t="s">
        <v>361</v>
      </c>
      <c r="BI2121" s="5">
        <v>9</v>
      </c>
      <c r="BN2121" s="5">
        <f t="shared" si="53"/>
        <v>129.61946902654901</v>
      </c>
    </row>
    <row r="2122" spans="1:67" x14ac:dyDescent="0.35">
      <c r="A2122" s="5" t="s">
        <v>9345</v>
      </c>
      <c r="B2122" s="5" t="s">
        <v>313</v>
      </c>
      <c r="C2122" s="5" t="s">
        <v>820</v>
      </c>
      <c r="D2122" s="5" t="s">
        <v>9309</v>
      </c>
      <c r="E2122" s="5" t="s">
        <v>9310</v>
      </c>
      <c r="F2122" s="5" t="s">
        <v>245</v>
      </c>
      <c r="G2122" s="5" t="s">
        <v>9346</v>
      </c>
      <c r="H2122" s="5" t="s">
        <v>266</v>
      </c>
      <c r="K2122" s="5">
        <v>1</v>
      </c>
      <c r="L2122" s="5">
        <v>1</v>
      </c>
      <c r="M2122" s="5">
        <v>0</v>
      </c>
      <c r="N2122" s="5" t="s">
        <v>90</v>
      </c>
      <c r="O2122" s="5">
        <v>129.61946902654901</v>
      </c>
      <c r="P2122" s="5">
        <v>129.61946902654901</v>
      </c>
      <c r="Q2122" s="5">
        <v>0</v>
      </c>
      <c r="R2122" s="5" t="s">
        <v>9347</v>
      </c>
      <c r="S2122" s="5" t="s">
        <v>226</v>
      </c>
      <c r="T2122" s="5" t="s">
        <v>9329</v>
      </c>
      <c r="U2122" s="5" t="s">
        <v>9348</v>
      </c>
      <c r="Y2122" s="5" t="s">
        <v>9349</v>
      </c>
      <c r="Z2122" s="5" t="s">
        <v>9350</v>
      </c>
      <c r="AC2122" s="5" t="s">
        <v>215</v>
      </c>
      <c r="AD2122" s="5" t="s">
        <v>97</v>
      </c>
      <c r="AK2122" s="5" t="s">
        <v>628</v>
      </c>
      <c r="AM2122" s="5" t="s">
        <v>9317</v>
      </c>
      <c r="AN2122" s="5" t="s">
        <v>9318</v>
      </c>
      <c r="AO2122" s="5" t="s">
        <v>98</v>
      </c>
      <c r="AP2122" s="5" t="s">
        <v>98</v>
      </c>
      <c r="AT2122" s="5" t="s">
        <v>98</v>
      </c>
      <c r="AX2122" s="5">
        <v>2023</v>
      </c>
      <c r="BA2122" s="5" t="s">
        <v>99</v>
      </c>
      <c r="BD2122" s="5">
        <v>6</v>
      </c>
      <c r="BF2122" s="5" t="s">
        <v>361</v>
      </c>
      <c r="BI2122" s="5">
        <v>9</v>
      </c>
      <c r="BN2122" s="5">
        <f t="shared" si="53"/>
        <v>129.61946902654901</v>
      </c>
    </row>
    <row r="2123" spans="1:67" x14ac:dyDescent="0.35">
      <c r="A2123" s="5" t="s">
        <v>9351</v>
      </c>
      <c r="B2123" s="5" t="s">
        <v>313</v>
      </c>
      <c r="C2123" s="5" t="s">
        <v>820</v>
      </c>
      <c r="D2123" s="5" t="s">
        <v>9309</v>
      </c>
      <c r="E2123" s="5" t="s">
        <v>9310</v>
      </c>
      <c r="F2123" s="5" t="s">
        <v>245</v>
      </c>
      <c r="G2123" s="5" t="s">
        <v>9352</v>
      </c>
      <c r="H2123" s="5" t="s">
        <v>266</v>
      </c>
      <c r="K2123" s="5">
        <v>1</v>
      </c>
      <c r="L2123" s="5">
        <v>1</v>
      </c>
      <c r="M2123" s="5">
        <v>0</v>
      </c>
      <c r="N2123" s="5" t="s">
        <v>90</v>
      </c>
      <c r="O2123" s="5">
        <v>174.80132743362799</v>
      </c>
      <c r="P2123" s="5">
        <v>174.80132743362799</v>
      </c>
      <c r="Q2123" s="5">
        <v>0</v>
      </c>
      <c r="R2123" s="5" t="s">
        <v>9353</v>
      </c>
      <c r="S2123" s="5" t="s">
        <v>1389</v>
      </c>
      <c r="T2123" s="5" t="s">
        <v>1389</v>
      </c>
      <c r="U2123" s="5" t="s">
        <v>9354</v>
      </c>
      <c r="Y2123" s="5" t="s">
        <v>9355</v>
      </c>
      <c r="Z2123" s="5" t="s">
        <v>9356</v>
      </c>
      <c r="AC2123" s="5" t="s">
        <v>215</v>
      </c>
      <c r="AD2123" s="5" t="s">
        <v>97</v>
      </c>
      <c r="AK2123" s="5" t="s">
        <v>628</v>
      </c>
      <c r="AM2123" s="5" t="s">
        <v>9317</v>
      </c>
      <c r="AN2123" s="5" t="s">
        <v>9318</v>
      </c>
      <c r="AO2123" s="5" t="s">
        <v>98</v>
      </c>
      <c r="AP2123" s="5" t="s">
        <v>98</v>
      </c>
      <c r="AT2123" s="5" t="s">
        <v>98</v>
      </c>
      <c r="AX2123" s="5">
        <v>2023</v>
      </c>
      <c r="BA2123" s="5" t="s">
        <v>99</v>
      </c>
      <c r="BD2123" s="5">
        <v>6</v>
      </c>
      <c r="BF2123" s="5" t="s">
        <v>361</v>
      </c>
      <c r="BI2123" s="5">
        <v>9</v>
      </c>
      <c r="BN2123" s="5">
        <f t="shared" si="53"/>
        <v>174.80132743362799</v>
      </c>
    </row>
    <row r="2124" spans="1:67" x14ac:dyDescent="0.35">
      <c r="A2124" s="5" t="s">
        <v>9357</v>
      </c>
      <c r="B2124" s="5" t="s">
        <v>313</v>
      </c>
      <c r="C2124" s="5" t="s">
        <v>820</v>
      </c>
      <c r="D2124" s="5" t="s">
        <v>9309</v>
      </c>
      <c r="E2124" s="5" t="s">
        <v>9310</v>
      </c>
      <c r="F2124" s="5" t="s">
        <v>245</v>
      </c>
      <c r="G2124" s="5" t="s">
        <v>9358</v>
      </c>
      <c r="H2124" s="5" t="s">
        <v>266</v>
      </c>
      <c r="K2124" s="5">
        <v>1</v>
      </c>
      <c r="L2124" s="5">
        <v>1</v>
      </c>
      <c r="M2124" s="5">
        <v>0</v>
      </c>
      <c r="N2124" s="5" t="s">
        <v>90</v>
      </c>
      <c r="O2124" s="5">
        <v>174.80132743362799</v>
      </c>
      <c r="P2124" s="5">
        <v>174.80132743362799</v>
      </c>
      <c r="Q2124" s="5">
        <v>0</v>
      </c>
      <c r="R2124" s="5" t="s">
        <v>9359</v>
      </c>
      <c r="S2124" s="5" t="s">
        <v>4405</v>
      </c>
      <c r="T2124" s="5" t="s">
        <v>1389</v>
      </c>
      <c r="U2124" s="5" t="s">
        <v>9360</v>
      </c>
      <c r="Y2124" s="5" t="s">
        <v>9361</v>
      </c>
      <c r="Z2124" s="5" t="s">
        <v>9362</v>
      </c>
      <c r="AC2124" s="5" t="s">
        <v>215</v>
      </c>
      <c r="AD2124" s="5" t="s">
        <v>97</v>
      </c>
      <c r="AK2124" s="5" t="s">
        <v>628</v>
      </c>
      <c r="AM2124" s="5" t="s">
        <v>9317</v>
      </c>
      <c r="AN2124" s="5" t="s">
        <v>9318</v>
      </c>
      <c r="AO2124" s="5" t="s">
        <v>98</v>
      </c>
      <c r="AP2124" s="5" t="s">
        <v>98</v>
      </c>
      <c r="AT2124" s="5" t="s">
        <v>98</v>
      </c>
      <c r="AX2124" s="5">
        <v>2023</v>
      </c>
      <c r="BA2124" s="5" t="s">
        <v>99</v>
      </c>
      <c r="BD2124" s="5">
        <v>6</v>
      </c>
      <c r="BF2124" s="5" t="s">
        <v>361</v>
      </c>
      <c r="BI2124" s="5">
        <v>9</v>
      </c>
      <c r="BN2124" s="5">
        <f t="shared" si="53"/>
        <v>174.80132743362799</v>
      </c>
    </row>
    <row r="2125" spans="1:67" x14ac:dyDescent="0.35">
      <c r="A2125" s="5" t="s">
        <v>9363</v>
      </c>
      <c r="B2125" s="5" t="s">
        <v>313</v>
      </c>
      <c r="C2125" s="5" t="s">
        <v>820</v>
      </c>
      <c r="D2125" s="5" t="s">
        <v>9309</v>
      </c>
      <c r="E2125" s="5" t="s">
        <v>9310</v>
      </c>
      <c r="F2125" s="5" t="s">
        <v>245</v>
      </c>
      <c r="G2125" s="5" t="s">
        <v>9364</v>
      </c>
      <c r="H2125" s="5" t="s">
        <v>437</v>
      </c>
      <c r="K2125" s="5">
        <v>1</v>
      </c>
      <c r="L2125" s="5">
        <v>1</v>
      </c>
      <c r="M2125" s="5">
        <v>0</v>
      </c>
      <c r="N2125" s="5" t="s">
        <v>90</v>
      </c>
      <c r="O2125" s="5">
        <v>253.11902654867299</v>
      </c>
      <c r="P2125" s="5">
        <v>253.11902654867299</v>
      </c>
      <c r="Q2125" s="5">
        <v>0</v>
      </c>
      <c r="R2125" s="5" t="s">
        <v>9365</v>
      </c>
      <c r="S2125" s="5" t="s">
        <v>1389</v>
      </c>
      <c r="T2125" s="5" t="s">
        <v>1389</v>
      </c>
      <c r="U2125" s="5" t="s">
        <v>9366</v>
      </c>
      <c r="Y2125" s="5" t="s">
        <v>9367</v>
      </c>
      <c r="Z2125" s="5" t="s">
        <v>9368</v>
      </c>
      <c r="AC2125" s="5" t="s">
        <v>215</v>
      </c>
      <c r="AD2125" s="5" t="s">
        <v>97</v>
      </c>
      <c r="AK2125" s="5" t="s">
        <v>628</v>
      </c>
      <c r="AM2125" s="5" t="s">
        <v>9317</v>
      </c>
      <c r="AN2125" s="5" t="s">
        <v>9318</v>
      </c>
      <c r="AO2125" s="5" t="s">
        <v>98</v>
      </c>
      <c r="AP2125" s="5" t="s">
        <v>98</v>
      </c>
      <c r="AT2125" s="5" t="s">
        <v>98</v>
      </c>
      <c r="AX2125" s="5">
        <v>2023</v>
      </c>
      <c r="BA2125" s="5" t="s">
        <v>99</v>
      </c>
      <c r="BD2125" s="5">
        <v>6</v>
      </c>
      <c r="BF2125" s="5" t="s">
        <v>361</v>
      </c>
      <c r="BI2125" s="5">
        <v>9</v>
      </c>
      <c r="BN2125" s="5">
        <f t="shared" si="53"/>
        <v>253.11902654867299</v>
      </c>
    </row>
    <row r="2126" spans="1:67" x14ac:dyDescent="0.35">
      <c r="A2126" s="5" t="s">
        <v>9369</v>
      </c>
      <c r="B2126" s="5" t="s">
        <v>313</v>
      </c>
      <c r="C2126" s="5" t="s">
        <v>820</v>
      </c>
      <c r="D2126" s="5" t="s">
        <v>9309</v>
      </c>
      <c r="E2126" s="5" t="s">
        <v>9310</v>
      </c>
      <c r="F2126" s="5" t="s">
        <v>245</v>
      </c>
      <c r="G2126" s="5" t="s">
        <v>9370</v>
      </c>
      <c r="H2126" s="5" t="s">
        <v>437</v>
      </c>
      <c r="K2126" s="5">
        <v>1</v>
      </c>
      <c r="L2126" s="5">
        <v>1</v>
      </c>
      <c r="M2126" s="5">
        <v>0</v>
      </c>
      <c r="N2126" s="5" t="s">
        <v>90</v>
      </c>
      <c r="O2126" s="5">
        <v>253.11902654867299</v>
      </c>
      <c r="P2126" s="5">
        <v>253.11902654867299</v>
      </c>
      <c r="Q2126" s="5">
        <v>0</v>
      </c>
      <c r="R2126" s="5" t="s">
        <v>9371</v>
      </c>
      <c r="S2126" s="5" t="s">
        <v>1389</v>
      </c>
      <c r="T2126" s="5" t="s">
        <v>1389</v>
      </c>
      <c r="U2126" s="5" t="s">
        <v>9372</v>
      </c>
      <c r="Y2126" s="5" t="s">
        <v>9373</v>
      </c>
      <c r="Z2126" s="5" t="s">
        <v>9374</v>
      </c>
      <c r="AC2126" s="5" t="s">
        <v>215</v>
      </c>
      <c r="AD2126" s="5" t="s">
        <v>97</v>
      </c>
      <c r="AK2126" s="5" t="s">
        <v>628</v>
      </c>
      <c r="AM2126" s="5" t="s">
        <v>9317</v>
      </c>
      <c r="AN2126" s="5" t="s">
        <v>9318</v>
      </c>
      <c r="AO2126" s="5" t="s">
        <v>98</v>
      </c>
      <c r="AP2126" s="5" t="s">
        <v>98</v>
      </c>
      <c r="AT2126" s="5" t="s">
        <v>98</v>
      </c>
      <c r="AX2126" s="5">
        <v>2023</v>
      </c>
      <c r="BA2126" s="5" t="s">
        <v>99</v>
      </c>
      <c r="BD2126" s="5">
        <v>6</v>
      </c>
      <c r="BF2126" s="5" t="s">
        <v>361</v>
      </c>
      <c r="BI2126" s="5">
        <v>9</v>
      </c>
      <c r="BN2126" s="5">
        <f t="shared" si="53"/>
        <v>253.11902654867299</v>
      </c>
    </row>
    <row r="2127" spans="1:67" x14ac:dyDescent="0.35">
      <c r="A2127" s="5" t="s">
        <v>9375</v>
      </c>
      <c r="B2127" s="5" t="s">
        <v>313</v>
      </c>
      <c r="C2127" s="5" t="s">
        <v>820</v>
      </c>
      <c r="D2127" s="5" t="s">
        <v>9309</v>
      </c>
      <c r="E2127" s="5" t="s">
        <v>9310</v>
      </c>
      <c r="F2127" s="5" t="s">
        <v>245</v>
      </c>
      <c r="G2127" s="5" t="s">
        <v>9376</v>
      </c>
      <c r="H2127" s="5" t="s">
        <v>266</v>
      </c>
      <c r="K2127" s="5">
        <v>1</v>
      </c>
      <c r="L2127" s="5">
        <v>1</v>
      </c>
      <c r="M2127" s="5">
        <v>0</v>
      </c>
      <c r="N2127" s="5" t="s">
        <v>90</v>
      </c>
      <c r="O2127" s="5">
        <v>188.33008849557501</v>
      </c>
      <c r="P2127" s="5">
        <v>188.33008849557501</v>
      </c>
      <c r="Q2127" s="5">
        <v>0</v>
      </c>
      <c r="R2127" s="5" t="s">
        <v>9377</v>
      </c>
      <c r="S2127" s="5" t="s">
        <v>4405</v>
      </c>
      <c r="T2127" s="5" t="s">
        <v>1389</v>
      </c>
      <c r="U2127" s="5" t="s">
        <v>9378</v>
      </c>
      <c r="Y2127" s="5" t="s">
        <v>9379</v>
      </c>
      <c r="Z2127" s="5" t="s">
        <v>9380</v>
      </c>
      <c r="AC2127" s="5" t="s">
        <v>215</v>
      </c>
      <c r="AD2127" s="5" t="s">
        <v>97</v>
      </c>
      <c r="AK2127" s="5" t="s">
        <v>628</v>
      </c>
      <c r="AM2127" s="5" t="s">
        <v>9317</v>
      </c>
      <c r="AN2127" s="5" t="s">
        <v>9318</v>
      </c>
      <c r="AO2127" s="5" t="s">
        <v>98</v>
      </c>
      <c r="AP2127" s="5" t="s">
        <v>98</v>
      </c>
      <c r="AT2127" s="5" t="s">
        <v>98</v>
      </c>
      <c r="AX2127" s="5">
        <v>2023</v>
      </c>
      <c r="BA2127" s="5" t="s">
        <v>99</v>
      </c>
      <c r="BD2127" s="5">
        <v>6</v>
      </c>
      <c r="BF2127" s="5" t="s">
        <v>361</v>
      </c>
      <c r="BI2127" s="5">
        <v>9</v>
      </c>
      <c r="BN2127" s="5">
        <f t="shared" si="53"/>
        <v>188.33008849557501</v>
      </c>
    </row>
    <row r="2128" spans="1:67" x14ac:dyDescent="0.35">
      <c r="A2128" s="5" t="s">
        <v>9381</v>
      </c>
      <c r="B2128" s="5" t="s">
        <v>313</v>
      </c>
      <c r="C2128" s="5" t="s">
        <v>820</v>
      </c>
      <c r="D2128" s="5" t="s">
        <v>9309</v>
      </c>
      <c r="E2128" s="5" t="s">
        <v>9310</v>
      </c>
      <c r="F2128" s="5" t="s">
        <v>245</v>
      </c>
      <c r="G2128" s="5" t="s">
        <v>9382</v>
      </c>
      <c r="H2128" s="5" t="s">
        <v>266</v>
      </c>
      <c r="K2128" s="5">
        <v>1</v>
      </c>
      <c r="L2128" s="5">
        <v>1</v>
      </c>
      <c r="M2128" s="5">
        <v>0</v>
      </c>
      <c r="N2128" s="5" t="s">
        <v>90</v>
      </c>
      <c r="O2128" s="5">
        <v>188.33008849557501</v>
      </c>
      <c r="P2128" s="5">
        <v>188.33008849557501</v>
      </c>
      <c r="Q2128" s="5">
        <v>0</v>
      </c>
      <c r="R2128" s="5" t="s">
        <v>9383</v>
      </c>
      <c r="S2128" s="5" t="s">
        <v>4405</v>
      </c>
      <c r="T2128" s="5" t="s">
        <v>1389</v>
      </c>
      <c r="U2128" s="5" t="s">
        <v>9384</v>
      </c>
      <c r="Y2128" s="5" t="s">
        <v>9385</v>
      </c>
      <c r="Z2128" s="5" t="s">
        <v>9386</v>
      </c>
      <c r="AC2128" s="5" t="s">
        <v>215</v>
      </c>
      <c r="AD2128" s="5" t="s">
        <v>97</v>
      </c>
      <c r="AK2128" s="5" t="s">
        <v>628</v>
      </c>
      <c r="AM2128" s="5" t="s">
        <v>9317</v>
      </c>
      <c r="AN2128" s="5" t="s">
        <v>9318</v>
      </c>
      <c r="AO2128" s="5" t="s">
        <v>98</v>
      </c>
      <c r="AP2128" s="5" t="s">
        <v>98</v>
      </c>
      <c r="AT2128" s="5" t="s">
        <v>98</v>
      </c>
      <c r="AX2128" s="5">
        <v>2023</v>
      </c>
      <c r="BA2128" s="5" t="s">
        <v>99</v>
      </c>
      <c r="BD2128" s="5">
        <v>6</v>
      </c>
      <c r="BF2128" s="5" t="s">
        <v>361</v>
      </c>
      <c r="BI2128" s="5">
        <v>9</v>
      </c>
      <c r="BN2128" s="5">
        <f t="shared" si="53"/>
        <v>188.33008849557501</v>
      </c>
    </row>
    <row r="2129" spans="1:66" x14ac:dyDescent="0.35">
      <c r="A2129" s="5" t="s">
        <v>9387</v>
      </c>
      <c r="B2129" s="5" t="s">
        <v>313</v>
      </c>
      <c r="C2129" s="5" t="s">
        <v>820</v>
      </c>
      <c r="D2129" s="5" t="s">
        <v>9309</v>
      </c>
      <c r="E2129" s="5" t="s">
        <v>9310</v>
      </c>
      <c r="F2129" s="5" t="s">
        <v>245</v>
      </c>
      <c r="G2129" s="5" t="s">
        <v>9388</v>
      </c>
      <c r="H2129" s="5" t="s">
        <v>956</v>
      </c>
      <c r="K2129" s="5">
        <v>1</v>
      </c>
      <c r="L2129" s="5">
        <v>1</v>
      </c>
      <c r="M2129" s="5">
        <v>0</v>
      </c>
      <c r="N2129" s="5" t="s">
        <v>90</v>
      </c>
      <c r="O2129" s="5">
        <v>400.10884955752198</v>
      </c>
      <c r="P2129" s="5">
        <v>400.10884955752198</v>
      </c>
      <c r="Q2129" s="5">
        <v>0</v>
      </c>
      <c r="R2129" s="5" t="s">
        <v>9389</v>
      </c>
      <c r="S2129" s="5" t="s">
        <v>8909</v>
      </c>
      <c r="T2129" s="5" t="s">
        <v>8909</v>
      </c>
      <c r="U2129" s="5" t="s">
        <v>9390</v>
      </c>
      <c r="Y2129" s="5" t="s">
        <v>9391</v>
      </c>
      <c r="Z2129" s="5" t="s">
        <v>9392</v>
      </c>
      <c r="AC2129" s="5" t="s">
        <v>215</v>
      </c>
      <c r="AD2129" s="5" t="s">
        <v>97</v>
      </c>
      <c r="AK2129" s="5" t="s">
        <v>628</v>
      </c>
      <c r="AM2129" s="5" t="s">
        <v>9317</v>
      </c>
      <c r="AN2129" s="5" t="s">
        <v>9318</v>
      </c>
      <c r="AO2129" s="5" t="s">
        <v>98</v>
      </c>
      <c r="AP2129" s="5" t="s">
        <v>98</v>
      </c>
      <c r="AT2129" s="5" t="s">
        <v>98</v>
      </c>
      <c r="AX2129" s="5">
        <v>2023</v>
      </c>
      <c r="BA2129" s="5" t="s">
        <v>99</v>
      </c>
      <c r="BD2129" s="5">
        <v>6</v>
      </c>
      <c r="BF2129" s="5" t="s">
        <v>361</v>
      </c>
      <c r="BI2129" s="5">
        <v>9</v>
      </c>
      <c r="BN2129" s="5">
        <f t="shared" si="53"/>
        <v>400.10884955752198</v>
      </c>
    </row>
    <row r="2130" spans="1:66" x14ac:dyDescent="0.35">
      <c r="A2130" s="5" t="s">
        <v>9393</v>
      </c>
      <c r="B2130" s="5" t="s">
        <v>313</v>
      </c>
      <c r="C2130" s="5" t="s">
        <v>820</v>
      </c>
      <c r="D2130" s="5" t="s">
        <v>9309</v>
      </c>
      <c r="E2130" s="5" t="s">
        <v>9310</v>
      </c>
      <c r="F2130" s="5" t="s">
        <v>245</v>
      </c>
      <c r="G2130" s="5" t="s">
        <v>9394</v>
      </c>
      <c r="H2130" s="5" t="s">
        <v>956</v>
      </c>
      <c r="K2130" s="5">
        <v>1</v>
      </c>
      <c r="L2130" s="5">
        <v>1</v>
      </c>
      <c r="M2130" s="5">
        <v>0</v>
      </c>
      <c r="N2130" s="5" t="s">
        <v>90</v>
      </c>
      <c r="O2130" s="5">
        <v>400.10884955752198</v>
      </c>
      <c r="P2130" s="5">
        <v>400.10884955752198</v>
      </c>
      <c r="Q2130" s="5">
        <v>0</v>
      </c>
      <c r="R2130" s="5" t="s">
        <v>9395</v>
      </c>
      <c r="S2130" s="5" t="s">
        <v>8909</v>
      </c>
      <c r="T2130" s="5" t="s">
        <v>8909</v>
      </c>
      <c r="U2130" s="5" t="s">
        <v>9396</v>
      </c>
      <c r="Y2130" s="5" t="s">
        <v>9397</v>
      </c>
      <c r="Z2130" s="5" t="s">
        <v>9398</v>
      </c>
      <c r="AC2130" s="5" t="s">
        <v>215</v>
      </c>
      <c r="AD2130" s="5" t="s">
        <v>97</v>
      </c>
      <c r="AK2130" s="5" t="s">
        <v>628</v>
      </c>
      <c r="AM2130" s="5" t="s">
        <v>9317</v>
      </c>
      <c r="AN2130" s="5" t="s">
        <v>9318</v>
      </c>
      <c r="AO2130" s="5" t="s">
        <v>98</v>
      </c>
      <c r="AP2130" s="5" t="s">
        <v>98</v>
      </c>
      <c r="AT2130" s="5" t="s">
        <v>98</v>
      </c>
      <c r="AX2130" s="5">
        <v>2023</v>
      </c>
      <c r="BA2130" s="5" t="s">
        <v>99</v>
      </c>
      <c r="BD2130" s="5">
        <v>6</v>
      </c>
      <c r="BF2130" s="5" t="s">
        <v>361</v>
      </c>
      <c r="BI2130" s="5">
        <v>9</v>
      </c>
      <c r="BN2130" s="5">
        <f t="shared" si="53"/>
        <v>400.10884955752198</v>
      </c>
    </row>
    <row r="2131" spans="1:66" x14ac:dyDescent="0.35">
      <c r="A2131" s="5" t="s">
        <v>9399</v>
      </c>
      <c r="B2131" s="5" t="s">
        <v>313</v>
      </c>
      <c r="C2131" s="5" t="s">
        <v>820</v>
      </c>
      <c r="D2131" s="5" t="s">
        <v>9309</v>
      </c>
      <c r="E2131" s="5" t="s">
        <v>9310</v>
      </c>
      <c r="F2131" s="5" t="s">
        <v>245</v>
      </c>
      <c r="G2131" s="5" t="s">
        <v>9400</v>
      </c>
      <c r="H2131" s="5" t="s">
        <v>2073</v>
      </c>
      <c r="K2131" s="5">
        <v>1</v>
      </c>
      <c r="L2131" s="5">
        <v>1</v>
      </c>
      <c r="M2131" s="5">
        <v>0</v>
      </c>
      <c r="N2131" s="5" t="s">
        <v>90</v>
      </c>
      <c r="O2131" s="5">
        <v>122.93539823008901</v>
      </c>
      <c r="P2131" s="5">
        <v>122.93539823008901</v>
      </c>
      <c r="Q2131" s="5">
        <v>0</v>
      </c>
      <c r="R2131" s="5" t="s">
        <v>9401</v>
      </c>
      <c r="S2131" s="5" t="s">
        <v>8909</v>
      </c>
      <c r="T2131" s="5" t="s">
        <v>8909</v>
      </c>
      <c r="U2131" s="5" t="s">
        <v>9402</v>
      </c>
      <c r="Y2131" s="5" t="s">
        <v>9403</v>
      </c>
      <c r="Z2131" s="5" t="s">
        <v>9404</v>
      </c>
      <c r="AC2131" s="5" t="s">
        <v>215</v>
      </c>
      <c r="AD2131" s="5" t="s">
        <v>97</v>
      </c>
      <c r="AK2131" s="5" t="s">
        <v>628</v>
      </c>
      <c r="AM2131" s="5" t="s">
        <v>9317</v>
      </c>
      <c r="AN2131" s="5" t="s">
        <v>9318</v>
      </c>
      <c r="AO2131" s="5" t="s">
        <v>98</v>
      </c>
      <c r="AP2131" s="5" t="s">
        <v>98</v>
      </c>
      <c r="AT2131" s="5" t="s">
        <v>98</v>
      </c>
      <c r="AX2131" s="5">
        <v>2023</v>
      </c>
      <c r="BA2131" s="5" t="s">
        <v>99</v>
      </c>
      <c r="BD2131" s="5">
        <v>6</v>
      </c>
      <c r="BF2131" s="5" t="s">
        <v>361</v>
      </c>
      <c r="BI2131" s="5">
        <v>9</v>
      </c>
      <c r="BN2131" s="5">
        <f t="shared" si="53"/>
        <v>122.93539823008901</v>
      </c>
    </row>
    <row r="2132" spans="1:66" x14ac:dyDescent="0.35">
      <c r="A2132" s="5" t="s">
        <v>9405</v>
      </c>
      <c r="B2132" s="5" t="s">
        <v>313</v>
      </c>
      <c r="C2132" s="5" t="s">
        <v>820</v>
      </c>
      <c r="D2132" s="5" t="s">
        <v>9309</v>
      </c>
      <c r="E2132" s="5" t="s">
        <v>9310</v>
      </c>
      <c r="F2132" s="5" t="s">
        <v>245</v>
      </c>
      <c r="G2132" s="5" t="s">
        <v>9406</v>
      </c>
      <c r="H2132" s="5" t="s">
        <v>2073</v>
      </c>
      <c r="K2132" s="5">
        <v>1</v>
      </c>
      <c r="L2132" s="5">
        <v>1</v>
      </c>
      <c r="M2132" s="5">
        <v>0</v>
      </c>
      <c r="N2132" s="5" t="s">
        <v>90</v>
      </c>
      <c r="O2132" s="5">
        <v>122.93539823008901</v>
      </c>
      <c r="P2132" s="5">
        <v>122.93539823008901</v>
      </c>
      <c r="Q2132" s="5">
        <v>0</v>
      </c>
      <c r="R2132" s="5" t="s">
        <v>9407</v>
      </c>
      <c r="S2132" s="5" t="s">
        <v>8909</v>
      </c>
      <c r="T2132" s="5" t="s">
        <v>8909</v>
      </c>
      <c r="U2132" s="5" t="s">
        <v>9408</v>
      </c>
      <c r="Y2132" s="5" t="s">
        <v>9409</v>
      </c>
      <c r="Z2132" s="5" t="s">
        <v>9410</v>
      </c>
      <c r="AC2132" s="5" t="s">
        <v>215</v>
      </c>
      <c r="AD2132" s="5" t="s">
        <v>97</v>
      </c>
      <c r="AK2132" s="5" t="s">
        <v>628</v>
      </c>
      <c r="AM2132" s="5" t="s">
        <v>9317</v>
      </c>
      <c r="AN2132" s="5" t="s">
        <v>9318</v>
      </c>
      <c r="AO2132" s="5" t="s">
        <v>98</v>
      </c>
      <c r="AP2132" s="5" t="s">
        <v>98</v>
      </c>
      <c r="AT2132" s="5" t="s">
        <v>98</v>
      </c>
      <c r="AX2132" s="5">
        <v>2023</v>
      </c>
      <c r="BA2132" s="5" t="s">
        <v>99</v>
      </c>
      <c r="BD2132" s="5">
        <v>6</v>
      </c>
      <c r="BF2132" s="5" t="s">
        <v>361</v>
      </c>
      <c r="BI2132" s="5">
        <v>9</v>
      </c>
      <c r="BN2132" s="5">
        <f t="shared" si="53"/>
        <v>122.93539823008901</v>
      </c>
    </row>
    <row r="2133" spans="1:66" x14ac:dyDescent="0.35">
      <c r="A2133" s="5" t="s">
        <v>9411</v>
      </c>
      <c r="B2133" s="5" t="s">
        <v>313</v>
      </c>
      <c r="C2133" s="5" t="s">
        <v>820</v>
      </c>
      <c r="D2133" s="5" t="s">
        <v>9309</v>
      </c>
      <c r="E2133" s="5" t="s">
        <v>9310</v>
      </c>
      <c r="F2133" s="5" t="s">
        <v>245</v>
      </c>
      <c r="G2133" s="5" t="s">
        <v>9412</v>
      </c>
      <c r="H2133" s="5" t="s">
        <v>980</v>
      </c>
      <c r="K2133" s="5">
        <v>1</v>
      </c>
      <c r="L2133" s="5">
        <v>1</v>
      </c>
      <c r="M2133" s="5">
        <v>0</v>
      </c>
      <c r="N2133" s="5" t="s">
        <v>90</v>
      </c>
      <c r="O2133" s="5">
        <v>25.982300884955801</v>
      </c>
      <c r="P2133" s="5">
        <v>25.982300884955801</v>
      </c>
      <c r="Q2133" s="5">
        <v>0</v>
      </c>
      <c r="R2133" s="5" t="s">
        <v>9413</v>
      </c>
      <c r="S2133" s="5" t="s">
        <v>9313</v>
      </c>
      <c r="T2133" s="5" t="s">
        <v>9313</v>
      </c>
      <c r="U2133" s="5" t="s">
        <v>9414</v>
      </c>
      <c r="Y2133" s="5" t="s">
        <v>9415</v>
      </c>
      <c r="Z2133" s="5" t="s">
        <v>9416</v>
      </c>
      <c r="AC2133" s="5" t="s">
        <v>215</v>
      </c>
      <c r="AD2133" s="5" t="s">
        <v>97</v>
      </c>
      <c r="AK2133" s="5" t="s">
        <v>628</v>
      </c>
      <c r="AM2133" s="5" t="s">
        <v>9417</v>
      </c>
      <c r="AN2133" s="5" t="s">
        <v>9318</v>
      </c>
      <c r="AO2133" s="5" t="s">
        <v>98</v>
      </c>
      <c r="AP2133" s="5" t="s">
        <v>98</v>
      </c>
      <c r="AT2133" s="5" t="s">
        <v>98</v>
      </c>
      <c r="AX2133" s="5">
        <v>2023</v>
      </c>
      <c r="BA2133" s="5" t="s">
        <v>99</v>
      </c>
      <c r="BD2133" s="5">
        <v>6</v>
      </c>
      <c r="BF2133" s="5" t="s">
        <v>361</v>
      </c>
      <c r="BI2133" s="5">
        <v>9</v>
      </c>
      <c r="BN2133" s="5">
        <f t="shared" si="53"/>
        <v>25.982300884955801</v>
      </c>
    </row>
    <row r="2134" spans="1:66" x14ac:dyDescent="0.35">
      <c r="A2134" s="5" t="s">
        <v>9418</v>
      </c>
      <c r="B2134" s="5" t="s">
        <v>313</v>
      </c>
      <c r="C2134" s="5" t="s">
        <v>820</v>
      </c>
      <c r="D2134" s="5" t="s">
        <v>9309</v>
      </c>
      <c r="E2134" s="5" t="s">
        <v>9310</v>
      </c>
      <c r="F2134" s="5" t="s">
        <v>245</v>
      </c>
      <c r="G2134" s="5" t="s">
        <v>9419</v>
      </c>
      <c r="H2134" s="5" t="s">
        <v>1473</v>
      </c>
      <c r="K2134" s="5">
        <v>1</v>
      </c>
      <c r="L2134" s="5">
        <v>1</v>
      </c>
      <c r="M2134" s="5">
        <v>0</v>
      </c>
      <c r="N2134" s="5" t="s">
        <v>90</v>
      </c>
      <c r="O2134" s="5">
        <v>22.5132743362832</v>
      </c>
      <c r="P2134" s="5">
        <v>22.5132743362832</v>
      </c>
      <c r="Q2134" s="5">
        <v>0</v>
      </c>
      <c r="R2134" s="5" t="s">
        <v>9420</v>
      </c>
      <c r="S2134" s="5" t="s">
        <v>9313</v>
      </c>
      <c r="T2134" s="5" t="s">
        <v>9313</v>
      </c>
      <c r="U2134" s="5" t="s">
        <v>9421</v>
      </c>
      <c r="Y2134" s="5" t="s">
        <v>9422</v>
      </c>
      <c r="Z2134" s="5" t="s">
        <v>9423</v>
      </c>
      <c r="AC2134" s="5" t="s">
        <v>215</v>
      </c>
      <c r="AD2134" s="5" t="s">
        <v>97</v>
      </c>
      <c r="AK2134" s="5" t="s">
        <v>628</v>
      </c>
      <c r="AM2134" s="5" t="s">
        <v>9417</v>
      </c>
      <c r="AN2134" s="5" t="s">
        <v>9318</v>
      </c>
      <c r="AO2134" s="5" t="s">
        <v>98</v>
      </c>
      <c r="AP2134" s="5" t="s">
        <v>98</v>
      </c>
      <c r="AT2134" s="5" t="s">
        <v>98</v>
      </c>
      <c r="AX2134" s="5">
        <v>2023</v>
      </c>
      <c r="BA2134" s="5" t="s">
        <v>99</v>
      </c>
      <c r="BD2134" s="5">
        <v>6</v>
      </c>
      <c r="BF2134" s="5" t="s">
        <v>361</v>
      </c>
      <c r="BI2134" s="5">
        <v>9</v>
      </c>
      <c r="BN2134" s="5">
        <f t="shared" si="53"/>
        <v>22.5132743362832</v>
      </c>
    </row>
    <row r="2135" spans="1:66" x14ac:dyDescent="0.35">
      <c r="A2135" s="5" t="s">
        <v>9424</v>
      </c>
      <c r="B2135" s="5" t="s">
        <v>313</v>
      </c>
      <c r="C2135" s="5" t="s">
        <v>820</v>
      </c>
      <c r="D2135" s="5" t="s">
        <v>9309</v>
      </c>
      <c r="E2135" s="5" t="s">
        <v>9310</v>
      </c>
      <c r="F2135" s="5" t="s">
        <v>87</v>
      </c>
      <c r="G2135" s="5" t="s">
        <v>9425</v>
      </c>
      <c r="H2135" s="5" t="s">
        <v>89</v>
      </c>
      <c r="K2135" s="5">
        <v>1</v>
      </c>
      <c r="L2135" s="5">
        <v>1</v>
      </c>
      <c r="M2135" s="5">
        <v>0</v>
      </c>
      <c r="N2135" s="5" t="s">
        <v>90</v>
      </c>
      <c r="O2135" s="5">
        <v>309.50398230088501</v>
      </c>
      <c r="P2135" s="5">
        <v>309.50398230088501</v>
      </c>
      <c r="Q2135" s="5">
        <v>0</v>
      </c>
      <c r="R2135" s="5" t="s">
        <v>9426</v>
      </c>
      <c r="S2135" s="5" t="s">
        <v>9329</v>
      </c>
      <c r="T2135" s="5" t="s">
        <v>9329</v>
      </c>
      <c r="U2135" s="5" t="s">
        <v>9427</v>
      </c>
      <c r="Y2135" s="5" t="s">
        <v>9428</v>
      </c>
      <c r="Z2135" s="5" t="s">
        <v>9429</v>
      </c>
      <c r="AB2135" s="5" t="s">
        <v>87</v>
      </c>
      <c r="AC2135" s="5" t="s">
        <v>215</v>
      </c>
      <c r="AD2135" s="5" t="s">
        <v>97</v>
      </c>
      <c r="AK2135" s="5" t="s">
        <v>628</v>
      </c>
      <c r="AM2135" s="5" t="s">
        <v>9430</v>
      </c>
      <c r="AN2135" s="5" t="s">
        <v>9318</v>
      </c>
      <c r="AO2135" s="5" t="s">
        <v>98</v>
      </c>
      <c r="AP2135" s="5" t="s">
        <v>98</v>
      </c>
      <c r="AT2135" s="5" t="s">
        <v>98</v>
      </c>
      <c r="AX2135" s="5">
        <v>2023</v>
      </c>
      <c r="BA2135" s="5" t="s">
        <v>99</v>
      </c>
      <c r="BD2135" s="5">
        <v>6</v>
      </c>
      <c r="BF2135" s="5" t="s">
        <v>361</v>
      </c>
      <c r="BI2135" s="5">
        <v>9</v>
      </c>
      <c r="BN2135" s="5">
        <f t="shared" si="53"/>
        <v>309.50398230088501</v>
      </c>
    </row>
    <row r="2136" spans="1:66" x14ac:dyDescent="0.35">
      <c r="A2136" s="5" t="s">
        <v>9431</v>
      </c>
      <c r="B2136" s="5" t="s">
        <v>313</v>
      </c>
      <c r="C2136" s="5" t="s">
        <v>820</v>
      </c>
      <c r="D2136" s="5" t="s">
        <v>9432</v>
      </c>
      <c r="E2136" s="5" t="s">
        <v>9433</v>
      </c>
      <c r="F2136" s="5" t="s">
        <v>245</v>
      </c>
      <c r="G2136" s="5" t="s">
        <v>9434</v>
      </c>
      <c r="H2136" s="5" t="s">
        <v>437</v>
      </c>
      <c r="K2136" s="5">
        <v>1</v>
      </c>
      <c r="L2136" s="5">
        <v>1</v>
      </c>
      <c r="M2136" s="5">
        <v>0</v>
      </c>
      <c r="N2136" s="5" t="s">
        <v>90</v>
      </c>
      <c r="O2136" s="5">
        <v>267.02654867256598</v>
      </c>
      <c r="P2136" s="5">
        <v>0</v>
      </c>
      <c r="Q2136" s="5">
        <v>0</v>
      </c>
      <c r="R2136" s="5" t="s">
        <v>9435</v>
      </c>
      <c r="S2136" s="5" t="s">
        <v>9436</v>
      </c>
      <c r="T2136" s="5" t="s">
        <v>9436</v>
      </c>
      <c r="U2136" s="5" t="s">
        <v>9437</v>
      </c>
      <c r="Y2136" s="5" t="s">
        <v>9438</v>
      </c>
      <c r="Z2136" s="5" t="s">
        <v>9439</v>
      </c>
      <c r="AC2136" s="5" t="s">
        <v>215</v>
      </c>
      <c r="AD2136" s="5" t="s">
        <v>97</v>
      </c>
      <c r="AE2136" s="5" t="s">
        <v>1381</v>
      </c>
      <c r="AK2136" s="5" t="s">
        <v>628</v>
      </c>
      <c r="AM2136" s="5" t="s">
        <v>9440</v>
      </c>
      <c r="AN2136" s="5" t="s">
        <v>9441</v>
      </c>
      <c r="AO2136" s="5" t="s">
        <v>98</v>
      </c>
      <c r="AP2136" s="5" t="s">
        <v>98</v>
      </c>
      <c r="AT2136" s="5" t="s">
        <v>98</v>
      </c>
      <c r="AX2136" s="5">
        <v>2023</v>
      </c>
      <c r="BA2136" s="5" t="s">
        <v>99</v>
      </c>
      <c r="BD2136" s="5">
        <v>6</v>
      </c>
      <c r="BF2136" s="5" t="s">
        <v>361</v>
      </c>
      <c r="BI2136" s="5">
        <v>9</v>
      </c>
      <c r="BN2136" s="5">
        <f t="shared" si="53"/>
        <v>267.02654867256598</v>
      </c>
    </row>
    <row r="2137" spans="1:66" x14ac:dyDescent="0.35">
      <c r="A2137" s="5" t="s">
        <v>9442</v>
      </c>
      <c r="B2137" s="5" t="s">
        <v>313</v>
      </c>
      <c r="C2137" s="5" t="s">
        <v>820</v>
      </c>
      <c r="D2137" s="5" t="s">
        <v>9432</v>
      </c>
      <c r="E2137" s="5" t="s">
        <v>9433</v>
      </c>
      <c r="F2137" s="5" t="s">
        <v>245</v>
      </c>
      <c r="G2137" s="5" t="s">
        <v>9443</v>
      </c>
      <c r="H2137" s="5" t="s">
        <v>437</v>
      </c>
      <c r="K2137" s="5">
        <v>1</v>
      </c>
      <c r="L2137" s="5">
        <v>1</v>
      </c>
      <c r="M2137" s="5">
        <v>0</v>
      </c>
      <c r="N2137" s="5" t="s">
        <v>90</v>
      </c>
      <c r="O2137" s="5">
        <v>258.07168141592899</v>
      </c>
      <c r="P2137" s="5">
        <v>0</v>
      </c>
      <c r="Q2137" s="5">
        <v>0</v>
      </c>
      <c r="R2137" s="5" t="s">
        <v>9444</v>
      </c>
      <c r="S2137" s="5" t="s">
        <v>4688</v>
      </c>
      <c r="T2137" s="5" t="s">
        <v>4688</v>
      </c>
      <c r="U2137" s="5" t="s">
        <v>9445</v>
      </c>
      <c r="Y2137" s="5" t="s">
        <v>9446</v>
      </c>
      <c r="Z2137" s="5" t="s">
        <v>9447</v>
      </c>
      <c r="AC2137" s="5" t="s">
        <v>215</v>
      </c>
      <c r="AD2137" s="5" t="s">
        <v>97</v>
      </c>
      <c r="AE2137" s="5" t="s">
        <v>1381</v>
      </c>
      <c r="AK2137" s="5" t="s">
        <v>628</v>
      </c>
      <c r="AM2137" s="5" t="s">
        <v>9448</v>
      </c>
      <c r="AN2137" s="5" t="s">
        <v>9449</v>
      </c>
      <c r="AO2137" s="5" t="s">
        <v>98</v>
      </c>
      <c r="AP2137" s="5" t="s">
        <v>98</v>
      </c>
      <c r="AT2137" s="5" t="s">
        <v>98</v>
      </c>
      <c r="AX2137" s="5">
        <v>2023</v>
      </c>
      <c r="BA2137" s="5" t="s">
        <v>99</v>
      </c>
      <c r="BD2137" s="5">
        <v>6</v>
      </c>
      <c r="BF2137" s="5" t="s">
        <v>361</v>
      </c>
      <c r="BI2137" s="5">
        <v>9</v>
      </c>
      <c r="BN2137" s="5">
        <f t="shared" si="53"/>
        <v>258.07168141592899</v>
      </c>
    </row>
    <row r="2138" spans="1:66" x14ac:dyDescent="0.35">
      <c r="A2138" s="5" t="s">
        <v>9450</v>
      </c>
      <c r="B2138" s="5" t="s">
        <v>313</v>
      </c>
      <c r="C2138" s="5" t="s">
        <v>820</v>
      </c>
      <c r="D2138" s="5" t="s">
        <v>9432</v>
      </c>
      <c r="E2138" s="5" t="s">
        <v>9433</v>
      </c>
      <c r="F2138" s="5" t="s">
        <v>245</v>
      </c>
      <c r="G2138" s="5" t="s">
        <v>9451</v>
      </c>
      <c r="H2138" s="5" t="s">
        <v>266</v>
      </c>
      <c r="K2138" s="5">
        <v>1</v>
      </c>
      <c r="L2138" s="5">
        <v>1</v>
      </c>
      <c r="M2138" s="5">
        <v>0</v>
      </c>
      <c r="N2138" s="5" t="s">
        <v>90</v>
      </c>
      <c r="O2138" s="5">
        <v>242.730973451327</v>
      </c>
      <c r="P2138" s="5">
        <v>0</v>
      </c>
      <c r="Q2138" s="5">
        <v>0</v>
      </c>
      <c r="R2138" s="5" t="s">
        <v>9452</v>
      </c>
      <c r="S2138" s="5" t="s">
        <v>4688</v>
      </c>
      <c r="T2138" s="5" t="s">
        <v>4688</v>
      </c>
      <c r="U2138" s="5" t="s">
        <v>9453</v>
      </c>
      <c r="Y2138" s="5" t="s">
        <v>9454</v>
      </c>
      <c r="Z2138" s="5" t="s">
        <v>9455</v>
      </c>
      <c r="AC2138" s="5" t="s">
        <v>215</v>
      </c>
      <c r="AD2138" s="5" t="s">
        <v>97</v>
      </c>
      <c r="AE2138" s="5" t="s">
        <v>1381</v>
      </c>
      <c r="AK2138" s="5" t="s">
        <v>628</v>
      </c>
      <c r="AM2138" s="5" t="s">
        <v>9456</v>
      </c>
      <c r="AN2138" s="5" t="s">
        <v>9449</v>
      </c>
      <c r="AO2138" s="5" t="s">
        <v>98</v>
      </c>
      <c r="AP2138" s="5" t="s">
        <v>98</v>
      </c>
      <c r="AT2138" s="5" t="s">
        <v>98</v>
      </c>
      <c r="AX2138" s="5">
        <v>2023</v>
      </c>
      <c r="BA2138" s="5" t="s">
        <v>99</v>
      </c>
      <c r="BD2138" s="5">
        <v>6</v>
      </c>
      <c r="BF2138" s="5" t="s">
        <v>361</v>
      </c>
      <c r="BI2138" s="5">
        <v>9</v>
      </c>
      <c r="BN2138" s="5">
        <f t="shared" si="53"/>
        <v>242.730973451327</v>
      </c>
    </row>
    <row r="2139" spans="1:66" x14ac:dyDescent="0.35">
      <c r="A2139" s="5" t="s">
        <v>9457</v>
      </c>
      <c r="B2139" s="5" t="s">
        <v>313</v>
      </c>
      <c r="C2139" s="5" t="s">
        <v>820</v>
      </c>
      <c r="D2139" s="5" t="s">
        <v>9432</v>
      </c>
      <c r="E2139" s="5" t="s">
        <v>9433</v>
      </c>
      <c r="F2139" s="5" t="s">
        <v>245</v>
      </c>
      <c r="G2139" s="5" t="s">
        <v>9451</v>
      </c>
      <c r="H2139" s="5" t="s">
        <v>266</v>
      </c>
      <c r="K2139" s="5">
        <v>1</v>
      </c>
      <c r="L2139" s="5">
        <v>1</v>
      </c>
      <c r="M2139" s="5">
        <v>0</v>
      </c>
      <c r="N2139" s="5" t="s">
        <v>90</v>
      </c>
      <c r="O2139" s="5">
        <v>242.730973451327</v>
      </c>
      <c r="P2139" s="5">
        <v>0</v>
      </c>
      <c r="Q2139" s="5">
        <v>0</v>
      </c>
      <c r="R2139" s="5" t="s">
        <v>9458</v>
      </c>
      <c r="S2139" s="5" t="s">
        <v>4688</v>
      </c>
      <c r="T2139" s="5" t="s">
        <v>4688</v>
      </c>
      <c r="U2139" s="5" t="s">
        <v>9459</v>
      </c>
      <c r="Y2139" s="5" t="s">
        <v>9454</v>
      </c>
      <c r="Z2139" s="5" t="s">
        <v>9455</v>
      </c>
      <c r="AC2139" s="5" t="s">
        <v>215</v>
      </c>
      <c r="AD2139" s="5" t="s">
        <v>97</v>
      </c>
      <c r="AE2139" s="5" t="s">
        <v>1381</v>
      </c>
      <c r="AK2139" s="5" t="s">
        <v>628</v>
      </c>
      <c r="AM2139" s="5" t="s">
        <v>9456</v>
      </c>
      <c r="AN2139" s="5" t="s">
        <v>9449</v>
      </c>
      <c r="AO2139" s="5" t="s">
        <v>98</v>
      </c>
      <c r="AP2139" s="5" t="s">
        <v>98</v>
      </c>
      <c r="AT2139" s="5" t="s">
        <v>98</v>
      </c>
      <c r="AX2139" s="5">
        <v>2023</v>
      </c>
      <c r="BA2139" s="5" t="s">
        <v>99</v>
      </c>
      <c r="BD2139" s="5">
        <v>6</v>
      </c>
      <c r="BF2139" s="5" t="s">
        <v>361</v>
      </c>
      <c r="BI2139" s="5">
        <v>9</v>
      </c>
      <c r="BN2139" s="5">
        <f t="shared" si="53"/>
        <v>242.730973451327</v>
      </c>
    </row>
    <row r="2140" spans="1:66" x14ac:dyDescent="0.35">
      <c r="A2140" s="5" t="s">
        <v>9460</v>
      </c>
      <c r="B2140" s="5" t="s">
        <v>313</v>
      </c>
      <c r="C2140" s="5" t="s">
        <v>820</v>
      </c>
      <c r="D2140" s="5" t="s">
        <v>9432</v>
      </c>
      <c r="E2140" s="5" t="s">
        <v>9433</v>
      </c>
      <c r="F2140" s="5" t="s">
        <v>245</v>
      </c>
      <c r="G2140" s="5" t="s">
        <v>9461</v>
      </c>
      <c r="H2140" s="5" t="s">
        <v>266</v>
      </c>
      <c r="K2140" s="5">
        <v>1</v>
      </c>
      <c r="L2140" s="5">
        <v>1</v>
      </c>
      <c r="M2140" s="5">
        <v>0</v>
      </c>
      <c r="N2140" s="5" t="s">
        <v>90</v>
      </c>
      <c r="O2140" s="5">
        <v>289.61150442477901</v>
      </c>
      <c r="P2140" s="5">
        <v>0</v>
      </c>
      <c r="Q2140" s="5">
        <v>0</v>
      </c>
      <c r="R2140" s="5" t="s">
        <v>9462</v>
      </c>
      <c r="S2140" s="5" t="s">
        <v>415</v>
      </c>
      <c r="T2140" s="5" t="s">
        <v>415</v>
      </c>
      <c r="U2140" s="5" t="s">
        <v>9463</v>
      </c>
      <c r="Y2140" s="5" t="s">
        <v>9464</v>
      </c>
      <c r="Z2140" s="5" t="s">
        <v>9465</v>
      </c>
      <c r="AC2140" s="5" t="s">
        <v>215</v>
      </c>
      <c r="AD2140" s="5" t="s">
        <v>97</v>
      </c>
      <c r="AK2140" s="5" t="s">
        <v>628</v>
      </c>
      <c r="AM2140" s="5" t="s">
        <v>9466</v>
      </c>
      <c r="AN2140" s="5" t="s">
        <v>9449</v>
      </c>
      <c r="AO2140" s="5" t="s">
        <v>98</v>
      </c>
      <c r="AP2140" s="5" t="s">
        <v>98</v>
      </c>
      <c r="AT2140" s="5" t="s">
        <v>98</v>
      </c>
      <c r="AX2140" s="5">
        <v>2023</v>
      </c>
      <c r="BA2140" s="5" t="s">
        <v>99</v>
      </c>
      <c r="BD2140" s="5">
        <v>5</v>
      </c>
      <c r="BF2140" s="5" t="s">
        <v>361</v>
      </c>
      <c r="BI2140" s="5">
        <v>9</v>
      </c>
      <c r="BN2140" s="5">
        <f t="shared" si="53"/>
        <v>289.61150442477901</v>
      </c>
    </row>
    <row r="2141" spans="1:66" x14ac:dyDescent="0.35">
      <c r="A2141" s="5" t="s">
        <v>9467</v>
      </c>
      <c r="B2141" s="5" t="s">
        <v>313</v>
      </c>
      <c r="C2141" s="5" t="s">
        <v>820</v>
      </c>
      <c r="D2141" s="5" t="s">
        <v>9432</v>
      </c>
      <c r="E2141" s="5" t="s">
        <v>9433</v>
      </c>
      <c r="F2141" s="5" t="s">
        <v>245</v>
      </c>
      <c r="G2141" s="5" t="s">
        <v>9468</v>
      </c>
      <c r="H2141" s="5" t="s">
        <v>956</v>
      </c>
      <c r="K2141" s="5">
        <v>1</v>
      </c>
      <c r="L2141" s="5">
        <v>1</v>
      </c>
      <c r="M2141" s="5">
        <v>0</v>
      </c>
      <c r="N2141" s="5" t="s">
        <v>90</v>
      </c>
      <c r="O2141" s="5">
        <v>425.36017699115098</v>
      </c>
      <c r="P2141" s="5">
        <v>0</v>
      </c>
      <c r="Q2141" s="5">
        <v>0</v>
      </c>
      <c r="R2141" s="5" t="s">
        <v>9469</v>
      </c>
      <c r="S2141" s="5" t="s">
        <v>415</v>
      </c>
      <c r="T2141" s="5" t="s">
        <v>415</v>
      </c>
      <c r="U2141" s="5" t="s">
        <v>9470</v>
      </c>
      <c r="Y2141" s="5" t="s">
        <v>9471</v>
      </c>
      <c r="Z2141" s="5" t="s">
        <v>9472</v>
      </c>
      <c r="AC2141" s="5" t="s">
        <v>215</v>
      </c>
      <c r="AD2141" s="5" t="s">
        <v>97</v>
      </c>
      <c r="AK2141" s="5" t="s">
        <v>420</v>
      </c>
      <c r="AM2141" s="5" t="s">
        <v>9473</v>
      </c>
      <c r="AN2141" s="5" t="s">
        <v>9449</v>
      </c>
      <c r="AO2141" s="5" t="s">
        <v>98</v>
      </c>
      <c r="AP2141" s="5" t="s">
        <v>98</v>
      </c>
      <c r="AT2141" s="5" t="s">
        <v>98</v>
      </c>
      <c r="AX2141" s="5">
        <v>2023</v>
      </c>
      <c r="BA2141" s="5" t="s">
        <v>99</v>
      </c>
      <c r="BD2141" s="5">
        <v>5</v>
      </c>
      <c r="BF2141" s="5" t="s">
        <v>362</v>
      </c>
      <c r="BI2141" s="5">
        <v>10</v>
      </c>
      <c r="BN2141" s="5">
        <f t="shared" si="53"/>
        <v>425.36017699115098</v>
      </c>
    </row>
    <row r="2142" spans="1:66" x14ac:dyDescent="0.35">
      <c r="A2142" s="5" t="s">
        <v>9474</v>
      </c>
      <c r="B2142" s="5" t="s">
        <v>313</v>
      </c>
      <c r="C2142" s="5" t="s">
        <v>820</v>
      </c>
      <c r="D2142" s="5" t="s">
        <v>9432</v>
      </c>
      <c r="E2142" s="5" t="s">
        <v>9433</v>
      </c>
      <c r="F2142" s="5" t="s">
        <v>245</v>
      </c>
      <c r="G2142" s="5" t="s">
        <v>9475</v>
      </c>
      <c r="H2142" s="5" t="s">
        <v>980</v>
      </c>
      <c r="K2142" s="5">
        <v>1</v>
      </c>
      <c r="L2142" s="5">
        <v>1</v>
      </c>
      <c r="M2142" s="5">
        <v>0</v>
      </c>
      <c r="N2142" s="5" t="s">
        <v>90</v>
      </c>
      <c r="O2142" s="5">
        <v>30.674336283185799</v>
      </c>
      <c r="P2142" s="5">
        <v>0</v>
      </c>
      <c r="Q2142" s="5">
        <v>0</v>
      </c>
      <c r="R2142" s="5" t="s">
        <v>9476</v>
      </c>
      <c r="S2142" s="5" t="s">
        <v>4405</v>
      </c>
      <c r="T2142" s="5" t="s">
        <v>9436</v>
      </c>
      <c r="U2142" s="5" t="s">
        <v>9477</v>
      </c>
      <c r="Y2142" s="5" t="s">
        <v>9478</v>
      </c>
      <c r="Z2142" s="5" t="s">
        <v>9479</v>
      </c>
      <c r="AC2142" s="5" t="s">
        <v>215</v>
      </c>
      <c r="AD2142" s="5" t="s">
        <v>97</v>
      </c>
      <c r="AE2142" s="5" t="s">
        <v>1381</v>
      </c>
      <c r="AK2142" s="5" t="s">
        <v>420</v>
      </c>
      <c r="AM2142" s="5" t="s">
        <v>9480</v>
      </c>
      <c r="AN2142" s="5" t="s">
        <v>9481</v>
      </c>
      <c r="AO2142" s="5" t="s">
        <v>98</v>
      </c>
      <c r="AP2142" s="5" t="s">
        <v>98</v>
      </c>
      <c r="AT2142" s="5" t="s">
        <v>98</v>
      </c>
      <c r="AX2142" s="5">
        <v>2023</v>
      </c>
      <c r="BA2142" s="5" t="s">
        <v>99</v>
      </c>
      <c r="BD2142" s="5">
        <v>6</v>
      </c>
      <c r="BF2142" s="5" t="s">
        <v>362</v>
      </c>
      <c r="BI2142" s="5">
        <v>10</v>
      </c>
      <c r="BN2142" s="5">
        <f t="shared" si="53"/>
        <v>30.674336283185799</v>
      </c>
    </row>
    <row r="2143" spans="1:66" x14ac:dyDescent="0.35">
      <c r="A2143" s="5" t="s">
        <v>9482</v>
      </c>
      <c r="B2143" s="5" t="s">
        <v>313</v>
      </c>
      <c r="C2143" s="5" t="s">
        <v>820</v>
      </c>
      <c r="D2143" s="5" t="s">
        <v>9432</v>
      </c>
      <c r="E2143" s="5" t="s">
        <v>9433</v>
      </c>
      <c r="F2143" s="5" t="s">
        <v>245</v>
      </c>
      <c r="G2143" s="5" t="s">
        <v>9483</v>
      </c>
      <c r="H2143" s="5" t="s">
        <v>1364</v>
      </c>
      <c r="K2143" s="5">
        <v>1</v>
      </c>
      <c r="L2143" s="5">
        <v>1</v>
      </c>
      <c r="M2143" s="5">
        <v>0</v>
      </c>
      <c r="N2143" s="5" t="s">
        <v>90</v>
      </c>
      <c r="O2143" s="5">
        <v>27.200884955752201</v>
      </c>
      <c r="P2143" s="5">
        <v>0</v>
      </c>
      <c r="Q2143" s="5">
        <v>0</v>
      </c>
      <c r="R2143" s="5" t="s">
        <v>9484</v>
      </c>
      <c r="S2143" s="5" t="s">
        <v>1389</v>
      </c>
      <c r="T2143" s="5" t="s">
        <v>9436</v>
      </c>
      <c r="U2143" s="5" t="s">
        <v>9485</v>
      </c>
      <c r="Y2143" s="5" t="s">
        <v>9486</v>
      </c>
      <c r="Z2143" s="5" t="s">
        <v>9487</v>
      </c>
      <c r="AC2143" s="5" t="s">
        <v>215</v>
      </c>
      <c r="AD2143" s="5" t="s">
        <v>97</v>
      </c>
      <c r="AE2143" s="5" t="s">
        <v>1381</v>
      </c>
      <c r="AK2143" s="5" t="s">
        <v>420</v>
      </c>
      <c r="AN2143" s="5" t="s">
        <v>9488</v>
      </c>
      <c r="AO2143" s="5" t="s">
        <v>98</v>
      </c>
      <c r="AP2143" s="5" t="s">
        <v>98</v>
      </c>
      <c r="AT2143" s="5" t="s">
        <v>98</v>
      </c>
      <c r="AX2143" s="5">
        <v>2023</v>
      </c>
      <c r="BA2143" s="5" t="s">
        <v>99</v>
      </c>
      <c r="BD2143" s="5">
        <v>6</v>
      </c>
      <c r="BF2143" s="5" t="s">
        <v>362</v>
      </c>
      <c r="BI2143" s="5">
        <v>10</v>
      </c>
      <c r="BN2143" s="5">
        <f t="shared" si="53"/>
        <v>27.200884955752201</v>
      </c>
    </row>
    <row r="2144" spans="1:66" x14ac:dyDescent="0.35">
      <c r="A2144" s="5" t="s">
        <v>9489</v>
      </c>
      <c r="B2144" s="5" t="s">
        <v>313</v>
      </c>
      <c r="C2144" s="5" t="s">
        <v>820</v>
      </c>
      <c r="D2144" s="5" t="s">
        <v>9432</v>
      </c>
      <c r="E2144" s="5" t="s">
        <v>9433</v>
      </c>
      <c r="F2144" s="5" t="s">
        <v>245</v>
      </c>
      <c r="G2144" s="5" t="s">
        <v>9490</v>
      </c>
      <c r="H2144" s="5" t="s">
        <v>1579</v>
      </c>
      <c r="K2144" s="5">
        <v>1</v>
      </c>
      <c r="L2144" s="5">
        <v>1</v>
      </c>
      <c r="M2144" s="5">
        <v>0</v>
      </c>
      <c r="N2144" s="5" t="s">
        <v>90</v>
      </c>
      <c r="O2144" s="5">
        <v>192.45973451327399</v>
      </c>
      <c r="P2144" s="5">
        <v>0</v>
      </c>
      <c r="Q2144" s="5">
        <v>0</v>
      </c>
      <c r="R2144" s="5" t="s">
        <v>9491</v>
      </c>
      <c r="S2144" s="5" t="s">
        <v>4688</v>
      </c>
      <c r="T2144" s="5" t="s">
        <v>4688</v>
      </c>
      <c r="U2144" s="5" t="s">
        <v>9492</v>
      </c>
      <c r="Y2144" s="5" t="s">
        <v>9493</v>
      </c>
      <c r="Z2144" s="5" t="s">
        <v>9494</v>
      </c>
      <c r="AC2144" s="5" t="s">
        <v>215</v>
      </c>
      <c r="AD2144" s="5" t="s">
        <v>97</v>
      </c>
      <c r="AE2144" s="5" t="s">
        <v>1381</v>
      </c>
      <c r="AK2144" s="5" t="s">
        <v>420</v>
      </c>
      <c r="AM2144" s="5" t="s">
        <v>9495</v>
      </c>
      <c r="AN2144" s="5" t="s">
        <v>9449</v>
      </c>
      <c r="AO2144" s="5" t="s">
        <v>98</v>
      </c>
      <c r="AP2144" s="5" t="s">
        <v>98</v>
      </c>
      <c r="AT2144" s="5" t="s">
        <v>98</v>
      </c>
      <c r="AX2144" s="5">
        <v>2023</v>
      </c>
      <c r="BA2144" s="5" t="s">
        <v>99</v>
      </c>
      <c r="BD2144" s="5">
        <v>6</v>
      </c>
      <c r="BF2144" s="5" t="s">
        <v>362</v>
      </c>
      <c r="BI2144" s="5">
        <v>10</v>
      </c>
      <c r="BN2144" s="5">
        <f t="shared" si="53"/>
        <v>192.45973451327399</v>
      </c>
    </row>
    <row r="2145" spans="1:66" x14ac:dyDescent="0.35">
      <c r="A2145" s="5" t="s">
        <v>9496</v>
      </c>
      <c r="B2145" s="5" t="s">
        <v>313</v>
      </c>
      <c r="C2145" s="5" t="s">
        <v>820</v>
      </c>
      <c r="D2145" s="5" t="s">
        <v>9432</v>
      </c>
      <c r="E2145" s="5" t="s">
        <v>9433</v>
      </c>
      <c r="F2145" s="5" t="s">
        <v>245</v>
      </c>
      <c r="G2145" s="5" t="s">
        <v>9490</v>
      </c>
      <c r="H2145" s="5" t="s">
        <v>1579</v>
      </c>
      <c r="K2145" s="5">
        <v>1</v>
      </c>
      <c r="L2145" s="5">
        <v>1</v>
      </c>
      <c r="M2145" s="5">
        <v>0</v>
      </c>
      <c r="N2145" s="5" t="s">
        <v>90</v>
      </c>
      <c r="O2145" s="5">
        <v>192.45973451327399</v>
      </c>
      <c r="P2145" s="5">
        <v>0</v>
      </c>
      <c r="Q2145" s="5">
        <v>0</v>
      </c>
      <c r="R2145" s="5" t="s">
        <v>9497</v>
      </c>
      <c r="S2145" s="5" t="s">
        <v>9436</v>
      </c>
      <c r="T2145" s="5" t="s">
        <v>9436</v>
      </c>
      <c r="U2145" s="5" t="s">
        <v>9498</v>
      </c>
      <c r="Y2145" s="5" t="s">
        <v>9493</v>
      </c>
      <c r="Z2145" s="5" t="s">
        <v>9494</v>
      </c>
      <c r="AC2145" s="5" t="s">
        <v>215</v>
      </c>
      <c r="AD2145" s="5" t="s">
        <v>97</v>
      </c>
      <c r="AE2145" s="5" t="s">
        <v>1381</v>
      </c>
      <c r="AK2145" s="5" t="s">
        <v>420</v>
      </c>
      <c r="AM2145" s="5" t="s">
        <v>9495</v>
      </c>
      <c r="AN2145" s="5" t="s">
        <v>9449</v>
      </c>
      <c r="AO2145" s="5" t="s">
        <v>98</v>
      </c>
      <c r="AP2145" s="5" t="s">
        <v>98</v>
      </c>
      <c r="AT2145" s="5" t="s">
        <v>98</v>
      </c>
      <c r="AX2145" s="5">
        <v>2023</v>
      </c>
      <c r="BA2145" s="5" t="s">
        <v>99</v>
      </c>
      <c r="BD2145" s="5">
        <v>6</v>
      </c>
      <c r="BF2145" s="5" t="s">
        <v>362</v>
      </c>
      <c r="BI2145" s="5">
        <v>10</v>
      </c>
      <c r="BN2145" s="5">
        <f t="shared" si="53"/>
        <v>192.45973451327399</v>
      </c>
    </row>
    <row r="2146" spans="1:66" x14ac:dyDescent="0.35">
      <c r="A2146" s="5" t="s">
        <v>9499</v>
      </c>
      <c r="B2146" s="5" t="s">
        <v>313</v>
      </c>
      <c r="C2146" s="5" t="s">
        <v>820</v>
      </c>
      <c r="D2146" s="5" t="s">
        <v>9432</v>
      </c>
      <c r="E2146" s="5" t="s">
        <v>9433</v>
      </c>
      <c r="F2146" s="5" t="s">
        <v>245</v>
      </c>
      <c r="G2146" s="5" t="s">
        <v>9500</v>
      </c>
      <c r="H2146" s="5" t="s">
        <v>2059</v>
      </c>
      <c r="K2146" s="5">
        <v>1</v>
      </c>
      <c r="L2146" s="5">
        <v>1</v>
      </c>
      <c r="M2146" s="5">
        <v>0</v>
      </c>
      <c r="N2146" s="5" t="s">
        <v>90</v>
      </c>
      <c r="O2146" s="5">
        <v>299.88318584070799</v>
      </c>
      <c r="P2146" s="5">
        <v>0</v>
      </c>
      <c r="Q2146" s="5">
        <v>0</v>
      </c>
      <c r="R2146" s="5" t="s">
        <v>9501</v>
      </c>
      <c r="S2146" s="5" t="s">
        <v>9436</v>
      </c>
      <c r="T2146" s="5" t="s">
        <v>9436</v>
      </c>
      <c r="U2146" s="5" t="s">
        <v>9502</v>
      </c>
      <c r="Y2146" s="5" t="s">
        <v>9503</v>
      </c>
      <c r="Z2146" s="5" t="s">
        <v>9504</v>
      </c>
      <c r="AC2146" s="5" t="s">
        <v>215</v>
      </c>
      <c r="AD2146" s="5" t="s">
        <v>97</v>
      </c>
      <c r="AE2146" s="5" t="s">
        <v>1381</v>
      </c>
      <c r="AK2146" s="5" t="s">
        <v>420</v>
      </c>
      <c r="AM2146" s="5" t="s">
        <v>9505</v>
      </c>
      <c r="AN2146" s="5" t="s">
        <v>9506</v>
      </c>
      <c r="AO2146" s="5" t="s">
        <v>98</v>
      </c>
      <c r="AP2146" s="5" t="s">
        <v>98</v>
      </c>
      <c r="AT2146" s="5" t="s">
        <v>98</v>
      </c>
      <c r="AX2146" s="5">
        <v>2023</v>
      </c>
      <c r="BA2146" s="5" t="s">
        <v>99</v>
      </c>
      <c r="BD2146" s="5">
        <v>6</v>
      </c>
      <c r="BF2146" s="5" t="s">
        <v>362</v>
      </c>
      <c r="BI2146" s="5">
        <v>10</v>
      </c>
      <c r="BN2146" s="5">
        <f t="shared" si="53"/>
        <v>299.88318584070799</v>
      </c>
    </row>
    <row r="2147" spans="1:66" x14ac:dyDescent="0.35">
      <c r="A2147" s="5" t="s">
        <v>9507</v>
      </c>
      <c r="B2147" s="5" t="s">
        <v>313</v>
      </c>
      <c r="C2147" s="5" t="s">
        <v>820</v>
      </c>
      <c r="D2147" s="5" t="s">
        <v>9432</v>
      </c>
      <c r="E2147" s="5" t="s">
        <v>9433</v>
      </c>
      <c r="F2147" s="5" t="s">
        <v>245</v>
      </c>
      <c r="G2147" s="5" t="s">
        <v>9508</v>
      </c>
      <c r="H2147" s="5" t="s">
        <v>2073</v>
      </c>
      <c r="K2147" s="5">
        <v>1</v>
      </c>
      <c r="L2147" s="5">
        <v>1</v>
      </c>
      <c r="M2147" s="5">
        <v>0</v>
      </c>
      <c r="N2147" s="5" t="s">
        <v>90</v>
      </c>
      <c r="O2147" s="5">
        <v>138.080530973451</v>
      </c>
      <c r="P2147" s="5">
        <v>0</v>
      </c>
      <c r="Q2147" s="5">
        <v>0</v>
      </c>
      <c r="R2147" s="5" t="s">
        <v>9509</v>
      </c>
      <c r="S2147" s="5" t="s">
        <v>415</v>
      </c>
      <c r="T2147" s="5" t="s">
        <v>415</v>
      </c>
      <c r="U2147" s="5" t="s">
        <v>9510</v>
      </c>
      <c r="Y2147" s="5" t="s">
        <v>9511</v>
      </c>
      <c r="Z2147" s="5" t="s">
        <v>9512</v>
      </c>
      <c r="AC2147" s="5" t="s">
        <v>215</v>
      </c>
      <c r="AD2147" s="5" t="s">
        <v>97</v>
      </c>
      <c r="AK2147" s="5" t="s">
        <v>420</v>
      </c>
      <c r="AM2147" s="5" t="s">
        <v>9513</v>
      </c>
      <c r="AN2147" s="5" t="s">
        <v>9449</v>
      </c>
      <c r="AO2147" s="5" t="s">
        <v>98</v>
      </c>
      <c r="AP2147" s="5" t="s">
        <v>98</v>
      </c>
      <c r="AT2147" s="5" t="s">
        <v>98</v>
      </c>
      <c r="AX2147" s="5">
        <v>2023</v>
      </c>
      <c r="BA2147" s="5" t="s">
        <v>99</v>
      </c>
      <c r="BD2147" s="5">
        <v>5</v>
      </c>
      <c r="BF2147" s="5" t="s">
        <v>362</v>
      </c>
      <c r="BI2147" s="5">
        <v>10</v>
      </c>
      <c r="BN2147" s="5">
        <f t="shared" si="53"/>
        <v>138.080530973451</v>
      </c>
    </row>
    <row r="2148" spans="1:66" x14ac:dyDescent="0.35">
      <c r="A2148" s="5" t="s">
        <v>9514</v>
      </c>
      <c r="B2148" s="5" t="s">
        <v>313</v>
      </c>
      <c r="C2148" s="5" t="s">
        <v>820</v>
      </c>
      <c r="D2148" s="5" t="s">
        <v>9432</v>
      </c>
      <c r="E2148" s="5" t="s">
        <v>9433</v>
      </c>
      <c r="F2148" s="5" t="s">
        <v>87</v>
      </c>
      <c r="G2148" s="5" t="s">
        <v>9515</v>
      </c>
      <c r="H2148" s="5" t="s">
        <v>89</v>
      </c>
      <c r="K2148" s="5">
        <v>1</v>
      </c>
      <c r="L2148" s="5">
        <v>1</v>
      </c>
      <c r="M2148" s="5">
        <v>0</v>
      </c>
      <c r="N2148" s="5" t="s">
        <v>90</v>
      </c>
      <c r="O2148" s="5">
        <v>295.62123893805301</v>
      </c>
      <c r="P2148" s="5">
        <v>0</v>
      </c>
      <c r="Q2148" s="5">
        <v>0</v>
      </c>
      <c r="R2148" s="5" t="s">
        <v>9516</v>
      </c>
      <c r="S2148" s="5" t="s">
        <v>4688</v>
      </c>
      <c r="T2148" s="5" t="s">
        <v>4688</v>
      </c>
      <c r="U2148" s="5" t="s">
        <v>9517</v>
      </c>
      <c r="Y2148" s="5" t="s">
        <v>9518</v>
      </c>
      <c r="Z2148" s="5" t="s">
        <v>9519</v>
      </c>
      <c r="AB2148" s="5" t="s">
        <v>87</v>
      </c>
      <c r="AC2148" s="5" t="s">
        <v>215</v>
      </c>
      <c r="AD2148" s="5" t="s">
        <v>97</v>
      </c>
      <c r="AE2148" s="5" t="s">
        <v>1381</v>
      </c>
      <c r="AK2148" s="5" t="s">
        <v>420</v>
      </c>
      <c r="AM2148" s="5" t="s">
        <v>9520</v>
      </c>
      <c r="AN2148" s="5" t="s">
        <v>9521</v>
      </c>
      <c r="AO2148" s="5" t="s">
        <v>98</v>
      </c>
      <c r="AP2148" s="5" t="s">
        <v>98</v>
      </c>
      <c r="AT2148" s="5" t="s">
        <v>98</v>
      </c>
      <c r="AX2148" s="5">
        <v>2023</v>
      </c>
      <c r="BA2148" s="5" t="s">
        <v>99</v>
      </c>
      <c r="BD2148" s="5">
        <v>6</v>
      </c>
      <c r="BF2148" s="5" t="s">
        <v>362</v>
      </c>
      <c r="BI2148" s="5">
        <v>10</v>
      </c>
      <c r="BN2148" s="5">
        <f t="shared" si="53"/>
        <v>295.62123893805301</v>
      </c>
    </row>
    <row r="2149" spans="1:66" x14ac:dyDescent="0.35">
      <c r="A2149" s="5" t="s">
        <v>9522</v>
      </c>
      <c r="B2149" s="5" t="s">
        <v>313</v>
      </c>
      <c r="C2149" s="5" t="s">
        <v>820</v>
      </c>
      <c r="D2149" s="5" t="s">
        <v>9432</v>
      </c>
      <c r="E2149" s="5" t="s">
        <v>9433</v>
      </c>
      <c r="F2149" s="5" t="s">
        <v>245</v>
      </c>
      <c r="G2149" s="5" t="s">
        <v>9523</v>
      </c>
      <c r="H2149" s="5" t="s">
        <v>365</v>
      </c>
      <c r="K2149" s="5">
        <v>1</v>
      </c>
      <c r="L2149" s="5">
        <v>1</v>
      </c>
      <c r="M2149" s="5">
        <v>0</v>
      </c>
      <c r="N2149" s="5" t="s">
        <v>90</v>
      </c>
      <c r="O2149" s="5">
        <v>168.84070796460199</v>
      </c>
      <c r="P2149" s="5">
        <v>168.84070796460199</v>
      </c>
      <c r="Q2149" s="5">
        <v>0</v>
      </c>
      <c r="R2149" s="5" t="s">
        <v>9524</v>
      </c>
      <c r="S2149" s="5" t="s">
        <v>4404</v>
      </c>
      <c r="T2149" s="5" t="s">
        <v>4404</v>
      </c>
      <c r="U2149" s="5" t="s">
        <v>9525</v>
      </c>
      <c r="Y2149" s="5" t="s">
        <v>9526</v>
      </c>
      <c r="Z2149" s="5" t="s">
        <v>9527</v>
      </c>
      <c r="AC2149" s="5" t="s">
        <v>215</v>
      </c>
      <c r="AD2149" s="5" t="s">
        <v>97</v>
      </c>
      <c r="AK2149" s="5" t="s">
        <v>420</v>
      </c>
      <c r="AM2149" s="5" t="s">
        <v>9528</v>
      </c>
      <c r="AN2149" s="5" t="s">
        <v>9529</v>
      </c>
      <c r="AO2149" s="5" t="s">
        <v>98</v>
      </c>
      <c r="AP2149" s="5" t="s">
        <v>98</v>
      </c>
      <c r="AT2149" s="5" t="s">
        <v>98</v>
      </c>
      <c r="AX2149" s="5">
        <v>2023</v>
      </c>
      <c r="BA2149" s="5" t="s">
        <v>99</v>
      </c>
      <c r="BD2149" s="5">
        <v>6</v>
      </c>
      <c r="BF2149" s="5" t="s">
        <v>362</v>
      </c>
      <c r="BI2149" s="5">
        <v>10</v>
      </c>
      <c r="BN2149" s="5">
        <f t="shared" si="53"/>
        <v>168.84070796460199</v>
      </c>
    </row>
    <row r="2150" spans="1:66" x14ac:dyDescent="0.35">
      <c r="A2150" s="5" t="s">
        <v>9530</v>
      </c>
      <c r="B2150" s="5" t="s">
        <v>313</v>
      </c>
      <c r="C2150" s="5" t="s">
        <v>820</v>
      </c>
      <c r="D2150" s="5" t="s">
        <v>9432</v>
      </c>
      <c r="E2150" s="5" t="s">
        <v>9433</v>
      </c>
      <c r="F2150" s="5" t="s">
        <v>245</v>
      </c>
      <c r="G2150" s="5" t="s">
        <v>9531</v>
      </c>
      <c r="H2150" s="5" t="s">
        <v>2079</v>
      </c>
      <c r="K2150" s="5">
        <v>1</v>
      </c>
      <c r="L2150" s="5">
        <v>1</v>
      </c>
      <c r="M2150" s="5">
        <v>0</v>
      </c>
      <c r="N2150" s="5" t="s">
        <v>90</v>
      </c>
      <c r="O2150" s="5">
        <v>108.238938053097</v>
      </c>
      <c r="P2150" s="5">
        <v>108.238938053097</v>
      </c>
      <c r="Q2150" s="5">
        <v>0</v>
      </c>
      <c r="R2150" s="5" t="s">
        <v>9532</v>
      </c>
      <c r="S2150" s="5" t="s">
        <v>227</v>
      </c>
      <c r="T2150" s="5" t="s">
        <v>4404</v>
      </c>
      <c r="U2150" s="5" t="s">
        <v>9533</v>
      </c>
      <c r="Y2150" s="5" t="s">
        <v>9534</v>
      </c>
      <c r="Z2150" s="5" t="s">
        <v>9535</v>
      </c>
      <c r="AC2150" s="5" t="s">
        <v>215</v>
      </c>
      <c r="AD2150" s="5" t="s">
        <v>97</v>
      </c>
      <c r="AK2150" s="5" t="s">
        <v>420</v>
      </c>
      <c r="AM2150" s="5" t="s">
        <v>9536</v>
      </c>
      <c r="AN2150" s="5" t="s">
        <v>9529</v>
      </c>
      <c r="AO2150" s="5" t="s">
        <v>98</v>
      </c>
      <c r="AP2150" s="5" t="s">
        <v>98</v>
      </c>
      <c r="AT2150" s="5" t="s">
        <v>98</v>
      </c>
      <c r="AX2150" s="5">
        <v>2023</v>
      </c>
      <c r="BA2150" s="5" t="s">
        <v>99</v>
      </c>
      <c r="BD2150" s="5">
        <v>6</v>
      </c>
      <c r="BF2150" s="5" t="s">
        <v>362</v>
      </c>
      <c r="BI2150" s="5">
        <v>10</v>
      </c>
      <c r="BN2150" s="5">
        <f t="shared" si="53"/>
        <v>108.238938053097</v>
      </c>
    </row>
    <row r="2151" spans="1:66" x14ac:dyDescent="0.35">
      <c r="A2151" s="5" t="s">
        <v>9537</v>
      </c>
      <c r="B2151" s="5" t="s">
        <v>313</v>
      </c>
      <c r="C2151" s="5" t="s">
        <v>820</v>
      </c>
      <c r="D2151" s="5" t="s">
        <v>9538</v>
      </c>
      <c r="E2151" s="5" t="s">
        <v>9539</v>
      </c>
      <c r="F2151" s="5" t="s">
        <v>245</v>
      </c>
      <c r="G2151" s="5" t="s">
        <v>9540</v>
      </c>
      <c r="H2151" s="5" t="s">
        <v>2079</v>
      </c>
      <c r="K2151" s="5">
        <v>1</v>
      </c>
      <c r="L2151" s="5">
        <v>1</v>
      </c>
      <c r="M2151" s="5">
        <v>0</v>
      </c>
      <c r="N2151" s="5" t="s">
        <v>90</v>
      </c>
      <c r="O2151" s="5">
        <v>93.1</v>
      </c>
      <c r="P2151" s="5">
        <v>93.1</v>
      </c>
      <c r="Q2151" s="5">
        <v>0</v>
      </c>
      <c r="R2151" s="5" t="s">
        <v>9541</v>
      </c>
      <c r="S2151" s="5" t="s">
        <v>227</v>
      </c>
      <c r="T2151" s="5" t="s">
        <v>4404</v>
      </c>
      <c r="U2151" s="5" t="s">
        <v>9542</v>
      </c>
      <c r="Y2151" s="5" t="s">
        <v>9543</v>
      </c>
      <c r="Z2151" s="5" t="s">
        <v>9544</v>
      </c>
      <c r="AC2151" s="5" t="s">
        <v>215</v>
      </c>
      <c r="AD2151" s="5" t="s">
        <v>97</v>
      </c>
      <c r="AK2151" s="5" t="s">
        <v>420</v>
      </c>
      <c r="AM2151" s="5" t="s">
        <v>9545</v>
      </c>
      <c r="AN2151" s="5" t="s">
        <v>9546</v>
      </c>
      <c r="AO2151" s="5" t="s">
        <v>98</v>
      </c>
      <c r="AP2151" s="5" t="s">
        <v>98</v>
      </c>
      <c r="AT2151" s="5" t="s">
        <v>98</v>
      </c>
      <c r="AX2151" s="5">
        <v>2023</v>
      </c>
      <c r="BA2151" s="5" t="s">
        <v>99</v>
      </c>
      <c r="BD2151" s="5">
        <v>6</v>
      </c>
      <c r="BF2151" s="5" t="s">
        <v>362</v>
      </c>
      <c r="BI2151" s="5">
        <v>10</v>
      </c>
      <c r="BN2151" s="5">
        <f t="shared" si="53"/>
        <v>93.1</v>
      </c>
    </row>
    <row r="2152" spans="1:66" x14ac:dyDescent="0.35">
      <c r="A2152" s="5" t="s">
        <v>9547</v>
      </c>
      <c r="B2152" s="5" t="s">
        <v>313</v>
      </c>
      <c r="C2152" s="5" t="s">
        <v>820</v>
      </c>
      <c r="D2152" s="5" t="s">
        <v>9538</v>
      </c>
      <c r="E2152" s="5" t="s">
        <v>9539</v>
      </c>
      <c r="F2152" s="5" t="s">
        <v>245</v>
      </c>
      <c r="G2152" s="5" t="s">
        <v>9540</v>
      </c>
      <c r="H2152" s="5" t="s">
        <v>2079</v>
      </c>
      <c r="K2152" s="5">
        <v>1</v>
      </c>
      <c r="L2152" s="5">
        <v>1</v>
      </c>
      <c r="M2152" s="5">
        <v>0</v>
      </c>
      <c r="N2152" s="5" t="s">
        <v>90</v>
      </c>
      <c r="O2152" s="5">
        <v>93.1</v>
      </c>
      <c r="P2152" s="5">
        <v>93.1</v>
      </c>
      <c r="Q2152" s="5">
        <v>0</v>
      </c>
      <c r="R2152" s="5" t="s">
        <v>9548</v>
      </c>
      <c r="S2152" s="5" t="s">
        <v>227</v>
      </c>
      <c r="T2152" s="5" t="s">
        <v>4404</v>
      </c>
      <c r="U2152" s="5" t="s">
        <v>9549</v>
      </c>
      <c r="Y2152" s="5" t="s">
        <v>9543</v>
      </c>
      <c r="Z2152" s="5" t="s">
        <v>9544</v>
      </c>
      <c r="AC2152" s="5" t="s">
        <v>215</v>
      </c>
      <c r="AD2152" s="5" t="s">
        <v>97</v>
      </c>
      <c r="AK2152" s="5" t="s">
        <v>420</v>
      </c>
      <c r="AM2152" s="5" t="s">
        <v>9545</v>
      </c>
      <c r="AN2152" s="5" t="s">
        <v>9546</v>
      </c>
      <c r="AO2152" s="5" t="s">
        <v>98</v>
      </c>
      <c r="AP2152" s="5" t="s">
        <v>98</v>
      </c>
      <c r="AT2152" s="5" t="s">
        <v>98</v>
      </c>
      <c r="AX2152" s="5">
        <v>2023</v>
      </c>
      <c r="BA2152" s="5" t="s">
        <v>99</v>
      </c>
      <c r="BD2152" s="5">
        <v>6</v>
      </c>
      <c r="BF2152" s="5" t="s">
        <v>362</v>
      </c>
      <c r="BI2152" s="5">
        <v>10</v>
      </c>
      <c r="BN2152" s="5">
        <f t="shared" si="53"/>
        <v>93.1</v>
      </c>
    </row>
    <row r="2153" spans="1:66" x14ac:dyDescent="0.35">
      <c r="A2153" s="5" t="s">
        <v>9550</v>
      </c>
      <c r="B2153" s="5" t="s">
        <v>313</v>
      </c>
      <c r="C2153" s="5" t="s">
        <v>820</v>
      </c>
      <c r="D2153" s="5" t="s">
        <v>9309</v>
      </c>
      <c r="E2153" s="5" t="s">
        <v>9310</v>
      </c>
      <c r="F2153" s="5" t="s">
        <v>245</v>
      </c>
      <c r="G2153" s="5" t="s">
        <v>9551</v>
      </c>
      <c r="H2153" s="5" t="s">
        <v>2079</v>
      </c>
      <c r="K2153" s="5">
        <v>1</v>
      </c>
      <c r="L2153" s="5">
        <v>1</v>
      </c>
      <c r="M2153" s="5">
        <v>0</v>
      </c>
      <c r="N2153" s="5" t="s">
        <v>90</v>
      </c>
      <c r="O2153" s="5">
        <v>93.1</v>
      </c>
      <c r="P2153" s="5">
        <v>93.1</v>
      </c>
      <c r="Q2153" s="5">
        <v>0</v>
      </c>
      <c r="R2153" s="5" t="s">
        <v>9552</v>
      </c>
      <c r="S2153" s="5" t="s">
        <v>4404</v>
      </c>
      <c r="T2153" s="5" t="s">
        <v>9553</v>
      </c>
      <c r="U2153" s="5" t="s">
        <v>9554</v>
      </c>
      <c r="Y2153" s="5" t="s">
        <v>9555</v>
      </c>
      <c r="Z2153" s="5" t="s">
        <v>9556</v>
      </c>
      <c r="AC2153" s="5" t="s">
        <v>215</v>
      </c>
      <c r="AD2153" s="5" t="s">
        <v>97</v>
      </c>
      <c r="AK2153" s="5" t="s">
        <v>420</v>
      </c>
      <c r="AM2153" s="5" t="s">
        <v>9545</v>
      </c>
      <c r="AN2153" s="5" t="s">
        <v>9546</v>
      </c>
      <c r="AO2153" s="5" t="s">
        <v>98</v>
      </c>
      <c r="AP2153" s="5" t="s">
        <v>98</v>
      </c>
      <c r="AT2153" s="5" t="s">
        <v>98</v>
      </c>
      <c r="AX2153" s="5">
        <v>2023</v>
      </c>
      <c r="BA2153" s="5" t="s">
        <v>99</v>
      </c>
      <c r="BD2153" s="5">
        <v>6</v>
      </c>
      <c r="BF2153" s="5" t="s">
        <v>362</v>
      </c>
      <c r="BI2153" s="5">
        <v>10</v>
      </c>
      <c r="BN2153" s="5">
        <f t="shared" si="53"/>
        <v>93.1</v>
      </c>
    </row>
    <row r="2154" spans="1:66" x14ac:dyDescent="0.35">
      <c r="A2154" s="5" t="s">
        <v>9557</v>
      </c>
      <c r="B2154" s="5" t="s">
        <v>313</v>
      </c>
      <c r="C2154" s="5" t="s">
        <v>820</v>
      </c>
      <c r="D2154" s="5" t="s">
        <v>9309</v>
      </c>
      <c r="E2154" s="5" t="s">
        <v>9310</v>
      </c>
      <c r="F2154" s="5" t="s">
        <v>245</v>
      </c>
      <c r="G2154" s="5" t="s">
        <v>9551</v>
      </c>
      <c r="H2154" s="5" t="s">
        <v>2079</v>
      </c>
      <c r="K2154" s="5">
        <v>1</v>
      </c>
      <c r="L2154" s="5">
        <v>1</v>
      </c>
      <c r="M2154" s="5">
        <v>0</v>
      </c>
      <c r="N2154" s="5" t="s">
        <v>90</v>
      </c>
      <c r="O2154" s="5">
        <v>93.1</v>
      </c>
      <c r="P2154" s="5">
        <v>93.1</v>
      </c>
      <c r="Q2154" s="5">
        <v>0</v>
      </c>
      <c r="R2154" s="5" t="s">
        <v>9558</v>
      </c>
      <c r="S2154" s="5" t="s">
        <v>4404</v>
      </c>
      <c r="T2154" s="5" t="s">
        <v>9553</v>
      </c>
      <c r="U2154" s="5" t="s">
        <v>9559</v>
      </c>
      <c r="Y2154" s="5" t="s">
        <v>9555</v>
      </c>
      <c r="Z2154" s="5" t="s">
        <v>9556</v>
      </c>
      <c r="AC2154" s="5" t="s">
        <v>215</v>
      </c>
      <c r="AD2154" s="5" t="s">
        <v>97</v>
      </c>
      <c r="AK2154" s="5" t="s">
        <v>420</v>
      </c>
      <c r="AM2154" s="5" t="s">
        <v>9545</v>
      </c>
      <c r="AN2154" s="5" t="s">
        <v>9546</v>
      </c>
      <c r="AO2154" s="5" t="s">
        <v>98</v>
      </c>
      <c r="AP2154" s="5" t="s">
        <v>98</v>
      </c>
      <c r="AT2154" s="5" t="s">
        <v>98</v>
      </c>
      <c r="AX2154" s="5">
        <v>2023</v>
      </c>
      <c r="BA2154" s="5" t="s">
        <v>99</v>
      </c>
      <c r="BD2154" s="5">
        <v>6</v>
      </c>
      <c r="BF2154" s="5" t="s">
        <v>362</v>
      </c>
      <c r="BI2154" s="5">
        <v>10</v>
      </c>
      <c r="BN2154" s="5">
        <f t="shared" si="53"/>
        <v>93.1</v>
      </c>
    </row>
    <row r="2155" spans="1:66" x14ac:dyDescent="0.35">
      <c r="A2155" s="5" t="s">
        <v>9560</v>
      </c>
      <c r="B2155" s="5" t="s">
        <v>313</v>
      </c>
      <c r="C2155" s="5" t="s">
        <v>820</v>
      </c>
      <c r="D2155" s="5" t="s">
        <v>9561</v>
      </c>
      <c r="E2155" s="5" t="s">
        <v>9562</v>
      </c>
      <c r="F2155" s="5" t="s">
        <v>245</v>
      </c>
      <c r="G2155" s="5" t="s">
        <v>9563</v>
      </c>
      <c r="H2155" s="5" t="s">
        <v>2079</v>
      </c>
      <c r="K2155" s="5">
        <v>1</v>
      </c>
      <c r="L2155" s="5">
        <v>1</v>
      </c>
      <c r="M2155" s="5">
        <v>0</v>
      </c>
      <c r="N2155" s="5" t="s">
        <v>90</v>
      </c>
      <c r="O2155" s="5">
        <v>93.1</v>
      </c>
      <c r="P2155" s="5">
        <v>93.1</v>
      </c>
      <c r="Q2155" s="5">
        <v>0</v>
      </c>
      <c r="R2155" s="5" t="s">
        <v>9564</v>
      </c>
      <c r="S2155" s="5" t="s">
        <v>4404</v>
      </c>
      <c r="T2155" s="5" t="s">
        <v>9553</v>
      </c>
      <c r="U2155" s="5" t="s">
        <v>9565</v>
      </c>
      <c r="Y2155" s="5" t="s">
        <v>9566</v>
      </c>
      <c r="Z2155" s="5" t="s">
        <v>9567</v>
      </c>
      <c r="AC2155" s="5" t="s">
        <v>215</v>
      </c>
      <c r="AD2155" s="5" t="s">
        <v>97</v>
      </c>
      <c r="AK2155" s="5" t="s">
        <v>420</v>
      </c>
      <c r="AM2155" s="5" t="s">
        <v>9568</v>
      </c>
      <c r="AN2155" s="5" t="s">
        <v>9529</v>
      </c>
      <c r="AO2155" s="5" t="s">
        <v>98</v>
      </c>
      <c r="AP2155" s="5" t="s">
        <v>98</v>
      </c>
      <c r="AT2155" s="5" t="s">
        <v>98</v>
      </c>
      <c r="AX2155" s="5">
        <v>2023</v>
      </c>
      <c r="BA2155" s="5" t="s">
        <v>99</v>
      </c>
      <c r="BD2155" s="5">
        <v>6</v>
      </c>
      <c r="BF2155" s="5" t="s">
        <v>362</v>
      </c>
      <c r="BI2155" s="5">
        <v>10</v>
      </c>
      <c r="BN2155" s="5">
        <f t="shared" si="53"/>
        <v>93.1</v>
      </c>
    </row>
    <row r="2156" spans="1:66" x14ac:dyDescent="0.35">
      <c r="A2156" s="5" t="s">
        <v>9569</v>
      </c>
      <c r="B2156" s="5" t="s">
        <v>313</v>
      </c>
      <c r="C2156" s="5" t="s">
        <v>820</v>
      </c>
      <c r="D2156" s="5" t="s">
        <v>9561</v>
      </c>
      <c r="E2156" s="5" t="s">
        <v>9562</v>
      </c>
      <c r="F2156" s="5" t="s">
        <v>245</v>
      </c>
      <c r="G2156" s="5" t="s">
        <v>9563</v>
      </c>
      <c r="H2156" s="5" t="s">
        <v>2079</v>
      </c>
      <c r="K2156" s="5">
        <v>1</v>
      </c>
      <c r="L2156" s="5">
        <v>1</v>
      </c>
      <c r="M2156" s="5">
        <v>0</v>
      </c>
      <c r="N2156" s="5" t="s">
        <v>90</v>
      </c>
      <c r="O2156" s="5">
        <v>93.1</v>
      </c>
      <c r="P2156" s="5">
        <v>93.1</v>
      </c>
      <c r="Q2156" s="5">
        <v>0</v>
      </c>
      <c r="R2156" s="5" t="s">
        <v>9570</v>
      </c>
      <c r="S2156" s="5" t="s">
        <v>4404</v>
      </c>
      <c r="T2156" s="5" t="s">
        <v>9553</v>
      </c>
      <c r="U2156" s="5" t="s">
        <v>9571</v>
      </c>
      <c r="Y2156" s="5" t="s">
        <v>9566</v>
      </c>
      <c r="Z2156" s="5" t="s">
        <v>9567</v>
      </c>
      <c r="AC2156" s="5" t="s">
        <v>215</v>
      </c>
      <c r="AD2156" s="5" t="s">
        <v>97</v>
      </c>
      <c r="AK2156" s="5" t="s">
        <v>420</v>
      </c>
      <c r="AM2156" s="5" t="s">
        <v>9568</v>
      </c>
      <c r="AN2156" s="5" t="s">
        <v>9529</v>
      </c>
      <c r="AO2156" s="5" t="s">
        <v>98</v>
      </c>
      <c r="AP2156" s="5" t="s">
        <v>98</v>
      </c>
      <c r="AT2156" s="5" t="s">
        <v>98</v>
      </c>
      <c r="AX2156" s="5">
        <v>2023</v>
      </c>
      <c r="BA2156" s="5" t="s">
        <v>99</v>
      </c>
      <c r="BD2156" s="5">
        <v>6</v>
      </c>
      <c r="BF2156" s="5" t="s">
        <v>362</v>
      </c>
      <c r="BI2156" s="5">
        <v>10</v>
      </c>
      <c r="BN2156" s="5">
        <f t="shared" si="53"/>
        <v>93.1</v>
      </c>
    </row>
    <row r="2157" spans="1:66" x14ac:dyDescent="0.35">
      <c r="A2157" s="5" t="s">
        <v>9572</v>
      </c>
      <c r="B2157" s="5" t="s">
        <v>313</v>
      </c>
      <c r="C2157" s="5" t="s">
        <v>820</v>
      </c>
      <c r="D2157" s="5" t="s">
        <v>9538</v>
      </c>
      <c r="E2157" s="5" t="s">
        <v>9539</v>
      </c>
      <c r="F2157" s="5" t="s">
        <v>245</v>
      </c>
      <c r="G2157" s="5" t="s">
        <v>9573</v>
      </c>
      <c r="H2157" s="5" t="s">
        <v>365</v>
      </c>
      <c r="K2157" s="5">
        <v>1</v>
      </c>
      <c r="L2157" s="5">
        <v>1</v>
      </c>
      <c r="M2157" s="5">
        <v>0</v>
      </c>
      <c r="N2157" s="5" t="s">
        <v>90</v>
      </c>
      <c r="O2157" s="5">
        <v>213.180530973451</v>
      </c>
      <c r="P2157" s="5">
        <v>213.180530973451</v>
      </c>
      <c r="Q2157" s="5">
        <v>0</v>
      </c>
      <c r="R2157" s="5" t="s">
        <v>9574</v>
      </c>
      <c r="S2157" s="5" t="s">
        <v>4404</v>
      </c>
      <c r="T2157" s="5" t="s">
        <v>4404</v>
      </c>
      <c r="U2157" s="5" t="s">
        <v>9575</v>
      </c>
      <c r="Y2157" s="5" t="s">
        <v>9576</v>
      </c>
      <c r="Z2157" s="5" t="s">
        <v>9577</v>
      </c>
      <c r="AC2157" s="5" t="s">
        <v>215</v>
      </c>
      <c r="AD2157" s="5" t="s">
        <v>97</v>
      </c>
      <c r="AK2157" s="5" t="s">
        <v>628</v>
      </c>
      <c r="AM2157" s="5" t="s">
        <v>9578</v>
      </c>
      <c r="AN2157" s="5" t="s">
        <v>9546</v>
      </c>
      <c r="AO2157" s="5" t="s">
        <v>98</v>
      </c>
      <c r="AP2157" s="5" t="s">
        <v>98</v>
      </c>
      <c r="AT2157" s="5" t="s">
        <v>98</v>
      </c>
      <c r="AX2157" s="5">
        <v>2023</v>
      </c>
      <c r="BA2157" s="5" t="s">
        <v>99</v>
      </c>
      <c r="BD2157" s="5">
        <v>6</v>
      </c>
      <c r="BF2157" s="5" t="s">
        <v>361</v>
      </c>
      <c r="BI2157" s="5">
        <v>9</v>
      </c>
      <c r="BN2157" s="5">
        <f t="shared" si="53"/>
        <v>213.180530973451</v>
      </c>
    </row>
    <row r="2158" spans="1:66" x14ac:dyDescent="0.35">
      <c r="A2158" s="5" t="s">
        <v>9579</v>
      </c>
      <c r="B2158" s="5" t="s">
        <v>313</v>
      </c>
      <c r="C2158" s="5" t="s">
        <v>820</v>
      </c>
      <c r="D2158" s="5" t="s">
        <v>9309</v>
      </c>
      <c r="E2158" s="5" t="s">
        <v>9310</v>
      </c>
      <c r="F2158" s="5" t="s">
        <v>245</v>
      </c>
      <c r="G2158" s="5" t="s">
        <v>9580</v>
      </c>
      <c r="H2158" s="5" t="s">
        <v>365</v>
      </c>
      <c r="K2158" s="5">
        <v>1</v>
      </c>
      <c r="L2158" s="5">
        <v>1</v>
      </c>
      <c r="M2158" s="5">
        <v>0</v>
      </c>
      <c r="N2158" s="5" t="s">
        <v>90</v>
      </c>
      <c r="O2158" s="5">
        <v>213.180530973451</v>
      </c>
      <c r="P2158" s="5">
        <v>213.180530973451</v>
      </c>
      <c r="Q2158" s="5">
        <v>0</v>
      </c>
      <c r="R2158" s="5" t="s">
        <v>9581</v>
      </c>
      <c r="S2158" s="5" t="s">
        <v>9553</v>
      </c>
      <c r="T2158" s="5" t="s">
        <v>9553</v>
      </c>
      <c r="U2158" s="5" t="s">
        <v>9582</v>
      </c>
      <c r="Y2158" s="5" t="s">
        <v>9583</v>
      </c>
      <c r="Z2158" s="5" t="s">
        <v>9584</v>
      </c>
      <c r="AC2158" s="5" t="s">
        <v>215</v>
      </c>
      <c r="AD2158" s="5" t="s">
        <v>97</v>
      </c>
      <c r="AK2158" s="5" t="s">
        <v>628</v>
      </c>
      <c r="AM2158" s="5" t="s">
        <v>9578</v>
      </c>
      <c r="AN2158" s="5" t="s">
        <v>9546</v>
      </c>
      <c r="AO2158" s="5" t="s">
        <v>98</v>
      </c>
      <c r="AP2158" s="5" t="s">
        <v>98</v>
      </c>
      <c r="AT2158" s="5" t="s">
        <v>98</v>
      </c>
      <c r="AX2158" s="5">
        <v>2023</v>
      </c>
      <c r="BA2158" s="5" t="s">
        <v>99</v>
      </c>
      <c r="BD2158" s="5">
        <v>6</v>
      </c>
      <c r="BF2158" s="5" t="s">
        <v>361</v>
      </c>
      <c r="BI2158" s="5">
        <v>9</v>
      </c>
      <c r="BN2158" s="5">
        <f t="shared" si="53"/>
        <v>213.180530973451</v>
      </c>
    </row>
    <row r="2159" spans="1:66" x14ac:dyDescent="0.35">
      <c r="A2159" s="5" t="s">
        <v>9585</v>
      </c>
      <c r="B2159" s="5" t="s">
        <v>313</v>
      </c>
      <c r="C2159" s="5" t="s">
        <v>820</v>
      </c>
      <c r="D2159" s="5" t="s">
        <v>9561</v>
      </c>
      <c r="E2159" s="5" t="s">
        <v>9562</v>
      </c>
      <c r="F2159" s="5" t="s">
        <v>245</v>
      </c>
      <c r="G2159" s="5" t="s">
        <v>9586</v>
      </c>
      <c r="H2159" s="5" t="s">
        <v>365</v>
      </c>
      <c r="K2159" s="5">
        <v>1</v>
      </c>
      <c r="L2159" s="5">
        <v>1</v>
      </c>
      <c r="M2159" s="5">
        <v>0</v>
      </c>
      <c r="N2159" s="5" t="s">
        <v>90</v>
      </c>
      <c r="O2159" s="5">
        <v>213.180530973451</v>
      </c>
      <c r="P2159" s="5">
        <v>213.180530973451</v>
      </c>
      <c r="Q2159" s="5">
        <v>0</v>
      </c>
      <c r="R2159" s="5" t="s">
        <v>9587</v>
      </c>
      <c r="S2159" s="5" t="s">
        <v>9553</v>
      </c>
      <c r="T2159" s="5" t="s">
        <v>9553</v>
      </c>
      <c r="U2159" s="5" t="s">
        <v>9588</v>
      </c>
      <c r="Y2159" s="5" t="s">
        <v>9589</v>
      </c>
      <c r="Z2159" s="5" t="s">
        <v>9590</v>
      </c>
      <c r="AC2159" s="5" t="s">
        <v>215</v>
      </c>
      <c r="AD2159" s="5" t="s">
        <v>97</v>
      </c>
      <c r="AK2159" s="5" t="s">
        <v>628</v>
      </c>
      <c r="AM2159" s="5" t="s">
        <v>9591</v>
      </c>
      <c r="AN2159" s="5" t="s">
        <v>9529</v>
      </c>
      <c r="AO2159" s="5" t="s">
        <v>98</v>
      </c>
      <c r="AP2159" s="5" t="s">
        <v>98</v>
      </c>
      <c r="AT2159" s="5" t="s">
        <v>98</v>
      </c>
      <c r="AX2159" s="5">
        <v>2023</v>
      </c>
      <c r="BA2159" s="5" t="s">
        <v>99</v>
      </c>
      <c r="BD2159" s="5">
        <v>6</v>
      </c>
      <c r="BF2159" s="5" t="s">
        <v>361</v>
      </c>
      <c r="BI2159" s="5">
        <v>9</v>
      </c>
      <c r="BN2159" s="5">
        <f t="shared" si="53"/>
        <v>213.180530973451</v>
      </c>
    </row>
    <row r="2160" spans="1:66" x14ac:dyDescent="0.35">
      <c r="A2160" s="5" t="s">
        <v>9592</v>
      </c>
      <c r="B2160" s="5" t="s">
        <v>313</v>
      </c>
      <c r="C2160" s="5" t="s">
        <v>820</v>
      </c>
      <c r="D2160" s="5" t="s">
        <v>9538</v>
      </c>
      <c r="E2160" s="5" t="s">
        <v>9539</v>
      </c>
      <c r="F2160" s="5" t="s">
        <v>87</v>
      </c>
      <c r="G2160" s="5" t="s">
        <v>9593</v>
      </c>
      <c r="H2160" s="5" t="s">
        <v>89</v>
      </c>
      <c r="K2160" s="5">
        <v>1</v>
      </c>
      <c r="L2160" s="5">
        <v>1</v>
      </c>
      <c r="M2160" s="5">
        <v>0</v>
      </c>
      <c r="N2160" s="5" t="s">
        <v>90</v>
      </c>
      <c r="O2160" s="5">
        <v>51.5486725663717</v>
      </c>
      <c r="P2160" s="5">
        <v>51.5486725663717</v>
      </c>
      <c r="Q2160" s="5">
        <v>0</v>
      </c>
      <c r="R2160" s="5" t="s">
        <v>9594</v>
      </c>
      <c r="S2160" s="5" t="s">
        <v>9595</v>
      </c>
      <c r="T2160" s="5" t="s">
        <v>9595</v>
      </c>
      <c r="U2160" s="5" t="s">
        <v>9596</v>
      </c>
      <c r="Y2160" s="5" t="s">
        <v>9597</v>
      </c>
      <c r="Z2160" s="5" t="s">
        <v>9598</v>
      </c>
      <c r="AB2160" s="5" t="s">
        <v>87</v>
      </c>
      <c r="AC2160" s="5" t="s">
        <v>215</v>
      </c>
      <c r="AD2160" s="5" t="s">
        <v>97</v>
      </c>
      <c r="AK2160" s="5" t="s">
        <v>628</v>
      </c>
      <c r="AM2160" s="5" t="s">
        <v>9599</v>
      </c>
      <c r="AN2160" s="5" t="s">
        <v>9546</v>
      </c>
      <c r="AO2160" s="5" t="s">
        <v>157</v>
      </c>
      <c r="AP2160" s="5" t="s">
        <v>158</v>
      </c>
      <c r="AT2160" s="5" t="s">
        <v>9600</v>
      </c>
      <c r="AX2160" s="5">
        <v>2023</v>
      </c>
      <c r="BA2160" s="5" t="s">
        <v>99</v>
      </c>
      <c r="BD2160" s="5">
        <v>6</v>
      </c>
      <c r="BF2160" s="5" t="s">
        <v>361</v>
      </c>
      <c r="BI2160" s="5">
        <v>9</v>
      </c>
      <c r="BN2160" s="5">
        <f t="shared" si="53"/>
        <v>51.5486725663717</v>
      </c>
    </row>
    <row r="2161" spans="1:66" x14ac:dyDescent="0.35">
      <c r="A2161" s="5" t="s">
        <v>9601</v>
      </c>
      <c r="B2161" s="5" t="s">
        <v>313</v>
      </c>
      <c r="C2161" s="5" t="s">
        <v>820</v>
      </c>
      <c r="D2161" s="5" t="s">
        <v>9561</v>
      </c>
      <c r="E2161" s="5" t="s">
        <v>9562</v>
      </c>
      <c r="F2161" s="5" t="s">
        <v>87</v>
      </c>
      <c r="G2161" s="5" t="s">
        <v>9602</v>
      </c>
      <c r="H2161" s="5" t="s">
        <v>89</v>
      </c>
      <c r="K2161" s="5">
        <v>1</v>
      </c>
      <c r="L2161" s="5">
        <v>1</v>
      </c>
      <c r="M2161" s="5">
        <v>0</v>
      </c>
      <c r="N2161" s="5" t="s">
        <v>90</v>
      </c>
      <c r="O2161" s="5">
        <v>51.5486725663717</v>
      </c>
      <c r="P2161" s="5">
        <v>51.5486725663717</v>
      </c>
      <c r="Q2161" s="5">
        <v>0</v>
      </c>
      <c r="R2161" s="5" t="s">
        <v>9603</v>
      </c>
      <c r="S2161" s="5" t="s">
        <v>9595</v>
      </c>
      <c r="T2161" s="5" t="s">
        <v>9595</v>
      </c>
      <c r="U2161" s="5" t="s">
        <v>9604</v>
      </c>
      <c r="Y2161" s="5" t="s">
        <v>9605</v>
      </c>
      <c r="Z2161" s="5" t="s">
        <v>9606</v>
      </c>
      <c r="AB2161" s="5" t="s">
        <v>87</v>
      </c>
      <c r="AC2161" s="5" t="s">
        <v>215</v>
      </c>
      <c r="AD2161" s="5" t="s">
        <v>97</v>
      </c>
      <c r="AK2161" s="5" t="s">
        <v>628</v>
      </c>
      <c r="AM2161" s="5" t="s">
        <v>9607</v>
      </c>
      <c r="AN2161" s="5" t="s">
        <v>9608</v>
      </c>
      <c r="AO2161" s="5" t="s">
        <v>157</v>
      </c>
      <c r="AP2161" s="5" t="s">
        <v>158</v>
      </c>
      <c r="AT2161" s="5" t="s">
        <v>9600</v>
      </c>
      <c r="AX2161" s="5">
        <v>2023</v>
      </c>
      <c r="BA2161" s="5" t="s">
        <v>99</v>
      </c>
      <c r="BD2161" s="5">
        <v>6</v>
      </c>
      <c r="BF2161" s="5" t="s">
        <v>361</v>
      </c>
      <c r="BI2161" s="5">
        <v>9</v>
      </c>
      <c r="BN2161" s="5">
        <f t="shared" si="53"/>
        <v>51.5486725663717</v>
      </c>
    </row>
    <row r="2162" spans="1:66" x14ac:dyDescent="0.35">
      <c r="A2162" s="5" t="s">
        <v>9609</v>
      </c>
      <c r="B2162" s="5" t="s">
        <v>313</v>
      </c>
      <c r="C2162" s="5" t="s">
        <v>820</v>
      </c>
      <c r="D2162" s="5" t="s">
        <v>9309</v>
      </c>
      <c r="E2162" s="5" t="s">
        <v>9310</v>
      </c>
      <c r="F2162" s="5" t="s">
        <v>87</v>
      </c>
      <c r="G2162" s="5" t="s">
        <v>9610</v>
      </c>
      <c r="H2162" s="5" t="s">
        <v>89</v>
      </c>
      <c r="K2162" s="5">
        <v>1</v>
      </c>
      <c r="L2162" s="5">
        <v>1</v>
      </c>
      <c r="M2162" s="5">
        <v>0</v>
      </c>
      <c r="N2162" s="5" t="s">
        <v>90</v>
      </c>
      <c r="O2162" s="5">
        <v>51.5486725663717</v>
      </c>
      <c r="P2162" s="5">
        <v>51.5486725663717</v>
      </c>
      <c r="Q2162" s="5">
        <v>0</v>
      </c>
      <c r="R2162" s="5" t="s">
        <v>9611</v>
      </c>
      <c r="S2162" s="5" t="s">
        <v>9595</v>
      </c>
      <c r="T2162" s="5" t="s">
        <v>9595</v>
      </c>
      <c r="U2162" s="5" t="s">
        <v>9612</v>
      </c>
      <c r="Y2162" s="5" t="s">
        <v>9613</v>
      </c>
      <c r="Z2162" s="5" t="s">
        <v>9614</v>
      </c>
      <c r="AB2162" s="5" t="s">
        <v>87</v>
      </c>
      <c r="AC2162" s="5" t="s">
        <v>215</v>
      </c>
      <c r="AD2162" s="5" t="s">
        <v>97</v>
      </c>
      <c r="AK2162" s="5" t="s">
        <v>628</v>
      </c>
      <c r="AM2162" s="5" t="s">
        <v>9599</v>
      </c>
      <c r="AN2162" s="5" t="s">
        <v>9546</v>
      </c>
      <c r="AO2162" s="5" t="s">
        <v>157</v>
      </c>
      <c r="AP2162" s="5" t="s">
        <v>158</v>
      </c>
      <c r="AT2162" s="5" t="s">
        <v>9600</v>
      </c>
      <c r="AX2162" s="5">
        <v>2023</v>
      </c>
      <c r="BA2162" s="5" t="s">
        <v>99</v>
      </c>
      <c r="BD2162" s="5">
        <v>6</v>
      </c>
      <c r="BF2162" s="5" t="s">
        <v>361</v>
      </c>
      <c r="BI2162" s="5">
        <v>9</v>
      </c>
      <c r="BN2162" s="5">
        <f t="shared" si="53"/>
        <v>51.5486725663717</v>
      </c>
    </row>
    <row r="2163" spans="1:66" x14ac:dyDescent="0.35">
      <c r="A2163" s="5" t="s">
        <v>9615</v>
      </c>
      <c r="B2163" s="5" t="s">
        <v>313</v>
      </c>
      <c r="C2163" s="5" t="s">
        <v>820</v>
      </c>
      <c r="D2163" s="5" t="s">
        <v>9432</v>
      </c>
      <c r="E2163" s="5" t="s">
        <v>9433</v>
      </c>
      <c r="F2163" s="5" t="s">
        <v>87</v>
      </c>
      <c r="G2163" s="5" t="s">
        <v>9616</v>
      </c>
      <c r="H2163" s="5" t="s">
        <v>89</v>
      </c>
      <c r="K2163" s="5">
        <v>1</v>
      </c>
      <c r="L2163" s="5">
        <v>1</v>
      </c>
      <c r="M2163" s="5">
        <v>0</v>
      </c>
      <c r="N2163" s="5" t="s">
        <v>90</v>
      </c>
      <c r="O2163" s="5">
        <v>51.5486725663717</v>
      </c>
      <c r="P2163" s="5">
        <v>51.5486725663717</v>
      </c>
      <c r="Q2163" s="5">
        <v>0</v>
      </c>
      <c r="R2163" s="5" t="s">
        <v>9617</v>
      </c>
      <c r="S2163" s="5" t="s">
        <v>9595</v>
      </c>
      <c r="T2163" s="5" t="s">
        <v>9595</v>
      </c>
      <c r="U2163" s="5" t="s">
        <v>9618</v>
      </c>
      <c r="Y2163" s="5" t="s">
        <v>9619</v>
      </c>
      <c r="Z2163" s="5" t="s">
        <v>9620</v>
      </c>
      <c r="AB2163" s="5" t="s">
        <v>87</v>
      </c>
      <c r="AC2163" s="5" t="s">
        <v>215</v>
      </c>
      <c r="AD2163" s="5" t="s">
        <v>97</v>
      </c>
      <c r="AK2163" s="5" t="s">
        <v>628</v>
      </c>
      <c r="AM2163" s="5" t="s">
        <v>9607</v>
      </c>
      <c r="AN2163" s="5" t="s">
        <v>9608</v>
      </c>
      <c r="AO2163" s="5" t="s">
        <v>157</v>
      </c>
      <c r="AP2163" s="5" t="s">
        <v>158</v>
      </c>
      <c r="AT2163" s="5" t="s">
        <v>9600</v>
      </c>
      <c r="AX2163" s="5">
        <v>2023</v>
      </c>
      <c r="BA2163" s="5" t="s">
        <v>99</v>
      </c>
      <c r="BD2163" s="5">
        <v>6</v>
      </c>
      <c r="BF2163" s="5" t="s">
        <v>361</v>
      </c>
      <c r="BI2163" s="5">
        <v>9</v>
      </c>
      <c r="BN2163" s="5">
        <f t="shared" si="53"/>
        <v>51.5486725663717</v>
      </c>
    </row>
    <row r="2164" spans="1:66" x14ac:dyDescent="0.35">
      <c r="A2164" s="13" t="s">
        <v>9621</v>
      </c>
      <c r="B2164" s="13" t="s">
        <v>313</v>
      </c>
      <c r="C2164" s="13" t="s">
        <v>9622</v>
      </c>
      <c r="D2164" s="13" t="s">
        <v>9623</v>
      </c>
      <c r="E2164" s="13" t="s">
        <v>9624</v>
      </c>
      <c r="F2164" s="13" t="s">
        <v>221</v>
      </c>
      <c r="G2164" s="13" t="s">
        <v>9625</v>
      </c>
      <c r="H2164" s="13" t="s">
        <v>4070</v>
      </c>
      <c r="I2164" s="13"/>
      <c r="J2164" s="13"/>
      <c r="K2164" s="13">
        <v>1</v>
      </c>
      <c r="L2164" s="13">
        <v>0</v>
      </c>
      <c r="M2164" s="13">
        <v>1</v>
      </c>
      <c r="N2164" s="13" t="s">
        <v>154</v>
      </c>
      <c r="O2164" s="13">
        <v>195.57522123893801</v>
      </c>
      <c r="P2164" s="13">
        <v>0</v>
      </c>
      <c r="Q2164" s="13">
        <v>0</v>
      </c>
      <c r="R2164" s="13"/>
      <c r="S2164" s="13"/>
      <c r="T2164" s="13"/>
      <c r="U2164" s="13"/>
      <c r="V2164" s="13"/>
      <c r="W2164" s="13"/>
      <c r="X2164" s="13"/>
      <c r="Y2164" s="13" t="s">
        <v>9626</v>
      </c>
      <c r="Z2164" s="13" t="s">
        <v>9627</v>
      </c>
      <c r="AA2164" s="13"/>
      <c r="AB2164" s="13" t="s">
        <v>221</v>
      </c>
      <c r="AC2164" s="13" t="s">
        <v>215</v>
      </c>
      <c r="AD2164" s="13" t="s">
        <v>216</v>
      </c>
      <c r="AE2164" s="13" t="s">
        <v>458</v>
      </c>
      <c r="AF2164" s="13" t="s">
        <v>9628</v>
      </c>
      <c r="AG2164" s="13"/>
      <c r="AH2164" s="13"/>
      <c r="AI2164" s="13"/>
      <c r="AJ2164" s="13"/>
      <c r="AK2164" s="13" t="s">
        <v>796</v>
      </c>
      <c r="AL2164" s="13"/>
      <c r="AM2164" s="13" t="s">
        <v>9629</v>
      </c>
      <c r="AN2164" s="13" t="s">
        <v>9630</v>
      </c>
      <c r="AO2164" s="13" t="s">
        <v>460</v>
      </c>
      <c r="AP2164" s="13" t="s">
        <v>461</v>
      </c>
      <c r="AQ2164" s="13"/>
      <c r="AR2164" s="13"/>
      <c r="AS2164" s="13"/>
      <c r="AT2164" s="13" t="s">
        <v>9630</v>
      </c>
      <c r="AU2164" s="13"/>
      <c r="AV2164" s="13"/>
      <c r="AW2164" s="13"/>
      <c r="AX2164" s="13"/>
      <c r="AY2164" s="13"/>
      <c r="AZ2164" s="13"/>
      <c r="BA2164" s="13"/>
      <c r="BB2164" s="13"/>
      <c r="BC2164" s="13"/>
      <c r="BD2164" s="13"/>
      <c r="BE2164" s="13"/>
      <c r="BF2164" s="13" t="s">
        <v>361</v>
      </c>
      <c r="BG2164" s="13"/>
      <c r="BH2164" s="13"/>
      <c r="BI2164" s="13">
        <v>7</v>
      </c>
      <c r="BJ2164" s="13"/>
      <c r="BK2164" s="13"/>
      <c r="BN2164" s="5">
        <f t="shared" si="53"/>
        <v>195.57522123893801</v>
      </c>
    </row>
    <row r="2165" spans="1:66" x14ac:dyDescent="0.35">
      <c r="A2165" s="13" t="s">
        <v>9631</v>
      </c>
      <c r="B2165" s="13" t="s">
        <v>313</v>
      </c>
      <c r="C2165" s="13" t="s">
        <v>9622</v>
      </c>
      <c r="D2165" s="13" t="s">
        <v>9623</v>
      </c>
      <c r="E2165" s="13" t="s">
        <v>9624</v>
      </c>
      <c r="F2165" s="13" t="s">
        <v>221</v>
      </c>
      <c r="G2165" s="13" t="s">
        <v>9632</v>
      </c>
      <c r="H2165" s="13" t="s">
        <v>4070</v>
      </c>
      <c r="I2165" s="13"/>
      <c r="J2165" s="13"/>
      <c r="K2165" s="13">
        <v>1</v>
      </c>
      <c r="L2165" s="13">
        <v>0</v>
      </c>
      <c r="M2165" s="13">
        <v>1</v>
      </c>
      <c r="N2165" s="13" t="s">
        <v>154</v>
      </c>
      <c r="O2165" s="13">
        <v>195.57522123893801</v>
      </c>
      <c r="P2165" s="13">
        <v>0</v>
      </c>
      <c r="Q2165" s="13">
        <v>0</v>
      </c>
      <c r="R2165" s="13"/>
      <c r="S2165" s="13"/>
      <c r="T2165" s="13"/>
      <c r="U2165" s="13"/>
      <c r="V2165" s="13"/>
      <c r="W2165" s="13"/>
      <c r="X2165" s="13"/>
      <c r="Y2165" s="13" t="s">
        <v>9633</v>
      </c>
      <c r="Z2165" s="13" t="s">
        <v>9634</v>
      </c>
      <c r="AA2165" s="13"/>
      <c r="AB2165" s="13" t="s">
        <v>221</v>
      </c>
      <c r="AC2165" s="13" t="s">
        <v>215</v>
      </c>
      <c r="AD2165" s="13" t="s">
        <v>216</v>
      </c>
      <c r="AE2165" s="13" t="s">
        <v>458</v>
      </c>
      <c r="AF2165" s="13" t="s">
        <v>9628</v>
      </c>
      <c r="AG2165" s="13"/>
      <c r="AH2165" s="13"/>
      <c r="AI2165" s="13"/>
      <c r="AJ2165" s="13"/>
      <c r="AK2165" s="13" t="s">
        <v>796</v>
      </c>
      <c r="AL2165" s="13"/>
      <c r="AM2165" s="13" t="s">
        <v>9629</v>
      </c>
      <c r="AN2165" s="13" t="s">
        <v>9630</v>
      </c>
      <c r="AO2165" s="13" t="s">
        <v>460</v>
      </c>
      <c r="AP2165" s="13" t="s">
        <v>461</v>
      </c>
      <c r="AQ2165" s="13"/>
      <c r="AR2165" s="13"/>
      <c r="AS2165" s="13"/>
      <c r="AT2165" s="13" t="s">
        <v>9630</v>
      </c>
      <c r="AU2165" s="13"/>
      <c r="AV2165" s="13"/>
      <c r="AW2165" s="13"/>
      <c r="AX2165" s="13"/>
      <c r="AY2165" s="13"/>
      <c r="AZ2165" s="13"/>
      <c r="BA2165" s="13"/>
      <c r="BB2165" s="13"/>
      <c r="BC2165" s="13"/>
      <c r="BD2165" s="13"/>
      <c r="BE2165" s="13"/>
      <c r="BF2165" s="13" t="s">
        <v>361</v>
      </c>
      <c r="BG2165" s="13"/>
      <c r="BH2165" s="13"/>
      <c r="BI2165" s="13">
        <v>7</v>
      </c>
      <c r="BJ2165" s="13"/>
      <c r="BK2165" s="13"/>
      <c r="BN2165" s="5">
        <f t="shared" si="53"/>
        <v>195.57522123893801</v>
      </c>
    </row>
    <row r="2166" spans="1:66" x14ac:dyDescent="0.35">
      <c r="A2166" s="13" t="s">
        <v>9635</v>
      </c>
      <c r="B2166" s="13" t="s">
        <v>313</v>
      </c>
      <c r="C2166" s="13" t="s">
        <v>9622</v>
      </c>
      <c r="D2166" s="13" t="s">
        <v>9623</v>
      </c>
      <c r="E2166" s="13" t="s">
        <v>9624</v>
      </c>
      <c r="F2166" s="13" t="s">
        <v>221</v>
      </c>
      <c r="G2166" s="13" t="s">
        <v>9632</v>
      </c>
      <c r="H2166" s="13" t="s">
        <v>4070</v>
      </c>
      <c r="I2166" s="13"/>
      <c r="J2166" s="13"/>
      <c r="K2166" s="13">
        <v>1</v>
      </c>
      <c r="L2166" s="13">
        <v>0</v>
      </c>
      <c r="M2166" s="13">
        <v>1</v>
      </c>
      <c r="N2166" s="13" t="s">
        <v>154</v>
      </c>
      <c r="O2166" s="13">
        <v>195.57522123893801</v>
      </c>
      <c r="P2166" s="13">
        <v>0</v>
      </c>
      <c r="Q2166" s="13">
        <v>0</v>
      </c>
      <c r="R2166" s="13"/>
      <c r="S2166" s="13"/>
      <c r="T2166" s="13"/>
      <c r="U2166" s="13"/>
      <c r="V2166" s="13"/>
      <c r="W2166" s="13"/>
      <c r="X2166" s="13"/>
      <c r="Y2166" s="13" t="s">
        <v>9633</v>
      </c>
      <c r="Z2166" s="13" t="s">
        <v>9634</v>
      </c>
      <c r="AA2166" s="13"/>
      <c r="AB2166" s="13" t="s">
        <v>221</v>
      </c>
      <c r="AC2166" s="13" t="s">
        <v>215</v>
      </c>
      <c r="AD2166" s="13" t="s">
        <v>216</v>
      </c>
      <c r="AE2166" s="13" t="s">
        <v>458</v>
      </c>
      <c r="AF2166" s="13" t="s">
        <v>9628</v>
      </c>
      <c r="AG2166" s="13"/>
      <c r="AH2166" s="13"/>
      <c r="AI2166" s="13"/>
      <c r="AJ2166" s="13"/>
      <c r="AK2166" s="13" t="s">
        <v>796</v>
      </c>
      <c r="AL2166" s="13"/>
      <c r="AM2166" s="13" t="s">
        <v>9629</v>
      </c>
      <c r="AN2166" s="13" t="s">
        <v>9630</v>
      </c>
      <c r="AO2166" s="13" t="s">
        <v>460</v>
      </c>
      <c r="AP2166" s="13" t="s">
        <v>461</v>
      </c>
      <c r="AQ2166" s="13"/>
      <c r="AR2166" s="13"/>
      <c r="AS2166" s="13"/>
      <c r="AT2166" s="13" t="s">
        <v>9630</v>
      </c>
      <c r="AU2166" s="13"/>
      <c r="AV2166" s="13"/>
      <c r="AW2166" s="13"/>
      <c r="AX2166" s="13"/>
      <c r="AY2166" s="13"/>
      <c r="AZ2166" s="13"/>
      <c r="BA2166" s="13"/>
      <c r="BB2166" s="13"/>
      <c r="BC2166" s="13"/>
      <c r="BD2166" s="13"/>
      <c r="BE2166" s="13"/>
      <c r="BF2166" s="13" t="s">
        <v>361</v>
      </c>
      <c r="BG2166" s="13"/>
      <c r="BH2166" s="13"/>
      <c r="BI2166" s="13">
        <v>7</v>
      </c>
      <c r="BJ2166" s="13"/>
      <c r="BK2166" s="13"/>
      <c r="BN2166" s="5">
        <f t="shared" si="53"/>
        <v>195.57522123893801</v>
      </c>
    </row>
    <row r="2167" spans="1:66" x14ac:dyDescent="0.35">
      <c r="A2167" s="13" t="s">
        <v>9636</v>
      </c>
      <c r="B2167" s="13" t="s">
        <v>313</v>
      </c>
      <c r="C2167" s="13" t="s">
        <v>9622</v>
      </c>
      <c r="D2167" s="13" t="s">
        <v>9623</v>
      </c>
      <c r="E2167" s="13" t="s">
        <v>9624</v>
      </c>
      <c r="F2167" s="13" t="s">
        <v>221</v>
      </c>
      <c r="G2167" s="13" t="s">
        <v>9637</v>
      </c>
      <c r="H2167" s="13" t="s">
        <v>4070</v>
      </c>
      <c r="I2167" s="13"/>
      <c r="J2167" s="13"/>
      <c r="K2167" s="13">
        <v>1</v>
      </c>
      <c r="L2167" s="13">
        <v>0</v>
      </c>
      <c r="M2167" s="13">
        <v>1</v>
      </c>
      <c r="N2167" s="13" t="s">
        <v>154</v>
      </c>
      <c r="O2167" s="13">
        <v>195.57522123893801</v>
      </c>
      <c r="P2167" s="13">
        <v>0</v>
      </c>
      <c r="Q2167" s="13">
        <v>0</v>
      </c>
      <c r="R2167" s="13"/>
      <c r="S2167" s="13"/>
      <c r="T2167" s="13"/>
      <c r="U2167" s="13"/>
      <c r="V2167" s="13"/>
      <c r="W2167" s="13"/>
      <c r="X2167" s="13"/>
      <c r="Y2167" s="13" t="s">
        <v>9638</v>
      </c>
      <c r="Z2167" s="13" t="s">
        <v>9639</v>
      </c>
      <c r="AA2167" s="13"/>
      <c r="AB2167" s="13" t="s">
        <v>221</v>
      </c>
      <c r="AC2167" s="13" t="s">
        <v>215</v>
      </c>
      <c r="AD2167" s="13" t="s">
        <v>216</v>
      </c>
      <c r="AE2167" s="13" t="s">
        <v>458</v>
      </c>
      <c r="AF2167" s="13" t="s">
        <v>9628</v>
      </c>
      <c r="AG2167" s="13"/>
      <c r="AH2167" s="13"/>
      <c r="AI2167" s="13"/>
      <c r="AJ2167" s="13"/>
      <c r="AK2167" s="13" t="s">
        <v>796</v>
      </c>
      <c r="AL2167" s="13"/>
      <c r="AM2167" s="13" t="s">
        <v>9640</v>
      </c>
      <c r="AN2167" s="13" t="s">
        <v>9630</v>
      </c>
      <c r="AO2167" s="13" t="s">
        <v>460</v>
      </c>
      <c r="AP2167" s="13" t="s">
        <v>461</v>
      </c>
      <c r="AQ2167" s="13"/>
      <c r="AR2167" s="13"/>
      <c r="AS2167" s="13"/>
      <c r="AT2167" s="13" t="s">
        <v>9630</v>
      </c>
      <c r="AU2167" s="13"/>
      <c r="AV2167" s="13"/>
      <c r="AW2167" s="13"/>
      <c r="AX2167" s="13"/>
      <c r="AY2167" s="13"/>
      <c r="AZ2167" s="13"/>
      <c r="BA2167" s="13"/>
      <c r="BB2167" s="13"/>
      <c r="BC2167" s="13"/>
      <c r="BD2167" s="13"/>
      <c r="BE2167" s="13"/>
      <c r="BF2167" s="13" t="s">
        <v>361</v>
      </c>
      <c r="BG2167" s="13"/>
      <c r="BH2167" s="13"/>
      <c r="BI2167" s="13">
        <v>7</v>
      </c>
      <c r="BJ2167" s="13"/>
      <c r="BK2167" s="13"/>
      <c r="BN2167" s="5">
        <f t="shared" si="53"/>
        <v>195.57522123893801</v>
      </c>
    </row>
    <row r="2168" spans="1:66" x14ac:dyDescent="0.35">
      <c r="A2168" s="13" t="s">
        <v>9641</v>
      </c>
      <c r="B2168" s="13" t="s">
        <v>313</v>
      </c>
      <c r="C2168" s="13" t="s">
        <v>9622</v>
      </c>
      <c r="D2168" s="13" t="s">
        <v>9623</v>
      </c>
      <c r="E2168" s="13" t="s">
        <v>9624</v>
      </c>
      <c r="F2168" s="13" t="s">
        <v>221</v>
      </c>
      <c r="G2168" s="13" t="s">
        <v>9637</v>
      </c>
      <c r="H2168" s="13" t="s">
        <v>4070</v>
      </c>
      <c r="I2168" s="13"/>
      <c r="J2168" s="13"/>
      <c r="K2168" s="13">
        <v>1</v>
      </c>
      <c r="L2168" s="13">
        <v>0</v>
      </c>
      <c r="M2168" s="13">
        <v>1</v>
      </c>
      <c r="N2168" s="13" t="s">
        <v>154</v>
      </c>
      <c r="O2168" s="13">
        <v>195.57522123893801</v>
      </c>
      <c r="P2168" s="13">
        <v>0</v>
      </c>
      <c r="Q2168" s="13">
        <v>0</v>
      </c>
      <c r="R2168" s="13"/>
      <c r="S2168" s="13"/>
      <c r="T2168" s="13"/>
      <c r="U2168" s="13"/>
      <c r="V2168" s="13"/>
      <c r="W2168" s="13"/>
      <c r="X2168" s="13"/>
      <c r="Y2168" s="13" t="s">
        <v>9638</v>
      </c>
      <c r="Z2168" s="13" t="s">
        <v>9639</v>
      </c>
      <c r="AA2168" s="13"/>
      <c r="AB2168" s="13" t="s">
        <v>221</v>
      </c>
      <c r="AC2168" s="13" t="s">
        <v>215</v>
      </c>
      <c r="AD2168" s="13" t="s">
        <v>216</v>
      </c>
      <c r="AE2168" s="13" t="s">
        <v>458</v>
      </c>
      <c r="AF2168" s="13" t="s">
        <v>9628</v>
      </c>
      <c r="AG2168" s="13"/>
      <c r="AH2168" s="13"/>
      <c r="AI2168" s="13"/>
      <c r="AJ2168" s="13"/>
      <c r="AK2168" s="13" t="s">
        <v>796</v>
      </c>
      <c r="AL2168" s="13"/>
      <c r="AM2168" s="13" t="s">
        <v>9640</v>
      </c>
      <c r="AN2168" s="13" t="s">
        <v>9630</v>
      </c>
      <c r="AO2168" s="13" t="s">
        <v>460</v>
      </c>
      <c r="AP2168" s="13" t="s">
        <v>461</v>
      </c>
      <c r="AQ2168" s="13"/>
      <c r="AR2168" s="13"/>
      <c r="AS2168" s="13"/>
      <c r="AT2168" s="13" t="s">
        <v>9630</v>
      </c>
      <c r="AU2168" s="13"/>
      <c r="AV2168" s="13"/>
      <c r="AW2168" s="13"/>
      <c r="AX2168" s="13"/>
      <c r="AY2168" s="13"/>
      <c r="AZ2168" s="13"/>
      <c r="BA2168" s="13"/>
      <c r="BB2168" s="13"/>
      <c r="BC2168" s="13"/>
      <c r="BD2168" s="13"/>
      <c r="BE2168" s="13"/>
      <c r="BF2168" s="13" t="s">
        <v>361</v>
      </c>
      <c r="BG2168" s="13"/>
      <c r="BH2168" s="13"/>
      <c r="BI2168" s="13">
        <v>7</v>
      </c>
      <c r="BJ2168" s="13"/>
      <c r="BK2168" s="13"/>
      <c r="BN2168" s="5">
        <f t="shared" si="53"/>
        <v>195.57522123893801</v>
      </c>
    </row>
    <row r="2169" spans="1:66" x14ac:dyDescent="0.35">
      <c r="A2169" s="13" t="s">
        <v>9642</v>
      </c>
      <c r="B2169" s="13" t="s">
        <v>313</v>
      </c>
      <c r="C2169" s="13" t="s">
        <v>9622</v>
      </c>
      <c r="D2169" s="13" t="s">
        <v>9623</v>
      </c>
      <c r="E2169" s="13" t="s">
        <v>9624</v>
      </c>
      <c r="F2169" s="13" t="s">
        <v>221</v>
      </c>
      <c r="G2169" s="13" t="s">
        <v>9643</v>
      </c>
      <c r="H2169" s="13" t="s">
        <v>4070</v>
      </c>
      <c r="I2169" s="13"/>
      <c r="J2169" s="13"/>
      <c r="K2169" s="13">
        <v>1</v>
      </c>
      <c r="L2169" s="13">
        <v>0</v>
      </c>
      <c r="M2169" s="13">
        <v>1</v>
      </c>
      <c r="N2169" s="13" t="s">
        <v>154</v>
      </c>
      <c r="O2169" s="13">
        <v>195.57522123893801</v>
      </c>
      <c r="P2169" s="13">
        <v>0</v>
      </c>
      <c r="Q2169" s="13">
        <v>0</v>
      </c>
      <c r="R2169" s="13"/>
      <c r="S2169" s="13"/>
      <c r="T2169" s="13"/>
      <c r="U2169" s="13"/>
      <c r="V2169" s="13"/>
      <c r="W2169" s="13"/>
      <c r="X2169" s="13"/>
      <c r="Y2169" s="13" t="s">
        <v>9644</v>
      </c>
      <c r="Z2169" s="13" t="s">
        <v>9645</v>
      </c>
      <c r="AA2169" s="13"/>
      <c r="AB2169" s="13" t="s">
        <v>221</v>
      </c>
      <c r="AC2169" s="13" t="s">
        <v>215</v>
      </c>
      <c r="AD2169" s="13" t="s">
        <v>216</v>
      </c>
      <c r="AE2169" s="13" t="s">
        <v>458</v>
      </c>
      <c r="AF2169" s="13" t="s">
        <v>9628</v>
      </c>
      <c r="AG2169" s="13"/>
      <c r="AH2169" s="13"/>
      <c r="AI2169" s="13"/>
      <c r="AJ2169" s="13"/>
      <c r="AK2169" s="13" t="s">
        <v>796</v>
      </c>
      <c r="AL2169" s="13"/>
      <c r="AM2169" s="13" t="s">
        <v>9646</v>
      </c>
      <c r="AN2169" s="13" t="s">
        <v>9630</v>
      </c>
      <c r="AO2169" s="13" t="s">
        <v>460</v>
      </c>
      <c r="AP2169" s="13" t="s">
        <v>461</v>
      </c>
      <c r="AQ2169" s="13"/>
      <c r="AR2169" s="13"/>
      <c r="AS2169" s="13"/>
      <c r="AT2169" s="13" t="s">
        <v>9630</v>
      </c>
      <c r="AU2169" s="13"/>
      <c r="AV2169" s="13"/>
      <c r="AW2169" s="13"/>
      <c r="AX2169" s="13"/>
      <c r="AY2169" s="13"/>
      <c r="AZ2169" s="13"/>
      <c r="BA2169" s="13"/>
      <c r="BB2169" s="13"/>
      <c r="BC2169" s="13"/>
      <c r="BD2169" s="13"/>
      <c r="BE2169" s="13"/>
      <c r="BF2169" s="13" t="s">
        <v>361</v>
      </c>
      <c r="BG2169" s="13"/>
      <c r="BH2169" s="13"/>
      <c r="BI2169" s="13">
        <v>7</v>
      </c>
      <c r="BJ2169" s="13"/>
      <c r="BK2169" s="13"/>
      <c r="BN2169" s="5">
        <f t="shared" si="53"/>
        <v>195.57522123893801</v>
      </c>
    </row>
    <row r="2170" spans="1:66" x14ac:dyDescent="0.35">
      <c r="A2170" s="5" t="s">
        <v>9647</v>
      </c>
      <c r="B2170" s="5" t="s">
        <v>313</v>
      </c>
      <c r="C2170" s="5" t="s">
        <v>9648</v>
      </c>
      <c r="D2170" s="5" t="s">
        <v>9649</v>
      </c>
      <c r="E2170" s="5" t="s">
        <v>9650</v>
      </c>
      <c r="F2170" s="5" t="s">
        <v>207</v>
      </c>
      <c r="G2170" s="5" t="s">
        <v>9651</v>
      </c>
      <c r="H2170" s="5" t="s">
        <v>9652</v>
      </c>
      <c r="K2170" s="5">
        <v>1</v>
      </c>
      <c r="L2170" s="5">
        <v>1</v>
      </c>
      <c r="M2170" s="5">
        <v>0</v>
      </c>
      <c r="N2170" s="5" t="s">
        <v>90</v>
      </c>
      <c r="O2170" s="5">
        <v>0</v>
      </c>
      <c r="P2170" s="5">
        <v>0</v>
      </c>
      <c r="Q2170" s="5">
        <v>0</v>
      </c>
      <c r="R2170" s="5" t="s">
        <v>9653</v>
      </c>
      <c r="S2170" s="5" t="s">
        <v>9654</v>
      </c>
      <c r="T2170" s="5" t="s">
        <v>9655</v>
      </c>
      <c r="Y2170" s="5" t="s">
        <v>9656</v>
      </c>
      <c r="Z2170" s="5" t="s">
        <v>9657</v>
      </c>
      <c r="AB2170" s="5" t="s">
        <v>207</v>
      </c>
      <c r="AC2170" s="5" t="s">
        <v>9648</v>
      </c>
      <c r="AD2170" s="5" t="s">
        <v>3225</v>
      </c>
      <c r="AK2170" s="5" t="s">
        <v>212</v>
      </c>
      <c r="AO2170" s="5" t="s">
        <v>98</v>
      </c>
      <c r="AP2170" s="5" t="s">
        <v>98</v>
      </c>
      <c r="AT2170" s="5" t="s">
        <v>98</v>
      </c>
      <c r="AX2170" s="5">
        <v>2022</v>
      </c>
      <c r="BA2170" s="5" t="s">
        <v>99</v>
      </c>
      <c r="BD2170" s="5">
        <v>5</v>
      </c>
      <c r="BF2170" s="5" t="s">
        <v>217</v>
      </c>
      <c r="BI2170" s="5">
        <v>3</v>
      </c>
      <c r="BL2170" s="16" t="e">
        <f>VLOOKUP(G2170,'7月N+3'!F:I,3,0)</f>
        <v>#N/A</v>
      </c>
      <c r="BN2170" s="5">
        <f t="shared" si="53"/>
        <v>0</v>
      </c>
    </row>
    <row r="2171" spans="1:66" x14ac:dyDescent="0.35">
      <c r="A2171" s="5" t="s">
        <v>9658</v>
      </c>
      <c r="B2171" s="5" t="s">
        <v>313</v>
      </c>
      <c r="C2171" s="5" t="s">
        <v>9648</v>
      </c>
      <c r="D2171" s="5" t="s">
        <v>9659</v>
      </c>
      <c r="E2171" s="5" t="s">
        <v>9660</v>
      </c>
      <c r="F2171" s="5" t="s">
        <v>207</v>
      </c>
      <c r="G2171" s="5" t="s">
        <v>9661</v>
      </c>
      <c r="H2171" s="5" t="s">
        <v>9662</v>
      </c>
      <c r="K2171" s="5">
        <v>1</v>
      </c>
      <c r="L2171" s="5">
        <v>1</v>
      </c>
      <c r="M2171" s="5">
        <v>0</v>
      </c>
      <c r="N2171" s="5" t="s">
        <v>224</v>
      </c>
      <c r="O2171" s="5">
        <v>1230</v>
      </c>
      <c r="P2171" s="5">
        <v>0</v>
      </c>
      <c r="Q2171" s="5">
        <v>1230</v>
      </c>
      <c r="R2171" s="5" t="s">
        <v>9663</v>
      </c>
      <c r="S2171" s="5" t="s">
        <v>9664</v>
      </c>
      <c r="T2171" s="5" t="s">
        <v>9664</v>
      </c>
      <c r="U2171" s="5" t="s">
        <v>9665</v>
      </c>
      <c r="V2171" s="5" t="s">
        <v>338</v>
      </c>
      <c r="W2171" s="5" t="s">
        <v>338</v>
      </c>
      <c r="Y2171" s="5" t="s">
        <v>9666</v>
      </c>
      <c r="Z2171" s="5" t="s">
        <v>9667</v>
      </c>
      <c r="AB2171" s="5" t="s">
        <v>207</v>
      </c>
      <c r="AC2171" s="5" t="s">
        <v>9648</v>
      </c>
      <c r="AD2171" s="5" t="s">
        <v>3225</v>
      </c>
      <c r="AK2171" s="5" t="s">
        <v>8345</v>
      </c>
      <c r="AL2171" s="5" t="s">
        <v>415</v>
      </c>
      <c r="AO2171" s="5" t="s">
        <v>98</v>
      </c>
      <c r="AP2171" s="5" t="s">
        <v>98</v>
      </c>
      <c r="AT2171" s="5" t="s">
        <v>98</v>
      </c>
      <c r="AX2171" s="5">
        <v>2022</v>
      </c>
      <c r="BA2171" s="5" t="s">
        <v>361</v>
      </c>
      <c r="BD2171" s="5">
        <v>8</v>
      </c>
      <c r="BE2171" s="5">
        <v>2023</v>
      </c>
      <c r="BF2171" s="5" t="s">
        <v>217</v>
      </c>
      <c r="BG2171" s="5" t="s">
        <v>99</v>
      </c>
      <c r="BH2171" s="5" t="s">
        <v>99</v>
      </c>
      <c r="BI2171" s="5">
        <v>3</v>
      </c>
      <c r="BJ2171" s="5">
        <v>5</v>
      </c>
      <c r="BK2171" s="5">
        <v>6</v>
      </c>
      <c r="BL2171" s="16" t="e">
        <f>VLOOKUP(G2171,'7月N+3'!F:I,3,0)</f>
        <v>#N/A</v>
      </c>
      <c r="BN2171" s="5">
        <f t="shared" si="53"/>
        <v>1230</v>
      </c>
    </row>
    <row r="2172" spans="1:66" x14ac:dyDescent="0.35">
      <c r="A2172" s="5" t="s">
        <v>9668</v>
      </c>
      <c r="B2172" s="5" t="s">
        <v>313</v>
      </c>
      <c r="C2172" s="5" t="s">
        <v>9648</v>
      </c>
      <c r="D2172" s="5" t="s">
        <v>9669</v>
      </c>
      <c r="E2172" s="5" t="s">
        <v>9670</v>
      </c>
      <c r="F2172" s="5" t="s">
        <v>207</v>
      </c>
      <c r="G2172" s="5" t="s">
        <v>9671</v>
      </c>
      <c r="H2172" s="5" t="s">
        <v>4619</v>
      </c>
      <c r="K2172" s="5">
        <v>1</v>
      </c>
      <c r="L2172" s="5">
        <v>1</v>
      </c>
      <c r="M2172" s="5">
        <v>0</v>
      </c>
      <c r="N2172" s="5" t="s">
        <v>90</v>
      </c>
      <c r="O2172" s="5">
        <v>1131.044425</v>
      </c>
      <c r="P2172" s="5">
        <v>0</v>
      </c>
      <c r="Q2172" s="5">
        <v>0</v>
      </c>
      <c r="R2172" s="5" t="s">
        <v>9672</v>
      </c>
      <c r="S2172" s="5" t="s">
        <v>9673</v>
      </c>
      <c r="T2172" s="5" t="s">
        <v>9673</v>
      </c>
      <c r="U2172" s="5" t="s">
        <v>9674</v>
      </c>
      <c r="Y2172" s="5" t="s">
        <v>9675</v>
      </c>
      <c r="Z2172" s="5" t="s">
        <v>9676</v>
      </c>
      <c r="AB2172" s="5" t="s">
        <v>207</v>
      </c>
      <c r="AC2172" s="5" t="s">
        <v>9648</v>
      </c>
      <c r="AD2172" s="5" t="s">
        <v>3225</v>
      </c>
      <c r="AL2172" s="5" t="s">
        <v>761</v>
      </c>
      <c r="AO2172" s="5" t="s">
        <v>98</v>
      </c>
      <c r="AP2172" s="5" t="s">
        <v>98</v>
      </c>
      <c r="AT2172" s="5" t="s">
        <v>98</v>
      </c>
      <c r="AX2172" s="5">
        <v>2023</v>
      </c>
      <c r="BA2172" s="5" t="s">
        <v>217</v>
      </c>
      <c r="BD2172" s="5">
        <v>2</v>
      </c>
      <c r="BG2172" s="5" t="s">
        <v>362</v>
      </c>
      <c r="BJ2172" s="5">
        <v>12</v>
      </c>
      <c r="BL2172" s="16" t="e">
        <f>VLOOKUP(G2172,'7月N+3'!F:I,3,0)</f>
        <v>#N/A</v>
      </c>
      <c r="BN2172" s="5">
        <f t="shared" si="53"/>
        <v>1131.044425</v>
      </c>
    </row>
    <row r="2173" spans="1:66" x14ac:dyDescent="0.35">
      <c r="A2173" s="5" t="s">
        <v>9677</v>
      </c>
      <c r="B2173" s="5" t="s">
        <v>313</v>
      </c>
      <c r="C2173" s="5" t="s">
        <v>9648</v>
      </c>
      <c r="D2173" s="5" t="s">
        <v>9669</v>
      </c>
      <c r="E2173" s="5" t="s">
        <v>9670</v>
      </c>
      <c r="F2173" s="5" t="s">
        <v>207</v>
      </c>
      <c r="G2173" s="5" t="s">
        <v>9671</v>
      </c>
      <c r="H2173" s="5" t="s">
        <v>4619</v>
      </c>
      <c r="K2173" s="5">
        <v>1</v>
      </c>
      <c r="L2173" s="5">
        <v>1</v>
      </c>
      <c r="M2173" s="5">
        <v>0</v>
      </c>
      <c r="N2173" s="5" t="s">
        <v>90</v>
      </c>
      <c r="O2173" s="5">
        <v>1131.044425</v>
      </c>
      <c r="P2173" s="5">
        <v>0</v>
      </c>
      <c r="Q2173" s="5">
        <v>0</v>
      </c>
      <c r="R2173" s="5" t="s">
        <v>9678</v>
      </c>
      <c r="S2173" s="5" t="s">
        <v>8172</v>
      </c>
      <c r="T2173" s="5" t="s">
        <v>8172</v>
      </c>
      <c r="U2173" s="5" t="s">
        <v>9679</v>
      </c>
      <c r="Y2173" s="5" t="s">
        <v>9675</v>
      </c>
      <c r="Z2173" s="5" t="s">
        <v>9676</v>
      </c>
      <c r="AB2173" s="5" t="s">
        <v>207</v>
      </c>
      <c r="AC2173" s="5" t="s">
        <v>9648</v>
      </c>
      <c r="AD2173" s="5" t="s">
        <v>3225</v>
      </c>
      <c r="AL2173" s="5" t="s">
        <v>761</v>
      </c>
      <c r="AO2173" s="5" t="s">
        <v>98</v>
      </c>
      <c r="AP2173" s="5" t="s">
        <v>98</v>
      </c>
      <c r="AT2173" s="5" t="s">
        <v>98</v>
      </c>
      <c r="AX2173" s="5">
        <v>2023</v>
      </c>
      <c r="BA2173" s="5" t="s">
        <v>217</v>
      </c>
      <c r="BD2173" s="5">
        <v>2</v>
      </c>
      <c r="BG2173" s="5" t="s">
        <v>362</v>
      </c>
      <c r="BJ2173" s="5">
        <v>12</v>
      </c>
      <c r="BL2173" s="16" t="e">
        <f>VLOOKUP(G2173,'7月N+3'!F:I,3,0)</f>
        <v>#N/A</v>
      </c>
      <c r="BN2173" s="5">
        <f t="shared" si="53"/>
        <v>1131.044425</v>
      </c>
    </row>
    <row r="2174" spans="1:66" x14ac:dyDescent="0.35">
      <c r="A2174" s="5" t="s">
        <v>9680</v>
      </c>
      <c r="B2174" s="5" t="s">
        <v>313</v>
      </c>
      <c r="C2174" s="5" t="s">
        <v>9648</v>
      </c>
      <c r="D2174" s="5" t="s">
        <v>9669</v>
      </c>
      <c r="E2174" s="5" t="s">
        <v>9670</v>
      </c>
      <c r="F2174" s="5" t="s">
        <v>207</v>
      </c>
      <c r="G2174" s="5" t="s">
        <v>9681</v>
      </c>
      <c r="H2174" s="5" t="s">
        <v>4619</v>
      </c>
      <c r="K2174" s="5">
        <v>1</v>
      </c>
      <c r="L2174" s="5">
        <v>1</v>
      </c>
      <c r="M2174" s="5">
        <v>0</v>
      </c>
      <c r="N2174" s="5" t="s">
        <v>90</v>
      </c>
      <c r="O2174" s="5">
        <v>1131.0444199999999</v>
      </c>
      <c r="P2174" s="5">
        <v>0</v>
      </c>
      <c r="Q2174" s="5">
        <v>0</v>
      </c>
      <c r="R2174" s="5" t="s">
        <v>9682</v>
      </c>
      <c r="S2174" s="5" t="s">
        <v>6484</v>
      </c>
      <c r="T2174" s="5" t="s">
        <v>6484</v>
      </c>
      <c r="U2174" s="5" t="s">
        <v>9683</v>
      </c>
      <c r="Y2174" s="5" t="s">
        <v>9684</v>
      </c>
      <c r="Z2174" s="5" t="s">
        <v>9685</v>
      </c>
      <c r="AB2174" s="5" t="s">
        <v>207</v>
      </c>
      <c r="AC2174" s="5" t="s">
        <v>9648</v>
      </c>
      <c r="AD2174" s="5" t="s">
        <v>3225</v>
      </c>
      <c r="AO2174" s="5" t="s">
        <v>98</v>
      </c>
      <c r="AP2174" s="5" t="s">
        <v>98</v>
      </c>
      <c r="AT2174" s="5" t="s">
        <v>98</v>
      </c>
      <c r="AX2174" s="5">
        <v>2023</v>
      </c>
      <c r="BA2174" s="5" t="s">
        <v>217</v>
      </c>
      <c r="BD2174" s="5">
        <v>3</v>
      </c>
      <c r="BL2174" s="16" t="e">
        <f>VLOOKUP(G2174,'7月N+3'!F:I,3,0)</f>
        <v>#N/A</v>
      </c>
      <c r="BN2174" s="5">
        <f t="shared" si="53"/>
        <v>1131.0444199999999</v>
      </c>
    </row>
    <row r="2175" spans="1:66" x14ac:dyDescent="0.35">
      <c r="A2175" s="5" t="s">
        <v>9686</v>
      </c>
      <c r="B2175" s="5" t="s">
        <v>313</v>
      </c>
      <c r="C2175" s="5" t="s">
        <v>9648</v>
      </c>
      <c r="D2175" s="5" t="s">
        <v>9669</v>
      </c>
      <c r="E2175" s="5" t="s">
        <v>9670</v>
      </c>
      <c r="F2175" s="5" t="s">
        <v>207</v>
      </c>
      <c r="G2175" s="5" t="s">
        <v>9681</v>
      </c>
      <c r="H2175" s="5" t="s">
        <v>4619</v>
      </c>
      <c r="K2175" s="5">
        <v>1</v>
      </c>
      <c r="L2175" s="5">
        <v>1</v>
      </c>
      <c r="M2175" s="5">
        <v>0</v>
      </c>
      <c r="N2175" s="5" t="s">
        <v>90</v>
      </c>
      <c r="O2175" s="5">
        <v>1131.0444199999999</v>
      </c>
      <c r="P2175" s="5">
        <v>0</v>
      </c>
      <c r="Q2175" s="5">
        <v>0</v>
      </c>
      <c r="R2175" s="5" t="s">
        <v>9687</v>
      </c>
      <c r="S2175" s="5" t="s">
        <v>5888</v>
      </c>
      <c r="T2175" s="5" t="s">
        <v>5888</v>
      </c>
      <c r="U2175" s="5" t="s">
        <v>9688</v>
      </c>
      <c r="Y2175" s="5" t="s">
        <v>9684</v>
      </c>
      <c r="Z2175" s="5" t="s">
        <v>9685</v>
      </c>
      <c r="AB2175" s="5" t="s">
        <v>207</v>
      </c>
      <c r="AC2175" s="5" t="s">
        <v>9648</v>
      </c>
      <c r="AD2175" s="5" t="s">
        <v>3225</v>
      </c>
      <c r="AO2175" s="5" t="s">
        <v>98</v>
      </c>
      <c r="AP2175" s="5" t="s">
        <v>98</v>
      </c>
      <c r="AT2175" s="5" t="s">
        <v>98</v>
      </c>
      <c r="AX2175" s="5">
        <v>2023</v>
      </c>
      <c r="BA2175" s="5" t="s">
        <v>217</v>
      </c>
      <c r="BD2175" s="5">
        <v>3</v>
      </c>
      <c r="BL2175" s="16" t="e">
        <f>VLOOKUP(G2175,'7月N+3'!F:I,3,0)</f>
        <v>#N/A</v>
      </c>
      <c r="BN2175" s="5">
        <f t="shared" si="53"/>
        <v>1131.0444199999999</v>
      </c>
    </row>
    <row r="2176" spans="1:66" x14ac:dyDescent="0.35">
      <c r="A2176" s="5" t="s">
        <v>9689</v>
      </c>
      <c r="B2176" s="5" t="s">
        <v>313</v>
      </c>
      <c r="C2176" s="5" t="s">
        <v>9648</v>
      </c>
      <c r="D2176" s="5" t="s">
        <v>9669</v>
      </c>
      <c r="E2176" s="5" t="s">
        <v>9670</v>
      </c>
      <c r="F2176" s="5" t="s">
        <v>207</v>
      </c>
      <c r="G2176" s="5" t="s">
        <v>9681</v>
      </c>
      <c r="H2176" s="5" t="s">
        <v>4619</v>
      </c>
      <c r="K2176" s="5">
        <v>1</v>
      </c>
      <c r="L2176" s="5">
        <v>1</v>
      </c>
      <c r="M2176" s="5">
        <v>0</v>
      </c>
      <c r="N2176" s="5" t="s">
        <v>90</v>
      </c>
      <c r="O2176" s="5">
        <v>1131.0444199999999</v>
      </c>
      <c r="P2176" s="5">
        <v>0</v>
      </c>
      <c r="Q2176" s="5">
        <v>0</v>
      </c>
      <c r="R2176" s="5" t="s">
        <v>9690</v>
      </c>
      <c r="S2176" s="5" t="s">
        <v>9691</v>
      </c>
      <c r="T2176" s="5" t="s">
        <v>9691</v>
      </c>
      <c r="U2176" s="5" t="s">
        <v>9692</v>
      </c>
      <c r="Y2176" s="5" t="s">
        <v>9684</v>
      </c>
      <c r="Z2176" s="5" t="s">
        <v>9685</v>
      </c>
      <c r="AB2176" s="5" t="s">
        <v>207</v>
      </c>
      <c r="AC2176" s="5" t="s">
        <v>9648</v>
      </c>
      <c r="AD2176" s="5" t="s">
        <v>3225</v>
      </c>
      <c r="AO2176" s="5" t="s">
        <v>98</v>
      </c>
      <c r="AP2176" s="5" t="s">
        <v>98</v>
      </c>
      <c r="AT2176" s="5" t="s">
        <v>98</v>
      </c>
      <c r="AX2176" s="5">
        <v>2023</v>
      </c>
      <c r="BA2176" s="5" t="s">
        <v>217</v>
      </c>
      <c r="BD2176" s="5">
        <v>3</v>
      </c>
      <c r="BL2176" s="16" t="e">
        <f>VLOOKUP(G2176,'7月N+3'!F:I,3,0)</f>
        <v>#N/A</v>
      </c>
      <c r="BN2176" s="5">
        <f t="shared" si="53"/>
        <v>1131.0444199999999</v>
      </c>
    </row>
    <row r="2177" spans="1:66" x14ac:dyDescent="0.35">
      <c r="A2177" s="5" t="s">
        <v>9693</v>
      </c>
      <c r="B2177" s="5" t="s">
        <v>313</v>
      </c>
      <c r="C2177" s="5" t="s">
        <v>9648</v>
      </c>
      <c r="D2177" s="5" t="s">
        <v>9669</v>
      </c>
      <c r="E2177" s="5" t="s">
        <v>9670</v>
      </c>
      <c r="F2177" s="5" t="s">
        <v>207</v>
      </c>
      <c r="G2177" s="5" t="s">
        <v>9681</v>
      </c>
      <c r="H2177" s="5" t="s">
        <v>4619</v>
      </c>
      <c r="K2177" s="5">
        <v>1</v>
      </c>
      <c r="L2177" s="5">
        <v>1</v>
      </c>
      <c r="M2177" s="5">
        <v>0</v>
      </c>
      <c r="N2177" s="5" t="s">
        <v>90</v>
      </c>
      <c r="O2177" s="5">
        <v>1131.0444199999999</v>
      </c>
      <c r="P2177" s="5">
        <v>0</v>
      </c>
      <c r="Q2177" s="5">
        <v>0</v>
      </c>
      <c r="R2177" s="5" t="s">
        <v>9694</v>
      </c>
      <c r="S2177" s="5" t="s">
        <v>9691</v>
      </c>
      <c r="T2177" s="5" t="s">
        <v>9691</v>
      </c>
      <c r="U2177" s="5" t="s">
        <v>9695</v>
      </c>
      <c r="Y2177" s="5" t="s">
        <v>9684</v>
      </c>
      <c r="Z2177" s="5" t="s">
        <v>9685</v>
      </c>
      <c r="AB2177" s="5" t="s">
        <v>207</v>
      </c>
      <c r="AC2177" s="5" t="s">
        <v>9648</v>
      </c>
      <c r="AD2177" s="5" t="s">
        <v>3225</v>
      </c>
      <c r="AO2177" s="5" t="s">
        <v>98</v>
      </c>
      <c r="AP2177" s="5" t="s">
        <v>98</v>
      </c>
      <c r="AT2177" s="5" t="s">
        <v>98</v>
      </c>
      <c r="AX2177" s="5">
        <v>2023</v>
      </c>
      <c r="BA2177" s="5" t="s">
        <v>217</v>
      </c>
      <c r="BD2177" s="5">
        <v>3</v>
      </c>
      <c r="BL2177" s="16" t="e">
        <f>VLOOKUP(G2177,'7月N+3'!F:I,3,0)</f>
        <v>#N/A</v>
      </c>
      <c r="BN2177" s="5">
        <f t="shared" si="53"/>
        <v>1131.0444199999999</v>
      </c>
    </row>
    <row r="2178" spans="1:66" x14ac:dyDescent="0.35">
      <c r="A2178" s="5" t="s">
        <v>9696</v>
      </c>
      <c r="B2178" s="5" t="s">
        <v>313</v>
      </c>
      <c r="C2178" s="5" t="s">
        <v>9648</v>
      </c>
      <c r="D2178" s="5" t="s">
        <v>9669</v>
      </c>
      <c r="E2178" s="5" t="s">
        <v>9670</v>
      </c>
      <c r="F2178" s="5" t="s">
        <v>207</v>
      </c>
      <c r="G2178" s="5" t="s">
        <v>9681</v>
      </c>
      <c r="H2178" s="5" t="s">
        <v>4619</v>
      </c>
      <c r="K2178" s="5">
        <v>1</v>
      </c>
      <c r="L2178" s="5">
        <v>1</v>
      </c>
      <c r="M2178" s="5">
        <v>0</v>
      </c>
      <c r="N2178" s="5" t="s">
        <v>90</v>
      </c>
      <c r="O2178" s="5">
        <v>1131.0444199999999</v>
      </c>
      <c r="P2178" s="5">
        <v>0</v>
      </c>
      <c r="Q2178" s="5">
        <v>0</v>
      </c>
      <c r="R2178" s="5" t="s">
        <v>9697</v>
      </c>
      <c r="S2178" s="5" t="s">
        <v>8345</v>
      </c>
      <c r="T2178" s="5" t="s">
        <v>8345</v>
      </c>
      <c r="U2178" s="5" t="s">
        <v>9698</v>
      </c>
      <c r="Y2178" s="5" t="s">
        <v>9684</v>
      </c>
      <c r="Z2178" s="5" t="s">
        <v>9685</v>
      </c>
      <c r="AB2178" s="5" t="s">
        <v>207</v>
      </c>
      <c r="AC2178" s="5" t="s">
        <v>9648</v>
      </c>
      <c r="AD2178" s="5" t="s">
        <v>3225</v>
      </c>
      <c r="AO2178" s="5" t="s">
        <v>98</v>
      </c>
      <c r="AP2178" s="5" t="s">
        <v>98</v>
      </c>
      <c r="AT2178" s="5" t="s">
        <v>98</v>
      </c>
      <c r="AX2178" s="5">
        <v>2023</v>
      </c>
      <c r="BA2178" s="5" t="s">
        <v>217</v>
      </c>
      <c r="BD2178" s="5">
        <v>3</v>
      </c>
      <c r="BL2178" s="16" t="e">
        <f>VLOOKUP(G2178,'7月N+3'!F:I,3,0)</f>
        <v>#N/A</v>
      </c>
      <c r="BN2178" s="5">
        <f t="shared" si="53"/>
        <v>1131.0444199999999</v>
      </c>
    </row>
    <row r="2179" spans="1:66" x14ac:dyDescent="0.35">
      <c r="A2179" s="5" t="s">
        <v>9699</v>
      </c>
      <c r="B2179" s="5" t="s">
        <v>313</v>
      </c>
      <c r="C2179" s="5" t="s">
        <v>9648</v>
      </c>
      <c r="D2179" s="5" t="s">
        <v>9669</v>
      </c>
      <c r="E2179" s="5" t="s">
        <v>9670</v>
      </c>
      <c r="F2179" s="5" t="s">
        <v>207</v>
      </c>
      <c r="G2179" s="5" t="s">
        <v>9700</v>
      </c>
      <c r="H2179" s="5" t="s">
        <v>4619</v>
      </c>
      <c r="K2179" s="5">
        <v>1</v>
      </c>
      <c r="L2179" s="5">
        <v>1</v>
      </c>
      <c r="M2179" s="5">
        <v>0</v>
      </c>
      <c r="N2179" s="5" t="s">
        <v>90</v>
      </c>
      <c r="O2179" s="5">
        <v>1131.0444199999999</v>
      </c>
      <c r="P2179" s="5">
        <v>0</v>
      </c>
      <c r="Q2179" s="5">
        <v>0</v>
      </c>
      <c r="R2179" s="5" t="s">
        <v>9701</v>
      </c>
      <c r="S2179" s="5" t="s">
        <v>9702</v>
      </c>
      <c r="T2179" s="5" t="s">
        <v>9702</v>
      </c>
      <c r="U2179" s="5" t="s">
        <v>9703</v>
      </c>
      <c r="Y2179" s="5" t="s">
        <v>9704</v>
      </c>
      <c r="Z2179" s="5" t="s">
        <v>9705</v>
      </c>
      <c r="AB2179" s="5" t="s">
        <v>207</v>
      </c>
      <c r="AC2179" s="5" t="s">
        <v>9648</v>
      </c>
      <c r="AD2179" s="5" t="s">
        <v>3225</v>
      </c>
      <c r="AO2179" s="5" t="s">
        <v>98</v>
      </c>
      <c r="AP2179" s="5" t="s">
        <v>98</v>
      </c>
      <c r="AT2179" s="5" t="s">
        <v>98</v>
      </c>
      <c r="AX2179" s="5">
        <v>2023</v>
      </c>
      <c r="BA2179" s="5" t="s">
        <v>217</v>
      </c>
      <c r="BD2179" s="5">
        <v>3</v>
      </c>
      <c r="BL2179" s="16" t="e">
        <f>VLOOKUP(G2179,'7月N+3'!F:I,3,0)</f>
        <v>#N/A</v>
      </c>
      <c r="BN2179" s="5">
        <f t="shared" si="53"/>
        <v>1131.0444199999999</v>
      </c>
    </row>
    <row r="2180" spans="1:66" x14ac:dyDescent="0.35">
      <c r="A2180" s="5" t="s">
        <v>9706</v>
      </c>
      <c r="B2180" s="5" t="s">
        <v>313</v>
      </c>
      <c r="C2180" s="5" t="s">
        <v>9648</v>
      </c>
      <c r="D2180" s="5" t="s">
        <v>9669</v>
      </c>
      <c r="E2180" s="5" t="s">
        <v>9670</v>
      </c>
      <c r="F2180" s="5" t="s">
        <v>207</v>
      </c>
      <c r="G2180" s="5" t="s">
        <v>9700</v>
      </c>
      <c r="H2180" s="5" t="s">
        <v>4619</v>
      </c>
      <c r="K2180" s="5">
        <v>1</v>
      </c>
      <c r="L2180" s="5">
        <v>1</v>
      </c>
      <c r="M2180" s="5">
        <v>0</v>
      </c>
      <c r="N2180" s="5" t="s">
        <v>90</v>
      </c>
      <c r="O2180" s="5">
        <v>1131.0444199999999</v>
      </c>
      <c r="P2180" s="5">
        <v>0</v>
      </c>
      <c r="Q2180" s="5">
        <v>0</v>
      </c>
      <c r="R2180" s="5" t="s">
        <v>9707</v>
      </c>
      <c r="S2180" s="5" t="s">
        <v>9228</v>
      </c>
      <c r="T2180" s="5" t="s">
        <v>9228</v>
      </c>
      <c r="U2180" s="5" t="s">
        <v>9708</v>
      </c>
      <c r="Y2180" s="5" t="s">
        <v>9704</v>
      </c>
      <c r="Z2180" s="5" t="s">
        <v>9705</v>
      </c>
      <c r="AB2180" s="5" t="s">
        <v>207</v>
      </c>
      <c r="AC2180" s="5" t="s">
        <v>9648</v>
      </c>
      <c r="AD2180" s="5" t="s">
        <v>3225</v>
      </c>
      <c r="AO2180" s="5" t="s">
        <v>98</v>
      </c>
      <c r="AP2180" s="5" t="s">
        <v>98</v>
      </c>
      <c r="AT2180" s="5" t="s">
        <v>98</v>
      </c>
      <c r="AX2180" s="5">
        <v>2023</v>
      </c>
      <c r="BA2180" s="5" t="s">
        <v>99</v>
      </c>
      <c r="BD2180" s="5">
        <v>4</v>
      </c>
      <c r="BL2180" s="16" t="e">
        <f>VLOOKUP(G2180,'7月N+3'!F:I,3,0)</f>
        <v>#N/A</v>
      </c>
      <c r="BN2180" s="5">
        <f t="shared" si="53"/>
        <v>1131.0444199999999</v>
      </c>
    </row>
    <row r="2181" spans="1:66" x14ac:dyDescent="0.35">
      <c r="A2181" s="5" t="s">
        <v>9709</v>
      </c>
      <c r="B2181" s="5" t="s">
        <v>313</v>
      </c>
      <c r="C2181" s="5" t="s">
        <v>9648</v>
      </c>
      <c r="D2181" s="5" t="s">
        <v>9669</v>
      </c>
      <c r="E2181" s="5" t="s">
        <v>9670</v>
      </c>
      <c r="F2181" s="5" t="s">
        <v>207</v>
      </c>
      <c r="G2181" s="5" t="s">
        <v>9710</v>
      </c>
      <c r="H2181" s="5" t="s">
        <v>4619</v>
      </c>
      <c r="K2181" s="5">
        <v>1</v>
      </c>
      <c r="L2181" s="5">
        <v>1</v>
      </c>
      <c r="M2181" s="5">
        <v>0</v>
      </c>
      <c r="N2181" s="5" t="s">
        <v>90</v>
      </c>
      <c r="O2181" s="5">
        <v>1131.0444</v>
      </c>
      <c r="P2181" s="5">
        <v>0</v>
      </c>
      <c r="Q2181" s="5">
        <v>0</v>
      </c>
      <c r="R2181" s="5" t="s">
        <v>9711</v>
      </c>
      <c r="S2181" s="5" t="s">
        <v>9228</v>
      </c>
      <c r="T2181" s="5" t="s">
        <v>9228</v>
      </c>
      <c r="U2181" s="5" t="s">
        <v>9712</v>
      </c>
      <c r="Y2181" s="5" t="s">
        <v>9713</v>
      </c>
      <c r="Z2181" s="5" t="s">
        <v>9714</v>
      </c>
      <c r="AB2181" s="5" t="s">
        <v>207</v>
      </c>
      <c r="AC2181" s="5" t="s">
        <v>9648</v>
      </c>
      <c r="AD2181" s="5" t="s">
        <v>3225</v>
      </c>
      <c r="AO2181" s="5" t="s">
        <v>98</v>
      </c>
      <c r="AP2181" s="5" t="s">
        <v>98</v>
      </c>
      <c r="AT2181" s="5" t="s">
        <v>98</v>
      </c>
      <c r="AX2181" s="5">
        <v>2023</v>
      </c>
      <c r="BA2181" s="5" t="s">
        <v>99</v>
      </c>
      <c r="BD2181" s="5">
        <v>4</v>
      </c>
      <c r="BL2181" s="16" t="e">
        <f>VLOOKUP(G2181,'7月N+3'!F:I,3,0)</f>
        <v>#N/A</v>
      </c>
      <c r="BN2181" s="5">
        <f t="shared" ref="BN2181:BN2244" si="54">IF(BM2181="",O2181,BM2181)</f>
        <v>1131.0444</v>
      </c>
    </row>
    <row r="2182" spans="1:66" x14ac:dyDescent="0.35">
      <c r="A2182" s="5" t="s">
        <v>9715</v>
      </c>
      <c r="B2182" s="5" t="s">
        <v>313</v>
      </c>
      <c r="C2182" s="5" t="s">
        <v>9648</v>
      </c>
      <c r="D2182" s="5" t="s">
        <v>9669</v>
      </c>
      <c r="E2182" s="5" t="s">
        <v>9670</v>
      </c>
      <c r="F2182" s="5" t="s">
        <v>207</v>
      </c>
      <c r="G2182" s="5" t="s">
        <v>9716</v>
      </c>
      <c r="H2182" s="5" t="s">
        <v>4619</v>
      </c>
      <c r="K2182" s="5">
        <v>1</v>
      </c>
      <c r="L2182" s="5">
        <v>1</v>
      </c>
      <c r="M2182" s="5">
        <v>0</v>
      </c>
      <c r="N2182" s="5" t="s">
        <v>90</v>
      </c>
      <c r="O2182" s="5">
        <v>1131.044425</v>
      </c>
      <c r="P2182" s="5">
        <v>0</v>
      </c>
      <c r="Q2182" s="5">
        <v>0</v>
      </c>
      <c r="R2182" s="5" t="s">
        <v>9717</v>
      </c>
      <c r="S2182" s="5" t="s">
        <v>9673</v>
      </c>
      <c r="T2182" s="5" t="s">
        <v>9673</v>
      </c>
      <c r="U2182" s="5" t="s">
        <v>9718</v>
      </c>
      <c r="Y2182" s="5" t="s">
        <v>9719</v>
      </c>
      <c r="Z2182" s="5" t="s">
        <v>9720</v>
      </c>
      <c r="AB2182" s="5" t="s">
        <v>207</v>
      </c>
      <c r="AC2182" s="5" t="s">
        <v>9648</v>
      </c>
      <c r="AD2182" s="5" t="s">
        <v>3225</v>
      </c>
      <c r="AL2182" s="5" t="s">
        <v>761</v>
      </c>
      <c r="AO2182" s="5" t="s">
        <v>98</v>
      </c>
      <c r="AP2182" s="5" t="s">
        <v>98</v>
      </c>
      <c r="AT2182" s="5" t="s">
        <v>98</v>
      </c>
      <c r="AX2182" s="5">
        <v>2023</v>
      </c>
      <c r="BA2182" s="5" t="s">
        <v>217</v>
      </c>
      <c r="BD2182" s="5">
        <v>2</v>
      </c>
      <c r="BG2182" s="5" t="s">
        <v>362</v>
      </c>
      <c r="BJ2182" s="5">
        <v>12</v>
      </c>
      <c r="BL2182" s="16" t="e">
        <f>VLOOKUP(G2182,'7月N+3'!F:I,3,0)</f>
        <v>#N/A</v>
      </c>
      <c r="BN2182" s="5">
        <f t="shared" si="54"/>
        <v>1131.044425</v>
      </c>
    </row>
    <row r="2183" spans="1:66" x14ac:dyDescent="0.35">
      <c r="A2183" s="5" t="s">
        <v>9721</v>
      </c>
      <c r="B2183" s="5" t="s">
        <v>313</v>
      </c>
      <c r="C2183" s="5" t="s">
        <v>9648</v>
      </c>
      <c r="D2183" s="5" t="s">
        <v>9669</v>
      </c>
      <c r="E2183" s="5" t="s">
        <v>9670</v>
      </c>
      <c r="F2183" s="5" t="s">
        <v>207</v>
      </c>
      <c r="G2183" s="5" t="s">
        <v>9716</v>
      </c>
      <c r="H2183" s="5" t="s">
        <v>4619</v>
      </c>
      <c r="K2183" s="5">
        <v>1</v>
      </c>
      <c r="L2183" s="5">
        <v>1</v>
      </c>
      <c r="M2183" s="5">
        <v>0</v>
      </c>
      <c r="N2183" s="5" t="s">
        <v>90</v>
      </c>
      <c r="O2183" s="5">
        <v>1131.044425</v>
      </c>
      <c r="P2183" s="5">
        <v>0</v>
      </c>
      <c r="Q2183" s="5">
        <v>0</v>
      </c>
      <c r="R2183" s="5" t="s">
        <v>9722</v>
      </c>
      <c r="S2183" s="5" t="s">
        <v>8172</v>
      </c>
      <c r="T2183" s="5" t="s">
        <v>8172</v>
      </c>
      <c r="U2183" s="5" t="s">
        <v>9723</v>
      </c>
      <c r="Y2183" s="5" t="s">
        <v>9719</v>
      </c>
      <c r="Z2183" s="5" t="s">
        <v>9720</v>
      </c>
      <c r="AB2183" s="5" t="s">
        <v>207</v>
      </c>
      <c r="AC2183" s="5" t="s">
        <v>9648</v>
      </c>
      <c r="AD2183" s="5" t="s">
        <v>3225</v>
      </c>
      <c r="AL2183" s="5" t="s">
        <v>761</v>
      </c>
      <c r="AO2183" s="5" t="s">
        <v>98</v>
      </c>
      <c r="AP2183" s="5" t="s">
        <v>98</v>
      </c>
      <c r="AT2183" s="5" t="s">
        <v>98</v>
      </c>
      <c r="AX2183" s="5">
        <v>2023</v>
      </c>
      <c r="BA2183" s="5" t="s">
        <v>217</v>
      </c>
      <c r="BD2183" s="5">
        <v>2</v>
      </c>
      <c r="BG2183" s="5" t="s">
        <v>362</v>
      </c>
      <c r="BJ2183" s="5">
        <v>12</v>
      </c>
      <c r="BL2183" s="16" t="e">
        <f>VLOOKUP(G2183,'7月N+3'!F:I,3,0)</f>
        <v>#N/A</v>
      </c>
      <c r="BN2183" s="5">
        <f t="shared" si="54"/>
        <v>1131.044425</v>
      </c>
    </row>
    <row r="2184" spans="1:66" x14ac:dyDescent="0.35">
      <c r="A2184" s="5" t="s">
        <v>9724</v>
      </c>
      <c r="B2184" s="5" t="s">
        <v>313</v>
      </c>
      <c r="C2184" s="5" t="s">
        <v>9648</v>
      </c>
      <c r="D2184" s="5" t="s">
        <v>9669</v>
      </c>
      <c r="E2184" s="5" t="s">
        <v>9670</v>
      </c>
      <c r="F2184" s="5" t="s">
        <v>207</v>
      </c>
      <c r="G2184" s="5" t="s">
        <v>9725</v>
      </c>
      <c r="H2184" s="5" t="s">
        <v>4619</v>
      </c>
      <c r="K2184" s="5">
        <v>1</v>
      </c>
      <c r="L2184" s="5">
        <v>1</v>
      </c>
      <c r="M2184" s="5">
        <v>0</v>
      </c>
      <c r="N2184" s="5" t="s">
        <v>90</v>
      </c>
      <c r="O2184" s="5">
        <v>1131.0444199999999</v>
      </c>
      <c r="P2184" s="5">
        <v>0</v>
      </c>
      <c r="Q2184" s="5">
        <v>0</v>
      </c>
      <c r="R2184" s="5" t="s">
        <v>9726</v>
      </c>
      <c r="S2184" s="5" t="s">
        <v>6484</v>
      </c>
      <c r="T2184" s="5" t="s">
        <v>6484</v>
      </c>
      <c r="U2184" s="5" t="s">
        <v>9727</v>
      </c>
      <c r="Y2184" s="5" t="s">
        <v>9728</v>
      </c>
      <c r="Z2184" s="5" t="s">
        <v>9729</v>
      </c>
      <c r="AB2184" s="5" t="s">
        <v>207</v>
      </c>
      <c r="AC2184" s="5" t="s">
        <v>9648</v>
      </c>
      <c r="AD2184" s="5" t="s">
        <v>3225</v>
      </c>
      <c r="AO2184" s="5" t="s">
        <v>98</v>
      </c>
      <c r="AP2184" s="5" t="s">
        <v>98</v>
      </c>
      <c r="AT2184" s="5" t="s">
        <v>98</v>
      </c>
      <c r="AX2184" s="5">
        <v>2023</v>
      </c>
      <c r="BA2184" s="5" t="s">
        <v>217</v>
      </c>
      <c r="BD2184" s="5">
        <v>3</v>
      </c>
      <c r="BL2184" s="16" t="e">
        <f>VLOOKUP(G2184,'7月N+3'!F:I,3,0)</f>
        <v>#N/A</v>
      </c>
      <c r="BN2184" s="5">
        <f t="shared" si="54"/>
        <v>1131.0444199999999</v>
      </c>
    </row>
    <row r="2185" spans="1:66" x14ac:dyDescent="0.35">
      <c r="A2185" s="5" t="s">
        <v>9730</v>
      </c>
      <c r="B2185" s="5" t="s">
        <v>313</v>
      </c>
      <c r="C2185" s="5" t="s">
        <v>9648</v>
      </c>
      <c r="D2185" s="5" t="s">
        <v>9669</v>
      </c>
      <c r="E2185" s="5" t="s">
        <v>9670</v>
      </c>
      <c r="F2185" s="5" t="s">
        <v>207</v>
      </c>
      <c r="G2185" s="5" t="s">
        <v>9725</v>
      </c>
      <c r="H2185" s="5" t="s">
        <v>4619</v>
      </c>
      <c r="K2185" s="5">
        <v>1</v>
      </c>
      <c r="L2185" s="5">
        <v>1</v>
      </c>
      <c r="M2185" s="5">
        <v>0</v>
      </c>
      <c r="N2185" s="5" t="s">
        <v>90</v>
      </c>
      <c r="O2185" s="5">
        <v>1131.0444199999999</v>
      </c>
      <c r="P2185" s="5">
        <v>0</v>
      </c>
      <c r="Q2185" s="5">
        <v>0</v>
      </c>
      <c r="R2185" s="5" t="s">
        <v>9731</v>
      </c>
      <c r="S2185" s="5" t="s">
        <v>5888</v>
      </c>
      <c r="T2185" s="5" t="s">
        <v>5888</v>
      </c>
      <c r="U2185" s="5" t="s">
        <v>9732</v>
      </c>
      <c r="Y2185" s="5" t="s">
        <v>9728</v>
      </c>
      <c r="Z2185" s="5" t="s">
        <v>9729</v>
      </c>
      <c r="AB2185" s="5" t="s">
        <v>207</v>
      </c>
      <c r="AC2185" s="5" t="s">
        <v>9648</v>
      </c>
      <c r="AD2185" s="5" t="s">
        <v>3225</v>
      </c>
      <c r="AO2185" s="5" t="s">
        <v>98</v>
      </c>
      <c r="AP2185" s="5" t="s">
        <v>98</v>
      </c>
      <c r="AT2185" s="5" t="s">
        <v>98</v>
      </c>
      <c r="AX2185" s="5">
        <v>2023</v>
      </c>
      <c r="BA2185" s="5" t="s">
        <v>217</v>
      </c>
      <c r="BD2185" s="5">
        <v>3</v>
      </c>
      <c r="BL2185" s="16" t="e">
        <f>VLOOKUP(G2185,'7月N+3'!F:I,3,0)</f>
        <v>#N/A</v>
      </c>
      <c r="BN2185" s="5">
        <f t="shared" si="54"/>
        <v>1131.0444199999999</v>
      </c>
    </row>
    <row r="2186" spans="1:66" x14ac:dyDescent="0.35">
      <c r="A2186" s="5" t="s">
        <v>9733</v>
      </c>
      <c r="B2186" s="5" t="s">
        <v>313</v>
      </c>
      <c r="C2186" s="5" t="s">
        <v>9648</v>
      </c>
      <c r="D2186" s="5" t="s">
        <v>9669</v>
      </c>
      <c r="E2186" s="5" t="s">
        <v>9670</v>
      </c>
      <c r="F2186" s="5" t="s">
        <v>207</v>
      </c>
      <c r="G2186" s="5" t="s">
        <v>9725</v>
      </c>
      <c r="H2186" s="5" t="s">
        <v>4619</v>
      </c>
      <c r="K2186" s="5">
        <v>1</v>
      </c>
      <c r="L2186" s="5">
        <v>1</v>
      </c>
      <c r="M2186" s="5">
        <v>0</v>
      </c>
      <c r="N2186" s="5" t="s">
        <v>90</v>
      </c>
      <c r="O2186" s="5">
        <v>1131.0444199999999</v>
      </c>
      <c r="P2186" s="5">
        <v>0</v>
      </c>
      <c r="Q2186" s="5">
        <v>0</v>
      </c>
      <c r="R2186" s="5" t="s">
        <v>9734</v>
      </c>
      <c r="S2186" s="5" t="s">
        <v>9691</v>
      </c>
      <c r="T2186" s="5" t="s">
        <v>9691</v>
      </c>
      <c r="U2186" s="5" t="s">
        <v>9735</v>
      </c>
      <c r="Y2186" s="5" t="s">
        <v>9728</v>
      </c>
      <c r="Z2186" s="5" t="s">
        <v>9729</v>
      </c>
      <c r="AB2186" s="5" t="s">
        <v>207</v>
      </c>
      <c r="AC2186" s="5" t="s">
        <v>9648</v>
      </c>
      <c r="AD2186" s="5" t="s">
        <v>3225</v>
      </c>
      <c r="AO2186" s="5" t="s">
        <v>98</v>
      </c>
      <c r="AP2186" s="5" t="s">
        <v>98</v>
      </c>
      <c r="AT2186" s="5" t="s">
        <v>98</v>
      </c>
      <c r="AX2186" s="5">
        <v>2023</v>
      </c>
      <c r="BA2186" s="5" t="s">
        <v>217</v>
      </c>
      <c r="BD2186" s="5">
        <v>3</v>
      </c>
      <c r="BL2186" s="16" t="e">
        <f>VLOOKUP(G2186,'7月N+3'!F:I,3,0)</f>
        <v>#N/A</v>
      </c>
      <c r="BN2186" s="5">
        <f t="shared" si="54"/>
        <v>1131.0444199999999</v>
      </c>
    </row>
    <row r="2187" spans="1:66" x14ac:dyDescent="0.35">
      <c r="A2187" s="5" t="s">
        <v>9736</v>
      </c>
      <c r="B2187" s="5" t="s">
        <v>313</v>
      </c>
      <c r="C2187" s="5" t="s">
        <v>9648</v>
      </c>
      <c r="D2187" s="5" t="s">
        <v>9669</v>
      </c>
      <c r="E2187" s="5" t="s">
        <v>9670</v>
      </c>
      <c r="F2187" s="5" t="s">
        <v>207</v>
      </c>
      <c r="G2187" s="5" t="s">
        <v>9725</v>
      </c>
      <c r="H2187" s="5" t="s">
        <v>4619</v>
      </c>
      <c r="K2187" s="5">
        <v>1</v>
      </c>
      <c r="L2187" s="5">
        <v>1</v>
      </c>
      <c r="M2187" s="5">
        <v>0</v>
      </c>
      <c r="N2187" s="5" t="s">
        <v>90</v>
      </c>
      <c r="O2187" s="5">
        <v>1131.0444199999999</v>
      </c>
      <c r="P2187" s="5">
        <v>0</v>
      </c>
      <c r="Q2187" s="5">
        <v>0</v>
      </c>
      <c r="R2187" s="5" t="s">
        <v>9737</v>
      </c>
      <c r="S2187" s="5" t="s">
        <v>9691</v>
      </c>
      <c r="T2187" s="5" t="s">
        <v>9691</v>
      </c>
      <c r="U2187" s="5" t="s">
        <v>9738</v>
      </c>
      <c r="Y2187" s="5" t="s">
        <v>9728</v>
      </c>
      <c r="Z2187" s="5" t="s">
        <v>9729</v>
      </c>
      <c r="AB2187" s="5" t="s">
        <v>207</v>
      </c>
      <c r="AC2187" s="5" t="s">
        <v>9648</v>
      </c>
      <c r="AD2187" s="5" t="s">
        <v>3225</v>
      </c>
      <c r="AO2187" s="5" t="s">
        <v>98</v>
      </c>
      <c r="AP2187" s="5" t="s">
        <v>98</v>
      </c>
      <c r="AT2187" s="5" t="s">
        <v>98</v>
      </c>
      <c r="AX2187" s="5">
        <v>2023</v>
      </c>
      <c r="BA2187" s="5" t="s">
        <v>217</v>
      </c>
      <c r="BD2187" s="5">
        <v>3</v>
      </c>
      <c r="BL2187" s="16" t="e">
        <f>VLOOKUP(G2187,'7月N+3'!F:I,3,0)</f>
        <v>#N/A</v>
      </c>
      <c r="BN2187" s="5">
        <f t="shared" si="54"/>
        <v>1131.0444199999999</v>
      </c>
    </row>
    <row r="2188" spans="1:66" x14ac:dyDescent="0.35">
      <c r="A2188" s="5" t="s">
        <v>9739</v>
      </c>
      <c r="B2188" s="5" t="s">
        <v>313</v>
      </c>
      <c r="C2188" s="5" t="s">
        <v>9648</v>
      </c>
      <c r="D2188" s="5" t="s">
        <v>9669</v>
      </c>
      <c r="E2188" s="5" t="s">
        <v>9670</v>
      </c>
      <c r="F2188" s="5" t="s">
        <v>207</v>
      </c>
      <c r="G2188" s="5" t="s">
        <v>9725</v>
      </c>
      <c r="H2188" s="5" t="s">
        <v>4619</v>
      </c>
      <c r="K2188" s="5">
        <v>1</v>
      </c>
      <c r="L2188" s="5">
        <v>1</v>
      </c>
      <c r="M2188" s="5">
        <v>0</v>
      </c>
      <c r="N2188" s="5" t="s">
        <v>90</v>
      </c>
      <c r="O2188" s="5">
        <v>1131.0444199999999</v>
      </c>
      <c r="P2188" s="5">
        <v>0</v>
      </c>
      <c r="Q2188" s="5">
        <v>0</v>
      </c>
      <c r="R2188" s="5" t="s">
        <v>9740</v>
      </c>
      <c r="S2188" s="5" t="s">
        <v>7239</v>
      </c>
      <c r="T2188" s="5" t="s">
        <v>7239</v>
      </c>
      <c r="U2188" s="5" t="s">
        <v>9741</v>
      </c>
      <c r="Y2188" s="5" t="s">
        <v>9728</v>
      </c>
      <c r="Z2188" s="5" t="s">
        <v>9729</v>
      </c>
      <c r="AB2188" s="5" t="s">
        <v>207</v>
      </c>
      <c r="AC2188" s="5" t="s">
        <v>9648</v>
      </c>
      <c r="AD2188" s="5" t="s">
        <v>3225</v>
      </c>
      <c r="AO2188" s="5" t="s">
        <v>98</v>
      </c>
      <c r="AP2188" s="5" t="s">
        <v>98</v>
      </c>
      <c r="AT2188" s="5" t="s">
        <v>98</v>
      </c>
      <c r="AX2188" s="5">
        <v>2023</v>
      </c>
      <c r="BA2188" s="5" t="s">
        <v>217</v>
      </c>
      <c r="BD2188" s="5">
        <v>3</v>
      </c>
      <c r="BL2188" s="16" t="e">
        <f>VLOOKUP(G2188,'7月N+3'!F:I,3,0)</f>
        <v>#N/A</v>
      </c>
      <c r="BN2188" s="5">
        <f t="shared" si="54"/>
        <v>1131.0444199999999</v>
      </c>
    </row>
    <row r="2189" spans="1:66" x14ac:dyDescent="0.35">
      <c r="A2189" s="5" t="s">
        <v>9742</v>
      </c>
      <c r="B2189" s="5" t="s">
        <v>313</v>
      </c>
      <c r="C2189" s="5" t="s">
        <v>9648</v>
      </c>
      <c r="D2189" s="5" t="s">
        <v>9669</v>
      </c>
      <c r="E2189" s="5" t="s">
        <v>9670</v>
      </c>
      <c r="F2189" s="5" t="s">
        <v>207</v>
      </c>
      <c r="G2189" s="5" t="s">
        <v>9743</v>
      </c>
      <c r="H2189" s="5" t="s">
        <v>4619</v>
      </c>
      <c r="K2189" s="5">
        <v>1</v>
      </c>
      <c r="L2189" s="5">
        <v>1</v>
      </c>
      <c r="M2189" s="5">
        <v>0</v>
      </c>
      <c r="N2189" s="5" t="s">
        <v>90</v>
      </c>
      <c r="O2189" s="5">
        <v>1131.0444199999999</v>
      </c>
      <c r="P2189" s="5">
        <v>0</v>
      </c>
      <c r="Q2189" s="5">
        <v>0</v>
      </c>
      <c r="R2189" s="5" t="s">
        <v>9744</v>
      </c>
      <c r="S2189" s="5" t="s">
        <v>7239</v>
      </c>
      <c r="T2189" s="5" t="s">
        <v>7239</v>
      </c>
      <c r="U2189" s="5" t="s">
        <v>9745</v>
      </c>
      <c r="Y2189" s="5" t="s">
        <v>9746</v>
      </c>
      <c r="Z2189" s="5" t="s">
        <v>9747</v>
      </c>
      <c r="AB2189" s="5" t="s">
        <v>207</v>
      </c>
      <c r="AC2189" s="5" t="s">
        <v>9648</v>
      </c>
      <c r="AD2189" s="5" t="s">
        <v>3225</v>
      </c>
      <c r="AO2189" s="5" t="s">
        <v>98</v>
      </c>
      <c r="AP2189" s="5" t="s">
        <v>98</v>
      </c>
      <c r="AT2189" s="5" t="s">
        <v>98</v>
      </c>
      <c r="AX2189" s="5">
        <v>2023</v>
      </c>
      <c r="BA2189" s="5" t="s">
        <v>217</v>
      </c>
      <c r="BD2189" s="5">
        <v>3</v>
      </c>
      <c r="BL2189" s="16" t="e">
        <f>VLOOKUP(G2189,'7月N+3'!F:I,3,0)</f>
        <v>#N/A</v>
      </c>
      <c r="BN2189" s="5">
        <f t="shared" si="54"/>
        <v>1131.0444199999999</v>
      </c>
    </row>
    <row r="2190" spans="1:66" x14ac:dyDescent="0.35">
      <c r="A2190" s="5" t="s">
        <v>9748</v>
      </c>
      <c r="B2190" s="5" t="s">
        <v>313</v>
      </c>
      <c r="C2190" s="5" t="s">
        <v>9648</v>
      </c>
      <c r="D2190" s="5" t="s">
        <v>9669</v>
      </c>
      <c r="E2190" s="5" t="s">
        <v>9670</v>
      </c>
      <c r="F2190" s="5" t="s">
        <v>207</v>
      </c>
      <c r="G2190" s="5" t="s">
        <v>9743</v>
      </c>
      <c r="H2190" s="5" t="s">
        <v>4619</v>
      </c>
      <c r="K2190" s="5">
        <v>1</v>
      </c>
      <c r="L2190" s="5">
        <v>1</v>
      </c>
      <c r="M2190" s="5">
        <v>0</v>
      </c>
      <c r="N2190" s="5" t="s">
        <v>90</v>
      </c>
      <c r="O2190" s="5">
        <v>1131.0444199999999</v>
      </c>
      <c r="P2190" s="5">
        <v>0</v>
      </c>
      <c r="Q2190" s="5">
        <v>0</v>
      </c>
      <c r="R2190" s="5" t="s">
        <v>9749</v>
      </c>
      <c r="S2190" s="5" t="s">
        <v>9702</v>
      </c>
      <c r="T2190" s="5" t="s">
        <v>9702</v>
      </c>
      <c r="U2190" s="5" t="s">
        <v>9750</v>
      </c>
      <c r="Y2190" s="5" t="s">
        <v>9746</v>
      </c>
      <c r="Z2190" s="5" t="s">
        <v>9747</v>
      </c>
      <c r="AB2190" s="5" t="s">
        <v>207</v>
      </c>
      <c r="AC2190" s="5" t="s">
        <v>9648</v>
      </c>
      <c r="AD2190" s="5" t="s">
        <v>3225</v>
      </c>
      <c r="AO2190" s="5" t="s">
        <v>98</v>
      </c>
      <c r="AP2190" s="5" t="s">
        <v>98</v>
      </c>
      <c r="AT2190" s="5" t="s">
        <v>98</v>
      </c>
      <c r="AX2190" s="5">
        <v>2023</v>
      </c>
      <c r="BA2190" s="5" t="s">
        <v>217</v>
      </c>
      <c r="BD2190" s="5">
        <v>3</v>
      </c>
      <c r="BL2190" s="16" t="e">
        <f>VLOOKUP(G2190,'7月N+3'!F:I,3,0)</f>
        <v>#N/A</v>
      </c>
      <c r="BN2190" s="5">
        <f t="shared" si="54"/>
        <v>1131.0444199999999</v>
      </c>
    </row>
    <row r="2191" spans="1:66" x14ac:dyDescent="0.35">
      <c r="A2191" s="5" t="s">
        <v>9751</v>
      </c>
      <c r="B2191" s="5" t="s">
        <v>313</v>
      </c>
      <c r="C2191" s="5" t="s">
        <v>9648</v>
      </c>
      <c r="D2191" s="5" t="s">
        <v>9669</v>
      </c>
      <c r="E2191" s="5" t="s">
        <v>9670</v>
      </c>
      <c r="F2191" s="5" t="s">
        <v>207</v>
      </c>
      <c r="G2191" s="5" t="s">
        <v>9743</v>
      </c>
      <c r="H2191" s="5" t="s">
        <v>4619</v>
      </c>
      <c r="K2191" s="5">
        <v>1</v>
      </c>
      <c r="L2191" s="5">
        <v>1</v>
      </c>
      <c r="M2191" s="5">
        <v>0</v>
      </c>
      <c r="N2191" s="5" t="s">
        <v>90</v>
      </c>
      <c r="O2191" s="5">
        <v>1131.0444199999999</v>
      </c>
      <c r="P2191" s="5">
        <v>0</v>
      </c>
      <c r="Q2191" s="5">
        <v>0</v>
      </c>
      <c r="R2191" s="5" t="s">
        <v>9752</v>
      </c>
      <c r="S2191" s="5" t="s">
        <v>9753</v>
      </c>
      <c r="T2191" s="5" t="s">
        <v>9753</v>
      </c>
      <c r="U2191" s="5" t="s">
        <v>9754</v>
      </c>
      <c r="Y2191" s="5" t="s">
        <v>9746</v>
      </c>
      <c r="Z2191" s="5" t="s">
        <v>9747</v>
      </c>
      <c r="AB2191" s="5" t="s">
        <v>207</v>
      </c>
      <c r="AC2191" s="5" t="s">
        <v>9648</v>
      </c>
      <c r="AD2191" s="5" t="s">
        <v>3225</v>
      </c>
      <c r="AO2191" s="5" t="s">
        <v>98</v>
      </c>
      <c r="AP2191" s="5" t="s">
        <v>98</v>
      </c>
      <c r="AT2191" s="5" t="s">
        <v>98</v>
      </c>
      <c r="AX2191" s="5">
        <v>2023</v>
      </c>
      <c r="BA2191" s="5" t="s">
        <v>217</v>
      </c>
      <c r="BD2191" s="5">
        <v>3</v>
      </c>
      <c r="BL2191" s="16" t="e">
        <f>VLOOKUP(G2191,'7月N+3'!F:I,3,0)</f>
        <v>#N/A</v>
      </c>
      <c r="BN2191" s="5">
        <f t="shared" si="54"/>
        <v>1131.0444199999999</v>
      </c>
    </row>
    <row r="2192" spans="1:66" x14ac:dyDescent="0.35">
      <c r="A2192" s="5" t="s">
        <v>9755</v>
      </c>
      <c r="B2192" s="5" t="s">
        <v>313</v>
      </c>
      <c r="C2192" s="5" t="s">
        <v>9648</v>
      </c>
      <c r="D2192" s="5" t="s">
        <v>9669</v>
      </c>
      <c r="E2192" s="5" t="s">
        <v>9670</v>
      </c>
      <c r="F2192" s="5" t="s">
        <v>207</v>
      </c>
      <c r="G2192" s="5" t="s">
        <v>9756</v>
      </c>
      <c r="H2192" s="5" t="s">
        <v>4619</v>
      </c>
      <c r="K2192" s="5">
        <v>1</v>
      </c>
      <c r="L2192" s="5">
        <v>1</v>
      </c>
      <c r="M2192" s="5">
        <v>0</v>
      </c>
      <c r="N2192" s="5" t="s">
        <v>90</v>
      </c>
      <c r="O2192" s="5">
        <v>1131.0444</v>
      </c>
      <c r="P2192" s="5">
        <v>0</v>
      </c>
      <c r="Q2192" s="5">
        <v>0</v>
      </c>
      <c r="R2192" s="5" t="s">
        <v>9757</v>
      </c>
      <c r="S2192" s="5" t="s">
        <v>9753</v>
      </c>
      <c r="T2192" s="5" t="s">
        <v>9753</v>
      </c>
      <c r="U2192" s="5" t="s">
        <v>9758</v>
      </c>
      <c r="Y2192" s="5" t="s">
        <v>9759</v>
      </c>
      <c r="Z2192" s="5" t="s">
        <v>9760</v>
      </c>
      <c r="AB2192" s="5" t="s">
        <v>207</v>
      </c>
      <c r="AC2192" s="5" t="s">
        <v>9648</v>
      </c>
      <c r="AD2192" s="5" t="s">
        <v>3225</v>
      </c>
      <c r="AO2192" s="5" t="s">
        <v>98</v>
      </c>
      <c r="AP2192" s="5" t="s">
        <v>98</v>
      </c>
      <c r="AT2192" s="5" t="s">
        <v>98</v>
      </c>
      <c r="AX2192" s="5">
        <v>2023</v>
      </c>
      <c r="BA2192" s="5" t="s">
        <v>217</v>
      </c>
      <c r="BD2192" s="5">
        <v>3</v>
      </c>
      <c r="BL2192" s="16" t="e">
        <f>VLOOKUP(G2192,'7月N+3'!F:I,3,0)</f>
        <v>#N/A</v>
      </c>
      <c r="BN2192" s="5">
        <f t="shared" si="54"/>
        <v>1131.0444</v>
      </c>
    </row>
    <row r="2193" spans="1:66" x14ac:dyDescent="0.35">
      <c r="A2193" s="13" t="s">
        <v>9761</v>
      </c>
      <c r="B2193" s="13" t="s">
        <v>313</v>
      </c>
      <c r="C2193" s="13" t="s">
        <v>1213</v>
      </c>
      <c r="D2193" s="13" t="s">
        <v>9762</v>
      </c>
      <c r="E2193" s="13" t="s">
        <v>9763</v>
      </c>
      <c r="F2193" s="13" t="s">
        <v>221</v>
      </c>
      <c r="G2193" s="13" t="s">
        <v>9764</v>
      </c>
      <c r="H2193" s="13" t="s">
        <v>7526</v>
      </c>
      <c r="I2193" s="13"/>
      <c r="J2193" s="13"/>
      <c r="K2193" s="13">
        <v>1</v>
      </c>
      <c r="L2193" s="13">
        <v>1</v>
      </c>
      <c r="M2193" s="13">
        <v>0</v>
      </c>
      <c r="N2193" s="13" t="s">
        <v>224</v>
      </c>
      <c r="O2193" s="13">
        <v>201.76991150442501</v>
      </c>
      <c r="P2193" s="13">
        <v>0</v>
      </c>
      <c r="Q2193" s="13">
        <v>201.76991150442501</v>
      </c>
      <c r="R2193" s="13" t="s">
        <v>9765</v>
      </c>
      <c r="S2193" s="13" t="s">
        <v>9766</v>
      </c>
      <c r="T2193" s="13" t="s">
        <v>4844</v>
      </c>
      <c r="U2193" s="13" t="s">
        <v>9767</v>
      </c>
      <c r="V2193" s="13" t="s">
        <v>338</v>
      </c>
      <c r="W2193" s="13" t="s">
        <v>338</v>
      </c>
      <c r="X2193" s="13"/>
      <c r="Y2193" s="13" t="s">
        <v>9768</v>
      </c>
      <c r="Z2193" s="13" t="s">
        <v>9769</v>
      </c>
      <c r="AA2193" s="13"/>
      <c r="AB2193" s="13" t="s">
        <v>221</v>
      </c>
      <c r="AC2193" s="13" t="s">
        <v>419</v>
      </c>
      <c r="AD2193" s="13" t="s">
        <v>216</v>
      </c>
      <c r="AE2193" s="13"/>
      <c r="AF2193" s="13"/>
      <c r="AG2193" s="13"/>
      <c r="AH2193" s="13"/>
      <c r="AI2193" s="13"/>
      <c r="AJ2193" s="13"/>
      <c r="AK2193" s="13" t="s">
        <v>4878</v>
      </c>
      <c r="AL2193" s="13" t="s">
        <v>4178</v>
      </c>
      <c r="AM2193" s="13"/>
      <c r="AN2193" s="13"/>
      <c r="AO2193" s="13" t="s">
        <v>98</v>
      </c>
      <c r="AP2193" s="13" t="s">
        <v>98</v>
      </c>
      <c r="AQ2193" s="13"/>
      <c r="AR2193" s="13"/>
      <c r="AS2193" s="13"/>
      <c r="AT2193" s="13" t="s">
        <v>98</v>
      </c>
      <c r="AU2193" s="13"/>
      <c r="AV2193" s="13"/>
      <c r="AW2193" s="13"/>
      <c r="AX2193" s="13">
        <v>2022</v>
      </c>
      <c r="AY2193" s="13"/>
      <c r="AZ2193" s="13"/>
      <c r="BA2193" s="13" t="s">
        <v>99</v>
      </c>
      <c r="BB2193" s="13"/>
      <c r="BC2193" s="13"/>
      <c r="BD2193" s="13">
        <v>5</v>
      </c>
      <c r="BE2193" s="13">
        <v>2023</v>
      </c>
      <c r="BF2193" s="13" t="s">
        <v>217</v>
      </c>
      <c r="BG2193" s="13" t="s">
        <v>99</v>
      </c>
      <c r="BH2193" s="13" t="s">
        <v>99</v>
      </c>
      <c r="BI2193" s="13">
        <v>3</v>
      </c>
      <c r="BJ2193" s="13">
        <v>6</v>
      </c>
      <c r="BK2193" s="13">
        <v>6</v>
      </c>
      <c r="BN2193" s="5">
        <f t="shared" si="54"/>
        <v>201.76991150442501</v>
      </c>
    </row>
    <row r="2194" spans="1:66" x14ac:dyDescent="0.35">
      <c r="A2194" s="13" t="s">
        <v>9770</v>
      </c>
      <c r="B2194" s="13" t="s">
        <v>313</v>
      </c>
      <c r="C2194" s="13" t="s">
        <v>1213</v>
      </c>
      <c r="D2194" s="13" t="s">
        <v>9762</v>
      </c>
      <c r="E2194" s="13" t="s">
        <v>9763</v>
      </c>
      <c r="F2194" s="13" t="s">
        <v>221</v>
      </c>
      <c r="G2194" s="13" t="s">
        <v>9764</v>
      </c>
      <c r="H2194" s="13" t="s">
        <v>7526</v>
      </c>
      <c r="I2194" s="13"/>
      <c r="J2194" s="13"/>
      <c r="K2194" s="13">
        <v>1</v>
      </c>
      <c r="L2194" s="13">
        <v>1</v>
      </c>
      <c r="M2194" s="13">
        <v>0</v>
      </c>
      <c r="N2194" s="13" t="s">
        <v>224</v>
      </c>
      <c r="O2194" s="13">
        <v>201.76991150442501</v>
      </c>
      <c r="P2194" s="13">
        <v>0</v>
      </c>
      <c r="Q2194" s="13">
        <v>201.76991150442501</v>
      </c>
      <c r="R2194" s="13" t="s">
        <v>9771</v>
      </c>
      <c r="S2194" s="13" t="s">
        <v>9766</v>
      </c>
      <c r="T2194" s="13" t="s">
        <v>9772</v>
      </c>
      <c r="U2194" s="13" t="s">
        <v>9773</v>
      </c>
      <c r="V2194" s="13" t="s">
        <v>338</v>
      </c>
      <c r="W2194" s="13" t="s">
        <v>338</v>
      </c>
      <c r="X2194" s="13"/>
      <c r="Y2194" s="13" t="s">
        <v>9768</v>
      </c>
      <c r="Z2194" s="13" t="s">
        <v>9769</v>
      </c>
      <c r="AA2194" s="13"/>
      <c r="AB2194" s="13" t="s">
        <v>221</v>
      </c>
      <c r="AC2194" s="13" t="s">
        <v>419</v>
      </c>
      <c r="AD2194" s="13" t="s">
        <v>216</v>
      </c>
      <c r="AE2194" s="13"/>
      <c r="AF2194" s="13"/>
      <c r="AG2194" s="13"/>
      <c r="AH2194" s="13"/>
      <c r="AI2194" s="13"/>
      <c r="AJ2194" s="13"/>
      <c r="AK2194" s="13" t="s">
        <v>4878</v>
      </c>
      <c r="AL2194" s="13" t="s">
        <v>4178</v>
      </c>
      <c r="AM2194" s="13"/>
      <c r="AN2194" s="13"/>
      <c r="AO2194" s="13" t="s">
        <v>98</v>
      </c>
      <c r="AP2194" s="13" t="s">
        <v>98</v>
      </c>
      <c r="AQ2194" s="13"/>
      <c r="AR2194" s="13"/>
      <c r="AS2194" s="13"/>
      <c r="AT2194" s="13" t="s">
        <v>98</v>
      </c>
      <c r="AU2194" s="13"/>
      <c r="AV2194" s="13"/>
      <c r="AW2194" s="13"/>
      <c r="AX2194" s="13">
        <v>2022</v>
      </c>
      <c r="AY2194" s="13"/>
      <c r="AZ2194" s="13"/>
      <c r="BA2194" s="13" t="s">
        <v>99</v>
      </c>
      <c r="BB2194" s="13"/>
      <c r="BC2194" s="13"/>
      <c r="BD2194" s="13">
        <v>5</v>
      </c>
      <c r="BE2194" s="13">
        <v>2023</v>
      </c>
      <c r="BF2194" s="13" t="s">
        <v>217</v>
      </c>
      <c r="BG2194" s="13" t="s">
        <v>99</v>
      </c>
      <c r="BH2194" s="13" t="s">
        <v>99</v>
      </c>
      <c r="BI2194" s="13">
        <v>3</v>
      </c>
      <c r="BJ2194" s="13">
        <v>6</v>
      </c>
      <c r="BK2194" s="13">
        <v>6</v>
      </c>
      <c r="BN2194" s="5">
        <f t="shared" si="54"/>
        <v>201.76991150442501</v>
      </c>
    </row>
    <row r="2195" spans="1:66" x14ac:dyDescent="0.35">
      <c r="A2195" s="13" t="s">
        <v>9774</v>
      </c>
      <c r="B2195" s="13" t="s">
        <v>313</v>
      </c>
      <c r="C2195" s="13" t="s">
        <v>1213</v>
      </c>
      <c r="D2195" s="13" t="s">
        <v>9762</v>
      </c>
      <c r="E2195" s="13" t="s">
        <v>9763</v>
      </c>
      <c r="F2195" s="13" t="s">
        <v>221</v>
      </c>
      <c r="G2195" s="13" t="s">
        <v>9764</v>
      </c>
      <c r="H2195" s="13" t="s">
        <v>7526</v>
      </c>
      <c r="I2195" s="13"/>
      <c r="J2195" s="13"/>
      <c r="K2195" s="13">
        <v>1</v>
      </c>
      <c r="L2195" s="13">
        <v>1</v>
      </c>
      <c r="M2195" s="13">
        <v>0</v>
      </c>
      <c r="N2195" s="13" t="s">
        <v>224</v>
      </c>
      <c r="O2195" s="13">
        <v>201.76991150442501</v>
      </c>
      <c r="P2195" s="13">
        <v>0</v>
      </c>
      <c r="Q2195" s="13">
        <v>201.76991150442501</v>
      </c>
      <c r="R2195" s="13" t="s">
        <v>9775</v>
      </c>
      <c r="S2195" s="13" t="s">
        <v>9766</v>
      </c>
      <c r="T2195" s="13" t="s">
        <v>9772</v>
      </c>
      <c r="U2195" s="13" t="s">
        <v>9776</v>
      </c>
      <c r="V2195" s="13" t="s">
        <v>338</v>
      </c>
      <c r="W2195" s="13" t="s">
        <v>338</v>
      </c>
      <c r="X2195" s="13"/>
      <c r="Y2195" s="13" t="s">
        <v>9768</v>
      </c>
      <c r="Z2195" s="13" t="s">
        <v>9769</v>
      </c>
      <c r="AA2195" s="13"/>
      <c r="AB2195" s="13" t="s">
        <v>221</v>
      </c>
      <c r="AC2195" s="13" t="s">
        <v>419</v>
      </c>
      <c r="AD2195" s="13" t="s">
        <v>216</v>
      </c>
      <c r="AE2195" s="13"/>
      <c r="AF2195" s="13"/>
      <c r="AG2195" s="13"/>
      <c r="AH2195" s="13"/>
      <c r="AI2195" s="13"/>
      <c r="AJ2195" s="13"/>
      <c r="AK2195" s="13" t="s">
        <v>4878</v>
      </c>
      <c r="AL2195" s="13" t="s">
        <v>4178</v>
      </c>
      <c r="AM2195" s="13"/>
      <c r="AN2195" s="13"/>
      <c r="AO2195" s="13" t="s">
        <v>98</v>
      </c>
      <c r="AP2195" s="13" t="s">
        <v>98</v>
      </c>
      <c r="AQ2195" s="13"/>
      <c r="AR2195" s="13"/>
      <c r="AS2195" s="13"/>
      <c r="AT2195" s="13" t="s">
        <v>98</v>
      </c>
      <c r="AU2195" s="13"/>
      <c r="AV2195" s="13"/>
      <c r="AW2195" s="13"/>
      <c r="AX2195" s="13">
        <v>2022</v>
      </c>
      <c r="AY2195" s="13"/>
      <c r="AZ2195" s="13"/>
      <c r="BA2195" s="13" t="s">
        <v>99</v>
      </c>
      <c r="BB2195" s="13"/>
      <c r="BC2195" s="13"/>
      <c r="BD2195" s="13">
        <v>5</v>
      </c>
      <c r="BE2195" s="13">
        <v>2023</v>
      </c>
      <c r="BF2195" s="13" t="s">
        <v>217</v>
      </c>
      <c r="BG2195" s="13" t="s">
        <v>99</v>
      </c>
      <c r="BH2195" s="13" t="s">
        <v>99</v>
      </c>
      <c r="BI2195" s="13">
        <v>3</v>
      </c>
      <c r="BJ2195" s="13">
        <v>6</v>
      </c>
      <c r="BK2195" s="13">
        <v>6</v>
      </c>
      <c r="BN2195" s="5">
        <f t="shared" si="54"/>
        <v>201.76991150442501</v>
      </c>
    </row>
    <row r="2196" spans="1:66" x14ac:dyDescent="0.35">
      <c r="A2196" s="13" t="s">
        <v>9777</v>
      </c>
      <c r="B2196" s="13" t="s">
        <v>313</v>
      </c>
      <c r="C2196" s="13" t="s">
        <v>1213</v>
      </c>
      <c r="D2196" s="13" t="s">
        <v>9762</v>
      </c>
      <c r="E2196" s="13" t="s">
        <v>9763</v>
      </c>
      <c r="F2196" s="13" t="s">
        <v>221</v>
      </c>
      <c r="G2196" s="13" t="s">
        <v>9764</v>
      </c>
      <c r="H2196" s="13" t="s">
        <v>7526</v>
      </c>
      <c r="I2196" s="13"/>
      <c r="J2196" s="13"/>
      <c r="K2196" s="13">
        <v>1</v>
      </c>
      <c r="L2196" s="13">
        <v>1</v>
      </c>
      <c r="M2196" s="13">
        <v>0</v>
      </c>
      <c r="N2196" s="13" t="s">
        <v>224</v>
      </c>
      <c r="O2196" s="13">
        <v>201.76991150442501</v>
      </c>
      <c r="P2196" s="13">
        <v>0</v>
      </c>
      <c r="Q2196" s="13">
        <v>201.76991150442501</v>
      </c>
      <c r="R2196" s="13" t="s">
        <v>9778</v>
      </c>
      <c r="S2196" s="13" t="s">
        <v>9766</v>
      </c>
      <c r="T2196" s="13" t="s">
        <v>9779</v>
      </c>
      <c r="U2196" s="13" t="s">
        <v>9780</v>
      </c>
      <c r="V2196" s="13" t="s">
        <v>338</v>
      </c>
      <c r="W2196" s="13" t="s">
        <v>338</v>
      </c>
      <c r="X2196" s="13"/>
      <c r="Y2196" s="13" t="s">
        <v>9768</v>
      </c>
      <c r="Z2196" s="13" t="s">
        <v>9769</v>
      </c>
      <c r="AA2196" s="13"/>
      <c r="AB2196" s="13" t="s">
        <v>221</v>
      </c>
      <c r="AC2196" s="13" t="s">
        <v>419</v>
      </c>
      <c r="AD2196" s="13" t="s">
        <v>216</v>
      </c>
      <c r="AE2196" s="13"/>
      <c r="AF2196" s="13"/>
      <c r="AG2196" s="13"/>
      <c r="AH2196" s="13"/>
      <c r="AI2196" s="13"/>
      <c r="AJ2196" s="13"/>
      <c r="AK2196" s="13" t="s">
        <v>4878</v>
      </c>
      <c r="AL2196" s="13" t="s">
        <v>4178</v>
      </c>
      <c r="AM2196" s="13"/>
      <c r="AN2196" s="13"/>
      <c r="AO2196" s="13" t="s">
        <v>98</v>
      </c>
      <c r="AP2196" s="13" t="s">
        <v>98</v>
      </c>
      <c r="AQ2196" s="13"/>
      <c r="AR2196" s="13"/>
      <c r="AS2196" s="13"/>
      <c r="AT2196" s="13" t="s">
        <v>98</v>
      </c>
      <c r="AU2196" s="13"/>
      <c r="AV2196" s="13"/>
      <c r="AW2196" s="13"/>
      <c r="AX2196" s="13">
        <v>2022</v>
      </c>
      <c r="AY2196" s="13"/>
      <c r="AZ2196" s="13"/>
      <c r="BA2196" s="13" t="s">
        <v>99</v>
      </c>
      <c r="BB2196" s="13"/>
      <c r="BC2196" s="13"/>
      <c r="BD2196" s="13">
        <v>5</v>
      </c>
      <c r="BE2196" s="13">
        <v>2023</v>
      </c>
      <c r="BF2196" s="13" t="s">
        <v>217</v>
      </c>
      <c r="BG2196" s="13" t="s">
        <v>99</v>
      </c>
      <c r="BH2196" s="13" t="s">
        <v>99</v>
      </c>
      <c r="BI2196" s="13">
        <v>3</v>
      </c>
      <c r="BJ2196" s="13">
        <v>6</v>
      </c>
      <c r="BK2196" s="13">
        <v>6</v>
      </c>
      <c r="BN2196" s="5">
        <f t="shared" si="54"/>
        <v>201.76991150442501</v>
      </c>
    </row>
    <row r="2197" spans="1:66" x14ac:dyDescent="0.35">
      <c r="A2197" s="13" t="s">
        <v>9781</v>
      </c>
      <c r="B2197" s="13" t="s">
        <v>313</v>
      </c>
      <c r="C2197" s="13" t="s">
        <v>1213</v>
      </c>
      <c r="D2197" s="13" t="s">
        <v>9762</v>
      </c>
      <c r="E2197" s="13" t="s">
        <v>9763</v>
      </c>
      <c r="F2197" s="13" t="s">
        <v>221</v>
      </c>
      <c r="G2197" s="13" t="s">
        <v>9782</v>
      </c>
      <c r="H2197" s="13" t="s">
        <v>7546</v>
      </c>
      <c r="I2197" s="13"/>
      <c r="J2197" s="13"/>
      <c r="K2197" s="13">
        <v>1</v>
      </c>
      <c r="L2197" s="13">
        <v>1</v>
      </c>
      <c r="M2197" s="13">
        <v>0</v>
      </c>
      <c r="N2197" s="13" t="s">
        <v>224</v>
      </c>
      <c r="O2197" s="13">
        <v>201.76991150442501</v>
      </c>
      <c r="P2197" s="13">
        <v>0</v>
      </c>
      <c r="Q2197" s="13">
        <v>201.76991150442501</v>
      </c>
      <c r="R2197" s="13" t="s">
        <v>9783</v>
      </c>
      <c r="S2197" s="13" t="s">
        <v>9766</v>
      </c>
      <c r="T2197" s="13" t="s">
        <v>9784</v>
      </c>
      <c r="U2197" s="13" t="s">
        <v>9785</v>
      </c>
      <c r="V2197" s="13" t="s">
        <v>338</v>
      </c>
      <c r="W2197" s="13" t="s">
        <v>338</v>
      </c>
      <c r="X2197" s="13"/>
      <c r="Y2197" s="13" t="s">
        <v>9786</v>
      </c>
      <c r="Z2197" s="13" t="s">
        <v>9787</v>
      </c>
      <c r="AA2197" s="13"/>
      <c r="AB2197" s="13" t="s">
        <v>221</v>
      </c>
      <c r="AC2197" s="13" t="s">
        <v>419</v>
      </c>
      <c r="AD2197" s="13" t="s">
        <v>216</v>
      </c>
      <c r="AE2197" s="13"/>
      <c r="AF2197" s="13"/>
      <c r="AG2197" s="13"/>
      <c r="AH2197" s="13"/>
      <c r="AI2197" s="13"/>
      <c r="AJ2197" s="13"/>
      <c r="AK2197" s="13" t="s">
        <v>4878</v>
      </c>
      <c r="AL2197" s="13" t="s">
        <v>4178</v>
      </c>
      <c r="AM2197" s="13"/>
      <c r="AN2197" s="13"/>
      <c r="AO2197" s="13" t="s">
        <v>98</v>
      </c>
      <c r="AP2197" s="13" t="s">
        <v>98</v>
      </c>
      <c r="AQ2197" s="13"/>
      <c r="AR2197" s="13"/>
      <c r="AS2197" s="13"/>
      <c r="AT2197" s="13" t="s">
        <v>98</v>
      </c>
      <c r="AU2197" s="13"/>
      <c r="AV2197" s="13"/>
      <c r="AW2197" s="13"/>
      <c r="AX2197" s="13">
        <v>2022</v>
      </c>
      <c r="AY2197" s="13"/>
      <c r="AZ2197" s="13"/>
      <c r="BA2197" s="13" t="s">
        <v>99</v>
      </c>
      <c r="BB2197" s="13"/>
      <c r="BC2197" s="13"/>
      <c r="BD2197" s="13">
        <v>5</v>
      </c>
      <c r="BE2197" s="13">
        <v>2023</v>
      </c>
      <c r="BF2197" s="13" t="s">
        <v>217</v>
      </c>
      <c r="BG2197" s="13" t="s">
        <v>99</v>
      </c>
      <c r="BH2197" s="13" t="s">
        <v>99</v>
      </c>
      <c r="BI2197" s="13">
        <v>3</v>
      </c>
      <c r="BJ2197" s="13">
        <v>6</v>
      </c>
      <c r="BK2197" s="13">
        <v>6</v>
      </c>
      <c r="BN2197" s="5">
        <f t="shared" si="54"/>
        <v>201.76991150442501</v>
      </c>
    </row>
    <row r="2198" spans="1:66" x14ac:dyDescent="0.35">
      <c r="A2198" s="13" t="s">
        <v>9788</v>
      </c>
      <c r="B2198" s="13" t="s">
        <v>313</v>
      </c>
      <c r="C2198" s="13" t="s">
        <v>1213</v>
      </c>
      <c r="D2198" s="13" t="s">
        <v>9762</v>
      </c>
      <c r="E2198" s="13" t="s">
        <v>9763</v>
      </c>
      <c r="F2198" s="13" t="s">
        <v>221</v>
      </c>
      <c r="G2198" s="13" t="s">
        <v>9782</v>
      </c>
      <c r="H2198" s="13" t="s">
        <v>7546</v>
      </c>
      <c r="I2198" s="13"/>
      <c r="J2198" s="13"/>
      <c r="K2198" s="13">
        <v>1</v>
      </c>
      <c r="L2198" s="13">
        <v>1</v>
      </c>
      <c r="M2198" s="13">
        <v>0</v>
      </c>
      <c r="N2198" s="13" t="s">
        <v>224</v>
      </c>
      <c r="O2198" s="13">
        <v>201.76991150442501</v>
      </c>
      <c r="P2198" s="13">
        <v>0</v>
      </c>
      <c r="Q2198" s="13">
        <v>201.76991150442501</v>
      </c>
      <c r="R2198" s="13" t="s">
        <v>9789</v>
      </c>
      <c r="S2198" s="13" t="s">
        <v>9766</v>
      </c>
      <c r="T2198" s="13" t="s">
        <v>9784</v>
      </c>
      <c r="U2198" s="13" t="s">
        <v>9790</v>
      </c>
      <c r="V2198" s="13" t="s">
        <v>338</v>
      </c>
      <c r="W2198" s="13" t="s">
        <v>338</v>
      </c>
      <c r="X2198" s="13"/>
      <c r="Y2198" s="13" t="s">
        <v>9786</v>
      </c>
      <c r="Z2198" s="13" t="s">
        <v>9787</v>
      </c>
      <c r="AA2198" s="13"/>
      <c r="AB2198" s="13" t="s">
        <v>221</v>
      </c>
      <c r="AC2198" s="13" t="s">
        <v>419</v>
      </c>
      <c r="AD2198" s="13" t="s">
        <v>216</v>
      </c>
      <c r="AE2198" s="13"/>
      <c r="AF2198" s="13"/>
      <c r="AG2198" s="13"/>
      <c r="AH2198" s="13"/>
      <c r="AI2198" s="13"/>
      <c r="AJ2198" s="13"/>
      <c r="AK2198" s="13" t="s">
        <v>4878</v>
      </c>
      <c r="AL2198" s="13" t="s">
        <v>4178</v>
      </c>
      <c r="AM2198" s="13"/>
      <c r="AN2198" s="13"/>
      <c r="AO2198" s="13" t="s">
        <v>98</v>
      </c>
      <c r="AP2198" s="13" t="s">
        <v>98</v>
      </c>
      <c r="AQ2198" s="13"/>
      <c r="AR2198" s="13"/>
      <c r="AS2198" s="13"/>
      <c r="AT2198" s="13" t="s">
        <v>98</v>
      </c>
      <c r="AU2198" s="13"/>
      <c r="AV2198" s="13"/>
      <c r="AW2198" s="13"/>
      <c r="AX2198" s="13">
        <v>2022</v>
      </c>
      <c r="AY2198" s="13"/>
      <c r="AZ2198" s="13"/>
      <c r="BA2198" s="13" t="s">
        <v>99</v>
      </c>
      <c r="BB2198" s="13"/>
      <c r="BC2198" s="13"/>
      <c r="BD2198" s="13">
        <v>5</v>
      </c>
      <c r="BE2198" s="13">
        <v>2023</v>
      </c>
      <c r="BF2198" s="13" t="s">
        <v>217</v>
      </c>
      <c r="BG2198" s="13" t="s">
        <v>99</v>
      </c>
      <c r="BH2198" s="13" t="s">
        <v>99</v>
      </c>
      <c r="BI2198" s="13">
        <v>3</v>
      </c>
      <c r="BJ2198" s="13">
        <v>6</v>
      </c>
      <c r="BK2198" s="13">
        <v>6</v>
      </c>
      <c r="BN2198" s="5">
        <f t="shared" si="54"/>
        <v>201.76991150442501</v>
      </c>
    </row>
    <row r="2199" spans="1:66" x14ac:dyDescent="0.35">
      <c r="A2199" s="13" t="s">
        <v>9791</v>
      </c>
      <c r="B2199" s="13" t="s">
        <v>313</v>
      </c>
      <c r="C2199" s="13" t="s">
        <v>1213</v>
      </c>
      <c r="D2199" s="13" t="s">
        <v>9762</v>
      </c>
      <c r="E2199" s="13" t="s">
        <v>9763</v>
      </c>
      <c r="F2199" s="13" t="s">
        <v>221</v>
      </c>
      <c r="G2199" s="13" t="s">
        <v>9782</v>
      </c>
      <c r="H2199" s="13" t="s">
        <v>7546</v>
      </c>
      <c r="I2199" s="13"/>
      <c r="J2199" s="13"/>
      <c r="K2199" s="13">
        <v>1</v>
      </c>
      <c r="L2199" s="13">
        <v>1</v>
      </c>
      <c r="M2199" s="13">
        <v>0</v>
      </c>
      <c r="N2199" s="13" t="s">
        <v>224</v>
      </c>
      <c r="O2199" s="13">
        <v>201.76991150442501</v>
      </c>
      <c r="P2199" s="13">
        <v>0</v>
      </c>
      <c r="Q2199" s="13">
        <v>201.76991150442501</v>
      </c>
      <c r="R2199" s="13" t="s">
        <v>9792</v>
      </c>
      <c r="S2199" s="13" t="s">
        <v>9766</v>
      </c>
      <c r="T2199" s="13" t="s">
        <v>4844</v>
      </c>
      <c r="U2199" s="13" t="s">
        <v>9793</v>
      </c>
      <c r="V2199" s="13" t="s">
        <v>338</v>
      </c>
      <c r="W2199" s="13" t="s">
        <v>338</v>
      </c>
      <c r="X2199" s="13"/>
      <c r="Y2199" s="13" t="s">
        <v>9786</v>
      </c>
      <c r="Z2199" s="13" t="s">
        <v>9787</v>
      </c>
      <c r="AA2199" s="13"/>
      <c r="AB2199" s="13" t="s">
        <v>221</v>
      </c>
      <c r="AC2199" s="13" t="s">
        <v>419</v>
      </c>
      <c r="AD2199" s="13" t="s">
        <v>216</v>
      </c>
      <c r="AE2199" s="13"/>
      <c r="AF2199" s="13"/>
      <c r="AG2199" s="13"/>
      <c r="AH2199" s="13"/>
      <c r="AI2199" s="13"/>
      <c r="AJ2199" s="13"/>
      <c r="AK2199" s="13" t="s">
        <v>4878</v>
      </c>
      <c r="AL2199" s="13" t="s">
        <v>4178</v>
      </c>
      <c r="AM2199" s="13"/>
      <c r="AN2199" s="13"/>
      <c r="AO2199" s="13" t="s">
        <v>98</v>
      </c>
      <c r="AP2199" s="13" t="s">
        <v>98</v>
      </c>
      <c r="AQ2199" s="13"/>
      <c r="AR2199" s="13"/>
      <c r="AS2199" s="13"/>
      <c r="AT2199" s="13" t="s">
        <v>98</v>
      </c>
      <c r="AU2199" s="13"/>
      <c r="AV2199" s="13"/>
      <c r="AW2199" s="13"/>
      <c r="AX2199" s="13">
        <v>2022</v>
      </c>
      <c r="AY2199" s="13"/>
      <c r="AZ2199" s="13"/>
      <c r="BA2199" s="13" t="s">
        <v>99</v>
      </c>
      <c r="BB2199" s="13"/>
      <c r="BC2199" s="13"/>
      <c r="BD2199" s="13">
        <v>5</v>
      </c>
      <c r="BE2199" s="13">
        <v>2023</v>
      </c>
      <c r="BF2199" s="13" t="s">
        <v>217</v>
      </c>
      <c r="BG2199" s="13" t="s">
        <v>99</v>
      </c>
      <c r="BH2199" s="13" t="s">
        <v>99</v>
      </c>
      <c r="BI2199" s="13">
        <v>3</v>
      </c>
      <c r="BJ2199" s="13">
        <v>6</v>
      </c>
      <c r="BK2199" s="13">
        <v>6</v>
      </c>
      <c r="BN2199" s="5">
        <f t="shared" si="54"/>
        <v>201.76991150442501</v>
      </c>
    </row>
    <row r="2200" spans="1:66" x14ac:dyDescent="0.35">
      <c r="A2200" s="5" t="s">
        <v>9794</v>
      </c>
      <c r="B2200" s="5" t="s">
        <v>313</v>
      </c>
      <c r="C2200" s="5" t="s">
        <v>1213</v>
      </c>
      <c r="D2200" s="5" t="s">
        <v>9795</v>
      </c>
      <c r="E2200" s="5" t="s">
        <v>9796</v>
      </c>
      <c r="F2200" s="5" t="s">
        <v>245</v>
      </c>
      <c r="G2200" s="5" t="s">
        <v>9797</v>
      </c>
      <c r="H2200" s="5" t="s">
        <v>5984</v>
      </c>
      <c r="K2200" s="5">
        <v>1</v>
      </c>
      <c r="L2200" s="5">
        <v>1</v>
      </c>
      <c r="M2200" s="5">
        <v>0</v>
      </c>
      <c r="N2200" s="5" t="s">
        <v>224</v>
      </c>
      <c r="O2200" s="5">
        <v>203.53982300884999</v>
      </c>
      <c r="P2200" s="5">
        <v>0</v>
      </c>
      <c r="Q2200" s="5">
        <v>203.53982300884999</v>
      </c>
      <c r="R2200" s="5" t="s">
        <v>9798</v>
      </c>
      <c r="S2200" s="5" t="s">
        <v>9799</v>
      </c>
      <c r="T2200" s="5" t="s">
        <v>9800</v>
      </c>
      <c r="U2200" s="5" t="s">
        <v>9801</v>
      </c>
      <c r="V2200" s="5" t="s">
        <v>338</v>
      </c>
      <c r="W2200" s="5" t="s">
        <v>338</v>
      </c>
      <c r="Y2200" s="5" t="s">
        <v>9802</v>
      </c>
      <c r="Z2200" s="5" t="s">
        <v>9803</v>
      </c>
      <c r="AC2200" s="5" t="s">
        <v>419</v>
      </c>
      <c r="AD2200" s="5" t="s">
        <v>97</v>
      </c>
      <c r="AK2200" s="5" t="s">
        <v>4878</v>
      </c>
      <c r="AL2200" s="5" t="s">
        <v>415</v>
      </c>
      <c r="AN2200" s="5" t="s">
        <v>9804</v>
      </c>
      <c r="AO2200" s="5" t="s">
        <v>98</v>
      </c>
      <c r="AP2200" s="5" t="s">
        <v>98</v>
      </c>
      <c r="AT2200" s="5" t="s">
        <v>98</v>
      </c>
      <c r="AX2200" s="5">
        <v>2022</v>
      </c>
      <c r="BA2200" s="5" t="s">
        <v>361</v>
      </c>
      <c r="BD2200" s="5">
        <v>7</v>
      </c>
      <c r="BE2200" s="5">
        <v>2023</v>
      </c>
      <c r="BF2200" s="5" t="s">
        <v>217</v>
      </c>
      <c r="BG2200" s="5" t="s">
        <v>99</v>
      </c>
      <c r="BH2200" s="5" t="s">
        <v>99</v>
      </c>
      <c r="BI2200" s="5">
        <v>3</v>
      </c>
      <c r="BJ2200" s="5">
        <v>5</v>
      </c>
      <c r="BK2200" s="5">
        <v>6</v>
      </c>
      <c r="BN2200" s="5">
        <f t="shared" si="54"/>
        <v>203.53982300884999</v>
      </c>
    </row>
    <row r="2201" spans="1:66" x14ac:dyDescent="0.35">
      <c r="A2201" s="5" t="s">
        <v>9805</v>
      </c>
      <c r="B2201" s="5" t="s">
        <v>313</v>
      </c>
      <c r="C2201" s="5" t="s">
        <v>1213</v>
      </c>
      <c r="D2201" s="5" t="s">
        <v>9795</v>
      </c>
      <c r="E2201" s="5" t="s">
        <v>9796</v>
      </c>
      <c r="F2201" s="5" t="s">
        <v>245</v>
      </c>
      <c r="G2201" s="5" t="s">
        <v>9806</v>
      </c>
      <c r="H2201" s="5" t="s">
        <v>5984</v>
      </c>
      <c r="K2201" s="5">
        <v>1</v>
      </c>
      <c r="L2201" s="5">
        <v>1</v>
      </c>
      <c r="M2201" s="5">
        <v>0</v>
      </c>
      <c r="N2201" s="5" t="s">
        <v>224</v>
      </c>
      <c r="O2201" s="5">
        <v>203.53982300884999</v>
      </c>
      <c r="P2201" s="5">
        <v>0</v>
      </c>
      <c r="Q2201" s="5">
        <v>203.53982300884999</v>
      </c>
      <c r="R2201" s="5" t="s">
        <v>9807</v>
      </c>
      <c r="S2201" s="5" t="s">
        <v>9799</v>
      </c>
      <c r="T2201" s="5" t="s">
        <v>9800</v>
      </c>
      <c r="U2201" s="5" t="s">
        <v>9808</v>
      </c>
      <c r="V2201" s="5" t="s">
        <v>338</v>
      </c>
      <c r="W2201" s="5" t="s">
        <v>338</v>
      </c>
      <c r="Y2201" s="5" t="s">
        <v>9809</v>
      </c>
      <c r="Z2201" s="5" t="s">
        <v>9810</v>
      </c>
      <c r="AC2201" s="5" t="s">
        <v>419</v>
      </c>
      <c r="AD2201" s="5" t="s">
        <v>97</v>
      </c>
      <c r="AK2201" s="5" t="s">
        <v>4878</v>
      </c>
      <c r="AL2201" s="5" t="s">
        <v>415</v>
      </c>
      <c r="AM2201" s="5" t="s">
        <v>9811</v>
      </c>
      <c r="AN2201" s="5" t="s">
        <v>9804</v>
      </c>
      <c r="AO2201" s="5" t="s">
        <v>98</v>
      </c>
      <c r="AP2201" s="5" t="s">
        <v>98</v>
      </c>
      <c r="AT2201" s="5" t="s">
        <v>98</v>
      </c>
      <c r="AX2201" s="5">
        <v>2022</v>
      </c>
      <c r="BA2201" s="5" t="s">
        <v>361</v>
      </c>
      <c r="BD2201" s="5">
        <v>7</v>
      </c>
      <c r="BE2201" s="5">
        <v>2023</v>
      </c>
      <c r="BF2201" s="5" t="s">
        <v>217</v>
      </c>
      <c r="BG2201" s="5" t="s">
        <v>99</v>
      </c>
      <c r="BH2201" s="5" t="s">
        <v>99</v>
      </c>
      <c r="BI2201" s="5">
        <v>3</v>
      </c>
      <c r="BJ2201" s="5">
        <v>5</v>
      </c>
      <c r="BK2201" s="5">
        <v>6</v>
      </c>
      <c r="BN2201" s="5">
        <f t="shared" si="54"/>
        <v>203.53982300884999</v>
      </c>
    </row>
    <row r="2202" spans="1:66" x14ac:dyDescent="0.35">
      <c r="A2202" s="5" t="s">
        <v>9812</v>
      </c>
      <c r="B2202" s="5" t="s">
        <v>313</v>
      </c>
      <c r="C2202" s="5" t="s">
        <v>1213</v>
      </c>
      <c r="D2202" s="5" t="s">
        <v>9795</v>
      </c>
      <c r="E2202" s="5" t="s">
        <v>9796</v>
      </c>
      <c r="F2202" s="5" t="s">
        <v>245</v>
      </c>
      <c r="G2202" s="5" t="s">
        <v>9813</v>
      </c>
      <c r="H2202" s="5" t="s">
        <v>5984</v>
      </c>
      <c r="K2202" s="5">
        <v>1</v>
      </c>
      <c r="L2202" s="5">
        <v>1</v>
      </c>
      <c r="M2202" s="5">
        <v>0</v>
      </c>
      <c r="N2202" s="5" t="s">
        <v>224</v>
      </c>
      <c r="O2202" s="5">
        <v>203.53982300884999</v>
      </c>
      <c r="P2202" s="5">
        <v>0</v>
      </c>
      <c r="Q2202" s="5">
        <v>203.53982300884999</v>
      </c>
      <c r="R2202" s="5" t="s">
        <v>9814</v>
      </c>
      <c r="S2202" s="5" t="s">
        <v>9799</v>
      </c>
      <c r="T2202" s="5" t="s">
        <v>9800</v>
      </c>
      <c r="U2202" s="5" t="s">
        <v>9815</v>
      </c>
      <c r="V2202" s="5" t="s">
        <v>338</v>
      </c>
      <c r="W2202" s="5" t="s">
        <v>338</v>
      </c>
      <c r="Y2202" s="5" t="s">
        <v>9816</v>
      </c>
      <c r="Z2202" s="5" t="s">
        <v>9817</v>
      </c>
      <c r="AC2202" s="5" t="s">
        <v>419</v>
      </c>
      <c r="AD2202" s="5" t="s">
        <v>97</v>
      </c>
      <c r="AK2202" s="5" t="s">
        <v>4878</v>
      </c>
      <c r="AL2202" s="5" t="s">
        <v>415</v>
      </c>
      <c r="AM2202" s="5" t="s">
        <v>9818</v>
      </c>
      <c r="AN2202" s="5" t="s">
        <v>9804</v>
      </c>
      <c r="AO2202" s="5" t="s">
        <v>98</v>
      </c>
      <c r="AP2202" s="5" t="s">
        <v>98</v>
      </c>
      <c r="AT2202" s="5" t="s">
        <v>98</v>
      </c>
      <c r="AX2202" s="5">
        <v>2022</v>
      </c>
      <c r="BA2202" s="5" t="s">
        <v>361</v>
      </c>
      <c r="BD2202" s="5">
        <v>7</v>
      </c>
      <c r="BE2202" s="5">
        <v>2023</v>
      </c>
      <c r="BF2202" s="5" t="s">
        <v>217</v>
      </c>
      <c r="BG2202" s="5" t="s">
        <v>99</v>
      </c>
      <c r="BH2202" s="5" t="s">
        <v>99</v>
      </c>
      <c r="BI2202" s="5">
        <v>3</v>
      </c>
      <c r="BJ2202" s="5">
        <v>5</v>
      </c>
      <c r="BK2202" s="5">
        <v>6</v>
      </c>
      <c r="BN2202" s="5">
        <f t="shared" si="54"/>
        <v>203.53982300884999</v>
      </c>
    </row>
    <row r="2203" spans="1:66" x14ac:dyDescent="0.35">
      <c r="A2203" s="5" t="s">
        <v>9819</v>
      </c>
      <c r="B2203" s="5" t="s">
        <v>313</v>
      </c>
      <c r="C2203" s="5" t="s">
        <v>1213</v>
      </c>
      <c r="D2203" s="5" t="s">
        <v>9820</v>
      </c>
      <c r="E2203" s="5" t="s">
        <v>9821</v>
      </c>
      <c r="F2203" s="5" t="s">
        <v>87</v>
      </c>
      <c r="G2203" s="5" t="s">
        <v>9822</v>
      </c>
      <c r="H2203" s="5" t="s">
        <v>5792</v>
      </c>
      <c r="K2203" s="5">
        <v>1</v>
      </c>
      <c r="L2203" s="5">
        <v>1</v>
      </c>
      <c r="M2203" s="5">
        <v>0</v>
      </c>
      <c r="N2203" s="5" t="s">
        <v>224</v>
      </c>
      <c r="O2203" s="5">
        <v>401.40804778760997</v>
      </c>
      <c r="P2203" s="5">
        <v>0</v>
      </c>
      <c r="Q2203" s="5">
        <v>401.40804778760997</v>
      </c>
      <c r="R2203" s="5" t="s">
        <v>9823</v>
      </c>
      <c r="S2203" s="5" t="s">
        <v>8841</v>
      </c>
      <c r="T2203" s="5" t="s">
        <v>8841</v>
      </c>
      <c r="U2203" s="5" t="s">
        <v>9824</v>
      </c>
      <c r="V2203" s="5" t="s">
        <v>338</v>
      </c>
      <c r="W2203" s="5" t="s">
        <v>338</v>
      </c>
      <c r="Y2203" s="5" t="s">
        <v>9825</v>
      </c>
      <c r="Z2203" s="5" t="s">
        <v>9826</v>
      </c>
      <c r="AB2203" s="5" t="s">
        <v>87</v>
      </c>
      <c r="AC2203" s="5" t="s">
        <v>419</v>
      </c>
      <c r="AD2203" s="5" t="s">
        <v>97</v>
      </c>
      <c r="AK2203" s="5" t="s">
        <v>4878</v>
      </c>
      <c r="AL2203" s="5" t="s">
        <v>415</v>
      </c>
      <c r="AM2203" s="5" t="s">
        <v>390</v>
      </c>
      <c r="AN2203" s="5" t="s">
        <v>9804</v>
      </c>
      <c r="AO2203" s="5" t="s">
        <v>98</v>
      </c>
      <c r="AP2203" s="5" t="s">
        <v>98</v>
      </c>
      <c r="AT2203" s="5" t="s">
        <v>98</v>
      </c>
      <c r="AX2203" s="5">
        <v>2022</v>
      </c>
      <c r="BA2203" s="5" t="s">
        <v>361</v>
      </c>
      <c r="BD2203" s="5">
        <v>7</v>
      </c>
      <c r="BE2203" s="5">
        <v>2023</v>
      </c>
      <c r="BF2203" s="5" t="s">
        <v>217</v>
      </c>
      <c r="BG2203" s="5" t="s">
        <v>99</v>
      </c>
      <c r="BH2203" s="5" t="s">
        <v>99</v>
      </c>
      <c r="BI2203" s="5">
        <v>3</v>
      </c>
      <c r="BJ2203" s="5">
        <v>5</v>
      </c>
      <c r="BK2203" s="5">
        <v>6</v>
      </c>
      <c r="BN2203" s="5">
        <f t="shared" si="54"/>
        <v>401.40804778760997</v>
      </c>
    </row>
    <row r="2204" spans="1:66" x14ac:dyDescent="0.35">
      <c r="A2204" s="5" t="s">
        <v>9827</v>
      </c>
      <c r="B2204" s="5" t="s">
        <v>313</v>
      </c>
      <c r="C2204" s="5" t="s">
        <v>1213</v>
      </c>
      <c r="D2204" s="5" t="s">
        <v>9820</v>
      </c>
      <c r="E2204" s="5" t="s">
        <v>9821</v>
      </c>
      <c r="F2204" s="5" t="s">
        <v>87</v>
      </c>
      <c r="G2204" s="5" t="s">
        <v>9828</v>
      </c>
      <c r="H2204" s="5" t="s">
        <v>9829</v>
      </c>
      <c r="K2204" s="5">
        <v>1</v>
      </c>
      <c r="L2204" s="5">
        <v>1</v>
      </c>
      <c r="M2204" s="5">
        <v>0</v>
      </c>
      <c r="N2204" s="5" t="s">
        <v>224</v>
      </c>
      <c r="O2204" s="5">
        <v>24.7543795476893</v>
      </c>
      <c r="P2204" s="5">
        <v>0</v>
      </c>
      <c r="Q2204" s="5">
        <v>24.7543795476893</v>
      </c>
      <c r="S2204" s="5" t="s">
        <v>9830</v>
      </c>
      <c r="T2204" s="5" t="s">
        <v>9830</v>
      </c>
      <c r="V2204" s="5" t="s">
        <v>338</v>
      </c>
      <c r="W2204" s="5" t="s">
        <v>338</v>
      </c>
      <c r="Y2204" s="5" t="s">
        <v>9831</v>
      </c>
      <c r="Z2204" s="5" t="s">
        <v>9832</v>
      </c>
      <c r="AB2204" s="5" t="s">
        <v>87</v>
      </c>
      <c r="AC2204" s="5" t="s">
        <v>419</v>
      </c>
      <c r="AD2204" s="5" t="s">
        <v>97</v>
      </c>
      <c r="AK2204" s="5" t="s">
        <v>4878</v>
      </c>
      <c r="AM2204" s="5" t="s">
        <v>390</v>
      </c>
      <c r="AN2204" s="5" t="s">
        <v>9804</v>
      </c>
      <c r="AO2204" s="5" t="s">
        <v>98</v>
      </c>
      <c r="AP2204" s="5" t="s">
        <v>98</v>
      </c>
      <c r="AT2204" s="5" t="s">
        <v>98</v>
      </c>
      <c r="AX2204" s="5">
        <v>2022</v>
      </c>
      <c r="BA2204" s="5" t="s">
        <v>362</v>
      </c>
      <c r="BD2204" s="5">
        <v>11</v>
      </c>
      <c r="BE2204" s="5">
        <v>2023</v>
      </c>
      <c r="BF2204" s="5" t="s">
        <v>217</v>
      </c>
      <c r="BH2204" s="5" t="s">
        <v>99</v>
      </c>
      <c r="BI2204" s="5">
        <v>3</v>
      </c>
      <c r="BK2204" s="5">
        <v>6</v>
      </c>
      <c r="BN2204" s="5">
        <f t="shared" si="54"/>
        <v>24.7543795476893</v>
      </c>
    </row>
    <row r="2205" spans="1:66" x14ac:dyDescent="0.35">
      <c r="A2205" s="5" t="s">
        <v>9833</v>
      </c>
      <c r="B2205" s="5" t="s">
        <v>313</v>
      </c>
      <c r="C2205" s="5" t="s">
        <v>1213</v>
      </c>
      <c r="D2205" s="5" t="s">
        <v>9820</v>
      </c>
      <c r="E2205" s="5" t="s">
        <v>9821</v>
      </c>
      <c r="F2205" s="5" t="s">
        <v>87</v>
      </c>
      <c r="G2205" s="5" t="s">
        <v>9828</v>
      </c>
      <c r="H2205" s="5" t="s">
        <v>9829</v>
      </c>
      <c r="K2205" s="5">
        <v>1</v>
      </c>
      <c r="L2205" s="5">
        <v>1</v>
      </c>
      <c r="M2205" s="5">
        <v>0</v>
      </c>
      <c r="N2205" s="5" t="s">
        <v>224</v>
      </c>
      <c r="O2205" s="5">
        <v>24.7543795476893</v>
      </c>
      <c r="P2205" s="5">
        <v>0</v>
      </c>
      <c r="Q2205" s="5">
        <v>24.7543795476893</v>
      </c>
      <c r="S2205" s="5" t="s">
        <v>9830</v>
      </c>
      <c r="T2205" s="5" t="s">
        <v>9830</v>
      </c>
      <c r="V2205" s="5" t="s">
        <v>338</v>
      </c>
      <c r="W2205" s="5" t="s">
        <v>338</v>
      </c>
      <c r="Y2205" s="5" t="s">
        <v>9831</v>
      </c>
      <c r="Z2205" s="5" t="s">
        <v>9832</v>
      </c>
      <c r="AB2205" s="5" t="s">
        <v>87</v>
      </c>
      <c r="AC2205" s="5" t="s">
        <v>419</v>
      </c>
      <c r="AD2205" s="5" t="s">
        <v>97</v>
      </c>
      <c r="AK2205" s="5" t="s">
        <v>4878</v>
      </c>
      <c r="AM2205" s="5" t="s">
        <v>390</v>
      </c>
      <c r="AN2205" s="5" t="s">
        <v>9804</v>
      </c>
      <c r="AO2205" s="5" t="s">
        <v>98</v>
      </c>
      <c r="AP2205" s="5" t="s">
        <v>98</v>
      </c>
      <c r="AT2205" s="5" t="s">
        <v>98</v>
      </c>
      <c r="AX2205" s="5">
        <v>2022</v>
      </c>
      <c r="BA2205" s="5" t="s">
        <v>362</v>
      </c>
      <c r="BD2205" s="5">
        <v>11</v>
      </c>
      <c r="BE2205" s="5">
        <v>2023</v>
      </c>
      <c r="BF2205" s="5" t="s">
        <v>217</v>
      </c>
      <c r="BH2205" s="5" t="s">
        <v>99</v>
      </c>
      <c r="BI2205" s="5">
        <v>3</v>
      </c>
      <c r="BK2205" s="5">
        <v>6</v>
      </c>
      <c r="BN2205" s="5">
        <f t="shared" si="54"/>
        <v>24.7543795476893</v>
      </c>
    </row>
    <row r="2206" spans="1:66" x14ac:dyDescent="0.35">
      <c r="A2206" s="5" t="s">
        <v>9834</v>
      </c>
      <c r="B2206" s="5" t="s">
        <v>313</v>
      </c>
      <c r="C2206" s="5" t="s">
        <v>1213</v>
      </c>
      <c r="D2206" s="5" t="s">
        <v>9820</v>
      </c>
      <c r="E2206" s="5" t="s">
        <v>9821</v>
      </c>
      <c r="F2206" s="5" t="s">
        <v>87</v>
      </c>
      <c r="G2206" s="5" t="s">
        <v>9828</v>
      </c>
      <c r="H2206" s="5" t="s">
        <v>9829</v>
      </c>
      <c r="K2206" s="5">
        <v>1</v>
      </c>
      <c r="L2206" s="5">
        <v>1</v>
      </c>
      <c r="M2206" s="5">
        <v>0</v>
      </c>
      <c r="N2206" s="5" t="s">
        <v>224</v>
      </c>
      <c r="O2206" s="5">
        <v>24.7543795476893</v>
      </c>
      <c r="P2206" s="5">
        <v>0</v>
      </c>
      <c r="Q2206" s="5">
        <v>24.7543795476893</v>
      </c>
      <c r="S2206" s="5" t="s">
        <v>9830</v>
      </c>
      <c r="T2206" s="5" t="s">
        <v>9830</v>
      </c>
      <c r="V2206" s="5" t="s">
        <v>338</v>
      </c>
      <c r="W2206" s="5" t="s">
        <v>338</v>
      </c>
      <c r="Y2206" s="5" t="s">
        <v>9831</v>
      </c>
      <c r="Z2206" s="5" t="s">
        <v>9832</v>
      </c>
      <c r="AB2206" s="5" t="s">
        <v>87</v>
      </c>
      <c r="AC2206" s="5" t="s">
        <v>419</v>
      </c>
      <c r="AD2206" s="5" t="s">
        <v>97</v>
      </c>
      <c r="AK2206" s="5" t="s">
        <v>4878</v>
      </c>
      <c r="AM2206" s="5" t="s">
        <v>390</v>
      </c>
      <c r="AN2206" s="5" t="s">
        <v>9804</v>
      </c>
      <c r="AO2206" s="5" t="s">
        <v>98</v>
      </c>
      <c r="AP2206" s="5" t="s">
        <v>98</v>
      </c>
      <c r="AT2206" s="5" t="s">
        <v>98</v>
      </c>
      <c r="AX2206" s="5">
        <v>2022</v>
      </c>
      <c r="BA2206" s="5" t="s">
        <v>362</v>
      </c>
      <c r="BD2206" s="5">
        <v>11</v>
      </c>
      <c r="BE2206" s="5">
        <v>2023</v>
      </c>
      <c r="BF2206" s="5" t="s">
        <v>217</v>
      </c>
      <c r="BH2206" s="5" t="s">
        <v>99</v>
      </c>
      <c r="BI2206" s="5">
        <v>3</v>
      </c>
      <c r="BK2206" s="5">
        <v>6</v>
      </c>
      <c r="BN2206" s="5">
        <f t="shared" si="54"/>
        <v>24.7543795476893</v>
      </c>
    </row>
    <row r="2207" spans="1:66" x14ac:dyDescent="0.35">
      <c r="A2207" s="5" t="s">
        <v>9835</v>
      </c>
      <c r="B2207" s="5" t="s">
        <v>313</v>
      </c>
      <c r="C2207" s="5" t="s">
        <v>1213</v>
      </c>
      <c r="D2207" s="5" t="s">
        <v>9820</v>
      </c>
      <c r="E2207" s="5" t="s">
        <v>9821</v>
      </c>
      <c r="F2207" s="5" t="s">
        <v>87</v>
      </c>
      <c r="G2207" s="5" t="s">
        <v>9828</v>
      </c>
      <c r="H2207" s="5" t="s">
        <v>9829</v>
      </c>
      <c r="K2207" s="5">
        <v>1</v>
      </c>
      <c r="L2207" s="5">
        <v>1</v>
      </c>
      <c r="M2207" s="5">
        <v>0</v>
      </c>
      <c r="N2207" s="5" t="s">
        <v>224</v>
      </c>
      <c r="O2207" s="5">
        <v>24.7543795476893</v>
      </c>
      <c r="P2207" s="5">
        <v>0</v>
      </c>
      <c r="Q2207" s="5">
        <v>24.7543795476893</v>
      </c>
      <c r="S2207" s="5" t="s">
        <v>9830</v>
      </c>
      <c r="T2207" s="5" t="s">
        <v>9830</v>
      </c>
      <c r="V2207" s="5" t="s">
        <v>338</v>
      </c>
      <c r="W2207" s="5" t="s">
        <v>338</v>
      </c>
      <c r="Y2207" s="5" t="s">
        <v>9831</v>
      </c>
      <c r="Z2207" s="5" t="s">
        <v>9832</v>
      </c>
      <c r="AB2207" s="5" t="s">
        <v>87</v>
      </c>
      <c r="AC2207" s="5" t="s">
        <v>419</v>
      </c>
      <c r="AD2207" s="5" t="s">
        <v>97</v>
      </c>
      <c r="AK2207" s="5" t="s">
        <v>4878</v>
      </c>
      <c r="AM2207" s="5" t="s">
        <v>390</v>
      </c>
      <c r="AN2207" s="5" t="s">
        <v>9804</v>
      </c>
      <c r="AO2207" s="5" t="s">
        <v>98</v>
      </c>
      <c r="AP2207" s="5" t="s">
        <v>98</v>
      </c>
      <c r="AT2207" s="5" t="s">
        <v>98</v>
      </c>
      <c r="AX2207" s="5">
        <v>2022</v>
      </c>
      <c r="BA2207" s="5" t="s">
        <v>362</v>
      </c>
      <c r="BD2207" s="5">
        <v>11</v>
      </c>
      <c r="BE2207" s="5">
        <v>2023</v>
      </c>
      <c r="BF2207" s="5" t="s">
        <v>217</v>
      </c>
      <c r="BH2207" s="5" t="s">
        <v>99</v>
      </c>
      <c r="BI2207" s="5">
        <v>3</v>
      </c>
      <c r="BK2207" s="5">
        <v>6</v>
      </c>
      <c r="BN2207" s="5">
        <f t="shared" si="54"/>
        <v>24.7543795476893</v>
      </c>
    </row>
    <row r="2208" spans="1:66" x14ac:dyDescent="0.35">
      <c r="A2208" s="5" t="s">
        <v>9836</v>
      </c>
      <c r="B2208" s="5" t="s">
        <v>313</v>
      </c>
      <c r="C2208" s="5" t="s">
        <v>1213</v>
      </c>
      <c r="D2208" s="5" t="s">
        <v>9820</v>
      </c>
      <c r="E2208" s="5" t="s">
        <v>9821</v>
      </c>
      <c r="F2208" s="5" t="s">
        <v>87</v>
      </c>
      <c r="G2208" s="5" t="s">
        <v>9828</v>
      </c>
      <c r="H2208" s="5" t="s">
        <v>9829</v>
      </c>
      <c r="K2208" s="5">
        <v>1</v>
      </c>
      <c r="L2208" s="5">
        <v>1</v>
      </c>
      <c r="M2208" s="5">
        <v>0</v>
      </c>
      <c r="N2208" s="5" t="s">
        <v>224</v>
      </c>
      <c r="O2208" s="5">
        <v>24.7543795476893</v>
      </c>
      <c r="P2208" s="5">
        <v>0</v>
      </c>
      <c r="Q2208" s="5">
        <v>24.7543795476893</v>
      </c>
      <c r="S2208" s="5" t="s">
        <v>9830</v>
      </c>
      <c r="T2208" s="5" t="s">
        <v>9830</v>
      </c>
      <c r="V2208" s="5" t="s">
        <v>338</v>
      </c>
      <c r="W2208" s="5" t="s">
        <v>338</v>
      </c>
      <c r="Y2208" s="5" t="s">
        <v>9831</v>
      </c>
      <c r="Z2208" s="5" t="s">
        <v>9832</v>
      </c>
      <c r="AB2208" s="5" t="s">
        <v>87</v>
      </c>
      <c r="AC2208" s="5" t="s">
        <v>419</v>
      </c>
      <c r="AD2208" s="5" t="s">
        <v>97</v>
      </c>
      <c r="AK2208" s="5" t="s">
        <v>4878</v>
      </c>
      <c r="AM2208" s="5" t="s">
        <v>390</v>
      </c>
      <c r="AN2208" s="5" t="s">
        <v>9804</v>
      </c>
      <c r="AO2208" s="5" t="s">
        <v>98</v>
      </c>
      <c r="AP2208" s="5" t="s">
        <v>98</v>
      </c>
      <c r="AT2208" s="5" t="s">
        <v>98</v>
      </c>
      <c r="AX2208" s="5">
        <v>2022</v>
      </c>
      <c r="BA2208" s="5" t="s">
        <v>362</v>
      </c>
      <c r="BD2208" s="5">
        <v>11</v>
      </c>
      <c r="BE2208" s="5">
        <v>2023</v>
      </c>
      <c r="BF2208" s="5" t="s">
        <v>217</v>
      </c>
      <c r="BH2208" s="5" t="s">
        <v>99</v>
      </c>
      <c r="BI2208" s="5">
        <v>3</v>
      </c>
      <c r="BK2208" s="5">
        <v>6</v>
      </c>
      <c r="BN2208" s="5">
        <f t="shared" si="54"/>
        <v>24.7543795476893</v>
      </c>
    </row>
    <row r="2209" spans="1:66" x14ac:dyDescent="0.35">
      <c r="A2209" s="5" t="s">
        <v>9837</v>
      </c>
      <c r="B2209" s="5" t="s">
        <v>313</v>
      </c>
      <c r="C2209" s="5" t="s">
        <v>1213</v>
      </c>
      <c r="D2209" s="5" t="s">
        <v>9820</v>
      </c>
      <c r="E2209" s="5" t="s">
        <v>9821</v>
      </c>
      <c r="F2209" s="5" t="s">
        <v>87</v>
      </c>
      <c r="G2209" s="5" t="s">
        <v>9828</v>
      </c>
      <c r="H2209" s="5" t="s">
        <v>9829</v>
      </c>
      <c r="K2209" s="5">
        <v>1</v>
      </c>
      <c r="L2209" s="5">
        <v>1</v>
      </c>
      <c r="M2209" s="5">
        <v>0</v>
      </c>
      <c r="N2209" s="5" t="s">
        <v>224</v>
      </c>
      <c r="O2209" s="5">
        <v>24.7543795476893</v>
      </c>
      <c r="P2209" s="5">
        <v>0</v>
      </c>
      <c r="Q2209" s="5">
        <v>24.7543795476893</v>
      </c>
      <c r="S2209" s="5" t="s">
        <v>9830</v>
      </c>
      <c r="T2209" s="5" t="s">
        <v>9830</v>
      </c>
      <c r="V2209" s="5" t="s">
        <v>338</v>
      </c>
      <c r="W2209" s="5" t="s">
        <v>338</v>
      </c>
      <c r="Y2209" s="5" t="s">
        <v>9831</v>
      </c>
      <c r="Z2209" s="5" t="s">
        <v>9832</v>
      </c>
      <c r="AB2209" s="5" t="s">
        <v>87</v>
      </c>
      <c r="AC2209" s="5" t="s">
        <v>419</v>
      </c>
      <c r="AD2209" s="5" t="s">
        <v>97</v>
      </c>
      <c r="AK2209" s="5" t="s">
        <v>4878</v>
      </c>
      <c r="AM2209" s="5" t="s">
        <v>390</v>
      </c>
      <c r="AN2209" s="5" t="s">
        <v>9804</v>
      </c>
      <c r="AO2209" s="5" t="s">
        <v>98</v>
      </c>
      <c r="AP2209" s="5" t="s">
        <v>98</v>
      </c>
      <c r="AT2209" s="5" t="s">
        <v>98</v>
      </c>
      <c r="AX2209" s="5">
        <v>2022</v>
      </c>
      <c r="BA2209" s="5" t="s">
        <v>362</v>
      </c>
      <c r="BD2209" s="5">
        <v>11</v>
      </c>
      <c r="BE2209" s="5">
        <v>2023</v>
      </c>
      <c r="BF2209" s="5" t="s">
        <v>217</v>
      </c>
      <c r="BH2209" s="5" t="s">
        <v>99</v>
      </c>
      <c r="BI2209" s="5">
        <v>3</v>
      </c>
      <c r="BK2209" s="5">
        <v>6</v>
      </c>
      <c r="BN2209" s="5">
        <f t="shared" si="54"/>
        <v>24.7543795476893</v>
      </c>
    </row>
    <row r="2210" spans="1:66" x14ac:dyDescent="0.35">
      <c r="A2210" s="5" t="s">
        <v>9838</v>
      </c>
      <c r="B2210" s="5" t="s">
        <v>313</v>
      </c>
      <c r="C2210" s="5" t="s">
        <v>1213</v>
      </c>
      <c r="D2210" s="5" t="s">
        <v>9820</v>
      </c>
      <c r="E2210" s="5" t="s">
        <v>9821</v>
      </c>
      <c r="F2210" s="5" t="s">
        <v>87</v>
      </c>
      <c r="G2210" s="5" t="s">
        <v>9828</v>
      </c>
      <c r="H2210" s="5" t="s">
        <v>9829</v>
      </c>
      <c r="K2210" s="5">
        <v>1</v>
      </c>
      <c r="L2210" s="5">
        <v>1</v>
      </c>
      <c r="M2210" s="5">
        <v>0</v>
      </c>
      <c r="N2210" s="5" t="s">
        <v>224</v>
      </c>
      <c r="O2210" s="5">
        <v>24.7543795476893</v>
      </c>
      <c r="P2210" s="5">
        <v>0</v>
      </c>
      <c r="Q2210" s="5">
        <v>24.7543795476893</v>
      </c>
      <c r="S2210" s="5" t="s">
        <v>9830</v>
      </c>
      <c r="T2210" s="5" t="s">
        <v>9830</v>
      </c>
      <c r="V2210" s="5" t="s">
        <v>338</v>
      </c>
      <c r="W2210" s="5" t="s">
        <v>338</v>
      </c>
      <c r="Y2210" s="5" t="s">
        <v>9831</v>
      </c>
      <c r="Z2210" s="5" t="s">
        <v>9832</v>
      </c>
      <c r="AB2210" s="5" t="s">
        <v>87</v>
      </c>
      <c r="AC2210" s="5" t="s">
        <v>419</v>
      </c>
      <c r="AD2210" s="5" t="s">
        <v>97</v>
      </c>
      <c r="AK2210" s="5" t="s">
        <v>4878</v>
      </c>
      <c r="AM2210" s="5" t="s">
        <v>390</v>
      </c>
      <c r="AN2210" s="5" t="s">
        <v>9804</v>
      </c>
      <c r="AO2210" s="5" t="s">
        <v>98</v>
      </c>
      <c r="AP2210" s="5" t="s">
        <v>98</v>
      </c>
      <c r="AT2210" s="5" t="s">
        <v>98</v>
      </c>
      <c r="AX2210" s="5">
        <v>2022</v>
      </c>
      <c r="BA2210" s="5" t="s">
        <v>362</v>
      </c>
      <c r="BD2210" s="5">
        <v>11</v>
      </c>
      <c r="BE2210" s="5">
        <v>2023</v>
      </c>
      <c r="BF2210" s="5" t="s">
        <v>217</v>
      </c>
      <c r="BH2210" s="5" t="s">
        <v>99</v>
      </c>
      <c r="BI2210" s="5">
        <v>3</v>
      </c>
      <c r="BK2210" s="5">
        <v>6</v>
      </c>
      <c r="BN2210" s="5">
        <f t="shared" si="54"/>
        <v>24.7543795476893</v>
      </c>
    </row>
    <row r="2211" spans="1:66" x14ac:dyDescent="0.35">
      <c r="A2211" s="5" t="s">
        <v>9839</v>
      </c>
      <c r="B2211" s="5" t="s">
        <v>313</v>
      </c>
      <c r="C2211" s="5" t="s">
        <v>1213</v>
      </c>
      <c r="D2211" s="5" t="s">
        <v>9820</v>
      </c>
      <c r="E2211" s="5" t="s">
        <v>9821</v>
      </c>
      <c r="F2211" s="5" t="s">
        <v>87</v>
      </c>
      <c r="G2211" s="5" t="s">
        <v>9828</v>
      </c>
      <c r="H2211" s="5" t="s">
        <v>9829</v>
      </c>
      <c r="K2211" s="5">
        <v>1</v>
      </c>
      <c r="L2211" s="5">
        <v>1</v>
      </c>
      <c r="M2211" s="5">
        <v>0</v>
      </c>
      <c r="N2211" s="5" t="s">
        <v>224</v>
      </c>
      <c r="O2211" s="5">
        <v>24.7543795476893</v>
      </c>
      <c r="P2211" s="5">
        <v>0</v>
      </c>
      <c r="Q2211" s="5">
        <v>24.7543795476893</v>
      </c>
      <c r="S2211" s="5" t="s">
        <v>9830</v>
      </c>
      <c r="T2211" s="5" t="s">
        <v>9830</v>
      </c>
      <c r="V2211" s="5" t="s">
        <v>338</v>
      </c>
      <c r="W2211" s="5" t="s">
        <v>338</v>
      </c>
      <c r="Y2211" s="5" t="s">
        <v>9831</v>
      </c>
      <c r="Z2211" s="5" t="s">
        <v>9832</v>
      </c>
      <c r="AB2211" s="5" t="s">
        <v>87</v>
      </c>
      <c r="AC2211" s="5" t="s">
        <v>419</v>
      </c>
      <c r="AD2211" s="5" t="s">
        <v>97</v>
      </c>
      <c r="AK2211" s="5" t="s">
        <v>4878</v>
      </c>
      <c r="AM2211" s="5" t="s">
        <v>390</v>
      </c>
      <c r="AN2211" s="5" t="s">
        <v>9804</v>
      </c>
      <c r="AO2211" s="5" t="s">
        <v>98</v>
      </c>
      <c r="AP2211" s="5" t="s">
        <v>98</v>
      </c>
      <c r="AT2211" s="5" t="s">
        <v>98</v>
      </c>
      <c r="AX2211" s="5">
        <v>2022</v>
      </c>
      <c r="BA2211" s="5" t="s">
        <v>362</v>
      </c>
      <c r="BD2211" s="5">
        <v>11</v>
      </c>
      <c r="BE2211" s="5">
        <v>2023</v>
      </c>
      <c r="BF2211" s="5" t="s">
        <v>217</v>
      </c>
      <c r="BH2211" s="5" t="s">
        <v>99</v>
      </c>
      <c r="BI2211" s="5">
        <v>3</v>
      </c>
      <c r="BK2211" s="5">
        <v>6</v>
      </c>
      <c r="BN2211" s="5">
        <f t="shared" si="54"/>
        <v>24.7543795476893</v>
      </c>
    </row>
    <row r="2212" spans="1:66" x14ac:dyDescent="0.35">
      <c r="A2212" s="5" t="s">
        <v>9840</v>
      </c>
      <c r="B2212" s="5" t="s">
        <v>313</v>
      </c>
      <c r="C2212" s="5" t="s">
        <v>1213</v>
      </c>
      <c r="D2212" s="5" t="s">
        <v>9820</v>
      </c>
      <c r="E2212" s="5" t="s">
        <v>9821</v>
      </c>
      <c r="F2212" s="5" t="s">
        <v>87</v>
      </c>
      <c r="G2212" s="5" t="s">
        <v>9828</v>
      </c>
      <c r="H2212" s="5" t="s">
        <v>9829</v>
      </c>
      <c r="K2212" s="5">
        <v>1</v>
      </c>
      <c r="L2212" s="5">
        <v>1</v>
      </c>
      <c r="M2212" s="5">
        <v>0</v>
      </c>
      <c r="N2212" s="5" t="s">
        <v>224</v>
      </c>
      <c r="O2212" s="5">
        <v>24.7543795476893</v>
      </c>
      <c r="P2212" s="5">
        <v>0</v>
      </c>
      <c r="Q2212" s="5">
        <v>24.7543795476893</v>
      </c>
      <c r="S2212" s="5" t="s">
        <v>9830</v>
      </c>
      <c r="T2212" s="5" t="s">
        <v>9830</v>
      </c>
      <c r="V2212" s="5" t="s">
        <v>338</v>
      </c>
      <c r="W2212" s="5" t="s">
        <v>338</v>
      </c>
      <c r="Y2212" s="5" t="s">
        <v>9831</v>
      </c>
      <c r="Z2212" s="5" t="s">
        <v>9832</v>
      </c>
      <c r="AB2212" s="5" t="s">
        <v>87</v>
      </c>
      <c r="AC2212" s="5" t="s">
        <v>419</v>
      </c>
      <c r="AD2212" s="5" t="s">
        <v>97</v>
      </c>
      <c r="AK2212" s="5" t="s">
        <v>4878</v>
      </c>
      <c r="AM2212" s="5" t="s">
        <v>390</v>
      </c>
      <c r="AN2212" s="5" t="s">
        <v>9804</v>
      </c>
      <c r="AO2212" s="5" t="s">
        <v>98</v>
      </c>
      <c r="AP2212" s="5" t="s">
        <v>98</v>
      </c>
      <c r="AT2212" s="5" t="s">
        <v>98</v>
      </c>
      <c r="AX2212" s="5">
        <v>2022</v>
      </c>
      <c r="BA2212" s="5" t="s">
        <v>362</v>
      </c>
      <c r="BD2212" s="5">
        <v>11</v>
      </c>
      <c r="BE2212" s="5">
        <v>2023</v>
      </c>
      <c r="BF2212" s="5" t="s">
        <v>217</v>
      </c>
      <c r="BH2212" s="5" t="s">
        <v>99</v>
      </c>
      <c r="BI2212" s="5">
        <v>3</v>
      </c>
      <c r="BK2212" s="5">
        <v>6</v>
      </c>
      <c r="BN2212" s="5">
        <f t="shared" si="54"/>
        <v>24.7543795476893</v>
      </c>
    </row>
    <row r="2213" spans="1:66" x14ac:dyDescent="0.35">
      <c r="A2213" s="5" t="s">
        <v>9841</v>
      </c>
      <c r="B2213" s="5" t="s">
        <v>313</v>
      </c>
      <c r="C2213" s="5" t="s">
        <v>1213</v>
      </c>
      <c r="D2213" s="5" t="s">
        <v>9820</v>
      </c>
      <c r="E2213" s="5" t="s">
        <v>9821</v>
      </c>
      <c r="F2213" s="5" t="s">
        <v>87</v>
      </c>
      <c r="G2213" s="5" t="s">
        <v>9842</v>
      </c>
      <c r="H2213" s="5" t="s">
        <v>2594</v>
      </c>
      <c r="K2213" s="5">
        <v>1</v>
      </c>
      <c r="L2213" s="5">
        <v>1</v>
      </c>
      <c r="M2213" s="5">
        <v>0</v>
      </c>
      <c r="N2213" s="5" t="s">
        <v>224</v>
      </c>
      <c r="O2213" s="5">
        <v>16.7534276106195</v>
      </c>
      <c r="P2213" s="5">
        <v>0</v>
      </c>
      <c r="Q2213" s="5">
        <v>16.7534276106195</v>
      </c>
      <c r="R2213" s="5" t="s">
        <v>9843</v>
      </c>
      <c r="S2213" s="5" t="s">
        <v>9830</v>
      </c>
      <c r="T2213" s="5" t="s">
        <v>9830</v>
      </c>
      <c r="V2213" s="5" t="s">
        <v>338</v>
      </c>
      <c r="W2213" s="5" t="s">
        <v>338</v>
      </c>
      <c r="Y2213" s="5" t="s">
        <v>9844</v>
      </c>
      <c r="Z2213" s="5" t="s">
        <v>9845</v>
      </c>
      <c r="AB2213" s="5" t="s">
        <v>87</v>
      </c>
      <c r="AC2213" s="5" t="s">
        <v>419</v>
      </c>
      <c r="AD2213" s="5" t="s">
        <v>97</v>
      </c>
      <c r="AK2213" s="5" t="s">
        <v>4878</v>
      </c>
      <c r="AL2213" s="5" t="s">
        <v>415</v>
      </c>
      <c r="AM2213" s="5" t="s">
        <v>390</v>
      </c>
      <c r="AN2213" s="5" t="s">
        <v>9804</v>
      </c>
      <c r="AO2213" s="5" t="s">
        <v>98</v>
      </c>
      <c r="AP2213" s="5" t="s">
        <v>98</v>
      </c>
      <c r="AT2213" s="5" t="s">
        <v>98</v>
      </c>
      <c r="AX2213" s="5">
        <v>2022</v>
      </c>
      <c r="BA2213" s="5" t="s">
        <v>362</v>
      </c>
      <c r="BD2213" s="5">
        <v>11</v>
      </c>
      <c r="BE2213" s="5">
        <v>2023</v>
      </c>
      <c r="BF2213" s="5" t="s">
        <v>217</v>
      </c>
      <c r="BG2213" s="5" t="s">
        <v>99</v>
      </c>
      <c r="BH2213" s="5" t="s">
        <v>99</v>
      </c>
      <c r="BI2213" s="5">
        <v>3</v>
      </c>
      <c r="BJ2213" s="5">
        <v>5</v>
      </c>
      <c r="BK2213" s="5">
        <v>6</v>
      </c>
      <c r="BN2213" s="5">
        <f t="shared" si="54"/>
        <v>16.7534276106195</v>
      </c>
    </row>
    <row r="2214" spans="1:66" x14ac:dyDescent="0.35">
      <c r="A2214" s="5" t="s">
        <v>9846</v>
      </c>
      <c r="B2214" s="5" t="s">
        <v>313</v>
      </c>
      <c r="C2214" s="5" t="s">
        <v>1213</v>
      </c>
      <c r="D2214" s="5" t="s">
        <v>9820</v>
      </c>
      <c r="E2214" s="5" t="s">
        <v>9821</v>
      </c>
      <c r="F2214" s="5" t="s">
        <v>87</v>
      </c>
      <c r="G2214" s="5" t="s">
        <v>9842</v>
      </c>
      <c r="H2214" s="5" t="s">
        <v>2594</v>
      </c>
      <c r="K2214" s="5">
        <v>1</v>
      </c>
      <c r="L2214" s="5">
        <v>1</v>
      </c>
      <c r="M2214" s="5">
        <v>0</v>
      </c>
      <c r="N2214" s="5" t="s">
        <v>224</v>
      </c>
      <c r="O2214" s="5">
        <v>16.7534276106195</v>
      </c>
      <c r="P2214" s="5">
        <v>0</v>
      </c>
      <c r="Q2214" s="5">
        <v>16.7534276106195</v>
      </c>
      <c r="R2214" s="5" t="s">
        <v>9843</v>
      </c>
      <c r="S2214" s="5" t="s">
        <v>9830</v>
      </c>
      <c r="T2214" s="5" t="s">
        <v>9830</v>
      </c>
      <c r="V2214" s="5" t="s">
        <v>338</v>
      </c>
      <c r="W2214" s="5" t="s">
        <v>338</v>
      </c>
      <c r="Y2214" s="5" t="s">
        <v>9844</v>
      </c>
      <c r="Z2214" s="5" t="s">
        <v>9845</v>
      </c>
      <c r="AB2214" s="5" t="s">
        <v>87</v>
      </c>
      <c r="AC2214" s="5" t="s">
        <v>419</v>
      </c>
      <c r="AD2214" s="5" t="s">
        <v>97</v>
      </c>
      <c r="AK2214" s="5" t="s">
        <v>4878</v>
      </c>
      <c r="AL2214" s="5" t="s">
        <v>415</v>
      </c>
      <c r="AM2214" s="5" t="s">
        <v>390</v>
      </c>
      <c r="AN2214" s="5" t="s">
        <v>9804</v>
      </c>
      <c r="AO2214" s="5" t="s">
        <v>98</v>
      </c>
      <c r="AP2214" s="5" t="s">
        <v>98</v>
      </c>
      <c r="AT2214" s="5" t="s">
        <v>98</v>
      </c>
      <c r="AX2214" s="5">
        <v>2022</v>
      </c>
      <c r="BA2214" s="5" t="s">
        <v>362</v>
      </c>
      <c r="BD2214" s="5">
        <v>11</v>
      </c>
      <c r="BE2214" s="5">
        <v>2023</v>
      </c>
      <c r="BF2214" s="5" t="s">
        <v>217</v>
      </c>
      <c r="BG2214" s="5" t="s">
        <v>99</v>
      </c>
      <c r="BH2214" s="5" t="s">
        <v>99</v>
      </c>
      <c r="BI2214" s="5">
        <v>3</v>
      </c>
      <c r="BJ2214" s="5">
        <v>5</v>
      </c>
      <c r="BK2214" s="5">
        <v>6</v>
      </c>
      <c r="BN2214" s="5">
        <f t="shared" si="54"/>
        <v>16.7534276106195</v>
      </c>
    </row>
    <row r="2215" spans="1:66" x14ac:dyDescent="0.35">
      <c r="A2215" s="5" t="s">
        <v>9847</v>
      </c>
      <c r="B2215" s="5" t="s">
        <v>313</v>
      </c>
      <c r="C2215" s="5" t="s">
        <v>1213</v>
      </c>
      <c r="D2215" s="5" t="s">
        <v>9820</v>
      </c>
      <c r="E2215" s="5" t="s">
        <v>9821</v>
      </c>
      <c r="F2215" s="5" t="s">
        <v>87</v>
      </c>
      <c r="G2215" s="5" t="s">
        <v>9842</v>
      </c>
      <c r="H2215" s="5" t="s">
        <v>2594</v>
      </c>
      <c r="K2215" s="5">
        <v>1</v>
      </c>
      <c r="L2215" s="5">
        <v>1</v>
      </c>
      <c r="M2215" s="5">
        <v>0</v>
      </c>
      <c r="N2215" s="5" t="s">
        <v>224</v>
      </c>
      <c r="O2215" s="5">
        <v>16.7534276106195</v>
      </c>
      <c r="P2215" s="5">
        <v>0</v>
      </c>
      <c r="Q2215" s="5">
        <v>16.7534276106195</v>
      </c>
      <c r="R2215" s="5" t="s">
        <v>9843</v>
      </c>
      <c r="S2215" s="5" t="s">
        <v>9830</v>
      </c>
      <c r="T2215" s="5" t="s">
        <v>9830</v>
      </c>
      <c r="V2215" s="5" t="s">
        <v>338</v>
      </c>
      <c r="W2215" s="5" t="s">
        <v>338</v>
      </c>
      <c r="Y2215" s="5" t="s">
        <v>9844</v>
      </c>
      <c r="Z2215" s="5" t="s">
        <v>9845</v>
      </c>
      <c r="AB2215" s="5" t="s">
        <v>87</v>
      </c>
      <c r="AC2215" s="5" t="s">
        <v>419</v>
      </c>
      <c r="AD2215" s="5" t="s">
        <v>97</v>
      </c>
      <c r="AK2215" s="5" t="s">
        <v>4878</v>
      </c>
      <c r="AL2215" s="5" t="s">
        <v>415</v>
      </c>
      <c r="AM2215" s="5" t="s">
        <v>390</v>
      </c>
      <c r="AN2215" s="5" t="s">
        <v>9804</v>
      </c>
      <c r="AO2215" s="5" t="s">
        <v>98</v>
      </c>
      <c r="AP2215" s="5" t="s">
        <v>98</v>
      </c>
      <c r="AT2215" s="5" t="s">
        <v>98</v>
      </c>
      <c r="AX2215" s="5">
        <v>2022</v>
      </c>
      <c r="BA2215" s="5" t="s">
        <v>362</v>
      </c>
      <c r="BD2215" s="5">
        <v>11</v>
      </c>
      <c r="BE2215" s="5">
        <v>2023</v>
      </c>
      <c r="BF2215" s="5" t="s">
        <v>217</v>
      </c>
      <c r="BG2215" s="5" t="s">
        <v>99</v>
      </c>
      <c r="BH2215" s="5" t="s">
        <v>99</v>
      </c>
      <c r="BI2215" s="5">
        <v>3</v>
      </c>
      <c r="BJ2215" s="5">
        <v>5</v>
      </c>
      <c r="BK2215" s="5">
        <v>6</v>
      </c>
      <c r="BN2215" s="5">
        <f t="shared" si="54"/>
        <v>16.7534276106195</v>
      </c>
    </row>
    <row r="2216" spans="1:66" x14ac:dyDescent="0.35">
      <c r="A2216" s="5" t="s">
        <v>9848</v>
      </c>
      <c r="B2216" s="5" t="s">
        <v>313</v>
      </c>
      <c r="C2216" s="5" t="s">
        <v>1213</v>
      </c>
      <c r="D2216" s="5" t="s">
        <v>9820</v>
      </c>
      <c r="E2216" s="5" t="s">
        <v>9821</v>
      </c>
      <c r="F2216" s="5" t="s">
        <v>87</v>
      </c>
      <c r="G2216" s="5" t="s">
        <v>9842</v>
      </c>
      <c r="H2216" s="5" t="s">
        <v>2594</v>
      </c>
      <c r="K2216" s="5">
        <v>1</v>
      </c>
      <c r="L2216" s="5">
        <v>1</v>
      </c>
      <c r="M2216" s="5">
        <v>0</v>
      </c>
      <c r="N2216" s="5" t="s">
        <v>224</v>
      </c>
      <c r="O2216" s="5">
        <v>16.7534276106195</v>
      </c>
      <c r="P2216" s="5">
        <v>0</v>
      </c>
      <c r="Q2216" s="5">
        <v>16.7534276106195</v>
      </c>
      <c r="R2216" s="5" t="s">
        <v>9843</v>
      </c>
      <c r="S2216" s="5" t="s">
        <v>9830</v>
      </c>
      <c r="T2216" s="5" t="s">
        <v>9830</v>
      </c>
      <c r="V2216" s="5" t="s">
        <v>338</v>
      </c>
      <c r="W2216" s="5" t="s">
        <v>338</v>
      </c>
      <c r="Y2216" s="5" t="s">
        <v>9844</v>
      </c>
      <c r="Z2216" s="5" t="s">
        <v>9845</v>
      </c>
      <c r="AB2216" s="5" t="s">
        <v>87</v>
      </c>
      <c r="AC2216" s="5" t="s">
        <v>419</v>
      </c>
      <c r="AD2216" s="5" t="s">
        <v>97</v>
      </c>
      <c r="AK2216" s="5" t="s">
        <v>4878</v>
      </c>
      <c r="AL2216" s="5" t="s">
        <v>415</v>
      </c>
      <c r="AM2216" s="5" t="s">
        <v>390</v>
      </c>
      <c r="AN2216" s="5" t="s">
        <v>9804</v>
      </c>
      <c r="AO2216" s="5" t="s">
        <v>98</v>
      </c>
      <c r="AP2216" s="5" t="s">
        <v>98</v>
      </c>
      <c r="AT2216" s="5" t="s">
        <v>98</v>
      </c>
      <c r="AX2216" s="5">
        <v>2022</v>
      </c>
      <c r="BA2216" s="5" t="s">
        <v>362</v>
      </c>
      <c r="BD2216" s="5">
        <v>11</v>
      </c>
      <c r="BE2216" s="5">
        <v>2023</v>
      </c>
      <c r="BF2216" s="5" t="s">
        <v>217</v>
      </c>
      <c r="BG2216" s="5" t="s">
        <v>99</v>
      </c>
      <c r="BH2216" s="5" t="s">
        <v>99</v>
      </c>
      <c r="BI2216" s="5">
        <v>3</v>
      </c>
      <c r="BJ2216" s="5">
        <v>5</v>
      </c>
      <c r="BK2216" s="5">
        <v>6</v>
      </c>
      <c r="BN2216" s="5">
        <f t="shared" si="54"/>
        <v>16.7534276106195</v>
      </c>
    </row>
    <row r="2217" spans="1:66" x14ac:dyDescent="0.35">
      <c r="A2217" s="5" t="s">
        <v>9849</v>
      </c>
      <c r="B2217" s="5" t="s">
        <v>313</v>
      </c>
      <c r="C2217" s="5" t="s">
        <v>1213</v>
      </c>
      <c r="D2217" s="5" t="s">
        <v>9820</v>
      </c>
      <c r="E2217" s="5" t="s">
        <v>9821</v>
      </c>
      <c r="F2217" s="5" t="s">
        <v>87</v>
      </c>
      <c r="G2217" s="5" t="s">
        <v>9842</v>
      </c>
      <c r="H2217" s="5" t="s">
        <v>2594</v>
      </c>
      <c r="K2217" s="5">
        <v>1</v>
      </c>
      <c r="L2217" s="5">
        <v>1</v>
      </c>
      <c r="M2217" s="5">
        <v>0</v>
      </c>
      <c r="N2217" s="5" t="s">
        <v>224</v>
      </c>
      <c r="O2217" s="5">
        <v>16.7534276106195</v>
      </c>
      <c r="P2217" s="5">
        <v>0</v>
      </c>
      <c r="Q2217" s="5">
        <v>16.7534276106195</v>
      </c>
      <c r="R2217" s="5" t="s">
        <v>9843</v>
      </c>
      <c r="S2217" s="5" t="s">
        <v>9830</v>
      </c>
      <c r="T2217" s="5" t="s">
        <v>9830</v>
      </c>
      <c r="V2217" s="5" t="s">
        <v>338</v>
      </c>
      <c r="W2217" s="5" t="s">
        <v>338</v>
      </c>
      <c r="Y2217" s="5" t="s">
        <v>9844</v>
      </c>
      <c r="Z2217" s="5" t="s">
        <v>9845</v>
      </c>
      <c r="AB2217" s="5" t="s">
        <v>87</v>
      </c>
      <c r="AC2217" s="5" t="s">
        <v>419</v>
      </c>
      <c r="AD2217" s="5" t="s">
        <v>97</v>
      </c>
      <c r="AK2217" s="5" t="s">
        <v>4878</v>
      </c>
      <c r="AL2217" s="5" t="s">
        <v>415</v>
      </c>
      <c r="AM2217" s="5" t="s">
        <v>390</v>
      </c>
      <c r="AN2217" s="5" t="s">
        <v>9804</v>
      </c>
      <c r="AO2217" s="5" t="s">
        <v>98</v>
      </c>
      <c r="AP2217" s="5" t="s">
        <v>98</v>
      </c>
      <c r="AT2217" s="5" t="s">
        <v>98</v>
      </c>
      <c r="AX2217" s="5">
        <v>2022</v>
      </c>
      <c r="BA2217" s="5" t="s">
        <v>362</v>
      </c>
      <c r="BD2217" s="5">
        <v>11</v>
      </c>
      <c r="BE2217" s="5">
        <v>2023</v>
      </c>
      <c r="BF2217" s="5" t="s">
        <v>217</v>
      </c>
      <c r="BG2217" s="5" t="s">
        <v>99</v>
      </c>
      <c r="BH2217" s="5" t="s">
        <v>99</v>
      </c>
      <c r="BI2217" s="5">
        <v>3</v>
      </c>
      <c r="BJ2217" s="5">
        <v>5</v>
      </c>
      <c r="BK2217" s="5">
        <v>6</v>
      </c>
      <c r="BN2217" s="5">
        <f t="shared" si="54"/>
        <v>16.7534276106195</v>
      </c>
    </row>
    <row r="2218" spans="1:66" x14ac:dyDescent="0.35">
      <c r="A2218" s="5" t="s">
        <v>9850</v>
      </c>
      <c r="B2218" s="5" t="s">
        <v>313</v>
      </c>
      <c r="C2218" s="5" t="s">
        <v>1213</v>
      </c>
      <c r="D2218" s="5" t="s">
        <v>9851</v>
      </c>
      <c r="E2218" s="5" t="s">
        <v>9852</v>
      </c>
      <c r="F2218" s="5" t="s">
        <v>87</v>
      </c>
      <c r="G2218" s="5" t="s">
        <v>9853</v>
      </c>
      <c r="H2218" s="5" t="s">
        <v>153</v>
      </c>
      <c r="K2218" s="5">
        <v>1</v>
      </c>
      <c r="L2218" s="5">
        <v>1</v>
      </c>
      <c r="M2218" s="5">
        <v>0</v>
      </c>
      <c r="N2218" s="5" t="s">
        <v>90</v>
      </c>
      <c r="O2218" s="5">
        <v>214.12999809608101</v>
      </c>
      <c r="P2218" s="5">
        <v>0</v>
      </c>
      <c r="Q2218" s="5">
        <v>0</v>
      </c>
      <c r="R2218" s="5" t="s">
        <v>9854</v>
      </c>
      <c r="S2218" s="5" t="s">
        <v>8981</v>
      </c>
      <c r="T2218" s="5" t="s">
        <v>8981</v>
      </c>
      <c r="U2218" s="5" t="s">
        <v>9855</v>
      </c>
      <c r="Y2218" s="5" t="s">
        <v>9856</v>
      </c>
      <c r="Z2218" s="5" t="s">
        <v>9857</v>
      </c>
      <c r="AB2218" s="5" t="s">
        <v>87</v>
      </c>
      <c r="AC2218" s="5" t="s">
        <v>419</v>
      </c>
      <c r="AD2218" s="5" t="s">
        <v>97</v>
      </c>
      <c r="AK2218" s="5" t="s">
        <v>796</v>
      </c>
      <c r="AL2218" s="5" t="s">
        <v>853</v>
      </c>
      <c r="AN2218" s="5" t="s">
        <v>9858</v>
      </c>
      <c r="AO2218" s="5" t="s">
        <v>98</v>
      </c>
      <c r="AP2218" s="5" t="s">
        <v>98</v>
      </c>
      <c r="AT2218" s="5" t="s">
        <v>98</v>
      </c>
      <c r="AX2218" s="5">
        <v>2023</v>
      </c>
      <c r="BA2218" s="5" t="s">
        <v>217</v>
      </c>
      <c r="BD2218" s="5">
        <v>1</v>
      </c>
      <c r="BF2218" s="5" t="s">
        <v>361</v>
      </c>
      <c r="BG2218" s="5" t="s">
        <v>361</v>
      </c>
      <c r="BI2218" s="5">
        <v>7</v>
      </c>
      <c r="BJ2218" s="5">
        <v>9</v>
      </c>
      <c r="BN2218" s="5">
        <f t="shared" si="54"/>
        <v>214.12999809608101</v>
      </c>
    </row>
    <row r="2219" spans="1:66" x14ac:dyDescent="0.35">
      <c r="A2219" s="5" t="s">
        <v>9859</v>
      </c>
      <c r="B2219" s="5" t="s">
        <v>313</v>
      </c>
      <c r="C2219" s="5" t="s">
        <v>1213</v>
      </c>
      <c r="D2219" s="5" t="s">
        <v>9860</v>
      </c>
      <c r="E2219" s="5" t="s">
        <v>9861</v>
      </c>
      <c r="F2219" s="5" t="s">
        <v>87</v>
      </c>
      <c r="G2219" s="5" t="s">
        <v>9862</v>
      </c>
      <c r="H2219" s="5" t="s">
        <v>153</v>
      </c>
      <c r="K2219" s="5">
        <v>1</v>
      </c>
      <c r="L2219" s="5">
        <v>1</v>
      </c>
      <c r="M2219" s="5">
        <v>0</v>
      </c>
      <c r="N2219" s="5" t="s">
        <v>90</v>
      </c>
      <c r="O2219" s="5">
        <v>218.96215714706</v>
      </c>
      <c r="P2219" s="5">
        <v>0</v>
      </c>
      <c r="Q2219" s="5">
        <v>0</v>
      </c>
      <c r="R2219" s="5" t="s">
        <v>9863</v>
      </c>
      <c r="S2219" s="5" t="s">
        <v>8981</v>
      </c>
      <c r="T2219" s="5" t="s">
        <v>8981</v>
      </c>
      <c r="U2219" s="5" t="s">
        <v>9864</v>
      </c>
      <c r="Y2219" s="5" t="s">
        <v>9865</v>
      </c>
      <c r="Z2219" s="5" t="s">
        <v>9866</v>
      </c>
      <c r="AB2219" s="5" t="s">
        <v>87</v>
      </c>
      <c r="AC2219" s="5" t="s">
        <v>419</v>
      </c>
      <c r="AD2219" s="5" t="s">
        <v>97</v>
      </c>
      <c r="AK2219" s="5" t="s">
        <v>796</v>
      </c>
      <c r="AL2219" s="5" t="s">
        <v>853</v>
      </c>
      <c r="AN2219" s="5" t="s">
        <v>9858</v>
      </c>
      <c r="AO2219" s="5" t="s">
        <v>98</v>
      </c>
      <c r="AP2219" s="5" t="s">
        <v>98</v>
      </c>
      <c r="AT2219" s="5" t="s">
        <v>98</v>
      </c>
      <c r="AX2219" s="5">
        <v>2023</v>
      </c>
      <c r="BA2219" s="5" t="s">
        <v>217</v>
      </c>
      <c r="BD2219" s="5">
        <v>1</v>
      </c>
      <c r="BF2219" s="5" t="s">
        <v>361</v>
      </c>
      <c r="BG2219" s="5" t="s">
        <v>361</v>
      </c>
      <c r="BI2219" s="5">
        <v>7</v>
      </c>
      <c r="BJ2219" s="5">
        <v>9</v>
      </c>
      <c r="BN2219" s="5">
        <f t="shared" si="54"/>
        <v>218.96215714706</v>
      </c>
    </row>
    <row r="2220" spans="1:66" x14ac:dyDescent="0.35">
      <c r="A2220" s="5" t="s">
        <v>9867</v>
      </c>
      <c r="B2220" s="5" t="s">
        <v>313</v>
      </c>
      <c r="C2220" s="5" t="s">
        <v>1213</v>
      </c>
      <c r="D2220" s="5" t="s">
        <v>9851</v>
      </c>
      <c r="E2220" s="5" t="s">
        <v>9852</v>
      </c>
      <c r="F2220" s="5" t="s">
        <v>87</v>
      </c>
      <c r="G2220" s="5" t="s">
        <v>9868</v>
      </c>
      <c r="H2220" s="5" t="s">
        <v>162</v>
      </c>
      <c r="K2220" s="5">
        <v>1</v>
      </c>
      <c r="L2220" s="5">
        <v>1</v>
      </c>
      <c r="M2220" s="5">
        <v>0</v>
      </c>
      <c r="N2220" s="5" t="s">
        <v>90</v>
      </c>
      <c r="O2220" s="5">
        <v>32.912231847351698</v>
      </c>
      <c r="P2220" s="5">
        <v>0</v>
      </c>
      <c r="Q2220" s="5">
        <v>0</v>
      </c>
      <c r="R2220" s="5" t="s">
        <v>9869</v>
      </c>
      <c r="S2220" s="5" t="s">
        <v>8981</v>
      </c>
      <c r="T2220" s="5" t="s">
        <v>8981</v>
      </c>
      <c r="U2220" s="5" t="s">
        <v>9870</v>
      </c>
      <c r="Y2220" s="5" t="s">
        <v>9871</v>
      </c>
      <c r="Z2220" s="5" t="s">
        <v>9872</v>
      </c>
      <c r="AB2220" s="5" t="s">
        <v>87</v>
      </c>
      <c r="AC2220" s="5" t="s">
        <v>419</v>
      </c>
      <c r="AD2220" s="5" t="s">
        <v>97</v>
      </c>
      <c r="AK2220" s="5" t="s">
        <v>796</v>
      </c>
      <c r="AL2220" s="5" t="s">
        <v>853</v>
      </c>
      <c r="AN2220" s="5" t="s">
        <v>9858</v>
      </c>
      <c r="AO2220" s="5" t="s">
        <v>98</v>
      </c>
      <c r="AP2220" s="5" t="s">
        <v>98</v>
      </c>
      <c r="AT2220" s="5" t="s">
        <v>98</v>
      </c>
      <c r="AX2220" s="5">
        <v>2023</v>
      </c>
      <c r="BA2220" s="5" t="s">
        <v>217</v>
      </c>
      <c r="BD2220" s="5">
        <v>1</v>
      </c>
      <c r="BF2220" s="5" t="s">
        <v>361</v>
      </c>
      <c r="BG2220" s="5" t="s">
        <v>361</v>
      </c>
      <c r="BI2220" s="5">
        <v>7</v>
      </c>
      <c r="BJ2220" s="5">
        <v>9</v>
      </c>
      <c r="BN2220" s="5">
        <f t="shared" si="54"/>
        <v>32.912231847351698</v>
      </c>
    </row>
    <row r="2221" spans="1:66" x14ac:dyDescent="0.35">
      <c r="A2221" s="5" t="s">
        <v>9873</v>
      </c>
      <c r="B2221" s="5" t="s">
        <v>313</v>
      </c>
      <c r="C2221" s="5" t="s">
        <v>1213</v>
      </c>
      <c r="D2221" s="5" t="s">
        <v>9851</v>
      </c>
      <c r="E2221" s="5" t="s">
        <v>9852</v>
      </c>
      <c r="F2221" s="5" t="s">
        <v>87</v>
      </c>
      <c r="G2221" s="5" t="s">
        <v>9868</v>
      </c>
      <c r="H2221" s="5" t="s">
        <v>162</v>
      </c>
      <c r="K2221" s="5">
        <v>1</v>
      </c>
      <c r="L2221" s="5">
        <v>1</v>
      </c>
      <c r="M2221" s="5">
        <v>0</v>
      </c>
      <c r="N2221" s="5" t="s">
        <v>90</v>
      </c>
      <c r="O2221" s="5">
        <v>32.912231847351698</v>
      </c>
      <c r="P2221" s="5">
        <v>0</v>
      </c>
      <c r="Q2221" s="5">
        <v>0</v>
      </c>
      <c r="R2221" s="5" t="s">
        <v>9874</v>
      </c>
      <c r="S2221" s="5" t="s">
        <v>8981</v>
      </c>
      <c r="T2221" s="5" t="s">
        <v>8981</v>
      </c>
      <c r="U2221" s="5" t="s">
        <v>9875</v>
      </c>
      <c r="Y2221" s="5" t="s">
        <v>9871</v>
      </c>
      <c r="Z2221" s="5" t="s">
        <v>9872</v>
      </c>
      <c r="AB2221" s="5" t="s">
        <v>87</v>
      </c>
      <c r="AC2221" s="5" t="s">
        <v>419</v>
      </c>
      <c r="AD2221" s="5" t="s">
        <v>97</v>
      </c>
      <c r="AK2221" s="5" t="s">
        <v>796</v>
      </c>
      <c r="AL2221" s="5" t="s">
        <v>853</v>
      </c>
      <c r="AN2221" s="5" t="s">
        <v>9858</v>
      </c>
      <c r="AO2221" s="5" t="s">
        <v>98</v>
      </c>
      <c r="AP2221" s="5" t="s">
        <v>98</v>
      </c>
      <c r="AT2221" s="5" t="s">
        <v>98</v>
      </c>
      <c r="AX2221" s="5">
        <v>2023</v>
      </c>
      <c r="BA2221" s="5" t="s">
        <v>217</v>
      </c>
      <c r="BD2221" s="5">
        <v>1</v>
      </c>
      <c r="BF2221" s="5" t="s">
        <v>361</v>
      </c>
      <c r="BG2221" s="5" t="s">
        <v>361</v>
      </c>
      <c r="BI2221" s="5">
        <v>7</v>
      </c>
      <c r="BJ2221" s="5">
        <v>9</v>
      </c>
      <c r="BN2221" s="5">
        <f t="shared" si="54"/>
        <v>32.912231847351698</v>
      </c>
    </row>
    <row r="2222" spans="1:66" x14ac:dyDescent="0.35">
      <c r="A2222" s="5" t="s">
        <v>9876</v>
      </c>
      <c r="B2222" s="5" t="s">
        <v>313</v>
      </c>
      <c r="C2222" s="5" t="s">
        <v>1213</v>
      </c>
      <c r="D2222" s="5" t="s">
        <v>9851</v>
      </c>
      <c r="E2222" s="5" t="s">
        <v>9852</v>
      </c>
      <c r="F2222" s="5" t="s">
        <v>87</v>
      </c>
      <c r="G2222" s="5" t="s">
        <v>9868</v>
      </c>
      <c r="H2222" s="5" t="s">
        <v>162</v>
      </c>
      <c r="K2222" s="5">
        <v>1</v>
      </c>
      <c r="L2222" s="5">
        <v>1</v>
      </c>
      <c r="M2222" s="5">
        <v>0</v>
      </c>
      <c r="N2222" s="5" t="s">
        <v>90</v>
      </c>
      <c r="O2222" s="5">
        <v>32.912231847351698</v>
      </c>
      <c r="P2222" s="5">
        <v>0</v>
      </c>
      <c r="Q2222" s="5">
        <v>0</v>
      </c>
      <c r="R2222" s="5" t="s">
        <v>9877</v>
      </c>
      <c r="S2222" s="5" t="s">
        <v>8981</v>
      </c>
      <c r="T2222" s="5" t="s">
        <v>8981</v>
      </c>
      <c r="U2222" s="5" t="s">
        <v>9878</v>
      </c>
      <c r="Y2222" s="5" t="s">
        <v>9871</v>
      </c>
      <c r="Z2222" s="5" t="s">
        <v>9872</v>
      </c>
      <c r="AB2222" s="5" t="s">
        <v>87</v>
      </c>
      <c r="AC2222" s="5" t="s">
        <v>419</v>
      </c>
      <c r="AD2222" s="5" t="s">
        <v>97</v>
      </c>
      <c r="AK2222" s="5" t="s">
        <v>796</v>
      </c>
      <c r="AL2222" s="5" t="s">
        <v>853</v>
      </c>
      <c r="AN2222" s="5" t="s">
        <v>9858</v>
      </c>
      <c r="AO2222" s="5" t="s">
        <v>98</v>
      </c>
      <c r="AP2222" s="5" t="s">
        <v>98</v>
      </c>
      <c r="AT2222" s="5" t="s">
        <v>98</v>
      </c>
      <c r="AX2222" s="5">
        <v>2023</v>
      </c>
      <c r="BA2222" s="5" t="s">
        <v>217</v>
      </c>
      <c r="BD2222" s="5">
        <v>1</v>
      </c>
      <c r="BF2222" s="5" t="s">
        <v>361</v>
      </c>
      <c r="BG2222" s="5" t="s">
        <v>361</v>
      </c>
      <c r="BI2222" s="5">
        <v>7</v>
      </c>
      <c r="BJ2222" s="5">
        <v>9</v>
      </c>
      <c r="BN2222" s="5">
        <f t="shared" si="54"/>
        <v>32.912231847351698</v>
      </c>
    </row>
    <row r="2223" spans="1:66" x14ac:dyDescent="0.35">
      <c r="A2223" s="5" t="s">
        <v>9879</v>
      </c>
      <c r="B2223" s="5" t="s">
        <v>313</v>
      </c>
      <c r="C2223" s="5" t="s">
        <v>1213</v>
      </c>
      <c r="D2223" s="5" t="s">
        <v>9851</v>
      </c>
      <c r="E2223" s="5" t="s">
        <v>9852</v>
      </c>
      <c r="F2223" s="5" t="s">
        <v>87</v>
      </c>
      <c r="G2223" s="5" t="s">
        <v>9868</v>
      </c>
      <c r="H2223" s="5" t="s">
        <v>162</v>
      </c>
      <c r="K2223" s="5">
        <v>1</v>
      </c>
      <c r="L2223" s="5">
        <v>1</v>
      </c>
      <c r="M2223" s="5">
        <v>0</v>
      </c>
      <c r="N2223" s="5" t="s">
        <v>90</v>
      </c>
      <c r="O2223" s="5">
        <v>32.912231847351698</v>
      </c>
      <c r="P2223" s="5">
        <v>0</v>
      </c>
      <c r="Q2223" s="5">
        <v>0</v>
      </c>
      <c r="R2223" s="5" t="s">
        <v>9880</v>
      </c>
      <c r="S2223" s="5" t="s">
        <v>8981</v>
      </c>
      <c r="T2223" s="5" t="s">
        <v>8981</v>
      </c>
      <c r="U2223" s="5" t="s">
        <v>9881</v>
      </c>
      <c r="Y2223" s="5" t="s">
        <v>9871</v>
      </c>
      <c r="Z2223" s="5" t="s">
        <v>9872</v>
      </c>
      <c r="AB2223" s="5" t="s">
        <v>87</v>
      </c>
      <c r="AC2223" s="5" t="s">
        <v>419</v>
      </c>
      <c r="AD2223" s="5" t="s">
        <v>97</v>
      </c>
      <c r="AK2223" s="5" t="s">
        <v>796</v>
      </c>
      <c r="AL2223" s="5" t="s">
        <v>853</v>
      </c>
      <c r="AN2223" s="5" t="s">
        <v>9858</v>
      </c>
      <c r="AO2223" s="5" t="s">
        <v>98</v>
      </c>
      <c r="AP2223" s="5" t="s">
        <v>98</v>
      </c>
      <c r="AT2223" s="5" t="s">
        <v>98</v>
      </c>
      <c r="AX2223" s="5">
        <v>2023</v>
      </c>
      <c r="BA2223" s="5" t="s">
        <v>217</v>
      </c>
      <c r="BD2223" s="5">
        <v>1</v>
      </c>
      <c r="BF2223" s="5" t="s">
        <v>361</v>
      </c>
      <c r="BG2223" s="5" t="s">
        <v>361</v>
      </c>
      <c r="BI2223" s="5">
        <v>7</v>
      </c>
      <c r="BJ2223" s="5">
        <v>9</v>
      </c>
      <c r="BN2223" s="5">
        <f t="shared" si="54"/>
        <v>32.912231847351698</v>
      </c>
    </row>
    <row r="2224" spans="1:66" x14ac:dyDescent="0.35">
      <c r="A2224" s="5" t="s">
        <v>9882</v>
      </c>
      <c r="B2224" s="5" t="s">
        <v>313</v>
      </c>
      <c r="C2224" s="5" t="s">
        <v>1213</v>
      </c>
      <c r="D2224" s="5" t="s">
        <v>9851</v>
      </c>
      <c r="E2224" s="5" t="s">
        <v>9852</v>
      </c>
      <c r="F2224" s="5" t="s">
        <v>87</v>
      </c>
      <c r="G2224" s="5" t="s">
        <v>9868</v>
      </c>
      <c r="H2224" s="5" t="s">
        <v>162</v>
      </c>
      <c r="K2224" s="5">
        <v>1</v>
      </c>
      <c r="L2224" s="5">
        <v>1</v>
      </c>
      <c r="M2224" s="5">
        <v>0</v>
      </c>
      <c r="N2224" s="5" t="s">
        <v>90</v>
      </c>
      <c r="O2224" s="5">
        <v>32.912231847351698</v>
      </c>
      <c r="P2224" s="5">
        <v>0</v>
      </c>
      <c r="Q2224" s="5">
        <v>0</v>
      </c>
      <c r="R2224" s="5" t="s">
        <v>9883</v>
      </c>
      <c r="S2224" s="5" t="s">
        <v>8981</v>
      </c>
      <c r="T2224" s="5" t="s">
        <v>8981</v>
      </c>
      <c r="U2224" s="5" t="s">
        <v>9884</v>
      </c>
      <c r="Y2224" s="5" t="s">
        <v>9871</v>
      </c>
      <c r="Z2224" s="5" t="s">
        <v>9872</v>
      </c>
      <c r="AB2224" s="5" t="s">
        <v>87</v>
      </c>
      <c r="AC2224" s="5" t="s">
        <v>419</v>
      </c>
      <c r="AD2224" s="5" t="s">
        <v>97</v>
      </c>
      <c r="AK2224" s="5" t="s">
        <v>796</v>
      </c>
      <c r="AL2224" s="5" t="s">
        <v>853</v>
      </c>
      <c r="AN2224" s="5" t="s">
        <v>9858</v>
      </c>
      <c r="AO2224" s="5" t="s">
        <v>98</v>
      </c>
      <c r="AP2224" s="5" t="s">
        <v>98</v>
      </c>
      <c r="AT2224" s="5" t="s">
        <v>98</v>
      </c>
      <c r="AX2224" s="5">
        <v>2023</v>
      </c>
      <c r="BA2224" s="5" t="s">
        <v>217</v>
      </c>
      <c r="BD2224" s="5">
        <v>1</v>
      </c>
      <c r="BF2224" s="5" t="s">
        <v>361</v>
      </c>
      <c r="BG2224" s="5" t="s">
        <v>361</v>
      </c>
      <c r="BI2224" s="5">
        <v>7</v>
      </c>
      <c r="BJ2224" s="5">
        <v>9</v>
      </c>
      <c r="BN2224" s="5">
        <f t="shared" si="54"/>
        <v>32.912231847351698</v>
      </c>
    </row>
    <row r="2225" spans="1:66" x14ac:dyDescent="0.35">
      <c r="A2225" s="5" t="s">
        <v>9885</v>
      </c>
      <c r="B2225" s="5" t="s">
        <v>313</v>
      </c>
      <c r="C2225" s="5" t="s">
        <v>1213</v>
      </c>
      <c r="D2225" s="5" t="s">
        <v>9851</v>
      </c>
      <c r="E2225" s="5" t="s">
        <v>9852</v>
      </c>
      <c r="F2225" s="5" t="s">
        <v>87</v>
      </c>
      <c r="G2225" s="5" t="s">
        <v>9868</v>
      </c>
      <c r="H2225" s="5" t="s">
        <v>162</v>
      </c>
      <c r="K2225" s="5">
        <v>1</v>
      </c>
      <c r="L2225" s="5">
        <v>1</v>
      </c>
      <c r="M2225" s="5">
        <v>0</v>
      </c>
      <c r="N2225" s="5" t="s">
        <v>90</v>
      </c>
      <c r="O2225" s="5">
        <v>32.912231847351698</v>
      </c>
      <c r="P2225" s="5">
        <v>0</v>
      </c>
      <c r="Q2225" s="5">
        <v>0</v>
      </c>
      <c r="R2225" s="5" t="s">
        <v>9886</v>
      </c>
      <c r="S2225" s="5" t="s">
        <v>8981</v>
      </c>
      <c r="T2225" s="5" t="s">
        <v>8981</v>
      </c>
      <c r="U2225" s="5" t="s">
        <v>9887</v>
      </c>
      <c r="Y2225" s="5" t="s">
        <v>9871</v>
      </c>
      <c r="Z2225" s="5" t="s">
        <v>9872</v>
      </c>
      <c r="AB2225" s="5" t="s">
        <v>87</v>
      </c>
      <c r="AC2225" s="5" t="s">
        <v>419</v>
      </c>
      <c r="AD2225" s="5" t="s">
        <v>97</v>
      </c>
      <c r="AK2225" s="5" t="s">
        <v>796</v>
      </c>
      <c r="AL2225" s="5" t="s">
        <v>853</v>
      </c>
      <c r="AN2225" s="5" t="s">
        <v>9858</v>
      </c>
      <c r="AO2225" s="5" t="s">
        <v>98</v>
      </c>
      <c r="AP2225" s="5" t="s">
        <v>98</v>
      </c>
      <c r="AT2225" s="5" t="s">
        <v>98</v>
      </c>
      <c r="AX2225" s="5">
        <v>2023</v>
      </c>
      <c r="BA2225" s="5" t="s">
        <v>217</v>
      </c>
      <c r="BD2225" s="5">
        <v>1</v>
      </c>
      <c r="BF2225" s="5" t="s">
        <v>361</v>
      </c>
      <c r="BG2225" s="5" t="s">
        <v>361</v>
      </c>
      <c r="BI2225" s="5">
        <v>7</v>
      </c>
      <c r="BJ2225" s="5">
        <v>9</v>
      </c>
      <c r="BN2225" s="5">
        <f t="shared" si="54"/>
        <v>32.912231847351698</v>
      </c>
    </row>
    <row r="2226" spans="1:66" x14ac:dyDescent="0.35">
      <c r="A2226" s="5" t="s">
        <v>9888</v>
      </c>
      <c r="B2226" s="5" t="s">
        <v>313</v>
      </c>
      <c r="C2226" s="5" t="s">
        <v>1213</v>
      </c>
      <c r="D2226" s="5" t="s">
        <v>9851</v>
      </c>
      <c r="E2226" s="5" t="s">
        <v>9852</v>
      </c>
      <c r="F2226" s="5" t="s">
        <v>87</v>
      </c>
      <c r="G2226" s="5" t="s">
        <v>9868</v>
      </c>
      <c r="H2226" s="5" t="s">
        <v>162</v>
      </c>
      <c r="K2226" s="5">
        <v>1</v>
      </c>
      <c r="L2226" s="5">
        <v>1</v>
      </c>
      <c r="M2226" s="5">
        <v>0</v>
      </c>
      <c r="N2226" s="5" t="s">
        <v>90</v>
      </c>
      <c r="O2226" s="5">
        <v>32.912231847351698</v>
      </c>
      <c r="P2226" s="5">
        <v>0</v>
      </c>
      <c r="Q2226" s="5">
        <v>0</v>
      </c>
      <c r="R2226" s="5" t="s">
        <v>9889</v>
      </c>
      <c r="S2226" s="5" t="s">
        <v>8981</v>
      </c>
      <c r="T2226" s="5" t="s">
        <v>8981</v>
      </c>
      <c r="U2226" s="5" t="s">
        <v>9890</v>
      </c>
      <c r="Y2226" s="5" t="s">
        <v>9871</v>
      </c>
      <c r="Z2226" s="5" t="s">
        <v>9872</v>
      </c>
      <c r="AB2226" s="5" t="s">
        <v>87</v>
      </c>
      <c r="AC2226" s="5" t="s">
        <v>419</v>
      </c>
      <c r="AD2226" s="5" t="s">
        <v>97</v>
      </c>
      <c r="AK2226" s="5" t="s">
        <v>796</v>
      </c>
      <c r="AL2226" s="5" t="s">
        <v>853</v>
      </c>
      <c r="AN2226" s="5" t="s">
        <v>9858</v>
      </c>
      <c r="AO2226" s="5" t="s">
        <v>98</v>
      </c>
      <c r="AP2226" s="5" t="s">
        <v>98</v>
      </c>
      <c r="AT2226" s="5" t="s">
        <v>98</v>
      </c>
      <c r="AX2226" s="5">
        <v>2023</v>
      </c>
      <c r="BA2226" s="5" t="s">
        <v>217</v>
      </c>
      <c r="BD2226" s="5">
        <v>1</v>
      </c>
      <c r="BF2226" s="5" t="s">
        <v>361</v>
      </c>
      <c r="BG2226" s="5" t="s">
        <v>361</v>
      </c>
      <c r="BI2226" s="5">
        <v>7</v>
      </c>
      <c r="BJ2226" s="5">
        <v>9</v>
      </c>
      <c r="BN2226" s="5">
        <f t="shared" si="54"/>
        <v>32.912231847351698</v>
      </c>
    </row>
    <row r="2227" spans="1:66" x14ac:dyDescent="0.35">
      <c r="A2227" s="5" t="s">
        <v>9891</v>
      </c>
      <c r="B2227" s="5" t="s">
        <v>313</v>
      </c>
      <c r="C2227" s="5" t="s">
        <v>1213</v>
      </c>
      <c r="D2227" s="5" t="s">
        <v>9851</v>
      </c>
      <c r="E2227" s="5" t="s">
        <v>9852</v>
      </c>
      <c r="F2227" s="5" t="s">
        <v>87</v>
      </c>
      <c r="G2227" s="5" t="s">
        <v>9868</v>
      </c>
      <c r="H2227" s="5" t="s">
        <v>162</v>
      </c>
      <c r="K2227" s="5">
        <v>1</v>
      </c>
      <c r="L2227" s="5">
        <v>1</v>
      </c>
      <c r="M2227" s="5">
        <v>0</v>
      </c>
      <c r="N2227" s="5" t="s">
        <v>90</v>
      </c>
      <c r="O2227" s="5">
        <v>32.912231847351698</v>
      </c>
      <c r="P2227" s="5">
        <v>0</v>
      </c>
      <c r="Q2227" s="5">
        <v>0</v>
      </c>
      <c r="R2227" s="5" t="s">
        <v>9892</v>
      </c>
      <c r="S2227" s="5" t="s">
        <v>8981</v>
      </c>
      <c r="T2227" s="5" t="s">
        <v>8981</v>
      </c>
      <c r="U2227" s="5" t="s">
        <v>9893</v>
      </c>
      <c r="Y2227" s="5" t="s">
        <v>9871</v>
      </c>
      <c r="Z2227" s="5" t="s">
        <v>9872</v>
      </c>
      <c r="AB2227" s="5" t="s">
        <v>87</v>
      </c>
      <c r="AC2227" s="5" t="s">
        <v>419</v>
      </c>
      <c r="AD2227" s="5" t="s">
        <v>97</v>
      </c>
      <c r="AK2227" s="5" t="s">
        <v>796</v>
      </c>
      <c r="AL2227" s="5" t="s">
        <v>853</v>
      </c>
      <c r="AN2227" s="5" t="s">
        <v>9858</v>
      </c>
      <c r="AO2227" s="5" t="s">
        <v>98</v>
      </c>
      <c r="AP2227" s="5" t="s">
        <v>98</v>
      </c>
      <c r="AT2227" s="5" t="s">
        <v>98</v>
      </c>
      <c r="AX2227" s="5">
        <v>2023</v>
      </c>
      <c r="BA2227" s="5" t="s">
        <v>217</v>
      </c>
      <c r="BD2227" s="5">
        <v>1</v>
      </c>
      <c r="BF2227" s="5" t="s">
        <v>361</v>
      </c>
      <c r="BG2227" s="5" t="s">
        <v>361</v>
      </c>
      <c r="BI2227" s="5">
        <v>7</v>
      </c>
      <c r="BJ2227" s="5">
        <v>9</v>
      </c>
      <c r="BN2227" s="5">
        <f t="shared" si="54"/>
        <v>32.912231847351698</v>
      </c>
    </row>
    <row r="2228" spans="1:66" x14ac:dyDescent="0.35">
      <c r="A2228" s="5" t="s">
        <v>9894</v>
      </c>
      <c r="B2228" s="5" t="s">
        <v>313</v>
      </c>
      <c r="C2228" s="5" t="s">
        <v>1213</v>
      </c>
      <c r="D2228" s="5" t="s">
        <v>9851</v>
      </c>
      <c r="E2228" s="5" t="s">
        <v>9852</v>
      </c>
      <c r="F2228" s="5" t="s">
        <v>87</v>
      </c>
      <c r="G2228" s="5" t="s">
        <v>9868</v>
      </c>
      <c r="H2228" s="5" t="s">
        <v>162</v>
      </c>
      <c r="K2228" s="5">
        <v>1</v>
      </c>
      <c r="L2228" s="5">
        <v>1</v>
      </c>
      <c r="M2228" s="5">
        <v>0</v>
      </c>
      <c r="N2228" s="5" t="s">
        <v>90</v>
      </c>
      <c r="O2228" s="5">
        <v>32.912231847351698</v>
      </c>
      <c r="P2228" s="5">
        <v>0</v>
      </c>
      <c r="Q2228" s="5">
        <v>0</v>
      </c>
      <c r="R2228" s="5" t="s">
        <v>9895</v>
      </c>
      <c r="S2228" s="5" t="s">
        <v>8981</v>
      </c>
      <c r="T2228" s="5" t="s">
        <v>8981</v>
      </c>
      <c r="U2228" s="5" t="s">
        <v>9896</v>
      </c>
      <c r="Y2228" s="5" t="s">
        <v>9871</v>
      </c>
      <c r="Z2228" s="5" t="s">
        <v>9872</v>
      </c>
      <c r="AB2228" s="5" t="s">
        <v>87</v>
      </c>
      <c r="AC2228" s="5" t="s">
        <v>419</v>
      </c>
      <c r="AD2228" s="5" t="s">
        <v>97</v>
      </c>
      <c r="AK2228" s="5" t="s">
        <v>796</v>
      </c>
      <c r="AL2228" s="5" t="s">
        <v>853</v>
      </c>
      <c r="AN2228" s="5" t="s">
        <v>9858</v>
      </c>
      <c r="AO2228" s="5" t="s">
        <v>98</v>
      </c>
      <c r="AP2228" s="5" t="s">
        <v>98</v>
      </c>
      <c r="AT2228" s="5" t="s">
        <v>98</v>
      </c>
      <c r="AX2228" s="5">
        <v>2023</v>
      </c>
      <c r="BA2228" s="5" t="s">
        <v>217</v>
      </c>
      <c r="BD2228" s="5">
        <v>1</v>
      </c>
      <c r="BF2228" s="5" t="s">
        <v>361</v>
      </c>
      <c r="BG2228" s="5" t="s">
        <v>361</v>
      </c>
      <c r="BI2228" s="5">
        <v>7</v>
      </c>
      <c r="BJ2228" s="5">
        <v>9</v>
      </c>
      <c r="BN2228" s="5">
        <f t="shared" si="54"/>
        <v>32.912231847351698</v>
      </c>
    </row>
    <row r="2229" spans="1:66" x14ac:dyDescent="0.35">
      <c r="A2229" s="5" t="s">
        <v>9897</v>
      </c>
      <c r="B2229" s="5" t="s">
        <v>313</v>
      </c>
      <c r="C2229" s="5" t="s">
        <v>1213</v>
      </c>
      <c r="D2229" s="5" t="s">
        <v>9851</v>
      </c>
      <c r="E2229" s="5" t="s">
        <v>9852</v>
      </c>
      <c r="F2229" s="5" t="s">
        <v>87</v>
      </c>
      <c r="G2229" s="5" t="s">
        <v>9868</v>
      </c>
      <c r="H2229" s="5" t="s">
        <v>162</v>
      </c>
      <c r="K2229" s="5">
        <v>1</v>
      </c>
      <c r="L2229" s="5">
        <v>1</v>
      </c>
      <c r="M2229" s="5">
        <v>0</v>
      </c>
      <c r="N2229" s="5" t="s">
        <v>90</v>
      </c>
      <c r="O2229" s="5">
        <v>32.912231847351698</v>
      </c>
      <c r="P2229" s="5">
        <v>0</v>
      </c>
      <c r="Q2229" s="5">
        <v>0</v>
      </c>
      <c r="R2229" s="5" t="s">
        <v>9898</v>
      </c>
      <c r="S2229" s="5" t="s">
        <v>8981</v>
      </c>
      <c r="T2229" s="5" t="s">
        <v>8981</v>
      </c>
      <c r="U2229" s="5" t="s">
        <v>9899</v>
      </c>
      <c r="Y2229" s="5" t="s">
        <v>9871</v>
      </c>
      <c r="Z2229" s="5" t="s">
        <v>9872</v>
      </c>
      <c r="AB2229" s="5" t="s">
        <v>87</v>
      </c>
      <c r="AC2229" s="5" t="s">
        <v>419</v>
      </c>
      <c r="AD2229" s="5" t="s">
        <v>97</v>
      </c>
      <c r="AK2229" s="5" t="s">
        <v>796</v>
      </c>
      <c r="AL2229" s="5" t="s">
        <v>853</v>
      </c>
      <c r="AN2229" s="5" t="s">
        <v>9858</v>
      </c>
      <c r="AO2229" s="5" t="s">
        <v>98</v>
      </c>
      <c r="AP2229" s="5" t="s">
        <v>98</v>
      </c>
      <c r="AT2229" s="5" t="s">
        <v>98</v>
      </c>
      <c r="AX2229" s="5">
        <v>2023</v>
      </c>
      <c r="BA2229" s="5" t="s">
        <v>217</v>
      </c>
      <c r="BD2229" s="5">
        <v>1</v>
      </c>
      <c r="BF2229" s="5" t="s">
        <v>361</v>
      </c>
      <c r="BG2229" s="5" t="s">
        <v>361</v>
      </c>
      <c r="BI2229" s="5">
        <v>7</v>
      </c>
      <c r="BJ2229" s="5">
        <v>9</v>
      </c>
      <c r="BN2229" s="5">
        <f t="shared" si="54"/>
        <v>32.912231847351698</v>
      </c>
    </row>
    <row r="2230" spans="1:66" x14ac:dyDescent="0.35">
      <c r="A2230" s="5" t="s">
        <v>9900</v>
      </c>
      <c r="B2230" s="5" t="s">
        <v>313</v>
      </c>
      <c r="C2230" s="5" t="s">
        <v>1213</v>
      </c>
      <c r="D2230" s="5" t="s">
        <v>9851</v>
      </c>
      <c r="E2230" s="5" t="s">
        <v>9852</v>
      </c>
      <c r="F2230" s="5" t="s">
        <v>87</v>
      </c>
      <c r="G2230" s="5" t="s">
        <v>9868</v>
      </c>
      <c r="H2230" s="5" t="s">
        <v>162</v>
      </c>
      <c r="K2230" s="5">
        <v>1</v>
      </c>
      <c r="L2230" s="5">
        <v>1</v>
      </c>
      <c r="M2230" s="5">
        <v>0</v>
      </c>
      <c r="N2230" s="5" t="s">
        <v>90</v>
      </c>
      <c r="O2230" s="5">
        <v>32.912231847351698</v>
      </c>
      <c r="P2230" s="5">
        <v>0</v>
      </c>
      <c r="Q2230" s="5">
        <v>0</v>
      </c>
      <c r="R2230" s="5" t="s">
        <v>9901</v>
      </c>
      <c r="S2230" s="5" t="s">
        <v>8981</v>
      </c>
      <c r="T2230" s="5" t="s">
        <v>8981</v>
      </c>
      <c r="U2230" s="5" t="s">
        <v>9902</v>
      </c>
      <c r="Y2230" s="5" t="s">
        <v>9871</v>
      </c>
      <c r="Z2230" s="5" t="s">
        <v>9872</v>
      </c>
      <c r="AB2230" s="5" t="s">
        <v>87</v>
      </c>
      <c r="AC2230" s="5" t="s">
        <v>419</v>
      </c>
      <c r="AD2230" s="5" t="s">
        <v>97</v>
      </c>
      <c r="AK2230" s="5" t="s">
        <v>796</v>
      </c>
      <c r="AL2230" s="5" t="s">
        <v>853</v>
      </c>
      <c r="AN2230" s="5" t="s">
        <v>9858</v>
      </c>
      <c r="AO2230" s="5" t="s">
        <v>98</v>
      </c>
      <c r="AP2230" s="5" t="s">
        <v>98</v>
      </c>
      <c r="AT2230" s="5" t="s">
        <v>98</v>
      </c>
      <c r="AX2230" s="5">
        <v>2023</v>
      </c>
      <c r="BA2230" s="5" t="s">
        <v>217</v>
      </c>
      <c r="BD2230" s="5">
        <v>1</v>
      </c>
      <c r="BF2230" s="5" t="s">
        <v>361</v>
      </c>
      <c r="BG2230" s="5" t="s">
        <v>361</v>
      </c>
      <c r="BI2230" s="5">
        <v>7</v>
      </c>
      <c r="BJ2230" s="5">
        <v>9</v>
      </c>
      <c r="BN2230" s="5">
        <f t="shared" si="54"/>
        <v>32.912231847351698</v>
      </c>
    </row>
    <row r="2231" spans="1:66" x14ac:dyDescent="0.35">
      <c r="A2231" s="5" t="s">
        <v>9903</v>
      </c>
      <c r="B2231" s="5" t="s">
        <v>313</v>
      </c>
      <c r="C2231" s="5" t="s">
        <v>1213</v>
      </c>
      <c r="D2231" s="5" t="s">
        <v>9851</v>
      </c>
      <c r="E2231" s="5" t="s">
        <v>9852</v>
      </c>
      <c r="F2231" s="5" t="s">
        <v>87</v>
      </c>
      <c r="G2231" s="5" t="s">
        <v>9868</v>
      </c>
      <c r="H2231" s="5" t="s">
        <v>162</v>
      </c>
      <c r="K2231" s="5">
        <v>1</v>
      </c>
      <c r="L2231" s="5">
        <v>1</v>
      </c>
      <c r="M2231" s="5">
        <v>0</v>
      </c>
      <c r="N2231" s="5" t="s">
        <v>90</v>
      </c>
      <c r="O2231" s="5">
        <v>32.912231847351698</v>
      </c>
      <c r="P2231" s="5">
        <v>0</v>
      </c>
      <c r="Q2231" s="5">
        <v>0</v>
      </c>
      <c r="R2231" s="5" t="s">
        <v>9904</v>
      </c>
      <c r="S2231" s="5" t="s">
        <v>8981</v>
      </c>
      <c r="T2231" s="5" t="s">
        <v>8981</v>
      </c>
      <c r="U2231" s="5" t="s">
        <v>9905</v>
      </c>
      <c r="Y2231" s="5" t="s">
        <v>9871</v>
      </c>
      <c r="Z2231" s="5" t="s">
        <v>9872</v>
      </c>
      <c r="AB2231" s="5" t="s">
        <v>87</v>
      </c>
      <c r="AC2231" s="5" t="s">
        <v>419</v>
      </c>
      <c r="AD2231" s="5" t="s">
        <v>97</v>
      </c>
      <c r="AK2231" s="5" t="s">
        <v>796</v>
      </c>
      <c r="AL2231" s="5" t="s">
        <v>853</v>
      </c>
      <c r="AN2231" s="5" t="s">
        <v>9858</v>
      </c>
      <c r="AO2231" s="5" t="s">
        <v>98</v>
      </c>
      <c r="AP2231" s="5" t="s">
        <v>98</v>
      </c>
      <c r="AT2231" s="5" t="s">
        <v>98</v>
      </c>
      <c r="AX2231" s="5">
        <v>2023</v>
      </c>
      <c r="BA2231" s="5" t="s">
        <v>217</v>
      </c>
      <c r="BD2231" s="5">
        <v>1</v>
      </c>
      <c r="BF2231" s="5" t="s">
        <v>361</v>
      </c>
      <c r="BG2231" s="5" t="s">
        <v>361</v>
      </c>
      <c r="BI2231" s="5">
        <v>7</v>
      </c>
      <c r="BJ2231" s="5">
        <v>9</v>
      </c>
      <c r="BN2231" s="5">
        <f t="shared" si="54"/>
        <v>32.912231847351698</v>
      </c>
    </row>
    <row r="2232" spans="1:66" x14ac:dyDescent="0.35">
      <c r="A2232" s="5" t="s">
        <v>9906</v>
      </c>
      <c r="B2232" s="5" t="s">
        <v>313</v>
      </c>
      <c r="C2232" s="5" t="s">
        <v>1213</v>
      </c>
      <c r="D2232" s="5" t="s">
        <v>9860</v>
      </c>
      <c r="E2232" s="5" t="s">
        <v>9861</v>
      </c>
      <c r="F2232" s="5" t="s">
        <v>87</v>
      </c>
      <c r="G2232" s="5" t="s">
        <v>9907</v>
      </c>
      <c r="H2232" s="5" t="s">
        <v>162</v>
      </c>
      <c r="K2232" s="5">
        <v>1</v>
      </c>
      <c r="L2232" s="5">
        <v>1</v>
      </c>
      <c r="M2232" s="5">
        <v>0</v>
      </c>
      <c r="N2232" s="5" t="s">
        <v>90</v>
      </c>
      <c r="O2232" s="5">
        <v>32.912231847351698</v>
      </c>
      <c r="P2232" s="5">
        <v>0</v>
      </c>
      <c r="Q2232" s="5">
        <v>0</v>
      </c>
      <c r="R2232" s="5" t="s">
        <v>9908</v>
      </c>
      <c r="S2232" s="5" t="s">
        <v>8192</v>
      </c>
      <c r="T2232" s="5" t="s">
        <v>8192</v>
      </c>
      <c r="U2232" s="5" t="s">
        <v>9909</v>
      </c>
      <c r="Y2232" s="5" t="s">
        <v>9910</v>
      </c>
      <c r="Z2232" s="5" t="s">
        <v>9911</v>
      </c>
      <c r="AB2232" s="5" t="s">
        <v>87</v>
      </c>
      <c r="AC2232" s="5" t="s">
        <v>419</v>
      </c>
      <c r="AD2232" s="5" t="s">
        <v>97</v>
      </c>
      <c r="AK2232" s="5" t="s">
        <v>628</v>
      </c>
      <c r="AL2232" s="5" t="s">
        <v>853</v>
      </c>
      <c r="AN2232" s="5" t="s">
        <v>9858</v>
      </c>
      <c r="AO2232" s="5" t="s">
        <v>98</v>
      </c>
      <c r="AP2232" s="5" t="s">
        <v>98</v>
      </c>
      <c r="AT2232" s="5" t="s">
        <v>98</v>
      </c>
      <c r="AX2232" s="5">
        <v>2023</v>
      </c>
      <c r="BA2232" s="5" t="s">
        <v>217</v>
      </c>
      <c r="BD2232" s="5">
        <v>3</v>
      </c>
      <c r="BF2232" s="5" t="s">
        <v>361</v>
      </c>
      <c r="BG2232" s="5" t="s">
        <v>361</v>
      </c>
      <c r="BI2232" s="5">
        <v>9</v>
      </c>
      <c r="BJ2232" s="5">
        <v>9</v>
      </c>
      <c r="BN2232" s="5">
        <f t="shared" si="54"/>
        <v>32.912231847351698</v>
      </c>
    </row>
    <row r="2233" spans="1:66" x14ac:dyDescent="0.35">
      <c r="A2233" s="5" t="s">
        <v>9912</v>
      </c>
      <c r="B2233" s="5" t="s">
        <v>313</v>
      </c>
      <c r="C2233" s="5" t="s">
        <v>1213</v>
      </c>
      <c r="D2233" s="5" t="s">
        <v>9860</v>
      </c>
      <c r="E2233" s="5" t="s">
        <v>9861</v>
      </c>
      <c r="F2233" s="5" t="s">
        <v>87</v>
      </c>
      <c r="G2233" s="5" t="s">
        <v>9907</v>
      </c>
      <c r="H2233" s="5" t="s">
        <v>162</v>
      </c>
      <c r="K2233" s="5">
        <v>1</v>
      </c>
      <c r="L2233" s="5">
        <v>1</v>
      </c>
      <c r="M2233" s="5">
        <v>0</v>
      </c>
      <c r="N2233" s="5" t="s">
        <v>90</v>
      </c>
      <c r="O2233" s="5">
        <v>32.912231847351698</v>
      </c>
      <c r="P2233" s="5">
        <v>0</v>
      </c>
      <c r="Q2233" s="5">
        <v>0</v>
      </c>
      <c r="R2233" s="5" t="s">
        <v>9913</v>
      </c>
      <c r="S2233" s="5" t="s">
        <v>8192</v>
      </c>
      <c r="T2233" s="5" t="s">
        <v>8192</v>
      </c>
      <c r="U2233" s="5" t="s">
        <v>9914</v>
      </c>
      <c r="Y2233" s="5" t="s">
        <v>9910</v>
      </c>
      <c r="Z2233" s="5" t="s">
        <v>9911</v>
      </c>
      <c r="AB2233" s="5" t="s">
        <v>87</v>
      </c>
      <c r="AC2233" s="5" t="s">
        <v>419</v>
      </c>
      <c r="AD2233" s="5" t="s">
        <v>97</v>
      </c>
      <c r="AK2233" s="5" t="s">
        <v>628</v>
      </c>
      <c r="AL2233" s="5" t="s">
        <v>853</v>
      </c>
      <c r="AN2233" s="5" t="s">
        <v>9858</v>
      </c>
      <c r="AO2233" s="5" t="s">
        <v>98</v>
      </c>
      <c r="AP2233" s="5" t="s">
        <v>98</v>
      </c>
      <c r="AT2233" s="5" t="s">
        <v>98</v>
      </c>
      <c r="AX2233" s="5">
        <v>2023</v>
      </c>
      <c r="BA2233" s="5" t="s">
        <v>217</v>
      </c>
      <c r="BD2233" s="5">
        <v>3</v>
      </c>
      <c r="BF2233" s="5" t="s">
        <v>361</v>
      </c>
      <c r="BG2233" s="5" t="s">
        <v>361</v>
      </c>
      <c r="BI2233" s="5">
        <v>9</v>
      </c>
      <c r="BJ2233" s="5">
        <v>9</v>
      </c>
      <c r="BN2233" s="5">
        <f t="shared" si="54"/>
        <v>32.912231847351698</v>
      </c>
    </row>
    <row r="2234" spans="1:66" x14ac:dyDescent="0.35">
      <c r="A2234" s="5" t="s">
        <v>9915</v>
      </c>
      <c r="B2234" s="5" t="s">
        <v>313</v>
      </c>
      <c r="C2234" s="5" t="s">
        <v>1213</v>
      </c>
      <c r="D2234" s="5" t="s">
        <v>9860</v>
      </c>
      <c r="E2234" s="5" t="s">
        <v>9861</v>
      </c>
      <c r="F2234" s="5" t="s">
        <v>87</v>
      </c>
      <c r="G2234" s="5" t="s">
        <v>9907</v>
      </c>
      <c r="H2234" s="5" t="s">
        <v>162</v>
      </c>
      <c r="K2234" s="5">
        <v>1</v>
      </c>
      <c r="L2234" s="5">
        <v>1</v>
      </c>
      <c r="M2234" s="5">
        <v>0</v>
      </c>
      <c r="N2234" s="5" t="s">
        <v>90</v>
      </c>
      <c r="O2234" s="5">
        <v>32.912231847351698</v>
      </c>
      <c r="P2234" s="5">
        <v>0</v>
      </c>
      <c r="Q2234" s="5">
        <v>0</v>
      </c>
      <c r="R2234" s="5" t="s">
        <v>9916</v>
      </c>
      <c r="S2234" s="5" t="s">
        <v>8192</v>
      </c>
      <c r="T2234" s="5" t="s">
        <v>8192</v>
      </c>
      <c r="U2234" s="5" t="s">
        <v>9917</v>
      </c>
      <c r="Y2234" s="5" t="s">
        <v>9910</v>
      </c>
      <c r="Z2234" s="5" t="s">
        <v>9911</v>
      </c>
      <c r="AB2234" s="5" t="s">
        <v>87</v>
      </c>
      <c r="AC2234" s="5" t="s">
        <v>419</v>
      </c>
      <c r="AD2234" s="5" t="s">
        <v>97</v>
      </c>
      <c r="AK2234" s="5" t="s">
        <v>628</v>
      </c>
      <c r="AL2234" s="5" t="s">
        <v>853</v>
      </c>
      <c r="AN2234" s="5" t="s">
        <v>9858</v>
      </c>
      <c r="AO2234" s="5" t="s">
        <v>98</v>
      </c>
      <c r="AP2234" s="5" t="s">
        <v>98</v>
      </c>
      <c r="AT2234" s="5" t="s">
        <v>98</v>
      </c>
      <c r="AX2234" s="5">
        <v>2023</v>
      </c>
      <c r="BA2234" s="5" t="s">
        <v>217</v>
      </c>
      <c r="BD2234" s="5">
        <v>3</v>
      </c>
      <c r="BF2234" s="5" t="s">
        <v>361</v>
      </c>
      <c r="BG2234" s="5" t="s">
        <v>361</v>
      </c>
      <c r="BI2234" s="5">
        <v>9</v>
      </c>
      <c r="BJ2234" s="5">
        <v>9</v>
      </c>
      <c r="BN2234" s="5">
        <f t="shared" si="54"/>
        <v>32.912231847351698</v>
      </c>
    </row>
    <row r="2235" spans="1:66" x14ac:dyDescent="0.35">
      <c r="A2235" s="5" t="s">
        <v>9918</v>
      </c>
      <c r="B2235" s="5" t="s">
        <v>313</v>
      </c>
      <c r="C2235" s="5" t="s">
        <v>1213</v>
      </c>
      <c r="D2235" s="5" t="s">
        <v>9860</v>
      </c>
      <c r="E2235" s="5" t="s">
        <v>9861</v>
      </c>
      <c r="F2235" s="5" t="s">
        <v>87</v>
      </c>
      <c r="G2235" s="5" t="s">
        <v>9907</v>
      </c>
      <c r="H2235" s="5" t="s">
        <v>162</v>
      </c>
      <c r="K2235" s="5">
        <v>1</v>
      </c>
      <c r="L2235" s="5">
        <v>1</v>
      </c>
      <c r="M2235" s="5">
        <v>0</v>
      </c>
      <c r="N2235" s="5" t="s">
        <v>90</v>
      </c>
      <c r="O2235" s="5">
        <v>32.912231847351698</v>
      </c>
      <c r="P2235" s="5">
        <v>0</v>
      </c>
      <c r="Q2235" s="5">
        <v>0</v>
      </c>
      <c r="R2235" s="5" t="s">
        <v>9919</v>
      </c>
      <c r="S2235" s="5" t="s">
        <v>8192</v>
      </c>
      <c r="T2235" s="5" t="s">
        <v>8192</v>
      </c>
      <c r="U2235" s="5" t="s">
        <v>9920</v>
      </c>
      <c r="Y2235" s="5" t="s">
        <v>9910</v>
      </c>
      <c r="Z2235" s="5" t="s">
        <v>9911</v>
      </c>
      <c r="AB2235" s="5" t="s">
        <v>87</v>
      </c>
      <c r="AC2235" s="5" t="s">
        <v>419</v>
      </c>
      <c r="AD2235" s="5" t="s">
        <v>97</v>
      </c>
      <c r="AK2235" s="5" t="s">
        <v>628</v>
      </c>
      <c r="AL2235" s="5" t="s">
        <v>853</v>
      </c>
      <c r="AN2235" s="5" t="s">
        <v>9858</v>
      </c>
      <c r="AO2235" s="5" t="s">
        <v>98</v>
      </c>
      <c r="AP2235" s="5" t="s">
        <v>98</v>
      </c>
      <c r="AT2235" s="5" t="s">
        <v>98</v>
      </c>
      <c r="AX2235" s="5">
        <v>2023</v>
      </c>
      <c r="BA2235" s="5" t="s">
        <v>217</v>
      </c>
      <c r="BD2235" s="5">
        <v>3</v>
      </c>
      <c r="BF2235" s="5" t="s">
        <v>361</v>
      </c>
      <c r="BG2235" s="5" t="s">
        <v>361</v>
      </c>
      <c r="BI2235" s="5">
        <v>9</v>
      </c>
      <c r="BJ2235" s="5">
        <v>9</v>
      </c>
      <c r="BN2235" s="5">
        <f t="shared" si="54"/>
        <v>32.912231847351698</v>
      </c>
    </row>
    <row r="2236" spans="1:66" x14ac:dyDescent="0.35">
      <c r="A2236" s="5" t="s">
        <v>9921</v>
      </c>
      <c r="B2236" s="5" t="s">
        <v>313</v>
      </c>
      <c r="C2236" s="5" t="s">
        <v>1213</v>
      </c>
      <c r="D2236" s="5" t="s">
        <v>9860</v>
      </c>
      <c r="E2236" s="5" t="s">
        <v>9861</v>
      </c>
      <c r="F2236" s="5" t="s">
        <v>87</v>
      </c>
      <c r="G2236" s="5" t="s">
        <v>9907</v>
      </c>
      <c r="H2236" s="5" t="s">
        <v>162</v>
      </c>
      <c r="K2236" s="5">
        <v>1</v>
      </c>
      <c r="L2236" s="5">
        <v>1</v>
      </c>
      <c r="M2236" s="5">
        <v>0</v>
      </c>
      <c r="N2236" s="5" t="s">
        <v>90</v>
      </c>
      <c r="O2236" s="5">
        <v>32.912231847351698</v>
      </c>
      <c r="P2236" s="5">
        <v>0</v>
      </c>
      <c r="Q2236" s="5">
        <v>0</v>
      </c>
      <c r="R2236" s="5" t="s">
        <v>9922</v>
      </c>
      <c r="S2236" s="5" t="s">
        <v>8192</v>
      </c>
      <c r="T2236" s="5" t="s">
        <v>8192</v>
      </c>
      <c r="U2236" s="5" t="s">
        <v>9923</v>
      </c>
      <c r="Y2236" s="5" t="s">
        <v>9910</v>
      </c>
      <c r="Z2236" s="5" t="s">
        <v>9911</v>
      </c>
      <c r="AB2236" s="5" t="s">
        <v>87</v>
      </c>
      <c r="AC2236" s="5" t="s">
        <v>419</v>
      </c>
      <c r="AD2236" s="5" t="s">
        <v>97</v>
      </c>
      <c r="AK2236" s="5" t="s">
        <v>628</v>
      </c>
      <c r="AL2236" s="5" t="s">
        <v>853</v>
      </c>
      <c r="AN2236" s="5" t="s">
        <v>9858</v>
      </c>
      <c r="AO2236" s="5" t="s">
        <v>98</v>
      </c>
      <c r="AP2236" s="5" t="s">
        <v>98</v>
      </c>
      <c r="AT2236" s="5" t="s">
        <v>98</v>
      </c>
      <c r="AX2236" s="5">
        <v>2023</v>
      </c>
      <c r="BA2236" s="5" t="s">
        <v>217</v>
      </c>
      <c r="BD2236" s="5">
        <v>3</v>
      </c>
      <c r="BF2236" s="5" t="s">
        <v>361</v>
      </c>
      <c r="BG2236" s="5" t="s">
        <v>361</v>
      </c>
      <c r="BI2236" s="5">
        <v>9</v>
      </c>
      <c r="BJ2236" s="5">
        <v>9</v>
      </c>
      <c r="BN2236" s="5">
        <f t="shared" si="54"/>
        <v>32.912231847351698</v>
      </c>
    </row>
    <row r="2237" spans="1:66" x14ac:dyDescent="0.35">
      <c r="A2237" s="5" t="s">
        <v>9924</v>
      </c>
      <c r="B2237" s="5" t="s">
        <v>313</v>
      </c>
      <c r="C2237" s="5" t="s">
        <v>1213</v>
      </c>
      <c r="D2237" s="5" t="s">
        <v>9860</v>
      </c>
      <c r="E2237" s="5" t="s">
        <v>9861</v>
      </c>
      <c r="F2237" s="5" t="s">
        <v>87</v>
      </c>
      <c r="G2237" s="5" t="s">
        <v>9907</v>
      </c>
      <c r="H2237" s="5" t="s">
        <v>162</v>
      </c>
      <c r="K2237" s="5">
        <v>1</v>
      </c>
      <c r="L2237" s="5">
        <v>1</v>
      </c>
      <c r="M2237" s="5">
        <v>0</v>
      </c>
      <c r="N2237" s="5" t="s">
        <v>90</v>
      </c>
      <c r="O2237" s="5">
        <v>32.912231847351698</v>
      </c>
      <c r="P2237" s="5">
        <v>0</v>
      </c>
      <c r="Q2237" s="5">
        <v>0</v>
      </c>
      <c r="R2237" s="5" t="s">
        <v>9925</v>
      </c>
      <c r="S2237" s="5" t="s">
        <v>8192</v>
      </c>
      <c r="T2237" s="5" t="s">
        <v>8192</v>
      </c>
      <c r="U2237" s="5" t="s">
        <v>9926</v>
      </c>
      <c r="Y2237" s="5" t="s">
        <v>9910</v>
      </c>
      <c r="Z2237" s="5" t="s">
        <v>9911</v>
      </c>
      <c r="AB2237" s="5" t="s">
        <v>87</v>
      </c>
      <c r="AC2237" s="5" t="s">
        <v>419</v>
      </c>
      <c r="AD2237" s="5" t="s">
        <v>97</v>
      </c>
      <c r="AK2237" s="5" t="s">
        <v>628</v>
      </c>
      <c r="AL2237" s="5" t="s">
        <v>853</v>
      </c>
      <c r="AN2237" s="5" t="s">
        <v>9858</v>
      </c>
      <c r="AO2237" s="5" t="s">
        <v>98</v>
      </c>
      <c r="AP2237" s="5" t="s">
        <v>98</v>
      </c>
      <c r="AT2237" s="5" t="s">
        <v>98</v>
      </c>
      <c r="AX2237" s="5">
        <v>2023</v>
      </c>
      <c r="BA2237" s="5" t="s">
        <v>217</v>
      </c>
      <c r="BD2237" s="5">
        <v>3</v>
      </c>
      <c r="BF2237" s="5" t="s">
        <v>361</v>
      </c>
      <c r="BG2237" s="5" t="s">
        <v>361</v>
      </c>
      <c r="BI2237" s="5">
        <v>9</v>
      </c>
      <c r="BJ2237" s="5">
        <v>9</v>
      </c>
      <c r="BN2237" s="5">
        <f t="shared" si="54"/>
        <v>32.912231847351698</v>
      </c>
    </row>
    <row r="2238" spans="1:66" x14ac:dyDescent="0.35">
      <c r="A2238" s="5" t="s">
        <v>9927</v>
      </c>
      <c r="B2238" s="5" t="s">
        <v>313</v>
      </c>
      <c r="C2238" s="5" t="s">
        <v>1213</v>
      </c>
      <c r="D2238" s="5" t="s">
        <v>9860</v>
      </c>
      <c r="E2238" s="5" t="s">
        <v>9861</v>
      </c>
      <c r="F2238" s="5" t="s">
        <v>87</v>
      </c>
      <c r="G2238" s="5" t="s">
        <v>9907</v>
      </c>
      <c r="H2238" s="5" t="s">
        <v>162</v>
      </c>
      <c r="K2238" s="5">
        <v>1</v>
      </c>
      <c r="L2238" s="5">
        <v>1</v>
      </c>
      <c r="M2238" s="5">
        <v>0</v>
      </c>
      <c r="N2238" s="5" t="s">
        <v>90</v>
      </c>
      <c r="O2238" s="5">
        <v>32.912231847351698</v>
      </c>
      <c r="P2238" s="5">
        <v>0</v>
      </c>
      <c r="Q2238" s="5">
        <v>0</v>
      </c>
      <c r="R2238" s="5" t="s">
        <v>9928</v>
      </c>
      <c r="S2238" s="5" t="s">
        <v>8192</v>
      </c>
      <c r="T2238" s="5" t="s">
        <v>8192</v>
      </c>
      <c r="U2238" s="5" t="s">
        <v>9929</v>
      </c>
      <c r="Y2238" s="5" t="s">
        <v>9910</v>
      </c>
      <c r="Z2238" s="5" t="s">
        <v>9911</v>
      </c>
      <c r="AB2238" s="5" t="s">
        <v>87</v>
      </c>
      <c r="AC2238" s="5" t="s">
        <v>419</v>
      </c>
      <c r="AD2238" s="5" t="s">
        <v>97</v>
      </c>
      <c r="AK2238" s="5" t="s">
        <v>628</v>
      </c>
      <c r="AL2238" s="5" t="s">
        <v>853</v>
      </c>
      <c r="AN2238" s="5" t="s">
        <v>9858</v>
      </c>
      <c r="AO2238" s="5" t="s">
        <v>98</v>
      </c>
      <c r="AP2238" s="5" t="s">
        <v>98</v>
      </c>
      <c r="AT2238" s="5" t="s">
        <v>98</v>
      </c>
      <c r="AX2238" s="5">
        <v>2023</v>
      </c>
      <c r="BA2238" s="5" t="s">
        <v>217</v>
      </c>
      <c r="BD2238" s="5">
        <v>3</v>
      </c>
      <c r="BF2238" s="5" t="s">
        <v>361</v>
      </c>
      <c r="BG2238" s="5" t="s">
        <v>361</v>
      </c>
      <c r="BI2238" s="5">
        <v>9</v>
      </c>
      <c r="BJ2238" s="5">
        <v>9</v>
      </c>
      <c r="BN2238" s="5">
        <f t="shared" si="54"/>
        <v>32.912231847351698</v>
      </c>
    </row>
    <row r="2239" spans="1:66" x14ac:dyDescent="0.35">
      <c r="A2239" s="5" t="s">
        <v>9930</v>
      </c>
      <c r="B2239" s="5" t="s">
        <v>313</v>
      </c>
      <c r="C2239" s="5" t="s">
        <v>1213</v>
      </c>
      <c r="D2239" s="5" t="s">
        <v>9860</v>
      </c>
      <c r="E2239" s="5" t="s">
        <v>9861</v>
      </c>
      <c r="F2239" s="5" t="s">
        <v>87</v>
      </c>
      <c r="G2239" s="5" t="s">
        <v>9907</v>
      </c>
      <c r="H2239" s="5" t="s">
        <v>162</v>
      </c>
      <c r="K2239" s="5">
        <v>1</v>
      </c>
      <c r="L2239" s="5">
        <v>1</v>
      </c>
      <c r="M2239" s="5">
        <v>0</v>
      </c>
      <c r="N2239" s="5" t="s">
        <v>90</v>
      </c>
      <c r="O2239" s="5">
        <v>32.912231847351698</v>
      </c>
      <c r="P2239" s="5">
        <v>0</v>
      </c>
      <c r="Q2239" s="5">
        <v>0</v>
      </c>
      <c r="R2239" s="5" t="s">
        <v>9931</v>
      </c>
      <c r="S2239" s="5" t="s">
        <v>8192</v>
      </c>
      <c r="T2239" s="5" t="s">
        <v>8192</v>
      </c>
      <c r="U2239" s="5" t="s">
        <v>9932</v>
      </c>
      <c r="Y2239" s="5" t="s">
        <v>9910</v>
      </c>
      <c r="Z2239" s="5" t="s">
        <v>9911</v>
      </c>
      <c r="AB2239" s="5" t="s">
        <v>87</v>
      </c>
      <c r="AC2239" s="5" t="s">
        <v>419</v>
      </c>
      <c r="AD2239" s="5" t="s">
        <v>97</v>
      </c>
      <c r="AK2239" s="5" t="s">
        <v>628</v>
      </c>
      <c r="AL2239" s="5" t="s">
        <v>853</v>
      </c>
      <c r="AN2239" s="5" t="s">
        <v>9858</v>
      </c>
      <c r="AO2239" s="5" t="s">
        <v>98</v>
      </c>
      <c r="AP2239" s="5" t="s">
        <v>98</v>
      </c>
      <c r="AT2239" s="5" t="s">
        <v>98</v>
      </c>
      <c r="AX2239" s="5">
        <v>2023</v>
      </c>
      <c r="BA2239" s="5" t="s">
        <v>217</v>
      </c>
      <c r="BD2239" s="5">
        <v>3</v>
      </c>
      <c r="BF2239" s="5" t="s">
        <v>361</v>
      </c>
      <c r="BG2239" s="5" t="s">
        <v>361</v>
      </c>
      <c r="BI2239" s="5">
        <v>9</v>
      </c>
      <c r="BJ2239" s="5">
        <v>9</v>
      </c>
      <c r="BN2239" s="5">
        <f t="shared" si="54"/>
        <v>32.912231847351698</v>
      </c>
    </row>
    <row r="2240" spans="1:66" x14ac:dyDescent="0.35">
      <c r="A2240" s="5" t="s">
        <v>9933</v>
      </c>
      <c r="B2240" s="5" t="s">
        <v>313</v>
      </c>
      <c r="C2240" s="5" t="s">
        <v>1213</v>
      </c>
      <c r="D2240" s="5" t="s">
        <v>9860</v>
      </c>
      <c r="E2240" s="5" t="s">
        <v>9861</v>
      </c>
      <c r="F2240" s="5" t="s">
        <v>87</v>
      </c>
      <c r="G2240" s="5" t="s">
        <v>9907</v>
      </c>
      <c r="H2240" s="5" t="s">
        <v>162</v>
      </c>
      <c r="K2240" s="5">
        <v>1</v>
      </c>
      <c r="L2240" s="5">
        <v>1</v>
      </c>
      <c r="M2240" s="5">
        <v>0</v>
      </c>
      <c r="N2240" s="5" t="s">
        <v>90</v>
      </c>
      <c r="O2240" s="5">
        <v>32.912231847351698</v>
      </c>
      <c r="P2240" s="5">
        <v>0</v>
      </c>
      <c r="Q2240" s="5">
        <v>0</v>
      </c>
      <c r="R2240" s="5" t="s">
        <v>9934</v>
      </c>
      <c r="S2240" s="5" t="s">
        <v>8192</v>
      </c>
      <c r="T2240" s="5" t="s">
        <v>8192</v>
      </c>
      <c r="U2240" s="5" t="s">
        <v>9935</v>
      </c>
      <c r="Y2240" s="5" t="s">
        <v>9910</v>
      </c>
      <c r="Z2240" s="5" t="s">
        <v>9911</v>
      </c>
      <c r="AB2240" s="5" t="s">
        <v>87</v>
      </c>
      <c r="AC2240" s="5" t="s">
        <v>419</v>
      </c>
      <c r="AD2240" s="5" t="s">
        <v>97</v>
      </c>
      <c r="AK2240" s="5" t="s">
        <v>628</v>
      </c>
      <c r="AL2240" s="5" t="s">
        <v>853</v>
      </c>
      <c r="AN2240" s="5" t="s">
        <v>9858</v>
      </c>
      <c r="AO2240" s="5" t="s">
        <v>98</v>
      </c>
      <c r="AP2240" s="5" t="s">
        <v>98</v>
      </c>
      <c r="AT2240" s="5" t="s">
        <v>98</v>
      </c>
      <c r="AX2240" s="5">
        <v>2023</v>
      </c>
      <c r="BA2240" s="5" t="s">
        <v>217</v>
      </c>
      <c r="BD2240" s="5">
        <v>3</v>
      </c>
      <c r="BF2240" s="5" t="s">
        <v>361</v>
      </c>
      <c r="BG2240" s="5" t="s">
        <v>361</v>
      </c>
      <c r="BI2240" s="5">
        <v>9</v>
      </c>
      <c r="BJ2240" s="5">
        <v>9</v>
      </c>
      <c r="BN2240" s="5">
        <f t="shared" si="54"/>
        <v>32.912231847351698</v>
      </c>
    </row>
    <row r="2241" spans="1:66" x14ac:dyDescent="0.35">
      <c r="A2241" s="5" t="s">
        <v>9936</v>
      </c>
      <c r="B2241" s="5" t="s">
        <v>313</v>
      </c>
      <c r="C2241" s="5" t="s">
        <v>1213</v>
      </c>
      <c r="D2241" s="5" t="s">
        <v>9860</v>
      </c>
      <c r="E2241" s="5" t="s">
        <v>9861</v>
      </c>
      <c r="F2241" s="5" t="s">
        <v>87</v>
      </c>
      <c r="G2241" s="5" t="s">
        <v>9907</v>
      </c>
      <c r="H2241" s="5" t="s">
        <v>162</v>
      </c>
      <c r="K2241" s="5">
        <v>1</v>
      </c>
      <c r="L2241" s="5">
        <v>1</v>
      </c>
      <c r="M2241" s="5">
        <v>0</v>
      </c>
      <c r="N2241" s="5" t="s">
        <v>90</v>
      </c>
      <c r="O2241" s="5">
        <v>32.912231847351698</v>
      </c>
      <c r="P2241" s="5">
        <v>0</v>
      </c>
      <c r="Q2241" s="5">
        <v>0</v>
      </c>
      <c r="R2241" s="5" t="s">
        <v>9937</v>
      </c>
      <c r="S2241" s="5" t="s">
        <v>8192</v>
      </c>
      <c r="T2241" s="5" t="s">
        <v>8192</v>
      </c>
      <c r="U2241" s="5" t="s">
        <v>9938</v>
      </c>
      <c r="Y2241" s="5" t="s">
        <v>9910</v>
      </c>
      <c r="Z2241" s="5" t="s">
        <v>9911</v>
      </c>
      <c r="AB2241" s="5" t="s">
        <v>87</v>
      </c>
      <c r="AC2241" s="5" t="s">
        <v>419</v>
      </c>
      <c r="AD2241" s="5" t="s">
        <v>97</v>
      </c>
      <c r="AK2241" s="5" t="s">
        <v>628</v>
      </c>
      <c r="AL2241" s="5" t="s">
        <v>853</v>
      </c>
      <c r="AN2241" s="5" t="s">
        <v>9858</v>
      </c>
      <c r="AO2241" s="5" t="s">
        <v>98</v>
      </c>
      <c r="AP2241" s="5" t="s">
        <v>98</v>
      </c>
      <c r="AT2241" s="5" t="s">
        <v>98</v>
      </c>
      <c r="AX2241" s="5">
        <v>2023</v>
      </c>
      <c r="BA2241" s="5" t="s">
        <v>217</v>
      </c>
      <c r="BD2241" s="5">
        <v>3</v>
      </c>
      <c r="BF2241" s="5" t="s">
        <v>361</v>
      </c>
      <c r="BG2241" s="5" t="s">
        <v>361</v>
      </c>
      <c r="BI2241" s="5">
        <v>9</v>
      </c>
      <c r="BJ2241" s="5">
        <v>9</v>
      </c>
      <c r="BN2241" s="5">
        <f t="shared" si="54"/>
        <v>32.912231847351698</v>
      </c>
    </row>
    <row r="2242" spans="1:66" x14ac:dyDescent="0.35">
      <c r="A2242" s="5" t="s">
        <v>9939</v>
      </c>
      <c r="B2242" s="5" t="s">
        <v>313</v>
      </c>
      <c r="C2242" s="5" t="s">
        <v>1213</v>
      </c>
      <c r="D2242" s="5" t="s">
        <v>9860</v>
      </c>
      <c r="E2242" s="5" t="s">
        <v>9861</v>
      </c>
      <c r="F2242" s="5" t="s">
        <v>87</v>
      </c>
      <c r="G2242" s="5" t="s">
        <v>9907</v>
      </c>
      <c r="H2242" s="5" t="s">
        <v>162</v>
      </c>
      <c r="K2242" s="5">
        <v>1</v>
      </c>
      <c r="L2242" s="5">
        <v>1</v>
      </c>
      <c r="M2242" s="5">
        <v>0</v>
      </c>
      <c r="N2242" s="5" t="s">
        <v>90</v>
      </c>
      <c r="O2242" s="5">
        <v>32.912231847351698</v>
      </c>
      <c r="P2242" s="5">
        <v>0</v>
      </c>
      <c r="Q2242" s="5">
        <v>0</v>
      </c>
      <c r="R2242" s="5" t="s">
        <v>9940</v>
      </c>
      <c r="S2242" s="5" t="s">
        <v>8192</v>
      </c>
      <c r="T2242" s="5" t="s">
        <v>8192</v>
      </c>
      <c r="U2242" s="5" t="s">
        <v>9941</v>
      </c>
      <c r="Y2242" s="5" t="s">
        <v>9910</v>
      </c>
      <c r="Z2242" s="5" t="s">
        <v>9911</v>
      </c>
      <c r="AB2242" s="5" t="s">
        <v>87</v>
      </c>
      <c r="AC2242" s="5" t="s">
        <v>419</v>
      </c>
      <c r="AD2242" s="5" t="s">
        <v>97</v>
      </c>
      <c r="AK2242" s="5" t="s">
        <v>628</v>
      </c>
      <c r="AL2242" s="5" t="s">
        <v>853</v>
      </c>
      <c r="AN2242" s="5" t="s">
        <v>9858</v>
      </c>
      <c r="AO2242" s="5" t="s">
        <v>98</v>
      </c>
      <c r="AP2242" s="5" t="s">
        <v>98</v>
      </c>
      <c r="AT2242" s="5" t="s">
        <v>98</v>
      </c>
      <c r="AX2242" s="5">
        <v>2023</v>
      </c>
      <c r="BA2242" s="5" t="s">
        <v>217</v>
      </c>
      <c r="BD2242" s="5">
        <v>3</v>
      </c>
      <c r="BF2242" s="5" t="s">
        <v>361</v>
      </c>
      <c r="BG2242" s="5" t="s">
        <v>361</v>
      </c>
      <c r="BI2242" s="5">
        <v>9</v>
      </c>
      <c r="BJ2242" s="5">
        <v>9</v>
      </c>
      <c r="BN2242" s="5">
        <f t="shared" si="54"/>
        <v>32.912231847351698</v>
      </c>
    </row>
    <row r="2243" spans="1:66" x14ac:dyDescent="0.35">
      <c r="A2243" s="5" t="s">
        <v>9942</v>
      </c>
      <c r="B2243" s="5" t="s">
        <v>313</v>
      </c>
      <c r="C2243" s="5" t="s">
        <v>1213</v>
      </c>
      <c r="D2243" s="5" t="s">
        <v>9860</v>
      </c>
      <c r="E2243" s="5" t="s">
        <v>9861</v>
      </c>
      <c r="F2243" s="5" t="s">
        <v>87</v>
      </c>
      <c r="G2243" s="5" t="s">
        <v>9907</v>
      </c>
      <c r="H2243" s="5" t="s">
        <v>162</v>
      </c>
      <c r="K2243" s="5">
        <v>1</v>
      </c>
      <c r="L2243" s="5">
        <v>1</v>
      </c>
      <c r="M2243" s="5">
        <v>0</v>
      </c>
      <c r="N2243" s="5" t="s">
        <v>90</v>
      </c>
      <c r="O2243" s="5">
        <v>32.912231847351698</v>
      </c>
      <c r="P2243" s="5">
        <v>0</v>
      </c>
      <c r="Q2243" s="5">
        <v>0</v>
      </c>
      <c r="R2243" s="5" t="s">
        <v>9943</v>
      </c>
      <c r="S2243" s="5" t="s">
        <v>8192</v>
      </c>
      <c r="T2243" s="5" t="s">
        <v>8192</v>
      </c>
      <c r="U2243" s="5" t="s">
        <v>9944</v>
      </c>
      <c r="Y2243" s="5" t="s">
        <v>9910</v>
      </c>
      <c r="Z2243" s="5" t="s">
        <v>9911</v>
      </c>
      <c r="AB2243" s="5" t="s">
        <v>87</v>
      </c>
      <c r="AC2243" s="5" t="s">
        <v>419</v>
      </c>
      <c r="AD2243" s="5" t="s">
        <v>97</v>
      </c>
      <c r="AK2243" s="5" t="s">
        <v>628</v>
      </c>
      <c r="AL2243" s="5" t="s">
        <v>853</v>
      </c>
      <c r="AN2243" s="5" t="s">
        <v>9858</v>
      </c>
      <c r="AO2243" s="5" t="s">
        <v>98</v>
      </c>
      <c r="AP2243" s="5" t="s">
        <v>98</v>
      </c>
      <c r="AT2243" s="5" t="s">
        <v>98</v>
      </c>
      <c r="AX2243" s="5">
        <v>2023</v>
      </c>
      <c r="BA2243" s="5" t="s">
        <v>217</v>
      </c>
      <c r="BD2243" s="5">
        <v>3</v>
      </c>
      <c r="BF2243" s="5" t="s">
        <v>361</v>
      </c>
      <c r="BG2243" s="5" t="s">
        <v>361</v>
      </c>
      <c r="BI2243" s="5">
        <v>9</v>
      </c>
      <c r="BJ2243" s="5">
        <v>9</v>
      </c>
      <c r="BN2243" s="5">
        <f t="shared" si="54"/>
        <v>32.912231847351698</v>
      </c>
    </row>
    <row r="2244" spans="1:66" x14ac:dyDescent="0.35">
      <c r="A2244" s="5" t="s">
        <v>9945</v>
      </c>
      <c r="B2244" s="5" t="s">
        <v>313</v>
      </c>
      <c r="C2244" s="5" t="s">
        <v>1213</v>
      </c>
      <c r="D2244" s="5" t="s">
        <v>9851</v>
      </c>
      <c r="E2244" s="5" t="s">
        <v>9852</v>
      </c>
      <c r="F2244" s="5" t="s">
        <v>87</v>
      </c>
      <c r="G2244" s="5" t="s">
        <v>9946</v>
      </c>
      <c r="H2244" s="5" t="s">
        <v>2594</v>
      </c>
      <c r="K2244" s="5">
        <v>1</v>
      </c>
      <c r="L2244" s="5">
        <v>1</v>
      </c>
      <c r="M2244" s="5">
        <v>0</v>
      </c>
      <c r="N2244" s="5" t="s">
        <v>90</v>
      </c>
      <c r="O2244" s="5">
        <v>23.453254931790202</v>
      </c>
      <c r="P2244" s="5">
        <v>0</v>
      </c>
      <c r="Q2244" s="5">
        <v>0</v>
      </c>
      <c r="R2244" s="5" t="s">
        <v>9947</v>
      </c>
      <c r="S2244" s="5" t="s">
        <v>8981</v>
      </c>
      <c r="T2244" s="5" t="s">
        <v>8981</v>
      </c>
      <c r="U2244" s="5" t="s">
        <v>9948</v>
      </c>
      <c r="Y2244" s="5" t="s">
        <v>9949</v>
      </c>
      <c r="Z2244" s="5" t="s">
        <v>9950</v>
      </c>
      <c r="AB2244" s="5" t="s">
        <v>87</v>
      </c>
      <c r="AC2244" s="5" t="s">
        <v>419</v>
      </c>
      <c r="AD2244" s="5" t="s">
        <v>97</v>
      </c>
      <c r="AK2244" s="5" t="s">
        <v>796</v>
      </c>
      <c r="AL2244" s="5" t="s">
        <v>853</v>
      </c>
      <c r="AN2244" s="5" t="s">
        <v>9858</v>
      </c>
      <c r="AO2244" s="5" t="s">
        <v>98</v>
      </c>
      <c r="AP2244" s="5" t="s">
        <v>98</v>
      </c>
      <c r="AT2244" s="5" t="s">
        <v>98</v>
      </c>
      <c r="AX2244" s="5">
        <v>2023</v>
      </c>
      <c r="BA2244" s="5" t="s">
        <v>217</v>
      </c>
      <c r="BD2244" s="5">
        <v>1</v>
      </c>
      <c r="BF2244" s="5" t="s">
        <v>361</v>
      </c>
      <c r="BG2244" s="5" t="s">
        <v>361</v>
      </c>
      <c r="BI2244" s="5">
        <v>7</v>
      </c>
      <c r="BJ2244" s="5">
        <v>9</v>
      </c>
      <c r="BN2244" s="5">
        <f t="shared" si="54"/>
        <v>23.453254931790202</v>
      </c>
    </row>
    <row r="2245" spans="1:66" x14ac:dyDescent="0.35">
      <c r="A2245" s="5" t="s">
        <v>9951</v>
      </c>
      <c r="B2245" s="5" t="s">
        <v>313</v>
      </c>
      <c r="C2245" s="5" t="s">
        <v>1213</v>
      </c>
      <c r="D2245" s="5" t="s">
        <v>9851</v>
      </c>
      <c r="E2245" s="5" t="s">
        <v>9852</v>
      </c>
      <c r="F2245" s="5" t="s">
        <v>87</v>
      </c>
      <c r="G2245" s="5" t="s">
        <v>9946</v>
      </c>
      <c r="H2245" s="5" t="s">
        <v>2594</v>
      </c>
      <c r="K2245" s="5">
        <v>1</v>
      </c>
      <c r="L2245" s="5">
        <v>1</v>
      </c>
      <c r="M2245" s="5">
        <v>0</v>
      </c>
      <c r="N2245" s="5" t="s">
        <v>90</v>
      </c>
      <c r="O2245" s="5">
        <v>23.453254931790202</v>
      </c>
      <c r="P2245" s="5">
        <v>0</v>
      </c>
      <c r="Q2245" s="5">
        <v>0</v>
      </c>
      <c r="R2245" s="5" t="s">
        <v>9952</v>
      </c>
      <c r="S2245" s="5" t="s">
        <v>8981</v>
      </c>
      <c r="T2245" s="5" t="s">
        <v>8981</v>
      </c>
      <c r="U2245" s="5" t="s">
        <v>9953</v>
      </c>
      <c r="Y2245" s="5" t="s">
        <v>9949</v>
      </c>
      <c r="Z2245" s="5" t="s">
        <v>9950</v>
      </c>
      <c r="AB2245" s="5" t="s">
        <v>87</v>
      </c>
      <c r="AC2245" s="5" t="s">
        <v>419</v>
      </c>
      <c r="AD2245" s="5" t="s">
        <v>97</v>
      </c>
      <c r="AK2245" s="5" t="s">
        <v>796</v>
      </c>
      <c r="AL2245" s="5" t="s">
        <v>853</v>
      </c>
      <c r="AN2245" s="5" t="s">
        <v>9858</v>
      </c>
      <c r="AO2245" s="5" t="s">
        <v>98</v>
      </c>
      <c r="AP2245" s="5" t="s">
        <v>98</v>
      </c>
      <c r="AT2245" s="5" t="s">
        <v>98</v>
      </c>
      <c r="AX2245" s="5">
        <v>2023</v>
      </c>
      <c r="BA2245" s="5" t="s">
        <v>217</v>
      </c>
      <c r="BD2245" s="5">
        <v>1</v>
      </c>
      <c r="BF2245" s="5" t="s">
        <v>361</v>
      </c>
      <c r="BG2245" s="5" t="s">
        <v>361</v>
      </c>
      <c r="BI2245" s="5">
        <v>7</v>
      </c>
      <c r="BJ2245" s="5">
        <v>9</v>
      </c>
      <c r="BN2245" s="5">
        <f t="shared" ref="BN2245:BN2308" si="55">IF(BM2245="",O2245,BM2245)</f>
        <v>23.453254931790202</v>
      </c>
    </row>
    <row r="2246" spans="1:66" x14ac:dyDescent="0.35">
      <c r="A2246" s="5" t="s">
        <v>9954</v>
      </c>
      <c r="B2246" s="5" t="s">
        <v>313</v>
      </c>
      <c r="C2246" s="5" t="s">
        <v>1213</v>
      </c>
      <c r="D2246" s="5" t="s">
        <v>9851</v>
      </c>
      <c r="E2246" s="5" t="s">
        <v>9852</v>
      </c>
      <c r="F2246" s="5" t="s">
        <v>87</v>
      </c>
      <c r="G2246" s="5" t="s">
        <v>9946</v>
      </c>
      <c r="H2246" s="5" t="s">
        <v>2594</v>
      </c>
      <c r="K2246" s="5">
        <v>1</v>
      </c>
      <c r="L2246" s="5">
        <v>1</v>
      </c>
      <c r="M2246" s="5">
        <v>0</v>
      </c>
      <c r="N2246" s="5" t="s">
        <v>90</v>
      </c>
      <c r="O2246" s="5">
        <v>23.453254931790202</v>
      </c>
      <c r="P2246" s="5">
        <v>0</v>
      </c>
      <c r="Q2246" s="5">
        <v>0</v>
      </c>
      <c r="R2246" s="5" t="s">
        <v>9955</v>
      </c>
      <c r="S2246" s="5" t="s">
        <v>8981</v>
      </c>
      <c r="T2246" s="5" t="s">
        <v>8981</v>
      </c>
      <c r="U2246" s="5" t="s">
        <v>9956</v>
      </c>
      <c r="Y2246" s="5" t="s">
        <v>9949</v>
      </c>
      <c r="Z2246" s="5" t="s">
        <v>9950</v>
      </c>
      <c r="AB2246" s="5" t="s">
        <v>87</v>
      </c>
      <c r="AC2246" s="5" t="s">
        <v>419</v>
      </c>
      <c r="AD2246" s="5" t="s">
        <v>97</v>
      </c>
      <c r="AK2246" s="5" t="s">
        <v>796</v>
      </c>
      <c r="AL2246" s="5" t="s">
        <v>853</v>
      </c>
      <c r="AN2246" s="5" t="s">
        <v>9858</v>
      </c>
      <c r="AO2246" s="5" t="s">
        <v>98</v>
      </c>
      <c r="AP2246" s="5" t="s">
        <v>98</v>
      </c>
      <c r="AT2246" s="5" t="s">
        <v>98</v>
      </c>
      <c r="AX2246" s="5">
        <v>2023</v>
      </c>
      <c r="BA2246" s="5" t="s">
        <v>217</v>
      </c>
      <c r="BD2246" s="5">
        <v>1</v>
      </c>
      <c r="BF2246" s="5" t="s">
        <v>361</v>
      </c>
      <c r="BG2246" s="5" t="s">
        <v>361</v>
      </c>
      <c r="BI2246" s="5">
        <v>7</v>
      </c>
      <c r="BJ2246" s="5">
        <v>9</v>
      </c>
      <c r="BN2246" s="5">
        <f t="shared" si="55"/>
        <v>23.453254931790202</v>
      </c>
    </row>
    <row r="2247" spans="1:66" x14ac:dyDescent="0.35">
      <c r="A2247" s="5" t="s">
        <v>9957</v>
      </c>
      <c r="B2247" s="5" t="s">
        <v>313</v>
      </c>
      <c r="C2247" s="5" t="s">
        <v>1213</v>
      </c>
      <c r="D2247" s="5" t="s">
        <v>9851</v>
      </c>
      <c r="E2247" s="5" t="s">
        <v>9852</v>
      </c>
      <c r="F2247" s="5" t="s">
        <v>87</v>
      </c>
      <c r="G2247" s="5" t="s">
        <v>9946</v>
      </c>
      <c r="H2247" s="5" t="s">
        <v>2594</v>
      </c>
      <c r="K2247" s="5">
        <v>1</v>
      </c>
      <c r="L2247" s="5">
        <v>1</v>
      </c>
      <c r="M2247" s="5">
        <v>0</v>
      </c>
      <c r="N2247" s="5" t="s">
        <v>90</v>
      </c>
      <c r="O2247" s="5">
        <v>23.453254931790202</v>
      </c>
      <c r="P2247" s="5">
        <v>0</v>
      </c>
      <c r="Q2247" s="5">
        <v>0</v>
      </c>
      <c r="R2247" s="5" t="s">
        <v>9958</v>
      </c>
      <c r="S2247" s="5" t="s">
        <v>8981</v>
      </c>
      <c r="T2247" s="5" t="s">
        <v>8981</v>
      </c>
      <c r="U2247" s="5" t="s">
        <v>9959</v>
      </c>
      <c r="Y2247" s="5" t="s">
        <v>9949</v>
      </c>
      <c r="Z2247" s="5" t="s">
        <v>9950</v>
      </c>
      <c r="AB2247" s="5" t="s">
        <v>87</v>
      </c>
      <c r="AC2247" s="5" t="s">
        <v>419</v>
      </c>
      <c r="AD2247" s="5" t="s">
        <v>97</v>
      </c>
      <c r="AK2247" s="5" t="s">
        <v>796</v>
      </c>
      <c r="AL2247" s="5" t="s">
        <v>853</v>
      </c>
      <c r="AN2247" s="5" t="s">
        <v>9858</v>
      </c>
      <c r="AO2247" s="5" t="s">
        <v>98</v>
      </c>
      <c r="AP2247" s="5" t="s">
        <v>98</v>
      </c>
      <c r="AT2247" s="5" t="s">
        <v>98</v>
      </c>
      <c r="AX2247" s="5">
        <v>2023</v>
      </c>
      <c r="BA2247" s="5" t="s">
        <v>217</v>
      </c>
      <c r="BD2247" s="5">
        <v>1</v>
      </c>
      <c r="BF2247" s="5" t="s">
        <v>361</v>
      </c>
      <c r="BG2247" s="5" t="s">
        <v>361</v>
      </c>
      <c r="BI2247" s="5">
        <v>7</v>
      </c>
      <c r="BJ2247" s="5">
        <v>9</v>
      </c>
      <c r="BN2247" s="5">
        <f t="shared" si="55"/>
        <v>23.453254931790202</v>
      </c>
    </row>
    <row r="2248" spans="1:66" x14ac:dyDescent="0.35">
      <c r="A2248" s="5" t="s">
        <v>9960</v>
      </c>
      <c r="B2248" s="5" t="s">
        <v>313</v>
      </c>
      <c r="C2248" s="5" t="s">
        <v>1213</v>
      </c>
      <c r="D2248" s="5" t="s">
        <v>9851</v>
      </c>
      <c r="E2248" s="5" t="s">
        <v>9852</v>
      </c>
      <c r="F2248" s="5" t="s">
        <v>87</v>
      </c>
      <c r="G2248" s="5" t="s">
        <v>9946</v>
      </c>
      <c r="H2248" s="5" t="s">
        <v>2594</v>
      </c>
      <c r="K2248" s="5">
        <v>1</v>
      </c>
      <c r="L2248" s="5">
        <v>1</v>
      </c>
      <c r="M2248" s="5">
        <v>0</v>
      </c>
      <c r="N2248" s="5" t="s">
        <v>90</v>
      </c>
      <c r="O2248" s="5">
        <v>23.453254931790202</v>
      </c>
      <c r="P2248" s="5">
        <v>0</v>
      </c>
      <c r="Q2248" s="5">
        <v>0</v>
      </c>
      <c r="R2248" s="5" t="s">
        <v>9961</v>
      </c>
      <c r="S2248" s="5" t="s">
        <v>8981</v>
      </c>
      <c r="T2248" s="5" t="s">
        <v>8981</v>
      </c>
      <c r="U2248" s="5" t="s">
        <v>9962</v>
      </c>
      <c r="Y2248" s="5" t="s">
        <v>9949</v>
      </c>
      <c r="Z2248" s="5" t="s">
        <v>9950</v>
      </c>
      <c r="AB2248" s="5" t="s">
        <v>87</v>
      </c>
      <c r="AC2248" s="5" t="s">
        <v>419</v>
      </c>
      <c r="AD2248" s="5" t="s">
        <v>97</v>
      </c>
      <c r="AK2248" s="5" t="s">
        <v>796</v>
      </c>
      <c r="AL2248" s="5" t="s">
        <v>853</v>
      </c>
      <c r="AN2248" s="5" t="s">
        <v>9858</v>
      </c>
      <c r="AO2248" s="5" t="s">
        <v>98</v>
      </c>
      <c r="AP2248" s="5" t="s">
        <v>98</v>
      </c>
      <c r="AT2248" s="5" t="s">
        <v>98</v>
      </c>
      <c r="AX2248" s="5">
        <v>2023</v>
      </c>
      <c r="BA2248" s="5" t="s">
        <v>217</v>
      </c>
      <c r="BD2248" s="5">
        <v>1</v>
      </c>
      <c r="BF2248" s="5" t="s">
        <v>361</v>
      </c>
      <c r="BG2248" s="5" t="s">
        <v>361</v>
      </c>
      <c r="BI2248" s="5">
        <v>7</v>
      </c>
      <c r="BJ2248" s="5">
        <v>9</v>
      </c>
      <c r="BN2248" s="5">
        <f t="shared" si="55"/>
        <v>23.453254931790202</v>
      </c>
    </row>
    <row r="2249" spans="1:66" x14ac:dyDescent="0.35">
      <c r="A2249" s="5" t="s">
        <v>9963</v>
      </c>
      <c r="B2249" s="5" t="s">
        <v>313</v>
      </c>
      <c r="C2249" s="5" t="s">
        <v>1213</v>
      </c>
      <c r="D2249" s="5" t="s">
        <v>9851</v>
      </c>
      <c r="E2249" s="5" t="s">
        <v>9852</v>
      </c>
      <c r="F2249" s="5" t="s">
        <v>87</v>
      </c>
      <c r="G2249" s="5" t="s">
        <v>9946</v>
      </c>
      <c r="H2249" s="5" t="s">
        <v>2594</v>
      </c>
      <c r="K2249" s="5">
        <v>1</v>
      </c>
      <c r="L2249" s="5">
        <v>1</v>
      </c>
      <c r="M2249" s="5">
        <v>0</v>
      </c>
      <c r="N2249" s="5" t="s">
        <v>90</v>
      </c>
      <c r="O2249" s="5">
        <v>23.453254931790202</v>
      </c>
      <c r="P2249" s="5">
        <v>0</v>
      </c>
      <c r="Q2249" s="5">
        <v>0</v>
      </c>
      <c r="R2249" s="5" t="s">
        <v>9964</v>
      </c>
      <c r="S2249" s="5" t="s">
        <v>8981</v>
      </c>
      <c r="T2249" s="5" t="s">
        <v>8981</v>
      </c>
      <c r="U2249" s="5" t="s">
        <v>9965</v>
      </c>
      <c r="Y2249" s="5" t="s">
        <v>9949</v>
      </c>
      <c r="Z2249" s="5" t="s">
        <v>9950</v>
      </c>
      <c r="AB2249" s="5" t="s">
        <v>87</v>
      </c>
      <c r="AC2249" s="5" t="s">
        <v>419</v>
      </c>
      <c r="AD2249" s="5" t="s">
        <v>97</v>
      </c>
      <c r="AK2249" s="5" t="s">
        <v>796</v>
      </c>
      <c r="AL2249" s="5" t="s">
        <v>853</v>
      </c>
      <c r="AN2249" s="5" t="s">
        <v>9858</v>
      </c>
      <c r="AO2249" s="5" t="s">
        <v>98</v>
      </c>
      <c r="AP2249" s="5" t="s">
        <v>98</v>
      </c>
      <c r="AT2249" s="5" t="s">
        <v>98</v>
      </c>
      <c r="AX2249" s="5">
        <v>2023</v>
      </c>
      <c r="BA2249" s="5" t="s">
        <v>217</v>
      </c>
      <c r="BD2249" s="5">
        <v>1</v>
      </c>
      <c r="BF2249" s="5" t="s">
        <v>361</v>
      </c>
      <c r="BG2249" s="5" t="s">
        <v>361</v>
      </c>
      <c r="BI2249" s="5">
        <v>7</v>
      </c>
      <c r="BJ2249" s="5">
        <v>9</v>
      </c>
      <c r="BN2249" s="5">
        <f t="shared" si="55"/>
        <v>23.453254931790202</v>
      </c>
    </row>
    <row r="2250" spans="1:66" x14ac:dyDescent="0.35">
      <c r="A2250" s="5" t="s">
        <v>9966</v>
      </c>
      <c r="B2250" s="5" t="s">
        <v>313</v>
      </c>
      <c r="C2250" s="5" t="s">
        <v>1213</v>
      </c>
      <c r="D2250" s="5" t="s">
        <v>9860</v>
      </c>
      <c r="E2250" s="5" t="s">
        <v>9861</v>
      </c>
      <c r="F2250" s="5" t="s">
        <v>87</v>
      </c>
      <c r="G2250" s="5" t="s">
        <v>9967</v>
      </c>
      <c r="H2250" s="5" t="s">
        <v>2594</v>
      </c>
      <c r="K2250" s="5">
        <v>1</v>
      </c>
      <c r="L2250" s="5">
        <v>1</v>
      </c>
      <c r="M2250" s="5">
        <v>0</v>
      </c>
      <c r="N2250" s="5" t="s">
        <v>90</v>
      </c>
      <c r="O2250" s="5">
        <v>23.453254931790202</v>
      </c>
      <c r="P2250" s="5">
        <v>0</v>
      </c>
      <c r="Q2250" s="5">
        <v>0</v>
      </c>
      <c r="R2250" s="5" t="s">
        <v>9968</v>
      </c>
      <c r="S2250" s="5" t="s">
        <v>8192</v>
      </c>
      <c r="T2250" s="5" t="s">
        <v>8192</v>
      </c>
      <c r="U2250" s="5" t="s">
        <v>9969</v>
      </c>
      <c r="Y2250" s="5" t="s">
        <v>9970</v>
      </c>
      <c r="Z2250" s="5" t="s">
        <v>9971</v>
      </c>
      <c r="AB2250" s="5" t="s">
        <v>87</v>
      </c>
      <c r="AC2250" s="5" t="s">
        <v>419</v>
      </c>
      <c r="AD2250" s="5" t="s">
        <v>97</v>
      </c>
      <c r="AK2250" s="5" t="s">
        <v>628</v>
      </c>
      <c r="AL2250" s="5" t="s">
        <v>853</v>
      </c>
      <c r="AN2250" s="5" t="s">
        <v>9858</v>
      </c>
      <c r="AO2250" s="5" t="s">
        <v>98</v>
      </c>
      <c r="AP2250" s="5" t="s">
        <v>98</v>
      </c>
      <c r="AT2250" s="5" t="s">
        <v>98</v>
      </c>
      <c r="AX2250" s="5">
        <v>2023</v>
      </c>
      <c r="BA2250" s="5" t="s">
        <v>217</v>
      </c>
      <c r="BD2250" s="5">
        <v>3</v>
      </c>
      <c r="BF2250" s="5" t="s">
        <v>361</v>
      </c>
      <c r="BG2250" s="5" t="s">
        <v>361</v>
      </c>
      <c r="BI2250" s="5">
        <v>9</v>
      </c>
      <c r="BJ2250" s="5">
        <v>9</v>
      </c>
      <c r="BN2250" s="5">
        <f t="shared" si="55"/>
        <v>23.453254931790202</v>
      </c>
    </row>
    <row r="2251" spans="1:66" x14ac:dyDescent="0.35">
      <c r="A2251" s="5" t="s">
        <v>9972</v>
      </c>
      <c r="B2251" s="5" t="s">
        <v>313</v>
      </c>
      <c r="C2251" s="5" t="s">
        <v>1213</v>
      </c>
      <c r="D2251" s="5" t="s">
        <v>9860</v>
      </c>
      <c r="E2251" s="5" t="s">
        <v>9861</v>
      </c>
      <c r="F2251" s="5" t="s">
        <v>87</v>
      </c>
      <c r="G2251" s="5" t="s">
        <v>9967</v>
      </c>
      <c r="H2251" s="5" t="s">
        <v>2594</v>
      </c>
      <c r="K2251" s="5">
        <v>1</v>
      </c>
      <c r="L2251" s="5">
        <v>1</v>
      </c>
      <c r="M2251" s="5">
        <v>0</v>
      </c>
      <c r="N2251" s="5" t="s">
        <v>90</v>
      </c>
      <c r="O2251" s="5">
        <v>23.453254931790202</v>
      </c>
      <c r="P2251" s="5">
        <v>0</v>
      </c>
      <c r="Q2251" s="5">
        <v>0</v>
      </c>
      <c r="R2251" s="5" t="s">
        <v>9973</v>
      </c>
      <c r="S2251" s="5" t="s">
        <v>8192</v>
      </c>
      <c r="T2251" s="5" t="s">
        <v>8192</v>
      </c>
      <c r="U2251" s="5" t="s">
        <v>9974</v>
      </c>
      <c r="Y2251" s="5" t="s">
        <v>9970</v>
      </c>
      <c r="Z2251" s="5" t="s">
        <v>9971</v>
      </c>
      <c r="AB2251" s="5" t="s">
        <v>87</v>
      </c>
      <c r="AC2251" s="5" t="s">
        <v>419</v>
      </c>
      <c r="AD2251" s="5" t="s">
        <v>97</v>
      </c>
      <c r="AK2251" s="5" t="s">
        <v>628</v>
      </c>
      <c r="AL2251" s="5" t="s">
        <v>853</v>
      </c>
      <c r="AN2251" s="5" t="s">
        <v>9858</v>
      </c>
      <c r="AO2251" s="5" t="s">
        <v>98</v>
      </c>
      <c r="AP2251" s="5" t="s">
        <v>98</v>
      </c>
      <c r="AT2251" s="5" t="s">
        <v>98</v>
      </c>
      <c r="AX2251" s="5">
        <v>2023</v>
      </c>
      <c r="BA2251" s="5" t="s">
        <v>217</v>
      </c>
      <c r="BD2251" s="5">
        <v>3</v>
      </c>
      <c r="BF2251" s="5" t="s">
        <v>361</v>
      </c>
      <c r="BG2251" s="5" t="s">
        <v>361</v>
      </c>
      <c r="BI2251" s="5">
        <v>9</v>
      </c>
      <c r="BJ2251" s="5">
        <v>9</v>
      </c>
      <c r="BN2251" s="5">
        <f t="shared" si="55"/>
        <v>23.453254931790202</v>
      </c>
    </row>
    <row r="2252" spans="1:66" x14ac:dyDescent="0.35">
      <c r="A2252" s="5" t="s">
        <v>9975</v>
      </c>
      <c r="B2252" s="5" t="s">
        <v>313</v>
      </c>
      <c r="C2252" s="5" t="s">
        <v>1213</v>
      </c>
      <c r="D2252" s="5" t="s">
        <v>9860</v>
      </c>
      <c r="E2252" s="5" t="s">
        <v>9861</v>
      </c>
      <c r="F2252" s="5" t="s">
        <v>87</v>
      </c>
      <c r="G2252" s="5" t="s">
        <v>9967</v>
      </c>
      <c r="H2252" s="5" t="s">
        <v>2594</v>
      </c>
      <c r="K2252" s="5">
        <v>1</v>
      </c>
      <c r="L2252" s="5">
        <v>1</v>
      </c>
      <c r="M2252" s="5">
        <v>0</v>
      </c>
      <c r="N2252" s="5" t="s">
        <v>90</v>
      </c>
      <c r="O2252" s="5">
        <v>23.453254931790202</v>
      </c>
      <c r="P2252" s="5">
        <v>0</v>
      </c>
      <c r="Q2252" s="5">
        <v>0</v>
      </c>
      <c r="R2252" s="5" t="s">
        <v>9976</v>
      </c>
      <c r="S2252" s="5" t="s">
        <v>8192</v>
      </c>
      <c r="T2252" s="5" t="s">
        <v>8192</v>
      </c>
      <c r="U2252" s="5" t="s">
        <v>9977</v>
      </c>
      <c r="Y2252" s="5" t="s">
        <v>9970</v>
      </c>
      <c r="Z2252" s="5" t="s">
        <v>9971</v>
      </c>
      <c r="AB2252" s="5" t="s">
        <v>87</v>
      </c>
      <c r="AC2252" s="5" t="s">
        <v>419</v>
      </c>
      <c r="AD2252" s="5" t="s">
        <v>97</v>
      </c>
      <c r="AK2252" s="5" t="s">
        <v>628</v>
      </c>
      <c r="AL2252" s="5" t="s">
        <v>853</v>
      </c>
      <c r="AN2252" s="5" t="s">
        <v>9858</v>
      </c>
      <c r="AO2252" s="5" t="s">
        <v>98</v>
      </c>
      <c r="AP2252" s="5" t="s">
        <v>98</v>
      </c>
      <c r="AT2252" s="5" t="s">
        <v>98</v>
      </c>
      <c r="AX2252" s="5">
        <v>2023</v>
      </c>
      <c r="BA2252" s="5" t="s">
        <v>217</v>
      </c>
      <c r="BD2252" s="5">
        <v>3</v>
      </c>
      <c r="BF2252" s="5" t="s">
        <v>361</v>
      </c>
      <c r="BG2252" s="5" t="s">
        <v>361</v>
      </c>
      <c r="BI2252" s="5">
        <v>9</v>
      </c>
      <c r="BJ2252" s="5">
        <v>9</v>
      </c>
      <c r="BN2252" s="5">
        <f t="shared" si="55"/>
        <v>23.453254931790202</v>
      </c>
    </row>
    <row r="2253" spans="1:66" x14ac:dyDescent="0.35">
      <c r="A2253" s="5" t="s">
        <v>9978</v>
      </c>
      <c r="B2253" s="5" t="s">
        <v>313</v>
      </c>
      <c r="C2253" s="5" t="s">
        <v>1213</v>
      </c>
      <c r="D2253" s="5" t="s">
        <v>9860</v>
      </c>
      <c r="E2253" s="5" t="s">
        <v>9861</v>
      </c>
      <c r="F2253" s="5" t="s">
        <v>87</v>
      </c>
      <c r="G2253" s="5" t="s">
        <v>9967</v>
      </c>
      <c r="H2253" s="5" t="s">
        <v>2594</v>
      </c>
      <c r="K2253" s="5">
        <v>1</v>
      </c>
      <c r="L2253" s="5">
        <v>1</v>
      </c>
      <c r="M2253" s="5">
        <v>0</v>
      </c>
      <c r="N2253" s="5" t="s">
        <v>90</v>
      </c>
      <c r="O2253" s="5">
        <v>23.453254931790202</v>
      </c>
      <c r="P2253" s="5">
        <v>0</v>
      </c>
      <c r="Q2253" s="5">
        <v>0</v>
      </c>
      <c r="R2253" s="5" t="s">
        <v>9979</v>
      </c>
      <c r="S2253" s="5" t="s">
        <v>8192</v>
      </c>
      <c r="T2253" s="5" t="s">
        <v>8192</v>
      </c>
      <c r="U2253" s="5" t="s">
        <v>9980</v>
      </c>
      <c r="Y2253" s="5" t="s">
        <v>9970</v>
      </c>
      <c r="Z2253" s="5" t="s">
        <v>9971</v>
      </c>
      <c r="AB2253" s="5" t="s">
        <v>87</v>
      </c>
      <c r="AC2253" s="5" t="s">
        <v>419</v>
      </c>
      <c r="AD2253" s="5" t="s">
        <v>97</v>
      </c>
      <c r="AK2253" s="5" t="s">
        <v>628</v>
      </c>
      <c r="AL2253" s="5" t="s">
        <v>853</v>
      </c>
      <c r="AN2253" s="5" t="s">
        <v>9858</v>
      </c>
      <c r="AO2253" s="5" t="s">
        <v>98</v>
      </c>
      <c r="AP2253" s="5" t="s">
        <v>98</v>
      </c>
      <c r="AT2253" s="5" t="s">
        <v>98</v>
      </c>
      <c r="AX2253" s="5">
        <v>2023</v>
      </c>
      <c r="BA2253" s="5" t="s">
        <v>217</v>
      </c>
      <c r="BD2253" s="5">
        <v>3</v>
      </c>
      <c r="BF2253" s="5" t="s">
        <v>361</v>
      </c>
      <c r="BG2253" s="5" t="s">
        <v>361</v>
      </c>
      <c r="BI2253" s="5">
        <v>9</v>
      </c>
      <c r="BJ2253" s="5">
        <v>9</v>
      </c>
      <c r="BN2253" s="5">
        <f t="shared" si="55"/>
        <v>23.453254931790202</v>
      </c>
    </row>
    <row r="2254" spans="1:66" x14ac:dyDescent="0.35">
      <c r="A2254" s="5" t="s">
        <v>9981</v>
      </c>
      <c r="B2254" s="5" t="s">
        <v>313</v>
      </c>
      <c r="C2254" s="5" t="s">
        <v>1213</v>
      </c>
      <c r="D2254" s="5" t="s">
        <v>9860</v>
      </c>
      <c r="E2254" s="5" t="s">
        <v>9861</v>
      </c>
      <c r="F2254" s="5" t="s">
        <v>87</v>
      </c>
      <c r="G2254" s="5" t="s">
        <v>9967</v>
      </c>
      <c r="H2254" s="5" t="s">
        <v>2594</v>
      </c>
      <c r="K2254" s="5">
        <v>1</v>
      </c>
      <c r="L2254" s="5">
        <v>1</v>
      </c>
      <c r="M2254" s="5">
        <v>0</v>
      </c>
      <c r="N2254" s="5" t="s">
        <v>90</v>
      </c>
      <c r="O2254" s="5">
        <v>23.453254931790202</v>
      </c>
      <c r="P2254" s="5">
        <v>0</v>
      </c>
      <c r="Q2254" s="5">
        <v>0</v>
      </c>
      <c r="R2254" s="5" t="s">
        <v>9982</v>
      </c>
      <c r="S2254" s="5" t="s">
        <v>8192</v>
      </c>
      <c r="T2254" s="5" t="s">
        <v>8192</v>
      </c>
      <c r="U2254" s="5" t="s">
        <v>9983</v>
      </c>
      <c r="Y2254" s="5" t="s">
        <v>9970</v>
      </c>
      <c r="Z2254" s="5" t="s">
        <v>9971</v>
      </c>
      <c r="AB2254" s="5" t="s">
        <v>87</v>
      </c>
      <c r="AC2254" s="5" t="s">
        <v>419</v>
      </c>
      <c r="AD2254" s="5" t="s">
        <v>97</v>
      </c>
      <c r="AK2254" s="5" t="s">
        <v>628</v>
      </c>
      <c r="AL2254" s="5" t="s">
        <v>853</v>
      </c>
      <c r="AN2254" s="5" t="s">
        <v>9858</v>
      </c>
      <c r="AO2254" s="5" t="s">
        <v>98</v>
      </c>
      <c r="AP2254" s="5" t="s">
        <v>98</v>
      </c>
      <c r="AT2254" s="5" t="s">
        <v>98</v>
      </c>
      <c r="AX2254" s="5">
        <v>2023</v>
      </c>
      <c r="BA2254" s="5" t="s">
        <v>217</v>
      </c>
      <c r="BD2254" s="5">
        <v>3</v>
      </c>
      <c r="BF2254" s="5" t="s">
        <v>361</v>
      </c>
      <c r="BG2254" s="5" t="s">
        <v>361</v>
      </c>
      <c r="BI2254" s="5">
        <v>9</v>
      </c>
      <c r="BJ2254" s="5">
        <v>9</v>
      </c>
      <c r="BN2254" s="5">
        <f t="shared" si="55"/>
        <v>23.453254931790202</v>
      </c>
    </row>
    <row r="2255" spans="1:66" x14ac:dyDescent="0.35">
      <c r="A2255" s="5" t="s">
        <v>9984</v>
      </c>
      <c r="B2255" s="5" t="s">
        <v>313</v>
      </c>
      <c r="C2255" s="5" t="s">
        <v>1213</v>
      </c>
      <c r="D2255" s="5" t="s">
        <v>9860</v>
      </c>
      <c r="E2255" s="5" t="s">
        <v>9861</v>
      </c>
      <c r="F2255" s="5" t="s">
        <v>87</v>
      </c>
      <c r="G2255" s="5" t="s">
        <v>9967</v>
      </c>
      <c r="H2255" s="5" t="s">
        <v>2594</v>
      </c>
      <c r="K2255" s="5">
        <v>1</v>
      </c>
      <c r="L2255" s="5">
        <v>1</v>
      </c>
      <c r="M2255" s="5">
        <v>0</v>
      </c>
      <c r="N2255" s="5" t="s">
        <v>90</v>
      </c>
      <c r="O2255" s="5">
        <v>23.453254931790202</v>
      </c>
      <c r="P2255" s="5">
        <v>0</v>
      </c>
      <c r="Q2255" s="5">
        <v>0</v>
      </c>
      <c r="R2255" s="5" t="s">
        <v>9985</v>
      </c>
      <c r="S2255" s="5" t="s">
        <v>8192</v>
      </c>
      <c r="T2255" s="5" t="s">
        <v>8192</v>
      </c>
      <c r="U2255" s="5" t="s">
        <v>9986</v>
      </c>
      <c r="Y2255" s="5" t="s">
        <v>9970</v>
      </c>
      <c r="Z2255" s="5" t="s">
        <v>9971</v>
      </c>
      <c r="AB2255" s="5" t="s">
        <v>87</v>
      </c>
      <c r="AC2255" s="5" t="s">
        <v>419</v>
      </c>
      <c r="AD2255" s="5" t="s">
        <v>97</v>
      </c>
      <c r="AK2255" s="5" t="s">
        <v>628</v>
      </c>
      <c r="AL2255" s="5" t="s">
        <v>853</v>
      </c>
      <c r="AN2255" s="5" t="s">
        <v>9858</v>
      </c>
      <c r="AO2255" s="5" t="s">
        <v>98</v>
      </c>
      <c r="AP2255" s="5" t="s">
        <v>98</v>
      </c>
      <c r="AT2255" s="5" t="s">
        <v>98</v>
      </c>
      <c r="AX2255" s="5">
        <v>2023</v>
      </c>
      <c r="BA2255" s="5" t="s">
        <v>217</v>
      </c>
      <c r="BD2255" s="5">
        <v>3</v>
      </c>
      <c r="BF2255" s="5" t="s">
        <v>361</v>
      </c>
      <c r="BG2255" s="5" t="s">
        <v>361</v>
      </c>
      <c r="BI2255" s="5">
        <v>9</v>
      </c>
      <c r="BJ2255" s="5">
        <v>9</v>
      </c>
      <c r="BN2255" s="5">
        <f t="shared" si="55"/>
        <v>23.453254931790202</v>
      </c>
    </row>
    <row r="2256" spans="1:66" x14ac:dyDescent="0.35">
      <c r="A2256" s="5" t="s">
        <v>9987</v>
      </c>
      <c r="B2256" s="5" t="s">
        <v>313</v>
      </c>
      <c r="C2256" s="5" t="s">
        <v>1213</v>
      </c>
      <c r="D2256" s="5" t="s">
        <v>9988</v>
      </c>
      <c r="E2256" s="5" t="s">
        <v>9989</v>
      </c>
      <c r="F2256" s="5" t="s">
        <v>245</v>
      </c>
      <c r="G2256" s="5" t="s">
        <v>9990</v>
      </c>
      <c r="H2256" s="5" t="s">
        <v>980</v>
      </c>
      <c r="K2256" s="5">
        <v>1</v>
      </c>
      <c r="L2256" s="5">
        <v>1</v>
      </c>
      <c r="M2256" s="5">
        <v>0</v>
      </c>
      <c r="N2256" s="5" t="s">
        <v>90</v>
      </c>
      <c r="O2256" s="5">
        <v>27.9646017699115</v>
      </c>
      <c r="P2256" s="5">
        <v>0</v>
      </c>
      <c r="Q2256" s="5">
        <v>0</v>
      </c>
      <c r="R2256" s="5" t="s">
        <v>9991</v>
      </c>
      <c r="S2256" s="5" t="s">
        <v>8981</v>
      </c>
      <c r="T2256" s="5" t="s">
        <v>8981</v>
      </c>
      <c r="U2256" s="5" t="s">
        <v>9992</v>
      </c>
      <c r="Y2256" s="5" t="s">
        <v>9993</v>
      </c>
      <c r="Z2256" s="5" t="s">
        <v>9994</v>
      </c>
      <c r="AC2256" s="5" t="s">
        <v>419</v>
      </c>
      <c r="AD2256" s="5" t="s">
        <v>97</v>
      </c>
      <c r="AK2256" s="5" t="s">
        <v>796</v>
      </c>
      <c r="AL2256" s="5" t="s">
        <v>853</v>
      </c>
      <c r="AN2256" s="5" t="s">
        <v>9858</v>
      </c>
      <c r="AO2256" s="5" t="s">
        <v>98</v>
      </c>
      <c r="AP2256" s="5" t="s">
        <v>98</v>
      </c>
      <c r="AT2256" s="5" t="s">
        <v>98</v>
      </c>
      <c r="AX2256" s="5">
        <v>2023</v>
      </c>
      <c r="BA2256" s="5" t="s">
        <v>217</v>
      </c>
      <c r="BD2256" s="5">
        <v>1</v>
      </c>
      <c r="BF2256" s="5" t="s">
        <v>361</v>
      </c>
      <c r="BG2256" s="5" t="s">
        <v>361</v>
      </c>
      <c r="BI2256" s="5">
        <v>7</v>
      </c>
      <c r="BJ2256" s="5">
        <v>9</v>
      </c>
      <c r="BN2256" s="5">
        <f t="shared" si="55"/>
        <v>27.9646017699115</v>
      </c>
    </row>
    <row r="2257" spans="1:66" x14ac:dyDescent="0.35">
      <c r="A2257" s="13" t="s">
        <v>9995</v>
      </c>
      <c r="B2257" s="13" t="s">
        <v>313</v>
      </c>
      <c r="C2257" s="13" t="s">
        <v>1213</v>
      </c>
      <c r="D2257" s="13" t="s">
        <v>9996</v>
      </c>
      <c r="E2257" s="13" t="s">
        <v>9997</v>
      </c>
      <c r="F2257" s="13" t="s">
        <v>221</v>
      </c>
      <c r="G2257" s="13" t="s">
        <v>9998</v>
      </c>
      <c r="H2257" s="13" t="s">
        <v>7509</v>
      </c>
      <c r="I2257" s="13"/>
      <c r="J2257" s="13"/>
      <c r="K2257" s="13">
        <v>1</v>
      </c>
      <c r="L2257" s="13">
        <v>1</v>
      </c>
      <c r="M2257" s="13">
        <v>0</v>
      </c>
      <c r="N2257" s="13" t="s">
        <v>224</v>
      </c>
      <c r="O2257" s="13">
        <v>182.300884955752</v>
      </c>
      <c r="P2257" s="13">
        <v>0</v>
      </c>
      <c r="Q2257" s="13">
        <v>182.300884955752</v>
      </c>
      <c r="R2257" s="13" t="s">
        <v>9999</v>
      </c>
      <c r="S2257" s="13" t="s">
        <v>4923</v>
      </c>
      <c r="T2257" s="13" t="s">
        <v>10000</v>
      </c>
      <c r="U2257" s="13" t="s">
        <v>10001</v>
      </c>
      <c r="V2257" s="13" t="s">
        <v>338</v>
      </c>
      <c r="W2257" s="13" t="s">
        <v>338</v>
      </c>
      <c r="X2257" s="13"/>
      <c r="Y2257" s="13" t="s">
        <v>10002</v>
      </c>
      <c r="Z2257" s="13" t="s">
        <v>10003</v>
      </c>
      <c r="AA2257" s="13"/>
      <c r="AB2257" s="13" t="s">
        <v>221</v>
      </c>
      <c r="AC2257" s="13" t="s">
        <v>419</v>
      </c>
      <c r="AD2257" s="13" t="s">
        <v>216</v>
      </c>
      <c r="AE2257" s="13"/>
      <c r="AF2257" s="13"/>
      <c r="AG2257" s="13"/>
      <c r="AH2257" s="13"/>
      <c r="AI2257" s="13"/>
      <c r="AJ2257" s="13"/>
      <c r="AK2257" s="13" t="s">
        <v>3980</v>
      </c>
      <c r="AL2257" s="13" t="s">
        <v>4178</v>
      </c>
      <c r="AM2257" s="13"/>
      <c r="AN2257" s="13"/>
      <c r="AO2257" s="13" t="s">
        <v>98</v>
      </c>
      <c r="AP2257" s="13" t="s">
        <v>98</v>
      </c>
      <c r="AQ2257" s="13"/>
      <c r="AR2257" s="13"/>
      <c r="AS2257" s="13"/>
      <c r="AT2257" s="13" t="s">
        <v>98</v>
      </c>
      <c r="AU2257" s="13"/>
      <c r="AV2257" s="13"/>
      <c r="AW2257" s="13"/>
      <c r="AX2257" s="13">
        <v>2022</v>
      </c>
      <c r="AY2257" s="13"/>
      <c r="AZ2257" s="13"/>
      <c r="BA2257" s="13" t="s">
        <v>361</v>
      </c>
      <c r="BB2257" s="13"/>
      <c r="BC2257" s="13"/>
      <c r="BD2257" s="13">
        <v>7</v>
      </c>
      <c r="BE2257" s="13">
        <v>2023</v>
      </c>
      <c r="BF2257" s="13" t="s">
        <v>99</v>
      </c>
      <c r="BG2257" s="13" t="s">
        <v>99</v>
      </c>
      <c r="BH2257" s="13" t="s">
        <v>99</v>
      </c>
      <c r="BI2257" s="13">
        <v>5</v>
      </c>
      <c r="BJ2257" s="13">
        <v>6</v>
      </c>
      <c r="BK2257" s="13">
        <v>6</v>
      </c>
      <c r="BN2257" s="5">
        <f t="shared" si="55"/>
        <v>182.300884955752</v>
      </c>
    </row>
    <row r="2258" spans="1:66" x14ac:dyDescent="0.35">
      <c r="A2258" s="13" t="s">
        <v>10004</v>
      </c>
      <c r="B2258" s="13" t="s">
        <v>313</v>
      </c>
      <c r="C2258" s="13" t="s">
        <v>1213</v>
      </c>
      <c r="D2258" s="13" t="s">
        <v>9996</v>
      </c>
      <c r="E2258" s="13" t="s">
        <v>9997</v>
      </c>
      <c r="F2258" s="13" t="s">
        <v>221</v>
      </c>
      <c r="G2258" s="13" t="s">
        <v>9998</v>
      </c>
      <c r="H2258" s="13" t="s">
        <v>7509</v>
      </c>
      <c r="I2258" s="13"/>
      <c r="J2258" s="13"/>
      <c r="K2258" s="13">
        <v>1</v>
      </c>
      <c r="L2258" s="13">
        <v>1</v>
      </c>
      <c r="M2258" s="13">
        <v>0</v>
      </c>
      <c r="N2258" s="13" t="s">
        <v>224</v>
      </c>
      <c r="O2258" s="13">
        <v>182.300884955752</v>
      </c>
      <c r="P2258" s="13">
        <v>0</v>
      </c>
      <c r="Q2258" s="13">
        <v>182.300884955752</v>
      </c>
      <c r="R2258" s="13" t="s">
        <v>10005</v>
      </c>
      <c r="S2258" s="13" t="s">
        <v>4923</v>
      </c>
      <c r="T2258" s="13" t="s">
        <v>10000</v>
      </c>
      <c r="U2258" s="13" t="s">
        <v>10006</v>
      </c>
      <c r="V2258" s="13" t="s">
        <v>338</v>
      </c>
      <c r="W2258" s="13" t="s">
        <v>338</v>
      </c>
      <c r="X2258" s="13"/>
      <c r="Y2258" s="13" t="s">
        <v>10002</v>
      </c>
      <c r="Z2258" s="13" t="s">
        <v>10003</v>
      </c>
      <c r="AA2258" s="13"/>
      <c r="AB2258" s="13" t="s">
        <v>221</v>
      </c>
      <c r="AC2258" s="13" t="s">
        <v>419</v>
      </c>
      <c r="AD2258" s="13" t="s">
        <v>216</v>
      </c>
      <c r="AE2258" s="13"/>
      <c r="AF2258" s="13"/>
      <c r="AG2258" s="13"/>
      <c r="AH2258" s="13"/>
      <c r="AI2258" s="13"/>
      <c r="AJ2258" s="13"/>
      <c r="AK2258" s="13" t="s">
        <v>3980</v>
      </c>
      <c r="AL2258" s="13" t="s">
        <v>4178</v>
      </c>
      <c r="AM2258" s="13"/>
      <c r="AN2258" s="13"/>
      <c r="AO2258" s="13" t="s">
        <v>98</v>
      </c>
      <c r="AP2258" s="13" t="s">
        <v>98</v>
      </c>
      <c r="AQ2258" s="13"/>
      <c r="AR2258" s="13"/>
      <c r="AS2258" s="13"/>
      <c r="AT2258" s="13" t="s">
        <v>98</v>
      </c>
      <c r="AU2258" s="13"/>
      <c r="AV2258" s="13"/>
      <c r="AW2258" s="13"/>
      <c r="AX2258" s="13">
        <v>2022</v>
      </c>
      <c r="AY2258" s="13"/>
      <c r="AZ2258" s="13"/>
      <c r="BA2258" s="13" t="s">
        <v>361</v>
      </c>
      <c r="BB2258" s="13"/>
      <c r="BC2258" s="13"/>
      <c r="BD2258" s="13">
        <v>7</v>
      </c>
      <c r="BE2258" s="13">
        <v>2023</v>
      </c>
      <c r="BF2258" s="13" t="s">
        <v>99</v>
      </c>
      <c r="BG2258" s="13" t="s">
        <v>99</v>
      </c>
      <c r="BH2258" s="13" t="s">
        <v>99</v>
      </c>
      <c r="BI2258" s="13">
        <v>5</v>
      </c>
      <c r="BJ2258" s="13">
        <v>6</v>
      </c>
      <c r="BK2258" s="13">
        <v>6</v>
      </c>
      <c r="BN2258" s="5">
        <f t="shared" si="55"/>
        <v>182.300884955752</v>
      </c>
    </row>
    <row r="2259" spans="1:66" x14ac:dyDescent="0.35">
      <c r="A2259" s="13" t="s">
        <v>10007</v>
      </c>
      <c r="B2259" s="13" t="s">
        <v>313</v>
      </c>
      <c r="C2259" s="13" t="s">
        <v>1213</v>
      </c>
      <c r="D2259" s="13" t="s">
        <v>9996</v>
      </c>
      <c r="E2259" s="13" t="s">
        <v>9997</v>
      </c>
      <c r="F2259" s="13" t="s">
        <v>221</v>
      </c>
      <c r="G2259" s="13" t="s">
        <v>9998</v>
      </c>
      <c r="H2259" s="13" t="s">
        <v>7509</v>
      </c>
      <c r="I2259" s="13"/>
      <c r="J2259" s="13"/>
      <c r="K2259" s="13">
        <v>1</v>
      </c>
      <c r="L2259" s="13">
        <v>1</v>
      </c>
      <c r="M2259" s="13">
        <v>0</v>
      </c>
      <c r="N2259" s="13" t="s">
        <v>224</v>
      </c>
      <c r="O2259" s="13">
        <v>182.300884955752</v>
      </c>
      <c r="P2259" s="13">
        <v>0</v>
      </c>
      <c r="Q2259" s="13">
        <v>182.300884955752</v>
      </c>
      <c r="R2259" s="13" t="s">
        <v>10008</v>
      </c>
      <c r="S2259" s="13" t="s">
        <v>4923</v>
      </c>
      <c r="T2259" s="13" t="s">
        <v>9799</v>
      </c>
      <c r="U2259" s="13" t="s">
        <v>10009</v>
      </c>
      <c r="V2259" s="13" t="s">
        <v>338</v>
      </c>
      <c r="W2259" s="13" t="s">
        <v>338</v>
      </c>
      <c r="X2259" s="13"/>
      <c r="Y2259" s="13" t="s">
        <v>10002</v>
      </c>
      <c r="Z2259" s="13" t="s">
        <v>10003</v>
      </c>
      <c r="AA2259" s="13"/>
      <c r="AB2259" s="13" t="s">
        <v>221</v>
      </c>
      <c r="AC2259" s="13" t="s">
        <v>419</v>
      </c>
      <c r="AD2259" s="13" t="s">
        <v>216</v>
      </c>
      <c r="AE2259" s="13"/>
      <c r="AF2259" s="13"/>
      <c r="AG2259" s="13"/>
      <c r="AH2259" s="13"/>
      <c r="AI2259" s="13"/>
      <c r="AJ2259" s="13"/>
      <c r="AK2259" s="13" t="s">
        <v>3980</v>
      </c>
      <c r="AL2259" s="13" t="s">
        <v>4178</v>
      </c>
      <c r="AM2259" s="13"/>
      <c r="AN2259" s="13"/>
      <c r="AO2259" s="13" t="s">
        <v>98</v>
      </c>
      <c r="AP2259" s="13" t="s">
        <v>98</v>
      </c>
      <c r="AQ2259" s="13"/>
      <c r="AR2259" s="13"/>
      <c r="AS2259" s="13"/>
      <c r="AT2259" s="13" t="s">
        <v>98</v>
      </c>
      <c r="AU2259" s="13"/>
      <c r="AV2259" s="13"/>
      <c r="AW2259" s="13"/>
      <c r="AX2259" s="13">
        <v>2022</v>
      </c>
      <c r="AY2259" s="13"/>
      <c r="AZ2259" s="13"/>
      <c r="BA2259" s="13" t="s">
        <v>361</v>
      </c>
      <c r="BB2259" s="13"/>
      <c r="BC2259" s="13"/>
      <c r="BD2259" s="13">
        <v>7</v>
      </c>
      <c r="BE2259" s="13">
        <v>2023</v>
      </c>
      <c r="BF2259" s="13" t="s">
        <v>99</v>
      </c>
      <c r="BG2259" s="13" t="s">
        <v>99</v>
      </c>
      <c r="BH2259" s="13" t="s">
        <v>99</v>
      </c>
      <c r="BI2259" s="13">
        <v>5</v>
      </c>
      <c r="BJ2259" s="13">
        <v>6</v>
      </c>
      <c r="BK2259" s="13">
        <v>6</v>
      </c>
      <c r="BN2259" s="5">
        <f t="shared" si="55"/>
        <v>182.300884955752</v>
      </c>
    </row>
    <row r="2260" spans="1:66" x14ac:dyDescent="0.35">
      <c r="A2260" s="13" t="s">
        <v>10010</v>
      </c>
      <c r="B2260" s="13" t="s">
        <v>313</v>
      </c>
      <c r="C2260" s="13" t="s">
        <v>1213</v>
      </c>
      <c r="D2260" s="13" t="s">
        <v>9996</v>
      </c>
      <c r="E2260" s="13" t="s">
        <v>9997</v>
      </c>
      <c r="F2260" s="13" t="s">
        <v>221</v>
      </c>
      <c r="G2260" s="13" t="s">
        <v>10011</v>
      </c>
      <c r="H2260" s="13" t="s">
        <v>7526</v>
      </c>
      <c r="I2260" s="13"/>
      <c r="J2260" s="13"/>
      <c r="K2260" s="13">
        <v>1</v>
      </c>
      <c r="L2260" s="13">
        <v>1</v>
      </c>
      <c r="M2260" s="13">
        <v>0</v>
      </c>
      <c r="N2260" s="13" t="s">
        <v>224</v>
      </c>
      <c r="O2260" s="13">
        <v>182.300884955752</v>
      </c>
      <c r="P2260" s="13">
        <v>0</v>
      </c>
      <c r="Q2260" s="13">
        <v>182.300884955752</v>
      </c>
      <c r="R2260" s="13" t="s">
        <v>10012</v>
      </c>
      <c r="S2260" s="13" t="s">
        <v>8841</v>
      </c>
      <c r="T2260" s="13" t="s">
        <v>9799</v>
      </c>
      <c r="U2260" s="13" t="s">
        <v>10013</v>
      </c>
      <c r="V2260" s="13" t="s">
        <v>338</v>
      </c>
      <c r="W2260" s="13" t="s">
        <v>338</v>
      </c>
      <c r="X2260" s="13"/>
      <c r="Y2260" s="13" t="s">
        <v>10014</v>
      </c>
      <c r="Z2260" s="13" t="s">
        <v>10015</v>
      </c>
      <c r="AA2260" s="13"/>
      <c r="AB2260" s="13" t="s">
        <v>221</v>
      </c>
      <c r="AC2260" s="13" t="s">
        <v>419</v>
      </c>
      <c r="AD2260" s="13" t="s">
        <v>216</v>
      </c>
      <c r="AE2260" s="13"/>
      <c r="AF2260" s="13"/>
      <c r="AG2260" s="13"/>
      <c r="AH2260" s="13"/>
      <c r="AI2260" s="13"/>
      <c r="AJ2260" s="13"/>
      <c r="AK2260" s="13" t="s">
        <v>3980</v>
      </c>
      <c r="AL2260" s="13" t="s">
        <v>4178</v>
      </c>
      <c r="AM2260" s="13"/>
      <c r="AN2260" s="13"/>
      <c r="AO2260" s="13" t="s">
        <v>98</v>
      </c>
      <c r="AP2260" s="13" t="s">
        <v>98</v>
      </c>
      <c r="AQ2260" s="13"/>
      <c r="AR2260" s="13"/>
      <c r="AS2260" s="13"/>
      <c r="AT2260" s="13" t="s">
        <v>98</v>
      </c>
      <c r="AU2260" s="13"/>
      <c r="AV2260" s="13"/>
      <c r="AW2260" s="13"/>
      <c r="AX2260" s="13">
        <v>2022</v>
      </c>
      <c r="AY2260" s="13"/>
      <c r="AZ2260" s="13"/>
      <c r="BA2260" s="13" t="s">
        <v>361</v>
      </c>
      <c r="BB2260" s="13"/>
      <c r="BC2260" s="13"/>
      <c r="BD2260" s="13">
        <v>7</v>
      </c>
      <c r="BE2260" s="13">
        <v>2023</v>
      </c>
      <c r="BF2260" s="13" t="s">
        <v>99</v>
      </c>
      <c r="BG2260" s="13" t="s">
        <v>99</v>
      </c>
      <c r="BH2260" s="13" t="s">
        <v>99</v>
      </c>
      <c r="BI2260" s="13">
        <v>5</v>
      </c>
      <c r="BJ2260" s="13">
        <v>6</v>
      </c>
      <c r="BK2260" s="13">
        <v>6</v>
      </c>
      <c r="BN2260" s="5">
        <f t="shared" si="55"/>
        <v>182.300884955752</v>
      </c>
    </row>
    <row r="2261" spans="1:66" x14ac:dyDescent="0.35">
      <c r="A2261" s="13" t="s">
        <v>10016</v>
      </c>
      <c r="B2261" s="13" t="s">
        <v>313</v>
      </c>
      <c r="C2261" s="13" t="s">
        <v>1213</v>
      </c>
      <c r="D2261" s="13" t="s">
        <v>9996</v>
      </c>
      <c r="E2261" s="13" t="s">
        <v>9997</v>
      </c>
      <c r="F2261" s="13" t="s">
        <v>221</v>
      </c>
      <c r="G2261" s="13" t="s">
        <v>10011</v>
      </c>
      <c r="H2261" s="13" t="s">
        <v>7526</v>
      </c>
      <c r="I2261" s="13"/>
      <c r="J2261" s="13"/>
      <c r="K2261" s="13">
        <v>1</v>
      </c>
      <c r="L2261" s="13">
        <v>1</v>
      </c>
      <c r="M2261" s="13">
        <v>0</v>
      </c>
      <c r="N2261" s="13" t="s">
        <v>224</v>
      </c>
      <c r="O2261" s="13">
        <v>182.300884955752</v>
      </c>
      <c r="P2261" s="13">
        <v>0</v>
      </c>
      <c r="Q2261" s="13">
        <v>182.300884955752</v>
      </c>
      <c r="R2261" s="13" t="s">
        <v>10017</v>
      </c>
      <c r="S2261" s="13" t="s">
        <v>8841</v>
      </c>
      <c r="T2261" s="13" t="s">
        <v>9799</v>
      </c>
      <c r="U2261" s="13" t="s">
        <v>10018</v>
      </c>
      <c r="V2261" s="13" t="s">
        <v>338</v>
      </c>
      <c r="W2261" s="13" t="s">
        <v>338</v>
      </c>
      <c r="X2261" s="13"/>
      <c r="Y2261" s="13" t="s">
        <v>10014</v>
      </c>
      <c r="Z2261" s="13" t="s">
        <v>10015</v>
      </c>
      <c r="AA2261" s="13"/>
      <c r="AB2261" s="13" t="s">
        <v>221</v>
      </c>
      <c r="AC2261" s="13" t="s">
        <v>419</v>
      </c>
      <c r="AD2261" s="13" t="s">
        <v>216</v>
      </c>
      <c r="AE2261" s="13"/>
      <c r="AF2261" s="13"/>
      <c r="AG2261" s="13"/>
      <c r="AH2261" s="13"/>
      <c r="AI2261" s="13"/>
      <c r="AJ2261" s="13"/>
      <c r="AK2261" s="13" t="s">
        <v>3980</v>
      </c>
      <c r="AL2261" s="13" t="s">
        <v>4178</v>
      </c>
      <c r="AM2261" s="13"/>
      <c r="AN2261" s="13"/>
      <c r="AO2261" s="13" t="s">
        <v>98</v>
      </c>
      <c r="AP2261" s="13" t="s">
        <v>98</v>
      </c>
      <c r="AQ2261" s="13"/>
      <c r="AR2261" s="13"/>
      <c r="AS2261" s="13"/>
      <c r="AT2261" s="13" t="s">
        <v>98</v>
      </c>
      <c r="AU2261" s="13"/>
      <c r="AV2261" s="13"/>
      <c r="AW2261" s="13"/>
      <c r="AX2261" s="13">
        <v>2022</v>
      </c>
      <c r="AY2261" s="13"/>
      <c r="AZ2261" s="13"/>
      <c r="BA2261" s="13" t="s">
        <v>361</v>
      </c>
      <c r="BB2261" s="13"/>
      <c r="BC2261" s="13"/>
      <c r="BD2261" s="13">
        <v>7</v>
      </c>
      <c r="BE2261" s="13">
        <v>2023</v>
      </c>
      <c r="BF2261" s="13" t="s">
        <v>99</v>
      </c>
      <c r="BG2261" s="13" t="s">
        <v>99</v>
      </c>
      <c r="BH2261" s="13" t="s">
        <v>99</v>
      </c>
      <c r="BI2261" s="13">
        <v>5</v>
      </c>
      <c r="BJ2261" s="13">
        <v>6</v>
      </c>
      <c r="BK2261" s="13">
        <v>6</v>
      </c>
      <c r="BN2261" s="5">
        <f t="shared" si="55"/>
        <v>182.300884955752</v>
      </c>
    </row>
    <row r="2262" spans="1:66" x14ac:dyDescent="0.35">
      <c r="A2262" s="13" t="s">
        <v>10019</v>
      </c>
      <c r="B2262" s="13" t="s">
        <v>313</v>
      </c>
      <c r="C2262" s="13" t="s">
        <v>1213</v>
      </c>
      <c r="D2262" s="13" t="s">
        <v>9996</v>
      </c>
      <c r="E2262" s="13" t="s">
        <v>9997</v>
      </c>
      <c r="F2262" s="13" t="s">
        <v>221</v>
      </c>
      <c r="G2262" s="13" t="s">
        <v>10011</v>
      </c>
      <c r="H2262" s="13" t="s">
        <v>7526</v>
      </c>
      <c r="I2262" s="13"/>
      <c r="J2262" s="13"/>
      <c r="K2262" s="13">
        <v>1</v>
      </c>
      <c r="L2262" s="13">
        <v>1</v>
      </c>
      <c r="M2262" s="13">
        <v>0</v>
      </c>
      <c r="N2262" s="13" t="s">
        <v>224</v>
      </c>
      <c r="O2262" s="13">
        <v>182.300884955752</v>
      </c>
      <c r="P2262" s="13">
        <v>0</v>
      </c>
      <c r="Q2262" s="13">
        <v>182.300884955752</v>
      </c>
      <c r="R2262" s="13" t="s">
        <v>10020</v>
      </c>
      <c r="S2262" s="13" t="s">
        <v>4923</v>
      </c>
      <c r="T2262" s="13" t="s">
        <v>10000</v>
      </c>
      <c r="U2262" s="13" t="s">
        <v>10021</v>
      </c>
      <c r="V2262" s="13" t="s">
        <v>338</v>
      </c>
      <c r="W2262" s="13" t="s">
        <v>338</v>
      </c>
      <c r="X2262" s="13"/>
      <c r="Y2262" s="13" t="s">
        <v>10014</v>
      </c>
      <c r="Z2262" s="13" t="s">
        <v>10015</v>
      </c>
      <c r="AA2262" s="13"/>
      <c r="AB2262" s="13" t="s">
        <v>221</v>
      </c>
      <c r="AC2262" s="13" t="s">
        <v>419</v>
      </c>
      <c r="AD2262" s="13" t="s">
        <v>216</v>
      </c>
      <c r="AE2262" s="13"/>
      <c r="AF2262" s="13"/>
      <c r="AG2262" s="13"/>
      <c r="AH2262" s="13"/>
      <c r="AI2262" s="13"/>
      <c r="AJ2262" s="13"/>
      <c r="AK2262" s="13" t="s">
        <v>3980</v>
      </c>
      <c r="AL2262" s="13" t="s">
        <v>4178</v>
      </c>
      <c r="AM2262" s="13"/>
      <c r="AN2262" s="13"/>
      <c r="AO2262" s="13" t="s">
        <v>98</v>
      </c>
      <c r="AP2262" s="13" t="s">
        <v>98</v>
      </c>
      <c r="AQ2262" s="13"/>
      <c r="AR2262" s="13"/>
      <c r="AS2262" s="13"/>
      <c r="AT2262" s="13" t="s">
        <v>98</v>
      </c>
      <c r="AU2262" s="13"/>
      <c r="AV2262" s="13"/>
      <c r="AW2262" s="13"/>
      <c r="AX2262" s="13">
        <v>2022</v>
      </c>
      <c r="AY2262" s="13"/>
      <c r="AZ2262" s="13"/>
      <c r="BA2262" s="13" t="s">
        <v>361</v>
      </c>
      <c r="BB2262" s="13"/>
      <c r="BC2262" s="13"/>
      <c r="BD2262" s="13">
        <v>7</v>
      </c>
      <c r="BE2262" s="13">
        <v>2023</v>
      </c>
      <c r="BF2262" s="13" t="s">
        <v>99</v>
      </c>
      <c r="BG2262" s="13" t="s">
        <v>99</v>
      </c>
      <c r="BH2262" s="13" t="s">
        <v>99</v>
      </c>
      <c r="BI2262" s="13">
        <v>5</v>
      </c>
      <c r="BJ2262" s="13">
        <v>6</v>
      </c>
      <c r="BK2262" s="13">
        <v>6</v>
      </c>
      <c r="BN2262" s="5">
        <f t="shared" si="55"/>
        <v>182.300884955752</v>
      </c>
    </row>
    <row r="2263" spans="1:66" x14ac:dyDescent="0.35">
      <c r="A2263" s="13" t="s">
        <v>10022</v>
      </c>
      <c r="B2263" s="13" t="s">
        <v>313</v>
      </c>
      <c r="C2263" s="13" t="s">
        <v>1213</v>
      </c>
      <c r="D2263" s="13" t="s">
        <v>9996</v>
      </c>
      <c r="E2263" s="13" t="s">
        <v>9997</v>
      </c>
      <c r="F2263" s="13" t="s">
        <v>221</v>
      </c>
      <c r="G2263" s="13" t="s">
        <v>10011</v>
      </c>
      <c r="H2263" s="13" t="s">
        <v>7526</v>
      </c>
      <c r="I2263" s="13"/>
      <c r="J2263" s="13"/>
      <c r="K2263" s="13">
        <v>1</v>
      </c>
      <c r="L2263" s="13">
        <v>1</v>
      </c>
      <c r="M2263" s="13">
        <v>0</v>
      </c>
      <c r="N2263" s="13" t="s">
        <v>224</v>
      </c>
      <c r="O2263" s="13">
        <v>182.300884955752</v>
      </c>
      <c r="P2263" s="13">
        <v>0</v>
      </c>
      <c r="Q2263" s="13">
        <v>182.300884955752</v>
      </c>
      <c r="R2263" s="13" t="s">
        <v>10023</v>
      </c>
      <c r="S2263" s="13" t="s">
        <v>4923</v>
      </c>
      <c r="T2263" s="13" t="s">
        <v>10000</v>
      </c>
      <c r="U2263" s="13" t="s">
        <v>10024</v>
      </c>
      <c r="V2263" s="13" t="s">
        <v>338</v>
      </c>
      <c r="W2263" s="13" t="s">
        <v>338</v>
      </c>
      <c r="X2263" s="13"/>
      <c r="Y2263" s="13" t="s">
        <v>10014</v>
      </c>
      <c r="Z2263" s="13" t="s">
        <v>10015</v>
      </c>
      <c r="AA2263" s="13"/>
      <c r="AB2263" s="13" t="s">
        <v>221</v>
      </c>
      <c r="AC2263" s="13" t="s">
        <v>419</v>
      </c>
      <c r="AD2263" s="13" t="s">
        <v>216</v>
      </c>
      <c r="AE2263" s="13"/>
      <c r="AF2263" s="13"/>
      <c r="AG2263" s="13"/>
      <c r="AH2263" s="13"/>
      <c r="AI2263" s="13"/>
      <c r="AJ2263" s="13"/>
      <c r="AK2263" s="13" t="s">
        <v>3980</v>
      </c>
      <c r="AL2263" s="13" t="s">
        <v>4178</v>
      </c>
      <c r="AM2263" s="13"/>
      <c r="AN2263" s="13"/>
      <c r="AO2263" s="13" t="s">
        <v>98</v>
      </c>
      <c r="AP2263" s="13" t="s">
        <v>98</v>
      </c>
      <c r="AQ2263" s="13"/>
      <c r="AR2263" s="13"/>
      <c r="AS2263" s="13"/>
      <c r="AT2263" s="13" t="s">
        <v>98</v>
      </c>
      <c r="AU2263" s="13"/>
      <c r="AV2263" s="13"/>
      <c r="AW2263" s="13"/>
      <c r="AX2263" s="13">
        <v>2022</v>
      </c>
      <c r="AY2263" s="13"/>
      <c r="AZ2263" s="13"/>
      <c r="BA2263" s="13" t="s">
        <v>361</v>
      </c>
      <c r="BB2263" s="13"/>
      <c r="BC2263" s="13"/>
      <c r="BD2263" s="13">
        <v>7</v>
      </c>
      <c r="BE2263" s="13">
        <v>2023</v>
      </c>
      <c r="BF2263" s="13" t="s">
        <v>99</v>
      </c>
      <c r="BG2263" s="13" t="s">
        <v>99</v>
      </c>
      <c r="BH2263" s="13" t="s">
        <v>99</v>
      </c>
      <c r="BI2263" s="13">
        <v>5</v>
      </c>
      <c r="BJ2263" s="13">
        <v>6</v>
      </c>
      <c r="BK2263" s="13">
        <v>6</v>
      </c>
      <c r="BN2263" s="5">
        <f t="shared" si="55"/>
        <v>182.300884955752</v>
      </c>
    </row>
    <row r="2264" spans="1:66" x14ac:dyDescent="0.35">
      <c r="A2264" s="13" t="s">
        <v>10025</v>
      </c>
      <c r="B2264" s="13" t="s">
        <v>313</v>
      </c>
      <c r="C2264" s="13" t="s">
        <v>1213</v>
      </c>
      <c r="D2264" s="13" t="s">
        <v>9996</v>
      </c>
      <c r="E2264" s="13" t="s">
        <v>9997</v>
      </c>
      <c r="F2264" s="13" t="s">
        <v>221</v>
      </c>
      <c r="G2264" s="13" t="s">
        <v>10026</v>
      </c>
      <c r="H2264" s="13" t="s">
        <v>7536</v>
      </c>
      <c r="I2264" s="13"/>
      <c r="J2264" s="13"/>
      <c r="K2264" s="13">
        <v>1</v>
      </c>
      <c r="L2264" s="13">
        <v>1</v>
      </c>
      <c r="M2264" s="13">
        <v>0</v>
      </c>
      <c r="N2264" s="13" t="s">
        <v>224</v>
      </c>
      <c r="O2264" s="13">
        <v>182.300884955752</v>
      </c>
      <c r="P2264" s="13">
        <v>0</v>
      </c>
      <c r="Q2264" s="13">
        <v>182.300884955752</v>
      </c>
      <c r="R2264" s="13" t="s">
        <v>10027</v>
      </c>
      <c r="S2264" s="13" t="s">
        <v>4923</v>
      </c>
      <c r="T2264" s="13" t="s">
        <v>4923</v>
      </c>
      <c r="U2264" s="13" t="s">
        <v>10028</v>
      </c>
      <c r="V2264" s="13" t="s">
        <v>338</v>
      </c>
      <c r="W2264" s="13" t="s">
        <v>338</v>
      </c>
      <c r="X2264" s="13"/>
      <c r="Y2264" s="13" t="s">
        <v>10029</v>
      </c>
      <c r="Z2264" s="13" t="s">
        <v>10030</v>
      </c>
      <c r="AA2264" s="13"/>
      <c r="AB2264" s="13" t="s">
        <v>221</v>
      </c>
      <c r="AC2264" s="13" t="s">
        <v>419</v>
      </c>
      <c r="AD2264" s="13" t="s">
        <v>216</v>
      </c>
      <c r="AE2264" s="13"/>
      <c r="AF2264" s="13"/>
      <c r="AG2264" s="13"/>
      <c r="AH2264" s="13"/>
      <c r="AI2264" s="13"/>
      <c r="AJ2264" s="13"/>
      <c r="AK2264" s="13" t="s">
        <v>3980</v>
      </c>
      <c r="AL2264" s="13" t="s">
        <v>4178</v>
      </c>
      <c r="AM2264" s="13"/>
      <c r="AN2264" s="13"/>
      <c r="AO2264" s="13" t="s">
        <v>98</v>
      </c>
      <c r="AP2264" s="13" t="s">
        <v>98</v>
      </c>
      <c r="AQ2264" s="13"/>
      <c r="AR2264" s="13"/>
      <c r="AS2264" s="13"/>
      <c r="AT2264" s="13" t="s">
        <v>98</v>
      </c>
      <c r="AU2264" s="13"/>
      <c r="AV2264" s="13"/>
      <c r="AW2264" s="13"/>
      <c r="AX2264" s="13">
        <v>2022</v>
      </c>
      <c r="AY2264" s="13"/>
      <c r="AZ2264" s="13"/>
      <c r="BA2264" s="13" t="s">
        <v>361</v>
      </c>
      <c r="BB2264" s="13"/>
      <c r="BC2264" s="13"/>
      <c r="BD2264" s="13">
        <v>7</v>
      </c>
      <c r="BE2264" s="13">
        <v>2023</v>
      </c>
      <c r="BF2264" s="13" t="s">
        <v>99</v>
      </c>
      <c r="BG2264" s="13" t="s">
        <v>99</v>
      </c>
      <c r="BH2264" s="13" t="s">
        <v>99</v>
      </c>
      <c r="BI2264" s="13">
        <v>5</v>
      </c>
      <c r="BJ2264" s="13">
        <v>6</v>
      </c>
      <c r="BK2264" s="13">
        <v>6</v>
      </c>
      <c r="BN2264" s="5">
        <f t="shared" si="55"/>
        <v>182.300884955752</v>
      </c>
    </row>
    <row r="2265" spans="1:66" x14ac:dyDescent="0.35">
      <c r="A2265" s="13" t="s">
        <v>10031</v>
      </c>
      <c r="B2265" s="13" t="s">
        <v>313</v>
      </c>
      <c r="C2265" s="13" t="s">
        <v>1213</v>
      </c>
      <c r="D2265" s="13" t="s">
        <v>9996</v>
      </c>
      <c r="E2265" s="13" t="s">
        <v>9997</v>
      </c>
      <c r="F2265" s="13" t="s">
        <v>221</v>
      </c>
      <c r="G2265" s="13" t="s">
        <v>10026</v>
      </c>
      <c r="H2265" s="13" t="s">
        <v>7536</v>
      </c>
      <c r="I2265" s="13"/>
      <c r="J2265" s="13"/>
      <c r="K2265" s="13">
        <v>1</v>
      </c>
      <c r="L2265" s="13">
        <v>1</v>
      </c>
      <c r="M2265" s="13">
        <v>0</v>
      </c>
      <c r="N2265" s="13" t="s">
        <v>224</v>
      </c>
      <c r="O2265" s="13">
        <v>182.300884955752</v>
      </c>
      <c r="P2265" s="13">
        <v>0</v>
      </c>
      <c r="Q2265" s="13">
        <v>182.300884955752</v>
      </c>
      <c r="R2265" s="13" t="s">
        <v>10032</v>
      </c>
      <c r="S2265" s="13" t="s">
        <v>4923</v>
      </c>
      <c r="T2265" s="13" t="s">
        <v>4923</v>
      </c>
      <c r="U2265" s="13" t="s">
        <v>10033</v>
      </c>
      <c r="V2265" s="13" t="s">
        <v>338</v>
      </c>
      <c r="W2265" s="13" t="s">
        <v>338</v>
      </c>
      <c r="X2265" s="13"/>
      <c r="Y2265" s="13" t="s">
        <v>10029</v>
      </c>
      <c r="Z2265" s="13" t="s">
        <v>10030</v>
      </c>
      <c r="AA2265" s="13"/>
      <c r="AB2265" s="13" t="s">
        <v>221</v>
      </c>
      <c r="AC2265" s="13" t="s">
        <v>419</v>
      </c>
      <c r="AD2265" s="13" t="s">
        <v>216</v>
      </c>
      <c r="AE2265" s="13"/>
      <c r="AF2265" s="13"/>
      <c r="AG2265" s="13"/>
      <c r="AH2265" s="13"/>
      <c r="AI2265" s="13"/>
      <c r="AJ2265" s="13"/>
      <c r="AK2265" s="13" t="s">
        <v>3980</v>
      </c>
      <c r="AL2265" s="13" t="s">
        <v>4178</v>
      </c>
      <c r="AM2265" s="13"/>
      <c r="AN2265" s="13"/>
      <c r="AO2265" s="13" t="s">
        <v>98</v>
      </c>
      <c r="AP2265" s="13" t="s">
        <v>98</v>
      </c>
      <c r="AQ2265" s="13"/>
      <c r="AR2265" s="13"/>
      <c r="AS2265" s="13"/>
      <c r="AT2265" s="13" t="s">
        <v>98</v>
      </c>
      <c r="AU2265" s="13"/>
      <c r="AV2265" s="13"/>
      <c r="AW2265" s="13"/>
      <c r="AX2265" s="13">
        <v>2022</v>
      </c>
      <c r="AY2265" s="13"/>
      <c r="AZ2265" s="13"/>
      <c r="BA2265" s="13" t="s">
        <v>361</v>
      </c>
      <c r="BB2265" s="13"/>
      <c r="BC2265" s="13"/>
      <c r="BD2265" s="13">
        <v>7</v>
      </c>
      <c r="BE2265" s="13">
        <v>2023</v>
      </c>
      <c r="BF2265" s="13" t="s">
        <v>99</v>
      </c>
      <c r="BG2265" s="13" t="s">
        <v>99</v>
      </c>
      <c r="BH2265" s="13" t="s">
        <v>99</v>
      </c>
      <c r="BI2265" s="13">
        <v>5</v>
      </c>
      <c r="BJ2265" s="13">
        <v>6</v>
      </c>
      <c r="BK2265" s="13">
        <v>6</v>
      </c>
      <c r="BN2265" s="5">
        <f t="shared" si="55"/>
        <v>182.300884955752</v>
      </c>
    </row>
    <row r="2266" spans="1:66" x14ac:dyDescent="0.35">
      <c r="A2266" s="13" t="s">
        <v>10034</v>
      </c>
      <c r="B2266" s="13" t="s">
        <v>313</v>
      </c>
      <c r="C2266" s="13" t="s">
        <v>1213</v>
      </c>
      <c r="D2266" s="13" t="s">
        <v>9996</v>
      </c>
      <c r="E2266" s="13" t="s">
        <v>9997</v>
      </c>
      <c r="F2266" s="13" t="s">
        <v>221</v>
      </c>
      <c r="G2266" s="13" t="s">
        <v>10026</v>
      </c>
      <c r="H2266" s="13" t="s">
        <v>7536</v>
      </c>
      <c r="I2266" s="13"/>
      <c r="J2266" s="13"/>
      <c r="K2266" s="13">
        <v>1</v>
      </c>
      <c r="L2266" s="13">
        <v>1</v>
      </c>
      <c r="M2266" s="13">
        <v>0</v>
      </c>
      <c r="N2266" s="13" t="s">
        <v>224</v>
      </c>
      <c r="O2266" s="13">
        <v>182.300884955752</v>
      </c>
      <c r="P2266" s="13">
        <v>0</v>
      </c>
      <c r="Q2266" s="13">
        <v>182.300884955752</v>
      </c>
      <c r="R2266" s="13" t="s">
        <v>10035</v>
      </c>
      <c r="S2266" s="13" t="s">
        <v>7511</v>
      </c>
      <c r="T2266" s="13" t="s">
        <v>10036</v>
      </c>
      <c r="U2266" s="13" t="s">
        <v>10037</v>
      </c>
      <c r="V2266" s="13" t="s">
        <v>338</v>
      </c>
      <c r="W2266" s="13" t="s">
        <v>338</v>
      </c>
      <c r="X2266" s="13"/>
      <c r="Y2266" s="13" t="s">
        <v>10029</v>
      </c>
      <c r="Z2266" s="13" t="s">
        <v>10030</v>
      </c>
      <c r="AA2266" s="13"/>
      <c r="AB2266" s="13" t="s">
        <v>221</v>
      </c>
      <c r="AC2266" s="13" t="s">
        <v>419</v>
      </c>
      <c r="AD2266" s="13" t="s">
        <v>216</v>
      </c>
      <c r="AE2266" s="13"/>
      <c r="AF2266" s="13"/>
      <c r="AG2266" s="13"/>
      <c r="AH2266" s="13"/>
      <c r="AI2266" s="13"/>
      <c r="AJ2266" s="13"/>
      <c r="AK2266" s="13" t="s">
        <v>3980</v>
      </c>
      <c r="AL2266" s="13" t="s">
        <v>4178</v>
      </c>
      <c r="AM2266" s="13"/>
      <c r="AN2266" s="13"/>
      <c r="AO2266" s="13" t="s">
        <v>98</v>
      </c>
      <c r="AP2266" s="13" t="s">
        <v>98</v>
      </c>
      <c r="AQ2266" s="13"/>
      <c r="AR2266" s="13"/>
      <c r="AS2266" s="13"/>
      <c r="AT2266" s="13" t="s">
        <v>98</v>
      </c>
      <c r="AU2266" s="13"/>
      <c r="AV2266" s="13"/>
      <c r="AW2266" s="13"/>
      <c r="AX2266" s="13">
        <v>2022</v>
      </c>
      <c r="AY2266" s="13"/>
      <c r="AZ2266" s="13"/>
      <c r="BA2266" s="13" t="s">
        <v>361</v>
      </c>
      <c r="BB2266" s="13"/>
      <c r="BC2266" s="13"/>
      <c r="BD2266" s="13">
        <v>8</v>
      </c>
      <c r="BE2266" s="13">
        <v>2023</v>
      </c>
      <c r="BF2266" s="13" t="s">
        <v>99</v>
      </c>
      <c r="BG2266" s="13" t="s">
        <v>99</v>
      </c>
      <c r="BH2266" s="13" t="s">
        <v>99</v>
      </c>
      <c r="BI2266" s="13">
        <v>5</v>
      </c>
      <c r="BJ2266" s="13">
        <v>6</v>
      </c>
      <c r="BK2266" s="13">
        <v>6</v>
      </c>
      <c r="BN2266" s="5">
        <f t="shared" si="55"/>
        <v>182.300884955752</v>
      </c>
    </row>
    <row r="2267" spans="1:66" x14ac:dyDescent="0.35">
      <c r="A2267" s="13" t="s">
        <v>10038</v>
      </c>
      <c r="B2267" s="13" t="s">
        <v>313</v>
      </c>
      <c r="C2267" s="13" t="s">
        <v>1213</v>
      </c>
      <c r="D2267" s="13" t="s">
        <v>9996</v>
      </c>
      <c r="E2267" s="13" t="s">
        <v>9997</v>
      </c>
      <c r="F2267" s="13" t="s">
        <v>221</v>
      </c>
      <c r="G2267" s="13" t="s">
        <v>10026</v>
      </c>
      <c r="H2267" s="13" t="s">
        <v>7536</v>
      </c>
      <c r="I2267" s="13"/>
      <c r="J2267" s="13"/>
      <c r="K2267" s="13">
        <v>1</v>
      </c>
      <c r="L2267" s="13">
        <v>1</v>
      </c>
      <c r="M2267" s="13">
        <v>0</v>
      </c>
      <c r="N2267" s="13" t="s">
        <v>224</v>
      </c>
      <c r="O2267" s="13">
        <v>182.300884955752</v>
      </c>
      <c r="P2267" s="13">
        <v>0</v>
      </c>
      <c r="Q2267" s="13">
        <v>182.300884955752</v>
      </c>
      <c r="R2267" s="13" t="s">
        <v>10039</v>
      </c>
      <c r="S2267" s="13" t="s">
        <v>7511</v>
      </c>
      <c r="T2267" s="13" t="s">
        <v>10036</v>
      </c>
      <c r="U2267" s="13" t="s">
        <v>10040</v>
      </c>
      <c r="V2267" s="13" t="s">
        <v>338</v>
      </c>
      <c r="W2267" s="13" t="s">
        <v>338</v>
      </c>
      <c r="X2267" s="13"/>
      <c r="Y2267" s="13" t="s">
        <v>10029</v>
      </c>
      <c r="Z2267" s="13" t="s">
        <v>10030</v>
      </c>
      <c r="AA2267" s="13"/>
      <c r="AB2267" s="13" t="s">
        <v>221</v>
      </c>
      <c r="AC2267" s="13" t="s">
        <v>419</v>
      </c>
      <c r="AD2267" s="13" t="s">
        <v>216</v>
      </c>
      <c r="AE2267" s="13"/>
      <c r="AF2267" s="13"/>
      <c r="AG2267" s="13"/>
      <c r="AH2267" s="13"/>
      <c r="AI2267" s="13"/>
      <c r="AJ2267" s="13"/>
      <c r="AK2267" s="13" t="s">
        <v>3980</v>
      </c>
      <c r="AL2267" s="13" t="s">
        <v>4178</v>
      </c>
      <c r="AM2267" s="13"/>
      <c r="AN2267" s="13"/>
      <c r="AO2267" s="13" t="s">
        <v>98</v>
      </c>
      <c r="AP2267" s="13" t="s">
        <v>98</v>
      </c>
      <c r="AQ2267" s="13"/>
      <c r="AR2267" s="13"/>
      <c r="AS2267" s="13"/>
      <c r="AT2267" s="13" t="s">
        <v>98</v>
      </c>
      <c r="AU2267" s="13"/>
      <c r="AV2267" s="13"/>
      <c r="AW2267" s="13"/>
      <c r="AX2267" s="13">
        <v>2022</v>
      </c>
      <c r="AY2267" s="13"/>
      <c r="AZ2267" s="13"/>
      <c r="BA2267" s="13" t="s">
        <v>361</v>
      </c>
      <c r="BB2267" s="13"/>
      <c r="BC2267" s="13"/>
      <c r="BD2267" s="13">
        <v>8</v>
      </c>
      <c r="BE2267" s="13">
        <v>2023</v>
      </c>
      <c r="BF2267" s="13" t="s">
        <v>99</v>
      </c>
      <c r="BG2267" s="13" t="s">
        <v>99</v>
      </c>
      <c r="BH2267" s="13" t="s">
        <v>99</v>
      </c>
      <c r="BI2267" s="13">
        <v>5</v>
      </c>
      <c r="BJ2267" s="13">
        <v>6</v>
      </c>
      <c r="BK2267" s="13">
        <v>6</v>
      </c>
      <c r="BN2267" s="5">
        <f t="shared" si="55"/>
        <v>182.300884955752</v>
      </c>
    </row>
    <row r="2268" spans="1:66" x14ac:dyDescent="0.35">
      <c r="A2268" s="13" t="s">
        <v>10041</v>
      </c>
      <c r="B2268" s="13" t="s">
        <v>313</v>
      </c>
      <c r="C2268" s="13" t="s">
        <v>1213</v>
      </c>
      <c r="D2268" s="13" t="s">
        <v>9996</v>
      </c>
      <c r="E2268" s="13" t="s">
        <v>9997</v>
      </c>
      <c r="F2268" s="13" t="s">
        <v>221</v>
      </c>
      <c r="G2268" s="13" t="s">
        <v>10042</v>
      </c>
      <c r="H2268" s="13" t="s">
        <v>7546</v>
      </c>
      <c r="I2268" s="13"/>
      <c r="J2268" s="13"/>
      <c r="K2268" s="13">
        <v>1</v>
      </c>
      <c r="L2268" s="13">
        <v>1</v>
      </c>
      <c r="M2268" s="13">
        <v>0</v>
      </c>
      <c r="N2268" s="13" t="s">
        <v>224</v>
      </c>
      <c r="O2268" s="13">
        <v>182.300884955752</v>
      </c>
      <c r="P2268" s="13">
        <v>0</v>
      </c>
      <c r="Q2268" s="13">
        <v>182.300884955752</v>
      </c>
      <c r="R2268" s="13" t="s">
        <v>10043</v>
      </c>
      <c r="S2268" s="13" t="s">
        <v>7511</v>
      </c>
      <c r="T2268" s="13" t="s">
        <v>10036</v>
      </c>
      <c r="U2268" s="13" t="s">
        <v>10044</v>
      </c>
      <c r="V2268" s="13" t="s">
        <v>338</v>
      </c>
      <c r="W2268" s="13" t="s">
        <v>338</v>
      </c>
      <c r="X2268" s="13"/>
      <c r="Y2268" s="13" t="s">
        <v>10045</v>
      </c>
      <c r="Z2268" s="13" t="s">
        <v>10046</v>
      </c>
      <c r="AA2268" s="13"/>
      <c r="AB2268" s="13" t="s">
        <v>221</v>
      </c>
      <c r="AC2268" s="13" t="s">
        <v>419</v>
      </c>
      <c r="AD2268" s="13" t="s">
        <v>216</v>
      </c>
      <c r="AE2268" s="13"/>
      <c r="AF2268" s="13"/>
      <c r="AG2268" s="13"/>
      <c r="AH2268" s="13"/>
      <c r="AI2268" s="13"/>
      <c r="AJ2268" s="13"/>
      <c r="AK2268" s="13" t="s">
        <v>3980</v>
      </c>
      <c r="AL2268" s="13" t="s">
        <v>4178</v>
      </c>
      <c r="AM2268" s="13"/>
      <c r="AN2268" s="13"/>
      <c r="AO2268" s="13" t="s">
        <v>98</v>
      </c>
      <c r="AP2268" s="13" t="s">
        <v>98</v>
      </c>
      <c r="AQ2268" s="13"/>
      <c r="AR2268" s="13"/>
      <c r="AS2268" s="13"/>
      <c r="AT2268" s="13" t="s">
        <v>98</v>
      </c>
      <c r="AU2268" s="13"/>
      <c r="AV2268" s="13"/>
      <c r="AW2268" s="13"/>
      <c r="AX2268" s="13">
        <v>2022</v>
      </c>
      <c r="AY2268" s="13"/>
      <c r="AZ2268" s="13"/>
      <c r="BA2268" s="13" t="s">
        <v>361</v>
      </c>
      <c r="BB2268" s="13"/>
      <c r="BC2268" s="13"/>
      <c r="BD2268" s="13">
        <v>8</v>
      </c>
      <c r="BE2268" s="13">
        <v>2023</v>
      </c>
      <c r="BF2268" s="13" t="s">
        <v>99</v>
      </c>
      <c r="BG2268" s="13" t="s">
        <v>99</v>
      </c>
      <c r="BH2268" s="13" t="s">
        <v>99</v>
      </c>
      <c r="BI2268" s="13">
        <v>5</v>
      </c>
      <c r="BJ2268" s="13">
        <v>6</v>
      </c>
      <c r="BK2268" s="13">
        <v>6</v>
      </c>
      <c r="BN2268" s="5">
        <f t="shared" si="55"/>
        <v>182.300884955752</v>
      </c>
    </row>
    <row r="2269" spans="1:66" x14ac:dyDescent="0.35">
      <c r="A2269" s="13" t="s">
        <v>10047</v>
      </c>
      <c r="B2269" s="13" t="s">
        <v>313</v>
      </c>
      <c r="C2269" s="13" t="s">
        <v>1213</v>
      </c>
      <c r="D2269" s="13" t="s">
        <v>9996</v>
      </c>
      <c r="E2269" s="13" t="s">
        <v>9997</v>
      </c>
      <c r="F2269" s="13" t="s">
        <v>221</v>
      </c>
      <c r="G2269" s="13" t="s">
        <v>10042</v>
      </c>
      <c r="H2269" s="13" t="s">
        <v>7546</v>
      </c>
      <c r="I2269" s="13"/>
      <c r="J2269" s="13"/>
      <c r="K2269" s="13">
        <v>1</v>
      </c>
      <c r="L2269" s="13">
        <v>1</v>
      </c>
      <c r="M2269" s="13">
        <v>0</v>
      </c>
      <c r="N2269" s="13" t="s">
        <v>224</v>
      </c>
      <c r="O2269" s="13">
        <v>182.300884955752</v>
      </c>
      <c r="P2269" s="13">
        <v>0</v>
      </c>
      <c r="Q2269" s="13">
        <v>182.300884955752</v>
      </c>
      <c r="R2269" s="13" t="s">
        <v>10048</v>
      </c>
      <c r="S2269" s="13" t="s">
        <v>7511</v>
      </c>
      <c r="T2269" s="13" t="s">
        <v>7129</v>
      </c>
      <c r="U2269" s="13" t="s">
        <v>10049</v>
      </c>
      <c r="V2269" s="13" t="s">
        <v>338</v>
      </c>
      <c r="W2269" s="13" t="s">
        <v>338</v>
      </c>
      <c r="X2269" s="13"/>
      <c r="Y2269" s="13" t="s">
        <v>10045</v>
      </c>
      <c r="Z2269" s="13" t="s">
        <v>10046</v>
      </c>
      <c r="AA2269" s="13"/>
      <c r="AB2269" s="13" t="s">
        <v>221</v>
      </c>
      <c r="AC2269" s="13" t="s">
        <v>419</v>
      </c>
      <c r="AD2269" s="13" t="s">
        <v>216</v>
      </c>
      <c r="AE2269" s="13"/>
      <c r="AF2269" s="13"/>
      <c r="AG2269" s="13"/>
      <c r="AH2269" s="13"/>
      <c r="AI2269" s="13"/>
      <c r="AJ2269" s="13"/>
      <c r="AK2269" s="13" t="s">
        <v>3980</v>
      </c>
      <c r="AL2269" s="13" t="s">
        <v>4178</v>
      </c>
      <c r="AM2269" s="13"/>
      <c r="AN2269" s="13"/>
      <c r="AO2269" s="13" t="s">
        <v>98</v>
      </c>
      <c r="AP2269" s="13" t="s">
        <v>98</v>
      </c>
      <c r="AQ2269" s="13"/>
      <c r="AR2269" s="13"/>
      <c r="AS2269" s="13"/>
      <c r="AT2269" s="13" t="s">
        <v>98</v>
      </c>
      <c r="AU2269" s="13"/>
      <c r="AV2269" s="13"/>
      <c r="AW2269" s="13"/>
      <c r="AX2269" s="13">
        <v>2022</v>
      </c>
      <c r="AY2269" s="13"/>
      <c r="AZ2269" s="13"/>
      <c r="BA2269" s="13" t="s">
        <v>361</v>
      </c>
      <c r="BB2269" s="13"/>
      <c r="BC2269" s="13"/>
      <c r="BD2269" s="13">
        <v>8</v>
      </c>
      <c r="BE2269" s="13">
        <v>2023</v>
      </c>
      <c r="BF2269" s="13" t="s">
        <v>99</v>
      </c>
      <c r="BG2269" s="13" t="s">
        <v>99</v>
      </c>
      <c r="BH2269" s="13" t="s">
        <v>99</v>
      </c>
      <c r="BI2269" s="13">
        <v>5</v>
      </c>
      <c r="BJ2269" s="13">
        <v>6</v>
      </c>
      <c r="BK2269" s="13">
        <v>6</v>
      </c>
      <c r="BN2269" s="5">
        <f t="shared" si="55"/>
        <v>182.300884955752</v>
      </c>
    </row>
    <row r="2270" spans="1:66" x14ac:dyDescent="0.35">
      <c r="A2270" s="13" t="s">
        <v>10050</v>
      </c>
      <c r="B2270" s="13" t="s">
        <v>313</v>
      </c>
      <c r="C2270" s="13" t="s">
        <v>1213</v>
      </c>
      <c r="D2270" s="13" t="s">
        <v>9996</v>
      </c>
      <c r="E2270" s="13" t="s">
        <v>9997</v>
      </c>
      <c r="F2270" s="13" t="s">
        <v>221</v>
      </c>
      <c r="G2270" s="13" t="s">
        <v>10042</v>
      </c>
      <c r="H2270" s="13" t="s">
        <v>7546</v>
      </c>
      <c r="I2270" s="13"/>
      <c r="J2270" s="13"/>
      <c r="K2270" s="13">
        <v>1</v>
      </c>
      <c r="L2270" s="13">
        <v>1</v>
      </c>
      <c r="M2270" s="13">
        <v>0</v>
      </c>
      <c r="N2270" s="13" t="s">
        <v>224</v>
      </c>
      <c r="O2270" s="13">
        <v>182.300884955752</v>
      </c>
      <c r="P2270" s="13">
        <v>0</v>
      </c>
      <c r="Q2270" s="13">
        <v>182.300884955752</v>
      </c>
      <c r="R2270" s="13" t="s">
        <v>10051</v>
      </c>
      <c r="S2270" s="13" t="s">
        <v>7511</v>
      </c>
      <c r="T2270" s="13" t="s">
        <v>7129</v>
      </c>
      <c r="U2270" s="13" t="s">
        <v>10052</v>
      </c>
      <c r="V2270" s="13" t="s">
        <v>338</v>
      </c>
      <c r="W2270" s="13" t="s">
        <v>338</v>
      </c>
      <c r="X2270" s="13"/>
      <c r="Y2270" s="13" t="s">
        <v>10045</v>
      </c>
      <c r="Z2270" s="13" t="s">
        <v>10046</v>
      </c>
      <c r="AA2270" s="13"/>
      <c r="AB2270" s="13" t="s">
        <v>221</v>
      </c>
      <c r="AC2270" s="13" t="s">
        <v>419</v>
      </c>
      <c r="AD2270" s="13" t="s">
        <v>216</v>
      </c>
      <c r="AE2270" s="13"/>
      <c r="AF2270" s="13"/>
      <c r="AG2270" s="13"/>
      <c r="AH2270" s="13"/>
      <c r="AI2270" s="13"/>
      <c r="AJ2270" s="13"/>
      <c r="AK2270" s="13" t="s">
        <v>3980</v>
      </c>
      <c r="AL2270" s="13" t="s">
        <v>4178</v>
      </c>
      <c r="AM2270" s="13"/>
      <c r="AN2270" s="13"/>
      <c r="AO2270" s="13" t="s">
        <v>98</v>
      </c>
      <c r="AP2270" s="13" t="s">
        <v>98</v>
      </c>
      <c r="AQ2270" s="13"/>
      <c r="AR2270" s="13"/>
      <c r="AS2270" s="13"/>
      <c r="AT2270" s="13" t="s">
        <v>98</v>
      </c>
      <c r="AU2270" s="13"/>
      <c r="AV2270" s="13"/>
      <c r="AW2270" s="13"/>
      <c r="AX2270" s="13">
        <v>2022</v>
      </c>
      <c r="AY2270" s="13"/>
      <c r="AZ2270" s="13"/>
      <c r="BA2270" s="13" t="s">
        <v>361</v>
      </c>
      <c r="BB2270" s="13"/>
      <c r="BC2270" s="13"/>
      <c r="BD2270" s="13">
        <v>8</v>
      </c>
      <c r="BE2270" s="13">
        <v>2023</v>
      </c>
      <c r="BF2270" s="13" t="s">
        <v>99</v>
      </c>
      <c r="BG2270" s="13" t="s">
        <v>99</v>
      </c>
      <c r="BH2270" s="13" t="s">
        <v>99</v>
      </c>
      <c r="BI2270" s="13">
        <v>5</v>
      </c>
      <c r="BJ2270" s="13">
        <v>6</v>
      </c>
      <c r="BK2270" s="13">
        <v>6</v>
      </c>
      <c r="BN2270" s="5">
        <f t="shared" si="55"/>
        <v>182.300884955752</v>
      </c>
    </row>
    <row r="2271" spans="1:66" x14ac:dyDescent="0.35">
      <c r="A2271" s="13" t="s">
        <v>10053</v>
      </c>
      <c r="B2271" s="13" t="s">
        <v>313</v>
      </c>
      <c r="C2271" s="13" t="s">
        <v>1213</v>
      </c>
      <c r="D2271" s="13" t="s">
        <v>9996</v>
      </c>
      <c r="E2271" s="13" t="s">
        <v>9997</v>
      </c>
      <c r="F2271" s="13" t="s">
        <v>221</v>
      </c>
      <c r="G2271" s="13" t="s">
        <v>10042</v>
      </c>
      <c r="H2271" s="13" t="s">
        <v>7546</v>
      </c>
      <c r="I2271" s="13"/>
      <c r="J2271" s="13"/>
      <c r="K2271" s="13">
        <v>1</v>
      </c>
      <c r="L2271" s="13">
        <v>1</v>
      </c>
      <c r="M2271" s="13">
        <v>0</v>
      </c>
      <c r="N2271" s="13" t="s">
        <v>224</v>
      </c>
      <c r="O2271" s="13">
        <v>182.300884955752</v>
      </c>
      <c r="P2271" s="13">
        <v>0</v>
      </c>
      <c r="Q2271" s="13">
        <v>182.300884955752</v>
      </c>
      <c r="R2271" s="13" t="s">
        <v>10054</v>
      </c>
      <c r="S2271" s="13" t="s">
        <v>7511</v>
      </c>
      <c r="T2271" s="13" t="s">
        <v>7129</v>
      </c>
      <c r="U2271" s="13" t="s">
        <v>10055</v>
      </c>
      <c r="V2271" s="13" t="s">
        <v>338</v>
      </c>
      <c r="W2271" s="13" t="s">
        <v>338</v>
      </c>
      <c r="X2271" s="13"/>
      <c r="Y2271" s="13" t="s">
        <v>10045</v>
      </c>
      <c r="Z2271" s="13" t="s">
        <v>10046</v>
      </c>
      <c r="AA2271" s="13"/>
      <c r="AB2271" s="13" t="s">
        <v>221</v>
      </c>
      <c r="AC2271" s="13" t="s">
        <v>419</v>
      </c>
      <c r="AD2271" s="13" t="s">
        <v>216</v>
      </c>
      <c r="AE2271" s="13"/>
      <c r="AF2271" s="13"/>
      <c r="AG2271" s="13"/>
      <c r="AH2271" s="13"/>
      <c r="AI2271" s="13"/>
      <c r="AJ2271" s="13"/>
      <c r="AK2271" s="13" t="s">
        <v>3980</v>
      </c>
      <c r="AL2271" s="13" t="s">
        <v>4178</v>
      </c>
      <c r="AM2271" s="13"/>
      <c r="AN2271" s="13"/>
      <c r="AO2271" s="13" t="s">
        <v>98</v>
      </c>
      <c r="AP2271" s="13" t="s">
        <v>98</v>
      </c>
      <c r="AQ2271" s="13"/>
      <c r="AR2271" s="13"/>
      <c r="AS2271" s="13"/>
      <c r="AT2271" s="13" t="s">
        <v>98</v>
      </c>
      <c r="AU2271" s="13"/>
      <c r="AV2271" s="13"/>
      <c r="AW2271" s="13"/>
      <c r="AX2271" s="13">
        <v>2022</v>
      </c>
      <c r="AY2271" s="13"/>
      <c r="AZ2271" s="13"/>
      <c r="BA2271" s="13" t="s">
        <v>361</v>
      </c>
      <c r="BB2271" s="13"/>
      <c r="BC2271" s="13"/>
      <c r="BD2271" s="13">
        <v>8</v>
      </c>
      <c r="BE2271" s="13">
        <v>2023</v>
      </c>
      <c r="BF2271" s="13" t="s">
        <v>99</v>
      </c>
      <c r="BG2271" s="13" t="s">
        <v>99</v>
      </c>
      <c r="BH2271" s="13" t="s">
        <v>99</v>
      </c>
      <c r="BI2271" s="13">
        <v>5</v>
      </c>
      <c r="BJ2271" s="13">
        <v>6</v>
      </c>
      <c r="BK2271" s="13">
        <v>6</v>
      </c>
      <c r="BN2271" s="5">
        <f t="shared" si="55"/>
        <v>182.300884955752</v>
      </c>
    </row>
    <row r="2272" spans="1:66" x14ac:dyDescent="0.35">
      <c r="A2272" s="13" t="s">
        <v>10056</v>
      </c>
      <c r="B2272" s="13" t="s">
        <v>313</v>
      </c>
      <c r="C2272" s="13" t="s">
        <v>1213</v>
      </c>
      <c r="D2272" s="13" t="s">
        <v>9996</v>
      </c>
      <c r="E2272" s="13" t="s">
        <v>9997</v>
      </c>
      <c r="F2272" s="13" t="s">
        <v>221</v>
      </c>
      <c r="G2272" s="13" t="s">
        <v>10042</v>
      </c>
      <c r="H2272" s="13" t="s">
        <v>7546</v>
      </c>
      <c r="I2272" s="13"/>
      <c r="J2272" s="13"/>
      <c r="K2272" s="13">
        <v>1</v>
      </c>
      <c r="L2272" s="13">
        <v>1</v>
      </c>
      <c r="M2272" s="13">
        <v>0</v>
      </c>
      <c r="N2272" s="13" t="s">
        <v>224</v>
      </c>
      <c r="O2272" s="13">
        <v>182.300884955752</v>
      </c>
      <c r="P2272" s="13">
        <v>0</v>
      </c>
      <c r="Q2272" s="13">
        <v>182.300884955752</v>
      </c>
      <c r="R2272" s="13" t="s">
        <v>10057</v>
      </c>
      <c r="S2272" s="13" t="s">
        <v>7512</v>
      </c>
      <c r="T2272" s="13" t="s">
        <v>10036</v>
      </c>
      <c r="U2272" s="13" t="s">
        <v>10058</v>
      </c>
      <c r="V2272" s="13" t="s">
        <v>338</v>
      </c>
      <c r="W2272" s="13" t="s">
        <v>338</v>
      </c>
      <c r="X2272" s="13"/>
      <c r="Y2272" s="13" t="s">
        <v>10045</v>
      </c>
      <c r="Z2272" s="13" t="s">
        <v>10046</v>
      </c>
      <c r="AA2272" s="13"/>
      <c r="AB2272" s="13" t="s">
        <v>221</v>
      </c>
      <c r="AC2272" s="13" t="s">
        <v>419</v>
      </c>
      <c r="AD2272" s="13" t="s">
        <v>216</v>
      </c>
      <c r="AE2272" s="13"/>
      <c r="AF2272" s="13"/>
      <c r="AG2272" s="13"/>
      <c r="AH2272" s="13"/>
      <c r="AI2272" s="13"/>
      <c r="AJ2272" s="13"/>
      <c r="AK2272" s="13" t="s">
        <v>3980</v>
      </c>
      <c r="AL2272" s="13" t="s">
        <v>4178</v>
      </c>
      <c r="AM2272" s="13"/>
      <c r="AN2272" s="13"/>
      <c r="AO2272" s="13" t="s">
        <v>98</v>
      </c>
      <c r="AP2272" s="13" t="s">
        <v>98</v>
      </c>
      <c r="AQ2272" s="13"/>
      <c r="AR2272" s="13"/>
      <c r="AS2272" s="13"/>
      <c r="AT2272" s="13" t="s">
        <v>98</v>
      </c>
      <c r="AU2272" s="13"/>
      <c r="AV2272" s="13"/>
      <c r="AW2272" s="13"/>
      <c r="AX2272" s="13">
        <v>2022</v>
      </c>
      <c r="AY2272" s="13"/>
      <c r="AZ2272" s="13"/>
      <c r="BA2272" s="13" t="s">
        <v>361</v>
      </c>
      <c r="BB2272" s="13"/>
      <c r="BC2272" s="13"/>
      <c r="BD2272" s="13">
        <v>8</v>
      </c>
      <c r="BE2272" s="13">
        <v>2023</v>
      </c>
      <c r="BF2272" s="13" t="s">
        <v>99</v>
      </c>
      <c r="BG2272" s="13" t="s">
        <v>99</v>
      </c>
      <c r="BH2272" s="13" t="s">
        <v>99</v>
      </c>
      <c r="BI2272" s="13">
        <v>5</v>
      </c>
      <c r="BJ2272" s="13">
        <v>6</v>
      </c>
      <c r="BK2272" s="13">
        <v>6</v>
      </c>
      <c r="BN2272" s="5">
        <f t="shared" si="55"/>
        <v>182.300884955752</v>
      </c>
    </row>
    <row r="2273" spans="1:66" x14ac:dyDescent="0.35">
      <c r="A2273" s="13" t="s">
        <v>10059</v>
      </c>
      <c r="B2273" s="13" t="s">
        <v>313</v>
      </c>
      <c r="C2273" s="13" t="s">
        <v>1213</v>
      </c>
      <c r="D2273" s="13" t="s">
        <v>10060</v>
      </c>
      <c r="E2273" s="13" t="s">
        <v>10061</v>
      </c>
      <c r="F2273" s="13" t="s">
        <v>221</v>
      </c>
      <c r="G2273" s="13" t="s">
        <v>10062</v>
      </c>
      <c r="H2273" s="13" t="s">
        <v>3681</v>
      </c>
      <c r="I2273" s="13"/>
      <c r="J2273" s="13"/>
      <c r="K2273" s="13">
        <v>1</v>
      </c>
      <c r="L2273" s="13">
        <v>1</v>
      </c>
      <c r="M2273" s="13">
        <v>0</v>
      </c>
      <c r="N2273" s="13" t="s">
        <v>90</v>
      </c>
      <c r="O2273" s="13">
        <v>176.99115044247799</v>
      </c>
      <c r="P2273" s="13">
        <v>0</v>
      </c>
      <c r="Q2273" s="13">
        <v>0</v>
      </c>
      <c r="R2273" s="13" t="s">
        <v>10063</v>
      </c>
      <c r="S2273" s="13" t="s">
        <v>10064</v>
      </c>
      <c r="T2273" s="13" t="s">
        <v>10064</v>
      </c>
      <c r="U2273" s="13" t="s">
        <v>10065</v>
      </c>
      <c r="V2273" s="13"/>
      <c r="W2273" s="13"/>
      <c r="X2273" s="13"/>
      <c r="Y2273" s="13" t="s">
        <v>10066</v>
      </c>
      <c r="Z2273" s="13" t="s">
        <v>10067</v>
      </c>
      <c r="AA2273" s="13"/>
      <c r="AB2273" s="13" t="s">
        <v>221</v>
      </c>
      <c r="AC2273" s="13" t="s">
        <v>419</v>
      </c>
      <c r="AD2273" s="13" t="s">
        <v>216</v>
      </c>
      <c r="AE2273" s="13"/>
      <c r="AF2273" s="13"/>
      <c r="AG2273" s="13"/>
      <c r="AH2273" s="13"/>
      <c r="AI2273" s="13"/>
      <c r="AJ2273" s="13"/>
      <c r="AK2273" s="13" t="s">
        <v>5868</v>
      </c>
      <c r="AL2273" s="13" t="s">
        <v>809</v>
      </c>
      <c r="AM2273" s="13" t="s">
        <v>390</v>
      </c>
      <c r="AN2273" s="13" t="s">
        <v>10068</v>
      </c>
      <c r="AO2273" s="13" t="s">
        <v>98</v>
      </c>
      <c r="AP2273" s="13" t="s">
        <v>98</v>
      </c>
      <c r="AQ2273" s="13"/>
      <c r="AR2273" s="13"/>
      <c r="AS2273" s="13"/>
      <c r="AT2273" s="13" t="s">
        <v>98</v>
      </c>
      <c r="AU2273" s="13"/>
      <c r="AV2273" s="13"/>
      <c r="AW2273" s="13"/>
      <c r="AX2273" s="13">
        <v>2023</v>
      </c>
      <c r="AY2273" s="13"/>
      <c r="AZ2273" s="13"/>
      <c r="BA2273" s="13" t="s">
        <v>217</v>
      </c>
      <c r="BB2273" s="13"/>
      <c r="BC2273" s="13"/>
      <c r="BD2273" s="13">
        <v>2</v>
      </c>
      <c r="BE2273" s="13"/>
      <c r="BF2273" s="13" t="s">
        <v>361</v>
      </c>
      <c r="BG2273" s="13" t="s">
        <v>361</v>
      </c>
      <c r="BH2273" s="13"/>
      <c r="BI2273" s="13">
        <v>8</v>
      </c>
      <c r="BJ2273" s="13">
        <v>8</v>
      </c>
      <c r="BK2273" s="13"/>
      <c r="BN2273" s="5">
        <f t="shared" si="55"/>
        <v>176.99115044247799</v>
      </c>
    </row>
    <row r="2274" spans="1:66" x14ac:dyDescent="0.35">
      <c r="A2274" s="13" t="s">
        <v>10069</v>
      </c>
      <c r="B2274" s="13" t="s">
        <v>313</v>
      </c>
      <c r="C2274" s="13" t="s">
        <v>1213</v>
      </c>
      <c r="D2274" s="13" t="s">
        <v>10060</v>
      </c>
      <c r="E2274" s="13" t="s">
        <v>10061</v>
      </c>
      <c r="F2274" s="13" t="s">
        <v>221</v>
      </c>
      <c r="G2274" s="13" t="s">
        <v>10070</v>
      </c>
      <c r="H2274" s="13" t="s">
        <v>3681</v>
      </c>
      <c r="I2274" s="13"/>
      <c r="J2274" s="13"/>
      <c r="K2274" s="13">
        <v>1</v>
      </c>
      <c r="L2274" s="13">
        <v>1</v>
      </c>
      <c r="M2274" s="13">
        <v>0</v>
      </c>
      <c r="N2274" s="13" t="s">
        <v>90</v>
      </c>
      <c r="O2274" s="13">
        <v>176.99115044247799</v>
      </c>
      <c r="P2274" s="13">
        <v>0</v>
      </c>
      <c r="Q2274" s="13">
        <v>0</v>
      </c>
      <c r="R2274" s="13" t="s">
        <v>10071</v>
      </c>
      <c r="S2274" s="13" t="s">
        <v>10064</v>
      </c>
      <c r="T2274" s="13" t="s">
        <v>10064</v>
      </c>
      <c r="U2274" s="13" t="s">
        <v>10072</v>
      </c>
      <c r="V2274" s="13"/>
      <c r="W2274" s="13"/>
      <c r="X2274" s="13"/>
      <c r="Y2274" s="13" t="s">
        <v>10073</v>
      </c>
      <c r="Z2274" s="13" t="s">
        <v>10074</v>
      </c>
      <c r="AA2274" s="13"/>
      <c r="AB2274" s="13" t="s">
        <v>221</v>
      </c>
      <c r="AC2274" s="13" t="s">
        <v>419</v>
      </c>
      <c r="AD2274" s="13" t="s">
        <v>216</v>
      </c>
      <c r="AE2274" s="13"/>
      <c r="AF2274" s="13"/>
      <c r="AG2274" s="13"/>
      <c r="AH2274" s="13"/>
      <c r="AI2274" s="13"/>
      <c r="AJ2274" s="13"/>
      <c r="AK2274" s="13" t="s">
        <v>5868</v>
      </c>
      <c r="AL2274" s="13" t="s">
        <v>809</v>
      </c>
      <c r="AM2274" s="13" t="s">
        <v>390</v>
      </c>
      <c r="AN2274" s="13" t="s">
        <v>10068</v>
      </c>
      <c r="AO2274" s="13" t="s">
        <v>98</v>
      </c>
      <c r="AP2274" s="13" t="s">
        <v>98</v>
      </c>
      <c r="AQ2274" s="13"/>
      <c r="AR2274" s="13"/>
      <c r="AS2274" s="13"/>
      <c r="AT2274" s="13" t="s">
        <v>98</v>
      </c>
      <c r="AU2274" s="13"/>
      <c r="AV2274" s="13"/>
      <c r="AW2274" s="13"/>
      <c r="AX2274" s="13">
        <v>2023</v>
      </c>
      <c r="AY2274" s="13"/>
      <c r="AZ2274" s="13"/>
      <c r="BA2274" s="13" t="s">
        <v>217</v>
      </c>
      <c r="BB2274" s="13"/>
      <c r="BC2274" s="13"/>
      <c r="BD2274" s="13">
        <v>2</v>
      </c>
      <c r="BE2274" s="13"/>
      <c r="BF2274" s="13" t="s">
        <v>361</v>
      </c>
      <c r="BG2274" s="13" t="s">
        <v>361</v>
      </c>
      <c r="BH2274" s="13"/>
      <c r="BI2274" s="13">
        <v>8</v>
      </c>
      <c r="BJ2274" s="13">
        <v>8</v>
      </c>
      <c r="BK2274" s="13"/>
      <c r="BN2274" s="5">
        <f t="shared" si="55"/>
        <v>176.99115044247799</v>
      </c>
    </row>
    <row r="2275" spans="1:66" x14ac:dyDescent="0.35">
      <c r="A2275" s="13" t="s">
        <v>10075</v>
      </c>
      <c r="B2275" s="13" t="s">
        <v>313</v>
      </c>
      <c r="C2275" s="13" t="s">
        <v>10076</v>
      </c>
      <c r="D2275" s="13" t="s">
        <v>10077</v>
      </c>
      <c r="E2275" s="13" t="s">
        <v>10078</v>
      </c>
      <c r="F2275" s="13" t="s">
        <v>221</v>
      </c>
      <c r="G2275" s="13" t="s">
        <v>10079</v>
      </c>
      <c r="H2275" s="13" t="s">
        <v>223</v>
      </c>
      <c r="I2275" s="13"/>
      <c r="J2275" s="13"/>
      <c r="K2275" s="13">
        <v>1</v>
      </c>
      <c r="L2275" s="13">
        <v>1</v>
      </c>
      <c r="M2275" s="13">
        <v>0</v>
      </c>
      <c r="N2275" s="13" t="s">
        <v>90</v>
      </c>
      <c r="O2275" s="13">
        <v>199.11504424778701</v>
      </c>
      <c r="P2275" s="13">
        <v>0</v>
      </c>
      <c r="Q2275" s="13">
        <v>0</v>
      </c>
      <c r="R2275" s="13" t="s">
        <v>10080</v>
      </c>
      <c r="S2275" s="13" t="s">
        <v>10081</v>
      </c>
      <c r="T2275" s="13" t="s">
        <v>10081</v>
      </c>
      <c r="U2275" s="13" t="s">
        <v>10082</v>
      </c>
      <c r="V2275" s="13"/>
      <c r="W2275" s="13"/>
      <c r="X2275" s="13"/>
      <c r="Y2275" s="13" t="s">
        <v>10083</v>
      </c>
      <c r="Z2275" s="13" t="s">
        <v>10084</v>
      </c>
      <c r="AA2275" s="13"/>
      <c r="AB2275" s="13" t="s">
        <v>221</v>
      </c>
      <c r="AC2275" s="13" t="s">
        <v>215</v>
      </c>
      <c r="AD2275" s="13" t="s">
        <v>216</v>
      </c>
      <c r="AE2275" s="13"/>
      <c r="AF2275" s="13"/>
      <c r="AG2275" s="13"/>
      <c r="AH2275" s="13"/>
      <c r="AI2275" s="13"/>
      <c r="AJ2275" s="13"/>
      <c r="AK2275" s="13" t="s">
        <v>5868</v>
      </c>
      <c r="AL2275" s="13" t="s">
        <v>809</v>
      </c>
      <c r="AM2275" s="13" t="s">
        <v>10085</v>
      </c>
      <c r="AN2275" s="13" t="s">
        <v>10086</v>
      </c>
      <c r="AO2275" s="13" t="s">
        <v>98</v>
      </c>
      <c r="AP2275" s="13" t="s">
        <v>98</v>
      </c>
      <c r="AQ2275" s="13"/>
      <c r="AR2275" s="13"/>
      <c r="AS2275" s="13"/>
      <c r="AT2275" s="13" t="s">
        <v>98</v>
      </c>
      <c r="AU2275" s="13"/>
      <c r="AV2275" s="13"/>
      <c r="AW2275" s="13"/>
      <c r="AX2275" s="13">
        <v>2023</v>
      </c>
      <c r="AY2275" s="13"/>
      <c r="AZ2275" s="13"/>
      <c r="BA2275" s="13" t="s">
        <v>217</v>
      </c>
      <c r="BB2275" s="13"/>
      <c r="BC2275" s="13"/>
      <c r="BD2275" s="13">
        <v>2</v>
      </c>
      <c r="BE2275" s="13"/>
      <c r="BF2275" s="13" t="s">
        <v>361</v>
      </c>
      <c r="BG2275" s="13" t="s">
        <v>361</v>
      </c>
      <c r="BH2275" s="13"/>
      <c r="BI2275" s="13">
        <v>8</v>
      </c>
      <c r="BJ2275" s="13">
        <v>8</v>
      </c>
      <c r="BK2275" s="13"/>
      <c r="BN2275" s="5">
        <f t="shared" si="55"/>
        <v>199.11504424778701</v>
      </c>
    </row>
    <row r="2276" spans="1:66" x14ac:dyDescent="0.35">
      <c r="A2276" s="13" t="s">
        <v>10087</v>
      </c>
      <c r="B2276" s="13" t="s">
        <v>313</v>
      </c>
      <c r="C2276" s="13" t="s">
        <v>10076</v>
      </c>
      <c r="D2276" s="13" t="s">
        <v>10077</v>
      </c>
      <c r="E2276" s="13" t="s">
        <v>10078</v>
      </c>
      <c r="F2276" s="13" t="s">
        <v>221</v>
      </c>
      <c r="G2276" s="13" t="s">
        <v>10079</v>
      </c>
      <c r="H2276" s="13" t="s">
        <v>223</v>
      </c>
      <c r="I2276" s="13"/>
      <c r="J2276" s="13"/>
      <c r="K2276" s="13">
        <v>1</v>
      </c>
      <c r="L2276" s="13">
        <v>1</v>
      </c>
      <c r="M2276" s="13">
        <v>0</v>
      </c>
      <c r="N2276" s="13" t="s">
        <v>90</v>
      </c>
      <c r="O2276" s="13">
        <v>199.11504424778701</v>
      </c>
      <c r="P2276" s="13">
        <v>0</v>
      </c>
      <c r="Q2276" s="13">
        <v>0</v>
      </c>
      <c r="R2276" s="13" t="s">
        <v>10088</v>
      </c>
      <c r="S2276" s="13" t="s">
        <v>10081</v>
      </c>
      <c r="T2276" s="13" t="s">
        <v>10081</v>
      </c>
      <c r="U2276" s="13" t="s">
        <v>10089</v>
      </c>
      <c r="V2276" s="13"/>
      <c r="W2276" s="13"/>
      <c r="X2276" s="13"/>
      <c r="Y2276" s="13" t="s">
        <v>10083</v>
      </c>
      <c r="Z2276" s="13" t="s">
        <v>10084</v>
      </c>
      <c r="AA2276" s="13"/>
      <c r="AB2276" s="13" t="s">
        <v>221</v>
      </c>
      <c r="AC2276" s="13" t="s">
        <v>215</v>
      </c>
      <c r="AD2276" s="13" t="s">
        <v>216</v>
      </c>
      <c r="AE2276" s="13"/>
      <c r="AF2276" s="13"/>
      <c r="AG2276" s="13"/>
      <c r="AH2276" s="13"/>
      <c r="AI2276" s="13"/>
      <c r="AJ2276" s="13"/>
      <c r="AK2276" s="13" t="s">
        <v>5868</v>
      </c>
      <c r="AL2276" s="13" t="s">
        <v>809</v>
      </c>
      <c r="AM2276" s="13" t="s">
        <v>10085</v>
      </c>
      <c r="AN2276" s="13" t="s">
        <v>10086</v>
      </c>
      <c r="AO2276" s="13" t="s">
        <v>98</v>
      </c>
      <c r="AP2276" s="13" t="s">
        <v>98</v>
      </c>
      <c r="AQ2276" s="13"/>
      <c r="AR2276" s="13"/>
      <c r="AS2276" s="13"/>
      <c r="AT2276" s="13" t="s">
        <v>98</v>
      </c>
      <c r="AU2276" s="13"/>
      <c r="AV2276" s="13"/>
      <c r="AW2276" s="13"/>
      <c r="AX2276" s="13">
        <v>2023</v>
      </c>
      <c r="AY2276" s="13"/>
      <c r="AZ2276" s="13"/>
      <c r="BA2276" s="13" t="s">
        <v>217</v>
      </c>
      <c r="BB2276" s="13"/>
      <c r="BC2276" s="13"/>
      <c r="BD2276" s="13">
        <v>2</v>
      </c>
      <c r="BE2276" s="13"/>
      <c r="BF2276" s="13" t="s">
        <v>361</v>
      </c>
      <c r="BG2276" s="13" t="s">
        <v>361</v>
      </c>
      <c r="BH2276" s="13"/>
      <c r="BI2276" s="13">
        <v>8</v>
      </c>
      <c r="BJ2276" s="13">
        <v>8</v>
      </c>
      <c r="BK2276" s="13"/>
      <c r="BN2276" s="5">
        <f t="shared" si="55"/>
        <v>199.11504424778701</v>
      </c>
    </row>
    <row r="2277" spans="1:66" x14ac:dyDescent="0.35">
      <c r="A2277" s="13" t="s">
        <v>10090</v>
      </c>
      <c r="B2277" s="13" t="s">
        <v>313</v>
      </c>
      <c r="C2277" s="13" t="s">
        <v>10076</v>
      </c>
      <c r="D2277" s="13" t="s">
        <v>10077</v>
      </c>
      <c r="E2277" s="13" t="s">
        <v>10078</v>
      </c>
      <c r="F2277" s="13" t="s">
        <v>221</v>
      </c>
      <c r="G2277" s="13" t="s">
        <v>10091</v>
      </c>
      <c r="H2277" s="13" t="s">
        <v>223</v>
      </c>
      <c r="I2277" s="13"/>
      <c r="J2277" s="13"/>
      <c r="K2277" s="13">
        <v>1</v>
      </c>
      <c r="L2277" s="13">
        <v>1</v>
      </c>
      <c r="M2277" s="13">
        <v>0</v>
      </c>
      <c r="N2277" s="13" t="s">
        <v>90</v>
      </c>
      <c r="O2277" s="13">
        <v>199.11504424778701</v>
      </c>
      <c r="P2277" s="13">
        <v>0</v>
      </c>
      <c r="Q2277" s="13">
        <v>0</v>
      </c>
      <c r="R2277" s="13" t="s">
        <v>10092</v>
      </c>
      <c r="S2277" s="13" t="s">
        <v>10081</v>
      </c>
      <c r="T2277" s="13" t="s">
        <v>10081</v>
      </c>
      <c r="U2277" s="13" t="s">
        <v>10093</v>
      </c>
      <c r="V2277" s="13"/>
      <c r="W2277" s="13"/>
      <c r="X2277" s="13"/>
      <c r="Y2277" s="13" t="s">
        <v>10094</v>
      </c>
      <c r="Z2277" s="13" t="s">
        <v>10095</v>
      </c>
      <c r="AA2277" s="13"/>
      <c r="AB2277" s="13" t="s">
        <v>221</v>
      </c>
      <c r="AC2277" s="13" t="s">
        <v>215</v>
      </c>
      <c r="AD2277" s="13" t="s">
        <v>216</v>
      </c>
      <c r="AE2277" s="13"/>
      <c r="AF2277" s="13"/>
      <c r="AG2277" s="13"/>
      <c r="AH2277" s="13"/>
      <c r="AI2277" s="13"/>
      <c r="AJ2277" s="13"/>
      <c r="AK2277" s="13" t="s">
        <v>5868</v>
      </c>
      <c r="AL2277" s="13" t="s">
        <v>809</v>
      </c>
      <c r="AM2277" s="13"/>
      <c r="AN2277" s="13"/>
      <c r="AO2277" s="13" t="s">
        <v>98</v>
      </c>
      <c r="AP2277" s="13" t="s">
        <v>98</v>
      </c>
      <c r="AQ2277" s="13"/>
      <c r="AR2277" s="13"/>
      <c r="AS2277" s="13"/>
      <c r="AT2277" s="13" t="s">
        <v>98</v>
      </c>
      <c r="AU2277" s="13"/>
      <c r="AV2277" s="13"/>
      <c r="AW2277" s="13"/>
      <c r="AX2277" s="13">
        <v>2023</v>
      </c>
      <c r="AY2277" s="13"/>
      <c r="AZ2277" s="13"/>
      <c r="BA2277" s="13" t="s">
        <v>217</v>
      </c>
      <c r="BB2277" s="13"/>
      <c r="BC2277" s="13"/>
      <c r="BD2277" s="13">
        <v>2</v>
      </c>
      <c r="BE2277" s="13"/>
      <c r="BF2277" s="13" t="s">
        <v>361</v>
      </c>
      <c r="BG2277" s="13" t="s">
        <v>361</v>
      </c>
      <c r="BH2277" s="13"/>
      <c r="BI2277" s="13">
        <v>8</v>
      </c>
      <c r="BJ2277" s="13">
        <v>8</v>
      </c>
      <c r="BK2277" s="13"/>
      <c r="BN2277" s="5">
        <f t="shared" si="55"/>
        <v>199.11504424778701</v>
      </c>
    </row>
    <row r="2278" spans="1:66" x14ac:dyDescent="0.35">
      <c r="A2278" s="13" t="s">
        <v>10096</v>
      </c>
      <c r="B2278" s="13" t="s">
        <v>313</v>
      </c>
      <c r="C2278" s="13" t="s">
        <v>10076</v>
      </c>
      <c r="D2278" s="13" t="s">
        <v>10077</v>
      </c>
      <c r="E2278" s="13" t="s">
        <v>10078</v>
      </c>
      <c r="F2278" s="13" t="s">
        <v>221</v>
      </c>
      <c r="G2278" s="13" t="s">
        <v>10097</v>
      </c>
      <c r="H2278" s="13" t="s">
        <v>223</v>
      </c>
      <c r="I2278" s="13"/>
      <c r="J2278" s="13"/>
      <c r="K2278" s="13">
        <v>1</v>
      </c>
      <c r="L2278" s="13">
        <v>1</v>
      </c>
      <c r="M2278" s="13">
        <v>0</v>
      </c>
      <c r="N2278" s="13" t="s">
        <v>90</v>
      </c>
      <c r="O2278" s="13">
        <v>199.11504424778701</v>
      </c>
      <c r="P2278" s="13">
        <v>0</v>
      </c>
      <c r="Q2278" s="13">
        <v>0</v>
      </c>
      <c r="R2278" s="13" t="s">
        <v>10098</v>
      </c>
      <c r="S2278" s="13" t="s">
        <v>10099</v>
      </c>
      <c r="T2278" s="13" t="s">
        <v>10099</v>
      </c>
      <c r="U2278" s="13" t="s">
        <v>10100</v>
      </c>
      <c r="V2278" s="13"/>
      <c r="W2278" s="13"/>
      <c r="X2278" s="13"/>
      <c r="Y2278" s="13" t="s">
        <v>10101</v>
      </c>
      <c r="Z2278" s="13" t="s">
        <v>10102</v>
      </c>
      <c r="AA2278" s="13"/>
      <c r="AB2278" s="13" t="s">
        <v>221</v>
      </c>
      <c r="AC2278" s="13" t="s">
        <v>215</v>
      </c>
      <c r="AD2278" s="13" t="s">
        <v>216</v>
      </c>
      <c r="AE2278" s="13"/>
      <c r="AF2278" s="13"/>
      <c r="AG2278" s="13"/>
      <c r="AH2278" s="13"/>
      <c r="AI2278" s="13"/>
      <c r="AJ2278" s="13"/>
      <c r="AK2278" s="13" t="s">
        <v>5868</v>
      </c>
      <c r="AL2278" s="13" t="s">
        <v>809</v>
      </c>
      <c r="AM2278" s="13"/>
      <c r="AN2278" s="13"/>
      <c r="AO2278" s="13" t="s">
        <v>98</v>
      </c>
      <c r="AP2278" s="13" t="s">
        <v>98</v>
      </c>
      <c r="AQ2278" s="13"/>
      <c r="AR2278" s="13"/>
      <c r="AS2278" s="13"/>
      <c r="AT2278" s="13" t="s">
        <v>98</v>
      </c>
      <c r="AU2278" s="13"/>
      <c r="AV2278" s="13"/>
      <c r="AW2278" s="13"/>
      <c r="AX2278" s="13">
        <v>2023</v>
      </c>
      <c r="AY2278" s="13"/>
      <c r="AZ2278" s="13"/>
      <c r="BA2278" s="13" t="s">
        <v>217</v>
      </c>
      <c r="BB2278" s="13"/>
      <c r="BC2278" s="13"/>
      <c r="BD2278" s="13">
        <v>2</v>
      </c>
      <c r="BE2278" s="13"/>
      <c r="BF2278" s="13" t="s">
        <v>361</v>
      </c>
      <c r="BG2278" s="13" t="s">
        <v>361</v>
      </c>
      <c r="BH2278" s="13"/>
      <c r="BI2278" s="13">
        <v>8</v>
      </c>
      <c r="BJ2278" s="13">
        <v>8</v>
      </c>
      <c r="BK2278" s="13"/>
      <c r="BN2278" s="5">
        <f t="shared" si="55"/>
        <v>199.11504424778701</v>
      </c>
    </row>
    <row r="2279" spans="1:66" x14ac:dyDescent="0.35">
      <c r="A2279" s="13" t="s">
        <v>10103</v>
      </c>
      <c r="B2279" s="13" t="s">
        <v>313</v>
      </c>
      <c r="C2279" s="13" t="s">
        <v>10076</v>
      </c>
      <c r="D2279" s="13" t="s">
        <v>10077</v>
      </c>
      <c r="E2279" s="13" t="s">
        <v>10078</v>
      </c>
      <c r="F2279" s="13" t="s">
        <v>221</v>
      </c>
      <c r="G2279" s="13" t="s">
        <v>10104</v>
      </c>
      <c r="H2279" s="13" t="s">
        <v>223</v>
      </c>
      <c r="I2279" s="13"/>
      <c r="J2279" s="13"/>
      <c r="K2279" s="13">
        <v>1</v>
      </c>
      <c r="L2279" s="13">
        <v>1</v>
      </c>
      <c r="M2279" s="13">
        <v>0</v>
      </c>
      <c r="N2279" s="13" t="s">
        <v>90</v>
      </c>
      <c r="O2279" s="13">
        <v>199.11504424778701</v>
      </c>
      <c r="P2279" s="13">
        <v>0</v>
      </c>
      <c r="Q2279" s="13">
        <v>0</v>
      </c>
      <c r="R2279" s="13" t="s">
        <v>10105</v>
      </c>
      <c r="S2279" s="13" t="s">
        <v>10099</v>
      </c>
      <c r="T2279" s="13" t="s">
        <v>10099</v>
      </c>
      <c r="U2279" s="13" t="s">
        <v>10106</v>
      </c>
      <c r="V2279" s="13"/>
      <c r="W2279" s="13"/>
      <c r="X2279" s="13"/>
      <c r="Y2279" s="13" t="s">
        <v>10107</v>
      </c>
      <c r="Z2279" s="13" t="s">
        <v>10108</v>
      </c>
      <c r="AA2279" s="13"/>
      <c r="AB2279" s="13" t="s">
        <v>221</v>
      </c>
      <c r="AC2279" s="13" t="s">
        <v>215</v>
      </c>
      <c r="AD2279" s="13" t="s">
        <v>216</v>
      </c>
      <c r="AE2279" s="13"/>
      <c r="AF2279" s="13"/>
      <c r="AG2279" s="13"/>
      <c r="AH2279" s="13"/>
      <c r="AI2279" s="13"/>
      <c r="AJ2279" s="13"/>
      <c r="AK2279" s="13" t="s">
        <v>5868</v>
      </c>
      <c r="AL2279" s="13" t="s">
        <v>809</v>
      </c>
      <c r="AM2279" s="13"/>
      <c r="AN2279" s="13"/>
      <c r="AO2279" s="13" t="s">
        <v>98</v>
      </c>
      <c r="AP2279" s="13" t="s">
        <v>98</v>
      </c>
      <c r="AQ2279" s="13"/>
      <c r="AR2279" s="13"/>
      <c r="AS2279" s="13"/>
      <c r="AT2279" s="13" t="s">
        <v>98</v>
      </c>
      <c r="AU2279" s="13"/>
      <c r="AV2279" s="13"/>
      <c r="AW2279" s="13"/>
      <c r="AX2279" s="13">
        <v>2023</v>
      </c>
      <c r="AY2279" s="13"/>
      <c r="AZ2279" s="13"/>
      <c r="BA2279" s="13" t="s">
        <v>217</v>
      </c>
      <c r="BB2279" s="13"/>
      <c r="BC2279" s="13"/>
      <c r="BD2279" s="13">
        <v>2</v>
      </c>
      <c r="BE2279" s="13"/>
      <c r="BF2279" s="13" t="s">
        <v>361</v>
      </c>
      <c r="BG2279" s="13" t="s">
        <v>361</v>
      </c>
      <c r="BH2279" s="13"/>
      <c r="BI2279" s="13">
        <v>8</v>
      </c>
      <c r="BJ2279" s="13">
        <v>8</v>
      </c>
      <c r="BK2279" s="13"/>
      <c r="BN2279" s="5">
        <f t="shared" si="55"/>
        <v>199.11504424778701</v>
      </c>
    </row>
    <row r="2280" spans="1:66" x14ac:dyDescent="0.35">
      <c r="A2280" s="13" t="s">
        <v>10109</v>
      </c>
      <c r="B2280" s="13" t="s">
        <v>313</v>
      </c>
      <c r="C2280" s="13" t="s">
        <v>10076</v>
      </c>
      <c r="D2280" s="13" t="s">
        <v>10077</v>
      </c>
      <c r="E2280" s="13" t="s">
        <v>10078</v>
      </c>
      <c r="F2280" s="13" t="s">
        <v>221</v>
      </c>
      <c r="G2280" s="13" t="s">
        <v>10104</v>
      </c>
      <c r="H2280" s="13" t="s">
        <v>223</v>
      </c>
      <c r="I2280" s="13"/>
      <c r="J2280" s="13"/>
      <c r="K2280" s="13">
        <v>1</v>
      </c>
      <c r="L2280" s="13">
        <v>1</v>
      </c>
      <c r="M2280" s="13">
        <v>0</v>
      </c>
      <c r="N2280" s="13" t="s">
        <v>90</v>
      </c>
      <c r="O2280" s="13">
        <v>199.11504424778701</v>
      </c>
      <c r="P2280" s="13">
        <v>0</v>
      </c>
      <c r="Q2280" s="13">
        <v>0</v>
      </c>
      <c r="R2280" s="13" t="s">
        <v>10110</v>
      </c>
      <c r="S2280" s="13" t="s">
        <v>10099</v>
      </c>
      <c r="T2280" s="13" t="s">
        <v>10099</v>
      </c>
      <c r="U2280" s="13" t="s">
        <v>10111</v>
      </c>
      <c r="V2280" s="13"/>
      <c r="W2280" s="13"/>
      <c r="X2280" s="13"/>
      <c r="Y2280" s="13" t="s">
        <v>10107</v>
      </c>
      <c r="Z2280" s="13" t="s">
        <v>10108</v>
      </c>
      <c r="AA2280" s="13"/>
      <c r="AB2280" s="13" t="s">
        <v>221</v>
      </c>
      <c r="AC2280" s="13" t="s">
        <v>215</v>
      </c>
      <c r="AD2280" s="13" t="s">
        <v>216</v>
      </c>
      <c r="AE2280" s="13"/>
      <c r="AF2280" s="13"/>
      <c r="AG2280" s="13"/>
      <c r="AH2280" s="13"/>
      <c r="AI2280" s="13"/>
      <c r="AJ2280" s="13"/>
      <c r="AK2280" s="13" t="s">
        <v>5868</v>
      </c>
      <c r="AL2280" s="13" t="s">
        <v>809</v>
      </c>
      <c r="AM2280" s="13"/>
      <c r="AN2280" s="13"/>
      <c r="AO2280" s="13" t="s">
        <v>98</v>
      </c>
      <c r="AP2280" s="13" t="s">
        <v>98</v>
      </c>
      <c r="AQ2280" s="13"/>
      <c r="AR2280" s="13"/>
      <c r="AS2280" s="13"/>
      <c r="AT2280" s="13" t="s">
        <v>98</v>
      </c>
      <c r="AU2280" s="13"/>
      <c r="AV2280" s="13"/>
      <c r="AW2280" s="13"/>
      <c r="AX2280" s="13">
        <v>2023</v>
      </c>
      <c r="AY2280" s="13"/>
      <c r="AZ2280" s="13"/>
      <c r="BA2280" s="13" t="s">
        <v>217</v>
      </c>
      <c r="BB2280" s="13"/>
      <c r="BC2280" s="13"/>
      <c r="BD2280" s="13">
        <v>2</v>
      </c>
      <c r="BE2280" s="13"/>
      <c r="BF2280" s="13" t="s">
        <v>361</v>
      </c>
      <c r="BG2280" s="13" t="s">
        <v>361</v>
      </c>
      <c r="BH2280" s="13"/>
      <c r="BI2280" s="13">
        <v>8</v>
      </c>
      <c r="BJ2280" s="13">
        <v>8</v>
      </c>
      <c r="BK2280" s="13"/>
      <c r="BN2280" s="5">
        <f t="shared" si="55"/>
        <v>199.11504424778701</v>
      </c>
    </row>
    <row r="2281" spans="1:66" x14ac:dyDescent="0.35">
      <c r="A2281" s="13" t="s">
        <v>10112</v>
      </c>
      <c r="B2281" s="13" t="s">
        <v>313</v>
      </c>
      <c r="C2281" s="13" t="s">
        <v>10113</v>
      </c>
      <c r="D2281" s="13" t="s">
        <v>10114</v>
      </c>
      <c r="E2281" s="13" t="s">
        <v>10115</v>
      </c>
      <c r="F2281" s="13" t="s">
        <v>221</v>
      </c>
      <c r="G2281" s="13" t="s">
        <v>10116</v>
      </c>
      <c r="H2281" s="13" t="s">
        <v>223</v>
      </c>
      <c r="I2281" s="13"/>
      <c r="J2281" s="13"/>
      <c r="K2281" s="13">
        <v>1</v>
      </c>
      <c r="L2281" s="13">
        <v>1</v>
      </c>
      <c r="M2281" s="13">
        <v>0</v>
      </c>
      <c r="N2281" s="13" t="s">
        <v>90</v>
      </c>
      <c r="O2281" s="13">
        <v>212.38938053097399</v>
      </c>
      <c r="P2281" s="13">
        <v>0</v>
      </c>
      <c r="Q2281" s="13">
        <v>0</v>
      </c>
      <c r="R2281" s="13" t="s">
        <v>10117</v>
      </c>
      <c r="S2281" s="13" t="s">
        <v>6044</v>
      </c>
      <c r="T2281" s="13" t="s">
        <v>6044</v>
      </c>
      <c r="U2281" s="13" t="s">
        <v>10118</v>
      </c>
      <c r="V2281" s="13"/>
      <c r="W2281" s="13"/>
      <c r="X2281" s="13"/>
      <c r="Y2281" s="13" t="s">
        <v>10119</v>
      </c>
      <c r="Z2281" s="13" t="s">
        <v>10120</v>
      </c>
      <c r="AA2281" s="13"/>
      <c r="AB2281" s="13" t="s">
        <v>221</v>
      </c>
      <c r="AC2281" s="13" t="s">
        <v>215</v>
      </c>
      <c r="AD2281" s="13" t="s">
        <v>216</v>
      </c>
      <c r="AE2281" s="13"/>
      <c r="AF2281" s="13"/>
      <c r="AG2281" s="13"/>
      <c r="AH2281" s="13"/>
      <c r="AI2281" s="13"/>
      <c r="AJ2281" s="13"/>
      <c r="AK2281" s="13" t="s">
        <v>5868</v>
      </c>
      <c r="AL2281" s="13" t="s">
        <v>853</v>
      </c>
      <c r="AM2281" s="13" t="s">
        <v>10121</v>
      </c>
      <c r="AN2281" s="13" t="s">
        <v>10122</v>
      </c>
      <c r="AO2281" s="13" t="s">
        <v>98</v>
      </c>
      <c r="AP2281" s="13" t="s">
        <v>98</v>
      </c>
      <c r="AQ2281" s="13"/>
      <c r="AR2281" s="13"/>
      <c r="AS2281" s="13"/>
      <c r="AT2281" s="13" t="s">
        <v>98</v>
      </c>
      <c r="AU2281" s="13"/>
      <c r="AV2281" s="13"/>
      <c r="AW2281" s="13"/>
      <c r="AX2281" s="13">
        <v>2023</v>
      </c>
      <c r="AY2281" s="13"/>
      <c r="AZ2281" s="13"/>
      <c r="BA2281" s="13" t="s">
        <v>217</v>
      </c>
      <c r="BB2281" s="13"/>
      <c r="BC2281" s="13"/>
      <c r="BD2281" s="13">
        <v>2</v>
      </c>
      <c r="BE2281" s="13"/>
      <c r="BF2281" s="13" t="s">
        <v>361</v>
      </c>
      <c r="BG2281" s="13" t="s">
        <v>361</v>
      </c>
      <c r="BH2281" s="13"/>
      <c r="BI2281" s="13">
        <v>8</v>
      </c>
      <c r="BJ2281" s="13">
        <v>9</v>
      </c>
      <c r="BK2281" s="13"/>
      <c r="BN2281" s="5">
        <f t="shared" si="55"/>
        <v>212.38938053097399</v>
      </c>
    </row>
    <row r="2282" spans="1:66" x14ac:dyDescent="0.35">
      <c r="A2282" s="5" t="s">
        <v>10123</v>
      </c>
      <c r="B2282" s="5" t="s">
        <v>83</v>
      </c>
      <c r="C2282" s="5" t="s">
        <v>10124</v>
      </c>
      <c r="D2282" s="5" t="s">
        <v>98</v>
      </c>
      <c r="E2282" s="5" t="s">
        <v>98</v>
      </c>
      <c r="F2282" s="5" t="s">
        <v>245</v>
      </c>
      <c r="G2282" s="5" t="s">
        <v>10125</v>
      </c>
      <c r="H2282" s="5" t="s">
        <v>10126</v>
      </c>
      <c r="K2282" s="5">
        <v>1</v>
      </c>
      <c r="L2282" s="5">
        <v>0</v>
      </c>
      <c r="M2282" s="5">
        <v>1</v>
      </c>
      <c r="N2282" s="5" t="s">
        <v>154</v>
      </c>
      <c r="O2282" s="5">
        <v>0</v>
      </c>
      <c r="P2282" s="5">
        <v>0</v>
      </c>
      <c r="Q2282" s="5">
        <v>0</v>
      </c>
      <c r="Y2282" s="5" t="s">
        <v>10127</v>
      </c>
      <c r="Z2282" s="5" t="s">
        <v>10128</v>
      </c>
      <c r="AC2282" s="5" t="s">
        <v>215</v>
      </c>
      <c r="AD2282" s="5" t="s">
        <v>97</v>
      </c>
      <c r="AO2282" s="5" t="s">
        <v>157</v>
      </c>
      <c r="AP2282" s="5" t="s">
        <v>158</v>
      </c>
      <c r="BN2282" s="5">
        <f t="shared" si="55"/>
        <v>0</v>
      </c>
    </row>
    <row r="2283" spans="1:66" x14ac:dyDescent="0.35">
      <c r="A2283" s="5" t="s">
        <v>10129</v>
      </c>
      <c r="B2283" s="5" t="s">
        <v>83</v>
      </c>
      <c r="C2283" s="5" t="s">
        <v>10124</v>
      </c>
      <c r="D2283" s="5" t="s">
        <v>98</v>
      </c>
      <c r="E2283" s="5" t="s">
        <v>98</v>
      </c>
      <c r="F2283" s="5" t="s">
        <v>245</v>
      </c>
      <c r="G2283" s="5" t="s">
        <v>10130</v>
      </c>
      <c r="H2283" s="5" t="s">
        <v>10131</v>
      </c>
      <c r="K2283" s="5">
        <v>1</v>
      </c>
      <c r="L2283" s="5">
        <v>0</v>
      </c>
      <c r="M2283" s="5">
        <v>1</v>
      </c>
      <c r="N2283" s="5" t="s">
        <v>154</v>
      </c>
      <c r="O2283" s="5">
        <v>0</v>
      </c>
      <c r="P2283" s="5">
        <v>0</v>
      </c>
      <c r="Q2283" s="5">
        <v>0</v>
      </c>
      <c r="Y2283" s="5" t="s">
        <v>10132</v>
      </c>
      <c r="Z2283" s="5" t="s">
        <v>10133</v>
      </c>
      <c r="AC2283" s="5" t="s">
        <v>215</v>
      </c>
      <c r="AD2283" s="5" t="s">
        <v>97</v>
      </c>
      <c r="AO2283" s="5" t="s">
        <v>157</v>
      </c>
      <c r="AP2283" s="5" t="s">
        <v>158</v>
      </c>
      <c r="BN2283" s="5">
        <f t="shared" si="55"/>
        <v>0</v>
      </c>
    </row>
    <row r="2284" spans="1:66" x14ac:dyDescent="0.35">
      <c r="A2284" s="5" t="s">
        <v>10134</v>
      </c>
      <c r="B2284" s="5" t="s">
        <v>83</v>
      </c>
      <c r="C2284" s="5" t="s">
        <v>10124</v>
      </c>
      <c r="D2284" s="5" t="s">
        <v>98</v>
      </c>
      <c r="E2284" s="5" t="s">
        <v>98</v>
      </c>
      <c r="F2284" s="5" t="s">
        <v>245</v>
      </c>
      <c r="G2284" s="5" t="s">
        <v>10135</v>
      </c>
      <c r="H2284" s="5" t="s">
        <v>10136</v>
      </c>
      <c r="K2284" s="5">
        <v>1</v>
      </c>
      <c r="L2284" s="5">
        <v>0</v>
      </c>
      <c r="M2284" s="5">
        <v>1</v>
      </c>
      <c r="N2284" s="5" t="s">
        <v>154</v>
      </c>
      <c r="O2284" s="5">
        <v>0</v>
      </c>
      <c r="P2284" s="5">
        <v>0</v>
      </c>
      <c r="Q2284" s="5">
        <v>0</v>
      </c>
      <c r="Y2284" s="5" t="s">
        <v>10137</v>
      </c>
      <c r="Z2284" s="5" t="s">
        <v>10138</v>
      </c>
      <c r="AC2284" s="5" t="s">
        <v>215</v>
      </c>
      <c r="AD2284" s="5" t="s">
        <v>97</v>
      </c>
      <c r="AO2284" s="5" t="s">
        <v>157</v>
      </c>
      <c r="AP2284" s="5" t="s">
        <v>158</v>
      </c>
      <c r="BN2284" s="5">
        <f t="shared" si="55"/>
        <v>0</v>
      </c>
    </row>
    <row r="2285" spans="1:66" x14ac:dyDescent="0.35">
      <c r="A2285" s="5" t="s">
        <v>10139</v>
      </c>
      <c r="B2285" s="5" t="s">
        <v>83</v>
      </c>
      <c r="C2285" s="5" t="s">
        <v>10124</v>
      </c>
      <c r="D2285" s="5" t="s">
        <v>98</v>
      </c>
      <c r="E2285" s="5" t="s">
        <v>98</v>
      </c>
      <c r="F2285" s="5" t="s">
        <v>215</v>
      </c>
      <c r="G2285" s="5" t="s">
        <v>10140</v>
      </c>
      <c r="H2285" s="5" t="s">
        <v>10141</v>
      </c>
      <c r="K2285" s="5">
        <v>1</v>
      </c>
      <c r="L2285" s="5">
        <v>0</v>
      </c>
      <c r="M2285" s="5">
        <v>1</v>
      </c>
      <c r="N2285" s="5" t="s">
        <v>154</v>
      </c>
      <c r="O2285" s="5">
        <v>0</v>
      </c>
      <c r="P2285" s="5">
        <v>0</v>
      </c>
      <c r="Q2285" s="5">
        <v>0</v>
      </c>
      <c r="Y2285" s="5" t="s">
        <v>10142</v>
      </c>
      <c r="Z2285" s="5" t="s">
        <v>10143</v>
      </c>
      <c r="AB2285" s="5" t="s">
        <v>215</v>
      </c>
      <c r="AC2285" s="5" t="s">
        <v>215</v>
      </c>
      <c r="AD2285" s="5" t="s">
        <v>97</v>
      </c>
      <c r="AO2285" s="5" t="s">
        <v>157</v>
      </c>
      <c r="AP2285" s="5" t="s">
        <v>158</v>
      </c>
      <c r="BN2285" s="5">
        <f t="shared" si="55"/>
        <v>0</v>
      </c>
    </row>
    <row r="2286" spans="1:66" x14ac:dyDescent="0.35">
      <c r="A2286" s="5" t="s">
        <v>10144</v>
      </c>
      <c r="B2286" s="5" t="s">
        <v>83</v>
      </c>
      <c r="C2286" s="5" t="s">
        <v>10124</v>
      </c>
      <c r="D2286" s="5" t="s">
        <v>98</v>
      </c>
      <c r="E2286" s="5" t="s">
        <v>98</v>
      </c>
      <c r="F2286" s="5" t="s">
        <v>245</v>
      </c>
      <c r="G2286" s="5" t="s">
        <v>10145</v>
      </c>
      <c r="H2286" s="5" t="s">
        <v>10146</v>
      </c>
      <c r="K2286" s="5">
        <v>1</v>
      </c>
      <c r="L2286" s="5">
        <v>0</v>
      </c>
      <c r="M2286" s="5">
        <v>1</v>
      </c>
      <c r="N2286" s="5" t="s">
        <v>154</v>
      </c>
      <c r="O2286" s="5">
        <v>0</v>
      </c>
      <c r="P2286" s="5">
        <v>0</v>
      </c>
      <c r="Q2286" s="5">
        <v>0</v>
      </c>
      <c r="Y2286" s="5" t="s">
        <v>10147</v>
      </c>
      <c r="Z2286" s="5" t="s">
        <v>10148</v>
      </c>
      <c r="AC2286" s="5" t="s">
        <v>215</v>
      </c>
      <c r="AD2286" s="5" t="s">
        <v>97</v>
      </c>
      <c r="AO2286" s="5" t="s">
        <v>157</v>
      </c>
      <c r="AP2286" s="5" t="s">
        <v>158</v>
      </c>
      <c r="BN2286" s="5">
        <f t="shared" si="55"/>
        <v>0</v>
      </c>
    </row>
    <row r="2287" spans="1:66" x14ac:dyDescent="0.35">
      <c r="A2287" s="5" t="s">
        <v>10149</v>
      </c>
      <c r="B2287" s="5" t="s">
        <v>83</v>
      </c>
      <c r="C2287" s="5" t="s">
        <v>10124</v>
      </c>
      <c r="D2287" s="5" t="s">
        <v>98</v>
      </c>
      <c r="E2287" s="5" t="s">
        <v>98</v>
      </c>
      <c r="F2287" s="5" t="s">
        <v>245</v>
      </c>
      <c r="G2287" s="5" t="s">
        <v>10150</v>
      </c>
      <c r="H2287" s="5" t="s">
        <v>10151</v>
      </c>
      <c r="K2287" s="5">
        <v>1</v>
      </c>
      <c r="L2287" s="5">
        <v>0</v>
      </c>
      <c r="M2287" s="5">
        <v>1</v>
      </c>
      <c r="N2287" s="5" t="s">
        <v>154</v>
      </c>
      <c r="O2287" s="5">
        <v>0</v>
      </c>
      <c r="P2287" s="5">
        <v>0</v>
      </c>
      <c r="Q2287" s="5">
        <v>0</v>
      </c>
      <c r="Y2287" s="5" t="s">
        <v>10152</v>
      </c>
      <c r="Z2287" s="5" t="s">
        <v>10153</v>
      </c>
      <c r="AC2287" s="5" t="s">
        <v>215</v>
      </c>
      <c r="AD2287" s="5" t="s">
        <v>97</v>
      </c>
      <c r="AO2287" s="5" t="s">
        <v>157</v>
      </c>
      <c r="AP2287" s="5" t="s">
        <v>158</v>
      </c>
      <c r="BN2287" s="5">
        <f t="shared" si="55"/>
        <v>0</v>
      </c>
    </row>
    <row r="2288" spans="1:66" x14ac:dyDescent="0.35">
      <c r="A2288" s="5" t="s">
        <v>10154</v>
      </c>
      <c r="B2288" s="5" t="s">
        <v>83</v>
      </c>
      <c r="C2288" s="5" t="s">
        <v>10124</v>
      </c>
      <c r="D2288" s="5" t="s">
        <v>98</v>
      </c>
      <c r="E2288" s="5" t="s">
        <v>98</v>
      </c>
      <c r="F2288" s="5" t="s">
        <v>245</v>
      </c>
      <c r="G2288" s="5" t="s">
        <v>10155</v>
      </c>
      <c r="H2288" s="5" t="s">
        <v>10156</v>
      </c>
      <c r="K2288" s="5">
        <v>1</v>
      </c>
      <c r="L2288" s="5">
        <v>0</v>
      </c>
      <c r="M2288" s="5">
        <v>1</v>
      </c>
      <c r="N2288" s="5" t="s">
        <v>154</v>
      </c>
      <c r="O2288" s="5">
        <v>0</v>
      </c>
      <c r="P2288" s="5">
        <v>0</v>
      </c>
      <c r="Q2288" s="5">
        <v>0</v>
      </c>
      <c r="Y2288" s="5" t="s">
        <v>10157</v>
      </c>
      <c r="Z2288" s="5" t="s">
        <v>10158</v>
      </c>
      <c r="AC2288" s="5" t="s">
        <v>215</v>
      </c>
      <c r="AD2288" s="5" t="s">
        <v>97</v>
      </c>
      <c r="AO2288" s="5" t="s">
        <v>157</v>
      </c>
      <c r="AP2288" s="5" t="s">
        <v>158</v>
      </c>
      <c r="BN2288" s="5">
        <f t="shared" si="55"/>
        <v>0</v>
      </c>
    </row>
    <row r="2289" spans="1:67" x14ac:dyDescent="0.35">
      <c r="A2289" s="5" t="s">
        <v>10159</v>
      </c>
      <c r="B2289" s="5" t="s">
        <v>83</v>
      </c>
      <c r="C2289" s="5" t="s">
        <v>10124</v>
      </c>
      <c r="D2289" s="5" t="s">
        <v>98</v>
      </c>
      <c r="E2289" s="5" t="s">
        <v>98</v>
      </c>
      <c r="F2289" s="5" t="s">
        <v>245</v>
      </c>
      <c r="G2289" s="5" t="s">
        <v>10160</v>
      </c>
      <c r="H2289" s="5" t="s">
        <v>10161</v>
      </c>
      <c r="K2289" s="5">
        <v>1</v>
      </c>
      <c r="L2289" s="5">
        <v>0</v>
      </c>
      <c r="M2289" s="5">
        <v>1</v>
      </c>
      <c r="N2289" s="5" t="s">
        <v>154</v>
      </c>
      <c r="O2289" s="5">
        <v>0</v>
      </c>
      <c r="P2289" s="5">
        <v>0</v>
      </c>
      <c r="Q2289" s="5">
        <v>0</v>
      </c>
      <c r="Y2289" s="5" t="s">
        <v>10162</v>
      </c>
      <c r="Z2289" s="5" t="s">
        <v>10163</v>
      </c>
      <c r="AC2289" s="5" t="s">
        <v>215</v>
      </c>
      <c r="AD2289" s="5" t="s">
        <v>97</v>
      </c>
      <c r="AO2289" s="5" t="s">
        <v>157</v>
      </c>
      <c r="AP2289" s="5" t="s">
        <v>158</v>
      </c>
      <c r="BN2289" s="5">
        <f t="shared" si="55"/>
        <v>0</v>
      </c>
    </row>
    <row r="2290" spans="1:67" x14ac:dyDescent="0.35">
      <c r="A2290" s="5" t="s">
        <v>10164</v>
      </c>
      <c r="B2290" s="5" t="s">
        <v>83</v>
      </c>
      <c r="C2290" s="5" t="s">
        <v>10124</v>
      </c>
      <c r="D2290" s="5" t="s">
        <v>98</v>
      </c>
      <c r="E2290" s="5" t="s">
        <v>98</v>
      </c>
      <c r="F2290" s="5" t="s">
        <v>215</v>
      </c>
      <c r="G2290" s="5" t="s">
        <v>10165</v>
      </c>
      <c r="H2290" s="5" t="s">
        <v>10166</v>
      </c>
      <c r="K2290" s="5">
        <v>1</v>
      </c>
      <c r="L2290" s="5">
        <v>0</v>
      </c>
      <c r="M2290" s="5">
        <v>1</v>
      </c>
      <c r="N2290" s="5" t="s">
        <v>154</v>
      </c>
      <c r="O2290" s="5">
        <v>0</v>
      </c>
      <c r="P2290" s="5">
        <v>0</v>
      </c>
      <c r="Q2290" s="5">
        <v>0</v>
      </c>
      <c r="Y2290" s="5" t="s">
        <v>10167</v>
      </c>
      <c r="Z2290" s="5" t="s">
        <v>10168</v>
      </c>
      <c r="AB2290" s="5" t="s">
        <v>215</v>
      </c>
      <c r="AC2290" s="5" t="s">
        <v>215</v>
      </c>
      <c r="AD2290" s="5" t="s">
        <v>97</v>
      </c>
      <c r="AO2290" s="5" t="s">
        <v>157</v>
      </c>
      <c r="AP2290" s="5" t="s">
        <v>158</v>
      </c>
      <c r="BN2290" s="5">
        <f t="shared" si="55"/>
        <v>0</v>
      </c>
    </row>
    <row r="2291" spans="1:67" x14ac:dyDescent="0.35">
      <c r="A2291" s="13" t="s">
        <v>10169</v>
      </c>
      <c r="B2291" s="13" t="s">
        <v>313</v>
      </c>
      <c r="C2291" s="13" t="s">
        <v>3780</v>
      </c>
      <c r="D2291" s="13" t="s">
        <v>10170</v>
      </c>
      <c r="E2291" s="13" t="s">
        <v>10171</v>
      </c>
      <c r="F2291" s="13" t="s">
        <v>221</v>
      </c>
      <c r="G2291" s="13" t="s">
        <v>10172</v>
      </c>
      <c r="H2291" s="13" t="s">
        <v>8759</v>
      </c>
      <c r="I2291" s="13"/>
      <c r="J2291" s="13"/>
      <c r="K2291" s="13">
        <v>1</v>
      </c>
      <c r="L2291" s="13">
        <v>1</v>
      </c>
      <c r="M2291" s="13">
        <v>0</v>
      </c>
      <c r="N2291" s="13" t="s">
        <v>224</v>
      </c>
      <c r="O2291" s="13">
        <v>261.06194690265397</v>
      </c>
      <c r="P2291" s="13">
        <v>0</v>
      </c>
      <c r="Q2291" s="13">
        <v>0</v>
      </c>
      <c r="R2291" s="13"/>
      <c r="S2291" s="13" t="s">
        <v>10173</v>
      </c>
      <c r="T2291" s="13" t="s">
        <v>10174</v>
      </c>
      <c r="U2291" s="13"/>
      <c r="V2291" s="13" t="s">
        <v>8841</v>
      </c>
      <c r="W2291" s="13" t="s">
        <v>8841</v>
      </c>
      <c r="X2291" s="13"/>
      <c r="Y2291" s="13" t="s">
        <v>10175</v>
      </c>
      <c r="Z2291" s="13" t="s">
        <v>10176</v>
      </c>
      <c r="AA2291" s="13"/>
      <c r="AB2291" s="13" t="s">
        <v>221</v>
      </c>
      <c r="AC2291" s="13" t="s">
        <v>215</v>
      </c>
      <c r="AD2291" s="13" t="s">
        <v>216</v>
      </c>
      <c r="AE2291" s="13"/>
      <c r="AF2291" s="13"/>
      <c r="AG2291" s="13"/>
      <c r="AH2291" s="13"/>
      <c r="AI2291" s="13"/>
      <c r="AJ2291" s="13"/>
      <c r="AK2291" s="13"/>
      <c r="AL2291" s="13"/>
      <c r="AM2291" s="13"/>
      <c r="AN2291" s="13"/>
      <c r="AO2291" s="13" t="s">
        <v>98</v>
      </c>
      <c r="AP2291" s="13" t="s">
        <v>98</v>
      </c>
      <c r="AQ2291" s="13"/>
      <c r="AR2291" s="13"/>
      <c r="AS2291" s="13"/>
      <c r="AT2291" s="13" t="s">
        <v>98</v>
      </c>
      <c r="AU2291" s="13"/>
      <c r="AV2291" s="13"/>
      <c r="AW2291" s="13"/>
      <c r="AX2291" s="13">
        <v>2021</v>
      </c>
      <c r="AY2291" s="13"/>
      <c r="AZ2291" s="13"/>
      <c r="BA2291" s="13" t="s">
        <v>362</v>
      </c>
      <c r="BB2291" s="13"/>
      <c r="BC2291" s="13"/>
      <c r="BD2291" s="13">
        <v>12</v>
      </c>
      <c r="BE2291" s="13">
        <v>2022</v>
      </c>
      <c r="BF2291" s="13"/>
      <c r="BG2291" s="13"/>
      <c r="BH2291" s="13" t="s">
        <v>361</v>
      </c>
      <c r="BI2291" s="13"/>
      <c r="BJ2291" s="13"/>
      <c r="BK2291" s="13">
        <v>7</v>
      </c>
      <c r="BN2291" s="5">
        <f t="shared" si="55"/>
        <v>261.06194690265397</v>
      </c>
    </row>
    <row r="2292" spans="1:67" x14ac:dyDescent="0.35">
      <c r="A2292" s="13" t="s">
        <v>10177</v>
      </c>
      <c r="B2292" s="13" t="s">
        <v>313</v>
      </c>
      <c r="C2292" s="13" t="s">
        <v>3780</v>
      </c>
      <c r="D2292" s="13" t="s">
        <v>10170</v>
      </c>
      <c r="E2292" s="13" t="s">
        <v>10171</v>
      </c>
      <c r="F2292" s="13" t="s">
        <v>221</v>
      </c>
      <c r="G2292" s="13" t="s">
        <v>10172</v>
      </c>
      <c r="H2292" s="13" t="s">
        <v>8759</v>
      </c>
      <c r="I2292" s="13"/>
      <c r="J2292" s="13"/>
      <c r="K2292" s="13">
        <v>1</v>
      </c>
      <c r="L2292" s="13">
        <v>1</v>
      </c>
      <c r="M2292" s="13">
        <v>0</v>
      </c>
      <c r="N2292" s="13" t="s">
        <v>224</v>
      </c>
      <c r="O2292" s="13">
        <v>261.06194690265397</v>
      </c>
      <c r="P2292" s="13">
        <v>0</v>
      </c>
      <c r="Q2292" s="13">
        <v>0</v>
      </c>
      <c r="R2292" s="13"/>
      <c r="S2292" s="13" t="s">
        <v>10173</v>
      </c>
      <c r="T2292" s="13" t="s">
        <v>10174</v>
      </c>
      <c r="U2292" s="13"/>
      <c r="V2292" s="13" t="s">
        <v>8841</v>
      </c>
      <c r="W2292" s="13" t="s">
        <v>8841</v>
      </c>
      <c r="X2292" s="13"/>
      <c r="Y2292" s="13" t="s">
        <v>10175</v>
      </c>
      <c r="Z2292" s="13" t="s">
        <v>10176</v>
      </c>
      <c r="AA2292" s="13"/>
      <c r="AB2292" s="13" t="s">
        <v>221</v>
      </c>
      <c r="AC2292" s="13" t="s">
        <v>215</v>
      </c>
      <c r="AD2292" s="13" t="s">
        <v>216</v>
      </c>
      <c r="AE2292" s="13"/>
      <c r="AF2292" s="13"/>
      <c r="AG2292" s="13"/>
      <c r="AH2292" s="13"/>
      <c r="AI2292" s="13"/>
      <c r="AJ2292" s="13"/>
      <c r="AK2292" s="13"/>
      <c r="AL2292" s="13"/>
      <c r="AM2292" s="13"/>
      <c r="AN2292" s="13"/>
      <c r="AO2292" s="13" t="s">
        <v>98</v>
      </c>
      <c r="AP2292" s="13" t="s">
        <v>98</v>
      </c>
      <c r="AQ2292" s="13"/>
      <c r="AR2292" s="13"/>
      <c r="AS2292" s="13"/>
      <c r="AT2292" s="13" t="s">
        <v>98</v>
      </c>
      <c r="AU2292" s="13"/>
      <c r="AV2292" s="13"/>
      <c r="AW2292" s="13"/>
      <c r="AX2292" s="13">
        <v>2021</v>
      </c>
      <c r="AY2292" s="13"/>
      <c r="AZ2292" s="13"/>
      <c r="BA2292" s="13" t="s">
        <v>362</v>
      </c>
      <c r="BB2292" s="13"/>
      <c r="BC2292" s="13"/>
      <c r="BD2292" s="13">
        <v>12</v>
      </c>
      <c r="BE2292" s="13">
        <v>2022</v>
      </c>
      <c r="BF2292" s="13"/>
      <c r="BG2292" s="13"/>
      <c r="BH2292" s="13" t="s">
        <v>361</v>
      </c>
      <c r="BI2292" s="13"/>
      <c r="BJ2292" s="13"/>
      <c r="BK2292" s="13">
        <v>7</v>
      </c>
      <c r="BN2292" s="5">
        <f t="shared" si="55"/>
        <v>261.06194690265397</v>
      </c>
    </row>
    <row r="2293" spans="1:67" x14ac:dyDescent="0.35">
      <c r="A2293" s="5" t="s">
        <v>10178</v>
      </c>
      <c r="B2293" s="5" t="s">
        <v>313</v>
      </c>
      <c r="C2293" s="5" t="s">
        <v>10179</v>
      </c>
      <c r="D2293" s="5" t="s">
        <v>10180</v>
      </c>
      <c r="E2293" s="5" t="s">
        <v>10181</v>
      </c>
      <c r="F2293" s="5" t="s">
        <v>325</v>
      </c>
      <c r="G2293" s="5" t="s">
        <v>10182</v>
      </c>
      <c r="H2293" s="5" t="s">
        <v>10183</v>
      </c>
      <c r="K2293" s="5">
        <v>1</v>
      </c>
      <c r="L2293" s="5">
        <v>0</v>
      </c>
      <c r="M2293" s="5">
        <v>1</v>
      </c>
      <c r="N2293" s="5" t="s">
        <v>154</v>
      </c>
      <c r="O2293" s="5">
        <v>0</v>
      </c>
      <c r="P2293" s="5">
        <v>0</v>
      </c>
      <c r="Q2293" s="5">
        <v>0</v>
      </c>
      <c r="Y2293" s="5" t="s">
        <v>10184</v>
      </c>
      <c r="Z2293" s="5" t="s">
        <v>10185</v>
      </c>
      <c r="AB2293" s="5" t="s">
        <v>325</v>
      </c>
      <c r="AC2293" s="5" t="s">
        <v>215</v>
      </c>
      <c r="AD2293" s="5" t="s">
        <v>3225</v>
      </c>
      <c r="AO2293" s="5" t="s">
        <v>460</v>
      </c>
      <c r="AP2293" s="5" t="s">
        <v>158</v>
      </c>
      <c r="AQ2293" s="5" t="s">
        <v>10186</v>
      </c>
      <c r="BL2293" s="16" t="e">
        <f>VLOOKUP(G2293,'7月N+3'!F:I,3,0)</f>
        <v>#N/A</v>
      </c>
      <c r="BN2293" s="5">
        <f t="shared" si="55"/>
        <v>0</v>
      </c>
    </row>
    <row r="2294" spans="1:67" x14ac:dyDescent="0.35">
      <c r="A2294" s="5" t="s">
        <v>10187</v>
      </c>
      <c r="B2294" s="5" t="s">
        <v>313</v>
      </c>
      <c r="C2294" s="5" t="s">
        <v>372</v>
      </c>
      <c r="D2294" s="5" t="s">
        <v>10188</v>
      </c>
      <c r="E2294" s="5" t="s">
        <v>10189</v>
      </c>
      <c r="F2294" s="5" t="s">
        <v>87</v>
      </c>
      <c r="G2294" s="5" t="s">
        <v>10190</v>
      </c>
      <c r="H2294" s="5" t="s">
        <v>2445</v>
      </c>
      <c r="K2294" s="14">
        <v>1</v>
      </c>
      <c r="L2294" s="5">
        <v>0</v>
      </c>
      <c r="M2294" s="5">
        <v>1</v>
      </c>
      <c r="N2294" s="5" t="s">
        <v>154</v>
      </c>
      <c r="O2294" s="5">
        <v>101.769911504425</v>
      </c>
      <c r="P2294" s="5">
        <v>0</v>
      </c>
      <c r="Q2294" s="5">
        <v>0</v>
      </c>
      <c r="Y2294" s="5" t="s">
        <v>10191</v>
      </c>
      <c r="Z2294" s="5" t="s">
        <v>10192</v>
      </c>
      <c r="AB2294" s="5" t="s">
        <v>87</v>
      </c>
      <c r="AC2294" s="5" t="s">
        <v>215</v>
      </c>
      <c r="AD2294" s="5" t="s">
        <v>97</v>
      </c>
      <c r="AJ2294" s="5" t="s">
        <v>387</v>
      </c>
      <c r="AK2294" s="5" t="s">
        <v>356</v>
      </c>
      <c r="AM2294" s="5" t="s">
        <v>10193</v>
      </c>
      <c r="AN2294" s="5" t="s">
        <v>10194</v>
      </c>
      <c r="AO2294" s="5" t="e">
        <f ca="1">_xlfn.XLOOKUP(A2294,[1]明细表!$A:$A,[1]明细表!$AO:$AO)</f>
        <v>#NAME?</v>
      </c>
      <c r="AP2294" s="5" t="e">
        <f ca="1">_xlfn.XLOOKUP(A2294,[1]明细表!$A:$A,[1]明细表!$AP:$AP)</f>
        <v>#NAME?</v>
      </c>
      <c r="AQ2294" s="5" t="e">
        <f ca="1">_xlfn.XLOOKUP(A2294,[1]明细表!$A:$A,[1]明细表!$AQ:$AQ)</f>
        <v>#NAME?</v>
      </c>
      <c r="AR2294" s="5" t="s">
        <v>1596</v>
      </c>
      <c r="AT2294" s="5" t="s">
        <v>10195</v>
      </c>
      <c r="AZ2294" s="5" t="s">
        <v>361</v>
      </c>
      <c r="BC2294" s="5">
        <v>7</v>
      </c>
      <c r="BF2294" s="5" t="s">
        <v>362</v>
      </c>
      <c r="BI2294" s="5">
        <v>11</v>
      </c>
      <c r="BL2294" s="6" t="s">
        <v>387</v>
      </c>
      <c r="BM2294" s="11">
        <v>101.769911504425</v>
      </c>
      <c r="BN2294" s="5">
        <f t="shared" si="55"/>
        <v>101.769911504425</v>
      </c>
      <c r="BO2294" s="11">
        <f t="shared" ref="BO2294:BO2306" si="56">O2294-BM2294</f>
        <v>0</v>
      </c>
    </row>
    <row r="2295" spans="1:67" x14ac:dyDescent="0.35">
      <c r="A2295" s="5" t="s">
        <v>10196</v>
      </c>
      <c r="B2295" s="5" t="s">
        <v>313</v>
      </c>
      <c r="C2295" s="5" t="s">
        <v>372</v>
      </c>
      <c r="D2295" s="5" t="s">
        <v>10188</v>
      </c>
      <c r="E2295" s="5" t="s">
        <v>10189</v>
      </c>
      <c r="F2295" s="5" t="s">
        <v>245</v>
      </c>
      <c r="G2295" s="5" t="s">
        <v>10197</v>
      </c>
      <c r="H2295" s="5" t="s">
        <v>1564</v>
      </c>
      <c r="K2295" s="14">
        <v>1</v>
      </c>
      <c r="L2295" s="5">
        <v>0</v>
      </c>
      <c r="M2295" s="5">
        <v>1</v>
      </c>
      <c r="N2295" s="5" t="s">
        <v>154</v>
      </c>
      <c r="O2295" s="5">
        <v>269.91150442477903</v>
      </c>
      <c r="P2295" s="5">
        <v>0</v>
      </c>
      <c r="Q2295" s="5">
        <v>0</v>
      </c>
      <c r="R2295" s="5" t="s">
        <v>10198</v>
      </c>
      <c r="Y2295" s="5" t="s">
        <v>10199</v>
      </c>
      <c r="Z2295" s="5" t="s">
        <v>10200</v>
      </c>
      <c r="AC2295" s="5" t="s">
        <v>215</v>
      </c>
      <c r="AD2295" s="5" t="s">
        <v>97</v>
      </c>
      <c r="AJ2295" s="5" t="s">
        <v>387</v>
      </c>
      <c r="AK2295" s="5" t="s">
        <v>356</v>
      </c>
      <c r="AM2295" s="5" t="s">
        <v>973</v>
      </c>
      <c r="AN2295" s="5" t="s">
        <v>10201</v>
      </c>
      <c r="AO2295" s="5" t="e">
        <f ca="1">_xlfn.XLOOKUP(A2295,[1]明细表!$A:$A,[1]明细表!$AO:$AO)</f>
        <v>#NAME?</v>
      </c>
      <c r="AP2295" s="5" t="e">
        <f ca="1">_xlfn.XLOOKUP(A2295,[1]明细表!$A:$A,[1]明细表!$AP:$AP)</f>
        <v>#NAME?</v>
      </c>
      <c r="AQ2295" s="5" t="e">
        <f ca="1">_xlfn.XLOOKUP(A2295,[1]明细表!$A:$A,[1]明细表!$AQ:$AQ)</f>
        <v>#NAME?</v>
      </c>
      <c r="AR2295" s="5" t="s">
        <v>611</v>
      </c>
      <c r="AS2295" s="5" t="s">
        <v>620</v>
      </c>
      <c r="AT2295" s="5" t="s">
        <v>10195</v>
      </c>
      <c r="AZ2295" s="5" t="s">
        <v>361</v>
      </c>
      <c r="BC2295" s="5">
        <v>7</v>
      </c>
      <c r="BF2295" s="5" t="s">
        <v>362</v>
      </c>
      <c r="BI2295" s="5">
        <v>11</v>
      </c>
      <c r="BL2295" s="6" t="s">
        <v>387</v>
      </c>
      <c r="BM2295" s="11">
        <v>269.91150442477903</v>
      </c>
      <c r="BN2295" s="5">
        <f t="shared" si="55"/>
        <v>269.91150442477903</v>
      </c>
      <c r="BO2295" s="11">
        <f t="shared" si="56"/>
        <v>0</v>
      </c>
    </row>
    <row r="2296" spans="1:67" x14ac:dyDescent="0.35">
      <c r="A2296" s="5" t="s">
        <v>10202</v>
      </c>
      <c r="B2296" s="5" t="s">
        <v>313</v>
      </c>
      <c r="C2296" s="5" t="s">
        <v>372</v>
      </c>
      <c r="D2296" s="5" t="s">
        <v>10188</v>
      </c>
      <c r="E2296" s="5" t="s">
        <v>10189</v>
      </c>
      <c r="F2296" s="5" t="s">
        <v>245</v>
      </c>
      <c r="G2296" s="5" t="s">
        <v>10203</v>
      </c>
      <c r="H2296" s="5" t="s">
        <v>1592</v>
      </c>
      <c r="K2296" s="14">
        <v>1</v>
      </c>
      <c r="L2296" s="5">
        <v>0</v>
      </c>
      <c r="M2296" s="5">
        <v>1</v>
      </c>
      <c r="N2296" s="5" t="s">
        <v>154</v>
      </c>
      <c r="O2296" s="5">
        <v>188.49557522123899</v>
      </c>
      <c r="P2296" s="5">
        <v>0</v>
      </c>
      <c r="Q2296" s="5">
        <v>0</v>
      </c>
      <c r="Y2296" s="5" t="s">
        <v>10204</v>
      </c>
      <c r="Z2296" s="5" t="s">
        <v>10205</v>
      </c>
      <c r="AC2296" s="5" t="s">
        <v>215</v>
      </c>
      <c r="AD2296" s="5" t="s">
        <v>97</v>
      </c>
      <c r="AJ2296" s="5" t="s">
        <v>387</v>
      </c>
      <c r="AK2296" s="5" t="s">
        <v>356</v>
      </c>
      <c r="AM2296" s="5" t="s">
        <v>973</v>
      </c>
      <c r="AN2296" s="5" t="s">
        <v>10201</v>
      </c>
      <c r="AO2296" s="5" t="e">
        <f ca="1">_xlfn.XLOOKUP(A2296,[1]明细表!$A:$A,[1]明细表!$AO:$AO)</f>
        <v>#NAME?</v>
      </c>
      <c r="AP2296" s="5" t="e">
        <f ca="1">_xlfn.XLOOKUP(A2296,[1]明细表!$A:$A,[1]明细表!$AP:$AP)</f>
        <v>#NAME?</v>
      </c>
      <c r="AQ2296" s="5" t="e">
        <f ca="1">_xlfn.XLOOKUP(A2296,[1]明细表!$A:$A,[1]明细表!$AQ:$AQ)</f>
        <v>#NAME?</v>
      </c>
      <c r="AR2296" s="5" t="s">
        <v>1596</v>
      </c>
      <c r="AT2296" s="5" t="s">
        <v>10195</v>
      </c>
      <c r="AZ2296" s="5" t="s">
        <v>361</v>
      </c>
      <c r="BC2296" s="5">
        <v>7</v>
      </c>
      <c r="BF2296" s="5" t="s">
        <v>362</v>
      </c>
      <c r="BI2296" s="5">
        <v>11</v>
      </c>
      <c r="BL2296" s="6" t="s">
        <v>387</v>
      </c>
      <c r="BM2296" s="11">
        <v>188.49557522123899</v>
      </c>
      <c r="BN2296" s="5">
        <f t="shared" si="55"/>
        <v>188.49557522123899</v>
      </c>
      <c r="BO2296" s="11">
        <f t="shared" si="56"/>
        <v>0</v>
      </c>
    </row>
    <row r="2297" spans="1:67" x14ac:dyDescent="0.35">
      <c r="A2297" s="5" t="s">
        <v>10206</v>
      </c>
      <c r="B2297" s="5" t="s">
        <v>313</v>
      </c>
      <c r="C2297" s="5" t="s">
        <v>372</v>
      </c>
      <c r="D2297" s="5" t="s">
        <v>10188</v>
      </c>
      <c r="E2297" s="5" t="s">
        <v>10189</v>
      </c>
      <c r="F2297" s="5" t="s">
        <v>245</v>
      </c>
      <c r="G2297" s="5" t="s">
        <v>10207</v>
      </c>
      <c r="H2297" s="5" t="s">
        <v>1572</v>
      </c>
      <c r="K2297" s="14">
        <v>1</v>
      </c>
      <c r="L2297" s="5">
        <v>0</v>
      </c>
      <c r="M2297" s="5">
        <v>1</v>
      </c>
      <c r="N2297" s="5" t="s">
        <v>154</v>
      </c>
      <c r="O2297" s="5">
        <v>322.12389380530999</v>
      </c>
      <c r="P2297" s="5">
        <v>0</v>
      </c>
      <c r="Q2297" s="5">
        <v>0</v>
      </c>
      <c r="R2297" s="5" t="s">
        <v>10208</v>
      </c>
      <c r="Y2297" s="5" t="s">
        <v>10209</v>
      </c>
      <c r="Z2297" s="5" t="s">
        <v>10210</v>
      </c>
      <c r="AC2297" s="5" t="s">
        <v>215</v>
      </c>
      <c r="AD2297" s="5" t="s">
        <v>97</v>
      </c>
      <c r="AJ2297" s="5" t="s">
        <v>387</v>
      </c>
      <c r="AK2297" s="5" t="s">
        <v>356</v>
      </c>
      <c r="AM2297" s="5" t="s">
        <v>10211</v>
      </c>
      <c r="AN2297" s="5" t="s">
        <v>10212</v>
      </c>
      <c r="AO2297" s="5" t="e">
        <f ca="1">_xlfn.XLOOKUP(A2297,[1]明细表!$A:$A,[1]明细表!$AO:$AO)</f>
        <v>#NAME?</v>
      </c>
      <c r="AP2297" s="5" t="e">
        <f ca="1">_xlfn.XLOOKUP(A2297,[1]明细表!$A:$A,[1]明细表!$AP:$AP)</f>
        <v>#NAME?</v>
      </c>
      <c r="AQ2297" s="5" t="e">
        <f ca="1">_xlfn.XLOOKUP(A2297,[1]明细表!$A:$A,[1]明细表!$AQ:$AQ)</f>
        <v>#NAME?</v>
      </c>
      <c r="AR2297" s="5" t="s">
        <v>611</v>
      </c>
      <c r="AS2297" s="5" t="s">
        <v>620</v>
      </c>
      <c r="AT2297" s="5" t="s">
        <v>10195</v>
      </c>
      <c r="AZ2297" s="5" t="s">
        <v>361</v>
      </c>
      <c r="BC2297" s="5">
        <v>7</v>
      </c>
      <c r="BF2297" s="5" t="s">
        <v>362</v>
      </c>
      <c r="BI2297" s="5">
        <v>11</v>
      </c>
      <c r="BL2297" s="6" t="s">
        <v>387</v>
      </c>
      <c r="BM2297" s="11">
        <v>322.12389380530999</v>
      </c>
      <c r="BN2297" s="5">
        <f t="shared" si="55"/>
        <v>322.12389380530999</v>
      </c>
      <c r="BO2297" s="11">
        <f t="shared" si="56"/>
        <v>0</v>
      </c>
    </row>
    <row r="2298" spans="1:67" x14ac:dyDescent="0.35">
      <c r="A2298" s="5" t="s">
        <v>10213</v>
      </c>
      <c r="B2298" s="5" t="s">
        <v>313</v>
      </c>
      <c r="C2298" s="5" t="s">
        <v>372</v>
      </c>
      <c r="D2298" s="5" t="s">
        <v>10188</v>
      </c>
      <c r="E2298" s="5" t="s">
        <v>10189</v>
      </c>
      <c r="F2298" s="5" t="s">
        <v>245</v>
      </c>
      <c r="G2298" s="5" t="s">
        <v>10214</v>
      </c>
      <c r="H2298" s="5" t="s">
        <v>437</v>
      </c>
      <c r="K2298" s="14">
        <v>1</v>
      </c>
      <c r="L2298" s="5">
        <v>0</v>
      </c>
      <c r="M2298" s="5">
        <v>1</v>
      </c>
      <c r="N2298" s="5" t="s">
        <v>154</v>
      </c>
      <c r="O2298" s="5">
        <v>356.63716814159397</v>
      </c>
      <c r="P2298" s="5">
        <v>0</v>
      </c>
      <c r="Q2298" s="5">
        <v>0</v>
      </c>
      <c r="R2298" s="5" t="s">
        <v>10215</v>
      </c>
      <c r="Y2298" s="5" t="s">
        <v>10216</v>
      </c>
      <c r="Z2298" s="5" t="s">
        <v>10217</v>
      </c>
      <c r="AC2298" s="5" t="s">
        <v>215</v>
      </c>
      <c r="AD2298" s="5" t="s">
        <v>97</v>
      </c>
      <c r="AJ2298" s="5" t="s">
        <v>387</v>
      </c>
      <c r="AK2298" s="5" t="s">
        <v>356</v>
      </c>
      <c r="AM2298" s="5" t="s">
        <v>973</v>
      </c>
      <c r="AN2298" s="5" t="s">
        <v>10218</v>
      </c>
      <c r="AO2298" s="5" t="e">
        <f ca="1">_xlfn.XLOOKUP(A2298,[1]明细表!$A:$A,[1]明细表!$AO:$AO)</f>
        <v>#NAME?</v>
      </c>
      <c r="AP2298" s="5" t="e">
        <f ca="1">_xlfn.XLOOKUP(A2298,[1]明细表!$A:$A,[1]明细表!$AP:$AP)</f>
        <v>#NAME?</v>
      </c>
      <c r="AQ2298" s="5" t="e">
        <f ca="1">_xlfn.XLOOKUP(A2298,[1]明细表!$A:$A,[1]明细表!$AQ:$AQ)</f>
        <v>#NAME?</v>
      </c>
      <c r="AR2298" s="5" t="s">
        <v>611</v>
      </c>
      <c r="AS2298" s="5" t="s">
        <v>620</v>
      </c>
      <c r="AT2298" s="5" t="s">
        <v>10195</v>
      </c>
      <c r="AZ2298" s="5" t="s">
        <v>361</v>
      </c>
      <c r="BC2298" s="5">
        <v>7</v>
      </c>
      <c r="BF2298" s="5" t="s">
        <v>362</v>
      </c>
      <c r="BI2298" s="5">
        <v>11</v>
      </c>
      <c r="BL2298" s="6" t="s">
        <v>387</v>
      </c>
      <c r="BM2298" s="11">
        <v>356.63716814159397</v>
      </c>
      <c r="BN2298" s="5">
        <f t="shared" si="55"/>
        <v>356.63716814159397</v>
      </c>
      <c r="BO2298" s="11">
        <f t="shared" si="56"/>
        <v>0</v>
      </c>
    </row>
    <row r="2299" spans="1:67" x14ac:dyDescent="0.35">
      <c r="A2299" s="5" t="s">
        <v>10219</v>
      </c>
      <c r="B2299" s="5" t="s">
        <v>313</v>
      </c>
      <c r="C2299" s="5" t="s">
        <v>372</v>
      </c>
      <c r="D2299" s="5" t="s">
        <v>10188</v>
      </c>
      <c r="E2299" s="5" t="s">
        <v>10189</v>
      </c>
      <c r="F2299" s="5" t="s">
        <v>245</v>
      </c>
      <c r="G2299" s="5" t="s">
        <v>10220</v>
      </c>
      <c r="H2299" s="5" t="s">
        <v>351</v>
      </c>
      <c r="K2299" s="14">
        <v>1</v>
      </c>
      <c r="L2299" s="5">
        <v>0</v>
      </c>
      <c r="M2299" s="5">
        <v>1</v>
      </c>
      <c r="N2299" s="5" t="s">
        <v>154</v>
      </c>
      <c r="O2299" s="5">
        <v>351.327433628319</v>
      </c>
      <c r="P2299" s="5">
        <v>0</v>
      </c>
      <c r="Q2299" s="5">
        <v>0</v>
      </c>
      <c r="R2299" s="5" t="s">
        <v>10221</v>
      </c>
      <c r="Y2299" s="5" t="s">
        <v>10222</v>
      </c>
      <c r="Z2299" s="5" t="s">
        <v>10223</v>
      </c>
      <c r="AC2299" s="5" t="s">
        <v>215</v>
      </c>
      <c r="AD2299" s="5" t="s">
        <v>97</v>
      </c>
      <c r="AJ2299" s="5" t="s">
        <v>387</v>
      </c>
      <c r="AK2299" s="5" t="s">
        <v>356</v>
      </c>
      <c r="AM2299" s="5" t="s">
        <v>973</v>
      </c>
      <c r="AN2299" s="5" t="s">
        <v>10218</v>
      </c>
      <c r="AO2299" s="5" t="e">
        <f ca="1">_xlfn.XLOOKUP(A2299,[1]明细表!$A:$A,[1]明细表!$AO:$AO)</f>
        <v>#NAME?</v>
      </c>
      <c r="AP2299" s="5" t="e">
        <f ca="1">_xlfn.XLOOKUP(A2299,[1]明细表!$A:$A,[1]明细表!$AP:$AP)</f>
        <v>#NAME?</v>
      </c>
      <c r="AQ2299" s="5" t="e">
        <f ca="1">_xlfn.XLOOKUP(A2299,[1]明细表!$A:$A,[1]明细表!$AQ:$AQ)</f>
        <v>#NAME?</v>
      </c>
      <c r="AR2299" s="5" t="s">
        <v>611</v>
      </c>
      <c r="AS2299" s="21" t="s">
        <v>10224</v>
      </c>
      <c r="AT2299" s="5" t="s">
        <v>10195</v>
      </c>
      <c r="AZ2299" s="5" t="s">
        <v>361</v>
      </c>
      <c r="BC2299" s="5">
        <v>7</v>
      </c>
      <c r="BF2299" s="5" t="s">
        <v>362</v>
      </c>
      <c r="BI2299" s="5">
        <v>11</v>
      </c>
      <c r="BL2299" s="6" t="s">
        <v>387</v>
      </c>
      <c r="BM2299" s="11">
        <v>351.327433628319</v>
      </c>
      <c r="BN2299" s="5">
        <f t="shared" si="55"/>
        <v>351.327433628319</v>
      </c>
      <c r="BO2299" s="11">
        <f t="shared" si="56"/>
        <v>0</v>
      </c>
    </row>
    <row r="2300" spans="1:67" x14ac:dyDescent="0.35">
      <c r="A2300" s="5" t="s">
        <v>10225</v>
      </c>
      <c r="B2300" s="5" t="s">
        <v>313</v>
      </c>
      <c r="C2300" s="5" t="s">
        <v>372</v>
      </c>
      <c r="D2300" s="5" t="s">
        <v>10188</v>
      </c>
      <c r="E2300" s="5" t="s">
        <v>10189</v>
      </c>
      <c r="F2300" s="5" t="s">
        <v>245</v>
      </c>
      <c r="G2300" s="5" t="s">
        <v>10226</v>
      </c>
      <c r="H2300" s="5" t="s">
        <v>1579</v>
      </c>
      <c r="K2300" s="14">
        <v>1</v>
      </c>
      <c r="L2300" s="5">
        <v>0</v>
      </c>
      <c r="M2300" s="5">
        <v>1</v>
      </c>
      <c r="N2300" s="5" t="s">
        <v>154</v>
      </c>
      <c r="O2300" s="5">
        <v>165.48672566371701</v>
      </c>
      <c r="P2300" s="5">
        <v>0</v>
      </c>
      <c r="Q2300" s="5">
        <v>0</v>
      </c>
      <c r="R2300" s="5" t="s">
        <v>10227</v>
      </c>
      <c r="Y2300" s="5" t="s">
        <v>10228</v>
      </c>
      <c r="Z2300" s="5" t="s">
        <v>10229</v>
      </c>
      <c r="AC2300" s="5" t="s">
        <v>215</v>
      </c>
      <c r="AD2300" s="5" t="s">
        <v>97</v>
      </c>
      <c r="AJ2300" s="5" t="s">
        <v>387</v>
      </c>
      <c r="AK2300" s="5" t="s">
        <v>356</v>
      </c>
      <c r="AM2300" s="5" t="s">
        <v>973</v>
      </c>
      <c r="AN2300" s="5" t="s">
        <v>10218</v>
      </c>
      <c r="AO2300" s="5" t="e">
        <f ca="1">_xlfn.XLOOKUP(A2300,[1]明细表!$A:$A,[1]明细表!$AO:$AO)</f>
        <v>#NAME?</v>
      </c>
      <c r="AP2300" s="5" t="e">
        <f ca="1">_xlfn.XLOOKUP(A2300,[1]明细表!$A:$A,[1]明细表!$AP:$AP)</f>
        <v>#NAME?</v>
      </c>
      <c r="AQ2300" s="5" t="e">
        <f ca="1">_xlfn.XLOOKUP(A2300,[1]明细表!$A:$A,[1]明细表!$AQ:$AQ)</f>
        <v>#NAME?</v>
      </c>
      <c r="AR2300" s="5" t="s">
        <v>611</v>
      </c>
      <c r="AS2300" s="5" t="s">
        <v>620</v>
      </c>
      <c r="AT2300" s="5" t="s">
        <v>10195</v>
      </c>
      <c r="AZ2300" s="5" t="s">
        <v>361</v>
      </c>
      <c r="BC2300" s="5">
        <v>7</v>
      </c>
      <c r="BF2300" s="5" t="s">
        <v>362</v>
      </c>
      <c r="BI2300" s="5">
        <v>11</v>
      </c>
      <c r="BL2300" s="6" t="s">
        <v>387</v>
      </c>
      <c r="BM2300" s="11">
        <v>165.48672566371701</v>
      </c>
      <c r="BN2300" s="5">
        <f t="shared" si="55"/>
        <v>165.48672566371701</v>
      </c>
      <c r="BO2300" s="11">
        <f t="shared" si="56"/>
        <v>0</v>
      </c>
    </row>
    <row r="2301" spans="1:67" x14ac:dyDescent="0.35">
      <c r="A2301" s="5" t="s">
        <v>10230</v>
      </c>
      <c r="B2301" s="5" t="s">
        <v>313</v>
      </c>
      <c r="C2301" s="5" t="s">
        <v>372</v>
      </c>
      <c r="D2301" s="5" t="s">
        <v>10188</v>
      </c>
      <c r="E2301" s="5" t="s">
        <v>10189</v>
      </c>
      <c r="F2301" s="5" t="s">
        <v>245</v>
      </c>
      <c r="G2301" s="5" t="s">
        <v>10231</v>
      </c>
      <c r="H2301" s="5" t="s">
        <v>266</v>
      </c>
      <c r="K2301" s="14">
        <v>1</v>
      </c>
      <c r="L2301" s="5">
        <v>0</v>
      </c>
      <c r="M2301" s="5">
        <v>1</v>
      </c>
      <c r="N2301" s="5" t="s">
        <v>154</v>
      </c>
      <c r="O2301" s="5">
        <v>268.14159292035401</v>
      </c>
      <c r="P2301" s="5">
        <v>0</v>
      </c>
      <c r="Q2301" s="5">
        <v>0</v>
      </c>
      <c r="R2301" s="5" t="s">
        <v>10232</v>
      </c>
      <c r="Y2301" s="5" t="s">
        <v>10233</v>
      </c>
      <c r="Z2301" s="5" t="s">
        <v>10234</v>
      </c>
      <c r="AC2301" s="5" t="s">
        <v>215</v>
      </c>
      <c r="AD2301" s="5" t="s">
        <v>97</v>
      </c>
      <c r="AJ2301" s="5" t="s">
        <v>387</v>
      </c>
      <c r="AK2301" s="5" t="s">
        <v>356</v>
      </c>
      <c r="AM2301" s="5" t="s">
        <v>973</v>
      </c>
      <c r="AN2301" s="5" t="s">
        <v>10218</v>
      </c>
      <c r="AO2301" s="5" t="e">
        <f ca="1">_xlfn.XLOOKUP(A2301,[1]明细表!$A:$A,[1]明细表!$AO:$AO)</f>
        <v>#NAME?</v>
      </c>
      <c r="AP2301" s="5" t="e">
        <f ca="1">_xlfn.XLOOKUP(A2301,[1]明细表!$A:$A,[1]明细表!$AP:$AP)</f>
        <v>#NAME?</v>
      </c>
      <c r="AQ2301" s="5" t="e">
        <f ca="1">_xlfn.XLOOKUP(A2301,[1]明细表!$A:$A,[1]明细表!$AQ:$AQ)</f>
        <v>#NAME?</v>
      </c>
      <c r="AR2301" s="5" t="s">
        <v>611</v>
      </c>
      <c r="AS2301" s="5" t="s">
        <v>620</v>
      </c>
      <c r="AT2301" s="5" t="s">
        <v>10195</v>
      </c>
      <c r="AZ2301" s="5" t="s">
        <v>361</v>
      </c>
      <c r="BC2301" s="5">
        <v>7</v>
      </c>
      <c r="BF2301" s="5" t="s">
        <v>362</v>
      </c>
      <c r="BI2301" s="5">
        <v>11</v>
      </c>
      <c r="BL2301" s="6" t="s">
        <v>387</v>
      </c>
      <c r="BM2301" s="11">
        <v>268.14159292035401</v>
      </c>
      <c r="BN2301" s="5">
        <f t="shared" si="55"/>
        <v>268.14159292035401</v>
      </c>
      <c r="BO2301" s="11">
        <f t="shared" si="56"/>
        <v>0</v>
      </c>
    </row>
    <row r="2302" spans="1:67" x14ac:dyDescent="0.35">
      <c r="A2302" s="5" t="s">
        <v>10235</v>
      </c>
      <c r="B2302" s="5" t="s">
        <v>313</v>
      </c>
      <c r="C2302" s="5" t="s">
        <v>372</v>
      </c>
      <c r="D2302" s="5" t="s">
        <v>10188</v>
      </c>
      <c r="E2302" s="5" t="s">
        <v>10189</v>
      </c>
      <c r="F2302" s="5" t="s">
        <v>245</v>
      </c>
      <c r="G2302" s="5" t="s">
        <v>10236</v>
      </c>
      <c r="H2302" s="5" t="s">
        <v>956</v>
      </c>
      <c r="K2302" s="14">
        <v>1</v>
      </c>
      <c r="L2302" s="5">
        <v>0</v>
      </c>
      <c r="M2302" s="5">
        <v>1</v>
      </c>
      <c r="N2302" s="5" t="s">
        <v>154</v>
      </c>
      <c r="O2302" s="5">
        <v>295.57522123893801</v>
      </c>
      <c r="P2302" s="5">
        <v>0</v>
      </c>
      <c r="Q2302" s="5">
        <v>0</v>
      </c>
      <c r="R2302" s="5" t="s">
        <v>10237</v>
      </c>
      <c r="Y2302" s="5" t="s">
        <v>10238</v>
      </c>
      <c r="Z2302" s="5" t="s">
        <v>10239</v>
      </c>
      <c r="AC2302" s="5" t="s">
        <v>215</v>
      </c>
      <c r="AD2302" s="5" t="s">
        <v>97</v>
      </c>
      <c r="AJ2302" s="5" t="s">
        <v>387</v>
      </c>
      <c r="AK2302" s="5" t="s">
        <v>356</v>
      </c>
      <c r="AM2302" s="5" t="s">
        <v>10240</v>
      </c>
      <c r="AN2302" s="5" t="s">
        <v>10218</v>
      </c>
      <c r="AO2302" s="5" t="e">
        <f ca="1">_xlfn.XLOOKUP(A2302,[1]明细表!$A:$A,[1]明细表!$AO:$AO)</f>
        <v>#NAME?</v>
      </c>
      <c r="AP2302" s="5" t="e">
        <f ca="1">_xlfn.XLOOKUP(A2302,[1]明细表!$A:$A,[1]明细表!$AP:$AP)</f>
        <v>#NAME?</v>
      </c>
      <c r="AQ2302" s="5" t="e">
        <f ca="1">_xlfn.XLOOKUP(A2302,[1]明细表!$A:$A,[1]明细表!$AQ:$AQ)</f>
        <v>#NAME?</v>
      </c>
      <c r="AR2302" s="5" t="s">
        <v>611</v>
      </c>
      <c r="AS2302" s="5" t="s">
        <v>10241</v>
      </c>
      <c r="AT2302" s="5" t="s">
        <v>10195</v>
      </c>
      <c r="AZ2302" s="5" t="s">
        <v>361</v>
      </c>
      <c r="BC2302" s="5">
        <v>7</v>
      </c>
      <c r="BF2302" s="5" t="s">
        <v>362</v>
      </c>
      <c r="BI2302" s="5">
        <v>11</v>
      </c>
      <c r="BL2302" s="6" t="s">
        <v>387</v>
      </c>
      <c r="BM2302" s="11">
        <v>295.57522123893801</v>
      </c>
      <c r="BN2302" s="5">
        <f t="shared" si="55"/>
        <v>295.57522123893801</v>
      </c>
      <c r="BO2302" s="11">
        <f t="shared" si="56"/>
        <v>0</v>
      </c>
    </row>
    <row r="2303" spans="1:67" x14ac:dyDescent="0.35">
      <c r="A2303" s="5" t="s">
        <v>10242</v>
      </c>
      <c r="B2303" s="5" t="s">
        <v>313</v>
      </c>
      <c r="C2303" s="5" t="s">
        <v>372</v>
      </c>
      <c r="D2303" s="5" t="s">
        <v>10188</v>
      </c>
      <c r="E2303" s="5" t="s">
        <v>10189</v>
      </c>
      <c r="F2303" s="5" t="s">
        <v>245</v>
      </c>
      <c r="G2303" s="5" t="s">
        <v>10243</v>
      </c>
      <c r="H2303" s="5" t="s">
        <v>2073</v>
      </c>
      <c r="K2303" s="14">
        <v>1</v>
      </c>
      <c r="L2303" s="5">
        <v>0</v>
      </c>
      <c r="M2303" s="5">
        <v>1</v>
      </c>
      <c r="N2303" s="5" t="s">
        <v>154</v>
      </c>
      <c r="O2303" s="5">
        <v>163.716814159292</v>
      </c>
      <c r="P2303" s="5">
        <v>0</v>
      </c>
      <c r="Q2303" s="5">
        <v>0</v>
      </c>
      <c r="R2303" s="5" t="s">
        <v>10244</v>
      </c>
      <c r="Y2303" s="5" t="s">
        <v>10245</v>
      </c>
      <c r="Z2303" s="5" t="s">
        <v>10246</v>
      </c>
      <c r="AC2303" s="5" t="s">
        <v>215</v>
      </c>
      <c r="AD2303" s="5" t="s">
        <v>97</v>
      </c>
      <c r="AJ2303" s="5" t="s">
        <v>387</v>
      </c>
      <c r="AK2303" s="5" t="s">
        <v>356</v>
      </c>
      <c r="AM2303" s="5" t="s">
        <v>973</v>
      </c>
      <c r="AN2303" s="5" t="s">
        <v>10218</v>
      </c>
      <c r="AO2303" s="5" t="e">
        <f ca="1">_xlfn.XLOOKUP(A2303,[1]明细表!$A:$A,[1]明细表!$AO:$AO)</f>
        <v>#NAME?</v>
      </c>
      <c r="AP2303" s="5" t="e">
        <f ca="1">_xlfn.XLOOKUP(A2303,[1]明细表!$A:$A,[1]明细表!$AP:$AP)</f>
        <v>#NAME?</v>
      </c>
      <c r="AQ2303" s="5" t="e">
        <f ca="1">_xlfn.XLOOKUP(A2303,[1]明细表!$A:$A,[1]明细表!$AQ:$AQ)</f>
        <v>#NAME?</v>
      </c>
      <c r="AR2303" s="5" t="s">
        <v>611</v>
      </c>
      <c r="AS2303" s="5" t="s">
        <v>620</v>
      </c>
      <c r="AT2303" s="5" t="s">
        <v>10195</v>
      </c>
      <c r="AZ2303" s="5" t="s">
        <v>361</v>
      </c>
      <c r="BC2303" s="5">
        <v>7</v>
      </c>
      <c r="BF2303" s="5" t="s">
        <v>362</v>
      </c>
      <c r="BI2303" s="5">
        <v>11</v>
      </c>
      <c r="BL2303" s="6" t="s">
        <v>387</v>
      </c>
      <c r="BM2303" s="11">
        <v>163.716814159292</v>
      </c>
      <c r="BN2303" s="5">
        <f t="shared" si="55"/>
        <v>163.716814159292</v>
      </c>
      <c r="BO2303" s="11">
        <f t="shared" si="56"/>
        <v>0</v>
      </c>
    </row>
    <row r="2304" spans="1:67" x14ac:dyDescent="0.35">
      <c r="A2304" s="5" t="s">
        <v>10247</v>
      </c>
      <c r="B2304" s="5" t="s">
        <v>313</v>
      </c>
      <c r="C2304" s="5" t="s">
        <v>372</v>
      </c>
      <c r="D2304" s="5" t="s">
        <v>10188</v>
      </c>
      <c r="E2304" s="5" t="s">
        <v>10189</v>
      </c>
      <c r="F2304" s="5" t="s">
        <v>87</v>
      </c>
      <c r="G2304" s="5" t="s">
        <v>10248</v>
      </c>
      <c r="H2304" s="5" t="s">
        <v>89</v>
      </c>
      <c r="K2304" s="14">
        <v>1</v>
      </c>
      <c r="L2304" s="5">
        <v>0</v>
      </c>
      <c r="M2304" s="5">
        <v>1</v>
      </c>
      <c r="N2304" s="5" t="s">
        <v>154</v>
      </c>
      <c r="O2304" s="5">
        <v>213.27433628318599</v>
      </c>
      <c r="P2304" s="5">
        <v>0</v>
      </c>
      <c r="Q2304" s="5">
        <v>0</v>
      </c>
      <c r="R2304" s="5" t="s">
        <v>10249</v>
      </c>
      <c r="S2304" s="5" t="s">
        <v>10250</v>
      </c>
      <c r="Y2304" s="5" t="s">
        <v>10251</v>
      </c>
      <c r="Z2304" s="5" t="s">
        <v>10252</v>
      </c>
      <c r="AB2304" s="5" t="s">
        <v>87</v>
      </c>
      <c r="AC2304" s="5" t="s">
        <v>215</v>
      </c>
      <c r="AD2304" s="5" t="s">
        <v>97</v>
      </c>
      <c r="AJ2304" s="5" t="s">
        <v>387</v>
      </c>
      <c r="AK2304" s="5" t="s">
        <v>356</v>
      </c>
      <c r="AM2304" s="5" t="s">
        <v>973</v>
      </c>
      <c r="AN2304" s="5" t="s">
        <v>10201</v>
      </c>
      <c r="AO2304" s="5" t="e">
        <f ca="1">_xlfn.XLOOKUP(A2304,[1]明细表!$A:$A,[1]明细表!$AO:$AO)</f>
        <v>#NAME?</v>
      </c>
      <c r="AP2304" s="5" t="e">
        <f ca="1">_xlfn.XLOOKUP(A2304,[1]明细表!$A:$A,[1]明细表!$AP:$AP)</f>
        <v>#NAME?</v>
      </c>
      <c r="AQ2304" s="5" t="e">
        <f ca="1">_xlfn.XLOOKUP(A2304,[1]明细表!$A:$A,[1]明细表!$AQ:$AQ)</f>
        <v>#NAME?</v>
      </c>
      <c r="AR2304" s="5" t="s">
        <v>1596</v>
      </c>
      <c r="AT2304" s="5" t="s">
        <v>10195</v>
      </c>
      <c r="AZ2304" s="5" t="s">
        <v>361</v>
      </c>
      <c r="BC2304" s="5">
        <v>7</v>
      </c>
      <c r="BF2304" s="5" t="s">
        <v>362</v>
      </c>
      <c r="BI2304" s="5">
        <v>11</v>
      </c>
      <c r="BL2304" s="6" t="s">
        <v>387</v>
      </c>
      <c r="BM2304" s="11">
        <v>213.27433628318599</v>
      </c>
      <c r="BN2304" s="5">
        <f t="shared" si="55"/>
        <v>213.27433628318599</v>
      </c>
      <c r="BO2304" s="11">
        <f t="shared" si="56"/>
        <v>0</v>
      </c>
    </row>
    <row r="2305" spans="1:67" x14ac:dyDescent="0.35">
      <c r="A2305" s="5" t="s">
        <v>10253</v>
      </c>
      <c r="B2305" s="5" t="s">
        <v>313</v>
      </c>
      <c r="C2305" s="5" t="s">
        <v>372</v>
      </c>
      <c r="D2305" s="5" t="s">
        <v>10188</v>
      </c>
      <c r="E2305" s="5" t="s">
        <v>10189</v>
      </c>
      <c r="F2305" s="5" t="s">
        <v>245</v>
      </c>
      <c r="G2305" s="5" t="s">
        <v>10254</v>
      </c>
      <c r="H2305" s="5" t="s">
        <v>365</v>
      </c>
      <c r="K2305" s="14">
        <v>1</v>
      </c>
      <c r="L2305" s="5">
        <v>0</v>
      </c>
      <c r="M2305" s="5">
        <v>1</v>
      </c>
      <c r="N2305" s="5" t="s">
        <v>154</v>
      </c>
      <c r="O2305" s="5">
        <v>270.79646017699099</v>
      </c>
      <c r="P2305" s="5">
        <v>0</v>
      </c>
      <c r="Q2305" s="5">
        <v>0</v>
      </c>
      <c r="R2305" s="5" t="s">
        <v>10255</v>
      </c>
      <c r="S2305" s="5" t="s">
        <v>10250</v>
      </c>
      <c r="Y2305" s="5" t="s">
        <v>10256</v>
      </c>
      <c r="Z2305" s="5" t="s">
        <v>10257</v>
      </c>
      <c r="AC2305" s="5" t="s">
        <v>215</v>
      </c>
      <c r="AD2305" s="5" t="s">
        <v>97</v>
      </c>
      <c r="AJ2305" s="5" t="s">
        <v>387</v>
      </c>
      <c r="AK2305" s="5" t="s">
        <v>356</v>
      </c>
      <c r="AM2305" s="5" t="s">
        <v>973</v>
      </c>
      <c r="AN2305" s="5" t="s">
        <v>10218</v>
      </c>
      <c r="AO2305" s="5" t="e">
        <f ca="1">_xlfn.XLOOKUP(A2305,[1]明细表!$A:$A,[1]明细表!$AO:$AO)</f>
        <v>#NAME?</v>
      </c>
      <c r="AP2305" s="5" t="e">
        <f ca="1">_xlfn.XLOOKUP(A2305,[1]明细表!$A:$A,[1]明细表!$AP:$AP)</f>
        <v>#NAME?</v>
      </c>
      <c r="AQ2305" s="5" t="e">
        <f ca="1">_xlfn.XLOOKUP(A2305,[1]明细表!$A:$A,[1]明细表!$AQ:$AQ)</f>
        <v>#NAME?</v>
      </c>
      <c r="AR2305" s="5" t="s">
        <v>611</v>
      </c>
      <c r="AS2305" s="5" t="s">
        <v>10258</v>
      </c>
      <c r="AT2305" s="5" t="s">
        <v>10195</v>
      </c>
      <c r="AZ2305" s="5" t="s">
        <v>361</v>
      </c>
      <c r="BC2305" s="5">
        <v>7</v>
      </c>
      <c r="BF2305" s="5" t="s">
        <v>362</v>
      </c>
      <c r="BI2305" s="5">
        <v>11</v>
      </c>
      <c r="BL2305" s="6" t="s">
        <v>387</v>
      </c>
      <c r="BM2305" s="11">
        <v>270.79646017699099</v>
      </c>
      <c r="BN2305" s="5">
        <f t="shared" si="55"/>
        <v>270.79646017699099</v>
      </c>
      <c r="BO2305" s="11">
        <f t="shared" si="56"/>
        <v>0</v>
      </c>
    </row>
    <row r="2306" spans="1:67" x14ac:dyDescent="0.35">
      <c r="A2306" s="5" t="s">
        <v>10259</v>
      </c>
      <c r="B2306" s="5" t="s">
        <v>313</v>
      </c>
      <c r="C2306" s="5" t="s">
        <v>372</v>
      </c>
      <c r="D2306" s="5" t="s">
        <v>10188</v>
      </c>
      <c r="E2306" s="5" t="s">
        <v>10189</v>
      </c>
      <c r="F2306" s="5" t="s">
        <v>245</v>
      </c>
      <c r="G2306" s="5" t="s">
        <v>10260</v>
      </c>
      <c r="H2306" s="5" t="s">
        <v>2079</v>
      </c>
      <c r="K2306" s="14">
        <v>1</v>
      </c>
      <c r="L2306" s="5">
        <v>0</v>
      </c>
      <c r="M2306" s="5">
        <v>1</v>
      </c>
      <c r="N2306" s="5" t="s">
        <v>154</v>
      </c>
      <c r="O2306" s="5">
        <v>116.814159292035</v>
      </c>
      <c r="P2306" s="5">
        <v>0</v>
      </c>
      <c r="Q2306" s="5">
        <v>0</v>
      </c>
      <c r="R2306" s="5" t="s">
        <v>10261</v>
      </c>
      <c r="Y2306" s="5" t="s">
        <v>10262</v>
      </c>
      <c r="Z2306" s="5" t="s">
        <v>10263</v>
      </c>
      <c r="AC2306" s="5" t="s">
        <v>215</v>
      </c>
      <c r="AD2306" s="5" t="s">
        <v>97</v>
      </c>
      <c r="AJ2306" s="5" t="s">
        <v>387</v>
      </c>
      <c r="AK2306" s="5" t="s">
        <v>356</v>
      </c>
      <c r="AM2306" s="5" t="s">
        <v>973</v>
      </c>
      <c r="AN2306" s="5" t="s">
        <v>10218</v>
      </c>
      <c r="AO2306" s="5" t="e">
        <f ca="1">_xlfn.XLOOKUP(A2306,[1]明细表!$A:$A,[1]明细表!$AO:$AO)</f>
        <v>#NAME?</v>
      </c>
      <c r="AP2306" s="5" t="e">
        <f ca="1">_xlfn.XLOOKUP(A2306,[1]明细表!$A:$A,[1]明细表!$AP:$AP)</f>
        <v>#NAME?</v>
      </c>
      <c r="AQ2306" s="5" t="e">
        <f ca="1">_xlfn.XLOOKUP(A2306,[1]明细表!$A:$A,[1]明细表!$AQ:$AQ)</f>
        <v>#NAME?</v>
      </c>
      <c r="AR2306" s="5" t="s">
        <v>611</v>
      </c>
      <c r="AS2306" s="5" t="s">
        <v>620</v>
      </c>
      <c r="AT2306" s="5" t="s">
        <v>10195</v>
      </c>
      <c r="AZ2306" s="5" t="s">
        <v>361</v>
      </c>
      <c r="BC2306" s="5">
        <v>7</v>
      </c>
      <c r="BF2306" s="5" t="s">
        <v>362</v>
      </c>
      <c r="BI2306" s="5">
        <v>11</v>
      </c>
      <c r="BL2306" s="6" t="s">
        <v>387</v>
      </c>
      <c r="BM2306" s="11">
        <v>116.814159292035</v>
      </c>
      <c r="BN2306" s="5">
        <f t="shared" si="55"/>
        <v>116.814159292035</v>
      </c>
      <c r="BO2306" s="11">
        <f t="shared" si="56"/>
        <v>0</v>
      </c>
    </row>
    <row r="2307" spans="1:67" x14ac:dyDescent="0.35">
      <c r="A2307" s="5" t="s">
        <v>10264</v>
      </c>
      <c r="B2307" s="5" t="s">
        <v>313</v>
      </c>
      <c r="C2307" s="5" t="s">
        <v>372</v>
      </c>
      <c r="D2307" s="5" t="s">
        <v>10188</v>
      </c>
      <c r="E2307" s="5" t="s">
        <v>10189</v>
      </c>
      <c r="F2307" s="5" t="s">
        <v>245</v>
      </c>
      <c r="G2307" s="5" t="s">
        <v>10265</v>
      </c>
      <c r="H2307" s="5" t="s">
        <v>980</v>
      </c>
      <c r="K2307" s="5">
        <v>1</v>
      </c>
      <c r="L2307" s="5">
        <v>0</v>
      </c>
      <c r="M2307" s="5">
        <v>1</v>
      </c>
      <c r="N2307" s="5" t="s">
        <v>154</v>
      </c>
      <c r="O2307" s="5">
        <v>0</v>
      </c>
      <c r="P2307" s="5">
        <v>0</v>
      </c>
      <c r="Q2307" s="5">
        <v>0</v>
      </c>
      <c r="Y2307" s="5" t="s">
        <v>10266</v>
      </c>
      <c r="Z2307" s="5" t="s">
        <v>10267</v>
      </c>
      <c r="AA2307" s="5" t="s">
        <v>637</v>
      </c>
      <c r="AC2307" s="5" t="s">
        <v>215</v>
      </c>
      <c r="AD2307" s="5" t="s">
        <v>97</v>
      </c>
      <c r="AE2307" s="5" t="s">
        <v>98</v>
      </c>
      <c r="AO2307" s="5" t="s">
        <v>157</v>
      </c>
      <c r="AP2307" s="5" t="s">
        <v>158</v>
      </c>
      <c r="BN2307" s="5">
        <f t="shared" si="55"/>
        <v>0</v>
      </c>
    </row>
    <row r="2308" spans="1:67" x14ac:dyDescent="0.35">
      <c r="A2308" s="17" t="s">
        <v>10268</v>
      </c>
      <c r="B2308" s="17" t="s">
        <v>313</v>
      </c>
      <c r="C2308" s="13" t="s">
        <v>372</v>
      </c>
      <c r="D2308" s="13" t="s">
        <v>10269</v>
      </c>
      <c r="E2308" s="13" t="s">
        <v>10270</v>
      </c>
      <c r="F2308" s="13" t="s">
        <v>221</v>
      </c>
      <c r="G2308" s="13" t="s">
        <v>10271</v>
      </c>
      <c r="H2308" s="13" t="s">
        <v>3681</v>
      </c>
      <c r="I2308" s="13"/>
      <c r="J2308" s="13"/>
      <c r="K2308" s="17">
        <v>1</v>
      </c>
      <c r="L2308" s="13">
        <v>0</v>
      </c>
      <c r="M2308" s="13">
        <v>1</v>
      </c>
      <c r="N2308" s="13" t="s">
        <v>154</v>
      </c>
      <c r="O2308" s="17">
        <v>155.75221238937999</v>
      </c>
      <c r="P2308" s="13">
        <v>0</v>
      </c>
      <c r="Q2308" s="13">
        <v>0</v>
      </c>
      <c r="R2308" s="13" t="s">
        <v>10272</v>
      </c>
      <c r="S2308" s="13"/>
      <c r="T2308" s="13"/>
      <c r="U2308" s="13" t="s">
        <v>10273</v>
      </c>
      <c r="V2308" s="13"/>
      <c r="W2308" s="13"/>
      <c r="X2308" s="13"/>
      <c r="Y2308" s="13" t="s">
        <v>10274</v>
      </c>
      <c r="Z2308" s="13" t="s">
        <v>10275</v>
      </c>
      <c r="AA2308" s="13"/>
      <c r="AB2308" s="13" t="s">
        <v>221</v>
      </c>
      <c r="AC2308" s="13" t="s">
        <v>215</v>
      </c>
      <c r="AD2308" s="13" t="s">
        <v>216</v>
      </c>
      <c r="AE2308" s="13"/>
      <c r="AF2308" s="13"/>
      <c r="AG2308" s="13"/>
      <c r="AH2308" s="13"/>
      <c r="AI2308" s="13"/>
      <c r="AJ2308" s="13" t="s">
        <v>658</v>
      </c>
      <c r="AK2308" s="13" t="s">
        <v>356</v>
      </c>
      <c r="AL2308" s="13" t="s">
        <v>972</v>
      </c>
      <c r="AM2308" s="13" t="s">
        <v>390</v>
      </c>
      <c r="AN2308" s="13" t="s">
        <v>10276</v>
      </c>
      <c r="AO2308" s="13" t="s">
        <v>157</v>
      </c>
      <c r="AP2308" s="13" t="s">
        <v>158</v>
      </c>
      <c r="AQ2308" s="13"/>
      <c r="AR2308" s="13"/>
      <c r="AS2308" s="13"/>
      <c r="AT2308" s="13" t="s">
        <v>10277</v>
      </c>
      <c r="AU2308" s="13"/>
      <c r="AV2308" s="13"/>
      <c r="AW2308" s="13"/>
      <c r="AX2308" s="13"/>
      <c r="AY2308" s="13"/>
      <c r="AZ2308" s="13" t="s">
        <v>361</v>
      </c>
      <c r="BA2308" s="13"/>
      <c r="BB2308" s="13"/>
      <c r="BC2308" s="13">
        <v>7</v>
      </c>
      <c r="BD2308" s="13"/>
      <c r="BE2308" s="13"/>
      <c r="BF2308" s="13" t="s">
        <v>362</v>
      </c>
      <c r="BG2308" s="13" t="s">
        <v>362</v>
      </c>
      <c r="BH2308" s="13"/>
      <c r="BI2308" s="13">
        <v>11</v>
      </c>
      <c r="BJ2308" s="13">
        <v>11</v>
      </c>
      <c r="BK2308" s="13"/>
      <c r="BL2308" s="6" t="s">
        <v>658</v>
      </c>
      <c r="BM2308" s="11">
        <v>155.75221238937999</v>
      </c>
      <c r="BN2308" s="5">
        <f t="shared" si="55"/>
        <v>155.75221238937999</v>
      </c>
      <c r="BO2308" s="11">
        <f t="shared" ref="BO2308:BO2317" si="57">O2308-BM2308</f>
        <v>0</v>
      </c>
    </row>
    <row r="2309" spans="1:67" x14ac:dyDescent="0.35">
      <c r="A2309" s="17" t="s">
        <v>10278</v>
      </c>
      <c r="B2309" s="17" t="s">
        <v>313</v>
      </c>
      <c r="C2309" s="13" t="s">
        <v>372</v>
      </c>
      <c r="D2309" s="13" t="s">
        <v>10269</v>
      </c>
      <c r="E2309" s="13" t="s">
        <v>10270</v>
      </c>
      <c r="F2309" s="13" t="s">
        <v>221</v>
      </c>
      <c r="G2309" s="13" t="s">
        <v>10271</v>
      </c>
      <c r="H2309" s="13" t="s">
        <v>3681</v>
      </c>
      <c r="I2309" s="13"/>
      <c r="J2309" s="13"/>
      <c r="K2309" s="17">
        <v>1</v>
      </c>
      <c r="L2309" s="13">
        <v>0</v>
      </c>
      <c r="M2309" s="13">
        <v>1</v>
      </c>
      <c r="N2309" s="13" t="s">
        <v>154</v>
      </c>
      <c r="O2309" s="17">
        <v>155.75221238937999</v>
      </c>
      <c r="P2309" s="13">
        <v>0</v>
      </c>
      <c r="Q2309" s="13">
        <v>0</v>
      </c>
      <c r="R2309" s="13" t="s">
        <v>10279</v>
      </c>
      <c r="S2309" s="13"/>
      <c r="T2309" s="13"/>
      <c r="U2309" s="13" t="s">
        <v>10280</v>
      </c>
      <c r="V2309" s="13"/>
      <c r="W2309" s="13"/>
      <c r="X2309" s="13"/>
      <c r="Y2309" s="13" t="s">
        <v>10274</v>
      </c>
      <c r="Z2309" s="13" t="s">
        <v>10275</v>
      </c>
      <c r="AA2309" s="13"/>
      <c r="AB2309" s="13" t="s">
        <v>221</v>
      </c>
      <c r="AC2309" s="13" t="s">
        <v>215</v>
      </c>
      <c r="AD2309" s="13" t="s">
        <v>216</v>
      </c>
      <c r="AE2309" s="13"/>
      <c r="AF2309" s="13"/>
      <c r="AG2309" s="13"/>
      <c r="AH2309" s="13"/>
      <c r="AI2309" s="13"/>
      <c r="AJ2309" s="13" t="s">
        <v>658</v>
      </c>
      <c r="AK2309" s="13" t="s">
        <v>356</v>
      </c>
      <c r="AL2309" s="13" t="s">
        <v>972</v>
      </c>
      <c r="AM2309" s="13" t="s">
        <v>390</v>
      </c>
      <c r="AN2309" s="13" t="s">
        <v>10276</v>
      </c>
      <c r="AO2309" s="13" t="s">
        <v>157</v>
      </c>
      <c r="AP2309" s="13" t="s">
        <v>158</v>
      </c>
      <c r="AQ2309" s="13"/>
      <c r="AR2309" s="13"/>
      <c r="AS2309" s="13"/>
      <c r="AT2309" s="13" t="s">
        <v>10277</v>
      </c>
      <c r="AU2309" s="13"/>
      <c r="AV2309" s="13"/>
      <c r="AW2309" s="13"/>
      <c r="AX2309" s="13"/>
      <c r="AY2309" s="13"/>
      <c r="AZ2309" s="13" t="s">
        <v>361</v>
      </c>
      <c r="BA2309" s="13"/>
      <c r="BB2309" s="13"/>
      <c r="BC2309" s="13">
        <v>7</v>
      </c>
      <c r="BD2309" s="13"/>
      <c r="BE2309" s="13"/>
      <c r="BF2309" s="13" t="s">
        <v>362</v>
      </c>
      <c r="BG2309" s="13" t="s">
        <v>362</v>
      </c>
      <c r="BH2309" s="13"/>
      <c r="BI2309" s="13">
        <v>11</v>
      </c>
      <c r="BJ2309" s="13">
        <v>11</v>
      </c>
      <c r="BK2309" s="13"/>
      <c r="BL2309" s="6" t="s">
        <v>658</v>
      </c>
      <c r="BM2309" s="11">
        <v>155.75221238937999</v>
      </c>
      <c r="BN2309" s="5">
        <f t="shared" ref="BN2309:BN2372" si="58">IF(BM2309="",O2309,BM2309)</f>
        <v>155.75221238937999</v>
      </c>
      <c r="BO2309" s="11">
        <f t="shared" si="57"/>
        <v>0</v>
      </c>
    </row>
    <row r="2310" spans="1:67" x14ac:dyDescent="0.35">
      <c r="A2310" s="17" t="s">
        <v>10281</v>
      </c>
      <c r="B2310" s="17" t="s">
        <v>313</v>
      </c>
      <c r="C2310" s="13" t="s">
        <v>372</v>
      </c>
      <c r="D2310" s="13" t="s">
        <v>10269</v>
      </c>
      <c r="E2310" s="13" t="s">
        <v>10270</v>
      </c>
      <c r="F2310" s="13" t="s">
        <v>221</v>
      </c>
      <c r="G2310" s="13" t="s">
        <v>10271</v>
      </c>
      <c r="H2310" s="13" t="s">
        <v>3681</v>
      </c>
      <c r="I2310" s="13"/>
      <c r="J2310" s="13"/>
      <c r="K2310" s="17">
        <v>1</v>
      </c>
      <c r="L2310" s="13">
        <v>0</v>
      </c>
      <c r="M2310" s="13">
        <v>1</v>
      </c>
      <c r="N2310" s="13" t="s">
        <v>154</v>
      </c>
      <c r="O2310" s="17">
        <v>155.75221238937999</v>
      </c>
      <c r="P2310" s="13">
        <v>0</v>
      </c>
      <c r="Q2310" s="13">
        <v>0</v>
      </c>
      <c r="R2310" s="13" t="s">
        <v>10282</v>
      </c>
      <c r="S2310" s="13"/>
      <c r="T2310" s="13"/>
      <c r="U2310" s="13"/>
      <c r="V2310" s="13"/>
      <c r="W2310" s="13"/>
      <c r="X2310" s="13"/>
      <c r="Y2310" s="13" t="s">
        <v>10274</v>
      </c>
      <c r="Z2310" s="13" t="s">
        <v>10275</v>
      </c>
      <c r="AA2310" s="13"/>
      <c r="AB2310" s="13" t="s">
        <v>221</v>
      </c>
      <c r="AC2310" s="13" t="s">
        <v>215</v>
      </c>
      <c r="AD2310" s="13" t="s">
        <v>216</v>
      </c>
      <c r="AE2310" s="13"/>
      <c r="AF2310" s="13"/>
      <c r="AG2310" s="13"/>
      <c r="AH2310" s="13"/>
      <c r="AI2310" s="13"/>
      <c r="AJ2310" s="13" t="s">
        <v>658</v>
      </c>
      <c r="AK2310" s="13" t="s">
        <v>356</v>
      </c>
      <c r="AL2310" s="13" t="s">
        <v>972</v>
      </c>
      <c r="AM2310" s="13" t="s">
        <v>390</v>
      </c>
      <c r="AN2310" s="13" t="s">
        <v>10276</v>
      </c>
      <c r="AO2310" s="13" t="s">
        <v>157</v>
      </c>
      <c r="AP2310" s="13" t="s">
        <v>158</v>
      </c>
      <c r="AQ2310" s="13"/>
      <c r="AR2310" s="13"/>
      <c r="AS2310" s="13"/>
      <c r="AT2310" s="13" t="s">
        <v>10277</v>
      </c>
      <c r="AU2310" s="13"/>
      <c r="AV2310" s="13"/>
      <c r="AW2310" s="13"/>
      <c r="AX2310" s="13"/>
      <c r="AY2310" s="13"/>
      <c r="AZ2310" s="13" t="s">
        <v>361</v>
      </c>
      <c r="BA2310" s="13"/>
      <c r="BB2310" s="13"/>
      <c r="BC2310" s="13">
        <v>7</v>
      </c>
      <c r="BD2310" s="13"/>
      <c r="BE2310" s="13"/>
      <c r="BF2310" s="13" t="s">
        <v>362</v>
      </c>
      <c r="BG2310" s="13" t="s">
        <v>362</v>
      </c>
      <c r="BH2310" s="13"/>
      <c r="BI2310" s="13">
        <v>11</v>
      </c>
      <c r="BJ2310" s="13">
        <v>11</v>
      </c>
      <c r="BK2310" s="13"/>
      <c r="BL2310" s="6" t="s">
        <v>658</v>
      </c>
      <c r="BM2310" s="11">
        <v>155.75221238937999</v>
      </c>
      <c r="BN2310" s="5">
        <f t="shared" si="58"/>
        <v>155.75221238937999</v>
      </c>
      <c r="BO2310" s="11">
        <f t="shared" si="57"/>
        <v>0</v>
      </c>
    </row>
    <row r="2311" spans="1:67" x14ac:dyDescent="0.35">
      <c r="A2311" s="17" t="s">
        <v>10283</v>
      </c>
      <c r="B2311" s="17" t="s">
        <v>313</v>
      </c>
      <c r="C2311" s="13" t="s">
        <v>372</v>
      </c>
      <c r="D2311" s="13" t="s">
        <v>10269</v>
      </c>
      <c r="E2311" s="13" t="s">
        <v>10270</v>
      </c>
      <c r="F2311" s="13" t="s">
        <v>221</v>
      </c>
      <c r="G2311" s="13" t="s">
        <v>10271</v>
      </c>
      <c r="H2311" s="13" t="s">
        <v>3681</v>
      </c>
      <c r="I2311" s="13"/>
      <c r="J2311" s="13"/>
      <c r="K2311" s="17">
        <v>1</v>
      </c>
      <c r="L2311" s="13">
        <v>0</v>
      </c>
      <c r="M2311" s="13">
        <v>1</v>
      </c>
      <c r="N2311" s="13" t="s">
        <v>154</v>
      </c>
      <c r="O2311" s="17">
        <v>155.75221238937999</v>
      </c>
      <c r="P2311" s="13">
        <v>0</v>
      </c>
      <c r="Q2311" s="13">
        <v>0</v>
      </c>
      <c r="R2311" s="13" t="s">
        <v>10284</v>
      </c>
      <c r="S2311" s="13"/>
      <c r="T2311" s="13"/>
      <c r="U2311" s="13"/>
      <c r="V2311" s="13"/>
      <c r="W2311" s="13"/>
      <c r="X2311" s="13"/>
      <c r="Y2311" s="13" t="s">
        <v>10274</v>
      </c>
      <c r="Z2311" s="13" t="s">
        <v>10275</v>
      </c>
      <c r="AA2311" s="13"/>
      <c r="AB2311" s="13" t="s">
        <v>221</v>
      </c>
      <c r="AC2311" s="13" t="s">
        <v>215</v>
      </c>
      <c r="AD2311" s="13" t="s">
        <v>216</v>
      </c>
      <c r="AE2311" s="13"/>
      <c r="AF2311" s="13"/>
      <c r="AG2311" s="13"/>
      <c r="AH2311" s="13"/>
      <c r="AI2311" s="13"/>
      <c r="AJ2311" s="13" t="s">
        <v>658</v>
      </c>
      <c r="AK2311" s="13" t="s">
        <v>356</v>
      </c>
      <c r="AL2311" s="13" t="s">
        <v>972</v>
      </c>
      <c r="AM2311" s="13" t="s">
        <v>390</v>
      </c>
      <c r="AN2311" s="13" t="s">
        <v>10276</v>
      </c>
      <c r="AO2311" s="13" t="s">
        <v>157</v>
      </c>
      <c r="AP2311" s="13" t="s">
        <v>158</v>
      </c>
      <c r="AQ2311" s="13"/>
      <c r="AR2311" s="13"/>
      <c r="AS2311" s="13"/>
      <c r="AT2311" s="13" t="s">
        <v>10277</v>
      </c>
      <c r="AU2311" s="13"/>
      <c r="AV2311" s="13"/>
      <c r="AW2311" s="13"/>
      <c r="AX2311" s="13"/>
      <c r="AY2311" s="13"/>
      <c r="AZ2311" s="13" t="s">
        <v>361</v>
      </c>
      <c r="BA2311" s="13"/>
      <c r="BB2311" s="13"/>
      <c r="BC2311" s="13">
        <v>7</v>
      </c>
      <c r="BD2311" s="13"/>
      <c r="BE2311" s="13"/>
      <c r="BF2311" s="13" t="s">
        <v>362</v>
      </c>
      <c r="BG2311" s="13" t="s">
        <v>362</v>
      </c>
      <c r="BH2311" s="13"/>
      <c r="BI2311" s="13">
        <v>11</v>
      </c>
      <c r="BJ2311" s="13">
        <v>11</v>
      </c>
      <c r="BK2311" s="13"/>
      <c r="BL2311" s="6" t="s">
        <v>658</v>
      </c>
      <c r="BM2311" s="11">
        <v>155.75221238937999</v>
      </c>
      <c r="BN2311" s="5">
        <f t="shared" si="58"/>
        <v>155.75221238937999</v>
      </c>
      <c r="BO2311" s="11">
        <f t="shared" si="57"/>
        <v>0</v>
      </c>
    </row>
    <row r="2312" spans="1:67" x14ac:dyDescent="0.35">
      <c r="A2312" s="17" t="s">
        <v>10285</v>
      </c>
      <c r="B2312" s="17" t="s">
        <v>313</v>
      </c>
      <c r="C2312" s="13" t="s">
        <v>372</v>
      </c>
      <c r="D2312" s="13" t="s">
        <v>10269</v>
      </c>
      <c r="E2312" s="13" t="s">
        <v>10270</v>
      </c>
      <c r="F2312" s="13" t="s">
        <v>221</v>
      </c>
      <c r="G2312" s="13" t="s">
        <v>10271</v>
      </c>
      <c r="H2312" s="13" t="s">
        <v>3681</v>
      </c>
      <c r="I2312" s="13"/>
      <c r="J2312" s="13"/>
      <c r="K2312" s="17">
        <v>1</v>
      </c>
      <c r="L2312" s="13">
        <v>0</v>
      </c>
      <c r="M2312" s="13">
        <v>1</v>
      </c>
      <c r="N2312" s="13" t="s">
        <v>154</v>
      </c>
      <c r="O2312" s="17">
        <v>155.75221238937999</v>
      </c>
      <c r="P2312" s="13">
        <v>0</v>
      </c>
      <c r="Q2312" s="13">
        <v>0</v>
      </c>
      <c r="R2312" s="13" t="s">
        <v>10286</v>
      </c>
      <c r="S2312" s="13"/>
      <c r="T2312" s="13"/>
      <c r="U2312" s="13"/>
      <c r="V2312" s="13"/>
      <c r="W2312" s="13"/>
      <c r="X2312" s="13"/>
      <c r="Y2312" s="13" t="s">
        <v>10274</v>
      </c>
      <c r="Z2312" s="13" t="s">
        <v>10275</v>
      </c>
      <c r="AA2312" s="13"/>
      <c r="AB2312" s="13" t="s">
        <v>221</v>
      </c>
      <c r="AC2312" s="13" t="s">
        <v>215</v>
      </c>
      <c r="AD2312" s="13" t="s">
        <v>216</v>
      </c>
      <c r="AE2312" s="13"/>
      <c r="AF2312" s="13"/>
      <c r="AG2312" s="13"/>
      <c r="AH2312" s="13"/>
      <c r="AI2312" s="13"/>
      <c r="AJ2312" s="13" t="s">
        <v>658</v>
      </c>
      <c r="AK2312" s="13" t="s">
        <v>356</v>
      </c>
      <c r="AL2312" s="13" t="s">
        <v>972</v>
      </c>
      <c r="AM2312" s="13" t="s">
        <v>390</v>
      </c>
      <c r="AN2312" s="13" t="s">
        <v>10276</v>
      </c>
      <c r="AO2312" s="13" t="s">
        <v>157</v>
      </c>
      <c r="AP2312" s="13" t="s">
        <v>158</v>
      </c>
      <c r="AQ2312" s="13"/>
      <c r="AR2312" s="13"/>
      <c r="AS2312" s="13"/>
      <c r="AT2312" s="13" t="s">
        <v>10277</v>
      </c>
      <c r="AU2312" s="13"/>
      <c r="AV2312" s="13"/>
      <c r="AW2312" s="13"/>
      <c r="AX2312" s="13"/>
      <c r="AY2312" s="13"/>
      <c r="AZ2312" s="13" t="s">
        <v>361</v>
      </c>
      <c r="BA2312" s="13"/>
      <c r="BB2312" s="13"/>
      <c r="BC2312" s="13">
        <v>7</v>
      </c>
      <c r="BD2312" s="13"/>
      <c r="BE2312" s="13"/>
      <c r="BF2312" s="13" t="s">
        <v>362</v>
      </c>
      <c r="BG2312" s="13" t="s">
        <v>362</v>
      </c>
      <c r="BH2312" s="13"/>
      <c r="BI2312" s="13">
        <v>11</v>
      </c>
      <c r="BJ2312" s="13">
        <v>11</v>
      </c>
      <c r="BK2312" s="13"/>
      <c r="BL2312" s="6" t="s">
        <v>658</v>
      </c>
      <c r="BM2312" s="11">
        <v>155.75221238937999</v>
      </c>
      <c r="BN2312" s="5">
        <f t="shared" si="58"/>
        <v>155.75221238937999</v>
      </c>
      <c r="BO2312" s="11">
        <f t="shared" si="57"/>
        <v>0</v>
      </c>
    </row>
    <row r="2313" spans="1:67" x14ac:dyDescent="0.35">
      <c r="A2313" s="17" t="s">
        <v>10287</v>
      </c>
      <c r="B2313" s="17" t="s">
        <v>313</v>
      </c>
      <c r="C2313" s="13" t="s">
        <v>372</v>
      </c>
      <c r="D2313" s="13" t="s">
        <v>10269</v>
      </c>
      <c r="E2313" s="13" t="s">
        <v>10270</v>
      </c>
      <c r="F2313" s="13" t="s">
        <v>221</v>
      </c>
      <c r="G2313" s="13" t="s">
        <v>10288</v>
      </c>
      <c r="H2313" s="13" t="s">
        <v>3681</v>
      </c>
      <c r="I2313" s="13"/>
      <c r="J2313" s="13"/>
      <c r="K2313" s="17">
        <v>1</v>
      </c>
      <c r="L2313" s="13">
        <v>0</v>
      </c>
      <c r="M2313" s="13">
        <v>1</v>
      </c>
      <c r="N2313" s="13" t="s">
        <v>154</v>
      </c>
      <c r="O2313" s="17">
        <v>155.75221238937999</v>
      </c>
      <c r="P2313" s="13">
        <v>0</v>
      </c>
      <c r="Q2313" s="13">
        <v>0</v>
      </c>
      <c r="R2313" s="13" t="s">
        <v>10289</v>
      </c>
      <c r="S2313" s="13"/>
      <c r="T2313" s="13"/>
      <c r="U2313" s="13" t="s">
        <v>10290</v>
      </c>
      <c r="V2313" s="13"/>
      <c r="W2313" s="13"/>
      <c r="X2313" s="13"/>
      <c r="Y2313" s="13" t="s">
        <v>10291</v>
      </c>
      <c r="Z2313" s="13" t="s">
        <v>10292</v>
      </c>
      <c r="AA2313" s="13"/>
      <c r="AB2313" s="13" t="s">
        <v>221</v>
      </c>
      <c r="AC2313" s="13" t="s">
        <v>215</v>
      </c>
      <c r="AD2313" s="13" t="s">
        <v>216</v>
      </c>
      <c r="AE2313" s="13"/>
      <c r="AF2313" s="13"/>
      <c r="AG2313" s="13"/>
      <c r="AH2313" s="13"/>
      <c r="AI2313" s="13"/>
      <c r="AJ2313" s="13" t="s">
        <v>658</v>
      </c>
      <c r="AK2313" s="13" t="s">
        <v>356</v>
      </c>
      <c r="AL2313" s="13" t="s">
        <v>972</v>
      </c>
      <c r="AM2313" s="13" t="s">
        <v>390</v>
      </c>
      <c r="AN2313" s="13" t="s">
        <v>10276</v>
      </c>
      <c r="AO2313" s="13" t="s">
        <v>157</v>
      </c>
      <c r="AP2313" s="13" t="s">
        <v>158</v>
      </c>
      <c r="AQ2313" s="13"/>
      <c r="AR2313" s="13"/>
      <c r="AS2313" s="13"/>
      <c r="AT2313" s="13" t="s">
        <v>10277</v>
      </c>
      <c r="AU2313" s="13"/>
      <c r="AV2313" s="13"/>
      <c r="AW2313" s="13"/>
      <c r="AX2313" s="13"/>
      <c r="AY2313" s="13"/>
      <c r="AZ2313" s="13" t="s">
        <v>361</v>
      </c>
      <c r="BA2313" s="13"/>
      <c r="BB2313" s="13"/>
      <c r="BC2313" s="13">
        <v>7</v>
      </c>
      <c r="BD2313" s="13"/>
      <c r="BE2313" s="13"/>
      <c r="BF2313" s="13" t="s">
        <v>362</v>
      </c>
      <c r="BG2313" s="13" t="s">
        <v>362</v>
      </c>
      <c r="BH2313" s="13"/>
      <c r="BI2313" s="13">
        <v>11</v>
      </c>
      <c r="BJ2313" s="13">
        <v>11</v>
      </c>
      <c r="BK2313" s="13"/>
      <c r="BL2313" s="6" t="s">
        <v>658</v>
      </c>
      <c r="BM2313" s="11">
        <v>155.75221238937999</v>
      </c>
      <c r="BN2313" s="5">
        <f t="shared" si="58"/>
        <v>155.75221238937999</v>
      </c>
      <c r="BO2313" s="11">
        <f t="shared" si="57"/>
        <v>0</v>
      </c>
    </row>
    <row r="2314" spans="1:67" x14ac:dyDescent="0.35">
      <c r="A2314" s="17" t="s">
        <v>10293</v>
      </c>
      <c r="B2314" s="17" t="s">
        <v>313</v>
      </c>
      <c r="C2314" s="13" t="s">
        <v>372</v>
      </c>
      <c r="D2314" s="13" t="s">
        <v>10269</v>
      </c>
      <c r="E2314" s="13" t="s">
        <v>10270</v>
      </c>
      <c r="F2314" s="13" t="s">
        <v>221</v>
      </c>
      <c r="G2314" s="13" t="s">
        <v>10288</v>
      </c>
      <c r="H2314" s="13" t="s">
        <v>3681</v>
      </c>
      <c r="I2314" s="13"/>
      <c r="J2314" s="13"/>
      <c r="K2314" s="17">
        <v>1</v>
      </c>
      <c r="L2314" s="13">
        <v>0</v>
      </c>
      <c r="M2314" s="13">
        <v>1</v>
      </c>
      <c r="N2314" s="13" t="s">
        <v>154</v>
      </c>
      <c r="O2314" s="17">
        <v>155.75221238937999</v>
      </c>
      <c r="P2314" s="13">
        <v>0</v>
      </c>
      <c r="Q2314" s="13">
        <v>0</v>
      </c>
      <c r="R2314" s="13" t="s">
        <v>10294</v>
      </c>
      <c r="S2314" s="13"/>
      <c r="T2314" s="13"/>
      <c r="U2314" s="13"/>
      <c r="V2314" s="13"/>
      <c r="W2314" s="13"/>
      <c r="X2314" s="13"/>
      <c r="Y2314" s="13" t="s">
        <v>10291</v>
      </c>
      <c r="Z2314" s="13" t="s">
        <v>10292</v>
      </c>
      <c r="AA2314" s="13"/>
      <c r="AB2314" s="13" t="s">
        <v>221</v>
      </c>
      <c r="AC2314" s="13" t="s">
        <v>215</v>
      </c>
      <c r="AD2314" s="13" t="s">
        <v>216</v>
      </c>
      <c r="AE2314" s="13"/>
      <c r="AF2314" s="13"/>
      <c r="AG2314" s="13"/>
      <c r="AH2314" s="13"/>
      <c r="AI2314" s="13"/>
      <c r="AJ2314" s="13" t="s">
        <v>658</v>
      </c>
      <c r="AK2314" s="13" t="s">
        <v>356</v>
      </c>
      <c r="AL2314" s="13" t="s">
        <v>972</v>
      </c>
      <c r="AM2314" s="13" t="s">
        <v>390</v>
      </c>
      <c r="AN2314" s="13" t="s">
        <v>10276</v>
      </c>
      <c r="AO2314" s="13" t="s">
        <v>157</v>
      </c>
      <c r="AP2314" s="13" t="s">
        <v>158</v>
      </c>
      <c r="AQ2314" s="13"/>
      <c r="AR2314" s="13"/>
      <c r="AS2314" s="13"/>
      <c r="AT2314" s="13" t="s">
        <v>10277</v>
      </c>
      <c r="AU2314" s="13"/>
      <c r="AV2314" s="13"/>
      <c r="AW2314" s="13"/>
      <c r="AX2314" s="13"/>
      <c r="AY2314" s="13"/>
      <c r="AZ2314" s="13" t="s">
        <v>361</v>
      </c>
      <c r="BA2314" s="13"/>
      <c r="BB2314" s="13"/>
      <c r="BC2314" s="13">
        <v>7</v>
      </c>
      <c r="BD2314" s="13"/>
      <c r="BE2314" s="13"/>
      <c r="BF2314" s="13" t="s">
        <v>362</v>
      </c>
      <c r="BG2314" s="13" t="s">
        <v>362</v>
      </c>
      <c r="BH2314" s="13"/>
      <c r="BI2314" s="13">
        <v>11</v>
      </c>
      <c r="BJ2314" s="13">
        <v>11</v>
      </c>
      <c r="BK2314" s="13"/>
      <c r="BL2314" s="6" t="s">
        <v>658</v>
      </c>
      <c r="BM2314" s="11">
        <v>155.75221238937999</v>
      </c>
      <c r="BN2314" s="5">
        <f t="shared" si="58"/>
        <v>155.75221238937999</v>
      </c>
      <c r="BO2314" s="11">
        <f t="shared" si="57"/>
        <v>0</v>
      </c>
    </row>
    <row r="2315" spans="1:67" x14ac:dyDescent="0.35">
      <c r="A2315" s="17" t="s">
        <v>10295</v>
      </c>
      <c r="B2315" s="17" t="s">
        <v>313</v>
      </c>
      <c r="C2315" s="13" t="s">
        <v>372</v>
      </c>
      <c r="D2315" s="13" t="s">
        <v>10269</v>
      </c>
      <c r="E2315" s="13" t="s">
        <v>10270</v>
      </c>
      <c r="F2315" s="13" t="s">
        <v>221</v>
      </c>
      <c r="G2315" s="13" t="s">
        <v>10288</v>
      </c>
      <c r="H2315" s="13" t="s">
        <v>3681</v>
      </c>
      <c r="I2315" s="13"/>
      <c r="J2315" s="13"/>
      <c r="K2315" s="17">
        <v>1</v>
      </c>
      <c r="L2315" s="13">
        <v>0</v>
      </c>
      <c r="M2315" s="13">
        <v>1</v>
      </c>
      <c r="N2315" s="13" t="s">
        <v>154</v>
      </c>
      <c r="O2315" s="17">
        <v>155.75221238937999</v>
      </c>
      <c r="P2315" s="13">
        <v>0</v>
      </c>
      <c r="Q2315" s="13">
        <v>0</v>
      </c>
      <c r="R2315" s="13" t="s">
        <v>10296</v>
      </c>
      <c r="S2315" s="13"/>
      <c r="T2315" s="13"/>
      <c r="U2315" s="13" t="s">
        <v>10297</v>
      </c>
      <c r="V2315" s="13"/>
      <c r="W2315" s="13"/>
      <c r="X2315" s="13"/>
      <c r="Y2315" s="13" t="s">
        <v>10291</v>
      </c>
      <c r="Z2315" s="13" t="s">
        <v>10292</v>
      </c>
      <c r="AA2315" s="13"/>
      <c r="AB2315" s="13" t="s">
        <v>221</v>
      </c>
      <c r="AC2315" s="13" t="s">
        <v>215</v>
      </c>
      <c r="AD2315" s="13" t="s">
        <v>216</v>
      </c>
      <c r="AE2315" s="13"/>
      <c r="AF2315" s="13"/>
      <c r="AG2315" s="13"/>
      <c r="AH2315" s="13"/>
      <c r="AI2315" s="13"/>
      <c r="AJ2315" s="13" t="s">
        <v>658</v>
      </c>
      <c r="AK2315" s="13" t="s">
        <v>356</v>
      </c>
      <c r="AL2315" s="13" t="s">
        <v>972</v>
      </c>
      <c r="AM2315" s="13" t="s">
        <v>390</v>
      </c>
      <c r="AN2315" s="13" t="s">
        <v>10276</v>
      </c>
      <c r="AO2315" s="13" t="s">
        <v>157</v>
      </c>
      <c r="AP2315" s="13" t="s">
        <v>158</v>
      </c>
      <c r="AQ2315" s="13"/>
      <c r="AR2315" s="13"/>
      <c r="AS2315" s="13"/>
      <c r="AT2315" s="13" t="s">
        <v>10277</v>
      </c>
      <c r="AU2315" s="13"/>
      <c r="AV2315" s="13"/>
      <c r="AW2315" s="13"/>
      <c r="AX2315" s="13"/>
      <c r="AY2315" s="13"/>
      <c r="AZ2315" s="13" t="s">
        <v>361</v>
      </c>
      <c r="BA2315" s="13"/>
      <c r="BB2315" s="13"/>
      <c r="BC2315" s="13">
        <v>7</v>
      </c>
      <c r="BD2315" s="13"/>
      <c r="BE2315" s="13"/>
      <c r="BF2315" s="13" t="s">
        <v>362</v>
      </c>
      <c r="BG2315" s="13" t="s">
        <v>362</v>
      </c>
      <c r="BH2315" s="13"/>
      <c r="BI2315" s="13">
        <v>11</v>
      </c>
      <c r="BJ2315" s="13">
        <v>11</v>
      </c>
      <c r="BK2315" s="13"/>
      <c r="BL2315" s="6" t="s">
        <v>658</v>
      </c>
      <c r="BM2315" s="11">
        <v>155.75221238937999</v>
      </c>
      <c r="BN2315" s="5">
        <f t="shared" si="58"/>
        <v>155.75221238937999</v>
      </c>
      <c r="BO2315" s="11">
        <f t="shared" si="57"/>
        <v>0</v>
      </c>
    </row>
    <row r="2316" spans="1:67" x14ac:dyDescent="0.35">
      <c r="A2316" s="17" t="s">
        <v>10298</v>
      </c>
      <c r="B2316" s="17" t="s">
        <v>313</v>
      </c>
      <c r="C2316" s="13" t="s">
        <v>372</v>
      </c>
      <c r="D2316" s="13" t="s">
        <v>10269</v>
      </c>
      <c r="E2316" s="13" t="s">
        <v>10270</v>
      </c>
      <c r="F2316" s="13" t="s">
        <v>221</v>
      </c>
      <c r="G2316" s="13" t="s">
        <v>10288</v>
      </c>
      <c r="H2316" s="13" t="s">
        <v>3681</v>
      </c>
      <c r="I2316" s="13"/>
      <c r="J2316" s="13"/>
      <c r="K2316" s="17">
        <v>1</v>
      </c>
      <c r="L2316" s="13">
        <v>0</v>
      </c>
      <c r="M2316" s="13">
        <v>1</v>
      </c>
      <c r="N2316" s="13" t="s">
        <v>154</v>
      </c>
      <c r="O2316" s="17">
        <v>155.75221238937999</v>
      </c>
      <c r="P2316" s="13">
        <v>0</v>
      </c>
      <c r="Q2316" s="13">
        <v>0</v>
      </c>
      <c r="R2316" s="13" t="s">
        <v>10299</v>
      </c>
      <c r="S2316" s="13"/>
      <c r="T2316" s="13"/>
      <c r="U2316" s="13"/>
      <c r="V2316" s="13"/>
      <c r="W2316" s="13"/>
      <c r="X2316" s="13"/>
      <c r="Y2316" s="13" t="s">
        <v>10291</v>
      </c>
      <c r="Z2316" s="13" t="s">
        <v>10292</v>
      </c>
      <c r="AA2316" s="13"/>
      <c r="AB2316" s="13" t="s">
        <v>221</v>
      </c>
      <c r="AC2316" s="13" t="s">
        <v>215</v>
      </c>
      <c r="AD2316" s="13" t="s">
        <v>216</v>
      </c>
      <c r="AE2316" s="13"/>
      <c r="AF2316" s="13"/>
      <c r="AG2316" s="13"/>
      <c r="AH2316" s="13"/>
      <c r="AI2316" s="13"/>
      <c r="AJ2316" s="13" t="s">
        <v>658</v>
      </c>
      <c r="AK2316" s="13" t="s">
        <v>356</v>
      </c>
      <c r="AL2316" s="13" t="s">
        <v>972</v>
      </c>
      <c r="AM2316" s="13" t="s">
        <v>390</v>
      </c>
      <c r="AN2316" s="13" t="s">
        <v>10276</v>
      </c>
      <c r="AO2316" s="13" t="s">
        <v>157</v>
      </c>
      <c r="AP2316" s="13" t="s">
        <v>158</v>
      </c>
      <c r="AQ2316" s="13"/>
      <c r="AR2316" s="13"/>
      <c r="AS2316" s="13"/>
      <c r="AT2316" s="13" t="s">
        <v>10277</v>
      </c>
      <c r="AU2316" s="13"/>
      <c r="AV2316" s="13"/>
      <c r="AW2316" s="13"/>
      <c r="AX2316" s="13"/>
      <c r="AY2316" s="13"/>
      <c r="AZ2316" s="13" t="s">
        <v>361</v>
      </c>
      <c r="BA2316" s="13"/>
      <c r="BB2316" s="13"/>
      <c r="BC2316" s="13">
        <v>7</v>
      </c>
      <c r="BD2316" s="13"/>
      <c r="BE2316" s="13"/>
      <c r="BF2316" s="13" t="s">
        <v>362</v>
      </c>
      <c r="BG2316" s="13" t="s">
        <v>362</v>
      </c>
      <c r="BH2316" s="13"/>
      <c r="BI2316" s="13">
        <v>11</v>
      </c>
      <c r="BJ2316" s="13">
        <v>11</v>
      </c>
      <c r="BK2316" s="13"/>
      <c r="BL2316" s="6" t="s">
        <v>658</v>
      </c>
      <c r="BM2316" s="11">
        <v>155.75221238937999</v>
      </c>
      <c r="BN2316" s="5">
        <f t="shared" si="58"/>
        <v>155.75221238937999</v>
      </c>
      <c r="BO2316" s="11">
        <f t="shared" si="57"/>
        <v>0</v>
      </c>
    </row>
    <row r="2317" spans="1:67" x14ac:dyDescent="0.35">
      <c r="A2317" s="17" t="s">
        <v>10300</v>
      </c>
      <c r="B2317" s="17" t="s">
        <v>313</v>
      </c>
      <c r="C2317" s="13" t="s">
        <v>372</v>
      </c>
      <c r="D2317" s="13" t="s">
        <v>10269</v>
      </c>
      <c r="E2317" s="13" t="s">
        <v>10270</v>
      </c>
      <c r="F2317" s="13" t="s">
        <v>221</v>
      </c>
      <c r="G2317" s="13" t="s">
        <v>10288</v>
      </c>
      <c r="H2317" s="13" t="s">
        <v>3681</v>
      </c>
      <c r="I2317" s="13"/>
      <c r="J2317" s="13"/>
      <c r="K2317" s="17">
        <v>1</v>
      </c>
      <c r="L2317" s="13">
        <v>0</v>
      </c>
      <c r="M2317" s="13">
        <v>1</v>
      </c>
      <c r="N2317" s="13" t="s">
        <v>154</v>
      </c>
      <c r="O2317" s="17">
        <v>155.75221238937999</v>
      </c>
      <c r="P2317" s="13">
        <v>0</v>
      </c>
      <c r="Q2317" s="13">
        <v>0</v>
      </c>
      <c r="R2317" s="13" t="s">
        <v>10301</v>
      </c>
      <c r="S2317" s="13"/>
      <c r="T2317" s="13"/>
      <c r="U2317" s="13"/>
      <c r="V2317" s="13"/>
      <c r="W2317" s="13"/>
      <c r="X2317" s="13"/>
      <c r="Y2317" s="13" t="s">
        <v>10291</v>
      </c>
      <c r="Z2317" s="13" t="s">
        <v>10292</v>
      </c>
      <c r="AA2317" s="13"/>
      <c r="AB2317" s="13" t="s">
        <v>221</v>
      </c>
      <c r="AC2317" s="13" t="s">
        <v>215</v>
      </c>
      <c r="AD2317" s="13" t="s">
        <v>216</v>
      </c>
      <c r="AE2317" s="13"/>
      <c r="AF2317" s="13"/>
      <c r="AG2317" s="13"/>
      <c r="AH2317" s="13"/>
      <c r="AI2317" s="13"/>
      <c r="AJ2317" s="13" t="s">
        <v>658</v>
      </c>
      <c r="AK2317" s="13" t="s">
        <v>356</v>
      </c>
      <c r="AL2317" s="13" t="s">
        <v>972</v>
      </c>
      <c r="AM2317" s="13" t="s">
        <v>390</v>
      </c>
      <c r="AN2317" s="13" t="s">
        <v>10276</v>
      </c>
      <c r="AO2317" s="13" t="s">
        <v>157</v>
      </c>
      <c r="AP2317" s="13" t="s">
        <v>158</v>
      </c>
      <c r="AQ2317" s="13"/>
      <c r="AR2317" s="13"/>
      <c r="AS2317" s="13"/>
      <c r="AT2317" s="13" t="s">
        <v>10277</v>
      </c>
      <c r="AU2317" s="13"/>
      <c r="AV2317" s="13"/>
      <c r="AW2317" s="13"/>
      <c r="AX2317" s="13"/>
      <c r="AY2317" s="13"/>
      <c r="AZ2317" s="13" t="s">
        <v>361</v>
      </c>
      <c r="BA2317" s="13"/>
      <c r="BB2317" s="13"/>
      <c r="BC2317" s="13">
        <v>7</v>
      </c>
      <c r="BD2317" s="13"/>
      <c r="BE2317" s="13"/>
      <c r="BF2317" s="13" t="s">
        <v>362</v>
      </c>
      <c r="BG2317" s="13" t="s">
        <v>362</v>
      </c>
      <c r="BH2317" s="13"/>
      <c r="BI2317" s="13">
        <v>11</v>
      </c>
      <c r="BJ2317" s="13">
        <v>11</v>
      </c>
      <c r="BK2317" s="13"/>
      <c r="BL2317" s="6" t="s">
        <v>658</v>
      </c>
      <c r="BM2317" s="11">
        <v>155.75221238937999</v>
      </c>
      <c r="BN2317" s="5">
        <f t="shared" si="58"/>
        <v>155.75221238937999</v>
      </c>
      <c r="BO2317" s="11">
        <f t="shared" si="57"/>
        <v>0</v>
      </c>
    </row>
    <row r="2318" spans="1:67" x14ac:dyDescent="0.35">
      <c r="A2318" s="5" t="s">
        <v>10302</v>
      </c>
      <c r="B2318" s="5" t="s">
        <v>313</v>
      </c>
      <c r="C2318" s="5" t="s">
        <v>410</v>
      </c>
      <c r="D2318" s="5" t="s">
        <v>10303</v>
      </c>
      <c r="E2318" s="5" t="s">
        <v>10304</v>
      </c>
      <c r="F2318" s="5" t="s">
        <v>245</v>
      </c>
      <c r="G2318" s="5" t="s">
        <v>10305</v>
      </c>
      <c r="H2318" s="5" t="s">
        <v>7939</v>
      </c>
      <c r="K2318" s="5">
        <v>1</v>
      </c>
      <c r="L2318" s="5">
        <v>1</v>
      </c>
      <c r="M2318" s="5">
        <v>0</v>
      </c>
      <c r="N2318" s="5" t="s">
        <v>224</v>
      </c>
      <c r="O2318" s="5">
        <v>24.778761061946899</v>
      </c>
      <c r="P2318" s="5">
        <v>0</v>
      </c>
      <c r="Q2318" s="5">
        <v>24.778761061946899</v>
      </c>
      <c r="R2318" s="5" t="s">
        <v>10306</v>
      </c>
      <c r="S2318" s="5" t="s">
        <v>10307</v>
      </c>
      <c r="T2318" s="5" t="s">
        <v>10308</v>
      </c>
      <c r="U2318" s="5" t="s">
        <v>10309</v>
      </c>
      <c r="V2318" s="5" t="s">
        <v>338</v>
      </c>
      <c r="W2318" s="5" t="s">
        <v>338</v>
      </c>
      <c r="Y2318" s="5" t="s">
        <v>10310</v>
      </c>
      <c r="Z2318" s="5" t="s">
        <v>10311</v>
      </c>
      <c r="AC2318" s="5" t="s">
        <v>419</v>
      </c>
      <c r="AD2318" s="5" t="s">
        <v>97</v>
      </c>
      <c r="AK2318" s="5" t="s">
        <v>321</v>
      </c>
      <c r="AL2318" s="5" t="s">
        <v>415</v>
      </c>
      <c r="AM2318" s="5" t="s">
        <v>10312</v>
      </c>
      <c r="AN2318" s="5" t="s">
        <v>10313</v>
      </c>
      <c r="AO2318" s="5" t="s">
        <v>98</v>
      </c>
      <c r="AP2318" s="5" t="s">
        <v>98</v>
      </c>
      <c r="AT2318" s="5" t="s">
        <v>98</v>
      </c>
      <c r="AX2318" s="5">
        <v>2021</v>
      </c>
      <c r="BA2318" s="5" t="s">
        <v>361</v>
      </c>
      <c r="BD2318" s="5">
        <v>8</v>
      </c>
      <c r="BE2318" s="5">
        <v>2023</v>
      </c>
      <c r="BF2318" s="5" t="s">
        <v>217</v>
      </c>
      <c r="BG2318" s="5" t="s">
        <v>99</v>
      </c>
      <c r="BH2318" s="5" t="s">
        <v>99</v>
      </c>
      <c r="BI2318" s="5">
        <v>2</v>
      </c>
      <c r="BJ2318" s="5">
        <v>5</v>
      </c>
      <c r="BK2318" s="5">
        <v>6</v>
      </c>
      <c r="BN2318" s="5">
        <f t="shared" si="58"/>
        <v>24.778761061946899</v>
      </c>
    </row>
    <row r="2319" spans="1:67" x14ac:dyDescent="0.35">
      <c r="A2319" s="5" t="s">
        <v>10314</v>
      </c>
      <c r="B2319" s="5" t="s">
        <v>313</v>
      </c>
      <c r="C2319" s="5" t="s">
        <v>410</v>
      </c>
      <c r="D2319" s="5" t="s">
        <v>10303</v>
      </c>
      <c r="E2319" s="5" t="s">
        <v>10304</v>
      </c>
      <c r="F2319" s="5" t="s">
        <v>245</v>
      </c>
      <c r="G2319" s="5" t="s">
        <v>10305</v>
      </c>
      <c r="H2319" s="5" t="s">
        <v>7939</v>
      </c>
      <c r="K2319" s="5">
        <v>1</v>
      </c>
      <c r="L2319" s="5">
        <v>1</v>
      </c>
      <c r="M2319" s="5">
        <v>0</v>
      </c>
      <c r="N2319" s="5" t="s">
        <v>224</v>
      </c>
      <c r="O2319" s="5">
        <v>24.778761061946899</v>
      </c>
      <c r="P2319" s="5">
        <v>0</v>
      </c>
      <c r="Q2319" s="5">
        <v>24.778761061946899</v>
      </c>
      <c r="R2319" s="5" t="s">
        <v>10315</v>
      </c>
      <c r="S2319" s="5" t="s">
        <v>10307</v>
      </c>
      <c r="T2319" s="5" t="s">
        <v>10308</v>
      </c>
      <c r="U2319" s="5" t="s">
        <v>10316</v>
      </c>
      <c r="V2319" s="5" t="s">
        <v>338</v>
      </c>
      <c r="W2319" s="5" t="s">
        <v>338</v>
      </c>
      <c r="Y2319" s="5" t="s">
        <v>10310</v>
      </c>
      <c r="Z2319" s="5" t="s">
        <v>10311</v>
      </c>
      <c r="AC2319" s="5" t="s">
        <v>419</v>
      </c>
      <c r="AD2319" s="5" t="s">
        <v>97</v>
      </c>
      <c r="AK2319" s="5" t="s">
        <v>321</v>
      </c>
      <c r="AL2319" s="5" t="s">
        <v>415</v>
      </c>
      <c r="AM2319" s="5" t="s">
        <v>10312</v>
      </c>
      <c r="AN2319" s="5" t="s">
        <v>10313</v>
      </c>
      <c r="AO2319" s="5" t="s">
        <v>98</v>
      </c>
      <c r="AP2319" s="5" t="s">
        <v>98</v>
      </c>
      <c r="AT2319" s="5" t="s">
        <v>98</v>
      </c>
      <c r="AX2319" s="5">
        <v>2021</v>
      </c>
      <c r="BA2319" s="5" t="s">
        <v>361</v>
      </c>
      <c r="BD2319" s="5">
        <v>8</v>
      </c>
      <c r="BE2319" s="5">
        <v>2023</v>
      </c>
      <c r="BF2319" s="5" t="s">
        <v>217</v>
      </c>
      <c r="BG2319" s="5" t="s">
        <v>99</v>
      </c>
      <c r="BH2319" s="5" t="s">
        <v>99</v>
      </c>
      <c r="BI2319" s="5">
        <v>2</v>
      </c>
      <c r="BJ2319" s="5">
        <v>5</v>
      </c>
      <c r="BK2319" s="5">
        <v>6</v>
      </c>
      <c r="BN2319" s="5">
        <f t="shared" si="58"/>
        <v>24.778761061946899</v>
      </c>
    </row>
    <row r="2320" spans="1:67" x14ac:dyDescent="0.35">
      <c r="A2320" s="5" t="s">
        <v>10317</v>
      </c>
      <c r="B2320" s="5" t="s">
        <v>313</v>
      </c>
      <c r="C2320" s="5" t="s">
        <v>410</v>
      </c>
      <c r="D2320" s="5" t="s">
        <v>10318</v>
      </c>
      <c r="E2320" s="5" t="s">
        <v>10319</v>
      </c>
      <c r="F2320" s="5" t="s">
        <v>245</v>
      </c>
      <c r="G2320" s="5" t="s">
        <v>10320</v>
      </c>
      <c r="H2320" s="5" t="s">
        <v>10321</v>
      </c>
      <c r="K2320" s="5">
        <v>1</v>
      </c>
      <c r="L2320" s="5">
        <v>1</v>
      </c>
      <c r="M2320" s="5">
        <v>0</v>
      </c>
      <c r="N2320" s="5" t="s">
        <v>224</v>
      </c>
      <c r="O2320" s="5">
        <v>112.389380530973</v>
      </c>
      <c r="P2320" s="5">
        <v>0</v>
      </c>
      <c r="Q2320" s="5">
        <v>112.389380530973</v>
      </c>
      <c r="R2320" s="5" t="s">
        <v>10322</v>
      </c>
      <c r="S2320" s="5" t="s">
        <v>10307</v>
      </c>
      <c r="T2320" s="5" t="s">
        <v>10308</v>
      </c>
      <c r="U2320" s="5" t="s">
        <v>10323</v>
      </c>
      <c r="V2320" s="5" t="s">
        <v>338</v>
      </c>
      <c r="W2320" s="5" t="s">
        <v>338</v>
      </c>
      <c r="Y2320" s="5" t="s">
        <v>10324</v>
      </c>
      <c r="Z2320" s="5" t="s">
        <v>10325</v>
      </c>
      <c r="AC2320" s="5" t="s">
        <v>419</v>
      </c>
      <c r="AD2320" s="5" t="s">
        <v>97</v>
      </c>
      <c r="AK2320" s="5" t="s">
        <v>321</v>
      </c>
      <c r="AL2320" s="5" t="s">
        <v>415</v>
      </c>
      <c r="AM2320" s="5" t="s">
        <v>10326</v>
      </c>
      <c r="AN2320" s="5" t="s">
        <v>10327</v>
      </c>
      <c r="AO2320" s="5" t="s">
        <v>98</v>
      </c>
      <c r="AP2320" s="5" t="s">
        <v>98</v>
      </c>
      <c r="AT2320" s="5" t="s">
        <v>98</v>
      </c>
      <c r="AX2320" s="5">
        <v>2021</v>
      </c>
      <c r="BA2320" s="5" t="s">
        <v>361</v>
      </c>
      <c r="BD2320" s="5">
        <v>8</v>
      </c>
      <c r="BE2320" s="5">
        <v>2023</v>
      </c>
      <c r="BF2320" s="5" t="s">
        <v>217</v>
      </c>
      <c r="BG2320" s="5" t="s">
        <v>99</v>
      </c>
      <c r="BH2320" s="5" t="s">
        <v>99</v>
      </c>
      <c r="BI2320" s="5">
        <v>2</v>
      </c>
      <c r="BJ2320" s="5">
        <v>5</v>
      </c>
      <c r="BK2320" s="5">
        <v>6</v>
      </c>
      <c r="BN2320" s="5">
        <f t="shared" si="58"/>
        <v>112.389380530973</v>
      </c>
    </row>
    <row r="2321" spans="1:66" x14ac:dyDescent="0.35">
      <c r="A2321" s="5" t="s">
        <v>10328</v>
      </c>
      <c r="B2321" s="5" t="s">
        <v>313</v>
      </c>
      <c r="C2321" s="5" t="s">
        <v>410</v>
      </c>
      <c r="D2321" s="5" t="s">
        <v>10318</v>
      </c>
      <c r="E2321" s="5" t="s">
        <v>10319</v>
      </c>
      <c r="F2321" s="5" t="s">
        <v>245</v>
      </c>
      <c r="G2321" s="5" t="s">
        <v>10320</v>
      </c>
      <c r="H2321" s="5" t="s">
        <v>10321</v>
      </c>
      <c r="K2321" s="5">
        <v>1</v>
      </c>
      <c r="L2321" s="5">
        <v>1</v>
      </c>
      <c r="M2321" s="5">
        <v>0</v>
      </c>
      <c r="N2321" s="5" t="s">
        <v>224</v>
      </c>
      <c r="O2321" s="5">
        <v>112.389380530973</v>
      </c>
      <c r="P2321" s="5">
        <v>0</v>
      </c>
      <c r="Q2321" s="5">
        <v>112.389380530973</v>
      </c>
      <c r="R2321" s="5" t="s">
        <v>10329</v>
      </c>
      <c r="S2321" s="5" t="s">
        <v>10307</v>
      </c>
      <c r="T2321" s="5" t="s">
        <v>10308</v>
      </c>
      <c r="U2321" s="5" t="s">
        <v>10330</v>
      </c>
      <c r="V2321" s="5" t="s">
        <v>338</v>
      </c>
      <c r="W2321" s="5" t="s">
        <v>338</v>
      </c>
      <c r="Y2321" s="5" t="s">
        <v>10324</v>
      </c>
      <c r="Z2321" s="5" t="s">
        <v>10325</v>
      </c>
      <c r="AC2321" s="5" t="s">
        <v>419</v>
      </c>
      <c r="AD2321" s="5" t="s">
        <v>97</v>
      </c>
      <c r="AK2321" s="5" t="s">
        <v>321</v>
      </c>
      <c r="AL2321" s="5" t="s">
        <v>415</v>
      </c>
      <c r="AM2321" s="5" t="s">
        <v>10326</v>
      </c>
      <c r="AN2321" s="5" t="s">
        <v>10327</v>
      </c>
      <c r="AO2321" s="5" t="s">
        <v>98</v>
      </c>
      <c r="AP2321" s="5" t="s">
        <v>98</v>
      </c>
      <c r="AT2321" s="5" t="s">
        <v>98</v>
      </c>
      <c r="AX2321" s="5">
        <v>2021</v>
      </c>
      <c r="BA2321" s="5" t="s">
        <v>361</v>
      </c>
      <c r="BD2321" s="5">
        <v>8</v>
      </c>
      <c r="BE2321" s="5">
        <v>2023</v>
      </c>
      <c r="BF2321" s="5" t="s">
        <v>217</v>
      </c>
      <c r="BG2321" s="5" t="s">
        <v>99</v>
      </c>
      <c r="BH2321" s="5" t="s">
        <v>99</v>
      </c>
      <c r="BI2321" s="5">
        <v>2</v>
      </c>
      <c r="BJ2321" s="5">
        <v>5</v>
      </c>
      <c r="BK2321" s="5">
        <v>6</v>
      </c>
      <c r="BN2321" s="5">
        <f t="shared" si="58"/>
        <v>112.389380530973</v>
      </c>
    </row>
    <row r="2322" spans="1:66" x14ac:dyDescent="0.35">
      <c r="A2322" s="5" t="s">
        <v>10331</v>
      </c>
      <c r="B2322" s="5" t="s">
        <v>313</v>
      </c>
      <c r="C2322" s="5" t="s">
        <v>410</v>
      </c>
      <c r="D2322" s="5" t="s">
        <v>10332</v>
      </c>
      <c r="E2322" s="5" t="s">
        <v>10333</v>
      </c>
      <c r="F2322" s="5" t="s">
        <v>245</v>
      </c>
      <c r="G2322" s="5" t="s">
        <v>10334</v>
      </c>
      <c r="H2322" s="5" t="s">
        <v>10335</v>
      </c>
      <c r="K2322" s="5">
        <v>1</v>
      </c>
      <c r="L2322" s="5">
        <v>1</v>
      </c>
      <c r="M2322" s="5">
        <v>0</v>
      </c>
      <c r="N2322" s="5" t="s">
        <v>224</v>
      </c>
      <c r="O2322" s="5">
        <v>259.29203539822998</v>
      </c>
      <c r="P2322" s="5">
        <v>0</v>
      </c>
      <c r="Q2322" s="5">
        <v>0</v>
      </c>
      <c r="R2322" s="5" t="s">
        <v>10336</v>
      </c>
      <c r="S2322" s="5" t="s">
        <v>6114</v>
      </c>
      <c r="T2322" s="5" t="s">
        <v>6114</v>
      </c>
      <c r="U2322" s="5" t="s">
        <v>10337</v>
      </c>
      <c r="V2322" s="5" t="s">
        <v>7737</v>
      </c>
      <c r="W2322" s="5" t="s">
        <v>8016</v>
      </c>
      <c r="Y2322" s="5" t="s">
        <v>10338</v>
      </c>
      <c r="Z2322" s="5" t="s">
        <v>10339</v>
      </c>
      <c r="AC2322" s="5" t="s">
        <v>419</v>
      </c>
      <c r="AD2322" s="5" t="s">
        <v>97</v>
      </c>
      <c r="AE2322" s="5" t="s">
        <v>4786</v>
      </c>
      <c r="AO2322" s="5" t="s">
        <v>98</v>
      </c>
      <c r="AP2322" s="5" t="s">
        <v>98</v>
      </c>
      <c r="AT2322" s="5" t="s">
        <v>98</v>
      </c>
      <c r="AX2322" s="5">
        <v>2022</v>
      </c>
      <c r="BA2322" s="5" t="s">
        <v>217</v>
      </c>
      <c r="BD2322" s="5">
        <v>3</v>
      </c>
      <c r="BE2322" s="5">
        <v>2023</v>
      </c>
      <c r="BH2322" s="5" t="s">
        <v>217</v>
      </c>
      <c r="BK2322" s="5">
        <v>2</v>
      </c>
      <c r="BN2322" s="5">
        <f t="shared" si="58"/>
        <v>259.29203539822998</v>
      </c>
    </row>
    <row r="2323" spans="1:66" x14ac:dyDescent="0.35">
      <c r="A2323" s="5" t="s">
        <v>10340</v>
      </c>
      <c r="B2323" s="5" t="s">
        <v>313</v>
      </c>
      <c r="C2323" s="5" t="s">
        <v>410</v>
      </c>
      <c r="D2323" s="5" t="s">
        <v>10332</v>
      </c>
      <c r="E2323" s="5" t="s">
        <v>10333</v>
      </c>
      <c r="F2323" s="5" t="s">
        <v>245</v>
      </c>
      <c r="G2323" s="5" t="s">
        <v>10341</v>
      </c>
      <c r="H2323" s="5" t="s">
        <v>10342</v>
      </c>
      <c r="K2323" s="5">
        <v>1</v>
      </c>
      <c r="L2323" s="5">
        <v>1</v>
      </c>
      <c r="M2323" s="5">
        <v>0</v>
      </c>
      <c r="N2323" s="5" t="s">
        <v>224</v>
      </c>
      <c r="O2323" s="5">
        <v>292.92035398230098</v>
      </c>
      <c r="P2323" s="5">
        <v>0</v>
      </c>
      <c r="Q2323" s="5">
        <v>0</v>
      </c>
      <c r="R2323" s="5" t="s">
        <v>10343</v>
      </c>
      <c r="S2323" s="5" t="s">
        <v>6114</v>
      </c>
      <c r="T2323" s="5" t="s">
        <v>6114</v>
      </c>
      <c r="U2323" s="5" t="s">
        <v>10344</v>
      </c>
      <c r="V2323" s="5" t="s">
        <v>7737</v>
      </c>
      <c r="W2323" s="5" t="s">
        <v>8016</v>
      </c>
      <c r="Y2323" s="5" t="s">
        <v>10345</v>
      </c>
      <c r="Z2323" s="5" t="s">
        <v>10346</v>
      </c>
      <c r="AC2323" s="5" t="s">
        <v>419</v>
      </c>
      <c r="AD2323" s="5" t="s">
        <v>97</v>
      </c>
      <c r="AE2323" s="5" t="s">
        <v>4786</v>
      </c>
      <c r="AO2323" s="5" t="s">
        <v>98</v>
      </c>
      <c r="AP2323" s="5" t="s">
        <v>98</v>
      </c>
      <c r="AT2323" s="5" t="s">
        <v>98</v>
      </c>
      <c r="AX2323" s="5">
        <v>2022</v>
      </c>
      <c r="BA2323" s="5" t="s">
        <v>217</v>
      </c>
      <c r="BD2323" s="5">
        <v>3</v>
      </c>
      <c r="BE2323" s="5">
        <v>2023</v>
      </c>
      <c r="BH2323" s="5" t="s">
        <v>217</v>
      </c>
      <c r="BK2323" s="5">
        <v>2</v>
      </c>
      <c r="BN2323" s="5">
        <f t="shared" si="58"/>
        <v>292.92035398230098</v>
      </c>
    </row>
    <row r="2324" spans="1:66" x14ac:dyDescent="0.35">
      <c r="A2324" s="5" t="s">
        <v>10347</v>
      </c>
      <c r="B2324" s="5" t="s">
        <v>313</v>
      </c>
      <c r="C2324" s="5" t="s">
        <v>410</v>
      </c>
      <c r="D2324" s="5" t="s">
        <v>10332</v>
      </c>
      <c r="E2324" s="5" t="s">
        <v>10333</v>
      </c>
      <c r="F2324" s="5" t="s">
        <v>245</v>
      </c>
      <c r="G2324" s="5" t="s">
        <v>10341</v>
      </c>
      <c r="H2324" s="5" t="s">
        <v>10342</v>
      </c>
      <c r="K2324" s="5">
        <v>1</v>
      </c>
      <c r="L2324" s="5">
        <v>1</v>
      </c>
      <c r="M2324" s="5">
        <v>0</v>
      </c>
      <c r="N2324" s="5" t="s">
        <v>224</v>
      </c>
      <c r="O2324" s="5">
        <v>292.92035398230098</v>
      </c>
      <c r="P2324" s="5">
        <v>0</v>
      </c>
      <c r="Q2324" s="5">
        <v>0</v>
      </c>
      <c r="R2324" s="5" t="s">
        <v>10348</v>
      </c>
      <c r="T2324" s="5" t="s">
        <v>6114</v>
      </c>
      <c r="U2324" s="5" t="s">
        <v>10349</v>
      </c>
      <c r="V2324" s="5" t="s">
        <v>7737</v>
      </c>
      <c r="W2324" s="5" t="s">
        <v>8016</v>
      </c>
      <c r="Y2324" s="5" t="s">
        <v>10345</v>
      </c>
      <c r="Z2324" s="5" t="s">
        <v>10346</v>
      </c>
      <c r="AC2324" s="5" t="s">
        <v>419</v>
      </c>
      <c r="AD2324" s="5" t="s">
        <v>97</v>
      </c>
      <c r="AE2324" s="5" t="s">
        <v>4786</v>
      </c>
      <c r="AO2324" s="5" t="s">
        <v>98</v>
      </c>
      <c r="AP2324" s="5" t="s">
        <v>98</v>
      </c>
      <c r="AT2324" s="5" t="s">
        <v>98</v>
      </c>
      <c r="AX2324" s="5">
        <v>2022</v>
      </c>
      <c r="BA2324" s="5" t="s">
        <v>217</v>
      </c>
      <c r="BD2324" s="5">
        <v>3</v>
      </c>
      <c r="BE2324" s="5">
        <v>2023</v>
      </c>
      <c r="BH2324" s="5" t="s">
        <v>217</v>
      </c>
      <c r="BK2324" s="5">
        <v>2</v>
      </c>
      <c r="BN2324" s="5">
        <f t="shared" si="58"/>
        <v>292.92035398230098</v>
      </c>
    </row>
    <row r="2325" spans="1:66" x14ac:dyDescent="0.35">
      <c r="A2325" s="5" t="s">
        <v>10350</v>
      </c>
      <c r="B2325" s="5" t="s">
        <v>313</v>
      </c>
      <c r="C2325" s="5" t="s">
        <v>410</v>
      </c>
      <c r="D2325" s="5" t="s">
        <v>10332</v>
      </c>
      <c r="E2325" s="5" t="s">
        <v>10333</v>
      </c>
      <c r="F2325" s="5" t="s">
        <v>245</v>
      </c>
      <c r="G2325" s="5" t="s">
        <v>10351</v>
      </c>
      <c r="H2325" s="5" t="s">
        <v>10352</v>
      </c>
      <c r="K2325" s="5">
        <v>1</v>
      </c>
      <c r="L2325" s="5">
        <v>1</v>
      </c>
      <c r="M2325" s="5">
        <v>0</v>
      </c>
      <c r="N2325" s="5" t="s">
        <v>224</v>
      </c>
      <c r="O2325" s="5">
        <v>515.92920353982299</v>
      </c>
      <c r="P2325" s="5">
        <v>0</v>
      </c>
      <c r="Q2325" s="5">
        <v>0</v>
      </c>
      <c r="R2325" s="5" t="s">
        <v>10353</v>
      </c>
      <c r="S2325" s="5" t="s">
        <v>6114</v>
      </c>
      <c r="T2325" s="5" t="s">
        <v>6114</v>
      </c>
      <c r="U2325" s="5" t="s">
        <v>10354</v>
      </c>
      <c r="V2325" s="5" t="s">
        <v>7737</v>
      </c>
      <c r="W2325" s="5" t="s">
        <v>8016</v>
      </c>
      <c r="Y2325" s="5" t="s">
        <v>10355</v>
      </c>
      <c r="Z2325" s="5" t="s">
        <v>10356</v>
      </c>
      <c r="AC2325" s="5" t="s">
        <v>419</v>
      </c>
      <c r="AD2325" s="5" t="s">
        <v>97</v>
      </c>
      <c r="AE2325" s="5" t="s">
        <v>4786</v>
      </c>
      <c r="AO2325" s="5" t="s">
        <v>98</v>
      </c>
      <c r="AP2325" s="5" t="s">
        <v>98</v>
      </c>
      <c r="AT2325" s="5" t="s">
        <v>98</v>
      </c>
      <c r="AX2325" s="5">
        <v>2022</v>
      </c>
      <c r="BA2325" s="5" t="s">
        <v>217</v>
      </c>
      <c r="BD2325" s="5">
        <v>3</v>
      </c>
      <c r="BE2325" s="5">
        <v>2023</v>
      </c>
      <c r="BH2325" s="5" t="s">
        <v>217</v>
      </c>
      <c r="BK2325" s="5">
        <v>2</v>
      </c>
      <c r="BN2325" s="5">
        <f t="shared" si="58"/>
        <v>515.92920353982299</v>
      </c>
    </row>
    <row r="2326" spans="1:66" x14ac:dyDescent="0.35">
      <c r="A2326" s="5" t="s">
        <v>10357</v>
      </c>
      <c r="B2326" s="5" t="s">
        <v>313</v>
      </c>
      <c r="C2326" s="5" t="s">
        <v>410</v>
      </c>
      <c r="D2326" s="5" t="s">
        <v>10332</v>
      </c>
      <c r="E2326" s="5" t="s">
        <v>10333</v>
      </c>
      <c r="F2326" s="5" t="s">
        <v>245</v>
      </c>
      <c r="G2326" s="5" t="s">
        <v>10358</v>
      </c>
      <c r="H2326" s="5" t="s">
        <v>10359</v>
      </c>
      <c r="K2326" s="5">
        <v>1</v>
      </c>
      <c r="L2326" s="5">
        <v>1</v>
      </c>
      <c r="M2326" s="5">
        <v>0</v>
      </c>
      <c r="N2326" s="5" t="s">
        <v>224</v>
      </c>
      <c r="O2326" s="5">
        <v>170.35398230088501</v>
      </c>
      <c r="P2326" s="5">
        <v>0</v>
      </c>
      <c r="Q2326" s="5">
        <v>0</v>
      </c>
      <c r="R2326" s="5" t="s">
        <v>10360</v>
      </c>
      <c r="S2326" s="5" t="s">
        <v>6114</v>
      </c>
      <c r="T2326" s="5" t="s">
        <v>6114</v>
      </c>
      <c r="U2326" s="5" t="s">
        <v>10361</v>
      </c>
      <c r="V2326" s="5" t="s">
        <v>7737</v>
      </c>
      <c r="W2326" s="5" t="s">
        <v>8016</v>
      </c>
      <c r="Y2326" s="5" t="s">
        <v>10362</v>
      </c>
      <c r="Z2326" s="5" t="s">
        <v>10363</v>
      </c>
      <c r="AC2326" s="5" t="s">
        <v>419</v>
      </c>
      <c r="AD2326" s="5" t="s">
        <v>97</v>
      </c>
      <c r="AE2326" s="5" t="s">
        <v>4786</v>
      </c>
      <c r="AO2326" s="5" t="s">
        <v>98</v>
      </c>
      <c r="AP2326" s="5" t="s">
        <v>98</v>
      </c>
      <c r="AT2326" s="5" t="s">
        <v>98</v>
      </c>
      <c r="AX2326" s="5">
        <v>2022</v>
      </c>
      <c r="BA2326" s="5" t="s">
        <v>217</v>
      </c>
      <c r="BD2326" s="5">
        <v>3</v>
      </c>
      <c r="BE2326" s="5">
        <v>2023</v>
      </c>
      <c r="BH2326" s="5" t="s">
        <v>217</v>
      </c>
      <c r="BK2326" s="5">
        <v>2</v>
      </c>
      <c r="BN2326" s="5">
        <f t="shared" si="58"/>
        <v>170.35398230088501</v>
      </c>
    </row>
    <row r="2327" spans="1:66" x14ac:dyDescent="0.35">
      <c r="A2327" s="5" t="s">
        <v>10364</v>
      </c>
      <c r="B2327" s="5" t="s">
        <v>313</v>
      </c>
      <c r="C2327" s="5" t="s">
        <v>410</v>
      </c>
      <c r="D2327" s="5" t="s">
        <v>10332</v>
      </c>
      <c r="E2327" s="5" t="s">
        <v>10333</v>
      </c>
      <c r="F2327" s="5" t="s">
        <v>245</v>
      </c>
      <c r="G2327" s="5" t="s">
        <v>10358</v>
      </c>
      <c r="H2327" s="5" t="s">
        <v>10359</v>
      </c>
      <c r="K2327" s="5">
        <v>1</v>
      </c>
      <c r="L2327" s="5">
        <v>1</v>
      </c>
      <c r="M2327" s="5">
        <v>0</v>
      </c>
      <c r="N2327" s="5" t="s">
        <v>224</v>
      </c>
      <c r="O2327" s="5">
        <v>170.35398230088501</v>
      </c>
      <c r="P2327" s="5">
        <v>0</v>
      </c>
      <c r="Q2327" s="5">
        <v>0</v>
      </c>
      <c r="R2327" s="5" t="s">
        <v>10365</v>
      </c>
      <c r="T2327" s="5" t="s">
        <v>6114</v>
      </c>
      <c r="U2327" s="5" t="s">
        <v>10366</v>
      </c>
      <c r="V2327" s="5" t="s">
        <v>7737</v>
      </c>
      <c r="W2327" s="5" t="s">
        <v>8016</v>
      </c>
      <c r="Y2327" s="5" t="s">
        <v>10362</v>
      </c>
      <c r="Z2327" s="5" t="s">
        <v>10363</v>
      </c>
      <c r="AC2327" s="5" t="s">
        <v>419</v>
      </c>
      <c r="AD2327" s="5" t="s">
        <v>97</v>
      </c>
      <c r="AE2327" s="5" t="s">
        <v>4786</v>
      </c>
      <c r="AO2327" s="5" t="s">
        <v>98</v>
      </c>
      <c r="AP2327" s="5" t="s">
        <v>98</v>
      </c>
      <c r="AT2327" s="5" t="s">
        <v>98</v>
      </c>
      <c r="AX2327" s="5">
        <v>2022</v>
      </c>
      <c r="BA2327" s="5" t="s">
        <v>217</v>
      </c>
      <c r="BD2327" s="5">
        <v>3</v>
      </c>
      <c r="BE2327" s="5">
        <v>2023</v>
      </c>
      <c r="BH2327" s="5" t="s">
        <v>217</v>
      </c>
      <c r="BK2327" s="5">
        <v>2</v>
      </c>
      <c r="BN2327" s="5">
        <f t="shared" si="58"/>
        <v>170.35398230088501</v>
      </c>
    </row>
    <row r="2328" spans="1:66" x14ac:dyDescent="0.35">
      <c r="A2328" s="5" t="s">
        <v>10367</v>
      </c>
      <c r="B2328" s="5" t="s">
        <v>313</v>
      </c>
      <c r="C2328" s="5" t="s">
        <v>410</v>
      </c>
      <c r="D2328" s="5" t="s">
        <v>10332</v>
      </c>
      <c r="E2328" s="5" t="s">
        <v>10333</v>
      </c>
      <c r="F2328" s="5" t="s">
        <v>245</v>
      </c>
      <c r="G2328" s="5" t="s">
        <v>10368</v>
      </c>
      <c r="H2328" s="5" t="s">
        <v>10369</v>
      </c>
      <c r="K2328" s="5">
        <v>1</v>
      </c>
      <c r="L2328" s="5">
        <v>1</v>
      </c>
      <c r="M2328" s="5">
        <v>0</v>
      </c>
      <c r="N2328" s="5" t="s">
        <v>224</v>
      </c>
      <c r="O2328" s="5">
        <v>284.07079646017701</v>
      </c>
      <c r="P2328" s="5">
        <v>0</v>
      </c>
      <c r="Q2328" s="5">
        <v>0</v>
      </c>
      <c r="R2328" s="5" t="s">
        <v>10370</v>
      </c>
      <c r="S2328" s="5" t="s">
        <v>6114</v>
      </c>
      <c r="T2328" s="5" t="s">
        <v>6114</v>
      </c>
      <c r="U2328" s="5" t="s">
        <v>10371</v>
      </c>
      <c r="V2328" s="5" t="s">
        <v>7737</v>
      </c>
      <c r="W2328" s="5" t="s">
        <v>8016</v>
      </c>
      <c r="Y2328" s="5" t="s">
        <v>10372</v>
      </c>
      <c r="Z2328" s="5" t="s">
        <v>10373</v>
      </c>
      <c r="AC2328" s="5" t="s">
        <v>419</v>
      </c>
      <c r="AD2328" s="5" t="s">
        <v>97</v>
      </c>
      <c r="AE2328" s="5" t="s">
        <v>4786</v>
      </c>
      <c r="AO2328" s="5" t="s">
        <v>98</v>
      </c>
      <c r="AP2328" s="5" t="s">
        <v>98</v>
      </c>
      <c r="AT2328" s="5" t="s">
        <v>98</v>
      </c>
      <c r="AX2328" s="5">
        <v>2022</v>
      </c>
      <c r="BA2328" s="5" t="s">
        <v>217</v>
      </c>
      <c r="BD2328" s="5">
        <v>3</v>
      </c>
      <c r="BE2328" s="5">
        <v>2023</v>
      </c>
      <c r="BH2328" s="5" t="s">
        <v>217</v>
      </c>
      <c r="BK2328" s="5">
        <v>2</v>
      </c>
      <c r="BN2328" s="5">
        <f t="shared" si="58"/>
        <v>284.07079646017701</v>
      </c>
    </row>
    <row r="2329" spans="1:66" x14ac:dyDescent="0.35">
      <c r="A2329" s="5" t="s">
        <v>10374</v>
      </c>
      <c r="B2329" s="5" t="s">
        <v>313</v>
      </c>
      <c r="C2329" s="5" t="s">
        <v>410</v>
      </c>
      <c r="D2329" s="5" t="s">
        <v>10332</v>
      </c>
      <c r="E2329" s="5" t="s">
        <v>10333</v>
      </c>
      <c r="F2329" s="5" t="s">
        <v>245</v>
      </c>
      <c r="G2329" s="5" t="s">
        <v>10375</v>
      </c>
      <c r="H2329" s="5" t="s">
        <v>10376</v>
      </c>
      <c r="K2329" s="5">
        <v>1</v>
      </c>
      <c r="L2329" s="5">
        <v>1</v>
      </c>
      <c r="M2329" s="5">
        <v>0</v>
      </c>
      <c r="N2329" s="5" t="s">
        <v>224</v>
      </c>
      <c r="O2329" s="5">
        <v>353.98230088495598</v>
      </c>
      <c r="P2329" s="5">
        <v>0</v>
      </c>
      <c r="Q2329" s="5">
        <v>0</v>
      </c>
      <c r="R2329" s="5" t="s">
        <v>10377</v>
      </c>
      <c r="S2329" s="5" t="s">
        <v>6114</v>
      </c>
      <c r="T2329" s="5" t="s">
        <v>6114</v>
      </c>
      <c r="U2329" s="5" t="s">
        <v>10378</v>
      </c>
      <c r="V2329" s="5" t="s">
        <v>7737</v>
      </c>
      <c r="W2329" s="5" t="s">
        <v>8016</v>
      </c>
      <c r="Y2329" s="5" t="s">
        <v>10379</v>
      </c>
      <c r="Z2329" s="5" t="s">
        <v>10380</v>
      </c>
      <c r="AC2329" s="5" t="s">
        <v>419</v>
      </c>
      <c r="AD2329" s="5" t="s">
        <v>97</v>
      </c>
      <c r="AE2329" s="5" t="s">
        <v>4786</v>
      </c>
      <c r="AO2329" s="5" t="s">
        <v>98</v>
      </c>
      <c r="AP2329" s="5" t="s">
        <v>98</v>
      </c>
      <c r="AT2329" s="5" t="s">
        <v>98</v>
      </c>
      <c r="AX2329" s="5">
        <v>2022</v>
      </c>
      <c r="BA2329" s="5" t="s">
        <v>217</v>
      </c>
      <c r="BD2329" s="5">
        <v>3</v>
      </c>
      <c r="BE2329" s="5">
        <v>2023</v>
      </c>
      <c r="BH2329" s="5" t="s">
        <v>217</v>
      </c>
      <c r="BK2329" s="5">
        <v>2</v>
      </c>
      <c r="BN2329" s="5">
        <f t="shared" si="58"/>
        <v>353.98230088495598</v>
      </c>
    </row>
    <row r="2330" spans="1:66" x14ac:dyDescent="0.35">
      <c r="A2330" s="5" t="s">
        <v>10381</v>
      </c>
      <c r="B2330" s="5" t="s">
        <v>313</v>
      </c>
      <c r="C2330" s="5" t="s">
        <v>410</v>
      </c>
      <c r="D2330" s="5" t="s">
        <v>10332</v>
      </c>
      <c r="E2330" s="5" t="s">
        <v>10333</v>
      </c>
      <c r="F2330" s="5" t="s">
        <v>87</v>
      </c>
      <c r="G2330" s="5" t="s">
        <v>10382</v>
      </c>
      <c r="H2330" s="5" t="s">
        <v>10383</v>
      </c>
      <c r="K2330" s="5">
        <v>1</v>
      </c>
      <c r="L2330" s="5">
        <v>1</v>
      </c>
      <c r="M2330" s="5">
        <v>0</v>
      </c>
      <c r="N2330" s="5" t="s">
        <v>224</v>
      </c>
      <c r="O2330" s="5">
        <v>279.64601769911502</v>
      </c>
      <c r="P2330" s="5">
        <v>0</v>
      </c>
      <c r="Q2330" s="5">
        <v>0</v>
      </c>
      <c r="R2330" s="5" t="s">
        <v>10384</v>
      </c>
      <c r="S2330" s="5" t="s">
        <v>6114</v>
      </c>
      <c r="T2330" s="5" t="s">
        <v>6114</v>
      </c>
      <c r="U2330" s="5" t="s">
        <v>10385</v>
      </c>
      <c r="V2330" s="5" t="s">
        <v>7737</v>
      </c>
      <c r="W2330" s="5" t="s">
        <v>8016</v>
      </c>
      <c r="Y2330" s="5" t="s">
        <v>10386</v>
      </c>
      <c r="Z2330" s="5" t="s">
        <v>10387</v>
      </c>
      <c r="AB2330" s="5" t="s">
        <v>87</v>
      </c>
      <c r="AC2330" s="5" t="s">
        <v>419</v>
      </c>
      <c r="AD2330" s="5" t="s">
        <v>97</v>
      </c>
      <c r="AE2330" s="5" t="s">
        <v>4786</v>
      </c>
      <c r="AO2330" s="5" t="s">
        <v>98</v>
      </c>
      <c r="AP2330" s="5" t="s">
        <v>98</v>
      </c>
      <c r="AT2330" s="5" t="s">
        <v>98</v>
      </c>
      <c r="AX2330" s="5">
        <v>2022</v>
      </c>
      <c r="BA2330" s="5" t="s">
        <v>217</v>
      </c>
      <c r="BD2330" s="5">
        <v>3</v>
      </c>
      <c r="BE2330" s="5">
        <v>2023</v>
      </c>
      <c r="BH2330" s="5" t="s">
        <v>217</v>
      </c>
      <c r="BK2330" s="5">
        <v>2</v>
      </c>
      <c r="BN2330" s="5">
        <f t="shared" si="58"/>
        <v>279.64601769911502</v>
      </c>
    </row>
    <row r="2331" spans="1:66" x14ac:dyDescent="0.35">
      <c r="A2331" s="5" t="s">
        <v>10388</v>
      </c>
      <c r="B2331" s="5" t="s">
        <v>313</v>
      </c>
      <c r="C2331" s="5" t="s">
        <v>410</v>
      </c>
      <c r="D2331" s="5" t="s">
        <v>10389</v>
      </c>
      <c r="E2331" s="5" t="s">
        <v>10390</v>
      </c>
      <c r="F2331" s="5" t="s">
        <v>245</v>
      </c>
      <c r="G2331" s="5" t="s">
        <v>10391</v>
      </c>
      <c r="H2331" s="5" t="s">
        <v>10392</v>
      </c>
      <c r="K2331" s="5">
        <v>1</v>
      </c>
      <c r="L2331" s="5">
        <v>1</v>
      </c>
      <c r="M2331" s="5">
        <v>0</v>
      </c>
      <c r="N2331" s="5" t="s">
        <v>224</v>
      </c>
      <c r="O2331" s="5">
        <v>259.29203539822998</v>
      </c>
      <c r="P2331" s="5">
        <v>0</v>
      </c>
      <c r="Q2331" s="5">
        <v>0</v>
      </c>
      <c r="R2331" s="5" t="s">
        <v>10393</v>
      </c>
      <c r="S2331" s="5" t="s">
        <v>10394</v>
      </c>
      <c r="T2331" s="5" t="s">
        <v>10394</v>
      </c>
      <c r="U2331" s="5" t="s">
        <v>10395</v>
      </c>
      <c r="V2331" s="5" t="s">
        <v>7737</v>
      </c>
      <c r="W2331" s="5" t="s">
        <v>8016</v>
      </c>
      <c r="Y2331" s="5" t="s">
        <v>10396</v>
      </c>
      <c r="Z2331" s="5" t="s">
        <v>10397</v>
      </c>
      <c r="AC2331" s="5" t="s">
        <v>419</v>
      </c>
      <c r="AD2331" s="5" t="s">
        <v>97</v>
      </c>
      <c r="AE2331" s="5" t="s">
        <v>4786</v>
      </c>
      <c r="AO2331" s="5" t="s">
        <v>98</v>
      </c>
      <c r="AP2331" s="5" t="s">
        <v>98</v>
      </c>
      <c r="AT2331" s="5" t="s">
        <v>98</v>
      </c>
      <c r="AX2331" s="5">
        <v>2022</v>
      </c>
      <c r="BA2331" s="5" t="s">
        <v>217</v>
      </c>
      <c r="BD2331" s="5">
        <v>3</v>
      </c>
      <c r="BE2331" s="5">
        <v>2023</v>
      </c>
      <c r="BH2331" s="5" t="s">
        <v>217</v>
      </c>
      <c r="BK2331" s="5">
        <v>2</v>
      </c>
      <c r="BN2331" s="5">
        <f t="shared" si="58"/>
        <v>259.29203539822998</v>
      </c>
    </row>
    <row r="2332" spans="1:66" x14ac:dyDescent="0.35">
      <c r="A2332" s="5" t="s">
        <v>10398</v>
      </c>
      <c r="B2332" s="5" t="s">
        <v>313</v>
      </c>
      <c r="C2332" s="5" t="s">
        <v>410</v>
      </c>
      <c r="D2332" s="5" t="s">
        <v>10389</v>
      </c>
      <c r="E2332" s="5" t="s">
        <v>10390</v>
      </c>
      <c r="F2332" s="5" t="s">
        <v>245</v>
      </c>
      <c r="G2332" s="5" t="s">
        <v>10399</v>
      </c>
      <c r="H2332" s="5" t="s">
        <v>10400</v>
      </c>
      <c r="K2332" s="5">
        <v>1</v>
      </c>
      <c r="L2332" s="5">
        <v>1</v>
      </c>
      <c r="M2332" s="5">
        <v>0</v>
      </c>
      <c r="N2332" s="5" t="s">
        <v>224</v>
      </c>
      <c r="O2332" s="5">
        <v>292.92035398230098</v>
      </c>
      <c r="P2332" s="5">
        <v>0</v>
      </c>
      <c r="Q2332" s="5">
        <v>0</v>
      </c>
      <c r="R2332" s="5" t="s">
        <v>10401</v>
      </c>
      <c r="S2332" s="5" t="s">
        <v>10394</v>
      </c>
      <c r="T2332" s="5" t="s">
        <v>10394</v>
      </c>
      <c r="U2332" s="5" t="s">
        <v>10402</v>
      </c>
      <c r="V2332" s="5" t="s">
        <v>7737</v>
      </c>
      <c r="W2332" s="5" t="s">
        <v>8016</v>
      </c>
      <c r="Y2332" s="5" t="s">
        <v>10403</v>
      </c>
      <c r="Z2332" s="5" t="s">
        <v>10404</v>
      </c>
      <c r="AC2332" s="5" t="s">
        <v>419</v>
      </c>
      <c r="AD2332" s="5" t="s">
        <v>97</v>
      </c>
      <c r="AE2332" s="5" t="s">
        <v>4786</v>
      </c>
      <c r="AO2332" s="5" t="s">
        <v>98</v>
      </c>
      <c r="AP2332" s="5" t="s">
        <v>98</v>
      </c>
      <c r="AT2332" s="5" t="s">
        <v>98</v>
      </c>
      <c r="AX2332" s="5">
        <v>2022</v>
      </c>
      <c r="BA2332" s="5" t="s">
        <v>217</v>
      </c>
      <c r="BD2332" s="5">
        <v>3</v>
      </c>
      <c r="BE2332" s="5">
        <v>2023</v>
      </c>
      <c r="BH2332" s="5" t="s">
        <v>217</v>
      </c>
      <c r="BK2332" s="5">
        <v>2</v>
      </c>
      <c r="BN2332" s="5">
        <f t="shared" si="58"/>
        <v>292.92035398230098</v>
      </c>
    </row>
    <row r="2333" spans="1:66" x14ac:dyDescent="0.35">
      <c r="A2333" s="5" t="s">
        <v>10405</v>
      </c>
      <c r="B2333" s="5" t="s">
        <v>313</v>
      </c>
      <c r="C2333" s="5" t="s">
        <v>410</v>
      </c>
      <c r="D2333" s="5" t="s">
        <v>10389</v>
      </c>
      <c r="E2333" s="5" t="s">
        <v>10390</v>
      </c>
      <c r="F2333" s="5" t="s">
        <v>245</v>
      </c>
      <c r="G2333" s="5" t="s">
        <v>10399</v>
      </c>
      <c r="H2333" s="5" t="s">
        <v>10400</v>
      </c>
      <c r="K2333" s="5">
        <v>1</v>
      </c>
      <c r="L2333" s="5">
        <v>1</v>
      </c>
      <c r="M2333" s="5">
        <v>0</v>
      </c>
      <c r="N2333" s="5" t="s">
        <v>224</v>
      </c>
      <c r="O2333" s="5">
        <v>292.92035398230098</v>
      </c>
      <c r="P2333" s="5">
        <v>0</v>
      </c>
      <c r="Q2333" s="5">
        <v>0</v>
      </c>
      <c r="R2333" s="5" t="s">
        <v>10406</v>
      </c>
      <c r="T2333" s="5" t="s">
        <v>10394</v>
      </c>
      <c r="U2333" s="5" t="s">
        <v>10407</v>
      </c>
      <c r="V2333" s="5" t="s">
        <v>7737</v>
      </c>
      <c r="W2333" s="5" t="s">
        <v>8016</v>
      </c>
      <c r="Y2333" s="5" t="s">
        <v>10403</v>
      </c>
      <c r="Z2333" s="5" t="s">
        <v>10404</v>
      </c>
      <c r="AC2333" s="5" t="s">
        <v>419</v>
      </c>
      <c r="AD2333" s="5" t="s">
        <v>97</v>
      </c>
      <c r="AE2333" s="5" t="s">
        <v>4786</v>
      </c>
      <c r="AO2333" s="5" t="s">
        <v>98</v>
      </c>
      <c r="AP2333" s="5" t="s">
        <v>98</v>
      </c>
      <c r="AT2333" s="5" t="s">
        <v>98</v>
      </c>
      <c r="AX2333" s="5">
        <v>2022</v>
      </c>
      <c r="BA2333" s="5" t="s">
        <v>217</v>
      </c>
      <c r="BD2333" s="5">
        <v>3</v>
      </c>
      <c r="BE2333" s="5">
        <v>2023</v>
      </c>
      <c r="BH2333" s="5" t="s">
        <v>217</v>
      </c>
      <c r="BK2333" s="5">
        <v>2</v>
      </c>
      <c r="BN2333" s="5">
        <f t="shared" si="58"/>
        <v>292.92035398230098</v>
      </c>
    </row>
    <row r="2334" spans="1:66" x14ac:dyDescent="0.35">
      <c r="A2334" s="5" t="s">
        <v>10408</v>
      </c>
      <c r="B2334" s="5" t="s">
        <v>313</v>
      </c>
      <c r="C2334" s="5" t="s">
        <v>410</v>
      </c>
      <c r="D2334" s="5" t="s">
        <v>10389</v>
      </c>
      <c r="E2334" s="5" t="s">
        <v>10390</v>
      </c>
      <c r="F2334" s="5" t="s">
        <v>245</v>
      </c>
      <c r="G2334" s="5" t="s">
        <v>10409</v>
      </c>
      <c r="H2334" s="5" t="s">
        <v>10410</v>
      </c>
      <c r="K2334" s="5">
        <v>1</v>
      </c>
      <c r="L2334" s="5">
        <v>1</v>
      </c>
      <c r="M2334" s="5">
        <v>0</v>
      </c>
      <c r="N2334" s="5" t="s">
        <v>224</v>
      </c>
      <c r="O2334" s="5">
        <v>515.92920353982299</v>
      </c>
      <c r="P2334" s="5">
        <v>0</v>
      </c>
      <c r="Q2334" s="5">
        <v>0</v>
      </c>
      <c r="R2334" s="5" t="s">
        <v>10411</v>
      </c>
      <c r="S2334" s="5" t="s">
        <v>10394</v>
      </c>
      <c r="T2334" s="5" t="s">
        <v>10394</v>
      </c>
      <c r="U2334" s="5" t="s">
        <v>10412</v>
      </c>
      <c r="V2334" s="5" t="s">
        <v>7737</v>
      </c>
      <c r="W2334" s="5" t="s">
        <v>8016</v>
      </c>
      <c r="Y2334" s="5" t="s">
        <v>10413</v>
      </c>
      <c r="Z2334" s="5" t="s">
        <v>10414</v>
      </c>
      <c r="AC2334" s="5" t="s">
        <v>419</v>
      </c>
      <c r="AD2334" s="5" t="s">
        <v>97</v>
      </c>
      <c r="AE2334" s="5" t="s">
        <v>4786</v>
      </c>
      <c r="AO2334" s="5" t="s">
        <v>98</v>
      </c>
      <c r="AP2334" s="5" t="s">
        <v>98</v>
      </c>
      <c r="AT2334" s="5" t="s">
        <v>98</v>
      </c>
      <c r="AX2334" s="5">
        <v>2022</v>
      </c>
      <c r="BA2334" s="5" t="s">
        <v>217</v>
      </c>
      <c r="BD2334" s="5">
        <v>3</v>
      </c>
      <c r="BE2334" s="5">
        <v>2023</v>
      </c>
      <c r="BH2334" s="5" t="s">
        <v>217</v>
      </c>
      <c r="BK2334" s="5">
        <v>2</v>
      </c>
      <c r="BN2334" s="5">
        <f t="shared" si="58"/>
        <v>515.92920353982299</v>
      </c>
    </row>
    <row r="2335" spans="1:66" x14ac:dyDescent="0.35">
      <c r="A2335" s="5" t="s">
        <v>10415</v>
      </c>
      <c r="B2335" s="5" t="s">
        <v>313</v>
      </c>
      <c r="C2335" s="5" t="s">
        <v>410</v>
      </c>
      <c r="D2335" s="5" t="s">
        <v>10389</v>
      </c>
      <c r="E2335" s="5" t="s">
        <v>10390</v>
      </c>
      <c r="F2335" s="5" t="s">
        <v>245</v>
      </c>
      <c r="G2335" s="5" t="s">
        <v>10416</v>
      </c>
      <c r="H2335" s="5" t="s">
        <v>10417</v>
      </c>
      <c r="K2335" s="5">
        <v>1</v>
      </c>
      <c r="L2335" s="5">
        <v>1</v>
      </c>
      <c r="M2335" s="5">
        <v>0</v>
      </c>
      <c r="N2335" s="5" t="s">
        <v>224</v>
      </c>
      <c r="O2335" s="5">
        <v>170.35398230088501</v>
      </c>
      <c r="P2335" s="5">
        <v>0</v>
      </c>
      <c r="Q2335" s="5">
        <v>0</v>
      </c>
      <c r="R2335" s="5" t="s">
        <v>10418</v>
      </c>
      <c r="S2335" s="5" t="s">
        <v>10394</v>
      </c>
      <c r="T2335" s="5" t="s">
        <v>10394</v>
      </c>
      <c r="U2335" s="5" t="s">
        <v>10419</v>
      </c>
      <c r="V2335" s="5" t="s">
        <v>7737</v>
      </c>
      <c r="W2335" s="5" t="s">
        <v>8016</v>
      </c>
      <c r="Y2335" s="5" t="s">
        <v>10420</v>
      </c>
      <c r="Z2335" s="5" t="s">
        <v>10421</v>
      </c>
      <c r="AC2335" s="5" t="s">
        <v>419</v>
      </c>
      <c r="AD2335" s="5" t="s">
        <v>97</v>
      </c>
      <c r="AE2335" s="5" t="s">
        <v>4786</v>
      </c>
      <c r="AO2335" s="5" t="s">
        <v>98</v>
      </c>
      <c r="AP2335" s="5" t="s">
        <v>98</v>
      </c>
      <c r="AT2335" s="5" t="s">
        <v>98</v>
      </c>
      <c r="AX2335" s="5">
        <v>2022</v>
      </c>
      <c r="BA2335" s="5" t="s">
        <v>217</v>
      </c>
      <c r="BD2335" s="5">
        <v>3</v>
      </c>
      <c r="BE2335" s="5">
        <v>2023</v>
      </c>
      <c r="BH2335" s="5" t="s">
        <v>217</v>
      </c>
      <c r="BK2335" s="5">
        <v>2</v>
      </c>
      <c r="BN2335" s="5">
        <f t="shared" si="58"/>
        <v>170.35398230088501</v>
      </c>
    </row>
    <row r="2336" spans="1:66" x14ac:dyDescent="0.35">
      <c r="A2336" s="5" t="s">
        <v>10422</v>
      </c>
      <c r="B2336" s="5" t="s">
        <v>313</v>
      </c>
      <c r="C2336" s="5" t="s">
        <v>410</v>
      </c>
      <c r="D2336" s="5" t="s">
        <v>10389</v>
      </c>
      <c r="E2336" s="5" t="s">
        <v>10390</v>
      </c>
      <c r="F2336" s="5" t="s">
        <v>245</v>
      </c>
      <c r="G2336" s="5" t="s">
        <v>10416</v>
      </c>
      <c r="H2336" s="5" t="s">
        <v>10417</v>
      </c>
      <c r="K2336" s="5">
        <v>1</v>
      </c>
      <c r="L2336" s="5">
        <v>1</v>
      </c>
      <c r="M2336" s="5">
        <v>0</v>
      </c>
      <c r="N2336" s="5" t="s">
        <v>224</v>
      </c>
      <c r="O2336" s="5">
        <v>170.35398230088501</v>
      </c>
      <c r="P2336" s="5">
        <v>0</v>
      </c>
      <c r="Q2336" s="5">
        <v>0</v>
      </c>
      <c r="R2336" s="5" t="s">
        <v>10423</v>
      </c>
      <c r="T2336" s="5" t="s">
        <v>10394</v>
      </c>
      <c r="U2336" s="5" t="s">
        <v>10424</v>
      </c>
      <c r="V2336" s="5" t="s">
        <v>7737</v>
      </c>
      <c r="W2336" s="5" t="s">
        <v>8016</v>
      </c>
      <c r="Y2336" s="5" t="s">
        <v>10420</v>
      </c>
      <c r="Z2336" s="5" t="s">
        <v>10421</v>
      </c>
      <c r="AC2336" s="5" t="s">
        <v>419</v>
      </c>
      <c r="AD2336" s="5" t="s">
        <v>97</v>
      </c>
      <c r="AE2336" s="5" t="s">
        <v>4786</v>
      </c>
      <c r="AO2336" s="5" t="s">
        <v>98</v>
      </c>
      <c r="AP2336" s="5" t="s">
        <v>98</v>
      </c>
      <c r="AT2336" s="5" t="s">
        <v>98</v>
      </c>
      <c r="AX2336" s="5">
        <v>2022</v>
      </c>
      <c r="BA2336" s="5" t="s">
        <v>217</v>
      </c>
      <c r="BD2336" s="5">
        <v>3</v>
      </c>
      <c r="BE2336" s="5">
        <v>2023</v>
      </c>
      <c r="BH2336" s="5" t="s">
        <v>217</v>
      </c>
      <c r="BK2336" s="5">
        <v>2</v>
      </c>
      <c r="BN2336" s="5">
        <f t="shared" si="58"/>
        <v>170.35398230088501</v>
      </c>
    </row>
    <row r="2337" spans="1:66" x14ac:dyDescent="0.35">
      <c r="A2337" s="5" t="s">
        <v>10425</v>
      </c>
      <c r="B2337" s="5" t="s">
        <v>313</v>
      </c>
      <c r="C2337" s="5" t="s">
        <v>410</v>
      </c>
      <c r="D2337" s="5" t="s">
        <v>10389</v>
      </c>
      <c r="E2337" s="5" t="s">
        <v>10390</v>
      </c>
      <c r="F2337" s="5" t="s">
        <v>245</v>
      </c>
      <c r="G2337" s="5" t="s">
        <v>10426</v>
      </c>
      <c r="H2337" s="5" t="s">
        <v>10427</v>
      </c>
      <c r="K2337" s="5">
        <v>1</v>
      </c>
      <c r="L2337" s="5">
        <v>1</v>
      </c>
      <c r="M2337" s="5">
        <v>0</v>
      </c>
      <c r="N2337" s="5" t="s">
        <v>224</v>
      </c>
      <c r="O2337" s="5">
        <v>284.07079646017701</v>
      </c>
      <c r="P2337" s="5">
        <v>0</v>
      </c>
      <c r="Q2337" s="5">
        <v>0</v>
      </c>
      <c r="R2337" s="5" t="s">
        <v>10428</v>
      </c>
      <c r="S2337" s="5" t="s">
        <v>10394</v>
      </c>
      <c r="T2337" s="5" t="s">
        <v>10394</v>
      </c>
      <c r="U2337" s="5" t="s">
        <v>10429</v>
      </c>
      <c r="V2337" s="5" t="s">
        <v>7737</v>
      </c>
      <c r="W2337" s="5" t="s">
        <v>8016</v>
      </c>
      <c r="Y2337" s="5" t="s">
        <v>10430</v>
      </c>
      <c r="Z2337" s="5" t="s">
        <v>10431</v>
      </c>
      <c r="AC2337" s="5" t="s">
        <v>419</v>
      </c>
      <c r="AD2337" s="5" t="s">
        <v>97</v>
      </c>
      <c r="AE2337" s="5" t="s">
        <v>4786</v>
      </c>
      <c r="AO2337" s="5" t="s">
        <v>98</v>
      </c>
      <c r="AP2337" s="5" t="s">
        <v>98</v>
      </c>
      <c r="AT2337" s="5" t="s">
        <v>98</v>
      </c>
      <c r="AX2337" s="5">
        <v>2022</v>
      </c>
      <c r="BA2337" s="5" t="s">
        <v>217</v>
      </c>
      <c r="BD2337" s="5">
        <v>3</v>
      </c>
      <c r="BE2337" s="5">
        <v>2023</v>
      </c>
      <c r="BH2337" s="5" t="s">
        <v>217</v>
      </c>
      <c r="BK2337" s="5">
        <v>2</v>
      </c>
      <c r="BN2337" s="5">
        <f t="shared" si="58"/>
        <v>284.07079646017701</v>
      </c>
    </row>
    <row r="2338" spans="1:66" x14ac:dyDescent="0.35">
      <c r="A2338" s="5" t="s">
        <v>10432</v>
      </c>
      <c r="B2338" s="5" t="s">
        <v>313</v>
      </c>
      <c r="C2338" s="5" t="s">
        <v>410</v>
      </c>
      <c r="D2338" s="5" t="s">
        <v>10389</v>
      </c>
      <c r="E2338" s="5" t="s">
        <v>10390</v>
      </c>
      <c r="F2338" s="5" t="s">
        <v>245</v>
      </c>
      <c r="G2338" s="5" t="s">
        <v>10433</v>
      </c>
      <c r="H2338" s="5" t="s">
        <v>10434</v>
      </c>
      <c r="K2338" s="5">
        <v>1</v>
      </c>
      <c r="L2338" s="5">
        <v>1</v>
      </c>
      <c r="M2338" s="5">
        <v>0</v>
      </c>
      <c r="N2338" s="5" t="s">
        <v>224</v>
      </c>
      <c r="O2338" s="5">
        <v>353.98230088495598</v>
      </c>
      <c r="P2338" s="5">
        <v>0</v>
      </c>
      <c r="Q2338" s="5">
        <v>0</v>
      </c>
      <c r="R2338" s="5" t="s">
        <v>10435</v>
      </c>
      <c r="S2338" s="5" t="s">
        <v>10394</v>
      </c>
      <c r="T2338" s="5" t="s">
        <v>10394</v>
      </c>
      <c r="U2338" s="5" t="s">
        <v>10436</v>
      </c>
      <c r="V2338" s="5" t="s">
        <v>7737</v>
      </c>
      <c r="W2338" s="5" t="s">
        <v>8016</v>
      </c>
      <c r="Y2338" s="5" t="s">
        <v>10437</v>
      </c>
      <c r="Z2338" s="5" t="s">
        <v>10438</v>
      </c>
      <c r="AC2338" s="5" t="s">
        <v>419</v>
      </c>
      <c r="AD2338" s="5" t="s">
        <v>97</v>
      </c>
      <c r="AE2338" s="5" t="s">
        <v>4786</v>
      </c>
      <c r="AO2338" s="5" t="s">
        <v>98</v>
      </c>
      <c r="AP2338" s="5" t="s">
        <v>98</v>
      </c>
      <c r="AT2338" s="5" t="s">
        <v>98</v>
      </c>
      <c r="AX2338" s="5">
        <v>2022</v>
      </c>
      <c r="BA2338" s="5" t="s">
        <v>217</v>
      </c>
      <c r="BD2338" s="5">
        <v>3</v>
      </c>
      <c r="BE2338" s="5">
        <v>2023</v>
      </c>
      <c r="BH2338" s="5" t="s">
        <v>217</v>
      </c>
      <c r="BK2338" s="5">
        <v>2</v>
      </c>
      <c r="BN2338" s="5">
        <f t="shared" si="58"/>
        <v>353.98230088495598</v>
      </c>
    </row>
    <row r="2339" spans="1:66" x14ac:dyDescent="0.35">
      <c r="A2339" s="5" t="s">
        <v>10439</v>
      </c>
      <c r="B2339" s="5" t="s">
        <v>313</v>
      </c>
      <c r="C2339" s="5" t="s">
        <v>410</v>
      </c>
      <c r="D2339" s="5" t="s">
        <v>10389</v>
      </c>
      <c r="E2339" s="5" t="s">
        <v>10390</v>
      </c>
      <c r="F2339" s="5" t="s">
        <v>87</v>
      </c>
      <c r="G2339" s="5" t="s">
        <v>10440</v>
      </c>
      <c r="H2339" s="5" t="s">
        <v>10441</v>
      </c>
      <c r="K2339" s="5">
        <v>1</v>
      </c>
      <c r="L2339" s="5">
        <v>1</v>
      </c>
      <c r="M2339" s="5">
        <v>0</v>
      </c>
      <c r="N2339" s="5" t="s">
        <v>224</v>
      </c>
      <c r="O2339" s="5">
        <v>279.64601769911502</v>
      </c>
      <c r="P2339" s="5">
        <v>0</v>
      </c>
      <c r="Q2339" s="5">
        <v>0</v>
      </c>
      <c r="R2339" s="5" t="s">
        <v>10442</v>
      </c>
      <c r="S2339" s="5" t="s">
        <v>10394</v>
      </c>
      <c r="T2339" s="5" t="s">
        <v>10394</v>
      </c>
      <c r="U2339" s="5" t="s">
        <v>10443</v>
      </c>
      <c r="V2339" s="5" t="s">
        <v>7737</v>
      </c>
      <c r="W2339" s="5" t="s">
        <v>8016</v>
      </c>
      <c r="Y2339" s="5" t="s">
        <v>10444</v>
      </c>
      <c r="Z2339" s="5" t="s">
        <v>10445</v>
      </c>
      <c r="AB2339" s="5" t="s">
        <v>87</v>
      </c>
      <c r="AC2339" s="5" t="s">
        <v>419</v>
      </c>
      <c r="AD2339" s="5" t="s">
        <v>97</v>
      </c>
      <c r="AE2339" s="5" t="s">
        <v>4786</v>
      </c>
      <c r="AO2339" s="5" t="s">
        <v>98</v>
      </c>
      <c r="AP2339" s="5" t="s">
        <v>98</v>
      </c>
      <c r="AT2339" s="5" t="s">
        <v>98</v>
      </c>
      <c r="AX2339" s="5">
        <v>2022</v>
      </c>
      <c r="BA2339" s="5" t="s">
        <v>217</v>
      </c>
      <c r="BD2339" s="5">
        <v>3</v>
      </c>
      <c r="BE2339" s="5">
        <v>2023</v>
      </c>
      <c r="BH2339" s="5" t="s">
        <v>217</v>
      </c>
      <c r="BK2339" s="5">
        <v>2</v>
      </c>
      <c r="BN2339" s="5">
        <f t="shared" si="58"/>
        <v>279.64601769911502</v>
      </c>
    </row>
    <row r="2340" spans="1:66" x14ac:dyDescent="0.35">
      <c r="A2340" s="5" t="s">
        <v>10446</v>
      </c>
      <c r="B2340" s="5" t="s">
        <v>313</v>
      </c>
      <c r="C2340" s="5" t="s">
        <v>410</v>
      </c>
      <c r="D2340" s="5" t="s">
        <v>10447</v>
      </c>
      <c r="E2340" s="5" t="s">
        <v>10448</v>
      </c>
      <c r="F2340" s="5" t="s">
        <v>245</v>
      </c>
      <c r="G2340" s="5" t="s">
        <v>10449</v>
      </c>
      <c r="H2340" s="5" t="s">
        <v>10450</v>
      </c>
      <c r="K2340" s="5">
        <v>1</v>
      </c>
      <c r="L2340" s="5">
        <v>1</v>
      </c>
      <c r="M2340" s="5">
        <v>0</v>
      </c>
      <c r="N2340" s="5" t="s">
        <v>224</v>
      </c>
      <c r="O2340" s="5">
        <v>259.29203539822998</v>
      </c>
      <c r="P2340" s="5">
        <v>0</v>
      </c>
      <c r="Q2340" s="5">
        <v>0</v>
      </c>
      <c r="R2340" s="5" t="s">
        <v>10451</v>
      </c>
      <c r="S2340" s="5" t="s">
        <v>10452</v>
      </c>
      <c r="T2340" s="5" t="s">
        <v>10452</v>
      </c>
      <c r="U2340" s="5" t="s">
        <v>10453</v>
      </c>
      <c r="V2340" s="5" t="s">
        <v>7737</v>
      </c>
      <c r="W2340" s="5" t="s">
        <v>8016</v>
      </c>
      <c r="Y2340" s="5" t="s">
        <v>10454</v>
      </c>
      <c r="Z2340" s="5" t="s">
        <v>10455</v>
      </c>
      <c r="AC2340" s="5" t="s">
        <v>419</v>
      </c>
      <c r="AD2340" s="5" t="s">
        <v>97</v>
      </c>
      <c r="AE2340" s="5" t="s">
        <v>4786</v>
      </c>
      <c r="AO2340" s="5" t="s">
        <v>98</v>
      </c>
      <c r="AP2340" s="5" t="s">
        <v>98</v>
      </c>
      <c r="AT2340" s="5" t="s">
        <v>98</v>
      </c>
      <c r="AX2340" s="5">
        <v>2022</v>
      </c>
      <c r="BA2340" s="5" t="s">
        <v>217</v>
      </c>
      <c r="BD2340" s="5">
        <v>3</v>
      </c>
      <c r="BE2340" s="5">
        <v>2023</v>
      </c>
      <c r="BH2340" s="5" t="s">
        <v>217</v>
      </c>
      <c r="BK2340" s="5">
        <v>2</v>
      </c>
      <c r="BN2340" s="5">
        <f t="shared" si="58"/>
        <v>259.29203539822998</v>
      </c>
    </row>
    <row r="2341" spans="1:66" x14ac:dyDescent="0.35">
      <c r="A2341" s="5" t="s">
        <v>10456</v>
      </c>
      <c r="B2341" s="5" t="s">
        <v>313</v>
      </c>
      <c r="C2341" s="5" t="s">
        <v>410</v>
      </c>
      <c r="D2341" s="5" t="s">
        <v>10447</v>
      </c>
      <c r="E2341" s="5" t="s">
        <v>10448</v>
      </c>
      <c r="F2341" s="5" t="s">
        <v>245</v>
      </c>
      <c r="G2341" s="5" t="s">
        <v>10457</v>
      </c>
      <c r="H2341" s="5" t="s">
        <v>10458</v>
      </c>
      <c r="K2341" s="5">
        <v>1</v>
      </c>
      <c r="L2341" s="5">
        <v>1</v>
      </c>
      <c r="M2341" s="5">
        <v>0</v>
      </c>
      <c r="N2341" s="5" t="s">
        <v>224</v>
      </c>
      <c r="O2341" s="5">
        <v>292.92035398230098</v>
      </c>
      <c r="P2341" s="5">
        <v>0</v>
      </c>
      <c r="Q2341" s="5">
        <v>0</v>
      </c>
      <c r="R2341" s="5" t="s">
        <v>10459</v>
      </c>
      <c r="S2341" s="5" t="s">
        <v>10452</v>
      </c>
      <c r="T2341" s="5" t="s">
        <v>10452</v>
      </c>
      <c r="U2341" s="5" t="s">
        <v>10460</v>
      </c>
      <c r="V2341" s="5" t="s">
        <v>7737</v>
      </c>
      <c r="W2341" s="5" t="s">
        <v>8016</v>
      </c>
      <c r="Y2341" s="5" t="s">
        <v>10461</v>
      </c>
      <c r="Z2341" s="5" t="s">
        <v>10462</v>
      </c>
      <c r="AC2341" s="5" t="s">
        <v>419</v>
      </c>
      <c r="AD2341" s="5" t="s">
        <v>97</v>
      </c>
      <c r="AE2341" s="5" t="s">
        <v>4786</v>
      </c>
      <c r="AO2341" s="5" t="s">
        <v>98</v>
      </c>
      <c r="AP2341" s="5" t="s">
        <v>98</v>
      </c>
      <c r="AT2341" s="5" t="s">
        <v>98</v>
      </c>
      <c r="AX2341" s="5">
        <v>2022</v>
      </c>
      <c r="BA2341" s="5" t="s">
        <v>217</v>
      </c>
      <c r="BD2341" s="5">
        <v>3</v>
      </c>
      <c r="BE2341" s="5">
        <v>2023</v>
      </c>
      <c r="BH2341" s="5" t="s">
        <v>217</v>
      </c>
      <c r="BK2341" s="5">
        <v>2</v>
      </c>
      <c r="BN2341" s="5">
        <f t="shared" si="58"/>
        <v>292.92035398230098</v>
      </c>
    </row>
    <row r="2342" spans="1:66" x14ac:dyDescent="0.35">
      <c r="A2342" s="5" t="s">
        <v>10463</v>
      </c>
      <c r="B2342" s="5" t="s">
        <v>313</v>
      </c>
      <c r="C2342" s="5" t="s">
        <v>410</v>
      </c>
      <c r="D2342" s="5" t="s">
        <v>10447</v>
      </c>
      <c r="E2342" s="5" t="s">
        <v>10448</v>
      </c>
      <c r="F2342" s="5" t="s">
        <v>245</v>
      </c>
      <c r="G2342" s="5" t="s">
        <v>10457</v>
      </c>
      <c r="H2342" s="5" t="s">
        <v>10458</v>
      </c>
      <c r="K2342" s="5">
        <v>1</v>
      </c>
      <c r="L2342" s="5">
        <v>1</v>
      </c>
      <c r="M2342" s="5">
        <v>0</v>
      </c>
      <c r="N2342" s="5" t="s">
        <v>224</v>
      </c>
      <c r="O2342" s="5">
        <v>292.92035398230098</v>
      </c>
      <c r="P2342" s="5">
        <v>0</v>
      </c>
      <c r="Q2342" s="5">
        <v>0</v>
      </c>
      <c r="R2342" s="5" t="s">
        <v>10464</v>
      </c>
      <c r="S2342" s="5" t="s">
        <v>10452</v>
      </c>
      <c r="T2342" s="5" t="s">
        <v>10452</v>
      </c>
      <c r="U2342" s="5" t="s">
        <v>10465</v>
      </c>
      <c r="V2342" s="5" t="s">
        <v>7737</v>
      </c>
      <c r="W2342" s="5" t="s">
        <v>8016</v>
      </c>
      <c r="Y2342" s="5" t="s">
        <v>10461</v>
      </c>
      <c r="Z2342" s="5" t="s">
        <v>10462</v>
      </c>
      <c r="AC2342" s="5" t="s">
        <v>419</v>
      </c>
      <c r="AD2342" s="5" t="s">
        <v>97</v>
      </c>
      <c r="AE2342" s="5" t="s">
        <v>4786</v>
      </c>
      <c r="AO2342" s="5" t="s">
        <v>98</v>
      </c>
      <c r="AP2342" s="5" t="s">
        <v>98</v>
      </c>
      <c r="AT2342" s="5" t="s">
        <v>98</v>
      </c>
      <c r="AX2342" s="5">
        <v>2022</v>
      </c>
      <c r="BA2342" s="5" t="s">
        <v>217</v>
      </c>
      <c r="BD2342" s="5">
        <v>3</v>
      </c>
      <c r="BE2342" s="5">
        <v>2023</v>
      </c>
      <c r="BH2342" s="5" t="s">
        <v>217</v>
      </c>
      <c r="BK2342" s="5">
        <v>2</v>
      </c>
      <c r="BN2342" s="5">
        <f t="shared" si="58"/>
        <v>292.92035398230098</v>
      </c>
    </row>
    <row r="2343" spans="1:66" x14ac:dyDescent="0.35">
      <c r="A2343" s="5" t="s">
        <v>10466</v>
      </c>
      <c r="B2343" s="5" t="s">
        <v>313</v>
      </c>
      <c r="C2343" s="5" t="s">
        <v>410</v>
      </c>
      <c r="D2343" s="5" t="s">
        <v>10447</v>
      </c>
      <c r="E2343" s="5" t="s">
        <v>10448</v>
      </c>
      <c r="F2343" s="5" t="s">
        <v>245</v>
      </c>
      <c r="G2343" s="5" t="s">
        <v>10467</v>
      </c>
      <c r="H2343" s="5" t="s">
        <v>10468</v>
      </c>
      <c r="K2343" s="5">
        <v>1</v>
      </c>
      <c r="L2343" s="5">
        <v>1</v>
      </c>
      <c r="M2343" s="5">
        <v>0</v>
      </c>
      <c r="N2343" s="5" t="s">
        <v>224</v>
      </c>
      <c r="O2343" s="5">
        <v>515.92920353982299</v>
      </c>
      <c r="P2343" s="5">
        <v>0</v>
      </c>
      <c r="Q2343" s="5">
        <v>0</v>
      </c>
      <c r="R2343" s="5" t="s">
        <v>10469</v>
      </c>
      <c r="S2343" s="5" t="s">
        <v>10452</v>
      </c>
      <c r="T2343" s="5" t="s">
        <v>10452</v>
      </c>
      <c r="U2343" s="5" t="s">
        <v>10470</v>
      </c>
      <c r="V2343" s="5" t="s">
        <v>7737</v>
      </c>
      <c r="W2343" s="5" t="s">
        <v>8016</v>
      </c>
      <c r="Y2343" s="5" t="s">
        <v>10471</v>
      </c>
      <c r="Z2343" s="5" t="s">
        <v>10472</v>
      </c>
      <c r="AC2343" s="5" t="s">
        <v>419</v>
      </c>
      <c r="AD2343" s="5" t="s">
        <v>97</v>
      </c>
      <c r="AE2343" s="5" t="s">
        <v>4786</v>
      </c>
      <c r="AO2343" s="5" t="s">
        <v>98</v>
      </c>
      <c r="AP2343" s="5" t="s">
        <v>98</v>
      </c>
      <c r="AT2343" s="5" t="s">
        <v>98</v>
      </c>
      <c r="AX2343" s="5">
        <v>2022</v>
      </c>
      <c r="BA2343" s="5" t="s">
        <v>217</v>
      </c>
      <c r="BD2343" s="5">
        <v>3</v>
      </c>
      <c r="BE2343" s="5">
        <v>2023</v>
      </c>
      <c r="BH2343" s="5" t="s">
        <v>217</v>
      </c>
      <c r="BK2343" s="5">
        <v>2</v>
      </c>
      <c r="BN2343" s="5">
        <f t="shared" si="58"/>
        <v>515.92920353982299</v>
      </c>
    </row>
    <row r="2344" spans="1:66" x14ac:dyDescent="0.35">
      <c r="A2344" s="5" t="s">
        <v>10473</v>
      </c>
      <c r="B2344" s="5" t="s">
        <v>313</v>
      </c>
      <c r="C2344" s="5" t="s">
        <v>410</v>
      </c>
      <c r="D2344" s="5" t="s">
        <v>10447</v>
      </c>
      <c r="E2344" s="5" t="s">
        <v>10448</v>
      </c>
      <c r="F2344" s="5" t="s">
        <v>245</v>
      </c>
      <c r="G2344" s="5" t="s">
        <v>10474</v>
      </c>
      <c r="H2344" s="5" t="s">
        <v>10475</v>
      </c>
      <c r="K2344" s="5">
        <v>1</v>
      </c>
      <c r="L2344" s="5">
        <v>1</v>
      </c>
      <c r="M2344" s="5">
        <v>0</v>
      </c>
      <c r="N2344" s="5" t="s">
        <v>224</v>
      </c>
      <c r="O2344" s="5">
        <v>170.35398230088501</v>
      </c>
      <c r="P2344" s="5">
        <v>0</v>
      </c>
      <c r="Q2344" s="5">
        <v>0</v>
      </c>
      <c r="R2344" s="5" t="s">
        <v>10476</v>
      </c>
      <c r="S2344" s="5" t="s">
        <v>10452</v>
      </c>
      <c r="T2344" s="5" t="s">
        <v>10452</v>
      </c>
      <c r="U2344" s="5" t="s">
        <v>10477</v>
      </c>
      <c r="V2344" s="5" t="s">
        <v>7737</v>
      </c>
      <c r="W2344" s="5" t="s">
        <v>8016</v>
      </c>
      <c r="Y2344" s="5" t="s">
        <v>10478</v>
      </c>
      <c r="Z2344" s="5" t="s">
        <v>10479</v>
      </c>
      <c r="AC2344" s="5" t="s">
        <v>419</v>
      </c>
      <c r="AD2344" s="5" t="s">
        <v>97</v>
      </c>
      <c r="AE2344" s="5" t="s">
        <v>4786</v>
      </c>
      <c r="AO2344" s="5" t="s">
        <v>98</v>
      </c>
      <c r="AP2344" s="5" t="s">
        <v>98</v>
      </c>
      <c r="AT2344" s="5" t="s">
        <v>98</v>
      </c>
      <c r="AX2344" s="5">
        <v>2022</v>
      </c>
      <c r="BA2344" s="5" t="s">
        <v>217</v>
      </c>
      <c r="BD2344" s="5">
        <v>3</v>
      </c>
      <c r="BE2344" s="5">
        <v>2023</v>
      </c>
      <c r="BH2344" s="5" t="s">
        <v>217</v>
      </c>
      <c r="BK2344" s="5">
        <v>2</v>
      </c>
      <c r="BN2344" s="5">
        <f t="shared" si="58"/>
        <v>170.35398230088501</v>
      </c>
    </row>
    <row r="2345" spans="1:66" x14ac:dyDescent="0.35">
      <c r="A2345" s="5" t="s">
        <v>10480</v>
      </c>
      <c r="B2345" s="5" t="s">
        <v>313</v>
      </c>
      <c r="C2345" s="5" t="s">
        <v>410</v>
      </c>
      <c r="D2345" s="5" t="s">
        <v>10447</v>
      </c>
      <c r="E2345" s="5" t="s">
        <v>10448</v>
      </c>
      <c r="F2345" s="5" t="s">
        <v>245</v>
      </c>
      <c r="G2345" s="5" t="s">
        <v>10474</v>
      </c>
      <c r="H2345" s="5" t="s">
        <v>10475</v>
      </c>
      <c r="K2345" s="5">
        <v>1</v>
      </c>
      <c r="L2345" s="5">
        <v>1</v>
      </c>
      <c r="M2345" s="5">
        <v>0</v>
      </c>
      <c r="N2345" s="5" t="s">
        <v>224</v>
      </c>
      <c r="O2345" s="5">
        <v>170.35398230088501</v>
      </c>
      <c r="P2345" s="5">
        <v>0</v>
      </c>
      <c r="Q2345" s="5">
        <v>0</v>
      </c>
      <c r="R2345" s="5" t="s">
        <v>10481</v>
      </c>
      <c r="S2345" s="5" t="s">
        <v>10452</v>
      </c>
      <c r="T2345" s="5" t="s">
        <v>10452</v>
      </c>
      <c r="U2345" s="5" t="s">
        <v>10482</v>
      </c>
      <c r="V2345" s="5" t="s">
        <v>7737</v>
      </c>
      <c r="W2345" s="5" t="s">
        <v>8016</v>
      </c>
      <c r="Y2345" s="5" t="s">
        <v>10478</v>
      </c>
      <c r="Z2345" s="5" t="s">
        <v>10479</v>
      </c>
      <c r="AC2345" s="5" t="s">
        <v>419</v>
      </c>
      <c r="AD2345" s="5" t="s">
        <v>97</v>
      </c>
      <c r="AE2345" s="5" t="s">
        <v>4786</v>
      </c>
      <c r="AO2345" s="5" t="s">
        <v>98</v>
      </c>
      <c r="AP2345" s="5" t="s">
        <v>98</v>
      </c>
      <c r="AT2345" s="5" t="s">
        <v>98</v>
      </c>
      <c r="AX2345" s="5">
        <v>2022</v>
      </c>
      <c r="BA2345" s="5" t="s">
        <v>217</v>
      </c>
      <c r="BD2345" s="5">
        <v>3</v>
      </c>
      <c r="BE2345" s="5">
        <v>2023</v>
      </c>
      <c r="BH2345" s="5" t="s">
        <v>217</v>
      </c>
      <c r="BK2345" s="5">
        <v>2</v>
      </c>
      <c r="BN2345" s="5">
        <f t="shared" si="58"/>
        <v>170.35398230088501</v>
      </c>
    </row>
    <row r="2346" spans="1:66" x14ac:dyDescent="0.35">
      <c r="A2346" s="5" t="s">
        <v>10483</v>
      </c>
      <c r="B2346" s="5" t="s">
        <v>313</v>
      </c>
      <c r="C2346" s="5" t="s">
        <v>410</v>
      </c>
      <c r="D2346" s="5" t="s">
        <v>10447</v>
      </c>
      <c r="E2346" s="5" t="s">
        <v>10448</v>
      </c>
      <c r="F2346" s="5" t="s">
        <v>245</v>
      </c>
      <c r="G2346" s="5" t="s">
        <v>10484</v>
      </c>
      <c r="H2346" s="5" t="s">
        <v>10485</v>
      </c>
      <c r="K2346" s="5">
        <v>1</v>
      </c>
      <c r="L2346" s="5">
        <v>1</v>
      </c>
      <c r="M2346" s="5">
        <v>0</v>
      </c>
      <c r="N2346" s="5" t="s">
        <v>224</v>
      </c>
      <c r="O2346" s="5">
        <v>284.07079646017701</v>
      </c>
      <c r="P2346" s="5">
        <v>0</v>
      </c>
      <c r="Q2346" s="5">
        <v>0</v>
      </c>
      <c r="R2346" s="5" t="s">
        <v>10486</v>
      </c>
      <c r="S2346" s="5" t="s">
        <v>10452</v>
      </c>
      <c r="T2346" s="5" t="s">
        <v>10452</v>
      </c>
      <c r="U2346" s="5" t="s">
        <v>10487</v>
      </c>
      <c r="V2346" s="5" t="s">
        <v>7737</v>
      </c>
      <c r="W2346" s="5" t="s">
        <v>8016</v>
      </c>
      <c r="Y2346" s="5" t="s">
        <v>10488</v>
      </c>
      <c r="Z2346" s="5" t="s">
        <v>10489</v>
      </c>
      <c r="AC2346" s="5" t="s">
        <v>419</v>
      </c>
      <c r="AD2346" s="5" t="s">
        <v>97</v>
      </c>
      <c r="AE2346" s="5" t="s">
        <v>4786</v>
      </c>
      <c r="AO2346" s="5" t="s">
        <v>98</v>
      </c>
      <c r="AP2346" s="5" t="s">
        <v>98</v>
      </c>
      <c r="AT2346" s="5" t="s">
        <v>98</v>
      </c>
      <c r="AX2346" s="5">
        <v>2022</v>
      </c>
      <c r="BA2346" s="5" t="s">
        <v>217</v>
      </c>
      <c r="BD2346" s="5">
        <v>3</v>
      </c>
      <c r="BE2346" s="5">
        <v>2023</v>
      </c>
      <c r="BH2346" s="5" t="s">
        <v>217</v>
      </c>
      <c r="BK2346" s="5">
        <v>2</v>
      </c>
      <c r="BN2346" s="5">
        <f t="shared" si="58"/>
        <v>284.07079646017701</v>
      </c>
    </row>
    <row r="2347" spans="1:66" x14ac:dyDescent="0.35">
      <c r="A2347" s="5" t="s">
        <v>10490</v>
      </c>
      <c r="B2347" s="5" t="s">
        <v>313</v>
      </c>
      <c r="C2347" s="5" t="s">
        <v>410</v>
      </c>
      <c r="D2347" s="5" t="s">
        <v>10447</v>
      </c>
      <c r="E2347" s="5" t="s">
        <v>10448</v>
      </c>
      <c r="F2347" s="5" t="s">
        <v>245</v>
      </c>
      <c r="G2347" s="5" t="s">
        <v>10491</v>
      </c>
      <c r="H2347" s="5" t="s">
        <v>10492</v>
      </c>
      <c r="K2347" s="5">
        <v>1</v>
      </c>
      <c r="L2347" s="5">
        <v>1</v>
      </c>
      <c r="M2347" s="5">
        <v>0</v>
      </c>
      <c r="N2347" s="5" t="s">
        <v>224</v>
      </c>
      <c r="O2347" s="5">
        <v>353.98230088495598</v>
      </c>
      <c r="P2347" s="5">
        <v>0</v>
      </c>
      <c r="Q2347" s="5">
        <v>0</v>
      </c>
      <c r="R2347" s="5" t="s">
        <v>10493</v>
      </c>
      <c r="S2347" s="5" t="s">
        <v>10452</v>
      </c>
      <c r="T2347" s="5" t="s">
        <v>10452</v>
      </c>
      <c r="U2347" s="5" t="s">
        <v>10494</v>
      </c>
      <c r="V2347" s="5" t="s">
        <v>7737</v>
      </c>
      <c r="W2347" s="5" t="s">
        <v>8016</v>
      </c>
      <c r="Y2347" s="5" t="s">
        <v>10495</v>
      </c>
      <c r="Z2347" s="5" t="s">
        <v>10496</v>
      </c>
      <c r="AC2347" s="5" t="s">
        <v>419</v>
      </c>
      <c r="AD2347" s="5" t="s">
        <v>97</v>
      </c>
      <c r="AE2347" s="5" t="s">
        <v>4786</v>
      </c>
      <c r="AO2347" s="5" t="s">
        <v>98</v>
      </c>
      <c r="AP2347" s="5" t="s">
        <v>98</v>
      </c>
      <c r="AT2347" s="5" t="s">
        <v>98</v>
      </c>
      <c r="AX2347" s="5">
        <v>2022</v>
      </c>
      <c r="BA2347" s="5" t="s">
        <v>217</v>
      </c>
      <c r="BD2347" s="5">
        <v>3</v>
      </c>
      <c r="BE2347" s="5">
        <v>2023</v>
      </c>
      <c r="BH2347" s="5" t="s">
        <v>217</v>
      </c>
      <c r="BK2347" s="5">
        <v>2</v>
      </c>
      <c r="BN2347" s="5">
        <f t="shared" si="58"/>
        <v>353.98230088495598</v>
      </c>
    </row>
    <row r="2348" spans="1:66" x14ac:dyDescent="0.35">
      <c r="A2348" s="5" t="s">
        <v>10497</v>
      </c>
      <c r="B2348" s="5" t="s">
        <v>313</v>
      </c>
      <c r="C2348" s="5" t="s">
        <v>410</v>
      </c>
      <c r="D2348" s="5" t="s">
        <v>10447</v>
      </c>
      <c r="E2348" s="5" t="s">
        <v>10448</v>
      </c>
      <c r="F2348" s="5" t="s">
        <v>87</v>
      </c>
      <c r="G2348" s="5" t="s">
        <v>10498</v>
      </c>
      <c r="H2348" s="5" t="s">
        <v>10499</v>
      </c>
      <c r="K2348" s="5">
        <v>1</v>
      </c>
      <c r="L2348" s="5">
        <v>1</v>
      </c>
      <c r="M2348" s="5">
        <v>0</v>
      </c>
      <c r="N2348" s="5" t="s">
        <v>224</v>
      </c>
      <c r="O2348" s="5">
        <v>279.64601769911502</v>
      </c>
      <c r="P2348" s="5">
        <v>0</v>
      </c>
      <c r="Q2348" s="5">
        <v>0</v>
      </c>
      <c r="R2348" s="5" t="s">
        <v>10500</v>
      </c>
      <c r="S2348" s="5" t="s">
        <v>10452</v>
      </c>
      <c r="T2348" s="5" t="s">
        <v>10452</v>
      </c>
      <c r="U2348" s="5" t="s">
        <v>10501</v>
      </c>
      <c r="V2348" s="5" t="s">
        <v>7737</v>
      </c>
      <c r="W2348" s="5" t="s">
        <v>8016</v>
      </c>
      <c r="Y2348" s="5" t="s">
        <v>10502</v>
      </c>
      <c r="Z2348" s="5" t="s">
        <v>10503</v>
      </c>
      <c r="AB2348" s="5" t="s">
        <v>87</v>
      </c>
      <c r="AC2348" s="5" t="s">
        <v>419</v>
      </c>
      <c r="AD2348" s="5" t="s">
        <v>97</v>
      </c>
      <c r="AE2348" s="5" t="s">
        <v>4786</v>
      </c>
      <c r="AO2348" s="5" t="s">
        <v>98</v>
      </c>
      <c r="AP2348" s="5" t="s">
        <v>98</v>
      </c>
      <c r="AT2348" s="5" t="s">
        <v>98</v>
      </c>
      <c r="AX2348" s="5">
        <v>2022</v>
      </c>
      <c r="BA2348" s="5" t="s">
        <v>217</v>
      </c>
      <c r="BD2348" s="5">
        <v>3</v>
      </c>
      <c r="BE2348" s="5">
        <v>2023</v>
      </c>
      <c r="BH2348" s="5" t="s">
        <v>217</v>
      </c>
      <c r="BK2348" s="5">
        <v>2</v>
      </c>
      <c r="BN2348" s="5">
        <f t="shared" si="58"/>
        <v>279.64601769911502</v>
      </c>
    </row>
    <row r="2349" spans="1:66" x14ac:dyDescent="0.35">
      <c r="A2349" s="5" t="s">
        <v>10504</v>
      </c>
      <c r="B2349" s="5" t="s">
        <v>313</v>
      </c>
      <c r="C2349" s="5" t="s">
        <v>410</v>
      </c>
      <c r="D2349" s="5" t="s">
        <v>10505</v>
      </c>
      <c r="E2349" s="5" t="s">
        <v>10506</v>
      </c>
      <c r="F2349" s="5" t="s">
        <v>245</v>
      </c>
      <c r="G2349" s="5" t="s">
        <v>10507</v>
      </c>
      <c r="H2349" s="5" t="s">
        <v>10508</v>
      </c>
      <c r="K2349" s="5">
        <v>1</v>
      </c>
      <c r="L2349" s="5">
        <v>1</v>
      </c>
      <c r="M2349" s="5">
        <v>0</v>
      </c>
      <c r="N2349" s="5" t="s">
        <v>224</v>
      </c>
      <c r="O2349" s="5">
        <v>261.06194690265397</v>
      </c>
      <c r="P2349" s="5">
        <v>0</v>
      </c>
      <c r="Q2349" s="5">
        <v>0</v>
      </c>
      <c r="R2349" s="5" t="s">
        <v>10509</v>
      </c>
      <c r="S2349" s="5" t="s">
        <v>10510</v>
      </c>
      <c r="T2349" s="5" t="s">
        <v>10510</v>
      </c>
      <c r="U2349" s="5" t="s">
        <v>10511</v>
      </c>
      <c r="V2349" s="5" t="s">
        <v>7737</v>
      </c>
      <c r="W2349" s="5" t="s">
        <v>8016</v>
      </c>
      <c r="Y2349" s="5" t="s">
        <v>10512</v>
      </c>
      <c r="Z2349" s="5" t="s">
        <v>10513</v>
      </c>
      <c r="AC2349" s="5" t="s">
        <v>419</v>
      </c>
      <c r="AD2349" s="5" t="s">
        <v>97</v>
      </c>
      <c r="AE2349" s="5" t="s">
        <v>4786</v>
      </c>
      <c r="AO2349" s="5" t="s">
        <v>98</v>
      </c>
      <c r="AP2349" s="5" t="s">
        <v>98</v>
      </c>
      <c r="AT2349" s="5" t="s">
        <v>98</v>
      </c>
      <c r="AX2349" s="5">
        <v>2022</v>
      </c>
      <c r="BA2349" s="5" t="s">
        <v>99</v>
      </c>
      <c r="BD2349" s="5">
        <v>4</v>
      </c>
      <c r="BE2349" s="5">
        <v>2023</v>
      </c>
      <c r="BH2349" s="5" t="s">
        <v>217</v>
      </c>
      <c r="BK2349" s="5">
        <v>2</v>
      </c>
      <c r="BN2349" s="5">
        <f t="shared" si="58"/>
        <v>261.06194690265397</v>
      </c>
    </row>
    <row r="2350" spans="1:66" x14ac:dyDescent="0.35">
      <c r="A2350" s="5" t="s">
        <v>10514</v>
      </c>
      <c r="B2350" s="5" t="s">
        <v>313</v>
      </c>
      <c r="C2350" s="5" t="s">
        <v>410</v>
      </c>
      <c r="D2350" s="5" t="s">
        <v>10505</v>
      </c>
      <c r="E2350" s="5" t="s">
        <v>10506</v>
      </c>
      <c r="F2350" s="5" t="s">
        <v>245</v>
      </c>
      <c r="G2350" s="5" t="s">
        <v>10515</v>
      </c>
      <c r="H2350" s="5" t="s">
        <v>10516</v>
      </c>
      <c r="K2350" s="5">
        <v>1</v>
      </c>
      <c r="L2350" s="5">
        <v>1</v>
      </c>
      <c r="M2350" s="5">
        <v>0</v>
      </c>
      <c r="N2350" s="5" t="s">
        <v>224</v>
      </c>
      <c r="O2350" s="5">
        <v>300</v>
      </c>
      <c r="P2350" s="5">
        <v>0</v>
      </c>
      <c r="Q2350" s="5">
        <v>0</v>
      </c>
      <c r="R2350" s="5" t="s">
        <v>10517</v>
      </c>
      <c r="S2350" s="5" t="s">
        <v>10510</v>
      </c>
      <c r="T2350" s="5" t="s">
        <v>10510</v>
      </c>
      <c r="U2350" s="5" t="s">
        <v>10518</v>
      </c>
      <c r="V2350" s="5" t="s">
        <v>7737</v>
      </c>
      <c r="W2350" s="5" t="s">
        <v>8016</v>
      </c>
      <c r="Y2350" s="5" t="s">
        <v>10519</v>
      </c>
      <c r="Z2350" s="5" t="s">
        <v>10520</v>
      </c>
      <c r="AC2350" s="5" t="s">
        <v>419</v>
      </c>
      <c r="AD2350" s="5" t="s">
        <v>97</v>
      </c>
      <c r="AE2350" s="5" t="s">
        <v>4786</v>
      </c>
      <c r="AO2350" s="5" t="s">
        <v>98</v>
      </c>
      <c r="AP2350" s="5" t="s">
        <v>98</v>
      </c>
      <c r="AT2350" s="5" t="s">
        <v>98</v>
      </c>
      <c r="AX2350" s="5">
        <v>2022</v>
      </c>
      <c r="BA2350" s="5" t="s">
        <v>99</v>
      </c>
      <c r="BD2350" s="5">
        <v>4</v>
      </c>
      <c r="BE2350" s="5">
        <v>2023</v>
      </c>
      <c r="BH2350" s="5" t="s">
        <v>217</v>
      </c>
      <c r="BK2350" s="5">
        <v>2</v>
      </c>
      <c r="BN2350" s="5">
        <f t="shared" si="58"/>
        <v>300</v>
      </c>
    </row>
    <row r="2351" spans="1:66" x14ac:dyDescent="0.35">
      <c r="A2351" s="5" t="s">
        <v>10521</v>
      </c>
      <c r="B2351" s="5" t="s">
        <v>313</v>
      </c>
      <c r="C2351" s="5" t="s">
        <v>410</v>
      </c>
      <c r="D2351" s="5" t="s">
        <v>10505</v>
      </c>
      <c r="E2351" s="5" t="s">
        <v>10506</v>
      </c>
      <c r="F2351" s="5" t="s">
        <v>245</v>
      </c>
      <c r="G2351" s="5" t="s">
        <v>10522</v>
      </c>
      <c r="H2351" s="5" t="s">
        <v>10523</v>
      </c>
      <c r="K2351" s="5">
        <v>1</v>
      </c>
      <c r="L2351" s="5">
        <v>1</v>
      </c>
      <c r="M2351" s="5">
        <v>0</v>
      </c>
      <c r="N2351" s="5" t="s">
        <v>224</v>
      </c>
      <c r="O2351" s="5">
        <v>397.34513274336302</v>
      </c>
      <c r="P2351" s="5">
        <v>0</v>
      </c>
      <c r="Q2351" s="5">
        <v>0</v>
      </c>
      <c r="R2351" s="5" t="s">
        <v>10524</v>
      </c>
      <c r="S2351" s="5" t="s">
        <v>10510</v>
      </c>
      <c r="T2351" s="5" t="s">
        <v>10510</v>
      </c>
      <c r="U2351" s="5" t="s">
        <v>10525</v>
      </c>
      <c r="V2351" s="5" t="s">
        <v>7737</v>
      </c>
      <c r="W2351" s="5" t="s">
        <v>8016</v>
      </c>
      <c r="Y2351" s="5" t="s">
        <v>10526</v>
      </c>
      <c r="Z2351" s="5" t="s">
        <v>10527</v>
      </c>
      <c r="AC2351" s="5" t="s">
        <v>419</v>
      </c>
      <c r="AD2351" s="5" t="s">
        <v>97</v>
      </c>
      <c r="AE2351" s="5" t="s">
        <v>4786</v>
      </c>
      <c r="AO2351" s="5" t="s">
        <v>98</v>
      </c>
      <c r="AP2351" s="5" t="s">
        <v>98</v>
      </c>
      <c r="AT2351" s="5" t="s">
        <v>98</v>
      </c>
      <c r="AX2351" s="5">
        <v>2022</v>
      </c>
      <c r="BA2351" s="5" t="s">
        <v>99</v>
      </c>
      <c r="BD2351" s="5">
        <v>4</v>
      </c>
      <c r="BE2351" s="5">
        <v>2023</v>
      </c>
      <c r="BH2351" s="5" t="s">
        <v>217</v>
      </c>
      <c r="BK2351" s="5">
        <v>2</v>
      </c>
      <c r="BN2351" s="5">
        <f t="shared" si="58"/>
        <v>397.34513274336302</v>
      </c>
    </row>
    <row r="2352" spans="1:66" x14ac:dyDescent="0.35">
      <c r="A2352" s="5" t="s">
        <v>10528</v>
      </c>
      <c r="B2352" s="5" t="s">
        <v>313</v>
      </c>
      <c r="C2352" s="5" t="s">
        <v>410</v>
      </c>
      <c r="D2352" s="5" t="s">
        <v>10505</v>
      </c>
      <c r="E2352" s="5" t="s">
        <v>10506</v>
      </c>
      <c r="F2352" s="5" t="s">
        <v>245</v>
      </c>
      <c r="G2352" s="5" t="s">
        <v>10529</v>
      </c>
      <c r="H2352" s="5" t="s">
        <v>10530</v>
      </c>
      <c r="K2352" s="5">
        <v>1</v>
      </c>
      <c r="L2352" s="5">
        <v>1</v>
      </c>
      <c r="M2352" s="5">
        <v>0</v>
      </c>
      <c r="N2352" s="5" t="s">
        <v>224</v>
      </c>
      <c r="O2352" s="5">
        <v>177.87610619469001</v>
      </c>
      <c r="P2352" s="5">
        <v>0</v>
      </c>
      <c r="Q2352" s="5">
        <v>0</v>
      </c>
      <c r="R2352" s="5" t="s">
        <v>10531</v>
      </c>
      <c r="S2352" s="5" t="s">
        <v>10510</v>
      </c>
      <c r="T2352" s="5" t="s">
        <v>10510</v>
      </c>
      <c r="U2352" s="5" t="s">
        <v>10532</v>
      </c>
      <c r="V2352" s="5" t="s">
        <v>7737</v>
      </c>
      <c r="W2352" s="5" t="s">
        <v>8016</v>
      </c>
      <c r="Y2352" s="5" t="s">
        <v>10533</v>
      </c>
      <c r="Z2352" s="5" t="s">
        <v>10534</v>
      </c>
      <c r="AC2352" s="5" t="s">
        <v>419</v>
      </c>
      <c r="AD2352" s="5" t="s">
        <v>97</v>
      </c>
      <c r="AE2352" s="5" t="s">
        <v>4786</v>
      </c>
      <c r="AO2352" s="5" t="s">
        <v>98</v>
      </c>
      <c r="AP2352" s="5" t="s">
        <v>98</v>
      </c>
      <c r="AT2352" s="5" t="s">
        <v>98</v>
      </c>
      <c r="AX2352" s="5">
        <v>2022</v>
      </c>
      <c r="BA2352" s="5" t="s">
        <v>99</v>
      </c>
      <c r="BD2352" s="5">
        <v>4</v>
      </c>
      <c r="BE2352" s="5">
        <v>2023</v>
      </c>
      <c r="BH2352" s="5" t="s">
        <v>217</v>
      </c>
      <c r="BK2352" s="5">
        <v>2</v>
      </c>
      <c r="BN2352" s="5">
        <f t="shared" si="58"/>
        <v>177.87610619469001</v>
      </c>
    </row>
    <row r="2353" spans="1:66" x14ac:dyDescent="0.35">
      <c r="A2353" s="5" t="s">
        <v>10535</v>
      </c>
      <c r="B2353" s="5" t="s">
        <v>313</v>
      </c>
      <c r="C2353" s="5" t="s">
        <v>410</v>
      </c>
      <c r="D2353" s="5" t="s">
        <v>10505</v>
      </c>
      <c r="E2353" s="5" t="s">
        <v>10506</v>
      </c>
      <c r="F2353" s="5" t="s">
        <v>245</v>
      </c>
      <c r="G2353" s="5" t="s">
        <v>10536</v>
      </c>
      <c r="H2353" s="5" t="s">
        <v>10537</v>
      </c>
      <c r="K2353" s="5">
        <v>1</v>
      </c>
      <c r="L2353" s="5">
        <v>1</v>
      </c>
      <c r="M2353" s="5">
        <v>0</v>
      </c>
      <c r="N2353" s="5" t="s">
        <v>224</v>
      </c>
      <c r="O2353" s="5">
        <v>229.20353982300901</v>
      </c>
      <c r="P2353" s="5">
        <v>0</v>
      </c>
      <c r="Q2353" s="5">
        <v>0</v>
      </c>
      <c r="R2353" s="5" t="s">
        <v>10538</v>
      </c>
      <c r="S2353" s="5" t="s">
        <v>10510</v>
      </c>
      <c r="T2353" s="5" t="s">
        <v>10510</v>
      </c>
      <c r="U2353" s="5" t="s">
        <v>10539</v>
      </c>
      <c r="V2353" s="5" t="s">
        <v>7737</v>
      </c>
      <c r="W2353" s="5" t="s">
        <v>8016</v>
      </c>
      <c r="Y2353" s="5" t="s">
        <v>10540</v>
      </c>
      <c r="Z2353" s="5" t="s">
        <v>10541</v>
      </c>
      <c r="AC2353" s="5" t="s">
        <v>419</v>
      </c>
      <c r="AD2353" s="5" t="s">
        <v>97</v>
      </c>
      <c r="AE2353" s="5" t="s">
        <v>4786</v>
      </c>
      <c r="AO2353" s="5" t="s">
        <v>98</v>
      </c>
      <c r="AP2353" s="5" t="s">
        <v>98</v>
      </c>
      <c r="AT2353" s="5" t="s">
        <v>98</v>
      </c>
      <c r="AX2353" s="5">
        <v>2022</v>
      </c>
      <c r="BA2353" s="5" t="s">
        <v>99</v>
      </c>
      <c r="BD2353" s="5">
        <v>4</v>
      </c>
      <c r="BE2353" s="5">
        <v>2023</v>
      </c>
      <c r="BH2353" s="5" t="s">
        <v>217</v>
      </c>
      <c r="BK2353" s="5">
        <v>2</v>
      </c>
      <c r="BN2353" s="5">
        <f t="shared" si="58"/>
        <v>229.20353982300901</v>
      </c>
    </row>
    <row r="2354" spans="1:66" x14ac:dyDescent="0.35">
      <c r="A2354" s="5" t="s">
        <v>10542</v>
      </c>
      <c r="B2354" s="5" t="s">
        <v>313</v>
      </c>
      <c r="C2354" s="5" t="s">
        <v>410</v>
      </c>
      <c r="D2354" s="5" t="s">
        <v>10505</v>
      </c>
      <c r="E2354" s="5" t="s">
        <v>10506</v>
      </c>
      <c r="F2354" s="5" t="s">
        <v>245</v>
      </c>
      <c r="G2354" s="5" t="s">
        <v>10543</v>
      </c>
      <c r="H2354" s="5" t="s">
        <v>10544</v>
      </c>
      <c r="K2354" s="5">
        <v>1</v>
      </c>
      <c r="L2354" s="5">
        <v>1</v>
      </c>
      <c r="M2354" s="5">
        <v>0</v>
      </c>
      <c r="N2354" s="5" t="s">
        <v>224</v>
      </c>
      <c r="O2354" s="5">
        <v>247.78761061946901</v>
      </c>
      <c r="P2354" s="5">
        <v>0</v>
      </c>
      <c r="Q2354" s="5">
        <v>0</v>
      </c>
      <c r="R2354" s="5" t="s">
        <v>10545</v>
      </c>
      <c r="S2354" s="5" t="s">
        <v>10510</v>
      </c>
      <c r="T2354" s="5" t="s">
        <v>10510</v>
      </c>
      <c r="U2354" s="5" t="s">
        <v>10546</v>
      </c>
      <c r="V2354" s="5" t="s">
        <v>7737</v>
      </c>
      <c r="W2354" s="5" t="s">
        <v>8016</v>
      </c>
      <c r="Y2354" s="5" t="s">
        <v>10547</v>
      </c>
      <c r="Z2354" s="5" t="s">
        <v>10548</v>
      </c>
      <c r="AC2354" s="5" t="s">
        <v>419</v>
      </c>
      <c r="AD2354" s="5" t="s">
        <v>97</v>
      </c>
      <c r="AE2354" s="5" t="s">
        <v>4786</v>
      </c>
      <c r="AO2354" s="5" t="s">
        <v>98</v>
      </c>
      <c r="AP2354" s="5" t="s">
        <v>98</v>
      </c>
      <c r="AT2354" s="5" t="s">
        <v>98</v>
      </c>
      <c r="AX2354" s="5">
        <v>2022</v>
      </c>
      <c r="BA2354" s="5" t="s">
        <v>99</v>
      </c>
      <c r="BD2354" s="5">
        <v>4</v>
      </c>
      <c r="BE2354" s="5">
        <v>2023</v>
      </c>
      <c r="BH2354" s="5" t="s">
        <v>217</v>
      </c>
      <c r="BK2354" s="5">
        <v>2</v>
      </c>
      <c r="BN2354" s="5">
        <f t="shared" si="58"/>
        <v>247.78761061946901</v>
      </c>
    </row>
    <row r="2355" spans="1:66" x14ac:dyDescent="0.35">
      <c r="A2355" s="5" t="s">
        <v>10549</v>
      </c>
      <c r="B2355" s="5" t="s">
        <v>313</v>
      </c>
      <c r="C2355" s="5" t="s">
        <v>410</v>
      </c>
      <c r="D2355" s="5" t="s">
        <v>10505</v>
      </c>
      <c r="E2355" s="5" t="s">
        <v>10506</v>
      </c>
      <c r="F2355" s="5" t="s">
        <v>87</v>
      </c>
      <c r="G2355" s="5" t="s">
        <v>10550</v>
      </c>
      <c r="H2355" s="5" t="s">
        <v>10551</v>
      </c>
      <c r="K2355" s="5">
        <v>1</v>
      </c>
      <c r="L2355" s="5">
        <v>1</v>
      </c>
      <c r="M2355" s="5">
        <v>0</v>
      </c>
      <c r="N2355" s="5" t="s">
        <v>224</v>
      </c>
      <c r="O2355" s="5">
        <v>227.433628318584</v>
      </c>
      <c r="P2355" s="5">
        <v>0</v>
      </c>
      <c r="Q2355" s="5">
        <v>0</v>
      </c>
      <c r="R2355" s="5" t="s">
        <v>10552</v>
      </c>
      <c r="S2355" s="5" t="s">
        <v>10510</v>
      </c>
      <c r="T2355" s="5" t="s">
        <v>10510</v>
      </c>
      <c r="U2355" s="5" t="s">
        <v>10553</v>
      </c>
      <c r="V2355" s="5" t="s">
        <v>7737</v>
      </c>
      <c r="W2355" s="5" t="s">
        <v>8016</v>
      </c>
      <c r="Y2355" s="5" t="s">
        <v>10554</v>
      </c>
      <c r="Z2355" s="5" t="s">
        <v>10555</v>
      </c>
      <c r="AB2355" s="5" t="s">
        <v>87</v>
      </c>
      <c r="AC2355" s="5" t="s">
        <v>419</v>
      </c>
      <c r="AD2355" s="5" t="s">
        <v>97</v>
      </c>
      <c r="AE2355" s="5" t="s">
        <v>4786</v>
      </c>
      <c r="AO2355" s="5" t="s">
        <v>98</v>
      </c>
      <c r="AP2355" s="5" t="s">
        <v>98</v>
      </c>
      <c r="AT2355" s="5" t="s">
        <v>98</v>
      </c>
      <c r="AX2355" s="5">
        <v>2022</v>
      </c>
      <c r="BA2355" s="5" t="s">
        <v>99</v>
      </c>
      <c r="BD2355" s="5">
        <v>4</v>
      </c>
      <c r="BE2355" s="5">
        <v>2023</v>
      </c>
      <c r="BH2355" s="5" t="s">
        <v>217</v>
      </c>
      <c r="BK2355" s="5">
        <v>2</v>
      </c>
      <c r="BN2355" s="5">
        <f t="shared" si="58"/>
        <v>227.433628318584</v>
      </c>
    </row>
    <row r="2356" spans="1:66" x14ac:dyDescent="0.35">
      <c r="A2356" s="5" t="s">
        <v>10556</v>
      </c>
      <c r="B2356" s="5" t="s">
        <v>313</v>
      </c>
      <c r="C2356" s="5" t="s">
        <v>410</v>
      </c>
      <c r="D2356" s="5" t="s">
        <v>10557</v>
      </c>
      <c r="E2356" s="5" t="s">
        <v>10558</v>
      </c>
      <c r="F2356" s="5" t="s">
        <v>245</v>
      </c>
      <c r="G2356" s="5" t="s">
        <v>10559</v>
      </c>
      <c r="H2356" s="5" t="s">
        <v>7939</v>
      </c>
      <c r="K2356" s="5">
        <v>1</v>
      </c>
      <c r="L2356" s="5">
        <v>1</v>
      </c>
      <c r="M2356" s="5">
        <v>0</v>
      </c>
      <c r="N2356" s="5" t="s">
        <v>224</v>
      </c>
      <c r="O2356" s="5">
        <v>24.778761061946899</v>
      </c>
      <c r="P2356" s="5">
        <v>0</v>
      </c>
      <c r="Q2356" s="5">
        <v>24.778761061946899</v>
      </c>
      <c r="R2356" s="5" t="s">
        <v>10560</v>
      </c>
      <c r="S2356" s="5" t="s">
        <v>10561</v>
      </c>
      <c r="T2356" s="5" t="s">
        <v>10561</v>
      </c>
      <c r="U2356" s="5" t="s">
        <v>10562</v>
      </c>
      <c r="V2356" s="5" t="s">
        <v>338</v>
      </c>
      <c r="W2356" s="5" t="s">
        <v>338</v>
      </c>
      <c r="Y2356" s="5" t="s">
        <v>10563</v>
      </c>
      <c r="Z2356" s="5" t="s">
        <v>10564</v>
      </c>
      <c r="AC2356" s="5" t="s">
        <v>419</v>
      </c>
      <c r="AD2356" s="5" t="s">
        <v>97</v>
      </c>
      <c r="AK2356" s="5" t="s">
        <v>321</v>
      </c>
      <c r="AL2356" s="5" t="s">
        <v>415</v>
      </c>
      <c r="AM2356" s="5" t="s">
        <v>98</v>
      </c>
      <c r="AN2356" s="5" t="s">
        <v>10565</v>
      </c>
      <c r="AO2356" s="5" t="s">
        <v>98</v>
      </c>
      <c r="AP2356" s="5" t="s">
        <v>98</v>
      </c>
      <c r="AT2356" s="5" t="s">
        <v>98</v>
      </c>
      <c r="AX2356" s="5">
        <v>2022</v>
      </c>
      <c r="BA2356" s="5" t="s">
        <v>217</v>
      </c>
      <c r="BD2356" s="5">
        <v>3</v>
      </c>
      <c r="BE2356" s="5">
        <v>2023</v>
      </c>
      <c r="BF2356" s="5" t="s">
        <v>217</v>
      </c>
      <c r="BG2356" s="5" t="s">
        <v>99</v>
      </c>
      <c r="BH2356" s="5" t="s">
        <v>99</v>
      </c>
      <c r="BI2356" s="5">
        <v>2</v>
      </c>
      <c r="BJ2356" s="5">
        <v>5</v>
      </c>
      <c r="BK2356" s="5">
        <v>6</v>
      </c>
      <c r="BN2356" s="5">
        <f t="shared" si="58"/>
        <v>24.778761061946899</v>
      </c>
    </row>
    <row r="2357" spans="1:66" x14ac:dyDescent="0.35">
      <c r="A2357" s="5" t="s">
        <v>10566</v>
      </c>
      <c r="B2357" s="5" t="s">
        <v>313</v>
      </c>
      <c r="C2357" s="5" t="s">
        <v>410</v>
      </c>
      <c r="D2357" s="5" t="s">
        <v>10557</v>
      </c>
      <c r="E2357" s="5" t="s">
        <v>10558</v>
      </c>
      <c r="F2357" s="5" t="s">
        <v>245</v>
      </c>
      <c r="G2357" s="5" t="s">
        <v>10559</v>
      </c>
      <c r="H2357" s="5" t="s">
        <v>7939</v>
      </c>
      <c r="K2357" s="5">
        <v>1</v>
      </c>
      <c r="L2357" s="5">
        <v>1</v>
      </c>
      <c r="M2357" s="5">
        <v>0</v>
      </c>
      <c r="N2357" s="5" t="s">
        <v>224</v>
      </c>
      <c r="O2357" s="5">
        <v>24.778761061946899</v>
      </c>
      <c r="P2357" s="5">
        <v>0</v>
      </c>
      <c r="Q2357" s="5">
        <v>24.778761061946899</v>
      </c>
      <c r="R2357" s="5" t="s">
        <v>10567</v>
      </c>
      <c r="S2357" s="5" t="s">
        <v>10561</v>
      </c>
      <c r="T2357" s="5" t="s">
        <v>10561</v>
      </c>
      <c r="U2357" s="5" t="s">
        <v>10568</v>
      </c>
      <c r="V2357" s="5" t="s">
        <v>338</v>
      </c>
      <c r="W2357" s="5" t="s">
        <v>338</v>
      </c>
      <c r="Y2357" s="5" t="s">
        <v>10563</v>
      </c>
      <c r="Z2357" s="5" t="s">
        <v>10564</v>
      </c>
      <c r="AC2357" s="5" t="s">
        <v>419</v>
      </c>
      <c r="AD2357" s="5" t="s">
        <v>97</v>
      </c>
      <c r="AK2357" s="5" t="s">
        <v>321</v>
      </c>
      <c r="AL2357" s="5" t="s">
        <v>415</v>
      </c>
      <c r="AM2357" s="5" t="s">
        <v>98</v>
      </c>
      <c r="AN2357" s="5" t="s">
        <v>10565</v>
      </c>
      <c r="AO2357" s="5" t="s">
        <v>98</v>
      </c>
      <c r="AP2357" s="5" t="s">
        <v>98</v>
      </c>
      <c r="AT2357" s="5" t="s">
        <v>98</v>
      </c>
      <c r="AX2357" s="5">
        <v>2022</v>
      </c>
      <c r="BA2357" s="5" t="s">
        <v>217</v>
      </c>
      <c r="BD2357" s="5">
        <v>3</v>
      </c>
      <c r="BE2357" s="5">
        <v>2023</v>
      </c>
      <c r="BF2357" s="5" t="s">
        <v>217</v>
      </c>
      <c r="BG2357" s="5" t="s">
        <v>99</v>
      </c>
      <c r="BH2357" s="5" t="s">
        <v>99</v>
      </c>
      <c r="BI2357" s="5">
        <v>2</v>
      </c>
      <c r="BJ2357" s="5">
        <v>5</v>
      </c>
      <c r="BK2357" s="5">
        <v>6</v>
      </c>
      <c r="BN2357" s="5">
        <f t="shared" si="58"/>
        <v>24.778761061946899</v>
      </c>
    </row>
    <row r="2358" spans="1:66" x14ac:dyDescent="0.35">
      <c r="A2358" s="5" t="s">
        <v>10569</v>
      </c>
      <c r="B2358" s="5" t="s">
        <v>313</v>
      </c>
      <c r="C2358" s="5" t="s">
        <v>410</v>
      </c>
      <c r="D2358" s="5" t="s">
        <v>10570</v>
      </c>
      <c r="E2358" s="5" t="s">
        <v>10571</v>
      </c>
      <c r="F2358" s="5" t="s">
        <v>245</v>
      </c>
      <c r="G2358" s="5" t="s">
        <v>10572</v>
      </c>
      <c r="H2358" s="5" t="s">
        <v>10321</v>
      </c>
      <c r="K2358" s="5">
        <v>1</v>
      </c>
      <c r="L2358" s="5">
        <v>1</v>
      </c>
      <c r="M2358" s="5">
        <v>0</v>
      </c>
      <c r="N2358" s="5" t="s">
        <v>224</v>
      </c>
      <c r="O2358" s="5">
        <v>112.389380530973</v>
      </c>
      <c r="P2358" s="5">
        <v>0</v>
      </c>
      <c r="Q2358" s="5">
        <v>112.389380530973</v>
      </c>
      <c r="R2358" s="5" t="s">
        <v>10573</v>
      </c>
      <c r="S2358" s="5" t="s">
        <v>10561</v>
      </c>
      <c r="T2358" s="5" t="s">
        <v>10561</v>
      </c>
      <c r="U2358" s="5" t="s">
        <v>10574</v>
      </c>
      <c r="V2358" s="5" t="s">
        <v>338</v>
      </c>
      <c r="W2358" s="5" t="s">
        <v>338</v>
      </c>
      <c r="Y2358" s="5" t="s">
        <v>10575</v>
      </c>
      <c r="Z2358" s="5" t="s">
        <v>10576</v>
      </c>
      <c r="AC2358" s="5" t="s">
        <v>419</v>
      </c>
      <c r="AD2358" s="5" t="s">
        <v>97</v>
      </c>
      <c r="AK2358" s="5" t="s">
        <v>321</v>
      </c>
      <c r="AL2358" s="5" t="s">
        <v>415</v>
      </c>
      <c r="AM2358" s="5" t="s">
        <v>98</v>
      </c>
      <c r="AN2358" s="5" t="s">
        <v>98</v>
      </c>
      <c r="AO2358" s="5" t="s">
        <v>98</v>
      </c>
      <c r="AP2358" s="5" t="s">
        <v>98</v>
      </c>
      <c r="AT2358" s="5" t="s">
        <v>98</v>
      </c>
      <c r="AX2358" s="5">
        <v>2022</v>
      </c>
      <c r="BA2358" s="5" t="s">
        <v>217</v>
      </c>
      <c r="BD2358" s="5">
        <v>3</v>
      </c>
      <c r="BE2358" s="5">
        <v>2023</v>
      </c>
      <c r="BF2358" s="5" t="s">
        <v>217</v>
      </c>
      <c r="BG2358" s="5" t="s">
        <v>99</v>
      </c>
      <c r="BH2358" s="5" t="s">
        <v>99</v>
      </c>
      <c r="BI2358" s="5">
        <v>2</v>
      </c>
      <c r="BJ2358" s="5">
        <v>5</v>
      </c>
      <c r="BK2358" s="5">
        <v>6</v>
      </c>
      <c r="BN2358" s="5">
        <f t="shared" si="58"/>
        <v>112.389380530973</v>
      </c>
    </row>
    <row r="2359" spans="1:66" x14ac:dyDescent="0.35">
      <c r="A2359" s="5" t="s">
        <v>10577</v>
      </c>
      <c r="B2359" s="5" t="s">
        <v>313</v>
      </c>
      <c r="C2359" s="5" t="s">
        <v>410</v>
      </c>
      <c r="D2359" s="5" t="s">
        <v>10570</v>
      </c>
      <c r="E2359" s="5" t="s">
        <v>10571</v>
      </c>
      <c r="F2359" s="5" t="s">
        <v>245</v>
      </c>
      <c r="G2359" s="5" t="s">
        <v>10572</v>
      </c>
      <c r="H2359" s="5" t="s">
        <v>10321</v>
      </c>
      <c r="K2359" s="5">
        <v>1</v>
      </c>
      <c r="L2359" s="5">
        <v>1</v>
      </c>
      <c r="M2359" s="5">
        <v>0</v>
      </c>
      <c r="N2359" s="5" t="s">
        <v>224</v>
      </c>
      <c r="O2359" s="5">
        <v>112.389380530973</v>
      </c>
      <c r="P2359" s="5">
        <v>0</v>
      </c>
      <c r="Q2359" s="5">
        <v>112.389380530973</v>
      </c>
      <c r="R2359" s="5" t="s">
        <v>10578</v>
      </c>
      <c r="S2359" s="5" t="s">
        <v>10561</v>
      </c>
      <c r="T2359" s="5" t="s">
        <v>10561</v>
      </c>
      <c r="U2359" s="5" t="s">
        <v>10579</v>
      </c>
      <c r="V2359" s="5" t="s">
        <v>338</v>
      </c>
      <c r="W2359" s="5" t="s">
        <v>338</v>
      </c>
      <c r="Y2359" s="5" t="s">
        <v>10575</v>
      </c>
      <c r="Z2359" s="5" t="s">
        <v>10576</v>
      </c>
      <c r="AC2359" s="5" t="s">
        <v>419</v>
      </c>
      <c r="AD2359" s="5" t="s">
        <v>97</v>
      </c>
      <c r="AK2359" s="5" t="s">
        <v>321</v>
      </c>
      <c r="AL2359" s="5" t="s">
        <v>415</v>
      </c>
      <c r="AM2359" s="5" t="s">
        <v>98</v>
      </c>
      <c r="AN2359" s="5" t="s">
        <v>98</v>
      </c>
      <c r="AO2359" s="5" t="s">
        <v>98</v>
      </c>
      <c r="AP2359" s="5" t="s">
        <v>98</v>
      </c>
      <c r="AT2359" s="5" t="s">
        <v>98</v>
      </c>
      <c r="AX2359" s="5">
        <v>2022</v>
      </c>
      <c r="BA2359" s="5" t="s">
        <v>217</v>
      </c>
      <c r="BD2359" s="5">
        <v>3</v>
      </c>
      <c r="BE2359" s="5">
        <v>2023</v>
      </c>
      <c r="BF2359" s="5" t="s">
        <v>217</v>
      </c>
      <c r="BG2359" s="5" t="s">
        <v>99</v>
      </c>
      <c r="BH2359" s="5" t="s">
        <v>99</v>
      </c>
      <c r="BI2359" s="5">
        <v>2</v>
      </c>
      <c r="BJ2359" s="5">
        <v>5</v>
      </c>
      <c r="BK2359" s="5">
        <v>6</v>
      </c>
      <c r="BN2359" s="5">
        <f t="shared" si="58"/>
        <v>112.389380530973</v>
      </c>
    </row>
    <row r="2360" spans="1:66" x14ac:dyDescent="0.35">
      <c r="A2360" s="5" t="s">
        <v>10580</v>
      </c>
      <c r="B2360" s="5" t="s">
        <v>313</v>
      </c>
      <c r="C2360" s="5" t="s">
        <v>410</v>
      </c>
      <c r="D2360" s="5" t="s">
        <v>10581</v>
      </c>
      <c r="E2360" s="5" t="s">
        <v>10582</v>
      </c>
      <c r="F2360" s="5" t="s">
        <v>245</v>
      </c>
      <c r="G2360" s="5" t="s">
        <v>10583</v>
      </c>
      <c r="H2360" s="5" t="s">
        <v>10584</v>
      </c>
      <c r="K2360" s="5">
        <v>1</v>
      </c>
      <c r="L2360" s="5">
        <v>1</v>
      </c>
      <c r="M2360" s="5">
        <v>0</v>
      </c>
      <c r="N2360" s="5" t="s">
        <v>224</v>
      </c>
      <c r="O2360" s="5">
        <v>23.893805309734599</v>
      </c>
      <c r="P2360" s="5">
        <v>0</v>
      </c>
      <c r="Q2360" s="5">
        <v>23.893805309734599</v>
      </c>
      <c r="R2360" s="5" t="s">
        <v>10585</v>
      </c>
      <c r="S2360" s="5" t="s">
        <v>10586</v>
      </c>
      <c r="T2360" s="5" t="s">
        <v>10586</v>
      </c>
      <c r="U2360" s="5" t="s">
        <v>10587</v>
      </c>
      <c r="V2360" s="5" t="s">
        <v>338</v>
      </c>
      <c r="W2360" s="5" t="s">
        <v>338</v>
      </c>
      <c r="Y2360" s="5" t="s">
        <v>10588</v>
      </c>
      <c r="Z2360" s="5" t="s">
        <v>10589</v>
      </c>
      <c r="AC2360" s="5" t="s">
        <v>419</v>
      </c>
      <c r="AD2360" s="5" t="s">
        <v>97</v>
      </c>
      <c r="AK2360" s="5" t="s">
        <v>321</v>
      </c>
      <c r="AL2360" s="5" t="s">
        <v>415</v>
      </c>
      <c r="AM2360" s="5" t="s">
        <v>98</v>
      </c>
      <c r="AN2360" s="5" t="s">
        <v>98</v>
      </c>
      <c r="AO2360" s="5" t="s">
        <v>98</v>
      </c>
      <c r="AP2360" s="5" t="s">
        <v>98</v>
      </c>
      <c r="AT2360" s="5" t="s">
        <v>98</v>
      </c>
      <c r="AX2360" s="5">
        <v>2022</v>
      </c>
      <c r="BA2360" s="5" t="s">
        <v>99</v>
      </c>
      <c r="BD2360" s="5">
        <v>6</v>
      </c>
      <c r="BE2360" s="5">
        <v>2023</v>
      </c>
      <c r="BF2360" s="5" t="s">
        <v>217</v>
      </c>
      <c r="BG2360" s="5" t="s">
        <v>99</v>
      </c>
      <c r="BH2360" s="5" t="s">
        <v>99</v>
      </c>
      <c r="BI2360" s="5">
        <v>2</v>
      </c>
      <c r="BJ2360" s="5">
        <v>5</v>
      </c>
      <c r="BK2360" s="5">
        <v>6</v>
      </c>
      <c r="BN2360" s="5">
        <f t="shared" si="58"/>
        <v>23.893805309734599</v>
      </c>
    </row>
    <row r="2361" spans="1:66" x14ac:dyDescent="0.35">
      <c r="A2361" s="5" t="s">
        <v>10590</v>
      </c>
      <c r="B2361" s="5" t="s">
        <v>313</v>
      </c>
      <c r="C2361" s="5" t="s">
        <v>410</v>
      </c>
      <c r="D2361" s="5" t="s">
        <v>10581</v>
      </c>
      <c r="E2361" s="5" t="s">
        <v>10582</v>
      </c>
      <c r="F2361" s="5" t="s">
        <v>245</v>
      </c>
      <c r="G2361" s="5" t="s">
        <v>10583</v>
      </c>
      <c r="H2361" s="5" t="s">
        <v>10584</v>
      </c>
      <c r="K2361" s="5">
        <v>1</v>
      </c>
      <c r="L2361" s="5">
        <v>1</v>
      </c>
      <c r="M2361" s="5">
        <v>0</v>
      </c>
      <c r="N2361" s="5" t="s">
        <v>224</v>
      </c>
      <c r="O2361" s="5">
        <v>23.893805309734599</v>
      </c>
      <c r="P2361" s="5">
        <v>0</v>
      </c>
      <c r="Q2361" s="5">
        <v>23.893805309734599</v>
      </c>
      <c r="R2361" s="5" t="s">
        <v>10591</v>
      </c>
      <c r="S2361" s="5" t="s">
        <v>10586</v>
      </c>
      <c r="T2361" s="5" t="s">
        <v>10586</v>
      </c>
      <c r="U2361" s="5" t="s">
        <v>10592</v>
      </c>
      <c r="V2361" s="5" t="s">
        <v>338</v>
      </c>
      <c r="W2361" s="5" t="s">
        <v>338</v>
      </c>
      <c r="Y2361" s="5" t="s">
        <v>10588</v>
      </c>
      <c r="Z2361" s="5" t="s">
        <v>10589</v>
      </c>
      <c r="AC2361" s="5" t="s">
        <v>419</v>
      </c>
      <c r="AD2361" s="5" t="s">
        <v>97</v>
      </c>
      <c r="AK2361" s="5" t="s">
        <v>321</v>
      </c>
      <c r="AL2361" s="5" t="s">
        <v>415</v>
      </c>
      <c r="AM2361" s="5" t="s">
        <v>98</v>
      </c>
      <c r="AN2361" s="5" t="s">
        <v>98</v>
      </c>
      <c r="AO2361" s="5" t="s">
        <v>98</v>
      </c>
      <c r="AP2361" s="5" t="s">
        <v>98</v>
      </c>
      <c r="AT2361" s="5" t="s">
        <v>98</v>
      </c>
      <c r="AX2361" s="5">
        <v>2022</v>
      </c>
      <c r="BA2361" s="5" t="s">
        <v>99</v>
      </c>
      <c r="BD2361" s="5">
        <v>6</v>
      </c>
      <c r="BE2361" s="5">
        <v>2023</v>
      </c>
      <c r="BF2361" s="5" t="s">
        <v>217</v>
      </c>
      <c r="BG2361" s="5" t="s">
        <v>99</v>
      </c>
      <c r="BH2361" s="5" t="s">
        <v>99</v>
      </c>
      <c r="BI2361" s="5">
        <v>2</v>
      </c>
      <c r="BJ2361" s="5">
        <v>5</v>
      </c>
      <c r="BK2361" s="5">
        <v>6</v>
      </c>
      <c r="BN2361" s="5">
        <f t="shared" si="58"/>
        <v>23.893805309734599</v>
      </c>
    </row>
    <row r="2362" spans="1:66" x14ac:dyDescent="0.35">
      <c r="A2362" s="5" t="s">
        <v>10593</v>
      </c>
      <c r="B2362" s="5" t="s">
        <v>313</v>
      </c>
      <c r="C2362" s="5" t="s">
        <v>410</v>
      </c>
      <c r="D2362" s="5" t="s">
        <v>10581</v>
      </c>
      <c r="E2362" s="5" t="s">
        <v>10582</v>
      </c>
      <c r="F2362" s="5" t="s">
        <v>245</v>
      </c>
      <c r="G2362" s="5" t="s">
        <v>10583</v>
      </c>
      <c r="H2362" s="5" t="s">
        <v>10584</v>
      </c>
      <c r="K2362" s="5">
        <v>1</v>
      </c>
      <c r="L2362" s="5">
        <v>1</v>
      </c>
      <c r="M2362" s="5">
        <v>0</v>
      </c>
      <c r="N2362" s="5" t="s">
        <v>224</v>
      </c>
      <c r="O2362" s="5">
        <v>23.893805309734599</v>
      </c>
      <c r="P2362" s="5">
        <v>0</v>
      </c>
      <c r="Q2362" s="5">
        <v>23.893805309734599</v>
      </c>
      <c r="R2362" s="5" t="s">
        <v>10594</v>
      </c>
      <c r="S2362" s="5" t="s">
        <v>10595</v>
      </c>
      <c r="T2362" s="5" t="s">
        <v>10595</v>
      </c>
      <c r="U2362" s="5" t="s">
        <v>10596</v>
      </c>
      <c r="V2362" s="5" t="s">
        <v>338</v>
      </c>
      <c r="W2362" s="5" t="s">
        <v>338</v>
      </c>
      <c r="Y2362" s="5" t="s">
        <v>10588</v>
      </c>
      <c r="Z2362" s="5" t="s">
        <v>10589</v>
      </c>
      <c r="AC2362" s="5" t="s">
        <v>419</v>
      </c>
      <c r="AD2362" s="5" t="s">
        <v>97</v>
      </c>
      <c r="AK2362" s="5" t="s">
        <v>321</v>
      </c>
      <c r="AL2362" s="5" t="s">
        <v>415</v>
      </c>
      <c r="AM2362" s="5" t="s">
        <v>98</v>
      </c>
      <c r="AN2362" s="5" t="s">
        <v>98</v>
      </c>
      <c r="AO2362" s="5" t="s">
        <v>98</v>
      </c>
      <c r="AP2362" s="5" t="s">
        <v>98</v>
      </c>
      <c r="AT2362" s="5" t="s">
        <v>98</v>
      </c>
      <c r="AX2362" s="5">
        <v>2022</v>
      </c>
      <c r="BA2362" s="5" t="s">
        <v>99</v>
      </c>
      <c r="BD2362" s="5">
        <v>6</v>
      </c>
      <c r="BE2362" s="5">
        <v>2023</v>
      </c>
      <c r="BF2362" s="5" t="s">
        <v>217</v>
      </c>
      <c r="BG2362" s="5" t="s">
        <v>99</v>
      </c>
      <c r="BH2362" s="5" t="s">
        <v>99</v>
      </c>
      <c r="BI2362" s="5">
        <v>2</v>
      </c>
      <c r="BJ2362" s="5">
        <v>5</v>
      </c>
      <c r="BK2362" s="5">
        <v>6</v>
      </c>
      <c r="BN2362" s="5">
        <f t="shared" si="58"/>
        <v>23.893805309734599</v>
      </c>
    </row>
    <row r="2363" spans="1:66" x14ac:dyDescent="0.35">
      <c r="A2363" s="5" t="s">
        <v>10597</v>
      </c>
      <c r="B2363" s="5" t="s">
        <v>313</v>
      </c>
      <c r="C2363" s="5" t="s">
        <v>410</v>
      </c>
      <c r="D2363" s="5" t="s">
        <v>10581</v>
      </c>
      <c r="E2363" s="5" t="s">
        <v>10582</v>
      </c>
      <c r="F2363" s="5" t="s">
        <v>245</v>
      </c>
      <c r="G2363" s="5" t="s">
        <v>10583</v>
      </c>
      <c r="H2363" s="5" t="s">
        <v>10584</v>
      </c>
      <c r="K2363" s="5">
        <v>1</v>
      </c>
      <c r="L2363" s="5">
        <v>1</v>
      </c>
      <c r="M2363" s="5">
        <v>0</v>
      </c>
      <c r="N2363" s="5" t="s">
        <v>224</v>
      </c>
      <c r="O2363" s="5">
        <v>23.893805309734599</v>
      </c>
      <c r="P2363" s="5">
        <v>0</v>
      </c>
      <c r="Q2363" s="5">
        <v>23.893805309734599</v>
      </c>
      <c r="R2363" s="5" t="s">
        <v>10598</v>
      </c>
      <c r="S2363" s="5" t="s">
        <v>10595</v>
      </c>
      <c r="T2363" s="5" t="s">
        <v>10595</v>
      </c>
      <c r="U2363" s="5" t="s">
        <v>10599</v>
      </c>
      <c r="V2363" s="5" t="s">
        <v>338</v>
      </c>
      <c r="W2363" s="5" t="s">
        <v>338</v>
      </c>
      <c r="Y2363" s="5" t="s">
        <v>10588</v>
      </c>
      <c r="Z2363" s="5" t="s">
        <v>10589</v>
      </c>
      <c r="AC2363" s="5" t="s">
        <v>419</v>
      </c>
      <c r="AD2363" s="5" t="s">
        <v>97</v>
      </c>
      <c r="AK2363" s="5" t="s">
        <v>321</v>
      </c>
      <c r="AL2363" s="5" t="s">
        <v>415</v>
      </c>
      <c r="AM2363" s="5" t="s">
        <v>98</v>
      </c>
      <c r="AN2363" s="5" t="s">
        <v>98</v>
      </c>
      <c r="AO2363" s="5" t="s">
        <v>98</v>
      </c>
      <c r="AP2363" s="5" t="s">
        <v>98</v>
      </c>
      <c r="AT2363" s="5" t="s">
        <v>98</v>
      </c>
      <c r="AX2363" s="5">
        <v>2022</v>
      </c>
      <c r="BA2363" s="5" t="s">
        <v>99</v>
      </c>
      <c r="BD2363" s="5">
        <v>6</v>
      </c>
      <c r="BE2363" s="5">
        <v>2023</v>
      </c>
      <c r="BF2363" s="5" t="s">
        <v>217</v>
      </c>
      <c r="BG2363" s="5" t="s">
        <v>99</v>
      </c>
      <c r="BH2363" s="5" t="s">
        <v>99</v>
      </c>
      <c r="BI2363" s="5">
        <v>2</v>
      </c>
      <c r="BJ2363" s="5">
        <v>5</v>
      </c>
      <c r="BK2363" s="5">
        <v>6</v>
      </c>
      <c r="BN2363" s="5">
        <f t="shared" si="58"/>
        <v>23.893805309734599</v>
      </c>
    </row>
    <row r="2364" spans="1:66" x14ac:dyDescent="0.35">
      <c r="A2364" s="5" t="s">
        <v>10600</v>
      </c>
      <c r="B2364" s="5" t="s">
        <v>313</v>
      </c>
      <c r="C2364" s="5" t="s">
        <v>410</v>
      </c>
      <c r="D2364" s="5" t="s">
        <v>10581</v>
      </c>
      <c r="E2364" s="5" t="s">
        <v>10582</v>
      </c>
      <c r="F2364" s="5" t="s">
        <v>245</v>
      </c>
      <c r="G2364" s="5" t="s">
        <v>10583</v>
      </c>
      <c r="H2364" s="5" t="s">
        <v>10584</v>
      </c>
      <c r="K2364" s="5">
        <v>1</v>
      </c>
      <c r="L2364" s="5">
        <v>1</v>
      </c>
      <c r="M2364" s="5">
        <v>0</v>
      </c>
      <c r="N2364" s="5" t="s">
        <v>224</v>
      </c>
      <c r="O2364" s="5">
        <v>23.893805309734599</v>
      </c>
      <c r="P2364" s="5">
        <v>0</v>
      </c>
      <c r="Q2364" s="5">
        <v>23.893805309734599</v>
      </c>
      <c r="R2364" s="5" t="s">
        <v>10601</v>
      </c>
      <c r="S2364" s="5" t="s">
        <v>10595</v>
      </c>
      <c r="T2364" s="5" t="s">
        <v>10595</v>
      </c>
      <c r="U2364" s="5" t="s">
        <v>10602</v>
      </c>
      <c r="V2364" s="5" t="s">
        <v>338</v>
      </c>
      <c r="W2364" s="5" t="s">
        <v>338</v>
      </c>
      <c r="Y2364" s="5" t="s">
        <v>10588</v>
      </c>
      <c r="Z2364" s="5" t="s">
        <v>10589</v>
      </c>
      <c r="AC2364" s="5" t="s">
        <v>419</v>
      </c>
      <c r="AD2364" s="5" t="s">
        <v>97</v>
      </c>
      <c r="AK2364" s="5" t="s">
        <v>321</v>
      </c>
      <c r="AL2364" s="5" t="s">
        <v>415</v>
      </c>
      <c r="AM2364" s="5" t="s">
        <v>98</v>
      </c>
      <c r="AN2364" s="5" t="s">
        <v>98</v>
      </c>
      <c r="AO2364" s="5" t="s">
        <v>98</v>
      </c>
      <c r="AP2364" s="5" t="s">
        <v>98</v>
      </c>
      <c r="AT2364" s="5" t="s">
        <v>98</v>
      </c>
      <c r="AX2364" s="5">
        <v>2022</v>
      </c>
      <c r="BA2364" s="5" t="s">
        <v>99</v>
      </c>
      <c r="BD2364" s="5">
        <v>6</v>
      </c>
      <c r="BE2364" s="5">
        <v>2023</v>
      </c>
      <c r="BF2364" s="5" t="s">
        <v>217</v>
      </c>
      <c r="BG2364" s="5" t="s">
        <v>99</v>
      </c>
      <c r="BH2364" s="5" t="s">
        <v>99</v>
      </c>
      <c r="BI2364" s="5">
        <v>2</v>
      </c>
      <c r="BJ2364" s="5">
        <v>5</v>
      </c>
      <c r="BK2364" s="5">
        <v>6</v>
      </c>
      <c r="BN2364" s="5">
        <f t="shared" si="58"/>
        <v>23.893805309734599</v>
      </c>
    </row>
    <row r="2365" spans="1:66" x14ac:dyDescent="0.35">
      <c r="A2365" s="5" t="s">
        <v>10603</v>
      </c>
      <c r="B2365" s="5" t="s">
        <v>313</v>
      </c>
      <c r="C2365" s="5" t="s">
        <v>410</v>
      </c>
      <c r="D2365" s="5" t="s">
        <v>10604</v>
      </c>
      <c r="E2365" s="5" t="s">
        <v>10605</v>
      </c>
      <c r="F2365" s="5" t="s">
        <v>245</v>
      </c>
      <c r="G2365" s="5" t="s">
        <v>10606</v>
      </c>
      <c r="H2365" s="5" t="s">
        <v>1364</v>
      </c>
      <c r="K2365" s="5">
        <v>1</v>
      </c>
      <c r="L2365" s="5">
        <v>1</v>
      </c>
      <c r="M2365" s="5">
        <v>0</v>
      </c>
      <c r="N2365" s="5" t="s">
        <v>224</v>
      </c>
      <c r="O2365" s="5">
        <v>23.8938053097345</v>
      </c>
      <c r="P2365" s="5">
        <v>0</v>
      </c>
      <c r="Q2365" s="5">
        <v>23.8938053097345</v>
      </c>
      <c r="R2365" s="5" t="s">
        <v>10607</v>
      </c>
      <c r="S2365" s="5" t="s">
        <v>10608</v>
      </c>
      <c r="T2365" s="5" t="s">
        <v>10608</v>
      </c>
      <c r="U2365" s="5" t="s">
        <v>10609</v>
      </c>
      <c r="V2365" s="5" t="s">
        <v>338</v>
      </c>
      <c r="W2365" s="5" t="s">
        <v>338</v>
      </c>
      <c r="Y2365" s="5" t="s">
        <v>10610</v>
      </c>
      <c r="Z2365" s="5" t="s">
        <v>10611</v>
      </c>
      <c r="AC2365" s="5" t="s">
        <v>419</v>
      </c>
      <c r="AD2365" s="5" t="s">
        <v>97</v>
      </c>
      <c r="AK2365" s="5" t="s">
        <v>4688</v>
      </c>
      <c r="AL2365" s="5" t="s">
        <v>4178</v>
      </c>
      <c r="AM2365" s="5" t="s">
        <v>10612</v>
      </c>
      <c r="AO2365" s="5" t="s">
        <v>98</v>
      </c>
      <c r="AP2365" s="5" t="s">
        <v>98</v>
      </c>
      <c r="AT2365" s="5" t="s">
        <v>98</v>
      </c>
      <c r="AX2365" s="5">
        <v>2022</v>
      </c>
      <c r="BA2365" s="5" t="s">
        <v>362</v>
      </c>
      <c r="BD2365" s="5">
        <v>10</v>
      </c>
      <c r="BE2365" s="5">
        <v>2023</v>
      </c>
      <c r="BF2365" s="5" t="s">
        <v>99</v>
      </c>
      <c r="BG2365" s="5" t="s">
        <v>99</v>
      </c>
      <c r="BH2365" s="5" t="s">
        <v>99</v>
      </c>
      <c r="BI2365" s="5">
        <v>6</v>
      </c>
      <c r="BJ2365" s="5">
        <v>6</v>
      </c>
      <c r="BK2365" s="5">
        <v>6</v>
      </c>
      <c r="BN2365" s="5">
        <f t="shared" si="58"/>
        <v>23.8938053097345</v>
      </c>
    </row>
    <row r="2366" spans="1:66" x14ac:dyDescent="0.35">
      <c r="A2366" s="5" t="s">
        <v>10613</v>
      </c>
      <c r="B2366" s="5" t="s">
        <v>313</v>
      </c>
      <c r="C2366" s="5" t="s">
        <v>410</v>
      </c>
      <c r="D2366" s="5" t="s">
        <v>10614</v>
      </c>
      <c r="E2366" s="5" t="s">
        <v>10615</v>
      </c>
      <c r="F2366" s="5" t="s">
        <v>245</v>
      </c>
      <c r="G2366" s="5" t="s">
        <v>10616</v>
      </c>
      <c r="H2366" s="5" t="s">
        <v>437</v>
      </c>
      <c r="K2366" s="5">
        <v>1</v>
      </c>
      <c r="L2366" s="5">
        <v>1</v>
      </c>
      <c r="M2366" s="5">
        <v>0</v>
      </c>
      <c r="N2366" s="5" t="s">
        <v>90</v>
      </c>
      <c r="O2366" s="5">
        <v>233.628319</v>
      </c>
      <c r="P2366" s="5">
        <v>0</v>
      </c>
      <c r="Q2366" s="5">
        <v>0</v>
      </c>
      <c r="R2366" s="5" t="s">
        <v>10617</v>
      </c>
      <c r="S2366" s="5" t="s">
        <v>10618</v>
      </c>
      <c r="T2366" s="5" t="s">
        <v>10618</v>
      </c>
      <c r="U2366" s="5" t="s">
        <v>10619</v>
      </c>
      <c r="Y2366" s="5" t="s">
        <v>10620</v>
      </c>
      <c r="Z2366" s="5" t="s">
        <v>10621</v>
      </c>
      <c r="AC2366" s="5" t="s">
        <v>419</v>
      </c>
      <c r="AD2366" s="5" t="s">
        <v>97</v>
      </c>
      <c r="AK2366" s="5" t="s">
        <v>4688</v>
      </c>
      <c r="AL2366" s="5" t="s">
        <v>809</v>
      </c>
      <c r="AM2366" s="5" t="s">
        <v>98</v>
      </c>
      <c r="AN2366" s="5" t="s">
        <v>10622</v>
      </c>
      <c r="AO2366" s="5" t="s">
        <v>98</v>
      </c>
      <c r="AP2366" s="5" t="s">
        <v>98</v>
      </c>
      <c r="AT2366" s="5" t="s">
        <v>98</v>
      </c>
      <c r="AX2366" s="5">
        <v>2022</v>
      </c>
      <c r="BA2366" s="5" t="s">
        <v>362</v>
      </c>
      <c r="BD2366" s="5">
        <v>12</v>
      </c>
      <c r="BF2366" s="5" t="s">
        <v>99</v>
      </c>
      <c r="BG2366" s="5" t="s">
        <v>361</v>
      </c>
      <c r="BI2366" s="5">
        <v>6</v>
      </c>
      <c r="BJ2366" s="5">
        <v>8</v>
      </c>
      <c r="BN2366" s="5">
        <f t="shared" si="58"/>
        <v>233.628319</v>
      </c>
    </row>
    <row r="2367" spans="1:66" x14ac:dyDescent="0.35">
      <c r="A2367" s="5" t="s">
        <v>10623</v>
      </c>
      <c r="B2367" s="5" t="s">
        <v>313</v>
      </c>
      <c r="C2367" s="5" t="s">
        <v>410</v>
      </c>
      <c r="D2367" s="5" t="s">
        <v>10624</v>
      </c>
      <c r="E2367" s="5" t="s">
        <v>10625</v>
      </c>
      <c r="F2367" s="5" t="s">
        <v>245</v>
      </c>
      <c r="G2367" s="5" t="s">
        <v>10626</v>
      </c>
      <c r="H2367" s="5" t="s">
        <v>2059</v>
      </c>
      <c r="K2367" s="5">
        <v>1</v>
      </c>
      <c r="L2367" s="5">
        <v>1</v>
      </c>
      <c r="M2367" s="5">
        <v>0</v>
      </c>
      <c r="N2367" s="5" t="s">
        <v>90</v>
      </c>
      <c r="O2367" s="5">
        <v>119.469026</v>
      </c>
      <c r="P2367" s="5">
        <v>0</v>
      </c>
      <c r="Q2367" s="5">
        <v>0</v>
      </c>
      <c r="R2367" s="5" t="s">
        <v>10627</v>
      </c>
      <c r="S2367" s="5" t="s">
        <v>10618</v>
      </c>
      <c r="T2367" s="5" t="s">
        <v>10618</v>
      </c>
      <c r="U2367" s="5" t="s">
        <v>10628</v>
      </c>
      <c r="Y2367" s="5" t="s">
        <v>10629</v>
      </c>
      <c r="Z2367" s="5" t="s">
        <v>10630</v>
      </c>
      <c r="AC2367" s="5" t="s">
        <v>419</v>
      </c>
      <c r="AD2367" s="5" t="s">
        <v>97</v>
      </c>
      <c r="AK2367" s="5" t="s">
        <v>4688</v>
      </c>
      <c r="AL2367" s="5" t="s">
        <v>809</v>
      </c>
      <c r="AM2367" s="5" t="s">
        <v>98</v>
      </c>
      <c r="AN2367" s="5" t="s">
        <v>98</v>
      </c>
      <c r="AO2367" s="5" t="s">
        <v>98</v>
      </c>
      <c r="AP2367" s="5" t="s">
        <v>98</v>
      </c>
      <c r="AT2367" s="5" t="s">
        <v>98</v>
      </c>
      <c r="AX2367" s="5">
        <v>2022</v>
      </c>
      <c r="BA2367" s="5" t="s">
        <v>362</v>
      </c>
      <c r="BD2367" s="5">
        <v>12</v>
      </c>
      <c r="BF2367" s="5" t="s">
        <v>99</v>
      </c>
      <c r="BG2367" s="5" t="s">
        <v>361</v>
      </c>
      <c r="BI2367" s="5">
        <v>6</v>
      </c>
      <c r="BJ2367" s="5">
        <v>8</v>
      </c>
      <c r="BN2367" s="5">
        <f t="shared" si="58"/>
        <v>119.469026</v>
      </c>
    </row>
    <row r="2368" spans="1:66" x14ac:dyDescent="0.35">
      <c r="A2368" s="5" t="s">
        <v>10631</v>
      </c>
      <c r="B2368" s="5" t="s">
        <v>313</v>
      </c>
      <c r="C2368" s="5" t="s">
        <v>410</v>
      </c>
      <c r="D2368" s="5" t="s">
        <v>2432</v>
      </c>
      <c r="E2368" s="5" t="s">
        <v>2433</v>
      </c>
      <c r="F2368" s="5" t="s">
        <v>245</v>
      </c>
      <c r="G2368" s="5" t="s">
        <v>10632</v>
      </c>
      <c r="H2368" s="5" t="s">
        <v>1564</v>
      </c>
      <c r="K2368" s="5">
        <v>1</v>
      </c>
      <c r="L2368" s="5">
        <v>1</v>
      </c>
      <c r="M2368" s="5">
        <v>0</v>
      </c>
      <c r="N2368" s="5" t="s">
        <v>90</v>
      </c>
      <c r="O2368" s="5">
        <v>43.362831858407098</v>
      </c>
      <c r="P2368" s="5">
        <v>0</v>
      </c>
      <c r="Q2368" s="5">
        <v>0</v>
      </c>
      <c r="R2368" s="5" t="s">
        <v>10633</v>
      </c>
      <c r="S2368" s="5" t="s">
        <v>321</v>
      </c>
      <c r="T2368" s="5" t="s">
        <v>321</v>
      </c>
      <c r="U2368" s="5" t="s">
        <v>10634</v>
      </c>
      <c r="Y2368" s="5" t="s">
        <v>10635</v>
      </c>
      <c r="Z2368" s="5" t="s">
        <v>10636</v>
      </c>
      <c r="AC2368" s="5" t="s">
        <v>419</v>
      </c>
      <c r="AD2368" s="5" t="s">
        <v>97</v>
      </c>
      <c r="AK2368" s="5" t="s">
        <v>628</v>
      </c>
      <c r="AL2368" s="5" t="s">
        <v>853</v>
      </c>
      <c r="AM2368" s="5" t="s">
        <v>98</v>
      </c>
      <c r="AN2368" s="5" t="s">
        <v>10637</v>
      </c>
      <c r="AO2368" s="5" t="s">
        <v>98</v>
      </c>
      <c r="AP2368" s="5" t="s">
        <v>98</v>
      </c>
      <c r="AT2368" s="5" t="s">
        <v>98</v>
      </c>
      <c r="AX2368" s="5">
        <v>2023</v>
      </c>
      <c r="BA2368" s="5" t="s">
        <v>217</v>
      </c>
      <c r="BD2368" s="5">
        <v>2</v>
      </c>
      <c r="BF2368" s="5" t="s">
        <v>361</v>
      </c>
      <c r="BG2368" s="5" t="s">
        <v>361</v>
      </c>
      <c r="BI2368" s="5">
        <v>9</v>
      </c>
      <c r="BJ2368" s="5">
        <v>9</v>
      </c>
      <c r="BN2368" s="5">
        <f t="shared" si="58"/>
        <v>43.362831858407098</v>
      </c>
    </row>
    <row r="2369" spans="1:66" x14ac:dyDescent="0.35">
      <c r="A2369" s="5" t="s">
        <v>10638</v>
      </c>
      <c r="B2369" s="5" t="s">
        <v>313</v>
      </c>
      <c r="C2369" s="5" t="s">
        <v>410</v>
      </c>
      <c r="D2369" s="5" t="s">
        <v>2432</v>
      </c>
      <c r="E2369" s="5" t="s">
        <v>2433</v>
      </c>
      <c r="F2369" s="5" t="s">
        <v>245</v>
      </c>
      <c r="G2369" s="5" t="s">
        <v>10639</v>
      </c>
      <c r="H2369" s="5" t="s">
        <v>10640</v>
      </c>
      <c r="K2369" s="5">
        <v>1</v>
      </c>
      <c r="L2369" s="5">
        <v>1</v>
      </c>
      <c r="M2369" s="5">
        <v>0</v>
      </c>
      <c r="N2369" s="5" t="s">
        <v>90</v>
      </c>
      <c r="O2369" s="5">
        <v>114.867256637168</v>
      </c>
      <c r="P2369" s="5">
        <v>0</v>
      </c>
      <c r="Q2369" s="5">
        <v>0</v>
      </c>
      <c r="R2369" s="5" t="s">
        <v>10641</v>
      </c>
      <c r="S2369" s="5" t="s">
        <v>321</v>
      </c>
      <c r="T2369" s="5" t="s">
        <v>321</v>
      </c>
      <c r="U2369" s="5" t="s">
        <v>10642</v>
      </c>
      <c r="Y2369" s="5" t="s">
        <v>10643</v>
      </c>
      <c r="Z2369" s="5" t="s">
        <v>10644</v>
      </c>
      <c r="AC2369" s="5" t="s">
        <v>419</v>
      </c>
      <c r="AD2369" s="5" t="s">
        <v>97</v>
      </c>
      <c r="AK2369" s="5" t="s">
        <v>628</v>
      </c>
      <c r="AL2369" s="5" t="s">
        <v>853</v>
      </c>
      <c r="AM2369" s="5" t="s">
        <v>10645</v>
      </c>
      <c r="AN2369" s="5" t="s">
        <v>10637</v>
      </c>
      <c r="AO2369" s="5" t="s">
        <v>98</v>
      </c>
      <c r="AP2369" s="5" t="s">
        <v>98</v>
      </c>
      <c r="AT2369" s="5" t="s">
        <v>98</v>
      </c>
      <c r="AX2369" s="5">
        <v>2023</v>
      </c>
      <c r="BA2369" s="5" t="s">
        <v>217</v>
      </c>
      <c r="BD2369" s="5">
        <v>2</v>
      </c>
      <c r="BF2369" s="5" t="s">
        <v>361</v>
      </c>
      <c r="BG2369" s="5" t="s">
        <v>361</v>
      </c>
      <c r="BI2369" s="5">
        <v>9</v>
      </c>
      <c r="BJ2369" s="5">
        <v>9</v>
      </c>
      <c r="BN2369" s="5">
        <f t="shared" si="58"/>
        <v>114.867256637168</v>
      </c>
    </row>
    <row r="2370" spans="1:66" x14ac:dyDescent="0.35">
      <c r="A2370" s="5" t="s">
        <v>10646</v>
      </c>
      <c r="B2370" s="5" t="s">
        <v>313</v>
      </c>
      <c r="C2370" s="5" t="s">
        <v>410</v>
      </c>
      <c r="D2370" s="5" t="s">
        <v>2432</v>
      </c>
      <c r="E2370" s="5" t="s">
        <v>2433</v>
      </c>
      <c r="F2370" s="5" t="s">
        <v>245</v>
      </c>
      <c r="G2370" s="5" t="s">
        <v>10647</v>
      </c>
      <c r="H2370" s="5" t="s">
        <v>10648</v>
      </c>
      <c r="K2370" s="5">
        <v>1</v>
      </c>
      <c r="L2370" s="5">
        <v>1</v>
      </c>
      <c r="M2370" s="5">
        <v>0</v>
      </c>
      <c r="N2370" s="5" t="s">
        <v>90</v>
      </c>
      <c r="O2370" s="5">
        <v>114.867256637168</v>
      </c>
      <c r="P2370" s="5">
        <v>0</v>
      </c>
      <c r="Q2370" s="5">
        <v>0</v>
      </c>
      <c r="R2370" s="5" t="s">
        <v>10649</v>
      </c>
      <c r="S2370" s="5" t="s">
        <v>321</v>
      </c>
      <c r="T2370" s="5" t="s">
        <v>321</v>
      </c>
      <c r="U2370" s="5" t="s">
        <v>10650</v>
      </c>
      <c r="Y2370" s="5" t="s">
        <v>10651</v>
      </c>
      <c r="Z2370" s="5" t="s">
        <v>10652</v>
      </c>
      <c r="AC2370" s="5" t="s">
        <v>419</v>
      </c>
      <c r="AD2370" s="5" t="s">
        <v>97</v>
      </c>
      <c r="AK2370" s="5" t="s">
        <v>628</v>
      </c>
      <c r="AL2370" s="5" t="s">
        <v>853</v>
      </c>
      <c r="AM2370" s="5" t="s">
        <v>98</v>
      </c>
      <c r="AN2370" s="5" t="s">
        <v>10637</v>
      </c>
      <c r="AO2370" s="5" t="s">
        <v>98</v>
      </c>
      <c r="AP2370" s="5" t="s">
        <v>98</v>
      </c>
      <c r="AT2370" s="5" t="s">
        <v>98</v>
      </c>
      <c r="AX2370" s="5">
        <v>2023</v>
      </c>
      <c r="BA2370" s="5" t="s">
        <v>217</v>
      </c>
      <c r="BD2370" s="5">
        <v>2</v>
      </c>
      <c r="BF2370" s="5" t="s">
        <v>361</v>
      </c>
      <c r="BG2370" s="5" t="s">
        <v>361</v>
      </c>
      <c r="BI2370" s="5">
        <v>9</v>
      </c>
      <c r="BJ2370" s="5">
        <v>9</v>
      </c>
      <c r="BN2370" s="5">
        <f t="shared" si="58"/>
        <v>114.867256637168</v>
      </c>
    </row>
    <row r="2371" spans="1:66" x14ac:dyDescent="0.35">
      <c r="A2371" s="5" t="s">
        <v>10653</v>
      </c>
      <c r="B2371" s="5" t="s">
        <v>313</v>
      </c>
      <c r="C2371" s="5" t="s">
        <v>410</v>
      </c>
      <c r="D2371" s="5" t="s">
        <v>2432</v>
      </c>
      <c r="E2371" s="5" t="s">
        <v>2433</v>
      </c>
      <c r="F2371" s="5" t="s">
        <v>245</v>
      </c>
      <c r="G2371" s="5" t="s">
        <v>10654</v>
      </c>
      <c r="H2371" s="5" t="s">
        <v>5625</v>
      </c>
      <c r="K2371" s="5">
        <v>1</v>
      </c>
      <c r="L2371" s="5">
        <v>1</v>
      </c>
      <c r="M2371" s="5">
        <v>0</v>
      </c>
      <c r="N2371" s="5" t="s">
        <v>90</v>
      </c>
      <c r="O2371" s="5">
        <v>51.415929203539797</v>
      </c>
      <c r="P2371" s="5">
        <v>0</v>
      </c>
      <c r="Q2371" s="5">
        <v>0</v>
      </c>
      <c r="R2371" s="5" t="s">
        <v>10655</v>
      </c>
      <c r="S2371" s="5" t="s">
        <v>321</v>
      </c>
      <c r="T2371" s="5" t="s">
        <v>321</v>
      </c>
      <c r="U2371" s="5" t="s">
        <v>10656</v>
      </c>
      <c r="Y2371" s="5" t="s">
        <v>10657</v>
      </c>
      <c r="Z2371" s="5" t="s">
        <v>10658</v>
      </c>
      <c r="AC2371" s="5" t="s">
        <v>419</v>
      </c>
      <c r="AD2371" s="5" t="s">
        <v>97</v>
      </c>
      <c r="AK2371" s="5" t="s">
        <v>628</v>
      </c>
      <c r="AL2371" s="5" t="s">
        <v>853</v>
      </c>
      <c r="AM2371" s="5" t="s">
        <v>98</v>
      </c>
      <c r="AN2371" s="5" t="s">
        <v>10637</v>
      </c>
      <c r="AO2371" s="5" t="s">
        <v>98</v>
      </c>
      <c r="AP2371" s="5" t="s">
        <v>98</v>
      </c>
      <c r="AT2371" s="5" t="s">
        <v>98</v>
      </c>
      <c r="AX2371" s="5">
        <v>2023</v>
      </c>
      <c r="BA2371" s="5" t="s">
        <v>217</v>
      </c>
      <c r="BD2371" s="5">
        <v>2</v>
      </c>
      <c r="BF2371" s="5" t="s">
        <v>361</v>
      </c>
      <c r="BG2371" s="5" t="s">
        <v>361</v>
      </c>
      <c r="BI2371" s="5">
        <v>9</v>
      </c>
      <c r="BJ2371" s="5">
        <v>9</v>
      </c>
      <c r="BN2371" s="5">
        <f t="shared" si="58"/>
        <v>51.415929203539797</v>
      </c>
    </row>
    <row r="2372" spans="1:66" x14ac:dyDescent="0.35">
      <c r="A2372" s="5" t="s">
        <v>10659</v>
      </c>
      <c r="B2372" s="5" t="s">
        <v>313</v>
      </c>
      <c r="C2372" s="5" t="s">
        <v>410</v>
      </c>
      <c r="D2372" s="5" t="s">
        <v>2432</v>
      </c>
      <c r="E2372" s="5" t="s">
        <v>2433</v>
      </c>
      <c r="F2372" s="5" t="s">
        <v>245</v>
      </c>
      <c r="G2372" s="5" t="s">
        <v>10660</v>
      </c>
      <c r="H2372" s="5" t="s">
        <v>266</v>
      </c>
      <c r="K2372" s="5">
        <v>1</v>
      </c>
      <c r="L2372" s="5">
        <v>1</v>
      </c>
      <c r="M2372" s="5">
        <v>0</v>
      </c>
      <c r="N2372" s="5" t="s">
        <v>90</v>
      </c>
      <c r="O2372" s="5">
        <v>7.3379690265486701</v>
      </c>
      <c r="P2372" s="5">
        <v>0</v>
      </c>
      <c r="Q2372" s="5">
        <v>0</v>
      </c>
      <c r="R2372" s="5" t="s">
        <v>10661</v>
      </c>
      <c r="S2372" s="5" t="s">
        <v>321</v>
      </c>
      <c r="T2372" s="5" t="s">
        <v>321</v>
      </c>
      <c r="U2372" s="5" t="s">
        <v>10662</v>
      </c>
      <c r="Y2372" s="5" t="s">
        <v>10663</v>
      </c>
      <c r="Z2372" s="5" t="s">
        <v>10664</v>
      </c>
      <c r="AC2372" s="5" t="s">
        <v>419</v>
      </c>
      <c r="AD2372" s="5" t="s">
        <v>97</v>
      </c>
      <c r="AK2372" s="5" t="s">
        <v>628</v>
      </c>
      <c r="AL2372" s="5" t="s">
        <v>853</v>
      </c>
      <c r="AM2372" s="5" t="s">
        <v>98</v>
      </c>
      <c r="AN2372" s="5" t="s">
        <v>10637</v>
      </c>
      <c r="AO2372" s="5" t="s">
        <v>98</v>
      </c>
      <c r="AP2372" s="5" t="s">
        <v>98</v>
      </c>
      <c r="AT2372" s="5" t="s">
        <v>98</v>
      </c>
      <c r="AX2372" s="5">
        <v>2023</v>
      </c>
      <c r="BA2372" s="5" t="s">
        <v>217</v>
      </c>
      <c r="BD2372" s="5">
        <v>2</v>
      </c>
      <c r="BF2372" s="5" t="s">
        <v>361</v>
      </c>
      <c r="BG2372" s="5" t="s">
        <v>361</v>
      </c>
      <c r="BI2372" s="5">
        <v>9</v>
      </c>
      <c r="BJ2372" s="5">
        <v>9</v>
      </c>
      <c r="BN2372" s="5">
        <f t="shared" si="58"/>
        <v>7.3379690265486701</v>
      </c>
    </row>
    <row r="2373" spans="1:66" x14ac:dyDescent="0.35">
      <c r="A2373" s="5" t="s">
        <v>10665</v>
      </c>
      <c r="B2373" s="5" t="s">
        <v>313</v>
      </c>
      <c r="C2373" s="5" t="s">
        <v>410</v>
      </c>
      <c r="D2373" s="5" t="s">
        <v>2432</v>
      </c>
      <c r="E2373" s="5" t="s">
        <v>2433</v>
      </c>
      <c r="F2373" s="5" t="s">
        <v>245</v>
      </c>
      <c r="G2373" s="5" t="s">
        <v>10666</v>
      </c>
      <c r="H2373" s="5" t="s">
        <v>10667</v>
      </c>
      <c r="K2373" s="5">
        <v>1</v>
      </c>
      <c r="L2373" s="5">
        <v>1</v>
      </c>
      <c r="M2373" s="5">
        <v>0</v>
      </c>
      <c r="N2373" s="5" t="s">
        <v>90</v>
      </c>
      <c r="O2373" s="5">
        <v>197.68857964601801</v>
      </c>
      <c r="P2373" s="5">
        <v>0</v>
      </c>
      <c r="Q2373" s="5">
        <v>0</v>
      </c>
      <c r="R2373" s="5" t="s">
        <v>10668</v>
      </c>
      <c r="S2373" s="5" t="s">
        <v>321</v>
      </c>
      <c r="T2373" s="5" t="s">
        <v>321</v>
      </c>
      <c r="U2373" s="5" t="s">
        <v>10669</v>
      </c>
      <c r="Y2373" s="5" t="s">
        <v>10670</v>
      </c>
      <c r="Z2373" s="5" t="s">
        <v>10671</v>
      </c>
      <c r="AC2373" s="5" t="s">
        <v>419</v>
      </c>
      <c r="AD2373" s="5" t="s">
        <v>97</v>
      </c>
      <c r="AK2373" s="5" t="s">
        <v>628</v>
      </c>
      <c r="AL2373" s="5" t="s">
        <v>853</v>
      </c>
      <c r="AM2373" s="5" t="s">
        <v>98</v>
      </c>
      <c r="AN2373" s="5" t="s">
        <v>10672</v>
      </c>
      <c r="AO2373" s="5" t="s">
        <v>98</v>
      </c>
      <c r="AP2373" s="5" t="s">
        <v>98</v>
      </c>
      <c r="AT2373" s="5" t="s">
        <v>98</v>
      </c>
      <c r="AX2373" s="5">
        <v>2023</v>
      </c>
      <c r="BA2373" s="5" t="s">
        <v>217</v>
      </c>
      <c r="BD2373" s="5">
        <v>2</v>
      </c>
      <c r="BF2373" s="5" t="s">
        <v>361</v>
      </c>
      <c r="BG2373" s="5" t="s">
        <v>361</v>
      </c>
      <c r="BI2373" s="5">
        <v>9</v>
      </c>
      <c r="BJ2373" s="5">
        <v>9</v>
      </c>
      <c r="BN2373" s="5">
        <f t="shared" ref="BN2373:BN2436" si="59">IF(BM2373="",O2373,BM2373)</f>
        <v>197.68857964601801</v>
      </c>
    </row>
    <row r="2374" spans="1:66" x14ac:dyDescent="0.35">
      <c r="A2374" s="5" t="s">
        <v>10673</v>
      </c>
      <c r="B2374" s="5" t="s">
        <v>313</v>
      </c>
      <c r="C2374" s="5" t="s">
        <v>410</v>
      </c>
      <c r="D2374" s="5" t="s">
        <v>2432</v>
      </c>
      <c r="E2374" s="5" t="s">
        <v>2433</v>
      </c>
      <c r="F2374" s="5" t="s">
        <v>245</v>
      </c>
      <c r="G2374" s="5" t="s">
        <v>10674</v>
      </c>
      <c r="H2374" s="5" t="s">
        <v>2073</v>
      </c>
      <c r="K2374" s="5">
        <v>1</v>
      </c>
      <c r="L2374" s="5">
        <v>1</v>
      </c>
      <c r="M2374" s="5">
        <v>0</v>
      </c>
      <c r="N2374" s="5" t="s">
        <v>90</v>
      </c>
      <c r="O2374" s="5">
        <v>55.946902654867202</v>
      </c>
      <c r="P2374" s="5">
        <v>0</v>
      </c>
      <c r="Q2374" s="5">
        <v>0</v>
      </c>
      <c r="R2374" s="5" t="s">
        <v>10675</v>
      </c>
      <c r="S2374" s="5" t="s">
        <v>321</v>
      </c>
      <c r="T2374" s="5" t="s">
        <v>321</v>
      </c>
      <c r="U2374" s="5" t="s">
        <v>10676</v>
      </c>
      <c r="Y2374" s="5" t="s">
        <v>10677</v>
      </c>
      <c r="Z2374" s="5" t="s">
        <v>10678</v>
      </c>
      <c r="AC2374" s="5" t="s">
        <v>419</v>
      </c>
      <c r="AD2374" s="5" t="s">
        <v>97</v>
      </c>
      <c r="AK2374" s="5" t="s">
        <v>628</v>
      </c>
      <c r="AL2374" s="5" t="s">
        <v>853</v>
      </c>
      <c r="AM2374" s="5" t="s">
        <v>98</v>
      </c>
      <c r="AN2374" s="5" t="s">
        <v>10637</v>
      </c>
      <c r="AO2374" s="5" t="s">
        <v>98</v>
      </c>
      <c r="AP2374" s="5" t="s">
        <v>98</v>
      </c>
      <c r="AT2374" s="5" t="s">
        <v>98</v>
      </c>
      <c r="AX2374" s="5">
        <v>2023</v>
      </c>
      <c r="BA2374" s="5" t="s">
        <v>217</v>
      </c>
      <c r="BD2374" s="5">
        <v>2</v>
      </c>
      <c r="BF2374" s="5" t="s">
        <v>361</v>
      </c>
      <c r="BG2374" s="5" t="s">
        <v>361</v>
      </c>
      <c r="BI2374" s="5">
        <v>9</v>
      </c>
      <c r="BJ2374" s="5">
        <v>9</v>
      </c>
      <c r="BN2374" s="5">
        <f t="shared" si="59"/>
        <v>55.946902654867202</v>
      </c>
    </row>
    <row r="2375" spans="1:66" x14ac:dyDescent="0.35">
      <c r="A2375" s="5" t="s">
        <v>10679</v>
      </c>
      <c r="B2375" s="5" t="s">
        <v>313</v>
      </c>
      <c r="C2375" s="5" t="s">
        <v>410</v>
      </c>
      <c r="D2375" s="5" t="s">
        <v>2432</v>
      </c>
      <c r="E2375" s="5" t="s">
        <v>2433</v>
      </c>
      <c r="F2375" s="5" t="s">
        <v>245</v>
      </c>
      <c r="G2375" s="5" t="s">
        <v>10680</v>
      </c>
      <c r="H2375" s="5" t="s">
        <v>2079</v>
      </c>
      <c r="K2375" s="5">
        <v>1</v>
      </c>
      <c r="L2375" s="5">
        <v>1</v>
      </c>
      <c r="M2375" s="5">
        <v>0</v>
      </c>
      <c r="N2375" s="5" t="s">
        <v>90</v>
      </c>
      <c r="O2375" s="5">
        <v>39.646017699114999</v>
      </c>
      <c r="P2375" s="5">
        <v>0</v>
      </c>
      <c r="Q2375" s="5">
        <v>0</v>
      </c>
      <c r="R2375" s="5" t="s">
        <v>10681</v>
      </c>
      <c r="S2375" s="5" t="s">
        <v>321</v>
      </c>
      <c r="T2375" s="5" t="s">
        <v>321</v>
      </c>
      <c r="U2375" s="5" t="s">
        <v>10682</v>
      </c>
      <c r="Y2375" s="5" t="s">
        <v>10683</v>
      </c>
      <c r="Z2375" s="5" t="s">
        <v>10684</v>
      </c>
      <c r="AC2375" s="5" t="s">
        <v>419</v>
      </c>
      <c r="AD2375" s="5" t="s">
        <v>97</v>
      </c>
      <c r="AK2375" s="5" t="s">
        <v>628</v>
      </c>
      <c r="AL2375" s="5" t="s">
        <v>853</v>
      </c>
      <c r="AM2375" s="5" t="s">
        <v>98</v>
      </c>
      <c r="AN2375" s="5" t="s">
        <v>10637</v>
      </c>
      <c r="AO2375" s="5" t="s">
        <v>98</v>
      </c>
      <c r="AP2375" s="5" t="s">
        <v>98</v>
      </c>
      <c r="AT2375" s="5" t="s">
        <v>98</v>
      </c>
      <c r="AX2375" s="5">
        <v>2023</v>
      </c>
      <c r="BA2375" s="5" t="s">
        <v>217</v>
      </c>
      <c r="BD2375" s="5">
        <v>2</v>
      </c>
      <c r="BF2375" s="5" t="s">
        <v>361</v>
      </c>
      <c r="BG2375" s="5" t="s">
        <v>361</v>
      </c>
      <c r="BI2375" s="5">
        <v>9</v>
      </c>
      <c r="BJ2375" s="5">
        <v>9</v>
      </c>
      <c r="BN2375" s="5">
        <f t="shared" si="59"/>
        <v>39.646017699114999</v>
      </c>
    </row>
    <row r="2376" spans="1:66" x14ac:dyDescent="0.35">
      <c r="A2376" s="5" t="s">
        <v>10685</v>
      </c>
      <c r="B2376" s="5" t="s">
        <v>313</v>
      </c>
      <c r="C2376" s="5" t="s">
        <v>410</v>
      </c>
      <c r="D2376" s="5" t="s">
        <v>2432</v>
      </c>
      <c r="E2376" s="5" t="s">
        <v>2433</v>
      </c>
      <c r="F2376" s="5" t="s">
        <v>87</v>
      </c>
      <c r="G2376" s="5" t="s">
        <v>10686</v>
      </c>
      <c r="H2376" s="5" t="s">
        <v>10687</v>
      </c>
      <c r="K2376" s="5">
        <v>1</v>
      </c>
      <c r="L2376" s="5">
        <v>1</v>
      </c>
      <c r="M2376" s="5">
        <v>0</v>
      </c>
      <c r="N2376" s="5" t="s">
        <v>90</v>
      </c>
      <c r="O2376" s="5">
        <v>113.893805309735</v>
      </c>
      <c r="P2376" s="5">
        <v>0</v>
      </c>
      <c r="Q2376" s="5">
        <v>0</v>
      </c>
      <c r="R2376" s="5" t="s">
        <v>10688</v>
      </c>
      <c r="S2376" s="5" t="s">
        <v>8110</v>
      </c>
      <c r="T2376" s="5" t="s">
        <v>8110</v>
      </c>
      <c r="U2376" s="5" t="s">
        <v>10689</v>
      </c>
      <c r="Y2376" s="5" t="s">
        <v>10690</v>
      </c>
      <c r="Z2376" s="5" t="s">
        <v>10691</v>
      </c>
      <c r="AB2376" s="5" t="s">
        <v>87</v>
      </c>
      <c r="AC2376" s="5" t="s">
        <v>419</v>
      </c>
      <c r="AD2376" s="5" t="s">
        <v>97</v>
      </c>
      <c r="AK2376" s="5" t="s">
        <v>628</v>
      </c>
      <c r="AL2376" s="5" t="s">
        <v>853</v>
      </c>
      <c r="AM2376" s="5" t="s">
        <v>10692</v>
      </c>
      <c r="AN2376" s="5" t="s">
        <v>10637</v>
      </c>
      <c r="AO2376" s="5" t="s">
        <v>98</v>
      </c>
      <c r="AP2376" s="5" t="s">
        <v>98</v>
      </c>
      <c r="AT2376" s="5" t="s">
        <v>98</v>
      </c>
      <c r="AX2376" s="5">
        <v>2023</v>
      </c>
      <c r="BA2376" s="5" t="s">
        <v>217</v>
      </c>
      <c r="BD2376" s="5">
        <v>2</v>
      </c>
      <c r="BF2376" s="5" t="s">
        <v>361</v>
      </c>
      <c r="BG2376" s="5" t="s">
        <v>361</v>
      </c>
      <c r="BI2376" s="5">
        <v>9</v>
      </c>
      <c r="BJ2376" s="5">
        <v>9</v>
      </c>
      <c r="BN2376" s="5">
        <f t="shared" si="59"/>
        <v>113.893805309735</v>
      </c>
    </row>
    <row r="2377" spans="1:66" x14ac:dyDescent="0.35">
      <c r="A2377" s="5" t="s">
        <v>10693</v>
      </c>
      <c r="B2377" s="5" t="s">
        <v>313</v>
      </c>
      <c r="C2377" s="5" t="s">
        <v>410</v>
      </c>
      <c r="D2377" s="5" t="s">
        <v>10694</v>
      </c>
      <c r="E2377" s="5" t="s">
        <v>10695</v>
      </c>
      <c r="F2377" s="5" t="s">
        <v>87</v>
      </c>
      <c r="G2377" s="5" t="s">
        <v>10696</v>
      </c>
      <c r="H2377" s="5" t="s">
        <v>10697</v>
      </c>
      <c r="K2377" s="5">
        <v>1</v>
      </c>
      <c r="L2377" s="5">
        <v>1</v>
      </c>
      <c r="M2377" s="5">
        <v>0</v>
      </c>
      <c r="N2377" s="5" t="s">
        <v>90</v>
      </c>
      <c r="O2377" s="5">
        <v>186.72566371681401</v>
      </c>
      <c r="P2377" s="5">
        <v>186.72566371681401</v>
      </c>
      <c r="Q2377" s="5">
        <v>0</v>
      </c>
      <c r="R2377" s="5" t="s">
        <v>10698</v>
      </c>
      <c r="S2377" s="5" t="s">
        <v>6986</v>
      </c>
      <c r="T2377" s="5" t="s">
        <v>9436</v>
      </c>
      <c r="U2377" s="5" t="s">
        <v>10699</v>
      </c>
      <c r="Y2377" s="5" t="s">
        <v>10700</v>
      </c>
      <c r="Z2377" s="5" t="s">
        <v>10701</v>
      </c>
      <c r="AB2377" s="5" t="s">
        <v>87</v>
      </c>
      <c r="AC2377" s="5" t="s">
        <v>419</v>
      </c>
      <c r="AD2377" s="5" t="s">
        <v>97</v>
      </c>
      <c r="AK2377" s="5" t="s">
        <v>420</v>
      </c>
      <c r="AN2377" s="5" t="s">
        <v>421</v>
      </c>
      <c r="AO2377" s="5" t="s">
        <v>98</v>
      </c>
      <c r="AP2377" s="5" t="s">
        <v>98</v>
      </c>
      <c r="AT2377" s="5" t="s">
        <v>98</v>
      </c>
      <c r="AX2377" s="5">
        <v>2023</v>
      </c>
      <c r="BA2377" s="5" t="s">
        <v>99</v>
      </c>
      <c r="BD2377" s="5">
        <v>6</v>
      </c>
      <c r="BF2377" s="5" t="s">
        <v>362</v>
      </c>
      <c r="BI2377" s="5">
        <v>10</v>
      </c>
      <c r="BN2377" s="5">
        <f t="shared" si="59"/>
        <v>186.72566371681401</v>
      </c>
    </row>
    <row r="2378" spans="1:66" x14ac:dyDescent="0.35">
      <c r="A2378" s="5" t="s">
        <v>10702</v>
      </c>
      <c r="B2378" s="5" t="s">
        <v>313</v>
      </c>
      <c r="C2378" s="5" t="s">
        <v>410</v>
      </c>
      <c r="D2378" s="5" t="s">
        <v>10694</v>
      </c>
      <c r="E2378" s="5" t="s">
        <v>10695</v>
      </c>
      <c r="F2378" s="5" t="s">
        <v>87</v>
      </c>
      <c r="G2378" s="5" t="s">
        <v>10703</v>
      </c>
      <c r="H2378" s="5" t="s">
        <v>10704</v>
      </c>
      <c r="K2378" s="5">
        <v>1</v>
      </c>
      <c r="L2378" s="5">
        <v>1</v>
      </c>
      <c r="M2378" s="5">
        <v>0</v>
      </c>
      <c r="N2378" s="5" t="s">
        <v>90</v>
      </c>
      <c r="O2378" s="5">
        <v>260.61946902654802</v>
      </c>
      <c r="P2378" s="5">
        <v>260.61946902654802</v>
      </c>
      <c r="Q2378" s="5">
        <v>0</v>
      </c>
      <c r="R2378" s="5" t="s">
        <v>10705</v>
      </c>
      <c r="S2378" s="5" t="s">
        <v>6986</v>
      </c>
      <c r="T2378" s="5" t="s">
        <v>596</v>
      </c>
      <c r="U2378" s="5" t="s">
        <v>10706</v>
      </c>
      <c r="Y2378" s="5" t="s">
        <v>10707</v>
      </c>
      <c r="Z2378" s="5" t="s">
        <v>10708</v>
      </c>
      <c r="AB2378" s="5" t="s">
        <v>87</v>
      </c>
      <c r="AC2378" s="5" t="s">
        <v>419</v>
      </c>
      <c r="AD2378" s="5" t="s">
        <v>97</v>
      </c>
      <c r="AK2378" s="5" t="s">
        <v>420</v>
      </c>
      <c r="AN2378" s="5" t="s">
        <v>421</v>
      </c>
      <c r="AO2378" s="5" t="s">
        <v>98</v>
      </c>
      <c r="AP2378" s="5" t="s">
        <v>98</v>
      </c>
      <c r="AT2378" s="5" t="s">
        <v>98</v>
      </c>
      <c r="AX2378" s="5">
        <v>2023</v>
      </c>
      <c r="BA2378" s="5" t="s">
        <v>99</v>
      </c>
      <c r="BD2378" s="5">
        <v>6</v>
      </c>
      <c r="BF2378" s="5" t="s">
        <v>362</v>
      </c>
      <c r="BI2378" s="5">
        <v>10</v>
      </c>
      <c r="BN2378" s="5">
        <f t="shared" si="59"/>
        <v>260.61946902654802</v>
      </c>
    </row>
    <row r="2379" spans="1:66" x14ac:dyDescent="0.35">
      <c r="A2379" s="5" t="s">
        <v>10709</v>
      </c>
      <c r="B2379" s="5" t="s">
        <v>313</v>
      </c>
      <c r="C2379" s="5" t="s">
        <v>410</v>
      </c>
      <c r="D2379" s="5" t="s">
        <v>10694</v>
      </c>
      <c r="E2379" s="5" t="s">
        <v>10695</v>
      </c>
      <c r="F2379" s="5" t="s">
        <v>245</v>
      </c>
      <c r="G2379" s="5" t="s">
        <v>10710</v>
      </c>
      <c r="H2379" s="5" t="s">
        <v>10711</v>
      </c>
      <c r="K2379" s="5">
        <v>1</v>
      </c>
      <c r="L2379" s="5">
        <v>1</v>
      </c>
      <c r="M2379" s="5">
        <v>0</v>
      </c>
      <c r="N2379" s="5" t="s">
        <v>90</v>
      </c>
      <c r="O2379" s="5">
        <v>52.876106194690202</v>
      </c>
      <c r="P2379" s="5">
        <v>52.876106194690202</v>
      </c>
      <c r="Q2379" s="5">
        <v>0</v>
      </c>
      <c r="R2379" s="5" t="s">
        <v>10712</v>
      </c>
      <c r="S2379" s="5" t="s">
        <v>226</v>
      </c>
      <c r="T2379" s="5" t="s">
        <v>226</v>
      </c>
      <c r="U2379" s="5" t="s">
        <v>10713</v>
      </c>
      <c r="Y2379" s="5" t="s">
        <v>10714</v>
      </c>
      <c r="Z2379" s="5" t="s">
        <v>10715</v>
      </c>
      <c r="AC2379" s="5" t="s">
        <v>419</v>
      </c>
      <c r="AD2379" s="5" t="s">
        <v>97</v>
      </c>
      <c r="AK2379" s="5" t="s">
        <v>420</v>
      </c>
      <c r="AN2379" s="5" t="s">
        <v>421</v>
      </c>
      <c r="AO2379" s="5" t="s">
        <v>98</v>
      </c>
      <c r="AP2379" s="5" t="s">
        <v>98</v>
      </c>
      <c r="AT2379" s="5" t="s">
        <v>98</v>
      </c>
      <c r="AX2379" s="5">
        <v>2023</v>
      </c>
      <c r="BA2379" s="5" t="s">
        <v>99</v>
      </c>
      <c r="BD2379" s="5">
        <v>6</v>
      </c>
      <c r="BF2379" s="5" t="s">
        <v>362</v>
      </c>
      <c r="BI2379" s="5">
        <v>10</v>
      </c>
      <c r="BN2379" s="5">
        <f t="shared" si="59"/>
        <v>52.876106194690202</v>
      </c>
    </row>
    <row r="2380" spans="1:66" x14ac:dyDescent="0.35">
      <c r="A2380" s="5" t="s">
        <v>10716</v>
      </c>
      <c r="B2380" s="5" t="s">
        <v>313</v>
      </c>
      <c r="C2380" s="5" t="s">
        <v>410</v>
      </c>
      <c r="D2380" s="5" t="s">
        <v>10694</v>
      </c>
      <c r="E2380" s="5" t="s">
        <v>10695</v>
      </c>
      <c r="F2380" s="5" t="s">
        <v>245</v>
      </c>
      <c r="G2380" s="5" t="s">
        <v>10717</v>
      </c>
      <c r="H2380" s="5" t="s">
        <v>3993</v>
      </c>
      <c r="K2380" s="5">
        <v>1</v>
      </c>
      <c r="L2380" s="5">
        <v>1</v>
      </c>
      <c r="M2380" s="5">
        <v>0</v>
      </c>
      <c r="N2380" s="5" t="s">
        <v>90</v>
      </c>
      <c r="O2380" s="5">
        <v>162.5</v>
      </c>
      <c r="P2380" s="5">
        <v>162.5</v>
      </c>
      <c r="Q2380" s="5">
        <v>0</v>
      </c>
      <c r="R2380" s="5" t="s">
        <v>10718</v>
      </c>
      <c r="S2380" s="5" t="s">
        <v>226</v>
      </c>
      <c r="T2380" s="5" t="s">
        <v>226</v>
      </c>
      <c r="U2380" s="5" t="s">
        <v>10719</v>
      </c>
      <c r="Y2380" s="5" t="s">
        <v>10720</v>
      </c>
      <c r="Z2380" s="5" t="s">
        <v>10721</v>
      </c>
      <c r="AC2380" s="5" t="s">
        <v>419</v>
      </c>
      <c r="AD2380" s="5" t="s">
        <v>97</v>
      </c>
      <c r="AK2380" s="5" t="s">
        <v>420</v>
      </c>
      <c r="AN2380" s="5" t="s">
        <v>421</v>
      </c>
      <c r="AO2380" s="5" t="s">
        <v>98</v>
      </c>
      <c r="AP2380" s="5" t="s">
        <v>98</v>
      </c>
      <c r="AT2380" s="5" t="s">
        <v>98</v>
      </c>
      <c r="AX2380" s="5">
        <v>2023</v>
      </c>
      <c r="BA2380" s="5" t="s">
        <v>99</v>
      </c>
      <c r="BD2380" s="5">
        <v>6</v>
      </c>
      <c r="BF2380" s="5" t="s">
        <v>362</v>
      </c>
      <c r="BI2380" s="5">
        <v>10</v>
      </c>
      <c r="BN2380" s="5">
        <f t="shared" si="59"/>
        <v>162.5</v>
      </c>
    </row>
    <row r="2381" spans="1:66" x14ac:dyDescent="0.35">
      <c r="A2381" s="5" t="s">
        <v>10722</v>
      </c>
      <c r="B2381" s="5" t="s">
        <v>313</v>
      </c>
      <c r="C2381" s="5" t="s">
        <v>410</v>
      </c>
      <c r="D2381" s="5" t="s">
        <v>10694</v>
      </c>
      <c r="E2381" s="5" t="s">
        <v>10695</v>
      </c>
      <c r="F2381" s="5" t="s">
        <v>245</v>
      </c>
      <c r="G2381" s="5" t="s">
        <v>10717</v>
      </c>
      <c r="H2381" s="5" t="s">
        <v>3993</v>
      </c>
      <c r="K2381" s="5">
        <v>1</v>
      </c>
      <c r="L2381" s="5">
        <v>1</v>
      </c>
      <c r="M2381" s="5">
        <v>0</v>
      </c>
      <c r="N2381" s="5" t="s">
        <v>90</v>
      </c>
      <c r="O2381" s="5">
        <v>162.5</v>
      </c>
      <c r="P2381" s="5">
        <v>162.5</v>
      </c>
      <c r="Q2381" s="5">
        <v>0</v>
      </c>
      <c r="R2381" s="5" t="s">
        <v>10723</v>
      </c>
      <c r="S2381" s="5" t="s">
        <v>226</v>
      </c>
      <c r="T2381" s="5" t="s">
        <v>226</v>
      </c>
      <c r="U2381" s="5" t="s">
        <v>10724</v>
      </c>
      <c r="Y2381" s="5" t="s">
        <v>10720</v>
      </c>
      <c r="Z2381" s="5" t="s">
        <v>10721</v>
      </c>
      <c r="AC2381" s="5" t="s">
        <v>419</v>
      </c>
      <c r="AD2381" s="5" t="s">
        <v>97</v>
      </c>
      <c r="AK2381" s="5" t="s">
        <v>420</v>
      </c>
      <c r="AN2381" s="5" t="s">
        <v>421</v>
      </c>
      <c r="AO2381" s="5" t="s">
        <v>98</v>
      </c>
      <c r="AP2381" s="5" t="s">
        <v>98</v>
      </c>
      <c r="AT2381" s="5" t="s">
        <v>98</v>
      </c>
      <c r="AX2381" s="5">
        <v>2023</v>
      </c>
      <c r="BA2381" s="5" t="s">
        <v>99</v>
      </c>
      <c r="BD2381" s="5">
        <v>6</v>
      </c>
      <c r="BF2381" s="5" t="s">
        <v>362</v>
      </c>
      <c r="BI2381" s="5">
        <v>10</v>
      </c>
      <c r="BN2381" s="5">
        <f t="shared" si="59"/>
        <v>162.5</v>
      </c>
    </row>
    <row r="2382" spans="1:66" x14ac:dyDescent="0.35">
      <c r="A2382" s="5" t="s">
        <v>10725</v>
      </c>
      <c r="B2382" s="5" t="s">
        <v>313</v>
      </c>
      <c r="C2382" s="5" t="s">
        <v>410</v>
      </c>
      <c r="D2382" s="5" t="s">
        <v>10694</v>
      </c>
      <c r="E2382" s="5" t="s">
        <v>10695</v>
      </c>
      <c r="F2382" s="5" t="s">
        <v>245</v>
      </c>
      <c r="G2382" s="5" t="s">
        <v>10726</v>
      </c>
      <c r="H2382" s="5" t="s">
        <v>10727</v>
      </c>
      <c r="K2382" s="5">
        <v>1</v>
      </c>
      <c r="L2382" s="5">
        <v>1</v>
      </c>
      <c r="M2382" s="5">
        <v>0</v>
      </c>
      <c r="N2382" s="5" t="s">
        <v>90</v>
      </c>
      <c r="O2382" s="5">
        <v>346.238938053097</v>
      </c>
      <c r="P2382" s="5">
        <v>346.238938053097</v>
      </c>
      <c r="Q2382" s="5">
        <v>0</v>
      </c>
      <c r="R2382" s="5" t="s">
        <v>10728</v>
      </c>
      <c r="S2382" s="5" t="s">
        <v>6986</v>
      </c>
      <c r="T2382" s="5" t="s">
        <v>226</v>
      </c>
      <c r="U2382" s="5" t="s">
        <v>10729</v>
      </c>
      <c r="Y2382" s="5" t="s">
        <v>10730</v>
      </c>
      <c r="Z2382" s="5" t="s">
        <v>10731</v>
      </c>
      <c r="AC2382" s="5" t="s">
        <v>419</v>
      </c>
      <c r="AD2382" s="5" t="s">
        <v>97</v>
      </c>
      <c r="AK2382" s="5" t="s">
        <v>420</v>
      </c>
      <c r="AN2382" s="5" t="s">
        <v>421</v>
      </c>
      <c r="AO2382" s="5" t="s">
        <v>98</v>
      </c>
      <c r="AP2382" s="5" t="s">
        <v>98</v>
      </c>
      <c r="AT2382" s="5" t="s">
        <v>98</v>
      </c>
      <c r="AX2382" s="5">
        <v>2023</v>
      </c>
      <c r="BA2382" s="5" t="s">
        <v>99</v>
      </c>
      <c r="BD2382" s="5">
        <v>6</v>
      </c>
      <c r="BF2382" s="5" t="s">
        <v>362</v>
      </c>
      <c r="BI2382" s="5">
        <v>10</v>
      </c>
      <c r="BN2382" s="5">
        <f t="shared" si="59"/>
        <v>346.238938053097</v>
      </c>
    </row>
    <row r="2383" spans="1:66" x14ac:dyDescent="0.35">
      <c r="A2383" s="5" t="s">
        <v>10732</v>
      </c>
      <c r="B2383" s="5" t="s">
        <v>313</v>
      </c>
      <c r="C2383" s="5" t="s">
        <v>410</v>
      </c>
      <c r="D2383" s="5" t="s">
        <v>10694</v>
      </c>
      <c r="E2383" s="5" t="s">
        <v>10695</v>
      </c>
      <c r="F2383" s="5" t="s">
        <v>245</v>
      </c>
      <c r="G2383" s="5" t="s">
        <v>10733</v>
      </c>
      <c r="H2383" s="5" t="s">
        <v>5625</v>
      </c>
      <c r="K2383" s="5">
        <v>1</v>
      </c>
      <c r="L2383" s="5">
        <v>1</v>
      </c>
      <c r="M2383" s="5">
        <v>0</v>
      </c>
      <c r="N2383" s="5" t="s">
        <v>90</v>
      </c>
      <c r="O2383" s="5">
        <v>142.69911504424701</v>
      </c>
      <c r="P2383" s="5">
        <v>142.69911504424701</v>
      </c>
      <c r="Q2383" s="5">
        <v>0</v>
      </c>
      <c r="R2383" s="5" t="s">
        <v>10734</v>
      </c>
      <c r="S2383" s="5" t="s">
        <v>226</v>
      </c>
      <c r="T2383" s="5" t="s">
        <v>226</v>
      </c>
      <c r="U2383" s="5" t="s">
        <v>10735</v>
      </c>
      <c r="Y2383" s="5" t="s">
        <v>10736</v>
      </c>
      <c r="Z2383" s="5" t="s">
        <v>10737</v>
      </c>
      <c r="AC2383" s="5" t="s">
        <v>419</v>
      </c>
      <c r="AD2383" s="5" t="s">
        <v>97</v>
      </c>
      <c r="AK2383" s="5" t="s">
        <v>420</v>
      </c>
      <c r="AN2383" s="5" t="s">
        <v>421</v>
      </c>
      <c r="AO2383" s="5" t="s">
        <v>98</v>
      </c>
      <c r="AP2383" s="5" t="s">
        <v>98</v>
      </c>
      <c r="AT2383" s="5" t="s">
        <v>98</v>
      </c>
      <c r="AX2383" s="5">
        <v>2023</v>
      </c>
      <c r="BA2383" s="5" t="s">
        <v>99</v>
      </c>
      <c r="BD2383" s="5">
        <v>6</v>
      </c>
      <c r="BF2383" s="5" t="s">
        <v>362</v>
      </c>
      <c r="BI2383" s="5">
        <v>10</v>
      </c>
      <c r="BN2383" s="5">
        <f t="shared" si="59"/>
        <v>142.69911504424701</v>
      </c>
    </row>
    <row r="2384" spans="1:66" x14ac:dyDescent="0.35">
      <c r="A2384" s="5" t="s">
        <v>10738</v>
      </c>
      <c r="B2384" s="5" t="s">
        <v>313</v>
      </c>
      <c r="C2384" s="5" t="s">
        <v>410</v>
      </c>
      <c r="D2384" s="5" t="s">
        <v>10694</v>
      </c>
      <c r="E2384" s="5" t="s">
        <v>10695</v>
      </c>
      <c r="F2384" s="5" t="s">
        <v>245</v>
      </c>
      <c r="G2384" s="5" t="s">
        <v>10739</v>
      </c>
      <c r="H2384" s="5" t="s">
        <v>5924</v>
      </c>
      <c r="K2384" s="5">
        <v>1</v>
      </c>
      <c r="L2384" s="5">
        <v>1</v>
      </c>
      <c r="M2384" s="5">
        <v>0</v>
      </c>
      <c r="N2384" s="5" t="s">
        <v>90</v>
      </c>
      <c r="O2384" s="5">
        <v>209.29203539823001</v>
      </c>
      <c r="P2384" s="5">
        <v>209.29203539823001</v>
      </c>
      <c r="Q2384" s="5">
        <v>0</v>
      </c>
      <c r="R2384" s="5" t="s">
        <v>10740</v>
      </c>
      <c r="S2384" s="5" t="s">
        <v>226</v>
      </c>
      <c r="T2384" s="5" t="s">
        <v>226</v>
      </c>
      <c r="U2384" s="5" t="s">
        <v>10741</v>
      </c>
      <c r="Y2384" s="5" t="s">
        <v>10742</v>
      </c>
      <c r="Z2384" s="5" t="s">
        <v>10743</v>
      </c>
      <c r="AC2384" s="5" t="s">
        <v>419</v>
      </c>
      <c r="AD2384" s="5" t="s">
        <v>97</v>
      </c>
      <c r="AK2384" s="5" t="s">
        <v>420</v>
      </c>
      <c r="AN2384" s="5" t="s">
        <v>421</v>
      </c>
      <c r="AO2384" s="5" t="s">
        <v>98</v>
      </c>
      <c r="AP2384" s="5" t="s">
        <v>98</v>
      </c>
      <c r="AT2384" s="5" t="s">
        <v>98</v>
      </c>
      <c r="AX2384" s="5">
        <v>2023</v>
      </c>
      <c r="BA2384" s="5" t="s">
        <v>99</v>
      </c>
      <c r="BD2384" s="5">
        <v>6</v>
      </c>
      <c r="BF2384" s="5" t="s">
        <v>362</v>
      </c>
      <c r="BI2384" s="5">
        <v>10</v>
      </c>
      <c r="BN2384" s="5">
        <f t="shared" si="59"/>
        <v>209.29203539823001</v>
      </c>
    </row>
    <row r="2385" spans="1:66" x14ac:dyDescent="0.35">
      <c r="A2385" s="5" t="s">
        <v>10744</v>
      </c>
      <c r="B2385" s="5" t="s">
        <v>313</v>
      </c>
      <c r="C2385" s="5" t="s">
        <v>410</v>
      </c>
      <c r="D2385" s="5" t="s">
        <v>10694</v>
      </c>
      <c r="E2385" s="5" t="s">
        <v>10695</v>
      </c>
      <c r="F2385" s="5" t="s">
        <v>245</v>
      </c>
      <c r="G2385" s="5" t="s">
        <v>10745</v>
      </c>
      <c r="H2385" s="5" t="s">
        <v>5249</v>
      </c>
      <c r="K2385" s="5">
        <v>1</v>
      </c>
      <c r="L2385" s="5">
        <v>1</v>
      </c>
      <c r="M2385" s="5">
        <v>0</v>
      </c>
      <c r="N2385" s="5" t="s">
        <v>90</v>
      </c>
      <c r="O2385" s="5">
        <v>228.982300884956</v>
      </c>
      <c r="P2385" s="5">
        <v>228.982300884956</v>
      </c>
      <c r="Q2385" s="5">
        <v>0</v>
      </c>
      <c r="R2385" s="5" t="s">
        <v>10746</v>
      </c>
      <c r="S2385" s="5" t="s">
        <v>226</v>
      </c>
      <c r="T2385" s="5" t="s">
        <v>226</v>
      </c>
      <c r="U2385" s="5" t="s">
        <v>10747</v>
      </c>
      <c r="Y2385" s="5" t="s">
        <v>10748</v>
      </c>
      <c r="Z2385" s="5" t="s">
        <v>10749</v>
      </c>
      <c r="AC2385" s="5" t="s">
        <v>419</v>
      </c>
      <c r="AD2385" s="5" t="s">
        <v>97</v>
      </c>
      <c r="AK2385" s="5" t="s">
        <v>420</v>
      </c>
      <c r="AN2385" s="5" t="s">
        <v>421</v>
      </c>
      <c r="AO2385" s="5" t="s">
        <v>98</v>
      </c>
      <c r="AP2385" s="5" t="s">
        <v>98</v>
      </c>
      <c r="AT2385" s="5" t="s">
        <v>98</v>
      </c>
      <c r="AX2385" s="5">
        <v>2023</v>
      </c>
      <c r="BA2385" s="5" t="s">
        <v>99</v>
      </c>
      <c r="BD2385" s="5">
        <v>6</v>
      </c>
      <c r="BF2385" s="5" t="s">
        <v>362</v>
      </c>
      <c r="BI2385" s="5">
        <v>10</v>
      </c>
      <c r="BN2385" s="5">
        <f t="shared" si="59"/>
        <v>228.982300884956</v>
      </c>
    </row>
    <row r="2386" spans="1:66" x14ac:dyDescent="0.35">
      <c r="A2386" s="5" t="s">
        <v>10750</v>
      </c>
      <c r="B2386" s="5" t="s">
        <v>313</v>
      </c>
      <c r="C2386" s="5" t="s">
        <v>410</v>
      </c>
      <c r="D2386" s="5" t="s">
        <v>10694</v>
      </c>
      <c r="E2386" s="5" t="s">
        <v>10695</v>
      </c>
      <c r="F2386" s="5" t="s">
        <v>245</v>
      </c>
      <c r="G2386" s="5" t="s">
        <v>10751</v>
      </c>
      <c r="H2386" s="5" t="s">
        <v>5984</v>
      </c>
      <c r="K2386" s="5">
        <v>1</v>
      </c>
      <c r="L2386" s="5">
        <v>1</v>
      </c>
      <c r="M2386" s="5">
        <v>0</v>
      </c>
      <c r="N2386" s="5" t="s">
        <v>90</v>
      </c>
      <c r="O2386" s="5">
        <v>148.23008849557601</v>
      </c>
      <c r="P2386" s="5">
        <v>0</v>
      </c>
      <c r="Q2386" s="5">
        <v>0</v>
      </c>
      <c r="R2386" s="5" t="s">
        <v>10752</v>
      </c>
      <c r="S2386" s="5" t="s">
        <v>415</v>
      </c>
      <c r="T2386" s="5" t="s">
        <v>415</v>
      </c>
      <c r="U2386" s="5" t="s">
        <v>10753</v>
      </c>
      <c r="Y2386" s="5" t="s">
        <v>10754</v>
      </c>
      <c r="Z2386" s="5" t="s">
        <v>10755</v>
      </c>
      <c r="AC2386" s="5" t="s">
        <v>419</v>
      </c>
      <c r="AD2386" s="5" t="s">
        <v>97</v>
      </c>
      <c r="AK2386" s="5" t="s">
        <v>420</v>
      </c>
      <c r="AN2386" s="5" t="s">
        <v>421</v>
      </c>
      <c r="AO2386" s="5" t="s">
        <v>98</v>
      </c>
      <c r="AP2386" s="5" t="s">
        <v>98</v>
      </c>
      <c r="AT2386" s="5" t="s">
        <v>98</v>
      </c>
      <c r="AX2386" s="5">
        <v>2023</v>
      </c>
      <c r="BA2386" s="5" t="s">
        <v>99</v>
      </c>
      <c r="BD2386" s="5">
        <v>5</v>
      </c>
      <c r="BF2386" s="5" t="s">
        <v>362</v>
      </c>
      <c r="BI2386" s="5">
        <v>10</v>
      </c>
      <c r="BN2386" s="5">
        <f t="shared" si="59"/>
        <v>148.23008849557601</v>
      </c>
    </row>
    <row r="2387" spans="1:66" x14ac:dyDescent="0.35">
      <c r="A2387" s="5" t="s">
        <v>10756</v>
      </c>
      <c r="B2387" s="5" t="s">
        <v>313</v>
      </c>
      <c r="C2387" s="5" t="s">
        <v>410</v>
      </c>
      <c r="D2387" s="5" t="s">
        <v>411</v>
      </c>
      <c r="E2387" s="5" t="s">
        <v>412</v>
      </c>
      <c r="F2387" s="5" t="s">
        <v>87</v>
      </c>
      <c r="G2387" s="5" t="s">
        <v>10757</v>
      </c>
      <c r="H2387" s="5" t="s">
        <v>10697</v>
      </c>
      <c r="K2387" s="5">
        <v>1</v>
      </c>
      <c r="L2387" s="5">
        <v>1</v>
      </c>
      <c r="M2387" s="5">
        <v>0</v>
      </c>
      <c r="N2387" s="5" t="s">
        <v>90</v>
      </c>
      <c r="O2387" s="5">
        <v>185.84070796460199</v>
      </c>
      <c r="P2387" s="5">
        <v>185.84070796460199</v>
      </c>
      <c r="Q2387" s="5">
        <v>0</v>
      </c>
      <c r="R2387" s="5" t="s">
        <v>10758</v>
      </c>
      <c r="S2387" s="5" t="s">
        <v>6986</v>
      </c>
      <c r="T2387" s="5" t="s">
        <v>9436</v>
      </c>
      <c r="U2387" s="5" t="s">
        <v>10759</v>
      </c>
      <c r="Y2387" s="5" t="s">
        <v>10760</v>
      </c>
      <c r="Z2387" s="5" t="s">
        <v>10761</v>
      </c>
      <c r="AB2387" s="5" t="s">
        <v>87</v>
      </c>
      <c r="AC2387" s="5" t="s">
        <v>419</v>
      </c>
      <c r="AD2387" s="5" t="s">
        <v>97</v>
      </c>
      <c r="AK2387" s="5" t="s">
        <v>420</v>
      </c>
      <c r="AN2387" s="5" t="s">
        <v>421</v>
      </c>
      <c r="AO2387" s="5" t="s">
        <v>98</v>
      </c>
      <c r="AP2387" s="5" t="s">
        <v>98</v>
      </c>
      <c r="AT2387" s="5" t="s">
        <v>98</v>
      </c>
      <c r="AX2387" s="5">
        <v>2023</v>
      </c>
      <c r="BA2387" s="5" t="s">
        <v>99</v>
      </c>
      <c r="BD2387" s="5">
        <v>6</v>
      </c>
      <c r="BF2387" s="5" t="s">
        <v>362</v>
      </c>
      <c r="BI2387" s="5">
        <v>10</v>
      </c>
      <c r="BN2387" s="5">
        <f t="shared" si="59"/>
        <v>185.84070796460199</v>
      </c>
    </row>
    <row r="2388" spans="1:66" x14ac:dyDescent="0.35">
      <c r="A2388" s="5" t="s">
        <v>10762</v>
      </c>
      <c r="B2388" s="5" t="s">
        <v>313</v>
      </c>
      <c r="C2388" s="5" t="s">
        <v>410</v>
      </c>
      <c r="D2388" s="5" t="s">
        <v>411</v>
      </c>
      <c r="E2388" s="5" t="s">
        <v>412</v>
      </c>
      <c r="F2388" s="5" t="s">
        <v>87</v>
      </c>
      <c r="G2388" s="5" t="s">
        <v>10763</v>
      </c>
      <c r="H2388" s="5" t="s">
        <v>10704</v>
      </c>
      <c r="K2388" s="5">
        <v>1</v>
      </c>
      <c r="L2388" s="5">
        <v>1</v>
      </c>
      <c r="M2388" s="5">
        <v>0</v>
      </c>
      <c r="N2388" s="5" t="s">
        <v>90</v>
      </c>
      <c r="O2388" s="5">
        <v>262.38938053097399</v>
      </c>
      <c r="P2388" s="5">
        <v>262.38938053097399</v>
      </c>
      <c r="Q2388" s="5">
        <v>0</v>
      </c>
      <c r="R2388" s="5" t="s">
        <v>10764</v>
      </c>
      <c r="S2388" s="5" t="s">
        <v>1846</v>
      </c>
      <c r="T2388" s="5" t="s">
        <v>1408</v>
      </c>
      <c r="U2388" s="5" t="s">
        <v>10765</v>
      </c>
      <c r="Y2388" s="5" t="s">
        <v>10766</v>
      </c>
      <c r="Z2388" s="5" t="s">
        <v>10767</v>
      </c>
      <c r="AB2388" s="5" t="s">
        <v>87</v>
      </c>
      <c r="AC2388" s="5" t="s">
        <v>419</v>
      </c>
      <c r="AD2388" s="5" t="s">
        <v>97</v>
      </c>
      <c r="AK2388" s="5" t="s">
        <v>420</v>
      </c>
      <c r="AN2388" s="5" t="s">
        <v>421</v>
      </c>
      <c r="AO2388" s="5" t="s">
        <v>98</v>
      </c>
      <c r="AP2388" s="5" t="s">
        <v>98</v>
      </c>
      <c r="AT2388" s="5" t="s">
        <v>98</v>
      </c>
      <c r="AX2388" s="5">
        <v>2023</v>
      </c>
      <c r="BA2388" s="5" t="s">
        <v>99</v>
      </c>
      <c r="BD2388" s="5">
        <v>6</v>
      </c>
      <c r="BF2388" s="5" t="s">
        <v>362</v>
      </c>
      <c r="BI2388" s="5">
        <v>10</v>
      </c>
      <c r="BN2388" s="5">
        <f t="shared" si="59"/>
        <v>262.38938053097399</v>
      </c>
    </row>
    <row r="2389" spans="1:66" x14ac:dyDescent="0.35">
      <c r="A2389" s="5" t="s">
        <v>10768</v>
      </c>
      <c r="B2389" s="5" t="s">
        <v>313</v>
      </c>
      <c r="C2389" s="5" t="s">
        <v>410</v>
      </c>
      <c r="D2389" s="5" t="s">
        <v>411</v>
      </c>
      <c r="E2389" s="5" t="s">
        <v>412</v>
      </c>
      <c r="F2389" s="5" t="s">
        <v>245</v>
      </c>
      <c r="G2389" s="5" t="s">
        <v>10769</v>
      </c>
      <c r="H2389" s="5" t="s">
        <v>10711</v>
      </c>
      <c r="K2389" s="5">
        <v>1</v>
      </c>
      <c r="L2389" s="5">
        <v>1</v>
      </c>
      <c r="M2389" s="5">
        <v>0</v>
      </c>
      <c r="N2389" s="5" t="s">
        <v>90</v>
      </c>
      <c r="O2389" s="5">
        <v>52.876106194690202</v>
      </c>
      <c r="P2389" s="5">
        <v>52.876106194690202</v>
      </c>
      <c r="Q2389" s="5">
        <v>0</v>
      </c>
      <c r="R2389" s="5" t="s">
        <v>10770</v>
      </c>
      <c r="S2389" s="5" t="s">
        <v>1408</v>
      </c>
      <c r="T2389" s="5" t="s">
        <v>1408</v>
      </c>
      <c r="U2389" s="5" t="s">
        <v>10771</v>
      </c>
      <c r="Y2389" s="5" t="s">
        <v>10772</v>
      </c>
      <c r="Z2389" s="5" t="s">
        <v>10773</v>
      </c>
      <c r="AC2389" s="5" t="s">
        <v>419</v>
      </c>
      <c r="AD2389" s="5" t="s">
        <v>97</v>
      </c>
      <c r="AK2389" s="5" t="s">
        <v>420</v>
      </c>
      <c r="AN2389" s="5" t="s">
        <v>421</v>
      </c>
      <c r="AO2389" s="5" t="s">
        <v>98</v>
      </c>
      <c r="AP2389" s="5" t="s">
        <v>98</v>
      </c>
      <c r="AT2389" s="5" t="s">
        <v>98</v>
      </c>
      <c r="AX2389" s="5">
        <v>2023</v>
      </c>
      <c r="BA2389" s="5" t="s">
        <v>99</v>
      </c>
      <c r="BD2389" s="5">
        <v>6</v>
      </c>
      <c r="BF2389" s="5" t="s">
        <v>362</v>
      </c>
      <c r="BI2389" s="5">
        <v>10</v>
      </c>
      <c r="BN2389" s="5">
        <f t="shared" si="59"/>
        <v>52.876106194690202</v>
      </c>
    </row>
    <row r="2390" spans="1:66" x14ac:dyDescent="0.35">
      <c r="A2390" s="5" t="s">
        <v>10774</v>
      </c>
      <c r="B2390" s="5" t="s">
        <v>313</v>
      </c>
      <c r="C2390" s="5" t="s">
        <v>410</v>
      </c>
      <c r="D2390" s="5" t="s">
        <v>411</v>
      </c>
      <c r="E2390" s="5" t="s">
        <v>412</v>
      </c>
      <c r="F2390" s="5" t="s">
        <v>245</v>
      </c>
      <c r="G2390" s="5" t="s">
        <v>10775</v>
      </c>
      <c r="H2390" s="5" t="s">
        <v>3993</v>
      </c>
      <c r="K2390" s="5">
        <v>1</v>
      </c>
      <c r="L2390" s="5">
        <v>1</v>
      </c>
      <c r="M2390" s="5">
        <v>0</v>
      </c>
      <c r="N2390" s="5" t="s">
        <v>90</v>
      </c>
      <c r="O2390" s="5">
        <v>162.5</v>
      </c>
      <c r="P2390" s="5">
        <v>162.5</v>
      </c>
      <c r="Q2390" s="5">
        <v>0</v>
      </c>
      <c r="R2390" s="5" t="s">
        <v>10776</v>
      </c>
      <c r="S2390" s="5" t="s">
        <v>1408</v>
      </c>
      <c r="T2390" s="5" t="s">
        <v>1408</v>
      </c>
      <c r="U2390" s="5" t="s">
        <v>10777</v>
      </c>
      <c r="Y2390" s="5" t="s">
        <v>10778</v>
      </c>
      <c r="Z2390" s="5" t="s">
        <v>10779</v>
      </c>
      <c r="AC2390" s="5" t="s">
        <v>419</v>
      </c>
      <c r="AD2390" s="5" t="s">
        <v>97</v>
      </c>
      <c r="AK2390" s="5" t="s">
        <v>420</v>
      </c>
      <c r="AN2390" s="5" t="s">
        <v>421</v>
      </c>
      <c r="AO2390" s="5" t="s">
        <v>98</v>
      </c>
      <c r="AP2390" s="5" t="s">
        <v>98</v>
      </c>
      <c r="AT2390" s="5" t="s">
        <v>98</v>
      </c>
      <c r="AX2390" s="5">
        <v>2023</v>
      </c>
      <c r="BA2390" s="5" t="s">
        <v>99</v>
      </c>
      <c r="BD2390" s="5">
        <v>6</v>
      </c>
      <c r="BF2390" s="5" t="s">
        <v>362</v>
      </c>
      <c r="BI2390" s="5">
        <v>10</v>
      </c>
      <c r="BN2390" s="5">
        <f t="shared" si="59"/>
        <v>162.5</v>
      </c>
    </row>
    <row r="2391" spans="1:66" x14ac:dyDescent="0.35">
      <c r="A2391" s="5" t="s">
        <v>10780</v>
      </c>
      <c r="B2391" s="5" t="s">
        <v>313</v>
      </c>
      <c r="C2391" s="5" t="s">
        <v>410</v>
      </c>
      <c r="D2391" s="5" t="s">
        <v>411</v>
      </c>
      <c r="E2391" s="5" t="s">
        <v>412</v>
      </c>
      <c r="F2391" s="5" t="s">
        <v>245</v>
      </c>
      <c r="G2391" s="5" t="s">
        <v>10775</v>
      </c>
      <c r="H2391" s="5" t="s">
        <v>3993</v>
      </c>
      <c r="K2391" s="5">
        <v>1</v>
      </c>
      <c r="L2391" s="5">
        <v>1</v>
      </c>
      <c r="M2391" s="5">
        <v>0</v>
      </c>
      <c r="N2391" s="5" t="s">
        <v>90</v>
      </c>
      <c r="O2391" s="5">
        <v>162.5</v>
      </c>
      <c r="P2391" s="5">
        <v>162.5</v>
      </c>
      <c r="Q2391" s="5">
        <v>0</v>
      </c>
      <c r="R2391" s="5" t="s">
        <v>10781</v>
      </c>
      <c r="S2391" s="5" t="s">
        <v>1408</v>
      </c>
      <c r="T2391" s="5" t="s">
        <v>1408</v>
      </c>
      <c r="U2391" s="5" t="s">
        <v>10782</v>
      </c>
      <c r="Y2391" s="5" t="s">
        <v>10778</v>
      </c>
      <c r="Z2391" s="5" t="s">
        <v>10779</v>
      </c>
      <c r="AC2391" s="5" t="s">
        <v>419</v>
      </c>
      <c r="AD2391" s="5" t="s">
        <v>97</v>
      </c>
      <c r="AK2391" s="5" t="s">
        <v>420</v>
      </c>
      <c r="AN2391" s="5" t="s">
        <v>421</v>
      </c>
      <c r="AO2391" s="5" t="s">
        <v>98</v>
      </c>
      <c r="AP2391" s="5" t="s">
        <v>98</v>
      </c>
      <c r="AT2391" s="5" t="s">
        <v>98</v>
      </c>
      <c r="AX2391" s="5">
        <v>2023</v>
      </c>
      <c r="BA2391" s="5" t="s">
        <v>99</v>
      </c>
      <c r="BD2391" s="5">
        <v>6</v>
      </c>
      <c r="BF2391" s="5" t="s">
        <v>362</v>
      </c>
      <c r="BI2391" s="5">
        <v>10</v>
      </c>
      <c r="BN2391" s="5">
        <f t="shared" si="59"/>
        <v>162.5</v>
      </c>
    </row>
    <row r="2392" spans="1:66" x14ac:dyDescent="0.35">
      <c r="A2392" s="5" t="s">
        <v>10783</v>
      </c>
      <c r="B2392" s="5" t="s">
        <v>313</v>
      </c>
      <c r="C2392" s="5" t="s">
        <v>410</v>
      </c>
      <c r="D2392" s="5" t="s">
        <v>411</v>
      </c>
      <c r="E2392" s="5" t="s">
        <v>412</v>
      </c>
      <c r="F2392" s="5" t="s">
        <v>245</v>
      </c>
      <c r="G2392" s="5" t="s">
        <v>10784</v>
      </c>
      <c r="H2392" s="5" t="s">
        <v>10727</v>
      </c>
      <c r="K2392" s="5">
        <v>1</v>
      </c>
      <c r="L2392" s="5">
        <v>1</v>
      </c>
      <c r="M2392" s="5">
        <v>0</v>
      </c>
      <c r="N2392" s="5" t="s">
        <v>90</v>
      </c>
      <c r="O2392" s="5">
        <v>346.238938053097</v>
      </c>
      <c r="P2392" s="5">
        <v>346.238938053097</v>
      </c>
      <c r="Q2392" s="5">
        <v>0</v>
      </c>
      <c r="R2392" s="5" t="s">
        <v>10785</v>
      </c>
      <c r="S2392" s="5" t="s">
        <v>7282</v>
      </c>
      <c r="T2392" s="5" t="s">
        <v>1408</v>
      </c>
      <c r="U2392" s="5" t="s">
        <v>10786</v>
      </c>
      <c r="Y2392" s="5" t="s">
        <v>10787</v>
      </c>
      <c r="Z2392" s="5" t="s">
        <v>10788</v>
      </c>
      <c r="AC2392" s="5" t="s">
        <v>419</v>
      </c>
      <c r="AD2392" s="5" t="s">
        <v>97</v>
      </c>
      <c r="AK2392" s="5" t="s">
        <v>420</v>
      </c>
      <c r="AN2392" s="5" t="s">
        <v>421</v>
      </c>
      <c r="AO2392" s="5" t="s">
        <v>98</v>
      </c>
      <c r="AP2392" s="5" t="s">
        <v>98</v>
      </c>
      <c r="AT2392" s="5" t="s">
        <v>98</v>
      </c>
      <c r="AX2392" s="5">
        <v>2023</v>
      </c>
      <c r="BA2392" s="5" t="s">
        <v>99</v>
      </c>
      <c r="BD2392" s="5">
        <v>6</v>
      </c>
      <c r="BF2392" s="5" t="s">
        <v>362</v>
      </c>
      <c r="BI2392" s="5">
        <v>10</v>
      </c>
      <c r="BN2392" s="5">
        <f t="shared" si="59"/>
        <v>346.238938053097</v>
      </c>
    </row>
    <row r="2393" spans="1:66" x14ac:dyDescent="0.35">
      <c r="A2393" s="5" t="s">
        <v>10789</v>
      </c>
      <c r="B2393" s="5" t="s">
        <v>313</v>
      </c>
      <c r="C2393" s="5" t="s">
        <v>410</v>
      </c>
      <c r="D2393" s="5" t="s">
        <v>411</v>
      </c>
      <c r="E2393" s="5" t="s">
        <v>412</v>
      </c>
      <c r="F2393" s="5" t="s">
        <v>245</v>
      </c>
      <c r="G2393" s="5" t="s">
        <v>10790</v>
      </c>
      <c r="H2393" s="5" t="s">
        <v>5625</v>
      </c>
      <c r="K2393" s="5">
        <v>1</v>
      </c>
      <c r="L2393" s="5">
        <v>1</v>
      </c>
      <c r="M2393" s="5">
        <v>0</v>
      </c>
      <c r="N2393" s="5" t="s">
        <v>90</v>
      </c>
      <c r="O2393" s="5">
        <v>142.69911504424701</v>
      </c>
      <c r="P2393" s="5">
        <v>142.69911504424701</v>
      </c>
      <c r="Q2393" s="5">
        <v>0</v>
      </c>
      <c r="R2393" s="5" t="s">
        <v>10791</v>
      </c>
      <c r="S2393" s="5" t="s">
        <v>596</v>
      </c>
      <c r="T2393" s="5" t="s">
        <v>596</v>
      </c>
      <c r="U2393" s="5" t="s">
        <v>10792</v>
      </c>
      <c r="Y2393" s="5" t="s">
        <v>10793</v>
      </c>
      <c r="Z2393" s="5" t="s">
        <v>10794</v>
      </c>
      <c r="AC2393" s="5" t="s">
        <v>419</v>
      </c>
      <c r="AD2393" s="5" t="s">
        <v>97</v>
      </c>
      <c r="AK2393" s="5" t="s">
        <v>420</v>
      </c>
      <c r="AN2393" s="5" t="s">
        <v>421</v>
      </c>
      <c r="AO2393" s="5" t="s">
        <v>98</v>
      </c>
      <c r="AP2393" s="5" t="s">
        <v>98</v>
      </c>
      <c r="AT2393" s="5" t="s">
        <v>98</v>
      </c>
      <c r="AX2393" s="5">
        <v>2023</v>
      </c>
      <c r="BA2393" s="5" t="s">
        <v>99</v>
      </c>
      <c r="BD2393" s="5">
        <v>6</v>
      </c>
      <c r="BF2393" s="5" t="s">
        <v>362</v>
      </c>
      <c r="BI2393" s="5">
        <v>10</v>
      </c>
      <c r="BN2393" s="5">
        <f t="shared" si="59"/>
        <v>142.69911504424701</v>
      </c>
    </row>
    <row r="2394" spans="1:66" x14ac:dyDescent="0.35">
      <c r="A2394" s="5" t="s">
        <v>10795</v>
      </c>
      <c r="B2394" s="5" t="s">
        <v>313</v>
      </c>
      <c r="C2394" s="5" t="s">
        <v>410</v>
      </c>
      <c r="D2394" s="5" t="s">
        <v>411</v>
      </c>
      <c r="E2394" s="5" t="s">
        <v>412</v>
      </c>
      <c r="F2394" s="5" t="s">
        <v>245</v>
      </c>
      <c r="G2394" s="5" t="s">
        <v>10796</v>
      </c>
      <c r="H2394" s="5" t="s">
        <v>5924</v>
      </c>
      <c r="K2394" s="5">
        <v>1</v>
      </c>
      <c r="L2394" s="5">
        <v>1</v>
      </c>
      <c r="M2394" s="5">
        <v>0</v>
      </c>
      <c r="N2394" s="5" t="s">
        <v>90</v>
      </c>
      <c r="O2394" s="5">
        <v>209.29203539823001</v>
      </c>
      <c r="P2394" s="5">
        <v>209.29203539823001</v>
      </c>
      <c r="Q2394" s="5">
        <v>0</v>
      </c>
      <c r="R2394" s="5" t="s">
        <v>10797</v>
      </c>
      <c r="S2394" s="5" t="s">
        <v>596</v>
      </c>
      <c r="T2394" s="5" t="s">
        <v>596</v>
      </c>
      <c r="U2394" s="5" t="s">
        <v>10798</v>
      </c>
      <c r="Y2394" s="5" t="s">
        <v>10799</v>
      </c>
      <c r="Z2394" s="5" t="s">
        <v>10800</v>
      </c>
      <c r="AC2394" s="5" t="s">
        <v>419</v>
      </c>
      <c r="AD2394" s="5" t="s">
        <v>97</v>
      </c>
      <c r="AK2394" s="5" t="s">
        <v>420</v>
      </c>
      <c r="AN2394" s="5" t="s">
        <v>421</v>
      </c>
      <c r="AO2394" s="5" t="s">
        <v>98</v>
      </c>
      <c r="AP2394" s="5" t="s">
        <v>98</v>
      </c>
      <c r="AT2394" s="5" t="s">
        <v>98</v>
      </c>
      <c r="AX2394" s="5">
        <v>2023</v>
      </c>
      <c r="BA2394" s="5" t="s">
        <v>99</v>
      </c>
      <c r="BD2394" s="5">
        <v>6</v>
      </c>
      <c r="BF2394" s="5" t="s">
        <v>362</v>
      </c>
      <c r="BI2394" s="5">
        <v>10</v>
      </c>
      <c r="BN2394" s="5">
        <f t="shared" si="59"/>
        <v>209.29203539823001</v>
      </c>
    </row>
    <row r="2395" spans="1:66" x14ac:dyDescent="0.35">
      <c r="A2395" s="5" t="s">
        <v>10801</v>
      </c>
      <c r="B2395" s="5" t="s">
        <v>313</v>
      </c>
      <c r="C2395" s="5" t="s">
        <v>410</v>
      </c>
      <c r="D2395" s="5" t="s">
        <v>411</v>
      </c>
      <c r="E2395" s="5" t="s">
        <v>412</v>
      </c>
      <c r="F2395" s="5" t="s">
        <v>245</v>
      </c>
      <c r="G2395" s="5" t="s">
        <v>10802</v>
      </c>
      <c r="H2395" s="5" t="s">
        <v>5249</v>
      </c>
      <c r="K2395" s="5">
        <v>1</v>
      </c>
      <c r="L2395" s="5">
        <v>1</v>
      </c>
      <c r="M2395" s="5">
        <v>0</v>
      </c>
      <c r="N2395" s="5" t="s">
        <v>90</v>
      </c>
      <c r="O2395" s="5">
        <v>228.982300884956</v>
      </c>
      <c r="P2395" s="5">
        <v>228.982300884956</v>
      </c>
      <c r="Q2395" s="5">
        <v>0</v>
      </c>
      <c r="R2395" s="5" t="s">
        <v>10803</v>
      </c>
      <c r="S2395" s="5" t="s">
        <v>596</v>
      </c>
      <c r="T2395" s="5" t="s">
        <v>596</v>
      </c>
      <c r="U2395" s="5" t="s">
        <v>10804</v>
      </c>
      <c r="Y2395" s="5" t="s">
        <v>10805</v>
      </c>
      <c r="Z2395" s="5" t="s">
        <v>10806</v>
      </c>
      <c r="AC2395" s="5" t="s">
        <v>419</v>
      </c>
      <c r="AD2395" s="5" t="s">
        <v>97</v>
      </c>
      <c r="AK2395" s="5" t="s">
        <v>420</v>
      </c>
      <c r="AN2395" s="5" t="s">
        <v>421</v>
      </c>
      <c r="AO2395" s="5" t="s">
        <v>98</v>
      </c>
      <c r="AP2395" s="5" t="s">
        <v>98</v>
      </c>
      <c r="AT2395" s="5" t="s">
        <v>98</v>
      </c>
      <c r="AX2395" s="5">
        <v>2023</v>
      </c>
      <c r="BA2395" s="5" t="s">
        <v>99</v>
      </c>
      <c r="BD2395" s="5">
        <v>6</v>
      </c>
      <c r="BF2395" s="5" t="s">
        <v>362</v>
      </c>
      <c r="BI2395" s="5">
        <v>10</v>
      </c>
      <c r="BN2395" s="5">
        <f t="shared" si="59"/>
        <v>228.982300884956</v>
      </c>
    </row>
    <row r="2396" spans="1:66" x14ac:dyDescent="0.35">
      <c r="A2396" s="5" t="s">
        <v>10807</v>
      </c>
      <c r="B2396" s="5" t="s">
        <v>313</v>
      </c>
      <c r="C2396" s="5" t="s">
        <v>410</v>
      </c>
      <c r="D2396" s="5" t="s">
        <v>10808</v>
      </c>
      <c r="E2396" s="5" t="s">
        <v>10809</v>
      </c>
      <c r="F2396" s="5" t="s">
        <v>245</v>
      </c>
      <c r="G2396" s="5" t="s">
        <v>10810</v>
      </c>
      <c r="H2396" s="5" t="s">
        <v>5984</v>
      </c>
      <c r="K2396" s="5">
        <v>1</v>
      </c>
      <c r="L2396" s="5">
        <v>1</v>
      </c>
      <c r="M2396" s="5">
        <v>0</v>
      </c>
      <c r="N2396" s="5" t="s">
        <v>90</v>
      </c>
      <c r="O2396" s="5">
        <v>148.23008849557601</v>
      </c>
      <c r="P2396" s="5">
        <v>0</v>
      </c>
      <c r="Q2396" s="5">
        <v>0</v>
      </c>
      <c r="R2396" s="5" t="s">
        <v>10811</v>
      </c>
      <c r="S2396" s="5" t="s">
        <v>415</v>
      </c>
      <c r="T2396" s="5" t="s">
        <v>415</v>
      </c>
      <c r="U2396" s="5" t="s">
        <v>10812</v>
      </c>
      <c r="Y2396" s="5" t="s">
        <v>10813</v>
      </c>
      <c r="Z2396" s="5" t="s">
        <v>10814</v>
      </c>
      <c r="AC2396" s="5" t="s">
        <v>419</v>
      </c>
      <c r="AD2396" s="5" t="s">
        <v>97</v>
      </c>
      <c r="AK2396" s="5" t="s">
        <v>420</v>
      </c>
      <c r="AN2396" s="5" t="s">
        <v>10815</v>
      </c>
      <c r="AO2396" s="5" t="s">
        <v>98</v>
      </c>
      <c r="AP2396" s="5" t="s">
        <v>98</v>
      </c>
      <c r="AT2396" s="5" t="s">
        <v>98</v>
      </c>
      <c r="AX2396" s="5">
        <v>2023</v>
      </c>
      <c r="BA2396" s="5" t="s">
        <v>99</v>
      </c>
      <c r="BD2396" s="5">
        <v>5</v>
      </c>
      <c r="BF2396" s="5" t="s">
        <v>362</v>
      </c>
      <c r="BI2396" s="5">
        <v>10</v>
      </c>
      <c r="BN2396" s="5">
        <f t="shared" si="59"/>
        <v>148.23008849557601</v>
      </c>
    </row>
    <row r="2397" spans="1:66" x14ac:dyDescent="0.35">
      <c r="A2397" s="5" t="s">
        <v>10816</v>
      </c>
      <c r="B2397" s="5" t="s">
        <v>313</v>
      </c>
      <c r="C2397" s="5" t="s">
        <v>410</v>
      </c>
      <c r="D2397" s="5" t="s">
        <v>10808</v>
      </c>
      <c r="E2397" s="5" t="s">
        <v>10809</v>
      </c>
      <c r="F2397" s="5" t="s">
        <v>87</v>
      </c>
      <c r="G2397" s="5" t="s">
        <v>10817</v>
      </c>
      <c r="H2397" s="5" t="s">
        <v>10697</v>
      </c>
      <c r="K2397" s="5">
        <v>1</v>
      </c>
      <c r="L2397" s="5">
        <v>1</v>
      </c>
      <c r="M2397" s="5">
        <v>0</v>
      </c>
      <c r="N2397" s="5" t="s">
        <v>90</v>
      </c>
      <c r="O2397" s="5">
        <v>148.672566371681</v>
      </c>
      <c r="P2397" s="5">
        <v>148.672566371681</v>
      </c>
      <c r="Q2397" s="5">
        <v>0</v>
      </c>
      <c r="R2397" s="5" t="s">
        <v>10818</v>
      </c>
      <c r="S2397" s="5" t="s">
        <v>6986</v>
      </c>
      <c r="T2397" s="5" t="s">
        <v>4060</v>
      </c>
      <c r="U2397" s="5" t="s">
        <v>10819</v>
      </c>
      <c r="Y2397" s="5" t="s">
        <v>10820</v>
      </c>
      <c r="Z2397" s="5" t="s">
        <v>10821</v>
      </c>
      <c r="AB2397" s="5" t="s">
        <v>87</v>
      </c>
      <c r="AC2397" s="5" t="s">
        <v>419</v>
      </c>
      <c r="AD2397" s="5" t="s">
        <v>97</v>
      </c>
      <c r="AK2397" s="5" t="s">
        <v>420</v>
      </c>
      <c r="AN2397" s="5" t="s">
        <v>10822</v>
      </c>
      <c r="AO2397" s="5" t="s">
        <v>98</v>
      </c>
      <c r="AP2397" s="5" t="s">
        <v>98</v>
      </c>
      <c r="AT2397" s="5" t="s">
        <v>98</v>
      </c>
      <c r="AX2397" s="5">
        <v>2023</v>
      </c>
      <c r="BA2397" s="5" t="s">
        <v>99</v>
      </c>
      <c r="BD2397" s="5">
        <v>6</v>
      </c>
      <c r="BF2397" s="5" t="s">
        <v>362</v>
      </c>
      <c r="BI2397" s="5">
        <v>10</v>
      </c>
      <c r="BN2397" s="5">
        <f t="shared" si="59"/>
        <v>148.672566371681</v>
      </c>
    </row>
    <row r="2398" spans="1:66" x14ac:dyDescent="0.35">
      <c r="A2398" s="5" t="s">
        <v>10823</v>
      </c>
      <c r="B2398" s="5" t="s">
        <v>313</v>
      </c>
      <c r="C2398" s="5" t="s">
        <v>410</v>
      </c>
      <c r="D2398" s="5" t="s">
        <v>10808</v>
      </c>
      <c r="E2398" s="5" t="s">
        <v>10809</v>
      </c>
      <c r="F2398" s="5" t="s">
        <v>87</v>
      </c>
      <c r="G2398" s="5" t="s">
        <v>10824</v>
      </c>
      <c r="H2398" s="5" t="s">
        <v>10704</v>
      </c>
      <c r="K2398" s="5">
        <v>1</v>
      </c>
      <c r="L2398" s="5">
        <v>1</v>
      </c>
      <c r="M2398" s="5">
        <v>0</v>
      </c>
      <c r="N2398" s="5" t="s">
        <v>90</v>
      </c>
      <c r="O2398" s="5">
        <v>223.00884955752201</v>
      </c>
      <c r="P2398" s="5">
        <v>223.00884955752201</v>
      </c>
      <c r="Q2398" s="5">
        <v>0</v>
      </c>
      <c r="R2398" s="5" t="s">
        <v>10825</v>
      </c>
      <c r="S2398" s="5" t="s">
        <v>7282</v>
      </c>
      <c r="T2398" s="5" t="s">
        <v>7282</v>
      </c>
      <c r="U2398" s="5" t="s">
        <v>10826</v>
      </c>
      <c r="Y2398" s="5" t="s">
        <v>10827</v>
      </c>
      <c r="Z2398" s="5" t="s">
        <v>10828</v>
      </c>
      <c r="AB2398" s="5" t="s">
        <v>87</v>
      </c>
      <c r="AC2398" s="5" t="s">
        <v>419</v>
      </c>
      <c r="AD2398" s="5" t="s">
        <v>97</v>
      </c>
      <c r="AK2398" s="5" t="s">
        <v>420</v>
      </c>
      <c r="AN2398" s="5" t="s">
        <v>10822</v>
      </c>
      <c r="AO2398" s="5" t="s">
        <v>98</v>
      </c>
      <c r="AP2398" s="5" t="s">
        <v>98</v>
      </c>
      <c r="AT2398" s="5" t="s">
        <v>98</v>
      </c>
      <c r="AX2398" s="5">
        <v>2023</v>
      </c>
      <c r="BA2398" s="5" t="s">
        <v>99</v>
      </c>
      <c r="BD2398" s="5">
        <v>6</v>
      </c>
      <c r="BF2398" s="5" t="s">
        <v>362</v>
      </c>
      <c r="BI2398" s="5">
        <v>10</v>
      </c>
      <c r="BN2398" s="5">
        <f t="shared" si="59"/>
        <v>223.00884955752201</v>
      </c>
    </row>
    <row r="2399" spans="1:66" x14ac:dyDescent="0.35">
      <c r="A2399" s="5" t="s">
        <v>10829</v>
      </c>
      <c r="B2399" s="5" t="s">
        <v>313</v>
      </c>
      <c r="C2399" s="5" t="s">
        <v>410</v>
      </c>
      <c r="D2399" s="5" t="s">
        <v>10808</v>
      </c>
      <c r="E2399" s="5" t="s">
        <v>10809</v>
      </c>
      <c r="F2399" s="5" t="s">
        <v>245</v>
      </c>
      <c r="G2399" s="5" t="s">
        <v>10830</v>
      </c>
      <c r="H2399" s="5" t="s">
        <v>10711</v>
      </c>
      <c r="K2399" s="5">
        <v>1</v>
      </c>
      <c r="L2399" s="5">
        <v>1</v>
      </c>
      <c r="M2399" s="5">
        <v>0</v>
      </c>
      <c r="N2399" s="5" t="s">
        <v>90</v>
      </c>
      <c r="O2399" s="5">
        <v>52.876106194690202</v>
      </c>
      <c r="P2399" s="5">
        <v>52.876106194690202</v>
      </c>
      <c r="Q2399" s="5">
        <v>0</v>
      </c>
      <c r="R2399" s="5" t="s">
        <v>10831</v>
      </c>
      <c r="S2399" s="5" t="s">
        <v>7282</v>
      </c>
      <c r="T2399" s="5" t="s">
        <v>7282</v>
      </c>
      <c r="U2399" s="5" t="s">
        <v>10832</v>
      </c>
      <c r="Y2399" s="5" t="s">
        <v>10833</v>
      </c>
      <c r="Z2399" s="5" t="s">
        <v>10834</v>
      </c>
      <c r="AC2399" s="5" t="s">
        <v>419</v>
      </c>
      <c r="AD2399" s="5" t="s">
        <v>97</v>
      </c>
      <c r="AK2399" s="5" t="s">
        <v>420</v>
      </c>
      <c r="AM2399" s="5" t="s">
        <v>10835</v>
      </c>
      <c r="AN2399" s="5" t="s">
        <v>431</v>
      </c>
      <c r="AO2399" s="5" t="s">
        <v>98</v>
      </c>
      <c r="AP2399" s="5" t="s">
        <v>98</v>
      </c>
      <c r="AT2399" s="5" t="s">
        <v>98</v>
      </c>
      <c r="AX2399" s="5">
        <v>2023</v>
      </c>
      <c r="BA2399" s="5" t="s">
        <v>99</v>
      </c>
      <c r="BD2399" s="5">
        <v>6</v>
      </c>
      <c r="BF2399" s="5" t="s">
        <v>362</v>
      </c>
      <c r="BI2399" s="5">
        <v>10</v>
      </c>
      <c r="BN2399" s="5">
        <f t="shared" si="59"/>
        <v>52.876106194690202</v>
      </c>
    </row>
    <row r="2400" spans="1:66" x14ac:dyDescent="0.35">
      <c r="A2400" s="5" t="s">
        <v>10836</v>
      </c>
      <c r="B2400" s="5" t="s">
        <v>313</v>
      </c>
      <c r="C2400" s="5" t="s">
        <v>410</v>
      </c>
      <c r="D2400" s="5" t="s">
        <v>10808</v>
      </c>
      <c r="E2400" s="5" t="s">
        <v>10809</v>
      </c>
      <c r="F2400" s="5" t="s">
        <v>245</v>
      </c>
      <c r="G2400" s="5" t="s">
        <v>10837</v>
      </c>
      <c r="H2400" s="5" t="s">
        <v>3993</v>
      </c>
      <c r="K2400" s="5">
        <v>1</v>
      </c>
      <c r="L2400" s="5">
        <v>1</v>
      </c>
      <c r="M2400" s="5">
        <v>0</v>
      </c>
      <c r="N2400" s="5" t="s">
        <v>90</v>
      </c>
      <c r="O2400" s="5">
        <v>162.5</v>
      </c>
      <c r="P2400" s="5">
        <v>162.5</v>
      </c>
      <c r="Q2400" s="5">
        <v>0</v>
      </c>
      <c r="R2400" s="5" t="s">
        <v>10838</v>
      </c>
      <c r="S2400" s="5" t="s">
        <v>7282</v>
      </c>
      <c r="T2400" s="5" t="s">
        <v>7282</v>
      </c>
      <c r="U2400" s="5" t="s">
        <v>10839</v>
      </c>
      <c r="Y2400" s="5" t="s">
        <v>10840</v>
      </c>
      <c r="Z2400" s="5" t="s">
        <v>10841</v>
      </c>
      <c r="AC2400" s="5" t="s">
        <v>419</v>
      </c>
      <c r="AD2400" s="5" t="s">
        <v>97</v>
      </c>
      <c r="AK2400" s="5" t="s">
        <v>420</v>
      </c>
      <c r="AM2400" s="5" t="s">
        <v>10842</v>
      </c>
      <c r="AN2400" s="5" t="s">
        <v>431</v>
      </c>
      <c r="AO2400" s="5" t="s">
        <v>98</v>
      </c>
      <c r="AP2400" s="5" t="s">
        <v>98</v>
      </c>
      <c r="AT2400" s="5" t="s">
        <v>98</v>
      </c>
      <c r="AX2400" s="5">
        <v>2023</v>
      </c>
      <c r="BA2400" s="5" t="s">
        <v>99</v>
      </c>
      <c r="BD2400" s="5">
        <v>6</v>
      </c>
      <c r="BF2400" s="5" t="s">
        <v>362</v>
      </c>
      <c r="BI2400" s="5">
        <v>10</v>
      </c>
      <c r="BN2400" s="5">
        <f t="shared" si="59"/>
        <v>162.5</v>
      </c>
    </row>
    <row r="2401" spans="1:66" x14ac:dyDescent="0.35">
      <c r="A2401" s="5" t="s">
        <v>10843</v>
      </c>
      <c r="B2401" s="5" t="s">
        <v>313</v>
      </c>
      <c r="C2401" s="5" t="s">
        <v>410</v>
      </c>
      <c r="D2401" s="5" t="s">
        <v>10808</v>
      </c>
      <c r="E2401" s="5" t="s">
        <v>10809</v>
      </c>
      <c r="F2401" s="5" t="s">
        <v>245</v>
      </c>
      <c r="G2401" s="5" t="s">
        <v>10837</v>
      </c>
      <c r="H2401" s="5" t="s">
        <v>3993</v>
      </c>
      <c r="K2401" s="5">
        <v>1</v>
      </c>
      <c r="L2401" s="5">
        <v>1</v>
      </c>
      <c r="M2401" s="5">
        <v>0</v>
      </c>
      <c r="N2401" s="5" t="s">
        <v>90</v>
      </c>
      <c r="O2401" s="5">
        <v>162.5</v>
      </c>
      <c r="P2401" s="5">
        <v>162.5</v>
      </c>
      <c r="Q2401" s="5">
        <v>0</v>
      </c>
      <c r="R2401" s="5" t="s">
        <v>10844</v>
      </c>
      <c r="S2401" s="5" t="s">
        <v>7282</v>
      </c>
      <c r="T2401" s="5" t="s">
        <v>7282</v>
      </c>
      <c r="U2401" s="5" t="s">
        <v>10845</v>
      </c>
      <c r="Y2401" s="5" t="s">
        <v>10840</v>
      </c>
      <c r="Z2401" s="5" t="s">
        <v>10841</v>
      </c>
      <c r="AC2401" s="5" t="s">
        <v>419</v>
      </c>
      <c r="AD2401" s="5" t="s">
        <v>97</v>
      </c>
      <c r="AK2401" s="5" t="s">
        <v>420</v>
      </c>
      <c r="AM2401" s="5" t="s">
        <v>10842</v>
      </c>
      <c r="AN2401" s="5" t="s">
        <v>431</v>
      </c>
      <c r="AO2401" s="5" t="s">
        <v>98</v>
      </c>
      <c r="AP2401" s="5" t="s">
        <v>98</v>
      </c>
      <c r="AT2401" s="5" t="s">
        <v>98</v>
      </c>
      <c r="AX2401" s="5">
        <v>2023</v>
      </c>
      <c r="BA2401" s="5" t="s">
        <v>99</v>
      </c>
      <c r="BD2401" s="5">
        <v>6</v>
      </c>
      <c r="BF2401" s="5" t="s">
        <v>362</v>
      </c>
      <c r="BI2401" s="5">
        <v>10</v>
      </c>
      <c r="BN2401" s="5">
        <f t="shared" si="59"/>
        <v>162.5</v>
      </c>
    </row>
    <row r="2402" spans="1:66" x14ac:dyDescent="0.35">
      <c r="A2402" s="5" t="s">
        <v>10846</v>
      </c>
      <c r="B2402" s="5" t="s">
        <v>313</v>
      </c>
      <c r="C2402" s="5" t="s">
        <v>410</v>
      </c>
      <c r="D2402" s="5" t="s">
        <v>10808</v>
      </c>
      <c r="E2402" s="5" t="s">
        <v>10809</v>
      </c>
      <c r="F2402" s="5" t="s">
        <v>245</v>
      </c>
      <c r="G2402" s="5" t="s">
        <v>10847</v>
      </c>
      <c r="H2402" s="5" t="s">
        <v>10727</v>
      </c>
      <c r="K2402" s="5">
        <v>1</v>
      </c>
      <c r="L2402" s="5">
        <v>1</v>
      </c>
      <c r="M2402" s="5">
        <v>0</v>
      </c>
      <c r="N2402" s="5" t="s">
        <v>90</v>
      </c>
      <c r="O2402" s="5">
        <v>346.238938053097</v>
      </c>
      <c r="P2402" s="5">
        <v>346.238938053097</v>
      </c>
      <c r="Q2402" s="5">
        <v>0</v>
      </c>
      <c r="R2402" s="5" t="s">
        <v>10848</v>
      </c>
      <c r="S2402" s="5" t="s">
        <v>7282</v>
      </c>
      <c r="T2402" s="5" t="s">
        <v>7282</v>
      </c>
      <c r="U2402" s="5" t="s">
        <v>10849</v>
      </c>
      <c r="Y2402" s="5" t="s">
        <v>10850</v>
      </c>
      <c r="Z2402" s="5" t="s">
        <v>10851</v>
      </c>
      <c r="AC2402" s="5" t="s">
        <v>419</v>
      </c>
      <c r="AD2402" s="5" t="s">
        <v>97</v>
      </c>
      <c r="AK2402" s="5" t="s">
        <v>420</v>
      </c>
      <c r="AM2402" s="5" t="s">
        <v>10852</v>
      </c>
      <c r="AN2402" s="5" t="s">
        <v>10853</v>
      </c>
      <c r="AO2402" s="5" t="s">
        <v>98</v>
      </c>
      <c r="AP2402" s="5" t="s">
        <v>98</v>
      </c>
      <c r="AT2402" s="5" t="s">
        <v>98</v>
      </c>
      <c r="AX2402" s="5">
        <v>2023</v>
      </c>
      <c r="BA2402" s="5" t="s">
        <v>99</v>
      </c>
      <c r="BD2402" s="5">
        <v>6</v>
      </c>
      <c r="BF2402" s="5" t="s">
        <v>362</v>
      </c>
      <c r="BI2402" s="5">
        <v>10</v>
      </c>
      <c r="BN2402" s="5">
        <f t="shared" si="59"/>
        <v>346.238938053097</v>
      </c>
    </row>
    <row r="2403" spans="1:66" x14ac:dyDescent="0.35">
      <c r="A2403" s="5" t="s">
        <v>10854</v>
      </c>
      <c r="B2403" s="5" t="s">
        <v>313</v>
      </c>
      <c r="C2403" s="5" t="s">
        <v>410</v>
      </c>
      <c r="D2403" s="5" t="s">
        <v>10808</v>
      </c>
      <c r="E2403" s="5" t="s">
        <v>10809</v>
      </c>
      <c r="F2403" s="5" t="s">
        <v>245</v>
      </c>
      <c r="G2403" s="5" t="s">
        <v>10855</v>
      </c>
      <c r="H2403" s="5" t="s">
        <v>5625</v>
      </c>
      <c r="K2403" s="5">
        <v>1</v>
      </c>
      <c r="L2403" s="5">
        <v>1</v>
      </c>
      <c r="M2403" s="5">
        <v>0</v>
      </c>
      <c r="N2403" s="5" t="s">
        <v>90</v>
      </c>
      <c r="O2403" s="5">
        <v>142.69911504424701</v>
      </c>
      <c r="P2403" s="5">
        <v>142.69911504424701</v>
      </c>
      <c r="Q2403" s="5">
        <v>0</v>
      </c>
      <c r="R2403" s="5" t="s">
        <v>10856</v>
      </c>
      <c r="S2403" s="5" t="s">
        <v>596</v>
      </c>
      <c r="T2403" s="5" t="s">
        <v>596</v>
      </c>
      <c r="U2403" s="5" t="s">
        <v>10857</v>
      </c>
      <c r="Y2403" s="5" t="s">
        <v>10858</v>
      </c>
      <c r="Z2403" s="5" t="s">
        <v>10859</v>
      </c>
      <c r="AC2403" s="5" t="s">
        <v>419</v>
      </c>
      <c r="AD2403" s="5" t="s">
        <v>97</v>
      </c>
      <c r="AK2403" s="5" t="s">
        <v>420</v>
      </c>
      <c r="AM2403" s="5" t="s">
        <v>10860</v>
      </c>
      <c r="AN2403" s="5" t="s">
        <v>431</v>
      </c>
      <c r="AO2403" s="5" t="s">
        <v>98</v>
      </c>
      <c r="AP2403" s="5" t="s">
        <v>98</v>
      </c>
      <c r="AT2403" s="5" t="s">
        <v>98</v>
      </c>
      <c r="AX2403" s="5">
        <v>2023</v>
      </c>
      <c r="BA2403" s="5" t="s">
        <v>99</v>
      </c>
      <c r="BD2403" s="5">
        <v>6</v>
      </c>
      <c r="BF2403" s="5" t="s">
        <v>362</v>
      </c>
      <c r="BI2403" s="5">
        <v>10</v>
      </c>
      <c r="BN2403" s="5">
        <f t="shared" si="59"/>
        <v>142.69911504424701</v>
      </c>
    </row>
    <row r="2404" spans="1:66" x14ac:dyDescent="0.35">
      <c r="A2404" s="5" t="s">
        <v>10861</v>
      </c>
      <c r="B2404" s="5" t="s">
        <v>313</v>
      </c>
      <c r="C2404" s="5" t="s">
        <v>410</v>
      </c>
      <c r="D2404" s="5" t="s">
        <v>10808</v>
      </c>
      <c r="E2404" s="5" t="s">
        <v>10809</v>
      </c>
      <c r="F2404" s="5" t="s">
        <v>245</v>
      </c>
      <c r="G2404" s="5" t="s">
        <v>10862</v>
      </c>
      <c r="H2404" s="5" t="s">
        <v>5924</v>
      </c>
      <c r="K2404" s="5">
        <v>1</v>
      </c>
      <c r="L2404" s="5">
        <v>1</v>
      </c>
      <c r="M2404" s="5">
        <v>0</v>
      </c>
      <c r="N2404" s="5" t="s">
        <v>90</v>
      </c>
      <c r="O2404" s="5">
        <v>209.29203539823001</v>
      </c>
      <c r="P2404" s="5">
        <v>209.29203539823001</v>
      </c>
      <c r="Q2404" s="5">
        <v>0</v>
      </c>
      <c r="R2404" s="5" t="s">
        <v>10863</v>
      </c>
      <c r="S2404" s="5" t="s">
        <v>596</v>
      </c>
      <c r="T2404" s="5" t="s">
        <v>596</v>
      </c>
      <c r="U2404" s="5" t="s">
        <v>10864</v>
      </c>
      <c r="Y2404" s="5" t="s">
        <v>10865</v>
      </c>
      <c r="Z2404" s="5" t="s">
        <v>10866</v>
      </c>
      <c r="AC2404" s="5" t="s">
        <v>419</v>
      </c>
      <c r="AD2404" s="5" t="s">
        <v>97</v>
      </c>
      <c r="AK2404" s="5" t="s">
        <v>420</v>
      </c>
      <c r="AM2404" s="5" t="s">
        <v>10867</v>
      </c>
      <c r="AN2404" s="5" t="s">
        <v>431</v>
      </c>
      <c r="AO2404" s="5" t="s">
        <v>98</v>
      </c>
      <c r="AP2404" s="5" t="s">
        <v>98</v>
      </c>
      <c r="AT2404" s="5" t="s">
        <v>98</v>
      </c>
      <c r="AX2404" s="5">
        <v>2023</v>
      </c>
      <c r="BA2404" s="5" t="s">
        <v>99</v>
      </c>
      <c r="BD2404" s="5">
        <v>6</v>
      </c>
      <c r="BF2404" s="5" t="s">
        <v>362</v>
      </c>
      <c r="BI2404" s="5">
        <v>10</v>
      </c>
      <c r="BN2404" s="5">
        <f t="shared" si="59"/>
        <v>209.29203539823001</v>
      </c>
    </row>
    <row r="2405" spans="1:66" x14ac:dyDescent="0.35">
      <c r="A2405" s="5" t="s">
        <v>10868</v>
      </c>
      <c r="B2405" s="5" t="s">
        <v>313</v>
      </c>
      <c r="C2405" s="5" t="s">
        <v>410</v>
      </c>
      <c r="D2405" s="5" t="s">
        <v>10808</v>
      </c>
      <c r="E2405" s="5" t="s">
        <v>10809</v>
      </c>
      <c r="F2405" s="5" t="s">
        <v>245</v>
      </c>
      <c r="G2405" s="5" t="s">
        <v>10869</v>
      </c>
      <c r="H2405" s="5" t="s">
        <v>5249</v>
      </c>
      <c r="K2405" s="5">
        <v>1</v>
      </c>
      <c r="L2405" s="5">
        <v>1</v>
      </c>
      <c r="M2405" s="5">
        <v>0</v>
      </c>
      <c r="N2405" s="5" t="s">
        <v>90</v>
      </c>
      <c r="O2405" s="5">
        <v>228.982300884956</v>
      </c>
      <c r="P2405" s="5">
        <v>228.982300884956</v>
      </c>
      <c r="Q2405" s="5">
        <v>0</v>
      </c>
      <c r="R2405" s="5" t="s">
        <v>10870</v>
      </c>
      <c r="S2405" s="5" t="s">
        <v>596</v>
      </c>
      <c r="T2405" s="5" t="s">
        <v>596</v>
      </c>
      <c r="U2405" s="5" t="s">
        <v>10871</v>
      </c>
      <c r="Y2405" s="5" t="s">
        <v>10872</v>
      </c>
      <c r="Z2405" s="5" t="s">
        <v>10873</v>
      </c>
      <c r="AC2405" s="5" t="s">
        <v>419</v>
      </c>
      <c r="AD2405" s="5" t="s">
        <v>97</v>
      </c>
      <c r="AK2405" s="5" t="s">
        <v>420</v>
      </c>
      <c r="AM2405" s="5" t="s">
        <v>10874</v>
      </c>
      <c r="AN2405" s="5" t="s">
        <v>431</v>
      </c>
      <c r="AO2405" s="5" t="s">
        <v>98</v>
      </c>
      <c r="AP2405" s="5" t="s">
        <v>98</v>
      </c>
      <c r="AT2405" s="5" t="s">
        <v>98</v>
      </c>
      <c r="AX2405" s="5">
        <v>2023</v>
      </c>
      <c r="BA2405" s="5" t="s">
        <v>99</v>
      </c>
      <c r="BD2405" s="5">
        <v>6</v>
      </c>
      <c r="BF2405" s="5" t="s">
        <v>362</v>
      </c>
      <c r="BI2405" s="5">
        <v>10</v>
      </c>
      <c r="BN2405" s="5">
        <f t="shared" si="59"/>
        <v>228.982300884956</v>
      </c>
    </row>
    <row r="2406" spans="1:66" x14ac:dyDescent="0.35">
      <c r="A2406" s="5" t="s">
        <v>10875</v>
      </c>
      <c r="B2406" s="5" t="s">
        <v>313</v>
      </c>
      <c r="C2406" s="5" t="s">
        <v>410</v>
      </c>
      <c r="D2406" s="5" t="s">
        <v>423</v>
      </c>
      <c r="E2406" s="5" t="s">
        <v>424</v>
      </c>
      <c r="F2406" s="5" t="s">
        <v>87</v>
      </c>
      <c r="G2406" s="5" t="s">
        <v>10876</v>
      </c>
      <c r="H2406" s="5" t="s">
        <v>10697</v>
      </c>
      <c r="K2406" s="5">
        <v>1</v>
      </c>
      <c r="L2406" s="5">
        <v>1</v>
      </c>
      <c r="M2406" s="5">
        <v>0</v>
      </c>
      <c r="N2406" s="5" t="s">
        <v>90</v>
      </c>
      <c r="O2406" s="5">
        <v>131.85840707964601</v>
      </c>
      <c r="P2406" s="5">
        <v>131.85840707964601</v>
      </c>
      <c r="Q2406" s="5">
        <v>0</v>
      </c>
      <c r="R2406" s="5" t="s">
        <v>10877</v>
      </c>
      <c r="S2406" s="5" t="s">
        <v>6986</v>
      </c>
      <c r="T2406" s="5" t="s">
        <v>4060</v>
      </c>
      <c r="U2406" s="5" t="s">
        <v>10878</v>
      </c>
      <c r="Y2406" s="5" t="s">
        <v>10879</v>
      </c>
      <c r="Z2406" s="5" t="s">
        <v>10880</v>
      </c>
      <c r="AB2406" s="5" t="s">
        <v>87</v>
      </c>
      <c r="AC2406" s="5" t="s">
        <v>419</v>
      </c>
      <c r="AD2406" s="5" t="s">
        <v>97</v>
      </c>
      <c r="AK2406" s="5" t="s">
        <v>420</v>
      </c>
      <c r="AM2406" s="5" t="s">
        <v>98</v>
      </c>
      <c r="AN2406" s="5" t="s">
        <v>10881</v>
      </c>
      <c r="AO2406" s="5" t="s">
        <v>98</v>
      </c>
      <c r="AP2406" s="5" t="s">
        <v>98</v>
      </c>
      <c r="AT2406" s="5" t="s">
        <v>98</v>
      </c>
      <c r="AX2406" s="5">
        <v>2023</v>
      </c>
      <c r="BA2406" s="5" t="s">
        <v>99</v>
      </c>
      <c r="BD2406" s="5">
        <v>6</v>
      </c>
      <c r="BF2406" s="5" t="s">
        <v>362</v>
      </c>
      <c r="BI2406" s="5">
        <v>10</v>
      </c>
      <c r="BN2406" s="5">
        <f t="shared" si="59"/>
        <v>131.85840707964601</v>
      </c>
    </row>
    <row r="2407" spans="1:66" x14ac:dyDescent="0.35">
      <c r="A2407" s="5" t="s">
        <v>10882</v>
      </c>
      <c r="B2407" s="5" t="s">
        <v>313</v>
      </c>
      <c r="C2407" s="5" t="s">
        <v>410</v>
      </c>
      <c r="D2407" s="5" t="s">
        <v>423</v>
      </c>
      <c r="E2407" s="5" t="s">
        <v>424</v>
      </c>
      <c r="F2407" s="5" t="s">
        <v>87</v>
      </c>
      <c r="G2407" s="5" t="s">
        <v>10883</v>
      </c>
      <c r="H2407" s="5" t="s">
        <v>10704</v>
      </c>
      <c r="K2407" s="5">
        <v>1</v>
      </c>
      <c r="L2407" s="5">
        <v>1</v>
      </c>
      <c r="M2407" s="5">
        <v>0</v>
      </c>
      <c r="N2407" s="5" t="s">
        <v>90</v>
      </c>
      <c r="O2407" s="5">
        <v>227.433628318584</v>
      </c>
      <c r="P2407" s="5">
        <v>227.433628318584</v>
      </c>
      <c r="Q2407" s="5">
        <v>0</v>
      </c>
      <c r="R2407" s="5" t="s">
        <v>10884</v>
      </c>
      <c r="S2407" s="5" t="s">
        <v>7282</v>
      </c>
      <c r="T2407" s="5" t="s">
        <v>7282</v>
      </c>
      <c r="U2407" s="5" t="s">
        <v>10885</v>
      </c>
      <c r="Y2407" s="5" t="s">
        <v>10886</v>
      </c>
      <c r="Z2407" s="5" t="s">
        <v>10887</v>
      </c>
      <c r="AB2407" s="5" t="s">
        <v>87</v>
      </c>
      <c r="AC2407" s="5" t="s">
        <v>419</v>
      </c>
      <c r="AD2407" s="5" t="s">
        <v>97</v>
      </c>
      <c r="AK2407" s="5" t="s">
        <v>420</v>
      </c>
      <c r="AM2407" s="5" t="s">
        <v>10888</v>
      </c>
      <c r="AN2407" s="5" t="s">
        <v>10889</v>
      </c>
      <c r="AO2407" s="5" t="s">
        <v>98</v>
      </c>
      <c r="AP2407" s="5" t="s">
        <v>98</v>
      </c>
      <c r="AT2407" s="5" t="s">
        <v>98</v>
      </c>
      <c r="AX2407" s="5">
        <v>2023</v>
      </c>
      <c r="BA2407" s="5" t="s">
        <v>99</v>
      </c>
      <c r="BD2407" s="5">
        <v>6</v>
      </c>
      <c r="BF2407" s="5" t="s">
        <v>362</v>
      </c>
      <c r="BI2407" s="5">
        <v>10</v>
      </c>
      <c r="BN2407" s="5">
        <f t="shared" si="59"/>
        <v>227.433628318584</v>
      </c>
    </row>
    <row r="2408" spans="1:66" x14ac:dyDescent="0.35">
      <c r="A2408" s="5" t="s">
        <v>10890</v>
      </c>
      <c r="B2408" s="5" t="s">
        <v>313</v>
      </c>
      <c r="C2408" s="5" t="s">
        <v>410</v>
      </c>
      <c r="D2408" s="5" t="s">
        <v>423</v>
      </c>
      <c r="E2408" s="5" t="s">
        <v>424</v>
      </c>
      <c r="F2408" s="5" t="s">
        <v>245</v>
      </c>
      <c r="G2408" s="5" t="s">
        <v>10891</v>
      </c>
      <c r="H2408" s="5" t="s">
        <v>10711</v>
      </c>
      <c r="K2408" s="5">
        <v>1</v>
      </c>
      <c r="L2408" s="5">
        <v>1</v>
      </c>
      <c r="M2408" s="5">
        <v>0</v>
      </c>
      <c r="N2408" s="5" t="s">
        <v>90</v>
      </c>
      <c r="O2408" s="5">
        <v>52.876106194690202</v>
      </c>
      <c r="P2408" s="5">
        <v>52.876106194690202</v>
      </c>
      <c r="Q2408" s="5">
        <v>0</v>
      </c>
      <c r="R2408" s="5" t="s">
        <v>10892</v>
      </c>
      <c r="S2408" s="5" t="s">
        <v>7282</v>
      </c>
      <c r="T2408" s="5" t="s">
        <v>7282</v>
      </c>
      <c r="U2408" s="5" t="s">
        <v>10893</v>
      </c>
      <c r="Y2408" s="5" t="s">
        <v>10894</v>
      </c>
      <c r="Z2408" s="5" t="s">
        <v>10895</v>
      </c>
      <c r="AC2408" s="5" t="s">
        <v>419</v>
      </c>
      <c r="AD2408" s="5" t="s">
        <v>97</v>
      </c>
      <c r="AK2408" s="5" t="s">
        <v>420</v>
      </c>
      <c r="AM2408" s="5" t="s">
        <v>10896</v>
      </c>
      <c r="AN2408" s="5" t="s">
        <v>10889</v>
      </c>
      <c r="AO2408" s="5" t="s">
        <v>98</v>
      </c>
      <c r="AP2408" s="5" t="s">
        <v>98</v>
      </c>
      <c r="AT2408" s="5" t="s">
        <v>98</v>
      </c>
      <c r="AX2408" s="5">
        <v>2023</v>
      </c>
      <c r="BA2408" s="5" t="s">
        <v>99</v>
      </c>
      <c r="BD2408" s="5">
        <v>6</v>
      </c>
      <c r="BF2408" s="5" t="s">
        <v>362</v>
      </c>
      <c r="BI2408" s="5">
        <v>10</v>
      </c>
      <c r="BN2408" s="5">
        <f t="shared" si="59"/>
        <v>52.876106194690202</v>
      </c>
    </row>
    <row r="2409" spans="1:66" x14ac:dyDescent="0.35">
      <c r="A2409" s="5" t="s">
        <v>10897</v>
      </c>
      <c r="B2409" s="5" t="s">
        <v>313</v>
      </c>
      <c r="C2409" s="5" t="s">
        <v>410</v>
      </c>
      <c r="D2409" s="5" t="s">
        <v>423</v>
      </c>
      <c r="E2409" s="5" t="s">
        <v>424</v>
      </c>
      <c r="F2409" s="5" t="s">
        <v>245</v>
      </c>
      <c r="G2409" s="5" t="s">
        <v>10898</v>
      </c>
      <c r="H2409" s="5" t="s">
        <v>3993</v>
      </c>
      <c r="K2409" s="5">
        <v>1</v>
      </c>
      <c r="L2409" s="5">
        <v>1</v>
      </c>
      <c r="M2409" s="5">
        <v>0</v>
      </c>
      <c r="N2409" s="5" t="s">
        <v>90</v>
      </c>
      <c r="O2409" s="5">
        <v>162.5</v>
      </c>
      <c r="P2409" s="5">
        <v>162.5</v>
      </c>
      <c r="Q2409" s="5">
        <v>0</v>
      </c>
      <c r="R2409" s="5" t="s">
        <v>10899</v>
      </c>
      <c r="S2409" s="5" t="s">
        <v>7282</v>
      </c>
      <c r="T2409" s="5" t="s">
        <v>7282</v>
      </c>
      <c r="U2409" s="5" t="s">
        <v>10900</v>
      </c>
      <c r="Y2409" s="5" t="s">
        <v>10901</v>
      </c>
      <c r="Z2409" s="5" t="s">
        <v>10902</v>
      </c>
      <c r="AC2409" s="5" t="s">
        <v>419</v>
      </c>
      <c r="AD2409" s="5" t="s">
        <v>97</v>
      </c>
      <c r="AK2409" s="5" t="s">
        <v>420</v>
      </c>
      <c r="AM2409" s="5" t="s">
        <v>10903</v>
      </c>
      <c r="AN2409" s="5" t="s">
        <v>10889</v>
      </c>
      <c r="AO2409" s="5" t="s">
        <v>98</v>
      </c>
      <c r="AP2409" s="5" t="s">
        <v>98</v>
      </c>
      <c r="AT2409" s="5" t="s">
        <v>98</v>
      </c>
      <c r="AX2409" s="5">
        <v>2023</v>
      </c>
      <c r="BA2409" s="5" t="s">
        <v>99</v>
      </c>
      <c r="BD2409" s="5">
        <v>6</v>
      </c>
      <c r="BF2409" s="5" t="s">
        <v>362</v>
      </c>
      <c r="BI2409" s="5">
        <v>10</v>
      </c>
      <c r="BN2409" s="5">
        <f t="shared" si="59"/>
        <v>162.5</v>
      </c>
    </row>
    <row r="2410" spans="1:66" x14ac:dyDescent="0.35">
      <c r="A2410" s="5" t="s">
        <v>10904</v>
      </c>
      <c r="B2410" s="5" t="s">
        <v>313</v>
      </c>
      <c r="C2410" s="5" t="s">
        <v>410</v>
      </c>
      <c r="D2410" s="5" t="s">
        <v>423</v>
      </c>
      <c r="E2410" s="5" t="s">
        <v>424</v>
      </c>
      <c r="F2410" s="5" t="s">
        <v>245</v>
      </c>
      <c r="G2410" s="5" t="s">
        <v>10898</v>
      </c>
      <c r="H2410" s="5" t="s">
        <v>3993</v>
      </c>
      <c r="K2410" s="5">
        <v>1</v>
      </c>
      <c r="L2410" s="5">
        <v>1</v>
      </c>
      <c r="M2410" s="5">
        <v>0</v>
      </c>
      <c r="N2410" s="5" t="s">
        <v>90</v>
      </c>
      <c r="O2410" s="5">
        <v>162.5</v>
      </c>
      <c r="P2410" s="5">
        <v>162.5</v>
      </c>
      <c r="Q2410" s="5">
        <v>0</v>
      </c>
      <c r="R2410" s="5" t="s">
        <v>10905</v>
      </c>
      <c r="S2410" s="5" t="s">
        <v>7282</v>
      </c>
      <c r="T2410" s="5" t="s">
        <v>7282</v>
      </c>
      <c r="U2410" s="5" t="s">
        <v>10906</v>
      </c>
      <c r="Y2410" s="5" t="s">
        <v>10901</v>
      </c>
      <c r="Z2410" s="5" t="s">
        <v>10902</v>
      </c>
      <c r="AC2410" s="5" t="s">
        <v>419</v>
      </c>
      <c r="AD2410" s="5" t="s">
        <v>97</v>
      </c>
      <c r="AK2410" s="5" t="s">
        <v>420</v>
      </c>
      <c r="AM2410" s="5" t="s">
        <v>10903</v>
      </c>
      <c r="AN2410" s="5" t="s">
        <v>10889</v>
      </c>
      <c r="AO2410" s="5" t="s">
        <v>98</v>
      </c>
      <c r="AP2410" s="5" t="s">
        <v>98</v>
      </c>
      <c r="AT2410" s="5" t="s">
        <v>98</v>
      </c>
      <c r="AX2410" s="5">
        <v>2023</v>
      </c>
      <c r="BA2410" s="5" t="s">
        <v>99</v>
      </c>
      <c r="BD2410" s="5">
        <v>6</v>
      </c>
      <c r="BF2410" s="5" t="s">
        <v>362</v>
      </c>
      <c r="BI2410" s="5">
        <v>10</v>
      </c>
      <c r="BN2410" s="5">
        <f t="shared" si="59"/>
        <v>162.5</v>
      </c>
    </row>
    <row r="2411" spans="1:66" x14ac:dyDescent="0.35">
      <c r="A2411" s="5" t="s">
        <v>10907</v>
      </c>
      <c r="B2411" s="5" t="s">
        <v>313</v>
      </c>
      <c r="C2411" s="5" t="s">
        <v>410</v>
      </c>
      <c r="D2411" s="5" t="s">
        <v>423</v>
      </c>
      <c r="E2411" s="5" t="s">
        <v>424</v>
      </c>
      <c r="F2411" s="5" t="s">
        <v>245</v>
      </c>
      <c r="G2411" s="5" t="s">
        <v>10908</v>
      </c>
      <c r="H2411" s="5" t="s">
        <v>10727</v>
      </c>
      <c r="K2411" s="5">
        <v>1</v>
      </c>
      <c r="L2411" s="5">
        <v>1</v>
      </c>
      <c r="M2411" s="5">
        <v>0</v>
      </c>
      <c r="N2411" s="5" t="s">
        <v>90</v>
      </c>
      <c r="O2411" s="5">
        <v>346.238938053097</v>
      </c>
      <c r="P2411" s="5">
        <v>346.238938053097</v>
      </c>
      <c r="Q2411" s="5">
        <v>0</v>
      </c>
      <c r="R2411" s="5" t="s">
        <v>10909</v>
      </c>
      <c r="S2411" s="5" t="s">
        <v>7282</v>
      </c>
      <c r="T2411" s="5" t="s">
        <v>7282</v>
      </c>
      <c r="U2411" s="5" t="s">
        <v>10910</v>
      </c>
      <c r="Y2411" s="5" t="s">
        <v>10911</v>
      </c>
      <c r="Z2411" s="5" t="s">
        <v>10912</v>
      </c>
      <c r="AC2411" s="5" t="s">
        <v>419</v>
      </c>
      <c r="AD2411" s="5" t="s">
        <v>97</v>
      </c>
      <c r="AK2411" s="5" t="s">
        <v>420</v>
      </c>
      <c r="AM2411" s="5" t="s">
        <v>10913</v>
      </c>
      <c r="AN2411" s="5" t="s">
        <v>10889</v>
      </c>
      <c r="AO2411" s="5" t="s">
        <v>98</v>
      </c>
      <c r="AP2411" s="5" t="s">
        <v>98</v>
      </c>
      <c r="AT2411" s="5" t="s">
        <v>98</v>
      </c>
      <c r="AX2411" s="5">
        <v>2023</v>
      </c>
      <c r="BA2411" s="5" t="s">
        <v>99</v>
      </c>
      <c r="BD2411" s="5">
        <v>6</v>
      </c>
      <c r="BF2411" s="5" t="s">
        <v>362</v>
      </c>
      <c r="BI2411" s="5">
        <v>10</v>
      </c>
      <c r="BN2411" s="5">
        <f t="shared" si="59"/>
        <v>346.238938053097</v>
      </c>
    </row>
    <row r="2412" spans="1:66" x14ac:dyDescent="0.35">
      <c r="A2412" s="5" t="s">
        <v>10914</v>
      </c>
      <c r="B2412" s="5" t="s">
        <v>313</v>
      </c>
      <c r="C2412" s="5" t="s">
        <v>410</v>
      </c>
      <c r="D2412" s="5" t="s">
        <v>423</v>
      </c>
      <c r="E2412" s="5" t="s">
        <v>424</v>
      </c>
      <c r="F2412" s="5" t="s">
        <v>245</v>
      </c>
      <c r="G2412" s="5" t="s">
        <v>10915</v>
      </c>
      <c r="H2412" s="5" t="s">
        <v>5625</v>
      </c>
      <c r="K2412" s="5">
        <v>1</v>
      </c>
      <c r="L2412" s="5">
        <v>1</v>
      </c>
      <c r="M2412" s="5">
        <v>0</v>
      </c>
      <c r="N2412" s="5" t="s">
        <v>90</v>
      </c>
      <c r="O2412" s="5">
        <v>142.69911504424701</v>
      </c>
      <c r="P2412" s="5">
        <v>142.69911504424701</v>
      </c>
      <c r="Q2412" s="5">
        <v>0</v>
      </c>
      <c r="R2412" s="5" t="s">
        <v>10916</v>
      </c>
      <c r="S2412" s="5" t="s">
        <v>596</v>
      </c>
      <c r="T2412" s="5" t="s">
        <v>596</v>
      </c>
      <c r="U2412" s="5" t="s">
        <v>10917</v>
      </c>
      <c r="Y2412" s="5" t="s">
        <v>10918</v>
      </c>
      <c r="Z2412" s="5" t="s">
        <v>10919</v>
      </c>
      <c r="AC2412" s="5" t="s">
        <v>419</v>
      </c>
      <c r="AD2412" s="5" t="s">
        <v>97</v>
      </c>
      <c r="AK2412" s="5" t="s">
        <v>420</v>
      </c>
      <c r="AM2412" s="5" t="s">
        <v>10920</v>
      </c>
      <c r="AN2412" s="5" t="s">
        <v>431</v>
      </c>
      <c r="AO2412" s="5" t="s">
        <v>98</v>
      </c>
      <c r="AP2412" s="5" t="s">
        <v>98</v>
      </c>
      <c r="AT2412" s="5" t="s">
        <v>98</v>
      </c>
      <c r="AX2412" s="5">
        <v>2023</v>
      </c>
      <c r="BA2412" s="5" t="s">
        <v>99</v>
      </c>
      <c r="BD2412" s="5">
        <v>6</v>
      </c>
      <c r="BF2412" s="5" t="s">
        <v>362</v>
      </c>
      <c r="BI2412" s="5">
        <v>10</v>
      </c>
      <c r="BN2412" s="5">
        <f t="shared" si="59"/>
        <v>142.69911504424701</v>
      </c>
    </row>
    <row r="2413" spans="1:66" x14ac:dyDescent="0.35">
      <c r="A2413" s="5" t="s">
        <v>10921</v>
      </c>
      <c r="B2413" s="5" t="s">
        <v>313</v>
      </c>
      <c r="C2413" s="5" t="s">
        <v>410</v>
      </c>
      <c r="D2413" s="5" t="s">
        <v>423</v>
      </c>
      <c r="E2413" s="5" t="s">
        <v>424</v>
      </c>
      <c r="F2413" s="5" t="s">
        <v>245</v>
      </c>
      <c r="G2413" s="5" t="s">
        <v>10922</v>
      </c>
      <c r="H2413" s="5" t="s">
        <v>5924</v>
      </c>
      <c r="K2413" s="5">
        <v>1</v>
      </c>
      <c r="L2413" s="5">
        <v>1</v>
      </c>
      <c r="M2413" s="5">
        <v>0</v>
      </c>
      <c r="N2413" s="5" t="s">
        <v>90</v>
      </c>
      <c r="O2413" s="5">
        <v>209.29203539823001</v>
      </c>
      <c r="P2413" s="5">
        <v>209.29203539823001</v>
      </c>
      <c r="Q2413" s="5">
        <v>0</v>
      </c>
      <c r="R2413" s="5" t="s">
        <v>10923</v>
      </c>
      <c r="S2413" s="5" t="s">
        <v>596</v>
      </c>
      <c r="T2413" s="5" t="s">
        <v>596</v>
      </c>
      <c r="U2413" s="5" t="s">
        <v>10924</v>
      </c>
      <c r="Y2413" s="5" t="s">
        <v>10925</v>
      </c>
      <c r="Z2413" s="5" t="s">
        <v>10926</v>
      </c>
      <c r="AC2413" s="5" t="s">
        <v>419</v>
      </c>
      <c r="AD2413" s="5" t="s">
        <v>97</v>
      </c>
      <c r="AK2413" s="5" t="s">
        <v>420</v>
      </c>
      <c r="AM2413" s="5" t="s">
        <v>10927</v>
      </c>
      <c r="AN2413" s="5" t="s">
        <v>10889</v>
      </c>
      <c r="AO2413" s="5" t="s">
        <v>98</v>
      </c>
      <c r="AP2413" s="5" t="s">
        <v>98</v>
      </c>
      <c r="AT2413" s="5" t="s">
        <v>98</v>
      </c>
      <c r="AX2413" s="5">
        <v>2023</v>
      </c>
      <c r="BA2413" s="5" t="s">
        <v>99</v>
      </c>
      <c r="BD2413" s="5">
        <v>6</v>
      </c>
      <c r="BF2413" s="5" t="s">
        <v>362</v>
      </c>
      <c r="BI2413" s="5">
        <v>10</v>
      </c>
      <c r="BN2413" s="5">
        <f t="shared" si="59"/>
        <v>209.29203539823001</v>
      </c>
    </row>
    <row r="2414" spans="1:66" x14ac:dyDescent="0.35">
      <c r="A2414" s="5" t="s">
        <v>10928</v>
      </c>
      <c r="B2414" s="5" t="s">
        <v>313</v>
      </c>
      <c r="C2414" s="5" t="s">
        <v>410</v>
      </c>
      <c r="D2414" s="5" t="s">
        <v>423</v>
      </c>
      <c r="E2414" s="5" t="s">
        <v>424</v>
      </c>
      <c r="F2414" s="5" t="s">
        <v>245</v>
      </c>
      <c r="G2414" s="5" t="s">
        <v>10929</v>
      </c>
      <c r="H2414" s="5" t="s">
        <v>5249</v>
      </c>
      <c r="K2414" s="5">
        <v>1</v>
      </c>
      <c r="L2414" s="5">
        <v>1</v>
      </c>
      <c r="M2414" s="5">
        <v>0</v>
      </c>
      <c r="N2414" s="5" t="s">
        <v>90</v>
      </c>
      <c r="O2414" s="5">
        <v>228.982300884956</v>
      </c>
      <c r="P2414" s="5">
        <v>228.982300884956</v>
      </c>
      <c r="Q2414" s="5">
        <v>0</v>
      </c>
      <c r="R2414" s="5" t="s">
        <v>10930</v>
      </c>
      <c r="S2414" s="5" t="s">
        <v>3343</v>
      </c>
      <c r="T2414" s="5" t="s">
        <v>596</v>
      </c>
      <c r="U2414" s="5" t="s">
        <v>10931</v>
      </c>
      <c r="Y2414" s="5" t="s">
        <v>10932</v>
      </c>
      <c r="Z2414" s="5" t="s">
        <v>10933</v>
      </c>
      <c r="AC2414" s="5" t="s">
        <v>419</v>
      </c>
      <c r="AD2414" s="5" t="s">
        <v>97</v>
      </c>
      <c r="AK2414" s="5" t="s">
        <v>420</v>
      </c>
      <c r="AM2414" s="5" t="s">
        <v>10934</v>
      </c>
      <c r="AN2414" s="5" t="s">
        <v>10889</v>
      </c>
      <c r="AO2414" s="5" t="s">
        <v>98</v>
      </c>
      <c r="AP2414" s="5" t="s">
        <v>98</v>
      </c>
      <c r="AT2414" s="5" t="s">
        <v>98</v>
      </c>
      <c r="AX2414" s="5">
        <v>2023</v>
      </c>
      <c r="BA2414" s="5" t="s">
        <v>99</v>
      </c>
      <c r="BD2414" s="5">
        <v>6</v>
      </c>
      <c r="BF2414" s="5" t="s">
        <v>362</v>
      </c>
      <c r="BI2414" s="5">
        <v>10</v>
      </c>
      <c r="BN2414" s="5">
        <f t="shared" si="59"/>
        <v>228.982300884956</v>
      </c>
    </row>
    <row r="2415" spans="1:66" x14ac:dyDescent="0.35">
      <c r="A2415" s="5" t="s">
        <v>10935</v>
      </c>
      <c r="B2415" s="5" t="s">
        <v>313</v>
      </c>
      <c r="C2415" s="5" t="s">
        <v>410</v>
      </c>
      <c r="D2415" s="5" t="s">
        <v>10694</v>
      </c>
      <c r="E2415" s="5" t="s">
        <v>10695</v>
      </c>
      <c r="F2415" s="5" t="s">
        <v>245</v>
      </c>
      <c r="G2415" s="5" t="s">
        <v>10936</v>
      </c>
      <c r="H2415" s="5" t="s">
        <v>7939</v>
      </c>
      <c r="K2415" s="5">
        <v>1</v>
      </c>
      <c r="L2415" s="5">
        <v>1</v>
      </c>
      <c r="M2415" s="5">
        <v>0</v>
      </c>
      <c r="N2415" s="5" t="s">
        <v>90</v>
      </c>
      <c r="O2415" s="5">
        <v>25.663716814159301</v>
      </c>
      <c r="P2415" s="5">
        <v>0</v>
      </c>
      <c r="Q2415" s="5">
        <v>0</v>
      </c>
      <c r="R2415" s="5" t="s">
        <v>10937</v>
      </c>
      <c r="S2415" s="5" t="s">
        <v>10938</v>
      </c>
      <c r="T2415" s="5" t="s">
        <v>10938</v>
      </c>
      <c r="U2415" s="5" t="s">
        <v>10939</v>
      </c>
      <c r="Y2415" s="5" t="s">
        <v>10940</v>
      </c>
      <c r="Z2415" s="5" t="s">
        <v>10941</v>
      </c>
      <c r="AC2415" s="5" t="s">
        <v>419</v>
      </c>
      <c r="AD2415" s="5" t="s">
        <v>97</v>
      </c>
      <c r="AE2415" s="5" t="s">
        <v>1381</v>
      </c>
      <c r="AK2415" s="5" t="s">
        <v>420</v>
      </c>
      <c r="AN2415" s="5" t="s">
        <v>421</v>
      </c>
      <c r="AO2415" s="5" t="s">
        <v>98</v>
      </c>
      <c r="AP2415" s="5" t="s">
        <v>98</v>
      </c>
      <c r="AT2415" s="5" t="s">
        <v>98</v>
      </c>
      <c r="AX2415" s="5">
        <v>2023</v>
      </c>
      <c r="BA2415" s="5" t="s">
        <v>99</v>
      </c>
      <c r="BD2415" s="5">
        <v>6</v>
      </c>
      <c r="BF2415" s="5" t="s">
        <v>362</v>
      </c>
      <c r="BI2415" s="5">
        <v>10</v>
      </c>
      <c r="BN2415" s="5">
        <f t="shared" si="59"/>
        <v>25.663716814159301</v>
      </c>
    </row>
    <row r="2416" spans="1:66" x14ac:dyDescent="0.35">
      <c r="A2416" s="5" t="s">
        <v>10942</v>
      </c>
      <c r="B2416" s="5" t="s">
        <v>313</v>
      </c>
      <c r="C2416" s="5" t="s">
        <v>410</v>
      </c>
      <c r="D2416" s="5" t="s">
        <v>10694</v>
      </c>
      <c r="E2416" s="5" t="s">
        <v>10695</v>
      </c>
      <c r="F2416" s="5" t="s">
        <v>245</v>
      </c>
      <c r="G2416" s="5" t="s">
        <v>10943</v>
      </c>
      <c r="H2416" s="5" t="s">
        <v>10944</v>
      </c>
      <c r="K2416" s="5">
        <v>1</v>
      </c>
      <c r="L2416" s="5">
        <v>1</v>
      </c>
      <c r="M2416" s="5">
        <v>0</v>
      </c>
      <c r="N2416" s="5" t="s">
        <v>90</v>
      </c>
      <c r="O2416" s="5">
        <v>23.8938053097345</v>
      </c>
      <c r="P2416" s="5">
        <v>0</v>
      </c>
      <c r="Q2416" s="5">
        <v>0</v>
      </c>
      <c r="R2416" s="5" t="s">
        <v>10945</v>
      </c>
      <c r="S2416" s="5" t="s">
        <v>10938</v>
      </c>
      <c r="T2416" s="5" t="s">
        <v>10938</v>
      </c>
      <c r="U2416" s="5" t="s">
        <v>10946</v>
      </c>
      <c r="Y2416" s="5" t="s">
        <v>10947</v>
      </c>
      <c r="Z2416" s="5" t="s">
        <v>10948</v>
      </c>
      <c r="AC2416" s="5" t="s">
        <v>419</v>
      </c>
      <c r="AD2416" s="5" t="s">
        <v>97</v>
      </c>
      <c r="AE2416" s="5" t="s">
        <v>1381</v>
      </c>
      <c r="AK2416" s="5" t="s">
        <v>420</v>
      </c>
      <c r="AN2416" s="5" t="s">
        <v>421</v>
      </c>
      <c r="AO2416" s="5" t="s">
        <v>98</v>
      </c>
      <c r="AP2416" s="5" t="s">
        <v>98</v>
      </c>
      <c r="AT2416" s="5" t="s">
        <v>98</v>
      </c>
      <c r="AX2416" s="5">
        <v>2023</v>
      </c>
      <c r="BA2416" s="5" t="s">
        <v>99</v>
      </c>
      <c r="BD2416" s="5">
        <v>6</v>
      </c>
      <c r="BF2416" s="5" t="s">
        <v>362</v>
      </c>
      <c r="BI2416" s="5">
        <v>10</v>
      </c>
      <c r="BN2416" s="5">
        <f t="shared" si="59"/>
        <v>23.8938053097345</v>
      </c>
    </row>
    <row r="2417" spans="1:66" x14ac:dyDescent="0.35">
      <c r="A2417" s="5" t="s">
        <v>10949</v>
      </c>
      <c r="B2417" s="5" t="s">
        <v>313</v>
      </c>
      <c r="C2417" s="5" t="s">
        <v>410</v>
      </c>
      <c r="D2417" s="5" t="s">
        <v>10950</v>
      </c>
      <c r="E2417" s="5" t="s">
        <v>10951</v>
      </c>
      <c r="F2417" s="5" t="s">
        <v>87</v>
      </c>
      <c r="G2417" s="5" t="s">
        <v>10952</v>
      </c>
      <c r="H2417" s="5" t="s">
        <v>153</v>
      </c>
      <c r="K2417" s="5">
        <v>1</v>
      </c>
      <c r="L2417" s="5">
        <v>1</v>
      </c>
      <c r="M2417" s="5">
        <v>0</v>
      </c>
      <c r="N2417" s="5" t="s">
        <v>90</v>
      </c>
      <c r="O2417" s="5">
        <v>247.78761061946901</v>
      </c>
      <c r="P2417" s="5">
        <v>0</v>
      </c>
      <c r="Q2417" s="5">
        <v>0</v>
      </c>
      <c r="R2417" s="5" t="s">
        <v>10953</v>
      </c>
      <c r="S2417" s="5" t="s">
        <v>8586</v>
      </c>
      <c r="T2417" s="5" t="s">
        <v>8586</v>
      </c>
      <c r="U2417" s="5" t="s">
        <v>10954</v>
      </c>
      <c r="Y2417" s="5" t="s">
        <v>10955</v>
      </c>
      <c r="Z2417" s="5" t="s">
        <v>10956</v>
      </c>
      <c r="AB2417" s="5" t="s">
        <v>87</v>
      </c>
      <c r="AC2417" s="5" t="s">
        <v>419</v>
      </c>
      <c r="AD2417" s="5" t="s">
        <v>97</v>
      </c>
      <c r="AK2417" s="5" t="s">
        <v>420</v>
      </c>
      <c r="AM2417" s="5" t="s">
        <v>10957</v>
      </c>
      <c r="AN2417" s="5" t="s">
        <v>10958</v>
      </c>
      <c r="AO2417" s="5" t="s">
        <v>98</v>
      </c>
      <c r="AP2417" s="5" t="s">
        <v>98</v>
      </c>
      <c r="AT2417" s="5" t="s">
        <v>98</v>
      </c>
      <c r="AX2417" s="5">
        <v>2023</v>
      </c>
      <c r="BA2417" s="5" t="s">
        <v>99</v>
      </c>
      <c r="BD2417" s="5">
        <v>5</v>
      </c>
      <c r="BF2417" s="5" t="s">
        <v>362</v>
      </c>
      <c r="BI2417" s="5">
        <v>10</v>
      </c>
      <c r="BN2417" s="5">
        <f t="shared" si="59"/>
        <v>247.78761061946901</v>
      </c>
    </row>
    <row r="2418" spans="1:66" x14ac:dyDescent="0.35">
      <c r="A2418" s="5" t="s">
        <v>10959</v>
      </c>
      <c r="B2418" s="5" t="s">
        <v>313</v>
      </c>
      <c r="C2418" s="5" t="s">
        <v>410</v>
      </c>
      <c r="D2418" s="5" t="s">
        <v>10950</v>
      </c>
      <c r="E2418" s="5" t="s">
        <v>10951</v>
      </c>
      <c r="F2418" s="5" t="s">
        <v>87</v>
      </c>
      <c r="G2418" s="5" t="s">
        <v>10960</v>
      </c>
      <c r="H2418" s="5" t="s">
        <v>162</v>
      </c>
      <c r="K2418" s="5">
        <v>1</v>
      </c>
      <c r="L2418" s="5">
        <v>1</v>
      </c>
      <c r="M2418" s="5">
        <v>0</v>
      </c>
      <c r="N2418" s="5" t="s">
        <v>90</v>
      </c>
      <c r="O2418" s="5">
        <v>33.274336283185903</v>
      </c>
      <c r="P2418" s="5">
        <v>0</v>
      </c>
      <c r="Q2418" s="5">
        <v>0</v>
      </c>
      <c r="R2418" s="5" t="s">
        <v>10961</v>
      </c>
      <c r="S2418" s="5" t="s">
        <v>6540</v>
      </c>
      <c r="T2418" s="5" t="s">
        <v>6540</v>
      </c>
      <c r="U2418" s="5" t="s">
        <v>10962</v>
      </c>
      <c r="Y2418" s="5" t="s">
        <v>10963</v>
      </c>
      <c r="Z2418" s="5" t="s">
        <v>10964</v>
      </c>
      <c r="AB2418" s="5" t="s">
        <v>87</v>
      </c>
      <c r="AC2418" s="5" t="s">
        <v>419</v>
      </c>
      <c r="AD2418" s="5" t="s">
        <v>97</v>
      </c>
      <c r="AK2418" s="5" t="s">
        <v>420</v>
      </c>
      <c r="AM2418" s="5" t="s">
        <v>10957</v>
      </c>
      <c r="AN2418" s="5" t="s">
        <v>10958</v>
      </c>
      <c r="AO2418" s="5" t="s">
        <v>98</v>
      </c>
      <c r="AP2418" s="5" t="s">
        <v>98</v>
      </c>
      <c r="AT2418" s="5" t="s">
        <v>98</v>
      </c>
      <c r="AX2418" s="5">
        <v>2023</v>
      </c>
      <c r="BA2418" s="5" t="s">
        <v>99</v>
      </c>
      <c r="BD2418" s="5">
        <v>5</v>
      </c>
      <c r="BF2418" s="5" t="s">
        <v>362</v>
      </c>
      <c r="BI2418" s="5">
        <v>10</v>
      </c>
      <c r="BN2418" s="5">
        <f t="shared" si="59"/>
        <v>33.274336283185903</v>
      </c>
    </row>
    <row r="2419" spans="1:66" x14ac:dyDescent="0.35">
      <c r="A2419" s="5" t="s">
        <v>10965</v>
      </c>
      <c r="B2419" s="5" t="s">
        <v>313</v>
      </c>
      <c r="C2419" s="5" t="s">
        <v>410</v>
      </c>
      <c r="D2419" s="5" t="s">
        <v>10950</v>
      </c>
      <c r="E2419" s="5" t="s">
        <v>10951</v>
      </c>
      <c r="F2419" s="5" t="s">
        <v>87</v>
      </c>
      <c r="G2419" s="5" t="s">
        <v>10960</v>
      </c>
      <c r="H2419" s="5" t="s">
        <v>162</v>
      </c>
      <c r="K2419" s="5">
        <v>1</v>
      </c>
      <c r="L2419" s="5">
        <v>1</v>
      </c>
      <c r="M2419" s="5">
        <v>0</v>
      </c>
      <c r="N2419" s="5" t="s">
        <v>90</v>
      </c>
      <c r="O2419" s="5">
        <v>33.274336283185903</v>
      </c>
      <c r="P2419" s="5">
        <v>0</v>
      </c>
      <c r="Q2419" s="5">
        <v>0</v>
      </c>
      <c r="R2419" s="5" t="s">
        <v>10966</v>
      </c>
      <c r="S2419" s="5" t="s">
        <v>6540</v>
      </c>
      <c r="T2419" s="5" t="s">
        <v>6540</v>
      </c>
      <c r="U2419" s="5" t="s">
        <v>10967</v>
      </c>
      <c r="Y2419" s="5" t="s">
        <v>10963</v>
      </c>
      <c r="Z2419" s="5" t="s">
        <v>10964</v>
      </c>
      <c r="AB2419" s="5" t="s">
        <v>87</v>
      </c>
      <c r="AC2419" s="5" t="s">
        <v>419</v>
      </c>
      <c r="AD2419" s="5" t="s">
        <v>97</v>
      </c>
      <c r="AK2419" s="5" t="s">
        <v>420</v>
      </c>
      <c r="AM2419" s="5" t="s">
        <v>10957</v>
      </c>
      <c r="AN2419" s="5" t="s">
        <v>10958</v>
      </c>
      <c r="AO2419" s="5" t="s">
        <v>98</v>
      </c>
      <c r="AP2419" s="5" t="s">
        <v>98</v>
      </c>
      <c r="AT2419" s="5" t="s">
        <v>98</v>
      </c>
      <c r="AX2419" s="5">
        <v>2023</v>
      </c>
      <c r="BA2419" s="5" t="s">
        <v>99</v>
      </c>
      <c r="BD2419" s="5">
        <v>5</v>
      </c>
      <c r="BF2419" s="5" t="s">
        <v>362</v>
      </c>
      <c r="BI2419" s="5">
        <v>10</v>
      </c>
      <c r="BN2419" s="5">
        <f t="shared" si="59"/>
        <v>33.274336283185903</v>
      </c>
    </row>
    <row r="2420" spans="1:66" x14ac:dyDescent="0.35">
      <c r="A2420" s="5" t="s">
        <v>10968</v>
      </c>
      <c r="B2420" s="5" t="s">
        <v>313</v>
      </c>
      <c r="C2420" s="5" t="s">
        <v>410</v>
      </c>
      <c r="D2420" s="5" t="s">
        <v>10950</v>
      </c>
      <c r="E2420" s="5" t="s">
        <v>10951</v>
      </c>
      <c r="F2420" s="5" t="s">
        <v>87</v>
      </c>
      <c r="G2420" s="5" t="s">
        <v>10960</v>
      </c>
      <c r="H2420" s="5" t="s">
        <v>162</v>
      </c>
      <c r="K2420" s="5">
        <v>1</v>
      </c>
      <c r="L2420" s="5">
        <v>1</v>
      </c>
      <c r="M2420" s="5">
        <v>0</v>
      </c>
      <c r="N2420" s="5" t="s">
        <v>90</v>
      </c>
      <c r="O2420" s="5">
        <v>33.274336283185903</v>
      </c>
      <c r="P2420" s="5">
        <v>0</v>
      </c>
      <c r="Q2420" s="5">
        <v>0</v>
      </c>
      <c r="R2420" s="5" t="s">
        <v>10969</v>
      </c>
      <c r="S2420" s="5" t="s">
        <v>6540</v>
      </c>
      <c r="T2420" s="5" t="s">
        <v>6540</v>
      </c>
      <c r="U2420" s="5" t="s">
        <v>10970</v>
      </c>
      <c r="Y2420" s="5" t="s">
        <v>10963</v>
      </c>
      <c r="Z2420" s="5" t="s">
        <v>10964</v>
      </c>
      <c r="AB2420" s="5" t="s">
        <v>87</v>
      </c>
      <c r="AC2420" s="5" t="s">
        <v>419</v>
      </c>
      <c r="AD2420" s="5" t="s">
        <v>97</v>
      </c>
      <c r="AK2420" s="5" t="s">
        <v>420</v>
      </c>
      <c r="AM2420" s="5" t="s">
        <v>10957</v>
      </c>
      <c r="AN2420" s="5" t="s">
        <v>10958</v>
      </c>
      <c r="AO2420" s="5" t="s">
        <v>98</v>
      </c>
      <c r="AP2420" s="5" t="s">
        <v>98</v>
      </c>
      <c r="AT2420" s="5" t="s">
        <v>98</v>
      </c>
      <c r="AX2420" s="5">
        <v>2023</v>
      </c>
      <c r="BA2420" s="5" t="s">
        <v>99</v>
      </c>
      <c r="BD2420" s="5">
        <v>5</v>
      </c>
      <c r="BF2420" s="5" t="s">
        <v>362</v>
      </c>
      <c r="BI2420" s="5">
        <v>10</v>
      </c>
      <c r="BN2420" s="5">
        <f t="shared" si="59"/>
        <v>33.274336283185903</v>
      </c>
    </row>
    <row r="2421" spans="1:66" x14ac:dyDescent="0.35">
      <c r="A2421" s="5" t="s">
        <v>10971</v>
      </c>
      <c r="B2421" s="5" t="s">
        <v>313</v>
      </c>
      <c r="C2421" s="5" t="s">
        <v>410</v>
      </c>
      <c r="D2421" s="5" t="s">
        <v>10950</v>
      </c>
      <c r="E2421" s="5" t="s">
        <v>10951</v>
      </c>
      <c r="F2421" s="5" t="s">
        <v>87</v>
      </c>
      <c r="G2421" s="5" t="s">
        <v>10960</v>
      </c>
      <c r="H2421" s="5" t="s">
        <v>162</v>
      </c>
      <c r="K2421" s="5">
        <v>1</v>
      </c>
      <c r="L2421" s="5">
        <v>1</v>
      </c>
      <c r="M2421" s="5">
        <v>0</v>
      </c>
      <c r="N2421" s="5" t="s">
        <v>90</v>
      </c>
      <c r="O2421" s="5">
        <v>33.274336283185903</v>
      </c>
      <c r="P2421" s="5">
        <v>0</v>
      </c>
      <c r="Q2421" s="5">
        <v>0</v>
      </c>
      <c r="R2421" s="5" t="s">
        <v>10972</v>
      </c>
      <c r="S2421" s="5" t="s">
        <v>6540</v>
      </c>
      <c r="T2421" s="5" t="s">
        <v>6540</v>
      </c>
      <c r="U2421" s="5" t="s">
        <v>10973</v>
      </c>
      <c r="Y2421" s="5" t="s">
        <v>10963</v>
      </c>
      <c r="Z2421" s="5" t="s">
        <v>10964</v>
      </c>
      <c r="AB2421" s="5" t="s">
        <v>87</v>
      </c>
      <c r="AC2421" s="5" t="s">
        <v>419</v>
      </c>
      <c r="AD2421" s="5" t="s">
        <v>97</v>
      </c>
      <c r="AK2421" s="5" t="s">
        <v>420</v>
      </c>
      <c r="AM2421" s="5" t="s">
        <v>10957</v>
      </c>
      <c r="AN2421" s="5" t="s">
        <v>10958</v>
      </c>
      <c r="AO2421" s="5" t="s">
        <v>98</v>
      </c>
      <c r="AP2421" s="5" t="s">
        <v>98</v>
      </c>
      <c r="AT2421" s="5" t="s">
        <v>98</v>
      </c>
      <c r="AX2421" s="5">
        <v>2023</v>
      </c>
      <c r="BA2421" s="5" t="s">
        <v>99</v>
      </c>
      <c r="BD2421" s="5">
        <v>5</v>
      </c>
      <c r="BF2421" s="5" t="s">
        <v>362</v>
      </c>
      <c r="BI2421" s="5">
        <v>10</v>
      </c>
      <c r="BN2421" s="5">
        <f t="shared" si="59"/>
        <v>33.274336283185903</v>
      </c>
    </row>
    <row r="2422" spans="1:66" x14ac:dyDescent="0.35">
      <c r="A2422" s="5" t="s">
        <v>10974</v>
      </c>
      <c r="B2422" s="5" t="s">
        <v>313</v>
      </c>
      <c r="C2422" s="5" t="s">
        <v>410</v>
      </c>
      <c r="D2422" s="5" t="s">
        <v>10950</v>
      </c>
      <c r="E2422" s="5" t="s">
        <v>10951</v>
      </c>
      <c r="F2422" s="5" t="s">
        <v>87</v>
      </c>
      <c r="G2422" s="5" t="s">
        <v>10960</v>
      </c>
      <c r="H2422" s="5" t="s">
        <v>162</v>
      </c>
      <c r="K2422" s="5">
        <v>1</v>
      </c>
      <c r="L2422" s="5">
        <v>1</v>
      </c>
      <c r="M2422" s="5">
        <v>0</v>
      </c>
      <c r="N2422" s="5" t="s">
        <v>90</v>
      </c>
      <c r="O2422" s="5">
        <v>33.274336283185903</v>
      </c>
      <c r="P2422" s="5">
        <v>0</v>
      </c>
      <c r="Q2422" s="5">
        <v>0</v>
      </c>
      <c r="R2422" s="5" t="s">
        <v>10975</v>
      </c>
      <c r="S2422" s="5" t="s">
        <v>6540</v>
      </c>
      <c r="T2422" s="5" t="s">
        <v>6540</v>
      </c>
      <c r="U2422" s="5" t="s">
        <v>10976</v>
      </c>
      <c r="Y2422" s="5" t="s">
        <v>10963</v>
      </c>
      <c r="Z2422" s="5" t="s">
        <v>10964</v>
      </c>
      <c r="AB2422" s="5" t="s">
        <v>87</v>
      </c>
      <c r="AC2422" s="5" t="s">
        <v>419</v>
      </c>
      <c r="AD2422" s="5" t="s">
        <v>97</v>
      </c>
      <c r="AK2422" s="5" t="s">
        <v>420</v>
      </c>
      <c r="AM2422" s="5" t="s">
        <v>10957</v>
      </c>
      <c r="AN2422" s="5" t="s">
        <v>10958</v>
      </c>
      <c r="AO2422" s="5" t="s">
        <v>98</v>
      </c>
      <c r="AP2422" s="5" t="s">
        <v>98</v>
      </c>
      <c r="AT2422" s="5" t="s">
        <v>98</v>
      </c>
      <c r="AX2422" s="5">
        <v>2023</v>
      </c>
      <c r="BA2422" s="5" t="s">
        <v>99</v>
      </c>
      <c r="BD2422" s="5">
        <v>5</v>
      </c>
      <c r="BF2422" s="5" t="s">
        <v>362</v>
      </c>
      <c r="BI2422" s="5">
        <v>10</v>
      </c>
      <c r="BN2422" s="5">
        <f t="shared" si="59"/>
        <v>33.274336283185903</v>
      </c>
    </row>
    <row r="2423" spans="1:66" x14ac:dyDescent="0.35">
      <c r="A2423" s="5" t="s">
        <v>10977</v>
      </c>
      <c r="B2423" s="5" t="s">
        <v>313</v>
      </c>
      <c r="C2423" s="5" t="s">
        <v>410</v>
      </c>
      <c r="D2423" s="5" t="s">
        <v>10950</v>
      </c>
      <c r="E2423" s="5" t="s">
        <v>10951</v>
      </c>
      <c r="F2423" s="5" t="s">
        <v>87</v>
      </c>
      <c r="G2423" s="5" t="s">
        <v>10960</v>
      </c>
      <c r="H2423" s="5" t="s">
        <v>162</v>
      </c>
      <c r="K2423" s="5">
        <v>1</v>
      </c>
      <c r="L2423" s="5">
        <v>1</v>
      </c>
      <c r="M2423" s="5">
        <v>0</v>
      </c>
      <c r="N2423" s="5" t="s">
        <v>90</v>
      </c>
      <c r="O2423" s="5">
        <v>33.274336283185903</v>
      </c>
      <c r="P2423" s="5">
        <v>0</v>
      </c>
      <c r="Q2423" s="5">
        <v>0</v>
      </c>
      <c r="R2423" s="5" t="s">
        <v>10978</v>
      </c>
      <c r="S2423" s="5" t="s">
        <v>6540</v>
      </c>
      <c r="T2423" s="5" t="s">
        <v>6540</v>
      </c>
      <c r="U2423" s="5" t="s">
        <v>10979</v>
      </c>
      <c r="Y2423" s="5" t="s">
        <v>10963</v>
      </c>
      <c r="Z2423" s="5" t="s">
        <v>10964</v>
      </c>
      <c r="AB2423" s="5" t="s">
        <v>87</v>
      </c>
      <c r="AC2423" s="5" t="s">
        <v>419</v>
      </c>
      <c r="AD2423" s="5" t="s">
        <v>97</v>
      </c>
      <c r="AK2423" s="5" t="s">
        <v>420</v>
      </c>
      <c r="AM2423" s="5" t="s">
        <v>10957</v>
      </c>
      <c r="AN2423" s="5" t="s">
        <v>10958</v>
      </c>
      <c r="AO2423" s="5" t="s">
        <v>98</v>
      </c>
      <c r="AP2423" s="5" t="s">
        <v>98</v>
      </c>
      <c r="AT2423" s="5" t="s">
        <v>98</v>
      </c>
      <c r="AX2423" s="5">
        <v>2023</v>
      </c>
      <c r="BA2423" s="5" t="s">
        <v>99</v>
      </c>
      <c r="BD2423" s="5">
        <v>5</v>
      </c>
      <c r="BF2423" s="5" t="s">
        <v>362</v>
      </c>
      <c r="BI2423" s="5">
        <v>10</v>
      </c>
      <c r="BN2423" s="5">
        <f t="shared" si="59"/>
        <v>33.274336283185903</v>
      </c>
    </row>
    <row r="2424" spans="1:66" x14ac:dyDescent="0.35">
      <c r="A2424" s="5" t="s">
        <v>10980</v>
      </c>
      <c r="B2424" s="5" t="s">
        <v>313</v>
      </c>
      <c r="C2424" s="5" t="s">
        <v>410</v>
      </c>
      <c r="D2424" s="5" t="s">
        <v>10950</v>
      </c>
      <c r="E2424" s="5" t="s">
        <v>10951</v>
      </c>
      <c r="F2424" s="5" t="s">
        <v>87</v>
      </c>
      <c r="G2424" s="5" t="s">
        <v>10960</v>
      </c>
      <c r="H2424" s="5" t="s">
        <v>162</v>
      </c>
      <c r="K2424" s="5">
        <v>1</v>
      </c>
      <c r="L2424" s="5">
        <v>1</v>
      </c>
      <c r="M2424" s="5">
        <v>0</v>
      </c>
      <c r="N2424" s="5" t="s">
        <v>90</v>
      </c>
      <c r="O2424" s="5">
        <v>33.274336283185903</v>
      </c>
      <c r="P2424" s="5">
        <v>0</v>
      </c>
      <c r="Q2424" s="5">
        <v>0</v>
      </c>
      <c r="R2424" s="5" t="s">
        <v>10981</v>
      </c>
      <c r="S2424" s="5" t="s">
        <v>6540</v>
      </c>
      <c r="T2424" s="5" t="s">
        <v>6540</v>
      </c>
      <c r="U2424" s="5" t="s">
        <v>10982</v>
      </c>
      <c r="Y2424" s="5" t="s">
        <v>10963</v>
      </c>
      <c r="Z2424" s="5" t="s">
        <v>10964</v>
      </c>
      <c r="AB2424" s="5" t="s">
        <v>87</v>
      </c>
      <c r="AC2424" s="5" t="s">
        <v>419</v>
      </c>
      <c r="AD2424" s="5" t="s">
        <v>97</v>
      </c>
      <c r="AK2424" s="5" t="s">
        <v>420</v>
      </c>
      <c r="AM2424" s="5" t="s">
        <v>10957</v>
      </c>
      <c r="AN2424" s="5" t="s">
        <v>10958</v>
      </c>
      <c r="AO2424" s="5" t="s">
        <v>98</v>
      </c>
      <c r="AP2424" s="5" t="s">
        <v>98</v>
      </c>
      <c r="AT2424" s="5" t="s">
        <v>98</v>
      </c>
      <c r="AX2424" s="5">
        <v>2023</v>
      </c>
      <c r="BA2424" s="5" t="s">
        <v>99</v>
      </c>
      <c r="BD2424" s="5">
        <v>5</v>
      </c>
      <c r="BF2424" s="5" t="s">
        <v>362</v>
      </c>
      <c r="BI2424" s="5">
        <v>10</v>
      </c>
      <c r="BN2424" s="5">
        <f t="shared" si="59"/>
        <v>33.274336283185903</v>
      </c>
    </row>
    <row r="2425" spans="1:66" x14ac:dyDescent="0.35">
      <c r="A2425" s="5" t="s">
        <v>10983</v>
      </c>
      <c r="B2425" s="5" t="s">
        <v>313</v>
      </c>
      <c r="C2425" s="5" t="s">
        <v>410</v>
      </c>
      <c r="D2425" s="5" t="s">
        <v>10950</v>
      </c>
      <c r="E2425" s="5" t="s">
        <v>10951</v>
      </c>
      <c r="F2425" s="5" t="s">
        <v>87</v>
      </c>
      <c r="G2425" s="5" t="s">
        <v>10960</v>
      </c>
      <c r="H2425" s="5" t="s">
        <v>162</v>
      </c>
      <c r="K2425" s="5">
        <v>1</v>
      </c>
      <c r="L2425" s="5">
        <v>1</v>
      </c>
      <c r="M2425" s="5">
        <v>0</v>
      </c>
      <c r="N2425" s="5" t="s">
        <v>90</v>
      </c>
      <c r="O2425" s="5">
        <v>33.274336283185903</v>
      </c>
      <c r="P2425" s="5">
        <v>0</v>
      </c>
      <c r="Q2425" s="5">
        <v>0</v>
      </c>
      <c r="R2425" s="5" t="s">
        <v>10984</v>
      </c>
      <c r="S2425" s="5" t="s">
        <v>6540</v>
      </c>
      <c r="T2425" s="5" t="s">
        <v>6540</v>
      </c>
      <c r="U2425" s="5" t="s">
        <v>10985</v>
      </c>
      <c r="Y2425" s="5" t="s">
        <v>10963</v>
      </c>
      <c r="Z2425" s="5" t="s">
        <v>10964</v>
      </c>
      <c r="AB2425" s="5" t="s">
        <v>87</v>
      </c>
      <c r="AC2425" s="5" t="s">
        <v>419</v>
      </c>
      <c r="AD2425" s="5" t="s">
        <v>97</v>
      </c>
      <c r="AK2425" s="5" t="s">
        <v>420</v>
      </c>
      <c r="AM2425" s="5" t="s">
        <v>10957</v>
      </c>
      <c r="AN2425" s="5" t="s">
        <v>10958</v>
      </c>
      <c r="AO2425" s="5" t="s">
        <v>98</v>
      </c>
      <c r="AP2425" s="5" t="s">
        <v>98</v>
      </c>
      <c r="AT2425" s="5" t="s">
        <v>98</v>
      </c>
      <c r="AX2425" s="5">
        <v>2023</v>
      </c>
      <c r="BA2425" s="5" t="s">
        <v>99</v>
      </c>
      <c r="BD2425" s="5">
        <v>5</v>
      </c>
      <c r="BF2425" s="5" t="s">
        <v>362</v>
      </c>
      <c r="BI2425" s="5">
        <v>10</v>
      </c>
      <c r="BN2425" s="5">
        <f t="shared" si="59"/>
        <v>33.274336283185903</v>
      </c>
    </row>
    <row r="2426" spans="1:66" x14ac:dyDescent="0.35">
      <c r="A2426" s="5" t="s">
        <v>10986</v>
      </c>
      <c r="B2426" s="5" t="s">
        <v>313</v>
      </c>
      <c r="C2426" s="5" t="s">
        <v>410</v>
      </c>
      <c r="D2426" s="5" t="s">
        <v>10950</v>
      </c>
      <c r="E2426" s="5" t="s">
        <v>10951</v>
      </c>
      <c r="F2426" s="5" t="s">
        <v>87</v>
      </c>
      <c r="G2426" s="5" t="s">
        <v>10960</v>
      </c>
      <c r="H2426" s="5" t="s">
        <v>162</v>
      </c>
      <c r="K2426" s="5">
        <v>1</v>
      </c>
      <c r="L2426" s="5">
        <v>1</v>
      </c>
      <c r="M2426" s="5">
        <v>0</v>
      </c>
      <c r="N2426" s="5" t="s">
        <v>90</v>
      </c>
      <c r="O2426" s="5">
        <v>33.274336283185903</v>
      </c>
      <c r="P2426" s="5">
        <v>0</v>
      </c>
      <c r="Q2426" s="5">
        <v>0</v>
      </c>
      <c r="R2426" s="5" t="s">
        <v>10987</v>
      </c>
      <c r="S2426" s="5" t="s">
        <v>6540</v>
      </c>
      <c r="T2426" s="5" t="s">
        <v>6540</v>
      </c>
      <c r="U2426" s="5" t="s">
        <v>10988</v>
      </c>
      <c r="Y2426" s="5" t="s">
        <v>10963</v>
      </c>
      <c r="Z2426" s="5" t="s">
        <v>10964</v>
      </c>
      <c r="AB2426" s="5" t="s">
        <v>87</v>
      </c>
      <c r="AC2426" s="5" t="s">
        <v>419</v>
      </c>
      <c r="AD2426" s="5" t="s">
        <v>97</v>
      </c>
      <c r="AK2426" s="5" t="s">
        <v>420</v>
      </c>
      <c r="AM2426" s="5" t="s">
        <v>10957</v>
      </c>
      <c r="AN2426" s="5" t="s">
        <v>10958</v>
      </c>
      <c r="AO2426" s="5" t="s">
        <v>98</v>
      </c>
      <c r="AP2426" s="5" t="s">
        <v>98</v>
      </c>
      <c r="AT2426" s="5" t="s">
        <v>98</v>
      </c>
      <c r="AX2426" s="5">
        <v>2023</v>
      </c>
      <c r="BA2426" s="5" t="s">
        <v>99</v>
      </c>
      <c r="BD2426" s="5">
        <v>5</v>
      </c>
      <c r="BF2426" s="5" t="s">
        <v>362</v>
      </c>
      <c r="BI2426" s="5">
        <v>10</v>
      </c>
      <c r="BN2426" s="5">
        <f t="shared" si="59"/>
        <v>33.274336283185903</v>
      </c>
    </row>
    <row r="2427" spans="1:66" x14ac:dyDescent="0.35">
      <c r="A2427" s="5" t="s">
        <v>10989</v>
      </c>
      <c r="B2427" s="5" t="s">
        <v>313</v>
      </c>
      <c r="C2427" s="5" t="s">
        <v>410</v>
      </c>
      <c r="D2427" s="5" t="s">
        <v>10950</v>
      </c>
      <c r="E2427" s="5" t="s">
        <v>10951</v>
      </c>
      <c r="F2427" s="5" t="s">
        <v>87</v>
      </c>
      <c r="G2427" s="5" t="s">
        <v>10960</v>
      </c>
      <c r="H2427" s="5" t="s">
        <v>162</v>
      </c>
      <c r="K2427" s="5">
        <v>1</v>
      </c>
      <c r="L2427" s="5">
        <v>1</v>
      </c>
      <c r="M2427" s="5">
        <v>0</v>
      </c>
      <c r="N2427" s="5" t="s">
        <v>90</v>
      </c>
      <c r="O2427" s="5">
        <v>33.274336283185903</v>
      </c>
      <c r="P2427" s="5">
        <v>0</v>
      </c>
      <c r="Q2427" s="5">
        <v>0</v>
      </c>
      <c r="R2427" s="5" t="s">
        <v>10990</v>
      </c>
      <c r="S2427" s="5" t="s">
        <v>6540</v>
      </c>
      <c r="T2427" s="5" t="s">
        <v>6540</v>
      </c>
      <c r="U2427" s="5" t="s">
        <v>10991</v>
      </c>
      <c r="Y2427" s="5" t="s">
        <v>10963</v>
      </c>
      <c r="Z2427" s="5" t="s">
        <v>10964</v>
      </c>
      <c r="AB2427" s="5" t="s">
        <v>87</v>
      </c>
      <c r="AC2427" s="5" t="s">
        <v>419</v>
      </c>
      <c r="AD2427" s="5" t="s">
        <v>97</v>
      </c>
      <c r="AK2427" s="5" t="s">
        <v>420</v>
      </c>
      <c r="AM2427" s="5" t="s">
        <v>10957</v>
      </c>
      <c r="AN2427" s="5" t="s">
        <v>10958</v>
      </c>
      <c r="AO2427" s="5" t="s">
        <v>98</v>
      </c>
      <c r="AP2427" s="5" t="s">
        <v>98</v>
      </c>
      <c r="AT2427" s="5" t="s">
        <v>98</v>
      </c>
      <c r="AX2427" s="5">
        <v>2023</v>
      </c>
      <c r="BA2427" s="5" t="s">
        <v>99</v>
      </c>
      <c r="BD2427" s="5">
        <v>5</v>
      </c>
      <c r="BF2427" s="5" t="s">
        <v>362</v>
      </c>
      <c r="BI2427" s="5">
        <v>10</v>
      </c>
      <c r="BN2427" s="5">
        <f t="shared" si="59"/>
        <v>33.274336283185903</v>
      </c>
    </row>
    <row r="2428" spans="1:66" x14ac:dyDescent="0.35">
      <c r="A2428" s="5" t="s">
        <v>10992</v>
      </c>
      <c r="B2428" s="5" t="s">
        <v>313</v>
      </c>
      <c r="C2428" s="5" t="s">
        <v>410</v>
      </c>
      <c r="D2428" s="5" t="s">
        <v>10950</v>
      </c>
      <c r="E2428" s="5" t="s">
        <v>10951</v>
      </c>
      <c r="F2428" s="5" t="s">
        <v>87</v>
      </c>
      <c r="G2428" s="5" t="s">
        <v>10960</v>
      </c>
      <c r="H2428" s="5" t="s">
        <v>162</v>
      </c>
      <c r="K2428" s="5">
        <v>1</v>
      </c>
      <c r="L2428" s="5">
        <v>1</v>
      </c>
      <c r="M2428" s="5">
        <v>0</v>
      </c>
      <c r="N2428" s="5" t="s">
        <v>90</v>
      </c>
      <c r="O2428" s="5">
        <v>33.274336283185903</v>
      </c>
      <c r="P2428" s="5">
        <v>0</v>
      </c>
      <c r="Q2428" s="5">
        <v>0</v>
      </c>
      <c r="R2428" s="5" t="s">
        <v>10993</v>
      </c>
      <c r="S2428" s="5" t="s">
        <v>6540</v>
      </c>
      <c r="T2428" s="5" t="s">
        <v>6540</v>
      </c>
      <c r="U2428" s="5" t="s">
        <v>10994</v>
      </c>
      <c r="Y2428" s="5" t="s">
        <v>10963</v>
      </c>
      <c r="Z2428" s="5" t="s">
        <v>10964</v>
      </c>
      <c r="AB2428" s="5" t="s">
        <v>87</v>
      </c>
      <c r="AC2428" s="5" t="s">
        <v>419</v>
      </c>
      <c r="AD2428" s="5" t="s">
        <v>97</v>
      </c>
      <c r="AK2428" s="5" t="s">
        <v>420</v>
      </c>
      <c r="AM2428" s="5" t="s">
        <v>10957</v>
      </c>
      <c r="AN2428" s="5" t="s">
        <v>10958</v>
      </c>
      <c r="AO2428" s="5" t="s">
        <v>98</v>
      </c>
      <c r="AP2428" s="5" t="s">
        <v>98</v>
      </c>
      <c r="AT2428" s="5" t="s">
        <v>98</v>
      </c>
      <c r="AX2428" s="5">
        <v>2023</v>
      </c>
      <c r="BA2428" s="5" t="s">
        <v>99</v>
      </c>
      <c r="BD2428" s="5">
        <v>5</v>
      </c>
      <c r="BF2428" s="5" t="s">
        <v>362</v>
      </c>
      <c r="BI2428" s="5">
        <v>10</v>
      </c>
      <c r="BN2428" s="5">
        <f t="shared" si="59"/>
        <v>33.274336283185903</v>
      </c>
    </row>
    <row r="2429" spans="1:66" x14ac:dyDescent="0.35">
      <c r="A2429" s="5" t="s">
        <v>10995</v>
      </c>
      <c r="B2429" s="5" t="s">
        <v>313</v>
      </c>
      <c r="C2429" s="5" t="s">
        <v>410</v>
      </c>
      <c r="D2429" s="5" t="s">
        <v>10950</v>
      </c>
      <c r="E2429" s="5" t="s">
        <v>10951</v>
      </c>
      <c r="F2429" s="5" t="s">
        <v>87</v>
      </c>
      <c r="G2429" s="5" t="s">
        <v>10960</v>
      </c>
      <c r="H2429" s="5" t="s">
        <v>162</v>
      </c>
      <c r="K2429" s="5">
        <v>1</v>
      </c>
      <c r="L2429" s="5">
        <v>1</v>
      </c>
      <c r="M2429" s="5">
        <v>0</v>
      </c>
      <c r="N2429" s="5" t="s">
        <v>90</v>
      </c>
      <c r="O2429" s="5">
        <v>33.274336283185903</v>
      </c>
      <c r="P2429" s="5">
        <v>0</v>
      </c>
      <c r="Q2429" s="5">
        <v>0</v>
      </c>
      <c r="R2429" s="5" t="s">
        <v>10996</v>
      </c>
      <c r="S2429" s="5" t="s">
        <v>6540</v>
      </c>
      <c r="T2429" s="5" t="s">
        <v>6540</v>
      </c>
      <c r="U2429" s="5" t="s">
        <v>10997</v>
      </c>
      <c r="Y2429" s="5" t="s">
        <v>10963</v>
      </c>
      <c r="Z2429" s="5" t="s">
        <v>10964</v>
      </c>
      <c r="AB2429" s="5" t="s">
        <v>87</v>
      </c>
      <c r="AC2429" s="5" t="s">
        <v>419</v>
      </c>
      <c r="AD2429" s="5" t="s">
        <v>97</v>
      </c>
      <c r="AK2429" s="5" t="s">
        <v>420</v>
      </c>
      <c r="AM2429" s="5" t="s">
        <v>10957</v>
      </c>
      <c r="AN2429" s="5" t="s">
        <v>10958</v>
      </c>
      <c r="AO2429" s="5" t="s">
        <v>98</v>
      </c>
      <c r="AP2429" s="5" t="s">
        <v>98</v>
      </c>
      <c r="AT2429" s="5" t="s">
        <v>98</v>
      </c>
      <c r="AX2429" s="5">
        <v>2023</v>
      </c>
      <c r="BA2429" s="5" t="s">
        <v>99</v>
      </c>
      <c r="BD2429" s="5">
        <v>5</v>
      </c>
      <c r="BF2429" s="5" t="s">
        <v>362</v>
      </c>
      <c r="BI2429" s="5">
        <v>10</v>
      </c>
      <c r="BN2429" s="5">
        <f t="shared" si="59"/>
        <v>33.274336283185903</v>
      </c>
    </row>
    <row r="2430" spans="1:66" x14ac:dyDescent="0.35">
      <c r="A2430" s="5" t="s">
        <v>10998</v>
      </c>
      <c r="B2430" s="5" t="s">
        <v>313</v>
      </c>
      <c r="C2430" s="5" t="s">
        <v>410</v>
      </c>
      <c r="D2430" s="5" t="s">
        <v>10950</v>
      </c>
      <c r="E2430" s="5" t="s">
        <v>10951</v>
      </c>
      <c r="F2430" s="5" t="s">
        <v>87</v>
      </c>
      <c r="G2430" s="5" t="s">
        <v>10960</v>
      </c>
      <c r="H2430" s="5" t="s">
        <v>162</v>
      </c>
      <c r="K2430" s="5">
        <v>1</v>
      </c>
      <c r="L2430" s="5">
        <v>1</v>
      </c>
      <c r="M2430" s="5">
        <v>0</v>
      </c>
      <c r="N2430" s="5" t="s">
        <v>90</v>
      </c>
      <c r="O2430" s="5">
        <v>33.274336283185903</v>
      </c>
      <c r="P2430" s="5">
        <v>0</v>
      </c>
      <c r="Q2430" s="5">
        <v>0</v>
      </c>
      <c r="R2430" s="5" t="s">
        <v>10999</v>
      </c>
      <c r="S2430" s="5" t="s">
        <v>6540</v>
      </c>
      <c r="T2430" s="5" t="s">
        <v>6540</v>
      </c>
      <c r="U2430" s="5" t="s">
        <v>11000</v>
      </c>
      <c r="Y2430" s="5" t="s">
        <v>10963</v>
      </c>
      <c r="Z2430" s="5" t="s">
        <v>10964</v>
      </c>
      <c r="AB2430" s="5" t="s">
        <v>87</v>
      </c>
      <c r="AC2430" s="5" t="s">
        <v>419</v>
      </c>
      <c r="AD2430" s="5" t="s">
        <v>97</v>
      </c>
      <c r="AK2430" s="5" t="s">
        <v>420</v>
      </c>
      <c r="AM2430" s="5" t="s">
        <v>10957</v>
      </c>
      <c r="AN2430" s="5" t="s">
        <v>10958</v>
      </c>
      <c r="AO2430" s="5" t="s">
        <v>98</v>
      </c>
      <c r="AP2430" s="5" t="s">
        <v>98</v>
      </c>
      <c r="AT2430" s="5" t="s">
        <v>98</v>
      </c>
      <c r="AX2430" s="5">
        <v>2023</v>
      </c>
      <c r="BA2430" s="5" t="s">
        <v>99</v>
      </c>
      <c r="BD2430" s="5">
        <v>5</v>
      </c>
      <c r="BF2430" s="5" t="s">
        <v>362</v>
      </c>
      <c r="BI2430" s="5">
        <v>10</v>
      </c>
      <c r="BN2430" s="5">
        <f t="shared" si="59"/>
        <v>33.274336283185903</v>
      </c>
    </row>
    <row r="2431" spans="1:66" x14ac:dyDescent="0.35">
      <c r="A2431" s="5" t="s">
        <v>11001</v>
      </c>
      <c r="B2431" s="5" t="s">
        <v>313</v>
      </c>
      <c r="C2431" s="5" t="s">
        <v>410</v>
      </c>
      <c r="D2431" s="5" t="s">
        <v>10950</v>
      </c>
      <c r="E2431" s="5" t="s">
        <v>10951</v>
      </c>
      <c r="F2431" s="5" t="s">
        <v>87</v>
      </c>
      <c r="G2431" s="5" t="s">
        <v>10960</v>
      </c>
      <c r="H2431" s="5" t="s">
        <v>162</v>
      </c>
      <c r="K2431" s="5">
        <v>1</v>
      </c>
      <c r="L2431" s="5">
        <v>1</v>
      </c>
      <c r="M2431" s="5">
        <v>0</v>
      </c>
      <c r="N2431" s="5" t="s">
        <v>90</v>
      </c>
      <c r="O2431" s="5">
        <v>33.274336283185903</v>
      </c>
      <c r="P2431" s="5">
        <v>0</v>
      </c>
      <c r="Q2431" s="5">
        <v>0</v>
      </c>
      <c r="R2431" s="5" t="s">
        <v>11002</v>
      </c>
      <c r="S2431" s="5" t="s">
        <v>6540</v>
      </c>
      <c r="T2431" s="5" t="s">
        <v>6540</v>
      </c>
      <c r="U2431" s="5" t="s">
        <v>11003</v>
      </c>
      <c r="Y2431" s="5" t="s">
        <v>10963</v>
      </c>
      <c r="Z2431" s="5" t="s">
        <v>10964</v>
      </c>
      <c r="AB2431" s="5" t="s">
        <v>87</v>
      </c>
      <c r="AC2431" s="5" t="s">
        <v>419</v>
      </c>
      <c r="AD2431" s="5" t="s">
        <v>97</v>
      </c>
      <c r="AK2431" s="5" t="s">
        <v>420</v>
      </c>
      <c r="AM2431" s="5" t="s">
        <v>10957</v>
      </c>
      <c r="AN2431" s="5" t="s">
        <v>10958</v>
      </c>
      <c r="AO2431" s="5" t="s">
        <v>98</v>
      </c>
      <c r="AP2431" s="5" t="s">
        <v>98</v>
      </c>
      <c r="AT2431" s="5" t="s">
        <v>98</v>
      </c>
      <c r="AX2431" s="5">
        <v>2023</v>
      </c>
      <c r="BA2431" s="5" t="s">
        <v>99</v>
      </c>
      <c r="BD2431" s="5">
        <v>5</v>
      </c>
      <c r="BF2431" s="5" t="s">
        <v>362</v>
      </c>
      <c r="BI2431" s="5">
        <v>10</v>
      </c>
      <c r="BN2431" s="5">
        <f t="shared" si="59"/>
        <v>33.274336283185903</v>
      </c>
    </row>
    <row r="2432" spans="1:66" x14ac:dyDescent="0.35">
      <c r="A2432" s="5" t="s">
        <v>11004</v>
      </c>
      <c r="B2432" s="5" t="s">
        <v>313</v>
      </c>
      <c r="C2432" s="5" t="s">
        <v>410</v>
      </c>
      <c r="D2432" s="5" t="s">
        <v>10950</v>
      </c>
      <c r="E2432" s="5" t="s">
        <v>10951</v>
      </c>
      <c r="F2432" s="5" t="s">
        <v>87</v>
      </c>
      <c r="G2432" s="5" t="s">
        <v>10960</v>
      </c>
      <c r="H2432" s="5" t="s">
        <v>162</v>
      </c>
      <c r="K2432" s="5">
        <v>1</v>
      </c>
      <c r="L2432" s="5">
        <v>1</v>
      </c>
      <c r="M2432" s="5">
        <v>0</v>
      </c>
      <c r="N2432" s="5" t="s">
        <v>90</v>
      </c>
      <c r="O2432" s="5">
        <v>33.274336283185903</v>
      </c>
      <c r="P2432" s="5">
        <v>0</v>
      </c>
      <c r="Q2432" s="5">
        <v>0</v>
      </c>
      <c r="R2432" s="5" t="s">
        <v>11005</v>
      </c>
      <c r="S2432" s="5" t="s">
        <v>6540</v>
      </c>
      <c r="T2432" s="5" t="s">
        <v>6540</v>
      </c>
      <c r="U2432" s="5" t="s">
        <v>11006</v>
      </c>
      <c r="Y2432" s="5" t="s">
        <v>10963</v>
      </c>
      <c r="Z2432" s="5" t="s">
        <v>10964</v>
      </c>
      <c r="AB2432" s="5" t="s">
        <v>87</v>
      </c>
      <c r="AC2432" s="5" t="s">
        <v>419</v>
      </c>
      <c r="AD2432" s="5" t="s">
        <v>97</v>
      </c>
      <c r="AK2432" s="5" t="s">
        <v>420</v>
      </c>
      <c r="AM2432" s="5" t="s">
        <v>10957</v>
      </c>
      <c r="AN2432" s="5" t="s">
        <v>10958</v>
      </c>
      <c r="AO2432" s="5" t="s">
        <v>98</v>
      </c>
      <c r="AP2432" s="5" t="s">
        <v>98</v>
      </c>
      <c r="AT2432" s="5" t="s">
        <v>98</v>
      </c>
      <c r="AX2432" s="5">
        <v>2023</v>
      </c>
      <c r="BA2432" s="5" t="s">
        <v>99</v>
      </c>
      <c r="BD2432" s="5">
        <v>5</v>
      </c>
      <c r="BF2432" s="5" t="s">
        <v>362</v>
      </c>
      <c r="BI2432" s="5">
        <v>10</v>
      </c>
      <c r="BN2432" s="5">
        <f t="shared" si="59"/>
        <v>33.274336283185903</v>
      </c>
    </row>
    <row r="2433" spans="1:66" x14ac:dyDescent="0.35">
      <c r="A2433" s="5" t="s">
        <v>11007</v>
      </c>
      <c r="B2433" s="5" t="s">
        <v>313</v>
      </c>
      <c r="C2433" s="5" t="s">
        <v>410</v>
      </c>
      <c r="D2433" s="5" t="s">
        <v>10950</v>
      </c>
      <c r="E2433" s="5" t="s">
        <v>10951</v>
      </c>
      <c r="F2433" s="5" t="s">
        <v>87</v>
      </c>
      <c r="G2433" s="5" t="s">
        <v>11008</v>
      </c>
      <c r="H2433" s="5" t="s">
        <v>2594</v>
      </c>
      <c r="K2433" s="5">
        <v>1</v>
      </c>
      <c r="L2433" s="5">
        <v>1</v>
      </c>
      <c r="M2433" s="5">
        <v>0</v>
      </c>
      <c r="N2433" s="5" t="s">
        <v>90</v>
      </c>
      <c r="O2433" s="5">
        <v>223.45132743362799</v>
      </c>
      <c r="P2433" s="5">
        <v>0</v>
      </c>
      <c r="Q2433" s="5">
        <v>0</v>
      </c>
      <c r="R2433" s="5" t="s">
        <v>11009</v>
      </c>
      <c r="S2433" s="5" t="s">
        <v>6540</v>
      </c>
      <c r="T2433" s="5" t="s">
        <v>6540</v>
      </c>
      <c r="U2433" s="5" t="s">
        <v>11010</v>
      </c>
      <c r="Y2433" s="5" t="s">
        <v>11011</v>
      </c>
      <c r="Z2433" s="5" t="s">
        <v>11012</v>
      </c>
      <c r="AB2433" s="5" t="s">
        <v>87</v>
      </c>
      <c r="AC2433" s="5" t="s">
        <v>419</v>
      </c>
      <c r="AD2433" s="5" t="s">
        <v>97</v>
      </c>
      <c r="AK2433" s="5" t="s">
        <v>420</v>
      </c>
      <c r="AM2433" s="5" t="s">
        <v>10957</v>
      </c>
      <c r="AN2433" s="5" t="s">
        <v>10958</v>
      </c>
      <c r="AO2433" s="5" t="s">
        <v>98</v>
      </c>
      <c r="AP2433" s="5" t="s">
        <v>98</v>
      </c>
      <c r="AT2433" s="5" t="s">
        <v>98</v>
      </c>
      <c r="AX2433" s="5">
        <v>2023</v>
      </c>
      <c r="BA2433" s="5" t="s">
        <v>99</v>
      </c>
      <c r="BD2433" s="5">
        <v>5</v>
      </c>
      <c r="BF2433" s="5" t="s">
        <v>362</v>
      </c>
      <c r="BI2433" s="5">
        <v>10</v>
      </c>
      <c r="BN2433" s="5">
        <f t="shared" si="59"/>
        <v>223.45132743362799</v>
      </c>
    </row>
    <row r="2434" spans="1:66" x14ac:dyDescent="0.35">
      <c r="A2434" s="5" t="s">
        <v>11013</v>
      </c>
      <c r="B2434" s="5" t="s">
        <v>313</v>
      </c>
      <c r="C2434" s="5" t="s">
        <v>410</v>
      </c>
      <c r="D2434" s="5" t="s">
        <v>11014</v>
      </c>
      <c r="E2434" s="5" t="s">
        <v>11015</v>
      </c>
      <c r="F2434" s="5" t="s">
        <v>87</v>
      </c>
      <c r="G2434" s="5" t="s">
        <v>11016</v>
      </c>
      <c r="H2434" s="5" t="s">
        <v>153</v>
      </c>
      <c r="K2434" s="5">
        <v>1</v>
      </c>
      <c r="L2434" s="5">
        <v>1</v>
      </c>
      <c r="M2434" s="5">
        <v>0</v>
      </c>
      <c r="N2434" s="5" t="s">
        <v>90</v>
      </c>
      <c r="O2434" s="5">
        <v>247.78761061946901</v>
      </c>
      <c r="P2434" s="5">
        <v>0</v>
      </c>
      <c r="Q2434" s="5">
        <v>0</v>
      </c>
      <c r="R2434" s="5" t="s">
        <v>11017</v>
      </c>
      <c r="S2434" s="5" t="s">
        <v>11018</v>
      </c>
      <c r="T2434" s="5" t="s">
        <v>11018</v>
      </c>
      <c r="U2434" s="5" t="s">
        <v>11019</v>
      </c>
      <c r="Y2434" s="5" t="s">
        <v>11020</v>
      </c>
      <c r="Z2434" s="5" t="s">
        <v>11021</v>
      </c>
      <c r="AB2434" s="5" t="s">
        <v>87</v>
      </c>
      <c r="AC2434" s="5" t="s">
        <v>419</v>
      </c>
      <c r="AD2434" s="5" t="s">
        <v>97</v>
      </c>
      <c r="AK2434" s="5" t="s">
        <v>420</v>
      </c>
      <c r="AM2434" s="5" t="s">
        <v>10957</v>
      </c>
      <c r="AN2434" s="5" t="s">
        <v>10958</v>
      </c>
      <c r="AO2434" s="5" t="s">
        <v>98</v>
      </c>
      <c r="AP2434" s="5" t="s">
        <v>98</v>
      </c>
      <c r="AT2434" s="5" t="s">
        <v>98</v>
      </c>
      <c r="AX2434" s="5">
        <v>2023</v>
      </c>
      <c r="BA2434" s="5" t="s">
        <v>99</v>
      </c>
      <c r="BD2434" s="5">
        <v>5</v>
      </c>
      <c r="BF2434" s="5" t="s">
        <v>362</v>
      </c>
      <c r="BI2434" s="5">
        <v>10</v>
      </c>
      <c r="BN2434" s="5">
        <f t="shared" si="59"/>
        <v>247.78761061946901</v>
      </c>
    </row>
    <row r="2435" spans="1:66" x14ac:dyDescent="0.35">
      <c r="A2435" s="5" t="s">
        <v>11022</v>
      </c>
      <c r="B2435" s="5" t="s">
        <v>313</v>
      </c>
      <c r="C2435" s="5" t="s">
        <v>410</v>
      </c>
      <c r="D2435" s="5" t="s">
        <v>11014</v>
      </c>
      <c r="E2435" s="5" t="s">
        <v>11015</v>
      </c>
      <c r="F2435" s="5" t="s">
        <v>87</v>
      </c>
      <c r="G2435" s="5" t="s">
        <v>11023</v>
      </c>
      <c r="H2435" s="5" t="s">
        <v>162</v>
      </c>
      <c r="K2435" s="5">
        <v>1</v>
      </c>
      <c r="L2435" s="5">
        <v>1</v>
      </c>
      <c r="M2435" s="5">
        <v>0</v>
      </c>
      <c r="N2435" s="5" t="s">
        <v>90</v>
      </c>
      <c r="O2435" s="5">
        <v>33.274336283185903</v>
      </c>
      <c r="P2435" s="5">
        <v>0</v>
      </c>
      <c r="Q2435" s="5">
        <v>0</v>
      </c>
      <c r="R2435" s="5" t="s">
        <v>11024</v>
      </c>
      <c r="S2435" s="5" t="s">
        <v>3324</v>
      </c>
      <c r="T2435" s="5" t="s">
        <v>3324</v>
      </c>
      <c r="U2435" s="5" t="s">
        <v>11025</v>
      </c>
      <c r="Y2435" s="5" t="s">
        <v>11026</v>
      </c>
      <c r="Z2435" s="5" t="s">
        <v>11027</v>
      </c>
      <c r="AB2435" s="5" t="s">
        <v>87</v>
      </c>
      <c r="AC2435" s="5" t="s">
        <v>419</v>
      </c>
      <c r="AD2435" s="5" t="s">
        <v>97</v>
      </c>
      <c r="AK2435" s="5" t="s">
        <v>420</v>
      </c>
      <c r="AM2435" s="5" t="s">
        <v>11028</v>
      </c>
      <c r="AN2435" s="5" t="s">
        <v>10958</v>
      </c>
      <c r="AO2435" s="5" t="s">
        <v>98</v>
      </c>
      <c r="AP2435" s="5" t="s">
        <v>98</v>
      </c>
      <c r="AT2435" s="5" t="s">
        <v>98</v>
      </c>
      <c r="AX2435" s="5">
        <v>2023</v>
      </c>
      <c r="BA2435" s="5" t="s">
        <v>99</v>
      </c>
      <c r="BD2435" s="5">
        <v>5</v>
      </c>
      <c r="BF2435" s="5" t="s">
        <v>362</v>
      </c>
      <c r="BI2435" s="5">
        <v>10</v>
      </c>
      <c r="BN2435" s="5">
        <f t="shared" si="59"/>
        <v>33.274336283185903</v>
      </c>
    </row>
    <row r="2436" spans="1:66" x14ac:dyDescent="0.35">
      <c r="A2436" s="5" t="s">
        <v>11029</v>
      </c>
      <c r="B2436" s="5" t="s">
        <v>313</v>
      </c>
      <c r="C2436" s="5" t="s">
        <v>410</v>
      </c>
      <c r="D2436" s="5" t="s">
        <v>11014</v>
      </c>
      <c r="E2436" s="5" t="s">
        <v>11015</v>
      </c>
      <c r="F2436" s="5" t="s">
        <v>87</v>
      </c>
      <c r="G2436" s="5" t="s">
        <v>11023</v>
      </c>
      <c r="H2436" s="5" t="s">
        <v>162</v>
      </c>
      <c r="K2436" s="5">
        <v>1</v>
      </c>
      <c r="L2436" s="5">
        <v>1</v>
      </c>
      <c r="M2436" s="5">
        <v>0</v>
      </c>
      <c r="N2436" s="5" t="s">
        <v>90</v>
      </c>
      <c r="O2436" s="5">
        <v>33.274336283185903</v>
      </c>
      <c r="P2436" s="5">
        <v>0</v>
      </c>
      <c r="Q2436" s="5">
        <v>0</v>
      </c>
      <c r="R2436" s="5" t="s">
        <v>11030</v>
      </c>
      <c r="S2436" s="5" t="s">
        <v>3324</v>
      </c>
      <c r="T2436" s="5" t="s">
        <v>3324</v>
      </c>
      <c r="U2436" s="5" t="s">
        <v>11031</v>
      </c>
      <c r="Y2436" s="5" t="s">
        <v>11026</v>
      </c>
      <c r="Z2436" s="5" t="s">
        <v>11027</v>
      </c>
      <c r="AB2436" s="5" t="s">
        <v>87</v>
      </c>
      <c r="AC2436" s="5" t="s">
        <v>419</v>
      </c>
      <c r="AD2436" s="5" t="s">
        <v>97</v>
      </c>
      <c r="AK2436" s="5" t="s">
        <v>420</v>
      </c>
      <c r="AM2436" s="5" t="s">
        <v>11028</v>
      </c>
      <c r="AN2436" s="5" t="s">
        <v>10958</v>
      </c>
      <c r="AO2436" s="5" t="s">
        <v>98</v>
      </c>
      <c r="AP2436" s="5" t="s">
        <v>98</v>
      </c>
      <c r="AT2436" s="5" t="s">
        <v>98</v>
      </c>
      <c r="AX2436" s="5">
        <v>2023</v>
      </c>
      <c r="BA2436" s="5" t="s">
        <v>99</v>
      </c>
      <c r="BD2436" s="5">
        <v>5</v>
      </c>
      <c r="BF2436" s="5" t="s">
        <v>362</v>
      </c>
      <c r="BI2436" s="5">
        <v>10</v>
      </c>
      <c r="BN2436" s="5">
        <f t="shared" si="59"/>
        <v>33.274336283185903</v>
      </c>
    </row>
    <row r="2437" spans="1:66" x14ac:dyDescent="0.35">
      <c r="A2437" s="5" t="s">
        <v>11032</v>
      </c>
      <c r="B2437" s="5" t="s">
        <v>313</v>
      </c>
      <c r="C2437" s="5" t="s">
        <v>410</v>
      </c>
      <c r="D2437" s="5" t="s">
        <v>11014</v>
      </c>
      <c r="E2437" s="5" t="s">
        <v>11015</v>
      </c>
      <c r="F2437" s="5" t="s">
        <v>87</v>
      </c>
      <c r="G2437" s="5" t="s">
        <v>11023</v>
      </c>
      <c r="H2437" s="5" t="s">
        <v>162</v>
      </c>
      <c r="K2437" s="5">
        <v>1</v>
      </c>
      <c r="L2437" s="5">
        <v>1</v>
      </c>
      <c r="M2437" s="5">
        <v>0</v>
      </c>
      <c r="N2437" s="5" t="s">
        <v>90</v>
      </c>
      <c r="O2437" s="5">
        <v>33.274336283185903</v>
      </c>
      <c r="P2437" s="5">
        <v>0</v>
      </c>
      <c r="Q2437" s="5">
        <v>0</v>
      </c>
      <c r="R2437" s="5" t="s">
        <v>11033</v>
      </c>
      <c r="S2437" s="5" t="s">
        <v>3324</v>
      </c>
      <c r="T2437" s="5" t="s">
        <v>3324</v>
      </c>
      <c r="U2437" s="5" t="s">
        <v>11034</v>
      </c>
      <c r="Y2437" s="5" t="s">
        <v>11026</v>
      </c>
      <c r="Z2437" s="5" t="s">
        <v>11027</v>
      </c>
      <c r="AB2437" s="5" t="s">
        <v>87</v>
      </c>
      <c r="AC2437" s="5" t="s">
        <v>419</v>
      </c>
      <c r="AD2437" s="5" t="s">
        <v>97</v>
      </c>
      <c r="AK2437" s="5" t="s">
        <v>420</v>
      </c>
      <c r="AM2437" s="5" t="s">
        <v>11028</v>
      </c>
      <c r="AN2437" s="5" t="s">
        <v>10958</v>
      </c>
      <c r="AO2437" s="5" t="s">
        <v>98</v>
      </c>
      <c r="AP2437" s="5" t="s">
        <v>98</v>
      </c>
      <c r="AT2437" s="5" t="s">
        <v>98</v>
      </c>
      <c r="AX2437" s="5">
        <v>2023</v>
      </c>
      <c r="BA2437" s="5" t="s">
        <v>99</v>
      </c>
      <c r="BD2437" s="5">
        <v>5</v>
      </c>
      <c r="BF2437" s="5" t="s">
        <v>362</v>
      </c>
      <c r="BI2437" s="5">
        <v>10</v>
      </c>
      <c r="BN2437" s="5">
        <f t="shared" ref="BN2437:BN2500" si="60">IF(BM2437="",O2437,BM2437)</f>
        <v>33.274336283185903</v>
      </c>
    </row>
    <row r="2438" spans="1:66" x14ac:dyDescent="0.35">
      <c r="A2438" s="5" t="s">
        <v>11035</v>
      </c>
      <c r="B2438" s="5" t="s">
        <v>313</v>
      </c>
      <c r="C2438" s="5" t="s">
        <v>410</v>
      </c>
      <c r="D2438" s="5" t="s">
        <v>11014</v>
      </c>
      <c r="E2438" s="5" t="s">
        <v>11015</v>
      </c>
      <c r="F2438" s="5" t="s">
        <v>87</v>
      </c>
      <c r="G2438" s="5" t="s">
        <v>11023</v>
      </c>
      <c r="H2438" s="5" t="s">
        <v>162</v>
      </c>
      <c r="K2438" s="5">
        <v>1</v>
      </c>
      <c r="L2438" s="5">
        <v>1</v>
      </c>
      <c r="M2438" s="5">
        <v>0</v>
      </c>
      <c r="N2438" s="5" t="s">
        <v>90</v>
      </c>
      <c r="O2438" s="5">
        <v>33.274336283185903</v>
      </c>
      <c r="P2438" s="5">
        <v>0</v>
      </c>
      <c r="Q2438" s="5">
        <v>0</v>
      </c>
      <c r="R2438" s="5" t="s">
        <v>11036</v>
      </c>
      <c r="S2438" s="5" t="s">
        <v>3324</v>
      </c>
      <c r="T2438" s="5" t="s">
        <v>3324</v>
      </c>
      <c r="U2438" s="5" t="s">
        <v>11037</v>
      </c>
      <c r="Y2438" s="5" t="s">
        <v>11026</v>
      </c>
      <c r="Z2438" s="5" t="s">
        <v>11027</v>
      </c>
      <c r="AB2438" s="5" t="s">
        <v>87</v>
      </c>
      <c r="AC2438" s="5" t="s">
        <v>419</v>
      </c>
      <c r="AD2438" s="5" t="s">
        <v>97</v>
      </c>
      <c r="AK2438" s="5" t="s">
        <v>420</v>
      </c>
      <c r="AM2438" s="5" t="s">
        <v>11028</v>
      </c>
      <c r="AN2438" s="5" t="s">
        <v>10958</v>
      </c>
      <c r="AO2438" s="5" t="s">
        <v>98</v>
      </c>
      <c r="AP2438" s="5" t="s">
        <v>98</v>
      </c>
      <c r="AT2438" s="5" t="s">
        <v>98</v>
      </c>
      <c r="AX2438" s="5">
        <v>2023</v>
      </c>
      <c r="BA2438" s="5" t="s">
        <v>99</v>
      </c>
      <c r="BD2438" s="5">
        <v>5</v>
      </c>
      <c r="BF2438" s="5" t="s">
        <v>362</v>
      </c>
      <c r="BI2438" s="5">
        <v>10</v>
      </c>
      <c r="BN2438" s="5">
        <f t="shared" si="60"/>
        <v>33.274336283185903</v>
      </c>
    </row>
    <row r="2439" spans="1:66" x14ac:dyDescent="0.35">
      <c r="A2439" s="5" t="s">
        <v>11038</v>
      </c>
      <c r="B2439" s="5" t="s">
        <v>313</v>
      </c>
      <c r="C2439" s="5" t="s">
        <v>410</v>
      </c>
      <c r="D2439" s="5" t="s">
        <v>11014</v>
      </c>
      <c r="E2439" s="5" t="s">
        <v>11015</v>
      </c>
      <c r="F2439" s="5" t="s">
        <v>87</v>
      </c>
      <c r="G2439" s="5" t="s">
        <v>11023</v>
      </c>
      <c r="H2439" s="5" t="s">
        <v>162</v>
      </c>
      <c r="K2439" s="5">
        <v>1</v>
      </c>
      <c r="L2439" s="5">
        <v>1</v>
      </c>
      <c r="M2439" s="5">
        <v>0</v>
      </c>
      <c r="N2439" s="5" t="s">
        <v>90</v>
      </c>
      <c r="O2439" s="5">
        <v>33.274336283185903</v>
      </c>
      <c r="P2439" s="5">
        <v>0</v>
      </c>
      <c r="Q2439" s="5">
        <v>0</v>
      </c>
      <c r="R2439" s="5" t="s">
        <v>11039</v>
      </c>
      <c r="S2439" s="5" t="s">
        <v>3324</v>
      </c>
      <c r="T2439" s="5" t="s">
        <v>3324</v>
      </c>
      <c r="U2439" s="5" t="s">
        <v>11040</v>
      </c>
      <c r="Y2439" s="5" t="s">
        <v>11026</v>
      </c>
      <c r="Z2439" s="5" t="s">
        <v>11027</v>
      </c>
      <c r="AB2439" s="5" t="s">
        <v>87</v>
      </c>
      <c r="AC2439" s="5" t="s">
        <v>419</v>
      </c>
      <c r="AD2439" s="5" t="s">
        <v>97</v>
      </c>
      <c r="AK2439" s="5" t="s">
        <v>420</v>
      </c>
      <c r="AM2439" s="5" t="s">
        <v>11028</v>
      </c>
      <c r="AN2439" s="5" t="s">
        <v>10958</v>
      </c>
      <c r="AO2439" s="5" t="s">
        <v>98</v>
      </c>
      <c r="AP2439" s="5" t="s">
        <v>98</v>
      </c>
      <c r="AT2439" s="5" t="s">
        <v>98</v>
      </c>
      <c r="AX2439" s="5">
        <v>2023</v>
      </c>
      <c r="BA2439" s="5" t="s">
        <v>99</v>
      </c>
      <c r="BD2439" s="5">
        <v>5</v>
      </c>
      <c r="BF2439" s="5" t="s">
        <v>362</v>
      </c>
      <c r="BI2439" s="5">
        <v>10</v>
      </c>
      <c r="BN2439" s="5">
        <f t="shared" si="60"/>
        <v>33.274336283185903</v>
      </c>
    </row>
    <row r="2440" spans="1:66" x14ac:dyDescent="0.35">
      <c r="A2440" s="5" t="s">
        <v>11041</v>
      </c>
      <c r="B2440" s="5" t="s">
        <v>313</v>
      </c>
      <c r="C2440" s="5" t="s">
        <v>410</v>
      </c>
      <c r="D2440" s="5" t="s">
        <v>11014</v>
      </c>
      <c r="E2440" s="5" t="s">
        <v>11015</v>
      </c>
      <c r="F2440" s="5" t="s">
        <v>87</v>
      </c>
      <c r="G2440" s="5" t="s">
        <v>11023</v>
      </c>
      <c r="H2440" s="5" t="s">
        <v>162</v>
      </c>
      <c r="K2440" s="5">
        <v>1</v>
      </c>
      <c r="L2440" s="5">
        <v>1</v>
      </c>
      <c r="M2440" s="5">
        <v>0</v>
      </c>
      <c r="N2440" s="5" t="s">
        <v>90</v>
      </c>
      <c r="O2440" s="5">
        <v>33.274336283185903</v>
      </c>
      <c r="P2440" s="5">
        <v>0</v>
      </c>
      <c r="Q2440" s="5">
        <v>0</v>
      </c>
      <c r="R2440" s="5" t="s">
        <v>11042</v>
      </c>
      <c r="S2440" s="5" t="s">
        <v>3324</v>
      </c>
      <c r="T2440" s="5" t="s">
        <v>3324</v>
      </c>
      <c r="U2440" s="5" t="s">
        <v>11043</v>
      </c>
      <c r="Y2440" s="5" t="s">
        <v>11026</v>
      </c>
      <c r="Z2440" s="5" t="s">
        <v>11027</v>
      </c>
      <c r="AB2440" s="5" t="s">
        <v>87</v>
      </c>
      <c r="AC2440" s="5" t="s">
        <v>419</v>
      </c>
      <c r="AD2440" s="5" t="s">
        <v>97</v>
      </c>
      <c r="AK2440" s="5" t="s">
        <v>420</v>
      </c>
      <c r="AM2440" s="5" t="s">
        <v>11028</v>
      </c>
      <c r="AN2440" s="5" t="s">
        <v>10958</v>
      </c>
      <c r="AO2440" s="5" t="s">
        <v>98</v>
      </c>
      <c r="AP2440" s="5" t="s">
        <v>98</v>
      </c>
      <c r="AT2440" s="5" t="s">
        <v>98</v>
      </c>
      <c r="AX2440" s="5">
        <v>2023</v>
      </c>
      <c r="BA2440" s="5" t="s">
        <v>99</v>
      </c>
      <c r="BD2440" s="5">
        <v>5</v>
      </c>
      <c r="BF2440" s="5" t="s">
        <v>362</v>
      </c>
      <c r="BI2440" s="5">
        <v>10</v>
      </c>
      <c r="BN2440" s="5">
        <f t="shared" si="60"/>
        <v>33.274336283185903</v>
      </c>
    </row>
    <row r="2441" spans="1:66" x14ac:dyDescent="0.35">
      <c r="A2441" s="5" t="s">
        <v>11044</v>
      </c>
      <c r="B2441" s="5" t="s">
        <v>313</v>
      </c>
      <c r="C2441" s="5" t="s">
        <v>410</v>
      </c>
      <c r="D2441" s="5" t="s">
        <v>11014</v>
      </c>
      <c r="E2441" s="5" t="s">
        <v>11015</v>
      </c>
      <c r="F2441" s="5" t="s">
        <v>87</v>
      </c>
      <c r="G2441" s="5" t="s">
        <v>11023</v>
      </c>
      <c r="H2441" s="5" t="s">
        <v>162</v>
      </c>
      <c r="K2441" s="5">
        <v>1</v>
      </c>
      <c r="L2441" s="5">
        <v>1</v>
      </c>
      <c r="M2441" s="5">
        <v>0</v>
      </c>
      <c r="N2441" s="5" t="s">
        <v>90</v>
      </c>
      <c r="O2441" s="5">
        <v>33.274336283185903</v>
      </c>
      <c r="P2441" s="5">
        <v>0</v>
      </c>
      <c r="Q2441" s="5">
        <v>0</v>
      </c>
      <c r="R2441" s="5" t="s">
        <v>11045</v>
      </c>
      <c r="S2441" s="5" t="s">
        <v>3324</v>
      </c>
      <c r="T2441" s="5" t="s">
        <v>3324</v>
      </c>
      <c r="U2441" s="5" t="s">
        <v>11046</v>
      </c>
      <c r="Y2441" s="5" t="s">
        <v>11026</v>
      </c>
      <c r="Z2441" s="5" t="s">
        <v>11027</v>
      </c>
      <c r="AB2441" s="5" t="s">
        <v>87</v>
      </c>
      <c r="AC2441" s="5" t="s">
        <v>419</v>
      </c>
      <c r="AD2441" s="5" t="s">
        <v>97</v>
      </c>
      <c r="AK2441" s="5" t="s">
        <v>420</v>
      </c>
      <c r="AM2441" s="5" t="s">
        <v>11028</v>
      </c>
      <c r="AN2441" s="5" t="s">
        <v>10958</v>
      </c>
      <c r="AO2441" s="5" t="s">
        <v>98</v>
      </c>
      <c r="AP2441" s="5" t="s">
        <v>98</v>
      </c>
      <c r="AT2441" s="5" t="s">
        <v>98</v>
      </c>
      <c r="AX2441" s="5">
        <v>2023</v>
      </c>
      <c r="BA2441" s="5" t="s">
        <v>99</v>
      </c>
      <c r="BD2441" s="5">
        <v>5</v>
      </c>
      <c r="BF2441" s="5" t="s">
        <v>362</v>
      </c>
      <c r="BI2441" s="5">
        <v>10</v>
      </c>
      <c r="BN2441" s="5">
        <f t="shared" si="60"/>
        <v>33.274336283185903</v>
      </c>
    </row>
    <row r="2442" spans="1:66" x14ac:dyDescent="0.35">
      <c r="A2442" s="5" t="s">
        <v>11047</v>
      </c>
      <c r="B2442" s="5" t="s">
        <v>313</v>
      </c>
      <c r="C2442" s="5" t="s">
        <v>410</v>
      </c>
      <c r="D2442" s="5" t="s">
        <v>11014</v>
      </c>
      <c r="E2442" s="5" t="s">
        <v>11015</v>
      </c>
      <c r="F2442" s="5" t="s">
        <v>87</v>
      </c>
      <c r="G2442" s="5" t="s">
        <v>11023</v>
      </c>
      <c r="H2442" s="5" t="s">
        <v>162</v>
      </c>
      <c r="K2442" s="5">
        <v>1</v>
      </c>
      <c r="L2442" s="5">
        <v>1</v>
      </c>
      <c r="M2442" s="5">
        <v>0</v>
      </c>
      <c r="N2442" s="5" t="s">
        <v>90</v>
      </c>
      <c r="O2442" s="5">
        <v>33.274336283185903</v>
      </c>
      <c r="P2442" s="5">
        <v>0</v>
      </c>
      <c r="Q2442" s="5">
        <v>0</v>
      </c>
      <c r="R2442" s="5" t="s">
        <v>11048</v>
      </c>
      <c r="S2442" s="5" t="s">
        <v>3324</v>
      </c>
      <c r="T2442" s="5" t="s">
        <v>3324</v>
      </c>
      <c r="U2442" s="5" t="s">
        <v>11049</v>
      </c>
      <c r="Y2442" s="5" t="s">
        <v>11026</v>
      </c>
      <c r="Z2442" s="5" t="s">
        <v>11027</v>
      </c>
      <c r="AB2442" s="5" t="s">
        <v>87</v>
      </c>
      <c r="AC2442" s="5" t="s">
        <v>419</v>
      </c>
      <c r="AD2442" s="5" t="s">
        <v>97</v>
      </c>
      <c r="AK2442" s="5" t="s">
        <v>420</v>
      </c>
      <c r="AM2442" s="5" t="s">
        <v>11028</v>
      </c>
      <c r="AN2442" s="5" t="s">
        <v>10958</v>
      </c>
      <c r="AO2442" s="5" t="s">
        <v>98</v>
      </c>
      <c r="AP2442" s="5" t="s">
        <v>98</v>
      </c>
      <c r="AT2442" s="5" t="s">
        <v>98</v>
      </c>
      <c r="AX2442" s="5">
        <v>2023</v>
      </c>
      <c r="BA2442" s="5" t="s">
        <v>99</v>
      </c>
      <c r="BD2442" s="5">
        <v>5</v>
      </c>
      <c r="BF2442" s="5" t="s">
        <v>362</v>
      </c>
      <c r="BI2442" s="5">
        <v>10</v>
      </c>
      <c r="BN2442" s="5">
        <f t="shared" si="60"/>
        <v>33.274336283185903</v>
      </c>
    </row>
    <row r="2443" spans="1:66" x14ac:dyDescent="0.35">
      <c r="A2443" s="5" t="s">
        <v>11050</v>
      </c>
      <c r="B2443" s="5" t="s">
        <v>313</v>
      </c>
      <c r="C2443" s="5" t="s">
        <v>410</v>
      </c>
      <c r="D2443" s="5" t="s">
        <v>11014</v>
      </c>
      <c r="E2443" s="5" t="s">
        <v>11015</v>
      </c>
      <c r="F2443" s="5" t="s">
        <v>87</v>
      </c>
      <c r="G2443" s="5" t="s">
        <v>11023</v>
      </c>
      <c r="H2443" s="5" t="s">
        <v>162</v>
      </c>
      <c r="K2443" s="5">
        <v>1</v>
      </c>
      <c r="L2443" s="5">
        <v>1</v>
      </c>
      <c r="M2443" s="5">
        <v>0</v>
      </c>
      <c r="N2443" s="5" t="s">
        <v>90</v>
      </c>
      <c r="O2443" s="5">
        <v>33.274336283185903</v>
      </c>
      <c r="P2443" s="5">
        <v>0</v>
      </c>
      <c r="Q2443" s="5">
        <v>0</v>
      </c>
      <c r="R2443" s="5" t="s">
        <v>11051</v>
      </c>
      <c r="S2443" s="5" t="s">
        <v>3324</v>
      </c>
      <c r="T2443" s="5" t="s">
        <v>3324</v>
      </c>
      <c r="U2443" s="5" t="s">
        <v>11052</v>
      </c>
      <c r="Y2443" s="5" t="s">
        <v>11026</v>
      </c>
      <c r="Z2443" s="5" t="s">
        <v>11027</v>
      </c>
      <c r="AB2443" s="5" t="s">
        <v>87</v>
      </c>
      <c r="AC2443" s="5" t="s">
        <v>419</v>
      </c>
      <c r="AD2443" s="5" t="s">
        <v>97</v>
      </c>
      <c r="AK2443" s="5" t="s">
        <v>420</v>
      </c>
      <c r="AM2443" s="5" t="s">
        <v>11028</v>
      </c>
      <c r="AN2443" s="5" t="s">
        <v>10958</v>
      </c>
      <c r="AO2443" s="5" t="s">
        <v>98</v>
      </c>
      <c r="AP2443" s="5" t="s">
        <v>98</v>
      </c>
      <c r="AT2443" s="5" t="s">
        <v>98</v>
      </c>
      <c r="AX2443" s="5">
        <v>2023</v>
      </c>
      <c r="BA2443" s="5" t="s">
        <v>99</v>
      </c>
      <c r="BD2443" s="5">
        <v>5</v>
      </c>
      <c r="BF2443" s="5" t="s">
        <v>362</v>
      </c>
      <c r="BI2443" s="5">
        <v>10</v>
      </c>
      <c r="BN2443" s="5">
        <f t="shared" si="60"/>
        <v>33.274336283185903</v>
      </c>
    </row>
    <row r="2444" spans="1:66" x14ac:dyDescent="0.35">
      <c r="A2444" s="5" t="s">
        <v>11053</v>
      </c>
      <c r="B2444" s="5" t="s">
        <v>313</v>
      </c>
      <c r="C2444" s="5" t="s">
        <v>410</v>
      </c>
      <c r="D2444" s="5" t="s">
        <v>11014</v>
      </c>
      <c r="E2444" s="5" t="s">
        <v>11015</v>
      </c>
      <c r="F2444" s="5" t="s">
        <v>87</v>
      </c>
      <c r="G2444" s="5" t="s">
        <v>11023</v>
      </c>
      <c r="H2444" s="5" t="s">
        <v>162</v>
      </c>
      <c r="K2444" s="5">
        <v>1</v>
      </c>
      <c r="L2444" s="5">
        <v>1</v>
      </c>
      <c r="M2444" s="5">
        <v>0</v>
      </c>
      <c r="N2444" s="5" t="s">
        <v>90</v>
      </c>
      <c r="O2444" s="5">
        <v>33.274336283185903</v>
      </c>
      <c r="P2444" s="5">
        <v>0</v>
      </c>
      <c r="Q2444" s="5">
        <v>0</v>
      </c>
      <c r="R2444" s="5" t="s">
        <v>11054</v>
      </c>
      <c r="S2444" s="5" t="s">
        <v>3324</v>
      </c>
      <c r="T2444" s="5" t="s">
        <v>3324</v>
      </c>
      <c r="U2444" s="5" t="s">
        <v>11055</v>
      </c>
      <c r="Y2444" s="5" t="s">
        <v>11026</v>
      </c>
      <c r="Z2444" s="5" t="s">
        <v>11027</v>
      </c>
      <c r="AB2444" s="5" t="s">
        <v>87</v>
      </c>
      <c r="AC2444" s="5" t="s">
        <v>419</v>
      </c>
      <c r="AD2444" s="5" t="s">
        <v>97</v>
      </c>
      <c r="AK2444" s="5" t="s">
        <v>420</v>
      </c>
      <c r="AM2444" s="5" t="s">
        <v>11028</v>
      </c>
      <c r="AN2444" s="5" t="s">
        <v>10958</v>
      </c>
      <c r="AO2444" s="5" t="s">
        <v>98</v>
      </c>
      <c r="AP2444" s="5" t="s">
        <v>98</v>
      </c>
      <c r="AT2444" s="5" t="s">
        <v>98</v>
      </c>
      <c r="AX2444" s="5">
        <v>2023</v>
      </c>
      <c r="BA2444" s="5" t="s">
        <v>99</v>
      </c>
      <c r="BD2444" s="5">
        <v>5</v>
      </c>
      <c r="BF2444" s="5" t="s">
        <v>362</v>
      </c>
      <c r="BI2444" s="5">
        <v>10</v>
      </c>
      <c r="BN2444" s="5">
        <f t="shared" si="60"/>
        <v>33.274336283185903</v>
      </c>
    </row>
    <row r="2445" spans="1:66" x14ac:dyDescent="0.35">
      <c r="A2445" s="5" t="s">
        <v>11056</v>
      </c>
      <c r="B2445" s="5" t="s">
        <v>313</v>
      </c>
      <c r="C2445" s="5" t="s">
        <v>410</v>
      </c>
      <c r="D2445" s="5" t="s">
        <v>11014</v>
      </c>
      <c r="E2445" s="5" t="s">
        <v>11015</v>
      </c>
      <c r="F2445" s="5" t="s">
        <v>87</v>
      </c>
      <c r="G2445" s="5" t="s">
        <v>11023</v>
      </c>
      <c r="H2445" s="5" t="s">
        <v>162</v>
      </c>
      <c r="K2445" s="5">
        <v>1</v>
      </c>
      <c r="L2445" s="5">
        <v>1</v>
      </c>
      <c r="M2445" s="5">
        <v>0</v>
      </c>
      <c r="N2445" s="5" t="s">
        <v>90</v>
      </c>
      <c r="O2445" s="5">
        <v>33.274336283185903</v>
      </c>
      <c r="P2445" s="5">
        <v>0</v>
      </c>
      <c r="Q2445" s="5">
        <v>0</v>
      </c>
      <c r="R2445" s="5" t="s">
        <v>11057</v>
      </c>
      <c r="S2445" s="5" t="s">
        <v>3324</v>
      </c>
      <c r="T2445" s="5" t="s">
        <v>3324</v>
      </c>
      <c r="U2445" s="5" t="s">
        <v>11058</v>
      </c>
      <c r="Y2445" s="5" t="s">
        <v>11026</v>
      </c>
      <c r="Z2445" s="5" t="s">
        <v>11027</v>
      </c>
      <c r="AB2445" s="5" t="s">
        <v>87</v>
      </c>
      <c r="AC2445" s="5" t="s">
        <v>419</v>
      </c>
      <c r="AD2445" s="5" t="s">
        <v>97</v>
      </c>
      <c r="AK2445" s="5" t="s">
        <v>420</v>
      </c>
      <c r="AM2445" s="5" t="s">
        <v>11028</v>
      </c>
      <c r="AN2445" s="5" t="s">
        <v>10958</v>
      </c>
      <c r="AO2445" s="5" t="s">
        <v>98</v>
      </c>
      <c r="AP2445" s="5" t="s">
        <v>98</v>
      </c>
      <c r="AT2445" s="5" t="s">
        <v>98</v>
      </c>
      <c r="AX2445" s="5">
        <v>2023</v>
      </c>
      <c r="BA2445" s="5" t="s">
        <v>99</v>
      </c>
      <c r="BD2445" s="5">
        <v>5</v>
      </c>
      <c r="BF2445" s="5" t="s">
        <v>362</v>
      </c>
      <c r="BI2445" s="5">
        <v>10</v>
      </c>
      <c r="BN2445" s="5">
        <f t="shared" si="60"/>
        <v>33.274336283185903</v>
      </c>
    </row>
    <row r="2446" spans="1:66" x14ac:dyDescent="0.35">
      <c r="A2446" s="5" t="s">
        <v>11059</v>
      </c>
      <c r="B2446" s="5" t="s">
        <v>313</v>
      </c>
      <c r="C2446" s="5" t="s">
        <v>410</v>
      </c>
      <c r="D2446" s="5" t="s">
        <v>11014</v>
      </c>
      <c r="E2446" s="5" t="s">
        <v>11015</v>
      </c>
      <c r="F2446" s="5" t="s">
        <v>87</v>
      </c>
      <c r="G2446" s="5" t="s">
        <v>11023</v>
      </c>
      <c r="H2446" s="5" t="s">
        <v>162</v>
      </c>
      <c r="K2446" s="5">
        <v>1</v>
      </c>
      <c r="L2446" s="5">
        <v>1</v>
      </c>
      <c r="M2446" s="5">
        <v>0</v>
      </c>
      <c r="N2446" s="5" t="s">
        <v>90</v>
      </c>
      <c r="O2446" s="5">
        <v>33.274336283185903</v>
      </c>
      <c r="P2446" s="5">
        <v>0</v>
      </c>
      <c r="Q2446" s="5">
        <v>0</v>
      </c>
      <c r="R2446" s="5" t="s">
        <v>11060</v>
      </c>
      <c r="S2446" s="5" t="s">
        <v>3324</v>
      </c>
      <c r="T2446" s="5" t="s">
        <v>3324</v>
      </c>
      <c r="U2446" s="5" t="s">
        <v>11061</v>
      </c>
      <c r="Y2446" s="5" t="s">
        <v>11026</v>
      </c>
      <c r="Z2446" s="5" t="s">
        <v>11027</v>
      </c>
      <c r="AB2446" s="5" t="s">
        <v>87</v>
      </c>
      <c r="AC2446" s="5" t="s">
        <v>419</v>
      </c>
      <c r="AD2446" s="5" t="s">
        <v>97</v>
      </c>
      <c r="AK2446" s="5" t="s">
        <v>420</v>
      </c>
      <c r="AM2446" s="5" t="s">
        <v>11028</v>
      </c>
      <c r="AN2446" s="5" t="s">
        <v>10958</v>
      </c>
      <c r="AO2446" s="5" t="s">
        <v>98</v>
      </c>
      <c r="AP2446" s="5" t="s">
        <v>98</v>
      </c>
      <c r="AT2446" s="5" t="s">
        <v>98</v>
      </c>
      <c r="AX2446" s="5">
        <v>2023</v>
      </c>
      <c r="BA2446" s="5" t="s">
        <v>99</v>
      </c>
      <c r="BD2446" s="5">
        <v>5</v>
      </c>
      <c r="BF2446" s="5" t="s">
        <v>362</v>
      </c>
      <c r="BI2446" s="5">
        <v>10</v>
      </c>
      <c r="BN2446" s="5">
        <f t="shared" si="60"/>
        <v>33.274336283185903</v>
      </c>
    </row>
    <row r="2447" spans="1:66" x14ac:dyDescent="0.35">
      <c r="A2447" s="5" t="s">
        <v>11062</v>
      </c>
      <c r="B2447" s="5" t="s">
        <v>313</v>
      </c>
      <c r="C2447" s="5" t="s">
        <v>410</v>
      </c>
      <c r="D2447" s="5" t="s">
        <v>11014</v>
      </c>
      <c r="E2447" s="5" t="s">
        <v>11015</v>
      </c>
      <c r="F2447" s="5" t="s">
        <v>87</v>
      </c>
      <c r="G2447" s="5" t="s">
        <v>11023</v>
      </c>
      <c r="H2447" s="5" t="s">
        <v>162</v>
      </c>
      <c r="K2447" s="5">
        <v>1</v>
      </c>
      <c r="L2447" s="5">
        <v>1</v>
      </c>
      <c r="M2447" s="5">
        <v>0</v>
      </c>
      <c r="N2447" s="5" t="s">
        <v>90</v>
      </c>
      <c r="O2447" s="5">
        <v>33.274336283185903</v>
      </c>
      <c r="P2447" s="5">
        <v>0</v>
      </c>
      <c r="Q2447" s="5">
        <v>0</v>
      </c>
      <c r="R2447" s="5" t="s">
        <v>11063</v>
      </c>
      <c r="S2447" s="5" t="s">
        <v>3324</v>
      </c>
      <c r="T2447" s="5" t="s">
        <v>3324</v>
      </c>
      <c r="U2447" s="5" t="s">
        <v>11064</v>
      </c>
      <c r="Y2447" s="5" t="s">
        <v>11026</v>
      </c>
      <c r="Z2447" s="5" t="s">
        <v>11027</v>
      </c>
      <c r="AB2447" s="5" t="s">
        <v>87</v>
      </c>
      <c r="AC2447" s="5" t="s">
        <v>419</v>
      </c>
      <c r="AD2447" s="5" t="s">
        <v>97</v>
      </c>
      <c r="AK2447" s="5" t="s">
        <v>420</v>
      </c>
      <c r="AM2447" s="5" t="s">
        <v>11028</v>
      </c>
      <c r="AN2447" s="5" t="s">
        <v>10958</v>
      </c>
      <c r="AO2447" s="5" t="s">
        <v>98</v>
      </c>
      <c r="AP2447" s="5" t="s">
        <v>98</v>
      </c>
      <c r="AT2447" s="5" t="s">
        <v>98</v>
      </c>
      <c r="AX2447" s="5">
        <v>2023</v>
      </c>
      <c r="BA2447" s="5" t="s">
        <v>99</v>
      </c>
      <c r="BD2447" s="5">
        <v>5</v>
      </c>
      <c r="BF2447" s="5" t="s">
        <v>362</v>
      </c>
      <c r="BI2447" s="5">
        <v>10</v>
      </c>
      <c r="BN2447" s="5">
        <f t="shared" si="60"/>
        <v>33.274336283185903</v>
      </c>
    </row>
    <row r="2448" spans="1:66" x14ac:dyDescent="0.35">
      <c r="A2448" s="5" t="s">
        <v>11065</v>
      </c>
      <c r="B2448" s="5" t="s">
        <v>313</v>
      </c>
      <c r="C2448" s="5" t="s">
        <v>410</v>
      </c>
      <c r="D2448" s="5" t="s">
        <v>11014</v>
      </c>
      <c r="E2448" s="5" t="s">
        <v>11015</v>
      </c>
      <c r="F2448" s="5" t="s">
        <v>87</v>
      </c>
      <c r="G2448" s="5" t="s">
        <v>11023</v>
      </c>
      <c r="H2448" s="5" t="s">
        <v>162</v>
      </c>
      <c r="K2448" s="5">
        <v>1</v>
      </c>
      <c r="L2448" s="5">
        <v>1</v>
      </c>
      <c r="M2448" s="5">
        <v>0</v>
      </c>
      <c r="N2448" s="5" t="s">
        <v>90</v>
      </c>
      <c r="O2448" s="5">
        <v>33.274336283185903</v>
      </c>
      <c r="P2448" s="5">
        <v>0</v>
      </c>
      <c r="Q2448" s="5">
        <v>0</v>
      </c>
      <c r="R2448" s="5" t="s">
        <v>11066</v>
      </c>
      <c r="S2448" s="5" t="s">
        <v>3324</v>
      </c>
      <c r="T2448" s="5" t="s">
        <v>3324</v>
      </c>
      <c r="U2448" s="5" t="s">
        <v>11067</v>
      </c>
      <c r="Y2448" s="5" t="s">
        <v>11026</v>
      </c>
      <c r="Z2448" s="5" t="s">
        <v>11027</v>
      </c>
      <c r="AB2448" s="5" t="s">
        <v>87</v>
      </c>
      <c r="AC2448" s="5" t="s">
        <v>419</v>
      </c>
      <c r="AD2448" s="5" t="s">
        <v>97</v>
      </c>
      <c r="AK2448" s="5" t="s">
        <v>420</v>
      </c>
      <c r="AM2448" s="5" t="s">
        <v>11028</v>
      </c>
      <c r="AN2448" s="5" t="s">
        <v>10958</v>
      </c>
      <c r="AO2448" s="5" t="s">
        <v>98</v>
      </c>
      <c r="AP2448" s="5" t="s">
        <v>98</v>
      </c>
      <c r="AT2448" s="5" t="s">
        <v>98</v>
      </c>
      <c r="AX2448" s="5">
        <v>2023</v>
      </c>
      <c r="BA2448" s="5" t="s">
        <v>99</v>
      </c>
      <c r="BD2448" s="5">
        <v>5</v>
      </c>
      <c r="BF2448" s="5" t="s">
        <v>362</v>
      </c>
      <c r="BI2448" s="5">
        <v>10</v>
      </c>
      <c r="BN2448" s="5">
        <f t="shared" si="60"/>
        <v>33.274336283185903</v>
      </c>
    </row>
    <row r="2449" spans="1:66" x14ac:dyDescent="0.35">
      <c r="A2449" s="5" t="s">
        <v>11068</v>
      </c>
      <c r="B2449" s="5" t="s">
        <v>313</v>
      </c>
      <c r="C2449" s="5" t="s">
        <v>410</v>
      </c>
      <c r="D2449" s="5" t="s">
        <v>11014</v>
      </c>
      <c r="E2449" s="5" t="s">
        <v>11015</v>
      </c>
      <c r="F2449" s="5" t="s">
        <v>87</v>
      </c>
      <c r="G2449" s="5" t="s">
        <v>11023</v>
      </c>
      <c r="H2449" s="5" t="s">
        <v>162</v>
      </c>
      <c r="K2449" s="5">
        <v>1</v>
      </c>
      <c r="L2449" s="5">
        <v>1</v>
      </c>
      <c r="M2449" s="5">
        <v>0</v>
      </c>
      <c r="N2449" s="5" t="s">
        <v>90</v>
      </c>
      <c r="O2449" s="5">
        <v>33.274336283185903</v>
      </c>
      <c r="P2449" s="5">
        <v>0</v>
      </c>
      <c r="Q2449" s="5">
        <v>0</v>
      </c>
      <c r="R2449" s="5" t="s">
        <v>11069</v>
      </c>
      <c r="S2449" s="5" t="s">
        <v>3324</v>
      </c>
      <c r="T2449" s="5" t="s">
        <v>3324</v>
      </c>
      <c r="U2449" s="5" t="s">
        <v>11070</v>
      </c>
      <c r="Y2449" s="5" t="s">
        <v>11026</v>
      </c>
      <c r="Z2449" s="5" t="s">
        <v>11027</v>
      </c>
      <c r="AB2449" s="5" t="s">
        <v>87</v>
      </c>
      <c r="AC2449" s="5" t="s">
        <v>419</v>
      </c>
      <c r="AD2449" s="5" t="s">
        <v>97</v>
      </c>
      <c r="AK2449" s="5" t="s">
        <v>420</v>
      </c>
      <c r="AM2449" s="5" t="s">
        <v>11028</v>
      </c>
      <c r="AN2449" s="5" t="s">
        <v>10958</v>
      </c>
      <c r="AO2449" s="5" t="s">
        <v>98</v>
      </c>
      <c r="AP2449" s="5" t="s">
        <v>98</v>
      </c>
      <c r="AT2449" s="5" t="s">
        <v>98</v>
      </c>
      <c r="AX2449" s="5">
        <v>2023</v>
      </c>
      <c r="BA2449" s="5" t="s">
        <v>99</v>
      </c>
      <c r="BD2449" s="5">
        <v>5</v>
      </c>
      <c r="BF2449" s="5" t="s">
        <v>362</v>
      </c>
      <c r="BI2449" s="5">
        <v>10</v>
      </c>
      <c r="BN2449" s="5">
        <f t="shared" si="60"/>
        <v>33.274336283185903</v>
      </c>
    </row>
    <row r="2450" spans="1:66" x14ac:dyDescent="0.35">
      <c r="A2450" s="5" t="s">
        <v>11071</v>
      </c>
      <c r="B2450" s="5" t="s">
        <v>313</v>
      </c>
      <c r="C2450" s="5" t="s">
        <v>410</v>
      </c>
      <c r="D2450" s="5" t="s">
        <v>11014</v>
      </c>
      <c r="E2450" s="5" t="s">
        <v>11015</v>
      </c>
      <c r="F2450" s="5" t="s">
        <v>87</v>
      </c>
      <c r="G2450" s="5" t="s">
        <v>11072</v>
      </c>
      <c r="H2450" s="5" t="s">
        <v>2594</v>
      </c>
      <c r="K2450" s="5">
        <v>1</v>
      </c>
      <c r="L2450" s="5">
        <v>1</v>
      </c>
      <c r="M2450" s="5">
        <v>0</v>
      </c>
      <c r="N2450" s="5" t="s">
        <v>90</v>
      </c>
      <c r="O2450" s="5">
        <v>223.45132743362799</v>
      </c>
      <c r="P2450" s="5">
        <v>0</v>
      </c>
      <c r="Q2450" s="5">
        <v>0</v>
      </c>
      <c r="R2450" s="5" t="s">
        <v>11073</v>
      </c>
      <c r="S2450" s="5" t="s">
        <v>6540</v>
      </c>
      <c r="T2450" s="5" t="s">
        <v>6540</v>
      </c>
      <c r="Y2450" s="5" t="s">
        <v>11074</v>
      </c>
      <c r="Z2450" s="5" t="s">
        <v>11075</v>
      </c>
      <c r="AB2450" s="5" t="s">
        <v>87</v>
      </c>
      <c r="AC2450" s="5" t="s">
        <v>419</v>
      </c>
      <c r="AD2450" s="5" t="s">
        <v>97</v>
      </c>
      <c r="AK2450" s="5" t="s">
        <v>420</v>
      </c>
      <c r="AM2450" s="5" t="s">
        <v>10957</v>
      </c>
      <c r="AN2450" s="5" t="s">
        <v>10958</v>
      </c>
      <c r="AO2450" s="5" t="s">
        <v>98</v>
      </c>
      <c r="AP2450" s="5" t="s">
        <v>98</v>
      </c>
      <c r="AT2450" s="5" t="s">
        <v>98</v>
      </c>
      <c r="AX2450" s="5">
        <v>2023</v>
      </c>
      <c r="BA2450" s="5" t="s">
        <v>99</v>
      </c>
      <c r="BD2450" s="5">
        <v>5</v>
      </c>
      <c r="BF2450" s="5" t="s">
        <v>362</v>
      </c>
      <c r="BI2450" s="5">
        <v>10</v>
      </c>
      <c r="BN2450" s="5">
        <f t="shared" si="60"/>
        <v>223.45132743362799</v>
      </c>
    </row>
    <row r="2451" spans="1:66" x14ac:dyDescent="0.35">
      <c r="A2451" s="5" t="s">
        <v>11076</v>
      </c>
      <c r="B2451" s="5" t="s">
        <v>313</v>
      </c>
      <c r="C2451" s="5" t="s">
        <v>410</v>
      </c>
      <c r="D2451" s="5" t="s">
        <v>11077</v>
      </c>
      <c r="E2451" s="5" t="s">
        <v>11078</v>
      </c>
      <c r="F2451" s="5" t="s">
        <v>87</v>
      </c>
      <c r="G2451" s="5" t="s">
        <v>11079</v>
      </c>
      <c r="H2451" s="5" t="s">
        <v>153</v>
      </c>
      <c r="K2451" s="5">
        <v>1</v>
      </c>
      <c r="L2451" s="5">
        <v>1</v>
      </c>
      <c r="M2451" s="5">
        <v>0</v>
      </c>
      <c r="N2451" s="5" t="s">
        <v>90</v>
      </c>
      <c r="O2451" s="5">
        <v>348.49557522123899</v>
      </c>
      <c r="P2451" s="5">
        <v>0</v>
      </c>
      <c r="Q2451" s="5">
        <v>0</v>
      </c>
      <c r="R2451" s="5" t="s">
        <v>11080</v>
      </c>
      <c r="S2451" s="5" t="s">
        <v>6769</v>
      </c>
      <c r="T2451" s="5" t="s">
        <v>6769</v>
      </c>
      <c r="U2451" s="5" t="s">
        <v>11081</v>
      </c>
      <c r="Y2451" s="5" t="s">
        <v>11082</v>
      </c>
      <c r="Z2451" s="5" t="s">
        <v>11083</v>
      </c>
      <c r="AB2451" s="5" t="s">
        <v>87</v>
      </c>
      <c r="AC2451" s="5" t="s">
        <v>419</v>
      </c>
      <c r="AD2451" s="5" t="s">
        <v>97</v>
      </c>
      <c r="AK2451" s="5" t="s">
        <v>420</v>
      </c>
      <c r="AM2451" s="5" t="s">
        <v>10957</v>
      </c>
      <c r="AN2451" s="5" t="s">
        <v>10958</v>
      </c>
      <c r="AO2451" s="5" t="s">
        <v>98</v>
      </c>
      <c r="AP2451" s="5" t="s">
        <v>98</v>
      </c>
      <c r="AT2451" s="5" t="s">
        <v>98</v>
      </c>
      <c r="AX2451" s="5">
        <v>2023</v>
      </c>
      <c r="BA2451" s="5" t="s">
        <v>99</v>
      </c>
      <c r="BD2451" s="5">
        <v>5</v>
      </c>
      <c r="BF2451" s="5" t="s">
        <v>362</v>
      </c>
      <c r="BI2451" s="5">
        <v>10</v>
      </c>
      <c r="BN2451" s="5">
        <f t="shared" si="60"/>
        <v>348.49557522123899</v>
      </c>
    </row>
    <row r="2452" spans="1:66" x14ac:dyDescent="0.35">
      <c r="A2452" s="5" t="s">
        <v>11084</v>
      </c>
      <c r="B2452" s="5" t="s">
        <v>313</v>
      </c>
      <c r="C2452" s="5" t="s">
        <v>410</v>
      </c>
      <c r="D2452" s="5" t="s">
        <v>11077</v>
      </c>
      <c r="E2452" s="5" t="s">
        <v>11078</v>
      </c>
      <c r="F2452" s="5" t="s">
        <v>87</v>
      </c>
      <c r="G2452" s="5" t="s">
        <v>11085</v>
      </c>
      <c r="H2452" s="5" t="s">
        <v>162</v>
      </c>
      <c r="K2452" s="5">
        <v>1</v>
      </c>
      <c r="L2452" s="5">
        <v>1</v>
      </c>
      <c r="M2452" s="5">
        <v>0</v>
      </c>
      <c r="N2452" s="5" t="s">
        <v>90</v>
      </c>
      <c r="O2452" s="5">
        <v>33.274336283185797</v>
      </c>
      <c r="P2452" s="5">
        <v>0</v>
      </c>
      <c r="Q2452" s="5">
        <v>0</v>
      </c>
      <c r="R2452" s="5" t="s">
        <v>11086</v>
      </c>
      <c r="S2452" s="5" t="s">
        <v>8598</v>
      </c>
      <c r="T2452" s="5" t="s">
        <v>8598</v>
      </c>
      <c r="U2452" s="5" t="s">
        <v>11087</v>
      </c>
      <c r="Y2452" s="5" t="s">
        <v>11088</v>
      </c>
      <c r="Z2452" s="5" t="s">
        <v>11089</v>
      </c>
      <c r="AB2452" s="5" t="s">
        <v>87</v>
      </c>
      <c r="AC2452" s="5" t="s">
        <v>419</v>
      </c>
      <c r="AD2452" s="5" t="s">
        <v>97</v>
      </c>
      <c r="AK2452" s="5" t="s">
        <v>420</v>
      </c>
      <c r="AM2452" s="5" t="s">
        <v>10957</v>
      </c>
      <c r="AN2452" s="5" t="s">
        <v>10958</v>
      </c>
      <c r="AO2452" s="5" t="s">
        <v>98</v>
      </c>
      <c r="AP2452" s="5" t="s">
        <v>98</v>
      </c>
      <c r="AT2452" s="5" t="s">
        <v>98</v>
      </c>
      <c r="AX2452" s="5">
        <v>2023</v>
      </c>
      <c r="BA2452" s="5" t="s">
        <v>99</v>
      </c>
      <c r="BD2452" s="5">
        <v>5</v>
      </c>
      <c r="BF2452" s="5" t="s">
        <v>362</v>
      </c>
      <c r="BI2452" s="5">
        <v>10</v>
      </c>
      <c r="BN2452" s="5">
        <f t="shared" si="60"/>
        <v>33.274336283185797</v>
      </c>
    </row>
    <row r="2453" spans="1:66" x14ac:dyDescent="0.35">
      <c r="A2453" s="5" t="s">
        <v>11090</v>
      </c>
      <c r="B2453" s="5" t="s">
        <v>313</v>
      </c>
      <c r="C2453" s="5" t="s">
        <v>410</v>
      </c>
      <c r="D2453" s="5" t="s">
        <v>11077</v>
      </c>
      <c r="E2453" s="5" t="s">
        <v>11078</v>
      </c>
      <c r="F2453" s="5" t="s">
        <v>87</v>
      </c>
      <c r="G2453" s="5" t="s">
        <v>11085</v>
      </c>
      <c r="H2453" s="5" t="s">
        <v>162</v>
      </c>
      <c r="K2453" s="5">
        <v>1</v>
      </c>
      <c r="L2453" s="5">
        <v>1</v>
      </c>
      <c r="M2453" s="5">
        <v>0</v>
      </c>
      <c r="N2453" s="5" t="s">
        <v>90</v>
      </c>
      <c r="O2453" s="5">
        <v>33.274336283185797</v>
      </c>
      <c r="P2453" s="5">
        <v>0</v>
      </c>
      <c r="Q2453" s="5">
        <v>0</v>
      </c>
      <c r="R2453" s="5" t="s">
        <v>11091</v>
      </c>
      <c r="S2453" s="5" t="s">
        <v>8598</v>
      </c>
      <c r="T2453" s="5" t="s">
        <v>8598</v>
      </c>
      <c r="U2453" s="5" t="s">
        <v>11092</v>
      </c>
      <c r="Y2453" s="5" t="s">
        <v>11088</v>
      </c>
      <c r="Z2453" s="5" t="s">
        <v>11089</v>
      </c>
      <c r="AB2453" s="5" t="s">
        <v>87</v>
      </c>
      <c r="AC2453" s="5" t="s">
        <v>419</v>
      </c>
      <c r="AD2453" s="5" t="s">
        <v>97</v>
      </c>
      <c r="AK2453" s="5" t="s">
        <v>420</v>
      </c>
      <c r="AM2453" s="5" t="s">
        <v>10957</v>
      </c>
      <c r="AN2453" s="5" t="s">
        <v>10958</v>
      </c>
      <c r="AO2453" s="5" t="s">
        <v>98</v>
      </c>
      <c r="AP2453" s="5" t="s">
        <v>98</v>
      </c>
      <c r="AT2453" s="5" t="s">
        <v>98</v>
      </c>
      <c r="AX2453" s="5">
        <v>2023</v>
      </c>
      <c r="BA2453" s="5" t="s">
        <v>99</v>
      </c>
      <c r="BD2453" s="5">
        <v>5</v>
      </c>
      <c r="BF2453" s="5" t="s">
        <v>362</v>
      </c>
      <c r="BI2453" s="5">
        <v>10</v>
      </c>
      <c r="BN2453" s="5">
        <f t="shared" si="60"/>
        <v>33.274336283185797</v>
      </c>
    </row>
    <row r="2454" spans="1:66" x14ac:dyDescent="0.35">
      <c r="A2454" s="5" t="s">
        <v>11093</v>
      </c>
      <c r="B2454" s="5" t="s">
        <v>313</v>
      </c>
      <c r="C2454" s="5" t="s">
        <v>410</v>
      </c>
      <c r="D2454" s="5" t="s">
        <v>11077</v>
      </c>
      <c r="E2454" s="5" t="s">
        <v>11078</v>
      </c>
      <c r="F2454" s="5" t="s">
        <v>87</v>
      </c>
      <c r="G2454" s="5" t="s">
        <v>11085</v>
      </c>
      <c r="H2454" s="5" t="s">
        <v>162</v>
      </c>
      <c r="K2454" s="5">
        <v>1</v>
      </c>
      <c r="L2454" s="5">
        <v>1</v>
      </c>
      <c r="M2454" s="5">
        <v>0</v>
      </c>
      <c r="N2454" s="5" t="s">
        <v>90</v>
      </c>
      <c r="O2454" s="5">
        <v>33.274336283185797</v>
      </c>
      <c r="P2454" s="5">
        <v>0</v>
      </c>
      <c r="Q2454" s="5">
        <v>0</v>
      </c>
      <c r="R2454" s="5" t="s">
        <v>11094</v>
      </c>
      <c r="S2454" s="5" t="s">
        <v>8598</v>
      </c>
      <c r="T2454" s="5" t="s">
        <v>8598</v>
      </c>
      <c r="U2454" s="5" t="s">
        <v>11095</v>
      </c>
      <c r="Y2454" s="5" t="s">
        <v>11088</v>
      </c>
      <c r="Z2454" s="5" t="s">
        <v>11089</v>
      </c>
      <c r="AB2454" s="5" t="s">
        <v>87</v>
      </c>
      <c r="AC2454" s="5" t="s">
        <v>419</v>
      </c>
      <c r="AD2454" s="5" t="s">
        <v>97</v>
      </c>
      <c r="AK2454" s="5" t="s">
        <v>420</v>
      </c>
      <c r="AM2454" s="5" t="s">
        <v>10957</v>
      </c>
      <c r="AN2454" s="5" t="s">
        <v>10958</v>
      </c>
      <c r="AO2454" s="5" t="s">
        <v>98</v>
      </c>
      <c r="AP2454" s="5" t="s">
        <v>98</v>
      </c>
      <c r="AT2454" s="5" t="s">
        <v>98</v>
      </c>
      <c r="AX2454" s="5">
        <v>2023</v>
      </c>
      <c r="BA2454" s="5" t="s">
        <v>99</v>
      </c>
      <c r="BD2454" s="5">
        <v>5</v>
      </c>
      <c r="BF2454" s="5" t="s">
        <v>362</v>
      </c>
      <c r="BI2454" s="5">
        <v>10</v>
      </c>
      <c r="BN2454" s="5">
        <f t="shared" si="60"/>
        <v>33.274336283185797</v>
      </c>
    </row>
    <row r="2455" spans="1:66" x14ac:dyDescent="0.35">
      <c r="A2455" s="5" t="s">
        <v>11096</v>
      </c>
      <c r="B2455" s="5" t="s">
        <v>313</v>
      </c>
      <c r="C2455" s="5" t="s">
        <v>410</v>
      </c>
      <c r="D2455" s="5" t="s">
        <v>11077</v>
      </c>
      <c r="E2455" s="5" t="s">
        <v>11078</v>
      </c>
      <c r="F2455" s="5" t="s">
        <v>87</v>
      </c>
      <c r="G2455" s="5" t="s">
        <v>11085</v>
      </c>
      <c r="H2455" s="5" t="s">
        <v>162</v>
      </c>
      <c r="K2455" s="5">
        <v>1</v>
      </c>
      <c r="L2455" s="5">
        <v>1</v>
      </c>
      <c r="M2455" s="5">
        <v>0</v>
      </c>
      <c r="N2455" s="5" t="s">
        <v>90</v>
      </c>
      <c r="O2455" s="5">
        <v>33.274336283185797</v>
      </c>
      <c r="P2455" s="5">
        <v>0</v>
      </c>
      <c r="Q2455" s="5">
        <v>0</v>
      </c>
      <c r="R2455" s="5" t="s">
        <v>11097</v>
      </c>
      <c r="S2455" s="5" t="s">
        <v>8598</v>
      </c>
      <c r="T2455" s="5" t="s">
        <v>8598</v>
      </c>
      <c r="U2455" s="5" t="s">
        <v>11098</v>
      </c>
      <c r="Y2455" s="5" t="s">
        <v>11088</v>
      </c>
      <c r="Z2455" s="5" t="s">
        <v>11089</v>
      </c>
      <c r="AB2455" s="5" t="s">
        <v>87</v>
      </c>
      <c r="AC2455" s="5" t="s">
        <v>419</v>
      </c>
      <c r="AD2455" s="5" t="s">
        <v>97</v>
      </c>
      <c r="AK2455" s="5" t="s">
        <v>420</v>
      </c>
      <c r="AM2455" s="5" t="s">
        <v>10957</v>
      </c>
      <c r="AN2455" s="5" t="s">
        <v>10958</v>
      </c>
      <c r="AO2455" s="5" t="s">
        <v>98</v>
      </c>
      <c r="AP2455" s="5" t="s">
        <v>98</v>
      </c>
      <c r="AT2455" s="5" t="s">
        <v>98</v>
      </c>
      <c r="AX2455" s="5">
        <v>2023</v>
      </c>
      <c r="BA2455" s="5" t="s">
        <v>99</v>
      </c>
      <c r="BD2455" s="5">
        <v>5</v>
      </c>
      <c r="BF2455" s="5" t="s">
        <v>362</v>
      </c>
      <c r="BI2455" s="5">
        <v>10</v>
      </c>
      <c r="BN2455" s="5">
        <f t="shared" si="60"/>
        <v>33.274336283185797</v>
      </c>
    </row>
    <row r="2456" spans="1:66" x14ac:dyDescent="0.35">
      <c r="A2456" s="5" t="s">
        <v>11099</v>
      </c>
      <c r="B2456" s="5" t="s">
        <v>313</v>
      </c>
      <c r="C2456" s="5" t="s">
        <v>410</v>
      </c>
      <c r="D2456" s="5" t="s">
        <v>11077</v>
      </c>
      <c r="E2456" s="5" t="s">
        <v>11078</v>
      </c>
      <c r="F2456" s="5" t="s">
        <v>87</v>
      </c>
      <c r="G2456" s="5" t="s">
        <v>11085</v>
      </c>
      <c r="H2456" s="5" t="s">
        <v>162</v>
      </c>
      <c r="K2456" s="5">
        <v>1</v>
      </c>
      <c r="L2456" s="5">
        <v>1</v>
      </c>
      <c r="M2456" s="5">
        <v>0</v>
      </c>
      <c r="N2456" s="5" t="s">
        <v>90</v>
      </c>
      <c r="O2456" s="5">
        <v>33.274336283185797</v>
      </c>
      <c r="P2456" s="5">
        <v>0</v>
      </c>
      <c r="Q2456" s="5">
        <v>0</v>
      </c>
      <c r="R2456" s="5" t="s">
        <v>11100</v>
      </c>
      <c r="S2456" s="5" t="s">
        <v>8598</v>
      </c>
      <c r="T2456" s="5" t="s">
        <v>8598</v>
      </c>
      <c r="U2456" s="5" t="s">
        <v>11101</v>
      </c>
      <c r="Y2456" s="5" t="s">
        <v>11088</v>
      </c>
      <c r="Z2456" s="5" t="s">
        <v>11089</v>
      </c>
      <c r="AB2456" s="5" t="s">
        <v>87</v>
      </c>
      <c r="AC2456" s="5" t="s">
        <v>419</v>
      </c>
      <c r="AD2456" s="5" t="s">
        <v>97</v>
      </c>
      <c r="AK2456" s="5" t="s">
        <v>420</v>
      </c>
      <c r="AM2456" s="5" t="s">
        <v>10957</v>
      </c>
      <c r="AN2456" s="5" t="s">
        <v>10958</v>
      </c>
      <c r="AO2456" s="5" t="s">
        <v>98</v>
      </c>
      <c r="AP2456" s="5" t="s">
        <v>98</v>
      </c>
      <c r="AT2456" s="5" t="s">
        <v>98</v>
      </c>
      <c r="AX2456" s="5">
        <v>2023</v>
      </c>
      <c r="BA2456" s="5" t="s">
        <v>99</v>
      </c>
      <c r="BD2456" s="5">
        <v>5</v>
      </c>
      <c r="BF2456" s="5" t="s">
        <v>362</v>
      </c>
      <c r="BI2456" s="5">
        <v>10</v>
      </c>
      <c r="BN2456" s="5">
        <f t="shared" si="60"/>
        <v>33.274336283185797</v>
      </c>
    </row>
    <row r="2457" spans="1:66" x14ac:dyDescent="0.35">
      <c r="A2457" s="5" t="s">
        <v>11102</v>
      </c>
      <c r="B2457" s="5" t="s">
        <v>313</v>
      </c>
      <c r="C2457" s="5" t="s">
        <v>410</v>
      </c>
      <c r="D2457" s="5" t="s">
        <v>11077</v>
      </c>
      <c r="E2457" s="5" t="s">
        <v>11078</v>
      </c>
      <c r="F2457" s="5" t="s">
        <v>87</v>
      </c>
      <c r="G2457" s="5" t="s">
        <v>11085</v>
      </c>
      <c r="H2457" s="5" t="s">
        <v>162</v>
      </c>
      <c r="K2457" s="5">
        <v>1</v>
      </c>
      <c r="L2457" s="5">
        <v>1</v>
      </c>
      <c r="M2457" s="5">
        <v>0</v>
      </c>
      <c r="N2457" s="5" t="s">
        <v>90</v>
      </c>
      <c r="O2457" s="5">
        <v>33.274336283185797</v>
      </c>
      <c r="P2457" s="5">
        <v>0</v>
      </c>
      <c r="Q2457" s="5">
        <v>0</v>
      </c>
      <c r="R2457" s="5" t="s">
        <v>11103</v>
      </c>
      <c r="S2457" s="5" t="s">
        <v>8598</v>
      </c>
      <c r="T2457" s="5" t="s">
        <v>8598</v>
      </c>
      <c r="U2457" s="5" t="s">
        <v>11104</v>
      </c>
      <c r="Y2457" s="5" t="s">
        <v>11088</v>
      </c>
      <c r="Z2457" s="5" t="s">
        <v>11089</v>
      </c>
      <c r="AB2457" s="5" t="s">
        <v>87</v>
      </c>
      <c r="AC2457" s="5" t="s">
        <v>419</v>
      </c>
      <c r="AD2457" s="5" t="s">
        <v>97</v>
      </c>
      <c r="AK2457" s="5" t="s">
        <v>420</v>
      </c>
      <c r="AM2457" s="5" t="s">
        <v>10957</v>
      </c>
      <c r="AN2457" s="5" t="s">
        <v>10958</v>
      </c>
      <c r="AO2457" s="5" t="s">
        <v>98</v>
      </c>
      <c r="AP2457" s="5" t="s">
        <v>98</v>
      </c>
      <c r="AT2457" s="5" t="s">
        <v>98</v>
      </c>
      <c r="AX2457" s="5">
        <v>2023</v>
      </c>
      <c r="BA2457" s="5" t="s">
        <v>99</v>
      </c>
      <c r="BD2457" s="5">
        <v>5</v>
      </c>
      <c r="BF2457" s="5" t="s">
        <v>362</v>
      </c>
      <c r="BI2457" s="5">
        <v>10</v>
      </c>
      <c r="BN2457" s="5">
        <f t="shared" si="60"/>
        <v>33.274336283185797</v>
      </c>
    </row>
    <row r="2458" spans="1:66" x14ac:dyDescent="0.35">
      <c r="A2458" s="5" t="s">
        <v>11105</v>
      </c>
      <c r="B2458" s="5" t="s">
        <v>313</v>
      </c>
      <c r="C2458" s="5" t="s">
        <v>410</v>
      </c>
      <c r="D2458" s="5" t="s">
        <v>11077</v>
      </c>
      <c r="E2458" s="5" t="s">
        <v>11078</v>
      </c>
      <c r="F2458" s="5" t="s">
        <v>87</v>
      </c>
      <c r="G2458" s="5" t="s">
        <v>11085</v>
      </c>
      <c r="H2458" s="5" t="s">
        <v>162</v>
      </c>
      <c r="K2458" s="5">
        <v>1</v>
      </c>
      <c r="L2458" s="5">
        <v>1</v>
      </c>
      <c r="M2458" s="5">
        <v>0</v>
      </c>
      <c r="N2458" s="5" t="s">
        <v>90</v>
      </c>
      <c r="O2458" s="5">
        <v>33.274336283185797</v>
      </c>
      <c r="P2458" s="5">
        <v>0</v>
      </c>
      <c r="Q2458" s="5">
        <v>0</v>
      </c>
      <c r="R2458" s="5" t="s">
        <v>11106</v>
      </c>
      <c r="S2458" s="5" t="s">
        <v>8598</v>
      </c>
      <c r="T2458" s="5" t="s">
        <v>8598</v>
      </c>
      <c r="U2458" s="5" t="s">
        <v>11107</v>
      </c>
      <c r="Y2458" s="5" t="s">
        <v>11088</v>
      </c>
      <c r="Z2458" s="5" t="s">
        <v>11089</v>
      </c>
      <c r="AB2458" s="5" t="s">
        <v>87</v>
      </c>
      <c r="AC2458" s="5" t="s">
        <v>419</v>
      </c>
      <c r="AD2458" s="5" t="s">
        <v>97</v>
      </c>
      <c r="AK2458" s="5" t="s">
        <v>420</v>
      </c>
      <c r="AM2458" s="5" t="s">
        <v>10957</v>
      </c>
      <c r="AN2458" s="5" t="s">
        <v>10958</v>
      </c>
      <c r="AO2458" s="5" t="s">
        <v>98</v>
      </c>
      <c r="AP2458" s="5" t="s">
        <v>98</v>
      </c>
      <c r="AT2458" s="5" t="s">
        <v>98</v>
      </c>
      <c r="AX2458" s="5">
        <v>2023</v>
      </c>
      <c r="BA2458" s="5" t="s">
        <v>99</v>
      </c>
      <c r="BD2458" s="5">
        <v>5</v>
      </c>
      <c r="BF2458" s="5" t="s">
        <v>362</v>
      </c>
      <c r="BI2458" s="5">
        <v>10</v>
      </c>
      <c r="BN2458" s="5">
        <f t="shared" si="60"/>
        <v>33.274336283185797</v>
      </c>
    </row>
    <row r="2459" spans="1:66" x14ac:dyDescent="0.35">
      <c r="A2459" s="5" t="s">
        <v>11108</v>
      </c>
      <c r="B2459" s="5" t="s">
        <v>313</v>
      </c>
      <c r="C2459" s="5" t="s">
        <v>410</v>
      </c>
      <c r="D2459" s="5" t="s">
        <v>11077</v>
      </c>
      <c r="E2459" s="5" t="s">
        <v>11078</v>
      </c>
      <c r="F2459" s="5" t="s">
        <v>87</v>
      </c>
      <c r="G2459" s="5" t="s">
        <v>11085</v>
      </c>
      <c r="H2459" s="5" t="s">
        <v>162</v>
      </c>
      <c r="K2459" s="5">
        <v>1</v>
      </c>
      <c r="L2459" s="5">
        <v>1</v>
      </c>
      <c r="M2459" s="5">
        <v>0</v>
      </c>
      <c r="N2459" s="5" t="s">
        <v>90</v>
      </c>
      <c r="O2459" s="5">
        <v>33.274336283185797</v>
      </c>
      <c r="P2459" s="5">
        <v>0</v>
      </c>
      <c r="Q2459" s="5">
        <v>0</v>
      </c>
      <c r="R2459" s="5" t="s">
        <v>11109</v>
      </c>
      <c r="S2459" s="5" t="s">
        <v>8598</v>
      </c>
      <c r="T2459" s="5" t="s">
        <v>8598</v>
      </c>
      <c r="U2459" s="5" t="s">
        <v>11110</v>
      </c>
      <c r="Y2459" s="5" t="s">
        <v>11088</v>
      </c>
      <c r="Z2459" s="5" t="s">
        <v>11089</v>
      </c>
      <c r="AB2459" s="5" t="s">
        <v>87</v>
      </c>
      <c r="AC2459" s="5" t="s">
        <v>419</v>
      </c>
      <c r="AD2459" s="5" t="s">
        <v>97</v>
      </c>
      <c r="AK2459" s="5" t="s">
        <v>420</v>
      </c>
      <c r="AM2459" s="5" t="s">
        <v>10957</v>
      </c>
      <c r="AN2459" s="5" t="s">
        <v>10958</v>
      </c>
      <c r="AO2459" s="5" t="s">
        <v>98</v>
      </c>
      <c r="AP2459" s="5" t="s">
        <v>98</v>
      </c>
      <c r="AT2459" s="5" t="s">
        <v>98</v>
      </c>
      <c r="AX2459" s="5">
        <v>2023</v>
      </c>
      <c r="BA2459" s="5" t="s">
        <v>99</v>
      </c>
      <c r="BD2459" s="5">
        <v>5</v>
      </c>
      <c r="BF2459" s="5" t="s">
        <v>362</v>
      </c>
      <c r="BI2459" s="5">
        <v>10</v>
      </c>
      <c r="BN2459" s="5">
        <f t="shared" si="60"/>
        <v>33.274336283185797</v>
      </c>
    </row>
    <row r="2460" spans="1:66" x14ac:dyDescent="0.35">
      <c r="A2460" s="5" t="s">
        <v>11111</v>
      </c>
      <c r="B2460" s="5" t="s">
        <v>313</v>
      </c>
      <c r="C2460" s="5" t="s">
        <v>410</v>
      </c>
      <c r="D2460" s="5" t="s">
        <v>11077</v>
      </c>
      <c r="E2460" s="5" t="s">
        <v>11078</v>
      </c>
      <c r="F2460" s="5" t="s">
        <v>87</v>
      </c>
      <c r="G2460" s="5" t="s">
        <v>11085</v>
      </c>
      <c r="H2460" s="5" t="s">
        <v>162</v>
      </c>
      <c r="K2460" s="5">
        <v>1</v>
      </c>
      <c r="L2460" s="5">
        <v>1</v>
      </c>
      <c r="M2460" s="5">
        <v>0</v>
      </c>
      <c r="N2460" s="5" t="s">
        <v>90</v>
      </c>
      <c r="O2460" s="5">
        <v>33.274336283185797</v>
      </c>
      <c r="P2460" s="5">
        <v>0</v>
      </c>
      <c r="Q2460" s="5">
        <v>0</v>
      </c>
      <c r="R2460" s="5" t="s">
        <v>11112</v>
      </c>
      <c r="S2460" s="5" t="s">
        <v>8598</v>
      </c>
      <c r="T2460" s="5" t="s">
        <v>8598</v>
      </c>
      <c r="U2460" s="5" t="s">
        <v>11113</v>
      </c>
      <c r="Y2460" s="5" t="s">
        <v>11088</v>
      </c>
      <c r="Z2460" s="5" t="s">
        <v>11089</v>
      </c>
      <c r="AB2460" s="5" t="s">
        <v>87</v>
      </c>
      <c r="AC2460" s="5" t="s">
        <v>419</v>
      </c>
      <c r="AD2460" s="5" t="s">
        <v>97</v>
      </c>
      <c r="AK2460" s="5" t="s">
        <v>420</v>
      </c>
      <c r="AM2460" s="5" t="s">
        <v>10957</v>
      </c>
      <c r="AN2460" s="5" t="s">
        <v>10958</v>
      </c>
      <c r="AO2460" s="5" t="s">
        <v>98</v>
      </c>
      <c r="AP2460" s="5" t="s">
        <v>98</v>
      </c>
      <c r="AT2460" s="5" t="s">
        <v>98</v>
      </c>
      <c r="AX2460" s="5">
        <v>2023</v>
      </c>
      <c r="BA2460" s="5" t="s">
        <v>99</v>
      </c>
      <c r="BD2460" s="5">
        <v>5</v>
      </c>
      <c r="BF2460" s="5" t="s">
        <v>362</v>
      </c>
      <c r="BI2460" s="5">
        <v>10</v>
      </c>
      <c r="BN2460" s="5">
        <f t="shared" si="60"/>
        <v>33.274336283185797</v>
      </c>
    </row>
    <row r="2461" spans="1:66" x14ac:dyDescent="0.35">
      <c r="A2461" s="5" t="s">
        <v>11114</v>
      </c>
      <c r="B2461" s="5" t="s">
        <v>313</v>
      </c>
      <c r="C2461" s="5" t="s">
        <v>410</v>
      </c>
      <c r="D2461" s="5" t="s">
        <v>11077</v>
      </c>
      <c r="E2461" s="5" t="s">
        <v>11078</v>
      </c>
      <c r="F2461" s="5" t="s">
        <v>87</v>
      </c>
      <c r="G2461" s="5" t="s">
        <v>11085</v>
      </c>
      <c r="H2461" s="5" t="s">
        <v>162</v>
      </c>
      <c r="K2461" s="5">
        <v>1</v>
      </c>
      <c r="L2461" s="5">
        <v>1</v>
      </c>
      <c r="M2461" s="5">
        <v>0</v>
      </c>
      <c r="N2461" s="5" t="s">
        <v>90</v>
      </c>
      <c r="O2461" s="5">
        <v>33.274336283185797</v>
      </c>
      <c r="P2461" s="5">
        <v>0</v>
      </c>
      <c r="Q2461" s="5">
        <v>0</v>
      </c>
      <c r="R2461" s="5" t="s">
        <v>11115</v>
      </c>
      <c r="S2461" s="5" t="s">
        <v>8598</v>
      </c>
      <c r="T2461" s="5" t="s">
        <v>8598</v>
      </c>
      <c r="U2461" s="5" t="s">
        <v>11116</v>
      </c>
      <c r="Y2461" s="5" t="s">
        <v>11088</v>
      </c>
      <c r="Z2461" s="5" t="s">
        <v>11089</v>
      </c>
      <c r="AB2461" s="5" t="s">
        <v>87</v>
      </c>
      <c r="AC2461" s="5" t="s">
        <v>419</v>
      </c>
      <c r="AD2461" s="5" t="s">
        <v>97</v>
      </c>
      <c r="AK2461" s="5" t="s">
        <v>420</v>
      </c>
      <c r="AM2461" s="5" t="s">
        <v>10957</v>
      </c>
      <c r="AN2461" s="5" t="s">
        <v>10958</v>
      </c>
      <c r="AO2461" s="5" t="s">
        <v>98</v>
      </c>
      <c r="AP2461" s="5" t="s">
        <v>98</v>
      </c>
      <c r="AT2461" s="5" t="s">
        <v>98</v>
      </c>
      <c r="AX2461" s="5">
        <v>2023</v>
      </c>
      <c r="BA2461" s="5" t="s">
        <v>99</v>
      </c>
      <c r="BD2461" s="5">
        <v>5</v>
      </c>
      <c r="BF2461" s="5" t="s">
        <v>362</v>
      </c>
      <c r="BI2461" s="5">
        <v>10</v>
      </c>
      <c r="BN2461" s="5">
        <f t="shared" si="60"/>
        <v>33.274336283185797</v>
      </c>
    </row>
    <row r="2462" spans="1:66" x14ac:dyDescent="0.35">
      <c r="A2462" s="5" t="s">
        <v>11117</v>
      </c>
      <c r="B2462" s="5" t="s">
        <v>313</v>
      </c>
      <c r="C2462" s="5" t="s">
        <v>410</v>
      </c>
      <c r="D2462" s="5" t="s">
        <v>11077</v>
      </c>
      <c r="E2462" s="5" t="s">
        <v>11078</v>
      </c>
      <c r="F2462" s="5" t="s">
        <v>87</v>
      </c>
      <c r="G2462" s="5" t="s">
        <v>11085</v>
      </c>
      <c r="H2462" s="5" t="s">
        <v>162</v>
      </c>
      <c r="K2462" s="5">
        <v>1</v>
      </c>
      <c r="L2462" s="5">
        <v>1</v>
      </c>
      <c r="M2462" s="5">
        <v>0</v>
      </c>
      <c r="N2462" s="5" t="s">
        <v>90</v>
      </c>
      <c r="O2462" s="5">
        <v>33.274336283185797</v>
      </c>
      <c r="P2462" s="5">
        <v>0</v>
      </c>
      <c r="Q2462" s="5">
        <v>0</v>
      </c>
      <c r="R2462" s="5" t="s">
        <v>11118</v>
      </c>
      <c r="S2462" s="5" t="s">
        <v>8598</v>
      </c>
      <c r="T2462" s="5" t="s">
        <v>8598</v>
      </c>
      <c r="U2462" s="5" t="s">
        <v>11119</v>
      </c>
      <c r="Y2462" s="5" t="s">
        <v>11088</v>
      </c>
      <c r="Z2462" s="5" t="s">
        <v>11089</v>
      </c>
      <c r="AB2462" s="5" t="s">
        <v>87</v>
      </c>
      <c r="AC2462" s="5" t="s">
        <v>419</v>
      </c>
      <c r="AD2462" s="5" t="s">
        <v>97</v>
      </c>
      <c r="AK2462" s="5" t="s">
        <v>420</v>
      </c>
      <c r="AM2462" s="5" t="s">
        <v>10957</v>
      </c>
      <c r="AN2462" s="5" t="s">
        <v>10958</v>
      </c>
      <c r="AO2462" s="5" t="s">
        <v>98</v>
      </c>
      <c r="AP2462" s="5" t="s">
        <v>98</v>
      </c>
      <c r="AT2462" s="5" t="s">
        <v>98</v>
      </c>
      <c r="AX2462" s="5">
        <v>2023</v>
      </c>
      <c r="BA2462" s="5" t="s">
        <v>99</v>
      </c>
      <c r="BD2462" s="5">
        <v>5</v>
      </c>
      <c r="BF2462" s="5" t="s">
        <v>362</v>
      </c>
      <c r="BI2462" s="5">
        <v>10</v>
      </c>
      <c r="BN2462" s="5">
        <f t="shared" si="60"/>
        <v>33.274336283185797</v>
      </c>
    </row>
    <row r="2463" spans="1:66" x14ac:dyDescent="0.35">
      <c r="A2463" s="5" t="s">
        <v>11120</v>
      </c>
      <c r="B2463" s="5" t="s">
        <v>313</v>
      </c>
      <c r="C2463" s="5" t="s">
        <v>410</v>
      </c>
      <c r="D2463" s="5" t="s">
        <v>11077</v>
      </c>
      <c r="E2463" s="5" t="s">
        <v>11078</v>
      </c>
      <c r="F2463" s="5" t="s">
        <v>87</v>
      </c>
      <c r="G2463" s="5" t="s">
        <v>11085</v>
      </c>
      <c r="H2463" s="5" t="s">
        <v>162</v>
      </c>
      <c r="K2463" s="5">
        <v>1</v>
      </c>
      <c r="L2463" s="5">
        <v>1</v>
      </c>
      <c r="M2463" s="5">
        <v>0</v>
      </c>
      <c r="N2463" s="5" t="s">
        <v>90</v>
      </c>
      <c r="O2463" s="5">
        <v>33.274336283185797</v>
      </c>
      <c r="P2463" s="5">
        <v>0</v>
      </c>
      <c r="Q2463" s="5">
        <v>0</v>
      </c>
      <c r="R2463" s="5" t="s">
        <v>11121</v>
      </c>
      <c r="S2463" s="5" t="s">
        <v>8598</v>
      </c>
      <c r="T2463" s="5" t="s">
        <v>8598</v>
      </c>
      <c r="U2463" s="5" t="s">
        <v>11122</v>
      </c>
      <c r="Y2463" s="5" t="s">
        <v>11088</v>
      </c>
      <c r="Z2463" s="5" t="s">
        <v>11089</v>
      </c>
      <c r="AB2463" s="5" t="s">
        <v>87</v>
      </c>
      <c r="AC2463" s="5" t="s">
        <v>419</v>
      </c>
      <c r="AD2463" s="5" t="s">
        <v>97</v>
      </c>
      <c r="AK2463" s="5" t="s">
        <v>420</v>
      </c>
      <c r="AM2463" s="5" t="s">
        <v>10957</v>
      </c>
      <c r="AN2463" s="5" t="s">
        <v>10958</v>
      </c>
      <c r="AO2463" s="5" t="s">
        <v>98</v>
      </c>
      <c r="AP2463" s="5" t="s">
        <v>98</v>
      </c>
      <c r="AT2463" s="5" t="s">
        <v>98</v>
      </c>
      <c r="AX2463" s="5">
        <v>2023</v>
      </c>
      <c r="BA2463" s="5" t="s">
        <v>99</v>
      </c>
      <c r="BD2463" s="5">
        <v>5</v>
      </c>
      <c r="BF2463" s="5" t="s">
        <v>362</v>
      </c>
      <c r="BI2463" s="5">
        <v>10</v>
      </c>
      <c r="BN2463" s="5">
        <f t="shared" si="60"/>
        <v>33.274336283185797</v>
      </c>
    </row>
    <row r="2464" spans="1:66" x14ac:dyDescent="0.35">
      <c r="A2464" s="5" t="s">
        <v>11123</v>
      </c>
      <c r="B2464" s="5" t="s">
        <v>313</v>
      </c>
      <c r="C2464" s="5" t="s">
        <v>410</v>
      </c>
      <c r="D2464" s="5" t="s">
        <v>11077</v>
      </c>
      <c r="E2464" s="5" t="s">
        <v>11078</v>
      </c>
      <c r="F2464" s="5" t="s">
        <v>87</v>
      </c>
      <c r="G2464" s="5" t="s">
        <v>11124</v>
      </c>
      <c r="H2464" s="5" t="s">
        <v>2594</v>
      </c>
      <c r="K2464" s="5">
        <v>1</v>
      </c>
      <c r="L2464" s="5">
        <v>1</v>
      </c>
      <c r="M2464" s="5">
        <v>0</v>
      </c>
      <c r="N2464" s="5" t="s">
        <v>90</v>
      </c>
      <c r="O2464" s="5">
        <v>169.911504424779</v>
      </c>
      <c r="P2464" s="5">
        <v>0</v>
      </c>
      <c r="Q2464" s="5">
        <v>0</v>
      </c>
      <c r="R2464" s="5" t="s">
        <v>11125</v>
      </c>
      <c r="S2464" s="5" t="s">
        <v>6540</v>
      </c>
      <c r="T2464" s="5" t="s">
        <v>6540</v>
      </c>
      <c r="Y2464" s="5" t="s">
        <v>11126</v>
      </c>
      <c r="Z2464" s="5" t="s">
        <v>11127</v>
      </c>
      <c r="AB2464" s="5" t="s">
        <v>87</v>
      </c>
      <c r="AC2464" s="5" t="s">
        <v>419</v>
      </c>
      <c r="AD2464" s="5" t="s">
        <v>97</v>
      </c>
      <c r="AK2464" s="5" t="s">
        <v>420</v>
      </c>
      <c r="AM2464" s="5" t="s">
        <v>10957</v>
      </c>
      <c r="AN2464" s="5" t="s">
        <v>10958</v>
      </c>
      <c r="AO2464" s="5" t="s">
        <v>98</v>
      </c>
      <c r="AP2464" s="5" t="s">
        <v>98</v>
      </c>
      <c r="AT2464" s="5" t="s">
        <v>98</v>
      </c>
      <c r="AX2464" s="5">
        <v>2023</v>
      </c>
      <c r="BA2464" s="5" t="s">
        <v>99</v>
      </c>
      <c r="BD2464" s="5">
        <v>5</v>
      </c>
      <c r="BF2464" s="5" t="s">
        <v>362</v>
      </c>
      <c r="BI2464" s="5">
        <v>10</v>
      </c>
      <c r="BN2464" s="5">
        <f t="shared" si="60"/>
        <v>169.911504424779</v>
      </c>
    </row>
    <row r="2465" spans="1:66" x14ac:dyDescent="0.35">
      <c r="A2465" s="5" t="s">
        <v>11128</v>
      </c>
      <c r="B2465" s="5" t="s">
        <v>313</v>
      </c>
      <c r="C2465" s="5" t="s">
        <v>410</v>
      </c>
      <c r="D2465" s="5" t="s">
        <v>411</v>
      </c>
      <c r="E2465" s="5" t="s">
        <v>412</v>
      </c>
      <c r="F2465" s="5" t="s">
        <v>245</v>
      </c>
      <c r="G2465" s="5" t="s">
        <v>11129</v>
      </c>
      <c r="H2465" s="5" t="s">
        <v>1364</v>
      </c>
      <c r="K2465" s="5">
        <v>1</v>
      </c>
      <c r="L2465" s="5">
        <v>1</v>
      </c>
      <c r="M2465" s="5">
        <v>0</v>
      </c>
      <c r="N2465" s="5" t="s">
        <v>90</v>
      </c>
      <c r="O2465" s="5">
        <v>23.8938053097345</v>
      </c>
      <c r="P2465" s="5">
        <v>0</v>
      </c>
      <c r="Q2465" s="5">
        <v>0</v>
      </c>
      <c r="R2465" s="5" t="s">
        <v>11130</v>
      </c>
      <c r="S2465" s="5" t="s">
        <v>10938</v>
      </c>
      <c r="T2465" s="5" t="s">
        <v>10938</v>
      </c>
      <c r="U2465" s="5" t="s">
        <v>11131</v>
      </c>
      <c r="Y2465" s="5" t="s">
        <v>11132</v>
      </c>
      <c r="Z2465" s="5" t="s">
        <v>11133</v>
      </c>
      <c r="AC2465" s="5" t="s">
        <v>419</v>
      </c>
      <c r="AD2465" s="5" t="s">
        <v>97</v>
      </c>
      <c r="AE2465" s="5" t="s">
        <v>1381</v>
      </c>
      <c r="AK2465" s="5" t="s">
        <v>420</v>
      </c>
      <c r="AM2465" s="5" t="s">
        <v>11134</v>
      </c>
      <c r="AN2465" s="5" t="s">
        <v>11135</v>
      </c>
      <c r="AO2465" s="5" t="s">
        <v>98</v>
      </c>
      <c r="AP2465" s="5" t="s">
        <v>98</v>
      </c>
      <c r="AT2465" s="5" t="s">
        <v>98</v>
      </c>
      <c r="AX2465" s="5">
        <v>2023</v>
      </c>
      <c r="BA2465" s="5" t="s">
        <v>99</v>
      </c>
      <c r="BD2465" s="5">
        <v>6</v>
      </c>
      <c r="BF2465" s="5" t="s">
        <v>362</v>
      </c>
      <c r="BI2465" s="5">
        <v>10</v>
      </c>
      <c r="BN2465" s="5">
        <f t="shared" si="60"/>
        <v>23.8938053097345</v>
      </c>
    </row>
    <row r="2466" spans="1:66" x14ac:dyDescent="0.35">
      <c r="A2466" s="5" t="s">
        <v>11136</v>
      </c>
      <c r="B2466" s="5" t="s">
        <v>313</v>
      </c>
      <c r="C2466" s="5" t="s">
        <v>410</v>
      </c>
      <c r="D2466" s="5" t="s">
        <v>10808</v>
      </c>
      <c r="E2466" s="5" t="s">
        <v>10809</v>
      </c>
      <c r="F2466" s="5" t="s">
        <v>245</v>
      </c>
      <c r="G2466" s="5" t="s">
        <v>11137</v>
      </c>
      <c r="H2466" s="5" t="s">
        <v>1364</v>
      </c>
      <c r="K2466" s="5">
        <v>1</v>
      </c>
      <c r="L2466" s="5">
        <v>1</v>
      </c>
      <c r="M2466" s="5">
        <v>0</v>
      </c>
      <c r="N2466" s="5" t="s">
        <v>90</v>
      </c>
      <c r="O2466" s="5">
        <v>23.8938053097345</v>
      </c>
      <c r="P2466" s="5">
        <v>0</v>
      </c>
      <c r="Q2466" s="5">
        <v>0</v>
      </c>
      <c r="R2466" s="5" t="s">
        <v>11138</v>
      </c>
      <c r="S2466" s="5" t="s">
        <v>10938</v>
      </c>
      <c r="T2466" s="5" t="s">
        <v>10938</v>
      </c>
      <c r="U2466" s="5" t="s">
        <v>11139</v>
      </c>
      <c r="Y2466" s="5" t="s">
        <v>11140</v>
      </c>
      <c r="Z2466" s="5" t="s">
        <v>11141</v>
      </c>
      <c r="AC2466" s="5" t="s">
        <v>419</v>
      </c>
      <c r="AD2466" s="5" t="s">
        <v>97</v>
      </c>
      <c r="AE2466" s="5" t="s">
        <v>1381</v>
      </c>
      <c r="AK2466" s="5" t="s">
        <v>420</v>
      </c>
      <c r="AM2466" s="5" t="s">
        <v>98</v>
      </c>
      <c r="AN2466" s="5" t="s">
        <v>11142</v>
      </c>
      <c r="AO2466" s="5" t="s">
        <v>98</v>
      </c>
      <c r="AP2466" s="5" t="s">
        <v>98</v>
      </c>
      <c r="AT2466" s="5" t="s">
        <v>98</v>
      </c>
      <c r="AX2466" s="5">
        <v>2023</v>
      </c>
      <c r="BA2466" s="5" t="s">
        <v>99</v>
      </c>
      <c r="BD2466" s="5">
        <v>6</v>
      </c>
      <c r="BF2466" s="5" t="s">
        <v>362</v>
      </c>
      <c r="BI2466" s="5">
        <v>10</v>
      </c>
      <c r="BN2466" s="5">
        <f t="shared" si="60"/>
        <v>23.8938053097345</v>
      </c>
    </row>
    <row r="2467" spans="1:66" x14ac:dyDescent="0.35">
      <c r="A2467" s="5" t="s">
        <v>11143</v>
      </c>
      <c r="B2467" s="5" t="s">
        <v>313</v>
      </c>
      <c r="C2467" s="5" t="s">
        <v>410</v>
      </c>
      <c r="D2467" s="5" t="s">
        <v>423</v>
      </c>
      <c r="E2467" s="5" t="s">
        <v>424</v>
      </c>
      <c r="F2467" s="5" t="s">
        <v>245</v>
      </c>
      <c r="G2467" s="5" t="s">
        <v>11144</v>
      </c>
      <c r="H2467" s="5" t="s">
        <v>1364</v>
      </c>
      <c r="K2467" s="5">
        <v>1</v>
      </c>
      <c r="L2467" s="5">
        <v>1</v>
      </c>
      <c r="M2467" s="5">
        <v>0</v>
      </c>
      <c r="N2467" s="5" t="s">
        <v>90</v>
      </c>
      <c r="O2467" s="5">
        <v>23.8938053097345</v>
      </c>
      <c r="P2467" s="5">
        <v>0</v>
      </c>
      <c r="Q2467" s="5">
        <v>0</v>
      </c>
      <c r="R2467" s="5" t="s">
        <v>11145</v>
      </c>
      <c r="S2467" s="5" t="s">
        <v>10938</v>
      </c>
      <c r="T2467" s="5" t="s">
        <v>10938</v>
      </c>
      <c r="U2467" s="5" t="s">
        <v>11146</v>
      </c>
      <c r="Y2467" s="5" t="s">
        <v>11147</v>
      </c>
      <c r="Z2467" s="5" t="s">
        <v>11148</v>
      </c>
      <c r="AC2467" s="5" t="s">
        <v>419</v>
      </c>
      <c r="AD2467" s="5" t="s">
        <v>97</v>
      </c>
      <c r="AE2467" s="5" t="s">
        <v>1381</v>
      </c>
      <c r="AK2467" s="5" t="s">
        <v>420</v>
      </c>
      <c r="AN2467" s="5" t="s">
        <v>421</v>
      </c>
      <c r="AO2467" s="5" t="s">
        <v>98</v>
      </c>
      <c r="AP2467" s="5" t="s">
        <v>98</v>
      </c>
      <c r="AT2467" s="5" t="s">
        <v>98</v>
      </c>
      <c r="AX2467" s="5">
        <v>2023</v>
      </c>
      <c r="BA2467" s="5" t="s">
        <v>99</v>
      </c>
      <c r="BD2467" s="5">
        <v>6</v>
      </c>
      <c r="BF2467" s="5" t="s">
        <v>362</v>
      </c>
      <c r="BI2467" s="5">
        <v>10</v>
      </c>
      <c r="BN2467" s="5">
        <f t="shared" si="60"/>
        <v>23.8938053097345</v>
      </c>
    </row>
    <row r="2468" spans="1:66" x14ac:dyDescent="0.35">
      <c r="A2468" s="5" t="s">
        <v>11149</v>
      </c>
      <c r="B2468" s="5" t="s">
        <v>313</v>
      </c>
      <c r="C2468" s="5" t="s">
        <v>410</v>
      </c>
      <c r="D2468" s="5" t="s">
        <v>411</v>
      </c>
      <c r="E2468" s="5" t="s">
        <v>412</v>
      </c>
      <c r="F2468" s="5" t="s">
        <v>245</v>
      </c>
      <c r="G2468" s="5" t="s">
        <v>11150</v>
      </c>
      <c r="H2468" s="5" t="s">
        <v>980</v>
      </c>
      <c r="K2468" s="5">
        <v>1</v>
      </c>
      <c r="L2468" s="5">
        <v>1</v>
      </c>
      <c r="M2468" s="5">
        <v>0</v>
      </c>
      <c r="N2468" s="5" t="s">
        <v>90</v>
      </c>
      <c r="O2468" s="5">
        <v>25.663716814159301</v>
      </c>
      <c r="P2468" s="5">
        <v>0</v>
      </c>
      <c r="Q2468" s="5">
        <v>0</v>
      </c>
      <c r="R2468" s="5" t="s">
        <v>11151</v>
      </c>
      <c r="S2468" s="5" t="s">
        <v>10938</v>
      </c>
      <c r="T2468" s="5" t="s">
        <v>10938</v>
      </c>
      <c r="U2468" s="5" t="s">
        <v>11152</v>
      </c>
      <c r="Y2468" s="5" t="s">
        <v>11153</v>
      </c>
      <c r="Z2468" s="5" t="s">
        <v>11154</v>
      </c>
      <c r="AC2468" s="5" t="s">
        <v>419</v>
      </c>
      <c r="AD2468" s="5" t="s">
        <v>97</v>
      </c>
      <c r="AE2468" s="5" t="s">
        <v>1381</v>
      </c>
      <c r="AK2468" s="5" t="s">
        <v>420</v>
      </c>
      <c r="AN2468" s="5" t="s">
        <v>421</v>
      </c>
      <c r="AO2468" s="5" t="s">
        <v>98</v>
      </c>
      <c r="AP2468" s="5" t="s">
        <v>98</v>
      </c>
      <c r="AT2468" s="5" t="s">
        <v>98</v>
      </c>
      <c r="AX2468" s="5">
        <v>2023</v>
      </c>
      <c r="BA2468" s="5" t="s">
        <v>99</v>
      </c>
      <c r="BD2468" s="5">
        <v>6</v>
      </c>
      <c r="BF2468" s="5" t="s">
        <v>362</v>
      </c>
      <c r="BI2468" s="5">
        <v>10</v>
      </c>
      <c r="BN2468" s="5">
        <f t="shared" si="60"/>
        <v>25.663716814159301</v>
      </c>
    </row>
    <row r="2469" spans="1:66" x14ac:dyDescent="0.35">
      <c r="A2469" s="5" t="s">
        <v>11155</v>
      </c>
      <c r="B2469" s="5" t="s">
        <v>313</v>
      </c>
      <c r="C2469" s="5" t="s">
        <v>410</v>
      </c>
      <c r="D2469" s="5" t="s">
        <v>11156</v>
      </c>
      <c r="E2469" s="5" t="s">
        <v>11157</v>
      </c>
      <c r="F2469" s="5" t="s">
        <v>245</v>
      </c>
      <c r="G2469" s="5" t="s">
        <v>11158</v>
      </c>
      <c r="H2469" s="5" t="s">
        <v>1572</v>
      </c>
      <c r="K2469" s="5">
        <v>1</v>
      </c>
      <c r="L2469" s="5">
        <v>1</v>
      </c>
      <c r="M2469" s="5">
        <v>0</v>
      </c>
      <c r="N2469" s="5" t="s">
        <v>90</v>
      </c>
      <c r="O2469" s="5">
        <v>139.823008849557</v>
      </c>
      <c r="P2469" s="5">
        <v>0</v>
      </c>
      <c r="Q2469" s="5">
        <v>0</v>
      </c>
      <c r="R2469" s="5" t="s">
        <v>11159</v>
      </c>
      <c r="S2469" s="5" t="s">
        <v>6769</v>
      </c>
      <c r="T2469" s="5" t="s">
        <v>6769</v>
      </c>
      <c r="U2469" s="5" t="s">
        <v>11160</v>
      </c>
      <c r="Y2469" s="5" t="s">
        <v>11161</v>
      </c>
      <c r="Z2469" s="5" t="s">
        <v>11162</v>
      </c>
      <c r="AC2469" s="5" t="s">
        <v>419</v>
      </c>
      <c r="AD2469" s="5" t="s">
        <v>97</v>
      </c>
      <c r="AK2469" s="5" t="s">
        <v>420</v>
      </c>
      <c r="AL2469" s="5" t="s">
        <v>761</v>
      </c>
      <c r="AM2469" s="5" t="s">
        <v>390</v>
      </c>
      <c r="AN2469" s="5" t="s">
        <v>11163</v>
      </c>
      <c r="AO2469" s="5" t="s">
        <v>98</v>
      </c>
      <c r="AP2469" s="5" t="s">
        <v>98</v>
      </c>
      <c r="AT2469" s="5" t="s">
        <v>98</v>
      </c>
      <c r="AX2469" s="5">
        <v>2023</v>
      </c>
      <c r="BA2469" s="5" t="s">
        <v>99</v>
      </c>
      <c r="BD2469" s="5">
        <v>5</v>
      </c>
      <c r="BF2469" s="5" t="s">
        <v>362</v>
      </c>
      <c r="BG2469" s="5" t="s">
        <v>362</v>
      </c>
      <c r="BI2469" s="5">
        <v>10</v>
      </c>
      <c r="BJ2469" s="5">
        <v>12</v>
      </c>
      <c r="BN2469" s="5">
        <f t="shared" si="60"/>
        <v>139.823008849557</v>
      </c>
    </row>
    <row r="2470" spans="1:66" x14ac:dyDescent="0.35">
      <c r="A2470" s="5" t="s">
        <v>11164</v>
      </c>
      <c r="B2470" s="5" t="s">
        <v>313</v>
      </c>
      <c r="C2470" s="5" t="s">
        <v>410</v>
      </c>
      <c r="D2470" s="5" t="s">
        <v>11156</v>
      </c>
      <c r="E2470" s="5" t="s">
        <v>11157</v>
      </c>
      <c r="F2470" s="5" t="s">
        <v>245</v>
      </c>
      <c r="G2470" s="5" t="s">
        <v>11165</v>
      </c>
      <c r="H2470" s="5" t="s">
        <v>2067</v>
      </c>
      <c r="K2470" s="5">
        <v>1</v>
      </c>
      <c r="L2470" s="5">
        <v>1</v>
      </c>
      <c r="M2470" s="5">
        <v>0</v>
      </c>
      <c r="N2470" s="5" t="s">
        <v>90</v>
      </c>
      <c r="O2470" s="5">
        <v>212.389380530973</v>
      </c>
      <c r="P2470" s="5">
        <v>0</v>
      </c>
      <c r="Q2470" s="5">
        <v>0</v>
      </c>
      <c r="R2470" s="5" t="s">
        <v>11166</v>
      </c>
      <c r="S2470" s="5" t="s">
        <v>6769</v>
      </c>
      <c r="T2470" s="5" t="s">
        <v>6769</v>
      </c>
      <c r="U2470" s="5" t="s">
        <v>11167</v>
      </c>
      <c r="Y2470" s="5" t="s">
        <v>11168</v>
      </c>
      <c r="Z2470" s="5" t="s">
        <v>11169</v>
      </c>
      <c r="AC2470" s="5" t="s">
        <v>419</v>
      </c>
      <c r="AD2470" s="5" t="s">
        <v>97</v>
      </c>
      <c r="AK2470" s="5" t="s">
        <v>420</v>
      </c>
      <c r="AL2470" s="5" t="s">
        <v>761</v>
      </c>
      <c r="AM2470" s="5" t="s">
        <v>390</v>
      </c>
      <c r="AN2470" s="5" t="s">
        <v>11163</v>
      </c>
      <c r="AO2470" s="5" t="s">
        <v>98</v>
      </c>
      <c r="AP2470" s="5" t="s">
        <v>98</v>
      </c>
      <c r="AT2470" s="5" t="s">
        <v>98</v>
      </c>
      <c r="AX2470" s="5">
        <v>2023</v>
      </c>
      <c r="BA2470" s="5" t="s">
        <v>99</v>
      </c>
      <c r="BD2470" s="5">
        <v>5</v>
      </c>
      <c r="BF2470" s="5" t="s">
        <v>362</v>
      </c>
      <c r="BG2470" s="5" t="s">
        <v>362</v>
      </c>
      <c r="BI2470" s="5">
        <v>10</v>
      </c>
      <c r="BJ2470" s="5">
        <v>12</v>
      </c>
      <c r="BN2470" s="5">
        <f t="shared" si="60"/>
        <v>212.389380530973</v>
      </c>
    </row>
    <row r="2471" spans="1:66" x14ac:dyDescent="0.35">
      <c r="A2471" s="5" t="s">
        <v>11170</v>
      </c>
      <c r="B2471" s="5" t="s">
        <v>313</v>
      </c>
      <c r="C2471" s="5" t="s">
        <v>410</v>
      </c>
      <c r="D2471" s="5" t="s">
        <v>11156</v>
      </c>
      <c r="E2471" s="5" t="s">
        <v>11157</v>
      </c>
      <c r="F2471" s="5" t="s">
        <v>245</v>
      </c>
      <c r="G2471" s="5" t="s">
        <v>11165</v>
      </c>
      <c r="H2471" s="5" t="s">
        <v>2067</v>
      </c>
      <c r="K2471" s="5">
        <v>1</v>
      </c>
      <c r="L2471" s="5">
        <v>1</v>
      </c>
      <c r="M2471" s="5">
        <v>0</v>
      </c>
      <c r="N2471" s="5" t="s">
        <v>90</v>
      </c>
      <c r="O2471" s="5">
        <v>212.389380530973</v>
      </c>
      <c r="P2471" s="5">
        <v>0</v>
      </c>
      <c r="Q2471" s="5">
        <v>0</v>
      </c>
      <c r="R2471" s="5" t="s">
        <v>11171</v>
      </c>
      <c r="S2471" s="5" t="s">
        <v>6769</v>
      </c>
      <c r="T2471" s="5" t="s">
        <v>6769</v>
      </c>
      <c r="U2471" s="5" t="s">
        <v>11172</v>
      </c>
      <c r="Y2471" s="5" t="s">
        <v>11168</v>
      </c>
      <c r="Z2471" s="5" t="s">
        <v>11169</v>
      </c>
      <c r="AC2471" s="5" t="s">
        <v>419</v>
      </c>
      <c r="AD2471" s="5" t="s">
        <v>97</v>
      </c>
      <c r="AK2471" s="5" t="s">
        <v>420</v>
      </c>
      <c r="AL2471" s="5" t="s">
        <v>761</v>
      </c>
      <c r="AM2471" s="5" t="s">
        <v>390</v>
      </c>
      <c r="AN2471" s="5" t="s">
        <v>11163</v>
      </c>
      <c r="AO2471" s="5" t="s">
        <v>98</v>
      </c>
      <c r="AP2471" s="5" t="s">
        <v>98</v>
      </c>
      <c r="AT2471" s="5" t="s">
        <v>98</v>
      </c>
      <c r="AX2471" s="5">
        <v>2023</v>
      </c>
      <c r="BA2471" s="5" t="s">
        <v>99</v>
      </c>
      <c r="BD2471" s="5">
        <v>5</v>
      </c>
      <c r="BF2471" s="5" t="s">
        <v>362</v>
      </c>
      <c r="BG2471" s="5" t="s">
        <v>362</v>
      </c>
      <c r="BI2471" s="5">
        <v>10</v>
      </c>
      <c r="BJ2471" s="5">
        <v>12</v>
      </c>
      <c r="BN2471" s="5">
        <f t="shared" si="60"/>
        <v>212.389380530973</v>
      </c>
    </row>
    <row r="2472" spans="1:66" x14ac:dyDescent="0.35">
      <c r="A2472" s="5" t="s">
        <v>11173</v>
      </c>
      <c r="B2472" s="5" t="s">
        <v>313</v>
      </c>
      <c r="C2472" s="5" t="s">
        <v>410</v>
      </c>
      <c r="D2472" s="5" t="s">
        <v>11156</v>
      </c>
      <c r="E2472" s="5" t="s">
        <v>11157</v>
      </c>
      <c r="F2472" s="5" t="s">
        <v>245</v>
      </c>
      <c r="G2472" s="5" t="s">
        <v>11174</v>
      </c>
      <c r="H2472" s="5" t="s">
        <v>351</v>
      </c>
      <c r="K2472" s="5">
        <v>1</v>
      </c>
      <c r="L2472" s="5">
        <v>1</v>
      </c>
      <c r="M2472" s="5">
        <v>0</v>
      </c>
      <c r="N2472" s="5" t="s">
        <v>90</v>
      </c>
      <c r="O2472" s="5">
        <v>410.61946902654802</v>
      </c>
      <c r="P2472" s="5">
        <v>0</v>
      </c>
      <c r="Q2472" s="5">
        <v>0</v>
      </c>
      <c r="R2472" s="5" t="s">
        <v>11175</v>
      </c>
      <c r="S2472" s="5" t="s">
        <v>6769</v>
      </c>
      <c r="T2472" s="5" t="s">
        <v>6769</v>
      </c>
      <c r="U2472" s="5" t="s">
        <v>11176</v>
      </c>
      <c r="Y2472" s="5" t="s">
        <v>11177</v>
      </c>
      <c r="Z2472" s="5" t="s">
        <v>11178</v>
      </c>
      <c r="AC2472" s="5" t="s">
        <v>419</v>
      </c>
      <c r="AD2472" s="5" t="s">
        <v>97</v>
      </c>
      <c r="AK2472" s="5" t="s">
        <v>420</v>
      </c>
      <c r="AL2472" s="5" t="s">
        <v>761</v>
      </c>
      <c r="AM2472" s="5" t="s">
        <v>390</v>
      </c>
      <c r="AN2472" s="5" t="s">
        <v>11163</v>
      </c>
      <c r="AO2472" s="5" t="s">
        <v>98</v>
      </c>
      <c r="AP2472" s="5" t="s">
        <v>98</v>
      </c>
      <c r="AT2472" s="5" t="s">
        <v>98</v>
      </c>
      <c r="AX2472" s="5">
        <v>2023</v>
      </c>
      <c r="BA2472" s="5" t="s">
        <v>99</v>
      </c>
      <c r="BD2472" s="5">
        <v>5</v>
      </c>
      <c r="BF2472" s="5" t="s">
        <v>362</v>
      </c>
      <c r="BG2472" s="5" t="s">
        <v>362</v>
      </c>
      <c r="BI2472" s="5">
        <v>10</v>
      </c>
      <c r="BJ2472" s="5">
        <v>12</v>
      </c>
      <c r="BN2472" s="5">
        <f t="shared" si="60"/>
        <v>410.61946902654802</v>
      </c>
    </row>
    <row r="2473" spans="1:66" x14ac:dyDescent="0.35">
      <c r="A2473" s="5" t="s">
        <v>11179</v>
      </c>
      <c r="B2473" s="5" t="s">
        <v>313</v>
      </c>
      <c r="C2473" s="5" t="s">
        <v>410</v>
      </c>
      <c r="D2473" s="5" t="s">
        <v>11156</v>
      </c>
      <c r="E2473" s="5" t="s">
        <v>11157</v>
      </c>
      <c r="F2473" s="5" t="s">
        <v>245</v>
      </c>
      <c r="G2473" s="5" t="s">
        <v>11180</v>
      </c>
      <c r="H2473" s="5" t="s">
        <v>1579</v>
      </c>
      <c r="K2473" s="5">
        <v>1</v>
      </c>
      <c r="L2473" s="5">
        <v>1</v>
      </c>
      <c r="M2473" s="5">
        <v>0</v>
      </c>
      <c r="N2473" s="5" t="s">
        <v>90</v>
      </c>
      <c r="O2473" s="5">
        <v>155.30973451327401</v>
      </c>
      <c r="P2473" s="5">
        <v>0</v>
      </c>
      <c r="Q2473" s="5">
        <v>0</v>
      </c>
      <c r="R2473" s="5" t="s">
        <v>11181</v>
      </c>
      <c r="S2473" s="5" t="s">
        <v>6540</v>
      </c>
      <c r="T2473" s="5" t="s">
        <v>6540</v>
      </c>
      <c r="U2473" s="5" t="s">
        <v>11182</v>
      </c>
      <c r="Y2473" s="5" t="s">
        <v>11183</v>
      </c>
      <c r="Z2473" s="5" t="s">
        <v>11184</v>
      </c>
      <c r="AC2473" s="5" t="s">
        <v>419</v>
      </c>
      <c r="AD2473" s="5" t="s">
        <v>97</v>
      </c>
      <c r="AK2473" s="5" t="s">
        <v>420</v>
      </c>
      <c r="AL2473" s="5" t="s">
        <v>761</v>
      </c>
      <c r="AM2473" s="5" t="s">
        <v>390</v>
      </c>
      <c r="AN2473" s="5" t="s">
        <v>11163</v>
      </c>
      <c r="AO2473" s="5" t="s">
        <v>98</v>
      </c>
      <c r="AP2473" s="5" t="s">
        <v>98</v>
      </c>
      <c r="AT2473" s="5" t="s">
        <v>98</v>
      </c>
      <c r="AX2473" s="5">
        <v>2023</v>
      </c>
      <c r="BA2473" s="5" t="s">
        <v>99</v>
      </c>
      <c r="BD2473" s="5">
        <v>5</v>
      </c>
      <c r="BF2473" s="5" t="s">
        <v>362</v>
      </c>
      <c r="BG2473" s="5" t="s">
        <v>362</v>
      </c>
      <c r="BI2473" s="5">
        <v>10</v>
      </c>
      <c r="BJ2473" s="5">
        <v>12</v>
      </c>
      <c r="BN2473" s="5">
        <f t="shared" si="60"/>
        <v>155.30973451327401</v>
      </c>
    </row>
    <row r="2474" spans="1:66" x14ac:dyDescent="0.35">
      <c r="A2474" s="5" t="s">
        <v>11185</v>
      </c>
      <c r="B2474" s="5" t="s">
        <v>313</v>
      </c>
      <c r="C2474" s="5" t="s">
        <v>410</v>
      </c>
      <c r="D2474" s="5" t="s">
        <v>11156</v>
      </c>
      <c r="E2474" s="5" t="s">
        <v>11157</v>
      </c>
      <c r="F2474" s="5" t="s">
        <v>245</v>
      </c>
      <c r="G2474" s="5" t="s">
        <v>11180</v>
      </c>
      <c r="H2474" s="5" t="s">
        <v>1579</v>
      </c>
      <c r="K2474" s="5">
        <v>1</v>
      </c>
      <c r="L2474" s="5">
        <v>1</v>
      </c>
      <c r="M2474" s="5">
        <v>0</v>
      </c>
      <c r="N2474" s="5" t="s">
        <v>90</v>
      </c>
      <c r="O2474" s="5">
        <v>155.30973451327401</v>
      </c>
      <c r="P2474" s="5">
        <v>0</v>
      </c>
      <c r="Q2474" s="5">
        <v>0</v>
      </c>
      <c r="R2474" s="5" t="s">
        <v>11186</v>
      </c>
      <c r="S2474" s="5" t="s">
        <v>6540</v>
      </c>
      <c r="T2474" s="5" t="s">
        <v>6540</v>
      </c>
      <c r="U2474" s="5" t="s">
        <v>11187</v>
      </c>
      <c r="Y2474" s="5" t="s">
        <v>11183</v>
      </c>
      <c r="Z2474" s="5" t="s">
        <v>11184</v>
      </c>
      <c r="AC2474" s="5" t="s">
        <v>419</v>
      </c>
      <c r="AD2474" s="5" t="s">
        <v>97</v>
      </c>
      <c r="AK2474" s="5" t="s">
        <v>420</v>
      </c>
      <c r="AL2474" s="5" t="s">
        <v>761</v>
      </c>
      <c r="AM2474" s="5" t="s">
        <v>390</v>
      </c>
      <c r="AN2474" s="5" t="s">
        <v>11163</v>
      </c>
      <c r="AO2474" s="5" t="s">
        <v>98</v>
      </c>
      <c r="AP2474" s="5" t="s">
        <v>98</v>
      </c>
      <c r="AT2474" s="5" t="s">
        <v>98</v>
      </c>
      <c r="AX2474" s="5">
        <v>2023</v>
      </c>
      <c r="BA2474" s="5" t="s">
        <v>99</v>
      </c>
      <c r="BD2474" s="5">
        <v>5</v>
      </c>
      <c r="BF2474" s="5" t="s">
        <v>362</v>
      </c>
      <c r="BG2474" s="5" t="s">
        <v>362</v>
      </c>
      <c r="BI2474" s="5">
        <v>10</v>
      </c>
      <c r="BJ2474" s="5">
        <v>12</v>
      </c>
      <c r="BN2474" s="5">
        <f t="shared" si="60"/>
        <v>155.30973451327401</v>
      </c>
    </row>
    <row r="2475" spans="1:66" x14ac:dyDescent="0.35">
      <c r="A2475" s="5" t="s">
        <v>11188</v>
      </c>
      <c r="B2475" s="5" t="s">
        <v>313</v>
      </c>
      <c r="C2475" s="5" t="s">
        <v>410</v>
      </c>
      <c r="D2475" s="5" t="s">
        <v>11156</v>
      </c>
      <c r="E2475" s="5" t="s">
        <v>11157</v>
      </c>
      <c r="F2475" s="5" t="s">
        <v>245</v>
      </c>
      <c r="G2475" s="5" t="s">
        <v>11189</v>
      </c>
      <c r="H2475" s="5" t="s">
        <v>266</v>
      </c>
      <c r="K2475" s="5">
        <v>1</v>
      </c>
      <c r="L2475" s="5">
        <v>1</v>
      </c>
      <c r="M2475" s="5">
        <v>0</v>
      </c>
      <c r="N2475" s="5" t="s">
        <v>90</v>
      </c>
      <c r="O2475" s="5">
        <v>346.01769911504402</v>
      </c>
      <c r="P2475" s="5">
        <v>0</v>
      </c>
      <c r="Q2475" s="5">
        <v>0</v>
      </c>
      <c r="R2475" s="5" t="s">
        <v>11190</v>
      </c>
      <c r="S2475" s="5" t="s">
        <v>6769</v>
      </c>
      <c r="T2475" s="5" t="s">
        <v>11018</v>
      </c>
      <c r="U2475" s="5" t="s">
        <v>11191</v>
      </c>
      <c r="Y2475" s="5" t="s">
        <v>11192</v>
      </c>
      <c r="Z2475" s="5" t="s">
        <v>11193</v>
      </c>
      <c r="AC2475" s="5" t="s">
        <v>419</v>
      </c>
      <c r="AD2475" s="5" t="s">
        <v>97</v>
      </c>
      <c r="AK2475" s="5" t="s">
        <v>420</v>
      </c>
      <c r="AL2475" s="5" t="s">
        <v>761</v>
      </c>
      <c r="AM2475" s="5" t="s">
        <v>390</v>
      </c>
      <c r="AN2475" s="5" t="s">
        <v>11163</v>
      </c>
      <c r="AO2475" s="5" t="s">
        <v>98</v>
      </c>
      <c r="AP2475" s="5" t="s">
        <v>98</v>
      </c>
      <c r="AT2475" s="5" t="s">
        <v>98</v>
      </c>
      <c r="AX2475" s="5">
        <v>2023</v>
      </c>
      <c r="BA2475" s="5" t="s">
        <v>99</v>
      </c>
      <c r="BD2475" s="5">
        <v>5</v>
      </c>
      <c r="BF2475" s="5" t="s">
        <v>362</v>
      </c>
      <c r="BG2475" s="5" t="s">
        <v>362</v>
      </c>
      <c r="BI2475" s="5">
        <v>10</v>
      </c>
      <c r="BJ2475" s="5">
        <v>12</v>
      </c>
      <c r="BN2475" s="5">
        <f t="shared" si="60"/>
        <v>346.01769911504402</v>
      </c>
    </row>
    <row r="2476" spans="1:66" x14ac:dyDescent="0.35">
      <c r="A2476" s="5" t="s">
        <v>11194</v>
      </c>
      <c r="B2476" s="5" t="s">
        <v>313</v>
      </c>
      <c r="C2476" s="5" t="s">
        <v>410</v>
      </c>
      <c r="D2476" s="5" t="s">
        <v>11156</v>
      </c>
      <c r="E2476" s="5" t="s">
        <v>11157</v>
      </c>
      <c r="F2476" s="5" t="s">
        <v>245</v>
      </c>
      <c r="G2476" s="5" t="s">
        <v>11195</v>
      </c>
      <c r="H2476" s="5" t="s">
        <v>956</v>
      </c>
      <c r="K2476" s="5">
        <v>1</v>
      </c>
      <c r="L2476" s="5">
        <v>1</v>
      </c>
      <c r="M2476" s="5">
        <v>0</v>
      </c>
      <c r="N2476" s="5" t="s">
        <v>90</v>
      </c>
      <c r="O2476" s="5">
        <v>389.38053097345198</v>
      </c>
      <c r="P2476" s="5">
        <v>0</v>
      </c>
      <c r="Q2476" s="5">
        <v>0</v>
      </c>
      <c r="R2476" s="5" t="s">
        <v>11196</v>
      </c>
      <c r="S2476" s="5" t="s">
        <v>11018</v>
      </c>
      <c r="T2476" s="5" t="s">
        <v>11018</v>
      </c>
      <c r="U2476" s="5" t="s">
        <v>11197</v>
      </c>
      <c r="Y2476" s="5" t="s">
        <v>11198</v>
      </c>
      <c r="Z2476" s="5" t="s">
        <v>11199</v>
      </c>
      <c r="AC2476" s="5" t="s">
        <v>419</v>
      </c>
      <c r="AD2476" s="5" t="s">
        <v>97</v>
      </c>
      <c r="AK2476" s="5" t="s">
        <v>420</v>
      </c>
      <c r="AL2476" s="5" t="s">
        <v>761</v>
      </c>
      <c r="AM2476" s="5" t="s">
        <v>390</v>
      </c>
      <c r="AN2476" s="5" t="s">
        <v>11163</v>
      </c>
      <c r="AO2476" s="5" t="s">
        <v>98</v>
      </c>
      <c r="AP2476" s="5" t="s">
        <v>98</v>
      </c>
      <c r="AT2476" s="5" t="s">
        <v>98</v>
      </c>
      <c r="AX2476" s="5">
        <v>2023</v>
      </c>
      <c r="BA2476" s="5" t="s">
        <v>99</v>
      </c>
      <c r="BD2476" s="5">
        <v>5</v>
      </c>
      <c r="BF2476" s="5" t="s">
        <v>362</v>
      </c>
      <c r="BG2476" s="5" t="s">
        <v>362</v>
      </c>
      <c r="BI2476" s="5">
        <v>10</v>
      </c>
      <c r="BJ2476" s="5">
        <v>12</v>
      </c>
      <c r="BN2476" s="5">
        <f t="shared" si="60"/>
        <v>389.38053097345198</v>
      </c>
    </row>
    <row r="2477" spans="1:66" x14ac:dyDescent="0.35">
      <c r="A2477" s="5" t="s">
        <v>11200</v>
      </c>
      <c r="B2477" s="5" t="s">
        <v>313</v>
      </c>
      <c r="C2477" s="5" t="s">
        <v>410</v>
      </c>
      <c r="D2477" s="5" t="s">
        <v>11156</v>
      </c>
      <c r="E2477" s="5" t="s">
        <v>11157</v>
      </c>
      <c r="F2477" s="5" t="s">
        <v>87</v>
      </c>
      <c r="G2477" s="5" t="s">
        <v>11201</v>
      </c>
      <c r="H2477" s="5" t="s">
        <v>89</v>
      </c>
      <c r="K2477" s="5">
        <v>1</v>
      </c>
      <c r="L2477" s="5">
        <v>1</v>
      </c>
      <c r="M2477" s="5">
        <v>0</v>
      </c>
      <c r="N2477" s="5" t="s">
        <v>90</v>
      </c>
      <c r="O2477" s="5">
        <v>315.04424778761</v>
      </c>
      <c r="P2477" s="5">
        <v>0</v>
      </c>
      <c r="Q2477" s="5">
        <v>0</v>
      </c>
      <c r="R2477" s="5" t="s">
        <v>11202</v>
      </c>
      <c r="S2477" s="5" t="s">
        <v>11018</v>
      </c>
      <c r="T2477" s="5" t="s">
        <v>11018</v>
      </c>
      <c r="U2477" s="5" t="s">
        <v>11203</v>
      </c>
      <c r="Y2477" s="5" t="s">
        <v>11204</v>
      </c>
      <c r="Z2477" s="5" t="s">
        <v>11205</v>
      </c>
      <c r="AB2477" s="5" t="s">
        <v>87</v>
      </c>
      <c r="AC2477" s="5" t="s">
        <v>419</v>
      </c>
      <c r="AD2477" s="5" t="s">
        <v>97</v>
      </c>
      <c r="AK2477" s="5" t="s">
        <v>420</v>
      </c>
      <c r="AL2477" s="5" t="s">
        <v>761</v>
      </c>
      <c r="AM2477" s="5" t="s">
        <v>390</v>
      </c>
      <c r="AN2477" s="5" t="s">
        <v>11206</v>
      </c>
      <c r="AO2477" s="5" t="s">
        <v>98</v>
      </c>
      <c r="AP2477" s="5" t="s">
        <v>98</v>
      </c>
      <c r="AT2477" s="5" t="s">
        <v>98</v>
      </c>
      <c r="AX2477" s="5">
        <v>2023</v>
      </c>
      <c r="BA2477" s="5" t="s">
        <v>99</v>
      </c>
      <c r="BD2477" s="5">
        <v>5</v>
      </c>
      <c r="BF2477" s="5" t="s">
        <v>362</v>
      </c>
      <c r="BG2477" s="5" t="s">
        <v>362</v>
      </c>
      <c r="BI2477" s="5">
        <v>10</v>
      </c>
      <c r="BJ2477" s="5">
        <v>12</v>
      </c>
      <c r="BN2477" s="5">
        <f t="shared" si="60"/>
        <v>315.04424778761</v>
      </c>
    </row>
    <row r="2478" spans="1:66" x14ac:dyDescent="0.35">
      <c r="A2478" s="5" t="s">
        <v>11207</v>
      </c>
      <c r="B2478" s="5" t="s">
        <v>313</v>
      </c>
      <c r="C2478" s="5" t="s">
        <v>410</v>
      </c>
      <c r="D2478" s="5" t="s">
        <v>11156</v>
      </c>
      <c r="E2478" s="5" t="s">
        <v>11157</v>
      </c>
      <c r="F2478" s="5" t="s">
        <v>245</v>
      </c>
      <c r="G2478" s="5" t="s">
        <v>11208</v>
      </c>
      <c r="H2478" s="5" t="s">
        <v>1572</v>
      </c>
      <c r="K2478" s="5">
        <v>1</v>
      </c>
      <c r="L2478" s="5">
        <v>1</v>
      </c>
      <c r="M2478" s="5">
        <v>0</v>
      </c>
      <c r="N2478" s="5" t="s">
        <v>90</v>
      </c>
      <c r="O2478" s="5">
        <v>139.823008849557</v>
      </c>
      <c r="P2478" s="5">
        <v>0</v>
      </c>
      <c r="Q2478" s="5">
        <v>0</v>
      </c>
      <c r="R2478" s="5" t="s">
        <v>11209</v>
      </c>
      <c r="S2478" s="5" t="s">
        <v>6540</v>
      </c>
      <c r="T2478" s="5" t="s">
        <v>6540</v>
      </c>
      <c r="U2478" s="5" t="s">
        <v>11210</v>
      </c>
      <c r="Y2478" s="5" t="s">
        <v>11211</v>
      </c>
      <c r="Z2478" s="5" t="s">
        <v>11212</v>
      </c>
      <c r="AC2478" s="5" t="s">
        <v>419</v>
      </c>
      <c r="AD2478" s="5" t="s">
        <v>97</v>
      </c>
      <c r="AK2478" s="5" t="s">
        <v>420</v>
      </c>
      <c r="AL2478" s="5" t="s">
        <v>761</v>
      </c>
      <c r="AM2478" s="5" t="s">
        <v>390</v>
      </c>
      <c r="AN2478" s="5" t="s">
        <v>11206</v>
      </c>
      <c r="AO2478" s="5" t="s">
        <v>98</v>
      </c>
      <c r="AP2478" s="5" t="s">
        <v>98</v>
      </c>
      <c r="AT2478" s="5" t="s">
        <v>98</v>
      </c>
      <c r="AX2478" s="5">
        <v>2023</v>
      </c>
      <c r="BA2478" s="5" t="s">
        <v>99</v>
      </c>
      <c r="BD2478" s="5">
        <v>5</v>
      </c>
      <c r="BF2478" s="5" t="s">
        <v>362</v>
      </c>
      <c r="BG2478" s="5" t="s">
        <v>362</v>
      </c>
      <c r="BI2478" s="5">
        <v>10</v>
      </c>
      <c r="BJ2478" s="5">
        <v>12</v>
      </c>
      <c r="BN2478" s="5">
        <f t="shared" si="60"/>
        <v>139.823008849557</v>
      </c>
    </row>
    <row r="2479" spans="1:66" x14ac:dyDescent="0.35">
      <c r="A2479" s="5" t="s">
        <v>11213</v>
      </c>
      <c r="B2479" s="5" t="s">
        <v>313</v>
      </c>
      <c r="C2479" s="5" t="s">
        <v>410</v>
      </c>
      <c r="D2479" s="5" t="s">
        <v>11156</v>
      </c>
      <c r="E2479" s="5" t="s">
        <v>11157</v>
      </c>
      <c r="F2479" s="5" t="s">
        <v>245</v>
      </c>
      <c r="G2479" s="5" t="s">
        <v>11214</v>
      </c>
      <c r="H2479" s="5" t="s">
        <v>2067</v>
      </c>
      <c r="K2479" s="5">
        <v>1</v>
      </c>
      <c r="L2479" s="5">
        <v>1</v>
      </c>
      <c r="M2479" s="5">
        <v>0</v>
      </c>
      <c r="N2479" s="5" t="s">
        <v>90</v>
      </c>
      <c r="O2479" s="5">
        <v>212.389380530973</v>
      </c>
      <c r="P2479" s="5">
        <v>0</v>
      </c>
      <c r="Q2479" s="5">
        <v>0</v>
      </c>
      <c r="R2479" s="5" t="s">
        <v>11215</v>
      </c>
      <c r="S2479" s="5" t="s">
        <v>6540</v>
      </c>
      <c r="T2479" s="5" t="s">
        <v>6540</v>
      </c>
      <c r="U2479" s="5" t="s">
        <v>11216</v>
      </c>
      <c r="Y2479" s="5" t="s">
        <v>11217</v>
      </c>
      <c r="Z2479" s="5" t="s">
        <v>11218</v>
      </c>
      <c r="AC2479" s="5" t="s">
        <v>419</v>
      </c>
      <c r="AD2479" s="5" t="s">
        <v>97</v>
      </c>
      <c r="AK2479" s="5" t="s">
        <v>420</v>
      </c>
      <c r="AL2479" s="5" t="s">
        <v>761</v>
      </c>
      <c r="AM2479" s="5" t="s">
        <v>390</v>
      </c>
      <c r="AN2479" s="5" t="s">
        <v>11206</v>
      </c>
      <c r="AO2479" s="5" t="s">
        <v>98</v>
      </c>
      <c r="AP2479" s="5" t="s">
        <v>98</v>
      </c>
      <c r="AT2479" s="5" t="s">
        <v>98</v>
      </c>
      <c r="AX2479" s="5">
        <v>2023</v>
      </c>
      <c r="BA2479" s="5" t="s">
        <v>99</v>
      </c>
      <c r="BD2479" s="5">
        <v>5</v>
      </c>
      <c r="BF2479" s="5" t="s">
        <v>362</v>
      </c>
      <c r="BG2479" s="5" t="s">
        <v>362</v>
      </c>
      <c r="BI2479" s="5">
        <v>10</v>
      </c>
      <c r="BJ2479" s="5">
        <v>12</v>
      </c>
      <c r="BN2479" s="5">
        <f t="shared" si="60"/>
        <v>212.389380530973</v>
      </c>
    </row>
    <row r="2480" spans="1:66" x14ac:dyDescent="0.35">
      <c r="A2480" s="5" t="s">
        <v>11219</v>
      </c>
      <c r="B2480" s="5" t="s">
        <v>313</v>
      </c>
      <c r="C2480" s="5" t="s">
        <v>410</v>
      </c>
      <c r="D2480" s="5" t="s">
        <v>11156</v>
      </c>
      <c r="E2480" s="5" t="s">
        <v>11157</v>
      </c>
      <c r="F2480" s="5" t="s">
        <v>245</v>
      </c>
      <c r="G2480" s="5" t="s">
        <v>11214</v>
      </c>
      <c r="H2480" s="5" t="s">
        <v>2067</v>
      </c>
      <c r="K2480" s="5">
        <v>1</v>
      </c>
      <c r="L2480" s="5">
        <v>1</v>
      </c>
      <c r="M2480" s="5">
        <v>0</v>
      </c>
      <c r="N2480" s="5" t="s">
        <v>90</v>
      </c>
      <c r="O2480" s="5">
        <v>212.389380530973</v>
      </c>
      <c r="P2480" s="5">
        <v>0</v>
      </c>
      <c r="Q2480" s="5">
        <v>0</v>
      </c>
      <c r="R2480" s="5" t="s">
        <v>11220</v>
      </c>
      <c r="S2480" s="5" t="s">
        <v>6540</v>
      </c>
      <c r="T2480" s="5" t="s">
        <v>6540</v>
      </c>
      <c r="U2480" s="5" t="s">
        <v>11221</v>
      </c>
      <c r="Y2480" s="5" t="s">
        <v>11217</v>
      </c>
      <c r="Z2480" s="5" t="s">
        <v>11218</v>
      </c>
      <c r="AC2480" s="5" t="s">
        <v>419</v>
      </c>
      <c r="AD2480" s="5" t="s">
        <v>97</v>
      </c>
      <c r="AK2480" s="5" t="s">
        <v>420</v>
      </c>
      <c r="AL2480" s="5" t="s">
        <v>761</v>
      </c>
      <c r="AM2480" s="5" t="s">
        <v>390</v>
      </c>
      <c r="AN2480" s="5" t="s">
        <v>11206</v>
      </c>
      <c r="AO2480" s="5" t="s">
        <v>98</v>
      </c>
      <c r="AP2480" s="5" t="s">
        <v>98</v>
      </c>
      <c r="AT2480" s="5" t="s">
        <v>98</v>
      </c>
      <c r="AX2480" s="5">
        <v>2023</v>
      </c>
      <c r="BA2480" s="5" t="s">
        <v>99</v>
      </c>
      <c r="BD2480" s="5">
        <v>5</v>
      </c>
      <c r="BF2480" s="5" t="s">
        <v>362</v>
      </c>
      <c r="BG2480" s="5" t="s">
        <v>362</v>
      </c>
      <c r="BI2480" s="5">
        <v>10</v>
      </c>
      <c r="BJ2480" s="5">
        <v>12</v>
      </c>
      <c r="BN2480" s="5">
        <f t="shared" si="60"/>
        <v>212.389380530973</v>
      </c>
    </row>
    <row r="2481" spans="1:66" x14ac:dyDescent="0.35">
      <c r="A2481" s="5" t="s">
        <v>11222</v>
      </c>
      <c r="B2481" s="5" t="s">
        <v>313</v>
      </c>
      <c r="C2481" s="5" t="s">
        <v>410</v>
      </c>
      <c r="D2481" s="5" t="s">
        <v>11156</v>
      </c>
      <c r="E2481" s="5" t="s">
        <v>11157</v>
      </c>
      <c r="F2481" s="5" t="s">
        <v>245</v>
      </c>
      <c r="G2481" s="5" t="s">
        <v>11223</v>
      </c>
      <c r="H2481" s="5" t="s">
        <v>351</v>
      </c>
      <c r="K2481" s="5">
        <v>1</v>
      </c>
      <c r="L2481" s="5">
        <v>1</v>
      </c>
      <c r="M2481" s="5">
        <v>0</v>
      </c>
      <c r="N2481" s="5" t="s">
        <v>90</v>
      </c>
      <c r="O2481" s="5">
        <v>410.61946902654802</v>
      </c>
      <c r="P2481" s="5">
        <v>0</v>
      </c>
      <c r="Q2481" s="5">
        <v>0</v>
      </c>
      <c r="R2481" s="5" t="s">
        <v>11224</v>
      </c>
      <c r="S2481" s="5" t="s">
        <v>6540</v>
      </c>
      <c r="T2481" s="5" t="s">
        <v>6540</v>
      </c>
      <c r="U2481" s="5" t="s">
        <v>11225</v>
      </c>
      <c r="Y2481" s="5" t="s">
        <v>11226</v>
      </c>
      <c r="Z2481" s="5" t="s">
        <v>11227</v>
      </c>
      <c r="AC2481" s="5" t="s">
        <v>419</v>
      </c>
      <c r="AD2481" s="5" t="s">
        <v>97</v>
      </c>
      <c r="AK2481" s="5" t="s">
        <v>420</v>
      </c>
      <c r="AL2481" s="5" t="s">
        <v>761</v>
      </c>
      <c r="AM2481" s="5" t="s">
        <v>390</v>
      </c>
      <c r="AN2481" s="5" t="s">
        <v>11206</v>
      </c>
      <c r="AO2481" s="5" t="s">
        <v>98</v>
      </c>
      <c r="AP2481" s="5" t="s">
        <v>98</v>
      </c>
      <c r="AT2481" s="5" t="s">
        <v>98</v>
      </c>
      <c r="AX2481" s="5">
        <v>2023</v>
      </c>
      <c r="BA2481" s="5" t="s">
        <v>99</v>
      </c>
      <c r="BD2481" s="5">
        <v>5</v>
      </c>
      <c r="BF2481" s="5" t="s">
        <v>362</v>
      </c>
      <c r="BG2481" s="5" t="s">
        <v>362</v>
      </c>
      <c r="BI2481" s="5">
        <v>10</v>
      </c>
      <c r="BJ2481" s="5">
        <v>12</v>
      </c>
      <c r="BN2481" s="5">
        <f t="shared" si="60"/>
        <v>410.61946902654802</v>
      </c>
    </row>
    <row r="2482" spans="1:66" x14ac:dyDescent="0.35">
      <c r="A2482" s="5" t="s">
        <v>11228</v>
      </c>
      <c r="B2482" s="5" t="s">
        <v>313</v>
      </c>
      <c r="C2482" s="5" t="s">
        <v>410</v>
      </c>
      <c r="D2482" s="5" t="s">
        <v>11156</v>
      </c>
      <c r="E2482" s="5" t="s">
        <v>11157</v>
      </c>
      <c r="F2482" s="5" t="s">
        <v>245</v>
      </c>
      <c r="G2482" s="5" t="s">
        <v>11229</v>
      </c>
      <c r="H2482" s="5" t="s">
        <v>1579</v>
      </c>
      <c r="K2482" s="5">
        <v>1</v>
      </c>
      <c r="L2482" s="5">
        <v>1</v>
      </c>
      <c r="M2482" s="5">
        <v>0</v>
      </c>
      <c r="N2482" s="5" t="s">
        <v>90</v>
      </c>
      <c r="O2482" s="5">
        <v>155.30973451327401</v>
      </c>
      <c r="P2482" s="5">
        <v>0</v>
      </c>
      <c r="Q2482" s="5">
        <v>0</v>
      </c>
      <c r="R2482" s="5" t="s">
        <v>11230</v>
      </c>
      <c r="S2482" s="5" t="s">
        <v>11018</v>
      </c>
      <c r="T2482" s="5" t="s">
        <v>11018</v>
      </c>
      <c r="U2482" s="5" t="s">
        <v>11231</v>
      </c>
      <c r="Y2482" s="5" t="s">
        <v>11232</v>
      </c>
      <c r="Z2482" s="5" t="s">
        <v>11233</v>
      </c>
      <c r="AC2482" s="5" t="s">
        <v>419</v>
      </c>
      <c r="AD2482" s="5" t="s">
        <v>97</v>
      </c>
      <c r="AK2482" s="5" t="s">
        <v>420</v>
      </c>
      <c r="AL2482" s="5" t="s">
        <v>761</v>
      </c>
      <c r="AM2482" s="5" t="s">
        <v>390</v>
      </c>
      <c r="AN2482" s="5" t="s">
        <v>11206</v>
      </c>
      <c r="AO2482" s="5" t="s">
        <v>98</v>
      </c>
      <c r="AP2482" s="5" t="s">
        <v>98</v>
      </c>
      <c r="AT2482" s="5" t="s">
        <v>98</v>
      </c>
      <c r="AX2482" s="5">
        <v>2023</v>
      </c>
      <c r="BA2482" s="5" t="s">
        <v>99</v>
      </c>
      <c r="BD2482" s="5">
        <v>5</v>
      </c>
      <c r="BF2482" s="5" t="s">
        <v>362</v>
      </c>
      <c r="BG2482" s="5" t="s">
        <v>362</v>
      </c>
      <c r="BI2482" s="5">
        <v>10</v>
      </c>
      <c r="BJ2482" s="5">
        <v>12</v>
      </c>
      <c r="BN2482" s="5">
        <f t="shared" si="60"/>
        <v>155.30973451327401</v>
      </c>
    </row>
    <row r="2483" spans="1:66" x14ac:dyDescent="0.35">
      <c r="A2483" s="5" t="s">
        <v>11234</v>
      </c>
      <c r="B2483" s="5" t="s">
        <v>313</v>
      </c>
      <c r="C2483" s="5" t="s">
        <v>410</v>
      </c>
      <c r="D2483" s="5" t="s">
        <v>11156</v>
      </c>
      <c r="E2483" s="5" t="s">
        <v>11157</v>
      </c>
      <c r="F2483" s="5" t="s">
        <v>245</v>
      </c>
      <c r="G2483" s="5" t="s">
        <v>11229</v>
      </c>
      <c r="H2483" s="5" t="s">
        <v>1579</v>
      </c>
      <c r="K2483" s="5">
        <v>1</v>
      </c>
      <c r="L2483" s="5">
        <v>1</v>
      </c>
      <c r="M2483" s="5">
        <v>0</v>
      </c>
      <c r="N2483" s="5" t="s">
        <v>90</v>
      </c>
      <c r="O2483" s="5">
        <v>155.30973451327401</v>
      </c>
      <c r="P2483" s="5">
        <v>0</v>
      </c>
      <c r="Q2483" s="5">
        <v>0</v>
      </c>
      <c r="R2483" s="5" t="s">
        <v>11235</v>
      </c>
      <c r="S2483" s="5" t="s">
        <v>11018</v>
      </c>
      <c r="T2483" s="5" t="s">
        <v>11018</v>
      </c>
      <c r="U2483" s="5" t="s">
        <v>11236</v>
      </c>
      <c r="Y2483" s="5" t="s">
        <v>11232</v>
      </c>
      <c r="Z2483" s="5" t="s">
        <v>11233</v>
      </c>
      <c r="AC2483" s="5" t="s">
        <v>419</v>
      </c>
      <c r="AD2483" s="5" t="s">
        <v>97</v>
      </c>
      <c r="AK2483" s="5" t="s">
        <v>420</v>
      </c>
      <c r="AL2483" s="5" t="s">
        <v>761</v>
      </c>
      <c r="AM2483" s="5" t="s">
        <v>390</v>
      </c>
      <c r="AN2483" s="5" t="s">
        <v>11206</v>
      </c>
      <c r="AO2483" s="5" t="s">
        <v>98</v>
      </c>
      <c r="AP2483" s="5" t="s">
        <v>98</v>
      </c>
      <c r="AT2483" s="5" t="s">
        <v>98</v>
      </c>
      <c r="AX2483" s="5">
        <v>2023</v>
      </c>
      <c r="BA2483" s="5" t="s">
        <v>99</v>
      </c>
      <c r="BD2483" s="5">
        <v>5</v>
      </c>
      <c r="BF2483" s="5" t="s">
        <v>362</v>
      </c>
      <c r="BG2483" s="5" t="s">
        <v>362</v>
      </c>
      <c r="BI2483" s="5">
        <v>10</v>
      </c>
      <c r="BJ2483" s="5">
        <v>12</v>
      </c>
      <c r="BN2483" s="5">
        <f t="shared" si="60"/>
        <v>155.30973451327401</v>
      </c>
    </row>
    <row r="2484" spans="1:66" x14ac:dyDescent="0.35">
      <c r="A2484" s="5" t="s">
        <v>11237</v>
      </c>
      <c r="B2484" s="5" t="s">
        <v>313</v>
      </c>
      <c r="C2484" s="5" t="s">
        <v>410</v>
      </c>
      <c r="D2484" s="5" t="s">
        <v>11156</v>
      </c>
      <c r="E2484" s="5" t="s">
        <v>11157</v>
      </c>
      <c r="F2484" s="5" t="s">
        <v>245</v>
      </c>
      <c r="G2484" s="5" t="s">
        <v>11238</v>
      </c>
      <c r="H2484" s="5" t="s">
        <v>266</v>
      </c>
      <c r="K2484" s="5">
        <v>1</v>
      </c>
      <c r="L2484" s="5">
        <v>1</v>
      </c>
      <c r="M2484" s="5">
        <v>0</v>
      </c>
      <c r="N2484" s="5" t="s">
        <v>90</v>
      </c>
      <c r="O2484" s="5">
        <v>346.01769911504402</v>
      </c>
      <c r="P2484" s="5">
        <v>0</v>
      </c>
      <c r="Q2484" s="5">
        <v>0</v>
      </c>
      <c r="R2484" s="5" t="s">
        <v>11239</v>
      </c>
      <c r="S2484" s="5" t="s">
        <v>11018</v>
      </c>
      <c r="T2484" s="5" t="s">
        <v>11018</v>
      </c>
      <c r="U2484" s="5" t="s">
        <v>11240</v>
      </c>
      <c r="Y2484" s="5" t="s">
        <v>11241</v>
      </c>
      <c r="Z2484" s="5" t="s">
        <v>11242</v>
      </c>
      <c r="AC2484" s="5" t="s">
        <v>419</v>
      </c>
      <c r="AD2484" s="5" t="s">
        <v>97</v>
      </c>
      <c r="AK2484" s="5" t="s">
        <v>420</v>
      </c>
      <c r="AL2484" s="5" t="s">
        <v>761</v>
      </c>
      <c r="AM2484" s="5" t="s">
        <v>390</v>
      </c>
      <c r="AN2484" s="5" t="s">
        <v>11206</v>
      </c>
      <c r="AO2484" s="5" t="s">
        <v>98</v>
      </c>
      <c r="AP2484" s="5" t="s">
        <v>98</v>
      </c>
      <c r="AT2484" s="5" t="s">
        <v>98</v>
      </c>
      <c r="AX2484" s="5">
        <v>2023</v>
      </c>
      <c r="BA2484" s="5" t="s">
        <v>99</v>
      </c>
      <c r="BD2484" s="5">
        <v>5</v>
      </c>
      <c r="BF2484" s="5" t="s">
        <v>362</v>
      </c>
      <c r="BG2484" s="5" t="s">
        <v>362</v>
      </c>
      <c r="BI2484" s="5">
        <v>10</v>
      </c>
      <c r="BJ2484" s="5">
        <v>12</v>
      </c>
      <c r="BN2484" s="5">
        <f t="shared" si="60"/>
        <v>346.01769911504402</v>
      </c>
    </row>
    <row r="2485" spans="1:66" x14ac:dyDescent="0.35">
      <c r="A2485" s="5" t="s">
        <v>11243</v>
      </c>
      <c r="B2485" s="5" t="s">
        <v>313</v>
      </c>
      <c r="C2485" s="5" t="s">
        <v>410</v>
      </c>
      <c r="D2485" s="5" t="s">
        <v>11156</v>
      </c>
      <c r="E2485" s="5" t="s">
        <v>11157</v>
      </c>
      <c r="F2485" s="5" t="s">
        <v>245</v>
      </c>
      <c r="G2485" s="5" t="s">
        <v>11244</v>
      </c>
      <c r="H2485" s="5" t="s">
        <v>956</v>
      </c>
      <c r="K2485" s="5">
        <v>1</v>
      </c>
      <c r="L2485" s="5">
        <v>1</v>
      </c>
      <c r="M2485" s="5">
        <v>0</v>
      </c>
      <c r="N2485" s="5" t="s">
        <v>90</v>
      </c>
      <c r="O2485" s="5">
        <v>389.38053097345198</v>
      </c>
      <c r="P2485" s="5">
        <v>0</v>
      </c>
      <c r="Q2485" s="5">
        <v>0</v>
      </c>
      <c r="R2485" s="5" t="s">
        <v>11245</v>
      </c>
      <c r="S2485" s="5" t="s">
        <v>6769</v>
      </c>
      <c r="T2485" s="5" t="s">
        <v>6769</v>
      </c>
      <c r="U2485" s="5" t="s">
        <v>11246</v>
      </c>
      <c r="Y2485" s="5" t="s">
        <v>11247</v>
      </c>
      <c r="Z2485" s="5" t="s">
        <v>11248</v>
      </c>
      <c r="AC2485" s="5" t="s">
        <v>419</v>
      </c>
      <c r="AD2485" s="5" t="s">
        <v>97</v>
      </c>
      <c r="AK2485" s="5" t="s">
        <v>420</v>
      </c>
      <c r="AL2485" s="5" t="s">
        <v>761</v>
      </c>
      <c r="AM2485" s="5" t="s">
        <v>390</v>
      </c>
      <c r="AN2485" s="5" t="s">
        <v>11206</v>
      </c>
      <c r="AO2485" s="5" t="s">
        <v>98</v>
      </c>
      <c r="AP2485" s="5" t="s">
        <v>98</v>
      </c>
      <c r="AT2485" s="5" t="s">
        <v>98</v>
      </c>
      <c r="AX2485" s="5">
        <v>2023</v>
      </c>
      <c r="BA2485" s="5" t="s">
        <v>99</v>
      </c>
      <c r="BD2485" s="5">
        <v>5</v>
      </c>
      <c r="BF2485" s="5" t="s">
        <v>362</v>
      </c>
      <c r="BG2485" s="5" t="s">
        <v>362</v>
      </c>
      <c r="BI2485" s="5">
        <v>10</v>
      </c>
      <c r="BJ2485" s="5">
        <v>12</v>
      </c>
      <c r="BN2485" s="5">
        <f t="shared" si="60"/>
        <v>389.38053097345198</v>
      </c>
    </row>
    <row r="2486" spans="1:66" x14ac:dyDescent="0.35">
      <c r="A2486" s="5" t="s">
        <v>11249</v>
      </c>
      <c r="B2486" s="5" t="s">
        <v>313</v>
      </c>
      <c r="C2486" s="5" t="s">
        <v>410</v>
      </c>
      <c r="D2486" s="5" t="s">
        <v>11156</v>
      </c>
      <c r="E2486" s="5" t="s">
        <v>11157</v>
      </c>
      <c r="F2486" s="5" t="s">
        <v>87</v>
      </c>
      <c r="G2486" s="5" t="s">
        <v>11250</v>
      </c>
      <c r="H2486" s="5" t="s">
        <v>89</v>
      </c>
      <c r="K2486" s="5">
        <v>1</v>
      </c>
      <c r="L2486" s="5">
        <v>1</v>
      </c>
      <c r="M2486" s="5">
        <v>0</v>
      </c>
      <c r="N2486" s="5" t="s">
        <v>90</v>
      </c>
      <c r="O2486" s="5">
        <v>315.04424778761</v>
      </c>
      <c r="P2486" s="5">
        <v>0</v>
      </c>
      <c r="Q2486" s="5">
        <v>0</v>
      </c>
      <c r="R2486" s="5" t="s">
        <v>11251</v>
      </c>
      <c r="S2486" s="5" t="s">
        <v>6769</v>
      </c>
      <c r="T2486" s="5" t="s">
        <v>6769</v>
      </c>
      <c r="U2486" s="5" t="s">
        <v>11252</v>
      </c>
      <c r="Y2486" s="5" t="s">
        <v>11253</v>
      </c>
      <c r="Z2486" s="5" t="s">
        <v>11254</v>
      </c>
      <c r="AB2486" s="5" t="s">
        <v>87</v>
      </c>
      <c r="AC2486" s="5" t="s">
        <v>419</v>
      </c>
      <c r="AD2486" s="5" t="s">
        <v>97</v>
      </c>
      <c r="AK2486" s="5" t="s">
        <v>420</v>
      </c>
      <c r="AL2486" s="5" t="s">
        <v>761</v>
      </c>
      <c r="AM2486" s="5" t="s">
        <v>390</v>
      </c>
      <c r="AN2486" s="5" t="s">
        <v>11206</v>
      </c>
      <c r="AO2486" s="5" t="s">
        <v>98</v>
      </c>
      <c r="AP2486" s="5" t="s">
        <v>98</v>
      </c>
      <c r="AT2486" s="5" t="s">
        <v>98</v>
      </c>
      <c r="AX2486" s="5">
        <v>2023</v>
      </c>
      <c r="BA2486" s="5" t="s">
        <v>99</v>
      </c>
      <c r="BD2486" s="5">
        <v>5</v>
      </c>
      <c r="BF2486" s="5" t="s">
        <v>362</v>
      </c>
      <c r="BG2486" s="5" t="s">
        <v>362</v>
      </c>
      <c r="BI2486" s="5">
        <v>10</v>
      </c>
      <c r="BJ2486" s="5">
        <v>12</v>
      </c>
      <c r="BN2486" s="5">
        <f t="shared" si="60"/>
        <v>315.04424778761</v>
      </c>
    </row>
    <row r="2487" spans="1:66" x14ac:dyDescent="0.35">
      <c r="A2487" s="5" t="s">
        <v>11255</v>
      </c>
      <c r="B2487" s="5" t="s">
        <v>313</v>
      </c>
      <c r="C2487" s="5" t="s">
        <v>410</v>
      </c>
      <c r="D2487" s="5" t="s">
        <v>11256</v>
      </c>
      <c r="E2487" s="5" t="s">
        <v>11257</v>
      </c>
      <c r="F2487" s="5" t="s">
        <v>245</v>
      </c>
      <c r="G2487" s="5" t="s">
        <v>11258</v>
      </c>
      <c r="H2487" s="5" t="s">
        <v>1572</v>
      </c>
      <c r="K2487" s="5">
        <v>1</v>
      </c>
      <c r="L2487" s="5">
        <v>1</v>
      </c>
      <c r="M2487" s="5">
        <v>0</v>
      </c>
      <c r="N2487" s="5" t="s">
        <v>90</v>
      </c>
      <c r="O2487" s="5">
        <v>235.309734513275</v>
      </c>
      <c r="P2487" s="5">
        <v>0</v>
      </c>
      <c r="Q2487" s="5">
        <v>0</v>
      </c>
      <c r="R2487" s="5" t="s">
        <v>11259</v>
      </c>
      <c r="S2487" s="5" t="s">
        <v>992</v>
      </c>
      <c r="T2487" s="5" t="s">
        <v>992</v>
      </c>
      <c r="U2487" s="5" t="s">
        <v>11260</v>
      </c>
      <c r="Y2487" s="5" t="s">
        <v>11261</v>
      </c>
      <c r="Z2487" s="5" t="s">
        <v>11262</v>
      </c>
      <c r="AC2487" s="5" t="s">
        <v>419</v>
      </c>
      <c r="AD2487" s="5" t="s">
        <v>97</v>
      </c>
      <c r="AK2487" s="5" t="s">
        <v>420</v>
      </c>
      <c r="AL2487" s="5" t="s">
        <v>761</v>
      </c>
      <c r="AM2487" s="5" t="s">
        <v>11263</v>
      </c>
      <c r="AN2487" s="5" t="s">
        <v>11264</v>
      </c>
      <c r="AO2487" s="5" t="s">
        <v>98</v>
      </c>
      <c r="AP2487" s="5" t="s">
        <v>98</v>
      </c>
      <c r="AT2487" s="5" t="s">
        <v>98</v>
      </c>
      <c r="AX2487" s="5">
        <v>2023</v>
      </c>
      <c r="BA2487" s="5" t="s">
        <v>99</v>
      </c>
      <c r="BD2487" s="5">
        <v>5</v>
      </c>
      <c r="BF2487" s="5" t="s">
        <v>362</v>
      </c>
      <c r="BG2487" s="5" t="s">
        <v>362</v>
      </c>
      <c r="BI2487" s="5">
        <v>10</v>
      </c>
      <c r="BJ2487" s="5">
        <v>12</v>
      </c>
      <c r="BN2487" s="5">
        <f t="shared" si="60"/>
        <v>235.309734513275</v>
      </c>
    </row>
    <row r="2488" spans="1:66" x14ac:dyDescent="0.35">
      <c r="A2488" s="5" t="s">
        <v>11265</v>
      </c>
      <c r="B2488" s="5" t="s">
        <v>313</v>
      </c>
      <c r="C2488" s="5" t="s">
        <v>410</v>
      </c>
      <c r="D2488" s="5" t="s">
        <v>11256</v>
      </c>
      <c r="E2488" s="5" t="s">
        <v>11257</v>
      </c>
      <c r="F2488" s="5" t="s">
        <v>245</v>
      </c>
      <c r="G2488" s="5" t="s">
        <v>11266</v>
      </c>
      <c r="H2488" s="5" t="s">
        <v>2067</v>
      </c>
      <c r="K2488" s="5">
        <v>1</v>
      </c>
      <c r="L2488" s="5">
        <v>1</v>
      </c>
      <c r="M2488" s="5">
        <v>0</v>
      </c>
      <c r="N2488" s="5" t="s">
        <v>90</v>
      </c>
      <c r="O2488" s="5">
        <v>215.17699115044201</v>
      </c>
      <c r="P2488" s="5">
        <v>0</v>
      </c>
      <c r="Q2488" s="5">
        <v>0</v>
      </c>
      <c r="R2488" s="5" t="s">
        <v>11267</v>
      </c>
      <c r="S2488" s="5" t="s">
        <v>992</v>
      </c>
      <c r="T2488" s="5" t="s">
        <v>992</v>
      </c>
      <c r="U2488" s="5" t="s">
        <v>11268</v>
      </c>
      <c r="Y2488" s="5" t="s">
        <v>11269</v>
      </c>
      <c r="Z2488" s="5" t="s">
        <v>11270</v>
      </c>
      <c r="AC2488" s="5" t="s">
        <v>419</v>
      </c>
      <c r="AD2488" s="5" t="s">
        <v>97</v>
      </c>
      <c r="AK2488" s="5" t="s">
        <v>420</v>
      </c>
      <c r="AL2488" s="5" t="s">
        <v>761</v>
      </c>
      <c r="AM2488" s="5" t="s">
        <v>11271</v>
      </c>
      <c r="AN2488" s="5" t="s">
        <v>11264</v>
      </c>
      <c r="AO2488" s="5" t="s">
        <v>98</v>
      </c>
      <c r="AP2488" s="5" t="s">
        <v>98</v>
      </c>
      <c r="AT2488" s="5" t="s">
        <v>98</v>
      </c>
      <c r="AX2488" s="5">
        <v>2023</v>
      </c>
      <c r="BA2488" s="5" t="s">
        <v>99</v>
      </c>
      <c r="BD2488" s="5">
        <v>5</v>
      </c>
      <c r="BF2488" s="5" t="s">
        <v>362</v>
      </c>
      <c r="BG2488" s="5" t="s">
        <v>362</v>
      </c>
      <c r="BI2488" s="5">
        <v>10</v>
      </c>
      <c r="BJ2488" s="5">
        <v>12</v>
      </c>
      <c r="BN2488" s="5">
        <f t="shared" si="60"/>
        <v>215.17699115044201</v>
      </c>
    </row>
    <row r="2489" spans="1:66" x14ac:dyDescent="0.35">
      <c r="A2489" s="5" t="s">
        <v>11272</v>
      </c>
      <c r="B2489" s="5" t="s">
        <v>313</v>
      </c>
      <c r="C2489" s="5" t="s">
        <v>410</v>
      </c>
      <c r="D2489" s="5" t="s">
        <v>11256</v>
      </c>
      <c r="E2489" s="5" t="s">
        <v>11257</v>
      </c>
      <c r="F2489" s="5" t="s">
        <v>245</v>
      </c>
      <c r="G2489" s="5" t="s">
        <v>11266</v>
      </c>
      <c r="H2489" s="5" t="s">
        <v>2067</v>
      </c>
      <c r="K2489" s="5">
        <v>1</v>
      </c>
      <c r="L2489" s="5">
        <v>1</v>
      </c>
      <c r="M2489" s="5">
        <v>0</v>
      </c>
      <c r="N2489" s="5" t="s">
        <v>90</v>
      </c>
      <c r="O2489" s="5">
        <v>215.17699115044201</v>
      </c>
      <c r="P2489" s="5">
        <v>0</v>
      </c>
      <c r="Q2489" s="5">
        <v>0</v>
      </c>
      <c r="R2489" s="5" t="s">
        <v>11273</v>
      </c>
      <c r="S2489" s="5" t="s">
        <v>992</v>
      </c>
      <c r="T2489" s="5" t="s">
        <v>992</v>
      </c>
      <c r="U2489" s="5" t="s">
        <v>11274</v>
      </c>
      <c r="Y2489" s="5" t="s">
        <v>11269</v>
      </c>
      <c r="Z2489" s="5" t="s">
        <v>11270</v>
      </c>
      <c r="AC2489" s="5" t="s">
        <v>419</v>
      </c>
      <c r="AD2489" s="5" t="s">
        <v>97</v>
      </c>
      <c r="AK2489" s="5" t="s">
        <v>420</v>
      </c>
      <c r="AL2489" s="5" t="s">
        <v>761</v>
      </c>
      <c r="AM2489" s="5" t="s">
        <v>11271</v>
      </c>
      <c r="AN2489" s="5" t="s">
        <v>11264</v>
      </c>
      <c r="AO2489" s="5" t="s">
        <v>98</v>
      </c>
      <c r="AP2489" s="5" t="s">
        <v>98</v>
      </c>
      <c r="AT2489" s="5" t="s">
        <v>98</v>
      </c>
      <c r="AX2489" s="5">
        <v>2023</v>
      </c>
      <c r="BA2489" s="5" t="s">
        <v>99</v>
      </c>
      <c r="BD2489" s="5">
        <v>5</v>
      </c>
      <c r="BF2489" s="5" t="s">
        <v>362</v>
      </c>
      <c r="BG2489" s="5" t="s">
        <v>362</v>
      </c>
      <c r="BI2489" s="5">
        <v>10</v>
      </c>
      <c r="BJ2489" s="5">
        <v>12</v>
      </c>
      <c r="BN2489" s="5">
        <f t="shared" si="60"/>
        <v>215.17699115044201</v>
      </c>
    </row>
    <row r="2490" spans="1:66" x14ac:dyDescent="0.35">
      <c r="A2490" s="5" t="s">
        <v>11275</v>
      </c>
      <c r="B2490" s="5" t="s">
        <v>313</v>
      </c>
      <c r="C2490" s="5" t="s">
        <v>410</v>
      </c>
      <c r="D2490" s="5" t="s">
        <v>11256</v>
      </c>
      <c r="E2490" s="5" t="s">
        <v>11257</v>
      </c>
      <c r="F2490" s="5" t="s">
        <v>245</v>
      </c>
      <c r="G2490" s="5" t="s">
        <v>11276</v>
      </c>
      <c r="H2490" s="5" t="s">
        <v>351</v>
      </c>
      <c r="K2490" s="5">
        <v>1</v>
      </c>
      <c r="L2490" s="5">
        <v>1</v>
      </c>
      <c r="M2490" s="5">
        <v>0</v>
      </c>
      <c r="N2490" s="5" t="s">
        <v>90</v>
      </c>
      <c r="O2490" s="5">
        <v>406.72566371681398</v>
      </c>
      <c r="P2490" s="5">
        <v>0</v>
      </c>
      <c r="Q2490" s="5">
        <v>0</v>
      </c>
      <c r="R2490" s="5" t="s">
        <v>11277</v>
      </c>
      <c r="S2490" s="5" t="s">
        <v>306</v>
      </c>
      <c r="T2490" s="5" t="s">
        <v>306</v>
      </c>
      <c r="U2490" s="5" t="s">
        <v>11278</v>
      </c>
      <c r="Y2490" s="5" t="s">
        <v>11279</v>
      </c>
      <c r="Z2490" s="5" t="s">
        <v>11280</v>
      </c>
      <c r="AC2490" s="5" t="s">
        <v>419</v>
      </c>
      <c r="AD2490" s="5" t="s">
        <v>97</v>
      </c>
      <c r="AK2490" s="5" t="s">
        <v>420</v>
      </c>
      <c r="AL2490" s="5" t="s">
        <v>761</v>
      </c>
      <c r="AM2490" s="5" t="s">
        <v>11281</v>
      </c>
      <c r="AN2490" s="5" t="s">
        <v>11264</v>
      </c>
      <c r="AO2490" s="5" t="s">
        <v>98</v>
      </c>
      <c r="AP2490" s="5" t="s">
        <v>98</v>
      </c>
      <c r="AT2490" s="5" t="s">
        <v>98</v>
      </c>
      <c r="AX2490" s="5">
        <v>2023</v>
      </c>
      <c r="BA2490" s="5" t="s">
        <v>99</v>
      </c>
      <c r="BD2490" s="5">
        <v>5</v>
      </c>
      <c r="BF2490" s="5" t="s">
        <v>362</v>
      </c>
      <c r="BG2490" s="5" t="s">
        <v>362</v>
      </c>
      <c r="BI2490" s="5">
        <v>10</v>
      </c>
      <c r="BJ2490" s="5">
        <v>12</v>
      </c>
      <c r="BN2490" s="5">
        <f t="shared" si="60"/>
        <v>406.72566371681398</v>
      </c>
    </row>
    <row r="2491" spans="1:66" x14ac:dyDescent="0.35">
      <c r="A2491" s="5" t="s">
        <v>11282</v>
      </c>
      <c r="B2491" s="5" t="s">
        <v>313</v>
      </c>
      <c r="C2491" s="5" t="s">
        <v>410</v>
      </c>
      <c r="D2491" s="5" t="s">
        <v>11256</v>
      </c>
      <c r="E2491" s="5" t="s">
        <v>11257</v>
      </c>
      <c r="F2491" s="5" t="s">
        <v>245</v>
      </c>
      <c r="G2491" s="5" t="s">
        <v>11283</v>
      </c>
      <c r="H2491" s="5" t="s">
        <v>1579</v>
      </c>
      <c r="K2491" s="5">
        <v>1</v>
      </c>
      <c r="L2491" s="5">
        <v>1</v>
      </c>
      <c r="M2491" s="5">
        <v>0</v>
      </c>
      <c r="N2491" s="5" t="s">
        <v>90</v>
      </c>
      <c r="O2491" s="5">
        <v>139.11504424778801</v>
      </c>
      <c r="P2491" s="5">
        <v>0</v>
      </c>
      <c r="Q2491" s="5">
        <v>0</v>
      </c>
      <c r="R2491" s="5" t="s">
        <v>11284</v>
      </c>
      <c r="S2491" s="5" t="s">
        <v>306</v>
      </c>
      <c r="T2491" s="5" t="s">
        <v>306</v>
      </c>
      <c r="U2491" s="5" t="s">
        <v>11285</v>
      </c>
      <c r="Y2491" s="5" t="s">
        <v>11286</v>
      </c>
      <c r="Z2491" s="5" t="s">
        <v>11287</v>
      </c>
      <c r="AC2491" s="5" t="s">
        <v>419</v>
      </c>
      <c r="AD2491" s="5" t="s">
        <v>97</v>
      </c>
      <c r="AK2491" s="5" t="s">
        <v>420</v>
      </c>
      <c r="AL2491" s="5" t="s">
        <v>761</v>
      </c>
      <c r="AM2491" s="5" t="s">
        <v>11288</v>
      </c>
      <c r="AN2491" s="5" t="s">
        <v>11264</v>
      </c>
      <c r="AO2491" s="5" t="s">
        <v>98</v>
      </c>
      <c r="AP2491" s="5" t="s">
        <v>98</v>
      </c>
      <c r="AT2491" s="5" t="s">
        <v>98</v>
      </c>
      <c r="AX2491" s="5">
        <v>2023</v>
      </c>
      <c r="BA2491" s="5" t="s">
        <v>99</v>
      </c>
      <c r="BD2491" s="5">
        <v>5</v>
      </c>
      <c r="BF2491" s="5" t="s">
        <v>362</v>
      </c>
      <c r="BG2491" s="5" t="s">
        <v>362</v>
      </c>
      <c r="BI2491" s="5">
        <v>10</v>
      </c>
      <c r="BJ2491" s="5">
        <v>12</v>
      </c>
      <c r="BN2491" s="5">
        <f t="shared" si="60"/>
        <v>139.11504424778801</v>
      </c>
    </row>
    <row r="2492" spans="1:66" x14ac:dyDescent="0.35">
      <c r="A2492" s="5" t="s">
        <v>11289</v>
      </c>
      <c r="B2492" s="5" t="s">
        <v>313</v>
      </c>
      <c r="C2492" s="5" t="s">
        <v>410</v>
      </c>
      <c r="D2492" s="5" t="s">
        <v>11256</v>
      </c>
      <c r="E2492" s="5" t="s">
        <v>11257</v>
      </c>
      <c r="F2492" s="5" t="s">
        <v>245</v>
      </c>
      <c r="G2492" s="5" t="s">
        <v>11283</v>
      </c>
      <c r="H2492" s="5" t="s">
        <v>1579</v>
      </c>
      <c r="K2492" s="5">
        <v>1</v>
      </c>
      <c r="L2492" s="5">
        <v>1</v>
      </c>
      <c r="M2492" s="5">
        <v>0</v>
      </c>
      <c r="N2492" s="5" t="s">
        <v>90</v>
      </c>
      <c r="O2492" s="5">
        <v>139.11504424778801</v>
      </c>
      <c r="P2492" s="5">
        <v>0</v>
      </c>
      <c r="Q2492" s="5">
        <v>0</v>
      </c>
      <c r="R2492" s="5" t="s">
        <v>11290</v>
      </c>
      <c r="S2492" s="5" t="s">
        <v>306</v>
      </c>
      <c r="T2492" s="5" t="s">
        <v>306</v>
      </c>
      <c r="U2492" s="5" t="s">
        <v>11291</v>
      </c>
      <c r="Y2492" s="5" t="s">
        <v>11286</v>
      </c>
      <c r="Z2492" s="5" t="s">
        <v>11287</v>
      </c>
      <c r="AC2492" s="5" t="s">
        <v>419</v>
      </c>
      <c r="AD2492" s="5" t="s">
        <v>97</v>
      </c>
      <c r="AK2492" s="5" t="s">
        <v>420</v>
      </c>
      <c r="AL2492" s="5" t="s">
        <v>761</v>
      </c>
      <c r="AM2492" s="5" t="s">
        <v>11288</v>
      </c>
      <c r="AN2492" s="5" t="s">
        <v>11264</v>
      </c>
      <c r="AO2492" s="5" t="s">
        <v>98</v>
      </c>
      <c r="AP2492" s="5" t="s">
        <v>98</v>
      </c>
      <c r="AT2492" s="5" t="s">
        <v>98</v>
      </c>
      <c r="AX2492" s="5">
        <v>2023</v>
      </c>
      <c r="BA2492" s="5" t="s">
        <v>99</v>
      </c>
      <c r="BD2492" s="5">
        <v>5</v>
      </c>
      <c r="BF2492" s="5" t="s">
        <v>362</v>
      </c>
      <c r="BG2492" s="5" t="s">
        <v>362</v>
      </c>
      <c r="BI2492" s="5">
        <v>10</v>
      </c>
      <c r="BJ2492" s="5">
        <v>12</v>
      </c>
      <c r="BN2492" s="5">
        <f t="shared" si="60"/>
        <v>139.11504424778801</v>
      </c>
    </row>
    <row r="2493" spans="1:66" x14ac:dyDescent="0.35">
      <c r="A2493" s="5" t="s">
        <v>11292</v>
      </c>
      <c r="B2493" s="5" t="s">
        <v>313</v>
      </c>
      <c r="C2493" s="5" t="s">
        <v>410</v>
      </c>
      <c r="D2493" s="5" t="s">
        <v>11256</v>
      </c>
      <c r="E2493" s="5" t="s">
        <v>11257</v>
      </c>
      <c r="F2493" s="5" t="s">
        <v>245</v>
      </c>
      <c r="G2493" s="5" t="s">
        <v>11293</v>
      </c>
      <c r="H2493" s="5" t="s">
        <v>266</v>
      </c>
      <c r="K2493" s="5">
        <v>1</v>
      </c>
      <c r="L2493" s="5">
        <v>1</v>
      </c>
      <c r="M2493" s="5">
        <v>0</v>
      </c>
      <c r="N2493" s="5" t="s">
        <v>90</v>
      </c>
      <c r="O2493" s="5">
        <v>310.61946902654898</v>
      </c>
      <c r="P2493" s="5">
        <v>0</v>
      </c>
      <c r="Q2493" s="5">
        <v>0</v>
      </c>
      <c r="R2493" s="5" t="s">
        <v>11294</v>
      </c>
      <c r="S2493" s="5" t="s">
        <v>992</v>
      </c>
      <c r="T2493" s="5" t="s">
        <v>992</v>
      </c>
      <c r="U2493" s="5" t="s">
        <v>11295</v>
      </c>
      <c r="Y2493" s="5" t="s">
        <v>11296</v>
      </c>
      <c r="Z2493" s="5" t="s">
        <v>11297</v>
      </c>
      <c r="AC2493" s="5" t="s">
        <v>419</v>
      </c>
      <c r="AD2493" s="5" t="s">
        <v>97</v>
      </c>
      <c r="AK2493" s="5" t="s">
        <v>420</v>
      </c>
      <c r="AL2493" s="5" t="s">
        <v>761</v>
      </c>
      <c r="AM2493" s="5" t="s">
        <v>11298</v>
      </c>
      <c r="AN2493" s="5" t="s">
        <v>11264</v>
      </c>
      <c r="AO2493" s="5" t="s">
        <v>98</v>
      </c>
      <c r="AP2493" s="5" t="s">
        <v>98</v>
      </c>
      <c r="AT2493" s="5" t="s">
        <v>98</v>
      </c>
      <c r="AX2493" s="5">
        <v>2023</v>
      </c>
      <c r="BA2493" s="5" t="s">
        <v>99</v>
      </c>
      <c r="BD2493" s="5">
        <v>5</v>
      </c>
      <c r="BF2493" s="5" t="s">
        <v>362</v>
      </c>
      <c r="BG2493" s="5" t="s">
        <v>362</v>
      </c>
      <c r="BI2493" s="5">
        <v>10</v>
      </c>
      <c r="BJ2493" s="5">
        <v>12</v>
      </c>
      <c r="BN2493" s="5">
        <f t="shared" si="60"/>
        <v>310.61946902654898</v>
      </c>
    </row>
    <row r="2494" spans="1:66" x14ac:dyDescent="0.35">
      <c r="A2494" s="5" t="s">
        <v>11299</v>
      </c>
      <c r="B2494" s="5" t="s">
        <v>313</v>
      </c>
      <c r="C2494" s="5" t="s">
        <v>410</v>
      </c>
      <c r="D2494" s="5" t="s">
        <v>11256</v>
      </c>
      <c r="E2494" s="5" t="s">
        <v>11257</v>
      </c>
      <c r="F2494" s="5" t="s">
        <v>245</v>
      </c>
      <c r="G2494" s="5" t="s">
        <v>11300</v>
      </c>
      <c r="H2494" s="5" t="s">
        <v>956</v>
      </c>
      <c r="K2494" s="5">
        <v>1</v>
      </c>
      <c r="L2494" s="5">
        <v>1</v>
      </c>
      <c r="M2494" s="5">
        <v>0</v>
      </c>
      <c r="N2494" s="5" t="s">
        <v>90</v>
      </c>
      <c r="O2494" s="5">
        <v>305.132743362832</v>
      </c>
      <c r="P2494" s="5">
        <v>0</v>
      </c>
      <c r="Q2494" s="5">
        <v>0</v>
      </c>
      <c r="R2494" s="5" t="s">
        <v>11301</v>
      </c>
      <c r="S2494" s="5" t="s">
        <v>11018</v>
      </c>
      <c r="T2494" s="5" t="s">
        <v>306</v>
      </c>
      <c r="U2494" s="5" t="s">
        <v>11302</v>
      </c>
      <c r="Y2494" s="5" t="s">
        <v>11303</v>
      </c>
      <c r="Z2494" s="5" t="s">
        <v>11304</v>
      </c>
      <c r="AC2494" s="5" t="s">
        <v>419</v>
      </c>
      <c r="AD2494" s="5" t="s">
        <v>97</v>
      </c>
      <c r="AK2494" s="5" t="s">
        <v>420</v>
      </c>
      <c r="AL2494" s="5" t="s">
        <v>761</v>
      </c>
      <c r="AM2494" s="5" t="s">
        <v>11305</v>
      </c>
      <c r="AN2494" s="5" t="s">
        <v>11264</v>
      </c>
      <c r="AO2494" s="5" t="s">
        <v>98</v>
      </c>
      <c r="AP2494" s="5" t="s">
        <v>98</v>
      </c>
      <c r="AT2494" s="5" t="s">
        <v>98</v>
      </c>
      <c r="AX2494" s="5">
        <v>2023</v>
      </c>
      <c r="BA2494" s="5" t="s">
        <v>99</v>
      </c>
      <c r="BD2494" s="5">
        <v>5</v>
      </c>
      <c r="BF2494" s="5" t="s">
        <v>362</v>
      </c>
      <c r="BG2494" s="5" t="s">
        <v>362</v>
      </c>
      <c r="BI2494" s="5">
        <v>10</v>
      </c>
      <c r="BJ2494" s="5">
        <v>12</v>
      </c>
      <c r="BN2494" s="5">
        <f t="shared" si="60"/>
        <v>305.132743362832</v>
      </c>
    </row>
    <row r="2495" spans="1:66" x14ac:dyDescent="0.35">
      <c r="A2495" s="5" t="s">
        <v>11306</v>
      </c>
      <c r="B2495" s="5" t="s">
        <v>313</v>
      </c>
      <c r="C2495" s="5" t="s">
        <v>410</v>
      </c>
      <c r="D2495" s="5" t="s">
        <v>11256</v>
      </c>
      <c r="E2495" s="5" t="s">
        <v>11257</v>
      </c>
      <c r="F2495" s="5" t="s">
        <v>87</v>
      </c>
      <c r="G2495" s="5" t="s">
        <v>11307</v>
      </c>
      <c r="H2495" s="5" t="s">
        <v>89</v>
      </c>
      <c r="K2495" s="5">
        <v>1</v>
      </c>
      <c r="L2495" s="5">
        <v>1</v>
      </c>
      <c r="M2495" s="5">
        <v>0</v>
      </c>
      <c r="N2495" s="5" t="s">
        <v>90</v>
      </c>
      <c r="O2495" s="5">
        <v>325.66371681416001</v>
      </c>
      <c r="P2495" s="5">
        <v>0</v>
      </c>
      <c r="Q2495" s="5">
        <v>0</v>
      </c>
      <c r="R2495" s="5" t="s">
        <v>11308</v>
      </c>
      <c r="S2495" s="5" t="s">
        <v>992</v>
      </c>
      <c r="T2495" s="5" t="s">
        <v>992</v>
      </c>
      <c r="U2495" s="5" t="s">
        <v>11309</v>
      </c>
      <c r="Y2495" s="5" t="s">
        <v>11310</v>
      </c>
      <c r="Z2495" s="5" t="s">
        <v>11311</v>
      </c>
      <c r="AB2495" s="5" t="s">
        <v>87</v>
      </c>
      <c r="AC2495" s="5" t="s">
        <v>419</v>
      </c>
      <c r="AD2495" s="5" t="s">
        <v>97</v>
      </c>
      <c r="AK2495" s="5" t="s">
        <v>420</v>
      </c>
      <c r="AL2495" s="5" t="s">
        <v>761</v>
      </c>
      <c r="AM2495" s="5" t="s">
        <v>390</v>
      </c>
      <c r="AN2495" s="5" t="s">
        <v>11264</v>
      </c>
      <c r="AO2495" s="5" t="s">
        <v>98</v>
      </c>
      <c r="AP2495" s="5" t="s">
        <v>98</v>
      </c>
      <c r="AT2495" s="5" t="s">
        <v>98</v>
      </c>
      <c r="AX2495" s="5">
        <v>2023</v>
      </c>
      <c r="BA2495" s="5" t="s">
        <v>99</v>
      </c>
      <c r="BD2495" s="5">
        <v>5</v>
      </c>
      <c r="BF2495" s="5" t="s">
        <v>362</v>
      </c>
      <c r="BG2495" s="5" t="s">
        <v>362</v>
      </c>
      <c r="BI2495" s="5">
        <v>10</v>
      </c>
      <c r="BJ2495" s="5">
        <v>12</v>
      </c>
      <c r="BN2495" s="5">
        <f t="shared" si="60"/>
        <v>325.66371681416001</v>
      </c>
    </row>
    <row r="2496" spans="1:66" x14ac:dyDescent="0.35">
      <c r="A2496" s="5" t="s">
        <v>11312</v>
      </c>
      <c r="B2496" s="5" t="s">
        <v>313</v>
      </c>
      <c r="C2496" s="5" t="s">
        <v>410</v>
      </c>
      <c r="D2496" s="5" t="s">
        <v>11313</v>
      </c>
      <c r="E2496" s="5" t="s">
        <v>11314</v>
      </c>
      <c r="F2496" s="5" t="s">
        <v>245</v>
      </c>
      <c r="G2496" s="5" t="s">
        <v>11315</v>
      </c>
      <c r="H2496" s="5" t="s">
        <v>1572</v>
      </c>
      <c r="K2496" s="5">
        <v>1</v>
      </c>
      <c r="L2496" s="5">
        <v>1</v>
      </c>
      <c r="M2496" s="5">
        <v>0</v>
      </c>
      <c r="N2496" s="5" t="s">
        <v>90</v>
      </c>
      <c r="O2496" s="5">
        <v>235.309734513275</v>
      </c>
      <c r="P2496" s="5">
        <v>0</v>
      </c>
      <c r="Q2496" s="5">
        <v>0</v>
      </c>
      <c r="R2496" s="5" t="s">
        <v>11316</v>
      </c>
      <c r="S2496" s="5" t="s">
        <v>4679</v>
      </c>
      <c r="T2496" s="5" t="s">
        <v>4679</v>
      </c>
      <c r="U2496" s="5" t="s">
        <v>11317</v>
      </c>
      <c r="Y2496" s="5" t="s">
        <v>11318</v>
      </c>
      <c r="Z2496" s="5" t="s">
        <v>11319</v>
      </c>
      <c r="AC2496" s="5" t="s">
        <v>419</v>
      </c>
      <c r="AD2496" s="5" t="s">
        <v>97</v>
      </c>
      <c r="AK2496" s="5" t="s">
        <v>420</v>
      </c>
      <c r="AL2496" s="5" t="s">
        <v>761</v>
      </c>
      <c r="AM2496" s="5" t="s">
        <v>390</v>
      </c>
      <c r="AN2496" s="5" t="s">
        <v>11320</v>
      </c>
      <c r="AO2496" s="5" t="s">
        <v>98</v>
      </c>
      <c r="AP2496" s="5" t="s">
        <v>98</v>
      </c>
      <c r="AT2496" s="5" t="s">
        <v>98</v>
      </c>
      <c r="AX2496" s="5">
        <v>2023</v>
      </c>
      <c r="BA2496" s="5" t="s">
        <v>99</v>
      </c>
      <c r="BD2496" s="5">
        <v>4</v>
      </c>
      <c r="BF2496" s="5" t="s">
        <v>362</v>
      </c>
      <c r="BG2496" s="5" t="s">
        <v>362</v>
      </c>
      <c r="BI2496" s="5">
        <v>10</v>
      </c>
      <c r="BJ2496" s="5">
        <v>12</v>
      </c>
      <c r="BN2496" s="5">
        <f t="shared" si="60"/>
        <v>235.309734513275</v>
      </c>
    </row>
    <row r="2497" spans="1:66" x14ac:dyDescent="0.35">
      <c r="A2497" s="5" t="s">
        <v>11321</v>
      </c>
      <c r="B2497" s="5" t="s">
        <v>313</v>
      </c>
      <c r="C2497" s="5" t="s">
        <v>410</v>
      </c>
      <c r="D2497" s="5" t="s">
        <v>11313</v>
      </c>
      <c r="E2497" s="5" t="s">
        <v>11314</v>
      </c>
      <c r="F2497" s="5" t="s">
        <v>245</v>
      </c>
      <c r="G2497" s="5" t="s">
        <v>11322</v>
      </c>
      <c r="H2497" s="5" t="s">
        <v>2067</v>
      </c>
      <c r="K2497" s="5">
        <v>1</v>
      </c>
      <c r="L2497" s="5">
        <v>1</v>
      </c>
      <c r="M2497" s="5">
        <v>0</v>
      </c>
      <c r="N2497" s="5" t="s">
        <v>90</v>
      </c>
      <c r="O2497" s="5">
        <v>215.17699115044201</v>
      </c>
      <c r="P2497" s="5">
        <v>0</v>
      </c>
      <c r="Q2497" s="5">
        <v>0</v>
      </c>
      <c r="R2497" s="5" t="s">
        <v>11323</v>
      </c>
      <c r="S2497" s="5" t="s">
        <v>4679</v>
      </c>
      <c r="T2497" s="5" t="s">
        <v>4679</v>
      </c>
      <c r="U2497" s="5" t="s">
        <v>11324</v>
      </c>
      <c r="Y2497" s="5" t="s">
        <v>11325</v>
      </c>
      <c r="Z2497" s="5" t="s">
        <v>11326</v>
      </c>
      <c r="AC2497" s="5" t="s">
        <v>419</v>
      </c>
      <c r="AD2497" s="5" t="s">
        <v>97</v>
      </c>
      <c r="AK2497" s="5" t="s">
        <v>420</v>
      </c>
      <c r="AL2497" s="5" t="s">
        <v>761</v>
      </c>
      <c r="AM2497" s="5" t="s">
        <v>11327</v>
      </c>
      <c r="AN2497" s="5" t="s">
        <v>11163</v>
      </c>
      <c r="AO2497" s="5" t="s">
        <v>98</v>
      </c>
      <c r="AP2497" s="5" t="s">
        <v>98</v>
      </c>
      <c r="AT2497" s="5" t="s">
        <v>98</v>
      </c>
      <c r="AX2497" s="5">
        <v>2023</v>
      </c>
      <c r="BA2497" s="5" t="s">
        <v>99</v>
      </c>
      <c r="BD2497" s="5">
        <v>4</v>
      </c>
      <c r="BF2497" s="5" t="s">
        <v>362</v>
      </c>
      <c r="BG2497" s="5" t="s">
        <v>362</v>
      </c>
      <c r="BI2497" s="5">
        <v>10</v>
      </c>
      <c r="BJ2497" s="5">
        <v>12</v>
      </c>
      <c r="BN2497" s="5">
        <f t="shared" si="60"/>
        <v>215.17699115044201</v>
      </c>
    </row>
    <row r="2498" spans="1:66" x14ac:dyDescent="0.35">
      <c r="A2498" s="5" t="s">
        <v>11328</v>
      </c>
      <c r="B2498" s="5" t="s">
        <v>313</v>
      </c>
      <c r="C2498" s="5" t="s">
        <v>410</v>
      </c>
      <c r="D2498" s="5" t="s">
        <v>11313</v>
      </c>
      <c r="E2498" s="5" t="s">
        <v>11314</v>
      </c>
      <c r="F2498" s="5" t="s">
        <v>245</v>
      </c>
      <c r="G2498" s="5" t="s">
        <v>11322</v>
      </c>
      <c r="H2498" s="5" t="s">
        <v>2067</v>
      </c>
      <c r="K2498" s="5">
        <v>1</v>
      </c>
      <c r="L2498" s="5">
        <v>1</v>
      </c>
      <c r="M2498" s="5">
        <v>0</v>
      </c>
      <c r="N2498" s="5" t="s">
        <v>90</v>
      </c>
      <c r="O2498" s="5">
        <v>215.17699115044201</v>
      </c>
      <c r="P2498" s="5">
        <v>0</v>
      </c>
      <c r="Q2498" s="5">
        <v>0</v>
      </c>
      <c r="R2498" s="5" t="s">
        <v>11329</v>
      </c>
      <c r="S2498" s="5" t="s">
        <v>4679</v>
      </c>
      <c r="T2498" s="5" t="s">
        <v>4679</v>
      </c>
      <c r="U2498" s="5" t="s">
        <v>11330</v>
      </c>
      <c r="Y2498" s="5" t="s">
        <v>11325</v>
      </c>
      <c r="Z2498" s="5" t="s">
        <v>11326</v>
      </c>
      <c r="AC2498" s="5" t="s">
        <v>419</v>
      </c>
      <c r="AD2498" s="5" t="s">
        <v>97</v>
      </c>
      <c r="AK2498" s="5" t="s">
        <v>420</v>
      </c>
      <c r="AL2498" s="5" t="s">
        <v>761</v>
      </c>
      <c r="AM2498" s="5" t="s">
        <v>11327</v>
      </c>
      <c r="AN2498" s="5" t="s">
        <v>11163</v>
      </c>
      <c r="AO2498" s="5" t="s">
        <v>98</v>
      </c>
      <c r="AP2498" s="5" t="s">
        <v>98</v>
      </c>
      <c r="AT2498" s="5" t="s">
        <v>98</v>
      </c>
      <c r="AX2498" s="5">
        <v>2023</v>
      </c>
      <c r="BA2498" s="5" t="s">
        <v>99</v>
      </c>
      <c r="BD2498" s="5">
        <v>4</v>
      </c>
      <c r="BF2498" s="5" t="s">
        <v>362</v>
      </c>
      <c r="BG2498" s="5" t="s">
        <v>362</v>
      </c>
      <c r="BI2498" s="5">
        <v>10</v>
      </c>
      <c r="BJ2498" s="5">
        <v>12</v>
      </c>
      <c r="BN2498" s="5">
        <f t="shared" si="60"/>
        <v>215.17699115044201</v>
      </c>
    </row>
    <row r="2499" spans="1:66" x14ac:dyDescent="0.35">
      <c r="A2499" s="5" t="s">
        <v>11331</v>
      </c>
      <c r="B2499" s="5" t="s">
        <v>313</v>
      </c>
      <c r="C2499" s="5" t="s">
        <v>410</v>
      </c>
      <c r="D2499" s="5" t="s">
        <v>11313</v>
      </c>
      <c r="E2499" s="5" t="s">
        <v>11314</v>
      </c>
      <c r="F2499" s="5" t="s">
        <v>245</v>
      </c>
      <c r="G2499" s="5" t="s">
        <v>11332</v>
      </c>
      <c r="H2499" s="5" t="s">
        <v>351</v>
      </c>
      <c r="K2499" s="5">
        <v>1</v>
      </c>
      <c r="L2499" s="5">
        <v>1</v>
      </c>
      <c r="M2499" s="5">
        <v>0</v>
      </c>
      <c r="N2499" s="5" t="s">
        <v>90</v>
      </c>
      <c r="O2499" s="5">
        <v>406.72566371681398</v>
      </c>
      <c r="P2499" s="5">
        <v>0</v>
      </c>
      <c r="Q2499" s="5">
        <v>0</v>
      </c>
      <c r="R2499" s="5" t="s">
        <v>11333</v>
      </c>
      <c r="S2499" s="5" t="s">
        <v>4679</v>
      </c>
      <c r="T2499" s="5" t="s">
        <v>4679</v>
      </c>
      <c r="U2499" s="5" t="s">
        <v>11334</v>
      </c>
      <c r="Y2499" s="5" t="s">
        <v>11335</v>
      </c>
      <c r="Z2499" s="5" t="s">
        <v>11336</v>
      </c>
      <c r="AC2499" s="5" t="s">
        <v>419</v>
      </c>
      <c r="AD2499" s="5" t="s">
        <v>97</v>
      </c>
      <c r="AK2499" s="5" t="s">
        <v>420</v>
      </c>
      <c r="AL2499" s="5" t="s">
        <v>761</v>
      </c>
      <c r="AM2499" s="5" t="s">
        <v>11327</v>
      </c>
      <c r="AN2499" s="5" t="s">
        <v>11163</v>
      </c>
      <c r="AO2499" s="5" t="s">
        <v>98</v>
      </c>
      <c r="AP2499" s="5" t="s">
        <v>98</v>
      </c>
      <c r="AT2499" s="5" t="s">
        <v>98</v>
      </c>
      <c r="AX2499" s="5">
        <v>2023</v>
      </c>
      <c r="BA2499" s="5" t="s">
        <v>99</v>
      </c>
      <c r="BD2499" s="5">
        <v>4</v>
      </c>
      <c r="BF2499" s="5" t="s">
        <v>362</v>
      </c>
      <c r="BG2499" s="5" t="s">
        <v>362</v>
      </c>
      <c r="BI2499" s="5">
        <v>10</v>
      </c>
      <c r="BJ2499" s="5">
        <v>12</v>
      </c>
      <c r="BN2499" s="5">
        <f t="shared" si="60"/>
        <v>406.72566371681398</v>
      </c>
    </row>
    <row r="2500" spans="1:66" x14ac:dyDescent="0.35">
      <c r="A2500" s="5" t="s">
        <v>11337</v>
      </c>
      <c r="B2500" s="5" t="s">
        <v>313</v>
      </c>
      <c r="C2500" s="5" t="s">
        <v>410</v>
      </c>
      <c r="D2500" s="5" t="s">
        <v>11313</v>
      </c>
      <c r="E2500" s="5" t="s">
        <v>11314</v>
      </c>
      <c r="F2500" s="5" t="s">
        <v>245</v>
      </c>
      <c r="G2500" s="5" t="s">
        <v>11338</v>
      </c>
      <c r="H2500" s="5" t="s">
        <v>1579</v>
      </c>
      <c r="K2500" s="5">
        <v>1</v>
      </c>
      <c r="L2500" s="5">
        <v>1</v>
      </c>
      <c r="M2500" s="5">
        <v>0</v>
      </c>
      <c r="N2500" s="5" t="s">
        <v>90</v>
      </c>
      <c r="O2500" s="5">
        <v>139.11504424778801</v>
      </c>
      <c r="P2500" s="5">
        <v>0</v>
      </c>
      <c r="Q2500" s="5">
        <v>0</v>
      </c>
      <c r="R2500" s="5" t="s">
        <v>11339</v>
      </c>
      <c r="S2500" s="5" t="s">
        <v>2261</v>
      </c>
      <c r="T2500" s="5" t="s">
        <v>2261</v>
      </c>
      <c r="U2500" s="5" t="s">
        <v>11340</v>
      </c>
      <c r="Y2500" s="5" t="s">
        <v>11341</v>
      </c>
      <c r="Z2500" s="5" t="s">
        <v>11342</v>
      </c>
      <c r="AC2500" s="5" t="s">
        <v>419</v>
      </c>
      <c r="AD2500" s="5" t="s">
        <v>97</v>
      </c>
      <c r="AK2500" s="5" t="s">
        <v>420</v>
      </c>
      <c r="AL2500" s="5" t="s">
        <v>761</v>
      </c>
      <c r="AM2500" s="5" t="s">
        <v>390</v>
      </c>
      <c r="AN2500" s="5" t="s">
        <v>11163</v>
      </c>
      <c r="AO2500" s="5" t="s">
        <v>98</v>
      </c>
      <c r="AP2500" s="5" t="s">
        <v>98</v>
      </c>
      <c r="AT2500" s="5" t="s">
        <v>98</v>
      </c>
      <c r="AX2500" s="5">
        <v>2023</v>
      </c>
      <c r="BA2500" s="5" t="s">
        <v>99</v>
      </c>
      <c r="BD2500" s="5">
        <v>4</v>
      </c>
      <c r="BF2500" s="5" t="s">
        <v>362</v>
      </c>
      <c r="BG2500" s="5" t="s">
        <v>362</v>
      </c>
      <c r="BI2500" s="5">
        <v>10</v>
      </c>
      <c r="BJ2500" s="5">
        <v>12</v>
      </c>
      <c r="BN2500" s="5">
        <f t="shared" si="60"/>
        <v>139.11504424778801</v>
      </c>
    </row>
    <row r="2501" spans="1:66" x14ac:dyDescent="0.35">
      <c r="A2501" s="5" t="s">
        <v>11343</v>
      </c>
      <c r="B2501" s="5" t="s">
        <v>313</v>
      </c>
      <c r="C2501" s="5" t="s">
        <v>410</v>
      </c>
      <c r="D2501" s="5" t="s">
        <v>11313</v>
      </c>
      <c r="E2501" s="5" t="s">
        <v>11314</v>
      </c>
      <c r="F2501" s="5" t="s">
        <v>245</v>
      </c>
      <c r="G2501" s="5" t="s">
        <v>11338</v>
      </c>
      <c r="H2501" s="5" t="s">
        <v>1579</v>
      </c>
      <c r="K2501" s="5">
        <v>1</v>
      </c>
      <c r="L2501" s="5">
        <v>1</v>
      </c>
      <c r="M2501" s="5">
        <v>0</v>
      </c>
      <c r="N2501" s="5" t="s">
        <v>90</v>
      </c>
      <c r="O2501" s="5">
        <v>139.11504424778801</v>
      </c>
      <c r="P2501" s="5">
        <v>0</v>
      </c>
      <c r="Q2501" s="5">
        <v>0</v>
      </c>
      <c r="R2501" s="5" t="s">
        <v>11344</v>
      </c>
      <c r="S2501" s="5" t="s">
        <v>2261</v>
      </c>
      <c r="T2501" s="5" t="s">
        <v>2261</v>
      </c>
      <c r="U2501" s="5" t="s">
        <v>11345</v>
      </c>
      <c r="Y2501" s="5" t="s">
        <v>11341</v>
      </c>
      <c r="Z2501" s="5" t="s">
        <v>11342</v>
      </c>
      <c r="AC2501" s="5" t="s">
        <v>419</v>
      </c>
      <c r="AD2501" s="5" t="s">
        <v>97</v>
      </c>
      <c r="AK2501" s="5" t="s">
        <v>420</v>
      </c>
      <c r="AL2501" s="5" t="s">
        <v>761</v>
      </c>
      <c r="AM2501" s="5" t="s">
        <v>390</v>
      </c>
      <c r="AN2501" s="5" t="s">
        <v>11163</v>
      </c>
      <c r="AO2501" s="5" t="s">
        <v>98</v>
      </c>
      <c r="AP2501" s="5" t="s">
        <v>98</v>
      </c>
      <c r="AT2501" s="5" t="s">
        <v>98</v>
      </c>
      <c r="AX2501" s="5">
        <v>2023</v>
      </c>
      <c r="BA2501" s="5" t="s">
        <v>99</v>
      </c>
      <c r="BD2501" s="5">
        <v>4</v>
      </c>
      <c r="BF2501" s="5" t="s">
        <v>362</v>
      </c>
      <c r="BG2501" s="5" t="s">
        <v>362</v>
      </c>
      <c r="BI2501" s="5">
        <v>10</v>
      </c>
      <c r="BJ2501" s="5">
        <v>12</v>
      </c>
      <c r="BN2501" s="5">
        <f t="shared" ref="BN2501:BN2564" si="61">IF(BM2501="",O2501,BM2501)</f>
        <v>139.11504424778801</v>
      </c>
    </row>
    <row r="2502" spans="1:66" x14ac:dyDescent="0.35">
      <c r="A2502" s="5" t="s">
        <v>11346</v>
      </c>
      <c r="B2502" s="5" t="s">
        <v>313</v>
      </c>
      <c r="C2502" s="5" t="s">
        <v>410</v>
      </c>
      <c r="D2502" s="5" t="s">
        <v>11313</v>
      </c>
      <c r="E2502" s="5" t="s">
        <v>11314</v>
      </c>
      <c r="F2502" s="5" t="s">
        <v>245</v>
      </c>
      <c r="G2502" s="5" t="s">
        <v>11347</v>
      </c>
      <c r="H2502" s="5" t="s">
        <v>266</v>
      </c>
      <c r="K2502" s="5">
        <v>1</v>
      </c>
      <c r="L2502" s="5">
        <v>1</v>
      </c>
      <c r="M2502" s="5">
        <v>0</v>
      </c>
      <c r="N2502" s="5" t="s">
        <v>90</v>
      </c>
      <c r="O2502" s="5">
        <v>310.61946902654898</v>
      </c>
      <c r="P2502" s="5">
        <v>0</v>
      </c>
      <c r="Q2502" s="5">
        <v>0</v>
      </c>
      <c r="R2502" s="5" t="s">
        <v>11348</v>
      </c>
      <c r="S2502" s="5" t="s">
        <v>2261</v>
      </c>
      <c r="T2502" s="5" t="s">
        <v>2261</v>
      </c>
      <c r="U2502" s="5" t="s">
        <v>11349</v>
      </c>
      <c r="Y2502" s="5" t="s">
        <v>11350</v>
      </c>
      <c r="Z2502" s="5" t="s">
        <v>11351</v>
      </c>
      <c r="AC2502" s="5" t="s">
        <v>419</v>
      </c>
      <c r="AD2502" s="5" t="s">
        <v>97</v>
      </c>
      <c r="AK2502" s="5" t="s">
        <v>420</v>
      </c>
      <c r="AL2502" s="5" t="s">
        <v>761</v>
      </c>
      <c r="AM2502" s="5" t="s">
        <v>390</v>
      </c>
      <c r="AN2502" s="5" t="s">
        <v>11163</v>
      </c>
      <c r="AO2502" s="5" t="s">
        <v>98</v>
      </c>
      <c r="AP2502" s="5" t="s">
        <v>98</v>
      </c>
      <c r="AT2502" s="5" t="s">
        <v>98</v>
      </c>
      <c r="AX2502" s="5">
        <v>2023</v>
      </c>
      <c r="BA2502" s="5" t="s">
        <v>99</v>
      </c>
      <c r="BD2502" s="5">
        <v>4</v>
      </c>
      <c r="BF2502" s="5" t="s">
        <v>362</v>
      </c>
      <c r="BG2502" s="5" t="s">
        <v>362</v>
      </c>
      <c r="BI2502" s="5">
        <v>10</v>
      </c>
      <c r="BJ2502" s="5">
        <v>12</v>
      </c>
      <c r="BN2502" s="5">
        <f t="shared" si="61"/>
        <v>310.61946902654898</v>
      </c>
    </row>
    <row r="2503" spans="1:66" x14ac:dyDescent="0.35">
      <c r="A2503" s="5" t="s">
        <v>11352</v>
      </c>
      <c r="B2503" s="5" t="s">
        <v>313</v>
      </c>
      <c r="C2503" s="5" t="s">
        <v>410</v>
      </c>
      <c r="D2503" s="5" t="s">
        <v>11313</v>
      </c>
      <c r="E2503" s="5" t="s">
        <v>11314</v>
      </c>
      <c r="F2503" s="5" t="s">
        <v>245</v>
      </c>
      <c r="G2503" s="5" t="s">
        <v>11353</v>
      </c>
      <c r="H2503" s="5" t="s">
        <v>956</v>
      </c>
      <c r="K2503" s="5">
        <v>1</v>
      </c>
      <c r="L2503" s="5">
        <v>1</v>
      </c>
      <c r="M2503" s="5">
        <v>0</v>
      </c>
      <c r="N2503" s="5" t="s">
        <v>90</v>
      </c>
      <c r="O2503" s="5">
        <v>305.132743362832</v>
      </c>
      <c r="P2503" s="5">
        <v>0</v>
      </c>
      <c r="Q2503" s="5">
        <v>0</v>
      </c>
      <c r="R2503" s="5" t="s">
        <v>11354</v>
      </c>
      <c r="S2503" s="5" t="s">
        <v>5416</v>
      </c>
      <c r="T2503" s="5" t="s">
        <v>2261</v>
      </c>
      <c r="U2503" s="5" t="s">
        <v>11355</v>
      </c>
      <c r="Y2503" s="5" t="s">
        <v>11356</v>
      </c>
      <c r="Z2503" s="5" t="s">
        <v>11357</v>
      </c>
      <c r="AC2503" s="5" t="s">
        <v>419</v>
      </c>
      <c r="AD2503" s="5" t="s">
        <v>97</v>
      </c>
      <c r="AK2503" s="5" t="s">
        <v>420</v>
      </c>
      <c r="AL2503" s="5" t="s">
        <v>761</v>
      </c>
      <c r="AM2503" s="5" t="s">
        <v>390</v>
      </c>
      <c r="AN2503" s="5" t="s">
        <v>11163</v>
      </c>
      <c r="AO2503" s="5" t="s">
        <v>98</v>
      </c>
      <c r="AP2503" s="5" t="s">
        <v>98</v>
      </c>
      <c r="AT2503" s="5" t="s">
        <v>98</v>
      </c>
      <c r="AX2503" s="5">
        <v>2023</v>
      </c>
      <c r="BA2503" s="5" t="s">
        <v>99</v>
      </c>
      <c r="BD2503" s="5">
        <v>4</v>
      </c>
      <c r="BF2503" s="5" t="s">
        <v>362</v>
      </c>
      <c r="BG2503" s="5" t="s">
        <v>362</v>
      </c>
      <c r="BI2503" s="5">
        <v>10</v>
      </c>
      <c r="BJ2503" s="5">
        <v>12</v>
      </c>
      <c r="BN2503" s="5">
        <f t="shared" si="61"/>
        <v>305.132743362832</v>
      </c>
    </row>
    <row r="2504" spans="1:66" x14ac:dyDescent="0.35">
      <c r="A2504" s="5" t="s">
        <v>11358</v>
      </c>
      <c r="B2504" s="5" t="s">
        <v>313</v>
      </c>
      <c r="C2504" s="5" t="s">
        <v>410</v>
      </c>
      <c r="D2504" s="5" t="s">
        <v>11313</v>
      </c>
      <c r="E2504" s="5" t="s">
        <v>11314</v>
      </c>
      <c r="F2504" s="5" t="s">
        <v>87</v>
      </c>
      <c r="G2504" s="5" t="s">
        <v>11359</v>
      </c>
      <c r="H2504" s="5" t="s">
        <v>89</v>
      </c>
      <c r="K2504" s="5">
        <v>1</v>
      </c>
      <c r="L2504" s="5">
        <v>1</v>
      </c>
      <c r="M2504" s="5">
        <v>0</v>
      </c>
      <c r="N2504" s="5" t="s">
        <v>90</v>
      </c>
      <c r="O2504" s="5">
        <v>325.66371681416001</v>
      </c>
      <c r="P2504" s="5">
        <v>0</v>
      </c>
      <c r="Q2504" s="5">
        <v>0</v>
      </c>
      <c r="R2504" s="5" t="s">
        <v>11360</v>
      </c>
      <c r="S2504" s="5" t="s">
        <v>4679</v>
      </c>
      <c r="T2504" s="5" t="s">
        <v>4679</v>
      </c>
      <c r="U2504" s="5" t="s">
        <v>11361</v>
      </c>
      <c r="Y2504" s="5" t="s">
        <v>11362</v>
      </c>
      <c r="Z2504" s="5" t="s">
        <v>11363</v>
      </c>
      <c r="AB2504" s="5" t="s">
        <v>87</v>
      </c>
      <c r="AC2504" s="5" t="s">
        <v>419</v>
      </c>
      <c r="AD2504" s="5" t="s">
        <v>97</v>
      </c>
      <c r="AK2504" s="5" t="s">
        <v>420</v>
      </c>
      <c r="AL2504" s="5" t="s">
        <v>761</v>
      </c>
      <c r="AM2504" s="5" t="s">
        <v>390</v>
      </c>
      <c r="AN2504" s="5" t="s">
        <v>444</v>
      </c>
      <c r="AO2504" s="5" t="s">
        <v>98</v>
      </c>
      <c r="AP2504" s="5" t="s">
        <v>98</v>
      </c>
      <c r="AT2504" s="5" t="s">
        <v>98</v>
      </c>
      <c r="AX2504" s="5">
        <v>2023</v>
      </c>
      <c r="BA2504" s="5" t="s">
        <v>99</v>
      </c>
      <c r="BD2504" s="5">
        <v>4</v>
      </c>
      <c r="BF2504" s="5" t="s">
        <v>362</v>
      </c>
      <c r="BG2504" s="5" t="s">
        <v>362</v>
      </c>
      <c r="BI2504" s="5">
        <v>10</v>
      </c>
      <c r="BJ2504" s="5">
        <v>12</v>
      </c>
      <c r="BN2504" s="5">
        <f t="shared" si="61"/>
        <v>325.66371681416001</v>
      </c>
    </row>
    <row r="2505" spans="1:66" x14ac:dyDescent="0.35">
      <c r="A2505" s="5" t="s">
        <v>11364</v>
      </c>
      <c r="B2505" s="5" t="s">
        <v>313</v>
      </c>
      <c r="C2505" s="5" t="s">
        <v>410</v>
      </c>
      <c r="D2505" s="5" t="s">
        <v>11365</v>
      </c>
      <c r="E2505" s="5" t="s">
        <v>11366</v>
      </c>
      <c r="F2505" s="5" t="s">
        <v>245</v>
      </c>
      <c r="G2505" s="5" t="s">
        <v>11367</v>
      </c>
      <c r="H2505" s="5" t="s">
        <v>1572</v>
      </c>
      <c r="K2505" s="5">
        <v>1</v>
      </c>
      <c r="L2505" s="5">
        <v>1</v>
      </c>
      <c r="M2505" s="5">
        <v>0</v>
      </c>
      <c r="N2505" s="5" t="s">
        <v>90</v>
      </c>
      <c r="O2505" s="5">
        <v>235.309734513275</v>
      </c>
      <c r="P2505" s="5">
        <v>0</v>
      </c>
      <c r="Q2505" s="5">
        <v>0</v>
      </c>
      <c r="R2505" s="5" t="s">
        <v>11368</v>
      </c>
      <c r="S2505" s="5" t="s">
        <v>8531</v>
      </c>
      <c r="T2505" s="5" t="s">
        <v>8531</v>
      </c>
      <c r="U2505" s="5" t="s">
        <v>11369</v>
      </c>
      <c r="Y2505" s="5" t="s">
        <v>11370</v>
      </c>
      <c r="Z2505" s="5" t="s">
        <v>11371</v>
      </c>
      <c r="AC2505" s="5" t="s">
        <v>419</v>
      </c>
      <c r="AD2505" s="5" t="s">
        <v>97</v>
      </c>
      <c r="AK2505" s="5" t="s">
        <v>420</v>
      </c>
      <c r="AL2505" s="5" t="s">
        <v>761</v>
      </c>
      <c r="AM2505" s="5" t="s">
        <v>11263</v>
      </c>
      <c r="AN2505" s="5" t="s">
        <v>11372</v>
      </c>
      <c r="AO2505" s="5" t="s">
        <v>98</v>
      </c>
      <c r="AP2505" s="5" t="s">
        <v>98</v>
      </c>
      <c r="AT2505" s="5" t="s">
        <v>98</v>
      </c>
      <c r="AX2505" s="5">
        <v>2023</v>
      </c>
      <c r="BA2505" s="5" t="s">
        <v>99</v>
      </c>
      <c r="BD2505" s="5">
        <v>5</v>
      </c>
      <c r="BF2505" s="5" t="s">
        <v>362</v>
      </c>
      <c r="BG2505" s="5" t="s">
        <v>362</v>
      </c>
      <c r="BI2505" s="5">
        <v>10</v>
      </c>
      <c r="BJ2505" s="5">
        <v>12</v>
      </c>
      <c r="BN2505" s="5">
        <f t="shared" si="61"/>
        <v>235.309734513275</v>
      </c>
    </row>
    <row r="2506" spans="1:66" x14ac:dyDescent="0.35">
      <c r="A2506" s="5" t="s">
        <v>11373</v>
      </c>
      <c r="B2506" s="5" t="s">
        <v>313</v>
      </c>
      <c r="C2506" s="5" t="s">
        <v>410</v>
      </c>
      <c r="D2506" s="5" t="s">
        <v>11365</v>
      </c>
      <c r="E2506" s="5" t="s">
        <v>11366</v>
      </c>
      <c r="F2506" s="5" t="s">
        <v>245</v>
      </c>
      <c r="G2506" s="5" t="s">
        <v>11374</v>
      </c>
      <c r="H2506" s="5" t="s">
        <v>2067</v>
      </c>
      <c r="K2506" s="5">
        <v>1</v>
      </c>
      <c r="L2506" s="5">
        <v>1</v>
      </c>
      <c r="M2506" s="5">
        <v>0</v>
      </c>
      <c r="N2506" s="5" t="s">
        <v>90</v>
      </c>
      <c r="O2506" s="5">
        <v>215.17699115044201</v>
      </c>
      <c r="P2506" s="5">
        <v>0</v>
      </c>
      <c r="Q2506" s="5">
        <v>0</v>
      </c>
      <c r="R2506" s="5" t="s">
        <v>11375</v>
      </c>
      <c r="S2506" s="5" t="s">
        <v>8531</v>
      </c>
      <c r="T2506" s="5" t="s">
        <v>8531</v>
      </c>
      <c r="U2506" s="5" t="s">
        <v>11376</v>
      </c>
      <c r="Y2506" s="5" t="s">
        <v>11377</v>
      </c>
      <c r="Z2506" s="5" t="s">
        <v>11378</v>
      </c>
      <c r="AC2506" s="5" t="s">
        <v>419</v>
      </c>
      <c r="AD2506" s="5" t="s">
        <v>97</v>
      </c>
      <c r="AK2506" s="5" t="s">
        <v>420</v>
      </c>
      <c r="AL2506" s="5" t="s">
        <v>761</v>
      </c>
      <c r="AM2506" s="5" t="s">
        <v>11271</v>
      </c>
      <c r="AN2506" s="5" t="s">
        <v>11372</v>
      </c>
      <c r="AO2506" s="5" t="s">
        <v>98</v>
      </c>
      <c r="AP2506" s="5" t="s">
        <v>98</v>
      </c>
      <c r="AT2506" s="5" t="s">
        <v>98</v>
      </c>
      <c r="AX2506" s="5">
        <v>2023</v>
      </c>
      <c r="BA2506" s="5" t="s">
        <v>99</v>
      </c>
      <c r="BD2506" s="5">
        <v>5</v>
      </c>
      <c r="BF2506" s="5" t="s">
        <v>362</v>
      </c>
      <c r="BG2506" s="5" t="s">
        <v>362</v>
      </c>
      <c r="BI2506" s="5">
        <v>10</v>
      </c>
      <c r="BJ2506" s="5">
        <v>12</v>
      </c>
      <c r="BN2506" s="5">
        <f t="shared" si="61"/>
        <v>215.17699115044201</v>
      </c>
    </row>
    <row r="2507" spans="1:66" x14ac:dyDescent="0.35">
      <c r="A2507" s="5" t="s">
        <v>11379</v>
      </c>
      <c r="B2507" s="5" t="s">
        <v>313</v>
      </c>
      <c r="C2507" s="5" t="s">
        <v>410</v>
      </c>
      <c r="D2507" s="5" t="s">
        <v>11365</v>
      </c>
      <c r="E2507" s="5" t="s">
        <v>11366</v>
      </c>
      <c r="F2507" s="5" t="s">
        <v>245</v>
      </c>
      <c r="G2507" s="5" t="s">
        <v>11374</v>
      </c>
      <c r="H2507" s="5" t="s">
        <v>2067</v>
      </c>
      <c r="K2507" s="5">
        <v>1</v>
      </c>
      <c r="L2507" s="5">
        <v>1</v>
      </c>
      <c r="M2507" s="5">
        <v>0</v>
      </c>
      <c r="N2507" s="5" t="s">
        <v>90</v>
      </c>
      <c r="O2507" s="5">
        <v>215.17699115044201</v>
      </c>
      <c r="P2507" s="5">
        <v>0</v>
      </c>
      <c r="Q2507" s="5">
        <v>0</v>
      </c>
      <c r="R2507" s="5" t="s">
        <v>11380</v>
      </c>
      <c r="S2507" s="5" t="s">
        <v>8531</v>
      </c>
      <c r="T2507" s="5" t="s">
        <v>8531</v>
      </c>
      <c r="U2507" s="5" t="s">
        <v>11381</v>
      </c>
      <c r="Y2507" s="5" t="s">
        <v>11377</v>
      </c>
      <c r="Z2507" s="5" t="s">
        <v>11378</v>
      </c>
      <c r="AC2507" s="5" t="s">
        <v>419</v>
      </c>
      <c r="AD2507" s="5" t="s">
        <v>97</v>
      </c>
      <c r="AK2507" s="5" t="s">
        <v>420</v>
      </c>
      <c r="AL2507" s="5" t="s">
        <v>761</v>
      </c>
      <c r="AM2507" s="5" t="s">
        <v>11271</v>
      </c>
      <c r="AN2507" s="5" t="s">
        <v>11372</v>
      </c>
      <c r="AO2507" s="5" t="s">
        <v>98</v>
      </c>
      <c r="AP2507" s="5" t="s">
        <v>98</v>
      </c>
      <c r="AT2507" s="5" t="s">
        <v>98</v>
      </c>
      <c r="AX2507" s="5">
        <v>2023</v>
      </c>
      <c r="BA2507" s="5" t="s">
        <v>99</v>
      </c>
      <c r="BD2507" s="5">
        <v>5</v>
      </c>
      <c r="BF2507" s="5" t="s">
        <v>362</v>
      </c>
      <c r="BG2507" s="5" t="s">
        <v>362</v>
      </c>
      <c r="BI2507" s="5">
        <v>10</v>
      </c>
      <c r="BJ2507" s="5">
        <v>12</v>
      </c>
      <c r="BN2507" s="5">
        <f t="shared" si="61"/>
        <v>215.17699115044201</v>
      </c>
    </row>
    <row r="2508" spans="1:66" x14ac:dyDescent="0.35">
      <c r="A2508" s="5" t="s">
        <v>11382</v>
      </c>
      <c r="B2508" s="5" t="s">
        <v>313</v>
      </c>
      <c r="C2508" s="5" t="s">
        <v>410</v>
      </c>
      <c r="D2508" s="5" t="s">
        <v>11365</v>
      </c>
      <c r="E2508" s="5" t="s">
        <v>11366</v>
      </c>
      <c r="F2508" s="5" t="s">
        <v>245</v>
      </c>
      <c r="G2508" s="5" t="s">
        <v>11383</v>
      </c>
      <c r="H2508" s="5" t="s">
        <v>351</v>
      </c>
      <c r="K2508" s="5">
        <v>1</v>
      </c>
      <c r="L2508" s="5">
        <v>1</v>
      </c>
      <c r="M2508" s="5">
        <v>0</v>
      </c>
      <c r="N2508" s="5" t="s">
        <v>90</v>
      </c>
      <c r="O2508" s="5">
        <v>406.72566371681398</v>
      </c>
      <c r="P2508" s="5">
        <v>0</v>
      </c>
      <c r="Q2508" s="5">
        <v>0</v>
      </c>
      <c r="R2508" s="5" t="s">
        <v>11384</v>
      </c>
      <c r="S2508" s="5" t="s">
        <v>8531</v>
      </c>
      <c r="T2508" s="5" t="s">
        <v>8531</v>
      </c>
      <c r="U2508" s="5" t="s">
        <v>11385</v>
      </c>
      <c r="Y2508" s="5" t="s">
        <v>11386</v>
      </c>
      <c r="Z2508" s="5" t="s">
        <v>11387</v>
      </c>
      <c r="AC2508" s="5" t="s">
        <v>419</v>
      </c>
      <c r="AD2508" s="5" t="s">
        <v>97</v>
      </c>
      <c r="AK2508" s="5" t="s">
        <v>420</v>
      </c>
      <c r="AL2508" s="5" t="s">
        <v>761</v>
      </c>
      <c r="AM2508" s="5" t="s">
        <v>11388</v>
      </c>
      <c r="AN2508" s="5" t="s">
        <v>11372</v>
      </c>
      <c r="AO2508" s="5" t="s">
        <v>98</v>
      </c>
      <c r="AP2508" s="5" t="s">
        <v>98</v>
      </c>
      <c r="AT2508" s="5" t="s">
        <v>98</v>
      </c>
      <c r="AX2508" s="5">
        <v>2023</v>
      </c>
      <c r="BA2508" s="5" t="s">
        <v>99</v>
      </c>
      <c r="BD2508" s="5">
        <v>5</v>
      </c>
      <c r="BF2508" s="5" t="s">
        <v>362</v>
      </c>
      <c r="BG2508" s="5" t="s">
        <v>362</v>
      </c>
      <c r="BI2508" s="5">
        <v>10</v>
      </c>
      <c r="BJ2508" s="5">
        <v>12</v>
      </c>
      <c r="BN2508" s="5">
        <f t="shared" si="61"/>
        <v>406.72566371681398</v>
      </c>
    </row>
    <row r="2509" spans="1:66" x14ac:dyDescent="0.35">
      <c r="A2509" s="5" t="s">
        <v>11389</v>
      </c>
      <c r="B2509" s="5" t="s">
        <v>313</v>
      </c>
      <c r="C2509" s="5" t="s">
        <v>410</v>
      </c>
      <c r="D2509" s="5" t="s">
        <v>11365</v>
      </c>
      <c r="E2509" s="5" t="s">
        <v>11366</v>
      </c>
      <c r="F2509" s="5" t="s">
        <v>245</v>
      </c>
      <c r="G2509" s="5" t="s">
        <v>11390</v>
      </c>
      <c r="H2509" s="5" t="s">
        <v>1579</v>
      </c>
      <c r="K2509" s="5">
        <v>1</v>
      </c>
      <c r="L2509" s="5">
        <v>1</v>
      </c>
      <c r="M2509" s="5">
        <v>0</v>
      </c>
      <c r="N2509" s="5" t="s">
        <v>90</v>
      </c>
      <c r="O2509" s="5">
        <v>139.11504424778801</v>
      </c>
      <c r="P2509" s="5">
        <v>0</v>
      </c>
      <c r="Q2509" s="5">
        <v>0</v>
      </c>
      <c r="R2509" s="5" t="s">
        <v>11391</v>
      </c>
      <c r="S2509" s="5" t="s">
        <v>8586</v>
      </c>
      <c r="T2509" s="5" t="s">
        <v>8586</v>
      </c>
      <c r="U2509" s="5" t="s">
        <v>11392</v>
      </c>
      <c r="Y2509" s="5" t="s">
        <v>11393</v>
      </c>
      <c r="Z2509" s="5" t="s">
        <v>11394</v>
      </c>
      <c r="AC2509" s="5" t="s">
        <v>419</v>
      </c>
      <c r="AD2509" s="5" t="s">
        <v>97</v>
      </c>
      <c r="AK2509" s="5" t="s">
        <v>420</v>
      </c>
      <c r="AL2509" s="5" t="s">
        <v>761</v>
      </c>
      <c r="AM2509" s="5" t="s">
        <v>11395</v>
      </c>
      <c r="AN2509" s="5" t="s">
        <v>11372</v>
      </c>
      <c r="AO2509" s="5" t="s">
        <v>98</v>
      </c>
      <c r="AP2509" s="5" t="s">
        <v>98</v>
      </c>
      <c r="AT2509" s="5" t="s">
        <v>98</v>
      </c>
      <c r="AX2509" s="5">
        <v>2023</v>
      </c>
      <c r="BA2509" s="5" t="s">
        <v>99</v>
      </c>
      <c r="BD2509" s="5">
        <v>5</v>
      </c>
      <c r="BF2509" s="5" t="s">
        <v>362</v>
      </c>
      <c r="BG2509" s="5" t="s">
        <v>362</v>
      </c>
      <c r="BI2509" s="5">
        <v>10</v>
      </c>
      <c r="BJ2509" s="5">
        <v>12</v>
      </c>
      <c r="BN2509" s="5">
        <f t="shared" si="61"/>
        <v>139.11504424778801</v>
      </c>
    </row>
    <row r="2510" spans="1:66" x14ac:dyDescent="0.35">
      <c r="A2510" s="5" t="s">
        <v>11396</v>
      </c>
      <c r="B2510" s="5" t="s">
        <v>313</v>
      </c>
      <c r="C2510" s="5" t="s">
        <v>410</v>
      </c>
      <c r="D2510" s="5" t="s">
        <v>11365</v>
      </c>
      <c r="E2510" s="5" t="s">
        <v>11366</v>
      </c>
      <c r="F2510" s="5" t="s">
        <v>245</v>
      </c>
      <c r="G2510" s="5" t="s">
        <v>11390</v>
      </c>
      <c r="H2510" s="5" t="s">
        <v>1579</v>
      </c>
      <c r="K2510" s="5">
        <v>1</v>
      </c>
      <c r="L2510" s="5">
        <v>1</v>
      </c>
      <c r="M2510" s="5">
        <v>0</v>
      </c>
      <c r="N2510" s="5" t="s">
        <v>90</v>
      </c>
      <c r="O2510" s="5">
        <v>139.11504424778801</v>
      </c>
      <c r="P2510" s="5">
        <v>0</v>
      </c>
      <c r="Q2510" s="5">
        <v>0</v>
      </c>
      <c r="R2510" s="5" t="s">
        <v>11397</v>
      </c>
      <c r="S2510" s="5" t="s">
        <v>8586</v>
      </c>
      <c r="T2510" s="5" t="s">
        <v>8586</v>
      </c>
      <c r="U2510" s="5" t="s">
        <v>11398</v>
      </c>
      <c r="Y2510" s="5" t="s">
        <v>11393</v>
      </c>
      <c r="Z2510" s="5" t="s">
        <v>11394</v>
      </c>
      <c r="AC2510" s="5" t="s">
        <v>419</v>
      </c>
      <c r="AD2510" s="5" t="s">
        <v>97</v>
      </c>
      <c r="AK2510" s="5" t="s">
        <v>420</v>
      </c>
      <c r="AL2510" s="5" t="s">
        <v>761</v>
      </c>
      <c r="AM2510" s="5" t="s">
        <v>11395</v>
      </c>
      <c r="AN2510" s="5" t="s">
        <v>11372</v>
      </c>
      <c r="AO2510" s="5" t="s">
        <v>98</v>
      </c>
      <c r="AP2510" s="5" t="s">
        <v>98</v>
      </c>
      <c r="AT2510" s="5" t="s">
        <v>98</v>
      </c>
      <c r="AX2510" s="5">
        <v>2023</v>
      </c>
      <c r="BA2510" s="5" t="s">
        <v>99</v>
      </c>
      <c r="BD2510" s="5">
        <v>5</v>
      </c>
      <c r="BF2510" s="5" t="s">
        <v>362</v>
      </c>
      <c r="BG2510" s="5" t="s">
        <v>362</v>
      </c>
      <c r="BI2510" s="5">
        <v>10</v>
      </c>
      <c r="BJ2510" s="5">
        <v>12</v>
      </c>
      <c r="BN2510" s="5">
        <f t="shared" si="61"/>
        <v>139.11504424778801</v>
      </c>
    </row>
    <row r="2511" spans="1:66" x14ac:dyDescent="0.35">
      <c r="A2511" s="5" t="s">
        <v>11399</v>
      </c>
      <c r="B2511" s="5" t="s">
        <v>313</v>
      </c>
      <c r="C2511" s="5" t="s">
        <v>410</v>
      </c>
      <c r="D2511" s="5" t="s">
        <v>11365</v>
      </c>
      <c r="E2511" s="5" t="s">
        <v>11366</v>
      </c>
      <c r="F2511" s="5" t="s">
        <v>245</v>
      </c>
      <c r="G2511" s="5" t="s">
        <v>11400</v>
      </c>
      <c r="H2511" s="5" t="s">
        <v>266</v>
      </c>
      <c r="K2511" s="5">
        <v>1</v>
      </c>
      <c r="L2511" s="5">
        <v>1</v>
      </c>
      <c r="M2511" s="5">
        <v>0</v>
      </c>
      <c r="N2511" s="5" t="s">
        <v>90</v>
      </c>
      <c r="O2511" s="5">
        <v>310.61946902654898</v>
      </c>
      <c r="P2511" s="5">
        <v>0</v>
      </c>
      <c r="Q2511" s="5">
        <v>0</v>
      </c>
      <c r="R2511" s="5" t="s">
        <v>11401</v>
      </c>
      <c r="S2511" s="5" t="s">
        <v>8531</v>
      </c>
      <c r="T2511" s="5" t="s">
        <v>8531</v>
      </c>
      <c r="U2511" s="5" t="s">
        <v>11402</v>
      </c>
      <c r="Y2511" s="5" t="s">
        <v>11403</v>
      </c>
      <c r="Z2511" s="5" t="s">
        <v>11404</v>
      </c>
      <c r="AC2511" s="5" t="s">
        <v>419</v>
      </c>
      <c r="AD2511" s="5" t="s">
        <v>97</v>
      </c>
      <c r="AK2511" s="5" t="s">
        <v>420</v>
      </c>
      <c r="AL2511" s="5" t="s">
        <v>761</v>
      </c>
      <c r="AM2511" s="5" t="s">
        <v>11298</v>
      </c>
      <c r="AN2511" s="5" t="s">
        <v>11372</v>
      </c>
      <c r="AO2511" s="5" t="s">
        <v>98</v>
      </c>
      <c r="AP2511" s="5" t="s">
        <v>98</v>
      </c>
      <c r="AT2511" s="5" t="s">
        <v>98</v>
      </c>
      <c r="AX2511" s="5">
        <v>2023</v>
      </c>
      <c r="BA2511" s="5" t="s">
        <v>99</v>
      </c>
      <c r="BD2511" s="5">
        <v>5</v>
      </c>
      <c r="BF2511" s="5" t="s">
        <v>362</v>
      </c>
      <c r="BG2511" s="5" t="s">
        <v>362</v>
      </c>
      <c r="BI2511" s="5">
        <v>10</v>
      </c>
      <c r="BJ2511" s="5">
        <v>12</v>
      </c>
      <c r="BN2511" s="5">
        <f t="shared" si="61"/>
        <v>310.61946902654898</v>
      </c>
    </row>
    <row r="2512" spans="1:66" x14ac:dyDescent="0.35">
      <c r="A2512" s="5" t="s">
        <v>11405</v>
      </c>
      <c r="B2512" s="5" t="s">
        <v>313</v>
      </c>
      <c r="C2512" s="5" t="s">
        <v>410</v>
      </c>
      <c r="D2512" s="5" t="s">
        <v>11365</v>
      </c>
      <c r="E2512" s="5" t="s">
        <v>11366</v>
      </c>
      <c r="F2512" s="5" t="s">
        <v>245</v>
      </c>
      <c r="G2512" s="5" t="s">
        <v>11406</v>
      </c>
      <c r="H2512" s="5" t="s">
        <v>956</v>
      </c>
      <c r="K2512" s="5">
        <v>1</v>
      </c>
      <c r="L2512" s="5">
        <v>1</v>
      </c>
      <c r="M2512" s="5">
        <v>0</v>
      </c>
      <c r="N2512" s="5" t="s">
        <v>90</v>
      </c>
      <c r="O2512" s="5">
        <v>305.132743362832</v>
      </c>
      <c r="P2512" s="5">
        <v>0</v>
      </c>
      <c r="Q2512" s="5">
        <v>0</v>
      </c>
      <c r="R2512" s="5" t="s">
        <v>11407</v>
      </c>
      <c r="S2512" s="5" t="s">
        <v>8586</v>
      </c>
      <c r="T2512" s="5" t="s">
        <v>8586</v>
      </c>
      <c r="U2512" s="5" t="s">
        <v>11408</v>
      </c>
      <c r="Y2512" s="5" t="s">
        <v>11409</v>
      </c>
      <c r="Z2512" s="5" t="s">
        <v>11410</v>
      </c>
      <c r="AC2512" s="5" t="s">
        <v>419</v>
      </c>
      <c r="AD2512" s="5" t="s">
        <v>97</v>
      </c>
      <c r="AK2512" s="5" t="s">
        <v>420</v>
      </c>
      <c r="AL2512" s="5" t="s">
        <v>761</v>
      </c>
      <c r="AM2512" s="5" t="s">
        <v>11305</v>
      </c>
      <c r="AN2512" s="5" t="s">
        <v>11372</v>
      </c>
      <c r="AO2512" s="5" t="s">
        <v>98</v>
      </c>
      <c r="AP2512" s="5" t="s">
        <v>98</v>
      </c>
      <c r="AT2512" s="5" t="s">
        <v>98</v>
      </c>
      <c r="AX2512" s="5">
        <v>2023</v>
      </c>
      <c r="BA2512" s="5" t="s">
        <v>99</v>
      </c>
      <c r="BD2512" s="5">
        <v>5</v>
      </c>
      <c r="BF2512" s="5" t="s">
        <v>362</v>
      </c>
      <c r="BG2512" s="5" t="s">
        <v>362</v>
      </c>
      <c r="BI2512" s="5">
        <v>10</v>
      </c>
      <c r="BJ2512" s="5">
        <v>12</v>
      </c>
      <c r="BN2512" s="5">
        <f t="shared" si="61"/>
        <v>305.132743362832</v>
      </c>
    </row>
    <row r="2513" spans="1:66" x14ac:dyDescent="0.35">
      <c r="A2513" s="5" t="s">
        <v>11411</v>
      </c>
      <c r="B2513" s="5" t="s">
        <v>313</v>
      </c>
      <c r="C2513" s="5" t="s">
        <v>410</v>
      </c>
      <c r="D2513" s="5" t="s">
        <v>11365</v>
      </c>
      <c r="E2513" s="5" t="s">
        <v>11366</v>
      </c>
      <c r="F2513" s="5" t="s">
        <v>87</v>
      </c>
      <c r="G2513" s="5" t="s">
        <v>11412</v>
      </c>
      <c r="H2513" s="5" t="s">
        <v>89</v>
      </c>
      <c r="K2513" s="5">
        <v>1</v>
      </c>
      <c r="L2513" s="5">
        <v>1</v>
      </c>
      <c r="M2513" s="5">
        <v>0</v>
      </c>
      <c r="N2513" s="5" t="s">
        <v>90</v>
      </c>
      <c r="O2513" s="5">
        <v>325.66371681416001</v>
      </c>
      <c r="P2513" s="5">
        <v>0</v>
      </c>
      <c r="Q2513" s="5">
        <v>0</v>
      </c>
      <c r="R2513" s="5" t="s">
        <v>11413</v>
      </c>
      <c r="S2513" s="5" t="s">
        <v>8531</v>
      </c>
      <c r="T2513" s="5" t="s">
        <v>8531</v>
      </c>
      <c r="U2513" s="5" t="s">
        <v>11414</v>
      </c>
      <c r="Y2513" s="5" t="s">
        <v>11415</v>
      </c>
      <c r="Z2513" s="5" t="s">
        <v>11416</v>
      </c>
      <c r="AB2513" s="5" t="s">
        <v>87</v>
      </c>
      <c r="AC2513" s="5" t="s">
        <v>419</v>
      </c>
      <c r="AD2513" s="5" t="s">
        <v>97</v>
      </c>
      <c r="AK2513" s="5" t="s">
        <v>420</v>
      </c>
      <c r="AL2513" s="5" t="s">
        <v>761</v>
      </c>
      <c r="AM2513" s="5" t="s">
        <v>390</v>
      </c>
      <c r="AN2513" s="5" t="s">
        <v>11372</v>
      </c>
      <c r="AO2513" s="5" t="s">
        <v>98</v>
      </c>
      <c r="AP2513" s="5" t="s">
        <v>98</v>
      </c>
      <c r="AT2513" s="5" t="s">
        <v>98</v>
      </c>
      <c r="AX2513" s="5">
        <v>2023</v>
      </c>
      <c r="BA2513" s="5" t="s">
        <v>99</v>
      </c>
      <c r="BD2513" s="5">
        <v>5</v>
      </c>
      <c r="BF2513" s="5" t="s">
        <v>362</v>
      </c>
      <c r="BG2513" s="5" t="s">
        <v>362</v>
      </c>
      <c r="BI2513" s="5">
        <v>10</v>
      </c>
      <c r="BJ2513" s="5">
        <v>12</v>
      </c>
      <c r="BN2513" s="5">
        <f t="shared" si="61"/>
        <v>325.66371681416001</v>
      </c>
    </row>
    <row r="2514" spans="1:66" x14ac:dyDescent="0.35">
      <c r="A2514" s="5" t="s">
        <v>11417</v>
      </c>
      <c r="B2514" s="5" t="s">
        <v>313</v>
      </c>
      <c r="C2514" s="5" t="s">
        <v>410</v>
      </c>
      <c r="D2514" s="5" t="s">
        <v>11418</v>
      </c>
      <c r="E2514" s="5" t="s">
        <v>11419</v>
      </c>
      <c r="F2514" s="5" t="s">
        <v>87</v>
      </c>
      <c r="G2514" s="5" t="s">
        <v>11420</v>
      </c>
      <c r="H2514" s="5" t="s">
        <v>162</v>
      </c>
      <c r="K2514" s="5">
        <v>1</v>
      </c>
      <c r="L2514" s="5">
        <v>1</v>
      </c>
      <c r="M2514" s="5">
        <v>0</v>
      </c>
      <c r="N2514" s="5" t="s">
        <v>90</v>
      </c>
      <c r="O2514" s="5">
        <v>36.578171091445398</v>
      </c>
      <c r="P2514" s="5">
        <v>0</v>
      </c>
      <c r="Q2514" s="5">
        <v>0</v>
      </c>
      <c r="R2514" s="5" t="s">
        <v>11421</v>
      </c>
      <c r="S2514" s="5" t="s">
        <v>11422</v>
      </c>
      <c r="T2514" s="5" t="s">
        <v>11422</v>
      </c>
      <c r="U2514" s="5" t="s">
        <v>11423</v>
      </c>
      <c r="Y2514" s="5" t="s">
        <v>11424</v>
      </c>
      <c r="Z2514" s="5" t="s">
        <v>11425</v>
      </c>
      <c r="AB2514" s="5" t="s">
        <v>87</v>
      </c>
      <c r="AC2514" s="5" t="s">
        <v>419</v>
      </c>
      <c r="AD2514" s="5" t="s">
        <v>97</v>
      </c>
      <c r="AK2514" s="5" t="s">
        <v>420</v>
      </c>
      <c r="AL2514" s="5" t="s">
        <v>761</v>
      </c>
      <c r="AM2514" s="5" t="s">
        <v>11426</v>
      </c>
      <c r="AN2514" s="5" t="s">
        <v>11427</v>
      </c>
      <c r="AO2514" s="5" t="s">
        <v>98</v>
      </c>
      <c r="AP2514" s="5" t="s">
        <v>98</v>
      </c>
      <c r="AT2514" s="5" t="s">
        <v>98</v>
      </c>
      <c r="AX2514" s="5">
        <v>2023</v>
      </c>
      <c r="BA2514" s="5" t="s">
        <v>99</v>
      </c>
      <c r="BD2514" s="5">
        <v>4</v>
      </c>
      <c r="BF2514" s="5" t="s">
        <v>362</v>
      </c>
      <c r="BG2514" s="5" t="s">
        <v>362</v>
      </c>
      <c r="BI2514" s="5">
        <v>10</v>
      </c>
      <c r="BJ2514" s="5">
        <v>12</v>
      </c>
      <c r="BN2514" s="5">
        <f t="shared" si="61"/>
        <v>36.578171091445398</v>
      </c>
    </row>
    <row r="2515" spans="1:66" x14ac:dyDescent="0.35">
      <c r="A2515" s="5" t="s">
        <v>11428</v>
      </c>
      <c r="B2515" s="5" t="s">
        <v>313</v>
      </c>
      <c r="C2515" s="5" t="s">
        <v>410</v>
      </c>
      <c r="D2515" s="5" t="s">
        <v>11418</v>
      </c>
      <c r="E2515" s="5" t="s">
        <v>11419</v>
      </c>
      <c r="F2515" s="5" t="s">
        <v>87</v>
      </c>
      <c r="G2515" s="5" t="s">
        <v>11420</v>
      </c>
      <c r="H2515" s="5" t="s">
        <v>162</v>
      </c>
      <c r="K2515" s="5">
        <v>1</v>
      </c>
      <c r="L2515" s="5">
        <v>1</v>
      </c>
      <c r="M2515" s="5">
        <v>0</v>
      </c>
      <c r="N2515" s="5" t="s">
        <v>90</v>
      </c>
      <c r="O2515" s="5">
        <v>36.578171091445398</v>
      </c>
      <c r="P2515" s="5">
        <v>0</v>
      </c>
      <c r="Q2515" s="5">
        <v>0</v>
      </c>
      <c r="R2515" s="5" t="s">
        <v>11429</v>
      </c>
      <c r="S2515" s="5" t="s">
        <v>11422</v>
      </c>
      <c r="T2515" s="5" t="s">
        <v>11422</v>
      </c>
      <c r="U2515" s="5" t="s">
        <v>11430</v>
      </c>
      <c r="Y2515" s="5" t="s">
        <v>11424</v>
      </c>
      <c r="Z2515" s="5" t="s">
        <v>11425</v>
      </c>
      <c r="AB2515" s="5" t="s">
        <v>87</v>
      </c>
      <c r="AC2515" s="5" t="s">
        <v>419</v>
      </c>
      <c r="AD2515" s="5" t="s">
        <v>97</v>
      </c>
      <c r="AK2515" s="5" t="s">
        <v>420</v>
      </c>
      <c r="AL2515" s="5" t="s">
        <v>761</v>
      </c>
      <c r="AM2515" s="5" t="s">
        <v>11426</v>
      </c>
      <c r="AN2515" s="5" t="s">
        <v>11427</v>
      </c>
      <c r="AO2515" s="5" t="s">
        <v>98</v>
      </c>
      <c r="AP2515" s="5" t="s">
        <v>98</v>
      </c>
      <c r="AT2515" s="5" t="s">
        <v>98</v>
      </c>
      <c r="AX2515" s="5">
        <v>2023</v>
      </c>
      <c r="BA2515" s="5" t="s">
        <v>99</v>
      </c>
      <c r="BD2515" s="5">
        <v>4</v>
      </c>
      <c r="BF2515" s="5" t="s">
        <v>362</v>
      </c>
      <c r="BG2515" s="5" t="s">
        <v>362</v>
      </c>
      <c r="BI2515" s="5">
        <v>10</v>
      </c>
      <c r="BJ2515" s="5">
        <v>12</v>
      </c>
      <c r="BN2515" s="5">
        <f t="shared" si="61"/>
        <v>36.578171091445398</v>
      </c>
    </row>
    <row r="2516" spans="1:66" x14ac:dyDescent="0.35">
      <c r="A2516" s="5" t="s">
        <v>11431</v>
      </c>
      <c r="B2516" s="5" t="s">
        <v>313</v>
      </c>
      <c r="C2516" s="5" t="s">
        <v>410</v>
      </c>
      <c r="D2516" s="5" t="s">
        <v>11418</v>
      </c>
      <c r="E2516" s="5" t="s">
        <v>11419</v>
      </c>
      <c r="F2516" s="5" t="s">
        <v>87</v>
      </c>
      <c r="G2516" s="5" t="s">
        <v>11420</v>
      </c>
      <c r="H2516" s="5" t="s">
        <v>162</v>
      </c>
      <c r="K2516" s="5">
        <v>1</v>
      </c>
      <c r="L2516" s="5">
        <v>1</v>
      </c>
      <c r="M2516" s="5">
        <v>0</v>
      </c>
      <c r="N2516" s="5" t="s">
        <v>90</v>
      </c>
      <c r="O2516" s="5">
        <v>36.578171091445398</v>
      </c>
      <c r="P2516" s="5">
        <v>0</v>
      </c>
      <c r="Q2516" s="5">
        <v>0</v>
      </c>
      <c r="R2516" s="5" t="s">
        <v>11432</v>
      </c>
      <c r="S2516" s="5" t="s">
        <v>11422</v>
      </c>
      <c r="T2516" s="5" t="s">
        <v>11422</v>
      </c>
      <c r="U2516" s="5" t="s">
        <v>11433</v>
      </c>
      <c r="Y2516" s="5" t="s">
        <v>11424</v>
      </c>
      <c r="Z2516" s="5" t="s">
        <v>11425</v>
      </c>
      <c r="AB2516" s="5" t="s">
        <v>87</v>
      </c>
      <c r="AC2516" s="5" t="s">
        <v>419</v>
      </c>
      <c r="AD2516" s="5" t="s">
        <v>97</v>
      </c>
      <c r="AK2516" s="5" t="s">
        <v>420</v>
      </c>
      <c r="AL2516" s="5" t="s">
        <v>761</v>
      </c>
      <c r="AM2516" s="5" t="s">
        <v>11426</v>
      </c>
      <c r="AN2516" s="5" t="s">
        <v>11427</v>
      </c>
      <c r="AO2516" s="5" t="s">
        <v>98</v>
      </c>
      <c r="AP2516" s="5" t="s">
        <v>98</v>
      </c>
      <c r="AT2516" s="5" t="s">
        <v>98</v>
      </c>
      <c r="AX2516" s="5">
        <v>2023</v>
      </c>
      <c r="BA2516" s="5" t="s">
        <v>99</v>
      </c>
      <c r="BD2516" s="5">
        <v>4</v>
      </c>
      <c r="BF2516" s="5" t="s">
        <v>362</v>
      </c>
      <c r="BG2516" s="5" t="s">
        <v>362</v>
      </c>
      <c r="BI2516" s="5">
        <v>10</v>
      </c>
      <c r="BJ2516" s="5">
        <v>12</v>
      </c>
      <c r="BN2516" s="5">
        <f t="shared" si="61"/>
        <v>36.578171091445398</v>
      </c>
    </row>
    <row r="2517" spans="1:66" x14ac:dyDescent="0.35">
      <c r="A2517" s="5" t="s">
        <v>11434</v>
      </c>
      <c r="B2517" s="5" t="s">
        <v>313</v>
      </c>
      <c r="C2517" s="5" t="s">
        <v>410</v>
      </c>
      <c r="D2517" s="5" t="s">
        <v>11418</v>
      </c>
      <c r="E2517" s="5" t="s">
        <v>11419</v>
      </c>
      <c r="F2517" s="5" t="s">
        <v>87</v>
      </c>
      <c r="G2517" s="5" t="s">
        <v>11420</v>
      </c>
      <c r="H2517" s="5" t="s">
        <v>162</v>
      </c>
      <c r="K2517" s="5">
        <v>1</v>
      </c>
      <c r="L2517" s="5">
        <v>1</v>
      </c>
      <c r="M2517" s="5">
        <v>0</v>
      </c>
      <c r="N2517" s="5" t="s">
        <v>90</v>
      </c>
      <c r="O2517" s="5">
        <v>36.578171091445398</v>
      </c>
      <c r="P2517" s="5">
        <v>0</v>
      </c>
      <c r="Q2517" s="5">
        <v>0</v>
      </c>
      <c r="R2517" s="5" t="s">
        <v>11435</v>
      </c>
      <c r="S2517" s="5" t="s">
        <v>11422</v>
      </c>
      <c r="T2517" s="5" t="s">
        <v>11422</v>
      </c>
      <c r="U2517" s="5" t="s">
        <v>11436</v>
      </c>
      <c r="Y2517" s="5" t="s">
        <v>11424</v>
      </c>
      <c r="Z2517" s="5" t="s">
        <v>11425</v>
      </c>
      <c r="AB2517" s="5" t="s">
        <v>87</v>
      </c>
      <c r="AC2517" s="5" t="s">
        <v>419</v>
      </c>
      <c r="AD2517" s="5" t="s">
        <v>97</v>
      </c>
      <c r="AK2517" s="5" t="s">
        <v>420</v>
      </c>
      <c r="AL2517" s="5" t="s">
        <v>761</v>
      </c>
      <c r="AM2517" s="5" t="s">
        <v>11426</v>
      </c>
      <c r="AN2517" s="5" t="s">
        <v>11427</v>
      </c>
      <c r="AO2517" s="5" t="s">
        <v>98</v>
      </c>
      <c r="AP2517" s="5" t="s">
        <v>98</v>
      </c>
      <c r="AT2517" s="5" t="s">
        <v>98</v>
      </c>
      <c r="AX2517" s="5">
        <v>2023</v>
      </c>
      <c r="BA2517" s="5" t="s">
        <v>99</v>
      </c>
      <c r="BD2517" s="5">
        <v>4</v>
      </c>
      <c r="BF2517" s="5" t="s">
        <v>362</v>
      </c>
      <c r="BG2517" s="5" t="s">
        <v>362</v>
      </c>
      <c r="BI2517" s="5">
        <v>10</v>
      </c>
      <c r="BJ2517" s="5">
        <v>12</v>
      </c>
      <c r="BN2517" s="5">
        <f t="shared" si="61"/>
        <v>36.578171091445398</v>
      </c>
    </row>
    <row r="2518" spans="1:66" x14ac:dyDescent="0.35">
      <c r="A2518" s="5" t="s">
        <v>11437</v>
      </c>
      <c r="B2518" s="5" t="s">
        <v>313</v>
      </c>
      <c r="C2518" s="5" t="s">
        <v>410</v>
      </c>
      <c r="D2518" s="5" t="s">
        <v>11418</v>
      </c>
      <c r="E2518" s="5" t="s">
        <v>11419</v>
      </c>
      <c r="F2518" s="5" t="s">
        <v>87</v>
      </c>
      <c r="G2518" s="5" t="s">
        <v>11420</v>
      </c>
      <c r="H2518" s="5" t="s">
        <v>162</v>
      </c>
      <c r="K2518" s="5">
        <v>1</v>
      </c>
      <c r="L2518" s="5">
        <v>1</v>
      </c>
      <c r="M2518" s="5">
        <v>0</v>
      </c>
      <c r="N2518" s="5" t="s">
        <v>90</v>
      </c>
      <c r="O2518" s="5">
        <v>36.578171091445398</v>
      </c>
      <c r="P2518" s="5">
        <v>0</v>
      </c>
      <c r="Q2518" s="5">
        <v>0</v>
      </c>
      <c r="R2518" s="5" t="s">
        <v>11438</v>
      </c>
      <c r="S2518" s="5" t="s">
        <v>11422</v>
      </c>
      <c r="T2518" s="5" t="s">
        <v>11422</v>
      </c>
      <c r="U2518" s="5" t="s">
        <v>11439</v>
      </c>
      <c r="Y2518" s="5" t="s">
        <v>11424</v>
      </c>
      <c r="Z2518" s="5" t="s">
        <v>11425</v>
      </c>
      <c r="AB2518" s="5" t="s">
        <v>87</v>
      </c>
      <c r="AC2518" s="5" t="s">
        <v>419</v>
      </c>
      <c r="AD2518" s="5" t="s">
        <v>97</v>
      </c>
      <c r="AK2518" s="5" t="s">
        <v>420</v>
      </c>
      <c r="AL2518" s="5" t="s">
        <v>761</v>
      </c>
      <c r="AM2518" s="5" t="s">
        <v>11426</v>
      </c>
      <c r="AN2518" s="5" t="s">
        <v>11427</v>
      </c>
      <c r="AO2518" s="5" t="s">
        <v>98</v>
      </c>
      <c r="AP2518" s="5" t="s">
        <v>98</v>
      </c>
      <c r="AT2518" s="5" t="s">
        <v>98</v>
      </c>
      <c r="AX2518" s="5">
        <v>2023</v>
      </c>
      <c r="BA2518" s="5" t="s">
        <v>99</v>
      </c>
      <c r="BD2518" s="5">
        <v>4</v>
      </c>
      <c r="BF2518" s="5" t="s">
        <v>362</v>
      </c>
      <c r="BG2518" s="5" t="s">
        <v>362</v>
      </c>
      <c r="BI2518" s="5">
        <v>10</v>
      </c>
      <c r="BJ2518" s="5">
        <v>12</v>
      </c>
      <c r="BN2518" s="5">
        <f t="shared" si="61"/>
        <v>36.578171091445398</v>
      </c>
    </row>
    <row r="2519" spans="1:66" x14ac:dyDescent="0.35">
      <c r="A2519" s="5" t="s">
        <v>11440</v>
      </c>
      <c r="B2519" s="5" t="s">
        <v>313</v>
      </c>
      <c r="C2519" s="5" t="s">
        <v>410</v>
      </c>
      <c r="D2519" s="5" t="s">
        <v>11418</v>
      </c>
      <c r="E2519" s="5" t="s">
        <v>11419</v>
      </c>
      <c r="F2519" s="5" t="s">
        <v>87</v>
      </c>
      <c r="G2519" s="5" t="s">
        <v>11420</v>
      </c>
      <c r="H2519" s="5" t="s">
        <v>162</v>
      </c>
      <c r="K2519" s="5">
        <v>1</v>
      </c>
      <c r="L2519" s="5">
        <v>1</v>
      </c>
      <c r="M2519" s="5">
        <v>0</v>
      </c>
      <c r="N2519" s="5" t="s">
        <v>90</v>
      </c>
      <c r="O2519" s="5">
        <v>36.578171091445398</v>
      </c>
      <c r="P2519" s="5">
        <v>0</v>
      </c>
      <c r="Q2519" s="5">
        <v>0</v>
      </c>
      <c r="R2519" s="5" t="s">
        <v>11441</v>
      </c>
      <c r="S2519" s="5" t="s">
        <v>11422</v>
      </c>
      <c r="T2519" s="5" t="s">
        <v>11422</v>
      </c>
      <c r="U2519" s="5" t="s">
        <v>11442</v>
      </c>
      <c r="Y2519" s="5" t="s">
        <v>11424</v>
      </c>
      <c r="Z2519" s="5" t="s">
        <v>11425</v>
      </c>
      <c r="AB2519" s="5" t="s">
        <v>87</v>
      </c>
      <c r="AC2519" s="5" t="s">
        <v>419</v>
      </c>
      <c r="AD2519" s="5" t="s">
        <v>97</v>
      </c>
      <c r="AK2519" s="5" t="s">
        <v>420</v>
      </c>
      <c r="AL2519" s="5" t="s">
        <v>761</v>
      </c>
      <c r="AM2519" s="5" t="s">
        <v>11426</v>
      </c>
      <c r="AN2519" s="5" t="s">
        <v>11427</v>
      </c>
      <c r="AO2519" s="5" t="s">
        <v>98</v>
      </c>
      <c r="AP2519" s="5" t="s">
        <v>98</v>
      </c>
      <c r="AT2519" s="5" t="s">
        <v>98</v>
      </c>
      <c r="AX2519" s="5">
        <v>2023</v>
      </c>
      <c r="BA2519" s="5" t="s">
        <v>99</v>
      </c>
      <c r="BD2519" s="5">
        <v>4</v>
      </c>
      <c r="BF2519" s="5" t="s">
        <v>362</v>
      </c>
      <c r="BG2519" s="5" t="s">
        <v>362</v>
      </c>
      <c r="BI2519" s="5">
        <v>10</v>
      </c>
      <c r="BJ2519" s="5">
        <v>12</v>
      </c>
      <c r="BN2519" s="5">
        <f t="shared" si="61"/>
        <v>36.578171091445398</v>
      </c>
    </row>
    <row r="2520" spans="1:66" x14ac:dyDescent="0.35">
      <c r="A2520" s="5" t="s">
        <v>11443</v>
      </c>
      <c r="B2520" s="5" t="s">
        <v>313</v>
      </c>
      <c r="C2520" s="5" t="s">
        <v>410</v>
      </c>
      <c r="D2520" s="5" t="s">
        <v>11418</v>
      </c>
      <c r="E2520" s="5" t="s">
        <v>11419</v>
      </c>
      <c r="F2520" s="5" t="s">
        <v>87</v>
      </c>
      <c r="G2520" s="5" t="s">
        <v>11420</v>
      </c>
      <c r="H2520" s="5" t="s">
        <v>162</v>
      </c>
      <c r="K2520" s="5">
        <v>1</v>
      </c>
      <c r="L2520" s="5">
        <v>1</v>
      </c>
      <c r="M2520" s="5">
        <v>0</v>
      </c>
      <c r="N2520" s="5" t="s">
        <v>90</v>
      </c>
      <c r="O2520" s="5">
        <v>36.578171091445398</v>
      </c>
      <c r="P2520" s="5">
        <v>0</v>
      </c>
      <c r="Q2520" s="5">
        <v>0</v>
      </c>
      <c r="R2520" s="5" t="s">
        <v>11444</v>
      </c>
      <c r="S2520" s="5" t="s">
        <v>11422</v>
      </c>
      <c r="T2520" s="5" t="s">
        <v>11422</v>
      </c>
      <c r="U2520" s="5" t="s">
        <v>11445</v>
      </c>
      <c r="Y2520" s="5" t="s">
        <v>11424</v>
      </c>
      <c r="Z2520" s="5" t="s">
        <v>11425</v>
      </c>
      <c r="AB2520" s="5" t="s">
        <v>87</v>
      </c>
      <c r="AC2520" s="5" t="s">
        <v>419</v>
      </c>
      <c r="AD2520" s="5" t="s">
        <v>97</v>
      </c>
      <c r="AK2520" s="5" t="s">
        <v>420</v>
      </c>
      <c r="AL2520" s="5" t="s">
        <v>761</v>
      </c>
      <c r="AM2520" s="5" t="s">
        <v>11426</v>
      </c>
      <c r="AN2520" s="5" t="s">
        <v>11427</v>
      </c>
      <c r="AO2520" s="5" t="s">
        <v>98</v>
      </c>
      <c r="AP2520" s="5" t="s">
        <v>98</v>
      </c>
      <c r="AT2520" s="5" t="s">
        <v>98</v>
      </c>
      <c r="AX2520" s="5">
        <v>2023</v>
      </c>
      <c r="BA2520" s="5" t="s">
        <v>99</v>
      </c>
      <c r="BD2520" s="5">
        <v>4</v>
      </c>
      <c r="BF2520" s="5" t="s">
        <v>362</v>
      </c>
      <c r="BG2520" s="5" t="s">
        <v>362</v>
      </c>
      <c r="BI2520" s="5">
        <v>10</v>
      </c>
      <c r="BJ2520" s="5">
        <v>12</v>
      </c>
      <c r="BN2520" s="5">
        <f t="shared" si="61"/>
        <v>36.578171091445398</v>
      </c>
    </row>
    <row r="2521" spans="1:66" x14ac:dyDescent="0.35">
      <c r="A2521" s="5" t="s">
        <v>11446</v>
      </c>
      <c r="B2521" s="5" t="s">
        <v>313</v>
      </c>
      <c r="C2521" s="5" t="s">
        <v>410</v>
      </c>
      <c r="D2521" s="5" t="s">
        <v>11418</v>
      </c>
      <c r="E2521" s="5" t="s">
        <v>11419</v>
      </c>
      <c r="F2521" s="5" t="s">
        <v>87</v>
      </c>
      <c r="G2521" s="5" t="s">
        <v>11420</v>
      </c>
      <c r="H2521" s="5" t="s">
        <v>162</v>
      </c>
      <c r="K2521" s="5">
        <v>1</v>
      </c>
      <c r="L2521" s="5">
        <v>1</v>
      </c>
      <c r="M2521" s="5">
        <v>0</v>
      </c>
      <c r="N2521" s="5" t="s">
        <v>90</v>
      </c>
      <c r="O2521" s="5">
        <v>36.578171091445398</v>
      </c>
      <c r="P2521" s="5">
        <v>0</v>
      </c>
      <c r="Q2521" s="5">
        <v>0</v>
      </c>
      <c r="R2521" s="5" t="s">
        <v>11447</v>
      </c>
      <c r="S2521" s="5" t="s">
        <v>11422</v>
      </c>
      <c r="T2521" s="5" t="s">
        <v>11422</v>
      </c>
      <c r="U2521" s="5" t="s">
        <v>11448</v>
      </c>
      <c r="Y2521" s="5" t="s">
        <v>11424</v>
      </c>
      <c r="Z2521" s="5" t="s">
        <v>11425</v>
      </c>
      <c r="AB2521" s="5" t="s">
        <v>87</v>
      </c>
      <c r="AC2521" s="5" t="s">
        <v>419</v>
      </c>
      <c r="AD2521" s="5" t="s">
        <v>97</v>
      </c>
      <c r="AK2521" s="5" t="s">
        <v>420</v>
      </c>
      <c r="AL2521" s="5" t="s">
        <v>761</v>
      </c>
      <c r="AM2521" s="5" t="s">
        <v>11426</v>
      </c>
      <c r="AN2521" s="5" t="s">
        <v>11427</v>
      </c>
      <c r="AO2521" s="5" t="s">
        <v>98</v>
      </c>
      <c r="AP2521" s="5" t="s">
        <v>98</v>
      </c>
      <c r="AT2521" s="5" t="s">
        <v>98</v>
      </c>
      <c r="AX2521" s="5">
        <v>2023</v>
      </c>
      <c r="BA2521" s="5" t="s">
        <v>99</v>
      </c>
      <c r="BD2521" s="5">
        <v>4</v>
      </c>
      <c r="BF2521" s="5" t="s">
        <v>362</v>
      </c>
      <c r="BG2521" s="5" t="s">
        <v>362</v>
      </c>
      <c r="BI2521" s="5">
        <v>10</v>
      </c>
      <c r="BJ2521" s="5">
        <v>12</v>
      </c>
      <c r="BN2521" s="5">
        <f t="shared" si="61"/>
        <v>36.578171091445398</v>
      </c>
    </row>
    <row r="2522" spans="1:66" x14ac:dyDescent="0.35">
      <c r="A2522" s="5" t="s">
        <v>11449</v>
      </c>
      <c r="B2522" s="5" t="s">
        <v>313</v>
      </c>
      <c r="C2522" s="5" t="s">
        <v>410</v>
      </c>
      <c r="D2522" s="5" t="s">
        <v>11418</v>
      </c>
      <c r="E2522" s="5" t="s">
        <v>11419</v>
      </c>
      <c r="F2522" s="5" t="s">
        <v>87</v>
      </c>
      <c r="G2522" s="5" t="s">
        <v>11420</v>
      </c>
      <c r="H2522" s="5" t="s">
        <v>162</v>
      </c>
      <c r="K2522" s="5">
        <v>1</v>
      </c>
      <c r="L2522" s="5">
        <v>1</v>
      </c>
      <c r="M2522" s="5">
        <v>0</v>
      </c>
      <c r="N2522" s="5" t="s">
        <v>90</v>
      </c>
      <c r="O2522" s="5">
        <v>36.578171091445398</v>
      </c>
      <c r="P2522" s="5">
        <v>0</v>
      </c>
      <c r="Q2522" s="5">
        <v>0</v>
      </c>
      <c r="R2522" s="5" t="s">
        <v>11450</v>
      </c>
      <c r="S2522" s="5" t="s">
        <v>11422</v>
      </c>
      <c r="T2522" s="5" t="s">
        <v>11422</v>
      </c>
      <c r="U2522" s="5" t="s">
        <v>11451</v>
      </c>
      <c r="Y2522" s="5" t="s">
        <v>11424</v>
      </c>
      <c r="Z2522" s="5" t="s">
        <v>11425</v>
      </c>
      <c r="AB2522" s="5" t="s">
        <v>87</v>
      </c>
      <c r="AC2522" s="5" t="s">
        <v>419</v>
      </c>
      <c r="AD2522" s="5" t="s">
        <v>97</v>
      </c>
      <c r="AK2522" s="5" t="s">
        <v>420</v>
      </c>
      <c r="AL2522" s="5" t="s">
        <v>761</v>
      </c>
      <c r="AM2522" s="5" t="s">
        <v>11426</v>
      </c>
      <c r="AN2522" s="5" t="s">
        <v>11427</v>
      </c>
      <c r="AO2522" s="5" t="s">
        <v>98</v>
      </c>
      <c r="AP2522" s="5" t="s">
        <v>98</v>
      </c>
      <c r="AT2522" s="5" t="s">
        <v>98</v>
      </c>
      <c r="AX2522" s="5">
        <v>2023</v>
      </c>
      <c r="BA2522" s="5" t="s">
        <v>99</v>
      </c>
      <c r="BD2522" s="5">
        <v>4</v>
      </c>
      <c r="BF2522" s="5" t="s">
        <v>362</v>
      </c>
      <c r="BG2522" s="5" t="s">
        <v>362</v>
      </c>
      <c r="BI2522" s="5">
        <v>10</v>
      </c>
      <c r="BJ2522" s="5">
        <v>12</v>
      </c>
      <c r="BN2522" s="5">
        <f t="shared" si="61"/>
        <v>36.578171091445398</v>
      </c>
    </row>
    <row r="2523" spans="1:66" x14ac:dyDescent="0.35">
      <c r="A2523" s="5" t="s">
        <v>11452</v>
      </c>
      <c r="B2523" s="5" t="s">
        <v>313</v>
      </c>
      <c r="C2523" s="5" t="s">
        <v>410</v>
      </c>
      <c r="D2523" s="5" t="s">
        <v>11418</v>
      </c>
      <c r="E2523" s="5" t="s">
        <v>11419</v>
      </c>
      <c r="F2523" s="5" t="s">
        <v>87</v>
      </c>
      <c r="G2523" s="5" t="s">
        <v>11453</v>
      </c>
      <c r="H2523" s="5" t="s">
        <v>153</v>
      </c>
      <c r="K2523" s="5">
        <v>1</v>
      </c>
      <c r="L2523" s="5">
        <v>1</v>
      </c>
      <c r="M2523" s="5">
        <v>0</v>
      </c>
      <c r="N2523" s="5" t="s">
        <v>90</v>
      </c>
      <c r="O2523" s="5">
        <v>228.31858407079599</v>
      </c>
      <c r="P2523" s="5">
        <v>0</v>
      </c>
      <c r="Q2523" s="5">
        <v>0</v>
      </c>
      <c r="R2523" s="5" t="s">
        <v>11454</v>
      </c>
      <c r="S2523" s="5" t="s">
        <v>11455</v>
      </c>
      <c r="T2523" s="5" t="s">
        <v>11455</v>
      </c>
      <c r="U2523" s="5" t="s">
        <v>11456</v>
      </c>
      <c r="Y2523" s="5" t="s">
        <v>11457</v>
      </c>
      <c r="Z2523" s="5" t="s">
        <v>11458</v>
      </c>
      <c r="AB2523" s="5" t="s">
        <v>87</v>
      </c>
      <c r="AC2523" s="5" t="s">
        <v>419</v>
      </c>
      <c r="AD2523" s="5" t="s">
        <v>97</v>
      </c>
      <c r="AK2523" s="5" t="s">
        <v>420</v>
      </c>
      <c r="AL2523" s="5" t="s">
        <v>761</v>
      </c>
      <c r="AM2523" s="5" t="s">
        <v>11459</v>
      </c>
      <c r="AN2523" s="5" t="s">
        <v>11460</v>
      </c>
      <c r="AO2523" s="5" t="s">
        <v>98</v>
      </c>
      <c r="AP2523" s="5" t="s">
        <v>98</v>
      </c>
      <c r="AT2523" s="5" t="s">
        <v>98</v>
      </c>
      <c r="AX2523" s="5">
        <v>2023</v>
      </c>
      <c r="BA2523" s="5" t="s">
        <v>99</v>
      </c>
      <c r="BD2523" s="5">
        <v>4</v>
      </c>
      <c r="BF2523" s="5" t="s">
        <v>362</v>
      </c>
      <c r="BG2523" s="5" t="s">
        <v>362</v>
      </c>
      <c r="BI2523" s="5">
        <v>10</v>
      </c>
      <c r="BJ2523" s="5">
        <v>12</v>
      </c>
      <c r="BN2523" s="5">
        <f t="shared" si="61"/>
        <v>228.31858407079599</v>
      </c>
    </row>
    <row r="2524" spans="1:66" x14ac:dyDescent="0.35">
      <c r="A2524" s="5" t="s">
        <v>11461</v>
      </c>
      <c r="B2524" s="5" t="s">
        <v>313</v>
      </c>
      <c r="C2524" s="5" t="s">
        <v>410</v>
      </c>
      <c r="D2524" s="5" t="s">
        <v>11418</v>
      </c>
      <c r="E2524" s="5" t="s">
        <v>11419</v>
      </c>
      <c r="F2524" s="5" t="s">
        <v>87</v>
      </c>
      <c r="G2524" s="5" t="s">
        <v>11462</v>
      </c>
      <c r="H2524" s="5" t="s">
        <v>162</v>
      </c>
      <c r="K2524" s="5">
        <v>1</v>
      </c>
      <c r="L2524" s="5">
        <v>1</v>
      </c>
      <c r="M2524" s="5">
        <v>0</v>
      </c>
      <c r="N2524" s="5" t="s">
        <v>90</v>
      </c>
      <c r="O2524" s="5">
        <v>36.578171091445398</v>
      </c>
      <c r="P2524" s="5">
        <v>0</v>
      </c>
      <c r="Q2524" s="5">
        <v>0</v>
      </c>
      <c r="R2524" s="5" t="s">
        <v>11463</v>
      </c>
      <c r="S2524" s="5" t="s">
        <v>11464</v>
      </c>
      <c r="T2524" s="5" t="s">
        <v>11464</v>
      </c>
      <c r="U2524" s="5" t="s">
        <v>11465</v>
      </c>
      <c r="Y2524" s="5" t="s">
        <v>11466</v>
      </c>
      <c r="Z2524" s="5" t="s">
        <v>11467</v>
      </c>
      <c r="AB2524" s="5" t="s">
        <v>87</v>
      </c>
      <c r="AC2524" s="5" t="s">
        <v>419</v>
      </c>
      <c r="AD2524" s="5" t="s">
        <v>97</v>
      </c>
      <c r="AK2524" s="5" t="s">
        <v>420</v>
      </c>
      <c r="AL2524" s="5" t="s">
        <v>761</v>
      </c>
      <c r="AN2524" s="5" t="s">
        <v>11427</v>
      </c>
      <c r="AO2524" s="5" t="s">
        <v>98</v>
      </c>
      <c r="AP2524" s="5" t="s">
        <v>98</v>
      </c>
      <c r="AT2524" s="5" t="s">
        <v>98</v>
      </c>
      <c r="AX2524" s="5">
        <v>2023</v>
      </c>
      <c r="BA2524" s="5" t="s">
        <v>99</v>
      </c>
      <c r="BD2524" s="5">
        <v>4</v>
      </c>
      <c r="BF2524" s="5" t="s">
        <v>362</v>
      </c>
      <c r="BG2524" s="5" t="s">
        <v>362</v>
      </c>
      <c r="BI2524" s="5">
        <v>10</v>
      </c>
      <c r="BJ2524" s="5">
        <v>12</v>
      </c>
      <c r="BN2524" s="5">
        <f t="shared" si="61"/>
        <v>36.578171091445398</v>
      </c>
    </row>
    <row r="2525" spans="1:66" x14ac:dyDescent="0.35">
      <c r="A2525" s="5" t="s">
        <v>11468</v>
      </c>
      <c r="B2525" s="5" t="s">
        <v>313</v>
      </c>
      <c r="C2525" s="5" t="s">
        <v>410</v>
      </c>
      <c r="D2525" s="5" t="s">
        <v>11418</v>
      </c>
      <c r="E2525" s="5" t="s">
        <v>11419</v>
      </c>
      <c r="F2525" s="5" t="s">
        <v>87</v>
      </c>
      <c r="G2525" s="5" t="s">
        <v>11462</v>
      </c>
      <c r="H2525" s="5" t="s">
        <v>162</v>
      </c>
      <c r="K2525" s="5">
        <v>1</v>
      </c>
      <c r="L2525" s="5">
        <v>1</v>
      </c>
      <c r="M2525" s="5">
        <v>0</v>
      </c>
      <c r="N2525" s="5" t="s">
        <v>90</v>
      </c>
      <c r="O2525" s="5">
        <v>36.578171091445398</v>
      </c>
      <c r="P2525" s="5">
        <v>0</v>
      </c>
      <c r="Q2525" s="5">
        <v>0</v>
      </c>
      <c r="R2525" s="5" t="s">
        <v>11469</v>
      </c>
      <c r="S2525" s="5" t="s">
        <v>11464</v>
      </c>
      <c r="T2525" s="5" t="s">
        <v>11464</v>
      </c>
      <c r="U2525" s="5" t="s">
        <v>11470</v>
      </c>
      <c r="Y2525" s="5" t="s">
        <v>11466</v>
      </c>
      <c r="Z2525" s="5" t="s">
        <v>11467</v>
      </c>
      <c r="AB2525" s="5" t="s">
        <v>87</v>
      </c>
      <c r="AC2525" s="5" t="s">
        <v>419</v>
      </c>
      <c r="AD2525" s="5" t="s">
        <v>97</v>
      </c>
      <c r="AK2525" s="5" t="s">
        <v>420</v>
      </c>
      <c r="AL2525" s="5" t="s">
        <v>761</v>
      </c>
      <c r="AN2525" s="5" t="s">
        <v>11427</v>
      </c>
      <c r="AO2525" s="5" t="s">
        <v>98</v>
      </c>
      <c r="AP2525" s="5" t="s">
        <v>98</v>
      </c>
      <c r="AT2525" s="5" t="s">
        <v>98</v>
      </c>
      <c r="AX2525" s="5">
        <v>2023</v>
      </c>
      <c r="BA2525" s="5" t="s">
        <v>99</v>
      </c>
      <c r="BD2525" s="5">
        <v>4</v>
      </c>
      <c r="BF2525" s="5" t="s">
        <v>362</v>
      </c>
      <c r="BG2525" s="5" t="s">
        <v>362</v>
      </c>
      <c r="BI2525" s="5">
        <v>10</v>
      </c>
      <c r="BJ2525" s="5">
        <v>12</v>
      </c>
      <c r="BN2525" s="5">
        <f t="shared" si="61"/>
        <v>36.578171091445398</v>
      </c>
    </row>
    <row r="2526" spans="1:66" x14ac:dyDescent="0.35">
      <c r="A2526" s="5" t="s">
        <v>11471</v>
      </c>
      <c r="B2526" s="5" t="s">
        <v>313</v>
      </c>
      <c r="C2526" s="5" t="s">
        <v>410</v>
      </c>
      <c r="D2526" s="5" t="s">
        <v>11418</v>
      </c>
      <c r="E2526" s="5" t="s">
        <v>11419</v>
      </c>
      <c r="F2526" s="5" t="s">
        <v>87</v>
      </c>
      <c r="G2526" s="5" t="s">
        <v>11462</v>
      </c>
      <c r="H2526" s="5" t="s">
        <v>162</v>
      </c>
      <c r="K2526" s="5">
        <v>1</v>
      </c>
      <c r="L2526" s="5">
        <v>1</v>
      </c>
      <c r="M2526" s="5">
        <v>0</v>
      </c>
      <c r="N2526" s="5" t="s">
        <v>90</v>
      </c>
      <c r="O2526" s="5">
        <v>36.578171091445398</v>
      </c>
      <c r="P2526" s="5">
        <v>0</v>
      </c>
      <c r="Q2526" s="5">
        <v>0</v>
      </c>
      <c r="R2526" s="5" t="s">
        <v>11472</v>
      </c>
      <c r="S2526" s="5" t="s">
        <v>11464</v>
      </c>
      <c r="T2526" s="5" t="s">
        <v>11464</v>
      </c>
      <c r="U2526" s="5" t="s">
        <v>11473</v>
      </c>
      <c r="Y2526" s="5" t="s">
        <v>11466</v>
      </c>
      <c r="Z2526" s="5" t="s">
        <v>11467</v>
      </c>
      <c r="AB2526" s="5" t="s">
        <v>87</v>
      </c>
      <c r="AC2526" s="5" t="s">
        <v>419</v>
      </c>
      <c r="AD2526" s="5" t="s">
        <v>97</v>
      </c>
      <c r="AK2526" s="5" t="s">
        <v>420</v>
      </c>
      <c r="AL2526" s="5" t="s">
        <v>761</v>
      </c>
      <c r="AN2526" s="5" t="s">
        <v>11427</v>
      </c>
      <c r="AO2526" s="5" t="s">
        <v>98</v>
      </c>
      <c r="AP2526" s="5" t="s">
        <v>98</v>
      </c>
      <c r="AT2526" s="5" t="s">
        <v>98</v>
      </c>
      <c r="AX2526" s="5">
        <v>2023</v>
      </c>
      <c r="BA2526" s="5" t="s">
        <v>99</v>
      </c>
      <c r="BD2526" s="5">
        <v>4</v>
      </c>
      <c r="BF2526" s="5" t="s">
        <v>362</v>
      </c>
      <c r="BG2526" s="5" t="s">
        <v>362</v>
      </c>
      <c r="BI2526" s="5">
        <v>10</v>
      </c>
      <c r="BJ2526" s="5">
        <v>12</v>
      </c>
      <c r="BN2526" s="5">
        <f t="shared" si="61"/>
        <v>36.578171091445398</v>
      </c>
    </row>
    <row r="2527" spans="1:66" x14ac:dyDescent="0.35">
      <c r="A2527" s="5" t="s">
        <v>11474</v>
      </c>
      <c r="B2527" s="5" t="s">
        <v>313</v>
      </c>
      <c r="C2527" s="5" t="s">
        <v>410</v>
      </c>
      <c r="D2527" s="5" t="s">
        <v>11418</v>
      </c>
      <c r="E2527" s="5" t="s">
        <v>11419</v>
      </c>
      <c r="F2527" s="5" t="s">
        <v>87</v>
      </c>
      <c r="G2527" s="5" t="s">
        <v>11462</v>
      </c>
      <c r="H2527" s="5" t="s">
        <v>162</v>
      </c>
      <c r="K2527" s="5">
        <v>1</v>
      </c>
      <c r="L2527" s="5">
        <v>1</v>
      </c>
      <c r="M2527" s="5">
        <v>0</v>
      </c>
      <c r="N2527" s="5" t="s">
        <v>90</v>
      </c>
      <c r="O2527" s="5">
        <v>36.578171091445398</v>
      </c>
      <c r="P2527" s="5">
        <v>0</v>
      </c>
      <c r="Q2527" s="5">
        <v>0</v>
      </c>
      <c r="R2527" s="5" t="s">
        <v>11475</v>
      </c>
      <c r="S2527" s="5" t="s">
        <v>11464</v>
      </c>
      <c r="T2527" s="5" t="s">
        <v>11464</v>
      </c>
      <c r="U2527" s="5" t="s">
        <v>11476</v>
      </c>
      <c r="Y2527" s="5" t="s">
        <v>11466</v>
      </c>
      <c r="Z2527" s="5" t="s">
        <v>11467</v>
      </c>
      <c r="AB2527" s="5" t="s">
        <v>87</v>
      </c>
      <c r="AC2527" s="5" t="s">
        <v>419</v>
      </c>
      <c r="AD2527" s="5" t="s">
        <v>97</v>
      </c>
      <c r="AK2527" s="5" t="s">
        <v>420</v>
      </c>
      <c r="AL2527" s="5" t="s">
        <v>761</v>
      </c>
      <c r="AN2527" s="5" t="s">
        <v>11427</v>
      </c>
      <c r="AO2527" s="5" t="s">
        <v>98</v>
      </c>
      <c r="AP2527" s="5" t="s">
        <v>98</v>
      </c>
      <c r="AT2527" s="5" t="s">
        <v>98</v>
      </c>
      <c r="AX2527" s="5">
        <v>2023</v>
      </c>
      <c r="BA2527" s="5" t="s">
        <v>99</v>
      </c>
      <c r="BD2527" s="5">
        <v>4</v>
      </c>
      <c r="BF2527" s="5" t="s">
        <v>362</v>
      </c>
      <c r="BG2527" s="5" t="s">
        <v>362</v>
      </c>
      <c r="BI2527" s="5">
        <v>10</v>
      </c>
      <c r="BJ2527" s="5">
        <v>12</v>
      </c>
      <c r="BN2527" s="5">
        <f t="shared" si="61"/>
        <v>36.578171091445398</v>
      </c>
    </row>
    <row r="2528" spans="1:66" x14ac:dyDescent="0.35">
      <c r="A2528" s="5" t="s">
        <v>11477</v>
      </c>
      <c r="B2528" s="5" t="s">
        <v>313</v>
      </c>
      <c r="C2528" s="5" t="s">
        <v>410</v>
      </c>
      <c r="D2528" s="5" t="s">
        <v>11418</v>
      </c>
      <c r="E2528" s="5" t="s">
        <v>11419</v>
      </c>
      <c r="F2528" s="5" t="s">
        <v>87</v>
      </c>
      <c r="G2528" s="5" t="s">
        <v>11462</v>
      </c>
      <c r="H2528" s="5" t="s">
        <v>162</v>
      </c>
      <c r="K2528" s="5">
        <v>1</v>
      </c>
      <c r="L2528" s="5">
        <v>1</v>
      </c>
      <c r="M2528" s="5">
        <v>0</v>
      </c>
      <c r="N2528" s="5" t="s">
        <v>90</v>
      </c>
      <c r="O2528" s="5">
        <v>36.578171091445398</v>
      </c>
      <c r="P2528" s="5">
        <v>0</v>
      </c>
      <c r="Q2528" s="5">
        <v>0</v>
      </c>
      <c r="R2528" s="5" t="s">
        <v>11478</v>
      </c>
      <c r="S2528" s="5" t="s">
        <v>11464</v>
      </c>
      <c r="T2528" s="5" t="s">
        <v>11464</v>
      </c>
      <c r="U2528" s="5" t="s">
        <v>11479</v>
      </c>
      <c r="Y2528" s="5" t="s">
        <v>11466</v>
      </c>
      <c r="Z2528" s="5" t="s">
        <v>11467</v>
      </c>
      <c r="AB2528" s="5" t="s">
        <v>87</v>
      </c>
      <c r="AC2528" s="5" t="s">
        <v>419</v>
      </c>
      <c r="AD2528" s="5" t="s">
        <v>97</v>
      </c>
      <c r="AK2528" s="5" t="s">
        <v>420</v>
      </c>
      <c r="AL2528" s="5" t="s">
        <v>761</v>
      </c>
      <c r="AN2528" s="5" t="s">
        <v>11427</v>
      </c>
      <c r="AO2528" s="5" t="s">
        <v>98</v>
      </c>
      <c r="AP2528" s="5" t="s">
        <v>98</v>
      </c>
      <c r="AT2528" s="5" t="s">
        <v>98</v>
      </c>
      <c r="AX2528" s="5">
        <v>2023</v>
      </c>
      <c r="BA2528" s="5" t="s">
        <v>99</v>
      </c>
      <c r="BD2528" s="5">
        <v>4</v>
      </c>
      <c r="BF2528" s="5" t="s">
        <v>362</v>
      </c>
      <c r="BG2528" s="5" t="s">
        <v>362</v>
      </c>
      <c r="BI2528" s="5">
        <v>10</v>
      </c>
      <c r="BJ2528" s="5">
        <v>12</v>
      </c>
      <c r="BN2528" s="5">
        <f t="shared" si="61"/>
        <v>36.578171091445398</v>
      </c>
    </row>
    <row r="2529" spans="1:67" x14ac:dyDescent="0.35">
      <c r="A2529" s="5" t="s">
        <v>11480</v>
      </c>
      <c r="B2529" s="5" t="s">
        <v>313</v>
      </c>
      <c r="C2529" s="5" t="s">
        <v>410</v>
      </c>
      <c r="D2529" s="5" t="s">
        <v>11418</v>
      </c>
      <c r="E2529" s="5" t="s">
        <v>11419</v>
      </c>
      <c r="F2529" s="5" t="s">
        <v>87</v>
      </c>
      <c r="G2529" s="5" t="s">
        <v>11462</v>
      </c>
      <c r="H2529" s="5" t="s">
        <v>162</v>
      </c>
      <c r="K2529" s="5">
        <v>1</v>
      </c>
      <c r="L2529" s="5">
        <v>1</v>
      </c>
      <c r="M2529" s="5">
        <v>0</v>
      </c>
      <c r="N2529" s="5" t="s">
        <v>90</v>
      </c>
      <c r="O2529" s="5">
        <v>36.578171091445398</v>
      </c>
      <c r="P2529" s="5">
        <v>0</v>
      </c>
      <c r="Q2529" s="5">
        <v>0</v>
      </c>
      <c r="R2529" s="5" t="s">
        <v>11481</v>
      </c>
      <c r="S2529" s="5" t="s">
        <v>11464</v>
      </c>
      <c r="T2529" s="5" t="s">
        <v>11464</v>
      </c>
      <c r="U2529" s="5" t="s">
        <v>11482</v>
      </c>
      <c r="Y2529" s="5" t="s">
        <v>11466</v>
      </c>
      <c r="Z2529" s="5" t="s">
        <v>11467</v>
      </c>
      <c r="AB2529" s="5" t="s">
        <v>87</v>
      </c>
      <c r="AC2529" s="5" t="s">
        <v>419</v>
      </c>
      <c r="AD2529" s="5" t="s">
        <v>97</v>
      </c>
      <c r="AK2529" s="5" t="s">
        <v>420</v>
      </c>
      <c r="AL2529" s="5" t="s">
        <v>761</v>
      </c>
      <c r="AN2529" s="5" t="s">
        <v>11427</v>
      </c>
      <c r="AO2529" s="5" t="s">
        <v>98</v>
      </c>
      <c r="AP2529" s="5" t="s">
        <v>98</v>
      </c>
      <c r="AT2529" s="5" t="s">
        <v>98</v>
      </c>
      <c r="AX2529" s="5">
        <v>2023</v>
      </c>
      <c r="BA2529" s="5" t="s">
        <v>99</v>
      </c>
      <c r="BD2529" s="5">
        <v>4</v>
      </c>
      <c r="BF2529" s="5" t="s">
        <v>362</v>
      </c>
      <c r="BG2529" s="5" t="s">
        <v>362</v>
      </c>
      <c r="BI2529" s="5">
        <v>10</v>
      </c>
      <c r="BJ2529" s="5">
        <v>12</v>
      </c>
      <c r="BN2529" s="5">
        <f t="shared" si="61"/>
        <v>36.578171091445398</v>
      </c>
    </row>
    <row r="2530" spans="1:67" x14ac:dyDescent="0.35">
      <c r="A2530" s="5" t="s">
        <v>11483</v>
      </c>
      <c r="B2530" s="5" t="s">
        <v>313</v>
      </c>
      <c r="C2530" s="5" t="s">
        <v>410</v>
      </c>
      <c r="D2530" s="5" t="s">
        <v>11418</v>
      </c>
      <c r="E2530" s="5" t="s">
        <v>11419</v>
      </c>
      <c r="F2530" s="5" t="s">
        <v>87</v>
      </c>
      <c r="G2530" s="5" t="s">
        <v>11462</v>
      </c>
      <c r="H2530" s="5" t="s">
        <v>162</v>
      </c>
      <c r="K2530" s="5">
        <v>1</v>
      </c>
      <c r="L2530" s="5">
        <v>1</v>
      </c>
      <c r="M2530" s="5">
        <v>0</v>
      </c>
      <c r="N2530" s="5" t="s">
        <v>90</v>
      </c>
      <c r="O2530" s="5">
        <v>36.578171091445398</v>
      </c>
      <c r="P2530" s="5">
        <v>0</v>
      </c>
      <c r="Q2530" s="5">
        <v>0</v>
      </c>
      <c r="R2530" s="5" t="s">
        <v>11484</v>
      </c>
      <c r="S2530" s="5" t="s">
        <v>11464</v>
      </c>
      <c r="T2530" s="5" t="s">
        <v>11464</v>
      </c>
      <c r="U2530" s="5" t="s">
        <v>11485</v>
      </c>
      <c r="Y2530" s="5" t="s">
        <v>11466</v>
      </c>
      <c r="Z2530" s="5" t="s">
        <v>11467</v>
      </c>
      <c r="AB2530" s="5" t="s">
        <v>87</v>
      </c>
      <c r="AC2530" s="5" t="s">
        <v>419</v>
      </c>
      <c r="AD2530" s="5" t="s">
        <v>97</v>
      </c>
      <c r="AK2530" s="5" t="s">
        <v>420</v>
      </c>
      <c r="AL2530" s="5" t="s">
        <v>761</v>
      </c>
      <c r="AN2530" s="5" t="s">
        <v>11427</v>
      </c>
      <c r="AO2530" s="5" t="s">
        <v>98</v>
      </c>
      <c r="AP2530" s="5" t="s">
        <v>98</v>
      </c>
      <c r="AT2530" s="5" t="s">
        <v>98</v>
      </c>
      <c r="AX2530" s="5">
        <v>2023</v>
      </c>
      <c r="BA2530" s="5" t="s">
        <v>99</v>
      </c>
      <c r="BD2530" s="5">
        <v>4</v>
      </c>
      <c r="BF2530" s="5" t="s">
        <v>362</v>
      </c>
      <c r="BG2530" s="5" t="s">
        <v>362</v>
      </c>
      <c r="BI2530" s="5">
        <v>10</v>
      </c>
      <c r="BJ2530" s="5">
        <v>12</v>
      </c>
      <c r="BN2530" s="5">
        <f t="shared" si="61"/>
        <v>36.578171091445398</v>
      </c>
    </row>
    <row r="2531" spans="1:67" x14ac:dyDescent="0.35">
      <c r="A2531" s="5" t="s">
        <v>11486</v>
      </c>
      <c r="B2531" s="5" t="s">
        <v>313</v>
      </c>
      <c r="C2531" s="5" t="s">
        <v>410</v>
      </c>
      <c r="D2531" s="5" t="s">
        <v>11418</v>
      </c>
      <c r="E2531" s="5" t="s">
        <v>11419</v>
      </c>
      <c r="F2531" s="5" t="s">
        <v>87</v>
      </c>
      <c r="G2531" s="5" t="s">
        <v>11462</v>
      </c>
      <c r="H2531" s="5" t="s">
        <v>162</v>
      </c>
      <c r="K2531" s="5">
        <v>1</v>
      </c>
      <c r="L2531" s="5">
        <v>1</v>
      </c>
      <c r="M2531" s="5">
        <v>0</v>
      </c>
      <c r="N2531" s="5" t="s">
        <v>90</v>
      </c>
      <c r="O2531" s="5">
        <v>36.578171091445398</v>
      </c>
      <c r="P2531" s="5">
        <v>0</v>
      </c>
      <c r="Q2531" s="5">
        <v>0</v>
      </c>
      <c r="R2531" s="5" t="s">
        <v>11487</v>
      </c>
      <c r="S2531" s="5" t="s">
        <v>11464</v>
      </c>
      <c r="T2531" s="5" t="s">
        <v>11464</v>
      </c>
      <c r="U2531" s="5" t="s">
        <v>11488</v>
      </c>
      <c r="Y2531" s="5" t="s">
        <v>11466</v>
      </c>
      <c r="Z2531" s="5" t="s">
        <v>11467</v>
      </c>
      <c r="AB2531" s="5" t="s">
        <v>87</v>
      </c>
      <c r="AC2531" s="5" t="s">
        <v>419</v>
      </c>
      <c r="AD2531" s="5" t="s">
        <v>97</v>
      </c>
      <c r="AK2531" s="5" t="s">
        <v>420</v>
      </c>
      <c r="AL2531" s="5" t="s">
        <v>761</v>
      </c>
      <c r="AN2531" s="5" t="s">
        <v>11427</v>
      </c>
      <c r="AO2531" s="5" t="s">
        <v>98</v>
      </c>
      <c r="AP2531" s="5" t="s">
        <v>98</v>
      </c>
      <c r="AT2531" s="5" t="s">
        <v>98</v>
      </c>
      <c r="AX2531" s="5">
        <v>2023</v>
      </c>
      <c r="BA2531" s="5" t="s">
        <v>99</v>
      </c>
      <c r="BD2531" s="5">
        <v>4</v>
      </c>
      <c r="BF2531" s="5" t="s">
        <v>362</v>
      </c>
      <c r="BG2531" s="5" t="s">
        <v>362</v>
      </c>
      <c r="BI2531" s="5">
        <v>10</v>
      </c>
      <c r="BJ2531" s="5">
        <v>12</v>
      </c>
      <c r="BN2531" s="5">
        <f t="shared" si="61"/>
        <v>36.578171091445398</v>
      </c>
    </row>
    <row r="2532" spans="1:67" x14ac:dyDescent="0.35">
      <c r="A2532" s="5" t="s">
        <v>11489</v>
      </c>
      <c r="B2532" s="5" t="s">
        <v>313</v>
      </c>
      <c r="C2532" s="5" t="s">
        <v>410</v>
      </c>
      <c r="D2532" s="5" t="s">
        <v>11418</v>
      </c>
      <c r="E2532" s="5" t="s">
        <v>11419</v>
      </c>
      <c r="F2532" s="5" t="s">
        <v>87</v>
      </c>
      <c r="G2532" s="5" t="s">
        <v>11462</v>
      </c>
      <c r="H2532" s="5" t="s">
        <v>162</v>
      </c>
      <c r="K2532" s="5">
        <v>1</v>
      </c>
      <c r="L2532" s="5">
        <v>1</v>
      </c>
      <c r="M2532" s="5">
        <v>0</v>
      </c>
      <c r="N2532" s="5" t="s">
        <v>90</v>
      </c>
      <c r="O2532" s="5">
        <v>36.578171091445398</v>
      </c>
      <c r="P2532" s="5">
        <v>0</v>
      </c>
      <c r="Q2532" s="5">
        <v>0</v>
      </c>
      <c r="R2532" s="5" t="s">
        <v>11490</v>
      </c>
      <c r="S2532" s="5" t="s">
        <v>11464</v>
      </c>
      <c r="T2532" s="5" t="s">
        <v>11464</v>
      </c>
      <c r="U2532" s="5" t="s">
        <v>11491</v>
      </c>
      <c r="Y2532" s="5" t="s">
        <v>11466</v>
      </c>
      <c r="Z2532" s="5" t="s">
        <v>11467</v>
      </c>
      <c r="AB2532" s="5" t="s">
        <v>87</v>
      </c>
      <c r="AC2532" s="5" t="s">
        <v>419</v>
      </c>
      <c r="AD2532" s="5" t="s">
        <v>97</v>
      </c>
      <c r="AK2532" s="5" t="s">
        <v>420</v>
      </c>
      <c r="AL2532" s="5" t="s">
        <v>761</v>
      </c>
      <c r="AN2532" s="5" t="s">
        <v>11427</v>
      </c>
      <c r="AO2532" s="5" t="s">
        <v>98</v>
      </c>
      <c r="AP2532" s="5" t="s">
        <v>98</v>
      </c>
      <c r="AT2532" s="5" t="s">
        <v>98</v>
      </c>
      <c r="AX2532" s="5">
        <v>2023</v>
      </c>
      <c r="BA2532" s="5" t="s">
        <v>99</v>
      </c>
      <c r="BD2532" s="5">
        <v>4</v>
      </c>
      <c r="BF2532" s="5" t="s">
        <v>362</v>
      </c>
      <c r="BG2532" s="5" t="s">
        <v>362</v>
      </c>
      <c r="BI2532" s="5">
        <v>10</v>
      </c>
      <c r="BJ2532" s="5">
        <v>12</v>
      </c>
      <c r="BN2532" s="5">
        <f t="shared" si="61"/>
        <v>36.578171091445398</v>
      </c>
    </row>
    <row r="2533" spans="1:67" x14ac:dyDescent="0.35">
      <c r="A2533" s="5" t="s">
        <v>11492</v>
      </c>
      <c r="B2533" s="5" t="s">
        <v>313</v>
      </c>
      <c r="C2533" s="5" t="s">
        <v>410</v>
      </c>
      <c r="D2533" s="5" t="s">
        <v>11418</v>
      </c>
      <c r="E2533" s="5" t="s">
        <v>11419</v>
      </c>
      <c r="F2533" s="5" t="s">
        <v>87</v>
      </c>
      <c r="G2533" s="5" t="s">
        <v>11493</v>
      </c>
      <c r="H2533" s="5" t="s">
        <v>153</v>
      </c>
      <c r="K2533" s="5">
        <v>1</v>
      </c>
      <c r="L2533" s="5">
        <v>1</v>
      </c>
      <c r="M2533" s="5">
        <v>0</v>
      </c>
      <c r="N2533" s="5" t="s">
        <v>90</v>
      </c>
      <c r="O2533" s="5">
        <v>228.31858407079599</v>
      </c>
      <c r="P2533" s="5">
        <v>0</v>
      </c>
      <c r="Q2533" s="5">
        <v>0</v>
      </c>
      <c r="R2533" s="5" t="s">
        <v>11494</v>
      </c>
      <c r="S2533" s="5" t="s">
        <v>11464</v>
      </c>
      <c r="T2533" s="5" t="s">
        <v>11464</v>
      </c>
      <c r="U2533" s="5" t="s">
        <v>11495</v>
      </c>
      <c r="Y2533" s="5" t="s">
        <v>11496</v>
      </c>
      <c r="Z2533" s="5" t="s">
        <v>11497</v>
      </c>
      <c r="AB2533" s="5" t="s">
        <v>87</v>
      </c>
      <c r="AC2533" s="5" t="s">
        <v>419</v>
      </c>
      <c r="AD2533" s="5" t="s">
        <v>97</v>
      </c>
      <c r="AK2533" s="5" t="s">
        <v>420</v>
      </c>
      <c r="AL2533" s="5" t="s">
        <v>761</v>
      </c>
      <c r="AM2533" s="5" t="s">
        <v>4169</v>
      </c>
      <c r="AN2533" s="5" t="s">
        <v>11498</v>
      </c>
      <c r="AO2533" s="5" t="s">
        <v>98</v>
      </c>
      <c r="AP2533" s="5" t="s">
        <v>98</v>
      </c>
      <c r="AT2533" s="5" t="s">
        <v>98</v>
      </c>
      <c r="AX2533" s="5">
        <v>2023</v>
      </c>
      <c r="BA2533" s="5" t="s">
        <v>99</v>
      </c>
      <c r="BD2533" s="5">
        <v>4</v>
      </c>
      <c r="BF2533" s="5" t="s">
        <v>362</v>
      </c>
      <c r="BG2533" s="5" t="s">
        <v>362</v>
      </c>
      <c r="BI2533" s="5">
        <v>10</v>
      </c>
      <c r="BJ2533" s="5">
        <v>12</v>
      </c>
      <c r="BN2533" s="5">
        <f t="shared" si="61"/>
        <v>228.31858407079599</v>
      </c>
    </row>
    <row r="2534" spans="1:67" x14ac:dyDescent="0.35">
      <c r="A2534" s="5" t="s">
        <v>11499</v>
      </c>
      <c r="B2534" s="5" t="s">
        <v>313</v>
      </c>
      <c r="C2534" s="5" t="s">
        <v>410</v>
      </c>
      <c r="D2534" s="5" t="s">
        <v>11500</v>
      </c>
      <c r="E2534" s="5" t="s">
        <v>11501</v>
      </c>
      <c r="F2534" s="5" t="s">
        <v>87</v>
      </c>
      <c r="G2534" s="5" t="s">
        <v>11502</v>
      </c>
      <c r="H2534" s="5" t="s">
        <v>153</v>
      </c>
      <c r="K2534" s="5">
        <v>1</v>
      </c>
      <c r="L2534" s="5">
        <v>1</v>
      </c>
      <c r="M2534" s="5">
        <v>0</v>
      </c>
      <c r="N2534" s="5" t="s">
        <v>90</v>
      </c>
      <c r="O2534" s="5">
        <v>220.35398230088501</v>
      </c>
      <c r="P2534" s="5">
        <v>0</v>
      </c>
      <c r="Q2534" s="5">
        <v>0</v>
      </c>
      <c r="R2534" s="5" t="s">
        <v>11503</v>
      </c>
      <c r="S2534" s="5" t="s">
        <v>8891</v>
      </c>
      <c r="T2534" s="5" t="s">
        <v>8891</v>
      </c>
      <c r="U2534" s="5" t="s">
        <v>11504</v>
      </c>
      <c r="Y2534" s="5" t="s">
        <v>11505</v>
      </c>
      <c r="Z2534" s="5" t="s">
        <v>11506</v>
      </c>
      <c r="AB2534" s="5" t="s">
        <v>87</v>
      </c>
      <c r="AC2534" s="5" t="s">
        <v>419</v>
      </c>
      <c r="AD2534" s="5" t="s">
        <v>97</v>
      </c>
      <c r="AK2534" s="5" t="s">
        <v>420</v>
      </c>
      <c r="AL2534" s="5" t="s">
        <v>761</v>
      </c>
      <c r="AM2534" s="5" t="s">
        <v>11459</v>
      </c>
      <c r="AN2534" s="5" t="s">
        <v>11507</v>
      </c>
      <c r="AO2534" s="5" t="s">
        <v>98</v>
      </c>
      <c r="AP2534" s="5" t="s">
        <v>98</v>
      </c>
      <c r="AT2534" s="5" t="s">
        <v>98</v>
      </c>
      <c r="AX2534" s="5">
        <v>2023</v>
      </c>
      <c r="BA2534" s="5" t="s">
        <v>99</v>
      </c>
      <c r="BD2534" s="5">
        <v>4</v>
      </c>
      <c r="BF2534" s="5" t="s">
        <v>362</v>
      </c>
      <c r="BG2534" s="5" t="s">
        <v>362</v>
      </c>
      <c r="BI2534" s="5">
        <v>10</v>
      </c>
      <c r="BJ2534" s="5">
        <v>12</v>
      </c>
      <c r="BN2534" s="5">
        <f t="shared" si="61"/>
        <v>220.35398230088501</v>
      </c>
    </row>
    <row r="2535" spans="1:67" x14ac:dyDescent="0.35">
      <c r="A2535" s="5" t="s">
        <v>11508</v>
      </c>
      <c r="B2535" s="5" t="s">
        <v>313</v>
      </c>
      <c r="C2535" s="5" t="s">
        <v>410</v>
      </c>
      <c r="D2535" s="5" t="s">
        <v>11509</v>
      </c>
      <c r="E2535" s="5" t="s">
        <v>11510</v>
      </c>
      <c r="F2535" s="5" t="s">
        <v>87</v>
      </c>
      <c r="G2535" s="5" t="s">
        <v>11511</v>
      </c>
      <c r="H2535" s="5" t="s">
        <v>153</v>
      </c>
      <c r="K2535" s="5">
        <v>1</v>
      </c>
      <c r="L2535" s="5">
        <v>1</v>
      </c>
      <c r="M2535" s="5">
        <v>0</v>
      </c>
      <c r="N2535" s="5" t="s">
        <v>90</v>
      </c>
      <c r="O2535" s="5">
        <v>220.35398230088501</v>
      </c>
      <c r="P2535" s="5">
        <v>0</v>
      </c>
      <c r="Q2535" s="5">
        <v>0</v>
      </c>
      <c r="R2535" s="5" t="s">
        <v>11512</v>
      </c>
      <c r="S2535" s="5" t="s">
        <v>11513</v>
      </c>
      <c r="T2535" s="5" t="s">
        <v>11513</v>
      </c>
      <c r="U2535" s="5" t="s">
        <v>11514</v>
      </c>
      <c r="Y2535" s="5" t="s">
        <v>11515</v>
      </c>
      <c r="Z2535" s="5" t="s">
        <v>11516</v>
      </c>
      <c r="AB2535" s="5" t="s">
        <v>87</v>
      </c>
      <c r="AC2535" s="5" t="s">
        <v>419</v>
      </c>
      <c r="AD2535" s="5" t="s">
        <v>97</v>
      </c>
      <c r="AK2535" s="5" t="s">
        <v>420</v>
      </c>
      <c r="AL2535" s="5" t="s">
        <v>761</v>
      </c>
      <c r="AM2535" s="5" t="s">
        <v>11459</v>
      </c>
      <c r="AN2535" s="5" t="s">
        <v>11498</v>
      </c>
      <c r="AO2535" s="5" t="s">
        <v>98</v>
      </c>
      <c r="AP2535" s="5" t="s">
        <v>98</v>
      </c>
      <c r="AT2535" s="5" t="s">
        <v>98</v>
      </c>
      <c r="AX2535" s="5">
        <v>2023</v>
      </c>
      <c r="BA2535" s="5" t="s">
        <v>99</v>
      </c>
      <c r="BD2535" s="5">
        <v>4</v>
      </c>
      <c r="BF2535" s="5" t="s">
        <v>362</v>
      </c>
      <c r="BG2535" s="5" t="s">
        <v>362</v>
      </c>
      <c r="BI2535" s="5">
        <v>10</v>
      </c>
      <c r="BJ2535" s="5">
        <v>12</v>
      </c>
      <c r="BN2535" s="5">
        <f t="shared" si="61"/>
        <v>220.35398230088501</v>
      </c>
    </row>
    <row r="2536" spans="1:67" x14ac:dyDescent="0.35">
      <c r="A2536" s="5" t="s">
        <v>11517</v>
      </c>
      <c r="B2536" s="5" t="s">
        <v>313</v>
      </c>
      <c r="C2536" s="5" t="s">
        <v>410</v>
      </c>
      <c r="D2536" s="5" t="s">
        <v>11518</v>
      </c>
      <c r="E2536" s="5" t="s">
        <v>11519</v>
      </c>
      <c r="F2536" s="5" t="s">
        <v>87</v>
      </c>
      <c r="G2536" s="5" t="s">
        <v>11520</v>
      </c>
      <c r="H2536" s="5" t="s">
        <v>153</v>
      </c>
      <c r="K2536" s="5">
        <v>1</v>
      </c>
      <c r="L2536" s="5">
        <v>1</v>
      </c>
      <c r="M2536" s="5">
        <v>0</v>
      </c>
      <c r="N2536" s="5" t="s">
        <v>90</v>
      </c>
      <c r="O2536" s="5">
        <v>220.35398230088501</v>
      </c>
      <c r="P2536" s="5">
        <v>0</v>
      </c>
      <c r="Q2536" s="5">
        <v>0</v>
      </c>
      <c r="R2536" s="5" t="s">
        <v>11521</v>
      </c>
      <c r="S2536" s="5" t="s">
        <v>11455</v>
      </c>
      <c r="T2536" s="5" t="s">
        <v>11455</v>
      </c>
      <c r="U2536" s="5" t="s">
        <v>11522</v>
      </c>
      <c r="Y2536" s="5" t="s">
        <v>11523</v>
      </c>
      <c r="Z2536" s="5" t="s">
        <v>11524</v>
      </c>
      <c r="AB2536" s="5" t="s">
        <v>87</v>
      </c>
      <c r="AC2536" s="5" t="s">
        <v>419</v>
      </c>
      <c r="AD2536" s="5" t="s">
        <v>97</v>
      </c>
      <c r="AK2536" s="5" t="s">
        <v>420</v>
      </c>
      <c r="AL2536" s="5" t="s">
        <v>761</v>
      </c>
      <c r="AM2536" s="5" t="s">
        <v>11459</v>
      </c>
      <c r="AN2536" s="5" t="s">
        <v>11507</v>
      </c>
      <c r="AO2536" s="5" t="s">
        <v>98</v>
      </c>
      <c r="AP2536" s="5" t="s">
        <v>98</v>
      </c>
      <c r="AT2536" s="5" t="s">
        <v>98</v>
      </c>
      <c r="AX2536" s="5">
        <v>2023</v>
      </c>
      <c r="BA2536" s="5" t="s">
        <v>99</v>
      </c>
      <c r="BD2536" s="5">
        <v>4</v>
      </c>
      <c r="BF2536" s="5" t="s">
        <v>362</v>
      </c>
      <c r="BG2536" s="5" t="s">
        <v>362</v>
      </c>
      <c r="BI2536" s="5">
        <v>10</v>
      </c>
      <c r="BJ2536" s="5">
        <v>12</v>
      </c>
      <c r="BN2536" s="5">
        <f t="shared" si="61"/>
        <v>220.35398230088501</v>
      </c>
    </row>
    <row r="2537" spans="1:67" x14ac:dyDescent="0.35">
      <c r="A2537" s="5" t="s">
        <v>11525</v>
      </c>
      <c r="B2537" s="5" t="s">
        <v>313</v>
      </c>
      <c r="C2537" s="5" t="s">
        <v>410</v>
      </c>
      <c r="D2537" s="5" t="s">
        <v>11526</v>
      </c>
      <c r="E2537" s="5" t="s">
        <v>11527</v>
      </c>
      <c r="F2537" s="5" t="s">
        <v>87</v>
      </c>
      <c r="G2537" s="5" t="s">
        <v>11528</v>
      </c>
      <c r="H2537" s="5" t="s">
        <v>153</v>
      </c>
      <c r="K2537" s="5">
        <v>1</v>
      </c>
      <c r="L2537" s="5">
        <v>1</v>
      </c>
      <c r="M2537" s="5">
        <v>0</v>
      </c>
      <c r="N2537" s="5" t="s">
        <v>90</v>
      </c>
      <c r="O2537" s="5">
        <v>220.35398230088501</v>
      </c>
      <c r="P2537" s="5">
        <v>0</v>
      </c>
      <c r="Q2537" s="5">
        <v>0</v>
      </c>
      <c r="R2537" s="5" t="s">
        <v>11529</v>
      </c>
      <c r="S2537" s="5" t="s">
        <v>11530</v>
      </c>
      <c r="T2537" s="5" t="s">
        <v>11530</v>
      </c>
      <c r="U2537" s="5" t="s">
        <v>11531</v>
      </c>
      <c r="Y2537" s="5" t="s">
        <v>11532</v>
      </c>
      <c r="Z2537" s="5" t="s">
        <v>11533</v>
      </c>
      <c r="AB2537" s="5" t="s">
        <v>87</v>
      </c>
      <c r="AC2537" s="5" t="s">
        <v>419</v>
      </c>
      <c r="AD2537" s="5" t="s">
        <v>97</v>
      </c>
      <c r="AK2537" s="5" t="s">
        <v>420</v>
      </c>
      <c r="AL2537" s="5" t="s">
        <v>761</v>
      </c>
      <c r="AM2537" s="5" t="s">
        <v>11534</v>
      </c>
      <c r="AN2537" s="5" t="s">
        <v>11498</v>
      </c>
      <c r="AO2537" s="5" t="s">
        <v>98</v>
      </c>
      <c r="AP2537" s="5" t="s">
        <v>98</v>
      </c>
      <c r="AT2537" s="5" t="s">
        <v>98</v>
      </c>
      <c r="AX2537" s="5">
        <v>2023</v>
      </c>
      <c r="BA2537" s="5" t="s">
        <v>99</v>
      </c>
      <c r="BD2537" s="5">
        <v>4</v>
      </c>
      <c r="BF2537" s="5" t="s">
        <v>362</v>
      </c>
      <c r="BG2537" s="5" t="s">
        <v>362</v>
      </c>
      <c r="BI2537" s="5">
        <v>10</v>
      </c>
      <c r="BJ2537" s="5">
        <v>12</v>
      </c>
      <c r="BN2537" s="5">
        <f t="shared" si="61"/>
        <v>220.35398230088501</v>
      </c>
    </row>
    <row r="2538" spans="1:67" x14ac:dyDescent="0.35">
      <c r="A2538" s="5" t="s">
        <v>11535</v>
      </c>
      <c r="B2538" s="5" t="s">
        <v>313</v>
      </c>
      <c r="C2538" s="5" t="s">
        <v>410</v>
      </c>
      <c r="D2538" s="5" t="s">
        <v>11536</v>
      </c>
      <c r="E2538" s="5" t="s">
        <v>11537</v>
      </c>
      <c r="F2538" s="5" t="s">
        <v>87</v>
      </c>
      <c r="G2538" s="5" t="s">
        <v>11538</v>
      </c>
      <c r="H2538" s="5" t="s">
        <v>153</v>
      </c>
      <c r="K2538" s="5">
        <v>1</v>
      </c>
      <c r="L2538" s="5">
        <v>1</v>
      </c>
      <c r="M2538" s="5">
        <v>0</v>
      </c>
      <c r="N2538" s="5" t="s">
        <v>90</v>
      </c>
      <c r="O2538" s="5">
        <v>220.35398230088501</v>
      </c>
      <c r="P2538" s="5">
        <v>0</v>
      </c>
      <c r="Q2538" s="5">
        <v>0</v>
      </c>
      <c r="R2538" s="5" t="s">
        <v>11539</v>
      </c>
      <c r="S2538" s="5" t="s">
        <v>8531</v>
      </c>
      <c r="T2538" s="5" t="s">
        <v>8531</v>
      </c>
      <c r="U2538" s="5" t="s">
        <v>11540</v>
      </c>
      <c r="Y2538" s="5" t="s">
        <v>11541</v>
      </c>
      <c r="Z2538" s="5" t="s">
        <v>11542</v>
      </c>
      <c r="AB2538" s="5" t="s">
        <v>87</v>
      </c>
      <c r="AC2538" s="5" t="s">
        <v>419</v>
      </c>
      <c r="AD2538" s="5" t="s">
        <v>97</v>
      </c>
      <c r="AK2538" s="5" t="s">
        <v>420</v>
      </c>
      <c r="AL2538" s="5" t="s">
        <v>761</v>
      </c>
      <c r="AM2538" s="5" t="s">
        <v>11459</v>
      </c>
      <c r="AN2538" s="5" t="s">
        <v>11543</v>
      </c>
      <c r="AO2538" s="5" t="s">
        <v>98</v>
      </c>
      <c r="AP2538" s="5" t="s">
        <v>98</v>
      </c>
      <c r="AT2538" s="5" t="s">
        <v>98</v>
      </c>
      <c r="AX2538" s="5">
        <v>2023</v>
      </c>
      <c r="BA2538" s="5" t="s">
        <v>99</v>
      </c>
      <c r="BD2538" s="5">
        <v>5</v>
      </c>
      <c r="BF2538" s="5" t="s">
        <v>362</v>
      </c>
      <c r="BG2538" s="5" t="s">
        <v>362</v>
      </c>
      <c r="BI2538" s="5">
        <v>10</v>
      </c>
      <c r="BJ2538" s="5">
        <v>12</v>
      </c>
      <c r="BN2538" s="5">
        <f t="shared" si="61"/>
        <v>220.35398230088501</v>
      </c>
    </row>
    <row r="2539" spans="1:67" x14ac:dyDescent="0.35">
      <c r="A2539" s="14" t="s">
        <v>11544</v>
      </c>
      <c r="B2539" s="14" t="s">
        <v>313</v>
      </c>
      <c r="C2539" s="5" t="s">
        <v>410</v>
      </c>
      <c r="D2539" s="5" t="s">
        <v>2234</v>
      </c>
      <c r="E2539" s="5" t="s">
        <v>2235</v>
      </c>
      <c r="F2539" s="5" t="s">
        <v>245</v>
      </c>
      <c r="G2539" s="5" t="s">
        <v>11545</v>
      </c>
      <c r="H2539" s="5" t="s">
        <v>1564</v>
      </c>
      <c r="K2539" s="14">
        <v>1</v>
      </c>
      <c r="L2539" s="5">
        <v>0</v>
      </c>
      <c r="M2539" s="5">
        <v>1</v>
      </c>
      <c r="N2539" s="5" t="s">
        <v>154</v>
      </c>
      <c r="O2539" s="5">
        <v>175.22123893805301</v>
      </c>
      <c r="P2539" s="5">
        <v>0</v>
      </c>
      <c r="Q2539" s="5">
        <v>0</v>
      </c>
      <c r="R2539" s="5" t="s">
        <v>11546</v>
      </c>
      <c r="Y2539" s="5" t="s">
        <v>11547</v>
      </c>
      <c r="Z2539" s="5" t="s">
        <v>11548</v>
      </c>
      <c r="AC2539" s="5" t="s">
        <v>419</v>
      </c>
      <c r="AD2539" s="5" t="s">
        <v>97</v>
      </c>
      <c r="AJ2539" s="5" t="s">
        <v>355</v>
      </c>
      <c r="AK2539" s="5" t="s">
        <v>420</v>
      </c>
      <c r="AL2539" s="5" t="s">
        <v>761</v>
      </c>
      <c r="AM2539" s="5" t="s">
        <v>390</v>
      </c>
      <c r="AN2539" s="5" t="s">
        <v>2240</v>
      </c>
      <c r="AO2539" s="5" t="e">
        <f ca="1">_xlfn.XLOOKUP(A2539,[1]明细表!$A:$A,[1]明细表!$AO:$AO)</f>
        <v>#NAME?</v>
      </c>
      <c r="AP2539" s="5" t="e">
        <f ca="1">_xlfn.XLOOKUP(A2539,[1]明细表!$A:$A,[1]明细表!$AP:$AP)</f>
        <v>#NAME?</v>
      </c>
      <c r="AQ2539" s="5" t="e">
        <f ca="1">_xlfn.XLOOKUP(A2539,[1]明细表!$A:$A,[1]明细表!$AQ:$AQ)</f>
        <v>#NAME?</v>
      </c>
      <c r="AR2539" s="5" t="s">
        <v>359</v>
      </c>
      <c r="AS2539" s="5" t="s">
        <v>1791</v>
      </c>
      <c r="AT2539" s="5" t="s">
        <v>11549</v>
      </c>
      <c r="AZ2539" s="5" t="s">
        <v>361</v>
      </c>
      <c r="BC2539" s="5">
        <v>7</v>
      </c>
      <c r="BF2539" s="5" t="s">
        <v>362</v>
      </c>
      <c r="BG2539" s="5" t="s">
        <v>362</v>
      </c>
      <c r="BI2539" s="5">
        <v>10</v>
      </c>
      <c r="BJ2539" s="5">
        <v>12</v>
      </c>
      <c r="BL2539" s="6" t="s">
        <v>355</v>
      </c>
      <c r="BM2539" s="11">
        <v>175.22123893805301</v>
      </c>
      <c r="BN2539" s="5">
        <f t="shared" si="61"/>
        <v>175.22123893805301</v>
      </c>
      <c r="BO2539" s="11">
        <f t="shared" ref="BO2539:BO2546" si="62">O2539-BM2539</f>
        <v>0</v>
      </c>
    </row>
    <row r="2540" spans="1:67" x14ac:dyDescent="0.35">
      <c r="A2540" s="14" t="s">
        <v>11550</v>
      </c>
      <c r="B2540" s="14" t="s">
        <v>313</v>
      </c>
      <c r="C2540" s="5" t="s">
        <v>410</v>
      </c>
      <c r="D2540" s="5" t="s">
        <v>2234</v>
      </c>
      <c r="E2540" s="5" t="s">
        <v>2235</v>
      </c>
      <c r="F2540" s="5" t="s">
        <v>245</v>
      </c>
      <c r="G2540" s="5" t="s">
        <v>11551</v>
      </c>
      <c r="H2540" s="5" t="s">
        <v>3993</v>
      </c>
      <c r="K2540" s="14">
        <v>1</v>
      </c>
      <c r="L2540" s="5">
        <v>0</v>
      </c>
      <c r="M2540" s="5">
        <v>1</v>
      </c>
      <c r="N2540" s="5" t="s">
        <v>154</v>
      </c>
      <c r="O2540" s="5">
        <v>90.707964601769902</v>
      </c>
      <c r="P2540" s="5">
        <v>0</v>
      </c>
      <c r="Q2540" s="5">
        <v>0</v>
      </c>
      <c r="R2540" s="5" t="s">
        <v>11552</v>
      </c>
      <c r="Y2540" s="5" t="s">
        <v>11553</v>
      </c>
      <c r="Z2540" s="5" t="s">
        <v>11554</v>
      </c>
      <c r="AC2540" s="5" t="s">
        <v>419</v>
      </c>
      <c r="AD2540" s="5" t="s">
        <v>97</v>
      </c>
      <c r="AJ2540" s="5" t="s">
        <v>355</v>
      </c>
      <c r="AK2540" s="5" t="s">
        <v>420</v>
      </c>
      <c r="AL2540" s="5" t="s">
        <v>761</v>
      </c>
      <c r="AM2540" s="5" t="s">
        <v>390</v>
      </c>
      <c r="AN2540" s="5" t="s">
        <v>2240</v>
      </c>
      <c r="AO2540" s="5" t="e">
        <f ca="1">_xlfn.XLOOKUP(A2540,[1]明细表!$A:$A,[1]明细表!$AO:$AO)</f>
        <v>#NAME?</v>
      </c>
      <c r="AP2540" s="5" t="e">
        <f ca="1">_xlfn.XLOOKUP(A2540,[1]明细表!$A:$A,[1]明细表!$AP:$AP)</f>
        <v>#NAME?</v>
      </c>
      <c r="AQ2540" s="5" t="e">
        <f ca="1">_xlfn.XLOOKUP(A2540,[1]明细表!$A:$A,[1]明细表!$AQ:$AQ)</f>
        <v>#NAME?</v>
      </c>
      <c r="AR2540" s="5" t="s">
        <v>359</v>
      </c>
      <c r="AS2540" s="5" t="s">
        <v>1791</v>
      </c>
      <c r="AT2540" s="5" t="s">
        <v>11555</v>
      </c>
      <c r="AZ2540" s="5" t="s">
        <v>361</v>
      </c>
      <c r="BC2540" s="5">
        <v>7</v>
      </c>
      <c r="BF2540" s="5" t="s">
        <v>362</v>
      </c>
      <c r="BG2540" s="5" t="s">
        <v>362</v>
      </c>
      <c r="BI2540" s="5">
        <v>10</v>
      </c>
      <c r="BJ2540" s="5">
        <v>12</v>
      </c>
      <c r="BL2540" s="6" t="s">
        <v>355</v>
      </c>
      <c r="BM2540" s="11">
        <v>90.707964601769902</v>
      </c>
      <c r="BN2540" s="5">
        <f t="shared" si="61"/>
        <v>90.707964601769902</v>
      </c>
      <c r="BO2540" s="11">
        <f t="shared" si="62"/>
        <v>0</v>
      </c>
    </row>
    <row r="2541" spans="1:67" x14ac:dyDescent="0.35">
      <c r="A2541" s="14" t="s">
        <v>11556</v>
      </c>
      <c r="B2541" s="14" t="s">
        <v>313</v>
      </c>
      <c r="C2541" s="5" t="s">
        <v>410</v>
      </c>
      <c r="D2541" s="5" t="s">
        <v>2234</v>
      </c>
      <c r="E2541" s="5" t="s">
        <v>2235</v>
      </c>
      <c r="F2541" s="5" t="s">
        <v>245</v>
      </c>
      <c r="G2541" s="5" t="s">
        <v>11557</v>
      </c>
      <c r="H2541" s="5" t="s">
        <v>10727</v>
      </c>
      <c r="K2541" s="14">
        <v>1</v>
      </c>
      <c r="L2541" s="5">
        <v>0</v>
      </c>
      <c r="M2541" s="5">
        <v>1</v>
      </c>
      <c r="N2541" s="5" t="s">
        <v>154</v>
      </c>
      <c r="O2541" s="5">
        <v>191.592920353983</v>
      </c>
      <c r="P2541" s="5">
        <v>0</v>
      </c>
      <c r="Q2541" s="5">
        <v>0</v>
      </c>
      <c r="R2541" s="5" t="s">
        <v>11558</v>
      </c>
      <c r="Y2541" s="5" t="s">
        <v>11559</v>
      </c>
      <c r="Z2541" s="5" t="s">
        <v>11560</v>
      </c>
      <c r="AC2541" s="5" t="s">
        <v>419</v>
      </c>
      <c r="AD2541" s="5" t="s">
        <v>97</v>
      </c>
      <c r="AJ2541" s="5" t="s">
        <v>355</v>
      </c>
      <c r="AK2541" s="5" t="s">
        <v>420</v>
      </c>
      <c r="AL2541" s="5" t="s">
        <v>761</v>
      </c>
      <c r="AM2541" s="5" t="s">
        <v>390</v>
      </c>
      <c r="AN2541" s="5" t="s">
        <v>2240</v>
      </c>
      <c r="AO2541" s="5" t="e">
        <f ca="1">_xlfn.XLOOKUP(A2541,[1]明细表!$A:$A,[1]明细表!$AO:$AO)</f>
        <v>#NAME?</v>
      </c>
      <c r="AP2541" s="5" t="e">
        <f ca="1">_xlfn.XLOOKUP(A2541,[1]明细表!$A:$A,[1]明细表!$AP:$AP)</f>
        <v>#NAME?</v>
      </c>
      <c r="AQ2541" s="5" t="e">
        <f ca="1">_xlfn.XLOOKUP(A2541,[1]明细表!$A:$A,[1]明细表!$AQ:$AQ)</f>
        <v>#NAME?</v>
      </c>
      <c r="AR2541" s="5" t="s">
        <v>359</v>
      </c>
      <c r="AS2541" s="5" t="s">
        <v>1791</v>
      </c>
      <c r="AT2541" s="5" t="s">
        <v>11549</v>
      </c>
      <c r="AZ2541" s="5" t="s">
        <v>361</v>
      </c>
      <c r="BC2541" s="5">
        <v>7</v>
      </c>
      <c r="BF2541" s="5" t="s">
        <v>362</v>
      </c>
      <c r="BG2541" s="5" t="s">
        <v>362</v>
      </c>
      <c r="BI2541" s="5">
        <v>10</v>
      </c>
      <c r="BJ2541" s="5">
        <v>12</v>
      </c>
      <c r="BL2541" s="6" t="s">
        <v>355</v>
      </c>
      <c r="BM2541" s="11">
        <v>191.592920353983</v>
      </c>
      <c r="BN2541" s="5">
        <f t="shared" si="61"/>
        <v>191.592920353983</v>
      </c>
      <c r="BO2541" s="11">
        <f t="shared" si="62"/>
        <v>0</v>
      </c>
    </row>
    <row r="2542" spans="1:67" x14ac:dyDescent="0.35">
      <c r="A2542" s="14" t="s">
        <v>11561</v>
      </c>
      <c r="B2542" s="14" t="s">
        <v>313</v>
      </c>
      <c r="C2542" s="5" t="s">
        <v>410</v>
      </c>
      <c r="D2542" s="5" t="s">
        <v>2234</v>
      </c>
      <c r="E2542" s="5" t="s">
        <v>2235</v>
      </c>
      <c r="F2542" s="5" t="s">
        <v>245</v>
      </c>
      <c r="G2542" s="5" t="s">
        <v>11562</v>
      </c>
      <c r="H2542" s="5" t="s">
        <v>1579</v>
      </c>
      <c r="K2542" s="14">
        <v>1</v>
      </c>
      <c r="L2542" s="5">
        <v>0</v>
      </c>
      <c r="M2542" s="5">
        <v>1</v>
      </c>
      <c r="N2542" s="5" t="s">
        <v>154</v>
      </c>
      <c r="O2542" s="5">
        <v>39.3805309734513</v>
      </c>
      <c r="P2542" s="5">
        <v>0</v>
      </c>
      <c r="Q2542" s="5">
        <v>0</v>
      </c>
      <c r="R2542" s="5" t="s">
        <v>11563</v>
      </c>
      <c r="Y2542" s="5" t="s">
        <v>11564</v>
      </c>
      <c r="Z2542" s="5" t="s">
        <v>11565</v>
      </c>
      <c r="AC2542" s="5" t="s">
        <v>419</v>
      </c>
      <c r="AD2542" s="5" t="s">
        <v>97</v>
      </c>
      <c r="AJ2542" s="5" t="s">
        <v>355</v>
      </c>
      <c r="AK2542" s="5" t="s">
        <v>420</v>
      </c>
      <c r="AL2542" s="5" t="s">
        <v>761</v>
      </c>
      <c r="AM2542" s="5" t="s">
        <v>390</v>
      </c>
      <c r="AN2542" s="5" t="s">
        <v>2240</v>
      </c>
      <c r="AO2542" s="5" t="e">
        <f ca="1">_xlfn.XLOOKUP(A2542,[1]明细表!$A:$A,[1]明细表!$AO:$AO)</f>
        <v>#NAME?</v>
      </c>
      <c r="AP2542" s="5" t="e">
        <f ca="1">_xlfn.XLOOKUP(A2542,[1]明细表!$A:$A,[1]明细表!$AP:$AP)</f>
        <v>#NAME?</v>
      </c>
      <c r="AQ2542" s="5" t="e">
        <f ca="1">_xlfn.XLOOKUP(A2542,[1]明细表!$A:$A,[1]明细表!$AQ:$AQ)</f>
        <v>#NAME?</v>
      </c>
      <c r="AR2542" s="5" t="s">
        <v>359</v>
      </c>
      <c r="AS2542" s="5" t="s">
        <v>1791</v>
      </c>
      <c r="AT2542" s="5" t="s">
        <v>11555</v>
      </c>
      <c r="AZ2542" s="5" t="s">
        <v>361</v>
      </c>
      <c r="BC2542" s="5">
        <v>7</v>
      </c>
      <c r="BF2542" s="5" t="s">
        <v>362</v>
      </c>
      <c r="BG2542" s="5" t="s">
        <v>362</v>
      </c>
      <c r="BI2542" s="5">
        <v>10</v>
      </c>
      <c r="BJ2542" s="5">
        <v>12</v>
      </c>
      <c r="BL2542" s="6" t="s">
        <v>355</v>
      </c>
      <c r="BM2542" s="11">
        <v>39.3805309734513</v>
      </c>
      <c r="BN2542" s="5">
        <f t="shared" si="61"/>
        <v>39.3805309734513</v>
      </c>
      <c r="BO2542" s="11">
        <f t="shared" si="62"/>
        <v>0</v>
      </c>
    </row>
    <row r="2543" spans="1:67" x14ac:dyDescent="0.35">
      <c r="A2543" s="14" t="s">
        <v>11566</v>
      </c>
      <c r="B2543" s="14" t="s">
        <v>313</v>
      </c>
      <c r="C2543" s="5" t="s">
        <v>410</v>
      </c>
      <c r="D2543" s="5" t="s">
        <v>2234</v>
      </c>
      <c r="E2543" s="5" t="s">
        <v>2235</v>
      </c>
      <c r="F2543" s="5" t="s">
        <v>245</v>
      </c>
      <c r="G2543" s="5" t="s">
        <v>11567</v>
      </c>
      <c r="H2543" s="5" t="s">
        <v>5924</v>
      </c>
      <c r="K2543" s="14">
        <v>1</v>
      </c>
      <c r="L2543" s="5">
        <v>0</v>
      </c>
      <c r="M2543" s="5">
        <v>1</v>
      </c>
      <c r="N2543" s="5" t="s">
        <v>154</v>
      </c>
      <c r="O2543" s="5">
        <v>82.743362831858406</v>
      </c>
      <c r="P2543" s="5">
        <v>0</v>
      </c>
      <c r="Q2543" s="5">
        <v>0</v>
      </c>
      <c r="R2543" s="5" t="s">
        <v>11568</v>
      </c>
      <c r="Y2543" s="5" t="s">
        <v>11569</v>
      </c>
      <c r="Z2543" s="5" t="s">
        <v>11570</v>
      </c>
      <c r="AC2543" s="5" t="s">
        <v>419</v>
      </c>
      <c r="AD2543" s="5" t="s">
        <v>97</v>
      </c>
      <c r="AJ2543" s="5" t="s">
        <v>355</v>
      </c>
      <c r="AK2543" s="5" t="s">
        <v>420</v>
      </c>
      <c r="AL2543" s="5" t="s">
        <v>761</v>
      </c>
      <c r="AM2543" s="5" t="s">
        <v>390</v>
      </c>
      <c r="AN2543" s="5" t="s">
        <v>2240</v>
      </c>
      <c r="AO2543" s="5" t="e">
        <f ca="1">_xlfn.XLOOKUP(A2543,[1]明细表!$A:$A,[1]明细表!$AO:$AO)</f>
        <v>#NAME?</v>
      </c>
      <c r="AP2543" s="5" t="e">
        <f ca="1">_xlfn.XLOOKUP(A2543,[1]明细表!$A:$A,[1]明细表!$AP:$AP)</f>
        <v>#NAME?</v>
      </c>
      <c r="AQ2543" s="5" t="e">
        <f ca="1">_xlfn.XLOOKUP(A2543,[1]明细表!$A:$A,[1]明细表!$AQ:$AQ)</f>
        <v>#NAME?</v>
      </c>
      <c r="AR2543" s="5" t="s">
        <v>359</v>
      </c>
      <c r="AS2543" s="5" t="s">
        <v>1791</v>
      </c>
      <c r="AT2543" s="5" t="s">
        <v>11549</v>
      </c>
      <c r="AZ2543" s="5" t="s">
        <v>361</v>
      </c>
      <c r="BC2543" s="5">
        <v>7</v>
      </c>
      <c r="BF2543" s="5" t="s">
        <v>362</v>
      </c>
      <c r="BG2543" s="5" t="s">
        <v>362</v>
      </c>
      <c r="BI2543" s="5">
        <v>10</v>
      </c>
      <c r="BJ2543" s="5">
        <v>12</v>
      </c>
      <c r="BL2543" s="6" t="s">
        <v>355</v>
      </c>
      <c r="BM2543" s="11">
        <v>82.743362831858406</v>
      </c>
      <c r="BN2543" s="5">
        <f t="shared" si="61"/>
        <v>82.743362831858406</v>
      </c>
      <c r="BO2543" s="11">
        <f t="shared" si="62"/>
        <v>0</v>
      </c>
    </row>
    <row r="2544" spans="1:67" x14ac:dyDescent="0.35">
      <c r="A2544" s="14" t="s">
        <v>11571</v>
      </c>
      <c r="B2544" s="14" t="s">
        <v>313</v>
      </c>
      <c r="C2544" s="5" t="s">
        <v>410</v>
      </c>
      <c r="D2544" s="5" t="s">
        <v>2234</v>
      </c>
      <c r="E2544" s="5" t="s">
        <v>2235</v>
      </c>
      <c r="F2544" s="5" t="s">
        <v>245</v>
      </c>
      <c r="G2544" s="5" t="s">
        <v>11572</v>
      </c>
      <c r="H2544" s="5" t="s">
        <v>956</v>
      </c>
      <c r="K2544" s="14">
        <v>1</v>
      </c>
      <c r="L2544" s="5">
        <v>0</v>
      </c>
      <c r="M2544" s="5">
        <v>1</v>
      </c>
      <c r="N2544" s="5" t="s">
        <v>154</v>
      </c>
      <c r="O2544" s="5">
        <v>149.55752212389399</v>
      </c>
      <c r="P2544" s="5">
        <v>0</v>
      </c>
      <c r="Q2544" s="5">
        <v>0</v>
      </c>
      <c r="R2544" s="5" t="s">
        <v>11573</v>
      </c>
      <c r="Y2544" s="5" t="s">
        <v>11574</v>
      </c>
      <c r="Z2544" s="5" t="s">
        <v>11575</v>
      </c>
      <c r="AC2544" s="5" t="s">
        <v>419</v>
      </c>
      <c r="AD2544" s="5" t="s">
        <v>97</v>
      </c>
      <c r="AJ2544" s="5" t="s">
        <v>355</v>
      </c>
      <c r="AK2544" s="5" t="s">
        <v>420</v>
      </c>
      <c r="AL2544" s="5" t="s">
        <v>761</v>
      </c>
      <c r="AM2544" s="5" t="s">
        <v>390</v>
      </c>
      <c r="AN2544" s="5" t="s">
        <v>2240</v>
      </c>
      <c r="AO2544" s="5" t="e">
        <f ca="1">_xlfn.XLOOKUP(A2544,[1]明细表!$A:$A,[1]明细表!$AO:$AO)</f>
        <v>#NAME?</v>
      </c>
      <c r="AP2544" s="5" t="e">
        <f ca="1">_xlfn.XLOOKUP(A2544,[1]明细表!$A:$A,[1]明细表!$AP:$AP)</f>
        <v>#NAME?</v>
      </c>
      <c r="AQ2544" s="5" t="e">
        <f ca="1">_xlfn.XLOOKUP(A2544,[1]明细表!$A:$A,[1]明细表!$AQ:$AQ)</f>
        <v>#NAME?</v>
      </c>
      <c r="AR2544" s="5" t="s">
        <v>359</v>
      </c>
      <c r="AS2544" s="5" t="s">
        <v>1791</v>
      </c>
      <c r="AT2544" s="5" t="s">
        <v>11549</v>
      </c>
      <c r="AZ2544" s="5" t="s">
        <v>361</v>
      </c>
      <c r="BC2544" s="5">
        <v>7</v>
      </c>
      <c r="BF2544" s="5" t="s">
        <v>362</v>
      </c>
      <c r="BG2544" s="5" t="s">
        <v>362</v>
      </c>
      <c r="BI2544" s="5">
        <v>10</v>
      </c>
      <c r="BJ2544" s="5">
        <v>12</v>
      </c>
      <c r="BL2544" s="6" t="s">
        <v>355</v>
      </c>
      <c r="BM2544" s="11">
        <v>149.55752212389399</v>
      </c>
      <c r="BN2544" s="5">
        <f t="shared" si="61"/>
        <v>149.55752212389399</v>
      </c>
      <c r="BO2544" s="11">
        <f t="shared" si="62"/>
        <v>0</v>
      </c>
    </row>
    <row r="2545" spans="1:67" x14ac:dyDescent="0.35">
      <c r="A2545" s="14" t="s">
        <v>11576</v>
      </c>
      <c r="B2545" s="14" t="s">
        <v>313</v>
      </c>
      <c r="C2545" s="5" t="s">
        <v>410</v>
      </c>
      <c r="D2545" s="5" t="s">
        <v>2234</v>
      </c>
      <c r="E2545" s="5" t="s">
        <v>2235</v>
      </c>
      <c r="F2545" s="5" t="s">
        <v>245</v>
      </c>
      <c r="G2545" s="5" t="s">
        <v>11577</v>
      </c>
      <c r="H2545" s="5" t="s">
        <v>1473</v>
      </c>
      <c r="K2545" s="14">
        <v>1</v>
      </c>
      <c r="L2545" s="5">
        <v>0</v>
      </c>
      <c r="M2545" s="5">
        <v>1</v>
      </c>
      <c r="N2545" s="5" t="s">
        <v>154</v>
      </c>
      <c r="O2545" s="5">
        <v>5.3097345132743401</v>
      </c>
      <c r="P2545" s="5">
        <v>0</v>
      </c>
      <c r="Q2545" s="5">
        <v>0</v>
      </c>
      <c r="R2545" s="5" t="s">
        <v>11578</v>
      </c>
      <c r="Y2545" s="5" t="s">
        <v>11579</v>
      </c>
      <c r="Z2545" s="5" t="s">
        <v>11580</v>
      </c>
      <c r="AC2545" s="5" t="s">
        <v>419</v>
      </c>
      <c r="AD2545" s="5" t="s">
        <v>97</v>
      </c>
      <c r="AJ2545" s="5" t="s">
        <v>355</v>
      </c>
      <c r="AK2545" s="5" t="s">
        <v>420</v>
      </c>
      <c r="AL2545" s="5" t="s">
        <v>761</v>
      </c>
      <c r="AM2545" s="5" t="s">
        <v>390</v>
      </c>
      <c r="AN2545" s="5" t="s">
        <v>2240</v>
      </c>
      <c r="AO2545" s="5" t="e">
        <f ca="1">_xlfn.XLOOKUP(A2545,[1]明细表!$A:$A,[1]明细表!$AO:$AO)</f>
        <v>#NAME?</v>
      </c>
      <c r="AP2545" s="5" t="e">
        <f ca="1">_xlfn.XLOOKUP(A2545,[1]明细表!$A:$A,[1]明细表!$AP:$AP)</f>
        <v>#NAME?</v>
      </c>
      <c r="AQ2545" s="5" t="e">
        <f ca="1">_xlfn.XLOOKUP(A2545,[1]明细表!$A:$A,[1]明细表!$AQ:$AQ)</f>
        <v>#NAME?</v>
      </c>
      <c r="AR2545" s="5" t="s">
        <v>359</v>
      </c>
      <c r="AS2545" s="5" t="s">
        <v>1791</v>
      </c>
      <c r="AT2545" s="5" t="s">
        <v>11555</v>
      </c>
      <c r="AZ2545" s="5" t="s">
        <v>361</v>
      </c>
      <c r="BC2545" s="5">
        <v>7</v>
      </c>
      <c r="BF2545" s="5" t="s">
        <v>362</v>
      </c>
      <c r="BG2545" s="5" t="s">
        <v>362</v>
      </c>
      <c r="BI2545" s="5">
        <v>10</v>
      </c>
      <c r="BJ2545" s="5">
        <v>12</v>
      </c>
      <c r="BL2545" s="6" t="s">
        <v>355</v>
      </c>
      <c r="BM2545" s="11">
        <v>5.3097345132743401</v>
      </c>
      <c r="BN2545" s="5">
        <f t="shared" si="61"/>
        <v>5.3097345132743401</v>
      </c>
      <c r="BO2545" s="11">
        <f t="shared" si="62"/>
        <v>0</v>
      </c>
    </row>
    <row r="2546" spans="1:67" x14ac:dyDescent="0.35">
      <c r="A2546" s="14" t="s">
        <v>11581</v>
      </c>
      <c r="B2546" s="14" t="s">
        <v>313</v>
      </c>
      <c r="C2546" s="5" t="s">
        <v>410</v>
      </c>
      <c r="D2546" s="5" t="s">
        <v>2234</v>
      </c>
      <c r="E2546" s="5" t="s">
        <v>2235</v>
      </c>
      <c r="F2546" s="5" t="s">
        <v>245</v>
      </c>
      <c r="G2546" s="5" t="s">
        <v>11582</v>
      </c>
      <c r="H2546" s="5" t="s">
        <v>2073</v>
      </c>
      <c r="K2546" s="14">
        <v>1</v>
      </c>
      <c r="L2546" s="5">
        <v>0</v>
      </c>
      <c r="M2546" s="5">
        <v>1</v>
      </c>
      <c r="N2546" s="5" t="s">
        <v>154</v>
      </c>
      <c r="O2546" s="5">
        <v>57.522123893805301</v>
      </c>
      <c r="P2546" s="5">
        <v>0</v>
      </c>
      <c r="Q2546" s="5">
        <v>0</v>
      </c>
      <c r="R2546" s="5" t="s">
        <v>11583</v>
      </c>
      <c r="Y2546" s="5" t="s">
        <v>11584</v>
      </c>
      <c r="Z2546" s="5" t="s">
        <v>11585</v>
      </c>
      <c r="AC2546" s="5" t="s">
        <v>419</v>
      </c>
      <c r="AD2546" s="5" t="s">
        <v>97</v>
      </c>
      <c r="AJ2546" s="5" t="s">
        <v>355</v>
      </c>
      <c r="AK2546" s="5" t="s">
        <v>420</v>
      </c>
      <c r="AL2546" s="5" t="s">
        <v>761</v>
      </c>
      <c r="AN2546" s="5" t="s">
        <v>11586</v>
      </c>
      <c r="AO2546" s="5" t="e">
        <f ca="1">_xlfn.XLOOKUP(A2546,[1]明细表!$A:$A,[1]明细表!$AO:$AO)</f>
        <v>#NAME?</v>
      </c>
      <c r="AP2546" s="5" t="e">
        <f ca="1">_xlfn.XLOOKUP(A2546,[1]明细表!$A:$A,[1]明细表!$AP:$AP)</f>
        <v>#NAME?</v>
      </c>
      <c r="AQ2546" s="5" t="e">
        <f ca="1">_xlfn.XLOOKUP(A2546,[1]明细表!$A:$A,[1]明细表!$AQ:$AQ)</f>
        <v>#NAME?</v>
      </c>
      <c r="AR2546" s="5" t="s">
        <v>359</v>
      </c>
      <c r="AS2546" s="5" t="s">
        <v>1791</v>
      </c>
      <c r="AT2546" s="5" t="s">
        <v>11586</v>
      </c>
      <c r="AZ2546" s="5" t="s">
        <v>361</v>
      </c>
      <c r="BC2546" s="5">
        <v>7</v>
      </c>
      <c r="BF2546" s="5" t="s">
        <v>362</v>
      </c>
      <c r="BG2546" s="5" t="s">
        <v>362</v>
      </c>
      <c r="BI2546" s="5">
        <v>10</v>
      </c>
      <c r="BJ2546" s="5">
        <v>12</v>
      </c>
      <c r="BL2546" s="6" t="s">
        <v>355</v>
      </c>
      <c r="BM2546" s="11">
        <v>57.522123893805301</v>
      </c>
      <c r="BN2546" s="5">
        <f t="shared" si="61"/>
        <v>57.522123893805301</v>
      </c>
      <c r="BO2546" s="11">
        <f t="shared" si="62"/>
        <v>0</v>
      </c>
    </row>
    <row r="2547" spans="1:67" x14ac:dyDescent="0.35">
      <c r="A2547" s="5" t="s">
        <v>11587</v>
      </c>
      <c r="B2547" s="5" t="s">
        <v>313</v>
      </c>
      <c r="C2547" s="5" t="s">
        <v>410</v>
      </c>
      <c r="D2547" s="5" t="s">
        <v>11588</v>
      </c>
      <c r="E2547" s="5" t="s">
        <v>11589</v>
      </c>
      <c r="F2547" s="5" t="s">
        <v>87</v>
      </c>
      <c r="G2547" s="5" t="s">
        <v>11590</v>
      </c>
      <c r="H2547" s="5" t="s">
        <v>153</v>
      </c>
      <c r="K2547" s="5">
        <v>1</v>
      </c>
      <c r="L2547" s="5">
        <v>0</v>
      </c>
      <c r="M2547" s="5">
        <v>1</v>
      </c>
      <c r="N2547" s="5" t="s">
        <v>154</v>
      </c>
      <c r="O2547" s="5">
        <v>228.31858407079599</v>
      </c>
      <c r="P2547" s="5">
        <v>0</v>
      </c>
      <c r="Q2547" s="5">
        <v>0</v>
      </c>
      <c r="Y2547" s="5" t="s">
        <v>11591</v>
      </c>
      <c r="Z2547" s="5" t="s">
        <v>11592</v>
      </c>
      <c r="AB2547" s="5" t="s">
        <v>87</v>
      </c>
      <c r="AC2547" s="5" t="s">
        <v>419</v>
      </c>
      <c r="AD2547" s="5" t="s">
        <v>97</v>
      </c>
      <c r="AE2547" s="5" t="s">
        <v>458</v>
      </c>
      <c r="AF2547" s="5" t="s">
        <v>9691</v>
      </c>
      <c r="AK2547" s="5" t="s">
        <v>356</v>
      </c>
      <c r="AM2547" s="5" t="s">
        <v>11593</v>
      </c>
      <c r="AN2547" s="5" t="s">
        <v>11594</v>
      </c>
      <c r="AO2547" s="5" t="s">
        <v>460</v>
      </c>
      <c r="AP2547" s="5" t="s">
        <v>461</v>
      </c>
      <c r="AT2547" s="5" t="s">
        <v>11594</v>
      </c>
      <c r="BF2547" s="5" t="s">
        <v>362</v>
      </c>
      <c r="BI2547" s="5">
        <v>11</v>
      </c>
      <c r="BN2547" s="5">
        <f t="shared" si="61"/>
        <v>228.31858407079599</v>
      </c>
    </row>
    <row r="2548" spans="1:67" x14ac:dyDescent="0.35">
      <c r="A2548" s="5" t="s">
        <v>11595</v>
      </c>
      <c r="B2548" s="5" t="s">
        <v>313</v>
      </c>
      <c r="C2548" s="5" t="s">
        <v>410</v>
      </c>
      <c r="D2548" s="5" t="s">
        <v>11588</v>
      </c>
      <c r="E2548" s="5" t="s">
        <v>11589</v>
      </c>
      <c r="F2548" s="5" t="s">
        <v>87</v>
      </c>
      <c r="G2548" s="5" t="s">
        <v>11596</v>
      </c>
      <c r="H2548" s="5" t="s">
        <v>162</v>
      </c>
      <c r="K2548" s="5">
        <v>1</v>
      </c>
      <c r="L2548" s="5">
        <v>0</v>
      </c>
      <c r="M2548" s="5">
        <v>1</v>
      </c>
      <c r="N2548" s="5" t="s">
        <v>154</v>
      </c>
      <c r="O2548" s="5">
        <v>36.578171091445398</v>
      </c>
      <c r="P2548" s="5">
        <v>0</v>
      </c>
      <c r="Q2548" s="5">
        <v>0</v>
      </c>
      <c r="Y2548" s="5" t="s">
        <v>11597</v>
      </c>
      <c r="Z2548" s="5" t="s">
        <v>11598</v>
      </c>
      <c r="AB2548" s="5" t="s">
        <v>87</v>
      </c>
      <c r="AC2548" s="5" t="s">
        <v>419</v>
      </c>
      <c r="AD2548" s="5" t="s">
        <v>97</v>
      </c>
      <c r="AE2548" s="5" t="s">
        <v>458</v>
      </c>
      <c r="AF2548" s="5" t="s">
        <v>9691</v>
      </c>
      <c r="AK2548" s="5" t="s">
        <v>356</v>
      </c>
      <c r="AM2548" s="5" t="s">
        <v>11593</v>
      </c>
      <c r="AN2548" s="5" t="s">
        <v>11594</v>
      </c>
      <c r="AO2548" s="5" t="s">
        <v>460</v>
      </c>
      <c r="AP2548" s="5" t="s">
        <v>461</v>
      </c>
      <c r="AT2548" s="5" t="s">
        <v>11594</v>
      </c>
      <c r="BF2548" s="5" t="s">
        <v>362</v>
      </c>
      <c r="BI2548" s="5">
        <v>11</v>
      </c>
      <c r="BN2548" s="5">
        <f t="shared" si="61"/>
        <v>36.578171091445398</v>
      </c>
    </row>
    <row r="2549" spans="1:67" x14ac:dyDescent="0.35">
      <c r="A2549" s="5" t="s">
        <v>11599</v>
      </c>
      <c r="B2549" s="5" t="s">
        <v>313</v>
      </c>
      <c r="C2549" s="5" t="s">
        <v>410</v>
      </c>
      <c r="D2549" s="5" t="s">
        <v>11588</v>
      </c>
      <c r="E2549" s="5" t="s">
        <v>11589</v>
      </c>
      <c r="F2549" s="5" t="s">
        <v>87</v>
      </c>
      <c r="G2549" s="5" t="s">
        <v>11596</v>
      </c>
      <c r="H2549" s="5" t="s">
        <v>162</v>
      </c>
      <c r="K2549" s="5">
        <v>1</v>
      </c>
      <c r="L2549" s="5">
        <v>0</v>
      </c>
      <c r="M2549" s="5">
        <v>1</v>
      </c>
      <c r="N2549" s="5" t="s">
        <v>154</v>
      </c>
      <c r="O2549" s="5">
        <v>36.578171091445398</v>
      </c>
      <c r="P2549" s="5">
        <v>0</v>
      </c>
      <c r="Q2549" s="5">
        <v>0</v>
      </c>
      <c r="Y2549" s="5" t="s">
        <v>11597</v>
      </c>
      <c r="Z2549" s="5" t="s">
        <v>11598</v>
      </c>
      <c r="AB2549" s="5" t="s">
        <v>87</v>
      </c>
      <c r="AC2549" s="5" t="s">
        <v>419</v>
      </c>
      <c r="AD2549" s="5" t="s">
        <v>97</v>
      </c>
      <c r="AE2549" s="5" t="s">
        <v>458</v>
      </c>
      <c r="AF2549" s="5" t="s">
        <v>9691</v>
      </c>
      <c r="AK2549" s="5" t="s">
        <v>356</v>
      </c>
      <c r="AM2549" s="5" t="s">
        <v>11593</v>
      </c>
      <c r="AN2549" s="5" t="s">
        <v>11594</v>
      </c>
      <c r="AO2549" s="5" t="s">
        <v>460</v>
      </c>
      <c r="AP2549" s="5" t="s">
        <v>461</v>
      </c>
      <c r="AT2549" s="5" t="s">
        <v>11594</v>
      </c>
      <c r="BF2549" s="5" t="s">
        <v>362</v>
      </c>
      <c r="BI2549" s="5">
        <v>11</v>
      </c>
      <c r="BN2549" s="5">
        <f t="shared" si="61"/>
        <v>36.578171091445398</v>
      </c>
    </row>
    <row r="2550" spans="1:67" x14ac:dyDescent="0.35">
      <c r="A2550" s="5" t="s">
        <v>11600</v>
      </c>
      <c r="B2550" s="5" t="s">
        <v>313</v>
      </c>
      <c r="C2550" s="5" t="s">
        <v>410</v>
      </c>
      <c r="D2550" s="5" t="s">
        <v>11588</v>
      </c>
      <c r="E2550" s="5" t="s">
        <v>11589</v>
      </c>
      <c r="F2550" s="5" t="s">
        <v>87</v>
      </c>
      <c r="G2550" s="5" t="s">
        <v>11596</v>
      </c>
      <c r="H2550" s="5" t="s">
        <v>162</v>
      </c>
      <c r="K2550" s="5">
        <v>1</v>
      </c>
      <c r="L2550" s="5">
        <v>0</v>
      </c>
      <c r="M2550" s="5">
        <v>1</v>
      </c>
      <c r="N2550" s="5" t="s">
        <v>154</v>
      </c>
      <c r="O2550" s="5">
        <v>36.578171091445398</v>
      </c>
      <c r="P2550" s="5">
        <v>0</v>
      </c>
      <c r="Q2550" s="5">
        <v>0</v>
      </c>
      <c r="Y2550" s="5" t="s">
        <v>11597</v>
      </c>
      <c r="Z2550" s="5" t="s">
        <v>11598</v>
      </c>
      <c r="AB2550" s="5" t="s">
        <v>87</v>
      </c>
      <c r="AC2550" s="5" t="s">
        <v>419</v>
      </c>
      <c r="AD2550" s="5" t="s">
        <v>97</v>
      </c>
      <c r="AE2550" s="5" t="s">
        <v>458</v>
      </c>
      <c r="AF2550" s="5" t="s">
        <v>9691</v>
      </c>
      <c r="AK2550" s="5" t="s">
        <v>356</v>
      </c>
      <c r="AM2550" s="5" t="s">
        <v>11593</v>
      </c>
      <c r="AN2550" s="5" t="s">
        <v>11594</v>
      </c>
      <c r="AO2550" s="5" t="s">
        <v>460</v>
      </c>
      <c r="AP2550" s="5" t="s">
        <v>461</v>
      </c>
      <c r="AT2550" s="5" t="s">
        <v>11594</v>
      </c>
      <c r="BF2550" s="5" t="s">
        <v>362</v>
      </c>
      <c r="BI2550" s="5">
        <v>11</v>
      </c>
      <c r="BN2550" s="5">
        <f t="shared" si="61"/>
        <v>36.578171091445398</v>
      </c>
    </row>
    <row r="2551" spans="1:67" x14ac:dyDescent="0.35">
      <c r="A2551" s="5" t="s">
        <v>11601</v>
      </c>
      <c r="B2551" s="5" t="s">
        <v>313</v>
      </c>
      <c r="C2551" s="5" t="s">
        <v>410</v>
      </c>
      <c r="D2551" s="5" t="s">
        <v>11588</v>
      </c>
      <c r="E2551" s="5" t="s">
        <v>11589</v>
      </c>
      <c r="F2551" s="5" t="s">
        <v>87</v>
      </c>
      <c r="G2551" s="5" t="s">
        <v>11596</v>
      </c>
      <c r="H2551" s="5" t="s">
        <v>162</v>
      </c>
      <c r="K2551" s="5">
        <v>1</v>
      </c>
      <c r="L2551" s="5">
        <v>0</v>
      </c>
      <c r="M2551" s="5">
        <v>1</v>
      </c>
      <c r="N2551" s="5" t="s">
        <v>154</v>
      </c>
      <c r="O2551" s="5">
        <v>36.578171091445398</v>
      </c>
      <c r="P2551" s="5">
        <v>0</v>
      </c>
      <c r="Q2551" s="5">
        <v>0</v>
      </c>
      <c r="Y2551" s="5" t="s">
        <v>11597</v>
      </c>
      <c r="Z2551" s="5" t="s">
        <v>11598</v>
      </c>
      <c r="AB2551" s="5" t="s">
        <v>87</v>
      </c>
      <c r="AC2551" s="5" t="s">
        <v>419</v>
      </c>
      <c r="AD2551" s="5" t="s">
        <v>97</v>
      </c>
      <c r="AE2551" s="5" t="s">
        <v>458</v>
      </c>
      <c r="AF2551" s="5" t="s">
        <v>9691</v>
      </c>
      <c r="AK2551" s="5" t="s">
        <v>356</v>
      </c>
      <c r="AM2551" s="5" t="s">
        <v>11593</v>
      </c>
      <c r="AN2551" s="5" t="s">
        <v>11594</v>
      </c>
      <c r="AO2551" s="5" t="s">
        <v>460</v>
      </c>
      <c r="AP2551" s="5" t="s">
        <v>461</v>
      </c>
      <c r="AT2551" s="5" t="s">
        <v>11594</v>
      </c>
      <c r="BF2551" s="5" t="s">
        <v>362</v>
      </c>
      <c r="BI2551" s="5">
        <v>11</v>
      </c>
      <c r="BN2551" s="5">
        <f t="shared" si="61"/>
        <v>36.578171091445398</v>
      </c>
    </row>
    <row r="2552" spans="1:67" x14ac:dyDescent="0.35">
      <c r="A2552" s="5" t="s">
        <v>11602</v>
      </c>
      <c r="B2552" s="5" t="s">
        <v>313</v>
      </c>
      <c r="C2552" s="5" t="s">
        <v>410</v>
      </c>
      <c r="D2552" s="5" t="s">
        <v>11588</v>
      </c>
      <c r="E2552" s="5" t="s">
        <v>11589</v>
      </c>
      <c r="F2552" s="5" t="s">
        <v>87</v>
      </c>
      <c r="G2552" s="5" t="s">
        <v>11596</v>
      </c>
      <c r="H2552" s="5" t="s">
        <v>162</v>
      </c>
      <c r="K2552" s="5">
        <v>1</v>
      </c>
      <c r="L2552" s="5">
        <v>0</v>
      </c>
      <c r="M2552" s="5">
        <v>1</v>
      </c>
      <c r="N2552" s="5" t="s">
        <v>154</v>
      </c>
      <c r="O2552" s="5">
        <v>36.578171091445398</v>
      </c>
      <c r="P2552" s="5">
        <v>0</v>
      </c>
      <c r="Q2552" s="5">
        <v>0</v>
      </c>
      <c r="Y2552" s="5" t="s">
        <v>11597</v>
      </c>
      <c r="Z2552" s="5" t="s">
        <v>11598</v>
      </c>
      <c r="AB2552" s="5" t="s">
        <v>87</v>
      </c>
      <c r="AC2552" s="5" t="s">
        <v>419</v>
      </c>
      <c r="AD2552" s="5" t="s">
        <v>97</v>
      </c>
      <c r="AE2552" s="5" t="s">
        <v>458</v>
      </c>
      <c r="AF2552" s="5" t="s">
        <v>9691</v>
      </c>
      <c r="AK2552" s="5" t="s">
        <v>356</v>
      </c>
      <c r="AM2552" s="5" t="s">
        <v>11593</v>
      </c>
      <c r="AN2552" s="5" t="s">
        <v>11594</v>
      </c>
      <c r="AO2552" s="5" t="s">
        <v>460</v>
      </c>
      <c r="AP2552" s="5" t="s">
        <v>461</v>
      </c>
      <c r="AT2552" s="5" t="s">
        <v>11594</v>
      </c>
      <c r="BF2552" s="5" t="s">
        <v>362</v>
      </c>
      <c r="BI2552" s="5">
        <v>11</v>
      </c>
      <c r="BN2552" s="5">
        <f t="shared" si="61"/>
        <v>36.578171091445398</v>
      </c>
    </row>
    <row r="2553" spans="1:67" x14ac:dyDescent="0.35">
      <c r="A2553" s="5" t="s">
        <v>11603</v>
      </c>
      <c r="B2553" s="5" t="s">
        <v>313</v>
      </c>
      <c r="C2553" s="5" t="s">
        <v>410</v>
      </c>
      <c r="D2553" s="5" t="s">
        <v>11588</v>
      </c>
      <c r="E2553" s="5" t="s">
        <v>11589</v>
      </c>
      <c r="F2553" s="5" t="s">
        <v>87</v>
      </c>
      <c r="G2553" s="5" t="s">
        <v>11596</v>
      </c>
      <c r="H2553" s="5" t="s">
        <v>162</v>
      </c>
      <c r="K2553" s="5">
        <v>1</v>
      </c>
      <c r="L2553" s="5">
        <v>0</v>
      </c>
      <c r="M2553" s="5">
        <v>1</v>
      </c>
      <c r="N2553" s="5" t="s">
        <v>154</v>
      </c>
      <c r="O2553" s="5">
        <v>36.578171091445398</v>
      </c>
      <c r="P2553" s="5">
        <v>0</v>
      </c>
      <c r="Q2553" s="5">
        <v>0</v>
      </c>
      <c r="Y2553" s="5" t="s">
        <v>11597</v>
      </c>
      <c r="Z2553" s="5" t="s">
        <v>11598</v>
      </c>
      <c r="AB2553" s="5" t="s">
        <v>87</v>
      </c>
      <c r="AC2553" s="5" t="s">
        <v>419</v>
      </c>
      <c r="AD2553" s="5" t="s">
        <v>97</v>
      </c>
      <c r="AE2553" s="5" t="s">
        <v>458</v>
      </c>
      <c r="AF2553" s="5" t="s">
        <v>9691</v>
      </c>
      <c r="AK2553" s="5" t="s">
        <v>356</v>
      </c>
      <c r="AM2553" s="5" t="s">
        <v>11593</v>
      </c>
      <c r="AN2553" s="5" t="s">
        <v>11594</v>
      </c>
      <c r="AO2553" s="5" t="s">
        <v>460</v>
      </c>
      <c r="AP2553" s="5" t="s">
        <v>461</v>
      </c>
      <c r="AT2553" s="5" t="s">
        <v>11594</v>
      </c>
      <c r="BF2553" s="5" t="s">
        <v>362</v>
      </c>
      <c r="BI2553" s="5">
        <v>11</v>
      </c>
      <c r="BN2553" s="5">
        <f t="shared" si="61"/>
        <v>36.578171091445398</v>
      </c>
    </row>
    <row r="2554" spans="1:67" x14ac:dyDescent="0.35">
      <c r="A2554" s="5" t="s">
        <v>11604</v>
      </c>
      <c r="B2554" s="5" t="s">
        <v>313</v>
      </c>
      <c r="C2554" s="5" t="s">
        <v>410</v>
      </c>
      <c r="D2554" s="5" t="s">
        <v>11588</v>
      </c>
      <c r="E2554" s="5" t="s">
        <v>11589</v>
      </c>
      <c r="F2554" s="5" t="s">
        <v>87</v>
      </c>
      <c r="G2554" s="5" t="s">
        <v>11596</v>
      </c>
      <c r="H2554" s="5" t="s">
        <v>162</v>
      </c>
      <c r="K2554" s="5">
        <v>1</v>
      </c>
      <c r="L2554" s="5">
        <v>0</v>
      </c>
      <c r="M2554" s="5">
        <v>1</v>
      </c>
      <c r="N2554" s="5" t="s">
        <v>154</v>
      </c>
      <c r="O2554" s="5">
        <v>36.578171091445398</v>
      </c>
      <c r="P2554" s="5">
        <v>0</v>
      </c>
      <c r="Q2554" s="5">
        <v>0</v>
      </c>
      <c r="Y2554" s="5" t="s">
        <v>11597</v>
      </c>
      <c r="Z2554" s="5" t="s">
        <v>11598</v>
      </c>
      <c r="AB2554" s="5" t="s">
        <v>87</v>
      </c>
      <c r="AC2554" s="5" t="s">
        <v>419</v>
      </c>
      <c r="AD2554" s="5" t="s">
        <v>97</v>
      </c>
      <c r="AE2554" s="5" t="s">
        <v>458</v>
      </c>
      <c r="AF2554" s="5" t="s">
        <v>9691</v>
      </c>
      <c r="AK2554" s="5" t="s">
        <v>356</v>
      </c>
      <c r="AM2554" s="5" t="s">
        <v>11593</v>
      </c>
      <c r="AN2554" s="5" t="s">
        <v>11594</v>
      </c>
      <c r="AO2554" s="5" t="s">
        <v>460</v>
      </c>
      <c r="AP2554" s="5" t="s">
        <v>461</v>
      </c>
      <c r="AT2554" s="5" t="s">
        <v>11594</v>
      </c>
      <c r="BF2554" s="5" t="s">
        <v>362</v>
      </c>
      <c r="BI2554" s="5">
        <v>11</v>
      </c>
      <c r="BN2554" s="5">
        <f t="shared" si="61"/>
        <v>36.578171091445398</v>
      </c>
    </row>
    <row r="2555" spans="1:67" x14ac:dyDescent="0.35">
      <c r="A2555" s="5" t="s">
        <v>11605</v>
      </c>
      <c r="B2555" s="5" t="s">
        <v>313</v>
      </c>
      <c r="C2555" s="5" t="s">
        <v>410</v>
      </c>
      <c r="D2555" s="5" t="s">
        <v>11588</v>
      </c>
      <c r="E2555" s="5" t="s">
        <v>11589</v>
      </c>
      <c r="F2555" s="5" t="s">
        <v>87</v>
      </c>
      <c r="G2555" s="5" t="s">
        <v>11596</v>
      </c>
      <c r="H2555" s="5" t="s">
        <v>162</v>
      </c>
      <c r="K2555" s="5">
        <v>1</v>
      </c>
      <c r="L2555" s="5">
        <v>0</v>
      </c>
      <c r="M2555" s="5">
        <v>1</v>
      </c>
      <c r="N2555" s="5" t="s">
        <v>154</v>
      </c>
      <c r="O2555" s="5">
        <v>36.578171091445398</v>
      </c>
      <c r="P2555" s="5">
        <v>0</v>
      </c>
      <c r="Q2555" s="5">
        <v>0</v>
      </c>
      <c r="Y2555" s="5" t="s">
        <v>11597</v>
      </c>
      <c r="Z2555" s="5" t="s">
        <v>11598</v>
      </c>
      <c r="AB2555" s="5" t="s">
        <v>87</v>
      </c>
      <c r="AC2555" s="5" t="s">
        <v>419</v>
      </c>
      <c r="AD2555" s="5" t="s">
        <v>97</v>
      </c>
      <c r="AE2555" s="5" t="s">
        <v>458</v>
      </c>
      <c r="AF2555" s="5" t="s">
        <v>9691</v>
      </c>
      <c r="AK2555" s="5" t="s">
        <v>356</v>
      </c>
      <c r="AM2555" s="5" t="s">
        <v>11593</v>
      </c>
      <c r="AN2555" s="5" t="s">
        <v>11594</v>
      </c>
      <c r="AO2555" s="5" t="s">
        <v>460</v>
      </c>
      <c r="AP2555" s="5" t="s">
        <v>461</v>
      </c>
      <c r="AT2555" s="5" t="s">
        <v>11594</v>
      </c>
      <c r="BF2555" s="5" t="s">
        <v>362</v>
      </c>
      <c r="BI2555" s="5">
        <v>11</v>
      </c>
      <c r="BN2555" s="5">
        <f t="shared" si="61"/>
        <v>36.578171091445398</v>
      </c>
    </row>
    <row r="2556" spans="1:67" x14ac:dyDescent="0.35">
      <c r="A2556" s="5" t="s">
        <v>11606</v>
      </c>
      <c r="B2556" s="5" t="s">
        <v>313</v>
      </c>
      <c r="C2556" s="5" t="s">
        <v>410</v>
      </c>
      <c r="D2556" s="5" t="s">
        <v>11588</v>
      </c>
      <c r="E2556" s="5" t="s">
        <v>11589</v>
      </c>
      <c r="F2556" s="5" t="s">
        <v>87</v>
      </c>
      <c r="G2556" s="5" t="s">
        <v>11596</v>
      </c>
      <c r="H2556" s="5" t="s">
        <v>162</v>
      </c>
      <c r="K2556" s="5">
        <v>1</v>
      </c>
      <c r="L2556" s="5">
        <v>0</v>
      </c>
      <c r="M2556" s="5">
        <v>1</v>
      </c>
      <c r="N2556" s="5" t="s">
        <v>154</v>
      </c>
      <c r="O2556" s="5">
        <v>36.578171091445398</v>
      </c>
      <c r="P2556" s="5">
        <v>0</v>
      </c>
      <c r="Q2556" s="5">
        <v>0</v>
      </c>
      <c r="Y2556" s="5" t="s">
        <v>11597</v>
      </c>
      <c r="Z2556" s="5" t="s">
        <v>11598</v>
      </c>
      <c r="AB2556" s="5" t="s">
        <v>87</v>
      </c>
      <c r="AC2556" s="5" t="s">
        <v>419</v>
      </c>
      <c r="AD2556" s="5" t="s">
        <v>97</v>
      </c>
      <c r="AE2556" s="5" t="s">
        <v>458</v>
      </c>
      <c r="AF2556" s="5" t="s">
        <v>9691</v>
      </c>
      <c r="AK2556" s="5" t="s">
        <v>356</v>
      </c>
      <c r="AM2556" s="5" t="s">
        <v>11593</v>
      </c>
      <c r="AN2556" s="5" t="s">
        <v>11594</v>
      </c>
      <c r="AO2556" s="5" t="s">
        <v>460</v>
      </c>
      <c r="AP2556" s="5" t="s">
        <v>461</v>
      </c>
      <c r="AT2556" s="5" t="s">
        <v>11594</v>
      </c>
      <c r="BF2556" s="5" t="s">
        <v>362</v>
      </c>
      <c r="BI2556" s="5">
        <v>11</v>
      </c>
      <c r="BN2556" s="5">
        <f t="shared" si="61"/>
        <v>36.578171091445398</v>
      </c>
    </row>
    <row r="2557" spans="1:67" x14ac:dyDescent="0.35">
      <c r="A2557" s="5" t="s">
        <v>11607</v>
      </c>
      <c r="B2557" s="5" t="s">
        <v>313</v>
      </c>
      <c r="C2557" s="5" t="s">
        <v>410</v>
      </c>
      <c r="D2557" s="5" t="s">
        <v>11588</v>
      </c>
      <c r="E2557" s="5" t="s">
        <v>11589</v>
      </c>
      <c r="F2557" s="5" t="s">
        <v>87</v>
      </c>
      <c r="G2557" s="5" t="s">
        <v>11608</v>
      </c>
      <c r="H2557" s="5" t="s">
        <v>153</v>
      </c>
      <c r="K2557" s="5">
        <v>1</v>
      </c>
      <c r="L2557" s="5">
        <v>0</v>
      </c>
      <c r="M2557" s="5">
        <v>1</v>
      </c>
      <c r="N2557" s="5" t="s">
        <v>154</v>
      </c>
      <c r="O2557" s="5">
        <v>228.31858407079599</v>
      </c>
      <c r="P2557" s="5">
        <v>0</v>
      </c>
      <c r="Q2557" s="5">
        <v>0</v>
      </c>
      <c r="Y2557" s="5" t="s">
        <v>11609</v>
      </c>
      <c r="Z2557" s="5" t="s">
        <v>11610</v>
      </c>
      <c r="AB2557" s="5" t="s">
        <v>87</v>
      </c>
      <c r="AC2557" s="5" t="s">
        <v>419</v>
      </c>
      <c r="AD2557" s="5" t="s">
        <v>97</v>
      </c>
      <c r="AE2557" s="5" t="s">
        <v>458</v>
      </c>
      <c r="AF2557" s="5" t="s">
        <v>9691</v>
      </c>
      <c r="AK2557" s="5" t="s">
        <v>356</v>
      </c>
      <c r="AM2557" s="5" t="s">
        <v>11593</v>
      </c>
      <c r="AN2557" s="5" t="s">
        <v>11594</v>
      </c>
      <c r="AO2557" s="5" t="s">
        <v>460</v>
      </c>
      <c r="AP2557" s="5" t="s">
        <v>461</v>
      </c>
      <c r="AT2557" s="5" t="s">
        <v>11594</v>
      </c>
      <c r="BF2557" s="5" t="s">
        <v>362</v>
      </c>
      <c r="BI2557" s="5">
        <v>11</v>
      </c>
      <c r="BN2557" s="5">
        <f t="shared" si="61"/>
        <v>228.31858407079599</v>
      </c>
    </row>
    <row r="2558" spans="1:67" x14ac:dyDescent="0.35">
      <c r="A2558" s="5" t="s">
        <v>11611</v>
      </c>
      <c r="B2558" s="5" t="s">
        <v>313</v>
      </c>
      <c r="C2558" s="5" t="s">
        <v>410</v>
      </c>
      <c r="D2558" s="5" t="s">
        <v>11588</v>
      </c>
      <c r="E2558" s="5" t="s">
        <v>11589</v>
      </c>
      <c r="F2558" s="5" t="s">
        <v>87</v>
      </c>
      <c r="G2558" s="5" t="s">
        <v>11612</v>
      </c>
      <c r="H2558" s="5" t="s">
        <v>162</v>
      </c>
      <c r="K2558" s="5">
        <v>1</v>
      </c>
      <c r="L2558" s="5">
        <v>0</v>
      </c>
      <c r="M2558" s="5">
        <v>1</v>
      </c>
      <c r="N2558" s="5" t="s">
        <v>154</v>
      </c>
      <c r="O2558" s="5">
        <v>36.578171091445398</v>
      </c>
      <c r="P2558" s="5">
        <v>0</v>
      </c>
      <c r="Q2558" s="5">
        <v>0</v>
      </c>
      <c r="Y2558" s="5" t="s">
        <v>11613</v>
      </c>
      <c r="Z2558" s="5" t="s">
        <v>11614</v>
      </c>
      <c r="AB2558" s="5" t="s">
        <v>87</v>
      </c>
      <c r="AC2558" s="5" t="s">
        <v>419</v>
      </c>
      <c r="AD2558" s="5" t="s">
        <v>97</v>
      </c>
      <c r="AE2558" s="5" t="s">
        <v>458</v>
      </c>
      <c r="AF2558" s="5" t="s">
        <v>9691</v>
      </c>
      <c r="AK2558" s="5" t="s">
        <v>356</v>
      </c>
      <c r="AM2558" s="5" t="s">
        <v>11593</v>
      </c>
      <c r="AN2558" s="5" t="s">
        <v>11594</v>
      </c>
      <c r="AO2558" s="5" t="s">
        <v>460</v>
      </c>
      <c r="AP2558" s="5" t="s">
        <v>461</v>
      </c>
      <c r="AT2558" s="5" t="s">
        <v>11594</v>
      </c>
      <c r="BF2558" s="5" t="s">
        <v>362</v>
      </c>
      <c r="BI2558" s="5">
        <v>11</v>
      </c>
      <c r="BN2558" s="5">
        <f t="shared" si="61"/>
        <v>36.578171091445398</v>
      </c>
    </row>
    <row r="2559" spans="1:67" x14ac:dyDescent="0.35">
      <c r="A2559" s="5" t="s">
        <v>11615</v>
      </c>
      <c r="B2559" s="5" t="s">
        <v>313</v>
      </c>
      <c r="C2559" s="5" t="s">
        <v>410</v>
      </c>
      <c r="D2559" s="5" t="s">
        <v>11588</v>
      </c>
      <c r="E2559" s="5" t="s">
        <v>11589</v>
      </c>
      <c r="F2559" s="5" t="s">
        <v>87</v>
      </c>
      <c r="G2559" s="5" t="s">
        <v>11612</v>
      </c>
      <c r="H2559" s="5" t="s">
        <v>162</v>
      </c>
      <c r="K2559" s="5">
        <v>1</v>
      </c>
      <c r="L2559" s="5">
        <v>0</v>
      </c>
      <c r="M2559" s="5">
        <v>1</v>
      </c>
      <c r="N2559" s="5" t="s">
        <v>154</v>
      </c>
      <c r="O2559" s="5">
        <v>36.578171091445398</v>
      </c>
      <c r="P2559" s="5">
        <v>0</v>
      </c>
      <c r="Q2559" s="5">
        <v>0</v>
      </c>
      <c r="Y2559" s="5" t="s">
        <v>11613</v>
      </c>
      <c r="Z2559" s="5" t="s">
        <v>11614</v>
      </c>
      <c r="AB2559" s="5" t="s">
        <v>87</v>
      </c>
      <c r="AC2559" s="5" t="s">
        <v>419</v>
      </c>
      <c r="AD2559" s="5" t="s">
        <v>97</v>
      </c>
      <c r="AE2559" s="5" t="s">
        <v>458</v>
      </c>
      <c r="AF2559" s="5" t="s">
        <v>9691</v>
      </c>
      <c r="AK2559" s="5" t="s">
        <v>356</v>
      </c>
      <c r="AM2559" s="5" t="s">
        <v>11593</v>
      </c>
      <c r="AN2559" s="5" t="s">
        <v>11594</v>
      </c>
      <c r="AO2559" s="5" t="s">
        <v>460</v>
      </c>
      <c r="AP2559" s="5" t="s">
        <v>461</v>
      </c>
      <c r="AT2559" s="5" t="s">
        <v>11594</v>
      </c>
      <c r="BF2559" s="5" t="s">
        <v>362</v>
      </c>
      <c r="BI2559" s="5">
        <v>11</v>
      </c>
      <c r="BN2559" s="5">
        <f t="shared" si="61"/>
        <v>36.578171091445398</v>
      </c>
    </row>
    <row r="2560" spans="1:67" x14ac:dyDescent="0.35">
      <c r="A2560" s="5" t="s">
        <v>11616</v>
      </c>
      <c r="B2560" s="5" t="s">
        <v>313</v>
      </c>
      <c r="C2560" s="5" t="s">
        <v>410</v>
      </c>
      <c r="D2560" s="5" t="s">
        <v>11588</v>
      </c>
      <c r="E2560" s="5" t="s">
        <v>11589</v>
      </c>
      <c r="F2560" s="5" t="s">
        <v>87</v>
      </c>
      <c r="G2560" s="5" t="s">
        <v>11612</v>
      </c>
      <c r="H2560" s="5" t="s">
        <v>162</v>
      </c>
      <c r="K2560" s="5">
        <v>1</v>
      </c>
      <c r="L2560" s="5">
        <v>0</v>
      </c>
      <c r="M2560" s="5">
        <v>1</v>
      </c>
      <c r="N2560" s="5" t="s">
        <v>154</v>
      </c>
      <c r="O2560" s="5">
        <v>36.578171091445398</v>
      </c>
      <c r="P2560" s="5">
        <v>0</v>
      </c>
      <c r="Q2560" s="5">
        <v>0</v>
      </c>
      <c r="Y2560" s="5" t="s">
        <v>11613</v>
      </c>
      <c r="Z2560" s="5" t="s">
        <v>11614</v>
      </c>
      <c r="AB2560" s="5" t="s">
        <v>87</v>
      </c>
      <c r="AC2560" s="5" t="s">
        <v>419</v>
      </c>
      <c r="AD2560" s="5" t="s">
        <v>97</v>
      </c>
      <c r="AE2560" s="5" t="s">
        <v>458</v>
      </c>
      <c r="AF2560" s="5" t="s">
        <v>9691</v>
      </c>
      <c r="AK2560" s="5" t="s">
        <v>356</v>
      </c>
      <c r="AM2560" s="5" t="s">
        <v>11593</v>
      </c>
      <c r="AN2560" s="5" t="s">
        <v>11594</v>
      </c>
      <c r="AO2560" s="5" t="s">
        <v>460</v>
      </c>
      <c r="AP2560" s="5" t="s">
        <v>461</v>
      </c>
      <c r="AT2560" s="5" t="s">
        <v>11594</v>
      </c>
      <c r="BF2560" s="5" t="s">
        <v>362</v>
      </c>
      <c r="BI2560" s="5">
        <v>11</v>
      </c>
      <c r="BN2560" s="5">
        <f t="shared" si="61"/>
        <v>36.578171091445398</v>
      </c>
    </row>
    <row r="2561" spans="1:67" x14ac:dyDescent="0.35">
      <c r="A2561" s="5" t="s">
        <v>11617</v>
      </c>
      <c r="B2561" s="5" t="s">
        <v>313</v>
      </c>
      <c r="C2561" s="5" t="s">
        <v>410</v>
      </c>
      <c r="D2561" s="5" t="s">
        <v>11588</v>
      </c>
      <c r="E2561" s="5" t="s">
        <v>11589</v>
      </c>
      <c r="F2561" s="5" t="s">
        <v>87</v>
      </c>
      <c r="G2561" s="5" t="s">
        <v>11612</v>
      </c>
      <c r="H2561" s="5" t="s">
        <v>162</v>
      </c>
      <c r="K2561" s="5">
        <v>1</v>
      </c>
      <c r="L2561" s="5">
        <v>0</v>
      </c>
      <c r="M2561" s="5">
        <v>1</v>
      </c>
      <c r="N2561" s="5" t="s">
        <v>154</v>
      </c>
      <c r="O2561" s="5">
        <v>36.578171091445398</v>
      </c>
      <c r="P2561" s="5">
        <v>0</v>
      </c>
      <c r="Q2561" s="5">
        <v>0</v>
      </c>
      <c r="Y2561" s="5" t="s">
        <v>11613</v>
      </c>
      <c r="Z2561" s="5" t="s">
        <v>11614</v>
      </c>
      <c r="AB2561" s="5" t="s">
        <v>87</v>
      </c>
      <c r="AC2561" s="5" t="s">
        <v>419</v>
      </c>
      <c r="AD2561" s="5" t="s">
        <v>97</v>
      </c>
      <c r="AE2561" s="5" t="s">
        <v>458</v>
      </c>
      <c r="AF2561" s="5" t="s">
        <v>9691</v>
      </c>
      <c r="AK2561" s="5" t="s">
        <v>356</v>
      </c>
      <c r="AM2561" s="5" t="s">
        <v>11593</v>
      </c>
      <c r="AN2561" s="5" t="s">
        <v>11594</v>
      </c>
      <c r="AO2561" s="5" t="s">
        <v>460</v>
      </c>
      <c r="AP2561" s="5" t="s">
        <v>461</v>
      </c>
      <c r="AT2561" s="5" t="s">
        <v>11594</v>
      </c>
      <c r="BF2561" s="5" t="s">
        <v>362</v>
      </c>
      <c r="BI2561" s="5">
        <v>11</v>
      </c>
      <c r="BN2561" s="5">
        <f t="shared" si="61"/>
        <v>36.578171091445398</v>
      </c>
    </row>
    <row r="2562" spans="1:67" x14ac:dyDescent="0.35">
      <c r="A2562" s="5" t="s">
        <v>11618</v>
      </c>
      <c r="B2562" s="5" t="s">
        <v>313</v>
      </c>
      <c r="C2562" s="5" t="s">
        <v>410</v>
      </c>
      <c r="D2562" s="5" t="s">
        <v>11588</v>
      </c>
      <c r="E2562" s="5" t="s">
        <v>11589</v>
      </c>
      <c r="F2562" s="5" t="s">
        <v>87</v>
      </c>
      <c r="G2562" s="5" t="s">
        <v>11612</v>
      </c>
      <c r="H2562" s="5" t="s">
        <v>162</v>
      </c>
      <c r="K2562" s="5">
        <v>1</v>
      </c>
      <c r="L2562" s="5">
        <v>0</v>
      </c>
      <c r="M2562" s="5">
        <v>1</v>
      </c>
      <c r="N2562" s="5" t="s">
        <v>154</v>
      </c>
      <c r="O2562" s="5">
        <v>36.578171091445398</v>
      </c>
      <c r="P2562" s="5">
        <v>0</v>
      </c>
      <c r="Q2562" s="5">
        <v>0</v>
      </c>
      <c r="Y2562" s="5" t="s">
        <v>11613</v>
      </c>
      <c r="Z2562" s="5" t="s">
        <v>11614</v>
      </c>
      <c r="AB2562" s="5" t="s">
        <v>87</v>
      </c>
      <c r="AC2562" s="5" t="s">
        <v>419</v>
      </c>
      <c r="AD2562" s="5" t="s">
        <v>97</v>
      </c>
      <c r="AE2562" s="5" t="s">
        <v>458</v>
      </c>
      <c r="AF2562" s="5" t="s">
        <v>9691</v>
      </c>
      <c r="AK2562" s="5" t="s">
        <v>356</v>
      </c>
      <c r="AM2562" s="5" t="s">
        <v>11593</v>
      </c>
      <c r="AN2562" s="5" t="s">
        <v>11594</v>
      </c>
      <c r="AO2562" s="5" t="s">
        <v>460</v>
      </c>
      <c r="AP2562" s="5" t="s">
        <v>461</v>
      </c>
      <c r="AT2562" s="5" t="s">
        <v>11594</v>
      </c>
      <c r="BF2562" s="5" t="s">
        <v>362</v>
      </c>
      <c r="BI2562" s="5">
        <v>11</v>
      </c>
      <c r="BN2562" s="5">
        <f t="shared" si="61"/>
        <v>36.578171091445398</v>
      </c>
    </row>
    <row r="2563" spans="1:67" x14ac:dyDescent="0.35">
      <c r="A2563" s="5" t="s">
        <v>11619</v>
      </c>
      <c r="B2563" s="5" t="s">
        <v>313</v>
      </c>
      <c r="C2563" s="5" t="s">
        <v>410</v>
      </c>
      <c r="D2563" s="5" t="s">
        <v>11588</v>
      </c>
      <c r="E2563" s="5" t="s">
        <v>11589</v>
      </c>
      <c r="F2563" s="5" t="s">
        <v>87</v>
      </c>
      <c r="G2563" s="5" t="s">
        <v>11612</v>
      </c>
      <c r="H2563" s="5" t="s">
        <v>162</v>
      </c>
      <c r="K2563" s="5">
        <v>1</v>
      </c>
      <c r="L2563" s="5">
        <v>0</v>
      </c>
      <c r="M2563" s="5">
        <v>1</v>
      </c>
      <c r="N2563" s="5" t="s">
        <v>154</v>
      </c>
      <c r="O2563" s="5">
        <v>36.578171091445398</v>
      </c>
      <c r="P2563" s="5">
        <v>0</v>
      </c>
      <c r="Q2563" s="5">
        <v>0</v>
      </c>
      <c r="Y2563" s="5" t="s">
        <v>11613</v>
      </c>
      <c r="Z2563" s="5" t="s">
        <v>11614</v>
      </c>
      <c r="AB2563" s="5" t="s">
        <v>87</v>
      </c>
      <c r="AC2563" s="5" t="s">
        <v>419</v>
      </c>
      <c r="AD2563" s="5" t="s">
        <v>97</v>
      </c>
      <c r="AE2563" s="5" t="s">
        <v>458</v>
      </c>
      <c r="AF2563" s="5" t="s">
        <v>9691</v>
      </c>
      <c r="AK2563" s="5" t="s">
        <v>356</v>
      </c>
      <c r="AM2563" s="5" t="s">
        <v>11593</v>
      </c>
      <c r="AN2563" s="5" t="s">
        <v>11594</v>
      </c>
      <c r="AO2563" s="5" t="s">
        <v>460</v>
      </c>
      <c r="AP2563" s="5" t="s">
        <v>461</v>
      </c>
      <c r="AT2563" s="5" t="s">
        <v>11594</v>
      </c>
      <c r="BF2563" s="5" t="s">
        <v>362</v>
      </c>
      <c r="BI2563" s="5">
        <v>11</v>
      </c>
      <c r="BN2563" s="5">
        <f t="shared" si="61"/>
        <v>36.578171091445398</v>
      </c>
    </row>
    <row r="2564" spans="1:67" x14ac:dyDescent="0.35">
      <c r="A2564" s="5" t="s">
        <v>11620</v>
      </c>
      <c r="B2564" s="5" t="s">
        <v>313</v>
      </c>
      <c r="C2564" s="5" t="s">
        <v>410</v>
      </c>
      <c r="D2564" s="5" t="s">
        <v>11588</v>
      </c>
      <c r="E2564" s="5" t="s">
        <v>11589</v>
      </c>
      <c r="F2564" s="5" t="s">
        <v>87</v>
      </c>
      <c r="G2564" s="5" t="s">
        <v>11612</v>
      </c>
      <c r="H2564" s="5" t="s">
        <v>162</v>
      </c>
      <c r="K2564" s="5">
        <v>1</v>
      </c>
      <c r="L2564" s="5">
        <v>0</v>
      </c>
      <c r="M2564" s="5">
        <v>1</v>
      </c>
      <c r="N2564" s="5" t="s">
        <v>154</v>
      </c>
      <c r="O2564" s="5">
        <v>36.578171091445398</v>
      </c>
      <c r="P2564" s="5">
        <v>0</v>
      </c>
      <c r="Q2564" s="5">
        <v>0</v>
      </c>
      <c r="Y2564" s="5" t="s">
        <v>11613</v>
      </c>
      <c r="Z2564" s="5" t="s">
        <v>11614</v>
      </c>
      <c r="AB2564" s="5" t="s">
        <v>87</v>
      </c>
      <c r="AC2564" s="5" t="s">
        <v>419</v>
      </c>
      <c r="AD2564" s="5" t="s">
        <v>97</v>
      </c>
      <c r="AE2564" s="5" t="s">
        <v>458</v>
      </c>
      <c r="AF2564" s="5" t="s">
        <v>9691</v>
      </c>
      <c r="AK2564" s="5" t="s">
        <v>356</v>
      </c>
      <c r="AM2564" s="5" t="s">
        <v>11593</v>
      </c>
      <c r="AN2564" s="5" t="s">
        <v>11594</v>
      </c>
      <c r="AO2564" s="5" t="s">
        <v>460</v>
      </c>
      <c r="AP2564" s="5" t="s">
        <v>461</v>
      </c>
      <c r="AT2564" s="5" t="s">
        <v>11594</v>
      </c>
      <c r="BF2564" s="5" t="s">
        <v>362</v>
      </c>
      <c r="BI2564" s="5">
        <v>11</v>
      </c>
      <c r="BN2564" s="5">
        <f t="shared" si="61"/>
        <v>36.578171091445398</v>
      </c>
    </row>
    <row r="2565" spans="1:67" x14ac:dyDescent="0.35">
      <c r="A2565" s="5" t="s">
        <v>11621</v>
      </c>
      <c r="B2565" s="5" t="s">
        <v>313</v>
      </c>
      <c r="C2565" s="5" t="s">
        <v>410</v>
      </c>
      <c r="D2565" s="5" t="s">
        <v>11588</v>
      </c>
      <c r="E2565" s="5" t="s">
        <v>11589</v>
      </c>
      <c r="F2565" s="5" t="s">
        <v>87</v>
      </c>
      <c r="G2565" s="5" t="s">
        <v>11612</v>
      </c>
      <c r="H2565" s="5" t="s">
        <v>162</v>
      </c>
      <c r="K2565" s="5">
        <v>1</v>
      </c>
      <c r="L2565" s="5">
        <v>0</v>
      </c>
      <c r="M2565" s="5">
        <v>1</v>
      </c>
      <c r="N2565" s="5" t="s">
        <v>154</v>
      </c>
      <c r="O2565" s="5">
        <v>36.578171091445398</v>
      </c>
      <c r="P2565" s="5">
        <v>0</v>
      </c>
      <c r="Q2565" s="5">
        <v>0</v>
      </c>
      <c r="Y2565" s="5" t="s">
        <v>11613</v>
      </c>
      <c r="Z2565" s="5" t="s">
        <v>11614</v>
      </c>
      <c r="AB2565" s="5" t="s">
        <v>87</v>
      </c>
      <c r="AC2565" s="5" t="s">
        <v>419</v>
      </c>
      <c r="AD2565" s="5" t="s">
        <v>97</v>
      </c>
      <c r="AE2565" s="5" t="s">
        <v>458</v>
      </c>
      <c r="AF2565" s="5" t="s">
        <v>9691</v>
      </c>
      <c r="AK2565" s="5" t="s">
        <v>356</v>
      </c>
      <c r="AM2565" s="5" t="s">
        <v>11593</v>
      </c>
      <c r="AN2565" s="5" t="s">
        <v>11594</v>
      </c>
      <c r="AO2565" s="5" t="s">
        <v>460</v>
      </c>
      <c r="AP2565" s="5" t="s">
        <v>461</v>
      </c>
      <c r="AT2565" s="5" t="s">
        <v>11594</v>
      </c>
      <c r="BF2565" s="5" t="s">
        <v>362</v>
      </c>
      <c r="BI2565" s="5">
        <v>11</v>
      </c>
      <c r="BN2565" s="5">
        <f t="shared" ref="BN2565:BN2628" si="63">IF(BM2565="",O2565,BM2565)</f>
        <v>36.578171091445398</v>
      </c>
    </row>
    <row r="2566" spans="1:67" x14ac:dyDescent="0.35">
      <c r="A2566" s="5" t="s">
        <v>11622</v>
      </c>
      <c r="B2566" s="5" t="s">
        <v>313</v>
      </c>
      <c r="C2566" s="5" t="s">
        <v>410</v>
      </c>
      <c r="D2566" s="5" t="s">
        <v>11588</v>
      </c>
      <c r="E2566" s="5" t="s">
        <v>11589</v>
      </c>
      <c r="F2566" s="5" t="s">
        <v>87</v>
      </c>
      <c r="G2566" s="5" t="s">
        <v>11612</v>
      </c>
      <c r="H2566" s="5" t="s">
        <v>162</v>
      </c>
      <c r="K2566" s="5">
        <v>1</v>
      </c>
      <c r="L2566" s="5">
        <v>0</v>
      </c>
      <c r="M2566" s="5">
        <v>1</v>
      </c>
      <c r="N2566" s="5" t="s">
        <v>154</v>
      </c>
      <c r="O2566" s="5">
        <v>36.578171091445398</v>
      </c>
      <c r="P2566" s="5">
        <v>0</v>
      </c>
      <c r="Q2566" s="5">
        <v>0</v>
      </c>
      <c r="Y2566" s="5" t="s">
        <v>11613</v>
      </c>
      <c r="Z2566" s="5" t="s">
        <v>11614</v>
      </c>
      <c r="AB2566" s="5" t="s">
        <v>87</v>
      </c>
      <c r="AC2566" s="5" t="s">
        <v>419</v>
      </c>
      <c r="AD2566" s="5" t="s">
        <v>97</v>
      </c>
      <c r="AE2566" s="5" t="s">
        <v>458</v>
      </c>
      <c r="AF2566" s="5" t="s">
        <v>9691</v>
      </c>
      <c r="AK2566" s="5" t="s">
        <v>356</v>
      </c>
      <c r="AM2566" s="5" t="s">
        <v>11593</v>
      </c>
      <c r="AN2566" s="5" t="s">
        <v>11594</v>
      </c>
      <c r="AO2566" s="5" t="s">
        <v>460</v>
      </c>
      <c r="AP2566" s="5" t="s">
        <v>461</v>
      </c>
      <c r="AT2566" s="5" t="s">
        <v>11594</v>
      </c>
      <c r="BF2566" s="5" t="s">
        <v>362</v>
      </c>
      <c r="BI2566" s="5">
        <v>11</v>
      </c>
      <c r="BN2566" s="5">
        <f t="shared" si="63"/>
        <v>36.578171091445398</v>
      </c>
    </row>
    <row r="2567" spans="1:67" x14ac:dyDescent="0.35">
      <c r="A2567" s="5" t="s">
        <v>11623</v>
      </c>
      <c r="B2567" s="5" t="s">
        <v>313</v>
      </c>
      <c r="C2567" s="5" t="s">
        <v>410</v>
      </c>
      <c r="D2567" s="5" t="s">
        <v>11624</v>
      </c>
      <c r="E2567" s="5" t="s">
        <v>11625</v>
      </c>
      <c r="F2567" s="5" t="s">
        <v>87</v>
      </c>
      <c r="G2567" s="5" t="s">
        <v>11626</v>
      </c>
      <c r="H2567" s="5" t="s">
        <v>153</v>
      </c>
      <c r="K2567" s="5">
        <v>1</v>
      </c>
      <c r="L2567" s="5">
        <v>0</v>
      </c>
      <c r="M2567" s="5">
        <v>1</v>
      </c>
      <c r="N2567" s="5" t="s">
        <v>154</v>
      </c>
      <c r="O2567" s="5">
        <v>220.35398230088501</v>
      </c>
      <c r="P2567" s="5">
        <v>0</v>
      </c>
      <c r="Q2567" s="5">
        <v>0</v>
      </c>
      <c r="Y2567" s="5" t="s">
        <v>11627</v>
      </c>
      <c r="Z2567" s="5" t="s">
        <v>11628</v>
      </c>
      <c r="AB2567" s="5" t="s">
        <v>87</v>
      </c>
      <c r="AC2567" s="5" t="s">
        <v>419</v>
      </c>
      <c r="AD2567" s="5" t="s">
        <v>97</v>
      </c>
      <c r="AE2567" s="5" t="s">
        <v>458</v>
      </c>
      <c r="AF2567" s="5" t="s">
        <v>9691</v>
      </c>
      <c r="AK2567" s="5" t="s">
        <v>356</v>
      </c>
      <c r="AM2567" s="5" t="s">
        <v>11593</v>
      </c>
      <c r="AN2567" s="5" t="s">
        <v>11594</v>
      </c>
      <c r="AO2567" s="5" t="s">
        <v>460</v>
      </c>
      <c r="AP2567" s="5" t="s">
        <v>461</v>
      </c>
      <c r="AT2567" s="5" t="s">
        <v>11594</v>
      </c>
      <c r="BF2567" s="5" t="s">
        <v>362</v>
      </c>
      <c r="BI2567" s="5">
        <v>11</v>
      </c>
      <c r="BN2567" s="5">
        <f t="shared" si="63"/>
        <v>220.35398230088501</v>
      </c>
    </row>
    <row r="2568" spans="1:67" x14ac:dyDescent="0.35">
      <c r="A2568" s="5" t="s">
        <v>11629</v>
      </c>
      <c r="B2568" s="5" t="s">
        <v>313</v>
      </c>
      <c r="C2568" s="5" t="s">
        <v>410</v>
      </c>
      <c r="D2568" s="5" t="s">
        <v>11630</v>
      </c>
      <c r="E2568" s="5" t="s">
        <v>11631</v>
      </c>
      <c r="F2568" s="5" t="s">
        <v>87</v>
      </c>
      <c r="G2568" s="5" t="s">
        <v>11632</v>
      </c>
      <c r="H2568" s="5" t="s">
        <v>153</v>
      </c>
      <c r="K2568" s="5">
        <v>1</v>
      </c>
      <c r="L2568" s="5">
        <v>0</v>
      </c>
      <c r="M2568" s="5">
        <v>1</v>
      </c>
      <c r="N2568" s="5" t="s">
        <v>154</v>
      </c>
      <c r="O2568" s="5">
        <v>220.35398230088501</v>
      </c>
      <c r="P2568" s="5">
        <v>0</v>
      </c>
      <c r="Q2568" s="5">
        <v>0</v>
      </c>
      <c r="Y2568" s="5" t="s">
        <v>11633</v>
      </c>
      <c r="Z2568" s="5" t="s">
        <v>11634</v>
      </c>
      <c r="AB2568" s="5" t="s">
        <v>87</v>
      </c>
      <c r="AC2568" s="5" t="s">
        <v>419</v>
      </c>
      <c r="AD2568" s="5" t="s">
        <v>97</v>
      </c>
      <c r="AE2568" s="5" t="s">
        <v>458</v>
      </c>
      <c r="AF2568" s="5" t="s">
        <v>9691</v>
      </c>
      <c r="AK2568" s="5" t="s">
        <v>356</v>
      </c>
      <c r="AM2568" s="5" t="s">
        <v>11593</v>
      </c>
      <c r="AN2568" s="5" t="s">
        <v>11594</v>
      </c>
      <c r="AO2568" s="5" t="s">
        <v>460</v>
      </c>
      <c r="AP2568" s="5" t="s">
        <v>461</v>
      </c>
      <c r="AT2568" s="5" t="s">
        <v>11594</v>
      </c>
      <c r="BF2568" s="5" t="s">
        <v>362</v>
      </c>
      <c r="BI2568" s="5">
        <v>11</v>
      </c>
      <c r="BN2568" s="5">
        <f t="shared" si="63"/>
        <v>220.35398230088501</v>
      </c>
    </row>
    <row r="2569" spans="1:67" x14ac:dyDescent="0.35">
      <c r="A2569" s="5" t="s">
        <v>11635</v>
      </c>
      <c r="B2569" s="5" t="s">
        <v>313</v>
      </c>
      <c r="C2569" s="5" t="s">
        <v>410</v>
      </c>
      <c r="D2569" s="5" t="s">
        <v>11636</v>
      </c>
      <c r="E2569" s="5" t="s">
        <v>11637</v>
      </c>
      <c r="F2569" s="5" t="s">
        <v>87</v>
      </c>
      <c r="G2569" s="5" t="s">
        <v>11638</v>
      </c>
      <c r="H2569" s="5" t="s">
        <v>153</v>
      </c>
      <c r="K2569" s="5">
        <v>1</v>
      </c>
      <c r="L2569" s="5">
        <v>0</v>
      </c>
      <c r="M2569" s="5">
        <v>1</v>
      </c>
      <c r="N2569" s="5" t="s">
        <v>154</v>
      </c>
      <c r="O2569" s="5">
        <v>220.35398230088501</v>
      </c>
      <c r="P2569" s="5">
        <v>0</v>
      </c>
      <c r="Q2569" s="5">
        <v>0</v>
      </c>
      <c r="Y2569" s="5" t="s">
        <v>11639</v>
      </c>
      <c r="Z2569" s="5" t="s">
        <v>11640</v>
      </c>
      <c r="AB2569" s="5" t="s">
        <v>87</v>
      </c>
      <c r="AC2569" s="5" t="s">
        <v>419</v>
      </c>
      <c r="AD2569" s="5" t="s">
        <v>97</v>
      </c>
      <c r="AE2569" s="5" t="s">
        <v>458</v>
      </c>
      <c r="AF2569" s="5" t="s">
        <v>9691</v>
      </c>
      <c r="AK2569" s="5" t="s">
        <v>356</v>
      </c>
      <c r="AM2569" s="5" t="s">
        <v>11593</v>
      </c>
      <c r="AN2569" s="5" t="s">
        <v>11594</v>
      </c>
      <c r="AO2569" s="5" t="s">
        <v>460</v>
      </c>
      <c r="AP2569" s="5" t="s">
        <v>461</v>
      </c>
      <c r="AT2569" s="5" t="s">
        <v>11594</v>
      </c>
      <c r="BF2569" s="5" t="s">
        <v>362</v>
      </c>
      <c r="BI2569" s="5">
        <v>11</v>
      </c>
      <c r="BN2569" s="5">
        <f t="shared" si="63"/>
        <v>220.35398230088501</v>
      </c>
    </row>
    <row r="2570" spans="1:67" x14ac:dyDescent="0.35">
      <c r="A2570" s="5" t="s">
        <v>11641</v>
      </c>
      <c r="B2570" s="5" t="s">
        <v>313</v>
      </c>
      <c r="C2570" s="5" t="s">
        <v>410</v>
      </c>
      <c r="D2570" s="5" t="s">
        <v>11642</v>
      </c>
      <c r="E2570" s="5" t="s">
        <v>11643</v>
      </c>
      <c r="F2570" s="5" t="s">
        <v>87</v>
      </c>
      <c r="G2570" s="5" t="s">
        <v>11644</v>
      </c>
      <c r="H2570" s="5" t="s">
        <v>153</v>
      </c>
      <c r="K2570" s="5">
        <v>1</v>
      </c>
      <c r="L2570" s="5">
        <v>0</v>
      </c>
      <c r="M2570" s="5">
        <v>1</v>
      </c>
      <c r="N2570" s="5" t="s">
        <v>154</v>
      </c>
      <c r="O2570" s="5">
        <v>220.35398230088501</v>
      </c>
      <c r="P2570" s="5">
        <v>0</v>
      </c>
      <c r="Q2570" s="5">
        <v>0</v>
      </c>
      <c r="Y2570" s="5" t="s">
        <v>11645</v>
      </c>
      <c r="Z2570" s="5" t="s">
        <v>11646</v>
      </c>
      <c r="AB2570" s="5" t="s">
        <v>87</v>
      </c>
      <c r="AC2570" s="5" t="s">
        <v>419</v>
      </c>
      <c r="AD2570" s="5" t="s">
        <v>97</v>
      </c>
      <c r="AE2570" s="5" t="s">
        <v>458</v>
      </c>
      <c r="AF2570" s="5" t="s">
        <v>9691</v>
      </c>
      <c r="AK2570" s="5" t="s">
        <v>356</v>
      </c>
      <c r="AM2570" s="5" t="s">
        <v>11593</v>
      </c>
      <c r="AN2570" s="5" t="s">
        <v>11594</v>
      </c>
      <c r="AO2570" s="5" t="s">
        <v>460</v>
      </c>
      <c r="AP2570" s="5" t="s">
        <v>461</v>
      </c>
      <c r="AT2570" s="5" t="s">
        <v>11594</v>
      </c>
      <c r="BF2570" s="5" t="s">
        <v>362</v>
      </c>
      <c r="BI2570" s="5">
        <v>11</v>
      </c>
      <c r="BN2570" s="5">
        <f t="shared" si="63"/>
        <v>220.35398230088501</v>
      </c>
    </row>
    <row r="2571" spans="1:67" x14ac:dyDescent="0.35">
      <c r="A2571" s="5" t="s">
        <v>11647</v>
      </c>
      <c r="B2571" s="5" t="s">
        <v>313</v>
      </c>
      <c r="C2571" s="5" t="s">
        <v>410</v>
      </c>
      <c r="D2571" s="5" t="s">
        <v>11648</v>
      </c>
      <c r="E2571" s="5" t="s">
        <v>11649</v>
      </c>
      <c r="F2571" s="5" t="s">
        <v>87</v>
      </c>
      <c r="G2571" s="5" t="s">
        <v>11650</v>
      </c>
      <c r="H2571" s="5" t="s">
        <v>153</v>
      </c>
      <c r="K2571" s="5">
        <v>1</v>
      </c>
      <c r="L2571" s="5">
        <v>0</v>
      </c>
      <c r="M2571" s="5">
        <v>1</v>
      </c>
      <c r="N2571" s="5" t="s">
        <v>154</v>
      </c>
      <c r="O2571" s="5">
        <v>220.35398230088501</v>
      </c>
      <c r="P2571" s="5">
        <v>0</v>
      </c>
      <c r="Q2571" s="5">
        <v>0</v>
      </c>
      <c r="Y2571" s="5" t="s">
        <v>11651</v>
      </c>
      <c r="Z2571" s="5" t="s">
        <v>11652</v>
      </c>
      <c r="AB2571" s="5" t="s">
        <v>87</v>
      </c>
      <c r="AC2571" s="5" t="s">
        <v>419</v>
      </c>
      <c r="AD2571" s="5" t="s">
        <v>97</v>
      </c>
      <c r="AE2571" s="5" t="s">
        <v>458</v>
      </c>
      <c r="AF2571" s="5" t="s">
        <v>9691</v>
      </c>
      <c r="AK2571" s="5" t="s">
        <v>356</v>
      </c>
      <c r="AM2571" s="5" t="s">
        <v>11593</v>
      </c>
      <c r="AN2571" s="5" t="s">
        <v>11594</v>
      </c>
      <c r="AO2571" s="5" t="s">
        <v>460</v>
      </c>
      <c r="AP2571" s="5" t="s">
        <v>461</v>
      </c>
      <c r="AT2571" s="5" t="s">
        <v>11594</v>
      </c>
      <c r="BF2571" s="5" t="s">
        <v>362</v>
      </c>
      <c r="BI2571" s="5">
        <v>11</v>
      </c>
      <c r="BN2571" s="5">
        <f t="shared" si="63"/>
        <v>220.35398230088501</v>
      </c>
    </row>
    <row r="2572" spans="1:67" x14ac:dyDescent="0.35">
      <c r="A2572" s="14" t="s">
        <v>11653</v>
      </c>
      <c r="B2572" s="14" t="s">
        <v>313</v>
      </c>
      <c r="C2572" s="5" t="s">
        <v>410</v>
      </c>
      <c r="D2572" s="5" t="s">
        <v>11654</v>
      </c>
      <c r="E2572" s="5" t="s">
        <v>11655</v>
      </c>
      <c r="F2572" s="5" t="s">
        <v>87</v>
      </c>
      <c r="G2572" s="5" t="s">
        <v>11656</v>
      </c>
      <c r="H2572" s="5" t="s">
        <v>153</v>
      </c>
      <c r="K2572" s="14">
        <v>1</v>
      </c>
      <c r="L2572" s="5">
        <v>0</v>
      </c>
      <c r="M2572" s="5">
        <v>1</v>
      </c>
      <c r="N2572" s="5" t="s">
        <v>154</v>
      </c>
      <c r="O2572" s="5">
        <v>159.29203539823001</v>
      </c>
      <c r="P2572" s="5">
        <v>0</v>
      </c>
      <c r="Q2572" s="5">
        <v>0</v>
      </c>
      <c r="R2572" s="5" t="s">
        <v>11657</v>
      </c>
      <c r="Y2572" s="5" t="s">
        <v>11658</v>
      </c>
      <c r="Z2572" s="5" t="s">
        <v>11659</v>
      </c>
      <c r="AB2572" s="5" t="s">
        <v>87</v>
      </c>
      <c r="AC2572" s="5" t="s">
        <v>419</v>
      </c>
      <c r="AD2572" s="5" t="s">
        <v>97</v>
      </c>
      <c r="AJ2572" s="5" t="s">
        <v>355</v>
      </c>
      <c r="AK2572" s="5" t="s">
        <v>628</v>
      </c>
      <c r="AL2572" s="5" t="s">
        <v>761</v>
      </c>
      <c r="AM2572" s="5" t="s">
        <v>390</v>
      </c>
      <c r="AN2572" s="5" t="s">
        <v>2240</v>
      </c>
      <c r="AO2572" s="5" t="e">
        <f ca="1">_xlfn.XLOOKUP(A2572,[1]明细表!$A:$A,[1]明细表!$AO:$AO)</f>
        <v>#NAME?</v>
      </c>
      <c r="AP2572" s="5" t="e">
        <f ca="1">_xlfn.XLOOKUP(A2572,[1]明细表!$A:$A,[1]明细表!$AP:$AP)</f>
        <v>#NAME?</v>
      </c>
      <c r="AQ2572" s="5" t="e">
        <f ca="1">_xlfn.XLOOKUP(A2572,[1]明细表!$A:$A,[1]明细表!$AQ:$AQ)</f>
        <v>#NAME?</v>
      </c>
      <c r="AR2572" s="5" t="s">
        <v>359</v>
      </c>
      <c r="AS2572" s="5" t="s">
        <v>2733</v>
      </c>
      <c r="AT2572" s="5" t="s">
        <v>11549</v>
      </c>
      <c r="AZ2572" s="5" t="s">
        <v>361</v>
      </c>
      <c r="BC2572" s="5">
        <v>7</v>
      </c>
      <c r="BF2572" s="5" t="s">
        <v>361</v>
      </c>
      <c r="BG2572" s="5" t="s">
        <v>362</v>
      </c>
      <c r="BI2572" s="5">
        <v>9</v>
      </c>
      <c r="BJ2572" s="5">
        <v>12</v>
      </c>
      <c r="BL2572" s="6" t="s">
        <v>355</v>
      </c>
      <c r="BM2572" s="11">
        <v>159.29203539823001</v>
      </c>
      <c r="BN2572" s="5">
        <f t="shared" si="63"/>
        <v>159.29203539823001</v>
      </c>
      <c r="BO2572" s="11">
        <f>O2572-BM2572</f>
        <v>0</v>
      </c>
    </row>
    <row r="2573" spans="1:67" x14ac:dyDescent="0.35">
      <c r="A2573" s="5" t="s">
        <v>11660</v>
      </c>
      <c r="B2573" s="5" t="s">
        <v>313</v>
      </c>
      <c r="C2573" s="5" t="s">
        <v>410</v>
      </c>
      <c r="D2573" s="5" t="s">
        <v>11661</v>
      </c>
      <c r="E2573" s="5" t="s">
        <v>11662</v>
      </c>
      <c r="F2573" s="5" t="s">
        <v>245</v>
      </c>
      <c r="G2573" s="5" t="s">
        <v>11663</v>
      </c>
      <c r="H2573" s="5" t="s">
        <v>1572</v>
      </c>
      <c r="K2573" s="5">
        <v>1</v>
      </c>
      <c r="L2573" s="5">
        <v>1</v>
      </c>
      <c r="M2573" s="5">
        <v>0</v>
      </c>
      <c r="N2573" s="5" t="s">
        <v>90</v>
      </c>
      <c r="O2573" s="5">
        <v>187.610619469027</v>
      </c>
      <c r="P2573" s="5">
        <v>0</v>
      </c>
      <c r="Q2573" s="5">
        <v>0</v>
      </c>
      <c r="R2573" s="5" t="s">
        <v>11664</v>
      </c>
      <c r="S2573" s="5" t="s">
        <v>8891</v>
      </c>
      <c r="T2573" s="5" t="s">
        <v>8891</v>
      </c>
      <c r="U2573" s="5" t="s">
        <v>11665</v>
      </c>
      <c r="Y2573" s="5" t="s">
        <v>11666</v>
      </c>
      <c r="Z2573" s="5" t="s">
        <v>11667</v>
      </c>
      <c r="AC2573" s="5" t="s">
        <v>419</v>
      </c>
      <c r="AD2573" s="5" t="s">
        <v>97</v>
      </c>
      <c r="AK2573" s="5" t="s">
        <v>628</v>
      </c>
      <c r="AL2573" s="5" t="s">
        <v>761</v>
      </c>
      <c r="AO2573" s="5" t="s">
        <v>98</v>
      </c>
      <c r="AP2573" s="5" t="s">
        <v>98</v>
      </c>
      <c r="AT2573" s="5" t="s">
        <v>98</v>
      </c>
      <c r="AX2573" s="5">
        <v>2023</v>
      </c>
      <c r="BA2573" s="5" t="s">
        <v>99</v>
      </c>
      <c r="BD2573" s="5">
        <v>4</v>
      </c>
      <c r="BF2573" s="5" t="s">
        <v>361</v>
      </c>
      <c r="BG2573" s="5" t="s">
        <v>362</v>
      </c>
      <c r="BI2573" s="5">
        <v>9</v>
      </c>
      <c r="BJ2573" s="5">
        <v>12</v>
      </c>
      <c r="BN2573" s="5">
        <f t="shared" si="63"/>
        <v>187.610619469027</v>
      </c>
    </row>
    <row r="2574" spans="1:67" x14ac:dyDescent="0.35">
      <c r="A2574" s="5" t="s">
        <v>11668</v>
      </c>
      <c r="B2574" s="5" t="s">
        <v>313</v>
      </c>
      <c r="C2574" s="5" t="s">
        <v>410</v>
      </c>
      <c r="D2574" s="5" t="s">
        <v>11669</v>
      </c>
      <c r="E2574" s="5" t="s">
        <v>11670</v>
      </c>
      <c r="F2574" s="5" t="s">
        <v>87</v>
      </c>
      <c r="G2574" s="5" t="s">
        <v>11671</v>
      </c>
      <c r="H2574" s="5" t="s">
        <v>89</v>
      </c>
      <c r="K2574" s="5">
        <v>1</v>
      </c>
      <c r="L2574" s="5">
        <v>1</v>
      </c>
      <c r="M2574" s="5">
        <v>0</v>
      </c>
      <c r="N2574" s="5" t="s">
        <v>90</v>
      </c>
      <c r="O2574" s="5">
        <v>117.699115044248</v>
      </c>
      <c r="P2574" s="5">
        <v>0</v>
      </c>
      <c r="Q2574" s="5">
        <v>0</v>
      </c>
      <c r="R2574" s="5" t="s">
        <v>11672</v>
      </c>
      <c r="S2574" s="5" t="s">
        <v>8891</v>
      </c>
      <c r="T2574" s="5" t="s">
        <v>8891</v>
      </c>
      <c r="U2574" s="5" t="s">
        <v>11673</v>
      </c>
      <c r="Y2574" s="5" t="s">
        <v>11674</v>
      </c>
      <c r="Z2574" s="5" t="s">
        <v>11675</v>
      </c>
      <c r="AB2574" s="5" t="s">
        <v>87</v>
      </c>
      <c r="AC2574" s="5" t="s">
        <v>419</v>
      </c>
      <c r="AD2574" s="5" t="s">
        <v>97</v>
      </c>
      <c r="AK2574" s="5" t="s">
        <v>628</v>
      </c>
      <c r="AL2574" s="5" t="s">
        <v>761</v>
      </c>
      <c r="AO2574" s="5" t="s">
        <v>98</v>
      </c>
      <c r="AP2574" s="5" t="s">
        <v>98</v>
      </c>
      <c r="AT2574" s="5" t="s">
        <v>98</v>
      </c>
      <c r="AX2574" s="5">
        <v>2023</v>
      </c>
      <c r="BA2574" s="5" t="s">
        <v>99</v>
      </c>
      <c r="BD2574" s="5">
        <v>4</v>
      </c>
      <c r="BF2574" s="5" t="s">
        <v>361</v>
      </c>
      <c r="BG2574" s="5" t="s">
        <v>362</v>
      </c>
      <c r="BI2574" s="5">
        <v>9</v>
      </c>
      <c r="BJ2574" s="5">
        <v>12</v>
      </c>
      <c r="BN2574" s="5">
        <f t="shared" si="63"/>
        <v>117.699115044248</v>
      </c>
    </row>
    <row r="2575" spans="1:67" x14ac:dyDescent="0.35">
      <c r="A2575" s="13" t="s">
        <v>11676</v>
      </c>
      <c r="B2575" s="13" t="s">
        <v>313</v>
      </c>
      <c r="C2575" s="13" t="s">
        <v>410</v>
      </c>
      <c r="D2575" s="13" t="s">
        <v>11677</v>
      </c>
      <c r="E2575" s="13" t="s">
        <v>11678</v>
      </c>
      <c r="F2575" s="13" t="s">
        <v>221</v>
      </c>
      <c r="G2575" s="13" t="s">
        <v>11679</v>
      </c>
      <c r="H2575" s="13" t="s">
        <v>11680</v>
      </c>
      <c r="I2575" s="13"/>
      <c r="J2575" s="13"/>
      <c r="K2575" s="13">
        <v>1</v>
      </c>
      <c r="L2575" s="13">
        <v>1</v>
      </c>
      <c r="M2575" s="13">
        <v>0</v>
      </c>
      <c r="N2575" s="13" t="s">
        <v>224</v>
      </c>
      <c r="O2575" s="13">
        <v>219.46902654867199</v>
      </c>
      <c r="P2575" s="13">
        <v>0</v>
      </c>
      <c r="Q2575" s="13">
        <v>0</v>
      </c>
      <c r="R2575" s="13" t="s">
        <v>11681</v>
      </c>
      <c r="S2575" s="13" t="s">
        <v>11682</v>
      </c>
      <c r="T2575" s="13" t="s">
        <v>11683</v>
      </c>
      <c r="U2575" s="13" t="s">
        <v>11684</v>
      </c>
      <c r="V2575" s="13" t="s">
        <v>9062</v>
      </c>
      <c r="W2575" s="13" t="s">
        <v>9062</v>
      </c>
      <c r="X2575" s="13"/>
      <c r="Y2575" s="13" t="s">
        <v>11685</v>
      </c>
      <c r="Z2575" s="13" t="s">
        <v>11686</v>
      </c>
      <c r="AA2575" s="13"/>
      <c r="AB2575" s="13" t="s">
        <v>221</v>
      </c>
      <c r="AC2575" s="13" t="s">
        <v>419</v>
      </c>
      <c r="AD2575" s="13" t="s">
        <v>216</v>
      </c>
      <c r="AE2575" s="13" t="s">
        <v>4786</v>
      </c>
      <c r="AF2575" s="13"/>
      <c r="AG2575" s="13"/>
      <c r="AH2575" s="13"/>
      <c r="AI2575" s="13"/>
      <c r="AJ2575" s="13"/>
      <c r="AK2575" s="13" t="s">
        <v>321</v>
      </c>
      <c r="AL2575" s="13" t="s">
        <v>11687</v>
      </c>
      <c r="AM2575" s="13"/>
      <c r="AN2575" s="13"/>
      <c r="AO2575" s="13" t="s">
        <v>98</v>
      </c>
      <c r="AP2575" s="13" t="s">
        <v>98</v>
      </c>
      <c r="AQ2575" s="13"/>
      <c r="AR2575" s="13"/>
      <c r="AS2575" s="13"/>
      <c r="AT2575" s="13" t="s">
        <v>98</v>
      </c>
      <c r="AU2575" s="13"/>
      <c r="AV2575" s="13"/>
      <c r="AW2575" s="13"/>
      <c r="AX2575" s="13">
        <v>2022</v>
      </c>
      <c r="AY2575" s="13"/>
      <c r="AZ2575" s="13"/>
      <c r="BA2575" s="13" t="s">
        <v>99</v>
      </c>
      <c r="BB2575" s="13"/>
      <c r="BC2575" s="13"/>
      <c r="BD2575" s="13">
        <v>6</v>
      </c>
      <c r="BE2575" s="13">
        <v>2023</v>
      </c>
      <c r="BF2575" s="13" t="s">
        <v>217</v>
      </c>
      <c r="BG2575" s="13" t="s">
        <v>217</v>
      </c>
      <c r="BH2575" s="13" t="s">
        <v>217</v>
      </c>
      <c r="BI2575" s="13">
        <v>2</v>
      </c>
      <c r="BJ2575" s="13">
        <v>3</v>
      </c>
      <c r="BK2575" s="13">
        <v>3</v>
      </c>
      <c r="BN2575" s="5">
        <f t="shared" si="63"/>
        <v>219.46902654867199</v>
      </c>
    </row>
    <row r="2576" spans="1:67" x14ac:dyDescent="0.35">
      <c r="A2576" s="13" t="s">
        <v>11688</v>
      </c>
      <c r="B2576" s="13" t="s">
        <v>313</v>
      </c>
      <c r="C2576" s="13" t="s">
        <v>410</v>
      </c>
      <c r="D2576" s="13" t="s">
        <v>11689</v>
      </c>
      <c r="E2576" s="13" t="s">
        <v>11690</v>
      </c>
      <c r="F2576" s="13" t="s">
        <v>221</v>
      </c>
      <c r="G2576" s="13" t="s">
        <v>11691</v>
      </c>
      <c r="H2576" s="13" t="s">
        <v>223</v>
      </c>
      <c r="I2576" s="13"/>
      <c r="J2576" s="13"/>
      <c r="K2576" s="13">
        <v>1</v>
      </c>
      <c r="L2576" s="13">
        <v>1</v>
      </c>
      <c r="M2576" s="13">
        <v>0</v>
      </c>
      <c r="N2576" s="13" t="s">
        <v>90</v>
      </c>
      <c r="O2576" s="13">
        <v>148.672566371681</v>
      </c>
      <c r="P2576" s="13">
        <v>0</v>
      </c>
      <c r="Q2576" s="13">
        <v>0</v>
      </c>
      <c r="R2576" s="13" t="s">
        <v>11692</v>
      </c>
      <c r="S2576" s="13" t="s">
        <v>5416</v>
      </c>
      <c r="T2576" s="13" t="s">
        <v>5416</v>
      </c>
      <c r="U2576" s="13" t="s">
        <v>11693</v>
      </c>
      <c r="V2576" s="13"/>
      <c r="W2576" s="13"/>
      <c r="X2576" s="13"/>
      <c r="Y2576" s="13" t="s">
        <v>11694</v>
      </c>
      <c r="Z2576" s="13" t="s">
        <v>11695</v>
      </c>
      <c r="AA2576" s="13"/>
      <c r="AB2576" s="13" t="s">
        <v>221</v>
      </c>
      <c r="AC2576" s="13" t="s">
        <v>419</v>
      </c>
      <c r="AD2576" s="13" t="s">
        <v>216</v>
      </c>
      <c r="AE2576" s="13"/>
      <c r="AF2576" s="13"/>
      <c r="AG2576" s="13"/>
      <c r="AH2576" s="13"/>
      <c r="AI2576" s="13"/>
      <c r="AJ2576" s="13"/>
      <c r="AK2576" s="13" t="s">
        <v>420</v>
      </c>
      <c r="AL2576" s="13" t="s">
        <v>5346</v>
      </c>
      <c r="AM2576" s="13" t="s">
        <v>11696</v>
      </c>
      <c r="AN2576" s="13" t="s">
        <v>11697</v>
      </c>
      <c r="AO2576" s="13" t="s">
        <v>98</v>
      </c>
      <c r="AP2576" s="13" t="s">
        <v>98</v>
      </c>
      <c r="AQ2576" s="13"/>
      <c r="AR2576" s="13"/>
      <c r="AS2576" s="13"/>
      <c r="AT2576" s="13" t="s">
        <v>98</v>
      </c>
      <c r="AU2576" s="13"/>
      <c r="AV2576" s="13"/>
      <c r="AW2576" s="13"/>
      <c r="AX2576" s="13">
        <v>2023</v>
      </c>
      <c r="AY2576" s="13"/>
      <c r="AZ2576" s="13"/>
      <c r="BA2576" s="13" t="s">
        <v>99</v>
      </c>
      <c r="BB2576" s="13"/>
      <c r="BC2576" s="13"/>
      <c r="BD2576" s="13">
        <v>4</v>
      </c>
      <c r="BE2576" s="13"/>
      <c r="BF2576" s="13" t="s">
        <v>362</v>
      </c>
      <c r="BG2576" s="13" t="s">
        <v>362</v>
      </c>
      <c r="BH2576" s="13"/>
      <c r="BI2576" s="13">
        <v>10</v>
      </c>
      <c r="BJ2576" s="13">
        <v>10</v>
      </c>
      <c r="BK2576" s="13"/>
      <c r="BN2576" s="5">
        <f t="shared" si="63"/>
        <v>148.672566371681</v>
      </c>
    </row>
    <row r="2577" spans="1:66" x14ac:dyDescent="0.35">
      <c r="A2577" s="13" t="s">
        <v>11698</v>
      </c>
      <c r="B2577" s="13" t="s">
        <v>313</v>
      </c>
      <c r="C2577" s="13" t="s">
        <v>410</v>
      </c>
      <c r="D2577" s="13" t="s">
        <v>11689</v>
      </c>
      <c r="E2577" s="13" t="s">
        <v>11690</v>
      </c>
      <c r="F2577" s="13" t="s">
        <v>221</v>
      </c>
      <c r="G2577" s="13" t="s">
        <v>11691</v>
      </c>
      <c r="H2577" s="13" t="s">
        <v>223</v>
      </c>
      <c r="I2577" s="13"/>
      <c r="J2577" s="13"/>
      <c r="K2577" s="13">
        <v>1</v>
      </c>
      <c r="L2577" s="13">
        <v>1</v>
      </c>
      <c r="M2577" s="13">
        <v>0</v>
      </c>
      <c r="N2577" s="13" t="s">
        <v>90</v>
      </c>
      <c r="O2577" s="13">
        <v>148.672566371681</v>
      </c>
      <c r="P2577" s="13">
        <v>0</v>
      </c>
      <c r="Q2577" s="13">
        <v>0</v>
      </c>
      <c r="R2577" s="13" t="s">
        <v>11699</v>
      </c>
      <c r="S2577" s="13" t="s">
        <v>5416</v>
      </c>
      <c r="T2577" s="13" t="s">
        <v>5416</v>
      </c>
      <c r="U2577" s="13" t="s">
        <v>11700</v>
      </c>
      <c r="V2577" s="13"/>
      <c r="W2577" s="13"/>
      <c r="X2577" s="13"/>
      <c r="Y2577" s="13" t="s">
        <v>11694</v>
      </c>
      <c r="Z2577" s="13" t="s">
        <v>11695</v>
      </c>
      <c r="AA2577" s="13"/>
      <c r="AB2577" s="13" t="s">
        <v>221</v>
      </c>
      <c r="AC2577" s="13" t="s">
        <v>419</v>
      </c>
      <c r="AD2577" s="13" t="s">
        <v>216</v>
      </c>
      <c r="AE2577" s="13"/>
      <c r="AF2577" s="13"/>
      <c r="AG2577" s="13"/>
      <c r="AH2577" s="13"/>
      <c r="AI2577" s="13"/>
      <c r="AJ2577" s="13"/>
      <c r="AK2577" s="13" t="s">
        <v>420</v>
      </c>
      <c r="AL2577" s="13" t="s">
        <v>5346</v>
      </c>
      <c r="AM2577" s="13" t="s">
        <v>11696</v>
      </c>
      <c r="AN2577" s="13" t="s">
        <v>11697</v>
      </c>
      <c r="AO2577" s="13" t="s">
        <v>98</v>
      </c>
      <c r="AP2577" s="13" t="s">
        <v>98</v>
      </c>
      <c r="AQ2577" s="13"/>
      <c r="AR2577" s="13"/>
      <c r="AS2577" s="13"/>
      <c r="AT2577" s="13" t="s">
        <v>98</v>
      </c>
      <c r="AU2577" s="13"/>
      <c r="AV2577" s="13"/>
      <c r="AW2577" s="13"/>
      <c r="AX2577" s="13">
        <v>2023</v>
      </c>
      <c r="AY2577" s="13"/>
      <c r="AZ2577" s="13"/>
      <c r="BA2577" s="13" t="s">
        <v>99</v>
      </c>
      <c r="BB2577" s="13"/>
      <c r="BC2577" s="13"/>
      <c r="BD2577" s="13">
        <v>4</v>
      </c>
      <c r="BE2577" s="13"/>
      <c r="BF2577" s="13" t="s">
        <v>362</v>
      </c>
      <c r="BG2577" s="13" t="s">
        <v>362</v>
      </c>
      <c r="BH2577" s="13"/>
      <c r="BI2577" s="13">
        <v>10</v>
      </c>
      <c r="BJ2577" s="13">
        <v>10</v>
      </c>
      <c r="BK2577" s="13"/>
      <c r="BN2577" s="5">
        <f t="shared" si="63"/>
        <v>148.672566371681</v>
      </c>
    </row>
    <row r="2578" spans="1:66" x14ac:dyDescent="0.35">
      <c r="A2578" s="13" t="s">
        <v>11701</v>
      </c>
      <c r="B2578" s="13" t="s">
        <v>313</v>
      </c>
      <c r="C2578" s="13" t="s">
        <v>410</v>
      </c>
      <c r="D2578" s="13" t="s">
        <v>11689</v>
      </c>
      <c r="E2578" s="13" t="s">
        <v>11690</v>
      </c>
      <c r="F2578" s="13" t="s">
        <v>221</v>
      </c>
      <c r="G2578" s="13" t="s">
        <v>11691</v>
      </c>
      <c r="H2578" s="13" t="s">
        <v>223</v>
      </c>
      <c r="I2578" s="13"/>
      <c r="J2578" s="13"/>
      <c r="K2578" s="13">
        <v>1</v>
      </c>
      <c r="L2578" s="13">
        <v>1</v>
      </c>
      <c r="M2578" s="13">
        <v>0</v>
      </c>
      <c r="N2578" s="13" t="s">
        <v>90</v>
      </c>
      <c r="O2578" s="13">
        <v>148.672566371681</v>
      </c>
      <c r="P2578" s="13">
        <v>0</v>
      </c>
      <c r="Q2578" s="13">
        <v>0</v>
      </c>
      <c r="R2578" s="13" t="s">
        <v>11702</v>
      </c>
      <c r="S2578" s="13" t="s">
        <v>3980</v>
      </c>
      <c r="T2578" s="13" t="s">
        <v>3980</v>
      </c>
      <c r="U2578" s="13" t="s">
        <v>11703</v>
      </c>
      <c r="V2578" s="13"/>
      <c r="W2578" s="13"/>
      <c r="X2578" s="13"/>
      <c r="Y2578" s="13" t="s">
        <v>11694</v>
      </c>
      <c r="Z2578" s="13" t="s">
        <v>11695</v>
      </c>
      <c r="AA2578" s="13"/>
      <c r="AB2578" s="13" t="s">
        <v>221</v>
      </c>
      <c r="AC2578" s="13" t="s">
        <v>419</v>
      </c>
      <c r="AD2578" s="13" t="s">
        <v>216</v>
      </c>
      <c r="AE2578" s="13"/>
      <c r="AF2578" s="13"/>
      <c r="AG2578" s="13"/>
      <c r="AH2578" s="13"/>
      <c r="AI2578" s="13"/>
      <c r="AJ2578" s="13"/>
      <c r="AK2578" s="13" t="s">
        <v>420</v>
      </c>
      <c r="AL2578" s="13" t="s">
        <v>5346</v>
      </c>
      <c r="AM2578" s="13" t="s">
        <v>11696</v>
      </c>
      <c r="AN2578" s="13" t="s">
        <v>11697</v>
      </c>
      <c r="AO2578" s="13" t="s">
        <v>98</v>
      </c>
      <c r="AP2578" s="13" t="s">
        <v>98</v>
      </c>
      <c r="AQ2578" s="13"/>
      <c r="AR2578" s="13"/>
      <c r="AS2578" s="13"/>
      <c r="AT2578" s="13" t="s">
        <v>98</v>
      </c>
      <c r="AU2578" s="13"/>
      <c r="AV2578" s="13"/>
      <c r="AW2578" s="13"/>
      <c r="AX2578" s="13">
        <v>2023</v>
      </c>
      <c r="AY2578" s="13"/>
      <c r="AZ2578" s="13"/>
      <c r="BA2578" s="13" t="s">
        <v>99</v>
      </c>
      <c r="BB2578" s="13"/>
      <c r="BC2578" s="13"/>
      <c r="BD2578" s="13">
        <v>5</v>
      </c>
      <c r="BE2578" s="13"/>
      <c r="BF2578" s="13" t="s">
        <v>362</v>
      </c>
      <c r="BG2578" s="13" t="s">
        <v>362</v>
      </c>
      <c r="BH2578" s="13"/>
      <c r="BI2578" s="13">
        <v>10</v>
      </c>
      <c r="BJ2578" s="13">
        <v>10</v>
      </c>
      <c r="BK2578" s="13"/>
      <c r="BN2578" s="5">
        <f t="shared" si="63"/>
        <v>148.672566371681</v>
      </c>
    </row>
    <row r="2579" spans="1:66" x14ac:dyDescent="0.35">
      <c r="A2579" s="13" t="s">
        <v>11704</v>
      </c>
      <c r="B2579" s="13" t="s">
        <v>313</v>
      </c>
      <c r="C2579" s="13" t="s">
        <v>410</v>
      </c>
      <c r="D2579" s="13" t="s">
        <v>11689</v>
      </c>
      <c r="E2579" s="13" t="s">
        <v>11690</v>
      </c>
      <c r="F2579" s="13" t="s">
        <v>221</v>
      </c>
      <c r="G2579" s="13" t="s">
        <v>11691</v>
      </c>
      <c r="H2579" s="13" t="s">
        <v>223</v>
      </c>
      <c r="I2579" s="13"/>
      <c r="J2579" s="13"/>
      <c r="K2579" s="13">
        <v>1</v>
      </c>
      <c r="L2579" s="13">
        <v>1</v>
      </c>
      <c r="M2579" s="13">
        <v>0</v>
      </c>
      <c r="N2579" s="13" t="s">
        <v>90</v>
      </c>
      <c r="O2579" s="13">
        <v>148.672566371681</v>
      </c>
      <c r="P2579" s="13">
        <v>0</v>
      </c>
      <c r="Q2579" s="13">
        <v>0</v>
      </c>
      <c r="R2579" s="13" t="s">
        <v>11705</v>
      </c>
      <c r="S2579" s="13" t="s">
        <v>3980</v>
      </c>
      <c r="T2579" s="13" t="s">
        <v>3980</v>
      </c>
      <c r="U2579" s="13" t="s">
        <v>11706</v>
      </c>
      <c r="V2579" s="13"/>
      <c r="W2579" s="13"/>
      <c r="X2579" s="13"/>
      <c r="Y2579" s="13" t="s">
        <v>11694</v>
      </c>
      <c r="Z2579" s="13" t="s">
        <v>11695</v>
      </c>
      <c r="AA2579" s="13"/>
      <c r="AB2579" s="13" t="s">
        <v>221</v>
      </c>
      <c r="AC2579" s="13" t="s">
        <v>419</v>
      </c>
      <c r="AD2579" s="13" t="s">
        <v>216</v>
      </c>
      <c r="AE2579" s="13"/>
      <c r="AF2579" s="13"/>
      <c r="AG2579" s="13"/>
      <c r="AH2579" s="13"/>
      <c r="AI2579" s="13"/>
      <c r="AJ2579" s="13"/>
      <c r="AK2579" s="13" t="s">
        <v>420</v>
      </c>
      <c r="AL2579" s="13" t="s">
        <v>5346</v>
      </c>
      <c r="AM2579" s="13" t="s">
        <v>11696</v>
      </c>
      <c r="AN2579" s="13" t="s">
        <v>11697</v>
      </c>
      <c r="AO2579" s="13" t="s">
        <v>98</v>
      </c>
      <c r="AP2579" s="13" t="s">
        <v>98</v>
      </c>
      <c r="AQ2579" s="13"/>
      <c r="AR2579" s="13"/>
      <c r="AS2579" s="13"/>
      <c r="AT2579" s="13" t="s">
        <v>98</v>
      </c>
      <c r="AU2579" s="13"/>
      <c r="AV2579" s="13"/>
      <c r="AW2579" s="13"/>
      <c r="AX2579" s="13">
        <v>2023</v>
      </c>
      <c r="AY2579" s="13"/>
      <c r="AZ2579" s="13"/>
      <c r="BA2579" s="13" t="s">
        <v>99</v>
      </c>
      <c r="BB2579" s="13"/>
      <c r="BC2579" s="13"/>
      <c r="BD2579" s="13">
        <v>5</v>
      </c>
      <c r="BE2579" s="13"/>
      <c r="BF2579" s="13" t="s">
        <v>362</v>
      </c>
      <c r="BG2579" s="13" t="s">
        <v>362</v>
      </c>
      <c r="BH2579" s="13"/>
      <c r="BI2579" s="13">
        <v>10</v>
      </c>
      <c r="BJ2579" s="13">
        <v>10</v>
      </c>
      <c r="BK2579" s="13"/>
      <c r="BN2579" s="5">
        <f t="shared" si="63"/>
        <v>148.672566371681</v>
      </c>
    </row>
    <row r="2580" spans="1:66" x14ac:dyDescent="0.35">
      <c r="A2580" s="13" t="s">
        <v>11707</v>
      </c>
      <c r="B2580" s="13" t="s">
        <v>313</v>
      </c>
      <c r="C2580" s="13" t="s">
        <v>410</v>
      </c>
      <c r="D2580" s="13" t="s">
        <v>11689</v>
      </c>
      <c r="E2580" s="13" t="s">
        <v>11690</v>
      </c>
      <c r="F2580" s="13" t="s">
        <v>221</v>
      </c>
      <c r="G2580" s="13" t="s">
        <v>11691</v>
      </c>
      <c r="H2580" s="13" t="s">
        <v>223</v>
      </c>
      <c r="I2580" s="13"/>
      <c r="J2580" s="13"/>
      <c r="K2580" s="13">
        <v>1</v>
      </c>
      <c r="L2580" s="13">
        <v>1</v>
      </c>
      <c r="M2580" s="13">
        <v>0</v>
      </c>
      <c r="N2580" s="13" t="s">
        <v>90</v>
      </c>
      <c r="O2580" s="13">
        <v>148.672566371681</v>
      </c>
      <c r="P2580" s="13">
        <v>0</v>
      </c>
      <c r="Q2580" s="13">
        <v>0</v>
      </c>
      <c r="R2580" s="13" t="s">
        <v>11708</v>
      </c>
      <c r="S2580" s="13" t="s">
        <v>11709</v>
      </c>
      <c r="T2580" s="13" t="s">
        <v>11709</v>
      </c>
      <c r="U2580" s="13" t="s">
        <v>11710</v>
      </c>
      <c r="V2580" s="13"/>
      <c r="W2580" s="13"/>
      <c r="X2580" s="13"/>
      <c r="Y2580" s="13" t="s">
        <v>11694</v>
      </c>
      <c r="Z2580" s="13" t="s">
        <v>11695</v>
      </c>
      <c r="AA2580" s="13"/>
      <c r="AB2580" s="13" t="s">
        <v>221</v>
      </c>
      <c r="AC2580" s="13" t="s">
        <v>419</v>
      </c>
      <c r="AD2580" s="13" t="s">
        <v>216</v>
      </c>
      <c r="AE2580" s="13"/>
      <c r="AF2580" s="13"/>
      <c r="AG2580" s="13"/>
      <c r="AH2580" s="13"/>
      <c r="AI2580" s="13"/>
      <c r="AJ2580" s="13"/>
      <c r="AK2580" s="13" t="s">
        <v>420</v>
      </c>
      <c r="AL2580" s="13" t="s">
        <v>5346</v>
      </c>
      <c r="AM2580" s="13" t="s">
        <v>11696</v>
      </c>
      <c r="AN2580" s="13" t="s">
        <v>11697</v>
      </c>
      <c r="AO2580" s="13" t="s">
        <v>98</v>
      </c>
      <c r="AP2580" s="13" t="s">
        <v>98</v>
      </c>
      <c r="AQ2580" s="13"/>
      <c r="AR2580" s="13"/>
      <c r="AS2580" s="13"/>
      <c r="AT2580" s="13" t="s">
        <v>98</v>
      </c>
      <c r="AU2580" s="13"/>
      <c r="AV2580" s="13"/>
      <c r="AW2580" s="13"/>
      <c r="AX2580" s="13">
        <v>2023</v>
      </c>
      <c r="AY2580" s="13"/>
      <c r="AZ2580" s="13"/>
      <c r="BA2580" s="13" t="s">
        <v>99</v>
      </c>
      <c r="BB2580" s="13"/>
      <c r="BC2580" s="13"/>
      <c r="BD2580" s="13">
        <v>5</v>
      </c>
      <c r="BE2580" s="13"/>
      <c r="BF2580" s="13" t="s">
        <v>362</v>
      </c>
      <c r="BG2580" s="13" t="s">
        <v>362</v>
      </c>
      <c r="BH2580" s="13"/>
      <c r="BI2580" s="13">
        <v>10</v>
      </c>
      <c r="BJ2580" s="13">
        <v>10</v>
      </c>
      <c r="BK2580" s="13"/>
      <c r="BN2580" s="5">
        <f t="shared" si="63"/>
        <v>148.672566371681</v>
      </c>
    </row>
    <row r="2581" spans="1:66" x14ac:dyDescent="0.35">
      <c r="A2581" s="13" t="s">
        <v>11711</v>
      </c>
      <c r="B2581" s="13" t="s">
        <v>313</v>
      </c>
      <c r="C2581" s="13" t="s">
        <v>410</v>
      </c>
      <c r="D2581" s="13" t="s">
        <v>11689</v>
      </c>
      <c r="E2581" s="13" t="s">
        <v>11690</v>
      </c>
      <c r="F2581" s="13" t="s">
        <v>221</v>
      </c>
      <c r="G2581" s="13" t="s">
        <v>11691</v>
      </c>
      <c r="H2581" s="13" t="s">
        <v>223</v>
      </c>
      <c r="I2581" s="13"/>
      <c r="J2581" s="13"/>
      <c r="K2581" s="13">
        <v>1</v>
      </c>
      <c r="L2581" s="13">
        <v>1</v>
      </c>
      <c r="M2581" s="13">
        <v>0</v>
      </c>
      <c r="N2581" s="13" t="s">
        <v>90</v>
      </c>
      <c r="O2581" s="13">
        <v>148.672566371681</v>
      </c>
      <c r="P2581" s="13">
        <v>0</v>
      </c>
      <c r="Q2581" s="13">
        <v>0</v>
      </c>
      <c r="R2581" s="13" t="s">
        <v>11712</v>
      </c>
      <c r="S2581" s="13" t="s">
        <v>11709</v>
      </c>
      <c r="T2581" s="13" t="s">
        <v>11709</v>
      </c>
      <c r="U2581" s="13" t="s">
        <v>11713</v>
      </c>
      <c r="V2581" s="13"/>
      <c r="W2581" s="13"/>
      <c r="X2581" s="13"/>
      <c r="Y2581" s="13" t="s">
        <v>11694</v>
      </c>
      <c r="Z2581" s="13" t="s">
        <v>11695</v>
      </c>
      <c r="AA2581" s="13"/>
      <c r="AB2581" s="13" t="s">
        <v>221</v>
      </c>
      <c r="AC2581" s="13" t="s">
        <v>419</v>
      </c>
      <c r="AD2581" s="13" t="s">
        <v>216</v>
      </c>
      <c r="AE2581" s="13"/>
      <c r="AF2581" s="13"/>
      <c r="AG2581" s="13"/>
      <c r="AH2581" s="13"/>
      <c r="AI2581" s="13"/>
      <c r="AJ2581" s="13"/>
      <c r="AK2581" s="13" t="s">
        <v>420</v>
      </c>
      <c r="AL2581" s="13" t="s">
        <v>5346</v>
      </c>
      <c r="AM2581" s="13" t="s">
        <v>11696</v>
      </c>
      <c r="AN2581" s="13" t="s">
        <v>11697</v>
      </c>
      <c r="AO2581" s="13" t="s">
        <v>98</v>
      </c>
      <c r="AP2581" s="13" t="s">
        <v>98</v>
      </c>
      <c r="AQ2581" s="13"/>
      <c r="AR2581" s="13"/>
      <c r="AS2581" s="13"/>
      <c r="AT2581" s="13" t="s">
        <v>98</v>
      </c>
      <c r="AU2581" s="13"/>
      <c r="AV2581" s="13"/>
      <c r="AW2581" s="13"/>
      <c r="AX2581" s="13">
        <v>2023</v>
      </c>
      <c r="AY2581" s="13"/>
      <c r="AZ2581" s="13"/>
      <c r="BA2581" s="13" t="s">
        <v>99</v>
      </c>
      <c r="BB2581" s="13"/>
      <c r="BC2581" s="13"/>
      <c r="BD2581" s="13">
        <v>5</v>
      </c>
      <c r="BE2581" s="13"/>
      <c r="BF2581" s="13" t="s">
        <v>362</v>
      </c>
      <c r="BG2581" s="13" t="s">
        <v>362</v>
      </c>
      <c r="BH2581" s="13"/>
      <c r="BI2581" s="13">
        <v>10</v>
      </c>
      <c r="BJ2581" s="13">
        <v>10</v>
      </c>
      <c r="BK2581" s="13"/>
      <c r="BN2581" s="5">
        <f t="shared" si="63"/>
        <v>148.672566371681</v>
      </c>
    </row>
    <row r="2582" spans="1:66" x14ac:dyDescent="0.35">
      <c r="A2582" s="13" t="s">
        <v>11714</v>
      </c>
      <c r="B2582" s="13" t="s">
        <v>313</v>
      </c>
      <c r="C2582" s="13" t="s">
        <v>410</v>
      </c>
      <c r="D2582" s="13" t="s">
        <v>11689</v>
      </c>
      <c r="E2582" s="13" t="s">
        <v>11690</v>
      </c>
      <c r="F2582" s="13" t="s">
        <v>221</v>
      </c>
      <c r="G2582" s="13" t="s">
        <v>11715</v>
      </c>
      <c r="H2582" s="13" t="s">
        <v>223</v>
      </c>
      <c r="I2582" s="13"/>
      <c r="J2582" s="13"/>
      <c r="K2582" s="13">
        <v>1</v>
      </c>
      <c r="L2582" s="13">
        <v>1</v>
      </c>
      <c r="M2582" s="13">
        <v>0</v>
      </c>
      <c r="N2582" s="13" t="s">
        <v>90</v>
      </c>
      <c r="O2582" s="13">
        <v>148.672566371681</v>
      </c>
      <c r="P2582" s="13">
        <v>0</v>
      </c>
      <c r="Q2582" s="13">
        <v>0</v>
      </c>
      <c r="R2582" s="13" t="s">
        <v>11716</v>
      </c>
      <c r="S2582" s="13" t="s">
        <v>4879</v>
      </c>
      <c r="T2582" s="13" t="s">
        <v>4879</v>
      </c>
      <c r="U2582" s="13" t="s">
        <v>11717</v>
      </c>
      <c r="V2582" s="13"/>
      <c r="W2582" s="13"/>
      <c r="X2582" s="13"/>
      <c r="Y2582" s="13" t="s">
        <v>11718</v>
      </c>
      <c r="Z2582" s="13" t="s">
        <v>11719</v>
      </c>
      <c r="AA2582" s="13"/>
      <c r="AB2582" s="13" t="s">
        <v>221</v>
      </c>
      <c r="AC2582" s="13" t="s">
        <v>419</v>
      </c>
      <c r="AD2582" s="13" t="s">
        <v>216</v>
      </c>
      <c r="AE2582" s="13"/>
      <c r="AF2582" s="13"/>
      <c r="AG2582" s="13"/>
      <c r="AH2582" s="13"/>
      <c r="AI2582" s="13"/>
      <c r="AJ2582" s="13"/>
      <c r="AK2582" s="13" t="s">
        <v>420</v>
      </c>
      <c r="AL2582" s="13" t="s">
        <v>5346</v>
      </c>
      <c r="AM2582" s="13" t="s">
        <v>11696</v>
      </c>
      <c r="AN2582" s="13" t="s">
        <v>11697</v>
      </c>
      <c r="AO2582" s="13" t="s">
        <v>98</v>
      </c>
      <c r="AP2582" s="13" t="s">
        <v>98</v>
      </c>
      <c r="AQ2582" s="13"/>
      <c r="AR2582" s="13"/>
      <c r="AS2582" s="13"/>
      <c r="AT2582" s="13" t="s">
        <v>98</v>
      </c>
      <c r="AU2582" s="13"/>
      <c r="AV2582" s="13"/>
      <c r="AW2582" s="13"/>
      <c r="AX2582" s="13">
        <v>2023</v>
      </c>
      <c r="AY2582" s="13"/>
      <c r="AZ2582" s="13"/>
      <c r="BA2582" s="13" t="s">
        <v>99</v>
      </c>
      <c r="BB2582" s="13"/>
      <c r="BC2582" s="13"/>
      <c r="BD2582" s="13">
        <v>4</v>
      </c>
      <c r="BE2582" s="13"/>
      <c r="BF2582" s="13" t="s">
        <v>362</v>
      </c>
      <c r="BG2582" s="13" t="s">
        <v>362</v>
      </c>
      <c r="BH2582" s="13"/>
      <c r="BI2582" s="13">
        <v>10</v>
      </c>
      <c r="BJ2582" s="13">
        <v>10</v>
      </c>
      <c r="BK2582" s="13"/>
      <c r="BN2582" s="5">
        <f t="shared" si="63"/>
        <v>148.672566371681</v>
      </c>
    </row>
    <row r="2583" spans="1:66" x14ac:dyDescent="0.35">
      <c r="A2583" s="13" t="s">
        <v>11720</v>
      </c>
      <c r="B2583" s="13" t="s">
        <v>313</v>
      </c>
      <c r="C2583" s="13" t="s">
        <v>410</v>
      </c>
      <c r="D2583" s="13" t="s">
        <v>11689</v>
      </c>
      <c r="E2583" s="13" t="s">
        <v>11690</v>
      </c>
      <c r="F2583" s="13" t="s">
        <v>221</v>
      </c>
      <c r="G2583" s="13" t="s">
        <v>11715</v>
      </c>
      <c r="H2583" s="13" t="s">
        <v>223</v>
      </c>
      <c r="I2583" s="13"/>
      <c r="J2583" s="13"/>
      <c r="K2583" s="13">
        <v>1</v>
      </c>
      <c r="L2583" s="13">
        <v>1</v>
      </c>
      <c r="M2583" s="13">
        <v>0</v>
      </c>
      <c r="N2583" s="13" t="s">
        <v>90</v>
      </c>
      <c r="O2583" s="13">
        <v>148.672566371681</v>
      </c>
      <c r="P2583" s="13">
        <v>0</v>
      </c>
      <c r="Q2583" s="13">
        <v>0</v>
      </c>
      <c r="R2583" s="13" t="s">
        <v>11721</v>
      </c>
      <c r="S2583" s="13" t="s">
        <v>4879</v>
      </c>
      <c r="T2583" s="13" t="s">
        <v>4879</v>
      </c>
      <c r="U2583" s="13" t="s">
        <v>11722</v>
      </c>
      <c r="V2583" s="13"/>
      <c r="W2583" s="13"/>
      <c r="X2583" s="13"/>
      <c r="Y2583" s="13" t="s">
        <v>11718</v>
      </c>
      <c r="Z2583" s="13" t="s">
        <v>11719</v>
      </c>
      <c r="AA2583" s="13"/>
      <c r="AB2583" s="13" t="s">
        <v>221</v>
      </c>
      <c r="AC2583" s="13" t="s">
        <v>419</v>
      </c>
      <c r="AD2583" s="13" t="s">
        <v>216</v>
      </c>
      <c r="AE2583" s="13"/>
      <c r="AF2583" s="13"/>
      <c r="AG2583" s="13"/>
      <c r="AH2583" s="13"/>
      <c r="AI2583" s="13"/>
      <c r="AJ2583" s="13"/>
      <c r="AK2583" s="13" t="s">
        <v>420</v>
      </c>
      <c r="AL2583" s="13" t="s">
        <v>5346</v>
      </c>
      <c r="AM2583" s="13" t="s">
        <v>11696</v>
      </c>
      <c r="AN2583" s="13" t="s">
        <v>11697</v>
      </c>
      <c r="AO2583" s="13" t="s">
        <v>98</v>
      </c>
      <c r="AP2583" s="13" t="s">
        <v>98</v>
      </c>
      <c r="AQ2583" s="13"/>
      <c r="AR2583" s="13"/>
      <c r="AS2583" s="13"/>
      <c r="AT2583" s="13" t="s">
        <v>98</v>
      </c>
      <c r="AU2583" s="13"/>
      <c r="AV2583" s="13"/>
      <c r="AW2583" s="13"/>
      <c r="AX2583" s="13">
        <v>2023</v>
      </c>
      <c r="AY2583" s="13"/>
      <c r="AZ2583" s="13"/>
      <c r="BA2583" s="13" t="s">
        <v>99</v>
      </c>
      <c r="BB2583" s="13"/>
      <c r="BC2583" s="13"/>
      <c r="BD2583" s="13">
        <v>4</v>
      </c>
      <c r="BE2583" s="13"/>
      <c r="BF2583" s="13" t="s">
        <v>362</v>
      </c>
      <c r="BG2583" s="13" t="s">
        <v>362</v>
      </c>
      <c r="BH2583" s="13"/>
      <c r="BI2583" s="13">
        <v>10</v>
      </c>
      <c r="BJ2583" s="13">
        <v>10</v>
      </c>
      <c r="BK2583" s="13"/>
      <c r="BN2583" s="5">
        <f t="shared" si="63"/>
        <v>148.672566371681</v>
      </c>
    </row>
    <row r="2584" spans="1:66" x14ac:dyDescent="0.35">
      <c r="A2584" s="13" t="s">
        <v>11723</v>
      </c>
      <c r="B2584" s="13" t="s">
        <v>313</v>
      </c>
      <c r="C2584" s="13" t="s">
        <v>410</v>
      </c>
      <c r="D2584" s="13" t="s">
        <v>11689</v>
      </c>
      <c r="E2584" s="13" t="s">
        <v>11690</v>
      </c>
      <c r="F2584" s="13" t="s">
        <v>221</v>
      </c>
      <c r="G2584" s="13" t="s">
        <v>11715</v>
      </c>
      <c r="H2584" s="13" t="s">
        <v>223</v>
      </c>
      <c r="I2584" s="13"/>
      <c r="J2584" s="13"/>
      <c r="K2584" s="13">
        <v>1</v>
      </c>
      <c r="L2584" s="13">
        <v>1</v>
      </c>
      <c r="M2584" s="13">
        <v>0</v>
      </c>
      <c r="N2584" s="13" t="s">
        <v>90</v>
      </c>
      <c r="O2584" s="13">
        <v>148.672566371681</v>
      </c>
      <c r="P2584" s="13">
        <v>0</v>
      </c>
      <c r="Q2584" s="13">
        <v>0</v>
      </c>
      <c r="R2584" s="13" t="s">
        <v>11724</v>
      </c>
      <c r="S2584" s="13" t="s">
        <v>11709</v>
      </c>
      <c r="T2584" s="13" t="s">
        <v>11709</v>
      </c>
      <c r="U2584" s="13" t="s">
        <v>11725</v>
      </c>
      <c r="V2584" s="13"/>
      <c r="W2584" s="13"/>
      <c r="X2584" s="13"/>
      <c r="Y2584" s="13" t="s">
        <v>11718</v>
      </c>
      <c r="Z2584" s="13" t="s">
        <v>11719</v>
      </c>
      <c r="AA2584" s="13"/>
      <c r="AB2584" s="13" t="s">
        <v>221</v>
      </c>
      <c r="AC2584" s="13" t="s">
        <v>419</v>
      </c>
      <c r="AD2584" s="13" t="s">
        <v>216</v>
      </c>
      <c r="AE2584" s="13"/>
      <c r="AF2584" s="13"/>
      <c r="AG2584" s="13"/>
      <c r="AH2584" s="13"/>
      <c r="AI2584" s="13"/>
      <c r="AJ2584" s="13"/>
      <c r="AK2584" s="13" t="s">
        <v>420</v>
      </c>
      <c r="AL2584" s="13" t="s">
        <v>5346</v>
      </c>
      <c r="AM2584" s="13" t="s">
        <v>11696</v>
      </c>
      <c r="AN2584" s="13" t="s">
        <v>11697</v>
      </c>
      <c r="AO2584" s="13" t="s">
        <v>98</v>
      </c>
      <c r="AP2584" s="13" t="s">
        <v>98</v>
      </c>
      <c r="AQ2584" s="13"/>
      <c r="AR2584" s="13"/>
      <c r="AS2584" s="13"/>
      <c r="AT2584" s="13" t="s">
        <v>98</v>
      </c>
      <c r="AU2584" s="13"/>
      <c r="AV2584" s="13"/>
      <c r="AW2584" s="13"/>
      <c r="AX2584" s="13">
        <v>2023</v>
      </c>
      <c r="AY2584" s="13"/>
      <c r="AZ2584" s="13"/>
      <c r="BA2584" s="13" t="s">
        <v>99</v>
      </c>
      <c r="BB2584" s="13"/>
      <c r="BC2584" s="13"/>
      <c r="BD2584" s="13">
        <v>5</v>
      </c>
      <c r="BE2584" s="13"/>
      <c r="BF2584" s="13" t="s">
        <v>362</v>
      </c>
      <c r="BG2584" s="13" t="s">
        <v>362</v>
      </c>
      <c r="BH2584" s="13"/>
      <c r="BI2584" s="13">
        <v>10</v>
      </c>
      <c r="BJ2584" s="13">
        <v>10</v>
      </c>
      <c r="BK2584" s="13"/>
      <c r="BN2584" s="5">
        <f t="shared" si="63"/>
        <v>148.672566371681</v>
      </c>
    </row>
    <row r="2585" spans="1:66" x14ac:dyDescent="0.35">
      <c r="A2585" s="13" t="s">
        <v>11726</v>
      </c>
      <c r="B2585" s="13" t="s">
        <v>313</v>
      </c>
      <c r="C2585" s="13" t="s">
        <v>410</v>
      </c>
      <c r="D2585" s="13" t="s">
        <v>11689</v>
      </c>
      <c r="E2585" s="13" t="s">
        <v>11690</v>
      </c>
      <c r="F2585" s="13" t="s">
        <v>221</v>
      </c>
      <c r="G2585" s="13" t="s">
        <v>11715</v>
      </c>
      <c r="H2585" s="13" t="s">
        <v>223</v>
      </c>
      <c r="I2585" s="13"/>
      <c r="J2585" s="13"/>
      <c r="K2585" s="13">
        <v>1</v>
      </c>
      <c r="L2585" s="13">
        <v>1</v>
      </c>
      <c r="M2585" s="13">
        <v>0</v>
      </c>
      <c r="N2585" s="13" t="s">
        <v>90</v>
      </c>
      <c r="O2585" s="13">
        <v>148.672566371681</v>
      </c>
      <c r="P2585" s="13">
        <v>0</v>
      </c>
      <c r="Q2585" s="13">
        <v>0</v>
      </c>
      <c r="R2585" s="13" t="s">
        <v>11727</v>
      </c>
      <c r="S2585" s="13" t="s">
        <v>11709</v>
      </c>
      <c r="T2585" s="13" t="s">
        <v>11709</v>
      </c>
      <c r="U2585" s="13" t="s">
        <v>11728</v>
      </c>
      <c r="V2585" s="13"/>
      <c r="W2585" s="13"/>
      <c r="X2585" s="13"/>
      <c r="Y2585" s="13" t="s">
        <v>11718</v>
      </c>
      <c r="Z2585" s="13" t="s">
        <v>11719</v>
      </c>
      <c r="AA2585" s="13"/>
      <c r="AB2585" s="13" t="s">
        <v>221</v>
      </c>
      <c r="AC2585" s="13" t="s">
        <v>419</v>
      </c>
      <c r="AD2585" s="13" t="s">
        <v>216</v>
      </c>
      <c r="AE2585" s="13"/>
      <c r="AF2585" s="13"/>
      <c r="AG2585" s="13"/>
      <c r="AH2585" s="13"/>
      <c r="AI2585" s="13"/>
      <c r="AJ2585" s="13"/>
      <c r="AK2585" s="13" t="s">
        <v>420</v>
      </c>
      <c r="AL2585" s="13" t="s">
        <v>5346</v>
      </c>
      <c r="AM2585" s="13" t="s">
        <v>11696</v>
      </c>
      <c r="AN2585" s="13" t="s">
        <v>11697</v>
      </c>
      <c r="AO2585" s="13" t="s">
        <v>98</v>
      </c>
      <c r="AP2585" s="13" t="s">
        <v>98</v>
      </c>
      <c r="AQ2585" s="13"/>
      <c r="AR2585" s="13"/>
      <c r="AS2585" s="13"/>
      <c r="AT2585" s="13" t="s">
        <v>98</v>
      </c>
      <c r="AU2585" s="13"/>
      <c r="AV2585" s="13"/>
      <c r="AW2585" s="13"/>
      <c r="AX2585" s="13">
        <v>2023</v>
      </c>
      <c r="AY2585" s="13"/>
      <c r="AZ2585" s="13"/>
      <c r="BA2585" s="13" t="s">
        <v>99</v>
      </c>
      <c r="BB2585" s="13"/>
      <c r="BC2585" s="13"/>
      <c r="BD2585" s="13">
        <v>5</v>
      </c>
      <c r="BE2585" s="13"/>
      <c r="BF2585" s="13" t="s">
        <v>362</v>
      </c>
      <c r="BG2585" s="13" t="s">
        <v>362</v>
      </c>
      <c r="BH2585" s="13"/>
      <c r="BI2585" s="13">
        <v>10</v>
      </c>
      <c r="BJ2585" s="13">
        <v>10</v>
      </c>
      <c r="BK2585" s="13"/>
      <c r="BN2585" s="5">
        <f t="shared" si="63"/>
        <v>148.672566371681</v>
      </c>
    </row>
    <row r="2586" spans="1:66" x14ac:dyDescent="0.35">
      <c r="A2586" s="13" t="s">
        <v>11729</v>
      </c>
      <c r="B2586" s="13" t="s">
        <v>313</v>
      </c>
      <c r="C2586" s="13" t="s">
        <v>410</v>
      </c>
      <c r="D2586" s="13" t="s">
        <v>11689</v>
      </c>
      <c r="E2586" s="13" t="s">
        <v>11690</v>
      </c>
      <c r="F2586" s="13" t="s">
        <v>221</v>
      </c>
      <c r="G2586" s="13" t="s">
        <v>11715</v>
      </c>
      <c r="H2586" s="13" t="s">
        <v>223</v>
      </c>
      <c r="I2586" s="13"/>
      <c r="J2586" s="13"/>
      <c r="K2586" s="13">
        <v>1</v>
      </c>
      <c r="L2586" s="13">
        <v>1</v>
      </c>
      <c r="M2586" s="13">
        <v>0</v>
      </c>
      <c r="N2586" s="13" t="s">
        <v>90</v>
      </c>
      <c r="O2586" s="13">
        <v>148.672566371681</v>
      </c>
      <c r="P2586" s="13">
        <v>0</v>
      </c>
      <c r="Q2586" s="13">
        <v>0</v>
      </c>
      <c r="R2586" s="13" t="s">
        <v>11730</v>
      </c>
      <c r="S2586" s="13" t="s">
        <v>11731</v>
      </c>
      <c r="T2586" s="13" t="s">
        <v>11731</v>
      </c>
      <c r="U2586" s="13" t="s">
        <v>11732</v>
      </c>
      <c r="V2586" s="13"/>
      <c r="W2586" s="13"/>
      <c r="X2586" s="13"/>
      <c r="Y2586" s="13" t="s">
        <v>11718</v>
      </c>
      <c r="Z2586" s="13" t="s">
        <v>11719</v>
      </c>
      <c r="AA2586" s="13"/>
      <c r="AB2586" s="13" t="s">
        <v>221</v>
      </c>
      <c r="AC2586" s="13" t="s">
        <v>419</v>
      </c>
      <c r="AD2586" s="13" t="s">
        <v>216</v>
      </c>
      <c r="AE2586" s="13"/>
      <c r="AF2586" s="13"/>
      <c r="AG2586" s="13"/>
      <c r="AH2586" s="13"/>
      <c r="AI2586" s="13"/>
      <c r="AJ2586" s="13"/>
      <c r="AK2586" s="13" t="s">
        <v>420</v>
      </c>
      <c r="AL2586" s="13" t="s">
        <v>5346</v>
      </c>
      <c r="AM2586" s="13" t="s">
        <v>11696</v>
      </c>
      <c r="AN2586" s="13" t="s">
        <v>11697</v>
      </c>
      <c r="AO2586" s="13" t="s">
        <v>98</v>
      </c>
      <c r="AP2586" s="13" t="s">
        <v>98</v>
      </c>
      <c r="AQ2586" s="13"/>
      <c r="AR2586" s="13"/>
      <c r="AS2586" s="13"/>
      <c r="AT2586" s="13" t="s">
        <v>98</v>
      </c>
      <c r="AU2586" s="13"/>
      <c r="AV2586" s="13"/>
      <c r="AW2586" s="13"/>
      <c r="AX2586" s="13">
        <v>2023</v>
      </c>
      <c r="AY2586" s="13"/>
      <c r="AZ2586" s="13"/>
      <c r="BA2586" s="13" t="s">
        <v>99</v>
      </c>
      <c r="BB2586" s="13"/>
      <c r="BC2586" s="13"/>
      <c r="BD2586" s="13">
        <v>5</v>
      </c>
      <c r="BE2586" s="13"/>
      <c r="BF2586" s="13" t="s">
        <v>362</v>
      </c>
      <c r="BG2586" s="13" t="s">
        <v>362</v>
      </c>
      <c r="BH2586" s="13"/>
      <c r="BI2586" s="13">
        <v>10</v>
      </c>
      <c r="BJ2586" s="13">
        <v>10</v>
      </c>
      <c r="BK2586" s="13"/>
      <c r="BN2586" s="5">
        <f t="shared" si="63"/>
        <v>148.672566371681</v>
      </c>
    </row>
    <row r="2587" spans="1:66" x14ac:dyDescent="0.35">
      <c r="A2587" s="13" t="s">
        <v>11733</v>
      </c>
      <c r="B2587" s="13" t="s">
        <v>313</v>
      </c>
      <c r="C2587" s="13" t="s">
        <v>410</v>
      </c>
      <c r="D2587" s="13" t="s">
        <v>11689</v>
      </c>
      <c r="E2587" s="13" t="s">
        <v>11690</v>
      </c>
      <c r="F2587" s="13" t="s">
        <v>221</v>
      </c>
      <c r="G2587" s="13" t="s">
        <v>11715</v>
      </c>
      <c r="H2587" s="13" t="s">
        <v>223</v>
      </c>
      <c r="I2587" s="13"/>
      <c r="J2587" s="13"/>
      <c r="K2587" s="13">
        <v>1</v>
      </c>
      <c r="L2587" s="13">
        <v>1</v>
      </c>
      <c r="M2587" s="13">
        <v>0</v>
      </c>
      <c r="N2587" s="13" t="s">
        <v>90</v>
      </c>
      <c r="O2587" s="13">
        <v>148.672566371681</v>
      </c>
      <c r="P2587" s="13">
        <v>0</v>
      </c>
      <c r="Q2587" s="13">
        <v>0</v>
      </c>
      <c r="R2587" s="13" t="s">
        <v>11734</v>
      </c>
      <c r="S2587" s="13" t="s">
        <v>11731</v>
      </c>
      <c r="T2587" s="13" t="s">
        <v>11731</v>
      </c>
      <c r="U2587" s="13" t="s">
        <v>11735</v>
      </c>
      <c r="V2587" s="13"/>
      <c r="W2587" s="13"/>
      <c r="X2587" s="13"/>
      <c r="Y2587" s="13" t="s">
        <v>11718</v>
      </c>
      <c r="Z2587" s="13" t="s">
        <v>11719</v>
      </c>
      <c r="AA2587" s="13"/>
      <c r="AB2587" s="13" t="s">
        <v>221</v>
      </c>
      <c r="AC2587" s="13" t="s">
        <v>419</v>
      </c>
      <c r="AD2587" s="13" t="s">
        <v>216</v>
      </c>
      <c r="AE2587" s="13"/>
      <c r="AF2587" s="13"/>
      <c r="AG2587" s="13"/>
      <c r="AH2587" s="13"/>
      <c r="AI2587" s="13"/>
      <c r="AJ2587" s="13"/>
      <c r="AK2587" s="13" t="s">
        <v>420</v>
      </c>
      <c r="AL2587" s="13" t="s">
        <v>5346</v>
      </c>
      <c r="AM2587" s="13" t="s">
        <v>11696</v>
      </c>
      <c r="AN2587" s="13" t="s">
        <v>11697</v>
      </c>
      <c r="AO2587" s="13" t="s">
        <v>98</v>
      </c>
      <c r="AP2587" s="13" t="s">
        <v>98</v>
      </c>
      <c r="AQ2587" s="13"/>
      <c r="AR2587" s="13"/>
      <c r="AS2587" s="13"/>
      <c r="AT2587" s="13" t="s">
        <v>98</v>
      </c>
      <c r="AU2587" s="13"/>
      <c r="AV2587" s="13"/>
      <c r="AW2587" s="13"/>
      <c r="AX2587" s="13">
        <v>2023</v>
      </c>
      <c r="AY2587" s="13"/>
      <c r="AZ2587" s="13"/>
      <c r="BA2587" s="13" t="s">
        <v>99</v>
      </c>
      <c r="BB2587" s="13"/>
      <c r="BC2587" s="13"/>
      <c r="BD2587" s="13">
        <v>5</v>
      </c>
      <c r="BE2587" s="13"/>
      <c r="BF2587" s="13" t="s">
        <v>362</v>
      </c>
      <c r="BG2587" s="13" t="s">
        <v>362</v>
      </c>
      <c r="BH2587" s="13"/>
      <c r="BI2587" s="13">
        <v>10</v>
      </c>
      <c r="BJ2587" s="13">
        <v>10</v>
      </c>
      <c r="BK2587" s="13"/>
      <c r="BN2587" s="5">
        <f t="shared" si="63"/>
        <v>148.672566371681</v>
      </c>
    </row>
    <row r="2588" spans="1:66" x14ac:dyDescent="0.35">
      <c r="A2588" s="13" t="s">
        <v>11736</v>
      </c>
      <c r="B2588" s="13" t="s">
        <v>313</v>
      </c>
      <c r="C2588" s="13" t="s">
        <v>410</v>
      </c>
      <c r="D2588" s="13" t="s">
        <v>11689</v>
      </c>
      <c r="E2588" s="13" t="s">
        <v>11690</v>
      </c>
      <c r="F2588" s="13" t="s">
        <v>221</v>
      </c>
      <c r="G2588" s="13" t="s">
        <v>11737</v>
      </c>
      <c r="H2588" s="13" t="s">
        <v>223</v>
      </c>
      <c r="I2588" s="13"/>
      <c r="J2588" s="13"/>
      <c r="K2588" s="13">
        <v>1</v>
      </c>
      <c r="L2588" s="13">
        <v>1</v>
      </c>
      <c r="M2588" s="13">
        <v>0</v>
      </c>
      <c r="N2588" s="13" t="s">
        <v>90</v>
      </c>
      <c r="O2588" s="13">
        <v>148.672566371681</v>
      </c>
      <c r="P2588" s="13">
        <v>0</v>
      </c>
      <c r="Q2588" s="13">
        <v>0</v>
      </c>
      <c r="R2588" s="13" t="s">
        <v>11738</v>
      </c>
      <c r="S2588" s="13" t="s">
        <v>2261</v>
      </c>
      <c r="T2588" s="13" t="s">
        <v>2261</v>
      </c>
      <c r="U2588" s="13" t="s">
        <v>11739</v>
      </c>
      <c r="V2588" s="13"/>
      <c r="W2588" s="13"/>
      <c r="X2588" s="13"/>
      <c r="Y2588" s="13" t="s">
        <v>11740</v>
      </c>
      <c r="Z2588" s="13" t="s">
        <v>11741</v>
      </c>
      <c r="AA2588" s="13"/>
      <c r="AB2588" s="13" t="s">
        <v>221</v>
      </c>
      <c r="AC2588" s="13" t="s">
        <v>419</v>
      </c>
      <c r="AD2588" s="13" t="s">
        <v>216</v>
      </c>
      <c r="AE2588" s="13"/>
      <c r="AF2588" s="13"/>
      <c r="AG2588" s="13"/>
      <c r="AH2588" s="13"/>
      <c r="AI2588" s="13"/>
      <c r="AJ2588" s="13"/>
      <c r="AK2588" s="13" t="s">
        <v>420</v>
      </c>
      <c r="AL2588" s="13" t="s">
        <v>5346</v>
      </c>
      <c r="AM2588" s="13" t="s">
        <v>11696</v>
      </c>
      <c r="AN2588" s="13" t="s">
        <v>11697</v>
      </c>
      <c r="AO2588" s="13" t="s">
        <v>98</v>
      </c>
      <c r="AP2588" s="13" t="s">
        <v>98</v>
      </c>
      <c r="AQ2588" s="13"/>
      <c r="AR2588" s="13"/>
      <c r="AS2588" s="13"/>
      <c r="AT2588" s="13" t="s">
        <v>98</v>
      </c>
      <c r="AU2588" s="13"/>
      <c r="AV2588" s="13"/>
      <c r="AW2588" s="13"/>
      <c r="AX2588" s="13">
        <v>2023</v>
      </c>
      <c r="AY2588" s="13"/>
      <c r="AZ2588" s="13"/>
      <c r="BA2588" s="13" t="s">
        <v>99</v>
      </c>
      <c r="BB2588" s="13"/>
      <c r="BC2588" s="13"/>
      <c r="BD2588" s="13">
        <v>4</v>
      </c>
      <c r="BE2588" s="13"/>
      <c r="BF2588" s="13" t="s">
        <v>362</v>
      </c>
      <c r="BG2588" s="13" t="s">
        <v>362</v>
      </c>
      <c r="BH2588" s="13"/>
      <c r="BI2588" s="13">
        <v>10</v>
      </c>
      <c r="BJ2588" s="13">
        <v>10</v>
      </c>
      <c r="BK2588" s="13"/>
      <c r="BN2588" s="5">
        <f t="shared" si="63"/>
        <v>148.672566371681</v>
      </c>
    </row>
    <row r="2589" spans="1:66" x14ac:dyDescent="0.35">
      <c r="A2589" s="13" t="s">
        <v>11742</v>
      </c>
      <c r="B2589" s="13" t="s">
        <v>313</v>
      </c>
      <c r="C2589" s="13" t="s">
        <v>410</v>
      </c>
      <c r="D2589" s="13" t="s">
        <v>11689</v>
      </c>
      <c r="E2589" s="13" t="s">
        <v>11690</v>
      </c>
      <c r="F2589" s="13" t="s">
        <v>221</v>
      </c>
      <c r="G2589" s="13" t="s">
        <v>11737</v>
      </c>
      <c r="H2589" s="13" t="s">
        <v>223</v>
      </c>
      <c r="I2589" s="13"/>
      <c r="J2589" s="13"/>
      <c r="K2589" s="13">
        <v>1</v>
      </c>
      <c r="L2589" s="13">
        <v>1</v>
      </c>
      <c r="M2589" s="13">
        <v>0</v>
      </c>
      <c r="N2589" s="13" t="s">
        <v>90</v>
      </c>
      <c r="O2589" s="13">
        <v>148.672566371681</v>
      </c>
      <c r="P2589" s="13">
        <v>0</v>
      </c>
      <c r="Q2589" s="13">
        <v>0</v>
      </c>
      <c r="R2589" s="13" t="s">
        <v>11743</v>
      </c>
      <c r="S2589" s="13" t="s">
        <v>2261</v>
      </c>
      <c r="T2589" s="13" t="s">
        <v>2261</v>
      </c>
      <c r="U2589" s="13" t="s">
        <v>11744</v>
      </c>
      <c r="V2589" s="13"/>
      <c r="W2589" s="13"/>
      <c r="X2589" s="13"/>
      <c r="Y2589" s="13" t="s">
        <v>11740</v>
      </c>
      <c r="Z2589" s="13" t="s">
        <v>11741</v>
      </c>
      <c r="AA2589" s="13"/>
      <c r="AB2589" s="13" t="s">
        <v>221</v>
      </c>
      <c r="AC2589" s="13" t="s">
        <v>419</v>
      </c>
      <c r="AD2589" s="13" t="s">
        <v>216</v>
      </c>
      <c r="AE2589" s="13"/>
      <c r="AF2589" s="13"/>
      <c r="AG2589" s="13"/>
      <c r="AH2589" s="13"/>
      <c r="AI2589" s="13"/>
      <c r="AJ2589" s="13"/>
      <c r="AK2589" s="13" t="s">
        <v>420</v>
      </c>
      <c r="AL2589" s="13" t="s">
        <v>5346</v>
      </c>
      <c r="AM2589" s="13" t="s">
        <v>11696</v>
      </c>
      <c r="AN2589" s="13" t="s">
        <v>11697</v>
      </c>
      <c r="AO2589" s="13" t="s">
        <v>98</v>
      </c>
      <c r="AP2589" s="13" t="s">
        <v>98</v>
      </c>
      <c r="AQ2589" s="13"/>
      <c r="AR2589" s="13"/>
      <c r="AS2589" s="13"/>
      <c r="AT2589" s="13" t="s">
        <v>98</v>
      </c>
      <c r="AU2589" s="13"/>
      <c r="AV2589" s="13"/>
      <c r="AW2589" s="13"/>
      <c r="AX2589" s="13">
        <v>2023</v>
      </c>
      <c r="AY2589" s="13"/>
      <c r="AZ2589" s="13"/>
      <c r="BA2589" s="13" t="s">
        <v>99</v>
      </c>
      <c r="BB2589" s="13"/>
      <c r="BC2589" s="13"/>
      <c r="BD2589" s="13">
        <v>4</v>
      </c>
      <c r="BE2589" s="13"/>
      <c r="BF2589" s="13" t="s">
        <v>362</v>
      </c>
      <c r="BG2589" s="13" t="s">
        <v>362</v>
      </c>
      <c r="BH2589" s="13"/>
      <c r="BI2589" s="13">
        <v>10</v>
      </c>
      <c r="BJ2589" s="13">
        <v>10</v>
      </c>
      <c r="BK2589" s="13"/>
      <c r="BN2589" s="5">
        <f t="shared" si="63"/>
        <v>148.672566371681</v>
      </c>
    </row>
    <row r="2590" spans="1:66" x14ac:dyDescent="0.35">
      <c r="A2590" s="13" t="s">
        <v>11745</v>
      </c>
      <c r="B2590" s="13" t="s">
        <v>313</v>
      </c>
      <c r="C2590" s="13" t="s">
        <v>410</v>
      </c>
      <c r="D2590" s="13" t="s">
        <v>11689</v>
      </c>
      <c r="E2590" s="13" t="s">
        <v>11690</v>
      </c>
      <c r="F2590" s="13" t="s">
        <v>221</v>
      </c>
      <c r="G2590" s="13" t="s">
        <v>11737</v>
      </c>
      <c r="H2590" s="13" t="s">
        <v>223</v>
      </c>
      <c r="I2590" s="13"/>
      <c r="J2590" s="13"/>
      <c r="K2590" s="13">
        <v>1</v>
      </c>
      <c r="L2590" s="13">
        <v>1</v>
      </c>
      <c r="M2590" s="13">
        <v>0</v>
      </c>
      <c r="N2590" s="13" t="s">
        <v>90</v>
      </c>
      <c r="O2590" s="13">
        <v>148.672566371681</v>
      </c>
      <c r="P2590" s="13">
        <v>0</v>
      </c>
      <c r="Q2590" s="13">
        <v>0</v>
      </c>
      <c r="R2590" s="13" t="s">
        <v>11746</v>
      </c>
      <c r="S2590" s="13" t="s">
        <v>2261</v>
      </c>
      <c r="T2590" s="13" t="s">
        <v>2261</v>
      </c>
      <c r="U2590" s="13" t="s">
        <v>11747</v>
      </c>
      <c r="V2590" s="13"/>
      <c r="W2590" s="13"/>
      <c r="X2590" s="13"/>
      <c r="Y2590" s="13" t="s">
        <v>11740</v>
      </c>
      <c r="Z2590" s="13" t="s">
        <v>11741</v>
      </c>
      <c r="AA2590" s="13"/>
      <c r="AB2590" s="13" t="s">
        <v>221</v>
      </c>
      <c r="AC2590" s="13" t="s">
        <v>419</v>
      </c>
      <c r="AD2590" s="13" t="s">
        <v>216</v>
      </c>
      <c r="AE2590" s="13"/>
      <c r="AF2590" s="13"/>
      <c r="AG2590" s="13"/>
      <c r="AH2590" s="13"/>
      <c r="AI2590" s="13"/>
      <c r="AJ2590" s="13"/>
      <c r="AK2590" s="13" t="s">
        <v>420</v>
      </c>
      <c r="AL2590" s="13" t="s">
        <v>5346</v>
      </c>
      <c r="AM2590" s="13" t="s">
        <v>11696</v>
      </c>
      <c r="AN2590" s="13" t="s">
        <v>11697</v>
      </c>
      <c r="AO2590" s="13" t="s">
        <v>98</v>
      </c>
      <c r="AP2590" s="13" t="s">
        <v>98</v>
      </c>
      <c r="AQ2590" s="13"/>
      <c r="AR2590" s="13"/>
      <c r="AS2590" s="13"/>
      <c r="AT2590" s="13" t="s">
        <v>98</v>
      </c>
      <c r="AU2590" s="13"/>
      <c r="AV2590" s="13"/>
      <c r="AW2590" s="13"/>
      <c r="AX2590" s="13">
        <v>2023</v>
      </c>
      <c r="AY2590" s="13"/>
      <c r="AZ2590" s="13"/>
      <c r="BA2590" s="13" t="s">
        <v>99</v>
      </c>
      <c r="BB2590" s="13"/>
      <c r="BC2590" s="13"/>
      <c r="BD2590" s="13">
        <v>4</v>
      </c>
      <c r="BE2590" s="13"/>
      <c r="BF2590" s="13" t="s">
        <v>362</v>
      </c>
      <c r="BG2590" s="13" t="s">
        <v>362</v>
      </c>
      <c r="BH2590" s="13"/>
      <c r="BI2590" s="13">
        <v>10</v>
      </c>
      <c r="BJ2590" s="13">
        <v>10</v>
      </c>
      <c r="BK2590" s="13"/>
      <c r="BN2590" s="5">
        <f t="shared" si="63"/>
        <v>148.672566371681</v>
      </c>
    </row>
    <row r="2591" spans="1:66" x14ac:dyDescent="0.35">
      <c r="A2591" s="13" t="s">
        <v>11748</v>
      </c>
      <c r="B2591" s="13" t="s">
        <v>313</v>
      </c>
      <c r="C2591" s="13" t="s">
        <v>410</v>
      </c>
      <c r="D2591" s="13" t="s">
        <v>11689</v>
      </c>
      <c r="E2591" s="13" t="s">
        <v>11690</v>
      </c>
      <c r="F2591" s="13" t="s">
        <v>221</v>
      </c>
      <c r="G2591" s="13" t="s">
        <v>11737</v>
      </c>
      <c r="H2591" s="13" t="s">
        <v>223</v>
      </c>
      <c r="I2591" s="13"/>
      <c r="J2591" s="13"/>
      <c r="K2591" s="13">
        <v>1</v>
      </c>
      <c r="L2591" s="13">
        <v>1</v>
      </c>
      <c r="M2591" s="13">
        <v>0</v>
      </c>
      <c r="N2591" s="13" t="s">
        <v>90</v>
      </c>
      <c r="O2591" s="13">
        <v>148.672566371681</v>
      </c>
      <c r="P2591" s="13">
        <v>0</v>
      </c>
      <c r="Q2591" s="13">
        <v>0</v>
      </c>
      <c r="R2591" s="13" t="s">
        <v>11749</v>
      </c>
      <c r="S2591" s="13" t="s">
        <v>11750</v>
      </c>
      <c r="T2591" s="13" t="s">
        <v>11750</v>
      </c>
      <c r="U2591" s="13" t="s">
        <v>11751</v>
      </c>
      <c r="V2591" s="13"/>
      <c r="W2591" s="13"/>
      <c r="X2591" s="13"/>
      <c r="Y2591" s="13" t="s">
        <v>11740</v>
      </c>
      <c r="Z2591" s="13" t="s">
        <v>11741</v>
      </c>
      <c r="AA2591" s="13"/>
      <c r="AB2591" s="13" t="s">
        <v>221</v>
      </c>
      <c r="AC2591" s="13" t="s">
        <v>419</v>
      </c>
      <c r="AD2591" s="13" t="s">
        <v>216</v>
      </c>
      <c r="AE2591" s="13"/>
      <c r="AF2591" s="13"/>
      <c r="AG2591" s="13"/>
      <c r="AH2591" s="13"/>
      <c r="AI2591" s="13"/>
      <c r="AJ2591" s="13"/>
      <c r="AK2591" s="13" t="s">
        <v>420</v>
      </c>
      <c r="AL2591" s="13" t="s">
        <v>5346</v>
      </c>
      <c r="AM2591" s="13" t="s">
        <v>11696</v>
      </c>
      <c r="AN2591" s="13" t="s">
        <v>11697</v>
      </c>
      <c r="AO2591" s="13" t="s">
        <v>98</v>
      </c>
      <c r="AP2591" s="13" t="s">
        <v>98</v>
      </c>
      <c r="AQ2591" s="13"/>
      <c r="AR2591" s="13"/>
      <c r="AS2591" s="13"/>
      <c r="AT2591" s="13" t="s">
        <v>98</v>
      </c>
      <c r="AU2591" s="13"/>
      <c r="AV2591" s="13"/>
      <c r="AW2591" s="13"/>
      <c r="AX2591" s="13">
        <v>2023</v>
      </c>
      <c r="AY2591" s="13"/>
      <c r="AZ2591" s="13"/>
      <c r="BA2591" s="13" t="s">
        <v>99</v>
      </c>
      <c r="BB2591" s="13"/>
      <c r="BC2591" s="13"/>
      <c r="BD2591" s="13">
        <v>4</v>
      </c>
      <c r="BE2591" s="13"/>
      <c r="BF2591" s="13" t="s">
        <v>362</v>
      </c>
      <c r="BG2591" s="13" t="s">
        <v>362</v>
      </c>
      <c r="BH2591" s="13"/>
      <c r="BI2591" s="13">
        <v>10</v>
      </c>
      <c r="BJ2591" s="13">
        <v>10</v>
      </c>
      <c r="BK2591" s="13"/>
      <c r="BN2591" s="5">
        <f t="shared" si="63"/>
        <v>148.672566371681</v>
      </c>
    </row>
    <row r="2592" spans="1:66" x14ac:dyDescent="0.35">
      <c r="A2592" s="13" t="s">
        <v>11752</v>
      </c>
      <c r="B2592" s="13" t="s">
        <v>313</v>
      </c>
      <c r="C2592" s="13" t="s">
        <v>410</v>
      </c>
      <c r="D2592" s="13" t="s">
        <v>11689</v>
      </c>
      <c r="E2592" s="13" t="s">
        <v>11690</v>
      </c>
      <c r="F2592" s="13" t="s">
        <v>221</v>
      </c>
      <c r="G2592" s="13" t="s">
        <v>11737</v>
      </c>
      <c r="H2592" s="13" t="s">
        <v>223</v>
      </c>
      <c r="I2592" s="13"/>
      <c r="J2592" s="13"/>
      <c r="K2592" s="13">
        <v>1</v>
      </c>
      <c r="L2592" s="13">
        <v>1</v>
      </c>
      <c r="M2592" s="13">
        <v>0</v>
      </c>
      <c r="N2592" s="13" t="s">
        <v>90</v>
      </c>
      <c r="O2592" s="13">
        <v>148.672566371681</v>
      </c>
      <c r="P2592" s="13">
        <v>0</v>
      </c>
      <c r="Q2592" s="13">
        <v>0</v>
      </c>
      <c r="R2592" s="13" t="s">
        <v>11753</v>
      </c>
      <c r="S2592" s="13" t="s">
        <v>11750</v>
      </c>
      <c r="T2592" s="13" t="s">
        <v>11750</v>
      </c>
      <c r="U2592" s="13" t="s">
        <v>11754</v>
      </c>
      <c r="V2592" s="13"/>
      <c r="W2592" s="13"/>
      <c r="X2592" s="13"/>
      <c r="Y2592" s="13" t="s">
        <v>11740</v>
      </c>
      <c r="Z2592" s="13" t="s">
        <v>11741</v>
      </c>
      <c r="AA2592" s="13"/>
      <c r="AB2592" s="13" t="s">
        <v>221</v>
      </c>
      <c r="AC2592" s="13" t="s">
        <v>419</v>
      </c>
      <c r="AD2592" s="13" t="s">
        <v>216</v>
      </c>
      <c r="AE2592" s="13"/>
      <c r="AF2592" s="13"/>
      <c r="AG2592" s="13"/>
      <c r="AH2592" s="13"/>
      <c r="AI2592" s="13"/>
      <c r="AJ2592" s="13"/>
      <c r="AK2592" s="13" t="s">
        <v>420</v>
      </c>
      <c r="AL2592" s="13" t="s">
        <v>5346</v>
      </c>
      <c r="AM2592" s="13" t="s">
        <v>11696</v>
      </c>
      <c r="AN2592" s="13" t="s">
        <v>11697</v>
      </c>
      <c r="AO2592" s="13" t="s">
        <v>98</v>
      </c>
      <c r="AP2592" s="13" t="s">
        <v>98</v>
      </c>
      <c r="AQ2592" s="13"/>
      <c r="AR2592" s="13"/>
      <c r="AS2592" s="13"/>
      <c r="AT2592" s="13" t="s">
        <v>98</v>
      </c>
      <c r="AU2592" s="13"/>
      <c r="AV2592" s="13"/>
      <c r="AW2592" s="13"/>
      <c r="AX2592" s="13">
        <v>2023</v>
      </c>
      <c r="AY2592" s="13"/>
      <c r="AZ2592" s="13"/>
      <c r="BA2592" s="13" t="s">
        <v>99</v>
      </c>
      <c r="BB2592" s="13"/>
      <c r="BC2592" s="13"/>
      <c r="BD2592" s="13">
        <v>4</v>
      </c>
      <c r="BE2592" s="13"/>
      <c r="BF2592" s="13" t="s">
        <v>362</v>
      </c>
      <c r="BG2592" s="13" t="s">
        <v>362</v>
      </c>
      <c r="BH2592" s="13"/>
      <c r="BI2592" s="13">
        <v>10</v>
      </c>
      <c r="BJ2592" s="13">
        <v>10</v>
      </c>
      <c r="BK2592" s="13"/>
      <c r="BN2592" s="5">
        <f t="shared" si="63"/>
        <v>148.672566371681</v>
      </c>
    </row>
    <row r="2593" spans="1:66" x14ac:dyDescent="0.35">
      <c r="A2593" s="13" t="s">
        <v>11755</v>
      </c>
      <c r="B2593" s="13" t="s">
        <v>313</v>
      </c>
      <c r="C2593" s="13" t="s">
        <v>410</v>
      </c>
      <c r="D2593" s="13" t="s">
        <v>11689</v>
      </c>
      <c r="E2593" s="13" t="s">
        <v>11690</v>
      </c>
      <c r="F2593" s="13" t="s">
        <v>221</v>
      </c>
      <c r="G2593" s="13" t="s">
        <v>11737</v>
      </c>
      <c r="H2593" s="13" t="s">
        <v>223</v>
      </c>
      <c r="I2593" s="13"/>
      <c r="J2593" s="13"/>
      <c r="K2593" s="13">
        <v>1</v>
      </c>
      <c r="L2593" s="13">
        <v>1</v>
      </c>
      <c r="M2593" s="13">
        <v>0</v>
      </c>
      <c r="N2593" s="13" t="s">
        <v>90</v>
      </c>
      <c r="O2593" s="13">
        <v>148.672566371681</v>
      </c>
      <c r="P2593" s="13">
        <v>0</v>
      </c>
      <c r="Q2593" s="13">
        <v>0</v>
      </c>
      <c r="R2593" s="13" t="s">
        <v>11756</v>
      </c>
      <c r="S2593" s="13" t="s">
        <v>11750</v>
      </c>
      <c r="T2593" s="13" t="s">
        <v>11750</v>
      </c>
      <c r="U2593" s="13" t="s">
        <v>11757</v>
      </c>
      <c r="V2593" s="13"/>
      <c r="W2593" s="13"/>
      <c r="X2593" s="13"/>
      <c r="Y2593" s="13" t="s">
        <v>11740</v>
      </c>
      <c r="Z2593" s="13" t="s">
        <v>11741</v>
      </c>
      <c r="AA2593" s="13"/>
      <c r="AB2593" s="13" t="s">
        <v>221</v>
      </c>
      <c r="AC2593" s="13" t="s">
        <v>419</v>
      </c>
      <c r="AD2593" s="13" t="s">
        <v>216</v>
      </c>
      <c r="AE2593" s="13"/>
      <c r="AF2593" s="13"/>
      <c r="AG2593" s="13"/>
      <c r="AH2593" s="13"/>
      <c r="AI2593" s="13"/>
      <c r="AJ2593" s="13"/>
      <c r="AK2593" s="13" t="s">
        <v>420</v>
      </c>
      <c r="AL2593" s="13" t="s">
        <v>5346</v>
      </c>
      <c r="AM2593" s="13" t="s">
        <v>11696</v>
      </c>
      <c r="AN2593" s="13" t="s">
        <v>11697</v>
      </c>
      <c r="AO2593" s="13" t="s">
        <v>98</v>
      </c>
      <c r="AP2593" s="13" t="s">
        <v>98</v>
      </c>
      <c r="AQ2593" s="13"/>
      <c r="AR2593" s="13"/>
      <c r="AS2593" s="13"/>
      <c r="AT2593" s="13" t="s">
        <v>98</v>
      </c>
      <c r="AU2593" s="13"/>
      <c r="AV2593" s="13"/>
      <c r="AW2593" s="13"/>
      <c r="AX2593" s="13">
        <v>2023</v>
      </c>
      <c r="AY2593" s="13"/>
      <c r="AZ2593" s="13"/>
      <c r="BA2593" s="13" t="s">
        <v>99</v>
      </c>
      <c r="BB2593" s="13"/>
      <c r="BC2593" s="13"/>
      <c r="BD2593" s="13">
        <v>4</v>
      </c>
      <c r="BE2593" s="13"/>
      <c r="BF2593" s="13" t="s">
        <v>362</v>
      </c>
      <c r="BG2593" s="13" t="s">
        <v>362</v>
      </c>
      <c r="BH2593" s="13"/>
      <c r="BI2593" s="13">
        <v>10</v>
      </c>
      <c r="BJ2593" s="13">
        <v>10</v>
      </c>
      <c r="BK2593" s="13"/>
      <c r="BN2593" s="5">
        <f t="shared" si="63"/>
        <v>148.672566371681</v>
      </c>
    </row>
    <row r="2594" spans="1:66" x14ac:dyDescent="0.35">
      <c r="A2594" s="13" t="s">
        <v>11758</v>
      </c>
      <c r="B2594" s="13" t="s">
        <v>313</v>
      </c>
      <c r="C2594" s="13" t="s">
        <v>410</v>
      </c>
      <c r="D2594" s="13" t="s">
        <v>11689</v>
      </c>
      <c r="E2594" s="13" t="s">
        <v>11690</v>
      </c>
      <c r="F2594" s="13" t="s">
        <v>221</v>
      </c>
      <c r="G2594" s="13" t="s">
        <v>11759</v>
      </c>
      <c r="H2594" s="13" t="s">
        <v>223</v>
      </c>
      <c r="I2594" s="13"/>
      <c r="J2594" s="13"/>
      <c r="K2594" s="13">
        <v>1</v>
      </c>
      <c r="L2594" s="13">
        <v>1</v>
      </c>
      <c r="M2594" s="13">
        <v>0</v>
      </c>
      <c r="N2594" s="13" t="s">
        <v>90</v>
      </c>
      <c r="O2594" s="13">
        <v>148.672566371681</v>
      </c>
      <c r="P2594" s="13">
        <v>0</v>
      </c>
      <c r="Q2594" s="13">
        <v>0</v>
      </c>
      <c r="R2594" s="13" t="s">
        <v>11760</v>
      </c>
      <c r="S2594" s="13" t="s">
        <v>2261</v>
      </c>
      <c r="T2594" s="13" t="s">
        <v>2261</v>
      </c>
      <c r="U2594" s="13" t="s">
        <v>11761</v>
      </c>
      <c r="V2594" s="13"/>
      <c r="W2594" s="13"/>
      <c r="X2594" s="13"/>
      <c r="Y2594" s="13" t="s">
        <v>11762</v>
      </c>
      <c r="Z2594" s="13" t="s">
        <v>11763</v>
      </c>
      <c r="AA2594" s="13"/>
      <c r="AB2594" s="13" t="s">
        <v>221</v>
      </c>
      <c r="AC2594" s="13" t="s">
        <v>419</v>
      </c>
      <c r="AD2594" s="13" t="s">
        <v>216</v>
      </c>
      <c r="AE2594" s="13"/>
      <c r="AF2594" s="13"/>
      <c r="AG2594" s="13"/>
      <c r="AH2594" s="13"/>
      <c r="AI2594" s="13"/>
      <c r="AJ2594" s="13"/>
      <c r="AK2594" s="13" t="s">
        <v>420</v>
      </c>
      <c r="AL2594" s="13" t="s">
        <v>5346</v>
      </c>
      <c r="AM2594" s="13" t="s">
        <v>11696</v>
      </c>
      <c r="AN2594" s="13" t="s">
        <v>11697</v>
      </c>
      <c r="AO2594" s="13" t="s">
        <v>98</v>
      </c>
      <c r="AP2594" s="13" t="s">
        <v>98</v>
      </c>
      <c r="AQ2594" s="13"/>
      <c r="AR2594" s="13"/>
      <c r="AS2594" s="13"/>
      <c r="AT2594" s="13" t="s">
        <v>98</v>
      </c>
      <c r="AU2594" s="13"/>
      <c r="AV2594" s="13"/>
      <c r="AW2594" s="13"/>
      <c r="AX2594" s="13">
        <v>2023</v>
      </c>
      <c r="AY2594" s="13"/>
      <c r="AZ2594" s="13"/>
      <c r="BA2594" s="13" t="s">
        <v>99</v>
      </c>
      <c r="BB2594" s="13"/>
      <c r="BC2594" s="13"/>
      <c r="BD2594" s="13">
        <v>4</v>
      </c>
      <c r="BE2594" s="13"/>
      <c r="BF2594" s="13" t="s">
        <v>362</v>
      </c>
      <c r="BG2594" s="13" t="s">
        <v>362</v>
      </c>
      <c r="BH2594" s="13"/>
      <c r="BI2594" s="13">
        <v>10</v>
      </c>
      <c r="BJ2594" s="13">
        <v>10</v>
      </c>
      <c r="BK2594" s="13"/>
      <c r="BN2594" s="5">
        <f t="shared" si="63"/>
        <v>148.672566371681</v>
      </c>
    </row>
    <row r="2595" spans="1:66" x14ac:dyDescent="0.35">
      <c r="A2595" s="13" t="s">
        <v>11764</v>
      </c>
      <c r="B2595" s="13" t="s">
        <v>313</v>
      </c>
      <c r="C2595" s="13" t="s">
        <v>410</v>
      </c>
      <c r="D2595" s="13" t="s">
        <v>11689</v>
      </c>
      <c r="E2595" s="13" t="s">
        <v>11690</v>
      </c>
      <c r="F2595" s="13" t="s">
        <v>221</v>
      </c>
      <c r="G2595" s="13" t="s">
        <v>11759</v>
      </c>
      <c r="H2595" s="13" t="s">
        <v>223</v>
      </c>
      <c r="I2595" s="13"/>
      <c r="J2595" s="13"/>
      <c r="K2595" s="13">
        <v>1</v>
      </c>
      <c r="L2595" s="13">
        <v>1</v>
      </c>
      <c r="M2595" s="13">
        <v>0</v>
      </c>
      <c r="N2595" s="13" t="s">
        <v>90</v>
      </c>
      <c r="O2595" s="13">
        <v>148.672566371681</v>
      </c>
      <c r="P2595" s="13">
        <v>0</v>
      </c>
      <c r="Q2595" s="13">
        <v>0</v>
      </c>
      <c r="R2595" s="13" t="s">
        <v>11765</v>
      </c>
      <c r="S2595" s="13" t="s">
        <v>2261</v>
      </c>
      <c r="T2595" s="13" t="s">
        <v>2261</v>
      </c>
      <c r="U2595" s="13" t="s">
        <v>11766</v>
      </c>
      <c r="V2595" s="13"/>
      <c r="W2595" s="13"/>
      <c r="X2595" s="13"/>
      <c r="Y2595" s="13" t="s">
        <v>11762</v>
      </c>
      <c r="Z2595" s="13" t="s">
        <v>11763</v>
      </c>
      <c r="AA2595" s="13"/>
      <c r="AB2595" s="13" t="s">
        <v>221</v>
      </c>
      <c r="AC2595" s="13" t="s">
        <v>419</v>
      </c>
      <c r="AD2595" s="13" t="s">
        <v>216</v>
      </c>
      <c r="AE2595" s="13"/>
      <c r="AF2595" s="13"/>
      <c r="AG2595" s="13"/>
      <c r="AH2595" s="13"/>
      <c r="AI2595" s="13"/>
      <c r="AJ2595" s="13"/>
      <c r="AK2595" s="13" t="s">
        <v>420</v>
      </c>
      <c r="AL2595" s="13" t="s">
        <v>5346</v>
      </c>
      <c r="AM2595" s="13" t="s">
        <v>11696</v>
      </c>
      <c r="AN2595" s="13" t="s">
        <v>11697</v>
      </c>
      <c r="AO2595" s="13" t="s">
        <v>98</v>
      </c>
      <c r="AP2595" s="13" t="s">
        <v>98</v>
      </c>
      <c r="AQ2595" s="13"/>
      <c r="AR2595" s="13"/>
      <c r="AS2595" s="13"/>
      <c r="AT2595" s="13" t="s">
        <v>98</v>
      </c>
      <c r="AU2595" s="13"/>
      <c r="AV2595" s="13"/>
      <c r="AW2595" s="13"/>
      <c r="AX2595" s="13">
        <v>2023</v>
      </c>
      <c r="AY2595" s="13"/>
      <c r="AZ2595" s="13"/>
      <c r="BA2595" s="13" t="s">
        <v>99</v>
      </c>
      <c r="BB2595" s="13"/>
      <c r="BC2595" s="13"/>
      <c r="BD2595" s="13">
        <v>4</v>
      </c>
      <c r="BE2595" s="13"/>
      <c r="BF2595" s="13" t="s">
        <v>362</v>
      </c>
      <c r="BG2595" s="13" t="s">
        <v>362</v>
      </c>
      <c r="BH2595" s="13"/>
      <c r="BI2595" s="13">
        <v>10</v>
      </c>
      <c r="BJ2595" s="13">
        <v>10</v>
      </c>
      <c r="BK2595" s="13"/>
      <c r="BN2595" s="5">
        <f t="shared" si="63"/>
        <v>148.672566371681</v>
      </c>
    </row>
    <row r="2596" spans="1:66" x14ac:dyDescent="0.35">
      <c r="A2596" s="13" t="s">
        <v>11767</v>
      </c>
      <c r="B2596" s="13" t="s">
        <v>313</v>
      </c>
      <c r="C2596" s="13" t="s">
        <v>410</v>
      </c>
      <c r="D2596" s="13" t="s">
        <v>11689</v>
      </c>
      <c r="E2596" s="13" t="s">
        <v>11690</v>
      </c>
      <c r="F2596" s="13" t="s">
        <v>221</v>
      </c>
      <c r="G2596" s="13" t="s">
        <v>11759</v>
      </c>
      <c r="H2596" s="13" t="s">
        <v>223</v>
      </c>
      <c r="I2596" s="13"/>
      <c r="J2596" s="13"/>
      <c r="K2596" s="13">
        <v>1</v>
      </c>
      <c r="L2596" s="13">
        <v>1</v>
      </c>
      <c r="M2596" s="13">
        <v>0</v>
      </c>
      <c r="N2596" s="13" t="s">
        <v>90</v>
      </c>
      <c r="O2596" s="13">
        <v>148.672566371681</v>
      </c>
      <c r="P2596" s="13">
        <v>0</v>
      </c>
      <c r="Q2596" s="13">
        <v>0</v>
      </c>
      <c r="R2596" s="13" t="s">
        <v>11768</v>
      </c>
      <c r="S2596" s="13" t="s">
        <v>2261</v>
      </c>
      <c r="T2596" s="13" t="s">
        <v>2261</v>
      </c>
      <c r="U2596" s="13" t="s">
        <v>11769</v>
      </c>
      <c r="V2596" s="13"/>
      <c r="W2596" s="13"/>
      <c r="X2596" s="13"/>
      <c r="Y2596" s="13" t="s">
        <v>11762</v>
      </c>
      <c r="Z2596" s="13" t="s">
        <v>11763</v>
      </c>
      <c r="AA2596" s="13"/>
      <c r="AB2596" s="13" t="s">
        <v>221</v>
      </c>
      <c r="AC2596" s="13" t="s">
        <v>419</v>
      </c>
      <c r="AD2596" s="13" t="s">
        <v>216</v>
      </c>
      <c r="AE2596" s="13"/>
      <c r="AF2596" s="13"/>
      <c r="AG2596" s="13"/>
      <c r="AH2596" s="13"/>
      <c r="AI2596" s="13"/>
      <c r="AJ2596" s="13"/>
      <c r="AK2596" s="13" t="s">
        <v>420</v>
      </c>
      <c r="AL2596" s="13" t="s">
        <v>5346</v>
      </c>
      <c r="AM2596" s="13" t="s">
        <v>11696</v>
      </c>
      <c r="AN2596" s="13" t="s">
        <v>11697</v>
      </c>
      <c r="AO2596" s="13" t="s">
        <v>98</v>
      </c>
      <c r="AP2596" s="13" t="s">
        <v>98</v>
      </c>
      <c r="AQ2596" s="13"/>
      <c r="AR2596" s="13"/>
      <c r="AS2596" s="13"/>
      <c r="AT2596" s="13" t="s">
        <v>98</v>
      </c>
      <c r="AU2596" s="13"/>
      <c r="AV2596" s="13"/>
      <c r="AW2596" s="13"/>
      <c r="AX2596" s="13">
        <v>2023</v>
      </c>
      <c r="AY2596" s="13"/>
      <c r="AZ2596" s="13"/>
      <c r="BA2596" s="13" t="s">
        <v>99</v>
      </c>
      <c r="BB2596" s="13"/>
      <c r="BC2596" s="13"/>
      <c r="BD2596" s="13">
        <v>4</v>
      </c>
      <c r="BE2596" s="13"/>
      <c r="BF2596" s="13" t="s">
        <v>362</v>
      </c>
      <c r="BG2596" s="13" t="s">
        <v>362</v>
      </c>
      <c r="BH2596" s="13"/>
      <c r="BI2596" s="13">
        <v>10</v>
      </c>
      <c r="BJ2596" s="13">
        <v>10</v>
      </c>
      <c r="BK2596" s="13"/>
      <c r="BN2596" s="5">
        <f t="shared" si="63"/>
        <v>148.672566371681</v>
      </c>
    </row>
    <row r="2597" spans="1:66" x14ac:dyDescent="0.35">
      <c r="A2597" s="13" t="s">
        <v>11770</v>
      </c>
      <c r="B2597" s="13" t="s">
        <v>313</v>
      </c>
      <c r="C2597" s="13" t="s">
        <v>410</v>
      </c>
      <c r="D2597" s="13" t="s">
        <v>11689</v>
      </c>
      <c r="E2597" s="13" t="s">
        <v>11690</v>
      </c>
      <c r="F2597" s="13" t="s">
        <v>221</v>
      </c>
      <c r="G2597" s="13" t="s">
        <v>11759</v>
      </c>
      <c r="H2597" s="13" t="s">
        <v>223</v>
      </c>
      <c r="I2597" s="13"/>
      <c r="J2597" s="13"/>
      <c r="K2597" s="13">
        <v>1</v>
      </c>
      <c r="L2597" s="13">
        <v>1</v>
      </c>
      <c r="M2597" s="13">
        <v>0</v>
      </c>
      <c r="N2597" s="13" t="s">
        <v>90</v>
      </c>
      <c r="O2597" s="13">
        <v>148.672566371681</v>
      </c>
      <c r="P2597" s="13">
        <v>0</v>
      </c>
      <c r="Q2597" s="13">
        <v>0</v>
      </c>
      <c r="R2597" s="13" t="s">
        <v>11771</v>
      </c>
      <c r="S2597" s="13" t="s">
        <v>9228</v>
      </c>
      <c r="T2597" s="13" t="s">
        <v>9228</v>
      </c>
      <c r="U2597" s="13" t="s">
        <v>11772</v>
      </c>
      <c r="V2597" s="13"/>
      <c r="W2597" s="13"/>
      <c r="X2597" s="13"/>
      <c r="Y2597" s="13" t="s">
        <v>11762</v>
      </c>
      <c r="Z2597" s="13" t="s">
        <v>11763</v>
      </c>
      <c r="AA2597" s="13"/>
      <c r="AB2597" s="13" t="s">
        <v>221</v>
      </c>
      <c r="AC2597" s="13" t="s">
        <v>419</v>
      </c>
      <c r="AD2597" s="13" t="s">
        <v>216</v>
      </c>
      <c r="AE2597" s="13"/>
      <c r="AF2597" s="13"/>
      <c r="AG2597" s="13"/>
      <c r="AH2597" s="13"/>
      <c r="AI2597" s="13"/>
      <c r="AJ2597" s="13"/>
      <c r="AK2597" s="13" t="s">
        <v>420</v>
      </c>
      <c r="AL2597" s="13" t="s">
        <v>5346</v>
      </c>
      <c r="AM2597" s="13" t="s">
        <v>11696</v>
      </c>
      <c r="AN2597" s="13" t="s">
        <v>11697</v>
      </c>
      <c r="AO2597" s="13" t="s">
        <v>98</v>
      </c>
      <c r="AP2597" s="13" t="s">
        <v>98</v>
      </c>
      <c r="AQ2597" s="13"/>
      <c r="AR2597" s="13"/>
      <c r="AS2597" s="13"/>
      <c r="AT2597" s="13" t="s">
        <v>98</v>
      </c>
      <c r="AU2597" s="13"/>
      <c r="AV2597" s="13"/>
      <c r="AW2597" s="13"/>
      <c r="AX2597" s="13">
        <v>2023</v>
      </c>
      <c r="AY2597" s="13"/>
      <c r="AZ2597" s="13"/>
      <c r="BA2597" s="13" t="s">
        <v>99</v>
      </c>
      <c r="BB2597" s="13"/>
      <c r="BC2597" s="13"/>
      <c r="BD2597" s="13">
        <v>4</v>
      </c>
      <c r="BE2597" s="13"/>
      <c r="BF2597" s="13" t="s">
        <v>362</v>
      </c>
      <c r="BG2597" s="13" t="s">
        <v>362</v>
      </c>
      <c r="BH2597" s="13"/>
      <c r="BI2597" s="13">
        <v>10</v>
      </c>
      <c r="BJ2597" s="13">
        <v>10</v>
      </c>
      <c r="BK2597" s="13"/>
      <c r="BN2597" s="5">
        <f t="shared" si="63"/>
        <v>148.672566371681</v>
      </c>
    </row>
    <row r="2598" spans="1:66" x14ac:dyDescent="0.35">
      <c r="A2598" s="13" t="s">
        <v>11773</v>
      </c>
      <c r="B2598" s="13" t="s">
        <v>313</v>
      </c>
      <c r="C2598" s="13" t="s">
        <v>410</v>
      </c>
      <c r="D2598" s="13" t="s">
        <v>11689</v>
      </c>
      <c r="E2598" s="13" t="s">
        <v>11690</v>
      </c>
      <c r="F2598" s="13" t="s">
        <v>221</v>
      </c>
      <c r="G2598" s="13" t="s">
        <v>11759</v>
      </c>
      <c r="H2598" s="13" t="s">
        <v>223</v>
      </c>
      <c r="I2598" s="13"/>
      <c r="J2598" s="13"/>
      <c r="K2598" s="13">
        <v>1</v>
      </c>
      <c r="L2598" s="13">
        <v>1</v>
      </c>
      <c r="M2598" s="13">
        <v>0</v>
      </c>
      <c r="N2598" s="13" t="s">
        <v>90</v>
      </c>
      <c r="O2598" s="13">
        <v>148.672566371681</v>
      </c>
      <c r="P2598" s="13">
        <v>0</v>
      </c>
      <c r="Q2598" s="13">
        <v>0</v>
      </c>
      <c r="R2598" s="13" t="s">
        <v>11774</v>
      </c>
      <c r="S2598" s="13" t="s">
        <v>9228</v>
      </c>
      <c r="T2598" s="13" t="s">
        <v>9228</v>
      </c>
      <c r="U2598" s="13" t="s">
        <v>11775</v>
      </c>
      <c r="V2598" s="13"/>
      <c r="W2598" s="13"/>
      <c r="X2598" s="13"/>
      <c r="Y2598" s="13" t="s">
        <v>11762</v>
      </c>
      <c r="Z2598" s="13" t="s">
        <v>11763</v>
      </c>
      <c r="AA2598" s="13"/>
      <c r="AB2598" s="13" t="s">
        <v>221</v>
      </c>
      <c r="AC2598" s="13" t="s">
        <v>419</v>
      </c>
      <c r="AD2598" s="13" t="s">
        <v>216</v>
      </c>
      <c r="AE2598" s="13"/>
      <c r="AF2598" s="13"/>
      <c r="AG2598" s="13"/>
      <c r="AH2598" s="13"/>
      <c r="AI2598" s="13"/>
      <c r="AJ2598" s="13"/>
      <c r="AK2598" s="13" t="s">
        <v>420</v>
      </c>
      <c r="AL2598" s="13" t="s">
        <v>5346</v>
      </c>
      <c r="AM2598" s="13" t="s">
        <v>11696</v>
      </c>
      <c r="AN2598" s="13" t="s">
        <v>11697</v>
      </c>
      <c r="AO2598" s="13" t="s">
        <v>98</v>
      </c>
      <c r="AP2598" s="13" t="s">
        <v>98</v>
      </c>
      <c r="AQ2598" s="13"/>
      <c r="AR2598" s="13"/>
      <c r="AS2598" s="13"/>
      <c r="AT2598" s="13" t="s">
        <v>98</v>
      </c>
      <c r="AU2598" s="13"/>
      <c r="AV2598" s="13"/>
      <c r="AW2598" s="13"/>
      <c r="AX2598" s="13">
        <v>2023</v>
      </c>
      <c r="AY2598" s="13"/>
      <c r="AZ2598" s="13"/>
      <c r="BA2598" s="13" t="s">
        <v>99</v>
      </c>
      <c r="BB2598" s="13"/>
      <c r="BC2598" s="13"/>
      <c r="BD2598" s="13">
        <v>4</v>
      </c>
      <c r="BE2598" s="13"/>
      <c r="BF2598" s="13" t="s">
        <v>362</v>
      </c>
      <c r="BG2598" s="13" t="s">
        <v>362</v>
      </c>
      <c r="BH2598" s="13"/>
      <c r="BI2598" s="13">
        <v>10</v>
      </c>
      <c r="BJ2598" s="13">
        <v>10</v>
      </c>
      <c r="BK2598" s="13"/>
      <c r="BN2598" s="5">
        <f t="shared" si="63"/>
        <v>148.672566371681</v>
      </c>
    </row>
    <row r="2599" spans="1:66" x14ac:dyDescent="0.35">
      <c r="A2599" s="13" t="s">
        <v>11776</v>
      </c>
      <c r="B2599" s="13" t="s">
        <v>313</v>
      </c>
      <c r="C2599" s="13" t="s">
        <v>410</v>
      </c>
      <c r="D2599" s="13" t="s">
        <v>11689</v>
      </c>
      <c r="E2599" s="13" t="s">
        <v>11690</v>
      </c>
      <c r="F2599" s="13" t="s">
        <v>221</v>
      </c>
      <c r="G2599" s="13" t="s">
        <v>11759</v>
      </c>
      <c r="H2599" s="13" t="s">
        <v>223</v>
      </c>
      <c r="I2599" s="13"/>
      <c r="J2599" s="13"/>
      <c r="K2599" s="13">
        <v>1</v>
      </c>
      <c r="L2599" s="13">
        <v>1</v>
      </c>
      <c r="M2599" s="13">
        <v>0</v>
      </c>
      <c r="N2599" s="13" t="s">
        <v>90</v>
      </c>
      <c r="O2599" s="13">
        <v>148.672566371681</v>
      </c>
      <c r="P2599" s="13">
        <v>0</v>
      </c>
      <c r="Q2599" s="13">
        <v>0</v>
      </c>
      <c r="R2599" s="13" t="s">
        <v>11777</v>
      </c>
      <c r="S2599" s="13" t="s">
        <v>9228</v>
      </c>
      <c r="T2599" s="13" t="s">
        <v>9228</v>
      </c>
      <c r="U2599" s="13" t="s">
        <v>11778</v>
      </c>
      <c r="V2599" s="13"/>
      <c r="W2599" s="13"/>
      <c r="X2599" s="13"/>
      <c r="Y2599" s="13" t="s">
        <v>11762</v>
      </c>
      <c r="Z2599" s="13" t="s">
        <v>11763</v>
      </c>
      <c r="AA2599" s="13"/>
      <c r="AB2599" s="13" t="s">
        <v>221</v>
      </c>
      <c r="AC2599" s="13" t="s">
        <v>419</v>
      </c>
      <c r="AD2599" s="13" t="s">
        <v>216</v>
      </c>
      <c r="AE2599" s="13"/>
      <c r="AF2599" s="13"/>
      <c r="AG2599" s="13"/>
      <c r="AH2599" s="13"/>
      <c r="AI2599" s="13"/>
      <c r="AJ2599" s="13"/>
      <c r="AK2599" s="13" t="s">
        <v>420</v>
      </c>
      <c r="AL2599" s="13" t="s">
        <v>5346</v>
      </c>
      <c r="AM2599" s="13" t="s">
        <v>11696</v>
      </c>
      <c r="AN2599" s="13" t="s">
        <v>11697</v>
      </c>
      <c r="AO2599" s="13" t="s">
        <v>98</v>
      </c>
      <c r="AP2599" s="13" t="s">
        <v>98</v>
      </c>
      <c r="AQ2599" s="13"/>
      <c r="AR2599" s="13"/>
      <c r="AS2599" s="13"/>
      <c r="AT2599" s="13" t="s">
        <v>98</v>
      </c>
      <c r="AU2599" s="13"/>
      <c r="AV2599" s="13"/>
      <c r="AW2599" s="13"/>
      <c r="AX2599" s="13">
        <v>2023</v>
      </c>
      <c r="AY2599" s="13"/>
      <c r="AZ2599" s="13"/>
      <c r="BA2599" s="13" t="s">
        <v>99</v>
      </c>
      <c r="BB2599" s="13"/>
      <c r="BC2599" s="13"/>
      <c r="BD2599" s="13">
        <v>4</v>
      </c>
      <c r="BE2599" s="13"/>
      <c r="BF2599" s="13" t="s">
        <v>362</v>
      </c>
      <c r="BG2599" s="13" t="s">
        <v>362</v>
      </c>
      <c r="BH2599" s="13"/>
      <c r="BI2599" s="13">
        <v>10</v>
      </c>
      <c r="BJ2599" s="13">
        <v>10</v>
      </c>
      <c r="BK2599" s="13"/>
      <c r="BN2599" s="5">
        <f t="shared" si="63"/>
        <v>148.672566371681</v>
      </c>
    </row>
    <row r="2600" spans="1:66" x14ac:dyDescent="0.35">
      <c r="A2600" s="13" t="s">
        <v>11779</v>
      </c>
      <c r="B2600" s="13" t="s">
        <v>313</v>
      </c>
      <c r="C2600" s="13" t="s">
        <v>410</v>
      </c>
      <c r="D2600" s="13" t="s">
        <v>11780</v>
      </c>
      <c r="E2600" s="13" t="s">
        <v>11781</v>
      </c>
      <c r="F2600" s="13" t="s">
        <v>221</v>
      </c>
      <c r="G2600" s="13" t="s">
        <v>11782</v>
      </c>
      <c r="H2600" s="13" t="s">
        <v>4070</v>
      </c>
      <c r="I2600" s="13"/>
      <c r="J2600" s="13"/>
      <c r="K2600" s="13">
        <v>1</v>
      </c>
      <c r="L2600" s="13">
        <v>1</v>
      </c>
      <c r="M2600" s="13">
        <v>0</v>
      </c>
      <c r="N2600" s="13" t="s">
        <v>90</v>
      </c>
      <c r="O2600" s="13">
        <v>177.43362831858499</v>
      </c>
      <c r="P2600" s="13">
        <v>0</v>
      </c>
      <c r="Q2600" s="13">
        <v>0</v>
      </c>
      <c r="R2600" s="13" t="s">
        <v>11783</v>
      </c>
      <c r="S2600" s="13" t="s">
        <v>6540</v>
      </c>
      <c r="T2600" s="13" t="s">
        <v>6540</v>
      </c>
      <c r="U2600" s="13" t="s">
        <v>11784</v>
      </c>
      <c r="V2600" s="13"/>
      <c r="W2600" s="13"/>
      <c r="X2600" s="13"/>
      <c r="Y2600" s="13" t="s">
        <v>11785</v>
      </c>
      <c r="Z2600" s="13" t="s">
        <v>11786</v>
      </c>
      <c r="AA2600" s="13"/>
      <c r="AB2600" s="13" t="s">
        <v>221</v>
      </c>
      <c r="AC2600" s="13" t="s">
        <v>419</v>
      </c>
      <c r="AD2600" s="13" t="s">
        <v>216</v>
      </c>
      <c r="AE2600" s="13"/>
      <c r="AF2600" s="13"/>
      <c r="AG2600" s="13"/>
      <c r="AH2600" s="13"/>
      <c r="AI2600" s="13"/>
      <c r="AJ2600" s="13"/>
      <c r="AK2600" s="13" t="s">
        <v>628</v>
      </c>
      <c r="AL2600" s="13" t="s">
        <v>972</v>
      </c>
      <c r="AM2600" s="13" t="s">
        <v>11787</v>
      </c>
      <c r="AN2600" s="13" t="s">
        <v>11788</v>
      </c>
      <c r="AO2600" s="13" t="s">
        <v>98</v>
      </c>
      <c r="AP2600" s="13" t="s">
        <v>98</v>
      </c>
      <c r="AQ2600" s="13"/>
      <c r="AR2600" s="13"/>
      <c r="AS2600" s="13"/>
      <c r="AT2600" s="13" t="s">
        <v>98</v>
      </c>
      <c r="AU2600" s="13"/>
      <c r="AV2600" s="13"/>
      <c r="AW2600" s="13"/>
      <c r="AX2600" s="13">
        <v>2023</v>
      </c>
      <c r="AY2600" s="13"/>
      <c r="AZ2600" s="13"/>
      <c r="BA2600" s="13" t="s">
        <v>99</v>
      </c>
      <c r="BB2600" s="13"/>
      <c r="BC2600" s="13"/>
      <c r="BD2600" s="13">
        <v>5</v>
      </c>
      <c r="BE2600" s="13"/>
      <c r="BF2600" s="13" t="s">
        <v>361</v>
      </c>
      <c r="BG2600" s="13" t="s">
        <v>362</v>
      </c>
      <c r="BH2600" s="13"/>
      <c r="BI2600" s="13">
        <v>9</v>
      </c>
      <c r="BJ2600" s="13">
        <v>11</v>
      </c>
      <c r="BK2600" s="13"/>
      <c r="BN2600" s="5">
        <f t="shared" si="63"/>
        <v>177.43362831858499</v>
      </c>
    </row>
    <row r="2601" spans="1:66" x14ac:dyDescent="0.35">
      <c r="A2601" s="13" t="s">
        <v>11789</v>
      </c>
      <c r="B2601" s="13" t="s">
        <v>313</v>
      </c>
      <c r="C2601" s="13" t="s">
        <v>410</v>
      </c>
      <c r="D2601" s="13" t="s">
        <v>11780</v>
      </c>
      <c r="E2601" s="13" t="s">
        <v>11781</v>
      </c>
      <c r="F2601" s="13" t="s">
        <v>221</v>
      </c>
      <c r="G2601" s="13" t="s">
        <v>11782</v>
      </c>
      <c r="H2601" s="13" t="s">
        <v>4070</v>
      </c>
      <c r="I2601" s="13"/>
      <c r="J2601" s="13"/>
      <c r="K2601" s="13">
        <v>1</v>
      </c>
      <c r="L2601" s="13">
        <v>1</v>
      </c>
      <c r="M2601" s="13">
        <v>0</v>
      </c>
      <c r="N2601" s="13" t="s">
        <v>90</v>
      </c>
      <c r="O2601" s="13">
        <v>177.43362831858499</v>
      </c>
      <c r="P2601" s="13">
        <v>0</v>
      </c>
      <c r="Q2601" s="13">
        <v>0</v>
      </c>
      <c r="R2601" s="13" t="s">
        <v>11790</v>
      </c>
      <c r="S2601" s="13" t="s">
        <v>6540</v>
      </c>
      <c r="T2601" s="13" t="s">
        <v>6540</v>
      </c>
      <c r="U2601" s="13" t="s">
        <v>11791</v>
      </c>
      <c r="V2601" s="13"/>
      <c r="W2601" s="13"/>
      <c r="X2601" s="13"/>
      <c r="Y2601" s="13" t="s">
        <v>11785</v>
      </c>
      <c r="Z2601" s="13" t="s">
        <v>11786</v>
      </c>
      <c r="AA2601" s="13"/>
      <c r="AB2601" s="13" t="s">
        <v>221</v>
      </c>
      <c r="AC2601" s="13" t="s">
        <v>419</v>
      </c>
      <c r="AD2601" s="13" t="s">
        <v>216</v>
      </c>
      <c r="AE2601" s="13"/>
      <c r="AF2601" s="13"/>
      <c r="AG2601" s="13"/>
      <c r="AH2601" s="13"/>
      <c r="AI2601" s="13"/>
      <c r="AJ2601" s="13"/>
      <c r="AK2601" s="13" t="s">
        <v>628</v>
      </c>
      <c r="AL2601" s="13" t="s">
        <v>972</v>
      </c>
      <c r="AM2601" s="13" t="s">
        <v>11787</v>
      </c>
      <c r="AN2601" s="13" t="s">
        <v>11788</v>
      </c>
      <c r="AO2601" s="13" t="s">
        <v>98</v>
      </c>
      <c r="AP2601" s="13" t="s">
        <v>98</v>
      </c>
      <c r="AQ2601" s="13"/>
      <c r="AR2601" s="13"/>
      <c r="AS2601" s="13"/>
      <c r="AT2601" s="13" t="s">
        <v>98</v>
      </c>
      <c r="AU2601" s="13"/>
      <c r="AV2601" s="13"/>
      <c r="AW2601" s="13"/>
      <c r="AX2601" s="13">
        <v>2023</v>
      </c>
      <c r="AY2601" s="13"/>
      <c r="AZ2601" s="13"/>
      <c r="BA2601" s="13" t="s">
        <v>99</v>
      </c>
      <c r="BB2601" s="13"/>
      <c r="BC2601" s="13"/>
      <c r="BD2601" s="13">
        <v>5</v>
      </c>
      <c r="BE2601" s="13"/>
      <c r="BF2601" s="13" t="s">
        <v>361</v>
      </c>
      <c r="BG2601" s="13" t="s">
        <v>362</v>
      </c>
      <c r="BH2601" s="13"/>
      <c r="BI2601" s="13">
        <v>9</v>
      </c>
      <c r="BJ2601" s="13">
        <v>11</v>
      </c>
      <c r="BK2601" s="13"/>
      <c r="BN2601" s="5">
        <f t="shared" si="63"/>
        <v>177.43362831858499</v>
      </c>
    </row>
    <row r="2602" spans="1:66" x14ac:dyDescent="0.35">
      <c r="A2602" s="13" t="s">
        <v>11792</v>
      </c>
      <c r="B2602" s="13" t="s">
        <v>313</v>
      </c>
      <c r="C2602" s="13" t="s">
        <v>410</v>
      </c>
      <c r="D2602" s="13" t="s">
        <v>11780</v>
      </c>
      <c r="E2602" s="13" t="s">
        <v>11781</v>
      </c>
      <c r="F2602" s="13" t="s">
        <v>221</v>
      </c>
      <c r="G2602" s="13" t="s">
        <v>11782</v>
      </c>
      <c r="H2602" s="13" t="s">
        <v>4070</v>
      </c>
      <c r="I2602" s="13"/>
      <c r="J2602" s="13"/>
      <c r="K2602" s="13">
        <v>1</v>
      </c>
      <c r="L2602" s="13">
        <v>1</v>
      </c>
      <c r="M2602" s="13">
        <v>0</v>
      </c>
      <c r="N2602" s="13" t="s">
        <v>90</v>
      </c>
      <c r="O2602" s="13">
        <v>177.43362831858499</v>
      </c>
      <c r="P2602" s="13">
        <v>0</v>
      </c>
      <c r="Q2602" s="13">
        <v>0</v>
      </c>
      <c r="R2602" s="13" t="s">
        <v>11793</v>
      </c>
      <c r="S2602" s="13" t="s">
        <v>6540</v>
      </c>
      <c r="T2602" s="13" t="s">
        <v>6540</v>
      </c>
      <c r="U2602" s="13" t="s">
        <v>11794</v>
      </c>
      <c r="V2602" s="13"/>
      <c r="W2602" s="13"/>
      <c r="X2602" s="13"/>
      <c r="Y2602" s="13" t="s">
        <v>11785</v>
      </c>
      <c r="Z2602" s="13" t="s">
        <v>11786</v>
      </c>
      <c r="AA2602" s="13"/>
      <c r="AB2602" s="13" t="s">
        <v>221</v>
      </c>
      <c r="AC2602" s="13" t="s">
        <v>419</v>
      </c>
      <c r="AD2602" s="13" t="s">
        <v>216</v>
      </c>
      <c r="AE2602" s="13"/>
      <c r="AF2602" s="13"/>
      <c r="AG2602" s="13"/>
      <c r="AH2602" s="13"/>
      <c r="AI2602" s="13"/>
      <c r="AJ2602" s="13"/>
      <c r="AK2602" s="13" t="s">
        <v>628</v>
      </c>
      <c r="AL2602" s="13" t="s">
        <v>972</v>
      </c>
      <c r="AM2602" s="13" t="s">
        <v>11787</v>
      </c>
      <c r="AN2602" s="13" t="s">
        <v>11788</v>
      </c>
      <c r="AO2602" s="13" t="s">
        <v>98</v>
      </c>
      <c r="AP2602" s="13" t="s">
        <v>98</v>
      </c>
      <c r="AQ2602" s="13"/>
      <c r="AR2602" s="13"/>
      <c r="AS2602" s="13"/>
      <c r="AT2602" s="13" t="s">
        <v>98</v>
      </c>
      <c r="AU2602" s="13"/>
      <c r="AV2602" s="13"/>
      <c r="AW2602" s="13"/>
      <c r="AX2602" s="13">
        <v>2023</v>
      </c>
      <c r="AY2602" s="13"/>
      <c r="AZ2602" s="13"/>
      <c r="BA2602" s="13" t="s">
        <v>99</v>
      </c>
      <c r="BB2602" s="13"/>
      <c r="BC2602" s="13"/>
      <c r="BD2602" s="13">
        <v>5</v>
      </c>
      <c r="BE2602" s="13"/>
      <c r="BF2602" s="13" t="s">
        <v>361</v>
      </c>
      <c r="BG2602" s="13" t="s">
        <v>362</v>
      </c>
      <c r="BH2602" s="13"/>
      <c r="BI2602" s="13">
        <v>9</v>
      </c>
      <c r="BJ2602" s="13">
        <v>11</v>
      </c>
      <c r="BK2602" s="13"/>
      <c r="BN2602" s="5">
        <f t="shared" si="63"/>
        <v>177.43362831858499</v>
      </c>
    </row>
    <row r="2603" spans="1:66" x14ac:dyDescent="0.35">
      <c r="A2603" s="13" t="s">
        <v>11795</v>
      </c>
      <c r="B2603" s="13" t="s">
        <v>313</v>
      </c>
      <c r="C2603" s="13" t="s">
        <v>410</v>
      </c>
      <c r="D2603" s="13" t="s">
        <v>11780</v>
      </c>
      <c r="E2603" s="13" t="s">
        <v>11781</v>
      </c>
      <c r="F2603" s="13" t="s">
        <v>221</v>
      </c>
      <c r="G2603" s="13" t="s">
        <v>11782</v>
      </c>
      <c r="H2603" s="13" t="s">
        <v>4070</v>
      </c>
      <c r="I2603" s="13"/>
      <c r="J2603" s="13"/>
      <c r="K2603" s="13">
        <v>1</v>
      </c>
      <c r="L2603" s="13">
        <v>1</v>
      </c>
      <c r="M2603" s="13">
        <v>0</v>
      </c>
      <c r="N2603" s="13" t="s">
        <v>90</v>
      </c>
      <c r="O2603" s="13">
        <v>177.43362831858499</v>
      </c>
      <c r="P2603" s="13">
        <v>0</v>
      </c>
      <c r="Q2603" s="13">
        <v>0</v>
      </c>
      <c r="R2603" s="13" t="s">
        <v>11796</v>
      </c>
      <c r="S2603" s="13" t="s">
        <v>6540</v>
      </c>
      <c r="T2603" s="13" t="s">
        <v>6540</v>
      </c>
      <c r="U2603" s="13" t="s">
        <v>11797</v>
      </c>
      <c r="V2603" s="13"/>
      <c r="W2603" s="13"/>
      <c r="X2603" s="13"/>
      <c r="Y2603" s="13" t="s">
        <v>11785</v>
      </c>
      <c r="Z2603" s="13" t="s">
        <v>11786</v>
      </c>
      <c r="AA2603" s="13"/>
      <c r="AB2603" s="13" t="s">
        <v>221</v>
      </c>
      <c r="AC2603" s="13" t="s">
        <v>419</v>
      </c>
      <c r="AD2603" s="13" t="s">
        <v>216</v>
      </c>
      <c r="AE2603" s="13"/>
      <c r="AF2603" s="13"/>
      <c r="AG2603" s="13"/>
      <c r="AH2603" s="13"/>
      <c r="AI2603" s="13"/>
      <c r="AJ2603" s="13"/>
      <c r="AK2603" s="13" t="s">
        <v>628</v>
      </c>
      <c r="AL2603" s="13" t="s">
        <v>972</v>
      </c>
      <c r="AM2603" s="13" t="s">
        <v>11787</v>
      </c>
      <c r="AN2603" s="13" t="s">
        <v>11788</v>
      </c>
      <c r="AO2603" s="13" t="s">
        <v>98</v>
      </c>
      <c r="AP2603" s="13" t="s">
        <v>98</v>
      </c>
      <c r="AQ2603" s="13"/>
      <c r="AR2603" s="13"/>
      <c r="AS2603" s="13"/>
      <c r="AT2603" s="13" t="s">
        <v>98</v>
      </c>
      <c r="AU2603" s="13"/>
      <c r="AV2603" s="13"/>
      <c r="AW2603" s="13"/>
      <c r="AX2603" s="13">
        <v>2023</v>
      </c>
      <c r="AY2603" s="13"/>
      <c r="AZ2603" s="13"/>
      <c r="BA2603" s="13" t="s">
        <v>99</v>
      </c>
      <c r="BB2603" s="13"/>
      <c r="BC2603" s="13"/>
      <c r="BD2603" s="13">
        <v>5</v>
      </c>
      <c r="BE2603" s="13"/>
      <c r="BF2603" s="13" t="s">
        <v>361</v>
      </c>
      <c r="BG2603" s="13" t="s">
        <v>362</v>
      </c>
      <c r="BH2603" s="13"/>
      <c r="BI2603" s="13">
        <v>9</v>
      </c>
      <c r="BJ2603" s="13">
        <v>11</v>
      </c>
      <c r="BK2603" s="13"/>
      <c r="BN2603" s="5">
        <f t="shared" si="63"/>
        <v>177.43362831858499</v>
      </c>
    </row>
    <row r="2604" spans="1:66" x14ac:dyDescent="0.35">
      <c r="A2604" s="13" t="s">
        <v>11798</v>
      </c>
      <c r="B2604" s="13" t="s">
        <v>313</v>
      </c>
      <c r="C2604" s="13" t="s">
        <v>410</v>
      </c>
      <c r="D2604" s="13" t="s">
        <v>11780</v>
      </c>
      <c r="E2604" s="13" t="s">
        <v>11781</v>
      </c>
      <c r="F2604" s="13" t="s">
        <v>221</v>
      </c>
      <c r="G2604" s="13" t="s">
        <v>11782</v>
      </c>
      <c r="H2604" s="13" t="s">
        <v>4070</v>
      </c>
      <c r="I2604" s="13"/>
      <c r="J2604" s="13"/>
      <c r="K2604" s="13">
        <v>1</v>
      </c>
      <c r="L2604" s="13">
        <v>1</v>
      </c>
      <c r="M2604" s="13">
        <v>0</v>
      </c>
      <c r="N2604" s="13" t="s">
        <v>90</v>
      </c>
      <c r="O2604" s="13">
        <v>177.43362831858499</v>
      </c>
      <c r="P2604" s="13">
        <v>0</v>
      </c>
      <c r="Q2604" s="13">
        <v>0</v>
      </c>
      <c r="R2604" s="13" t="s">
        <v>11799</v>
      </c>
      <c r="S2604" s="13" t="s">
        <v>9136</v>
      </c>
      <c r="T2604" s="13" t="s">
        <v>6540</v>
      </c>
      <c r="U2604" s="13" t="s">
        <v>11800</v>
      </c>
      <c r="V2604" s="13"/>
      <c r="W2604" s="13"/>
      <c r="X2604" s="13"/>
      <c r="Y2604" s="13" t="s">
        <v>11785</v>
      </c>
      <c r="Z2604" s="13" t="s">
        <v>11786</v>
      </c>
      <c r="AA2604" s="13"/>
      <c r="AB2604" s="13" t="s">
        <v>221</v>
      </c>
      <c r="AC2604" s="13" t="s">
        <v>419</v>
      </c>
      <c r="AD2604" s="13" t="s">
        <v>216</v>
      </c>
      <c r="AE2604" s="13"/>
      <c r="AF2604" s="13"/>
      <c r="AG2604" s="13"/>
      <c r="AH2604" s="13"/>
      <c r="AI2604" s="13"/>
      <c r="AJ2604" s="13"/>
      <c r="AK2604" s="13" t="s">
        <v>628</v>
      </c>
      <c r="AL2604" s="13" t="s">
        <v>972</v>
      </c>
      <c r="AM2604" s="13" t="s">
        <v>11787</v>
      </c>
      <c r="AN2604" s="13" t="s">
        <v>11788</v>
      </c>
      <c r="AO2604" s="13" t="s">
        <v>98</v>
      </c>
      <c r="AP2604" s="13" t="s">
        <v>98</v>
      </c>
      <c r="AQ2604" s="13"/>
      <c r="AR2604" s="13"/>
      <c r="AS2604" s="13"/>
      <c r="AT2604" s="13" t="s">
        <v>98</v>
      </c>
      <c r="AU2604" s="13"/>
      <c r="AV2604" s="13"/>
      <c r="AW2604" s="13"/>
      <c r="AX2604" s="13">
        <v>2023</v>
      </c>
      <c r="AY2604" s="13"/>
      <c r="AZ2604" s="13"/>
      <c r="BA2604" s="13" t="s">
        <v>99</v>
      </c>
      <c r="BB2604" s="13"/>
      <c r="BC2604" s="13"/>
      <c r="BD2604" s="13">
        <v>5</v>
      </c>
      <c r="BE2604" s="13"/>
      <c r="BF2604" s="13" t="s">
        <v>361</v>
      </c>
      <c r="BG2604" s="13" t="s">
        <v>362</v>
      </c>
      <c r="BH2604" s="13"/>
      <c r="BI2604" s="13">
        <v>9</v>
      </c>
      <c r="BJ2604" s="13">
        <v>11</v>
      </c>
      <c r="BK2604" s="13"/>
      <c r="BN2604" s="5">
        <f t="shared" si="63"/>
        <v>177.43362831858499</v>
      </c>
    </row>
    <row r="2605" spans="1:66" x14ac:dyDescent="0.35">
      <c r="A2605" s="13" t="s">
        <v>11801</v>
      </c>
      <c r="B2605" s="13" t="s">
        <v>313</v>
      </c>
      <c r="C2605" s="13" t="s">
        <v>410</v>
      </c>
      <c r="D2605" s="13" t="s">
        <v>11780</v>
      </c>
      <c r="E2605" s="13" t="s">
        <v>11781</v>
      </c>
      <c r="F2605" s="13" t="s">
        <v>221</v>
      </c>
      <c r="G2605" s="13" t="s">
        <v>11782</v>
      </c>
      <c r="H2605" s="13" t="s">
        <v>4070</v>
      </c>
      <c r="I2605" s="13"/>
      <c r="J2605" s="13"/>
      <c r="K2605" s="13">
        <v>1</v>
      </c>
      <c r="L2605" s="13">
        <v>1</v>
      </c>
      <c r="M2605" s="13">
        <v>0</v>
      </c>
      <c r="N2605" s="13" t="s">
        <v>90</v>
      </c>
      <c r="O2605" s="13">
        <v>177.43362831858499</v>
      </c>
      <c r="P2605" s="13">
        <v>0</v>
      </c>
      <c r="Q2605" s="13">
        <v>0</v>
      </c>
      <c r="R2605" s="13" t="s">
        <v>11802</v>
      </c>
      <c r="S2605" s="13" t="s">
        <v>9136</v>
      </c>
      <c r="T2605" s="13" t="s">
        <v>6540</v>
      </c>
      <c r="U2605" s="13" t="s">
        <v>11803</v>
      </c>
      <c r="V2605" s="13"/>
      <c r="W2605" s="13"/>
      <c r="X2605" s="13"/>
      <c r="Y2605" s="13" t="s">
        <v>11785</v>
      </c>
      <c r="Z2605" s="13" t="s">
        <v>11786</v>
      </c>
      <c r="AA2605" s="13"/>
      <c r="AB2605" s="13" t="s">
        <v>221</v>
      </c>
      <c r="AC2605" s="13" t="s">
        <v>419</v>
      </c>
      <c r="AD2605" s="13" t="s">
        <v>216</v>
      </c>
      <c r="AE2605" s="13"/>
      <c r="AF2605" s="13"/>
      <c r="AG2605" s="13"/>
      <c r="AH2605" s="13"/>
      <c r="AI2605" s="13"/>
      <c r="AJ2605" s="13"/>
      <c r="AK2605" s="13" t="s">
        <v>628</v>
      </c>
      <c r="AL2605" s="13" t="s">
        <v>972</v>
      </c>
      <c r="AM2605" s="13" t="s">
        <v>11787</v>
      </c>
      <c r="AN2605" s="13" t="s">
        <v>11788</v>
      </c>
      <c r="AO2605" s="13" t="s">
        <v>98</v>
      </c>
      <c r="AP2605" s="13" t="s">
        <v>98</v>
      </c>
      <c r="AQ2605" s="13"/>
      <c r="AR2605" s="13"/>
      <c r="AS2605" s="13"/>
      <c r="AT2605" s="13" t="s">
        <v>98</v>
      </c>
      <c r="AU2605" s="13"/>
      <c r="AV2605" s="13"/>
      <c r="AW2605" s="13"/>
      <c r="AX2605" s="13">
        <v>2023</v>
      </c>
      <c r="AY2605" s="13"/>
      <c r="AZ2605" s="13"/>
      <c r="BA2605" s="13" t="s">
        <v>99</v>
      </c>
      <c r="BB2605" s="13"/>
      <c r="BC2605" s="13"/>
      <c r="BD2605" s="13">
        <v>5</v>
      </c>
      <c r="BE2605" s="13"/>
      <c r="BF2605" s="13" t="s">
        <v>361</v>
      </c>
      <c r="BG2605" s="13" t="s">
        <v>362</v>
      </c>
      <c r="BH2605" s="13"/>
      <c r="BI2605" s="13">
        <v>9</v>
      </c>
      <c r="BJ2605" s="13">
        <v>11</v>
      </c>
      <c r="BK2605" s="13"/>
      <c r="BN2605" s="5">
        <f t="shared" si="63"/>
        <v>177.43362831858499</v>
      </c>
    </row>
    <row r="2606" spans="1:66" x14ac:dyDescent="0.35">
      <c r="A2606" s="13" t="s">
        <v>11804</v>
      </c>
      <c r="B2606" s="13" t="s">
        <v>313</v>
      </c>
      <c r="C2606" s="13" t="s">
        <v>410</v>
      </c>
      <c r="D2606" s="13" t="s">
        <v>11780</v>
      </c>
      <c r="E2606" s="13" t="s">
        <v>11781</v>
      </c>
      <c r="F2606" s="13" t="s">
        <v>221</v>
      </c>
      <c r="G2606" s="13" t="s">
        <v>11782</v>
      </c>
      <c r="H2606" s="13" t="s">
        <v>4070</v>
      </c>
      <c r="I2606" s="13"/>
      <c r="J2606" s="13"/>
      <c r="K2606" s="13">
        <v>1</v>
      </c>
      <c r="L2606" s="13">
        <v>1</v>
      </c>
      <c r="M2606" s="13">
        <v>0</v>
      </c>
      <c r="N2606" s="13" t="s">
        <v>90</v>
      </c>
      <c r="O2606" s="13">
        <v>177.43362831858499</v>
      </c>
      <c r="P2606" s="13">
        <v>0</v>
      </c>
      <c r="Q2606" s="13">
        <v>0</v>
      </c>
      <c r="R2606" s="13" t="s">
        <v>11805</v>
      </c>
      <c r="S2606" s="13" t="s">
        <v>3324</v>
      </c>
      <c r="T2606" s="13" t="s">
        <v>9136</v>
      </c>
      <c r="U2606" s="13" t="s">
        <v>11806</v>
      </c>
      <c r="V2606" s="13"/>
      <c r="W2606" s="13"/>
      <c r="X2606" s="13"/>
      <c r="Y2606" s="13" t="s">
        <v>11785</v>
      </c>
      <c r="Z2606" s="13" t="s">
        <v>11786</v>
      </c>
      <c r="AA2606" s="13"/>
      <c r="AB2606" s="13" t="s">
        <v>221</v>
      </c>
      <c r="AC2606" s="13" t="s">
        <v>419</v>
      </c>
      <c r="AD2606" s="13" t="s">
        <v>216</v>
      </c>
      <c r="AE2606" s="13"/>
      <c r="AF2606" s="13"/>
      <c r="AG2606" s="13"/>
      <c r="AH2606" s="13"/>
      <c r="AI2606" s="13"/>
      <c r="AJ2606" s="13"/>
      <c r="AK2606" s="13" t="s">
        <v>628</v>
      </c>
      <c r="AL2606" s="13" t="s">
        <v>972</v>
      </c>
      <c r="AM2606" s="13" t="s">
        <v>11787</v>
      </c>
      <c r="AN2606" s="13" t="s">
        <v>11788</v>
      </c>
      <c r="AO2606" s="13" t="s">
        <v>98</v>
      </c>
      <c r="AP2606" s="13" t="s">
        <v>98</v>
      </c>
      <c r="AQ2606" s="13"/>
      <c r="AR2606" s="13"/>
      <c r="AS2606" s="13"/>
      <c r="AT2606" s="13" t="s">
        <v>98</v>
      </c>
      <c r="AU2606" s="13"/>
      <c r="AV2606" s="13"/>
      <c r="AW2606" s="13"/>
      <c r="AX2606" s="13">
        <v>2023</v>
      </c>
      <c r="AY2606" s="13"/>
      <c r="AZ2606" s="13"/>
      <c r="BA2606" s="13" t="s">
        <v>99</v>
      </c>
      <c r="BB2606" s="13"/>
      <c r="BC2606" s="13"/>
      <c r="BD2606" s="13">
        <v>5</v>
      </c>
      <c r="BE2606" s="13"/>
      <c r="BF2606" s="13" t="s">
        <v>361</v>
      </c>
      <c r="BG2606" s="13" t="s">
        <v>362</v>
      </c>
      <c r="BH2606" s="13"/>
      <c r="BI2606" s="13">
        <v>9</v>
      </c>
      <c r="BJ2606" s="13">
        <v>11</v>
      </c>
      <c r="BK2606" s="13"/>
      <c r="BN2606" s="5">
        <f t="shared" si="63"/>
        <v>177.43362831858499</v>
      </c>
    </row>
    <row r="2607" spans="1:66" x14ac:dyDescent="0.35">
      <c r="A2607" s="13" t="s">
        <v>11807</v>
      </c>
      <c r="B2607" s="13" t="s">
        <v>313</v>
      </c>
      <c r="C2607" s="13" t="s">
        <v>410</v>
      </c>
      <c r="D2607" s="13" t="s">
        <v>11780</v>
      </c>
      <c r="E2607" s="13" t="s">
        <v>11781</v>
      </c>
      <c r="F2607" s="13" t="s">
        <v>221</v>
      </c>
      <c r="G2607" s="13" t="s">
        <v>11782</v>
      </c>
      <c r="H2607" s="13" t="s">
        <v>4070</v>
      </c>
      <c r="I2607" s="13"/>
      <c r="J2607" s="13"/>
      <c r="K2607" s="13">
        <v>1</v>
      </c>
      <c r="L2607" s="13">
        <v>1</v>
      </c>
      <c r="M2607" s="13">
        <v>0</v>
      </c>
      <c r="N2607" s="13" t="s">
        <v>90</v>
      </c>
      <c r="O2607" s="13">
        <v>177.43362831858499</v>
      </c>
      <c r="P2607" s="13">
        <v>0</v>
      </c>
      <c r="Q2607" s="13">
        <v>0</v>
      </c>
      <c r="R2607" s="13" t="s">
        <v>11808</v>
      </c>
      <c r="S2607" s="13" t="s">
        <v>3330</v>
      </c>
      <c r="T2607" s="13" t="s">
        <v>9136</v>
      </c>
      <c r="U2607" s="13" t="s">
        <v>11809</v>
      </c>
      <c r="V2607" s="13"/>
      <c r="W2607" s="13"/>
      <c r="X2607" s="13"/>
      <c r="Y2607" s="13" t="s">
        <v>11785</v>
      </c>
      <c r="Z2607" s="13" t="s">
        <v>11786</v>
      </c>
      <c r="AA2607" s="13"/>
      <c r="AB2607" s="13" t="s">
        <v>221</v>
      </c>
      <c r="AC2607" s="13" t="s">
        <v>419</v>
      </c>
      <c r="AD2607" s="13" t="s">
        <v>216</v>
      </c>
      <c r="AE2607" s="13"/>
      <c r="AF2607" s="13"/>
      <c r="AG2607" s="13"/>
      <c r="AH2607" s="13"/>
      <c r="AI2607" s="13"/>
      <c r="AJ2607" s="13"/>
      <c r="AK2607" s="13" t="s">
        <v>628</v>
      </c>
      <c r="AL2607" s="13" t="s">
        <v>972</v>
      </c>
      <c r="AM2607" s="13" t="s">
        <v>11787</v>
      </c>
      <c r="AN2607" s="13" t="s">
        <v>11788</v>
      </c>
      <c r="AO2607" s="13" t="s">
        <v>98</v>
      </c>
      <c r="AP2607" s="13" t="s">
        <v>98</v>
      </c>
      <c r="AQ2607" s="13"/>
      <c r="AR2607" s="13"/>
      <c r="AS2607" s="13"/>
      <c r="AT2607" s="13" t="s">
        <v>98</v>
      </c>
      <c r="AU2607" s="13"/>
      <c r="AV2607" s="13"/>
      <c r="AW2607" s="13"/>
      <c r="AX2607" s="13">
        <v>2023</v>
      </c>
      <c r="AY2607" s="13"/>
      <c r="AZ2607" s="13"/>
      <c r="BA2607" s="13" t="s">
        <v>99</v>
      </c>
      <c r="BB2607" s="13"/>
      <c r="BC2607" s="13"/>
      <c r="BD2607" s="13">
        <v>5</v>
      </c>
      <c r="BE2607" s="13"/>
      <c r="BF2607" s="13" t="s">
        <v>361</v>
      </c>
      <c r="BG2607" s="13" t="s">
        <v>362</v>
      </c>
      <c r="BH2607" s="13"/>
      <c r="BI2607" s="13">
        <v>9</v>
      </c>
      <c r="BJ2607" s="13">
        <v>11</v>
      </c>
      <c r="BK2607" s="13"/>
      <c r="BN2607" s="5">
        <f t="shared" si="63"/>
        <v>177.43362831858499</v>
      </c>
    </row>
    <row r="2608" spans="1:66" x14ac:dyDescent="0.35">
      <c r="A2608" s="13" t="s">
        <v>11810</v>
      </c>
      <c r="B2608" s="13" t="s">
        <v>313</v>
      </c>
      <c r="C2608" s="13" t="s">
        <v>410</v>
      </c>
      <c r="D2608" s="13" t="s">
        <v>11780</v>
      </c>
      <c r="E2608" s="13" t="s">
        <v>11781</v>
      </c>
      <c r="F2608" s="13" t="s">
        <v>221</v>
      </c>
      <c r="G2608" s="13" t="s">
        <v>11782</v>
      </c>
      <c r="H2608" s="13" t="s">
        <v>4070</v>
      </c>
      <c r="I2608" s="13"/>
      <c r="J2608" s="13"/>
      <c r="K2608" s="13">
        <v>1</v>
      </c>
      <c r="L2608" s="13">
        <v>1</v>
      </c>
      <c r="M2608" s="13">
        <v>0</v>
      </c>
      <c r="N2608" s="13" t="s">
        <v>90</v>
      </c>
      <c r="O2608" s="13">
        <v>177.43362831858499</v>
      </c>
      <c r="P2608" s="13">
        <v>0</v>
      </c>
      <c r="Q2608" s="13">
        <v>0</v>
      </c>
      <c r="R2608" s="13" t="s">
        <v>11811</v>
      </c>
      <c r="S2608" s="13" t="s">
        <v>93</v>
      </c>
      <c r="T2608" s="13" t="s">
        <v>9136</v>
      </c>
      <c r="U2608" s="13" t="s">
        <v>11812</v>
      </c>
      <c r="V2608" s="13"/>
      <c r="W2608" s="13"/>
      <c r="X2608" s="13"/>
      <c r="Y2608" s="13" t="s">
        <v>11785</v>
      </c>
      <c r="Z2608" s="13" t="s">
        <v>11786</v>
      </c>
      <c r="AA2608" s="13"/>
      <c r="AB2608" s="13" t="s">
        <v>221</v>
      </c>
      <c r="AC2608" s="13" t="s">
        <v>419</v>
      </c>
      <c r="AD2608" s="13" t="s">
        <v>216</v>
      </c>
      <c r="AE2608" s="13"/>
      <c r="AF2608" s="13"/>
      <c r="AG2608" s="13"/>
      <c r="AH2608" s="13"/>
      <c r="AI2608" s="13"/>
      <c r="AJ2608" s="13"/>
      <c r="AK2608" s="13" t="s">
        <v>628</v>
      </c>
      <c r="AL2608" s="13" t="s">
        <v>972</v>
      </c>
      <c r="AM2608" s="13" t="s">
        <v>11787</v>
      </c>
      <c r="AN2608" s="13" t="s">
        <v>11788</v>
      </c>
      <c r="AO2608" s="13" t="s">
        <v>98</v>
      </c>
      <c r="AP2608" s="13" t="s">
        <v>98</v>
      </c>
      <c r="AQ2608" s="13"/>
      <c r="AR2608" s="13"/>
      <c r="AS2608" s="13"/>
      <c r="AT2608" s="13" t="s">
        <v>98</v>
      </c>
      <c r="AU2608" s="13"/>
      <c r="AV2608" s="13"/>
      <c r="AW2608" s="13"/>
      <c r="AX2608" s="13">
        <v>2023</v>
      </c>
      <c r="AY2608" s="13"/>
      <c r="AZ2608" s="13"/>
      <c r="BA2608" s="13" t="s">
        <v>99</v>
      </c>
      <c r="BB2608" s="13"/>
      <c r="BC2608" s="13"/>
      <c r="BD2608" s="13">
        <v>5</v>
      </c>
      <c r="BE2608" s="13"/>
      <c r="BF2608" s="13" t="s">
        <v>361</v>
      </c>
      <c r="BG2608" s="13" t="s">
        <v>362</v>
      </c>
      <c r="BH2608" s="13"/>
      <c r="BI2608" s="13">
        <v>9</v>
      </c>
      <c r="BJ2608" s="13">
        <v>11</v>
      </c>
      <c r="BK2608" s="13"/>
      <c r="BN2608" s="5">
        <f t="shared" si="63"/>
        <v>177.43362831858499</v>
      </c>
    </row>
    <row r="2609" spans="1:66" x14ac:dyDescent="0.35">
      <c r="A2609" s="13" t="s">
        <v>11813</v>
      </c>
      <c r="B2609" s="13" t="s">
        <v>313</v>
      </c>
      <c r="C2609" s="13" t="s">
        <v>410</v>
      </c>
      <c r="D2609" s="13" t="s">
        <v>11780</v>
      </c>
      <c r="E2609" s="13" t="s">
        <v>11781</v>
      </c>
      <c r="F2609" s="13" t="s">
        <v>221</v>
      </c>
      <c r="G2609" s="13" t="s">
        <v>11782</v>
      </c>
      <c r="H2609" s="13" t="s">
        <v>4070</v>
      </c>
      <c r="I2609" s="13"/>
      <c r="J2609" s="13"/>
      <c r="K2609" s="13">
        <v>1</v>
      </c>
      <c r="L2609" s="13">
        <v>1</v>
      </c>
      <c r="M2609" s="13">
        <v>0</v>
      </c>
      <c r="N2609" s="13" t="s">
        <v>90</v>
      </c>
      <c r="O2609" s="13">
        <v>177.43362831858499</v>
      </c>
      <c r="P2609" s="13">
        <v>0</v>
      </c>
      <c r="Q2609" s="13">
        <v>0</v>
      </c>
      <c r="R2609" s="13" t="s">
        <v>11814</v>
      </c>
      <c r="S2609" s="13" t="s">
        <v>3359</v>
      </c>
      <c r="T2609" s="13" t="s">
        <v>3324</v>
      </c>
      <c r="U2609" s="13" t="s">
        <v>11815</v>
      </c>
      <c r="V2609" s="13"/>
      <c r="W2609" s="13"/>
      <c r="X2609" s="13"/>
      <c r="Y2609" s="13" t="s">
        <v>11785</v>
      </c>
      <c r="Z2609" s="13" t="s">
        <v>11786</v>
      </c>
      <c r="AA2609" s="13"/>
      <c r="AB2609" s="13" t="s">
        <v>221</v>
      </c>
      <c r="AC2609" s="13" t="s">
        <v>419</v>
      </c>
      <c r="AD2609" s="13" t="s">
        <v>216</v>
      </c>
      <c r="AE2609" s="13"/>
      <c r="AF2609" s="13"/>
      <c r="AG2609" s="13"/>
      <c r="AH2609" s="13"/>
      <c r="AI2609" s="13"/>
      <c r="AJ2609" s="13"/>
      <c r="AK2609" s="13" t="s">
        <v>628</v>
      </c>
      <c r="AL2609" s="13" t="s">
        <v>972</v>
      </c>
      <c r="AM2609" s="13" t="s">
        <v>11787</v>
      </c>
      <c r="AN2609" s="13" t="s">
        <v>11788</v>
      </c>
      <c r="AO2609" s="13" t="s">
        <v>98</v>
      </c>
      <c r="AP2609" s="13" t="s">
        <v>98</v>
      </c>
      <c r="AQ2609" s="13"/>
      <c r="AR2609" s="13"/>
      <c r="AS2609" s="13"/>
      <c r="AT2609" s="13" t="s">
        <v>98</v>
      </c>
      <c r="AU2609" s="13"/>
      <c r="AV2609" s="13"/>
      <c r="AW2609" s="13"/>
      <c r="AX2609" s="13">
        <v>2023</v>
      </c>
      <c r="AY2609" s="13"/>
      <c r="AZ2609" s="13"/>
      <c r="BA2609" s="13" t="s">
        <v>99</v>
      </c>
      <c r="BB2609" s="13"/>
      <c r="BC2609" s="13"/>
      <c r="BD2609" s="13">
        <v>5</v>
      </c>
      <c r="BE2609" s="13"/>
      <c r="BF2609" s="13" t="s">
        <v>361</v>
      </c>
      <c r="BG2609" s="13" t="s">
        <v>362</v>
      </c>
      <c r="BH2609" s="13"/>
      <c r="BI2609" s="13">
        <v>9</v>
      </c>
      <c r="BJ2609" s="13">
        <v>11</v>
      </c>
      <c r="BK2609" s="13"/>
      <c r="BN2609" s="5">
        <f t="shared" si="63"/>
        <v>177.43362831858499</v>
      </c>
    </row>
    <row r="2610" spans="1:66" x14ac:dyDescent="0.35">
      <c r="A2610" s="13" t="s">
        <v>11816</v>
      </c>
      <c r="B2610" s="13" t="s">
        <v>313</v>
      </c>
      <c r="C2610" s="13" t="s">
        <v>410</v>
      </c>
      <c r="D2610" s="13" t="s">
        <v>11780</v>
      </c>
      <c r="E2610" s="13" t="s">
        <v>11781</v>
      </c>
      <c r="F2610" s="13" t="s">
        <v>221</v>
      </c>
      <c r="G2610" s="13" t="s">
        <v>11782</v>
      </c>
      <c r="H2610" s="13" t="s">
        <v>4070</v>
      </c>
      <c r="I2610" s="13"/>
      <c r="J2610" s="13"/>
      <c r="K2610" s="13">
        <v>1</v>
      </c>
      <c r="L2610" s="13">
        <v>1</v>
      </c>
      <c r="M2610" s="13">
        <v>0</v>
      </c>
      <c r="N2610" s="13" t="s">
        <v>90</v>
      </c>
      <c r="O2610" s="13">
        <v>177.43362831858499</v>
      </c>
      <c r="P2610" s="13">
        <v>0</v>
      </c>
      <c r="Q2610" s="13">
        <v>0</v>
      </c>
      <c r="R2610" s="13" t="s">
        <v>11817</v>
      </c>
      <c r="S2610" s="13" t="s">
        <v>3359</v>
      </c>
      <c r="T2610" s="13" t="s">
        <v>3324</v>
      </c>
      <c r="U2610" s="13" t="s">
        <v>11818</v>
      </c>
      <c r="V2610" s="13"/>
      <c r="W2610" s="13"/>
      <c r="X2610" s="13"/>
      <c r="Y2610" s="13" t="s">
        <v>11785</v>
      </c>
      <c r="Z2610" s="13" t="s">
        <v>11786</v>
      </c>
      <c r="AA2610" s="13"/>
      <c r="AB2610" s="13" t="s">
        <v>221</v>
      </c>
      <c r="AC2610" s="13" t="s">
        <v>419</v>
      </c>
      <c r="AD2610" s="13" t="s">
        <v>216</v>
      </c>
      <c r="AE2610" s="13"/>
      <c r="AF2610" s="13"/>
      <c r="AG2610" s="13"/>
      <c r="AH2610" s="13"/>
      <c r="AI2610" s="13"/>
      <c r="AJ2610" s="13"/>
      <c r="AK2610" s="13" t="s">
        <v>628</v>
      </c>
      <c r="AL2610" s="13" t="s">
        <v>972</v>
      </c>
      <c r="AM2610" s="13" t="s">
        <v>11787</v>
      </c>
      <c r="AN2610" s="13" t="s">
        <v>11788</v>
      </c>
      <c r="AO2610" s="13" t="s">
        <v>98</v>
      </c>
      <c r="AP2610" s="13" t="s">
        <v>98</v>
      </c>
      <c r="AQ2610" s="13"/>
      <c r="AR2610" s="13"/>
      <c r="AS2610" s="13"/>
      <c r="AT2610" s="13" t="s">
        <v>98</v>
      </c>
      <c r="AU2610" s="13"/>
      <c r="AV2610" s="13"/>
      <c r="AW2610" s="13"/>
      <c r="AX2610" s="13">
        <v>2023</v>
      </c>
      <c r="AY2610" s="13"/>
      <c r="AZ2610" s="13"/>
      <c r="BA2610" s="13" t="s">
        <v>99</v>
      </c>
      <c r="BB2610" s="13"/>
      <c r="BC2610" s="13"/>
      <c r="BD2610" s="13">
        <v>5</v>
      </c>
      <c r="BE2610" s="13"/>
      <c r="BF2610" s="13" t="s">
        <v>361</v>
      </c>
      <c r="BG2610" s="13" t="s">
        <v>362</v>
      </c>
      <c r="BH2610" s="13"/>
      <c r="BI2610" s="13">
        <v>9</v>
      </c>
      <c r="BJ2610" s="13">
        <v>11</v>
      </c>
      <c r="BK2610" s="13"/>
      <c r="BN2610" s="5">
        <f t="shared" si="63"/>
        <v>177.43362831858499</v>
      </c>
    </row>
    <row r="2611" spans="1:66" x14ac:dyDescent="0.35">
      <c r="A2611" s="13" t="s">
        <v>11819</v>
      </c>
      <c r="B2611" s="13" t="s">
        <v>313</v>
      </c>
      <c r="C2611" s="13" t="s">
        <v>410</v>
      </c>
      <c r="D2611" s="13" t="s">
        <v>11780</v>
      </c>
      <c r="E2611" s="13" t="s">
        <v>11781</v>
      </c>
      <c r="F2611" s="13" t="s">
        <v>221</v>
      </c>
      <c r="G2611" s="13" t="s">
        <v>11782</v>
      </c>
      <c r="H2611" s="13" t="s">
        <v>4070</v>
      </c>
      <c r="I2611" s="13"/>
      <c r="J2611" s="13"/>
      <c r="K2611" s="13">
        <v>1</v>
      </c>
      <c r="L2611" s="13">
        <v>1</v>
      </c>
      <c r="M2611" s="13">
        <v>0</v>
      </c>
      <c r="N2611" s="13" t="s">
        <v>90</v>
      </c>
      <c r="O2611" s="13">
        <v>177.43362831858499</v>
      </c>
      <c r="P2611" s="13">
        <v>0</v>
      </c>
      <c r="Q2611" s="13">
        <v>0</v>
      </c>
      <c r="R2611" s="13" t="s">
        <v>11820</v>
      </c>
      <c r="S2611" s="13" t="s">
        <v>3359</v>
      </c>
      <c r="T2611" s="13" t="s">
        <v>3324</v>
      </c>
      <c r="U2611" s="13" t="s">
        <v>11821</v>
      </c>
      <c r="V2611" s="13"/>
      <c r="W2611" s="13"/>
      <c r="X2611" s="13"/>
      <c r="Y2611" s="13" t="s">
        <v>11785</v>
      </c>
      <c r="Z2611" s="13" t="s">
        <v>11786</v>
      </c>
      <c r="AA2611" s="13"/>
      <c r="AB2611" s="13" t="s">
        <v>221</v>
      </c>
      <c r="AC2611" s="13" t="s">
        <v>419</v>
      </c>
      <c r="AD2611" s="13" t="s">
        <v>216</v>
      </c>
      <c r="AE2611" s="13"/>
      <c r="AF2611" s="13"/>
      <c r="AG2611" s="13"/>
      <c r="AH2611" s="13"/>
      <c r="AI2611" s="13"/>
      <c r="AJ2611" s="13"/>
      <c r="AK2611" s="13" t="s">
        <v>628</v>
      </c>
      <c r="AL2611" s="13" t="s">
        <v>972</v>
      </c>
      <c r="AM2611" s="13" t="s">
        <v>11787</v>
      </c>
      <c r="AN2611" s="13" t="s">
        <v>11788</v>
      </c>
      <c r="AO2611" s="13" t="s">
        <v>98</v>
      </c>
      <c r="AP2611" s="13" t="s">
        <v>98</v>
      </c>
      <c r="AQ2611" s="13"/>
      <c r="AR2611" s="13"/>
      <c r="AS2611" s="13"/>
      <c r="AT2611" s="13" t="s">
        <v>98</v>
      </c>
      <c r="AU2611" s="13"/>
      <c r="AV2611" s="13"/>
      <c r="AW2611" s="13"/>
      <c r="AX2611" s="13">
        <v>2023</v>
      </c>
      <c r="AY2611" s="13"/>
      <c r="AZ2611" s="13"/>
      <c r="BA2611" s="13" t="s">
        <v>99</v>
      </c>
      <c r="BB2611" s="13"/>
      <c r="BC2611" s="13"/>
      <c r="BD2611" s="13">
        <v>5</v>
      </c>
      <c r="BE2611" s="13"/>
      <c r="BF2611" s="13" t="s">
        <v>361</v>
      </c>
      <c r="BG2611" s="13" t="s">
        <v>362</v>
      </c>
      <c r="BH2611" s="13"/>
      <c r="BI2611" s="13">
        <v>9</v>
      </c>
      <c r="BJ2611" s="13">
        <v>11</v>
      </c>
      <c r="BK2611" s="13"/>
      <c r="BN2611" s="5">
        <f t="shared" si="63"/>
        <v>177.43362831858499</v>
      </c>
    </row>
    <row r="2612" spans="1:66" x14ac:dyDescent="0.35">
      <c r="A2612" s="13" t="s">
        <v>11822</v>
      </c>
      <c r="B2612" s="13" t="s">
        <v>313</v>
      </c>
      <c r="C2612" s="13" t="s">
        <v>410</v>
      </c>
      <c r="D2612" s="13" t="s">
        <v>11780</v>
      </c>
      <c r="E2612" s="13" t="s">
        <v>11781</v>
      </c>
      <c r="F2612" s="13" t="s">
        <v>221</v>
      </c>
      <c r="G2612" s="13" t="s">
        <v>11782</v>
      </c>
      <c r="H2612" s="13" t="s">
        <v>4070</v>
      </c>
      <c r="I2612" s="13"/>
      <c r="J2612" s="13"/>
      <c r="K2612" s="13">
        <v>1</v>
      </c>
      <c r="L2612" s="13">
        <v>1</v>
      </c>
      <c r="M2612" s="13">
        <v>0</v>
      </c>
      <c r="N2612" s="13" t="s">
        <v>90</v>
      </c>
      <c r="O2612" s="13">
        <v>177.43362831858499</v>
      </c>
      <c r="P2612" s="13">
        <v>0</v>
      </c>
      <c r="Q2612" s="13">
        <v>0</v>
      </c>
      <c r="R2612" s="13" t="s">
        <v>11823</v>
      </c>
      <c r="S2612" s="13" t="s">
        <v>3359</v>
      </c>
      <c r="T2612" s="13" t="s">
        <v>9136</v>
      </c>
      <c r="U2612" s="13" t="s">
        <v>11824</v>
      </c>
      <c r="V2612" s="13"/>
      <c r="W2612" s="13"/>
      <c r="X2612" s="13"/>
      <c r="Y2612" s="13" t="s">
        <v>11785</v>
      </c>
      <c r="Z2612" s="13" t="s">
        <v>11786</v>
      </c>
      <c r="AA2612" s="13"/>
      <c r="AB2612" s="13" t="s">
        <v>221</v>
      </c>
      <c r="AC2612" s="13" t="s">
        <v>419</v>
      </c>
      <c r="AD2612" s="13" t="s">
        <v>216</v>
      </c>
      <c r="AE2612" s="13"/>
      <c r="AF2612" s="13"/>
      <c r="AG2612" s="13"/>
      <c r="AH2612" s="13"/>
      <c r="AI2612" s="13"/>
      <c r="AJ2612" s="13"/>
      <c r="AK2612" s="13" t="s">
        <v>628</v>
      </c>
      <c r="AL2612" s="13" t="s">
        <v>972</v>
      </c>
      <c r="AM2612" s="13" t="s">
        <v>11787</v>
      </c>
      <c r="AN2612" s="13" t="s">
        <v>11788</v>
      </c>
      <c r="AO2612" s="13" t="s">
        <v>98</v>
      </c>
      <c r="AP2612" s="13" t="s">
        <v>98</v>
      </c>
      <c r="AQ2612" s="13"/>
      <c r="AR2612" s="13"/>
      <c r="AS2612" s="13"/>
      <c r="AT2612" s="13" t="s">
        <v>98</v>
      </c>
      <c r="AU2612" s="13"/>
      <c r="AV2612" s="13"/>
      <c r="AW2612" s="13"/>
      <c r="AX2612" s="13">
        <v>2023</v>
      </c>
      <c r="AY2612" s="13"/>
      <c r="AZ2612" s="13"/>
      <c r="BA2612" s="13" t="s">
        <v>99</v>
      </c>
      <c r="BB2612" s="13"/>
      <c r="BC2612" s="13"/>
      <c r="BD2612" s="13">
        <v>5</v>
      </c>
      <c r="BE2612" s="13"/>
      <c r="BF2612" s="13" t="s">
        <v>361</v>
      </c>
      <c r="BG2612" s="13" t="s">
        <v>362</v>
      </c>
      <c r="BH2612" s="13"/>
      <c r="BI2612" s="13">
        <v>9</v>
      </c>
      <c r="BJ2612" s="13">
        <v>11</v>
      </c>
      <c r="BK2612" s="13"/>
      <c r="BN2612" s="5">
        <f t="shared" si="63"/>
        <v>177.43362831858499</v>
      </c>
    </row>
    <row r="2613" spans="1:66" x14ac:dyDescent="0.35">
      <c r="A2613" s="13" t="s">
        <v>11825</v>
      </c>
      <c r="B2613" s="13" t="s">
        <v>313</v>
      </c>
      <c r="C2613" s="13" t="s">
        <v>410</v>
      </c>
      <c r="D2613" s="13" t="s">
        <v>11780</v>
      </c>
      <c r="E2613" s="13" t="s">
        <v>11781</v>
      </c>
      <c r="F2613" s="13" t="s">
        <v>221</v>
      </c>
      <c r="G2613" s="13" t="s">
        <v>11782</v>
      </c>
      <c r="H2613" s="13" t="s">
        <v>4070</v>
      </c>
      <c r="I2613" s="13"/>
      <c r="J2613" s="13"/>
      <c r="K2613" s="13">
        <v>1</v>
      </c>
      <c r="L2613" s="13">
        <v>1</v>
      </c>
      <c r="M2613" s="13">
        <v>0</v>
      </c>
      <c r="N2613" s="13" t="s">
        <v>90</v>
      </c>
      <c r="O2613" s="13">
        <v>177.43362831858499</v>
      </c>
      <c r="P2613" s="13">
        <v>0</v>
      </c>
      <c r="Q2613" s="13">
        <v>0</v>
      </c>
      <c r="R2613" s="13" t="s">
        <v>11826</v>
      </c>
      <c r="S2613" s="13" t="s">
        <v>1228</v>
      </c>
      <c r="T2613" s="13" t="s">
        <v>3330</v>
      </c>
      <c r="U2613" s="13" t="s">
        <v>11827</v>
      </c>
      <c r="V2613" s="13"/>
      <c r="W2613" s="13"/>
      <c r="X2613" s="13"/>
      <c r="Y2613" s="13" t="s">
        <v>11785</v>
      </c>
      <c r="Z2613" s="13" t="s">
        <v>11786</v>
      </c>
      <c r="AA2613" s="13"/>
      <c r="AB2613" s="13" t="s">
        <v>221</v>
      </c>
      <c r="AC2613" s="13" t="s">
        <v>419</v>
      </c>
      <c r="AD2613" s="13" t="s">
        <v>216</v>
      </c>
      <c r="AE2613" s="13"/>
      <c r="AF2613" s="13"/>
      <c r="AG2613" s="13"/>
      <c r="AH2613" s="13"/>
      <c r="AI2613" s="13"/>
      <c r="AJ2613" s="13"/>
      <c r="AK2613" s="13" t="s">
        <v>628</v>
      </c>
      <c r="AL2613" s="13" t="s">
        <v>972</v>
      </c>
      <c r="AM2613" s="13" t="s">
        <v>11787</v>
      </c>
      <c r="AN2613" s="13" t="s">
        <v>11788</v>
      </c>
      <c r="AO2613" s="13" t="s">
        <v>98</v>
      </c>
      <c r="AP2613" s="13" t="s">
        <v>98</v>
      </c>
      <c r="AQ2613" s="13"/>
      <c r="AR2613" s="13"/>
      <c r="AS2613" s="13"/>
      <c r="AT2613" s="13" t="s">
        <v>98</v>
      </c>
      <c r="AU2613" s="13"/>
      <c r="AV2613" s="13"/>
      <c r="AW2613" s="13"/>
      <c r="AX2613" s="13">
        <v>2023</v>
      </c>
      <c r="AY2613" s="13"/>
      <c r="AZ2613" s="13"/>
      <c r="BA2613" s="13" t="s">
        <v>99</v>
      </c>
      <c r="BB2613" s="13"/>
      <c r="BC2613" s="13"/>
      <c r="BD2613" s="13">
        <v>5</v>
      </c>
      <c r="BE2613" s="13"/>
      <c r="BF2613" s="13" t="s">
        <v>361</v>
      </c>
      <c r="BG2613" s="13" t="s">
        <v>362</v>
      </c>
      <c r="BH2613" s="13"/>
      <c r="BI2613" s="13">
        <v>9</v>
      </c>
      <c r="BJ2613" s="13">
        <v>11</v>
      </c>
      <c r="BK2613" s="13"/>
      <c r="BN2613" s="5">
        <f t="shared" si="63"/>
        <v>177.43362831858499</v>
      </c>
    </row>
    <row r="2614" spans="1:66" x14ac:dyDescent="0.35">
      <c r="A2614" s="13" t="s">
        <v>11828</v>
      </c>
      <c r="B2614" s="13" t="s">
        <v>313</v>
      </c>
      <c r="C2614" s="13" t="s">
        <v>410</v>
      </c>
      <c r="D2614" s="13" t="s">
        <v>11780</v>
      </c>
      <c r="E2614" s="13" t="s">
        <v>11781</v>
      </c>
      <c r="F2614" s="13" t="s">
        <v>221</v>
      </c>
      <c r="G2614" s="13" t="s">
        <v>11782</v>
      </c>
      <c r="H2614" s="13" t="s">
        <v>4070</v>
      </c>
      <c r="I2614" s="13"/>
      <c r="J2614" s="13"/>
      <c r="K2614" s="13">
        <v>1</v>
      </c>
      <c r="L2614" s="13">
        <v>1</v>
      </c>
      <c r="M2614" s="13">
        <v>0</v>
      </c>
      <c r="N2614" s="13" t="s">
        <v>90</v>
      </c>
      <c r="O2614" s="13">
        <v>177.43362831858499</v>
      </c>
      <c r="P2614" s="13">
        <v>0</v>
      </c>
      <c r="Q2614" s="13">
        <v>0</v>
      </c>
      <c r="R2614" s="13" t="s">
        <v>11829</v>
      </c>
      <c r="S2614" s="13" t="s">
        <v>1228</v>
      </c>
      <c r="T2614" s="13" t="s">
        <v>3330</v>
      </c>
      <c r="U2614" s="13" t="s">
        <v>11830</v>
      </c>
      <c r="V2614" s="13"/>
      <c r="W2614" s="13"/>
      <c r="X2614" s="13"/>
      <c r="Y2614" s="13" t="s">
        <v>11785</v>
      </c>
      <c r="Z2614" s="13" t="s">
        <v>11786</v>
      </c>
      <c r="AA2614" s="13"/>
      <c r="AB2614" s="13" t="s">
        <v>221</v>
      </c>
      <c r="AC2614" s="13" t="s">
        <v>419</v>
      </c>
      <c r="AD2614" s="13" t="s">
        <v>216</v>
      </c>
      <c r="AE2614" s="13"/>
      <c r="AF2614" s="13"/>
      <c r="AG2614" s="13"/>
      <c r="AH2614" s="13"/>
      <c r="AI2614" s="13"/>
      <c r="AJ2614" s="13"/>
      <c r="AK2614" s="13" t="s">
        <v>628</v>
      </c>
      <c r="AL2614" s="13" t="s">
        <v>972</v>
      </c>
      <c r="AM2614" s="13" t="s">
        <v>11787</v>
      </c>
      <c r="AN2614" s="13" t="s">
        <v>11788</v>
      </c>
      <c r="AO2614" s="13" t="s">
        <v>98</v>
      </c>
      <c r="AP2614" s="13" t="s">
        <v>98</v>
      </c>
      <c r="AQ2614" s="13"/>
      <c r="AR2614" s="13"/>
      <c r="AS2614" s="13"/>
      <c r="AT2614" s="13" t="s">
        <v>98</v>
      </c>
      <c r="AU2614" s="13"/>
      <c r="AV2614" s="13"/>
      <c r="AW2614" s="13"/>
      <c r="AX2614" s="13">
        <v>2023</v>
      </c>
      <c r="AY2614" s="13"/>
      <c r="AZ2614" s="13"/>
      <c r="BA2614" s="13" t="s">
        <v>99</v>
      </c>
      <c r="BB2614" s="13"/>
      <c r="BC2614" s="13"/>
      <c r="BD2614" s="13">
        <v>5</v>
      </c>
      <c r="BE2614" s="13"/>
      <c r="BF2614" s="13" t="s">
        <v>361</v>
      </c>
      <c r="BG2614" s="13" t="s">
        <v>362</v>
      </c>
      <c r="BH2614" s="13"/>
      <c r="BI2614" s="13">
        <v>9</v>
      </c>
      <c r="BJ2614" s="13">
        <v>11</v>
      </c>
      <c r="BK2614" s="13"/>
      <c r="BN2614" s="5">
        <f t="shared" si="63"/>
        <v>177.43362831858499</v>
      </c>
    </row>
    <row r="2615" spans="1:66" x14ac:dyDescent="0.35">
      <c r="A2615" s="13" t="s">
        <v>11831</v>
      </c>
      <c r="B2615" s="13" t="s">
        <v>313</v>
      </c>
      <c r="C2615" s="13" t="s">
        <v>410</v>
      </c>
      <c r="D2615" s="13" t="s">
        <v>11780</v>
      </c>
      <c r="E2615" s="13" t="s">
        <v>11781</v>
      </c>
      <c r="F2615" s="13" t="s">
        <v>221</v>
      </c>
      <c r="G2615" s="13" t="s">
        <v>11782</v>
      </c>
      <c r="H2615" s="13" t="s">
        <v>4070</v>
      </c>
      <c r="I2615" s="13"/>
      <c r="J2615" s="13"/>
      <c r="K2615" s="13">
        <v>1</v>
      </c>
      <c r="L2615" s="13">
        <v>1</v>
      </c>
      <c r="M2615" s="13">
        <v>0</v>
      </c>
      <c r="N2615" s="13" t="s">
        <v>90</v>
      </c>
      <c r="O2615" s="13">
        <v>177.43362831858499</v>
      </c>
      <c r="P2615" s="13">
        <v>0</v>
      </c>
      <c r="Q2615" s="13">
        <v>0</v>
      </c>
      <c r="R2615" s="13" t="s">
        <v>11832</v>
      </c>
      <c r="S2615" s="13" t="s">
        <v>1228</v>
      </c>
      <c r="T2615" s="13" t="s">
        <v>3330</v>
      </c>
      <c r="U2615" s="13" t="s">
        <v>11833</v>
      </c>
      <c r="V2615" s="13"/>
      <c r="W2615" s="13"/>
      <c r="X2615" s="13"/>
      <c r="Y2615" s="13" t="s">
        <v>11785</v>
      </c>
      <c r="Z2615" s="13" t="s">
        <v>11786</v>
      </c>
      <c r="AA2615" s="13"/>
      <c r="AB2615" s="13" t="s">
        <v>221</v>
      </c>
      <c r="AC2615" s="13" t="s">
        <v>419</v>
      </c>
      <c r="AD2615" s="13" t="s">
        <v>216</v>
      </c>
      <c r="AE2615" s="13"/>
      <c r="AF2615" s="13"/>
      <c r="AG2615" s="13"/>
      <c r="AH2615" s="13"/>
      <c r="AI2615" s="13"/>
      <c r="AJ2615" s="13"/>
      <c r="AK2615" s="13" t="s">
        <v>628</v>
      </c>
      <c r="AL2615" s="13" t="s">
        <v>972</v>
      </c>
      <c r="AM2615" s="13" t="s">
        <v>11787</v>
      </c>
      <c r="AN2615" s="13" t="s">
        <v>11788</v>
      </c>
      <c r="AO2615" s="13" t="s">
        <v>98</v>
      </c>
      <c r="AP2615" s="13" t="s">
        <v>98</v>
      </c>
      <c r="AQ2615" s="13"/>
      <c r="AR2615" s="13"/>
      <c r="AS2615" s="13"/>
      <c r="AT2615" s="13" t="s">
        <v>98</v>
      </c>
      <c r="AU2615" s="13"/>
      <c r="AV2615" s="13"/>
      <c r="AW2615" s="13"/>
      <c r="AX2615" s="13">
        <v>2023</v>
      </c>
      <c r="AY2615" s="13"/>
      <c r="AZ2615" s="13"/>
      <c r="BA2615" s="13" t="s">
        <v>99</v>
      </c>
      <c r="BB2615" s="13"/>
      <c r="BC2615" s="13"/>
      <c r="BD2615" s="13">
        <v>5</v>
      </c>
      <c r="BE2615" s="13"/>
      <c r="BF2615" s="13" t="s">
        <v>361</v>
      </c>
      <c r="BG2615" s="13" t="s">
        <v>362</v>
      </c>
      <c r="BH2615" s="13"/>
      <c r="BI2615" s="13">
        <v>9</v>
      </c>
      <c r="BJ2615" s="13">
        <v>11</v>
      </c>
      <c r="BK2615" s="13"/>
      <c r="BN2615" s="5">
        <f t="shared" si="63"/>
        <v>177.43362831858499</v>
      </c>
    </row>
    <row r="2616" spans="1:66" x14ac:dyDescent="0.35">
      <c r="A2616" s="13" t="s">
        <v>11834</v>
      </c>
      <c r="B2616" s="13" t="s">
        <v>313</v>
      </c>
      <c r="C2616" s="13" t="s">
        <v>410</v>
      </c>
      <c r="D2616" s="13" t="s">
        <v>11780</v>
      </c>
      <c r="E2616" s="13" t="s">
        <v>11781</v>
      </c>
      <c r="F2616" s="13" t="s">
        <v>221</v>
      </c>
      <c r="G2616" s="13" t="s">
        <v>11835</v>
      </c>
      <c r="H2616" s="13" t="s">
        <v>4070</v>
      </c>
      <c r="I2616" s="13"/>
      <c r="J2616" s="13"/>
      <c r="K2616" s="13">
        <v>1</v>
      </c>
      <c r="L2616" s="13">
        <v>1</v>
      </c>
      <c r="M2616" s="13">
        <v>0</v>
      </c>
      <c r="N2616" s="13" t="s">
        <v>90</v>
      </c>
      <c r="O2616" s="13">
        <v>177.43362831858499</v>
      </c>
      <c r="P2616" s="13">
        <v>0</v>
      </c>
      <c r="Q2616" s="13">
        <v>0</v>
      </c>
      <c r="R2616" s="13" t="s">
        <v>11836</v>
      </c>
      <c r="S2616" s="13" t="s">
        <v>9136</v>
      </c>
      <c r="T2616" s="13" t="s">
        <v>9136</v>
      </c>
      <c r="U2616" s="13" t="s">
        <v>11837</v>
      </c>
      <c r="V2616" s="13"/>
      <c r="W2616" s="13"/>
      <c r="X2616" s="13"/>
      <c r="Y2616" s="13" t="s">
        <v>11838</v>
      </c>
      <c r="Z2616" s="13" t="s">
        <v>11839</v>
      </c>
      <c r="AA2616" s="13"/>
      <c r="AB2616" s="13" t="s">
        <v>221</v>
      </c>
      <c r="AC2616" s="13" t="s">
        <v>419</v>
      </c>
      <c r="AD2616" s="13" t="s">
        <v>216</v>
      </c>
      <c r="AE2616" s="13"/>
      <c r="AF2616" s="13"/>
      <c r="AG2616" s="13"/>
      <c r="AH2616" s="13"/>
      <c r="AI2616" s="13"/>
      <c r="AJ2616" s="13"/>
      <c r="AK2616" s="13" t="s">
        <v>628</v>
      </c>
      <c r="AL2616" s="13" t="s">
        <v>972</v>
      </c>
      <c r="AM2616" s="13" t="s">
        <v>11787</v>
      </c>
      <c r="AN2616" s="13" t="s">
        <v>11788</v>
      </c>
      <c r="AO2616" s="13" t="s">
        <v>98</v>
      </c>
      <c r="AP2616" s="13" t="s">
        <v>98</v>
      </c>
      <c r="AQ2616" s="13"/>
      <c r="AR2616" s="13"/>
      <c r="AS2616" s="13"/>
      <c r="AT2616" s="13" t="s">
        <v>98</v>
      </c>
      <c r="AU2616" s="13"/>
      <c r="AV2616" s="13"/>
      <c r="AW2616" s="13"/>
      <c r="AX2616" s="13">
        <v>2023</v>
      </c>
      <c r="AY2616" s="13"/>
      <c r="AZ2616" s="13"/>
      <c r="BA2616" s="13" t="s">
        <v>99</v>
      </c>
      <c r="BB2616" s="13"/>
      <c r="BC2616" s="13"/>
      <c r="BD2616" s="13">
        <v>5</v>
      </c>
      <c r="BE2616" s="13"/>
      <c r="BF2616" s="13" t="s">
        <v>361</v>
      </c>
      <c r="BG2616" s="13" t="s">
        <v>362</v>
      </c>
      <c r="BH2616" s="13"/>
      <c r="BI2616" s="13">
        <v>9</v>
      </c>
      <c r="BJ2616" s="13">
        <v>11</v>
      </c>
      <c r="BK2616" s="13"/>
      <c r="BN2616" s="5">
        <f t="shared" si="63"/>
        <v>177.43362831858499</v>
      </c>
    </row>
    <row r="2617" spans="1:66" x14ac:dyDescent="0.35">
      <c r="A2617" s="13" t="s">
        <v>11840</v>
      </c>
      <c r="B2617" s="13" t="s">
        <v>313</v>
      </c>
      <c r="C2617" s="13" t="s">
        <v>410</v>
      </c>
      <c r="D2617" s="13" t="s">
        <v>11780</v>
      </c>
      <c r="E2617" s="13" t="s">
        <v>11781</v>
      </c>
      <c r="F2617" s="13" t="s">
        <v>221</v>
      </c>
      <c r="G2617" s="13" t="s">
        <v>11835</v>
      </c>
      <c r="H2617" s="13" t="s">
        <v>4070</v>
      </c>
      <c r="I2617" s="13"/>
      <c r="J2617" s="13"/>
      <c r="K2617" s="13">
        <v>1</v>
      </c>
      <c r="L2617" s="13">
        <v>1</v>
      </c>
      <c r="M2617" s="13">
        <v>0</v>
      </c>
      <c r="N2617" s="13" t="s">
        <v>90</v>
      </c>
      <c r="O2617" s="13">
        <v>177.43362831858499</v>
      </c>
      <c r="P2617" s="13">
        <v>0</v>
      </c>
      <c r="Q2617" s="13">
        <v>0</v>
      </c>
      <c r="R2617" s="13" t="s">
        <v>11841</v>
      </c>
      <c r="S2617" s="13" t="s">
        <v>9136</v>
      </c>
      <c r="T2617" s="13" t="s">
        <v>9136</v>
      </c>
      <c r="U2617" s="13" t="s">
        <v>11842</v>
      </c>
      <c r="V2617" s="13"/>
      <c r="W2617" s="13"/>
      <c r="X2617" s="13"/>
      <c r="Y2617" s="13" t="s">
        <v>11838</v>
      </c>
      <c r="Z2617" s="13" t="s">
        <v>11839</v>
      </c>
      <c r="AA2617" s="13"/>
      <c r="AB2617" s="13" t="s">
        <v>221</v>
      </c>
      <c r="AC2617" s="13" t="s">
        <v>419</v>
      </c>
      <c r="AD2617" s="13" t="s">
        <v>216</v>
      </c>
      <c r="AE2617" s="13"/>
      <c r="AF2617" s="13"/>
      <c r="AG2617" s="13"/>
      <c r="AH2617" s="13"/>
      <c r="AI2617" s="13"/>
      <c r="AJ2617" s="13"/>
      <c r="AK2617" s="13" t="s">
        <v>628</v>
      </c>
      <c r="AL2617" s="13" t="s">
        <v>972</v>
      </c>
      <c r="AM2617" s="13" t="s">
        <v>11787</v>
      </c>
      <c r="AN2617" s="13" t="s">
        <v>11788</v>
      </c>
      <c r="AO2617" s="13" t="s">
        <v>98</v>
      </c>
      <c r="AP2617" s="13" t="s">
        <v>98</v>
      </c>
      <c r="AQ2617" s="13"/>
      <c r="AR2617" s="13"/>
      <c r="AS2617" s="13"/>
      <c r="AT2617" s="13" t="s">
        <v>98</v>
      </c>
      <c r="AU2617" s="13"/>
      <c r="AV2617" s="13"/>
      <c r="AW2617" s="13"/>
      <c r="AX2617" s="13">
        <v>2023</v>
      </c>
      <c r="AY2617" s="13"/>
      <c r="AZ2617" s="13"/>
      <c r="BA2617" s="13" t="s">
        <v>99</v>
      </c>
      <c r="BB2617" s="13"/>
      <c r="BC2617" s="13"/>
      <c r="BD2617" s="13">
        <v>5</v>
      </c>
      <c r="BE2617" s="13"/>
      <c r="BF2617" s="13" t="s">
        <v>361</v>
      </c>
      <c r="BG2617" s="13" t="s">
        <v>362</v>
      </c>
      <c r="BH2617" s="13"/>
      <c r="BI2617" s="13">
        <v>9</v>
      </c>
      <c r="BJ2617" s="13">
        <v>11</v>
      </c>
      <c r="BK2617" s="13"/>
      <c r="BN2617" s="5">
        <f t="shared" si="63"/>
        <v>177.43362831858499</v>
      </c>
    </row>
    <row r="2618" spans="1:66" x14ac:dyDescent="0.35">
      <c r="A2618" s="13" t="s">
        <v>11843</v>
      </c>
      <c r="B2618" s="13" t="s">
        <v>313</v>
      </c>
      <c r="C2618" s="13" t="s">
        <v>410</v>
      </c>
      <c r="D2618" s="13" t="s">
        <v>11780</v>
      </c>
      <c r="E2618" s="13" t="s">
        <v>11781</v>
      </c>
      <c r="F2618" s="13" t="s">
        <v>221</v>
      </c>
      <c r="G2618" s="13" t="s">
        <v>11835</v>
      </c>
      <c r="H2618" s="13" t="s">
        <v>4070</v>
      </c>
      <c r="I2618" s="13"/>
      <c r="J2618" s="13"/>
      <c r="K2618" s="13">
        <v>1</v>
      </c>
      <c r="L2618" s="13">
        <v>1</v>
      </c>
      <c r="M2618" s="13">
        <v>0</v>
      </c>
      <c r="N2618" s="13" t="s">
        <v>90</v>
      </c>
      <c r="O2618" s="13">
        <v>177.43362831858499</v>
      </c>
      <c r="P2618" s="13">
        <v>0</v>
      </c>
      <c r="Q2618" s="13">
        <v>0</v>
      </c>
      <c r="R2618" s="13" t="s">
        <v>11844</v>
      </c>
      <c r="S2618" s="13" t="s">
        <v>3324</v>
      </c>
      <c r="T2618" s="13" t="s">
        <v>9136</v>
      </c>
      <c r="U2618" s="13" t="s">
        <v>11845</v>
      </c>
      <c r="V2618" s="13"/>
      <c r="W2618" s="13"/>
      <c r="X2618" s="13"/>
      <c r="Y2618" s="13" t="s">
        <v>11838</v>
      </c>
      <c r="Z2618" s="13" t="s">
        <v>11839</v>
      </c>
      <c r="AA2618" s="13"/>
      <c r="AB2618" s="13" t="s">
        <v>221</v>
      </c>
      <c r="AC2618" s="13" t="s">
        <v>419</v>
      </c>
      <c r="AD2618" s="13" t="s">
        <v>216</v>
      </c>
      <c r="AE2618" s="13"/>
      <c r="AF2618" s="13"/>
      <c r="AG2618" s="13"/>
      <c r="AH2618" s="13"/>
      <c r="AI2618" s="13"/>
      <c r="AJ2618" s="13"/>
      <c r="AK2618" s="13" t="s">
        <v>628</v>
      </c>
      <c r="AL2618" s="13" t="s">
        <v>972</v>
      </c>
      <c r="AM2618" s="13" t="s">
        <v>11787</v>
      </c>
      <c r="AN2618" s="13" t="s">
        <v>11788</v>
      </c>
      <c r="AO2618" s="13" t="s">
        <v>98</v>
      </c>
      <c r="AP2618" s="13" t="s">
        <v>98</v>
      </c>
      <c r="AQ2618" s="13"/>
      <c r="AR2618" s="13"/>
      <c r="AS2618" s="13"/>
      <c r="AT2618" s="13" t="s">
        <v>98</v>
      </c>
      <c r="AU2618" s="13"/>
      <c r="AV2618" s="13"/>
      <c r="AW2618" s="13"/>
      <c r="AX2618" s="13">
        <v>2023</v>
      </c>
      <c r="AY2618" s="13"/>
      <c r="AZ2618" s="13"/>
      <c r="BA2618" s="13" t="s">
        <v>99</v>
      </c>
      <c r="BB2618" s="13"/>
      <c r="BC2618" s="13"/>
      <c r="BD2618" s="13">
        <v>5</v>
      </c>
      <c r="BE2618" s="13"/>
      <c r="BF2618" s="13" t="s">
        <v>361</v>
      </c>
      <c r="BG2618" s="13" t="s">
        <v>362</v>
      </c>
      <c r="BH2618" s="13"/>
      <c r="BI2618" s="13">
        <v>9</v>
      </c>
      <c r="BJ2618" s="13">
        <v>11</v>
      </c>
      <c r="BK2618" s="13"/>
      <c r="BN2618" s="5">
        <f t="shared" si="63"/>
        <v>177.43362831858499</v>
      </c>
    </row>
    <row r="2619" spans="1:66" x14ac:dyDescent="0.35">
      <c r="A2619" s="13" t="s">
        <v>11846</v>
      </c>
      <c r="B2619" s="13" t="s">
        <v>313</v>
      </c>
      <c r="C2619" s="13" t="s">
        <v>410</v>
      </c>
      <c r="D2619" s="13" t="s">
        <v>11780</v>
      </c>
      <c r="E2619" s="13" t="s">
        <v>11781</v>
      </c>
      <c r="F2619" s="13" t="s">
        <v>221</v>
      </c>
      <c r="G2619" s="13" t="s">
        <v>11835</v>
      </c>
      <c r="H2619" s="13" t="s">
        <v>4070</v>
      </c>
      <c r="I2619" s="13"/>
      <c r="J2619" s="13"/>
      <c r="K2619" s="13">
        <v>1</v>
      </c>
      <c r="L2619" s="13">
        <v>1</v>
      </c>
      <c r="M2619" s="13">
        <v>0</v>
      </c>
      <c r="N2619" s="13" t="s">
        <v>90</v>
      </c>
      <c r="O2619" s="13">
        <v>177.43362831858499</v>
      </c>
      <c r="P2619" s="13">
        <v>0</v>
      </c>
      <c r="Q2619" s="13">
        <v>0</v>
      </c>
      <c r="R2619" s="13" t="s">
        <v>11847</v>
      </c>
      <c r="S2619" s="13" t="s">
        <v>3330</v>
      </c>
      <c r="T2619" s="13" t="s">
        <v>9136</v>
      </c>
      <c r="U2619" s="13" t="s">
        <v>11848</v>
      </c>
      <c r="V2619" s="13"/>
      <c r="W2619" s="13"/>
      <c r="X2619" s="13"/>
      <c r="Y2619" s="13" t="s">
        <v>11838</v>
      </c>
      <c r="Z2619" s="13" t="s">
        <v>11839</v>
      </c>
      <c r="AA2619" s="13"/>
      <c r="AB2619" s="13" t="s">
        <v>221</v>
      </c>
      <c r="AC2619" s="13" t="s">
        <v>419</v>
      </c>
      <c r="AD2619" s="13" t="s">
        <v>216</v>
      </c>
      <c r="AE2619" s="13"/>
      <c r="AF2619" s="13"/>
      <c r="AG2619" s="13"/>
      <c r="AH2619" s="13"/>
      <c r="AI2619" s="13"/>
      <c r="AJ2619" s="13"/>
      <c r="AK2619" s="13" t="s">
        <v>628</v>
      </c>
      <c r="AL2619" s="13" t="s">
        <v>972</v>
      </c>
      <c r="AM2619" s="13" t="s">
        <v>11787</v>
      </c>
      <c r="AN2619" s="13" t="s">
        <v>11788</v>
      </c>
      <c r="AO2619" s="13" t="s">
        <v>98</v>
      </c>
      <c r="AP2619" s="13" t="s">
        <v>98</v>
      </c>
      <c r="AQ2619" s="13"/>
      <c r="AR2619" s="13"/>
      <c r="AS2619" s="13"/>
      <c r="AT2619" s="13" t="s">
        <v>98</v>
      </c>
      <c r="AU2619" s="13"/>
      <c r="AV2619" s="13"/>
      <c r="AW2619" s="13"/>
      <c r="AX2619" s="13">
        <v>2023</v>
      </c>
      <c r="AY2619" s="13"/>
      <c r="AZ2619" s="13"/>
      <c r="BA2619" s="13" t="s">
        <v>99</v>
      </c>
      <c r="BB2619" s="13"/>
      <c r="BC2619" s="13"/>
      <c r="BD2619" s="13">
        <v>5</v>
      </c>
      <c r="BE2619" s="13"/>
      <c r="BF2619" s="13" t="s">
        <v>361</v>
      </c>
      <c r="BG2619" s="13" t="s">
        <v>362</v>
      </c>
      <c r="BH2619" s="13"/>
      <c r="BI2619" s="13">
        <v>9</v>
      </c>
      <c r="BJ2619" s="13">
        <v>11</v>
      </c>
      <c r="BK2619" s="13"/>
      <c r="BN2619" s="5">
        <f t="shared" si="63"/>
        <v>177.43362831858499</v>
      </c>
    </row>
    <row r="2620" spans="1:66" x14ac:dyDescent="0.35">
      <c r="A2620" s="13" t="s">
        <v>11849</v>
      </c>
      <c r="B2620" s="13" t="s">
        <v>313</v>
      </c>
      <c r="C2620" s="13" t="s">
        <v>410</v>
      </c>
      <c r="D2620" s="13" t="s">
        <v>11780</v>
      </c>
      <c r="E2620" s="13" t="s">
        <v>11781</v>
      </c>
      <c r="F2620" s="13" t="s">
        <v>221</v>
      </c>
      <c r="G2620" s="13" t="s">
        <v>11835</v>
      </c>
      <c r="H2620" s="13" t="s">
        <v>4070</v>
      </c>
      <c r="I2620" s="13"/>
      <c r="J2620" s="13"/>
      <c r="K2620" s="13">
        <v>1</v>
      </c>
      <c r="L2620" s="13">
        <v>1</v>
      </c>
      <c r="M2620" s="13">
        <v>0</v>
      </c>
      <c r="N2620" s="13" t="s">
        <v>90</v>
      </c>
      <c r="O2620" s="13">
        <v>177.43362831858499</v>
      </c>
      <c r="P2620" s="13">
        <v>0</v>
      </c>
      <c r="Q2620" s="13">
        <v>0</v>
      </c>
      <c r="R2620" s="13" t="s">
        <v>11850</v>
      </c>
      <c r="S2620" s="13" t="s">
        <v>3359</v>
      </c>
      <c r="T2620" s="13" t="s">
        <v>3330</v>
      </c>
      <c r="U2620" s="13" t="s">
        <v>11851</v>
      </c>
      <c r="V2620" s="13"/>
      <c r="W2620" s="13"/>
      <c r="X2620" s="13"/>
      <c r="Y2620" s="13" t="s">
        <v>11838</v>
      </c>
      <c r="Z2620" s="13" t="s">
        <v>11839</v>
      </c>
      <c r="AA2620" s="13"/>
      <c r="AB2620" s="13" t="s">
        <v>221</v>
      </c>
      <c r="AC2620" s="13" t="s">
        <v>419</v>
      </c>
      <c r="AD2620" s="13" t="s">
        <v>216</v>
      </c>
      <c r="AE2620" s="13"/>
      <c r="AF2620" s="13"/>
      <c r="AG2620" s="13"/>
      <c r="AH2620" s="13"/>
      <c r="AI2620" s="13"/>
      <c r="AJ2620" s="13"/>
      <c r="AK2620" s="13" t="s">
        <v>628</v>
      </c>
      <c r="AL2620" s="13" t="s">
        <v>972</v>
      </c>
      <c r="AM2620" s="13" t="s">
        <v>11787</v>
      </c>
      <c r="AN2620" s="13" t="s">
        <v>11788</v>
      </c>
      <c r="AO2620" s="13" t="s">
        <v>98</v>
      </c>
      <c r="AP2620" s="13" t="s">
        <v>98</v>
      </c>
      <c r="AQ2620" s="13"/>
      <c r="AR2620" s="13"/>
      <c r="AS2620" s="13"/>
      <c r="AT2620" s="13" t="s">
        <v>98</v>
      </c>
      <c r="AU2620" s="13"/>
      <c r="AV2620" s="13"/>
      <c r="AW2620" s="13"/>
      <c r="AX2620" s="13">
        <v>2023</v>
      </c>
      <c r="AY2620" s="13"/>
      <c r="AZ2620" s="13"/>
      <c r="BA2620" s="13" t="s">
        <v>99</v>
      </c>
      <c r="BB2620" s="13"/>
      <c r="BC2620" s="13"/>
      <c r="BD2620" s="13">
        <v>5</v>
      </c>
      <c r="BE2620" s="13"/>
      <c r="BF2620" s="13" t="s">
        <v>361</v>
      </c>
      <c r="BG2620" s="13" t="s">
        <v>362</v>
      </c>
      <c r="BH2620" s="13"/>
      <c r="BI2620" s="13">
        <v>9</v>
      </c>
      <c r="BJ2620" s="13">
        <v>11</v>
      </c>
      <c r="BK2620" s="13"/>
      <c r="BN2620" s="5">
        <f t="shared" si="63"/>
        <v>177.43362831858499</v>
      </c>
    </row>
    <row r="2621" spans="1:66" x14ac:dyDescent="0.35">
      <c r="A2621" s="13" t="s">
        <v>11852</v>
      </c>
      <c r="B2621" s="13" t="s">
        <v>313</v>
      </c>
      <c r="C2621" s="13" t="s">
        <v>410</v>
      </c>
      <c r="D2621" s="13" t="s">
        <v>11780</v>
      </c>
      <c r="E2621" s="13" t="s">
        <v>11781</v>
      </c>
      <c r="F2621" s="13" t="s">
        <v>221</v>
      </c>
      <c r="G2621" s="13" t="s">
        <v>11835</v>
      </c>
      <c r="H2621" s="13" t="s">
        <v>4070</v>
      </c>
      <c r="I2621" s="13"/>
      <c r="J2621" s="13"/>
      <c r="K2621" s="13">
        <v>1</v>
      </c>
      <c r="L2621" s="13">
        <v>1</v>
      </c>
      <c r="M2621" s="13">
        <v>0</v>
      </c>
      <c r="N2621" s="13" t="s">
        <v>90</v>
      </c>
      <c r="O2621" s="13">
        <v>177.43362831858499</v>
      </c>
      <c r="P2621" s="13">
        <v>0</v>
      </c>
      <c r="Q2621" s="13">
        <v>0</v>
      </c>
      <c r="R2621" s="13" t="s">
        <v>11853</v>
      </c>
      <c r="S2621" s="13" t="s">
        <v>3359</v>
      </c>
      <c r="T2621" s="13" t="s">
        <v>3324</v>
      </c>
      <c r="U2621" s="13" t="s">
        <v>11854</v>
      </c>
      <c r="V2621" s="13"/>
      <c r="W2621" s="13"/>
      <c r="X2621" s="13"/>
      <c r="Y2621" s="13" t="s">
        <v>11838</v>
      </c>
      <c r="Z2621" s="13" t="s">
        <v>11839</v>
      </c>
      <c r="AA2621" s="13"/>
      <c r="AB2621" s="13" t="s">
        <v>221</v>
      </c>
      <c r="AC2621" s="13" t="s">
        <v>419</v>
      </c>
      <c r="AD2621" s="13" t="s">
        <v>216</v>
      </c>
      <c r="AE2621" s="13"/>
      <c r="AF2621" s="13"/>
      <c r="AG2621" s="13"/>
      <c r="AH2621" s="13"/>
      <c r="AI2621" s="13"/>
      <c r="AJ2621" s="13"/>
      <c r="AK2621" s="13" t="s">
        <v>628</v>
      </c>
      <c r="AL2621" s="13" t="s">
        <v>972</v>
      </c>
      <c r="AM2621" s="13" t="s">
        <v>11787</v>
      </c>
      <c r="AN2621" s="13" t="s">
        <v>11788</v>
      </c>
      <c r="AO2621" s="13" t="s">
        <v>98</v>
      </c>
      <c r="AP2621" s="13" t="s">
        <v>98</v>
      </c>
      <c r="AQ2621" s="13"/>
      <c r="AR2621" s="13"/>
      <c r="AS2621" s="13"/>
      <c r="AT2621" s="13" t="s">
        <v>98</v>
      </c>
      <c r="AU2621" s="13"/>
      <c r="AV2621" s="13"/>
      <c r="AW2621" s="13"/>
      <c r="AX2621" s="13">
        <v>2023</v>
      </c>
      <c r="AY2621" s="13"/>
      <c r="AZ2621" s="13"/>
      <c r="BA2621" s="13" t="s">
        <v>99</v>
      </c>
      <c r="BB2621" s="13"/>
      <c r="BC2621" s="13"/>
      <c r="BD2621" s="13">
        <v>5</v>
      </c>
      <c r="BE2621" s="13"/>
      <c r="BF2621" s="13" t="s">
        <v>361</v>
      </c>
      <c r="BG2621" s="13" t="s">
        <v>362</v>
      </c>
      <c r="BH2621" s="13"/>
      <c r="BI2621" s="13">
        <v>9</v>
      </c>
      <c r="BJ2621" s="13">
        <v>11</v>
      </c>
      <c r="BK2621" s="13"/>
      <c r="BN2621" s="5">
        <f t="shared" si="63"/>
        <v>177.43362831858499</v>
      </c>
    </row>
    <row r="2622" spans="1:66" x14ac:dyDescent="0.35">
      <c r="A2622" s="13" t="s">
        <v>11855</v>
      </c>
      <c r="B2622" s="13" t="s">
        <v>313</v>
      </c>
      <c r="C2622" s="13" t="s">
        <v>410</v>
      </c>
      <c r="D2622" s="13" t="s">
        <v>11780</v>
      </c>
      <c r="E2622" s="13" t="s">
        <v>11781</v>
      </c>
      <c r="F2622" s="13" t="s">
        <v>221</v>
      </c>
      <c r="G2622" s="13" t="s">
        <v>11835</v>
      </c>
      <c r="H2622" s="13" t="s">
        <v>4070</v>
      </c>
      <c r="I2622" s="13"/>
      <c r="J2622" s="13"/>
      <c r="K2622" s="13">
        <v>1</v>
      </c>
      <c r="L2622" s="13">
        <v>1</v>
      </c>
      <c r="M2622" s="13">
        <v>0</v>
      </c>
      <c r="N2622" s="13" t="s">
        <v>90</v>
      </c>
      <c r="O2622" s="13">
        <v>177.43362831858499</v>
      </c>
      <c r="P2622" s="13">
        <v>0</v>
      </c>
      <c r="Q2622" s="13">
        <v>0</v>
      </c>
      <c r="R2622" s="13" t="s">
        <v>11856</v>
      </c>
      <c r="S2622" s="13" t="s">
        <v>3359</v>
      </c>
      <c r="T2622" s="13" t="s">
        <v>3324</v>
      </c>
      <c r="U2622" s="13" t="s">
        <v>11857</v>
      </c>
      <c r="V2622" s="13"/>
      <c r="W2622" s="13"/>
      <c r="X2622" s="13"/>
      <c r="Y2622" s="13" t="s">
        <v>11838</v>
      </c>
      <c r="Z2622" s="13" t="s">
        <v>11839</v>
      </c>
      <c r="AA2622" s="13"/>
      <c r="AB2622" s="13" t="s">
        <v>221</v>
      </c>
      <c r="AC2622" s="13" t="s">
        <v>419</v>
      </c>
      <c r="AD2622" s="13" t="s">
        <v>216</v>
      </c>
      <c r="AE2622" s="13"/>
      <c r="AF2622" s="13"/>
      <c r="AG2622" s="13"/>
      <c r="AH2622" s="13"/>
      <c r="AI2622" s="13"/>
      <c r="AJ2622" s="13"/>
      <c r="AK2622" s="13" t="s">
        <v>628</v>
      </c>
      <c r="AL2622" s="13" t="s">
        <v>972</v>
      </c>
      <c r="AM2622" s="13" t="s">
        <v>11787</v>
      </c>
      <c r="AN2622" s="13" t="s">
        <v>11788</v>
      </c>
      <c r="AO2622" s="13" t="s">
        <v>98</v>
      </c>
      <c r="AP2622" s="13" t="s">
        <v>98</v>
      </c>
      <c r="AQ2622" s="13"/>
      <c r="AR2622" s="13"/>
      <c r="AS2622" s="13"/>
      <c r="AT2622" s="13" t="s">
        <v>98</v>
      </c>
      <c r="AU2622" s="13"/>
      <c r="AV2622" s="13"/>
      <c r="AW2622" s="13"/>
      <c r="AX2622" s="13">
        <v>2023</v>
      </c>
      <c r="AY2622" s="13"/>
      <c r="AZ2622" s="13"/>
      <c r="BA2622" s="13" t="s">
        <v>99</v>
      </c>
      <c r="BB2622" s="13"/>
      <c r="BC2622" s="13"/>
      <c r="BD2622" s="13">
        <v>5</v>
      </c>
      <c r="BE2622" s="13"/>
      <c r="BF2622" s="13" t="s">
        <v>361</v>
      </c>
      <c r="BG2622" s="13" t="s">
        <v>362</v>
      </c>
      <c r="BH2622" s="13"/>
      <c r="BI2622" s="13">
        <v>9</v>
      </c>
      <c r="BJ2622" s="13">
        <v>11</v>
      </c>
      <c r="BK2622" s="13"/>
      <c r="BN2622" s="5">
        <f t="shared" si="63"/>
        <v>177.43362831858499</v>
      </c>
    </row>
    <row r="2623" spans="1:66" x14ac:dyDescent="0.35">
      <c r="A2623" s="13" t="s">
        <v>11858</v>
      </c>
      <c r="B2623" s="13" t="s">
        <v>313</v>
      </c>
      <c r="C2623" s="13" t="s">
        <v>410</v>
      </c>
      <c r="D2623" s="13" t="s">
        <v>11780</v>
      </c>
      <c r="E2623" s="13" t="s">
        <v>11781</v>
      </c>
      <c r="F2623" s="13" t="s">
        <v>221</v>
      </c>
      <c r="G2623" s="13" t="s">
        <v>11835</v>
      </c>
      <c r="H2623" s="13" t="s">
        <v>4070</v>
      </c>
      <c r="I2623" s="13"/>
      <c r="J2623" s="13"/>
      <c r="K2623" s="13">
        <v>1</v>
      </c>
      <c r="L2623" s="13">
        <v>1</v>
      </c>
      <c r="M2623" s="13">
        <v>0</v>
      </c>
      <c r="N2623" s="13" t="s">
        <v>90</v>
      </c>
      <c r="O2623" s="13">
        <v>177.43362831858499</v>
      </c>
      <c r="P2623" s="13">
        <v>0</v>
      </c>
      <c r="Q2623" s="13">
        <v>0</v>
      </c>
      <c r="R2623" s="13" t="s">
        <v>11859</v>
      </c>
      <c r="S2623" s="13" t="s">
        <v>3359</v>
      </c>
      <c r="T2623" s="13" t="s">
        <v>3324</v>
      </c>
      <c r="U2623" s="13" t="s">
        <v>11860</v>
      </c>
      <c r="V2623" s="13"/>
      <c r="W2623" s="13"/>
      <c r="X2623" s="13"/>
      <c r="Y2623" s="13" t="s">
        <v>11838</v>
      </c>
      <c r="Z2623" s="13" t="s">
        <v>11839</v>
      </c>
      <c r="AA2623" s="13"/>
      <c r="AB2623" s="13" t="s">
        <v>221</v>
      </c>
      <c r="AC2623" s="13" t="s">
        <v>419</v>
      </c>
      <c r="AD2623" s="13" t="s">
        <v>216</v>
      </c>
      <c r="AE2623" s="13"/>
      <c r="AF2623" s="13"/>
      <c r="AG2623" s="13"/>
      <c r="AH2623" s="13"/>
      <c r="AI2623" s="13"/>
      <c r="AJ2623" s="13"/>
      <c r="AK2623" s="13" t="s">
        <v>628</v>
      </c>
      <c r="AL2623" s="13" t="s">
        <v>972</v>
      </c>
      <c r="AM2623" s="13" t="s">
        <v>11787</v>
      </c>
      <c r="AN2623" s="13" t="s">
        <v>11788</v>
      </c>
      <c r="AO2623" s="13" t="s">
        <v>98</v>
      </c>
      <c r="AP2623" s="13" t="s">
        <v>98</v>
      </c>
      <c r="AQ2623" s="13"/>
      <c r="AR2623" s="13"/>
      <c r="AS2623" s="13"/>
      <c r="AT2623" s="13" t="s">
        <v>98</v>
      </c>
      <c r="AU2623" s="13"/>
      <c r="AV2623" s="13"/>
      <c r="AW2623" s="13"/>
      <c r="AX2623" s="13">
        <v>2023</v>
      </c>
      <c r="AY2623" s="13"/>
      <c r="AZ2623" s="13"/>
      <c r="BA2623" s="13" t="s">
        <v>99</v>
      </c>
      <c r="BB2623" s="13"/>
      <c r="BC2623" s="13"/>
      <c r="BD2623" s="13">
        <v>5</v>
      </c>
      <c r="BE2623" s="13"/>
      <c r="BF2623" s="13" t="s">
        <v>361</v>
      </c>
      <c r="BG2623" s="13" t="s">
        <v>362</v>
      </c>
      <c r="BH2623" s="13"/>
      <c r="BI2623" s="13">
        <v>9</v>
      </c>
      <c r="BJ2623" s="13">
        <v>11</v>
      </c>
      <c r="BK2623" s="13"/>
      <c r="BN2623" s="5">
        <f t="shared" si="63"/>
        <v>177.43362831858499</v>
      </c>
    </row>
    <row r="2624" spans="1:66" x14ac:dyDescent="0.35">
      <c r="A2624" s="13" t="s">
        <v>11861</v>
      </c>
      <c r="B2624" s="13" t="s">
        <v>313</v>
      </c>
      <c r="C2624" s="13" t="s">
        <v>410</v>
      </c>
      <c r="D2624" s="13" t="s">
        <v>11780</v>
      </c>
      <c r="E2624" s="13" t="s">
        <v>11781</v>
      </c>
      <c r="F2624" s="13" t="s">
        <v>221</v>
      </c>
      <c r="G2624" s="13" t="s">
        <v>11835</v>
      </c>
      <c r="H2624" s="13" t="s">
        <v>4070</v>
      </c>
      <c r="I2624" s="13"/>
      <c r="J2624" s="13"/>
      <c r="K2624" s="13">
        <v>1</v>
      </c>
      <c r="L2624" s="13">
        <v>1</v>
      </c>
      <c r="M2624" s="13">
        <v>0</v>
      </c>
      <c r="N2624" s="13" t="s">
        <v>90</v>
      </c>
      <c r="O2624" s="13">
        <v>177.43362831858499</v>
      </c>
      <c r="P2624" s="13">
        <v>0</v>
      </c>
      <c r="Q2624" s="13">
        <v>0</v>
      </c>
      <c r="R2624" s="13" t="s">
        <v>11862</v>
      </c>
      <c r="S2624" s="13" t="s">
        <v>1228</v>
      </c>
      <c r="T2624" s="13" t="s">
        <v>3359</v>
      </c>
      <c r="U2624" s="13" t="s">
        <v>11863</v>
      </c>
      <c r="V2624" s="13"/>
      <c r="W2624" s="13"/>
      <c r="X2624" s="13"/>
      <c r="Y2624" s="13" t="s">
        <v>11838</v>
      </c>
      <c r="Z2624" s="13" t="s">
        <v>11839</v>
      </c>
      <c r="AA2624" s="13"/>
      <c r="AB2624" s="13" t="s">
        <v>221</v>
      </c>
      <c r="AC2624" s="13" t="s">
        <v>419</v>
      </c>
      <c r="AD2624" s="13" t="s">
        <v>216</v>
      </c>
      <c r="AE2624" s="13"/>
      <c r="AF2624" s="13"/>
      <c r="AG2624" s="13"/>
      <c r="AH2624" s="13"/>
      <c r="AI2624" s="13"/>
      <c r="AJ2624" s="13"/>
      <c r="AK2624" s="13" t="s">
        <v>628</v>
      </c>
      <c r="AL2624" s="13" t="s">
        <v>972</v>
      </c>
      <c r="AM2624" s="13" t="s">
        <v>11787</v>
      </c>
      <c r="AN2624" s="13" t="s">
        <v>11788</v>
      </c>
      <c r="AO2624" s="13" t="s">
        <v>98</v>
      </c>
      <c r="AP2624" s="13" t="s">
        <v>98</v>
      </c>
      <c r="AQ2624" s="13"/>
      <c r="AR2624" s="13"/>
      <c r="AS2624" s="13"/>
      <c r="AT2624" s="13" t="s">
        <v>98</v>
      </c>
      <c r="AU2624" s="13"/>
      <c r="AV2624" s="13"/>
      <c r="AW2624" s="13"/>
      <c r="AX2624" s="13">
        <v>2023</v>
      </c>
      <c r="AY2624" s="13"/>
      <c r="AZ2624" s="13"/>
      <c r="BA2624" s="13" t="s">
        <v>99</v>
      </c>
      <c r="BB2624" s="13"/>
      <c r="BC2624" s="13"/>
      <c r="BD2624" s="13">
        <v>5</v>
      </c>
      <c r="BE2624" s="13"/>
      <c r="BF2624" s="13" t="s">
        <v>361</v>
      </c>
      <c r="BG2624" s="13" t="s">
        <v>362</v>
      </c>
      <c r="BH2624" s="13"/>
      <c r="BI2624" s="13">
        <v>9</v>
      </c>
      <c r="BJ2624" s="13">
        <v>11</v>
      </c>
      <c r="BK2624" s="13"/>
      <c r="BN2624" s="5">
        <f t="shared" si="63"/>
        <v>177.43362831858499</v>
      </c>
    </row>
    <row r="2625" spans="1:67" x14ac:dyDescent="0.35">
      <c r="A2625" s="13" t="s">
        <v>11864</v>
      </c>
      <c r="B2625" s="13" t="s">
        <v>313</v>
      </c>
      <c r="C2625" s="13" t="s">
        <v>410</v>
      </c>
      <c r="D2625" s="13" t="s">
        <v>11780</v>
      </c>
      <c r="E2625" s="13" t="s">
        <v>11781</v>
      </c>
      <c r="F2625" s="13" t="s">
        <v>221</v>
      </c>
      <c r="G2625" s="13" t="s">
        <v>11835</v>
      </c>
      <c r="H2625" s="13" t="s">
        <v>4070</v>
      </c>
      <c r="I2625" s="13"/>
      <c r="J2625" s="13"/>
      <c r="K2625" s="13">
        <v>1</v>
      </c>
      <c r="L2625" s="13">
        <v>1</v>
      </c>
      <c r="M2625" s="13">
        <v>0</v>
      </c>
      <c r="N2625" s="13" t="s">
        <v>90</v>
      </c>
      <c r="O2625" s="13">
        <v>177.43362831858499</v>
      </c>
      <c r="P2625" s="13">
        <v>0</v>
      </c>
      <c r="Q2625" s="13">
        <v>0</v>
      </c>
      <c r="R2625" s="13" t="s">
        <v>11865</v>
      </c>
      <c r="S2625" s="13" t="s">
        <v>1228</v>
      </c>
      <c r="T2625" s="13" t="s">
        <v>3330</v>
      </c>
      <c r="U2625" s="13" t="s">
        <v>11866</v>
      </c>
      <c r="V2625" s="13"/>
      <c r="W2625" s="13"/>
      <c r="X2625" s="13"/>
      <c r="Y2625" s="13" t="s">
        <v>11838</v>
      </c>
      <c r="Z2625" s="13" t="s">
        <v>11839</v>
      </c>
      <c r="AA2625" s="13"/>
      <c r="AB2625" s="13" t="s">
        <v>221</v>
      </c>
      <c r="AC2625" s="13" t="s">
        <v>419</v>
      </c>
      <c r="AD2625" s="13" t="s">
        <v>216</v>
      </c>
      <c r="AE2625" s="13"/>
      <c r="AF2625" s="13"/>
      <c r="AG2625" s="13"/>
      <c r="AH2625" s="13"/>
      <c r="AI2625" s="13"/>
      <c r="AJ2625" s="13"/>
      <c r="AK2625" s="13" t="s">
        <v>628</v>
      </c>
      <c r="AL2625" s="13" t="s">
        <v>972</v>
      </c>
      <c r="AM2625" s="13" t="s">
        <v>11787</v>
      </c>
      <c r="AN2625" s="13" t="s">
        <v>11788</v>
      </c>
      <c r="AO2625" s="13" t="s">
        <v>98</v>
      </c>
      <c r="AP2625" s="13" t="s">
        <v>98</v>
      </c>
      <c r="AQ2625" s="13"/>
      <c r="AR2625" s="13"/>
      <c r="AS2625" s="13"/>
      <c r="AT2625" s="13" t="s">
        <v>98</v>
      </c>
      <c r="AU2625" s="13"/>
      <c r="AV2625" s="13"/>
      <c r="AW2625" s="13"/>
      <c r="AX2625" s="13">
        <v>2023</v>
      </c>
      <c r="AY2625" s="13"/>
      <c r="AZ2625" s="13"/>
      <c r="BA2625" s="13" t="s">
        <v>99</v>
      </c>
      <c r="BB2625" s="13"/>
      <c r="BC2625" s="13"/>
      <c r="BD2625" s="13">
        <v>5</v>
      </c>
      <c r="BE2625" s="13"/>
      <c r="BF2625" s="13" t="s">
        <v>361</v>
      </c>
      <c r="BG2625" s="13" t="s">
        <v>362</v>
      </c>
      <c r="BH2625" s="13"/>
      <c r="BI2625" s="13">
        <v>9</v>
      </c>
      <c r="BJ2625" s="13">
        <v>11</v>
      </c>
      <c r="BK2625" s="13"/>
      <c r="BN2625" s="5">
        <f t="shared" si="63"/>
        <v>177.43362831858499</v>
      </c>
    </row>
    <row r="2626" spans="1:67" x14ac:dyDescent="0.35">
      <c r="A2626" s="13" t="s">
        <v>11867</v>
      </c>
      <c r="B2626" s="13" t="s">
        <v>313</v>
      </c>
      <c r="C2626" s="13" t="s">
        <v>410</v>
      </c>
      <c r="D2626" s="13" t="s">
        <v>11780</v>
      </c>
      <c r="E2626" s="13" t="s">
        <v>11781</v>
      </c>
      <c r="F2626" s="13" t="s">
        <v>221</v>
      </c>
      <c r="G2626" s="13" t="s">
        <v>11835</v>
      </c>
      <c r="H2626" s="13" t="s">
        <v>4070</v>
      </c>
      <c r="I2626" s="13"/>
      <c r="J2626" s="13"/>
      <c r="K2626" s="13">
        <v>1</v>
      </c>
      <c r="L2626" s="13">
        <v>1</v>
      </c>
      <c r="M2626" s="13">
        <v>0</v>
      </c>
      <c r="N2626" s="13" t="s">
        <v>90</v>
      </c>
      <c r="O2626" s="13">
        <v>177.43362831858499</v>
      </c>
      <c r="P2626" s="13">
        <v>0</v>
      </c>
      <c r="Q2626" s="13">
        <v>0</v>
      </c>
      <c r="R2626" s="13" t="s">
        <v>11868</v>
      </c>
      <c r="S2626" s="13" t="s">
        <v>1228</v>
      </c>
      <c r="T2626" s="13" t="s">
        <v>3330</v>
      </c>
      <c r="U2626" s="13" t="s">
        <v>11869</v>
      </c>
      <c r="V2626" s="13"/>
      <c r="W2626" s="13"/>
      <c r="X2626" s="13"/>
      <c r="Y2626" s="13" t="s">
        <v>11838</v>
      </c>
      <c r="Z2626" s="13" t="s">
        <v>11839</v>
      </c>
      <c r="AA2626" s="13"/>
      <c r="AB2626" s="13" t="s">
        <v>221</v>
      </c>
      <c r="AC2626" s="13" t="s">
        <v>419</v>
      </c>
      <c r="AD2626" s="13" t="s">
        <v>216</v>
      </c>
      <c r="AE2626" s="13"/>
      <c r="AF2626" s="13"/>
      <c r="AG2626" s="13"/>
      <c r="AH2626" s="13"/>
      <c r="AI2626" s="13"/>
      <c r="AJ2626" s="13"/>
      <c r="AK2626" s="13" t="s">
        <v>628</v>
      </c>
      <c r="AL2626" s="13" t="s">
        <v>972</v>
      </c>
      <c r="AM2626" s="13" t="s">
        <v>11787</v>
      </c>
      <c r="AN2626" s="13" t="s">
        <v>11788</v>
      </c>
      <c r="AO2626" s="13" t="s">
        <v>98</v>
      </c>
      <c r="AP2626" s="13" t="s">
        <v>98</v>
      </c>
      <c r="AQ2626" s="13"/>
      <c r="AR2626" s="13"/>
      <c r="AS2626" s="13"/>
      <c r="AT2626" s="13" t="s">
        <v>98</v>
      </c>
      <c r="AU2626" s="13"/>
      <c r="AV2626" s="13"/>
      <c r="AW2626" s="13"/>
      <c r="AX2626" s="13">
        <v>2023</v>
      </c>
      <c r="AY2626" s="13"/>
      <c r="AZ2626" s="13"/>
      <c r="BA2626" s="13" t="s">
        <v>99</v>
      </c>
      <c r="BB2626" s="13"/>
      <c r="BC2626" s="13"/>
      <c r="BD2626" s="13">
        <v>5</v>
      </c>
      <c r="BE2626" s="13"/>
      <c r="BF2626" s="13" t="s">
        <v>361</v>
      </c>
      <c r="BG2626" s="13" t="s">
        <v>362</v>
      </c>
      <c r="BH2626" s="13"/>
      <c r="BI2626" s="13">
        <v>9</v>
      </c>
      <c r="BJ2626" s="13">
        <v>11</v>
      </c>
      <c r="BK2626" s="13"/>
      <c r="BN2626" s="5">
        <f t="shared" si="63"/>
        <v>177.43362831858499</v>
      </c>
    </row>
    <row r="2627" spans="1:67" x14ac:dyDescent="0.35">
      <c r="A2627" s="13" t="s">
        <v>11870</v>
      </c>
      <c r="B2627" s="13" t="s">
        <v>313</v>
      </c>
      <c r="C2627" s="13" t="s">
        <v>410</v>
      </c>
      <c r="D2627" s="13" t="s">
        <v>11871</v>
      </c>
      <c r="E2627" s="13" t="s">
        <v>11872</v>
      </c>
      <c r="F2627" s="13" t="s">
        <v>221</v>
      </c>
      <c r="G2627" s="13" t="s">
        <v>11873</v>
      </c>
      <c r="H2627" s="13" t="s">
        <v>11874</v>
      </c>
      <c r="I2627" s="13"/>
      <c r="J2627" s="13"/>
      <c r="K2627" s="17">
        <v>1</v>
      </c>
      <c r="L2627" s="13">
        <v>0</v>
      </c>
      <c r="M2627" s="13">
        <v>1</v>
      </c>
      <c r="N2627" s="13" t="s">
        <v>154</v>
      </c>
      <c r="O2627" s="13">
        <v>181.85840707964601</v>
      </c>
      <c r="P2627" s="13">
        <v>0</v>
      </c>
      <c r="Q2627" s="13">
        <v>0</v>
      </c>
      <c r="R2627" s="13" t="s">
        <v>11875</v>
      </c>
      <c r="S2627" s="13"/>
      <c r="T2627" s="13"/>
      <c r="U2627" s="13" t="s">
        <v>11876</v>
      </c>
      <c r="V2627" s="13"/>
      <c r="W2627" s="13"/>
      <c r="X2627" s="13"/>
      <c r="Y2627" s="13" t="s">
        <v>11877</v>
      </c>
      <c r="Z2627" s="13" t="s">
        <v>11878</v>
      </c>
      <c r="AA2627" s="13"/>
      <c r="AB2627" s="13" t="s">
        <v>221</v>
      </c>
      <c r="AC2627" s="13" t="s">
        <v>419</v>
      </c>
      <c r="AD2627" s="13" t="s">
        <v>216</v>
      </c>
      <c r="AE2627" s="13"/>
      <c r="AF2627" s="13"/>
      <c r="AG2627" s="13"/>
      <c r="AH2627" s="13"/>
      <c r="AI2627" s="13"/>
      <c r="AJ2627" s="13" t="s">
        <v>658</v>
      </c>
      <c r="AK2627" s="13" t="s">
        <v>628</v>
      </c>
      <c r="AL2627" s="13" t="s">
        <v>972</v>
      </c>
      <c r="AM2627" s="13" t="s">
        <v>11879</v>
      </c>
      <c r="AN2627" s="13" t="s">
        <v>11880</v>
      </c>
      <c r="AO2627" s="13" t="s">
        <v>460</v>
      </c>
      <c r="AP2627" s="13" t="s">
        <v>649</v>
      </c>
      <c r="AQ2627" s="13"/>
      <c r="AR2627" s="13"/>
      <c r="AS2627" s="13"/>
      <c r="AT2627" s="13" t="s">
        <v>11881</v>
      </c>
      <c r="AU2627" s="13"/>
      <c r="AV2627" s="13"/>
      <c r="AW2627" s="13"/>
      <c r="AX2627" s="13"/>
      <c r="AY2627" s="13"/>
      <c r="AZ2627" s="13" t="s">
        <v>361</v>
      </c>
      <c r="BA2627" s="13"/>
      <c r="BB2627" s="13"/>
      <c r="BC2627" s="13">
        <v>7</v>
      </c>
      <c r="BD2627" s="13"/>
      <c r="BE2627" s="13"/>
      <c r="BF2627" s="13" t="s">
        <v>361</v>
      </c>
      <c r="BG2627" s="13" t="s">
        <v>362</v>
      </c>
      <c r="BH2627" s="13"/>
      <c r="BI2627" s="13">
        <v>9</v>
      </c>
      <c r="BJ2627" s="13">
        <v>11</v>
      </c>
      <c r="BK2627" s="13"/>
      <c r="BL2627" s="6" t="s">
        <v>658</v>
      </c>
      <c r="BM2627" s="11">
        <v>181.85840707964601</v>
      </c>
      <c r="BN2627" s="5">
        <f t="shared" si="63"/>
        <v>181.85840707964601</v>
      </c>
      <c r="BO2627" s="11">
        <f>O2627-BM2627</f>
        <v>0</v>
      </c>
    </row>
    <row r="2628" spans="1:67" x14ac:dyDescent="0.35">
      <c r="A2628" s="13" t="s">
        <v>11882</v>
      </c>
      <c r="B2628" s="13" t="s">
        <v>313</v>
      </c>
      <c r="C2628" s="13" t="s">
        <v>410</v>
      </c>
      <c r="D2628" s="13" t="s">
        <v>11871</v>
      </c>
      <c r="E2628" s="13" t="s">
        <v>11872</v>
      </c>
      <c r="F2628" s="13" t="s">
        <v>221</v>
      </c>
      <c r="G2628" s="13" t="s">
        <v>11883</v>
      </c>
      <c r="H2628" s="13" t="s">
        <v>11884</v>
      </c>
      <c r="I2628" s="13"/>
      <c r="J2628" s="13"/>
      <c r="K2628" s="17">
        <v>1</v>
      </c>
      <c r="L2628" s="13">
        <v>0</v>
      </c>
      <c r="M2628" s="13">
        <v>1</v>
      </c>
      <c r="N2628" s="13" t="s">
        <v>154</v>
      </c>
      <c r="O2628" s="13">
        <v>177.433628318584</v>
      </c>
      <c r="P2628" s="13">
        <v>0</v>
      </c>
      <c r="Q2628" s="13">
        <v>0</v>
      </c>
      <c r="R2628" s="13" t="s">
        <v>11885</v>
      </c>
      <c r="S2628" s="13"/>
      <c r="T2628" s="13"/>
      <c r="U2628" s="13" t="s">
        <v>11886</v>
      </c>
      <c r="V2628" s="13"/>
      <c r="W2628" s="13"/>
      <c r="X2628" s="13"/>
      <c r="Y2628" s="13" t="s">
        <v>11887</v>
      </c>
      <c r="Z2628" s="13" t="s">
        <v>11888</v>
      </c>
      <c r="AA2628" s="13"/>
      <c r="AB2628" s="13" t="s">
        <v>221</v>
      </c>
      <c r="AC2628" s="13" t="s">
        <v>419</v>
      </c>
      <c r="AD2628" s="13" t="s">
        <v>216</v>
      </c>
      <c r="AE2628" s="13"/>
      <c r="AF2628" s="13"/>
      <c r="AG2628" s="13"/>
      <c r="AH2628" s="13"/>
      <c r="AI2628" s="13"/>
      <c r="AJ2628" s="13" t="s">
        <v>658</v>
      </c>
      <c r="AK2628" s="13" t="s">
        <v>628</v>
      </c>
      <c r="AL2628" s="13" t="s">
        <v>972</v>
      </c>
      <c r="AM2628" s="13" t="s">
        <v>11879</v>
      </c>
      <c r="AN2628" s="13" t="s">
        <v>11880</v>
      </c>
      <c r="AO2628" s="13" t="s">
        <v>460</v>
      </c>
      <c r="AP2628" s="13" t="s">
        <v>649</v>
      </c>
      <c r="AQ2628" s="13"/>
      <c r="AR2628" s="13"/>
      <c r="AS2628" s="13"/>
      <c r="AT2628" s="13" t="s">
        <v>11881</v>
      </c>
      <c r="AU2628" s="13"/>
      <c r="AV2628" s="13"/>
      <c r="AW2628" s="13"/>
      <c r="AX2628" s="13"/>
      <c r="AY2628" s="13"/>
      <c r="AZ2628" s="13" t="s">
        <v>361</v>
      </c>
      <c r="BA2628" s="13"/>
      <c r="BB2628" s="13"/>
      <c r="BC2628" s="13">
        <v>7</v>
      </c>
      <c r="BD2628" s="13"/>
      <c r="BE2628" s="13"/>
      <c r="BF2628" s="13" t="s">
        <v>361</v>
      </c>
      <c r="BG2628" s="13" t="s">
        <v>362</v>
      </c>
      <c r="BH2628" s="13"/>
      <c r="BI2628" s="13">
        <v>9</v>
      </c>
      <c r="BJ2628" s="13">
        <v>11</v>
      </c>
      <c r="BK2628" s="13"/>
      <c r="BL2628" s="6" t="s">
        <v>658</v>
      </c>
      <c r="BM2628" s="11">
        <v>177.433628318584</v>
      </c>
      <c r="BN2628" s="5">
        <f t="shared" si="63"/>
        <v>177.433628318584</v>
      </c>
      <c r="BO2628" s="11">
        <f>O2628-BM2628</f>
        <v>0</v>
      </c>
    </row>
    <row r="2629" spans="1:67" x14ac:dyDescent="0.35">
      <c r="A2629" s="13" t="s">
        <v>11889</v>
      </c>
      <c r="B2629" s="13" t="s">
        <v>313</v>
      </c>
      <c r="C2629" s="13" t="s">
        <v>410</v>
      </c>
      <c r="D2629" s="13" t="s">
        <v>11890</v>
      </c>
      <c r="E2629" s="13" t="s">
        <v>11891</v>
      </c>
      <c r="F2629" s="13" t="s">
        <v>221</v>
      </c>
      <c r="G2629" s="13" t="s">
        <v>11892</v>
      </c>
      <c r="H2629" s="13" t="s">
        <v>11874</v>
      </c>
      <c r="I2629" s="13"/>
      <c r="J2629" s="13"/>
      <c r="K2629" s="13">
        <v>1</v>
      </c>
      <c r="L2629" s="13">
        <v>1</v>
      </c>
      <c r="M2629" s="13">
        <v>0</v>
      </c>
      <c r="N2629" s="13" t="s">
        <v>90</v>
      </c>
      <c r="O2629" s="13">
        <v>181.85840707964601</v>
      </c>
      <c r="P2629" s="13">
        <v>0</v>
      </c>
      <c r="Q2629" s="13">
        <v>0</v>
      </c>
      <c r="R2629" s="13" t="s">
        <v>11893</v>
      </c>
      <c r="S2629" s="13" t="s">
        <v>6769</v>
      </c>
      <c r="T2629" s="13" t="s">
        <v>6769</v>
      </c>
      <c r="U2629" s="13" t="s">
        <v>11894</v>
      </c>
      <c r="V2629" s="13"/>
      <c r="W2629" s="13"/>
      <c r="X2629" s="13"/>
      <c r="Y2629" s="13" t="s">
        <v>11895</v>
      </c>
      <c r="Z2629" s="13" t="s">
        <v>11896</v>
      </c>
      <c r="AA2629" s="13"/>
      <c r="AB2629" s="13" t="s">
        <v>221</v>
      </c>
      <c r="AC2629" s="13" t="s">
        <v>419</v>
      </c>
      <c r="AD2629" s="13" t="s">
        <v>216</v>
      </c>
      <c r="AE2629" s="13"/>
      <c r="AF2629" s="13"/>
      <c r="AG2629" s="13"/>
      <c r="AH2629" s="13"/>
      <c r="AI2629" s="13"/>
      <c r="AJ2629" s="13"/>
      <c r="AK2629" s="13" t="s">
        <v>628</v>
      </c>
      <c r="AL2629" s="13" t="s">
        <v>972</v>
      </c>
      <c r="AM2629" s="13" t="s">
        <v>11787</v>
      </c>
      <c r="AN2629" s="13" t="s">
        <v>11897</v>
      </c>
      <c r="AO2629" s="13" t="s">
        <v>98</v>
      </c>
      <c r="AP2629" s="13" t="s">
        <v>98</v>
      </c>
      <c r="AQ2629" s="13"/>
      <c r="AR2629" s="13"/>
      <c r="AS2629" s="13"/>
      <c r="AT2629" s="13" t="s">
        <v>98</v>
      </c>
      <c r="AU2629" s="13"/>
      <c r="AV2629" s="13"/>
      <c r="AW2629" s="13"/>
      <c r="AX2629" s="13">
        <v>2023</v>
      </c>
      <c r="AY2629" s="13"/>
      <c r="AZ2629" s="13"/>
      <c r="BA2629" s="13" t="s">
        <v>99</v>
      </c>
      <c r="BB2629" s="13"/>
      <c r="BC2629" s="13"/>
      <c r="BD2629" s="13">
        <v>5</v>
      </c>
      <c r="BE2629" s="13"/>
      <c r="BF2629" s="13" t="s">
        <v>361</v>
      </c>
      <c r="BG2629" s="13" t="s">
        <v>362</v>
      </c>
      <c r="BH2629" s="13"/>
      <c r="BI2629" s="13">
        <v>9</v>
      </c>
      <c r="BJ2629" s="13">
        <v>11</v>
      </c>
      <c r="BK2629" s="13"/>
      <c r="BN2629" s="5">
        <f t="shared" ref="BN2629:BN2692" si="64">IF(BM2629="",O2629,BM2629)</f>
        <v>181.85840707964601</v>
      </c>
    </row>
    <row r="2630" spans="1:67" x14ac:dyDescent="0.35">
      <c r="A2630" s="13" t="s">
        <v>11898</v>
      </c>
      <c r="B2630" s="13" t="s">
        <v>313</v>
      </c>
      <c r="C2630" s="13" t="s">
        <v>410</v>
      </c>
      <c r="D2630" s="13" t="s">
        <v>11890</v>
      </c>
      <c r="E2630" s="13" t="s">
        <v>11891</v>
      </c>
      <c r="F2630" s="13" t="s">
        <v>221</v>
      </c>
      <c r="G2630" s="13" t="s">
        <v>11899</v>
      </c>
      <c r="H2630" s="13" t="s">
        <v>11884</v>
      </c>
      <c r="I2630" s="13"/>
      <c r="J2630" s="13"/>
      <c r="K2630" s="13">
        <v>1</v>
      </c>
      <c r="L2630" s="13">
        <v>1</v>
      </c>
      <c r="M2630" s="13">
        <v>0</v>
      </c>
      <c r="N2630" s="13" t="s">
        <v>90</v>
      </c>
      <c r="O2630" s="13">
        <v>177.433628318584</v>
      </c>
      <c r="P2630" s="13">
        <v>0</v>
      </c>
      <c r="Q2630" s="13">
        <v>0</v>
      </c>
      <c r="R2630" s="13" t="s">
        <v>11900</v>
      </c>
      <c r="S2630" s="13" t="s">
        <v>6769</v>
      </c>
      <c r="T2630" s="13" t="s">
        <v>6769</v>
      </c>
      <c r="U2630" s="13" t="s">
        <v>11901</v>
      </c>
      <c r="V2630" s="13"/>
      <c r="W2630" s="13"/>
      <c r="X2630" s="13"/>
      <c r="Y2630" s="13" t="s">
        <v>11902</v>
      </c>
      <c r="Z2630" s="13" t="s">
        <v>11903</v>
      </c>
      <c r="AA2630" s="13"/>
      <c r="AB2630" s="13" t="s">
        <v>221</v>
      </c>
      <c r="AC2630" s="13" t="s">
        <v>419</v>
      </c>
      <c r="AD2630" s="13" t="s">
        <v>216</v>
      </c>
      <c r="AE2630" s="13"/>
      <c r="AF2630" s="13"/>
      <c r="AG2630" s="13"/>
      <c r="AH2630" s="13"/>
      <c r="AI2630" s="13"/>
      <c r="AJ2630" s="13"/>
      <c r="AK2630" s="13" t="s">
        <v>628</v>
      </c>
      <c r="AL2630" s="13" t="s">
        <v>972</v>
      </c>
      <c r="AM2630" s="13" t="s">
        <v>11787</v>
      </c>
      <c r="AN2630" s="13" t="s">
        <v>11897</v>
      </c>
      <c r="AO2630" s="13" t="s">
        <v>98</v>
      </c>
      <c r="AP2630" s="13" t="s">
        <v>98</v>
      </c>
      <c r="AQ2630" s="13"/>
      <c r="AR2630" s="13"/>
      <c r="AS2630" s="13"/>
      <c r="AT2630" s="13" t="s">
        <v>98</v>
      </c>
      <c r="AU2630" s="13"/>
      <c r="AV2630" s="13"/>
      <c r="AW2630" s="13"/>
      <c r="AX2630" s="13">
        <v>2023</v>
      </c>
      <c r="AY2630" s="13"/>
      <c r="AZ2630" s="13"/>
      <c r="BA2630" s="13" t="s">
        <v>99</v>
      </c>
      <c r="BB2630" s="13"/>
      <c r="BC2630" s="13"/>
      <c r="BD2630" s="13">
        <v>5</v>
      </c>
      <c r="BE2630" s="13"/>
      <c r="BF2630" s="13" t="s">
        <v>361</v>
      </c>
      <c r="BG2630" s="13" t="s">
        <v>362</v>
      </c>
      <c r="BH2630" s="13"/>
      <c r="BI2630" s="13">
        <v>9</v>
      </c>
      <c r="BJ2630" s="13">
        <v>11</v>
      </c>
      <c r="BK2630" s="13"/>
      <c r="BN2630" s="5">
        <f t="shared" si="64"/>
        <v>177.433628318584</v>
      </c>
    </row>
    <row r="2631" spans="1:67" x14ac:dyDescent="0.35">
      <c r="A2631" s="13" t="s">
        <v>11904</v>
      </c>
      <c r="B2631" s="13" t="s">
        <v>313</v>
      </c>
      <c r="C2631" s="13" t="s">
        <v>410</v>
      </c>
      <c r="D2631" s="13" t="s">
        <v>11905</v>
      </c>
      <c r="E2631" s="13" t="s">
        <v>11906</v>
      </c>
      <c r="F2631" s="13" t="s">
        <v>221</v>
      </c>
      <c r="G2631" s="13" t="s">
        <v>11907</v>
      </c>
      <c r="H2631" s="13" t="s">
        <v>11908</v>
      </c>
      <c r="I2631" s="13"/>
      <c r="J2631" s="13"/>
      <c r="K2631" s="13">
        <v>1</v>
      </c>
      <c r="L2631" s="13">
        <v>1</v>
      </c>
      <c r="M2631" s="13">
        <v>0</v>
      </c>
      <c r="N2631" s="13" t="s">
        <v>90</v>
      </c>
      <c r="O2631" s="13">
        <v>181.85840707964601</v>
      </c>
      <c r="P2631" s="13">
        <v>0</v>
      </c>
      <c r="Q2631" s="13">
        <v>0</v>
      </c>
      <c r="R2631" s="13" t="s">
        <v>11909</v>
      </c>
      <c r="S2631" s="13" t="s">
        <v>93</v>
      </c>
      <c r="T2631" s="13" t="s">
        <v>93</v>
      </c>
      <c r="U2631" s="13" t="s">
        <v>11910</v>
      </c>
      <c r="V2631" s="13"/>
      <c r="W2631" s="13"/>
      <c r="X2631" s="13"/>
      <c r="Y2631" s="13" t="s">
        <v>11911</v>
      </c>
      <c r="Z2631" s="13" t="s">
        <v>11912</v>
      </c>
      <c r="AA2631" s="13"/>
      <c r="AB2631" s="13" t="s">
        <v>221</v>
      </c>
      <c r="AC2631" s="13" t="s">
        <v>419</v>
      </c>
      <c r="AD2631" s="13" t="s">
        <v>216</v>
      </c>
      <c r="AE2631" s="13"/>
      <c r="AF2631" s="13"/>
      <c r="AG2631" s="13"/>
      <c r="AH2631" s="13"/>
      <c r="AI2631" s="13"/>
      <c r="AJ2631" s="13"/>
      <c r="AK2631" s="13" t="s">
        <v>628</v>
      </c>
      <c r="AL2631" s="13" t="s">
        <v>972</v>
      </c>
      <c r="AM2631" s="13" t="s">
        <v>11787</v>
      </c>
      <c r="AN2631" s="13" t="s">
        <v>11788</v>
      </c>
      <c r="AO2631" s="13" t="s">
        <v>98</v>
      </c>
      <c r="AP2631" s="13" t="s">
        <v>98</v>
      </c>
      <c r="AQ2631" s="13"/>
      <c r="AR2631" s="13"/>
      <c r="AS2631" s="13"/>
      <c r="AT2631" s="13" t="s">
        <v>98</v>
      </c>
      <c r="AU2631" s="13"/>
      <c r="AV2631" s="13"/>
      <c r="AW2631" s="13"/>
      <c r="AX2631" s="13">
        <v>2023</v>
      </c>
      <c r="AY2631" s="13"/>
      <c r="AZ2631" s="13"/>
      <c r="BA2631" s="13" t="s">
        <v>99</v>
      </c>
      <c r="BB2631" s="13"/>
      <c r="BC2631" s="13"/>
      <c r="BD2631" s="13">
        <v>5</v>
      </c>
      <c r="BE2631" s="13"/>
      <c r="BF2631" s="13" t="s">
        <v>361</v>
      </c>
      <c r="BG2631" s="13" t="s">
        <v>362</v>
      </c>
      <c r="BH2631" s="13"/>
      <c r="BI2631" s="13">
        <v>9</v>
      </c>
      <c r="BJ2631" s="13">
        <v>11</v>
      </c>
      <c r="BK2631" s="13"/>
      <c r="BN2631" s="5">
        <f t="shared" si="64"/>
        <v>181.85840707964601</v>
      </c>
    </row>
    <row r="2632" spans="1:67" x14ac:dyDescent="0.35">
      <c r="A2632" s="13" t="s">
        <v>11913</v>
      </c>
      <c r="B2632" s="13" t="s">
        <v>313</v>
      </c>
      <c r="C2632" s="13" t="s">
        <v>410</v>
      </c>
      <c r="D2632" s="13" t="s">
        <v>11905</v>
      </c>
      <c r="E2632" s="13" t="s">
        <v>11906</v>
      </c>
      <c r="F2632" s="13" t="s">
        <v>221</v>
      </c>
      <c r="G2632" s="13" t="s">
        <v>11907</v>
      </c>
      <c r="H2632" s="13" t="s">
        <v>11908</v>
      </c>
      <c r="I2632" s="13"/>
      <c r="J2632" s="13"/>
      <c r="K2632" s="13">
        <v>1</v>
      </c>
      <c r="L2632" s="13">
        <v>1</v>
      </c>
      <c r="M2632" s="13">
        <v>0</v>
      </c>
      <c r="N2632" s="13" t="s">
        <v>90</v>
      </c>
      <c r="O2632" s="13">
        <v>181.85840707964601</v>
      </c>
      <c r="P2632" s="13">
        <v>0</v>
      </c>
      <c r="Q2632" s="13">
        <v>0</v>
      </c>
      <c r="R2632" s="13" t="s">
        <v>11914</v>
      </c>
      <c r="S2632" s="13" t="s">
        <v>93</v>
      </c>
      <c r="T2632" s="13" t="s">
        <v>93</v>
      </c>
      <c r="U2632" s="13" t="s">
        <v>11915</v>
      </c>
      <c r="V2632" s="13"/>
      <c r="W2632" s="13"/>
      <c r="X2632" s="13"/>
      <c r="Y2632" s="13" t="s">
        <v>11911</v>
      </c>
      <c r="Z2632" s="13" t="s">
        <v>11912</v>
      </c>
      <c r="AA2632" s="13"/>
      <c r="AB2632" s="13" t="s">
        <v>221</v>
      </c>
      <c r="AC2632" s="13" t="s">
        <v>419</v>
      </c>
      <c r="AD2632" s="13" t="s">
        <v>216</v>
      </c>
      <c r="AE2632" s="13"/>
      <c r="AF2632" s="13"/>
      <c r="AG2632" s="13"/>
      <c r="AH2632" s="13"/>
      <c r="AI2632" s="13"/>
      <c r="AJ2632" s="13"/>
      <c r="AK2632" s="13" t="s">
        <v>628</v>
      </c>
      <c r="AL2632" s="13" t="s">
        <v>972</v>
      </c>
      <c r="AM2632" s="13" t="s">
        <v>11787</v>
      </c>
      <c r="AN2632" s="13" t="s">
        <v>11788</v>
      </c>
      <c r="AO2632" s="13" t="s">
        <v>98</v>
      </c>
      <c r="AP2632" s="13" t="s">
        <v>98</v>
      </c>
      <c r="AQ2632" s="13"/>
      <c r="AR2632" s="13"/>
      <c r="AS2632" s="13"/>
      <c r="AT2632" s="13" t="s">
        <v>98</v>
      </c>
      <c r="AU2632" s="13"/>
      <c r="AV2632" s="13"/>
      <c r="AW2632" s="13"/>
      <c r="AX2632" s="13">
        <v>2023</v>
      </c>
      <c r="AY2632" s="13"/>
      <c r="AZ2632" s="13"/>
      <c r="BA2632" s="13" t="s">
        <v>99</v>
      </c>
      <c r="BB2632" s="13"/>
      <c r="BC2632" s="13"/>
      <c r="BD2632" s="13">
        <v>5</v>
      </c>
      <c r="BE2632" s="13"/>
      <c r="BF2632" s="13" t="s">
        <v>361</v>
      </c>
      <c r="BG2632" s="13" t="s">
        <v>362</v>
      </c>
      <c r="BH2632" s="13"/>
      <c r="BI2632" s="13">
        <v>9</v>
      </c>
      <c r="BJ2632" s="13">
        <v>11</v>
      </c>
      <c r="BK2632" s="13"/>
      <c r="BN2632" s="5">
        <f t="shared" si="64"/>
        <v>181.85840707964601</v>
      </c>
    </row>
    <row r="2633" spans="1:67" x14ac:dyDescent="0.35">
      <c r="A2633" s="13" t="s">
        <v>11916</v>
      </c>
      <c r="B2633" s="13" t="s">
        <v>313</v>
      </c>
      <c r="C2633" s="13" t="s">
        <v>410</v>
      </c>
      <c r="D2633" s="13" t="s">
        <v>11905</v>
      </c>
      <c r="E2633" s="13" t="s">
        <v>11906</v>
      </c>
      <c r="F2633" s="13" t="s">
        <v>221</v>
      </c>
      <c r="G2633" s="13" t="s">
        <v>11907</v>
      </c>
      <c r="H2633" s="13" t="s">
        <v>11908</v>
      </c>
      <c r="I2633" s="13"/>
      <c r="J2633" s="13"/>
      <c r="K2633" s="13">
        <v>1</v>
      </c>
      <c r="L2633" s="13">
        <v>1</v>
      </c>
      <c r="M2633" s="13">
        <v>0</v>
      </c>
      <c r="N2633" s="13" t="s">
        <v>90</v>
      </c>
      <c r="O2633" s="13">
        <v>181.85840707964601</v>
      </c>
      <c r="P2633" s="13">
        <v>0</v>
      </c>
      <c r="Q2633" s="13">
        <v>0</v>
      </c>
      <c r="R2633" s="13" t="s">
        <v>11917</v>
      </c>
      <c r="S2633" s="13" t="s">
        <v>93</v>
      </c>
      <c r="T2633" s="13" t="s">
        <v>93</v>
      </c>
      <c r="U2633" s="13" t="s">
        <v>11918</v>
      </c>
      <c r="V2633" s="13"/>
      <c r="W2633" s="13"/>
      <c r="X2633" s="13"/>
      <c r="Y2633" s="13" t="s">
        <v>11911</v>
      </c>
      <c r="Z2633" s="13" t="s">
        <v>11912</v>
      </c>
      <c r="AA2633" s="13"/>
      <c r="AB2633" s="13" t="s">
        <v>221</v>
      </c>
      <c r="AC2633" s="13" t="s">
        <v>419</v>
      </c>
      <c r="AD2633" s="13" t="s">
        <v>216</v>
      </c>
      <c r="AE2633" s="13"/>
      <c r="AF2633" s="13"/>
      <c r="AG2633" s="13"/>
      <c r="AH2633" s="13"/>
      <c r="AI2633" s="13"/>
      <c r="AJ2633" s="13"/>
      <c r="AK2633" s="13" t="s">
        <v>628</v>
      </c>
      <c r="AL2633" s="13" t="s">
        <v>972</v>
      </c>
      <c r="AM2633" s="13" t="s">
        <v>11787</v>
      </c>
      <c r="AN2633" s="13" t="s">
        <v>11788</v>
      </c>
      <c r="AO2633" s="13" t="s">
        <v>98</v>
      </c>
      <c r="AP2633" s="13" t="s">
        <v>98</v>
      </c>
      <c r="AQ2633" s="13"/>
      <c r="AR2633" s="13"/>
      <c r="AS2633" s="13"/>
      <c r="AT2633" s="13" t="s">
        <v>98</v>
      </c>
      <c r="AU2633" s="13"/>
      <c r="AV2633" s="13"/>
      <c r="AW2633" s="13"/>
      <c r="AX2633" s="13">
        <v>2023</v>
      </c>
      <c r="AY2633" s="13"/>
      <c r="AZ2633" s="13"/>
      <c r="BA2633" s="13" t="s">
        <v>99</v>
      </c>
      <c r="BB2633" s="13"/>
      <c r="BC2633" s="13"/>
      <c r="BD2633" s="13">
        <v>5</v>
      </c>
      <c r="BE2633" s="13"/>
      <c r="BF2633" s="13" t="s">
        <v>361</v>
      </c>
      <c r="BG2633" s="13" t="s">
        <v>362</v>
      </c>
      <c r="BH2633" s="13"/>
      <c r="BI2633" s="13">
        <v>9</v>
      </c>
      <c r="BJ2633" s="13">
        <v>11</v>
      </c>
      <c r="BK2633" s="13"/>
      <c r="BN2633" s="5">
        <f t="shared" si="64"/>
        <v>181.85840707964601</v>
      </c>
    </row>
    <row r="2634" spans="1:67" x14ac:dyDescent="0.35">
      <c r="A2634" s="13" t="s">
        <v>11919</v>
      </c>
      <c r="B2634" s="13" t="s">
        <v>313</v>
      </c>
      <c r="C2634" s="13" t="s">
        <v>410</v>
      </c>
      <c r="D2634" s="13" t="s">
        <v>11905</v>
      </c>
      <c r="E2634" s="13" t="s">
        <v>11906</v>
      </c>
      <c r="F2634" s="13" t="s">
        <v>221</v>
      </c>
      <c r="G2634" s="13" t="s">
        <v>11907</v>
      </c>
      <c r="H2634" s="13" t="s">
        <v>11908</v>
      </c>
      <c r="I2634" s="13"/>
      <c r="J2634" s="13"/>
      <c r="K2634" s="13">
        <v>1</v>
      </c>
      <c r="L2634" s="13">
        <v>1</v>
      </c>
      <c r="M2634" s="13">
        <v>0</v>
      </c>
      <c r="N2634" s="13" t="s">
        <v>90</v>
      </c>
      <c r="O2634" s="13">
        <v>181.85840707964601</v>
      </c>
      <c r="P2634" s="13">
        <v>0</v>
      </c>
      <c r="Q2634" s="13">
        <v>0</v>
      </c>
      <c r="R2634" s="13" t="s">
        <v>11920</v>
      </c>
      <c r="S2634" s="13" t="s">
        <v>93</v>
      </c>
      <c r="T2634" s="13" t="s">
        <v>93</v>
      </c>
      <c r="U2634" s="13" t="s">
        <v>11921</v>
      </c>
      <c r="V2634" s="13"/>
      <c r="W2634" s="13"/>
      <c r="X2634" s="13"/>
      <c r="Y2634" s="13" t="s">
        <v>11911</v>
      </c>
      <c r="Z2634" s="13" t="s">
        <v>11912</v>
      </c>
      <c r="AA2634" s="13"/>
      <c r="AB2634" s="13" t="s">
        <v>221</v>
      </c>
      <c r="AC2634" s="13" t="s">
        <v>419</v>
      </c>
      <c r="AD2634" s="13" t="s">
        <v>216</v>
      </c>
      <c r="AE2634" s="13"/>
      <c r="AF2634" s="13"/>
      <c r="AG2634" s="13"/>
      <c r="AH2634" s="13"/>
      <c r="AI2634" s="13"/>
      <c r="AJ2634" s="13"/>
      <c r="AK2634" s="13" t="s">
        <v>628</v>
      </c>
      <c r="AL2634" s="13" t="s">
        <v>972</v>
      </c>
      <c r="AM2634" s="13" t="s">
        <v>11787</v>
      </c>
      <c r="AN2634" s="13" t="s">
        <v>11788</v>
      </c>
      <c r="AO2634" s="13" t="s">
        <v>98</v>
      </c>
      <c r="AP2634" s="13" t="s">
        <v>98</v>
      </c>
      <c r="AQ2634" s="13"/>
      <c r="AR2634" s="13"/>
      <c r="AS2634" s="13"/>
      <c r="AT2634" s="13" t="s">
        <v>98</v>
      </c>
      <c r="AU2634" s="13"/>
      <c r="AV2634" s="13"/>
      <c r="AW2634" s="13"/>
      <c r="AX2634" s="13">
        <v>2023</v>
      </c>
      <c r="AY2634" s="13"/>
      <c r="AZ2634" s="13"/>
      <c r="BA2634" s="13" t="s">
        <v>99</v>
      </c>
      <c r="BB2634" s="13"/>
      <c r="BC2634" s="13"/>
      <c r="BD2634" s="13">
        <v>5</v>
      </c>
      <c r="BE2634" s="13"/>
      <c r="BF2634" s="13" t="s">
        <v>361</v>
      </c>
      <c r="BG2634" s="13" t="s">
        <v>362</v>
      </c>
      <c r="BH2634" s="13"/>
      <c r="BI2634" s="13">
        <v>9</v>
      </c>
      <c r="BJ2634" s="13">
        <v>11</v>
      </c>
      <c r="BK2634" s="13"/>
      <c r="BN2634" s="5">
        <f t="shared" si="64"/>
        <v>181.85840707964601</v>
      </c>
    </row>
    <row r="2635" spans="1:67" x14ac:dyDescent="0.35">
      <c r="A2635" s="13" t="s">
        <v>11922</v>
      </c>
      <c r="B2635" s="13" t="s">
        <v>313</v>
      </c>
      <c r="C2635" s="13" t="s">
        <v>410</v>
      </c>
      <c r="D2635" s="13" t="s">
        <v>11905</v>
      </c>
      <c r="E2635" s="13" t="s">
        <v>11906</v>
      </c>
      <c r="F2635" s="13" t="s">
        <v>221</v>
      </c>
      <c r="G2635" s="13" t="s">
        <v>11923</v>
      </c>
      <c r="H2635" s="13" t="s">
        <v>11924</v>
      </c>
      <c r="I2635" s="13"/>
      <c r="J2635" s="13"/>
      <c r="K2635" s="13">
        <v>1</v>
      </c>
      <c r="L2635" s="13">
        <v>1</v>
      </c>
      <c r="M2635" s="13">
        <v>0</v>
      </c>
      <c r="N2635" s="13" t="s">
        <v>90</v>
      </c>
      <c r="O2635" s="13">
        <v>181.85840707964601</v>
      </c>
      <c r="P2635" s="13">
        <v>0</v>
      </c>
      <c r="Q2635" s="13">
        <v>0</v>
      </c>
      <c r="R2635" s="13" t="s">
        <v>11925</v>
      </c>
      <c r="S2635" s="13" t="s">
        <v>93</v>
      </c>
      <c r="T2635" s="13" t="s">
        <v>93</v>
      </c>
      <c r="U2635" s="13" t="s">
        <v>11926</v>
      </c>
      <c r="V2635" s="13"/>
      <c r="W2635" s="13"/>
      <c r="X2635" s="13"/>
      <c r="Y2635" s="13" t="s">
        <v>11927</v>
      </c>
      <c r="Z2635" s="13" t="s">
        <v>11928</v>
      </c>
      <c r="AA2635" s="13"/>
      <c r="AB2635" s="13" t="s">
        <v>221</v>
      </c>
      <c r="AC2635" s="13" t="s">
        <v>419</v>
      </c>
      <c r="AD2635" s="13" t="s">
        <v>216</v>
      </c>
      <c r="AE2635" s="13"/>
      <c r="AF2635" s="13"/>
      <c r="AG2635" s="13"/>
      <c r="AH2635" s="13"/>
      <c r="AI2635" s="13"/>
      <c r="AJ2635" s="13"/>
      <c r="AK2635" s="13" t="s">
        <v>628</v>
      </c>
      <c r="AL2635" s="13" t="s">
        <v>972</v>
      </c>
      <c r="AM2635" s="13" t="s">
        <v>11787</v>
      </c>
      <c r="AN2635" s="13" t="s">
        <v>11788</v>
      </c>
      <c r="AO2635" s="13" t="s">
        <v>98</v>
      </c>
      <c r="AP2635" s="13" t="s">
        <v>98</v>
      </c>
      <c r="AQ2635" s="13"/>
      <c r="AR2635" s="13"/>
      <c r="AS2635" s="13"/>
      <c r="AT2635" s="13" t="s">
        <v>98</v>
      </c>
      <c r="AU2635" s="13"/>
      <c r="AV2635" s="13"/>
      <c r="AW2635" s="13"/>
      <c r="AX2635" s="13">
        <v>2023</v>
      </c>
      <c r="AY2635" s="13"/>
      <c r="AZ2635" s="13"/>
      <c r="BA2635" s="13" t="s">
        <v>99</v>
      </c>
      <c r="BB2635" s="13"/>
      <c r="BC2635" s="13"/>
      <c r="BD2635" s="13">
        <v>5</v>
      </c>
      <c r="BE2635" s="13"/>
      <c r="BF2635" s="13" t="s">
        <v>361</v>
      </c>
      <c r="BG2635" s="13" t="s">
        <v>362</v>
      </c>
      <c r="BH2635" s="13"/>
      <c r="BI2635" s="13">
        <v>9</v>
      </c>
      <c r="BJ2635" s="13">
        <v>11</v>
      </c>
      <c r="BK2635" s="13"/>
      <c r="BN2635" s="5">
        <f t="shared" si="64"/>
        <v>181.85840707964601</v>
      </c>
    </row>
    <row r="2636" spans="1:67" x14ac:dyDescent="0.35">
      <c r="A2636" s="13" t="s">
        <v>11929</v>
      </c>
      <c r="B2636" s="13" t="s">
        <v>313</v>
      </c>
      <c r="C2636" s="13" t="s">
        <v>410</v>
      </c>
      <c r="D2636" s="13" t="s">
        <v>11905</v>
      </c>
      <c r="E2636" s="13" t="s">
        <v>11906</v>
      </c>
      <c r="F2636" s="13" t="s">
        <v>221</v>
      </c>
      <c r="G2636" s="13" t="s">
        <v>11923</v>
      </c>
      <c r="H2636" s="13" t="s">
        <v>11924</v>
      </c>
      <c r="I2636" s="13"/>
      <c r="J2636" s="13"/>
      <c r="K2636" s="13">
        <v>1</v>
      </c>
      <c r="L2636" s="13">
        <v>1</v>
      </c>
      <c r="M2636" s="13">
        <v>0</v>
      </c>
      <c r="N2636" s="13" t="s">
        <v>90</v>
      </c>
      <c r="O2636" s="13">
        <v>181.85840707964601</v>
      </c>
      <c r="P2636" s="13">
        <v>0</v>
      </c>
      <c r="Q2636" s="13">
        <v>0</v>
      </c>
      <c r="R2636" s="13" t="s">
        <v>11930</v>
      </c>
      <c r="S2636" s="13" t="s">
        <v>93</v>
      </c>
      <c r="T2636" s="13" t="s">
        <v>93</v>
      </c>
      <c r="U2636" s="13" t="s">
        <v>11931</v>
      </c>
      <c r="V2636" s="13"/>
      <c r="W2636" s="13"/>
      <c r="X2636" s="13"/>
      <c r="Y2636" s="13" t="s">
        <v>11927</v>
      </c>
      <c r="Z2636" s="13" t="s">
        <v>11928</v>
      </c>
      <c r="AA2636" s="13"/>
      <c r="AB2636" s="13" t="s">
        <v>221</v>
      </c>
      <c r="AC2636" s="13" t="s">
        <v>419</v>
      </c>
      <c r="AD2636" s="13" t="s">
        <v>216</v>
      </c>
      <c r="AE2636" s="13"/>
      <c r="AF2636" s="13"/>
      <c r="AG2636" s="13"/>
      <c r="AH2636" s="13"/>
      <c r="AI2636" s="13"/>
      <c r="AJ2636" s="13"/>
      <c r="AK2636" s="13" t="s">
        <v>628</v>
      </c>
      <c r="AL2636" s="13" t="s">
        <v>972</v>
      </c>
      <c r="AM2636" s="13" t="s">
        <v>11787</v>
      </c>
      <c r="AN2636" s="13" t="s">
        <v>11788</v>
      </c>
      <c r="AO2636" s="13" t="s">
        <v>98</v>
      </c>
      <c r="AP2636" s="13" t="s">
        <v>98</v>
      </c>
      <c r="AQ2636" s="13"/>
      <c r="AR2636" s="13"/>
      <c r="AS2636" s="13"/>
      <c r="AT2636" s="13" t="s">
        <v>98</v>
      </c>
      <c r="AU2636" s="13"/>
      <c r="AV2636" s="13"/>
      <c r="AW2636" s="13"/>
      <c r="AX2636" s="13">
        <v>2023</v>
      </c>
      <c r="AY2636" s="13"/>
      <c r="AZ2636" s="13"/>
      <c r="BA2636" s="13" t="s">
        <v>99</v>
      </c>
      <c r="BB2636" s="13"/>
      <c r="BC2636" s="13"/>
      <c r="BD2636" s="13">
        <v>5</v>
      </c>
      <c r="BE2636" s="13"/>
      <c r="BF2636" s="13" t="s">
        <v>361</v>
      </c>
      <c r="BG2636" s="13" t="s">
        <v>362</v>
      </c>
      <c r="BH2636" s="13"/>
      <c r="BI2636" s="13">
        <v>9</v>
      </c>
      <c r="BJ2636" s="13">
        <v>11</v>
      </c>
      <c r="BK2636" s="13"/>
      <c r="BN2636" s="5">
        <f t="shared" si="64"/>
        <v>181.85840707964601</v>
      </c>
    </row>
    <row r="2637" spans="1:67" x14ac:dyDescent="0.35">
      <c r="A2637" s="13" t="s">
        <v>11932</v>
      </c>
      <c r="B2637" s="13" t="s">
        <v>313</v>
      </c>
      <c r="C2637" s="13" t="s">
        <v>410</v>
      </c>
      <c r="D2637" s="13" t="s">
        <v>11905</v>
      </c>
      <c r="E2637" s="13" t="s">
        <v>11906</v>
      </c>
      <c r="F2637" s="13" t="s">
        <v>221</v>
      </c>
      <c r="G2637" s="13" t="s">
        <v>11923</v>
      </c>
      <c r="H2637" s="13" t="s">
        <v>11924</v>
      </c>
      <c r="I2637" s="13"/>
      <c r="J2637" s="13"/>
      <c r="K2637" s="13">
        <v>1</v>
      </c>
      <c r="L2637" s="13">
        <v>1</v>
      </c>
      <c r="M2637" s="13">
        <v>0</v>
      </c>
      <c r="N2637" s="13" t="s">
        <v>90</v>
      </c>
      <c r="O2637" s="13">
        <v>181.85840707964601</v>
      </c>
      <c r="P2637" s="13">
        <v>0</v>
      </c>
      <c r="Q2637" s="13">
        <v>0</v>
      </c>
      <c r="R2637" s="13" t="s">
        <v>11933</v>
      </c>
      <c r="S2637" s="13" t="s">
        <v>93</v>
      </c>
      <c r="T2637" s="13" t="s">
        <v>93</v>
      </c>
      <c r="U2637" s="13" t="s">
        <v>11934</v>
      </c>
      <c r="V2637" s="13"/>
      <c r="W2637" s="13"/>
      <c r="X2637" s="13"/>
      <c r="Y2637" s="13" t="s">
        <v>11927</v>
      </c>
      <c r="Z2637" s="13" t="s">
        <v>11928</v>
      </c>
      <c r="AA2637" s="13"/>
      <c r="AB2637" s="13" t="s">
        <v>221</v>
      </c>
      <c r="AC2637" s="13" t="s">
        <v>419</v>
      </c>
      <c r="AD2637" s="13" t="s">
        <v>216</v>
      </c>
      <c r="AE2637" s="13"/>
      <c r="AF2637" s="13"/>
      <c r="AG2637" s="13"/>
      <c r="AH2637" s="13"/>
      <c r="AI2637" s="13"/>
      <c r="AJ2637" s="13"/>
      <c r="AK2637" s="13" t="s">
        <v>628</v>
      </c>
      <c r="AL2637" s="13" t="s">
        <v>972</v>
      </c>
      <c r="AM2637" s="13" t="s">
        <v>11787</v>
      </c>
      <c r="AN2637" s="13" t="s">
        <v>11788</v>
      </c>
      <c r="AO2637" s="13" t="s">
        <v>98</v>
      </c>
      <c r="AP2637" s="13" t="s">
        <v>98</v>
      </c>
      <c r="AQ2637" s="13"/>
      <c r="AR2637" s="13"/>
      <c r="AS2637" s="13"/>
      <c r="AT2637" s="13" t="s">
        <v>98</v>
      </c>
      <c r="AU2637" s="13"/>
      <c r="AV2637" s="13"/>
      <c r="AW2637" s="13"/>
      <c r="AX2637" s="13">
        <v>2023</v>
      </c>
      <c r="AY2637" s="13"/>
      <c r="AZ2637" s="13"/>
      <c r="BA2637" s="13" t="s">
        <v>99</v>
      </c>
      <c r="BB2637" s="13"/>
      <c r="BC2637" s="13"/>
      <c r="BD2637" s="13">
        <v>5</v>
      </c>
      <c r="BE2637" s="13"/>
      <c r="BF2637" s="13" t="s">
        <v>361</v>
      </c>
      <c r="BG2637" s="13" t="s">
        <v>362</v>
      </c>
      <c r="BH2637" s="13"/>
      <c r="BI2637" s="13">
        <v>9</v>
      </c>
      <c r="BJ2637" s="13">
        <v>11</v>
      </c>
      <c r="BK2637" s="13"/>
      <c r="BN2637" s="5">
        <f t="shared" si="64"/>
        <v>181.85840707964601</v>
      </c>
    </row>
    <row r="2638" spans="1:67" x14ac:dyDescent="0.35">
      <c r="A2638" s="13" t="s">
        <v>11935</v>
      </c>
      <c r="B2638" s="13" t="s">
        <v>313</v>
      </c>
      <c r="C2638" s="13" t="s">
        <v>410</v>
      </c>
      <c r="D2638" s="13" t="s">
        <v>11936</v>
      </c>
      <c r="E2638" s="13" t="s">
        <v>11937</v>
      </c>
      <c r="F2638" s="13" t="s">
        <v>221</v>
      </c>
      <c r="G2638" s="13" t="s">
        <v>11938</v>
      </c>
      <c r="H2638" s="13" t="s">
        <v>4070</v>
      </c>
      <c r="I2638" s="13"/>
      <c r="J2638" s="13"/>
      <c r="K2638" s="13">
        <v>1</v>
      </c>
      <c r="L2638" s="13">
        <v>0</v>
      </c>
      <c r="M2638" s="13">
        <v>1</v>
      </c>
      <c r="N2638" s="13" t="s">
        <v>154</v>
      </c>
      <c r="O2638" s="13">
        <v>177.43362771428599</v>
      </c>
      <c r="P2638" s="13">
        <v>0</v>
      </c>
      <c r="Q2638" s="13">
        <v>0</v>
      </c>
      <c r="R2638" s="13"/>
      <c r="S2638" s="13"/>
      <c r="T2638" s="13"/>
      <c r="U2638" s="13"/>
      <c r="V2638" s="13"/>
      <c r="W2638" s="13"/>
      <c r="X2638" s="13"/>
      <c r="Y2638" s="13" t="s">
        <v>11939</v>
      </c>
      <c r="Z2638" s="13" t="s">
        <v>11940</v>
      </c>
      <c r="AA2638" s="13"/>
      <c r="AB2638" s="13" t="s">
        <v>221</v>
      </c>
      <c r="AC2638" s="13" t="s">
        <v>419</v>
      </c>
      <c r="AD2638" s="13" t="s">
        <v>216</v>
      </c>
      <c r="AE2638" s="13" t="s">
        <v>458</v>
      </c>
      <c r="AF2638" s="13"/>
      <c r="AG2638" s="13"/>
      <c r="AH2638" s="13"/>
      <c r="AI2638" s="13"/>
      <c r="AJ2638" s="13"/>
      <c r="AK2638" s="13" t="s">
        <v>356</v>
      </c>
      <c r="AL2638" s="13"/>
      <c r="AM2638" s="13"/>
      <c r="AN2638" s="13"/>
      <c r="AO2638" s="13" t="s">
        <v>157</v>
      </c>
      <c r="AP2638" s="13" t="s">
        <v>158</v>
      </c>
      <c r="AQ2638" s="13"/>
      <c r="AR2638" s="13"/>
      <c r="AS2638" s="13"/>
      <c r="AT2638" s="13"/>
      <c r="AU2638" s="13"/>
      <c r="AV2638" s="13"/>
      <c r="AW2638" s="13"/>
      <c r="AX2638" s="13"/>
      <c r="AY2638" s="13"/>
      <c r="AZ2638" s="13"/>
      <c r="BA2638" s="13"/>
      <c r="BB2638" s="13"/>
      <c r="BC2638" s="13"/>
      <c r="BD2638" s="13"/>
      <c r="BE2638" s="13"/>
      <c r="BF2638" s="13" t="s">
        <v>362</v>
      </c>
      <c r="BG2638" s="13"/>
      <c r="BH2638" s="13"/>
      <c r="BI2638" s="13">
        <v>11</v>
      </c>
      <c r="BJ2638" s="13"/>
      <c r="BK2638" s="13"/>
      <c r="BN2638" s="5">
        <f t="shared" si="64"/>
        <v>177.43362771428599</v>
      </c>
    </row>
    <row r="2639" spans="1:67" x14ac:dyDescent="0.35">
      <c r="A2639" s="13" t="s">
        <v>11941</v>
      </c>
      <c r="B2639" s="13" t="s">
        <v>313</v>
      </c>
      <c r="C2639" s="13" t="s">
        <v>410</v>
      </c>
      <c r="D2639" s="13" t="s">
        <v>11936</v>
      </c>
      <c r="E2639" s="13" t="s">
        <v>11937</v>
      </c>
      <c r="F2639" s="13" t="s">
        <v>221</v>
      </c>
      <c r="G2639" s="13" t="s">
        <v>11938</v>
      </c>
      <c r="H2639" s="13" t="s">
        <v>4070</v>
      </c>
      <c r="I2639" s="13"/>
      <c r="J2639" s="13"/>
      <c r="K2639" s="13">
        <v>1</v>
      </c>
      <c r="L2639" s="13">
        <v>0</v>
      </c>
      <c r="M2639" s="13">
        <v>1</v>
      </c>
      <c r="N2639" s="13" t="s">
        <v>154</v>
      </c>
      <c r="O2639" s="13">
        <v>177.43362771428599</v>
      </c>
      <c r="P2639" s="13">
        <v>0</v>
      </c>
      <c r="Q2639" s="13">
        <v>0</v>
      </c>
      <c r="R2639" s="13"/>
      <c r="S2639" s="13"/>
      <c r="T2639" s="13"/>
      <c r="U2639" s="13"/>
      <c r="V2639" s="13"/>
      <c r="W2639" s="13"/>
      <c r="X2639" s="13"/>
      <c r="Y2639" s="13" t="s">
        <v>11939</v>
      </c>
      <c r="Z2639" s="13" t="s">
        <v>11940</v>
      </c>
      <c r="AA2639" s="13"/>
      <c r="AB2639" s="13" t="s">
        <v>221</v>
      </c>
      <c r="AC2639" s="13" t="s">
        <v>419</v>
      </c>
      <c r="AD2639" s="13" t="s">
        <v>216</v>
      </c>
      <c r="AE2639" s="13" t="s">
        <v>458</v>
      </c>
      <c r="AF2639" s="13"/>
      <c r="AG2639" s="13"/>
      <c r="AH2639" s="13"/>
      <c r="AI2639" s="13"/>
      <c r="AJ2639" s="13"/>
      <c r="AK2639" s="13" t="s">
        <v>356</v>
      </c>
      <c r="AL2639" s="13"/>
      <c r="AM2639" s="13"/>
      <c r="AN2639" s="13"/>
      <c r="AO2639" s="13" t="s">
        <v>157</v>
      </c>
      <c r="AP2639" s="13" t="s">
        <v>158</v>
      </c>
      <c r="AQ2639" s="13"/>
      <c r="AR2639" s="13"/>
      <c r="AS2639" s="13"/>
      <c r="AT2639" s="13"/>
      <c r="AU2639" s="13"/>
      <c r="AV2639" s="13"/>
      <c r="AW2639" s="13"/>
      <c r="AX2639" s="13"/>
      <c r="AY2639" s="13"/>
      <c r="AZ2639" s="13"/>
      <c r="BA2639" s="13"/>
      <c r="BB2639" s="13"/>
      <c r="BC2639" s="13"/>
      <c r="BD2639" s="13"/>
      <c r="BE2639" s="13"/>
      <c r="BF2639" s="13" t="s">
        <v>362</v>
      </c>
      <c r="BG2639" s="13"/>
      <c r="BH2639" s="13"/>
      <c r="BI2639" s="13">
        <v>11</v>
      </c>
      <c r="BJ2639" s="13"/>
      <c r="BK2639" s="13"/>
      <c r="BN2639" s="5">
        <f t="shared" si="64"/>
        <v>177.43362771428599</v>
      </c>
    </row>
    <row r="2640" spans="1:67" x14ac:dyDescent="0.35">
      <c r="A2640" s="13" t="s">
        <v>11942</v>
      </c>
      <c r="B2640" s="13" t="s">
        <v>313</v>
      </c>
      <c r="C2640" s="13" t="s">
        <v>410</v>
      </c>
      <c r="D2640" s="13" t="s">
        <v>11936</v>
      </c>
      <c r="E2640" s="13" t="s">
        <v>11937</v>
      </c>
      <c r="F2640" s="13" t="s">
        <v>221</v>
      </c>
      <c r="G2640" s="13" t="s">
        <v>11938</v>
      </c>
      <c r="H2640" s="13" t="s">
        <v>4070</v>
      </c>
      <c r="I2640" s="13"/>
      <c r="J2640" s="13"/>
      <c r="K2640" s="13">
        <v>1</v>
      </c>
      <c r="L2640" s="13">
        <v>0</v>
      </c>
      <c r="M2640" s="13">
        <v>1</v>
      </c>
      <c r="N2640" s="13" t="s">
        <v>154</v>
      </c>
      <c r="O2640" s="13">
        <v>177.43362771428599</v>
      </c>
      <c r="P2640" s="13">
        <v>0</v>
      </c>
      <c r="Q2640" s="13">
        <v>0</v>
      </c>
      <c r="R2640" s="13"/>
      <c r="S2640" s="13"/>
      <c r="T2640" s="13"/>
      <c r="U2640" s="13"/>
      <c r="V2640" s="13"/>
      <c r="W2640" s="13"/>
      <c r="X2640" s="13"/>
      <c r="Y2640" s="13" t="s">
        <v>11939</v>
      </c>
      <c r="Z2640" s="13" t="s">
        <v>11940</v>
      </c>
      <c r="AA2640" s="13"/>
      <c r="AB2640" s="13" t="s">
        <v>221</v>
      </c>
      <c r="AC2640" s="13" t="s">
        <v>419</v>
      </c>
      <c r="AD2640" s="13" t="s">
        <v>216</v>
      </c>
      <c r="AE2640" s="13" t="s">
        <v>458</v>
      </c>
      <c r="AF2640" s="13"/>
      <c r="AG2640" s="13"/>
      <c r="AH2640" s="13"/>
      <c r="AI2640" s="13"/>
      <c r="AJ2640" s="13"/>
      <c r="AK2640" s="13" t="s">
        <v>356</v>
      </c>
      <c r="AL2640" s="13"/>
      <c r="AM2640" s="13"/>
      <c r="AN2640" s="13"/>
      <c r="AO2640" s="13" t="s">
        <v>157</v>
      </c>
      <c r="AP2640" s="13" t="s">
        <v>158</v>
      </c>
      <c r="AQ2640" s="13"/>
      <c r="AR2640" s="13"/>
      <c r="AS2640" s="13"/>
      <c r="AT2640" s="13"/>
      <c r="AU2640" s="13"/>
      <c r="AV2640" s="13"/>
      <c r="AW2640" s="13"/>
      <c r="AX2640" s="13"/>
      <c r="AY2640" s="13"/>
      <c r="AZ2640" s="13"/>
      <c r="BA2640" s="13"/>
      <c r="BB2640" s="13"/>
      <c r="BC2640" s="13"/>
      <c r="BD2640" s="13"/>
      <c r="BE2640" s="13"/>
      <c r="BF2640" s="13" t="s">
        <v>362</v>
      </c>
      <c r="BG2640" s="13"/>
      <c r="BH2640" s="13"/>
      <c r="BI2640" s="13">
        <v>11</v>
      </c>
      <c r="BJ2640" s="13"/>
      <c r="BK2640" s="13"/>
      <c r="BN2640" s="5">
        <f t="shared" si="64"/>
        <v>177.43362771428599</v>
      </c>
    </row>
    <row r="2641" spans="1:66" x14ac:dyDescent="0.35">
      <c r="A2641" s="13" t="s">
        <v>11943</v>
      </c>
      <c r="B2641" s="13" t="s">
        <v>313</v>
      </c>
      <c r="C2641" s="13" t="s">
        <v>410</v>
      </c>
      <c r="D2641" s="13" t="s">
        <v>11936</v>
      </c>
      <c r="E2641" s="13" t="s">
        <v>11937</v>
      </c>
      <c r="F2641" s="13" t="s">
        <v>221</v>
      </c>
      <c r="G2641" s="13" t="s">
        <v>11938</v>
      </c>
      <c r="H2641" s="13" t="s">
        <v>4070</v>
      </c>
      <c r="I2641" s="13"/>
      <c r="J2641" s="13"/>
      <c r="K2641" s="13">
        <v>1</v>
      </c>
      <c r="L2641" s="13">
        <v>0</v>
      </c>
      <c r="M2641" s="13">
        <v>1</v>
      </c>
      <c r="N2641" s="13" t="s">
        <v>154</v>
      </c>
      <c r="O2641" s="13">
        <v>177.43362771428599</v>
      </c>
      <c r="P2641" s="13">
        <v>0</v>
      </c>
      <c r="Q2641" s="13">
        <v>0</v>
      </c>
      <c r="R2641" s="13"/>
      <c r="S2641" s="13"/>
      <c r="T2641" s="13"/>
      <c r="U2641" s="13"/>
      <c r="V2641" s="13"/>
      <c r="W2641" s="13"/>
      <c r="X2641" s="13"/>
      <c r="Y2641" s="13" t="s">
        <v>11939</v>
      </c>
      <c r="Z2641" s="13" t="s">
        <v>11940</v>
      </c>
      <c r="AA2641" s="13"/>
      <c r="AB2641" s="13" t="s">
        <v>221</v>
      </c>
      <c r="AC2641" s="13" t="s">
        <v>419</v>
      </c>
      <c r="AD2641" s="13" t="s">
        <v>216</v>
      </c>
      <c r="AE2641" s="13" t="s">
        <v>458</v>
      </c>
      <c r="AF2641" s="13"/>
      <c r="AG2641" s="13"/>
      <c r="AH2641" s="13"/>
      <c r="AI2641" s="13"/>
      <c r="AJ2641" s="13"/>
      <c r="AK2641" s="13" t="s">
        <v>356</v>
      </c>
      <c r="AL2641" s="13"/>
      <c r="AM2641" s="13"/>
      <c r="AN2641" s="13"/>
      <c r="AO2641" s="13" t="s">
        <v>157</v>
      </c>
      <c r="AP2641" s="13" t="s">
        <v>158</v>
      </c>
      <c r="AQ2641" s="13"/>
      <c r="AR2641" s="13"/>
      <c r="AS2641" s="13"/>
      <c r="AT2641" s="13"/>
      <c r="AU2641" s="13"/>
      <c r="AV2641" s="13"/>
      <c r="AW2641" s="13"/>
      <c r="AX2641" s="13"/>
      <c r="AY2641" s="13"/>
      <c r="AZ2641" s="13"/>
      <c r="BA2641" s="13"/>
      <c r="BB2641" s="13"/>
      <c r="BC2641" s="13"/>
      <c r="BD2641" s="13"/>
      <c r="BE2641" s="13"/>
      <c r="BF2641" s="13" t="s">
        <v>362</v>
      </c>
      <c r="BG2641" s="13"/>
      <c r="BH2641" s="13"/>
      <c r="BI2641" s="13">
        <v>11</v>
      </c>
      <c r="BJ2641" s="13"/>
      <c r="BK2641" s="13"/>
      <c r="BN2641" s="5">
        <f t="shared" si="64"/>
        <v>177.43362771428599</v>
      </c>
    </row>
    <row r="2642" spans="1:66" x14ac:dyDescent="0.35">
      <c r="A2642" s="13" t="s">
        <v>11944</v>
      </c>
      <c r="B2642" s="13" t="s">
        <v>313</v>
      </c>
      <c r="C2642" s="13" t="s">
        <v>410</v>
      </c>
      <c r="D2642" s="13" t="s">
        <v>11936</v>
      </c>
      <c r="E2642" s="13" t="s">
        <v>11937</v>
      </c>
      <c r="F2642" s="13" t="s">
        <v>221</v>
      </c>
      <c r="G2642" s="13" t="s">
        <v>11938</v>
      </c>
      <c r="H2642" s="13" t="s">
        <v>4070</v>
      </c>
      <c r="I2642" s="13"/>
      <c r="J2642" s="13"/>
      <c r="K2642" s="13">
        <v>1</v>
      </c>
      <c r="L2642" s="13">
        <v>0</v>
      </c>
      <c r="M2642" s="13">
        <v>1</v>
      </c>
      <c r="N2642" s="13" t="s">
        <v>154</v>
      </c>
      <c r="O2642" s="13">
        <v>177.43362771428599</v>
      </c>
      <c r="P2642" s="13">
        <v>0</v>
      </c>
      <c r="Q2642" s="13">
        <v>0</v>
      </c>
      <c r="R2642" s="13"/>
      <c r="S2642" s="13"/>
      <c r="T2642" s="13"/>
      <c r="U2642" s="13"/>
      <c r="V2642" s="13"/>
      <c r="W2642" s="13"/>
      <c r="X2642" s="13"/>
      <c r="Y2642" s="13" t="s">
        <v>11939</v>
      </c>
      <c r="Z2642" s="13" t="s">
        <v>11940</v>
      </c>
      <c r="AA2642" s="13"/>
      <c r="AB2642" s="13" t="s">
        <v>221</v>
      </c>
      <c r="AC2642" s="13" t="s">
        <v>419</v>
      </c>
      <c r="AD2642" s="13" t="s">
        <v>216</v>
      </c>
      <c r="AE2642" s="13" t="s">
        <v>458</v>
      </c>
      <c r="AF2642" s="13"/>
      <c r="AG2642" s="13"/>
      <c r="AH2642" s="13"/>
      <c r="AI2642" s="13"/>
      <c r="AJ2642" s="13"/>
      <c r="AK2642" s="13" t="s">
        <v>356</v>
      </c>
      <c r="AL2642" s="13"/>
      <c r="AM2642" s="13"/>
      <c r="AN2642" s="13"/>
      <c r="AO2642" s="13" t="s">
        <v>157</v>
      </c>
      <c r="AP2642" s="13" t="s">
        <v>158</v>
      </c>
      <c r="AQ2642" s="13"/>
      <c r="AR2642" s="13"/>
      <c r="AS2642" s="13"/>
      <c r="AT2642" s="13"/>
      <c r="AU2642" s="13"/>
      <c r="AV2642" s="13"/>
      <c r="AW2642" s="13"/>
      <c r="AX2642" s="13"/>
      <c r="AY2642" s="13"/>
      <c r="AZ2642" s="13"/>
      <c r="BA2642" s="13"/>
      <c r="BB2642" s="13"/>
      <c r="BC2642" s="13"/>
      <c r="BD2642" s="13"/>
      <c r="BE2642" s="13"/>
      <c r="BF2642" s="13" t="s">
        <v>362</v>
      </c>
      <c r="BG2642" s="13"/>
      <c r="BH2642" s="13"/>
      <c r="BI2642" s="13">
        <v>11</v>
      </c>
      <c r="BJ2642" s="13"/>
      <c r="BK2642" s="13"/>
      <c r="BN2642" s="5">
        <f t="shared" si="64"/>
        <v>177.43362771428599</v>
      </c>
    </row>
    <row r="2643" spans="1:66" x14ac:dyDescent="0.35">
      <c r="A2643" s="13" t="s">
        <v>11945</v>
      </c>
      <c r="B2643" s="13" t="s">
        <v>313</v>
      </c>
      <c r="C2643" s="13" t="s">
        <v>410</v>
      </c>
      <c r="D2643" s="13" t="s">
        <v>11936</v>
      </c>
      <c r="E2643" s="13" t="s">
        <v>11937</v>
      </c>
      <c r="F2643" s="13" t="s">
        <v>221</v>
      </c>
      <c r="G2643" s="13" t="s">
        <v>11938</v>
      </c>
      <c r="H2643" s="13" t="s">
        <v>4070</v>
      </c>
      <c r="I2643" s="13"/>
      <c r="J2643" s="13"/>
      <c r="K2643" s="13">
        <v>1</v>
      </c>
      <c r="L2643" s="13">
        <v>0</v>
      </c>
      <c r="M2643" s="13">
        <v>1</v>
      </c>
      <c r="N2643" s="13" t="s">
        <v>154</v>
      </c>
      <c r="O2643" s="13">
        <v>177.43362771428599</v>
      </c>
      <c r="P2643" s="13">
        <v>0</v>
      </c>
      <c r="Q2643" s="13">
        <v>0</v>
      </c>
      <c r="R2643" s="13"/>
      <c r="S2643" s="13"/>
      <c r="T2643" s="13"/>
      <c r="U2643" s="13"/>
      <c r="V2643" s="13"/>
      <c r="W2643" s="13"/>
      <c r="X2643" s="13"/>
      <c r="Y2643" s="13" t="s">
        <v>11939</v>
      </c>
      <c r="Z2643" s="13" t="s">
        <v>11940</v>
      </c>
      <c r="AA2643" s="13"/>
      <c r="AB2643" s="13" t="s">
        <v>221</v>
      </c>
      <c r="AC2643" s="13" t="s">
        <v>419</v>
      </c>
      <c r="AD2643" s="13" t="s">
        <v>216</v>
      </c>
      <c r="AE2643" s="13" t="s">
        <v>458</v>
      </c>
      <c r="AF2643" s="13"/>
      <c r="AG2643" s="13"/>
      <c r="AH2643" s="13"/>
      <c r="AI2643" s="13"/>
      <c r="AJ2643" s="13"/>
      <c r="AK2643" s="13" t="s">
        <v>356</v>
      </c>
      <c r="AL2643" s="13"/>
      <c r="AM2643" s="13"/>
      <c r="AN2643" s="13"/>
      <c r="AO2643" s="13" t="s">
        <v>157</v>
      </c>
      <c r="AP2643" s="13" t="s">
        <v>158</v>
      </c>
      <c r="AQ2643" s="13"/>
      <c r="AR2643" s="13"/>
      <c r="AS2643" s="13"/>
      <c r="AT2643" s="13"/>
      <c r="AU2643" s="13"/>
      <c r="AV2643" s="13"/>
      <c r="AW2643" s="13"/>
      <c r="AX2643" s="13"/>
      <c r="AY2643" s="13"/>
      <c r="AZ2643" s="13"/>
      <c r="BA2643" s="13"/>
      <c r="BB2643" s="13"/>
      <c r="BC2643" s="13"/>
      <c r="BD2643" s="13"/>
      <c r="BE2643" s="13"/>
      <c r="BF2643" s="13" t="s">
        <v>362</v>
      </c>
      <c r="BG2643" s="13"/>
      <c r="BH2643" s="13"/>
      <c r="BI2643" s="13">
        <v>11</v>
      </c>
      <c r="BJ2643" s="13"/>
      <c r="BK2643" s="13"/>
      <c r="BN2643" s="5">
        <f t="shared" si="64"/>
        <v>177.43362771428599</v>
      </c>
    </row>
    <row r="2644" spans="1:66" x14ac:dyDescent="0.35">
      <c r="A2644" s="13" t="s">
        <v>11946</v>
      </c>
      <c r="B2644" s="13" t="s">
        <v>313</v>
      </c>
      <c r="C2644" s="13" t="s">
        <v>410</v>
      </c>
      <c r="D2644" s="13" t="s">
        <v>11936</v>
      </c>
      <c r="E2644" s="13" t="s">
        <v>11937</v>
      </c>
      <c r="F2644" s="13" t="s">
        <v>221</v>
      </c>
      <c r="G2644" s="13" t="s">
        <v>11938</v>
      </c>
      <c r="H2644" s="13" t="s">
        <v>4070</v>
      </c>
      <c r="I2644" s="13"/>
      <c r="J2644" s="13"/>
      <c r="K2644" s="13">
        <v>1</v>
      </c>
      <c r="L2644" s="13">
        <v>0</v>
      </c>
      <c r="M2644" s="13">
        <v>1</v>
      </c>
      <c r="N2644" s="13" t="s">
        <v>154</v>
      </c>
      <c r="O2644" s="13">
        <v>177.43362771428599</v>
      </c>
      <c r="P2644" s="13">
        <v>0</v>
      </c>
      <c r="Q2644" s="13">
        <v>0</v>
      </c>
      <c r="R2644" s="13"/>
      <c r="S2644" s="13"/>
      <c r="T2644" s="13"/>
      <c r="U2644" s="13"/>
      <c r="V2644" s="13"/>
      <c r="W2644" s="13"/>
      <c r="X2644" s="13"/>
      <c r="Y2644" s="13" t="s">
        <v>11939</v>
      </c>
      <c r="Z2644" s="13" t="s">
        <v>11940</v>
      </c>
      <c r="AA2644" s="13"/>
      <c r="AB2644" s="13" t="s">
        <v>221</v>
      </c>
      <c r="AC2644" s="13" t="s">
        <v>419</v>
      </c>
      <c r="AD2644" s="13" t="s">
        <v>216</v>
      </c>
      <c r="AE2644" s="13" t="s">
        <v>458</v>
      </c>
      <c r="AF2644" s="13"/>
      <c r="AG2644" s="13"/>
      <c r="AH2644" s="13"/>
      <c r="AI2644" s="13"/>
      <c r="AJ2644" s="13"/>
      <c r="AK2644" s="13" t="s">
        <v>356</v>
      </c>
      <c r="AL2644" s="13"/>
      <c r="AM2644" s="13"/>
      <c r="AN2644" s="13"/>
      <c r="AO2644" s="13" t="s">
        <v>157</v>
      </c>
      <c r="AP2644" s="13" t="s">
        <v>158</v>
      </c>
      <c r="AQ2644" s="13"/>
      <c r="AR2644" s="13"/>
      <c r="AS2644" s="13"/>
      <c r="AT2644" s="13"/>
      <c r="AU2644" s="13"/>
      <c r="AV2644" s="13"/>
      <c r="AW2644" s="13"/>
      <c r="AX2644" s="13"/>
      <c r="AY2644" s="13"/>
      <c r="AZ2644" s="13"/>
      <c r="BA2644" s="13"/>
      <c r="BB2644" s="13"/>
      <c r="BC2644" s="13"/>
      <c r="BD2644" s="13"/>
      <c r="BE2644" s="13"/>
      <c r="BF2644" s="13" t="s">
        <v>362</v>
      </c>
      <c r="BG2644" s="13"/>
      <c r="BH2644" s="13"/>
      <c r="BI2644" s="13">
        <v>11</v>
      </c>
      <c r="BJ2644" s="13"/>
      <c r="BK2644" s="13"/>
      <c r="BN2644" s="5">
        <f t="shared" si="64"/>
        <v>177.43362771428599</v>
      </c>
    </row>
    <row r="2645" spans="1:66" x14ac:dyDescent="0.35">
      <c r="A2645" s="13" t="s">
        <v>11947</v>
      </c>
      <c r="B2645" s="13" t="s">
        <v>313</v>
      </c>
      <c r="C2645" s="13" t="s">
        <v>410</v>
      </c>
      <c r="D2645" s="13" t="s">
        <v>11936</v>
      </c>
      <c r="E2645" s="13" t="s">
        <v>11937</v>
      </c>
      <c r="F2645" s="13" t="s">
        <v>221</v>
      </c>
      <c r="G2645" s="13" t="s">
        <v>11948</v>
      </c>
      <c r="H2645" s="13" t="s">
        <v>4070</v>
      </c>
      <c r="I2645" s="13"/>
      <c r="J2645" s="13"/>
      <c r="K2645" s="13">
        <v>1</v>
      </c>
      <c r="L2645" s="13">
        <v>0</v>
      </c>
      <c r="M2645" s="13">
        <v>1</v>
      </c>
      <c r="N2645" s="13" t="s">
        <v>154</v>
      </c>
      <c r="O2645" s="13">
        <v>177.43362766666701</v>
      </c>
      <c r="P2645" s="13">
        <v>0</v>
      </c>
      <c r="Q2645" s="13">
        <v>0</v>
      </c>
      <c r="R2645" s="13"/>
      <c r="S2645" s="13"/>
      <c r="T2645" s="13"/>
      <c r="U2645" s="13"/>
      <c r="V2645" s="13"/>
      <c r="W2645" s="13"/>
      <c r="X2645" s="13"/>
      <c r="Y2645" s="13" t="s">
        <v>11949</v>
      </c>
      <c r="Z2645" s="13" t="s">
        <v>11950</v>
      </c>
      <c r="AA2645" s="13"/>
      <c r="AB2645" s="13" t="s">
        <v>221</v>
      </c>
      <c r="AC2645" s="13" t="s">
        <v>419</v>
      </c>
      <c r="AD2645" s="13" t="s">
        <v>216</v>
      </c>
      <c r="AE2645" s="13" t="s">
        <v>458</v>
      </c>
      <c r="AF2645" s="13"/>
      <c r="AG2645" s="13"/>
      <c r="AH2645" s="13"/>
      <c r="AI2645" s="13"/>
      <c r="AJ2645" s="13"/>
      <c r="AK2645" s="13" t="s">
        <v>356</v>
      </c>
      <c r="AL2645" s="13"/>
      <c r="AM2645" s="13"/>
      <c r="AN2645" s="13"/>
      <c r="AO2645" s="13" t="s">
        <v>157</v>
      </c>
      <c r="AP2645" s="13" t="s">
        <v>158</v>
      </c>
      <c r="AQ2645" s="13"/>
      <c r="AR2645" s="13"/>
      <c r="AS2645" s="13"/>
      <c r="AT2645" s="13"/>
      <c r="AU2645" s="13"/>
      <c r="AV2645" s="13"/>
      <c r="AW2645" s="13"/>
      <c r="AX2645" s="13"/>
      <c r="AY2645" s="13"/>
      <c r="AZ2645" s="13"/>
      <c r="BA2645" s="13"/>
      <c r="BB2645" s="13"/>
      <c r="BC2645" s="13"/>
      <c r="BD2645" s="13"/>
      <c r="BE2645" s="13"/>
      <c r="BF2645" s="13" t="s">
        <v>362</v>
      </c>
      <c r="BG2645" s="13"/>
      <c r="BH2645" s="13"/>
      <c r="BI2645" s="13">
        <v>11</v>
      </c>
      <c r="BJ2645" s="13"/>
      <c r="BK2645" s="13"/>
      <c r="BN2645" s="5">
        <f t="shared" si="64"/>
        <v>177.43362766666701</v>
      </c>
    </row>
    <row r="2646" spans="1:66" x14ac:dyDescent="0.35">
      <c r="A2646" s="13" t="s">
        <v>11951</v>
      </c>
      <c r="B2646" s="13" t="s">
        <v>313</v>
      </c>
      <c r="C2646" s="13" t="s">
        <v>410</v>
      </c>
      <c r="D2646" s="13" t="s">
        <v>11936</v>
      </c>
      <c r="E2646" s="13" t="s">
        <v>11937</v>
      </c>
      <c r="F2646" s="13" t="s">
        <v>221</v>
      </c>
      <c r="G2646" s="13" t="s">
        <v>11948</v>
      </c>
      <c r="H2646" s="13" t="s">
        <v>4070</v>
      </c>
      <c r="I2646" s="13"/>
      <c r="J2646" s="13"/>
      <c r="K2646" s="13">
        <v>1</v>
      </c>
      <c r="L2646" s="13">
        <v>0</v>
      </c>
      <c r="M2646" s="13">
        <v>1</v>
      </c>
      <c r="N2646" s="13" t="s">
        <v>154</v>
      </c>
      <c r="O2646" s="13">
        <v>177.43362766666701</v>
      </c>
      <c r="P2646" s="13">
        <v>0</v>
      </c>
      <c r="Q2646" s="13">
        <v>0</v>
      </c>
      <c r="R2646" s="13"/>
      <c r="S2646" s="13"/>
      <c r="T2646" s="13"/>
      <c r="U2646" s="13"/>
      <c r="V2646" s="13"/>
      <c r="W2646" s="13"/>
      <c r="X2646" s="13"/>
      <c r="Y2646" s="13" t="s">
        <v>11949</v>
      </c>
      <c r="Z2646" s="13" t="s">
        <v>11950</v>
      </c>
      <c r="AA2646" s="13"/>
      <c r="AB2646" s="13" t="s">
        <v>221</v>
      </c>
      <c r="AC2646" s="13" t="s">
        <v>419</v>
      </c>
      <c r="AD2646" s="13" t="s">
        <v>216</v>
      </c>
      <c r="AE2646" s="13" t="s">
        <v>458</v>
      </c>
      <c r="AF2646" s="13"/>
      <c r="AG2646" s="13"/>
      <c r="AH2646" s="13"/>
      <c r="AI2646" s="13"/>
      <c r="AJ2646" s="13"/>
      <c r="AK2646" s="13" t="s">
        <v>356</v>
      </c>
      <c r="AL2646" s="13"/>
      <c r="AM2646" s="13"/>
      <c r="AN2646" s="13"/>
      <c r="AO2646" s="13" t="s">
        <v>157</v>
      </c>
      <c r="AP2646" s="13" t="s">
        <v>158</v>
      </c>
      <c r="AQ2646" s="13"/>
      <c r="AR2646" s="13"/>
      <c r="AS2646" s="13"/>
      <c r="AT2646" s="13"/>
      <c r="AU2646" s="13"/>
      <c r="AV2646" s="13"/>
      <c r="AW2646" s="13"/>
      <c r="AX2646" s="13"/>
      <c r="AY2646" s="13"/>
      <c r="AZ2646" s="13"/>
      <c r="BA2646" s="13"/>
      <c r="BB2646" s="13"/>
      <c r="BC2646" s="13"/>
      <c r="BD2646" s="13"/>
      <c r="BE2646" s="13"/>
      <c r="BF2646" s="13" t="s">
        <v>362</v>
      </c>
      <c r="BG2646" s="13"/>
      <c r="BH2646" s="13"/>
      <c r="BI2646" s="13">
        <v>11</v>
      </c>
      <c r="BJ2646" s="13"/>
      <c r="BK2646" s="13"/>
      <c r="BN2646" s="5">
        <f t="shared" si="64"/>
        <v>177.43362766666701</v>
      </c>
    </row>
    <row r="2647" spans="1:66" x14ac:dyDescent="0.35">
      <c r="A2647" s="13" t="s">
        <v>11952</v>
      </c>
      <c r="B2647" s="13" t="s">
        <v>313</v>
      </c>
      <c r="C2647" s="13" t="s">
        <v>410</v>
      </c>
      <c r="D2647" s="13" t="s">
        <v>11936</v>
      </c>
      <c r="E2647" s="13" t="s">
        <v>11937</v>
      </c>
      <c r="F2647" s="13" t="s">
        <v>221</v>
      </c>
      <c r="G2647" s="13" t="s">
        <v>11948</v>
      </c>
      <c r="H2647" s="13" t="s">
        <v>4070</v>
      </c>
      <c r="I2647" s="13"/>
      <c r="J2647" s="13"/>
      <c r="K2647" s="13">
        <v>1</v>
      </c>
      <c r="L2647" s="13">
        <v>0</v>
      </c>
      <c r="M2647" s="13">
        <v>1</v>
      </c>
      <c r="N2647" s="13" t="s">
        <v>154</v>
      </c>
      <c r="O2647" s="13">
        <v>177.43362766666701</v>
      </c>
      <c r="P2647" s="13">
        <v>0</v>
      </c>
      <c r="Q2647" s="13">
        <v>0</v>
      </c>
      <c r="R2647" s="13"/>
      <c r="S2647" s="13"/>
      <c r="T2647" s="13"/>
      <c r="U2647" s="13"/>
      <c r="V2647" s="13"/>
      <c r="W2647" s="13"/>
      <c r="X2647" s="13"/>
      <c r="Y2647" s="13" t="s">
        <v>11949</v>
      </c>
      <c r="Z2647" s="13" t="s">
        <v>11950</v>
      </c>
      <c r="AA2647" s="13"/>
      <c r="AB2647" s="13" t="s">
        <v>221</v>
      </c>
      <c r="AC2647" s="13" t="s">
        <v>419</v>
      </c>
      <c r="AD2647" s="13" t="s">
        <v>216</v>
      </c>
      <c r="AE2647" s="13" t="s">
        <v>458</v>
      </c>
      <c r="AF2647" s="13"/>
      <c r="AG2647" s="13"/>
      <c r="AH2647" s="13"/>
      <c r="AI2647" s="13"/>
      <c r="AJ2647" s="13"/>
      <c r="AK2647" s="13" t="s">
        <v>356</v>
      </c>
      <c r="AL2647" s="13"/>
      <c r="AM2647" s="13"/>
      <c r="AN2647" s="13"/>
      <c r="AO2647" s="13" t="s">
        <v>157</v>
      </c>
      <c r="AP2647" s="13" t="s">
        <v>158</v>
      </c>
      <c r="AQ2647" s="13"/>
      <c r="AR2647" s="13"/>
      <c r="AS2647" s="13"/>
      <c r="AT2647" s="13"/>
      <c r="AU2647" s="13"/>
      <c r="AV2647" s="13"/>
      <c r="AW2647" s="13"/>
      <c r="AX2647" s="13"/>
      <c r="AY2647" s="13"/>
      <c r="AZ2647" s="13"/>
      <c r="BA2647" s="13"/>
      <c r="BB2647" s="13"/>
      <c r="BC2647" s="13"/>
      <c r="BD2647" s="13"/>
      <c r="BE2647" s="13"/>
      <c r="BF2647" s="13" t="s">
        <v>362</v>
      </c>
      <c r="BG2647" s="13"/>
      <c r="BH2647" s="13"/>
      <c r="BI2647" s="13">
        <v>11</v>
      </c>
      <c r="BJ2647" s="13"/>
      <c r="BK2647" s="13"/>
      <c r="BN2647" s="5">
        <f t="shared" si="64"/>
        <v>177.43362766666701</v>
      </c>
    </row>
    <row r="2648" spans="1:66" x14ac:dyDescent="0.35">
      <c r="A2648" s="13" t="s">
        <v>11953</v>
      </c>
      <c r="B2648" s="13" t="s">
        <v>313</v>
      </c>
      <c r="C2648" s="13" t="s">
        <v>410</v>
      </c>
      <c r="D2648" s="13" t="s">
        <v>11936</v>
      </c>
      <c r="E2648" s="13" t="s">
        <v>11937</v>
      </c>
      <c r="F2648" s="13" t="s">
        <v>221</v>
      </c>
      <c r="G2648" s="13" t="s">
        <v>11948</v>
      </c>
      <c r="H2648" s="13" t="s">
        <v>4070</v>
      </c>
      <c r="I2648" s="13"/>
      <c r="J2648" s="13"/>
      <c r="K2648" s="13">
        <v>1</v>
      </c>
      <c r="L2648" s="13">
        <v>0</v>
      </c>
      <c r="M2648" s="13">
        <v>1</v>
      </c>
      <c r="N2648" s="13" t="s">
        <v>154</v>
      </c>
      <c r="O2648" s="13">
        <v>177.43362766666701</v>
      </c>
      <c r="P2648" s="13">
        <v>0</v>
      </c>
      <c r="Q2648" s="13">
        <v>0</v>
      </c>
      <c r="R2648" s="13"/>
      <c r="S2648" s="13"/>
      <c r="T2648" s="13"/>
      <c r="U2648" s="13"/>
      <c r="V2648" s="13"/>
      <c r="W2648" s="13"/>
      <c r="X2648" s="13"/>
      <c r="Y2648" s="13" t="s">
        <v>11949</v>
      </c>
      <c r="Z2648" s="13" t="s">
        <v>11950</v>
      </c>
      <c r="AA2648" s="13"/>
      <c r="AB2648" s="13" t="s">
        <v>221</v>
      </c>
      <c r="AC2648" s="13" t="s">
        <v>419</v>
      </c>
      <c r="AD2648" s="13" t="s">
        <v>216</v>
      </c>
      <c r="AE2648" s="13" t="s">
        <v>458</v>
      </c>
      <c r="AF2648" s="13"/>
      <c r="AG2648" s="13"/>
      <c r="AH2648" s="13"/>
      <c r="AI2648" s="13"/>
      <c r="AJ2648" s="13"/>
      <c r="AK2648" s="13" t="s">
        <v>356</v>
      </c>
      <c r="AL2648" s="13"/>
      <c r="AM2648" s="13"/>
      <c r="AN2648" s="13"/>
      <c r="AO2648" s="13" t="s">
        <v>157</v>
      </c>
      <c r="AP2648" s="13" t="s">
        <v>158</v>
      </c>
      <c r="AQ2648" s="13"/>
      <c r="AR2648" s="13"/>
      <c r="AS2648" s="13"/>
      <c r="AT2648" s="13"/>
      <c r="AU2648" s="13"/>
      <c r="AV2648" s="13"/>
      <c r="AW2648" s="13"/>
      <c r="AX2648" s="13"/>
      <c r="AY2648" s="13"/>
      <c r="AZ2648" s="13"/>
      <c r="BA2648" s="13"/>
      <c r="BB2648" s="13"/>
      <c r="BC2648" s="13"/>
      <c r="BD2648" s="13"/>
      <c r="BE2648" s="13"/>
      <c r="BF2648" s="13" t="s">
        <v>362</v>
      </c>
      <c r="BG2648" s="13"/>
      <c r="BH2648" s="13"/>
      <c r="BI2648" s="13">
        <v>11</v>
      </c>
      <c r="BJ2648" s="13"/>
      <c r="BK2648" s="13"/>
      <c r="BN2648" s="5">
        <f t="shared" si="64"/>
        <v>177.43362766666701</v>
      </c>
    </row>
    <row r="2649" spans="1:66" x14ac:dyDescent="0.35">
      <c r="A2649" s="13" t="s">
        <v>11954</v>
      </c>
      <c r="B2649" s="13" t="s">
        <v>313</v>
      </c>
      <c r="C2649" s="13" t="s">
        <v>410</v>
      </c>
      <c r="D2649" s="13" t="s">
        <v>11936</v>
      </c>
      <c r="E2649" s="13" t="s">
        <v>11937</v>
      </c>
      <c r="F2649" s="13" t="s">
        <v>221</v>
      </c>
      <c r="G2649" s="13" t="s">
        <v>11948</v>
      </c>
      <c r="H2649" s="13" t="s">
        <v>4070</v>
      </c>
      <c r="I2649" s="13"/>
      <c r="J2649" s="13"/>
      <c r="K2649" s="13">
        <v>1</v>
      </c>
      <c r="L2649" s="13">
        <v>0</v>
      </c>
      <c r="M2649" s="13">
        <v>1</v>
      </c>
      <c r="N2649" s="13" t="s">
        <v>154</v>
      </c>
      <c r="O2649" s="13">
        <v>177.43362766666701</v>
      </c>
      <c r="P2649" s="13">
        <v>0</v>
      </c>
      <c r="Q2649" s="13">
        <v>0</v>
      </c>
      <c r="R2649" s="13"/>
      <c r="S2649" s="13"/>
      <c r="T2649" s="13"/>
      <c r="U2649" s="13"/>
      <c r="V2649" s="13"/>
      <c r="W2649" s="13"/>
      <c r="X2649" s="13"/>
      <c r="Y2649" s="13" t="s">
        <v>11949</v>
      </c>
      <c r="Z2649" s="13" t="s">
        <v>11950</v>
      </c>
      <c r="AA2649" s="13"/>
      <c r="AB2649" s="13" t="s">
        <v>221</v>
      </c>
      <c r="AC2649" s="13" t="s">
        <v>419</v>
      </c>
      <c r="AD2649" s="13" t="s">
        <v>216</v>
      </c>
      <c r="AE2649" s="13" t="s">
        <v>458</v>
      </c>
      <c r="AF2649" s="13"/>
      <c r="AG2649" s="13"/>
      <c r="AH2649" s="13"/>
      <c r="AI2649" s="13"/>
      <c r="AJ2649" s="13"/>
      <c r="AK2649" s="13" t="s">
        <v>356</v>
      </c>
      <c r="AL2649" s="13"/>
      <c r="AM2649" s="13"/>
      <c r="AN2649" s="13"/>
      <c r="AO2649" s="13" t="s">
        <v>157</v>
      </c>
      <c r="AP2649" s="13" t="s">
        <v>158</v>
      </c>
      <c r="AQ2649" s="13"/>
      <c r="AR2649" s="13"/>
      <c r="AS2649" s="13"/>
      <c r="AT2649" s="13"/>
      <c r="AU2649" s="13"/>
      <c r="AV2649" s="13"/>
      <c r="AW2649" s="13"/>
      <c r="AX2649" s="13"/>
      <c r="AY2649" s="13"/>
      <c r="AZ2649" s="13"/>
      <c r="BA2649" s="13"/>
      <c r="BB2649" s="13"/>
      <c r="BC2649" s="13"/>
      <c r="BD2649" s="13"/>
      <c r="BE2649" s="13"/>
      <c r="BF2649" s="13" t="s">
        <v>362</v>
      </c>
      <c r="BG2649" s="13"/>
      <c r="BH2649" s="13"/>
      <c r="BI2649" s="13">
        <v>11</v>
      </c>
      <c r="BJ2649" s="13"/>
      <c r="BK2649" s="13"/>
      <c r="BN2649" s="5">
        <f t="shared" si="64"/>
        <v>177.43362766666701</v>
      </c>
    </row>
    <row r="2650" spans="1:66" x14ac:dyDescent="0.35">
      <c r="A2650" s="13" t="s">
        <v>11955</v>
      </c>
      <c r="B2650" s="13" t="s">
        <v>313</v>
      </c>
      <c r="C2650" s="13" t="s">
        <v>410</v>
      </c>
      <c r="D2650" s="13" t="s">
        <v>11936</v>
      </c>
      <c r="E2650" s="13" t="s">
        <v>11937</v>
      </c>
      <c r="F2650" s="13" t="s">
        <v>221</v>
      </c>
      <c r="G2650" s="13" t="s">
        <v>11948</v>
      </c>
      <c r="H2650" s="13" t="s">
        <v>4070</v>
      </c>
      <c r="I2650" s="13"/>
      <c r="J2650" s="13"/>
      <c r="K2650" s="13">
        <v>1</v>
      </c>
      <c r="L2650" s="13">
        <v>0</v>
      </c>
      <c r="M2650" s="13">
        <v>1</v>
      </c>
      <c r="N2650" s="13" t="s">
        <v>154</v>
      </c>
      <c r="O2650" s="13">
        <v>177.43362766666701</v>
      </c>
      <c r="P2650" s="13">
        <v>0</v>
      </c>
      <c r="Q2650" s="13">
        <v>0</v>
      </c>
      <c r="R2650" s="13"/>
      <c r="S2650" s="13"/>
      <c r="T2650" s="13"/>
      <c r="U2650" s="13"/>
      <c r="V2650" s="13"/>
      <c r="W2650" s="13"/>
      <c r="X2650" s="13"/>
      <c r="Y2650" s="13" t="s">
        <v>11949</v>
      </c>
      <c r="Z2650" s="13" t="s">
        <v>11950</v>
      </c>
      <c r="AA2650" s="13"/>
      <c r="AB2650" s="13" t="s">
        <v>221</v>
      </c>
      <c r="AC2650" s="13" t="s">
        <v>419</v>
      </c>
      <c r="AD2650" s="13" t="s">
        <v>216</v>
      </c>
      <c r="AE2650" s="13" t="s">
        <v>458</v>
      </c>
      <c r="AF2650" s="13"/>
      <c r="AG2650" s="13"/>
      <c r="AH2650" s="13"/>
      <c r="AI2650" s="13"/>
      <c r="AJ2650" s="13"/>
      <c r="AK2650" s="13" t="s">
        <v>356</v>
      </c>
      <c r="AL2650" s="13"/>
      <c r="AM2650" s="13"/>
      <c r="AN2650" s="13"/>
      <c r="AO2650" s="13" t="s">
        <v>157</v>
      </c>
      <c r="AP2650" s="13" t="s">
        <v>158</v>
      </c>
      <c r="AQ2650" s="13"/>
      <c r="AR2650" s="13"/>
      <c r="AS2650" s="13"/>
      <c r="AT2650" s="13"/>
      <c r="AU2650" s="13"/>
      <c r="AV2650" s="13"/>
      <c r="AW2650" s="13"/>
      <c r="AX2650" s="13"/>
      <c r="AY2650" s="13"/>
      <c r="AZ2650" s="13"/>
      <c r="BA2650" s="13"/>
      <c r="BB2650" s="13"/>
      <c r="BC2650" s="13"/>
      <c r="BD2650" s="13"/>
      <c r="BE2650" s="13"/>
      <c r="BF2650" s="13" t="s">
        <v>362</v>
      </c>
      <c r="BG2650" s="13"/>
      <c r="BH2650" s="13"/>
      <c r="BI2650" s="13">
        <v>11</v>
      </c>
      <c r="BJ2650" s="13"/>
      <c r="BK2650" s="13"/>
      <c r="BN2650" s="5">
        <f t="shared" si="64"/>
        <v>177.43362766666701</v>
      </c>
    </row>
    <row r="2651" spans="1:66" x14ac:dyDescent="0.35">
      <c r="A2651" s="13" t="s">
        <v>11956</v>
      </c>
      <c r="B2651" s="13" t="s">
        <v>313</v>
      </c>
      <c r="C2651" s="13" t="s">
        <v>4508</v>
      </c>
      <c r="D2651" s="13" t="s">
        <v>11957</v>
      </c>
      <c r="E2651" s="13" t="s">
        <v>11958</v>
      </c>
      <c r="F2651" s="13" t="s">
        <v>221</v>
      </c>
      <c r="G2651" s="13" t="s">
        <v>11959</v>
      </c>
      <c r="H2651" s="13" t="s">
        <v>11960</v>
      </c>
      <c r="I2651" s="13"/>
      <c r="J2651" s="13"/>
      <c r="K2651" s="13">
        <v>1</v>
      </c>
      <c r="L2651" s="13">
        <v>1</v>
      </c>
      <c r="M2651" s="13">
        <v>0</v>
      </c>
      <c r="N2651" s="13" t="s">
        <v>224</v>
      </c>
      <c r="O2651" s="13">
        <v>128.31858407079599</v>
      </c>
      <c r="P2651" s="13">
        <v>0</v>
      </c>
      <c r="Q2651" s="13">
        <v>128.31858407079599</v>
      </c>
      <c r="R2651" s="13" t="s">
        <v>11961</v>
      </c>
      <c r="S2651" s="13" t="s">
        <v>11962</v>
      </c>
      <c r="T2651" s="13" t="s">
        <v>8839</v>
      </c>
      <c r="U2651" s="13"/>
      <c r="V2651" s="13" t="s">
        <v>227</v>
      </c>
      <c r="W2651" s="13" t="s">
        <v>227</v>
      </c>
      <c r="X2651" s="13"/>
      <c r="Y2651" s="13" t="s">
        <v>11963</v>
      </c>
      <c r="Z2651" s="13" t="s">
        <v>11964</v>
      </c>
      <c r="AA2651" s="13"/>
      <c r="AB2651" s="13" t="s">
        <v>221</v>
      </c>
      <c r="AC2651" s="13" t="s">
        <v>215</v>
      </c>
      <c r="AD2651" s="13" t="s">
        <v>216</v>
      </c>
      <c r="AE2651" s="13" t="s">
        <v>4786</v>
      </c>
      <c r="AF2651" s="13"/>
      <c r="AG2651" s="13"/>
      <c r="AH2651" s="13"/>
      <c r="AI2651" s="13"/>
      <c r="AJ2651" s="13"/>
      <c r="AK2651" s="13" t="s">
        <v>321</v>
      </c>
      <c r="AL2651" s="13"/>
      <c r="AM2651" s="13"/>
      <c r="AN2651" s="13"/>
      <c r="AO2651" s="13" t="s">
        <v>98</v>
      </c>
      <c r="AP2651" s="13" t="s">
        <v>98</v>
      </c>
      <c r="AQ2651" s="13"/>
      <c r="AR2651" s="13"/>
      <c r="AS2651" s="13"/>
      <c r="AT2651" s="13" t="s">
        <v>98</v>
      </c>
      <c r="AU2651" s="13"/>
      <c r="AV2651" s="13"/>
      <c r="AW2651" s="13"/>
      <c r="AX2651" s="13">
        <v>2021</v>
      </c>
      <c r="AY2651" s="13"/>
      <c r="AZ2651" s="13"/>
      <c r="BA2651" s="13" t="s">
        <v>362</v>
      </c>
      <c r="BB2651" s="13"/>
      <c r="BC2651" s="13"/>
      <c r="BD2651" s="13">
        <v>10</v>
      </c>
      <c r="BE2651" s="13">
        <v>2023</v>
      </c>
      <c r="BF2651" s="13" t="s">
        <v>217</v>
      </c>
      <c r="BG2651" s="13"/>
      <c r="BH2651" s="13" t="s">
        <v>99</v>
      </c>
      <c r="BI2651" s="13">
        <v>2</v>
      </c>
      <c r="BJ2651" s="13"/>
      <c r="BK2651" s="13">
        <v>6</v>
      </c>
      <c r="BN2651" s="5">
        <f t="shared" si="64"/>
        <v>128.31858407079599</v>
      </c>
    </row>
    <row r="2652" spans="1:66" x14ac:dyDescent="0.35">
      <c r="A2652" s="13" t="s">
        <v>11965</v>
      </c>
      <c r="B2652" s="13" t="s">
        <v>313</v>
      </c>
      <c r="C2652" s="13" t="s">
        <v>4508</v>
      </c>
      <c r="D2652" s="13" t="s">
        <v>11957</v>
      </c>
      <c r="E2652" s="13" t="s">
        <v>11958</v>
      </c>
      <c r="F2652" s="13" t="s">
        <v>221</v>
      </c>
      <c r="G2652" s="13" t="s">
        <v>11959</v>
      </c>
      <c r="H2652" s="13" t="s">
        <v>11960</v>
      </c>
      <c r="I2652" s="13"/>
      <c r="J2652" s="13"/>
      <c r="K2652" s="13">
        <v>1</v>
      </c>
      <c r="L2652" s="13">
        <v>1</v>
      </c>
      <c r="M2652" s="13">
        <v>0</v>
      </c>
      <c r="N2652" s="13" t="s">
        <v>224</v>
      </c>
      <c r="O2652" s="13">
        <v>128.31858407079599</v>
      </c>
      <c r="P2652" s="13">
        <v>0</v>
      </c>
      <c r="Q2652" s="13">
        <v>128.31858407079599</v>
      </c>
      <c r="R2652" s="13" t="s">
        <v>11961</v>
      </c>
      <c r="S2652" s="13" t="s">
        <v>11962</v>
      </c>
      <c r="T2652" s="13" t="s">
        <v>8839</v>
      </c>
      <c r="U2652" s="13"/>
      <c r="V2652" s="13" t="s">
        <v>227</v>
      </c>
      <c r="W2652" s="13" t="s">
        <v>227</v>
      </c>
      <c r="X2652" s="13"/>
      <c r="Y2652" s="13" t="s">
        <v>11963</v>
      </c>
      <c r="Z2652" s="13" t="s">
        <v>11964</v>
      </c>
      <c r="AA2652" s="13"/>
      <c r="AB2652" s="13" t="s">
        <v>221</v>
      </c>
      <c r="AC2652" s="13" t="s">
        <v>215</v>
      </c>
      <c r="AD2652" s="13" t="s">
        <v>216</v>
      </c>
      <c r="AE2652" s="13" t="s">
        <v>4786</v>
      </c>
      <c r="AF2652" s="13"/>
      <c r="AG2652" s="13"/>
      <c r="AH2652" s="13"/>
      <c r="AI2652" s="13"/>
      <c r="AJ2652" s="13"/>
      <c r="AK2652" s="13" t="s">
        <v>321</v>
      </c>
      <c r="AL2652" s="13"/>
      <c r="AM2652" s="13"/>
      <c r="AN2652" s="13"/>
      <c r="AO2652" s="13" t="s">
        <v>98</v>
      </c>
      <c r="AP2652" s="13" t="s">
        <v>98</v>
      </c>
      <c r="AQ2652" s="13"/>
      <c r="AR2652" s="13"/>
      <c r="AS2652" s="13"/>
      <c r="AT2652" s="13" t="s">
        <v>98</v>
      </c>
      <c r="AU2652" s="13"/>
      <c r="AV2652" s="13"/>
      <c r="AW2652" s="13"/>
      <c r="AX2652" s="13">
        <v>2021</v>
      </c>
      <c r="AY2652" s="13"/>
      <c r="AZ2652" s="13"/>
      <c r="BA2652" s="13" t="s">
        <v>362</v>
      </c>
      <c r="BB2652" s="13"/>
      <c r="BC2652" s="13"/>
      <c r="BD2652" s="13">
        <v>10</v>
      </c>
      <c r="BE2652" s="13">
        <v>2023</v>
      </c>
      <c r="BF2652" s="13" t="s">
        <v>217</v>
      </c>
      <c r="BG2652" s="13"/>
      <c r="BH2652" s="13" t="s">
        <v>99</v>
      </c>
      <c r="BI2652" s="13">
        <v>2</v>
      </c>
      <c r="BJ2652" s="13"/>
      <c r="BK2652" s="13">
        <v>6</v>
      </c>
      <c r="BN2652" s="5">
        <f t="shared" si="64"/>
        <v>128.31858407079599</v>
      </c>
    </row>
    <row r="2653" spans="1:66" x14ac:dyDescent="0.35">
      <c r="A2653" s="5" t="s">
        <v>11966</v>
      </c>
      <c r="B2653" s="5" t="s">
        <v>313</v>
      </c>
      <c r="C2653" s="5" t="s">
        <v>11967</v>
      </c>
      <c r="D2653" s="5" t="s">
        <v>11968</v>
      </c>
      <c r="E2653" s="5" t="s">
        <v>11969</v>
      </c>
      <c r="F2653" s="5" t="s">
        <v>325</v>
      </c>
      <c r="G2653" s="5" t="s">
        <v>11970</v>
      </c>
      <c r="H2653" s="5" t="s">
        <v>336</v>
      </c>
      <c r="K2653" s="5">
        <v>1</v>
      </c>
      <c r="L2653" s="5">
        <v>1</v>
      </c>
      <c r="M2653" s="5">
        <v>0</v>
      </c>
      <c r="N2653" s="5" t="s">
        <v>224</v>
      </c>
      <c r="O2653" s="5">
        <v>170</v>
      </c>
      <c r="P2653" s="5">
        <v>0</v>
      </c>
      <c r="Q2653" s="5">
        <v>0</v>
      </c>
      <c r="R2653" s="5" t="s">
        <v>11971</v>
      </c>
      <c r="S2653" s="5" t="s">
        <v>8101</v>
      </c>
      <c r="T2653" s="5" t="s">
        <v>8101</v>
      </c>
      <c r="U2653" s="5" t="s">
        <v>11972</v>
      </c>
      <c r="V2653" s="5" t="s">
        <v>415</v>
      </c>
      <c r="W2653" s="5" t="s">
        <v>415</v>
      </c>
      <c r="Y2653" s="5" t="s">
        <v>11973</v>
      </c>
      <c r="Z2653" s="5" t="s">
        <v>11974</v>
      </c>
      <c r="AB2653" s="5" t="s">
        <v>325</v>
      </c>
      <c r="AC2653" s="5" t="s">
        <v>215</v>
      </c>
      <c r="AD2653" s="5" t="s">
        <v>3225</v>
      </c>
      <c r="AL2653" s="5" t="s">
        <v>4178</v>
      </c>
      <c r="AO2653" s="5" t="s">
        <v>98</v>
      </c>
      <c r="AP2653" s="5" t="s">
        <v>98</v>
      </c>
      <c r="AT2653" s="5" t="s">
        <v>98</v>
      </c>
      <c r="AX2653" s="5">
        <v>2023</v>
      </c>
      <c r="BA2653" s="5" t="s">
        <v>217</v>
      </c>
      <c r="BD2653" s="5">
        <v>3</v>
      </c>
      <c r="BE2653" s="5">
        <v>2023</v>
      </c>
      <c r="BG2653" s="5" t="s">
        <v>99</v>
      </c>
      <c r="BH2653" s="5" t="s">
        <v>99</v>
      </c>
      <c r="BJ2653" s="5">
        <v>6</v>
      </c>
      <c r="BK2653" s="5">
        <v>5</v>
      </c>
      <c r="BL2653" s="16" t="e">
        <f>VLOOKUP(G2653,'7月N+3'!F:I,3,0)</f>
        <v>#N/A</v>
      </c>
      <c r="BN2653" s="5">
        <f t="shared" si="64"/>
        <v>170</v>
      </c>
    </row>
    <row r="2654" spans="1:66" x14ac:dyDescent="0.35">
      <c r="A2654" s="5" t="s">
        <v>11975</v>
      </c>
      <c r="B2654" s="5" t="s">
        <v>313</v>
      </c>
      <c r="C2654" s="5" t="s">
        <v>4227</v>
      </c>
      <c r="D2654" s="5" t="s">
        <v>11976</v>
      </c>
      <c r="E2654" s="5" t="s">
        <v>11977</v>
      </c>
      <c r="F2654" s="5" t="s">
        <v>245</v>
      </c>
      <c r="G2654" s="5" t="s">
        <v>11978</v>
      </c>
      <c r="H2654" s="5" t="s">
        <v>1564</v>
      </c>
      <c r="K2654" s="5">
        <v>1</v>
      </c>
      <c r="L2654" s="5">
        <v>1</v>
      </c>
      <c r="M2654" s="5">
        <v>0</v>
      </c>
      <c r="N2654" s="5" t="s">
        <v>90</v>
      </c>
      <c r="O2654" s="5">
        <v>52.1</v>
      </c>
      <c r="P2654" s="5">
        <v>0</v>
      </c>
      <c r="Q2654" s="5">
        <v>0</v>
      </c>
      <c r="R2654" s="5" t="s">
        <v>11979</v>
      </c>
      <c r="S2654" s="5" t="s">
        <v>11980</v>
      </c>
      <c r="T2654" s="5" t="s">
        <v>11980</v>
      </c>
      <c r="U2654" s="5" t="s">
        <v>11981</v>
      </c>
      <c r="Y2654" s="5" t="s">
        <v>11982</v>
      </c>
      <c r="Z2654" s="5" t="s">
        <v>11983</v>
      </c>
      <c r="AC2654" s="5" t="s">
        <v>215</v>
      </c>
      <c r="AD2654" s="5" t="s">
        <v>97</v>
      </c>
      <c r="AK2654" s="5" t="s">
        <v>796</v>
      </c>
      <c r="AL2654" s="5" t="s">
        <v>809</v>
      </c>
      <c r="AM2654" s="5" t="s">
        <v>11984</v>
      </c>
      <c r="AN2654" s="5" t="s">
        <v>11985</v>
      </c>
      <c r="AO2654" s="5" t="s">
        <v>98</v>
      </c>
      <c r="AP2654" s="5" t="s">
        <v>98</v>
      </c>
      <c r="AT2654" s="5" t="s">
        <v>98</v>
      </c>
      <c r="AX2654" s="5">
        <v>2023</v>
      </c>
      <c r="BA2654" s="5" t="s">
        <v>217</v>
      </c>
      <c r="BD2654" s="5">
        <v>1</v>
      </c>
      <c r="BF2654" s="5" t="s">
        <v>361</v>
      </c>
      <c r="BG2654" s="5" t="s">
        <v>361</v>
      </c>
      <c r="BI2654" s="5">
        <v>7</v>
      </c>
      <c r="BJ2654" s="5">
        <v>8</v>
      </c>
      <c r="BN2654" s="5">
        <f t="shared" si="64"/>
        <v>52.1</v>
      </c>
    </row>
    <row r="2655" spans="1:66" x14ac:dyDescent="0.35">
      <c r="A2655" s="5" t="s">
        <v>11986</v>
      </c>
      <c r="B2655" s="5" t="s">
        <v>313</v>
      </c>
      <c r="C2655" s="5" t="s">
        <v>4227</v>
      </c>
      <c r="D2655" s="5" t="s">
        <v>11976</v>
      </c>
      <c r="E2655" s="5" t="s">
        <v>11977</v>
      </c>
      <c r="F2655" s="5" t="s">
        <v>245</v>
      </c>
      <c r="G2655" s="5" t="s">
        <v>11987</v>
      </c>
      <c r="H2655" s="5" t="s">
        <v>2059</v>
      </c>
      <c r="K2655" s="5">
        <v>1</v>
      </c>
      <c r="L2655" s="5">
        <v>1</v>
      </c>
      <c r="M2655" s="5">
        <v>0</v>
      </c>
      <c r="N2655" s="5" t="s">
        <v>90</v>
      </c>
      <c r="O2655" s="5">
        <v>149</v>
      </c>
      <c r="P2655" s="5">
        <v>0</v>
      </c>
      <c r="Q2655" s="5">
        <v>0</v>
      </c>
      <c r="R2655" s="5" t="s">
        <v>11988</v>
      </c>
      <c r="S2655" s="5" t="s">
        <v>11980</v>
      </c>
      <c r="T2655" s="5" t="s">
        <v>11980</v>
      </c>
      <c r="U2655" s="5" t="s">
        <v>11989</v>
      </c>
      <c r="Y2655" s="5" t="s">
        <v>11990</v>
      </c>
      <c r="Z2655" s="5" t="s">
        <v>11991</v>
      </c>
      <c r="AC2655" s="5" t="s">
        <v>215</v>
      </c>
      <c r="AD2655" s="5" t="s">
        <v>97</v>
      </c>
      <c r="AK2655" s="5" t="s">
        <v>796</v>
      </c>
      <c r="AL2655" s="5" t="s">
        <v>809</v>
      </c>
      <c r="AM2655" s="5" t="s">
        <v>11992</v>
      </c>
      <c r="AN2655" s="5" t="s">
        <v>11985</v>
      </c>
      <c r="AO2655" s="5" t="s">
        <v>98</v>
      </c>
      <c r="AP2655" s="5" t="s">
        <v>98</v>
      </c>
      <c r="AT2655" s="5" t="s">
        <v>98</v>
      </c>
      <c r="AX2655" s="5">
        <v>2023</v>
      </c>
      <c r="BA2655" s="5" t="s">
        <v>217</v>
      </c>
      <c r="BD2655" s="5">
        <v>1</v>
      </c>
      <c r="BF2655" s="5" t="s">
        <v>361</v>
      </c>
      <c r="BG2655" s="5" t="s">
        <v>361</v>
      </c>
      <c r="BI2655" s="5">
        <v>7</v>
      </c>
      <c r="BJ2655" s="5">
        <v>8</v>
      </c>
      <c r="BN2655" s="5">
        <f t="shared" si="64"/>
        <v>149</v>
      </c>
    </row>
    <row r="2656" spans="1:66" x14ac:dyDescent="0.35">
      <c r="A2656" s="5" t="s">
        <v>11993</v>
      </c>
      <c r="B2656" s="5" t="s">
        <v>313</v>
      </c>
      <c r="C2656" s="5" t="s">
        <v>4227</v>
      </c>
      <c r="D2656" s="5" t="s">
        <v>11976</v>
      </c>
      <c r="E2656" s="5" t="s">
        <v>11977</v>
      </c>
      <c r="F2656" s="5" t="s">
        <v>245</v>
      </c>
      <c r="G2656" s="5" t="s">
        <v>11994</v>
      </c>
      <c r="H2656" s="5" t="s">
        <v>437</v>
      </c>
      <c r="K2656" s="5">
        <v>1</v>
      </c>
      <c r="L2656" s="5">
        <v>1</v>
      </c>
      <c r="M2656" s="5">
        <v>0</v>
      </c>
      <c r="N2656" s="5" t="s">
        <v>90</v>
      </c>
      <c r="O2656" s="5">
        <v>91</v>
      </c>
      <c r="P2656" s="5">
        <v>0</v>
      </c>
      <c r="Q2656" s="5">
        <v>0</v>
      </c>
      <c r="R2656" s="5" t="s">
        <v>11995</v>
      </c>
      <c r="S2656" s="5" t="s">
        <v>7853</v>
      </c>
      <c r="T2656" s="5" t="s">
        <v>7853</v>
      </c>
      <c r="U2656" s="5" t="s">
        <v>11996</v>
      </c>
      <c r="Y2656" s="5" t="s">
        <v>11997</v>
      </c>
      <c r="Z2656" s="5" t="s">
        <v>11998</v>
      </c>
      <c r="AC2656" s="5" t="s">
        <v>215</v>
      </c>
      <c r="AD2656" s="5" t="s">
        <v>97</v>
      </c>
      <c r="AK2656" s="5" t="s">
        <v>796</v>
      </c>
      <c r="AL2656" s="5" t="s">
        <v>809</v>
      </c>
      <c r="AM2656" s="5" t="s">
        <v>11999</v>
      </c>
      <c r="AN2656" s="5" t="s">
        <v>11985</v>
      </c>
      <c r="AO2656" s="5" t="s">
        <v>98</v>
      </c>
      <c r="AP2656" s="5" t="s">
        <v>98</v>
      </c>
      <c r="AT2656" s="5" t="s">
        <v>98</v>
      </c>
      <c r="AX2656" s="5">
        <v>2023</v>
      </c>
      <c r="BA2656" s="5" t="s">
        <v>217</v>
      </c>
      <c r="BD2656" s="5">
        <v>1</v>
      </c>
      <c r="BF2656" s="5" t="s">
        <v>361</v>
      </c>
      <c r="BG2656" s="5" t="s">
        <v>361</v>
      </c>
      <c r="BI2656" s="5">
        <v>7</v>
      </c>
      <c r="BJ2656" s="5">
        <v>8</v>
      </c>
      <c r="BN2656" s="5">
        <f t="shared" si="64"/>
        <v>91</v>
      </c>
    </row>
    <row r="2657" spans="1:66" x14ac:dyDescent="0.35">
      <c r="A2657" s="5" t="s">
        <v>12000</v>
      </c>
      <c r="B2657" s="5" t="s">
        <v>313</v>
      </c>
      <c r="C2657" s="5" t="s">
        <v>4227</v>
      </c>
      <c r="D2657" s="5" t="s">
        <v>11976</v>
      </c>
      <c r="E2657" s="5" t="s">
        <v>11977</v>
      </c>
      <c r="F2657" s="5" t="s">
        <v>245</v>
      </c>
      <c r="G2657" s="5" t="s">
        <v>12001</v>
      </c>
      <c r="H2657" s="5" t="s">
        <v>1579</v>
      </c>
      <c r="K2657" s="5">
        <v>1</v>
      </c>
      <c r="L2657" s="5">
        <v>1</v>
      </c>
      <c r="M2657" s="5">
        <v>0</v>
      </c>
      <c r="N2657" s="5" t="s">
        <v>90</v>
      </c>
      <c r="O2657" s="5">
        <v>31</v>
      </c>
      <c r="P2657" s="5">
        <v>0</v>
      </c>
      <c r="Q2657" s="5">
        <v>0</v>
      </c>
      <c r="R2657" s="5" t="s">
        <v>12002</v>
      </c>
      <c r="S2657" s="5" t="s">
        <v>11980</v>
      </c>
      <c r="T2657" s="5" t="s">
        <v>11980</v>
      </c>
      <c r="U2657" s="5" t="s">
        <v>12003</v>
      </c>
      <c r="Y2657" s="5" t="s">
        <v>12004</v>
      </c>
      <c r="Z2657" s="5" t="s">
        <v>12005</v>
      </c>
      <c r="AC2657" s="5" t="s">
        <v>215</v>
      </c>
      <c r="AD2657" s="5" t="s">
        <v>97</v>
      </c>
      <c r="AK2657" s="5" t="s">
        <v>796</v>
      </c>
      <c r="AL2657" s="5" t="s">
        <v>809</v>
      </c>
      <c r="AM2657" s="5" t="s">
        <v>390</v>
      </c>
      <c r="AN2657" s="5" t="s">
        <v>98</v>
      </c>
      <c r="AO2657" s="5" t="s">
        <v>98</v>
      </c>
      <c r="AP2657" s="5" t="s">
        <v>98</v>
      </c>
      <c r="AT2657" s="5" t="s">
        <v>98</v>
      </c>
      <c r="AX2657" s="5">
        <v>2023</v>
      </c>
      <c r="BA2657" s="5" t="s">
        <v>217</v>
      </c>
      <c r="BD2657" s="5">
        <v>1</v>
      </c>
      <c r="BF2657" s="5" t="s">
        <v>361</v>
      </c>
      <c r="BG2657" s="5" t="s">
        <v>361</v>
      </c>
      <c r="BI2657" s="5">
        <v>7</v>
      </c>
      <c r="BJ2657" s="5">
        <v>8</v>
      </c>
      <c r="BN2657" s="5">
        <f t="shared" si="64"/>
        <v>31</v>
      </c>
    </row>
    <row r="2658" spans="1:66" x14ac:dyDescent="0.35">
      <c r="A2658" s="5" t="s">
        <v>12006</v>
      </c>
      <c r="B2658" s="5" t="s">
        <v>313</v>
      </c>
      <c r="C2658" s="5" t="s">
        <v>4227</v>
      </c>
      <c r="D2658" s="5" t="s">
        <v>11976</v>
      </c>
      <c r="E2658" s="5" t="s">
        <v>11977</v>
      </c>
      <c r="F2658" s="5" t="s">
        <v>245</v>
      </c>
      <c r="G2658" s="5" t="s">
        <v>12007</v>
      </c>
      <c r="H2658" s="5" t="s">
        <v>266</v>
      </c>
      <c r="K2658" s="5">
        <v>1</v>
      </c>
      <c r="L2658" s="5">
        <v>1</v>
      </c>
      <c r="M2658" s="5">
        <v>0</v>
      </c>
      <c r="N2658" s="5" t="s">
        <v>90</v>
      </c>
      <c r="O2658" s="5">
        <v>13.1</v>
      </c>
      <c r="P2658" s="5">
        <v>0</v>
      </c>
      <c r="Q2658" s="5">
        <v>0</v>
      </c>
      <c r="R2658" s="5" t="s">
        <v>12008</v>
      </c>
      <c r="S2658" s="5" t="s">
        <v>7853</v>
      </c>
      <c r="T2658" s="5" t="s">
        <v>7853</v>
      </c>
      <c r="U2658" s="5" t="s">
        <v>12009</v>
      </c>
      <c r="Y2658" s="5" t="s">
        <v>12010</v>
      </c>
      <c r="Z2658" s="5" t="s">
        <v>12011</v>
      </c>
      <c r="AC2658" s="5" t="s">
        <v>215</v>
      </c>
      <c r="AD2658" s="5" t="s">
        <v>97</v>
      </c>
      <c r="AK2658" s="5" t="s">
        <v>796</v>
      </c>
      <c r="AL2658" s="5" t="s">
        <v>809</v>
      </c>
      <c r="AM2658" s="5" t="s">
        <v>973</v>
      </c>
      <c r="AN2658" s="5" t="s">
        <v>973</v>
      </c>
      <c r="AO2658" s="5" t="s">
        <v>98</v>
      </c>
      <c r="AP2658" s="5" t="s">
        <v>98</v>
      </c>
      <c r="AT2658" s="5" t="s">
        <v>98</v>
      </c>
      <c r="AX2658" s="5">
        <v>2023</v>
      </c>
      <c r="BA2658" s="5" t="s">
        <v>217</v>
      </c>
      <c r="BD2658" s="5">
        <v>1</v>
      </c>
      <c r="BF2658" s="5" t="s">
        <v>361</v>
      </c>
      <c r="BG2658" s="5" t="s">
        <v>361</v>
      </c>
      <c r="BI2658" s="5">
        <v>7</v>
      </c>
      <c r="BJ2658" s="5">
        <v>8</v>
      </c>
      <c r="BN2658" s="5">
        <f t="shared" si="64"/>
        <v>13.1</v>
      </c>
    </row>
    <row r="2659" spans="1:66" x14ac:dyDescent="0.35">
      <c r="A2659" s="5" t="s">
        <v>12012</v>
      </c>
      <c r="B2659" s="5" t="s">
        <v>313</v>
      </c>
      <c r="C2659" s="5" t="s">
        <v>4227</v>
      </c>
      <c r="D2659" s="5" t="s">
        <v>11976</v>
      </c>
      <c r="E2659" s="5" t="s">
        <v>11977</v>
      </c>
      <c r="F2659" s="5" t="s">
        <v>245</v>
      </c>
      <c r="G2659" s="5" t="s">
        <v>12013</v>
      </c>
      <c r="H2659" s="5" t="s">
        <v>956</v>
      </c>
      <c r="K2659" s="5">
        <v>1</v>
      </c>
      <c r="L2659" s="5">
        <v>1</v>
      </c>
      <c r="M2659" s="5">
        <v>0</v>
      </c>
      <c r="N2659" s="5" t="s">
        <v>90</v>
      </c>
      <c r="O2659" s="5">
        <v>149</v>
      </c>
      <c r="P2659" s="5">
        <v>0</v>
      </c>
      <c r="Q2659" s="5">
        <v>0</v>
      </c>
      <c r="R2659" s="5" t="s">
        <v>12014</v>
      </c>
      <c r="S2659" s="5" t="s">
        <v>7853</v>
      </c>
      <c r="T2659" s="5" t="s">
        <v>7853</v>
      </c>
      <c r="U2659" s="5" t="s">
        <v>12015</v>
      </c>
      <c r="Y2659" s="5" t="s">
        <v>12016</v>
      </c>
      <c r="Z2659" s="5" t="s">
        <v>12017</v>
      </c>
      <c r="AC2659" s="5" t="s">
        <v>215</v>
      </c>
      <c r="AD2659" s="5" t="s">
        <v>97</v>
      </c>
      <c r="AK2659" s="5" t="s">
        <v>796</v>
      </c>
      <c r="AL2659" s="5" t="s">
        <v>809</v>
      </c>
      <c r="AM2659" s="5" t="s">
        <v>12018</v>
      </c>
      <c r="AN2659" s="5" t="s">
        <v>11985</v>
      </c>
      <c r="AO2659" s="5" t="s">
        <v>98</v>
      </c>
      <c r="AP2659" s="5" t="s">
        <v>98</v>
      </c>
      <c r="AT2659" s="5" t="s">
        <v>98</v>
      </c>
      <c r="AX2659" s="5">
        <v>2023</v>
      </c>
      <c r="BA2659" s="5" t="s">
        <v>217</v>
      </c>
      <c r="BD2659" s="5">
        <v>1</v>
      </c>
      <c r="BF2659" s="5" t="s">
        <v>361</v>
      </c>
      <c r="BG2659" s="5" t="s">
        <v>361</v>
      </c>
      <c r="BI2659" s="5">
        <v>7</v>
      </c>
      <c r="BJ2659" s="5">
        <v>8</v>
      </c>
      <c r="BN2659" s="5">
        <f t="shared" si="64"/>
        <v>149</v>
      </c>
    </row>
    <row r="2660" spans="1:66" x14ac:dyDescent="0.35">
      <c r="A2660" s="5" t="s">
        <v>12019</v>
      </c>
      <c r="B2660" s="5" t="s">
        <v>313</v>
      </c>
      <c r="C2660" s="5" t="s">
        <v>4227</v>
      </c>
      <c r="D2660" s="5" t="s">
        <v>11976</v>
      </c>
      <c r="E2660" s="5" t="s">
        <v>11977</v>
      </c>
      <c r="F2660" s="5" t="s">
        <v>245</v>
      </c>
      <c r="G2660" s="5" t="s">
        <v>12020</v>
      </c>
      <c r="H2660" s="5" t="s">
        <v>2073</v>
      </c>
      <c r="K2660" s="5">
        <v>1</v>
      </c>
      <c r="L2660" s="5">
        <v>1</v>
      </c>
      <c r="M2660" s="5">
        <v>0</v>
      </c>
      <c r="N2660" s="5" t="s">
        <v>90</v>
      </c>
      <c r="O2660" s="5">
        <v>66</v>
      </c>
      <c r="P2660" s="5">
        <v>0</v>
      </c>
      <c r="Q2660" s="5">
        <v>0</v>
      </c>
      <c r="R2660" s="5" t="s">
        <v>12021</v>
      </c>
      <c r="S2660" s="5" t="s">
        <v>7853</v>
      </c>
      <c r="T2660" s="5" t="s">
        <v>7853</v>
      </c>
      <c r="U2660" s="5" t="s">
        <v>12022</v>
      </c>
      <c r="Y2660" s="5" t="s">
        <v>12023</v>
      </c>
      <c r="Z2660" s="5" t="s">
        <v>12024</v>
      </c>
      <c r="AC2660" s="5" t="s">
        <v>215</v>
      </c>
      <c r="AD2660" s="5" t="s">
        <v>97</v>
      </c>
      <c r="AK2660" s="5" t="s">
        <v>796</v>
      </c>
      <c r="AL2660" s="5" t="s">
        <v>809</v>
      </c>
      <c r="AM2660" s="5" t="s">
        <v>12025</v>
      </c>
      <c r="AN2660" s="5" t="s">
        <v>11985</v>
      </c>
      <c r="AO2660" s="5" t="s">
        <v>98</v>
      </c>
      <c r="AP2660" s="5" t="s">
        <v>98</v>
      </c>
      <c r="AT2660" s="5" t="s">
        <v>98</v>
      </c>
      <c r="AX2660" s="5">
        <v>2023</v>
      </c>
      <c r="BA2660" s="5" t="s">
        <v>217</v>
      </c>
      <c r="BD2660" s="5">
        <v>1</v>
      </c>
      <c r="BF2660" s="5" t="s">
        <v>361</v>
      </c>
      <c r="BG2660" s="5" t="s">
        <v>361</v>
      </c>
      <c r="BI2660" s="5">
        <v>7</v>
      </c>
      <c r="BJ2660" s="5">
        <v>8</v>
      </c>
      <c r="BN2660" s="5">
        <f t="shared" si="64"/>
        <v>66</v>
      </c>
    </row>
    <row r="2661" spans="1:66" x14ac:dyDescent="0.35">
      <c r="A2661" s="5" t="s">
        <v>12026</v>
      </c>
      <c r="B2661" s="5" t="s">
        <v>313</v>
      </c>
      <c r="C2661" s="5" t="s">
        <v>4227</v>
      </c>
      <c r="D2661" s="5" t="s">
        <v>11976</v>
      </c>
      <c r="E2661" s="5" t="s">
        <v>11977</v>
      </c>
      <c r="F2661" s="5" t="s">
        <v>245</v>
      </c>
      <c r="G2661" s="5" t="s">
        <v>12027</v>
      </c>
      <c r="H2661" s="5" t="s">
        <v>365</v>
      </c>
      <c r="K2661" s="5">
        <v>1</v>
      </c>
      <c r="L2661" s="5">
        <v>1</v>
      </c>
      <c r="M2661" s="5">
        <v>0</v>
      </c>
      <c r="N2661" s="5" t="s">
        <v>90</v>
      </c>
      <c r="O2661" s="5">
        <v>62</v>
      </c>
      <c r="P2661" s="5">
        <v>0</v>
      </c>
      <c r="Q2661" s="5">
        <v>0</v>
      </c>
      <c r="R2661" s="5" t="s">
        <v>12028</v>
      </c>
      <c r="S2661" s="5" t="s">
        <v>11980</v>
      </c>
      <c r="T2661" s="5" t="s">
        <v>11980</v>
      </c>
      <c r="U2661" s="5" t="s">
        <v>12029</v>
      </c>
      <c r="Y2661" s="5" t="s">
        <v>12030</v>
      </c>
      <c r="Z2661" s="5" t="s">
        <v>12031</v>
      </c>
      <c r="AC2661" s="5" t="s">
        <v>215</v>
      </c>
      <c r="AD2661" s="5" t="s">
        <v>97</v>
      </c>
      <c r="AK2661" s="5" t="s">
        <v>796</v>
      </c>
      <c r="AL2661" s="5" t="s">
        <v>809</v>
      </c>
      <c r="AM2661" s="5" t="s">
        <v>390</v>
      </c>
      <c r="AN2661" s="5" t="s">
        <v>11985</v>
      </c>
      <c r="AO2661" s="5" t="s">
        <v>98</v>
      </c>
      <c r="AP2661" s="5" t="s">
        <v>98</v>
      </c>
      <c r="AT2661" s="5" t="s">
        <v>98</v>
      </c>
      <c r="AX2661" s="5">
        <v>2023</v>
      </c>
      <c r="BA2661" s="5" t="s">
        <v>217</v>
      </c>
      <c r="BD2661" s="5">
        <v>1</v>
      </c>
      <c r="BF2661" s="5" t="s">
        <v>361</v>
      </c>
      <c r="BG2661" s="5" t="s">
        <v>361</v>
      </c>
      <c r="BI2661" s="5">
        <v>7</v>
      </c>
      <c r="BJ2661" s="5">
        <v>8</v>
      </c>
      <c r="BN2661" s="5">
        <f t="shared" si="64"/>
        <v>62</v>
      </c>
    </row>
    <row r="2662" spans="1:66" x14ac:dyDescent="0.35">
      <c r="A2662" s="5" t="s">
        <v>12032</v>
      </c>
      <c r="B2662" s="5" t="s">
        <v>313</v>
      </c>
      <c r="C2662" s="5" t="s">
        <v>4227</v>
      </c>
      <c r="D2662" s="5" t="s">
        <v>11976</v>
      </c>
      <c r="E2662" s="5" t="s">
        <v>11977</v>
      </c>
      <c r="F2662" s="5" t="s">
        <v>245</v>
      </c>
      <c r="G2662" s="5" t="s">
        <v>12033</v>
      </c>
      <c r="H2662" s="5" t="s">
        <v>1473</v>
      </c>
      <c r="K2662" s="5">
        <v>1</v>
      </c>
      <c r="L2662" s="5">
        <v>1</v>
      </c>
      <c r="M2662" s="5">
        <v>0</v>
      </c>
      <c r="N2662" s="5" t="s">
        <v>90</v>
      </c>
      <c r="O2662" s="5">
        <v>46</v>
      </c>
      <c r="P2662" s="5">
        <v>0</v>
      </c>
      <c r="Q2662" s="5">
        <v>0</v>
      </c>
      <c r="R2662" s="5" t="s">
        <v>12034</v>
      </c>
      <c r="S2662" s="5" t="s">
        <v>7853</v>
      </c>
      <c r="T2662" s="5" t="s">
        <v>7853</v>
      </c>
      <c r="U2662" s="5" t="s">
        <v>12035</v>
      </c>
      <c r="Y2662" s="5" t="s">
        <v>12036</v>
      </c>
      <c r="Z2662" s="5" t="s">
        <v>12037</v>
      </c>
      <c r="AC2662" s="5" t="s">
        <v>215</v>
      </c>
      <c r="AD2662" s="5" t="s">
        <v>97</v>
      </c>
      <c r="AK2662" s="5" t="s">
        <v>796</v>
      </c>
      <c r="AL2662" s="5" t="s">
        <v>809</v>
      </c>
      <c r="AM2662" s="5" t="s">
        <v>390</v>
      </c>
      <c r="AN2662" s="5" t="s">
        <v>11985</v>
      </c>
      <c r="AO2662" s="5" t="s">
        <v>98</v>
      </c>
      <c r="AP2662" s="5" t="s">
        <v>98</v>
      </c>
      <c r="AT2662" s="5" t="s">
        <v>98</v>
      </c>
      <c r="AX2662" s="5">
        <v>2023</v>
      </c>
      <c r="BA2662" s="5" t="s">
        <v>217</v>
      </c>
      <c r="BD2662" s="5">
        <v>1</v>
      </c>
      <c r="BF2662" s="5" t="s">
        <v>361</v>
      </c>
      <c r="BG2662" s="5" t="s">
        <v>361</v>
      </c>
      <c r="BI2662" s="5">
        <v>7</v>
      </c>
      <c r="BJ2662" s="5">
        <v>8</v>
      </c>
      <c r="BN2662" s="5">
        <f t="shared" si="64"/>
        <v>46</v>
      </c>
    </row>
    <row r="2663" spans="1:66" x14ac:dyDescent="0.35">
      <c r="A2663" s="5" t="s">
        <v>12038</v>
      </c>
      <c r="B2663" s="5" t="s">
        <v>83</v>
      </c>
      <c r="C2663" s="5" t="s">
        <v>4227</v>
      </c>
      <c r="D2663" s="5" t="s">
        <v>12039</v>
      </c>
      <c r="E2663" s="5" t="s">
        <v>12040</v>
      </c>
      <c r="F2663" s="5" t="s">
        <v>245</v>
      </c>
      <c r="G2663" s="5" t="s">
        <v>12041</v>
      </c>
      <c r="H2663" s="5" t="s">
        <v>12042</v>
      </c>
      <c r="K2663" s="5">
        <v>1</v>
      </c>
      <c r="L2663" s="5">
        <v>1</v>
      </c>
      <c r="M2663" s="5">
        <v>0</v>
      </c>
      <c r="N2663" s="5" t="s">
        <v>90</v>
      </c>
      <c r="O2663" s="5">
        <v>95.691570627088794</v>
      </c>
      <c r="P2663" s="5">
        <v>95.691570627088794</v>
      </c>
      <c r="Q2663" s="5">
        <v>0</v>
      </c>
      <c r="R2663" s="5" t="s">
        <v>12043</v>
      </c>
      <c r="S2663" s="5" t="s">
        <v>227</v>
      </c>
      <c r="T2663" s="5" t="s">
        <v>227</v>
      </c>
      <c r="U2663" s="5" t="s">
        <v>12044</v>
      </c>
      <c r="Y2663" s="5" t="s">
        <v>12045</v>
      </c>
      <c r="Z2663" s="5" t="s">
        <v>12046</v>
      </c>
      <c r="AC2663" s="5" t="s">
        <v>215</v>
      </c>
      <c r="AD2663" s="5" t="s">
        <v>97</v>
      </c>
      <c r="AN2663" s="5" t="s">
        <v>12047</v>
      </c>
      <c r="AO2663" s="5" t="s">
        <v>157</v>
      </c>
      <c r="AP2663" s="5" t="s">
        <v>158</v>
      </c>
      <c r="AX2663" s="5">
        <v>2023</v>
      </c>
      <c r="BA2663" s="5" t="s">
        <v>99</v>
      </c>
      <c r="BD2663" s="5">
        <v>6</v>
      </c>
      <c r="BN2663" s="5">
        <f t="shared" si="64"/>
        <v>95.691570627088794</v>
      </c>
    </row>
    <row r="2664" spans="1:66" x14ac:dyDescent="0.35">
      <c r="A2664" s="5" t="s">
        <v>12048</v>
      </c>
      <c r="B2664" s="5" t="s">
        <v>313</v>
      </c>
      <c r="C2664" s="5" t="s">
        <v>12049</v>
      </c>
      <c r="D2664" s="5" t="s">
        <v>12050</v>
      </c>
      <c r="E2664" s="5" t="s">
        <v>12051</v>
      </c>
      <c r="F2664" s="5" t="s">
        <v>245</v>
      </c>
      <c r="G2664" s="5" t="s">
        <v>12052</v>
      </c>
      <c r="H2664" s="5" t="s">
        <v>1564</v>
      </c>
      <c r="K2664" s="5">
        <v>1</v>
      </c>
      <c r="L2664" s="5">
        <v>1</v>
      </c>
      <c r="M2664" s="5">
        <v>0</v>
      </c>
      <c r="N2664" s="5" t="s">
        <v>90</v>
      </c>
      <c r="O2664" s="5">
        <v>78.761061584070802</v>
      </c>
      <c r="P2664" s="5">
        <v>0</v>
      </c>
      <c r="Q2664" s="5">
        <v>0</v>
      </c>
      <c r="R2664" s="5" t="s">
        <v>12053</v>
      </c>
      <c r="S2664" s="5" t="s">
        <v>12054</v>
      </c>
      <c r="T2664" s="5" t="s">
        <v>12054</v>
      </c>
      <c r="U2664" s="5" t="s">
        <v>12055</v>
      </c>
      <c r="Y2664" s="5" t="s">
        <v>12056</v>
      </c>
      <c r="Z2664" s="5" t="s">
        <v>12057</v>
      </c>
      <c r="AC2664" s="5" t="s">
        <v>215</v>
      </c>
      <c r="AD2664" s="5" t="s">
        <v>97</v>
      </c>
      <c r="AK2664" s="5" t="s">
        <v>3980</v>
      </c>
      <c r="AL2664" s="5" t="s">
        <v>415</v>
      </c>
      <c r="AM2664" s="5" t="s">
        <v>12058</v>
      </c>
      <c r="AN2664" s="5" t="s">
        <v>12059</v>
      </c>
      <c r="AO2664" s="5" t="s">
        <v>98</v>
      </c>
      <c r="AP2664" s="5" t="s">
        <v>98</v>
      </c>
      <c r="AT2664" s="5" t="s">
        <v>98</v>
      </c>
      <c r="AX2664" s="5">
        <v>2022</v>
      </c>
      <c r="BA2664" s="5" t="s">
        <v>362</v>
      </c>
      <c r="BD2664" s="5">
        <v>11</v>
      </c>
      <c r="BF2664" s="5" t="s">
        <v>99</v>
      </c>
      <c r="BG2664" s="5" t="s">
        <v>99</v>
      </c>
      <c r="BI2664" s="5">
        <v>5</v>
      </c>
      <c r="BJ2664" s="5">
        <v>5</v>
      </c>
      <c r="BN2664" s="5">
        <f t="shared" si="64"/>
        <v>78.761061584070802</v>
      </c>
    </row>
    <row r="2665" spans="1:66" x14ac:dyDescent="0.35">
      <c r="A2665" s="5" t="s">
        <v>12060</v>
      </c>
      <c r="B2665" s="5" t="s">
        <v>313</v>
      </c>
      <c r="C2665" s="5" t="s">
        <v>12049</v>
      </c>
      <c r="D2665" s="5" t="s">
        <v>12050</v>
      </c>
      <c r="E2665" s="5" t="s">
        <v>12051</v>
      </c>
      <c r="F2665" s="5" t="s">
        <v>245</v>
      </c>
      <c r="G2665" s="5" t="s">
        <v>12061</v>
      </c>
      <c r="H2665" s="5" t="s">
        <v>2059</v>
      </c>
      <c r="K2665" s="5">
        <v>1</v>
      </c>
      <c r="L2665" s="5">
        <v>1</v>
      </c>
      <c r="M2665" s="5">
        <v>0</v>
      </c>
      <c r="N2665" s="5" t="s">
        <v>90</v>
      </c>
      <c r="O2665" s="5">
        <v>43.362831858407098</v>
      </c>
      <c r="P2665" s="5">
        <v>0</v>
      </c>
      <c r="Q2665" s="5">
        <v>0</v>
      </c>
      <c r="R2665" s="5" t="s">
        <v>12062</v>
      </c>
      <c r="S2665" s="5" t="s">
        <v>12054</v>
      </c>
      <c r="T2665" s="5" t="s">
        <v>12054</v>
      </c>
      <c r="U2665" s="5" t="s">
        <v>12063</v>
      </c>
      <c r="Y2665" s="5" t="s">
        <v>12064</v>
      </c>
      <c r="Z2665" s="5" t="s">
        <v>12065</v>
      </c>
      <c r="AC2665" s="5" t="s">
        <v>215</v>
      </c>
      <c r="AD2665" s="5" t="s">
        <v>97</v>
      </c>
      <c r="AK2665" s="5" t="s">
        <v>3980</v>
      </c>
      <c r="AL2665" s="5" t="s">
        <v>415</v>
      </c>
      <c r="AM2665" s="5" t="s">
        <v>390</v>
      </c>
      <c r="AN2665" s="5" t="s">
        <v>12059</v>
      </c>
      <c r="AO2665" s="5" t="s">
        <v>98</v>
      </c>
      <c r="AP2665" s="5" t="s">
        <v>98</v>
      </c>
      <c r="AT2665" s="5" t="s">
        <v>98</v>
      </c>
      <c r="AX2665" s="5">
        <v>2022</v>
      </c>
      <c r="BA2665" s="5" t="s">
        <v>362</v>
      </c>
      <c r="BD2665" s="5">
        <v>11</v>
      </c>
      <c r="BF2665" s="5" t="s">
        <v>99</v>
      </c>
      <c r="BG2665" s="5" t="s">
        <v>99</v>
      </c>
      <c r="BI2665" s="5">
        <v>5</v>
      </c>
      <c r="BJ2665" s="5">
        <v>5</v>
      </c>
      <c r="BN2665" s="5">
        <f t="shared" si="64"/>
        <v>43.362831858407098</v>
      </c>
    </row>
    <row r="2666" spans="1:66" x14ac:dyDescent="0.35">
      <c r="A2666" s="5" t="s">
        <v>12066</v>
      </c>
      <c r="B2666" s="5" t="s">
        <v>313</v>
      </c>
      <c r="C2666" s="5" t="s">
        <v>12049</v>
      </c>
      <c r="D2666" s="5" t="s">
        <v>12050</v>
      </c>
      <c r="E2666" s="5" t="s">
        <v>12051</v>
      </c>
      <c r="F2666" s="5" t="s">
        <v>245</v>
      </c>
      <c r="G2666" s="5" t="s">
        <v>12067</v>
      </c>
      <c r="H2666" s="5" t="s">
        <v>2067</v>
      </c>
      <c r="K2666" s="5">
        <v>1</v>
      </c>
      <c r="L2666" s="5">
        <v>1</v>
      </c>
      <c r="M2666" s="5">
        <v>0</v>
      </c>
      <c r="N2666" s="5" t="s">
        <v>90</v>
      </c>
      <c r="O2666" s="5">
        <v>137.16814159291999</v>
      </c>
      <c r="P2666" s="5">
        <v>0</v>
      </c>
      <c r="Q2666" s="5">
        <v>0</v>
      </c>
      <c r="R2666" s="5" t="s">
        <v>12068</v>
      </c>
      <c r="S2666" s="5" t="s">
        <v>12054</v>
      </c>
      <c r="T2666" s="5" t="s">
        <v>12054</v>
      </c>
      <c r="U2666" s="5" t="s">
        <v>12069</v>
      </c>
      <c r="Y2666" s="5" t="s">
        <v>12070</v>
      </c>
      <c r="Z2666" s="5" t="s">
        <v>12071</v>
      </c>
      <c r="AC2666" s="5" t="s">
        <v>215</v>
      </c>
      <c r="AD2666" s="5" t="s">
        <v>97</v>
      </c>
      <c r="AK2666" s="5" t="s">
        <v>3980</v>
      </c>
      <c r="AL2666" s="5" t="s">
        <v>415</v>
      </c>
      <c r="AM2666" s="5" t="s">
        <v>12072</v>
      </c>
      <c r="AN2666" s="5" t="s">
        <v>12059</v>
      </c>
      <c r="AO2666" s="5" t="s">
        <v>98</v>
      </c>
      <c r="AP2666" s="5" t="s">
        <v>98</v>
      </c>
      <c r="AT2666" s="5" t="s">
        <v>98</v>
      </c>
      <c r="AX2666" s="5">
        <v>2022</v>
      </c>
      <c r="BA2666" s="5" t="s">
        <v>362</v>
      </c>
      <c r="BD2666" s="5">
        <v>11</v>
      </c>
      <c r="BF2666" s="5" t="s">
        <v>99</v>
      </c>
      <c r="BG2666" s="5" t="s">
        <v>99</v>
      </c>
      <c r="BI2666" s="5">
        <v>5</v>
      </c>
      <c r="BJ2666" s="5">
        <v>5</v>
      </c>
      <c r="BN2666" s="5">
        <f t="shared" si="64"/>
        <v>137.16814159291999</v>
      </c>
    </row>
    <row r="2667" spans="1:66" x14ac:dyDescent="0.35">
      <c r="A2667" s="5" t="s">
        <v>12073</v>
      </c>
      <c r="B2667" s="5" t="s">
        <v>313</v>
      </c>
      <c r="C2667" s="5" t="s">
        <v>12049</v>
      </c>
      <c r="D2667" s="5" t="s">
        <v>12050</v>
      </c>
      <c r="E2667" s="5" t="s">
        <v>12051</v>
      </c>
      <c r="F2667" s="5" t="s">
        <v>245</v>
      </c>
      <c r="G2667" s="5" t="s">
        <v>12074</v>
      </c>
      <c r="H2667" s="5" t="s">
        <v>1473</v>
      </c>
      <c r="K2667" s="5">
        <v>1</v>
      </c>
      <c r="L2667" s="5">
        <v>1</v>
      </c>
      <c r="M2667" s="5">
        <v>0</v>
      </c>
      <c r="N2667" s="5" t="s">
        <v>90</v>
      </c>
      <c r="O2667" s="5">
        <v>61.946902654867301</v>
      </c>
      <c r="P2667" s="5">
        <v>0</v>
      </c>
      <c r="Q2667" s="5">
        <v>0</v>
      </c>
      <c r="R2667" s="5" t="s">
        <v>12075</v>
      </c>
      <c r="S2667" s="5" t="s">
        <v>12054</v>
      </c>
      <c r="T2667" s="5" t="s">
        <v>12054</v>
      </c>
      <c r="U2667" s="5" t="s">
        <v>12076</v>
      </c>
      <c r="Y2667" s="5" t="s">
        <v>12077</v>
      </c>
      <c r="Z2667" s="5" t="s">
        <v>12078</v>
      </c>
      <c r="AC2667" s="5" t="s">
        <v>215</v>
      </c>
      <c r="AD2667" s="5" t="s">
        <v>97</v>
      </c>
      <c r="AK2667" s="5" t="s">
        <v>3980</v>
      </c>
      <c r="AL2667" s="5" t="s">
        <v>415</v>
      </c>
      <c r="AM2667" s="5" t="s">
        <v>390</v>
      </c>
      <c r="AN2667" s="5" t="s">
        <v>12059</v>
      </c>
      <c r="AO2667" s="5" t="s">
        <v>98</v>
      </c>
      <c r="AP2667" s="5" t="s">
        <v>98</v>
      </c>
      <c r="AT2667" s="5" t="s">
        <v>98</v>
      </c>
      <c r="AX2667" s="5">
        <v>2022</v>
      </c>
      <c r="BA2667" s="5" t="s">
        <v>362</v>
      </c>
      <c r="BD2667" s="5">
        <v>11</v>
      </c>
      <c r="BF2667" s="5" t="s">
        <v>99</v>
      </c>
      <c r="BG2667" s="5" t="s">
        <v>99</v>
      </c>
      <c r="BI2667" s="5">
        <v>5</v>
      </c>
      <c r="BJ2667" s="5">
        <v>5</v>
      </c>
      <c r="BN2667" s="5">
        <f t="shared" si="64"/>
        <v>61.946902654867301</v>
      </c>
    </row>
    <row r="2668" spans="1:66" x14ac:dyDescent="0.35">
      <c r="A2668" s="5" t="s">
        <v>12079</v>
      </c>
      <c r="B2668" s="5" t="s">
        <v>313</v>
      </c>
      <c r="C2668" s="5" t="s">
        <v>12049</v>
      </c>
      <c r="D2668" s="5" t="s">
        <v>12050</v>
      </c>
      <c r="E2668" s="5" t="s">
        <v>12051</v>
      </c>
      <c r="F2668" s="5" t="s">
        <v>245</v>
      </c>
      <c r="G2668" s="5" t="s">
        <v>12080</v>
      </c>
      <c r="H2668" s="5" t="s">
        <v>351</v>
      </c>
      <c r="K2668" s="5">
        <v>1</v>
      </c>
      <c r="L2668" s="5">
        <v>1</v>
      </c>
      <c r="M2668" s="5">
        <v>0</v>
      </c>
      <c r="N2668" s="5" t="s">
        <v>90</v>
      </c>
      <c r="O2668" s="5">
        <v>162.83185840708001</v>
      </c>
      <c r="P2668" s="5">
        <v>0</v>
      </c>
      <c r="Q2668" s="5">
        <v>0</v>
      </c>
      <c r="R2668" s="5" t="s">
        <v>12081</v>
      </c>
      <c r="S2668" s="5" t="s">
        <v>12054</v>
      </c>
      <c r="T2668" s="5" t="s">
        <v>12054</v>
      </c>
      <c r="U2668" s="5" t="s">
        <v>12082</v>
      </c>
      <c r="Y2668" s="5" t="s">
        <v>12083</v>
      </c>
      <c r="Z2668" s="5" t="s">
        <v>12084</v>
      </c>
      <c r="AC2668" s="5" t="s">
        <v>215</v>
      </c>
      <c r="AD2668" s="5" t="s">
        <v>97</v>
      </c>
      <c r="AK2668" s="5" t="s">
        <v>3980</v>
      </c>
      <c r="AL2668" s="5" t="s">
        <v>415</v>
      </c>
      <c r="AM2668" s="5" t="s">
        <v>12085</v>
      </c>
      <c r="AN2668" s="5" t="s">
        <v>12059</v>
      </c>
      <c r="AO2668" s="5" t="s">
        <v>98</v>
      </c>
      <c r="AP2668" s="5" t="s">
        <v>98</v>
      </c>
      <c r="AT2668" s="5" t="s">
        <v>98</v>
      </c>
      <c r="AX2668" s="5">
        <v>2022</v>
      </c>
      <c r="BA2668" s="5" t="s">
        <v>362</v>
      </c>
      <c r="BD2668" s="5">
        <v>11</v>
      </c>
      <c r="BF2668" s="5" t="s">
        <v>99</v>
      </c>
      <c r="BG2668" s="5" t="s">
        <v>99</v>
      </c>
      <c r="BI2668" s="5">
        <v>5</v>
      </c>
      <c r="BJ2668" s="5">
        <v>5</v>
      </c>
      <c r="BN2668" s="5">
        <f t="shared" si="64"/>
        <v>162.83185840708001</v>
      </c>
    </row>
    <row r="2669" spans="1:66" x14ac:dyDescent="0.35">
      <c r="A2669" s="5" t="s">
        <v>12086</v>
      </c>
      <c r="B2669" s="5" t="s">
        <v>313</v>
      </c>
      <c r="C2669" s="5" t="s">
        <v>12049</v>
      </c>
      <c r="D2669" s="5" t="s">
        <v>12050</v>
      </c>
      <c r="E2669" s="5" t="s">
        <v>12051</v>
      </c>
      <c r="F2669" s="5" t="s">
        <v>245</v>
      </c>
      <c r="G2669" s="5" t="s">
        <v>12087</v>
      </c>
      <c r="H2669" s="5" t="s">
        <v>351</v>
      </c>
      <c r="K2669" s="5">
        <v>1</v>
      </c>
      <c r="L2669" s="5">
        <v>1</v>
      </c>
      <c r="M2669" s="5">
        <v>0</v>
      </c>
      <c r="N2669" s="5" t="s">
        <v>90</v>
      </c>
      <c r="O2669" s="5">
        <v>14.6017699115044</v>
      </c>
      <c r="P2669" s="5">
        <v>0</v>
      </c>
      <c r="Q2669" s="5">
        <v>0</v>
      </c>
      <c r="R2669" s="5" t="s">
        <v>12088</v>
      </c>
      <c r="S2669" s="5" t="s">
        <v>12054</v>
      </c>
      <c r="T2669" s="5" t="s">
        <v>12054</v>
      </c>
      <c r="U2669" s="5" t="s">
        <v>12089</v>
      </c>
      <c r="Y2669" s="5" t="s">
        <v>12090</v>
      </c>
      <c r="Z2669" s="5" t="s">
        <v>12091</v>
      </c>
      <c r="AC2669" s="5" t="s">
        <v>215</v>
      </c>
      <c r="AD2669" s="5" t="s">
        <v>97</v>
      </c>
      <c r="AK2669" s="5" t="s">
        <v>3980</v>
      </c>
      <c r="AL2669" s="5" t="s">
        <v>415</v>
      </c>
      <c r="AM2669" s="5" t="s">
        <v>390</v>
      </c>
      <c r="AN2669" s="5" t="s">
        <v>12059</v>
      </c>
      <c r="AO2669" s="5" t="s">
        <v>98</v>
      </c>
      <c r="AP2669" s="5" t="s">
        <v>98</v>
      </c>
      <c r="AT2669" s="5" t="s">
        <v>98</v>
      </c>
      <c r="AX2669" s="5">
        <v>2022</v>
      </c>
      <c r="BA2669" s="5" t="s">
        <v>362</v>
      </c>
      <c r="BD2669" s="5">
        <v>11</v>
      </c>
      <c r="BF2669" s="5" t="s">
        <v>99</v>
      </c>
      <c r="BG2669" s="5" t="s">
        <v>99</v>
      </c>
      <c r="BI2669" s="5">
        <v>5</v>
      </c>
      <c r="BJ2669" s="5">
        <v>5</v>
      </c>
      <c r="BN2669" s="5">
        <f t="shared" si="64"/>
        <v>14.6017699115044</v>
      </c>
    </row>
    <row r="2670" spans="1:66" x14ac:dyDescent="0.35">
      <c r="A2670" s="5" t="s">
        <v>12092</v>
      </c>
      <c r="B2670" s="5" t="s">
        <v>313</v>
      </c>
      <c r="C2670" s="5" t="s">
        <v>12049</v>
      </c>
      <c r="D2670" s="5" t="s">
        <v>12050</v>
      </c>
      <c r="E2670" s="5" t="s">
        <v>12051</v>
      </c>
      <c r="F2670" s="5" t="s">
        <v>245</v>
      </c>
      <c r="G2670" s="5" t="s">
        <v>12093</v>
      </c>
      <c r="H2670" s="5" t="s">
        <v>1579</v>
      </c>
      <c r="K2670" s="5">
        <v>1</v>
      </c>
      <c r="L2670" s="5">
        <v>1</v>
      </c>
      <c r="M2670" s="5">
        <v>0</v>
      </c>
      <c r="N2670" s="5" t="s">
        <v>90</v>
      </c>
      <c r="O2670" s="5">
        <v>46.902654867256601</v>
      </c>
      <c r="P2670" s="5">
        <v>0</v>
      </c>
      <c r="Q2670" s="5">
        <v>0</v>
      </c>
      <c r="R2670" s="5" t="s">
        <v>12094</v>
      </c>
      <c r="S2670" s="5" t="s">
        <v>12054</v>
      </c>
      <c r="T2670" s="5" t="s">
        <v>12054</v>
      </c>
      <c r="U2670" s="5" t="s">
        <v>12095</v>
      </c>
      <c r="Y2670" s="5" t="s">
        <v>12096</v>
      </c>
      <c r="Z2670" s="5" t="s">
        <v>12097</v>
      </c>
      <c r="AC2670" s="5" t="s">
        <v>215</v>
      </c>
      <c r="AD2670" s="5" t="s">
        <v>97</v>
      </c>
      <c r="AK2670" s="5" t="s">
        <v>3980</v>
      </c>
      <c r="AL2670" s="5" t="s">
        <v>415</v>
      </c>
      <c r="AM2670" s="5" t="s">
        <v>390</v>
      </c>
      <c r="AN2670" s="5" t="s">
        <v>12059</v>
      </c>
      <c r="AO2670" s="5" t="s">
        <v>98</v>
      </c>
      <c r="AP2670" s="5" t="s">
        <v>98</v>
      </c>
      <c r="AT2670" s="5" t="s">
        <v>98</v>
      </c>
      <c r="AX2670" s="5">
        <v>2022</v>
      </c>
      <c r="BA2670" s="5" t="s">
        <v>362</v>
      </c>
      <c r="BD2670" s="5">
        <v>11</v>
      </c>
      <c r="BF2670" s="5" t="s">
        <v>99</v>
      </c>
      <c r="BG2670" s="5" t="s">
        <v>99</v>
      </c>
      <c r="BI2670" s="5">
        <v>5</v>
      </c>
      <c r="BJ2670" s="5">
        <v>5</v>
      </c>
      <c r="BN2670" s="5">
        <f t="shared" si="64"/>
        <v>46.902654867256601</v>
      </c>
    </row>
    <row r="2671" spans="1:66" x14ac:dyDescent="0.35">
      <c r="A2671" s="5" t="s">
        <v>12098</v>
      </c>
      <c r="B2671" s="5" t="s">
        <v>313</v>
      </c>
      <c r="C2671" s="5" t="s">
        <v>12049</v>
      </c>
      <c r="D2671" s="5" t="s">
        <v>12050</v>
      </c>
      <c r="E2671" s="5" t="s">
        <v>12051</v>
      </c>
      <c r="F2671" s="5" t="s">
        <v>245</v>
      </c>
      <c r="G2671" s="5" t="s">
        <v>12099</v>
      </c>
      <c r="H2671" s="5" t="s">
        <v>365</v>
      </c>
      <c r="K2671" s="5">
        <v>1</v>
      </c>
      <c r="L2671" s="5">
        <v>1</v>
      </c>
      <c r="M2671" s="5">
        <v>0</v>
      </c>
      <c r="N2671" s="5" t="s">
        <v>90</v>
      </c>
      <c r="O2671" s="5">
        <v>137.610619469027</v>
      </c>
      <c r="P2671" s="5">
        <v>0</v>
      </c>
      <c r="Q2671" s="5">
        <v>0</v>
      </c>
      <c r="R2671" s="5" t="s">
        <v>12100</v>
      </c>
      <c r="S2671" s="5" t="s">
        <v>12054</v>
      </c>
      <c r="T2671" s="5" t="s">
        <v>12054</v>
      </c>
      <c r="U2671" s="5" t="s">
        <v>12101</v>
      </c>
      <c r="Y2671" s="5" t="s">
        <v>12102</v>
      </c>
      <c r="Z2671" s="5" t="s">
        <v>12103</v>
      </c>
      <c r="AC2671" s="5" t="s">
        <v>215</v>
      </c>
      <c r="AD2671" s="5" t="s">
        <v>97</v>
      </c>
      <c r="AK2671" s="5" t="s">
        <v>3980</v>
      </c>
      <c r="AL2671" s="5" t="s">
        <v>415</v>
      </c>
      <c r="AM2671" s="5" t="s">
        <v>390</v>
      </c>
      <c r="AN2671" s="5" t="s">
        <v>12059</v>
      </c>
      <c r="AO2671" s="5" t="s">
        <v>98</v>
      </c>
      <c r="AP2671" s="5" t="s">
        <v>98</v>
      </c>
      <c r="AT2671" s="5" t="s">
        <v>98</v>
      </c>
      <c r="AX2671" s="5">
        <v>2022</v>
      </c>
      <c r="BA2671" s="5" t="s">
        <v>362</v>
      </c>
      <c r="BD2671" s="5">
        <v>11</v>
      </c>
      <c r="BF2671" s="5" t="s">
        <v>99</v>
      </c>
      <c r="BG2671" s="5" t="s">
        <v>99</v>
      </c>
      <c r="BI2671" s="5">
        <v>5</v>
      </c>
      <c r="BJ2671" s="5">
        <v>5</v>
      </c>
      <c r="BN2671" s="5">
        <f t="shared" si="64"/>
        <v>137.610619469027</v>
      </c>
    </row>
    <row r="2672" spans="1:66" x14ac:dyDescent="0.35">
      <c r="A2672" s="5" t="s">
        <v>12104</v>
      </c>
      <c r="B2672" s="5" t="s">
        <v>313</v>
      </c>
      <c r="C2672" s="5" t="s">
        <v>12049</v>
      </c>
      <c r="D2672" s="5" t="s">
        <v>12050</v>
      </c>
      <c r="E2672" s="5" t="s">
        <v>12051</v>
      </c>
      <c r="F2672" s="5" t="s">
        <v>245</v>
      </c>
      <c r="G2672" s="5" t="s">
        <v>12105</v>
      </c>
      <c r="H2672" s="5" t="s">
        <v>2073</v>
      </c>
      <c r="K2672" s="5">
        <v>1</v>
      </c>
      <c r="L2672" s="5">
        <v>1</v>
      </c>
      <c r="M2672" s="5">
        <v>0</v>
      </c>
      <c r="N2672" s="5" t="s">
        <v>90</v>
      </c>
      <c r="O2672" s="5">
        <v>69.026548672566406</v>
      </c>
      <c r="P2672" s="5">
        <v>0</v>
      </c>
      <c r="Q2672" s="5">
        <v>0</v>
      </c>
      <c r="R2672" s="5" t="s">
        <v>12106</v>
      </c>
      <c r="S2672" s="5" t="s">
        <v>12054</v>
      </c>
      <c r="T2672" s="5" t="s">
        <v>12054</v>
      </c>
      <c r="U2672" s="5" t="s">
        <v>12107</v>
      </c>
      <c r="Y2672" s="5" t="s">
        <v>12108</v>
      </c>
      <c r="Z2672" s="5" t="s">
        <v>12109</v>
      </c>
      <c r="AC2672" s="5" t="s">
        <v>215</v>
      </c>
      <c r="AD2672" s="5" t="s">
        <v>97</v>
      </c>
      <c r="AK2672" s="5" t="s">
        <v>3980</v>
      </c>
      <c r="AL2672" s="5" t="s">
        <v>415</v>
      </c>
      <c r="AM2672" s="5" t="s">
        <v>12110</v>
      </c>
      <c r="AN2672" s="5" t="s">
        <v>12059</v>
      </c>
      <c r="AO2672" s="5" t="s">
        <v>98</v>
      </c>
      <c r="AP2672" s="5" t="s">
        <v>98</v>
      </c>
      <c r="AT2672" s="5" t="s">
        <v>98</v>
      </c>
      <c r="AX2672" s="5">
        <v>2022</v>
      </c>
      <c r="BA2672" s="5" t="s">
        <v>362</v>
      </c>
      <c r="BD2672" s="5">
        <v>11</v>
      </c>
      <c r="BF2672" s="5" t="s">
        <v>99</v>
      </c>
      <c r="BG2672" s="5" t="s">
        <v>99</v>
      </c>
      <c r="BI2672" s="5">
        <v>5</v>
      </c>
      <c r="BJ2672" s="5">
        <v>5</v>
      </c>
      <c r="BN2672" s="5">
        <f t="shared" si="64"/>
        <v>69.026548672566406</v>
      </c>
    </row>
    <row r="2673" spans="1:66" x14ac:dyDescent="0.35">
      <c r="A2673" s="13" t="s">
        <v>12111</v>
      </c>
      <c r="B2673" s="13" t="s">
        <v>313</v>
      </c>
      <c r="C2673" s="13" t="s">
        <v>12049</v>
      </c>
      <c r="D2673" s="13" t="s">
        <v>12112</v>
      </c>
      <c r="E2673" s="13" t="s">
        <v>12113</v>
      </c>
      <c r="F2673" s="13" t="s">
        <v>221</v>
      </c>
      <c r="G2673" s="13" t="s">
        <v>12114</v>
      </c>
      <c r="H2673" s="13" t="s">
        <v>223</v>
      </c>
      <c r="I2673" s="13"/>
      <c r="J2673" s="13"/>
      <c r="K2673" s="13">
        <v>1</v>
      </c>
      <c r="L2673" s="13">
        <v>1</v>
      </c>
      <c r="M2673" s="13">
        <v>0</v>
      </c>
      <c r="N2673" s="13" t="s">
        <v>90</v>
      </c>
      <c r="O2673" s="13">
        <v>199.11504424778701</v>
      </c>
      <c r="P2673" s="13">
        <v>0</v>
      </c>
      <c r="Q2673" s="13">
        <v>0</v>
      </c>
      <c r="R2673" s="13" t="s">
        <v>12115</v>
      </c>
      <c r="S2673" s="13" t="s">
        <v>12116</v>
      </c>
      <c r="T2673" s="13" t="s">
        <v>12117</v>
      </c>
      <c r="U2673" s="13" t="s">
        <v>12118</v>
      </c>
      <c r="V2673" s="13"/>
      <c r="W2673" s="13"/>
      <c r="X2673" s="13"/>
      <c r="Y2673" s="13" t="s">
        <v>12119</v>
      </c>
      <c r="Z2673" s="13" t="s">
        <v>12120</v>
      </c>
      <c r="AA2673" s="13"/>
      <c r="AB2673" s="13" t="s">
        <v>221</v>
      </c>
      <c r="AC2673" s="13" t="s">
        <v>215</v>
      </c>
      <c r="AD2673" s="13" t="s">
        <v>216</v>
      </c>
      <c r="AE2673" s="13"/>
      <c r="AF2673" s="13"/>
      <c r="AG2673" s="13"/>
      <c r="AH2673" s="13"/>
      <c r="AI2673" s="13"/>
      <c r="AJ2673" s="13"/>
      <c r="AK2673" s="13" t="s">
        <v>4937</v>
      </c>
      <c r="AL2673" s="13" t="s">
        <v>415</v>
      </c>
      <c r="AM2673" s="13" t="s">
        <v>12121</v>
      </c>
      <c r="AN2673" s="13" t="s">
        <v>12122</v>
      </c>
      <c r="AO2673" s="13" t="s">
        <v>98</v>
      </c>
      <c r="AP2673" s="13" t="s">
        <v>98</v>
      </c>
      <c r="AQ2673" s="13"/>
      <c r="AR2673" s="13"/>
      <c r="AS2673" s="13"/>
      <c r="AT2673" s="13" t="s">
        <v>98</v>
      </c>
      <c r="AU2673" s="13"/>
      <c r="AV2673" s="13"/>
      <c r="AW2673" s="13"/>
      <c r="AX2673" s="13">
        <v>2022</v>
      </c>
      <c r="AY2673" s="13"/>
      <c r="AZ2673" s="13"/>
      <c r="BA2673" s="13" t="s">
        <v>362</v>
      </c>
      <c r="BB2673" s="13"/>
      <c r="BC2673" s="13"/>
      <c r="BD2673" s="13">
        <v>10</v>
      </c>
      <c r="BE2673" s="13"/>
      <c r="BF2673" s="13" t="s">
        <v>99</v>
      </c>
      <c r="BG2673" s="13" t="s">
        <v>99</v>
      </c>
      <c r="BH2673" s="13"/>
      <c r="BI2673" s="13">
        <v>4</v>
      </c>
      <c r="BJ2673" s="13">
        <v>5</v>
      </c>
      <c r="BK2673" s="13"/>
      <c r="BN2673" s="5">
        <f t="shared" si="64"/>
        <v>199.11504424778701</v>
      </c>
    </row>
    <row r="2674" spans="1:66" x14ac:dyDescent="0.35">
      <c r="A2674" s="13" t="s">
        <v>12123</v>
      </c>
      <c r="B2674" s="13" t="s">
        <v>313</v>
      </c>
      <c r="C2674" s="13" t="s">
        <v>12049</v>
      </c>
      <c r="D2674" s="13" t="s">
        <v>12112</v>
      </c>
      <c r="E2674" s="13" t="s">
        <v>12113</v>
      </c>
      <c r="F2674" s="13" t="s">
        <v>221</v>
      </c>
      <c r="G2674" s="13" t="s">
        <v>12124</v>
      </c>
      <c r="H2674" s="13" t="s">
        <v>223</v>
      </c>
      <c r="I2674" s="13"/>
      <c r="J2674" s="13"/>
      <c r="K2674" s="13">
        <v>1</v>
      </c>
      <c r="L2674" s="13">
        <v>1</v>
      </c>
      <c r="M2674" s="13">
        <v>0</v>
      </c>
      <c r="N2674" s="13" t="s">
        <v>90</v>
      </c>
      <c r="O2674" s="13">
        <v>199.11504424778701</v>
      </c>
      <c r="P2674" s="13">
        <v>0</v>
      </c>
      <c r="Q2674" s="13">
        <v>0</v>
      </c>
      <c r="R2674" s="13" t="s">
        <v>12125</v>
      </c>
      <c r="S2674" s="13" t="s">
        <v>12116</v>
      </c>
      <c r="T2674" s="13" t="s">
        <v>12117</v>
      </c>
      <c r="U2674" s="13" t="s">
        <v>12126</v>
      </c>
      <c r="V2674" s="13"/>
      <c r="W2674" s="13"/>
      <c r="X2674" s="13"/>
      <c r="Y2674" s="13" t="s">
        <v>12127</v>
      </c>
      <c r="Z2674" s="13" t="s">
        <v>12128</v>
      </c>
      <c r="AA2674" s="13"/>
      <c r="AB2674" s="13" t="s">
        <v>221</v>
      </c>
      <c r="AC2674" s="13" t="s">
        <v>215</v>
      </c>
      <c r="AD2674" s="13" t="s">
        <v>216</v>
      </c>
      <c r="AE2674" s="13"/>
      <c r="AF2674" s="13"/>
      <c r="AG2674" s="13"/>
      <c r="AH2674" s="13"/>
      <c r="AI2674" s="13"/>
      <c r="AJ2674" s="13"/>
      <c r="AK2674" s="13" t="s">
        <v>4937</v>
      </c>
      <c r="AL2674" s="13" t="s">
        <v>415</v>
      </c>
      <c r="AM2674" s="13"/>
      <c r="AN2674" s="13"/>
      <c r="AO2674" s="13" t="s">
        <v>98</v>
      </c>
      <c r="AP2674" s="13" t="s">
        <v>98</v>
      </c>
      <c r="AQ2674" s="13"/>
      <c r="AR2674" s="13"/>
      <c r="AS2674" s="13"/>
      <c r="AT2674" s="13" t="s">
        <v>98</v>
      </c>
      <c r="AU2674" s="13"/>
      <c r="AV2674" s="13"/>
      <c r="AW2674" s="13"/>
      <c r="AX2674" s="13">
        <v>2022</v>
      </c>
      <c r="AY2674" s="13"/>
      <c r="AZ2674" s="13"/>
      <c r="BA2674" s="13" t="s">
        <v>362</v>
      </c>
      <c r="BB2674" s="13"/>
      <c r="BC2674" s="13"/>
      <c r="BD2674" s="13">
        <v>10</v>
      </c>
      <c r="BE2674" s="13"/>
      <c r="BF2674" s="13" t="s">
        <v>99</v>
      </c>
      <c r="BG2674" s="13" t="s">
        <v>99</v>
      </c>
      <c r="BH2674" s="13"/>
      <c r="BI2674" s="13">
        <v>4</v>
      </c>
      <c r="BJ2674" s="13">
        <v>5</v>
      </c>
      <c r="BK2674" s="13"/>
      <c r="BN2674" s="5">
        <f t="shared" si="64"/>
        <v>199.11504424778701</v>
      </c>
    </row>
    <row r="2675" spans="1:66" x14ac:dyDescent="0.35">
      <c r="A2675" s="13" t="s">
        <v>12129</v>
      </c>
      <c r="B2675" s="13" t="s">
        <v>313</v>
      </c>
      <c r="C2675" s="13" t="s">
        <v>4467</v>
      </c>
      <c r="D2675" s="13" t="s">
        <v>12130</v>
      </c>
      <c r="E2675" s="13" t="s">
        <v>12131</v>
      </c>
      <c r="F2675" s="13" t="s">
        <v>221</v>
      </c>
      <c r="G2675" s="13" t="s">
        <v>12132</v>
      </c>
      <c r="H2675" s="13" t="s">
        <v>3681</v>
      </c>
      <c r="I2675" s="13"/>
      <c r="J2675" s="13"/>
      <c r="K2675" s="13">
        <v>1</v>
      </c>
      <c r="L2675" s="13">
        <v>1</v>
      </c>
      <c r="M2675" s="13">
        <v>0</v>
      </c>
      <c r="N2675" s="13" t="s">
        <v>90</v>
      </c>
      <c r="O2675" s="13">
        <v>188.05309734513301</v>
      </c>
      <c r="P2675" s="13">
        <v>0</v>
      </c>
      <c r="Q2675" s="13">
        <v>0</v>
      </c>
      <c r="R2675" s="13" t="s">
        <v>12133</v>
      </c>
      <c r="S2675" s="13" t="s">
        <v>12134</v>
      </c>
      <c r="T2675" s="13" t="s">
        <v>12134</v>
      </c>
      <c r="U2675" s="13" t="s">
        <v>12135</v>
      </c>
      <c r="V2675" s="13"/>
      <c r="W2675" s="13"/>
      <c r="X2675" s="13"/>
      <c r="Y2675" s="13" t="s">
        <v>12136</v>
      </c>
      <c r="Z2675" s="13" t="s">
        <v>12137</v>
      </c>
      <c r="AA2675" s="13"/>
      <c r="AB2675" s="13" t="s">
        <v>221</v>
      </c>
      <c r="AC2675" s="13" t="s">
        <v>215</v>
      </c>
      <c r="AD2675" s="13" t="s">
        <v>216</v>
      </c>
      <c r="AE2675" s="13"/>
      <c r="AF2675" s="13"/>
      <c r="AG2675" s="13"/>
      <c r="AH2675" s="13"/>
      <c r="AI2675" s="13"/>
      <c r="AJ2675" s="13"/>
      <c r="AK2675" s="13" t="s">
        <v>4688</v>
      </c>
      <c r="AL2675" s="13" t="s">
        <v>4178</v>
      </c>
      <c r="AM2675" s="13" t="s">
        <v>12138</v>
      </c>
      <c r="AN2675" s="13" t="s">
        <v>12139</v>
      </c>
      <c r="AO2675" s="13" t="s">
        <v>98</v>
      </c>
      <c r="AP2675" s="13" t="s">
        <v>98</v>
      </c>
      <c r="AQ2675" s="13"/>
      <c r="AR2675" s="13"/>
      <c r="AS2675" s="13"/>
      <c r="AT2675" s="13" t="s">
        <v>98</v>
      </c>
      <c r="AU2675" s="13"/>
      <c r="AV2675" s="13"/>
      <c r="AW2675" s="13"/>
      <c r="AX2675" s="13">
        <v>2022</v>
      </c>
      <c r="AY2675" s="13"/>
      <c r="AZ2675" s="13"/>
      <c r="BA2675" s="13" t="s">
        <v>362</v>
      </c>
      <c r="BB2675" s="13"/>
      <c r="BC2675" s="13"/>
      <c r="BD2675" s="13">
        <v>12</v>
      </c>
      <c r="BE2675" s="13"/>
      <c r="BF2675" s="13" t="s">
        <v>99</v>
      </c>
      <c r="BG2675" s="13" t="s">
        <v>99</v>
      </c>
      <c r="BH2675" s="13"/>
      <c r="BI2675" s="13">
        <v>6</v>
      </c>
      <c r="BJ2675" s="13">
        <v>6</v>
      </c>
      <c r="BK2675" s="13"/>
      <c r="BN2675" s="5">
        <f t="shared" si="64"/>
        <v>188.05309734513301</v>
      </c>
    </row>
    <row r="2676" spans="1:66" x14ac:dyDescent="0.35">
      <c r="A2676" s="13" t="s">
        <v>12140</v>
      </c>
      <c r="B2676" s="13" t="s">
        <v>313</v>
      </c>
      <c r="C2676" s="13" t="s">
        <v>4467</v>
      </c>
      <c r="D2676" s="13" t="s">
        <v>12130</v>
      </c>
      <c r="E2676" s="13" t="s">
        <v>12131</v>
      </c>
      <c r="F2676" s="13" t="s">
        <v>221</v>
      </c>
      <c r="G2676" s="13" t="s">
        <v>12132</v>
      </c>
      <c r="H2676" s="13" t="s">
        <v>3681</v>
      </c>
      <c r="I2676" s="13"/>
      <c r="J2676" s="13"/>
      <c r="K2676" s="13">
        <v>1</v>
      </c>
      <c r="L2676" s="13">
        <v>1</v>
      </c>
      <c r="M2676" s="13">
        <v>0</v>
      </c>
      <c r="N2676" s="13" t="s">
        <v>90</v>
      </c>
      <c r="O2676" s="13">
        <v>188.05309734513301</v>
      </c>
      <c r="P2676" s="13">
        <v>0</v>
      </c>
      <c r="Q2676" s="13">
        <v>0</v>
      </c>
      <c r="R2676" s="13" t="s">
        <v>12141</v>
      </c>
      <c r="S2676" s="13" t="s">
        <v>12142</v>
      </c>
      <c r="T2676" s="13" t="s">
        <v>7983</v>
      </c>
      <c r="U2676" s="13" t="s">
        <v>12143</v>
      </c>
      <c r="V2676" s="13"/>
      <c r="W2676" s="13"/>
      <c r="X2676" s="13"/>
      <c r="Y2676" s="13" t="s">
        <v>12136</v>
      </c>
      <c r="Z2676" s="13" t="s">
        <v>12137</v>
      </c>
      <c r="AA2676" s="13"/>
      <c r="AB2676" s="13" t="s">
        <v>221</v>
      </c>
      <c r="AC2676" s="13" t="s">
        <v>215</v>
      </c>
      <c r="AD2676" s="13" t="s">
        <v>216</v>
      </c>
      <c r="AE2676" s="13"/>
      <c r="AF2676" s="13"/>
      <c r="AG2676" s="13"/>
      <c r="AH2676" s="13"/>
      <c r="AI2676" s="13"/>
      <c r="AJ2676" s="13"/>
      <c r="AK2676" s="13" t="s">
        <v>4688</v>
      </c>
      <c r="AL2676" s="13" t="s">
        <v>4178</v>
      </c>
      <c r="AM2676" s="13" t="s">
        <v>12138</v>
      </c>
      <c r="AN2676" s="13" t="s">
        <v>12139</v>
      </c>
      <c r="AO2676" s="13" t="s">
        <v>98</v>
      </c>
      <c r="AP2676" s="13" t="s">
        <v>98</v>
      </c>
      <c r="AQ2676" s="13"/>
      <c r="AR2676" s="13"/>
      <c r="AS2676" s="13"/>
      <c r="AT2676" s="13" t="s">
        <v>98</v>
      </c>
      <c r="AU2676" s="13"/>
      <c r="AV2676" s="13"/>
      <c r="AW2676" s="13"/>
      <c r="AX2676" s="13">
        <v>2022</v>
      </c>
      <c r="AY2676" s="13"/>
      <c r="AZ2676" s="13"/>
      <c r="BA2676" s="13" t="s">
        <v>362</v>
      </c>
      <c r="BB2676" s="13"/>
      <c r="BC2676" s="13"/>
      <c r="BD2676" s="13">
        <v>12</v>
      </c>
      <c r="BE2676" s="13"/>
      <c r="BF2676" s="13" t="s">
        <v>99</v>
      </c>
      <c r="BG2676" s="13" t="s">
        <v>99</v>
      </c>
      <c r="BH2676" s="13"/>
      <c r="BI2676" s="13">
        <v>6</v>
      </c>
      <c r="BJ2676" s="13">
        <v>6</v>
      </c>
      <c r="BK2676" s="13"/>
      <c r="BN2676" s="5">
        <f t="shared" si="64"/>
        <v>188.05309734513301</v>
      </c>
    </row>
    <row r="2677" spans="1:66" x14ac:dyDescent="0.35">
      <c r="A2677" s="13" t="s">
        <v>12144</v>
      </c>
      <c r="B2677" s="13" t="s">
        <v>313</v>
      </c>
      <c r="C2677" s="13" t="s">
        <v>4467</v>
      </c>
      <c r="D2677" s="13" t="s">
        <v>12130</v>
      </c>
      <c r="E2677" s="13" t="s">
        <v>12131</v>
      </c>
      <c r="F2677" s="13" t="s">
        <v>221</v>
      </c>
      <c r="G2677" s="13" t="s">
        <v>12145</v>
      </c>
      <c r="H2677" s="13" t="s">
        <v>3681</v>
      </c>
      <c r="I2677" s="13"/>
      <c r="J2677" s="13"/>
      <c r="K2677" s="13">
        <v>1</v>
      </c>
      <c r="L2677" s="13">
        <v>1</v>
      </c>
      <c r="M2677" s="13">
        <v>0</v>
      </c>
      <c r="N2677" s="13" t="s">
        <v>90</v>
      </c>
      <c r="O2677" s="13">
        <v>188.05309734513301</v>
      </c>
      <c r="P2677" s="13">
        <v>0</v>
      </c>
      <c r="Q2677" s="13">
        <v>0</v>
      </c>
      <c r="R2677" s="13" t="s">
        <v>12146</v>
      </c>
      <c r="S2677" s="13" t="s">
        <v>12134</v>
      </c>
      <c r="T2677" s="13" t="s">
        <v>12134</v>
      </c>
      <c r="U2677" s="13" t="s">
        <v>12147</v>
      </c>
      <c r="V2677" s="13"/>
      <c r="W2677" s="13"/>
      <c r="X2677" s="13"/>
      <c r="Y2677" s="13" t="s">
        <v>12148</v>
      </c>
      <c r="Z2677" s="13" t="s">
        <v>12149</v>
      </c>
      <c r="AA2677" s="13"/>
      <c r="AB2677" s="13" t="s">
        <v>221</v>
      </c>
      <c r="AC2677" s="13" t="s">
        <v>215</v>
      </c>
      <c r="AD2677" s="13" t="s">
        <v>216</v>
      </c>
      <c r="AE2677" s="13"/>
      <c r="AF2677" s="13"/>
      <c r="AG2677" s="13"/>
      <c r="AH2677" s="13"/>
      <c r="AI2677" s="13"/>
      <c r="AJ2677" s="13"/>
      <c r="AK2677" s="13" t="s">
        <v>4688</v>
      </c>
      <c r="AL2677" s="13" t="s">
        <v>4178</v>
      </c>
      <c r="AM2677" s="13" t="s">
        <v>12138</v>
      </c>
      <c r="AN2677" s="13" t="s">
        <v>12139</v>
      </c>
      <c r="AO2677" s="13" t="s">
        <v>98</v>
      </c>
      <c r="AP2677" s="13" t="s">
        <v>98</v>
      </c>
      <c r="AQ2677" s="13"/>
      <c r="AR2677" s="13"/>
      <c r="AS2677" s="13"/>
      <c r="AT2677" s="13" t="s">
        <v>98</v>
      </c>
      <c r="AU2677" s="13"/>
      <c r="AV2677" s="13"/>
      <c r="AW2677" s="13"/>
      <c r="AX2677" s="13">
        <v>2022</v>
      </c>
      <c r="AY2677" s="13"/>
      <c r="AZ2677" s="13"/>
      <c r="BA2677" s="13" t="s">
        <v>362</v>
      </c>
      <c r="BB2677" s="13"/>
      <c r="BC2677" s="13"/>
      <c r="BD2677" s="13">
        <v>12</v>
      </c>
      <c r="BE2677" s="13"/>
      <c r="BF2677" s="13" t="s">
        <v>99</v>
      </c>
      <c r="BG2677" s="13" t="s">
        <v>99</v>
      </c>
      <c r="BH2677" s="13"/>
      <c r="BI2677" s="13">
        <v>6</v>
      </c>
      <c r="BJ2677" s="13">
        <v>6</v>
      </c>
      <c r="BK2677" s="13"/>
      <c r="BN2677" s="5">
        <f t="shared" si="64"/>
        <v>188.05309734513301</v>
      </c>
    </row>
    <row r="2678" spans="1:66" x14ac:dyDescent="0.35">
      <c r="A2678" s="13" t="s">
        <v>12150</v>
      </c>
      <c r="B2678" s="13" t="s">
        <v>313</v>
      </c>
      <c r="C2678" s="13" t="s">
        <v>4467</v>
      </c>
      <c r="D2678" s="13" t="s">
        <v>12130</v>
      </c>
      <c r="E2678" s="13" t="s">
        <v>12131</v>
      </c>
      <c r="F2678" s="13" t="s">
        <v>221</v>
      </c>
      <c r="G2678" s="13" t="s">
        <v>12145</v>
      </c>
      <c r="H2678" s="13" t="s">
        <v>3681</v>
      </c>
      <c r="I2678" s="13"/>
      <c r="J2678" s="13"/>
      <c r="K2678" s="13">
        <v>1</v>
      </c>
      <c r="L2678" s="13">
        <v>1</v>
      </c>
      <c r="M2678" s="13">
        <v>0</v>
      </c>
      <c r="N2678" s="13" t="s">
        <v>90</v>
      </c>
      <c r="O2678" s="13">
        <v>188.05309734513301</v>
      </c>
      <c r="P2678" s="13">
        <v>0</v>
      </c>
      <c r="Q2678" s="13">
        <v>0</v>
      </c>
      <c r="R2678" s="13" t="s">
        <v>12151</v>
      </c>
      <c r="S2678" s="13" t="s">
        <v>12142</v>
      </c>
      <c r="T2678" s="13" t="s">
        <v>7983</v>
      </c>
      <c r="U2678" s="13" t="s">
        <v>12152</v>
      </c>
      <c r="V2678" s="13"/>
      <c r="W2678" s="13"/>
      <c r="X2678" s="13"/>
      <c r="Y2678" s="13" t="s">
        <v>12148</v>
      </c>
      <c r="Z2678" s="13" t="s">
        <v>12149</v>
      </c>
      <c r="AA2678" s="13"/>
      <c r="AB2678" s="13" t="s">
        <v>221</v>
      </c>
      <c r="AC2678" s="13" t="s">
        <v>215</v>
      </c>
      <c r="AD2678" s="13" t="s">
        <v>216</v>
      </c>
      <c r="AE2678" s="13"/>
      <c r="AF2678" s="13"/>
      <c r="AG2678" s="13"/>
      <c r="AH2678" s="13"/>
      <c r="AI2678" s="13"/>
      <c r="AJ2678" s="13"/>
      <c r="AK2678" s="13" t="s">
        <v>4688</v>
      </c>
      <c r="AL2678" s="13" t="s">
        <v>4178</v>
      </c>
      <c r="AM2678" s="13" t="s">
        <v>12138</v>
      </c>
      <c r="AN2678" s="13" t="s">
        <v>12139</v>
      </c>
      <c r="AO2678" s="13" t="s">
        <v>98</v>
      </c>
      <c r="AP2678" s="13" t="s">
        <v>98</v>
      </c>
      <c r="AQ2678" s="13"/>
      <c r="AR2678" s="13"/>
      <c r="AS2678" s="13"/>
      <c r="AT2678" s="13" t="s">
        <v>98</v>
      </c>
      <c r="AU2678" s="13"/>
      <c r="AV2678" s="13"/>
      <c r="AW2678" s="13"/>
      <c r="AX2678" s="13">
        <v>2022</v>
      </c>
      <c r="AY2678" s="13"/>
      <c r="AZ2678" s="13"/>
      <c r="BA2678" s="13" t="s">
        <v>362</v>
      </c>
      <c r="BB2678" s="13"/>
      <c r="BC2678" s="13"/>
      <c r="BD2678" s="13">
        <v>12</v>
      </c>
      <c r="BE2678" s="13"/>
      <c r="BF2678" s="13" t="s">
        <v>99</v>
      </c>
      <c r="BG2678" s="13" t="s">
        <v>99</v>
      </c>
      <c r="BH2678" s="13"/>
      <c r="BI2678" s="13">
        <v>6</v>
      </c>
      <c r="BJ2678" s="13">
        <v>6</v>
      </c>
      <c r="BK2678" s="13"/>
      <c r="BN2678" s="5">
        <f t="shared" si="64"/>
        <v>188.05309734513301</v>
      </c>
    </row>
    <row r="2679" spans="1:66" x14ac:dyDescent="0.35">
      <c r="A2679" s="13" t="s">
        <v>12153</v>
      </c>
      <c r="B2679" s="13" t="s">
        <v>313</v>
      </c>
      <c r="C2679" s="13" t="s">
        <v>4467</v>
      </c>
      <c r="D2679" s="13" t="s">
        <v>12130</v>
      </c>
      <c r="E2679" s="13" t="s">
        <v>12131</v>
      </c>
      <c r="F2679" s="13" t="s">
        <v>221</v>
      </c>
      <c r="G2679" s="13" t="s">
        <v>12154</v>
      </c>
      <c r="H2679" s="13" t="s">
        <v>3681</v>
      </c>
      <c r="I2679" s="13"/>
      <c r="J2679" s="13"/>
      <c r="K2679" s="13">
        <v>1</v>
      </c>
      <c r="L2679" s="13">
        <v>1</v>
      </c>
      <c r="M2679" s="13">
        <v>0</v>
      </c>
      <c r="N2679" s="13" t="s">
        <v>90</v>
      </c>
      <c r="O2679" s="13">
        <v>188.05309734513301</v>
      </c>
      <c r="P2679" s="13">
        <v>0</v>
      </c>
      <c r="Q2679" s="13">
        <v>0</v>
      </c>
      <c r="R2679" s="13" t="s">
        <v>12155</v>
      </c>
      <c r="S2679" s="13" t="s">
        <v>12134</v>
      </c>
      <c r="T2679" s="13" t="s">
        <v>12134</v>
      </c>
      <c r="U2679" s="13" t="s">
        <v>12156</v>
      </c>
      <c r="V2679" s="13"/>
      <c r="W2679" s="13"/>
      <c r="X2679" s="13"/>
      <c r="Y2679" s="13" t="s">
        <v>12157</v>
      </c>
      <c r="Z2679" s="13" t="s">
        <v>12158</v>
      </c>
      <c r="AA2679" s="13"/>
      <c r="AB2679" s="13" t="s">
        <v>221</v>
      </c>
      <c r="AC2679" s="13" t="s">
        <v>215</v>
      </c>
      <c r="AD2679" s="13" t="s">
        <v>216</v>
      </c>
      <c r="AE2679" s="13"/>
      <c r="AF2679" s="13"/>
      <c r="AG2679" s="13"/>
      <c r="AH2679" s="13"/>
      <c r="AI2679" s="13"/>
      <c r="AJ2679" s="13"/>
      <c r="AK2679" s="13" t="s">
        <v>4688</v>
      </c>
      <c r="AL2679" s="13" t="s">
        <v>4178</v>
      </c>
      <c r="AM2679" s="13" t="s">
        <v>12138</v>
      </c>
      <c r="AN2679" s="13" t="s">
        <v>12139</v>
      </c>
      <c r="AO2679" s="13" t="s">
        <v>98</v>
      </c>
      <c r="AP2679" s="13" t="s">
        <v>98</v>
      </c>
      <c r="AQ2679" s="13"/>
      <c r="AR2679" s="13"/>
      <c r="AS2679" s="13"/>
      <c r="AT2679" s="13" t="s">
        <v>98</v>
      </c>
      <c r="AU2679" s="13"/>
      <c r="AV2679" s="13"/>
      <c r="AW2679" s="13"/>
      <c r="AX2679" s="13">
        <v>2022</v>
      </c>
      <c r="AY2679" s="13"/>
      <c r="AZ2679" s="13"/>
      <c r="BA2679" s="13" t="s">
        <v>362</v>
      </c>
      <c r="BB2679" s="13"/>
      <c r="BC2679" s="13"/>
      <c r="BD2679" s="13">
        <v>12</v>
      </c>
      <c r="BE2679" s="13"/>
      <c r="BF2679" s="13" t="s">
        <v>99</v>
      </c>
      <c r="BG2679" s="13" t="s">
        <v>99</v>
      </c>
      <c r="BH2679" s="13"/>
      <c r="BI2679" s="13">
        <v>6</v>
      </c>
      <c r="BJ2679" s="13">
        <v>6</v>
      </c>
      <c r="BK2679" s="13"/>
      <c r="BN2679" s="5">
        <f t="shared" si="64"/>
        <v>188.05309734513301</v>
      </c>
    </row>
    <row r="2680" spans="1:66" x14ac:dyDescent="0.35">
      <c r="A2680" s="13" t="s">
        <v>12159</v>
      </c>
      <c r="B2680" s="13" t="s">
        <v>313</v>
      </c>
      <c r="C2680" s="13" t="s">
        <v>4467</v>
      </c>
      <c r="D2680" s="13" t="s">
        <v>12130</v>
      </c>
      <c r="E2680" s="13" t="s">
        <v>12131</v>
      </c>
      <c r="F2680" s="13" t="s">
        <v>221</v>
      </c>
      <c r="G2680" s="13" t="s">
        <v>12154</v>
      </c>
      <c r="H2680" s="13" t="s">
        <v>3681</v>
      </c>
      <c r="I2680" s="13"/>
      <c r="J2680" s="13"/>
      <c r="K2680" s="13">
        <v>1</v>
      </c>
      <c r="L2680" s="13">
        <v>1</v>
      </c>
      <c r="M2680" s="13">
        <v>0</v>
      </c>
      <c r="N2680" s="13" t="s">
        <v>90</v>
      </c>
      <c r="O2680" s="13">
        <v>188.05309734513301</v>
      </c>
      <c r="P2680" s="13">
        <v>0</v>
      </c>
      <c r="Q2680" s="13">
        <v>0</v>
      </c>
      <c r="R2680" s="13" t="s">
        <v>12160</v>
      </c>
      <c r="S2680" s="13" t="s">
        <v>12142</v>
      </c>
      <c r="T2680" s="13" t="s">
        <v>7983</v>
      </c>
      <c r="U2680" s="13" t="s">
        <v>12161</v>
      </c>
      <c r="V2680" s="13"/>
      <c r="W2680" s="13"/>
      <c r="X2680" s="13"/>
      <c r="Y2680" s="13" t="s">
        <v>12157</v>
      </c>
      <c r="Z2680" s="13" t="s">
        <v>12158</v>
      </c>
      <c r="AA2680" s="13"/>
      <c r="AB2680" s="13" t="s">
        <v>221</v>
      </c>
      <c r="AC2680" s="13" t="s">
        <v>215</v>
      </c>
      <c r="AD2680" s="13" t="s">
        <v>216</v>
      </c>
      <c r="AE2680" s="13"/>
      <c r="AF2680" s="13"/>
      <c r="AG2680" s="13"/>
      <c r="AH2680" s="13"/>
      <c r="AI2680" s="13"/>
      <c r="AJ2680" s="13"/>
      <c r="AK2680" s="13" t="s">
        <v>4688</v>
      </c>
      <c r="AL2680" s="13" t="s">
        <v>4178</v>
      </c>
      <c r="AM2680" s="13" t="s">
        <v>12138</v>
      </c>
      <c r="AN2680" s="13" t="s">
        <v>12139</v>
      </c>
      <c r="AO2680" s="13" t="s">
        <v>98</v>
      </c>
      <c r="AP2680" s="13" t="s">
        <v>98</v>
      </c>
      <c r="AQ2680" s="13"/>
      <c r="AR2680" s="13"/>
      <c r="AS2680" s="13"/>
      <c r="AT2680" s="13" t="s">
        <v>98</v>
      </c>
      <c r="AU2680" s="13"/>
      <c r="AV2680" s="13"/>
      <c r="AW2680" s="13"/>
      <c r="AX2680" s="13">
        <v>2022</v>
      </c>
      <c r="AY2680" s="13"/>
      <c r="AZ2680" s="13"/>
      <c r="BA2680" s="13" t="s">
        <v>362</v>
      </c>
      <c r="BB2680" s="13"/>
      <c r="BC2680" s="13"/>
      <c r="BD2680" s="13">
        <v>12</v>
      </c>
      <c r="BE2680" s="13"/>
      <c r="BF2680" s="13" t="s">
        <v>99</v>
      </c>
      <c r="BG2680" s="13" t="s">
        <v>99</v>
      </c>
      <c r="BH2680" s="13"/>
      <c r="BI2680" s="13">
        <v>6</v>
      </c>
      <c r="BJ2680" s="13">
        <v>6</v>
      </c>
      <c r="BK2680" s="13"/>
      <c r="BN2680" s="5">
        <f t="shared" si="64"/>
        <v>188.05309734513301</v>
      </c>
    </row>
    <row r="2681" spans="1:66" x14ac:dyDescent="0.35">
      <c r="A2681" s="13" t="s">
        <v>12162</v>
      </c>
      <c r="B2681" s="13" t="s">
        <v>313</v>
      </c>
      <c r="C2681" s="13" t="s">
        <v>4467</v>
      </c>
      <c r="D2681" s="13" t="s">
        <v>12130</v>
      </c>
      <c r="E2681" s="13" t="s">
        <v>12131</v>
      </c>
      <c r="F2681" s="13" t="s">
        <v>221</v>
      </c>
      <c r="G2681" s="13" t="s">
        <v>12163</v>
      </c>
      <c r="H2681" s="13" t="s">
        <v>3681</v>
      </c>
      <c r="I2681" s="13"/>
      <c r="J2681" s="13"/>
      <c r="K2681" s="13">
        <v>1</v>
      </c>
      <c r="L2681" s="13">
        <v>1</v>
      </c>
      <c r="M2681" s="13">
        <v>0</v>
      </c>
      <c r="N2681" s="13" t="s">
        <v>90</v>
      </c>
      <c r="O2681" s="13">
        <v>188.05309734513301</v>
      </c>
      <c r="P2681" s="13">
        <v>0</v>
      </c>
      <c r="Q2681" s="13">
        <v>0</v>
      </c>
      <c r="R2681" s="13" t="s">
        <v>12164</v>
      </c>
      <c r="S2681" s="13" t="s">
        <v>12134</v>
      </c>
      <c r="T2681" s="13" t="s">
        <v>12134</v>
      </c>
      <c r="U2681" s="13" t="s">
        <v>12165</v>
      </c>
      <c r="V2681" s="13"/>
      <c r="W2681" s="13"/>
      <c r="X2681" s="13"/>
      <c r="Y2681" s="13" t="s">
        <v>12166</v>
      </c>
      <c r="Z2681" s="13" t="s">
        <v>12167</v>
      </c>
      <c r="AA2681" s="13"/>
      <c r="AB2681" s="13" t="s">
        <v>221</v>
      </c>
      <c r="AC2681" s="13" t="s">
        <v>215</v>
      </c>
      <c r="AD2681" s="13" t="s">
        <v>216</v>
      </c>
      <c r="AE2681" s="13"/>
      <c r="AF2681" s="13"/>
      <c r="AG2681" s="13"/>
      <c r="AH2681" s="13"/>
      <c r="AI2681" s="13"/>
      <c r="AJ2681" s="13"/>
      <c r="AK2681" s="13" t="s">
        <v>4688</v>
      </c>
      <c r="AL2681" s="13" t="s">
        <v>4178</v>
      </c>
      <c r="AM2681" s="13" t="s">
        <v>12138</v>
      </c>
      <c r="AN2681" s="13" t="s">
        <v>12139</v>
      </c>
      <c r="AO2681" s="13" t="s">
        <v>98</v>
      </c>
      <c r="AP2681" s="13" t="s">
        <v>98</v>
      </c>
      <c r="AQ2681" s="13"/>
      <c r="AR2681" s="13"/>
      <c r="AS2681" s="13"/>
      <c r="AT2681" s="13" t="s">
        <v>98</v>
      </c>
      <c r="AU2681" s="13"/>
      <c r="AV2681" s="13"/>
      <c r="AW2681" s="13"/>
      <c r="AX2681" s="13">
        <v>2022</v>
      </c>
      <c r="AY2681" s="13"/>
      <c r="AZ2681" s="13"/>
      <c r="BA2681" s="13" t="s">
        <v>362</v>
      </c>
      <c r="BB2681" s="13"/>
      <c r="BC2681" s="13"/>
      <c r="BD2681" s="13">
        <v>12</v>
      </c>
      <c r="BE2681" s="13"/>
      <c r="BF2681" s="13" t="s">
        <v>99</v>
      </c>
      <c r="BG2681" s="13" t="s">
        <v>99</v>
      </c>
      <c r="BH2681" s="13"/>
      <c r="BI2681" s="13">
        <v>6</v>
      </c>
      <c r="BJ2681" s="13">
        <v>6</v>
      </c>
      <c r="BK2681" s="13"/>
      <c r="BN2681" s="5">
        <f t="shared" si="64"/>
        <v>188.05309734513301</v>
      </c>
    </row>
    <row r="2682" spans="1:66" x14ac:dyDescent="0.35">
      <c r="A2682" s="13" t="s">
        <v>12168</v>
      </c>
      <c r="B2682" s="13" t="s">
        <v>313</v>
      </c>
      <c r="C2682" s="13" t="s">
        <v>4467</v>
      </c>
      <c r="D2682" s="13" t="s">
        <v>12130</v>
      </c>
      <c r="E2682" s="13" t="s">
        <v>12131</v>
      </c>
      <c r="F2682" s="13" t="s">
        <v>221</v>
      </c>
      <c r="G2682" s="13" t="s">
        <v>12163</v>
      </c>
      <c r="H2682" s="13" t="s">
        <v>3681</v>
      </c>
      <c r="I2682" s="13"/>
      <c r="J2682" s="13"/>
      <c r="K2682" s="13">
        <v>1</v>
      </c>
      <c r="L2682" s="13">
        <v>1</v>
      </c>
      <c r="M2682" s="13">
        <v>0</v>
      </c>
      <c r="N2682" s="13" t="s">
        <v>90</v>
      </c>
      <c r="O2682" s="13">
        <v>188.05309734513301</v>
      </c>
      <c r="P2682" s="13">
        <v>0</v>
      </c>
      <c r="Q2682" s="13">
        <v>0</v>
      </c>
      <c r="R2682" s="13" t="s">
        <v>12169</v>
      </c>
      <c r="S2682" s="13" t="s">
        <v>12142</v>
      </c>
      <c r="T2682" s="13" t="s">
        <v>7983</v>
      </c>
      <c r="U2682" s="13" t="s">
        <v>12170</v>
      </c>
      <c r="V2682" s="13"/>
      <c r="W2682" s="13"/>
      <c r="X2682" s="13"/>
      <c r="Y2682" s="13" t="s">
        <v>12166</v>
      </c>
      <c r="Z2682" s="13" t="s">
        <v>12167</v>
      </c>
      <c r="AA2682" s="13"/>
      <c r="AB2682" s="13" t="s">
        <v>221</v>
      </c>
      <c r="AC2682" s="13" t="s">
        <v>215</v>
      </c>
      <c r="AD2682" s="13" t="s">
        <v>216</v>
      </c>
      <c r="AE2682" s="13"/>
      <c r="AF2682" s="13"/>
      <c r="AG2682" s="13"/>
      <c r="AH2682" s="13"/>
      <c r="AI2682" s="13"/>
      <c r="AJ2682" s="13"/>
      <c r="AK2682" s="13" t="s">
        <v>4688</v>
      </c>
      <c r="AL2682" s="13" t="s">
        <v>4178</v>
      </c>
      <c r="AM2682" s="13" t="s">
        <v>12138</v>
      </c>
      <c r="AN2682" s="13" t="s">
        <v>12139</v>
      </c>
      <c r="AO2682" s="13" t="s">
        <v>98</v>
      </c>
      <c r="AP2682" s="13" t="s">
        <v>98</v>
      </c>
      <c r="AQ2682" s="13"/>
      <c r="AR2682" s="13"/>
      <c r="AS2682" s="13"/>
      <c r="AT2682" s="13" t="s">
        <v>98</v>
      </c>
      <c r="AU2682" s="13"/>
      <c r="AV2682" s="13"/>
      <c r="AW2682" s="13"/>
      <c r="AX2682" s="13">
        <v>2022</v>
      </c>
      <c r="AY2682" s="13"/>
      <c r="AZ2682" s="13"/>
      <c r="BA2682" s="13" t="s">
        <v>362</v>
      </c>
      <c r="BB2682" s="13"/>
      <c r="BC2682" s="13"/>
      <c r="BD2682" s="13">
        <v>12</v>
      </c>
      <c r="BE2682" s="13"/>
      <c r="BF2682" s="13" t="s">
        <v>99</v>
      </c>
      <c r="BG2682" s="13" t="s">
        <v>99</v>
      </c>
      <c r="BH2682" s="13"/>
      <c r="BI2682" s="13">
        <v>6</v>
      </c>
      <c r="BJ2682" s="13">
        <v>6</v>
      </c>
      <c r="BK2682" s="13"/>
      <c r="BN2682" s="5">
        <f t="shared" si="64"/>
        <v>188.05309734513301</v>
      </c>
    </row>
    <row r="2683" spans="1:66" x14ac:dyDescent="0.35">
      <c r="A2683" s="13" t="s">
        <v>12171</v>
      </c>
      <c r="B2683" s="13" t="s">
        <v>313</v>
      </c>
      <c r="C2683" s="13" t="s">
        <v>4467</v>
      </c>
      <c r="D2683" s="13" t="s">
        <v>12172</v>
      </c>
      <c r="E2683" s="13" t="s">
        <v>12173</v>
      </c>
      <c r="F2683" s="13" t="s">
        <v>221</v>
      </c>
      <c r="G2683" s="13" t="s">
        <v>12174</v>
      </c>
      <c r="H2683" s="13" t="s">
        <v>3681</v>
      </c>
      <c r="I2683" s="13"/>
      <c r="J2683" s="13"/>
      <c r="K2683" s="13">
        <v>1</v>
      </c>
      <c r="L2683" s="13">
        <v>1</v>
      </c>
      <c r="M2683" s="13">
        <v>0</v>
      </c>
      <c r="N2683" s="13" t="s">
        <v>90</v>
      </c>
      <c r="O2683" s="13">
        <v>196.90265486725599</v>
      </c>
      <c r="P2683" s="13">
        <v>0</v>
      </c>
      <c r="Q2683" s="13">
        <v>0</v>
      </c>
      <c r="R2683" s="13" t="s">
        <v>12175</v>
      </c>
      <c r="S2683" s="13" t="s">
        <v>11455</v>
      </c>
      <c r="T2683" s="13" t="s">
        <v>11530</v>
      </c>
      <c r="U2683" s="13" t="s">
        <v>12176</v>
      </c>
      <c r="V2683" s="13"/>
      <c r="W2683" s="13"/>
      <c r="X2683" s="13"/>
      <c r="Y2683" s="13" t="s">
        <v>12177</v>
      </c>
      <c r="Z2683" s="13" t="s">
        <v>12178</v>
      </c>
      <c r="AA2683" s="13"/>
      <c r="AB2683" s="13" t="s">
        <v>221</v>
      </c>
      <c r="AC2683" s="13" t="s">
        <v>215</v>
      </c>
      <c r="AD2683" s="13" t="s">
        <v>216</v>
      </c>
      <c r="AE2683" s="13"/>
      <c r="AF2683" s="13"/>
      <c r="AG2683" s="13"/>
      <c r="AH2683" s="13"/>
      <c r="AI2683" s="13"/>
      <c r="AJ2683" s="13"/>
      <c r="AK2683" s="13" t="s">
        <v>420</v>
      </c>
      <c r="AL2683" s="13" t="s">
        <v>761</v>
      </c>
      <c r="AM2683" s="13" t="s">
        <v>12179</v>
      </c>
      <c r="AN2683" s="13" t="s">
        <v>12180</v>
      </c>
      <c r="AO2683" s="13" t="s">
        <v>98</v>
      </c>
      <c r="AP2683" s="13" t="s">
        <v>98</v>
      </c>
      <c r="AQ2683" s="13"/>
      <c r="AR2683" s="13"/>
      <c r="AS2683" s="13"/>
      <c r="AT2683" s="13" t="s">
        <v>98</v>
      </c>
      <c r="AU2683" s="13"/>
      <c r="AV2683" s="13"/>
      <c r="AW2683" s="13"/>
      <c r="AX2683" s="13">
        <v>2023</v>
      </c>
      <c r="AY2683" s="13"/>
      <c r="AZ2683" s="13"/>
      <c r="BA2683" s="13" t="s">
        <v>99</v>
      </c>
      <c r="BB2683" s="13"/>
      <c r="BC2683" s="13"/>
      <c r="BD2683" s="13">
        <v>4</v>
      </c>
      <c r="BE2683" s="13"/>
      <c r="BF2683" s="13" t="s">
        <v>362</v>
      </c>
      <c r="BG2683" s="13" t="s">
        <v>362</v>
      </c>
      <c r="BH2683" s="13"/>
      <c r="BI2683" s="13">
        <v>10</v>
      </c>
      <c r="BJ2683" s="13">
        <v>12</v>
      </c>
      <c r="BK2683" s="13"/>
      <c r="BN2683" s="5">
        <f t="shared" si="64"/>
        <v>196.90265486725599</v>
      </c>
    </row>
    <row r="2684" spans="1:66" x14ac:dyDescent="0.35">
      <c r="A2684" s="13" t="s">
        <v>12181</v>
      </c>
      <c r="B2684" s="13" t="s">
        <v>313</v>
      </c>
      <c r="C2684" s="13" t="s">
        <v>4467</v>
      </c>
      <c r="D2684" s="13" t="s">
        <v>12172</v>
      </c>
      <c r="E2684" s="13" t="s">
        <v>12173</v>
      </c>
      <c r="F2684" s="13" t="s">
        <v>221</v>
      </c>
      <c r="G2684" s="13" t="s">
        <v>12174</v>
      </c>
      <c r="H2684" s="13" t="s">
        <v>3681</v>
      </c>
      <c r="I2684" s="13"/>
      <c r="J2684" s="13"/>
      <c r="K2684" s="13">
        <v>1</v>
      </c>
      <c r="L2684" s="13">
        <v>1</v>
      </c>
      <c r="M2684" s="13">
        <v>0</v>
      </c>
      <c r="N2684" s="13" t="s">
        <v>90</v>
      </c>
      <c r="O2684" s="13">
        <v>196.90265486725599</v>
      </c>
      <c r="P2684" s="13">
        <v>0</v>
      </c>
      <c r="Q2684" s="13">
        <v>0</v>
      </c>
      <c r="R2684" s="13" t="s">
        <v>12182</v>
      </c>
      <c r="S2684" s="13" t="s">
        <v>4679</v>
      </c>
      <c r="T2684" s="13" t="s">
        <v>4679</v>
      </c>
      <c r="U2684" s="13" t="s">
        <v>12183</v>
      </c>
      <c r="V2684" s="13"/>
      <c r="W2684" s="13"/>
      <c r="X2684" s="13"/>
      <c r="Y2684" s="13" t="s">
        <v>12177</v>
      </c>
      <c r="Z2684" s="13" t="s">
        <v>12178</v>
      </c>
      <c r="AA2684" s="13"/>
      <c r="AB2684" s="13" t="s">
        <v>221</v>
      </c>
      <c r="AC2684" s="13" t="s">
        <v>215</v>
      </c>
      <c r="AD2684" s="13" t="s">
        <v>216</v>
      </c>
      <c r="AE2684" s="13"/>
      <c r="AF2684" s="13"/>
      <c r="AG2684" s="13"/>
      <c r="AH2684" s="13"/>
      <c r="AI2684" s="13"/>
      <c r="AJ2684" s="13"/>
      <c r="AK2684" s="13" t="s">
        <v>420</v>
      </c>
      <c r="AL2684" s="13" t="s">
        <v>761</v>
      </c>
      <c r="AM2684" s="13" t="s">
        <v>12179</v>
      </c>
      <c r="AN2684" s="13" t="s">
        <v>12180</v>
      </c>
      <c r="AO2684" s="13" t="s">
        <v>98</v>
      </c>
      <c r="AP2684" s="13" t="s">
        <v>98</v>
      </c>
      <c r="AQ2684" s="13"/>
      <c r="AR2684" s="13"/>
      <c r="AS2684" s="13"/>
      <c r="AT2684" s="13" t="s">
        <v>98</v>
      </c>
      <c r="AU2684" s="13"/>
      <c r="AV2684" s="13"/>
      <c r="AW2684" s="13"/>
      <c r="AX2684" s="13">
        <v>2023</v>
      </c>
      <c r="AY2684" s="13"/>
      <c r="AZ2684" s="13"/>
      <c r="BA2684" s="13" t="s">
        <v>99</v>
      </c>
      <c r="BB2684" s="13"/>
      <c r="BC2684" s="13"/>
      <c r="BD2684" s="13">
        <v>4</v>
      </c>
      <c r="BE2684" s="13"/>
      <c r="BF2684" s="13" t="s">
        <v>362</v>
      </c>
      <c r="BG2684" s="13" t="s">
        <v>362</v>
      </c>
      <c r="BH2684" s="13"/>
      <c r="BI2684" s="13">
        <v>10</v>
      </c>
      <c r="BJ2684" s="13">
        <v>12</v>
      </c>
      <c r="BK2684" s="13"/>
      <c r="BN2684" s="5">
        <f t="shared" si="64"/>
        <v>196.90265486725599</v>
      </c>
    </row>
    <row r="2685" spans="1:66" x14ac:dyDescent="0.35">
      <c r="A2685" s="13" t="s">
        <v>12184</v>
      </c>
      <c r="B2685" s="13" t="s">
        <v>313</v>
      </c>
      <c r="C2685" s="13" t="s">
        <v>4467</v>
      </c>
      <c r="D2685" s="13" t="s">
        <v>12172</v>
      </c>
      <c r="E2685" s="13" t="s">
        <v>12173</v>
      </c>
      <c r="F2685" s="13" t="s">
        <v>221</v>
      </c>
      <c r="G2685" s="13" t="s">
        <v>12185</v>
      </c>
      <c r="H2685" s="13" t="s">
        <v>3681</v>
      </c>
      <c r="I2685" s="13"/>
      <c r="J2685" s="13"/>
      <c r="K2685" s="13">
        <v>1</v>
      </c>
      <c r="L2685" s="13">
        <v>1</v>
      </c>
      <c r="M2685" s="13">
        <v>0</v>
      </c>
      <c r="N2685" s="13" t="s">
        <v>90</v>
      </c>
      <c r="O2685" s="13">
        <v>196.90265486725599</v>
      </c>
      <c r="P2685" s="13">
        <v>0</v>
      </c>
      <c r="Q2685" s="13">
        <v>0</v>
      </c>
      <c r="R2685" s="13" t="s">
        <v>12186</v>
      </c>
      <c r="S2685" s="13" t="s">
        <v>11455</v>
      </c>
      <c r="T2685" s="13" t="s">
        <v>11530</v>
      </c>
      <c r="U2685" s="13" t="s">
        <v>12187</v>
      </c>
      <c r="V2685" s="13"/>
      <c r="W2685" s="13"/>
      <c r="X2685" s="13"/>
      <c r="Y2685" s="13" t="s">
        <v>12188</v>
      </c>
      <c r="Z2685" s="13" t="s">
        <v>12189</v>
      </c>
      <c r="AA2685" s="13"/>
      <c r="AB2685" s="13" t="s">
        <v>221</v>
      </c>
      <c r="AC2685" s="13" t="s">
        <v>215</v>
      </c>
      <c r="AD2685" s="13" t="s">
        <v>216</v>
      </c>
      <c r="AE2685" s="13"/>
      <c r="AF2685" s="13"/>
      <c r="AG2685" s="13"/>
      <c r="AH2685" s="13"/>
      <c r="AI2685" s="13"/>
      <c r="AJ2685" s="13"/>
      <c r="AK2685" s="13" t="s">
        <v>420</v>
      </c>
      <c r="AL2685" s="13" t="s">
        <v>761</v>
      </c>
      <c r="AM2685" s="13" t="s">
        <v>12179</v>
      </c>
      <c r="AN2685" s="13" t="s">
        <v>12180</v>
      </c>
      <c r="AO2685" s="13" t="s">
        <v>98</v>
      </c>
      <c r="AP2685" s="13" t="s">
        <v>98</v>
      </c>
      <c r="AQ2685" s="13"/>
      <c r="AR2685" s="13"/>
      <c r="AS2685" s="13"/>
      <c r="AT2685" s="13" t="s">
        <v>98</v>
      </c>
      <c r="AU2685" s="13"/>
      <c r="AV2685" s="13"/>
      <c r="AW2685" s="13"/>
      <c r="AX2685" s="13">
        <v>2023</v>
      </c>
      <c r="AY2685" s="13"/>
      <c r="AZ2685" s="13"/>
      <c r="BA2685" s="13" t="s">
        <v>99</v>
      </c>
      <c r="BB2685" s="13"/>
      <c r="BC2685" s="13"/>
      <c r="BD2685" s="13">
        <v>4</v>
      </c>
      <c r="BE2685" s="13"/>
      <c r="BF2685" s="13" t="s">
        <v>362</v>
      </c>
      <c r="BG2685" s="13" t="s">
        <v>362</v>
      </c>
      <c r="BH2685" s="13"/>
      <c r="BI2685" s="13">
        <v>10</v>
      </c>
      <c r="BJ2685" s="13">
        <v>12</v>
      </c>
      <c r="BK2685" s="13"/>
      <c r="BN2685" s="5">
        <f t="shared" si="64"/>
        <v>196.90265486725599</v>
      </c>
    </row>
    <row r="2686" spans="1:66" x14ac:dyDescent="0.35">
      <c r="A2686" s="13" t="s">
        <v>12190</v>
      </c>
      <c r="B2686" s="13" t="s">
        <v>313</v>
      </c>
      <c r="C2686" s="13" t="s">
        <v>4467</v>
      </c>
      <c r="D2686" s="13" t="s">
        <v>12172</v>
      </c>
      <c r="E2686" s="13" t="s">
        <v>12173</v>
      </c>
      <c r="F2686" s="13" t="s">
        <v>221</v>
      </c>
      <c r="G2686" s="13" t="s">
        <v>12185</v>
      </c>
      <c r="H2686" s="13" t="s">
        <v>3681</v>
      </c>
      <c r="I2686" s="13"/>
      <c r="J2686" s="13"/>
      <c r="K2686" s="13">
        <v>1</v>
      </c>
      <c r="L2686" s="13">
        <v>1</v>
      </c>
      <c r="M2686" s="13">
        <v>0</v>
      </c>
      <c r="N2686" s="13" t="s">
        <v>90</v>
      </c>
      <c r="O2686" s="13">
        <v>196.90265486725599</v>
      </c>
      <c r="P2686" s="13">
        <v>0</v>
      </c>
      <c r="Q2686" s="13">
        <v>0</v>
      </c>
      <c r="R2686" s="13" t="s">
        <v>12191</v>
      </c>
      <c r="S2686" s="13" t="s">
        <v>4679</v>
      </c>
      <c r="T2686" s="13" t="s">
        <v>4679</v>
      </c>
      <c r="U2686" s="13" t="s">
        <v>12192</v>
      </c>
      <c r="V2686" s="13"/>
      <c r="W2686" s="13"/>
      <c r="X2686" s="13"/>
      <c r="Y2686" s="13" t="s">
        <v>12188</v>
      </c>
      <c r="Z2686" s="13" t="s">
        <v>12189</v>
      </c>
      <c r="AA2686" s="13"/>
      <c r="AB2686" s="13" t="s">
        <v>221</v>
      </c>
      <c r="AC2686" s="13" t="s">
        <v>215</v>
      </c>
      <c r="AD2686" s="13" t="s">
        <v>216</v>
      </c>
      <c r="AE2686" s="13"/>
      <c r="AF2686" s="13"/>
      <c r="AG2686" s="13"/>
      <c r="AH2686" s="13"/>
      <c r="AI2686" s="13"/>
      <c r="AJ2686" s="13"/>
      <c r="AK2686" s="13" t="s">
        <v>420</v>
      </c>
      <c r="AL2686" s="13" t="s">
        <v>761</v>
      </c>
      <c r="AM2686" s="13" t="s">
        <v>12179</v>
      </c>
      <c r="AN2686" s="13" t="s">
        <v>12180</v>
      </c>
      <c r="AO2686" s="13" t="s">
        <v>98</v>
      </c>
      <c r="AP2686" s="13" t="s">
        <v>98</v>
      </c>
      <c r="AQ2686" s="13"/>
      <c r="AR2686" s="13"/>
      <c r="AS2686" s="13"/>
      <c r="AT2686" s="13" t="s">
        <v>98</v>
      </c>
      <c r="AU2686" s="13"/>
      <c r="AV2686" s="13"/>
      <c r="AW2686" s="13"/>
      <c r="AX2686" s="13">
        <v>2023</v>
      </c>
      <c r="AY2686" s="13"/>
      <c r="AZ2686" s="13"/>
      <c r="BA2686" s="13" t="s">
        <v>99</v>
      </c>
      <c r="BB2686" s="13"/>
      <c r="BC2686" s="13"/>
      <c r="BD2686" s="13">
        <v>4</v>
      </c>
      <c r="BE2686" s="13"/>
      <c r="BF2686" s="13" t="s">
        <v>362</v>
      </c>
      <c r="BG2686" s="13" t="s">
        <v>362</v>
      </c>
      <c r="BH2686" s="13"/>
      <c r="BI2686" s="13">
        <v>10</v>
      </c>
      <c r="BJ2686" s="13">
        <v>12</v>
      </c>
      <c r="BK2686" s="13"/>
      <c r="BN2686" s="5">
        <f t="shared" si="64"/>
        <v>196.90265486725599</v>
      </c>
    </row>
    <row r="2687" spans="1:66" x14ac:dyDescent="0.35">
      <c r="A2687" s="13" t="s">
        <v>12193</v>
      </c>
      <c r="B2687" s="13" t="s">
        <v>313</v>
      </c>
      <c r="C2687" s="13" t="s">
        <v>4467</v>
      </c>
      <c r="D2687" s="13" t="s">
        <v>12172</v>
      </c>
      <c r="E2687" s="13" t="s">
        <v>12173</v>
      </c>
      <c r="F2687" s="13" t="s">
        <v>221</v>
      </c>
      <c r="G2687" s="13" t="s">
        <v>12194</v>
      </c>
      <c r="H2687" s="13" t="s">
        <v>3681</v>
      </c>
      <c r="I2687" s="13"/>
      <c r="J2687" s="13"/>
      <c r="K2687" s="13">
        <v>1</v>
      </c>
      <c r="L2687" s="13">
        <v>1</v>
      </c>
      <c r="M2687" s="13">
        <v>0</v>
      </c>
      <c r="N2687" s="13" t="s">
        <v>90</v>
      </c>
      <c r="O2687" s="13">
        <v>196.90265486725599</v>
      </c>
      <c r="P2687" s="13">
        <v>0</v>
      </c>
      <c r="Q2687" s="13">
        <v>0</v>
      </c>
      <c r="R2687" s="13" t="s">
        <v>12195</v>
      </c>
      <c r="S2687" s="13" t="s">
        <v>11455</v>
      </c>
      <c r="T2687" s="13" t="s">
        <v>11530</v>
      </c>
      <c r="U2687" s="13" t="s">
        <v>12196</v>
      </c>
      <c r="V2687" s="13"/>
      <c r="W2687" s="13"/>
      <c r="X2687" s="13"/>
      <c r="Y2687" s="13" t="s">
        <v>12197</v>
      </c>
      <c r="Z2687" s="13" t="s">
        <v>12198</v>
      </c>
      <c r="AA2687" s="13"/>
      <c r="AB2687" s="13" t="s">
        <v>221</v>
      </c>
      <c r="AC2687" s="13" t="s">
        <v>215</v>
      </c>
      <c r="AD2687" s="13" t="s">
        <v>216</v>
      </c>
      <c r="AE2687" s="13"/>
      <c r="AF2687" s="13"/>
      <c r="AG2687" s="13"/>
      <c r="AH2687" s="13"/>
      <c r="AI2687" s="13"/>
      <c r="AJ2687" s="13"/>
      <c r="AK2687" s="13" t="s">
        <v>420</v>
      </c>
      <c r="AL2687" s="13" t="s">
        <v>761</v>
      </c>
      <c r="AM2687" s="13" t="s">
        <v>12179</v>
      </c>
      <c r="AN2687" s="13" t="s">
        <v>12180</v>
      </c>
      <c r="AO2687" s="13" t="s">
        <v>98</v>
      </c>
      <c r="AP2687" s="13" t="s">
        <v>98</v>
      </c>
      <c r="AQ2687" s="13"/>
      <c r="AR2687" s="13"/>
      <c r="AS2687" s="13"/>
      <c r="AT2687" s="13" t="s">
        <v>98</v>
      </c>
      <c r="AU2687" s="13"/>
      <c r="AV2687" s="13"/>
      <c r="AW2687" s="13"/>
      <c r="AX2687" s="13">
        <v>2023</v>
      </c>
      <c r="AY2687" s="13"/>
      <c r="AZ2687" s="13"/>
      <c r="BA2687" s="13" t="s">
        <v>99</v>
      </c>
      <c r="BB2687" s="13"/>
      <c r="BC2687" s="13"/>
      <c r="BD2687" s="13">
        <v>4</v>
      </c>
      <c r="BE2687" s="13"/>
      <c r="BF2687" s="13" t="s">
        <v>362</v>
      </c>
      <c r="BG2687" s="13" t="s">
        <v>362</v>
      </c>
      <c r="BH2687" s="13"/>
      <c r="BI2687" s="13">
        <v>10</v>
      </c>
      <c r="BJ2687" s="13">
        <v>12</v>
      </c>
      <c r="BK2687" s="13"/>
      <c r="BN2687" s="5">
        <f t="shared" si="64"/>
        <v>196.90265486725599</v>
      </c>
    </row>
    <row r="2688" spans="1:66" x14ac:dyDescent="0.35">
      <c r="A2688" s="13" t="s">
        <v>12199</v>
      </c>
      <c r="B2688" s="13" t="s">
        <v>313</v>
      </c>
      <c r="C2688" s="13" t="s">
        <v>4467</v>
      </c>
      <c r="D2688" s="13" t="s">
        <v>12172</v>
      </c>
      <c r="E2688" s="13" t="s">
        <v>12173</v>
      </c>
      <c r="F2688" s="13" t="s">
        <v>221</v>
      </c>
      <c r="G2688" s="13" t="s">
        <v>12194</v>
      </c>
      <c r="H2688" s="13" t="s">
        <v>3681</v>
      </c>
      <c r="I2688" s="13"/>
      <c r="J2688" s="13"/>
      <c r="K2688" s="13">
        <v>1</v>
      </c>
      <c r="L2688" s="13">
        <v>1</v>
      </c>
      <c r="M2688" s="13">
        <v>0</v>
      </c>
      <c r="N2688" s="13" t="s">
        <v>90</v>
      </c>
      <c r="O2688" s="13">
        <v>196.90265486725599</v>
      </c>
      <c r="P2688" s="13">
        <v>0</v>
      </c>
      <c r="Q2688" s="13">
        <v>0</v>
      </c>
      <c r="R2688" s="13" t="s">
        <v>12200</v>
      </c>
      <c r="S2688" s="13" t="s">
        <v>4679</v>
      </c>
      <c r="T2688" s="13" t="s">
        <v>4679</v>
      </c>
      <c r="U2688" s="13" t="s">
        <v>12201</v>
      </c>
      <c r="V2688" s="13"/>
      <c r="W2688" s="13"/>
      <c r="X2688" s="13"/>
      <c r="Y2688" s="13" t="s">
        <v>12197</v>
      </c>
      <c r="Z2688" s="13" t="s">
        <v>12198</v>
      </c>
      <c r="AA2688" s="13"/>
      <c r="AB2688" s="13" t="s">
        <v>221</v>
      </c>
      <c r="AC2688" s="13" t="s">
        <v>215</v>
      </c>
      <c r="AD2688" s="13" t="s">
        <v>216</v>
      </c>
      <c r="AE2688" s="13"/>
      <c r="AF2688" s="13"/>
      <c r="AG2688" s="13"/>
      <c r="AH2688" s="13"/>
      <c r="AI2688" s="13"/>
      <c r="AJ2688" s="13"/>
      <c r="AK2688" s="13" t="s">
        <v>420</v>
      </c>
      <c r="AL2688" s="13" t="s">
        <v>761</v>
      </c>
      <c r="AM2688" s="13" t="s">
        <v>12179</v>
      </c>
      <c r="AN2688" s="13" t="s">
        <v>12180</v>
      </c>
      <c r="AO2688" s="13" t="s">
        <v>98</v>
      </c>
      <c r="AP2688" s="13" t="s">
        <v>98</v>
      </c>
      <c r="AQ2688" s="13"/>
      <c r="AR2688" s="13"/>
      <c r="AS2688" s="13"/>
      <c r="AT2688" s="13" t="s">
        <v>98</v>
      </c>
      <c r="AU2688" s="13"/>
      <c r="AV2688" s="13"/>
      <c r="AW2688" s="13"/>
      <c r="AX2688" s="13">
        <v>2023</v>
      </c>
      <c r="AY2688" s="13"/>
      <c r="AZ2688" s="13"/>
      <c r="BA2688" s="13" t="s">
        <v>99</v>
      </c>
      <c r="BB2688" s="13"/>
      <c r="BC2688" s="13"/>
      <c r="BD2688" s="13">
        <v>4</v>
      </c>
      <c r="BE2688" s="13"/>
      <c r="BF2688" s="13" t="s">
        <v>362</v>
      </c>
      <c r="BG2688" s="13" t="s">
        <v>362</v>
      </c>
      <c r="BH2688" s="13"/>
      <c r="BI2688" s="13">
        <v>10</v>
      </c>
      <c r="BJ2688" s="13">
        <v>12</v>
      </c>
      <c r="BK2688" s="13"/>
      <c r="BN2688" s="5">
        <f t="shared" si="64"/>
        <v>196.90265486725599</v>
      </c>
    </row>
    <row r="2689" spans="1:66" x14ac:dyDescent="0.35">
      <c r="A2689" s="13" t="s">
        <v>12202</v>
      </c>
      <c r="B2689" s="13" t="s">
        <v>313</v>
      </c>
      <c r="C2689" s="13" t="s">
        <v>4467</v>
      </c>
      <c r="D2689" s="13" t="s">
        <v>12172</v>
      </c>
      <c r="E2689" s="13" t="s">
        <v>12173</v>
      </c>
      <c r="F2689" s="13" t="s">
        <v>221</v>
      </c>
      <c r="G2689" s="13" t="s">
        <v>12203</v>
      </c>
      <c r="H2689" s="13" t="s">
        <v>3681</v>
      </c>
      <c r="I2689" s="13"/>
      <c r="J2689" s="13"/>
      <c r="K2689" s="13">
        <v>1</v>
      </c>
      <c r="L2689" s="13">
        <v>1</v>
      </c>
      <c r="M2689" s="13">
        <v>0</v>
      </c>
      <c r="N2689" s="13" t="s">
        <v>90</v>
      </c>
      <c r="O2689" s="13">
        <v>196.90265486725599</v>
      </c>
      <c r="P2689" s="13">
        <v>0</v>
      </c>
      <c r="Q2689" s="13">
        <v>0</v>
      </c>
      <c r="R2689" s="13" t="s">
        <v>12204</v>
      </c>
      <c r="S2689" s="13" t="s">
        <v>11455</v>
      </c>
      <c r="T2689" s="13" t="s">
        <v>11530</v>
      </c>
      <c r="U2689" s="13" t="s">
        <v>12205</v>
      </c>
      <c r="V2689" s="13"/>
      <c r="W2689" s="13"/>
      <c r="X2689" s="13"/>
      <c r="Y2689" s="13" t="s">
        <v>12206</v>
      </c>
      <c r="Z2689" s="13" t="s">
        <v>12207</v>
      </c>
      <c r="AA2689" s="13"/>
      <c r="AB2689" s="13" t="s">
        <v>221</v>
      </c>
      <c r="AC2689" s="13" t="s">
        <v>215</v>
      </c>
      <c r="AD2689" s="13" t="s">
        <v>216</v>
      </c>
      <c r="AE2689" s="13"/>
      <c r="AF2689" s="13"/>
      <c r="AG2689" s="13"/>
      <c r="AH2689" s="13"/>
      <c r="AI2689" s="13"/>
      <c r="AJ2689" s="13"/>
      <c r="AK2689" s="13" t="s">
        <v>420</v>
      </c>
      <c r="AL2689" s="13" t="s">
        <v>761</v>
      </c>
      <c r="AM2689" s="13" t="s">
        <v>12179</v>
      </c>
      <c r="AN2689" s="13" t="s">
        <v>12180</v>
      </c>
      <c r="AO2689" s="13" t="s">
        <v>98</v>
      </c>
      <c r="AP2689" s="13" t="s">
        <v>98</v>
      </c>
      <c r="AQ2689" s="13"/>
      <c r="AR2689" s="13"/>
      <c r="AS2689" s="13"/>
      <c r="AT2689" s="13" t="s">
        <v>98</v>
      </c>
      <c r="AU2689" s="13"/>
      <c r="AV2689" s="13"/>
      <c r="AW2689" s="13"/>
      <c r="AX2689" s="13">
        <v>2023</v>
      </c>
      <c r="AY2689" s="13"/>
      <c r="AZ2689" s="13"/>
      <c r="BA2689" s="13" t="s">
        <v>99</v>
      </c>
      <c r="BB2689" s="13"/>
      <c r="BC2689" s="13"/>
      <c r="BD2689" s="13">
        <v>4</v>
      </c>
      <c r="BE2689" s="13"/>
      <c r="BF2689" s="13" t="s">
        <v>362</v>
      </c>
      <c r="BG2689" s="13" t="s">
        <v>362</v>
      </c>
      <c r="BH2689" s="13"/>
      <c r="BI2689" s="13">
        <v>10</v>
      </c>
      <c r="BJ2689" s="13">
        <v>12</v>
      </c>
      <c r="BK2689" s="13"/>
      <c r="BN2689" s="5">
        <f t="shared" si="64"/>
        <v>196.90265486725599</v>
      </c>
    </row>
    <row r="2690" spans="1:66" x14ac:dyDescent="0.35">
      <c r="A2690" s="13" t="s">
        <v>12208</v>
      </c>
      <c r="B2690" s="13" t="s">
        <v>313</v>
      </c>
      <c r="C2690" s="13" t="s">
        <v>4467</v>
      </c>
      <c r="D2690" s="13" t="s">
        <v>12172</v>
      </c>
      <c r="E2690" s="13" t="s">
        <v>12173</v>
      </c>
      <c r="F2690" s="13" t="s">
        <v>221</v>
      </c>
      <c r="G2690" s="13" t="s">
        <v>12203</v>
      </c>
      <c r="H2690" s="13" t="s">
        <v>3681</v>
      </c>
      <c r="I2690" s="13"/>
      <c r="J2690" s="13"/>
      <c r="K2690" s="13">
        <v>1</v>
      </c>
      <c r="L2690" s="13">
        <v>1</v>
      </c>
      <c r="M2690" s="13">
        <v>0</v>
      </c>
      <c r="N2690" s="13" t="s">
        <v>90</v>
      </c>
      <c r="O2690" s="13">
        <v>196.90265486725599</v>
      </c>
      <c r="P2690" s="13">
        <v>0</v>
      </c>
      <c r="Q2690" s="13">
        <v>0</v>
      </c>
      <c r="R2690" s="13" t="s">
        <v>12209</v>
      </c>
      <c r="S2690" s="13" t="s">
        <v>4679</v>
      </c>
      <c r="T2690" s="13" t="s">
        <v>4679</v>
      </c>
      <c r="U2690" s="13" t="s">
        <v>12210</v>
      </c>
      <c r="V2690" s="13"/>
      <c r="W2690" s="13"/>
      <c r="X2690" s="13"/>
      <c r="Y2690" s="13" t="s">
        <v>12206</v>
      </c>
      <c r="Z2690" s="13" t="s">
        <v>12207</v>
      </c>
      <c r="AA2690" s="13"/>
      <c r="AB2690" s="13" t="s">
        <v>221</v>
      </c>
      <c r="AC2690" s="13" t="s">
        <v>215</v>
      </c>
      <c r="AD2690" s="13" t="s">
        <v>216</v>
      </c>
      <c r="AE2690" s="13"/>
      <c r="AF2690" s="13"/>
      <c r="AG2690" s="13"/>
      <c r="AH2690" s="13"/>
      <c r="AI2690" s="13"/>
      <c r="AJ2690" s="13"/>
      <c r="AK2690" s="13" t="s">
        <v>420</v>
      </c>
      <c r="AL2690" s="13" t="s">
        <v>761</v>
      </c>
      <c r="AM2690" s="13" t="s">
        <v>12179</v>
      </c>
      <c r="AN2690" s="13" t="s">
        <v>12180</v>
      </c>
      <c r="AO2690" s="13" t="s">
        <v>98</v>
      </c>
      <c r="AP2690" s="13" t="s">
        <v>98</v>
      </c>
      <c r="AQ2690" s="13"/>
      <c r="AR2690" s="13"/>
      <c r="AS2690" s="13"/>
      <c r="AT2690" s="13" t="s">
        <v>98</v>
      </c>
      <c r="AU2690" s="13"/>
      <c r="AV2690" s="13"/>
      <c r="AW2690" s="13"/>
      <c r="AX2690" s="13">
        <v>2023</v>
      </c>
      <c r="AY2690" s="13"/>
      <c r="AZ2690" s="13"/>
      <c r="BA2690" s="13" t="s">
        <v>99</v>
      </c>
      <c r="BB2690" s="13"/>
      <c r="BC2690" s="13"/>
      <c r="BD2690" s="13">
        <v>4</v>
      </c>
      <c r="BE2690" s="13"/>
      <c r="BF2690" s="13" t="s">
        <v>362</v>
      </c>
      <c r="BG2690" s="13" t="s">
        <v>362</v>
      </c>
      <c r="BH2690" s="13"/>
      <c r="BI2690" s="13">
        <v>10</v>
      </c>
      <c r="BJ2690" s="13">
        <v>12</v>
      </c>
      <c r="BK2690" s="13"/>
      <c r="BN2690" s="5">
        <f t="shared" si="64"/>
        <v>196.90265486725599</v>
      </c>
    </row>
    <row r="2691" spans="1:66" x14ac:dyDescent="0.35">
      <c r="A2691" s="13" t="s">
        <v>12211</v>
      </c>
      <c r="B2691" s="13" t="s">
        <v>313</v>
      </c>
      <c r="C2691" s="13" t="s">
        <v>392</v>
      </c>
      <c r="D2691" s="13" t="s">
        <v>12212</v>
      </c>
      <c r="E2691" s="13" t="s">
        <v>12213</v>
      </c>
      <c r="F2691" s="13" t="s">
        <v>221</v>
      </c>
      <c r="G2691" s="13" t="s">
        <v>12214</v>
      </c>
      <c r="H2691" s="13" t="s">
        <v>12215</v>
      </c>
      <c r="I2691" s="13"/>
      <c r="J2691" s="13"/>
      <c r="K2691" s="13">
        <v>1</v>
      </c>
      <c r="L2691" s="13">
        <v>1</v>
      </c>
      <c r="M2691" s="13">
        <v>0</v>
      </c>
      <c r="N2691" s="13" t="s">
        <v>90</v>
      </c>
      <c r="O2691" s="13">
        <v>194.69026548672599</v>
      </c>
      <c r="P2691" s="13">
        <v>0</v>
      </c>
      <c r="Q2691" s="13">
        <v>0</v>
      </c>
      <c r="R2691" s="13" t="s">
        <v>12216</v>
      </c>
      <c r="S2691" s="13" t="s">
        <v>4970</v>
      </c>
      <c r="T2691" s="13" t="s">
        <v>5064</v>
      </c>
      <c r="U2691" s="13" t="s">
        <v>12217</v>
      </c>
      <c r="V2691" s="13"/>
      <c r="W2691" s="13"/>
      <c r="X2691" s="13"/>
      <c r="Y2691" s="13" t="s">
        <v>12218</v>
      </c>
      <c r="Z2691" s="13" t="s">
        <v>12219</v>
      </c>
      <c r="AA2691" s="13"/>
      <c r="AB2691" s="13" t="s">
        <v>221</v>
      </c>
      <c r="AC2691" s="13" t="s">
        <v>215</v>
      </c>
      <c r="AD2691" s="13" t="s">
        <v>216</v>
      </c>
      <c r="AE2691" s="13"/>
      <c r="AF2691" s="13"/>
      <c r="AG2691" s="13"/>
      <c r="AH2691" s="13"/>
      <c r="AI2691" s="13"/>
      <c r="AJ2691" s="13"/>
      <c r="AK2691" s="13" t="s">
        <v>3980</v>
      </c>
      <c r="AL2691" s="13" t="s">
        <v>809</v>
      </c>
      <c r="AM2691" s="13" t="s">
        <v>12220</v>
      </c>
      <c r="AN2691" s="13" t="s">
        <v>12221</v>
      </c>
      <c r="AO2691" s="13" t="s">
        <v>98</v>
      </c>
      <c r="AP2691" s="13" t="s">
        <v>98</v>
      </c>
      <c r="AQ2691" s="13"/>
      <c r="AR2691" s="13"/>
      <c r="AS2691" s="13"/>
      <c r="AT2691" s="13" t="s">
        <v>98</v>
      </c>
      <c r="AU2691" s="13"/>
      <c r="AV2691" s="13"/>
      <c r="AW2691" s="13"/>
      <c r="AX2691" s="13">
        <v>2022</v>
      </c>
      <c r="AY2691" s="13"/>
      <c r="AZ2691" s="13"/>
      <c r="BA2691" s="13" t="s">
        <v>361</v>
      </c>
      <c r="BB2691" s="13"/>
      <c r="BC2691" s="13"/>
      <c r="BD2691" s="13">
        <v>9</v>
      </c>
      <c r="BE2691" s="13"/>
      <c r="BF2691" s="13" t="s">
        <v>99</v>
      </c>
      <c r="BG2691" s="13" t="s">
        <v>361</v>
      </c>
      <c r="BH2691" s="13"/>
      <c r="BI2691" s="13">
        <v>5</v>
      </c>
      <c r="BJ2691" s="13">
        <v>8</v>
      </c>
      <c r="BK2691" s="13"/>
      <c r="BN2691" s="5">
        <f t="shared" si="64"/>
        <v>194.69026548672599</v>
      </c>
    </row>
    <row r="2692" spans="1:66" x14ac:dyDescent="0.35">
      <c r="A2692" s="13" t="s">
        <v>12222</v>
      </c>
      <c r="B2692" s="13" t="s">
        <v>313</v>
      </c>
      <c r="C2692" s="13" t="s">
        <v>392</v>
      </c>
      <c r="D2692" s="13" t="s">
        <v>12212</v>
      </c>
      <c r="E2692" s="13" t="s">
        <v>12213</v>
      </c>
      <c r="F2692" s="13" t="s">
        <v>221</v>
      </c>
      <c r="G2692" s="13" t="s">
        <v>12214</v>
      </c>
      <c r="H2692" s="13" t="s">
        <v>12215</v>
      </c>
      <c r="I2692" s="13"/>
      <c r="J2692" s="13"/>
      <c r="K2692" s="13">
        <v>1</v>
      </c>
      <c r="L2692" s="13">
        <v>1</v>
      </c>
      <c r="M2692" s="13">
        <v>0</v>
      </c>
      <c r="N2692" s="13" t="s">
        <v>90</v>
      </c>
      <c r="O2692" s="13">
        <v>194.69026548672599</v>
      </c>
      <c r="P2692" s="13">
        <v>0</v>
      </c>
      <c r="Q2692" s="13">
        <v>0</v>
      </c>
      <c r="R2692" s="13" t="s">
        <v>12223</v>
      </c>
      <c r="S2692" s="13" t="s">
        <v>4970</v>
      </c>
      <c r="T2692" s="13" t="s">
        <v>5064</v>
      </c>
      <c r="U2692" s="13" t="s">
        <v>12224</v>
      </c>
      <c r="V2692" s="13"/>
      <c r="W2692" s="13"/>
      <c r="X2692" s="13"/>
      <c r="Y2692" s="13" t="s">
        <v>12218</v>
      </c>
      <c r="Z2692" s="13" t="s">
        <v>12219</v>
      </c>
      <c r="AA2692" s="13"/>
      <c r="AB2692" s="13" t="s">
        <v>221</v>
      </c>
      <c r="AC2692" s="13" t="s">
        <v>215</v>
      </c>
      <c r="AD2692" s="13" t="s">
        <v>216</v>
      </c>
      <c r="AE2692" s="13"/>
      <c r="AF2692" s="13"/>
      <c r="AG2692" s="13"/>
      <c r="AH2692" s="13"/>
      <c r="AI2692" s="13"/>
      <c r="AJ2692" s="13"/>
      <c r="AK2692" s="13" t="s">
        <v>3980</v>
      </c>
      <c r="AL2692" s="13" t="s">
        <v>809</v>
      </c>
      <c r="AM2692" s="13" t="s">
        <v>12220</v>
      </c>
      <c r="AN2692" s="13" t="s">
        <v>12221</v>
      </c>
      <c r="AO2692" s="13" t="s">
        <v>98</v>
      </c>
      <c r="AP2692" s="13" t="s">
        <v>98</v>
      </c>
      <c r="AQ2692" s="13"/>
      <c r="AR2692" s="13"/>
      <c r="AS2692" s="13"/>
      <c r="AT2692" s="13" t="s">
        <v>98</v>
      </c>
      <c r="AU2692" s="13"/>
      <c r="AV2692" s="13"/>
      <c r="AW2692" s="13"/>
      <c r="AX2692" s="13">
        <v>2022</v>
      </c>
      <c r="AY2692" s="13"/>
      <c r="AZ2692" s="13"/>
      <c r="BA2692" s="13" t="s">
        <v>361</v>
      </c>
      <c r="BB2692" s="13"/>
      <c r="BC2692" s="13"/>
      <c r="BD2692" s="13">
        <v>9</v>
      </c>
      <c r="BE2692" s="13"/>
      <c r="BF2692" s="13" t="s">
        <v>99</v>
      </c>
      <c r="BG2692" s="13" t="s">
        <v>361</v>
      </c>
      <c r="BH2692" s="13"/>
      <c r="BI2692" s="13">
        <v>5</v>
      </c>
      <c r="BJ2692" s="13">
        <v>8</v>
      </c>
      <c r="BK2692" s="13"/>
      <c r="BN2692" s="5">
        <f t="shared" si="64"/>
        <v>194.69026548672599</v>
      </c>
    </row>
    <row r="2693" spans="1:66" x14ac:dyDescent="0.35">
      <c r="A2693" s="13" t="s">
        <v>12225</v>
      </c>
      <c r="B2693" s="13" t="s">
        <v>313</v>
      </c>
      <c r="C2693" s="13" t="s">
        <v>392</v>
      </c>
      <c r="D2693" s="13" t="s">
        <v>12212</v>
      </c>
      <c r="E2693" s="13" t="s">
        <v>12213</v>
      </c>
      <c r="F2693" s="13" t="s">
        <v>221</v>
      </c>
      <c r="G2693" s="13" t="s">
        <v>12226</v>
      </c>
      <c r="H2693" s="13" t="s">
        <v>12215</v>
      </c>
      <c r="I2693" s="13"/>
      <c r="J2693" s="13"/>
      <c r="K2693" s="13">
        <v>1</v>
      </c>
      <c r="L2693" s="13">
        <v>1</v>
      </c>
      <c r="M2693" s="13">
        <v>0</v>
      </c>
      <c r="N2693" s="13" t="s">
        <v>90</v>
      </c>
      <c r="O2693" s="13">
        <v>194.69026548672599</v>
      </c>
      <c r="P2693" s="13">
        <v>0</v>
      </c>
      <c r="Q2693" s="13">
        <v>0</v>
      </c>
      <c r="R2693" s="13" t="s">
        <v>12227</v>
      </c>
      <c r="S2693" s="13" t="s">
        <v>4970</v>
      </c>
      <c r="T2693" s="13" t="s">
        <v>5064</v>
      </c>
      <c r="U2693" s="13" t="s">
        <v>12228</v>
      </c>
      <c r="V2693" s="13"/>
      <c r="W2693" s="13"/>
      <c r="X2693" s="13"/>
      <c r="Y2693" s="13" t="s">
        <v>12229</v>
      </c>
      <c r="Z2693" s="13" t="s">
        <v>12230</v>
      </c>
      <c r="AA2693" s="13"/>
      <c r="AB2693" s="13" t="s">
        <v>221</v>
      </c>
      <c r="AC2693" s="13" t="s">
        <v>215</v>
      </c>
      <c r="AD2693" s="13" t="s">
        <v>216</v>
      </c>
      <c r="AE2693" s="13"/>
      <c r="AF2693" s="13"/>
      <c r="AG2693" s="13"/>
      <c r="AH2693" s="13"/>
      <c r="AI2693" s="13"/>
      <c r="AJ2693" s="13"/>
      <c r="AK2693" s="13" t="s">
        <v>3980</v>
      </c>
      <c r="AL2693" s="13" t="s">
        <v>809</v>
      </c>
      <c r="AM2693" s="13" t="s">
        <v>12220</v>
      </c>
      <c r="AN2693" s="13" t="s">
        <v>12221</v>
      </c>
      <c r="AO2693" s="13" t="s">
        <v>98</v>
      </c>
      <c r="AP2693" s="13" t="s">
        <v>98</v>
      </c>
      <c r="AQ2693" s="13"/>
      <c r="AR2693" s="13"/>
      <c r="AS2693" s="13"/>
      <c r="AT2693" s="13" t="s">
        <v>98</v>
      </c>
      <c r="AU2693" s="13"/>
      <c r="AV2693" s="13"/>
      <c r="AW2693" s="13"/>
      <c r="AX2693" s="13">
        <v>2022</v>
      </c>
      <c r="AY2693" s="13"/>
      <c r="AZ2693" s="13"/>
      <c r="BA2693" s="13" t="s">
        <v>361</v>
      </c>
      <c r="BB2693" s="13"/>
      <c r="BC2693" s="13"/>
      <c r="BD2693" s="13">
        <v>9</v>
      </c>
      <c r="BE2693" s="13"/>
      <c r="BF2693" s="13" t="s">
        <v>99</v>
      </c>
      <c r="BG2693" s="13" t="s">
        <v>361</v>
      </c>
      <c r="BH2693" s="13"/>
      <c r="BI2693" s="13">
        <v>5</v>
      </c>
      <c r="BJ2693" s="13">
        <v>8</v>
      </c>
      <c r="BK2693" s="13"/>
      <c r="BN2693" s="5">
        <f t="shared" ref="BN2693:BN2756" si="65">IF(BM2693="",O2693,BM2693)</f>
        <v>194.69026548672599</v>
      </c>
    </row>
    <row r="2694" spans="1:66" x14ac:dyDescent="0.35">
      <c r="A2694" s="13" t="s">
        <v>12231</v>
      </c>
      <c r="B2694" s="13" t="s">
        <v>313</v>
      </c>
      <c r="C2694" s="13" t="s">
        <v>392</v>
      </c>
      <c r="D2694" s="13" t="s">
        <v>12212</v>
      </c>
      <c r="E2694" s="13" t="s">
        <v>12213</v>
      </c>
      <c r="F2694" s="13" t="s">
        <v>221</v>
      </c>
      <c r="G2694" s="13" t="s">
        <v>12226</v>
      </c>
      <c r="H2694" s="13" t="s">
        <v>12215</v>
      </c>
      <c r="I2694" s="13"/>
      <c r="J2694" s="13"/>
      <c r="K2694" s="13">
        <v>1</v>
      </c>
      <c r="L2694" s="13">
        <v>1</v>
      </c>
      <c r="M2694" s="13">
        <v>0</v>
      </c>
      <c r="N2694" s="13" t="s">
        <v>90</v>
      </c>
      <c r="O2694" s="13">
        <v>194.69026548672599</v>
      </c>
      <c r="P2694" s="13">
        <v>0</v>
      </c>
      <c r="Q2694" s="13">
        <v>0</v>
      </c>
      <c r="R2694" s="13" t="s">
        <v>12232</v>
      </c>
      <c r="S2694" s="13" t="s">
        <v>4970</v>
      </c>
      <c r="T2694" s="13" t="s">
        <v>5064</v>
      </c>
      <c r="U2694" s="13" t="s">
        <v>12233</v>
      </c>
      <c r="V2694" s="13"/>
      <c r="W2694" s="13"/>
      <c r="X2694" s="13"/>
      <c r="Y2694" s="13" t="s">
        <v>12229</v>
      </c>
      <c r="Z2694" s="13" t="s">
        <v>12230</v>
      </c>
      <c r="AA2694" s="13"/>
      <c r="AB2694" s="13" t="s">
        <v>221</v>
      </c>
      <c r="AC2694" s="13" t="s">
        <v>215</v>
      </c>
      <c r="AD2694" s="13" t="s">
        <v>216</v>
      </c>
      <c r="AE2694" s="13"/>
      <c r="AF2694" s="13"/>
      <c r="AG2694" s="13"/>
      <c r="AH2694" s="13"/>
      <c r="AI2694" s="13"/>
      <c r="AJ2694" s="13"/>
      <c r="AK2694" s="13" t="s">
        <v>3980</v>
      </c>
      <c r="AL2694" s="13" t="s">
        <v>809</v>
      </c>
      <c r="AM2694" s="13" t="s">
        <v>12220</v>
      </c>
      <c r="AN2694" s="13" t="s">
        <v>12221</v>
      </c>
      <c r="AO2694" s="13" t="s">
        <v>98</v>
      </c>
      <c r="AP2694" s="13" t="s">
        <v>98</v>
      </c>
      <c r="AQ2694" s="13"/>
      <c r="AR2694" s="13"/>
      <c r="AS2694" s="13"/>
      <c r="AT2694" s="13" t="s">
        <v>98</v>
      </c>
      <c r="AU2694" s="13"/>
      <c r="AV2694" s="13"/>
      <c r="AW2694" s="13"/>
      <c r="AX2694" s="13">
        <v>2022</v>
      </c>
      <c r="AY2694" s="13"/>
      <c r="AZ2694" s="13"/>
      <c r="BA2694" s="13" t="s">
        <v>361</v>
      </c>
      <c r="BB2694" s="13"/>
      <c r="BC2694" s="13"/>
      <c r="BD2694" s="13">
        <v>9</v>
      </c>
      <c r="BE2694" s="13"/>
      <c r="BF2694" s="13" t="s">
        <v>99</v>
      </c>
      <c r="BG2694" s="13" t="s">
        <v>361</v>
      </c>
      <c r="BH2694" s="13"/>
      <c r="BI2694" s="13">
        <v>5</v>
      </c>
      <c r="BJ2694" s="13">
        <v>8</v>
      </c>
      <c r="BK2694" s="13"/>
      <c r="BN2694" s="5">
        <f t="shared" si="65"/>
        <v>194.69026548672599</v>
      </c>
    </row>
    <row r="2695" spans="1:66" x14ac:dyDescent="0.35">
      <c r="A2695" s="13" t="s">
        <v>12234</v>
      </c>
      <c r="B2695" s="13" t="s">
        <v>313</v>
      </c>
      <c r="C2695" s="13" t="s">
        <v>392</v>
      </c>
      <c r="D2695" s="13" t="s">
        <v>12212</v>
      </c>
      <c r="E2695" s="13" t="s">
        <v>12213</v>
      </c>
      <c r="F2695" s="13" t="s">
        <v>221</v>
      </c>
      <c r="G2695" s="13" t="s">
        <v>12226</v>
      </c>
      <c r="H2695" s="13" t="s">
        <v>12215</v>
      </c>
      <c r="I2695" s="13"/>
      <c r="J2695" s="13"/>
      <c r="K2695" s="13">
        <v>1</v>
      </c>
      <c r="L2695" s="13">
        <v>1</v>
      </c>
      <c r="M2695" s="13">
        <v>0</v>
      </c>
      <c r="N2695" s="13" t="s">
        <v>90</v>
      </c>
      <c r="O2695" s="13">
        <v>194.69026548672599</v>
      </c>
      <c r="P2695" s="13">
        <v>0</v>
      </c>
      <c r="Q2695" s="13">
        <v>0</v>
      </c>
      <c r="R2695" s="13" t="s">
        <v>12235</v>
      </c>
      <c r="S2695" s="13" t="s">
        <v>4970</v>
      </c>
      <c r="T2695" s="13" t="s">
        <v>5064</v>
      </c>
      <c r="U2695" s="13" t="s">
        <v>12236</v>
      </c>
      <c r="V2695" s="13"/>
      <c r="W2695" s="13"/>
      <c r="X2695" s="13"/>
      <c r="Y2695" s="13" t="s">
        <v>12229</v>
      </c>
      <c r="Z2695" s="13" t="s">
        <v>12230</v>
      </c>
      <c r="AA2695" s="13"/>
      <c r="AB2695" s="13" t="s">
        <v>221</v>
      </c>
      <c r="AC2695" s="13" t="s">
        <v>215</v>
      </c>
      <c r="AD2695" s="13" t="s">
        <v>216</v>
      </c>
      <c r="AE2695" s="13"/>
      <c r="AF2695" s="13"/>
      <c r="AG2695" s="13"/>
      <c r="AH2695" s="13"/>
      <c r="AI2695" s="13"/>
      <c r="AJ2695" s="13"/>
      <c r="AK2695" s="13" t="s">
        <v>3980</v>
      </c>
      <c r="AL2695" s="13" t="s">
        <v>809</v>
      </c>
      <c r="AM2695" s="13" t="s">
        <v>12220</v>
      </c>
      <c r="AN2695" s="13" t="s">
        <v>12221</v>
      </c>
      <c r="AO2695" s="13" t="s">
        <v>98</v>
      </c>
      <c r="AP2695" s="13" t="s">
        <v>98</v>
      </c>
      <c r="AQ2695" s="13"/>
      <c r="AR2695" s="13"/>
      <c r="AS2695" s="13"/>
      <c r="AT2695" s="13" t="s">
        <v>98</v>
      </c>
      <c r="AU2695" s="13"/>
      <c r="AV2695" s="13"/>
      <c r="AW2695" s="13"/>
      <c r="AX2695" s="13">
        <v>2022</v>
      </c>
      <c r="AY2695" s="13"/>
      <c r="AZ2695" s="13"/>
      <c r="BA2695" s="13" t="s">
        <v>361</v>
      </c>
      <c r="BB2695" s="13"/>
      <c r="BC2695" s="13"/>
      <c r="BD2695" s="13">
        <v>9</v>
      </c>
      <c r="BE2695" s="13"/>
      <c r="BF2695" s="13" t="s">
        <v>99</v>
      </c>
      <c r="BG2695" s="13" t="s">
        <v>361</v>
      </c>
      <c r="BH2695" s="13"/>
      <c r="BI2695" s="13">
        <v>5</v>
      </c>
      <c r="BJ2695" s="13">
        <v>8</v>
      </c>
      <c r="BK2695" s="13"/>
      <c r="BN2695" s="5">
        <f t="shared" si="65"/>
        <v>194.69026548672599</v>
      </c>
    </row>
    <row r="2696" spans="1:66" x14ac:dyDescent="0.35">
      <c r="A2696" s="13" t="s">
        <v>12237</v>
      </c>
      <c r="B2696" s="13" t="s">
        <v>313</v>
      </c>
      <c r="C2696" s="13" t="s">
        <v>392</v>
      </c>
      <c r="D2696" s="13" t="s">
        <v>12212</v>
      </c>
      <c r="E2696" s="13" t="s">
        <v>12213</v>
      </c>
      <c r="F2696" s="13" t="s">
        <v>221</v>
      </c>
      <c r="G2696" s="13" t="s">
        <v>12238</v>
      </c>
      <c r="H2696" s="13" t="s">
        <v>12215</v>
      </c>
      <c r="I2696" s="13"/>
      <c r="J2696" s="13"/>
      <c r="K2696" s="13">
        <v>1</v>
      </c>
      <c r="L2696" s="13">
        <v>1</v>
      </c>
      <c r="M2696" s="13">
        <v>0</v>
      </c>
      <c r="N2696" s="13" t="s">
        <v>90</v>
      </c>
      <c r="O2696" s="13">
        <v>194.69026548672599</v>
      </c>
      <c r="P2696" s="13">
        <v>0</v>
      </c>
      <c r="Q2696" s="13">
        <v>0</v>
      </c>
      <c r="R2696" s="13" t="s">
        <v>12239</v>
      </c>
      <c r="S2696" s="13" t="s">
        <v>4970</v>
      </c>
      <c r="T2696" s="13" t="s">
        <v>5204</v>
      </c>
      <c r="U2696" s="13" t="s">
        <v>12240</v>
      </c>
      <c r="V2696" s="13"/>
      <c r="W2696" s="13"/>
      <c r="X2696" s="13"/>
      <c r="Y2696" s="13" t="s">
        <v>12241</v>
      </c>
      <c r="Z2696" s="13" t="s">
        <v>12242</v>
      </c>
      <c r="AA2696" s="13"/>
      <c r="AB2696" s="13" t="s">
        <v>221</v>
      </c>
      <c r="AC2696" s="13" t="s">
        <v>215</v>
      </c>
      <c r="AD2696" s="13" t="s">
        <v>216</v>
      </c>
      <c r="AE2696" s="13"/>
      <c r="AF2696" s="13"/>
      <c r="AG2696" s="13"/>
      <c r="AH2696" s="13"/>
      <c r="AI2696" s="13"/>
      <c r="AJ2696" s="13"/>
      <c r="AK2696" s="13" t="s">
        <v>3980</v>
      </c>
      <c r="AL2696" s="13" t="s">
        <v>809</v>
      </c>
      <c r="AM2696" s="13" t="s">
        <v>12220</v>
      </c>
      <c r="AN2696" s="13" t="s">
        <v>12221</v>
      </c>
      <c r="AO2696" s="13" t="s">
        <v>98</v>
      </c>
      <c r="AP2696" s="13" t="s">
        <v>98</v>
      </c>
      <c r="AQ2696" s="13"/>
      <c r="AR2696" s="13"/>
      <c r="AS2696" s="13"/>
      <c r="AT2696" s="13" t="s">
        <v>98</v>
      </c>
      <c r="AU2696" s="13"/>
      <c r="AV2696" s="13"/>
      <c r="AW2696" s="13"/>
      <c r="AX2696" s="13">
        <v>2022</v>
      </c>
      <c r="AY2696" s="13"/>
      <c r="AZ2696" s="13"/>
      <c r="BA2696" s="13" t="s">
        <v>361</v>
      </c>
      <c r="BB2696" s="13"/>
      <c r="BC2696" s="13"/>
      <c r="BD2696" s="13">
        <v>9</v>
      </c>
      <c r="BE2696" s="13"/>
      <c r="BF2696" s="13" t="s">
        <v>99</v>
      </c>
      <c r="BG2696" s="13" t="s">
        <v>361</v>
      </c>
      <c r="BH2696" s="13"/>
      <c r="BI2696" s="13">
        <v>5</v>
      </c>
      <c r="BJ2696" s="13">
        <v>8</v>
      </c>
      <c r="BK2696" s="13"/>
      <c r="BN2696" s="5">
        <f t="shared" si="65"/>
        <v>194.69026548672599</v>
      </c>
    </row>
    <row r="2697" spans="1:66" x14ac:dyDescent="0.35">
      <c r="A2697" s="13" t="s">
        <v>12243</v>
      </c>
      <c r="B2697" s="13" t="s">
        <v>313</v>
      </c>
      <c r="C2697" s="13" t="s">
        <v>392</v>
      </c>
      <c r="D2697" s="13" t="s">
        <v>12212</v>
      </c>
      <c r="E2697" s="13" t="s">
        <v>12213</v>
      </c>
      <c r="F2697" s="13" t="s">
        <v>221</v>
      </c>
      <c r="G2697" s="13" t="s">
        <v>12238</v>
      </c>
      <c r="H2697" s="13" t="s">
        <v>12215</v>
      </c>
      <c r="I2697" s="13"/>
      <c r="J2697" s="13"/>
      <c r="K2697" s="13">
        <v>1</v>
      </c>
      <c r="L2697" s="13">
        <v>1</v>
      </c>
      <c r="M2697" s="13">
        <v>0</v>
      </c>
      <c r="N2697" s="13" t="s">
        <v>90</v>
      </c>
      <c r="O2697" s="13">
        <v>194.69026548672599</v>
      </c>
      <c r="P2697" s="13">
        <v>0</v>
      </c>
      <c r="Q2697" s="13">
        <v>0</v>
      </c>
      <c r="R2697" s="13" t="s">
        <v>12244</v>
      </c>
      <c r="S2697" s="13" t="s">
        <v>4969</v>
      </c>
      <c r="T2697" s="13" t="s">
        <v>5204</v>
      </c>
      <c r="U2697" s="13" t="s">
        <v>12245</v>
      </c>
      <c r="V2697" s="13"/>
      <c r="W2697" s="13"/>
      <c r="X2697" s="13"/>
      <c r="Y2697" s="13" t="s">
        <v>12241</v>
      </c>
      <c r="Z2697" s="13" t="s">
        <v>12242</v>
      </c>
      <c r="AA2697" s="13"/>
      <c r="AB2697" s="13" t="s">
        <v>221</v>
      </c>
      <c r="AC2697" s="13" t="s">
        <v>215</v>
      </c>
      <c r="AD2697" s="13" t="s">
        <v>216</v>
      </c>
      <c r="AE2697" s="13"/>
      <c r="AF2697" s="13"/>
      <c r="AG2697" s="13"/>
      <c r="AH2697" s="13"/>
      <c r="AI2697" s="13"/>
      <c r="AJ2697" s="13"/>
      <c r="AK2697" s="13" t="s">
        <v>3980</v>
      </c>
      <c r="AL2697" s="13" t="s">
        <v>809</v>
      </c>
      <c r="AM2697" s="13" t="s">
        <v>12220</v>
      </c>
      <c r="AN2697" s="13" t="s">
        <v>12221</v>
      </c>
      <c r="AO2697" s="13" t="s">
        <v>98</v>
      </c>
      <c r="AP2697" s="13" t="s">
        <v>98</v>
      </c>
      <c r="AQ2697" s="13"/>
      <c r="AR2697" s="13"/>
      <c r="AS2697" s="13"/>
      <c r="AT2697" s="13" t="s">
        <v>98</v>
      </c>
      <c r="AU2697" s="13"/>
      <c r="AV2697" s="13"/>
      <c r="AW2697" s="13"/>
      <c r="AX2697" s="13">
        <v>2022</v>
      </c>
      <c r="AY2697" s="13"/>
      <c r="AZ2697" s="13"/>
      <c r="BA2697" s="13" t="s">
        <v>361</v>
      </c>
      <c r="BB2697" s="13"/>
      <c r="BC2697" s="13"/>
      <c r="BD2697" s="13">
        <v>9</v>
      </c>
      <c r="BE2697" s="13"/>
      <c r="BF2697" s="13" t="s">
        <v>99</v>
      </c>
      <c r="BG2697" s="13" t="s">
        <v>361</v>
      </c>
      <c r="BH2697" s="13"/>
      <c r="BI2697" s="13">
        <v>5</v>
      </c>
      <c r="BJ2697" s="13">
        <v>8</v>
      </c>
      <c r="BK2697" s="13"/>
      <c r="BN2697" s="5">
        <f t="shared" si="65"/>
        <v>194.69026548672599</v>
      </c>
    </row>
    <row r="2698" spans="1:66" x14ac:dyDescent="0.35">
      <c r="A2698" s="13" t="s">
        <v>12246</v>
      </c>
      <c r="B2698" s="13" t="s">
        <v>313</v>
      </c>
      <c r="C2698" s="13" t="s">
        <v>392</v>
      </c>
      <c r="D2698" s="13" t="s">
        <v>12212</v>
      </c>
      <c r="E2698" s="13" t="s">
        <v>12213</v>
      </c>
      <c r="F2698" s="13" t="s">
        <v>221</v>
      </c>
      <c r="G2698" s="13" t="s">
        <v>12247</v>
      </c>
      <c r="H2698" s="13" t="s">
        <v>12215</v>
      </c>
      <c r="I2698" s="13"/>
      <c r="J2698" s="13"/>
      <c r="K2698" s="13">
        <v>1</v>
      </c>
      <c r="L2698" s="13">
        <v>1</v>
      </c>
      <c r="M2698" s="13">
        <v>0</v>
      </c>
      <c r="N2698" s="13" t="s">
        <v>90</v>
      </c>
      <c r="O2698" s="13">
        <v>194.69026548672599</v>
      </c>
      <c r="P2698" s="13">
        <v>0</v>
      </c>
      <c r="Q2698" s="13">
        <v>0</v>
      </c>
      <c r="R2698" s="13" t="s">
        <v>12248</v>
      </c>
      <c r="S2698" s="13" t="s">
        <v>4970</v>
      </c>
      <c r="T2698" s="13" t="s">
        <v>5204</v>
      </c>
      <c r="U2698" s="13" t="s">
        <v>12249</v>
      </c>
      <c r="V2698" s="13"/>
      <c r="W2698" s="13"/>
      <c r="X2698" s="13"/>
      <c r="Y2698" s="13" t="s">
        <v>12250</v>
      </c>
      <c r="Z2698" s="13" t="s">
        <v>12251</v>
      </c>
      <c r="AA2698" s="13"/>
      <c r="AB2698" s="13" t="s">
        <v>221</v>
      </c>
      <c r="AC2698" s="13" t="s">
        <v>215</v>
      </c>
      <c r="AD2698" s="13" t="s">
        <v>216</v>
      </c>
      <c r="AE2698" s="13"/>
      <c r="AF2698" s="13"/>
      <c r="AG2698" s="13"/>
      <c r="AH2698" s="13"/>
      <c r="AI2698" s="13"/>
      <c r="AJ2698" s="13"/>
      <c r="AK2698" s="13" t="s">
        <v>3980</v>
      </c>
      <c r="AL2698" s="13" t="s">
        <v>809</v>
      </c>
      <c r="AM2698" s="13" t="s">
        <v>12220</v>
      </c>
      <c r="AN2698" s="13" t="s">
        <v>12221</v>
      </c>
      <c r="AO2698" s="13" t="s">
        <v>98</v>
      </c>
      <c r="AP2698" s="13" t="s">
        <v>98</v>
      </c>
      <c r="AQ2698" s="13"/>
      <c r="AR2698" s="13"/>
      <c r="AS2698" s="13"/>
      <c r="AT2698" s="13" t="s">
        <v>98</v>
      </c>
      <c r="AU2698" s="13"/>
      <c r="AV2698" s="13"/>
      <c r="AW2698" s="13"/>
      <c r="AX2698" s="13">
        <v>2022</v>
      </c>
      <c r="AY2698" s="13"/>
      <c r="AZ2698" s="13"/>
      <c r="BA2698" s="13" t="s">
        <v>361</v>
      </c>
      <c r="BB2698" s="13"/>
      <c r="BC2698" s="13"/>
      <c r="BD2698" s="13">
        <v>9</v>
      </c>
      <c r="BE2698" s="13"/>
      <c r="BF2698" s="13" t="s">
        <v>99</v>
      </c>
      <c r="BG2698" s="13" t="s">
        <v>361</v>
      </c>
      <c r="BH2698" s="13"/>
      <c r="BI2698" s="13">
        <v>5</v>
      </c>
      <c r="BJ2698" s="13">
        <v>8</v>
      </c>
      <c r="BK2698" s="13"/>
      <c r="BN2698" s="5">
        <f t="shared" si="65"/>
        <v>194.69026548672599</v>
      </c>
    </row>
    <row r="2699" spans="1:66" x14ac:dyDescent="0.35">
      <c r="A2699" s="13" t="s">
        <v>12252</v>
      </c>
      <c r="B2699" s="13" t="s">
        <v>313</v>
      </c>
      <c r="C2699" s="13" t="s">
        <v>392</v>
      </c>
      <c r="D2699" s="13" t="s">
        <v>12212</v>
      </c>
      <c r="E2699" s="13" t="s">
        <v>12213</v>
      </c>
      <c r="F2699" s="13" t="s">
        <v>221</v>
      </c>
      <c r="G2699" s="13" t="s">
        <v>12247</v>
      </c>
      <c r="H2699" s="13" t="s">
        <v>12215</v>
      </c>
      <c r="I2699" s="13"/>
      <c r="J2699" s="13"/>
      <c r="K2699" s="13">
        <v>1</v>
      </c>
      <c r="L2699" s="13">
        <v>1</v>
      </c>
      <c r="M2699" s="13">
        <v>0</v>
      </c>
      <c r="N2699" s="13" t="s">
        <v>90</v>
      </c>
      <c r="O2699" s="13">
        <v>194.69026548672599</v>
      </c>
      <c r="P2699" s="13">
        <v>0</v>
      </c>
      <c r="Q2699" s="13">
        <v>0</v>
      </c>
      <c r="R2699" s="13" t="s">
        <v>12253</v>
      </c>
      <c r="S2699" s="13" t="s">
        <v>4970</v>
      </c>
      <c r="T2699" s="13" t="s">
        <v>5204</v>
      </c>
      <c r="U2699" s="13" t="s">
        <v>12254</v>
      </c>
      <c r="V2699" s="13"/>
      <c r="W2699" s="13"/>
      <c r="X2699" s="13"/>
      <c r="Y2699" s="13" t="s">
        <v>12250</v>
      </c>
      <c r="Z2699" s="13" t="s">
        <v>12251</v>
      </c>
      <c r="AA2699" s="13"/>
      <c r="AB2699" s="13" t="s">
        <v>221</v>
      </c>
      <c r="AC2699" s="13" t="s">
        <v>215</v>
      </c>
      <c r="AD2699" s="13" t="s">
        <v>216</v>
      </c>
      <c r="AE2699" s="13"/>
      <c r="AF2699" s="13"/>
      <c r="AG2699" s="13"/>
      <c r="AH2699" s="13"/>
      <c r="AI2699" s="13"/>
      <c r="AJ2699" s="13"/>
      <c r="AK2699" s="13" t="s">
        <v>3980</v>
      </c>
      <c r="AL2699" s="13" t="s">
        <v>809</v>
      </c>
      <c r="AM2699" s="13" t="s">
        <v>12220</v>
      </c>
      <c r="AN2699" s="13" t="s">
        <v>12221</v>
      </c>
      <c r="AO2699" s="13" t="s">
        <v>98</v>
      </c>
      <c r="AP2699" s="13" t="s">
        <v>98</v>
      </c>
      <c r="AQ2699" s="13"/>
      <c r="AR2699" s="13"/>
      <c r="AS2699" s="13"/>
      <c r="AT2699" s="13" t="s">
        <v>98</v>
      </c>
      <c r="AU2699" s="13"/>
      <c r="AV2699" s="13"/>
      <c r="AW2699" s="13"/>
      <c r="AX2699" s="13">
        <v>2022</v>
      </c>
      <c r="AY2699" s="13"/>
      <c r="AZ2699" s="13"/>
      <c r="BA2699" s="13" t="s">
        <v>361</v>
      </c>
      <c r="BB2699" s="13"/>
      <c r="BC2699" s="13"/>
      <c r="BD2699" s="13">
        <v>9</v>
      </c>
      <c r="BE2699" s="13"/>
      <c r="BF2699" s="13" t="s">
        <v>99</v>
      </c>
      <c r="BG2699" s="13" t="s">
        <v>361</v>
      </c>
      <c r="BH2699" s="13"/>
      <c r="BI2699" s="13">
        <v>5</v>
      </c>
      <c r="BJ2699" s="13">
        <v>8</v>
      </c>
      <c r="BK2699" s="13"/>
      <c r="BN2699" s="5">
        <f t="shared" si="65"/>
        <v>194.69026548672599</v>
      </c>
    </row>
    <row r="2700" spans="1:66" x14ac:dyDescent="0.35">
      <c r="A2700" s="13" t="s">
        <v>12255</v>
      </c>
      <c r="B2700" s="13" t="s">
        <v>313</v>
      </c>
      <c r="C2700" s="13" t="s">
        <v>392</v>
      </c>
      <c r="D2700" s="13" t="s">
        <v>12212</v>
      </c>
      <c r="E2700" s="13" t="s">
        <v>12213</v>
      </c>
      <c r="F2700" s="13" t="s">
        <v>221</v>
      </c>
      <c r="G2700" s="13" t="s">
        <v>12247</v>
      </c>
      <c r="H2700" s="13" t="s">
        <v>12215</v>
      </c>
      <c r="I2700" s="13"/>
      <c r="J2700" s="13"/>
      <c r="K2700" s="13">
        <v>1</v>
      </c>
      <c r="L2700" s="13">
        <v>1</v>
      </c>
      <c r="M2700" s="13">
        <v>0</v>
      </c>
      <c r="N2700" s="13" t="s">
        <v>90</v>
      </c>
      <c r="O2700" s="13">
        <v>194.69026548672599</v>
      </c>
      <c r="P2700" s="13">
        <v>0</v>
      </c>
      <c r="Q2700" s="13">
        <v>0</v>
      </c>
      <c r="R2700" s="13" t="s">
        <v>12256</v>
      </c>
      <c r="S2700" s="13" t="s">
        <v>4970</v>
      </c>
      <c r="T2700" s="13" t="s">
        <v>5204</v>
      </c>
      <c r="U2700" s="13" t="s">
        <v>12257</v>
      </c>
      <c r="V2700" s="13"/>
      <c r="W2700" s="13"/>
      <c r="X2700" s="13"/>
      <c r="Y2700" s="13" t="s">
        <v>12250</v>
      </c>
      <c r="Z2700" s="13" t="s">
        <v>12251</v>
      </c>
      <c r="AA2700" s="13"/>
      <c r="AB2700" s="13" t="s">
        <v>221</v>
      </c>
      <c r="AC2700" s="13" t="s">
        <v>215</v>
      </c>
      <c r="AD2700" s="13" t="s">
        <v>216</v>
      </c>
      <c r="AE2700" s="13"/>
      <c r="AF2700" s="13"/>
      <c r="AG2700" s="13"/>
      <c r="AH2700" s="13"/>
      <c r="AI2700" s="13"/>
      <c r="AJ2700" s="13"/>
      <c r="AK2700" s="13" t="s">
        <v>3980</v>
      </c>
      <c r="AL2700" s="13" t="s">
        <v>809</v>
      </c>
      <c r="AM2700" s="13" t="s">
        <v>12220</v>
      </c>
      <c r="AN2700" s="13" t="s">
        <v>12221</v>
      </c>
      <c r="AO2700" s="13" t="s">
        <v>98</v>
      </c>
      <c r="AP2700" s="13" t="s">
        <v>98</v>
      </c>
      <c r="AQ2700" s="13"/>
      <c r="AR2700" s="13"/>
      <c r="AS2700" s="13"/>
      <c r="AT2700" s="13" t="s">
        <v>98</v>
      </c>
      <c r="AU2700" s="13"/>
      <c r="AV2700" s="13"/>
      <c r="AW2700" s="13"/>
      <c r="AX2700" s="13">
        <v>2022</v>
      </c>
      <c r="AY2700" s="13"/>
      <c r="AZ2700" s="13"/>
      <c r="BA2700" s="13" t="s">
        <v>361</v>
      </c>
      <c r="BB2700" s="13"/>
      <c r="BC2700" s="13"/>
      <c r="BD2700" s="13">
        <v>9</v>
      </c>
      <c r="BE2700" s="13"/>
      <c r="BF2700" s="13" t="s">
        <v>99</v>
      </c>
      <c r="BG2700" s="13" t="s">
        <v>361</v>
      </c>
      <c r="BH2700" s="13"/>
      <c r="BI2700" s="13">
        <v>5</v>
      </c>
      <c r="BJ2700" s="13">
        <v>8</v>
      </c>
      <c r="BK2700" s="13"/>
      <c r="BN2700" s="5">
        <f t="shared" si="65"/>
        <v>194.69026548672599</v>
      </c>
    </row>
    <row r="2701" spans="1:66" x14ac:dyDescent="0.35">
      <c r="A2701" s="13" t="s">
        <v>12258</v>
      </c>
      <c r="B2701" s="13" t="s">
        <v>313</v>
      </c>
      <c r="C2701" s="13" t="s">
        <v>392</v>
      </c>
      <c r="D2701" s="13" t="s">
        <v>12259</v>
      </c>
      <c r="E2701" s="13" t="s">
        <v>12260</v>
      </c>
      <c r="F2701" s="13" t="s">
        <v>221</v>
      </c>
      <c r="G2701" s="13" t="s">
        <v>12261</v>
      </c>
      <c r="H2701" s="13" t="s">
        <v>3681</v>
      </c>
      <c r="I2701" s="13"/>
      <c r="J2701" s="13"/>
      <c r="K2701" s="13">
        <v>1</v>
      </c>
      <c r="L2701" s="13">
        <v>1</v>
      </c>
      <c r="M2701" s="13">
        <v>0</v>
      </c>
      <c r="N2701" s="13" t="s">
        <v>90</v>
      </c>
      <c r="O2701" s="13">
        <v>169.911504424779</v>
      </c>
      <c r="P2701" s="13">
        <v>0</v>
      </c>
      <c r="Q2701" s="13">
        <v>0</v>
      </c>
      <c r="R2701" s="13" t="s">
        <v>12262</v>
      </c>
      <c r="S2701" s="13" t="s">
        <v>992</v>
      </c>
      <c r="T2701" s="13" t="s">
        <v>992</v>
      </c>
      <c r="U2701" s="13" t="s">
        <v>12263</v>
      </c>
      <c r="V2701" s="13"/>
      <c r="W2701" s="13"/>
      <c r="X2701" s="13"/>
      <c r="Y2701" s="13" t="s">
        <v>12264</v>
      </c>
      <c r="Z2701" s="13" t="s">
        <v>12265</v>
      </c>
      <c r="AA2701" s="13"/>
      <c r="AB2701" s="13" t="s">
        <v>221</v>
      </c>
      <c r="AC2701" s="13" t="s">
        <v>215</v>
      </c>
      <c r="AD2701" s="13" t="s">
        <v>216</v>
      </c>
      <c r="AE2701" s="13"/>
      <c r="AF2701" s="13"/>
      <c r="AG2701" s="13"/>
      <c r="AH2701" s="13"/>
      <c r="AI2701" s="13"/>
      <c r="AJ2701" s="13"/>
      <c r="AK2701" s="13" t="s">
        <v>628</v>
      </c>
      <c r="AL2701" s="13" t="s">
        <v>972</v>
      </c>
      <c r="AM2701" s="13" t="s">
        <v>390</v>
      </c>
      <c r="AN2701" s="13" t="s">
        <v>12266</v>
      </c>
      <c r="AO2701" s="13" t="s">
        <v>98</v>
      </c>
      <c r="AP2701" s="13" t="s">
        <v>98</v>
      </c>
      <c r="AQ2701" s="13"/>
      <c r="AR2701" s="13"/>
      <c r="AS2701" s="13"/>
      <c r="AT2701" s="13" t="s">
        <v>98</v>
      </c>
      <c r="AU2701" s="13"/>
      <c r="AV2701" s="13"/>
      <c r="AW2701" s="13"/>
      <c r="AX2701" s="13">
        <v>2023</v>
      </c>
      <c r="AY2701" s="13"/>
      <c r="AZ2701" s="13"/>
      <c r="BA2701" s="13" t="s">
        <v>99</v>
      </c>
      <c r="BB2701" s="13"/>
      <c r="BC2701" s="13"/>
      <c r="BD2701" s="13">
        <v>5</v>
      </c>
      <c r="BE2701" s="13"/>
      <c r="BF2701" s="13" t="s">
        <v>361</v>
      </c>
      <c r="BG2701" s="13" t="s">
        <v>362</v>
      </c>
      <c r="BH2701" s="13"/>
      <c r="BI2701" s="13">
        <v>9</v>
      </c>
      <c r="BJ2701" s="13">
        <v>11</v>
      </c>
      <c r="BK2701" s="13"/>
      <c r="BN2701" s="5">
        <f t="shared" si="65"/>
        <v>169.911504424779</v>
      </c>
    </row>
    <row r="2702" spans="1:66" x14ac:dyDescent="0.35">
      <c r="A2702" s="13" t="s">
        <v>12267</v>
      </c>
      <c r="B2702" s="13" t="s">
        <v>313</v>
      </c>
      <c r="C2702" s="13" t="s">
        <v>392</v>
      </c>
      <c r="D2702" s="13" t="s">
        <v>12259</v>
      </c>
      <c r="E2702" s="13" t="s">
        <v>12260</v>
      </c>
      <c r="F2702" s="13" t="s">
        <v>221</v>
      </c>
      <c r="G2702" s="13" t="s">
        <v>12261</v>
      </c>
      <c r="H2702" s="13" t="s">
        <v>3681</v>
      </c>
      <c r="I2702" s="13"/>
      <c r="J2702" s="13"/>
      <c r="K2702" s="13">
        <v>1</v>
      </c>
      <c r="L2702" s="13">
        <v>1</v>
      </c>
      <c r="M2702" s="13">
        <v>0</v>
      </c>
      <c r="N2702" s="13" t="s">
        <v>90</v>
      </c>
      <c r="O2702" s="13">
        <v>169.911504424779</v>
      </c>
      <c r="P2702" s="13">
        <v>0</v>
      </c>
      <c r="Q2702" s="13">
        <v>0</v>
      </c>
      <c r="R2702" s="13" t="s">
        <v>12268</v>
      </c>
      <c r="S2702" s="13" t="s">
        <v>992</v>
      </c>
      <c r="T2702" s="13" t="s">
        <v>992</v>
      </c>
      <c r="U2702" s="13" t="s">
        <v>12269</v>
      </c>
      <c r="V2702" s="13"/>
      <c r="W2702" s="13"/>
      <c r="X2702" s="13"/>
      <c r="Y2702" s="13" t="s">
        <v>12264</v>
      </c>
      <c r="Z2702" s="13" t="s">
        <v>12265</v>
      </c>
      <c r="AA2702" s="13"/>
      <c r="AB2702" s="13" t="s">
        <v>221</v>
      </c>
      <c r="AC2702" s="13" t="s">
        <v>215</v>
      </c>
      <c r="AD2702" s="13" t="s">
        <v>216</v>
      </c>
      <c r="AE2702" s="13"/>
      <c r="AF2702" s="13"/>
      <c r="AG2702" s="13"/>
      <c r="AH2702" s="13"/>
      <c r="AI2702" s="13"/>
      <c r="AJ2702" s="13"/>
      <c r="AK2702" s="13" t="s">
        <v>628</v>
      </c>
      <c r="AL2702" s="13" t="s">
        <v>972</v>
      </c>
      <c r="AM2702" s="13" t="s">
        <v>390</v>
      </c>
      <c r="AN2702" s="13" t="s">
        <v>12266</v>
      </c>
      <c r="AO2702" s="13" t="s">
        <v>98</v>
      </c>
      <c r="AP2702" s="13" t="s">
        <v>98</v>
      </c>
      <c r="AQ2702" s="13"/>
      <c r="AR2702" s="13"/>
      <c r="AS2702" s="13"/>
      <c r="AT2702" s="13" t="s">
        <v>98</v>
      </c>
      <c r="AU2702" s="13"/>
      <c r="AV2702" s="13"/>
      <c r="AW2702" s="13"/>
      <c r="AX2702" s="13">
        <v>2023</v>
      </c>
      <c r="AY2702" s="13"/>
      <c r="AZ2702" s="13"/>
      <c r="BA2702" s="13" t="s">
        <v>99</v>
      </c>
      <c r="BB2702" s="13"/>
      <c r="BC2702" s="13"/>
      <c r="BD2702" s="13">
        <v>5</v>
      </c>
      <c r="BE2702" s="13"/>
      <c r="BF2702" s="13" t="s">
        <v>361</v>
      </c>
      <c r="BG2702" s="13" t="s">
        <v>362</v>
      </c>
      <c r="BH2702" s="13"/>
      <c r="BI2702" s="13">
        <v>9</v>
      </c>
      <c r="BJ2702" s="13">
        <v>11</v>
      </c>
      <c r="BK2702" s="13"/>
      <c r="BN2702" s="5">
        <f t="shared" si="65"/>
        <v>169.911504424779</v>
      </c>
    </row>
    <row r="2703" spans="1:66" x14ac:dyDescent="0.35">
      <c r="A2703" s="13" t="s">
        <v>12270</v>
      </c>
      <c r="B2703" s="13" t="s">
        <v>313</v>
      </c>
      <c r="C2703" s="13" t="s">
        <v>392</v>
      </c>
      <c r="D2703" s="13" t="s">
        <v>12259</v>
      </c>
      <c r="E2703" s="13" t="s">
        <v>12260</v>
      </c>
      <c r="F2703" s="13" t="s">
        <v>221</v>
      </c>
      <c r="G2703" s="13" t="s">
        <v>12261</v>
      </c>
      <c r="H2703" s="13" t="s">
        <v>3681</v>
      </c>
      <c r="I2703" s="13"/>
      <c r="J2703" s="13"/>
      <c r="K2703" s="13">
        <v>1</v>
      </c>
      <c r="L2703" s="13">
        <v>1</v>
      </c>
      <c r="M2703" s="13">
        <v>0</v>
      </c>
      <c r="N2703" s="13" t="s">
        <v>90</v>
      </c>
      <c r="O2703" s="13">
        <v>169.911504424779</v>
      </c>
      <c r="P2703" s="13">
        <v>0</v>
      </c>
      <c r="Q2703" s="13">
        <v>0</v>
      </c>
      <c r="R2703" s="13" t="s">
        <v>12271</v>
      </c>
      <c r="S2703" s="13" t="s">
        <v>306</v>
      </c>
      <c r="T2703" s="13" t="s">
        <v>306</v>
      </c>
      <c r="U2703" s="13" t="s">
        <v>12272</v>
      </c>
      <c r="V2703" s="13"/>
      <c r="W2703" s="13"/>
      <c r="X2703" s="13"/>
      <c r="Y2703" s="13" t="s">
        <v>12264</v>
      </c>
      <c r="Z2703" s="13" t="s">
        <v>12265</v>
      </c>
      <c r="AA2703" s="13"/>
      <c r="AB2703" s="13" t="s">
        <v>221</v>
      </c>
      <c r="AC2703" s="13" t="s">
        <v>215</v>
      </c>
      <c r="AD2703" s="13" t="s">
        <v>216</v>
      </c>
      <c r="AE2703" s="13"/>
      <c r="AF2703" s="13"/>
      <c r="AG2703" s="13"/>
      <c r="AH2703" s="13"/>
      <c r="AI2703" s="13"/>
      <c r="AJ2703" s="13"/>
      <c r="AK2703" s="13" t="s">
        <v>628</v>
      </c>
      <c r="AL2703" s="13" t="s">
        <v>972</v>
      </c>
      <c r="AM2703" s="13" t="s">
        <v>390</v>
      </c>
      <c r="AN2703" s="13" t="s">
        <v>12266</v>
      </c>
      <c r="AO2703" s="13" t="s">
        <v>98</v>
      </c>
      <c r="AP2703" s="13" t="s">
        <v>98</v>
      </c>
      <c r="AQ2703" s="13"/>
      <c r="AR2703" s="13"/>
      <c r="AS2703" s="13"/>
      <c r="AT2703" s="13" t="s">
        <v>98</v>
      </c>
      <c r="AU2703" s="13"/>
      <c r="AV2703" s="13"/>
      <c r="AW2703" s="13"/>
      <c r="AX2703" s="13">
        <v>2023</v>
      </c>
      <c r="AY2703" s="13"/>
      <c r="AZ2703" s="13"/>
      <c r="BA2703" s="13" t="s">
        <v>99</v>
      </c>
      <c r="BB2703" s="13"/>
      <c r="BC2703" s="13"/>
      <c r="BD2703" s="13">
        <v>5</v>
      </c>
      <c r="BE2703" s="13"/>
      <c r="BF2703" s="13" t="s">
        <v>361</v>
      </c>
      <c r="BG2703" s="13" t="s">
        <v>362</v>
      </c>
      <c r="BH2703" s="13"/>
      <c r="BI2703" s="13">
        <v>9</v>
      </c>
      <c r="BJ2703" s="13">
        <v>11</v>
      </c>
      <c r="BK2703" s="13"/>
      <c r="BN2703" s="5">
        <f t="shared" si="65"/>
        <v>169.911504424779</v>
      </c>
    </row>
    <row r="2704" spans="1:66" x14ac:dyDescent="0.35">
      <c r="A2704" s="13" t="s">
        <v>12273</v>
      </c>
      <c r="B2704" s="13" t="s">
        <v>313</v>
      </c>
      <c r="C2704" s="13" t="s">
        <v>392</v>
      </c>
      <c r="D2704" s="13" t="s">
        <v>12259</v>
      </c>
      <c r="E2704" s="13" t="s">
        <v>12260</v>
      </c>
      <c r="F2704" s="13" t="s">
        <v>221</v>
      </c>
      <c r="G2704" s="13" t="s">
        <v>12261</v>
      </c>
      <c r="H2704" s="13" t="s">
        <v>3681</v>
      </c>
      <c r="I2704" s="13"/>
      <c r="J2704" s="13"/>
      <c r="K2704" s="13">
        <v>1</v>
      </c>
      <c r="L2704" s="13">
        <v>1</v>
      </c>
      <c r="M2704" s="13">
        <v>0</v>
      </c>
      <c r="N2704" s="13" t="s">
        <v>90</v>
      </c>
      <c r="O2704" s="13">
        <v>169.911504424779</v>
      </c>
      <c r="P2704" s="13">
        <v>0</v>
      </c>
      <c r="Q2704" s="13">
        <v>0</v>
      </c>
      <c r="R2704" s="13" t="s">
        <v>12274</v>
      </c>
      <c r="S2704" s="13" t="s">
        <v>306</v>
      </c>
      <c r="T2704" s="13" t="s">
        <v>306</v>
      </c>
      <c r="U2704" s="13" t="s">
        <v>12275</v>
      </c>
      <c r="V2704" s="13"/>
      <c r="W2704" s="13"/>
      <c r="X2704" s="13"/>
      <c r="Y2704" s="13" t="s">
        <v>12264</v>
      </c>
      <c r="Z2704" s="13" t="s">
        <v>12265</v>
      </c>
      <c r="AA2704" s="13"/>
      <c r="AB2704" s="13" t="s">
        <v>221</v>
      </c>
      <c r="AC2704" s="13" t="s">
        <v>215</v>
      </c>
      <c r="AD2704" s="13" t="s">
        <v>216</v>
      </c>
      <c r="AE2704" s="13"/>
      <c r="AF2704" s="13"/>
      <c r="AG2704" s="13"/>
      <c r="AH2704" s="13"/>
      <c r="AI2704" s="13"/>
      <c r="AJ2704" s="13"/>
      <c r="AK2704" s="13" t="s">
        <v>628</v>
      </c>
      <c r="AL2704" s="13" t="s">
        <v>972</v>
      </c>
      <c r="AM2704" s="13" t="s">
        <v>390</v>
      </c>
      <c r="AN2704" s="13" t="s">
        <v>12266</v>
      </c>
      <c r="AO2704" s="13" t="s">
        <v>98</v>
      </c>
      <c r="AP2704" s="13" t="s">
        <v>98</v>
      </c>
      <c r="AQ2704" s="13"/>
      <c r="AR2704" s="13"/>
      <c r="AS2704" s="13"/>
      <c r="AT2704" s="13" t="s">
        <v>98</v>
      </c>
      <c r="AU2704" s="13"/>
      <c r="AV2704" s="13"/>
      <c r="AW2704" s="13"/>
      <c r="AX2704" s="13">
        <v>2023</v>
      </c>
      <c r="AY2704" s="13"/>
      <c r="AZ2704" s="13"/>
      <c r="BA2704" s="13" t="s">
        <v>99</v>
      </c>
      <c r="BB2704" s="13"/>
      <c r="BC2704" s="13"/>
      <c r="BD2704" s="13">
        <v>5</v>
      </c>
      <c r="BE2704" s="13"/>
      <c r="BF2704" s="13" t="s">
        <v>361</v>
      </c>
      <c r="BG2704" s="13" t="s">
        <v>362</v>
      </c>
      <c r="BH2704" s="13"/>
      <c r="BI2704" s="13">
        <v>9</v>
      </c>
      <c r="BJ2704" s="13">
        <v>11</v>
      </c>
      <c r="BK2704" s="13"/>
      <c r="BN2704" s="5">
        <f t="shared" si="65"/>
        <v>169.911504424779</v>
      </c>
    </row>
    <row r="2705" spans="1:66" x14ac:dyDescent="0.35">
      <c r="A2705" s="13" t="s">
        <v>12276</v>
      </c>
      <c r="B2705" s="13" t="s">
        <v>313</v>
      </c>
      <c r="C2705" s="13" t="s">
        <v>392</v>
      </c>
      <c r="D2705" s="13" t="s">
        <v>12259</v>
      </c>
      <c r="E2705" s="13" t="s">
        <v>12260</v>
      </c>
      <c r="F2705" s="13" t="s">
        <v>221</v>
      </c>
      <c r="G2705" s="13" t="s">
        <v>12277</v>
      </c>
      <c r="H2705" s="13" t="s">
        <v>3681</v>
      </c>
      <c r="I2705" s="13"/>
      <c r="J2705" s="13"/>
      <c r="K2705" s="13">
        <v>1</v>
      </c>
      <c r="L2705" s="13">
        <v>1</v>
      </c>
      <c r="M2705" s="13">
        <v>0</v>
      </c>
      <c r="N2705" s="13" t="s">
        <v>90</v>
      </c>
      <c r="O2705" s="13">
        <v>169.911504424779</v>
      </c>
      <c r="P2705" s="13">
        <v>0</v>
      </c>
      <c r="Q2705" s="13">
        <v>0</v>
      </c>
      <c r="R2705" s="13" t="s">
        <v>12278</v>
      </c>
      <c r="S2705" s="13" t="s">
        <v>992</v>
      </c>
      <c r="T2705" s="13" t="s">
        <v>992</v>
      </c>
      <c r="U2705" s="13" t="s">
        <v>12279</v>
      </c>
      <c r="V2705" s="13"/>
      <c r="W2705" s="13"/>
      <c r="X2705" s="13"/>
      <c r="Y2705" s="13" t="s">
        <v>12280</v>
      </c>
      <c r="Z2705" s="13" t="s">
        <v>12281</v>
      </c>
      <c r="AA2705" s="13"/>
      <c r="AB2705" s="13" t="s">
        <v>221</v>
      </c>
      <c r="AC2705" s="13" t="s">
        <v>215</v>
      </c>
      <c r="AD2705" s="13" t="s">
        <v>216</v>
      </c>
      <c r="AE2705" s="13"/>
      <c r="AF2705" s="13"/>
      <c r="AG2705" s="13"/>
      <c r="AH2705" s="13"/>
      <c r="AI2705" s="13"/>
      <c r="AJ2705" s="13"/>
      <c r="AK2705" s="13" t="s">
        <v>628</v>
      </c>
      <c r="AL2705" s="13" t="s">
        <v>972</v>
      </c>
      <c r="AM2705" s="13" t="s">
        <v>390</v>
      </c>
      <c r="AN2705" s="13" t="s">
        <v>12266</v>
      </c>
      <c r="AO2705" s="13" t="s">
        <v>98</v>
      </c>
      <c r="AP2705" s="13" t="s">
        <v>98</v>
      </c>
      <c r="AQ2705" s="13"/>
      <c r="AR2705" s="13"/>
      <c r="AS2705" s="13"/>
      <c r="AT2705" s="13" t="s">
        <v>98</v>
      </c>
      <c r="AU2705" s="13"/>
      <c r="AV2705" s="13"/>
      <c r="AW2705" s="13"/>
      <c r="AX2705" s="13">
        <v>2023</v>
      </c>
      <c r="AY2705" s="13"/>
      <c r="AZ2705" s="13"/>
      <c r="BA2705" s="13" t="s">
        <v>99</v>
      </c>
      <c r="BB2705" s="13"/>
      <c r="BC2705" s="13"/>
      <c r="BD2705" s="13">
        <v>5</v>
      </c>
      <c r="BE2705" s="13"/>
      <c r="BF2705" s="13" t="s">
        <v>361</v>
      </c>
      <c r="BG2705" s="13" t="s">
        <v>362</v>
      </c>
      <c r="BH2705" s="13"/>
      <c r="BI2705" s="13">
        <v>9</v>
      </c>
      <c r="BJ2705" s="13">
        <v>11</v>
      </c>
      <c r="BK2705" s="13"/>
      <c r="BN2705" s="5">
        <f t="shared" si="65"/>
        <v>169.911504424779</v>
      </c>
    </row>
    <row r="2706" spans="1:66" x14ac:dyDescent="0.35">
      <c r="A2706" s="13" t="s">
        <v>12282</v>
      </c>
      <c r="B2706" s="13" t="s">
        <v>313</v>
      </c>
      <c r="C2706" s="13" t="s">
        <v>392</v>
      </c>
      <c r="D2706" s="13" t="s">
        <v>12259</v>
      </c>
      <c r="E2706" s="13" t="s">
        <v>12260</v>
      </c>
      <c r="F2706" s="13" t="s">
        <v>221</v>
      </c>
      <c r="G2706" s="13" t="s">
        <v>12277</v>
      </c>
      <c r="H2706" s="13" t="s">
        <v>3681</v>
      </c>
      <c r="I2706" s="13"/>
      <c r="J2706" s="13"/>
      <c r="K2706" s="13">
        <v>1</v>
      </c>
      <c r="L2706" s="13">
        <v>1</v>
      </c>
      <c r="M2706" s="13">
        <v>0</v>
      </c>
      <c r="N2706" s="13" t="s">
        <v>90</v>
      </c>
      <c r="O2706" s="13">
        <v>169.911504424779</v>
      </c>
      <c r="P2706" s="13">
        <v>0</v>
      </c>
      <c r="Q2706" s="13">
        <v>0</v>
      </c>
      <c r="R2706" s="13" t="s">
        <v>12283</v>
      </c>
      <c r="S2706" s="13" t="s">
        <v>992</v>
      </c>
      <c r="T2706" s="13" t="s">
        <v>992</v>
      </c>
      <c r="U2706" s="13" t="s">
        <v>12284</v>
      </c>
      <c r="V2706" s="13"/>
      <c r="W2706" s="13"/>
      <c r="X2706" s="13"/>
      <c r="Y2706" s="13" t="s">
        <v>12280</v>
      </c>
      <c r="Z2706" s="13" t="s">
        <v>12281</v>
      </c>
      <c r="AA2706" s="13"/>
      <c r="AB2706" s="13" t="s">
        <v>221</v>
      </c>
      <c r="AC2706" s="13" t="s">
        <v>215</v>
      </c>
      <c r="AD2706" s="13" t="s">
        <v>216</v>
      </c>
      <c r="AE2706" s="13"/>
      <c r="AF2706" s="13"/>
      <c r="AG2706" s="13"/>
      <c r="AH2706" s="13"/>
      <c r="AI2706" s="13"/>
      <c r="AJ2706" s="13"/>
      <c r="AK2706" s="13" t="s">
        <v>628</v>
      </c>
      <c r="AL2706" s="13" t="s">
        <v>972</v>
      </c>
      <c r="AM2706" s="13" t="s">
        <v>390</v>
      </c>
      <c r="AN2706" s="13" t="s">
        <v>12266</v>
      </c>
      <c r="AO2706" s="13" t="s">
        <v>98</v>
      </c>
      <c r="AP2706" s="13" t="s">
        <v>98</v>
      </c>
      <c r="AQ2706" s="13"/>
      <c r="AR2706" s="13"/>
      <c r="AS2706" s="13"/>
      <c r="AT2706" s="13" t="s">
        <v>98</v>
      </c>
      <c r="AU2706" s="13"/>
      <c r="AV2706" s="13"/>
      <c r="AW2706" s="13"/>
      <c r="AX2706" s="13">
        <v>2023</v>
      </c>
      <c r="AY2706" s="13"/>
      <c r="AZ2706" s="13"/>
      <c r="BA2706" s="13" t="s">
        <v>99</v>
      </c>
      <c r="BB2706" s="13"/>
      <c r="BC2706" s="13"/>
      <c r="BD2706" s="13">
        <v>5</v>
      </c>
      <c r="BE2706" s="13"/>
      <c r="BF2706" s="13" t="s">
        <v>361</v>
      </c>
      <c r="BG2706" s="13" t="s">
        <v>362</v>
      </c>
      <c r="BH2706" s="13"/>
      <c r="BI2706" s="13">
        <v>9</v>
      </c>
      <c r="BJ2706" s="13">
        <v>11</v>
      </c>
      <c r="BK2706" s="13"/>
      <c r="BN2706" s="5">
        <f t="shared" si="65"/>
        <v>169.911504424779</v>
      </c>
    </row>
    <row r="2707" spans="1:66" x14ac:dyDescent="0.35">
      <c r="A2707" s="13" t="s">
        <v>12285</v>
      </c>
      <c r="B2707" s="13" t="s">
        <v>313</v>
      </c>
      <c r="C2707" s="13" t="s">
        <v>392</v>
      </c>
      <c r="D2707" s="13" t="s">
        <v>12259</v>
      </c>
      <c r="E2707" s="13" t="s">
        <v>12260</v>
      </c>
      <c r="F2707" s="13" t="s">
        <v>221</v>
      </c>
      <c r="G2707" s="13" t="s">
        <v>12277</v>
      </c>
      <c r="H2707" s="13" t="s">
        <v>3681</v>
      </c>
      <c r="I2707" s="13"/>
      <c r="J2707" s="13"/>
      <c r="K2707" s="13">
        <v>1</v>
      </c>
      <c r="L2707" s="13">
        <v>1</v>
      </c>
      <c r="M2707" s="13">
        <v>0</v>
      </c>
      <c r="N2707" s="13" t="s">
        <v>90</v>
      </c>
      <c r="O2707" s="13">
        <v>169.911504424779</v>
      </c>
      <c r="P2707" s="13">
        <v>0</v>
      </c>
      <c r="Q2707" s="13">
        <v>0</v>
      </c>
      <c r="R2707" s="13" t="s">
        <v>12286</v>
      </c>
      <c r="S2707" s="13" t="s">
        <v>306</v>
      </c>
      <c r="T2707" s="13" t="s">
        <v>306</v>
      </c>
      <c r="U2707" s="13" t="s">
        <v>12287</v>
      </c>
      <c r="V2707" s="13"/>
      <c r="W2707" s="13"/>
      <c r="X2707" s="13"/>
      <c r="Y2707" s="13" t="s">
        <v>12280</v>
      </c>
      <c r="Z2707" s="13" t="s">
        <v>12281</v>
      </c>
      <c r="AA2707" s="13"/>
      <c r="AB2707" s="13" t="s">
        <v>221</v>
      </c>
      <c r="AC2707" s="13" t="s">
        <v>215</v>
      </c>
      <c r="AD2707" s="13" t="s">
        <v>216</v>
      </c>
      <c r="AE2707" s="13"/>
      <c r="AF2707" s="13"/>
      <c r="AG2707" s="13"/>
      <c r="AH2707" s="13"/>
      <c r="AI2707" s="13"/>
      <c r="AJ2707" s="13"/>
      <c r="AK2707" s="13" t="s">
        <v>628</v>
      </c>
      <c r="AL2707" s="13" t="s">
        <v>972</v>
      </c>
      <c r="AM2707" s="13" t="s">
        <v>390</v>
      </c>
      <c r="AN2707" s="13" t="s">
        <v>12266</v>
      </c>
      <c r="AO2707" s="13" t="s">
        <v>98</v>
      </c>
      <c r="AP2707" s="13" t="s">
        <v>98</v>
      </c>
      <c r="AQ2707" s="13"/>
      <c r="AR2707" s="13"/>
      <c r="AS2707" s="13"/>
      <c r="AT2707" s="13" t="s">
        <v>98</v>
      </c>
      <c r="AU2707" s="13"/>
      <c r="AV2707" s="13"/>
      <c r="AW2707" s="13"/>
      <c r="AX2707" s="13">
        <v>2023</v>
      </c>
      <c r="AY2707" s="13"/>
      <c r="AZ2707" s="13"/>
      <c r="BA2707" s="13" t="s">
        <v>99</v>
      </c>
      <c r="BB2707" s="13"/>
      <c r="BC2707" s="13"/>
      <c r="BD2707" s="13">
        <v>5</v>
      </c>
      <c r="BE2707" s="13"/>
      <c r="BF2707" s="13" t="s">
        <v>361</v>
      </c>
      <c r="BG2707" s="13" t="s">
        <v>362</v>
      </c>
      <c r="BH2707" s="13"/>
      <c r="BI2707" s="13">
        <v>9</v>
      </c>
      <c r="BJ2707" s="13">
        <v>11</v>
      </c>
      <c r="BK2707" s="13"/>
      <c r="BN2707" s="5">
        <f t="shared" si="65"/>
        <v>169.911504424779</v>
      </c>
    </row>
    <row r="2708" spans="1:66" x14ac:dyDescent="0.35">
      <c r="A2708" s="13" t="s">
        <v>12288</v>
      </c>
      <c r="B2708" s="13" t="s">
        <v>313</v>
      </c>
      <c r="C2708" s="13" t="s">
        <v>392</v>
      </c>
      <c r="D2708" s="13" t="s">
        <v>12259</v>
      </c>
      <c r="E2708" s="13" t="s">
        <v>12260</v>
      </c>
      <c r="F2708" s="13" t="s">
        <v>221</v>
      </c>
      <c r="G2708" s="13" t="s">
        <v>12277</v>
      </c>
      <c r="H2708" s="13" t="s">
        <v>3681</v>
      </c>
      <c r="I2708" s="13"/>
      <c r="J2708" s="13"/>
      <c r="K2708" s="13">
        <v>1</v>
      </c>
      <c r="L2708" s="13">
        <v>1</v>
      </c>
      <c r="M2708" s="13">
        <v>0</v>
      </c>
      <c r="N2708" s="13" t="s">
        <v>90</v>
      </c>
      <c r="O2708" s="13">
        <v>169.911504424779</v>
      </c>
      <c r="P2708" s="13">
        <v>0</v>
      </c>
      <c r="Q2708" s="13">
        <v>0</v>
      </c>
      <c r="R2708" s="13" t="s">
        <v>12289</v>
      </c>
      <c r="S2708" s="13" t="s">
        <v>306</v>
      </c>
      <c r="T2708" s="13" t="s">
        <v>306</v>
      </c>
      <c r="U2708" s="13" t="s">
        <v>12290</v>
      </c>
      <c r="V2708" s="13"/>
      <c r="W2708" s="13"/>
      <c r="X2708" s="13"/>
      <c r="Y2708" s="13" t="s">
        <v>12280</v>
      </c>
      <c r="Z2708" s="13" t="s">
        <v>12281</v>
      </c>
      <c r="AA2708" s="13"/>
      <c r="AB2708" s="13" t="s">
        <v>221</v>
      </c>
      <c r="AC2708" s="13" t="s">
        <v>215</v>
      </c>
      <c r="AD2708" s="13" t="s">
        <v>216</v>
      </c>
      <c r="AE2708" s="13"/>
      <c r="AF2708" s="13"/>
      <c r="AG2708" s="13"/>
      <c r="AH2708" s="13"/>
      <c r="AI2708" s="13"/>
      <c r="AJ2708" s="13"/>
      <c r="AK2708" s="13" t="s">
        <v>628</v>
      </c>
      <c r="AL2708" s="13" t="s">
        <v>972</v>
      </c>
      <c r="AM2708" s="13" t="s">
        <v>390</v>
      </c>
      <c r="AN2708" s="13" t="s">
        <v>12266</v>
      </c>
      <c r="AO2708" s="13" t="s">
        <v>98</v>
      </c>
      <c r="AP2708" s="13" t="s">
        <v>98</v>
      </c>
      <c r="AQ2708" s="13"/>
      <c r="AR2708" s="13"/>
      <c r="AS2708" s="13"/>
      <c r="AT2708" s="13" t="s">
        <v>98</v>
      </c>
      <c r="AU2708" s="13"/>
      <c r="AV2708" s="13"/>
      <c r="AW2708" s="13"/>
      <c r="AX2708" s="13">
        <v>2023</v>
      </c>
      <c r="AY2708" s="13"/>
      <c r="AZ2708" s="13"/>
      <c r="BA2708" s="13" t="s">
        <v>99</v>
      </c>
      <c r="BB2708" s="13"/>
      <c r="BC2708" s="13"/>
      <c r="BD2708" s="13">
        <v>5</v>
      </c>
      <c r="BE2708" s="13"/>
      <c r="BF2708" s="13" t="s">
        <v>361</v>
      </c>
      <c r="BG2708" s="13" t="s">
        <v>362</v>
      </c>
      <c r="BH2708" s="13"/>
      <c r="BI2708" s="13">
        <v>9</v>
      </c>
      <c r="BJ2708" s="13">
        <v>11</v>
      </c>
      <c r="BK2708" s="13"/>
      <c r="BN2708" s="5">
        <f t="shared" si="65"/>
        <v>169.911504424779</v>
      </c>
    </row>
    <row r="2709" spans="1:66" x14ac:dyDescent="0.35">
      <c r="A2709" s="13" t="s">
        <v>12291</v>
      </c>
      <c r="B2709" s="13" t="s">
        <v>313</v>
      </c>
      <c r="C2709" s="13" t="s">
        <v>392</v>
      </c>
      <c r="D2709" s="13" t="s">
        <v>12259</v>
      </c>
      <c r="E2709" s="13" t="s">
        <v>12260</v>
      </c>
      <c r="F2709" s="13" t="s">
        <v>221</v>
      </c>
      <c r="G2709" s="13" t="s">
        <v>12292</v>
      </c>
      <c r="H2709" s="13" t="s">
        <v>3681</v>
      </c>
      <c r="I2709" s="13"/>
      <c r="J2709" s="13"/>
      <c r="K2709" s="13">
        <v>1</v>
      </c>
      <c r="L2709" s="13">
        <v>1</v>
      </c>
      <c r="M2709" s="13">
        <v>0</v>
      </c>
      <c r="N2709" s="13" t="s">
        <v>90</v>
      </c>
      <c r="O2709" s="13">
        <v>169.911504424779</v>
      </c>
      <c r="P2709" s="13">
        <v>0</v>
      </c>
      <c r="Q2709" s="13">
        <v>0</v>
      </c>
      <c r="R2709" s="13" t="s">
        <v>12293</v>
      </c>
      <c r="S2709" s="13" t="s">
        <v>992</v>
      </c>
      <c r="T2709" s="13" t="s">
        <v>992</v>
      </c>
      <c r="U2709" s="13" t="s">
        <v>12294</v>
      </c>
      <c r="V2709" s="13"/>
      <c r="W2709" s="13"/>
      <c r="X2709" s="13"/>
      <c r="Y2709" s="13" t="s">
        <v>12295</v>
      </c>
      <c r="Z2709" s="13" t="s">
        <v>12296</v>
      </c>
      <c r="AA2709" s="13"/>
      <c r="AB2709" s="13" t="s">
        <v>221</v>
      </c>
      <c r="AC2709" s="13" t="s">
        <v>215</v>
      </c>
      <c r="AD2709" s="13" t="s">
        <v>216</v>
      </c>
      <c r="AE2709" s="13"/>
      <c r="AF2709" s="13"/>
      <c r="AG2709" s="13"/>
      <c r="AH2709" s="13"/>
      <c r="AI2709" s="13"/>
      <c r="AJ2709" s="13"/>
      <c r="AK2709" s="13" t="s">
        <v>628</v>
      </c>
      <c r="AL2709" s="13" t="s">
        <v>972</v>
      </c>
      <c r="AM2709" s="13" t="s">
        <v>390</v>
      </c>
      <c r="AN2709" s="13" t="s">
        <v>12266</v>
      </c>
      <c r="AO2709" s="13" t="s">
        <v>98</v>
      </c>
      <c r="AP2709" s="13" t="s">
        <v>98</v>
      </c>
      <c r="AQ2709" s="13"/>
      <c r="AR2709" s="13"/>
      <c r="AS2709" s="13"/>
      <c r="AT2709" s="13" t="s">
        <v>98</v>
      </c>
      <c r="AU2709" s="13"/>
      <c r="AV2709" s="13"/>
      <c r="AW2709" s="13"/>
      <c r="AX2709" s="13">
        <v>2023</v>
      </c>
      <c r="AY2709" s="13"/>
      <c r="AZ2709" s="13"/>
      <c r="BA2709" s="13" t="s">
        <v>99</v>
      </c>
      <c r="BB2709" s="13"/>
      <c r="BC2709" s="13"/>
      <c r="BD2709" s="13">
        <v>5</v>
      </c>
      <c r="BE2709" s="13"/>
      <c r="BF2709" s="13" t="s">
        <v>361</v>
      </c>
      <c r="BG2709" s="13" t="s">
        <v>362</v>
      </c>
      <c r="BH2709" s="13"/>
      <c r="BI2709" s="13">
        <v>9</v>
      </c>
      <c r="BJ2709" s="13">
        <v>11</v>
      </c>
      <c r="BK2709" s="13"/>
      <c r="BN2709" s="5">
        <f t="shared" si="65"/>
        <v>169.911504424779</v>
      </c>
    </row>
    <row r="2710" spans="1:66" x14ac:dyDescent="0.35">
      <c r="A2710" s="13" t="s">
        <v>12297</v>
      </c>
      <c r="B2710" s="13" t="s">
        <v>313</v>
      </c>
      <c r="C2710" s="13" t="s">
        <v>392</v>
      </c>
      <c r="D2710" s="13" t="s">
        <v>12259</v>
      </c>
      <c r="E2710" s="13" t="s">
        <v>12260</v>
      </c>
      <c r="F2710" s="13" t="s">
        <v>221</v>
      </c>
      <c r="G2710" s="13" t="s">
        <v>12292</v>
      </c>
      <c r="H2710" s="13" t="s">
        <v>3681</v>
      </c>
      <c r="I2710" s="13"/>
      <c r="J2710" s="13"/>
      <c r="K2710" s="13">
        <v>1</v>
      </c>
      <c r="L2710" s="13">
        <v>1</v>
      </c>
      <c r="M2710" s="13">
        <v>0</v>
      </c>
      <c r="N2710" s="13" t="s">
        <v>90</v>
      </c>
      <c r="O2710" s="13">
        <v>169.911504424779</v>
      </c>
      <c r="P2710" s="13">
        <v>0</v>
      </c>
      <c r="Q2710" s="13">
        <v>0</v>
      </c>
      <c r="R2710" s="13" t="s">
        <v>12298</v>
      </c>
      <c r="S2710" s="13" t="s">
        <v>992</v>
      </c>
      <c r="T2710" s="13" t="s">
        <v>992</v>
      </c>
      <c r="U2710" s="13" t="s">
        <v>12299</v>
      </c>
      <c r="V2710" s="13"/>
      <c r="W2710" s="13"/>
      <c r="X2710" s="13"/>
      <c r="Y2710" s="13" t="s">
        <v>12295</v>
      </c>
      <c r="Z2710" s="13" t="s">
        <v>12296</v>
      </c>
      <c r="AA2710" s="13"/>
      <c r="AB2710" s="13" t="s">
        <v>221</v>
      </c>
      <c r="AC2710" s="13" t="s">
        <v>215</v>
      </c>
      <c r="AD2710" s="13" t="s">
        <v>216</v>
      </c>
      <c r="AE2710" s="13"/>
      <c r="AF2710" s="13"/>
      <c r="AG2710" s="13"/>
      <c r="AH2710" s="13"/>
      <c r="AI2710" s="13"/>
      <c r="AJ2710" s="13"/>
      <c r="AK2710" s="13" t="s">
        <v>628</v>
      </c>
      <c r="AL2710" s="13" t="s">
        <v>972</v>
      </c>
      <c r="AM2710" s="13" t="s">
        <v>390</v>
      </c>
      <c r="AN2710" s="13" t="s">
        <v>12266</v>
      </c>
      <c r="AO2710" s="13" t="s">
        <v>98</v>
      </c>
      <c r="AP2710" s="13" t="s">
        <v>98</v>
      </c>
      <c r="AQ2710" s="13"/>
      <c r="AR2710" s="13"/>
      <c r="AS2710" s="13"/>
      <c r="AT2710" s="13" t="s">
        <v>98</v>
      </c>
      <c r="AU2710" s="13"/>
      <c r="AV2710" s="13"/>
      <c r="AW2710" s="13"/>
      <c r="AX2710" s="13">
        <v>2023</v>
      </c>
      <c r="AY2710" s="13"/>
      <c r="AZ2710" s="13"/>
      <c r="BA2710" s="13" t="s">
        <v>99</v>
      </c>
      <c r="BB2710" s="13"/>
      <c r="BC2710" s="13"/>
      <c r="BD2710" s="13">
        <v>5</v>
      </c>
      <c r="BE2710" s="13"/>
      <c r="BF2710" s="13" t="s">
        <v>361</v>
      </c>
      <c r="BG2710" s="13" t="s">
        <v>362</v>
      </c>
      <c r="BH2710" s="13"/>
      <c r="BI2710" s="13">
        <v>9</v>
      </c>
      <c r="BJ2710" s="13">
        <v>11</v>
      </c>
      <c r="BK2710" s="13"/>
      <c r="BN2710" s="5">
        <f t="shared" si="65"/>
        <v>169.911504424779</v>
      </c>
    </row>
    <row r="2711" spans="1:66" x14ac:dyDescent="0.35">
      <c r="A2711" s="13" t="s">
        <v>12300</v>
      </c>
      <c r="B2711" s="13" t="s">
        <v>313</v>
      </c>
      <c r="C2711" s="13" t="s">
        <v>392</v>
      </c>
      <c r="D2711" s="13" t="s">
        <v>12259</v>
      </c>
      <c r="E2711" s="13" t="s">
        <v>12260</v>
      </c>
      <c r="F2711" s="13" t="s">
        <v>221</v>
      </c>
      <c r="G2711" s="13" t="s">
        <v>12292</v>
      </c>
      <c r="H2711" s="13" t="s">
        <v>3681</v>
      </c>
      <c r="I2711" s="13"/>
      <c r="J2711" s="13"/>
      <c r="K2711" s="13">
        <v>1</v>
      </c>
      <c r="L2711" s="13">
        <v>1</v>
      </c>
      <c r="M2711" s="13">
        <v>0</v>
      </c>
      <c r="N2711" s="13" t="s">
        <v>90</v>
      </c>
      <c r="O2711" s="13">
        <v>169.911504424779</v>
      </c>
      <c r="P2711" s="13">
        <v>0</v>
      </c>
      <c r="Q2711" s="13">
        <v>0</v>
      </c>
      <c r="R2711" s="13" t="s">
        <v>12301</v>
      </c>
      <c r="S2711" s="13" t="s">
        <v>306</v>
      </c>
      <c r="T2711" s="13" t="s">
        <v>306</v>
      </c>
      <c r="U2711" s="13" t="s">
        <v>12302</v>
      </c>
      <c r="V2711" s="13"/>
      <c r="W2711" s="13"/>
      <c r="X2711" s="13"/>
      <c r="Y2711" s="13" t="s">
        <v>12295</v>
      </c>
      <c r="Z2711" s="13" t="s">
        <v>12296</v>
      </c>
      <c r="AA2711" s="13"/>
      <c r="AB2711" s="13" t="s">
        <v>221</v>
      </c>
      <c r="AC2711" s="13" t="s">
        <v>215</v>
      </c>
      <c r="AD2711" s="13" t="s">
        <v>216</v>
      </c>
      <c r="AE2711" s="13"/>
      <c r="AF2711" s="13"/>
      <c r="AG2711" s="13"/>
      <c r="AH2711" s="13"/>
      <c r="AI2711" s="13"/>
      <c r="AJ2711" s="13"/>
      <c r="AK2711" s="13" t="s">
        <v>628</v>
      </c>
      <c r="AL2711" s="13" t="s">
        <v>972</v>
      </c>
      <c r="AM2711" s="13" t="s">
        <v>390</v>
      </c>
      <c r="AN2711" s="13" t="s">
        <v>12266</v>
      </c>
      <c r="AO2711" s="13" t="s">
        <v>98</v>
      </c>
      <c r="AP2711" s="13" t="s">
        <v>98</v>
      </c>
      <c r="AQ2711" s="13"/>
      <c r="AR2711" s="13"/>
      <c r="AS2711" s="13"/>
      <c r="AT2711" s="13" t="s">
        <v>98</v>
      </c>
      <c r="AU2711" s="13"/>
      <c r="AV2711" s="13"/>
      <c r="AW2711" s="13"/>
      <c r="AX2711" s="13">
        <v>2023</v>
      </c>
      <c r="AY2711" s="13"/>
      <c r="AZ2711" s="13"/>
      <c r="BA2711" s="13" t="s">
        <v>99</v>
      </c>
      <c r="BB2711" s="13"/>
      <c r="BC2711" s="13"/>
      <c r="BD2711" s="13">
        <v>5</v>
      </c>
      <c r="BE2711" s="13"/>
      <c r="BF2711" s="13" t="s">
        <v>361</v>
      </c>
      <c r="BG2711" s="13" t="s">
        <v>362</v>
      </c>
      <c r="BH2711" s="13"/>
      <c r="BI2711" s="13">
        <v>9</v>
      </c>
      <c r="BJ2711" s="13">
        <v>11</v>
      </c>
      <c r="BK2711" s="13"/>
      <c r="BN2711" s="5">
        <f t="shared" si="65"/>
        <v>169.911504424779</v>
      </c>
    </row>
    <row r="2712" spans="1:66" x14ac:dyDescent="0.35">
      <c r="A2712" s="13" t="s">
        <v>12303</v>
      </c>
      <c r="B2712" s="13" t="s">
        <v>313</v>
      </c>
      <c r="C2712" s="13" t="s">
        <v>392</v>
      </c>
      <c r="D2712" s="13" t="s">
        <v>12259</v>
      </c>
      <c r="E2712" s="13" t="s">
        <v>12260</v>
      </c>
      <c r="F2712" s="13" t="s">
        <v>221</v>
      </c>
      <c r="G2712" s="13" t="s">
        <v>12292</v>
      </c>
      <c r="H2712" s="13" t="s">
        <v>3681</v>
      </c>
      <c r="I2712" s="13"/>
      <c r="J2712" s="13"/>
      <c r="K2712" s="13">
        <v>1</v>
      </c>
      <c r="L2712" s="13">
        <v>1</v>
      </c>
      <c r="M2712" s="13">
        <v>0</v>
      </c>
      <c r="N2712" s="13" t="s">
        <v>90</v>
      </c>
      <c r="O2712" s="13">
        <v>169.911504424779</v>
      </c>
      <c r="P2712" s="13">
        <v>0</v>
      </c>
      <c r="Q2712" s="13">
        <v>0</v>
      </c>
      <c r="R2712" s="13" t="s">
        <v>12304</v>
      </c>
      <c r="S2712" s="13" t="s">
        <v>306</v>
      </c>
      <c r="T2712" s="13" t="s">
        <v>306</v>
      </c>
      <c r="U2712" s="13" t="s">
        <v>12305</v>
      </c>
      <c r="V2712" s="13"/>
      <c r="W2712" s="13"/>
      <c r="X2712" s="13"/>
      <c r="Y2712" s="13" t="s">
        <v>12295</v>
      </c>
      <c r="Z2712" s="13" t="s">
        <v>12296</v>
      </c>
      <c r="AA2712" s="13"/>
      <c r="AB2712" s="13" t="s">
        <v>221</v>
      </c>
      <c r="AC2712" s="13" t="s">
        <v>215</v>
      </c>
      <c r="AD2712" s="13" t="s">
        <v>216</v>
      </c>
      <c r="AE2712" s="13"/>
      <c r="AF2712" s="13"/>
      <c r="AG2712" s="13"/>
      <c r="AH2712" s="13"/>
      <c r="AI2712" s="13"/>
      <c r="AJ2712" s="13"/>
      <c r="AK2712" s="13" t="s">
        <v>628</v>
      </c>
      <c r="AL2712" s="13" t="s">
        <v>972</v>
      </c>
      <c r="AM2712" s="13" t="s">
        <v>390</v>
      </c>
      <c r="AN2712" s="13" t="s">
        <v>12266</v>
      </c>
      <c r="AO2712" s="13" t="s">
        <v>98</v>
      </c>
      <c r="AP2712" s="13" t="s">
        <v>98</v>
      </c>
      <c r="AQ2712" s="13"/>
      <c r="AR2712" s="13"/>
      <c r="AS2712" s="13"/>
      <c r="AT2712" s="13" t="s">
        <v>98</v>
      </c>
      <c r="AU2712" s="13"/>
      <c r="AV2712" s="13"/>
      <c r="AW2712" s="13"/>
      <c r="AX2712" s="13">
        <v>2023</v>
      </c>
      <c r="AY2712" s="13"/>
      <c r="AZ2712" s="13"/>
      <c r="BA2712" s="13" t="s">
        <v>99</v>
      </c>
      <c r="BB2712" s="13"/>
      <c r="BC2712" s="13"/>
      <c r="BD2712" s="13">
        <v>5</v>
      </c>
      <c r="BE2712" s="13"/>
      <c r="BF2712" s="13" t="s">
        <v>361</v>
      </c>
      <c r="BG2712" s="13" t="s">
        <v>362</v>
      </c>
      <c r="BH2712" s="13"/>
      <c r="BI2712" s="13">
        <v>9</v>
      </c>
      <c r="BJ2712" s="13">
        <v>11</v>
      </c>
      <c r="BK2712" s="13"/>
      <c r="BN2712" s="5">
        <f t="shared" si="65"/>
        <v>169.911504424779</v>
      </c>
    </row>
    <row r="2713" spans="1:66" x14ac:dyDescent="0.35">
      <c r="A2713" s="13" t="s">
        <v>12306</v>
      </c>
      <c r="B2713" s="13" t="s">
        <v>313</v>
      </c>
      <c r="C2713" s="13" t="s">
        <v>392</v>
      </c>
      <c r="D2713" s="13" t="s">
        <v>12259</v>
      </c>
      <c r="E2713" s="13" t="s">
        <v>12260</v>
      </c>
      <c r="F2713" s="13" t="s">
        <v>221</v>
      </c>
      <c r="G2713" s="13" t="s">
        <v>12307</v>
      </c>
      <c r="H2713" s="13" t="s">
        <v>3681</v>
      </c>
      <c r="I2713" s="13"/>
      <c r="J2713" s="13"/>
      <c r="K2713" s="13">
        <v>1</v>
      </c>
      <c r="L2713" s="13">
        <v>1</v>
      </c>
      <c r="M2713" s="13">
        <v>0</v>
      </c>
      <c r="N2713" s="13" t="s">
        <v>90</v>
      </c>
      <c r="O2713" s="13">
        <v>169.911504424779</v>
      </c>
      <c r="P2713" s="13">
        <v>0</v>
      </c>
      <c r="Q2713" s="13">
        <v>0</v>
      </c>
      <c r="R2713" s="13" t="s">
        <v>12308</v>
      </c>
      <c r="S2713" s="13" t="s">
        <v>992</v>
      </c>
      <c r="T2713" s="13" t="s">
        <v>992</v>
      </c>
      <c r="U2713" s="13" t="s">
        <v>12309</v>
      </c>
      <c r="V2713" s="13"/>
      <c r="W2713" s="13"/>
      <c r="X2713" s="13"/>
      <c r="Y2713" s="13" t="s">
        <v>12310</v>
      </c>
      <c r="Z2713" s="13" t="s">
        <v>12311</v>
      </c>
      <c r="AA2713" s="13"/>
      <c r="AB2713" s="13" t="s">
        <v>221</v>
      </c>
      <c r="AC2713" s="13" t="s">
        <v>215</v>
      </c>
      <c r="AD2713" s="13" t="s">
        <v>216</v>
      </c>
      <c r="AE2713" s="13"/>
      <c r="AF2713" s="13"/>
      <c r="AG2713" s="13"/>
      <c r="AH2713" s="13"/>
      <c r="AI2713" s="13"/>
      <c r="AJ2713" s="13"/>
      <c r="AK2713" s="13" t="s">
        <v>628</v>
      </c>
      <c r="AL2713" s="13" t="s">
        <v>972</v>
      </c>
      <c r="AM2713" s="13" t="s">
        <v>390</v>
      </c>
      <c r="AN2713" s="13" t="s">
        <v>12266</v>
      </c>
      <c r="AO2713" s="13" t="s">
        <v>98</v>
      </c>
      <c r="AP2713" s="13" t="s">
        <v>98</v>
      </c>
      <c r="AQ2713" s="13"/>
      <c r="AR2713" s="13"/>
      <c r="AS2713" s="13"/>
      <c r="AT2713" s="13" t="s">
        <v>98</v>
      </c>
      <c r="AU2713" s="13"/>
      <c r="AV2713" s="13"/>
      <c r="AW2713" s="13"/>
      <c r="AX2713" s="13">
        <v>2023</v>
      </c>
      <c r="AY2713" s="13"/>
      <c r="AZ2713" s="13"/>
      <c r="BA2713" s="13" t="s">
        <v>99</v>
      </c>
      <c r="BB2713" s="13"/>
      <c r="BC2713" s="13"/>
      <c r="BD2713" s="13">
        <v>5</v>
      </c>
      <c r="BE2713" s="13"/>
      <c r="BF2713" s="13" t="s">
        <v>361</v>
      </c>
      <c r="BG2713" s="13" t="s">
        <v>362</v>
      </c>
      <c r="BH2713" s="13"/>
      <c r="BI2713" s="13">
        <v>9</v>
      </c>
      <c r="BJ2713" s="13">
        <v>11</v>
      </c>
      <c r="BK2713" s="13"/>
      <c r="BN2713" s="5">
        <f t="shared" si="65"/>
        <v>169.911504424779</v>
      </c>
    </row>
    <row r="2714" spans="1:66" x14ac:dyDescent="0.35">
      <c r="A2714" s="13" t="s">
        <v>12312</v>
      </c>
      <c r="B2714" s="13" t="s">
        <v>313</v>
      </c>
      <c r="C2714" s="13" t="s">
        <v>392</v>
      </c>
      <c r="D2714" s="13" t="s">
        <v>12259</v>
      </c>
      <c r="E2714" s="13" t="s">
        <v>12260</v>
      </c>
      <c r="F2714" s="13" t="s">
        <v>221</v>
      </c>
      <c r="G2714" s="13" t="s">
        <v>12307</v>
      </c>
      <c r="H2714" s="13" t="s">
        <v>3681</v>
      </c>
      <c r="I2714" s="13"/>
      <c r="J2714" s="13"/>
      <c r="K2714" s="13">
        <v>1</v>
      </c>
      <c r="L2714" s="13">
        <v>1</v>
      </c>
      <c r="M2714" s="13">
        <v>0</v>
      </c>
      <c r="N2714" s="13" t="s">
        <v>90</v>
      </c>
      <c r="O2714" s="13">
        <v>169.911504424779</v>
      </c>
      <c r="P2714" s="13">
        <v>0</v>
      </c>
      <c r="Q2714" s="13">
        <v>0</v>
      </c>
      <c r="R2714" s="13" t="s">
        <v>12313</v>
      </c>
      <c r="S2714" s="13" t="s">
        <v>992</v>
      </c>
      <c r="T2714" s="13" t="s">
        <v>992</v>
      </c>
      <c r="U2714" s="13" t="s">
        <v>12314</v>
      </c>
      <c r="V2714" s="13"/>
      <c r="W2714" s="13"/>
      <c r="X2714" s="13"/>
      <c r="Y2714" s="13" t="s">
        <v>12310</v>
      </c>
      <c r="Z2714" s="13" t="s">
        <v>12311</v>
      </c>
      <c r="AA2714" s="13"/>
      <c r="AB2714" s="13" t="s">
        <v>221</v>
      </c>
      <c r="AC2714" s="13" t="s">
        <v>215</v>
      </c>
      <c r="AD2714" s="13" t="s">
        <v>216</v>
      </c>
      <c r="AE2714" s="13"/>
      <c r="AF2714" s="13"/>
      <c r="AG2714" s="13"/>
      <c r="AH2714" s="13"/>
      <c r="AI2714" s="13"/>
      <c r="AJ2714" s="13"/>
      <c r="AK2714" s="13" t="s">
        <v>628</v>
      </c>
      <c r="AL2714" s="13" t="s">
        <v>972</v>
      </c>
      <c r="AM2714" s="13" t="s">
        <v>390</v>
      </c>
      <c r="AN2714" s="13" t="s">
        <v>12266</v>
      </c>
      <c r="AO2714" s="13" t="s">
        <v>98</v>
      </c>
      <c r="AP2714" s="13" t="s">
        <v>98</v>
      </c>
      <c r="AQ2714" s="13"/>
      <c r="AR2714" s="13"/>
      <c r="AS2714" s="13"/>
      <c r="AT2714" s="13" t="s">
        <v>98</v>
      </c>
      <c r="AU2714" s="13"/>
      <c r="AV2714" s="13"/>
      <c r="AW2714" s="13"/>
      <c r="AX2714" s="13">
        <v>2023</v>
      </c>
      <c r="AY2714" s="13"/>
      <c r="AZ2714" s="13"/>
      <c r="BA2714" s="13" t="s">
        <v>99</v>
      </c>
      <c r="BB2714" s="13"/>
      <c r="BC2714" s="13"/>
      <c r="BD2714" s="13">
        <v>5</v>
      </c>
      <c r="BE2714" s="13"/>
      <c r="BF2714" s="13" t="s">
        <v>361</v>
      </c>
      <c r="BG2714" s="13" t="s">
        <v>362</v>
      </c>
      <c r="BH2714" s="13"/>
      <c r="BI2714" s="13">
        <v>9</v>
      </c>
      <c r="BJ2714" s="13">
        <v>11</v>
      </c>
      <c r="BK2714" s="13"/>
      <c r="BN2714" s="5">
        <f t="shared" si="65"/>
        <v>169.911504424779</v>
      </c>
    </row>
    <row r="2715" spans="1:66" x14ac:dyDescent="0.35">
      <c r="A2715" s="13" t="s">
        <v>12315</v>
      </c>
      <c r="B2715" s="13" t="s">
        <v>313</v>
      </c>
      <c r="C2715" s="13" t="s">
        <v>392</v>
      </c>
      <c r="D2715" s="13" t="s">
        <v>12259</v>
      </c>
      <c r="E2715" s="13" t="s">
        <v>12260</v>
      </c>
      <c r="F2715" s="13" t="s">
        <v>221</v>
      </c>
      <c r="G2715" s="13" t="s">
        <v>12307</v>
      </c>
      <c r="H2715" s="13" t="s">
        <v>3681</v>
      </c>
      <c r="I2715" s="13"/>
      <c r="J2715" s="13"/>
      <c r="K2715" s="13">
        <v>1</v>
      </c>
      <c r="L2715" s="13">
        <v>1</v>
      </c>
      <c r="M2715" s="13">
        <v>0</v>
      </c>
      <c r="N2715" s="13" t="s">
        <v>90</v>
      </c>
      <c r="O2715" s="13">
        <v>169.911504424779</v>
      </c>
      <c r="P2715" s="13">
        <v>0</v>
      </c>
      <c r="Q2715" s="13">
        <v>0</v>
      </c>
      <c r="R2715" s="13" t="s">
        <v>12316</v>
      </c>
      <c r="S2715" s="13" t="s">
        <v>306</v>
      </c>
      <c r="T2715" s="13" t="s">
        <v>306</v>
      </c>
      <c r="U2715" s="13" t="s">
        <v>12317</v>
      </c>
      <c r="V2715" s="13"/>
      <c r="W2715" s="13"/>
      <c r="X2715" s="13"/>
      <c r="Y2715" s="13" t="s">
        <v>12310</v>
      </c>
      <c r="Z2715" s="13" t="s">
        <v>12311</v>
      </c>
      <c r="AA2715" s="13"/>
      <c r="AB2715" s="13" t="s">
        <v>221</v>
      </c>
      <c r="AC2715" s="13" t="s">
        <v>215</v>
      </c>
      <c r="AD2715" s="13" t="s">
        <v>216</v>
      </c>
      <c r="AE2715" s="13"/>
      <c r="AF2715" s="13"/>
      <c r="AG2715" s="13"/>
      <c r="AH2715" s="13"/>
      <c r="AI2715" s="13"/>
      <c r="AJ2715" s="13"/>
      <c r="AK2715" s="13" t="s">
        <v>628</v>
      </c>
      <c r="AL2715" s="13" t="s">
        <v>972</v>
      </c>
      <c r="AM2715" s="13" t="s">
        <v>390</v>
      </c>
      <c r="AN2715" s="13" t="s">
        <v>12266</v>
      </c>
      <c r="AO2715" s="13" t="s">
        <v>98</v>
      </c>
      <c r="AP2715" s="13" t="s">
        <v>98</v>
      </c>
      <c r="AQ2715" s="13"/>
      <c r="AR2715" s="13"/>
      <c r="AS2715" s="13"/>
      <c r="AT2715" s="13" t="s">
        <v>98</v>
      </c>
      <c r="AU2715" s="13"/>
      <c r="AV2715" s="13"/>
      <c r="AW2715" s="13"/>
      <c r="AX2715" s="13">
        <v>2023</v>
      </c>
      <c r="AY2715" s="13"/>
      <c r="AZ2715" s="13"/>
      <c r="BA2715" s="13" t="s">
        <v>99</v>
      </c>
      <c r="BB2715" s="13"/>
      <c r="BC2715" s="13"/>
      <c r="BD2715" s="13">
        <v>5</v>
      </c>
      <c r="BE2715" s="13"/>
      <c r="BF2715" s="13" t="s">
        <v>361</v>
      </c>
      <c r="BG2715" s="13" t="s">
        <v>362</v>
      </c>
      <c r="BH2715" s="13"/>
      <c r="BI2715" s="13">
        <v>9</v>
      </c>
      <c r="BJ2715" s="13">
        <v>11</v>
      </c>
      <c r="BK2715" s="13"/>
      <c r="BN2715" s="5">
        <f t="shared" si="65"/>
        <v>169.911504424779</v>
      </c>
    </row>
    <row r="2716" spans="1:66" x14ac:dyDescent="0.35">
      <c r="A2716" s="13" t="s">
        <v>12318</v>
      </c>
      <c r="B2716" s="13" t="s">
        <v>313</v>
      </c>
      <c r="C2716" s="13" t="s">
        <v>392</v>
      </c>
      <c r="D2716" s="13" t="s">
        <v>12259</v>
      </c>
      <c r="E2716" s="13" t="s">
        <v>12260</v>
      </c>
      <c r="F2716" s="13" t="s">
        <v>221</v>
      </c>
      <c r="G2716" s="13" t="s">
        <v>12307</v>
      </c>
      <c r="H2716" s="13" t="s">
        <v>3681</v>
      </c>
      <c r="I2716" s="13"/>
      <c r="J2716" s="13"/>
      <c r="K2716" s="13">
        <v>1</v>
      </c>
      <c r="L2716" s="13">
        <v>1</v>
      </c>
      <c r="M2716" s="13">
        <v>0</v>
      </c>
      <c r="N2716" s="13" t="s">
        <v>90</v>
      </c>
      <c r="O2716" s="13">
        <v>169.911504424779</v>
      </c>
      <c r="P2716" s="13">
        <v>0</v>
      </c>
      <c r="Q2716" s="13">
        <v>0</v>
      </c>
      <c r="R2716" s="13" t="s">
        <v>12319</v>
      </c>
      <c r="S2716" s="13" t="s">
        <v>306</v>
      </c>
      <c r="T2716" s="13" t="s">
        <v>306</v>
      </c>
      <c r="U2716" s="13" t="s">
        <v>12320</v>
      </c>
      <c r="V2716" s="13"/>
      <c r="W2716" s="13"/>
      <c r="X2716" s="13"/>
      <c r="Y2716" s="13" t="s">
        <v>12310</v>
      </c>
      <c r="Z2716" s="13" t="s">
        <v>12311</v>
      </c>
      <c r="AA2716" s="13"/>
      <c r="AB2716" s="13" t="s">
        <v>221</v>
      </c>
      <c r="AC2716" s="13" t="s">
        <v>215</v>
      </c>
      <c r="AD2716" s="13" t="s">
        <v>216</v>
      </c>
      <c r="AE2716" s="13"/>
      <c r="AF2716" s="13"/>
      <c r="AG2716" s="13"/>
      <c r="AH2716" s="13"/>
      <c r="AI2716" s="13"/>
      <c r="AJ2716" s="13"/>
      <c r="AK2716" s="13" t="s">
        <v>628</v>
      </c>
      <c r="AL2716" s="13" t="s">
        <v>972</v>
      </c>
      <c r="AM2716" s="13" t="s">
        <v>390</v>
      </c>
      <c r="AN2716" s="13" t="s">
        <v>12266</v>
      </c>
      <c r="AO2716" s="13" t="s">
        <v>98</v>
      </c>
      <c r="AP2716" s="13" t="s">
        <v>98</v>
      </c>
      <c r="AQ2716" s="13"/>
      <c r="AR2716" s="13"/>
      <c r="AS2716" s="13"/>
      <c r="AT2716" s="13" t="s">
        <v>98</v>
      </c>
      <c r="AU2716" s="13"/>
      <c r="AV2716" s="13"/>
      <c r="AW2716" s="13"/>
      <c r="AX2716" s="13">
        <v>2023</v>
      </c>
      <c r="AY2716" s="13"/>
      <c r="AZ2716" s="13"/>
      <c r="BA2716" s="13" t="s">
        <v>99</v>
      </c>
      <c r="BB2716" s="13"/>
      <c r="BC2716" s="13"/>
      <c r="BD2716" s="13">
        <v>5</v>
      </c>
      <c r="BE2716" s="13"/>
      <c r="BF2716" s="13" t="s">
        <v>361</v>
      </c>
      <c r="BG2716" s="13" t="s">
        <v>362</v>
      </c>
      <c r="BH2716" s="13"/>
      <c r="BI2716" s="13">
        <v>9</v>
      </c>
      <c r="BJ2716" s="13">
        <v>11</v>
      </c>
      <c r="BK2716" s="13"/>
      <c r="BN2716" s="5">
        <f t="shared" si="65"/>
        <v>169.911504424779</v>
      </c>
    </row>
    <row r="2717" spans="1:66" x14ac:dyDescent="0.35">
      <c r="A2717" s="13" t="s">
        <v>12321</v>
      </c>
      <c r="B2717" s="13" t="s">
        <v>313</v>
      </c>
      <c r="C2717" s="13" t="s">
        <v>12322</v>
      </c>
      <c r="D2717" s="13" t="s">
        <v>12323</v>
      </c>
      <c r="E2717" s="13" t="s">
        <v>12324</v>
      </c>
      <c r="F2717" s="13" t="s">
        <v>221</v>
      </c>
      <c r="G2717" s="13" t="s">
        <v>12325</v>
      </c>
      <c r="H2717" s="13" t="s">
        <v>12326</v>
      </c>
      <c r="I2717" s="13"/>
      <c r="J2717" s="13"/>
      <c r="K2717" s="13">
        <v>1</v>
      </c>
      <c r="L2717" s="13">
        <v>1</v>
      </c>
      <c r="M2717" s="13">
        <v>0</v>
      </c>
      <c r="N2717" s="13" t="s">
        <v>224</v>
      </c>
      <c r="O2717" s="13">
        <v>261.061946902655</v>
      </c>
      <c r="P2717" s="13">
        <v>0</v>
      </c>
      <c r="Q2717" s="13">
        <v>261.061946902655</v>
      </c>
      <c r="R2717" s="13" t="s">
        <v>12327</v>
      </c>
      <c r="S2717" s="13" t="s">
        <v>5468</v>
      </c>
      <c r="T2717" s="13" t="s">
        <v>12328</v>
      </c>
      <c r="U2717" s="13" t="s">
        <v>12329</v>
      </c>
      <c r="V2717" s="13" t="s">
        <v>227</v>
      </c>
      <c r="W2717" s="13" t="s">
        <v>227</v>
      </c>
      <c r="X2717" s="13"/>
      <c r="Y2717" s="13" t="s">
        <v>12330</v>
      </c>
      <c r="Z2717" s="13" t="s">
        <v>12331</v>
      </c>
      <c r="AA2717" s="13"/>
      <c r="AB2717" s="13" t="s">
        <v>221</v>
      </c>
      <c r="AC2717" s="13" t="s">
        <v>215</v>
      </c>
      <c r="AD2717" s="13" t="s">
        <v>216</v>
      </c>
      <c r="AE2717" s="13"/>
      <c r="AF2717" s="13"/>
      <c r="AG2717" s="13"/>
      <c r="AH2717" s="13"/>
      <c r="AI2717" s="13"/>
      <c r="AJ2717" s="13"/>
      <c r="AK2717" s="13" t="s">
        <v>4878</v>
      </c>
      <c r="AL2717" s="13" t="s">
        <v>4178</v>
      </c>
      <c r="AM2717" s="13"/>
      <c r="AN2717" s="13"/>
      <c r="AO2717" s="13" t="s">
        <v>98</v>
      </c>
      <c r="AP2717" s="13" t="s">
        <v>98</v>
      </c>
      <c r="AQ2717" s="13"/>
      <c r="AR2717" s="13"/>
      <c r="AS2717" s="13"/>
      <c r="AT2717" s="13" t="s">
        <v>98</v>
      </c>
      <c r="AU2717" s="13"/>
      <c r="AV2717" s="13"/>
      <c r="AW2717" s="13"/>
      <c r="AX2717" s="13">
        <v>2022</v>
      </c>
      <c r="AY2717" s="13"/>
      <c r="AZ2717" s="13"/>
      <c r="BA2717" s="13" t="s">
        <v>361</v>
      </c>
      <c r="BB2717" s="13"/>
      <c r="BC2717" s="13"/>
      <c r="BD2717" s="13">
        <v>8</v>
      </c>
      <c r="BE2717" s="13">
        <v>2023</v>
      </c>
      <c r="BF2717" s="13" t="s">
        <v>217</v>
      </c>
      <c r="BG2717" s="13" t="s">
        <v>99</v>
      </c>
      <c r="BH2717" s="13" t="s">
        <v>99</v>
      </c>
      <c r="BI2717" s="13">
        <v>3</v>
      </c>
      <c r="BJ2717" s="13">
        <v>6</v>
      </c>
      <c r="BK2717" s="13">
        <v>6</v>
      </c>
      <c r="BN2717" s="5">
        <f t="shared" si="65"/>
        <v>261.061946902655</v>
      </c>
    </row>
    <row r="2718" spans="1:66" x14ac:dyDescent="0.35">
      <c r="A2718" s="13" t="s">
        <v>12332</v>
      </c>
      <c r="B2718" s="13" t="s">
        <v>313</v>
      </c>
      <c r="C2718" s="13" t="s">
        <v>12322</v>
      </c>
      <c r="D2718" s="13" t="s">
        <v>12323</v>
      </c>
      <c r="E2718" s="13" t="s">
        <v>12324</v>
      </c>
      <c r="F2718" s="13" t="s">
        <v>221</v>
      </c>
      <c r="G2718" s="13" t="s">
        <v>12325</v>
      </c>
      <c r="H2718" s="13" t="s">
        <v>12326</v>
      </c>
      <c r="I2718" s="13"/>
      <c r="J2718" s="13"/>
      <c r="K2718" s="13">
        <v>1</v>
      </c>
      <c r="L2718" s="13">
        <v>1</v>
      </c>
      <c r="M2718" s="13">
        <v>0</v>
      </c>
      <c r="N2718" s="13" t="s">
        <v>224</v>
      </c>
      <c r="O2718" s="13">
        <v>261.061946902655</v>
      </c>
      <c r="P2718" s="13">
        <v>0</v>
      </c>
      <c r="Q2718" s="13">
        <v>261.061946902655</v>
      </c>
      <c r="R2718" s="13" t="s">
        <v>12333</v>
      </c>
      <c r="S2718" s="13" t="s">
        <v>5468</v>
      </c>
      <c r="T2718" s="13" t="s">
        <v>12328</v>
      </c>
      <c r="U2718" s="13" t="s">
        <v>12334</v>
      </c>
      <c r="V2718" s="13" t="s">
        <v>227</v>
      </c>
      <c r="W2718" s="13" t="s">
        <v>227</v>
      </c>
      <c r="X2718" s="13"/>
      <c r="Y2718" s="13" t="s">
        <v>12330</v>
      </c>
      <c r="Z2718" s="13" t="s">
        <v>12331</v>
      </c>
      <c r="AA2718" s="13"/>
      <c r="AB2718" s="13" t="s">
        <v>221</v>
      </c>
      <c r="AC2718" s="13" t="s">
        <v>215</v>
      </c>
      <c r="AD2718" s="13" t="s">
        <v>216</v>
      </c>
      <c r="AE2718" s="13"/>
      <c r="AF2718" s="13"/>
      <c r="AG2718" s="13"/>
      <c r="AH2718" s="13"/>
      <c r="AI2718" s="13"/>
      <c r="AJ2718" s="13"/>
      <c r="AK2718" s="13" t="s">
        <v>4878</v>
      </c>
      <c r="AL2718" s="13" t="s">
        <v>4178</v>
      </c>
      <c r="AM2718" s="13"/>
      <c r="AN2718" s="13"/>
      <c r="AO2718" s="13" t="s">
        <v>98</v>
      </c>
      <c r="AP2718" s="13" t="s">
        <v>98</v>
      </c>
      <c r="AQ2718" s="13"/>
      <c r="AR2718" s="13"/>
      <c r="AS2718" s="13"/>
      <c r="AT2718" s="13" t="s">
        <v>98</v>
      </c>
      <c r="AU2718" s="13"/>
      <c r="AV2718" s="13"/>
      <c r="AW2718" s="13"/>
      <c r="AX2718" s="13">
        <v>2022</v>
      </c>
      <c r="AY2718" s="13"/>
      <c r="AZ2718" s="13"/>
      <c r="BA2718" s="13" t="s">
        <v>361</v>
      </c>
      <c r="BB2718" s="13"/>
      <c r="BC2718" s="13"/>
      <c r="BD2718" s="13">
        <v>8</v>
      </c>
      <c r="BE2718" s="13">
        <v>2023</v>
      </c>
      <c r="BF2718" s="13" t="s">
        <v>217</v>
      </c>
      <c r="BG2718" s="13" t="s">
        <v>99</v>
      </c>
      <c r="BH2718" s="13" t="s">
        <v>99</v>
      </c>
      <c r="BI2718" s="13">
        <v>3</v>
      </c>
      <c r="BJ2718" s="13">
        <v>6</v>
      </c>
      <c r="BK2718" s="13">
        <v>6</v>
      </c>
      <c r="BN2718" s="5">
        <f t="shared" si="65"/>
        <v>261.061946902655</v>
      </c>
    </row>
    <row r="2719" spans="1:66" x14ac:dyDescent="0.35">
      <c r="A2719" s="13" t="s">
        <v>12335</v>
      </c>
      <c r="B2719" s="13" t="s">
        <v>313</v>
      </c>
      <c r="C2719" s="13" t="s">
        <v>12322</v>
      </c>
      <c r="D2719" s="13" t="s">
        <v>12323</v>
      </c>
      <c r="E2719" s="13" t="s">
        <v>12324</v>
      </c>
      <c r="F2719" s="13" t="s">
        <v>221</v>
      </c>
      <c r="G2719" s="13" t="s">
        <v>12336</v>
      </c>
      <c r="H2719" s="13" t="s">
        <v>12337</v>
      </c>
      <c r="I2719" s="13"/>
      <c r="J2719" s="13"/>
      <c r="K2719" s="13">
        <v>1</v>
      </c>
      <c r="L2719" s="13">
        <v>1</v>
      </c>
      <c r="M2719" s="13">
        <v>0</v>
      </c>
      <c r="N2719" s="13" t="s">
        <v>224</v>
      </c>
      <c r="O2719" s="13">
        <v>261.061946902655</v>
      </c>
      <c r="P2719" s="13">
        <v>0</v>
      </c>
      <c r="Q2719" s="13">
        <v>261.061946902655</v>
      </c>
      <c r="R2719" s="13" t="s">
        <v>12338</v>
      </c>
      <c r="S2719" s="13" t="s">
        <v>5468</v>
      </c>
      <c r="T2719" s="13" t="s">
        <v>12328</v>
      </c>
      <c r="U2719" s="13" t="s">
        <v>12339</v>
      </c>
      <c r="V2719" s="13" t="s">
        <v>227</v>
      </c>
      <c r="W2719" s="13" t="s">
        <v>227</v>
      </c>
      <c r="X2719" s="13"/>
      <c r="Y2719" s="13" t="s">
        <v>12340</v>
      </c>
      <c r="Z2719" s="13" t="s">
        <v>12341</v>
      </c>
      <c r="AA2719" s="13"/>
      <c r="AB2719" s="13" t="s">
        <v>221</v>
      </c>
      <c r="AC2719" s="13" t="s">
        <v>215</v>
      </c>
      <c r="AD2719" s="13" t="s">
        <v>216</v>
      </c>
      <c r="AE2719" s="13"/>
      <c r="AF2719" s="13"/>
      <c r="AG2719" s="13"/>
      <c r="AH2719" s="13"/>
      <c r="AI2719" s="13"/>
      <c r="AJ2719" s="13"/>
      <c r="AK2719" s="13" t="s">
        <v>4878</v>
      </c>
      <c r="AL2719" s="13" t="s">
        <v>4178</v>
      </c>
      <c r="AM2719" s="13"/>
      <c r="AN2719" s="13"/>
      <c r="AO2719" s="13" t="s">
        <v>98</v>
      </c>
      <c r="AP2719" s="13" t="s">
        <v>98</v>
      </c>
      <c r="AQ2719" s="13"/>
      <c r="AR2719" s="13"/>
      <c r="AS2719" s="13"/>
      <c r="AT2719" s="13" t="s">
        <v>98</v>
      </c>
      <c r="AU2719" s="13"/>
      <c r="AV2719" s="13"/>
      <c r="AW2719" s="13"/>
      <c r="AX2719" s="13">
        <v>2022</v>
      </c>
      <c r="AY2719" s="13"/>
      <c r="AZ2719" s="13"/>
      <c r="BA2719" s="13" t="s">
        <v>361</v>
      </c>
      <c r="BB2719" s="13"/>
      <c r="BC2719" s="13"/>
      <c r="BD2719" s="13">
        <v>8</v>
      </c>
      <c r="BE2719" s="13">
        <v>2023</v>
      </c>
      <c r="BF2719" s="13" t="s">
        <v>217</v>
      </c>
      <c r="BG2719" s="13" t="s">
        <v>99</v>
      </c>
      <c r="BH2719" s="13" t="s">
        <v>99</v>
      </c>
      <c r="BI2719" s="13">
        <v>3</v>
      </c>
      <c r="BJ2719" s="13">
        <v>6</v>
      </c>
      <c r="BK2719" s="13">
        <v>6</v>
      </c>
      <c r="BN2719" s="5">
        <f t="shared" si="65"/>
        <v>261.061946902655</v>
      </c>
    </row>
    <row r="2720" spans="1:66" x14ac:dyDescent="0.35">
      <c r="A2720" s="13" t="s">
        <v>12342</v>
      </c>
      <c r="B2720" s="13" t="s">
        <v>313</v>
      </c>
      <c r="C2720" s="13" t="s">
        <v>12322</v>
      </c>
      <c r="D2720" s="13" t="s">
        <v>12323</v>
      </c>
      <c r="E2720" s="13" t="s">
        <v>12324</v>
      </c>
      <c r="F2720" s="13" t="s">
        <v>221</v>
      </c>
      <c r="G2720" s="13" t="s">
        <v>12336</v>
      </c>
      <c r="H2720" s="13" t="s">
        <v>12337</v>
      </c>
      <c r="I2720" s="13"/>
      <c r="J2720" s="13"/>
      <c r="K2720" s="13">
        <v>1</v>
      </c>
      <c r="L2720" s="13">
        <v>1</v>
      </c>
      <c r="M2720" s="13">
        <v>0</v>
      </c>
      <c r="N2720" s="13" t="s">
        <v>224</v>
      </c>
      <c r="O2720" s="13">
        <v>261.061946902655</v>
      </c>
      <c r="P2720" s="13">
        <v>0</v>
      </c>
      <c r="Q2720" s="13">
        <v>261.061946902655</v>
      </c>
      <c r="R2720" s="13" t="s">
        <v>12343</v>
      </c>
      <c r="S2720" s="13" t="s">
        <v>5468</v>
      </c>
      <c r="T2720" s="13" t="s">
        <v>12328</v>
      </c>
      <c r="U2720" s="13" t="s">
        <v>12344</v>
      </c>
      <c r="V2720" s="13" t="s">
        <v>227</v>
      </c>
      <c r="W2720" s="13" t="s">
        <v>227</v>
      </c>
      <c r="X2720" s="13"/>
      <c r="Y2720" s="13" t="s">
        <v>12340</v>
      </c>
      <c r="Z2720" s="13" t="s">
        <v>12341</v>
      </c>
      <c r="AA2720" s="13"/>
      <c r="AB2720" s="13" t="s">
        <v>221</v>
      </c>
      <c r="AC2720" s="13" t="s">
        <v>215</v>
      </c>
      <c r="AD2720" s="13" t="s">
        <v>216</v>
      </c>
      <c r="AE2720" s="13"/>
      <c r="AF2720" s="13"/>
      <c r="AG2720" s="13"/>
      <c r="AH2720" s="13"/>
      <c r="AI2720" s="13"/>
      <c r="AJ2720" s="13"/>
      <c r="AK2720" s="13" t="s">
        <v>4878</v>
      </c>
      <c r="AL2720" s="13" t="s">
        <v>4178</v>
      </c>
      <c r="AM2720" s="13"/>
      <c r="AN2720" s="13"/>
      <c r="AO2720" s="13" t="s">
        <v>98</v>
      </c>
      <c r="AP2720" s="13" t="s">
        <v>98</v>
      </c>
      <c r="AQ2720" s="13"/>
      <c r="AR2720" s="13"/>
      <c r="AS2720" s="13"/>
      <c r="AT2720" s="13" t="s">
        <v>98</v>
      </c>
      <c r="AU2720" s="13"/>
      <c r="AV2720" s="13"/>
      <c r="AW2720" s="13"/>
      <c r="AX2720" s="13">
        <v>2022</v>
      </c>
      <c r="AY2720" s="13"/>
      <c r="AZ2720" s="13"/>
      <c r="BA2720" s="13" t="s">
        <v>361</v>
      </c>
      <c r="BB2720" s="13"/>
      <c r="BC2720" s="13"/>
      <c r="BD2720" s="13">
        <v>8</v>
      </c>
      <c r="BE2720" s="13">
        <v>2023</v>
      </c>
      <c r="BF2720" s="13" t="s">
        <v>217</v>
      </c>
      <c r="BG2720" s="13" t="s">
        <v>99</v>
      </c>
      <c r="BH2720" s="13" t="s">
        <v>99</v>
      </c>
      <c r="BI2720" s="13">
        <v>3</v>
      </c>
      <c r="BJ2720" s="13">
        <v>6</v>
      </c>
      <c r="BK2720" s="13">
        <v>6</v>
      </c>
      <c r="BN2720" s="5">
        <f t="shared" si="65"/>
        <v>261.061946902655</v>
      </c>
    </row>
    <row r="2721" spans="1:66" x14ac:dyDescent="0.35">
      <c r="A2721" s="13" t="s">
        <v>12345</v>
      </c>
      <c r="B2721" s="13" t="s">
        <v>313</v>
      </c>
      <c r="C2721" s="13" t="s">
        <v>12322</v>
      </c>
      <c r="D2721" s="13" t="s">
        <v>12323</v>
      </c>
      <c r="E2721" s="13" t="s">
        <v>12324</v>
      </c>
      <c r="F2721" s="13" t="s">
        <v>221</v>
      </c>
      <c r="G2721" s="13" t="s">
        <v>12346</v>
      </c>
      <c r="H2721" s="13" t="s">
        <v>12347</v>
      </c>
      <c r="I2721" s="13"/>
      <c r="J2721" s="13"/>
      <c r="K2721" s="13">
        <v>1</v>
      </c>
      <c r="L2721" s="13">
        <v>1</v>
      </c>
      <c r="M2721" s="13">
        <v>0</v>
      </c>
      <c r="N2721" s="13" t="s">
        <v>224</v>
      </c>
      <c r="O2721" s="13">
        <v>261.061946902655</v>
      </c>
      <c r="P2721" s="13">
        <v>0</v>
      </c>
      <c r="Q2721" s="13">
        <v>261.061946902655</v>
      </c>
      <c r="R2721" s="13" t="s">
        <v>12348</v>
      </c>
      <c r="S2721" s="13" t="s">
        <v>5468</v>
      </c>
      <c r="T2721" s="13" t="s">
        <v>12328</v>
      </c>
      <c r="U2721" s="13" t="s">
        <v>12349</v>
      </c>
      <c r="V2721" s="13" t="s">
        <v>227</v>
      </c>
      <c r="W2721" s="13" t="s">
        <v>227</v>
      </c>
      <c r="X2721" s="13"/>
      <c r="Y2721" s="13" t="s">
        <v>12350</v>
      </c>
      <c r="Z2721" s="13" t="s">
        <v>12351</v>
      </c>
      <c r="AA2721" s="13"/>
      <c r="AB2721" s="13" t="s">
        <v>221</v>
      </c>
      <c r="AC2721" s="13" t="s">
        <v>215</v>
      </c>
      <c r="AD2721" s="13" t="s">
        <v>216</v>
      </c>
      <c r="AE2721" s="13"/>
      <c r="AF2721" s="13"/>
      <c r="AG2721" s="13"/>
      <c r="AH2721" s="13"/>
      <c r="AI2721" s="13"/>
      <c r="AJ2721" s="13"/>
      <c r="AK2721" s="13" t="s">
        <v>4878</v>
      </c>
      <c r="AL2721" s="13" t="s">
        <v>4178</v>
      </c>
      <c r="AM2721" s="13"/>
      <c r="AN2721" s="13"/>
      <c r="AO2721" s="13" t="s">
        <v>98</v>
      </c>
      <c r="AP2721" s="13" t="s">
        <v>98</v>
      </c>
      <c r="AQ2721" s="13"/>
      <c r="AR2721" s="13"/>
      <c r="AS2721" s="13"/>
      <c r="AT2721" s="13" t="s">
        <v>98</v>
      </c>
      <c r="AU2721" s="13"/>
      <c r="AV2721" s="13"/>
      <c r="AW2721" s="13"/>
      <c r="AX2721" s="13">
        <v>2022</v>
      </c>
      <c r="AY2721" s="13"/>
      <c r="AZ2721" s="13"/>
      <c r="BA2721" s="13" t="s">
        <v>361</v>
      </c>
      <c r="BB2721" s="13"/>
      <c r="BC2721" s="13"/>
      <c r="BD2721" s="13">
        <v>8</v>
      </c>
      <c r="BE2721" s="13">
        <v>2023</v>
      </c>
      <c r="BF2721" s="13" t="s">
        <v>217</v>
      </c>
      <c r="BG2721" s="13" t="s">
        <v>99</v>
      </c>
      <c r="BH2721" s="13" t="s">
        <v>99</v>
      </c>
      <c r="BI2721" s="13">
        <v>3</v>
      </c>
      <c r="BJ2721" s="13">
        <v>6</v>
      </c>
      <c r="BK2721" s="13">
        <v>6</v>
      </c>
      <c r="BN2721" s="5">
        <f t="shared" si="65"/>
        <v>261.061946902655</v>
      </c>
    </row>
    <row r="2722" spans="1:66" x14ac:dyDescent="0.35">
      <c r="A2722" s="13" t="s">
        <v>12352</v>
      </c>
      <c r="B2722" s="13" t="s">
        <v>313</v>
      </c>
      <c r="C2722" s="13" t="s">
        <v>12322</v>
      </c>
      <c r="D2722" s="13" t="s">
        <v>12323</v>
      </c>
      <c r="E2722" s="13" t="s">
        <v>12324</v>
      </c>
      <c r="F2722" s="13" t="s">
        <v>221</v>
      </c>
      <c r="G2722" s="13" t="s">
        <v>12346</v>
      </c>
      <c r="H2722" s="13" t="s">
        <v>12347</v>
      </c>
      <c r="I2722" s="13"/>
      <c r="J2722" s="13"/>
      <c r="K2722" s="13">
        <v>1</v>
      </c>
      <c r="L2722" s="13">
        <v>1</v>
      </c>
      <c r="M2722" s="13">
        <v>0</v>
      </c>
      <c r="N2722" s="13" t="s">
        <v>224</v>
      </c>
      <c r="O2722" s="13">
        <v>261.061946902655</v>
      </c>
      <c r="P2722" s="13">
        <v>0</v>
      </c>
      <c r="Q2722" s="13">
        <v>261.061946902655</v>
      </c>
      <c r="R2722" s="13" t="s">
        <v>12353</v>
      </c>
      <c r="S2722" s="13" t="s">
        <v>5468</v>
      </c>
      <c r="T2722" s="13" t="s">
        <v>12328</v>
      </c>
      <c r="U2722" s="13" t="s">
        <v>12354</v>
      </c>
      <c r="V2722" s="13" t="s">
        <v>227</v>
      </c>
      <c r="W2722" s="13" t="s">
        <v>227</v>
      </c>
      <c r="X2722" s="13"/>
      <c r="Y2722" s="13" t="s">
        <v>12350</v>
      </c>
      <c r="Z2722" s="13" t="s">
        <v>12351</v>
      </c>
      <c r="AA2722" s="13"/>
      <c r="AB2722" s="13" t="s">
        <v>221</v>
      </c>
      <c r="AC2722" s="13" t="s">
        <v>215</v>
      </c>
      <c r="AD2722" s="13" t="s">
        <v>216</v>
      </c>
      <c r="AE2722" s="13"/>
      <c r="AF2722" s="13"/>
      <c r="AG2722" s="13"/>
      <c r="AH2722" s="13"/>
      <c r="AI2722" s="13"/>
      <c r="AJ2722" s="13"/>
      <c r="AK2722" s="13" t="s">
        <v>4878</v>
      </c>
      <c r="AL2722" s="13" t="s">
        <v>4178</v>
      </c>
      <c r="AM2722" s="13"/>
      <c r="AN2722" s="13"/>
      <c r="AO2722" s="13" t="s">
        <v>98</v>
      </c>
      <c r="AP2722" s="13" t="s">
        <v>98</v>
      </c>
      <c r="AQ2722" s="13"/>
      <c r="AR2722" s="13"/>
      <c r="AS2722" s="13"/>
      <c r="AT2722" s="13" t="s">
        <v>98</v>
      </c>
      <c r="AU2722" s="13"/>
      <c r="AV2722" s="13"/>
      <c r="AW2722" s="13"/>
      <c r="AX2722" s="13">
        <v>2022</v>
      </c>
      <c r="AY2722" s="13"/>
      <c r="AZ2722" s="13"/>
      <c r="BA2722" s="13" t="s">
        <v>361</v>
      </c>
      <c r="BB2722" s="13"/>
      <c r="BC2722" s="13"/>
      <c r="BD2722" s="13">
        <v>8</v>
      </c>
      <c r="BE2722" s="13">
        <v>2023</v>
      </c>
      <c r="BF2722" s="13" t="s">
        <v>217</v>
      </c>
      <c r="BG2722" s="13" t="s">
        <v>99</v>
      </c>
      <c r="BH2722" s="13" t="s">
        <v>99</v>
      </c>
      <c r="BI2722" s="13">
        <v>3</v>
      </c>
      <c r="BJ2722" s="13">
        <v>6</v>
      </c>
      <c r="BK2722" s="13">
        <v>6</v>
      </c>
      <c r="BN2722" s="5">
        <f t="shared" si="65"/>
        <v>261.061946902655</v>
      </c>
    </row>
    <row r="2723" spans="1:66" x14ac:dyDescent="0.35">
      <c r="A2723" s="13" t="s">
        <v>12355</v>
      </c>
      <c r="B2723" s="13" t="s">
        <v>313</v>
      </c>
      <c r="C2723" s="13" t="s">
        <v>12322</v>
      </c>
      <c r="D2723" s="13" t="s">
        <v>12323</v>
      </c>
      <c r="E2723" s="13" t="s">
        <v>12324</v>
      </c>
      <c r="F2723" s="13" t="s">
        <v>221</v>
      </c>
      <c r="G2723" s="13" t="s">
        <v>12356</v>
      </c>
      <c r="H2723" s="13" t="s">
        <v>12357</v>
      </c>
      <c r="I2723" s="13"/>
      <c r="J2723" s="13"/>
      <c r="K2723" s="13">
        <v>1</v>
      </c>
      <c r="L2723" s="13">
        <v>1</v>
      </c>
      <c r="M2723" s="13">
        <v>0</v>
      </c>
      <c r="N2723" s="13" t="s">
        <v>224</v>
      </c>
      <c r="O2723" s="13">
        <v>261.061946902655</v>
      </c>
      <c r="P2723" s="13">
        <v>0</v>
      </c>
      <c r="Q2723" s="13">
        <v>261.061946902655</v>
      </c>
      <c r="R2723" s="13" t="s">
        <v>12358</v>
      </c>
      <c r="S2723" s="13" t="s">
        <v>5468</v>
      </c>
      <c r="T2723" s="13" t="s">
        <v>12328</v>
      </c>
      <c r="U2723" s="13" t="s">
        <v>12359</v>
      </c>
      <c r="V2723" s="13" t="s">
        <v>227</v>
      </c>
      <c r="W2723" s="13" t="s">
        <v>227</v>
      </c>
      <c r="X2723" s="13"/>
      <c r="Y2723" s="13" t="s">
        <v>12360</v>
      </c>
      <c r="Z2723" s="13" t="s">
        <v>12361</v>
      </c>
      <c r="AA2723" s="13"/>
      <c r="AB2723" s="13" t="s">
        <v>221</v>
      </c>
      <c r="AC2723" s="13" t="s">
        <v>215</v>
      </c>
      <c r="AD2723" s="13" t="s">
        <v>216</v>
      </c>
      <c r="AE2723" s="13"/>
      <c r="AF2723" s="13"/>
      <c r="AG2723" s="13"/>
      <c r="AH2723" s="13"/>
      <c r="AI2723" s="13"/>
      <c r="AJ2723" s="13"/>
      <c r="AK2723" s="13" t="s">
        <v>4878</v>
      </c>
      <c r="AL2723" s="13" t="s">
        <v>4178</v>
      </c>
      <c r="AM2723" s="13"/>
      <c r="AN2723" s="13"/>
      <c r="AO2723" s="13" t="s">
        <v>98</v>
      </c>
      <c r="AP2723" s="13" t="s">
        <v>98</v>
      </c>
      <c r="AQ2723" s="13"/>
      <c r="AR2723" s="13"/>
      <c r="AS2723" s="13"/>
      <c r="AT2723" s="13" t="s">
        <v>98</v>
      </c>
      <c r="AU2723" s="13"/>
      <c r="AV2723" s="13"/>
      <c r="AW2723" s="13"/>
      <c r="AX2723" s="13">
        <v>2022</v>
      </c>
      <c r="AY2723" s="13"/>
      <c r="AZ2723" s="13"/>
      <c r="BA2723" s="13" t="s">
        <v>361</v>
      </c>
      <c r="BB2723" s="13"/>
      <c r="BC2723" s="13"/>
      <c r="BD2723" s="13">
        <v>8</v>
      </c>
      <c r="BE2723" s="13">
        <v>2023</v>
      </c>
      <c r="BF2723" s="13" t="s">
        <v>217</v>
      </c>
      <c r="BG2723" s="13" t="s">
        <v>99</v>
      </c>
      <c r="BH2723" s="13" t="s">
        <v>99</v>
      </c>
      <c r="BI2723" s="13">
        <v>3</v>
      </c>
      <c r="BJ2723" s="13">
        <v>6</v>
      </c>
      <c r="BK2723" s="13">
        <v>6</v>
      </c>
      <c r="BN2723" s="5">
        <f t="shared" si="65"/>
        <v>261.061946902655</v>
      </c>
    </row>
    <row r="2724" spans="1:66" x14ac:dyDescent="0.35">
      <c r="A2724" s="13" t="s">
        <v>12362</v>
      </c>
      <c r="B2724" s="13" t="s">
        <v>313</v>
      </c>
      <c r="C2724" s="13" t="s">
        <v>12322</v>
      </c>
      <c r="D2724" s="13" t="s">
        <v>12323</v>
      </c>
      <c r="E2724" s="13" t="s">
        <v>12324</v>
      </c>
      <c r="F2724" s="13" t="s">
        <v>221</v>
      </c>
      <c r="G2724" s="13" t="s">
        <v>12356</v>
      </c>
      <c r="H2724" s="13" t="s">
        <v>12357</v>
      </c>
      <c r="I2724" s="13"/>
      <c r="J2724" s="13"/>
      <c r="K2724" s="13">
        <v>1</v>
      </c>
      <c r="L2724" s="13">
        <v>1</v>
      </c>
      <c r="M2724" s="13">
        <v>0</v>
      </c>
      <c r="N2724" s="13" t="s">
        <v>224</v>
      </c>
      <c r="O2724" s="13">
        <v>261.061946902655</v>
      </c>
      <c r="P2724" s="13">
        <v>0</v>
      </c>
      <c r="Q2724" s="13">
        <v>261.061946902655</v>
      </c>
      <c r="R2724" s="13" t="s">
        <v>12363</v>
      </c>
      <c r="S2724" s="13" t="s">
        <v>5468</v>
      </c>
      <c r="T2724" s="13" t="s">
        <v>12328</v>
      </c>
      <c r="U2724" s="13" t="s">
        <v>12364</v>
      </c>
      <c r="V2724" s="13" t="s">
        <v>227</v>
      </c>
      <c r="W2724" s="13" t="s">
        <v>227</v>
      </c>
      <c r="X2724" s="13"/>
      <c r="Y2724" s="13" t="s">
        <v>12360</v>
      </c>
      <c r="Z2724" s="13" t="s">
        <v>12361</v>
      </c>
      <c r="AA2724" s="13"/>
      <c r="AB2724" s="13" t="s">
        <v>221</v>
      </c>
      <c r="AC2724" s="13" t="s">
        <v>215</v>
      </c>
      <c r="AD2724" s="13" t="s">
        <v>216</v>
      </c>
      <c r="AE2724" s="13"/>
      <c r="AF2724" s="13"/>
      <c r="AG2724" s="13"/>
      <c r="AH2724" s="13"/>
      <c r="AI2724" s="13"/>
      <c r="AJ2724" s="13"/>
      <c r="AK2724" s="13" t="s">
        <v>4878</v>
      </c>
      <c r="AL2724" s="13" t="s">
        <v>4178</v>
      </c>
      <c r="AM2724" s="13"/>
      <c r="AN2724" s="13"/>
      <c r="AO2724" s="13" t="s">
        <v>98</v>
      </c>
      <c r="AP2724" s="13" t="s">
        <v>98</v>
      </c>
      <c r="AQ2724" s="13"/>
      <c r="AR2724" s="13"/>
      <c r="AS2724" s="13"/>
      <c r="AT2724" s="13" t="s">
        <v>98</v>
      </c>
      <c r="AU2724" s="13"/>
      <c r="AV2724" s="13"/>
      <c r="AW2724" s="13"/>
      <c r="AX2724" s="13">
        <v>2022</v>
      </c>
      <c r="AY2724" s="13"/>
      <c r="AZ2724" s="13"/>
      <c r="BA2724" s="13" t="s">
        <v>361</v>
      </c>
      <c r="BB2724" s="13"/>
      <c r="BC2724" s="13"/>
      <c r="BD2724" s="13">
        <v>8</v>
      </c>
      <c r="BE2724" s="13">
        <v>2023</v>
      </c>
      <c r="BF2724" s="13" t="s">
        <v>217</v>
      </c>
      <c r="BG2724" s="13" t="s">
        <v>99</v>
      </c>
      <c r="BH2724" s="13" t="s">
        <v>99</v>
      </c>
      <c r="BI2724" s="13">
        <v>3</v>
      </c>
      <c r="BJ2724" s="13">
        <v>6</v>
      </c>
      <c r="BK2724" s="13">
        <v>6</v>
      </c>
      <c r="BN2724" s="5">
        <f t="shared" si="65"/>
        <v>261.061946902655</v>
      </c>
    </row>
    <row r="2725" spans="1:66" x14ac:dyDescent="0.35">
      <c r="A2725" s="5" t="s">
        <v>12365</v>
      </c>
      <c r="B2725" s="5" t="s">
        <v>313</v>
      </c>
      <c r="C2725" s="5" t="s">
        <v>12366</v>
      </c>
      <c r="D2725" s="5" t="s">
        <v>12367</v>
      </c>
      <c r="E2725" s="5" t="s">
        <v>12368</v>
      </c>
      <c r="F2725" s="5" t="s">
        <v>245</v>
      </c>
      <c r="G2725" s="5" t="s">
        <v>12369</v>
      </c>
      <c r="H2725" s="5" t="s">
        <v>2059</v>
      </c>
      <c r="K2725" s="5">
        <v>1</v>
      </c>
      <c r="L2725" s="5">
        <v>1</v>
      </c>
      <c r="M2725" s="5">
        <v>0</v>
      </c>
      <c r="N2725" s="5" t="s">
        <v>90</v>
      </c>
      <c r="O2725" s="5">
        <v>194.69026548672599</v>
      </c>
      <c r="P2725" s="5">
        <v>0</v>
      </c>
      <c r="Q2725" s="5">
        <v>0</v>
      </c>
      <c r="R2725" s="5" t="s">
        <v>12370</v>
      </c>
      <c r="S2725" s="5" t="s">
        <v>6484</v>
      </c>
      <c r="T2725" s="5" t="s">
        <v>8101</v>
      </c>
      <c r="U2725" s="5" t="s">
        <v>12371</v>
      </c>
      <c r="Y2725" s="5" t="s">
        <v>12372</v>
      </c>
      <c r="Z2725" s="5" t="s">
        <v>12373</v>
      </c>
      <c r="AC2725" s="5" t="s">
        <v>215</v>
      </c>
      <c r="AD2725" s="5" t="s">
        <v>97</v>
      </c>
      <c r="AK2725" s="5" t="s">
        <v>628</v>
      </c>
      <c r="AL2725" s="5" t="s">
        <v>5346</v>
      </c>
      <c r="AM2725" s="5" t="s">
        <v>12374</v>
      </c>
      <c r="AN2725" s="5" t="s">
        <v>390</v>
      </c>
      <c r="AO2725" s="5" t="s">
        <v>98</v>
      </c>
      <c r="AP2725" s="5" t="s">
        <v>98</v>
      </c>
      <c r="AT2725" s="5" t="s">
        <v>98</v>
      </c>
      <c r="AX2725" s="5">
        <v>2023</v>
      </c>
      <c r="BA2725" s="5" t="s">
        <v>217</v>
      </c>
      <c r="BD2725" s="5">
        <v>3</v>
      </c>
      <c r="BF2725" s="5" t="s">
        <v>361</v>
      </c>
      <c r="BG2725" s="5" t="s">
        <v>362</v>
      </c>
      <c r="BI2725" s="5">
        <v>9</v>
      </c>
      <c r="BJ2725" s="5">
        <v>10</v>
      </c>
      <c r="BN2725" s="5">
        <f t="shared" si="65"/>
        <v>194.69026548672599</v>
      </c>
    </row>
    <row r="2726" spans="1:66" x14ac:dyDescent="0.35">
      <c r="A2726" s="5" t="s">
        <v>12375</v>
      </c>
      <c r="B2726" s="5" t="s">
        <v>313</v>
      </c>
      <c r="C2726" s="5" t="s">
        <v>12366</v>
      </c>
      <c r="D2726" s="5" t="s">
        <v>12376</v>
      </c>
      <c r="E2726" s="5" t="s">
        <v>12377</v>
      </c>
      <c r="F2726" s="5" t="s">
        <v>245</v>
      </c>
      <c r="G2726" s="5" t="s">
        <v>12378</v>
      </c>
      <c r="H2726" s="5" t="s">
        <v>2067</v>
      </c>
      <c r="K2726" s="5">
        <v>1</v>
      </c>
      <c r="L2726" s="5">
        <v>1</v>
      </c>
      <c r="M2726" s="5">
        <v>0</v>
      </c>
      <c r="N2726" s="5" t="s">
        <v>90</v>
      </c>
      <c r="O2726" s="5">
        <v>265.48672566371698</v>
      </c>
      <c r="P2726" s="5">
        <v>0</v>
      </c>
      <c r="Q2726" s="5">
        <v>0</v>
      </c>
      <c r="R2726" s="5" t="s">
        <v>12379</v>
      </c>
      <c r="S2726" s="5" t="s">
        <v>8101</v>
      </c>
      <c r="T2726" s="5" t="s">
        <v>8101</v>
      </c>
      <c r="U2726" s="5" t="s">
        <v>12380</v>
      </c>
      <c r="Y2726" s="5" t="s">
        <v>12381</v>
      </c>
      <c r="Z2726" s="5" t="s">
        <v>12382</v>
      </c>
      <c r="AC2726" s="5" t="s">
        <v>215</v>
      </c>
      <c r="AD2726" s="5" t="s">
        <v>97</v>
      </c>
      <c r="AK2726" s="5" t="s">
        <v>628</v>
      </c>
      <c r="AL2726" s="5" t="s">
        <v>5346</v>
      </c>
      <c r="AO2726" s="5" t="s">
        <v>98</v>
      </c>
      <c r="AP2726" s="5" t="s">
        <v>98</v>
      </c>
      <c r="AT2726" s="5" t="s">
        <v>98</v>
      </c>
      <c r="AX2726" s="5">
        <v>2023</v>
      </c>
      <c r="BA2726" s="5" t="s">
        <v>217</v>
      </c>
      <c r="BD2726" s="5">
        <v>3</v>
      </c>
      <c r="BF2726" s="5" t="s">
        <v>361</v>
      </c>
      <c r="BG2726" s="5" t="s">
        <v>362</v>
      </c>
      <c r="BI2726" s="5">
        <v>9</v>
      </c>
      <c r="BJ2726" s="5">
        <v>10</v>
      </c>
      <c r="BN2726" s="5">
        <f t="shared" si="65"/>
        <v>265.48672566371698</v>
      </c>
    </row>
    <row r="2727" spans="1:66" x14ac:dyDescent="0.35">
      <c r="A2727" s="13" t="s">
        <v>12383</v>
      </c>
      <c r="B2727" s="13" t="s">
        <v>313</v>
      </c>
      <c r="C2727" s="13" t="s">
        <v>12384</v>
      </c>
      <c r="D2727" s="13" t="s">
        <v>12385</v>
      </c>
      <c r="E2727" s="13" t="s">
        <v>12386</v>
      </c>
      <c r="F2727" s="13" t="s">
        <v>221</v>
      </c>
      <c r="G2727" s="13" t="s">
        <v>12387</v>
      </c>
      <c r="H2727" s="13" t="s">
        <v>12388</v>
      </c>
      <c r="I2727" s="13"/>
      <c r="J2727" s="13"/>
      <c r="K2727" s="13">
        <v>1</v>
      </c>
      <c r="L2727" s="13">
        <v>1</v>
      </c>
      <c r="M2727" s="13">
        <v>0</v>
      </c>
      <c r="N2727" s="13" t="s">
        <v>224</v>
      </c>
      <c r="O2727" s="13">
        <v>261.061946902655</v>
      </c>
      <c r="P2727" s="13">
        <v>0</v>
      </c>
      <c r="Q2727" s="13">
        <v>0</v>
      </c>
      <c r="R2727" s="13" t="s">
        <v>12389</v>
      </c>
      <c r="S2727" s="13" t="s">
        <v>5613</v>
      </c>
      <c r="T2727" s="13" t="s">
        <v>12390</v>
      </c>
      <c r="U2727" s="13"/>
      <c r="V2727" s="13" t="s">
        <v>2436</v>
      </c>
      <c r="W2727" s="13" t="s">
        <v>2436</v>
      </c>
      <c r="X2727" s="13"/>
      <c r="Y2727" s="13" t="s">
        <v>12391</v>
      </c>
      <c r="Z2727" s="13" t="s">
        <v>12392</v>
      </c>
      <c r="AA2727" s="13"/>
      <c r="AB2727" s="13" t="s">
        <v>221</v>
      </c>
      <c r="AC2727" s="13" t="s">
        <v>215</v>
      </c>
      <c r="AD2727" s="13" t="s">
        <v>216</v>
      </c>
      <c r="AE2727" s="13" t="s">
        <v>4786</v>
      </c>
      <c r="AF2727" s="13"/>
      <c r="AG2727" s="13"/>
      <c r="AH2727" s="13"/>
      <c r="AI2727" s="13"/>
      <c r="AJ2727" s="13"/>
      <c r="AK2727" s="13" t="s">
        <v>321</v>
      </c>
      <c r="AL2727" s="13" t="s">
        <v>4879</v>
      </c>
      <c r="AM2727" s="13"/>
      <c r="AN2727" s="13"/>
      <c r="AO2727" s="13" t="s">
        <v>98</v>
      </c>
      <c r="AP2727" s="13" t="s">
        <v>98</v>
      </c>
      <c r="AQ2727" s="13"/>
      <c r="AR2727" s="13"/>
      <c r="AS2727" s="13"/>
      <c r="AT2727" s="13" t="s">
        <v>98</v>
      </c>
      <c r="AU2727" s="13"/>
      <c r="AV2727" s="13"/>
      <c r="AW2727" s="13"/>
      <c r="AX2727" s="13">
        <v>2021</v>
      </c>
      <c r="AY2727" s="13"/>
      <c r="AZ2727" s="13"/>
      <c r="BA2727" s="13" t="s">
        <v>362</v>
      </c>
      <c r="BB2727" s="13"/>
      <c r="BC2727" s="13"/>
      <c r="BD2727" s="13">
        <v>12</v>
      </c>
      <c r="BE2727" s="13">
        <v>2023</v>
      </c>
      <c r="BF2727" s="13" t="s">
        <v>217</v>
      </c>
      <c r="BG2727" s="13" t="s">
        <v>99</v>
      </c>
      <c r="BH2727" s="13" t="s">
        <v>99</v>
      </c>
      <c r="BI2727" s="13">
        <v>2</v>
      </c>
      <c r="BJ2727" s="13">
        <v>4</v>
      </c>
      <c r="BK2727" s="13">
        <v>4</v>
      </c>
      <c r="BN2727" s="5">
        <f t="shared" si="65"/>
        <v>261.061946902655</v>
      </c>
    </row>
    <row r="2728" spans="1:66" x14ac:dyDescent="0.35">
      <c r="A2728" s="13" t="s">
        <v>12393</v>
      </c>
      <c r="B2728" s="13" t="s">
        <v>313</v>
      </c>
      <c r="C2728" s="13" t="s">
        <v>12384</v>
      </c>
      <c r="D2728" s="13" t="s">
        <v>12385</v>
      </c>
      <c r="E2728" s="13" t="s">
        <v>12386</v>
      </c>
      <c r="F2728" s="13" t="s">
        <v>221</v>
      </c>
      <c r="G2728" s="13" t="s">
        <v>12387</v>
      </c>
      <c r="H2728" s="13" t="s">
        <v>12388</v>
      </c>
      <c r="I2728" s="13"/>
      <c r="J2728" s="13"/>
      <c r="K2728" s="13">
        <v>1</v>
      </c>
      <c r="L2728" s="13">
        <v>1</v>
      </c>
      <c r="M2728" s="13">
        <v>0</v>
      </c>
      <c r="N2728" s="13" t="s">
        <v>224</v>
      </c>
      <c r="O2728" s="13">
        <v>261.061946902655</v>
      </c>
      <c r="P2728" s="13">
        <v>0</v>
      </c>
      <c r="Q2728" s="13">
        <v>0</v>
      </c>
      <c r="R2728" s="13" t="s">
        <v>12389</v>
      </c>
      <c r="S2728" s="13" t="s">
        <v>5613</v>
      </c>
      <c r="T2728" s="13" t="s">
        <v>12390</v>
      </c>
      <c r="U2728" s="13"/>
      <c r="V2728" s="13" t="s">
        <v>2436</v>
      </c>
      <c r="W2728" s="13" t="s">
        <v>2436</v>
      </c>
      <c r="X2728" s="13"/>
      <c r="Y2728" s="13" t="s">
        <v>12391</v>
      </c>
      <c r="Z2728" s="13" t="s">
        <v>12392</v>
      </c>
      <c r="AA2728" s="13"/>
      <c r="AB2728" s="13" t="s">
        <v>221</v>
      </c>
      <c r="AC2728" s="13" t="s">
        <v>215</v>
      </c>
      <c r="AD2728" s="13" t="s">
        <v>216</v>
      </c>
      <c r="AE2728" s="13" t="s">
        <v>4786</v>
      </c>
      <c r="AF2728" s="13"/>
      <c r="AG2728" s="13"/>
      <c r="AH2728" s="13"/>
      <c r="AI2728" s="13"/>
      <c r="AJ2728" s="13"/>
      <c r="AK2728" s="13" t="s">
        <v>321</v>
      </c>
      <c r="AL2728" s="13" t="s">
        <v>4879</v>
      </c>
      <c r="AM2728" s="13"/>
      <c r="AN2728" s="13"/>
      <c r="AO2728" s="13" t="s">
        <v>98</v>
      </c>
      <c r="AP2728" s="13" t="s">
        <v>98</v>
      </c>
      <c r="AQ2728" s="13"/>
      <c r="AR2728" s="13"/>
      <c r="AS2728" s="13"/>
      <c r="AT2728" s="13" t="s">
        <v>98</v>
      </c>
      <c r="AU2728" s="13"/>
      <c r="AV2728" s="13"/>
      <c r="AW2728" s="13"/>
      <c r="AX2728" s="13">
        <v>2021</v>
      </c>
      <c r="AY2728" s="13"/>
      <c r="AZ2728" s="13"/>
      <c r="BA2728" s="13" t="s">
        <v>362</v>
      </c>
      <c r="BB2728" s="13"/>
      <c r="BC2728" s="13"/>
      <c r="BD2728" s="13">
        <v>12</v>
      </c>
      <c r="BE2728" s="13">
        <v>2023</v>
      </c>
      <c r="BF2728" s="13" t="s">
        <v>217</v>
      </c>
      <c r="BG2728" s="13" t="s">
        <v>99</v>
      </c>
      <c r="BH2728" s="13" t="s">
        <v>99</v>
      </c>
      <c r="BI2728" s="13">
        <v>2</v>
      </c>
      <c r="BJ2728" s="13">
        <v>4</v>
      </c>
      <c r="BK2728" s="13">
        <v>4</v>
      </c>
      <c r="BN2728" s="5">
        <f t="shared" si="65"/>
        <v>261.061946902655</v>
      </c>
    </row>
    <row r="2729" spans="1:66" x14ac:dyDescent="0.35">
      <c r="A2729" s="5" t="s">
        <v>12394</v>
      </c>
      <c r="B2729" s="5" t="s">
        <v>313</v>
      </c>
      <c r="C2729" s="5" t="s">
        <v>12384</v>
      </c>
      <c r="D2729" s="5" t="s">
        <v>12395</v>
      </c>
      <c r="E2729" s="5" t="s">
        <v>12396</v>
      </c>
      <c r="F2729" s="5" t="s">
        <v>245</v>
      </c>
      <c r="G2729" s="5" t="s">
        <v>12397</v>
      </c>
      <c r="H2729" s="5" t="s">
        <v>12398</v>
      </c>
      <c r="K2729" s="5">
        <v>1</v>
      </c>
      <c r="L2729" s="5">
        <v>1</v>
      </c>
      <c r="M2729" s="5">
        <v>0</v>
      </c>
      <c r="N2729" s="5" t="s">
        <v>90</v>
      </c>
      <c r="O2729" s="5">
        <v>358.407079646017</v>
      </c>
      <c r="P2729" s="5">
        <v>0</v>
      </c>
      <c r="Q2729" s="5">
        <v>0</v>
      </c>
      <c r="R2729" s="5" t="s">
        <v>12399</v>
      </c>
      <c r="S2729" s="5" t="s">
        <v>12142</v>
      </c>
      <c r="T2729" s="5" t="s">
        <v>12142</v>
      </c>
      <c r="U2729" s="5" t="s">
        <v>12400</v>
      </c>
      <c r="Y2729" s="5" t="s">
        <v>12401</v>
      </c>
      <c r="Z2729" s="5" t="s">
        <v>12402</v>
      </c>
      <c r="AC2729" s="5" t="s">
        <v>215</v>
      </c>
      <c r="AD2729" s="5" t="s">
        <v>97</v>
      </c>
      <c r="AK2729" s="5" t="s">
        <v>4688</v>
      </c>
      <c r="AL2729" s="5" t="s">
        <v>809</v>
      </c>
      <c r="AO2729" s="5" t="s">
        <v>98</v>
      </c>
      <c r="AP2729" s="5" t="s">
        <v>98</v>
      </c>
      <c r="AT2729" s="5" t="s">
        <v>98</v>
      </c>
      <c r="AX2729" s="5">
        <v>2022</v>
      </c>
      <c r="BA2729" s="5" t="s">
        <v>362</v>
      </c>
      <c r="BD2729" s="5">
        <v>12</v>
      </c>
      <c r="BF2729" s="5" t="s">
        <v>99</v>
      </c>
      <c r="BG2729" s="5" t="s">
        <v>361</v>
      </c>
      <c r="BI2729" s="5">
        <v>6</v>
      </c>
      <c r="BJ2729" s="5">
        <v>8</v>
      </c>
      <c r="BN2729" s="5">
        <f t="shared" si="65"/>
        <v>358.407079646017</v>
      </c>
    </row>
    <row r="2730" spans="1:66" x14ac:dyDescent="0.35">
      <c r="A2730" s="5" t="s">
        <v>12403</v>
      </c>
      <c r="B2730" s="5" t="s">
        <v>313</v>
      </c>
      <c r="C2730" s="5" t="s">
        <v>12384</v>
      </c>
      <c r="D2730" s="5" t="s">
        <v>12395</v>
      </c>
      <c r="E2730" s="5" t="s">
        <v>12396</v>
      </c>
      <c r="F2730" s="5" t="s">
        <v>245</v>
      </c>
      <c r="G2730" s="5" t="s">
        <v>12404</v>
      </c>
      <c r="H2730" s="5" t="s">
        <v>12405</v>
      </c>
      <c r="K2730" s="5">
        <v>1</v>
      </c>
      <c r="L2730" s="5">
        <v>1</v>
      </c>
      <c r="M2730" s="5">
        <v>0</v>
      </c>
      <c r="N2730" s="5" t="s">
        <v>90</v>
      </c>
      <c r="O2730" s="5">
        <v>223.00884955752201</v>
      </c>
      <c r="P2730" s="5">
        <v>0</v>
      </c>
      <c r="Q2730" s="5">
        <v>0</v>
      </c>
      <c r="S2730" s="5" t="s">
        <v>7613</v>
      </c>
      <c r="T2730" s="5" t="s">
        <v>12142</v>
      </c>
      <c r="Y2730" s="5" t="s">
        <v>12406</v>
      </c>
      <c r="Z2730" s="5" t="s">
        <v>12407</v>
      </c>
      <c r="AC2730" s="5" t="s">
        <v>215</v>
      </c>
      <c r="AD2730" s="5" t="s">
        <v>97</v>
      </c>
      <c r="AK2730" s="5" t="s">
        <v>4688</v>
      </c>
      <c r="AM2730" s="5" t="s">
        <v>12408</v>
      </c>
      <c r="AN2730" s="5" t="s">
        <v>8648</v>
      </c>
      <c r="AO2730" s="5" t="s">
        <v>98</v>
      </c>
      <c r="AP2730" s="5" t="s">
        <v>98</v>
      </c>
      <c r="AT2730" s="5" t="s">
        <v>98</v>
      </c>
      <c r="AX2730" s="5">
        <v>2022</v>
      </c>
      <c r="BA2730" s="5" t="s">
        <v>362</v>
      </c>
      <c r="BD2730" s="5">
        <v>12</v>
      </c>
      <c r="BF2730" s="5" t="s">
        <v>99</v>
      </c>
      <c r="BI2730" s="5">
        <v>6</v>
      </c>
      <c r="BN2730" s="5">
        <f t="shared" si="65"/>
        <v>223.00884955752201</v>
      </c>
    </row>
    <row r="2731" spans="1:66" x14ac:dyDescent="0.35">
      <c r="A2731" s="5" t="s">
        <v>12409</v>
      </c>
      <c r="B2731" s="5" t="s">
        <v>313</v>
      </c>
      <c r="C2731" s="5" t="s">
        <v>12384</v>
      </c>
      <c r="D2731" s="5" t="s">
        <v>12395</v>
      </c>
      <c r="E2731" s="5" t="s">
        <v>12396</v>
      </c>
      <c r="F2731" s="5" t="s">
        <v>245</v>
      </c>
      <c r="G2731" s="5" t="s">
        <v>12410</v>
      </c>
      <c r="H2731" s="5" t="s">
        <v>12411</v>
      </c>
      <c r="K2731" s="5">
        <v>1</v>
      </c>
      <c r="L2731" s="5">
        <v>1</v>
      </c>
      <c r="M2731" s="5">
        <v>0</v>
      </c>
      <c r="N2731" s="5" t="s">
        <v>90</v>
      </c>
      <c r="O2731" s="5">
        <v>371.68141592920398</v>
      </c>
      <c r="P2731" s="5">
        <v>0</v>
      </c>
      <c r="Q2731" s="5">
        <v>0</v>
      </c>
      <c r="R2731" s="5" t="s">
        <v>12412</v>
      </c>
      <c r="S2731" s="5" t="s">
        <v>12142</v>
      </c>
      <c r="T2731" s="5" t="s">
        <v>12142</v>
      </c>
      <c r="U2731" s="5" t="s">
        <v>12413</v>
      </c>
      <c r="Y2731" s="5" t="s">
        <v>12414</v>
      </c>
      <c r="Z2731" s="5" t="s">
        <v>12415</v>
      </c>
      <c r="AC2731" s="5" t="s">
        <v>215</v>
      </c>
      <c r="AD2731" s="5" t="s">
        <v>97</v>
      </c>
      <c r="AK2731" s="5" t="s">
        <v>4688</v>
      </c>
      <c r="AL2731" s="5" t="s">
        <v>809</v>
      </c>
      <c r="AM2731" s="5" t="s">
        <v>12416</v>
      </c>
      <c r="AN2731" s="5" t="s">
        <v>8648</v>
      </c>
      <c r="AO2731" s="5" t="s">
        <v>98</v>
      </c>
      <c r="AP2731" s="5" t="s">
        <v>98</v>
      </c>
      <c r="AT2731" s="5" t="s">
        <v>98</v>
      </c>
      <c r="AX2731" s="5">
        <v>2022</v>
      </c>
      <c r="BA2731" s="5" t="s">
        <v>362</v>
      </c>
      <c r="BD2731" s="5">
        <v>12</v>
      </c>
      <c r="BF2731" s="5" t="s">
        <v>99</v>
      </c>
      <c r="BG2731" s="5" t="s">
        <v>361</v>
      </c>
      <c r="BI2731" s="5">
        <v>6</v>
      </c>
      <c r="BJ2731" s="5">
        <v>8</v>
      </c>
      <c r="BN2731" s="5">
        <f t="shared" si="65"/>
        <v>371.68141592920398</v>
      </c>
    </row>
    <row r="2732" spans="1:66" x14ac:dyDescent="0.35">
      <c r="A2732" s="5" t="s">
        <v>12417</v>
      </c>
      <c r="B2732" s="5" t="s">
        <v>313</v>
      </c>
      <c r="C2732" s="5" t="s">
        <v>12384</v>
      </c>
      <c r="D2732" s="5" t="s">
        <v>12395</v>
      </c>
      <c r="E2732" s="5" t="s">
        <v>12396</v>
      </c>
      <c r="F2732" s="5" t="s">
        <v>245</v>
      </c>
      <c r="G2732" s="5" t="s">
        <v>12418</v>
      </c>
      <c r="H2732" s="5" t="s">
        <v>12419</v>
      </c>
      <c r="K2732" s="5">
        <v>1</v>
      </c>
      <c r="L2732" s="5">
        <v>1</v>
      </c>
      <c r="M2732" s="5">
        <v>0</v>
      </c>
      <c r="N2732" s="5" t="s">
        <v>90</v>
      </c>
      <c r="O2732" s="5">
        <v>370.79646017699099</v>
      </c>
      <c r="P2732" s="5">
        <v>0</v>
      </c>
      <c r="Q2732" s="5">
        <v>0</v>
      </c>
      <c r="R2732" s="5" t="s">
        <v>12420</v>
      </c>
      <c r="S2732" s="5" t="s">
        <v>6103</v>
      </c>
      <c r="T2732" s="5" t="s">
        <v>6103</v>
      </c>
      <c r="U2732" s="5" t="s">
        <v>12421</v>
      </c>
      <c r="Y2732" s="5" t="s">
        <v>12422</v>
      </c>
      <c r="Z2732" s="5" t="s">
        <v>12423</v>
      </c>
      <c r="AC2732" s="5" t="s">
        <v>215</v>
      </c>
      <c r="AD2732" s="5" t="s">
        <v>97</v>
      </c>
      <c r="AK2732" s="5" t="s">
        <v>4688</v>
      </c>
      <c r="AL2732" s="5" t="s">
        <v>809</v>
      </c>
      <c r="AM2732" s="5" t="s">
        <v>12424</v>
      </c>
      <c r="AN2732" s="5" t="s">
        <v>8648</v>
      </c>
      <c r="AO2732" s="5" t="s">
        <v>98</v>
      </c>
      <c r="AP2732" s="5" t="s">
        <v>98</v>
      </c>
      <c r="AT2732" s="5" t="s">
        <v>98</v>
      </c>
      <c r="AX2732" s="5">
        <v>2022</v>
      </c>
      <c r="BA2732" s="5" t="s">
        <v>362</v>
      </c>
      <c r="BD2732" s="5">
        <v>12</v>
      </c>
      <c r="BF2732" s="5" t="s">
        <v>99</v>
      </c>
      <c r="BG2732" s="5" t="s">
        <v>361</v>
      </c>
      <c r="BI2732" s="5">
        <v>6</v>
      </c>
      <c r="BJ2732" s="5">
        <v>8</v>
      </c>
      <c r="BN2732" s="5">
        <f t="shared" si="65"/>
        <v>370.79646017699099</v>
      </c>
    </row>
    <row r="2733" spans="1:66" x14ac:dyDescent="0.35">
      <c r="A2733" s="5" t="s">
        <v>12425</v>
      </c>
      <c r="B2733" s="5" t="s">
        <v>313</v>
      </c>
      <c r="C2733" s="5" t="s">
        <v>12384</v>
      </c>
      <c r="D2733" s="5" t="s">
        <v>12395</v>
      </c>
      <c r="E2733" s="5" t="s">
        <v>12396</v>
      </c>
      <c r="F2733" s="5" t="s">
        <v>245</v>
      </c>
      <c r="G2733" s="5" t="s">
        <v>12426</v>
      </c>
      <c r="H2733" s="5" t="s">
        <v>12427</v>
      </c>
      <c r="K2733" s="5">
        <v>1</v>
      </c>
      <c r="L2733" s="5">
        <v>1</v>
      </c>
      <c r="M2733" s="5">
        <v>0</v>
      </c>
      <c r="N2733" s="5" t="s">
        <v>90</v>
      </c>
      <c r="O2733" s="5">
        <v>181.41592920354</v>
      </c>
      <c r="P2733" s="5">
        <v>0</v>
      </c>
      <c r="Q2733" s="5">
        <v>0</v>
      </c>
      <c r="R2733" s="5" t="s">
        <v>12428</v>
      </c>
      <c r="S2733" s="5" t="s">
        <v>6103</v>
      </c>
      <c r="T2733" s="5" t="s">
        <v>6103</v>
      </c>
      <c r="U2733" s="5" t="s">
        <v>12429</v>
      </c>
      <c r="Y2733" s="5" t="s">
        <v>12430</v>
      </c>
      <c r="Z2733" s="5" t="s">
        <v>12431</v>
      </c>
      <c r="AC2733" s="5" t="s">
        <v>215</v>
      </c>
      <c r="AD2733" s="5" t="s">
        <v>97</v>
      </c>
      <c r="AK2733" s="5" t="s">
        <v>4688</v>
      </c>
      <c r="AL2733" s="5" t="s">
        <v>809</v>
      </c>
      <c r="AM2733" s="5" t="s">
        <v>12424</v>
      </c>
      <c r="AN2733" s="5" t="s">
        <v>8648</v>
      </c>
      <c r="AO2733" s="5" t="s">
        <v>98</v>
      </c>
      <c r="AP2733" s="5" t="s">
        <v>98</v>
      </c>
      <c r="AT2733" s="5" t="s">
        <v>98</v>
      </c>
      <c r="AX2733" s="5">
        <v>2022</v>
      </c>
      <c r="BA2733" s="5" t="s">
        <v>362</v>
      </c>
      <c r="BD2733" s="5">
        <v>12</v>
      </c>
      <c r="BF2733" s="5" t="s">
        <v>99</v>
      </c>
      <c r="BG2733" s="5" t="s">
        <v>361</v>
      </c>
      <c r="BI2733" s="5">
        <v>6</v>
      </c>
      <c r="BJ2733" s="5">
        <v>8</v>
      </c>
      <c r="BN2733" s="5">
        <f t="shared" si="65"/>
        <v>181.41592920354</v>
      </c>
    </row>
    <row r="2734" spans="1:66" x14ac:dyDescent="0.35">
      <c r="A2734" s="5" t="s">
        <v>12432</v>
      </c>
      <c r="B2734" s="5" t="s">
        <v>313</v>
      </c>
      <c r="C2734" s="5" t="s">
        <v>12384</v>
      </c>
      <c r="D2734" s="5" t="s">
        <v>12395</v>
      </c>
      <c r="E2734" s="5" t="s">
        <v>12396</v>
      </c>
      <c r="F2734" s="5" t="s">
        <v>245</v>
      </c>
      <c r="G2734" s="5" t="s">
        <v>12433</v>
      </c>
      <c r="H2734" s="5" t="s">
        <v>5924</v>
      </c>
      <c r="K2734" s="5">
        <v>1</v>
      </c>
      <c r="L2734" s="5">
        <v>1</v>
      </c>
      <c r="M2734" s="5">
        <v>0</v>
      </c>
      <c r="N2734" s="5" t="s">
        <v>90</v>
      </c>
      <c r="O2734" s="5">
        <v>257.522123893806</v>
      </c>
      <c r="P2734" s="5">
        <v>0</v>
      </c>
      <c r="Q2734" s="5">
        <v>0</v>
      </c>
      <c r="R2734" s="5" t="s">
        <v>12434</v>
      </c>
      <c r="S2734" s="5" t="s">
        <v>7779</v>
      </c>
      <c r="T2734" s="5" t="s">
        <v>7779</v>
      </c>
      <c r="U2734" s="5" t="s">
        <v>12435</v>
      </c>
      <c r="Y2734" s="5" t="s">
        <v>12436</v>
      </c>
      <c r="Z2734" s="5" t="s">
        <v>12437</v>
      </c>
      <c r="AC2734" s="5" t="s">
        <v>215</v>
      </c>
      <c r="AD2734" s="5" t="s">
        <v>97</v>
      </c>
      <c r="AK2734" s="5" t="s">
        <v>4688</v>
      </c>
      <c r="AL2734" s="5" t="s">
        <v>809</v>
      </c>
      <c r="AO2734" s="5" t="s">
        <v>98</v>
      </c>
      <c r="AP2734" s="5" t="s">
        <v>98</v>
      </c>
      <c r="AT2734" s="5" t="s">
        <v>98</v>
      </c>
      <c r="AX2734" s="5">
        <v>2022</v>
      </c>
      <c r="BA2734" s="5" t="s">
        <v>362</v>
      </c>
      <c r="BD2734" s="5">
        <v>12</v>
      </c>
      <c r="BF2734" s="5" t="s">
        <v>99</v>
      </c>
      <c r="BG2734" s="5" t="s">
        <v>361</v>
      </c>
      <c r="BI2734" s="5">
        <v>6</v>
      </c>
      <c r="BJ2734" s="5">
        <v>8</v>
      </c>
      <c r="BN2734" s="5">
        <f t="shared" si="65"/>
        <v>257.522123893806</v>
      </c>
    </row>
    <row r="2735" spans="1:66" x14ac:dyDescent="0.35">
      <c r="A2735" s="5" t="s">
        <v>12438</v>
      </c>
      <c r="B2735" s="5" t="s">
        <v>313</v>
      </c>
      <c r="C2735" s="5" t="s">
        <v>12384</v>
      </c>
      <c r="D2735" s="5" t="s">
        <v>12395</v>
      </c>
      <c r="E2735" s="5" t="s">
        <v>12396</v>
      </c>
      <c r="F2735" s="5" t="s">
        <v>245</v>
      </c>
      <c r="G2735" s="5" t="s">
        <v>12439</v>
      </c>
      <c r="H2735" s="5" t="s">
        <v>5249</v>
      </c>
      <c r="K2735" s="5">
        <v>1</v>
      </c>
      <c r="L2735" s="5">
        <v>1</v>
      </c>
      <c r="M2735" s="5">
        <v>0</v>
      </c>
      <c r="N2735" s="5" t="s">
        <v>90</v>
      </c>
      <c r="O2735" s="5">
        <v>270.79646017699099</v>
      </c>
      <c r="P2735" s="5">
        <v>0</v>
      </c>
      <c r="Q2735" s="5">
        <v>0</v>
      </c>
      <c r="R2735" s="5" t="s">
        <v>12440</v>
      </c>
      <c r="S2735" s="5" t="s">
        <v>7779</v>
      </c>
      <c r="T2735" s="5" t="s">
        <v>7779</v>
      </c>
      <c r="U2735" s="5" t="s">
        <v>12441</v>
      </c>
      <c r="Y2735" s="5" t="s">
        <v>12442</v>
      </c>
      <c r="Z2735" s="5" t="s">
        <v>12443</v>
      </c>
      <c r="AC2735" s="5" t="s">
        <v>215</v>
      </c>
      <c r="AD2735" s="5" t="s">
        <v>97</v>
      </c>
      <c r="AK2735" s="5" t="s">
        <v>4688</v>
      </c>
      <c r="AL2735" s="5" t="s">
        <v>809</v>
      </c>
      <c r="AM2735" s="5" t="s">
        <v>12424</v>
      </c>
      <c r="AN2735" s="5" t="s">
        <v>8648</v>
      </c>
      <c r="AO2735" s="5" t="s">
        <v>98</v>
      </c>
      <c r="AP2735" s="5" t="s">
        <v>98</v>
      </c>
      <c r="AT2735" s="5" t="s">
        <v>98</v>
      </c>
      <c r="AX2735" s="5">
        <v>2022</v>
      </c>
      <c r="BA2735" s="5" t="s">
        <v>362</v>
      </c>
      <c r="BD2735" s="5">
        <v>12</v>
      </c>
      <c r="BF2735" s="5" t="s">
        <v>99</v>
      </c>
      <c r="BG2735" s="5" t="s">
        <v>361</v>
      </c>
      <c r="BI2735" s="5">
        <v>6</v>
      </c>
      <c r="BJ2735" s="5">
        <v>8</v>
      </c>
      <c r="BN2735" s="5">
        <f t="shared" si="65"/>
        <v>270.79646017699099</v>
      </c>
    </row>
    <row r="2736" spans="1:66" x14ac:dyDescent="0.35">
      <c r="A2736" s="5" t="s">
        <v>12444</v>
      </c>
      <c r="B2736" s="5" t="s">
        <v>313</v>
      </c>
      <c r="C2736" s="5" t="s">
        <v>12384</v>
      </c>
      <c r="D2736" s="5" t="s">
        <v>12395</v>
      </c>
      <c r="E2736" s="5" t="s">
        <v>12396</v>
      </c>
      <c r="F2736" s="5" t="s">
        <v>245</v>
      </c>
      <c r="G2736" s="5" t="s">
        <v>12445</v>
      </c>
      <c r="H2736" s="5" t="s">
        <v>5953</v>
      </c>
      <c r="K2736" s="5">
        <v>1</v>
      </c>
      <c r="L2736" s="5">
        <v>1</v>
      </c>
      <c r="M2736" s="5">
        <v>0</v>
      </c>
      <c r="N2736" s="5" t="s">
        <v>90</v>
      </c>
      <c r="O2736" s="5">
        <v>106.194690265487</v>
      </c>
      <c r="P2736" s="5">
        <v>0</v>
      </c>
      <c r="Q2736" s="5">
        <v>0</v>
      </c>
      <c r="R2736" s="5" t="s">
        <v>12446</v>
      </c>
      <c r="S2736" s="5" t="s">
        <v>7779</v>
      </c>
      <c r="T2736" s="5" t="s">
        <v>7779</v>
      </c>
      <c r="U2736" s="5" t="s">
        <v>12447</v>
      </c>
      <c r="Y2736" s="5" t="s">
        <v>12448</v>
      </c>
      <c r="Z2736" s="5" t="s">
        <v>12449</v>
      </c>
      <c r="AC2736" s="5" t="s">
        <v>215</v>
      </c>
      <c r="AD2736" s="5" t="s">
        <v>97</v>
      </c>
      <c r="AK2736" s="5" t="s">
        <v>4688</v>
      </c>
      <c r="AL2736" s="5" t="s">
        <v>809</v>
      </c>
      <c r="AM2736" s="5" t="s">
        <v>12450</v>
      </c>
      <c r="AN2736" s="5" t="s">
        <v>8648</v>
      </c>
      <c r="AO2736" s="5" t="s">
        <v>98</v>
      </c>
      <c r="AP2736" s="5" t="s">
        <v>98</v>
      </c>
      <c r="AT2736" s="5" t="s">
        <v>98</v>
      </c>
      <c r="AX2736" s="5">
        <v>2022</v>
      </c>
      <c r="BA2736" s="5" t="s">
        <v>362</v>
      </c>
      <c r="BD2736" s="5">
        <v>12</v>
      </c>
      <c r="BF2736" s="5" t="s">
        <v>99</v>
      </c>
      <c r="BG2736" s="5" t="s">
        <v>361</v>
      </c>
      <c r="BI2736" s="5">
        <v>6</v>
      </c>
      <c r="BJ2736" s="5">
        <v>8</v>
      </c>
      <c r="BN2736" s="5">
        <f t="shared" si="65"/>
        <v>106.194690265487</v>
      </c>
    </row>
    <row r="2737" spans="1:66" x14ac:dyDescent="0.35">
      <c r="A2737" s="5" t="s">
        <v>12451</v>
      </c>
      <c r="B2737" s="5" t="s">
        <v>313</v>
      </c>
      <c r="C2737" s="5" t="s">
        <v>12384</v>
      </c>
      <c r="D2737" s="5" t="s">
        <v>12395</v>
      </c>
      <c r="E2737" s="5" t="s">
        <v>12396</v>
      </c>
      <c r="F2737" s="5" t="s">
        <v>245</v>
      </c>
      <c r="G2737" s="5" t="s">
        <v>12452</v>
      </c>
      <c r="H2737" s="5" t="s">
        <v>5984</v>
      </c>
      <c r="K2737" s="5">
        <v>1</v>
      </c>
      <c r="L2737" s="5">
        <v>1</v>
      </c>
      <c r="M2737" s="5">
        <v>0</v>
      </c>
      <c r="N2737" s="5" t="s">
        <v>90</v>
      </c>
      <c r="O2737" s="5">
        <v>206.194690265487</v>
      </c>
      <c r="P2737" s="5">
        <v>0</v>
      </c>
      <c r="Q2737" s="5">
        <v>0</v>
      </c>
      <c r="R2737" s="5" t="s">
        <v>12453</v>
      </c>
      <c r="S2737" s="5" t="s">
        <v>12142</v>
      </c>
      <c r="T2737" s="5" t="s">
        <v>12142</v>
      </c>
      <c r="U2737" s="5" t="s">
        <v>12454</v>
      </c>
      <c r="Y2737" s="5" t="s">
        <v>12455</v>
      </c>
      <c r="Z2737" s="5" t="s">
        <v>12456</v>
      </c>
      <c r="AC2737" s="5" t="s">
        <v>215</v>
      </c>
      <c r="AD2737" s="5" t="s">
        <v>97</v>
      </c>
      <c r="AK2737" s="5" t="s">
        <v>4688</v>
      </c>
      <c r="AL2737" s="5" t="s">
        <v>809</v>
      </c>
      <c r="AM2737" s="5" t="s">
        <v>12457</v>
      </c>
      <c r="AN2737" s="5" t="s">
        <v>12458</v>
      </c>
      <c r="AO2737" s="5" t="s">
        <v>98</v>
      </c>
      <c r="AP2737" s="5" t="s">
        <v>98</v>
      </c>
      <c r="AT2737" s="5" t="s">
        <v>98</v>
      </c>
      <c r="AX2737" s="5">
        <v>2022</v>
      </c>
      <c r="BA2737" s="5" t="s">
        <v>362</v>
      </c>
      <c r="BD2737" s="5">
        <v>12</v>
      </c>
      <c r="BF2737" s="5" t="s">
        <v>99</v>
      </c>
      <c r="BG2737" s="5" t="s">
        <v>361</v>
      </c>
      <c r="BI2737" s="5">
        <v>6</v>
      </c>
      <c r="BJ2737" s="5">
        <v>8</v>
      </c>
      <c r="BN2737" s="5">
        <f t="shared" si="65"/>
        <v>206.194690265487</v>
      </c>
    </row>
    <row r="2738" spans="1:66" x14ac:dyDescent="0.35">
      <c r="A2738" s="5" t="s">
        <v>12459</v>
      </c>
      <c r="B2738" s="5" t="s">
        <v>313</v>
      </c>
      <c r="C2738" s="5" t="s">
        <v>12384</v>
      </c>
      <c r="D2738" s="5" t="s">
        <v>12395</v>
      </c>
      <c r="E2738" s="5" t="s">
        <v>12396</v>
      </c>
      <c r="F2738" s="5" t="s">
        <v>245</v>
      </c>
      <c r="G2738" s="5" t="s">
        <v>12460</v>
      </c>
      <c r="H2738" s="5" t="s">
        <v>5961</v>
      </c>
      <c r="K2738" s="5">
        <v>1</v>
      </c>
      <c r="L2738" s="5">
        <v>1</v>
      </c>
      <c r="M2738" s="5">
        <v>0</v>
      </c>
      <c r="N2738" s="5" t="s">
        <v>90</v>
      </c>
      <c r="O2738" s="5">
        <v>99.115044247787594</v>
      </c>
      <c r="P2738" s="5">
        <v>0</v>
      </c>
      <c r="Q2738" s="5">
        <v>0</v>
      </c>
      <c r="R2738" s="5" t="s">
        <v>12461</v>
      </c>
      <c r="S2738" s="5" t="s">
        <v>12142</v>
      </c>
      <c r="T2738" s="5" t="s">
        <v>12142</v>
      </c>
      <c r="U2738" s="5" t="s">
        <v>12462</v>
      </c>
      <c r="Y2738" s="5" t="s">
        <v>12463</v>
      </c>
      <c r="Z2738" s="5" t="s">
        <v>12464</v>
      </c>
      <c r="AC2738" s="5" t="s">
        <v>215</v>
      </c>
      <c r="AD2738" s="5" t="s">
        <v>97</v>
      </c>
      <c r="AK2738" s="5" t="s">
        <v>4688</v>
      </c>
      <c r="AL2738" s="5" t="s">
        <v>809</v>
      </c>
      <c r="AM2738" s="5" t="s">
        <v>12424</v>
      </c>
      <c r="AN2738" s="5" t="s">
        <v>12458</v>
      </c>
      <c r="AO2738" s="5" t="s">
        <v>98</v>
      </c>
      <c r="AP2738" s="5" t="s">
        <v>98</v>
      </c>
      <c r="AT2738" s="5" t="s">
        <v>98</v>
      </c>
      <c r="AX2738" s="5">
        <v>2022</v>
      </c>
      <c r="BA2738" s="5" t="s">
        <v>362</v>
      </c>
      <c r="BD2738" s="5">
        <v>12</v>
      </c>
      <c r="BF2738" s="5" t="s">
        <v>99</v>
      </c>
      <c r="BG2738" s="5" t="s">
        <v>361</v>
      </c>
      <c r="BI2738" s="5">
        <v>6</v>
      </c>
      <c r="BJ2738" s="5">
        <v>8</v>
      </c>
      <c r="BN2738" s="5">
        <f t="shared" si="65"/>
        <v>99.115044247787594</v>
      </c>
    </row>
    <row r="2739" spans="1:66" x14ac:dyDescent="0.35">
      <c r="A2739" s="5" t="s">
        <v>12465</v>
      </c>
      <c r="B2739" s="5" t="s">
        <v>313</v>
      </c>
      <c r="C2739" s="5" t="s">
        <v>12384</v>
      </c>
      <c r="D2739" s="5" t="s">
        <v>12395</v>
      </c>
      <c r="E2739" s="5" t="s">
        <v>12396</v>
      </c>
      <c r="F2739" s="5" t="s">
        <v>245</v>
      </c>
      <c r="G2739" s="5" t="s">
        <v>12466</v>
      </c>
      <c r="H2739" s="5" t="s">
        <v>7939</v>
      </c>
      <c r="K2739" s="5">
        <v>1</v>
      </c>
      <c r="L2739" s="5">
        <v>1</v>
      </c>
      <c r="M2739" s="5">
        <v>0</v>
      </c>
      <c r="N2739" s="5" t="s">
        <v>90</v>
      </c>
      <c r="O2739" s="5">
        <v>39.823008849557603</v>
      </c>
      <c r="P2739" s="5">
        <v>0</v>
      </c>
      <c r="Q2739" s="5">
        <v>0</v>
      </c>
      <c r="R2739" s="5" t="s">
        <v>12467</v>
      </c>
      <c r="S2739" s="5" t="s">
        <v>7779</v>
      </c>
      <c r="T2739" s="5" t="s">
        <v>7779</v>
      </c>
      <c r="U2739" s="5" t="s">
        <v>12468</v>
      </c>
      <c r="Y2739" s="5" t="s">
        <v>12469</v>
      </c>
      <c r="Z2739" s="5" t="s">
        <v>12470</v>
      </c>
      <c r="AC2739" s="5" t="s">
        <v>215</v>
      </c>
      <c r="AD2739" s="5" t="s">
        <v>97</v>
      </c>
      <c r="AK2739" s="5" t="s">
        <v>4688</v>
      </c>
      <c r="AL2739" s="5" t="s">
        <v>809</v>
      </c>
      <c r="AM2739" s="5" t="s">
        <v>390</v>
      </c>
      <c r="AN2739" s="5" t="s">
        <v>8648</v>
      </c>
      <c r="AO2739" s="5" t="s">
        <v>98</v>
      </c>
      <c r="AP2739" s="5" t="s">
        <v>98</v>
      </c>
      <c r="AT2739" s="5" t="s">
        <v>98</v>
      </c>
      <c r="AX2739" s="5">
        <v>2022</v>
      </c>
      <c r="BA2739" s="5" t="s">
        <v>362</v>
      </c>
      <c r="BD2739" s="5">
        <v>12</v>
      </c>
      <c r="BF2739" s="5" t="s">
        <v>99</v>
      </c>
      <c r="BG2739" s="5" t="s">
        <v>361</v>
      </c>
      <c r="BI2739" s="5">
        <v>6</v>
      </c>
      <c r="BJ2739" s="5">
        <v>8</v>
      </c>
      <c r="BN2739" s="5">
        <f t="shared" si="65"/>
        <v>39.823008849557603</v>
      </c>
    </row>
    <row r="2740" spans="1:66" x14ac:dyDescent="0.35">
      <c r="A2740" s="5" t="s">
        <v>12471</v>
      </c>
      <c r="B2740" s="5" t="s">
        <v>313</v>
      </c>
      <c r="C2740" s="5" t="s">
        <v>12384</v>
      </c>
      <c r="D2740" s="5" t="s">
        <v>12395</v>
      </c>
      <c r="E2740" s="5" t="s">
        <v>12396</v>
      </c>
      <c r="F2740" s="5" t="s">
        <v>245</v>
      </c>
      <c r="G2740" s="5" t="s">
        <v>12472</v>
      </c>
      <c r="H2740" s="5" t="s">
        <v>8731</v>
      </c>
      <c r="K2740" s="5">
        <v>1</v>
      </c>
      <c r="L2740" s="5">
        <v>1</v>
      </c>
      <c r="M2740" s="5">
        <v>0</v>
      </c>
      <c r="N2740" s="5" t="s">
        <v>90</v>
      </c>
      <c r="O2740" s="5">
        <v>19.469026548672598</v>
      </c>
      <c r="P2740" s="5">
        <v>0</v>
      </c>
      <c r="Q2740" s="5">
        <v>0</v>
      </c>
      <c r="R2740" s="5" t="s">
        <v>12473</v>
      </c>
      <c r="S2740" s="5" t="s">
        <v>7779</v>
      </c>
      <c r="T2740" s="5" t="s">
        <v>7779</v>
      </c>
      <c r="U2740" s="5" t="s">
        <v>12474</v>
      </c>
      <c r="Y2740" s="5" t="s">
        <v>12475</v>
      </c>
      <c r="Z2740" s="5" t="s">
        <v>12476</v>
      </c>
      <c r="AC2740" s="5" t="s">
        <v>215</v>
      </c>
      <c r="AD2740" s="5" t="s">
        <v>97</v>
      </c>
      <c r="AK2740" s="5" t="s">
        <v>4688</v>
      </c>
      <c r="AL2740" s="5" t="s">
        <v>809</v>
      </c>
      <c r="AM2740" s="5" t="s">
        <v>390</v>
      </c>
      <c r="AN2740" s="5" t="s">
        <v>8648</v>
      </c>
      <c r="AO2740" s="5" t="s">
        <v>98</v>
      </c>
      <c r="AP2740" s="5" t="s">
        <v>98</v>
      </c>
      <c r="AT2740" s="5" t="s">
        <v>98</v>
      </c>
      <c r="AX2740" s="5">
        <v>2022</v>
      </c>
      <c r="BA2740" s="5" t="s">
        <v>362</v>
      </c>
      <c r="BD2740" s="5">
        <v>12</v>
      </c>
      <c r="BF2740" s="5" t="s">
        <v>99</v>
      </c>
      <c r="BG2740" s="5" t="s">
        <v>361</v>
      </c>
      <c r="BI2740" s="5">
        <v>6</v>
      </c>
      <c r="BJ2740" s="5">
        <v>8</v>
      </c>
      <c r="BN2740" s="5">
        <f t="shared" si="65"/>
        <v>19.469026548672598</v>
      </c>
    </row>
    <row r="2741" spans="1:66" x14ac:dyDescent="0.35">
      <c r="A2741" s="5" t="s">
        <v>12477</v>
      </c>
      <c r="B2741" s="5" t="s">
        <v>313</v>
      </c>
      <c r="C2741" s="5" t="s">
        <v>12384</v>
      </c>
      <c r="D2741" s="5" t="s">
        <v>12395</v>
      </c>
      <c r="E2741" s="5" t="s">
        <v>12396</v>
      </c>
      <c r="F2741" s="5" t="s">
        <v>87</v>
      </c>
      <c r="G2741" s="5" t="s">
        <v>12478</v>
      </c>
      <c r="H2741" s="5" t="s">
        <v>12479</v>
      </c>
      <c r="K2741" s="5">
        <v>1</v>
      </c>
      <c r="L2741" s="5">
        <v>1</v>
      </c>
      <c r="M2741" s="5">
        <v>0</v>
      </c>
      <c r="N2741" s="5" t="s">
        <v>90</v>
      </c>
      <c r="O2741" s="5">
        <v>238.938053097346</v>
      </c>
      <c r="P2741" s="5">
        <v>0</v>
      </c>
      <c r="Q2741" s="5">
        <v>0</v>
      </c>
      <c r="R2741" s="5" t="s">
        <v>12480</v>
      </c>
      <c r="S2741" s="5" t="s">
        <v>321</v>
      </c>
      <c r="T2741" s="5" t="s">
        <v>6103</v>
      </c>
      <c r="U2741" s="5" t="s">
        <v>12481</v>
      </c>
      <c r="Y2741" s="5" t="s">
        <v>12482</v>
      </c>
      <c r="Z2741" s="5" t="s">
        <v>12483</v>
      </c>
      <c r="AB2741" s="5" t="s">
        <v>87</v>
      </c>
      <c r="AC2741" s="5" t="s">
        <v>215</v>
      </c>
      <c r="AD2741" s="5" t="s">
        <v>97</v>
      </c>
      <c r="AK2741" s="5" t="s">
        <v>4688</v>
      </c>
      <c r="AL2741" s="5" t="s">
        <v>809</v>
      </c>
      <c r="AM2741" s="5" t="s">
        <v>12484</v>
      </c>
      <c r="AN2741" s="5" t="s">
        <v>8648</v>
      </c>
      <c r="AO2741" s="5" t="s">
        <v>98</v>
      </c>
      <c r="AP2741" s="5" t="s">
        <v>98</v>
      </c>
      <c r="AT2741" s="5" t="s">
        <v>98</v>
      </c>
      <c r="AX2741" s="5">
        <v>2022</v>
      </c>
      <c r="BA2741" s="5" t="s">
        <v>362</v>
      </c>
      <c r="BD2741" s="5">
        <v>12</v>
      </c>
      <c r="BF2741" s="5" t="s">
        <v>99</v>
      </c>
      <c r="BG2741" s="5" t="s">
        <v>361</v>
      </c>
      <c r="BI2741" s="5">
        <v>6</v>
      </c>
      <c r="BJ2741" s="5">
        <v>8</v>
      </c>
      <c r="BN2741" s="5">
        <f t="shared" si="65"/>
        <v>238.938053097346</v>
      </c>
    </row>
    <row r="2742" spans="1:66" x14ac:dyDescent="0.35">
      <c r="A2742" s="13" t="s">
        <v>12485</v>
      </c>
      <c r="B2742" s="13" t="s">
        <v>313</v>
      </c>
      <c r="C2742" s="13" t="s">
        <v>12384</v>
      </c>
      <c r="D2742" s="13" t="s">
        <v>12486</v>
      </c>
      <c r="E2742" s="13" t="s">
        <v>12487</v>
      </c>
      <c r="F2742" s="13" t="s">
        <v>221</v>
      </c>
      <c r="G2742" s="13" t="s">
        <v>12488</v>
      </c>
      <c r="H2742" s="13" t="s">
        <v>223</v>
      </c>
      <c r="I2742" s="13"/>
      <c r="J2742" s="13"/>
      <c r="K2742" s="13">
        <v>1</v>
      </c>
      <c r="L2742" s="13">
        <v>1</v>
      </c>
      <c r="M2742" s="13">
        <v>0</v>
      </c>
      <c r="N2742" s="13" t="s">
        <v>224</v>
      </c>
      <c r="O2742" s="13">
        <v>132.74336283185801</v>
      </c>
      <c r="P2742" s="13">
        <v>0</v>
      </c>
      <c r="Q2742" s="13">
        <v>0</v>
      </c>
      <c r="R2742" s="13" t="s">
        <v>12489</v>
      </c>
      <c r="S2742" s="13" t="s">
        <v>12490</v>
      </c>
      <c r="T2742" s="13" t="s">
        <v>9830</v>
      </c>
      <c r="U2742" s="13" t="s">
        <v>12491</v>
      </c>
      <c r="V2742" s="13" t="s">
        <v>415</v>
      </c>
      <c r="W2742" s="13" t="s">
        <v>415</v>
      </c>
      <c r="X2742" s="13"/>
      <c r="Y2742" s="13" t="s">
        <v>12492</v>
      </c>
      <c r="Z2742" s="13" t="s">
        <v>12493</v>
      </c>
      <c r="AA2742" s="13"/>
      <c r="AB2742" s="13" t="s">
        <v>221</v>
      </c>
      <c r="AC2742" s="13" t="s">
        <v>215</v>
      </c>
      <c r="AD2742" s="13" t="s">
        <v>216</v>
      </c>
      <c r="AE2742" s="13" t="s">
        <v>4786</v>
      </c>
      <c r="AF2742" s="13"/>
      <c r="AG2742" s="13"/>
      <c r="AH2742" s="13"/>
      <c r="AI2742" s="13"/>
      <c r="AJ2742" s="13"/>
      <c r="AK2742" s="13" t="s">
        <v>3980</v>
      </c>
      <c r="AL2742" s="13" t="s">
        <v>4178</v>
      </c>
      <c r="AM2742" s="13"/>
      <c r="AN2742" s="13"/>
      <c r="AO2742" s="13" t="s">
        <v>98</v>
      </c>
      <c r="AP2742" s="13" t="s">
        <v>98</v>
      </c>
      <c r="AQ2742" s="13"/>
      <c r="AR2742" s="13"/>
      <c r="AS2742" s="13"/>
      <c r="AT2742" s="13" t="s">
        <v>98</v>
      </c>
      <c r="AU2742" s="13"/>
      <c r="AV2742" s="13"/>
      <c r="AW2742" s="13"/>
      <c r="AX2742" s="13">
        <v>2022</v>
      </c>
      <c r="AY2742" s="13"/>
      <c r="AZ2742" s="13"/>
      <c r="BA2742" s="13" t="s">
        <v>362</v>
      </c>
      <c r="BB2742" s="13"/>
      <c r="BC2742" s="13"/>
      <c r="BD2742" s="13">
        <v>11</v>
      </c>
      <c r="BE2742" s="13">
        <v>2023</v>
      </c>
      <c r="BF2742" s="13" t="s">
        <v>99</v>
      </c>
      <c r="BG2742" s="13" t="s">
        <v>99</v>
      </c>
      <c r="BH2742" s="13" t="s">
        <v>99</v>
      </c>
      <c r="BI2742" s="13">
        <v>5</v>
      </c>
      <c r="BJ2742" s="13">
        <v>6</v>
      </c>
      <c r="BK2742" s="13">
        <v>5</v>
      </c>
      <c r="BN2742" s="5">
        <f t="shared" si="65"/>
        <v>132.74336283185801</v>
      </c>
    </row>
    <row r="2743" spans="1:66" x14ac:dyDescent="0.35">
      <c r="A2743" s="13" t="s">
        <v>12494</v>
      </c>
      <c r="B2743" s="13" t="s">
        <v>313</v>
      </c>
      <c r="C2743" s="13" t="s">
        <v>12384</v>
      </c>
      <c r="D2743" s="13" t="s">
        <v>12486</v>
      </c>
      <c r="E2743" s="13" t="s">
        <v>12487</v>
      </c>
      <c r="F2743" s="13" t="s">
        <v>221</v>
      </c>
      <c r="G2743" s="13" t="s">
        <v>12495</v>
      </c>
      <c r="H2743" s="13" t="s">
        <v>223</v>
      </c>
      <c r="I2743" s="13"/>
      <c r="J2743" s="13"/>
      <c r="K2743" s="13">
        <v>1</v>
      </c>
      <c r="L2743" s="13">
        <v>1</v>
      </c>
      <c r="M2743" s="13">
        <v>0</v>
      </c>
      <c r="N2743" s="13" t="s">
        <v>224</v>
      </c>
      <c r="O2743" s="13">
        <v>132.74336283185801</v>
      </c>
      <c r="P2743" s="13">
        <v>0</v>
      </c>
      <c r="Q2743" s="13">
        <v>0</v>
      </c>
      <c r="R2743" s="13" t="s">
        <v>12496</v>
      </c>
      <c r="S2743" s="13" t="s">
        <v>12490</v>
      </c>
      <c r="T2743" s="13" t="s">
        <v>9830</v>
      </c>
      <c r="U2743" s="13" t="s">
        <v>12497</v>
      </c>
      <c r="V2743" s="13" t="s">
        <v>415</v>
      </c>
      <c r="W2743" s="13" t="s">
        <v>415</v>
      </c>
      <c r="X2743" s="13"/>
      <c r="Y2743" s="13" t="s">
        <v>12498</v>
      </c>
      <c r="Z2743" s="13" t="s">
        <v>12499</v>
      </c>
      <c r="AA2743" s="13"/>
      <c r="AB2743" s="13" t="s">
        <v>221</v>
      </c>
      <c r="AC2743" s="13" t="s">
        <v>215</v>
      </c>
      <c r="AD2743" s="13" t="s">
        <v>216</v>
      </c>
      <c r="AE2743" s="13" t="s">
        <v>4786</v>
      </c>
      <c r="AF2743" s="13"/>
      <c r="AG2743" s="13"/>
      <c r="AH2743" s="13"/>
      <c r="AI2743" s="13"/>
      <c r="AJ2743" s="13"/>
      <c r="AK2743" s="13" t="s">
        <v>3980</v>
      </c>
      <c r="AL2743" s="13" t="s">
        <v>4178</v>
      </c>
      <c r="AM2743" s="13"/>
      <c r="AN2743" s="13"/>
      <c r="AO2743" s="13" t="s">
        <v>98</v>
      </c>
      <c r="AP2743" s="13" t="s">
        <v>98</v>
      </c>
      <c r="AQ2743" s="13"/>
      <c r="AR2743" s="13"/>
      <c r="AS2743" s="13"/>
      <c r="AT2743" s="13" t="s">
        <v>98</v>
      </c>
      <c r="AU2743" s="13"/>
      <c r="AV2743" s="13"/>
      <c r="AW2743" s="13"/>
      <c r="AX2743" s="13">
        <v>2022</v>
      </c>
      <c r="AY2743" s="13"/>
      <c r="AZ2743" s="13"/>
      <c r="BA2743" s="13" t="s">
        <v>362</v>
      </c>
      <c r="BB2743" s="13"/>
      <c r="BC2743" s="13"/>
      <c r="BD2743" s="13">
        <v>11</v>
      </c>
      <c r="BE2743" s="13">
        <v>2023</v>
      </c>
      <c r="BF2743" s="13" t="s">
        <v>99</v>
      </c>
      <c r="BG2743" s="13" t="s">
        <v>99</v>
      </c>
      <c r="BH2743" s="13" t="s">
        <v>99</v>
      </c>
      <c r="BI2743" s="13">
        <v>5</v>
      </c>
      <c r="BJ2743" s="13">
        <v>6</v>
      </c>
      <c r="BK2743" s="13">
        <v>5</v>
      </c>
      <c r="BN2743" s="5">
        <f t="shared" si="65"/>
        <v>132.74336283185801</v>
      </c>
    </row>
    <row r="2744" spans="1:66" x14ac:dyDescent="0.35">
      <c r="A2744" s="13" t="s">
        <v>12500</v>
      </c>
      <c r="B2744" s="13" t="s">
        <v>313</v>
      </c>
      <c r="C2744" s="13" t="s">
        <v>12501</v>
      </c>
      <c r="D2744" s="13" t="s">
        <v>12502</v>
      </c>
      <c r="E2744" s="13" t="s">
        <v>12503</v>
      </c>
      <c r="F2744" s="13" t="s">
        <v>221</v>
      </c>
      <c r="G2744" s="13" t="s">
        <v>12504</v>
      </c>
      <c r="H2744" s="13" t="s">
        <v>12505</v>
      </c>
      <c r="I2744" s="13"/>
      <c r="J2744" s="13"/>
      <c r="K2744" s="13">
        <v>1</v>
      </c>
      <c r="L2744" s="13">
        <v>1</v>
      </c>
      <c r="M2744" s="13">
        <v>0</v>
      </c>
      <c r="N2744" s="13" t="s">
        <v>90</v>
      </c>
      <c r="O2744" s="13">
        <v>233.18584070796501</v>
      </c>
      <c r="P2744" s="13">
        <v>0</v>
      </c>
      <c r="Q2744" s="13">
        <v>0</v>
      </c>
      <c r="R2744" s="13" t="s">
        <v>12506</v>
      </c>
      <c r="S2744" s="13" t="s">
        <v>12507</v>
      </c>
      <c r="T2744" s="13" t="s">
        <v>12508</v>
      </c>
      <c r="U2744" s="13" t="s">
        <v>12509</v>
      </c>
      <c r="V2744" s="13"/>
      <c r="W2744" s="13"/>
      <c r="X2744" s="13"/>
      <c r="Y2744" s="13" t="s">
        <v>12510</v>
      </c>
      <c r="Z2744" s="13" t="s">
        <v>12511</v>
      </c>
      <c r="AA2744" s="13"/>
      <c r="AB2744" s="13" t="s">
        <v>221</v>
      </c>
      <c r="AC2744" s="13" t="s">
        <v>215</v>
      </c>
      <c r="AD2744" s="13" t="s">
        <v>216</v>
      </c>
      <c r="AE2744" s="13" t="s">
        <v>458</v>
      </c>
      <c r="AF2744" s="13" t="s">
        <v>5096</v>
      </c>
      <c r="AG2744" s="13"/>
      <c r="AH2744" s="13"/>
      <c r="AI2744" s="13"/>
      <c r="AJ2744" s="13"/>
      <c r="AK2744" s="13" t="s">
        <v>4878</v>
      </c>
      <c r="AL2744" s="13" t="s">
        <v>5346</v>
      </c>
      <c r="AM2744" s="13" t="s">
        <v>12512</v>
      </c>
      <c r="AN2744" s="13" t="s">
        <v>12513</v>
      </c>
      <c r="AO2744" s="13" t="s">
        <v>98</v>
      </c>
      <c r="AP2744" s="13" t="s">
        <v>98</v>
      </c>
      <c r="AQ2744" s="13"/>
      <c r="AR2744" s="13"/>
      <c r="AS2744" s="13"/>
      <c r="AT2744" s="13" t="s">
        <v>98</v>
      </c>
      <c r="AU2744" s="13"/>
      <c r="AV2744" s="13"/>
      <c r="AW2744" s="13"/>
      <c r="AX2744" s="13">
        <v>2022</v>
      </c>
      <c r="AY2744" s="13"/>
      <c r="AZ2744" s="13"/>
      <c r="BA2744" s="13" t="s">
        <v>361</v>
      </c>
      <c r="BB2744" s="13"/>
      <c r="BC2744" s="13"/>
      <c r="BD2744" s="13">
        <v>9</v>
      </c>
      <c r="BE2744" s="13"/>
      <c r="BF2744" s="13" t="s">
        <v>217</v>
      </c>
      <c r="BG2744" s="13" t="s">
        <v>362</v>
      </c>
      <c r="BH2744" s="13"/>
      <c r="BI2744" s="13">
        <v>3</v>
      </c>
      <c r="BJ2744" s="13">
        <v>10</v>
      </c>
      <c r="BK2744" s="13"/>
      <c r="BN2744" s="5">
        <f t="shared" si="65"/>
        <v>233.18584070796501</v>
      </c>
    </row>
    <row r="2745" spans="1:66" x14ac:dyDescent="0.35">
      <c r="A2745" s="13" t="s">
        <v>12514</v>
      </c>
      <c r="B2745" s="13" t="s">
        <v>313</v>
      </c>
      <c r="C2745" s="13" t="s">
        <v>12501</v>
      </c>
      <c r="D2745" s="13" t="s">
        <v>12502</v>
      </c>
      <c r="E2745" s="13" t="s">
        <v>12503</v>
      </c>
      <c r="F2745" s="13" t="s">
        <v>221</v>
      </c>
      <c r="G2745" s="13" t="s">
        <v>12515</v>
      </c>
      <c r="H2745" s="13" t="s">
        <v>12516</v>
      </c>
      <c r="I2745" s="13"/>
      <c r="J2745" s="13"/>
      <c r="K2745" s="13">
        <v>1</v>
      </c>
      <c r="L2745" s="13">
        <v>1</v>
      </c>
      <c r="M2745" s="13">
        <v>0</v>
      </c>
      <c r="N2745" s="13" t="s">
        <v>90</v>
      </c>
      <c r="O2745" s="13">
        <v>233.18584070796501</v>
      </c>
      <c r="P2745" s="13">
        <v>0</v>
      </c>
      <c r="Q2745" s="13">
        <v>0</v>
      </c>
      <c r="R2745" s="13" t="s">
        <v>12517</v>
      </c>
      <c r="S2745" s="13" t="s">
        <v>12507</v>
      </c>
      <c r="T2745" s="13" t="s">
        <v>12508</v>
      </c>
      <c r="U2745" s="13" t="s">
        <v>12518</v>
      </c>
      <c r="V2745" s="13"/>
      <c r="W2745" s="13"/>
      <c r="X2745" s="13"/>
      <c r="Y2745" s="13" t="s">
        <v>12519</v>
      </c>
      <c r="Z2745" s="13" t="s">
        <v>12520</v>
      </c>
      <c r="AA2745" s="13"/>
      <c r="AB2745" s="13" t="s">
        <v>221</v>
      </c>
      <c r="AC2745" s="13" t="s">
        <v>215</v>
      </c>
      <c r="AD2745" s="13" t="s">
        <v>216</v>
      </c>
      <c r="AE2745" s="13" t="s">
        <v>458</v>
      </c>
      <c r="AF2745" s="13" t="s">
        <v>5096</v>
      </c>
      <c r="AG2745" s="13"/>
      <c r="AH2745" s="13"/>
      <c r="AI2745" s="13"/>
      <c r="AJ2745" s="13"/>
      <c r="AK2745" s="13" t="s">
        <v>4878</v>
      </c>
      <c r="AL2745" s="13" t="s">
        <v>5346</v>
      </c>
      <c r="AM2745" s="13"/>
      <c r="AN2745" s="13" t="s">
        <v>12521</v>
      </c>
      <c r="AO2745" s="13" t="s">
        <v>98</v>
      </c>
      <c r="AP2745" s="13" t="s">
        <v>98</v>
      </c>
      <c r="AQ2745" s="13"/>
      <c r="AR2745" s="13"/>
      <c r="AS2745" s="13"/>
      <c r="AT2745" s="13" t="s">
        <v>98</v>
      </c>
      <c r="AU2745" s="13"/>
      <c r="AV2745" s="13"/>
      <c r="AW2745" s="13"/>
      <c r="AX2745" s="13">
        <v>2022</v>
      </c>
      <c r="AY2745" s="13"/>
      <c r="AZ2745" s="13"/>
      <c r="BA2745" s="13" t="s">
        <v>361</v>
      </c>
      <c r="BB2745" s="13"/>
      <c r="BC2745" s="13"/>
      <c r="BD2745" s="13">
        <v>9</v>
      </c>
      <c r="BE2745" s="13"/>
      <c r="BF2745" s="13" t="s">
        <v>217</v>
      </c>
      <c r="BG2745" s="13" t="s">
        <v>362</v>
      </c>
      <c r="BH2745" s="13"/>
      <c r="BI2745" s="13">
        <v>3</v>
      </c>
      <c r="BJ2745" s="13">
        <v>10</v>
      </c>
      <c r="BK2745" s="13"/>
      <c r="BN2745" s="5">
        <f t="shared" si="65"/>
        <v>233.18584070796501</v>
      </c>
    </row>
    <row r="2746" spans="1:66" x14ac:dyDescent="0.35">
      <c r="A2746" s="5" t="s">
        <v>12522</v>
      </c>
      <c r="B2746" s="5" t="s">
        <v>83</v>
      </c>
      <c r="C2746" s="5" t="s">
        <v>651</v>
      </c>
      <c r="D2746" s="5" t="s">
        <v>12523</v>
      </c>
      <c r="E2746" s="5" t="s">
        <v>12524</v>
      </c>
      <c r="F2746" s="5" t="s">
        <v>245</v>
      </c>
      <c r="G2746" s="5" t="s">
        <v>12525</v>
      </c>
      <c r="H2746" s="5" t="s">
        <v>12526</v>
      </c>
      <c r="K2746" s="5">
        <v>1</v>
      </c>
      <c r="L2746" s="5">
        <v>1</v>
      </c>
      <c r="M2746" s="5">
        <v>0</v>
      </c>
      <c r="N2746" s="5" t="s">
        <v>90</v>
      </c>
      <c r="O2746" s="5">
        <v>54.720973451327403</v>
      </c>
      <c r="P2746" s="5">
        <v>0</v>
      </c>
      <c r="Q2746" s="5">
        <v>0</v>
      </c>
      <c r="R2746" s="5" t="s">
        <v>12527</v>
      </c>
      <c r="S2746" s="5" t="s">
        <v>12528</v>
      </c>
      <c r="T2746" s="5" t="s">
        <v>12529</v>
      </c>
      <c r="U2746" s="5" t="s">
        <v>12530</v>
      </c>
      <c r="Y2746" s="5" t="s">
        <v>12531</v>
      </c>
      <c r="Z2746" s="5" t="s">
        <v>12532</v>
      </c>
      <c r="AC2746" s="5" t="s">
        <v>215</v>
      </c>
      <c r="AD2746" s="5" t="s">
        <v>97</v>
      </c>
      <c r="AL2746" s="5" t="s">
        <v>415</v>
      </c>
      <c r="AO2746" s="5" t="s">
        <v>98</v>
      </c>
      <c r="AP2746" s="5" t="s">
        <v>98</v>
      </c>
      <c r="AT2746" s="5" t="s">
        <v>98</v>
      </c>
      <c r="AX2746" s="5">
        <v>2022</v>
      </c>
      <c r="BA2746" s="5" t="s">
        <v>99</v>
      </c>
      <c r="BD2746" s="5">
        <v>6</v>
      </c>
      <c r="BG2746" s="5" t="s">
        <v>99</v>
      </c>
      <c r="BJ2746" s="5">
        <v>5</v>
      </c>
      <c r="BN2746" s="5">
        <f t="shared" si="65"/>
        <v>54.720973451327403</v>
      </c>
    </row>
    <row r="2747" spans="1:66" x14ac:dyDescent="0.35">
      <c r="A2747" s="5" t="s">
        <v>12533</v>
      </c>
      <c r="B2747" s="5" t="s">
        <v>83</v>
      </c>
      <c r="C2747" s="5" t="s">
        <v>651</v>
      </c>
      <c r="D2747" s="5" t="s">
        <v>12523</v>
      </c>
      <c r="E2747" s="5" t="s">
        <v>12524</v>
      </c>
      <c r="F2747" s="5" t="s">
        <v>245</v>
      </c>
      <c r="G2747" s="5" t="s">
        <v>12534</v>
      </c>
      <c r="H2747" s="5" t="s">
        <v>12535</v>
      </c>
      <c r="K2747" s="5">
        <v>1</v>
      </c>
      <c r="L2747" s="5">
        <v>1</v>
      </c>
      <c r="M2747" s="5">
        <v>0</v>
      </c>
      <c r="N2747" s="5" t="s">
        <v>90</v>
      </c>
      <c r="O2747" s="5">
        <v>69.915132743362804</v>
      </c>
      <c r="P2747" s="5">
        <v>0</v>
      </c>
      <c r="Q2747" s="5">
        <v>0</v>
      </c>
      <c r="R2747" s="5" t="s">
        <v>12536</v>
      </c>
      <c r="S2747" s="5" t="s">
        <v>12528</v>
      </c>
      <c r="T2747" s="5" t="s">
        <v>12529</v>
      </c>
      <c r="U2747" s="5" t="s">
        <v>12537</v>
      </c>
      <c r="Y2747" s="5" t="s">
        <v>12538</v>
      </c>
      <c r="Z2747" s="5" t="s">
        <v>12539</v>
      </c>
      <c r="AC2747" s="5" t="s">
        <v>215</v>
      </c>
      <c r="AD2747" s="5" t="s">
        <v>97</v>
      </c>
      <c r="AL2747" s="5" t="s">
        <v>415</v>
      </c>
      <c r="AO2747" s="5" t="s">
        <v>98</v>
      </c>
      <c r="AP2747" s="5" t="s">
        <v>98</v>
      </c>
      <c r="AT2747" s="5" t="s">
        <v>98</v>
      </c>
      <c r="AX2747" s="5">
        <v>2022</v>
      </c>
      <c r="BA2747" s="5" t="s">
        <v>99</v>
      </c>
      <c r="BD2747" s="5">
        <v>6</v>
      </c>
      <c r="BG2747" s="5" t="s">
        <v>99</v>
      </c>
      <c r="BJ2747" s="5">
        <v>5</v>
      </c>
      <c r="BN2747" s="5">
        <f t="shared" si="65"/>
        <v>69.915132743362804</v>
      </c>
    </row>
    <row r="2748" spans="1:66" x14ac:dyDescent="0.35">
      <c r="A2748" s="5" t="s">
        <v>12540</v>
      </c>
      <c r="B2748" s="5" t="s">
        <v>83</v>
      </c>
      <c r="C2748" s="5" t="s">
        <v>651</v>
      </c>
      <c r="D2748" s="5" t="s">
        <v>12523</v>
      </c>
      <c r="E2748" s="5" t="s">
        <v>12524</v>
      </c>
      <c r="F2748" s="5" t="s">
        <v>245</v>
      </c>
      <c r="G2748" s="5" t="s">
        <v>12541</v>
      </c>
      <c r="H2748" s="5" t="s">
        <v>12542</v>
      </c>
      <c r="K2748" s="5">
        <v>1</v>
      </c>
      <c r="L2748" s="5">
        <v>1</v>
      </c>
      <c r="M2748" s="5">
        <v>0</v>
      </c>
      <c r="N2748" s="5" t="s">
        <v>90</v>
      </c>
      <c r="O2748" s="5">
        <v>43.068761061946901</v>
      </c>
      <c r="P2748" s="5">
        <v>0</v>
      </c>
      <c r="Q2748" s="5">
        <v>0</v>
      </c>
      <c r="R2748" s="5" t="s">
        <v>12543</v>
      </c>
      <c r="S2748" s="5" t="s">
        <v>12528</v>
      </c>
      <c r="T2748" s="5" t="s">
        <v>12529</v>
      </c>
      <c r="U2748" s="5" t="s">
        <v>12544</v>
      </c>
      <c r="Y2748" s="5" t="s">
        <v>12545</v>
      </c>
      <c r="Z2748" s="5" t="s">
        <v>12546</v>
      </c>
      <c r="AC2748" s="5" t="s">
        <v>215</v>
      </c>
      <c r="AD2748" s="5" t="s">
        <v>97</v>
      </c>
      <c r="AL2748" s="5" t="s">
        <v>415</v>
      </c>
      <c r="AO2748" s="5" t="s">
        <v>98</v>
      </c>
      <c r="AP2748" s="5" t="s">
        <v>98</v>
      </c>
      <c r="AT2748" s="5" t="s">
        <v>98</v>
      </c>
      <c r="AX2748" s="5">
        <v>2022</v>
      </c>
      <c r="BA2748" s="5" t="s">
        <v>99</v>
      </c>
      <c r="BD2748" s="5">
        <v>6</v>
      </c>
      <c r="BG2748" s="5" t="s">
        <v>99</v>
      </c>
      <c r="BJ2748" s="5">
        <v>5</v>
      </c>
      <c r="BN2748" s="5">
        <f t="shared" si="65"/>
        <v>43.068761061946901</v>
      </c>
    </row>
    <row r="2749" spans="1:66" x14ac:dyDescent="0.35">
      <c r="A2749" s="5" t="s">
        <v>12547</v>
      </c>
      <c r="B2749" s="5" t="s">
        <v>83</v>
      </c>
      <c r="C2749" s="5" t="s">
        <v>651</v>
      </c>
      <c r="D2749" s="5" t="s">
        <v>12523</v>
      </c>
      <c r="E2749" s="5" t="s">
        <v>12524</v>
      </c>
      <c r="F2749" s="5" t="s">
        <v>245</v>
      </c>
      <c r="G2749" s="5" t="s">
        <v>12548</v>
      </c>
      <c r="H2749" s="5" t="s">
        <v>12549</v>
      </c>
      <c r="K2749" s="5">
        <v>1</v>
      </c>
      <c r="L2749" s="5">
        <v>1</v>
      </c>
      <c r="M2749" s="5">
        <v>0</v>
      </c>
      <c r="N2749" s="5" t="s">
        <v>90</v>
      </c>
      <c r="O2749" s="5">
        <v>64.796725663716799</v>
      </c>
      <c r="P2749" s="5">
        <v>0</v>
      </c>
      <c r="Q2749" s="5">
        <v>0</v>
      </c>
      <c r="R2749" s="5" t="s">
        <v>12550</v>
      </c>
      <c r="S2749" s="5" t="s">
        <v>12528</v>
      </c>
      <c r="T2749" s="5" t="s">
        <v>12529</v>
      </c>
      <c r="U2749" s="5" t="s">
        <v>12551</v>
      </c>
      <c r="Y2749" s="5" t="s">
        <v>12552</v>
      </c>
      <c r="Z2749" s="5" t="s">
        <v>12553</v>
      </c>
      <c r="AC2749" s="5" t="s">
        <v>215</v>
      </c>
      <c r="AD2749" s="5" t="s">
        <v>97</v>
      </c>
      <c r="AL2749" s="5" t="s">
        <v>415</v>
      </c>
      <c r="AO2749" s="5" t="s">
        <v>98</v>
      </c>
      <c r="AP2749" s="5" t="s">
        <v>98</v>
      </c>
      <c r="AT2749" s="5" t="s">
        <v>98</v>
      </c>
      <c r="AX2749" s="5">
        <v>2022</v>
      </c>
      <c r="BA2749" s="5" t="s">
        <v>99</v>
      </c>
      <c r="BD2749" s="5">
        <v>6</v>
      </c>
      <c r="BG2749" s="5" t="s">
        <v>99</v>
      </c>
      <c r="BJ2749" s="5">
        <v>5</v>
      </c>
      <c r="BN2749" s="5">
        <f t="shared" si="65"/>
        <v>64.796725663716799</v>
      </c>
    </row>
    <row r="2750" spans="1:66" x14ac:dyDescent="0.35">
      <c r="A2750" s="5" t="s">
        <v>12554</v>
      </c>
      <c r="B2750" s="5" t="s">
        <v>83</v>
      </c>
      <c r="C2750" s="5" t="s">
        <v>651</v>
      </c>
      <c r="D2750" s="5" t="s">
        <v>12523</v>
      </c>
      <c r="E2750" s="5" t="s">
        <v>12524</v>
      </c>
      <c r="F2750" s="5" t="s">
        <v>245</v>
      </c>
      <c r="G2750" s="5" t="s">
        <v>12555</v>
      </c>
      <c r="H2750" s="5" t="s">
        <v>12556</v>
      </c>
      <c r="K2750" s="5">
        <v>1</v>
      </c>
      <c r="L2750" s="5">
        <v>1</v>
      </c>
      <c r="M2750" s="5">
        <v>0</v>
      </c>
      <c r="N2750" s="5" t="s">
        <v>90</v>
      </c>
      <c r="O2750" s="5">
        <v>40.949734513274301</v>
      </c>
      <c r="P2750" s="5">
        <v>0</v>
      </c>
      <c r="Q2750" s="5">
        <v>0</v>
      </c>
      <c r="R2750" s="5" t="s">
        <v>12557</v>
      </c>
      <c r="S2750" s="5" t="s">
        <v>12528</v>
      </c>
      <c r="T2750" s="5" t="s">
        <v>12529</v>
      </c>
      <c r="U2750" s="5" t="s">
        <v>12558</v>
      </c>
      <c r="Y2750" s="5" t="s">
        <v>12559</v>
      </c>
      <c r="Z2750" s="5" t="s">
        <v>12560</v>
      </c>
      <c r="AC2750" s="5" t="s">
        <v>215</v>
      </c>
      <c r="AD2750" s="5" t="s">
        <v>97</v>
      </c>
      <c r="AL2750" s="5" t="s">
        <v>415</v>
      </c>
      <c r="AO2750" s="5" t="s">
        <v>98</v>
      </c>
      <c r="AP2750" s="5" t="s">
        <v>98</v>
      </c>
      <c r="AT2750" s="5" t="s">
        <v>98</v>
      </c>
      <c r="AX2750" s="5">
        <v>2022</v>
      </c>
      <c r="BA2750" s="5" t="s">
        <v>99</v>
      </c>
      <c r="BD2750" s="5">
        <v>6</v>
      </c>
      <c r="BG2750" s="5" t="s">
        <v>99</v>
      </c>
      <c r="BJ2750" s="5">
        <v>5</v>
      </c>
      <c r="BN2750" s="5">
        <f t="shared" si="65"/>
        <v>40.949734513274301</v>
      </c>
    </row>
    <row r="2751" spans="1:66" x14ac:dyDescent="0.35">
      <c r="A2751" s="5" t="s">
        <v>12561</v>
      </c>
      <c r="B2751" s="5" t="s">
        <v>313</v>
      </c>
      <c r="C2751" s="5" t="s">
        <v>651</v>
      </c>
      <c r="D2751" s="5" t="s">
        <v>12562</v>
      </c>
      <c r="E2751" s="5" t="s">
        <v>12563</v>
      </c>
      <c r="F2751" s="5" t="s">
        <v>245</v>
      </c>
      <c r="G2751" s="5" t="s">
        <v>12564</v>
      </c>
      <c r="H2751" s="5" t="s">
        <v>12565</v>
      </c>
      <c r="K2751" s="5">
        <v>1</v>
      </c>
      <c r="L2751" s="5">
        <v>1</v>
      </c>
      <c r="M2751" s="5">
        <v>0</v>
      </c>
      <c r="N2751" s="5" t="s">
        <v>90</v>
      </c>
      <c r="O2751" s="5">
        <v>228.672566371681</v>
      </c>
      <c r="P2751" s="5">
        <v>0</v>
      </c>
      <c r="Q2751" s="5">
        <v>0</v>
      </c>
      <c r="R2751" s="5" t="s">
        <v>12566</v>
      </c>
      <c r="S2751" s="5" t="s">
        <v>4953</v>
      </c>
      <c r="T2751" s="5" t="s">
        <v>4953</v>
      </c>
      <c r="U2751" s="5" t="s">
        <v>12567</v>
      </c>
      <c r="Y2751" s="5" t="s">
        <v>12568</v>
      </c>
      <c r="Z2751" s="5" t="s">
        <v>12569</v>
      </c>
      <c r="AC2751" s="5" t="s">
        <v>215</v>
      </c>
      <c r="AD2751" s="5" t="s">
        <v>97</v>
      </c>
      <c r="AK2751" s="5" t="s">
        <v>4937</v>
      </c>
      <c r="AL2751" s="5" t="s">
        <v>4178</v>
      </c>
      <c r="AN2751" s="5" t="s">
        <v>8272</v>
      </c>
      <c r="AO2751" s="5" t="s">
        <v>98</v>
      </c>
      <c r="AP2751" s="5" t="s">
        <v>98</v>
      </c>
      <c r="AT2751" s="5" t="s">
        <v>98</v>
      </c>
      <c r="AX2751" s="5">
        <v>2022</v>
      </c>
      <c r="BA2751" s="5" t="s">
        <v>362</v>
      </c>
      <c r="BD2751" s="5">
        <v>10</v>
      </c>
      <c r="BF2751" s="5" t="s">
        <v>99</v>
      </c>
      <c r="BG2751" s="5" t="s">
        <v>99</v>
      </c>
      <c r="BI2751" s="5">
        <v>4</v>
      </c>
      <c r="BJ2751" s="5">
        <v>6</v>
      </c>
      <c r="BN2751" s="5">
        <f t="shared" si="65"/>
        <v>228.672566371681</v>
      </c>
    </row>
    <row r="2752" spans="1:66" x14ac:dyDescent="0.35">
      <c r="A2752" s="5" t="s">
        <v>12570</v>
      </c>
      <c r="B2752" s="5" t="s">
        <v>313</v>
      </c>
      <c r="C2752" s="5" t="s">
        <v>651</v>
      </c>
      <c r="D2752" s="5" t="s">
        <v>12562</v>
      </c>
      <c r="E2752" s="5" t="s">
        <v>12563</v>
      </c>
      <c r="F2752" s="5" t="s">
        <v>245</v>
      </c>
      <c r="G2752" s="5" t="s">
        <v>12571</v>
      </c>
      <c r="H2752" s="5" t="s">
        <v>3993</v>
      </c>
      <c r="K2752" s="5">
        <v>1</v>
      </c>
      <c r="L2752" s="5">
        <v>1</v>
      </c>
      <c r="M2752" s="5">
        <v>0</v>
      </c>
      <c r="N2752" s="5" t="s">
        <v>90</v>
      </c>
      <c r="O2752" s="5">
        <v>145</v>
      </c>
      <c r="P2752" s="5">
        <v>0</v>
      </c>
      <c r="Q2752" s="5">
        <v>0</v>
      </c>
      <c r="R2752" s="5" t="s">
        <v>12572</v>
      </c>
      <c r="S2752" s="5" t="s">
        <v>4953</v>
      </c>
      <c r="T2752" s="5" t="s">
        <v>4953</v>
      </c>
      <c r="U2752" s="5" t="s">
        <v>12573</v>
      </c>
      <c r="Y2752" s="5" t="s">
        <v>12574</v>
      </c>
      <c r="Z2752" s="5" t="s">
        <v>12575</v>
      </c>
      <c r="AC2752" s="5" t="s">
        <v>215</v>
      </c>
      <c r="AD2752" s="5" t="s">
        <v>97</v>
      </c>
      <c r="AK2752" s="5" t="s">
        <v>4937</v>
      </c>
      <c r="AL2752" s="5" t="s">
        <v>4178</v>
      </c>
      <c r="AM2752" s="5" t="s">
        <v>12576</v>
      </c>
      <c r="AN2752" s="5" t="s">
        <v>8272</v>
      </c>
      <c r="AO2752" s="5" t="s">
        <v>98</v>
      </c>
      <c r="AP2752" s="5" t="s">
        <v>98</v>
      </c>
      <c r="AT2752" s="5" t="s">
        <v>98</v>
      </c>
      <c r="AX2752" s="5">
        <v>2022</v>
      </c>
      <c r="BA2752" s="5" t="s">
        <v>362</v>
      </c>
      <c r="BD2752" s="5">
        <v>10</v>
      </c>
      <c r="BF2752" s="5" t="s">
        <v>99</v>
      </c>
      <c r="BG2752" s="5" t="s">
        <v>99</v>
      </c>
      <c r="BI2752" s="5">
        <v>4</v>
      </c>
      <c r="BJ2752" s="5">
        <v>6</v>
      </c>
      <c r="BN2752" s="5">
        <f t="shared" si="65"/>
        <v>145</v>
      </c>
    </row>
    <row r="2753" spans="1:66" x14ac:dyDescent="0.35">
      <c r="A2753" s="5" t="s">
        <v>12577</v>
      </c>
      <c r="B2753" s="5" t="s">
        <v>313</v>
      </c>
      <c r="C2753" s="5" t="s">
        <v>651</v>
      </c>
      <c r="D2753" s="5" t="s">
        <v>12562</v>
      </c>
      <c r="E2753" s="5" t="s">
        <v>12563</v>
      </c>
      <c r="F2753" s="5" t="s">
        <v>245</v>
      </c>
      <c r="G2753" s="5" t="s">
        <v>12571</v>
      </c>
      <c r="H2753" s="5" t="s">
        <v>3993</v>
      </c>
      <c r="K2753" s="5">
        <v>1</v>
      </c>
      <c r="L2753" s="5">
        <v>1</v>
      </c>
      <c r="M2753" s="5">
        <v>0</v>
      </c>
      <c r="N2753" s="5" t="s">
        <v>90</v>
      </c>
      <c r="O2753" s="5">
        <v>145</v>
      </c>
      <c r="P2753" s="5">
        <v>0</v>
      </c>
      <c r="Q2753" s="5">
        <v>0</v>
      </c>
      <c r="R2753" s="5" t="s">
        <v>12578</v>
      </c>
      <c r="S2753" s="5" t="s">
        <v>4953</v>
      </c>
      <c r="T2753" s="5" t="s">
        <v>4953</v>
      </c>
      <c r="U2753" s="5" t="s">
        <v>12579</v>
      </c>
      <c r="Y2753" s="5" t="s">
        <v>12574</v>
      </c>
      <c r="Z2753" s="5" t="s">
        <v>12575</v>
      </c>
      <c r="AC2753" s="5" t="s">
        <v>215</v>
      </c>
      <c r="AD2753" s="5" t="s">
        <v>97</v>
      </c>
      <c r="AK2753" s="5" t="s">
        <v>4937</v>
      </c>
      <c r="AL2753" s="5" t="s">
        <v>4178</v>
      </c>
      <c r="AM2753" s="5" t="s">
        <v>12576</v>
      </c>
      <c r="AN2753" s="5" t="s">
        <v>8272</v>
      </c>
      <c r="AO2753" s="5" t="s">
        <v>98</v>
      </c>
      <c r="AP2753" s="5" t="s">
        <v>98</v>
      </c>
      <c r="AT2753" s="5" t="s">
        <v>98</v>
      </c>
      <c r="AX2753" s="5">
        <v>2022</v>
      </c>
      <c r="BA2753" s="5" t="s">
        <v>362</v>
      </c>
      <c r="BD2753" s="5">
        <v>10</v>
      </c>
      <c r="BF2753" s="5" t="s">
        <v>99</v>
      </c>
      <c r="BG2753" s="5" t="s">
        <v>99</v>
      </c>
      <c r="BI2753" s="5">
        <v>4</v>
      </c>
      <c r="BJ2753" s="5">
        <v>6</v>
      </c>
      <c r="BN2753" s="5">
        <f t="shared" si="65"/>
        <v>145</v>
      </c>
    </row>
    <row r="2754" spans="1:66" x14ac:dyDescent="0.35">
      <c r="A2754" s="5" t="s">
        <v>12580</v>
      </c>
      <c r="B2754" s="5" t="s">
        <v>313</v>
      </c>
      <c r="C2754" s="5" t="s">
        <v>651</v>
      </c>
      <c r="D2754" s="5" t="s">
        <v>12562</v>
      </c>
      <c r="E2754" s="5" t="s">
        <v>12563</v>
      </c>
      <c r="F2754" s="5" t="s">
        <v>245</v>
      </c>
      <c r="G2754" s="5" t="s">
        <v>12581</v>
      </c>
      <c r="H2754" s="5" t="s">
        <v>12582</v>
      </c>
      <c r="K2754" s="5">
        <v>1</v>
      </c>
      <c r="L2754" s="5">
        <v>1</v>
      </c>
      <c r="M2754" s="5">
        <v>0</v>
      </c>
      <c r="N2754" s="5" t="s">
        <v>90</v>
      </c>
      <c r="O2754" s="5">
        <v>359.55752212389302</v>
      </c>
      <c r="P2754" s="5">
        <v>0</v>
      </c>
      <c r="Q2754" s="5">
        <v>0</v>
      </c>
      <c r="R2754" s="5" t="s">
        <v>12583</v>
      </c>
      <c r="S2754" s="5" t="s">
        <v>4953</v>
      </c>
      <c r="T2754" s="5" t="s">
        <v>4953</v>
      </c>
      <c r="U2754" s="5" t="s">
        <v>12584</v>
      </c>
      <c r="Y2754" s="5" t="s">
        <v>12585</v>
      </c>
      <c r="Z2754" s="5" t="s">
        <v>12586</v>
      </c>
      <c r="AC2754" s="5" t="s">
        <v>215</v>
      </c>
      <c r="AD2754" s="5" t="s">
        <v>97</v>
      </c>
      <c r="AK2754" s="5" t="s">
        <v>4937</v>
      </c>
      <c r="AL2754" s="5" t="s">
        <v>4178</v>
      </c>
      <c r="AM2754" s="5" t="s">
        <v>12587</v>
      </c>
      <c r="AN2754" s="5" t="s">
        <v>8272</v>
      </c>
      <c r="AO2754" s="5" t="s">
        <v>98</v>
      </c>
      <c r="AP2754" s="5" t="s">
        <v>98</v>
      </c>
      <c r="AT2754" s="5" t="s">
        <v>98</v>
      </c>
      <c r="AX2754" s="5">
        <v>2022</v>
      </c>
      <c r="BA2754" s="5" t="s">
        <v>362</v>
      </c>
      <c r="BD2754" s="5">
        <v>10</v>
      </c>
      <c r="BF2754" s="5" t="s">
        <v>99</v>
      </c>
      <c r="BG2754" s="5" t="s">
        <v>99</v>
      </c>
      <c r="BI2754" s="5">
        <v>4</v>
      </c>
      <c r="BJ2754" s="5">
        <v>6</v>
      </c>
      <c r="BN2754" s="5">
        <f t="shared" si="65"/>
        <v>359.55752212389302</v>
      </c>
    </row>
    <row r="2755" spans="1:66" x14ac:dyDescent="0.35">
      <c r="A2755" s="5" t="s">
        <v>12588</v>
      </c>
      <c r="B2755" s="5" t="s">
        <v>313</v>
      </c>
      <c r="C2755" s="5" t="s">
        <v>651</v>
      </c>
      <c r="D2755" s="5" t="s">
        <v>12562</v>
      </c>
      <c r="E2755" s="5" t="s">
        <v>12563</v>
      </c>
      <c r="F2755" s="5" t="s">
        <v>245</v>
      </c>
      <c r="G2755" s="5" t="s">
        <v>12589</v>
      </c>
      <c r="H2755" s="5" t="s">
        <v>12590</v>
      </c>
      <c r="K2755" s="5">
        <v>1</v>
      </c>
      <c r="L2755" s="5">
        <v>1</v>
      </c>
      <c r="M2755" s="5">
        <v>0</v>
      </c>
      <c r="N2755" s="5" t="s">
        <v>90</v>
      </c>
      <c r="O2755" s="5">
        <v>117.92035398230099</v>
      </c>
      <c r="P2755" s="5">
        <v>0</v>
      </c>
      <c r="Q2755" s="5">
        <v>0</v>
      </c>
      <c r="R2755" s="5" t="s">
        <v>12591</v>
      </c>
      <c r="S2755" s="5" t="s">
        <v>4953</v>
      </c>
      <c r="T2755" s="5" t="s">
        <v>4953</v>
      </c>
      <c r="U2755" s="5" t="s">
        <v>12592</v>
      </c>
      <c r="Y2755" s="5" t="s">
        <v>12593</v>
      </c>
      <c r="Z2755" s="5" t="s">
        <v>12594</v>
      </c>
      <c r="AC2755" s="5" t="s">
        <v>215</v>
      </c>
      <c r="AD2755" s="5" t="s">
        <v>97</v>
      </c>
      <c r="AK2755" s="5" t="s">
        <v>4937</v>
      </c>
      <c r="AL2755" s="5" t="s">
        <v>4178</v>
      </c>
      <c r="AN2755" s="5" t="s">
        <v>8272</v>
      </c>
      <c r="AO2755" s="5" t="s">
        <v>98</v>
      </c>
      <c r="AP2755" s="5" t="s">
        <v>98</v>
      </c>
      <c r="AT2755" s="5" t="s">
        <v>98</v>
      </c>
      <c r="AX2755" s="5">
        <v>2022</v>
      </c>
      <c r="BA2755" s="5" t="s">
        <v>362</v>
      </c>
      <c r="BD2755" s="5">
        <v>10</v>
      </c>
      <c r="BF2755" s="5" t="s">
        <v>99</v>
      </c>
      <c r="BG2755" s="5" t="s">
        <v>99</v>
      </c>
      <c r="BI2755" s="5">
        <v>4</v>
      </c>
      <c r="BJ2755" s="5">
        <v>6</v>
      </c>
      <c r="BN2755" s="5">
        <f t="shared" si="65"/>
        <v>117.92035398230099</v>
      </c>
    </row>
    <row r="2756" spans="1:66" x14ac:dyDescent="0.35">
      <c r="A2756" s="5" t="s">
        <v>12595</v>
      </c>
      <c r="B2756" s="5" t="s">
        <v>313</v>
      </c>
      <c r="C2756" s="5" t="s">
        <v>651</v>
      </c>
      <c r="D2756" s="5" t="s">
        <v>12562</v>
      </c>
      <c r="E2756" s="5" t="s">
        <v>12563</v>
      </c>
      <c r="F2756" s="5" t="s">
        <v>245</v>
      </c>
      <c r="G2756" s="5" t="s">
        <v>12589</v>
      </c>
      <c r="H2756" s="5" t="s">
        <v>12590</v>
      </c>
      <c r="K2756" s="5">
        <v>1</v>
      </c>
      <c r="L2756" s="5">
        <v>1</v>
      </c>
      <c r="M2756" s="5">
        <v>0</v>
      </c>
      <c r="N2756" s="5" t="s">
        <v>90</v>
      </c>
      <c r="O2756" s="5">
        <v>117.92035398230099</v>
      </c>
      <c r="P2756" s="5">
        <v>0</v>
      </c>
      <c r="Q2756" s="5">
        <v>0</v>
      </c>
      <c r="R2756" s="5" t="s">
        <v>12596</v>
      </c>
      <c r="S2756" s="5" t="s">
        <v>4953</v>
      </c>
      <c r="T2756" s="5" t="s">
        <v>4953</v>
      </c>
      <c r="U2756" s="5" t="s">
        <v>12597</v>
      </c>
      <c r="Y2756" s="5" t="s">
        <v>12593</v>
      </c>
      <c r="Z2756" s="5" t="s">
        <v>12594</v>
      </c>
      <c r="AC2756" s="5" t="s">
        <v>215</v>
      </c>
      <c r="AD2756" s="5" t="s">
        <v>97</v>
      </c>
      <c r="AK2756" s="5" t="s">
        <v>4937</v>
      </c>
      <c r="AL2756" s="5" t="s">
        <v>4178</v>
      </c>
      <c r="AN2756" s="5" t="s">
        <v>8272</v>
      </c>
      <c r="AO2756" s="5" t="s">
        <v>98</v>
      </c>
      <c r="AP2756" s="5" t="s">
        <v>98</v>
      </c>
      <c r="AT2756" s="5" t="s">
        <v>98</v>
      </c>
      <c r="AX2756" s="5">
        <v>2022</v>
      </c>
      <c r="BA2756" s="5" t="s">
        <v>362</v>
      </c>
      <c r="BD2756" s="5">
        <v>10</v>
      </c>
      <c r="BF2756" s="5" t="s">
        <v>99</v>
      </c>
      <c r="BG2756" s="5" t="s">
        <v>99</v>
      </c>
      <c r="BI2756" s="5">
        <v>4</v>
      </c>
      <c r="BJ2756" s="5">
        <v>6</v>
      </c>
      <c r="BN2756" s="5">
        <f t="shared" si="65"/>
        <v>117.92035398230099</v>
      </c>
    </row>
    <row r="2757" spans="1:66" x14ac:dyDescent="0.35">
      <c r="A2757" s="5" t="s">
        <v>12598</v>
      </c>
      <c r="B2757" s="5" t="s">
        <v>313</v>
      </c>
      <c r="C2757" s="5" t="s">
        <v>651</v>
      </c>
      <c r="D2757" s="5" t="s">
        <v>12562</v>
      </c>
      <c r="E2757" s="5" t="s">
        <v>12563</v>
      </c>
      <c r="F2757" s="5" t="s">
        <v>245</v>
      </c>
      <c r="G2757" s="5" t="s">
        <v>12599</v>
      </c>
      <c r="H2757" s="5" t="s">
        <v>5924</v>
      </c>
      <c r="K2757" s="5">
        <v>1</v>
      </c>
      <c r="L2757" s="5">
        <v>1</v>
      </c>
      <c r="M2757" s="5">
        <v>0</v>
      </c>
      <c r="N2757" s="5" t="s">
        <v>90</v>
      </c>
      <c r="O2757" s="5">
        <v>273.89380530973398</v>
      </c>
      <c r="P2757" s="5">
        <v>0</v>
      </c>
      <c r="Q2757" s="5">
        <v>0</v>
      </c>
      <c r="R2757" s="5" t="s">
        <v>12600</v>
      </c>
      <c r="S2757" s="5" t="s">
        <v>4953</v>
      </c>
      <c r="T2757" s="5" t="s">
        <v>4953</v>
      </c>
      <c r="U2757" s="5" t="s">
        <v>12601</v>
      </c>
      <c r="Y2757" s="5" t="s">
        <v>12602</v>
      </c>
      <c r="Z2757" s="5" t="s">
        <v>12603</v>
      </c>
      <c r="AC2757" s="5" t="s">
        <v>215</v>
      </c>
      <c r="AD2757" s="5" t="s">
        <v>97</v>
      </c>
      <c r="AK2757" s="5" t="s">
        <v>4937</v>
      </c>
      <c r="AL2757" s="5" t="s">
        <v>4178</v>
      </c>
      <c r="AM2757" s="5" t="s">
        <v>12604</v>
      </c>
      <c r="AN2757" s="5" t="s">
        <v>8272</v>
      </c>
      <c r="AO2757" s="5" t="s">
        <v>98</v>
      </c>
      <c r="AP2757" s="5" t="s">
        <v>98</v>
      </c>
      <c r="AT2757" s="5" t="s">
        <v>98</v>
      </c>
      <c r="AX2757" s="5">
        <v>2022</v>
      </c>
      <c r="BA2757" s="5" t="s">
        <v>362</v>
      </c>
      <c r="BD2757" s="5">
        <v>10</v>
      </c>
      <c r="BF2757" s="5" t="s">
        <v>99</v>
      </c>
      <c r="BG2757" s="5" t="s">
        <v>99</v>
      </c>
      <c r="BI2757" s="5">
        <v>4</v>
      </c>
      <c r="BJ2757" s="5">
        <v>6</v>
      </c>
      <c r="BN2757" s="5">
        <f t="shared" ref="BN2757:BN2820" si="66">IF(BM2757="",O2757,BM2757)</f>
        <v>273.89380530973398</v>
      </c>
    </row>
    <row r="2758" spans="1:66" x14ac:dyDescent="0.35">
      <c r="A2758" s="5" t="s">
        <v>12605</v>
      </c>
      <c r="B2758" s="5" t="s">
        <v>313</v>
      </c>
      <c r="C2758" s="5" t="s">
        <v>651</v>
      </c>
      <c r="D2758" s="5" t="s">
        <v>12562</v>
      </c>
      <c r="E2758" s="5" t="s">
        <v>12563</v>
      </c>
      <c r="F2758" s="5" t="s">
        <v>245</v>
      </c>
      <c r="G2758" s="5" t="s">
        <v>12606</v>
      </c>
      <c r="H2758" s="5" t="s">
        <v>10667</v>
      </c>
      <c r="K2758" s="5">
        <v>1</v>
      </c>
      <c r="L2758" s="5">
        <v>1</v>
      </c>
      <c r="M2758" s="5">
        <v>0</v>
      </c>
      <c r="N2758" s="5" t="s">
        <v>90</v>
      </c>
      <c r="O2758" s="5">
        <v>243.36504400911701</v>
      </c>
      <c r="P2758" s="5">
        <v>0</v>
      </c>
      <c r="Q2758" s="5">
        <v>0</v>
      </c>
      <c r="R2758" s="5" t="s">
        <v>12607</v>
      </c>
      <c r="S2758" s="5" t="s">
        <v>4953</v>
      </c>
      <c r="T2758" s="5" t="s">
        <v>4953</v>
      </c>
      <c r="U2758" s="5" t="s">
        <v>12608</v>
      </c>
      <c r="Y2758" s="5" t="s">
        <v>12609</v>
      </c>
      <c r="Z2758" s="5" t="s">
        <v>12610</v>
      </c>
      <c r="AC2758" s="5" t="s">
        <v>215</v>
      </c>
      <c r="AD2758" s="5" t="s">
        <v>97</v>
      </c>
      <c r="AK2758" s="5" t="s">
        <v>4937</v>
      </c>
      <c r="AL2758" s="5" t="s">
        <v>4178</v>
      </c>
      <c r="AN2758" s="5" t="s">
        <v>8272</v>
      </c>
      <c r="AO2758" s="5" t="s">
        <v>98</v>
      </c>
      <c r="AP2758" s="5" t="s">
        <v>98</v>
      </c>
      <c r="AT2758" s="5" t="s">
        <v>98</v>
      </c>
      <c r="AX2758" s="5">
        <v>2022</v>
      </c>
      <c r="BA2758" s="5" t="s">
        <v>362</v>
      </c>
      <c r="BD2758" s="5">
        <v>10</v>
      </c>
      <c r="BF2758" s="5" t="s">
        <v>99</v>
      </c>
      <c r="BG2758" s="5" t="s">
        <v>99</v>
      </c>
      <c r="BI2758" s="5">
        <v>4</v>
      </c>
      <c r="BJ2758" s="5">
        <v>6</v>
      </c>
      <c r="BN2758" s="5">
        <f t="shared" si="66"/>
        <v>243.36504400911701</v>
      </c>
    </row>
    <row r="2759" spans="1:66" x14ac:dyDescent="0.35">
      <c r="A2759" s="5" t="s">
        <v>12611</v>
      </c>
      <c r="B2759" s="5" t="s">
        <v>313</v>
      </c>
      <c r="C2759" s="5" t="s">
        <v>651</v>
      </c>
      <c r="D2759" s="5" t="s">
        <v>12562</v>
      </c>
      <c r="E2759" s="5" t="s">
        <v>12563</v>
      </c>
      <c r="F2759" s="5" t="s">
        <v>245</v>
      </c>
      <c r="G2759" s="5" t="s">
        <v>12612</v>
      </c>
      <c r="H2759" s="5" t="s">
        <v>5984</v>
      </c>
      <c r="K2759" s="5">
        <v>1</v>
      </c>
      <c r="L2759" s="5">
        <v>1</v>
      </c>
      <c r="M2759" s="5">
        <v>0</v>
      </c>
      <c r="N2759" s="5" t="s">
        <v>90</v>
      </c>
      <c r="O2759" s="5">
        <v>211.59292035398201</v>
      </c>
      <c r="P2759" s="5">
        <v>0</v>
      </c>
      <c r="Q2759" s="5">
        <v>0</v>
      </c>
      <c r="R2759" s="5" t="s">
        <v>12613</v>
      </c>
      <c r="S2759" s="5" t="s">
        <v>12117</v>
      </c>
      <c r="T2759" s="5" t="s">
        <v>12117</v>
      </c>
      <c r="U2759" s="5" t="s">
        <v>12614</v>
      </c>
      <c r="Y2759" s="5" t="s">
        <v>12615</v>
      </c>
      <c r="Z2759" s="5" t="s">
        <v>12616</v>
      </c>
      <c r="AC2759" s="5" t="s">
        <v>215</v>
      </c>
      <c r="AD2759" s="5" t="s">
        <v>97</v>
      </c>
      <c r="AK2759" s="5" t="s">
        <v>4937</v>
      </c>
      <c r="AL2759" s="5" t="s">
        <v>4178</v>
      </c>
      <c r="AN2759" s="5" t="s">
        <v>8272</v>
      </c>
      <c r="AO2759" s="5" t="s">
        <v>98</v>
      </c>
      <c r="AP2759" s="5" t="s">
        <v>98</v>
      </c>
      <c r="AT2759" s="5" t="s">
        <v>98</v>
      </c>
      <c r="AX2759" s="5">
        <v>2022</v>
      </c>
      <c r="BA2759" s="5" t="s">
        <v>362</v>
      </c>
      <c r="BD2759" s="5">
        <v>10</v>
      </c>
      <c r="BF2759" s="5" t="s">
        <v>99</v>
      </c>
      <c r="BG2759" s="5" t="s">
        <v>99</v>
      </c>
      <c r="BI2759" s="5">
        <v>4</v>
      </c>
      <c r="BJ2759" s="5">
        <v>6</v>
      </c>
      <c r="BN2759" s="5">
        <f t="shared" si="66"/>
        <v>211.59292035398201</v>
      </c>
    </row>
    <row r="2760" spans="1:66" x14ac:dyDescent="0.35">
      <c r="A2760" s="5" t="s">
        <v>12617</v>
      </c>
      <c r="B2760" s="5" t="s">
        <v>313</v>
      </c>
      <c r="C2760" s="5" t="s">
        <v>651</v>
      </c>
      <c r="D2760" s="5" t="s">
        <v>12618</v>
      </c>
      <c r="E2760" s="5" t="s">
        <v>12619</v>
      </c>
      <c r="F2760" s="5" t="s">
        <v>87</v>
      </c>
      <c r="G2760" s="5" t="s">
        <v>12620</v>
      </c>
      <c r="H2760" s="5" t="s">
        <v>89</v>
      </c>
      <c r="K2760" s="5">
        <v>1</v>
      </c>
      <c r="L2760" s="5">
        <v>1</v>
      </c>
      <c r="M2760" s="5">
        <v>0</v>
      </c>
      <c r="N2760" s="5" t="s">
        <v>90</v>
      </c>
      <c r="O2760" s="5">
        <v>15.484513513006799</v>
      </c>
      <c r="P2760" s="5">
        <v>0</v>
      </c>
      <c r="Q2760" s="5">
        <v>0</v>
      </c>
      <c r="R2760" s="5" t="s">
        <v>12621</v>
      </c>
      <c r="S2760" s="5" t="s">
        <v>3330</v>
      </c>
      <c r="T2760" s="5" t="s">
        <v>4953</v>
      </c>
      <c r="Y2760" s="5" t="s">
        <v>12622</v>
      </c>
      <c r="Z2760" s="5" t="s">
        <v>12623</v>
      </c>
      <c r="AB2760" s="5" t="s">
        <v>87</v>
      </c>
      <c r="AC2760" s="5" t="s">
        <v>215</v>
      </c>
      <c r="AD2760" s="5" t="s">
        <v>97</v>
      </c>
      <c r="AK2760" s="5" t="s">
        <v>3980</v>
      </c>
      <c r="AL2760" s="5" t="s">
        <v>4178</v>
      </c>
      <c r="AO2760" s="5" t="s">
        <v>98</v>
      </c>
      <c r="AP2760" s="5" t="s">
        <v>98</v>
      </c>
      <c r="AT2760" s="5" t="s">
        <v>98</v>
      </c>
      <c r="AX2760" s="5">
        <v>2022</v>
      </c>
      <c r="BA2760" s="5" t="s">
        <v>362</v>
      </c>
      <c r="BD2760" s="5">
        <v>10</v>
      </c>
      <c r="BF2760" s="5" t="s">
        <v>99</v>
      </c>
      <c r="BG2760" s="5" t="s">
        <v>99</v>
      </c>
      <c r="BI2760" s="5">
        <v>5</v>
      </c>
      <c r="BJ2760" s="5">
        <v>6</v>
      </c>
      <c r="BN2760" s="5">
        <f t="shared" si="66"/>
        <v>15.484513513006799</v>
      </c>
    </row>
    <row r="2761" spans="1:66" x14ac:dyDescent="0.35">
      <c r="A2761" s="5" t="s">
        <v>12624</v>
      </c>
      <c r="B2761" s="5" t="s">
        <v>313</v>
      </c>
      <c r="C2761" s="5" t="s">
        <v>12625</v>
      </c>
      <c r="D2761" s="5" t="s">
        <v>12626</v>
      </c>
      <c r="E2761" s="5" t="s">
        <v>12627</v>
      </c>
      <c r="F2761" s="5" t="s">
        <v>245</v>
      </c>
      <c r="G2761" s="5" t="s">
        <v>12628</v>
      </c>
      <c r="H2761" s="5" t="s">
        <v>1564</v>
      </c>
      <c r="K2761" s="5">
        <v>1</v>
      </c>
      <c r="L2761" s="5">
        <v>1</v>
      </c>
      <c r="M2761" s="5">
        <v>0</v>
      </c>
      <c r="N2761" s="5" t="s">
        <v>90</v>
      </c>
      <c r="O2761" s="5">
        <v>464.60176999999999</v>
      </c>
      <c r="P2761" s="5">
        <v>0</v>
      </c>
      <c r="Q2761" s="5">
        <v>0</v>
      </c>
      <c r="R2761" s="5" t="s">
        <v>12629</v>
      </c>
      <c r="S2761" s="5" t="s">
        <v>9070</v>
      </c>
      <c r="T2761" s="5" t="s">
        <v>9070</v>
      </c>
      <c r="U2761" s="5" t="s">
        <v>12630</v>
      </c>
      <c r="Y2761" s="5" t="s">
        <v>12631</v>
      </c>
      <c r="Z2761" s="5" t="s">
        <v>12632</v>
      </c>
      <c r="AC2761" s="5" t="s">
        <v>215</v>
      </c>
      <c r="AD2761" s="5" t="s">
        <v>97</v>
      </c>
      <c r="AK2761" s="5" t="s">
        <v>796</v>
      </c>
      <c r="AL2761" s="5" t="s">
        <v>853</v>
      </c>
      <c r="AM2761" s="5" t="s">
        <v>12633</v>
      </c>
      <c r="AN2761" s="5" t="s">
        <v>12634</v>
      </c>
      <c r="AO2761" s="5" t="s">
        <v>98</v>
      </c>
      <c r="AP2761" s="5" t="s">
        <v>98</v>
      </c>
      <c r="AT2761" s="5" t="s">
        <v>98</v>
      </c>
      <c r="AX2761" s="5">
        <v>2023</v>
      </c>
      <c r="BA2761" s="5" t="s">
        <v>217</v>
      </c>
      <c r="BD2761" s="5">
        <v>1</v>
      </c>
      <c r="BF2761" s="5" t="s">
        <v>361</v>
      </c>
      <c r="BG2761" s="5" t="s">
        <v>361</v>
      </c>
      <c r="BI2761" s="5">
        <v>7</v>
      </c>
      <c r="BJ2761" s="5">
        <v>9</v>
      </c>
      <c r="BN2761" s="5">
        <f t="shared" si="66"/>
        <v>464.60176999999999</v>
      </c>
    </row>
    <row r="2762" spans="1:66" x14ac:dyDescent="0.35">
      <c r="A2762" s="5" t="s">
        <v>12635</v>
      </c>
      <c r="B2762" s="5" t="s">
        <v>313</v>
      </c>
      <c r="C2762" s="5" t="s">
        <v>12625</v>
      </c>
      <c r="D2762" s="5" t="s">
        <v>12636</v>
      </c>
      <c r="E2762" s="5" t="s">
        <v>12637</v>
      </c>
      <c r="F2762" s="5" t="s">
        <v>245</v>
      </c>
      <c r="G2762" s="5" t="s">
        <v>12638</v>
      </c>
      <c r="H2762" s="5" t="s">
        <v>1564</v>
      </c>
      <c r="K2762" s="5">
        <v>1</v>
      </c>
      <c r="L2762" s="5">
        <v>1</v>
      </c>
      <c r="M2762" s="5">
        <v>0</v>
      </c>
      <c r="N2762" s="5" t="s">
        <v>90</v>
      </c>
      <c r="O2762" s="5">
        <v>464.60176999999999</v>
      </c>
      <c r="P2762" s="5">
        <v>0</v>
      </c>
      <c r="Q2762" s="5">
        <v>0</v>
      </c>
      <c r="R2762" s="5" t="s">
        <v>12639</v>
      </c>
      <c r="S2762" s="5" t="s">
        <v>7843</v>
      </c>
      <c r="T2762" s="5" t="s">
        <v>7843</v>
      </c>
      <c r="U2762" s="5" t="s">
        <v>12640</v>
      </c>
      <c r="Y2762" s="5" t="s">
        <v>12641</v>
      </c>
      <c r="Z2762" s="5" t="s">
        <v>12642</v>
      </c>
      <c r="AC2762" s="5" t="s">
        <v>215</v>
      </c>
      <c r="AD2762" s="5" t="s">
        <v>97</v>
      </c>
      <c r="AK2762" s="5" t="s">
        <v>796</v>
      </c>
      <c r="AL2762" s="5" t="s">
        <v>853</v>
      </c>
      <c r="AM2762" s="5" t="s">
        <v>12633</v>
      </c>
      <c r="AN2762" s="5" t="s">
        <v>12634</v>
      </c>
      <c r="AO2762" s="5" t="s">
        <v>98</v>
      </c>
      <c r="AP2762" s="5" t="s">
        <v>98</v>
      </c>
      <c r="AT2762" s="5" t="s">
        <v>98</v>
      </c>
      <c r="AX2762" s="5">
        <v>2023</v>
      </c>
      <c r="BA2762" s="5" t="s">
        <v>217</v>
      </c>
      <c r="BD2762" s="5">
        <v>1</v>
      </c>
      <c r="BF2762" s="5" t="s">
        <v>361</v>
      </c>
      <c r="BG2762" s="5" t="s">
        <v>361</v>
      </c>
      <c r="BI2762" s="5">
        <v>7</v>
      </c>
      <c r="BJ2762" s="5">
        <v>9</v>
      </c>
      <c r="BN2762" s="5">
        <f t="shared" si="66"/>
        <v>464.60176999999999</v>
      </c>
    </row>
    <row r="2763" spans="1:66" x14ac:dyDescent="0.35">
      <c r="A2763" s="5" t="s">
        <v>12643</v>
      </c>
      <c r="B2763" s="5" t="s">
        <v>313</v>
      </c>
      <c r="C2763" s="5" t="s">
        <v>12625</v>
      </c>
      <c r="D2763" s="5" t="s">
        <v>12626</v>
      </c>
      <c r="E2763" s="5" t="s">
        <v>12627</v>
      </c>
      <c r="F2763" s="5" t="s">
        <v>245</v>
      </c>
      <c r="G2763" s="5" t="s">
        <v>12644</v>
      </c>
      <c r="H2763" s="5" t="s">
        <v>1572</v>
      </c>
      <c r="K2763" s="5">
        <v>1</v>
      </c>
      <c r="L2763" s="5">
        <v>1</v>
      </c>
      <c r="M2763" s="5">
        <v>0</v>
      </c>
      <c r="N2763" s="5" t="s">
        <v>90</v>
      </c>
      <c r="O2763" s="5">
        <v>155.30973499999999</v>
      </c>
      <c r="P2763" s="5">
        <v>0</v>
      </c>
      <c r="Q2763" s="5">
        <v>0</v>
      </c>
      <c r="R2763" s="5" t="s">
        <v>12645</v>
      </c>
      <c r="S2763" s="5" t="s">
        <v>9070</v>
      </c>
      <c r="T2763" s="5" t="s">
        <v>9070</v>
      </c>
      <c r="U2763" s="5" t="s">
        <v>12646</v>
      </c>
      <c r="Y2763" s="5" t="s">
        <v>12647</v>
      </c>
      <c r="Z2763" s="5" t="s">
        <v>12648</v>
      </c>
      <c r="AC2763" s="5" t="s">
        <v>215</v>
      </c>
      <c r="AD2763" s="5" t="s">
        <v>97</v>
      </c>
      <c r="AK2763" s="5" t="s">
        <v>796</v>
      </c>
      <c r="AL2763" s="5" t="s">
        <v>853</v>
      </c>
      <c r="AM2763" s="5" t="s">
        <v>12633</v>
      </c>
      <c r="AN2763" s="5" t="s">
        <v>12649</v>
      </c>
      <c r="AO2763" s="5" t="s">
        <v>98</v>
      </c>
      <c r="AP2763" s="5" t="s">
        <v>98</v>
      </c>
      <c r="AT2763" s="5" t="s">
        <v>98</v>
      </c>
      <c r="AX2763" s="5">
        <v>2023</v>
      </c>
      <c r="BA2763" s="5" t="s">
        <v>217</v>
      </c>
      <c r="BD2763" s="5">
        <v>1</v>
      </c>
      <c r="BF2763" s="5" t="s">
        <v>361</v>
      </c>
      <c r="BG2763" s="5" t="s">
        <v>361</v>
      </c>
      <c r="BI2763" s="5">
        <v>7</v>
      </c>
      <c r="BJ2763" s="5">
        <v>9</v>
      </c>
      <c r="BN2763" s="5">
        <f t="shared" si="66"/>
        <v>155.30973499999999</v>
      </c>
    </row>
    <row r="2764" spans="1:66" x14ac:dyDescent="0.35">
      <c r="A2764" s="5" t="s">
        <v>12650</v>
      </c>
      <c r="B2764" s="5" t="s">
        <v>313</v>
      </c>
      <c r="C2764" s="5" t="s">
        <v>12625</v>
      </c>
      <c r="D2764" s="5" t="s">
        <v>12636</v>
      </c>
      <c r="E2764" s="5" t="s">
        <v>12637</v>
      </c>
      <c r="F2764" s="5" t="s">
        <v>245</v>
      </c>
      <c r="G2764" s="5" t="s">
        <v>12651</v>
      </c>
      <c r="H2764" s="5" t="s">
        <v>1572</v>
      </c>
      <c r="K2764" s="5">
        <v>1</v>
      </c>
      <c r="L2764" s="5">
        <v>1</v>
      </c>
      <c r="M2764" s="5">
        <v>0</v>
      </c>
      <c r="N2764" s="5" t="s">
        <v>90</v>
      </c>
      <c r="O2764" s="5">
        <v>155.30973499999999</v>
      </c>
      <c r="P2764" s="5">
        <v>0</v>
      </c>
      <c r="Q2764" s="5">
        <v>0</v>
      </c>
      <c r="R2764" s="5" t="s">
        <v>12652</v>
      </c>
      <c r="S2764" s="5" t="s">
        <v>7843</v>
      </c>
      <c r="T2764" s="5" t="s">
        <v>7843</v>
      </c>
      <c r="U2764" s="5" t="s">
        <v>12653</v>
      </c>
      <c r="Y2764" s="5" t="s">
        <v>12654</v>
      </c>
      <c r="Z2764" s="5" t="s">
        <v>12655</v>
      </c>
      <c r="AC2764" s="5" t="s">
        <v>215</v>
      </c>
      <c r="AD2764" s="5" t="s">
        <v>97</v>
      </c>
      <c r="AK2764" s="5" t="s">
        <v>796</v>
      </c>
      <c r="AL2764" s="5" t="s">
        <v>853</v>
      </c>
      <c r="AM2764" s="5" t="s">
        <v>12633</v>
      </c>
      <c r="AN2764" s="5" t="s">
        <v>12649</v>
      </c>
      <c r="AO2764" s="5" t="s">
        <v>98</v>
      </c>
      <c r="AP2764" s="5" t="s">
        <v>98</v>
      </c>
      <c r="AT2764" s="5" t="s">
        <v>98</v>
      </c>
      <c r="AX2764" s="5">
        <v>2023</v>
      </c>
      <c r="BA2764" s="5" t="s">
        <v>217</v>
      </c>
      <c r="BD2764" s="5">
        <v>1</v>
      </c>
      <c r="BF2764" s="5" t="s">
        <v>361</v>
      </c>
      <c r="BG2764" s="5" t="s">
        <v>361</v>
      </c>
      <c r="BI2764" s="5">
        <v>7</v>
      </c>
      <c r="BJ2764" s="5">
        <v>9</v>
      </c>
      <c r="BN2764" s="5">
        <f t="shared" si="66"/>
        <v>155.30973499999999</v>
      </c>
    </row>
    <row r="2765" spans="1:66" x14ac:dyDescent="0.35">
      <c r="A2765" s="5" t="s">
        <v>12656</v>
      </c>
      <c r="B2765" s="5" t="s">
        <v>313</v>
      </c>
      <c r="C2765" s="5" t="s">
        <v>12625</v>
      </c>
      <c r="D2765" s="5" t="s">
        <v>12626</v>
      </c>
      <c r="E2765" s="5" t="s">
        <v>12627</v>
      </c>
      <c r="F2765" s="5" t="s">
        <v>245</v>
      </c>
      <c r="G2765" s="5" t="s">
        <v>12657</v>
      </c>
      <c r="H2765" s="5" t="s">
        <v>2067</v>
      </c>
      <c r="K2765" s="5">
        <v>1</v>
      </c>
      <c r="L2765" s="5">
        <v>1</v>
      </c>
      <c r="M2765" s="5">
        <v>0</v>
      </c>
      <c r="N2765" s="5" t="s">
        <v>90</v>
      </c>
      <c r="O2765" s="5">
        <v>356.63716799999997</v>
      </c>
      <c r="P2765" s="5">
        <v>0</v>
      </c>
      <c r="Q2765" s="5">
        <v>0</v>
      </c>
      <c r="R2765" s="5" t="s">
        <v>12658</v>
      </c>
      <c r="S2765" s="5" t="s">
        <v>9070</v>
      </c>
      <c r="T2765" s="5" t="s">
        <v>9070</v>
      </c>
      <c r="U2765" s="5" t="s">
        <v>12659</v>
      </c>
      <c r="Y2765" s="5" t="s">
        <v>12660</v>
      </c>
      <c r="Z2765" s="5" t="s">
        <v>12661</v>
      </c>
      <c r="AC2765" s="5" t="s">
        <v>215</v>
      </c>
      <c r="AD2765" s="5" t="s">
        <v>97</v>
      </c>
      <c r="AK2765" s="5" t="s">
        <v>796</v>
      </c>
      <c r="AL2765" s="5" t="s">
        <v>853</v>
      </c>
      <c r="AM2765" s="5" t="s">
        <v>12633</v>
      </c>
      <c r="AN2765" s="5" t="s">
        <v>12662</v>
      </c>
      <c r="AO2765" s="5" t="s">
        <v>98</v>
      </c>
      <c r="AP2765" s="5" t="s">
        <v>98</v>
      </c>
      <c r="AT2765" s="5" t="s">
        <v>98</v>
      </c>
      <c r="AX2765" s="5">
        <v>2023</v>
      </c>
      <c r="BA2765" s="5" t="s">
        <v>217</v>
      </c>
      <c r="BD2765" s="5">
        <v>1</v>
      </c>
      <c r="BF2765" s="5" t="s">
        <v>361</v>
      </c>
      <c r="BG2765" s="5" t="s">
        <v>361</v>
      </c>
      <c r="BI2765" s="5">
        <v>7</v>
      </c>
      <c r="BJ2765" s="5">
        <v>9</v>
      </c>
      <c r="BN2765" s="5">
        <f t="shared" si="66"/>
        <v>356.63716799999997</v>
      </c>
    </row>
    <row r="2766" spans="1:66" x14ac:dyDescent="0.35">
      <c r="A2766" s="5" t="s">
        <v>12663</v>
      </c>
      <c r="B2766" s="5" t="s">
        <v>313</v>
      </c>
      <c r="C2766" s="5" t="s">
        <v>12625</v>
      </c>
      <c r="D2766" s="5" t="s">
        <v>12636</v>
      </c>
      <c r="E2766" s="5" t="s">
        <v>12637</v>
      </c>
      <c r="F2766" s="5" t="s">
        <v>245</v>
      </c>
      <c r="G2766" s="5" t="s">
        <v>12664</v>
      </c>
      <c r="H2766" s="5" t="s">
        <v>2067</v>
      </c>
      <c r="K2766" s="5">
        <v>1</v>
      </c>
      <c r="L2766" s="5">
        <v>1</v>
      </c>
      <c r="M2766" s="5">
        <v>0</v>
      </c>
      <c r="N2766" s="5" t="s">
        <v>90</v>
      </c>
      <c r="O2766" s="5">
        <v>356.63716799999997</v>
      </c>
      <c r="P2766" s="5">
        <v>0</v>
      </c>
      <c r="Q2766" s="5">
        <v>0</v>
      </c>
      <c r="R2766" s="5" t="s">
        <v>12665</v>
      </c>
      <c r="S2766" s="5" t="s">
        <v>7843</v>
      </c>
      <c r="T2766" s="5" t="s">
        <v>7843</v>
      </c>
      <c r="U2766" s="5" t="s">
        <v>12666</v>
      </c>
      <c r="Y2766" s="5" t="s">
        <v>12667</v>
      </c>
      <c r="Z2766" s="5" t="s">
        <v>12668</v>
      </c>
      <c r="AC2766" s="5" t="s">
        <v>215</v>
      </c>
      <c r="AD2766" s="5" t="s">
        <v>97</v>
      </c>
      <c r="AK2766" s="5" t="s">
        <v>796</v>
      </c>
      <c r="AL2766" s="5" t="s">
        <v>853</v>
      </c>
      <c r="AM2766" s="5" t="s">
        <v>12633</v>
      </c>
      <c r="AN2766" s="5" t="s">
        <v>12662</v>
      </c>
      <c r="AO2766" s="5" t="s">
        <v>98</v>
      </c>
      <c r="AP2766" s="5" t="s">
        <v>98</v>
      </c>
      <c r="AT2766" s="5" t="s">
        <v>98</v>
      </c>
      <c r="AX2766" s="5">
        <v>2023</v>
      </c>
      <c r="BA2766" s="5" t="s">
        <v>217</v>
      </c>
      <c r="BD2766" s="5">
        <v>1</v>
      </c>
      <c r="BF2766" s="5" t="s">
        <v>361</v>
      </c>
      <c r="BG2766" s="5" t="s">
        <v>361</v>
      </c>
      <c r="BI2766" s="5">
        <v>7</v>
      </c>
      <c r="BJ2766" s="5">
        <v>9</v>
      </c>
      <c r="BN2766" s="5">
        <f t="shared" si="66"/>
        <v>356.63716799999997</v>
      </c>
    </row>
    <row r="2767" spans="1:66" x14ac:dyDescent="0.35">
      <c r="A2767" s="5" t="s">
        <v>12669</v>
      </c>
      <c r="B2767" s="5" t="s">
        <v>313</v>
      </c>
      <c r="C2767" s="5" t="s">
        <v>12625</v>
      </c>
      <c r="D2767" s="5" t="s">
        <v>12626</v>
      </c>
      <c r="E2767" s="5" t="s">
        <v>12627</v>
      </c>
      <c r="F2767" s="5" t="s">
        <v>245</v>
      </c>
      <c r="G2767" s="5" t="s">
        <v>12670</v>
      </c>
      <c r="H2767" s="5" t="s">
        <v>10727</v>
      </c>
      <c r="K2767" s="5">
        <v>1</v>
      </c>
      <c r="L2767" s="5">
        <v>1</v>
      </c>
      <c r="M2767" s="5">
        <v>0</v>
      </c>
      <c r="N2767" s="5" t="s">
        <v>90</v>
      </c>
      <c r="O2767" s="5">
        <v>266.81415900000002</v>
      </c>
      <c r="P2767" s="5">
        <v>0</v>
      </c>
      <c r="Q2767" s="5">
        <v>0</v>
      </c>
      <c r="R2767" s="5" t="s">
        <v>12671</v>
      </c>
      <c r="S2767" s="5" t="s">
        <v>9070</v>
      </c>
      <c r="T2767" s="5" t="s">
        <v>9070</v>
      </c>
      <c r="U2767" s="5" t="s">
        <v>12672</v>
      </c>
      <c r="Y2767" s="5" t="s">
        <v>12673</v>
      </c>
      <c r="Z2767" s="5" t="s">
        <v>12674</v>
      </c>
      <c r="AC2767" s="5" t="s">
        <v>215</v>
      </c>
      <c r="AD2767" s="5" t="s">
        <v>97</v>
      </c>
      <c r="AK2767" s="5" t="s">
        <v>796</v>
      </c>
      <c r="AL2767" s="5" t="s">
        <v>853</v>
      </c>
      <c r="AM2767" s="5" t="s">
        <v>12633</v>
      </c>
      <c r="AN2767" s="5" t="s">
        <v>12675</v>
      </c>
      <c r="AO2767" s="5" t="s">
        <v>98</v>
      </c>
      <c r="AP2767" s="5" t="s">
        <v>98</v>
      </c>
      <c r="AT2767" s="5" t="s">
        <v>98</v>
      </c>
      <c r="AX2767" s="5">
        <v>2023</v>
      </c>
      <c r="BA2767" s="5" t="s">
        <v>217</v>
      </c>
      <c r="BD2767" s="5">
        <v>1</v>
      </c>
      <c r="BF2767" s="5" t="s">
        <v>361</v>
      </c>
      <c r="BG2767" s="5" t="s">
        <v>361</v>
      </c>
      <c r="BI2767" s="5">
        <v>7</v>
      </c>
      <c r="BJ2767" s="5">
        <v>9</v>
      </c>
      <c r="BN2767" s="5">
        <f t="shared" si="66"/>
        <v>266.81415900000002</v>
      </c>
    </row>
    <row r="2768" spans="1:66" x14ac:dyDescent="0.35">
      <c r="A2768" s="5" t="s">
        <v>12676</v>
      </c>
      <c r="B2768" s="5" t="s">
        <v>313</v>
      </c>
      <c r="C2768" s="5" t="s">
        <v>12625</v>
      </c>
      <c r="D2768" s="5" t="s">
        <v>12636</v>
      </c>
      <c r="E2768" s="5" t="s">
        <v>12637</v>
      </c>
      <c r="F2768" s="5" t="s">
        <v>245</v>
      </c>
      <c r="G2768" s="5" t="s">
        <v>12677</v>
      </c>
      <c r="H2768" s="5" t="s">
        <v>10727</v>
      </c>
      <c r="K2768" s="5">
        <v>1</v>
      </c>
      <c r="L2768" s="5">
        <v>1</v>
      </c>
      <c r="M2768" s="5">
        <v>0</v>
      </c>
      <c r="N2768" s="5" t="s">
        <v>90</v>
      </c>
      <c r="O2768" s="5">
        <v>266.81415900000002</v>
      </c>
      <c r="P2768" s="5">
        <v>0</v>
      </c>
      <c r="Q2768" s="5">
        <v>0</v>
      </c>
      <c r="R2768" s="5" t="s">
        <v>12678</v>
      </c>
      <c r="S2768" s="5" t="s">
        <v>7843</v>
      </c>
      <c r="T2768" s="5" t="s">
        <v>7843</v>
      </c>
      <c r="U2768" s="5" t="s">
        <v>12679</v>
      </c>
      <c r="Y2768" s="5" t="s">
        <v>12680</v>
      </c>
      <c r="Z2768" s="5" t="s">
        <v>12681</v>
      </c>
      <c r="AC2768" s="5" t="s">
        <v>215</v>
      </c>
      <c r="AD2768" s="5" t="s">
        <v>97</v>
      </c>
      <c r="AK2768" s="5" t="s">
        <v>796</v>
      </c>
      <c r="AL2768" s="5" t="s">
        <v>853</v>
      </c>
      <c r="AM2768" s="5" t="s">
        <v>12633</v>
      </c>
      <c r="AN2768" s="5" t="s">
        <v>12675</v>
      </c>
      <c r="AO2768" s="5" t="s">
        <v>98</v>
      </c>
      <c r="AP2768" s="5" t="s">
        <v>98</v>
      </c>
      <c r="AT2768" s="5" t="s">
        <v>98</v>
      </c>
      <c r="AX2768" s="5">
        <v>2023</v>
      </c>
      <c r="BA2768" s="5" t="s">
        <v>217</v>
      </c>
      <c r="BD2768" s="5">
        <v>1</v>
      </c>
      <c r="BF2768" s="5" t="s">
        <v>361</v>
      </c>
      <c r="BG2768" s="5" t="s">
        <v>361</v>
      </c>
      <c r="BI2768" s="5">
        <v>7</v>
      </c>
      <c r="BJ2768" s="5">
        <v>9</v>
      </c>
      <c r="BN2768" s="5">
        <f t="shared" si="66"/>
        <v>266.81415900000002</v>
      </c>
    </row>
    <row r="2769" spans="1:66" x14ac:dyDescent="0.35">
      <c r="A2769" s="5" t="s">
        <v>12682</v>
      </c>
      <c r="B2769" s="5" t="s">
        <v>313</v>
      </c>
      <c r="C2769" s="5" t="s">
        <v>12625</v>
      </c>
      <c r="D2769" s="5" t="s">
        <v>12626</v>
      </c>
      <c r="E2769" s="5" t="s">
        <v>12627</v>
      </c>
      <c r="F2769" s="5" t="s">
        <v>245</v>
      </c>
      <c r="G2769" s="5" t="s">
        <v>12683</v>
      </c>
      <c r="H2769" s="5" t="s">
        <v>12684</v>
      </c>
      <c r="K2769" s="5">
        <v>1</v>
      </c>
      <c r="L2769" s="5">
        <v>1</v>
      </c>
      <c r="M2769" s="5">
        <v>0</v>
      </c>
      <c r="N2769" s="5" t="s">
        <v>90</v>
      </c>
      <c r="O2769" s="5">
        <v>208.40708000000001</v>
      </c>
      <c r="P2769" s="5">
        <v>0</v>
      </c>
      <c r="Q2769" s="5">
        <v>0</v>
      </c>
      <c r="R2769" s="5" t="s">
        <v>12685</v>
      </c>
      <c r="S2769" s="5" t="s">
        <v>9070</v>
      </c>
      <c r="T2769" s="5" t="s">
        <v>9070</v>
      </c>
      <c r="U2769" s="5" t="s">
        <v>12686</v>
      </c>
      <c r="Y2769" s="5" t="s">
        <v>12687</v>
      </c>
      <c r="Z2769" s="5" t="s">
        <v>12688</v>
      </c>
      <c r="AC2769" s="5" t="s">
        <v>215</v>
      </c>
      <c r="AD2769" s="5" t="s">
        <v>97</v>
      </c>
      <c r="AK2769" s="5" t="s">
        <v>796</v>
      </c>
      <c r="AL2769" s="5" t="s">
        <v>853</v>
      </c>
      <c r="AM2769" s="5" t="s">
        <v>12633</v>
      </c>
      <c r="AN2769" s="5" t="s">
        <v>12689</v>
      </c>
      <c r="AO2769" s="5" t="s">
        <v>98</v>
      </c>
      <c r="AP2769" s="5" t="s">
        <v>98</v>
      </c>
      <c r="AT2769" s="5" t="s">
        <v>98</v>
      </c>
      <c r="AX2769" s="5">
        <v>2023</v>
      </c>
      <c r="BA2769" s="5" t="s">
        <v>217</v>
      </c>
      <c r="BD2769" s="5">
        <v>1</v>
      </c>
      <c r="BF2769" s="5" t="s">
        <v>361</v>
      </c>
      <c r="BG2769" s="5" t="s">
        <v>361</v>
      </c>
      <c r="BI2769" s="5">
        <v>7</v>
      </c>
      <c r="BJ2769" s="5">
        <v>9</v>
      </c>
      <c r="BN2769" s="5">
        <f t="shared" si="66"/>
        <v>208.40708000000001</v>
      </c>
    </row>
    <row r="2770" spans="1:66" x14ac:dyDescent="0.35">
      <c r="A2770" s="5" t="s">
        <v>12690</v>
      </c>
      <c r="B2770" s="5" t="s">
        <v>313</v>
      </c>
      <c r="C2770" s="5" t="s">
        <v>12625</v>
      </c>
      <c r="D2770" s="5" t="s">
        <v>12636</v>
      </c>
      <c r="E2770" s="5" t="s">
        <v>12637</v>
      </c>
      <c r="F2770" s="5" t="s">
        <v>245</v>
      </c>
      <c r="G2770" s="5" t="s">
        <v>12691</v>
      </c>
      <c r="H2770" s="5" t="s">
        <v>12684</v>
      </c>
      <c r="K2770" s="5">
        <v>1</v>
      </c>
      <c r="L2770" s="5">
        <v>1</v>
      </c>
      <c r="M2770" s="5">
        <v>0</v>
      </c>
      <c r="N2770" s="5" t="s">
        <v>90</v>
      </c>
      <c r="O2770" s="5">
        <v>208.40708000000001</v>
      </c>
      <c r="P2770" s="5">
        <v>0</v>
      </c>
      <c r="Q2770" s="5">
        <v>0</v>
      </c>
      <c r="R2770" s="5" t="s">
        <v>12692</v>
      </c>
      <c r="S2770" s="5" t="s">
        <v>7843</v>
      </c>
      <c r="T2770" s="5" t="s">
        <v>7843</v>
      </c>
      <c r="U2770" s="5" t="s">
        <v>12693</v>
      </c>
      <c r="Y2770" s="5" t="s">
        <v>12694</v>
      </c>
      <c r="Z2770" s="5" t="s">
        <v>12695</v>
      </c>
      <c r="AC2770" s="5" t="s">
        <v>215</v>
      </c>
      <c r="AD2770" s="5" t="s">
        <v>97</v>
      </c>
      <c r="AK2770" s="5" t="s">
        <v>796</v>
      </c>
      <c r="AL2770" s="5" t="s">
        <v>853</v>
      </c>
      <c r="AM2770" s="5" t="s">
        <v>12633</v>
      </c>
      <c r="AN2770" s="5" t="s">
        <v>12689</v>
      </c>
      <c r="AO2770" s="5" t="s">
        <v>98</v>
      </c>
      <c r="AP2770" s="5" t="s">
        <v>98</v>
      </c>
      <c r="AT2770" s="5" t="s">
        <v>98</v>
      </c>
      <c r="AX2770" s="5">
        <v>2023</v>
      </c>
      <c r="BA2770" s="5" t="s">
        <v>217</v>
      </c>
      <c r="BD2770" s="5">
        <v>1</v>
      </c>
      <c r="BF2770" s="5" t="s">
        <v>361</v>
      </c>
      <c r="BG2770" s="5" t="s">
        <v>361</v>
      </c>
      <c r="BI2770" s="5">
        <v>7</v>
      </c>
      <c r="BJ2770" s="5">
        <v>9</v>
      </c>
      <c r="BN2770" s="5">
        <f t="shared" si="66"/>
        <v>208.40708000000001</v>
      </c>
    </row>
    <row r="2771" spans="1:66" x14ac:dyDescent="0.35">
      <c r="A2771" s="5" t="s">
        <v>12696</v>
      </c>
      <c r="B2771" s="5" t="s">
        <v>313</v>
      </c>
      <c r="C2771" s="5" t="s">
        <v>12625</v>
      </c>
      <c r="D2771" s="5" t="s">
        <v>12626</v>
      </c>
      <c r="E2771" s="5" t="s">
        <v>12627</v>
      </c>
      <c r="F2771" s="5" t="s">
        <v>245</v>
      </c>
      <c r="G2771" s="5" t="s">
        <v>12697</v>
      </c>
      <c r="H2771" s="5" t="s">
        <v>5924</v>
      </c>
      <c r="K2771" s="5">
        <v>1</v>
      </c>
      <c r="L2771" s="5">
        <v>1</v>
      </c>
      <c r="M2771" s="5">
        <v>0</v>
      </c>
      <c r="N2771" s="5" t="s">
        <v>90</v>
      </c>
      <c r="O2771" s="5">
        <v>264.15929199999999</v>
      </c>
      <c r="P2771" s="5">
        <v>0</v>
      </c>
      <c r="Q2771" s="5">
        <v>0</v>
      </c>
      <c r="R2771" s="5" t="s">
        <v>12698</v>
      </c>
      <c r="S2771" s="5" t="s">
        <v>9070</v>
      </c>
      <c r="T2771" s="5" t="s">
        <v>9070</v>
      </c>
      <c r="U2771" s="5" t="s">
        <v>12699</v>
      </c>
      <c r="Y2771" s="5" t="s">
        <v>12700</v>
      </c>
      <c r="Z2771" s="5" t="s">
        <v>12701</v>
      </c>
      <c r="AC2771" s="5" t="s">
        <v>215</v>
      </c>
      <c r="AD2771" s="5" t="s">
        <v>97</v>
      </c>
      <c r="AK2771" s="5" t="s">
        <v>796</v>
      </c>
      <c r="AL2771" s="5" t="s">
        <v>853</v>
      </c>
      <c r="AM2771" s="5" t="s">
        <v>12633</v>
      </c>
      <c r="AN2771" s="5" t="s">
        <v>12702</v>
      </c>
      <c r="AO2771" s="5" t="s">
        <v>98</v>
      </c>
      <c r="AP2771" s="5" t="s">
        <v>98</v>
      </c>
      <c r="AT2771" s="5" t="s">
        <v>98</v>
      </c>
      <c r="AX2771" s="5">
        <v>2023</v>
      </c>
      <c r="BA2771" s="5" t="s">
        <v>217</v>
      </c>
      <c r="BD2771" s="5">
        <v>1</v>
      </c>
      <c r="BF2771" s="5" t="s">
        <v>361</v>
      </c>
      <c r="BG2771" s="5" t="s">
        <v>361</v>
      </c>
      <c r="BI2771" s="5">
        <v>7</v>
      </c>
      <c r="BJ2771" s="5">
        <v>9</v>
      </c>
      <c r="BN2771" s="5">
        <f t="shared" si="66"/>
        <v>264.15929199999999</v>
      </c>
    </row>
    <row r="2772" spans="1:66" x14ac:dyDescent="0.35">
      <c r="A2772" s="5" t="s">
        <v>12703</v>
      </c>
      <c r="B2772" s="5" t="s">
        <v>313</v>
      </c>
      <c r="C2772" s="5" t="s">
        <v>12625</v>
      </c>
      <c r="D2772" s="5" t="s">
        <v>12636</v>
      </c>
      <c r="E2772" s="5" t="s">
        <v>12637</v>
      </c>
      <c r="F2772" s="5" t="s">
        <v>245</v>
      </c>
      <c r="G2772" s="5" t="s">
        <v>12704</v>
      </c>
      <c r="H2772" s="5" t="s">
        <v>5924</v>
      </c>
      <c r="K2772" s="5">
        <v>1</v>
      </c>
      <c r="L2772" s="5">
        <v>1</v>
      </c>
      <c r="M2772" s="5">
        <v>0</v>
      </c>
      <c r="N2772" s="5" t="s">
        <v>90</v>
      </c>
      <c r="O2772" s="5">
        <v>264.15929199999999</v>
      </c>
      <c r="P2772" s="5">
        <v>0</v>
      </c>
      <c r="Q2772" s="5">
        <v>0</v>
      </c>
      <c r="R2772" s="5" t="s">
        <v>12705</v>
      </c>
      <c r="S2772" s="5" t="s">
        <v>12706</v>
      </c>
      <c r="T2772" s="5" t="s">
        <v>12706</v>
      </c>
      <c r="U2772" s="5" t="s">
        <v>12707</v>
      </c>
      <c r="Y2772" s="5" t="s">
        <v>12708</v>
      </c>
      <c r="Z2772" s="5" t="s">
        <v>12709</v>
      </c>
      <c r="AC2772" s="5" t="s">
        <v>215</v>
      </c>
      <c r="AD2772" s="5" t="s">
        <v>97</v>
      </c>
      <c r="AK2772" s="5" t="s">
        <v>796</v>
      </c>
      <c r="AL2772" s="5" t="s">
        <v>853</v>
      </c>
      <c r="AM2772" s="5" t="s">
        <v>12633</v>
      </c>
      <c r="AN2772" s="5" t="s">
        <v>12702</v>
      </c>
      <c r="AO2772" s="5" t="s">
        <v>98</v>
      </c>
      <c r="AP2772" s="5" t="s">
        <v>98</v>
      </c>
      <c r="AT2772" s="5" t="s">
        <v>98</v>
      </c>
      <c r="AX2772" s="5">
        <v>2023</v>
      </c>
      <c r="BA2772" s="5" t="s">
        <v>217</v>
      </c>
      <c r="BD2772" s="5">
        <v>1</v>
      </c>
      <c r="BF2772" s="5" t="s">
        <v>361</v>
      </c>
      <c r="BG2772" s="5" t="s">
        <v>361</v>
      </c>
      <c r="BI2772" s="5">
        <v>7</v>
      </c>
      <c r="BJ2772" s="5">
        <v>9</v>
      </c>
      <c r="BN2772" s="5">
        <f t="shared" si="66"/>
        <v>264.15929199999999</v>
      </c>
    </row>
    <row r="2773" spans="1:66" x14ac:dyDescent="0.35">
      <c r="A2773" s="5" t="s">
        <v>12710</v>
      </c>
      <c r="B2773" s="5" t="s">
        <v>313</v>
      </c>
      <c r="C2773" s="5" t="s">
        <v>12625</v>
      </c>
      <c r="D2773" s="5" t="s">
        <v>12626</v>
      </c>
      <c r="E2773" s="5" t="s">
        <v>12627</v>
      </c>
      <c r="F2773" s="5" t="s">
        <v>245</v>
      </c>
      <c r="G2773" s="5" t="s">
        <v>12711</v>
      </c>
      <c r="H2773" s="5" t="s">
        <v>5249</v>
      </c>
      <c r="K2773" s="5">
        <v>1</v>
      </c>
      <c r="L2773" s="5">
        <v>1</v>
      </c>
      <c r="M2773" s="5">
        <v>0</v>
      </c>
      <c r="N2773" s="5" t="s">
        <v>90</v>
      </c>
      <c r="O2773" s="5">
        <v>240.707964</v>
      </c>
      <c r="P2773" s="5">
        <v>0</v>
      </c>
      <c r="Q2773" s="5">
        <v>0</v>
      </c>
      <c r="R2773" s="5" t="s">
        <v>12712</v>
      </c>
      <c r="S2773" s="5" t="s">
        <v>9070</v>
      </c>
      <c r="T2773" s="5" t="s">
        <v>9070</v>
      </c>
      <c r="U2773" s="5" t="s">
        <v>12713</v>
      </c>
      <c r="Y2773" s="5" t="s">
        <v>12714</v>
      </c>
      <c r="Z2773" s="5" t="s">
        <v>12715</v>
      </c>
      <c r="AC2773" s="5" t="s">
        <v>215</v>
      </c>
      <c r="AD2773" s="5" t="s">
        <v>97</v>
      </c>
      <c r="AK2773" s="5" t="s">
        <v>796</v>
      </c>
      <c r="AL2773" s="5" t="s">
        <v>853</v>
      </c>
      <c r="AM2773" s="5" t="s">
        <v>12633</v>
      </c>
      <c r="AN2773" s="5" t="s">
        <v>12716</v>
      </c>
      <c r="AO2773" s="5" t="s">
        <v>98</v>
      </c>
      <c r="AP2773" s="5" t="s">
        <v>98</v>
      </c>
      <c r="AT2773" s="5" t="s">
        <v>98</v>
      </c>
      <c r="AX2773" s="5">
        <v>2023</v>
      </c>
      <c r="BA2773" s="5" t="s">
        <v>217</v>
      </c>
      <c r="BD2773" s="5">
        <v>1</v>
      </c>
      <c r="BF2773" s="5" t="s">
        <v>361</v>
      </c>
      <c r="BG2773" s="5" t="s">
        <v>361</v>
      </c>
      <c r="BI2773" s="5">
        <v>7</v>
      </c>
      <c r="BJ2773" s="5">
        <v>9</v>
      </c>
      <c r="BN2773" s="5">
        <f t="shared" si="66"/>
        <v>240.707964</v>
      </c>
    </row>
    <row r="2774" spans="1:66" x14ac:dyDescent="0.35">
      <c r="A2774" s="5" t="s">
        <v>12717</v>
      </c>
      <c r="B2774" s="5" t="s">
        <v>313</v>
      </c>
      <c r="C2774" s="5" t="s">
        <v>12625</v>
      </c>
      <c r="D2774" s="5" t="s">
        <v>12636</v>
      </c>
      <c r="E2774" s="5" t="s">
        <v>12637</v>
      </c>
      <c r="F2774" s="5" t="s">
        <v>245</v>
      </c>
      <c r="G2774" s="5" t="s">
        <v>12718</v>
      </c>
      <c r="H2774" s="5" t="s">
        <v>5249</v>
      </c>
      <c r="K2774" s="5">
        <v>1</v>
      </c>
      <c r="L2774" s="5">
        <v>1</v>
      </c>
      <c r="M2774" s="5">
        <v>0</v>
      </c>
      <c r="N2774" s="5" t="s">
        <v>90</v>
      </c>
      <c r="O2774" s="5">
        <v>240.707964</v>
      </c>
      <c r="P2774" s="5">
        <v>0</v>
      </c>
      <c r="Q2774" s="5">
        <v>0</v>
      </c>
      <c r="R2774" s="5" t="s">
        <v>12719</v>
      </c>
      <c r="S2774" s="5" t="s">
        <v>12706</v>
      </c>
      <c r="T2774" s="5" t="s">
        <v>12706</v>
      </c>
      <c r="U2774" s="5" t="s">
        <v>12720</v>
      </c>
      <c r="Y2774" s="5" t="s">
        <v>12721</v>
      </c>
      <c r="Z2774" s="5" t="s">
        <v>12722</v>
      </c>
      <c r="AC2774" s="5" t="s">
        <v>215</v>
      </c>
      <c r="AD2774" s="5" t="s">
        <v>97</v>
      </c>
      <c r="AK2774" s="5" t="s">
        <v>796</v>
      </c>
      <c r="AL2774" s="5" t="s">
        <v>853</v>
      </c>
      <c r="AM2774" s="5" t="s">
        <v>12633</v>
      </c>
      <c r="AN2774" s="5" t="s">
        <v>12716</v>
      </c>
      <c r="AO2774" s="5" t="s">
        <v>98</v>
      </c>
      <c r="AP2774" s="5" t="s">
        <v>98</v>
      </c>
      <c r="AT2774" s="5" t="s">
        <v>98</v>
      </c>
      <c r="AX2774" s="5">
        <v>2023</v>
      </c>
      <c r="BA2774" s="5" t="s">
        <v>217</v>
      </c>
      <c r="BD2774" s="5">
        <v>1</v>
      </c>
      <c r="BF2774" s="5" t="s">
        <v>361</v>
      </c>
      <c r="BG2774" s="5" t="s">
        <v>361</v>
      </c>
      <c r="BI2774" s="5">
        <v>7</v>
      </c>
      <c r="BJ2774" s="5">
        <v>9</v>
      </c>
      <c r="BN2774" s="5">
        <f t="shared" si="66"/>
        <v>240.707964</v>
      </c>
    </row>
    <row r="2775" spans="1:66" x14ac:dyDescent="0.35">
      <c r="A2775" s="5" t="s">
        <v>12723</v>
      </c>
      <c r="B2775" s="5" t="s">
        <v>313</v>
      </c>
      <c r="C2775" s="5" t="s">
        <v>12625</v>
      </c>
      <c r="D2775" s="5" t="s">
        <v>12626</v>
      </c>
      <c r="E2775" s="5" t="s">
        <v>12627</v>
      </c>
      <c r="F2775" s="5" t="s">
        <v>245</v>
      </c>
      <c r="G2775" s="5" t="s">
        <v>12724</v>
      </c>
      <c r="H2775" s="5" t="s">
        <v>5953</v>
      </c>
      <c r="K2775" s="5">
        <v>1</v>
      </c>
      <c r="L2775" s="5">
        <v>1</v>
      </c>
      <c r="M2775" s="5">
        <v>0</v>
      </c>
      <c r="N2775" s="5" t="s">
        <v>90</v>
      </c>
      <c r="O2775" s="5">
        <v>115.044248</v>
      </c>
      <c r="P2775" s="5">
        <v>0</v>
      </c>
      <c r="Q2775" s="5">
        <v>0</v>
      </c>
      <c r="R2775" s="5" t="s">
        <v>12725</v>
      </c>
      <c r="S2775" s="5" t="s">
        <v>9070</v>
      </c>
      <c r="T2775" s="5" t="s">
        <v>9070</v>
      </c>
      <c r="U2775" s="5" t="s">
        <v>12726</v>
      </c>
      <c r="Y2775" s="5" t="s">
        <v>12727</v>
      </c>
      <c r="Z2775" s="5" t="s">
        <v>12728</v>
      </c>
      <c r="AC2775" s="5" t="s">
        <v>215</v>
      </c>
      <c r="AD2775" s="5" t="s">
        <v>97</v>
      </c>
      <c r="AK2775" s="5" t="s">
        <v>796</v>
      </c>
      <c r="AL2775" s="5" t="s">
        <v>853</v>
      </c>
      <c r="AM2775" s="5" t="s">
        <v>12633</v>
      </c>
      <c r="AN2775" s="5" t="s">
        <v>12729</v>
      </c>
      <c r="AO2775" s="5" t="s">
        <v>98</v>
      </c>
      <c r="AP2775" s="5" t="s">
        <v>98</v>
      </c>
      <c r="AT2775" s="5" t="s">
        <v>98</v>
      </c>
      <c r="AX2775" s="5">
        <v>2023</v>
      </c>
      <c r="BA2775" s="5" t="s">
        <v>217</v>
      </c>
      <c r="BD2775" s="5">
        <v>1</v>
      </c>
      <c r="BF2775" s="5" t="s">
        <v>361</v>
      </c>
      <c r="BG2775" s="5" t="s">
        <v>361</v>
      </c>
      <c r="BI2775" s="5">
        <v>7</v>
      </c>
      <c r="BJ2775" s="5">
        <v>9</v>
      </c>
      <c r="BN2775" s="5">
        <f t="shared" si="66"/>
        <v>115.044248</v>
      </c>
    </row>
    <row r="2776" spans="1:66" x14ac:dyDescent="0.35">
      <c r="A2776" s="5" t="s">
        <v>12730</v>
      </c>
      <c r="B2776" s="5" t="s">
        <v>313</v>
      </c>
      <c r="C2776" s="5" t="s">
        <v>12625</v>
      </c>
      <c r="D2776" s="5" t="s">
        <v>12636</v>
      </c>
      <c r="E2776" s="5" t="s">
        <v>12637</v>
      </c>
      <c r="F2776" s="5" t="s">
        <v>245</v>
      </c>
      <c r="G2776" s="5" t="s">
        <v>12731</v>
      </c>
      <c r="H2776" s="5" t="s">
        <v>5953</v>
      </c>
      <c r="K2776" s="5">
        <v>1</v>
      </c>
      <c r="L2776" s="5">
        <v>1</v>
      </c>
      <c r="M2776" s="5">
        <v>0</v>
      </c>
      <c r="N2776" s="5" t="s">
        <v>90</v>
      </c>
      <c r="O2776" s="5">
        <v>115.044248</v>
      </c>
      <c r="P2776" s="5">
        <v>0</v>
      </c>
      <c r="Q2776" s="5">
        <v>0</v>
      </c>
      <c r="R2776" s="5" t="s">
        <v>12732</v>
      </c>
      <c r="S2776" s="5" t="s">
        <v>12706</v>
      </c>
      <c r="T2776" s="5" t="s">
        <v>12706</v>
      </c>
      <c r="U2776" s="5" t="s">
        <v>12733</v>
      </c>
      <c r="Y2776" s="5" t="s">
        <v>12734</v>
      </c>
      <c r="Z2776" s="5" t="s">
        <v>12735</v>
      </c>
      <c r="AC2776" s="5" t="s">
        <v>215</v>
      </c>
      <c r="AD2776" s="5" t="s">
        <v>97</v>
      </c>
      <c r="AK2776" s="5" t="s">
        <v>796</v>
      </c>
      <c r="AL2776" s="5" t="s">
        <v>853</v>
      </c>
      <c r="AM2776" s="5" t="s">
        <v>12633</v>
      </c>
      <c r="AN2776" s="5" t="s">
        <v>12729</v>
      </c>
      <c r="AO2776" s="5" t="s">
        <v>98</v>
      </c>
      <c r="AP2776" s="5" t="s">
        <v>98</v>
      </c>
      <c r="AT2776" s="5" t="s">
        <v>98</v>
      </c>
      <c r="AX2776" s="5">
        <v>2023</v>
      </c>
      <c r="BA2776" s="5" t="s">
        <v>217</v>
      </c>
      <c r="BD2776" s="5">
        <v>1</v>
      </c>
      <c r="BF2776" s="5" t="s">
        <v>361</v>
      </c>
      <c r="BG2776" s="5" t="s">
        <v>361</v>
      </c>
      <c r="BI2776" s="5">
        <v>7</v>
      </c>
      <c r="BJ2776" s="5">
        <v>9</v>
      </c>
      <c r="BN2776" s="5">
        <f t="shared" si="66"/>
        <v>115.044248</v>
      </c>
    </row>
    <row r="2777" spans="1:66" x14ac:dyDescent="0.35">
      <c r="A2777" s="5" t="s">
        <v>12736</v>
      </c>
      <c r="B2777" s="5" t="s">
        <v>313</v>
      </c>
      <c r="C2777" s="5" t="s">
        <v>12625</v>
      </c>
      <c r="D2777" s="5" t="s">
        <v>12626</v>
      </c>
      <c r="E2777" s="5" t="s">
        <v>12627</v>
      </c>
      <c r="F2777" s="5" t="s">
        <v>245</v>
      </c>
      <c r="G2777" s="5" t="s">
        <v>12737</v>
      </c>
      <c r="H2777" s="5" t="s">
        <v>5984</v>
      </c>
      <c r="K2777" s="5">
        <v>1</v>
      </c>
      <c r="L2777" s="5">
        <v>1</v>
      </c>
      <c r="M2777" s="5">
        <v>0</v>
      </c>
      <c r="N2777" s="5" t="s">
        <v>90</v>
      </c>
      <c r="O2777" s="5">
        <v>150</v>
      </c>
      <c r="P2777" s="5">
        <v>0</v>
      </c>
      <c r="Q2777" s="5">
        <v>0</v>
      </c>
      <c r="R2777" s="5" t="s">
        <v>12738</v>
      </c>
      <c r="S2777" s="5" t="s">
        <v>9070</v>
      </c>
      <c r="T2777" s="5" t="s">
        <v>9070</v>
      </c>
      <c r="U2777" s="5" t="s">
        <v>12739</v>
      </c>
      <c r="Y2777" s="5" t="s">
        <v>12740</v>
      </c>
      <c r="Z2777" s="5" t="s">
        <v>12741</v>
      </c>
      <c r="AC2777" s="5" t="s">
        <v>215</v>
      </c>
      <c r="AD2777" s="5" t="s">
        <v>97</v>
      </c>
      <c r="AK2777" s="5" t="s">
        <v>796</v>
      </c>
      <c r="AL2777" s="5" t="s">
        <v>853</v>
      </c>
      <c r="AM2777" s="5" t="s">
        <v>12633</v>
      </c>
      <c r="AN2777" s="5" t="s">
        <v>12742</v>
      </c>
      <c r="AO2777" s="5" t="s">
        <v>98</v>
      </c>
      <c r="AP2777" s="5" t="s">
        <v>98</v>
      </c>
      <c r="AT2777" s="5" t="s">
        <v>98</v>
      </c>
      <c r="AX2777" s="5">
        <v>2023</v>
      </c>
      <c r="BA2777" s="5" t="s">
        <v>217</v>
      </c>
      <c r="BD2777" s="5">
        <v>1</v>
      </c>
      <c r="BF2777" s="5" t="s">
        <v>361</v>
      </c>
      <c r="BG2777" s="5" t="s">
        <v>361</v>
      </c>
      <c r="BI2777" s="5">
        <v>7</v>
      </c>
      <c r="BJ2777" s="5">
        <v>9</v>
      </c>
      <c r="BN2777" s="5">
        <f t="shared" si="66"/>
        <v>150</v>
      </c>
    </row>
    <row r="2778" spans="1:66" x14ac:dyDescent="0.35">
      <c r="A2778" s="5" t="s">
        <v>12743</v>
      </c>
      <c r="B2778" s="5" t="s">
        <v>313</v>
      </c>
      <c r="C2778" s="5" t="s">
        <v>12625</v>
      </c>
      <c r="D2778" s="5" t="s">
        <v>12636</v>
      </c>
      <c r="E2778" s="5" t="s">
        <v>12637</v>
      </c>
      <c r="F2778" s="5" t="s">
        <v>245</v>
      </c>
      <c r="G2778" s="5" t="s">
        <v>12744</v>
      </c>
      <c r="H2778" s="5" t="s">
        <v>5984</v>
      </c>
      <c r="K2778" s="5">
        <v>1</v>
      </c>
      <c r="L2778" s="5">
        <v>1</v>
      </c>
      <c r="M2778" s="5">
        <v>0</v>
      </c>
      <c r="N2778" s="5" t="s">
        <v>90</v>
      </c>
      <c r="O2778" s="5">
        <v>150</v>
      </c>
      <c r="P2778" s="5">
        <v>0</v>
      </c>
      <c r="Q2778" s="5">
        <v>0</v>
      </c>
      <c r="R2778" s="5" t="s">
        <v>12745</v>
      </c>
      <c r="S2778" s="5" t="s">
        <v>7843</v>
      </c>
      <c r="T2778" s="5" t="s">
        <v>7843</v>
      </c>
      <c r="U2778" s="5" t="s">
        <v>12746</v>
      </c>
      <c r="Y2778" s="5" t="s">
        <v>12747</v>
      </c>
      <c r="Z2778" s="5" t="s">
        <v>12748</v>
      </c>
      <c r="AC2778" s="5" t="s">
        <v>215</v>
      </c>
      <c r="AD2778" s="5" t="s">
        <v>97</v>
      </c>
      <c r="AK2778" s="5" t="s">
        <v>796</v>
      </c>
      <c r="AL2778" s="5" t="s">
        <v>853</v>
      </c>
      <c r="AM2778" s="5" t="s">
        <v>12633</v>
      </c>
      <c r="AN2778" s="5" t="s">
        <v>12742</v>
      </c>
      <c r="AO2778" s="5" t="s">
        <v>98</v>
      </c>
      <c r="AP2778" s="5" t="s">
        <v>98</v>
      </c>
      <c r="AT2778" s="5" t="s">
        <v>98</v>
      </c>
      <c r="AX2778" s="5">
        <v>2023</v>
      </c>
      <c r="BA2778" s="5" t="s">
        <v>217</v>
      </c>
      <c r="BD2778" s="5">
        <v>1</v>
      </c>
      <c r="BF2778" s="5" t="s">
        <v>361</v>
      </c>
      <c r="BG2778" s="5" t="s">
        <v>361</v>
      </c>
      <c r="BI2778" s="5">
        <v>7</v>
      </c>
      <c r="BJ2778" s="5">
        <v>9</v>
      </c>
      <c r="BN2778" s="5">
        <f t="shared" si="66"/>
        <v>150</v>
      </c>
    </row>
    <row r="2779" spans="1:66" x14ac:dyDescent="0.35">
      <c r="A2779" s="5" t="s">
        <v>12749</v>
      </c>
      <c r="B2779" s="5" t="s">
        <v>313</v>
      </c>
      <c r="C2779" s="5" t="s">
        <v>12625</v>
      </c>
      <c r="D2779" s="5" t="s">
        <v>12626</v>
      </c>
      <c r="E2779" s="5" t="s">
        <v>12627</v>
      </c>
      <c r="F2779" s="5" t="s">
        <v>245</v>
      </c>
      <c r="G2779" s="5" t="s">
        <v>12750</v>
      </c>
      <c r="H2779" s="5" t="s">
        <v>5961</v>
      </c>
      <c r="K2779" s="5">
        <v>1</v>
      </c>
      <c r="L2779" s="5">
        <v>1</v>
      </c>
      <c r="M2779" s="5">
        <v>0</v>
      </c>
      <c r="N2779" s="5" t="s">
        <v>90</v>
      </c>
      <c r="O2779" s="5">
        <v>109.73451300000001</v>
      </c>
      <c r="P2779" s="5">
        <v>0</v>
      </c>
      <c r="Q2779" s="5">
        <v>0</v>
      </c>
      <c r="R2779" s="5" t="s">
        <v>12751</v>
      </c>
      <c r="S2779" s="5" t="s">
        <v>9070</v>
      </c>
      <c r="T2779" s="5" t="s">
        <v>9070</v>
      </c>
      <c r="U2779" s="5" t="s">
        <v>12752</v>
      </c>
      <c r="Y2779" s="5" t="s">
        <v>12753</v>
      </c>
      <c r="Z2779" s="5" t="s">
        <v>12754</v>
      </c>
      <c r="AC2779" s="5" t="s">
        <v>215</v>
      </c>
      <c r="AD2779" s="5" t="s">
        <v>97</v>
      </c>
      <c r="AK2779" s="5" t="s">
        <v>796</v>
      </c>
      <c r="AL2779" s="5" t="s">
        <v>853</v>
      </c>
      <c r="AM2779" s="5" t="s">
        <v>12633</v>
      </c>
      <c r="AN2779" s="5" t="s">
        <v>12755</v>
      </c>
      <c r="AO2779" s="5" t="s">
        <v>98</v>
      </c>
      <c r="AP2779" s="5" t="s">
        <v>98</v>
      </c>
      <c r="AT2779" s="5" t="s">
        <v>98</v>
      </c>
      <c r="AX2779" s="5">
        <v>2023</v>
      </c>
      <c r="BA2779" s="5" t="s">
        <v>217</v>
      </c>
      <c r="BD2779" s="5">
        <v>1</v>
      </c>
      <c r="BF2779" s="5" t="s">
        <v>361</v>
      </c>
      <c r="BG2779" s="5" t="s">
        <v>361</v>
      </c>
      <c r="BI2779" s="5">
        <v>7</v>
      </c>
      <c r="BJ2779" s="5">
        <v>9</v>
      </c>
      <c r="BN2779" s="5">
        <f t="shared" si="66"/>
        <v>109.73451300000001</v>
      </c>
    </row>
    <row r="2780" spans="1:66" x14ac:dyDescent="0.35">
      <c r="A2780" s="5" t="s">
        <v>12756</v>
      </c>
      <c r="B2780" s="5" t="s">
        <v>313</v>
      </c>
      <c r="C2780" s="5" t="s">
        <v>12625</v>
      </c>
      <c r="D2780" s="5" t="s">
        <v>12636</v>
      </c>
      <c r="E2780" s="5" t="s">
        <v>12637</v>
      </c>
      <c r="F2780" s="5" t="s">
        <v>245</v>
      </c>
      <c r="G2780" s="5" t="s">
        <v>12757</v>
      </c>
      <c r="H2780" s="5" t="s">
        <v>5961</v>
      </c>
      <c r="K2780" s="5">
        <v>1</v>
      </c>
      <c r="L2780" s="5">
        <v>1</v>
      </c>
      <c r="M2780" s="5">
        <v>0</v>
      </c>
      <c r="N2780" s="5" t="s">
        <v>90</v>
      </c>
      <c r="O2780" s="5">
        <v>109.73451300000001</v>
      </c>
      <c r="P2780" s="5">
        <v>0</v>
      </c>
      <c r="Q2780" s="5">
        <v>0</v>
      </c>
      <c r="R2780" s="5" t="s">
        <v>12758</v>
      </c>
      <c r="S2780" s="5" t="s">
        <v>12706</v>
      </c>
      <c r="T2780" s="5" t="s">
        <v>12706</v>
      </c>
      <c r="U2780" s="5" t="s">
        <v>12759</v>
      </c>
      <c r="Y2780" s="5" t="s">
        <v>12760</v>
      </c>
      <c r="Z2780" s="5" t="s">
        <v>12761</v>
      </c>
      <c r="AC2780" s="5" t="s">
        <v>215</v>
      </c>
      <c r="AD2780" s="5" t="s">
        <v>97</v>
      </c>
      <c r="AK2780" s="5" t="s">
        <v>796</v>
      </c>
      <c r="AL2780" s="5" t="s">
        <v>853</v>
      </c>
      <c r="AM2780" s="5" t="s">
        <v>12633</v>
      </c>
      <c r="AN2780" s="5" t="s">
        <v>12755</v>
      </c>
      <c r="AO2780" s="5" t="s">
        <v>98</v>
      </c>
      <c r="AP2780" s="5" t="s">
        <v>98</v>
      </c>
      <c r="AT2780" s="5" t="s">
        <v>98</v>
      </c>
      <c r="AX2780" s="5">
        <v>2023</v>
      </c>
      <c r="BA2780" s="5" t="s">
        <v>217</v>
      </c>
      <c r="BD2780" s="5">
        <v>1</v>
      </c>
      <c r="BF2780" s="5" t="s">
        <v>361</v>
      </c>
      <c r="BG2780" s="5" t="s">
        <v>361</v>
      </c>
      <c r="BI2780" s="5">
        <v>7</v>
      </c>
      <c r="BJ2780" s="5">
        <v>9</v>
      </c>
      <c r="BN2780" s="5">
        <f t="shared" si="66"/>
        <v>109.73451300000001</v>
      </c>
    </row>
    <row r="2781" spans="1:66" x14ac:dyDescent="0.35">
      <c r="A2781" s="5" t="s">
        <v>12762</v>
      </c>
      <c r="B2781" s="5" t="s">
        <v>313</v>
      </c>
      <c r="C2781" s="5" t="s">
        <v>12625</v>
      </c>
      <c r="D2781" s="5" t="s">
        <v>12626</v>
      </c>
      <c r="E2781" s="5" t="s">
        <v>12627</v>
      </c>
      <c r="F2781" s="5" t="s">
        <v>87</v>
      </c>
      <c r="G2781" s="5" t="s">
        <v>12763</v>
      </c>
      <c r="H2781" s="5" t="s">
        <v>12479</v>
      </c>
      <c r="K2781" s="5">
        <v>1</v>
      </c>
      <c r="L2781" s="5">
        <v>1</v>
      </c>
      <c r="M2781" s="5">
        <v>0</v>
      </c>
      <c r="N2781" s="5" t="s">
        <v>90</v>
      </c>
      <c r="O2781" s="5">
        <v>331.858407</v>
      </c>
      <c r="P2781" s="5">
        <v>0</v>
      </c>
      <c r="Q2781" s="5">
        <v>0</v>
      </c>
      <c r="R2781" s="5" t="s">
        <v>12764</v>
      </c>
      <c r="S2781" s="5" t="s">
        <v>7843</v>
      </c>
      <c r="T2781" s="5" t="s">
        <v>7843</v>
      </c>
      <c r="U2781" s="5" t="s">
        <v>12765</v>
      </c>
      <c r="Y2781" s="5" t="s">
        <v>12766</v>
      </c>
      <c r="Z2781" s="5" t="s">
        <v>12767</v>
      </c>
      <c r="AB2781" s="5" t="s">
        <v>87</v>
      </c>
      <c r="AC2781" s="5" t="s">
        <v>215</v>
      </c>
      <c r="AD2781" s="5" t="s">
        <v>97</v>
      </c>
      <c r="AK2781" s="5" t="s">
        <v>796</v>
      </c>
      <c r="AL2781" s="5" t="s">
        <v>853</v>
      </c>
      <c r="AM2781" s="5" t="s">
        <v>12633</v>
      </c>
      <c r="AN2781" s="5" t="s">
        <v>12768</v>
      </c>
      <c r="AO2781" s="5" t="s">
        <v>98</v>
      </c>
      <c r="AP2781" s="5" t="s">
        <v>98</v>
      </c>
      <c r="AT2781" s="5" t="s">
        <v>98</v>
      </c>
      <c r="AX2781" s="5">
        <v>2023</v>
      </c>
      <c r="BA2781" s="5" t="s">
        <v>217</v>
      </c>
      <c r="BD2781" s="5">
        <v>1</v>
      </c>
      <c r="BF2781" s="5" t="s">
        <v>361</v>
      </c>
      <c r="BG2781" s="5" t="s">
        <v>361</v>
      </c>
      <c r="BI2781" s="5">
        <v>7</v>
      </c>
      <c r="BJ2781" s="5">
        <v>9</v>
      </c>
      <c r="BN2781" s="5">
        <f t="shared" si="66"/>
        <v>331.858407</v>
      </c>
    </row>
    <row r="2782" spans="1:66" x14ac:dyDescent="0.35">
      <c r="A2782" s="5" t="s">
        <v>12769</v>
      </c>
      <c r="B2782" s="5" t="s">
        <v>313</v>
      </c>
      <c r="C2782" s="5" t="s">
        <v>12625</v>
      </c>
      <c r="D2782" s="5" t="s">
        <v>12636</v>
      </c>
      <c r="E2782" s="5" t="s">
        <v>12637</v>
      </c>
      <c r="F2782" s="5" t="s">
        <v>87</v>
      </c>
      <c r="G2782" s="5" t="s">
        <v>12770</v>
      </c>
      <c r="H2782" s="5" t="s">
        <v>12479</v>
      </c>
      <c r="K2782" s="5">
        <v>1</v>
      </c>
      <c r="L2782" s="5">
        <v>1</v>
      </c>
      <c r="M2782" s="5">
        <v>0</v>
      </c>
      <c r="N2782" s="5" t="s">
        <v>90</v>
      </c>
      <c r="O2782" s="5">
        <v>331.858407</v>
      </c>
      <c r="P2782" s="5">
        <v>0</v>
      </c>
      <c r="Q2782" s="5">
        <v>0</v>
      </c>
      <c r="R2782" s="5" t="s">
        <v>12771</v>
      </c>
      <c r="S2782" s="5" t="s">
        <v>7843</v>
      </c>
      <c r="T2782" s="5" t="s">
        <v>7843</v>
      </c>
      <c r="U2782" s="5" t="s">
        <v>12772</v>
      </c>
      <c r="Y2782" s="5" t="s">
        <v>12773</v>
      </c>
      <c r="Z2782" s="5" t="s">
        <v>12774</v>
      </c>
      <c r="AB2782" s="5" t="s">
        <v>87</v>
      </c>
      <c r="AC2782" s="5" t="s">
        <v>215</v>
      </c>
      <c r="AD2782" s="5" t="s">
        <v>97</v>
      </c>
      <c r="AK2782" s="5" t="s">
        <v>796</v>
      </c>
      <c r="AL2782" s="5" t="s">
        <v>853</v>
      </c>
      <c r="AM2782" s="5" t="s">
        <v>12633</v>
      </c>
      <c r="AN2782" s="5" t="s">
        <v>12768</v>
      </c>
      <c r="AO2782" s="5" t="s">
        <v>98</v>
      </c>
      <c r="AP2782" s="5" t="s">
        <v>98</v>
      </c>
      <c r="AT2782" s="5" t="s">
        <v>98</v>
      </c>
      <c r="AX2782" s="5">
        <v>2023</v>
      </c>
      <c r="BA2782" s="5" t="s">
        <v>217</v>
      </c>
      <c r="BD2782" s="5">
        <v>1</v>
      </c>
      <c r="BF2782" s="5" t="s">
        <v>361</v>
      </c>
      <c r="BG2782" s="5" t="s">
        <v>361</v>
      </c>
      <c r="BI2782" s="5">
        <v>7</v>
      </c>
      <c r="BJ2782" s="5">
        <v>9</v>
      </c>
      <c r="BN2782" s="5">
        <f t="shared" si="66"/>
        <v>331.858407</v>
      </c>
    </row>
    <row r="2783" spans="1:66" x14ac:dyDescent="0.35">
      <c r="A2783" s="5" t="s">
        <v>12775</v>
      </c>
      <c r="B2783" s="5" t="s">
        <v>313</v>
      </c>
      <c r="C2783" s="5" t="s">
        <v>12625</v>
      </c>
      <c r="D2783" s="5" t="s">
        <v>12776</v>
      </c>
      <c r="E2783" s="5" t="s">
        <v>12777</v>
      </c>
      <c r="F2783" s="5" t="s">
        <v>245</v>
      </c>
      <c r="G2783" s="5" t="s">
        <v>12778</v>
      </c>
      <c r="H2783" s="5" t="s">
        <v>7939</v>
      </c>
      <c r="K2783" s="5">
        <v>1</v>
      </c>
      <c r="L2783" s="5">
        <v>1</v>
      </c>
      <c r="M2783" s="5">
        <v>0</v>
      </c>
      <c r="N2783" s="5" t="s">
        <v>90</v>
      </c>
      <c r="O2783" s="5">
        <v>28.318584000000001</v>
      </c>
      <c r="P2783" s="5">
        <v>0</v>
      </c>
      <c r="Q2783" s="5">
        <v>0</v>
      </c>
      <c r="R2783" s="5" t="s">
        <v>12779</v>
      </c>
      <c r="S2783" s="5" t="s">
        <v>8353</v>
      </c>
      <c r="T2783" s="5" t="s">
        <v>12706</v>
      </c>
      <c r="U2783" s="5" t="s">
        <v>12780</v>
      </c>
      <c r="Y2783" s="5" t="s">
        <v>12781</v>
      </c>
      <c r="Z2783" s="5" t="s">
        <v>12782</v>
      </c>
      <c r="AC2783" s="5" t="s">
        <v>215</v>
      </c>
      <c r="AD2783" s="5" t="s">
        <v>97</v>
      </c>
      <c r="AK2783" s="5" t="s">
        <v>796</v>
      </c>
      <c r="AL2783" s="5" t="s">
        <v>853</v>
      </c>
      <c r="AM2783" s="5" t="s">
        <v>12633</v>
      </c>
      <c r="AN2783" s="5" t="s">
        <v>12783</v>
      </c>
      <c r="AO2783" s="5" t="s">
        <v>98</v>
      </c>
      <c r="AP2783" s="5" t="s">
        <v>98</v>
      </c>
      <c r="AT2783" s="5" t="s">
        <v>98</v>
      </c>
      <c r="AX2783" s="5">
        <v>2023</v>
      </c>
      <c r="BA2783" s="5" t="s">
        <v>217</v>
      </c>
      <c r="BD2783" s="5">
        <v>1</v>
      </c>
      <c r="BF2783" s="5" t="s">
        <v>361</v>
      </c>
      <c r="BG2783" s="5" t="s">
        <v>361</v>
      </c>
      <c r="BI2783" s="5">
        <v>7</v>
      </c>
      <c r="BJ2783" s="5">
        <v>9</v>
      </c>
      <c r="BN2783" s="5">
        <f t="shared" si="66"/>
        <v>28.318584000000001</v>
      </c>
    </row>
    <row r="2784" spans="1:66" x14ac:dyDescent="0.35">
      <c r="A2784" s="5" t="s">
        <v>12784</v>
      </c>
      <c r="B2784" s="5" t="s">
        <v>313</v>
      </c>
      <c r="C2784" s="5" t="s">
        <v>347</v>
      </c>
      <c r="D2784" s="5" t="s">
        <v>12785</v>
      </c>
      <c r="E2784" s="5" t="s">
        <v>12786</v>
      </c>
      <c r="F2784" s="5" t="s">
        <v>245</v>
      </c>
      <c r="G2784" s="5" t="s">
        <v>12787</v>
      </c>
      <c r="H2784" s="5" t="s">
        <v>351</v>
      </c>
      <c r="K2784" s="5">
        <v>1</v>
      </c>
      <c r="L2784" s="5">
        <v>1</v>
      </c>
      <c r="M2784" s="5">
        <v>0</v>
      </c>
      <c r="N2784" s="5" t="s">
        <v>90</v>
      </c>
      <c r="O2784" s="5">
        <v>206.83542407735001</v>
      </c>
      <c r="P2784" s="5">
        <v>0</v>
      </c>
      <c r="Q2784" s="5">
        <v>0</v>
      </c>
      <c r="R2784" s="5" t="s">
        <v>12788</v>
      </c>
      <c r="S2784" s="5" t="s">
        <v>7613</v>
      </c>
      <c r="T2784" s="5" t="s">
        <v>7613</v>
      </c>
      <c r="U2784" s="5" t="s">
        <v>12789</v>
      </c>
      <c r="Y2784" s="5" t="s">
        <v>12790</v>
      </c>
      <c r="Z2784" s="5" t="s">
        <v>12791</v>
      </c>
      <c r="AC2784" s="5" t="s">
        <v>347</v>
      </c>
      <c r="AD2784" s="5" t="s">
        <v>97</v>
      </c>
      <c r="AK2784" s="5" t="s">
        <v>5868</v>
      </c>
      <c r="AL2784" s="5" t="s">
        <v>853</v>
      </c>
      <c r="AM2784" s="5" t="s">
        <v>12792</v>
      </c>
      <c r="AN2784" s="5" t="s">
        <v>12793</v>
      </c>
      <c r="AO2784" s="5" t="s">
        <v>98</v>
      </c>
      <c r="AP2784" s="5" t="s">
        <v>98</v>
      </c>
      <c r="AT2784" s="5" t="s">
        <v>98</v>
      </c>
      <c r="AX2784" s="5">
        <v>2023</v>
      </c>
      <c r="BA2784" s="5" t="s">
        <v>217</v>
      </c>
      <c r="BD2784" s="5">
        <v>1</v>
      </c>
      <c r="BF2784" s="5" t="s">
        <v>361</v>
      </c>
      <c r="BG2784" s="5" t="s">
        <v>361</v>
      </c>
      <c r="BI2784" s="5">
        <v>8</v>
      </c>
      <c r="BJ2784" s="5">
        <v>9</v>
      </c>
      <c r="BN2784" s="5">
        <f t="shared" si="66"/>
        <v>206.83542407735001</v>
      </c>
    </row>
    <row r="2785" spans="1:66" x14ac:dyDescent="0.35">
      <c r="A2785" s="5" t="s">
        <v>12794</v>
      </c>
      <c r="B2785" s="5" t="s">
        <v>313</v>
      </c>
      <c r="C2785" s="5" t="s">
        <v>347</v>
      </c>
      <c r="D2785" s="5" t="s">
        <v>12795</v>
      </c>
      <c r="E2785" s="5" t="s">
        <v>12796</v>
      </c>
      <c r="F2785" s="5" t="s">
        <v>245</v>
      </c>
      <c r="G2785" s="5" t="s">
        <v>12797</v>
      </c>
      <c r="H2785" s="5" t="s">
        <v>351</v>
      </c>
      <c r="K2785" s="5">
        <v>1</v>
      </c>
      <c r="L2785" s="5">
        <v>1</v>
      </c>
      <c r="M2785" s="5">
        <v>0</v>
      </c>
      <c r="N2785" s="5" t="s">
        <v>90</v>
      </c>
      <c r="O2785" s="5">
        <v>206.83542407735001</v>
      </c>
      <c r="P2785" s="5">
        <v>0</v>
      </c>
      <c r="Q2785" s="5">
        <v>0</v>
      </c>
      <c r="R2785" s="5" t="s">
        <v>12798</v>
      </c>
      <c r="S2785" s="5" t="s">
        <v>9702</v>
      </c>
      <c r="T2785" s="5" t="s">
        <v>9702</v>
      </c>
      <c r="U2785" s="5" t="s">
        <v>12799</v>
      </c>
      <c r="Y2785" s="5" t="s">
        <v>12800</v>
      </c>
      <c r="Z2785" s="5" t="s">
        <v>12801</v>
      </c>
      <c r="AC2785" s="5" t="s">
        <v>347</v>
      </c>
      <c r="AD2785" s="5" t="s">
        <v>97</v>
      </c>
      <c r="AK2785" s="5" t="s">
        <v>5868</v>
      </c>
      <c r="AL2785" s="5" t="s">
        <v>972</v>
      </c>
      <c r="AM2785" s="5" t="s">
        <v>12802</v>
      </c>
      <c r="AN2785" s="5" t="s">
        <v>12803</v>
      </c>
      <c r="AO2785" s="5" t="s">
        <v>98</v>
      </c>
      <c r="AP2785" s="5" t="s">
        <v>98</v>
      </c>
      <c r="AT2785" s="5" t="s">
        <v>98</v>
      </c>
      <c r="AX2785" s="5">
        <v>2023</v>
      </c>
      <c r="BA2785" s="5" t="s">
        <v>217</v>
      </c>
      <c r="BD2785" s="5">
        <v>3</v>
      </c>
      <c r="BF2785" s="5" t="s">
        <v>361</v>
      </c>
      <c r="BG2785" s="5" t="s">
        <v>362</v>
      </c>
      <c r="BI2785" s="5">
        <v>8</v>
      </c>
      <c r="BJ2785" s="5">
        <v>11</v>
      </c>
      <c r="BN2785" s="5">
        <f t="shared" si="66"/>
        <v>206.83542407735001</v>
      </c>
    </row>
    <row r="2786" spans="1:66" x14ac:dyDescent="0.35">
      <c r="A2786" s="5" t="s">
        <v>12804</v>
      </c>
      <c r="B2786" s="5" t="s">
        <v>313</v>
      </c>
      <c r="C2786" s="5" t="s">
        <v>347</v>
      </c>
      <c r="D2786" s="5" t="s">
        <v>12805</v>
      </c>
      <c r="E2786" s="5" t="s">
        <v>12806</v>
      </c>
      <c r="F2786" s="5" t="s">
        <v>245</v>
      </c>
      <c r="G2786" s="5" t="s">
        <v>12807</v>
      </c>
      <c r="H2786" s="5" t="s">
        <v>351</v>
      </c>
      <c r="K2786" s="5">
        <v>1</v>
      </c>
      <c r="L2786" s="5">
        <v>1</v>
      </c>
      <c r="M2786" s="5">
        <v>0</v>
      </c>
      <c r="N2786" s="5" t="s">
        <v>90</v>
      </c>
      <c r="O2786" s="5">
        <v>206.83542407735001</v>
      </c>
      <c r="P2786" s="5">
        <v>0</v>
      </c>
      <c r="Q2786" s="5">
        <v>0</v>
      </c>
      <c r="R2786" s="5" t="s">
        <v>12808</v>
      </c>
      <c r="S2786" s="5" t="s">
        <v>12809</v>
      </c>
      <c r="T2786" s="5" t="s">
        <v>12809</v>
      </c>
      <c r="U2786" s="5" t="s">
        <v>12810</v>
      </c>
      <c r="Y2786" s="5" t="s">
        <v>12811</v>
      </c>
      <c r="Z2786" s="5" t="s">
        <v>12812</v>
      </c>
      <c r="AC2786" s="5" t="s">
        <v>347</v>
      </c>
      <c r="AD2786" s="5" t="s">
        <v>97</v>
      </c>
      <c r="AK2786" s="5" t="s">
        <v>5868</v>
      </c>
      <c r="AL2786" s="5" t="s">
        <v>761</v>
      </c>
      <c r="AM2786" s="5" t="s">
        <v>12813</v>
      </c>
      <c r="AN2786" s="5" t="s">
        <v>12814</v>
      </c>
      <c r="AO2786" s="5" t="s">
        <v>98</v>
      </c>
      <c r="AP2786" s="5" t="s">
        <v>98</v>
      </c>
      <c r="AT2786" s="5" t="s">
        <v>98</v>
      </c>
      <c r="AX2786" s="5">
        <v>2023</v>
      </c>
      <c r="BA2786" s="5" t="s">
        <v>99</v>
      </c>
      <c r="BD2786" s="5">
        <v>4</v>
      </c>
      <c r="BF2786" s="5" t="s">
        <v>361</v>
      </c>
      <c r="BG2786" s="5" t="s">
        <v>362</v>
      </c>
      <c r="BI2786" s="5">
        <v>8</v>
      </c>
      <c r="BJ2786" s="5">
        <v>12</v>
      </c>
      <c r="BN2786" s="5">
        <f t="shared" si="66"/>
        <v>206.83542407735001</v>
      </c>
    </row>
    <row r="2787" spans="1:66" x14ac:dyDescent="0.35">
      <c r="A2787" s="5" t="s">
        <v>12815</v>
      </c>
      <c r="B2787" s="5" t="s">
        <v>313</v>
      </c>
      <c r="C2787" s="5" t="s">
        <v>347</v>
      </c>
      <c r="D2787" s="5" t="s">
        <v>12785</v>
      </c>
      <c r="E2787" s="5" t="s">
        <v>12786</v>
      </c>
      <c r="F2787" s="5" t="s">
        <v>245</v>
      </c>
      <c r="G2787" s="5" t="s">
        <v>12816</v>
      </c>
      <c r="H2787" s="5" t="s">
        <v>1579</v>
      </c>
      <c r="K2787" s="5">
        <v>1</v>
      </c>
      <c r="L2787" s="5">
        <v>1</v>
      </c>
      <c r="M2787" s="5">
        <v>0</v>
      </c>
      <c r="N2787" s="5" t="s">
        <v>90</v>
      </c>
      <c r="O2787" s="5">
        <v>176.280602301237</v>
      </c>
      <c r="P2787" s="5">
        <v>0</v>
      </c>
      <c r="Q2787" s="5">
        <v>0</v>
      </c>
      <c r="R2787" s="5" t="s">
        <v>12817</v>
      </c>
      <c r="S2787" s="5" t="s">
        <v>7613</v>
      </c>
      <c r="T2787" s="5" t="s">
        <v>7613</v>
      </c>
      <c r="U2787" s="5" t="s">
        <v>12818</v>
      </c>
      <c r="Y2787" s="5" t="s">
        <v>12819</v>
      </c>
      <c r="Z2787" s="5" t="s">
        <v>12820</v>
      </c>
      <c r="AC2787" s="5" t="s">
        <v>347</v>
      </c>
      <c r="AD2787" s="5" t="s">
        <v>97</v>
      </c>
      <c r="AK2787" s="5" t="s">
        <v>5868</v>
      </c>
      <c r="AL2787" s="5" t="s">
        <v>853</v>
      </c>
      <c r="AM2787" s="5" t="s">
        <v>12792</v>
      </c>
      <c r="AN2787" s="5" t="s">
        <v>12821</v>
      </c>
      <c r="AO2787" s="5" t="s">
        <v>98</v>
      </c>
      <c r="AP2787" s="5" t="s">
        <v>98</v>
      </c>
      <c r="AT2787" s="5" t="s">
        <v>98</v>
      </c>
      <c r="AX2787" s="5">
        <v>2023</v>
      </c>
      <c r="BA2787" s="5" t="s">
        <v>217</v>
      </c>
      <c r="BD2787" s="5">
        <v>1</v>
      </c>
      <c r="BF2787" s="5" t="s">
        <v>361</v>
      </c>
      <c r="BG2787" s="5" t="s">
        <v>361</v>
      </c>
      <c r="BI2787" s="5">
        <v>8</v>
      </c>
      <c r="BJ2787" s="5">
        <v>9</v>
      </c>
      <c r="BN2787" s="5">
        <f t="shared" si="66"/>
        <v>176.280602301237</v>
      </c>
    </row>
    <row r="2788" spans="1:66" x14ac:dyDescent="0.35">
      <c r="A2788" s="5" t="s">
        <v>12822</v>
      </c>
      <c r="B2788" s="5" t="s">
        <v>313</v>
      </c>
      <c r="C2788" s="5" t="s">
        <v>347</v>
      </c>
      <c r="D2788" s="5" t="s">
        <v>12795</v>
      </c>
      <c r="E2788" s="5" t="s">
        <v>12796</v>
      </c>
      <c r="F2788" s="5" t="s">
        <v>245</v>
      </c>
      <c r="G2788" s="5" t="s">
        <v>12823</v>
      </c>
      <c r="H2788" s="5" t="s">
        <v>1579</v>
      </c>
      <c r="K2788" s="5">
        <v>1</v>
      </c>
      <c r="L2788" s="5">
        <v>1</v>
      </c>
      <c r="M2788" s="5">
        <v>0</v>
      </c>
      <c r="N2788" s="5" t="s">
        <v>90</v>
      </c>
      <c r="O2788" s="5">
        <v>176.280602301237</v>
      </c>
      <c r="P2788" s="5">
        <v>0</v>
      </c>
      <c r="Q2788" s="5">
        <v>0</v>
      </c>
      <c r="R2788" s="5" t="s">
        <v>12824</v>
      </c>
      <c r="S2788" s="5" t="s">
        <v>9702</v>
      </c>
      <c r="T2788" s="5" t="s">
        <v>9702</v>
      </c>
      <c r="U2788" s="5" t="s">
        <v>12825</v>
      </c>
      <c r="Y2788" s="5" t="s">
        <v>12826</v>
      </c>
      <c r="Z2788" s="5" t="s">
        <v>12827</v>
      </c>
      <c r="AC2788" s="5" t="s">
        <v>347</v>
      </c>
      <c r="AD2788" s="5" t="s">
        <v>97</v>
      </c>
      <c r="AK2788" s="5" t="s">
        <v>5868</v>
      </c>
      <c r="AL2788" s="5" t="s">
        <v>972</v>
      </c>
      <c r="AM2788" s="5" t="s">
        <v>12828</v>
      </c>
      <c r="AN2788" s="5" t="s">
        <v>12829</v>
      </c>
      <c r="AO2788" s="5" t="s">
        <v>98</v>
      </c>
      <c r="AP2788" s="5" t="s">
        <v>98</v>
      </c>
      <c r="AT2788" s="5" t="s">
        <v>98</v>
      </c>
      <c r="AX2788" s="5">
        <v>2023</v>
      </c>
      <c r="BA2788" s="5" t="s">
        <v>217</v>
      </c>
      <c r="BD2788" s="5">
        <v>3</v>
      </c>
      <c r="BF2788" s="5" t="s">
        <v>361</v>
      </c>
      <c r="BG2788" s="5" t="s">
        <v>362</v>
      </c>
      <c r="BI2788" s="5">
        <v>8</v>
      </c>
      <c r="BJ2788" s="5">
        <v>11</v>
      </c>
      <c r="BN2788" s="5">
        <f t="shared" si="66"/>
        <v>176.280602301237</v>
      </c>
    </row>
    <row r="2789" spans="1:66" x14ac:dyDescent="0.35">
      <c r="A2789" s="5" t="s">
        <v>12830</v>
      </c>
      <c r="B2789" s="5" t="s">
        <v>313</v>
      </c>
      <c r="C2789" s="5" t="s">
        <v>347</v>
      </c>
      <c r="D2789" s="5" t="s">
        <v>12805</v>
      </c>
      <c r="E2789" s="5" t="s">
        <v>12806</v>
      </c>
      <c r="F2789" s="5" t="s">
        <v>245</v>
      </c>
      <c r="G2789" s="5" t="s">
        <v>12831</v>
      </c>
      <c r="H2789" s="5" t="s">
        <v>1579</v>
      </c>
      <c r="K2789" s="5">
        <v>1</v>
      </c>
      <c r="L2789" s="5">
        <v>1</v>
      </c>
      <c r="M2789" s="5">
        <v>0</v>
      </c>
      <c r="N2789" s="5" t="s">
        <v>90</v>
      </c>
      <c r="O2789" s="5">
        <v>176.280602301237</v>
      </c>
      <c r="P2789" s="5">
        <v>0</v>
      </c>
      <c r="Q2789" s="5">
        <v>0</v>
      </c>
      <c r="R2789" s="5" t="s">
        <v>12832</v>
      </c>
      <c r="S2789" s="5" t="s">
        <v>12809</v>
      </c>
      <c r="T2789" s="5" t="s">
        <v>12809</v>
      </c>
      <c r="U2789" s="5" t="s">
        <v>12833</v>
      </c>
      <c r="Y2789" s="5" t="s">
        <v>12834</v>
      </c>
      <c r="Z2789" s="5" t="s">
        <v>12835</v>
      </c>
      <c r="AC2789" s="5" t="s">
        <v>347</v>
      </c>
      <c r="AD2789" s="5" t="s">
        <v>97</v>
      </c>
      <c r="AK2789" s="5" t="s">
        <v>5868</v>
      </c>
      <c r="AL2789" s="5" t="s">
        <v>761</v>
      </c>
      <c r="AM2789" s="5" t="s">
        <v>12813</v>
      </c>
      <c r="AN2789" s="5" t="s">
        <v>12814</v>
      </c>
      <c r="AO2789" s="5" t="s">
        <v>98</v>
      </c>
      <c r="AP2789" s="5" t="s">
        <v>98</v>
      </c>
      <c r="AT2789" s="5" t="s">
        <v>98</v>
      </c>
      <c r="AX2789" s="5">
        <v>2023</v>
      </c>
      <c r="BA2789" s="5" t="s">
        <v>99</v>
      </c>
      <c r="BD2789" s="5">
        <v>4</v>
      </c>
      <c r="BF2789" s="5" t="s">
        <v>361</v>
      </c>
      <c r="BG2789" s="5" t="s">
        <v>362</v>
      </c>
      <c r="BI2789" s="5">
        <v>8</v>
      </c>
      <c r="BJ2789" s="5">
        <v>12</v>
      </c>
      <c r="BN2789" s="5">
        <f t="shared" si="66"/>
        <v>176.280602301237</v>
      </c>
    </row>
    <row r="2790" spans="1:66" x14ac:dyDescent="0.35">
      <c r="A2790" s="5" t="s">
        <v>12836</v>
      </c>
      <c r="B2790" s="5" t="s">
        <v>313</v>
      </c>
      <c r="C2790" s="5" t="s">
        <v>347</v>
      </c>
      <c r="D2790" s="5" t="s">
        <v>12785</v>
      </c>
      <c r="E2790" s="5" t="s">
        <v>12786</v>
      </c>
      <c r="F2790" s="5" t="s">
        <v>245</v>
      </c>
      <c r="G2790" s="5" t="s">
        <v>12837</v>
      </c>
      <c r="H2790" s="5" t="s">
        <v>266</v>
      </c>
      <c r="K2790" s="5">
        <v>1</v>
      </c>
      <c r="L2790" s="5">
        <v>1</v>
      </c>
      <c r="M2790" s="5">
        <v>0</v>
      </c>
      <c r="N2790" s="5" t="s">
        <v>90</v>
      </c>
      <c r="O2790" s="5">
        <v>204.43545750038601</v>
      </c>
      <c r="P2790" s="5">
        <v>0</v>
      </c>
      <c r="Q2790" s="5">
        <v>0</v>
      </c>
      <c r="R2790" s="5" t="s">
        <v>12838</v>
      </c>
      <c r="S2790" s="5" t="s">
        <v>7613</v>
      </c>
      <c r="T2790" s="5" t="s">
        <v>7613</v>
      </c>
      <c r="U2790" s="5" t="s">
        <v>12839</v>
      </c>
      <c r="Y2790" s="5" t="s">
        <v>12840</v>
      </c>
      <c r="Z2790" s="5" t="s">
        <v>12841</v>
      </c>
      <c r="AC2790" s="5" t="s">
        <v>347</v>
      </c>
      <c r="AD2790" s="5" t="s">
        <v>97</v>
      </c>
      <c r="AK2790" s="5" t="s">
        <v>5868</v>
      </c>
      <c r="AL2790" s="5" t="s">
        <v>853</v>
      </c>
      <c r="AM2790" s="5" t="s">
        <v>12792</v>
      </c>
      <c r="AN2790" s="5" t="s">
        <v>12842</v>
      </c>
      <c r="AO2790" s="5" t="s">
        <v>98</v>
      </c>
      <c r="AP2790" s="5" t="s">
        <v>98</v>
      </c>
      <c r="AT2790" s="5" t="s">
        <v>98</v>
      </c>
      <c r="AX2790" s="5">
        <v>2023</v>
      </c>
      <c r="BA2790" s="5" t="s">
        <v>217</v>
      </c>
      <c r="BD2790" s="5">
        <v>1</v>
      </c>
      <c r="BF2790" s="5" t="s">
        <v>361</v>
      </c>
      <c r="BG2790" s="5" t="s">
        <v>361</v>
      </c>
      <c r="BI2790" s="5">
        <v>8</v>
      </c>
      <c r="BJ2790" s="5">
        <v>9</v>
      </c>
      <c r="BN2790" s="5">
        <f t="shared" si="66"/>
        <v>204.43545750038601</v>
      </c>
    </row>
    <row r="2791" spans="1:66" x14ac:dyDescent="0.35">
      <c r="A2791" s="5" t="s">
        <v>12843</v>
      </c>
      <c r="B2791" s="5" t="s">
        <v>313</v>
      </c>
      <c r="C2791" s="5" t="s">
        <v>347</v>
      </c>
      <c r="D2791" s="5" t="s">
        <v>12795</v>
      </c>
      <c r="E2791" s="5" t="s">
        <v>12796</v>
      </c>
      <c r="F2791" s="5" t="s">
        <v>245</v>
      </c>
      <c r="G2791" s="5" t="s">
        <v>12844</v>
      </c>
      <c r="H2791" s="5" t="s">
        <v>266</v>
      </c>
      <c r="K2791" s="5">
        <v>1</v>
      </c>
      <c r="L2791" s="5">
        <v>1</v>
      </c>
      <c r="M2791" s="5">
        <v>0</v>
      </c>
      <c r="N2791" s="5" t="s">
        <v>90</v>
      </c>
      <c r="O2791" s="5">
        <v>204.43545750038601</v>
      </c>
      <c r="P2791" s="5">
        <v>0</v>
      </c>
      <c r="Q2791" s="5">
        <v>0</v>
      </c>
      <c r="R2791" s="5" t="s">
        <v>12845</v>
      </c>
      <c r="S2791" s="5" t="s">
        <v>9702</v>
      </c>
      <c r="T2791" s="5" t="s">
        <v>9702</v>
      </c>
      <c r="U2791" s="5" t="s">
        <v>12846</v>
      </c>
      <c r="Y2791" s="5" t="s">
        <v>12847</v>
      </c>
      <c r="Z2791" s="5" t="s">
        <v>12848</v>
      </c>
      <c r="AC2791" s="5" t="s">
        <v>347</v>
      </c>
      <c r="AD2791" s="5" t="s">
        <v>97</v>
      </c>
      <c r="AK2791" s="5" t="s">
        <v>5868</v>
      </c>
      <c r="AL2791" s="5" t="s">
        <v>972</v>
      </c>
      <c r="AM2791" s="5" t="s">
        <v>12828</v>
      </c>
      <c r="AN2791" s="5" t="s">
        <v>12849</v>
      </c>
      <c r="AO2791" s="5" t="s">
        <v>98</v>
      </c>
      <c r="AP2791" s="5" t="s">
        <v>98</v>
      </c>
      <c r="AT2791" s="5" t="s">
        <v>98</v>
      </c>
      <c r="AX2791" s="5">
        <v>2023</v>
      </c>
      <c r="BA2791" s="5" t="s">
        <v>217</v>
      </c>
      <c r="BD2791" s="5">
        <v>3</v>
      </c>
      <c r="BF2791" s="5" t="s">
        <v>361</v>
      </c>
      <c r="BG2791" s="5" t="s">
        <v>362</v>
      </c>
      <c r="BI2791" s="5">
        <v>8</v>
      </c>
      <c r="BJ2791" s="5">
        <v>11</v>
      </c>
      <c r="BN2791" s="5">
        <f t="shared" si="66"/>
        <v>204.43545750038601</v>
      </c>
    </row>
    <row r="2792" spans="1:66" x14ac:dyDescent="0.35">
      <c r="A2792" s="5" t="s">
        <v>12850</v>
      </c>
      <c r="B2792" s="5" t="s">
        <v>313</v>
      </c>
      <c r="C2792" s="5" t="s">
        <v>347</v>
      </c>
      <c r="D2792" s="5" t="s">
        <v>12805</v>
      </c>
      <c r="E2792" s="5" t="s">
        <v>12806</v>
      </c>
      <c r="F2792" s="5" t="s">
        <v>245</v>
      </c>
      <c r="G2792" s="5" t="s">
        <v>12851</v>
      </c>
      <c r="H2792" s="5" t="s">
        <v>266</v>
      </c>
      <c r="K2792" s="5">
        <v>1</v>
      </c>
      <c r="L2792" s="5">
        <v>1</v>
      </c>
      <c r="M2792" s="5">
        <v>0</v>
      </c>
      <c r="N2792" s="5" t="s">
        <v>90</v>
      </c>
      <c r="O2792" s="5">
        <v>204.43545750038601</v>
      </c>
      <c r="P2792" s="5">
        <v>0</v>
      </c>
      <c r="Q2792" s="5">
        <v>0</v>
      </c>
      <c r="R2792" s="5" t="s">
        <v>12852</v>
      </c>
      <c r="S2792" s="5" t="s">
        <v>12809</v>
      </c>
      <c r="T2792" s="5" t="s">
        <v>12809</v>
      </c>
      <c r="U2792" s="5" t="s">
        <v>12853</v>
      </c>
      <c r="Y2792" s="5" t="s">
        <v>12854</v>
      </c>
      <c r="Z2792" s="5" t="s">
        <v>12855</v>
      </c>
      <c r="AC2792" s="5" t="s">
        <v>347</v>
      </c>
      <c r="AD2792" s="5" t="s">
        <v>97</v>
      </c>
      <c r="AK2792" s="5" t="s">
        <v>5868</v>
      </c>
      <c r="AL2792" s="5" t="s">
        <v>761</v>
      </c>
      <c r="AM2792" s="5" t="s">
        <v>12813</v>
      </c>
      <c r="AN2792" s="5" t="s">
        <v>12814</v>
      </c>
      <c r="AO2792" s="5" t="s">
        <v>98</v>
      </c>
      <c r="AP2792" s="5" t="s">
        <v>98</v>
      </c>
      <c r="AT2792" s="5" t="s">
        <v>98</v>
      </c>
      <c r="AX2792" s="5">
        <v>2023</v>
      </c>
      <c r="BA2792" s="5" t="s">
        <v>99</v>
      </c>
      <c r="BD2792" s="5">
        <v>4</v>
      </c>
      <c r="BF2792" s="5" t="s">
        <v>361</v>
      </c>
      <c r="BG2792" s="5" t="s">
        <v>362</v>
      </c>
      <c r="BI2792" s="5">
        <v>8</v>
      </c>
      <c r="BJ2792" s="5">
        <v>12</v>
      </c>
      <c r="BN2792" s="5">
        <f t="shared" si="66"/>
        <v>204.43545750038601</v>
      </c>
    </row>
    <row r="2793" spans="1:66" x14ac:dyDescent="0.35">
      <c r="A2793" s="5" t="s">
        <v>12856</v>
      </c>
      <c r="B2793" s="5" t="s">
        <v>313</v>
      </c>
      <c r="C2793" s="5" t="s">
        <v>347</v>
      </c>
      <c r="D2793" s="5" t="s">
        <v>12785</v>
      </c>
      <c r="E2793" s="5" t="s">
        <v>12786</v>
      </c>
      <c r="F2793" s="5" t="s">
        <v>245</v>
      </c>
      <c r="G2793" s="5" t="s">
        <v>12857</v>
      </c>
      <c r="H2793" s="5" t="s">
        <v>956</v>
      </c>
      <c r="K2793" s="5">
        <v>1</v>
      </c>
      <c r="L2793" s="5">
        <v>1</v>
      </c>
      <c r="M2793" s="5">
        <v>0</v>
      </c>
      <c r="N2793" s="5" t="s">
        <v>90</v>
      </c>
      <c r="O2793" s="5">
        <v>205.94116649164101</v>
      </c>
      <c r="P2793" s="5">
        <v>0</v>
      </c>
      <c r="Q2793" s="5">
        <v>0</v>
      </c>
      <c r="R2793" s="5" t="s">
        <v>12858</v>
      </c>
      <c r="S2793" s="5" t="s">
        <v>7613</v>
      </c>
      <c r="T2793" s="5" t="s">
        <v>7613</v>
      </c>
      <c r="U2793" s="5" t="s">
        <v>12859</v>
      </c>
      <c r="Y2793" s="5" t="s">
        <v>12860</v>
      </c>
      <c r="Z2793" s="5" t="s">
        <v>12861</v>
      </c>
      <c r="AC2793" s="5" t="s">
        <v>347</v>
      </c>
      <c r="AD2793" s="5" t="s">
        <v>97</v>
      </c>
      <c r="AK2793" s="5" t="s">
        <v>5868</v>
      </c>
      <c r="AL2793" s="5" t="s">
        <v>853</v>
      </c>
      <c r="AM2793" s="5" t="s">
        <v>12792</v>
      </c>
      <c r="AN2793" s="5" t="s">
        <v>12862</v>
      </c>
      <c r="AO2793" s="5" t="s">
        <v>98</v>
      </c>
      <c r="AP2793" s="5" t="s">
        <v>98</v>
      </c>
      <c r="AT2793" s="5" t="s">
        <v>98</v>
      </c>
      <c r="AX2793" s="5">
        <v>2023</v>
      </c>
      <c r="BA2793" s="5" t="s">
        <v>217</v>
      </c>
      <c r="BD2793" s="5">
        <v>1</v>
      </c>
      <c r="BF2793" s="5" t="s">
        <v>361</v>
      </c>
      <c r="BG2793" s="5" t="s">
        <v>361</v>
      </c>
      <c r="BI2793" s="5">
        <v>8</v>
      </c>
      <c r="BJ2793" s="5">
        <v>9</v>
      </c>
      <c r="BN2793" s="5">
        <f t="shared" si="66"/>
        <v>205.94116649164101</v>
      </c>
    </row>
    <row r="2794" spans="1:66" x14ac:dyDescent="0.35">
      <c r="A2794" s="5" t="s">
        <v>12863</v>
      </c>
      <c r="B2794" s="5" t="s">
        <v>313</v>
      </c>
      <c r="C2794" s="5" t="s">
        <v>347</v>
      </c>
      <c r="D2794" s="5" t="s">
        <v>12795</v>
      </c>
      <c r="E2794" s="5" t="s">
        <v>12796</v>
      </c>
      <c r="F2794" s="5" t="s">
        <v>245</v>
      </c>
      <c r="G2794" s="5" t="s">
        <v>12864</v>
      </c>
      <c r="H2794" s="5" t="s">
        <v>956</v>
      </c>
      <c r="K2794" s="5">
        <v>1</v>
      </c>
      <c r="L2794" s="5">
        <v>1</v>
      </c>
      <c r="M2794" s="5">
        <v>0</v>
      </c>
      <c r="N2794" s="5" t="s">
        <v>90</v>
      </c>
      <c r="O2794" s="5">
        <v>205.94116649164101</v>
      </c>
      <c r="P2794" s="5">
        <v>0</v>
      </c>
      <c r="Q2794" s="5">
        <v>0</v>
      </c>
      <c r="R2794" s="5" t="s">
        <v>12865</v>
      </c>
      <c r="S2794" s="5" t="s">
        <v>9702</v>
      </c>
      <c r="T2794" s="5" t="s">
        <v>9702</v>
      </c>
      <c r="U2794" s="5" t="s">
        <v>12866</v>
      </c>
      <c r="Y2794" s="5" t="s">
        <v>12867</v>
      </c>
      <c r="Z2794" s="5" t="s">
        <v>12868</v>
      </c>
      <c r="AC2794" s="5" t="s">
        <v>347</v>
      </c>
      <c r="AD2794" s="5" t="s">
        <v>97</v>
      </c>
      <c r="AK2794" s="5" t="s">
        <v>5868</v>
      </c>
      <c r="AL2794" s="5" t="s">
        <v>972</v>
      </c>
      <c r="AM2794" s="5" t="s">
        <v>12828</v>
      </c>
      <c r="AN2794" s="5" t="s">
        <v>12869</v>
      </c>
      <c r="AO2794" s="5" t="s">
        <v>98</v>
      </c>
      <c r="AP2794" s="5" t="s">
        <v>98</v>
      </c>
      <c r="AT2794" s="5" t="s">
        <v>98</v>
      </c>
      <c r="AX2794" s="5">
        <v>2023</v>
      </c>
      <c r="BA2794" s="5" t="s">
        <v>217</v>
      </c>
      <c r="BD2794" s="5">
        <v>3</v>
      </c>
      <c r="BF2794" s="5" t="s">
        <v>361</v>
      </c>
      <c r="BG2794" s="5" t="s">
        <v>362</v>
      </c>
      <c r="BI2794" s="5">
        <v>8</v>
      </c>
      <c r="BJ2794" s="5">
        <v>11</v>
      </c>
      <c r="BN2794" s="5">
        <f t="shared" si="66"/>
        <v>205.94116649164101</v>
      </c>
    </row>
    <row r="2795" spans="1:66" x14ac:dyDescent="0.35">
      <c r="A2795" s="5" t="s">
        <v>12870</v>
      </c>
      <c r="B2795" s="5" t="s">
        <v>313</v>
      </c>
      <c r="C2795" s="5" t="s">
        <v>347</v>
      </c>
      <c r="D2795" s="5" t="s">
        <v>12805</v>
      </c>
      <c r="E2795" s="5" t="s">
        <v>12806</v>
      </c>
      <c r="F2795" s="5" t="s">
        <v>245</v>
      </c>
      <c r="G2795" s="5" t="s">
        <v>12871</v>
      </c>
      <c r="H2795" s="5" t="s">
        <v>956</v>
      </c>
      <c r="K2795" s="5">
        <v>1</v>
      </c>
      <c r="L2795" s="5">
        <v>1</v>
      </c>
      <c r="M2795" s="5">
        <v>0</v>
      </c>
      <c r="N2795" s="5" t="s">
        <v>90</v>
      </c>
      <c r="O2795" s="5">
        <v>205.94116649164101</v>
      </c>
      <c r="P2795" s="5">
        <v>0</v>
      </c>
      <c r="Q2795" s="5">
        <v>0</v>
      </c>
      <c r="R2795" s="5" t="s">
        <v>12872</v>
      </c>
      <c r="S2795" s="5" t="s">
        <v>12809</v>
      </c>
      <c r="T2795" s="5" t="s">
        <v>12809</v>
      </c>
      <c r="U2795" s="5" t="s">
        <v>12873</v>
      </c>
      <c r="Y2795" s="5" t="s">
        <v>12874</v>
      </c>
      <c r="Z2795" s="5" t="s">
        <v>12875</v>
      </c>
      <c r="AC2795" s="5" t="s">
        <v>347</v>
      </c>
      <c r="AD2795" s="5" t="s">
        <v>97</v>
      </c>
      <c r="AK2795" s="5" t="s">
        <v>5868</v>
      </c>
      <c r="AL2795" s="5" t="s">
        <v>761</v>
      </c>
      <c r="AM2795" s="5" t="s">
        <v>12813</v>
      </c>
      <c r="AN2795" s="5" t="s">
        <v>12814</v>
      </c>
      <c r="AO2795" s="5" t="s">
        <v>98</v>
      </c>
      <c r="AP2795" s="5" t="s">
        <v>98</v>
      </c>
      <c r="AT2795" s="5" t="s">
        <v>98</v>
      </c>
      <c r="AX2795" s="5">
        <v>2023</v>
      </c>
      <c r="BA2795" s="5" t="s">
        <v>99</v>
      </c>
      <c r="BD2795" s="5">
        <v>4</v>
      </c>
      <c r="BF2795" s="5" t="s">
        <v>361</v>
      </c>
      <c r="BG2795" s="5" t="s">
        <v>362</v>
      </c>
      <c r="BI2795" s="5">
        <v>8</v>
      </c>
      <c r="BJ2795" s="5">
        <v>12</v>
      </c>
      <c r="BN2795" s="5">
        <f t="shared" si="66"/>
        <v>205.94116649164101</v>
      </c>
    </row>
    <row r="2796" spans="1:66" x14ac:dyDescent="0.35">
      <c r="A2796" s="5" t="s">
        <v>12876</v>
      </c>
      <c r="B2796" s="5" t="s">
        <v>313</v>
      </c>
      <c r="C2796" s="5" t="s">
        <v>347</v>
      </c>
      <c r="D2796" s="5" t="s">
        <v>12785</v>
      </c>
      <c r="E2796" s="5" t="s">
        <v>12786</v>
      </c>
      <c r="F2796" s="5" t="s">
        <v>245</v>
      </c>
      <c r="G2796" s="5" t="s">
        <v>12877</v>
      </c>
      <c r="H2796" s="5" t="s">
        <v>365</v>
      </c>
      <c r="K2796" s="5">
        <v>1</v>
      </c>
      <c r="L2796" s="5">
        <v>1</v>
      </c>
      <c r="M2796" s="5">
        <v>0</v>
      </c>
      <c r="N2796" s="5" t="s">
        <v>90</v>
      </c>
      <c r="O2796" s="5">
        <v>164.77762962723699</v>
      </c>
      <c r="P2796" s="5">
        <v>0</v>
      </c>
      <c r="Q2796" s="5">
        <v>0</v>
      </c>
      <c r="R2796" s="5" t="s">
        <v>12878</v>
      </c>
      <c r="S2796" s="5" t="s">
        <v>7613</v>
      </c>
      <c r="T2796" s="5" t="s">
        <v>7613</v>
      </c>
      <c r="U2796" s="5" t="s">
        <v>12879</v>
      </c>
      <c r="Y2796" s="5" t="s">
        <v>12880</v>
      </c>
      <c r="Z2796" s="5" t="s">
        <v>12881</v>
      </c>
      <c r="AC2796" s="5" t="s">
        <v>347</v>
      </c>
      <c r="AD2796" s="5" t="s">
        <v>97</v>
      </c>
      <c r="AK2796" s="5" t="s">
        <v>5868</v>
      </c>
      <c r="AL2796" s="5" t="s">
        <v>853</v>
      </c>
      <c r="AM2796" s="5" t="s">
        <v>12792</v>
      </c>
      <c r="AN2796" s="5" t="s">
        <v>12882</v>
      </c>
      <c r="AO2796" s="5" t="s">
        <v>98</v>
      </c>
      <c r="AP2796" s="5" t="s">
        <v>98</v>
      </c>
      <c r="AT2796" s="5" t="s">
        <v>98</v>
      </c>
      <c r="AX2796" s="5">
        <v>2023</v>
      </c>
      <c r="BA2796" s="5" t="s">
        <v>217</v>
      </c>
      <c r="BD2796" s="5">
        <v>1</v>
      </c>
      <c r="BF2796" s="5" t="s">
        <v>361</v>
      </c>
      <c r="BG2796" s="5" t="s">
        <v>361</v>
      </c>
      <c r="BI2796" s="5">
        <v>8</v>
      </c>
      <c r="BJ2796" s="5">
        <v>9</v>
      </c>
      <c r="BN2796" s="5">
        <f t="shared" si="66"/>
        <v>164.77762962723699</v>
      </c>
    </row>
    <row r="2797" spans="1:66" x14ac:dyDescent="0.35">
      <c r="A2797" s="5" t="s">
        <v>12883</v>
      </c>
      <c r="B2797" s="5" t="s">
        <v>313</v>
      </c>
      <c r="C2797" s="5" t="s">
        <v>347</v>
      </c>
      <c r="D2797" s="5" t="s">
        <v>12795</v>
      </c>
      <c r="E2797" s="5" t="s">
        <v>12796</v>
      </c>
      <c r="F2797" s="5" t="s">
        <v>245</v>
      </c>
      <c r="G2797" s="5" t="s">
        <v>12884</v>
      </c>
      <c r="H2797" s="5" t="s">
        <v>365</v>
      </c>
      <c r="K2797" s="5">
        <v>1</v>
      </c>
      <c r="L2797" s="5">
        <v>1</v>
      </c>
      <c r="M2797" s="5">
        <v>0</v>
      </c>
      <c r="N2797" s="5" t="s">
        <v>90</v>
      </c>
      <c r="O2797" s="5">
        <v>164.77762962723699</v>
      </c>
      <c r="P2797" s="5">
        <v>0</v>
      </c>
      <c r="Q2797" s="5">
        <v>0</v>
      </c>
      <c r="R2797" s="5" t="s">
        <v>12885</v>
      </c>
      <c r="S2797" s="5" t="s">
        <v>9702</v>
      </c>
      <c r="T2797" s="5" t="s">
        <v>9702</v>
      </c>
      <c r="U2797" s="5" t="s">
        <v>12886</v>
      </c>
      <c r="Y2797" s="5" t="s">
        <v>12887</v>
      </c>
      <c r="Z2797" s="5" t="s">
        <v>12888</v>
      </c>
      <c r="AC2797" s="5" t="s">
        <v>347</v>
      </c>
      <c r="AD2797" s="5" t="s">
        <v>97</v>
      </c>
      <c r="AK2797" s="5" t="s">
        <v>5868</v>
      </c>
      <c r="AL2797" s="5" t="s">
        <v>972</v>
      </c>
      <c r="AM2797" s="5" t="s">
        <v>12889</v>
      </c>
      <c r="AN2797" s="5" t="s">
        <v>12890</v>
      </c>
      <c r="AO2797" s="5" t="s">
        <v>98</v>
      </c>
      <c r="AP2797" s="5" t="s">
        <v>98</v>
      </c>
      <c r="AT2797" s="5" t="s">
        <v>98</v>
      </c>
      <c r="AX2797" s="5">
        <v>2023</v>
      </c>
      <c r="BA2797" s="5" t="s">
        <v>217</v>
      </c>
      <c r="BD2797" s="5">
        <v>3</v>
      </c>
      <c r="BF2797" s="5" t="s">
        <v>361</v>
      </c>
      <c r="BG2797" s="5" t="s">
        <v>362</v>
      </c>
      <c r="BI2797" s="5">
        <v>8</v>
      </c>
      <c r="BJ2797" s="5">
        <v>11</v>
      </c>
      <c r="BN2797" s="5">
        <f t="shared" si="66"/>
        <v>164.77762962723699</v>
      </c>
    </row>
    <row r="2798" spans="1:66" x14ac:dyDescent="0.35">
      <c r="A2798" s="5" t="s">
        <v>12891</v>
      </c>
      <c r="B2798" s="5" t="s">
        <v>313</v>
      </c>
      <c r="C2798" s="5" t="s">
        <v>347</v>
      </c>
      <c r="D2798" s="5" t="s">
        <v>12805</v>
      </c>
      <c r="E2798" s="5" t="s">
        <v>12806</v>
      </c>
      <c r="F2798" s="5" t="s">
        <v>245</v>
      </c>
      <c r="G2798" s="5" t="s">
        <v>12892</v>
      </c>
      <c r="H2798" s="5" t="s">
        <v>365</v>
      </c>
      <c r="K2798" s="5">
        <v>1</v>
      </c>
      <c r="L2798" s="5">
        <v>1</v>
      </c>
      <c r="M2798" s="5">
        <v>0</v>
      </c>
      <c r="N2798" s="5" t="s">
        <v>90</v>
      </c>
      <c r="O2798" s="5">
        <v>164.77762962723699</v>
      </c>
      <c r="P2798" s="5">
        <v>0</v>
      </c>
      <c r="Q2798" s="5">
        <v>0</v>
      </c>
      <c r="R2798" s="5" t="s">
        <v>12893</v>
      </c>
      <c r="S2798" s="5" t="s">
        <v>12809</v>
      </c>
      <c r="T2798" s="5" t="s">
        <v>12809</v>
      </c>
      <c r="U2798" s="5" t="s">
        <v>12894</v>
      </c>
      <c r="Y2798" s="5" t="s">
        <v>12895</v>
      </c>
      <c r="Z2798" s="5" t="s">
        <v>12896</v>
      </c>
      <c r="AC2798" s="5" t="s">
        <v>347</v>
      </c>
      <c r="AD2798" s="5" t="s">
        <v>97</v>
      </c>
      <c r="AK2798" s="5" t="s">
        <v>5868</v>
      </c>
      <c r="AL2798" s="5" t="s">
        <v>761</v>
      </c>
      <c r="AM2798" s="5" t="s">
        <v>12813</v>
      </c>
      <c r="AN2798" s="5" t="s">
        <v>12814</v>
      </c>
      <c r="AO2798" s="5" t="s">
        <v>98</v>
      </c>
      <c r="AP2798" s="5" t="s">
        <v>98</v>
      </c>
      <c r="AT2798" s="5" t="s">
        <v>98</v>
      </c>
      <c r="AX2798" s="5">
        <v>2023</v>
      </c>
      <c r="BA2798" s="5" t="s">
        <v>99</v>
      </c>
      <c r="BD2798" s="5">
        <v>4</v>
      </c>
      <c r="BF2798" s="5" t="s">
        <v>361</v>
      </c>
      <c r="BG2798" s="5" t="s">
        <v>362</v>
      </c>
      <c r="BI2798" s="5">
        <v>8</v>
      </c>
      <c r="BJ2798" s="5">
        <v>12</v>
      </c>
      <c r="BN2798" s="5">
        <f t="shared" si="66"/>
        <v>164.77762962723699</v>
      </c>
    </row>
    <row r="2799" spans="1:66" x14ac:dyDescent="0.35">
      <c r="A2799" s="5" t="s">
        <v>12897</v>
      </c>
      <c r="B2799" s="5" t="s">
        <v>313</v>
      </c>
      <c r="C2799" s="5" t="s">
        <v>347</v>
      </c>
      <c r="D2799" s="5" t="s">
        <v>12785</v>
      </c>
      <c r="E2799" s="5" t="s">
        <v>12786</v>
      </c>
      <c r="F2799" s="5" t="s">
        <v>87</v>
      </c>
      <c r="G2799" s="5" t="s">
        <v>12898</v>
      </c>
      <c r="H2799" s="5" t="s">
        <v>89</v>
      </c>
      <c r="K2799" s="5">
        <v>1</v>
      </c>
      <c r="L2799" s="5">
        <v>1</v>
      </c>
      <c r="M2799" s="5">
        <v>0</v>
      </c>
      <c r="N2799" s="5" t="s">
        <v>90</v>
      </c>
      <c r="O2799" s="5">
        <v>75.059720002148694</v>
      </c>
      <c r="P2799" s="5">
        <v>0</v>
      </c>
      <c r="Q2799" s="5">
        <v>0</v>
      </c>
      <c r="R2799" s="5" t="s">
        <v>12899</v>
      </c>
      <c r="S2799" s="5" t="s">
        <v>4707</v>
      </c>
      <c r="T2799" s="5" t="s">
        <v>7613</v>
      </c>
      <c r="U2799" s="5" t="s">
        <v>12900</v>
      </c>
      <c r="Y2799" s="5" t="s">
        <v>12901</v>
      </c>
      <c r="Z2799" s="5" t="s">
        <v>12902</v>
      </c>
      <c r="AB2799" s="5" t="s">
        <v>87</v>
      </c>
      <c r="AC2799" s="5" t="s">
        <v>347</v>
      </c>
      <c r="AD2799" s="5" t="s">
        <v>97</v>
      </c>
      <c r="AK2799" s="5" t="s">
        <v>5868</v>
      </c>
      <c r="AL2799" s="5" t="s">
        <v>853</v>
      </c>
      <c r="AM2799" s="5" t="s">
        <v>12903</v>
      </c>
      <c r="AN2799" s="5" t="s">
        <v>12904</v>
      </c>
      <c r="AO2799" s="5" t="s">
        <v>98</v>
      </c>
      <c r="AP2799" s="5" t="s">
        <v>98</v>
      </c>
      <c r="AT2799" s="5" t="s">
        <v>98</v>
      </c>
      <c r="AX2799" s="5">
        <v>2023</v>
      </c>
      <c r="BA2799" s="5" t="s">
        <v>217</v>
      </c>
      <c r="BD2799" s="5">
        <v>1</v>
      </c>
      <c r="BF2799" s="5" t="s">
        <v>361</v>
      </c>
      <c r="BG2799" s="5" t="s">
        <v>361</v>
      </c>
      <c r="BI2799" s="5">
        <v>8</v>
      </c>
      <c r="BJ2799" s="5">
        <v>9</v>
      </c>
      <c r="BN2799" s="5">
        <f t="shared" si="66"/>
        <v>75.059720002148694</v>
      </c>
    </row>
    <row r="2800" spans="1:66" x14ac:dyDescent="0.35">
      <c r="A2800" s="5" t="s">
        <v>12905</v>
      </c>
      <c r="B2800" s="5" t="s">
        <v>313</v>
      </c>
      <c r="C2800" s="5" t="s">
        <v>347</v>
      </c>
      <c r="D2800" s="5" t="s">
        <v>12795</v>
      </c>
      <c r="E2800" s="5" t="s">
        <v>12796</v>
      </c>
      <c r="F2800" s="5" t="s">
        <v>87</v>
      </c>
      <c r="G2800" s="5" t="s">
        <v>12906</v>
      </c>
      <c r="H2800" s="5" t="s">
        <v>89</v>
      </c>
      <c r="K2800" s="5">
        <v>1</v>
      </c>
      <c r="L2800" s="5">
        <v>1</v>
      </c>
      <c r="M2800" s="5">
        <v>0</v>
      </c>
      <c r="N2800" s="5" t="s">
        <v>90</v>
      </c>
      <c r="O2800" s="5">
        <v>75.059720002148694</v>
      </c>
      <c r="P2800" s="5">
        <v>0</v>
      </c>
      <c r="Q2800" s="5">
        <v>0</v>
      </c>
      <c r="R2800" s="5" t="s">
        <v>12907</v>
      </c>
      <c r="S2800" s="5" t="s">
        <v>4707</v>
      </c>
      <c r="T2800" s="5" t="s">
        <v>9702</v>
      </c>
      <c r="U2800" s="5" t="s">
        <v>12908</v>
      </c>
      <c r="Y2800" s="5" t="s">
        <v>12909</v>
      </c>
      <c r="Z2800" s="5" t="s">
        <v>12910</v>
      </c>
      <c r="AB2800" s="5" t="s">
        <v>87</v>
      </c>
      <c r="AC2800" s="5" t="s">
        <v>347</v>
      </c>
      <c r="AD2800" s="5" t="s">
        <v>97</v>
      </c>
      <c r="AK2800" s="5" t="s">
        <v>628</v>
      </c>
      <c r="AL2800" s="5" t="s">
        <v>972</v>
      </c>
      <c r="AM2800" s="5" t="s">
        <v>12911</v>
      </c>
      <c r="AN2800" s="5" t="s">
        <v>12912</v>
      </c>
      <c r="AO2800" s="5" t="s">
        <v>98</v>
      </c>
      <c r="AP2800" s="5" t="s">
        <v>98</v>
      </c>
      <c r="AT2800" s="5" t="s">
        <v>98</v>
      </c>
      <c r="AX2800" s="5">
        <v>2023</v>
      </c>
      <c r="BA2800" s="5" t="s">
        <v>217</v>
      </c>
      <c r="BD2800" s="5">
        <v>3</v>
      </c>
      <c r="BF2800" s="5" t="s">
        <v>361</v>
      </c>
      <c r="BG2800" s="5" t="s">
        <v>362</v>
      </c>
      <c r="BI2800" s="5">
        <v>9</v>
      </c>
      <c r="BJ2800" s="5">
        <v>11</v>
      </c>
      <c r="BN2800" s="5">
        <f t="shared" si="66"/>
        <v>75.059720002148694</v>
      </c>
    </row>
    <row r="2801" spans="1:67" x14ac:dyDescent="0.35">
      <c r="A2801" s="5" t="s">
        <v>12913</v>
      </c>
      <c r="B2801" s="5" t="s">
        <v>313</v>
      </c>
      <c r="C2801" s="5" t="s">
        <v>347</v>
      </c>
      <c r="D2801" s="5" t="s">
        <v>12805</v>
      </c>
      <c r="E2801" s="5" t="s">
        <v>12806</v>
      </c>
      <c r="F2801" s="5" t="s">
        <v>87</v>
      </c>
      <c r="G2801" s="5" t="s">
        <v>12914</v>
      </c>
      <c r="H2801" s="5" t="s">
        <v>89</v>
      </c>
      <c r="K2801" s="5">
        <v>1</v>
      </c>
      <c r="L2801" s="5">
        <v>1</v>
      </c>
      <c r="M2801" s="5">
        <v>0</v>
      </c>
      <c r="N2801" s="5" t="s">
        <v>90</v>
      </c>
      <c r="O2801" s="5">
        <v>75.059720002148694</v>
      </c>
      <c r="P2801" s="5">
        <v>0</v>
      </c>
      <c r="Q2801" s="5">
        <v>0</v>
      </c>
      <c r="R2801" s="5" t="s">
        <v>12915</v>
      </c>
      <c r="S2801" s="5" t="s">
        <v>4707</v>
      </c>
      <c r="T2801" s="5" t="s">
        <v>12809</v>
      </c>
      <c r="U2801" s="5" t="s">
        <v>12916</v>
      </c>
      <c r="Y2801" s="5" t="s">
        <v>12917</v>
      </c>
      <c r="Z2801" s="5" t="s">
        <v>12918</v>
      </c>
      <c r="AB2801" s="5" t="s">
        <v>87</v>
      </c>
      <c r="AC2801" s="5" t="s">
        <v>347</v>
      </c>
      <c r="AD2801" s="5" t="s">
        <v>97</v>
      </c>
      <c r="AK2801" s="5" t="s">
        <v>628</v>
      </c>
      <c r="AL2801" s="5" t="s">
        <v>761</v>
      </c>
      <c r="AM2801" s="5" t="s">
        <v>12813</v>
      </c>
      <c r="AN2801" s="5" t="s">
        <v>12814</v>
      </c>
      <c r="AO2801" s="5" t="s">
        <v>98</v>
      </c>
      <c r="AP2801" s="5" t="s">
        <v>98</v>
      </c>
      <c r="AT2801" s="5" t="s">
        <v>98</v>
      </c>
      <c r="AX2801" s="5">
        <v>2023</v>
      </c>
      <c r="BA2801" s="5" t="s">
        <v>99</v>
      </c>
      <c r="BD2801" s="5">
        <v>4</v>
      </c>
      <c r="BF2801" s="5" t="s">
        <v>361</v>
      </c>
      <c r="BG2801" s="5" t="s">
        <v>362</v>
      </c>
      <c r="BI2801" s="5">
        <v>9</v>
      </c>
      <c r="BJ2801" s="5">
        <v>12</v>
      </c>
      <c r="BN2801" s="5">
        <f t="shared" si="66"/>
        <v>75.059720002148694</v>
      </c>
    </row>
    <row r="2802" spans="1:67" x14ac:dyDescent="0.35">
      <c r="A2802" s="14" t="s">
        <v>12919</v>
      </c>
      <c r="B2802" s="14" t="s">
        <v>313</v>
      </c>
      <c r="C2802" s="5" t="s">
        <v>347</v>
      </c>
      <c r="D2802" s="5" t="s">
        <v>12920</v>
      </c>
      <c r="E2802" s="5" t="s">
        <v>12921</v>
      </c>
      <c r="F2802" s="5" t="s">
        <v>245</v>
      </c>
      <c r="G2802" s="5" t="s">
        <v>12922</v>
      </c>
      <c r="H2802" s="5" t="s">
        <v>2059</v>
      </c>
      <c r="K2802" s="5">
        <v>1</v>
      </c>
      <c r="L2802" s="5">
        <v>1</v>
      </c>
      <c r="M2802" s="5">
        <v>0</v>
      </c>
      <c r="N2802" s="5" t="s">
        <v>90</v>
      </c>
      <c r="O2802" s="5">
        <v>658</v>
      </c>
      <c r="P2802" s="5">
        <v>658</v>
      </c>
      <c r="Q2802" s="5">
        <v>0</v>
      </c>
      <c r="R2802" s="5" t="s">
        <v>12923</v>
      </c>
      <c r="T2802" s="5" t="s">
        <v>1086</v>
      </c>
      <c r="Y2802" s="5" t="s">
        <v>12924</v>
      </c>
      <c r="Z2802" s="5" t="s">
        <v>12925</v>
      </c>
      <c r="AC2802" s="5" t="s">
        <v>347</v>
      </c>
      <c r="AD2802" s="5" t="s">
        <v>3225</v>
      </c>
      <c r="AJ2802" s="5" t="s">
        <v>1086</v>
      </c>
      <c r="AO2802" s="5" t="s">
        <v>157</v>
      </c>
      <c r="AP2802" s="5" t="s">
        <v>158</v>
      </c>
      <c r="AX2802" s="5">
        <v>2023</v>
      </c>
      <c r="BA2802" s="5" t="s">
        <v>361</v>
      </c>
      <c r="BD2802" s="5">
        <v>7</v>
      </c>
      <c r="BL2802" s="16">
        <v>45108</v>
      </c>
      <c r="BM2802" s="5">
        <f>VLOOKUP(G2802,'7月N+3'!F:I,4,0)</f>
        <v>658</v>
      </c>
      <c r="BN2802" s="5">
        <f t="shared" si="66"/>
        <v>658</v>
      </c>
      <c r="BO2802" s="11">
        <f t="shared" ref="BO2802:BO2819" si="67">O2802-BM2802</f>
        <v>0</v>
      </c>
    </row>
    <row r="2803" spans="1:67" x14ac:dyDescent="0.35">
      <c r="A2803" s="14" t="s">
        <v>12926</v>
      </c>
      <c r="B2803" s="14" t="s">
        <v>313</v>
      </c>
      <c r="C2803" s="5" t="s">
        <v>347</v>
      </c>
      <c r="D2803" s="5" t="s">
        <v>12920</v>
      </c>
      <c r="E2803" s="5" t="s">
        <v>12921</v>
      </c>
      <c r="F2803" s="5" t="s">
        <v>245</v>
      </c>
      <c r="G2803" s="5" t="s">
        <v>12927</v>
      </c>
      <c r="H2803" s="5" t="s">
        <v>437</v>
      </c>
      <c r="K2803" s="5">
        <v>1</v>
      </c>
      <c r="L2803" s="5">
        <v>1</v>
      </c>
      <c r="M2803" s="5">
        <v>0</v>
      </c>
      <c r="N2803" s="5" t="s">
        <v>90</v>
      </c>
      <c r="O2803" s="5">
        <v>655</v>
      </c>
      <c r="P2803" s="5">
        <v>655</v>
      </c>
      <c r="Q2803" s="5">
        <v>0</v>
      </c>
      <c r="R2803" s="5" t="s">
        <v>12928</v>
      </c>
      <c r="T2803" s="5" t="s">
        <v>1086</v>
      </c>
      <c r="Y2803" s="5" t="s">
        <v>12929</v>
      </c>
      <c r="Z2803" s="5" t="s">
        <v>12930</v>
      </c>
      <c r="AC2803" s="5" t="s">
        <v>347</v>
      </c>
      <c r="AD2803" s="5" t="s">
        <v>3225</v>
      </c>
      <c r="AJ2803" s="5" t="s">
        <v>1086</v>
      </c>
      <c r="AO2803" s="5" t="s">
        <v>157</v>
      </c>
      <c r="AP2803" s="5" t="s">
        <v>158</v>
      </c>
      <c r="AX2803" s="5">
        <v>2023</v>
      </c>
      <c r="BA2803" s="5" t="s">
        <v>361</v>
      </c>
      <c r="BD2803" s="5">
        <v>7</v>
      </c>
      <c r="BL2803" s="16">
        <v>45108</v>
      </c>
      <c r="BM2803" s="5">
        <f>VLOOKUP(G2803,'7月N+3'!F:I,4,0)</f>
        <v>655</v>
      </c>
      <c r="BN2803" s="5">
        <f t="shared" si="66"/>
        <v>655</v>
      </c>
      <c r="BO2803" s="11">
        <f t="shared" si="67"/>
        <v>0</v>
      </c>
    </row>
    <row r="2804" spans="1:67" x14ac:dyDescent="0.35">
      <c r="A2804" s="14" t="s">
        <v>12931</v>
      </c>
      <c r="B2804" s="14" t="s">
        <v>313</v>
      </c>
      <c r="C2804" s="5" t="s">
        <v>347</v>
      </c>
      <c r="D2804" s="5" t="s">
        <v>12920</v>
      </c>
      <c r="E2804" s="5" t="s">
        <v>12921</v>
      </c>
      <c r="F2804" s="5" t="s">
        <v>245</v>
      </c>
      <c r="G2804" s="5" t="s">
        <v>12932</v>
      </c>
      <c r="H2804" s="5" t="s">
        <v>1579</v>
      </c>
      <c r="K2804" s="5">
        <v>1</v>
      </c>
      <c r="L2804" s="5">
        <v>1</v>
      </c>
      <c r="M2804" s="5">
        <v>0</v>
      </c>
      <c r="N2804" s="5" t="s">
        <v>90</v>
      </c>
      <c r="O2804" s="5">
        <v>325</v>
      </c>
      <c r="P2804" s="5">
        <v>325</v>
      </c>
      <c r="Q2804" s="5">
        <v>0</v>
      </c>
      <c r="R2804" s="5" t="s">
        <v>12933</v>
      </c>
      <c r="T2804" s="5" t="s">
        <v>387</v>
      </c>
      <c r="Y2804" s="5" t="s">
        <v>12934</v>
      </c>
      <c r="Z2804" s="5" t="s">
        <v>12935</v>
      </c>
      <c r="AC2804" s="5" t="s">
        <v>347</v>
      </c>
      <c r="AD2804" s="5" t="s">
        <v>3225</v>
      </c>
      <c r="AJ2804" s="5" t="s">
        <v>387</v>
      </c>
      <c r="AO2804" s="5" t="s">
        <v>157</v>
      </c>
      <c r="AP2804" s="5" t="s">
        <v>158</v>
      </c>
      <c r="AX2804" s="5">
        <v>2023</v>
      </c>
      <c r="BA2804" s="5" t="s">
        <v>361</v>
      </c>
      <c r="BD2804" s="5">
        <v>7</v>
      </c>
      <c r="BL2804" s="16">
        <v>45108</v>
      </c>
      <c r="BM2804" s="5">
        <f>VLOOKUP(G2804,'7月N+3'!F:I,4,0)</f>
        <v>325</v>
      </c>
      <c r="BN2804" s="5">
        <f t="shared" si="66"/>
        <v>325</v>
      </c>
      <c r="BO2804" s="11">
        <f t="shared" si="67"/>
        <v>0</v>
      </c>
    </row>
    <row r="2805" spans="1:67" x14ac:dyDescent="0.35">
      <c r="A2805" s="14" t="s">
        <v>12936</v>
      </c>
      <c r="B2805" s="14" t="s">
        <v>313</v>
      </c>
      <c r="C2805" s="5" t="s">
        <v>347</v>
      </c>
      <c r="D2805" s="5" t="s">
        <v>12920</v>
      </c>
      <c r="E2805" s="5" t="s">
        <v>12921</v>
      </c>
      <c r="F2805" s="5" t="s">
        <v>245</v>
      </c>
      <c r="G2805" s="5" t="s">
        <v>12937</v>
      </c>
      <c r="H2805" s="5" t="s">
        <v>266</v>
      </c>
      <c r="K2805" s="5">
        <v>1</v>
      </c>
      <c r="L2805" s="5">
        <v>1</v>
      </c>
      <c r="M2805" s="5">
        <v>0</v>
      </c>
      <c r="N2805" s="5" t="s">
        <v>90</v>
      </c>
      <c r="O2805" s="5">
        <v>620</v>
      </c>
      <c r="P2805" s="5">
        <v>620</v>
      </c>
      <c r="Q2805" s="5">
        <v>0</v>
      </c>
      <c r="R2805" s="5" t="s">
        <v>12938</v>
      </c>
      <c r="T2805" s="5" t="s">
        <v>387</v>
      </c>
      <c r="Y2805" s="5" t="s">
        <v>12939</v>
      </c>
      <c r="Z2805" s="5" t="s">
        <v>12940</v>
      </c>
      <c r="AC2805" s="5" t="s">
        <v>347</v>
      </c>
      <c r="AD2805" s="5" t="s">
        <v>3225</v>
      </c>
      <c r="AJ2805" s="5" t="s">
        <v>387</v>
      </c>
      <c r="AO2805" s="5" t="s">
        <v>157</v>
      </c>
      <c r="AP2805" s="5" t="s">
        <v>158</v>
      </c>
      <c r="AX2805" s="5">
        <v>2023</v>
      </c>
      <c r="BA2805" s="5" t="s">
        <v>361</v>
      </c>
      <c r="BD2805" s="5">
        <v>7</v>
      </c>
      <c r="BL2805" s="16">
        <v>45108</v>
      </c>
      <c r="BM2805" s="5">
        <f>VLOOKUP(G2805,'7月N+3'!F:I,4,0)</f>
        <v>620</v>
      </c>
      <c r="BN2805" s="5">
        <f t="shared" si="66"/>
        <v>620</v>
      </c>
      <c r="BO2805" s="11">
        <f t="shared" si="67"/>
        <v>0</v>
      </c>
    </row>
    <row r="2806" spans="1:67" x14ac:dyDescent="0.35">
      <c r="A2806" s="14" t="s">
        <v>12941</v>
      </c>
      <c r="B2806" s="14" t="s">
        <v>313</v>
      </c>
      <c r="C2806" s="5" t="s">
        <v>347</v>
      </c>
      <c r="D2806" s="5" t="s">
        <v>12920</v>
      </c>
      <c r="E2806" s="5" t="s">
        <v>12921</v>
      </c>
      <c r="F2806" s="5" t="s">
        <v>245</v>
      </c>
      <c r="G2806" s="5" t="s">
        <v>12942</v>
      </c>
      <c r="H2806" s="5" t="s">
        <v>956</v>
      </c>
      <c r="K2806" s="5">
        <v>1</v>
      </c>
      <c r="L2806" s="5">
        <v>1</v>
      </c>
      <c r="M2806" s="5">
        <v>0</v>
      </c>
      <c r="N2806" s="5" t="s">
        <v>90</v>
      </c>
      <c r="O2806" s="5">
        <v>645</v>
      </c>
      <c r="P2806" s="5">
        <v>645</v>
      </c>
      <c r="Q2806" s="5">
        <v>0</v>
      </c>
      <c r="R2806" s="5" t="s">
        <v>12943</v>
      </c>
      <c r="T2806" s="5" t="s">
        <v>387</v>
      </c>
      <c r="Y2806" s="5" t="s">
        <v>12944</v>
      </c>
      <c r="Z2806" s="5" t="s">
        <v>12945</v>
      </c>
      <c r="AC2806" s="5" t="s">
        <v>347</v>
      </c>
      <c r="AD2806" s="5" t="s">
        <v>3225</v>
      </c>
      <c r="AJ2806" s="5" t="s">
        <v>387</v>
      </c>
      <c r="AO2806" s="5" t="s">
        <v>157</v>
      </c>
      <c r="AP2806" s="5" t="s">
        <v>158</v>
      </c>
      <c r="AX2806" s="5">
        <v>2023</v>
      </c>
      <c r="BA2806" s="5" t="s">
        <v>361</v>
      </c>
      <c r="BD2806" s="5">
        <v>7</v>
      </c>
      <c r="BL2806" s="16">
        <v>45108</v>
      </c>
      <c r="BM2806" s="5">
        <f>VLOOKUP(G2806,'7月N+3'!F:I,4,0)</f>
        <v>645</v>
      </c>
      <c r="BN2806" s="5">
        <f t="shared" si="66"/>
        <v>645</v>
      </c>
      <c r="BO2806" s="11">
        <f t="shared" si="67"/>
        <v>0</v>
      </c>
    </row>
    <row r="2807" spans="1:67" x14ac:dyDescent="0.35">
      <c r="A2807" s="14" t="s">
        <v>12946</v>
      </c>
      <c r="B2807" s="14" t="s">
        <v>313</v>
      </c>
      <c r="C2807" s="5" t="s">
        <v>347</v>
      </c>
      <c r="D2807" s="5" t="s">
        <v>12920</v>
      </c>
      <c r="E2807" s="5" t="s">
        <v>12921</v>
      </c>
      <c r="F2807" s="5" t="s">
        <v>245</v>
      </c>
      <c r="G2807" s="5" t="s">
        <v>12947</v>
      </c>
      <c r="H2807" s="5" t="s">
        <v>365</v>
      </c>
      <c r="K2807" s="5">
        <v>1</v>
      </c>
      <c r="L2807" s="5">
        <v>1</v>
      </c>
      <c r="M2807" s="5">
        <v>0</v>
      </c>
      <c r="N2807" s="5" t="s">
        <v>90</v>
      </c>
      <c r="O2807" s="5">
        <v>350</v>
      </c>
      <c r="P2807" s="5">
        <v>350</v>
      </c>
      <c r="Q2807" s="5">
        <v>0</v>
      </c>
      <c r="R2807" s="5" t="s">
        <v>12948</v>
      </c>
      <c r="T2807" s="5" t="s">
        <v>387</v>
      </c>
      <c r="Y2807" s="5" t="s">
        <v>12949</v>
      </c>
      <c r="Z2807" s="5" t="s">
        <v>12950</v>
      </c>
      <c r="AC2807" s="5" t="s">
        <v>347</v>
      </c>
      <c r="AD2807" s="5" t="s">
        <v>3225</v>
      </c>
      <c r="AJ2807" s="5" t="s">
        <v>387</v>
      </c>
      <c r="AO2807" s="5" t="s">
        <v>157</v>
      </c>
      <c r="AP2807" s="5" t="s">
        <v>158</v>
      </c>
      <c r="AX2807" s="5">
        <v>2023</v>
      </c>
      <c r="BA2807" s="5" t="s">
        <v>361</v>
      </c>
      <c r="BD2807" s="5">
        <v>7</v>
      </c>
      <c r="BL2807" s="16">
        <v>45108</v>
      </c>
      <c r="BM2807" s="5">
        <f>VLOOKUP(G2807,'7月N+3'!F:I,4,0)</f>
        <v>350</v>
      </c>
      <c r="BN2807" s="5">
        <f t="shared" si="66"/>
        <v>350</v>
      </c>
      <c r="BO2807" s="11">
        <f t="shared" si="67"/>
        <v>0</v>
      </c>
    </row>
    <row r="2808" spans="1:67" x14ac:dyDescent="0.35">
      <c r="A2808" s="14" t="s">
        <v>12951</v>
      </c>
      <c r="B2808" s="14" t="s">
        <v>313</v>
      </c>
      <c r="C2808" s="5" t="s">
        <v>347</v>
      </c>
      <c r="D2808" s="5" t="s">
        <v>12920</v>
      </c>
      <c r="E2808" s="5" t="s">
        <v>12921</v>
      </c>
      <c r="F2808" s="5" t="s">
        <v>87</v>
      </c>
      <c r="G2808" s="5" t="s">
        <v>12952</v>
      </c>
      <c r="H2808" s="5" t="s">
        <v>89</v>
      </c>
      <c r="K2808" s="5">
        <v>1</v>
      </c>
      <c r="L2808" s="5">
        <v>1</v>
      </c>
      <c r="M2808" s="5">
        <v>0</v>
      </c>
      <c r="N2808" s="5" t="s">
        <v>90</v>
      </c>
      <c r="O2808" s="5">
        <v>314</v>
      </c>
      <c r="P2808" s="5">
        <v>314</v>
      </c>
      <c r="Q2808" s="5">
        <v>0</v>
      </c>
      <c r="R2808" s="5" t="s">
        <v>12953</v>
      </c>
      <c r="T2808" s="5" t="s">
        <v>387</v>
      </c>
      <c r="Y2808" s="5" t="s">
        <v>12954</v>
      </c>
      <c r="Z2808" s="5" t="s">
        <v>12955</v>
      </c>
      <c r="AB2808" s="5" t="s">
        <v>87</v>
      </c>
      <c r="AC2808" s="5" t="s">
        <v>347</v>
      </c>
      <c r="AD2808" s="5" t="s">
        <v>3225</v>
      </c>
      <c r="AJ2808" s="5" t="s">
        <v>387</v>
      </c>
      <c r="AO2808" s="5" t="s">
        <v>157</v>
      </c>
      <c r="AP2808" s="5" t="s">
        <v>158</v>
      </c>
      <c r="AX2808" s="5">
        <v>2023</v>
      </c>
      <c r="BA2808" s="5" t="s">
        <v>361</v>
      </c>
      <c r="BD2808" s="5">
        <v>7</v>
      </c>
      <c r="BL2808" s="16">
        <v>45108</v>
      </c>
      <c r="BM2808" s="5">
        <f>VLOOKUP(G2808,'7月N+3'!F:I,4,0)</f>
        <v>314</v>
      </c>
      <c r="BN2808" s="5">
        <f t="shared" si="66"/>
        <v>314</v>
      </c>
      <c r="BO2808" s="11">
        <f t="shared" si="67"/>
        <v>0</v>
      </c>
    </row>
    <row r="2809" spans="1:67" x14ac:dyDescent="0.35">
      <c r="A2809" s="5" t="s">
        <v>12956</v>
      </c>
      <c r="B2809" s="5" t="s">
        <v>313</v>
      </c>
      <c r="C2809" s="5" t="s">
        <v>347</v>
      </c>
      <c r="D2809" s="5" t="s">
        <v>12957</v>
      </c>
      <c r="E2809" s="5" t="s">
        <v>12958</v>
      </c>
      <c r="F2809" s="5" t="s">
        <v>245</v>
      </c>
      <c r="G2809" s="5" t="s">
        <v>12959</v>
      </c>
      <c r="H2809" s="5" t="s">
        <v>2059</v>
      </c>
      <c r="K2809" s="5">
        <v>1</v>
      </c>
      <c r="L2809" s="5">
        <v>0</v>
      </c>
      <c r="M2809" s="5">
        <v>1</v>
      </c>
      <c r="N2809" s="5" t="s">
        <v>154</v>
      </c>
      <c r="O2809" s="5">
        <v>658</v>
      </c>
      <c r="P2809" s="5">
        <v>0</v>
      </c>
      <c r="Q2809" s="5">
        <v>0</v>
      </c>
      <c r="R2809" s="5" t="s">
        <v>12960</v>
      </c>
      <c r="Y2809" s="5" t="s">
        <v>12961</v>
      </c>
      <c r="Z2809" s="5" t="s">
        <v>12962</v>
      </c>
      <c r="AC2809" s="5" t="s">
        <v>347</v>
      </c>
      <c r="AD2809" s="5" t="s">
        <v>3225</v>
      </c>
      <c r="AJ2809" s="15">
        <v>45108</v>
      </c>
      <c r="AO2809" s="5" t="s">
        <v>157</v>
      </c>
      <c r="AP2809" s="5" t="s">
        <v>158</v>
      </c>
      <c r="BL2809" s="16">
        <v>45108</v>
      </c>
      <c r="BM2809" s="5">
        <f>VLOOKUP(G2809,'7月N+3'!F:I,4,0)</f>
        <v>658</v>
      </c>
      <c r="BN2809" s="5">
        <f t="shared" si="66"/>
        <v>658</v>
      </c>
      <c r="BO2809" s="11">
        <f t="shared" si="67"/>
        <v>0</v>
      </c>
    </row>
    <row r="2810" spans="1:67" x14ac:dyDescent="0.35">
      <c r="A2810" s="5" t="s">
        <v>12963</v>
      </c>
      <c r="B2810" s="5" t="s">
        <v>313</v>
      </c>
      <c r="C2810" s="5" t="s">
        <v>347</v>
      </c>
      <c r="D2810" s="5" t="s">
        <v>12957</v>
      </c>
      <c r="E2810" s="5" t="s">
        <v>12958</v>
      </c>
      <c r="F2810" s="5" t="s">
        <v>245</v>
      </c>
      <c r="G2810" s="5" t="s">
        <v>12964</v>
      </c>
      <c r="H2810" s="5" t="s">
        <v>437</v>
      </c>
      <c r="K2810" s="5">
        <v>1</v>
      </c>
      <c r="L2810" s="5">
        <v>0</v>
      </c>
      <c r="M2810" s="5">
        <v>1</v>
      </c>
      <c r="N2810" s="5" t="s">
        <v>154</v>
      </c>
      <c r="O2810" s="5">
        <v>655</v>
      </c>
      <c r="P2810" s="5">
        <v>0</v>
      </c>
      <c r="Q2810" s="5">
        <v>0</v>
      </c>
      <c r="R2810" s="5" t="s">
        <v>12965</v>
      </c>
      <c r="Y2810" s="5" t="s">
        <v>12966</v>
      </c>
      <c r="Z2810" s="5" t="s">
        <v>12967</v>
      </c>
      <c r="AC2810" s="5" t="s">
        <v>347</v>
      </c>
      <c r="AD2810" s="5" t="s">
        <v>3225</v>
      </c>
      <c r="AJ2810" s="15">
        <v>45108</v>
      </c>
      <c r="AO2810" s="5" t="s">
        <v>157</v>
      </c>
      <c r="AP2810" s="5" t="s">
        <v>158</v>
      </c>
      <c r="BL2810" s="16">
        <v>45108</v>
      </c>
      <c r="BM2810" s="5">
        <f>VLOOKUP(G2810,'7月N+3'!F:I,4,0)</f>
        <v>655</v>
      </c>
      <c r="BN2810" s="5">
        <f t="shared" si="66"/>
        <v>655</v>
      </c>
      <c r="BO2810" s="11">
        <f t="shared" si="67"/>
        <v>0</v>
      </c>
    </row>
    <row r="2811" spans="1:67" x14ac:dyDescent="0.35">
      <c r="A2811" s="5" t="s">
        <v>12968</v>
      </c>
      <c r="B2811" s="5" t="s">
        <v>313</v>
      </c>
      <c r="C2811" s="5" t="s">
        <v>347</v>
      </c>
      <c r="D2811" s="5" t="s">
        <v>12957</v>
      </c>
      <c r="E2811" s="5" t="s">
        <v>12958</v>
      </c>
      <c r="F2811" s="5" t="s">
        <v>245</v>
      </c>
      <c r="G2811" s="5" t="s">
        <v>12969</v>
      </c>
      <c r="H2811" s="5" t="s">
        <v>1579</v>
      </c>
      <c r="K2811" s="5">
        <v>1</v>
      </c>
      <c r="L2811" s="5">
        <v>0</v>
      </c>
      <c r="M2811" s="5">
        <v>1</v>
      </c>
      <c r="N2811" s="5" t="s">
        <v>154</v>
      </c>
      <c r="O2811" s="5">
        <v>325</v>
      </c>
      <c r="P2811" s="5">
        <v>0</v>
      </c>
      <c r="Q2811" s="5">
        <v>0</v>
      </c>
      <c r="R2811" s="5" t="s">
        <v>12970</v>
      </c>
      <c r="Y2811" s="5" t="s">
        <v>12971</v>
      </c>
      <c r="Z2811" s="5" t="s">
        <v>12972</v>
      </c>
      <c r="AC2811" s="5" t="s">
        <v>347</v>
      </c>
      <c r="AD2811" s="5" t="s">
        <v>3225</v>
      </c>
      <c r="AJ2811" s="15">
        <v>45108</v>
      </c>
      <c r="AO2811" s="5" t="s">
        <v>157</v>
      </c>
      <c r="AP2811" s="5" t="s">
        <v>158</v>
      </c>
      <c r="BL2811" s="16">
        <v>45108</v>
      </c>
      <c r="BM2811" s="5">
        <f>VLOOKUP(G2811,'7月N+3'!F:I,4,0)</f>
        <v>325</v>
      </c>
      <c r="BN2811" s="5">
        <f t="shared" si="66"/>
        <v>325</v>
      </c>
      <c r="BO2811" s="11">
        <f t="shared" si="67"/>
        <v>0</v>
      </c>
    </row>
    <row r="2812" spans="1:67" x14ac:dyDescent="0.35">
      <c r="A2812" s="5" t="s">
        <v>12973</v>
      </c>
      <c r="B2812" s="5" t="s">
        <v>313</v>
      </c>
      <c r="C2812" s="5" t="s">
        <v>347</v>
      </c>
      <c r="D2812" s="5" t="s">
        <v>12957</v>
      </c>
      <c r="E2812" s="5" t="s">
        <v>12958</v>
      </c>
      <c r="F2812" s="5" t="s">
        <v>245</v>
      </c>
      <c r="G2812" s="5" t="s">
        <v>12974</v>
      </c>
      <c r="H2812" s="5" t="s">
        <v>266</v>
      </c>
      <c r="K2812" s="5">
        <v>1</v>
      </c>
      <c r="L2812" s="5">
        <v>0</v>
      </c>
      <c r="M2812" s="5">
        <v>1</v>
      </c>
      <c r="N2812" s="5" t="s">
        <v>154</v>
      </c>
      <c r="O2812" s="5">
        <v>620</v>
      </c>
      <c r="P2812" s="5">
        <v>0</v>
      </c>
      <c r="Q2812" s="5">
        <v>0</v>
      </c>
      <c r="R2812" s="5" t="s">
        <v>12975</v>
      </c>
      <c r="Y2812" s="5" t="s">
        <v>12976</v>
      </c>
      <c r="Z2812" s="5" t="s">
        <v>12977</v>
      </c>
      <c r="AC2812" s="5" t="s">
        <v>347</v>
      </c>
      <c r="AD2812" s="5" t="s">
        <v>3225</v>
      </c>
      <c r="AJ2812" s="15">
        <v>45108</v>
      </c>
      <c r="AO2812" s="5" t="s">
        <v>157</v>
      </c>
      <c r="AP2812" s="5" t="s">
        <v>158</v>
      </c>
      <c r="BL2812" s="16">
        <v>45108</v>
      </c>
      <c r="BM2812" s="5">
        <f>VLOOKUP(G2812,'7月N+3'!F:I,4,0)</f>
        <v>620</v>
      </c>
      <c r="BN2812" s="5">
        <f t="shared" si="66"/>
        <v>620</v>
      </c>
      <c r="BO2812" s="11">
        <f t="shared" si="67"/>
        <v>0</v>
      </c>
    </row>
    <row r="2813" spans="1:67" x14ac:dyDescent="0.35">
      <c r="A2813" s="5" t="s">
        <v>12978</v>
      </c>
      <c r="B2813" s="5" t="s">
        <v>313</v>
      </c>
      <c r="C2813" s="5" t="s">
        <v>347</v>
      </c>
      <c r="D2813" s="5" t="s">
        <v>12957</v>
      </c>
      <c r="E2813" s="5" t="s">
        <v>12958</v>
      </c>
      <c r="F2813" s="5" t="s">
        <v>245</v>
      </c>
      <c r="G2813" s="5" t="s">
        <v>12979</v>
      </c>
      <c r="H2813" s="5" t="s">
        <v>956</v>
      </c>
      <c r="K2813" s="5">
        <v>1</v>
      </c>
      <c r="L2813" s="5">
        <v>0</v>
      </c>
      <c r="M2813" s="5">
        <v>1</v>
      </c>
      <c r="N2813" s="5" t="s">
        <v>154</v>
      </c>
      <c r="O2813" s="5">
        <v>645</v>
      </c>
      <c r="P2813" s="5">
        <v>0</v>
      </c>
      <c r="Q2813" s="5">
        <v>0</v>
      </c>
      <c r="R2813" s="5" t="s">
        <v>12980</v>
      </c>
      <c r="Y2813" s="5" t="s">
        <v>12981</v>
      </c>
      <c r="Z2813" s="5" t="s">
        <v>12982</v>
      </c>
      <c r="AC2813" s="5" t="s">
        <v>347</v>
      </c>
      <c r="AD2813" s="5" t="s">
        <v>3225</v>
      </c>
      <c r="AJ2813" s="15">
        <v>45108</v>
      </c>
      <c r="AO2813" s="5" t="s">
        <v>157</v>
      </c>
      <c r="AP2813" s="5" t="s">
        <v>158</v>
      </c>
      <c r="BL2813" s="16">
        <v>45108</v>
      </c>
      <c r="BM2813" s="5">
        <f>VLOOKUP(G2813,'7月N+3'!F:I,4,0)</f>
        <v>645</v>
      </c>
      <c r="BN2813" s="5">
        <f t="shared" si="66"/>
        <v>645</v>
      </c>
      <c r="BO2813" s="11">
        <f t="shared" si="67"/>
        <v>0</v>
      </c>
    </row>
    <row r="2814" spans="1:67" x14ac:dyDescent="0.35">
      <c r="A2814" s="5" t="s">
        <v>12983</v>
      </c>
      <c r="B2814" s="5" t="s">
        <v>313</v>
      </c>
      <c r="C2814" s="5" t="s">
        <v>347</v>
      </c>
      <c r="D2814" s="5" t="s">
        <v>12957</v>
      </c>
      <c r="E2814" s="5" t="s">
        <v>12958</v>
      </c>
      <c r="F2814" s="5" t="s">
        <v>245</v>
      </c>
      <c r="G2814" s="5" t="s">
        <v>12984</v>
      </c>
      <c r="H2814" s="5" t="s">
        <v>365</v>
      </c>
      <c r="K2814" s="5">
        <v>1</v>
      </c>
      <c r="L2814" s="5">
        <v>0</v>
      </c>
      <c r="M2814" s="5">
        <v>1</v>
      </c>
      <c r="N2814" s="5" t="s">
        <v>154</v>
      </c>
      <c r="O2814" s="5">
        <v>350</v>
      </c>
      <c r="P2814" s="5">
        <v>0</v>
      </c>
      <c r="Q2814" s="5">
        <v>0</v>
      </c>
      <c r="R2814" s="5" t="s">
        <v>12985</v>
      </c>
      <c r="Y2814" s="5" t="s">
        <v>12986</v>
      </c>
      <c r="Z2814" s="5" t="s">
        <v>12987</v>
      </c>
      <c r="AC2814" s="5" t="s">
        <v>347</v>
      </c>
      <c r="AD2814" s="5" t="s">
        <v>3225</v>
      </c>
      <c r="AJ2814" s="15">
        <v>45108</v>
      </c>
      <c r="AO2814" s="5" t="s">
        <v>157</v>
      </c>
      <c r="AP2814" s="5" t="s">
        <v>158</v>
      </c>
      <c r="BL2814" s="16">
        <v>45108</v>
      </c>
      <c r="BM2814" s="5">
        <f>VLOOKUP(G2814,'7月N+3'!F:I,4,0)</f>
        <v>350</v>
      </c>
      <c r="BN2814" s="5">
        <f t="shared" si="66"/>
        <v>350</v>
      </c>
      <c r="BO2814" s="11">
        <f t="shared" si="67"/>
        <v>0</v>
      </c>
    </row>
    <row r="2815" spans="1:67" x14ac:dyDescent="0.35">
      <c r="A2815" s="5" t="s">
        <v>12988</v>
      </c>
      <c r="B2815" s="5" t="s">
        <v>313</v>
      </c>
      <c r="C2815" s="5" t="s">
        <v>347</v>
      </c>
      <c r="D2815" s="5" t="s">
        <v>12957</v>
      </c>
      <c r="E2815" s="5" t="s">
        <v>12958</v>
      </c>
      <c r="F2815" s="5" t="s">
        <v>87</v>
      </c>
      <c r="G2815" s="5" t="s">
        <v>12989</v>
      </c>
      <c r="H2815" s="5" t="s">
        <v>89</v>
      </c>
      <c r="K2815" s="5">
        <v>1</v>
      </c>
      <c r="L2815" s="5">
        <v>0</v>
      </c>
      <c r="M2815" s="5">
        <v>1</v>
      </c>
      <c r="N2815" s="5" t="s">
        <v>154</v>
      </c>
      <c r="O2815" s="5">
        <v>669</v>
      </c>
      <c r="P2815" s="5">
        <v>0</v>
      </c>
      <c r="Q2815" s="5">
        <v>0</v>
      </c>
      <c r="R2815" s="5" t="s">
        <v>12990</v>
      </c>
      <c r="Y2815" s="5" t="s">
        <v>12991</v>
      </c>
      <c r="Z2815" s="5" t="s">
        <v>12992</v>
      </c>
      <c r="AB2815" s="5" t="s">
        <v>87</v>
      </c>
      <c r="AC2815" s="5" t="s">
        <v>347</v>
      </c>
      <c r="AD2815" s="5" t="s">
        <v>3225</v>
      </c>
      <c r="AJ2815" s="15">
        <v>45108</v>
      </c>
      <c r="AO2815" s="5" t="s">
        <v>157</v>
      </c>
      <c r="AP2815" s="5" t="s">
        <v>158</v>
      </c>
      <c r="BL2815" s="16">
        <v>45108</v>
      </c>
      <c r="BM2815" s="5">
        <f>VLOOKUP(G2815,'7月N+3'!F:I,4,0)</f>
        <v>669</v>
      </c>
      <c r="BN2815" s="5">
        <f t="shared" si="66"/>
        <v>669</v>
      </c>
      <c r="BO2815" s="11">
        <f t="shared" si="67"/>
        <v>0</v>
      </c>
    </row>
    <row r="2816" spans="1:67" x14ac:dyDescent="0.35">
      <c r="A2816" s="14" t="s">
        <v>12993</v>
      </c>
      <c r="B2816" s="14" t="s">
        <v>313</v>
      </c>
      <c r="C2816" s="5" t="s">
        <v>347</v>
      </c>
      <c r="D2816" s="5" t="s">
        <v>12920</v>
      </c>
      <c r="E2816" s="5" t="s">
        <v>12921</v>
      </c>
      <c r="F2816" s="5" t="s">
        <v>245</v>
      </c>
      <c r="G2816" s="5" t="s">
        <v>12994</v>
      </c>
      <c r="H2816" s="5" t="s">
        <v>2059</v>
      </c>
      <c r="K2816" s="5">
        <v>1</v>
      </c>
      <c r="L2816" s="5">
        <v>1</v>
      </c>
      <c r="M2816" s="5">
        <v>0</v>
      </c>
      <c r="N2816" s="5" t="s">
        <v>90</v>
      </c>
      <c r="O2816" s="5">
        <v>658</v>
      </c>
      <c r="P2816" s="5">
        <v>658</v>
      </c>
      <c r="Q2816" s="5">
        <v>0</v>
      </c>
      <c r="R2816" s="5" t="s">
        <v>12995</v>
      </c>
      <c r="T2816" s="5" t="s">
        <v>1086</v>
      </c>
      <c r="Y2816" s="5" t="s">
        <v>12996</v>
      </c>
      <c r="Z2816" s="5" t="s">
        <v>12997</v>
      </c>
      <c r="AC2816" s="5" t="s">
        <v>347</v>
      </c>
      <c r="AD2816" s="5" t="s">
        <v>3225</v>
      </c>
      <c r="AJ2816" s="5" t="s">
        <v>1086</v>
      </c>
      <c r="AO2816" s="5" t="s">
        <v>157</v>
      </c>
      <c r="AP2816" s="5" t="s">
        <v>158</v>
      </c>
      <c r="AX2816" s="5">
        <v>2023</v>
      </c>
      <c r="BA2816" s="5" t="s">
        <v>361</v>
      </c>
      <c r="BD2816" s="5">
        <v>7</v>
      </c>
      <c r="BL2816" s="16">
        <v>45108</v>
      </c>
      <c r="BM2816" s="5">
        <f>VLOOKUP(G2816,'7月N+3'!F:I,4,0)</f>
        <v>658</v>
      </c>
      <c r="BN2816" s="5">
        <f t="shared" si="66"/>
        <v>658</v>
      </c>
      <c r="BO2816" s="11">
        <f t="shared" si="67"/>
        <v>0</v>
      </c>
    </row>
    <row r="2817" spans="1:67" x14ac:dyDescent="0.35">
      <c r="A2817" s="14" t="s">
        <v>12998</v>
      </c>
      <c r="B2817" s="14" t="s">
        <v>313</v>
      </c>
      <c r="C2817" s="5" t="s">
        <v>347</v>
      </c>
      <c r="D2817" s="5" t="s">
        <v>12920</v>
      </c>
      <c r="E2817" s="5" t="s">
        <v>12921</v>
      </c>
      <c r="F2817" s="5" t="s">
        <v>245</v>
      </c>
      <c r="G2817" s="5" t="s">
        <v>12999</v>
      </c>
      <c r="H2817" s="5" t="s">
        <v>437</v>
      </c>
      <c r="K2817" s="5">
        <v>1</v>
      </c>
      <c r="L2817" s="5">
        <v>1</v>
      </c>
      <c r="M2817" s="5">
        <v>0</v>
      </c>
      <c r="N2817" s="5" t="s">
        <v>90</v>
      </c>
      <c r="O2817" s="5">
        <v>655</v>
      </c>
      <c r="P2817" s="5">
        <v>655</v>
      </c>
      <c r="Q2817" s="5">
        <v>0</v>
      </c>
      <c r="R2817" s="5" t="s">
        <v>13000</v>
      </c>
      <c r="T2817" s="5" t="s">
        <v>1086</v>
      </c>
      <c r="Y2817" s="5" t="s">
        <v>13001</v>
      </c>
      <c r="Z2817" s="5" t="s">
        <v>13002</v>
      </c>
      <c r="AC2817" s="5" t="s">
        <v>347</v>
      </c>
      <c r="AD2817" s="5" t="s">
        <v>3225</v>
      </c>
      <c r="AJ2817" s="5" t="s">
        <v>1086</v>
      </c>
      <c r="AO2817" s="5" t="s">
        <v>157</v>
      </c>
      <c r="AP2817" s="5" t="s">
        <v>158</v>
      </c>
      <c r="AX2817" s="5">
        <v>2023</v>
      </c>
      <c r="BA2817" s="5" t="s">
        <v>361</v>
      </c>
      <c r="BD2817" s="5">
        <v>7</v>
      </c>
      <c r="BL2817" s="16">
        <v>45108</v>
      </c>
      <c r="BM2817" s="5">
        <f>VLOOKUP(G2817,'7月N+3'!F:I,4,0)</f>
        <v>655</v>
      </c>
      <c r="BN2817" s="5">
        <f t="shared" si="66"/>
        <v>655</v>
      </c>
      <c r="BO2817" s="11">
        <f t="shared" si="67"/>
        <v>0</v>
      </c>
    </row>
    <row r="2818" spans="1:67" x14ac:dyDescent="0.35">
      <c r="A2818" s="5" t="s">
        <v>13003</v>
      </c>
      <c r="B2818" s="5" t="s">
        <v>313</v>
      </c>
      <c r="C2818" s="5" t="s">
        <v>347</v>
      </c>
      <c r="D2818" s="5" t="s">
        <v>12957</v>
      </c>
      <c r="E2818" s="5" t="s">
        <v>12958</v>
      </c>
      <c r="F2818" s="5" t="s">
        <v>245</v>
      </c>
      <c r="G2818" s="5" t="s">
        <v>13004</v>
      </c>
      <c r="H2818" s="5" t="s">
        <v>2059</v>
      </c>
      <c r="K2818" s="5">
        <v>1</v>
      </c>
      <c r="L2818" s="5">
        <v>0</v>
      </c>
      <c r="M2818" s="5">
        <v>1</v>
      </c>
      <c r="N2818" s="5" t="s">
        <v>154</v>
      </c>
      <c r="O2818" s="5">
        <v>658</v>
      </c>
      <c r="P2818" s="5">
        <v>0</v>
      </c>
      <c r="Q2818" s="5">
        <v>0</v>
      </c>
      <c r="R2818" s="5" t="s">
        <v>13005</v>
      </c>
      <c r="Y2818" s="5" t="s">
        <v>13006</v>
      </c>
      <c r="Z2818" s="5" t="s">
        <v>13007</v>
      </c>
      <c r="AC2818" s="5" t="s">
        <v>347</v>
      </c>
      <c r="AD2818" s="5" t="s">
        <v>3225</v>
      </c>
      <c r="AJ2818" s="15">
        <v>45108</v>
      </c>
      <c r="AO2818" s="5" t="s">
        <v>157</v>
      </c>
      <c r="AP2818" s="5" t="s">
        <v>158</v>
      </c>
      <c r="BL2818" s="16">
        <v>45108</v>
      </c>
      <c r="BM2818" s="5">
        <f>VLOOKUP(G2818,'7月N+3'!F:I,4,0)</f>
        <v>658</v>
      </c>
      <c r="BN2818" s="5">
        <f t="shared" si="66"/>
        <v>658</v>
      </c>
      <c r="BO2818" s="11">
        <f t="shared" si="67"/>
        <v>0</v>
      </c>
    </row>
    <row r="2819" spans="1:67" x14ac:dyDescent="0.35">
      <c r="A2819" s="5" t="s">
        <v>13008</v>
      </c>
      <c r="B2819" s="5" t="s">
        <v>313</v>
      </c>
      <c r="C2819" s="5" t="s">
        <v>347</v>
      </c>
      <c r="D2819" s="5" t="s">
        <v>12957</v>
      </c>
      <c r="E2819" s="5" t="s">
        <v>12958</v>
      </c>
      <c r="F2819" s="5" t="s">
        <v>245</v>
      </c>
      <c r="G2819" s="5" t="s">
        <v>13009</v>
      </c>
      <c r="H2819" s="5" t="s">
        <v>437</v>
      </c>
      <c r="K2819" s="5">
        <v>1</v>
      </c>
      <c r="L2819" s="5">
        <v>0</v>
      </c>
      <c r="M2819" s="5">
        <v>1</v>
      </c>
      <c r="N2819" s="5" t="s">
        <v>154</v>
      </c>
      <c r="O2819" s="5">
        <v>655</v>
      </c>
      <c r="P2819" s="5">
        <v>0</v>
      </c>
      <c r="Q2819" s="5">
        <v>0</v>
      </c>
      <c r="R2819" s="5" t="s">
        <v>13010</v>
      </c>
      <c r="Y2819" s="5" t="s">
        <v>13011</v>
      </c>
      <c r="Z2819" s="5" t="s">
        <v>13012</v>
      </c>
      <c r="AC2819" s="5" t="s">
        <v>347</v>
      </c>
      <c r="AD2819" s="5" t="s">
        <v>3225</v>
      </c>
      <c r="AJ2819" s="15">
        <v>45108</v>
      </c>
      <c r="AO2819" s="5" t="s">
        <v>157</v>
      </c>
      <c r="AP2819" s="5" t="s">
        <v>158</v>
      </c>
      <c r="BL2819" s="16">
        <v>45108</v>
      </c>
      <c r="BM2819" s="5">
        <f>VLOOKUP(G2819,'7月N+3'!F:I,4,0)</f>
        <v>655</v>
      </c>
      <c r="BN2819" s="5">
        <f t="shared" si="66"/>
        <v>655</v>
      </c>
      <c r="BO2819" s="11">
        <f t="shared" si="67"/>
        <v>0</v>
      </c>
    </row>
    <row r="2820" spans="1:67" x14ac:dyDescent="0.35">
      <c r="A2820" s="5" t="s">
        <v>13013</v>
      </c>
      <c r="B2820" s="5" t="s">
        <v>313</v>
      </c>
      <c r="C2820" s="5" t="s">
        <v>347</v>
      </c>
      <c r="D2820" s="5" t="s">
        <v>13014</v>
      </c>
      <c r="E2820" s="5" t="s">
        <v>13015</v>
      </c>
      <c r="F2820" s="5" t="s">
        <v>245</v>
      </c>
      <c r="G2820" s="5" t="s">
        <v>13016</v>
      </c>
      <c r="H2820" s="5" t="s">
        <v>1564</v>
      </c>
      <c r="K2820" s="5">
        <v>1</v>
      </c>
      <c r="L2820" s="5">
        <v>0</v>
      </c>
      <c r="M2820" s="5">
        <v>1</v>
      </c>
      <c r="N2820" s="5" t="s">
        <v>154</v>
      </c>
      <c r="O2820" s="5">
        <v>383</v>
      </c>
      <c r="P2820" s="5">
        <v>0</v>
      </c>
      <c r="Q2820" s="5">
        <v>0</v>
      </c>
      <c r="R2820" s="5" t="s">
        <v>13017</v>
      </c>
      <c r="Y2820" s="5" t="s">
        <v>13018</v>
      </c>
      <c r="Z2820" s="5" t="s">
        <v>13019</v>
      </c>
      <c r="AC2820" s="5" t="s">
        <v>347</v>
      </c>
      <c r="AD2820" s="5" t="s">
        <v>97</v>
      </c>
      <c r="AK2820" s="5" t="s">
        <v>5868</v>
      </c>
      <c r="AM2820" s="5" t="s">
        <v>13020</v>
      </c>
      <c r="AN2820" s="5" t="s">
        <v>11498</v>
      </c>
      <c r="AO2820" s="5" t="s">
        <v>460</v>
      </c>
      <c r="AP2820" s="5" t="s">
        <v>649</v>
      </c>
      <c r="AT2820" s="5" t="s">
        <v>13021</v>
      </c>
      <c r="AZ2820" s="5" t="s">
        <v>361</v>
      </c>
      <c r="BC2820" s="5">
        <v>8</v>
      </c>
      <c r="BF2820" s="5" t="s">
        <v>361</v>
      </c>
      <c r="BI2820" s="5">
        <v>8</v>
      </c>
      <c r="BN2820" s="5">
        <f t="shared" si="66"/>
        <v>383</v>
      </c>
    </row>
    <row r="2821" spans="1:67" x14ac:dyDescent="0.35">
      <c r="A2821" s="5" t="s">
        <v>13022</v>
      </c>
      <c r="B2821" s="5" t="s">
        <v>313</v>
      </c>
      <c r="C2821" s="5" t="s">
        <v>347</v>
      </c>
      <c r="D2821" s="5" t="s">
        <v>13023</v>
      </c>
      <c r="E2821" s="5" t="s">
        <v>13024</v>
      </c>
      <c r="F2821" s="5" t="s">
        <v>245</v>
      </c>
      <c r="G2821" s="5" t="s">
        <v>13025</v>
      </c>
      <c r="H2821" s="5" t="s">
        <v>1564</v>
      </c>
      <c r="K2821" s="5">
        <v>1</v>
      </c>
      <c r="L2821" s="5">
        <v>1</v>
      </c>
      <c r="M2821" s="5">
        <v>0</v>
      </c>
      <c r="N2821" s="5" t="s">
        <v>90</v>
      </c>
      <c r="O2821" s="5">
        <v>442</v>
      </c>
      <c r="P2821" s="5">
        <v>442</v>
      </c>
      <c r="Q2821" s="5">
        <v>0</v>
      </c>
      <c r="R2821" s="5" t="s">
        <v>13026</v>
      </c>
      <c r="S2821" s="5" t="s">
        <v>226</v>
      </c>
      <c r="T2821" s="5" t="s">
        <v>226</v>
      </c>
      <c r="U2821" s="5" t="s">
        <v>13027</v>
      </c>
      <c r="Y2821" s="5" t="s">
        <v>13028</v>
      </c>
      <c r="Z2821" s="5" t="s">
        <v>13029</v>
      </c>
      <c r="AC2821" s="5" t="s">
        <v>347</v>
      </c>
      <c r="AD2821" s="5" t="s">
        <v>97</v>
      </c>
      <c r="AK2821" s="5" t="s">
        <v>628</v>
      </c>
      <c r="AN2821" s="5" t="s">
        <v>13030</v>
      </c>
      <c r="AO2821" s="5" t="s">
        <v>98</v>
      </c>
      <c r="AP2821" s="5" t="s">
        <v>98</v>
      </c>
      <c r="AT2821" s="5" t="s">
        <v>98</v>
      </c>
      <c r="AX2821" s="5">
        <v>2023</v>
      </c>
      <c r="BA2821" s="5" t="s">
        <v>99</v>
      </c>
      <c r="BD2821" s="5">
        <v>6</v>
      </c>
      <c r="BF2821" s="5" t="s">
        <v>361</v>
      </c>
      <c r="BI2821" s="5">
        <v>9</v>
      </c>
      <c r="BN2821" s="5">
        <f t="shared" ref="BN2821:BN2884" si="68">IF(BM2821="",O2821,BM2821)</f>
        <v>442</v>
      </c>
    </row>
    <row r="2822" spans="1:67" x14ac:dyDescent="0.35">
      <c r="A2822" s="5" t="s">
        <v>13031</v>
      </c>
      <c r="B2822" s="5" t="s">
        <v>313</v>
      </c>
      <c r="C2822" s="5" t="s">
        <v>347</v>
      </c>
      <c r="D2822" s="5" t="s">
        <v>13032</v>
      </c>
      <c r="E2822" s="5" t="s">
        <v>13033</v>
      </c>
      <c r="F2822" s="5" t="s">
        <v>245</v>
      </c>
      <c r="G2822" s="5" t="s">
        <v>13034</v>
      </c>
      <c r="H2822" s="5" t="s">
        <v>1564</v>
      </c>
      <c r="K2822" s="5">
        <v>1</v>
      </c>
      <c r="L2822" s="5">
        <v>1</v>
      </c>
      <c r="M2822" s="5">
        <v>0</v>
      </c>
      <c r="N2822" s="5" t="s">
        <v>90</v>
      </c>
      <c r="O2822" s="5">
        <v>383</v>
      </c>
      <c r="P2822" s="5">
        <v>383</v>
      </c>
      <c r="Q2822" s="5">
        <v>0</v>
      </c>
      <c r="R2822" s="5" t="s">
        <v>13035</v>
      </c>
      <c r="S2822" s="5" t="s">
        <v>9595</v>
      </c>
      <c r="T2822" s="5" t="s">
        <v>9595</v>
      </c>
      <c r="U2822" s="5" t="s">
        <v>13036</v>
      </c>
      <c r="Y2822" s="5" t="s">
        <v>13037</v>
      </c>
      <c r="Z2822" s="5" t="s">
        <v>13038</v>
      </c>
      <c r="AC2822" s="5" t="s">
        <v>347</v>
      </c>
      <c r="AD2822" s="5" t="s">
        <v>97</v>
      </c>
      <c r="AK2822" s="5" t="s">
        <v>420</v>
      </c>
      <c r="AN2822" s="5" t="s">
        <v>13039</v>
      </c>
      <c r="AO2822" s="5" t="s">
        <v>157</v>
      </c>
      <c r="AP2822" s="5" t="s">
        <v>158</v>
      </c>
      <c r="AT2822" s="5" t="s">
        <v>13040</v>
      </c>
      <c r="AX2822" s="5">
        <v>2023</v>
      </c>
      <c r="BA2822" s="5" t="s">
        <v>99</v>
      </c>
      <c r="BD2822" s="5">
        <v>6</v>
      </c>
      <c r="BF2822" s="5" t="s">
        <v>362</v>
      </c>
      <c r="BI2822" s="5">
        <v>10</v>
      </c>
      <c r="BN2822" s="5">
        <f t="shared" si="68"/>
        <v>383</v>
      </c>
    </row>
    <row r="2823" spans="1:67" x14ac:dyDescent="0.35">
      <c r="A2823" s="5" t="s">
        <v>13041</v>
      </c>
      <c r="B2823" s="5" t="s">
        <v>313</v>
      </c>
      <c r="C2823" s="5" t="s">
        <v>347</v>
      </c>
      <c r="D2823" s="5" t="s">
        <v>13014</v>
      </c>
      <c r="E2823" s="5" t="s">
        <v>13015</v>
      </c>
      <c r="F2823" s="5" t="s">
        <v>245</v>
      </c>
      <c r="G2823" s="5" t="s">
        <v>13042</v>
      </c>
      <c r="H2823" s="5" t="s">
        <v>1572</v>
      </c>
      <c r="K2823" s="5">
        <v>1</v>
      </c>
      <c r="L2823" s="5">
        <v>0</v>
      </c>
      <c r="M2823" s="5">
        <v>1</v>
      </c>
      <c r="N2823" s="5" t="s">
        <v>154</v>
      </c>
      <c r="O2823" s="5">
        <v>142</v>
      </c>
      <c r="P2823" s="5">
        <v>0</v>
      </c>
      <c r="Q2823" s="5">
        <v>0</v>
      </c>
      <c r="R2823" s="5" t="s">
        <v>13043</v>
      </c>
      <c r="Y2823" s="5" t="s">
        <v>13044</v>
      </c>
      <c r="Z2823" s="5" t="s">
        <v>13045</v>
      </c>
      <c r="AC2823" s="5" t="s">
        <v>347</v>
      </c>
      <c r="AD2823" s="5" t="s">
        <v>97</v>
      </c>
      <c r="AK2823" s="5" t="s">
        <v>5868</v>
      </c>
      <c r="AM2823" s="5" t="s">
        <v>13046</v>
      </c>
      <c r="AN2823" s="5" t="s">
        <v>13047</v>
      </c>
      <c r="AO2823" s="5" t="s">
        <v>460</v>
      </c>
      <c r="AP2823" s="5" t="s">
        <v>649</v>
      </c>
      <c r="AT2823" s="5" t="s">
        <v>13048</v>
      </c>
      <c r="AZ2823" s="5" t="s">
        <v>361</v>
      </c>
      <c r="BC2823" s="5">
        <v>8</v>
      </c>
      <c r="BF2823" s="5" t="s">
        <v>361</v>
      </c>
      <c r="BI2823" s="5">
        <v>8</v>
      </c>
      <c r="BN2823" s="5">
        <f t="shared" si="68"/>
        <v>142</v>
      </c>
    </row>
    <row r="2824" spans="1:67" x14ac:dyDescent="0.35">
      <c r="A2824" s="5" t="s">
        <v>13049</v>
      </c>
      <c r="B2824" s="5" t="s">
        <v>313</v>
      </c>
      <c r="C2824" s="5" t="s">
        <v>347</v>
      </c>
      <c r="D2824" s="5" t="s">
        <v>13023</v>
      </c>
      <c r="E2824" s="5" t="s">
        <v>13024</v>
      </c>
      <c r="F2824" s="5" t="s">
        <v>245</v>
      </c>
      <c r="G2824" s="5" t="s">
        <v>13050</v>
      </c>
      <c r="H2824" s="5" t="s">
        <v>1572</v>
      </c>
      <c r="K2824" s="5">
        <v>1</v>
      </c>
      <c r="L2824" s="5">
        <v>1</v>
      </c>
      <c r="M2824" s="5">
        <v>0</v>
      </c>
      <c r="N2824" s="5" t="s">
        <v>90</v>
      </c>
      <c r="O2824" s="5">
        <v>174</v>
      </c>
      <c r="P2824" s="5">
        <v>174</v>
      </c>
      <c r="Q2824" s="5">
        <v>0</v>
      </c>
      <c r="R2824" s="5" t="s">
        <v>13051</v>
      </c>
      <c r="S2824" s="5" t="s">
        <v>226</v>
      </c>
      <c r="T2824" s="5" t="s">
        <v>226</v>
      </c>
      <c r="U2824" s="5" t="s">
        <v>13052</v>
      </c>
      <c r="Y2824" s="5" t="s">
        <v>13053</v>
      </c>
      <c r="Z2824" s="5" t="s">
        <v>13054</v>
      </c>
      <c r="AC2824" s="5" t="s">
        <v>347</v>
      </c>
      <c r="AD2824" s="5" t="s">
        <v>97</v>
      </c>
      <c r="AK2824" s="5" t="s">
        <v>628</v>
      </c>
      <c r="AN2824" s="5" t="s">
        <v>13030</v>
      </c>
      <c r="AO2824" s="5" t="s">
        <v>98</v>
      </c>
      <c r="AP2824" s="5" t="s">
        <v>98</v>
      </c>
      <c r="AT2824" s="5" t="s">
        <v>98</v>
      </c>
      <c r="AX2824" s="5">
        <v>2023</v>
      </c>
      <c r="BA2824" s="5" t="s">
        <v>99</v>
      </c>
      <c r="BD2824" s="5">
        <v>6</v>
      </c>
      <c r="BF2824" s="5" t="s">
        <v>361</v>
      </c>
      <c r="BI2824" s="5">
        <v>9</v>
      </c>
      <c r="BN2824" s="5">
        <f t="shared" si="68"/>
        <v>174</v>
      </c>
    </row>
    <row r="2825" spans="1:67" x14ac:dyDescent="0.35">
      <c r="A2825" s="5" t="s">
        <v>13055</v>
      </c>
      <c r="B2825" s="5" t="s">
        <v>313</v>
      </c>
      <c r="C2825" s="5" t="s">
        <v>347</v>
      </c>
      <c r="D2825" s="5" t="s">
        <v>13032</v>
      </c>
      <c r="E2825" s="5" t="s">
        <v>13033</v>
      </c>
      <c r="F2825" s="5" t="s">
        <v>245</v>
      </c>
      <c r="G2825" s="5" t="s">
        <v>13056</v>
      </c>
      <c r="H2825" s="5" t="s">
        <v>1572</v>
      </c>
      <c r="K2825" s="5">
        <v>1</v>
      </c>
      <c r="L2825" s="5">
        <v>1</v>
      </c>
      <c r="M2825" s="5">
        <v>0</v>
      </c>
      <c r="N2825" s="5" t="s">
        <v>90</v>
      </c>
      <c r="O2825" s="5">
        <v>142</v>
      </c>
      <c r="P2825" s="5">
        <v>142</v>
      </c>
      <c r="Q2825" s="5">
        <v>0</v>
      </c>
      <c r="R2825" s="5" t="s">
        <v>13057</v>
      </c>
      <c r="S2825" s="5" t="s">
        <v>9595</v>
      </c>
      <c r="T2825" s="5" t="s">
        <v>9595</v>
      </c>
      <c r="U2825" s="5" t="s">
        <v>13058</v>
      </c>
      <c r="Y2825" s="5" t="s">
        <v>13059</v>
      </c>
      <c r="Z2825" s="5" t="s">
        <v>13060</v>
      </c>
      <c r="AC2825" s="5" t="s">
        <v>347</v>
      </c>
      <c r="AD2825" s="5" t="s">
        <v>97</v>
      </c>
      <c r="AK2825" s="5" t="s">
        <v>420</v>
      </c>
      <c r="AN2825" s="5" t="s">
        <v>13039</v>
      </c>
      <c r="AO2825" s="5" t="s">
        <v>157</v>
      </c>
      <c r="AP2825" s="5" t="s">
        <v>158</v>
      </c>
      <c r="AT2825" s="5" t="s">
        <v>13061</v>
      </c>
      <c r="AX2825" s="5">
        <v>2023</v>
      </c>
      <c r="BA2825" s="5" t="s">
        <v>99</v>
      </c>
      <c r="BD2825" s="5">
        <v>6</v>
      </c>
      <c r="BF2825" s="5" t="s">
        <v>362</v>
      </c>
      <c r="BI2825" s="5">
        <v>10</v>
      </c>
      <c r="BN2825" s="5">
        <f t="shared" si="68"/>
        <v>142</v>
      </c>
    </row>
    <row r="2826" spans="1:67" x14ac:dyDescent="0.35">
      <c r="A2826" s="5" t="s">
        <v>13062</v>
      </c>
      <c r="B2826" s="5" t="s">
        <v>313</v>
      </c>
      <c r="C2826" s="5" t="s">
        <v>347</v>
      </c>
      <c r="D2826" s="5" t="s">
        <v>13014</v>
      </c>
      <c r="E2826" s="5" t="s">
        <v>13015</v>
      </c>
      <c r="F2826" s="5" t="s">
        <v>245</v>
      </c>
      <c r="G2826" s="5" t="s">
        <v>13063</v>
      </c>
      <c r="H2826" s="5" t="s">
        <v>2059</v>
      </c>
      <c r="K2826" s="5">
        <v>1</v>
      </c>
      <c r="L2826" s="5">
        <v>0</v>
      </c>
      <c r="M2826" s="5">
        <v>1</v>
      </c>
      <c r="N2826" s="5" t="s">
        <v>154</v>
      </c>
      <c r="O2826" s="5">
        <v>162.221428</v>
      </c>
      <c r="P2826" s="5">
        <v>0</v>
      </c>
      <c r="Q2826" s="5">
        <v>0</v>
      </c>
      <c r="R2826" s="5" t="s">
        <v>13064</v>
      </c>
      <c r="Y2826" s="5" t="s">
        <v>13065</v>
      </c>
      <c r="Z2826" s="5" t="s">
        <v>13066</v>
      </c>
      <c r="AC2826" s="5" t="s">
        <v>347</v>
      </c>
      <c r="AD2826" s="5" t="s">
        <v>97</v>
      </c>
      <c r="AK2826" s="5" t="s">
        <v>5868</v>
      </c>
      <c r="AM2826" s="5" t="s">
        <v>13067</v>
      </c>
      <c r="AN2826" s="5" t="s">
        <v>13047</v>
      </c>
      <c r="AO2826" s="5" t="s">
        <v>460</v>
      </c>
      <c r="AP2826" s="5" t="s">
        <v>649</v>
      </c>
      <c r="AT2826" s="5" t="s">
        <v>13068</v>
      </c>
      <c r="AZ2826" s="5" t="s">
        <v>361</v>
      </c>
      <c r="BC2826" s="5">
        <v>8</v>
      </c>
      <c r="BF2826" s="5" t="s">
        <v>361</v>
      </c>
      <c r="BI2826" s="5">
        <v>8</v>
      </c>
      <c r="BN2826" s="5">
        <f t="shared" si="68"/>
        <v>162.221428</v>
      </c>
    </row>
    <row r="2827" spans="1:67" x14ac:dyDescent="0.35">
      <c r="A2827" s="5" t="s">
        <v>13069</v>
      </c>
      <c r="B2827" s="5" t="s">
        <v>313</v>
      </c>
      <c r="C2827" s="5" t="s">
        <v>347</v>
      </c>
      <c r="D2827" s="5" t="s">
        <v>13023</v>
      </c>
      <c r="E2827" s="5" t="s">
        <v>13024</v>
      </c>
      <c r="F2827" s="5" t="s">
        <v>245</v>
      </c>
      <c r="G2827" s="5" t="s">
        <v>13070</v>
      </c>
      <c r="H2827" s="5" t="s">
        <v>2059</v>
      </c>
      <c r="K2827" s="5">
        <v>1</v>
      </c>
      <c r="L2827" s="5">
        <v>1</v>
      </c>
      <c r="M2827" s="5">
        <v>0</v>
      </c>
      <c r="N2827" s="5" t="s">
        <v>90</v>
      </c>
      <c r="O2827" s="5">
        <v>173.19050799999999</v>
      </c>
      <c r="P2827" s="5">
        <v>173.19050799999999</v>
      </c>
      <c r="Q2827" s="5">
        <v>0</v>
      </c>
      <c r="R2827" s="5" t="s">
        <v>13071</v>
      </c>
      <c r="S2827" s="5" t="s">
        <v>226</v>
      </c>
      <c r="T2827" s="5" t="s">
        <v>226</v>
      </c>
      <c r="U2827" s="5" t="s">
        <v>13072</v>
      </c>
      <c r="Y2827" s="5" t="s">
        <v>13073</v>
      </c>
      <c r="Z2827" s="5" t="s">
        <v>13074</v>
      </c>
      <c r="AC2827" s="5" t="s">
        <v>347</v>
      </c>
      <c r="AD2827" s="5" t="s">
        <v>97</v>
      </c>
      <c r="AK2827" s="5" t="s">
        <v>628</v>
      </c>
      <c r="AN2827" s="5" t="s">
        <v>13030</v>
      </c>
      <c r="AO2827" s="5" t="s">
        <v>98</v>
      </c>
      <c r="AP2827" s="5" t="s">
        <v>98</v>
      </c>
      <c r="AT2827" s="5" t="s">
        <v>98</v>
      </c>
      <c r="AX2827" s="5">
        <v>2023</v>
      </c>
      <c r="BA2827" s="5" t="s">
        <v>99</v>
      </c>
      <c r="BD2827" s="5">
        <v>6</v>
      </c>
      <c r="BF2827" s="5" t="s">
        <v>361</v>
      </c>
      <c r="BI2827" s="5">
        <v>9</v>
      </c>
      <c r="BN2827" s="5">
        <f t="shared" si="68"/>
        <v>173.19050799999999</v>
      </c>
    </row>
    <row r="2828" spans="1:67" x14ac:dyDescent="0.35">
      <c r="A2828" s="5" t="s">
        <v>13075</v>
      </c>
      <c r="B2828" s="5" t="s">
        <v>313</v>
      </c>
      <c r="C2828" s="5" t="s">
        <v>347</v>
      </c>
      <c r="D2828" s="5" t="s">
        <v>13032</v>
      </c>
      <c r="E2828" s="5" t="s">
        <v>13033</v>
      </c>
      <c r="F2828" s="5" t="s">
        <v>245</v>
      </c>
      <c r="G2828" s="5" t="s">
        <v>13076</v>
      </c>
      <c r="H2828" s="5" t="s">
        <v>2059</v>
      </c>
      <c r="K2828" s="5">
        <v>1</v>
      </c>
      <c r="L2828" s="5">
        <v>1</v>
      </c>
      <c r="M2828" s="5">
        <v>0</v>
      </c>
      <c r="N2828" s="5" t="s">
        <v>90</v>
      </c>
      <c r="O2828" s="5">
        <v>162.221428</v>
      </c>
      <c r="P2828" s="5">
        <v>162.221428</v>
      </c>
      <c r="Q2828" s="5">
        <v>0</v>
      </c>
      <c r="R2828" s="5" t="s">
        <v>13077</v>
      </c>
      <c r="S2828" s="5" t="s">
        <v>227</v>
      </c>
      <c r="T2828" s="5" t="s">
        <v>9595</v>
      </c>
      <c r="U2828" s="5" t="s">
        <v>13078</v>
      </c>
      <c r="Y2828" s="5" t="s">
        <v>13079</v>
      </c>
      <c r="Z2828" s="5" t="s">
        <v>13080</v>
      </c>
      <c r="AC2828" s="5" t="s">
        <v>347</v>
      </c>
      <c r="AD2828" s="5" t="s">
        <v>97</v>
      </c>
      <c r="AK2828" s="5" t="s">
        <v>420</v>
      </c>
      <c r="AN2828" s="5" t="s">
        <v>13039</v>
      </c>
      <c r="AO2828" s="5" t="s">
        <v>157</v>
      </c>
      <c r="AP2828" s="5" t="s">
        <v>158</v>
      </c>
      <c r="AT2828" s="5" t="s">
        <v>13081</v>
      </c>
      <c r="AX2828" s="5">
        <v>2023</v>
      </c>
      <c r="BA2828" s="5" t="s">
        <v>99</v>
      </c>
      <c r="BD2828" s="5">
        <v>6</v>
      </c>
      <c r="BF2828" s="5" t="s">
        <v>362</v>
      </c>
      <c r="BI2828" s="5">
        <v>10</v>
      </c>
      <c r="BN2828" s="5">
        <f t="shared" si="68"/>
        <v>162.221428</v>
      </c>
    </row>
    <row r="2829" spans="1:67" x14ac:dyDescent="0.35">
      <c r="A2829" s="5" t="s">
        <v>13082</v>
      </c>
      <c r="B2829" s="5" t="s">
        <v>313</v>
      </c>
      <c r="C2829" s="5" t="s">
        <v>347</v>
      </c>
      <c r="D2829" s="5" t="s">
        <v>13014</v>
      </c>
      <c r="E2829" s="5" t="s">
        <v>13015</v>
      </c>
      <c r="F2829" s="5" t="s">
        <v>245</v>
      </c>
      <c r="G2829" s="5" t="s">
        <v>13083</v>
      </c>
      <c r="H2829" s="5" t="s">
        <v>351</v>
      </c>
      <c r="K2829" s="5">
        <v>1</v>
      </c>
      <c r="L2829" s="5">
        <v>0</v>
      </c>
      <c r="M2829" s="5">
        <v>1</v>
      </c>
      <c r="N2829" s="5" t="s">
        <v>154</v>
      </c>
      <c r="O2829" s="5">
        <v>308</v>
      </c>
      <c r="P2829" s="5">
        <v>0</v>
      </c>
      <c r="Q2829" s="5">
        <v>0</v>
      </c>
      <c r="R2829" s="5" t="s">
        <v>13084</v>
      </c>
      <c r="Y2829" s="5" t="s">
        <v>13085</v>
      </c>
      <c r="Z2829" s="5" t="s">
        <v>13086</v>
      </c>
      <c r="AC2829" s="5" t="s">
        <v>347</v>
      </c>
      <c r="AD2829" s="5" t="s">
        <v>97</v>
      </c>
      <c r="AK2829" s="5" t="s">
        <v>5868</v>
      </c>
      <c r="AM2829" s="5" t="s">
        <v>13046</v>
      </c>
      <c r="AN2829" s="5" t="s">
        <v>13047</v>
      </c>
      <c r="AO2829" s="5" t="s">
        <v>460</v>
      </c>
      <c r="AP2829" s="5" t="s">
        <v>649</v>
      </c>
      <c r="AT2829" s="5" t="s">
        <v>13087</v>
      </c>
      <c r="AZ2829" s="5" t="s">
        <v>361</v>
      </c>
      <c r="BC2829" s="5">
        <v>8</v>
      </c>
      <c r="BF2829" s="5" t="s">
        <v>361</v>
      </c>
      <c r="BI2829" s="5">
        <v>8</v>
      </c>
      <c r="BN2829" s="5">
        <f t="shared" si="68"/>
        <v>308</v>
      </c>
    </row>
    <row r="2830" spans="1:67" x14ac:dyDescent="0.35">
      <c r="A2830" s="5" t="s">
        <v>13088</v>
      </c>
      <c r="B2830" s="5" t="s">
        <v>313</v>
      </c>
      <c r="C2830" s="5" t="s">
        <v>347</v>
      </c>
      <c r="D2830" s="5" t="s">
        <v>13023</v>
      </c>
      <c r="E2830" s="5" t="s">
        <v>13024</v>
      </c>
      <c r="F2830" s="5" t="s">
        <v>245</v>
      </c>
      <c r="G2830" s="5" t="s">
        <v>13089</v>
      </c>
      <c r="H2830" s="5" t="s">
        <v>351</v>
      </c>
      <c r="K2830" s="5">
        <v>1</v>
      </c>
      <c r="L2830" s="5">
        <v>1</v>
      </c>
      <c r="M2830" s="5">
        <v>0</v>
      </c>
      <c r="N2830" s="5" t="s">
        <v>90</v>
      </c>
      <c r="O2830" s="5">
        <v>236</v>
      </c>
      <c r="P2830" s="5">
        <v>236</v>
      </c>
      <c r="Q2830" s="5">
        <v>0</v>
      </c>
      <c r="R2830" s="5" t="s">
        <v>13090</v>
      </c>
      <c r="S2830" s="5" t="s">
        <v>4405</v>
      </c>
      <c r="T2830" s="5" t="s">
        <v>4405</v>
      </c>
      <c r="U2830" s="5" t="s">
        <v>13091</v>
      </c>
      <c r="Y2830" s="5" t="s">
        <v>13092</v>
      </c>
      <c r="Z2830" s="5" t="s">
        <v>13093</v>
      </c>
      <c r="AC2830" s="5" t="s">
        <v>347</v>
      </c>
      <c r="AD2830" s="5" t="s">
        <v>97</v>
      </c>
      <c r="AK2830" s="5" t="s">
        <v>628</v>
      </c>
      <c r="AN2830" s="5" t="s">
        <v>13030</v>
      </c>
      <c r="AO2830" s="5" t="s">
        <v>98</v>
      </c>
      <c r="AP2830" s="5" t="s">
        <v>98</v>
      </c>
      <c r="AT2830" s="5" t="s">
        <v>98</v>
      </c>
      <c r="AX2830" s="5">
        <v>2023</v>
      </c>
      <c r="BA2830" s="5" t="s">
        <v>99</v>
      </c>
      <c r="BD2830" s="5">
        <v>6</v>
      </c>
      <c r="BF2830" s="5" t="s">
        <v>361</v>
      </c>
      <c r="BI2830" s="5">
        <v>9</v>
      </c>
      <c r="BN2830" s="5">
        <f t="shared" si="68"/>
        <v>236</v>
      </c>
    </row>
    <row r="2831" spans="1:67" x14ac:dyDescent="0.35">
      <c r="A2831" s="5" t="s">
        <v>13094</v>
      </c>
      <c r="B2831" s="5" t="s">
        <v>313</v>
      </c>
      <c r="C2831" s="5" t="s">
        <v>347</v>
      </c>
      <c r="D2831" s="5" t="s">
        <v>13032</v>
      </c>
      <c r="E2831" s="5" t="s">
        <v>13033</v>
      </c>
      <c r="F2831" s="5" t="s">
        <v>245</v>
      </c>
      <c r="G2831" s="5" t="s">
        <v>13095</v>
      </c>
      <c r="H2831" s="5" t="s">
        <v>351</v>
      </c>
      <c r="K2831" s="5">
        <v>1</v>
      </c>
      <c r="L2831" s="5">
        <v>1</v>
      </c>
      <c r="M2831" s="5">
        <v>0</v>
      </c>
      <c r="N2831" s="5" t="s">
        <v>90</v>
      </c>
      <c r="O2831" s="5">
        <v>308</v>
      </c>
      <c r="P2831" s="5">
        <v>308</v>
      </c>
      <c r="Q2831" s="5">
        <v>0</v>
      </c>
      <c r="R2831" s="5" t="s">
        <v>13096</v>
      </c>
      <c r="S2831" s="5" t="s">
        <v>7282</v>
      </c>
      <c r="T2831" s="5" t="s">
        <v>7282</v>
      </c>
      <c r="U2831" s="5" t="s">
        <v>13097</v>
      </c>
      <c r="Y2831" s="5" t="s">
        <v>13098</v>
      </c>
      <c r="Z2831" s="5" t="s">
        <v>13099</v>
      </c>
      <c r="AC2831" s="5" t="s">
        <v>347</v>
      </c>
      <c r="AD2831" s="5" t="s">
        <v>97</v>
      </c>
      <c r="AK2831" s="5" t="s">
        <v>420</v>
      </c>
      <c r="AN2831" s="5" t="s">
        <v>13039</v>
      </c>
      <c r="AO2831" s="5" t="s">
        <v>98</v>
      </c>
      <c r="AP2831" s="5" t="s">
        <v>98</v>
      </c>
      <c r="AT2831" s="5" t="s">
        <v>98</v>
      </c>
      <c r="AX2831" s="5">
        <v>2023</v>
      </c>
      <c r="BA2831" s="5" t="s">
        <v>99</v>
      </c>
      <c r="BD2831" s="5">
        <v>6</v>
      </c>
      <c r="BF2831" s="5" t="s">
        <v>362</v>
      </c>
      <c r="BI2831" s="5">
        <v>10</v>
      </c>
      <c r="BN2831" s="5">
        <f t="shared" si="68"/>
        <v>308</v>
      </c>
    </row>
    <row r="2832" spans="1:67" x14ac:dyDescent="0.35">
      <c r="A2832" s="5" t="s">
        <v>13100</v>
      </c>
      <c r="B2832" s="5" t="s">
        <v>313</v>
      </c>
      <c r="C2832" s="5" t="s">
        <v>347</v>
      </c>
      <c r="D2832" s="5" t="s">
        <v>13014</v>
      </c>
      <c r="E2832" s="5" t="s">
        <v>13015</v>
      </c>
      <c r="F2832" s="5" t="s">
        <v>245</v>
      </c>
      <c r="G2832" s="5" t="s">
        <v>13101</v>
      </c>
      <c r="H2832" s="5" t="s">
        <v>1579</v>
      </c>
      <c r="K2832" s="5">
        <v>1</v>
      </c>
      <c r="L2832" s="5">
        <v>0</v>
      </c>
      <c r="M2832" s="5">
        <v>1</v>
      </c>
      <c r="N2832" s="5" t="s">
        <v>154</v>
      </c>
      <c r="O2832" s="5">
        <v>176.63633799999999</v>
      </c>
      <c r="P2832" s="5">
        <v>0</v>
      </c>
      <c r="Q2832" s="5">
        <v>0</v>
      </c>
      <c r="R2832" s="5" t="s">
        <v>13102</v>
      </c>
      <c r="Y2832" s="5" t="s">
        <v>13103</v>
      </c>
      <c r="Z2832" s="5" t="s">
        <v>13104</v>
      </c>
      <c r="AC2832" s="5" t="s">
        <v>347</v>
      </c>
      <c r="AD2832" s="5" t="s">
        <v>97</v>
      </c>
      <c r="AK2832" s="5" t="s">
        <v>5868</v>
      </c>
      <c r="AM2832" s="5" t="s">
        <v>13020</v>
      </c>
      <c r="AN2832" s="5" t="s">
        <v>13047</v>
      </c>
      <c r="AO2832" s="5" t="s">
        <v>460</v>
      </c>
      <c r="AP2832" s="5" t="s">
        <v>649</v>
      </c>
      <c r="AT2832" s="5" t="s">
        <v>13105</v>
      </c>
      <c r="AZ2832" s="5" t="s">
        <v>361</v>
      </c>
      <c r="BC2832" s="5">
        <v>8</v>
      </c>
      <c r="BF2832" s="5" t="s">
        <v>361</v>
      </c>
      <c r="BI2832" s="5">
        <v>8</v>
      </c>
      <c r="BN2832" s="5">
        <f t="shared" si="68"/>
        <v>176.63633799999999</v>
      </c>
    </row>
    <row r="2833" spans="1:67" x14ac:dyDescent="0.35">
      <c r="A2833" s="5" t="s">
        <v>13106</v>
      </c>
      <c r="B2833" s="5" t="s">
        <v>313</v>
      </c>
      <c r="C2833" s="5" t="s">
        <v>347</v>
      </c>
      <c r="D2833" s="5" t="s">
        <v>13023</v>
      </c>
      <c r="E2833" s="5" t="s">
        <v>13024</v>
      </c>
      <c r="F2833" s="5" t="s">
        <v>245</v>
      </c>
      <c r="G2833" s="5" t="s">
        <v>13107</v>
      </c>
      <c r="H2833" s="5" t="s">
        <v>1579</v>
      </c>
      <c r="K2833" s="5">
        <v>1</v>
      </c>
      <c r="L2833" s="5">
        <v>1</v>
      </c>
      <c r="M2833" s="5">
        <v>0</v>
      </c>
      <c r="N2833" s="5" t="s">
        <v>90</v>
      </c>
      <c r="O2833" s="5">
        <v>162.18598600000001</v>
      </c>
      <c r="P2833" s="5">
        <v>162.18598600000001</v>
      </c>
      <c r="Q2833" s="5">
        <v>0</v>
      </c>
      <c r="R2833" s="5" t="s">
        <v>13108</v>
      </c>
      <c r="S2833" s="5" t="s">
        <v>4405</v>
      </c>
      <c r="T2833" s="5" t="s">
        <v>4405</v>
      </c>
      <c r="U2833" s="5" t="s">
        <v>13109</v>
      </c>
      <c r="Y2833" s="5" t="s">
        <v>13110</v>
      </c>
      <c r="Z2833" s="5" t="s">
        <v>13111</v>
      </c>
      <c r="AC2833" s="5" t="s">
        <v>347</v>
      </c>
      <c r="AD2833" s="5" t="s">
        <v>97</v>
      </c>
      <c r="AK2833" s="5" t="s">
        <v>628</v>
      </c>
      <c r="AN2833" s="5" t="s">
        <v>13030</v>
      </c>
      <c r="AO2833" s="5" t="s">
        <v>98</v>
      </c>
      <c r="AP2833" s="5" t="s">
        <v>98</v>
      </c>
      <c r="AT2833" s="5" t="s">
        <v>98</v>
      </c>
      <c r="AX2833" s="5">
        <v>2023</v>
      </c>
      <c r="BA2833" s="5" t="s">
        <v>99</v>
      </c>
      <c r="BD2833" s="5">
        <v>6</v>
      </c>
      <c r="BF2833" s="5" t="s">
        <v>361</v>
      </c>
      <c r="BI2833" s="5">
        <v>9</v>
      </c>
      <c r="BN2833" s="5">
        <f t="shared" si="68"/>
        <v>162.18598600000001</v>
      </c>
    </row>
    <row r="2834" spans="1:67" x14ac:dyDescent="0.35">
      <c r="A2834" s="5" t="s">
        <v>13112</v>
      </c>
      <c r="B2834" s="5" t="s">
        <v>313</v>
      </c>
      <c r="C2834" s="5" t="s">
        <v>347</v>
      </c>
      <c r="D2834" s="5" t="s">
        <v>13032</v>
      </c>
      <c r="E2834" s="5" t="s">
        <v>13033</v>
      </c>
      <c r="F2834" s="5" t="s">
        <v>245</v>
      </c>
      <c r="G2834" s="5" t="s">
        <v>13113</v>
      </c>
      <c r="H2834" s="5" t="s">
        <v>1579</v>
      </c>
      <c r="K2834" s="5">
        <v>1</v>
      </c>
      <c r="L2834" s="5">
        <v>1</v>
      </c>
      <c r="M2834" s="5">
        <v>0</v>
      </c>
      <c r="N2834" s="5" t="s">
        <v>90</v>
      </c>
      <c r="O2834" s="5">
        <v>176.63633799999999</v>
      </c>
      <c r="P2834" s="5">
        <v>176.63633799999999</v>
      </c>
      <c r="Q2834" s="5">
        <v>0</v>
      </c>
      <c r="R2834" s="5" t="s">
        <v>13114</v>
      </c>
      <c r="S2834" s="5" t="s">
        <v>7282</v>
      </c>
      <c r="T2834" s="5" t="s">
        <v>7282</v>
      </c>
      <c r="U2834" s="5" t="s">
        <v>13115</v>
      </c>
      <c r="Y2834" s="5" t="s">
        <v>13116</v>
      </c>
      <c r="Z2834" s="5" t="s">
        <v>13117</v>
      </c>
      <c r="AC2834" s="5" t="s">
        <v>347</v>
      </c>
      <c r="AD2834" s="5" t="s">
        <v>97</v>
      </c>
      <c r="AK2834" s="5" t="s">
        <v>420</v>
      </c>
      <c r="AN2834" s="5" t="s">
        <v>13039</v>
      </c>
      <c r="AO2834" s="5" t="s">
        <v>98</v>
      </c>
      <c r="AP2834" s="5" t="s">
        <v>98</v>
      </c>
      <c r="AT2834" s="5" t="s">
        <v>98</v>
      </c>
      <c r="AX2834" s="5">
        <v>2023</v>
      </c>
      <c r="BA2834" s="5" t="s">
        <v>99</v>
      </c>
      <c r="BD2834" s="5">
        <v>6</v>
      </c>
      <c r="BF2834" s="5" t="s">
        <v>362</v>
      </c>
      <c r="BI2834" s="5">
        <v>10</v>
      </c>
      <c r="BN2834" s="5">
        <f t="shared" si="68"/>
        <v>176.63633799999999</v>
      </c>
    </row>
    <row r="2835" spans="1:67" x14ac:dyDescent="0.35">
      <c r="A2835" s="5" t="s">
        <v>13118</v>
      </c>
      <c r="B2835" s="5" t="s">
        <v>313</v>
      </c>
      <c r="C2835" s="5" t="s">
        <v>347</v>
      </c>
      <c r="D2835" s="5" t="s">
        <v>13014</v>
      </c>
      <c r="E2835" s="5" t="s">
        <v>13015</v>
      </c>
      <c r="F2835" s="5" t="s">
        <v>245</v>
      </c>
      <c r="G2835" s="5" t="s">
        <v>13119</v>
      </c>
      <c r="H2835" s="5" t="s">
        <v>266</v>
      </c>
      <c r="K2835" s="5">
        <v>1</v>
      </c>
      <c r="L2835" s="5">
        <v>0</v>
      </c>
      <c r="M2835" s="5">
        <v>1</v>
      </c>
      <c r="N2835" s="5" t="s">
        <v>154</v>
      </c>
      <c r="O2835" s="5">
        <v>212.85449</v>
      </c>
      <c r="P2835" s="5">
        <v>0</v>
      </c>
      <c r="Q2835" s="5">
        <v>0</v>
      </c>
      <c r="R2835" s="5" t="s">
        <v>13120</v>
      </c>
      <c r="Y2835" s="5" t="s">
        <v>13121</v>
      </c>
      <c r="Z2835" s="5" t="s">
        <v>13122</v>
      </c>
      <c r="AC2835" s="5" t="s">
        <v>347</v>
      </c>
      <c r="AD2835" s="5" t="s">
        <v>97</v>
      </c>
      <c r="AK2835" s="5" t="s">
        <v>5868</v>
      </c>
      <c r="AM2835" s="5" t="s">
        <v>13046</v>
      </c>
      <c r="AN2835" s="5" t="s">
        <v>13047</v>
      </c>
      <c r="AO2835" s="5" t="s">
        <v>460</v>
      </c>
      <c r="AP2835" s="5" t="s">
        <v>649</v>
      </c>
      <c r="AT2835" s="5" t="s">
        <v>13123</v>
      </c>
      <c r="AZ2835" s="5" t="s">
        <v>361</v>
      </c>
      <c r="BC2835" s="5">
        <v>8</v>
      </c>
      <c r="BF2835" s="5" t="s">
        <v>361</v>
      </c>
      <c r="BI2835" s="5">
        <v>8</v>
      </c>
      <c r="BN2835" s="5">
        <f t="shared" si="68"/>
        <v>212.85449</v>
      </c>
    </row>
    <row r="2836" spans="1:67" x14ac:dyDescent="0.35">
      <c r="A2836" s="5" t="s">
        <v>13124</v>
      </c>
      <c r="B2836" s="5" t="s">
        <v>313</v>
      </c>
      <c r="C2836" s="5" t="s">
        <v>347</v>
      </c>
      <c r="D2836" s="5" t="s">
        <v>13023</v>
      </c>
      <c r="E2836" s="5" t="s">
        <v>13024</v>
      </c>
      <c r="F2836" s="5" t="s">
        <v>245</v>
      </c>
      <c r="G2836" s="5" t="s">
        <v>13125</v>
      </c>
      <c r="H2836" s="5" t="s">
        <v>266</v>
      </c>
      <c r="K2836" s="5">
        <v>1</v>
      </c>
      <c r="L2836" s="5">
        <v>1</v>
      </c>
      <c r="M2836" s="5">
        <v>0</v>
      </c>
      <c r="N2836" s="5" t="s">
        <v>90</v>
      </c>
      <c r="O2836" s="5">
        <v>212.04925299999999</v>
      </c>
      <c r="P2836" s="5">
        <v>212.04925299999999</v>
      </c>
      <c r="Q2836" s="5">
        <v>0</v>
      </c>
      <c r="R2836" s="5" t="s">
        <v>13126</v>
      </c>
      <c r="S2836" s="5" t="s">
        <v>4405</v>
      </c>
      <c r="T2836" s="5" t="s">
        <v>4405</v>
      </c>
      <c r="U2836" s="5" t="s">
        <v>13127</v>
      </c>
      <c r="Y2836" s="5" t="s">
        <v>13128</v>
      </c>
      <c r="Z2836" s="5" t="s">
        <v>13129</v>
      </c>
      <c r="AC2836" s="5" t="s">
        <v>347</v>
      </c>
      <c r="AD2836" s="5" t="s">
        <v>97</v>
      </c>
      <c r="AK2836" s="5" t="s">
        <v>628</v>
      </c>
      <c r="AN2836" s="5" t="s">
        <v>13030</v>
      </c>
      <c r="AO2836" s="5" t="s">
        <v>98</v>
      </c>
      <c r="AP2836" s="5" t="s">
        <v>98</v>
      </c>
      <c r="AT2836" s="5" t="s">
        <v>98</v>
      </c>
      <c r="AX2836" s="5">
        <v>2023</v>
      </c>
      <c r="BA2836" s="5" t="s">
        <v>99</v>
      </c>
      <c r="BD2836" s="5">
        <v>6</v>
      </c>
      <c r="BF2836" s="5" t="s">
        <v>361</v>
      </c>
      <c r="BI2836" s="5">
        <v>9</v>
      </c>
      <c r="BN2836" s="5">
        <f t="shared" si="68"/>
        <v>212.04925299999999</v>
      </c>
    </row>
    <row r="2837" spans="1:67" x14ac:dyDescent="0.35">
      <c r="A2837" s="5" t="s">
        <v>13130</v>
      </c>
      <c r="B2837" s="5" t="s">
        <v>313</v>
      </c>
      <c r="C2837" s="5" t="s">
        <v>347</v>
      </c>
      <c r="D2837" s="5" t="s">
        <v>13032</v>
      </c>
      <c r="E2837" s="5" t="s">
        <v>13033</v>
      </c>
      <c r="F2837" s="5" t="s">
        <v>245</v>
      </c>
      <c r="G2837" s="5" t="s">
        <v>13131</v>
      </c>
      <c r="H2837" s="5" t="s">
        <v>266</v>
      </c>
      <c r="K2837" s="5">
        <v>1</v>
      </c>
      <c r="L2837" s="5">
        <v>1</v>
      </c>
      <c r="M2837" s="5">
        <v>0</v>
      </c>
      <c r="N2837" s="5" t="s">
        <v>90</v>
      </c>
      <c r="O2837" s="5">
        <v>212.85449</v>
      </c>
      <c r="P2837" s="5">
        <v>212.85449</v>
      </c>
      <c r="Q2837" s="5">
        <v>0</v>
      </c>
      <c r="R2837" s="5" t="s">
        <v>13132</v>
      </c>
      <c r="S2837" s="5" t="s">
        <v>3343</v>
      </c>
      <c r="T2837" s="5" t="s">
        <v>7282</v>
      </c>
      <c r="U2837" s="5" t="s">
        <v>13133</v>
      </c>
      <c r="Y2837" s="5" t="s">
        <v>13134</v>
      </c>
      <c r="Z2837" s="5" t="s">
        <v>13135</v>
      </c>
      <c r="AC2837" s="5" t="s">
        <v>347</v>
      </c>
      <c r="AD2837" s="5" t="s">
        <v>97</v>
      </c>
      <c r="AK2837" s="5" t="s">
        <v>420</v>
      </c>
      <c r="AN2837" s="5" t="s">
        <v>13039</v>
      </c>
      <c r="AO2837" s="5" t="s">
        <v>98</v>
      </c>
      <c r="AP2837" s="5" t="s">
        <v>98</v>
      </c>
      <c r="AT2837" s="5" t="s">
        <v>98</v>
      </c>
      <c r="AX2837" s="5">
        <v>2023</v>
      </c>
      <c r="BA2837" s="5" t="s">
        <v>99</v>
      </c>
      <c r="BD2837" s="5">
        <v>6</v>
      </c>
      <c r="BF2837" s="5" t="s">
        <v>362</v>
      </c>
      <c r="BI2837" s="5">
        <v>10</v>
      </c>
      <c r="BN2837" s="5">
        <f t="shared" si="68"/>
        <v>212.85449</v>
      </c>
    </row>
    <row r="2838" spans="1:67" x14ac:dyDescent="0.35">
      <c r="A2838" s="5" t="s">
        <v>13136</v>
      </c>
      <c r="B2838" s="5" t="s">
        <v>313</v>
      </c>
      <c r="C2838" s="5" t="s">
        <v>347</v>
      </c>
      <c r="D2838" s="5" t="s">
        <v>13014</v>
      </c>
      <c r="E2838" s="5" t="s">
        <v>13015</v>
      </c>
      <c r="F2838" s="5" t="s">
        <v>245</v>
      </c>
      <c r="G2838" s="5" t="s">
        <v>13137</v>
      </c>
      <c r="H2838" s="5" t="s">
        <v>956</v>
      </c>
      <c r="K2838" s="5">
        <v>1</v>
      </c>
      <c r="L2838" s="5">
        <v>0</v>
      </c>
      <c r="M2838" s="5">
        <v>1</v>
      </c>
      <c r="N2838" s="5" t="s">
        <v>154</v>
      </c>
      <c r="O2838" s="5">
        <v>270</v>
      </c>
      <c r="P2838" s="5">
        <v>0</v>
      </c>
      <c r="Q2838" s="5">
        <v>0</v>
      </c>
      <c r="R2838" s="5" t="s">
        <v>13138</v>
      </c>
      <c r="Y2838" s="5" t="s">
        <v>13139</v>
      </c>
      <c r="Z2838" s="5" t="s">
        <v>13140</v>
      </c>
      <c r="AC2838" s="5" t="s">
        <v>347</v>
      </c>
      <c r="AD2838" s="5" t="s">
        <v>97</v>
      </c>
      <c r="AK2838" s="5" t="s">
        <v>5868</v>
      </c>
      <c r="AM2838" s="5" t="s">
        <v>13067</v>
      </c>
      <c r="AN2838" s="5" t="s">
        <v>13047</v>
      </c>
      <c r="AO2838" s="5" t="s">
        <v>460</v>
      </c>
      <c r="AP2838" s="5" t="s">
        <v>649</v>
      </c>
      <c r="AT2838" s="5" t="s">
        <v>13141</v>
      </c>
      <c r="AZ2838" s="5" t="s">
        <v>361</v>
      </c>
      <c r="BC2838" s="5">
        <v>8</v>
      </c>
      <c r="BF2838" s="5" t="s">
        <v>361</v>
      </c>
      <c r="BI2838" s="5">
        <v>8</v>
      </c>
      <c r="BN2838" s="5">
        <f t="shared" si="68"/>
        <v>270</v>
      </c>
    </row>
    <row r="2839" spans="1:67" x14ac:dyDescent="0.35">
      <c r="A2839" s="5" t="s">
        <v>13142</v>
      </c>
      <c r="B2839" s="5" t="s">
        <v>313</v>
      </c>
      <c r="C2839" s="5" t="s">
        <v>347</v>
      </c>
      <c r="D2839" s="5" t="s">
        <v>13023</v>
      </c>
      <c r="E2839" s="5" t="s">
        <v>13024</v>
      </c>
      <c r="F2839" s="5" t="s">
        <v>245</v>
      </c>
      <c r="G2839" s="5" t="s">
        <v>13143</v>
      </c>
      <c r="H2839" s="5" t="s">
        <v>956</v>
      </c>
      <c r="K2839" s="5">
        <v>1</v>
      </c>
      <c r="L2839" s="5">
        <v>1</v>
      </c>
      <c r="M2839" s="5">
        <v>0</v>
      </c>
      <c r="N2839" s="5" t="s">
        <v>90</v>
      </c>
      <c r="O2839" s="5">
        <v>270</v>
      </c>
      <c r="P2839" s="5">
        <v>270</v>
      </c>
      <c r="Q2839" s="5">
        <v>0</v>
      </c>
      <c r="R2839" s="5" t="s">
        <v>13144</v>
      </c>
      <c r="S2839" s="5" t="s">
        <v>4405</v>
      </c>
      <c r="T2839" s="5" t="s">
        <v>4405</v>
      </c>
      <c r="U2839" s="5" t="s">
        <v>13145</v>
      </c>
      <c r="Y2839" s="5" t="s">
        <v>13146</v>
      </c>
      <c r="Z2839" s="5" t="s">
        <v>13147</v>
      </c>
      <c r="AC2839" s="5" t="s">
        <v>347</v>
      </c>
      <c r="AD2839" s="5" t="s">
        <v>97</v>
      </c>
      <c r="AK2839" s="5" t="s">
        <v>628</v>
      </c>
      <c r="AN2839" s="5" t="s">
        <v>13030</v>
      </c>
      <c r="AO2839" s="5" t="s">
        <v>98</v>
      </c>
      <c r="AP2839" s="5" t="s">
        <v>98</v>
      </c>
      <c r="AT2839" s="5" t="s">
        <v>98</v>
      </c>
      <c r="AX2839" s="5">
        <v>2023</v>
      </c>
      <c r="BA2839" s="5" t="s">
        <v>99</v>
      </c>
      <c r="BD2839" s="5">
        <v>6</v>
      </c>
      <c r="BF2839" s="5" t="s">
        <v>361</v>
      </c>
      <c r="BI2839" s="5">
        <v>9</v>
      </c>
      <c r="BN2839" s="5">
        <f t="shared" si="68"/>
        <v>270</v>
      </c>
    </row>
    <row r="2840" spans="1:67" x14ac:dyDescent="0.35">
      <c r="A2840" s="5" t="s">
        <v>13148</v>
      </c>
      <c r="B2840" s="5" t="s">
        <v>313</v>
      </c>
      <c r="C2840" s="5" t="s">
        <v>347</v>
      </c>
      <c r="D2840" s="5" t="s">
        <v>13032</v>
      </c>
      <c r="E2840" s="5" t="s">
        <v>13033</v>
      </c>
      <c r="F2840" s="5" t="s">
        <v>245</v>
      </c>
      <c r="G2840" s="5" t="s">
        <v>13149</v>
      </c>
      <c r="H2840" s="5" t="s">
        <v>956</v>
      </c>
      <c r="K2840" s="5">
        <v>1</v>
      </c>
      <c r="L2840" s="5">
        <v>1</v>
      </c>
      <c r="M2840" s="5">
        <v>0</v>
      </c>
      <c r="N2840" s="5" t="s">
        <v>90</v>
      </c>
      <c r="O2840" s="5">
        <v>270</v>
      </c>
      <c r="P2840" s="5">
        <v>270</v>
      </c>
      <c r="Q2840" s="5">
        <v>0</v>
      </c>
      <c r="R2840" s="5" t="s">
        <v>13150</v>
      </c>
      <c r="S2840" s="5" t="s">
        <v>3343</v>
      </c>
      <c r="T2840" s="5" t="s">
        <v>7282</v>
      </c>
      <c r="U2840" s="5" t="s">
        <v>13151</v>
      </c>
      <c r="Y2840" s="5" t="s">
        <v>13152</v>
      </c>
      <c r="Z2840" s="5" t="s">
        <v>13153</v>
      </c>
      <c r="AC2840" s="5" t="s">
        <v>347</v>
      </c>
      <c r="AD2840" s="5" t="s">
        <v>97</v>
      </c>
      <c r="AK2840" s="5" t="s">
        <v>420</v>
      </c>
      <c r="AN2840" s="5" t="s">
        <v>13039</v>
      </c>
      <c r="AO2840" s="5" t="s">
        <v>98</v>
      </c>
      <c r="AP2840" s="5" t="s">
        <v>98</v>
      </c>
      <c r="AT2840" s="5" t="s">
        <v>98</v>
      </c>
      <c r="AX2840" s="5">
        <v>2023</v>
      </c>
      <c r="BA2840" s="5" t="s">
        <v>99</v>
      </c>
      <c r="BD2840" s="5">
        <v>6</v>
      </c>
      <c r="BF2840" s="5" t="s">
        <v>362</v>
      </c>
      <c r="BI2840" s="5">
        <v>10</v>
      </c>
      <c r="BN2840" s="5">
        <f t="shared" si="68"/>
        <v>270</v>
      </c>
    </row>
    <row r="2841" spans="1:67" x14ac:dyDescent="0.35">
      <c r="A2841" s="5" t="s">
        <v>13154</v>
      </c>
      <c r="B2841" s="5" t="s">
        <v>313</v>
      </c>
      <c r="C2841" s="5" t="s">
        <v>347</v>
      </c>
      <c r="D2841" s="5" t="s">
        <v>13014</v>
      </c>
      <c r="E2841" s="5" t="s">
        <v>13015</v>
      </c>
      <c r="F2841" s="5" t="s">
        <v>245</v>
      </c>
      <c r="G2841" s="5" t="s">
        <v>13155</v>
      </c>
      <c r="H2841" s="5" t="s">
        <v>365</v>
      </c>
      <c r="K2841" s="5">
        <v>1</v>
      </c>
      <c r="L2841" s="5">
        <v>0</v>
      </c>
      <c r="M2841" s="5">
        <v>1</v>
      </c>
      <c r="N2841" s="5" t="s">
        <v>154</v>
      </c>
      <c r="O2841" s="5">
        <v>170</v>
      </c>
      <c r="P2841" s="5">
        <v>0</v>
      </c>
      <c r="Q2841" s="5">
        <v>0</v>
      </c>
      <c r="R2841" s="5" t="s">
        <v>13156</v>
      </c>
      <c r="Y2841" s="5" t="s">
        <v>13157</v>
      </c>
      <c r="Z2841" s="5" t="s">
        <v>13158</v>
      </c>
      <c r="AC2841" s="5" t="s">
        <v>347</v>
      </c>
      <c r="AD2841" s="5" t="s">
        <v>97</v>
      </c>
      <c r="AK2841" s="5" t="s">
        <v>5868</v>
      </c>
      <c r="AM2841" s="5" t="s">
        <v>13159</v>
      </c>
      <c r="AN2841" s="5" t="s">
        <v>13047</v>
      </c>
      <c r="AO2841" s="5" t="s">
        <v>460</v>
      </c>
      <c r="AP2841" s="5" t="s">
        <v>649</v>
      </c>
      <c r="AT2841" s="5" t="s">
        <v>13160</v>
      </c>
      <c r="AZ2841" s="5" t="s">
        <v>361</v>
      </c>
      <c r="BC2841" s="5">
        <v>8</v>
      </c>
      <c r="BF2841" s="5" t="s">
        <v>361</v>
      </c>
      <c r="BI2841" s="5">
        <v>8</v>
      </c>
      <c r="BN2841" s="5">
        <f t="shared" si="68"/>
        <v>170</v>
      </c>
    </row>
    <row r="2842" spans="1:67" x14ac:dyDescent="0.35">
      <c r="A2842" s="5" t="s">
        <v>13161</v>
      </c>
      <c r="B2842" s="5" t="s">
        <v>313</v>
      </c>
      <c r="C2842" s="5" t="s">
        <v>347</v>
      </c>
      <c r="D2842" s="5" t="s">
        <v>13023</v>
      </c>
      <c r="E2842" s="5" t="s">
        <v>13024</v>
      </c>
      <c r="F2842" s="5" t="s">
        <v>245</v>
      </c>
      <c r="G2842" s="5" t="s">
        <v>13162</v>
      </c>
      <c r="H2842" s="5" t="s">
        <v>365</v>
      </c>
      <c r="K2842" s="5">
        <v>1</v>
      </c>
      <c r="L2842" s="5">
        <v>1</v>
      </c>
      <c r="M2842" s="5">
        <v>0</v>
      </c>
      <c r="N2842" s="5" t="s">
        <v>90</v>
      </c>
      <c r="O2842" s="5">
        <v>170</v>
      </c>
      <c r="P2842" s="5">
        <v>0</v>
      </c>
      <c r="Q2842" s="5">
        <v>0</v>
      </c>
      <c r="R2842" s="5" t="s">
        <v>13163</v>
      </c>
      <c r="S2842" s="5" t="s">
        <v>5529</v>
      </c>
      <c r="T2842" s="5" t="s">
        <v>13164</v>
      </c>
      <c r="U2842" s="5" t="s">
        <v>13165</v>
      </c>
      <c r="Y2842" s="5" t="s">
        <v>13166</v>
      </c>
      <c r="Z2842" s="5" t="s">
        <v>13167</v>
      </c>
      <c r="AC2842" s="5" t="s">
        <v>347</v>
      </c>
      <c r="AD2842" s="5" t="s">
        <v>97</v>
      </c>
      <c r="AE2842" s="5" t="s">
        <v>1381</v>
      </c>
      <c r="AK2842" s="5" t="s">
        <v>628</v>
      </c>
      <c r="AN2842" s="5" t="s">
        <v>13030</v>
      </c>
      <c r="AO2842" s="5" t="s">
        <v>98</v>
      </c>
      <c r="AP2842" s="5" t="s">
        <v>98</v>
      </c>
      <c r="AT2842" s="5" t="s">
        <v>98</v>
      </c>
      <c r="AX2842" s="5">
        <v>2023</v>
      </c>
      <c r="BA2842" s="5" t="s">
        <v>99</v>
      </c>
      <c r="BD2842" s="5">
        <v>6</v>
      </c>
      <c r="BF2842" s="5" t="s">
        <v>361</v>
      </c>
      <c r="BI2842" s="5">
        <v>9</v>
      </c>
      <c r="BN2842" s="5">
        <f t="shared" si="68"/>
        <v>170</v>
      </c>
    </row>
    <row r="2843" spans="1:67" x14ac:dyDescent="0.35">
      <c r="A2843" s="5" t="s">
        <v>13168</v>
      </c>
      <c r="B2843" s="5" t="s">
        <v>313</v>
      </c>
      <c r="C2843" s="5" t="s">
        <v>347</v>
      </c>
      <c r="D2843" s="5" t="s">
        <v>13032</v>
      </c>
      <c r="E2843" s="5" t="s">
        <v>13033</v>
      </c>
      <c r="F2843" s="5" t="s">
        <v>245</v>
      </c>
      <c r="G2843" s="5" t="s">
        <v>13169</v>
      </c>
      <c r="H2843" s="5" t="s">
        <v>365</v>
      </c>
      <c r="K2843" s="5">
        <v>1</v>
      </c>
      <c r="L2843" s="5">
        <v>1</v>
      </c>
      <c r="M2843" s="5">
        <v>0</v>
      </c>
      <c r="N2843" s="5" t="s">
        <v>90</v>
      </c>
      <c r="O2843" s="5">
        <v>170</v>
      </c>
      <c r="P2843" s="5">
        <v>170</v>
      </c>
      <c r="Q2843" s="5">
        <v>0</v>
      </c>
      <c r="R2843" s="5" t="s">
        <v>13170</v>
      </c>
      <c r="S2843" s="5" t="s">
        <v>7282</v>
      </c>
      <c r="T2843" s="5" t="s">
        <v>7282</v>
      </c>
      <c r="U2843" s="5" t="s">
        <v>13171</v>
      </c>
      <c r="Y2843" s="5" t="s">
        <v>13172</v>
      </c>
      <c r="Z2843" s="5" t="s">
        <v>13173</v>
      </c>
      <c r="AC2843" s="5" t="s">
        <v>347</v>
      </c>
      <c r="AD2843" s="5" t="s">
        <v>97</v>
      </c>
      <c r="AK2843" s="5" t="s">
        <v>420</v>
      </c>
      <c r="AN2843" s="5" t="s">
        <v>13039</v>
      </c>
      <c r="AO2843" s="5" t="s">
        <v>98</v>
      </c>
      <c r="AP2843" s="5" t="s">
        <v>98</v>
      </c>
      <c r="AT2843" s="5" t="s">
        <v>98</v>
      </c>
      <c r="AX2843" s="5">
        <v>2023</v>
      </c>
      <c r="BA2843" s="5" t="s">
        <v>99</v>
      </c>
      <c r="BD2843" s="5">
        <v>6</v>
      </c>
      <c r="BF2843" s="5" t="s">
        <v>362</v>
      </c>
      <c r="BI2843" s="5">
        <v>10</v>
      </c>
      <c r="BN2843" s="5">
        <f t="shared" si="68"/>
        <v>170</v>
      </c>
    </row>
    <row r="2844" spans="1:67" x14ac:dyDescent="0.35">
      <c r="A2844" s="5" t="s">
        <v>13174</v>
      </c>
      <c r="B2844" s="5" t="s">
        <v>313</v>
      </c>
      <c r="C2844" s="5" t="s">
        <v>347</v>
      </c>
      <c r="D2844" s="5" t="s">
        <v>13014</v>
      </c>
      <c r="E2844" s="5" t="s">
        <v>13015</v>
      </c>
      <c r="F2844" s="5" t="s">
        <v>87</v>
      </c>
      <c r="G2844" s="5" t="s">
        <v>13175</v>
      </c>
      <c r="H2844" s="5" t="s">
        <v>89</v>
      </c>
      <c r="K2844" s="5">
        <v>1</v>
      </c>
      <c r="L2844" s="5">
        <v>0</v>
      </c>
      <c r="M2844" s="5">
        <v>1</v>
      </c>
      <c r="N2844" s="5" t="s">
        <v>154</v>
      </c>
      <c r="O2844" s="5">
        <v>68.907742999999996</v>
      </c>
      <c r="P2844" s="5">
        <v>0</v>
      </c>
      <c r="Q2844" s="5">
        <v>0</v>
      </c>
      <c r="R2844" s="5" t="s">
        <v>13176</v>
      </c>
      <c r="Y2844" s="5" t="s">
        <v>13177</v>
      </c>
      <c r="Z2844" s="5" t="s">
        <v>13178</v>
      </c>
      <c r="AB2844" s="5" t="s">
        <v>87</v>
      </c>
      <c r="AC2844" s="5" t="s">
        <v>347</v>
      </c>
      <c r="AD2844" s="5" t="s">
        <v>97</v>
      </c>
      <c r="AK2844" s="5" t="s">
        <v>420</v>
      </c>
      <c r="AM2844" s="5" t="s">
        <v>13179</v>
      </c>
      <c r="AN2844" s="5" t="s">
        <v>13180</v>
      </c>
      <c r="AO2844" s="5" t="s">
        <v>460</v>
      </c>
      <c r="AP2844" s="5" t="s">
        <v>649</v>
      </c>
      <c r="AT2844" s="5" t="s">
        <v>13180</v>
      </c>
      <c r="AZ2844" s="5" t="s">
        <v>361</v>
      </c>
      <c r="BC2844" s="5">
        <v>8</v>
      </c>
      <c r="BF2844" s="5" t="s">
        <v>362</v>
      </c>
      <c r="BI2844" s="5">
        <v>10</v>
      </c>
      <c r="BN2844" s="5">
        <f t="shared" si="68"/>
        <v>68.907742999999996</v>
      </c>
    </row>
    <row r="2845" spans="1:67" x14ac:dyDescent="0.35">
      <c r="A2845" s="5" t="s">
        <v>13181</v>
      </c>
      <c r="B2845" s="5" t="s">
        <v>313</v>
      </c>
      <c r="C2845" s="5" t="s">
        <v>347</v>
      </c>
      <c r="D2845" s="5" t="s">
        <v>13023</v>
      </c>
      <c r="E2845" s="5" t="s">
        <v>13024</v>
      </c>
      <c r="F2845" s="5" t="s">
        <v>87</v>
      </c>
      <c r="G2845" s="5" t="s">
        <v>13182</v>
      </c>
      <c r="H2845" s="5" t="s">
        <v>89</v>
      </c>
      <c r="K2845" s="5">
        <v>1</v>
      </c>
      <c r="L2845" s="5">
        <v>1</v>
      </c>
      <c r="M2845" s="5">
        <v>0</v>
      </c>
      <c r="N2845" s="5" t="s">
        <v>90</v>
      </c>
      <c r="O2845" s="5">
        <v>75.574252999999999</v>
      </c>
      <c r="P2845" s="5">
        <v>75.574252999999999</v>
      </c>
      <c r="Q2845" s="5">
        <v>0</v>
      </c>
      <c r="R2845" s="5" t="s">
        <v>13183</v>
      </c>
      <c r="S2845" s="5" t="s">
        <v>226</v>
      </c>
      <c r="T2845" s="5" t="s">
        <v>226</v>
      </c>
      <c r="U2845" s="5" t="s">
        <v>13184</v>
      </c>
      <c r="Y2845" s="5" t="s">
        <v>13185</v>
      </c>
      <c r="Z2845" s="5" t="s">
        <v>13186</v>
      </c>
      <c r="AB2845" s="5" t="s">
        <v>87</v>
      </c>
      <c r="AC2845" s="5" t="s">
        <v>347</v>
      </c>
      <c r="AD2845" s="5" t="s">
        <v>97</v>
      </c>
      <c r="AK2845" s="5" t="s">
        <v>628</v>
      </c>
      <c r="AN2845" s="5" t="s">
        <v>13030</v>
      </c>
      <c r="AO2845" s="5" t="s">
        <v>98</v>
      </c>
      <c r="AP2845" s="5" t="s">
        <v>98</v>
      </c>
      <c r="AT2845" s="5" t="s">
        <v>98</v>
      </c>
      <c r="AX2845" s="5">
        <v>2023</v>
      </c>
      <c r="BA2845" s="5" t="s">
        <v>99</v>
      </c>
      <c r="BD2845" s="5">
        <v>6</v>
      </c>
      <c r="BF2845" s="5" t="s">
        <v>361</v>
      </c>
      <c r="BI2845" s="5">
        <v>9</v>
      </c>
      <c r="BN2845" s="5">
        <f t="shared" si="68"/>
        <v>75.574252999999999</v>
      </c>
    </row>
    <row r="2846" spans="1:67" x14ac:dyDescent="0.35">
      <c r="A2846" s="5" t="s">
        <v>13187</v>
      </c>
      <c r="B2846" s="5" t="s">
        <v>313</v>
      </c>
      <c r="C2846" s="5" t="s">
        <v>347</v>
      </c>
      <c r="D2846" s="5" t="s">
        <v>13032</v>
      </c>
      <c r="E2846" s="5" t="s">
        <v>13033</v>
      </c>
      <c r="F2846" s="5" t="s">
        <v>87</v>
      </c>
      <c r="G2846" s="5" t="s">
        <v>13188</v>
      </c>
      <c r="H2846" s="5" t="s">
        <v>89</v>
      </c>
      <c r="K2846" s="5">
        <v>1</v>
      </c>
      <c r="L2846" s="5">
        <v>1</v>
      </c>
      <c r="M2846" s="5">
        <v>0</v>
      </c>
      <c r="N2846" s="5" t="s">
        <v>90</v>
      </c>
      <c r="O2846" s="5">
        <v>68.907742999999996</v>
      </c>
      <c r="P2846" s="5">
        <v>68.907742999999996</v>
      </c>
      <c r="Q2846" s="5">
        <v>0</v>
      </c>
      <c r="R2846" s="5" t="s">
        <v>13189</v>
      </c>
      <c r="T2846" s="5" t="s">
        <v>9595</v>
      </c>
      <c r="Y2846" s="5" t="s">
        <v>13190</v>
      </c>
      <c r="Z2846" s="5" t="s">
        <v>13191</v>
      </c>
      <c r="AB2846" s="5" t="s">
        <v>87</v>
      </c>
      <c r="AC2846" s="5" t="s">
        <v>347</v>
      </c>
      <c r="AD2846" s="5" t="s">
        <v>97</v>
      </c>
      <c r="AK2846" s="5" t="s">
        <v>420</v>
      </c>
      <c r="AN2846" s="5" t="s">
        <v>13039</v>
      </c>
      <c r="AO2846" s="5" t="s">
        <v>157</v>
      </c>
      <c r="AP2846" s="5" t="s">
        <v>158</v>
      </c>
      <c r="AT2846" s="5" t="s">
        <v>13192</v>
      </c>
      <c r="AX2846" s="5">
        <v>2023</v>
      </c>
      <c r="BA2846" s="5" t="s">
        <v>99</v>
      </c>
      <c r="BD2846" s="5">
        <v>6</v>
      </c>
      <c r="BF2846" s="5" t="s">
        <v>362</v>
      </c>
      <c r="BI2846" s="5">
        <v>10</v>
      </c>
      <c r="BN2846" s="5">
        <f t="shared" si="68"/>
        <v>68.907742999999996</v>
      </c>
    </row>
    <row r="2847" spans="1:67" x14ac:dyDescent="0.35">
      <c r="A2847" s="14" t="s">
        <v>13193</v>
      </c>
      <c r="B2847" s="14" t="s">
        <v>313</v>
      </c>
      <c r="C2847" s="5" t="s">
        <v>347</v>
      </c>
      <c r="D2847" s="5" t="s">
        <v>13194</v>
      </c>
      <c r="E2847" s="5" t="s">
        <v>13195</v>
      </c>
      <c r="F2847" s="5" t="s">
        <v>245</v>
      </c>
      <c r="G2847" s="5" t="s">
        <v>13196</v>
      </c>
      <c r="H2847" s="5" t="s">
        <v>2059</v>
      </c>
      <c r="K2847" s="14">
        <v>1</v>
      </c>
      <c r="L2847" s="5">
        <v>0</v>
      </c>
      <c r="M2847" s="5">
        <v>1</v>
      </c>
      <c r="N2847" s="5" t="s">
        <v>154</v>
      </c>
      <c r="O2847" s="5">
        <v>271</v>
      </c>
      <c r="P2847" s="5">
        <v>0</v>
      </c>
      <c r="Q2847" s="5">
        <v>0</v>
      </c>
      <c r="R2847" s="5" t="s">
        <v>13197</v>
      </c>
      <c r="Y2847" s="5" t="s">
        <v>13198</v>
      </c>
      <c r="Z2847" s="5" t="s">
        <v>13199</v>
      </c>
      <c r="AC2847" s="5" t="s">
        <v>347</v>
      </c>
      <c r="AD2847" s="5" t="s">
        <v>97</v>
      </c>
      <c r="AJ2847" s="5" t="s">
        <v>355</v>
      </c>
      <c r="AK2847" s="5" t="s">
        <v>628</v>
      </c>
      <c r="AM2847" s="5" t="s">
        <v>13200</v>
      </c>
      <c r="AN2847" s="5" t="s">
        <v>13201</v>
      </c>
      <c r="AO2847" s="5" t="e">
        <f ca="1">_xlfn.XLOOKUP(A2847,[1]明细表!$A:$A,[1]明细表!$AO:$AO)</f>
        <v>#NAME?</v>
      </c>
      <c r="AP2847" s="5" t="e">
        <f ca="1">_xlfn.XLOOKUP(A2847,[1]明细表!$A:$A,[1]明细表!$AP:$AP)</f>
        <v>#NAME?</v>
      </c>
      <c r="AQ2847" s="5" t="e">
        <f ca="1">_xlfn.XLOOKUP(A2847,[1]明细表!$A:$A,[1]明细表!$AQ:$AQ)</f>
        <v>#NAME?</v>
      </c>
      <c r="AR2847" s="5" t="s">
        <v>359</v>
      </c>
      <c r="AT2847" s="5" t="s">
        <v>13202</v>
      </c>
      <c r="AZ2847" s="5" t="s">
        <v>361</v>
      </c>
      <c r="BC2847" s="5">
        <v>7</v>
      </c>
      <c r="BF2847" s="5" t="s">
        <v>361</v>
      </c>
      <c r="BI2847" s="5">
        <v>9</v>
      </c>
      <c r="BL2847" s="6" t="s">
        <v>355</v>
      </c>
      <c r="BM2847" s="11">
        <v>271</v>
      </c>
      <c r="BN2847" s="5">
        <f t="shared" si="68"/>
        <v>271</v>
      </c>
      <c r="BO2847" s="11">
        <f t="shared" ref="BO2847:BO2864" si="69">O2847-BM2847</f>
        <v>0</v>
      </c>
    </row>
    <row r="2848" spans="1:67" x14ac:dyDescent="0.35">
      <c r="A2848" s="14" t="s">
        <v>13203</v>
      </c>
      <c r="B2848" s="14" t="s">
        <v>313</v>
      </c>
      <c r="C2848" s="5" t="s">
        <v>347</v>
      </c>
      <c r="D2848" s="5" t="s">
        <v>13204</v>
      </c>
      <c r="E2848" s="5" t="s">
        <v>13205</v>
      </c>
      <c r="F2848" s="5" t="s">
        <v>245</v>
      </c>
      <c r="G2848" s="5" t="s">
        <v>13206</v>
      </c>
      <c r="H2848" s="5" t="s">
        <v>2059</v>
      </c>
      <c r="K2848" s="14">
        <v>1</v>
      </c>
      <c r="L2848" s="5">
        <v>1</v>
      </c>
      <c r="M2848" s="5">
        <v>0</v>
      </c>
      <c r="N2848" s="5" t="s">
        <v>90</v>
      </c>
      <c r="O2848" s="5">
        <v>271</v>
      </c>
      <c r="P2848" s="5">
        <v>271</v>
      </c>
      <c r="Q2848" s="5">
        <v>0</v>
      </c>
      <c r="R2848" s="5" t="s">
        <v>13207</v>
      </c>
      <c r="T2848" s="5" t="s">
        <v>9305</v>
      </c>
      <c r="Y2848" s="5" t="s">
        <v>13208</v>
      </c>
      <c r="Z2848" s="5" t="s">
        <v>13209</v>
      </c>
      <c r="AC2848" s="5" t="s">
        <v>347</v>
      </c>
      <c r="AD2848" s="5" t="s">
        <v>97</v>
      </c>
      <c r="AJ2848" s="5" t="s">
        <v>9305</v>
      </c>
      <c r="AK2848" s="5" t="s">
        <v>628</v>
      </c>
      <c r="AM2848" s="5" t="s">
        <v>13210</v>
      </c>
      <c r="AN2848" s="5" t="s">
        <v>13211</v>
      </c>
      <c r="AO2848" s="5" t="e">
        <f ca="1">_xlfn.XLOOKUP(A2848,[1]明细表!$A:$A,[1]明细表!$AO:$AO)</f>
        <v>#NAME?</v>
      </c>
      <c r="AP2848" s="5" t="e">
        <f ca="1">_xlfn.XLOOKUP(A2848,[1]明细表!$A:$A,[1]明细表!$AP:$AP)</f>
        <v>#NAME?</v>
      </c>
      <c r="AQ2848" s="5" t="e">
        <f ca="1">_xlfn.XLOOKUP(A2848,[1]明细表!$A:$A,[1]明细表!$AQ:$AQ)</f>
        <v>#NAME?</v>
      </c>
      <c r="AR2848" s="5" t="s">
        <v>359</v>
      </c>
      <c r="AT2848" s="5" t="s">
        <v>13212</v>
      </c>
      <c r="AX2848" s="5">
        <v>2023</v>
      </c>
      <c r="AZ2848" s="5" t="s">
        <v>361</v>
      </c>
      <c r="BA2848" s="5" t="s">
        <v>361</v>
      </c>
      <c r="BC2848" s="5">
        <v>7</v>
      </c>
      <c r="BD2848" s="5">
        <v>7</v>
      </c>
      <c r="BF2848" s="5" t="s">
        <v>361</v>
      </c>
      <c r="BI2848" s="5">
        <v>9</v>
      </c>
      <c r="BL2848" s="6" t="s">
        <v>387</v>
      </c>
      <c r="BM2848" s="11">
        <v>271</v>
      </c>
      <c r="BN2848" s="5">
        <f t="shared" si="68"/>
        <v>271</v>
      </c>
      <c r="BO2848" s="11">
        <f t="shared" si="69"/>
        <v>0</v>
      </c>
    </row>
    <row r="2849" spans="1:67" x14ac:dyDescent="0.35">
      <c r="A2849" s="14" t="s">
        <v>13213</v>
      </c>
      <c r="B2849" s="14" t="s">
        <v>313</v>
      </c>
      <c r="C2849" s="5" t="s">
        <v>347</v>
      </c>
      <c r="D2849" s="5" t="s">
        <v>13194</v>
      </c>
      <c r="E2849" s="5" t="s">
        <v>13195</v>
      </c>
      <c r="F2849" s="5" t="s">
        <v>245</v>
      </c>
      <c r="G2849" s="5" t="s">
        <v>13214</v>
      </c>
      <c r="H2849" s="5" t="s">
        <v>437</v>
      </c>
      <c r="K2849" s="14">
        <v>1</v>
      </c>
      <c r="L2849" s="5">
        <v>0</v>
      </c>
      <c r="M2849" s="5">
        <v>1</v>
      </c>
      <c r="N2849" s="5" t="s">
        <v>154</v>
      </c>
      <c r="O2849" s="5">
        <v>280</v>
      </c>
      <c r="P2849" s="5">
        <v>0</v>
      </c>
      <c r="Q2849" s="5">
        <v>0</v>
      </c>
      <c r="R2849" s="5" t="s">
        <v>13215</v>
      </c>
      <c r="Y2849" s="5" t="s">
        <v>13216</v>
      </c>
      <c r="Z2849" s="5" t="s">
        <v>13217</v>
      </c>
      <c r="AC2849" s="5" t="s">
        <v>347</v>
      </c>
      <c r="AD2849" s="5" t="s">
        <v>97</v>
      </c>
      <c r="AJ2849" s="5" t="s">
        <v>355</v>
      </c>
      <c r="AK2849" s="5" t="s">
        <v>628</v>
      </c>
      <c r="AM2849" s="5" t="s">
        <v>13218</v>
      </c>
      <c r="AN2849" s="5" t="s">
        <v>13219</v>
      </c>
      <c r="AO2849" s="5" t="e">
        <f ca="1">_xlfn.XLOOKUP(A2849,[1]明细表!$A:$A,[1]明细表!$AO:$AO)</f>
        <v>#NAME?</v>
      </c>
      <c r="AP2849" s="5" t="e">
        <f ca="1">_xlfn.XLOOKUP(A2849,[1]明细表!$A:$A,[1]明细表!$AP:$AP)</f>
        <v>#NAME?</v>
      </c>
      <c r="AQ2849" s="5" t="e">
        <f ca="1">_xlfn.XLOOKUP(A2849,[1]明细表!$A:$A,[1]明细表!$AQ:$AQ)</f>
        <v>#NAME?</v>
      </c>
      <c r="AR2849" s="5" t="s">
        <v>359</v>
      </c>
      <c r="AS2849" s="5" t="s">
        <v>13220</v>
      </c>
      <c r="AT2849" s="5" t="s">
        <v>13221</v>
      </c>
      <c r="AZ2849" s="5" t="s">
        <v>361</v>
      </c>
      <c r="BC2849" s="5">
        <v>7</v>
      </c>
      <c r="BF2849" s="5" t="s">
        <v>361</v>
      </c>
      <c r="BI2849" s="5">
        <v>9</v>
      </c>
      <c r="BL2849" s="6" t="s">
        <v>355</v>
      </c>
      <c r="BM2849" s="11">
        <v>280</v>
      </c>
      <c r="BN2849" s="5">
        <f t="shared" si="68"/>
        <v>280</v>
      </c>
      <c r="BO2849" s="11">
        <f t="shared" si="69"/>
        <v>0</v>
      </c>
    </row>
    <row r="2850" spans="1:67" x14ac:dyDescent="0.35">
      <c r="A2850" s="14" t="s">
        <v>13222</v>
      </c>
      <c r="B2850" s="14" t="s">
        <v>313</v>
      </c>
      <c r="C2850" s="5" t="s">
        <v>347</v>
      </c>
      <c r="D2850" s="5" t="s">
        <v>13204</v>
      </c>
      <c r="E2850" s="5" t="s">
        <v>13205</v>
      </c>
      <c r="F2850" s="5" t="s">
        <v>245</v>
      </c>
      <c r="G2850" s="5" t="s">
        <v>13223</v>
      </c>
      <c r="H2850" s="5" t="s">
        <v>437</v>
      </c>
      <c r="K2850" s="14">
        <v>1</v>
      </c>
      <c r="L2850" s="5">
        <v>1</v>
      </c>
      <c r="M2850" s="5">
        <v>0</v>
      </c>
      <c r="N2850" s="5" t="s">
        <v>90</v>
      </c>
      <c r="O2850" s="5">
        <v>280</v>
      </c>
      <c r="P2850" s="5">
        <v>280</v>
      </c>
      <c r="Q2850" s="5">
        <v>0</v>
      </c>
      <c r="R2850" s="5" t="s">
        <v>13224</v>
      </c>
      <c r="T2850" s="5" t="s">
        <v>608</v>
      </c>
      <c r="Y2850" s="5" t="s">
        <v>13225</v>
      </c>
      <c r="Z2850" s="5" t="s">
        <v>13226</v>
      </c>
      <c r="AC2850" s="5" t="s">
        <v>347</v>
      </c>
      <c r="AD2850" s="5" t="s">
        <v>97</v>
      </c>
      <c r="AJ2850" s="5" t="s">
        <v>608</v>
      </c>
      <c r="AK2850" s="5" t="s">
        <v>628</v>
      </c>
      <c r="AM2850" s="5" t="s">
        <v>13227</v>
      </c>
      <c r="AN2850" s="5" t="s">
        <v>13228</v>
      </c>
      <c r="AO2850" s="5" t="e">
        <f ca="1">_xlfn.XLOOKUP(A2850,[1]明细表!$A:$A,[1]明细表!$AO:$AO)</f>
        <v>#NAME?</v>
      </c>
      <c r="AP2850" s="5" t="e">
        <f ca="1">_xlfn.XLOOKUP(A2850,[1]明细表!$A:$A,[1]明细表!$AP:$AP)</f>
        <v>#NAME?</v>
      </c>
      <c r="AQ2850" s="5" t="e">
        <f ca="1">_xlfn.XLOOKUP(A2850,[1]明细表!$A:$A,[1]明细表!$AQ:$AQ)</f>
        <v>#NAME?</v>
      </c>
      <c r="AR2850" s="5" t="s">
        <v>359</v>
      </c>
      <c r="AT2850" s="5" t="s">
        <v>13229</v>
      </c>
      <c r="AX2850" s="5">
        <v>2023</v>
      </c>
      <c r="AZ2850" s="5" t="s">
        <v>361</v>
      </c>
      <c r="BA2850" s="5" t="s">
        <v>361</v>
      </c>
      <c r="BC2850" s="5">
        <v>7</v>
      </c>
      <c r="BD2850" s="5">
        <v>7</v>
      </c>
      <c r="BF2850" s="5" t="s">
        <v>361</v>
      </c>
      <c r="BI2850" s="5">
        <v>9</v>
      </c>
      <c r="BL2850" s="6" t="s">
        <v>387</v>
      </c>
      <c r="BM2850" s="11">
        <v>280</v>
      </c>
      <c r="BN2850" s="5">
        <f t="shared" si="68"/>
        <v>280</v>
      </c>
      <c r="BO2850" s="11">
        <f t="shared" si="69"/>
        <v>0</v>
      </c>
    </row>
    <row r="2851" spans="1:67" x14ac:dyDescent="0.35">
      <c r="A2851" s="14" t="s">
        <v>13230</v>
      </c>
      <c r="B2851" s="14" t="s">
        <v>313</v>
      </c>
      <c r="C2851" s="5" t="s">
        <v>347</v>
      </c>
      <c r="D2851" s="5" t="s">
        <v>13194</v>
      </c>
      <c r="E2851" s="5" t="s">
        <v>13195</v>
      </c>
      <c r="F2851" s="5" t="s">
        <v>245</v>
      </c>
      <c r="G2851" s="5" t="s">
        <v>13231</v>
      </c>
      <c r="H2851" s="5" t="s">
        <v>437</v>
      </c>
      <c r="K2851" s="14">
        <v>1</v>
      </c>
      <c r="L2851" s="5">
        <v>0</v>
      </c>
      <c r="M2851" s="5">
        <v>1</v>
      </c>
      <c r="N2851" s="5" t="s">
        <v>154</v>
      </c>
      <c r="O2851" s="5">
        <v>280</v>
      </c>
      <c r="P2851" s="5">
        <v>0</v>
      </c>
      <c r="Q2851" s="5">
        <v>0</v>
      </c>
      <c r="R2851" s="5" t="s">
        <v>13232</v>
      </c>
      <c r="Y2851" s="5" t="s">
        <v>13233</v>
      </c>
      <c r="Z2851" s="5" t="s">
        <v>13234</v>
      </c>
      <c r="AC2851" s="5" t="s">
        <v>347</v>
      </c>
      <c r="AD2851" s="5" t="s">
        <v>97</v>
      </c>
      <c r="AJ2851" s="5" t="s">
        <v>355</v>
      </c>
      <c r="AK2851" s="5" t="s">
        <v>628</v>
      </c>
      <c r="AM2851" s="5" t="s">
        <v>13235</v>
      </c>
      <c r="AN2851" s="5" t="s">
        <v>13236</v>
      </c>
      <c r="AO2851" s="5" t="e">
        <f ca="1">_xlfn.XLOOKUP(A2851,[1]明细表!$A:$A,[1]明细表!$AO:$AO)</f>
        <v>#NAME?</v>
      </c>
      <c r="AP2851" s="5" t="e">
        <f ca="1">_xlfn.XLOOKUP(A2851,[1]明细表!$A:$A,[1]明细表!$AP:$AP)</f>
        <v>#NAME?</v>
      </c>
      <c r="AQ2851" s="5" t="e">
        <f ca="1">_xlfn.XLOOKUP(A2851,[1]明细表!$A:$A,[1]明细表!$AQ:$AQ)</f>
        <v>#NAME?</v>
      </c>
      <c r="AR2851" s="5" t="s">
        <v>359</v>
      </c>
      <c r="AS2851" s="5" t="s">
        <v>13237</v>
      </c>
      <c r="AT2851" s="5" t="s">
        <v>13238</v>
      </c>
      <c r="AZ2851" s="5" t="s">
        <v>361</v>
      </c>
      <c r="BC2851" s="5">
        <v>7</v>
      </c>
      <c r="BF2851" s="5" t="s">
        <v>361</v>
      </c>
      <c r="BI2851" s="5">
        <v>9</v>
      </c>
      <c r="BL2851" s="6" t="s">
        <v>355</v>
      </c>
      <c r="BM2851" s="11">
        <v>280</v>
      </c>
      <c r="BN2851" s="5">
        <f t="shared" si="68"/>
        <v>280</v>
      </c>
      <c r="BO2851" s="11">
        <f t="shared" si="69"/>
        <v>0</v>
      </c>
    </row>
    <row r="2852" spans="1:67" x14ac:dyDescent="0.35">
      <c r="A2852" s="14" t="s">
        <v>13239</v>
      </c>
      <c r="B2852" s="14" t="s">
        <v>313</v>
      </c>
      <c r="C2852" s="5" t="s">
        <v>347</v>
      </c>
      <c r="D2852" s="5" t="s">
        <v>13204</v>
      </c>
      <c r="E2852" s="5" t="s">
        <v>13205</v>
      </c>
      <c r="F2852" s="5" t="s">
        <v>245</v>
      </c>
      <c r="G2852" s="5" t="s">
        <v>13240</v>
      </c>
      <c r="H2852" s="5" t="s">
        <v>437</v>
      </c>
      <c r="K2852" s="14">
        <v>1</v>
      </c>
      <c r="L2852" s="5">
        <v>1</v>
      </c>
      <c r="M2852" s="5">
        <v>0</v>
      </c>
      <c r="N2852" s="5" t="s">
        <v>90</v>
      </c>
      <c r="O2852" s="5">
        <v>280</v>
      </c>
      <c r="P2852" s="5">
        <v>280</v>
      </c>
      <c r="Q2852" s="5">
        <v>0</v>
      </c>
      <c r="R2852" s="5" t="s">
        <v>13241</v>
      </c>
      <c r="T2852" s="5" t="s">
        <v>9305</v>
      </c>
      <c r="Y2852" s="5" t="s">
        <v>13242</v>
      </c>
      <c r="Z2852" s="5" t="s">
        <v>13243</v>
      </c>
      <c r="AC2852" s="5" t="s">
        <v>347</v>
      </c>
      <c r="AD2852" s="5" t="s">
        <v>97</v>
      </c>
      <c r="AJ2852" s="5" t="s">
        <v>9305</v>
      </c>
      <c r="AK2852" s="5" t="s">
        <v>628</v>
      </c>
      <c r="AM2852" s="5" t="s">
        <v>13227</v>
      </c>
      <c r="AN2852" s="5" t="s">
        <v>13244</v>
      </c>
      <c r="AO2852" s="5" t="e">
        <f ca="1">_xlfn.XLOOKUP(A2852,[1]明细表!$A:$A,[1]明细表!$AO:$AO)</f>
        <v>#NAME?</v>
      </c>
      <c r="AP2852" s="5" t="e">
        <f ca="1">_xlfn.XLOOKUP(A2852,[1]明细表!$A:$A,[1]明细表!$AP:$AP)</f>
        <v>#NAME?</v>
      </c>
      <c r="AQ2852" s="5" t="e">
        <f ca="1">_xlfn.XLOOKUP(A2852,[1]明细表!$A:$A,[1]明细表!$AQ:$AQ)</f>
        <v>#NAME?</v>
      </c>
      <c r="AR2852" s="5" t="s">
        <v>359</v>
      </c>
      <c r="AT2852" s="5" t="s">
        <v>13245</v>
      </c>
      <c r="AX2852" s="5">
        <v>2023</v>
      </c>
      <c r="AZ2852" s="5" t="s">
        <v>361</v>
      </c>
      <c r="BA2852" s="5" t="s">
        <v>361</v>
      </c>
      <c r="BC2852" s="5">
        <v>7</v>
      </c>
      <c r="BD2852" s="5">
        <v>7</v>
      </c>
      <c r="BF2852" s="5" t="s">
        <v>361</v>
      </c>
      <c r="BI2852" s="5">
        <v>9</v>
      </c>
      <c r="BL2852" s="6" t="s">
        <v>387</v>
      </c>
      <c r="BM2852" s="11">
        <v>280</v>
      </c>
      <c r="BN2852" s="5">
        <f t="shared" si="68"/>
        <v>280</v>
      </c>
      <c r="BO2852" s="11">
        <f t="shared" si="69"/>
        <v>0</v>
      </c>
    </row>
    <row r="2853" spans="1:67" x14ac:dyDescent="0.35">
      <c r="A2853" s="14" t="s">
        <v>13246</v>
      </c>
      <c r="B2853" s="14" t="s">
        <v>313</v>
      </c>
      <c r="C2853" s="5" t="s">
        <v>347</v>
      </c>
      <c r="D2853" s="5" t="s">
        <v>13194</v>
      </c>
      <c r="E2853" s="5" t="s">
        <v>13195</v>
      </c>
      <c r="F2853" s="5" t="s">
        <v>245</v>
      </c>
      <c r="G2853" s="5" t="s">
        <v>13247</v>
      </c>
      <c r="H2853" s="5" t="s">
        <v>1579</v>
      </c>
      <c r="K2853" s="14">
        <v>1</v>
      </c>
      <c r="L2853" s="5">
        <v>0</v>
      </c>
      <c r="M2853" s="5">
        <v>1</v>
      </c>
      <c r="N2853" s="5" t="s">
        <v>154</v>
      </c>
      <c r="O2853" s="5">
        <v>233</v>
      </c>
      <c r="P2853" s="5">
        <v>0</v>
      </c>
      <c r="Q2853" s="5">
        <v>0</v>
      </c>
      <c r="R2853" s="5" t="s">
        <v>13248</v>
      </c>
      <c r="Y2853" s="5" t="s">
        <v>13249</v>
      </c>
      <c r="Z2853" s="5" t="s">
        <v>13250</v>
      </c>
      <c r="AC2853" s="5" t="s">
        <v>347</v>
      </c>
      <c r="AD2853" s="5" t="s">
        <v>97</v>
      </c>
      <c r="AJ2853" s="5" t="s">
        <v>355</v>
      </c>
      <c r="AK2853" s="5" t="s">
        <v>628</v>
      </c>
      <c r="AM2853" s="5" t="s">
        <v>13251</v>
      </c>
      <c r="AN2853" s="5" t="s">
        <v>13252</v>
      </c>
      <c r="AO2853" s="5" t="e">
        <f ca="1">_xlfn.XLOOKUP(A2853,[1]明细表!$A:$A,[1]明细表!$AO:$AO)</f>
        <v>#NAME?</v>
      </c>
      <c r="AP2853" s="5" t="e">
        <f ca="1">_xlfn.XLOOKUP(A2853,[1]明细表!$A:$A,[1]明细表!$AP:$AP)</f>
        <v>#NAME?</v>
      </c>
      <c r="AQ2853" s="5" t="e">
        <f ca="1">_xlfn.XLOOKUP(A2853,[1]明细表!$A:$A,[1]明细表!$AQ:$AQ)</f>
        <v>#NAME?</v>
      </c>
      <c r="AR2853" s="5" t="s">
        <v>359</v>
      </c>
      <c r="AS2853" s="5" t="s">
        <v>13253</v>
      </c>
      <c r="AT2853" s="5" t="s">
        <v>13254</v>
      </c>
      <c r="AZ2853" s="5" t="s">
        <v>361</v>
      </c>
      <c r="BC2853" s="5">
        <v>7</v>
      </c>
      <c r="BF2853" s="5" t="s">
        <v>361</v>
      </c>
      <c r="BI2853" s="5">
        <v>9</v>
      </c>
      <c r="BL2853" s="6" t="s">
        <v>355</v>
      </c>
      <c r="BM2853" s="11">
        <v>233</v>
      </c>
      <c r="BN2853" s="5">
        <f t="shared" si="68"/>
        <v>233</v>
      </c>
      <c r="BO2853" s="11">
        <f t="shared" si="69"/>
        <v>0</v>
      </c>
    </row>
    <row r="2854" spans="1:67" x14ac:dyDescent="0.35">
      <c r="A2854" s="14" t="s">
        <v>13255</v>
      </c>
      <c r="B2854" s="14" t="s">
        <v>313</v>
      </c>
      <c r="C2854" s="5" t="s">
        <v>347</v>
      </c>
      <c r="D2854" s="5" t="s">
        <v>13204</v>
      </c>
      <c r="E2854" s="5" t="s">
        <v>13205</v>
      </c>
      <c r="F2854" s="5" t="s">
        <v>245</v>
      </c>
      <c r="G2854" s="5" t="s">
        <v>13256</v>
      </c>
      <c r="H2854" s="5" t="s">
        <v>1579</v>
      </c>
      <c r="K2854" s="14">
        <v>1</v>
      </c>
      <c r="L2854" s="5">
        <v>1</v>
      </c>
      <c r="M2854" s="5">
        <v>0</v>
      </c>
      <c r="N2854" s="5" t="s">
        <v>90</v>
      </c>
      <c r="O2854" s="5">
        <v>233</v>
      </c>
      <c r="P2854" s="5">
        <v>233</v>
      </c>
      <c r="Q2854" s="5">
        <v>0</v>
      </c>
      <c r="R2854" s="5" t="s">
        <v>13257</v>
      </c>
      <c r="T2854" s="5" t="s">
        <v>9305</v>
      </c>
      <c r="Y2854" s="5" t="s">
        <v>13258</v>
      </c>
      <c r="Z2854" s="5" t="s">
        <v>13259</v>
      </c>
      <c r="AC2854" s="5" t="s">
        <v>347</v>
      </c>
      <c r="AD2854" s="5" t="s">
        <v>97</v>
      </c>
      <c r="AJ2854" s="5" t="s">
        <v>9305</v>
      </c>
      <c r="AK2854" s="5" t="s">
        <v>628</v>
      </c>
      <c r="AM2854" s="5" t="s">
        <v>13260</v>
      </c>
      <c r="AN2854" s="5" t="s">
        <v>13261</v>
      </c>
      <c r="AO2854" s="5" t="e">
        <f ca="1">_xlfn.XLOOKUP(A2854,[1]明细表!$A:$A,[1]明细表!$AO:$AO)</f>
        <v>#NAME?</v>
      </c>
      <c r="AP2854" s="5" t="e">
        <f ca="1">_xlfn.XLOOKUP(A2854,[1]明细表!$A:$A,[1]明细表!$AP:$AP)</f>
        <v>#NAME?</v>
      </c>
      <c r="AQ2854" s="5" t="e">
        <f ca="1">_xlfn.XLOOKUP(A2854,[1]明细表!$A:$A,[1]明细表!$AQ:$AQ)</f>
        <v>#NAME?</v>
      </c>
      <c r="AR2854" s="5" t="s">
        <v>359</v>
      </c>
      <c r="AT2854" s="5" t="s">
        <v>13262</v>
      </c>
      <c r="AX2854" s="5">
        <v>2023</v>
      </c>
      <c r="AZ2854" s="5" t="s">
        <v>361</v>
      </c>
      <c r="BA2854" s="5" t="s">
        <v>361</v>
      </c>
      <c r="BC2854" s="5">
        <v>7</v>
      </c>
      <c r="BD2854" s="5">
        <v>7</v>
      </c>
      <c r="BF2854" s="5" t="s">
        <v>361</v>
      </c>
      <c r="BI2854" s="5">
        <v>9</v>
      </c>
      <c r="BL2854" s="6" t="s">
        <v>387</v>
      </c>
      <c r="BM2854" s="11">
        <v>233</v>
      </c>
      <c r="BN2854" s="5">
        <f t="shared" si="68"/>
        <v>233</v>
      </c>
      <c r="BO2854" s="11">
        <f t="shared" si="69"/>
        <v>0</v>
      </c>
    </row>
    <row r="2855" spans="1:67" x14ac:dyDescent="0.35">
      <c r="A2855" s="14" t="s">
        <v>13263</v>
      </c>
      <c r="B2855" s="14" t="s">
        <v>313</v>
      </c>
      <c r="C2855" s="5" t="s">
        <v>347</v>
      </c>
      <c r="D2855" s="5" t="s">
        <v>13194</v>
      </c>
      <c r="E2855" s="5" t="s">
        <v>13195</v>
      </c>
      <c r="F2855" s="5" t="s">
        <v>245</v>
      </c>
      <c r="G2855" s="5" t="s">
        <v>13264</v>
      </c>
      <c r="H2855" s="5" t="s">
        <v>266</v>
      </c>
      <c r="K2855" s="14">
        <v>1</v>
      </c>
      <c r="L2855" s="5">
        <v>0</v>
      </c>
      <c r="M2855" s="5">
        <v>1</v>
      </c>
      <c r="N2855" s="5" t="s">
        <v>154</v>
      </c>
      <c r="O2855" s="5">
        <v>238</v>
      </c>
      <c r="P2855" s="5">
        <v>0</v>
      </c>
      <c r="Q2855" s="5">
        <v>0</v>
      </c>
      <c r="R2855" s="5" t="s">
        <v>13265</v>
      </c>
      <c r="Y2855" s="5" t="s">
        <v>13266</v>
      </c>
      <c r="Z2855" s="5" t="s">
        <v>13267</v>
      </c>
      <c r="AC2855" s="5" t="s">
        <v>347</v>
      </c>
      <c r="AD2855" s="5" t="s">
        <v>97</v>
      </c>
      <c r="AJ2855" s="5" t="s">
        <v>355</v>
      </c>
      <c r="AK2855" s="5" t="s">
        <v>628</v>
      </c>
      <c r="AM2855" s="5" t="s">
        <v>13268</v>
      </c>
      <c r="AN2855" s="5" t="s">
        <v>13269</v>
      </c>
      <c r="AO2855" s="5" t="e">
        <f ca="1">_xlfn.XLOOKUP(A2855,[1]明细表!$A:$A,[1]明细表!$AO:$AO)</f>
        <v>#NAME?</v>
      </c>
      <c r="AP2855" s="5" t="e">
        <f ca="1">_xlfn.XLOOKUP(A2855,[1]明细表!$A:$A,[1]明细表!$AP:$AP)</f>
        <v>#NAME?</v>
      </c>
      <c r="AQ2855" s="5" t="e">
        <f ca="1">_xlfn.XLOOKUP(A2855,[1]明细表!$A:$A,[1]明细表!$AQ:$AQ)</f>
        <v>#NAME?</v>
      </c>
      <c r="AR2855" s="5" t="s">
        <v>359</v>
      </c>
      <c r="AT2855" s="5" t="s">
        <v>13270</v>
      </c>
      <c r="AZ2855" s="5" t="s">
        <v>361</v>
      </c>
      <c r="BC2855" s="5">
        <v>7</v>
      </c>
      <c r="BF2855" s="5" t="s">
        <v>361</v>
      </c>
      <c r="BI2855" s="5">
        <v>9</v>
      </c>
      <c r="BL2855" s="6" t="s">
        <v>355</v>
      </c>
      <c r="BM2855" s="11">
        <v>238</v>
      </c>
      <c r="BN2855" s="5">
        <f t="shared" si="68"/>
        <v>238</v>
      </c>
      <c r="BO2855" s="11">
        <f t="shared" si="69"/>
        <v>0</v>
      </c>
    </row>
    <row r="2856" spans="1:67" x14ac:dyDescent="0.35">
      <c r="A2856" s="14" t="s">
        <v>13271</v>
      </c>
      <c r="B2856" s="14" t="s">
        <v>313</v>
      </c>
      <c r="C2856" s="5" t="s">
        <v>347</v>
      </c>
      <c r="D2856" s="5" t="s">
        <v>13204</v>
      </c>
      <c r="E2856" s="5" t="s">
        <v>13205</v>
      </c>
      <c r="F2856" s="5" t="s">
        <v>245</v>
      </c>
      <c r="G2856" s="5" t="s">
        <v>13272</v>
      </c>
      <c r="H2856" s="5" t="s">
        <v>266</v>
      </c>
      <c r="K2856" s="14">
        <v>1</v>
      </c>
      <c r="L2856" s="5">
        <v>1</v>
      </c>
      <c r="M2856" s="5">
        <v>0</v>
      </c>
      <c r="N2856" s="5" t="s">
        <v>90</v>
      </c>
      <c r="O2856" s="5">
        <v>238</v>
      </c>
      <c r="P2856" s="5">
        <v>238</v>
      </c>
      <c r="Q2856" s="5">
        <v>0</v>
      </c>
      <c r="R2856" s="5" t="s">
        <v>13273</v>
      </c>
      <c r="T2856" s="5" t="s">
        <v>9305</v>
      </c>
      <c r="Y2856" s="5" t="s">
        <v>13274</v>
      </c>
      <c r="Z2856" s="5" t="s">
        <v>13275</v>
      </c>
      <c r="AC2856" s="5" t="s">
        <v>347</v>
      </c>
      <c r="AD2856" s="5" t="s">
        <v>97</v>
      </c>
      <c r="AJ2856" s="5" t="s">
        <v>9305</v>
      </c>
      <c r="AK2856" s="5" t="s">
        <v>628</v>
      </c>
      <c r="AM2856" s="5" t="s">
        <v>13276</v>
      </c>
      <c r="AN2856" s="5" t="s">
        <v>13277</v>
      </c>
      <c r="AO2856" s="5" t="e">
        <f ca="1">_xlfn.XLOOKUP(A2856,[1]明细表!$A:$A,[1]明细表!$AO:$AO)</f>
        <v>#NAME?</v>
      </c>
      <c r="AP2856" s="5" t="e">
        <f ca="1">_xlfn.XLOOKUP(A2856,[1]明细表!$A:$A,[1]明细表!$AP:$AP)</f>
        <v>#NAME?</v>
      </c>
      <c r="AQ2856" s="5" t="e">
        <f ca="1">_xlfn.XLOOKUP(A2856,[1]明细表!$A:$A,[1]明细表!$AQ:$AQ)</f>
        <v>#NAME?</v>
      </c>
      <c r="AR2856" s="5" t="s">
        <v>359</v>
      </c>
      <c r="AT2856" s="5" t="s">
        <v>13278</v>
      </c>
      <c r="AX2856" s="5">
        <v>2023</v>
      </c>
      <c r="AZ2856" s="5" t="s">
        <v>361</v>
      </c>
      <c r="BA2856" s="5" t="s">
        <v>361</v>
      </c>
      <c r="BC2856" s="5">
        <v>7</v>
      </c>
      <c r="BD2856" s="5">
        <v>7</v>
      </c>
      <c r="BF2856" s="5" t="s">
        <v>361</v>
      </c>
      <c r="BI2856" s="5">
        <v>9</v>
      </c>
      <c r="BL2856" s="6" t="s">
        <v>387</v>
      </c>
      <c r="BM2856" s="11">
        <v>238</v>
      </c>
      <c r="BN2856" s="5">
        <f t="shared" si="68"/>
        <v>238</v>
      </c>
      <c r="BO2856" s="11">
        <f t="shared" si="69"/>
        <v>0</v>
      </c>
    </row>
    <row r="2857" spans="1:67" x14ac:dyDescent="0.35">
      <c r="A2857" s="14" t="s">
        <v>13279</v>
      </c>
      <c r="B2857" s="14" t="s">
        <v>313</v>
      </c>
      <c r="C2857" s="5" t="s">
        <v>347</v>
      </c>
      <c r="D2857" s="5" t="s">
        <v>13194</v>
      </c>
      <c r="E2857" s="5" t="s">
        <v>13195</v>
      </c>
      <c r="F2857" s="5" t="s">
        <v>245</v>
      </c>
      <c r="G2857" s="5" t="s">
        <v>13280</v>
      </c>
      <c r="H2857" s="5" t="s">
        <v>6300</v>
      </c>
      <c r="K2857" s="14">
        <v>1</v>
      </c>
      <c r="L2857" s="5">
        <v>0</v>
      </c>
      <c r="M2857" s="5">
        <v>1</v>
      </c>
      <c r="N2857" s="5" t="s">
        <v>154</v>
      </c>
      <c r="O2857" s="5">
        <v>470</v>
      </c>
      <c r="P2857" s="5">
        <v>0</v>
      </c>
      <c r="Q2857" s="5">
        <v>0</v>
      </c>
      <c r="R2857" s="5" t="s">
        <v>13281</v>
      </c>
      <c r="Y2857" s="5" t="s">
        <v>13282</v>
      </c>
      <c r="Z2857" s="5" t="s">
        <v>13283</v>
      </c>
      <c r="AC2857" s="5" t="s">
        <v>347</v>
      </c>
      <c r="AD2857" s="5" t="s">
        <v>97</v>
      </c>
      <c r="AJ2857" s="5" t="s">
        <v>355</v>
      </c>
      <c r="AK2857" s="5" t="s">
        <v>628</v>
      </c>
      <c r="AM2857" s="5" t="s">
        <v>13284</v>
      </c>
      <c r="AN2857" s="5" t="s">
        <v>13285</v>
      </c>
      <c r="AO2857" s="5" t="e">
        <f ca="1">_xlfn.XLOOKUP(A2857,[1]明细表!$A:$A,[1]明细表!$AO:$AO)</f>
        <v>#NAME?</v>
      </c>
      <c r="AP2857" s="5" t="e">
        <f ca="1">_xlfn.XLOOKUP(A2857,[1]明细表!$A:$A,[1]明细表!$AP:$AP)</f>
        <v>#NAME?</v>
      </c>
      <c r="AQ2857" s="5" t="e">
        <f ca="1">_xlfn.XLOOKUP(A2857,[1]明细表!$A:$A,[1]明细表!$AQ:$AQ)</f>
        <v>#NAME?</v>
      </c>
      <c r="AR2857" s="5" t="s">
        <v>359</v>
      </c>
      <c r="AT2857" s="5" t="s">
        <v>13286</v>
      </c>
      <c r="AZ2857" s="5" t="s">
        <v>361</v>
      </c>
      <c r="BC2857" s="5">
        <v>7</v>
      </c>
      <c r="BF2857" s="5" t="s">
        <v>361</v>
      </c>
      <c r="BI2857" s="5">
        <v>9</v>
      </c>
      <c r="BL2857" s="6" t="s">
        <v>355</v>
      </c>
      <c r="BM2857" s="11">
        <v>470</v>
      </c>
      <c r="BN2857" s="5">
        <f t="shared" si="68"/>
        <v>470</v>
      </c>
      <c r="BO2857" s="11">
        <f t="shared" si="69"/>
        <v>0</v>
      </c>
    </row>
    <row r="2858" spans="1:67" x14ac:dyDescent="0.35">
      <c r="A2858" s="14" t="s">
        <v>13287</v>
      </c>
      <c r="B2858" s="14" t="s">
        <v>313</v>
      </c>
      <c r="C2858" s="5" t="s">
        <v>347</v>
      </c>
      <c r="D2858" s="5" t="s">
        <v>13204</v>
      </c>
      <c r="E2858" s="5" t="s">
        <v>13205</v>
      </c>
      <c r="F2858" s="5" t="s">
        <v>245</v>
      </c>
      <c r="G2858" s="5" t="s">
        <v>13288</v>
      </c>
      <c r="H2858" s="5" t="s">
        <v>956</v>
      </c>
      <c r="K2858" s="14">
        <v>1</v>
      </c>
      <c r="L2858" s="5">
        <v>1</v>
      </c>
      <c r="M2858" s="5">
        <v>0</v>
      </c>
      <c r="N2858" s="5" t="s">
        <v>90</v>
      </c>
      <c r="O2858" s="5">
        <v>470</v>
      </c>
      <c r="P2858" s="5">
        <v>470</v>
      </c>
      <c r="Q2858" s="5">
        <v>0</v>
      </c>
      <c r="R2858" s="5" t="s">
        <v>13289</v>
      </c>
      <c r="T2858" s="5" t="s">
        <v>608</v>
      </c>
      <c r="Y2858" s="5" t="s">
        <v>13290</v>
      </c>
      <c r="Z2858" s="5" t="s">
        <v>13291</v>
      </c>
      <c r="AC2858" s="5" t="s">
        <v>347</v>
      </c>
      <c r="AD2858" s="5" t="s">
        <v>97</v>
      </c>
      <c r="AJ2858" s="5" t="s">
        <v>608</v>
      </c>
      <c r="AK2858" s="5" t="s">
        <v>628</v>
      </c>
      <c r="AM2858" s="5" t="s">
        <v>13276</v>
      </c>
      <c r="AN2858" s="5" t="s">
        <v>13292</v>
      </c>
      <c r="AO2858" s="5" t="e">
        <f ca="1">_xlfn.XLOOKUP(A2858,[1]明细表!$A:$A,[1]明细表!$AO:$AO)</f>
        <v>#NAME?</v>
      </c>
      <c r="AP2858" s="5" t="e">
        <f ca="1">_xlfn.XLOOKUP(A2858,[1]明细表!$A:$A,[1]明细表!$AP:$AP)</f>
        <v>#NAME?</v>
      </c>
      <c r="AQ2858" s="5" t="e">
        <f ca="1">_xlfn.XLOOKUP(A2858,[1]明细表!$A:$A,[1]明细表!$AQ:$AQ)</f>
        <v>#NAME?</v>
      </c>
      <c r="AR2858" s="5" t="s">
        <v>359</v>
      </c>
      <c r="AT2858" s="5" t="s">
        <v>13293</v>
      </c>
      <c r="AX2858" s="5">
        <v>2023</v>
      </c>
      <c r="AZ2858" s="5" t="s">
        <v>361</v>
      </c>
      <c r="BA2858" s="5" t="s">
        <v>361</v>
      </c>
      <c r="BC2858" s="5">
        <v>7</v>
      </c>
      <c r="BD2858" s="5">
        <v>7</v>
      </c>
      <c r="BF2858" s="5" t="s">
        <v>361</v>
      </c>
      <c r="BI2858" s="5">
        <v>9</v>
      </c>
      <c r="BL2858" s="6" t="s">
        <v>387</v>
      </c>
      <c r="BM2858" s="11">
        <v>470</v>
      </c>
      <c r="BN2858" s="5">
        <f t="shared" si="68"/>
        <v>470</v>
      </c>
      <c r="BO2858" s="11">
        <f t="shared" si="69"/>
        <v>0</v>
      </c>
    </row>
    <row r="2859" spans="1:67" x14ac:dyDescent="0.35">
      <c r="A2859" s="14" t="s">
        <v>13294</v>
      </c>
      <c r="B2859" s="14" t="s">
        <v>313</v>
      </c>
      <c r="C2859" s="5" t="s">
        <v>347</v>
      </c>
      <c r="D2859" s="5" t="s">
        <v>13194</v>
      </c>
      <c r="E2859" s="5" t="s">
        <v>13195</v>
      </c>
      <c r="F2859" s="5" t="s">
        <v>245</v>
      </c>
      <c r="G2859" s="5" t="s">
        <v>13295</v>
      </c>
      <c r="H2859" s="5" t="s">
        <v>365</v>
      </c>
      <c r="K2859" s="14">
        <v>1</v>
      </c>
      <c r="L2859" s="5">
        <v>0</v>
      </c>
      <c r="M2859" s="5">
        <v>1</v>
      </c>
      <c r="N2859" s="5" t="s">
        <v>154</v>
      </c>
      <c r="O2859" s="5">
        <v>175</v>
      </c>
      <c r="P2859" s="5">
        <v>0</v>
      </c>
      <c r="Q2859" s="5">
        <v>0</v>
      </c>
      <c r="R2859" s="5" t="s">
        <v>13296</v>
      </c>
      <c r="Y2859" s="5" t="s">
        <v>13297</v>
      </c>
      <c r="Z2859" s="5" t="s">
        <v>13298</v>
      </c>
      <c r="AC2859" s="5" t="s">
        <v>347</v>
      </c>
      <c r="AD2859" s="5" t="s">
        <v>97</v>
      </c>
      <c r="AJ2859" s="5" t="s">
        <v>355</v>
      </c>
      <c r="AK2859" s="5" t="s">
        <v>628</v>
      </c>
      <c r="AM2859" s="5" t="s">
        <v>13218</v>
      </c>
      <c r="AN2859" s="5" t="s">
        <v>13299</v>
      </c>
      <c r="AO2859" s="5" t="e">
        <f ca="1">_xlfn.XLOOKUP(A2859,[1]明细表!$A:$A,[1]明细表!$AO:$AO)</f>
        <v>#NAME?</v>
      </c>
      <c r="AP2859" s="5" t="e">
        <f ca="1">_xlfn.XLOOKUP(A2859,[1]明细表!$A:$A,[1]明细表!$AP:$AP)</f>
        <v>#NAME?</v>
      </c>
      <c r="AQ2859" s="5" t="e">
        <f ca="1">_xlfn.XLOOKUP(A2859,[1]明细表!$A:$A,[1]明细表!$AQ:$AQ)</f>
        <v>#NAME?</v>
      </c>
      <c r="AR2859" s="5" t="s">
        <v>359</v>
      </c>
      <c r="AT2859" s="5" t="s">
        <v>13300</v>
      </c>
      <c r="AZ2859" s="5" t="s">
        <v>361</v>
      </c>
      <c r="BC2859" s="5">
        <v>7</v>
      </c>
      <c r="BF2859" s="5" t="s">
        <v>361</v>
      </c>
      <c r="BI2859" s="5">
        <v>9</v>
      </c>
      <c r="BL2859" s="6" t="s">
        <v>355</v>
      </c>
      <c r="BM2859" s="11">
        <v>175</v>
      </c>
      <c r="BN2859" s="5">
        <f t="shared" si="68"/>
        <v>175</v>
      </c>
      <c r="BO2859" s="11">
        <f t="shared" si="69"/>
        <v>0</v>
      </c>
    </row>
    <row r="2860" spans="1:67" x14ac:dyDescent="0.35">
      <c r="A2860" s="14" t="s">
        <v>13301</v>
      </c>
      <c r="B2860" s="14" t="s">
        <v>313</v>
      </c>
      <c r="C2860" s="5" t="s">
        <v>347</v>
      </c>
      <c r="D2860" s="5" t="s">
        <v>13204</v>
      </c>
      <c r="E2860" s="5" t="s">
        <v>13205</v>
      </c>
      <c r="F2860" s="5" t="s">
        <v>245</v>
      </c>
      <c r="G2860" s="5" t="s">
        <v>13302</v>
      </c>
      <c r="H2860" s="5" t="s">
        <v>365</v>
      </c>
      <c r="K2860" s="14">
        <v>1</v>
      </c>
      <c r="L2860" s="5">
        <v>1</v>
      </c>
      <c r="M2860" s="5">
        <v>0</v>
      </c>
      <c r="N2860" s="5" t="s">
        <v>90</v>
      </c>
      <c r="O2860" s="5">
        <v>175</v>
      </c>
      <c r="P2860" s="5">
        <v>175</v>
      </c>
      <c r="Q2860" s="5">
        <v>0</v>
      </c>
      <c r="R2860" s="5" t="s">
        <v>13303</v>
      </c>
      <c r="T2860" s="5" t="s">
        <v>608</v>
      </c>
      <c r="Y2860" s="5" t="s">
        <v>13304</v>
      </c>
      <c r="Z2860" s="5" t="s">
        <v>13305</v>
      </c>
      <c r="AC2860" s="5" t="s">
        <v>347</v>
      </c>
      <c r="AD2860" s="5" t="s">
        <v>97</v>
      </c>
      <c r="AJ2860" s="5" t="s">
        <v>608</v>
      </c>
      <c r="AK2860" s="5" t="s">
        <v>628</v>
      </c>
      <c r="AM2860" s="5" t="s">
        <v>390</v>
      </c>
      <c r="AN2860" s="5" t="s">
        <v>13306</v>
      </c>
      <c r="AO2860" s="5" t="e">
        <f ca="1">_xlfn.XLOOKUP(A2860,[1]明细表!$A:$A,[1]明细表!$AO:$AO)</f>
        <v>#NAME?</v>
      </c>
      <c r="AP2860" s="5" t="e">
        <f ca="1">_xlfn.XLOOKUP(A2860,[1]明细表!$A:$A,[1]明细表!$AP:$AP)</f>
        <v>#NAME?</v>
      </c>
      <c r="AQ2860" s="5" t="e">
        <f ca="1">_xlfn.XLOOKUP(A2860,[1]明细表!$A:$A,[1]明细表!$AQ:$AQ)</f>
        <v>#NAME?</v>
      </c>
      <c r="AR2860" s="5" t="s">
        <v>359</v>
      </c>
      <c r="AT2860" s="5" t="s">
        <v>13307</v>
      </c>
      <c r="AX2860" s="5">
        <v>2023</v>
      </c>
      <c r="AZ2860" s="5" t="s">
        <v>361</v>
      </c>
      <c r="BA2860" s="5" t="s">
        <v>361</v>
      </c>
      <c r="BC2860" s="5">
        <v>7</v>
      </c>
      <c r="BD2860" s="5">
        <v>7</v>
      </c>
      <c r="BF2860" s="5" t="s">
        <v>361</v>
      </c>
      <c r="BI2860" s="5">
        <v>9</v>
      </c>
      <c r="BL2860" s="6" t="s">
        <v>387</v>
      </c>
      <c r="BM2860" s="11">
        <v>175</v>
      </c>
      <c r="BN2860" s="5">
        <f t="shared" si="68"/>
        <v>175</v>
      </c>
      <c r="BO2860" s="11">
        <f t="shared" si="69"/>
        <v>0</v>
      </c>
    </row>
    <row r="2861" spans="1:67" x14ac:dyDescent="0.35">
      <c r="A2861" s="14" t="s">
        <v>13308</v>
      </c>
      <c r="B2861" s="14" t="s">
        <v>313</v>
      </c>
      <c r="C2861" s="5" t="s">
        <v>347</v>
      </c>
      <c r="D2861" s="5" t="s">
        <v>13194</v>
      </c>
      <c r="E2861" s="5" t="s">
        <v>13195</v>
      </c>
      <c r="F2861" s="5" t="s">
        <v>87</v>
      </c>
      <c r="G2861" s="5" t="s">
        <v>13309</v>
      </c>
      <c r="H2861" s="5" t="s">
        <v>89</v>
      </c>
      <c r="K2861" s="14">
        <v>1</v>
      </c>
      <c r="L2861" s="5">
        <v>0</v>
      </c>
      <c r="M2861" s="5">
        <v>1</v>
      </c>
      <c r="N2861" s="5" t="s">
        <v>154</v>
      </c>
      <c r="O2861" s="5">
        <v>125</v>
      </c>
      <c r="P2861" s="5">
        <v>0</v>
      </c>
      <c r="Q2861" s="5">
        <v>0</v>
      </c>
      <c r="R2861" s="5" t="s">
        <v>13310</v>
      </c>
      <c r="Y2861" s="5" t="s">
        <v>13311</v>
      </c>
      <c r="Z2861" s="5" t="s">
        <v>13312</v>
      </c>
      <c r="AB2861" s="5" t="s">
        <v>87</v>
      </c>
      <c r="AC2861" s="5" t="s">
        <v>347</v>
      </c>
      <c r="AD2861" s="5" t="s">
        <v>97</v>
      </c>
      <c r="AJ2861" s="5" t="s">
        <v>355</v>
      </c>
      <c r="AK2861" s="5" t="s">
        <v>628</v>
      </c>
      <c r="AM2861" s="5" t="s">
        <v>13218</v>
      </c>
      <c r="AN2861" s="5" t="s">
        <v>13313</v>
      </c>
      <c r="AO2861" s="5" t="e">
        <f ca="1">_xlfn.XLOOKUP(A2861,[1]明细表!$A:$A,[1]明细表!$AO:$AO)</f>
        <v>#NAME?</v>
      </c>
      <c r="AP2861" s="5" t="e">
        <f ca="1">_xlfn.XLOOKUP(A2861,[1]明细表!$A:$A,[1]明细表!$AP:$AP)</f>
        <v>#NAME?</v>
      </c>
      <c r="AQ2861" s="5" t="e">
        <f ca="1">_xlfn.XLOOKUP(A2861,[1]明细表!$A:$A,[1]明细表!$AQ:$AQ)</f>
        <v>#NAME?</v>
      </c>
      <c r="AR2861" s="5" t="s">
        <v>1596</v>
      </c>
      <c r="AT2861" s="5" t="s">
        <v>13314</v>
      </c>
      <c r="AZ2861" s="5" t="s">
        <v>361</v>
      </c>
      <c r="BC2861" s="5">
        <v>7</v>
      </c>
      <c r="BF2861" s="5" t="s">
        <v>361</v>
      </c>
      <c r="BI2861" s="5">
        <v>9</v>
      </c>
      <c r="BL2861" s="6" t="s">
        <v>355</v>
      </c>
      <c r="BM2861" s="11">
        <v>125</v>
      </c>
      <c r="BN2861" s="5">
        <f t="shared" si="68"/>
        <v>125</v>
      </c>
      <c r="BO2861" s="11">
        <f t="shared" si="69"/>
        <v>0</v>
      </c>
    </row>
    <row r="2862" spans="1:67" x14ac:dyDescent="0.35">
      <c r="A2862" s="14" t="s">
        <v>13315</v>
      </c>
      <c r="B2862" s="14" t="s">
        <v>313</v>
      </c>
      <c r="C2862" s="5" t="s">
        <v>347</v>
      </c>
      <c r="D2862" s="5" t="s">
        <v>13204</v>
      </c>
      <c r="E2862" s="5" t="s">
        <v>13205</v>
      </c>
      <c r="F2862" s="5" t="s">
        <v>87</v>
      </c>
      <c r="G2862" s="5" t="s">
        <v>13316</v>
      </c>
      <c r="H2862" s="5" t="s">
        <v>89</v>
      </c>
      <c r="K2862" s="14">
        <v>1</v>
      </c>
      <c r="L2862" s="5">
        <v>1</v>
      </c>
      <c r="M2862" s="5">
        <v>0</v>
      </c>
      <c r="N2862" s="5" t="s">
        <v>90</v>
      </c>
      <c r="O2862" s="5">
        <v>125</v>
      </c>
      <c r="P2862" s="5">
        <v>125</v>
      </c>
      <c r="Q2862" s="5">
        <v>0</v>
      </c>
      <c r="R2862" s="5" t="s">
        <v>13317</v>
      </c>
      <c r="T2862" s="5" t="s">
        <v>3481</v>
      </c>
      <c r="Y2862" s="5" t="s">
        <v>13318</v>
      </c>
      <c r="Z2862" s="5" t="s">
        <v>13319</v>
      </c>
      <c r="AB2862" s="5" t="s">
        <v>87</v>
      </c>
      <c r="AC2862" s="5" t="s">
        <v>347</v>
      </c>
      <c r="AD2862" s="5" t="s">
        <v>97</v>
      </c>
      <c r="AJ2862" s="5" t="s">
        <v>3481</v>
      </c>
      <c r="AK2862" s="5" t="s">
        <v>628</v>
      </c>
      <c r="AM2862" s="5" t="s">
        <v>13320</v>
      </c>
      <c r="AN2862" s="5" t="s">
        <v>13321</v>
      </c>
      <c r="AO2862" s="5" t="e">
        <f ca="1">_xlfn.XLOOKUP(A2862,[1]明细表!$A:$A,[1]明细表!$AO:$AO)</f>
        <v>#NAME?</v>
      </c>
      <c r="AP2862" s="5" t="e">
        <f ca="1">_xlfn.XLOOKUP(A2862,[1]明细表!$A:$A,[1]明细表!$AP:$AP)</f>
        <v>#NAME?</v>
      </c>
      <c r="AQ2862" s="5" t="e">
        <f ca="1">_xlfn.XLOOKUP(A2862,[1]明细表!$A:$A,[1]明细表!$AQ:$AQ)</f>
        <v>#NAME?</v>
      </c>
      <c r="AR2862" s="5" t="s">
        <v>1596</v>
      </c>
      <c r="AT2862" s="5" t="s">
        <v>13322</v>
      </c>
      <c r="AX2862" s="5">
        <v>2023</v>
      </c>
      <c r="AZ2862" s="5" t="s">
        <v>361</v>
      </c>
      <c r="BA2862" s="5" t="s">
        <v>361</v>
      </c>
      <c r="BC2862" s="5">
        <v>7</v>
      </c>
      <c r="BD2862" s="5">
        <v>7</v>
      </c>
      <c r="BF2862" s="5" t="s">
        <v>361</v>
      </c>
      <c r="BI2862" s="5">
        <v>9</v>
      </c>
      <c r="BL2862" s="6" t="s">
        <v>387</v>
      </c>
      <c r="BM2862" s="11">
        <v>125</v>
      </c>
      <c r="BN2862" s="5">
        <f t="shared" si="68"/>
        <v>125</v>
      </c>
      <c r="BO2862" s="11">
        <f t="shared" si="69"/>
        <v>0</v>
      </c>
    </row>
    <row r="2863" spans="1:67" x14ac:dyDescent="0.35">
      <c r="A2863" s="14" t="s">
        <v>13323</v>
      </c>
      <c r="B2863" s="14" t="s">
        <v>313</v>
      </c>
      <c r="C2863" s="5" t="s">
        <v>347</v>
      </c>
      <c r="D2863" s="5" t="s">
        <v>13194</v>
      </c>
      <c r="E2863" s="5" t="s">
        <v>13195</v>
      </c>
      <c r="F2863" s="5" t="s">
        <v>245</v>
      </c>
      <c r="G2863" s="5" t="s">
        <v>13324</v>
      </c>
      <c r="H2863" s="5" t="s">
        <v>956</v>
      </c>
      <c r="K2863" s="14">
        <v>1</v>
      </c>
      <c r="L2863" s="5">
        <v>0</v>
      </c>
      <c r="M2863" s="5">
        <v>1</v>
      </c>
      <c r="N2863" s="5" t="s">
        <v>154</v>
      </c>
      <c r="O2863" s="5">
        <v>223</v>
      </c>
      <c r="P2863" s="5">
        <v>0</v>
      </c>
      <c r="Q2863" s="5">
        <v>0</v>
      </c>
      <c r="R2863" s="5" t="s">
        <v>13325</v>
      </c>
      <c r="Y2863" s="5" t="s">
        <v>13326</v>
      </c>
      <c r="Z2863" s="5" t="s">
        <v>13327</v>
      </c>
      <c r="AC2863" s="5" t="s">
        <v>347</v>
      </c>
      <c r="AD2863" s="5" t="s">
        <v>97</v>
      </c>
      <c r="AJ2863" s="5" t="s">
        <v>355</v>
      </c>
      <c r="AK2863" s="5" t="s">
        <v>628</v>
      </c>
      <c r="AM2863" s="5" t="s">
        <v>13328</v>
      </c>
      <c r="AN2863" s="5" t="s">
        <v>13329</v>
      </c>
      <c r="AO2863" s="5" t="e">
        <f ca="1">_xlfn.XLOOKUP(A2863,[1]明细表!$A:$A,[1]明细表!$AO:$AO)</f>
        <v>#NAME?</v>
      </c>
      <c r="AP2863" s="5" t="e">
        <f ca="1">_xlfn.XLOOKUP(A2863,[1]明细表!$A:$A,[1]明细表!$AP:$AP)</f>
        <v>#NAME?</v>
      </c>
      <c r="AQ2863" s="5" t="e">
        <f ca="1">_xlfn.XLOOKUP(A2863,[1]明细表!$A:$A,[1]明细表!$AQ:$AQ)</f>
        <v>#NAME?</v>
      </c>
      <c r="AR2863" s="5" t="s">
        <v>359</v>
      </c>
      <c r="AT2863" s="5" t="s">
        <v>13330</v>
      </c>
      <c r="AZ2863" s="5" t="s">
        <v>361</v>
      </c>
      <c r="BC2863" s="5">
        <v>7</v>
      </c>
      <c r="BF2863" s="5" t="s">
        <v>361</v>
      </c>
      <c r="BI2863" s="5">
        <v>9</v>
      </c>
      <c r="BL2863" s="6" t="s">
        <v>355</v>
      </c>
      <c r="BM2863" s="11">
        <v>223</v>
      </c>
      <c r="BN2863" s="5">
        <f t="shared" si="68"/>
        <v>223</v>
      </c>
      <c r="BO2863" s="11">
        <f t="shared" si="69"/>
        <v>0</v>
      </c>
    </row>
    <row r="2864" spans="1:67" x14ac:dyDescent="0.35">
      <c r="A2864" s="14" t="s">
        <v>13331</v>
      </c>
      <c r="B2864" s="14" t="s">
        <v>313</v>
      </c>
      <c r="C2864" s="5" t="s">
        <v>347</v>
      </c>
      <c r="D2864" s="5" t="s">
        <v>13204</v>
      </c>
      <c r="E2864" s="5" t="s">
        <v>13205</v>
      </c>
      <c r="F2864" s="5" t="s">
        <v>245</v>
      </c>
      <c r="G2864" s="5" t="s">
        <v>13332</v>
      </c>
      <c r="H2864" s="5" t="s">
        <v>956</v>
      </c>
      <c r="K2864" s="14">
        <v>1</v>
      </c>
      <c r="L2864" s="5">
        <v>1</v>
      </c>
      <c r="M2864" s="5">
        <v>0</v>
      </c>
      <c r="N2864" s="5" t="s">
        <v>90</v>
      </c>
      <c r="O2864" s="5">
        <v>223</v>
      </c>
      <c r="P2864" s="5">
        <v>223</v>
      </c>
      <c r="Q2864" s="5">
        <v>0</v>
      </c>
      <c r="R2864" s="5" t="s">
        <v>13333</v>
      </c>
      <c r="T2864" s="5" t="s">
        <v>608</v>
      </c>
      <c r="Y2864" s="5" t="s">
        <v>13334</v>
      </c>
      <c r="Z2864" s="5" t="s">
        <v>13335</v>
      </c>
      <c r="AC2864" s="5" t="s">
        <v>347</v>
      </c>
      <c r="AD2864" s="5" t="s">
        <v>97</v>
      </c>
      <c r="AJ2864" s="5" t="s">
        <v>608</v>
      </c>
      <c r="AK2864" s="5" t="s">
        <v>628</v>
      </c>
      <c r="AM2864" s="5" t="s">
        <v>13336</v>
      </c>
      <c r="AN2864" s="5" t="s">
        <v>13337</v>
      </c>
      <c r="AO2864" s="5" t="e">
        <f ca="1">_xlfn.XLOOKUP(A2864,[1]明细表!$A:$A,[1]明细表!$AO:$AO)</f>
        <v>#NAME?</v>
      </c>
      <c r="AP2864" s="5" t="e">
        <f ca="1">_xlfn.XLOOKUP(A2864,[1]明细表!$A:$A,[1]明细表!$AP:$AP)</f>
        <v>#NAME?</v>
      </c>
      <c r="AQ2864" s="5" t="e">
        <f ca="1">_xlfn.XLOOKUP(A2864,[1]明细表!$A:$A,[1]明细表!$AQ:$AQ)</f>
        <v>#NAME?</v>
      </c>
      <c r="AR2864" s="5" t="s">
        <v>359</v>
      </c>
      <c r="AT2864" s="5" t="s">
        <v>13338</v>
      </c>
      <c r="AX2864" s="5">
        <v>2023</v>
      </c>
      <c r="AZ2864" s="5" t="s">
        <v>361</v>
      </c>
      <c r="BA2864" s="5" t="s">
        <v>361</v>
      </c>
      <c r="BC2864" s="5">
        <v>7</v>
      </c>
      <c r="BD2864" s="5">
        <v>7</v>
      </c>
      <c r="BF2864" s="5" t="s">
        <v>361</v>
      </c>
      <c r="BI2864" s="5">
        <v>9</v>
      </c>
      <c r="BL2864" s="6" t="s">
        <v>387</v>
      </c>
      <c r="BM2864" s="11">
        <v>223</v>
      </c>
      <c r="BN2864" s="5">
        <f t="shared" si="68"/>
        <v>223</v>
      </c>
      <c r="BO2864" s="11">
        <f t="shared" si="69"/>
        <v>0</v>
      </c>
    </row>
    <row r="2865" spans="1:66" x14ac:dyDescent="0.35">
      <c r="A2865" s="13" t="s">
        <v>13339</v>
      </c>
      <c r="B2865" s="13" t="s">
        <v>313</v>
      </c>
      <c r="C2865" s="13" t="s">
        <v>347</v>
      </c>
      <c r="D2865" s="13" t="s">
        <v>13340</v>
      </c>
      <c r="E2865" s="13" t="s">
        <v>13341</v>
      </c>
      <c r="F2865" s="13" t="s">
        <v>221</v>
      </c>
      <c r="G2865" s="13" t="s">
        <v>13342</v>
      </c>
      <c r="H2865" s="13" t="s">
        <v>8740</v>
      </c>
      <c r="I2865" s="13"/>
      <c r="J2865" s="13"/>
      <c r="K2865" s="13">
        <v>1</v>
      </c>
      <c r="L2865" s="13">
        <v>1</v>
      </c>
      <c r="M2865" s="13">
        <v>0</v>
      </c>
      <c r="N2865" s="13" t="s">
        <v>90</v>
      </c>
      <c r="O2865" s="13">
        <v>210</v>
      </c>
      <c r="P2865" s="13">
        <v>0</v>
      </c>
      <c r="Q2865" s="13">
        <v>0</v>
      </c>
      <c r="R2865" s="13" t="s">
        <v>13343</v>
      </c>
      <c r="S2865" s="13" t="s">
        <v>7511</v>
      </c>
      <c r="T2865" s="13" t="s">
        <v>13344</v>
      </c>
      <c r="U2865" s="13" t="s">
        <v>13345</v>
      </c>
      <c r="V2865" s="13"/>
      <c r="W2865" s="13"/>
      <c r="X2865" s="13"/>
      <c r="Y2865" s="13" t="s">
        <v>13346</v>
      </c>
      <c r="Z2865" s="13" t="s">
        <v>13347</v>
      </c>
      <c r="AA2865" s="13"/>
      <c r="AB2865" s="13" t="s">
        <v>221</v>
      </c>
      <c r="AC2865" s="13" t="s">
        <v>347</v>
      </c>
      <c r="AD2865" s="13" t="s">
        <v>216</v>
      </c>
      <c r="AE2865" s="13"/>
      <c r="AF2865" s="13"/>
      <c r="AG2865" s="13"/>
      <c r="AH2865" s="13"/>
      <c r="AI2865" s="13"/>
      <c r="AJ2865" s="13"/>
      <c r="AK2865" s="13" t="s">
        <v>4878</v>
      </c>
      <c r="AL2865" s="13" t="s">
        <v>4727</v>
      </c>
      <c r="AM2865" s="13" t="s">
        <v>13348</v>
      </c>
      <c r="AN2865" s="13" t="s">
        <v>13349</v>
      </c>
      <c r="AO2865" s="13" t="s">
        <v>98</v>
      </c>
      <c r="AP2865" s="13" t="s">
        <v>98</v>
      </c>
      <c r="AQ2865" s="13"/>
      <c r="AR2865" s="13"/>
      <c r="AS2865" s="13"/>
      <c r="AT2865" s="13" t="s">
        <v>98</v>
      </c>
      <c r="AU2865" s="13"/>
      <c r="AV2865" s="13"/>
      <c r="AW2865" s="13"/>
      <c r="AX2865" s="13">
        <v>2022</v>
      </c>
      <c r="AY2865" s="13"/>
      <c r="AZ2865" s="13"/>
      <c r="BA2865" s="13" t="s">
        <v>361</v>
      </c>
      <c r="BB2865" s="13"/>
      <c r="BC2865" s="13"/>
      <c r="BD2865" s="13">
        <v>7</v>
      </c>
      <c r="BE2865" s="13"/>
      <c r="BF2865" s="13" t="s">
        <v>217</v>
      </c>
      <c r="BG2865" s="13" t="s">
        <v>361</v>
      </c>
      <c r="BH2865" s="13"/>
      <c r="BI2865" s="13">
        <v>3</v>
      </c>
      <c r="BJ2865" s="13">
        <v>7</v>
      </c>
      <c r="BK2865" s="13"/>
      <c r="BN2865" s="5">
        <f t="shared" si="68"/>
        <v>210</v>
      </c>
    </row>
    <row r="2866" spans="1:66" x14ac:dyDescent="0.35">
      <c r="A2866" s="13" t="s">
        <v>13350</v>
      </c>
      <c r="B2866" s="13" t="s">
        <v>313</v>
      </c>
      <c r="C2866" s="13" t="s">
        <v>347</v>
      </c>
      <c r="D2866" s="13" t="s">
        <v>13340</v>
      </c>
      <c r="E2866" s="13" t="s">
        <v>13341</v>
      </c>
      <c r="F2866" s="13" t="s">
        <v>221</v>
      </c>
      <c r="G2866" s="13" t="s">
        <v>13351</v>
      </c>
      <c r="H2866" s="13" t="s">
        <v>8750</v>
      </c>
      <c r="I2866" s="13"/>
      <c r="J2866" s="13"/>
      <c r="K2866" s="13">
        <v>1</v>
      </c>
      <c r="L2866" s="13">
        <v>1</v>
      </c>
      <c r="M2866" s="13">
        <v>0</v>
      </c>
      <c r="N2866" s="13" t="s">
        <v>90</v>
      </c>
      <c r="O2866" s="13">
        <v>210</v>
      </c>
      <c r="P2866" s="13">
        <v>0</v>
      </c>
      <c r="Q2866" s="13">
        <v>0</v>
      </c>
      <c r="R2866" s="13" t="s">
        <v>13352</v>
      </c>
      <c r="S2866" s="13" t="s">
        <v>7511</v>
      </c>
      <c r="T2866" s="13" t="s">
        <v>13344</v>
      </c>
      <c r="U2866" s="13" t="s">
        <v>13353</v>
      </c>
      <c r="V2866" s="13"/>
      <c r="W2866" s="13"/>
      <c r="X2866" s="13"/>
      <c r="Y2866" s="13" t="s">
        <v>13354</v>
      </c>
      <c r="Z2866" s="13" t="s">
        <v>13355</v>
      </c>
      <c r="AA2866" s="13"/>
      <c r="AB2866" s="13" t="s">
        <v>221</v>
      </c>
      <c r="AC2866" s="13" t="s">
        <v>347</v>
      </c>
      <c r="AD2866" s="13" t="s">
        <v>216</v>
      </c>
      <c r="AE2866" s="13"/>
      <c r="AF2866" s="13"/>
      <c r="AG2866" s="13"/>
      <c r="AH2866" s="13"/>
      <c r="AI2866" s="13"/>
      <c r="AJ2866" s="13"/>
      <c r="AK2866" s="13" t="s">
        <v>4878</v>
      </c>
      <c r="AL2866" s="13" t="s">
        <v>4727</v>
      </c>
      <c r="AM2866" s="13"/>
      <c r="AN2866" s="13"/>
      <c r="AO2866" s="13" t="s">
        <v>98</v>
      </c>
      <c r="AP2866" s="13" t="s">
        <v>98</v>
      </c>
      <c r="AQ2866" s="13"/>
      <c r="AR2866" s="13"/>
      <c r="AS2866" s="13"/>
      <c r="AT2866" s="13" t="s">
        <v>98</v>
      </c>
      <c r="AU2866" s="13"/>
      <c r="AV2866" s="13"/>
      <c r="AW2866" s="13"/>
      <c r="AX2866" s="13">
        <v>2022</v>
      </c>
      <c r="AY2866" s="13"/>
      <c r="AZ2866" s="13"/>
      <c r="BA2866" s="13" t="s">
        <v>361</v>
      </c>
      <c r="BB2866" s="13"/>
      <c r="BC2866" s="13"/>
      <c r="BD2866" s="13">
        <v>7</v>
      </c>
      <c r="BE2866" s="13"/>
      <c r="BF2866" s="13" t="s">
        <v>217</v>
      </c>
      <c r="BG2866" s="13" t="s">
        <v>361</v>
      </c>
      <c r="BH2866" s="13"/>
      <c r="BI2866" s="13">
        <v>3</v>
      </c>
      <c r="BJ2866" s="13">
        <v>7</v>
      </c>
      <c r="BK2866" s="13"/>
      <c r="BN2866" s="5">
        <f t="shared" si="68"/>
        <v>210</v>
      </c>
    </row>
    <row r="2867" spans="1:66" x14ac:dyDescent="0.35">
      <c r="A2867" s="13" t="s">
        <v>13356</v>
      </c>
      <c r="B2867" s="13" t="s">
        <v>313</v>
      </c>
      <c r="C2867" s="13" t="s">
        <v>347</v>
      </c>
      <c r="D2867" s="13" t="s">
        <v>13357</v>
      </c>
      <c r="E2867" s="13" t="s">
        <v>13358</v>
      </c>
      <c r="F2867" s="13" t="s">
        <v>221</v>
      </c>
      <c r="G2867" s="13" t="s">
        <v>13359</v>
      </c>
      <c r="H2867" s="13" t="s">
        <v>223</v>
      </c>
      <c r="I2867" s="13"/>
      <c r="J2867" s="13"/>
      <c r="K2867" s="13">
        <v>1</v>
      </c>
      <c r="L2867" s="13">
        <v>1</v>
      </c>
      <c r="M2867" s="13">
        <v>0</v>
      </c>
      <c r="N2867" s="13" t="s">
        <v>90</v>
      </c>
      <c r="O2867" s="13">
        <v>182</v>
      </c>
      <c r="P2867" s="13">
        <v>0</v>
      </c>
      <c r="Q2867" s="13">
        <v>0</v>
      </c>
      <c r="R2867" s="13" t="s">
        <v>13360</v>
      </c>
      <c r="S2867" s="13" t="s">
        <v>6103</v>
      </c>
      <c r="T2867" s="13" t="s">
        <v>13361</v>
      </c>
      <c r="U2867" s="13" t="s">
        <v>13362</v>
      </c>
      <c r="V2867" s="13"/>
      <c r="W2867" s="13"/>
      <c r="X2867" s="13"/>
      <c r="Y2867" s="13" t="s">
        <v>13363</v>
      </c>
      <c r="Z2867" s="13" t="s">
        <v>13364</v>
      </c>
      <c r="AA2867" s="13"/>
      <c r="AB2867" s="13" t="s">
        <v>221</v>
      </c>
      <c r="AC2867" s="13" t="s">
        <v>347</v>
      </c>
      <c r="AD2867" s="13" t="s">
        <v>216</v>
      </c>
      <c r="AE2867" s="13"/>
      <c r="AF2867" s="13"/>
      <c r="AG2867" s="13"/>
      <c r="AH2867" s="13"/>
      <c r="AI2867" s="13"/>
      <c r="AJ2867" s="13"/>
      <c r="AK2867" s="13" t="s">
        <v>4688</v>
      </c>
      <c r="AL2867" s="13" t="s">
        <v>4727</v>
      </c>
      <c r="AM2867" s="13" t="s">
        <v>13365</v>
      </c>
      <c r="AN2867" s="13" t="s">
        <v>13366</v>
      </c>
      <c r="AO2867" s="13" t="s">
        <v>98</v>
      </c>
      <c r="AP2867" s="13" t="s">
        <v>98</v>
      </c>
      <c r="AQ2867" s="13"/>
      <c r="AR2867" s="13"/>
      <c r="AS2867" s="13"/>
      <c r="AT2867" s="13" t="s">
        <v>98</v>
      </c>
      <c r="AU2867" s="13"/>
      <c r="AV2867" s="13"/>
      <c r="AW2867" s="13"/>
      <c r="AX2867" s="13">
        <v>2022</v>
      </c>
      <c r="AY2867" s="13"/>
      <c r="AZ2867" s="13"/>
      <c r="BA2867" s="13" t="s">
        <v>362</v>
      </c>
      <c r="BB2867" s="13"/>
      <c r="BC2867" s="13"/>
      <c r="BD2867" s="13">
        <v>12</v>
      </c>
      <c r="BE2867" s="13"/>
      <c r="BF2867" s="13" t="s">
        <v>99</v>
      </c>
      <c r="BG2867" s="13" t="s">
        <v>361</v>
      </c>
      <c r="BH2867" s="13"/>
      <c r="BI2867" s="13">
        <v>6</v>
      </c>
      <c r="BJ2867" s="13">
        <v>7</v>
      </c>
      <c r="BK2867" s="13"/>
      <c r="BN2867" s="5">
        <f t="shared" si="68"/>
        <v>182</v>
      </c>
    </row>
    <row r="2868" spans="1:66" x14ac:dyDescent="0.35">
      <c r="A2868" s="13" t="s">
        <v>13367</v>
      </c>
      <c r="B2868" s="13" t="s">
        <v>313</v>
      </c>
      <c r="C2868" s="13" t="s">
        <v>347</v>
      </c>
      <c r="D2868" s="13" t="s">
        <v>13357</v>
      </c>
      <c r="E2868" s="13" t="s">
        <v>13358</v>
      </c>
      <c r="F2868" s="13" t="s">
        <v>221</v>
      </c>
      <c r="G2868" s="13" t="s">
        <v>13368</v>
      </c>
      <c r="H2868" s="13" t="s">
        <v>223</v>
      </c>
      <c r="I2868" s="13"/>
      <c r="J2868" s="13"/>
      <c r="K2868" s="13">
        <v>1</v>
      </c>
      <c r="L2868" s="13">
        <v>1</v>
      </c>
      <c r="M2868" s="13">
        <v>0</v>
      </c>
      <c r="N2868" s="13" t="s">
        <v>90</v>
      </c>
      <c r="O2868" s="13">
        <v>182</v>
      </c>
      <c r="P2868" s="13">
        <v>0</v>
      </c>
      <c r="Q2868" s="13">
        <v>0</v>
      </c>
      <c r="R2868" s="13" t="s">
        <v>13369</v>
      </c>
      <c r="S2868" s="13" t="s">
        <v>6103</v>
      </c>
      <c r="T2868" s="13" t="s">
        <v>13361</v>
      </c>
      <c r="U2868" s="13" t="s">
        <v>13370</v>
      </c>
      <c r="V2868" s="13"/>
      <c r="W2868" s="13"/>
      <c r="X2868" s="13"/>
      <c r="Y2868" s="13" t="s">
        <v>13371</v>
      </c>
      <c r="Z2868" s="13" t="s">
        <v>13372</v>
      </c>
      <c r="AA2868" s="13"/>
      <c r="AB2868" s="13" t="s">
        <v>221</v>
      </c>
      <c r="AC2868" s="13" t="s">
        <v>347</v>
      </c>
      <c r="AD2868" s="13" t="s">
        <v>216</v>
      </c>
      <c r="AE2868" s="13"/>
      <c r="AF2868" s="13"/>
      <c r="AG2868" s="13"/>
      <c r="AH2868" s="13"/>
      <c r="AI2868" s="13"/>
      <c r="AJ2868" s="13"/>
      <c r="AK2868" s="13" t="s">
        <v>4688</v>
      </c>
      <c r="AL2868" s="13" t="s">
        <v>4727</v>
      </c>
      <c r="AM2868" s="13"/>
      <c r="AN2868" s="13"/>
      <c r="AO2868" s="13" t="s">
        <v>98</v>
      </c>
      <c r="AP2868" s="13" t="s">
        <v>98</v>
      </c>
      <c r="AQ2868" s="13"/>
      <c r="AR2868" s="13"/>
      <c r="AS2868" s="13"/>
      <c r="AT2868" s="13" t="s">
        <v>98</v>
      </c>
      <c r="AU2868" s="13"/>
      <c r="AV2868" s="13"/>
      <c r="AW2868" s="13"/>
      <c r="AX2868" s="13">
        <v>2022</v>
      </c>
      <c r="AY2868" s="13"/>
      <c r="AZ2868" s="13"/>
      <c r="BA2868" s="13" t="s">
        <v>362</v>
      </c>
      <c r="BB2868" s="13"/>
      <c r="BC2868" s="13"/>
      <c r="BD2868" s="13">
        <v>12</v>
      </c>
      <c r="BE2868" s="13"/>
      <c r="BF2868" s="13" t="s">
        <v>99</v>
      </c>
      <c r="BG2868" s="13" t="s">
        <v>361</v>
      </c>
      <c r="BH2868" s="13"/>
      <c r="BI2868" s="13">
        <v>6</v>
      </c>
      <c r="BJ2868" s="13">
        <v>7</v>
      </c>
      <c r="BK2868" s="13"/>
      <c r="BN2868" s="5">
        <f t="shared" si="68"/>
        <v>182</v>
      </c>
    </row>
    <row r="2869" spans="1:66" x14ac:dyDescent="0.35">
      <c r="A2869" s="13" t="s">
        <v>13373</v>
      </c>
      <c r="B2869" s="13" t="s">
        <v>313</v>
      </c>
      <c r="C2869" s="13" t="s">
        <v>347</v>
      </c>
      <c r="D2869" s="13" t="s">
        <v>13374</v>
      </c>
      <c r="E2869" s="13" t="s">
        <v>13375</v>
      </c>
      <c r="F2869" s="13" t="s">
        <v>221</v>
      </c>
      <c r="G2869" s="13" t="s">
        <v>13376</v>
      </c>
      <c r="H2869" s="13" t="s">
        <v>3615</v>
      </c>
      <c r="I2869" s="13"/>
      <c r="J2869" s="13"/>
      <c r="K2869" s="13">
        <v>1</v>
      </c>
      <c r="L2869" s="13">
        <v>1</v>
      </c>
      <c r="M2869" s="13">
        <v>0</v>
      </c>
      <c r="N2869" s="13" t="s">
        <v>90</v>
      </c>
      <c r="O2869" s="13">
        <v>208</v>
      </c>
      <c r="P2869" s="13">
        <v>0</v>
      </c>
      <c r="Q2869" s="13">
        <v>0</v>
      </c>
      <c r="R2869" s="13" t="s">
        <v>13377</v>
      </c>
      <c r="S2869" s="13" t="s">
        <v>9070</v>
      </c>
      <c r="T2869" s="13" t="s">
        <v>9070</v>
      </c>
      <c r="U2869" s="13" t="s">
        <v>13378</v>
      </c>
      <c r="V2869" s="13"/>
      <c r="W2869" s="13"/>
      <c r="X2869" s="13"/>
      <c r="Y2869" s="13" t="s">
        <v>13379</v>
      </c>
      <c r="Z2869" s="13" t="s">
        <v>13380</v>
      </c>
      <c r="AA2869" s="13"/>
      <c r="AB2869" s="13" t="s">
        <v>221</v>
      </c>
      <c r="AC2869" s="13" t="s">
        <v>347</v>
      </c>
      <c r="AD2869" s="13" t="s">
        <v>216</v>
      </c>
      <c r="AE2869" s="13"/>
      <c r="AF2869" s="13"/>
      <c r="AG2869" s="13"/>
      <c r="AH2869" s="13"/>
      <c r="AI2869" s="13"/>
      <c r="AJ2869" s="13"/>
      <c r="AK2869" s="13" t="s">
        <v>796</v>
      </c>
      <c r="AL2869" s="13" t="s">
        <v>4178</v>
      </c>
      <c r="AM2869" s="13" t="s">
        <v>13381</v>
      </c>
      <c r="AN2869" s="13" t="s">
        <v>13382</v>
      </c>
      <c r="AO2869" s="13" t="s">
        <v>98</v>
      </c>
      <c r="AP2869" s="13" t="s">
        <v>98</v>
      </c>
      <c r="AQ2869" s="13"/>
      <c r="AR2869" s="13"/>
      <c r="AS2869" s="13"/>
      <c r="AT2869" s="13" t="s">
        <v>98</v>
      </c>
      <c r="AU2869" s="13"/>
      <c r="AV2869" s="13"/>
      <c r="AW2869" s="13"/>
      <c r="AX2869" s="13">
        <v>2023</v>
      </c>
      <c r="AY2869" s="13"/>
      <c r="AZ2869" s="13"/>
      <c r="BA2869" s="13" t="s">
        <v>217</v>
      </c>
      <c r="BB2869" s="13"/>
      <c r="BC2869" s="13"/>
      <c r="BD2869" s="13">
        <v>1</v>
      </c>
      <c r="BE2869" s="13"/>
      <c r="BF2869" s="13" t="s">
        <v>361</v>
      </c>
      <c r="BG2869" s="13" t="s">
        <v>99</v>
      </c>
      <c r="BH2869" s="13"/>
      <c r="BI2869" s="13">
        <v>7</v>
      </c>
      <c r="BJ2869" s="13">
        <v>6</v>
      </c>
      <c r="BK2869" s="13"/>
      <c r="BN2869" s="5">
        <f t="shared" si="68"/>
        <v>208</v>
      </c>
    </row>
    <row r="2870" spans="1:66" x14ac:dyDescent="0.35">
      <c r="A2870" s="13" t="s">
        <v>13383</v>
      </c>
      <c r="B2870" s="13" t="s">
        <v>313</v>
      </c>
      <c r="C2870" s="13" t="s">
        <v>347</v>
      </c>
      <c r="D2870" s="13" t="s">
        <v>13374</v>
      </c>
      <c r="E2870" s="13" t="s">
        <v>13375</v>
      </c>
      <c r="F2870" s="13" t="s">
        <v>221</v>
      </c>
      <c r="G2870" s="13" t="s">
        <v>13384</v>
      </c>
      <c r="H2870" s="13" t="s">
        <v>3615</v>
      </c>
      <c r="I2870" s="13"/>
      <c r="J2870" s="13"/>
      <c r="K2870" s="13">
        <v>1</v>
      </c>
      <c r="L2870" s="13">
        <v>1</v>
      </c>
      <c r="M2870" s="13">
        <v>0</v>
      </c>
      <c r="N2870" s="13" t="s">
        <v>90</v>
      </c>
      <c r="O2870" s="13">
        <v>208</v>
      </c>
      <c r="P2870" s="13">
        <v>0</v>
      </c>
      <c r="Q2870" s="13">
        <v>0</v>
      </c>
      <c r="R2870" s="13" t="s">
        <v>13385</v>
      </c>
      <c r="S2870" s="13" t="s">
        <v>9070</v>
      </c>
      <c r="T2870" s="13" t="s">
        <v>9070</v>
      </c>
      <c r="U2870" s="13" t="s">
        <v>13386</v>
      </c>
      <c r="V2870" s="13"/>
      <c r="W2870" s="13"/>
      <c r="X2870" s="13"/>
      <c r="Y2870" s="13" t="s">
        <v>13387</v>
      </c>
      <c r="Z2870" s="13" t="s">
        <v>13388</v>
      </c>
      <c r="AA2870" s="13"/>
      <c r="AB2870" s="13" t="s">
        <v>221</v>
      </c>
      <c r="AC2870" s="13" t="s">
        <v>347</v>
      </c>
      <c r="AD2870" s="13" t="s">
        <v>216</v>
      </c>
      <c r="AE2870" s="13"/>
      <c r="AF2870" s="13"/>
      <c r="AG2870" s="13"/>
      <c r="AH2870" s="13"/>
      <c r="AI2870" s="13"/>
      <c r="AJ2870" s="13"/>
      <c r="AK2870" s="13" t="s">
        <v>796</v>
      </c>
      <c r="AL2870" s="13" t="s">
        <v>4178</v>
      </c>
      <c r="AM2870" s="13"/>
      <c r="AN2870" s="13"/>
      <c r="AO2870" s="13" t="s">
        <v>98</v>
      </c>
      <c r="AP2870" s="13" t="s">
        <v>98</v>
      </c>
      <c r="AQ2870" s="13"/>
      <c r="AR2870" s="13"/>
      <c r="AS2870" s="13"/>
      <c r="AT2870" s="13" t="s">
        <v>98</v>
      </c>
      <c r="AU2870" s="13"/>
      <c r="AV2870" s="13"/>
      <c r="AW2870" s="13"/>
      <c r="AX2870" s="13">
        <v>2023</v>
      </c>
      <c r="AY2870" s="13"/>
      <c r="AZ2870" s="13"/>
      <c r="BA2870" s="13" t="s">
        <v>217</v>
      </c>
      <c r="BB2870" s="13"/>
      <c r="BC2870" s="13"/>
      <c r="BD2870" s="13">
        <v>1</v>
      </c>
      <c r="BE2870" s="13"/>
      <c r="BF2870" s="13" t="s">
        <v>361</v>
      </c>
      <c r="BG2870" s="13" t="s">
        <v>99</v>
      </c>
      <c r="BH2870" s="13"/>
      <c r="BI2870" s="13">
        <v>7</v>
      </c>
      <c r="BJ2870" s="13">
        <v>6</v>
      </c>
      <c r="BK2870" s="13"/>
      <c r="BN2870" s="5">
        <f t="shared" si="68"/>
        <v>208</v>
      </c>
    </row>
    <row r="2871" spans="1:66" x14ac:dyDescent="0.35">
      <c r="A2871" s="13" t="s">
        <v>13389</v>
      </c>
      <c r="B2871" s="13" t="s">
        <v>313</v>
      </c>
      <c r="C2871" s="13" t="s">
        <v>347</v>
      </c>
      <c r="D2871" s="13" t="s">
        <v>13390</v>
      </c>
      <c r="E2871" s="13" t="s">
        <v>13391</v>
      </c>
      <c r="F2871" s="13" t="s">
        <v>221</v>
      </c>
      <c r="G2871" s="13" t="s">
        <v>13392</v>
      </c>
      <c r="H2871" s="13" t="s">
        <v>3615</v>
      </c>
      <c r="I2871" s="13"/>
      <c r="J2871" s="13"/>
      <c r="K2871" s="13">
        <v>1</v>
      </c>
      <c r="L2871" s="13">
        <v>1</v>
      </c>
      <c r="M2871" s="13">
        <v>0</v>
      </c>
      <c r="N2871" s="13" t="s">
        <v>90</v>
      </c>
      <c r="O2871" s="13">
        <v>208</v>
      </c>
      <c r="P2871" s="13">
        <v>0</v>
      </c>
      <c r="Q2871" s="13">
        <v>0</v>
      </c>
      <c r="R2871" s="13" t="s">
        <v>13393</v>
      </c>
      <c r="S2871" s="13" t="s">
        <v>4875</v>
      </c>
      <c r="T2871" s="13" t="s">
        <v>4875</v>
      </c>
      <c r="U2871" s="13" t="s">
        <v>13394</v>
      </c>
      <c r="V2871" s="13"/>
      <c r="W2871" s="13"/>
      <c r="X2871" s="13"/>
      <c r="Y2871" s="13" t="s">
        <v>13395</v>
      </c>
      <c r="Z2871" s="13" t="s">
        <v>13396</v>
      </c>
      <c r="AA2871" s="13"/>
      <c r="AB2871" s="13" t="s">
        <v>221</v>
      </c>
      <c r="AC2871" s="13" t="s">
        <v>347</v>
      </c>
      <c r="AD2871" s="13" t="s">
        <v>216</v>
      </c>
      <c r="AE2871" s="13"/>
      <c r="AF2871" s="13"/>
      <c r="AG2871" s="13"/>
      <c r="AH2871" s="13"/>
      <c r="AI2871" s="13"/>
      <c r="AJ2871" s="13"/>
      <c r="AK2871" s="13" t="s">
        <v>5868</v>
      </c>
      <c r="AL2871" s="13" t="s">
        <v>761</v>
      </c>
      <c r="AM2871" s="13" t="s">
        <v>13397</v>
      </c>
      <c r="AN2871" s="13" t="s">
        <v>13398</v>
      </c>
      <c r="AO2871" s="13" t="s">
        <v>98</v>
      </c>
      <c r="AP2871" s="13" t="s">
        <v>98</v>
      </c>
      <c r="AQ2871" s="13"/>
      <c r="AR2871" s="13"/>
      <c r="AS2871" s="13"/>
      <c r="AT2871" s="13" t="s">
        <v>98</v>
      </c>
      <c r="AU2871" s="13"/>
      <c r="AV2871" s="13"/>
      <c r="AW2871" s="13"/>
      <c r="AX2871" s="13">
        <v>2023</v>
      </c>
      <c r="AY2871" s="13"/>
      <c r="AZ2871" s="13"/>
      <c r="BA2871" s="13" t="s">
        <v>99</v>
      </c>
      <c r="BB2871" s="13"/>
      <c r="BC2871" s="13"/>
      <c r="BD2871" s="13">
        <v>4</v>
      </c>
      <c r="BE2871" s="13"/>
      <c r="BF2871" s="13" t="s">
        <v>361</v>
      </c>
      <c r="BG2871" s="13" t="s">
        <v>362</v>
      </c>
      <c r="BH2871" s="13"/>
      <c r="BI2871" s="13">
        <v>8</v>
      </c>
      <c r="BJ2871" s="13">
        <v>12</v>
      </c>
      <c r="BK2871" s="13"/>
      <c r="BN2871" s="5">
        <f t="shared" si="68"/>
        <v>208</v>
      </c>
    </row>
    <row r="2872" spans="1:66" x14ac:dyDescent="0.35">
      <c r="A2872" s="13" t="s">
        <v>13399</v>
      </c>
      <c r="B2872" s="13" t="s">
        <v>313</v>
      </c>
      <c r="C2872" s="13" t="s">
        <v>347</v>
      </c>
      <c r="D2872" s="13" t="s">
        <v>13390</v>
      </c>
      <c r="E2872" s="13" t="s">
        <v>13391</v>
      </c>
      <c r="F2872" s="13" t="s">
        <v>221</v>
      </c>
      <c r="G2872" s="13" t="s">
        <v>13400</v>
      </c>
      <c r="H2872" s="13" t="s">
        <v>3615</v>
      </c>
      <c r="I2872" s="13"/>
      <c r="J2872" s="13"/>
      <c r="K2872" s="13">
        <v>1</v>
      </c>
      <c r="L2872" s="13">
        <v>1</v>
      </c>
      <c r="M2872" s="13">
        <v>0</v>
      </c>
      <c r="N2872" s="13" t="s">
        <v>90</v>
      </c>
      <c r="O2872" s="13">
        <v>208</v>
      </c>
      <c r="P2872" s="13">
        <v>0</v>
      </c>
      <c r="Q2872" s="13">
        <v>0</v>
      </c>
      <c r="R2872" s="13" t="s">
        <v>13401</v>
      </c>
      <c r="S2872" s="13" t="s">
        <v>4875</v>
      </c>
      <c r="T2872" s="13" t="s">
        <v>4875</v>
      </c>
      <c r="U2872" s="13" t="s">
        <v>13402</v>
      </c>
      <c r="V2872" s="13"/>
      <c r="W2872" s="13"/>
      <c r="X2872" s="13"/>
      <c r="Y2872" s="13" t="s">
        <v>13403</v>
      </c>
      <c r="Z2872" s="13" t="s">
        <v>13404</v>
      </c>
      <c r="AA2872" s="13"/>
      <c r="AB2872" s="13" t="s">
        <v>221</v>
      </c>
      <c r="AC2872" s="13" t="s">
        <v>347</v>
      </c>
      <c r="AD2872" s="13" t="s">
        <v>216</v>
      </c>
      <c r="AE2872" s="13"/>
      <c r="AF2872" s="13"/>
      <c r="AG2872" s="13"/>
      <c r="AH2872" s="13"/>
      <c r="AI2872" s="13"/>
      <c r="AJ2872" s="13"/>
      <c r="AK2872" s="13" t="s">
        <v>5868</v>
      </c>
      <c r="AL2872" s="13" t="s">
        <v>761</v>
      </c>
      <c r="AM2872" s="13"/>
      <c r="AN2872" s="13"/>
      <c r="AO2872" s="13" t="s">
        <v>98</v>
      </c>
      <c r="AP2872" s="13" t="s">
        <v>98</v>
      </c>
      <c r="AQ2872" s="13"/>
      <c r="AR2872" s="13"/>
      <c r="AS2872" s="13"/>
      <c r="AT2872" s="13" t="s">
        <v>98</v>
      </c>
      <c r="AU2872" s="13"/>
      <c r="AV2872" s="13"/>
      <c r="AW2872" s="13"/>
      <c r="AX2872" s="13">
        <v>2023</v>
      </c>
      <c r="AY2872" s="13"/>
      <c r="AZ2872" s="13"/>
      <c r="BA2872" s="13" t="s">
        <v>99</v>
      </c>
      <c r="BB2872" s="13"/>
      <c r="BC2872" s="13"/>
      <c r="BD2872" s="13">
        <v>4</v>
      </c>
      <c r="BE2872" s="13"/>
      <c r="BF2872" s="13" t="s">
        <v>361</v>
      </c>
      <c r="BG2872" s="13" t="s">
        <v>362</v>
      </c>
      <c r="BH2872" s="13"/>
      <c r="BI2872" s="13">
        <v>8</v>
      </c>
      <c r="BJ2872" s="13">
        <v>12</v>
      </c>
      <c r="BK2872" s="13"/>
      <c r="BN2872" s="5">
        <f t="shared" si="68"/>
        <v>208</v>
      </c>
    </row>
    <row r="2873" spans="1:66" x14ac:dyDescent="0.35">
      <c r="A2873" s="13" t="s">
        <v>13405</v>
      </c>
      <c r="B2873" s="13" t="s">
        <v>313</v>
      </c>
      <c r="C2873" s="13" t="s">
        <v>347</v>
      </c>
      <c r="D2873" s="13" t="s">
        <v>13406</v>
      </c>
      <c r="E2873" s="13" t="s">
        <v>13407</v>
      </c>
      <c r="F2873" s="13" t="s">
        <v>221</v>
      </c>
      <c r="G2873" s="13" t="s">
        <v>13408</v>
      </c>
      <c r="H2873" s="13" t="s">
        <v>3615</v>
      </c>
      <c r="I2873" s="13"/>
      <c r="J2873" s="13"/>
      <c r="K2873" s="13">
        <v>1</v>
      </c>
      <c r="L2873" s="13">
        <v>1</v>
      </c>
      <c r="M2873" s="13">
        <v>0</v>
      </c>
      <c r="N2873" s="13" t="s">
        <v>90</v>
      </c>
      <c r="O2873" s="13">
        <v>208</v>
      </c>
      <c r="P2873" s="13">
        <v>208</v>
      </c>
      <c r="Q2873" s="13">
        <v>0</v>
      </c>
      <c r="R2873" s="13" t="s">
        <v>13409</v>
      </c>
      <c r="S2873" s="13" t="s">
        <v>8909</v>
      </c>
      <c r="T2873" s="13" t="s">
        <v>8909</v>
      </c>
      <c r="U2873" s="13" t="s">
        <v>13410</v>
      </c>
      <c r="V2873" s="13"/>
      <c r="W2873" s="13"/>
      <c r="X2873" s="13"/>
      <c r="Y2873" s="13" t="s">
        <v>13411</v>
      </c>
      <c r="Z2873" s="13" t="s">
        <v>13412</v>
      </c>
      <c r="AA2873" s="13"/>
      <c r="AB2873" s="13" t="s">
        <v>221</v>
      </c>
      <c r="AC2873" s="13" t="s">
        <v>347</v>
      </c>
      <c r="AD2873" s="13" t="s">
        <v>216</v>
      </c>
      <c r="AE2873" s="13"/>
      <c r="AF2873" s="13"/>
      <c r="AG2873" s="13"/>
      <c r="AH2873" s="13"/>
      <c r="AI2873" s="13"/>
      <c r="AJ2873" s="13"/>
      <c r="AK2873" s="13" t="s">
        <v>628</v>
      </c>
      <c r="AL2873" s="13" t="s">
        <v>761</v>
      </c>
      <c r="AM2873" s="13" t="s">
        <v>13397</v>
      </c>
      <c r="AN2873" s="13" t="s">
        <v>13413</v>
      </c>
      <c r="AO2873" s="13" t="s">
        <v>157</v>
      </c>
      <c r="AP2873" s="13" t="s">
        <v>158</v>
      </c>
      <c r="AQ2873" s="13"/>
      <c r="AR2873" s="13"/>
      <c r="AS2873" s="13"/>
      <c r="AT2873" s="13" t="s">
        <v>13414</v>
      </c>
      <c r="AU2873" s="13"/>
      <c r="AV2873" s="13"/>
      <c r="AW2873" s="13"/>
      <c r="AX2873" s="13">
        <v>2023</v>
      </c>
      <c r="AY2873" s="13"/>
      <c r="AZ2873" s="13"/>
      <c r="BA2873" s="13" t="s">
        <v>99</v>
      </c>
      <c r="BB2873" s="13"/>
      <c r="BC2873" s="13"/>
      <c r="BD2873" s="13">
        <v>6</v>
      </c>
      <c r="BE2873" s="13"/>
      <c r="BF2873" s="13" t="s">
        <v>361</v>
      </c>
      <c r="BG2873" s="13" t="s">
        <v>362</v>
      </c>
      <c r="BH2873" s="13"/>
      <c r="BI2873" s="13">
        <v>9</v>
      </c>
      <c r="BJ2873" s="13">
        <v>12</v>
      </c>
      <c r="BK2873" s="13"/>
      <c r="BN2873" s="5">
        <f t="shared" si="68"/>
        <v>208</v>
      </c>
    </row>
    <row r="2874" spans="1:66" x14ac:dyDescent="0.35">
      <c r="A2874" s="13" t="s">
        <v>13415</v>
      </c>
      <c r="B2874" s="13" t="s">
        <v>313</v>
      </c>
      <c r="C2874" s="13" t="s">
        <v>347</v>
      </c>
      <c r="D2874" s="13" t="s">
        <v>13406</v>
      </c>
      <c r="E2874" s="13" t="s">
        <v>13407</v>
      </c>
      <c r="F2874" s="13" t="s">
        <v>221</v>
      </c>
      <c r="G2874" s="13" t="s">
        <v>13416</v>
      </c>
      <c r="H2874" s="13" t="s">
        <v>3615</v>
      </c>
      <c r="I2874" s="13"/>
      <c r="J2874" s="13"/>
      <c r="K2874" s="13">
        <v>1</v>
      </c>
      <c r="L2874" s="13">
        <v>1</v>
      </c>
      <c r="M2874" s="13">
        <v>0</v>
      </c>
      <c r="N2874" s="13" t="s">
        <v>90</v>
      </c>
      <c r="O2874" s="13">
        <v>208</v>
      </c>
      <c r="P2874" s="13">
        <v>208</v>
      </c>
      <c r="Q2874" s="13">
        <v>0</v>
      </c>
      <c r="R2874" s="13" t="s">
        <v>13417</v>
      </c>
      <c r="S2874" s="13" t="s">
        <v>8909</v>
      </c>
      <c r="T2874" s="13" t="s">
        <v>8909</v>
      </c>
      <c r="U2874" s="13" t="s">
        <v>13418</v>
      </c>
      <c r="V2874" s="13"/>
      <c r="W2874" s="13"/>
      <c r="X2874" s="13"/>
      <c r="Y2874" s="13" t="s">
        <v>13419</v>
      </c>
      <c r="Z2874" s="13" t="s">
        <v>13420</v>
      </c>
      <c r="AA2874" s="13"/>
      <c r="AB2874" s="13" t="s">
        <v>221</v>
      </c>
      <c r="AC2874" s="13" t="s">
        <v>347</v>
      </c>
      <c r="AD2874" s="13" t="s">
        <v>216</v>
      </c>
      <c r="AE2874" s="13"/>
      <c r="AF2874" s="13"/>
      <c r="AG2874" s="13"/>
      <c r="AH2874" s="13"/>
      <c r="AI2874" s="13"/>
      <c r="AJ2874" s="13"/>
      <c r="AK2874" s="13" t="s">
        <v>628</v>
      </c>
      <c r="AL2874" s="13" t="s">
        <v>761</v>
      </c>
      <c r="AM2874" s="13"/>
      <c r="AN2874" s="13"/>
      <c r="AO2874" s="13" t="s">
        <v>157</v>
      </c>
      <c r="AP2874" s="13" t="s">
        <v>158</v>
      </c>
      <c r="AQ2874" s="13"/>
      <c r="AR2874" s="13"/>
      <c r="AS2874" s="13"/>
      <c r="AT2874" s="13" t="s">
        <v>13414</v>
      </c>
      <c r="AU2874" s="13"/>
      <c r="AV2874" s="13"/>
      <c r="AW2874" s="13"/>
      <c r="AX2874" s="13">
        <v>2023</v>
      </c>
      <c r="AY2874" s="13"/>
      <c r="AZ2874" s="13"/>
      <c r="BA2874" s="13" t="s">
        <v>99</v>
      </c>
      <c r="BB2874" s="13"/>
      <c r="BC2874" s="13"/>
      <c r="BD2874" s="13">
        <v>6</v>
      </c>
      <c r="BE2874" s="13"/>
      <c r="BF2874" s="13" t="s">
        <v>361</v>
      </c>
      <c r="BG2874" s="13" t="s">
        <v>362</v>
      </c>
      <c r="BH2874" s="13"/>
      <c r="BI2874" s="13">
        <v>9</v>
      </c>
      <c r="BJ2874" s="13">
        <v>12</v>
      </c>
      <c r="BK2874" s="13"/>
      <c r="BN2874" s="5">
        <f t="shared" si="68"/>
        <v>208</v>
      </c>
    </row>
    <row r="2875" spans="1:66" x14ac:dyDescent="0.35">
      <c r="A2875" s="13" t="s">
        <v>13421</v>
      </c>
      <c r="B2875" s="13" t="s">
        <v>313</v>
      </c>
      <c r="C2875" s="13" t="s">
        <v>347</v>
      </c>
      <c r="D2875" s="13" t="s">
        <v>13406</v>
      </c>
      <c r="E2875" s="13" t="s">
        <v>13407</v>
      </c>
      <c r="F2875" s="13" t="s">
        <v>221</v>
      </c>
      <c r="G2875" s="13" t="s">
        <v>13422</v>
      </c>
      <c r="H2875" s="13" t="s">
        <v>3615</v>
      </c>
      <c r="I2875" s="13"/>
      <c r="J2875" s="13"/>
      <c r="K2875" s="13">
        <v>1</v>
      </c>
      <c r="L2875" s="13">
        <v>1</v>
      </c>
      <c r="M2875" s="13">
        <v>0</v>
      </c>
      <c r="N2875" s="13" t="s">
        <v>90</v>
      </c>
      <c r="O2875" s="13">
        <v>208</v>
      </c>
      <c r="P2875" s="13">
        <v>208</v>
      </c>
      <c r="Q2875" s="13">
        <v>0</v>
      </c>
      <c r="R2875" s="13" t="s">
        <v>13423</v>
      </c>
      <c r="S2875" s="13" t="s">
        <v>9595</v>
      </c>
      <c r="T2875" s="13" t="s">
        <v>1846</v>
      </c>
      <c r="U2875" s="13" t="s">
        <v>13424</v>
      </c>
      <c r="V2875" s="13"/>
      <c r="W2875" s="13"/>
      <c r="X2875" s="13"/>
      <c r="Y2875" s="13" t="s">
        <v>13425</v>
      </c>
      <c r="Z2875" s="13" t="s">
        <v>13426</v>
      </c>
      <c r="AA2875" s="13"/>
      <c r="AB2875" s="13" t="s">
        <v>221</v>
      </c>
      <c r="AC2875" s="13" t="s">
        <v>347</v>
      </c>
      <c r="AD2875" s="13" t="s">
        <v>216</v>
      </c>
      <c r="AE2875" s="13"/>
      <c r="AF2875" s="13"/>
      <c r="AG2875" s="13"/>
      <c r="AH2875" s="13"/>
      <c r="AI2875" s="13"/>
      <c r="AJ2875" s="13"/>
      <c r="AK2875" s="13" t="s">
        <v>420</v>
      </c>
      <c r="AL2875" s="13" t="s">
        <v>761</v>
      </c>
      <c r="AM2875" s="13" t="s">
        <v>13397</v>
      </c>
      <c r="AN2875" s="13" t="s">
        <v>13427</v>
      </c>
      <c r="AO2875" s="13" t="s">
        <v>98</v>
      </c>
      <c r="AP2875" s="13" t="s">
        <v>98</v>
      </c>
      <c r="AQ2875" s="13"/>
      <c r="AR2875" s="13"/>
      <c r="AS2875" s="13"/>
      <c r="AT2875" s="13" t="s">
        <v>98</v>
      </c>
      <c r="AU2875" s="13"/>
      <c r="AV2875" s="13"/>
      <c r="AW2875" s="13"/>
      <c r="AX2875" s="13">
        <v>2023</v>
      </c>
      <c r="AY2875" s="13"/>
      <c r="AZ2875" s="13"/>
      <c r="BA2875" s="13" t="s">
        <v>99</v>
      </c>
      <c r="BB2875" s="13"/>
      <c r="BC2875" s="13"/>
      <c r="BD2875" s="13">
        <v>6</v>
      </c>
      <c r="BE2875" s="13"/>
      <c r="BF2875" s="13" t="s">
        <v>362</v>
      </c>
      <c r="BG2875" s="13" t="s">
        <v>362</v>
      </c>
      <c r="BH2875" s="13"/>
      <c r="BI2875" s="13">
        <v>10</v>
      </c>
      <c r="BJ2875" s="13">
        <v>12</v>
      </c>
      <c r="BK2875" s="13"/>
      <c r="BN2875" s="5">
        <f t="shared" si="68"/>
        <v>208</v>
      </c>
    </row>
    <row r="2876" spans="1:66" x14ac:dyDescent="0.35">
      <c r="A2876" s="13" t="s">
        <v>13428</v>
      </c>
      <c r="B2876" s="13" t="s">
        <v>313</v>
      </c>
      <c r="C2876" s="13" t="s">
        <v>347</v>
      </c>
      <c r="D2876" s="13" t="s">
        <v>13406</v>
      </c>
      <c r="E2876" s="13" t="s">
        <v>13407</v>
      </c>
      <c r="F2876" s="13" t="s">
        <v>221</v>
      </c>
      <c r="G2876" s="13" t="s">
        <v>13429</v>
      </c>
      <c r="H2876" s="13" t="s">
        <v>3615</v>
      </c>
      <c r="I2876" s="13"/>
      <c r="J2876" s="13"/>
      <c r="K2876" s="13">
        <v>1</v>
      </c>
      <c r="L2876" s="13">
        <v>1</v>
      </c>
      <c r="M2876" s="13">
        <v>0</v>
      </c>
      <c r="N2876" s="13" t="s">
        <v>90</v>
      </c>
      <c r="O2876" s="13">
        <v>208</v>
      </c>
      <c r="P2876" s="13">
        <v>208</v>
      </c>
      <c r="Q2876" s="13">
        <v>0</v>
      </c>
      <c r="R2876" s="13" t="s">
        <v>13430</v>
      </c>
      <c r="S2876" s="13" t="s">
        <v>227</v>
      </c>
      <c r="T2876" s="13" t="s">
        <v>227</v>
      </c>
      <c r="U2876" s="13" t="s">
        <v>13431</v>
      </c>
      <c r="V2876" s="13"/>
      <c r="W2876" s="13"/>
      <c r="X2876" s="13"/>
      <c r="Y2876" s="13" t="s">
        <v>13432</v>
      </c>
      <c r="Z2876" s="13" t="s">
        <v>13433</v>
      </c>
      <c r="AA2876" s="13"/>
      <c r="AB2876" s="13" t="s">
        <v>221</v>
      </c>
      <c r="AC2876" s="13" t="s">
        <v>347</v>
      </c>
      <c r="AD2876" s="13" t="s">
        <v>216</v>
      </c>
      <c r="AE2876" s="13"/>
      <c r="AF2876" s="13"/>
      <c r="AG2876" s="13"/>
      <c r="AH2876" s="13"/>
      <c r="AI2876" s="13"/>
      <c r="AJ2876" s="13"/>
      <c r="AK2876" s="13" t="s">
        <v>420</v>
      </c>
      <c r="AL2876" s="13" t="s">
        <v>761</v>
      </c>
      <c r="AM2876" s="13"/>
      <c r="AN2876" s="13"/>
      <c r="AO2876" s="13" t="s">
        <v>157</v>
      </c>
      <c r="AP2876" s="13" t="s">
        <v>158</v>
      </c>
      <c r="AQ2876" s="13"/>
      <c r="AR2876" s="13"/>
      <c r="AS2876" s="13"/>
      <c r="AT2876" s="13" t="s">
        <v>13434</v>
      </c>
      <c r="AU2876" s="13"/>
      <c r="AV2876" s="13"/>
      <c r="AW2876" s="13"/>
      <c r="AX2876" s="13">
        <v>2023</v>
      </c>
      <c r="AY2876" s="13"/>
      <c r="AZ2876" s="13"/>
      <c r="BA2876" s="13" t="s">
        <v>99</v>
      </c>
      <c r="BB2876" s="13"/>
      <c r="BC2876" s="13"/>
      <c r="BD2876" s="13">
        <v>6</v>
      </c>
      <c r="BE2876" s="13"/>
      <c r="BF2876" s="13" t="s">
        <v>362</v>
      </c>
      <c r="BG2876" s="13" t="s">
        <v>362</v>
      </c>
      <c r="BH2876" s="13"/>
      <c r="BI2876" s="13">
        <v>10</v>
      </c>
      <c r="BJ2876" s="13">
        <v>12</v>
      </c>
      <c r="BK2876" s="13"/>
      <c r="BN2876" s="5">
        <f t="shared" si="68"/>
        <v>208</v>
      </c>
    </row>
    <row r="2877" spans="1:66" x14ac:dyDescent="0.35">
      <c r="A2877" s="13" t="s">
        <v>13435</v>
      </c>
      <c r="B2877" s="13" t="s">
        <v>313</v>
      </c>
      <c r="C2877" s="13" t="s">
        <v>347</v>
      </c>
      <c r="D2877" s="13" t="s">
        <v>13436</v>
      </c>
      <c r="E2877" s="13" t="s">
        <v>13437</v>
      </c>
      <c r="F2877" s="13" t="s">
        <v>221</v>
      </c>
      <c r="G2877" s="13" t="s">
        <v>13438</v>
      </c>
      <c r="H2877" s="13" t="s">
        <v>223</v>
      </c>
      <c r="I2877" s="13"/>
      <c r="J2877" s="13"/>
      <c r="K2877" s="13">
        <v>1</v>
      </c>
      <c r="L2877" s="13">
        <v>1</v>
      </c>
      <c r="M2877" s="13">
        <v>0</v>
      </c>
      <c r="N2877" s="13" t="s">
        <v>90</v>
      </c>
      <c r="O2877" s="13">
        <v>165</v>
      </c>
      <c r="P2877" s="13">
        <v>0</v>
      </c>
      <c r="Q2877" s="13">
        <v>0</v>
      </c>
      <c r="R2877" s="13" t="s">
        <v>13439</v>
      </c>
      <c r="S2877" s="13" t="s">
        <v>13164</v>
      </c>
      <c r="T2877" s="13" t="s">
        <v>13164</v>
      </c>
      <c r="U2877" s="13" t="s">
        <v>13440</v>
      </c>
      <c r="V2877" s="13"/>
      <c r="W2877" s="13"/>
      <c r="X2877" s="13"/>
      <c r="Y2877" s="13" t="s">
        <v>13441</v>
      </c>
      <c r="Z2877" s="13" t="s">
        <v>13442</v>
      </c>
      <c r="AA2877" s="13"/>
      <c r="AB2877" s="13" t="s">
        <v>221</v>
      </c>
      <c r="AC2877" s="13" t="s">
        <v>347</v>
      </c>
      <c r="AD2877" s="13" t="s">
        <v>216</v>
      </c>
      <c r="AE2877" s="13" t="s">
        <v>1381</v>
      </c>
      <c r="AF2877" s="13"/>
      <c r="AG2877" s="13"/>
      <c r="AH2877" s="13"/>
      <c r="AI2877" s="13"/>
      <c r="AJ2877" s="13"/>
      <c r="AK2877" s="13" t="s">
        <v>5868</v>
      </c>
      <c r="AL2877" s="13" t="s">
        <v>761</v>
      </c>
      <c r="AM2877" s="13" t="s">
        <v>390</v>
      </c>
      <c r="AN2877" s="13" t="s">
        <v>13443</v>
      </c>
      <c r="AO2877" s="13" t="s">
        <v>98</v>
      </c>
      <c r="AP2877" s="13" t="s">
        <v>98</v>
      </c>
      <c r="AQ2877" s="13"/>
      <c r="AR2877" s="13"/>
      <c r="AS2877" s="13"/>
      <c r="AT2877" s="13" t="s">
        <v>98</v>
      </c>
      <c r="AU2877" s="13"/>
      <c r="AV2877" s="13"/>
      <c r="AW2877" s="13"/>
      <c r="AX2877" s="13">
        <v>2023</v>
      </c>
      <c r="AY2877" s="13"/>
      <c r="AZ2877" s="13"/>
      <c r="BA2877" s="13" t="s">
        <v>99</v>
      </c>
      <c r="BB2877" s="13"/>
      <c r="BC2877" s="13"/>
      <c r="BD2877" s="13">
        <v>6</v>
      </c>
      <c r="BE2877" s="13"/>
      <c r="BF2877" s="13" t="s">
        <v>361</v>
      </c>
      <c r="BG2877" s="13" t="s">
        <v>362</v>
      </c>
      <c r="BH2877" s="13"/>
      <c r="BI2877" s="13">
        <v>8</v>
      </c>
      <c r="BJ2877" s="13">
        <v>12</v>
      </c>
      <c r="BK2877" s="13"/>
      <c r="BN2877" s="5">
        <f t="shared" si="68"/>
        <v>165</v>
      </c>
    </row>
    <row r="2878" spans="1:66" x14ac:dyDescent="0.35">
      <c r="A2878" s="13" t="s">
        <v>13444</v>
      </c>
      <c r="B2878" s="13" t="s">
        <v>313</v>
      </c>
      <c r="C2878" s="13" t="s">
        <v>347</v>
      </c>
      <c r="D2878" s="13" t="s">
        <v>13436</v>
      </c>
      <c r="E2878" s="13" t="s">
        <v>13437</v>
      </c>
      <c r="F2878" s="13" t="s">
        <v>221</v>
      </c>
      <c r="G2878" s="13" t="s">
        <v>13445</v>
      </c>
      <c r="H2878" s="13" t="s">
        <v>223</v>
      </c>
      <c r="I2878" s="13"/>
      <c r="J2878" s="13"/>
      <c r="K2878" s="13">
        <v>1</v>
      </c>
      <c r="L2878" s="13">
        <v>1</v>
      </c>
      <c r="M2878" s="13">
        <v>0</v>
      </c>
      <c r="N2878" s="13" t="s">
        <v>90</v>
      </c>
      <c r="O2878" s="13">
        <v>165</v>
      </c>
      <c r="P2878" s="13">
        <v>0</v>
      </c>
      <c r="Q2878" s="13">
        <v>0</v>
      </c>
      <c r="R2878" s="13" t="s">
        <v>13446</v>
      </c>
      <c r="S2878" s="13" t="s">
        <v>8887</v>
      </c>
      <c r="T2878" s="13" t="s">
        <v>8887</v>
      </c>
      <c r="U2878" s="13" t="s">
        <v>13447</v>
      </c>
      <c r="V2878" s="13"/>
      <c r="W2878" s="13"/>
      <c r="X2878" s="13"/>
      <c r="Y2878" s="13" t="s">
        <v>13448</v>
      </c>
      <c r="Z2878" s="13" t="s">
        <v>13449</v>
      </c>
      <c r="AA2878" s="13"/>
      <c r="AB2878" s="13" t="s">
        <v>221</v>
      </c>
      <c r="AC2878" s="13" t="s">
        <v>347</v>
      </c>
      <c r="AD2878" s="13" t="s">
        <v>216</v>
      </c>
      <c r="AE2878" s="13"/>
      <c r="AF2878" s="13"/>
      <c r="AG2878" s="13"/>
      <c r="AH2878" s="13"/>
      <c r="AI2878" s="13"/>
      <c r="AJ2878" s="13"/>
      <c r="AK2878" s="13" t="s">
        <v>5868</v>
      </c>
      <c r="AL2878" s="13" t="s">
        <v>761</v>
      </c>
      <c r="AM2878" s="13" t="s">
        <v>13450</v>
      </c>
      <c r="AN2878" s="13" t="s">
        <v>13451</v>
      </c>
      <c r="AO2878" s="13" t="s">
        <v>98</v>
      </c>
      <c r="AP2878" s="13" t="s">
        <v>98</v>
      </c>
      <c r="AQ2878" s="13"/>
      <c r="AR2878" s="13"/>
      <c r="AS2878" s="13"/>
      <c r="AT2878" s="13" t="s">
        <v>98</v>
      </c>
      <c r="AU2878" s="13"/>
      <c r="AV2878" s="13"/>
      <c r="AW2878" s="13"/>
      <c r="AX2878" s="13">
        <v>2023</v>
      </c>
      <c r="AY2878" s="13"/>
      <c r="AZ2878" s="13"/>
      <c r="BA2878" s="13" t="s">
        <v>99</v>
      </c>
      <c r="BB2878" s="13"/>
      <c r="BC2878" s="13"/>
      <c r="BD2878" s="13">
        <v>4</v>
      </c>
      <c r="BE2878" s="13"/>
      <c r="BF2878" s="13" t="s">
        <v>361</v>
      </c>
      <c r="BG2878" s="13" t="s">
        <v>362</v>
      </c>
      <c r="BH2878" s="13"/>
      <c r="BI2878" s="13">
        <v>8</v>
      </c>
      <c r="BJ2878" s="13">
        <v>12</v>
      </c>
      <c r="BK2878" s="13"/>
      <c r="BN2878" s="5">
        <f t="shared" si="68"/>
        <v>165</v>
      </c>
    </row>
    <row r="2879" spans="1:66" x14ac:dyDescent="0.35">
      <c r="A2879" s="13" t="s">
        <v>13452</v>
      </c>
      <c r="B2879" s="13" t="s">
        <v>313</v>
      </c>
      <c r="C2879" s="13" t="s">
        <v>347</v>
      </c>
      <c r="D2879" s="13" t="s">
        <v>13436</v>
      </c>
      <c r="E2879" s="13" t="s">
        <v>13437</v>
      </c>
      <c r="F2879" s="13" t="s">
        <v>221</v>
      </c>
      <c r="G2879" s="13" t="s">
        <v>13453</v>
      </c>
      <c r="H2879" s="13" t="s">
        <v>223</v>
      </c>
      <c r="I2879" s="13"/>
      <c r="J2879" s="13"/>
      <c r="K2879" s="13">
        <v>1</v>
      </c>
      <c r="L2879" s="13">
        <v>1</v>
      </c>
      <c r="M2879" s="13">
        <v>0</v>
      </c>
      <c r="N2879" s="13" t="s">
        <v>90</v>
      </c>
      <c r="O2879" s="13">
        <v>165</v>
      </c>
      <c r="P2879" s="13">
        <v>0</v>
      </c>
      <c r="Q2879" s="13">
        <v>0</v>
      </c>
      <c r="R2879" s="13" t="s">
        <v>13454</v>
      </c>
      <c r="S2879" s="13" t="s">
        <v>8887</v>
      </c>
      <c r="T2879" s="13" t="s">
        <v>8887</v>
      </c>
      <c r="U2879" s="13" t="s">
        <v>13455</v>
      </c>
      <c r="V2879" s="13"/>
      <c r="W2879" s="13"/>
      <c r="X2879" s="13"/>
      <c r="Y2879" s="13" t="s">
        <v>13456</v>
      </c>
      <c r="Z2879" s="13" t="s">
        <v>13457</v>
      </c>
      <c r="AA2879" s="13"/>
      <c r="AB2879" s="13" t="s">
        <v>221</v>
      </c>
      <c r="AC2879" s="13" t="s">
        <v>347</v>
      </c>
      <c r="AD2879" s="13" t="s">
        <v>216</v>
      </c>
      <c r="AE2879" s="13"/>
      <c r="AF2879" s="13"/>
      <c r="AG2879" s="13"/>
      <c r="AH2879" s="13"/>
      <c r="AI2879" s="13"/>
      <c r="AJ2879" s="13"/>
      <c r="AK2879" s="13" t="s">
        <v>356</v>
      </c>
      <c r="AL2879" s="13" t="s">
        <v>761</v>
      </c>
      <c r="AM2879" s="13"/>
      <c r="AN2879" s="13"/>
      <c r="AO2879" s="13" t="s">
        <v>98</v>
      </c>
      <c r="AP2879" s="13" t="s">
        <v>98</v>
      </c>
      <c r="AQ2879" s="13"/>
      <c r="AR2879" s="13"/>
      <c r="AS2879" s="13"/>
      <c r="AT2879" s="13" t="s">
        <v>98</v>
      </c>
      <c r="AU2879" s="13"/>
      <c r="AV2879" s="13"/>
      <c r="AW2879" s="13"/>
      <c r="AX2879" s="13">
        <v>2023</v>
      </c>
      <c r="AY2879" s="13"/>
      <c r="AZ2879" s="13"/>
      <c r="BA2879" s="13" t="s">
        <v>99</v>
      </c>
      <c r="BB2879" s="13"/>
      <c r="BC2879" s="13"/>
      <c r="BD2879" s="13">
        <v>4</v>
      </c>
      <c r="BE2879" s="13"/>
      <c r="BF2879" s="13" t="s">
        <v>362</v>
      </c>
      <c r="BG2879" s="13" t="s">
        <v>362</v>
      </c>
      <c r="BH2879" s="13"/>
      <c r="BI2879" s="13">
        <v>11</v>
      </c>
      <c r="BJ2879" s="13">
        <v>12</v>
      </c>
      <c r="BK2879" s="13"/>
      <c r="BN2879" s="5">
        <f t="shared" si="68"/>
        <v>165</v>
      </c>
    </row>
    <row r="2880" spans="1:66" x14ac:dyDescent="0.35">
      <c r="A2880" s="13" t="s">
        <v>13458</v>
      </c>
      <c r="B2880" s="13" t="s">
        <v>313</v>
      </c>
      <c r="C2880" s="13" t="s">
        <v>347</v>
      </c>
      <c r="D2880" s="13" t="s">
        <v>13436</v>
      </c>
      <c r="E2880" s="13" t="s">
        <v>13437</v>
      </c>
      <c r="F2880" s="13" t="s">
        <v>221</v>
      </c>
      <c r="G2880" s="13" t="s">
        <v>13459</v>
      </c>
      <c r="H2880" s="13" t="s">
        <v>223</v>
      </c>
      <c r="I2880" s="13"/>
      <c r="J2880" s="13"/>
      <c r="K2880" s="13">
        <v>1</v>
      </c>
      <c r="L2880" s="13">
        <v>1</v>
      </c>
      <c r="M2880" s="13">
        <v>0</v>
      </c>
      <c r="N2880" s="13" t="s">
        <v>90</v>
      </c>
      <c r="O2880" s="13">
        <v>165</v>
      </c>
      <c r="P2880" s="13">
        <v>0</v>
      </c>
      <c r="Q2880" s="13">
        <v>0</v>
      </c>
      <c r="R2880" s="13" t="s">
        <v>13460</v>
      </c>
      <c r="S2880" s="13" t="s">
        <v>13164</v>
      </c>
      <c r="T2880" s="13" t="s">
        <v>13164</v>
      </c>
      <c r="U2880" s="13" t="s">
        <v>13461</v>
      </c>
      <c r="V2880" s="13"/>
      <c r="W2880" s="13"/>
      <c r="X2880" s="13"/>
      <c r="Y2880" s="13" t="s">
        <v>13462</v>
      </c>
      <c r="Z2880" s="13" t="s">
        <v>13463</v>
      </c>
      <c r="AA2880" s="13"/>
      <c r="AB2880" s="13" t="s">
        <v>221</v>
      </c>
      <c r="AC2880" s="13" t="s">
        <v>347</v>
      </c>
      <c r="AD2880" s="13" t="s">
        <v>216</v>
      </c>
      <c r="AE2880" s="13" t="s">
        <v>1381</v>
      </c>
      <c r="AF2880" s="13"/>
      <c r="AG2880" s="13"/>
      <c r="AH2880" s="13"/>
      <c r="AI2880" s="13"/>
      <c r="AJ2880" s="13"/>
      <c r="AK2880" s="13" t="s">
        <v>356</v>
      </c>
      <c r="AL2880" s="13" t="s">
        <v>761</v>
      </c>
      <c r="AM2880" s="13"/>
      <c r="AN2880" s="13"/>
      <c r="AO2880" s="13" t="s">
        <v>98</v>
      </c>
      <c r="AP2880" s="13" t="s">
        <v>98</v>
      </c>
      <c r="AQ2880" s="13"/>
      <c r="AR2880" s="13"/>
      <c r="AS2880" s="13"/>
      <c r="AT2880" s="13" t="s">
        <v>98</v>
      </c>
      <c r="AU2880" s="13"/>
      <c r="AV2880" s="13"/>
      <c r="AW2880" s="13"/>
      <c r="AX2880" s="13">
        <v>2023</v>
      </c>
      <c r="AY2880" s="13"/>
      <c r="AZ2880" s="13"/>
      <c r="BA2880" s="13" t="s">
        <v>99</v>
      </c>
      <c r="BB2880" s="13"/>
      <c r="BC2880" s="13"/>
      <c r="BD2880" s="13">
        <v>6</v>
      </c>
      <c r="BE2880" s="13"/>
      <c r="BF2880" s="13" t="s">
        <v>362</v>
      </c>
      <c r="BG2880" s="13" t="s">
        <v>362</v>
      </c>
      <c r="BH2880" s="13"/>
      <c r="BI2880" s="13">
        <v>11</v>
      </c>
      <c r="BJ2880" s="13">
        <v>12</v>
      </c>
      <c r="BK2880" s="13"/>
      <c r="BN2880" s="5">
        <f t="shared" si="68"/>
        <v>165</v>
      </c>
    </row>
    <row r="2881" spans="1:67" x14ac:dyDescent="0.35">
      <c r="A2881" s="5" t="s">
        <v>13464</v>
      </c>
      <c r="B2881" s="5" t="s">
        <v>313</v>
      </c>
      <c r="C2881" s="5" t="s">
        <v>347</v>
      </c>
      <c r="D2881" s="5" t="s">
        <v>13465</v>
      </c>
      <c r="E2881" s="5" t="s">
        <v>13466</v>
      </c>
      <c r="F2881" s="5" t="s">
        <v>221</v>
      </c>
      <c r="G2881" s="5" t="s">
        <v>13467</v>
      </c>
      <c r="H2881" s="5" t="s">
        <v>223</v>
      </c>
      <c r="K2881" s="5">
        <v>1</v>
      </c>
      <c r="L2881" s="5">
        <v>0</v>
      </c>
      <c r="M2881" s="5">
        <v>1</v>
      </c>
      <c r="N2881" s="5" t="s">
        <v>154</v>
      </c>
      <c r="O2881" s="5">
        <v>600</v>
      </c>
      <c r="P2881" s="5">
        <v>0</v>
      </c>
      <c r="Q2881" s="5">
        <v>0</v>
      </c>
      <c r="R2881" s="5" t="s">
        <v>13468</v>
      </c>
      <c r="Y2881" s="5" t="s">
        <v>13469</v>
      </c>
      <c r="Z2881" s="5" t="s">
        <v>13470</v>
      </c>
      <c r="AB2881" s="5" t="s">
        <v>221</v>
      </c>
      <c r="AC2881" s="5" t="s">
        <v>347</v>
      </c>
      <c r="AD2881" s="5" t="s">
        <v>3225</v>
      </c>
      <c r="AJ2881" s="15">
        <v>45108</v>
      </c>
      <c r="AL2881" s="5" t="s">
        <v>761</v>
      </c>
      <c r="AO2881" s="5" t="s">
        <v>157</v>
      </c>
      <c r="AP2881" s="5" t="s">
        <v>158</v>
      </c>
      <c r="BG2881" s="5" t="s">
        <v>362</v>
      </c>
      <c r="BJ2881" s="5">
        <v>12</v>
      </c>
      <c r="BL2881" s="16">
        <v>45108</v>
      </c>
      <c r="BM2881" s="5">
        <f>VLOOKUP(G2881,'7月N+3'!F:I,4,0)</f>
        <v>600</v>
      </c>
      <c r="BN2881" s="5">
        <f t="shared" si="68"/>
        <v>600</v>
      </c>
      <c r="BO2881" s="11">
        <f t="shared" ref="BO2881:BO2892" si="70">O2881-BM2881</f>
        <v>0</v>
      </c>
    </row>
    <row r="2882" spans="1:67" x14ac:dyDescent="0.35">
      <c r="A2882" s="5" t="s">
        <v>13471</v>
      </c>
      <c r="B2882" s="5" t="s">
        <v>313</v>
      </c>
      <c r="C2882" s="5" t="s">
        <v>347</v>
      </c>
      <c r="D2882" s="5" t="s">
        <v>13465</v>
      </c>
      <c r="E2882" s="5" t="s">
        <v>13466</v>
      </c>
      <c r="F2882" s="5" t="s">
        <v>221</v>
      </c>
      <c r="G2882" s="5" t="s">
        <v>13472</v>
      </c>
      <c r="H2882" s="5" t="s">
        <v>223</v>
      </c>
      <c r="K2882" s="5">
        <v>1</v>
      </c>
      <c r="L2882" s="5">
        <v>0</v>
      </c>
      <c r="M2882" s="5">
        <v>1</v>
      </c>
      <c r="N2882" s="5" t="s">
        <v>154</v>
      </c>
      <c r="O2882" s="5">
        <v>600</v>
      </c>
      <c r="P2882" s="5">
        <v>0</v>
      </c>
      <c r="Q2882" s="5">
        <v>0</v>
      </c>
      <c r="R2882" s="5" t="s">
        <v>13473</v>
      </c>
      <c r="Y2882" s="5" t="s">
        <v>13474</v>
      </c>
      <c r="Z2882" s="5" t="s">
        <v>13475</v>
      </c>
      <c r="AB2882" s="5" t="s">
        <v>221</v>
      </c>
      <c r="AC2882" s="5" t="s">
        <v>347</v>
      </c>
      <c r="AD2882" s="5" t="s">
        <v>3225</v>
      </c>
      <c r="AJ2882" s="15">
        <v>45108</v>
      </c>
      <c r="AL2882" s="5" t="s">
        <v>761</v>
      </c>
      <c r="AO2882" s="5" t="s">
        <v>157</v>
      </c>
      <c r="AP2882" s="5" t="s">
        <v>158</v>
      </c>
      <c r="BG2882" s="5" t="s">
        <v>362</v>
      </c>
      <c r="BJ2882" s="5">
        <v>12</v>
      </c>
      <c r="BL2882" s="16">
        <v>45108</v>
      </c>
      <c r="BM2882" s="5">
        <f>VLOOKUP(G2882,'7月N+3'!F:I,4,0)</f>
        <v>600</v>
      </c>
      <c r="BN2882" s="5">
        <f t="shared" si="68"/>
        <v>600</v>
      </c>
      <c r="BO2882" s="11">
        <f t="shared" si="70"/>
        <v>0</v>
      </c>
    </row>
    <row r="2883" spans="1:67" x14ac:dyDescent="0.35">
      <c r="A2883" s="17" t="s">
        <v>13476</v>
      </c>
      <c r="B2883" s="17" t="s">
        <v>313</v>
      </c>
      <c r="C2883" s="13" t="s">
        <v>347</v>
      </c>
      <c r="D2883" s="13" t="s">
        <v>13477</v>
      </c>
      <c r="E2883" s="13" t="s">
        <v>13478</v>
      </c>
      <c r="F2883" s="13" t="s">
        <v>221</v>
      </c>
      <c r="G2883" s="13" t="s">
        <v>13479</v>
      </c>
      <c r="H2883" s="13" t="s">
        <v>3615</v>
      </c>
      <c r="I2883" s="13"/>
      <c r="J2883" s="13"/>
      <c r="K2883" s="17">
        <v>1</v>
      </c>
      <c r="L2883" s="13">
        <v>1</v>
      </c>
      <c r="M2883" s="13">
        <v>0</v>
      </c>
      <c r="N2883" s="13" t="s">
        <v>90</v>
      </c>
      <c r="O2883" s="17">
        <v>190</v>
      </c>
      <c r="P2883" s="13">
        <v>190</v>
      </c>
      <c r="Q2883" s="13">
        <v>0</v>
      </c>
      <c r="R2883" s="13" t="s">
        <v>13480</v>
      </c>
      <c r="S2883" s="13"/>
      <c r="T2883" s="13" t="s">
        <v>355</v>
      </c>
      <c r="U2883" s="13"/>
      <c r="V2883" s="13"/>
      <c r="W2883" s="13"/>
      <c r="X2883" s="13"/>
      <c r="Y2883" s="13" t="s">
        <v>13481</v>
      </c>
      <c r="Z2883" s="13" t="s">
        <v>13482</v>
      </c>
      <c r="AA2883" s="13"/>
      <c r="AB2883" s="13" t="s">
        <v>221</v>
      </c>
      <c r="AC2883" s="13" t="s">
        <v>347</v>
      </c>
      <c r="AD2883" s="13" t="s">
        <v>216</v>
      </c>
      <c r="AE2883" s="13"/>
      <c r="AF2883" s="13"/>
      <c r="AG2883" s="13"/>
      <c r="AH2883" s="13"/>
      <c r="AI2883" s="13"/>
      <c r="AJ2883" s="13" t="s">
        <v>355</v>
      </c>
      <c r="AK2883" s="13" t="s">
        <v>628</v>
      </c>
      <c r="AL2883" s="13" t="s">
        <v>761</v>
      </c>
      <c r="AM2883" s="13" t="s">
        <v>390</v>
      </c>
      <c r="AN2883" s="13" t="s">
        <v>13483</v>
      </c>
      <c r="AO2883" s="13" t="s">
        <v>157</v>
      </c>
      <c r="AP2883" s="13" t="s">
        <v>158</v>
      </c>
      <c r="AQ2883" s="13"/>
      <c r="AR2883" s="13"/>
      <c r="AS2883" s="13"/>
      <c r="AT2883" s="13" t="s">
        <v>13484</v>
      </c>
      <c r="AU2883" s="13"/>
      <c r="AV2883" s="13"/>
      <c r="AW2883" s="13"/>
      <c r="AX2883" s="13">
        <v>2023</v>
      </c>
      <c r="AY2883" s="13"/>
      <c r="AZ2883" s="13" t="s">
        <v>361</v>
      </c>
      <c r="BA2883" s="13" t="s">
        <v>361</v>
      </c>
      <c r="BB2883" s="13"/>
      <c r="BC2883" s="13">
        <v>7</v>
      </c>
      <c r="BD2883" s="13">
        <v>7</v>
      </c>
      <c r="BE2883" s="13"/>
      <c r="BF2883" s="13" t="s">
        <v>361</v>
      </c>
      <c r="BG2883" s="13" t="s">
        <v>362</v>
      </c>
      <c r="BH2883" s="13"/>
      <c r="BI2883" s="13">
        <v>9</v>
      </c>
      <c r="BJ2883" s="13">
        <v>12</v>
      </c>
      <c r="BK2883" s="13"/>
      <c r="BL2883" s="6" t="s">
        <v>387</v>
      </c>
      <c r="BM2883" s="11">
        <v>190</v>
      </c>
      <c r="BN2883" s="5">
        <f t="shared" si="68"/>
        <v>190</v>
      </c>
      <c r="BO2883" s="11">
        <f t="shared" si="70"/>
        <v>0</v>
      </c>
    </row>
    <row r="2884" spans="1:67" x14ac:dyDescent="0.35">
      <c r="A2884" s="17" t="s">
        <v>13485</v>
      </c>
      <c r="B2884" s="17" t="s">
        <v>313</v>
      </c>
      <c r="C2884" s="13" t="s">
        <v>347</v>
      </c>
      <c r="D2884" s="13" t="s">
        <v>13477</v>
      </c>
      <c r="E2884" s="13" t="s">
        <v>13478</v>
      </c>
      <c r="F2884" s="13" t="s">
        <v>221</v>
      </c>
      <c r="G2884" s="13" t="s">
        <v>13486</v>
      </c>
      <c r="H2884" s="13" t="s">
        <v>3615</v>
      </c>
      <c r="I2884" s="13"/>
      <c r="J2884" s="13"/>
      <c r="K2884" s="17">
        <v>1</v>
      </c>
      <c r="L2884" s="13">
        <v>1</v>
      </c>
      <c r="M2884" s="13">
        <v>0</v>
      </c>
      <c r="N2884" s="13" t="s">
        <v>90</v>
      </c>
      <c r="O2884" s="17">
        <v>190</v>
      </c>
      <c r="P2884" s="13">
        <v>190</v>
      </c>
      <c r="Q2884" s="13">
        <v>0</v>
      </c>
      <c r="R2884" s="13" t="s">
        <v>13487</v>
      </c>
      <c r="S2884" s="13"/>
      <c r="T2884" s="13" t="s">
        <v>355</v>
      </c>
      <c r="U2884" s="13"/>
      <c r="V2884" s="13"/>
      <c r="W2884" s="13"/>
      <c r="X2884" s="13"/>
      <c r="Y2884" s="13" t="s">
        <v>13488</v>
      </c>
      <c r="Z2884" s="13" t="s">
        <v>13489</v>
      </c>
      <c r="AA2884" s="13"/>
      <c r="AB2884" s="13" t="s">
        <v>221</v>
      </c>
      <c r="AC2884" s="13" t="s">
        <v>347</v>
      </c>
      <c r="AD2884" s="13" t="s">
        <v>216</v>
      </c>
      <c r="AE2884" s="13"/>
      <c r="AF2884" s="13"/>
      <c r="AG2884" s="13"/>
      <c r="AH2884" s="13"/>
      <c r="AI2884" s="13"/>
      <c r="AJ2884" s="13" t="s">
        <v>355</v>
      </c>
      <c r="AK2884" s="13" t="s">
        <v>628</v>
      </c>
      <c r="AL2884" s="13" t="s">
        <v>761</v>
      </c>
      <c r="AM2884" s="13" t="s">
        <v>390</v>
      </c>
      <c r="AN2884" s="13" t="s">
        <v>13483</v>
      </c>
      <c r="AO2884" s="13" t="s">
        <v>157</v>
      </c>
      <c r="AP2884" s="13" t="s">
        <v>158</v>
      </c>
      <c r="AQ2884" s="13"/>
      <c r="AR2884" s="13"/>
      <c r="AS2884" s="13"/>
      <c r="AT2884" s="13" t="s">
        <v>13484</v>
      </c>
      <c r="AU2884" s="13"/>
      <c r="AV2884" s="13"/>
      <c r="AW2884" s="13"/>
      <c r="AX2884" s="13">
        <v>2023</v>
      </c>
      <c r="AY2884" s="13"/>
      <c r="AZ2884" s="13" t="s">
        <v>361</v>
      </c>
      <c r="BA2884" s="13" t="s">
        <v>361</v>
      </c>
      <c r="BB2884" s="13"/>
      <c r="BC2884" s="13">
        <v>7</v>
      </c>
      <c r="BD2884" s="13">
        <v>7</v>
      </c>
      <c r="BE2884" s="13"/>
      <c r="BF2884" s="13" t="s">
        <v>361</v>
      </c>
      <c r="BG2884" s="13" t="s">
        <v>362</v>
      </c>
      <c r="BH2884" s="13"/>
      <c r="BI2884" s="13">
        <v>9</v>
      </c>
      <c r="BJ2884" s="13">
        <v>12</v>
      </c>
      <c r="BK2884" s="13"/>
      <c r="BL2884" s="6" t="s">
        <v>387</v>
      </c>
      <c r="BM2884" s="11">
        <v>190</v>
      </c>
      <c r="BN2884" s="5">
        <f t="shared" si="68"/>
        <v>190</v>
      </c>
      <c r="BO2884" s="11">
        <f t="shared" si="70"/>
        <v>0</v>
      </c>
    </row>
    <row r="2885" spans="1:67" x14ac:dyDescent="0.35">
      <c r="A2885" s="17" t="s">
        <v>13490</v>
      </c>
      <c r="B2885" s="17" t="s">
        <v>313</v>
      </c>
      <c r="C2885" s="13" t="s">
        <v>347</v>
      </c>
      <c r="D2885" s="13" t="s">
        <v>13491</v>
      </c>
      <c r="E2885" s="13" t="s">
        <v>13492</v>
      </c>
      <c r="F2885" s="13" t="s">
        <v>221</v>
      </c>
      <c r="G2885" s="13" t="s">
        <v>13493</v>
      </c>
      <c r="H2885" s="13" t="s">
        <v>223</v>
      </c>
      <c r="I2885" s="13"/>
      <c r="J2885" s="13"/>
      <c r="K2885" s="17">
        <v>1</v>
      </c>
      <c r="L2885" s="13">
        <v>0</v>
      </c>
      <c r="M2885" s="13">
        <v>1</v>
      </c>
      <c r="N2885" s="13" t="s">
        <v>154</v>
      </c>
      <c r="O2885" s="17">
        <v>290</v>
      </c>
      <c r="P2885" s="13">
        <v>0</v>
      </c>
      <c r="Q2885" s="13">
        <v>0</v>
      </c>
      <c r="R2885" s="13" t="s">
        <v>13494</v>
      </c>
      <c r="S2885" s="13"/>
      <c r="T2885" s="13"/>
      <c r="U2885" s="13"/>
      <c r="V2885" s="13"/>
      <c r="W2885" s="13"/>
      <c r="X2885" s="13"/>
      <c r="Y2885" s="13" t="s">
        <v>13495</v>
      </c>
      <c r="Z2885" s="13" t="s">
        <v>13496</v>
      </c>
      <c r="AA2885" s="13"/>
      <c r="AB2885" s="13" t="s">
        <v>221</v>
      </c>
      <c r="AC2885" s="13" t="s">
        <v>347</v>
      </c>
      <c r="AD2885" s="13" t="s">
        <v>216</v>
      </c>
      <c r="AE2885" s="13"/>
      <c r="AF2885" s="13"/>
      <c r="AG2885" s="13"/>
      <c r="AH2885" s="13"/>
      <c r="AI2885" s="13"/>
      <c r="AJ2885" s="13" t="s">
        <v>658</v>
      </c>
      <c r="AK2885" s="13" t="s">
        <v>628</v>
      </c>
      <c r="AL2885" s="13"/>
      <c r="AM2885" s="13" t="s">
        <v>13497</v>
      </c>
      <c r="AN2885" s="13" t="s">
        <v>13498</v>
      </c>
      <c r="AO2885" s="13" t="s">
        <v>157</v>
      </c>
      <c r="AP2885" s="13" t="s">
        <v>158</v>
      </c>
      <c r="AQ2885" s="13"/>
      <c r="AR2885" s="13"/>
      <c r="AS2885" s="13"/>
      <c r="AT2885" s="13" t="s">
        <v>13499</v>
      </c>
      <c r="AU2885" s="13"/>
      <c r="AV2885" s="13"/>
      <c r="AW2885" s="13"/>
      <c r="AX2885" s="13"/>
      <c r="AY2885" s="13"/>
      <c r="AZ2885" s="13" t="s">
        <v>361</v>
      </c>
      <c r="BA2885" s="13"/>
      <c r="BB2885" s="13"/>
      <c r="BC2885" s="13">
        <v>7</v>
      </c>
      <c r="BD2885" s="13"/>
      <c r="BE2885" s="13"/>
      <c r="BF2885" s="13" t="s">
        <v>361</v>
      </c>
      <c r="BG2885" s="13"/>
      <c r="BH2885" s="13"/>
      <c r="BI2885" s="13">
        <v>9</v>
      </c>
      <c r="BJ2885" s="13"/>
      <c r="BK2885" s="13"/>
      <c r="BL2885" s="6" t="s">
        <v>658</v>
      </c>
      <c r="BM2885" s="11">
        <v>290</v>
      </c>
      <c r="BN2885" s="5">
        <f t="shared" ref="BN2885:BN2948" si="71">IF(BM2885="",O2885,BM2885)</f>
        <v>290</v>
      </c>
      <c r="BO2885" s="11">
        <f t="shared" si="70"/>
        <v>0</v>
      </c>
    </row>
    <row r="2886" spans="1:67" x14ac:dyDescent="0.35">
      <c r="A2886" s="17" t="s">
        <v>13500</v>
      </c>
      <c r="B2886" s="17" t="s">
        <v>313</v>
      </c>
      <c r="C2886" s="13" t="s">
        <v>347</v>
      </c>
      <c r="D2886" s="13" t="s">
        <v>13491</v>
      </c>
      <c r="E2886" s="13" t="s">
        <v>13492</v>
      </c>
      <c r="F2886" s="13" t="s">
        <v>221</v>
      </c>
      <c r="G2886" s="13" t="s">
        <v>13501</v>
      </c>
      <c r="H2886" s="13" t="s">
        <v>223</v>
      </c>
      <c r="I2886" s="13"/>
      <c r="J2886" s="13"/>
      <c r="K2886" s="17">
        <v>1</v>
      </c>
      <c r="L2886" s="13">
        <v>0</v>
      </c>
      <c r="M2886" s="13">
        <v>1</v>
      </c>
      <c r="N2886" s="13" t="s">
        <v>154</v>
      </c>
      <c r="O2886" s="17">
        <v>290</v>
      </c>
      <c r="P2886" s="13">
        <v>0</v>
      </c>
      <c r="Q2886" s="13">
        <v>0</v>
      </c>
      <c r="R2886" s="13" t="s">
        <v>13502</v>
      </c>
      <c r="S2886" s="13"/>
      <c r="T2886" s="13"/>
      <c r="U2886" s="13"/>
      <c r="V2886" s="13"/>
      <c r="W2886" s="13"/>
      <c r="X2886" s="13"/>
      <c r="Y2886" s="13" t="s">
        <v>13503</v>
      </c>
      <c r="Z2886" s="13" t="s">
        <v>13504</v>
      </c>
      <c r="AA2886" s="13"/>
      <c r="AB2886" s="13" t="s">
        <v>221</v>
      </c>
      <c r="AC2886" s="13" t="s">
        <v>347</v>
      </c>
      <c r="AD2886" s="13" t="s">
        <v>216</v>
      </c>
      <c r="AE2886" s="13"/>
      <c r="AF2886" s="13"/>
      <c r="AG2886" s="13"/>
      <c r="AH2886" s="13"/>
      <c r="AI2886" s="13"/>
      <c r="AJ2886" s="13" t="s">
        <v>658</v>
      </c>
      <c r="AK2886" s="13" t="s">
        <v>628</v>
      </c>
      <c r="AL2886" s="13"/>
      <c r="AM2886" s="13" t="s">
        <v>13497</v>
      </c>
      <c r="AN2886" s="13" t="s">
        <v>13498</v>
      </c>
      <c r="AO2886" s="13" t="s">
        <v>157</v>
      </c>
      <c r="AP2886" s="13" t="s">
        <v>158</v>
      </c>
      <c r="AQ2886" s="13"/>
      <c r="AR2886" s="13"/>
      <c r="AS2886" s="13"/>
      <c r="AT2886" s="13" t="s">
        <v>13499</v>
      </c>
      <c r="AU2886" s="13"/>
      <c r="AV2886" s="13"/>
      <c r="AW2886" s="13"/>
      <c r="AX2886" s="13"/>
      <c r="AY2886" s="13"/>
      <c r="AZ2886" s="13" t="s">
        <v>361</v>
      </c>
      <c r="BA2886" s="13"/>
      <c r="BB2886" s="13"/>
      <c r="BC2886" s="13">
        <v>7</v>
      </c>
      <c r="BD2886" s="13"/>
      <c r="BE2886" s="13"/>
      <c r="BF2886" s="13" t="s">
        <v>361</v>
      </c>
      <c r="BG2886" s="13"/>
      <c r="BH2886" s="13"/>
      <c r="BI2886" s="13">
        <v>9</v>
      </c>
      <c r="BJ2886" s="13"/>
      <c r="BK2886" s="13"/>
      <c r="BL2886" s="6" t="s">
        <v>658</v>
      </c>
      <c r="BM2886" s="11">
        <v>290</v>
      </c>
      <c r="BN2886" s="5">
        <f t="shared" si="71"/>
        <v>290</v>
      </c>
      <c r="BO2886" s="11">
        <f t="shared" si="70"/>
        <v>0</v>
      </c>
    </row>
    <row r="2887" spans="1:67" x14ac:dyDescent="0.35">
      <c r="A2887" s="17" t="s">
        <v>13505</v>
      </c>
      <c r="B2887" s="17" t="s">
        <v>313</v>
      </c>
      <c r="C2887" s="13" t="s">
        <v>347</v>
      </c>
      <c r="D2887" s="13" t="s">
        <v>13506</v>
      </c>
      <c r="E2887" s="13" t="s">
        <v>13507</v>
      </c>
      <c r="F2887" s="13" t="s">
        <v>221</v>
      </c>
      <c r="G2887" s="13" t="s">
        <v>13508</v>
      </c>
      <c r="H2887" s="13" t="s">
        <v>223</v>
      </c>
      <c r="I2887" s="13"/>
      <c r="J2887" s="13"/>
      <c r="K2887" s="17">
        <v>1</v>
      </c>
      <c r="L2887" s="13">
        <v>0</v>
      </c>
      <c r="M2887" s="13">
        <v>1</v>
      </c>
      <c r="N2887" s="13" t="s">
        <v>154</v>
      </c>
      <c r="O2887" s="17">
        <v>220</v>
      </c>
      <c r="P2887" s="13">
        <v>0</v>
      </c>
      <c r="Q2887" s="13">
        <v>0</v>
      </c>
      <c r="R2887" s="13" t="s">
        <v>13509</v>
      </c>
      <c r="S2887" s="13"/>
      <c r="T2887" s="13"/>
      <c r="U2887" s="13"/>
      <c r="V2887" s="13"/>
      <c r="W2887" s="13"/>
      <c r="X2887" s="13"/>
      <c r="Y2887" s="13" t="s">
        <v>13510</v>
      </c>
      <c r="Z2887" s="13" t="s">
        <v>13511</v>
      </c>
      <c r="AA2887" s="13"/>
      <c r="AB2887" s="13" t="s">
        <v>221</v>
      </c>
      <c r="AC2887" s="13" t="s">
        <v>347</v>
      </c>
      <c r="AD2887" s="13" t="s">
        <v>216</v>
      </c>
      <c r="AE2887" s="13"/>
      <c r="AF2887" s="13"/>
      <c r="AG2887" s="13"/>
      <c r="AH2887" s="13"/>
      <c r="AI2887" s="13"/>
      <c r="AJ2887" s="13" t="s">
        <v>796</v>
      </c>
      <c r="AK2887" s="13" t="s">
        <v>420</v>
      </c>
      <c r="AL2887" s="13" t="s">
        <v>761</v>
      </c>
      <c r="AM2887" s="13" t="s">
        <v>13512</v>
      </c>
      <c r="AN2887" s="13" t="s">
        <v>13513</v>
      </c>
      <c r="AO2887" s="13" t="s">
        <v>157</v>
      </c>
      <c r="AP2887" s="13" t="s">
        <v>158</v>
      </c>
      <c r="AQ2887" s="13"/>
      <c r="AR2887" s="13"/>
      <c r="AS2887" s="13"/>
      <c r="AT2887" s="13" t="s">
        <v>13514</v>
      </c>
      <c r="AU2887" s="13"/>
      <c r="AV2887" s="13"/>
      <c r="AW2887" s="13"/>
      <c r="AX2887" s="13"/>
      <c r="AY2887" s="13"/>
      <c r="AZ2887" s="13" t="s">
        <v>361</v>
      </c>
      <c r="BA2887" s="13"/>
      <c r="BB2887" s="13"/>
      <c r="BC2887" s="13">
        <v>7</v>
      </c>
      <c r="BD2887" s="13"/>
      <c r="BE2887" s="13"/>
      <c r="BF2887" s="13" t="s">
        <v>362</v>
      </c>
      <c r="BG2887" s="13" t="s">
        <v>362</v>
      </c>
      <c r="BH2887" s="13"/>
      <c r="BI2887" s="13">
        <v>10</v>
      </c>
      <c r="BJ2887" s="13">
        <v>12</v>
      </c>
      <c r="BK2887" s="13"/>
      <c r="BL2887" s="6" t="s">
        <v>796</v>
      </c>
      <c r="BM2887" s="11">
        <v>220</v>
      </c>
      <c r="BN2887" s="5">
        <f t="shared" si="71"/>
        <v>220</v>
      </c>
      <c r="BO2887" s="11">
        <f t="shared" si="70"/>
        <v>0</v>
      </c>
    </row>
    <row r="2888" spans="1:67" x14ac:dyDescent="0.35">
      <c r="A2888" s="17" t="s">
        <v>13515</v>
      </c>
      <c r="B2888" s="17" t="s">
        <v>313</v>
      </c>
      <c r="C2888" s="13" t="s">
        <v>347</v>
      </c>
      <c r="D2888" s="13" t="s">
        <v>13506</v>
      </c>
      <c r="E2888" s="13" t="s">
        <v>13507</v>
      </c>
      <c r="F2888" s="13" t="s">
        <v>221</v>
      </c>
      <c r="G2888" s="13" t="s">
        <v>13516</v>
      </c>
      <c r="H2888" s="13" t="s">
        <v>223</v>
      </c>
      <c r="I2888" s="13"/>
      <c r="J2888" s="13"/>
      <c r="K2888" s="17">
        <v>1</v>
      </c>
      <c r="L2888" s="13">
        <v>0</v>
      </c>
      <c r="M2888" s="13">
        <v>1</v>
      </c>
      <c r="N2888" s="13" t="s">
        <v>154</v>
      </c>
      <c r="O2888" s="17">
        <v>220</v>
      </c>
      <c r="P2888" s="13">
        <v>0</v>
      </c>
      <c r="Q2888" s="13">
        <v>0</v>
      </c>
      <c r="R2888" s="13" t="s">
        <v>13517</v>
      </c>
      <c r="S2888" s="13"/>
      <c r="T2888" s="13"/>
      <c r="U2888" s="13"/>
      <c r="V2888" s="13"/>
      <c r="W2888" s="13"/>
      <c r="X2888" s="13"/>
      <c r="Y2888" s="13" t="s">
        <v>13518</v>
      </c>
      <c r="Z2888" s="13" t="s">
        <v>13519</v>
      </c>
      <c r="AA2888" s="13"/>
      <c r="AB2888" s="13" t="s">
        <v>221</v>
      </c>
      <c r="AC2888" s="13" t="s">
        <v>347</v>
      </c>
      <c r="AD2888" s="13" t="s">
        <v>216</v>
      </c>
      <c r="AE2888" s="13"/>
      <c r="AF2888" s="13"/>
      <c r="AG2888" s="13"/>
      <c r="AH2888" s="13"/>
      <c r="AI2888" s="13"/>
      <c r="AJ2888" s="13" t="s">
        <v>796</v>
      </c>
      <c r="AK2888" s="13" t="s">
        <v>420</v>
      </c>
      <c r="AL2888" s="13" t="s">
        <v>761</v>
      </c>
      <c r="AM2888" s="13" t="s">
        <v>13512</v>
      </c>
      <c r="AN2888" s="13" t="s">
        <v>13513</v>
      </c>
      <c r="AO2888" s="13" t="s">
        <v>157</v>
      </c>
      <c r="AP2888" s="13" t="s">
        <v>158</v>
      </c>
      <c r="AQ2888" s="13"/>
      <c r="AR2888" s="13"/>
      <c r="AS2888" s="13"/>
      <c r="AT2888" s="13" t="s">
        <v>13514</v>
      </c>
      <c r="AU2888" s="13"/>
      <c r="AV2888" s="13"/>
      <c r="AW2888" s="13"/>
      <c r="AX2888" s="13"/>
      <c r="AY2888" s="13"/>
      <c r="AZ2888" s="13" t="s">
        <v>361</v>
      </c>
      <c r="BA2888" s="13"/>
      <c r="BB2888" s="13"/>
      <c r="BC2888" s="13">
        <v>7</v>
      </c>
      <c r="BD2888" s="13"/>
      <c r="BE2888" s="13"/>
      <c r="BF2888" s="13" t="s">
        <v>362</v>
      </c>
      <c r="BG2888" s="13" t="s">
        <v>362</v>
      </c>
      <c r="BH2888" s="13"/>
      <c r="BI2888" s="13">
        <v>10</v>
      </c>
      <c r="BJ2888" s="13">
        <v>12</v>
      </c>
      <c r="BK2888" s="13"/>
      <c r="BL2888" s="6" t="s">
        <v>796</v>
      </c>
      <c r="BM2888" s="11">
        <v>220</v>
      </c>
      <c r="BN2888" s="5">
        <f t="shared" si="71"/>
        <v>220</v>
      </c>
      <c r="BO2888" s="11">
        <f t="shared" si="70"/>
        <v>0</v>
      </c>
    </row>
    <row r="2889" spans="1:67" x14ac:dyDescent="0.35">
      <c r="A2889" s="17" t="s">
        <v>13520</v>
      </c>
      <c r="B2889" s="17" t="s">
        <v>313</v>
      </c>
      <c r="C2889" s="13" t="s">
        <v>347</v>
      </c>
      <c r="D2889" s="13" t="s">
        <v>13506</v>
      </c>
      <c r="E2889" s="13" t="s">
        <v>13507</v>
      </c>
      <c r="F2889" s="13" t="s">
        <v>221</v>
      </c>
      <c r="G2889" s="13" t="s">
        <v>13516</v>
      </c>
      <c r="H2889" s="13" t="s">
        <v>223</v>
      </c>
      <c r="I2889" s="13"/>
      <c r="J2889" s="13"/>
      <c r="K2889" s="17">
        <v>1</v>
      </c>
      <c r="L2889" s="13">
        <v>0</v>
      </c>
      <c r="M2889" s="13">
        <v>1</v>
      </c>
      <c r="N2889" s="13" t="s">
        <v>154</v>
      </c>
      <c r="O2889" s="17">
        <v>220</v>
      </c>
      <c r="P2889" s="13">
        <v>0</v>
      </c>
      <c r="Q2889" s="13">
        <v>0</v>
      </c>
      <c r="R2889" s="13" t="s">
        <v>13521</v>
      </c>
      <c r="S2889" s="13"/>
      <c r="T2889" s="13"/>
      <c r="U2889" s="13"/>
      <c r="V2889" s="13"/>
      <c r="W2889" s="13"/>
      <c r="X2889" s="13"/>
      <c r="Y2889" s="13" t="s">
        <v>13518</v>
      </c>
      <c r="Z2889" s="13" t="s">
        <v>13519</v>
      </c>
      <c r="AA2889" s="13"/>
      <c r="AB2889" s="13" t="s">
        <v>221</v>
      </c>
      <c r="AC2889" s="13" t="s">
        <v>347</v>
      </c>
      <c r="AD2889" s="13" t="s">
        <v>216</v>
      </c>
      <c r="AE2889" s="13"/>
      <c r="AF2889" s="13"/>
      <c r="AG2889" s="13"/>
      <c r="AH2889" s="13"/>
      <c r="AI2889" s="13"/>
      <c r="AJ2889" s="13" t="s">
        <v>796</v>
      </c>
      <c r="AK2889" s="13" t="s">
        <v>420</v>
      </c>
      <c r="AL2889" s="13" t="s">
        <v>761</v>
      </c>
      <c r="AM2889" s="13" t="s">
        <v>13512</v>
      </c>
      <c r="AN2889" s="13" t="s">
        <v>13513</v>
      </c>
      <c r="AO2889" s="13" t="s">
        <v>157</v>
      </c>
      <c r="AP2889" s="13" t="s">
        <v>158</v>
      </c>
      <c r="AQ2889" s="13"/>
      <c r="AR2889" s="13"/>
      <c r="AS2889" s="13"/>
      <c r="AT2889" s="13" t="s">
        <v>13514</v>
      </c>
      <c r="AU2889" s="13"/>
      <c r="AV2889" s="13"/>
      <c r="AW2889" s="13"/>
      <c r="AX2889" s="13"/>
      <c r="AY2889" s="13"/>
      <c r="AZ2889" s="13" t="s">
        <v>361</v>
      </c>
      <c r="BA2889" s="13"/>
      <c r="BB2889" s="13"/>
      <c r="BC2889" s="13">
        <v>7</v>
      </c>
      <c r="BD2889" s="13"/>
      <c r="BE2889" s="13"/>
      <c r="BF2889" s="13" t="s">
        <v>362</v>
      </c>
      <c r="BG2889" s="13" t="s">
        <v>362</v>
      </c>
      <c r="BH2889" s="13"/>
      <c r="BI2889" s="13">
        <v>10</v>
      </c>
      <c r="BJ2889" s="13">
        <v>12</v>
      </c>
      <c r="BK2889" s="13"/>
      <c r="BL2889" s="6" t="s">
        <v>796</v>
      </c>
      <c r="BM2889" s="11">
        <v>220</v>
      </c>
      <c r="BN2889" s="5">
        <f t="shared" si="71"/>
        <v>220</v>
      </c>
      <c r="BO2889" s="11">
        <f t="shared" si="70"/>
        <v>0</v>
      </c>
    </row>
    <row r="2890" spans="1:67" x14ac:dyDescent="0.35">
      <c r="A2890" s="17" t="s">
        <v>13522</v>
      </c>
      <c r="B2890" s="17" t="s">
        <v>313</v>
      </c>
      <c r="C2890" s="13" t="s">
        <v>347</v>
      </c>
      <c r="D2890" s="13" t="s">
        <v>13506</v>
      </c>
      <c r="E2890" s="13" t="s">
        <v>13507</v>
      </c>
      <c r="F2890" s="13" t="s">
        <v>221</v>
      </c>
      <c r="G2890" s="13" t="s">
        <v>13523</v>
      </c>
      <c r="H2890" s="13" t="s">
        <v>223</v>
      </c>
      <c r="I2890" s="13"/>
      <c r="J2890" s="13"/>
      <c r="K2890" s="17">
        <v>1</v>
      </c>
      <c r="L2890" s="13">
        <v>0</v>
      </c>
      <c r="M2890" s="13">
        <v>1</v>
      </c>
      <c r="N2890" s="13" t="s">
        <v>154</v>
      </c>
      <c r="O2890" s="17">
        <v>220</v>
      </c>
      <c r="P2890" s="13">
        <v>0</v>
      </c>
      <c r="Q2890" s="13">
        <v>0</v>
      </c>
      <c r="R2890" s="13" t="s">
        <v>13524</v>
      </c>
      <c r="S2890" s="13"/>
      <c r="T2890" s="13"/>
      <c r="U2890" s="13"/>
      <c r="V2890" s="13"/>
      <c r="W2890" s="13"/>
      <c r="X2890" s="13"/>
      <c r="Y2890" s="13" t="s">
        <v>13525</v>
      </c>
      <c r="Z2890" s="13" t="s">
        <v>13526</v>
      </c>
      <c r="AA2890" s="13"/>
      <c r="AB2890" s="13" t="s">
        <v>221</v>
      </c>
      <c r="AC2890" s="13" t="s">
        <v>347</v>
      </c>
      <c r="AD2890" s="13" t="s">
        <v>216</v>
      </c>
      <c r="AE2890" s="13"/>
      <c r="AF2890" s="13"/>
      <c r="AG2890" s="13"/>
      <c r="AH2890" s="13"/>
      <c r="AI2890" s="13"/>
      <c r="AJ2890" s="13" t="s">
        <v>796</v>
      </c>
      <c r="AK2890" s="13" t="s">
        <v>420</v>
      </c>
      <c r="AL2890" s="13" t="s">
        <v>761</v>
      </c>
      <c r="AM2890" s="13" t="s">
        <v>13512</v>
      </c>
      <c r="AN2890" s="13" t="s">
        <v>13513</v>
      </c>
      <c r="AO2890" s="13" t="s">
        <v>157</v>
      </c>
      <c r="AP2890" s="13" t="s">
        <v>158</v>
      </c>
      <c r="AQ2890" s="13"/>
      <c r="AR2890" s="13"/>
      <c r="AS2890" s="13"/>
      <c r="AT2890" s="13" t="s">
        <v>13514</v>
      </c>
      <c r="AU2890" s="13"/>
      <c r="AV2890" s="13"/>
      <c r="AW2890" s="13"/>
      <c r="AX2890" s="13"/>
      <c r="AY2890" s="13"/>
      <c r="AZ2890" s="13" t="s">
        <v>361</v>
      </c>
      <c r="BA2890" s="13"/>
      <c r="BB2890" s="13"/>
      <c r="BC2890" s="13">
        <v>7</v>
      </c>
      <c r="BD2890" s="13"/>
      <c r="BE2890" s="13"/>
      <c r="BF2890" s="13" t="s">
        <v>362</v>
      </c>
      <c r="BG2890" s="13" t="s">
        <v>362</v>
      </c>
      <c r="BH2890" s="13"/>
      <c r="BI2890" s="13">
        <v>10</v>
      </c>
      <c r="BJ2890" s="13">
        <v>12</v>
      </c>
      <c r="BK2890" s="13"/>
      <c r="BL2890" s="6" t="s">
        <v>796</v>
      </c>
      <c r="BM2890" s="11">
        <v>220</v>
      </c>
      <c r="BN2890" s="5">
        <f t="shared" si="71"/>
        <v>220</v>
      </c>
      <c r="BO2890" s="11">
        <f t="shared" si="70"/>
        <v>0</v>
      </c>
    </row>
    <row r="2891" spans="1:67" x14ac:dyDescent="0.35">
      <c r="A2891" s="17" t="s">
        <v>13527</v>
      </c>
      <c r="B2891" s="17" t="s">
        <v>313</v>
      </c>
      <c r="C2891" s="13" t="s">
        <v>347</v>
      </c>
      <c r="D2891" s="13" t="s">
        <v>13506</v>
      </c>
      <c r="E2891" s="13" t="s">
        <v>13507</v>
      </c>
      <c r="F2891" s="13" t="s">
        <v>221</v>
      </c>
      <c r="G2891" s="13" t="s">
        <v>13523</v>
      </c>
      <c r="H2891" s="13" t="s">
        <v>223</v>
      </c>
      <c r="I2891" s="13"/>
      <c r="J2891" s="13"/>
      <c r="K2891" s="17">
        <v>1</v>
      </c>
      <c r="L2891" s="13">
        <v>0</v>
      </c>
      <c r="M2891" s="13">
        <v>1</v>
      </c>
      <c r="N2891" s="13" t="s">
        <v>154</v>
      </c>
      <c r="O2891" s="17">
        <v>220</v>
      </c>
      <c r="P2891" s="13">
        <v>0</v>
      </c>
      <c r="Q2891" s="13">
        <v>0</v>
      </c>
      <c r="R2891" s="13" t="s">
        <v>13528</v>
      </c>
      <c r="S2891" s="13"/>
      <c r="T2891" s="13"/>
      <c r="U2891" s="13"/>
      <c r="V2891" s="13"/>
      <c r="W2891" s="13"/>
      <c r="X2891" s="13"/>
      <c r="Y2891" s="13" t="s">
        <v>13525</v>
      </c>
      <c r="Z2891" s="13" t="s">
        <v>13526</v>
      </c>
      <c r="AA2891" s="13"/>
      <c r="AB2891" s="13" t="s">
        <v>221</v>
      </c>
      <c r="AC2891" s="13" t="s">
        <v>347</v>
      </c>
      <c r="AD2891" s="13" t="s">
        <v>216</v>
      </c>
      <c r="AE2891" s="13"/>
      <c r="AF2891" s="13"/>
      <c r="AG2891" s="13"/>
      <c r="AH2891" s="13"/>
      <c r="AI2891" s="13"/>
      <c r="AJ2891" s="13" t="s">
        <v>796</v>
      </c>
      <c r="AK2891" s="13" t="s">
        <v>420</v>
      </c>
      <c r="AL2891" s="13" t="s">
        <v>761</v>
      </c>
      <c r="AM2891" s="13" t="s">
        <v>13512</v>
      </c>
      <c r="AN2891" s="13" t="s">
        <v>13513</v>
      </c>
      <c r="AO2891" s="13" t="s">
        <v>157</v>
      </c>
      <c r="AP2891" s="13" t="s">
        <v>158</v>
      </c>
      <c r="AQ2891" s="13"/>
      <c r="AR2891" s="13"/>
      <c r="AS2891" s="13"/>
      <c r="AT2891" s="13" t="s">
        <v>13514</v>
      </c>
      <c r="AU2891" s="13"/>
      <c r="AV2891" s="13"/>
      <c r="AW2891" s="13"/>
      <c r="AX2891" s="13"/>
      <c r="AY2891" s="13"/>
      <c r="AZ2891" s="13" t="s">
        <v>361</v>
      </c>
      <c r="BA2891" s="13"/>
      <c r="BB2891" s="13"/>
      <c r="BC2891" s="13">
        <v>7</v>
      </c>
      <c r="BD2891" s="13"/>
      <c r="BE2891" s="13"/>
      <c r="BF2891" s="13" t="s">
        <v>362</v>
      </c>
      <c r="BG2891" s="13" t="s">
        <v>362</v>
      </c>
      <c r="BH2891" s="13"/>
      <c r="BI2891" s="13">
        <v>10</v>
      </c>
      <c r="BJ2891" s="13">
        <v>12</v>
      </c>
      <c r="BK2891" s="13"/>
      <c r="BL2891" s="6" t="s">
        <v>796</v>
      </c>
      <c r="BM2891" s="11">
        <v>220</v>
      </c>
      <c r="BN2891" s="5">
        <f t="shared" si="71"/>
        <v>220</v>
      </c>
      <c r="BO2891" s="11">
        <f t="shared" si="70"/>
        <v>0</v>
      </c>
    </row>
    <row r="2892" spans="1:67" x14ac:dyDescent="0.35">
      <c r="A2892" s="17" t="s">
        <v>13529</v>
      </c>
      <c r="B2892" s="17" t="s">
        <v>313</v>
      </c>
      <c r="C2892" s="13" t="s">
        <v>347</v>
      </c>
      <c r="D2892" s="13" t="s">
        <v>13506</v>
      </c>
      <c r="E2892" s="13" t="s">
        <v>13507</v>
      </c>
      <c r="F2892" s="13" t="s">
        <v>221</v>
      </c>
      <c r="G2892" s="13" t="s">
        <v>13530</v>
      </c>
      <c r="H2892" s="13" t="s">
        <v>223</v>
      </c>
      <c r="I2892" s="13"/>
      <c r="J2892" s="13"/>
      <c r="K2892" s="17">
        <v>1</v>
      </c>
      <c r="L2892" s="13">
        <v>0</v>
      </c>
      <c r="M2892" s="13">
        <v>1</v>
      </c>
      <c r="N2892" s="13" t="s">
        <v>154</v>
      </c>
      <c r="O2892" s="17">
        <v>220</v>
      </c>
      <c r="P2892" s="13">
        <v>0</v>
      </c>
      <c r="Q2892" s="13">
        <v>0</v>
      </c>
      <c r="R2892" s="13" t="s">
        <v>13531</v>
      </c>
      <c r="S2892" s="13"/>
      <c r="T2892" s="13"/>
      <c r="U2892" s="13"/>
      <c r="V2892" s="13"/>
      <c r="W2892" s="13"/>
      <c r="X2892" s="13"/>
      <c r="Y2892" s="13" t="s">
        <v>13532</v>
      </c>
      <c r="Z2892" s="13" t="s">
        <v>13533</v>
      </c>
      <c r="AA2892" s="13"/>
      <c r="AB2892" s="13" t="s">
        <v>221</v>
      </c>
      <c r="AC2892" s="13" t="s">
        <v>347</v>
      </c>
      <c r="AD2892" s="13" t="s">
        <v>216</v>
      </c>
      <c r="AE2892" s="13"/>
      <c r="AF2892" s="13"/>
      <c r="AG2892" s="13"/>
      <c r="AH2892" s="13"/>
      <c r="AI2892" s="13"/>
      <c r="AJ2892" s="13" t="s">
        <v>796</v>
      </c>
      <c r="AK2892" s="13" t="s">
        <v>420</v>
      </c>
      <c r="AL2892" s="13" t="s">
        <v>761</v>
      </c>
      <c r="AM2892" s="13" t="s">
        <v>13512</v>
      </c>
      <c r="AN2892" s="13" t="s">
        <v>13513</v>
      </c>
      <c r="AO2892" s="13" t="s">
        <v>157</v>
      </c>
      <c r="AP2892" s="13" t="s">
        <v>158</v>
      </c>
      <c r="AQ2892" s="13"/>
      <c r="AR2892" s="13"/>
      <c r="AS2892" s="13"/>
      <c r="AT2892" s="13" t="s">
        <v>13514</v>
      </c>
      <c r="AU2892" s="13"/>
      <c r="AV2892" s="13"/>
      <c r="AW2892" s="13"/>
      <c r="AX2892" s="13"/>
      <c r="AY2892" s="13"/>
      <c r="AZ2892" s="13" t="s">
        <v>361</v>
      </c>
      <c r="BA2892" s="13"/>
      <c r="BB2892" s="13"/>
      <c r="BC2892" s="13">
        <v>7</v>
      </c>
      <c r="BD2892" s="13"/>
      <c r="BE2892" s="13"/>
      <c r="BF2892" s="13" t="s">
        <v>362</v>
      </c>
      <c r="BG2892" s="13" t="s">
        <v>362</v>
      </c>
      <c r="BH2892" s="13"/>
      <c r="BI2892" s="13">
        <v>10</v>
      </c>
      <c r="BJ2892" s="13">
        <v>12</v>
      </c>
      <c r="BK2892" s="13"/>
      <c r="BL2892" s="6" t="s">
        <v>796</v>
      </c>
      <c r="BM2892" s="11">
        <v>220</v>
      </c>
      <c r="BN2892" s="5">
        <f t="shared" si="71"/>
        <v>220</v>
      </c>
      <c r="BO2892" s="11">
        <f t="shared" si="70"/>
        <v>0</v>
      </c>
    </row>
    <row r="2893" spans="1:67" x14ac:dyDescent="0.35">
      <c r="A2893" s="5" t="s">
        <v>13534</v>
      </c>
      <c r="B2893" s="5" t="s">
        <v>313</v>
      </c>
      <c r="C2893" s="5" t="s">
        <v>13535</v>
      </c>
      <c r="D2893" s="5" t="s">
        <v>13536</v>
      </c>
      <c r="E2893" s="5" t="s">
        <v>13537</v>
      </c>
      <c r="F2893" s="5" t="s">
        <v>245</v>
      </c>
      <c r="G2893" s="5" t="s">
        <v>13538</v>
      </c>
      <c r="H2893" s="5" t="s">
        <v>13539</v>
      </c>
      <c r="K2893" s="5">
        <v>1</v>
      </c>
      <c r="L2893" s="5">
        <v>1</v>
      </c>
      <c r="M2893" s="5">
        <v>0</v>
      </c>
      <c r="N2893" s="5" t="s">
        <v>224</v>
      </c>
      <c r="O2893" s="5">
        <v>26.5486725663717</v>
      </c>
      <c r="P2893" s="5">
        <v>0</v>
      </c>
      <c r="Q2893" s="5">
        <v>0</v>
      </c>
      <c r="S2893" s="5" t="s">
        <v>13540</v>
      </c>
      <c r="T2893" s="5" t="s">
        <v>13540</v>
      </c>
      <c r="V2893" s="5" t="s">
        <v>13541</v>
      </c>
      <c r="W2893" s="5" t="s">
        <v>13541</v>
      </c>
      <c r="Y2893" s="5" t="s">
        <v>13542</v>
      </c>
      <c r="Z2893" s="5" t="s">
        <v>13543</v>
      </c>
      <c r="AC2893" s="5" t="s">
        <v>215</v>
      </c>
      <c r="AD2893" s="5" t="s">
        <v>97</v>
      </c>
      <c r="AO2893" s="5" t="s">
        <v>98</v>
      </c>
      <c r="AP2893" s="5" t="s">
        <v>98</v>
      </c>
      <c r="AT2893" s="5" t="s">
        <v>98</v>
      </c>
      <c r="AX2893" s="5">
        <v>2021</v>
      </c>
      <c r="BA2893" s="5" t="s">
        <v>362</v>
      </c>
      <c r="BD2893" s="5">
        <v>10</v>
      </c>
      <c r="BE2893" s="5">
        <v>2022</v>
      </c>
      <c r="BH2893" s="5" t="s">
        <v>99</v>
      </c>
      <c r="BK2893" s="5">
        <v>5</v>
      </c>
      <c r="BN2893" s="5">
        <f t="shared" si="71"/>
        <v>26.5486725663717</v>
      </c>
    </row>
    <row r="2894" spans="1:67" x14ac:dyDescent="0.35">
      <c r="A2894" s="5" t="s">
        <v>13544</v>
      </c>
      <c r="B2894" s="5" t="s">
        <v>313</v>
      </c>
      <c r="C2894" s="5" t="s">
        <v>13535</v>
      </c>
      <c r="D2894" s="5" t="s">
        <v>13536</v>
      </c>
      <c r="E2894" s="5" t="s">
        <v>13537</v>
      </c>
      <c r="F2894" s="5" t="s">
        <v>245</v>
      </c>
      <c r="G2894" s="5" t="s">
        <v>13538</v>
      </c>
      <c r="H2894" s="5" t="s">
        <v>13539</v>
      </c>
      <c r="K2894" s="5">
        <v>1</v>
      </c>
      <c r="L2894" s="5">
        <v>1</v>
      </c>
      <c r="M2894" s="5">
        <v>0</v>
      </c>
      <c r="N2894" s="5" t="s">
        <v>224</v>
      </c>
      <c r="O2894" s="5">
        <v>26.5486725663717</v>
      </c>
      <c r="P2894" s="5">
        <v>0</v>
      </c>
      <c r="Q2894" s="5">
        <v>0</v>
      </c>
      <c r="S2894" s="5" t="s">
        <v>13540</v>
      </c>
      <c r="T2894" s="5" t="s">
        <v>13540</v>
      </c>
      <c r="V2894" s="5" t="s">
        <v>13541</v>
      </c>
      <c r="W2894" s="5" t="s">
        <v>13541</v>
      </c>
      <c r="Y2894" s="5" t="s">
        <v>13542</v>
      </c>
      <c r="Z2894" s="5" t="s">
        <v>13543</v>
      </c>
      <c r="AC2894" s="5" t="s">
        <v>215</v>
      </c>
      <c r="AD2894" s="5" t="s">
        <v>97</v>
      </c>
      <c r="AO2894" s="5" t="s">
        <v>98</v>
      </c>
      <c r="AP2894" s="5" t="s">
        <v>98</v>
      </c>
      <c r="AT2894" s="5" t="s">
        <v>98</v>
      </c>
      <c r="AX2894" s="5">
        <v>2021</v>
      </c>
      <c r="BA2894" s="5" t="s">
        <v>362</v>
      </c>
      <c r="BD2894" s="5">
        <v>10</v>
      </c>
      <c r="BE2894" s="5">
        <v>2022</v>
      </c>
      <c r="BH2894" s="5" t="s">
        <v>99</v>
      </c>
      <c r="BK2894" s="5">
        <v>5</v>
      </c>
      <c r="BN2894" s="5">
        <f t="shared" si="71"/>
        <v>26.5486725663717</v>
      </c>
    </row>
    <row r="2895" spans="1:67" x14ac:dyDescent="0.35">
      <c r="A2895" s="5" t="s">
        <v>13545</v>
      </c>
      <c r="B2895" s="5" t="s">
        <v>313</v>
      </c>
      <c r="C2895" s="5" t="s">
        <v>13546</v>
      </c>
      <c r="D2895" s="5" t="s">
        <v>13547</v>
      </c>
      <c r="E2895" s="5" t="s">
        <v>13548</v>
      </c>
      <c r="F2895" s="5" t="s">
        <v>245</v>
      </c>
      <c r="G2895" s="5" t="s">
        <v>13549</v>
      </c>
      <c r="H2895" s="5" t="s">
        <v>1513</v>
      </c>
      <c r="K2895" s="5">
        <v>1</v>
      </c>
      <c r="L2895" s="5">
        <v>1</v>
      </c>
      <c r="M2895" s="5">
        <v>0</v>
      </c>
      <c r="N2895" s="5" t="s">
        <v>90</v>
      </c>
      <c r="O2895" s="5">
        <v>60.176991150442497</v>
      </c>
      <c r="P2895" s="5">
        <v>0</v>
      </c>
      <c r="Q2895" s="5">
        <v>0</v>
      </c>
      <c r="R2895" s="5" t="s">
        <v>13550</v>
      </c>
      <c r="S2895" s="5" t="s">
        <v>13551</v>
      </c>
      <c r="T2895" s="5" t="s">
        <v>13551</v>
      </c>
      <c r="U2895" s="5" t="s">
        <v>13552</v>
      </c>
      <c r="Y2895" s="5" t="s">
        <v>13553</v>
      </c>
      <c r="Z2895" s="5" t="s">
        <v>13554</v>
      </c>
      <c r="AC2895" s="5" t="s">
        <v>13546</v>
      </c>
      <c r="AD2895" s="5" t="s">
        <v>97</v>
      </c>
      <c r="AK2895" s="5" t="s">
        <v>321</v>
      </c>
      <c r="AL2895" s="5" t="s">
        <v>4178</v>
      </c>
      <c r="AO2895" s="5" t="s">
        <v>98</v>
      </c>
      <c r="AP2895" s="5" t="s">
        <v>98</v>
      </c>
      <c r="AT2895" s="5" t="s">
        <v>98</v>
      </c>
      <c r="AX2895" s="5">
        <v>2022</v>
      </c>
      <c r="BA2895" s="5" t="s">
        <v>217</v>
      </c>
      <c r="BD2895" s="5">
        <v>1</v>
      </c>
      <c r="BF2895" s="5" t="s">
        <v>217</v>
      </c>
      <c r="BG2895" s="5" t="s">
        <v>99</v>
      </c>
      <c r="BI2895" s="5">
        <v>2</v>
      </c>
      <c r="BJ2895" s="5">
        <v>6</v>
      </c>
      <c r="BN2895" s="5">
        <f t="shared" si="71"/>
        <v>60.176991150442497</v>
      </c>
    </row>
    <row r="2896" spans="1:67" x14ac:dyDescent="0.35">
      <c r="A2896" s="5" t="s">
        <v>13555</v>
      </c>
      <c r="B2896" s="5" t="s">
        <v>313</v>
      </c>
      <c r="C2896" s="5" t="s">
        <v>13546</v>
      </c>
      <c r="D2896" s="5" t="s">
        <v>13547</v>
      </c>
      <c r="E2896" s="5" t="s">
        <v>13548</v>
      </c>
      <c r="F2896" s="5" t="s">
        <v>245</v>
      </c>
      <c r="G2896" s="5" t="s">
        <v>13556</v>
      </c>
      <c r="H2896" s="5" t="s">
        <v>13557</v>
      </c>
      <c r="K2896" s="5">
        <v>1</v>
      </c>
      <c r="L2896" s="5">
        <v>1</v>
      </c>
      <c r="M2896" s="5">
        <v>0</v>
      </c>
      <c r="N2896" s="5" t="s">
        <v>90</v>
      </c>
      <c r="O2896" s="5">
        <v>28.318584070796501</v>
      </c>
      <c r="P2896" s="5">
        <v>0</v>
      </c>
      <c r="Q2896" s="5">
        <v>0</v>
      </c>
      <c r="R2896" s="5" t="s">
        <v>13558</v>
      </c>
      <c r="S2896" s="5" t="s">
        <v>13551</v>
      </c>
      <c r="T2896" s="5" t="s">
        <v>13551</v>
      </c>
      <c r="U2896" s="5" t="s">
        <v>13559</v>
      </c>
      <c r="Y2896" s="5" t="s">
        <v>13560</v>
      </c>
      <c r="Z2896" s="5" t="s">
        <v>13561</v>
      </c>
      <c r="AC2896" s="5" t="s">
        <v>13546</v>
      </c>
      <c r="AD2896" s="5" t="s">
        <v>97</v>
      </c>
      <c r="AK2896" s="5" t="s">
        <v>321</v>
      </c>
      <c r="AL2896" s="5" t="s">
        <v>4178</v>
      </c>
      <c r="AO2896" s="5" t="s">
        <v>98</v>
      </c>
      <c r="AP2896" s="5" t="s">
        <v>98</v>
      </c>
      <c r="AT2896" s="5" t="s">
        <v>98</v>
      </c>
      <c r="AX2896" s="5">
        <v>2022</v>
      </c>
      <c r="BA2896" s="5" t="s">
        <v>217</v>
      </c>
      <c r="BD2896" s="5">
        <v>1</v>
      </c>
      <c r="BF2896" s="5" t="s">
        <v>217</v>
      </c>
      <c r="BG2896" s="5" t="s">
        <v>99</v>
      </c>
      <c r="BI2896" s="5">
        <v>2</v>
      </c>
      <c r="BJ2896" s="5">
        <v>6</v>
      </c>
      <c r="BN2896" s="5">
        <f t="shared" si="71"/>
        <v>28.318584070796501</v>
      </c>
    </row>
    <row r="2897" spans="1:66" x14ac:dyDescent="0.35">
      <c r="A2897" s="13" t="s">
        <v>13562</v>
      </c>
      <c r="B2897" s="13" t="s">
        <v>313</v>
      </c>
      <c r="C2897" s="13" t="s">
        <v>13546</v>
      </c>
      <c r="D2897" s="13" t="s">
        <v>13563</v>
      </c>
      <c r="E2897" s="13" t="s">
        <v>98</v>
      </c>
      <c r="F2897" s="13" t="s">
        <v>221</v>
      </c>
      <c r="G2897" s="13" t="s">
        <v>13564</v>
      </c>
      <c r="H2897" s="13" t="s">
        <v>13565</v>
      </c>
      <c r="I2897" s="13"/>
      <c r="J2897" s="13"/>
      <c r="K2897" s="13">
        <v>1</v>
      </c>
      <c r="L2897" s="13">
        <v>0</v>
      </c>
      <c r="M2897" s="13">
        <v>1</v>
      </c>
      <c r="N2897" s="13" t="s">
        <v>154</v>
      </c>
      <c r="O2897" s="13">
        <v>0</v>
      </c>
      <c r="P2897" s="13">
        <v>0</v>
      </c>
      <c r="Q2897" s="13">
        <v>0</v>
      </c>
      <c r="R2897" s="13"/>
      <c r="S2897" s="13"/>
      <c r="T2897" s="13"/>
      <c r="U2897" s="13"/>
      <c r="V2897" s="13"/>
      <c r="W2897" s="13"/>
      <c r="X2897" s="13"/>
      <c r="Y2897" s="13" t="s">
        <v>13566</v>
      </c>
      <c r="Z2897" s="13" t="s">
        <v>13567</v>
      </c>
      <c r="AA2897" s="13" t="s">
        <v>637</v>
      </c>
      <c r="AB2897" s="13" t="s">
        <v>221</v>
      </c>
      <c r="AC2897" s="13" t="s">
        <v>13546</v>
      </c>
      <c r="AD2897" s="13" t="s">
        <v>216</v>
      </c>
      <c r="AE2897" s="13" t="s">
        <v>98</v>
      </c>
      <c r="AF2897" s="13"/>
      <c r="AG2897" s="13"/>
      <c r="AH2897" s="13"/>
      <c r="AI2897" s="13"/>
      <c r="AJ2897" s="13"/>
      <c r="AK2897" s="13"/>
      <c r="AL2897" s="13"/>
      <c r="AM2897" s="13"/>
      <c r="AN2897" s="13"/>
      <c r="AO2897" s="13" t="s">
        <v>157</v>
      </c>
      <c r="AP2897" s="13" t="s">
        <v>158</v>
      </c>
      <c r="AQ2897" s="13"/>
      <c r="AR2897" s="13"/>
      <c r="AS2897" s="13"/>
      <c r="AT2897" s="13"/>
      <c r="AU2897" s="13"/>
      <c r="AV2897" s="13"/>
      <c r="AW2897" s="13"/>
      <c r="AX2897" s="13"/>
      <c r="AY2897" s="13"/>
      <c r="AZ2897" s="13"/>
      <c r="BA2897" s="13"/>
      <c r="BB2897" s="13"/>
      <c r="BC2897" s="13"/>
      <c r="BD2897" s="13"/>
      <c r="BE2897" s="13"/>
      <c r="BF2897" s="13"/>
      <c r="BG2897" s="13"/>
      <c r="BH2897" s="13"/>
      <c r="BI2897" s="13"/>
      <c r="BJ2897" s="13"/>
      <c r="BK2897" s="13"/>
      <c r="BN2897" s="5">
        <f t="shared" si="71"/>
        <v>0</v>
      </c>
    </row>
    <row r="2898" spans="1:66" x14ac:dyDescent="0.35">
      <c r="A2898" s="13" t="s">
        <v>13568</v>
      </c>
      <c r="B2898" s="13" t="s">
        <v>313</v>
      </c>
      <c r="C2898" s="13" t="s">
        <v>13546</v>
      </c>
      <c r="D2898" s="13" t="s">
        <v>13563</v>
      </c>
      <c r="E2898" s="13" t="s">
        <v>98</v>
      </c>
      <c r="F2898" s="13" t="s">
        <v>221</v>
      </c>
      <c r="G2898" s="13" t="s">
        <v>13564</v>
      </c>
      <c r="H2898" s="13" t="s">
        <v>13565</v>
      </c>
      <c r="I2898" s="13"/>
      <c r="J2898" s="13"/>
      <c r="K2898" s="13">
        <v>1</v>
      </c>
      <c r="L2898" s="13">
        <v>0</v>
      </c>
      <c r="M2898" s="13">
        <v>1</v>
      </c>
      <c r="N2898" s="13" t="s">
        <v>154</v>
      </c>
      <c r="O2898" s="13">
        <v>0</v>
      </c>
      <c r="P2898" s="13">
        <v>0</v>
      </c>
      <c r="Q2898" s="13">
        <v>0</v>
      </c>
      <c r="R2898" s="13"/>
      <c r="S2898" s="13"/>
      <c r="T2898" s="13"/>
      <c r="U2898" s="13"/>
      <c r="V2898" s="13"/>
      <c r="W2898" s="13"/>
      <c r="X2898" s="13"/>
      <c r="Y2898" s="13" t="s">
        <v>13566</v>
      </c>
      <c r="Z2898" s="13" t="s">
        <v>13567</v>
      </c>
      <c r="AA2898" s="13" t="s">
        <v>637</v>
      </c>
      <c r="AB2898" s="13" t="s">
        <v>221</v>
      </c>
      <c r="AC2898" s="13" t="s">
        <v>13546</v>
      </c>
      <c r="AD2898" s="13" t="s">
        <v>216</v>
      </c>
      <c r="AE2898" s="13" t="s">
        <v>98</v>
      </c>
      <c r="AF2898" s="13"/>
      <c r="AG2898" s="13"/>
      <c r="AH2898" s="13"/>
      <c r="AI2898" s="13"/>
      <c r="AJ2898" s="13"/>
      <c r="AK2898" s="13"/>
      <c r="AL2898" s="13"/>
      <c r="AM2898" s="13"/>
      <c r="AN2898" s="13"/>
      <c r="AO2898" s="13" t="s">
        <v>157</v>
      </c>
      <c r="AP2898" s="13" t="s">
        <v>158</v>
      </c>
      <c r="AQ2898" s="13"/>
      <c r="AR2898" s="13"/>
      <c r="AS2898" s="13"/>
      <c r="AT2898" s="13"/>
      <c r="AU2898" s="13"/>
      <c r="AV2898" s="13"/>
      <c r="AW2898" s="13"/>
      <c r="AX2898" s="13"/>
      <c r="AY2898" s="13"/>
      <c r="AZ2898" s="13"/>
      <c r="BA2898" s="13"/>
      <c r="BB2898" s="13"/>
      <c r="BC2898" s="13"/>
      <c r="BD2898" s="13"/>
      <c r="BE2898" s="13"/>
      <c r="BF2898" s="13"/>
      <c r="BG2898" s="13"/>
      <c r="BH2898" s="13"/>
      <c r="BI2898" s="13"/>
      <c r="BJ2898" s="13"/>
      <c r="BK2898" s="13"/>
      <c r="BN2898" s="5">
        <f t="shared" si="71"/>
        <v>0</v>
      </c>
    </row>
    <row r="2899" spans="1:66" x14ac:dyDescent="0.35">
      <c r="A2899" s="13" t="s">
        <v>13569</v>
      </c>
      <c r="B2899" s="13" t="s">
        <v>313</v>
      </c>
      <c r="C2899" s="13" t="s">
        <v>13546</v>
      </c>
      <c r="D2899" s="13" t="s">
        <v>13563</v>
      </c>
      <c r="E2899" s="13" t="s">
        <v>98</v>
      </c>
      <c r="F2899" s="13" t="s">
        <v>221</v>
      </c>
      <c r="G2899" s="13" t="s">
        <v>13564</v>
      </c>
      <c r="H2899" s="13" t="s">
        <v>13565</v>
      </c>
      <c r="I2899" s="13"/>
      <c r="J2899" s="13"/>
      <c r="K2899" s="13">
        <v>1</v>
      </c>
      <c r="L2899" s="13">
        <v>0</v>
      </c>
      <c r="M2899" s="13">
        <v>1</v>
      </c>
      <c r="N2899" s="13" t="s">
        <v>154</v>
      </c>
      <c r="O2899" s="13">
        <v>0</v>
      </c>
      <c r="P2899" s="13">
        <v>0</v>
      </c>
      <c r="Q2899" s="13">
        <v>0</v>
      </c>
      <c r="R2899" s="13"/>
      <c r="S2899" s="13"/>
      <c r="T2899" s="13"/>
      <c r="U2899" s="13"/>
      <c r="V2899" s="13"/>
      <c r="W2899" s="13"/>
      <c r="X2899" s="13"/>
      <c r="Y2899" s="13" t="s">
        <v>13566</v>
      </c>
      <c r="Z2899" s="13" t="s">
        <v>13567</v>
      </c>
      <c r="AA2899" s="13" t="s">
        <v>637</v>
      </c>
      <c r="AB2899" s="13" t="s">
        <v>221</v>
      </c>
      <c r="AC2899" s="13" t="s">
        <v>13546</v>
      </c>
      <c r="AD2899" s="13" t="s">
        <v>216</v>
      </c>
      <c r="AE2899" s="13" t="s">
        <v>98</v>
      </c>
      <c r="AF2899" s="13"/>
      <c r="AG2899" s="13"/>
      <c r="AH2899" s="13"/>
      <c r="AI2899" s="13"/>
      <c r="AJ2899" s="13"/>
      <c r="AK2899" s="13"/>
      <c r="AL2899" s="13"/>
      <c r="AM2899" s="13"/>
      <c r="AN2899" s="13"/>
      <c r="AO2899" s="13" t="s">
        <v>157</v>
      </c>
      <c r="AP2899" s="13" t="s">
        <v>158</v>
      </c>
      <c r="AQ2899" s="13"/>
      <c r="AR2899" s="13"/>
      <c r="AS2899" s="13"/>
      <c r="AT2899" s="13"/>
      <c r="AU2899" s="13"/>
      <c r="AV2899" s="13"/>
      <c r="AW2899" s="13"/>
      <c r="AX2899" s="13"/>
      <c r="AY2899" s="13"/>
      <c r="AZ2899" s="13"/>
      <c r="BA2899" s="13"/>
      <c r="BB2899" s="13"/>
      <c r="BC2899" s="13"/>
      <c r="BD2899" s="13"/>
      <c r="BE2899" s="13"/>
      <c r="BF2899" s="13"/>
      <c r="BG2899" s="13"/>
      <c r="BH2899" s="13"/>
      <c r="BI2899" s="13"/>
      <c r="BJ2899" s="13"/>
      <c r="BK2899" s="13"/>
      <c r="BN2899" s="5">
        <f t="shared" si="71"/>
        <v>0</v>
      </c>
    </row>
    <row r="2900" spans="1:66" x14ac:dyDescent="0.35">
      <c r="A2900" s="13" t="s">
        <v>13570</v>
      </c>
      <c r="B2900" s="13" t="s">
        <v>313</v>
      </c>
      <c r="C2900" s="13" t="s">
        <v>13546</v>
      </c>
      <c r="D2900" s="13" t="s">
        <v>13563</v>
      </c>
      <c r="E2900" s="13" t="s">
        <v>98</v>
      </c>
      <c r="F2900" s="13" t="s">
        <v>221</v>
      </c>
      <c r="G2900" s="13" t="s">
        <v>13564</v>
      </c>
      <c r="H2900" s="13" t="s">
        <v>13565</v>
      </c>
      <c r="I2900" s="13"/>
      <c r="J2900" s="13"/>
      <c r="K2900" s="13">
        <v>1</v>
      </c>
      <c r="L2900" s="13">
        <v>0</v>
      </c>
      <c r="M2900" s="13">
        <v>1</v>
      </c>
      <c r="N2900" s="13" t="s">
        <v>154</v>
      </c>
      <c r="O2900" s="13">
        <v>0</v>
      </c>
      <c r="P2900" s="13">
        <v>0</v>
      </c>
      <c r="Q2900" s="13">
        <v>0</v>
      </c>
      <c r="R2900" s="13"/>
      <c r="S2900" s="13"/>
      <c r="T2900" s="13"/>
      <c r="U2900" s="13"/>
      <c r="V2900" s="13"/>
      <c r="W2900" s="13"/>
      <c r="X2900" s="13"/>
      <c r="Y2900" s="13" t="s">
        <v>13566</v>
      </c>
      <c r="Z2900" s="13" t="s">
        <v>13567</v>
      </c>
      <c r="AA2900" s="13" t="s">
        <v>637</v>
      </c>
      <c r="AB2900" s="13" t="s">
        <v>221</v>
      </c>
      <c r="AC2900" s="13" t="s">
        <v>13546</v>
      </c>
      <c r="AD2900" s="13" t="s">
        <v>216</v>
      </c>
      <c r="AE2900" s="13" t="s">
        <v>98</v>
      </c>
      <c r="AF2900" s="13"/>
      <c r="AG2900" s="13"/>
      <c r="AH2900" s="13"/>
      <c r="AI2900" s="13"/>
      <c r="AJ2900" s="13"/>
      <c r="AK2900" s="13"/>
      <c r="AL2900" s="13"/>
      <c r="AM2900" s="13"/>
      <c r="AN2900" s="13"/>
      <c r="AO2900" s="13" t="s">
        <v>157</v>
      </c>
      <c r="AP2900" s="13" t="s">
        <v>158</v>
      </c>
      <c r="AQ2900" s="13"/>
      <c r="AR2900" s="13"/>
      <c r="AS2900" s="13"/>
      <c r="AT2900" s="13"/>
      <c r="AU2900" s="13"/>
      <c r="AV2900" s="13"/>
      <c r="AW2900" s="13"/>
      <c r="AX2900" s="13"/>
      <c r="AY2900" s="13"/>
      <c r="AZ2900" s="13"/>
      <c r="BA2900" s="13"/>
      <c r="BB2900" s="13"/>
      <c r="BC2900" s="13"/>
      <c r="BD2900" s="13"/>
      <c r="BE2900" s="13"/>
      <c r="BF2900" s="13"/>
      <c r="BG2900" s="13"/>
      <c r="BH2900" s="13"/>
      <c r="BI2900" s="13"/>
      <c r="BJ2900" s="13"/>
      <c r="BK2900" s="13"/>
      <c r="BN2900" s="5">
        <f t="shared" si="71"/>
        <v>0</v>
      </c>
    </row>
    <row r="2901" spans="1:66" x14ac:dyDescent="0.35">
      <c r="A2901" s="13" t="s">
        <v>13571</v>
      </c>
      <c r="B2901" s="13" t="s">
        <v>313</v>
      </c>
      <c r="C2901" s="13" t="s">
        <v>13546</v>
      </c>
      <c r="D2901" s="13" t="s">
        <v>13563</v>
      </c>
      <c r="E2901" s="13" t="s">
        <v>98</v>
      </c>
      <c r="F2901" s="13" t="s">
        <v>221</v>
      </c>
      <c r="G2901" s="13" t="s">
        <v>13564</v>
      </c>
      <c r="H2901" s="13" t="s">
        <v>13565</v>
      </c>
      <c r="I2901" s="13"/>
      <c r="J2901" s="13"/>
      <c r="K2901" s="13">
        <v>1</v>
      </c>
      <c r="L2901" s="13">
        <v>0</v>
      </c>
      <c r="M2901" s="13">
        <v>1</v>
      </c>
      <c r="N2901" s="13" t="s">
        <v>154</v>
      </c>
      <c r="O2901" s="13">
        <v>0</v>
      </c>
      <c r="P2901" s="13">
        <v>0</v>
      </c>
      <c r="Q2901" s="13">
        <v>0</v>
      </c>
      <c r="R2901" s="13"/>
      <c r="S2901" s="13"/>
      <c r="T2901" s="13"/>
      <c r="U2901" s="13"/>
      <c r="V2901" s="13"/>
      <c r="W2901" s="13"/>
      <c r="X2901" s="13"/>
      <c r="Y2901" s="13" t="s">
        <v>13566</v>
      </c>
      <c r="Z2901" s="13" t="s">
        <v>13567</v>
      </c>
      <c r="AA2901" s="13" t="s">
        <v>637</v>
      </c>
      <c r="AB2901" s="13" t="s">
        <v>221</v>
      </c>
      <c r="AC2901" s="13" t="s">
        <v>13546</v>
      </c>
      <c r="AD2901" s="13" t="s">
        <v>216</v>
      </c>
      <c r="AE2901" s="13" t="s">
        <v>98</v>
      </c>
      <c r="AF2901" s="13"/>
      <c r="AG2901" s="13"/>
      <c r="AH2901" s="13"/>
      <c r="AI2901" s="13"/>
      <c r="AJ2901" s="13"/>
      <c r="AK2901" s="13"/>
      <c r="AL2901" s="13"/>
      <c r="AM2901" s="13"/>
      <c r="AN2901" s="13"/>
      <c r="AO2901" s="13" t="s">
        <v>157</v>
      </c>
      <c r="AP2901" s="13" t="s">
        <v>158</v>
      </c>
      <c r="AQ2901" s="13"/>
      <c r="AR2901" s="13"/>
      <c r="AS2901" s="13"/>
      <c r="AT2901" s="13"/>
      <c r="AU2901" s="13"/>
      <c r="AV2901" s="13"/>
      <c r="AW2901" s="13"/>
      <c r="AX2901" s="13"/>
      <c r="AY2901" s="13"/>
      <c r="AZ2901" s="13"/>
      <c r="BA2901" s="13"/>
      <c r="BB2901" s="13"/>
      <c r="BC2901" s="13"/>
      <c r="BD2901" s="13"/>
      <c r="BE2901" s="13"/>
      <c r="BF2901" s="13"/>
      <c r="BG2901" s="13"/>
      <c r="BH2901" s="13"/>
      <c r="BI2901" s="13"/>
      <c r="BJ2901" s="13"/>
      <c r="BK2901" s="13"/>
      <c r="BN2901" s="5">
        <f t="shared" si="71"/>
        <v>0</v>
      </c>
    </row>
    <row r="2902" spans="1:66" x14ac:dyDescent="0.35">
      <c r="A2902" s="13" t="s">
        <v>13572</v>
      </c>
      <c r="B2902" s="13" t="s">
        <v>313</v>
      </c>
      <c r="C2902" s="13" t="s">
        <v>13546</v>
      </c>
      <c r="D2902" s="13" t="s">
        <v>13563</v>
      </c>
      <c r="E2902" s="13" t="s">
        <v>98</v>
      </c>
      <c r="F2902" s="13" t="s">
        <v>221</v>
      </c>
      <c r="G2902" s="13" t="s">
        <v>13564</v>
      </c>
      <c r="H2902" s="13" t="s">
        <v>13565</v>
      </c>
      <c r="I2902" s="13"/>
      <c r="J2902" s="13"/>
      <c r="K2902" s="13">
        <v>1</v>
      </c>
      <c r="L2902" s="13">
        <v>0</v>
      </c>
      <c r="M2902" s="13">
        <v>1</v>
      </c>
      <c r="N2902" s="13" t="s">
        <v>154</v>
      </c>
      <c r="O2902" s="13">
        <v>0</v>
      </c>
      <c r="P2902" s="13">
        <v>0</v>
      </c>
      <c r="Q2902" s="13">
        <v>0</v>
      </c>
      <c r="R2902" s="13"/>
      <c r="S2902" s="13"/>
      <c r="T2902" s="13"/>
      <c r="U2902" s="13"/>
      <c r="V2902" s="13"/>
      <c r="W2902" s="13"/>
      <c r="X2902" s="13"/>
      <c r="Y2902" s="13" t="s">
        <v>13566</v>
      </c>
      <c r="Z2902" s="13" t="s">
        <v>13567</v>
      </c>
      <c r="AA2902" s="13" t="s">
        <v>637</v>
      </c>
      <c r="AB2902" s="13" t="s">
        <v>221</v>
      </c>
      <c r="AC2902" s="13" t="s">
        <v>13546</v>
      </c>
      <c r="AD2902" s="13" t="s">
        <v>216</v>
      </c>
      <c r="AE2902" s="13" t="s">
        <v>98</v>
      </c>
      <c r="AF2902" s="13"/>
      <c r="AG2902" s="13"/>
      <c r="AH2902" s="13"/>
      <c r="AI2902" s="13"/>
      <c r="AJ2902" s="13"/>
      <c r="AK2902" s="13"/>
      <c r="AL2902" s="13"/>
      <c r="AM2902" s="13"/>
      <c r="AN2902" s="13"/>
      <c r="AO2902" s="13" t="s">
        <v>157</v>
      </c>
      <c r="AP2902" s="13" t="s">
        <v>158</v>
      </c>
      <c r="AQ2902" s="13"/>
      <c r="AR2902" s="13"/>
      <c r="AS2902" s="13"/>
      <c r="AT2902" s="13"/>
      <c r="AU2902" s="13"/>
      <c r="AV2902" s="13"/>
      <c r="AW2902" s="13"/>
      <c r="AX2902" s="13"/>
      <c r="AY2902" s="13"/>
      <c r="AZ2902" s="13"/>
      <c r="BA2902" s="13"/>
      <c r="BB2902" s="13"/>
      <c r="BC2902" s="13"/>
      <c r="BD2902" s="13"/>
      <c r="BE2902" s="13"/>
      <c r="BF2902" s="13"/>
      <c r="BG2902" s="13"/>
      <c r="BH2902" s="13"/>
      <c r="BI2902" s="13"/>
      <c r="BJ2902" s="13"/>
      <c r="BK2902" s="13"/>
      <c r="BN2902" s="5">
        <f t="shared" si="71"/>
        <v>0</v>
      </c>
    </row>
    <row r="2903" spans="1:66" x14ac:dyDescent="0.35">
      <c r="A2903" s="13" t="s">
        <v>13573</v>
      </c>
      <c r="B2903" s="13" t="s">
        <v>313</v>
      </c>
      <c r="C2903" s="13" t="s">
        <v>13546</v>
      </c>
      <c r="D2903" s="13" t="s">
        <v>13563</v>
      </c>
      <c r="E2903" s="13" t="s">
        <v>98</v>
      </c>
      <c r="F2903" s="13" t="s">
        <v>221</v>
      </c>
      <c r="G2903" s="13" t="s">
        <v>13564</v>
      </c>
      <c r="H2903" s="13" t="s">
        <v>13565</v>
      </c>
      <c r="I2903" s="13"/>
      <c r="J2903" s="13"/>
      <c r="K2903" s="13">
        <v>1</v>
      </c>
      <c r="L2903" s="13">
        <v>0</v>
      </c>
      <c r="M2903" s="13">
        <v>1</v>
      </c>
      <c r="N2903" s="13" t="s">
        <v>154</v>
      </c>
      <c r="O2903" s="13">
        <v>0</v>
      </c>
      <c r="P2903" s="13">
        <v>0</v>
      </c>
      <c r="Q2903" s="13">
        <v>0</v>
      </c>
      <c r="R2903" s="13"/>
      <c r="S2903" s="13"/>
      <c r="T2903" s="13"/>
      <c r="U2903" s="13"/>
      <c r="V2903" s="13"/>
      <c r="W2903" s="13"/>
      <c r="X2903" s="13"/>
      <c r="Y2903" s="13" t="s">
        <v>13566</v>
      </c>
      <c r="Z2903" s="13" t="s">
        <v>13567</v>
      </c>
      <c r="AA2903" s="13" t="s">
        <v>637</v>
      </c>
      <c r="AB2903" s="13" t="s">
        <v>221</v>
      </c>
      <c r="AC2903" s="13" t="s">
        <v>13546</v>
      </c>
      <c r="AD2903" s="13" t="s">
        <v>216</v>
      </c>
      <c r="AE2903" s="13" t="s">
        <v>98</v>
      </c>
      <c r="AF2903" s="13"/>
      <c r="AG2903" s="13"/>
      <c r="AH2903" s="13"/>
      <c r="AI2903" s="13"/>
      <c r="AJ2903" s="13"/>
      <c r="AK2903" s="13"/>
      <c r="AL2903" s="13"/>
      <c r="AM2903" s="13"/>
      <c r="AN2903" s="13"/>
      <c r="AO2903" s="13" t="s">
        <v>157</v>
      </c>
      <c r="AP2903" s="13" t="s">
        <v>158</v>
      </c>
      <c r="AQ2903" s="13"/>
      <c r="AR2903" s="13"/>
      <c r="AS2903" s="13"/>
      <c r="AT2903" s="13"/>
      <c r="AU2903" s="13"/>
      <c r="AV2903" s="13"/>
      <c r="AW2903" s="13"/>
      <c r="AX2903" s="13"/>
      <c r="AY2903" s="13"/>
      <c r="AZ2903" s="13"/>
      <c r="BA2903" s="13"/>
      <c r="BB2903" s="13"/>
      <c r="BC2903" s="13"/>
      <c r="BD2903" s="13"/>
      <c r="BE2903" s="13"/>
      <c r="BF2903" s="13"/>
      <c r="BG2903" s="13"/>
      <c r="BH2903" s="13"/>
      <c r="BI2903" s="13"/>
      <c r="BJ2903" s="13"/>
      <c r="BK2903" s="13"/>
      <c r="BN2903" s="5">
        <f t="shared" si="71"/>
        <v>0</v>
      </c>
    </row>
    <row r="2904" spans="1:66" x14ac:dyDescent="0.35">
      <c r="A2904" s="13" t="s">
        <v>13574</v>
      </c>
      <c r="B2904" s="13" t="s">
        <v>313</v>
      </c>
      <c r="C2904" s="13" t="s">
        <v>13546</v>
      </c>
      <c r="D2904" s="13" t="s">
        <v>13563</v>
      </c>
      <c r="E2904" s="13" t="s">
        <v>98</v>
      </c>
      <c r="F2904" s="13" t="s">
        <v>221</v>
      </c>
      <c r="G2904" s="13" t="s">
        <v>13564</v>
      </c>
      <c r="H2904" s="13" t="s">
        <v>13565</v>
      </c>
      <c r="I2904" s="13"/>
      <c r="J2904" s="13"/>
      <c r="K2904" s="13">
        <v>1</v>
      </c>
      <c r="L2904" s="13">
        <v>0</v>
      </c>
      <c r="M2904" s="13">
        <v>1</v>
      </c>
      <c r="N2904" s="13" t="s">
        <v>154</v>
      </c>
      <c r="O2904" s="13">
        <v>0</v>
      </c>
      <c r="P2904" s="13">
        <v>0</v>
      </c>
      <c r="Q2904" s="13">
        <v>0</v>
      </c>
      <c r="R2904" s="13"/>
      <c r="S2904" s="13"/>
      <c r="T2904" s="13"/>
      <c r="U2904" s="13"/>
      <c r="V2904" s="13"/>
      <c r="W2904" s="13"/>
      <c r="X2904" s="13"/>
      <c r="Y2904" s="13" t="s">
        <v>13566</v>
      </c>
      <c r="Z2904" s="13" t="s">
        <v>13567</v>
      </c>
      <c r="AA2904" s="13" t="s">
        <v>637</v>
      </c>
      <c r="AB2904" s="13" t="s">
        <v>221</v>
      </c>
      <c r="AC2904" s="13" t="s">
        <v>13546</v>
      </c>
      <c r="AD2904" s="13" t="s">
        <v>216</v>
      </c>
      <c r="AE2904" s="13" t="s">
        <v>98</v>
      </c>
      <c r="AF2904" s="13"/>
      <c r="AG2904" s="13"/>
      <c r="AH2904" s="13"/>
      <c r="AI2904" s="13"/>
      <c r="AJ2904" s="13"/>
      <c r="AK2904" s="13"/>
      <c r="AL2904" s="13"/>
      <c r="AM2904" s="13"/>
      <c r="AN2904" s="13"/>
      <c r="AO2904" s="13" t="s">
        <v>157</v>
      </c>
      <c r="AP2904" s="13" t="s">
        <v>158</v>
      </c>
      <c r="AQ2904" s="13"/>
      <c r="AR2904" s="13"/>
      <c r="AS2904" s="13"/>
      <c r="AT2904" s="13"/>
      <c r="AU2904" s="13"/>
      <c r="AV2904" s="13"/>
      <c r="AW2904" s="13"/>
      <c r="AX2904" s="13"/>
      <c r="AY2904" s="13"/>
      <c r="AZ2904" s="13"/>
      <c r="BA2904" s="13"/>
      <c r="BB2904" s="13"/>
      <c r="BC2904" s="13"/>
      <c r="BD2904" s="13"/>
      <c r="BE2904" s="13"/>
      <c r="BF2904" s="13"/>
      <c r="BG2904" s="13"/>
      <c r="BH2904" s="13"/>
      <c r="BI2904" s="13"/>
      <c r="BJ2904" s="13"/>
      <c r="BK2904" s="13"/>
      <c r="BN2904" s="5">
        <f t="shared" si="71"/>
        <v>0</v>
      </c>
    </row>
    <row r="2905" spans="1:66" x14ac:dyDescent="0.35">
      <c r="A2905" s="13" t="s">
        <v>13575</v>
      </c>
      <c r="B2905" s="13" t="s">
        <v>313</v>
      </c>
      <c r="C2905" s="13" t="s">
        <v>13546</v>
      </c>
      <c r="D2905" s="13" t="s">
        <v>13563</v>
      </c>
      <c r="E2905" s="13" t="s">
        <v>98</v>
      </c>
      <c r="F2905" s="13" t="s">
        <v>221</v>
      </c>
      <c r="G2905" s="13" t="s">
        <v>13564</v>
      </c>
      <c r="H2905" s="13" t="s">
        <v>13565</v>
      </c>
      <c r="I2905" s="13"/>
      <c r="J2905" s="13"/>
      <c r="K2905" s="13">
        <v>1</v>
      </c>
      <c r="L2905" s="13">
        <v>0</v>
      </c>
      <c r="M2905" s="13">
        <v>1</v>
      </c>
      <c r="N2905" s="13" t="s">
        <v>154</v>
      </c>
      <c r="O2905" s="13">
        <v>0</v>
      </c>
      <c r="P2905" s="13">
        <v>0</v>
      </c>
      <c r="Q2905" s="13">
        <v>0</v>
      </c>
      <c r="R2905" s="13"/>
      <c r="S2905" s="13"/>
      <c r="T2905" s="13"/>
      <c r="U2905" s="13"/>
      <c r="V2905" s="13"/>
      <c r="W2905" s="13"/>
      <c r="X2905" s="13"/>
      <c r="Y2905" s="13" t="s">
        <v>13566</v>
      </c>
      <c r="Z2905" s="13" t="s">
        <v>13567</v>
      </c>
      <c r="AA2905" s="13" t="s">
        <v>637</v>
      </c>
      <c r="AB2905" s="13" t="s">
        <v>221</v>
      </c>
      <c r="AC2905" s="13" t="s">
        <v>13546</v>
      </c>
      <c r="AD2905" s="13" t="s">
        <v>216</v>
      </c>
      <c r="AE2905" s="13" t="s">
        <v>98</v>
      </c>
      <c r="AF2905" s="13"/>
      <c r="AG2905" s="13"/>
      <c r="AH2905" s="13"/>
      <c r="AI2905" s="13"/>
      <c r="AJ2905" s="13"/>
      <c r="AK2905" s="13"/>
      <c r="AL2905" s="13"/>
      <c r="AM2905" s="13"/>
      <c r="AN2905" s="13"/>
      <c r="AO2905" s="13" t="s">
        <v>157</v>
      </c>
      <c r="AP2905" s="13" t="s">
        <v>158</v>
      </c>
      <c r="AQ2905" s="13"/>
      <c r="AR2905" s="13"/>
      <c r="AS2905" s="13"/>
      <c r="AT2905" s="13"/>
      <c r="AU2905" s="13"/>
      <c r="AV2905" s="13"/>
      <c r="AW2905" s="13"/>
      <c r="AX2905" s="13"/>
      <c r="AY2905" s="13"/>
      <c r="AZ2905" s="13"/>
      <c r="BA2905" s="13"/>
      <c r="BB2905" s="13"/>
      <c r="BC2905" s="13"/>
      <c r="BD2905" s="13"/>
      <c r="BE2905" s="13"/>
      <c r="BF2905" s="13"/>
      <c r="BG2905" s="13"/>
      <c r="BH2905" s="13"/>
      <c r="BI2905" s="13"/>
      <c r="BJ2905" s="13"/>
      <c r="BK2905" s="13"/>
      <c r="BN2905" s="5">
        <f t="shared" si="71"/>
        <v>0</v>
      </c>
    </row>
    <row r="2906" spans="1:66" x14ac:dyDescent="0.35">
      <c r="A2906" s="13" t="s">
        <v>13576</v>
      </c>
      <c r="B2906" s="13" t="s">
        <v>313</v>
      </c>
      <c r="C2906" s="13" t="s">
        <v>13546</v>
      </c>
      <c r="D2906" s="13" t="s">
        <v>13563</v>
      </c>
      <c r="E2906" s="13" t="s">
        <v>98</v>
      </c>
      <c r="F2906" s="13" t="s">
        <v>221</v>
      </c>
      <c r="G2906" s="13" t="s">
        <v>13564</v>
      </c>
      <c r="H2906" s="13" t="s">
        <v>13565</v>
      </c>
      <c r="I2906" s="13"/>
      <c r="J2906" s="13"/>
      <c r="K2906" s="13">
        <v>1</v>
      </c>
      <c r="L2906" s="13">
        <v>0</v>
      </c>
      <c r="M2906" s="13">
        <v>1</v>
      </c>
      <c r="N2906" s="13" t="s">
        <v>154</v>
      </c>
      <c r="O2906" s="13">
        <v>0</v>
      </c>
      <c r="P2906" s="13">
        <v>0</v>
      </c>
      <c r="Q2906" s="13">
        <v>0</v>
      </c>
      <c r="R2906" s="13"/>
      <c r="S2906" s="13"/>
      <c r="T2906" s="13"/>
      <c r="U2906" s="13"/>
      <c r="V2906" s="13"/>
      <c r="W2906" s="13"/>
      <c r="X2906" s="13"/>
      <c r="Y2906" s="13" t="s">
        <v>13566</v>
      </c>
      <c r="Z2906" s="13" t="s">
        <v>13567</v>
      </c>
      <c r="AA2906" s="13" t="s">
        <v>637</v>
      </c>
      <c r="AB2906" s="13" t="s">
        <v>221</v>
      </c>
      <c r="AC2906" s="13" t="s">
        <v>13546</v>
      </c>
      <c r="AD2906" s="13" t="s">
        <v>216</v>
      </c>
      <c r="AE2906" s="13" t="s">
        <v>98</v>
      </c>
      <c r="AF2906" s="13"/>
      <c r="AG2906" s="13"/>
      <c r="AH2906" s="13"/>
      <c r="AI2906" s="13"/>
      <c r="AJ2906" s="13"/>
      <c r="AK2906" s="13"/>
      <c r="AL2906" s="13"/>
      <c r="AM2906" s="13"/>
      <c r="AN2906" s="13"/>
      <c r="AO2906" s="13" t="s">
        <v>157</v>
      </c>
      <c r="AP2906" s="13" t="s">
        <v>158</v>
      </c>
      <c r="AQ2906" s="13"/>
      <c r="AR2906" s="13"/>
      <c r="AS2906" s="13"/>
      <c r="AT2906" s="13"/>
      <c r="AU2906" s="13"/>
      <c r="AV2906" s="13"/>
      <c r="AW2906" s="13"/>
      <c r="AX2906" s="13"/>
      <c r="AY2906" s="13"/>
      <c r="AZ2906" s="13"/>
      <c r="BA2906" s="13"/>
      <c r="BB2906" s="13"/>
      <c r="BC2906" s="13"/>
      <c r="BD2906" s="13"/>
      <c r="BE2906" s="13"/>
      <c r="BF2906" s="13"/>
      <c r="BG2906" s="13"/>
      <c r="BH2906" s="13"/>
      <c r="BI2906" s="13"/>
      <c r="BJ2906" s="13"/>
      <c r="BK2906" s="13"/>
      <c r="BN2906" s="5">
        <f t="shared" si="71"/>
        <v>0</v>
      </c>
    </row>
    <row r="2907" spans="1:66" x14ac:dyDescent="0.35">
      <c r="A2907" s="13" t="s">
        <v>13577</v>
      </c>
      <c r="B2907" s="13" t="s">
        <v>313</v>
      </c>
      <c r="C2907" s="13" t="s">
        <v>13546</v>
      </c>
      <c r="D2907" s="13" t="s">
        <v>13563</v>
      </c>
      <c r="E2907" s="13" t="s">
        <v>98</v>
      </c>
      <c r="F2907" s="13" t="s">
        <v>221</v>
      </c>
      <c r="G2907" s="13" t="s">
        <v>13564</v>
      </c>
      <c r="H2907" s="13" t="s">
        <v>13565</v>
      </c>
      <c r="I2907" s="13"/>
      <c r="J2907" s="13"/>
      <c r="K2907" s="13">
        <v>1</v>
      </c>
      <c r="L2907" s="13">
        <v>0</v>
      </c>
      <c r="M2907" s="13">
        <v>1</v>
      </c>
      <c r="N2907" s="13" t="s">
        <v>154</v>
      </c>
      <c r="O2907" s="13">
        <v>0</v>
      </c>
      <c r="P2907" s="13">
        <v>0</v>
      </c>
      <c r="Q2907" s="13">
        <v>0</v>
      </c>
      <c r="R2907" s="13"/>
      <c r="S2907" s="13"/>
      <c r="T2907" s="13"/>
      <c r="U2907" s="13"/>
      <c r="V2907" s="13"/>
      <c r="W2907" s="13"/>
      <c r="X2907" s="13"/>
      <c r="Y2907" s="13" t="s">
        <v>13566</v>
      </c>
      <c r="Z2907" s="13" t="s">
        <v>13567</v>
      </c>
      <c r="AA2907" s="13" t="s">
        <v>637</v>
      </c>
      <c r="AB2907" s="13" t="s">
        <v>221</v>
      </c>
      <c r="AC2907" s="13" t="s">
        <v>13546</v>
      </c>
      <c r="AD2907" s="13" t="s">
        <v>216</v>
      </c>
      <c r="AE2907" s="13" t="s">
        <v>98</v>
      </c>
      <c r="AF2907" s="13"/>
      <c r="AG2907" s="13"/>
      <c r="AH2907" s="13"/>
      <c r="AI2907" s="13"/>
      <c r="AJ2907" s="13"/>
      <c r="AK2907" s="13"/>
      <c r="AL2907" s="13"/>
      <c r="AM2907" s="13"/>
      <c r="AN2907" s="13"/>
      <c r="AO2907" s="13" t="s">
        <v>157</v>
      </c>
      <c r="AP2907" s="13" t="s">
        <v>158</v>
      </c>
      <c r="AQ2907" s="13"/>
      <c r="AR2907" s="13"/>
      <c r="AS2907" s="13"/>
      <c r="AT2907" s="13"/>
      <c r="AU2907" s="13"/>
      <c r="AV2907" s="13"/>
      <c r="AW2907" s="13"/>
      <c r="AX2907" s="13"/>
      <c r="AY2907" s="13"/>
      <c r="AZ2907" s="13"/>
      <c r="BA2907" s="13"/>
      <c r="BB2907" s="13"/>
      <c r="BC2907" s="13"/>
      <c r="BD2907" s="13"/>
      <c r="BE2907" s="13"/>
      <c r="BF2907" s="13"/>
      <c r="BG2907" s="13"/>
      <c r="BH2907" s="13"/>
      <c r="BI2907" s="13"/>
      <c r="BJ2907" s="13"/>
      <c r="BK2907" s="13"/>
      <c r="BN2907" s="5">
        <f t="shared" si="71"/>
        <v>0</v>
      </c>
    </row>
    <row r="2908" spans="1:66" x14ac:dyDescent="0.35">
      <c r="A2908" s="13" t="s">
        <v>13578</v>
      </c>
      <c r="B2908" s="13" t="s">
        <v>313</v>
      </c>
      <c r="C2908" s="13" t="s">
        <v>13546</v>
      </c>
      <c r="D2908" s="13" t="s">
        <v>13563</v>
      </c>
      <c r="E2908" s="13" t="s">
        <v>98</v>
      </c>
      <c r="F2908" s="13" t="s">
        <v>221</v>
      </c>
      <c r="G2908" s="13" t="s">
        <v>13564</v>
      </c>
      <c r="H2908" s="13" t="s">
        <v>13565</v>
      </c>
      <c r="I2908" s="13"/>
      <c r="J2908" s="13"/>
      <c r="K2908" s="13">
        <v>1</v>
      </c>
      <c r="L2908" s="13">
        <v>0</v>
      </c>
      <c r="M2908" s="13">
        <v>1</v>
      </c>
      <c r="N2908" s="13" t="s">
        <v>154</v>
      </c>
      <c r="O2908" s="13">
        <v>0</v>
      </c>
      <c r="P2908" s="13">
        <v>0</v>
      </c>
      <c r="Q2908" s="13">
        <v>0</v>
      </c>
      <c r="R2908" s="13"/>
      <c r="S2908" s="13"/>
      <c r="T2908" s="13"/>
      <c r="U2908" s="13"/>
      <c r="V2908" s="13"/>
      <c r="W2908" s="13"/>
      <c r="X2908" s="13"/>
      <c r="Y2908" s="13" t="s">
        <v>13566</v>
      </c>
      <c r="Z2908" s="13" t="s">
        <v>13567</v>
      </c>
      <c r="AA2908" s="13" t="s">
        <v>637</v>
      </c>
      <c r="AB2908" s="13" t="s">
        <v>221</v>
      </c>
      <c r="AC2908" s="13" t="s">
        <v>13546</v>
      </c>
      <c r="AD2908" s="13" t="s">
        <v>216</v>
      </c>
      <c r="AE2908" s="13" t="s">
        <v>98</v>
      </c>
      <c r="AF2908" s="13"/>
      <c r="AG2908" s="13"/>
      <c r="AH2908" s="13"/>
      <c r="AI2908" s="13"/>
      <c r="AJ2908" s="13"/>
      <c r="AK2908" s="13"/>
      <c r="AL2908" s="13"/>
      <c r="AM2908" s="13"/>
      <c r="AN2908" s="13"/>
      <c r="AO2908" s="13" t="s">
        <v>157</v>
      </c>
      <c r="AP2908" s="13" t="s">
        <v>158</v>
      </c>
      <c r="AQ2908" s="13"/>
      <c r="AR2908" s="13"/>
      <c r="AS2908" s="13"/>
      <c r="AT2908" s="13"/>
      <c r="AU2908" s="13"/>
      <c r="AV2908" s="13"/>
      <c r="AW2908" s="13"/>
      <c r="AX2908" s="13"/>
      <c r="AY2908" s="13"/>
      <c r="AZ2908" s="13"/>
      <c r="BA2908" s="13"/>
      <c r="BB2908" s="13"/>
      <c r="BC2908" s="13"/>
      <c r="BD2908" s="13"/>
      <c r="BE2908" s="13"/>
      <c r="BF2908" s="13"/>
      <c r="BG2908" s="13"/>
      <c r="BH2908" s="13"/>
      <c r="BI2908" s="13"/>
      <c r="BJ2908" s="13"/>
      <c r="BK2908" s="13"/>
      <c r="BN2908" s="5">
        <f t="shared" si="71"/>
        <v>0</v>
      </c>
    </row>
    <row r="2909" spans="1:66" x14ac:dyDescent="0.35">
      <c r="A2909" s="13" t="s">
        <v>13579</v>
      </c>
      <c r="B2909" s="13" t="s">
        <v>313</v>
      </c>
      <c r="C2909" s="13" t="s">
        <v>13546</v>
      </c>
      <c r="D2909" s="13" t="s">
        <v>13563</v>
      </c>
      <c r="E2909" s="13" t="s">
        <v>98</v>
      </c>
      <c r="F2909" s="13" t="s">
        <v>221</v>
      </c>
      <c r="G2909" s="13" t="s">
        <v>13580</v>
      </c>
      <c r="H2909" s="13" t="s">
        <v>13581</v>
      </c>
      <c r="I2909" s="13"/>
      <c r="J2909" s="13"/>
      <c r="K2909" s="13">
        <v>1</v>
      </c>
      <c r="L2909" s="13">
        <v>0</v>
      </c>
      <c r="M2909" s="13">
        <v>1</v>
      </c>
      <c r="N2909" s="13" t="s">
        <v>154</v>
      </c>
      <c r="O2909" s="13">
        <v>0</v>
      </c>
      <c r="P2909" s="13">
        <v>0</v>
      </c>
      <c r="Q2909" s="13">
        <v>0</v>
      </c>
      <c r="R2909" s="13"/>
      <c r="S2909" s="13"/>
      <c r="T2909" s="13"/>
      <c r="U2909" s="13"/>
      <c r="V2909" s="13"/>
      <c r="W2909" s="13"/>
      <c r="X2909" s="13"/>
      <c r="Y2909" s="13" t="s">
        <v>13582</v>
      </c>
      <c r="Z2909" s="13" t="s">
        <v>13583</v>
      </c>
      <c r="AA2909" s="13" t="s">
        <v>637</v>
      </c>
      <c r="AB2909" s="13" t="s">
        <v>221</v>
      </c>
      <c r="AC2909" s="13" t="s">
        <v>13546</v>
      </c>
      <c r="AD2909" s="13" t="s">
        <v>216</v>
      </c>
      <c r="AE2909" s="13" t="s">
        <v>98</v>
      </c>
      <c r="AF2909" s="13"/>
      <c r="AG2909" s="13"/>
      <c r="AH2909" s="13"/>
      <c r="AI2909" s="13"/>
      <c r="AJ2909" s="13"/>
      <c r="AK2909" s="13"/>
      <c r="AL2909" s="13"/>
      <c r="AM2909" s="13"/>
      <c r="AN2909" s="13"/>
      <c r="AO2909" s="13" t="s">
        <v>157</v>
      </c>
      <c r="AP2909" s="13" t="s">
        <v>158</v>
      </c>
      <c r="AQ2909" s="13"/>
      <c r="AR2909" s="13"/>
      <c r="AS2909" s="13"/>
      <c r="AT2909" s="13"/>
      <c r="AU2909" s="13"/>
      <c r="AV2909" s="13"/>
      <c r="AW2909" s="13"/>
      <c r="AX2909" s="13"/>
      <c r="AY2909" s="13"/>
      <c r="AZ2909" s="13"/>
      <c r="BA2909" s="13"/>
      <c r="BB2909" s="13"/>
      <c r="BC2909" s="13"/>
      <c r="BD2909" s="13"/>
      <c r="BE2909" s="13"/>
      <c r="BF2909" s="13"/>
      <c r="BG2909" s="13"/>
      <c r="BH2909" s="13"/>
      <c r="BI2909" s="13"/>
      <c r="BJ2909" s="13"/>
      <c r="BK2909" s="13"/>
      <c r="BN2909" s="5">
        <f t="shared" si="71"/>
        <v>0</v>
      </c>
    </row>
    <row r="2910" spans="1:66" x14ac:dyDescent="0.35">
      <c r="A2910" s="13" t="s">
        <v>13584</v>
      </c>
      <c r="B2910" s="13" t="s">
        <v>313</v>
      </c>
      <c r="C2910" s="13" t="s">
        <v>13546</v>
      </c>
      <c r="D2910" s="13" t="s">
        <v>13563</v>
      </c>
      <c r="E2910" s="13" t="s">
        <v>98</v>
      </c>
      <c r="F2910" s="13" t="s">
        <v>221</v>
      </c>
      <c r="G2910" s="13" t="s">
        <v>13580</v>
      </c>
      <c r="H2910" s="13" t="s">
        <v>13581</v>
      </c>
      <c r="I2910" s="13"/>
      <c r="J2910" s="13"/>
      <c r="K2910" s="13">
        <v>1</v>
      </c>
      <c r="L2910" s="13">
        <v>0</v>
      </c>
      <c r="M2910" s="13">
        <v>1</v>
      </c>
      <c r="N2910" s="13" t="s">
        <v>154</v>
      </c>
      <c r="O2910" s="13">
        <v>0</v>
      </c>
      <c r="P2910" s="13">
        <v>0</v>
      </c>
      <c r="Q2910" s="13">
        <v>0</v>
      </c>
      <c r="R2910" s="13"/>
      <c r="S2910" s="13"/>
      <c r="T2910" s="13"/>
      <c r="U2910" s="13"/>
      <c r="V2910" s="13"/>
      <c r="W2910" s="13"/>
      <c r="X2910" s="13"/>
      <c r="Y2910" s="13" t="s">
        <v>13582</v>
      </c>
      <c r="Z2910" s="13" t="s">
        <v>13583</v>
      </c>
      <c r="AA2910" s="13" t="s">
        <v>637</v>
      </c>
      <c r="AB2910" s="13" t="s">
        <v>221</v>
      </c>
      <c r="AC2910" s="13" t="s">
        <v>13546</v>
      </c>
      <c r="AD2910" s="13" t="s">
        <v>216</v>
      </c>
      <c r="AE2910" s="13" t="s">
        <v>98</v>
      </c>
      <c r="AF2910" s="13"/>
      <c r="AG2910" s="13"/>
      <c r="AH2910" s="13"/>
      <c r="AI2910" s="13"/>
      <c r="AJ2910" s="13"/>
      <c r="AK2910" s="13"/>
      <c r="AL2910" s="13"/>
      <c r="AM2910" s="13"/>
      <c r="AN2910" s="13"/>
      <c r="AO2910" s="13" t="s">
        <v>157</v>
      </c>
      <c r="AP2910" s="13" t="s">
        <v>158</v>
      </c>
      <c r="AQ2910" s="13"/>
      <c r="AR2910" s="13"/>
      <c r="AS2910" s="13"/>
      <c r="AT2910" s="13"/>
      <c r="AU2910" s="13"/>
      <c r="AV2910" s="13"/>
      <c r="AW2910" s="13"/>
      <c r="AX2910" s="13"/>
      <c r="AY2910" s="13"/>
      <c r="AZ2910" s="13"/>
      <c r="BA2910" s="13"/>
      <c r="BB2910" s="13"/>
      <c r="BC2910" s="13"/>
      <c r="BD2910" s="13"/>
      <c r="BE2910" s="13"/>
      <c r="BF2910" s="13"/>
      <c r="BG2910" s="13"/>
      <c r="BH2910" s="13"/>
      <c r="BI2910" s="13"/>
      <c r="BJ2910" s="13"/>
      <c r="BK2910" s="13"/>
      <c r="BN2910" s="5">
        <f t="shared" si="71"/>
        <v>0</v>
      </c>
    </row>
    <row r="2911" spans="1:66" x14ac:dyDescent="0.35">
      <c r="A2911" s="13" t="s">
        <v>13585</v>
      </c>
      <c r="B2911" s="13" t="s">
        <v>313</v>
      </c>
      <c r="C2911" s="13" t="s">
        <v>13546</v>
      </c>
      <c r="D2911" s="13" t="s">
        <v>13563</v>
      </c>
      <c r="E2911" s="13" t="s">
        <v>98</v>
      </c>
      <c r="F2911" s="13" t="s">
        <v>221</v>
      </c>
      <c r="G2911" s="13" t="s">
        <v>13580</v>
      </c>
      <c r="H2911" s="13" t="s">
        <v>13581</v>
      </c>
      <c r="I2911" s="13"/>
      <c r="J2911" s="13"/>
      <c r="K2911" s="13">
        <v>1</v>
      </c>
      <c r="L2911" s="13">
        <v>0</v>
      </c>
      <c r="M2911" s="13">
        <v>1</v>
      </c>
      <c r="N2911" s="13" t="s">
        <v>154</v>
      </c>
      <c r="O2911" s="13">
        <v>0</v>
      </c>
      <c r="P2911" s="13">
        <v>0</v>
      </c>
      <c r="Q2911" s="13">
        <v>0</v>
      </c>
      <c r="R2911" s="13"/>
      <c r="S2911" s="13"/>
      <c r="T2911" s="13"/>
      <c r="U2911" s="13"/>
      <c r="V2911" s="13"/>
      <c r="W2911" s="13"/>
      <c r="X2911" s="13"/>
      <c r="Y2911" s="13" t="s">
        <v>13582</v>
      </c>
      <c r="Z2911" s="13" t="s">
        <v>13583</v>
      </c>
      <c r="AA2911" s="13" t="s">
        <v>637</v>
      </c>
      <c r="AB2911" s="13" t="s">
        <v>221</v>
      </c>
      <c r="AC2911" s="13" t="s">
        <v>13546</v>
      </c>
      <c r="AD2911" s="13" t="s">
        <v>216</v>
      </c>
      <c r="AE2911" s="13" t="s">
        <v>98</v>
      </c>
      <c r="AF2911" s="13"/>
      <c r="AG2911" s="13"/>
      <c r="AH2911" s="13"/>
      <c r="AI2911" s="13"/>
      <c r="AJ2911" s="13"/>
      <c r="AK2911" s="13"/>
      <c r="AL2911" s="13"/>
      <c r="AM2911" s="13"/>
      <c r="AN2911" s="13"/>
      <c r="AO2911" s="13" t="s">
        <v>157</v>
      </c>
      <c r="AP2911" s="13" t="s">
        <v>158</v>
      </c>
      <c r="AQ2911" s="13"/>
      <c r="AR2911" s="13"/>
      <c r="AS2911" s="13"/>
      <c r="AT2911" s="13"/>
      <c r="AU2911" s="13"/>
      <c r="AV2911" s="13"/>
      <c r="AW2911" s="13"/>
      <c r="AX2911" s="13"/>
      <c r="AY2911" s="13"/>
      <c r="AZ2911" s="13"/>
      <c r="BA2911" s="13"/>
      <c r="BB2911" s="13"/>
      <c r="BC2911" s="13"/>
      <c r="BD2911" s="13"/>
      <c r="BE2911" s="13"/>
      <c r="BF2911" s="13"/>
      <c r="BG2911" s="13"/>
      <c r="BH2911" s="13"/>
      <c r="BI2911" s="13"/>
      <c r="BJ2911" s="13"/>
      <c r="BK2911" s="13"/>
      <c r="BN2911" s="5">
        <f t="shared" si="71"/>
        <v>0</v>
      </c>
    </row>
    <row r="2912" spans="1:66" x14ac:dyDescent="0.35">
      <c r="A2912" s="13" t="s">
        <v>13586</v>
      </c>
      <c r="B2912" s="13" t="s">
        <v>313</v>
      </c>
      <c r="C2912" s="13" t="s">
        <v>13546</v>
      </c>
      <c r="D2912" s="13" t="s">
        <v>13563</v>
      </c>
      <c r="E2912" s="13" t="s">
        <v>98</v>
      </c>
      <c r="F2912" s="13" t="s">
        <v>221</v>
      </c>
      <c r="G2912" s="13" t="s">
        <v>13580</v>
      </c>
      <c r="H2912" s="13" t="s">
        <v>13581</v>
      </c>
      <c r="I2912" s="13"/>
      <c r="J2912" s="13"/>
      <c r="K2912" s="13">
        <v>1</v>
      </c>
      <c r="L2912" s="13">
        <v>0</v>
      </c>
      <c r="M2912" s="13">
        <v>1</v>
      </c>
      <c r="N2912" s="13" t="s">
        <v>154</v>
      </c>
      <c r="O2912" s="13">
        <v>0</v>
      </c>
      <c r="P2912" s="13">
        <v>0</v>
      </c>
      <c r="Q2912" s="13">
        <v>0</v>
      </c>
      <c r="R2912" s="13"/>
      <c r="S2912" s="13"/>
      <c r="T2912" s="13"/>
      <c r="U2912" s="13"/>
      <c r="V2912" s="13"/>
      <c r="W2912" s="13"/>
      <c r="X2912" s="13"/>
      <c r="Y2912" s="13" t="s">
        <v>13582</v>
      </c>
      <c r="Z2912" s="13" t="s">
        <v>13583</v>
      </c>
      <c r="AA2912" s="13" t="s">
        <v>637</v>
      </c>
      <c r="AB2912" s="13" t="s">
        <v>221</v>
      </c>
      <c r="AC2912" s="13" t="s">
        <v>13546</v>
      </c>
      <c r="AD2912" s="13" t="s">
        <v>216</v>
      </c>
      <c r="AE2912" s="13" t="s">
        <v>98</v>
      </c>
      <c r="AF2912" s="13"/>
      <c r="AG2912" s="13"/>
      <c r="AH2912" s="13"/>
      <c r="AI2912" s="13"/>
      <c r="AJ2912" s="13"/>
      <c r="AK2912" s="13"/>
      <c r="AL2912" s="13"/>
      <c r="AM2912" s="13"/>
      <c r="AN2912" s="13"/>
      <c r="AO2912" s="13" t="s">
        <v>157</v>
      </c>
      <c r="AP2912" s="13" t="s">
        <v>158</v>
      </c>
      <c r="AQ2912" s="13"/>
      <c r="AR2912" s="13"/>
      <c r="AS2912" s="13"/>
      <c r="AT2912" s="13"/>
      <c r="AU2912" s="13"/>
      <c r="AV2912" s="13"/>
      <c r="AW2912" s="13"/>
      <c r="AX2912" s="13"/>
      <c r="AY2912" s="13"/>
      <c r="AZ2912" s="13"/>
      <c r="BA2912" s="13"/>
      <c r="BB2912" s="13"/>
      <c r="BC2912" s="13"/>
      <c r="BD2912" s="13"/>
      <c r="BE2912" s="13"/>
      <c r="BF2912" s="13"/>
      <c r="BG2912" s="13"/>
      <c r="BH2912" s="13"/>
      <c r="BI2912" s="13"/>
      <c r="BJ2912" s="13"/>
      <c r="BK2912" s="13"/>
      <c r="BN2912" s="5">
        <f t="shared" si="71"/>
        <v>0</v>
      </c>
    </row>
    <row r="2913" spans="1:66" x14ac:dyDescent="0.35">
      <c r="A2913" s="13" t="s">
        <v>13587</v>
      </c>
      <c r="B2913" s="13" t="s">
        <v>313</v>
      </c>
      <c r="C2913" s="13" t="s">
        <v>13546</v>
      </c>
      <c r="D2913" s="13" t="s">
        <v>13563</v>
      </c>
      <c r="E2913" s="13" t="s">
        <v>98</v>
      </c>
      <c r="F2913" s="13" t="s">
        <v>221</v>
      </c>
      <c r="G2913" s="13" t="s">
        <v>13580</v>
      </c>
      <c r="H2913" s="13" t="s">
        <v>13581</v>
      </c>
      <c r="I2913" s="13"/>
      <c r="J2913" s="13"/>
      <c r="K2913" s="13">
        <v>1</v>
      </c>
      <c r="L2913" s="13">
        <v>0</v>
      </c>
      <c r="M2913" s="13">
        <v>1</v>
      </c>
      <c r="N2913" s="13" t="s">
        <v>154</v>
      </c>
      <c r="O2913" s="13">
        <v>0</v>
      </c>
      <c r="P2913" s="13">
        <v>0</v>
      </c>
      <c r="Q2913" s="13">
        <v>0</v>
      </c>
      <c r="R2913" s="13"/>
      <c r="S2913" s="13"/>
      <c r="T2913" s="13"/>
      <c r="U2913" s="13"/>
      <c r="V2913" s="13"/>
      <c r="W2913" s="13"/>
      <c r="X2913" s="13"/>
      <c r="Y2913" s="13" t="s">
        <v>13582</v>
      </c>
      <c r="Z2913" s="13" t="s">
        <v>13583</v>
      </c>
      <c r="AA2913" s="13" t="s">
        <v>637</v>
      </c>
      <c r="AB2913" s="13" t="s">
        <v>221</v>
      </c>
      <c r="AC2913" s="13" t="s">
        <v>13546</v>
      </c>
      <c r="AD2913" s="13" t="s">
        <v>216</v>
      </c>
      <c r="AE2913" s="13" t="s">
        <v>98</v>
      </c>
      <c r="AF2913" s="13"/>
      <c r="AG2913" s="13"/>
      <c r="AH2913" s="13"/>
      <c r="AI2913" s="13"/>
      <c r="AJ2913" s="13"/>
      <c r="AK2913" s="13"/>
      <c r="AL2913" s="13"/>
      <c r="AM2913" s="13"/>
      <c r="AN2913" s="13"/>
      <c r="AO2913" s="13" t="s">
        <v>157</v>
      </c>
      <c r="AP2913" s="13" t="s">
        <v>158</v>
      </c>
      <c r="AQ2913" s="13"/>
      <c r="AR2913" s="13"/>
      <c r="AS2913" s="13"/>
      <c r="AT2913" s="13"/>
      <c r="AU2913" s="13"/>
      <c r="AV2913" s="13"/>
      <c r="AW2913" s="13"/>
      <c r="AX2913" s="13"/>
      <c r="AY2913" s="13"/>
      <c r="AZ2913" s="13"/>
      <c r="BA2913" s="13"/>
      <c r="BB2913" s="13"/>
      <c r="BC2913" s="13"/>
      <c r="BD2913" s="13"/>
      <c r="BE2913" s="13"/>
      <c r="BF2913" s="13"/>
      <c r="BG2913" s="13"/>
      <c r="BH2913" s="13"/>
      <c r="BI2913" s="13"/>
      <c r="BJ2913" s="13"/>
      <c r="BK2913" s="13"/>
      <c r="BN2913" s="5">
        <f t="shared" si="71"/>
        <v>0</v>
      </c>
    </row>
    <row r="2914" spans="1:66" x14ac:dyDescent="0.35">
      <c r="A2914" s="13" t="s">
        <v>13588</v>
      </c>
      <c r="B2914" s="13" t="s">
        <v>313</v>
      </c>
      <c r="C2914" s="13" t="s">
        <v>13546</v>
      </c>
      <c r="D2914" s="13" t="s">
        <v>13563</v>
      </c>
      <c r="E2914" s="13" t="s">
        <v>98</v>
      </c>
      <c r="F2914" s="13" t="s">
        <v>221</v>
      </c>
      <c r="G2914" s="13" t="s">
        <v>13580</v>
      </c>
      <c r="H2914" s="13" t="s">
        <v>13581</v>
      </c>
      <c r="I2914" s="13"/>
      <c r="J2914" s="13"/>
      <c r="K2914" s="13">
        <v>1</v>
      </c>
      <c r="L2914" s="13">
        <v>0</v>
      </c>
      <c r="M2914" s="13">
        <v>1</v>
      </c>
      <c r="N2914" s="13" t="s">
        <v>154</v>
      </c>
      <c r="O2914" s="13">
        <v>0</v>
      </c>
      <c r="P2914" s="13">
        <v>0</v>
      </c>
      <c r="Q2914" s="13">
        <v>0</v>
      </c>
      <c r="R2914" s="13"/>
      <c r="S2914" s="13"/>
      <c r="T2914" s="13"/>
      <c r="U2914" s="13"/>
      <c r="V2914" s="13"/>
      <c r="W2914" s="13"/>
      <c r="X2914" s="13"/>
      <c r="Y2914" s="13" t="s">
        <v>13582</v>
      </c>
      <c r="Z2914" s="13" t="s">
        <v>13583</v>
      </c>
      <c r="AA2914" s="13" t="s">
        <v>637</v>
      </c>
      <c r="AB2914" s="13" t="s">
        <v>221</v>
      </c>
      <c r="AC2914" s="13" t="s">
        <v>13546</v>
      </c>
      <c r="AD2914" s="13" t="s">
        <v>216</v>
      </c>
      <c r="AE2914" s="13" t="s">
        <v>98</v>
      </c>
      <c r="AF2914" s="13"/>
      <c r="AG2914" s="13"/>
      <c r="AH2914" s="13"/>
      <c r="AI2914" s="13"/>
      <c r="AJ2914" s="13"/>
      <c r="AK2914" s="13"/>
      <c r="AL2914" s="13"/>
      <c r="AM2914" s="13"/>
      <c r="AN2914" s="13"/>
      <c r="AO2914" s="13" t="s">
        <v>157</v>
      </c>
      <c r="AP2914" s="13" t="s">
        <v>158</v>
      </c>
      <c r="AQ2914" s="13"/>
      <c r="AR2914" s="13"/>
      <c r="AS2914" s="13"/>
      <c r="AT2914" s="13"/>
      <c r="AU2914" s="13"/>
      <c r="AV2914" s="13"/>
      <c r="AW2914" s="13"/>
      <c r="AX2914" s="13"/>
      <c r="AY2914" s="13"/>
      <c r="AZ2914" s="13"/>
      <c r="BA2914" s="13"/>
      <c r="BB2914" s="13"/>
      <c r="BC2914" s="13"/>
      <c r="BD2914" s="13"/>
      <c r="BE2914" s="13"/>
      <c r="BF2914" s="13"/>
      <c r="BG2914" s="13"/>
      <c r="BH2914" s="13"/>
      <c r="BI2914" s="13"/>
      <c r="BJ2914" s="13"/>
      <c r="BK2914" s="13"/>
      <c r="BN2914" s="5">
        <f t="shared" si="71"/>
        <v>0</v>
      </c>
    </row>
    <row r="2915" spans="1:66" x14ac:dyDescent="0.35">
      <c r="A2915" s="13" t="s">
        <v>13589</v>
      </c>
      <c r="B2915" s="13" t="s">
        <v>313</v>
      </c>
      <c r="C2915" s="13" t="s">
        <v>13546</v>
      </c>
      <c r="D2915" s="13" t="s">
        <v>13563</v>
      </c>
      <c r="E2915" s="13" t="s">
        <v>98</v>
      </c>
      <c r="F2915" s="13" t="s">
        <v>221</v>
      </c>
      <c r="G2915" s="13" t="s">
        <v>13580</v>
      </c>
      <c r="H2915" s="13" t="s">
        <v>13581</v>
      </c>
      <c r="I2915" s="13"/>
      <c r="J2915" s="13"/>
      <c r="K2915" s="13">
        <v>1</v>
      </c>
      <c r="L2915" s="13">
        <v>0</v>
      </c>
      <c r="M2915" s="13">
        <v>1</v>
      </c>
      <c r="N2915" s="13" t="s">
        <v>154</v>
      </c>
      <c r="O2915" s="13">
        <v>0</v>
      </c>
      <c r="P2915" s="13">
        <v>0</v>
      </c>
      <c r="Q2915" s="13">
        <v>0</v>
      </c>
      <c r="R2915" s="13"/>
      <c r="S2915" s="13"/>
      <c r="T2915" s="13"/>
      <c r="U2915" s="13"/>
      <c r="V2915" s="13"/>
      <c r="W2915" s="13"/>
      <c r="X2915" s="13"/>
      <c r="Y2915" s="13" t="s">
        <v>13582</v>
      </c>
      <c r="Z2915" s="13" t="s">
        <v>13583</v>
      </c>
      <c r="AA2915" s="13" t="s">
        <v>637</v>
      </c>
      <c r="AB2915" s="13" t="s">
        <v>221</v>
      </c>
      <c r="AC2915" s="13" t="s">
        <v>13546</v>
      </c>
      <c r="AD2915" s="13" t="s">
        <v>216</v>
      </c>
      <c r="AE2915" s="13" t="s">
        <v>98</v>
      </c>
      <c r="AF2915" s="13"/>
      <c r="AG2915" s="13"/>
      <c r="AH2915" s="13"/>
      <c r="AI2915" s="13"/>
      <c r="AJ2915" s="13"/>
      <c r="AK2915" s="13"/>
      <c r="AL2915" s="13"/>
      <c r="AM2915" s="13"/>
      <c r="AN2915" s="13"/>
      <c r="AO2915" s="13" t="s">
        <v>157</v>
      </c>
      <c r="AP2915" s="13" t="s">
        <v>158</v>
      </c>
      <c r="AQ2915" s="13"/>
      <c r="AR2915" s="13"/>
      <c r="AS2915" s="13"/>
      <c r="AT2915" s="13"/>
      <c r="AU2915" s="13"/>
      <c r="AV2915" s="13"/>
      <c r="AW2915" s="13"/>
      <c r="AX2915" s="13"/>
      <c r="AY2915" s="13"/>
      <c r="AZ2915" s="13"/>
      <c r="BA2915" s="13"/>
      <c r="BB2915" s="13"/>
      <c r="BC2915" s="13"/>
      <c r="BD2915" s="13"/>
      <c r="BE2915" s="13"/>
      <c r="BF2915" s="13"/>
      <c r="BG2915" s="13"/>
      <c r="BH2915" s="13"/>
      <c r="BI2915" s="13"/>
      <c r="BJ2915" s="13"/>
      <c r="BK2915" s="13"/>
      <c r="BN2915" s="5">
        <f t="shared" si="71"/>
        <v>0</v>
      </c>
    </row>
    <row r="2916" spans="1:66" x14ac:dyDescent="0.35">
      <c r="A2916" s="13" t="s">
        <v>13590</v>
      </c>
      <c r="B2916" s="13" t="s">
        <v>313</v>
      </c>
      <c r="C2916" s="13" t="s">
        <v>13546</v>
      </c>
      <c r="D2916" s="13" t="s">
        <v>13563</v>
      </c>
      <c r="E2916" s="13" t="s">
        <v>98</v>
      </c>
      <c r="F2916" s="13" t="s">
        <v>221</v>
      </c>
      <c r="G2916" s="13" t="s">
        <v>13580</v>
      </c>
      <c r="H2916" s="13" t="s">
        <v>13581</v>
      </c>
      <c r="I2916" s="13"/>
      <c r="J2916" s="13"/>
      <c r="K2916" s="13">
        <v>1</v>
      </c>
      <c r="L2916" s="13">
        <v>0</v>
      </c>
      <c r="M2916" s="13">
        <v>1</v>
      </c>
      <c r="N2916" s="13" t="s">
        <v>154</v>
      </c>
      <c r="O2916" s="13">
        <v>0</v>
      </c>
      <c r="P2916" s="13">
        <v>0</v>
      </c>
      <c r="Q2916" s="13">
        <v>0</v>
      </c>
      <c r="R2916" s="13"/>
      <c r="S2916" s="13"/>
      <c r="T2916" s="13"/>
      <c r="U2916" s="13"/>
      <c r="V2916" s="13"/>
      <c r="W2916" s="13"/>
      <c r="X2916" s="13"/>
      <c r="Y2916" s="13" t="s">
        <v>13582</v>
      </c>
      <c r="Z2916" s="13" t="s">
        <v>13583</v>
      </c>
      <c r="AA2916" s="13" t="s">
        <v>637</v>
      </c>
      <c r="AB2916" s="13" t="s">
        <v>221</v>
      </c>
      <c r="AC2916" s="13" t="s">
        <v>13546</v>
      </c>
      <c r="AD2916" s="13" t="s">
        <v>216</v>
      </c>
      <c r="AE2916" s="13" t="s">
        <v>98</v>
      </c>
      <c r="AF2916" s="13"/>
      <c r="AG2916" s="13"/>
      <c r="AH2916" s="13"/>
      <c r="AI2916" s="13"/>
      <c r="AJ2916" s="13"/>
      <c r="AK2916" s="13"/>
      <c r="AL2916" s="13"/>
      <c r="AM2916" s="13"/>
      <c r="AN2916" s="13"/>
      <c r="AO2916" s="13" t="s">
        <v>157</v>
      </c>
      <c r="AP2916" s="13" t="s">
        <v>158</v>
      </c>
      <c r="AQ2916" s="13"/>
      <c r="AR2916" s="13"/>
      <c r="AS2916" s="13"/>
      <c r="AT2916" s="13"/>
      <c r="AU2916" s="13"/>
      <c r="AV2916" s="13"/>
      <c r="AW2916" s="13"/>
      <c r="AX2916" s="13"/>
      <c r="AY2916" s="13"/>
      <c r="AZ2916" s="13"/>
      <c r="BA2916" s="13"/>
      <c r="BB2916" s="13"/>
      <c r="BC2916" s="13"/>
      <c r="BD2916" s="13"/>
      <c r="BE2916" s="13"/>
      <c r="BF2916" s="13"/>
      <c r="BG2916" s="13"/>
      <c r="BH2916" s="13"/>
      <c r="BI2916" s="13"/>
      <c r="BJ2916" s="13"/>
      <c r="BK2916" s="13"/>
      <c r="BN2916" s="5">
        <f t="shared" si="71"/>
        <v>0</v>
      </c>
    </row>
    <row r="2917" spans="1:66" x14ac:dyDescent="0.35">
      <c r="A2917" s="13" t="s">
        <v>13591</v>
      </c>
      <c r="B2917" s="13" t="s">
        <v>313</v>
      </c>
      <c r="C2917" s="13" t="s">
        <v>13546</v>
      </c>
      <c r="D2917" s="13" t="s">
        <v>13563</v>
      </c>
      <c r="E2917" s="13" t="s">
        <v>98</v>
      </c>
      <c r="F2917" s="13" t="s">
        <v>221</v>
      </c>
      <c r="G2917" s="13" t="s">
        <v>13580</v>
      </c>
      <c r="H2917" s="13" t="s">
        <v>13581</v>
      </c>
      <c r="I2917" s="13"/>
      <c r="J2917" s="13"/>
      <c r="K2917" s="13">
        <v>1</v>
      </c>
      <c r="L2917" s="13">
        <v>0</v>
      </c>
      <c r="M2917" s="13">
        <v>1</v>
      </c>
      <c r="N2917" s="13" t="s">
        <v>154</v>
      </c>
      <c r="O2917" s="13">
        <v>0</v>
      </c>
      <c r="P2917" s="13">
        <v>0</v>
      </c>
      <c r="Q2917" s="13">
        <v>0</v>
      </c>
      <c r="R2917" s="13"/>
      <c r="S2917" s="13"/>
      <c r="T2917" s="13"/>
      <c r="U2917" s="13"/>
      <c r="V2917" s="13"/>
      <c r="W2917" s="13"/>
      <c r="X2917" s="13"/>
      <c r="Y2917" s="13" t="s">
        <v>13582</v>
      </c>
      <c r="Z2917" s="13" t="s">
        <v>13583</v>
      </c>
      <c r="AA2917" s="13" t="s">
        <v>637</v>
      </c>
      <c r="AB2917" s="13" t="s">
        <v>221</v>
      </c>
      <c r="AC2917" s="13" t="s">
        <v>13546</v>
      </c>
      <c r="AD2917" s="13" t="s">
        <v>216</v>
      </c>
      <c r="AE2917" s="13" t="s">
        <v>98</v>
      </c>
      <c r="AF2917" s="13"/>
      <c r="AG2917" s="13"/>
      <c r="AH2917" s="13"/>
      <c r="AI2917" s="13"/>
      <c r="AJ2917" s="13"/>
      <c r="AK2917" s="13"/>
      <c r="AL2917" s="13"/>
      <c r="AM2917" s="13"/>
      <c r="AN2917" s="13"/>
      <c r="AO2917" s="13" t="s">
        <v>157</v>
      </c>
      <c r="AP2917" s="13" t="s">
        <v>158</v>
      </c>
      <c r="AQ2917" s="13"/>
      <c r="AR2917" s="13"/>
      <c r="AS2917" s="13"/>
      <c r="AT2917" s="13"/>
      <c r="AU2917" s="13"/>
      <c r="AV2917" s="13"/>
      <c r="AW2917" s="13"/>
      <c r="AX2917" s="13"/>
      <c r="AY2917" s="13"/>
      <c r="AZ2917" s="13"/>
      <c r="BA2917" s="13"/>
      <c r="BB2917" s="13"/>
      <c r="BC2917" s="13"/>
      <c r="BD2917" s="13"/>
      <c r="BE2917" s="13"/>
      <c r="BF2917" s="13"/>
      <c r="BG2917" s="13"/>
      <c r="BH2917" s="13"/>
      <c r="BI2917" s="13"/>
      <c r="BJ2917" s="13"/>
      <c r="BK2917" s="13"/>
      <c r="BN2917" s="5">
        <f t="shared" si="71"/>
        <v>0</v>
      </c>
    </row>
    <row r="2918" spans="1:66" x14ac:dyDescent="0.35">
      <c r="A2918" s="13" t="s">
        <v>13592</v>
      </c>
      <c r="B2918" s="13" t="s">
        <v>313</v>
      </c>
      <c r="C2918" s="13" t="s">
        <v>13546</v>
      </c>
      <c r="D2918" s="13" t="s">
        <v>13563</v>
      </c>
      <c r="E2918" s="13" t="s">
        <v>98</v>
      </c>
      <c r="F2918" s="13" t="s">
        <v>221</v>
      </c>
      <c r="G2918" s="13" t="s">
        <v>13580</v>
      </c>
      <c r="H2918" s="13" t="s">
        <v>13581</v>
      </c>
      <c r="I2918" s="13"/>
      <c r="J2918" s="13"/>
      <c r="K2918" s="13">
        <v>1</v>
      </c>
      <c r="L2918" s="13">
        <v>0</v>
      </c>
      <c r="M2918" s="13">
        <v>1</v>
      </c>
      <c r="N2918" s="13" t="s">
        <v>154</v>
      </c>
      <c r="O2918" s="13">
        <v>0</v>
      </c>
      <c r="P2918" s="13">
        <v>0</v>
      </c>
      <c r="Q2918" s="13">
        <v>0</v>
      </c>
      <c r="R2918" s="13"/>
      <c r="S2918" s="13"/>
      <c r="T2918" s="13"/>
      <c r="U2918" s="13"/>
      <c r="V2918" s="13"/>
      <c r="W2918" s="13"/>
      <c r="X2918" s="13"/>
      <c r="Y2918" s="13" t="s">
        <v>13582</v>
      </c>
      <c r="Z2918" s="13" t="s">
        <v>13583</v>
      </c>
      <c r="AA2918" s="13" t="s">
        <v>637</v>
      </c>
      <c r="AB2918" s="13" t="s">
        <v>221</v>
      </c>
      <c r="AC2918" s="13" t="s">
        <v>13546</v>
      </c>
      <c r="AD2918" s="13" t="s">
        <v>216</v>
      </c>
      <c r="AE2918" s="13" t="s">
        <v>98</v>
      </c>
      <c r="AF2918" s="13"/>
      <c r="AG2918" s="13"/>
      <c r="AH2918" s="13"/>
      <c r="AI2918" s="13"/>
      <c r="AJ2918" s="13"/>
      <c r="AK2918" s="13"/>
      <c r="AL2918" s="13"/>
      <c r="AM2918" s="13"/>
      <c r="AN2918" s="13"/>
      <c r="AO2918" s="13" t="s">
        <v>157</v>
      </c>
      <c r="AP2918" s="13" t="s">
        <v>158</v>
      </c>
      <c r="AQ2918" s="13"/>
      <c r="AR2918" s="13"/>
      <c r="AS2918" s="13"/>
      <c r="AT2918" s="13"/>
      <c r="AU2918" s="13"/>
      <c r="AV2918" s="13"/>
      <c r="AW2918" s="13"/>
      <c r="AX2918" s="13"/>
      <c r="AY2918" s="13"/>
      <c r="AZ2918" s="13"/>
      <c r="BA2918" s="13"/>
      <c r="BB2918" s="13"/>
      <c r="BC2918" s="13"/>
      <c r="BD2918" s="13"/>
      <c r="BE2918" s="13"/>
      <c r="BF2918" s="13"/>
      <c r="BG2918" s="13"/>
      <c r="BH2918" s="13"/>
      <c r="BI2918" s="13"/>
      <c r="BJ2918" s="13"/>
      <c r="BK2918" s="13"/>
      <c r="BN2918" s="5">
        <f t="shared" si="71"/>
        <v>0</v>
      </c>
    </row>
    <row r="2919" spans="1:66" x14ac:dyDescent="0.35">
      <c r="A2919" s="13" t="s">
        <v>13593</v>
      </c>
      <c r="B2919" s="13" t="s">
        <v>313</v>
      </c>
      <c r="C2919" s="13" t="s">
        <v>13546</v>
      </c>
      <c r="D2919" s="13" t="s">
        <v>13563</v>
      </c>
      <c r="E2919" s="13" t="s">
        <v>98</v>
      </c>
      <c r="F2919" s="13" t="s">
        <v>221</v>
      </c>
      <c r="G2919" s="13" t="s">
        <v>13580</v>
      </c>
      <c r="H2919" s="13" t="s">
        <v>13581</v>
      </c>
      <c r="I2919" s="13"/>
      <c r="J2919" s="13"/>
      <c r="K2919" s="13">
        <v>1</v>
      </c>
      <c r="L2919" s="13">
        <v>0</v>
      </c>
      <c r="M2919" s="13">
        <v>1</v>
      </c>
      <c r="N2919" s="13" t="s">
        <v>154</v>
      </c>
      <c r="O2919" s="13">
        <v>0</v>
      </c>
      <c r="P2919" s="13">
        <v>0</v>
      </c>
      <c r="Q2919" s="13">
        <v>0</v>
      </c>
      <c r="R2919" s="13"/>
      <c r="S2919" s="13"/>
      <c r="T2919" s="13"/>
      <c r="U2919" s="13"/>
      <c r="V2919" s="13"/>
      <c r="W2919" s="13"/>
      <c r="X2919" s="13"/>
      <c r="Y2919" s="13" t="s">
        <v>13582</v>
      </c>
      <c r="Z2919" s="13" t="s">
        <v>13583</v>
      </c>
      <c r="AA2919" s="13" t="s">
        <v>637</v>
      </c>
      <c r="AB2919" s="13" t="s">
        <v>221</v>
      </c>
      <c r="AC2919" s="13" t="s">
        <v>13546</v>
      </c>
      <c r="AD2919" s="13" t="s">
        <v>216</v>
      </c>
      <c r="AE2919" s="13" t="s">
        <v>98</v>
      </c>
      <c r="AF2919" s="13"/>
      <c r="AG2919" s="13"/>
      <c r="AH2919" s="13"/>
      <c r="AI2919" s="13"/>
      <c r="AJ2919" s="13"/>
      <c r="AK2919" s="13"/>
      <c r="AL2919" s="13"/>
      <c r="AM2919" s="13"/>
      <c r="AN2919" s="13"/>
      <c r="AO2919" s="13" t="s">
        <v>157</v>
      </c>
      <c r="AP2919" s="13" t="s">
        <v>158</v>
      </c>
      <c r="AQ2919" s="13"/>
      <c r="AR2919" s="13"/>
      <c r="AS2919" s="13"/>
      <c r="AT2919" s="13"/>
      <c r="AU2919" s="13"/>
      <c r="AV2919" s="13"/>
      <c r="AW2919" s="13"/>
      <c r="AX2919" s="13"/>
      <c r="AY2919" s="13"/>
      <c r="AZ2919" s="13"/>
      <c r="BA2919" s="13"/>
      <c r="BB2919" s="13"/>
      <c r="BC2919" s="13"/>
      <c r="BD2919" s="13"/>
      <c r="BE2919" s="13"/>
      <c r="BF2919" s="13"/>
      <c r="BG2919" s="13"/>
      <c r="BH2919" s="13"/>
      <c r="BI2919" s="13"/>
      <c r="BJ2919" s="13"/>
      <c r="BK2919" s="13"/>
      <c r="BN2919" s="5">
        <f t="shared" si="71"/>
        <v>0</v>
      </c>
    </row>
    <row r="2920" spans="1:66" x14ac:dyDescent="0.35">
      <c r="A2920" s="13" t="s">
        <v>13594</v>
      </c>
      <c r="B2920" s="13" t="s">
        <v>313</v>
      </c>
      <c r="C2920" s="13" t="s">
        <v>13546</v>
      </c>
      <c r="D2920" s="13" t="s">
        <v>13563</v>
      </c>
      <c r="E2920" s="13" t="s">
        <v>98</v>
      </c>
      <c r="F2920" s="13" t="s">
        <v>221</v>
      </c>
      <c r="G2920" s="13" t="s">
        <v>13580</v>
      </c>
      <c r="H2920" s="13" t="s">
        <v>13581</v>
      </c>
      <c r="I2920" s="13"/>
      <c r="J2920" s="13"/>
      <c r="K2920" s="13">
        <v>1</v>
      </c>
      <c r="L2920" s="13">
        <v>0</v>
      </c>
      <c r="M2920" s="13">
        <v>1</v>
      </c>
      <c r="N2920" s="13" t="s">
        <v>154</v>
      </c>
      <c r="O2920" s="13">
        <v>0</v>
      </c>
      <c r="P2920" s="13">
        <v>0</v>
      </c>
      <c r="Q2920" s="13">
        <v>0</v>
      </c>
      <c r="R2920" s="13"/>
      <c r="S2920" s="13"/>
      <c r="T2920" s="13"/>
      <c r="U2920" s="13"/>
      <c r="V2920" s="13"/>
      <c r="W2920" s="13"/>
      <c r="X2920" s="13"/>
      <c r="Y2920" s="13" t="s">
        <v>13582</v>
      </c>
      <c r="Z2920" s="13" t="s">
        <v>13583</v>
      </c>
      <c r="AA2920" s="13" t="s">
        <v>637</v>
      </c>
      <c r="AB2920" s="13" t="s">
        <v>221</v>
      </c>
      <c r="AC2920" s="13" t="s">
        <v>13546</v>
      </c>
      <c r="AD2920" s="13" t="s">
        <v>216</v>
      </c>
      <c r="AE2920" s="13" t="s">
        <v>98</v>
      </c>
      <c r="AF2920" s="13"/>
      <c r="AG2920" s="13"/>
      <c r="AH2920" s="13"/>
      <c r="AI2920" s="13"/>
      <c r="AJ2920" s="13"/>
      <c r="AK2920" s="13"/>
      <c r="AL2920" s="13"/>
      <c r="AM2920" s="13"/>
      <c r="AN2920" s="13"/>
      <c r="AO2920" s="13" t="s">
        <v>157</v>
      </c>
      <c r="AP2920" s="13" t="s">
        <v>158</v>
      </c>
      <c r="AQ2920" s="13"/>
      <c r="AR2920" s="13"/>
      <c r="AS2920" s="13"/>
      <c r="AT2920" s="13"/>
      <c r="AU2920" s="13"/>
      <c r="AV2920" s="13"/>
      <c r="AW2920" s="13"/>
      <c r="AX2920" s="13"/>
      <c r="AY2920" s="13"/>
      <c r="AZ2920" s="13"/>
      <c r="BA2920" s="13"/>
      <c r="BB2920" s="13"/>
      <c r="BC2920" s="13"/>
      <c r="BD2920" s="13"/>
      <c r="BE2920" s="13"/>
      <c r="BF2920" s="13"/>
      <c r="BG2920" s="13"/>
      <c r="BH2920" s="13"/>
      <c r="BI2920" s="13"/>
      <c r="BJ2920" s="13"/>
      <c r="BK2920" s="13"/>
      <c r="BN2920" s="5">
        <f t="shared" si="71"/>
        <v>0</v>
      </c>
    </row>
    <row r="2921" spans="1:66" x14ac:dyDescent="0.35">
      <c r="A2921" s="13" t="s">
        <v>13595</v>
      </c>
      <c r="B2921" s="13" t="s">
        <v>313</v>
      </c>
      <c r="C2921" s="13" t="s">
        <v>13546</v>
      </c>
      <c r="D2921" s="13" t="s">
        <v>13563</v>
      </c>
      <c r="E2921" s="13" t="s">
        <v>98</v>
      </c>
      <c r="F2921" s="13" t="s">
        <v>221</v>
      </c>
      <c r="G2921" s="13" t="s">
        <v>13596</v>
      </c>
      <c r="H2921" s="13" t="s">
        <v>13597</v>
      </c>
      <c r="I2921" s="13"/>
      <c r="J2921" s="13"/>
      <c r="K2921" s="13">
        <v>1</v>
      </c>
      <c r="L2921" s="13">
        <v>0</v>
      </c>
      <c r="M2921" s="13">
        <v>1</v>
      </c>
      <c r="N2921" s="13" t="s">
        <v>154</v>
      </c>
      <c r="O2921" s="13">
        <v>0</v>
      </c>
      <c r="P2921" s="13">
        <v>0</v>
      </c>
      <c r="Q2921" s="13">
        <v>0</v>
      </c>
      <c r="R2921" s="13"/>
      <c r="S2921" s="13"/>
      <c r="T2921" s="13"/>
      <c r="U2921" s="13"/>
      <c r="V2921" s="13"/>
      <c r="W2921" s="13"/>
      <c r="X2921" s="13"/>
      <c r="Y2921" s="13" t="s">
        <v>13598</v>
      </c>
      <c r="Z2921" s="13" t="s">
        <v>13599</v>
      </c>
      <c r="AA2921" s="13" t="s">
        <v>637</v>
      </c>
      <c r="AB2921" s="13" t="s">
        <v>221</v>
      </c>
      <c r="AC2921" s="13" t="s">
        <v>13546</v>
      </c>
      <c r="AD2921" s="13" t="s">
        <v>216</v>
      </c>
      <c r="AE2921" s="13" t="s">
        <v>98</v>
      </c>
      <c r="AF2921" s="13"/>
      <c r="AG2921" s="13"/>
      <c r="AH2921" s="13"/>
      <c r="AI2921" s="13"/>
      <c r="AJ2921" s="13"/>
      <c r="AK2921" s="13"/>
      <c r="AL2921" s="13"/>
      <c r="AM2921" s="13"/>
      <c r="AN2921" s="13"/>
      <c r="AO2921" s="13" t="s">
        <v>157</v>
      </c>
      <c r="AP2921" s="13" t="s">
        <v>158</v>
      </c>
      <c r="AQ2921" s="13"/>
      <c r="AR2921" s="13"/>
      <c r="AS2921" s="13"/>
      <c r="AT2921" s="13"/>
      <c r="AU2921" s="13"/>
      <c r="AV2921" s="13"/>
      <c r="AW2921" s="13"/>
      <c r="AX2921" s="13"/>
      <c r="AY2921" s="13"/>
      <c r="AZ2921" s="13"/>
      <c r="BA2921" s="13"/>
      <c r="BB2921" s="13"/>
      <c r="BC2921" s="13"/>
      <c r="BD2921" s="13"/>
      <c r="BE2921" s="13"/>
      <c r="BF2921" s="13"/>
      <c r="BG2921" s="13"/>
      <c r="BH2921" s="13"/>
      <c r="BI2921" s="13"/>
      <c r="BJ2921" s="13"/>
      <c r="BK2921" s="13"/>
      <c r="BN2921" s="5">
        <f t="shared" si="71"/>
        <v>0</v>
      </c>
    </row>
    <row r="2922" spans="1:66" x14ac:dyDescent="0.35">
      <c r="A2922" s="13" t="s">
        <v>13600</v>
      </c>
      <c r="B2922" s="13" t="s">
        <v>313</v>
      </c>
      <c r="C2922" s="13" t="s">
        <v>13546</v>
      </c>
      <c r="D2922" s="13" t="s">
        <v>13563</v>
      </c>
      <c r="E2922" s="13" t="s">
        <v>98</v>
      </c>
      <c r="F2922" s="13" t="s">
        <v>221</v>
      </c>
      <c r="G2922" s="13" t="s">
        <v>13596</v>
      </c>
      <c r="H2922" s="13" t="s">
        <v>13597</v>
      </c>
      <c r="I2922" s="13"/>
      <c r="J2922" s="13"/>
      <c r="K2922" s="13">
        <v>1</v>
      </c>
      <c r="L2922" s="13">
        <v>0</v>
      </c>
      <c r="M2922" s="13">
        <v>1</v>
      </c>
      <c r="N2922" s="13" t="s">
        <v>154</v>
      </c>
      <c r="O2922" s="13">
        <v>0</v>
      </c>
      <c r="P2922" s="13">
        <v>0</v>
      </c>
      <c r="Q2922" s="13">
        <v>0</v>
      </c>
      <c r="R2922" s="13"/>
      <c r="S2922" s="13"/>
      <c r="T2922" s="13"/>
      <c r="U2922" s="13"/>
      <c r="V2922" s="13"/>
      <c r="W2922" s="13"/>
      <c r="X2922" s="13"/>
      <c r="Y2922" s="13" t="s">
        <v>13598</v>
      </c>
      <c r="Z2922" s="13" t="s">
        <v>13599</v>
      </c>
      <c r="AA2922" s="13" t="s">
        <v>637</v>
      </c>
      <c r="AB2922" s="13" t="s">
        <v>221</v>
      </c>
      <c r="AC2922" s="13" t="s">
        <v>13546</v>
      </c>
      <c r="AD2922" s="13" t="s">
        <v>216</v>
      </c>
      <c r="AE2922" s="13" t="s">
        <v>98</v>
      </c>
      <c r="AF2922" s="13"/>
      <c r="AG2922" s="13"/>
      <c r="AH2922" s="13"/>
      <c r="AI2922" s="13"/>
      <c r="AJ2922" s="13"/>
      <c r="AK2922" s="13"/>
      <c r="AL2922" s="13"/>
      <c r="AM2922" s="13"/>
      <c r="AN2922" s="13"/>
      <c r="AO2922" s="13" t="s">
        <v>157</v>
      </c>
      <c r="AP2922" s="13" t="s">
        <v>158</v>
      </c>
      <c r="AQ2922" s="13"/>
      <c r="AR2922" s="13"/>
      <c r="AS2922" s="13"/>
      <c r="AT2922" s="13"/>
      <c r="AU2922" s="13"/>
      <c r="AV2922" s="13"/>
      <c r="AW2922" s="13"/>
      <c r="AX2922" s="13"/>
      <c r="AY2922" s="13"/>
      <c r="AZ2922" s="13"/>
      <c r="BA2922" s="13"/>
      <c r="BB2922" s="13"/>
      <c r="BC2922" s="13"/>
      <c r="BD2922" s="13"/>
      <c r="BE2922" s="13"/>
      <c r="BF2922" s="13"/>
      <c r="BG2922" s="13"/>
      <c r="BH2922" s="13"/>
      <c r="BI2922" s="13"/>
      <c r="BJ2922" s="13"/>
      <c r="BK2922" s="13"/>
      <c r="BN2922" s="5">
        <f t="shared" si="71"/>
        <v>0</v>
      </c>
    </row>
    <row r="2923" spans="1:66" x14ac:dyDescent="0.35">
      <c r="A2923" s="13" t="s">
        <v>13601</v>
      </c>
      <c r="B2923" s="13" t="s">
        <v>313</v>
      </c>
      <c r="C2923" s="13" t="s">
        <v>13546</v>
      </c>
      <c r="D2923" s="13" t="s">
        <v>13563</v>
      </c>
      <c r="E2923" s="13" t="s">
        <v>98</v>
      </c>
      <c r="F2923" s="13" t="s">
        <v>221</v>
      </c>
      <c r="G2923" s="13" t="s">
        <v>13596</v>
      </c>
      <c r="H2923" s="13" t="s">
        <v>13597</v>
      </c>
      <c r="I2923" s="13"/>
      <c r="J2923" s="13"/>
      <c r="K2923" s="13">
        <v>1</v>
      </c>
      <c r="L2923" s="13">
        <v>0</v>
      </c>
      <c r="M2923" s="13">
        <v>1</v>
      </c>
      <c r="N2923" s="13" t="s">
        <v>154</v>
      </c>
      <c r="O2923" s="13">
        <v>0</v>
      </c>
      <c r="P2923" s="13">
        <v>0</v>
      </c>
      <c r="Q2923" s="13">
        <v>0</v>
      </c>
      <c r="R2923" s="13"/>
      <c r="S2923" s="13"/>
      <c r="T2923" s="13"/>
      <c r="U2923" s="13"/>
      <c r="V2923" s="13"/>
      <c r="W2923" s="13"/>
      <c r="X2923" s="13"/>
      <c r="Y2923" s="13" t="s">
        <v>13598</v>
      </c>
      <c r="Z2923" s="13" t="s">
        <v>13599</v>
      </c>
      <c r="AA2923" s="13" t="s">
        <v>637</v>
      </c>
      <c r="AB2923" s="13" t="s">
        <v>221</v>
      </c>
      <c r="AC2923" s="13" t="s">
        <v>13546</v>
      </c>
      <c r="AD2923" s="13" t="s">
        <v>216</v>
      </c>
      <c r="AE2923" s="13" t="s">
        <v>98</v>
      </c>
      <c r="AF2923" s="13"/>
      <c r="AG2923" s="13"/>
      <c r="AH2923" s="13"/>
      <c r="AI2923" s="13"/>
      <c r="AJ2923" s="13"/>
      <c r="AK2923" s="13"/>
      <c r="AL2923" s="13"/>
      <c r="AM2923" s="13"/>
      <c r="AN2923" s="13"/>
      <c r="AO2923" s="13" t="s">
        <v>157</v>
      </c>
      <c r="AP2923" s="13" t="s">
        <v>158</v>
      </c>
      <c r="AQ2923" s="13"/>
      <c r="AR2923" s="13"/>
      <c r="AS2923" s="13"/>
      <c r="AT2923" s="13"/>
      <c r="AU2923" s="13"/>
      <c r="AV2923" s="13"/>
      <c r="AW2923" s="13"/>
      <c r="AX2923" s="13"/>
      <c r="AY2923" s="13"/>
      <c r="AZ2923" s="13"/>
      <c r="BA2923" s="13"/>
      <c r="BB2923" s="13"/>
      <c r="BC2923" s="13"/>
      <c r="BD2923" s="13"/>
      <c r="BE2923" s="13"/>
      <c r="BF2923" s="13"/>
      <c r="BG2923" s="13"/>
      <c r="BH2923" s="13"/>
      <c r="BI2923" s="13"/>
      <c r="BJ2923" s="13"/>
      <c r="BK2923" s="13"/>
      <c r="BN2923" s="5">
        <f t="shared" si="71"/>
        <v>0</v>
      </c>
    </row>
    <row r="2924" spans="1:66" x14ac:dyDescent="0.35">
      <c r="A2924" s="13" t="s">
        <v>13602</v>
      </c>
      <c r="B2924" s="13" t="s">
        <v>313</v>
      </c>
      <c r="C2924" s="13" t="s">
        <v>13546</v>
      </c>
      <c r="D2924" s="13" t="s">
        <v>13563</v>
      </c>
      <c r="E2924" s="13" t="s">
        <v>98</v>
      </c>
      <c r="F2924" s="13" t="s">
        <v>221</v>
      </c>
      <c r="G2924" s="13" t="s">
        <v>13596</v>
      </c>
      <c r="H2924" s="13" t="s">
        <v>13597</v>
      </c>
      <c r="I2924" s="13"/>
      <c r="J2924" s="13"/>
      <c r="K2924" s="13">
        <v>1</v>
      </c>
      <c r="L2924" s="13">
        <v>0</v>
      </c>
      <c r="M2924" s="13">
        <v>1</v>
      </c>
      <c r="N2924" s="13" t="s">
        <v>154</v>
      </c>
      <c r="O2924" s="13">
        <v>0</v>
      </c>
      <c r="P2924" s="13">
        <v>0</v>
      </c>
      <c r="Q2924" s="13">
        <v>0</v>
      </c>
      <c r="R2924" s="13"/>
      <c r="S2924" s="13"/>
      <c r="T2924" s="13"/>
      <c r="U2924" s="13"/>
      <c r="V2924" s="13"/>
      <c r="W2924" s="13"/>
      <c r="X2924" s="13"/>
      <c r="Y2924" s="13" t="s">
        <v>13598</v>
      </c>
      <c r="Z2924" s="13" t="s">
        <v>13599</v>
      </c>
      <c r="AA2924" s="13" t="s">
        <v>637</v>
      </c>
      <c r="AB2924" s="13" t="s">
        <v>221</v>
      </c>
      <c r="AC2924" s="13" t="s">
        <v>13546</v>
      </c>
      <c r="AD2924" s="13" t="s">
        <v>216</v>
      </c>
      <c r="AE2924" s="13" t="s">
        <v>98</v>
      </c>
      <c r="AF2924" s="13"/>
      <c r="AG2924" s="13"/>
      <c r="AH2924" s="13"/>
      <c r="AI2924" s="13"/>
      <c r="AJ2924" s="13"/>
      <c r="AK2924" s="13"/>
      <c r="AL2924" s="13"/>
      <c r="AM2924" s="13"/>
      <c r="AN2924" s="13"/>
      <c r="AO2924" s="13" t="s">
        <v>157</v>
      </c>
      <c r="AP2924" s="13" t="s">
        <v>158</v>
      </c>
      <c r="AQ2924" s="13"/>
      <c r="AR2924" s="13"/>
      <c r="AS2924" s="13"/>
      <c r="AT2924" s="13"/>
      <c r="AU2924" s="13"/>
      <c r="AV2924" s="13"/>
      <c r="AW2924" s="13"/>
      <c r="AX2924" s="13"/>
      <c r="AY2924" s="13"/>
      <c r="AZ2924" s="13"/>
      <c r="BA2924" s="13"/>
      <c r="BB2924" s="13"/>
      <c r="BC2924" s="13"/>
      <c r="BD2924" s="13"/>
      <c r="BE2924" s="13"/>
      <c r="BF2924" s="13"/>
      <c r="BG2924" s="13"/>
      <c r="BH2924" s="13"/>
      <c r="BI2924" s="13"/>
      <c r="BJ2924" s="13"/>
      <c r="BK2924" s="13"/>
      <c r="BN2924" s="5">
        <f t="shared" si="71"/>
        <v>0</v>
      </c>
    </row>
    <row r="2925" spans="1:66" x14ac:dyDescent="0.35">
      <c r="A2925" s="13" t="s">
        <v>13603</v>
      </c>
      <c r="B2925" s="13" t="s">
        <v>313</v>
      </c>
      <c r="C2925" s="13" t="s">
        <v>13546</v>
      </c>
      <c r="D2925" s="13" t="s">
        <v>13563</v>
      </c>
      <c r="E2925" s="13" t="s">
        <v>98</v>
      </c>
      <c r="F2925" s="13" t="s">
        <v>221</v>
      </c>
      <c r="G2925" s="13" t="s">
        <v>13596</v>
      </c>
      <c r="H2925" s="13" t="s">
        <v>13597</v>
      </c>
      <c r="I2925" s="13"/>
      <c r="J2925" s="13"/>
      <c r="K2925" s="13">
        <v>1</v>
      </c>
      <c r="L2925" s="13">
        <v>0</v>
      </c>
      <c r="M2925" s="13">
        <v>1</v>
      </c>
      <c r="N2925" s="13" t="s">
        <v>154</v>
      </c>
      <c r="O2925" s="13">
        <v>0</v>
      </c>
      <c r="P2925" s="13">
        <v>0</v>
      </c>
      <c r="Q2925" s="13">
        <v>0</v>
      </c>
      <c r="R2925" s="13"/>
      <c r="S2925" s="13"/>
      <c r="T2925" s="13"/>
      <c r="U2925" s="13"/>
      <c r="V2925" s="13"/>
      <c r="W2925" s="13"/>
      <c r="X2925" s="13"/>
      <c r="Y2925" s="13" t="s">
        <v>13598</v>
      </c>
      <c r="Z2925" s="13" t="s">
        <v>13599</v>
      </c>
      <c r="AA2925" s="13" t="s">
        <v>637</v>
      </c>
      <c r="AB2925" s="13" t="s">
        <v>221</v>
      </c>
      <c r="AC2925" s="13" t="s">
        <v>13546</v>
      </c>
      <c r="AD2925" s="13" t="s">
        <v>216</v>
      </c>
      <c r="AE2925" s="13" t="s">
        <v>98</v>
      </c>
      <c r="AF2925" s="13"/>
      <c r="AG2925" s="13"/>
      <c r="AH2925" s="13"/>
      <c r="AI2925" s="13"/>
      <c r="AJ2925" s="13"/>
      <c r="AK2925" s="13"/>
      <c r="AL2925" s="13"/>
      <c r="AM2925" s="13"/>
      <c r="AN2925" s="13"/>
      <c r="AO2925" s="13" t="s">
        <v>157</v>
      </c>
      <c r="AP2925" s="13" t="s">
        <v>158</v>
      </c>
      <c r="AQ2925" s="13"/>
      <c r="AR2925" s="13"/>
      <c r="AS2925" s="13"/>
      <c r="AT2925" s="13"/>
      <c r="AU2925" s="13"/>
      <c r="AV2925" s="13"/>
      <c r="AW2925" s="13"/>
      <c r="AX2925" s="13"/>
      <c r="AY2925" s="13"/>
      <c r="AZ2925" s="13"/>
      <c r="BA2925" s="13"/>
      <c r="BB2925" s="13"/>
      <c r="BC2925" s="13"/>
      <c r="BD2925" s="13"/>
      <c r="BE2925" s="13"/>
      <c r="BF2925" s="13"/>
      <c r="BG2925" s="13"/>
      <c r="BH2925" s="13"/>
      <c r="BI2925" s="13"/>
      <c r="BJ2925" s="13"/>
      <c r="BK2925" s="13"/>
      <c r="BN2925" s="5">
        <f t="shared" si="71"/>
        <v>0</v>
      </c>
    </row>
    <row r="2926" spans="1:66" x14ac:dyDescent="0.35">
      <c r="A2926" s="13" t="s">
        <v>13604</v>
      </c>
      <c r="B2926" s="13" t="s">
        <v>313</v>
      </c>
      <c r="C2926" s="13" t="s">
        <v>13546</v>
      </c>
      <c r="D2926" s="13" t="s">
        <v>13563</v>
      </c>
      <c r="E2926" s="13" t="s">
        <v>98</v>
      </c>
      <c r="F2926" s="13" t="s">
        <v>221</v>
      </c>
      <c r="G2926" s="13" t="s">
        <v>13596</v>
      </c>
      <c r="H2926" s="13" t="s">
        <v>13597</v>
      </c>
      <c r="I2926" s="13"/>
      <c r="J2926" s="13"/>
      <c r="K2926" s="13">
        <v>1</v>
      </c>
      <c r="L2926" s="13">
        <v>0</v>
      </c>
      <c r="M2926" s="13">
        <v>1</v>
      </c>
      <c r="N2926" s="13" t="s">
        <v>154</v>
      </c>
      <c r="O2926" s="13">
        <v>0</v>
      </c>
      <c r="P2926" s="13">
        <v>0</v>
      </c>
      <c r="Q2926" s="13">
        <v>0</v>
      </c>
      <c r="R2926" s="13"/>
      <c r="S2926" s="13"/>
      <c r="T2926" s="13"/>
      <c r="U2926" s="13"/>
      <c r="V2926" s="13"/>
      <c r="W2926" s="13"/>
      <c r="X2926" s="13"/>
      <c r="Y2926" s="13" t="s">
        <v>13598</v>
      </c>
      <c r="Z2926" s="13" t="s">
        <v>13599</v>
      </c>
      <c r="AA2926" s="13" t="s">
        <v>637</v>
      </c>
      <c r="AB2926" s="13" t="s">
        <v>221</v>
      </c>
      <c r="AC2926" s="13" t="s">
        <v>13546</v>
      </c>
      <c r="AD2926" s="13" t="s">
        <v>216</v>
      </c>
      <c r="AE2926" s="13" t="s">
        <v>98</v>
      </c>
      <c r="AF2926" s="13"/>
      <c r="AG2926" s="13"/>
      <c r="AH2926" s="13"/>
      <c r="AI2926" s="13"/>
      <c r="AJ2926" s="13"/>
      <c r="AK2926" s="13"/>
      <c r="AL2926" s="13"/>
      <c r="AM2926" s="13"/>
      <c r="AN2926" s="13"/>
      <c r="AO2926" s="13" t="s">
        <v>157</v>
      </c>
      <c r="AP2926" s="13" t="s">
        <v>158</v>
      </c>
      <c r="AQ2926" s="13"/>
      <c r="AR2926" s="13"/>
      <c r="AS2926" s="13"/>
      <c r="AT2926" s="13"/>
      <c r="AU2926" s="13"/>
      <c r="AV2926" s="13"/>
      <c r="AW2926" s="13"/>
      <c r="AX2926" s="13"/>
      <c r="AY2926" s="13"/>
      <c r="AZ2926" s="13"/>
      <c r="BA2926" s="13"/>
      <c r="BB2926" s="13"/>
      <c r="BC2926" s="13"/>
      <c r="BD2926" s="13"/>
      <c r="BE2926" s="13"/>
      <c r="BF2926" s="13"/>
      <c r="BG2926" s="13"/>
      <c r="BH2926" s="13"/>
      <c r="BI2926" s="13"/>
      <c r="BJ2926" s="13"/>
      <c r="BK2926" s="13"/>
      <c r="BN2926" s="5">
        <f t="shared" si="71"/>
        <v>0</v>
      </c>
    </row>
    <row r="2927" spans="1:66" x14ac:dyDescent="0.35">
      <c r="A2927" s="13" t="s">
        <v>13605</v>
      </c>
      <c r="B2927" s="13" t="s">
        <v>313</v>
      </c>
      <c r="C2927" s="13" t="s">
        <v>13546</v>
      </c>
      <c r="D2927" s="13" t="s">
        <v>13563</v>
      </c>
      <c r="E2927" s="13" t="s">
        <v>98</v>
      </c>
      <c r="F2927" s="13" t="s">
        <v>221</v>
      </c>
      <c r="G2927" s="13" t="s">
        <v>13596</v>
      </c>
      <c r="H2927" s="13" t="s">
        <v>13597</v>
      </c>
      <c r="I2927" s="13"/>
      <c r="J2927" s="13"/>
      <c r="K2927" s="13">
        <v>1</v>
      </c>
      <c r="L2927" s="13">
        <v>0</v>
      </c>
      <c r="M2927" s="13">
        <v>1</v>
      </c>
      <c r="N2927" s="13" t="s">
        <v>154</v>
      </c>
      <c r="O2927" s="13">
        <v>0</v>
      </c>
      <c r="P2927" s="13">
        <v>0</v>
      </c>
      <c r="Q2927" s="13">
        <v>0</v>
      </c>
      <c r="R2927" s="13"/>
      <c r="S2927" s="13"/>
      <c r="T2927" s="13"/>
      <c r="U2927" s="13"/>
      <c r="V2927" s="13"/>
      <c r="W2927" s="13"/>
      <c r="X2927" s="13"/>
      <c r="Y2927" s="13" t="s">
        <v>13598</v>
      </c>
      <c r="Z2927" s="13" t="s">
        <v>13599</v>
      </c>
      <c r="AA2927" s="13" t="s">
        <v>637</v>
      </c>
      <c r="AB2927" s="13" t="s">
        <v>221</v>
      </c>
      <c r="AC2927" s="13" t="s">
        <v>13546</v>
      </c>
      <c r="AD2927" s="13" t="s">
        <v>216</v>
      </c>
      <c r="AE2927" s="13" t="s">
        <v>98</v>
      </c>
      <c r="AF2927" s="13"/>
      <c r="AG2927" s="13"/>
      <c r="AH2927" s="13"/>
      <c r="AI2927" s="13"/>
      <c r="AJ2927" s="13"/>
      <c r="AK2927" s="13"/>
      <c r="AL2927" s="13"/>
      <c r="AM2927" s="13"/>
      <c r="AN2927" s="13"/>
      <c r="AO2927" s="13" t="s">
        <v>157</v>
      </c>
      <c r="AP2927" s="13" t="s">
        <v>158</v>
      </c>
      <c r="AQ2927" s="13"/>
      <c r="AR2927" s="13"/>
      <c r="AS2927" s="13"/>
      <c r="AT2927" s="13"/>
      <c r="AU2927" s="13"/>
      <c r="AV2927" s="13"/>
      <c r="AW2927" s="13"/>
      <c r="AX2927" s="13"/>
      <c r="AY2927" s="13"/>
      <c r="AZ2927" s="13"/>
      <c r="BA2927" s="13"/>
      <c r="BB2927" s="13"/>
      <c r="BC2927" s="13"/>
      <c r="BD2927" s="13"/>
      <c r="BE2927" s="13"/>
      <c r="BF2927" s="13"/>
      <c r="BG2927" s="13"/>
      <c r="BH2927" s="13"/>
      <c r="BI2927" s="13"/>
      <c r="BJ2927" s="13"/>
      <c r="BK2927" s="13"/>
      <c r="BN2927" s="5">
        <f t="shared" si="71"/>
        <v>0</v>
      </c>
    </row>
    <row r="2928" spans="1:66" x14ac:dyDescent="0.35">
      <c r="A2928" s="13" t="s">
        <v>13606</v>
      </c>
      <c r="B2928" s="13" t="s">
        <v>313</v>
      </c>
      <c r="C2928" s="13" t="s">
        <v>13546</v>
      </c>
      <c r="D2928" s="13" t="s">
        <v>13563</v>
      </c>
      <c r="E2928" s="13" t="s">
        <v>98</v>
      </c>
      <c r="F2928" s="13" t="s">
        <v>221</v>
      </c>
      <c r="G2928" s="13" t="s">
        <v>13596</v>
      </c>
      <c r="H2928" s="13" t="s">
        <v>13597</v>
      </c>
      <c r="I2928" s="13"/>
      <c r="J2928" s="13"/>
      <c r="K2928" s="13">
        <v>1</v>
      </c>
      <c r="L2928" s="13">
        <v>0</v>
      </c>
      <c r="M2928" s="13">
        <v>1</v>
      </c>
      <c r="N2928" s="13" t="s">
        <v>154</v>
      </c>
      <c r="O2928" s="13">
        <v>0</v>
      </c>
      <c r="P2928" s="13">
        <v>0</v>
      </c>
      <c r="Q2928" s="13">
        <v>0</v>
      </c>
      <c r="R2928" s="13"/>
      <c r="S2928" s="13"/>
      <c r="T2928" s="13"/>
      <c r="U2928" s="13"/>
      <c r="V2928" s="13"/>
      <c r="W2928" s="13"/>
      <c r="X2928" s="13"/>
      <c r="Y2928" s="13" t="s">
        <v>13598</v>
      </c>
      <c r="Z2928" s="13" t="s">
        <v>13599</v>
      </c>
      <c r="AA2928" s="13" t="s">
        <v>637</v>
      </c>
      <c r="AB2928" s="13" t="s">
        <v>221</v>
      </c>
      <c r="AC2928" s="13" t="s">
        <v>13546</v>
      </c>
      <c r="AD2928" s="13" t="s">
        <v>216</v>
      </c>
      <c r="AE2928" s="13" t="s">
        <v>98</v>
      </c>
      <c r="AF2928" s="13"/>
      <c r="AG2928" s="13"/>
      <c r="AH2928" s="13"/>
      <c r="AI2928" s="13"/>
      <c r="AJ2928" s="13"/>
      <c r="AK2928" s="13"/>
      <c r="AL2928" s="13"/>
      <c r="AM2928" s="13"/>
      <c r="AN2928" s="13"/>
      <c r="AO2928" s="13" t="s">
        <v>157</v>
      </c>
      <c r="AP2928" s="13" t="s">
        <v>158</v>
      </c>
      <c r="AQ2928" s="13"/>
      <c r="AR2928" s="13"/>
      <c r="AS2928" s="13"/>
      <c r="AT2928" s="13"/>
      <c r="AU2928" s="13"/>
      <c r="AV2928" s="13"/>
      <c r="AW2928" s="13"/>
      <c r="AX2928" s="13"/>
      <c r="AY2928" s="13"/>
      <c r="AZ2928" s="13"/>
      <c r="BA2928" s="13"/>
      <c r="BB2928" s="13"/>
      <c r="BC2928" s="13"/>
      <c r="BD2928" s="13"/>
      <c r="BE2928" s="13"/>
      <c r="BF2928" s="13"/>
      <c r="BG2928" s="13"/>
      <c r="BH2928" s="13"/>
      <c r="BI2928" s="13"/>
      <c r="BJ2928" s="13"/>
      <c r="BK2928" s="13"/>
      <c r="BN2928" s="5">
        <f t="shared" si="71"/>
        <v>0</v>
      </c>
    </row>
    <row r="2929" spans="1:66" x14ac:dyDescent="0.35">
      <c r="A2929" s="13" t="s">
        <v>13607</v>
      </c>
      <c r="B2929" s="13" t="s">
        <v>313</v>
      </c>
      <c r="C2929" s="13" t="s">
        <v>13546</v>
      </c>
      <c r="D2929" s="13" t="s">
        <v>13563</v>
      </c>
      <c r="E2929" s="13" t="s">
        <v>98</v>
      </c>
      <c r="F2929" s="13" t="s">
        <v>221</v>
      </c>
      <c r="G2929" s="13" t="s">
        <v>13596</v>
      </c>
      <c r="H2929" s="13" t="s">
        <v>13597</v>
      </c>
      <c r="I2929" s="13"/>
      <c r="J2929" s="13"/>
      <c r="K2929" s="13">
        <v>1</v>
      </c>
      <c r="L2929" s="13">
        <v>0</v>
      </c>
      <c r="M2929" s="13">
        <v>1</v>
      </c>
      <c r="N2929" s="13" t="s">
        <v>154</v>
      </c>
      <c r="O2929" s="13">
        <v>0</v>
      </c>
      <c r="P2929" s="13">
        <v>0</v>
      </c>
      <c r="Q2929" s="13">
        <v>0</v>
      </c>
      <c r="R2929" s="13"/>
      <c r="S2929" s="13"/>
      <c r="T2929" s="13"/>
      <c r="U2929" s="13"/>
      <c r="V2929" s="13"/>
      <c r="W2929" s="13"/>
      <c r="X2929" s="13"/>
      <c r="Y2929" s="13" t="s">
        <v>13598</v>
      </c>
      <c r="Z2929" s="13" t="s">
        <v>13599</v>
      </c>
      <c r="AA2929" s="13" t="s">
        <v>637</v>
      </c>
      <c r="AB2929" s="13" t="s">
        <v>221</v>
      </c>
      <c r="AC2929" s="13" t="s">
        <v>13546</v>
      </c>
      <c r="AD2929" s="13" t="s">
        <v>216</v>
      </c>
      <c r="AE2929" s="13" t="s">
        <v>98</v>
      </c>
      <c r="AF2929" s="13"/>
      <c r="AG2929" s="13"/>
      <c r="AH2929" s="13"/>
      <c r="AI2929" s="13"/>
      <c r="AJ2929" s="13"/>
      <c r="AK2929" s="13"/>
      <c r="AL2929" s="13"/>
      <c r="AM2929" s="13"/>
      <c r="AN2929" s="13"/>
      <c r="AO2929" s="13" t="s">
        <v>157</v>
      </c>
      <c r="AP2929" s="13" t="s">
        <v>158</v>
      </c>
      <c r="AQ2929" s="13"/>
      <c r="AR2929" s="13"/>
      <c r="AS2929" s="13"/>
      <c r="AT2929" s="13"/>
      <c r="AU2929" s="13"/>
      <c r="AV2929" s="13"/>
      <c r="AW2929" s="13"/>
      <c r="AX2929" s="13"/>
      <c r="AY2929" s="13"/>
      <c r="AZ2929" s="13"/>
      <c r="BA2929" s="13"/>
      <c r="BB2929" s="13"/>
      <c r="BC2929" s="13"/>
      <c r="BD2929" s="13"/>
      <c r="BE2929" s="13"/>
      <c r="BF2929" s="13"/>
      <c r="BG2929" s="13"/>
      <c r="BH2929" s="13"/>
      <c r="BI2929" s="13"/>
      <c r="BJ2929" s="13"/>
      <c r="BK2929" s="13"/>
      <c r="BN2929" s="5">
        <f t="shared" si="71"/>
        <v>0</v>
      </c>
    </row>
    <row r="2930" spans="1:66" x14ac:dyDescent="0.35">
      <c r="A2930" s="13" t="s">
        <v>13608</v>
      </c>
      <c r="B2930" s="13" t="s">
        <v>313</v>
      </c>
      <c r="C2930" s="13" t="s">
        <v>13546</v>
      </c>
      <c r="D2930" s="13" t="s">
        <v>13563</v>
      </c>
      <c r="E2930" s="13" t="s">
        <v>98</v>
      </c>
      <c r="F2930" s="13" t="s">
        <v>221</v>
      </c>
      <c r="G2930" s="13" t="s">
        <v>13596</v>
      </c>
      <c r="H2930" s="13" t="s">
        <v>13597</v>
      </c>
      <c r="I2930" s="13"/>
      <c r="J2930" s="13"/>
      <c r="K2930" s="13">
        <v>1</v>
      </c>
      <c r="L2930" s="13">
        <v>0</v>
      </c>
      <c r="M2930" s="13">
        <v>1</v>
      </c>
      <c r="N2930" s="13" t="s">
        <v>154</v>
      </c>
      <c r="O2930" s="13">
        <v>0</v>
      </c>
      <c r="P2930" s="13">
        <v>0</v>
      </c>
      <c r="Q2930" s="13">
        <v>0</v>
      </c>
      <c r="R2930" s="13"/>
      <c r="S2930" s="13"/>
      <c r="T2930" s="13"/>
      <c r="U2930" s="13"/>
      <c r="V2930" s="13"/>
      <c r="W2930" s="13"/>
      <c r="X2930" s="13"/>
      <c r="Y2930" s="13" t="s">
        <v>13598</v>
      </c>
      <c r="Z2930" s="13" t="s">
        <v>13599</v>
      </c>
      <c r="AA2930" s="13" t="s">
        <v>637</v>
      </c>
      <c r="AB2930" s="13" t="s">
        <v>221</v>
      </c>
      <c r="AC2930" s="13" t="s">
        <v>13546</v>
      </c>
      <c r="AD2930" s="13" t="s">
        <v>216</v>
      </c>
      <c r="AE2930" s="13" t="s">
        <v>98</v>
      </c>
      <c r="AF2930" s="13"/>
      <c r="AG2930" s="13"/>
      <c r="AH2930" s="13"/>
      <c r="AI2930" s="13"/>
      <c r="AJ2930" s="13"/>
      <c r="AK2930" s="13"/>
      <c r="AL2930" s="13"/>
      <c r="AM2930" s="13"/>
      <c r="AN2930" s="13"/>
      <c r="AO2930" s="13" t="s">
        <v>157</v>
      </c>
      <c r="AP2930" s="13" t="s">
        <v>158</v>
      </c>
      <c r="AQ2930" s="13"/>
      <c r="AR2930" s="13"/>
      <c r="AS2930" s="13"/>
      <c r="AT2930" s="13"/>
      <c r="AU2930" s="13"/>
      <c r="AV2930" s="13"/>
      <c r="AW2930" s="13"/>
      <c r="AX2930" s="13"/>
      <c r="AY2930" s="13"/>
      <c r="AZ2930" s="13"/>
      <c r="BA2930" s="13"/>
      <c r="BB2930" s="13"/>
      <c r="BC2930" s="13"/>
      <c r="BD2930" s="13"/>
      <c r="BE2930" s="13"/>
      <c r="BF2930" s="13"/>
      <c r="BG2930" s="13"/>
      <c r="BH2930" s="13"/>
      <c r="BI2930" s="13"/>
      <c r="BJ2930" s="13"/>
      <c r="BK2930" s="13"/>
      <c r="BN2930" s="5">
        <f t="shared" si="71"/>
        <v>0</v>
      </c>
    </row>
    <row r="2931" spans="1:66" x14ac:dyDescent="0.35">
      <c r="A2931" s="13" t="s">
        <v>13609</v>
      </c>
      <c r="B2931" s="13" t="s">
        <v>313</v>
      </c>
      <c r="C2931" s="13" t="s">
        <v>13546</v>
      </c>
      <c r="D2931" s="13" t="s">
        <v>13563</v>
      </c>
      <c r="E2931" s="13" t="s">
        <v>98</v>
      </c>
      <c r="F2931" s="13" t="s">
        <v>221</v>
      </c>
      <c r="G2931" s="13" t="s">
        <v>13596</v>
      </c>
      <c r="H2931" s="13" t="s">
        <v>13597</v>
      </c>
      <c r="I2931" s="13"/>
      <c r="J2931" s="13"/>
      <c r="K2931" s="13">
        <v>1</v>
      </c>
      <c r="L2931" s="13">
        <v>0</v>
      </c>
      <c r="M2931" s="13">
        <v>1</v>
      </c>
      <c r="N2931" s="13" t="s">
        <v>154</v>
      </c>
      <c r="O2931" s="13">
        <v>0</v>
      </c>
      <c r="P2931" s="13">
        <v>0</v>
      </c>
      <c r="Q2931" s="13">
        <v>0</v>
      </c>
      <c r="R2931" s="13"/>
      <c r="S2931" s="13"/>
      <c r="T2931" s="13"/>
      <c r="U2931" s="13"/>
      <c r="V2931" s="13"/>
      <c r="W2931" s="13"/>
      <c r="X2931" s="13"/>
      <c r="Y2931" s="13" t="s">
        <v>13598</v>
      </c>
      <c r="Z2931" s="13" t="s">
        <v>13599</v>
      </c>
      <c r="AA2931" s="13" t="s">
        <v>637</v>
      </c>
      <c r="AB2931" s="13" t="s">
        <v>221</v>
      </c>
      <c r="AC2931" s="13" t="s">
        <v>13546</v>
      </c>
      <c r="AD2931" s="13" t="s">
        <v>216</v>
      </c>
      <c r="AE2931" s="13" t="s">
        <v>98</v>
      </c>
      <c r="AF2931" s="13"/>
      <c r="AG2931" s="13"/>
      <c r="AH2931" s="13"/>
      <c r="AI2931" s="13"/>
      <c r="AJ2931" s="13"/>
      <c r="AK2931" s="13"/>
      <c r="AL2931" s="13"/>
      <c r="AM2931" s="13"/>
      <c r="AN2931" s="13"/>
      <c r="AO2931" s="13" t="s">
        <v>157</v>
      </c>
      <c r="AP2931" s="13" t="s">
        <v>158</v>
      </c>
      <c r="AQ2931" s="13"/>
      <c r="AR2931" s="13"/>
      <c r="AS2931" s="13"/>
      <c r="AT2931" s="13"/>
      <c r="AU2931" s="13"/>
      <c r="AV2931" s="13"/>
      <c r="AW2931" s="13"/>
      <c r="AX2931" s="13"/>
      <c r="AY2931" s="13"/>
      <c r="AZ2931" s="13"/>
      <c r="BA2931" s="13"/>
      <c r="BB2931" s="13"/>
      <c r="BC2931" s="13"/>
      <c r="BD2931" s="13"/>
      <c r="BE2931" s="13"/>
      <c r="BF2931" s="13"/>
      <c r="BG2931" s="13"/>
      <c r="BH2931" s="13"/>
      <c r="BI2931" s="13"/>
      <c r="BJ2931" s="13"/>
      <c r="BK2931" s="13"/>
      <c r="BN2931" s="5">
        <f t="shared" si="71"/>
        <v>0</v>
      </c>
    </row>
    <row r="2932" spans="1:66" x14ac:dyDescent="0.35">
      <c r="A2932" s="13" t="s">
        <v>13610</v>
      </c>
      <c r="B2932" s="13" t="s">
        <v>313</v>
      </c>
      <c r="C2932" s="13" t="s">
        <v>13546</v>
      </c>
      <c r="D2932" s="13" t="s">
        <v>13563</v>
      </c>
      <c r="E2932" s="13" t="s">
        <v>98</v>
      </c>
      <c r="F2932" s="13" t="s">
        <v>221</v>
      </c>
      <c r="G2932" s="13" t="s">
        <v>13596</v>
      </c>
      <c r="H2932" s="13" t="s">
        <v>13597</v>
      </c>
      <c r="I2932" s="13"/>
      <c r="J2932" s="13"/>
      <c r="K2932" s="13">
        <v>1</v>
      </c>
      <c r="L2932" s="13">
        <v>0</v>
      </c>
      <c r="M2932" s="13">
        <v>1</v>
      </c>
      <c r="N2932" s="13" t="s">
        <v>154</v>
      </c>
      <c r="O2932" s="13">
        <v>0</v>
      </c>
      <c r="P2932" s="13">
        <v>0</v>
      </c>
      <c r="Q2932" s="13">
        <v>0</v>
      </c>
      <c r="R2932" s="13"/>
      <c r="S2932" s="13"/>
      <c r="T2932" s="13"/>
      <c r="U2932" s="13"/>
      <c r="V2932" s="13"/>
      <c r="W2932" s="13"/>
      <c r="X2932" s="13"/>
      <c r="Y2932" s="13" t="s">
        <v>13598</v>
      </c>
      <c r="Z2932" s="13" t="s">
        <v>13599</v>
      </c>
      <c r="AA2932" s="13" t="s">
        <v>637</v>
      </c>
      <c r="AB2932" s="13" t="s">
        <v>221</v>
      </c>
      <c r="AC2932" s="13" t="s">
        <v>13546</v>
      </c>
      <c r="AD2932" s="13" t="s">
        <v>216</v>
      </c>
      <c r="AE2932" s="13" t="s">
        <v>98</v>
      </c>
      <c r="AF2932" s="13"/>
      <c r="AG2932" s="13"/>
      <c r="AH2932" s="13"/>
      <c r="AI2932" s="13"/>
      <c r="AJ2932" s="13"/>
      <c r="AK2932" s="13"/>
      <c r="AL2932" s="13"/>
      <c r="AM2932" s="13"/>
      <c r="AN2932" s="13"/>
      <c r="AO2932" s="13" t="s">
        <v>157</v>
      </c>
      <c r="AP2932" s="13" t="s">
        <v>158</v>
      </c>
      <c r="AQ2932" s="13"/>
      <c r="AR2932" s="13"/>
      <c r="AS2932" s="13"/>
      <c r="AT2932" s="13"/>
      <c r="AU2932" s="13"/>
      <c r="AV2932" s="13"/>
      <c r="AW2932" s="13"/>
      <c r="AX2932" s="13"/>
      <c r="AY2932" s="13"/>
      <c r="AZ2932" s="13"/>
      <c r="BA2932" s="13"/>
      <c r="BB2932" s="13"/>
      <c r="BC2932" s="13"/>
      <c r="BD2932" s="13"/>
      <c r="BE2932" s="13"/>
      <c r="BF2932" s="13"/>
      <c r="BG2932" s="13"/>
      <c r="BH2932" s="13"/>
      <c r="BI2932" s="13"/>
      <c r="BJ2932" s="13"/>
      <c r="BK2932" s="13"/>
      <c r="BN2932" s="5">
        <f t="shared" si="71"/>
        <v>0</v>
      </c>
    </row>
    <row r="2933" spans="1:66" x14ac:dyDescent="0.35">
      <c r="A2933" s="13" t="s">
        <v>13611</v>
      </c>
      <c r="B2933" s="13" t="s">
        <v>313</v>
      </c>
      <c r="C2933" s="13" t="s">
        <v>13546</v>
      </c>
      <c r="D2933" s="13" t="s">
        <v>13563</v>
      </c>
      <c r="E2933" s="13" t="s">
        <v>98</v>
      </c>
      <c r="F2933" s="13" t="s">
        <v>221</v>
      </c>
      <c r="G2933" s="13" t="s">
        <v>13612</v>
      </c>
      <c r="H2933" s="13" t="s">
        <v>13613</v>
      </c>
      <c r="I2933" s="13"/>
      <c r="J2933" s="13"/>
      <c r="K2933" s="13">
        <v>1</v>
      </c>
      <c r="L2933" s="13">
        <v>0</v>
      </c>
      <c r="M2933" s="13">
        <v>1</v>
      </c>
      <c r="N2933" s="13" t="s">
        <v>154</v>
      </c>
      <c r="O2933" s="13">
        <v>0</v>
      </c>
      <c r="P2933" s="13">
        <v>0</v>
      </c>
      <c r="Q2933" s="13">
        <v>0</v>
      </c>
      <c r="R2933" s="13"/>
      <c r="S2933" s="13"/>
      <c r="T2933" s="13"/>
      <c r="U2933" s="13"/>
      <c r="V2933" s="13"/>
      <c r="W2933" s="13"/>
      <c r="X2933" s="13"/>
      <c r="Y2933" s="13" t="s">
        <v>13614</v>
      </c>
      <c r="Z2933" s="13" t="s">
        <v>13615</v>
      </c>
      <c r="AA2933" s="13" t="s">
        <v>637</v>
      </c>
      <c r="AB2933" s="13" t="s">
        <v>221</v>
      </c>
      <c r="AC2933" s="13" t="s">
        <v>13546</v>
      </c>
      <c r="AD2933" s="13" t="s">
        <v>216</v>
      </c>
      <c r="AE2933" s="13" t="s">
        <v>98</v>
      </c>
      <c r="AF2933" s="13"/>
      <c r="AG2933" s="13"/>
      <c r="AH2933" s="13"/>
      <c r="AI2933" s="13"/>
      <c r="AJ2933" s="13"/>
      <c r="AK2933" s="13"/>
      <c r="AL2933" s="13"/>
      <c r="AM2933" s="13"/>
      <c r="AN2933" s="13"/>
      <c r="AO2933" s="13" t="s">
        <v>157</v>
      </c>
      <c r="AP2933" s="13" t="s">
        <v>158</v>
      </c>
      <c r="AQ2933" s="13"/>
      <c r="AR2933" s="13"/>
      <c r="AS2933" s="13"/>
      <c r="AT2933" s="13"/>
      <c r="AU2933" s="13"/>
      <c r="AV2933" s="13"/>
      <c r="AW2933" s="13"/>
      <c r="AX2933" s="13"/>
      <c r="AY2933" s="13"/>
      <c r="AZ2933" s="13"/>
      <c r="BA2933" s="13"/>
      <c r="BB2933" s="13"/>
      <c r="BC2933" s="13"/>
      <c r="BD2933" s="13"/>
      <c r="BE2933" s="13"/>
      <c r="BF2933" s="13"/>
      <c r="BG2933" s="13"/>
      <c r="BH2933" s="13"/>
      <c r="BI2933" s="13"/>
      <c r="BJ2933" s="13"/>
      <c r="BK2933" s="13"/>
      <c r="BN2933" s="5">
        <f t="shared" si="71"/>
        <v>0</v>
      </c>
    </row>
    <row r="2934" spans="1:66" x14ac:dyDescent="0.35">
      <c r="A2934" s="13" t="s">
        <v>13616</v>
      </c>
      <c r="B2934" s="13" t="s">
        <v>313</v>
      </c>
      <c r="C2934" s="13" t="s">
        <v>13546</v>
      </c>
      <c r="D2934" s="13" t="s">
        <v>13563</v>
      </c>
      <c r="E2934" s="13" t="s">
        <v>98</v>
      </c>
      <c r="F2934" s="13" t="s">
        <v>221</v>
      </c>
      <c r="G2934" s="13" t="s">
        <v>13612</v>
      </c>
      <c r="H2934" s="13" t="s">
        <v>13613</v>
      </c>
      <c r="I2934" s="13"/>
      <c r="J2934" s="13"/>
      <c r="K2934" s="13">
        <v>1</v>
      </c>
      <c r="L2934" s="13">
        <v>0</v>
      </c>
      <c r="M2934" s="13">
        <v>1</v>
      </c>
      <c r="N2934" s="13" t="s">
        <v>154</v>
      </c>
      <c r="O2934" s="13">
        <v>0</v>
      </c>
      <c r="P2934" s="13">
        <v>0</v>
      </c>
      <c r="Q2934" s="13">
        <v>0</v>
      </c>
      <c r="R2934" s="13"/>
      <c r="S2934" s="13"/>
      <c r="T2934" s="13"/>
      <c r="U2934" s="13"/>
      <c r="V2934" s="13"/>
      <c r="W2934" s="13"/>
      <c r="X2934" s="13"/>
      <c r="Y2934" s="13" t="s">
        <v>13614</v>
      </c>
      <c r="Z2934" s="13" t="s">
        <v>13615</v>
      </c>
      <c r="AA2934" s="13" t="s">
        <v>637</v>
      </c>
      <c r="AB2934" s="13" t="s">
        <v>221</v>
      </c>
      <c r="AC2934" s="13" t="s">
        <v>13546</v>
      </c>
      <c r="AD2934" s="13" t="s">
        <v>216</v>
      </c>
      <c r="AE2934" s="13" t="s">
        <v>98</v>
      </c>
      <c r="AF2934" s="13"/>
      <c r="AG2934" s="13"/>
      <c r="AH2934" s="13"/>
      <c r="AI2934" s="13"/>
      <c r="AJ2934" s="13"/>
      <c r="AK2934" s="13"/>
      <c r="AL2934" s="13"/>
      <c r="AM2934" s="13"/>
      <c r="AN2934" s="13"/>
      <c r="AO2934" s="13" t="s">
        <v>157</v>
      </c>
      <c r="AP2934" s="13" t="s">
        <v>158</v>
      </c>
      <c r="AQ2934" s="13"/>
      <c r="AR2934" s="13"/>
      <c r="AS2934" s="13"/>
      <c r="AT2934" s="13"/>
      <c r="AU2934" s="13"/>
      <c r="AV2934" s="13"/>
      <c r="AW2934" s="13"/>
      <c r="AX2934" s="13"/>
      <c r="AY2934" s="13"/>
      <c r="AZ2934" s="13"/>
      <c r="BA2934" s="13"/>
      <c r="BB2934" s="13"/>
      <c r="BC2934" s="13"/>
      <c r="BD2934" s="13"/>
      <c r="BE2934" s="13"/>
      <c r="BF2934" s="13"/>
      <c r="BG2934" s="13"/>
      <c r="BH2934" s="13"/>
      <c r="BI2934" s="13"/>
      <c r="BJ2934" s="13"/>
      <c r="BK2934" s="13"/>
      <c r="BN2934" s="5">
        <f t="shared" si="71"/>
        <v>0</v>
      </c>
    </row>
    <row r="2935" spans="1:66" x14ac:dyDescent="0.35">
      <c r="A2935" s="13" t="s">
        <v>13617</v>
      </c>
      <c r="B2935" s="13" t="s">
        <v>313</v>
      </c>
      <c r="C2935" s="13" t="s">
        <v>13546</v>
      </c>
      <c r="D2935" s="13" t="s">
        <v>13563</v>
      </c>
      <c r="E2935" s="13" t="s">
        <v>98</v>
      </c>
      <c r="F2935" s="13" t="s">
        <v>221</v>
      </c>
      <c r="G2935" s="13" t="s">
        <v>13612</v>
      </c>
      <c r="H2935" s="13" t="s">
        <v>13613</v>
      </c>
      <c r="I2935" s="13"/>
      <c r="J2935" s="13"/>
      <c r="K2935" s="13">
        <v>1</v>
      </c>
      <c r="L2935" s="13">
        <v>0</v>
      </c>
      <c r="M2935" s="13">
        <v>1</v>
      </c>
      <c r="N2935" s="13" t="s">
        <v>154</v>
      </c>
      <c r="O2935" s="13">
        <v>0</v>
      </c>
      <c r="P2935" s="13">
        <v>0</v>
      </c>
      <c r="Q2935" s="13">
        <v>0</v>
      </c>
      <c r="R2935" s="13"/>
      <c r="S2935" s="13"/>
      <c r="T2935" s="13"/>
      <c r="U2935" s="13"/>
      <c r="V2935" s="13"/>
      <c r="W2935" s="13"/>
      <c r="X2935" s="13"/>
      <c r="Y2935" s="13" t="s">
        <v>13614</v>
      </c>
      <c r="Z2935" s="13" t="s">
        <v>13615</v>
      </c>
      <c r="AA2935" s="13" t="s">
        <v>637</v>
      </c>
      <c r="AB2935" s="13" t="s">
        <v>221</v>
      </c>
      <c r="AC2935" s="13" t="s">
        <v>13546</v>
      </c>
      <c r="AD2935" s="13" t="s">
        <v>216</v>
      </c>
      <c r="AE2935" s="13" t="s">
        <v>98</v>
      </c>
      <c r="AF2935" s="13"/>
      <c r="AG2935" s="13"/>
      <c r="AH2935" s="13"/>
      <c r="AI2935" s="13"/>
      <c r="AJ2935" s="13"/>
      <c r="AK2935" s="13"/>
      <c r="AL2935" s="13"/>
      <c r="AM2935" s="13"/>
      <c r="AN2935" s="13"/>
      <c r="AO2935" s="13" t="s">
        <v>157</v>
      </c>
      <c r="AP2935" s="13" t="s">
        <v>158</v>
      </c>
      <c r="AQ2935" s="13"/>
      <c r="AR2935" s="13"/>
      <c r="AS2935" s="13"/>
      <c r="AT2935" s="13"/>
      <c r="AU2935" s="13"/>
      <c r="AV2935" s="13"/>
      <c r="AW2935" s="13"/>
      <c r="AX2935" s="13"/>
      <c r="AY2935" s="13"/>
      <c r="AZ2935" s="13"/>
      <c r="BA2935" s="13"/>
      <c r="BB2935" s="13"/>
      <c r="BC2935" s="13"/>
      <c r="BD2935" s="13"/>
      <c r="BE2935" s="13"/>
      <c r="BF2935" s="13"/>
      <c r="BG2935" s="13"/>
      <c r="BH2935" s="13"/>
      <c r="BI2935" s="13"/>
      <c r="BJ2935" s="13"/>
      <c r="BK2935" s="13"/>
      <c r="BN2935" s="5">
        <f t="shared" si="71"/>
        <v>0</v>
      </c>
    </row>
    <row r="2936" spans="1:66" x14ac:dyDescent="0.35">
      <c r="A2936" s="13" t="s">
        <v>13618</v>
      </c>
      <c r="B2936" s="13" t="s">
        <v>313</v>
      </c>
      <c r="C2936" s="13" t="s">
        <v>13546</v>
      </c>
      <c r="D2936" s="13" t="s">
        <v>13563</v>
      </c>
      <c r="E2936" s="13" t="s">
        <v>98</v>
      </c>
      <c r="F2936" s="13" t="s">
        <v>221</v>
      </c>
      <c r="G2936" s="13" t="s">
        <v>13612</v>
      </c>
      <c r="H2936" s="13" t="s">
        <v>13613</v>
      </c>
      <c r="I2936" s="13"/>
      <c r="J2936" s="13"/>
      <c r="K2936" s="13">
        <v>1</v>
      </c>
      <c r="L2936" s="13">
        <v>0</v>
      </c>
      <c r="M2936" s="13">
        <v>1</v>
      </c>
      <c r="N2936" s="13" t="s">
        <v>154</v>
      </c>
      <c r="O2936" s="13">
        <v>0</v>
      </c>
      <c r="P2936" s="13">
        <v>0</v>
      </c>
      <c r="Q2936" s="13">
        <v>0</v>
      </c>
      <c r="R2936" s="13"/>
      <c r="S2936" s="13"/>
      <c r="T2936" s="13"/>
      <c r="U2936" s="13"/>
      <c r="V2936" s="13"/>
      <c r="W2936" s="13"/>
      <c r="X2936" s="13"/>
      <c r="Y2936" s="13" t="s">
        <v>13614</v>
      </c>
      <c r="Z2936" s="13" t="s">
        <v>13615</v>
      </c>
      <c r="AA2936" s="13" t="s">
        <v>637</v>
      </c>
      <c r="AB2936" s="13" t="s">
        <v>221</v>
      </c>
      <c r="AC2936" s="13" t="s">
        <v>13546</v>
      </c>
      <c r="AD2936" s="13" t="s">
        <v>216</v>
      </c>
      <c r="AE2936" s="13" t="s">
        <v>98</v>
      </c>
      <c r="AF2936" s="13"/>
      <c r="AG2936" s="13"/>
      <c r="AH2936" s="13"/>
      <c r="AI2936" s="13"/>
      <c r="AJ2936" s="13"/>
      <c r="AK2936" s="13"/>
      <c r="AL2936" s="13"/>
      <c r="AM2936" s="13"/>
      <c r="AN2936" s="13"/>
      <c r="AO2936" s="13" t="s">
        <v>157</v>
      </c>
      <c r="AP2936" s="13" t="s">
        <v>158</v>
      </c>
      <c r="AQ2936" s="13"/>
      <c r="AR2936" s="13"/>
      <c r="AS2936" s="13"/>
      <c r="AT2936" s="13"/>
      <c r="AU2936" s="13"/>
      <c r="AV2936" s="13"/>
      <c r="AW2936" s="13"/>
      <c r="AX2936" s="13"/>
      <c r="AY2936" s="13"/>
      <c r="AZ2936" s="13"/>
      <c r="BA2936" s="13"/>
      <c r="BB2936" s="13"/>
      <c r="BC2936" s="13"/>
      <c r="BD2936" s="13"/>
      <c r="BE2936" s="13"/>
      <c r="BF2936" s="13"/>
      <c r="BG2936" s="13"/>
      <c r="BH2936" s="13"/>
      <c r="BI2936" s="13"/>
      <c r="BJ2936" s="13"/>
      <c r="BK2936" s="13"/>
      <c r="BN2936" s="5">
        <f t="shared" si="71"/>
        <v>0</v>
      </c>
    </row>
    <row r="2937" spans="1:66" x14ac:dyDescent="0.35">
      <c r="A2937" s="13" t="s">
        <v>13619</v>
      </c>
      <c r="B2937" s="13" t="s">
        <v>313</v>
      </c>
      <c r="C2937" s="13" t="s">
        <v>13546</v>
      </c>
      <c r="D2937" s="13" t="s">
        <v>13563</v>
      </c>
      <c r="E2937" s="13" t="s">
        <v>98</v>
      </c>
      <c r="F2937" s="13" t="s">
        <v>221</v>
      </c>
      <c r="G2937" s="13" t="s">
        <v>13612</v>
      </c>
      <c r="H2937" s="13" t="s">
        <v>13613</v>
      </c>
      <c r="I2937" s="13"/>
      <c r="J2937" s="13"/>
      <c r="K2937" s="13">
        <v>1</v>
      </c>
      <c r="L2937" s="13">
        <v>0</v>
      </c>
      <c r="M2937" s="13">
        <v>1</v>
      </c>
      <c r="N2937" s="13" t="s">
        <v>154</v>
      </c>
      <c r="O2937" s="13">
        <v>0</v>
      </c>
      <c r="P2937" s="13">
        <v>0</v>
      </c>
      <c r="Q2937" s="13">
        <v>0</v>
      </c>
      <c r="R2937" s="13"/>
      <c r="S2937" s="13"/>
      <c r="T2937" s="13"/>
      <c r="U2937" s="13"/>
      <c r="V2937" s="13"/>
      <c r="W2937" s="13"/>
      <c r="X2937" s="13"/>
      <c r="Y2937" s="13" t="s">
        <v>13614</v>
      </c>
      <c r="Z2937" s="13" t="s">
        <v>13615</v>
      </c>
      <c r="AA2937" s="13" t="s">
        <v>637</v>
      </c>
      <c r="AB2937" s="13" t="s">
        <v>221</v>
      </c>
      <c r="AC2937" s="13" t="s">
        <v>13546</v>
      </c>
      <c r="AD2937" s="13" t="s">
        <v>216</v>
      </c>
      <c r="AE2937" s="13" t="s">
        <v>98</v>
      </c>
      <c r="AF2937" s="13"/>
      <c r="AG2937" s="13"/>
      <c r="AH2937" s="13"/>
      <c r="AI2937" s="13"/>
      <c r="AJ2937" s="13"/>
      <c r="AK2937" s="13"/>
      <c r="AL2937" s="13"/>
      <c r="AM2937" s="13"/>
      <c r="AN2937" s="13"/>
      <c r="AO2937" s="13" t="s">
        <v>157</v>
      </c>
      <c r="AP2937" s="13" t="s">
        <v>158</v>
      </c>
      <c r="AQ2937" s="13"/>
      <c r="AR2937" s="13"/>
      <c r="AS2937" s="13"/>
      <c r="AT2937" s="13"/>
      <c r="AU2937" s="13"/>
      <c r="AV2937" s="13"/>
      <c r="AW2937" s="13"/>
      <c r="AX2937" s="13"/>
      <c r="AY2937" s="13"/>
      <c r="AZ2937" s="13"/>
      <c r="BA2937" s="13"/>
      <c r="BB2937" s="13"/>
      <c r="BC2937" s="13"/>
      <c r="BD2937" s="13"/>
      <c r="BE2937" s="13"/>
      <c r="BF2937" s="13"/>
      <c r="BG2937" s="13"/>
      <c r="BH2937" s="13"/>
      <c r="BI2937" s="13"/>
      <c r="BJ2937" s="13"/>
      <c r="BK2937" s="13"/>
      <c r="BN2937" s="5">
        <f t="shared" si="71"/>
        <v>0</v>
      </c>
    </row>
    <row r="2938" spans="1:66" x14ac:dyDescent="0.35">
      <c r="A2938" s="13" t="s">
        <v>13620</v>
      </c>
      <c r="B2938" s="13" t="s">
        <v>313</v>
      </c>
      <c r="C2938" s="13" t="s">
        <v>13546</v>
      </c>
      <c r="D2938" s="13" t="s">
        <v>13563</v>
      </c>
      <c r="E2938" s="13" t="s">
        <v>98</v>
      </c>
      <c r="F2938" s="13" t="s">
        <v>221</v>
      </c>
      <c r="G2938" s="13" t="s">
        <v>13612</v>
      </c>
      <c r="H2938" s="13" t="s">
        <v>13613</v>
      </c>
      <c r="I2938" s="13"/>
      <c r="J2938" s="13"/>
      <c r="K2938" s="13">
        <v>1</v>
      </c>
      <c r="L2938" s="13">
        <v>0</v>
      </c>
      <c r="M2938" s="13">
        <v>1</v>
      </c>
      <c r="N2938" s="13" t="s">
        <v>154</v>
      </c>
      <c r="O2938" s="13">
        <v>0</v>
      </c>
      <c r="P2938" s="13">
        <v>0</v>
      </c>
      <c r="Q2938" s="13">
        <v>0</v>
      </c>
      <c r="R2938" s="13"/>
      <c r="S2938" s="13"/>
      <c r="T2938" s="13"/>
      <c r="U2938" s="13"/>
      <c r="V2938" s="13"/>
      <c r="W2938" s="13"/>
      <c r="X2938" s="13"/>
      <c r="Y2938" s="13" t="s">
        <v>13614</v>
      </c>
      <c r="Z2938" s="13" t="s">
        <v>13615</v>
      </c>
      <c r="AA2938" s="13" t="s">
        <v>637</v>
      </c>
      <c r="AB2938" s="13" t="s">
        <v>221</v>
      </c>
      <c r="AC2938" s="13" t="s">
        <v>13546</v>
      </c>
      <c r="AD2938" s="13" t="s">
        <v>216</v>
      </c>
      <c r="AE2938" s="13" t="s">
        <v>98</v>
      </c>
      <c r="AF2938" s="13"/>
      <c r="AG2938" s="13"/>
      <c r="AH2938" s="13"/>
      <c r="AI2938" s="13"/>
      <c r="AJ2938" s="13"/>
      <c r="AK2938" s="13"/>
      <c r="AL2938" s="13"/>
      <c r="AM2938" s="13"/>
      <c r="AN2938" s="13"/>
      <c r="AO2938" s="13" t="s">
        <v>157</v>
      </c>
      <c r="AP2938" s="13" t="s">
        <v>158</v>
      </c>
      <c r="AQ2938" s="13"/>
      <c r="AR2938" s="13"/>
      <c r="AS2938" s="13"/>
      <c r="AT2938" s="13"/>
      <c r="AU2938" s="13"/>
      <c r="AV2938" s="13"/>
      <c r="AW2938" s="13"/>
      <c r="AX2938" s="13"/>
      <c r="AY2938" s="13"/>
      <c r="AZ2938" s="13"/>
      <c r="BA2938" s="13"/>
      <c r="BB2938" s="13"/>
      <c r="BC2938" s="13"/>
      <c r="BD2938" s="13"/>
      <c r="BE2938" s="13"/>
      <c r="BF2938" s="13"/>
      <c r="BG2938" s="13"/>
      <c r="BH2938" s="13"/>
      <c r="BI2938" s="13"/>
      <c r="BJ2938" s="13"/>
      <c r="BK2938" s="13"/>
      <c r="BN2938" s="5">
        <f t="shared" si="71"/>
        <v>0</v>
      </c>
    </row>
    <row r="2939" spans="1:66" x14ac:dyDescent="0.35">
      <c r="A2939" s="13" t="s">
        <v>13621</v>
      </c>
      <c r="B2939" s="13" t="s">
        <v>313</v>
      </c>
      <c r="C2939" s="13" t="s">
        <v>13546</v>
      </c>
      <c r="D2939" s="13" t="s">
        <v>13563</v>
      </c>
      <c r="E2939" s="13" t="s">
        <v>98</v>
      </c>
      <c r="F2939" s="13" t="s">
        <v>221</v>
      </c>
      <c r="G2939" s="13" t="s">
        <v>13612</v>
      </c>
      <c r="H2939" s="13" t="s">
        <v>13613</v>
      </c>
      <c r="I2939" s="13"/>
      <c r="J2939" s="13"/>
      <c r="K2939" s="13">
        <v>1</v>
      </c>
      <c r="L2939" s="13">
        <v>0</v>
      </c>
      <c r="M2939" s="13">
        <v>1</v>
      </c>
      <c r="N2939" s="13" t="s">
        <v>154</v>
      </c>
      <c r="O2939" s="13">
        <v>0</v>
      </c>
      <c r="P2939" s="13">
        <v>0</v>
      </c>
      <c r="Q2939" s="13">
        <v>0</v>
      </c>
      <c r="R2939" s="13"/>
      <c r="S2939" s="13"/>
      <c r="T2939" s="13"/>
      <c r="U2939" s="13"/>
      <c r="V2939" s="13"/>
      <c r="W2939" s="13"/>
      <c r="X2939" s="13"/>
      <c r="Y2939" s="13" t="s">
        <v>13614</v>
      </c>
      <c r="Z2939" s="13" t="s">
        <v>13615</v>
      </c>
      <c r="AA2939" s="13" t="s">
        <v>637</v>
      </c>
      <c r="AB2939" s="13" t="s">
        <v>221</v>
      </c>
      <c r="AC2939" s="13" t="s">
        <v>13546</v>
      </c>
      <c r="AD2939" s="13" t="s">
        <v>216</v>
      </c>
      <c r="AE2939" s="13" t="s">
        <v>98</v>
      </c>
      <c r="AF2939" s="13"/>
      <c r="AG2939" s="13"/>
      <c r="AH2939" s="13"/>
      <c r="AI2939" s="13"/>
      <c r="AJ2939" s="13"/>
      <c r="AK2939" s="13"/>
      <c r="AL2939" s="13"/>
      <c r="AM2939" s="13"/>
      <c r="AN2939" s="13"/>
      <c r="AO2939" s="13" t="s">
        <v>157</v>
      </c>
      <c r="AP2939" s="13" t="s">
        <v>158</v>
      </c>
      <c r="AQ2939" s="13"/>
      <c r="AR2939" s="13"/>
      <c r="AS2939" s="13"/>
      <c r="AT2939" s="13"/>
      <c r="AU2939" s="13"/>
      <c r="AV2939" s="13"/>
      <c r="AW2939" s="13"/>
      <c r="AX2939" s="13"/>
      <c r="AY2939" s="13"/>
      <c r="AZ2939" s="13"/>
      <c r="BA2939" s="13"/>
      <c r="BB2939" s="13"/>
      <c r="BC2939" s="13"/>
      <c r="BD2939" s="13"/>
      <c r="BE2939" s="13"/>
      <c r="BF2939" s="13"/>
      <c r="BG2939" s="13"/>
      <c r="BH2939" s="13"/>
      <c r="BI2939" s="13"/>
      <c r="BJ2939" s="13"/>
      <c r="BK2939" s="13"/>
      <c r="BN2939" s="5">
        <f t="shared" si="71"/>
        <v>0</v>
      </c>
    </row>
    <row r="2940" spans="1:66" x14ac:dyDescent="0.35">
      <c r="A2940" s="13" t="s">
        <v>13622</v>
      </c>
      <c r="B2940" s="13" t="s">
        <v>313</v>
      </c>
      <c r="C2940" s="13" t="s">
        <v>13546</v>
      </c>
      <c r="D2940" s="13" t="s">
        <v>13563</v>
      </c>
      <c r="E2940" s="13" t="s">
        <v>98</v>
      </c>
      <c r="F2940" s="13" t="s">
        <v>221</v>
      </c>
      <c r="G2940" s="13" t="s">
        <v>13612</v>
      </c>
      <c r="H2940" s="13" t="s">
        <v>13613</v>
      </c>
      <c r="I2940" s="13"/>
      <c r="J2940" s="13"/>
      <c r="K2940" s="13">
        <v>1</v>
      </c>
      <c r="L2940" s="13">
        <v>0</v>
      </c>
      <c r="M2940" s="13">
        <v>1</v>
      </c>
      <c r="N2940" s="13" t="s">
        <v>154</v>
      </c>
      <c r="O2940" s="13">
        <v>0</v>
      </c>
      <c r="P2940" s="13">
        <v>0</v>
      </c>
      <c r="Q2940" s="13">
        <v>0</v>
      </c>
      <c r="R2940" s="13"/>
      <c r="S2940" s="13"/>
      <c r="T2940" s="13"/>
      <c r="U2940" s="13"/>
      <c r="V2940" s="13"/>
      <c r="W2940" s="13"/>
      <c r="X2940" s="13"/>
      <c r="Y2940" s="13" t="s">
        <v>13614</v>
      </c>
      <c r="Z2940" s="13" t="s">
        <v>13615</v>
      </c>
      <c r="AA2940" s="13" t="s">
        <v>637</v>
      </c>
      <c r="AB2940" s="13" t="s">
        <v>221</v>
      </c>
      <c r="AC2940" s="13" t="s">
        <v>13546</v>
      </c>
      <c r="AD2940" s="13" t="s">
        <v>216</v>
      </c>
      <c r="AE2940" s="13" t="s">
        <v>98</v>
      </c>
      <c r="AF2940" s="13"/>
      <c r="AG2940" s="13"/>
      <c r="AH2940" s="13"/>
      <c r="AI2940" s="13"/>
      <c r="AJ2940" s="13"/>
      <c r="AK2940" s="13"/>
      <c r="AL2940" s="13"/>
      <c r="AM2940" s="13"/>
      <c r="AN2940" s="13"/>
      <c r="AO2940" s="13" t="s">
        <v>157</v>
      </c>
      <c r="AP2940" s="13" t="s">
        <v>158</v>
      </c>
      <c r="AQ2940" s="13"/>
      <c r="AR2940" s="13"/>
      <c r="AS2940" s="13"/>
      <c r="AT2940" s="13"/>
      <c r="AU2940" s="13"/>
      <c r="AV2940" s="13"/>
      <c r="AW2940" s="13"/>
      <c r="AX2940" s="13"/>
      <c r="AY2940" s="13"/>
      <c r="AZ2940" s="13"/>
      <c r="BA2940" s="13"/>
      <c r="BB2940" s="13"/>
      <c r="BC2940" s="13"/>
      <c r="BD2940" s="13"/>
      <c r="BE2940" s="13"/>
      <c r="BF2940" s="13"/>
      <c r="BG2940" s="13"/>
      <c r="BH2940" s="13"/>
      <c r="BI2940" s="13"/>
      <c r="BJ2940" s="13"/>
      <c r="BK2940" s="13"/>
      <c r="BN2940" s="5">
        <f t="shared" si="71"/>
        <v>0</v>
      </c>
    </row>
    <row r="2941" spans="1:66" x14ac:dyDescent="0.35">
      <c r="A2941" s="13" t="s">
        <v>13623</v>
      </c>
      <c r="B2941" s="13" t="s">
        <v>313</v>
      </c>
      <c r="C2941" s="13" t="s">
        <v>13546</v>
      </c>
      <c r="D2941" s="13" t="s">
        <v>13563</v>
      </c>
      <c r="E2941" s="13" t="s">
        <v>98</v>
      </c>
      <c r="F2941" s="13" t="s">
        <v>221</v>
      </c>
      <c r="G2941" s="13" t="s">
        <v>13612</v>
      </c>
      <c r="H2941" s="13" t="s">
        <v>13613</v>
      </c>
      <c r="I2941" s="13"/>
      <c r="J2941" s="13"/>
      <c r="K2941" s="13">
        <v>1</v>
      </c>
      <c r="L2941" s="13">
        <v>0</v>
      </c>
      <c r="M2941" s="13">
        <v>1</v>
      </c>
      <c r="N2941" s="13" t="s">
        <v>154</v>
      </c>
      <c r="O2941" s="13">
        <v>0</v>
      </c>
      <c r="P2941" s="13">
        <v>0</v>
      </c>
      <c r="Q2941" s="13">
        <v>0</v>
      </c>
      <c r="R2941" s="13"/>
      <c r="S2941" s="13"/>
      <c r="T2941" s="13"/>
      <c r="U2941" s="13"/>
      <c r="V2941" s="13"/>
      <c r="W2941" s="13"/>
      <c r="X2941" s="13"/>
      <c r="Y2941" s="13" t="s">
        <v>13614</v>
      </c>
      <c r="Z2941" s="13" t="s">
        <v>13615</v>
      </c>
      <c r="AA2941" s="13" t="s">
        <v>637</v>
      </c>
      <c r="AB2941" s="13" t="s">
        <v>221</v>
      </c>
      <c r="AC2941" s="13" t="s">
        <v>13546</v>
      </c>
      <c r="AD2941" s="13" t="s">
        <v>216</v>
      </c>
      <c r="AE2941" s="13" t="s">
        <v>98</v>
      </c>
      <c r="AF2941" s="13"/>
      <c r="AG2941" s="13"/>
      <c r="AH2941" s="13"/>
      <c r="AI2941" s="13"/>
      <c r="AJ2941" s="13"/>
      <c r="AK2941" s="13"/>
      <c r="AL2941" s="13"/>
      <c r="AM2941" s="13"/>
      <c r="AN2941" s="13"/>
      <c r="AO2941" s="13" t="s">
        <v>157</v>
      </c>
      <c r="AP2941" s="13" t="s">
        <v>158</v>
      </c>
      <c r="AQ2941" s="13"/>
      <c r="AR2941" s="13"/>
      <c r="AS2941" s="13"/>
      <c r="AT2941" s="13"/>
      <c r="AU2941" s="13"/>
      <c r="AV2941" s="13"/>
      <c r="AW2941" s="13"/>
      <c r="AX2941" s="13"/>
      <c r="AY2941" s="13"/>
      <c r="AZ2941" s="13"/>
      <c r="BA2941" s="13"/>
      <c r="BB2941" s="13"/>
      <c r="BC2941" s="13"/>
      <c r="BD2941" s="13"/>
      <c r="BE2941" s="13"/>
      <c r="BF2941" s="13"/>
      <c r="BG2941" s="13"/>
      <c r="BH2941" s="13"/>
      <c r="BI2941" s="13"/>
      <c r="BJ2941" s="13"/>
      <c r="BK2941" s="13"/>
      <c r="BN2941" s="5">
        <f t="shared" si="71"/>
        <v>0</v>
      </c>
    </row>
    <row r="2942" spans="1:66" x14ac:dyDescent="0.35">
      <c r="A2942" s="13" t="s">
        <v>13624</v>
      </c>
      <c r="B2942" s="13" t="s">
        <v>313</v>
      </c>
      <c r="C2942" s="13" t="s">
        <v>13546</v>
      </c>
      <c r="D2942" s="13" t="s">
        <v>13563</v>
      </c>
      <c r="E2942" s="13" t="s">
        <v>98</v>
      </c>
      <c r="F2942" s="13" t="s">
        <v>221</v>
      </c>
      <c r="G2942" s="13" t="s">
        <v>13612</v>
      </c>
      <c r="H2942" s="13" t="s">
        <v>13613</v>
      </c>
      <c r="I2942" s="13"/>
      <c r="J2942" s="13"/>
      <c r="K2942" s="13">
        <v>1</v>
      </c>
      <c r="L2942" s="13">
        <v>0</v>
      </c>
      <c r="M2942" s="13">
        <v>1</v>
      </c>
      <c r="N2942" s="13" t="s">
        <v>154</v>
      </c>
      <c r="O2942" s="13">
        <v>0</v>
      </c>
      <c r="P2942" s="13">
        <v>0</v>
      </c>
      <c r="Q2942" s="13">
        <v>0</v>
      </c>
      <c r="R2942" s="13"/>
      <c r="S2942" s="13"/>
      <c r="T2942" s="13"/>
      <c r="U2942" s="13"/>
      <c r="V2942" s="13"/>
      <c r="W2942" s="13"/>
      <c r="X2942" s="13"/>
      <c r="Y2942" s="13" t="s">
        <v>13614</v>
      </c>
      <c r="Z2942" s="13" t="s">
        <v>13615</v>
      </c>
      <c r="AA2942" s="13" t="s">
        <v>637</v>
      </c>
      <c r="AB2942" s="13" t="s">
        <v>221</v>
      </c>
      <c r="AC2942" s="13" t="s">
        <v>13546</v>
      </c>
      <c r="AD2942" s="13" t="s">
        <v>216</v>
      </c>
      <c r="AE2942" s="13" t="s">
        <v>98</v>
      </c>
      <c r="AF2942" s="13"/>
      <c r="AG2942" s="13"/>
      <c r="AH2942" s="13"/>
      <c r="AI2942" s="13"/>
      <c r="AJ2942" s="13"/>
      <c r="AK2942" s="13"/>
      <c r="AL2942" s="13"/>
      <c r="AM2942" s="13"/>
      <c r="AN2942" s="13"/>
      <c r="AO2942" s="13" t="s">
        <v>157</v>
      </c>
      <c r="AP2942" s="13" t="s">
        <v>158</v>
      </c>
      <c r="AQ2942" s="13"/>
      <c r="AR2942" s="13"/>
      <c r="AS2942" s="13"/>
      <c r="AT2942" s="13"/>
      <c r="AU2942" s="13"/>
      <c r="AV2942" s="13"/>
      <c r="AW2942" s="13"/>
      <c r="AX2942" s="13"/>
      <c r="AY2942" s="13"/>
      <c r="AZ2942" s="13"/>
      <c r="BA2942" s="13"/>
      <c r="BB2942" s="13"/>
      <c r="BC2942" s="13"/>
      <c r="BD2942" s="13"/>
      <c r="BE2942" s="13"/>
      <c r="BF2942" s="13"/>
      <c r="BG2942" s="13"/>
      <c r="BH2942" s="13"/>
      <c r="BI2942" s="13"/>
      <c r="BJ2942" s="13"/>
      <c r="BK2942" s="13"/>
      <c r="BN2942" s="5">
        <f t="shared" si="71"/>
        <v>0</v>
      </c>
    </row>
    <row r="2943" spans="1:66" x14ac:dyDescent="0.35">
      <c r="A2943" s="13" t="s">
        <v>13625</v>
      </c>
      <c r="B2943" s="13" t="s">
        <v>313</v>
      </c>
      <c r="C2943" s="13" t="s">
        <v>13546</v>
      </c>
      <c r="D2943" s="13" t="s">
        <v>13563</v>
      </c>
      <c r="E2943" s="13" t="s">
        <v>98</v>
      </c>
      <c r="F2943" s="13" t="s">
        <v>221</v>
      </c>
      <c r="G2943" s="13" t="s">
        <v>13612</v>
      </c>
      <c r="H2943" s="13" t="s">
        <v>13613</v>
      </c>
      <c r="I2943" s="13"/>
      <c r="J2943" s="13"/>
      <c r="K2943" s="13">
        <v>1</v>
      </c>
      <c r="L2943" s="13">
        <v>0</v>
      </c>
      <c r="M2943" s="13">
        <v>1</v>
      </c>
      <c r="N2943" s="13" t="s">
        <v>154</v>
      </c>
      <c r="O2943" s="13">
        <v>0</v>
      </c>
      <c r="P2943" s="13">
        <v>0</v>
      </c>
      <c r="Q2943" s="13">
        <v>0</v>
      </c>
      <c r="R2943" s="13"/>
      <c r="S2943" s="13"/>
      <c r="T2943" s="13"/>
      <c r="U2943" s="13"/>
      <c r="V2943" s="13"/>
      <c r="W2943" s="13"/>
      <c r="X2943" s="13"/>
      <c r="Y2943" s="13" t="s">
        <v>13614</v>
      </c>
      <c r="Z2943" s="13" t="s">
        <v>13615</v>
      </c>
      <c r="AA2943" s="13" t="s">
        <v>637</v>
      </c>
      <c r="AB2943" s="13" t="s">
        <v>221</v>
      </c>
      <c r="AC2943" s="13" t="s">
        <v>13546</v>
      </c>
      <c r="AD2943" s="13" t="s">
        <v>216</v>
      </c>
      <c r="AE2943" s="13" t="s">
        <v>98</v>
      </c>
      <c r="AF2943" s="13"/>
      <c r="AG2943" s="13"/>
      <c r="AH2943" s="13"/>
      <c r="AI2943" s="13"/>
      <c r="AJ2943" s="13"/>
      <c r="AK2943" s="13"/>
      <c r="AL2943" s="13"/>
      <c r="AM2943" s="13"/>
      <c r="AN2943" s="13"/>
      <c r="AO2943" s="13" t="s">
        <v>157</v>
      </c>
      <c r="AP2943" s="13" t="s">
        <v>158</v>
      </c>
      <c r="AQ2943" s="13"/>
      <c r="AR2943" s="13"/>
      <c r="AS2943" s="13"/>
      <c r="AT2943" s="13"/>
      <c r="AU2943" s="13"/>
      <c r="AV2943" s="13"/>
      <c r="AW2943" s="13"/>
      <c r="AX2943" s="13"/>
      <c r="AY2943" s="13"/>
      <c r="AZ2943" s="13"/>
      <c r="BA2943" s="13"/>
      <c r="BB2943" s="13"/>
      <c r="BC2943" s="13"/>
      <c r="BD2943" s="13"/>
      <c r="BE2943" s="13"/>
      <c r="BF2943" s="13"/>
      <c r="BG2943" s="13"/>
      <c r="BH2943" s="13"/>
      <c r="BI2943" s="13"/>
      <c r="BJ2943" s="13"/>
      <c r="BK2943" s="13"/>
      <c r="BN2943" s="5">
        <f t="shared" si="71"/>
        <v>0</v>
      </c>
    </row>
    <row r="2944" spans="1:66" x14ac:dyDescent="0.35">
      <c r="A2944" s="13" t="s">
        <v>13626</v>
      </c>
      <c r="B2944" s="13" t="s">
        <v>313</v>
      </c>
      <c r="C2944" s="13" t="s">
        <v>13546</v>
      </c>
      <c r="D2944" s="13" t="s">
        <v>13563</v>
      </c>
      <c r="E2944" s="13" t="s">
        <v>98</v>
      </c>
      <c r="F2944" s="13" t="s">
        <v>221</v>
      </c>
      <c r="G2944" s="13" t="s">
        <v>13612</v>
      </c>
      <c r="H2944" s="13" t="s">
        <v>13613</v>
      </c>
      <c r="I2944" s="13"/>
      <c r="J2944" s="13"/>
      <c r="K2944" s="13">
        <v>1</v>
      </c>
      <c r="L2944" s="13">
        <v>0</v>
      </c>
      <c r="M2944" s="13">
        <v>1</v>
      </c>
      <c r="N2944" s="13" t="s">
        <v>154</v>
      </c>
      <c r="O2944" s="13">
        <v>0</v>
      </c>
      <c r="P2944" s="13">
        <v>0</v>
      </c>
      <c r="Q2944" s="13">
        <v>0</v>
      </c>
      <c r="R2944" s="13"/>
      <c r="S2944" s="13"/>
      <c r="T2944" s="13"/>
      <c r="U2944" s="13"/>
      <c r="V2944" s="13"/>
      <c r="W2944" s="13"/>
      <c r="X2944" s="13"/>
      <c r="Y2944" s="13" t="s">
        <v>13614</v>
      </c>
      <c r="Z2944" s="13" t="s">
        <v>13615</v>
      </c>
      <c r="AA2944" s="13" t="s">
        <v>637</v>
      </c>
      <c r="AB2944" s="13" t="s">
        <v>221</v>
      </c>
      <c r="AC2944" s="13" t="s">
        <v>13546</v>
      </c>
      <c r="AD2944" s="13" t="s">
        <v>216</v>
      </c>
      <c r="AE2944" s="13" t="s">
        <v>98</v>
      </c>
      <c r="AF2944" s="13"/>
      <c r="AG2944" s="13"/>
      <c r="AH2944" s="13"/>
      <c r="AI2944" s="13"/>
      <c r="AJ2944" s="13"/>
      <c r="AK2944" s="13"/>
      <c r="AL2944" s="13"/>
      <c r="AM2944" s="13"/>
      <c r="AN2944" s="13"/>
      <c r="AO2944" s="13" t="s">
        <v>157</v>
      </c>
      <c r="AP2944" s="13" t="s">
        <v>158</v>
      </c>
      <c r="AQ2944" s="13"/>
      <c r="AR2944" s="13"/>
      <c r="AS2944" s="13"/>
      <c r="AT2944" s="13"/>
      <c r="AU2944" s="13"/>
      <c r="AV2944" s="13"/>
      <c r="AW2944" s="13"/>
      <c r="AX2944" s="13"/>
      <c r="AY2944" s="13"/>
      <c r="AZ2944" s="13"/>
      <c r="BA2944" s="13"/>
      <c r="BB2944" s="13"/>
      <c r="BC2944" s="13"/>
      <c r="BD2944" s="13"/>
      <c r="BE2944" s="13"/>
      <c r="BF2944" s="13"/>
      <c r="BG2944" s="13"/>
      <c r="BH2944" s="13"/>
      <c r="BI2944" s="13"/>
      <c r="BJ2944" s="13"/>
      <c r="BK2944" s="13"/>
      <c r="BN2944" s="5">
        <f t="shared" si="71"/>
        <v>0</v>
      </c>
    </row>
    <row r="2945" spans="1:66" x14ac:dyDescent="0.35">
      <c r="A2945" s="5" t="s">
        <v>13627</v>
      </c>
      <c r="B2945" s="5" t="s">
        <v>313</v>
      </c>
      <c r="C2945" s="5" t="s">
        <v>13546</v>
      </c>
      <c r="D2945" s="5" t="s">
        <v>13628</v>
      </c>
      <c r="E2945" s="5" t="s">
        <v>13629</v>
      </c>
      <c r="F2945" s="5" t="s">
        <v>245</v>
      </c>
      <c r="G2945" s="5" t="s">
        <v>13630</v>
      </c>
      <c r="H2945" s="5" t="s">
        <v>1564</v>
      </c>
      <c r="K2945" s="5">
        <v>1</v>
      </c>
      <c r="L2945" s="5">
        <v>1</v>
      </c>
      <c r="M2945" s="5">
        <v>0</v>
      </c>
      <c r="N2945" s="5" t="s">
        <v>224</v>
      </c>
      <c r="O2945" s="5">
        <v>304.695243362832</v>
      </c>
      <c r="P2945" s="5">
        <v>0</v>
      </c>
      <c r="Q2945" s="5">
        <v>0</v>
      </c>
      <c r="R2945" s="5" t="s">
        <v>13631</v>
      </c>
      <c r="S2945" s="5" t="s">
        <v>5143</v>
      </c>
      <c r="T2945" s="5" t="s">
        <v>5143</v>
      </c>
      <c r="U2945" s="5" t="s">
        <v>13632</v>
      </c>
      <c r="V2945" s="5" t="s">
        <v>415</v>
      </c>
      <c r="W2945" s="5" t="s">
        <v>415</v>
      </c>
      <c r="Y2945" s="5" t="s">
        <v>13633</v>
      </c>
      <c r="Z2945" s="5" t="s">
        <v>13634</v>
      </c>
      <c r="AC2945" s="5" t="s">
        <v>13546</v>
      </c>
      <c r="AD2945" s="5" t="s">
        <v>97</v>
      </c>
      <c r="AE2945" s="5" t="s">
        <v>4786</v>
      </c>
      <c r="AK2945" s="5" t="s">
        <v>4878</v>
      </c>
      <c r="AL2945" s="5" t="s">
        <v>4178</v>
      </c>
      <c r="AN2945" s="5" t="s">
        <v>13635</v>
      </c>
      <c r="AO2945" s="5" t="s">
        <v>98</v>
      </c>
      <c r="AP2945" s="5" t="s">
        <v>98</v>
      </c>
      <c r="AT2945" s="5" t="s">
        <v>98</v>
      </c>
      <c r="AX2945" s="5">
        <v>2022</v>
      </c>
      <c r="BA2945" s="5" t="s">
        <v>361</v>
      </c>
      <c r="BD2945" s="5">
        <v>9</v>
      </c>
      <c r="BE2945" s="5">
        <v>2023</v>
      </c>
      <c r="BF2945" s="5" t="s">
        <v>217</v>
      </c>
      <c r="BG2945" s="5" t="s">
        <v>99</v>
      </c>
      <c r="BH2945" s="5" t="s">
        <v>99</v>
      </c>
      <c r="BI2945" s="5">
        <v>3</v>
      </c>
      <c r="BJ2945" s="5">
        <v>6</v>
      </c>
      <c r="BK2945" s="5">
        <v>5</v>
      </c>
      <c r="BN2945" s="5">
        <f t="shared" si="71"/>
        <v>304.695243362832</v>
      </c>
    </row>
    <row r="2946" spans="1:66" x14ac:dyDescent="0.35">
      <c r="A2946" s="5" t="s">
        <v>13636</v>
      </c>
      <c r="B2946" s="5" t="s">
        <v>313</v>
      </c>
      <c r="C2946" s="5" t="s">
        <v>13546</v>
      </c>
      <c r="D2946" s="5" t="s">
        <v>13628</v>
      </c>
      <c r="E2946" s="5" t="s">
        <v>13629</v>
      </c>
      <c r="F2946" s="5" t="s">
        <v>245</v>
      </c>
      <c r="G2946" s="5" t="s">
        <v>13637</v>
      </c>
      <c r="H2946" s="5" t="s">
        <v>13638</v>
      </c>
      <c r="K2946" s="5">
        <v>1</v>
      </c>
      <c r="L2946" s="5">
        <v>1</v>
      </c>
      <c r="M2946" s="5">
        <v>0</v>
      </c>
      <c r="N2946" s="5" t="s">
        <v>224</v>
      </c>
      <c r="O2946" s="5">
        <v>185.028238053097</v>
      </c>
      <c r="P2946" s="5">
        <v>0</v>
      </c>
      <c r="Q2946" s="5">
        <v>0</v>
      </c>
      <c r="R2946" s="5" t="s">
        <v>13639</v>
      </c>
      <c r="S2946" s="5" t="s">
        <v>5143</v>
      </c>
      <c r="T2946" s="5" t="s">
        <v>5143</v>
      </c>
      <c r="U2946" s="5" t="s">
        <v>13640</v>
      </c>
      <c r="V2946" s="5" t="s">
        <v>415</v>
      </c>
      <c r="W2946" s="5" t="s">
        <v>415</v>
      </c>
      <c r="Y2946" s="5" t="s">
        <v>13641</v>
      </c>
      <c r="Z2946" s="5" t="s">
        <v>13642</v>
      </c>
      <c r="AC2946" s="5" t="s">
        <v>13546</v>
      </c>
      <c r="AD2946" s="5" t="s">
        <v>97</v>
      </c>
      <c r="AE2946" s="5" t="s">
        <v>4786</v>
      </c>
      <c r="AK2946" s="5" t="s">
        <v>4878</v>
      </c>
      <c r="AL2946" s="5" t="s">
        <v>4178</v>
      </c>
      <c r="AO2946" s="5" t="s">
        <v>98</v>
      </c>
      <c r="AP2946" s="5" t="s">
        <v>98</v>
      </c>
      <c r="AT2946" s="5" t="s">
        <v>98</v>
      </c>
      <c r="AX2946" s="5">
        <v>2022</v>
      </c>
      <c r="BA2946" s="5" t="s">
        <v>361</v>
      </c>
      <c r="BD2946" s="5">
        <v>9</v>
      </c>
      <c r="BE2946" s="5">
        <v>2023</v>
      </c>
      <c r="BF2946" s="5" t="s">
        <v>217</v>
      </c>
      <c r="BG2946" s="5" t="s">
        <v>99</v>
      </c>
      <c r="BH2946" s="5" t="s">
        <v>99</v>
      </c>
      <c r="BI2946" s="5">
        <v>3</v>
      </c>
      <c r="BJ2946" s="5">
        <v>6</v>
      </c>
      <c r="BK2946" s="5">
        <v>5</v>
      </c>
      <c r="BN2946" s="5">
        <f t="shared" si="71"/>
        <v>185.028238053097</v>
      </c>
    </row>
    <row r="2947" spans="1:66" x14ac:dyDescent="0.35">
      <c r="A2947" s="5" t="s">
        <v>13643</v>
      </c>
      <c r="B2947" s="5" t="s">
        <v>313</v>
      </c>
      <c r="C2947" s="5" t="s">
        <v>13546</v>
      </c>
      <c r="D2947" s="5" t="s">
        <v>13628</v>
      </c>
      <c r="E2947" s="5" t="s">
        <v>13629</v>
      </c>
      <c r="F2947" s="5" t="s">
        <v>245</v>
      </c>
      <c r="G2947" s="5" t="s">
        <v>13644</v>
      </c>
      <c r="H2947" s="5" t="s">
        <v>3993</v>
      </c>
      <c r="K2947" s="5">
        <v>1</v>
      </c>
      <c r="L2947" s="5">
        <v>1</v>
      </c>
      <c r="M2947" s="5">
        <v>0</v>
      </c>
      <c r="N2947" s="5" t="s">
        <v>224</v>
      </c>
      <c r="O2947" s="5">
        <v>308.278892920354</v>
      </c>
      <c r="P2947" s="5">
        <v>0</v>
      </c>
      <c r="Q2947" s="5">
        <v>0</v>
      </c>
      <c r="R2947" s="5" t="s">
        <v>13645</v>
      </c>
      <c r="S2947" s="5" t="s">
        <v>5143</v>
      </c>
      <c r="T2947" s="5" t="s">
        <v>5143</v>
      </c>
      <c r="U2947" s="5" t="s">
        <v>13646</v>
      </c>
      <c r="V2947" s="5" t="s">
        <v>415</v>
      </c>
      <c r="W2947" s="5" t="s">
        <v>415</v>
      </c>
      <c r="Y2947" s="5" t="s">
        <v>13647</v>
      </c>
      <c r="Z2947" s="5" t="s">
        <v>13648</v>
      </c>
      <c r="AC2947" s="5" t="s">
        <v>13546</v>
      </c>
      <c r="AD2947" s="5" t="s">
        <v>97</v>
      </c>
      <c r="AE2947" s="5" t="s">
        <v>4786</v>
      </c>
      <c r="AK2947" s="5" t="s">
        <v>4878</v>
      </c>
      <c r="AL2947" s="5" t="s">
        <v>4178</v>
      </c>
      <c r="AO2947" s="5" t="s">
        <v>98</v>
      </c>
      <c r="AP2947" s="5" t="s">
        <v>98</v>
      </c>
      <c r="AT2947" s="5" t="s">
        <v>98</v>
      </c>
      <c r="AX2947" s="5">
        <v>2022</v>
      </c>
      <c r="BA2947" s="5" t="s">
        <v>361</v>
      </c>
      <c r="BD2947" s="5">
        <v>9</v>
      </c>
      <c r="BE2947" s="5">
        <v>2023</v>
      </c>
      <c r="BF2947" s="5" t="s">
        <v>217</v>
      </c>
      <c r="BG2947" s="5" t="s">
        <v>99</v>
      </c>
      <c r="BH2947" s="5" t="s">
        <v>99</v>
      </c>
      <c r="BI2947" s="5">
        <v>3</v>
      </c>
      <c r="BJ2947" s="5">
        <v>6</v>
      </c>
      <c r="BK2947" s="5">
        <v>5</v>
      </c>
      <c r="BN2947" s="5">
        <f t="shared" si="71"/>
        <v>308.278892920354</v>
      </c>
    </row>
    <row r="2948" spans="1:66" x14ac:dyDescent="0.35">
      <c r="A2948" s="5" t="s">
        <v>13649</v>
      </c>
      <c r="B2948" s="5" t="s">
        <v>313</v>
      </c>
      <c r="C2948" s="5" t="s">
        <v>13546</v>
      </c>
      <c r="D2948" s="5" t="s">
        <v>13628</v>
      </c>
      <c r="E2948" s="5" t="s">
        <v>13629</v>
      </c>
      <c r="F2948" s="5" t="s">
        <v>245</v>
      </c>
      <c r="G2948" s="5" t="s">
        <v>13650</v>
      </c>
      <c r="H2948" s="5" t="s">
        <v>12582</v>
      </c>
      <c r="K2948" s="5">
        <v>1</v>
      </c>
      <c r="L2948" s="5">
        <v>1</v>
      </c>
      <c r="M2948" s="5">
        <v>0</v>
      </c>
      <c r="N2948" s="5" t="s">
        <v>224</v>
      </c>
      <c r="O2948" s="5">
        <v>353.89309646017699</v>
      </c>
      <c r="P2948" s="5">
        <v>0</v>
      </c>
      <c r="Q2948" s="5">
        <v>0</v>
      </c>
      <c r="R2948" s="5" t="s">
        <v>13651</v>
      </c>
      <c r="S2948" s="5" t="s">
        <v>5204</v>
      </c>
      <c r="T2948" s="5" t="s">
        <v>5204</v>
      </c>
      <c r="U2948" s="5" t="s">
        <v>13652</v>
      </c>
      <c r="V2948" s="5" t="s">
        <v>439</v>
      </c>
      <c r="W2948" s="5" t="s">
        <v>439</v>
      </c>
      <c r="Y2948" s="5" t="s">
        <v>13653</v>
      </c>
      <c r="Z2948" s="5" t="s">
        <v>13654</v>
      </c>
      <c r="AC2948" s="5" t="s">
        <v>13546</v>
      </c>
      <c r="AD2948" s="5" t="s">
        <v>97</v>
      </c>
      <c r="AE2948" s="5" t="s">
        <v>4786</v>
      </c>
      <c r="AK2948" s="5" t="s">
        <v>4878</v>
      </c>
      <c r="AL2948" s="5" t="s">
        <v>4178</v>
      </c>
      <c r="AO2948" s="5" t="s">
        <v>98</v>
      </c>
      <c r="AP2948" s="5" t="s">
        <v>98</v>
      </c>
      <c r="AT2948" s="5" t="s">
        <v>98</v>
      </c>
      <c r="AX2948" s="5">
        <v>2022</v>
      </c>
      <c r="BA2948" s="5" t="s">
        <v>361</v>
      </c>
      <c r="BD2948" s="5">
        <v>9</v>
      </c>
      <c r="BE2948" s="5">
        <v>2023</v>
      </c>
      <c r="BF2948" s="5" t="s">
        <v>217</v>
      </c>
      <c r="BG2948" s="5" t="s">
        <v>99</v>
      </c>
      <c r="BH2948" s="5" t="s">
        <v>99</v>
      </c>
      <c r="BI2948" s="5">
        <v>3</v>
      </c>
      <c r="BJ2948" s="5">
        <v>6</v>
      </c>
      <c r="BK2948" s="5">
        <v>5</v>
      </c>
      <c r="BN2948" s="5">
        <f t="shared" si="71"/>
        <v>353.89309646017699</v>
      </c>
    </row>
    <row r="2949" spans="1:66" x14ac:dyDescent="0.35">
      <c r="A2949" s="5" t="s">
        <v>13655</v>
      </c>
      <c r="B2949" s="5" t="s">
        <v>313</v>
      </c>
      <c r="C2949" s="5" t="s">
        <v>13546</v>
      </c>
      <c r="D2949" s="5" t="s">
        <v>13628</v>
      </c>
      <c r="E2949" s="5" t="s">
        <v>13629</v>
      </c>
      <c r="F2949" s="5" t="s">
        <v>245</v>
      </c>
      <c r="G2949" s="5" t="s">
        <v>13656</v>
      </c>
      <c r="H2949" s="5" t="s">
        <v>5625</v>
      </c>
      <c r="K2949" s="5">
        <v>1</v>
      </c>
      <c r="L2949" s="5">
        <v>1</v>
      </c>
      <c r="M2949" s="5">
        <v>0</v>
      </c>
      <c r="N2949" s="5" t="s">
        <v>224</v>
      </c>
      <c r="O2949" s="5">
        <v>187.23262035398201</v>
      </c>
      <c r="P2949" s="5">
        <v>0</v>
      </c>
      <c r="Q2949" s="5">
        <v>0</v>
      </c>
      <c r="R2949" s="5" t="s">
        <v>13657</v>
      </c>
      <c r="S2949" s="5" t="s">
        <v>5204</v>
      </c>
      <c r="T2949" s="5" t="s">
        <v>5204</v>
      </c>
      <c r="U2949" s="5" t="s">
        <v>13658</v>
      </c>
      <c r="V2949" s="5" t="s">
        <v>439</v>
      </c>
      <c r="W2949" s="5" t="s">
        <v>439</v>
      </c>
      <c r="Y2949" s="5" t="s">
        <v>13659</v>
      </c>
      <c r="Z2949" s="5" t="s">
        <v>13660</v>
      </c>
      <c r="AC2949" s="5" t="s">
        <v>13546</v>
      </c>
      <c r="AD2949" s="5" t="s">
        <v>97</v>
      </c>
      <c r="AE2949" s="5" t="s">
        <v>4786</v>
      </c>
      <c r="AK2949" s="5" t="s">
        <v>4878</v>
      </c>
      <c r="AL2949" s="5" t="s">
        <v>4178</v>
      </c>
      <c r="AO2949" s="5" t="s">
        <v>98</v>
      </c>
      <c r="AP2949" s="5" t="s">
        <v>98</v>
      </c>
      <c r="AT2949" s="5" t="s">
        <v>98</v>
      </c>
      <c r="AX2949" s="5">
        <v>2022</v>
      </c>
      <c r="BA2949" s="5" t="s">
        <v>361</v>
      </c>
      <c r="BD2949" s="5">
        <v>9</v>
      </c>
      <c r="BE2949" s="5">
        <v>2023</v>
      </c>
      <c r="BF2949" s="5" t="s">
        <v>217</v>
      </c>
      <c r="BG2949" s="5" t="s">
        <v>99</v>
      </c>
      <c r="BH2949" s="5" t="s">
        <v>99</v>
      </c>
      <c r="BI2949" s="5">
        <v>3</v>
      </c>
      <c r="BJ2949" s="5">
        <v>6</v>
      </c>
      <c r="BK2949" s="5">
        <v>5</v>
      </c>
      <c r="BN2949" s="5">
        <f t="shared" ref="BN2949:BN3012" si="72">IF(BM2949="",O2949,BM2949)</f>
        <v>187.23262035398201</v>
      </c>
    </row>
    <row r="2950" spans="1:66" x14ac:dyDescent="0.35">
      <c r="A2950" s="5" t="s">
        <v>13661</v>
      </c>
      <c r="B2950" s="5" t="s">
        <v>313</v>
      </c>
      <c r="C2950" s="5" t="s">
        <v>13546</v>
      </c>
      <c r="D2950" s="5" t="s">
        <v>13628</v>
      </c>
      <c r="E2950" s="5" t="s">
        <v>13629</v>
      </c>
      <c r="F2950" s="5" t="s">
        <v>245</v>
      </c>
      <c r="G2950" s="5" t="s">
        <v>13662</v>
      </c>
      <c r="H2950" s="5" t="s">
        <v>5924</v>
      </c>
      <c r="K2950" s="5">
        <v>1</v>
      </c>
      <c r="L2950" s="5">
        <v>1</v>
      </c>
      <c r="M2950" s="5">
        <v>0</v>
      </c>
      <c r="N2950" s="5" t="s">
        <v>224</v>
      </c>
      <c r="O2950" s="5">
        <v>256.29316283185801</v>
      </c>
      <c r="P2950" s="5">
        <v>0</v>
      </c>
      <c r="Q2950" s="5">
        <v>0</v>
      </c>
      <c r="R2950" s="5" t="s">
        <v>13663</v>
      </c>
      <c r="S2950" s="5" t="s">
        <v>5064</v>
      </c>
      <c r="T2950" s="5" t="s">
        <v>5064</v>
      </c>
      <c r="U2950" s="5" t="s">
        <v>13664</v>
      </c>
      <c r="V2950" s="5" t="s">
        <v>439</v>
      </c>
      <c r="W2950" s="5" t="s">
        <v>439</v>
      </c>
      <c r="Y2950" s="5" t="s">
        <v>13665</v>
      </c>
      <c r="Z2950" s="5" t="s">
        <v>13666</v>
      </c>
      <c r="AC2950" s="5" t="s">
        <v>13546</v>
      </c>
      <c r="AD2950" s="5" t="s">
        <v>97</v>
      </c>
      <c r="AE2950" s="5" t="s">
        <v>4786</v>
      </c>
      <c r="AK2950" s="5" t="s">
        <v>4878</v>
      </c>
      <c r="AL2950" s="5" t="s">
        <v>4178</v>
      </c>
      <c r="AO2950" s="5" t="s">
        <v>98</v>
      </c>
      <c r="AP2950" s="5" t="s">
        <v>98</v>
      </c>
      <c r="AT2950" s="5" t="s">
        <v>98</v>
      </c>
      <c r="AX2950" s="5">
        <v>2022</v>
      </c>
      <c r="BA2950" s="5" t="s">
        <v>361</v>
      </c>
      <c r="BD2950" s="5">
        <v>9</v>
      </c>
      <c r="BE2950" s="5">
        <v>2023</v>
      </c>
      <c r="BF2950" s="5" t="s">
        <v>217</v>
      </c>
      <c r="BG2950" s="5" t="s">
        <v>99</v>
      </c>
      <c r="BH2950" s="5" t="s">
        <v>99</v>
      </c>
      <c r="BI2950" s="5">
        <v>3</v>
      </c>
      <c r="BJ2950" s="5">
        <v>6</v>
      </c>
      <c r="BK2950" s="5">
        <v>5</v>
      </c>
      <c r="BN2950" s="5">
        <f t="shared" si="72"/>
        <v>256.29316283185801</v>
      </c>
    </row>
    <row r="2951" spans="1:66" x14ac:dyDescent="0.35">
      <c r="A2951" s="5" t="s">
        <v>13667</v>
      </c>
      <c r="B2951" s="5" t="s">
        <v>313</v>
      </c>
      <c r="C2951" s="5" t="s">
        <v>13546</v>
      </c>
      <c r="D2951" s="5" t="s">
        <v>13628</v>
      </c>
      <c r="E2951" s="5" t="s">
        <v>13629</v>
      </c>
      <c r="F2951" s="5" t="s">
        <v>245</v>
      </c>
      <c r="G2951" s="5" t="s">
        <v>13668</v>
      </c>
      <c r="H2951" s="5" t="s">
        <v>5249</v>
      </c>
      <c r="K2951" s="5">
        <v>1</v>
      </c>
      <c r="L2951" s="5">
        <v>1</v>
      </c>
      <c r="M2951" s="5">
        <v>0</v>
      </c>
      <c r="N2951" s="5" t="s">
        <v>224</v>
      </c>
      <c r="O2951" s="5">
        <v>269.61786902654802</v>
      </c>
      <c r="P2951" s="5">
        <v>0</v>
      </c>
      <c r="Q2951" s="5">
        <v>0</v>
      </c>
      <c r="R2951" s="5" t="s">
        <v>13669</v>
      </c>
      <c r="S2951" s="5" t="s">
        <v>5064</v>
      </c>
      <c r="T2951" s="5" t="s">
        <v>5064</v>
      </c>
      <c r="U2951" s="5" t="s">
        <v>13670</v>
      </c>
      <c r="V2951" s="5" t="s">
        <v>439</v>
      </c>
      <c r="W2951" s="5" t="s">
        <v>439</v>
      </c>
      <c r="Y2951" s="5" t="s">
        <v>13671</v>
      </c>
      <c r="Z2951" s="5" t="s">
        <v>13672</v>
      </c>
      <c r="AC2951" s="5" t="s">
        <v>13546</v>
      </c>
      <c r="AD2951" s="5" t="s">
        <v>97</v>
      </c>
      <c r="AE2951" s="5" t="s">
        <v>4786</v>
      </c>
      <c r="AK2951" s="5" t="s">
        <v>4878</v>
      </c>
      <c r="AL2951" s="5" t="s">
        <v>4178</v>
      </c>
      <c r="AO2951" s="5" t="s">
        <v>98</v>
      </c>
      <c r="AP2951" s="5" t="s">
        <v>98</v>
      </c>
      <c r="AT2951" s="5" t="s">
        <v>98</v>
      </c>
      <c r="AX2951" s="5">
        <v>2022</v>
      </c>
      <c r="BA2951" s="5" t="s">
        <v>361</v>
      </c>
      <c r="BD2951" s="5">
        <v>9</v>
      </c>
      <c r="BE2951" s="5">
        <v>2023</v>
      </c>
      <c r="BF2951" s="5" t="s">
        <v>217</v>
      </c>
      <c r="BG2951" s="5" t="s">
        <v>99</v>
      </c>
      <c r="BH2951" s="5" t="s">
        <v>99</v>
      </c>
      <c r="BI2951" s="5">
        <v>3</v>
      </c>
      <c r="BJ2951" s="5">
        <v>6</v>
      </c>
      <c r="BK2951" s="5">
        <v>5</v>
      </c>
      <c r="BN2951" s="5">
        <f t="shared" si="72"/>
        <v>269.61786902654802</v>
      </c>
    </row>
    <row r="2952" spans="1:66" x14ac:dyDescent="0.35">
      <c r="A2952" s="5" t="s">
        <v>13673</v>
      </c>
      <c r="B2952" s="5" t="s">
        <v>313</v>
      </c>
      <c r="C2952" s="5" t="s">
        <v>13546</v>
      </c>
      <c r="D2952" s="5" t="s">
        <v>13628</v>
      </c>
      <c r="E2952" s="5" t="s">
        <v>13629</v>
      </c>
      <c r="F2952" s="5" t="s">
        <v>245</v>
      </c>
      <c r="G2952" s="5" t="s">
        <v>13674</v>
      </c>
      <c r="H2952" s="5" t="s">
        <v>5984</v>
      </c>
      <c r="K2952" s="5">
        <v>1</v>
      </c>
      <c r="L2952" s="5">
        <v>1</v>
      </c>
      <c r="M2952" s="5">
        <v>0</v>
      </c>
      <c r="N2952" s="5" t="s">
        <v>90</v>
      </c>
      <c r="O2952" s="5">
        <v>200.15467699115101</v>
      </c>
      <c r="P2952" s="5">
        <v>0</v>
      </c>
      <c r="Q2952" s="5">
        <v>0</v>
      </c>
      <c r="R2952" s="5" t="s">
        <v>13675</v>
      </c>
      <c r="S2952" s="5" t="s">
        <v>6236</v>
      </c>
      <c r="T2952" s="5" t="s">
        <v>6236</v>
      </c>
      <c r="U2952" s="5" t="s">
        <v>13676</v>
      </c>
      <c r="Y2952" s="5" t="s">
        <v>13677</v>
      </c>
      <c r="Z2952" s="5" t="s">
        <v>13678</v>
      </c>
      <c r="AC2952" s="5" t="s">
        <v>13546</v>
      </c>
      <c r="AD2952" s="5" t="s">
        <v>97</v>
      </c>
      <c r="AK2952" s="5" t="s">
        <v>4937</v>
      </c>
      <c r="AL2952" s="5" t="s">
        <v>4178</v>
      </c>
      <c r="AN2952" s="5" t="s">
        <v>13679</v>
      </c>
      <c r="AO2952" s="5" t="s">
        <v>98</v>
      </c>
      <c r="AP2952" s="5" t="s">
        <v>98</v>
      </c>
      <c r="AT2952" s="5" t="s">
        <v>98</v>
      </c>
      <c r="AX2952" s="5">
        <v>2022</v>
      </c>
      <c r="BA2952" s="5" t="s">
        <v>362</v>
      </c>
      <c r="BD2952" s="5">
        <v>10</v>
      </c>
      <c r="BF2952" s="5" t="s">
        <v>99</v>
      </c>
      <c r="BG2952" s="5" t="s">
        <v>99</v>
      </c>
      <c r="BI2952" s="5">
        <v>4</v>
      </c>
      <c r="BJ2952" s="5">
        <v>6</v>
      </c>
      <c r="BN2952" s="5">
        <f t="shared" si="72"/>
        <v>200.15467699115101</v>
      </c>
    </row>
    <row r="2953" spans="1:66" x14ac:dyDescent="0.35">
      <c r="A2953" s="5" t="s">
        <v>13680</v>
      </c>
      <c r="B2953" s="5" t="s">
        <v>313</v>
      </c>
      <c r="C2953" s="5" t="s">
        <v>13546</v>
      </c>
      <c r="D2953" s="5" t="s">
        <v>13681</v>
      </c>
      <c r="E2953" s="5" t="s">
        <v>13682</v>
      </c>
      <c r="F2953" s="5" t="s">
        <v>245</v>
      </c>
      <c r="G2953" s="5" t="s">
        <v>13683</v>
      </c>
      <c r="H2953" s="5" t="s">
        <v>1564</v>
      </c>
      <c r="K2953" s="5">
        <v>1</v>
      </c>
      <c r="L2953" s="5">
        <v>1</v>
      </c>
      <c r="M2953" s="5">
        <v>0</v>
      </c>
      <c r="N2953" s="5" t="s">
        <v>90</v>
      </c>
      <c r="O2953" s="5">
        <v>304.695243362832</v>
      </c>
      <c r="P2953" s="5">
        <v>0</v>
      </c>
      <c r="Q2953" s="5">
        <v>0</v>
      </c>
      <c r="R2953" s="5" t="s">
        <v>13684</v>
      </c>
      <c r="S2953" s="5" t="s">
        <v>5499</v>
      </c>
      <c r="T2953" s="5" t="s">
        <v>5499</v>
      </c>
      <c r="U2953" s="5" t="s">
        <v>13685</v>
      </c>
      <c r="Y2953" s="5" t="s">
        <v>13686</v>
      </c>
      <c r="Z2953" s="5" t="s">
        <v>13687</v>
      </c>
      <c r="AC2953" s="5" t="s">
        <v>13546</v>
      </c>
      <c r="AD2953" s="5" t="s">
        <v>97</v>
      </c>
      <c r="AK2953" s="5" t="s">
        <v>4937</v>
      </c>
      <c r="AL2953" s="5" t="s">
        <v>4178</v>
      </c>
      <c r="AN2953" s="5" t="s">
        <v>13688</v>
      </c>
      <c r="AO2953" s="5" t="s">
        <v>98</v>
      </c>
      <c r="AP2953" s="5" t="s">
        <v>98</v>
      </c>
      <c r="AT2953" s="5" t="s">
        <v>98</v>
      </c>
      <c r="AX2953" s="5">
        <v>2022</v>
      </c>
      <c r="BA2953" s="5" t="s">
        <v>362</v>
      </c>
      <c r="BD2953" s="5">
        <v>10</v>
      </c>
      <c r="BF2953" s="5" t="s">
        <v>99</v>
      </c>
      <c r="BG2953" s="5" t="s">
        <v>99</v>
      </c>
      <c r="BI2953" s="5">
        <v>4</v>
      </c>
      <c r="BJ2953" s="5">
        <v>6</v>
      </c>
      <c r="BN2953" s="5">
        <f t="shared" si="72"/>
        <v>304.695243362832</v>
      </c>
    </row>
    <row r="2954" spans="1:66" x14ac:dyDescent="0.35">
      <c r="A2954" s="5" t="s">
        <v>13689</v>
      </c>
      <c r="B2954" s="5" t="s">
        <v>313</v>
      </c>
      <c r="C2954" s="5" t="s">
        <v>13546</v>
      </c>
      <c r="D2954" s="5" t="s">
        <v>13681</v>
      </c>
      <c r="E2954" s="5" t="s">
        <v>13682</v>
      </c>
      <c r="F2954" s="5" t="s">
        <v>245</v>
      </c>
      <c r="G2954" s="5" t="s">
        <v>13690</v>
      </c>
      <c r="H2954" s="5" t="s">
        <v>13638</v>
      </c>
      <c r="K2954" s="5">
        <v>1</v>
      </c>
      <c r="L2954" s="5">
        <v>1</v>
      </c>
      <c r="M2954" s="5">
        <v>0</v>
      </c>
      <c r="N2954" s="5" t="s">
        <v>90</v>
      </c>
      <c r="O2954" s="5">
        <v>185.028238053097</v>
      </c>
      <c r="P2954" s="5">
        <v>0</v>
      </c>
      <c r="Q2954" s="5">
        <v>0</v>
      </c>
      <c r="R2954" s="5" t="s">
        <v>13691</v>
      </c>
      <c r="S2954" s="5" t="s">
        <v>5499</v>
      </c>
      <c r="T2954" s="5" t="s">
        <v>5499</v>
      </c>
      <c r="U2954" s="5" t="s">
        <v>13692</v>
      </c>
      <c r="Y2954" s="5" t="s">
        <v>13693</v>
      </c>
      <c r="Z2954" s="5" t="s">
        <v>13694</v>
      </c>
      <c r="AC2954" s="5" t="s">
        <v>13546</v>
      </c>
      <c r="AD2954" s="5" t="s">
        <v>97</v>
      </c>
      <c r="AK2954" s="5" t="s">
        <v>4937</v>
      </c>
      <c r="AL2954" s="5" t="s">
        <v>4178</v>
      </c>
      <c r="AO2954" s="5" t="s">
        <v>98</v>
      </c>
      <c r="AP2954" s="5" t="s">
        <v>98</v>
      </c>
      <c r="AT2954" s="5" t="s">
        <v>98</v>
      </c>
      <c r="AX2954" s="5">
        <v>2022</v>
      </c>
      <c r="BA2954" s="5" t="s">
        <v>362</v>
      </c>
      <c r="BD2954" s="5">
        <v>10</v>
      </c>
      <c r="BF2954" s="5" t="s">
        <v>99</v>
      </c>
      <c r="BG2954" s="5" t="s">
        <v>99</v>
      </c>
      <c r="BI2954" s="5">
        <v>4</v>
      </c>
      <c r="BJ2954" s="5">
        <v>6</v>
      </c>
      <c r="BN2954" s="5">
        <f t="shared" si="72"/>
        <v>185.028238053097</v>
      </c>
    </row>
    <row r="2955" spans="1:66" x14ac:dyDescent="0.35">
      <c r="A2955" s="5" t="s">
        <v>13695</v>
      </c>
      <c r="B2955" s="5" t="s">
        <v>313</v>
      </c>
      <c r="C2955" s="5" t="s">
        <v>13546</v>
      </c>
      <c r="D2955" s="5" t="s">
        <v>13681</v>
      </c>
      <c r="E2955" s="5" t="s">
        <v>13682</v>
      </c>
      <c r="F2955" s="5" t="s">
        <v>245</v>
      </c>
      <c r="G2955" s="5" t="s">
        <v>13696</v>
      </c>
      <c r="H2955" s="5" t="s">
        <v>3993</v>
      </c>
      <c r="K2955" s="5">
        <v>1</v>
      </c>
      <c r="L2955" s="5">
        <v>1</v>
      </c>
      <c r="M2955" s="5">
        <v>0</v>
      </c>
      <c r="N2955" s="5" t="s">
        <v>90</v>
      </c>
      <c r="O2955" s="5">
        <v>308.278892920354</v>
      </c>
      <c r="P2955" s="5">
        <v>0</v>
      </c>
      <c r="Q2955" s="5">
        <v>0</v>
      </c>
      <c r="R2955" s="5" t="s">
        <v>13697</v>
      </c>
      <c r="S2955" s="5" t="s">
        <v>13698</v>
      </c>
      <c r="T2955" s="5" t="s">
        <v>13698</v>
      </c>
      <c r="U2955" s="5" t="s">
        <v>13699</v>
      </c>
      <c r="Y2955" s="5" t="s">
        <v>13700</v>
      </c>
      <c r="Z2955" s="5" t="s">
        <v>13701</v>
      </c>
      <c r="AC2955" s="5" t="s">
        <v>13546</v>
      </c>
      <c r="AD2955" s="5" t="s">
        <v>97</v>
      </c>
      <c r="AK2955" s="5" t="s">
        <v>4937</v>
      </c>
      <c r="AL2955" s="5" t="s">
        <v>4178</v>
      </c>
      <c r="AO2955" s="5" t="s">
        <v>98</v>
      </c>
      <c r="AP2955" s="5" t="s">
        <v>98</v>
      </c>
      <c r="AT2955" s="5" t="s">
        <v>98</v>
      </c>
      <c r="AX2955" s="5">
        <v>2022</v>
      </c>
      <c r="BA2955" s="5" t="s">
        <v>362</v>
      </c>
      <c r="BD2955" s="5">
        <v>10</v>
      </c>
      <c r="BF2955" s="5" t="s">
        <v>99</v>
      </c>
      <c r="BG2955" s="5" t="s">
        <v>99</v>
      </c>
      <c r="BI2955" s="5">
        <v>4</v>
      </c>
      <c r="BJ2955" s="5">
        <v>6</v>
      </c>
      <c r="BN2955" s="5">
        <f t="shared" si="72"/>
        <v>308.278892920354</v>
      </c>
    </row>
    <row r="2956" spans="1:66" x14ac:dyDescent="0.35">
      <c r="A2956" s="5" t="s">
        <v>13702</v>
      </c>
      <c r="B2956" s="5" t="s">
        <v>313</v>
      </c>
      <c r="C2956" s="5" t="s">
        <v>13546</v>
      </c>
      <c r="D2956" s="5" t="s">
        <v>13681</v>
      </c>
      <c r="E2956" s="5" t="s">
        <v>13682</v>
      </c>
      <c r="F2956" s="5" t="s">
        <v>245</v>
      </c>
      <c r="G2956" s="5" t="s">
        <v>13703</v>
      </c>
      <c r="H2956" s="5" t="s">
        <v>12582</v>
      </c>
      <c r="K2956" s="5">
        <v>1</v>
      </c>
      <c r="L2956" s="5">
        <v>1</v>
      </c>
      <c r="M2956" s="5">
        <v>0</v>
      </c>
      <c r="N2956" s="5" t="s">
        <v>90</v>
      </c>
      <c r="O2956" s="5">
        <v>353.89309646017699</v>
      </c>
      <c r="P2956" s="5">
        <v>0</v>
      </c>
      <c r="Q2956" s="5">
        <v>0</v>
      </c>
      <c r="R2956" s="5" t="s">
        <v>13704</v>
      </c>
      <c r="S2956" s="5" t="s">
        <v>13698</v>
      </c>
      <c r="T2956" s="5" t="s">
        <v>13698</v>
      </c>
      <c r="U2956" s="5" t="s">
        <v>13705</v>
      </c>
      <c r="Y2956" s="5" t="s">
        <v>13706</v>
      </c>
      <c r="Z2956" s="5" t="s">
        <v>13707</v>
      </c>
      <c r="AC2956" s="5" t="s">
        <v>13546</v>
      </c>
      <c r="AD2956" s="5" t="s">
        <v>97</v>
      </c>
      <c r="AK2956" s="5" t="s">
        <v>4937</v>
      </c>
      <c r="AL2956" s="5" t="s">
        <v>4178</v>
      </c>
      <c r="AO2956" s="5" t="s">
        <v>98</v>
      </c>
      <c r="AP2956" s="5" t="s">
        <v>98</v>
      </c>
      <c r="AT2956" s="5" t="s">
        <v>98</v>
      </c>
      <c r="AX2956" s="5">
        <v>2022</v>
      </c>
      <c r="BA2956" s="5" t="s">
        <v>362</v>
      </c>
      <c r="BD2956" s="5">
        <v>10</v>
      </c>
      <c r="BF2956" s="5" t="s">
        <v>99</v>
      </c>
      <c r="BG2956" s="5" t="s">
        <v>99</v>
      </c>
      <c r="BI2956" s="5">
        <v>4</v>
      </c>
      <c r="BJ2956" s="5">
        <v>6</v>
      </c>
      <c r="BN2956" s="5">
        <f t="shared" si="72"/>
        <v>353.89309646017699</v>
      </c>
    </row>
    <row r="2957" spans="1:66" x14ac:dyDescent="0.35">
      <c r="A2957" s="5" t="s">
        <v>13708</v>
      </c>
      <c r="B2957" s="5" t="s">
        <v>313</v>
      </c>
      <c r="C2957" s="5" t="s">
        <v>13546</v>
      </c>
      <c r="D2957" s="5" t="s">
        <v>13681</v>
      </c>
      <c r="E2957" s="5" t="s">
        <v>13682</v>
      </c>
      <c r="F2957" s="5" t="s">
        <v>245</v>
      </c>
      <c r="G2957" s="5" t="s">
        <v>13709</v>
      </c>
      <c r="H2957" s="5" t="s">
        <v>5625</v>
      </c>
      <c r="K2957" s="5">
        <v>1</v>
      </c>
      <c r="L2957" s="5">
        <v>1</v>
      </c>
      <c r="M2957" s="5">
        <v>0</v>
      </c>
      <c r="N2957" s="5" t="s">
        <v>90</v>
      </c>
      <c r="O2957" s="5">
        <v>187.23262035398201</v>
      </c>
      <c r="P2957" s="5">
        <v>0</v>
      </c>
      <c r="Q2957" s="5">
        <v>0</v>
      </c>
      <c r="R2957" s="5" t="s">
        <v>13710</v>
      </c>
      <c r="S2957" s="5" t="s">
        <v>13698</v>
      </c>
      <c r="T2957" s="5" t="s">
        <v>13698</v>
      </c>
      <c r="U2957" s="5" t="s">
        <v>13711</v>
      </c>
      <c r="Y2957" s="5" t="s">
        <v>13712</v>
      </c>
      <c r="Z2957" s="5" t="s">
        <v>13713</v>
      </c>
      <c r="AC2957" s="5" t="s">
        <v>13546</v>
      </c>
      <c r="AD2957" s="5" t="s">
        <v>97</v>
      </c>
      <c r="AK2957" s="5" t="s">
        <v>4937</v>
      </c>
      <c r="AL2957" s="5" t="s">
        <v>4178</v>
      </c>
      <c r="AO2957" s="5" t="s">
        <v>98</v>
      </c>
      <c r="AP2957" s="5" t="s">
        <v>98</v>
      </c>
      <c r="AT2957" s="5" t="s">
        <v>98</v>
      </c>
      <c r="AX2957" s="5">
        <v>2022</v>
      </c>
      <c r="BA2957" s="5" t="s">
        <v>362</v>
      </c>
      <c r="BD2957" s="5">
        <v>10</v>
      </c>
      <c r="BF2957" s="5" t="s">
        <v>99</v>
      </c>
      <c r="BG2957" s="5" t="s">
        <v>99</v>
      </c>
      <c r="BI2957" s="5">
        <v>4</v>
      </c>
      <c r="BJ2957" s="5">
        <v>6</v>
      </c>
      <c r="BN2957" s="5">
        <f t="shared" si="72"/>
        <v>187.23262035398201</v>
      </c>
    </row>
    <row r="2958" spans="1:66" x14ac:dyDescent="0.35">
      <c r="A2958" s="5" t="s">
        <v>13714</v>
      </c>
      <c r="B2958" s="5" t="s">
        <v>313</v>
      </c>
      <c r="C2958" s="5" t="s">
        <v>13546</v>
      </c>
      <c r="D2958" s="5" t="s">
        <v>13681</v>
      </c>
      <c r="E2958" s="5" t="s">
        <v>13682</v>
      </c>
      <c r="F2958" s="5" t="s">
        <v>245</v>
      </c>
      <c r="G2958" s="5" t="s">
        <v>13715</v>
      </c>
      <c r="H2958" s="5" t="s">
        <v>5924</v>
      </c>
      <c r="K2958" s="5">
        <v>1</v>
      </c>
      <c r="L2958" s="5">
        <v>1</v>
      </c>
      <c r="M2958" s="5">
        <v>0</v>
      </c>
      <c r="N2958" s="5" t="s">
        <v>90</v>
      </c>
      <c r="O2958" s="5">
        <v>256.29316283185801</v>
      </c>
      <c r="P2958" s="5">
        <v>0</v>
      </c>
      <c r="Q2958" s="5">
        <v>0</v>
      </c>
      <c r="R2958" s="5" t="s">
        <v>13716</v>
      </c>
      <c r="S2958" s="5" t="s">
        <v>13717</v>
      </c>
      <c r="T2958" s="5" t="s">
        <v>13717</v>
      </c>
      <c r="U2958" s="5" t="s">
        <v>13718</v>
      </c>
      <c r="Y2958" s="5" t="s">
        <v>13719</v>
      </c>
      <c r="Z2958" s="5" t="s">
        <v>13720</v>
      </c>
      <c r="AC2958" s="5" t="s">
        <v>13546</v>
      </c>
      <c r="AD2958" s="5" t="s">
        <v>97</v>
      </c>
      <c r="AK2958" s="5" t="s">
        <v>4937</v>
      </c>
      <c r="AL2958" s="5" t="s">
        <v>4178</v>
      </c>
      <c r="AO2958" s="5" t="s">
        <v>98</v>
      </c>
      <c r="AP2958" s="5" t="s">
        <v>98</v>
      </c>
      <c r="AT2958" s="5" t="s">
        <v>98</v>
      </c>
      <c r="AX2958" s="5">
        <v>2022</v>
      </c>
      <c r="BA2958" s="5" t="s">
        <v>362</v>
      </c>
      <c r="BD2958" s="5">
        <v>10</v>
      </c>
      <c r="BF2958" s="5" t="s">
        <v>99</v>
      </c>
      <c r="BG2958" s="5" t="s">
        <v>99</v>
      </c>
      <c r="BI2958" s="5">
        <v>4</v>
      </c>
      <c r="BJ2958" s="5">
        <v>6</v>
      </c>
      <c r="BN2958" s="5">
        <f t="shared" si="72"/>
        <v>256.29316283185801</v>
      </c>
    </row>
    <row r="2959" spans="1:66" x14ac:dyDescent="0.35">
      <c r="A2959" s="5" t="s">
        <v>13721</v>
      </c>
      <c r="B2959" s="5" t="s">
        <v>313</v>
      </c>
      <c r="C2959" s="5" t="s">
        <v>13546</v>
      </c>
      <c r="D2959" s="5" t="s">
        <v>13681</v>
      </c>
      <c r="E2959" s="5" t="s">
        <v>13682</v>
      </c>
      <c r="F2959" s="5" t="s">
        <v>245</v>
      </c>
      <c r="G2959" s="5" t="s">
        <v>13722</v>
      </c>
      <c r="H2959" s="5" t="s">
        <v>5249</v>
      </c>
      <c r="K2959" s="5">
        <v>1</v>
      </c>
      <c r="L2959" s="5">
        <v>1</v>
      </c>
      <c r="M2959" s="5">
        <v>0</v>
      </c>
      <c r="N2959" s="5" t="s">
        <v>90</v>
      </c>
      <c r="O2959" s="5">
        <v>269.61786902654802</v>
      </c>
      <c r="P2959" s="5">
        <v>0</v>
      </c>
      <c r="Q2959" s="5">
        <v>0</v>
      </c>
      <c r="R2959" s="5" t="s">
        <v>13723</v>
      </c>
      <c r="S2959" s="5" t="s">
        <v>13717</v>
      </c>
      <c r="T2959" s="5" t="s">
        <v>13717</v>
      </c>
      <c r="U2959" s="5" t="s">
        <v>13724</v>
      </c>
      <c r="Y2959" s="5" t="s">
        <v>13725</v>
      </c>
      <c r="Z2959" s="5" t="s">
        <v>13726</v>
      </c>
      <c r="AC2959" s="5" t="s">
        <v>13546</v>
      </c>
      <c r="AD2959" s="5" t="s">
        <v>97</v>
      </c>
      <c r="AK2959" s="5" t="s">
        <v>4937</v>
      </c>
      <c r="AL2959" s="5" t="s">
        <v>4178</v>
      </c>
      <c r="AO2959" s="5" t="s">
        <v>98</v>
      </c>
      <c r="AP2959" s="5" t="s">
        <v>98</v>
      </c>
      <c r="AT2959" s="5" t="s">
        <v>98</v>
      </c>
      <c r="AX2959" s="5">
        <v>2022</v>
      </c>
      <c r="BA2959" s="5" t="s">
        <v>362</v>
      </c>
      <c r="BD2959" s="5">
        <v>10</v>
      </c>
      <c r="BF2959" s="5" t="s">
        <v>99</v>
      </c>
      <c r="BG2959" s="5" t="s">
        <v>99</v>
      </c>
      <c r="BI2959" s="5">
        <v>4</v>
      </c>
      <c r="BJ2959" s="5">
        <v>6</v>
      </c>
      <c r="BN2959" s="5">
        <f t="shared" si="72"/>
        <v>269.61786902654802</v>
      </c>
    </row>
    <row r="2960" spans="1:66" x14ac:dyDescent="0.35">
      <c r="A2960" s="5" t="s">
        <v>13727</v>
      </c>
      <c r="B2960" s="5" t="s">
        <v>313</v>
      </c>
      <c r="C2960" s="5" t="s">
        <v>13546</v>
      </c>
      <c r="D2960" s="5" t="s">
        <v>13681</v>
      </c>
      <c r="E2960" s="5" t="s">
        <v>13682</v>
      </c>
      <c r="F2960" s="5" t="s">
        <v>245</v>
      </c>
      <c r="G2960" s="5" t="s">
        <v>13728</v>
      </c>
      <c r="H2960" s="5" t="s">
        <v>5984</v>
      </c>
      <c r="K2960" s="5">
        <v>1</v>
      </c>
      <c r="L2960" s="5">
        <v>1</v>
      </c>
      <c r="M2960" s="5">
        <v>0</v>
      </c>
      <c r="N2960" s="5" t="s">
        <v>90</v>
      </c>
      <c r="O2960" s="5">
        <v>200.15467699115101</v>
      </c>
      <c r="P2960" s="5">
        <v>0</v>
      </c>
      <c r="Q2960" s="5">
        <v>0</v>
      </c>
      <c r="R2960" s="5" t="s">
        <v>13729</v>
      </c>
      <c r="S2960" s="5" t="s">
        <v>6236</v>
      </c>
      <c r="T2960" s="5" t="s">
        <v>6236</v>
      </c>
      <c r="U2960" s="5" t="s">
        <v>13730</v>
      </c>
      <c r="Y2960" s="5" t="s">
        <v>13731</v>
      </c>
      <c r="Z2960" s="5" t="s">
        <v>13732</v>
      </c>
      <c r="AC2960" s="5" t="s">
        <v>13546</v>
      </c>
      <c r="AD2960" s="5" t="s">
        <v>97</v>
      </c>
      <c r="AK2960" s="5" t="s">
        <v>4937</v>
      </c>
      <c r="AL2960" s="5" t="s">
        <v>4178</v>
      </c>
      <c r="AO2960" s="5" t="s">
        <v>98</v>
      </c>
      <c r="AP2960" s="5" t="s">
        <v>98</v>
      </c>
      <c r="AT2960" s="5" t="s">
        <v>98</v>
      </c>
      <c r="AX2960" s="5">
        <v>2022</v>
      </c>
      <c r="BA2960" s="5" t="s">
        <v>362</v>
      </c>
      <c r="BD2960" s="5">
        <v>10</v>
      </c>
      <c r="BF2960" s="5" t="s">
        <v>99</v>
      </c>
      <c r="BG2960" s="5" t="s">
        <v>99</v>
      </c>
      <c r="BI2960" s="5">
        <v>4</v>
      </c>
      <c r="BJ2960" s="5">
        <v>6</v>
      </c>
      <c r="BN2960" s="5">
        <f t="shared" si="72"/>
        <v>200.15467699115101</v>
      </c>
    </row>
    <row r="2961" spans="1:66" x14ac:dyDescent="0.35">
      <c r="A2961" s="5" t="s">
        <v>13733</v>
      </c>
      <c r="B2961" s="5" t="s">
        <v>313</v>
      </c>
      <c r="C2961" s="5" t="s">
        <v>13546</v>
      </c>
      <c r="D2961" s="5" t="s">
        <v>13734</v>
      </c>
      <c r="E2961" s="5" t="s">
        <v>13735</v>
      </c>
      <c r="F2961" s="5" t="s">
        <v>245</v>
      </c>
      <c r="G2961" s="5" t="s">
        <v>13736</v>
      </c>
      <c r="H2961" s="5" t="s">
        <v>1564</v>
      </c>
      <c r="K2961" s="5">
        <v>1</v>
      </c>
      <c r="L2961" s="5">
        <v>1</v>
      </c>
      <c r="M2961" s="5">
        <v>0</v>
      </c>
      <c r="N2961" s="5" t="s">
        <v>90</v>
      </c>
      <c r="O2961" s="5">
        <v>304.695243362832</v>
      </c>
      <c r="P2961" s="5">
        <v>0</v>
      </c>
      <c r="Q2961" s="5">
        <v>0</v>
      </c>
      <c r="R2961" s="5" t="s">
        <v>13737</v>
      </c>
      <c r="S2961" s="5" t="s">
        <v>13738</v>
      </c>
      <c r="T2961" s="5" t="s">
        <v>13738</v>
      </c>
      <c r="U2961" s="5" t="s">
        <v>13739</v>
      </c>
      <c r="Y2961" s="5" t="s">
        <v>13740</v>
      </c>
      <c r="Z2961" s="5" t="s">
        <v>13741</v>
      </c>
      <c r="AC2961" s="5" t="s">
        <v>13546</v>
      </c>
      <c r="AD2961" s="5" t="s">
        <v>97</v>
      </c>
      <c r="AK2961" s="5" t="s">
        <v>4937</v>
      </c>
      <c r="AL2961" s="5" t="s">
        <v>4727</v>
      </c>
      <c r="AN2961" s="5" t="s">
        <v>13742</v>
      </c>
      <c r="AO2961" s="5" t="s">
        <v>98</v>
      </c>
      <c r="AP2961" s="5" t="s">
        <v>98</v>
      </c>
      <c r="AT2961" s="5" t="s">
        <v>98</v>
      </c>
      <c r="AX2961" s="5">
        <v>2022</v>
      </c>
      <c r="BA2961" s="5" t="s">
        <v>362</v>
      </c>
      <c r="BD2961" s="5">
        <v>10</v>
      </c>
      <c r="BF2961" s="5" t="s">
        <v>99</v>
      </c>
      <c r="BG2961" s="5" t="s">
        <v>361</v>
      </c>
      <c r="BI2961" s="5">
        <v>4</v>
      </c>
      <c r="BJ2961" s="5">
        <v>7</v>
      </c>
      <c r="BN2961" s="5">
        <f t="shared" si="72"/>
        <v>304.695243362832</v>
      </c>
    </row>
    <row r="2962" spans="1:66" x14ac:dyDescent="0.35">
      <c r="A2962" s="5" t="s">
        <v>13743</v>
      </c>
      <c r="B2962" s="5" t="s">
        <v>313</v>
      </c>
      <c r="C2962" s="5" t="s">
        <v>13546</v>
      </c>
      <c r="D2962" s="5" t="s">
        <v>13734</v>
      </c>
      <c r="E2962" s="5" t="s">
        <v>13735</v>
      </c>
      <c r="F2962" s="5" t="s">
        <v>245</v>
      </c>
      <c r="G2962" s="5" t="s">
        <v>13744</v>
      </c>
      <c r="H2962" s="5" t="s">
        <v>13638</v>
      </c>
      <c r="K2962" s="5">
        <v>1</v>
      </c>
      <c r="L2962" s="5">
        <v>1</v>
      </c>
      <c r="M2962" s="5">
        <v>0</v>
      </c>
      <c r="N2962" s="5" t="s">
        <v>90</v>
      </c>
      <c r="O2962" s="5">
        <v>185.028238053097</v>
      </c>
      <c r="P2962" s="5">
        <v>0</v>
      </c>
      <c r="Q2962" s="5">
        <v>0</v>
      </c>
      <c r="R2962" s="5" t="s">
        <v>13745</v>
      </c>
      <c r="S2962" s="5" t="s">
        <v>7579</v>
      </c>
      <c r="T2962" s="5" t="s">
        <v>7579</v>
      </c>
      <c r="U2962" s="5" t="s">
        <v>13746</v>
      </c>
      <c r="Y2962" s="5" t="s">
        <v>13747</v>
      </c>
      <c r="Z2962" s="5" t="s">
        <v>13748</v>
      </c>
      <c r="AC2962" s="5" t="s">
        <v>13546</v>
      </c>
      <c r="AD2962" s="5" t="s">
        <v>97</v>
      </c>
      <c r="AK2962" s="5" t="s">
        <v>4937</v>
      </c>
      <c r="AL2962" s="5" t="s">
        <v>4727</v>
      </c>
      <c r="AO2962" s="5" t="s">
        <v>98</v>
      </c>
      <c r="AP2962" s="5" t="s">
        <v>98</v>
      </c>
      <c r="AT2962" s="5" t="s">
        <v>98</v>
      </c>
      <c r="AX2962" s="5">
        <v>2022</v>
      </c>
      <c r="BA2962" s="5" t="s">
        <v>362</v>
      </c>
      <c r="BD2962" s="5">
        <v>10</v>
      </c>
      <c r="BF2962" s="5" t="s">
        <v>99</v>
      </c>
      <c r="BG2962" s="5" t="s">
        <v>361</v>
      </c>
      <c r="BI2962" s="5">
        <v>4</v>
      </c>
      <c r="BJ2962" s="5">
        <v>7</v>
      </c>
      <c r="BN2962" s="5">
        <f t="shared" si="72"/>
        <v>185.028238053097</v>
      </c>
    </row>
    <row r="2963" spans="1:66" x14ac:dyDescent="0.35">
      <c r="A2963" s="5" t="s">
        <v>13749</v>
      </c>
      <c r="B2963" s="5" t="s">
        <v>313</v>
      </c>
      <c r="C2963" s="5" t="s">
        <v>13546</v>
      </c>
      <c r="D2963" s="5" t="s">
        <v>13734</v>
      </c>
      <c r="E2963" s="5" t="s">
        <v>13735</v>
      </c>
      <c r="F2963" s="5" t="s">
        <v>245</v>
      </c>
      <c r="G2963" s="5" t="s">
        <v>13750</v>
      </c>
      <c r="H2963" s="5" t="s">
        <v>3993</v>
      </c>
      <c r="K2963" s="5">
        <v>1</v>
      </c>
      <c r="L2963" s="5">
        <v>1</v>
      </c>
      <c r="M2963" s="5">
        <v>0</v>
      </c>
      <c r="N2963" s="5" t="s">
        <v>90</v>
      </c>
      <c r="O2963" s="5">
        <v>308.278892920354</v>
      </c>
      <c r="P2963" s="5">
        <v>0</v>
      </c>
      <c r="Q2963" s="5">
        <v>0</v>
      </c>
      <c r="R2963" s="5" t="s">
        <v>13751</v>
      </c>
      <c r="S2963" s="5" t="s">
        <v>13752</v>
      </c>
      <c r="T2963" s="5" t="s">
        <v>13752</v>
      </c>
      <c r="U2963" s="5" t="s">
        <v>13753</v>
      </c>
      <c r="Y2963" s="5" t="s">
        <v>13754</v>
      </c>
      <c r="Z2963" s="5" t="s">
        <v>13755</v>
      </c>
      <c r="AC2963" s="5" t="s">
        <v>13546</v>
      </c>
      <c r="AD2963" s="5" t="s">
        <v>97</v>
      </c>
      <c r="AK2963" s="5" t="s">
        <v>4937</v>
      </c>
      <c r="AL2963" s="5" t="s">
        <v>4727</v>
      </c>
      <c r="AO2963" s="5" t="s">
        <v>98</v>
      </c>
      <c r="AP2963" s="5" t="s">
        <v>98</v>
      </c>
      <c r="AT2963" s="5" t="s">
        <v>98</v>
      </c>
      <c r="AX2963" s="5">
        <v>2022</v>
      </c>
      <c r="BA2963" s="5" t="s">
        <v>362</v>
      </c>
      <c r="BD2963" s="5">
        <v>10</v>
      </c>
      <c r="BF2963" s="5" t="s">
        <v>99</v>
      </c>
      <c r="BG2963" s="5" t="s">
        <v>361</v>
      </c>
      <c r="BI2963" s="5">
        <v>4</v>
      </c>
      <c r="BJ2963" s="5">
        <v>7</v>
      </c>
      <c r="BN2963" s="5">
        <f t="shared" si="72"/>
        <v>308.278892920354</v>
      </c>
    </row>
    <row r="2964" spans="1:66" x14ac:dyDescent="0.35">
      <c r="A2964" s="5" t="s">
        <v>13756</v>
      </c>
      <c r="B2964" s="5" t="s">
        <v>313</v>
      </c>
      <c r="C2964" s="5" t="s">
        <v>13546</v>
      </c>
      <c r="D2964" s="5" t="s">
        <v>13734</v>
      </c>
      <c r="E2964" s="5" t="s">
        <v>13735</v>
      </c>
      <c r="F2964" s="5" t="s">
        <v>245</v>
      </c>
      <c r="G2964" s="5" t="s">
        <v>13757</v>
      </c>
      <c r="H2964" s="5" t="s">
        <v>12582</v>
      </c>
      <c r="K2964" s="5">
        <v>1</v>
      </c>
      <c r="L2964" s="5">
        <v>1</v>
      </c>
      <c r="M2964" s="5">
        <v>0</v>
      </c>
      <c r="N2964" s="5" t="s">
        <v>90</v>
      </c>
      <c r="O2964" s="5">
        <v>353.89309646017699</v>
      </c>
      <c r="P2964" s="5">
        <v>0</v>
      </c>
      <c r="Q2964" s="5">
        <v>0</v>
      </c>
      <c r="R2964" s="5" t="s">
        <v>13758</v>
      </c>
      <c r="S2964" s="5" t="s">
        <v>7579</v>
      </c>
      <c r="T2964" s="5" t="s">
        <v>7579</v>
      </c>
      <c r="U2964" s="5" t="s">
        <v>13759</v>
      </c>
      <c r="Y2964" s="5" t="s">
        <v>13760</v>
      </c>
      <c r="Z2964" s="5" t="s">
        <v>13761</v>
      </c>
      <c r="AC2964" s="5" t="s">
        <v>13546</v>
      </c>
      <c r="AD2964" s="5" t="s">
        <v>97</v>
      </c>
      <c r="AK2964" s="5" t="s">
        <v>4937</v>
      </c>
      <c r="AL2964" s="5" t="s">
        <v>4727</v>
      </c>
      <c r="AO2964" s="5" t="s">
        <v>98</v>
      </c>
      <c r="AP2964" s="5" t="s">
        <v>98</v>
      </c>
      <c r="AT2964" s="5" t="s">
        <v>98</v>
      </c>
      <c r="AX2964" s="5">
        <v>2022</v>
      </c>
      <c r="BA2964" s="5" t="s">
        <v>362</v>
      </c>
      <c r="BD2964" s="5">
        <v>10</v>
      </c>
      <c r="BF2964" s="5" t="s">
        <v>99</v>
      </c>
      <c r="BG2964" s="5" t="s">
        <v>361</v>
      </c>
      <c r="BI2964" s="5">
        <v>4</v>
      </c>
      <c r="BJ2964" s="5">
        <v>7</v>
      </c>
      <c r="BN2964" s="5">
        <f t="shared" si="72"/>
        <v>353.89309646017699</v>
      </c>
    </row>
    <row r="2965" spans="1:66" x14ac:dyDescent="0.35">
      <c r="A2965" s="5" t="s">
        <v>13762</v>
      </c>
      <c r="B2965" s="5" t="s">
        <v>313</v>
      </c>
      <c r="C2965" s="5" t="s">
        <v>13546</v>
      </c>
      <c r="D2965" s="5" t="s">
        <v>13734</v>
      </c>
      <c r="E2965" s="5" t="s">
        <v>13735</v>
      </c>
      <c r="F2965" s="5" t="s">
        <v>245</v>
      </c>
      <c r="G2965" s="5" t="s">
        <v>13763</v>
      </c>
      <c r="H2965" s="5" t="s">
        <v>5625</v>
      </c>
      <c r="K2965" s="5">
        <v>1</v>
      </c>
      <c r="L2965" s="5">
        <v>1</v>
      </c>
      <c r="M2965" s="5">
        <v>0</v>
      </c>
      <c r="N2965" s="5" t="s">
        <v>90</v>
      </c>
      <c r="O2965" s="5">
        <v>187.23262035398201</v>
      </c>
      <c r="P2965" s="5">
        <v>0</v>
      </c>
      <c r="Q2965" s="5">
        <v>0</v>
      </c>
      <c r="R2965" s="5" t="s">
        <v>13764</v>
      </c>
      <c r="S2965" s="5" t="s">
        <v>5113</v>
      </c>
      <c r="T2965" s="5" t="s">
        <v>5113</v>
      </c>
      <c r="U2965" s="5" t="s">
        <v>13765</v>
      </c>
      <c r="Y2965" s="5" t="s">
        <v>13766</v>
      </c>
      <c r="Z2965" s="5" t="s">
        <v>13767</v>
      </c>
      <c r="AC2965" s="5" t="s">
        <v>13546</v>
      </c>
      <c r="AD2965" s="5" t="s">
        <v>97</v>
      </c>
      <c r="AK2965" s="5" t="s">
        <v>4937</v>
      </c>
      <c r="AL2965" s="5" t="s">
        <v>4727</v>
      </c>
      <c r="AO2965" s="5" t="s">
        <v>98</v>
      </c>
      <c r="AP2965" s="5" t="s">
        <v>98</v>
      </c>
      <c r="AT2965" s="5" t="s">
        <v>98</v>
      </c>
      <c r="AX2965" s="5">
        <v>2022</v>
      </c>
      <c r="BA2965" s="5" t="s">
        <v>362</v>
      </c>
      <c r="BD2965" s="5">
        <v>10</v>
      </c>
      <c r="BF2965" s="5" t="s">
        <v>99</v>
      </c>
      <c r="BG2965" s="5" t="s">
        <v>361</v>
      </c>
      <c r="BI2965" s="5">
        <v>4</v>
      </c>
      <c r="BJ2965" s="5">
        <v>7</v>
      </c>
      <c r="BN2965" s="5">
        <f t="shared" si="72"/>
        <v>187.23262035398201</v>
      </c>
    </row>
    <row r="2966" spans="1:66" x14ac:dyDescent="0.35">
      <c r="A2966" s="5" t="s">
        <v>13768</v>
      </c>
      <c r="B2966" s="5" t="s">
        <v>313</v>
      </c>
      <c r="C2966" s="5" t="s">
        <v>13546</v>
      </c>
      <c r="D2966" s="5" t="s">
        <v>13734</v>
      </c>
      <c r="E2966" s="5" t="s">
        <v>13735</v>
      </c>
      <c r="F2966" s="5" t="s">
        <v>245</v>
      </c>
      <c r="G2966" s="5" t="s">
        <v>13769</v>
      </c>
      <c r="H2966" s="5" t="s">
        <v>5924</v>
      </c>
      <c r="K2966" s="5">
        <v>1</v>
      </c>
      <c r="L2966" s="5">
        <v>1</v>
      </c>
      <c r="M2966" s="5">
        <v>0</v>
      </c>
      <c r="N2966" s="5" t="s">
        <v>90</v>
      </c>
      <c r="O2966" s="5">
        <v>256.29316283185801</v>
      </c>
      <c r="P2966" s="5">
        <v>0</v>
      </c>
      <c r="Q2966" s="5">
        <v>0</v>
      </c>
      <c r="R2966" s="5" t="s">
        <v>13770</v>
      </c>
      <c r="S2966" s="5" t="s">
        <v>7579</v>
      </c>
      <c r="T2966" s="5" t="s">
        <v>5113</v>
      </c>
      <c r="U2966" s="5" t="s">
        <v>13771</v>
      </c>
      <c r="Y2966" s="5" t="s">
        <v>13772</v>
      </c>
      <c r="Z2966" s="5" t="s">
        <v>13773</v>
      </c>
      <c r="AC2966" s="5" t="s">
        <v>13546</v>
      </c>
      <c r="AD2966" s="5" t="s">
        <v>97</v>
      </c>
      <c r="AK2966" s="5" t="s">
        <v>4937</v>
      </c>
      <c r="AL2966" s="5" t="s">
        <v>4727</v>
      </c>
      <c r="AO2966" s="5" t="s">
        <v>98</v>
      </c>
      <c r="AP2966" s="5" t="s">
        <v>98</v>
      </c>
      <c r="AT2966" s="5" t="s">
        <v>98</v>
      </c>
      <c r="AX2966" s="5">
        <v>2022</v>
      </c>
      <c r="BA2966" s="5" t="s">
        <v>362</v>
      </c>
      <c r="BD2966" s="5">
        <v>10</v>
      </c>
      <c r="BF2966" s="5" t="s">
        <v>99</v>
      </c>
      <c r="BG2966" s="5" t="s">
        <v>361</v>
      </c>
      <c r="BI2966" s="5">
        <v>4</v>
      </c>
      <c r="BJ2966" s="5">
        <v>7</v>
      </c>
      <c r="BN2966" s="5">
        <f t="shared" si="72"/>
        <v>256.29316283185801</v>
      </c>
    </row>
    <row r="2967" spans="1:66" x14ac:dyDescent="0.35">
      <c r="A2967" s="5" t="s">
        <v>13774</v>
      </c>
      <c r="B2967" s="5" t="s">
        <v>313</v>
      </c>
      <c r="C2967" s="5" t="s">
        <v>13546</v>
      </c>
      <c r="D2967" s="5" t="s">
        <v>13734</v>
      </c>
      <c r="E2967" s="5" t="s">
        <v>13735</v>
      </c>
      <c r="F2967" s="5" t="s">
        <v>245</v>
      </c>
      <c r="G2967" s="5" t="s">
        <v>13775</v>
      </c>
      <c r="H2967" s="5" t="s">
        <v>5249</v>
      </c>
      <c r="K2967" s="5">
        <v>1</v>
      </c>
      <c r="L2967" s="5">
        <v>1</v>
      </c>
      <c r="M2967" s="5">
        <v>0</v>
      </c>
      <c r="N2967" s="5" t="s">
        <v>90</v>
      </c>
      <c r="O2967" s="5">
        <v>269.61786902654802</v>
      </c>
      <c r="P2967" s="5">
        <v>0</v>
      </c>
      <c r="Q2967" s="5">
        <v>0</v>
      </c>
      <c r="R2967" s="5" t="s">
        <v>13776</v>
      </c>
      <c r="S2967" s="5" t="s">
        <v>5113</v>
      </c>
      <c r="T2967" s="5" t="s">
        <v>5113</v>
      </c>
      <c r="U2967" s="5" t="s">
        <v>13777</v>
      </c>
      <c r="Y2967" s="5" t="s">
        <v>13778</v>
      </c>
      <c r="Z2967" s="5" t="s">
        <v>13779</v>
      </c>
      <c r="AC2967" s="5" t="s">
        <v>13546</v>
      </c>
      <c r="AD2967" s="5" t="s">
        <v>97</v>
      </c>
      <c r="AK2967" s="5" t="s">
        <v>4937</v>
      </c>
      <c r="AL2967" s="5" t="s">
        <v>4727</v>
      </c>
      <c r="AO2967" s="5" t="s">
        <v>98</v>
      </c>
      <c r="AP2967" s="5" t="s">
        <v>98</v>
      </c>
      <c r="AT2967" s="5" t="s">
        <v>98</v>
      </c>
      <c r="AX2967" s="5">
        <v>2022</v>
      </c>
      <c r="BA2967" s="5" t="s">
        <v>362</v>
      </c>
      <c r="BD2967" s="5">
        <v>10</v>
      </c>
      <c r="BF2967" s="5" t="s">
        <v>99</v>
      </c>
      <c r="BG2967" s="5" t="s">
        <v>361</v>
      </c>
      <c r="BI2967" s="5">
        <v>4</v>
      </c>
      <c r="BJ2967" s="5">
        <v>7</v>
      </c>
      <c r="BN2967" s="5">
        <f t="shared" si="72"/>
        <v>269.61786902654802</v>
      </c>
    </row>
    <row r="2968" spans="1:66" x14ac:dyDescent="0.35">
      <c r="A2968" s="5" t="s">
        <v>13780</v>
      </c>
      <c r="B2968" s="5" t="s">
        <v>313</v>
      </c>
      <c r="C2968" s="5" t="s">
        <v>13546</v>
      </c>
      <c r="D2968" s="5" t="s">
        <v>13734</v>
      </c>
      <c r="E2968" s="5" t="s">
        <v>13735</v>
      </c>
      <c r="F2968" s="5" t="s">
        <v>245</v>
      </c>
      <c r="G2968" s="5" t="s">
        <v>13781</v>
      </c>
      <c r="H2968" s="5" t="s">
        <v>5984</v>
      </c>
      <c r="K2968" s="5">
        <v>1</v>
      </c>
      <c r="L2968" s="5">
        <v>1</v>
      </c>
      <c r="M2968" s="5">
        <v>0</v>
      </c>
      <c r="N2968" s="5" t="s">
        <v>90</v>
      </c>
      <c r="O2968" s="5">
        <v>200.15467699115101</v>
      </c>
      <c r="P2968" s="5">
        <v>0</v>
      </c>
      <c r="Q2968" s="5">
        <v>0</v>
      </c>
      <c r="R2968" s="5" t="s">
        <v>13782</v>
      </c>
      <c r="S2968" s="5" t="s">
        <v>7579</v>
      </c>
      <c r="T2968" s="5" t="s">
        <v>5113</v>
      </c>
      <c r="U2968" s="5" t="s">
        <v>13783</v>
      </c>
      <c r="Y2968" s="5" t="s">
        <v>13784</v>
      </c>
      <c r="Z2968" s="5" t="s">
        <v>13785</v>
      </c>
      <c r="AC2968" s="5" t="s">
        <v>13546</v>
      </c>
      <c r="AD2968" s="5" t="s">
        <v>97</v>
      </c>
      <c r="AK2968" s="5" t="s">
        <v>4937</v>
      </c>
      <c r="AL2968" s="5" t="s">
        <v>4727</v>
      </c>
      <c r="AO2968" s="5" t="s">
        <v>98</v>
      </c>
      <c r="AP2968" s="5" t="s">
        <v>98</v>
      </c>
      <c r="AT2968" s="5" t="s">
        <v>98</v>
      </c>
      <c r="AX2968" s="5">
        <v>2022</v>
      </c>
      <c r="BA2968" s="5" t="s">
        <v>362</v>
      </c>
      <c r="BD2968" s="5">
        <v>10</v>
      </c>
      <c r="BF2968" s="5" t="s">
        <v>99</v>
      </c>
      <c r="BG2968" s="5" t="s">
        <v>361</v>
      </c>
      <c r="BI2968" s="5">
        <v>4</v>
      </c>
      <c r="BJ2968" s="5">
        <v>7</v>
      </c>
      <c r="BN2968" s="5">
        <f t="shared" si="72"/>
        <v>200.15467699115101</v>
      </c>
    </row>
    <row r="2969" spans="1:66" x14ac:dyDescent="0.35">
      <c r="A2969" s="5" t="s">
        <v>13786</v>
      </c>
      <c r="B2969" s="5" t="s">
        <v>313</v>
      </c>
      <c r="C2969" s="5" t="s">
        <v>13546</v>
      </c>
      <c r="D2969" s="5" t="s">
        <v>13787</v>
      </c>
      <c r="E2969" s="5" t="s">
        <v>13788</v>
      </c>
      <c r="F2969" s="5" t="s">
        <v>87</v>
      </c>
      <c r="G2969" s="5" t="s">
        <v>13789</v>
      </c>
      <c r="H2969" s="5" t="s">
        <v>89</v>
      </c>
      <c r="K2969" s="5">
        <v>1</v>
      </c>
      <c r="L2969" s="5">
        <v>1</v>
      </c>
      <c r="M2969" s="5">
        <v>0</v>
      </c>
      <c r="N2969" s="5" t="s">
        <v>224</v>
      </c>
      <c r="O2969" s="5">
        <v>122.93774336283199</v>
      </c>
      <c r="P2969" s="5">
        <v>0</v>
      </c>
      <c r="Q2969" s="5">
        <v>0</v>
      </c>
      <c r="R2969" s="5" t="s">
        <v>13790</v>
      </c>
      <c r="S2969" s="5" t="s">
        <v>13791</v>
      </c>
      <c r="T2969" s="5" t="s">
        <v>5204</v>
      </c>
      <c r="U2969" s="5" t="s">
        <v>13792</v>
      </c>
      <c r="V2969" s="5" t="s">
        <v>439</v>
      </c>
      <c r="W2969" s="5" t="s">
        <v>439</v>
      </c>
      <c r="Y2969" s="5" t="s">
        <v>13793</v>
      </c>
      <c r="Z2969" s="5" t="s">
        <v>13794</v>
      </c>
      <c r="AB2969" s="5" t="s">
        <v>87</v>
      </c>
      <c r="AC2969" s="5" t="s">
        <v>13546</v>
      </c>
      <c r="AD2969" s="5" t="s">
        <v>97</v>
      </c>
      <c r="AE2969" s="5" t="s">
        <v>4786</v>
      </c>
      <c r="AK2969" s="5" t="s">
        <v>4937</v>
      </c>
      <c r="AL2969" s="5" t="s">
        <v>4178</v>
      </c>
      <c r="AO2969" s="5" t="s">
        <v>98</v>
      </c>
      <c r="AP2969" s="5" t="s">
        <v>98</v>
      </c>
      <c r="AT2969" s="5" t="s">
        <v>98</v>
      </c>
      <c r="AX2969" s="5">
        <v>2022</v>
      </c>
      <c r="BA2969" s="5" t="s">
        <v>361</v>
      </c>
      <c r="BD2969" s="5">
        <v>9</v>
      </c>
      <c r="BE2969" s="5">
        <v>2023</v>
      </c>
      <c r="BF2969" s="5" t="s">
        <v>99</v>
      </c>
      <c r="BG2969" s="5" t="s">
        <v>99</v>
      </c>
      <c r="BH2969" s="5" t="s">
        <v>99</v>
      </c>
      <c r="BI2969" s="5">
        <v>4</v>
      </c>
      <c r="BJ2969" s="5">
        <v>6</v>
      </c>
      <c r="BK2969" s="5">
        <v>5</v>
      </c>
      <c r="BN2969" s="5">
        <f t="shared" si="72"/>
        <v>122.93774336283199</v>
      </c>
    </row>
    <row r="2970" spans="1:66" x14ac:dyDescent="0.35">
      <c r="A2970" s="5" t="s">
        <v>13795</v>
      </c>
      <c r="B2970" s="5" t="s">
        <v>313</v>
      </c>
      <c r="C2970" s="5" t="s">
        <v>13546</v>
      </c>
      <c r="D2970" s="5" t="s">
        <v>13796</v>
      </c>
      <c r="E2970" s="5" t="s">
        <v>13797</v>
      </c>
      <c r="F2970" s="5" t="s">
        <v>87</v>
      </c>
      <c r="G2970" s="5" t="s">
        <v>13798</v>
      </c>
      <c r="H2970" s="5" t="s">
        <v>89</v>
      </c>
      <c r="K2970" s="5">
        <v>1</v>
      </c>
      <c r="L2970" s="5">
        <v>1</v>
      </c>
      <c r="M2970" s="5">
        <v>0</v>
      </c>
      <c r="N2970" s="5" t="s">
        <v>90</v>
      </c>
      <c r="O2970" s="5">
        <v>267.70945486725702</v>
      </c>
      <c r="P2970" s="5">
        <v>0</v>
      </c>
      <c r="Q2970" s="5">
        <v>0</v>
      </c>
      <c r="R2970" s="5" t="s">
        <v>13799</v>
      </c>
      <c r="S2970" s="5" t="s">
        <v>13791</v>
      </c>
      <c r="T2970" s="5" t="s">
        <v>5499</v>
      </c>
      <c r="U2970" s="5" t="s">
        <v>13800</v>
      </c>
      <c r="Y2970" s="5" t="s">
        <v>13801</v>
      </c>
      <c r="Z2970" s="5" t="s">
        <v>13802</v>
      </c>
      <c r="AB2970" s="5" t="s">
        <v>87</v>
      </c>
      <c r="AC2970" s="5" t="s">
        <v>13546</v>
      </c>
      <c r="AD2970" s="5" t="s">
        <v>97</v>
      </c>
      <c r="AK2970" s="5" t="s">
        <v>4937</v>
      </c>
      <c r="AL2970" s="5" t="s">
        <v>4178</v>
      </c>
      <c r="AO2970" s="5" t="s">
        <v>98</v>
      </c>
      <c r="AP2970" s="5" t="s">
        <v>98</v>
      </c>
      <c r="AT2970" s="5" t="s">
        <v>98</v>
      </c>
      <c r="AX2970" s="5">
        <v>2022</v>
      </c>
      <c r="BA2970" s="5" t="s">
        <v>362</v>
      </c>
      <c r="BD2970" s="5">
        <v>10</v>
      </c>
      <c r="BF2970" s="5" t="s">
        <v>99</v>
      </c>
      <c r="BG2970" s="5" t="s">
        <v>99</v>
      </c>
      <c r="BI2970" s="5">
        <v>4</v>
      </c>
      <c r="BJ2970" s="5">
        <v>6</v>
      </c>
      <c r="BN2970" s="5">
        <f t="shared" si="72"/>
        <v>267.70945486725702</v>
      </c>
    </row>
    <row r="2971" spans="1:66" x14ac:dyDescent="0.35">
      <c r="A2971" s="5" t="s">
        <v>13803</v>
      </c>
      <c r="B2971" s="5" t="s">
        <v>313</v>
      </c>
      <c r="C2971" s="5" t="s">
        <v>13546</v>
      </c>
      <c r="D2971" s="5" t="s">
        <v>13804</v>
      </c>
      <c r="E2971" s="5" t="s">
        <v>13805</v>
      </c>
      <c r="F2971" s="5" t="s">
        <v>87</v>
      </c>
      <c r="G2971" s="5" t="s">
        <v>13806</v>
      </c>
      <c r="H2971" s="5" t="s">
        <v>89</v>
      </c>
      <c r="K2971" s="5">
        <v>1</v>
      </c>
      <c r="L2971" s="5">
        <v>1</v>
      </c>
      <c r="M2971" s="5">
        <v>0</v>
      </c>
      <c r="N2971" s="5" t="s">
        <v>90</v>
      </c>
      <c r="O2971" s="5">
        <v>267.70945486725702</v>
      </c>
      <c r="P2971" s="5">
        <v>0</v>
      </c>
      <c r="Q2971" s="5">
        <v>0</v>
      </c>
      <c r="R2971" s="5" t="s">
        <v>13807</v>
      </c>
      <c r="S2971" s="5" t="s">
        <v>13791</v>
      </c>
      <c r="T2971" s="5" t="s">
        <v>7579</v>
      </c>
      <c r="U2971" s="5" t="s">
        <v>13808</v>
      </c>
      <c r="Y2971" s="5" t="s">
        <v>13809</v>
      </c>
      <c r="Z2971" s="5" t="s">
        <v>13810</v>
      </c>
      <c r="AB2971" s="5" t="s">
        <v>87</v>
      </c>
      <c r="AC2971" s="5" t="s">
        <v>13546</v>
      </c>
      <c r="AD2971" s="5" t="s">
        <v>97</v>
      </c>
      <c r="AK2971" s="5" t="s">
        <v>4937</v>
      </c>
      <c r="AL2971" s="5" t="s">
        <v>4727</v>
      </c>
      <c r="AO2971" s="5" t="s">
        <v>98</v>
      </c>
      <c r="AP2971" s="5" t="s">
        <v>98</v>
      </c>
      <c r="AT2971" s="5" t="s">
        <v>98</v>
      </c>
      <c r="AX2971" s="5">
        <v>2022</v>
      </c>
      <c r="BA2971" s="5" t="s">
        <v>362</v>
      </c>
      <c r="BD2971" s="5">
        <v>10</v>
      </c>
      <c r="BF2971" s="5" t="s">
        <v>99</v>
      </c>
      <c r="BG2971" s="5" t="s">
        <v>361</v>
      </c>
      <c r="BI2971" s="5">
        <v>4</v>
      </c>
      <c r="BJ2971" s="5">
        <v>7</v>
      </c>
      <c r="BN2971" s="5">
        <f t="shared" si="72"/>
        <v>267.70945486725702</v>
      </c>
    </row>
    <row r="2972" spans="1:66" x14ac:dyDescent="0.35">
      <c r="A2972" s="5" t="s">
        <v>13811</v>
      </c>
      <c r="B2972" s="5" t="s">
        <v>313</v>
      </c>
      <c r="C2972" s="5" t="s">
        <v>13546</v>
      </c>
      <c r="D2972" s="5" t="s">
        <v>13812</v>
      </c>
      <c r="E2972" s="5" t="s">
        <v>13813</v>
      </c>
      <c r="F2972" s="5" t="s">
        <v>245</v>
      </c>
      <c r="G2972" s="5" t="s">
        <v>13814</v>
      </c>
      <c r="H2972" s="5" t="s">
        <v>13815</v>
      </c>
      <c r="K2972" s="5">
        <v>1</v>
      </c>
      <c r="L2972" s="5">
        <v>1</v>
      </c>
      <c r="M2972" s="5">
        <v>0</v>
      </c>
      <c r="N2972" s="5" t="s">
        <v>90</v>
      </c>
      <c r="O2972" s="5">
        <v>215.48672566371701</v>
      </c>
      <c r="P2972" s="5">
        <v>0</v>
      </c>
      <c r="Q2972" s="5">
        <v>0</v>
      </c>
      <c r="R2972" s="5" t="s">
        <v>13816</v>
      </c>
      <c r="S2972" s="5" t="s">
        <v>7678</v>
      </c>
      <c r="T2972" s="5" t="s">
        <v>7678</v>
      </c>
      <c r="U2972" s="5" t="s">
        <v>13817</v>
      </c>
      <c r="Y2972" s="5" t="s">
        <v>13818</v>
      </c>
      <c r="Z2972" s="5" t="s">
        <v>13819</v>
      </c>
      <c r="AC2972" s="5" t="s">
        <v>13546</v>
      </c>
      <c r="AD2972" s="5" t="s">
        <v>97</v>
      </c>
      <c r="AK2972" s="5" t="s">
        <v>4688</v>
      </c>
      <c r="AL2972" s="5" t="s">
        <v>809</v>
      </c>
      <c r="AN2972" s="5" t="s">
        <v>13820</v>
      </c>
      <c r="AO2972" s="5" t="s">
        <v>98</v>
      </c>
      <c r="AP2972" s="5" t="s">
        <v>98</v>
      </c>
      <c r="AT2972" s="5" t="s">
        <v>98</v>
      </c>
      <c r="AX2972" s="5">
        <v>2022</v>
      </c>
      <c r="BA2972" s="5" t="s">
        <v>362</v>
      </c>
      <c r="BD2972" s="5">
        <v>12</v>
      </c>
      <c r="BF2972" s="5" t="s">
        <v>99</v>
      </c>
      <c r="BG2972" s="5" t="s">
        <v>361</v>
      </c>
      <c r="BI2972" s="5">
        <v>6</v>
      </c>
      <c r="BJ2972" s="5">
        <v>8</v>
      </c>
      <c r="BN2972" s="5">
        <f t="shared" si="72"/>
        <v>215.48672566371701</v>
      </c>
    </row>
    <row r="2973" spans="1:66" x14ac:dyDescent="0.35">
      <c r="A2973" s="5" t="s">
        <v>13821</v>
      </c>
      <c r="B2973" s="5" t="s">
        <v>313</v>
      </c>
      <c r="C2973" s="5" t="s">
        <v>13546</v>
      </c>
      <c r="D2973" s="5" t="s">
        <v>13812</v>
      </c>
      <c r="E2973" s="5" t="s">
        <v>13813</v>
      </c>
      <c r="F2973" s="5" t="s">
        <v>245</v>
      </c>
      <c r="G2973" s="5" t="s">
        <v>13822</v>
      </c>
      <c r="H2973" s="5" t="s">
        <v>13823</v>
      </c>
      <c r="K2973" s="5">
        <v>1</v>
      </c>
      <c r="L2973" s="5">
        <v>1</v>
      </c>
      <c r="M2973" s="5">
        <v>0</v>
      </c>
      <c r="N2973" s="5" t="s">
        <v>90</v>
      </c>
      <c r="O2973" s="5">
        <v>292.34529154540002</v>
      </c>
      <c r="P2973" s="5">
        <v>0</v>
      </c>
      <c r="Q2973" s="5">
        <v>0</v>
      </c>
      <c r="R2973" s="5" t="s">
        <v>13824</v>
      </c>
      <c r="S2973" s="5" t="s">
        <v>7678</v>
      </c>
      <c r="T2973" s="5" t="s">
        <v>7678</v>
      </c>
      <c r="U2973" s="5" t="s">
        <v>13825</v>
      </c>
      <c r="Y2973" s="5" t="s">
        <v>13826</v>
      </c>
      <c r="Z2973" s="5" t="s">
        <v>13827</v>
      </c>
      <c r="AC2973" s="5" t="s">
        <v>13546</v>
      </c>
      <c r="AD2973" s="5" t="s">
        <v>97</v>
      </c>
      <c r="AK2973" s="5" t="s">
        <v>4688</v>
      </c>
      <c r="AL2973" s="5" t="s">
        <v>809</v>
      </c>
      <c r="AN2973" s="5" t="s">
        <v>13820</v>
      </c>
      <c r="AO2973" s="5" t="s">
        <v>98</v>
      </c>
      <c r="AP2973" s="5" t="s">
        <v>98</v>
      </c>
      <c r="AT2973" s="5" t="s">
        <v>98</v>
      </c>
      <c r="AX2973" s="5">
        <v>2022</v>
      </c>
      <c r="BA2973" s="5" t="s">
        <v>362</v>
      </c>
      <c r="BD2973" s="5">
        <v>12</v>
      </c>
      <c r="BF2973" s="5" t="s">
        <v>99</v>
      </c>
      <c r="BG2973" s="5" t="s">
        <v>361</v>
      </c>
      <c r="BI2973" s="5">
        <v>6</v>
      </c>
      <c r="BJ2973" s="5">
        <v>8</v>
      </c>
      <c r="BN2973" s="5">
        <f t="shared" si="72"/>
        <v>292.34529154540002</v>
      </c>
    </row>
    <row r="2974" spans="1:66" x14ac:dyDescent="0.35">
      <c r="A2974" s="5" t="s">
        <v>13828</v>
      </c>
      <c r="B2974" s="5" t="s">
        <v>313</v>
      </c>
      <c r="C2974" s="5" t="s">
        <v>13546</v>
      </c>
      <c r="D2974" s="5" t="s">
        <v>13812</v>
      </c>
      <c r="E2974" s="5" t="s">
        <v>13813</v>
      </c>
      <c r="F2974" s="5" t="s">
        <v>245</v>
      </c>
      <c r="G2974" s="5" t="s">
        <v>13822</v>
      </c>
      <c r="H2974" s="5" t="s">
        <v>13823</v>
      </c>
      <c r="K2974" s="5">
        <v>1</v>
      </c>
      <c r="L2974" s="5">
        <v>1</v>
      </c>
      <c r="M2974" s="5">
        <v>0</v>
      </c>
      <c r="N2974" s="5" t="s">
        <v>90</v>
      </c>
      <c r="O2974" s="5">
        <v>292.34529154540002</v>
      </c>
      <c r="P2974" s="5">
        <v>0</v>
      </c>
      <c r="Q2974" s="5">
        <v>0</v>
      </c>
      <c r="R2974" s="5" t="s">
        <v>13829</v>
      </c>
      <c r="S2974" s="5" t="s">
        <v>7678</v>
      </c>
      <c r="T2974" s="5" t="s">
        <v>7678</v>
      </c>
      <c r="U2974" s="5" t="s">
        <v>13830</v>
      </c>
      <c r="Y2974" s="5" t="s">
        <v>13826</v>
      </c>
      <c r="Z2974" s="5" t="s">
        <v>13827</v>
      </c>
      <c r="AC2974" s="5" t="s">
        <v>13546</v>
      </c>
      <c r="AD2974" s="5" t="s">
        <v>97</v>
      </c>
      <c r="AK2974" s="5" t="s">
        <v>4688</v>
      </c>
      <c r="AL2974" s="5" t="s">
        <v>809</v>
      </c>
      <c r="AN2974" s="5" t="s">
        <v>13820</v>
      </c>
      <c r="AO2974" s="5" t="s">
        <v>98</v>
      </c>
      <c r="AP2974" s="5" t="s">
        <v>98</v>
      </c>
      <c r="AT2974" s="5" t="s">
        <v>98</v>
      </c>
      <c r="AX2974" s="5">
        <v>2022</v>
      </c>
      <c r="BA2974" s="5" t="s">
        <v>362</v>
      </c>
      <c r="BD2974" s="5">
        <v>12</v>
      </c>
      <c r="BF2974" s="5" t="s">
        <v>99</v>
      </c>
      <c r="BG2974" s="5" t="s">
        <v>361</v>
      </c>
      <c r="BI2974" s="5">
        <v>6</v>
      </c>
      <c r="BJ2974" s="5">
        <v>8</v>
      </c>
      <c r="BN2974" s="5">
        <f t="shared" si="72"/>
        <v>292.34529154540002</v>
      </c>
    </row>
    <row r="2975" spans="1:66" x14ac:dyDescent="0.35">
      <c r="A2975" s="5" t="s">
        <v>13831</v>
      </c>
      <c r="B2975" s="5" t="s">
        <v>313</v>
      </c>
      <c r="C2975" s="5" t="s">
        <v>13546</v>
      </c>
      <c r="D2975" s="5" t="s">
        <v>13812</v>
      </c>
      <c r="E2975" s="5" t="s">
        <v>13813</v>
      </c>
      <c r="F2975" s="5" t="s">
        <v>245</v>
      </c>
      <c r="G2975" s="5" t="s">
        <v>13832</v>
      </c>
      <c r="H2975" s="5" t="s">
        <v>5625</v>
      </c>
      <c r="K2975" s="5">
        <v>1</v>
      </c>
      <c r="L2975" s="5">
        <v>1</v>
      </c>
      <c r="M2975" s="5">
        <v>0</v>
      </c>
      <c r="N2975" s="5" t="s">
        <v>90</v>
      </c>
      <c r="O2975" s="5">
        <v>336.10425118315197</v>
      </c>
      <c r="P2975" s="5">
        <v>0</v>
      </c>
      <c r="Q2975" s="5">
        <v>0</v>
      </c>
      <c r="R2975" s="5" t="s">
        <v>13833</v>
      </c>
      <c r="S2975" s="5" t="s">
        <v>7678</v>
      </c>
      <c r="T2975" s="5" t="s">
        <v>7678</v>
      </c>
      <c r="U2975" s="5" t="s">
        <v>13834</v>
      </c>
      <c r="Y2975" s="5" t="s">
        <v>13835</v>
      </c>
      <c r="Z2975" s="5" t="s">
        <v>13836</v>
      </c>
      <c r="AC2975" s="5" t="s">
        <v>13546</v>
      </c>
      <c r="AD2975" s="5" t="s">
        <v>97</v>
      </c>
      <c r="AK2975" s="5" t="s">
        <v>4688</v>
      </c>
      <c r="AL2975" s="5" t="s">
        <v>809</v>
      </c>
      <c r="AN2975" s="5" t="s">
        <v>13820</v>
      </c>
      <c r="AO2975" s="5" t="s">
        <v>98</v>
      </c>
      <c r="AP2975" s="5" t="s">
        <v>98</v>
      </c>
      <c r="AT2975" s="5" t="s">
        <v>98</v>
      </c>
      <c r="AX2975" s="5">
        <v>2022</v>
      </c>
      <c r="BA2975" s="5" t="s">
        <v>362</v>
      </c>
      <c r="BD2975" s="5">
        <v>12</v>
      </c>
      <c r="BF2975" s="5" t="s">
        <v>99</v>
      </c>
      <c r="BG2975" s="5" t="s">
        <v>361</v>
      </c>
      <c r="BI2975" s="5">
        <v>6</v>
      </c>
      <c r="BJ2975" s="5">
        <v>8</v>
      </c>
      <c r="BN2975" s="5">
        <f t="shared" si="72"/>
        <v>336.10425118315197</v>
      </c>
    </row>
    <row r="2976" spans="1:66" x14ac:dyDescent="0.35">
      <c r="A2976" s="5" t="s">
        <v>13837</v>
      </c>
      <c r="B2976" s="5" t="s">
        <v>313</v>
      </c>
      <c r="C2976" s="5" t="s">
        <v>13546</v>
      </c>
      <c r="D2976" s="5" t="s">
        <v>13838</v>
      </c>
      <c r="E2976" s="5" t="s">
        <v>13839</v>
      </c>
      <c r="F2976" s="5" t="s">
        <v>87</v>
      </c>
      <c r="G2976" s="5" t="s">
        <v>13840</v>
      </c>
      <c r="H2976" s="5" t="s">
        <v>89</v>
      </c>
      <c r="K2976" s="5">
        <v>1</v>
      </c>
      <c r="L2976" s="5">
        <v>1</v>
      </c>
      <c r="M2976" s="5">
        <v>0</v>
      </c>
      <c r="N2976" s="5" t="s">
        <v>90</v>
      </c>
      <c r="O2976" s="5">
        <v>139.61224537206601</v>
      </c>
      <c r="P2976" s="5">
        <v>0</v>
      </c>
      <c r="Q2976" s="5">
        <v>0</v>
      </c>
      <c r="R2976" s="5" t="s">
        <v>13841</v>
      </c>
      <c r="S2976" s="5" t="s">
        <v>6484</v>
      </c>
      <c r="T2976" s="5" t="s">
        <v>7678</v>
      </c>
      <c r="U2976" s="5" t="s">
        <v>13842</v>
      </c>
      <c r="Y2976" s="5" t="s">
        <v>13843</v>
      </c>
      <c r="Z2976" s="5" t="s">
        <v>13844</v>
      </c>
      <c r="AB2976" s="5" t="s">
        <v>87</v>
      </c>
      <c r="AC2976" s="5" t="s">
        <v>13546</v>
      </c>
      <c r="AD2976" s="5" t="s">
        <v>97</v>
      </c>
      <c r="AK2976" s="5" t="s">
        <v>4688</v>
      </c>
      <c r="AL2976" s="5" t="s">
        <v>809</v>
      </c>
      <c r="AN2976" s="5" t="s">
        <v>13845</v>
      </c>
      <c r="AO2976" s="5" t="s">
        <v>98</v>
      </c>
      <c r="AP2976" s="5" t="s">
        <v>98</v>
      </c>
      <c r="AT2976" s="5" t="s">
        <v>98</v>
      </c>
      <c r="AX2976" s="5">
        <v>2022</v>
      </c>
      <c r="BA2976" s="5" t="s">
        <v>362</v>
      </c>
      <c r="BD2976" s="5">
        <v>12</v>
      </c>
      <c r="BF2976" s="5" t="s">
        <v>99</v>
      </c>
      <c r="BG2976" s="5" t="s">
        <v>361</v>
      </c>
      <c r="BI2976" s="5">
        <v>6</v>
      </c>
      <c r="BJ2976" s="5">
        <v>8</v>
      </c>
      <c r="BN2976" s="5">
        <f t="shared" si="72"/>
        <v>139.61224537206601</v>
      </c>
    </row>
    <row r="2977" spans="1:66" x14ac:dyDescent="0.35">
      <c r="A2977" s="5" t="s">
        <v>13846</v>
      </c>
      <c r="B2977" s="5" t="s">
        <v>313</v>
      </c>
      <c r="C2977" s="5" t="s">
        <v>13546</v>
      </c>
      <c r="D2977" s="5" t="s">
        <v>13847</v>
      </c>
      <c r="E2977" s="5" t="s">
        <v>13848</v>
      </c>
      <c r="F2977" s="5" t="s">
        <v>245</v>
      </c>
      <c r="G2977" s="5" t="s">
        <v>13849</v>
      </c>
      <c r="H2977" s="5" t="s">
        <v>13815</v>
      </c>
      <c r="K2977" s="5">
        <v>1</v>
      </c>
      <c r="L2977" s="5">
        <v>1</v>
      </c>
      <c r="M2977" s="5">
        <v>0</v>
      </c>
      <c r="N2977" s="5" t="s">
        <v>90</v>
      </c>
      <c r="O2977" s="5">
        <v>215.48672566371701</v>
      </c>
      <c r="P2977" s="5">
        <v>0</v>
      </c>
      <c r="Q2977" s="5">
        <v>0</v>
      </c>
      <c r="R2977" s="5" t="s">
        <v>13850</v>
      </c>
      <c r="S2977" s="5" t="s">
        <v>7853</v>
      </c>
      <c r="T2977" s="5" t="s">
        <v>7853</v>
      </c>
      <c r="U2977" s="5" t="s">
        <v>13851</v>
      </c>
      <c r="Y2977" s="5" t="s">
        <v>13852</v>
      </c>
      <c r="Z2977" s="5" t="s">
        <v>13853</v>
      </c>
      <c r="AC2977" s="5" t="s">
        <v>13546</v>
      </c>
      <c r="AD2977" s="5" t="s">
        <v>97</v>
      </c>
      <c r="AK2977" s="5" t="s">
        <v>796</v>
      </c>
      <c r="AL2977" s="5" t="s">
        <v>853</v>
      </c>
      <c r="AN2977" s="5" t="s">
        <v>13854</v>
      </c>
      <c r="AO2977" s="5" t="s">
        <v>98</v>
      </c>
      <c r="AP2977" s="5" t="s">
        <v>98</v>
      </c>
      <c r="AT2977" s="5" t="s">
        <v>98</v>
      </c>
      <c r="AX2977" s="5">
        <v>2023</v>
      </c>
      <c r="BA2977" s="5" t="s">
        <v>217</v>
      </c>
      <c r="BD2977" s="5">
        <v>1</v>
      </c>
      <c r="BF2977" s="5" t="s">
        <v>361</v>
      </c>
      <c r="BG2977" s="5" t="s">
        <v>361</v>
      </c>
      <c r="BI2977" s="5">
        <v>7</v>
      </c>
      <c r="BJ2977" s="5">
        <v>9</v>
      </c>
      <c r="BN2977" s="5">
        <f t="shared" si="72"/>
        <v>215.48672566371701</v>
      </c>
    </row>
    <row r="2978" spans="1:66" x14ac:dyDescent="0.35">
      <c r="A2978" s="5" t="s">
        <v>13855</v>
      </c>
      <c r="B2978" s="5" t="s">
        <v>313</v>
      </c>
      <c r="C2978" s="5" t="s">
        <v>13546</v>
      </c>
      <c r="D2978" s="5" t="s">
        <v>13847</v>
      </c>
      <c r="E2978" s="5" t="s">
        <v>13848</v>
      </c>
      <c r="F2978" s="5" t="s">
        <v>245</v>
      </c>
      <c r="G2978" s="5" t="s">
        <v>13856</v>
      </c>
      <c r="H2978" s="5" t="s">
        <v>13823</v>
      </c>
      <c r="K2978" s="5">
        <v>1</v>
      </c>
      <c r="L2978" s="5">
        <v>1</v>
      </c>
      <c r="M2978" s="5">
        <v>0</v>
      </c>
      <c r="N2978" s="5" t="s">
        <v>90</v>
      </c>
      <c r="O2978" s="5">
        <v>292.34529154540002</v>
      </c>
      <c r="P2978" s="5">
        <v>0</v>
      </c>
      <c r="Q2978" s="5">
        <v>0</v>
      </c>
      <c r="R2978" s="5" t="s">
        <v>13857</v>
      </c>
      <c r="S2978" s="5" t="s">
        <v>7853</v>
      </c>
      <c r="T2978" s="5" t="s">
        <v>7853</v>
      </c>
      <c r="U2978" s="5" t="s">
        <v>13858</v>
      </c>
      <c r="Y2978" s="5" t="s">
        <v>13859</v>
      </c>
      <c r="Z2978" s="5" t="s">
        <v>13860</v>
      </c>
      <c r="AC2978" s="5" t="s">
        <v>13546</v>
      </c>
      <c r="AD2978" s="5" t="s">
        <v>97</v>
      </c>
      <c r="AK2978" s="5" t="s">
        <v>796</v>
      </c>
      <c r="AL2978" s="5" t="s">
        <v>853</v>
      </c>
      <c r="AN2978" s="5" t="s">
        <v>13854</v>
      </c>
      <c r="AO2978" s="5" t="s">
        <v>98</v>
      </c>
      <c r="AP2978" s="5" t="s">
        <v>98</v>
      </c>
      <c r="AT2978" s="5" t="s">
        <v>98</v>
      </c>
      <c r="AX2978" s="5">
        <v>2023</v>
      </c>
      <c r="BA2978" s="5" t="s">
        <v>217</v>
      </c>
      <c r="BD2978" s="5">
        <v>1</v>
      </c>
      <c r="BF2978" s="5" t="s">
        <v>361</v>
      </c>
      <c r="BG2978" s="5" t="s">
        <v>361</v>
      </c>
      <c r="BI2978" s="5">
        <v>7</v>
      </c>
      <c r="BJ2978" s="5">
        <v>9</v>
      </c>
      <c r="BN2978" s="5">
        <f t="shared" si="72"/>
        <v>292.34529154540002</v>
      </c>
    </row>
    <row r="2979" spans="1:66" x14ac:dyDescent="0.35">
      <c r="A2979" s="5" t="s">
        <v>13861</v>
      </c>
      <c r="B2979" s="5" t="s">
        <v>313</v>
      </c>
      <c r="C2979" s="5" t="s">
        <v>13546</v>
      </c>
      <c r="D2979" s="5" t="s">
        <v>13847</v>
      </c>
      <c r="E2979" s="5" t="s">
        <v>13848</v>
      </c>
      <c r="F2979" s="5" t="s">
        <v>245</v>
      </c>
      <c r="G2979" s="5" t="s">
        <v>13856</v>
      </c>
      <c r="H2979" s="5" t="s">
        <v>13823</v>
      </c>
      <c r="K2979" s="5">
        <v>1</v>
      </c>
      <c r="L2979" s="5">
        <v>1</v>
      </c>
      <c r="M2979" s="5">
        <v>0</v>
      </c>
      <c r="N2979" s="5" t="s">
        <v>90</v>
      </c>
      <c r="O2979" s="5">
        <v>292.34529154540002</v>
      </c>
      <c r="P2979" s="5">
        <v>0</v>
      </c>
      <c r="Q2979" s="5">
        <v>0</v>
      </c>
      <c r="R2979" s="5" t="s">
        <v>13862</v>
      </c>
      <c r="S2979" s="5" t="s">
        <v>7853</v>
      </c>
      <c r="T2979" s="5" t="s">
        <v>7853</v>
      </c>
      <c r="U2979" s="5" t="s">
        <v>13863</v>
      </c>
      <c r="Y2979" s="5" t="s">
        <v>13859</v>
      </c>
      <c r="Z2979" s="5" t="s">
        <v>13860</v>
      </c>
      <c r="AC2979" s="5" t="s">
        <v>13546</v>
      </c>
      <c r="AD2979" s="5" t="s">
        <v>97</v>
      </c>
      <c r="AK2979" s="5" t="s">
        <v>796</v>
      </c>
      <c r="AL2979" s="5" t="s">
        <v>853</v>
      </c>
      <c r="AN2979" s="5" t="s">
        <v>13854</v>
      </c>
      <c r="AO2979" s="5" t="s">
        <v>98</v>
      </c>
      <c r="AP2979" s="5" t="s">
        <v>98</v>
      </c>
      <c r="AT2979" s="5" t="s">
        <v>98</v>
      </c>
      <c r="AX2979" s="5">
        <v>2023</v>
      </c>
      <c r="BA2979" s="5" t="s">
        <v>217</v>
      </c>
      <c r="BD2979" s="5">
        <v>1</v>
      </c>
      <c r="BF2979" s="5" t="s">
        <v>361</v>
      </c>
      <c r="BG2979" s="5" t="s">
        <v>361</v>
      </c>
      <c r="BI2979" s="5">
        <v>7</v>
      </c>
      <c r="BJ2979" s="5">
        <v>9</v>
      </c>
      <c r="BN2979" s="5">
        <f t="shared" si="72"/>
        <v>292.34529154540002</v>
      </c>
    </row>
    <row r="2980" spans="1:66" x14ac:dyDescent="0.35">
      <c r="A2980" s="5" t="s">
        <v>13864</v>
      </c>
      <c r="B2980" s="5" t="s">
        <v>313</v>
      </c>
      <c r="C2980" s="5" t="s">
        <v>13546</v>
      </c>
      <c r="D2980" s="5" t="s">
        <v>13847</v>
      </c>
      <c r="E2980" s="5" t="s">
        <v>13848</v>
      </c>
      <c r="F2980" s="5" t="s">
        <v>245</v>
      </c>
      <c r="G2980" s="5" t="s">
        <v>13865</v>
      </c>
      <c r="H2980" s="5" t="s">
        <v>5625</v>
      </c>
      <c r="K2980" s="5">
        <v>1</v>
      </c>
      <c r="L2980" s="5">
        <v>1</v>
      </c>
      <c r="M2980" s="5">
        <v>0</v>
      </c>
      <c r="N2980" s="5" t="s">
        <v>90</v>
      </c>
      <c r="O2980" s="5">
        <v>336.10425118315197</v>
      </c>
      <c r="P2980" s="5">
        <v>0</v>
      </c>
      <c r="Q2980" s="5">
        <v>0</v>
      </c>
      <c r="R2980" s="5" t="s">
        <v>13866</v>
      </c>
      <c r="S2980" s="5" t="s">
        <v>7853</v>
      </c>
      <c r="T2980" s="5" t="s">
        <v>7853</v>
      </c>
      <c r="U2980" s="5" t="s">
        <v>13867</v>
      </c>
      <c r="Y2980" s="5" t="s">
        <v>13868</v>
      </c>
      <c r="Z2980" s="5" t="s">
        <v>13869</v>
      </c>
      <c r="AC2980" s="5" t="s">
        <v>13546</v>
      </c>
      <c r="AD2980" s="5" t="s">
        <v>97</v>
      </c>
      <c r="AK2980" s="5" t="s">
        <v>796</v>
      </c>
      <c r="AL2980" s="5" t="s">
        <v>853</v>
      </c>
      <c r="AN2980" s="5" t="s">
        <v>13854</v>
      </c>
      <c r="AO2980" s="5" t="s">
        <v>98</v>
      </c>
      <c r="AP2980" s="5" t="s">
        <v>98</v>
      </c>
      <c r="AT2980" s="5" t="s">
        <v>98</v>
      </c>
      <c r="AX2980" s="5">
        <v>2023</v>
      </c>
      <c r="BA2980" s="5" t="s">
        <v>217</v>
      </c>
      <c r="BD2980" s="5">
        <v>1</v>
      </c>
      <c r="BF2980" s="5" t="s">
        <v>361</v>
      </c>
      <c r="BG2980" s="5" t="s">
        <v>361</v>
      </c>
      <c r="BI2980" s="5">
        <v>7</v>
      </c>
      <c r="BJ2980" s="5">
        <v>9</v>
      </c>
      <c r="BN2980" s="5">
        <f t="shared" si="72"/>
        <v>336.10425118315197</v>
      </c>
    </row>
    <row r="2981" spans="1:66" x14ac:dyDescent="0.35">
      <c r="A2981" s="5" t="s">
        <v>13870</v>
      </c>
      <c r="B2981" s="5" t="s">
        <v>313</v>
      </c>
      <c r="C2981" s="5" t="s">
        <v>13546</v>
      </c>
      <c r="D2981" s="5" t="s">
        <v>13871</v>
      </c>
      <c r="E2981" s="5" t="s">
        <v>13872</v>
      </c>
      <c r="F2981" s="5" t="s">
        <v>87</v>
      </c>
      <c r="G2981" s="5" t="s">
        <v>13873</v>
      </c>
      <c r="H2981" s="5" t="s">
        <v>89</v>
      </c>
      <c r="K2981" s="5">
        <v>1</v>
      </c>
      <c r="L2981" s="5">
        <v>1</v>
      </c>
      <c r="M2981" s="5">
        <v>0</v>
      </c>
      <c r="N2981" s="5" t="s">
        <v>90</v>
      </c>
      <c r="O2981" s="5">
        <v>139.61224537206601</v>
      </c>
      <c r="P2981" s="5">
        <v>0</v>
      </c>
      <c r="Q2981" s="5">
        <v>0</v>
      </c>
      <c r="R2981" s="5" t="s">
        <v>13874</v>
      </c>
      <c r="S2981" s="5" t="s">
        <v>6484</v>
      </c>
      <c r="T2981" s="5" t="s">
        <v>7853</v>
      </c>
      <c r="U2981" s="5" t="s">
        <v>13875</v>
      </c>
      <c r="Y2981" s="5" t="s">
        <v>13876</v>
      </c>
      <c r="Z2981" s="5" t="s">
        <v>13877</v>
      </c>
      <c r="AB2981" s="5" t="s">
        <v>87</v>
      </c>
      <c r="AC2981" s="5" t="s">
        <v>13546</v>
      </c>
      <c r="AD2981" s="5" t="s">
        <v>97</v>
      </c>
      <c r="AK2981" s="5" t="s">
        <v>796</v>
      </c>
      <c r="AL2981" s="5" t="s">
        <v>853</v>
      </c>
      <c r="AN2981" s="5" t="s">
        <v>13854</v>
      </c>
      <c r="AO2981" s="5" t="s">
        <v>98</v>
      </c>
      <c r="AP2981" s="5" t="s">
        <v>98</v>
      </c>
      <c r="AT2981" s="5" t="s">
        <v>98</v>
      </c>
      <c r="AX2981" s="5">
        <v>2023</v>
      </c>
      <c r="BA2981" s="5" t="s">
        <v>217</v>
      </c>
      <c r="BD2981" s="5">
        <v>1</v>
      </c>
      <c r="BF2981" s="5" t="s">
        <v>361</v>
      </c>
      <c r="BG2981" s="5" t="s">
        <v>361</v>
      </c>
      <c r="BI2981" s="5">
        <v>7</v>
      </c>
      <c r="BJ2981" s="5">
        <v>9</v>
      </c>
      <c r="BN2981" s="5">
        <f t="shared" si="72"/>
        <v>139.61224537206601</v>
      </c>
    </row>
    <row r="2982" spans="1:66" x14ac:dyDescent="0.35">
      <c r="A2982" s="5" t="s">
        <v>13878</v>
      </c>
      <c r="B2982" s="5" t="s">
        <v>313</v>
      </c>
      <c r="C2982" s="5" t="s">
        <v>13546</v>
      </c>
      <c r="D2982" s="5" t="s">
        <v>13879</v>
      </c>
      <c r="E2982" s="5" t="s">
        <v>13880</v>
      </c>
      <c r="F2982" s="5" t="s">
        <v>245</v>
      </c>
      <c r="G2982" s="5" t="s">
        <v>13881</v>
      </c>
      <c r="H2982" s="5" t="s">
        <v>13815</v>
      </c>
      <c r="K2982" s="5">
        <v>1</v>
      </c>
      <c r="L2982" s="5">
        <v>1</v>
      </c>
      <c r="M2982" s="5">
        <v>0</v>
      </c>
      <c r="N2982" s="5" t="s">
        <v>90</v>
      </c>
      <c r="O2982" s="5">
        <v>215.48672566371701</v>
      </c>
      <c r="P2982" s="5">
        <v>0</v>
      </c>
      <c r="Q2982" s="5">
        <v>0</v>
      </c>
      <c r="R2982" s="5" t="s">
        <v>13882</v>
      </c>
      <c r="S2982" s="5" t="s">
        <v>12706</v>
      </c>
      <c r="T2982" s="5" t="s">
        <v>12706</v>
      </c>
      <c r="U2982" s="5" t="s">
        <v>13883</v>
      </c>
      <c r="Y2982" s="5" t="s">
        <v>13884</v>
      </c>
      <c r="Z2982" s="5" t="s">
        <v>13885</v>
      </c>
      <c r="AC2982" s="5" t="s">
        <v>13546</v>
      </c>
      <c r="AD2982" s="5" t="s">
        <v>97</v>
      </c>
      <c r="AK2982" s="5" t="s">
        <v>796</v>
      </c>
      <c r="AL2982" s="5" t="s">
        <v>853</v>
      </c>
      <c r="AN2982" s="5" t="s">
        <v>13820</v>
      </c>
      <c r="AO2982" s="5" t="s">
        <v>98</v>
      </c>
      <c r="AP2982" s="5" t="s">
        <v>98</v>
      </c>
      <c r="AT2982" s="5" t="s">
        <v>98</v>
      </c>
      <c r="AX2982" s="5">
        <v>2023</v>
      </c>
      <c r="BA2982" s="5" t="s">
        <v>217</v>
      </c>
      <c r="BD2982" s="5">
        <v>1</v>
      </c>
      <c r="BF2982" s="5" t="s">
        <v>361</v>
      </c>
      <c r="BG2982" s="5" t="s">
        <v>361</v>
      </c>
      <c r="BI2982" s="5">
        <v>7</v>
      </c>
      <c r="BJ2982" s="5">
        <v>9</v>
      </c>
      <c r="BN2982" s="5">
        <f t="shared" si="72"/>
        <v>215.48672566371701</v>
      </c>
    </row>
    <row r="2983" spans="1:66" x14ac:dyDescent="0.35">
      <c r="A2983" s="5" t="s">
        <v>13886</v>
      </c>
      <c r="B2983" s="5" t="s">
        <v>313</v>
      </c>
      <c r="C2983" s="5" t="s">
        <v>13546</v>
      </c>
      <c r="D2983" s="5" t="s">
        <v>13879</v>
      </c>
      <c r="E2983" s="5" t="s">
        <v>13880</v>
      </c>
      <c r="F2983" s="5" t="s">
        <v>245</v>
      </c>
      <c r="G2983" s="5" t="s">
        <v>13887</v>
      </c>
      <c r="H2983" s="5" t="s">
        <v>13823</v>
      </c>
      <c r="K2983" s="5">
        <v>1</v>
      </c>
      <c r="L2983" s="5">
        <v>1</v>
      </c>
      <c r="M2983" s="5">
        <v>0</v>
      </c>
      <c r="N2983" s="5" t="s">
        <v>90</v>
      </c>
      <c r="O2983" s="5">
        <v>292.34529154540002</v>
      </c>
      <c r="P2983" s="5">
        <v>0</v>
      </c>
      <c r="Q2983" s="5">
        <v>0</v>
      </c>
      <c r="R2983" s="5" t="s">
        <v>13888</v>
      </c>
      <c r="S2983" s="5" t="s">
        <v>12706</v>
      </c>
      <c r="T2983" s="5" t="s">
        <v>12706</v>
      </c>
      <c r="U2983" s="5" t="s">
        <v>13889</v>
      </c>
      <c r="Y2983" s="5" t="s">
        <v>13890</v>
      </c>
      <c r="Z2983" s="5" t="s">
        <v>13891</v>
      </c>
      <c r="AC2983" s="5" t="s">
        <v>13546</v>
      </c>
      <c r="AD2983" s="5" t="s">
        <v>97</v>
      </c>
      <c r="AK2983" s="5" t="s">
        <v>796</v>
      </c>
      <c r="AL2983" s="5" t="s">
        <v>853</v>
      </c>
      <c r="AN2983" s="5" t="s">
        <v>13820</v>
      </c>
      <c r="AO2983" s="5" t="s">
        <v>98</v>
      </c>
      <c r="AP2983" s="5" t="s">
        <v>98</v>
      </c>
      <c r="AT2983" s="5" t="s">
        <v>98</v>
      </c>
      <c r="AX2983" s="5">
        <v>2023</v>
      </c>
      <c r="BA2983" s="5" t="s">
        <v>217</v>
      </c>
      <c r="BD2983" s="5">
        <v>1</v>
      </c>
      <c r="BF2983" s="5" t="s">
        <v>361</v>
      </c>
      <c r="BG2983" s="5" t="s">
        <v>361</v>
      </c>
      <c r="BI2983" s="5">
        <v>7</v>
      </c>
      <c r="BJ2983" s="5">
        <v>9</v>
      </c>
      <c r="BN2983" s="5">
        <f t="shared" si="72"/>
        <v>292.34529154540002</v>
      </c>
    </row>
    <row r="2984" spans="1:66" x14ac:dyDescent="0.35">
      <c r="A2984" s="5" t="s">
        <v>13892</v>
      </c>
      <c r="B2984" s="5" t="s">
        <v>313</v>
      </c>
      <c r="C2984" s="5" t="s">
        <v>13546</v>
      </c>
      <c r="D2984" s="5" t="s">
        <v>13879</v>
      </c>
      <c r="E2984" s="5" t="s">
        <v>13880</v>
      </c>
      <c r="F2984" s="5" t="s">
        <v>245</v>
      </c>
      <c r="G2984" s="5" t="s">
        <v>13887</v>
      </c>
      <c r="H2984" s="5" t="s">
        <v>13823</v>
      </c>
      <c r="K2984" s="5">
        <v>1</v>
      </c>
      <c r="L2984" s="5">
        <v>1</v>
      </c>
      <c r="M2984" s="5">
        <v>0</v>
      </c>
      <c r="N2984" s="5" t="s">
        <v>90</v>
      </c>
      <c r="O2984" s="5">
        <v>292.34529154540002</v>
      </c>
      <c r="P2984" s="5">
        <v>0</v>
      </c>
      <c r="Q2984" s="5">
        <v>0</v>
      </c>
      <c r="R2984" s="5" t="s">
        <v>13893</v>
      </c>
      <c r="S2984" s="5" t="s">
        <v>12706</v>
      </c>
      <c r="T2984" s="5" t="s">
        <v>12706</v>
      </c>
      <c r="U2984" s="5" t="s">
        <v>13894</v>
      </c>
      <c r="Y2984" s="5" t="s">
        <v>13890</v>
      </c>
      <c r="Z2984" s="5" t="s">
        <v>13891</v>
      </c>
      <c r="AC2984" s="5" t="s">
        <v>13546</v>
      </c>
      <c r="AD2984" s="5" t="s">
        <v>97</v>
      </c>
      <c r="AK2984" s="5" t="s">
        <v>796</v>
      </c>
      <c r="AL2984" s="5" t="s">
        <v>853</v>
      </c>
      <c r="AN2984" s="5" t="s">
        <v>13820</v>
      </c>
      <c r="AO2984" s="5" t="s">
        <v>98</v>
      </c>
      <c r="AP2984" s="5" t="s">
        <v>98</v>
      </c>
      <c r="AT2984" s="5" t="s">
        <v>98</v>
      </c>
      <c r="AX2984" s="5">
        <v>2023</v>
      </c>
      <c r="BA2984" s="5" t="s">
        <v>217</v>
      </c>
      <c r="BD2984" s="5">
        <v>1</v>
      </c>
      <c r="BF2984" s="5" t="s">
        <v>361</v>
      </c>
      <c r="BG2984" s="5" t="s">
        <v>361</v>
      </c>
      <c r="BI2984" s="5">
        <v>7</v>
      </c>
      <c r="BJ2984" s="5">
        <v>9</v>
      </c>
      <c r="BN2984" s="5">
        <f t="shared" si="72"/>
        <v>292.34529154540002</v>
      </c>
    </row>
    <row r="2985" spans="1:66" x14ac:dyDescent="0.35">
      <c r="A2985" s="5" t="s">
        <v>13895</v>
      </c>
      <c r="B2985" s="5" t="s">
        <v>313</v>
      </c>
      <c r="C2985" s="5" t="s">
        <v>13546</v>
      </c>
      <c r="D2985" s="5" t="s">
        <v>13879</v>
      </c>
      <c r="E2985" s="5" t="s">
        <v>13880</v>
      </c>
      <c r="F2985" s="5" t="s">
        <v>245</v>
      </c>
      <c r="G2985" s="5" t="s">
        <v>13896</v>
      </c>
      <c r="H2985" s="5" t="s">
        <v>5625</v>
      </c>
      <c r="K2985" s="5">
        <v>1</v>
      </c>
      <c r="L2985" s="5">
        <v>1</v>
      </c>
      <c r="M2985" s="5">
        <v>0</v>
      </c>
      <c r="N2985" s="5" t="s">
        <v>90</v>
      </c>
      <c r="O2985" s="5">
        <v>336.10425118315197</v>
      </c>
      <c r="P2985" s="5">
        <v>0</v>
      </c>
      <c r="Q2985" s="5">
        <v>0</v>
      </c>
      <c r="R2985" s="5" t="s">
        <v>13897</v>
      </c>
      <c r="S2985" s="5" t="s">
        <v>12706</v>
      </c>
      <c r="T2985" s="5" t="s">
        <v>12706</v>
      </c>
      <c r="U2985" s="5" t="s">
        <v>13898</v>
      </c>
      <c r="Y2985" s="5" t="s">
        <v>13899</v>
      </c>
      <c r="Z2985" s="5" t="s">
        <v>13900</v>
      </c>
      <c r="AC2985" s="5" t="s">
        <v>13546</v>
      </c>
      <c r="AD2985" s="5" t="s">
        <v>97</v>
      </c>
      <c r="AK2985" s="5" t="s">
        <v>796</v>
      </c>
      <c r="AL2985" s="5" t="s">
        <v>853</v>
      </c>
      <c r="AN2985" s="5" t="s">
        <v>13820</v>
      </c>
      <c r="AO2985" s="5" t="s">
        <v>98</v>
      </c>
      <c r="AP2985" s="5" t="s">
        <v>98</v>
      </c>
      <c r="AT2985" s="5" t="s">
        <v>98</v>
      </c>
      <c r="AX2985" s="5">
        <v>2023</v>
      </c>
      <c r="BA2985" s="5" t="s">
        <v>217</v>
      </c>
      <c r="BD2985" s="5">
        <v>1</v>
      </c>
      <c r="BF2985" s="5" t="s">
        <v>361</v>
      </c>
      <c r="BG2985" s="5" t="s">
        <v>361</v>
      </c>
      <c r="BI2985" s="5">
        <v>7</v>
      </c>
      <c r="BJ2985" s="5">
        <v>9</v>
      </c>
      <c r="BN2985" s="5">
        <f t="shared" si="72"/>
        <v>336.10425118315197</v>
      </c>
    </row>
    <row r="2986" spans="1:66" x14ac:dyDescent="0.35">
      <c r="A2986" s="5" t="s">
        <v>13901</v>
      </c>
      <c r="B2986" s="5" t="s">
        <v>313</v>
      </c>
      <c r="C2986" s="5" t="s">
        <v>13546</v>
      </c>
      <c r="D2986" s="5" t="s">
        <v>13902</v>
      </c>
      <c r="E2986" s="5" t="s">
        <v>13903</v>
      </c>
      <c r="F2986" s="5" t="s">
        <v>87</v>
      </c>
      <c r="G2986" s="5" t="s">
        <v>13904</v>
      </c>
      <c r="H2986" s="5" t="s">
        <v>89</v>
      </c>
      <c r="K2986" s="5">
        <v>1</v>
      </c>
      <c r="L2986" s="5">
        <v>1</v>
      </c>
      <c r="M2986" s="5">
        <v>0</v>
      </c>
      <c r="N2986" s="5" t="s">
        <v>90</v>
      </c>
      <c r="O2986" s="5">
        <v>139.61224537206601</v>
      </c>
      <c r="P2986" s="5">
        <v>0</v>
      </c>
      <c r="Q2986" s="5">
        <v>0</v>
      </c>
      <c r="R2986" s="5" t="s">
        <v>13905</v>
      </c>
      <c r="S2986" s="5" t="s">
        <v>6484</v>
      </c>
      <c r="T2986" s="5" t="s">
        <v>12706</v>
      </c>
      <c r="U2986" s="5" t="s">
        <v>13906</v>
      </c>
      <c r="Y2986" s="5" t="s">
        <v>13907</v>
      </c>
      <c r="Z2986" s="5" t="s">
        <v>13908</v>
      </c>
      <c r="AB2986" s="5" t="s">
        <v>87</v>
      </c>
      <c r="AC2986" s="5" t="s">
        <v>13546</v>
      </c>
      <c r="AD2986" s="5" t="s">
        <v>97</v>
      </c>
      <c r="AK2986" s="5" t="s">
        <v>796</v>
      </c>
      <c r="AL2986" s="5" t="s">
        <v>853</v>
      </c>
      <c r="AN2986" s="5" t="s">
        <v>13845</v>
      </c>
      <c r="AO2986" s="5" t="s">
        <v>98</v>
      </c>
      <c r="AP2986" s="5" t="s">
        <v>98</v>
      </c>
      <c r="AT2986" s="5" t="s">
        <v>98</v>
      </c>
      <c r="AX2986" s="5">
        <v>2023</v>
      </c>
      <c r="BA2986" s="5" t="s">
        <v>217</v>
      </c>
      <c r="BD2986" s="5">
        <v>1</v>
      </c>
      <c r="BF2986" s="5" t="s">
        <v>361</v>
      </c>
      <c r="BG2986" s="5" t="s">
        <v>361</v>
      </c>
      <c r="BI2986" s="5">
        <v>7</v>
      </c>
      <c r="BJ2986" s="5">
        <v>9</v>
      </c>
      <c r="BN2986" s="5">
        <f t="shared" si="72"/>
        <v>139.61224537206601</v>
      </c>
    </row>
    <row r="2987" spans="1:66" x14ac:dyDescent="0.35">
      <c r="A2987" s="5" t="s">
        <v>13909</v>
      </c>
      <c r="B2987" s="5" t="s">
        <v>313</v>
      </c>
      <c r="C2987" s="5" t="s">
        <v>13546</v>
      </c>
      <c r="D2987" s="5" t="s">
        <v>13910</v>
      </c>
      <c r="E2987" s="5" t="s">
        <v>13911</v>
      </c>
      <c r="F2987" s="5" t="s">
        <v>245</v>
      </c>
      <c r="G2987" s="5" t="s">
        <v>13912</v>
      </c>
      <c r="H2987" s="5" t="s">
        <v>13815</v>
      </c>
      <c r="K2987" s="5">
        <v>1</v>
      </c>
      <c r="L2987" s="5">
        <v>1</v>
      </c>
      <c r="M2987" s="5">
        <v>0</v>
      </c>
      <c r="N2987" s="5" t="s">
        <v>90</v>
      </c>
      <c r="O2987" s="5">
        <v>215.48672566371701</v>
      </c>
      <c r="P2987" s="5">
        <v>0</v>
      </c>
      <c r="Q2987" s="5">
        <v>0</v>
      </c>
      <c r="R2987" s="5" t="s">
        <v>13913</v>
      </c>
      <c r="S2987" s="5" t="s">
        <v>13914</v>
      </c>
      <c r="T2987" s="5" t="s">
        <v>13914</v>
      </c>
      <c r="U2987" s="5" t="s">
        <v>13915</v>
      </c>
      <c r="Y2987" s="5" t="s">
        <v>13916</v>
      </c>
      <c r="Z2987" s="5" t="s">
        <v>13917</v>
      </c>
      <c r="AC2987" s="5" t="s">
        <v>13546</v>
      </c>
      <c r="AD2987" s="5" t="s">
        <v>97</v>
      </c>
      <c r="AK2987" s="5" t="s">
        <v>3980</v>
      </c>
      <c r="AL2987" s="5" t="s">
        <v>4727</v>
      </c>
      <c r="AN2987" s="5" t="s">
        <v>13918</v>
      </c>
      <c r="AO2987" s="5" t="s">
        <v>98</v>
      </c>
      <c r="AP2987" s="5" t="s">
        <v>98</v>
      </c>
      <c r="AT2987" s="5" t="s">
        <v>98</v>
      </c>
      <c r="AX2987" s="5">
        <v>2022</v>
      </c>
      <c r="BA2987" s="5" t="s">
        <v>362</v>
      </c>
      <c r="BD2987" s="5">
        <v>11</v>
      </c>
      <c r="BF2987" s="5" t="s">
        <v>99</v>
      </c>
      <c r="BG2987" s="5" t="s">
        <v>361</v>
      </c>
      <c r="BI2987" s="5">
        <v>5</v>
      </c>
      <c r="BJ2987" s="5">
        <v>7</v>
      </c>
      <c r="BN2987" s="5">
        <f t="shared" si="72"/>
        <v>215.48672566371701</v>
      </c>
    </row>
    <row r="2988" spans="1:66" x14ac:dyDescent="0.35">
      <c r="A2988" s="5" t="s">
        <v>13919</v>
      </c>
      <c r="B2988" s="5" t="s">
        <v>313</v>
      </c>
      <c r="C2988" s="5" t="s">
        <v>13546</v>
      </c>
      <c r="D2988" s="5" t="s">
        <v>13910</v>
      </c>
      <c r="E2988" s="5" t="s">
        <v>13911</v>
      </c>
      <c r="F2988" s="5" t="s">
        <v>245</v>
      </c>
      <c r="G2988" s="5" t="s">
        <v>13920</v>
      </c>
      <c r="H2988" s="5" t="s">
        <v>13823</v>
      </c>
      <c r="K2988" s="5">
        <v>1</v>
      </c>
      <c r="L2988" s="5">
        <v>1</v>
      </c>
      <c r="M2988" s="5">
        <v>0</v>
      </c>
      <c r="N2988" s="5" t="s">
        <v>90</v>
      </c>
      <c r="O2988" s="5">
        <v>292.34529154540002</v>
      </c>
      <c r="P2988" s="5">
        <v>0</v>
      </c>
      <c r="Q2988" s="5">
        <v>0</v>
      </c>
      <c r="R2988" s="5" t="s">
        <v>13921</v>
      </c>
      <c r="S2988" s="5" t="s">
        <v>13914</v>
      </c>
      <c r="T2988" s="5" t="s">
        <v>13914</v>
      </c>
      <c r="U2988" s="5" t="s">
        <v>13922</v>
      </c>
      <c r="Y2988" s="5" t="s">
        <v>13923</v>
      </c>
      <c r="Z2988" s="5" t="s">
        <v>13924</v>
      </c>
      <c r="AC2988" s="5" t="s">
        <v>13546</v>
      </c>
      <c r="AD2988" s="5" t="s">
        <v>97</v>
      </c>
      <c r="AK2988" s="5" t="s">
        <v>3980</v>
      </c>
      <c r="AL2988" s="5" t="s">
        <v>4727</v>
      </c>
      <c r="AN2988" s="5" t="s">
        <v>13925</v>
      </c>
      <c r="AO2988" s="5" t="s">
        <v>98</v>
      </c>
      <c r="AP2988" s="5" t="s">
        <v>98</v>
      </c>
      <c r="AT2988" s="5" t="s">
        <v>98</v>
      </c>
      <c r="AX2988" s="5">
        <v>2022</v>
      </c>
      <c r="BA2988" s="5" t="s">
        <v>362</v>
      </c>
      <c r="BD2988" s="5">
        <v>11</v>
      </c>
      <c r="BF2988" s="5" t="s">
        <v>99</v>
      </c>
      <c r="BG2988" s="5" t="s">
        <v>361</v>
      </c>
      <c r="BI2988" s="5">
        <v>5</v>
      </c>
      <c r="BJ2988" s="5">
        <v>7</v>
      </c>
      <c r="BN2988" s="5">
        <f t="shared" si="72"/>
        <v>292.34529154540002</v>
      </c>
    </row>
    <row r="2989" spans="1:66" x14ac:dyDescent="0.35">
      <c r="A2989" s="5" t="s">
        <v>13926</v>
      </c>
      <c r="B2989" s="5" t="s">
        <v>313</v>
      </c>
      <c r="C2989" s="5" t="s">
        <v>13546</v>
      </c>
      <c r="D2989" s="5" t="s">
        <v>13910</v>
      </c>
      <c r="E2989" s="5" t="s">
        <v>13911</v>
      </c>
      <c r="F2989" s="5" t="s">
        <v>245</v>
      </c>
      <c r="G2989" s="5" t="s">
        <v>13920</v>
      </c>
      <c r="H2989" s="5" t="s">
        <v>13823</v>
      </c>
      <c r="K2989" s="5">
        <v>1</v>
      </c>
      <c r="L2989" s="5">
        <v>1</v>
      </c>
      <c r="M2989" s="5">
        <v>0</v>
      </c>
      <c r="N2989" s="5" t="s">
        <v>90</v>
      </c>
      <c r="O2989" s="5">
        <v>292.34529154540002</v>
      </c>
      <c r="P2989" s="5">
        <v>0</v>
      </c>
      <c r="Q2989" s="5">
        <v>0</v>
      </c>
      <c r="R2989" s="5" t="s">
        <v>13927</v>
      </c>
      <c r="S2989" s="5" t="s">
        <v>13914</v>
      </c>
      <c r="T2989" s="5" t="s">
        <v>13914</v>
      </c>
      <c r="U2989" s="5" t="s">
        <v>13928</v>
      </c>
      <c r="Y2989" s="5" t="s">
        <v>13923</v>
      </c>
      <c r="Z2989" s="5" t="s">
        <v>13924</v>
      </c>
      <c r="AC2989" s="5" t="s">
        <v>13546</v>
      </c>
      <c r="AD2989" s="5" t="s">
        <v>97</v>
      </c>
      <c r="AK2989" s="5" t="s">
        <v>3980</v>
      </c>
      <c r="AL2989" s="5" t="s">
        <v>4727</v>
      </c>
      <c r="AN2989" s="5" t="s">
        <v>13925</v>
      </c>
      <c r="AO2989" s="5" t="s">
        <v>98</v>
      </c>
      <c r="AP2989" s="5" t="s">
        <v>98</v>
      </c>
      <c r="AT2989" s="5" t="s">
        <v>98</v>
      </c>
      <c r="AX2989" s="5">
        <v>2022</v>
      </c>
      <c r="BA2989" s="5" t="s">
        <v>362</v>
      </c>
      <c r="BD2989" s="5">
        <v>11</v>
      </c>
      <c r="BF2989" s="5" t="s">
        <v>99</v>
      </c>
      <c r="BG2989" s="5" t="s">
        <v>361</v>
      </c>
      <c r="BI2989" s="5">
        <v>5</v>
      </c>
      <c r="BJ2989" s="5">
        <v>7</v>
      </c>
      <c r="BN2989" s="5">
        <f t="shared" si="72"/>
        <v>292.34529154540002</v>
      </c>
    </row>
    <row r="2990" spans="1:66" x14ac:dyDescent="0.35">
      <c r="A2990" s="5" t="s">
        <v>13929</v>
      </c>
      <c r="B2990" s="5" t="s">
        <v>313</v>
      </c>
      <c r="C2990" s="5" t="s">
        <v>13546</v>
      </c>
      <c r="D2990" s="5" t="s">
        <v>13910</v>
      </c>
      <c r="E2990" s="5" t="s">
        <v>13911</v>
      </c>
      <c r="F2990" s="5" t="s">
        <v>245</v>
      </c>
      <c r="G2990" s="5" t="s">
        <v>13930</v>
      </c>
      <c r="H2990" s="5" t="s">
        <v>5625</v>
      </c>
      <c r="K2990" s="5">
        <v>1</v>
      </c>
      <c r="L2990" s="5">
        <v>1</v>
      </c>
      <c r="M2990" s="5">
        <v>0</v>
      </c>
      <c r="N2990" s="5" t="s">
        <v>90</v>
      </c>
      <c r="O2990" s="5">
        <v>336.10425118315197</v>
      </c>
      <c r="P2990" s="5">
        <v>0</v>
      </c>
      <c r="Q2990" s="5">
        <v>0</v>
      </c>
      <c r="R2990" s="5" t="s">
        <v>13931</v>
      </c>
      <c r="S2990" s="5" t="s">
        <v>13914</v>
      </c>
      <c r="T2990" s="5" t="s">
        <v>13914</v>
      </c>
      <c r="U2990" s="5" t="s">
        <v>13932</v>
      </c>
      <c r="Y2990" s="5" t="s">
        <v>13933</v>
      </c>
      <c r="Z2990" s="5" t="s">
        <v>13934</v>
      </c>
      <c r="AC2990" s="5" t="s">
        <v>13546</v>
      </c>
      <c r="AD2990" s="5" t="s">
        <v>97</v>
      </c>
      <c r="AK2990" s="5" t="s">
        <v>3980</v>
      </c>
      <c r="AL2990" s="5" t="s">
        <v>4727</v>
      </c>
      <c r="AN2990" s="5" t="s">
        <v>13935</v>
      </c>
      <c r="AO2990" s="5" t="s">
        <v>98</v>
      </c>
      <c r="AP2990" s="5" t="s">
        <v>98</v>
      </c>
      <c r="AT2990" s="5" t="s">
        <v>98</v>
      </c>
      <c r="AX2990" s="5">
        <v>2022</v>
      </c>
      <c r="BA2990" s="5" t="s">
        <v>362</v>
      </c>
      <c r="BD2990" s="5">
        <v>11</v>
      </c>
      <c r="BF2990" s="5" t="s">
        <v>99</v>
      </c>
      <c r="BG2990" s="5" t="s">
        <v>361</v>
      </c>
      <c r="BI2990" s="5">
        <v>5</v>
      </c>
      <c r="BJ2990" s="5">
        <v>7</v>
      </c>
      <c r="BN2990" s="5">
        <f t="shared" si="72"/>
        <v>336.10425118315197</v>
      </c>
    </row>
    <row r="2991" spans="1:66" x14ac:dyDescent="0.35">
      <c r="A2991" s="5" t="s">
        <v>13936</v>
      </c>
      <c r="B2991" s="5" t="s">
        <v>313</v>
      </c>
      <c r="C2991" s="5" t="s">
        <v>13546</v>
      </c>
      <c r="D2991" s="5" t="s">
        <v>13937</v>
      </c>
      <c r="E2991" s="5" t="s">
        <v>13938</v>
      </c>
      <c r="F2991" s="5" t="s">
        <v>87</v>
      </c>
      <c r="G2991" s="5" t="s">
        <v>13939</v>
      </c>
      <c r="H2991" s="5" t="s">
        <v>89</v>
      </c>
      <c r="K2991" s="5">
        <v>1</v>
      </c>
      <c r="L2991" s="5">
        <v>1</v>
      </c>
      <c r="M2991" s="5">
        <v>0</v>
      </c>
      <c r="N2991" s="5" t="s">
        <v>90</v>
      </c>
      <c r="O2991" s="5">
        <v>139.61224537206601</v>
      </c>
      <c r="P2991" s="5">
        <v>0</v>
      </c>
      <c r="Q2991" s="5">
        <v>0</v>
      </c>
      <c r="R2991" s="5" t="s">
        <v>13940</v>
      </c>
      <c r="S2991" s="5" t="s">
        <v>6484</v>
      </c>
      <c r="T2991" s="5" t="s">
        <v>13914</v>
      </c>
      <c r="U2991" s="5" t="s">
        <v>13941</v>
      </c>
      <c r="Y2991" s="5" t="s">
        <v>13942</v>
      </c>
      <c r="Z2991" s="5" t="s">
        <v>13943</v>
      </c>
      <c r="AB2991" s="5" t="s">
        <v>87</v>
      </c>
      <c r="AC2991" s="5" t="s">
        <v>13546</v>
      </c>
      <c r="AD2991" s="5" t="s">
        <v>97</v>
      </c>
      <c r="AK2991" s="5" t="s">
        <v>3980</v>
      </c>
      <c r="AL2991" s="5" t="s">
        <v>4727</v>
      </c>
      <c r="AN2991" s="5" t="s">
        <v>13845</v>
      </c>
      <c r="AO2991" s="5" t="s">
        <v>98</v>
      </c>
      <c r="AP2991" s="5" t="s">
        <v>98</v>
      </c>
      <c r="AT2991" s="5" t="s">
        <v>98</v>
      </c>
      <c r="AX2991" s="5">
        <v>2022</v>
      </c>
      <c r="BA2991" s="5" t="s">
        <v>362</v>
      </c>
      <c r="BD2991" s="5">
        <v>11</v>
      </c>
      <c r="BF2991" s="5" t="s">
        <v>99</v>
      </c>
      <c r="BG2991" s="5" t="s">
        <v>361</v>
      </c>
      <c r="BI2991" s="5">
        <v>5</v>
      </c>
      <c r="BJ2991" s="5">
        <v>7</v>
      </c>
      <c r="BN2991" s="5">
        <f t="shared" si="72"/>
        <v>139.61224537206601</v>
      </c>
    </row>
    <row r="2992" spans="1:66" x14ac:dyDescent="0.35">
      <c r="A2992" s="5" t="s">
        <v>13944</v>
      </c>
      <c r="B2992" s="5" t="s">
        <v>313</v>
      </c>
      <c r="C2992" s="5" t="s">
        <v>13546</v>
      </c>
      <c r="D2992" s="5" t="s">
        <v>13945</v>
      </c>
      <c r="E2992" s="5" t="s">
        <v>13946</v>
      </c>
      <c r="F2992" s="5" t="s">
        <v>245</v>
      </c>
      <c r="G2992" s="5" t="s">
        <v>13947</v>
      </c>
      <c r="H2992" s="5" t="s">
        <v>13815</v>
      </c>
      <c r="K2992" s="5">
        <v>1</v>
      </c>
      <c r="L2992" s="5">
        <v>1</v>
      </c>
      <c r="M2992" s="5">
        <v>0</v>
      </c>
      <c r="N2992" s="5" t="s">
        <v>90</v>
      </c>
      <c r="O2992" s="5">
        <v>215.48672566371701</v>
      </c>
      <c r="P2992" s="5">
        <v>0</v>
      </c>
      <c r="Q2992" s="5">
        <v>0</v>
      </c>
      <c r="R2992" s="5" t="s">
        <v>13948</v>
      </c>
      <c r="S2992" s="5" t="s">
        <v>7989</v>
      </c>
      <c r="T2992" s="5" t="s">
        <v>7989</v>
      </c>
      <c r="U2992" s="5" t="s">
        <v>13949</v>
      </c>
      <c r="Y2992" s="5" t="s">
        <v>13950</v>
      </c>
      <c r="Z2992" s="5" t="s">
        <v>13951</v>
      </c>
      <c r="AC2992" s="5" t="s">
        <v>13546</v>
      </c>
      <c r="AD2992" s="5" t="s">
        <v>97</v>
      </c>
      <c r="AK2992" s="5" t="s">
        <v>4688</v>
      </c>
      <c r="AL2992" s="5" t="s">
        <v>809</v>
      </c>
      <c r="AN2992" s="5" t="s">
        <v>13952</v>
      </c>
      <c r="AO2992" s="5" t="s">
        <v>98</v>
      </c>
      <c r="AP2992" s="5" t="s">
        <v>98</v>
      </c>
      <c r="AT2992" s="5" t="s">
        <v>98</v>
      </c>
      <c r="AX2992" s="5">
        <v>2022</v>
      </c>
      <c r="BA2992" s="5" t="s">
        <v>362</v>
      </c>
      <c r="BD2992" s="5">
        <v>12</v>
      </c>
      <c r="BF2992" s="5" t="s">
        <v>99</v>
      </c>
      <c r="BG2992" s="5" t="s">
        <v>361</v>
      </c>
      <c r="BI2992" s="5">
        <v>6</v>
      </c>
      <c r="BJ2992" s="5">
        <v>8</v>
      </c>
      <c r="BN2992" s="5">
        <f t="shared" si="72"/>
        <v>215.48672566371701</v>
      </c>
    </row>
    <row r="2993" spans="1:66" x14ac:dyDescent="0.35">
      <c r="A2993" s="5" t="s">
        <v>13953</v>
      </c>
      <c r="B2993" s="5" t="s">
        <v>313</v>
      </c>
      <c r="C2993" s="5" t="s">
        <v>13546</v>
      </c>
      <c r="D2993" s="5" t="s">
        <v>13945</v>
      </c>
      <c r="E2993" s="5" t="s">
        <v>13946</v>
      </c>
      <c r="F2993" s="5" t="s">
        <v>245</v>
      </c>
      <c r="G2993" s="5" t="s">
        <v>13954</v>
      </c>
      <c r="H2993" s="5" t="s">
        <v>13823</v>
      </c>
      <c r="K2993" s="5">
        <v>1</v>
      </c>
      <c r="L2993" s="5">
        <v>1</v>
      </c>
      <c r="M2993" s="5">
        <v>0</v>
      </c>
      <c r="N2993" s="5" t="s">
        <v>90</v>
      </c>
      <c r="O2993" s="5">
        <v>292.34529154540002</v>
      </c>
      <c r="P2993" s="5">
        <v>0</v>
      </c>
      <c r="Q2993" s="5">
        <v>0</v>
      </c>
      <c r="R2993" s="5" t="s">
        <v>13955</v>
      </c>
      <c r="S2993" s="5" t="s">
        <v>7989</v>
      </c>
      <c r="T2993" s="5" t="s">
        <v>7989</v>
      </c>
      <c r="U2993" s="5" t="s">
        <v>13956</v>
      </c>
      <c r="Y2993" s="5" t="s">
        <v>13957</v>
      </c>
      <c r="Z2993" s="5" t="s">
        <v>13958</v>
      </c>
      <c r="AC2993" s="5" t="s">
        <v>13546</v>
      </c>
      <c r="AD2993" s="5" t="s">
        <v>97</v>
      </c>
      <c r="AK2993" s="5" t="s">
        <v>4688</v>
      </c>
      <c r="AL2993" s="5" t="s">
        <v>809</v>
      </c>
      <c r="AN2993" s="5" t="s">
        <v>13959</v>
      </c>
      <c r="AO2993" s="5" t="s">
        <v>98</v>
      </c>
      <c r="AP2993" s="5" t="s">
        <v>98</v>
      </c>
      <c r="AT2993" s="5" t="s">
        <v>98</v>
      </c>
      <c r="AX2993" s="5">
        <v>2022</v>
      </c>
      <c r="BA2993" s="5" t="s">
        <v>362</v>
      </c>
      <c r="BD2993" s="5">
        <v>12</v>
      </c>
      <c r="BF2993" s="5" t="s">
        <v>99</v>
      </c>
      <c r="BG2993" s="5" t="s">
        <v>361</v>
      </c>
      <c r="BI2993" s="5">
        <v>6</v>
      </c>
      <c r="BJ2993" s="5">
        <v>8</v>
      </c>
      <c r="BN2993" s="5">
        <f t="shared" si="72"/>
        <v>292.34529154540002</v>
      </c>
    </row>
    <row r="2994" spans="1:66" x14ac:dyDescent="0.35">
      <c r="A2994" s="5" t="s">
        <v>13960</v>
      </c>
      <c r="B2994" s="5" t="s">
        <v>313</v>
      </c>
      <c r="C2994" s="5" t="s">
        <v>13546</v>
      </c>
      <c r="D2994" s="5" t="s">
        <v>13945</v>
      </c>
      <c r="E2994" s="5" t="s">
        <v>13946</v>
      </c>
      <c r="F2994" s="5" t="s">
        <v>245</v>
      </c>
      <c r="G2994" s="5" t="s">
        <v>13954</v>
      </c>
      <c r="H2994" s="5" t="s">
        <v>13823</v>
      </c>
      <c r="K2994" s="5">
        <v>1</v>
      </c>
      <c r="L2994" s="5">
        <v>1</v>
      </c>
      <c r="M2994" s="5">
        <v>0</v>
      </c>
      <c r="N2994" s="5" t="s">
        <v>90</v>
      </c>
      <c r="O2994" s="5">
        <v>292.34529154540002</v>
      </c>
      <c r="P2994" s="5">
        <v>0</v>
      </c>
      <c r="Q2994" s="5">
        <v>0</v>
      </c>
      <c r="R2994" s="5" t="s">
        <v>13961</v>
      </c>
      <c r="S2994" s="5" t="s">
        <v>7989</v>
      </c>
      <c r="T2994" s="5" t="s">
        <v>7989</v>
      </c>
      <c r="U2994" s="5" t="s">
        <v>13962</v>
      </c>
      <c r="Y2994" s="5" t="s">
        <v>13957</v>
      </c>
      <c r="Z2994" s="5" t="s">
        <v>13958</v>
      </c>
      <c r="AC2994" s="5" t="s">
        <v>13546</v>
      </c>
      <c r="AD2994" s="5" t="s">
        <v>97</v>
      </c>
      <c r="AK2994" s="5" t="s">
        <v>4688</v>
      </c>
      <c r="AL2994" s="5" t="s">
        <v>809</v>
      </c>
      <c r="AN2994" s="5" t="s">
        <v>13959</v>
      </c>
      <c r="AO2994" s="5" t="s">
        <v>98</v>
      </c>
      <c r="AP2994" s="5" t="s">
        <v>98</v>
      </c>
      <c r="AT2994" s="5" t="s">
        <v>98</v>
      </c>
      <c r="AX2994" s="5">
        <v>2022</v>
      </c>
      <c r="BA2994" s="5" t="s">
        <v>362</v>
      </c>
      <c r="BD2994" s="5">
        <v>12</v>
      </c>
      <c r="BF2994" s="5" t="s">
        <v>99</v>
      </c>
      <c r="BG2994" s="5" t="s">
        <v>361</v>
      </c>
      <c r="BI2994" s="5">
        <v>6</v>
      </c>
      <c r="BJ2994" s="5">
        <v>8</v>
      </c>
      <c r="BN2994" s="5">
        <f t="shared" si="72"/>
        <v>292.34529154540002</v>
      </c>
    </row>
    <row r="2995" spans="1:66" x14ac:dyDescent="0.35">
      <c r="A2995" s="5" t="s">
        <v>13963</v>
      </c>
      <c r="B2995" s="5" t="s">
        <v>313</v>
      </c>
      <c r="C2995" s="5" t="s">
        <v>13546</v>
      </c>
      <c r="D2995" s="5" t="s">
        <v>13945</v>
      </c>
      <c r="E2995" s="5" t="s">
        <v>13946</v>
      </c>
      <c r="F2995" s="5" t="s">
        <v>245</v>
      </c>
      <c r="G2995" s="5" t="s">
        <v>13964</v>
      </c>
      <c r="H2995" s="5" t="s">
        <v>5625</v>
      </c>
      <c r="K2995" s="5">
        <v>1</v>
      </c>
      <c r="L2995" s="5">
        <v>1</v>
      </c>
      <c r="M2995" s="5">
        <v>0</v>
      </c>
      <c r="N2995" s="5" t="s">
        <v>90</v>
      </c>
      <c r="O2995" s="5">
        <v>336.10425118315197</v>
      </c>
      <c r="P2995" s="5">
        <v>0</v>
      </c>
      <c r="Q2995" s="5">
        <v>0</v>
      </c>
      <c r="R2995" s="5" t="s">
        <v>13965</v>
      </c>
      <c r="S2995" s="5" t="s">
        <v>7989</v>
      </c>
      <c r="T2995" s="5" t="s">
        <v>7989</v>
      </c>
      <c r="U2995" s="5" t="s">
        <v>13966</v>
      </c>
      <c r="Y2995" s="5" t="s">
        <v>13967</v>
      </c>
      <c r="Z2995" s="5" t="s">
        <v>13968</v>
      </c>
      <c r="AC2995" s="5" t="s">
        <v>13546</v>
      </c>
      <c r="AD2995" s="5" t="s">
        <v>97</v>
      </c>
      <c r="AK2995" s="5" t="s">
        <v>4688</v>
      </c>
      <c r="AL2995" s="5" t="s">
        <v>809</v>
      </c>
      <c r="AN2995" s="5" t="s">
        <v>13969</v>
      </c>
      <c r="AO2995" s="5" t="s">
        <v>98</v>
      </c>
      <c r="AP2995" s="5" t="s">
        <v>98</v>
      </c>
      <c r="AT2995" s="5" t="s">
        <v>98</v>
      </c>
      <c r="AX2995" s="5">
        <v>2022</v>
      </c>
      <c r="BA2995" s="5" t="s">
        <v>362</v>
      </c>
      <c r="BD2995" s="5">
        <v>12</v>
      </c>
      <c r="BF2995" s="5" t="s">
        <v>99</v>
      </c>
      <c r="BG2995" s="5" t="s">
        <v>361</v>
      </c>
      <c r="BI2995" s="5">
        <v>6</v>
      </c>
      <c r="BJ2995" s="5">
        <v>8</v>
      </c>
      <c r="BN2995" s="5">
        <f t="shared" si="72"/>
        <v>336.10425118315197</v>
      </c>
    </row>
    <row r="2996" spans="1:66" x14ac:dyDescent="0.35">
      <c r="A2996" s="5" t="s">
        <v>13970</v>
      </c>
      <c r="B2996" s="5" t="s">
        <v>313</v>
      </c>
      <c r="C2996" s="5" t="s">
        <v>13546</v>
      </c>
      <c r="D2996" s="5" t="s">
        <v>13971</v>
      </c>
      <c r="E2996" s="5" t="s">
        <v>13972</v>
      </c>
      <c r="F2996" s="5" t="s">
        <v>87</v>
      </c>
      <c r="G2996" s="5" t="s">
        <v>13973</v>
      </c>
      <c r="H2996" s="5" t="s">
        <v>89</v>
      </c>
      <c r="K2996" s="5">
        <v>1</v>
      </c>
      <c r="L2996" s="5">
        <v>1</v>
      </c>
      <c r="M2996" s="5">
        <v>0</v>
      </c>
      <c r="N2996" s="5" t="s">
        <v>90</v>
      </c>
      <c r="O2996" s="5">
        <v>139.61224537206601</v>
      </c>
      <c r="P2996" s="5">
        <v>0</v>
      </c>
      <c r="Q2996" s="5">
        <v>0</v>
      </c>
      <c r="R2996" s="5" t="s">
        <v>13974</v>
      </c>
      <c r="S2996" s="5" t="s">
        <v>6484</v>
      </c>
      <c r="T2996" s="5" t="s">
        <v>7989</v>
      </c>
      <c r="U2996" s="5" t="s">
        <v>13975</v>
      </c>
      <c r="Y2996" s="5" t="s">
        <v>13976</v>
      </c>
      <c r="Z2996" s="5" t="s">
        <v>13977</v>
      </c>
      <c r="AB2996" s="5" t="s">
        <v>87</v>
      </c>
      <c r="AC2996" s="5" t="s">
        <v>13546</v>
      </c>
      <c r="AD2996" s="5" t="s">
        <v>97</v>
      </c>
      <c r="AK2996" s="5" t="s">
        <v>4688</v>
      </c>
      <c r="AL2996" s="5" t="s">
        <v>809</v>
      </c>
      <c r="AN2996" s="5" t="s">
        <v>13845</v>
      </c>
      <c r="AO2996" s="5" t="s">
        <v>98</v>
      </c>
      <c r="AP2996" s="5" t="s">
        <v>98</v>
      </c>
      <c r="AT2996" s="5" t="s">
        <v>98</v>
      </c>
      <c r="AX2996" s="5">
        <v>2022</v>
      </c>
      <c r="BA2996" s="5" t="s">
        <v>362</v>
      </c>
      <c r="BD2996" s="5">
        <v>12</v>
      </c>
      <c r="BF2996" s="5" t="s">
        <v>99</v>
      </c>
      <c r="BG2996" s="5" t="s">
        <v>361</v>
      </c>
      <c r="BI2996" s="5">
        <v>6</v>
      </c>
      <c r="BJ2996" s="5">
        <v>8</v>
      </c>
      <c r="BN2996" s="5">
        <f t="shared" si="72"/>
        <v>139.61224537206601</v>
      </c>
    </row>
    <row r="2997" spans="1:66" x14ac:dyDescent="0.35">
      <c r="A2997" s="5" t="s">
        <v>13978</v>
      </c>
      <c r="B2997" s="5" t="s">
        <v>313</v>
      </c>
      <c r="C2997" s="5" t="s">
        <v>13546</v>
      </c>
      <c r="D2997" s="5" t="s">
        <v>13979</v>
      </c>
      <c r="E2997" s="5" t="s">
        <v>13980</v>
      </c>
      <c r="F2997" s="5" t="s">
        <v>245</v>
      </c>
      <c r="G2997" s="5" t="s">
        <v>13981</v>
      </c>
      <c r="H2997" s="5" t="s">
        <v>13815</v>
      </c>
      <c r="K2997" s="5">
        <v>1</v>
      </c>
      <c r="L2997" s="5">
        <v>1</v>
      </c>
      <c r="M2997" s="5">
        <v>0</v>
      </c>
      <c r="N2997" s="5" t="s">
        <v>90</v>
      </c>
      <c r="O2997" s="5">
        <v>215.48672566371701</v>
      </c>
      <c r="P2997" s="5">
        <v>0</v>
      </c>
      <c r="Q2997" s="5">
        <v>0</v>
      </c>
      <c r="R2997" s="5" t="s">
        <v>13982</v>
      </c>
      <c r="S2997" s="5" t="s">
        <v>7196</v>
      </c>
      <c r="T2997" s="5" t="s">
        <v>7196</v>
      </c>
      <c r="U2997" s="5" t="s">
        <v>13983</v>
      </c>
      <c r="Y2997" s="5" t="s">
        <v>13984</v>
      </c>
      <c r="Z2997" s="5" t="s">
        <v>13985</v>
      </c>
      <c r="AC2997" s="5" t="s">
        <v>13546</v>
      </c>
      <c r="AD2997" s="5" t="s">
        <v>97</v>
      </c>
      <c r="AK2997" s="5" t="s">
        <v>4688</v>
      </c>
      <c r="AL2997" s="5" t="s">
        <v>809</v>
      </c>
      <c r="AN2997" s="5" t="s">
        <v>13986</v>
      </c>
      <c r="AO2997" s="5" t="s">
        <v>98</v>
      </c>
      <c r="AP2997" s="5" t="s">
        <v>98</v>
      </c>
      <c r="AT2997" s="5" t="s">
        <v>98</v>
      </c>
      <c r="AX2997" s="5">
        <v>2022</v>
      </c>
      <c r="BA2997" s="5" t="s">
        <v>362</v>
      </c>
      <c r="BD2997" s="5">
        <v>12</v>
      </c>
      <c r="BF2997" s="5" t="s">
        <v>99</v>
      </c>
      <c r="BG2997" s="5" t="s">
        <v>361</v>
      </c>
      <c r="BI2997" s="5">
        <v>6</v>
      </c>
      <c r="BJ2997" s="5">
        <v>8</v>
      </c>
      <c r="BN2997" s="5">
        <f t="shared" si="72"/>
        <v>215.48672566371701</v>
      </c>
    </row>
    <row r="2998" spans="1:66" x14ac:dyDescent="0.35">
      <c r="A2998" s="5" t="s">
        <v>13987</v>
      </c>
      <c r="B2998" s="5" t="s">
        <v>313</v>
      </c>
      <c r="C2998" s="5" t="s">
        <v>13546</v>
      </c>
      <c r="D2998" s="5" t="s">
        <v>13979</v>
      </c>
      <c r="E2998" s="5" t="s">
        <v>13980</v>
      </c>
      <c r="F2998" s="5" t="s">
        <v>245</v>
      </c>
      <c r="G2998" s="5" t="s">
        <v>13988</v>
      </c>
      <c r="H2998" s="5" t="s">
        <v>13823</v>
      </c>
      <c r="K2998" s="5">
        <v>1</v>
      </c>
      <c r="L2998" s="5">
        <v>1</v>
      </c>
      <c r="M2998" s="5">
        <v>0</v>
      </c>
      <c r="N2998" s="5" t="s">
        <v>90</v>
      </c>
      <c r="O2998" s="5">
        <v>292.34529154540002</v>
      </c>
      <c r="P2998" s="5">
        <v>0</v>
      </c>
      <c r="Q2998" s="5">
        <v>0</v>
      </c>
      <c r="R2998" s="5" t="s">
        <v>13989</v>
      </c>
      <c r="S2998" s="5" t="s">
        <v>7196</v>
      </c>
      <c r="T2998" s="5" t="s">
        <v>7196</v>
      </c>
      <c r="U2998" s="5" t="s">
        <v>13990</v>
      </c>
      <c r="Y2998" s="5" t="s">
        <v>13991</v>
      </c>
      <c r="Z2998" s="5" t="s">
        <v>13992</v>
      </c>
      <c r="AC2998" s="5" t="s">
        <v>13546</v>
      </c>
      <c r="AD2998" s="5" t="s">
        <v>97</v>
      </c>
      <c r="AK2998" s="5" t="s">
        <v>4688</v>
      </c>
      <c r="AL2998" s="5" t="s">
        <v>809</v>
      </c>
      <c r="AN2998" s="5" t="s">
        <v>13993</v>
      </c>
      <c r="AO2998" s="5" t="s">
        <v>98</v>
      </c>
      <c r="AP2998" s="5" t="s">
        <v>98</v>
      </c>
      <c r="AT2998" s="5" t="s">
        <v>98</v>
      </c>
      <c r="AX2998" s="5">
        <v>2022</v>
      </c>
      <c r="BA2998" s="5" t="s">
        <v>362</v>
      </c>
      <c r="BD2998" s="5">
        <v>12</v>
      </c>
      <c r="BF2998" s="5" t="s">
        <v>99</v>
      </c>
      <c r="BG2998" s="5" t="s">
        <v>361</v>
      </c>
      <c r="BI2998" s="5">
        <v>6</v>
      </c>
      <c r="BJ2998" s="5">
        <v>8</v>
      </c>
      <c r="BN2998" s="5">
        <f t="shared" si="72"/>
        <v>292.34529154540002</v>
      </c>
    </row>
    <row r="2999" spans="1:66" x14ac:dyDescent="0.35">
      <c r="A2999" s="5" t="s">
        <v>13994</v>
      </c>
      <c r="B2999" s="5" t="s">
        <v>313</v>
      </c>
      <c r="C2999" s="5" t="s">
        <v>13546</v>
      </c>
      <c r="D2999" s="5" t="s">
        <v>13979</v>
      </c>
      <c r="E2999" s="5" t="s">
        <v>13980</v>
      </c>
      <c r="F2999" s="5" t="s">
        <v>245</v>
      </c>
      <c r="G2999" s="5" t="s">
        <v>13988</v>
      </c>
      <c r="H2999" s="5" t="s">
        <v>13823</v>
      </c>
      <c r="K2999" s="5">
        <v>1</v>
      </c>
      <c r="L2999" s="5">
        <v>1</v>
      </c>
      <c r="M2999" s="5">
        <v>0</v>
      </c>
      <c r="N2999" s="5" t="s">
        <v>90</v>
      </c>
      <c r="O2999" s="5">
        <v>292.34529154540002</v>
      </c>
      <c r="P2999" s="5">
        <v>0</v>
      </c>
      <c r="Q2999" s="5">
        <v>0</v>
      </c>
      <c r="R2999" s="5" t="s">
        <v>13995</v>
      </c>
      <c r="S2999" s="5" t="s">
        <v>7196</v>
      </c>
      <c r="T2999" s="5" t="s">
        <v>7196</v>
      </c>
      <c r="U2999" s="5" t="s">
        <v>13996</v>
      </c>
      <c r="Y2999" s="5" t="s">
        <v>13991</v>
      </c>
      <c r="Z2999" s="5" t="s">
        <v>13992</v>
      </c>
      <c r="AC2999" s="5" t="s">
        <v>13546</v>
      </c>
      <c r="AD2999" s="5" t="s">
        <v>97</v>
      </c>
      <c r="AK2999" s="5" t="s">
        <v>4688</v>
      </c>
      <c r="AL2999" s="5" t="s">
        <v>809</v>
      </c>
      <c r="AN2999" s="5" t="s">
        <v>13993</v>
      </c>
      <c r="AO2999" s="5" t="s">
        <v>98</v>
      </c>
      <c r="AP2999" s="5" t="s">
        <v>98</v>
      </c>
      <c r="AT2999" s="5" t="s">
        <v>98</v>
      </c>
      <c r="AX2999" s="5">
        <v>2022</v>
      </c>
      <c r="BA2999" s="5" t="s">
        <v>362</v>
      </c>
      <c r="BD2999" s="5">
        <v>12</v>
      </c>
      <c r="BF2999" s="5" t="s">
        <v>99</v>
      </c>
      <c r="BG2999" s="5" t="s">
        <v>361</v>
      </c>
      <c r="BI2999" s="5">
        <v>6</v>
      </c>
      <c r="BJ2999" s="5">
        <v>8</v>
      </c>
      <c r="BN2999" s="5">
        <f t="shared" si="72"/>
        <v>292.34529154540002</v>
      </c>
    </row>
    <row r="3000" spans="1:66" x14ac:dyDescent="0.35">
      <c r="A3000" s="5" t="s">
        <v>13997</v>
      </c>
      <c r="B3000" s="5" t="s">
        <v>313</v>
      </c>
      <c r="C3000" s="5" t="s">
        <v>13546</v>
      </c>
      <c r="D3000" s="5" t="s">
        <v>13979</v>
      </c>
      <c r="E3000" s="5" t="s">
        <v>13980</v>
      </c>
      <c r="F3000" s="5" t="s">
        <v>245</v>
      </c>
      <c r="G3000" s="5" t="s">
        <v>13998</v>
      </c>
      <c r="H3000" s="5" t="s">
        <v>5625</v>
      </c>
      <c r="K3000" s="5">
        <v>1</v>
      </c>
      <c r="L3000" s="5">
        <v>1</v>
      </c>
      <c r="M3000" s="5">
        <v>0</v>
      </c>
      <c r="N3000" s="5" t="s">
        <v>90</v>
      </c>
      <c r="O3000" s="5">
        <v>336.10425118315197</v>
      </c>
      <c r="P3000" s="5">
        <v>0</v>
      </c>
      <c r="Q3000" s="5">
        <v>0</v>
      </c>
      <c r="R3000" s="5" t="s">
        <v>13999</v>
      </c>
      <c r="S3000" s="5" t="s">
        <v>7196</v>
      </c>
      <c r="T3000" s="5" t="s">
        <v>7196</v>
      </c>
      <c r="U3000" s="5" t="s">
        <v>14000</v>
      </c>
      <c r="Y3000" s="5" t="s">
        <v>14001</v>
      </c>
      <c r="Z3000" s="5" t="s">
        <v>14002</v>
      </c>
      <c r="AC3000" s="5" t="s">
        <v>13546</v>
      </c>
      <c r="AD3000" s="5" t="s">
        <v>97</v>
      </c>
      <c r="AK3000" s="5" t="s">
        <v>4688</v>
      </c>
      <c r="AL3000" s="5" t="s">
        <v>809</v>
      </c>
      <c r="AN3000" s="5" t="s">
        <v>14003</v>
      </c>
      <c r="AO3000" s="5" t="s">
        <v>98</v>
      </c>
      <c r="AP3000" s="5" t="s">
        <v>98</v>
      </c>
      <c r="AT3000" s="5" t="s">
        <v>98</v>
      </c>
      <c r="AX3000" s="5">
        <v>2022</v>
      </c>
      <c r="BA3000" s="5" t="s">
        <v>362</v>
      </c>
      <c r="BD3000" s="5">
        <v>12</v>
      </c>
      <c r="BF3000" s="5" t="s">
        <v>99</v>
      </c>
      <c r="BG3000" s="5" t="s">
        <v>361</v>
      </c>
      <c r="BI3000" s="5">
        <v>6</v>
      </c>
      <c r="BJ3000" s="5">
        <v>8</v>
      </c>
      <c r="BN3000" s="5">
        <f t="shared" si="72"/>
        <v>336.10425118315197</v>
      </c>
    </row>
    <row r="3001" spans="1:66" x14ac:dyDescent="0.35">
      <c r="A3001" s="5" t="s">
        <v>14004</v>
      </c>
      <c r="B3001" s="5" t="s">
        <v>313</v>
      </c>
      <c r="C3001" s="5" t="s">
        <v>13546</v>
      </c>
      <c r="D3001" s="5" t="s">
        <v>14005</v>
      </c>
      <c r="E3001" s="5" t="s">
        <v>14006</v>
      </c>
      <c r="F3001" s="5" t="s">
        <v>87</v>
      </c>
      <c r="G3001" s="5" t="s">
        <v>14007</v>
      </c>
      <c r="H3001" s="5" t="s">
        <v>89</v>
      </c>
      <c r="K3001" s="5">
        <v>1</v>
      </c>
      <c r="L3001" s="5">
        <v>1</v>
      </c>
      <c r="M3001" s="5">
        <v>0</v>
      </c>
      <c r="N3001" s="5" t="s">
        <v>90</v>
      </c>
      <c r="O3001" s="5">
        <v>139.61224537206601</v>
      </c>
      <c r="P3001" s="5">
        <v>0</v>
      </c>
      <c r="Q3001" s="5">
        <v>0</v>
      </c>
      <c r="R3001" s="5" t="s">
        <v>14008</v>
      </c>
      <c r="S3001" s="5" t="s">
        <v>6484</v>
      </c>
      <c r="T3001" s="5" t="s">
        <v>7196</v>
      </c>
      <c r="U3001" s="5" t="s">
        <v>14009</v>
      </c>
      <c r="Y3001" s="5" t="s">
        <v>14010</v>
      </c>
      <c r="Z3001" s="5" t="s">
        <v>14011</v>
      </c>
      <c r="AB3001" s="5" t="s">
        <v>87</v>
      </c>
      <c r="AC3001" s="5" t="s">
        <v>13546</v>
      </c>
      <c r="AD3001" s="5" t="s">
        <v>97</v>
      </c>
      <c r="AK3001" s="5" t="s">
        <v>4688</v>
      </c>
      <c r="AL3001" s="5" t="s">
        <v>809</v>
      </c>
      <c r="AN3001" s="5" t="s">
        <v>13845</v>
      </c>
      <c r="AO3001" s="5" t="s">
        <v>98</v>
      </c>
      <c r="AP3001" s="5" t="s">
        <v>98</v>
      </c>
      <c r="AT3001" s="5" t="s">
        <v>98</v>
      </c>
      <c r="AX3001" s="5">
        <v>2022</v>
      </c>
      <c r="BA3001" s="5" t="s">
        <v>362</v>
      </c>
      <c r="BD3001" s="5">
        <v>12</v>
      </c>
      <c r="BF3001" s="5" t="s">
        <v>99</v>
      </c>
      <c r="BG3001" s="5" t="s">
        <v>361</v>
      </c>
      <c r="BI3001" s="5">
        <v>6</v>
      </c>
      <c r="BJ3001" s="5">
        <v>8</v>
      </c>
      <c r="BN3001" s="5">
        <f t="shared" si="72"/>
        <v>139.61224537206601</v>
      </c>
    </row>
    <row r="3002" spans="1:66" x14ac:dyDescent="0.35">
      <c r="A3002" s="5" t="s">
        <v>14012</v>
      </c>
      <c r="B3002" s="5" t="s">
        <v>313</v>
      </c>
      <c r="C3002" s="5" t="s">
        <v>13546</v>
      </c>
      <c r="D3002" s="5" t="s">
        <v>14013</v>
      </c>
      <c r="E3002" s="5" t="s">
        <v>14014</v>
      </c>
      <c r="F3002" s="5" t="s">
        <v>245</v>
      </c>
      <c r="G3002" s="5" t="s">
        <v>14015</v>
      </c>
      <c r="H3002" s="5" t="s">
        <v>14016</v>
      </c>
      <c r="K3002" s="5">
        <v>1</v>
      </c>
      <c r="L3002" s="5">
        <v>1</v>
      </c>
      <c r="M3002" s="5">
        <v>0</v>
      </c>
      <c r="N3002" s="5" t="s">
        <v>90</v>
      </c>
      <c r="O3002" s="5">
        <v>427.03539823008902</v>
      </c>
      <c r="P3002" s="5">
        <v>0</v>
      </c>
      <c r="Q3002" s="5">
        <v>0</v>
      </c>
      <c r="R3002" s="5" t="s">
        <v>14017</v>
      </c>
      <c r="S3002" s="5" t="s">
        <v>14018</v>
      </c>
      <c r="T3002" s="5" t="s">
        <v>14018</v>
      </c>
      <c r="U3002" s="5" t="s">
        <v>14019</v>
      </c>
      <c r="Y3002" s="5" t="s">
        <v>14020</v>
      </c>
      <c r="Z3002" s="5" t="s">
        <v>14021</v>
      </c>
      <c r="AC3002" s="5" t="s">
        <v>13546</v>
      </c>
      <c r="AD3002" s="5" t="s">
        <v>97</v>
      </c>
      <c r="AK3002" s="5" t="s">
        <v>4688</v>
      </c>
      <c r="AL3002" s="5" t="s">
        <v>4178</v>
      </c>
      <c r="AM3002" s="5" t="s">
        <v>14022</v>
      </c>
      <c r="AN3002" s="5" t="s">
        <v>14023</v>
      </c>
      <c r="AO3002" s="5" t="s">
        <v>98</v>
      </c>
      <c r="AP3002" s="5" t="s">
        <v>98</v>
      </c>
      <c r="AT3002" s="5" t="s">
        <v>98</v>
      </c>
      <c r="AX3002" s="5">
        <v>2022</v>
      </c>
      <c r="BA3002" s="5" t="s">
        <v>361</v>
      </c>
      <c r="BD3002" s="5">
        <v>9</v>
      </c>
      <c r="BF3002" s="5" t="s">
        <v>99</v>
      </c>
      <c r="BG3002" s="5" t="s">
        <v>99</v>
      </c>
      <c r="BI3002" s="5">
        <v>6</v>
      </c>
      <c r="BJ3002" s="5">
        <v>6</v>
      </c>
      <c r="BN3002" s="5">
        <f t="shared" si="72"/>
        <v>427.03539823008902</v>
      </c>
    </row>
    <row r="3003" spans="1:66" x14ac:dyDescent="0.35">
      <c r="A3003" s="5" t="s">
        <v>14024</v>
      </c>
      <c r="B3003" s="5" t="s">
        <v>313</v>
      </c>
      <c r="C3003" s="5" t="s">
        <v>13546</v>
      </c>
      <c r="D3003" s="5" t="s">
        <v>14013</v>
      </c>
      <c r="E3003" s="5" t="s">
        <v>14014</v>
      </c>
      <c r="F3003" s="5" t="s">
        <v>245</v>
      </c>
      <c r="G3003" s="5" t="s">
        <v>14025</v>
      </c>
      <c r="H3003" s="5" t="s">
        <v>14026</v>
      </c>
      <c r="K3003" s="5">
        <v>1</v>
      </c>
      <c r="L3003" s="5">
        <v>1</v>
      </c>
      <c r="M3003" s="5">
        <v>0</v>
      </c>
      <c r="N3003" s="5" t="s">
        <v>90</v>
      </c>
      <c r="O3003" s="5">
        <v>362.87610619469001</v>
      </c>
      <c r="P3003" s="5">
        <v>0</v>
      </c>
      <c r="Q3003" s="5">
        <v>0</v>
      </c>
      <c r="R3003" s="5" t="s">
        <v>14027</v>
      </c>
      <c r="S3003" s="5" t="s">
        <v>8436</v>
      </c>
      <c r="T3003" s="5" t="s">
        <v>8436</v>
      </c>
      <c r="U3003" s="5" t="s">
        <v>14028</v>
      </c>
      <c r="Y3003" s="5" t="s">
        <v>14029</v>
      </c>
      <c r="Z3003" s="5" t="s">
        <v>14030</v>
      </c>
      <c r="AC3003" s="5" t="s">
        <v>13546</v>
      </c>
      <c r="AD3003" s="5" t="s">
        <v>97</v>
      </c>
      <c r="AK3003" s="5" t="s">
        <v>4688</v>
      </c>
      <c r="AL3003" s="5" t="s">
        <v>4178</v>
      </c>
      <c r="AM3003" s="5" t="s">
        <v>14031</v>
      </c>
      <c r="AN3003" s="5" t="s">
        <v>14023</v>
      </c>
      <c r="AO3003" s="5" t="s">
        <v>98</v>
      </c>
      <c r="AP3003" s="5" t="s">
        <v>98</v>
      </c>
      <c r="AT3003" s="5" t="s">
        <v>98</v>
      </c>
      <c r="AX3003" s="5">
        <v>2022</v>
      </c>
      <c r="BA3003" s="5" t="s">
        <v>361</v>
      </c>
      <c r="BD3003" s="5">
        <v>9</v>
      </c>
      <c r="BF3003" s="5" t="s">
        <v>99</v>
      </c>
      <c r="BG3003" s="5" t="s">
        <v>99</v>
      </c>
      <c r="BI3003" s="5">
        <v>6</v>
      </c>
      <c r="BJ3003" s="5">
        <v>6</v>
      </c>
      <c r="BN3003" s="5">
        <f t="shared" si="72"/>
        <v>362.87610619469001</v>
      </c>
    </row>
    <row r="3004" spans="1:66" x14ac:dyDescent="0.35">
      <c r="A3004" s="5" t="s">
        <v>14032</v>
      </c>
      <c r="B3004" s="5" t="s">
        <v>313</v>
      </c>
      <c r="C3004" s="5" t="s">
        <v>13546</v>
      </c>
      <c r="D3004" s="5" t="s">
        <v>14013</v>
      </c>
      <c r="E3004" s="5" t="s">
        <v>14014</v>
      </c>
      <c r="F3004" s="5" t="s">
        <v>245</v>
      </c>
      <c r="G3004" s="5" t="s">
        <v>14033</v>
      </c>
      <c r="H3004" s="5" t="s">
        <v>14034</v>
      </c>
      <c r="K3004" s="5">
        <v>1</v>
      </c>
      <c r="L3004" s="5">
        <v>1</v>
      </c>
      <c r="M3004" s="5">
        <v>0</v>
      </c>
      <c r="N3004" s="5" t="s">
        <v>90</v>
      </c>
      <c r="O3004" s="5">
        <v>372.26991150442399</v>
      </c>
      <c r="P3004" s="5">
        <v>0</v>
      </c>
      <c r="Q3004" s="5">
        <v>0</v>
      </c>
      <c r="R3004" s="5" t="s">
        <v>14035</v>
      </c>
      <c r="S3004" s="5" t="s">
        <v>14036</v>
      </c>
      <c r="T3004" s="5" t="s">
        <v>8436</v>
      </c>
      <c r="U3004" s="5" t="s">
        <v>14037</v>
      </c>
      <c r="Y3004" s="5" t="s">
        <v>14038</v>
      </c>
      <c r="Z3004" s="5" t="s">
        <v>14039</v>
      </c>
      <c r="AC3004" s="5" t="s">
        <v>13546</v>
      </c>
      <c r="AD3004" s="5" t="s">
        <v>97</v>
      </c>
      <c r="AK3004" s="5" t="s">
        <v>4688</v>
      </c>
      <c r="AL3004" s="5" t="s">
        <v>4178</v>
      </c>
      <c r="AM3004" s="5" t="s">
        <v>98</v>
      </c>
      <c r="AN3004" s="5" t="s">
        <v>14023</v>
      </c>
      <c r="AO3004" s="5" t="s">
        <v>98</v>
      </c>
      <c r="AP3004" s="5" t="s">
        <v>98</v>
      </c>
      <c r="AT3004" s="5" t="s">
        <v>98</v>
      </c>
      <c r="AX3004" s="5">
        <v>2022</v>
      </c>
      <c r="BA3004" s="5" t="s">
        <v>361</v>
      </c>
      <c r="BD3004" s="5">
        <v>9</v>
      </c>
      <c r="BF3004" s="5" t="s">
        <v>99</v>
      </c>
      <c r="BG3004" s="5" t="s">
        <v>99</v>
      </c>
      <c r="BI3004" s="5">
        <v>6</v>
      </c>
      <c r="BJ3004" s="5">
        <v>6</v>
      </c>
      <c r="BN3004" s="5">
        <f t="shared" si="72"/>
        <v>372.26991150442399</v>
      </c>
    </row>
    <row r="3005" spans="1:66" x14ac:dyDescent="0.35">
      <c r="A3005" s="5" t="s">
        <v>14040</v>
      </c>
      <c r="B3005" s="5" t="s">
        <v>313</v>
      </c>
      <c r="C3005" s="5" t="s">
        <v>13546</v>
      </c>
      <c r="D3005" s="5" t="s">
        <v>14013</v>
      </c>
      <c r="E3005" s="5" t="s">
        <v>14014</v>
      </c>
      <c r="F3005" s="5" t="s">
        <v>245</v>
      </c>
      <c r="G3005" s="5" t="s">
        <v>14041</v>
      </c>
      <c r="H3005" s="5" t="s">
        <v>14042</v>
      </c>
      <c r="K3005" s="5">
        <v>1</v>
      </c>
      <c r="L3005" s="5">
        <v>1</v>
      </c>
      <c r="M3005" s="5">
        <v>0</v>
      </c>
      <c r="N3005" s="5" t="s">
        <v>90</v>
      </c>
      <c r="O3005" s="5">
        <v>333.33185840708001</v>
      </c>
      <c r="P3005" s="5">
        <v>0</v>
      </c>
      <c r="Q3005" s="5">
        <v>0</v>
      </c>
      <c r="R3005" s="5" t="s">
        <v>14043</v>
      </c>
      <c r="S3005" s="5" t="s">
        <v>14044</v>
      </c>
      <c r="T3005" s="5" t="s">
        <v>14044</v>
      </c>
      <c r="U3005" s="5" t="s">
        <v>14045</v>
      </c>
      <c r="Y3005" s="5" t="s">
        <v>14046</v>
      </c>
      <c r="Z3005" s="5" t="s">
        <v>14047</v>
      </c>
      <c r="AC3005" s="5" t="s">
        <v>13546</v>
      </c>
      <c r="AD3005" s="5" t="s">
        <v>97</v>
      </c>
      <c r="AK3005" s="5" t="s">
        <v>4688</v>
      </c>
      <c r="AL3005" s="5" t="s">
        <v>4178</v>
      </c>
      <c r="AM3005" s="5" t="s">
        <v>98</v>
      </c>
      <c r="AN3005" s="5" t="s">
        <v>14023</v>
      </c>
      <c r="AO3005" s="5" t="s">
        <v>98</v>
      </c>
      <c r="AP3005" s="5" t="s">
        <v>98</v>
      </c>
      <c r="AT3005" s="5" t="s">
        <v>98</v>
      </c>
      <c r="AX3005" s="5">
        <v>2022</v>
      </c>
      <c r="BA3005" s="5" t="s">
        <v>361</v>
      </c>
      <c r="BD3005" s="5">
        <v>9</v>
      </c>
      <c r="BF3005" s="5" t="s">
        <v>99</v>
      </c>
      <c r="BG3005" s="5" t="s">
        <v>99</v>
      </c>
      <c r="BI3005" s="5">
        <v>6</v>
      </c>
      <c r="BJ3005" s="5">
        <v>6</v>
      </c>
      <c r="BN3005" s="5">
        <f t="shared" si="72"/>
        <v>333.33185840708001</v>
      </c>
    </row>
    <row r="3006" spans="1:66" x14ac:dyDescent="0.35">
      <c r="A3006" s="5" t="s">
        <v>14048</v>
      </c>
      <c r="B3006" s="5" t="s">
        <v>313</v>
      </c>
      <c r="C3006" s="5" t="s">
        <v>13546</v>
      </c>
      <c r="D3006" s="5" t="s">
        <v>14013</v>
      </c>
      <c r="E3006" s="5" t="s">
        <v>14014</v>
      </c>
      <c r="F3006" s="5" t="s">
        <v>245</v>
      </c>
      <c r="G3006" s="5" t="s">
        <v>14049</v>
      </c>
      <c r="H3006" s="5" t="s">
        <v>14050</v>
      </c>
      <c r="K3006" s="5">
        <v>1</v>
      </c>
      <c r="L3006" s="5">
        <v>1</v>
      </c>
      <c r="M3006" s="5">
        <v>0</v>
      </c>
      <c r="N3006" s="5" t="s">
        <v>90</v>
      </c>
      <c r="O3006" s="5">
        <v>458.03539823008902</v>
      </c>
      <c r="P3006" s="5">
        <v>0</v>
      </c>
      <c r="Q3006" s="5">
        <v>0</v>
      </c>
      <c r="R3006" s="5" t="s">
        <v>14051</v>
      </c>
      <c r="S3006" s="5" t="s">
        <v>14052</v>
      </c>
      <c r="T3006" s="5" t="s">
        <v>14044</v>
      </c>
      <c r="U3006" s="5" t="s">
        <v>14053</v>
      </c>
      <c r="Y3006" s="5" t="s">
        <v>14054</v>
      </c>
      <c r="Z3006" s="5" t="s">
        <v>14055</v>
      </c>
      <c r="AC3006" s="5" t="s">
        <v>13546</v>
      </c>
      <c r="AD3006" s="5" t="s">
        <v>97</v>
      </c>
      <c r="AK3006" s="5" t="s">
        <v>4688</v>
      </c>
      <c r="AL3006" s="5" t="s">
        <v>4178</v>
      </c>
      <c r="AM3006" s="5" t="s">
        <v>98</v>
      </c>
      <c r="AN3006" s="5" t="s">
        <v>14023</v>
      </c>
      <c r="AO3006" s="5" t="s">
        <v>98</v>
      </c>
      <c r="AP3006" s="5" t="s">
        <v>98</v>
      </c>
      <c r="AT3006" s="5" t="s">
        <v>98</v>
      </c>
      <c r="AX3006" s="5">
        <v>2022</v>
      </c>
      <c r="BA3006" s="5" t="s">
        <v>361</v>
      </c>
      <c r="BD3006" s="5">
        <v>9</v>
      </c>
      <c r="BF3006" s="5" t="s">
        <v>99</v>
      </c>
      <c r="BG3006" s="5" t="s">
        <v>99</v>
      </c>
      <c r="BI3006" s="5">
        <v>6</v>
      </c>
      <c r="BJ3006" s="5">
        <v>6</v>
      </c>
      <c r="BN3006" s="5">
        <f t="shared" si="72"/>
        <v>458.03539823008902</v>
      </c>
    </row>
    <row r="3007" spans="1:66" x14ac:dyDescent="0.35">
      <c r="A3007" s="5" t="s">
        <v>14056</v>
      </c>
      <c r="B3007" s="5" t="s">
        <v>313</v>
      </c>
      <c r="C3007" s="5" t="s">
        <v>13546</v>
      </c>
      <c r="D3007" s="5" t="s">
        <v>14013</v>
      </c>
      <c r="E3007" s="5" t="s">
        <v>14014</v>
      </c>
      <c r="F3007" s="5" t="s">
        <v>245</v>
      </c>
      <c r="G3007" s="5" t="s">
        <v>14057</v>
      </c>
      <c r="H3007" s="5" t="s">
        <v>5094</v>
      </c>
      <c r="K3007" s="5">
        <v>1</v>
      </c>
      <c r="L3007" s="5">
        <v>1</v>
      </c>
      <c r="M3007" s="5">
        <v>0</v>
      </c>
      <c r="N3007" s="5" t="s">
        <v>90</v>
      </c>
      <c r="O3007" s="5">
        <v>208.42920353982299</v>
      </c>
      <c r="P3007" s="5">
        <v>0</v>
      </c>
      <c r="Q3007" s="5">
        <v>0</v>
      </c>
      <c r="R3007" s="5" t="s">
        <v>14058</v>
      </c>
      <c r="S3007" s="5" t="s">
        <v>4969</v>
      </c>
      <c r="T3007" s="5" t="s">
        <v>14018</v>
      </c>
      <c r="U3007" s="5" t="s">
        <v>14059</v>
      </c>
      <c r="Y3007" s="5" t="s">
        <v>14060</v>
      </c>
      <c r="Z3007" s="5" t="s">
        <v>14061</v>
      </c>
      <c r="AC3007" s="5" t="s">
        <v>13546</v>
      </c>
      <c r="AD3007" s="5" t="s">
        <v>97</v>
      </c>
      <c r="AK3007" s="5" t="s">
        <v>4688</v>
      </c>
      <c r="AL3007" s="5" t="s">
        <v>4178</v>
      </c>
      <c r="AM3007" s="5" t="s">
        <v>98</v>
      </c>
      <c r="AN3007" s="5" t="s">
        <v>14023</v>
      </c>
      <c r="AO3007" s="5" t="s">
        <v>98</v>
      </c>
      <c r="AP3007" s="5" t="s">
        <v>98</v>
      </c>
      <c r="AT3007" s="5" t="s">
        <v>98</v>
      </c>
      <c r="AX3007" s="5">
        <v>2022</v>
      </c>
      <c r="BA3007" s="5" t="s">
        <v>361</v>
      </c>
      <c r="BD3007" s="5">
        <v>9</v>
      </c>
      <c r="BF3007" s="5" t="s">
        <v>99</v>
      </c>
      <c r="BG3007" s="5" t="s">
        <v>99</v>
      </c>
      <c r="BI3007" s="5">
        <v>6</v>
      </c>
      <c r="BJ3007" s="5">
        <v>6</v>
      </c>
      <c r="BN3007" s="5">
        <f t="shared" si="72"/>
        <v>208.42920353982299</v>
      </c>
    </row>
    <row r="3008" spans="1:66" x14ac:dyDescent="0.35">
      <c r="A3008" s="5" t="s">
        <v>14062</v>
      </c>
      <c r="B3008" s="5" t="s">
        <v>313</v>
      </c>
      <c r="C3008" s="5" t="s">
        <v>13546</v>
      </c>
      <c r="D3008" s="5" t="s">
        <v>14063</v>
      </c>
      <c r="E3008" s="5" t="s">
        <v>14064</v>
      </c>
      <c r="F3008" s="5" t="s">
        <v>87</v>
      </c>
      <c r="G3008" s="5" t="s">
        <v>14065</v>
      </c>
      <c r="H3008" s="5" t="s">
        <v>14066</v>
      </c>
      <c r="K3008" s="5">
        <v>1</v>
      </c>
      <c r="L3008" s="5">
        <v>1</v>
      </c>
      <c r="M3008" s="5">
        <v>0</v>
      </c>
      <c r="N3008" s="5" t="s">
        <v>90</v>
      </c>
      <c r="O3008" s="5">
        <v>441.81415929203598</v>
      </c>
      <c r="P3008" s="5">
        <v>0</v>
      </c>
      <c r="Q3008" s="5">
        <v>0</v>
      </c>
      <c r="R3008" s="5" t="s">
        <v>14067</v>
      </c>
      <c r="S3008" s="5" t="s">
        <v>6484</v>
      </c>
      <c r="T3008" s="5" t="s">
        <v>14044</v>
      </c>
      <c r="U3008" s="5" t="s">
        <v>14068</v>
      </c>
      <c r="Y3008" s="5" t="s">
        <v>14069</v>
      </c>
      <c r="Z3008" s="5" t="s">
        <v>14070</v>
      </c>
      <c r="AB3008" s="5" t="s">
        <v>87</v>
      </c>
      <c r="AC3008" s="5" t="s">
        <v>13546</v>
      </c>
      <c r="AD3008" s="5" t="s">
        <v>97</v>
      </c>
      <c r="AK3008" s="5" t="s">
        <v>4688</v>
      </c>
      <c r="AL3008" s="5" t="s">
        <v>4178</v>
      </c>
      <c r="AM3008" s="5" t="s">
        <v>98</v>
      </c>
      <c r="AN3008" s="5" t="s">
        <v>14023</v>
      </c>
      <c r="AO3008" s="5" t="s">
        <v>98</v>
      </c>
      <c r="AP3008" s="5" t="s">
        <v>98</v>
      </c>
      <c r="AT3008" s="5" t="s">
        <v>98</v>
      </c>
      <c r="AX3008" s="5">
        <v>2022</v>
      </c>
      <c r="BA3008" s="5" t="s">
        <v>361</v>
      </c>
      <c r="BD3008" s="5">
        <v>9</v>
      </c>
      <c r="BF3008" s="5" t="s">
        <v>99</v>
      </c>
      <c r="BG3008" s="5" t="s">
        <v>99</v>
      </c>
      <c r="BI3008" s="5">
        <v>6</v>
      </c>
      <c r="BJ3008" s="5">
        <v>6</v>
      </c>
      <c r="BN3008" s="5">
        <f t="shared" si="72"/>
        <v>441.81415929203598</v>
      </c>
    </row>
    <row r="3009" spans="1:66" x14ac:dyDescent="0.35">
      <c r="A3009" s="5" t="s">
        <v>14071</v>
      </c>
      <c r="B3009" s="5" t="s">
        <v>313</v>
      </c>
      <c r="C3009" s="5" t="s">
        <v>13546</v>
      </c>
      <c r="D3009" s="5" t="s">
        <v>14013</v>
      </c>
      <c r="E3009" s="5" t="s">
        <v>14014</v>
      </c>
      <c r="F3009" s="5" t="s">
        <v>245</v>
      </c>
      <c r="G3009" s="5" t="s">
        <v>14072</v>
      </c>
      <c r="H3009" s="5" t="s">
        <v>14073</v>
      </c>
      <c r="K3009" s="5">
        <v>1</v>
      </c>
      <c r="L3009" s="5">
        <v>1</v>
      </c>
      <c r="M3009" s="5">
        <v>0</v>
      </c>
      <c r="N3009" s="5" t="s">
        <v>90</v>
      </c>
      <c r="O3009" s="5">
        <v>427.03539823008902</v>
      </c>
      <c r="P3009" s="5">
        <v>0</v>
      </c>
      <c r="Q3009" s="5">
        <v>0</v>
      </c>
      <c r="R3009" s="5" t="s">
        <v>14074</v>
      </c>
      <c r="S3009" s="5" t="s">
        <v>14018</v>
      </c>
      <c r="T3009" s="5" t="s">
        <v>14018</v>
      </c>
      <c r="U3009" s="5" t="s">
        <v>14075</v>
      </c>
      <c r="Y3009" s="5" t="s">
        <v>14076</v>
      </c>
      <c r="Z3009" s="5" t="s">
        <v>14077</v>
      </c>
      <c r="AC3009" s="5" t="s">
        <v>13546</v>
      </c>
      <c r="AD3009" s="5" t="s">
        <v>97</v>
      </c>
      <c r="AK3009" s="5" t="s">
        <v>4688</v>
      </c>
      <c r="AL3009" s="5" t="s">
        <v>4178</v>
      </c>
      <c r="AM3009" s="5" t="s">
        <v>14022</v>
      </c>
      <c r="AN3009" s="5" t="s">
        <v>14023</v>
      </c>
      <c r="AO3009" s="5" t="s">
        <v>98</v>
      </c>
      <c r="AP3009" s="5" t="s">
        <v>98</v>
      </c>
      <c r="AT3009" s="5" t="s">
        <v>98</v>
      </c>
      <c r="AX3009" s="5">
        <v>2022</v>
      </c>
      <c r="BA3009" s="5" t="s">
        <v>361</v>
      </c>
      <c r="BD3009" s="5">
        <v>9</v>
      </c>
      <c r="BF3009" s="5" t="s">
        <v>99</v>
      </c>
      <c r="BG3009" s="5" t="s">
        <v>99</v>
      </c>
      <c r="BI3009" s="5">
        <v>6</v>
      </c>
      <c r="BJ3009" s="5">
        <v>6</v>
      </c>
      <c r="BN3009" s="5">
        <f t="shared" si="72"/>
        <v>427.03539823008902</v>
      </c>
    </row>
    <row r="3010" spans="1:66" x14ac:dyDescent="0.35">
      <c r="A3010" s="5" t="s">
        <v>14078</v>
      </c>
      <c r="B3010" s="5" t="s">
        <v>313</v>
      </c>
      <c r="C3010" s="5" t="s">
        <v>13546</v>
      </c>
      <c r="D3010" s="5" t="s">
        <v>14013</v>
      </c>
      <c r="E3010" s="5" t="s">
        <v>14014</v>
      </c>
      <c r="F3010" s="5" t="s">
        <v>245</v>
      </c>
      <c r="G3010" s="5" t="s">
        <v>14079</v>
      </c>
      <c r="H3010" s="5" t="s">
        <v>14080</v>
      </c>
      <c r="K3010" s="5">
        <v>1</v>
      </c>
      <c r="L3010" s="5">
        <v>1</v>
      </c>
      <c r="M3010" s="5">
        <v>0</v>
      </c>
      <c r="N3010" s="5" t="s">
        <v>90</v>
      </c>
      <c r="O3010" s="5">
        <v>362.87610619469001</v>
      </c>
      <c r="P3010" s="5">
        <v>0</v>
      </c>
      <c r="Q3010" s="5">
        <v>0</v>
      </c>
      <c r="R3010" s="5" t="s">
        <v>14081</v>
      </c>
      <c r="S3010" s="5" t="s">
        <v>8436</v>
      </c>
      <c r="T3010" s="5" t="s">
        <v>8436</v>
      </c>
      <c r="U3010" s="5" t="s">
        <v>14082</v>
      </c>
      <c r="Y3010" s="5" t="s">
        <v>14083</v>
      </c>
      <c r="Z3010" s="5" t="s">
        <v>14084</v>
      </c>
      <c r="AC3010" s="5" t="s">
        <v>13546</v>
      </c>
      <c r="AD3010" s="5" t="s">
        <v>97</v>
      </c>
      <c r="AK3010" s="5" t="s">
        <v>4688</v>
      </c>
      <c r="AL3010" s="5" t="s">
        <v>4178</v>
      </c>
      <c r="AM3010" s="5" t="s">
        <v>14031</v>
      </c>
      <c r="AN3010" s="5" t="s">
        <v>14023</v>
      </c>
      <c r="AO3010" s="5" t="s">
        <v>98</v>
      </c>
      <c r="AP3010" s="5" t="s">
        <v>98</v>
      </c>
      <c r="AT3010" s="5" t="s">
        <v>98</v>
      </c>
      <c r="AX3010" s="5">
        <v>2022</v>
      </c>
      <c r="BA3010" s="5" t="s">
        <v>361</v>
      </c>
      <c r="BD3010" s="5">
        <v>9</v>
      </c>
      <c r="BF3010" s="5" t="s">
        <v>99</v>
      </c>
      <c r="BG3010" s="5" t="s">
        <v>99</v>
      </c>
      <c r="BI3010" s="5">
        <v>6</v>
      </c>
      <c r="BJ3010" s="5">
        <v>6</v>
      </c>
      <c r="BN3010" s="5">
        <f t="shared" si="72"/>
        <v>362.87610619469001</v>
      </c>
    </row>
    <row r="3011" spans="1:66" x14ac:dyDescent="0.35">
      <c r="A3011" s="5" t="s">
        <v>14085</v>
      </c>
      <c r="B3011" s="5" t="s">
        <v>313</v>
      </c>
      <c r="C3011" s="5" t="s">
        <v>13546</v>
      </c>
      <c r="D3011" s="5" t="s">
        <v>14013</v>
      </c>
      <c r="E3011" s="5" t="s">
        <v>14014</v>
      </c>
      <c r="F3011" s="5" t="s">
        <v>245</v>
      </c>
      <c r="G3011" s="5" t="s">
        <v>14086</v>
      </c>
      <c r="H3011" s="5" t="s">
        <v>14087</v>
      </c>
      <c r="K3011" s="5">
        <v>1</v>
      </c>
      <c r="L3011" s="5">
        <v>1</v>
      </c>
      <c r="M3011" s="5">
        <v>0</v>
      </c>
      <c r="N3011" s="5" t="s">
        <v>90</v>
      </c>
      <c r="O3011" s="5">
        <v>372.26991150442399</v>
      </c>
      <c r="P3011" s="5">
        <v>0</v>
      </c>
      <c r="Q3011" s="5">
        <v>0</v>
      </c>
      <c r="R3011" s="5" t="s">
        <v>14088</v>
      </c>
      <c r="S3011" s="5" t="s">
        <v>8436</v>
      </c>
      <c r="T3011" s="5" t="s">
        <v>8436</v>
      </c>
      <c r="U3011" s="5" t="s">
        <v>14089</v>
      </c>
      <c r="Y3011" s="5" t="s">
        <v>14090</v>
      </c>
      <c r="Z3011" s="5" t="s">
        <v>14091</v>
      </c>
      <c r="AC3011" s="5" t="s">
        <v>13546</v>
      </c>
      <c r="AD3011" s="5" t="s">
        <v>97</v>
      </c>
      <c r="AK3011" s="5" t="s">
        <v>4688</v>
      </c>
      <c r="AL3011" s="5" t="s">
        <v>4178</v>
      </c>
      <c r="AM3011" s="5" t="s">
        <v>98</v>
      </c>
      <c r="AN3011" s="5" t="s">
        <v>14023</v>
      </c>
      <c r="AO3011" s="5" t="s">
        <v>98</v>
      </c>
      <c r="AP3011" s="5" t="s">
        <v>98</v>
      </c>
      <c r="AT3011" s="5" t="s">
        <v>98</v>
      </c>
      <c r="AX3011" s="5">
        <v>2022</v>
      </c>
      <c r="BA3011" s="5" t="s">
        <v>361</v>
      </c>
      <c r="BD3011" s="5">
        <v>9</v>
      </c>
      <c r="BF3011" s="5" t="s">
        <v>99</v>
      </c>
      <c r="BG3011" s="5" t="s">
        <v>99</v>
      </c>
      <c r="BI3011" s="5">
        <v>6</v>
      </c>
      <c r="BJ3011" s="5">
        <v>6</v>
      </c>
      <c r="BN3011" s="5">
        <f t="shared" si="72"/>
        <v>372.26991150442399</v>
      </c>
    </row>
    <row r="3012" spans="1:66" x14ac:dyDescent="0.35">
      <c r="A3012" s="5" t="s">
        <v>14092</v>
      </c>
      <c r="B3012" s="5" t="s">
        <v>313</v>
      </c>
      <c r="C3012" s="5" t="s">
        <v>13546</v>
      </c>
      <c r="D3012" s="5" t="s">
        <v>14013</v>
      </c>
      <c r="E3012" s="5" t="s">
        <v>14014</v>
      </c>
      <c r="F3012" s="5" t="s">
        <v>245</v>
      </c>
      <c r="G3012" s="5" t="s">
        <v>14093</v>
      </c>
      <c r="H3012" s="5" t="s">
        <v>14094</v>
      </c>
      <c r="K3012" s="5">
        <v>1</v>
      </c>
      <c r="L3012" s="5">
        <v>1</v>
      </c>
      <c r="M3012" s="5">
        <v>0</v>
      </c>
      <c r="N3012" s="5" t="s">
        <v>90</v>
      </c>
      <c r="O3012" s="5">
        <v>333.33185840708001</v>
      </c>
      <c r="P3012" s="5">
        <v>0</v>
      </c>
      <c r="Q3012" s="5">
        <v>0</v>
      </c>
      <c r="R3012" s="5" t="s">
        <v>14095</v>
      </c>
      <c r="S3012" s="5" t="s">
        <v>14044</v>
      </c>
      <c r="T3012" s="5" t="s">
        <v>14044</v>
      </c>
      <c r="U3012" s="5" t="s">
        <v>14096</v>
      </c>
      <c r="Y3012" s="5" t="s">
        <v>14097</v>
      </c>
      <c r="Z3012" s="5" t="s">
        <v>14098</v>
      </c>
      <c r="AC3012" s="5" t="s">
        <v>13546</v>
      </c>
      <c r="AD3012" s="5" t="s">
        <v>97</v>
      </c>
      <c r="AK3012" s="5" t="s">
        <v>4688</v>
      </c>
      <c r="AL3012" s="5" t="s">
        <v>4178</v>
      </c>
      <c r="AM3012" s="5" t="s">
        <v>98</v>
      </c>
      <c r="AN3012" s="5" t="s">
        <v>14023</v>
      </c>
      <c r="AO3012" s="5" t="s">
        <v>98</v>
      </c>
      <c r="AP3012" s="5" t="s">
        <v>98</v>
      </c>
      <c r="AT3012" s="5" t="s">
        <v>98</v>
      </c>
      <c r="AX3012" s="5">
        <v>2022</v>
      </c>
      <c r="BA3012" s="5" t="s">
        <v>361</v>
      </c>
      <c r="BD3012" s="5">
        <v>9</v>
      </c>
      <c r="BF3012" s="5" t="s">
        <v>99</v>
      </c>
      <c r="BG3012" s="5" t="s">
        <v>99</v>
      </c>
      <c r="BI3012" s="5">
        <v>6</v>
      </c>
      <c r="BJ3012" s="5">
        <v>6</v>
      </c>
      <c r="BN3012" s="5">
        <f t="shared" si="72"/>
        <v>333.33185840708001</v>
      </c>
    </row>
    <row r="3013" spans="1:66" x14ac:dyDescent="0.35">
      <c r="A3013" s="5" t="s">
        <v>14099</v>
      </c>
      <c r="B3013" s="5" t="s">
        <v>313</v>
      </c>
      <c r="C3013" s="5" t="s">
        <v>13546</v>
      </c>
      <c r="D3013" s="5" t="s">
        <v>14013</v>
      </c>
      <c r="E3013" s="5" t="s">
        <v>14014</v>
      </c>
      <c r="F3013" s="5" t="s">
        <v>245</v>
      </c>
      <c r="G3013" s="5" t="s">
        <v>14100</v>
      </c>
      <c r="H3013" s="5" t="s">
        <v>14101</v>
      </c>
      <c r="K3013" s="5">
        <v>1</v>
      </c>
      <c r="L3013" s="5">
        <v>1</v>
      </c>
      <c r="M3013" s="5">
        <v>0</v>
      </c>
      <c r="N3013" s="5" t="s">
        <v>90</v>
      </c>
      <c r="O3013" s="5">
        <v>458.03539823008902</v>
      </c>
      <c r="P3013" s="5">
        <v>0</v>
      </c>
      <c r="Q3013" s="5">
        <v>0</v>
      </c>
      <c r="R3013" s="5" t="s">
        <v>14102</v>
      </c>
      <c r="S3013" s="5" t="s">
        <v>14052</v>
      </c>
      <c r="T3013" s="5" t="s">
        <v>14044</v>
      </c>
      <c r="U3013" s="5" t="s">
        <v>14103</v>
      </c>
      <c r="Y3013" s="5" t="s">
        <v>14104</v>
      </c>
      <c r="Z3013" s="5" t="s">
        <v>14105</v>
      </c>
      <c r="AC3013" s="5" t="s">
        <v>13546</v>
      </c>
      <c r="AD3013" s="5" t="s">
        <v>97</v>
      </c>
      <c r="AK3013" s="5" t="s">
        <v>4688</v>
      </c>
      <c r="AL3013" s="5" t="s">
        <v>4178</v>
      </c>
      <c r="AM3013" s="5" t="s">
        <v>98</v>
      </c>
      <c r="AN3013" s="5" t="s">
        <v>14023</v>
      </c>
      <c r="AO3013" s="5" t="s">
        <v>98</v>
      </c>
      <c r="AP3013" s="5" t="s">
        <v>98</v>
      </c>
      <c r="AT3013" s="5" t="s">
        <v>98</v>
      </c>
      <c r="AX3013" s="5">
        <v>2022</v>
      </c>
      <c r="BA3013" s="5" t="s">
        <v>361</v>
      </c>
      <c r="BD3013" s="5">
        <v>9</v>
      </c>
      <c r="BF3013" s="5" t="s">
        <v>99</v>
      </c>
      <c r="BG3013" s="5" t="s">
        <v>99</v>
      </c>
      <c r="BI3013" s="5">
        <v>6</v>
      </c>
      <c r="BJ3013" s="5">
        <v>6</v>
      </c>
      <c r="BN3013" s="5">
        <f t="shared" ref="BN3013:BN3076" si="73">IF(BM3013="",O3013,BM3013)</f>
        <v>458.03539823008902</v>
      </c>
    </row>
    <row r="3014" spans="1:66" x14ac:dyDescent="0.35">
      <c r="A3014" s="5" t="s">
        <v>14106</v>
      </c>
      <c r="B3014" s="5" t="s">
        <v>313</v>
      </c>
      <c r="C3014" s="5" t="s">
        <v>13546</v>
      </c>
      <c r="D3014" s="5" t="s">
        <v>14013</v>
      </c>
      <c r="E3014" s="5" t="s">
        <v>14014</v>
      </c>
      <c r="F3014" s="5" t="s">
        <v>245</v>
      </c>
      <c r="G3014" s="5" t="s">
        <v>14107</v>
      </c>
      <c r="H3014" s="5" t="s">
        <v>14108</v>
      </c>
      <c r="K3014" s="5">
        <v>1</v>
      </c>
      <c r="L3014" s="5">
        <v>1</v>
      </c>
      <c r="M3014" s="5">
        <v>0</v>
      </c>
      <c r="N3014" s="5" t="s">
        <v>90</v>
      </c>
      <c r="O3014" s="5">
        <v>208.42920353982299</v>
      </c>
      <c r="P3014" s="5">
        <v>0</v>
      </c>
      <c r="Q3014" s="5">
        <v>0</v>
      </c>
      <c r="R3014" s="5" t="s">
        <v>14109</v>
      </c>
      <c r="S3014" s="5" t="s">
        <v>4969</v>
      </c>
      <c r="T3014" s="5" t="s">
        <v>14018</v>
      </c>
      <c r="U3014" s="5" t="s">
        <v>14110</v>
      </c>
      <c r="Y3014" s="5" t="s">
        <v>14111</v>
      </c>
      <c r="Z3014" s="5" t="s">
        <v>14112</v>
      </c>
      <c r="AC3014" s="5" t="s">
        <v>13546</v>
      </c>
      <c r="AD3014" s="5" t="s">
        <v>97</v>
      </c>
      <c r="AK3014" s="5" t="s">
        <v>4688</v>
      </c>
      <c r="AL3014" s="5" t="s">
        <v>4178</v>
      </c>
      <c r="AM3014" s="5" t="s">
        <v>98</v>
      </c>
      <c r="AN3014" s="5" t="s">
        <v>14023</v>
      </c>
      <c r="AO3014" s="5" t="s">
        <v>98</v>
      </c>
      <c r="AP3014" s="5" t="s">
        <v>98</v>
      </c>
      <c r="AT3014" s="5" t="s">
        <v>98</v>
      </c>
      <c r="AX3014" s="5">
        <v>2022</v>
      </c>
      <c r="BA3014" s="5" t="s">
        <v>361</v>
      </c>
      <c r="BD3014" s="5">
        <v>9</v>
      </c>
      <c r="BF3014" s="5" t="s">
        <v>99</v>
      </c>
      <c r="BG3014" s="5" t="s">
        <v>99</v>
      </c>
      <c r="BI3014" s="5">
        <v>6</v>
      </c>
      <c r="BJ3014" s="5">
        <v>6</v>
      </c>
      <c r="BN3014" s="5">
        <f t="shared" si="73"/>
        <v>208.42920353982299</v>
      </c>
    </row>
    <row r="3015" spans="1:66" x14ac:dyDescent="0.35">
      <c r="A3015" s="5" t="s">
        <v>14113</v>
      </c>
      <c r="B3015" s="5" t="s">
        <v>313</v>
      </c>
      <c r="C3015" s="5" t="s">
        <v>13546</v>
      </c>
      <c r="D3015" s="5" t="s">
        <v>14063</v>
      </c>
      <c r="E3015" s="5" t="s">
        <v>14064</v>
      </c>
      <c r="F3015" s="5" t="s">
        <v>87</v>
      </c>
      <c r="G3015" s="5" t="s">
        <v>14114</v>
      </c>
      <c r="H3015" s="5" t="s">
        <v>14115</v>
      </c>
      <c r="K3015" s="5">
        <v>1</v>
      </c>
      <c r="L3015" s="5">
        <v>1</v>
      </c>
      <c r="M3015" s="5">
        <v>0</v>
      </c>
      <c r="N3015" s="5" t="s">
        <v>90</v>
      </c>
      <c r="O3015" s="5">
        <v>441.81415929203598</v>
      </c>
      <c r="P3015" s="5">
        <v>0</v>
      </c>
      <c r="Q3015" s="5">
        <v>0</v>
      </c>
      <c r="R3015" s="5" t="s">
        <v>14116</v>
      </c>
      <c r="S3015" s="5" t="s">
        <v>6484</v>
      </c>
      <c r="T3015" s="5" t="s">
        <v>14044</v>
      </c>
      <c r="U3015" s="5" t="s">
        <v>14117</v>
      </c>
      <c r="Y3015" s="5" t="s">
        <v>14118</v>
      </c>
      <c r="Z3015" s="5" t="s">
        <v>14119</v>
      </c>
      <c r="AB3015" s="5" t="s">
        <v>87</v>
      </c>
      <c r="AC3015" s="5" t="s">
        <v>13546</v>
      </c>
      <c r="AD3015" s="5" t="s">
        <v>97</v>
      </c>
      <c r="AK3015" s="5" t="s">
        <v>4688</v>
      </c>
      <c r="AL3015" s="5" t="s">
        <v>4178</v>
      </c>
      <c r="AM3015" s="5" t="s">
        <v>98</v>
      </c>
      <c r="AN3015" s="5" t="s">
        <v>14023</v>
      </c>
      <c r="AO3015" s="5" t="s">
        <v>98</v>
      </c>
      <c r="AP3015" s="5" t="s">
        <v>98</v>
      </c>
      <c r="AT3015" s="5" t="s">
        <v>98</v>
      </c>
      <c r="AX3015" s="5">
        <v>2022</v>
      </c>
      <c r="BA3015" s="5" t="s">
        <v>361</v>
      </c>
      <c r="BD3015" s="5">
        <v>9</v>
      </c>
      <c r="BF3015" s="5" t="s">
        <v>99</v>
      </c>
      <c r="BG3015" s="5" t="s">
        <v>99</v>
      </c>
      <c r="BI3015" s="5">
        <v>6</v>
      </c>
      <c r="BJ3015" s="5">
        <v>6</v>
      </c>
      <c r="BN3015" s="5">
        <f t="shared" si="73"/>
        <v>441.81415929203598</v>
      </c>
    </row>
    <row r="3016" spans="1:66" x14ac:dyDescent="0.35">
      <c r="A3016" s="5" t="s">
        <v>14120</v>
      </c>
      <c r="B3016" s="5" t="s">
        <v>313</v>
      </c>
      <c r="C3016" s="5" t="s">
        <v>13546</v>
      </c>
      <c r="D3016" s="5" t="s">
        <v>13812</v>
      </c>
      <c r="E3016" s="5" t="s">
        <v>13813</v>
      </c>
      <c r="F3016" s="5" t="s">
        <v>245</v>
      </c>
      <c r="G3016" s="5" t="s">
        <v>14121</v>
      </c>
      <c r="H3016" s="5" t="s">
        <v>14122</v>
      </c>
      <c r="K3016" s="5">
        <v>1</v>
      </c>
      <c r="L3016" s="5">
        <v>1</v>
      </c>
      <c r="M3016" s="5">
        <v>0</v>
      </c>
      <c r="N3016" s="5" t="s">
        <v>90</v>
      </c>
      <c r="O3016" s="5">
        <v>215.48672566371701</v>
      </c>
      <c r="P3016" s="5">
        <v>0</v>
      </c>
      <c r="Q3016" s="5">
        <v>0</v>
      </c>
      <c r="R3016" s="5" t="s">
        <v>14123</v>
      </c>
      <c r="S3016" s="5" t="s">
        <v>7678</v>
      </c>
      <c r="T3016" s="5" t="s">
        <v>7678</v>
      </c>
      <c r="U3016" s="5" t="s">
        <v>14124</v>
      </c>
      <c r="Y3016" s="5" t="s">
        <v>14125</v>
      </c>
      <c r="Z3016" s="5" t="s">
        <v>14126</v>
      </c>
      <c r="AC3016" s="5" t="s">
        <v>13546</v>
      </c>
      <c r="AD3016" s="5" t="s">
        <v>97</v>
      </c>
      <c r="AK3016" s="5" t="s">
        <v>4688</v>
      </c>
      <c r="AL3016" s="5" t="s">
        <v>809</v>
      </c>
      <c r="AN3016" s="5" t="s">
        <v>13820</v>
      </c>
      <c r="AO3016" s="5" t="s">
        <v>98</v>
      </c>
      <c r="AP3016" s="5" t="s">
        <v>98</v>
      </c>
      <c r="AT3016" s="5" t="s">
        <v>98</v>
      </c>
      <c r="AX3016" s="5">
        <v>2022</v>
      </c>
      <c r="BA3016" s="5" t="s">
        <v>362</v>
      </c>
      <c r="BD3016" s="5">
        <v>12</v>
      </c>
      <c r="BF3016" s="5" t="s">
        <v>99</v>
      </c>
      <c r="BG3016" s="5" t="s">
        <v>361</v>
      </c>
      <c r="BI3016" s="5">
        <v>6</v>
      </c>
      <c r="BJ3016" s="5">
        <v>8</v>
      </c>
      <c r="BN3016" s="5">
        <f t="shared" si="73"/>
        <v>215.48672566371701</v>
      </c>
    </row>
    <row r="3017" spans="1:66" x14ac:dyDescent="0.35">
      <c r="A3017" s="5" t="s">
        <v>14127</v>
      </c>
      <c r="B3017" s="5" t="s">
        <v>313</v>
      </c>
      <c r="C3017" s="5" t="s">
        <v>13546</v>
      </c>
      <c r="D3017" s="5" t="s">
        <v>13847</v>
      </c>
      <c r="E3017" s="5" t="s">
        <v>13848</v>
      </c>
      <c r="F3017" s="5" t="s">
        <v>245</v>
      </c>
      <c r="G3017" s="5" t="s">
        <v>14128</v>
      </c>
      <c r="H3017" s="5" t="s">
        <v>14122</v>
      </c>
      <c r="K3017" s="5">
        <v>1</v>
      </c>
      <c r="L3017" s="5">
        <v>1</v>
      </c>
      <c r="M3017" s="5">
        <v>0</v>
      </c>
      <c r="N3017" s="5" t="s">
        <v>90</v>
      </c>
      <c r="O3017" s="5">
        <v>215.48672566371701</v>
      </c>
      <c r="P3017" s="5">
        <v>0</v>
      </c>
      <c r="Q3017" s="5">
        <v>0</v>
      </c>
      <c r="R3017" s="5" t="s">
        <v>14129</v>
      </c>
      <c r="S3017" s="5" t="s">
        <v>7853</v>
      </c>
      <c r="T3017" s="5" t="s">
        <v>7853</v>
      </c>
      <c r="U3017" s="5" t="s">
        <v>14130</v>
      </c>
      <c r="Y3017" s="5" t="s">
        <v>14131</v>
      </c>
      <c r="Z3017" s="5" t="s">
        <v>14132</v>
      </c>
      <c r="AC3017" s="5" t="s">
        <v>13546</v>
      </c>
      <c r="AD3017" s="5" t="s">
        <v>97</v>
      </c>
      <c r="AK3017" s="5" t="s">
        <v>796</v>
      </c>
      <c r="AL3017" s="5" t="s">
        <v>853</v>
      </c>
      <c r="AN3017" s="5" t="s">
        <v>13854</v>
      </c>
      <c r="AO3017" s="5" t="s">
        <v>98</v>
      </c>
      <c r="AP3017" s="5" t="s">
        <v>98</v>
      </c>
      <c r="AT3017" s="5" t="s">
        <v>98</v>
      </c>
      <c r="AX3017" s="5">
        <v>2023</v>
      </c>
      <c r="BA3017" s="5" t="s">
        <v>217</v>
      </c>
      <c r="BD3017" s="5">
        <v>1</v>
      </c>
      <c r="BF3017" s="5" t="s">
        <v>361</v>
      </c>
      <c r="BG3017" s="5" t="s">
        <v>361</v>
      </c>
      <c r="BI3017" s="5">
        <v>7</v>
      </c>
      <c r="BJ3017" s="5">
        <v>9</v>
      </c>
      <c r="BN3017" s="5">
        <f t="shared" si="73"/>
        <v>215.48672566371701</v>
      </c>
    </row>
    <row r="3018" spans="1:66" x14ac:dyDescent="0.35">
      <c r="A3018" s="5" t="s">
        <v>14133</v>
      </c>
      <c r="B3018" s="5" t="s">
        <v>313</v>
      </c>
      <c r="C3018" s="5" t="s">
        <v>13546</v>
      </c>
      <c r="D3018" s="5" t="s">
        <v>13879</v>
      </c>
      <c r="E3018" s="5" t="s">
        <v>13880</v>
      </c>
      <c r="F3018" s="5" t="s">
        <v>245</v>
      </c>
      <c r="G3018" s="5" t="s">
        <v>14134</v>
      </c>
      <c r="H3018" s="5" t="s">
        <v>14122</v>
      </c>
      <c r="K3018" s="5">
        <v>1</v>
      </c>
      <c r="L3018" s="5">
        <v>1</v>
      </c>
      <c r="M3018" s="5">
        <v>0</v>
      </c>
      <c r="N3018" s="5" t="s">
        <v>90</v>
      </c>
      <c r="O3018" s="5">
        <v>215.48672566371701</v>
      </c>
      <c r="P3018" s="5">
        <v>0</v>
      </c>
      <c r="Q3018" s="5">
        <v>0</v>
      </c>
      <c r="R3018" s="5" t="s">
        <v>14135</v>
      </c>
      <c r="S3018" s="5" t="s">
        <v>12706</v>
      </c>
      <c r="T3018" s="5" t="s">
        <v>12706</v>
      </c>
      <c r="U3018" s="5" t="s">
        <v>14136</v>
      </c>
      <c r="Y3018" s="5" t="s">
        <v>14137</v>
      </c>
      <c r="Z3018" s="5" t="s">
        <v>14138</v>
      </c>
      <c r="AC3018" s="5" t="s">
        <v>13546</v>
      </c>
      <c r="AD3018" s="5" t="s">
        <v>97</v>
      </c>
      <c r="AK3018" s="5" t="s">
        <v>796</v>
      </c>
      <c r="AL3018" s="5" t="s">
        <v>853</v>
      </c>
      <c r="AN3018" s="5" t="s">
        <v>13820</v>
      </c>
      <c r="AO3018" s="5" t="s">
        <v>98</v>
      </c>
      <c r="AP3018" s="5" t="s">
        <v>98</v>
      </c>
      <c r="AT3018" s="5" t="s">
        <v>98</v>
      </c>
      <c r="AX3018" s="5">
        <v>2023</v>
      </c>
      <c r="BA3018" s="5" t="s">
        <v>217</v>
      </c>
      <c r="BD3018" s="5">
        <v>1</v>
      </c>
      <c r="BF3018" s="5" t="s">
        <v>361</v>
      </c>
      <c r="BG3018" s="5" t="s">
        <v>361</v>
      </c>
      <c r="BI3018" s="5">
        <v>7</v>
      </c>
      <c r="BJ3018" s="5">
        <v>9</v>
      </c>
      <c r="BN3018" s="5">
        <f t="shared" si="73"/>
        <v>215.48672566371701</v>
      </c>
    </row>
    <row r="3019" spans="1:66" x14ac:dyDescent="0.35">
      <c r="A3019" s="5" t="s">
        <v>14139</v>
      </c>
      <c r="B3019" s="5" t="s">
        <v>313</v>
      </c>
      <c r="C3019" s="5" t="s">
        <v>13546</v>
      </c>
      <c r="D3019" s="5" t="s">
        <v>13910</v>
      </c>
      <c r="E3019" s="5" t="s">
        <v>13911</v>
      </c>
      <c r="F3019" s="5" t="s">
        <v>245</v>
      </c>
      <c r="G3019" s="5" t="s">
        <v>14140</v>
      </c>
      <c r="H3019" s="5" t="s">
        <v>14122</v>
      </c>
      <c r="K3019" s="5">
        <v>1</v>
      </c>
      <c r="L3019" s="5">
        <v>1</v>
      </c>
      <c r="M3019" s="5">
        <v>0</v>
      </c>
      <c r="N3019" s="5" t="s">
        <v>90</v>
      </c>
      <c r="O3019" s="5">
        <v>215.48672566371701</v>
      </c>
      <c r="P3019" s="5">
        <v>0</v>
      </c>
      <c r="Q3019" s="5">
        <v>0</v>
      </c>
      <c r="R3019" s="5" t="s">
        <v>14141</v>
      </c>
      <c r="S3019" s="5" t="s">
        <v>13914</v>
      </c>
      <c r="T3019" s="5" t="s">
        <v>13914</v>
      </c>
      <c r="U3019" s="5" t="s">
        <v>14142</v>
      </c>
      <c r="Y3019" s="5" t="s">
        <v>14143</v>
      </c>
      <c r="Z3019" s="5" t="s">
        <v>14144</v>
      </c>
      <c r="AC3019" s="5" t="s">
        <v>13546</v>
      </c>
      <c r="AD3019" s="5" t="s">
        <v>97</v>
      </c>
      <c r="AK3019" s="5" t="s">
        <v>3980</v>
      </c>
      <c r="AL3019" s="5" t="s">
        <v>4727</v>
      </c>
      <c r="AN3019" s="5" t="s">
        <v>14145</v>
      </c>
      <c r="AO3019" s="5" t="s">
        <v>98</v>
      </c>
      <c r="AP3019" s="5" t="s">
        <v>98</v>
      </c>
      <c r="AT3019" s="5" t="s">
        <v>98</v>
      </c>
      <c r="AX3019" s="5">
        <v>2022</v>
      </c>
      <c r="BA3019" s="5" t="s">
        <v>362</v>
      </c>
      <c r="BD3019" s="5">
        <v>11</v>
      </c>
      <c r="BF3019" s="5" t="s">
        <v>99</v>
      </c>
      <c r="BG3019" s="5" t="s">
        <v>361</v>
      </c>
      <c r="BI3019" s="5">
        <v>5</v>
      </c>
      <c r="BJ3019" s="5">
        <v>7</v>
      </c>
      <c r="BN3019" s="5">
        <f t="shared" si="73"/>
        <v>215.48672566371701</v>
      </c>
    </row>
    <row r="3020" spans="1:66" x14ac:dyDescent="0.35">
      <c r="A3020" s="5" t="s">
        <v>14146</v>
      </c>
      <c r="B3020" s="5" t="s">
        <v>313</v>
      </c>
      <c r="C3020" s="5" t="s">
        <v>13546</v>
      </c>
      <c r="D3020" s="5" t="s">
        <v>13945</v>
      </c>
      <c r="E3020" s="5" t="s">
        <v>13946</v>
      </c>
      <c r="F3020" s="5" t="s">
        <v>245</v>
      </c>
      <c r="G3020" s="5" t="s">
        <v>14147</v>
      </c>
      <c r="H3020" s="5" t="s">
        <v>14122</v>
      </c>
      <c r="K3020" s="5">
        <v>1</v>
      </c>
      <c r="L3020" s="5">
        <v>1</v>
      </c>
      <c r="M3020" s="5">
        <v>0</v>
      </c>
      <c r="N3020" s="5" t="s">
        <v>90</v>
      </c>
      <c r="O3020" s="5">
        <v>215.48672566371701</v>
      </c>
      <c r="P3020" s="5">
        <v>0</v>
      </c>
      <c r="Q3020" s="5">
        <v>0</v>
      </c>
      <c r="R3020" s="5" t="s">
        <v>14148</v>
      </c>
      <c r="S3020" s="5" t="s">
        <v>7989</v>
      </c>
      <c r="T3020" s="5" t="s">
        <v>7989</v>
      </c>
      <c r="U3020" s="5" t="s">
        <v>14149</v>
      </c>
      <c r="Y3020" s="5" t="s">
        <v>14150</v>
      </c>
      <c r="Z3020" s="5" t="s">
        <v>14151</v>
      </c>
      <c r="AC3020" s="5" t="s">
        <v>13546</v>
      </c>
      <c r="AD3020" s="5" t="s">
        <v>97</v>
      </c>
      <c r="AK3020" s="5" t="s">
        <v>4688</v>
      </c>
      <c r="AL3020" s="5" t="s">
        <v>809</v>
      </c>
      <c r="AN3020" s="5" t="s">
        <v>14152</v>
      </c>
      <c r="AO3020" s="5" t="s">
        <v>98</v>
      </c>
      <c r="AP3020" s="5" t="s">
        <v>98</v>
      </c>
      <c r="AT3020" s="5" t="s">
        <v>98</v>
      </c>
      <c r="AX3020" s="5">
        <v>2022</v>
      </c>
      <c r="BA3020" s="5" t="s">
        <v>362</v>
      </c>
      <c r="BD3020" s="5">
        <v>12</v>
      </c>
      <c r="BF3020" s="5" t="s">
        <v>99</v>
      </c>
      <c r="BG3020" s="5" t="s">
        <v>361</v>
      </c>
      <c r="BI3020" s="5">
        <v>6</v>
      </c>
      <c r="BJ3020" s="5">
        <v>8</v>
      </c>
      <c r="BN3020" s="5">
        <f t="shared" si="73"/>
        <v>215.48672566371701</v>
      </c>
    </row>
    <row r="3021" spans="1:66" x14ac:dyDescent="0.35">
      <c r="A3021" s="5" t="s">
        <v>14153</v>
      </c>
      <c r="B3021" s="5" t="s">
        <v>313</v>
      </c>
      <c r="C3021" s="5" t="s">
        <v>13546</v>
      </c>
      <c r="D3021" s="5" t="s">
        <v>13979</v>
      </c>
      <c r="E3021" s="5" t="s">
        <v>13980</v>
      </c>
      <c r="F3021" s="5" t="s">
        <v>245</v>
      </c>
      <c r="G3021" s="5" t="s">
        <v>14154</v>
      </c>
      <c r="H3021" s="5" t="s">
        <v>14122</v>
      </c>
      <c r="K3021" s="5">
        <v>1</v>
      </c>
      <c r="L3021" s="5">
        <v>1</v>
      </c>
      <c r="M3021" s="5">
        <v>0</v>
      </c>
      <c r="N3021" s="5" t="s">
        <v>90</v>
      </c>
      <c r="O3021" s="5">
        <v>215.48672566371701</v>
      </c>
      <c r="P3021" s="5">
        <v>0</v>
      </c>
      <c r="Q3021" s="5">
        <v>0</v>
      </c>
      <c r="R3021" s="5" t="s">
        <v>14155</v>
      </c>
      <c r="S3021" s="5" t="s">
        <v>7196</v>
      </c>
      <c r="T3021" s="5" t="s">
        <v>7196</v>
      </c>
      <c r="U3021" s="5" t="s">
        <v>14156</v>
      </c>
      <c r="Y3021" s="5" t="s">
        <v>14157</v>
      </c>
      <c r="Z3021" s="5" t="s">
        <v>14158</v>
      </c>
      <c r="AC3021" s="5" t="s">
        <v>13546</v>
      </c>
      <c r="AD3021" s="5" t="s">
        <v>97</v>
      </c>
      <c r="AK3021" s="5" t="s">
        <v>4688</v>
      </c>
      <c r="AL3021" s="5" t="s">
        <v>809</v>
      </c>
      <c r="AN3021" s="5" t="s">
        <v>14159</v>
      </c>
      <c r="AO3021" s="5" t="s">
        <v>98</v>
      </c>
      <c r="AP3021" s="5" t="s">
        <v>98</v>
      </c>
      <c r="AT3021" s="5" t="s">
        <v>98</v>
      </c>
      <c r="AX3021" s="5">
        <v>2022</v>
      </c>
      <c r="BA3021" s="5" t="s">
        <v>362</v>
      </c>
      <c r="BD3021" s="5">
        <v>12</v>
      </c>
      <c r="BF3021" s="5" t="s">
        <v>99</v>
      </c>
      <c r="BG3021" s="5" t="s">
        <v>361</v>
      </c>
      <c r="BI3021" s="5">
        <v>6</v>
      </c>
      <c r="BJ3021" s="5">
        <v>8</v>
      </c>
      <c r="BN3021" s="5">
        <f t="shared" si="73"/>
        <v>215.48672566371701</v>
      </c>
    </row>
    <row r="3022" spans="1:66" x14ac:dyDescent="0.35">
      <c r="A3022" s="5" t="s">
        <v>14160</v>
      </c>
      <c r="B3022" s="5" t="s">
        <v>313</v>
      </c>
      <c r="C3022" s="5" t="s">
        <v>13546</v>
      </c>
      <c r="D3022" s="5" t="s">
        <v>14161</v>
      </c>
      <c r="E3022" s="5" t="s">
        <v>14162</v>
      </c>
      <c r="F3022" s="5" t="s">
        <v>245</v>
      </c>
      <c r="G3022" s="5" t="s">
        <v>14163</v>
      </c>
      <c r="H3022" s="5" t="s">
        <v>14164</v>
      </c>
      <c r="K3022" s="5">
        <v>1</v>
      </c>
      <c r="L3022" s="5">
        <v>1</v>
      </c>
      <c r="M3022" s="5">
        <v>0</v>
      </c>
      <c r="N3022" s="5" t="s">
        <v>90</v>
      </c>
      <c r="O3022" s="5">
        <v>90.265486725663706</v>
      </c>
      <c r="P3022" s="5">
        <v>0</v>
      </c>
      <c r="Q3022" s="5">
        <v>0</v>
      </c>
      <c r="R3022" s="5" t="s">
        <v>14165</v>
      </c>
      <c r="S3022" s="5" t="s">
        <v>13717</v>
      </c>
      <c r="T3022" s="5" t="s">
        <v>13717</v>
      </c>
      <c r="U3022" s="5" t="s">
        <v>14166</v>
      </c>
      <c r="Y3022" s="5" t="s">
        <v>14167</v>
      </c>
      <c r="Z3022" s="5" t="s">
        <v>14168</v>
      </c>
      <c r="AC3022" s="5" t="s">
        <v>13546</v>
      </c>
      <c r="AD3022" s="5" t="s">
        <v>97</v>
      </c>
      <c r="AK3022" s="5" t="s">
        <v>4688</v>
      </c>
      <c r="AL3022" s="5" t="s">
        <v>4178</v>
      </c>
      <c r="AM3022" s="5" t="s">
        <v>98</v>
      </c>
      <c r="AN3022" s="5" t="s">
        <v>98</v>
      </c>
      <c r="AO3022" s="5" t="s">
        <v>98</v>
      </c>
      <c r="AP3022" s="5" t="s">
        <v>98</v>
      </c>
      <c r="AT3022" s="5" t="s">
        <v>98</v>
      </c>
      <c r="AX3022" s="5">
        <v>2022</v>
      </c>
      <c r="BA3022" s="5" t="s">
        <v>362</v>
      </c>
      <c r="BD3022" s="5">
        <v>10</v>
      </c>
      <c r="BF3022" s="5" t="s">
        <v>99</v>
      </c>
      <c r="BG3022" s="5" t="s">
        <v>99</v>
      </c>
      <c r="BI3022" s="5">
        <v>6</v>
      </c>
      <c r="BJ3022" s="5">
        <v>6</v>
      </c>
      <c r="BN3022" s="5">
        <f t="shared" si="73"/>
        <v>90.265486725663706</v>
      </c>
    </row>
    <row r="3023" spans="1:66" x14ac:dyDescent="0.35">
      <c r="A3023" s="5" t="s">
        <v>14169</v>
      </c>
      <c r="B3023" s="5" t="s">
        <v>313</v>
      </c>
      <c r="C3023" s="5" t="s">
        <v>13546</v>
      </c>
      <c r="D3023" s="5" t="s">
        <v>14161</v>
      </c>
      <c r="E3023" s="5" t="s">
        <v>14162</v>
      </c>
      <c r="F3023" s="5" t="s">
        <v>245</v>
      </c>
      <c r="G3023" s="5" t="s">
        <v>14170</v>
      </c>
      <c r="H3023" s="5" t="s">
        <v>14171</v>
      </c>
      <c r="K3023" s="5">
        <v>1</v>
      </c>
      <c r="L3023" s="5">
        <v>1</v>
      </c>
      <c r="M3023" s="5">
        <v>0</v>
      </c>
      <c r="N3023" s="5" t="s">
        <v>90</v>
      </c>
      <c r="O3023" s="5">
        <v>49.557522123893797</v>
      </c>
      <c r="P3023" s="5">
        <v>0</v>
      </c>
      <c r="Q3023" s="5">
        <v>0</v>
      </c>
      <c r="R3023" s="5" t="s">
        <v>14172</v>
      </c>
      <c r="S3023" s="5" t="s">
        <v>13717</v>
      </c>
      <c r="T3023" s="5" t="s">
        <v>13717</v>
      </c>
      <c r="U3023" s="5" t="s">
        <v>14173</v>
      </c>
      <c r="Y3023" s="5" t="s">
        <v>14174</v>
      </c>
      <c r="Z3023" s="5" t="s">
        <v>14175</v>
      </c>
      <c r="AC3023" s="5" t="s">
        <v>13546</v>
      </c>
      <c r="AD3023" s="5" t="s">
        <v>97</v>
      </c>
      <c r="AK3023" s="5" t="s">
        <v>4688</v>
      </c>
      <c r="AL3023" s="5" t="s">
        <v>4178</v>
      </c>
      <c r="AM3023" s="5" t="s">
        <v>98</v>
      </c>
      <c r="AN3023" s="5" t="s">
        <v>98</v>
      </c>
      <c r="AO3023" s="5" t="s">
        <v>98</v>
      </c>
      <c r="AP3023" s="5" t="s">
        <v>98</v>
      </c>
      <c r="AT3023" s="5" t="s">
        <v>98</v>
      </c>
      <c r="AX3023" s="5">
        <v>2022</v>
      </c>
      <c r="BA3023" s="5" t="s">
        <v>362</v>
      </c>
      <c r="BD3023" s="5">
        <v>10</v>
      </c>
      <c r="BF3023" s="5" t="s">
        <v>99</v>
      </c>
      <c r="BG3023" s="5" t="s">
        <v>99</v>
      </c>
      <c r="BI3023" s="5">
        <v>6</v>
      </c>
      <c r="BJ3023" s="5">
        <v>6</v>
      </c>
      <c r="BN3023" s="5">
        <f t="shared" si="73"/>
        <v>49.557522123893797</v>
      </c>
    </row>
    <row r="3024" spans="1:66" x14ac:dyDescent="0.35">
      <c r="A3024" s="13" t="s">
        <v>14176</v>
      </c>
      <c r="B3024" s="13" t="s">
        <v>313</v>
      </c>
      <c r="C3024" s="13" t="s">
        <v>13546</v>
      </c>
      <c r="D3024" s="13" t="s">
        <v>14177</v>
      </c>
      <c r="E3024" s="13" t="s">
        <v>14178</v>
      </c>
      <c r="F3024" s="13" t="s">
        <v>221</v>
      </c>
      <c r="G3024" s="13" t="s">
        <v>14179</v>
      </c>
      <c r="H3024" s="13" t="s">
        <v>8771</v>
      </c>
      <c r="I3024" s="13"/>
      <c r="J3024" s="13"/>
      <c r="K3024" s="13">
        <v>1</v>
      </c>
      <c r="L3024" s="13">
        <v>1</v>
      </c>
      <c r="M3024" s="13">
        <v>0</v>
      </c>
      <c r="N3024" s="13" t="s">
        <v>90</v>
      </c>
      <c r="O3024" s="13">
        <v>219.46902654867301</v>
      </c>
      <c r="P3024" s="13">
        <v>0</v>
      </c>
      <c r="Q3024" s="13">
        <v>0</v>
      </c>
      <c r="R3024" s="13" t="s">
        <v>14180</v>
      </c>
      <c r="S3024" s="13" t="s">
        <v>14181</v>
      </c>
      <c r="T3024" s="13" t="s">
        <v>5468</v>
      </c>
      <c r="U3024" s="13" t="s">
        <v>14182</v>
      </c>
      <c r="V3024" s="13"/>
      <c r="W3024" s="13"/>
      <c r="X3024" s="13"/>
      <c r="Y3024" s="13" t="s">
        <v>14183</v>
      </c>
      <c r="Z3024" s="13" t="s">
        <v>14184</v>
      </c>
      <c r="AA3024" s="13"/>
      <c r="AB3024" s="13" t="s">
        <v>221</v>
      </c>
      <c r="AC3024" s="13" t="s">
        <v>13546</v>
      </c>
      <c r="AD3024" s="13" t="s">
        <v>216</v>
      </c>
      <c r="AE3024" s="13"/>
      <c r="AF3024" s="13"/>
      <c r="AG3024" s="13"/>
      <c r="AH3024" s="13"/>
      <c r="AI3024" s="13"/>
      <c r="AJ3024" s="13"/>
      <c r="AK3024" s="13" t="s">
        <v>4878</v>
      </c>
      <c r="AL3024" s="13" t="s">
        <v>4727</v>
      </c>
      <c r="AM3024" s="13" t="s">
        <v>14185</v>
      </c>
      <c r="AN3024" s="13" t="s">
        <v>14186</v>
      </c>
      <c r="AO3024" s="13" t="s">
        <v>98</v>
      </c>
      <c r="AP3024" s="13" t="s">
        <v>98</v>
      </c>
      <c r="AQ3024" s="13"/>
      <c r="AR3024" s="13"/>
      <c r="AS3024" s="13"/>
      <c r="AT3024" s="13" t="s">
        <v>98</v>
      </c>
      <c r="AU3024" s="13"/>
      <c r="AV3024" s="13"/>
      <c r="AW3024" s="13"/>
      <c r="AX3024" s="13">
        <v>2022</v>
      </c>
      <c r="AY3024" s="13"/>
      <c r="AZ3024" s="13"/>
      <c r="BA3024" s="13" t="s">
        <v>361</v>
      </c>
      <c r="BB3024" s="13"/>
      <c r="BC3024" s="13"/>
      <c r="BD3024" s="13">
        <v>8</v>
      </c>
      <c r="BE3024" s="13"/>
      <c r="BF3024" s="13" t="s">
        <v>217</v>
      </c>
      <c r="BG3024" s="13" t="s">
        <v>361</v>
      </c>
      <c r="BH3024" s="13"/>
      <c r="BI3024" s="13">
        <v>3</v>
      </c>
      <c r="BJ3024" s="13">
        <v>7</v>
      </c>
      <c r="BK3024" s="13"/>
      <c r="BN3024" s="5">
        <f t="shared" si="73"/>
        <v>219.46902654867301</v>
      </c>
    </row>
    <row r="3025" spans="1:66" x14ac:dyDescent="0.35">
      <c r="A3025" s="13" t="s">
        <v>14187</v>
      </c>
      <c r="B3025" s="13" t="s">
        <v>313</v>
      </c>
      <c r="C3025" s="13" t="s">
        <v>13546</v>
      </c>
      <c r="D3025" s="13" t="s">
        <v>14177</v>
      </c>
      <c r="E3025" s="13" t="s">
        <v>14178</v>
      </c>
      <c r="F3025" s="13" t="s">
        <v>221</v>
      </c>
      <c r="G3025" s="13" t="s">
        <v>14179</v>
      </c>
      <c r="H3025" s="13" t="s">
        <v>8771</v>
      </c>
      <c r="I3025" s="13"/>
      <c r="J3025" s="13"/>
      <c r="K3025" s="13">
        <v>1</v>
      </c>
      <c r="L3025" s="13">
        <v>1</v>
      </c>
      <c r="M3025" s="13">
        <v>0</v>
      </c>
      <c r="N3025" s="13" t="s">
        <v>90</v>
      </c>
      <c r="O3025" s="13">
        <v>219.46902654867301</v>
      </c>
      <c r="P3025" s="13">
        <v>0</v>
      </c>
      <c r="Q3025" s="13">
        <v>0</v>
      </c>
      <c r="R3025" s="13" t="s">
        <v>14188</v>
      </c>
      <c r="S3025" s="13" t="s">
        <v>14189</v>
      </c>
      <c r="T3025" s="13" t="s">
        <v>14190</v>
      </c>
      <c r="U3025" s="13" t="s">
        <v>14191</v>
      </c>
      <c r="V3025" s="13"/>
      <c r="W3025" s="13"/>
      <c r="X3025" s="13"/>
      <c r="Y3025" s="13" t="s">
        <v>14183</v>
      </c>
      <c r="Z3025" s="13" t="s">
        <v>14184</v>
      </c>
      <c r="AA3025" s="13"/>
      <c r="AB3025" s="13" t="s">
        <v>221</v>
      </c>
      <c r="AC3025" s="13" t="s">
        <v>13546</v>
      </c>
      <c r="AD3025" s="13" t="s">
        <v>216</v>
      </c>
      <c r="AE3025" s="13"/>
      <c r="AF3025" s="13"/>
      <c r="AG3025" s="13"/>
      <c r="AH3025" s="13"/>
      <c r="AI3025" s="13"/>
      <c r="AJ3025" s="13"/>
      <c r="AK3025" s="13" t="s">
        <v>4878</v>
      </c>
      <c r="AL3025" s="13" t="s">
        <v>4727</v>
      </c>
      <c r="AM3025" s="13" t="s">
        <v>14185</v>
      </c>
      <c r="AN3025" s="13" t="s">
        <v>14186</v>
      </c>
      <c r="AO3025" s="13" t="s">
        <v>98</v>
      </c>
      <c r="AP3025" s="13" t="s">
        <v>98</v>
      </c>
      <c r="AQ3025" s="13"/>
      <c r="AR3025" s="13"/>
      <c r="AS3025" s="13"/>
      <c r="AT3025" s="13" t="s">
        <v>98</v>
      </c>
      <c r="AU3025" s="13"/>
      <c r="AV3025" s="13"/>
      <c r="AW3025" s="13"/>
      <c r="AX3025" s="13">
        <v>2022</v>
      </c>
      <c r="AY3025" s="13"/>
      <c r="AZ3025" s="13"/>
      <c r="BA3025" s="13" t="s">
        <v>361</v>
      </c>
      <c r="BB3025" s="13"/>
      <c r="BC3025" s="13"/>
      <c r="BD3025" s="13">
        <v>9</v>
      </c>
      <c r="BE3025" s="13"/>
      <c r="BF3025" s="13" t="s">
        <v>217</v>
      </c>
      <c r="BG3025" s="13" t="s">
        <v>361</v>
      </c>
      <c r="BH3025" s="13"/>
      <c r="BI3025" s="13">
        <v>3</v>
      </c>
      <c r="BJ3025" s="13">
        <v>7</v>
      </c>
      <c r="BK3025" s="13"/>
      <c r="BN3025" s="5">
        <f t="shared" si="73"/>
        <v>219.46902654867301</v>
      </c>
    </row>
    <row r="3026" spans="1:66" x14ac:dyDescent="0.35">
      <c r="A3026" s="13" t="s">
        <v>14192</v>
      </c>
      <c r="B3026" s="13" t="s">
        <v>313</v>
      </c>
      <c r="C3026" s="13" t="s">
        <v>13546</v>
      </c>
      <c r="D3026" s="13" t="s">
        <v>14177</v>
      </c>
      <c r="E3026" s="13" t="s">
        <v>14178</v>
      </c>
      <c r="F3026" s="13" t="s">
        <v>221</v>
      </c>
      <c r="G3026" s="13" t="s">
        <v>14179</v>
      </c>
      <c r="H3026" s="13" t="s">
        <v>8771</v>
      </c>
      <c r="I3026" s="13"/>
      <c r="J3026" s="13"/>
      <c r="K3026" s="13">
        <v>1</v>
      </c>
      <c r="L3026" s="13">
        <v>1</v>
      </c>
      <c r="M3026" s="13">
        <v>0</v>
      </c>
      <c r="N3026" s="13" t="s">
        <v>90</v>
      </c>
      <c r="O3026" s="13">
        <v>219.46902654867301</v>
      </c>
      <c r="P3026" s="13">
        <v>0</v>
      </c>
      <c r="Q3026" s="13">
        <v>0</v>
      </c>
      <c r="R3026" s="13" t="s">
        <v>14193</v>
      </c>
      <c r="S3026" s="13" t="s">
        <v>14189</v>
      </c>
      <c r="T3026" s="13" t="s">
        <v>14190</v>
      </c>
      <c r="U3026" s="13" t="s">
        <v>14194</v>
      </c>
      <c r="V3026" s="13"/>
      <c r="W3026" s="13"/>
      <c r="X3026" s="13"/>
      <c r="Y3026" s="13" t="s">
        <v>14183</v>
      </c>
      <c r="Z3026" s="13" t="s">
        <v>14184</v>
      </c>
      <c r="AA3026" s="13"/>
      <c r="AB3026" s="13" t="s">
        <v>221</v>
      </c>
      <c r="AC3026" s="13" t="s">
        <v>13546</v>
      </c>
      <c r="AD3026" s="13" t="s">
        <v>216</v>
      </c>
      <c r="AE3026" s="13"/>
      <c r="AF3026" s="13"/>
      <c r="AG3026" s="13"/>
      <c r="AH3026" s="13"/>
      <c r="AI3026" s="13"/>
      <c r="AJ3026" s="13"/>
      <c r="AK3026" s="13" t="s">
        <v>4878</v>
      </c>
      <c r="AL3026" s="13" t="s">
        <v>4727</v>
      </c>
      <c r="AM3026" s="13" t="s">
        <v>14185</v>
      </c>
      <c r="AN3026" s="13" t="s">
        <v>14186</v>
      </c>
      <c r="AO3026" s="13" t="s">
        <v>98</v>
      </c>
      <c r="AP3026" s="13" t="s">
        <v>98</v>
      </c>
      <c r="AQ3026" s="13"/>
      <c r="AR3026" s="13"/>
      <c r="AS3026" s="13"/>
      <c r="AT3026" s="13" t="s">
        <v>98</v>
      </c>
      <c r="AU3026" s="13"/>
      <c r="AV3026" s="13"/>
      <c r="AW3026" s="13"/>
      <c r="AX3026" s="13">
        <v>2022</v>
      </c>
      <c r="AY3026" s="13"/>
      <c r="AZ3026" s="13"/>
      <c r="BA3026" s="13" t="s">
        <v>361</v>
      </c>
      <c r="BB3026" s="13"/>
      <c r="BC3026" s="13"/>
      <c r="BD3026" s="13">
        <v>9</v>
      </c>
      <c r="BE3026" s="13"/>
      <c r="BF3026" s="13" t="s">
        <v>217</v>
      </c>
      <c r="BG3026" s="13" t="s">
        <v>361</v>
      </c>
      <c r="BH3026" s="13"/>
      <c r="BI3026" s="13">
        <v>3</v>
      </c>
      <c r="BJ3026" s="13">
        <v>7</v>
      </c>
      <c r="BK3026" s="13"/>
      <c r="BN3026" s="5">
        <f t="shared" si="73"/>
        <v>219.46902654867301</v>
      </c>
    </row>
    <row r="3027" spans="1:66" x14ac:dyDescent="0.35">
      <c r="A3027" s="13" t="s">
        <v>14195</v>
      </c>
      <c r="B3027" s="13" t="s">
        <v>313</v>
      </c>
      <c r="C3027" s="13" t="s">
        <v>13546</v>
      </c>
      <c r="D3027" s="13" t="s">
        <v>14177</v>
      </c>
      <c r="E3027" s="13" t="s">
        <v>14178</v>
      </c>
      <c r="F3027" s="13" t="s">
        <v>221</v>
      </c>
      <c r="G3027" s="13" t="s">
        <v>14179</v>
      </c>
      <c r="H3027" s="13" t="s">
        <v>8771</v>
      </c>
      <c r="I3027" s="13"/>
      <c r="J3027" s="13"/>
      <c r="K3027" s="13">
        <v>1</v>
      </c>
      <c r="L3027" s="13">
        <v>1</v>
      </c>
      <c r="M3027" s="13">
        <v>0</v>
      </c>
      <c r="N3027" s="13" t="s">
        <v>90</v>
      </c>
      <c r="O3027" s="13">
        <v>219.46902654867301</v>
      </c>
      <c r="P3027" s="13">
        <v>0</v>
      </c>
      <c r="Q3027" s="13">
        <v>0</v>
      </c>
      <c r="R3027" s="13" t="s">
        <v>14196</v>
      </c>
      <c r="S3027" s="13" t="s">
        <v>14189</v>
      </c>
      <c r="T3027" s="13" t="s">
        <v>14197</v>
      </c>
      <c r="U3027" s="13" t="s">
        <v>14198</v>
      </c>
      <c r="V3027" s="13"/>
      <c r="W3027" s="13"/>
      <c r="X3027" s="13"/>
      <c r="Y3027" s="13" t="s">
        <v>14183</v>
      </c>
      <c r="Z3027" s="13" t="s">
        <v>14184</v>
      </c>
      <c r="AA3027" s="13"/>
      <c r="AB3027" s="13" t="s">
        <v>221</v>
      </c>
      <c r="AC3027" s="13" t="s">
        <v>13546</v>
      </c>
      <c r="AD3027" s="13" t="s">
        <v>216</v>
      </c>
      <c r="AE3027" s="13"/>
      <c r="AF3027" s="13"/>
      <c r="AG3027" s="13"/>
      <c r="AH3027" s="13"/>
      <c r="AI3027" s="13"/>
      <c r="AJ3027" s="13"/>
      <c r="AK3027" s="13" t="s">
        <v>4878</v>
      </c>
      <c r="AL3027" s="13" t="s">
        <v>4727</v>
      </c>
      <c r="AM3027" s="13" t="s">
        <v>14185</v>
      </c>
      <c r="AN3027" s="13" t="s">
        <v>14186</v>
      </c>
      <c r="AO3027" s="13" t="s">
        <v>98</v>
      </c>
      <c r="AP3027" s="13" t="s">
        <v>98</v>
      </c>
      <c r="AQ3027" s="13"/>
      <c r="AR3027" s="13"/>
      <c r="AS3027" s="13"/>
      <c r="AT3027" s="13" t="s">
        <v>98</v>
      </c>
      <c r="AU3027" s="13"/>
      <c r="AV3027" s="13"/>
      <c r="AW3027" s="13"/>
      <c r="AX3027" s="13">
        <v>2022</v>
      </c>
      <c r="AY3027" s="13"/>
      <c r="AZ3027" s="13"/>
      <c r="BA3027" s="13" t="s">
        <v>361</v>
      </c>
      <c r="BB3027" s="13"/>
      <c r="BC3027" s="13"/>
      <c r="BD3027" s="13">
        <v>9</v>
      </c>
      <c r="BE3027" s="13"/>
      <c r="BF3027" s="13" t="s">
        <v>217</v>
      </c>
      <c r="BG3027" s="13" t="s">
        <v>361</v>
      </c>
      <c r="BH3027" s="13"/>
      <c r="BI3027" s="13">
        <v>3</v>
      </c>
      <c r="BJ3027" s="13">
        <v>7</v>
      </c>
      <c r="BK3027" s="13"/>
      <c r="BN3027" s="5">
        <f t="shared" si="73"/>
        <v>219.46902654867301</v>
      </c>
    </row>
    <row r="3028" spans="1:66" x14ac:dyDescent="0.35">
      <c r="A3028" s="13" t="s">
        <v>14199</v>
      </c>
      <c r="B3028" s="13" t="s">
        <v>313</v>
      </c>
      <c r="C3028" s="13" t="s">
        <v>13546</v>
      </c>
      <c r="D3028" s="13" t="s">
        <v>14177</v>
      </c>
      <c r="E3028" s="13" t="s">
        <v>14178</v>
      </c>
      <c r="F3028" s="13" t="s">
        <v>221</v>
      </c>
      <c r="G3028" s="13" t="s">
        <v>14179</v>
      </c>
      <c r="H3028" s="13" t="s">
        <v>8771</v>
      </c>
      <c r="I3028" s="13"/>
      <c r="J3028" s="13"/>
      <c r="K3028" s="13">
        <v>1</v>
      </c>
      <c r="L3028" s="13">
        <v>1</v>
      </c>
      <c r="M3028" s="13">
        <v>0</v>
      </c>
      <c r="N3028" s="13" t="s">
        <v>90</v>
      </c>
      <c r="O3028" s="13">
        <v>219.46902654867301</v>
      </c>
      <c r="P3028" s="13">
        <v>0</v>
      </c>
      <c r="Q3028" s="13">
        <v>0</v>
      </c>
      <c r="R3028" s="13" t="s">
        <v>14200</v>
      </c>
      <c r="S3028" s="13" t="s">
        <v>14189</v>
      </c>
      <c r="T3028" s="13" t="s">
        <v>14201</v>
      </c>
      <c r="U3028" s="13" t="s">
        <v>14202</v>
      </c>
      <c r="V3028" s="13"/>
      <c r="W3028" s="13"/>
      <c r="X3028" s="13"/>
      <c r="Y3028" s="13" t="s">
        <v>14183</v>
      </c>
      <c r="Z3028" s="13" t="s">
        <v>14184</v>
      </c>
      <c r="AA3028" s="13"/>
      <c r="AB3028" s="13" t="s">
        <v>221</v>
      </c>
      <c r="AC3028" s="13" t="s">
        <v>13546</v>
      </c>
      <c r="AD3028" s="13" t="s">
        <v>216</v>
      </c>
      <c r="AE3028" s="13"/>
      <c r="AF3028" s="13"/>
      <c r="AG3028" s="13"/>
      <c r="AH3028" s="13"/>
      <c r="AI3028" s="13"/>
      <c r="AJ3028" s="13"/>
      <c r="AK3028" s="13" t="s">
        <v>4878</v>
      </c>
      <c r="AL3028" s="13" t="s">
        <v>4727</v>
      </c>
      <c r="AM3028" s="13" t="s">
        <v>14185</v>
      </c>
      <c r="AN3028" s="13" t="s">
        <v>14186</v>
      </c>
      <c r="AO3028" s="13" t="s">
        <v>98</v>
      </c>
      <c r="AP3028" s="13" t="s">
        <v>98</v>
      </c>
      <c r="AQ3028" s="13"/>
      <c r="AR3028" s="13"/>
      <c r="AS3028" s="13"/>
      <c r="AT3028" s="13" t="s">
        <v>98</v>
      </c>
      <c r="AU3028" s="13"/>
      <c r="AV3028" s="13"/>
      <c r="AW3028" s="13"/>
      <c r="AX3028" s="13">
        <v>2022</v>
      </c>
      <c r="AY3028" s="13"/>
      <c r="AZ3028" s="13"/>
      <c r="BA3028" s="13" t="s">
        <v>361</v>
      </c>
      <c r="BB3028" s="13"/>
      <c r="BC3028" s="13"/>
      <c r="BD3028" s="13">
        <v>9</v>
      </c>
      <c r="BE3028" s="13"/>
      <c r="BF3028" s="13" t="s">
        <v>217</v>
      </c>
      <c r="BG3028" s="13" t="s">
        <v>361</v>
      </c>
      <c r="BH3028" s="13"/>
      <c r="BI3028" s="13">
        <v>3</v>
      </c>
      <c r="BJ3028" s="13">
        <v>7</v>
      </c>
      <c r="BK3028" s="13"/>
      <c r="BN3028" s="5">
        <f t="shared" si="73"/>
        <v>219.46902654867301</v>
      </c>
    </row>
    <row r="3029" spans="1:66" x14ac:dyDescent="0.35">
      <c r="A3029" s="13" t="s">
        <v>14203</v>
      </c>
      <c r="B3029" s="13" t="s">
        <v>313</v>
      </c>
      <c r="C3029" s="13" t="s">
        <v>13546</v>
      </c>
      <c r="D3029" s="13" t="s">
        <v>14177</v>
      </c>
      <c r="E3029" s="13" t="s">
        <v>14178</v>
      </c>
      <c r="F3029" s="13" t="s">
        <v>221</v>
      </c>
      <c r="G3029" s="13" t="s">
        <v>14179</v>
      </c>
      <c r="H3029" s="13" t="s">
        <v>8771</v>
      </c>
      <c r="I3029" s="13"/>
      <c r="J3029" s="13"/>
      <c r="K3029" s="13">
        <v>1</v>
      </c>
      <c r="L3029" s="13">
        <v>1</v>
      </c>
      <c r="M3029" s="13">
        <v>0</v>
      </c>
      <c r="N3029" s="13" t="s">
        <v>90</v>
      </c>
      <c r="O3029" s="13">
        <v>219.46902654867301</v>
      </c>
      <c r="P3029" s="13">
        <v>0</v>
      </c>
      <c r="Q3029" s="13">
        <v>0</v>
      </c>
      <c r="R3029" s="13" t="s">
        <v>14204</v>
      </c>
      <c r="S3029" s="13" t="s">
        <v>8742</v>
      </c>
      <c r="T3029" s="13" t="s">
        <v>12116</v>
      </c>
      <c r="U3029" s="13" t="s">
        <v>14205</v>
      </c>
      <c r="V3029" s="13"/>
      <c r="W3029" s="13"/>
      <c r="X3029" s="13"/>
      <c r="Y3029" s="13" t="s">
        <v>14183</v>
      </c>
      <c r="Z3029" s="13" t="s">
        <v>14184</v>
      </c>
      <c r="AA3029" s="13"/>
      <c r="AB3029" s="13" t="s">
        <v>221</v>
      </c>
      <c r="AC3029" s="13" t="s">
        <v>13546</v>
      </c>
      <c r="AD3029" s="13" t="s">
        <v>216</v>
      </c>
      <c r="AE3029" s="13"/>
      <c r="AF3029" s="13"/>
      <c r="AG3029" s="13"/>
      <c r="AH3029" s="13"/>
      <c r="AI3029" s="13"/>
      <c r="AJ3029" s="13"/>
      <c r="AK3029" s="13" t="s">
        <v>4878</v>
      </c>
      <c r="AL3029" s="13" t="s">
        <v>4727</v>
      </c>
      <c r="AM3029" s="13" t="s">
        <v>14185</v>
      </c>
      <c r="AN3029" s="13" t="s">
        <v>14186</v>
      </c>
      <c r="AO3029" s="13" t="s">
        <v>98</v>
      </c>
      <c r="AP3029" s="13" t="s">
        <v>98</v>
      </c>
      <c r="AQ3029" s="13"/>
      <c r="AR3029" s="13"/>
      <c r="AS3029" s="13"/>
      <c r="AT3029" s="13" t="s">
        <v>98</v>
      </c>
      <c r="AU3029" s="13"/>
      <c r="AV3029" s="13"/>
      <c r="AW3029" s="13"/>
      <c r="AX3029" s="13">
        <v>2022</v>
      </c>
      <c r="AY3029" s="13"/>
      <c r="AZ3029" s="13"/>
      <c r="BA3029" s="13" t="s">
        <v>362</v>
      </c>
      <c r="BB3029" s="13"/>
      <c r="BC3029" s="13"/>
      <c r="BD3029" s="13">
        <v>10</v>
      </c>
      <c r="BE3029" s="13"/>
      <c r="BF3029" s="13" t="s">
        <v>217</v>
      </c>
      <c r="BG3029" s="13" t="s">
        <v>361</v>
      </c>
      <c r="BH3029" s="13"/>
      <c r="BI3029" s="13">
        <v>3</v>
      </c>
      <c r="BJ3029" s="13">
        <v>7</v>
      </c>
      <c r="BK3029" s="13"/>
      <c r="BN3029" s="5">
        <f t="shared" si="73"/>
        <v>219.46902654867301</v>
      </c>
    </row>
    <row r="3030" spans="1:66" x14ac:dyDescent="0.35">
      <c r="A3030" s="13" t="s">
        <v>14206</v>
      </c>
      <c r="B3030" s="13" t="s">
        <v>313</v>
      </c>
      <c r="C3030" s="13" t="s">
        <v>13546</v>
      </c>
      <c r="D3030" s="13" t="s">
        <v>14177</v>
      </c>
      <c r="E3030" s="13" t="s">
        <v>14178</v>
      </c>
      <c r="F3030" s="13" t="s">
        <v>221</v>
      </c>
      <c r="G3030" s="13" t="s">
        <v>14207</v>
      </c>
      <c r="H3030" s="13" t="s">
        <v>8771</v>
      </c>
      <c r="I3030" s="13"/>
      <c r="J3030" s="13"/>
      <c r="K3030" s="13">
        <v>1</v>
      </c>
      <c r="L3030" s="13">
        <v>1</v>
      </c>
      <c r="M3030" s="13">
        <v>0</v>
      </c>
      <c r="N3030" s="13" t="s">
        <v>90</v>
      </c>
      <c r="O3030" s="13">
        <v>219.46902654867301</v>
      </c>
      <c r="P3030" s="13">
        <v>0</v>
      </c>
      <c r="Q3030" s="13">
        <v>0</v>
      </c>
      <c r="R3030" s="13" t="s">
        <v>14208</v>
      </c>
      <c r="S3030" s="13" t="s">
        <v>14189</v>
      </c>
      <c r="T3030" s="13" t="s">
        <v>14197</v>
      </c>
      <c r="U3030" s="13" t="s">
        <v>14209</v>
      </c>
      <c r="V3030" s="13"/>
      <c r="W3030" s="13"/>
      <c r="X3030" s="13"/>
      <c r="Y3030" s="13" t="s">
        <v>14210</v>
      </c>
      <c r="Z3030" s="13" t="s">
        <v>14211</v>
      </c>
      <c r="AA3030" s="13"/>
      <c r="AB3030" s="13" t="s">
        <v>221</v>
      </c>
      <c r="AC3030" s="13" t="s">
        <v>13546</v>
      </c>
      <c r="AD3030" s="13" t="s">
        <v>216</v>
      </c>
      <c r="AE3030" s="13"/>
      <c r="AF3030" s="13"/>
      <c r="AG3030" s="13"/>
      <c r="AH3030" s="13"/>
      <c r="AI3030" s="13"/>
      <c r="AJ3030" s="13"/>
      <c r="AK3030" s="13" t="s">
        <v>4878</v>
      </c>
      <c r="AL3030" s="13" t="s">
        <v>4727</v>
      </c>
      <c r="AM3030" s="13" t="s">
        <v>14185</v>
      </c>
      <c r="AN3030" s="13" t="s">
        <v>14212</v>
      </c>
      <c r="AO3030" s="13" t="s">
        <v>98</v>
      </c>
      <c r="AP3030" s="13" t="s">
        <v>98</v>
      </c>
      <c r="AQ3030" s="13"/>
      <c r="AR3030" s="13"/>
      <c r="AS3030" s="13"/>
      <c r="AT3030" s="13" t="s">
        <v>98</v>
      </c>
      <c r="AU3030" s="13"/>
      <c r="AV3030" s="13"/>
      <c r="AW3030" s="13"/>
      <c r="AX3030" s="13">
        <v>2022</v>
      </c>
      <c r="AY3030" s="13"/>
      <c r="AZ3030" s="13"/>
      <c r="BA3030" s="13" t="s">
        <v>361</v>
      </c>
      <c r="BB3030" s="13"/>
      <c r="BC3030" s="13"/>
      <c r="BD3030" s="13">
        <v>9</v>
      </c>
      <c r="BE3030" s="13"/>
      <c r="BF3030" s="13" t="s">
        <v>217</v>
      </c>
      <c r="BG3030" s="13" t="s">
        <v>361</v>
      </c>
      <c r="BH3030" s="13"/>
      <c r="BI3030" s="13">
        <v>3</v>
      </c>
      <c r="BJ3030" s="13">
        <v>7</v>
      </c>
      <c r="BK3030" s="13"/>
      <c r="BN3030" s="5">
        <f t="shared" si="73"/>
        <v>219.46902654867301</v>
      </c>
    </row>
    <row r="3031" spans="1:66" x14ac:dyDescent="0.35">
      <c r="A3031" s="13" t="s">
        <v>14213</v>
      </c>
      <c r="B3031" s="13" t="s">
        <v>313</v>
      </c>
      <c r="C3031" s="13" t="s">
        <v>13546</v>
      </c>
      <c r="D3031" s="13" t="s">
        <v>14177</v>
      </c>
      <c r="E3031" s="13" t="s">
        <v>14178</v>
      </c>
      <c r="F3031" s="13" t="s">
        <v>221</v>
      </c>
      <c r="G3031" s="13" t="s">
        <v>14207</v>
      </c>
      <c r="H3031" s="13" t="s">
        <v>8771</v>
      </c>
      <c r="I3031" s="13"/>
      <c r="J3031" s="13"/>
      <c r="K3031" s="13">
        <v>1</v>
      </c>
      <c r="L3031" s="13">
        <v>1</v>
      </c>
      <c r="M3031" s="13">
        <v>0</v>
      </c>
      <c r="N3031" s="13" t="s">
        <v>90</v>
      </c>
      <c r="O3031" s="13">
        <v>219.46902654867301</v>
      </c>
      <c r="P3031" s="13">
        <v>0</v>
      </c>
      <c r="Q3031" s="13">
        <v>0</v>
      </c>
      <c r="R3031" s="13" t="s">
        <v>14214</v>
      </c>
      <c r="S3031" s="13" t="s">
        <v>14189</v>
      </c>
      <c r="T3031" s="13" t="s">
        <v>14201</v>
      </c>
      <c r="U3031" s="13" t="s">
        <v>14215</v>
      </c>
      <c r="V3031" s="13"/>
      <c r="W3031" s="13"/>
      <c r="X3031" s="13"/>
      <c r="Y3031" s="13" t="s">
        <v>14210</v>
      </c>
      <c r="Z3031" s="13" t="s">
        <v>14211</v>
      </c>
      <c r="AA3031" s="13"/>
      <c r="AB3031" s="13" t="s">
        <v>221</v>
      </c>
      <c r="AC3031" s="13" t="s">
        <v>13546</v>
      </c>
      <c r="AD3031" s="13" t="s">
        <v>216</v>
      </c>
      <c r="AE3031" s="13"/>
      <c r="AF3031" s="13"/>
      <c r="AG3031" s="13"/>
      <c r="AH3031" s="13"/>
      <c r="AI3031" s="13"/>
      <c r="AJ3031" s="13"/>
      <c r="AK3031" s="13" t="s">
        <v>4878</v>
      </c>
      <c r="AL3031" s="13" t="s">
        <v>4727</v>
      </c>
      <c r="AM3031" s="13" t="s">
        <v>14185</v>
      </c>
      <c r="AN3031" s="13" t="s">
        <v>14212</v>
      </c>
      <c r="AO3031" s="13" t="s">
        <v>98</v>
      </c>
      <c r="AP3031" s="13" t="s">
        <v>98</v>
      </c>
      <c r="AQ3031" s="13"/>
      <c r="AR3031" s="13"/>
      <c r="AS3031" s="13"/>
      <c r="AT3031" s="13" t="s">
        <v>98</v>
      </c>
      <c r="AU3031" s="13"/>
      <c r="AV3031" s="13"/>
      <c r="AW3031" s="13"/>
      <c r="AX3031" s="13">
        <v>2022</v>
      </c>
      <c r="AY3031" s="13"/>
      <c r="AZ3031" s="13"/>
      <c r="BA3031" s="13" t="s">
        <v>361</v>
      </c>
      <c r="BB3031" s="13"/>
      <c r="BC3031" s="13"/>
      <c r="BD3031" s="13">
        <v>9</v>
      </c>
      <c r="BE3031" s="13"/>
      <c r="BF3031" s="13" t="s">
        <v>217</v>
      </c>
      <c r="BG3031" s="13" t="s">
        <v>361</v>
      </c>
      <c r="BH3031" s="13"/>
      <c r="BI3031" s="13">
        <v>3</v>
      </c>
      <c r="BJ3031" s="13">
        <v>7</v>
      </c>
      <c r="BK3031" s="13"/>
      <c r="BN3031" s="5">
        <f t="shared" si="73"/>
        <v>219.46902654867301</v>
      </c>
    </row>
    <row r="3032" spans="1:66" x14ac:dyDescent="0.35">
      <c r="A3032" s="13" t="s">
        <v>14216</v>
      </c>
      <c r="B3032" s="13" t="s">
        <v>313</v>
      </c>
      <c r="C3032" s="13" t="s">
        <v>13546</v>
      </c>
      <c r="D3032" s="13" t="s">
        <v>14177</v>
      </c>
      <c r="E3032" s="13" t="s">
        <v>14178</v>
      </c>
      <c r="F3032" s="13" t="s">
        <v>221</v>
      </c>
      <c r="G3032" s="13" t="s">
        <v>14207</v>
      </c>
      <c r="H3032" s="13" t="s">
        <v>8771</v>
      </c>
      <c r="I3032" s="13"/>
      <c r="J3032" s="13"/>
      <c r="K3032" s="13">
        <v>1</v>
      </c>
      <c r="L3032" s="13">
        <v>1</v>
      </c>
      <c r="M3032" s="13">
        <v>0</v>
      </c>
      <c r="N3032" s="13" t="s">
        <v>90</v>
      </c>
      <c r="O3032" s="13">
        <v>219.46902654867301</v>
      </c>
      <c r="P3032" s="13">
        <v>0</v>
      </c>
      <c r="Q3032" s="13">
        <v>0</v>
      </c>
      <c r="R3032" s="13" t="s">
        <v>14217</v>
      </c>
      <c r="S3032" s="13" t="s">
        <v>4969</v>
      </c>
      <c r="T3032" s="13" t="s">
        <v>5143</v>
      </c>
      <c r="U3032" s="13" t="s">
        <v>14218</v>
      </c>
      <c r="V3032" s="13"/>
      <c r="W3032" s="13"/>
      <c r="X3032" s="13"/>
      <c r="Y3032" s="13" t="s">
        <v>14210</v>
      </c>
      <c r="Z3032" s="13" t="s">
        <v>14211</v>
      </c>
      <c r="AA3032" s="13"/>
      <c r="AB3032" s="13" t="s">
        <v>221</v>
      </c>
      <c r="AC3032" s="13" t="s">
        <v>13546</v>
      </c>
      <c r="AD3032" s="13" t="s">
        <v>216</v>
      </c>
      <c r="AE3032" s="13"/>
      <c r="AF3032" s="13"/>
      <c r="AG3032" s="13"/>
      <c r="AH3032" s="13"/>
      <c r="AI3032" s="13"/>
      <c r="AJ3032" s="13"/>
      <c r="AK3032" s="13" t="s">
        <v>4878</v>
      </c>
      <c r="AL3032" s="13" t="s">
        <v>4727</v>
      </c>
      <c r="AM3032" s="13" t="s">
        <v>14185</v>
      </c>
      <c r="AN3032" s="13" t="s">
        <v>14212</v>
      </c>
      <c r="AO3032" s="13" t="s">
        <v>98</v>
      </c>
      <c r="AP3032" s="13" t="s">
        <v>98</v>
      </c>
      <c r="AQ3032" s="13"/>
      <c r="AR3032" s="13"/>
      <c r="AS3032" s="13"/>
      <c r="AT3032" s="13" t="s">
        <v>98</v>
      </c>
      <c r="AU3032" s="13"/>
      <c r="AV3032" s="13"/>
      <c r="AW3032" s="13"/>
      <c r="AX3032" s="13">
        <v>2022</v>
      </c>
      <c r="AY3032" s="13"/>
      <c r="AZ3032" s="13"/>
      <c r="BA3032" s="13" t="s">
        <v>361</v>
      </c>
      <c r="BB3032" s="13"/>
      <c r="BC3032" s="13"/>
      <c r="BD3032" s="13">
        <v>9</v>
      </c>
      <c r="BE3032" s="13"/>
      <c r="BF3032" s="13" t="s">
        <v>217</v>
      </c>
      <c r="BG3032" s="13" t="s">
        <v>361</v>
      </c>
      <c r="BH3032" s="13"/>
      <c r="BI3032" s="13">
        <v>3</v>
      </c>
      <c r="BJ3032" s="13">
        <v>7</v>
      </c>
      <c r="BK3032" s="13"/>
      <c r="BN3032" s="5">
        <f t="shared" si="73"/>
        <v>219.46902654867301</v>
      </c>
    </row>
    <row r="3033" spans="1:66" x14ac:dyDescent="0.35">
      <c r="A3033" s="13" t="s">
        <v>14219</v>
      </c>
      <c r="B3033" s="13" t="s">
        <v>313</v>
      </c>
      <c r="C3033" s="13" t="s">
        <v>13546</v>
      </c>
      <c r="D3033" s="13" t="s">
        <v>14177</v>
      </c>
      <c r="E3033" s="13" t="s">
        <v>14178</v>
      </c>
      <c r="F3033" s="13" t="s">
        <v>221</v>
      </c>
      <c r="G3033" s="13" t="s">
        <v>14207</v>
      </c>
      <c r="H3033" s="13" t="s">
        <v>8771</v>
      </c>
      <c r="I3033" s="13"/>
      <c r="J3033" s="13"/>
      <c r="K3033" s="13">
        <v>1</v>
      </c>
      <c r="L3033" s="13">
        <v>1</v>
      </c>
      <c r="M3033" s="13">
        <v>0</v>
      </c>
      <c r="N3033" s="13" t="s">
        <v>90</v>
      </c>
      <c r="O3033" s="13">
        <v>219.46902654867301</v>
      </c>
      <c r="P3033" s="13">
        <v>0</v>
      </c>
      <c r="Q3033" s="13">
        <v>0</v>
      </c>
      <c r="R3033" s="13" t="s">
        <v>14220</v>
      </c>
      <c r="S3033" s="13" t="s">
        <v>4969</v>
      </c>
      <c r="T3033" s="13" t="s">
        <v>5143</v>
      </c>
      <c r="U3033" s="13" t="s">
        <v>14221</v>
      </c>
      <c r="V3033" s="13"/>
      <c r="W3033" s="13"/>
      <c r="X3033" s="13"/>
      <c r="Y3033" s="13" t="s">
        <v>14210</v>
      </c>
      <c r="Z3033" s="13" t="s">
        <v>14211</v>
      </c>
      <c r="AA3033" s="13"/>
      <c r="AB3033" s="13" t="s">
        <v>221</v>
      </c>
      <c r="AC3033" s="13" t="s">
        <v>13546</v>
      </c>
      <c r="AD3033" s="13" t="s">
        <v>216</v>
      </c>
      <c r="AE3033" s="13"/>
      <c r="AF3033" s="13"/>
      <c r="AG3033" s="13"/>
      <c r="AH3033" s="13"/>
      <c r="AI3033" s="13"/>
      <c r="AJ3033" s="13"/>
      <c r="AK3033" s="13" t="s">
        <v>4878</v>
      </c>
      <c r="AL3033" s="13" t="s">
        <v>4727</v>
      </c>
      <c r="AM3033" s="13" t="s">
        <v>14185</v>
      </c>
      <c r="AN3033" s="13" t="s">
        <v>14212</v>
      </c>
      <c r="AO3033" s="13" t="s">
        <v>98</v>
      </c>
      <c r="AP3033" s="13" t="s">
        <v>98</v>
      </c>
      <c r="AQ3033" s="13"/>
      <c r="AR3033" s="13"/>
      <c r="AS3033" s="13"/>
      <c r="AT3033" s="13" t="s">
        <v>98</v>
      </c>
      <c r="AU3033" s="13"/>
      <c r="AV3033" s="13"/>
      <c r="AW3033" s="13"/>
      <c r="AX3033" s="13">
        <v>2022</v>
      </c>
      <c r="AY3033" s="13"/>
      <c r="AZ3033" s="13"/>
      <c r="BA3033" s="13" t="s">
        <v>361</v>
      </c>
      <c r="BB3033" s="13"/>
      <c r="BC3033" s="13"/>
      <c r="BD3033" s="13">
        <v>9</v>
      </c>
      <c r="BE3033" s="13"/>
      <c r="BF3033" s="13" t="s">
        <v>217</v>
      </c>
      <c r="BG3033" s="13" t="s">
        <v>361</v>
      </c>
      <c r="BH3033" s="13"/>
      <c r="BI3033" s="13">
        <v>3</v>
      </c>
      <c r="BJ3033" s="13">
        <v>7</v>
      </c>
      <c r="BK3033" s="13"/>
      <c r="BN3033" s="5">
        <f t="shared" si="73"/>
        <v>219.46902654867301</v>
      </c>
    </row>
    <row r="3034" spans="1:66" x14ac:dyDescent="0.35">
      <c r="A3034" s="13" t="s">
        <v>14222</v>
      </c>
      <c r="B3034" s="13" t="s">
        <v>313</v>
      </c>
      <c r="C3034" s="13" t="s">
        <v>13546</v>
      </c>
      <c r="D3034" s="13" t="s">
        <v>14177</v>
      </c>
      <c r="E3034" s="13" t="s">
        <v>14178</v>
      </c>
      <c r="F3034" s="13" t="s">
        <v>221</v>
      </c>
      <c r="G3034" s="13" t="s">
        <v>14207</v>
      </c>
      <c r="H3034" s="13" t="s">
        <v>8771</v>
      </c>
      <c r="I3034" s="13"/>
      <c r="J3034" s="13"/>
      <c r="K3034" s="13">
        <v>1</v>
      </c>
      <c r="L3034" s="13">
        <v>1</v>
      </c>
      <c r="M3034" s="13">
        <v>0</v>
      </c>
      <c r="N3034" s="13" t="s">
        <v>90</v>
      </c>
      <c r="O3034" s="13">
        <v>219.46902654867301</v>
      </c>
      <c r="P3034" s="13">
        <v>0</v>
      </c>
      <c r="Q3034" s="13">
        <v>0</v>
      </c>
      <c r="R3034" s="13" t="s">
        <v>14223</v>
      </c>
      <c r="S3034" s="13" t="s">
        <v>14224</v>
      </c>
      <c r="T3034" s="13" t="s">
        <v>14224</v>
      </c>
      <c r="U3034" s="13" t="s">
        <v>14225</v>
      </c>
      <c r="V3034" s="13"/>
      <c r="W3034" s="13"/>
      <c r="X3034" s="13"/>
      <c r="Y3034" s="13" t="s">
        <v>14210</v>
      </c>
      <c r="Z3034" s="13" t="s">
        <v>14211</v>
      </c>
      <c r="AA3034" s="13"/>
      <c r="AB3034" s="13" t="s">
        <v>221</v>
      </c>
      <c r="AC3034" s="13" t="s">
        <v>13546</v>
      </c>
      <c r="AD3034" s="13" t="s">
        <v>216</v>
      </c>
      <c r="AE3034" s="13"/>
      <c r="AF3034" s="13"/>
      <c r="AG3034" s="13"/>
      <c r="AH3034" s="13"/>
      <c r="AI3034" s="13"/>
      <c r="AJ3034" s="13"/>
      <c r="AK3034" s="13" t="s">
        <v>4878</v>
      </c>
      <c r="AL3034" s="13" t="s">
        <v>4727</v>
      </c>
      <c r="AM3034" s="13" t="s">
        <v>14185</v>
      </c>
      <c r="AN3034" s="13" t="s">
        <v>14212</v>
      </c>
      <c r="AO3034" s="13" t="s">
        <v>98</v>
      </c>
      <c r="AP3034" s="13" t="s">
        <v>98</v>
      </c>
      <c r="AQ3034" s="13"/>
      <c r="AR3034" s="13"/>
      <c r="AS3034" s="13"/>
      <c r="AT3034" s="13" t="s">
        <v>98</v>
      </c>
      <c r="AU3034" s="13"/>
      <c r="AV3034" s="13"/>
      <c r="AW3034" s="13"/>
      <c r="AX3034" s="13">
        <v>2022</v>
      </c>
      <c r="AY3034" s="13"/>
      <c r="AZ3034" s="13"/>
      <c r="BA3034" s="13" t="s">
        <v>362</v>
      </c>
      <c r="BB3034" s="13"/>
      <c r="BC3034" s="13"/>
      <c r="BD3034" s="13">
        <v>10</v>
      </c>
      <c r="BE3034" s="13"/>
      <c r="BF3034" s="13" t="s">
        <v>217</v>
      </c>
      <c r="BG3034" s="13" t="s">
        <v>361</v>
      </c>
      <c r="BH3034" s="13"/>
      <c r="BI3034" s="13">
        <v>3</v>
      </c>
      <c r="BJ3034" s="13">
        <v>7</v>
      </c>
      <c r="BK3034" s="13"/>
      <c r="BN3034" s="5">
        <f t="shared" si="73"/>
        <v>219.46902654867301</v>
      </c>
    </row>
    <row r="3035" spans="1:66" x14ac:dyDescent="0.35">
      <c r="A3035" s="13" t="s">
        <v>14226</v>
      </c>
      <c r="B3035" s="13" t="s">
        <v>313</v>
      </c>
      <c r="C3035" s="13" t="s">
        <v>13546</v>
      </c>
      <c r="D3035" s="13" t="s">
        <v>14177</v>
      </c>
      <c r="E3035" s="13" t="s">
        <v>14178</v>
      </c>
      <c r="F3035" s="13" t="s">
        <v>221</v>
      </c>
      <c r="G3035" s="13" t="s">
        <v>14207</v>
      </c>
      <c r="H3035" s="13" t="s">
        <v>8771</v>
      </c>
      <c r="I3035" s="13"/>
      <c r="J3035" s="13"/>
      <c r="K3035" s="13">
        <v>1</v>
      </c>
      <c r="L3035" s="13">
        <v>1</v>
      </c>
      <c r="M3035" s="13">
        <v>0</v>
      </c>
      <c r="N3035" s="13" t="s">
        <v>90</v>
      </c>
      <c r="O3035" s="13">
        <v>219.46902654867301</v>
      </c>
      <c r="P3035" s="13">
        <v>0</v>
      </c>
      <c r="Q3035" s="13">
        <v>0</v>
      </c>
      <c r="R3035" s="13" t="s">
        <v>14227</v>
      </c>
      <c r="S3035" s="13" t="s">
        <v>14224</v>
      </c>
      <c r="T3035" s="13" t="s">
        <v>14224</v>
      </c>
      <c r="U3035" s="13" t="s">
        <v>14228</v>
      </c>
      <c r="V3035" s="13"/>
      <c r="W3035" s="13"/>
      <c r="X3035" s="13"/>
      <c r="Y3035" s="13" t="s">
        <v>14210</v>
      </c>
      <c r="Z3035" s="13" t="s">
        <v>14211</v>
      </c>
      <c r="AA3035" s="13"/>
      <c r="AB3035" s="13" t="s">
        <v>221</v>
      </c>
      <c r="AC3035" s="13" t="s">
        <v>13546</v>
      </c>
      <c r="AD3035" s="13" t="s">
        <v>216</v>
      </c>
      <c r="AE3035" s="13"/>
      <c r="AF3035" s="13"/>
      <c r="AG3035" s="13"/>
      <c r="AH3035" s="13"/>
      <c r="AI3035" s="13"/>
      <c r="AJ3035" s="13"/>
      <c r="AK3035" s="13" t="s">
        <v>4878</v>
      </c>
      <c r="AL3035" s="13" t="s">
        <v>4727</v>
      </c>
      <c r="AM3035" s="13" t="s">
        <v>14185</v>
      </c>
      <c r="AN3035" s="13" t="s">
        <v>14212</v>
      </c>
      <c r="AO3035" s="13" t="s">
        <v>98</v>
      </c>
      <c r="AP3035" s="13" t="s">
        <v>98</v>
      </c>
      <c r="AQ3035" s="13"/>
      <c r="AR3035" s="13"/>
      <c r="AS3035" s="13"/>
      <c r="AT3035" s="13" t="s">
        <v>98</v>
      </c>
      <c r="AU3035" s="13"/>
      <c r="AV3035" s="13"/>
      <c r="AW3035" s="13"/>
      <c r="AX3035" s="13">
        <v>2022</v>
      </c>
      <c r="AY3035" s="13"/>
      <c r="AZ3035" s="13"/>
      <c r="BA3035" s="13" t="s">
        <v>362</v>
      </c>
      <c r="BB3035" s="13"/>
      <c r="BC3035" s="13"/>
      <c r="BD3035" s="13">
        <v>10</v>
      </c>
      <c r="BE3035" s="13"/>
      <c r="BF3035" s="13" t="s">
        <v>217</v>
      </c>
      <c r="BG3035" s="13" t="s">
        <v>361</v>
      </c>
      <c r="BH3035" s="13"/>
      <c r="BI3035" s="13">
        <v>3</v>
      </c>
      <c r="BJ3035" s="13">
        <v>7</v>
      </c>
      <c r="BK3035" s="13"/>
      <c r="BN3035" s="5">
        <f t="shared" si="73"/>
        <v>219.46902654867301</v>
      </c>
    </row>
    <row r="3036" spans="1:66" x14ac:dyDescent="0.35">
      <c r="A3036" s="13" t="s">
        <v>14229</v>
      </c>
      <c r="B3036" s="13" t="s">
        <v>313</v>
      </c>
      <c r="C3036" s="13" t="s">
        <v>13546</v>
      </c>
      <c r="D3036" s="13" t="s">
        <v>14177</v>
      </c>
      <c r="E3036" s="13" t="s">
        <v>14178</v>
      </c>
      <c r="F3036" s="13" t="s">
        <v>221</v>
      </c>
      <c r="G3036" s="13" t="s">
        <v>14230</v>
      </c>
      <c r="H3036" s="13" t="s">
        <v>8771</v>
      </c>
      <c r="I3036" s="13"/>
      <c r="J3036" s="13"/>
      <c r="K3036" s="13">
        <v>1</v>
      </c>
      <c r="L3036" s="13">
        <v>1</v>
      </c>
      <c r="M3036" s="13">
        <v>0</v>
      </c>
      <c r="N3036" s="13" t="s">
        <v>90</v>
      </c>
      <c r="O3036" s="13">
        <v>219.46902654867301</v>
      </c>
      <c r="P3036" s="13">
        <v>0</v>
      </c>
      <c r="Q3036" s="13">
        <v>0</v>
      </c>
      <c r="R3036" s="13" t="s">
        <v>14231</v>
      </c>
      <c r="S3036" s="13" t="s">
        <v>14189</v>
      </c>
      <c r="T3036" s="13" t="s">
        <v>14232</v>
      </c>
      <c r="U3036" s="13" t="s">
        <v>14233</v>
      </c>
      <c r="V3036" s="13"/>
      <c r="W3036" s="13"/>
      <c r="X3036" s="13"/>
      <c r="Y3036" s="13" t="s">
        <v>14234</v>
      </c>
      <c r="Z3036" s="13" t="s">
        <v>14235</v>
      </c>
      <c r="AA3036" s="13"/>
      <c r="AB3036" s="13" t="s">
        <v>221</v>
      </c>
      <c r="AC3036" s="13" t="s">
        <v>13546</v>
      </c>
      <c r="AD3036" s="13" t="s">
        <v>216</v>
      </c>
      <c r="AE3036" s="13"/>
      <c r="AF3036" s="13"/>
      <c r="AG3036" s="13"/>
      <c r="AH3036" s="13"/>
      <c r="AI3036" s="13"/>
      <c r="AJ3036" s="13"/>
      <c r="AK3036" s="13" t="s">
        <v>4878</v>
      </c>
      <c r="AL3036" s="13" t="s">
        <v>4727</v>
      </c>
      <c r="AM3036" s="13" t="s">
        <v>14185</v>
      </c>
      <c r="AN3036" s="13" t="s">
        <v>14212</v>
      </c>
      <c r="AO3036" s="13" t="s">
        <v>98</v>
      </c>
      <c r="AP3036" s="13" t="s">
        <v>98</v>
      </c>
      <c r="AQ3036" s="13"/>
      <c r="AR3036" s="13"/>
      <c r="AS3036" s="13"/>
      <c r="AT3036" s="13" t="s">
        <v>98</v>
      </c>
      <c r="AU3036" s="13"/>
      <c r="AV3036" s="13"/>
      <c r="AW3036" s="13"/>
      <c r="AX3036" s="13">
        <v>2022</v>
      </c>
      <c r="AY3036" s="13"/>
      <c r="AZ3036" s="13"/>
      <c r="BA3036" s="13" t="s">
        <v>361</v>
      </c>
      <c r="BB3036" s="13"/>
      <c r="BC3036" s="13"/>
      <c r="BD3036" s="13">
        <v>9</v>
      </c>
      <c r="BE3036" s="13"/>
      <c r="BF3036" s="13" t="s">
        <v>217</v>
      </c>
      <c r="BG3036" s="13" t="s">
        <v>361</v>
      </c>
      <c r="BH3036" s="13"/>
      <c r="BI3036" s="13">
        <v>3</v>
      </c>
      <c r="BJ3036" s="13">
        <v>7</v>
      </c>
      <c r="BK3036" s="13"/>
      <c r="BN3036" s="5">
        <f t="shared" si="73"/>
        <v>219.46902654867301</v>
      </c>
    </row>
    <row r="3037" spans="1:66" x14ac:dyDescent="0.35">
      <c r="A3037" s="13" t="s">
        <v>14236</v>
      </c>
      <c r="B3037" s="13" t="s">
        <v>313</v>
      </c>
      <c r="C3037" s="13" t="s">
        <v>13546</v>
      </c>
      <c r="D3037" s="13" t="s">
        <v>14177</v>
      </c>
      <c r="E3037" s="13" t="s">
        <v>14178</v>
      </c>
      <c r="F3037" s="13" t="s">
        <v>221</v>
      </c>
      <c r="G3037" s="13" t="s">
        <v>14230</v>
      </c>
      <c r="H3037" s="13" t="s">
        <v>8771</v>
      </c>
      <c r="I3037" s="13"/>
      <c r="J3037" s="13"/>
      <c r="K3037" s="13">
        <v>1</v>
      </c>
      <c r="L3037" s="13">
        <v>1</v>
      </c>
      <c r="M3037" s="13">
        <v>0</v>
      </c>
      <c r="N3037" s="13" t="s">
        <v>90</v>
      </c>
      <c r="O3037" s="13">
        <v>219.46902654867301</v>
      </c>
      <c r="P3037" s="13">
        <v>0</v>
      </c>
      <c r="Q3037" s="13">
        <v>0</v>
      </c>
      <c r="R3037" s="13" t="s">
        <v>14237</v>
      </c>
      <c r="S3037" s="13" t="s">
        <v>14238</v>
      </c>
      <c r="T3037" s="13" t="s">
        <v>14239</v>
      </c>
      <c r="U3037" s="13" t="s">
        <v>14240</v>
      </c>
      <c r="V3037" s="13"/>
      <c r="W3037" s="13"/>
      <c r="X3037" s="13"/>
      <c r="Y3037" s="13" t="s">
        <v>14234</v>
      </c>
      <c r="Z3037" s="13" t="s">
        <v>14235</v>
      </c>
      <c r="AA3037" s="13"/>
      <c r="AB3037" s="13" t="s">
        <v>221</v>
      </c>
      <c r="AC3037" s="13" t="s">
        <v>13546</v>
      </c>
      <c r="AD3037" s="13" t="s">
        <v>216</v>
      </c>
      <c r="AE3037" s="13"/>
      <c r="AF3037" s="13"/>
      <c r="AG3037" s="13"/>
      <c r="AH3037" s="13"/>
      <c r="AI3037" s="13"/>
      <c r="AJ3037" s="13"/>
      <c r="AK3037" s="13" t="s">
        <v>4878</v>
      </c>
      <c r="AL3037" s="13" t="s">
        <v>4727</v>
      </c>
      <c r="AM3037" s="13" t="s">
        <v>14185</v>
      </c>
      <c r="AN3037" s="13" t="s">
        <v>14212</v>
      </c>
      <c r="AO3037" s="13" t="s">
        <v>98</v>
      </c>
      <c r="AP3037" s="13" t="s">
        <v>98</v>
      </c>
      <c r="AQ3037" s="13"/>
      <c r="AR3037" s="13"/>
      <c r="AS3037" s="13"/>
      <c r="AT3037" s="13" t="s">
        <v>98</v>
      </c>
      <c r="AU3037" s="13"/>
      <c r="AV3037" s="13"/>
      <c r="AW3037" s="13"/>
      <c r="AX3037" s="13">
        <v>2022</v>
      </c>
      <c r="AY3037" s="13"/>
      <c r="AZ3037" s="13"/>
      <c r="BA3037" s="13" t="s">
        <v>361</v>
      </c>
      <c r="BB3037" s="13"/>
      <c r="BC3037" s="13"/>
      <c r="BD3037" s="13">
        <v>9</v>
      </c>
      <c r="BE3037" s="13"/>
      <c r="BF3037" s="13" t="s">
        <v>217</v>
      </c>
      <c r="BG3037" s="13" t="s">
        <v>361</v>
      </c>
      <c r="BH3037" s="13"/>
      <c r="BI3037" s="13">
        <v>3</v>
      </c>
      <c r="BJ3037" s="13">
        <v>7</v>
      </c>
      <c r="BK3037" s="13"/>
      <c r="BN3037" s="5">
        <f t="shared" si="73"/>
        <v>219.46902654867301</v>
      </c>
    </row>
    <row r="3038" spans="1:66" x14ac:dyDescent="0.35">
      <c r="A3038" s="13" t="s">
        <v>14241</v>
      </c>
      <c r="B3038" s="13" t="s">
        <v>313</v>
      </c>
      <c r="C3038" s="13" t="s">
        <v>13546</v>
      </c>
      <c r="D3038" s="13" t="s">
        <v>14177</v>
      </c>
      <c r="E3038" s="13" t="s">
        <v>14178</v>
      </c>
      <c r="F3038" s="13" t="s">
        <v>221</v>
      </c>
      <c r="G3038" s="13" t="s">
        <v>14230</v>
      </c>
      <c r="H3038" s="13" t="s">
        <v>8771</v>
      </c>
      <c r="I3038" s="13"/>
      <c r="J3038" s="13"/>
      <c r="K3038" s="13">
        <v>1</v>
      </c>
      <c r="L3038" s="13">
        <v>1</v>
      </c>
      <c r="M3038" s="13">
        <v>0</v>
      </c>
      <c r="N3038" s="13" t="s">
        <v>90</v>
      </c>
      <c r="O3038" s="13">
        <v>219.46902654867301</v>
      </c>
      <c r="P3038" s="13">
        <v>0</v>
      </c>
      <c r="Q3038" s="13">
        <v>0</v>
      </c>
      <c r="R3038" s="13" t="s">
        <v>14242</v>
      </c>
      <c r="S3038" s="13" t="s">
        <v>14238</v>
      </c>
      <c r="T3038" s="13" t="s">
        <v>14239</v>
      </c>
      <c r="U3038" s="13" t="s">
        <v>14243</v>
      </c>
      <c r="V3038" s="13"/>
      <c r="W3038" s="13"/>
      <c r="X3038" s="13"/>
      <c r="Y3038" s="13" t="s">
        <v>14234</v>
      </c>
      <c r="Z3038" s="13" t="s">
        <v>14235</v>
      </c>
      <c r="AA3038" s="13"/>
      <c r="AB3038" s="13" t="s">
        <v>221</v>
      </c>
      <c r="AC3038" s="13" t="s">
        <v>13546</v>
      </c>
      <c r="AD3038" s="13" t="s">
        <v>216</v>
      </c>
      <c r="AE3038" s="13"/>
      <c r="AF3038" s="13"/>
      <c r="AG3038" s="13"/>
      <c r="AH3038" s="13"/>
      <c r="AI3038" s="13"/>
      <c r="AJ3038" s="13"/>
      <c r="AK3038" s="13" t="s">
        <v>4878</v>
      </c>
      <c r="AL3038" s="13" t="s">
        <v>4727</v>
      </c>
      <c r="AM3038" s="13" t="s">
        <v>14185</v>
      </c>
      <c r="AN3038" s="13" t="s">
        <v>14212</v>
      </c>
      <c r="AO3038" s="13" t="s">
        <v>98</v>
      </c>
      <c r="AP3038" s="13" t="s">
        <v>98</v>
      </c>
      <c r="AQ3038" s="13"/>
      <c r="AR3038" s="13"/>
      <c r="AS3038" s="13"/>
      <c r="AT3038" s="13" t="s">
        <v>98</v>
      </c>
      <c r="AU3038" s="13"/>
      <c r="AV3038" s="13"/>
      <c r="AW3038" s="13"/>
      <c r="AX3038" s="13">
        <v>2022</v>
      </c>
      <c r="AY3038" s="13"/>
      <c r="AZ3038" s="13"/>
      <c r="BA3038" s="13" t="s">
        <v>361</v>
      </c>
      <c r="BB3038" s="13"/>
      <c r="BC3038" s="13"/>
      <c r="BD3038" s="13">
        <v>9</v>
      </c>
      <c r="BE3038" s="13"/>
      <c r="BF3038" s="13" t="s">
        <v>217</v>
      </c>
      <c r="BG3038" s="13" t="s">
        <v>361</v>
      </c>
      <c r="BH3038" s="13"/>
      <c r="BI3038" s="13">
        <v>3</v>
      </c>
      <c r="BJ3038" s="13">
        <v>7</v>
      </c>
      <c r="BK3038" s="13"/>
      <c r="BN3038" s="5">
        <f t="shared" si="73"/>
        <v>219.46902654867301</v>
      </c>
    </row>
    <row r="3039" spans="1:66" x14ac:dyDescent="0.35">
      <c r="A3039" s="13" t="s">
        <v>14244</v>
      </c>
      <c r="B3039" s="13" t="s">
        <v>313</v>
      </c>
      <c r="C3039" s="13" t="s">
        <v>13546</v>
      </c>
      <c r="D3039" s="13" t="s">
        <v>14177</v>
      </c>
      <c r="E3039" s="13" t="s">
        <v>14178</v>
      </c>
      <c r="F3039" s="13" t="s">
        <v>221</v>
      </c>
      <c r="G3039" s="13" t="s">
        <v>14230</v>
      </c>
      <c r="H3039" s="13" t="s">
        <v>8771</v>
      </c>
      <c r="I3039" s="13"/>
      <c r="J3039" s="13"/>
      <c r="K3039" s="13">
        <v>1</v>
      </c>
      <c r="L3039" s="13">
        <v>1</v>
      </c>
      <c r="M3039" s="13">
        <v>0</v>
      </c>
      <c r="N3039" s="13" t="s">
        <v>90</v>
      </c>
      <c r="O3039" s="13">
        <v>219.46902654867301</v>
      </c>
      <c r="P3039" s="13">
        <v>0</v>
      </c>
      <c r="Q3039" s="13">
        <v>0</v>
      </c>
      <c r="R3039" s="13" t="s">
        <v>14245</v>
      </c>
      <c r="S3039" s="13" t="s">
        <v>14246</v>
      </c>
      <c r="T3039" s="13" t="s">
        <v>5143</v>
      </c>
      <c r="U3039" s="13" t="s">
        <v>14247</v>
      </c>
      <c r="V3039" s="13"/>
      <c r="W3039" s="13"/>
      <c r="X3039" s="13"/>
      <c r="Y3039" s="13" t="s">
        <v>14234</v>
      </c>
      <c r="Z3039" s="13" t="s">
        <v>14235</v>
      </c>
      <c r="AA3039" s="13"/>
      <c r="AB3039" s="13" t="s">
        <v>221</v>
      </c>
      <c r="AC3039" s="13" t="s">
        <v>13546</v>
      </c>
      <c r="AD3039" s="13" t="s">
        <v>216</v>
      </c>
      <c r="AE3039" s="13"/>
      <c r="AF3039" s="13"/>
      <c r="AG3039" s="13"/>
      <c r="AH3039" s="13"/>
      <c r="AI3039" s="13"/>
      <c r="AJ3039" s="13"/>
      <c r="AK3039" s="13" t="s">
        <v>4878</v>
      </c>
      <c r="AL3039" s="13" t="s">
        <v>4727</v>
      </c>
      <c r="AM3039" s="13" t="s">
        <v>14185</v>
      </c>
      <c r="AN3039" s="13" t="s">
        <v>14212</v>
      </c>
      <c r="AO3039" s="13" t="s">
        <v>98</v>
      </c>
      <c r="AP3039" s="13" t="s">
        <v>98</v>
      </c>
      <c r="AQ3039" s="13"/>
      <c r="AR3039" s="13"/>
      <c r="AS3039" s="13"/>
      <c r="AT3039" s="13" t="s">
        <v>98</v>
      </c>
      <c r="AU3039" s="13"/>
      <c r="AV3039" s="13"/>
      <c r="AW3039" s="13"/>
      <c r="AX3039" s="13">
        <v>2022</v>
      </c>
      <c r="AY3039" s="13"/>
      <c r="AZ3039" s="13"/>
      <c r="BA3039" s="13" t="s">
        <v>361</v>
      </c>
      <c r="BB3039" s="13"/>
      <c r="BC3039" s="13"/>
      <c r="BD3039" s="13">
        <v>9</v>
      </c>
      <c r="BE3039" s="13"/>
      <c r="BF3039" s="13" t="s">
        <v>217</v>
      </c>
      <c r="BG3039" s="13" t="s">
        <v>361</v>
      </c>
      <c r="BH3039" s="13"/>
      <c r="BI3039" s="13">
        <v>3</v>
      </c>
      <c r="BJ3039" s="13">
        <v>7</v>
      </c>
      <c r="BK3039" s="13"/>
      <c r="BN3039" s="5">
        <f t="shared" si="73"/>
        <v>219.46902654867301</v>
      </c>
    </row>
    <row r="3040" spans="1:66" x14ac:dyDescent="0.35">
      <c r="A3040" s="13" t="s">
        <v>14248</v>
      </c>
      <c r="B3040" s="13" t="s">
        <v>313</v>
      </c>
      <c r="C3040" s="13" t="s">
        <v>13546</v>
      </c>
      <c r="D3040" s="13" t="s">
        <v>14177</v>
      </c>
      <c r="E3040" s="13" t="s">
        <v>14178</v>
      </c>
      <c r="F3040" s="13" t="s">
        <v>221</v>
      </c>
      <c r="G3040" s="13" t="s">
        <v>14230</v>
      </c>
      <c r="H3040" s="13" t="s">
        <v>8771</v>
      </c>
      <c r="I3040" s="13"/>
      <c r="J3040" s="13"/>
      <c r="K3040" s="13">
        <v>1</v>
      </c>
      <c r="L3040" s="13">
        <v>1</v>
      </c>
      <c r="M3040" s="13">
        <v>0</v>
      </c>
      <c r="N3040" s="13" t="s">
        <v>90</v>
      </c>
      <c r="O3040" s="13">
        <v>219.46902654867301</v>
      </c>
      <c r="P3040" s="13">
        <v>0</v>
      </c>
      <c r="Q3040" s="13">
        <v>0</v>
      </c>
      <c r="R3040" s="13" t="s">
        <v>14249</v>
      </c>
      <c r="S3040" s="13" t="s">
        <v>14246</v>
      </c>
      <c r="T3040" s="13" t="s">
        <v>5204</v>
      </c>
      <c r="U3040" s="13" t="s">
        <v>14250</v>
      </c>
      <c r="V3040" s="13"/>
      <c r="W3040" s="13"/>
      <c r="X3040" s="13"/>
      <c r="Y3040" s="13" t="s">
        <v>14234</v>
      </c>
      <c r="Z3040" s="13" t="s">
        <v>14235</v>
      </c>
      <c r="AA3040" s="13"/>
      <c r="AB3040" s="13" t="s">
        <v>221</v>
      </c>
      <c r="AC3040" s="13" t="s">
        <v>13546</v>
      </c>
      <c r="AD3040" s="13" t="s">
        <v>216</v>
      </c>
      <c r="AE3040" s="13"/>
      <c r="AF3040" s="13"/>
      <c r="AG3040" s="13"/>
      <c r="AH3040" s="13"/>
      <c r="AI3040" s="13"/>
      <c r="AJ3040" s="13"/>
      <c r="AK3040" s="13" t="s">
        <v>4878</v>
      </c>
      <c r="AL3040" s="13" t="s">
        <v>4727</v>
      </c>
      <c r="AM3040" s="13" t="s">
        <v>14185</v>
      </c>
      <c r="AN3040" s="13" t="s">
        <v>14212</v>
      </c>
      <c r="AO3040" s="13" t="s">
        <v>98</v>
      </c>
      <c r="AP3040" s="13" t="s">
        <v>98</v>
      </c>
      <c r="AQ3040" s="13"/>
      <c r="AR3040" s="13"/>
      <c r="AS3040" s="13"/>
      <c r="AT3040" s="13" t="s">
        <v>98</v>
      </c>
      <c r="AU3040" s="13"/>
      <c r="AV3040" s="13"/>
      <c r="AW3040" s="13"/>
      <c r="AX3040" s="13">
        <v>2022</v>
      </c>
      <c r="AY3040" s="13"/>
      <c r="AZ3040" s="13"/>
      <c r="BA3040" s="13" t="s">
        <v>361</v>
      </c>
      <c r="BB3040" s="13"/>
      <c r="BC3040" s="13"/>
      <c r="BD3040" s="13">
        <v>9</v>
      </c>
      <c r="BE3040" s="13"/>
      <c r="BF3040" s="13" t="s">
        <v>217</v>
      </c>
      <c r="BG3040" s="13" t="s">
        <v>361</v>
      </c>
      <c r="BH3040" s="13"/>
      <c r="BI3040" s="13">
        <v>3</v>
      </c>
      <c r="BJ3040" s="13">
        <v>7</v>
      </c>
      <c r="BK3040" s="13"/>
      <c r="BN3040" s="5">
        <f t="shared" si="73"/>
        <v>219.46902654867301</v>
      </c>
    </row>
    <row r="3041" spans="1:66" x14ac:dyDescent="0.35">
      <c r="A3041" s="13" t="s">
        <v>14251</v>
      </c>
      <c r="B3041" s="13" t="s">
        <v>313</v>
      </c>
      <c r="C3041" s="13" t="s">
        <v>13546</v>
      </c>
      <c r="D3041" s="13" t="s">
        <v>14177</v>
      </c>
      <c r="E3041" s="13" t="s">
        <v>14178</v>
      </c>
      <c r="F3041" s="13" t="s">
        <v>221</v>
      </c>
      <c r="G3041" s="13" t="s">
        <v>14230</v>
      </c>
      <c r="H3041" s="13" t="s">
        <v>8771</v>
      </c>
      <c r="I3041" s="13"/>
      <c r="J3041" s="13"/>
      <c r="K3041" s="13">
        <v>1</v>
      </c>
      <c r="L3041" s="13">
        <v>1</v>
      </c>
      <c r="M3041" s="13">
        <v>0</v>
      </c>
      <c r="N3041" s="13" t="s">
        <v>90</v>
      </c>
      <c r="O3041" s="13">
        <v>219.46902654867301</v>
      </c>
      <c r="P3041" s="13">
        <v>0</v>
      </c>
      <c r="Q3041" s="13">
        <v>0</v>
      </c>
      <c r="R3041" s="13" t="s">
        <v>14252</v>
      </c>
      <c r="S3041" s="13" t="s">
        <v>14246</v>
      </c>
      <c r="T3041" s="13" t="s">
        <v>5204</v>
      </c>
      <c r="U3041" s="13" t="s">
        <v>14253</v>
      </c>
      <c r="V3041" s="13"/>
      <c r="W3041" s="13"/>
      <c r="X3041" s="13"/>
      <c r="Y3041" s="13" t="s">
        <v>14234</v>
      </c>
      <c r="Z3041" s="13" t="s">
        <v>14235</v>
      </c>
      <c r="AA3041" s="13"/>
      <c r="AB3041" s="13" t="s">
        <v>221</v>
      </c>
      <c r="AC3041" s="13" t="s">
        <v>13546</v>
      </c>
      <c r="AD3041" s="13" t="s">
        <v>216</v>
      </c>
      <c r="AE3041" s="13"/>
      <c r="AF3041" s="13"/>
      <c r="AG3041" s="13"/>
      <c r="AH3041" s="13"/>
      <c r="AI3041" s="13"/>
      <c r="AJ3041" s="13"/>
      <c r="AK3041" s="13" t="s">
        <v>4878</v>
      </c>
      <c r="AL3041" s="13" t="s">
        <v>4727</v>
      </c>
      <c r="AM3041" s="13" t="s">
        <v>14185</v>
      </c>
      <c r="AN3041" s="13" t="s">
        <v>14212</v>
      </c>
      <c r="AO3041" s="13" t="s">
        <v>98</v>
      </c>
      <c r="AP3041" s="13" t="s">
        <v>98</v>
      </c>
      <c r="AQ3041" s="13"/>
      <c r="AR3041" s="13"/>
      <c r="AS3041" s="13"/>
      <c r="AT3041" s="13" t="s">
        <v>98</v>
      </c>
      <c r="AU3041" s="13"/>
      <c r="AV3041" s="13"/>
      <c r="AW3041" s="13"/>
      <c r="AX3041" s="13">
        <v>2022</v>
      </c>
      <c r="AY3041" s="13"/>
      <c r="AZ3041" s="13"/>
      <c r="BA3041" s="13" t="s">
        <v>361</v>
      </c>
      <c r="BB3041" s="13"/>
      <c r="BC3041" s="13"/>
      <c r="BD3041" s="13">
        <v>9</v>
      </c>
      <c r="BE3041" s="13"/>
      <c r="BF3041" s="13" t="s">
        <v>217</v>
      </c>
      <c r="BG3041" s="13" t="s">
        <v>361</v>
      </c>
      <c r="BH3041" s="13"/>
      <c r="BI3041" s="13">
        <v>3</v>
      </c>
      <c r="BJ3041" s="13">
        <v>7</v>
      </c>
      <c r="BK3041" s="13"/>
      <c r="BN3041" s="5">
        <f t="shared" si="73"/>
        <v>219.46902654867301</v>
      </c>
    </row>
    <row r="3042" spans="1:66" x14ac:dyDescent="0.35">
      <c r="A3042" s="13" t="s">
        <v>14254</v>
      </c>
      <c r="B3042" s="13" t="s">
        <v>313</v>
      </c>
      <c r="C3042" s="13" t="s">
        <v>13546</v>
      </c>
      <c r="D3042" s="13" t="s">
        <v>14177</v>
      </c>
      <c r="E3042" s="13" t="s">
        <v>14178</v>
      </c>
      <c r="F3042" s="13" t="s">
        <v>221</v>
      </c>
      <c r="G3042" s="13" t="s">
        <v>14255</v>
      </c>
      <c r="H3042" s="13" t="s">
        <v>8771</v>
      </c>
      <c r="I3042" s="13"/>
      <c r="J3042" s="13"/>
      <c r="K3042" s="13">
        <v>1</v>
      </c>
      <c r="L3042" s="13">
        <v>1</v>
      </c>
      <c r="M3042" s="13">
        <v>0</v>
      </c>
      <c r="N3042" s="13" t="s">
        <v>90</v>
      </c>
      <c r="O3042" s="13">
        <v>219.46902654867301</v>
      </c>
      <c r="P3042" s="13">
        <v>0</v>
      </c>
      <c r="Q3042" s="13">
        <v>0</v>
      </c>
      <c r="R3042" s="13" t="s">
        <v>14256</v>
      </c>
      <c r="S3042" s="13" t="s">
        <v>14181</v>
      </c>
      <c r="T3042" s="13" t="s">
        <v>5468</v>
      </c>
      <c r="U3042" s="13" t="s">
        <v>14257</v>
      </c>
      <c r="V3042" s="13"/>
      <c r="W3042" s="13"/>
      <c r="X3042" s="13"/>
      <c r="Y3042" s="13" t="s">
        <v>14258</v>
      </c>
      <c r="Z3042" s="13" t="s">
        <v>14259</v>
      </c>
      <c r="AA3042" s="13"/>
      <c r="AB3042" s="13" t="s">
        <v>221</v>
      </c>
      <c r="AC3042" s="13" t="s">
        <v>13546</v>
      </c>
      <c r="AD3042" s="13" t="s">
        <v>216</v>
      </c>
      <c r="AE3042" s="13"/>
      <c r="AF3042" s="13"/>
      <c r="AG3042" s="13"/>
      <c r="AH3042" s="13"/>
      <c r="AI3042" s="13"/>
      <c r="AJ3042" s="13"/>
      <c r="AK3042" s="13" t="s">
        <v>4878</v>
      </c>
      <c r="AL3042" s="13" t="s">
        <v>4727</v>
      </c>
      <c r="AM3042" s="13" t="s">
        <v>14185</v>
      </c>
      <c r="AN3042" s="13" t="s">
        <v>14212</v>
      </c>
      <c r="AO3042" s="13" t="s">
        <v>98</v>
      </c>
      <c r="AP3042" s="13" t="s">
        <v>98</v>
      </c>
      <c r="AQ3042" s="13"/>
      <c r="AR3042" s="13"/>
      <c r="AS3042" s="13"/>
      <c r="AT3042" s="13" t="s">
        <v>98</v>
      </c>
      <c r="AU3042" s="13"/>
      <c r="AV3042" s="13"/>
      <c r="AW3042" s="13"/>
      <c r="AX3042" s="13">
        <v>2022</v>
      </c>
      <c r="AY3042" s="13"/>
      <c r="AZ3042" s="13"/>
      <c r="BA3042" s="13" t="s">
        <v>361</v>
      </c>
      <c r="BB3042" s="13"/>
      <c r="BC3042" s="13"/>
      <c r="BD3042" s="13">
        <v>8</v>
      </c>
      <c r="BE3042" s="13"/>
      <c r="BF3042" s="13" t="s">
        <v>217</v>
      </c>
      <c r="BG3042" s="13" t="s">
        <v>361</v>
      </c>
      <c r="BH3042" s="13"/>
      <c r="BI3042" s="13">
        <v>3</v>
      </c>
      <c r="BJ3042" s="13">
        <v>7</v>
      </c>
      <c r="BK3042" s="13"/>
      <c r="BN3042" s="5">
        <f t="shared" si="73"/>
        <v>219.46902654867301</v>
      </c>
    </row>
    <row r="3043" spans="1:66" x14ac:dyDescent="0.35">
      <c r="A3043" s="13" t="s">
        <v>14260</v>
      </c>
      <c r="B3043" s="13" t="s">
        <v>313</v>
      </c>
      <c r="C3043" s="13" t="s">
        <v>13546</v>
      </c>
      <c r="D3043" s="13" t="s">
        <v>14177</v>
      </c>
      <c r="E3043" s="13" t="s">
        <v>14178</v>
      </c>
      <c r="F3043" s="13" t="s">
        <v>221</v>
      </c>
      <c r="G3043" s="13" t="s">
        <v>14255</v>
      </c>
      <c r="H3043" s="13" t="s">
        <v>8771</v>
      </c>
      <c r="I3043" s="13"/>
      <c r="J3043" s="13"/>
      <c r="K3043" s="13">
        <v>1</v>
      </c>
      <c r="L3043" s="13">
        <v>1</v>
      </c>
      <c r="M3043" s="13">
        <v>0</v>
      </c>
      <c r="N3043" s="13" t="s">
        <v>90</v>
      </c>
      <c r="O3043" s="13">
        <v>219.46902654867301</v>
      </c>
      <c r="P3043" s="13">
        <v>0</v>
      </c>
      <c r="Q3043" s="13">
        <v>0</v>
      </c>
      <c r="R3043" s="13" t="s">
        <v>14261</v>
      </c>
      <c r="S3043" s="13" t="s">
        <v>14189</v>
      </c>
      <c r="T3043" s="13" t="s">
        <v>14232</v>
      </c>
      <c r="U3043" s="13" t="s">
        <v>14262</v>
      </c>
      <c r="V3043" s="13"/>
      <c r="W3043" s="13"/>
      <c r="X3043" s="13"/>
      <c r="Y3043" s="13" t="s">
        <v>14258</v>
      </c>
      <c r="Z3043" s="13" t="s">
        <v>14259</v>
      </c>
      <c r="AA3043" s="13"/>
      <c r="AB3043" s="13" t="s">
        <v>221</v>
      </c>
      <c r="AC3043" s="13" t="s">
        <v>13546</v>
      </c>
      <c r="AD3043" s="13" t="s">
        <v>216</v>
      </c>
      <c r="AE3043" s="13"/>
      <c r="AF3043" s="13"/>
      <c r="AG3043" s="13"/>
      <c r="AH3043" s="13"/>
      <c r="AI3043" s="13"/>
      <c r="AJ3043" s="13"/>
      <c r="AK3043" s="13" t="s">
        <v>4878</v>
      </c>
      <c r="AL3043" s="13" t="s">
        <v>4727</v>
      </c>
      <c r="AM3043" s="13" t="s">
        <v>14185</v>
      </c>
      <c r="AN3043" s="13" t="s">
        <v>14212</v>
      </c>
      <c r="AO3043" s="13" t="s">
        <v>98</v>
      </c>
      <c r="AP3043" s="13" t="s">
        <v>98</v>
      </c>
      <c r="AQ3043" s="13"/>
      <c r="AR3043" s="13"/>
      <c r="AS3043" s="13"/>
      <c r="AT3043" s="13" t="s">
        <v>98</v>
      </c>
      <c r="AU3043" s="13"/>
      <c r="AV3043" s="13"/>
      <c r="AW3043" s="13"/>
      <c r="AX3043" s="13">
        <v>2022</v>
      </c>
      <c r="AY3043" s="13"/>
      <c r="AZ3043" s="13"/>
      <c r="BA3043" s="13" t="s">
        <v>361</v>
      </c>
      <c r="BB3043" s="13"/>
      <c r="BC3043" s="13"/>
      <c r="BD3043" s="13">
        <v>9</v>
      </c>
      <c r="BE3043" s="13"/>
      <c r="BF3043" s="13" t="s">
        <v>217</v>
      </c>
      <c r="BG3043" s="13" t="s">
        <v>361</v>
      </c>
      <c r="BH3043" s="13"/>
      <c r="BI3043" s="13">
        <v>3</v>
      </c>
      <c r="BJ3043" s="13">
        <v>7</v>
      </c>
      <c r="BK3043" s="13"/>
      <c r="BN3043" s="5">
        <f t="shared" si="73"/>
        <v>219.46902654867301</v>
      </c>
    </row>
    <row r="3044" spans="1:66" x14ac:dyDescent="0.35">
      <c r="A3044" s="13" t="s">
        <v>14263</v>
      </c>
      <c r="B3044" s="13" t="s">
        <v>313</v>
      </c>
      <c r="C3044" s="13" t="s">
        <v>13546</v>
      </c>
      <c r="D3044" s="13" t="s">
        <v>14177</v>
      </c>
      <c r="E3044" s="13" t="s">
        <v>14178</v>
      </c>
      <c r="F3044" s="13" t="s">
        <v>221</v>
      </c>
      <c r="G3044" s="13" t="s">
        <v>14255</v>
      </c>
      <c r="H3044" s="13" t="s">
        <v>8771</v>
      </c>
      <c r="I3044" s="13"/>
      <c r="J3044" s="13"/>
      <c r="K3044" s="13">
        <v>1</v>
      </c>
      <c r="L3044" s="13">
        <v>1</v>
      </c>
      <c r="M3044" s="13">
        <v>0</v>
      </c>
      <c r="N3044" s="13" t="s">
        <v>90</v>
      </c>
      <c r="O3044" s="13">
        <v>219.46902654867301</v>
      </c>
      <c r="P3044" s="13">
        <v>0</v>
      </c>
      <c r="Q3044" s="13">
        <v>0</v>
      </c>
      <c r="R3044" s="13" t="s">
        <v>14264</v>
      </c>
      <c r="S3044" s="13" t="s">
        <v>4969</v>
      </c>
      <c r="T3044" s="13" t="s">
        <v>5143</v>
      </c>
      <c r="U3044" s="13" t="s">
        <v>14265</v>
      </c>
      <c r="V3044" s="13"/>
      <c r="W3044" s="13"/>
      <c r="X3044" s="13"/>
      <c r="Y3044" s="13" t="s">
        <v>14258</v>
      </c>
      <c r="Z3044" s="13" t="s">
        <v>14259</v>
      </c>
      <c r="AA3044" s="13"/>
      <c r="AB3044" s="13" t="s">
        <v>221</v>
      </c>
      <c r="AC3044" s="13" t="s">
        <v>13546</v>
      </c>
      <c r="AD3044" s="13" t="s">
        <v>216</v>
      </c>
      <c r="AE3044" s="13"/>
      <c r="AF3044" s="13"/>
      <c r="AG3044" s="13"/>
      <c r="AH3044" s="13"/>
      <c r="AI3044" s="13"/>
      <c r="AJ3044" s="13"/>
      <c r="AK3044" s="13" t="s">
        <v>4878</v>
      </c>
      <c r="AL3044" s="13" t="s">
        <v>4727</v>
      </c>
      <c r="AM3044" s="13" t="s">
        <v>14185</v>
      </c>
      <c r="AN3044" s="13" t="s">
        <v>14212</v>
      </c>
      <c r="AO3044" s="13" t="s">
        <v>98</v>
      </c>
      <c r="AP3044" s="13" t="s">
        <v>98</v>
      </c>
      <c r="AQ3044" s="13"/>
      <c r="AR3044" s="13"/>
      <c r="AS3044" s="13"/>
      <c r="AT3044" s="13" t="s">
        <v>98</v>
      </c>
      <c r="AU3044" s="13"/>
      <c r="AV3044" s="13"/>
      <c r="AW3044" s="13"/>
      <c r="AX3044" s="13">
        <v>2022</v>
      </c>
      <c r="AY3044" s="13"/>
      <c r="AZ3044" s="13"/>
      <c r="BA3044" s="13" t="s">
        <v>361</v>
      </c>
      <c r="BB3044" s="13"/>
      <c r="BC3044" s="13"/>
      <c r="BD3044" s="13">
        <v>9</v>
      </c>
      <c r="BE3044" s="13"/>
      <c r="BF3044" s="13" t="s">
        <v>217</v>
      </c>
      <c r="BG3044" s="13" t="s">
        <v>361</v>
      </c>
      <c r="BH3044" s="13"/>
      <c r="BI3044" s="13">
        <v>3</v>
      </c>
      <c r="BJ3044" s="13">
        <v>7</v>
      </c>
      <c r="BK3044" s="13"/>
      <c r="BN3044" s="5">
        <f t="shared" si="73"/>
        <v>219.46902654867301</v>
      </c>
    </row>
    <row r="3045" spans="1:66" x14ac:dyDescent="0.35">
      <c r="A3045" s="13" t="s">
        <v>14266</v>
      </c>
      <c r="B3045" s="13" t="s">
        <v>313</v>
      </c>
      <c r="C3045" s="13" t="s">
        <v>13546</v>
      </c>
      <c r="D3045" s="13" t="s">
        <v>14177</v>
      </c>
      <c r="E3045" s="13" t="s">
        <v>14178</v>
      </c>
      <c r="F3045" s="13" t="s">
        <v>221</v>
      </c>
      <c r="G3045" s="13" t="s">
        <v>14255</v>
      </c>
      <c r="H3045" s="13" t="s">
        <v>8771</v>
      </c>
      <c r="I3045" s="13"/>
      <c r="J3045" s="13"/>
      <c r="K3045" s="13">
        <v>1</v>
      </c>
      <c r="L3045" s="13">
        <v>1</v>
      </c>
      <c r="M3045" s="13">
        <v>0</v>
      </c>
      <c r="N3045" s="13" t="s">
        <v>90</v>
      </c>
      <c r="O3045" s="13">
        <v>219.46902654867301</v>
      </c>
      <c r="P3045" s="13">
        <v>0</v>
      </c>
      <c r="Q3045" s="13">
        <v>0</v>
      </c>
      <c r="R3045" s="13" t="s">
        <v>14267</v>
      </c>
      <c r="S3045" s="13" t="s">
        <v>14224</v>
      </c>
      <c r="T3045" s="13" t="s">
        <v>7578</v>
      </c>
      <c r="U3045" s="13" t="s">
        <v>14268</v>
      </c>
      <c r="V3045" s="13"/>
      <c r="W3045" s="13"/>
      <c r="X3045" s="13"/>
      <c r="Y3045" s="13" t="s">
        <v>14258</v>
      </c>
      <c r="Z3045" s="13" t="s">
        <v>14259</v>
      </c>
      <c r="AA3045" s="13"/>
      <c r="AB3045" s="13" t="s">
        <v>221</v>
      </c>
      <c r="AC3045" s="13" t="s">
        <v>13546</v>
      </c>
      <c r="AD3045" s="13" t="s">
        <v>216</v>
      </c>
      <c r="AE3045" s="13"/>
      <c r="AF3045" s="13"/>
      <c r="AG3045" s="13"/>
      <c r="AH3045" s="13"/>
      <c r="AI3045" s="13"/>
      <c r="AJ3045" s="13"/>
      <c r="AK3045" s="13" t="s">
        <v>4878</v>
      </c>
      <c r="AL3045" s="13" t="s">
        <v>4727</v>
      </c>
      <c r="AM3045" s="13" t="s">
        <v>14185</v>
      </c>
      <c r="AN3045" s="13" t="s">
        <v>14212</v>
      </c>
      <c r="AO3045" s="13" t="s">
        <v>98</v>
      </c>
      <c r="AP3045" s="13" t="s">
        <v>98</v>
      </c>
      <c r="AQ3045" s="13"/>
      <c r="AR3045" s="13"/>
      <c r="AS3045" s="13"/>
      <c r="AT3045" s="13" t="s">
        <v>98</v>
      </c>
      <c r="AU3045" s="13"/>
      <c r="AV3045" s="13"/>
      <c r="AW3045" s="13"/>
      <c r="AX3045" s="13">
        <v>2022</v>
      </c>
      <c r="AY3045" s="13"/>
      <c r="AZ3045" s="13"/>
      <c r="BA3045" s="13" t="s">
        <v>362</v>
      </c>
      <c r="BB3045" s="13"/>
      <c r="BC3045" s="13"/>
      <c r="BD3045" s="13">
        <v>10</v>
      </c>
      <c r="BE3045" s="13"/>
      <c r="BF3045" s="13" t="s">
        <v>217</v>
      </c>
      <c r="BG3045" s="13" t="s">
        <v>361</v>
      </c>
      <c r="BH3045" s="13"/>
      <c r="BI3045" s="13">
        <v>3</v>
      </c>
      <c r="BJ3045" s="13">
        <v>7</v>
      </c>
      <c r="BK3045" s="13"/>
      <c r="BN3045" s="5">
        <f t="shared" si="73"/>
        <v>219.46902654867301</v>
      </c>
    </row>
    <row r="3046" spans="1:66" x14ac:dyDescent="0.35">
      <c r="A3046" s="13" t="s">
        <v>14269</v>
      </c>
      <c r="B3046" s="13" t="s">
        <v>313</v>
      </c>
      <c r="C3046" s="13" t="s">
        <v>13546</v>
      </c>
      <c r="D3046" s="13" t="s">
        <v>14177</v>
      </c>
      <c r="E3046" s="13" t="s">
        <v>14178</v>
      </c>
      <c r="F3046" s="13" t="s">
        <v>221</v>
      </c>
      <c r="G3046" s="13" t="s">
        <v>14255</v>
      </c>
      <c r="H3046" s="13" t="s">
        <v>8771</v>
      </c>
      <c r="I3046" s="13"/>
      <c r="J3046" s="13"/>
      <c r="K3046" s="13">
        <v>1</v>
      </c>
      <c r="L3046" s="13">
        <v>1</v>
      </c>
      <c r="M3046" s="13">
        <v>0</v>
      </c>
      <c r="N3046" s="13" t="s">
        <v>90</v>
      </c>
      <c r="O3046" s="13">
        <v>219.46902654867301</v>
      </c>
      <c r="P3046" s="13">
        <v>0</v>
      </c>
      <c r="Q3046" s="13">
        <v>0</v>
      </c>
      <c r="R3046" s="13" t="s">
        <v>14270</v>
      </c>
      <c r="S3046" s="13" t="s">
        <v>5096</v>
      </c>
      <c r="T3046" s="13" t="s">
        <v>7578</v>
      </c>
      <c r="U3046" s="13" t="s">
        <v>14271</v>
      </c>
      <c r="V3046" s="13"/>
      <c r="W3046" s="13"/>
      <c r="X3046" s="13"/>
      <c r="Y3046" s="13" t="s">
        <v>14258</v>
      </c>
      <c r="Z3046" s="13" t="s">
        <v>14259</v>
      </c>
      <c r="AA3046" s="13"/>
      <c r="AB3046" s="13" t="s">
        <v>221</v>
      </c>
      <c r="AC3046" s="13" t="s">
        <v>13546</v>
      </c>
      <c r="AD3046" s="13" t="s">
        <v>216</v>
      </c>
      <c r="AE3046" s="13"/>
      <c r="AF3046" s="13"/>
      <c r="AG3046" s="13"/>
      <c r="AH3046" s="13"/>
      <c r="AI3046" s="13"/>
      <c r="AJ3046" s="13"/>
      <c r="AK3046" s="13" t="s">
        <v>4878</v>
      </c>
      <c r="AL3046" s="13" t="s">
        <v>4727</v>
      </c>
      <c r="AM3046" s="13" t="s">
        <v>14185</v>
      </c>
      <c r="AN3046" s="13" t="s">
        <v>14212</v>
      </c>
      <c r="AO3046" s="13" t="s">
        <v>98</v>
      </c>
      <c r="AP3046" s="13" t="s">
        <v>98</v>
      </c>
      <c r="AQ3046" s="13"/>
      <c r="AR3046" s="13"/>
      <c r="AS3046" s="13"/>
      <c r="AT3046" s="13" t="s">
        <v>98</v>
      </c>
      <c r="AU3046" s="13"/>
      <c r="AV3046" s="13"/>
      <c r="AW3046" s="13"/>
      <c r="AX3046" s="13">
        <v>2022</v>
      </c>
      <c r="AY3046" s="13"/>
      <c r="AZ3046" s="13"/>
      <c r="BA3046" s="13" t="s">
        <v>362</v>
      </c>
      <c r="BB3046" s="13"/>
      <c r="BC3046" s="13"/>
      <c r="BD3046" s="13">
        <v>10</v>
      </c>
      <c r="BE3046" s="13"/>
      <c r="BF3046" s="13" t="s">
        <v>217</v>
      </c>
      <c r="BG3046" s="13" t="s">
        <v>361</v>
      </c>
      <c r="BH3046" s="13"/>
      <c r="BI3046" s="13">
        <v>3</v>
      </c>
      <c r="BJ3046" s="13">
        <v>7</v>
      </c>
      <c r="BK3046" s="13"/>
      <c r="BN3046" s="5">
        <f t="shared" si="73"/>
        <v>219.46902654867301</v>
      </c>
    </row>
    <row r="3047" spans="1:66" x14ac:dyDescent="0.35">
      <c r="A3047" s="13" t="s">
        <v>14272</v>
      </c>
      <c r="B3047" s="13" t="s">
        <v>313</v>
      </c>
      <c r="C3047" s="13" t="s">
        <v>13546</v>
      </c>
      <c r="D3047" s="13" t="s">
        <v>14177</v>
      </c>
      <c r="E3047" s="13" t="s">
        <v>14178</v>
      </c>
      <c r="F3047" s="13" t="s">
        <v>221</v>
      </c>
      <c r="G3047" s="13" t="s">
        <v>14255</v>
      </c>
      <c r="H3047" s="13" t="s">
        <v>8771</v>
      </c>
      <c r="I3047" s="13"/>
      <c r="J3047" s="13"/>
      <c r="K3047" s="13">
        <v>1</v>
      </c>
      <c r="L3047" s="13">
        <v>1</v>
      </c>
      <c r="M3047" s="13">
        <v>0</v>
      </c>
      <c r="N3047" s="13" t="s">
        <v>90</v>
      </c>
      <c r="O3047" s="13">
        <v>219.46902654867301</v>
      </c>
      <c r="P3047" s="13">
        <v>0</v>
      </c>
      <c r="Q3047" s="13">
        <v>0</v>
      </c>
      <c r="R3047" s="13" t="s">
        <v>14273</v>
      </c>
      <c r="S3047" s="13" t="s">
        <v>5096</v>
      </c>
      <c r="T3047" s="13" t="s">
        <v>7578</v>
      </c>
      <c r="U3047" s="13" t="s">
        <v>14274</v>
      </c>
      <c r="V3047" s="13"/>
      <c r="W3047" s="13"/>
      <c r="X3047" s="13"/>
      <c r="Y3047" s="13" t="s">
        <v>14258</v>
      </c>
      <c r="Z3047" s="13" t="s">
        <v>14259</v>
      </c>
      <c r="AA3047" s="13"/>
      <c r="AB3047" s="13" t="s">
        <v>221</v>
      </c>
      <c r="AC3047" s="13" t="s">
        <v>13546</v>
      </c>
      <c r="AD3047" s="13" t="s">
        <v>216</v>
      </c>
      <c r="AE3047" s="13"/>
      <c r="AF3047" s="13"/>
      <c r="AG3047" s="13"/>
      <c r="AH3047" s="13"/>
      <c r="AI3047" s="13"/>
      <c r="AJ3047" s="13"/>
      <c r="AK3047" s="13" t="s">
        <v>4878</v>
      </c>
      <c r="AL3047" s="13" t="s">
        <v>4727</v>
      </c>
      <c r="AM3047" s="13" t="s">
        <v>14185</v>
      </c>
      <c r="AN3047" s="13" t="s">
        <v>14212</v>
      </c>
      <c r="AO3047" s="13" t="s">
        <v>98</v>
      </c>
      <c r="AP3047" s="13" t="s">
        <v>98</v>
      </c>
      <c r="AQ3047" s="13"/>
      <c r="AR3047" s="13"/>
      <c r="AS3047" s="13"/>
      <c r="AT3047" s="13" t="s">
        <v>98</v>
      </c>
      <c r="AU3047" s="13"/>
      <c r="AV3047" s="13"/>
      <c r="AW3047" s="13"/>
      <c r="AX3047" s="13">
        <v>2022</v>
      </c>
      <c r="AY3047" s="13"/>
      <c r="AZ3047" s="13"/>
      <c r="BA3047" s="13" t="s">
        <v>362</v>
      </c>
      <c r="BB3047" s="13"/>
      <c r="BC3047" s="13"/>
      <c r="BD3047" s="13">
        <v>10</v>
      </c>
      <c r="BE3047" s="13"/>
      <c r="BF3047" s="13" t="s">
        <v>217</v>
      </c>
      <c r="BG3047" s="13" t="s">
        <v>361</v>
      </c>
      <c r="BH3047" s="13"/>
      <c r="BI3047" s="13">
        <v>3</v>
      </c>
      <c r="BJ3047" s="13">
        <v>7</v>
      </c>
      <c r="BK3047" s="13"/>
      <c r="BN3047" s="5">
        <f t="shared" si="73"/>
        <v>219.46902654867301</v>
      </c>
    </row>
    <row r="3048" spans="1:66" x14ac:dyDescent="0.35">
      <c r="A3048" s="13" t="s">
        <v>14275</v>
      </c>
      <c r="B3048" s="13" t="s">
        <v>313</v>
      </c>
      <c r="C3048" s="13" t="s">
        <v>13546</v>
      </c>
      <c r="D3048" s="13" t="s">
        <v>14276</v>
      </c>
      <c r="E3048" s="13" t="s">
        <v>14277</v>
      </c>
      <c r="F3048" s="13" t="s">
        <v>221</v>
      </c>
      <c r="G3048" s="13" t="s">
        <v>14278</v>
      </c>
      <c r="H3048" s="13" t="s">
        <v>11908</v>
      </c>
      <c r="I3048" s="13"/>
      <c r="J3048" s="13"/>
      <c r="K3048" s="13">
        <v>1</v>
      </c>
      <c r="L3048" s="13">
        <v>1</v>
      </c>
      <c r="M3048" s="13">
        <v>0</v>
      </c>
      <c r="N3048" s="13" t="s">
        <v>90</v>
      </c>
      <c r="O3048" s="13">
        <v>201</v>
      </c>
      <c r="P3048" s="13">
        <v>0</v>
      </c>
      <c r="Q3048" s="13">
        <v>0</v>
      </c>
      <c r="R3048" s="13" t="s">
        <v>14279</v>
      </c>
      <c r="S3048" s="13" t="s">
        <v>6190</v>
      </c>
      <c r="T3048" s="13" t="s">
        <v>5805</v>
      </c>
      <c r="U3048" s="13" t="s">
        <v>14280</v>
      </c>
      <c r="V3048" s="13"/>
      <c r="W3048" s="13"/>
      <c r="X3048" s="13"/>
      <c r="Y3048" s="13" t="s">
        <v>14281</v>
      </c>
      <c r="Z3048" s="13" t="s">
        <v>14282</v>
      </c>
      <c r="AA3048" s="13"/>
      <c r="AB3048" s="13" t="s">
        <v>221</v>
      </c>
      <c r="AC3048" s="13" t="s">
        <v>13546</v>
      </c>
      <c r="AD3048" s="13" t="s">
        <v>216</v>
      </c>
      <c r="AE3048" s="13"/>
      <c r="AF3048" s="13"/>
      <c r="AG3048" s="13"/>
      <c r="AH3048" s="13"/>
      <c r="AI3048" s="13"/>
      <c r="AJ3048" s="13"/>
      <c r="AK3048" s="13" t="s">
        <v>796</v>
      </c>
      <c r="AL3048" s="13" t="s">
        <v>4727</v>
      </c>
      <c r="AM3048" s="13" t="s">
        <v>14283</v>
      </c>
      <c r="AN3048" s="13" t="s">
        <v>14284</v>
      </c>
      <c r="AO3048" s="13" t="s">
        <v>98</v>
      </c>
      <c r="AP3048" s="13" t="s">
        <v>98</v>
      </c>
      <c r="AQ3048" s="13"/>
      <c r="AR3048" s="13"/>
      <c r="AS3048" s="13"/>
      <c r="AT3048" s="13" t="s">
        <v>98</v>
      </c>
      <c r="AU3048" s="13"/>
      <c r="AV3048" s="13"/>
      <c r="AW3048" s="13"/>
      <c r="AX3048" s="13">
        <v>2022</v>
      </c>
      <c r="AY3048" s="13"/>
      <c r="AZ3048" s="13"/>
      <c r="BA3048" s="13" t="s">
        <v>362</v>
      </c>
      <c r="BB3048" s="13"/>
      <c r="BC3048" s="13"/>
      <c r="BD3048" s="13">
        <v>11</v>
      </c>
      <c r="BE3048" s="13"/>
      <c r="BF3048" s="13" t="s">
        <v>361</v>
      </c>
      <c r="BG3048" s="13" t="s">
        <v>361</v>
      </c>
      <c r="BH3048" s="13"/>
      <c r="BI3048" s="13">
        <v>7</v>
      </c>
      <c r="BJ3048" s="13">
        <v>7</v>
      </c>
      <c r="BK3048" s="13"/>
      <c r="BN3048" s="5">
        <f t="shared" si="73"/>
        <v>201</v>
      </c>
    </row>
    <row r="3049" spans="1:66" x14ac:dyDescent="0.35">
      <c r="A3049" s="13" t="s">
        <v>14285</v>
      </c>
      <c r="B3049" s="13" t="s">
        <v>313</v>
      </c>
      <c r="C3049" s="13" t="s">
        <v>13546</v>
      </c>
      <c r="D3049" s="13" t="s">
        <v>14276</v>
      </c>
      <c r="E3049" s="13" t="s">
        <v>14277</v>
      </c>
      <c r="F3049" s="13" t="s">
        <v>221</v>
      </c>
      <c r="G3049" s="13" t="s">
        <v>14278</v>
      </c>
      <c r="H3049" s="13" t="s">
        <v>11908</v>
      </c>
      <c r="I3049" s="13"/>
      <c r="J3049" s="13"/>
      <c r="K3049" s="13">
        <v>1</v>
      </c>
      <c r="L3049" s="13">
        <v>1</v>
      </c>
      <c r="M3049" s="13">
        <v>0</v>
      </c>
      <c r="N3049" s="13" t="s">
        <v>90</v>
      </c>
      <c r="O3049" s="13">
        <v>201</v>
      </c>
      <c r="P3049" s="13">
        <v>0</v>
      </c>
      <c r="Q3049" s="13">
        <v>0</v>
      </c>
      <c r="R3049" s="13" t="s">
        <v>14286</v>
      </c>
      <c r="S3049" s="13" t="s">
        <v>6758</v>
      </c>
      <c r="T3049" s="13" t="s">
        <v>14287</v>
      </c>
      <c r="U3049" s="13" t="s">
        <v>14288</v>
      </c>
      <c r="V3049" s="13"/>
      <c r="W3049" s="13"/>
      <c r="X3049" s="13"/>
      <c r="Y3049" s="13" t="s">
        <v>14281</v>
      </c>
      <c r="Z3049" s="13" t="s">
        <v>14282</v>
      </c>
      <c r="AA3049" s="13"/>
      <c r="AB3049" s="13" t="s">
        <v>221</v>
      </c>
      <c r="AC3049" s="13" t="s">
        <v>13546</v>
      </c>
      <c r="AD3049" s="13" t="s">
        <v>216</v>
      </c>
      <c r="AE3049" s="13"/>
      <c r="AF3049" s="13"/>
      <c r="AG3049" s="13"/>
      <c r="AH3049" s="13"/>
      <c r="AI3049" s="13"/>
      <c r="AJ3049" s="13"/>
      <c r="AK3049" s="13" t="s">
        <v>796</v>
      </c>
      <c r="AL3049" s="13" t="s">
        <v>4727</v>
      </c>
      <c r="AM3049" s="13" t="s">
        <v>14283</v>
      </c>
      <c r="AN3049" s="13" t="s">
        <v>14284</v>
      </c>
      <c r="AO3049" s="13" t="s">
        <v>98</v>
      </c>
      <c r="AP3049" s="13" t="s">
        <v>98</v>
      </c>
      <c r="AQ3049" s="13"/>
      <c r="AR3049" s="13"/>
      <c r="AS3049" s="13"/>
      <c r="AT3049" s="13" t="s">
        <v>98</v>
      </c>
      <c r="AU3049" s="13"/>
      <c r="AV3049" s="13"/>
      <c r="AW3049" s="13"/>
      <c r="AX3049" s="13">
        <v>2022</v>
      </c>
      <c r="AY3049" s="13"/>
      <c r="AZ3049" s="13"/>
      <c r="BA3049" s="13" t="s">
        <v>362</v>
      </c>
      <c r="BB3049" s="13"/>
      <c r="BC3049" s="13"/>
      <c r="BD3049" s="13">
        <v>11</v>
      </c>
      <c r="BE3049" s="13"/>
      <c r="BF3049" s="13" t="s">
        <v>361</v>
      </c>
      <c r="BG3049" s="13" t="s">
        <v>361</v>
      </c>
      <c r="BH3049" s="13"/>
      <c r="BI3049" s="13">
        <v>7</v>
      </c>
      <c r="BJ3049" s="13">
        <v>7</v>
      </c>
      <c r="BK3049" s="13"/>
      <c r="BN3049" s="5">
        <f t="shared" si="73"/>
        <v>201</v>
      </c>
    </row>
    <row r="3050" spans="1:66" x14ac:dyDescent="0.35">
      <c r="A3050" s="13" t="s">
        <v>14289</v>
      </c>
      <c r="B3050" s="13" t="s">
        <v>313</v>
      </c>
      <c r="C3050" s="13" t="s">
        <v>13546</v>
      </c>
      <c r="D3050" s="13" t="s">
        <v>14276</v>
      </c>
      <c r="E3050" s="13" t="s">
        <v>14277</v>
      </c>
      <c r="F3050" s="13" t="s">
        <v>221</v>
      </c>
      <c r="G3050" s="13" t="s">
        <v>14278</v>
      </c>
      <c r="H3050" s="13" t="s">
        <v>11908</v>
      </c>
      <c r="I3050" s="13"/>
      <c r="J3050" s="13"/>
      <c r="K3050" s="13">
        <v>1</v>
      </c>
      <c r="L3050" s="13">
        <v>1</v>
      </c>
      <c r="M3050" s="13">
        <v>0</v>
      </c>
      <c r="N3050" s="13" t="s">
        <v>90</v>
      </c>
      <c r="O3050" s="13">
        <v>201</v>
      </c>
      <c r="P3050" s="13">
        <v>0</v>
      </c>
      <c r="Q3050" s="13">
        <v>0</v>
      </c>
      <c r="R3050" s="13" t="s">
        <v>14290</v>
      </c>
      <c r="S3050" s="13" t="s">
        <v>6758</v>
      </c>
      <c r="T3050" s="13" t="s">
        <v>6190</v>
      </c>
      <c r="U3050" s="13" t="s">
        <v>14291</v>
      </c>
      <c r="V3050" s="13"/>
      <c r="W3050" s="13"/>
      <c r="X3050" s="13"/>
      <c r="Y3050" s="13" t="s">
        <v>14281</v>
      </c>
      <c r="Z3050" s="13" t="s">
        <v>14282</v>
      </c>
      <c r="AA3050" s="13"/>
      <c r="AB3050" s="13" t="s">
        <v>221</v>
      </c>
      <c r="AC3050" s="13" t="s">
        <v>13546</v>
      </c>
      <c r="AD3050" s="13" t="s">
        <v>216</v>
      </c>
      <c r="AE3050" s="13"/>
      <c r="AF3050" s="13"/>
      <c r="AG3050" s="13"/>
      <c r="AH3050" s="13"/>
      <c r="AI3050" s="13"/>
      <c r="AJ3050" s="13"/>
      <c r="AK3050" s="13" t="s">
        <v>796</v>
      </c>
      <c r="AL3050" s="13" t="s">
        <v>4727</v>
      </c>
      <c r="AM3050" s="13" t="s">
        <v>14283</v>
      </c>
      <c r="AN3050" s="13" t="s">
        <v>14284</v>
      </c>
      <c r="AO3050" s="13" t="s">
        <v>98</v>
      </c>
      <c r="AP3050" s="13" t="s">
        <v>98</v>
      </c>
      <c r="AQ3050" s="13"/>
      <c r="AR3050" s="13"/>
      <c r="AS3050" s="13"/>
      <c r="AT3050" s="13" t="s">
        <v>98</v>
      </c>
      <c r="AU3050" s="13"/>
      <c r="AV3050" s="13"/>
      <c r="AW3050" s="13"/>
      <c r="AX3050" s="13">
        <v>2022</v>
      </c>
      <c r="AY3050" s="13"/>
      <c r="AZ3050" s="13"/>
      <c r="BA3050" s="13" t="s">
        <v>362</v>
      </c>
      <c r="BB3050" s="13"/>
      <c r="BC3050" s="13"/>
      <c r="BD3050" s="13">
        <v>11</v>
      </c>
      <c r="BE3050" s="13"/>
      <c r="BF3050" s="13" t="s">
        <v>361</v>
      </c>
      <c r="BG3050" s="13" t="s">
        <v>361</v>
      </c>
      <c r="BH3050" s="13"/>
      <c r="BI3050" s="13">
        <v>7</v>
      </c>
      <c r="BJ3050" s="13">
        <v>7</v>
      </c>
      <c r="BK3050" s="13"/>
      <c r="BN3050" s="5">
        <f t="shared" si="73"/>
        <v>201</v>
      </c>
    </row>
    <row r="3051" spans="1:66" x14ac:dyDescent="0.35">
      <c r="A3051" s="13" t="s">
        <v>14292</v>
      </c>
      <c r="B3051" s="13" t="s">
        <v>313</v>
      </c>
      <c r="C3051" s="13" t="s">
        <v>13546</v>
      </c>
      <c r="D3051" s="13" t="s">
        <v>14276</v>
      </c>
      <c r="E3051" s="13" t="s">
        <v>14277</v>
      </c>
      <c r="F3051" s="13" t="s">
        <v>221</v>
      </c>
      <c r="G3051" s="13" t="s">
        <v>14278</v>
      </c>
      <c r="H3051" s="13" t="s">
        <v>11908</v>
      </c>
      <c r="I3051" s="13"/>
      <c r="J3051" s="13"/>
      <c r="K3051" s="13">
        <v>1</v>
      </c>
      <c r="L3051" s="13">
        <v>1</v>
      </c>
      <c r="M3051" s="13">
        <v>0</v>
      </c>
      <c r="N3051" s="13" t="s">
        <v>90</v>
      </c>
      <c r="O3051" s="13">
        <v>201</v>
      </c>
      <c r="P3051" s="13">
        <v>0</v>
      </c>
      <c r="Q3051" s="13">
        <v>0</v>
      </c>
      <c r="R3051" s="13" t="s">
        <v>14293</v>
      </c>
      <c r="S3051" s="13" t="s">
        <v>7195</v>
      </c>
      <c r="T3051" s="13" t="s">
        <v>7195</v>
      </c>
      <c r="U3051" s="13" t="s">
        <v>14294</v>
      </c>
      <c r="V3051" s="13"/>
      <c r="W3051" s="13"/>
      <c r="X3051" s="13"/>
      <c r="Y3051" s="13" t="s">
        <v>14281</v>
      </c>
      <c r="Z3051" s="13" t="s">
        <v>14282</v>
      </c>
      <c r="AA3051" s="13"/>
      <c r="AB3051" s="13" t="s">
        <v>221</v>
      </c>
      <c r="AC3051" s="13" t="s">
        <v>13546</v>
      </c>
      <c r="AD3051" s="13" t="s">
        <v>216</v>
      </c>
      <c r="AE3051" s="13"/>
      <c r="AF3051" s="13"/>
      <c r="AG3051" s="13"/>
      <c r="AH3051" s="13"/>
      <c r="AI3051" s="13"/>
      <c r="AJ3051" s="13"/>
      <c r="AK3051" s="13" t="s">
        <v>796</v>
      </c>
      <c r="AL3051" s="13" t="s">
        <v>4727</v>
      </c>
      <c r="AM3051" s="13" t="s">
        <v>14283</v>
      </c>
      <c r="AN3051" s="13" t="s">
        <v>14284</v>
      </c>
      <c r="AO3051" s="13" t="s">
        <v>98</v>
      </c>
      <c r="AP3051" s="13" t="s">
        <v>98</v>
      </c>
      <c r="AQ3051" s="13"/>
      <c r="AR3051" s="13"/>
      <c r="AS3051" s="13"/>
      <c r="AT3051" s="13" t="s">
        <v>98</v>
      </c>
      <c r="AU3051" s="13"/>
      <c r="AV3051" s="13"/>
      <c r="AW3051" s="13"/>
      <c r="AX3051" s="13">
        <v>2022</v>
      </c>
      <c r="AY3051" s="13"/>
      <c r="AZ3051" s="13"/>
      <c r="BA3051" s="13" t="s">
        <v>362</v>
      </c>
      <c r="BB3051" s="13"/>
      <c r="BC3051" s="13"/>
      <c r="BD3051" s="13">
        <v>12</v>
      </c>
      <c r="BE3051" s="13"/>
      <c r="BF3051" s="13" t="s">
        <v>361</v>
      </c>
      <c r="BG3051" s="13" t="s">
        <v>361</v>
      </c>
      <c r="BH3051" s="13"/>
      <c r="BI3051" s="13">
        <v>7</v>
      </c>
      <c r="BJ3051" s="13">
        <v>7</v>
      </c>
      <c r="BK3051" s="13"/>
      <c r="BN3051" s="5">
        <f t="shared" si="73"/>
        <v>201</v>
      </c>
    </row>
    <row r="3052" spans="1:66" x14ac:dyDescent="0.35">
      <c r="A3052" s="13" t="s">
        <v>14295</v>
      </c>
      <c r="B3052" s="13" t="s">
        <v>313</v>
      </c>
      <c r="C3052" s="13" t="s">
        <v>13546</v>
      </c>
      <c r="D3052" s="13" t="s">
        <v>14276</v>
      </c>
      <c r="E3052" s="13" t="s">
        <v>14277</v>
      </c>
      <c r="F3052" s="13" t="s">
        <v>221</v>
      </c>
      <c r="G3052" s="13" t="s">
        <v>14278</v>
      </c>
      <c r="H3052" s="13" t="s">
        <v>11908</v>
      </c>
      <c r="I3052" s="13"/>
      <c r="J3052" s="13"/>
      <c r="K3052" s="13">
        <v>1</v>
      </c>
      <c r="L3052" s="13">
        <v>1</v>
      </c>
      <c r="M3052" s="13">
        <v>0</v>
      </c>
      <c r="N3052" s="13" t="s">
        <v>90</v>
      </c>
      <c r="O3052" s="13">
        <v>201</v>
      </c>
      <c r="P3052" s="13">
        <v>0</v>
      </c>
      <c r="Q3052" s="13">
        <v>0</v>
      </c>
      <c r="R3052" s="13" t="s">
        <v>14296</v>
      </c>
      <c r="S3052" s="13" t="s">
        <v>5903</v>
      </c>
      <c r="T3052" s="13" t="s">
        <v>5903</v>
      </c>
      <c r="U3052" s="13" t="s">
        <v>14297</v>
      </c>
      <c r="V3052" s="13"/>
      <c r="W3052" s="13"/>
      <c r="X3052" s="13"/>
      <c r="Y3052" s="13" t="s">
        <v>14281</v>
      </c>
      <c r="Z3052" s="13" t="s">
        <v>14282</v>
      </c>
      <c r="AA3052" s="13"/>
      <c r="AB3052" s="13" t="s">
        <v>221</v>
      </c>
      <c r="AC3052" s="13" t="s">
        <v>13546</v>
      </c>
      <c r="AD3052" s="13" t="s">
        <v>216</v>
      </c>
      <c r="AE3052" s="13"/>
      <c r="AF3052" s="13"/>
      <c r="AG3052" s="13"/>
      <c r="AH3052" s="13"/>
      <c r="AI3052" s="13"/>
      <c r="AJ3052" s="13"/>
      <c r="AK3052" s="13" t="s">
        <v>796</v>
      </c>
      <c r="AL3052" s="13" t="s">
        <v>4727</v>
      </c>
      <c r="AM3052" s="13" t="s">
        <v>14283</v>
      </c>
      <c r="AN3052" s="13" t="s">
        <v>14284</v>
      </c>
      <c r="AO3052" s="13" t="s">
        <v>98</v>
      </c>
      <c r="AP3052" s="13" t="s">
        <v>98</v>
      </c>
      <c r="AQ3052" s="13"/>
      <c r="AR3052" s="13"/>
      <c r="AS3052" s="13"/>
      <c r="AT3052" s="13" t="s">
        <v>98</v>
      </c>
      <c r="AU3052" s="13"/>
      <c r="AV3052" s="13"/>
      <c r="AW3052" s="13"/>
      <c r="AX3052" s="13">
        <v>2022</v>
      </c>
      <c r="AY3052" s="13"/>
      <c r="AZ3052" s="13"/>
      <c r="BA3052" s="13" t="s">
        <v>362</v>
      </c>
      <c r="BB3052" s="13"/>
      <c r="BC3052" s="13"/>
      <c r="BD3052" s="13">
        <v>12</v>
      </c>
      <c r="BE3052" s="13"/>
      <c r="BF3052" s="13" t="s">
        <v>361</v>
      </c>
      <c r="BG3052" s="13" t="s">
        <v>361</v>
      </c>
      <c r="BH3052" s="13"/>
      <c r="BI3052" s="13">
        <v>7</v>
      </c>
      <c r="BJ3052" s="13">
        <v>7</v>
      </c>
      <c r="BK3052" s="13"/>
      <c r="BN3052" s="5">
        <f t="shared" si="73"/>
        <v>201</v>
      </c>
    </row>
    <row r="3053" spans="1:66" x14ac:dyDescent="0.35">
      <c r="A3053" s="13" t="s">
        <v>14298</v>
      </c>
      <c r="B3053" s="13" t="s">
        <v>313</v>
      </c>
      <c r="C3053" s="13" t="s">
        <v>13546</v>
      </c>
      <c r="D3053" s="13" t="s">
        <v>14276</v>
      </c>
      <c r="E3053" s="13" t="s">
        <v>14277</v>
      </c>
      <c r="F3053" s="13" t="s">
        <v>221</v>
      </c>
      <c r="G3053" s="13" t="s">
        <v>14278</v>
      </c>
      <c r="H3053" s="13" t="s">
        <v>11908</v>
      </c>
      <c r="I3053" s="13"/>
      <c r="J3053" s="13"/>
      <c r="K3053" s="13">
        <v>1</v>
      </c>
      <c r="L3053" s="13">
        <v>1</v>
      </c>
      <c r="M3053" s="13">
        <v>0</v>
      </c>
      <c r="N3053" s="13" t="s">
        <v>90</v>
      </c>
      <c r="O3053" s="13">
        <v>201</v>
      </c>
      <c r="P3053" s="13">
        <v>0</v>
      </c>
      <c r="Q3053" s="13">
        <v>0</v>
      </c>
      <c r="R3053" s="13" t="s">
        <v>14299</v>
      </c>
      <c r="S3053" s="13" t="s">
        <v>8981</v>
      </c>
      <c r="T3053" s="13" t="s">
        <v>8981</v>
      </c>
      <c r="U3053" s="13" t="s">
        <v>14300</v>
      </c>
      <c r="V3053" s="13"/>
      <c r="W3053" s="13"/>
      <c r="X3053" s="13"/>
      <c r="Y3053" s="13" t="s">
        <v>14281</v>
      </c>
      <c r="Z3053" s="13" t="s">
        <v>14282</v>
      </c>
      <c r="AA3053" s="13"/>
      <c r="AB3053" s="13" t="s">
        <v>221</v>
      </c>
      <c r="AC3053" s="13" t="s">
        <v>13546</v>
      </c>
      <c r="AD3053" s="13" t="s">
        <v>216</v>
      </c>
      <c r="AE3053" s="13"/>
      <c r="AF3053" s="13"/>
      <c r="AG3053" s="13"/>
      <c r="AH3053" s="13"/>
      <c r="AI3053" s="13"/>
      <c r="AJ3053" s="13"/>
      <c r="AK3053" s="13" t="s">
        <v>796</v>
      </c>
      <c r="AL3053" s="13" t="s">
        <v>4727</v>
      </c>
      <c r="AM3053" s="13" t="s">
        <v>14283</v>
      </c>
      <c r="AN3053" s="13" t="s">
        <v>14284</v>
      </c>
      <c r="AO3053" s="13" t="s">
        <v>98</v>
      </c>
      <c r="AP3053" s="13" t="s">
        <v>98</v>
      </c>
      <c r="AQ3053" s="13"/>
      <c r="AR3053" s="13"/>
      <c r="AS3053" s="13"/>
      <c r="AT3053" s="13" t="s">
        <v>98</v>
      </c>
      <c r="AU3053" s="13"/>
      <c r="AV3053" s="13"/>
      <c r="AW3053" s="13"/>
      <c r="AX3053" s="13">
        <v>2023</v>
      </c>
      <c r="AY3053" s="13"/>
      <c r="AZ3053" s="13"/>
      <c r="BA3053" s="13" t="s">
        <v>217</v>
      </c>
      <c r="BB3053" s="13"/>
      <c r="BC3053" s="13"/>
      <c r="BD3053" s="13">
        <v>1</v>
      </c>
      <c r="BE3053" s="13"/>
      <c r="BF3053" s="13" t="s">
        <v>361</v>
      </c>
      <c r="BG3053" s="13" t="s">
        <v>361</v>
      </c>
      <c r="BH3053" s="13"/>
      <c r="BI3053" s="13">
        <v>7</v>
      </c>
      <c r="BJ3053" s="13">
        <v>7</v>
      </c>
      <c r="BK3053" s="13"/>
      <c r="BN3053" s="5">
        <f t="shared" si="73"/>
        <v>201</v>
      </c>
    </row>
    <row r="3054" spans="1:66" x14ac:dyDescent="0.35">
      <c r="A3054" s="13" t="s">
        <v>14301</v>
      </c>
      <c r="B3054" s="13" t="s">
        <v>313</v>
      </c>
      <c r="C3054" s="13" t="s">
        <v>13546</v>
      </c>
      <c r="D3054" s="13" t="s">
        <v>14276</v>
      </c>
      <c r="E3054" s="13" t="s">
        <v>14277</v>
      </c>
      <c r="F3054" s="13" t="s">
        <v>221</v>
      </c>
      <c r="G3054" s="13" t="s">
        <v>14278</v>
      </c>
      <c r="H3054" s="13" t="s">
        <v>11908</v>
      </c>
      <c r="I3054" s="13"/>
      <c r="J3054" s="13"/>
      <c r="K3054" s="13">
        <v>1</v>
      </c>
      <c r="L3054" s="13">
        <v>1</v>
      </c>
      <c r="M3054" s="13">
        <v>0</v>
      </c>
      <c r="N3054" s="13" t="s">
        <v>90</v>
      </c>
      <c r="O3054" s="13">
        <v>201</v>
      </c>
      <c r="P3054" s="13">
        <v>0</v>
      </c>
      <c r="Q3054" s="13">
        <v>0</v>
      </c>
      <c r="R3054" s="13" t="s">
        <v>14302</v>
      </c>
      <c r="S3054" s="13" t="s">
        <v>12706</v>
      </c>
      <c r="T3054" s="13" t="s">
        <v>8981</v>
      </c>
      <c r="U3054" s="13" t="s">
        <v>14303</v>
      </c>
      <c r="V3054" s="13"/>
      <c r="W3054" s="13"/>
      <c r="X3054" s="13"/>
      <c r="Y3054" s="13" t="s">
        <v>14281</v>
      </c>
      <c r="Z3054" s="13" t="s">
        <v>14282</v>
      </c>
      <c r="AA3054" s="13"/>
      <c r="AB3054" s="13" t="s">
        <v>221</v>
      </c>
      <c r="AC3054" s="13" t="s">
        <v>13546</v>
      </c>
      <c r="AD3054" s="13" t="s">
        <v>216</v>
      </c>
      <c r="AE3054" s="13"/>
      <c r="AF3054" s="13"/>
      <c r="AG3054" s="13"/>
      <c r="AH3054" s="13"/>
      <c r="AI3054" s="13"/>
      <c r="AJ3054" s="13"/>
      <c r="AK3054" s="13" t="s">
        <v>796</v>
      </c>
      <c r="AL3054" s="13" t="s">
        <v>4727</v>
      </c>
      <c r="AM3054" s="13" t="s">
        <v>14283</v>
      </c>
      <c r="AN3054" s="13" t="s">
        <v>14284</v>
      </c>
      <c r="AO3054" s="13" t="s">
        <v>98</v>
      </c>
      <c r="AP3054" s="13" t="s">
        <v>98</v>
      </c>
      <c r="AQ3054" s="13"/>
      <c r="AR3054" s="13"/>
      <c r="AS3054" s="13"/>
      <c r="AT3054" s="13" t="s">
        <v>98</v>
      </c>
      <c r="AU3054" s="13"/>
      <c r="AV3054" s="13"/>
      <c r="AW3054" s="13"/>
      <c r="AX3054" s="13">
        <v>2023</v>
      </c>
      <c r="AY3054" s="13"/>
      <c r="AZ3054" s="13"/>
      <c r="BA3054" s="13" t="s">
        <v>217</v>
      </c>
      <c r="BB3054" s="13"/>
      <c r="BC3054" s="13"/>
      <c r="BD3054" s="13">
        <v>1</v>
      </c>
      <c r="BE3054" s="13"/>
      <c r="BF3054" s="13" t="s">
        <v>361</v>
      </c>
      <c r="BG3054" s="13" t="s">
        <v>361</v>
      </c>
      <c r="BH3054" s="13"/>
      <c r="BI3054" s="13">
        <v>7</v>
      </c>
      <c r="BJ3054" s="13">
        <v>7</v>
      </c>
      <c r="BK3054" s="13"/>
      <c r="BN3054" s="5">
        <f t="shared" si="73"/>
        <v>201</v>
      </c>
    </row>
    <row r="3055" spans="1:66" x14ac:dyDescent="0.35">
      <c r="A3055" s="13" t="s">
        <v>14304</v>
      </c>
      <c r="B3055" s="13" t="s">
        <v>313</v>
      </c>
      <c r="C3055" s="13" t="s">
        <v>13546</v>
      </c>
      <c r="D3055" s="13" t="s">
        <v>14276</v>
      </c>
      <c r="E3055" s="13" t="s">
        <v>14277</v>
      </c>
      <c r="F3055" s="13" t="s">
        <v>221</v>
      </c>
      <c r="G3055" s="13" t="s">
        <v>14278</v>
      </c>
      <c r="H3055" s="13" t="s">
        <v>11908</v>
      </c>
      <c r="I3055" s="13"/>
      <c r="J3055" s="13"/>
      <c r="K3055" s="13">
        <v>1</v>
      </c>
      <c r="L3055" s="13">
        <v>1</v>
      </c>
      <c r="M3055" s="13">
        <v>0</v>
      </c>
      <c r="N3055" s="13" t="s">
        <v>90</v>
      </c>
      <c r="O3055" s="13">
        <v>201</v>
      </c>
      <c r="P3055" s="13">
        <v>0</v>
      </c>
      <c r="Q3055" s="13">
        <v>0</v>
      </c>
      <c r="R3055" s="13" t="s">
        <v>14305</v>
      </c>
      <c r="S3055" s="13" t="s">
        <v>5876</v>
      </c>
      <c r="T3055" s="13" t="s">
        <v>12706</v>
      </c>
      <c r="U3055" s="13" t="s">
        <v>14306</v>
      </c>
      <c r="V3055" s="13"/>
      <c r="W3055" s="13"/>
      <c r="X3055" s="13"/>
      <c r="Y3055" s="13" t="s">
        <v>14281</v>
      </c>
      <c r="Z3055" s="13" t="s">
        <v>14282</v>
      </c>
      <c r="AA3055" s="13"/>
      <c r="AB3055" s="13" t="s">
        <v>221</v>
      </c>
      <c r="AC3055" s="13" t="s">
        <v>13546</v>
      </c>
      <c r="AD3055" s="13" t="s">
        <v>216</v>
      </c>
      <c r="AE3055" s="13"/>
      <c r="AF3055" s="13"/>
      <c r="AG3055" s="13"/>
      <c r="AH3055" s="13"/>
      <c r="AI3055" s="13"/>
      <c r="AJ3055" s="13"/>
      <c r="AK3055" s="13" t="s">
        <v>796</v>
      </c>
      <c r="AL3055" s="13" t="s">
        <v>4727</v>
      </c>
      <c r="AM3055" s="13" t="s">
        <v>14283</v>
      </c>
      <c r="AN3055" s="13" t="s">
        <v>14284</v>
      </c>
      <c r="AO3055" s="13" t="s">
        <v>98</v>
      </c>
      <c r="AP3055" s="13" t="s">
        <v>98</v>
      </c>
      <c r="AQ3055" s="13"/>
      <c r="AR3055" s="13"/>
      <c r="AS3055" s="13"/>
      <c r="AT3055" s="13" t="s">
        <v>98</v>
      </c>
      <c r="AU3055" s="13"/>
      <c r="AV3055" s="13"/>
      <c r="AW3055" s="13"/>
      <c r="AX3055" s="13">
        <v>2023</v>
      </c>
      <c r="AY3055" s="13"/>
      <c r="AZ3055" s="13"/>
      <c r="BA3055" s="13" t="s">
        <v>217</v>
      </c>
      <c r="BB3055" s="13"/>
      <c r="BC3055" s="13"/>
      <c r="BD3055" s="13">
        <v>1</v>
      </c>
      <c r="BE3055" s="13"/>
      <c r="BF3055" s="13" t="s">
        <v>361</v>
      </c>
      <c r="BG3055" s="13" t="s">
        <v>361</v>
      </c>
      <c r="BH3055" s="13"/>
      <c r="BI3055" s="13">
        <v>7</v>
      </c>
      <c r="BJ3055" s="13">
        <v>7</v>
      </c>
      <c r="BK3055" s="13"/>
      <c r="BN3055" s="5">
        <f t="shared" si="73"/>
        <v>201</v>
      </c>
    </row>
    <row r="3056" spans="1:66" x14ac:dyDescent="0.35">
      <c r="A3056" s="13" t="s">
        <v>14307</v>
      </c>
      <c r="B3056" s="13" t="s">
        <v>313</v>
      </c>
      <c r="C3056" s="13" t="s">
        <v>13546</v>
      </c>
      <c r="D3056" s="13" t="s">
        <v>14276</v>
      </c>
      <c r="E3056" s="13" t="s">
        <v>14277</v>
      </c>
      <c r="F3056" s="13" t="s">
        <v>221</v>
      </c>
      <c r="G3056" s="13" t="s">
        <v>14278</v>
      </c>
      <c r="H3056" s="13" t="s">
        <v>11908</v>
      </c>
      <c r="I3056" s="13"/>
      <c r="J3056" s="13"/>
      <c r="K3056" s="13">
        <v>1</v>
      </c>
      <c r="L3056" s="13">
        <v>1</v>
      </c>
      <c r="M3056" s="13">
        <v>0</v>
      </c>
      <c r="N3056" s="13" t="s">
        <v>90</v>
      </c>
      <c r="O3056" s="13">
        <v>201</v>
      </c>
      <c r="P3056" s="13">
        <v>0</v>
      </c>
      <c r="Q3056" s="13">
        <v>0</v>
      </c>
      <c r="R3056" s="13" t="s">
        <v>14308</v>
      </c>
      <c r="S3056" s="13" t="s">
        <v>14309</v>
      </c>
      <c r="T3056" s="13" t="s">
        <v>5876</v>
      </c>
      <c r="U3056" s="13" t="s">
        <v>14310</v>
      </c>
      <c r="V3056" s="13"/>
      <c r="W3056" s="13"/>
      <c r="X3056" s="13"/>
      <c r="Y3056" s="13" t="s">
        <v>14281</v>
      </c>
      <c r="Z3056" s="13" t="s">
        <v>14282</v>
      </c>
      <c r="AA3056" s="13"/>
      <c r="AB3056" s="13" t="s">
        <v>221</v>
      </c>
      <c r="AC3056" s="13" t="s">
        <v>13546</v>
      </c>
      <c r="AD3056" s="13" t="s">
        <v>216</v>
      </c>
      <c r="AE3056" s="13"/>
      <c r="AF3056" s="13"/>
      <c r="AG3056" s="13"/>
      <c r="AH3056" s="13"/>
      <c r="AI3056" s="13"/>
      <c r="AJ3056" s="13"/>
      <c r="AK3056" s="13" t="s">
        <v>796</v>
      </c>
      <c r="AL3056" s="13" t="s">
        <v>4727</v>
      </c>
      <c r="AM3056" s="13" t="s">
        <v>14283</v>
      </c>
      <c r="AN3056" s="13" t="s">
        <v>14284</v>
      </c>
      <c r="AO3056" s="13" t="s">
        <v>98</v>
      </c>
      <c r="AP3056" s="13" t="s">
        <v>98</v>
      </c>
      <c r="AQ3056" s="13"/>
      <c r="AR3056" s="13"/>
      <c r="AS3056" s="13"/>
      <c r="AT3056" s="13" t="s">
        <v>98</v>
      </c>
      <c r="AU3056" s="13"/>
      <c r="AV3056" s="13"/>
      <c r="AW3056" s="13"/>
      <c r="AX3056" s="13">
        <v>2023</v>
      </c>
      <c r="AY3056" s="13"/>
      <c r="AZ3056" s="13"/>
      <c r="BA3056" s="13" t="s">
        <v>217</v>
      </c>
      <c r="BB3056" s="13"/>
      <c r="BC3056" s="13"/>
      <c r="BD3056" s="13">
        <v>1</v>
      </c>
      <c r="BE3056" s="13"/>
      <c r="BF3056" s="13" t="s">
        <v>361</v>
      </c>
      <c r="BG3056" s="13" t="s">
        <v>361</v>
      </c>
      <c r="BH3056" s="13"/>
      <c r="BI3056" s="13">
        <v>7</v>
      </c>
      <c r="BJ3056" s="13">
        <v>7</v>
      </c>
      <c r="BK3056" s="13"/>
      <c r="BN3056" s="5">
        <f t="shared" si="73"/>
        <v>201</v>
      </c>
    </row>
    <row r="3057" spans="1:66" x14ac:dyDescent="0.35">
      <c r="A3057" s="13" t="s">
        <v>14311</v>
      </c>
      <c r="B3057" s="13" t="s">
        <v>313</v>
      </c>
      <c r="C3057" s="13" t="s">
        <v>13546</v>
      </c>
      <c r="D3057" s="13" t="s">
        <v>14276</v>
      </c>
      <c r="E3057" s="13" t="s">
        <v>14277</v>
      </c>
      <c r="F3057" s="13" t="s">
        <v>221</v>
      </c>
      <c r="G3057" s="13" t="s">
        <v>14312</v>
      </c>
      <c r="H3057" s="13" t="s">
        <v>11924</v>
      </c>
      <c r="I3057" s="13"/>
      <c r="J3057" s="13"/>
      <c r="K3057" s="13">
        <v>1</v>
      </c>
      <c r="L3057" s="13">
        <v>1</v>
      </c>
      <c r="M3057" s="13">
        <v>0</v>
      </c>
      <c r="N3057" s="13" t="s">
        <v>90</v>
      </c>
      <c r="O3057" s="13">
        <v>201</v>
      </c>
      <c r="P3057" s="13">
        <v>0</v>
      </c>
      <c r="Q3057" s="13">
        <v>0</v>
      </c>
      <c r="R3057" s="13" t="s">
        <v>14313</v>
      </c>
      <c r="S3057" s="13" t="s">
        <v>6190</v>
      </c>
      <c r="T3057" s="13" t="s">
        <v>5805</v>
      </c>
      <c r="U3057" s="13" t="s">
        <v>14314</v>
      </c>
      <c r="V3057" s="13"/>
      <c r="W3057" s="13"/>
      <c r="X3057" s="13"/>
      <c r="Y3057" s="13" t="s">
        <v>14315</v>
      </c>
      <c r="Z3057" s="13" t="s">
        <v>14316</v>
      </c>
      <c r="AA3057" s="13"/>
      <c r="AB3057" s="13" t="s">
        <v>221</v>
      </c>
      <c r="AC3057" s="13" t="s">
        <v>13546</v>
      </c>
      <c r="AD3057" s="13" t="s">
        <v>216</v>
      </c>
      <c r="AE3057" s="13"/>
      <c r="AF3057" s="13"/>
      <c r="AG3057" s="13"/>
      <c r="AH3057" s="13"/>
      <c r="AI3057" s="13"/>
      <c r="AJ3057" s="13"/>
      <c r="AK3057" s="13" t="s">
        <v>796</v>
      </c>
      <c r="AL3057" s="13" t="s">
        <v>4727</v>
      </c>
      <c r="AM3057" s="13" t="s">
        <v>14283</v>
      </c>
      <c r="AN3057" s="13" t="s">
        <v>14284</v>
      </c>
      <c r="AO3057" s="13" t="s">
        <v>98</v>
      </c>
      <c r="AP3057" s="13" t="s">
        <v>98</v>
      </c>
      <c r="AQ3057" s="13"/>
      <c r="AR3057" s="13"/>
      <c r="AS3057" s="13"/>
      <c r="AT3057" s="13" t="s">
        <v>98</v>
      </c>
      <c r="AU3057" s="13"/>
      <c r="AV3057" s="13"/>
      <c r="AW3057" s="13"/>
      <c r="AX3057" s="13">
        <v>2022</v>
      </c>
      <c r="AY3057" s="13"/>
      <c r="AZ3057" s="13"/>
      <c r="BA3057" s="13" t="s">
        <v>362</v>
      </c>
      <c r="BB3057" s="13"/>
      <c r="BC3057" s="13"/>
      <c r="BD3057" s="13">
        <v>11</v>
      </c>
      <c r="BE3057" s="13"/>
      <c r="BF3057" s="13" t="s">
        <v>361</v>
      </c>
      <c r="BG3057" s="13" t="s">
        <v>361</v>
      </c>
      <c r="BH3057" s="13"/>
      <c r="BI3057" s="13">
        <v>7</v>
      </c>
      <c r="BJ3057" s="13">
        <v>7</v>
      </c>
      <c r="BK3057" s="13"/>
      <c r="BN3057" s="5">
        <f t="shared" si="73"/>
        <v>201</v>
      </c>
    </row>
    <row r="3058" spans="1:66" x14ac:dyDescent="0.35">
      <c r="A3058" s="13" t="s">
        <v>14317</v>
      </c>
      <c r="B3058" s="13" t="s">
        <v>313</v>
      </c>
      <c r="C3058" s="13" t="s">
        <v>13546</v>
      </c>
      <c r="D3058" s="13" t="s">
        <v>14276</v>
      </c>
      <c r="E3058" s="13" t="s">
        <v>14277</v>
      </c>
      <c r="F3058" s="13" t="s">
        <v>221</v>
      </c>
      <c r="G3058" s="13" t="s">
        <v>14312</v>
      </c>
      <c r="H3058" s="13" t="s">
        <v>11924</v>
      </c>
      <c r="I3058" s="13"/>
      <c r="J3058" s="13"/>
      <c r="K3058" s="13">
        <v>1</v>
      </c>
      <c r="L3058" s="13">
        <v>1</v>
      </c>
      <c r="M3058" s="13">
        <v>0</v>
      </c>
      <c r="N3058" s="13" t="s">
        <v>90</v>
      </c>
      <c r="O3058" s="13">
        <v>201</v>
      </c>
      <c r="P3058" s="13">
        <v>0</v>
      </c>
      <c r="Q3058" s="13">
        <v>0</v>
      </c>
      <c r="R3058" s="13" t="s">
        <v>14318</v>
      </c>
      <c r="S3058" s="13" t="s">
        <v>14287</v>
      </c>
      <c r="T3058" s="13" t="s">
        <v>6190</v>
      </c>
      <c r="U3058" s="13" t="s">
        <v>14319</v>
      </c>
      <c r="V3058" s="13"/>
      <c r="W3058" s="13"/>
      <c r="X3058" s="13"/>
      <c r="Y3058" s="13" t="s">
        <v>14315</v>
      </c>
      <c r="Z3058" s="13" t="s">
        <v>14316</v>
      </c>
      <c r="AA3058" s="13"/>
      <c r="AB3058" s="13" t="s">
        <v>221</v>
      </c>
      <c r="AC3058" s="13" t="s">
        <v>13546</v>
      </c>
      <c r="AD3058" s="13" t="s">
        <v>216</v>
      </c>
      <c r="AE3058" s="13"/>
      <c r="AF3058" s="13"/>
      <c r="AG3058" s="13"/>
      <c r="AH3058" s="13"/>
      <c r="AI3058" s="13"/>
      <c r="AJ3058" s="13"/>
      <c r="AK3058" s="13" t="s">
        <v>796</v>
      </c>
      <c r="AL3058" s="13" t="s">
        <v>4727</v>
      </c>
      <c r="AM3058" s="13" t="s">
        <v>14283</v>
      </c>
      <c r="AN3058" s="13" t="s">
        <v>14284</v>
      </c>
      <c r="AO3058" s="13" t="s">
        <v>98</v>
      </c>
      <c r="AP3058" s="13" t="s">
        <v>98</v>
      </c>
      <c r="AQ3058" s="13"/>
      <c r="AR3058" s="13"/>
      <c r="AS3058" s="13"/>
      <c r="AT3058" s="13" t="s">
        <v>98</v>
      </c>
      <c r="AU3058" s="13"/>
      <c r="AV3058" s="13"/>
      <c r="AW3058" s="13"/>
      <c r="AX3058" s="13">
        <v>2022</v>
      </c>
      <c r="AY3058" s="13"/>
      <c r="AZ3058" s="13"/>
      <c r="BA3058" s="13" t="s">
        <v>362</v>
      </c>
      <c r="BB3058" s="13"/>
      <c r="BC3058" s="13"/>
      <c r="BD3058" s="13">
        <v>11</v>
      </c>
      <c r="BE3058" s="13"/>
      <c r="BF3058" s="13" t="s">
        <v>361</v>
      </c>
      <c r="BG3058" s="13" t="s">
        <v>361</v>
      </c>
      <c r="BH3058" s="13"/>
      <c r="BI3058" s="13">
        <v>7</v>
      </c>
      <c r="BJ3058" s="13">
        <v>7</v>
      </c>
      <c r="BK3058" s="13"/>
      <c r="BN3058" s="5">
        <f t="shared" si="73"/>
        <v>201</v>
      </c>
    </row>
    <row r="3059" spans="1:66" x14ac:dyDescent="0.35">
      <c r="A3059" s="13" t="s">
        <v>14320</v>
      </c>
      <c r="B3059" s="13" t="s">
        <v>313</v>
      </c>
      <c r="C3059" s="13" t="s">
        <v>13546</v>
      </c>
      <c r="D3059" s="13" t="s">
        <v>14276</v>
      </c>
      <c r="E3059" s="13" t="s">
        <v>14277</v>
      </c>
      <c r="F3059" s="13" t="s">
        <v>221</v>
      </c>
      <c r="G3059" s="13" t="s">
        <v>14312</v>
      </c>
      <c r="H3059" s="13" t="s">
        <v>11924</v>
      </c>
      <c r="I3059" s="13"/>
      <c r="J3059" s="13"/>
      <c r="K3059" s="13">
        <v>1</v>
      </c>
      <c r="L3059" s="13">
        <v>1</v>
      </c>
      <c r="M3059" s="13">
        <v>0</v>
      </c>
      <c r="N3059" s="13" t="s">
        <v>90</v>
      </c>
      <c r="O3059" s="13">
        <v>201</v>
      </c>
      <c r="P3059" s="13">
        <v>0</v>
      </c>
      <c r="Q3059" s="13">
        <v>0</v>
      </c>
      <c r="R3059" s="13" t="s">
        <v>14321</v>
      </c>
      <c r="S3059" s="13" t="s">
        <v>6758</v>
      </c>
      <c r="T3059" s="13" t="s">
        <v>6190</v>
      </c>
      <c r="U3059" s="13" t="s">
        <v>14322</v>
      </c>
      <c r="V3059" s="13"/>
      <c r="W3059" s="13"/>
      <c r="X3059" s="13"/>
      <c r="Y3059" s="13" t="s">
        <v>14315</v>
      </c>
      <c r="Z3059" s="13" t="s">
        <v>14316</v>
      </c>
      <c r="AA3059" s="13"/>
      <c r="AB3059" s="13" t="s">
        <v>221</v>
      </c>
      <c r="AC3059" s="13" t="s">
        <v>13546</v>
      </c>
      <c r="AD3059" s="13" t="s">
        <v>216</v>
      </c>
      <c r="AE3059" s="13"/>
      <c r="AF3059" s="13"/>
      <c r="AG3059" s="13"/>
      <c r="AH3059" s="13"/>
      <c r="AI3059" s="13"/>
      <c r="AJ3059" s="13"/>
      <c r="AK3059" s="13" t="s">
        <v>796</v>
      </c>
      <c r="AL3059" s="13" t="s">
        <v>4727</v>
      </c>
      <c r="AM3059" s="13" t="s">
        <v>14283</v>
      </c>
      <c r="AN3059" s="13" t="s">
        <v>14284</v>
      </c>
      <c r="AO3059" s="13" t="s">
        <v>98</v>
      </c>
      <c r="AP3059" s="13" t="s">
        <v>98</v>
      </c>
      <c r="AQ3059" s="13"/>
      <c r="AR3059" s="13"/>
      <c r="AS3059" s="13"/>
      <c r="AT3059" s="13" t="s">
        <v>98</v>
      </c>
      <c r="AU3059" s="13"/>
      <c r="AV3059" s="13"/>
      <c r="AW3059" s="13"/>
      <c r="AX3059" s="13">
        <v>2022</v>
      </c>
      <c r="AY3059" s="13"/>
      <c r="AZ3059" s="13"/>
      <c r="BA3059" s="13" t="s">
        <v>362</v>
      </c>
      <c r="BB3059" s="13"/>
      <c r="BC3059" s="13"/>
      <c r="BD3059" s="13">
        <v>11</v>
      </c>
      <c r="BE3059" s="13"/>
      <c r="BF3059" s="13" t="s">
        <v>361</v>
      </c>
      <c r="BG3059" s="13" t="s">
        <v>361</v>
      </c>
      <c r="BH3059" s="13"/>
      <c r="BI3059" s="13">
        <v>7</v>
      </c>
      <c r="BJ3059" s="13">
        <v>7</v>
      </c>
      <c r="BK3059" s="13"/>
      <c r="BN3059" s="5">
        <f t="shared" si="73"/>
        <v>201</v>
      </c>
    </row>
    <row r="3060" spans="1:66" x14ac:dyDescent="0.35">
      <c r="A3060" s="13" t="s">
        <v>14323</v>
      </c>
      <c r="B3060" s="13" t="s">
        <v>313</v>
      </c>
      <c r="C3060" s="13" t="s">
        <v>13546</v>
      </c>
      <c r="D3060" s="13" t="s">
        <v>14276</v>
      </c>
      <c r="E3060" s="13" t="s">
        <v>14277</v>
      </c>
      <c r="F3060" s="13" t="s">
        <v>221</v>
      </c>
      <c r="G3060" s="13" t="s">
        <v>14312</v>
      </c>
      <c r="H3060" s="13" t="s">
        <v>11924</v>
      </c>
      <c r="I3060" s="13"/>
      <c r="J3060" s="13"/>
      <c r="K3060" s="13">
        <v>1</v>
      </c>
      <c r="L3060" s="13">
        <v>1</v>
      </c>
      <c r="M3060" s="13">
        <v>0</v>
      </c>
      <c r="N3060" s="13" t="s">
        <v>90</v>
      </c>
      <c r="O3060" s="13">
        <v>201</v>
      </c>
      <c r="P3060" s="13">
        <v>0</v>
      </c>
      <c r="Q3060" s="13">
        <v>0</v>
      </c>
      <c r="R3060" s="13" t="s">
        <v>14324</v>
      </c>
      <c r="S3060" s="13" t="s">
        <v>14325</v>
      </c>
      <c r="T3060" s="13" t="s">
        <v>14287</v>
      </c>
      <c r="U3060" s="13" t="s">
        <v>14326</v>
      </c>
      <c r="V3060" s="13"/>
      <c r="W3060" s="13"/>
      <c r="X3060" s="13"/>
      <c r="Y3060" s="13" t="s">
        <v>14315</v>
      </c>
      <c r="Z3060" s="13" t="s">
        <v>14316</v>
      </c>
      <c r="AA3060" s="13"/>
      <c r="AB3060" s="13" t="s">
        <v>221</v>
      </c>
      <c r="AC3060" s="13" t="s">
        <v>13546</v>
      </c>
      <c r="AD3060" s="13" t="s">
        <v>216</v>
      </c>
      <c r="AE3060" s="13"/>
      <c r="AF3060" s="13"/>
      <c r="AG3060" s="13"/>
      <c r="AH3060" s="13"/>
      <c r="AI3060" s="13"/>
      <c r="AJ3060" s="13"/>
      <c r="AK3060" s="13" t="s">
        <v>796</v>
      </c>
      <c r="AL3060" s="13" t="s">
        <v>4727</v>
      </c>
      <c r="AM3060" s="13" t="s">
        <v>14283</v>
      </c>
      <c r="AN3060" s="13" t="s">
        <v>14284</v>
      </c>
      <c r="AO3060" s="13" t="s">
        <v>98</v>
      </c>
      <c r="AP3060" s="13" t="s">
        <v>98</v>
      </c>
      <c r="AQ3060" s="13"/>
      <c r="AR3060" s="13"/>
      <c r="AS3060" s="13"/>
      <c r="AT3060" s="13" t="s">
        <v>98</v>
      </c>
      <c r="AU3060" s="13"/>
      <c r="AV3060" s="13"/>
      <c r="AW3060" s="13"/>
      <c r="AX3060" s="13">
        <v>2022</v>
      </c>
      <c r="AY3060" s="13"/>
      <c r="AZ3060" s="13"/>
      <c r="BA3060" s="13" t="s">
        <v>362</v>
      </c>
      <c r="BB3060" s="13"/>
      <c r="BC3060" s="13"/>
      <c r="BD3060" s="13">
        <v>11</v>
      </c>
      <c r="BE3060" s="13"/>
      <c r="BF3060" s="13" t="s">
        <v>361</v>
      </c>
      <c r="BG3060" s="13" t="s">
        <v>361</v>
      </c>
      <c r="BH3060" s="13"/>
      <c r="BI3060" s="13">
        <v>7</v>
      </c>
      <c r="BJ3060" s="13">
        <v>7</v>
      </c>
      <c r="BK3060" s="13"/>
      <c r="BN3060" s="5">
        <f t="shared" si="73"/>
        <v>201</v>
      </c>
    </row>
    <row r="3061" spans="1:66" x14ac:dyDescent="0.35">
      <c r="A3061" s="13" t="s">
        <v>14327</v>
      </c>
      <c r="B3061" s="13" t="s">
        <v>313</v>
      </c>
      <c r="C3061" s="13" t="s">
        <v>13546</v>
      </c>
      <c r="D3061" s="13" t="s">
        <v>14276</v>
      </c>
      <c r="E3061" s="13" t="s">
        <v>14277</v>
      </c>
      <c r="F3061" s="13" t="s">
        <v>221</v>
      </c>
      <c r="G3061" s="13" t="s">
        <v>14312</v>
      </c>
      <c r="H3061" s="13" t="s">
        <v>11924</v>
      </c>
      <c r="I3061" s="13"/>
      <c r="J3061" s="13"/>
      <c r="K3061" s="13">
        <v>1</v>
      </c>
      <c r="L3061" s="13">
        <v>1</v>
      </c>
      <c r="M3061" s="13">
        <v>0</v>
      </c>
      <c r="N3061" s="13" t="s">
        <v>90</v>
      </c>
      <c r="O3061" s="13">
        <v>201</v>
      </c>
      <c r="P3061" s="13">
        <v>0</v>
      </c>
      <c r="Q3061" s="13">
        <v>0</v>
      </c>
      <c r="R3061" s="13" t="s">
        <v>14328</v>
      </c>
      <c r="S3061" s="13" t="s">
        <v>7195</v>
      </c>
      <c r="T3061" s="13" t="s">
        <v>7195</v>
      </c>
      <c r="U3061" s="13" t="s">
        <v>14329</v>
      </c>
      <c r="V3061" s="13"/>
      <c r="W3061" s="13"/>
      <c r="X3061" s="13"/>
      <c r="Y3061" s="13" t="s">
        <v>14315</v>
      </c>
      <c r="Z3061" s="13" t="s">
        <v>14316</v>
      </c>
      <c r="AA3061" s="13"/>
      <c r="AB3061" s="13" t="s">
        <v>221</v>
      </c>
      <c r="AC3061" s="13" t="s">
        <v>13546</v>
      </c>
      <c r="AD3061" s="13" t="s">
        <v>216</v>
      </c>
      <c r="AE3061" s="13"/>
      <c r="AF3061" s="13"/>
      <c r="AG3061" s="13"/>
      <c r="AH3061" s="13"/>
      <c r="AI3061" s="13"/>
      <c r="AJ3061" s="13"/>
      <c r="AK3061" s="13" t="s">
        <v>796</v>
      </c>
      <c r="AL3061" s="13" t="s">
        <v>4727</v>
      </c>
      <c r="AM3061" s="13" t="s">
        <v>14283</v>
      </c>
      <c r="AN3061" s="13" t="s">
        <v>14284</v>
      </c>
      <c r="AO3061" s="13" t="s">
        <v>98</v>
      </c>
      <c r="AP3061" s="13" t="s">
        <v>98</v>
      </c>
      <c r="AQ3061" s="13"/>
      <c r="AR3061" s="13"/>
      <c r="AS3061" s="13"/>
      <c r="AT3061" s="13" t="s">
        <v>98</v>
      </c>
      <c r="AU3061" s="13"/>
      <c r="AV3061" s="13"/>
      <c r="AW3061" s="13"/>
      <c r="AX3061" s="13">
        <v>2022</v>
      </c>
      <c r="AY3061" s="13"/>
      <c r="AZ3061" s="13"/>
      <c r="BA3061" s="13" t="s">
        <v>362</v>
      </c>
      <c r="BB3061" s="13"/>
      <c r="BC3061" s="13"/>
      <c r="BD3061" s="13">
        <v>12</v>
      </c>
      <c r="BE3061" s="13"/>
      <c r="BF3061" s="13" t="s">
        <v>361</v>
      </c>
      <c r="BG3061" s="13" t="s">
        <v>361</v>
      </c>
      <c r="BH3061" s="13"/>
      <c r="BI3061" s="13">
        <v>7</v>
      </c>
      <c r="BJ3061" s="13">
        <v>7</v>
      </c>
      <c r="BK3061" s="13"/>
      <c r="BN3061" s="5">
        <f t="shared" si="73"/>
        <v>201</v>
      </c>
    </row>
    <row r="3062" spans="1:66" x14ac:dyDescent="0.35">
      <c r="A3062" s="13" t="s">
        <v>14330</v>
      </c>
      <c r="B3062" s="13" t="s">
        <v>313</v>
      </c>
      <c r="C3062" s="13" t="s">
        <v>13546</v>
      </c>
      <c r="D3062" s="13" t="s">
        <v>14276</v>
      </c>
      <c r="E3062" s="13" t="s">
        <v>14277</v>
      </c>
      <c r="F3062" s="13" t="s">
        <v>221</v>
      </c>
      <c r="G3062" s="13" t="s">
        <v>14312</v>
      </c>
      <c r="H3062" s="13" t="s">
        <v>11924</v>
      </c>
      <c r="I3062" s="13"/>
      <c r="J3062" s="13"/>
      <c r="K3062" s="13">
        <v>1</v>
      </c>
      <c r="L3062" s="13">
        <v>1</v>
      </c>
      <c r="M3062" s="13">
        <v>0</v>
      </c>
      <c r="N3062" s="13" t="s">
        <v>90</v>
      </c>
      <c r="O3062" s="13">
        <v>201</v>
      </c>
      <c r="P3062" s="13">
        <v>0</v>
      </c>
      <c r="Q3062" s="13">
        <v>0</v>
      </c>
      <c r="R3062" s="13" t="s">
        <v>14331</v>
      </c>
      <c r="S3062" s="13" t="s">
        <v>5903</v>
      </c>
      <c r="T3062" s="13" t="s">
        <v>5903</v>
      </c>
      <c r="U3062" s="13" t="s">
        <v>14332</v>
      </c>
      <c r="V3062" s="13"/>
      <c r="W3062" s="13"/>
      <c r="X3062" s="13"/>
      <c r="Y3062" s="13" t="s">
        <v>14315</v>
      </c>
      <c r="Z3062" s="13" t="s">
        <v>14316</v>
      </c>
      <c r="AA3062" s="13"/>
      <c r="AB3062" s="13" t="s">
        <v>221</v>
      </c>
      <c r="AC3062" s="13" t="s">
        <v>13546</v>
      </c>
      <c r="AD3062" s="13" t="s">
        <v>216</v>
      </c>
      <c r="AE3062" s="13"/>
      <c r="AF3062" s="13"/>
      <c r="AG3062" s="13"/>
      <c r="AH3062" s="13"/>
      <c r="AI3062" s="13"/>
      <c r="AJ3062" s="13"/>
      <c r="AK3062" s="13" t="s">
        <v>796</v>
      </c>
      <c r="AL3062" s="13" t="s">
        <v>4727</v>
      </c>
      <c r="AM3062" s="13" t="s">
        <v>14283</v>
      </c>
      <c r="AN3062" s="13" t="s">
        <v>14284</v>
      </c>
      <c r="AO3062" s="13" t="s">
        <v>98</v>
      </c>
      <c r="AP3062" s="13" t="s">
        <v>98</v>
      </c>
      <c r="AQ3062" s="13"/>
      <c r="AR3062" s="13"/>
      <c r="AS3062" s="13"/>
      <c r="AT3062" s="13" t="s">
        <v>98</v>
      </c>
      <c r="AU3062" s="13"/>
      <c r="AV3062" s="13"/>
      <c r="AW3062" s="13"/>
      <c r="AX3062" s="13">
        <v>2022</v>
      </c>
      <c r="AY3062" s="13"/>
      <c r="AZ3062" s="13"/>
      <c r="BA3062" s="13" t="s">
        <v>362</v>
      </c>
      <c r="BB3062" s="13"/>
      <c r="BC3062" s="13"/>
      <c r="BD3062" s="13">
        <v>12</v>
      </c>
      <c r="BE3062" s="13"/>
      <c r="BF3062" s="13" t="s">
        <v>361</v>
      </c>
      <c r="BG3062" s="13" t="s">
        <v>361</v>
      </c>
      <c r="BH3062" s="13"/>
      <c r="BI3062" s="13">
        <v>7</v>
      </c>
      <c r="BJ3062" s="13">
        <v>7</v>
      </c>
      <c r="BK3062" s="13"/>
      <c r="BN3062" s="5">
        <f t="shared" si="73"/>
        <v>201</v>
      </c>
    </row>
    <row r="3063" spans="1:66" x14ac:dyDescent="0.35">
      <c r="A3063" s="13" t="s">
        <v>14333</v>
      </c>
      <c r="B3063" s="13" t="s">
        <v>313</v>
      </c>
      <c r="C3063" s="13" t="s">
        <v>13546</v>
      </c>
      <c r="D3063" s="13" t="s">
        <v>14276</v>
      </c>
      <c r="E3063" s="13" t="s">
        <v>14277</v>
      </c>
      <c r="F3063" s="13" t="s">
        <v>221</v>
      </c>
      <c r="G3063" s="13" t="s">
        <v>14312</v>
      </c>
      <c r="H3063" s="13" t="s">
        <v>11924</v>
      </c>
      <c r="I3063" s="13"/>
      <c r="J3063" s="13"/>
      <c r="K3063" s="13">
        <v>1</v>
      </c>
      <c r="L3063" s="13">
        <v>1</v>
      </c>
      <c r="M3063" s="13">
        <v>0</v>
      </c>
      <c r="N3063" s="13" t="s">
        <v>90</v>
      </c>
      <c r="O3063" s="13">
        <v>201</v>
      </c>
      <c r="P3063" s="13">
        <v>0</v>
      </c>
      <c r="Q3063" s="13">
        <v>0</v>
      </c>
      <c r="R3063" s="13" t="s">
        <v>14334</v>
      </c>
      <c r="S3063" s="13" t="s">
        <v>7843</v>
      </c>
      <c r="T3063" s="13" t="s">
        <v>7843</v>
      </c>
      <c r="U3063" s="13" t="s">
        <v>14335</v>
      </c>
      <c r="V3063" s="13"/>
      <c r="W3063" s="13"/>
      <c r="X3063" s="13"/>
      <c r="Y3063" s="13" t="s">
        <v>14315</v>
      </c>
      <c r="Z3063" s="13" t="s">
        <v>14316</v>
      </c>
      <c r="AA3063" s="13"/>
      <c r="AB3063" s="13" t="s">
        <v>221</v>
      </c>
      <c r="AC3063" s="13" t="s">
        <v>13546</v>
      </c>
      <c r="AD3063" s="13" t="s">
        <v>216</v>
      </c>
      <c r="AE3063" s="13"/>
      <c r="AF3063" s="13"/>
      <c r="AG3063" s="13"/>
      <c r="AH3063" s="13"/>
      <c r="AI3063" s="13"/>
      <c r="AJ3063" s="13"/>
      <c r="AK3063" s="13" t="s">
        <v>796</v>
      </c>
      <c r="AL3063" s="13" t="s">
        <v>4727</v>
      </c>
      <c r="AM3063" s="13" t="s">
        <v>14283</v>
      </c>
      <c r="AN3063" s="13" t="s">
        <v>14284</v>
      </c>
      <c r="AO3063" s="13" t="s">
        <v>98</v>
      </c>
      <c r="AP3063" s="13" t="s">
        <v>98</v>
      </c>
      <c r="AQ3063" s="13"/>
      <c r="AR3063" s="13"/>
      <c r="AS3063" s="13"/>
      <c r="AT3063" s="13" t="s">
        <v>98</v>
      </c>
      <c r="AU3063" s="13"/>
      <c r="AV3063" s="13"/>
      <c r="AW3063" s="13"/>
      <c r="AX3063" s="13">
        <v>2023</v>
      </c>
      <c r="AY3063" s="13"/>
      <c r="AZ3063" s="13"/>
      <c r="BA3063" s="13" t="s">
        <v>217</v>
      </c>
      <c r="BB3063" s="13"/>
      <c r="BC3063" s="13"/>
      <c r="BD3063" s="13">
        <v>1</v>
      </c>
      <c r="BE3063" s="13"/>
      <c r="BF3063" s="13" t="s">
        <v>361</v>
      </c>
      <c r="BG3063" s="13" t="s">
        <v>361</v>
      </c>
      <c r="BH3063" s="13"/>
      <c r="BI3063" s="13">
        <v>7</v>
      </c>
      <c r="BJ3063" s="13">
        <v>7</v>
      </c>
      <c r="BK3063" s="13"/>
      <c r="BN3063" s="5">
        <f t="shared" si="73"/>
        <v>201</v>
      </c>
    </row>
    <row r="3064" spans="1:66" x14ac:dyDescent="0.35">
      <c r="A3064" s="13" t="s">
        <v>14336</v>
      </c>
      <c r="B3064" s="13" t="s">
        <v>313</v>
      </c>
      <c r="C3064" s="13" t="s">
        <v>13546</v>
      </c>
      <c r="D3064" s="13" t="s">
        <v>14276</v>
      </c>
      <c r="E3064" s="13" t="s">
        <v>14277</v>
      </c>
      <c r="F3064" s="13" t="s">
        <v>221</v>
      </c>
      <c r="G3064" s="13" t="s">
        <v>14312</v>
      </c>
      <c r="H3064" s="13" t="s">
        <v>11924</v>
      </c>
      <c r="I3064" s="13"/>
      <c r="J3064" s="13"/>
      <c r="K3064" s="13">
        <v>1</v>
      </c>
      <c r="L3064" s="13">
        <v>1</v>
      </c>
      <c r="M3064" s="13">
        <v>0</v>
      </c>
      <c r="N3064" s="13" t="s">
        <v>90</v>
      </c>
      <c r="O3064" s="13">
        <v>201</v>
      </c>
      <c r="P3064" s="13">
        <v>0</v>
      </c>
      <c r="Q3064" s="13">
        <v>0</v>
      </c>
      <c r="R3064" s="13" t="s">
        <v>14337</v>
      </c>
      <c r="S3064" s="13" t="s">
        <v>14309</v>
      </c>
      <c r="T3064" s="13" t="s">
        <v>8981</v>
      </c>
      <c r="U3064" s="13" t="s">
        <v>14338</v>
      </c>
      <c r="V3064" s="13"/>
      <c r="W3064" s="13"/>
      <c r="X3064" s="13"/>
      <c r="Y3064" s="13" t="s">
        <v>14315</v>
      </c>
      <c r="Z3064" s="13" t="s">
        <v>14316</v>
      </c>
      <c r="AA3064" s="13"/>
      <c r="AB3064" s="13" t="s">
        <v>221</v>
      </c>
      <c r="AC3064" s="13" t="s">
        <v>13546</v>
      </c>
      <c r="AD3064" s="13" t="s">
        <v>216</v>
      </c>
      <c r="AE3064" s="13"/>
      <c r="AF3064" s="13"/>
      <c r="AG3064" s="13"/>
      <c r="AH3064" s="13"/>
      <c r="AI3064" s="13"/>
      <c r="AJ3064" s="13"/>
      <c r="AK3064" s="13" t="s">
        <v>796</v>
      </c>
      <c r="AL3064" s="13" t="s">
        <v>4727</v>
      </c>
      <c r="AM3064" s="13" t="s">
        <v>14283</v>
      </c>
      <c r="AN3064" s="13" t="s">
        <v>14284</v>
      </c>
      <c r="AO3064" s="13" t="s">
        <v>98</v>
      </c>
      <c r="AP3064" s="13" t="s">
        <v>98</v>
      </c>
      <c r="AQ3064" s="13"/>
      <c r="AR3064" s="13"/>
      <c r="AS3064" s="13"/>
      <c r="AT3064" s="13" t="s">
        <v>98</v>
      </c>
      <c r="AU3064" s="13"/>
      <c r="AV3064" s="13"/>
      <c r="AW3064" s="13"/>
      <c r="AX3064" s="13">
        <v>2023</v>
      </c>
      <c r="AY3064" s="13"/>
      <c r="AZ3064" s="13"/>
      <c r="BA3064" s="13" t="s">
        <v>217</v>
      </c>
      <c r="BB3064" s="13"/>
      <c r="BC3064" s="13"/>
      <c r="BD3064" s="13">
        <v>1</v>
      </c>
      <c r="BE3064" s="13"/>
      <c r="BF3064" s="13" t="s">
        <v>361</v>
      </c>
      <c r="BG3064" s="13" t="s">
        <v>361</v>
      </c>
      <c r="BH3064" s="13"/>
      <c r="BI3064" s="13">
        <v>7</v>
      </c>
      <c r="BJ3064" s="13">
        <v>7</v>
      </c>
      <c r="BK3064" s="13"/>
      <c r="BN3064" s="5">
        <f t="shared" si="73"/>
        <v>201</v>
      </c>
    </row>
    <row r="3065" spans="1:66" x14ac:dyDescent="0.35">
      <c r="A3065" s="13" t="s">
        <v>14339</v>
      </c>
      <c r="B3065" s="13" t="s">
        <v>313</v>
      </c>
      <c r="C3065" s="13" t="s">
        <v>13546</v>
      </c>
      <c r="D3065" s="13" t="s">
        <v>14276</v>
      </c>
      <c r="E3065" s="13" t="s">
        <v>14277</v>
      </c>
      <c r="F3065" s="13" t="s">
        <v>221</v>
      </c>
      <c r="G3065" s="13" t="s">
        <v>14340</v>
      </c>
      <c r="H3065" s="13" t="s">
        <v>14341</v>
      </c>
      <c r="I3065" s="13"/>
      <c r="J3065" s="13"/>
      <c r="K3065" s="13">
        <v>1</v>
      </c>
      <c r="L3065" s="13">
        <v>1</v>
      </c>
      <c r="M3065" s="13">
        <v>0</v>
      </c>
      <c r="N3065" s="13" t="s">
        <v>90</v>
      </c>
      <c r="O3065" s="13">
        <v>201</v>
      </c>
      <c r="P3065" s="13">
        <v>0</v>
      </c>
      <c r="Q3065" s="13">
        <v>0</v>
      </c>
      <c r="R3065" s="13" t="s">
        <v>14342</v>
      </c>
      <c r="S3065" s="13" t="s">
        <v>6190</v>
      </c>
      <c r="T3065" s="13" t="s">
        <v>5805</v>
      </c>
      <c r="U3065" s="13" t="s">
        <v>14343</v>
      </c>
      <c r="V3065" s="13"/>
      <c r="W3065" s="13"/>
      <c r="X3065" s="13"/>
      <c r="Y3065" s="13" t="s">
        <v>14344</v>
      </c>
      <c r="Z3065" s="13" t="s">
        <v>14345</v>
      </c>
      <c r="AA3065" s="13"/>
      <c r="AB3065" s="13" t="s">
        <v>221</v>
      </c>
      <c r="AC3065" s="13" t="s">
        <v>13546</v>
      </c>
      <c r="AD3065" s="13" t="s">
        <v>216</v>
      </c>
      <c r="AE3065" s="13"/>
      <c r="AF3065" s="13"/>
      <c r="AG3065" s="13"/>
      <c r="AH3065" s="13"/>
      <c r="AI3065" s="13"/>
      <c r="AJ3065" s="13"/>
      <c r="AK3065" s="13" t="s">
        <v>4688</v>
      </c>
      <c r="AL3065" s="13" t="s">
        <v>4727</v>
      </c>
      <c r="AM3065" s="13" t="s">
        <v>14283</v>
      </c>
      <c r="AN3065" s="13" t="s">
        <v>14284</v>
      </c>
      <c r="AO3065" s="13" t="s">
        <v>98</v>
      </c>
      <c r="AP3065" s="13" t="s">
        <v>98</v>
      </c>
      <c r="AQ3065" s="13"/>
      <c r="AR3065" s="13"/>
      <c r="AS3065" s="13"/>
      <c r="AT3065" s="13" t="s">
        <v>98</v>
      </c>
      <c r="AU3065" s="13"/>
      <c r="AV3065" s="13"/>
      <c r="AW3065" s="13"/>
      <c r="AX3065" s="13">
        <v>2022</v>
      </c>
      <c r="AY3065" s="13"/>
      <c r="AZ3065" s="13"/>
      <c r="BA3065" s="13" t="s">
        <v>362</v>
      </c>
      <c r="BB3065" s="13"/>
      <c r="BC3065" s="13"/>
      <c r="BD3065" s="13">
        <v>11</v>
      </c>
      <c r="BE3065" s="13"/>
      <c r="BF3065" s="13" t="s">
        <v>99</v>
      </c>
      <c r="BG3065" s="13" t="s">
        <v>361</v>
      </c>
      <c r="BH3065" s="13"/>
      <c r="BI3065" s="13">
        <v>6</v>
      </c>
      <c r="BJ3065" s="13">
        <v>7</v>
      </c>
      <c r="BK3065" s="13"/>
      <c r="BN3065" s="5">
        <f t="shared" si="73"/>
        <v>201</v>
      </c>
    </row>
    <row r="3066" spans="1:66" x14ac:dyDescent="0.35">
      <c r="A3066" s="13" t="s">
        <v>14346</v>
      </c>
      <c r="B3066" s="13" t="s">
        <v>313</v>
      </c>
      <c r="C3066" s="13" t="s">
        <v>13546</v>
      </c>
      <c r="D3066" s="13" t="s">
        <v>14276</v>
      </c>
      <c r="E3066" s="13" t="s">
        <v>14277</v>
      </c>
      <c r="F3066" s="13" t="s">
        <v>221</v>
      </c>
      <c r="G3066" s="13" t="s">
        <v>14340</v>
      </c>
      <c r="H3066" s="13" t="s">
        <v>14341</v>
      </c>
      <c r="I3066" s="13"/>
      <c r="J3066" s="13"/>
      <c r="K3066" s="13">
        <v>1</v>
      </c>
      <c r="L3066" s="13">
        <v>1</v>
      </c>
      <c r="M3066" s="13">
        <v>0</v>
      </c>
      <c r="N3066" s="13" t="s">
        <v>90</v>
      </c>
      <c r="O3066" s="13">
        <v>201</v>
      </c>
      <c r="P3066" s="13">
        <v>0</v>
      </c>
      <c r="Q3066" s="13">
        <v>0</v>
      </c>
      <c r="R3066" s="13" t="s">
        <v>14347</v>
      </c>
      <c r="S3066" s="13" t="s">
        <v>14287</v>
      </c>
      <c r="T3066" s="13" t="s">
        <v>6190</v>
      </c>
      <c r="U3066" s="13" t="s">
        <v>14348</v>
      </c>
      <c r="V3066" s="13"/>
      <c r="W3066" s="13"/>
      <c r="X3066" s="13"/>
      <c r="Y3066" s="13" t="s">
        <v>14344</v>
      </c>
      <c r="Z3066" s="13" t="s">
        <v>14345</v>
      </c>
      <c r="AA3066" s="13"/>
      <c r="AB3066" s="13" t="s">
        <v>221</v>
      </c>
      <c r="AC3066" s="13" t="s">
        <v>13546</v>
      </c>
      <c r="AD3066" s="13" t="s">
        <v>216</v>
      </c>
      <c r="AE3066" s="13"/>
      <c r="AF3066" s="13"/>
      <c r="AG3066" s="13"/>
      <c r="AH3066" s="13"/>
      <c r="AI3066" s="13"/>
      <c r="AJ3066" s="13"/>
      <c r="AK3066" s="13" t="s">
        <v>4688</v>
      </c>
      <c r="AL3066" s="13" t="s">
        <v>4727</v>
      </c>
      <c r="AM3066" s="13" t="s">
        <v>14283</v>
      </c>
      <c r="AN3066" s="13" t="s">
        <v>14284</v>
      </c>
      <c r="AO3066" s="13" t="s">
        <v>98</v>
      </c>
      <c r="AP3066" s="13" t="s">
        <v>98</v>
      </c>
      <c r="AQ3066" s="13"/>
      <c r="AR3066" s="13"/>
      <c r="AS3066" s="13"/>
      <c r="AT3066" s="13" t="s">
        <v>98</v>
      </c>
      <c r="AU3066" s="13"/>
      <c r="AV3066" s="13"/>
      <c r="AW3066" s="13"/>
      <c r="AX3066" s="13">
        <v>2022</v>
      </c>
      <c r="AY3066" s="13"/>
      <c r="AZ3066" s="13"/>
      <c r="BA3066" s="13" t="s">
        <v>362</v>
      </c>
      <c r="BB3066" s="13"/>
      <c r="BC3066" s="13"/>
      <c r="BD3066" s="13">
        <v>11</v>
      </c>
      <c r="BE3066" s="13"/>
      <c r="BF3066" s="13" t="s">
        <v>99</v>
      </c>
      <c r="BG3066" s="13" t="s">
        <v>361</v>
      </c>
      <c r="BH3066" s="13"/>
      <c r="BI3066" s="13">
        <v>6</v>
      </c>
      <c r="BJ3066" s="13">
        <v>7</v>
      </c>
      <c r="BK3066" s="13"/>
      <c r="BN3066" s="5">
        <f t="shared" si="73"/>
        <v>201</v>
      </c>
    </row>
    <row r="3067" spans="1:66" x14ac:dyDescent="0.35">
      <c r="A3067" s="13" t="s">
        <v>14349</v>
      </c>
      <c r="B3067" s="13" t="s">
        <v>313</v>
      </c>
      <c r="C3067" s="13" t="s">
        <v>13546</v>
      </c>
      <c r="D3067" s="13" t="s">
        <v>14276</v>
      </c>
      <c r="E3067" s="13" t="s">
        <v>14277</v>
      </c>
      <c r="F3067" s="13" t="s">
        <v>221</v>
      </c>
      <c r="G3067" s="13" t="s">
        <v>14340</v>
      </c>
      <c r="H3067" s="13" t="s">
        <v>14341</v>
      </c>
      <c r="I3067" s="13"/>
      <c r="J3067" s="13"/>
      <c r="K3067" s="13">
        <v>1</v>
      </c>
      <c r="L3067" s="13">
        <v>1</v>
      </c>
      <c r="M3067" s="13">
        <v>0</v>
      </c>
      <c r="N3067" s="13" t="s">
        <v>90</v>
      </c>
      <c r="O3067" s="13">
        <v>201</v>
      </c>
      <c r="P3067" s="13">
        <v>0</v>
      </c>
      <c r="Q3067" s="13">
        <v>0</v>
      </c>
      <c r="R3067" s="13" t="s">
        <v>14350</v>
      </c>
      <c r="S3067" s="13" t="s">
        <v>6758</v>
      </c>
      <c r="T3067" s="13" t="s">
        <v>14287</v>
      </c>
      <c r="U3067" s="13" t="s">
        <v>14351</v>
      </c>
      <c r="V3067" s="13"/>
      <c r="W3067" s="13"/>
      <c r="X3067" s="13"/>
      <c r="Y3067" s="13" t="s">
        <v>14344</v>
      </c>
      <c r="Z3067" s="13" t="s">
        <v>14345</v>
      </c>
      <c r="AA3067" s="13"/>
      <c r="AB3067" s="13" t="s">
        <v>221</v>
      </c>
      <c r="AC3067" s="13" t="s">
        <v>13546</v>
      </c>
      <c r="AD3067" s="13" t="s">
        <v>216</v>
      </c>
      <c r="AE3067" s="13"/>
      <c r="AF3067" s="13"/>
      <c r="AG3067" s="13"/>
      <c r="AH3067" s="13"/>
      <c r="AI3067" s="13"/>
      <c r="AJ3067" s="13"/>
      <c r="AK3067" s="13" t="s">
        <v>4688</v>
      </c>
      <c r="AL3067" s="13" t="s">
        <v>4727</v>
      </c>
      <c r="AM3067" s="13" t="s">
        <v>14283</v>
      </c>
      <c r="AN3067" s="13" t="s">
        <v>14284</v>
      </c>
      <c r="AO3067" s="13" t="s">
        <v>98</v>
      </c>
      <c r="AP3067" s="13" t="s">
        <v>98</v>
      </c>
      <c r="AQ3067" s="13"/>
      <c r="AR3067" s="13"/>
      <c r="AS3067" s="13"/>
      <c r="AT3067" s="13" t="s">
        <v>98</v>
      </c>
      <c r="AU3067" s="13"/>
      <c r="AV3067" s="13"/>
      <c r="AW3067" s="13"/>
      <c r="AX3067" s="13">
        <v>2022</v>
      </c>
      <c r="AY3067" s="13"/>
      <c r="AZ3067" s="13"/>
      <c r="BA3067" s="13" t="s">
        <v>362</v>
      </c>
      <c r="BB3067" s="13"/>
      <c r="BC3067" s="13"/>
      <c r="BD3067" s="13">
        <v>11</v>
      </c>
      <c r="BE3067" s="13"/>
      <c r="BF3067" s="13" t="s">
        <v>99</v>
      </c>
      <c r="BG3067" s="13" t="s">
        <v>361</v>
      </c>
      <c r="BH3067" s="13"/>
      <c r="BI3067" s="13">
        <v>6</v>
      </c>
      <c r="BJ3067" s="13">
        <v>7</v>
      </c>
      <c r="BK3067" s="13"/>
      <c r="BN3067" s="5">
        <f t="shared" si="73"/>
        <v>201</v>
      </c>
    </row>
    <row r="3068" spans="1:66" x14ac:dyDescent="0.35">
      <c r="A3068" s="13" t="s">
        <v>14352</v>
      </c>
      <c r="B3068" s="13" t="s">
        <v>313</v>
      </c>
      <c r="C3068" s="13" t="s">
        <v>13546</v>
      </c>
      <c r="D3068" s="13" t="s">
        <v>14276</v>
      </c>
      <c r="E3068" s="13" t="s">
        <v>14277</v>
      </c>
      <c r="F3068" s="13" t="s">
        <v>221</v>
      </c>
      <c r="G3068" s="13" t="s">
        <v>14340</v>
      </c>
      <c r="H3068" s="13" t="s">
        <v>14341</v>
      </c>
      <c r="I3068" s="13"/>
      <c r="J3068" s="13"/>
      <c r="K3068" s="13">
        <v>1</v>
      </c>
      <c r="L3068" s="13">
        <v>1</v>
      </c>
      <c r="M3068" s="13">
        <v>0</v>
      </c>
      <c r="N3068" s="13" t="s">
        <v>90</v>
      </c>
      <c r="O3068" s="13">
        <v>201</v>
      </c>
      <c r="P3068" s="13">
        <v>0</v>
      </c>
      <c r="Q3068" s="13">
        <v>0</v>
      </c>
      <c r="R3068" s="13" t="s">
        <v>14353</v>
      </c>
      <c r="S3068" s="13" t="s">
        <v>6103</v>
      </c>
      <c r="T3068" s="13" t="s">
        <v>7195</v>
      </c>
      <c r="U3068" s="13" t="s">
        <v>14354</v>
      </c>
      <c r="V3068" s="13"/>
      <c r="W3068" s="13"/>
      <c r="X3068" s="13"/>
      <c r="Y3068" s="13" t="s">
        <v>14344</v>
      </c>
      <c r="Z3068" s="13" t="s">
        <v>14345</v>
      </c>
      <c r="AA3068" s="13"/>
      <c r="AB3068" s="13" t="s">
        <v>221</v>
      </c>
      <c r="AC3068" s="13" t="s">
        <v>13546</v>
      </c>
      <c r="AD3068" s="13" t="s">
        <v>216</v>
      </c>
      <c r="AE3068" s="13"/>
      <c r="AF3068" s="13"/>
      <c r="AG3068" s="13"/>
      <c r="AH3068" s="13"/>
      <c r="AI3068" s="13"/>
      <c r="AJ3068" s="13"/>
      <c r="AK3068" s="13" t="s">
        <v>4688</v>
      </c>
      <c r="AL3068" s="13" t="s">
        <v>4727</v>
      </c>
      <c r="AM3068" s="13" t="s">
        <v>14283</v>
      </c>
      <c r="AN3068" s="13" t="s">
        <v>14284</v>
      </c>
      <c r="AO3068" s="13" t="s">
        <v>98</v>
      </c>
      <c r="AP3068" s="13" t="s">
        <v>98</v>
      </c>
      <c r="AQ3068" s="13"/>
      <c r="AR3068" s="13"/>
      <c r="AS3068" s="13"/>
      <c r="AT3068" s="13" t="s">
        <v>98</v>
      </c>
      <c r="AU3068" s="13"/>
      <c r="AV3068" s="13"/>
      <c r="AW3068" s="13"/>
      <c r="AX3068" s="13">
        <v>2022</v>
      </c>
      <c r="AY3068" s="13"/>
      <c r="AZ3068" s="13"/>
      <c r="BA3068" s="13" t="s">
        <v>362</v>
      </c>
      <c r="BB3068" s="13"/>
      <c r="BC3068" s="13"/>
      <c r="BD3068" s="13">
        <v>12</v>
      </c>
      <c r="BE3068" s="13"/>
      <c r="BF3068" s="13" t="s">
        <v>99</v>
      </c>
      <c r="BG3068" s="13" t="s">
        <v>361</v>
      </c>
      <c r="BH3068" s="13"/>
      <c r="BI3068" s="13">
        <v>6</v>
      </c>
      <c r="BJ3068" s="13">
        <v>7</v>
      </c>
      <c r="BK3068" s="13"/>
      <c r="BN3068" s="5">
        <f t="shared" si="73"/>
        <v>201</v>
      </c>
    </row>
    <row r="3069" spans="1:66" x14ac:dyDescent="0.35">
      <c r="A3069" s="13" t="s">
        <v>14355</v>
      </c>
      <c r="B3069" s="13" t="s">
        <v>313</v>
      </c>
      <c r="C3069" s="13" t="s">
        <v>13546</v>
      </c>
      <c r="D3069" s="13" t="s">
        <v>14276</v>
      </c>
      <c r="E3069" s="13" t="s">
        <v>14277</v>
      </c>
      <c r="F3069" s="13" t="s">
        <v>221</v>
      </c>
      <c r="G3069" s="13" t="s">
        <v>14340</v>
      </c>
      <c r="H3069" s="13" t="s">
        <v>14341</v>
      </c>
      <c r="I3069" s="13"/>
      <c r="J3069" s="13"/>
      <c r="K3069" s="13">
        <v>1</v>
      </c>
      <c r="L3069" s="13">
        <v>1</v>
      </c>
      <c r="M3069" s="13">
        <v>0</v>
      </c>
      <c r="N3069" s="13" t="s">
        <v>90</v>
      </c>
      <c r="O3069" s="13">
        <v>201</v>
      </c>
      <c r="P3069" s="13">
        <v>0</v>
      </c>
      <c r="Q3069" s="13">
        <v>0</v>
      </c>
      <c r="R3069" s="13" t="s">
        <v>14356</v>
      </c>
      <c r="S3069" s="13" t="s">
        <v>6103</v>
      </c>
      <c r="T3069" s="13" t="s">
        <v>14325</v>
      </c>
      <c r="U3069" s="13" t="s">
        <v>14357</v>
      </c>
      <c r="V3069" s="13"/>
      <c r="W3069" s="13"/>
      <c r="X3069" s="13"/>
      <c r="Y3069" s="13" t="s">
        <v>14344</v>
      </c>
      <c r="Z3069" s="13" t="s">
        <v>14345</v>
      </c>
      <c r="AA3069" s="13"/>
      <c r="AB3069" s="13" t="s">
        <v>221</v>
      </c>
      <c r="AC3069" s="13" t="s">
        <v>13546</v>
      </c>
      <c r="AD3069" s="13" t="s">
        <v>216</v>
      </c>
      <c r="AE3069" s="13"/>
      <c r="AF3069" s="13"/>
      <c r="AG3069" s="13"/>
      <c r="AH3069" s="13"/>
      <c r="AI3069" s="13"/>
      <c r="AJ3069" s="13"/>
      <c r="AK3069" s="13" t="s">
        <v>4688</v>
      </c>
      <c r="AL3069" s="13" t="s">
        <v>4727</v>
      </c>
      <c r="AM3069" s="13" t="s">
        <v>14283</v>
      </c>
      <c r="AN3069" s="13" t="s">
        <v>14284</v>
      </c>
      <c r="AO3069" s="13" t="s">
        <v>98</v>
      </c>
      <c r="AP3069" s="13" t="s">
        <v>98</v>
      </c>
      <c r="AQ3069" s="13"/>
      <c r="AR3069" s="13"/>
      <c r="AS3069" s="13"/>
      <c r="AT3069" s="13" t="s">
        <v>98</v>
      </c>
      <c r="AU3069" s="13"/>
      <c r="AV3069" s="13"/>
      <c r="AW3069" s="13"/>
      <c r="AX3069" s="13">
        <v>2022</v>
      </c>
      <c r="AY3069" s="13"/>
      <c r="AZ3069" s="13"/>
      <c r="BA3069" s="13" t="s">
        <v>362</v>
      </c>
      <c r="BB3069" s="13"/>
      <c r="BC3069" s="13"/>
      <c r="BD3069" s="13">
        <v>11</v>
      </c>
      <c r="BE3069" s="13"/>
      <c r="BF3069" s="13" t="s">
        <v>99</v>
      </c>
      <c r="BG3069" s="13" t="s">
        <v>361</v>
      </c>
      <c r="BH3069" s="13"/>
      <c r="BI3069" s="13">
        <v>6</v>
      </c>
      <c r="BJ3069" s="13">
        <v>7</v>
      </c>
      <c r="BK3069" s="13"/>
      <c r="BN3069" s="5">
        <f t="shared" si="73"/>
        <v>201</v>
      </c>
    </row>
    <row r="3070" spans="1:66" x14ac:dyDescent="0.35">
      <c r="A3070" s="13" t="s">
        <v>14358</v>
      </c>
      <c r="B3070" s="13" t="s">
        <v>313</v>
      </c>
      <c r="C3070" s="13" t="s">
        <v>13546</v>
      </c>
      <c r="D3070" s="13" t="s">
        <v>14276</v>
      </c>
      <c r="E3070" s="13" t="s">
        <v>14277</v>
      </c>
      <c r="F3070" s="13" t="s">
        <v>221</v>
      </c>
      <c r="G3070" s="13" t="s">
        <v>14340</v>
      </c>
      <c r="H3070" s="13" t="s">
        <v>14341</v>
      </c>
      <c r="I3070" s="13"/>
      <c r="J3070" s="13"/>
      <c r="K3070" s="13">
        <v>1</v>
      </c>
      <c r="L3070" s="13">
        <v>1</v>
      </c>
      <c r="M3070" s="13">
        <v>0</v>
      </c>
      <c r="N3070" s="13" t="s">
        <v>90</v>
      </c>
      <c r="O3070" s="13">
        <v>201</v>
      </c>
      <c r="P3070" s="13">
        <v>0</v>
      </c>
      <c r="Q3070" s="13">
        <v>0</v>
      </c>
      <c r="R3070" s="13" t="s">
        <v>14359</v>
      </c>
      <c r="S3070" s="13" t="s">
        <v>5903</v>
      </c>
      <c r="T3070" s="13" t="s">
        <v>5903</v>
      </c>
      <c r="U3070" s="13" t="s">
        <v>14360</v>
      </c>
      <c r="V3070" s="13"/>
      <c r="W3070" s="13"/>
      <c r="X3070" s="13"/>
      <c r="Y3070" s="13" t="s">
        <v>14344</v>
      </c>
      <c r="Z3070" s="13" t="s">
        <v>14345</v>
      </c>
      <c r="AA3070" s="13"/>
      <c r="AB3070" s="13" t="s">
        <v>221</v>
      </c>
      <c r="AC3070" s="13" t="s">
        <v>13546</v>
      </c>
      <c r="AD3070" s="13" t="s">
        <v>216</v>
      </c>
      <c r="AE3070" s="13"/>
      <c r="AF3070" s="13"/>
      <c r="AG3070" s="13"/>
      <c r="AH3070" s="13"/>
      <c r="AI3070" s="13"/>
      <c r="AJ3070" s="13"/>
      <c r="AK3070" s="13" t="s">
        <v>4688</v>
      </c>
      <c r="AL3070" s="13" t="s">
        <v>4727</v>
      </c>
      <c r="AM3070" s="13" t="s">
        <v>14283</v>
      </c>
      <c r="AN3070" s="13" t="s">
        <v>14284</v>
      </c>
      <c r="AO3070" s="13" t="s">
        <v>98</v>
      </c>
      <c r="AP3070" s="13" t="s">
        <v>98</v>
      </c>
      <c r="AQ3070" s="13"/>
      <c r="AR3070" s="13"/>
      <c r="AS3070" s="13"/>
      <c r="AT3070" s="13" t="s">
        <v>98</v>
      </c>
      <c r="AU3070" s="13"/>
      <c r="AV3070" s="13"/>
      <c r="AW3070" s="13"/>
      <c r="AX3070" s="13">
        <v>2022</v>
      </c>
      <c r="AY3070" s="13"/>
      <c r="AZ3070" s="13"/>
      <c r="BA3070" s="13" t="s">
        <v>362</v>
      </c>
      <c r="BB3070" s="13"/>
      <c r="BC3070" s="13"/>
      <c r="BD3070" s="13">
        <v>12</v>
      </c>
      <c r="BE3070" s="13"/>
      <c r="BF3070" s="13" t="s">
        <v>99</v>
      </c>
      <c r="BG3070" s="13" t="s">
        <v>361</v>
      </c>
      <c r="BH3070" s="13"/>
      <c r="BI3070" s="13">
        <v>6</v>
      </c>
      <c r="BJ3070" s="13">
        <v>7</v>
      </c>
      <c r="BK3070" s="13"/>
      <c r="BN3070" s="5">
        <f t="shared" si="73"/>
        <v>201</v>
      </c>
    </row>
    <row r="3071" spans="1:66" x14ac:dyDescent="0.35">
      <c r="A3071" s="13" t="s">
        <v>14361</v>
      </c>
      <c r="B3071" s="13" t="s">
        <v>313</v>
      </c>
      <c r="C3071" s="13" t="s">
        <v>13546</v>
      </c>
      <c r="D3071" s="13" t="s">
        <v>14276</v>
      </c>
      <c r="E3071" s="13" t="s">
        <v>14277</v>
      </c>
      <c r="F3071" s="13" t="s">
        <v>221</v>
      </c>
      <c r="G3071" s="13" t="s">
        <v>14340</v>
      </c>
      <c r="H3071" s="13" t="s">
        <v>14341</v>
      </c>
      <c r="I3071" s="13"/>
      <c r="J3071" s="13"/>
      <c r="K3071" s="13">
        <v>1</v>
      </c>
      <c r="L3071" s="13">
        <v>1</v>
      </c>
      <c r="M3071" s="13">
        <v>0</v>
      </c>
      <c r="N3071" s="13" t="s">
        <v>90</v>
      </c>
      <c r="O3071" s="13">
        <v>201</v>
      </c>
      <c r="P3071" s="13">
        <v>0</v>
      </c>
      <c r="Q3071" s="13">
        <v>0</v>
      </c>
      <c r="R3071" s="13" t="s">
        <v>14362</v>
      </c>
      <c r="S3071" s="13" t="s">
        <v>7843</v>
      </c>
      <c r="T3071" s="13" t="s">
        <v>7843</v>
      </c>
      <c r="U3071" s="13" t="s">
        <v>14363</v>
      </c>
      <c r="V3071" s="13"/>
      <c r="W3071" s="13"/>
      <c r="X3071" s="13"/>
      <c r="Y3071" s="13" t="s">
        <v>14344</v>
      </c>
      <c r="Z3071" s="13" t="s">
        <v>14345</v>
      </c>
      <c r="AA3071" s="13"/>
      <c r="AB3071" s="13" t="s">
        <v>221</v>
      </c>
      <c r="AC3071" s="13" t="s">
        <v>13546</v>
      </c>
      <c r="AD3071" s="13" t="s">
        <v>216</v>
      </c>
      <c r="AE3071" s="13"/>
      <c r="AF3071" s="13"/>
      <c r="AG3071" s="13"/>
      <c r="AH3071" s="13"/>
      <c r="AI3071" s="13"/>
      <c r="AJ3071" s="13"/>
      <c r="AK3071" s="13" t="s">
        <v>4688</v>
      </c>
      <c r="AL3071" s="13" t="s">
        <v>4727</v>
      </c>
      <c r="AM3071" s="13" t="s">
        <v>14283</v>
      </c>
      <c r="AN3071" s="13" t="s">
        <v>14284</v>
      </c>
      <c r="AO3071" s="13" t="s">
        <v>98</v>
      </c>
      <c r="AP3071" s="13" t="s">
        <v>98</v>
      </c>
      <c r="AQ3071" s="13"/>
      <c r="AR3071" s="13"/>
      <c r="AS3071" s="13"/>
      <c r="AT3071" s="13" t="s">
        <v>98</v>
      </c>
      <c r="AU3071" s="13"/>
      <c r="AV3071" s="13"/>
      <c r="AW3071" s="13"/>
      <c r="AX3071" s="13">
        <v>2023</v>
      </c>
      <c r="AY3071" s="13"/>
      <c r="AZ3071" s="13"/>
      <c r="BA3071" s="13" t="s">
        <v>217</v>
      </c>
      <c r="BB3071" s="13"/>
      <c r="BC3071" s="13"/>
      <c r="BD3071" s="13">
        <v>1</v>
      </c>
      <c r="BE3071" s="13"/>
      <c r="BF3071" s="13" t="s">
        <v>99</v>
      </c>
      <c r="BG3071" s="13" t="s">
        <v>361</v>
      </c>
      <c r="BH3071" s="13"/>
      <c r="BI3071" s="13">
        <v>6</v>
      </c>
      <c r="BJ3071" s="13">
        <v>7</v>
      </c>
      <c r="BK3071" s="13"/>
      <c r="BN3071" s="5">
        <f t="shared" si="73"/>
        <v>201</v>
      </c>
    </row>
    <row r="3072" spans="1:66" x14ac:dyDescent="0.35">
      <c r="A3072" s="13" t="s">
        <v>14364</v>
      </c>
      <c r="B3072" s="13" t="s">
        <v>313</v>
      </c>
      <c r="C3072" s="13" t="s">
        <v>13546</v>
      </c>
      <c r="D3072" s="13" t="s">
        <v>14276</v>
      </c>
      <c r="E3072" s="13" t="s">
        <v>14277</v>
      </c>
      <c r="F3072" s="13" t="s">
        <v>221</v>
      </c>
      <c r="G3072" s="13" t="s">
        <v>14340</v>
      </c>
      <c r="H3072" s="13" t="s">
        <v>14341</v>
      </c>
      <c r="I3072" s="13"/>
      <c r="J3072" s="13"/>
      <c r="K3072" s="13">
        <v>1</v>
      </c>
      <c r="L3072" s="13">
        <v>1</v>
      </c>
      <c r="M3072" s="13">
        <v>0</v>
      </c>
      <c r="N3072" s="13" t="s">
        <v>90</v>
      </c>
      <c r="O3072" s="13">
        <v>201</v>
      </c>
      <c r="P3072" s="13">
        <v>0</v>
      </c>
      <c r="Q3072" s="13">
        <v>0</v>
      </c>
      <c r="R3072" s="13" t="s">
        <v>14365</v>
      </c>
      <c r="S3072" s="13" t="s">
        <v>7843</v>
      </c>
      <c r="T3072" s="13" t="s">
        <v>7843</v>
      </c>
      <c r="U3072" s="13" t="s">
        <v>14366</v>
      </c>
      <c r="V3072" s="13"/>
      <c r="W3072" s="13"/>
      <c r="X3072" s="13"/>
      <c r="Y3072" s="13" t="s">
        <v>14344</v>
      </c>
      <c r="Z3072" s="13" t="s">
        <v>14345</v>
      </c>
      <c r="AA3072" s="13"/>
      <c r="AB3072" s="13" t="s">
        <v>221</v>
      </c>
      <c r="AC3072" s="13" t="s">
        <v>13546</v>
      </c>
      <c r="AD3072" s="13" t="s">
        <v>216</v>
      </c>
      <c r="AE3072" s="13"/>
      <c r="AF3072" s="13"/>
      <c r="AG3072" s="13"/>
      <c r="AH3072" s="13"/>
      <c r="AI3072" s="13"/>
      <c r="AJ3072" s="13"/>
      <c r="AK3072" s="13" t="s">
        <v>4688</v>
      </c>
      <c r="AL3072" s="13" t="s">
        <v>4727</v>
      </c>
      <c r="AM3072" s="13" t="s">
        <v>14283</v>
      </c>
      <c r="AN3072" s="13" t="s">
        <v>14284</v>
      </c>
      <c r="AO3072" s="13" t="s">
        <v>98</v>
      </c>
      <c r="AP3072" s="13" t="s">
        <v>98</v>
      </c>
      <c r="AQ3072" s="13"/>
      <c r="AR3072" s="13"/>
      <c r="AS3072" s="13"/>
      <c r="AT3072" s="13" t="s">
        <v>98</v>
      </c>
      <c r="AU3072" s="13"/>
      <c r="AV3072" s="13"/>
      <c r="AW3072" s="13"/>
      <c r="AX3072" s="13">
        <v>2023</v>
      </c>
      <c r="AY3072" s="13"/>
      <c r="AZ3072" s="13"/>
      <c r="BA3072" s="13" t="s">
        <v>217</v>
      </c>
      <c r="BB3072" s="13"/>
      <c r="BC3072" s="13"/>
      <c r="BD3072" s="13">
        <v>1</v>
      </c>
      <c r="BE3072" s="13"/>
      <c r="BF3072" s="13" t="s">
        <v>99</v>
      </c>
      <c r="BG3072" s="13" t="s">
        <v>361</v>
      </c>
      <c r="BH3072" s="13"/>
      <c r="BI3072" s="13">
        <v>6</v>
      </c>
      <c r="BJ3072" s="13">
        <v>7</v>
      </c>
      <c r="BK3072" s="13"/>
      <c r="BN3072" s="5">
        <f t="shared" si="73"/>
        <v>201</v>
      </c>
    </row>
    <row r="3073" spans="1:66" x14ac:dyDescent="0.35">
      <c r="A3073" s="13" t="s">
        <v>14367</v>
      </c>
      <c r="B3073" s="13" t="s">
        <v>313</v>
      </c>
      <c r="C3073" s="13" t="s">
        <v>13546</v>
      </c>
      <c r="D3073" s="13" t="s">
        <v>14276</v>
      </c>
      <c r="E3073" s="13" t="s">
        <v>14277</v>
      </c>
      <c r="F3073" s="13" t="s">
        <v>221</v>
      </c>
      <c r="G3073" s="13" t="s">
        <v>14340</v>
      </c>
      <c r="H3073" s="13" t="s">
        <v>14341</v>
      </c>
      <c r="I3073" s="13"/>
      <c r="J3073" s="13"/>
      <c r="K3073" s="13">
        <v>1</v>
      </c>
      <c r="L3073" s="13">
        <v>1</v>
      </c>
      <c r="M3073" s="13">
        <v>0</v>
      </c>
      <c r="N3073" s="13" t="s">
        <v>90</v>
      </c>
      <c r="O3073" s="13">
        <v>201</v>
      </c>
      <c r="P3073" s="13">
        <v>0</v>
      </c>
      <c r="Q3073" s="13">
        <v>0</v>
      </c>
      <c r="R3073" s="13" t="s">
        <v>14368</v>
      </c>
      <c r="S3073" s="13" t="s">
        <v>5876</v>
      </c>
      <c r="T3073" s="13" t="s">
        <v>5876</v>
      </c>
      <c r="U3073" s="13" t="s">
        <v>14369</v>
      </c>
      <c r="V3073" s="13"/>
      <c r="W3073" s="13"/>
      <c r="X3073" s="13"/>
      <c r="Y3073" s="13" t="s">
        <v>14344</v>
      </c>
      <c r="Z3073" s="13" t="s">
        <v>14345</v>
      </c>
      <c r="AA3073" s="13"/>
      <c r="AB3073" s="13" t="s">
        <v>221</v>
      </c>
      <c r="AC3073" s="13" t="s">
        <v>13546</v>
      </c>
      <c r="AD3073" s="13" t="s">
        <v>216</v>
      </c>
      <c r="AE3073" s="13"/>
      <c r="AF3073" s="13"/>
      <c r="AG3073" s="13"/>
      <c r="AH3073" s="13"/>
      <c r="AI3073" s="13"/>
      <c r="AJ3073" s="13"/>
      <c r="AK3073" s="13" t="s">
        <v>4688</v>
      </c>
      <c r="AL3073" s="13" t="s">
        <v>4727</v>
      </c>
      <c r="AM3073" s="13" t="s">
        <v>14283</v>
      </c>
      <c r="AN3073" s="13" t="s">
        <v>14284</v>
      </c>
      <c r="AO3073" s="13" t="s">
        <v>98</v>
      </c>
      <c r="AP3073" s="13" t="s">
        <v>98</v>
      </c>
      <c r="AQ3073" s="13"/>
      <c r="AR3073" s="13"/>
      <c r="AS3073" s="13"/>
      <c r="AT3073" s="13" t="s">
        <v>98</v>
      </c>
      <c r="AU3073" s="13"/>
      <c r="AV3073" s="13"/>
      <c r="AW3073" s="13"/>
      <c r="AX3073" s="13">
        <v>2023</v>
      </c>
      <c r="AY3073" s="13"/>
      <c r="AZ3073" s="13"/>
      <c r="BA3073" s="13" t="s">
        <v>217</v>
      </c>
      <c r="BB3073" s="13"/>
      <c r="BC3073" s="13"/>
      <c r="BD3073" s="13">
        <v>1</v>
      </c>
      <c r="BE3073" s="13"/>
      <c r="BF3073" s="13" t="s">
        <v>99</v>
      </c>
      <c r="BG3073" s="13" t="s">
        <v>361</v>
      </c>
      <c r="BH3073" s="13"/>
      <c r="BI3073" s="13">
        <v>6</v>
      </c>
      <c r="BJ3073" s="13">
        <v>7</v>
      </c>
      <c r="BK3073" s="13"/>
      <c r="BN3073" s="5">
        <f t="shared" si="73"/>
        <v>201</v>
      </c>
    </row>
    <row r="3074" spans="1:66" x14ac:dyDescent="0.35">
      <c r="A3074" s="13" t="s">
        <v>14370</v>
      </c>
      <c r="B3074" s="13" t="s">
        <v>313</v>
      </c>
      <c r="C3074" s="13" t="s">
        <v>13546</v>
      </c>
      <c r="D3074" s="13" t="s">
        <v>14276</v>
      </c>
      <c r="E3074" s="13" t="s">
        <v>14277</v>
      </c>
      <c r="F3074" s="13" t="s">
        <v>221</v>
      </c>
      <c r="G3074" s="13" t="s">
        <v>14371</v>
      </c>
      <c r="H3074" s="13" t="s">
        <v>14372</v>
      </c>
      <c r="I3074" s="13"/>
      <c r="J3074" s="13"/>
      <c r="K3074" s="13">
        <v>1</v>
      </c>
      <c r="L3074" s="13">
        <v>1</v>
      </c>
      <c r="M3074" s="13">
        <v>0</v>
      </c>
      <c r="N3074" s="13" t="s">
        <v>90</v>
      </c>
      <c r="O3074" s="13">
        <v>201</v>
      </c>
      <c r="P3074" s="13">
        <v>0</v>
      </c>
      <c r="Q3074" s="13">
        <v>0</v>
      </c>
      <c r="R3074" s="13" t="s">
        <v>14373</v>
      </c>
      <c r="S3074" s="13" t="s">
        <v>14287</v>
      </c>
      <c r="T3074" s="13" t="s">
        <v>6190</v>
      </c>
      <c r="U3074" s="13" t="s">
        <v>14374</v>
      </c>
      <c r="V3074" s="13"/>
      <c r="W3074" s="13"/>
      <c r="X3074" s="13"/>
      <c r="Y3074" s="13" t="s">
        <v>14375</v>
      </c>
      <c r="Z3074" s="13" t="s">
        <v>14376</v>
      </c>
      <c r="AA3074" s="13"/>
      <c r="AB3074" s="13" t="s">
        <v>221</v>
      </c>
      <c r="AC3074" s="13" t="s">
        <v>13546</v>
      </c>
      <c r="AD3074" s="13" t="s">
        <v>216</v>
      </c>
      <c r="AE3074" s="13"/>
      <c r="AF3074" s="13"/>
      <c r="AG3074" s="13"/>
      <c r="AH3074" s="13"/>
      <c r="AI3074" s="13"/>
      <c r="AJ3074" s="13"/>
      <c r="AK3074" s="13" t="s">
        <v>796</v>
      </c>
      <c r="AL3074" s="13" t="s">
        <v>4727</v>
      </c>
      <c r="AM3074" s="13" t="s">
        <v>14283</v>
      </c>
      <c r="AN3074" s="13" t="s">
        <v>14284</v>
      </c>
      <c r="AO3074" s="13" t="s">
        <v>98</v>
      </c>
      <c r="AP3074" s="13" t="s">
        <v>98</v>
      </c>
      <c r="AQ3074" s="13"/>
      <c r="AR3074" s="13"/>
      <c r="AS3074" s="13"/>
      <c r="AT3074" s="13" t="s">
        <v>98</v>
      </c>
      <c r="AU3074" s="13"/>
      <c r="AV3074" s="13"/>
      <c r="AW3074" s="13"/>
      <c r="AX3074" s="13">
        <v>2022</v>
      </c>
      <c r="AY3074" s="13"/>
      <c r="AZ3074" s="13"/>
      <c r="BA3074" s="13" t="s">
        <v>362</v>
      </c>
      <c r="BB3074" s="13"/>
      <c r="BC3074" s="13"/>
      <c r="BD3074" s="13">
        <v>11</v>
      </c>
      <c r="BE3074" s="13"/>
      <c r="BF3074" s="13" t="s">
        <v>361</v>
      </c>
      <c r="BG3074" s="13" t="s">
        <v>361</v>
      </c>
      <c r="BH3074" s="13"/>
      <c r="BI3074" s="13">
        <v>7</v>
      </c>
      <c r="BJ3074" s="13">
        <v>7</v>
      </c>
      <c r="BK3074" s="13"/>
      <c r="BN3074" s="5">
        <f t="shared" si="73"/>
        <v>201</v>
      </c>
    </row>
    <row r="3075" spans="1:66" x14ac:dyDescent="0.35">
      <c r="A3075" s="13" t="s">
        <v>14377</v>
      </c>
      <c r="B3075" s="13" t="s">
        <v>313</v>
      </c>
      <c r="C3075" s="13" t="s">
        <v>13546</v>
      </c>
      <c r="D3075" s="13" t="s">
        <v>14276</v>
      </c>
      <c r="E3075" s="13" t="s">
        <v>14277</v>
      </c>
      <c r="F3075" s="13" t="s">
        <v>221</v>
      </c>
      <c r="G3075" s="13" t="s">
        <v>14371</v>
      </c>
      <c r="H3075" s="13" t="s">
        <v>14372</v>
      </c>
      <c r="I3075" s="13"/>
      <c r="J3075" s="13"/>
      <c r="K3075" s="13">
        <v>1</v>
      </c>
      <c r="L3075" s="13">
        <v>1</v>
      </c>
      <c r="M3075" s="13">
        <v>0</v>
      </c>
      <c r="N3075" s="13" t="s">
        <v>90</v>
      </c>
      <c r="O3075" s="13">
        <v>201</v>
      </c>
      <c r="P3075" s="13">
        <v>0</v>
      </c>
      <c r="Q3075" s="13">
        <v>0</v>
      </c>
      <c r="R3075" s="13" t="s">
        <v>14378</v>
      </c>
      <c r="S3075" s="13" t="s">
        <v>14287</v>
      </c>
      <c r="T3075" s="13" t="s">
        <v>5805</v>
      </c>
      <c r="U3075" s="13" t="s">
        <v>14379</v>
      </c>
      <c r="V3075" s="13"/>
      <c r="W3075" s="13"/>
      <c r="X3075" s="13"/>
      <c r="Y3075" s="13" t="s">
        <v>14375</v>
      </c>
      <c r="Z3075" s="13" t="s">
        <v>14376</v>
      </c>
      <c r="AA3075" s="13"/>
      <c r="AB3075" s="13" t="s">
        <v>221</v>
      </c>
      <c r="AC3075" s="13" t="s">
        <v>13546</v>
      </c>
      <c r="AD3075" s="13" t="s">
        <v>216</v>
      </c>
      <c r="AE3075" s="13"/>
      <c r="AF3075" s="13"/>
      <c r="AG3075" s="13"/>
      <c r="AH3075" s="13"/>
      <c r="AI3075" s="13"/>
      <c r="AJ3075" s="13"/>
      <c r="AK3075" s="13" t="s">
        <v>796</v>
      </c>
      <c r="AL3075" s="13" t="s">
        <v>4727</v>
      </c>
      <c r="AM3075" s="13" t="s">
        <v>14283</v>
      </c>
      <c r="AN3075" s="13" t="s">
        <v>14284</v>
      </c>
      <c r="AO3075" s="13" t="s">
        <v>98</v>
      </c>
      <c r="AP3075" s="13" t="s">
        <v>98</v>
      </c>
      <c r="AQ3075" s="13"/>
      <c r="AR3075" s="13"/>
      <c r="AS3075" s="13"/>
      <c r="AT3075" s="13" t="s">
        <v>98</v>
      </c>
      <c r="AU3075" s="13"/>
      <c r="AV3075" s="13"/>
      <c r="AW3075" s="13"/>
      <c r="AX3075" s="13">
        <v>2022</v>
      </c>
      <c r="AY3075" s="13"/>
      <c r="AZ3075" s="13"/>
      <c r="BA3075" s="13" t="s">
        <v>362</v>
      </c>
      <c r="BB3075" s="13"/>
      <c r="BC3075" s="13"/>
      <c r="BD3075" s="13">
        <v>11</v>
      </c>
      <c r="BE3075" s="13"/>
      <c r="BF3075" s="13" t="s">
        <v>361</v>
      </c>
      <c r="BG3075" s="13" t="s">
        <v>361</v>
      </c>
      <c r="BH3075" s="13"/>
      <c r="BI3075" s="13">
        <v>7</v>
      </c>
      <c r="BJ3075" s="13">
        <v>7</v>
      </c>
      <c r="BK3075" s="13"/>
      <c r="BN3075" s="5">
        <f t="shared" si="73"/>
        <v>201</v>
      </c>
    </row>
    <row r="3076" spans="1:66" x14ac:dyDescent="0.35">
      <c r="A3076" s="13" t="s">
        <v>14380</v>
      </c>
      <c r="B3076" s="13" t="s">
        <v>313</v>
      </c>
      <c r="C3076" s="13" t="s">
        <v>13546</v>
      </c>
      <c r="D3076" s="13" t="s">
        <v>14276</v>
      </c>
      <c r="E3076" s="13" t="s">
        <v>14277</v>
      </c>
      <c r="F3076" s="13" t="s">
        <v>221</v>
      </c>
      <c r="G3076" s="13" t="s">
        <v>14371</v>
      </c>
      <c r="H3076" s="13" t="s">
        <v>14372</v>
      </c>
      <c r="I3076" s="13"/>
      <c r="J3076" s="13"/>
      <c r="K3076" s="13">
        <v>1</v>
      </c>
      <c r="L3076" s="13">
        <v>1</v>
      </c>
      <c r="M3076" s="13">
        <v>0</v>
      </c>
      <c r="N3076" s="13" t="s">
        <v>90</v>
      </c>
      <c r="O3076" s="13">
        <v>201</v>
      </c>
      <c r="P3076" s="13">
        <v>0</v>
      </c>
      <c r="Q3076" s="13">
        <v>0</v>
      </c>
      <c r="R3076" s="13" t="s">
        <v>14381</v>
      </c>
      <c r="S3076" s="13" t="s">
        <v>14325</v>
      </c>
      <c r="T3076" s="13" t="s">
        <v>14287</v>
      </c>
      <c r="U3076" s="13" t="s">
        <v>14382</v>
      </c>
      <c r="V3076" s="13"/>
      <c r="W3076" s="13"/>
      <c r="X3076" s="13"/>
      <c r="Y3076" s="13" t="s">
        <v>14375</v>
      </c>
      <c r="Z3076" s="13" t="s">
        <v>14376</v>
      </c>
      <c r="AA3076" s="13"/>
      <c r="AB3076" s="13" t="s">
        <v>221</v>
      </c>
      <c r="AC3076" s="13" t="s">
        <v>13546</v>
      </c>
      <c r="AD3076" s="13" t="s">
        <v>216</v>
      </c>
      <c r="AE3076" s="13"/>
      <c r="AF3076" s="13"/>
      <c r="AG3076" s="13"/>
      <c r="AH3076" s="13"/>
      <c r="AI3076" s="13"/>
      <c r="AJ3076" s="13"/>
      <c r="AK3076" s="13" t="s">
        <v>796</v>
      </c>
      <c r="AL3076" s="13" t="s">
        <v>4727</v>
      </c>
      <c r="AM3076" s="13" t="s">
        <v>14283</v>
      </c>
      <c r="AN3076" s="13" t="s">
        <v>14284</v>
      </c>
      <c r="AO3076" s="13" t="s">
        <v>98</v>
      </c>
      <c r="AP3076" s="13" t="s">
        <v>98</v>
      </c>
      <c r="AQ3076" s="13"/>
      <c r="AR3076" s="13"/>
      <c r="AS3076" s="13"/>
      <c r="AT3076" s="13" t="s">
        <v>98</v>
      </c>
      <c r="AU3076" s="13"/>
      <c r="AV3076" s="13"/>
      <c r="AW3076" s="13"/>
      <c r="AX3076" s="13">
        <v>2022</v>
      </c>
      <c r="AY3076" s="13"/>
      <c r="AZ3076" s="13"/>
      <c r="BA3076" s="13" t="s">
        <v>362</v>
      </c>
      <c r="BB3076" s="13"/>
      <c r="BC3076" s="13"/>
      <c r="BD3076" s="13">
        <v>11</v>
      </c>
      <c r="BE3076" s="13"/>
      <c r="BF3076" s="13" t="s">
        <v>361</v>
      </c>
      <c r="BG3076" s="13" t="s">
        <v>361</v>
      </c>
      <c r="BH3076" s="13"/>
      <c r="BI3076" s="13">
        <v>7</v>
      </c>
      <c r="BJ3076" s="13">
        <v>7</v>
      </c>
      <c r="BK3076" s="13"/>
      <c r="BN3076" s="5">
        <f t="shared" si="73"/>
        <v>201</v>
      </c>
    </row>
    <row r="3077" spans="1:66" x14ac:dyDescent="0.35">
      <c r="A3077" s="13" t="s">
        <v>14383</v>
      </c>
      <c r="B3077" s="13" t="s">
        <v>313</v>
      </c>
      <c r="C3077" s="13" t="s">
        <v>13546</v>
      </c>
      <c r="D3077" s="13" t="s">
        <v>14276</v>
      </c>
      <c r="E3077" s="13" t="s">
        <v>14277</v>
      </c>
      <c r="F3077" s="13" t="s">
        <v>221</v>
      </c>
      <c r="G3077" s="13" t="s">
        <v>14371</v>
      </c>
      <c r="H3077" s="13" t="s">
        <v>14372</v>
      </c>
      <c r="I3077" s="13"/>
      <c r="J3077" s="13"/>
      <c r="K3077" s="13">
        <v>1</v>
      </c>
      <c r="L3077" s="13">
        <v>1</v>
      </c>
      <c r="M3077" s="13">
        <v>0</v>
      </c>
      <c r="N3077" s="13" t="s">
        <v>90</v>
      </c>
      <c r="O3077" s="13">
        <v>201</v>
      </c>
      <c r="P3077" s="13">
        <v>0</v>
      </c>
      <c r="Q3077" s="13">
        <v>0</v>
      </c>
      <c r="R3077" s="13" t="s">
        <v>14384</v>
      </c>
      <c r="S3077" s="13" t="s">
        <v>7195</v>
      </c>
      <c r="T3077" s="13" t="s">
        <v>7195</v>
      </c>
      <c r="U3077" s="13" t="s">
        <v>14385</v>
      </c>
      <c r="V3077" s="13"/>
      <c r="W3077" s="13"/>
      <c r="X3077" s="13"/>
      <c r="Y3077" s="13" t="s">
        <v>14375</v>
      </c>
      <c r="Z3077" s="13" t="s">
        <v>14376</v>
      </c>
      <c r="AA3077" s="13"/>
      <c r="AB3077" s="13" t="s">
        <v>221</v>
      </c>
      <c r="AC3077" s="13" t="s">
        <v>13546</v>
      </c>
      <c r="AD3077" s="13" t="s">
        <v>216</v>
      </c>
      <c r="AE3077" s="13"/>
      <c r="AF3077" s="13"/>
      <c r="AG3077" s="13"/>
      <c r="AH3077" s="13"/>
      <c r="AI3077" s="13"/>
      <c r="AJ3077" s="13"/>
      <c r="AK3077" s="13" t="s">
        <v>796</v>
      </c>
      <c r="AL3077" s="13" t="s">
        <v>4727</v>
      </c>
      <c r="AM3077" s="13" t="s">
        <v>14283</v>
      </c>
      <c r="AN3077" s="13" t="s">
        <v>14284</v>
      </c>
      <c r="AO3077" s="13" t="s">
        <v>98</v>
      </c>
      <c r="AP3077" s="13" t="s">
        <v>98</v>
      </c>
      <c r="AQ3077" s="13"/>
      <c r="AR3077" s="13"/>
      <c r="AS3077" s="13"/>
      <c r="AT3077" s="13" t="s">
        <v>98</v>
      </c>
      <c r="AU3077" s="13"/>
      <c r="AV3077" s="13"/>
      <c r="AW3077" s="13"/>
      <c r="AX3077" s="13">
        <v>2022</v>
      </c>
      <c r="AY3077" s="13"/>
      <c r="AZ3077" s="13"/>
      <c r="BA3077" s="13" t="s">
        <v>362</v>
      </c>
      <c r="BB3077" s="13"/>
      <c r="BC3077" s="13"/>
      <c r="BD3077" s="13">
        <v>12</v>
      </c>
      <c r="BE3077" s="13"/>
      <c r="BF3077" s="13" t="s">
        <v>361</v>
      </c>
      <c r="BG3077" s="13" t="s">
        <v>361</v>
      </c>
      <c r="BH3077" s="13"/>
      <c r="BI3077" s="13">
        <v>7</v>
      </c>
      <c r="BJ3077" s="13">
        <v>7</v>
      </c>
      <c r="BK3077" s="13"/>
      <c r="BN3077" s="5">
        <f t="shared" ref="BN3077:BN3140" si="74">IF(BM3077="",O3077,BM3077)</f>
        <v>201</v>
      </c>
    </row>
    <row r="3078" spans="1:66" x14ac:dyDescent="0.35">
      <c r="A3078" s="13" t="s">
        <v>14386</v>
      </c>
      <c r="B3078" s="13" t="s">
        <v>313</v>
      </c>
      <c r="C3078" s="13" t="s">
        <v>13546</v>
      </c>
      <c r="D3078" s="13" t="s">
        <v>14276</v>
      </c>
      <c r="E3078" s="13" t="s">
        <v>14277</v>
      </c>
      <c r="F3078" s="13" t="s">
        <v>221</v>
      </c>
      <c r="G3078" s="13" t="s">
        <v>14371</v>
      </c>
      <c r="H3078" s="13" t="s">
        <v>14372</v>
      </c>
      <c r="I3078" s="13"/>
      <c r="J3078" s="13"/>
      <c r="K3078" s="13">
        <v>1</v>
      </c>
      <c r="L3078" s="13">
        <v>1</v>
      </c>
      <c r="M3078" s="13">
        <v>0</v>
      </c>
      <c r="N3078" s="13" t="s">
        <v>90</v>
      </c>
      <c r="O3078" s="13">
        <v>201</v>
      </c>
      <c r="P3078" s="13">
        <v>0</v>
      </c>
      <c r="Q3078" s="13">
        <v>0</v>
      </c>
      <c r="R3078" s="13" t="s">
        <v>14387</v>
      </c>
      <c r="S3078" s="13" t="s">
        <v>5903</v>
      </c>
      <c r="T3078" s="13" t="s">
        <v>5903</v>
      </c>
      <c r="U3078" s="13" t="s">
        <v>14388</v>
      </c>
      <c r="V3078" s="13"/>
      <c r="W3078" s="13"/>
      <c r="X3078" s="13"/>
      <c r="Y3078" s="13" t="s">
        <v>14375</v>
      </c>
      <c r="Z3078" s="13" t="s">
        <v>14376</v>
      </c>
      <c r="AA3078" s="13"/>
      <c r="AB3078" s="13" t="s">
        <v>221</v>
      </c>
      <c r="AC3078" s="13" t="s">
        <v>13546</v>
      </c>
      <c r="AD3078" s="13" t="s">
        <v>216</v>
      </c>
      <c r="AE3078" s="13"/>
      <c r="AF3078" s="13"/>
      <c r="AG3078" s="13"/>
      <c r="AH3078" s="13"/>
      <c r="AI3078" s="13"/>
      <c r="AJ3078" s="13"/>
      <c r="AK3078" s="13" t="s">
        <v>796</v>
      </c>
      <c r="AL3078" s="13" t="s">
        <v>4727</v>
      </c>
      <c r="AM3078" s="13" t="s">
        <v>14283</v>
      </c>
      <c r="AN3078" s="13" t="s">
        <v>14284</v>
      </c>
      <c r="AO3078" s="13" t="s">
        <v>98</v>
      </c>
      <c r="AP3078" s="13" t="s">
        <v>98</v>
      </c>
      <c r="AQ3078" s="13"/>
      <c r="AR3078" s="13"/>
      <c r="AS3078" s="13"/>
      <c r="AT3078" s="13" t="s">
        <v>98</v>
      </c>
      <c r="AU3078" s="13"/>
      <c r="AV3078" s="13"/>
      <c r="AW3078" s="13"/>
      <c r="AX3078" s="13">
        <v>2022</v>
      </c>
      <c r="AY3078" s="13"/>
      <c r="AZ3078" s="13"/>
      <c r="BA3078" s="13" t="s">
        <v>362</v>
      </c>
      <c r="BB3078" s="13"/>
      <c r="BC3078" s="13"/>
      <c r="BD3078" s="13">
        <v>12</v>
      </c>
      <c r="BE3078" s="13"/>
      <c r="BF3078" s="13" t="s">
        <v>361</v>
      </c>
      <c r="BG3078" s="13" t="s">
        <v>361</v>
      </c>
      <c r="BH3078" s="13"/>
      <c r="BI3078" s="13">
        <v>7</v>
      </c>
      <c r="BJ3078" s="13">
        <v>7</v>
      </c>
      <c r="BK3078" s="13"/>
      <c r="BN3078" s="5">
        <f t="shared" si="74"/>
        <v>201</v>
      </c>
    </row>
    <row r="3079" spans="1:66" x14ac:dyDescent="0.35">
      <c r="A3079" s="13" t="s">
        <v>14389</v>
      </c>
      <c r="B3079" s="13" t="s">
        <v>313</v>
      </c>
      <c r="C3079" s="13" t="s">
        <v>13546</v>
      </c>
      <c r="D3079" s="13" t="s">
        <v>14276</v>
      </c>
      <c r="E3079" s="13" t="s">
        <v>14277</v>
      </c>
      <c r="F3079" s="13" t="s">
        <v>221</v>
      </c>
      <c r="G3079" s="13" t="s">
        <v>14371</v>
      </c>
      <c r="H3079" s="13" t="s">
        <v>14372</v>
      </c>
      <c r="I3079" s="13"/>
      <c r="J3079" s="13"/>
      <c r="K3079" s="13">
        <v>1</v>
      </c>
      <c r="L3079" s="13">
        <v>1</v>
      </c>
      <c r="M3079" s="13">
        <v>0</v>
      </c>
      <c r="N3079" s="13" t="s">
        <v>90</v>
      </c>
      <c r="O3079" s="13">
        <v>201</v>
      </c>
      <c r="P3079" s="13">
        <v>0</v>
      </c>
      <c r="Q3079" s="13">
        <v>0</v>
      </c>
      <c r="R3079" s="13" t="s">
        <v>14390</v>
      </c>
      <c r="S3079" s="13" t="s">
        <v>7843</v>
      </c>
      <c r="T3079" s="13" t="s">
        <v>7843</v>
      </c>
      <c r="U3079" s="13" t="s">
        <v>14391</v>
      </c>
      <c r="V3079" s="13"/>
      <c r="W3079" s="13"/>
      <c r="X3079" s="13"/>
      <c r="Y3079" s="13" t="s">
        <v>14375</v>
      </c>
      <c r="Z3079" s="13" t="s">
        <v>14376</v>
      </c>
      <c r="AA3079" s="13"/>
      <c r="AB3079" s="13" t="s">
        <v>221</v>
      </c>
      <c r="AC3079" s="13" t="s">
        <v>13546</v>
      </c>
      <c r="AD3079" s="13" t="s">
        <v>216</v>
      </c>
      <c r="AE3079" s="13"/>
      <c r="AF3079" s="13"/>
      <c r="AG3079" s="13"/>
      <c r="AH3079" s="13"/>
      <c r="AI3079" s="13"/>
      <c r="AJ3079" s="13"/>
      <c r="AK3079" s="13" t="s">
        <v>796</v>
      </c>
      <c r="AL3079" s="13" t="s">
        <v>4727</v>
      </c>
      <c r="AM3079" s="13" t="s">
        <v>14283</v>
      </c>
      <c r="AN3079" s="13" t="s">
        <v>14284</v>
      </c>
      <c r="AO3079" s="13" t="s">
        <v>98</v>
      </c>
      <c r="AP3079" s="13" t="s">
        <v>98</v>
      </c>
      <c r="AQ3079" s="13"/>
      <c r="AR3079" s="13"/>
      <c r="AS3079" s="13"/>
      <c r="AT3079" s="13" t="s">
        <v>98</v>
      </c>
      <c r="AU3079" s="13"/>
      <c r="AV3079" s="13"/>
      <c r="AW3079" s="13"/>
      <c r="AX3079" s="13">
        <v>2023</v>
      </c>
      <c r="AY3079" s="13"/>
      <c r="AZ3079" s="13"/>
      <c r="BA3079" s="13" t="s">
        <v>217</v>
      </c>
      <c r="BB3079" s="13"/>
      <c r="BC3079" s="13"/>
      <c r="BD3079" s="13">
        <v>1</v>
      </c>
      <c r="BE3079" s="13"/>
      <c r="BF3079" s="13" t="s">
        <v>361</v>
      </c>
      <c r="BG3079" s="13" t="s">
        <v>361</v>
      </c>
      <c r="BH3079" s="13"/>
      <c r="BI3079" s="13">
        <v>7</v>
      </c>
      <c r="BJ3079" s="13">
        <v>7</v>
      </c>
      <c r="BK3079" s="13"/>
      <c r="BN3079" s="5">
        <f t="shared" si="74"/>
        <v>201</v>
      </c>
    </row>
    <row r="3080" spans="1:66" x14ac:dyDescent="0.35">
      <c r="A3080" s="13" t="s">
        <v>14392</v>
      </c>
      <c r="B3080" s="13" t="s">
        <v>313</v>
      </c>
      <c r="C3080" s="13" t="s">
        <v>13546</v>
      </c>
      <c r="D3080" s="13" t="s">
        <v>14276</v>
      </c>
      <c r="E3080" s="13" t="s">
        <v>14277</v>
      </c>
      <c r="F3080" s="13" t="s">
        <v>221</v>
      </c>
      <c r="G3080" s="13" t="s">
        <v>14371</v>
      </c>
      <c r="H3080" s="13" t="s">
        <v>14372</v>
      </c>
      <c r="I3080" s="13"/>
      <c r="J3080" s="13"/>
      <c r="K3080" s="13">
        <v>1</v>
      </c>
      <c r="L3080" s="13">
        <v>1</v>
      </c>
      <c r="M3080" s="13">
        <v>0</v>
      </c>
      <c r="N3080" s="13" t="s">
        <v>90</v>
      </c>
      <c r="O3080" s="13">
        <v>201</v>
      </c>
      <c r="P3080" s="13">
        <v>0</v>
      </c>
      <c r="Q3080" s="13">
        <v>0</v>
      </c>
      <c r="R3080" s="13" t="s">
        <v>14393</v>
      </c>
      <c r="S3080" s="13" t="s">
        <v>8981</v>
      </c>
      <c r="T3080" s="13" t="s">
        <v>8981</v>
      </c>
      <c r="U3080" s="13" t="s">
        <v>14394</v>
      </c>
      <c r="V3080" s="13"/>
      <c r="W3080" s="13"/>
      <c r="X3080" s="13"/>
      <c r="Y3080" s="13" t="s">
        <v>14375</v>
      </c>
      <c r="Z3080" s="13" t="s">
        <v>14376</v>
      </c>
      <c r="AA3080" s="13"/>
      <c r="AB3080" s="13" t="s">
        <v>221</v>
      </c>
      <c r="AC3080" s="13" t="s">
        <v>13546</v>
      </c>
      <c r="AD3080" s="13" t="s">
        <v>216</v>
      </c>
      <c r="AE3080" s="13"/>
      <c r="AF3080" s="13"/>
      <c r="AG3080" s="13"/>
      <c r="AH3080" s="13"/>
      <c r="AI3080" s="13"/>
      <c r="AJ3080" s="13"/>
      <c r="AK3080" s="13" t="s">
        <v>796</v>
      </c>
      <c r="AL3080" s="13" t="s">
        <v>4727</v>
      </c>
      <c r="AM3080" s="13" t="s">
        <v>14283</v>
      </c>
      <c r="AN3080" s="13" t="s">
        <v>14284</v>
      </c>
      <c r="AO3080" s="13" t="s">
        <v>98</v>
      </c>
      <c r="AP3080" s="13" t="s">
        <v>98</v>
      </c>
      <c r="AQ3080" s="13"/>
      <c r="AR3080" s="13"/>
      <c r="AS3080" s="13"/>
      <c r="AT3080" s="13" t="s">
        <v>98</v>
      </c>
      <c r="AU3080" s="13"/>
      <c r="AV3080" s="13"/>
      <c r="AW3080" s="13"/>
      <c r="AX3080" s="13">
        <v>2023</v>
      </c>
      <c r="AY3080" s="13"/>
      <c r="AZ3080" s="13"/>
      <c r="BA3080" s="13" t="s">
        <v>217</v>
      </c>
      <c r="BB3080" s="13"/>
      <c r="BC3080" s="13"/>
      <c r="BD3080" s="13">
        <v>1</v>
      </c>
      <c r="BE3080" s="13"/>
      <c r="BF3080" s="13" t="s">
        <v>361</v>
      </c>
      <c r="BG3080" s="13" t="s">
        <v>361</v>
      </c>
      <c r="BH3080" s="13"/>
      <c r="BI3080" s="13">
        <v>7</v>
      </c>
      <c r="BJ3080" s="13">
        <v>7</v>
      </c>
      <c r="BK3080" s="13"/>
      <c r="BN3080" s="5">
        <f t="shared" si="74"/>
        <v>201</v>
      </c>
    </row>
    <row r="3081" spans="1:66" x14ac:dyDescent="0.35">
      <c r="A3081" s="13" t="s">
        <v>14395</v>
      </c>
      <c r="B3081" s="13" t="s">
        <v>313</v>
      </c>
      <c r="C3081" s="13" t="s">
        <v>13546</v>
      </c>
      <c r="D3081" s="13" t="s">
        <v>14276</v>
      </c>
      <c r="E3081" s="13" t="s">
        <v>14277</v>
      </c>
      <c r="F3081" s="13" t="s">
        <v>221</v>
      </c>
      <c r="G3081" s="13" t="s">
        <v>14371</v>
      </c>
      <c r="H3081" s="13" t="s">
        <v>14372</v>
      </c>
      <c r="I3081" s="13"/>
      <c r="J3081" s="13"/>
      <c r="K3081" s="13">
        <v>1</v>
      </c>
      <c r="L3081" s="13">
        <v>1</v>
      </c>
      <c r="M3081" s="13">
        <v>0</v>
      </c>
      <c r="N3081" s="13" t="s">
        <v>90</v>
      </c>
      <c r="O3081" s="13">
        <v>201</v>
      </c>
      <c r="P3081" s="13">
        <v>0</v>
      </c>
      <c r="Q3081" s="13">
        <v>0</v>
      </c>
      <c r="R3081" s="13" t="s">
        <v>14396</v>
      </c>
      <c r="S3081" s="13" t="s">
        <v>12706</v>
      </c>
      <c r="T3081" s="13" t="s">
        <v>12706</v>
      </c>
      <c r="U3081" s="13" t="s">
        <v>14397</v>
      </c>
      <c r="V3081" s="13"/>
      <c r="W3081" s="13"/>
      <c r="X3081" s="13"/>
      <c r="Y3081" s="13" t="s">
        <v>14375</v>
      </c>
      <c r="Z3081" s="13" t="s">
        <v>14376</v>
      </c>
      <c r="AA3081" s="13"/>
      <c r="AB3081" s="13" t="s">
        <v>221</v>
      </c>
      <c r="AC3081" s="13" t="s">
        <v>13546</v>
      </c>
      <c r="AD3081" s="13" t="s">
        <v>216</v>
      </c>
      <c r="AE3081" s="13"/>
      <c r="AF3081" s="13"/>
      <c r="AG3081" s="13"/>
      <c r="AH3081" s="13"/>
      <c r="AI3081" s="13"/>
      <c r="AJ3081" s="13"/>
      <c r="AK3081" s="13" t="s">
        <v>796</v>
      </c>
      <c r="AL3081" s="13" t="s">
        <v>4727</v>
      </c>
      <c r="AM3081" s="13" t="s">
        <v>14283</v>
      </c>
      <c r="AN3081" s="13" t="s">
        <v>14284</v>
      </c>
      <c r="AO3081" s="13" t="s">
        <v>98</v>
      </c>
      <c r="AP3081" s="13" t="s">
        <v>98</v>
      </c>
      <c r="AQ3081" s="13"/>
      <c r="AR3081" s="13"/>
      <c r="AS3081" s="13"/>
      <c r="AT3081" s="13" t="s">
        <v>98</v>
      </c>
      <c r="AU3081" s="13"/>
      <c r="AV3081" s="13"/>
      <c r="AW3081" s="13"/>
      <c r="AX3081" s="13">
        <v>2023</v>
      </c>
      <c r="AY3081" s="13"/>
      <c r="AZ3081" s="13"/>
      <c r="BA3081" s="13" t="s">
        <v>217</v>
      </c>
      <c r="BB3081" s="13"/>
      <c r="BC3081" s="13"/>
      <c r="BD3081" s="13">
        <v>1</v>
      </c>
      <c r="BE3081" s="13"/>
      <c r="BF3081" s="13" t="s">
        <v>361</v>
      </c>
      <c r="BG3081" s="13" t="s">
        <v>361</v>
      </c>
      <c r="BH3081" s="13"/>
      <c r="BI3081" s="13">
        <v>7</v>
      </c>
      <c r="BJ3081" s="13">
        <v>7</v>
      </c>
      <c r="BK3081" s="13"/>
      <c r="BN3081" s="5">
        <f t="shared" si="74"/>
        <v>201</v>
      </c>
    </row>
    <row r="3082" spans="1:66" x14ac:dyDescent="0.35">
      <c r="A3082" s="13" t="s">
        <v>14398</v>
      </c>
      <c r="B3082" s="13" t="s">
        <v>313</v>
      </c>
      <c r="C3082" s="13" t="s">
        <v>13546</v>
      </c>
      <c r="D3082" s="13" t="s">
        <v>14399</v>
      </c>
      <c r="E3082" s="13" t="s">
        <v>14400</v>
      </c>
      <c r="F3082" s="13" t="s">
        <v>221</v>
      </c>
      <c r="G3082" s="13" t="s">
        <v>14401</v>
      </c>
      <c r="H3082" s="13" t="s">
        <v>13565</v>
      </c>
      <c r="I3082" s="13"/>
      <c r="J3082" s="13"/>
      <c r="K3082" s="13">
        <v>1</v>
      </c>
      <c r="L3082" s="13">
        <v>1</v>
      </c>
      <c r="M3082" s="13">
        <v>0</v>
      </c>
      <c r="N3082" s="13" t="s">
        <v>90</v>
      </c>
      <c r="O3082" s="13">
        <v>200.99115044247799</v>
      </c>
      <c r="P3082" s="13">
        <v>0</v>
      </c>
      <c r="Q3082" s="13">
        <v>0</v>
      </c>
      <c r="R3082" s="13" t="s">
        <v>14402</v>
      </c>
      <c r="S3082" s="13" t="s">
        <v>14403</v>
      </c>
      <c r="T3082" s="13" t="s">
        <v>14404</v>
      </c>
      <c r="U3082" s="13" t="s">
        <v>14405</v>
      </c>
      <c r="V3082" s="13"/>
      <c r="W3082" s="13"/>
      <c r="X3082" s="13"/>
      <c r="Y3082" s="13" t="s">
        <v>14406</v>
      </c>
      <c r="Z3082" s="13" t="s">
        <v>14407</v>
      </c>
      <c r="AA3082" s="13"/>
      <c r="AB3082" s="13" t="s">
        <v>221</v>
      </c>
      <c r="AC3082" s="13" t="s">
        <v>13546</v>
      </c>
      <c r="AD3082" s="13" t="s">
        <v>216</v>
      </c>
      <c r="AE3082" s="13"/>
      <c r="AF3082" s="13"/>
      <c r="AG3082" s="13"/>
      <c r="AH3082" s="13"/>
      <c r="AI3082" s="13"/>
      <c r="AJ3082" s="13"/>
      <c r="AK3082" s="13" t="s">
        <v>4688</v>
      </c>
      <c r="AL3082" s="13" t="s">
        <v>4178</v>
      </c>
      <c r="AM3082" s="13" t="s">
        <v>14408</v>
      </c>
      <c r="AN3082" s="13" t="s">
        <v>14409</v>
      </c>
      <c r="AO3082" s="13" t="s">
        <v>98</v>
      </c>
      <c r="AP3082" s="13" t="s">
        <v>98</v>
      </c>
      <c r="AQ3082" s="13"/>
      <c r="AR3082" s="13"/>
      <c r="AS3082" s="13"/>
      <c r="AT3082" s="13" t="s">
        <v>98</v>
      </c>
      <c r="AU3082" s="13"/>
      <c r="AV3082" s="13"/>
      <c r="AW3082" s="13"/>
      <c r="AX3082" s="13">
        <v>2022</v>
      </c>
      <c r="AY3082" s="13"/>
      <c r="AZ3082" s="13"/>
      <c r="BA3082" s="13" t="s">
        <v>361</v>
      </c>
      <c r="BB3082" s="13"/>
      <c r="BC3082" s="13"/>
      <c r="BD3082" s="13">
        <v>9</v>
      </c>
      <c r="BE3082" s="13"/>
      <c r="BF3082" s="13" t="s">
        <v>99</v>
      </c>
      <c r="BG3082" s="13" t="s">
        <v>99</v>
      </c>
      <c r="BH3082" s="13"/>
      <c r="BI3082" s="13">
        <v>6</v>
      </c>
      <c r="BJ3082" s="13">
        <v>6</v>
      </c>
      <c r="BK3082" s="13"/>
      <c r="BN3082" s="5">
        <f t="shared" si="74"/>
        <v>200.99115044247799</v>
      </c>
    </row>
    <row r="3083" spans="1:66" x14ac:dyDescent="0.35">
      <c r="A3083" s="13" t="s">
        <v>14410</v>
      </c>
      <c r="B3083" s="13" t="s">
        <v>313</v>
      </c>
      <c r="C3083" s="13" t="s">
        <v>13546</v>
      </c>
      <c r="D3083" s="13" t="s">
        <v>14399</v>
      </c>
      <c r="E3083" s="13" t="s">
        <v>14400</v>
      </c>
      <c r="F3083" s="13" t="s">
        <v>221</v>
      </c>
      <c r="G3083" s="13" t="s">
        <v>14401</v>
      </c>
      <c r="H3083" s="13" t="s">
        <v>13565</v>
      </c>
      <c r="I3083" s="13"/>
      <c r="J3083" s="13"/>
      <c r="K3083" s="13">
        <v>1</v>
      </c>
      <c r="L3083" s="13">
        <v>1</v>
      </c>
      <c r="M3083" s="13">
        <v>0</v>
      </c>
      <c r="N3083" s="13" t="s">
        <v>90</v>
      </c>
      <c r="O3083" s="13">
        <v>200.99115044247799</v>
      </c>
      <c r="P3083" s="13">
        <v>0</v>
      </c>
      <c r="Q3083" s="13">
        <v>0</v>
      </c>
      <c r="R3083" s="13" t="s">
        <v>14411</v>
      </c>
      <c r="S3083" s="13" t="s">
        <v>14403</v>
      </c>
      <c r="T3083" s="13" t="s">
        <v>14404</v>
      </c>
      <c r="U3083" s="13" t="s">
        <v>14412</v>
      </c>
      <c r="V3083" s="13"/>
      <c r="W3083" s="13"/>
      <c r="X3083" s="13"/>
      <c r="Y3083" s="13" t="s">
        <v>14406</v>
      </c>
      <c r="Z3083" s="13" t="s">
        <v>14407</v>
      </c>
      <c r="AA3083" s="13"/>
      <c r="AB3083" s="13" t="s">
        <v>221</v>
      </c>
      <c r="AC3083" s="13" t="s">
        <v>13546</v>
      </c>
      <c r="AD3083" s="13" t="s">
        <v>216</v>
      </c>
      <c r="AE3083" s="13"/>
      <c r="AF3083" s="13"/>
      <c r="AG3083" s="13"/>
      <c r="AH3083" s="13"/>
      <c r="AI3083" s="13"/>
      <c r="AJ3083" s="13"/>
      <c r="AK3083" s="13" t="s">
        <v>4688</v>
      </c>
      <c r="AL3083" s="13" t="s">
        <v>4178</v>
      </c>
      <c r="AM3083" s="13" t="s">
        <v>14408</v>
      </c>
      <c r="AN3083" s="13" t="s">
        <v>14409</v>
      </c>
      <c r="AO3083" s="13" t="s">
        <v>98</v>
      </c>
      <c r="AP3083" s="13" t="s">
        <v>98</v>
      </c>
      <c r="AQ3083" s="13"/>
      <c r="AR3083" s="13"/>
      <c r="AS3083" s="13"/>
      <c r="AT3083" s="13" t="s">
        <v>98</v>
      </c>
      <c r="AU3083" s="13"/>
      <c r="AV3083" s="13"/>
      <c r="AW3083" s="13"/>
      <c r="AX3083" s="13">
        <v>2022</v>
      </c>
      <c r="AY3083" s="13"/>
      <c r="AZ3083" s="13"/>
      <c r="BA3083" s="13" t="s">
        <v>361</v>
      </c>
      <c r="BB3083" s="13"/>
      <c r="BC3083" s="13"/>
      <c r="BD3083" s="13">
        <v>9</v>
      </c>
      <c r="BE3083" s="13"/>
      <c r="BF3083" s="13" t="s">
        <v>99</v>
      </c>
      <c r="BG3083" s="13" t="s">
        <v>99</v>
      </c>
      <c r="BH3083" s="13"/>
      <c r="BI3083" s="13">
        <v>6</v>
      </c>
      <c r="BJ3083" s="13">
        <v>6</v>
      </c>
      <c r="BK3083" s="13"/>
      <c r="BN3083" s="5">
        <f t="shared" si="74"/>
        <v>200.99115044247799</v>
      </c>
    </row>
    <row r="3084" spans="1:66" x14ac:dyDescent="0.35">
      <c r="A3084" s="13" t="s">
        <v>14413</v>
      </c>
      <c r="B3084" s="13" t="s">
        <v>313</v>
      </c>
      <c r="C3084" s="13" t="s">
        <v>13546</v>
      </c>
      <c r="D3084" s="13" t="s">
        <v>14399</v>
      </c>
      <c r="E3084" s="13" t="s">
        <v>14400</v>
      </c>
      <c r="F3084" s="13" t="s">
        <v>221</v>
      </c>
      <c r="G3084" s="13" t="s">
        <v>14401</v>
      </c>
      <c r="H3084" s="13" t="s">
        <v>13565</v>
      </c>
      <c r="I3084" s="13"/>
      <c r="J3084" s="13"/>
      <c r="K3084" s="13">
        <v>1</v>
      </c>
      <c r="L3084" s="13">
        <v>1</v>
      </c>
      <c r="M3084" s="13">
        <v>0</v>
      </c>
      <c r="N3084" s="13" t="s">
        <v>90</v>
      </c>
      <c r="O3084" s="13">
        <v>200.99115044247799</v>
      </c>
      <c r="P3084" s="13">
        <v>0</v>
      </c>
      <c r="Q3084" s="13">
        <v>0</v>
      </c>
      <c r="R3084" s="13" t="s">
        <v>14414</v>
      </c>
      <c r="S3084" s="13" t="s">
        <v>4969</v>
      </c>
      <c r="T3084" s="13" t="s">
        <v>14018</v>
      </c>
      <c r="U3084" s="13" t="s">
        <v>14415</v>
      </c>
      <c r="V3084" s="13"/>
      <c r="W3084" s="13"/>
      <c r="X3084" s="13"/>
      <c r="Y3084" s="13" t="s">
        <v>14406</v>
      </c>
      <c r="Z3084" s="13" t="s">
        <v>14407</v>
      </c>
      <c r="AA3084" s="13"/>
      <c r="AB3084" s="13" t="s">
        <v>221</v>
      </c>
      <c r="AC3084" s="13" t="s">
        <v>13546</v>
      </c>
      <c r="AD3084" s="13" t="s">
        <v>216</v>
      </c>
      <c r="AE3084" s="13"/>
      <c r="AF3084" s="13"/>
      <c r="AG3084" s="13"/>
      <c r="AH3084" s="13"/>
      <c r="AI3084" s="13"/>
      <c r="AJ3084" s="13"/>
      <c r="AK3084" s="13" t="s">
        <v>4688</v>
      </c>
      <c r="AL3084" s="13" t="s">
        <v>4178</v>
      </c>
      <c r="AM3084" s="13" t="s">
        <v>14408</v>
      </c>
      <c r="AN3084" s="13" t="s">
        <v>14409</v>
      </c>
      <c r="AO3084" s="13" t="s">
        <v>98</v>
      </c>
      <c r="AP3084" s="13" t="s">
        <v>98</v>
      </c>
      <c r="AQ3084" s="13"/>
      <c r="AR3084" s="13"/>
      <c r="AS3084" s="13"/>
      <c r="AT3084" s="13" t="s">
        <v>98</v>
      </c>
      <c r="AU3084" s="13"/>
      <c r="AV3084" s="13"/>
      <c r="AW3084" s="13"/>
      <c r="AX3084" s="13">
        <v>2022</v>
      </c>
      <c r="AY3084" s="13"/>
      <c r="AZ3084" s="13"/>
      <c r="BA3084" s="13" t="s">
        <v>361</v>
      </c>
      <c r="BB3084" s="13"/>
      <c r="BC3084" s="13"/>
      <c r="BD3084" s="13">
        <v>9</v>
      </c>
      <c r="BE3084" s="13"/>
      <c r="BF3084" s="13" t="s">
        <v>99</v>
      </c>
      <c r="BG3084" s="13" t="s">
        <v>99</v>
      </c>
      <c r="BH3084" s="13"/>
      <c r="BI3084" s="13">
        <v>6</v>
      </c>
      <c r="BJ3084" s="13">
        <v>6</v>
      </c>
      <c r="BK3084" s="13"/>
      <c r="BN3084" s="5">
        <f t="shared" si="74"/>
        <v>200.99115044247799</v>
      </c>
    </row>
    <row r="3085" spans="1:66" x14ac:dyDescent="0.35">
      <c r="A3085" s="13" t="s">
        <v>14416</v>
      </c>
      <c r="B3085" s="13" t="s">
        <v>313</v>
      </c>
      <c r="C3085" s="13" t="s">
        <v>13546</v>
      </c>
      <c r="D3085" s="13" t="s">
        <v>14399</v>
      </c>
      <c r="E3085" s="13" t="s">
        <v>14400</v>
      </c>
      <c r="F3085" s="13" t="s">
        <v>221</v>
      </c>
      <c r="G3085" s="13" t="s">
        <v>14401</v>
      </c>
      <c r="H3085" s="13" t="s">
        <v>13565</v>
      </c>
      <c r="I3085" s="13"/>
      <c r="J3085" s="13"/>
      <c r="K3085" s="13">
        <v>1</v>
      </c>
      <c r="L3085" s="13">
        <v>1</v>
      </c>
      <c r="M3085" s="13">
        <v>0</v>
      </c>
      <c r="N3085" s="13" t="s">
        <v>90</v>
      </c>
      <c r="O3085" s="13">
        <v>200.99115044247799</v>
      </c>
      <c r="P3085" s="13">
        <v>0</v>
      </c>
      <c r="Q3085" s="13">
        <v>0</v>
      </c>
      <c r="R3085" s="13" t="s">
        <v>14417</v>
      </c>
      <c r="S3085" s="13" t="s">
        <v>4969</v>
      </c>
      <c r="T3085" s="13" t="s">
        <v>14018</v>
      </c>
      <c r="U3085" s="13" t="s">
        <v>14418</v>
      </c>
      <c r="V3085" s="13"/>
      <c r="W3085" s="13"/>
      <c r="X3085" s="13"/>
      <c r="Y3085" s="13" t="s">
        <v>14406</v>
      </c>
      <c r="Z3085" s="13" t="s">
        <v>14407</v>
      </c>
      <c r="AA3085" s="13"/>
      <c r="AB3085" s="13" t="s">
        <v>221</v>
      </c>
      <c r="AC3085" s="13" t="s">
        <v>13546</v>
      </c>
      <c r="AD3085" s="13" t="s">
        <v>216</v>
      </c>
      <c r="AE3085" s="13"/>
      <c r="AF3085" s="13"/>
      <c r="AG3085" s="13"/>
      <c r="AH3085" s="13"/>
      <c r="AI3085" s="13"/>
      <c r="AJ3085" s="13"/>
      <c r="AK3085" s="13" t="s">
        <v>4688</v>
      </c>
      <c r="AL3085" s="13" t="s">
        <v>4178</v>
      </c>
      <c r="AM3085" s="13" t="s">
        <v>14408</v>
      </c>
      <c r="AN3085" s="13" t="s">
        <v>14409</v>
      </c>
      <c r="AO3085" s="13" t="s">
        <v>98</v>
      </c>
      <c r="AP3085" s="13" t="s">
        <v>98</v>
      </c>
      <c r="AQ3085" s="13"/>
      <c r="AR3085" s="13"/>
      <c r="AS3085" s="13"/>
      <c r="AT3085" s="13" t="s">
        <v>98</v>
      </c>
      <c r="AU3085" s="13"/>
      <c r="AV3085" s="13"/>
      <c r="AW3085" s="13"/>
      <c r="AX3085" s="13">
        <v>2022</v>
      </c>
      <c r="AY3085" s="13"/>
      <c r="AZ3085" s="13"/>
      <c r="BA3085" s="13" t="s">
        <v>361</v>
      </c>
      <c r="BB3085" s="13"/>
      <c r="BC3085" s="13"/>
      <c r="BD3085" s="13">
        <v>9</v>
      </c>
      <c r="BE3085" s="13"/>
      <c r="BF3085" s="13" t="s">
        <v>99</v>
      </c>
      <c r="BG3085" s="13" t="s">
        <v>99</v>
      </c>
      <c r="BH3085" s="13"/>
      <c r="BI3085" s="13">
        <v>6</v>
      </c>
      <c r="BJ3085" s="13">
        <v>6</v>
      </c>
      <c r="BK3085" s="13"/>
      <c r="BN3085" s="5">
        <f t="shared" si="74"/>
        <v>200.99115044247799</v>
      </c>
    </row>
    <row r="3086" spans="1:66" x14ac:dyDescent="0.35">
      <c r="A3086" s="13" t="s">
        <v>14419</v>
      </c>
      <c r="B3086" s="13" t="s">
        <v>313</v>
      </c>
      <c r="C3086" s="13" t="s">
        <v>13546</v>
      </c>
      <c r="D3086" s="13" t="s">
        <v>14399</v>
      </c>
      <c r="E3086" s="13" t="s">
        <v>14400</v>
      </c>
      <c r="F3086" s="13" t="s">
        <v>221</v>
      </c>
      <c r="G3086" s="13" t="s">
        <v>14401</v>
      </c>
      <c r="H3086" s="13" t="s">
        <v>13565</v>
      </c>
      <c r="I3086" s="13"/>
      <c r="J3086" s="13"/>
      <c r="K3086" s="13">
        <v>1</v>
      </c>
      <c r="L3086" s="13">
        <v>1</v>
      </c>
      <c r="M3086" s="13">
        <v>0</v>
      </c>
      <c r="N3086" s="13" t="s">
        <v>90</v>
      </c>
      <c r="O3086" s="13">
        <v>200.99115044247799</v>
      </c>
      <c r="P3086" s="13">
        <v>0</v>
      </c>
      <c r="Q3086" s="13">
        <v>0</v>
      </c>
      <c r="R3086" s="13" t="s">
        <v>14420</v>
      </c>
      <c r="S3086" s="13" t="s">
        <v>14224</v>
      </c>
      <c r="T3086" s="13" t="s">
        <v>14421</v>
      </c>
      <c r="U3086" s="13" t="s">
        <v>14422</v>
      </c>
      <c r="V3086" s="13"/>
      <c r="W3086" s="13"/>
      <c r="X3086" s="13"/>
      <c r="Y3086" s="13" t="s">
        <v>14406</v>
      </c>
      <c r="Z3086" s="13" t="s">
        <v>14407</v>
      </c>
      <c r="AA3086" s="13"/>
      <c r="AB3086" s="13" t="s">
        <v>221</v>
      </c>
      <c r="AC3086" s="13" t="s">
        <v>13546</v>
      </c>
      <c r="AD3086" s="13" t="s">
        <v>216</v>
      </c>
      <c r="AE3086" s="13"/>
      <c r="AF3086" s="13"/>
      <c r="AG3086" s="13"/>
      <c r="AH3086" s="13"/>
      <c r="AI3086" s="13"/>
      <c r="AJ3086" s="13"/>
      <c r="AK3086" s="13" t="s">
        <v>4688</v>
      </c>
      <c r="AL3086" s="13" t="s">
        <v>4178</v>
      </c>
      <c r="AM3086" s="13" t="s">
        <v>14408</v>
      </c>
      <c r="AN3086" s="13" t="s">
        <v>14409</v>
      </c>
      <c r="AO3086" s="13" t="s">
        <v>98</v>
      </c>
      <c r="AP3086" s="13" t="s">
        <v>98</v>
      </c>
      <c r="AQ3086" s="13"/>
      <c r="AR3086" s="13"/>
      <c r="AS3086" s="13"/>
      <c r="AT3086" s="13" t="s">
        <v>98</v>
      </c>
      <c r="AU3086" s="13"/>
      <c r="AV3086" s="13"/>
      <c r="AW3086" s="13"/>
      <c r="AX3086" s="13">
        <v>2022</v>
      </c>
      <c r="AY3086" s="13"/>
      <c r="AZ3086" s="13"/>
      <c r="BA3086" s="13" t="s">
        <v>362</v>
      </c>
      <c r="BB3086" s="13"/>
      <c r="BC3086" s="13"/>
      <c r="BD3086" s="13">
        <v>10</v>
      </c>
      <c r="BE3086" s="13"/>
      <c r="BF3086" s="13" t="s">
        <v>99</v>
      </c>
      <c r="BG3086" s="13" t="s">
        <v>99</v>
      </c>
      <c r="BH3086" s="13"/>
      <c r="BI3086" s="13">
        <v>6</v>
      </c>
      <c r="BJ3086" s="13">
        <v>6</v>
      </c>
      <c r="BK3086" s="13"/>
      <c r="BN3086" s="5">
        <f t="shared" si="74"/>
        <v>200.99115044247799</v>
      </c>
    </row>
    <row r="3087" spans="1:66" x14ac:dyDescent="0.35">
      <c r="A3087" s="13" t="s">
        <v>14423</v>
      </c>
      <c r="B3087" s="13" t="s">
        <v>313</v>
      </c>
      <c r="C3087" s="13" t="s">
        <v>13546</v>
      </c>
      <c r="D3087" s="13" t="s">
        <v>14399</v>
      </c>
      <c r="E3087" s="13" t="s">
        <v>14400</v>
      </c>
      <c r="F3087" s="13" t="s">
        <v>221</v>
      </c>
      <c r="G3087" s="13" t="s">
        <v>14401</v>
      </c>
      <c r="H3087" s="13" t="s">
        <v>13565</v>
      </c>
      <c r="I3087" s="13"/>
      <c r="J3087" s="13"/>
      <c r="K3087" s="13">
        <v>1</v>
      </c>
      <c r="L3087" s="13">
        <v>1</v>
      </c>
      <c r="M3087" s="13">
        <v>0</v>
      </c>
      <c r="N3087" s="13" t="s">
        <v>90</v>
      </c>
      <c r="O3087" s="13">
        <v>200.99115044247799</v>
      </c>
      <c r="P3087" s="13">
        <v>0</v>
      </c>
      <c r="Q3087" s="13">
        <v>0</v>
      </c>
      <c r="R3087" s="13" t="s">
        <v>14424</v>
      </c>
      <c r="S3087" s="13" t="s">
        <v>12116</v>
      </c>
      <c r="T3087" s="13" t="s">
        <v>6260</v>
      </c>
      <c r="U3087" s="13" t="s">
        <v>14425</v>
      </c>
      <c r="V3087" s="13"/>
      <c r="W3087" s="13"/>
      <c r="X3087" s="13"/>
      <c r="Y3087" s="13" t="s">
        <v>14406</v>
      </c>
      <c r="Z3087" s="13" t="s">
        <v>14407</v>
      </c>
      <c r="AA3087" s="13"/>
      <c r="AB3087" s="13" t="s">
        <v>221</v>
      </c>
      <c r="AC3087" s="13" t="s">
        <v>13546</v>
      </c>
      <c r="AD3087" s="13" t="s">
        <v>216</v>
      </c>
      <c r="AE3087" s="13"/>
      <c r="AF3087" s="13"/>
      <c r="AG3087" s="13"/>
      <c r="AH3087" s="13"/>
      <c r="AI3087" s="13"/>
      <c r="AJ3087" s="13"/>
      <c r="AK3087" s="13" t="s">
        <v>4688</v>
      </c>
      <c r="AL3087" s="13" t="s">
        <v>4178</v>
      </c>
      <c r="AM3087" s="13" t="s">
        <v>14408</v>
      </c>
      <c r="AN3087" s="13" t="s">
        <v>14409</v>
      </c>
      <c r="AO3087" s="13" t="s">
        <v>98</v>
      </c>
      <c r="AP3087" s="13" t="s">
        <v>98</v>
      </c>
      <c r="AQ3087" s="13"/>
      <c r="AR3087" s="13"/>
      <c r="AS3087" s="13"/>
      <c r="AT3087" s="13" t="s">
        <v>98</v>
      </c>
      <c r="AU3087" s="13"/>
      <c r="AV3087" s="13"/>
      <c r="AW3087" s="13"/>
      <c r="AX3087" s="13">
        <v>2022</v>
      </c>
      <c r="AY3087" s="13"/>
      <c r="AZ3087" s="13"/>
      <c r="BA3087" s="13" t="s">
        <v>362</v>
      </c>
      <c r="BB3087" s="13"/>
      <c r="BC3087" s="13"/>
      <c r="BD3087" s="13">
        <v>10</v>
      </c>
      <c r="BE3087" s="13"/>
      <c r="BF3087" s="13" t="s">
        <v>99</v>
      </c>
      <c r="BG3087" s="13" t="s">
        <v>99</v>
      </c>
      <c r="BH3087" s="13"/>
      <c r="BI3087" s="13">
        <v>6</v>
      </c>
      <c r="BJ3087" s="13">
        <v>6</v>
      </c>
      <c r="BK3087" s="13"/>
      <c r="BN3087" s="5">
        <f t="shared" si="74"/>
        <v>200.99115044247799</v>
      </c>
    </row>
    <row r="3088" spans="1:66" x14ac:dyDescent="0.35">
      <c r="A3088" s="13" t="s">
        <v>14426</v>
      </c>
      <c r="B3088" s="13" t="s">
        <v>313</v>
      </c>
      <c r="C3088" s="13" t="s">
        <v>13546</v>
      </c>
      <c r="D3088" s="13" t="s">
        <v>14399</v>
      </c>
      <c r="E3088" s="13" t="s">
        <v>14400</v>
      </c>
      <c r="F3088" s="13" t="s">
        <v>221</v>
      </c>
      <c r="G3088" s="13" t="s">
        <v>14401</v>
      </c>
      <c r="H3088" s="13" t="s">
        <v>13565</v>
      </c>
      <c r="I3088" s="13"/>
      <c r="J3088" s="13"/>
      <c r="K3088" s="13">
        <v>1</v>
      </c>
      <c r="L3088" s="13">
        <v>1</v>
      </c>
      <c r="M3088" s="13">
        <v>0</v>
      </c>
      <c r="N3088" s="13" t="s">
        <v>90</v>
      </c>
      <c r="O3088" s="13">
        <v>200.99115044247799</v>
      </c>
      <c r="P3088" s="13">
        <v>0</v>
      </c>
      <c r="Q3088" s="13">
        <v>0</v>
      </c>
      <c r="R3088" s="13" t="s">
        <v>14427</v>
      </c>
      <c r="S3088" s="13" t="s">
        <v>12116</v>
      </c>
      <c r="T3088" s="13" t="s">
        <v>10608</v>
      </c>
      <c r="U3088" s="13" t="s">
        <v>14428</v>
      </c>
      <c r="V3088" s="13"/>
      <c r="W3088" s="13"/>
      <c r="X3088" s="13"/>
      <c r="Y3088" s="13" t="s">
        <v>14406</v>
      </c>
      <c r="Z3088" s="13" t="s">
        <v>14407</v>
      </c>
      <c r="AA3088" s="13"/>
      <c r="AB3088" s="13" t="s">
        <v>221</v>
      </c>
      <c r="AC3088" s="13" t="s">
        <v>13546</v>
      </c>
      <c r="AD3088" s="13" t="s">
        <v>216</v>
      </c>
      <c r="AE3088" s="13"/>
      <c r="AF3088" s="13"/>
      <c r="AG3088" s="13"/>
      <c r="AH3088" s="13"/>
      <c r="AI3088" s="13"/>
      <c r="AJ3088" s="13"/>
      <c r="AK3088" s="13" t="s">
        <v>4688</v>
      </c>
      <c r="AL3088" s="13" t="s">
        <v>4178</v>
      </c>
      <c r="AM3088" s="13" t="s">
        <v>14408</v>
      </c>
      <c r="AN3088" s="13" t="s">
        <v>14409</v>
      </c>
      <c r="AO3088" s="13" t="s">
        <v>98</v>
      </c>
      <c r="AP3088" s="13" t="s">
        <v>98</v>
      </c>
      <c r="AQ3088" s="13"/>
      <c r="AR3088" s="13"/>
      <c r="AS3088" s="13"/>
      <c r="AT3088" s="13" t="s">
        <v>98</v>
      </c>
      <c r="AU3088" s="13"/>
      <c r="AV3088" s="13"/>
      <c r="AW3088" s="13"/>
      <c r="AX3088" s="13">
        <v>2022</v>
      </c>
      <c r="AY3088" s="13"/>
      <c r="AZ3088" s="13"/>
      <c r="BA3088" s="13" t="s">
        <v>362</v>
      </c>
      <c r="BB3088" s="13"/>
      <c r="BC3088" s="13"/>
      <c r="BD3088" s="13">
        <v>10</v>
      </c>
      <c r="BE3088" s="13"/>
      <c r="BF3088" s="13" t="s">
        <v>99</v>
      </c>
      <c r="BG3088" s="13" t="s">
        <v>99</v>
      </c>
      <c r="BH3088" s="13"/>
      <c r="BI3088" s="13">
        <v>6</v>
      </c>
      <c r="BJ3088" s="13">
        <v>6</v>
      </c>
      <c r="BK3088" s="13"/>
      <c r="BN3088" s="5">
        <f t="shared" si="74"/>
        <v>200.99115044247799</v>
      </c>
    </row>
    <row r="3089" spans="1:66" x14ac:dyDescent="0.35">
      <c r="A3089" s="13" t="s">
        <v>14429</v>
      </c>
      <c r="B3089" s="13" t="s">
        <v>313</v>
      </c>
      <c r="C3089" s="13" t="s">
        <v>13546</v>
      </c>
      <c r="D3089" s="13" t="s">
        <v>14399</v>
      </c>
      <c r="E3089" s="13" t="s">
        <v>14400</v>
      </c>
      <c r="F3089" s="13" t="s">
        <v>221</v>
      </c>
      <c r="G3089" s="13" t="s">
        <v>14430</v>
      </c>
      <c r="H3089" s="13" t="s">
        <v>13581</v>
      </c>
      <c r="I3089" s="13"/>
      <c r="J3089" s="13"/>
      <c r="K3089" s="13">
        <v>1</v>
      </c>
      <c r="L3089" s="13">
        <v>1</v>
      </c>
      <c r="M3089" s="13">
        <v>0</v>
      </c>
      <c r="N3089" s="13" t="s">
        <v>90</v>
      </c>
      <c r="O3089" s="13">
        <v>200.99115044247799</v>
      </c>
      <c r="P3089" s="13">
        <v>0</v>
      </c>
      <c r="Q3089" s="13">
        <v>0</v>
      </c>
      <c r="R3089" s="13" t="s">
        <v>14431</v>
      </c>
      <c r="S3089" s="13" t="s">
        <v>4970</v>
      </c>
      <c r="T3089" s="13" t="s">
        <v>8436</v>
      </c>
      <c r="U3089" s="13" t="s">
        <v>14432</v>
      </c>
      <c r="V3089" s="13"/>
      <c r="W3089" s="13"/>
      <c r="X3089" s="13"/>
      <c r="Y3089" s="13" t="s">
        <v>14433</v>
      </c>
      <c r="Z3089" s="13" t="s">
        <v>14434</v>
      </c>
      <c r="AA3089" s="13"/>
      <c r="AB3089" s="13" t="s">
        <v>221</v>
      </c>
      <c r="AC3089" s="13" t="s">
        <v>13546</v>
      </c>
      <c r="AD3089" s="13" t="s">
        <v>216</v>
      </c>
      <c r="AE3089" s="13"/>
      <c r="AF3089" s="13"/>
      <c r="AG3089" s="13"/>
      <c r="AH3089" s="13"/>
      <c r="AI3089" s="13"/>
      <c r="AJ3089" s="13"/>
      <c r="AK3089" s="13" t="s">
        <v>4688</v>
      </c>
      <c r="AL3089" s="13" t="s">
        <v>4178</v>
      </c>
      <c r="AM3089" s="13" t="s">
        <v>14408</v>
      </c>
      <c r="AN3089" s="13" t="s">
        <v>14409</v>
      </c>
      <c r="AO3089" s="13" t="s">
        <v>98</v>
      </c>
      <c r="AP3089" s="13" t="s">
        <v>98</v>
      </c>
      <c r="AQ3089" s="13"/>
      <c r="AR3089" s="13"/>
      <c r="AS3089" s="13"/>
      <c r="AT3089" s="13" t="s">
        <v>98</v>
      </c>
      <c r="AU3089" s="13"/>
      <c r="AV3089" s="13"/>
      <c r="AW3089" s="13"/>
      <c r="AX3089" s="13">
        <v>2022</v>
      </c>
      <c r="AY3089" s="13"/>
      <c r="AZ3089" s="13"/>
      <c r="BA3089" s="13" t="s">
        <v>361</v>
      </c>
      <c r="BB3089" s="13"/>
      <c r="BC3089" s="13"/>
      <c r="BD3089" s="13">
        <v>9</v>
      </c>
      <c r="BE3089" s="13"/>
      <c r="BF3089" s="13" t="s">
        <v>99</v>
      </c>
      <c r="BG3089" s="13" t="s">
        <v>99</v>
      </c>
      <c r="BH3089" s="13"/>
      <c r="BI3089" s="13">
        <v>6</v>
      </c>
      <c r="BJ3089" s="13">
        <v>6</v>
      </c>
      <c r="BK3089" s="13"/>
      <c r="BN3089" s="5">
        <f t="shared" si="74"/>
        <v>200.99115044247799</v>
      </c>
    </row>
    <row r="3090" spans="1:66" x14ac:dyDescent="0.35">
      <c r="A3090" s="13" t="s">
        <v>14435</v>
      </c>
      <c r="B3090" s="13" t="s">
        <v>313</v>
      </c>
      <c r="C3090" s="13" t="s">
        <v>13546</v>
      </c>
      <c r="D3090" s="13" t="s">
        <v>14399</v>
      </c>
      <c r="E3090" s="13" t="s">
        <v>14400</v>
      </c>
      <c r="F3090" s="13" t="s">
        <v>221</v>
      </c>
      <c r="G3090" s="13" t="s">
        <v>14430</v>
      </c>
      <c r="H3090" s="13" t="s">
        <v>13581</v>
      </c>
      <c r="I3090" s="13"/>
      <c r="J3090" s="13"/>
      <c r="K3090" s="13">
        <v>1</v>
      </c>
      <c r="L3090" s="13">
        <v>1</v>
      </c>
      <c r="M3090" s="13">
        <v>0</v>
      </c>
      <c r="N3090" s="13" t="s">
        <v>90</v>
      </c>
      <c r="O3090" s="13">
        <v>200.99115044247799</v>
      </c>
      <c r="P3090" s="13">
        <v>0</v>
      </c>
      <c r="Q3090" s="13">
        <v>0</v>
      </c>
      <c r="R3090" s="13" t="s">
        <v>14436</v>
      </c>
      <c r="S3090" s="13" t="s">
        <v>4970</v>
      </c>
      <c r="T3090" s="13" t="s">
        <v>8436</v>
      </c>
      <c r="U3090" s="13" t="s">
        <v>14437</v>
      </c>
      <c r="V3090" s="13"/>
      <c r="W3090" s="13"/>
      <c r="X3090" s="13"/>
      <c r="Y3090" s="13" t="s">
        <v>14433</v>
      </c>
      <c r="Z3090" s="13" t="s">
        <v>14434</v>
      </c>
      <c r="AA3090" s="13"/>
      <c r="AB3090" s="13" t="s">
        <v>221</v>
      </c>
      <c r="AC3090" s="13" t="s">
        <v>13546</v>
      </c>
      <c r="AD3090" s="13" t="s">
        <v>216</v>
      </c>
      <c r="AE3090" s="13"/>
      <c r="AF3090" s="13"/>
      <c r="AG3090" s="13"/>
      <c r="AH3090" s="13"/>
      <c r="AI3090" s="13"/>
      <c r="AJ3090" s="13"/>
      <c r="AK3090" s="13" t="s">
        <v>4688</v>
      </c>
      <c r="AL3090" s="13" t="s">
        <v>4178</v>
      </c>
      <c r="AM3090" s="13" t="s">
        <v>14408</v>
      </c>
      <c r="AN3090" s="13" t="s">
        <v>14409</v>
      </c>
      <c r="AO3090" s="13" t="s">
        <v>98</v>
      </c>
      <c r="AP3090" s="13" t="s">
        <v>98</v>
      </c>
      <c r="AQ3090" s="13"/>
      <c r="AR3090" s="13"/>
      <c r="AS3090" s="13"/>
      <c r="AT3090" s="13" t="s">
        <v>98</v>
      </c>
      <c r="AU3090" s="13"/>
      <c r="AV3090" s="13"/>
      <c r="AW3090" s="13"/>
      <c r="AX3090" s="13">
        <v>2022</v>
      </c>
      <c r="AY3090" s="13"/>
      <c r="AZ3090" s="13"/>
      <c r="BA3090" s="13" t="s">
        <v>361</v>
      </c>
      <c r="BB3090" s="13"/>
      <c r="BC3090" s="13"/>
      <c r="BD3090" s="13">
        <v>9</v>
      </c>
      <c r="BE3090" s="13"/>
      <c r="BF3090" s="13" t="s">
        <v>99</v>
      </c>
      <c r="BG3090" s="13" t="s">
        <v>99</v>
      </c>
      <c r="BH3090" s="13"/>
      <c r="BI3090" s="13">
        <v>6</v>
      </c>
      <c r="BJ3090" s="13">
        <v>6</v>
      </c>
      <c r="BK3090" s="13"/>
      <c r="BN3090" s="5">
        <f t="shared" si="74"/>
        <v>200.99115044247799</v>
      </c>
    </row>
    <row r="3091" spans="1:66" x14ac:dyDescent="0.35">
      <c r="A3091" s="13" t="s">
        <v>14438</v>
      </c>
      <c r="B3091" s="13" t="s">
        <v>313</v>
      </c>
      <c r="C3091" s="13" t="s">
        <v>13546</v>
      </c>
      <c r="D3091" s="13" t="s">
        <v>14399</v>
      </c>
      <c r="E3091" s="13" t="s">
        <v>14400</v>
      </c>
      <c r="F3091" s="13" t="s">
        <v>221</v>
      </c>
      <c r="G3091" s="13" t="s">
        <v>14430</v>
      </c>
      <c r="H3091" s="13" t="s">
        <v>13581</v>
      </c>
      <c r="I3091" s="13"/>
      <c r="J3091" s="13"/>
      <c r="K3091" s="13">
        <v>1</v>
      </c>
      <c r="L3091" s="13">
        <v>1</v>
      </c>
      <c r="M3091" s="13">
        <v>0</v>
      </c>
      <c r="N3091" s="13" t="s">
        <v>90</v>
      </c>
      <c r="O3091" s="13">
        <v>200.99115044247799</v>
      </c>
      <c r="P3091" s="13">
        <v>0</v>
      </c>
      <c r="Q3091" s="13">
        <v>0</v>
      </c>
      <c r="R3091" s="13" t="s">
        <v>14439</v>
      </c>
      <c r="S3091" s="13" t="s">
        <v>4970</v>
      </c>
      <c r="T3091" s="13" t="s">
        <v>4985</v>
      </c>
      <c r="U3091" s="13" t="s">
        <v>14440</v>
      </c>
      <c r="V3091" s="13"/>
      <c r="W3091" s="13"/>
      <c r="X3091" s="13"/>
      <c r="Y3091" s="13" t="s">
        <v>14433</v>
      </c>
      <c r="Z3091" s="13" t="s">
        <v>14434</v>
      </c>
      <c r="AA3091" s="13"/>
      <c r="AB3091" s="13" t="s">
        <v>221</v>
      </c>
      <c r="AC3091" s="13" t="s">
        <v>13546</v>
      </c>
      <c r="AD3091" s="13" t="s">
        <v>216</v>
      </c>
      <c r="AE3091" s="13"/>
      <c r="AF3091" s="13"/>
      <c r="AG3091" s="13"/>
      <c r="AH3091" s="13"/>
      <c r="AI3091" s="13"/>
      <c r="AJ3091" s="13"/>
      <c r="AK3091" s="13" t="s">
        <v>4688</v>
      </c>
      <c r="AL3091" s="13" t="s">
        <v>4178</v>
      </c>
      <c r="AM3091" s="13" t="s">
        <v>14408</v>
      </c>
      <c r="AN3091" s="13" t="s">
        <v>14409</v>
      </c>
      <c r="AO3091" s="13" t="s">
        <v>98</v>
      </c>
      <c r="AP3091" s="13" t="s">
        <v>98</v>
      </c>
      <c r="AQ3091" s="13"/>
      <c r="AR3091" s="13"/>
      <c r="AS3091" s="13"/>
      <c r="AT3091" s="13" t="s">
        <v>98</v>
      </c>
      <c r="AU3091" s="13"/>
      <c r="AV3091" s="13"/>
      <c r="AW3091" s="13"/>
      <c r="AX3091" s="13">
        <v>2022</v>
      </c>
      <c r="AY3091" s="13"/>
      <c r="AZ3091" s="13"/>
      <c r="BA3091" s="13" t="s">
        <v>361</v>
      </c>
      <c r="BB3091" s="13"/>
      <c r="BC3091" s="13"/>
      <c r="BD3091" s="13">
        <v>9</v>
      </c>
      <c r="BE3091" s="13"/>
      <c r="BF3091" s="13" t="s">
        <v>99</v>
      </c>
      <c r="BG3091" s="13" t="s">
        <v>99</v>
      </c>
      <c r="BH3091" s="13"/>
      <c r="BI3091" s="13">
        <v>6</v>
      </c>
      <c r="BJ3091" s="13">
        <v>6</v>
      </c>
      <c r="BK3091" s="13"/>
      <c r="BN3091" s="5">
        <f t="shared" si="74"/>
        <v>200.99115044247799</v>
      </c>
    </row>
    <row r="3092" spans="1:66" x14ac:dyDescent="0.35">
      <c r="A3092" s="13" t="s">
        <v>14441</v>
      </c>
      <c r="B3092" s="13" t="s">
        <v>313</v>
      </c>
      <c r="C3092" s="13" t="s">
        <v>13546</v>
      </c>
      <c r="D3092" s="13" t="s">
        <v>14399</v>
      </c>
      <c r="E3092" s="13" t="s">
        <v>14400</v>
      </c>
      <c r="F3092" s="13" t="s">
        <v>221</v>
      </c>
      <c r="G3092" s="13" t="s">
        <v>14430</v>
      </c>
      <c r="H3092" s="13" t="s">
        <v>13581</v>
      </c>
      <c r="I3092" s="13"/>
      <c r="J3092" s="13"/>
      <c r="K3092" s="13">
        <v>1</v>
      </c>
      <c r="L3092" s="13">
        <v>1</v>
      </c>
      <c r="M3092" s="13">
        <v>0</v>
      </c>
      <c r="N3092" s="13" t="s">
        <v>90</v>
      </c>
      <c r="O3092" s="13">
        <v>200.99115044247799</v>
      </c>
      <c r="P3092" s="13">
        <v>0</v>
      </c>
      <c r="Q3092" s="13">
        <v>0</v>
      </c>
      <c r="R3092" s="13" t="s">
        <v>14442</v>
      </c>
      <c r="S3092" s="13" t="s">
        <v>4970</v>
      </c>
      <c r="T3092" s="13" t="s">
        <v>4985</v>
      </c>
      <c r="U3092" s="13" t="s">
        <v>14443</v>
      </c>
      <c r="V3092" s="13"/>
      <c r="W3092" s="13"/>
      <c r="X3092" s="13"/>
      <c r="Y3092" s="13" t="s">
        <v>14433</v>
      </c>
      <c r="Z3092" s="13" t="s">
        <v>14434</v>
      </c>
      <c r="AA3092" s="13"/>
      <c r="AB3092" s="13" t="s">
        <v>221</v>
      </c>
      <c r="AC3092" s="13" t="s">
        <v>13546</v>
      </c>
      <c r="AD3092" s="13" t="s">
        <v>216</v>
      </c>
      <c r="AE3092" s="13"/>
      <c r="AF3092" s="13"/>
      <c r="AG3092" s="13"/>
      <c r="AH3092" s="13"/>
      <c r="AI3092" s="13"/>
      <c r="AJ3092" s="13"/>
      <c r="AK3092" s="13" t="s">
        <v>4688</v>
      </c>
      <c r="AL3092" s="13" t="s">
        <v>4178</v>
      </c>
      <c r="AM3092" s="13" t="s">
        <v>14408</v>
      </c>
      <c r="AN3092" s="13" t="s">
        <v>14409</v>
      </c>
      <c r="AO3092" s="13" t="s">
        <v>98</v>
      </c>
      <c r="AP3092" s="13" t="s">
        <v>98</v>
      </c>
      <c r="AQ3092" s="13"/>
      <c r="AR3092" s="13"/>
      <c r="AS3092" s="13"/>
      <c r="AT3092" s="13" t="s">
        <v>98</v>
      </c>
      <c r="AU3092" s="13"/>
      <c r="AV3092" s="13"/>
      <c r="AW3092" s="13"/>
      <c r="AX3092" s="13">
        <v>2022</v>
      </c>
      <c r="AY3092" s="13"/>
      <c r="AZ3092" s="13"/>
      <c r="BA3092" s="13" t="s">
        <v>361</v>
      </c>
      <c r="BB3092" s="13"/>
      <c r="BC3092" s="13"/>
      <c r="BD3092" s="13">
        <v>9</v>
      </c>
      <c r="BE3092" s="13"/>
      <c r="BF3092" s="13" t="s">
        <v>99</v>
      </c>
      <c r="BG3092" s="13" t="s">
        <v>99</v>
      </c>
      <c r="BH3092" s="13"/>
      <c r="BI3092" s="13">
        <v>6</v>
      </c>
      <c r="BJ3092" s="13">
        <v>6</v>
      </c>
      <c r="BK3092" s="13"/>
      <c r="BN3092" s="5">
        <f t="shared" si="74"/>
        <v>200.99115044247799</v>
      </c>
    </row>
    <row r="3093" spans="1:66" x14ac:dyDescent="0.35">
      <c r="A3093" s="13" t="s">
        <v>14444</v>
      </c>
      <c r="B3093" s="13" t="s">
        <v>313</v>
      </c>
      <c r="C3093" s="13" t="s">
        <v>13546</v>
      </c>
      <c r="D3093" s="13" t="s">
        <v>14399</v>
      </c>
      <c r="E3093" s="13" t="s">
        <v>14400</v>
      </c>
      <c r="F3093" s="13" t="s">
        <v>221</v>
      </c>
      <c r="G3093" s="13" t="s">
        <v>14430</v>
      </c>
      <c r="H3093" s="13" t="s">
        <v>13581</v>
      </c>
      <c r="I3093" s="13"/>
      <c r="J3093" s="13"/>
      <c r="K3093" s="13">
        <v>1</v>
      </c>
      <c r="L3093" s="13">
        <v>1</v>
      </c>
      <c r="M3093" s="13">
        <v>0</v>
      </c>
      <c r="N3093" s="13" t="s">
        <v>90</v>
      </c>
      <c r="O3093" s="13">
        <v>200.99115044247799</v>
      </c>
      <c r="P3093" s="13">
        <v>0</v>
      </c>
      <c r="Q3093" s="13">
        <v>0</v>
      </c>
      <c r="R3093" s="13" t="s">
        <v>14445</v>
      </c>
      <c r="S3093" s="13" t="s">
        <v>4969</v>
      </c>
      <c r="T3093" s="13" t="s">
        <v>10608</v>
      </c>
      <c r="U3093" s="13" t="s">
        <v>14446</v>
      </c>
      <c r="V3093" s="13"/>
      <c r="W3093" s="13"/>
      <c r="X3093" s="13"/>
      <c r="Y3093" s="13" t="s">
        <v>14433</v>
      </c>
      <c r="Z3093" s="13" t="s">
        <v>14434</v>
      </c>
      <c r="AA3093" s="13"/>
      <c r="AB3093" s="13" t="s">
        <v>221</v>
      </c>
      <c r="AC3093" s="13" t="s">
        <v>13546</v>
      </c>
      <c r="AD3093" s="13" t="s">
        <v>216</v>
      </c>
      <c r="AE3093" s="13"/>
      <c r="AF3093" s="13"/>
      <c r="AG3093" s="13"/>
      <c r="AH3093" s="13"/>
      <c r="AI3093" s="13"/>
      <c r="AJ3093" s="13"/>
      <c r="AK3093" s="13" t="s">
        <v>4688</v>
      </c>
      <c r="AL3093" s="13" t="s">
        <v>4178</v>
      </c>
      <c r="AM3093" s="13" t="s">
        <v>14408</v>
      </c>
      <c r="AN3093" s="13" t="s">
        <v>14409</v>
      </c>
      <c r="AO3093" s="13" t="s">
        <v>98</v>
      </c>
      <c r="AP3093" s="13" t="s">
        <v>98</v>
      </c>
      <c r="AQ3093" s="13"/>
      <c r="AR3093" s="13"/>
      <c r="AS3093" s="13"/>
      <c r="AT3093" s="13" t="s">
        <v>98</v>
      </c>
      <c r="AU3093" s="13"/>
      <c r="AV3093" s="13"/>
      <c r="AW3093" s="13"/>
      <c r="AX3093" s="13">
        <v>2022</v>
      </c>
      <c r="AY3093" s="13"/>
      <c r="AZ3093" s="13"/>
      <c r="BA3093" s="13" t="s">
        <v>362</v>
      </c>
      <c r="BB3093" s="13"/>
      <c r="BC3093" s="13"/>
      <c r="BD3093" s="13">
        <v>10</v>
      </c>
      <c r="BE3093" s="13"/>
      <c r="BF3093" s="13" t="s">
        <v>99</v>
      </c>
      <c r="BG3093" s="13" t="s">
        <v>99</v>
      </c>
      <c r="BH3093" s="13"/>
      <c r="BI3093" s="13">
        <v>6</v>
      </c>
      <c r="BJ3093" s="13">
        <v>6</v>
      </c>
      <c r="BK3093" s="13"/>
      <c r="BN3093" s="5">
        <f t="shared" si="74"/>
        <v>200.99115044247799</v>
      </c>
    </row>
    <row r="3094" spans="1:66" x14ac:dyDescent="0.35">
      <c r="A3094" s="13" t="s">
        <v>14447</v>
      </c>
      <c r="B3094" s="13" t="s">
        <v>313</v>
      </c>
      <c r="C3094" s="13" t="s">
        <v>13546</v>
      </c>
      <c r="D3094" s="13" t="s">
        <v>14399</v>
      </c>
      <c r="E3094" s="13" t="s">
        <v>14400</v>
      </c>
      <c r="F3094" s="13" t="s">
        <v>221</v>
      </c>
      <c r="G3094" s="13" t="s">
        <v>14430</v>
      </c>
      <c r="H3094" s="13" t="s">
        <v>13581</v>
      </c>
      <c r="I3094" s="13"/>
      <c r="J3094" s="13"/>
      <c r="K3094" s="13">
        <v>1</v>
      </c>
      <c r="L3094" s="13">
        <v>1</v>
      </c>
      <c r="M3094" s="13">
        <v>0</v>
      </c>
      <c r="N3094" s="13" t="s">
        <v>90</v>
      </c>
      <c r="O3094" s="13">
        <v>200.99115044247799</v>
      </c>
      <c r="P3094" s="13">
        <v>0</v>
      </c>
      <c r="Q3094" s="13">
        <v>0</v>
      </c>
      <c r="R3094" s="13" t="s">
        <v>14448</v>
      </c>
      <c r="S3094" s="13" t="s">
        <v>8742</v>
      </c>
      <c r="T3094" s="13" t="s">
        <v>5035</v>
      </c>
      <c r="U3094" s="13" t="s">
        <v>14449</v>
      </c>
      <c r="V3094" s="13"/>
      <c r="W3094" s="13"/>
      <c r="X3094" s="13"/>
      <c r="Y3094" s="13" t="s">
        <v>14433</v>
      </c>
      <c r="Z3094" s="13" t="s">
        <v>14434</v>
      </c>
      <c r="AA3094" s="13"/>
      <c r="AB3094" s="13" t="s">
        <v>221</v>
      </c>
      <c r="AC3094" s="13" t="s">
        <v>13546</v>
      </c>
      <c r="AD3094" s="13" t="s">
        <v>216</v>
      </c>
      <c r="AE3094" s="13"/>
      <c r="AF3094" s="13"/>
      <c r="AG3094" s="13"/>
      <c r="AH3094" s="13"/>
      <c r="AI3094" s="13"/>
      <c r="AJ3094" s="13"/>
      <c r="AK3094" s="13" t="s">
        <v>4688</v>
      </c>
      <c r="AL3094" s="13" t="s">
        <v>4178</v>
      </c>
      <c r="AM3094" s="13" t="s">
        <v>14408</v>
      </c>
      <c r="AN3094" s="13" t="s">
        <v>14409</v>
      </c>
      <c r="AO3094" s="13" t="s">
        <v>98</v>
      </c>
      <c r="AP3094" s="13" t="s">
        <v>98</v>
      </c>
      <c r="AQ3094" s="13"/>
      <c r="AR3094" s="13"/>
      <c r="AS3094" s="13"/>
      <c r="AT3094" s="13" t="s">
        <v>98</v>
      </c>
      <c r="AU3094" s="13"/>
      <c r="AV3094" s="13"/>
      <c r="AW3094" s="13"/>
      <c r="AX3094" s="13">
        <v>2022</v>
      </c>
      <c r="AY3094" s="13"/>
      <c r="AZ3094" s="13"/>
      <c r="BA3094" s="13" t="s">
        <v>362</v>
      </c>
      <c r="BB3094" s="13"/>
      <c r="BC3094" s="13"/>
      <c r="BD3094" s="13">
        <v>10</v>
      </c>
      <c r="BE3094" s="13"/>
      <c r="BF3094" s="13" t="s">
        <v>99</v>
      </c>
      <c r="BG3094" s="13" t="s">
        <v>99</v>
      </c>
      <c r="BH3094" s="13"/>
      <c r="BI3094" s="13">
        <v>6</v>
      </c>
      <c r="BJ3094" s="13">
        <v>6</v>
      </c>
      <c r="BK3094" s="13"/>
      <c r="BN3094" s="5">
        <f t="shared" si="74"/>
        <v>200.99115044247799</v>
      </c>
    </row>
    <row r="3095" spans="1:66" x14ac:dyDescent="0.35">
      <c r="A3095" s="13" t="s">
        <v>14450</v>
      </c>
      <c r="B3095" s="13" t="s">
        <v>313</v>
      </c>
      <c r="C3095" s="13" t="s">
        <v>13546</v>
      </c>
      <c r="D3095" s="13" t="s">
        <v>14399</v>
      </c>
      <c r="E3095" s="13" t="s">
        <v>14400</v>
      </c>
      <c r="F3095" s="13" t="s">
        <v>221</v>
      </c>
      <c r="G3095" s="13" t="s">
        <v>14451</v>
      </c>
      <c r="H3095" s="13" t="s">
        <v>13597</v>
      </c>
      <c r="I3095" s="13"/>
      <c r="J3095" s="13"/>
      <c r="K3095" s="13">
        <v>1</v>
      </c>
      <c r="L3095" s="13">
        <v>1</v>
      </c>
      <c r="M3095" s="13">
        <v>0</v>
      </c>
      <c r="N3095" s="13" t="s">
        <v>90</v>
      </c>
      <c r="O3095" s="13">
        <v>200.99115044247799</v>
      </c>
      <c r="P3095" s="13">
        <v>0</v>
      </c>
      <c r="Q3095" s="13">
        <v>0</v>
      </c>
      <c r="R3095" s="13" t="s">
        <v>14452</v>
      </c>
      <c r="S3095" s="13" t="s">
        <v>14246</v>
      </c>
      <c r="T3095" s="13" t="s">
        <v>5143</v>
      </c>
      <c r="U3095" s="13" t="s">
        <v>14453</v>
      </c>
      <c r="V3095" s="13"/>
      <c r="W3095" s="13"/>
      <c r="X3095" s="13"/>
      <c r="Y3095" s="13" t="s">
        <v>14454</v>
      </c>
      <c r="Z3095" s="13" t="s">
        <v>14455</v>
      </c>
      <c r="AA3095" s="13"/>
      <c r="AB3095" s="13" t="s">
        <v>221</v>
      </c>
      <c r="AC3095" s="13" t="s">
        <v>13546</v>
      </c>
      <c r="AD3095" s="13" t="s">
        <v>216</v>
      </c>
      <c r="AE3095" s="13"/>
      <c r="AF3095" s="13"/>
      <c r="AG3095" s="13"/>
      <c r="AH3095" s="13"/>
      <c r="AI3095" s="13"/>
      <c r="AJ3095" s="13"/>
      <c r="AK3095" s="13" t="s">
        <v>4688</v>
      </c>
      <c r="AL3095" s="13" t="s">
        <v>4178</v>
      </c>
      <c r="AM3095" s="13" t="s">
        <v>14408</v>
      </c>
      <c r="AN3095" s="13" t="s">
        <v>14409</v>
      </c>
      <c r="AO3095" s="13" t="s">
        <v>98</v>
      </c>
      <c r="AP3095" s="13" t="s">
        <v>98</v>
      </c>
      <c r="AQ3095" s="13"/>
      <c r="AR3095" s="13"/>
      <c r="AS3095" s="13"/>
      <c r="AT3095" s="13" t="s">
        <v>98</v>
      </c>
      <c r="AU3095" s="13"/>
      <c r="AV3095" s="13"/>
      <c r="AW3095" s="13"/>
      <c r="AX3095" s="13">
        <v>2022</v>
      </c>
      <c r="AY3095" s="13"/>
      <c r="AZ3095" s="13"/>
      <c r="BA3095" s="13" t="s">
        <v>361</v>
      </c>
      <c r="BB3095" s="13"/>
      <c r="BC3095" s="13"/>
      <c r="BD3095" s="13">
        <v>9</v>
      </c>
      <c r="BE3095" s="13"/>
      <c r="BF3095" s="13" t="s">
        <v>99</v>
      </c>
      <c r="BG3095" s="13" t="s">
        <v>99</v>
      </c>
      <c r="BH3095" s="13"/>
      <c r="BI3095" s="13">
        <v>6</v>
      </c>
      <c r="BJ3095" s="13">
        <v>6</v>
      </c>
      <c r="BK3095" s="13"/>
      <c r="BN3095" s="5">
        <f t="shared" si="74"/>
        <v>200.99115044247799</v>
      </c>
    </row>
    <row r="3096" spans="1:66" x14ac:dyDescent="0.35">
      <c r="A3096" s="13" t="s">
        <v>14456</v>
      </c>
      <c r="B3096" s="13" t="s">
        <v>313</v>
      </c>
      <c r="C3096" s="13" t="s">
        <v>13546</v>
      </c>
      <c r="D3096" s="13" t="s">
        <v>14399</v>
      </c>
      <c r="E3096" s="13" t="s">
        <v>14400</v>
      </c>
      <c r="F3096" s="13" t="s">
        <v>221</v>
      </c>
      <c r="G3096" s="13" t="s">
        <v>14451</v>
      </c>
      <c r="H3096" s="13" t="s">
        <v>13597</v>
      </c>
      <c r="I3096" s="13"/>
      <c r="J3096" s="13"/>
      <c r="K3096" s="13">
        <v>1</v>
      </c>
      <c r="L3096" s="13">
        <v>1</v>
      </c>
      <c r="M3096" s="13">
        <v>0</v>
      </c>
      <c r="N3096" s="13" t="s">
        <v>90</v>
      </c>
      <c r="O3096" s="13">
        <v>200.99115044247799</v>
      </c>
      <c r="P3096" s="13">
        <v>0</v>
      </c>
      <c r="Q3096" s="13">
        <v>0</v>
      </c>
      <c r="R3096" s="13" t="s">
        <v>14457</v>
      </c>
      <c r="S3096" s="13" t="s">
        <v>14246</v>
      </c>
      <c r="T3096" s="13" t="s">
        <v>5143</v>
      </c>
      <c r="U3096" s="13" t="s">
        <v>14458</v>
      </c>
      <c r="V3096" s="13"/>
      <c r="W3096" s="13"/>
      <c r="X3096" s="13"/>
      <c r="Y3096" s="13" t="s">
        <v>14454</v>
      </c>
      <c r="Z3096" s="13" t="s">
        <v>14455</v>
      </c>
      <c r="AA3096" s="13"/>
      <c r="AB3096" s="13" t="s">
        <v>221</v>
      </c>
      <c r="AC3096" s="13" t="s">
        <v>13546</v>
      </c>
      <c r="AD3096" s="13" t="s">
        <v>216</v>
      </c>
      <c r="AE3096" s="13"/>
      <c r="AF3096" s="13"/>
      <c r="AG3096" s="13"/>
      <c r="AH3096" s="13"/>
      <c r="AI3096" s="13"/>
      <c r="AJ3096" s="13"/>
      <c r="AK3096" s="13" t="s">
        <v>4688</v>
      </c>
      <c r="AL3096" s="13" t="s">
        <v>4178</v>
      </c>
      <c r="AM3096" s="13" t="s">
        <v>14408</v>
      </c>
      <c r="AN3096" s="13" t="s">
        <v>14409</v>
      </c>
      <c r="AO3096" s="13" t="s">
        <v>98</v>
      </c>
      <c r="AP3096" s="13" t="s">
        <v>98</v>
      </c>
      <c r="AQ3096" s="13"/>
      <c r="AR3096" s="13"/>
      <c r="AS3096" s="13"/>
      <c r="AT3096" s="13" t="s">
        <v>98</v>
      </c>
      <c r="AU3096" s="13"/>
      <c r="AV3096" s="13"/>
      <c r="AW3096" s="13"/>
      <c r="AX3096" s="13">
        <v>2022</v>
      </c>
      <c r="AY3096" s="13"/>
      <c r="AZ3096" s="13"/>
      <c r="BA3096" s="13" t="s">
        <v>361</v>
      </c>
      <c r="BB3096" s="13"/>
      <c r="BC3096" s="13"/>
      <c r="BD3096" s="13">
        <v>9</v>
      </c>
      <c r="BE3096" s="13"/>
      <c r="BF3096" s="13" t="s">
        <v>99</v>
      </c>
      <c r="BG3096" s="13" t="s">
        <v>99</v>
      </c>
      <c r="BH3096" s="13"/>
      <c r="BI3096" s="13">
        <v>6</v>
      </c>
      <c r="BJ3096" s="13">
        <v>6</v>
      </c>
      <c r="BK3096" s="13"/>
      <c r="BN3096" s="5">
        <f t="shared" si="74"/>
        <v>200.99115044247799</v>
      </c>
    </row>
    <row r="3097" spans="1:66" x14ac:dyDescent="0.35">
      <c r="A3097" s="13" t="s">
        <v>14459</v>
      </c>
      <c r="B3097" s="13" t="s">
        <v>313</v>
      </c>
      <c r="C3097" s="13" t="s">
        <v>13546</v>
      </c>
      <c r="D3097" s="13" t="s">
        <v>14399</v>
      </c>
      <c r="E3097" s="13" t="s">
        <v>14400</v>
      </c>
      <c r="F3097" s="13" t="s">
        <v>221</v>
      </c>
      <c r="G3097" s="13" t="s">
        <v>14451</v>
      </c>
      <c r="H3097" s="13" t="s">
        <v>13597</v>
      </c>
      <c r="I3097" s="13"/>
      <c r="J3097" s="13"/>
      <c r="K3097" s="13">
        <v>1</v>
      </c>
      <c r="L3097" s="13">
        <v>1</v>
      </c>
      <c r="M3097" s="13">
        <v>0</v>
      </c>
      <c r="N3097" s="13" t="s">
        <v>90</v>
      </c>
      <c r="O3097" s="13">
        <v>200.99115044247799</v>
      </c>
      <c r="P3097" s="13">
        <v>0</v>
      </c>
      <c r="Q3097" s="13">
        <v>0</v>
      </c>
      <c r="R3097" s="13" t="s">
        <v>14460</v>
      </c>
      <c r="S3097" s="13" t="s">
        <v>4969</v>
      </c>
      <c r="T3097" s="13" t="s">
        <v>4970</v>
      </c>
      <c r="U3097" s="13" t="s">
        <v>14461</v>
      </c>
      <c r="V3097" s="13"/>
      <c r="W3097" s="13"/>
      <c r="X3097" s="13"/>
      <c r="Y3097" s="13" t="s">
        <v>14454</v>
      </c>
      <c r="Z3097" s="13" t="s">
        <v>14455</v>
      </c>
      <c r="AA3097" s="13"/>
      <c r="AB3097" s="13" t="s">
        <v>221</v>
      </c>
      <c r="AC3097" s="13" t="s">
        <v>13546</v>
      </c>
      <c r="AD3097" s="13" t="s">
        <v>216</v>
      </c>
      <c r="AE3097" s="13"/>
      <c r="AF3097" s="13"/>
      <c r="AG3097" s="13"/>
      <c r="AH3097" s="13"/>
      <c r="AI3097" s="13"/>
      <c r="AJ3097" s="13"/>
      <c r="AK3097" s="13" t="s">
        <v>4688</v>
      </c>
      <c r="AL3097" s="13" t="s">
        <v>4178</v>
      </c>
      <c r="AM3097" s="13" t="s">
        <v>14408</v>
      </c>
      <c r="AN3097" s="13" t="s">
        <v>14409</v>
      </c>
      <c r="AO3097" s="13" t="s">
        <v>98</v>
      </c>
      <c r="AP3097" s="13" t="s">
        <v>98</v>
      </c>
      <c r="AQ3097" s="13"/>
      <c r="AR3097" s="13"/>
      <c r="AS3097" s="13"/>
      <c r="AT3097" s="13" t="s">
        <v>98</v>
      </c>
      <c r="AU3097" s="13"/>
      <c r="AV3097" s="13"/>
      <c r="AW3097" s="13"/>
      <c r="AX3097" s="13">
        <v>2022</v>
      </c>
      <c r="AY3097" s="13"/>
      <c r="AZ3097" s="13"/>
      <c r="BA3097" s="13" t="s">
        <v>361</v>
      </c>
      <c r="BB3097" s="13"/>
      <c r="BC3097" s="13"/>
      <c r="BD3097" s="13">
        <v>9</v>
      </c>
      <c r="BE3097" s="13"/>
      <c r="BF3097" s="13" t="s">
        <v>99</v>
      </c>
      <c r="BG3097" s="13" t="s">
        <v>99</v>
      </c>
      <c r="BH3097" s="13"/>
      <c r="BI3097" s="13">
        <v>6</v>
      </c>
      <c r="BJ3097" s="13">
        <v>6</v>
      </c>
      <c r="BK3097" s="13"/>
      <c r="BN3097" s="5">
        <f t="shared" si="74"/>
        <v>200.99115044247799</v>
      </c>
    </row>
    <row r="3098" spans="1:66" x14ac:dyDescent="0.35">
      <c r="A3098" s="13" t="s">
        <v>14462</v>
      </c>
      <c r="B3098" s="13" t="s">
        <v>313</v>
      </c>
      <c r="C3098" s="13" t="s">
        <v>13546</v>
      </c>
      <c r="D3098" s="13" t="s">
        <v>14399</v>
      </c>
      <c r="E3098" s="13" t="s">
        <v>14400</v>
      </c>
      <c r="F3098" s="13" t="s">
        <v>221</v>
      </c>
      <c r="G3098" s="13" t="s">
        <v>14451</v>
      </c>
      <c r="H3098" s="13" t="s">
        <v>13597</v>
      </c>
      <c r="I3098" s="13"/>
      <c r="J3098" s="13"/>
      <c r="K3098" s="13">
        <v>1</v>
      </c>
      <c r="L3098" s="13">
        <v>1</v>
      </c>
      <c r="M3098" s="13">
        <v>0</v>
      </c>
      <c r="N3098" s="13" t="s">
        <v>90</v>
      </c>
      <c r="O3098" s="13">
        <v>200.99115044247799</v>
      </c>
      <c r="P3098" s="13">
        <v>0</v>
      </c>
      <c r="Q3098" s="13">
        <v>0</v>
      </c>
      <c r="R3098" s="13" t="s">
        <v>14463</v>
      </c>
      <c r="S3098" s="13" t="s">
        <v>8742</v>
      </c>
      <c r="T3098" s="13" t="s">
        <v>5035</v>
      </c>
      <c r="U3098" s="13" t="s">
        <v>14464</v>
      </c>
      <c r="V3098" s="13"/>
      <c r="W3098" s="13"/>
      <c r="X3098" s="13"/>
      <c r="Y3098" s="13" t="s">
        <v>14454</v>
      </c>
      <c r="Z3098" s="13" t="s">
        <v>14455</v>
      </c>
      <c r="AA3098" s="13"/>
      <c r="AB3098" s="13" t="s">
        <v>221</v>
      </c>
      <c r="AC3098" s="13" t="s">
        <v>13546</v>
      </c>
      <c r="AD3098" s="13" t="s">
        <v>216</v>
      </c>
      <c r="AE3098" s="13"/>
      <c r="AF3098" s="13"/>
      <c r="AG3098" s="13"/>
      <c r="AH3098" s="13"/>
      <c r="AI3098" s="13"/>
      <c r="AJ3098" s="13"/>
      <c r="AK3098" s="13" t="s">
        <v>4688</v>
      </c>
      <c r="AL3098" s="13" t="s">
        <v>4178</v>
      </c>
      <c r="AM3098" s="13" t="s">
        <v>14408</v>
      </c>
      <c r="AN3098" s="13" t="s">
        <v>14409</v>
      </c>
      <c r="AO3098" s="13" t="s">
        <v>98</v>
      </c>
      <c r="AP3098" s="13" t="s">
        <v>98</v>
      </c>
      <c r="AQ3098" s="13"/>
      <c r="AR3098" s="13"/>
      <c r="AS3098" s="13"/>
      <c r="AT3098" s="13" t="s">
        <v>98</v>
      </c>
      <c r="AU3098" s="13"/>
      <c r="AV3098" s="13"/>
      <c r="AW3098" s="13"/>
      <c r="AX3098" s="13">
        <v>2022</v>
      </c>
      <c r="AY3098" s="13"/>
      <c r="AZ3098" s="13"/>
      <c r="BA3098" s="13" t="s">
        <v>362</v>
      </c>
      <c r="BB3098" s="13"/>
      <c r="BC3098" s="13"/>
      <c r="BD3098" s="13">
        <v>10</v>
      </c>
      <c r="BE3098" s="13"/>
      <c r="BF3098" s="13" t="s">
        <v>99</v>
      </c>
      <c r="BG3098" s="13" t="s">
        <v>99</v>
      </c>
      <c r="BH3098" s="13"/>
      <c r="BI3098" s="13">
        <v>6</v>
      </c>
      <c r="BJ3098" s="13">
        <v>6</v>
      </c>
      <c r="BK3098" s="13"/>
      <c r="BN3098" s="5">
        <f t="shared" si="74"/>
        <v>200.99115044247799</v>
      </c>
    </row>
    <row r="3099" spans="1:66" x14ac:dyDescent="0.35">
      <c r="A3099" s="13" t="s">
        <v>14465</v>
      </c>
      <c r="B3099" s="13" t="s">
        <v>313</v>
      </c>
      <c r="C3099" s="13" t="s">
        <v>13546</v>
      </c>
      <c r="D3099" s="13" t="s">
        <v>14399</v>
      </c>
      <c r="E3099" s="13" t="s">
        <v>14400</v>
      </c>
      <c r="F3099" s="13" t="s">
        <v>221</v>
      </c>
      <c r="G3099" s="13" t="s">
        <v>14451</v>
      </c>
      <c r="H3099" s="13" t="s">
        <v>13597</v>
      </c>
      <c r="I3099" s="13"/>
      <c r="J3099" s="13"/>
      <c r="K3099" s="13">
        <v>1</v>
      </c>
      <c r="L3099" s="13">
        <v>1</v>
      </c>
      <c r="M3099" s="13">
        <v>0</v>
      </c>
      <c r="N3099" s="13" t="s">
        <v>90</v>
      </c>
      <c r="O3099" s="13">
        <v>200.99115044247799</v>
      </c>
      <c r="P3099" s="13">
        <v>0</v>
      </c>
      <c r="Q3099" s="13">
        <v>0</v>
      </c>
      <c r="R3099" s="13" t="s">
        <v>14466</v>
      </c>
      <c r="S3099" s="13" t="s">
        <v>8742</v>
      </c>
      <c r="T3099" s="13" t="s">
        <v>14421</v>
      </c>
      <c r="U3099" s="13" t="s">
        <v>14467</v>
      </c>
      <c r="V3099" s="13"/>
      <c r="W3099" s="13"/>
      <c r="X3099" s="13"/>
      <c r="Y3099" s="13" t="s">
        <v>14454</v>
      </c>
      <c r="Z3099" s="13" t="s">
        <v>14455</v>
      </c>
      <c r="AA3099" s="13"/>
      <c r="AB3099" s="13" t="s">
        <v>221</v>
      </c>
      <c r="AC3099" s="13" t="s">
        <v>13546</v>
      </c>
      <c r="AD3099" s="13" t="s">
        <v>216</v>
      </c>
      <c r="AE3099" s="13"/>
      <c r="AF3099" s="13"/>
      <c r="AG3099" s="13"/>
      <c r="AH3099" s="13"/>
      <c r="AI3099" s="13"/>
      <c r="AJ3099" s="13"/>
      <c r="AK3099" s="13" t="s">
        <v>4688</v>
      </c>
      <c r="AL3099" s="13" t="s">
        <v>4178</v>
      </c>
      <c r="AM3099" s="13" t="s">
        <v>14408</v>
      </c>
      <c r="AN3099" s="13" t="s">
        <v>14409</v>
      </c>
      <c r="AO3099" s="13" t="s">
        <v>98</v>
      </c>
      <c r="AP3099" s="13" t="s">
        <v>98</v>
      </c>
      <c r="AQ3099" s="13"/>
      <c r="AR3099" s="13"/>
      <c r="AS3099" s="13"/>
      <c r="AT3099" s="13" t="s">
        <v>98</v>
      </c>
      <c r="AU3099" s="13"/>
      <c r="AV3099" s="13"/>
      <c r="AW3099" s="13"/>
      <c r="AX3099" s="13">
        <v>2022</v>
      </c>
      <c r="AY3099" s="13"/>
      <c r="AZ3099" s="13"/>
      <c r="BA3099" s="13" t="s">
        <v>362</v>
      </c>
      <c r="BB3099" s="13"/>
      <c r="BC3099" s="13"/>
      <c r="BD3099" s="13">
        <v>10</v>
      </c>
      <c r="BE3099" s="13"/>
      <c r="BF3099" s="13" t="s">
        <v>99</v>
      </c>
      <c r="BG3099" s="13" t="s">
        <v>99</v>
      </c>
      <c r="BH3099" s="13"/>
      <c r="BI3099" s="13">
        <v>6</v>
      </c>
      <c r="BJ3099" s="13">
        <v>6</v>
      </c>
      <c r="BK3099" s="13"/>
      <c r="BN3099" s="5">
        <f t="shared" si="74"/>
        <v>200.99115044247799</v>
      </c>
    </row>
    <row r="3100" spans="1:66" x14ac:dyDescent="0.35">
      <c r="A3100" s="13" t="s">
        <v>14468</v>
      </c>
      <c r="B3100" s="13" t="s">
        <v>313</v>
      </c>
      <c r="C3100" s="13" t="s">
        <v>13546</v>
      </c>
      <c r="D3100" s="13" t="s">
        <v>14399</v>
      </c>
      <c r="E3100" s="13" t="s">
        <v>14400</v>
      </c>
      <c r="F3100" s="13" t="s">
        <v>221</v>
      </c>
      <c r="G3100" s="13" t="s">
        <v>14451</v>
      </c>
      <c r="H3100" s="13" t="s">
        <v>13597</v>
      </c>
      <c r="I3100" s="13"/>
      <c r="J3100" s="13"/>
      <c r="K3100" s="13">
        <v>1</v>
      </c>
      <c r="L3100" s="13">
        <v>1</v>
      </c>
      <c r="M3100" s="13">
        <v>0</v>
      </c>
      <c r="N3100" s="13" t="s">
        <v>90</v>
      </c>
      <c r="O3100" s="13">
        <v>200.99115044247799</v>
      </c>
      <c r="P3100" s="13">
        <v>0</v>
      </c>
      <c r="Q3100" s="13">
        <v>0</v>
      </c>
      <c r="R3100" s="13" t="s">
        <v>14469</v>
      </c>
      <c r="S3100" s="13" t="s">
        <v>4933</v>
      </c>
      <c r="T3100" s="13" t="s">
        <v>4933</v>
      </c>
      <c r="U3100" s="13" t="s">
        <v>14470</v>
      </c>
      <c r="V3100" s="13"/>
      <c r="W3100" s="13"/>
      <c r="X3100" s="13"/>
      <c r="Y3100" s="13" t="s">
        <v>14454</v>
      </c>
      <c r="Z3100" s="13" t="s">
        <v>14455</v>
      </c>
      <c r="AA3100" s="13"/>
      <c r="AB3100" s="13" t="s">
        <v>221</v>
      </c>
      <c r="AC3100" s="13" t="s">
        <v>13546</v>
      </c>
      <c r="AD3100" s="13" t="s">
        <v>216</v>
      </c>
      <c r="AE3100" s="13"/>
      <c r="AF3100" s="13"/>
      <c r="AG3100" s="13"/>
      <c r="AH3100" s="13"/>
      <c r="AI3100" s="13"/>
      <c r="AJ3100" s="13"/>
      <c r="AK3100" s="13" t="s">
        <v>4688</v>
      </c>
      <c r="AL3100" s="13" t="s">
        <v>4178</v>
      </c>
      <c r="AM3100" s="13" t="s">
        <v>14408</v>
      </c>
      <c r="AN3100" s="13" t="s">
        <v>14409</v>
      </c>
      <c r="AO3100" s="13" t="s">
        <v>98</v>
      </c>
      <c r="AP3100" s="13" t="s">
        <v>98</v>
      </c>
      <c r="AQ3100" s="13"/>
      <c r="AR3100" s="13"/>
      <c r="AS3100" s="13"/>
      <c r="AT3100" s="13" t="s">
        <v>98</v>
      </c>
      <c r="AU3100" s="13"/>
      <c r="AV3100" s="13"/>
      <c r="AW3100" s="13"/>
      <c r="AX3100" s="13">
        <v>2022</v>
      </c>
      <c r="AY3100" s="13"/>
      <c r="AZ3100" s="13"/>
      <c r="BA3100" s="13" t="s">
        <v>362</v>
      </c>
      <c r="BB3100" s="13"/>
      <c r="BC3100" s="13"/>
      <c r="BD3100" s="13">
        <v>10</v>
      </c>
      <c r="BE3100" s="13"/>
      <c r="BF3100" s="13" t="s">
        <v>99</v>
      </c>
      <c r="BG3100" s="13" t="s">
        <v>99</v>
      </c>
      <c r="BH3100" s="13"/>
      <c r="BI3100" s="13">
        <v>6</v>
      </c>
      <c r="BJ3100" s="13">
        <v>6</v>
      </c>
      <c r="BK3100" s="13"/>
      <c r="BN3100" s="5">
        <f t="shared" si="74"/>
        <v>200.99115044247799</v>
      </c>
    </row>
    <row r="3101" spans="1:66" x14ac:dyDescent="0.35">
      <c r="A3101" s="13" t="s">
        <v>14471</v>
      </c>
      <c r="B3101" s="13" t="s">
        <v>313</v>
      </c>
      <c r="C3101" s="13" t="s">
        <v>13546</v>
      </c>
      <c r="D3101" s="13" t="s">
        <v>14399</v>
      </c>
      <c r="E3101" s="13" t="s">
        <v>14400</v>
      </c>
      <c r="F3101" s="13" t="s">
        <v>221</v>
      </c>
      <c r="G3101" s="13" t="s">
        <v>14472</v>
      </c>
      <c r="H3101" s="13" t="s">
        <v>13613</v>
      </c>
      <c r="I3101" s="13"/>
      <c r="J3101" s="13"/>
      <c r="K3101" s="13">
        <v>1</v>
      </c>
      <c r="L3101" s="13">
        <v>1</v>
      </c>
      <c r="M3101" s="13">
        <v>0</v>
      </c>
      <c r="N3101" s="13" t="s">
        <v>90</v>
      </c>
      <c r="O3101" s="13">
        <v>200.99115044247799</v>
      </c>
      <c r="P3101" s="13">
        <v>0</v>
      </c>
      <c r="Q3101" s="13">
        <v>0</v>
      </c>
      <c r="R3101" s="13" t="s">
        <v>14473</v>
      </c>
      <c r="S3101" s="13" t="s">
        <v>4969</v>
      </c>
      <c r="T3101" s="13" t="s">
        <v>8436</v>
      </c>
      <c r="U3101" s="13" t="s">
        <v>14474</v>
      </c>
      <c r="V3101" s="13"/>
      <c r="W3101" s="13"/>
      <c r="X3101" s="13"/>
      <c r="Y3101" s="13" t="s">
        <v>14475</v>
      </c>
      <c r="Z3101" s="13" t="s">
        <v>14476</v>
      </c>
      <c r="AA3101" s="13"/>
      <c r="AB3101" s="13" t="s">
        <v>221</v>
      </c>
      <c r="AC3101" s="13" t="s">
        <v>13546</v>
      </c>
      <c r="AD3101" s="13" t="s">
        <v>216</v>
      </c>
      <c r="AE3101" s="13"/>
      <c r="AF3101" s="13"/>
      <c r="AG3101" s="13"/>
      <c r="AH3101" s="13"/>
      <c r="AI3101" s="13"/>
      <c r="AJ3101" s="13"/>
      <c r="AK3101" s="13" t="s">
        <v>4688</v>
      </c>
      <c r="AL3101" s="13" t="s">
        <v>4178</v>
      </c>
      <c r="AM3101" s="13" t="s">
        <v>14408</v>
      </c>
      <c r="AN3101" s="13" t="s">
        <v>14409</v>
      </c>
      <c r="AO3101" s="13" t="s">
        <v>98</v>
      </c>
      <c r="AP3101" s="13" t="s">
        <v>98</v>
      </c>
      <c r="AQ3101" s="13"/>
      <c r="AR3101" s="13"/>
      <c r="AS3101" s="13"/>
      <c r="AT3101" s="13" t="s">
        <v>98</v>
      </c>
      <c r="AU3101" s="13"/>
      <c r="AV3101" s="13"/>
      <c r="AW3101" s="13"/>
      <c r="AX3101" s="13">
        <v>2022</v>
      </c>
      <c r="AY3101" s="13"/>
      <c r="AZ3101" s="13"/>
      <c r="BA3101" s="13" t="s">
        <v>361</v>
      </c>
      <c r="BB3101" s="13"/>
      <c r="BC3101" s="13"/>
      <c r="BD3101" s="13">
        <v>9</v>
      </c>
      <c r="BE3101" s="13"/>
      <c r="BF3101" s="13" t="s">
        <v>99</v>
      </c>
      <c r="BG3101" s="13" t="s">
        <v>99</v>
      </c>
      <c r="BH3101" s="13"/>
      <c r="BI3101" s="13">
        <v>6</v>
      </c>
      <c r="BJ3101" s="13">
        <v>6</v>
      </c>
      <c r="BK3101" s="13"/>
      <c r="BN3101" s="5">
        <f t="shared" si="74"/>
        <v>200.99115044247799</v>
      </c>
    </row>
    <row r="3102" spans="1:66" x14ac:dyDescent="0.35">
      <c r="A3102" s="13" t="s">
        <v>14477</v>
      </c>
      <c r="B3102" s="13" t="s">
        <v>313</v>
      </c>
      <c r="C3102" s="13" t="s">
        <v>13546</v>
      </c>
      <c r="D3102" s="13" t="s">
        <v>14399</v>
      </c>
      <c r="E3102" s="13" t="s">
        <v>14400</v>
      </c>
      <c r="F3102" s="13" t="s">
        <v>221</v>
      </c>
      <c r="G3102" s="13" t="s">
        <v>14472</v>
      </c>
      <c r="H3102" s="13" t="s">
        <v>13613</v>
      </c>
      <c r="I3102" s="13"/>
      <c r="J3102" s="13"/>
      <c r="K3102" s="13">
        <v>1</v>
      </c>
      <c r="L3102" s="13">
        <v>1</v>
      </c>
      <c r="M3102" s="13">
        <v>0</v>
      </c>
      <c r="N3102" s="13" t="s">
        <v>90</v>
      </c>
      <c r="O3102" s="13">
        <v>200.99115044247799</v>
      </c>
      <c r="P3102" s="13">
        <v>0</v>
      </c>
      <c r="Q3102" s="13">
        <v>0</v>
      </c>
      <c r="R3102" s="13" t="s">
        <v>14478</v>
      </c>
      <c r="S3102" s="13" t="s">
        <v>4969</v>
      </c>
      <c r="T3102" s="13" t="s">
        <v>8436</v>
      </c>
      <c r="U3102" s="13" t="s">
        <v>14479</v>
      </c>
      <c r="V3102" s="13"/>
      <c r="W3102" s="13"/>
      <c r="X3102" s="13"/>
      <c r="Y3102" s="13" t="s">
        <v>14475</v>
      </c>
      <c r="Z3102" s="13" t="s">
        <v>14476</v>
      </c>
      <c r="AA3102" s="13"/>
      <c r="AB3102" s="13" t="s">
        <v>221</v>
      </c>
      <c r="AC3102" s="13" t="s">
        <v>13546</v>
      </c>
      <c r="AD3102" s="13" t="s">
        <v>216</v>
      </c>
      <c r="AE3102" s="13"/>
      <c r="AF3102" s="13"/>
      <c r="AG3102" s="13"/>
      <c r="AH3102" s="13"/>
      <c r="AI3102" s="13"/>
      <c r="AJ3102" s="13"/>
      <c r="AK3102" s="13" t="s">
        <v>4688</v>
      </c>
      <c r="AL3102" s="13" t="s">
        <v>4178</v>
      </c>
      <c r="AM3102" s="13" t="s">
        <v>14408</v>
      </c>
      <c r="AN3102" s="13" t="s">
        <v>14409</v>
      </c>
      <c r="AO3102" s="13" t="s">
        <v>98</v>
      </c>
      <c r="AP3102" s="13" t="s">
        <v>98</v>
      </c>
      <c r="AQ3102" s="13"/>
      <c r="AR3102" s="13"/>
      <c r="AS3102" s="13"/>
      <c r="AT3102" s="13" t="s">
        <v>98</v>
      </c>
      <c r="AU3102" s="13"/>
      <c r="AV3102" s="13"/>
      <c r="AW3102" s="13"/>
      <c r="AX3102" s="13">
        <v>2022</v>
      </c>
      <c r="AY3102" s="13"/>
      <c r="AZ3102" s="13"/>
      <c r="BA3102" s="13" t="s">
        <v>361</v>
      </c>
      <c r="BB3102" s="13"/>
      <c r="BC3102" s="13"/>
      <c r="BD3102" s="13">
        <v>9</v>
      </c>
      <c r="BE3102" s="13"/>
      <c r="BF3102" s="13" t="s">
        <v>99</v>
      </c>
      <c r="BG3102" s="13" t="s">
        <v>99</v>
      </c>
      <c r="BH3102" s="13"/>
      <c r="BI3102" s="13">
        <v>6</v>
      </c>
      <c r="BJ3102" s="13">
        <v>6</v>
      </c>
      <c r="BK3102" s="13"/>
      <c r="BN3102" s="5">
        <f t="shared" si="74"/>
        <v>200.99115044247799</v>
      </c>
    </row>
    <row r="3103" spans="1:66" x14ac:dyDescent="0.35">
      <c r="A3103" s="13" t="s">
        <v>14480</v>
      </c>
      <c r="B3103" s="13" t="s">
        <v>313</v>
      </c>
      <c r="C3103" s="13" t="s">
        <v>13546</v>
      </c>
      <c r="D3103" s="13" t="s">
        <v>14399</v>
      </c>
      <c r="E3103" s="13" t="s">
        <v>14400</v>
      </c>
      <c r="F3103" s="13" t="s">
        <v>221</v>
      </c>
      <c r="G3103" s="13" t="s">
        <v>14472</v>
      </c>
      <c r="H3103" s="13" t="s">
        <v>13613</v>
      </c>
      <c r="I3103" s="13"/>
      <c r="J3103" s="13"/>
      <c r="K3103" s="13">
        <v>1</v>
      </c>
      <c r="L3103" s="13">
        <v>1</v>
      </c>
      <c r="M3103" s="13">
        <v>0</v>
      </c>
      <c r="N3103" s="13" t="s">
        <v>90</v>
      </c>
      <c r="O3103" s="13">
        <v>200.99115044247799</v>
      </c>
      <c r="P3103" s="13">
        <v>0</v>
      </c>
      <c r="Q3103" s="13">
        <v>0</v>
      </c>
      <c r="R3103" s="13" t="s">
        <v>14481</v>
      </c>
      <c r="S3103" s="13" t="s">
        <v>4969</v>
      </c>
      <c r="T3103" s="13" t="s">
        <v>5143</v>
      </c>
      <c r="U3103" s="13" t="s">
        <v>14482</v>
      </c>
      <c r="V3103" s="13"/>
      <c r="W3103" s="13"/>
      <c r="X3103" s="13"/>
      <c r="Y3103" s="13" t="s">
        <v>14475</v>
      </c>
      <c r="Z3103" s="13" t="s">
        <v>14476</v>
      </c>
      <c r="AA3103" s="13"/>
      <c r="AB3103" s="13" t="s">
        <v>221</v>
      </c>
      <c r="AC3103" s="13" t="s">
        <v>13546</v>
      </c>
      <c r="AD3103" s="13" t="s">
        <v>216</v>
      </c>
      <c r="AE3103" s="13"/>
      <c r="AF3103" s="13"/>
      <c r="AG3103" s="13"/>
      <c r="AH3103" s="13"/>
      <c r="AI3103" s="13"/>
      <c r="AJ3103" s="13"/>
      <c r="AK3103" s="13" t="s">
        <v>4688</v>
      </c>
      <c r="AL3103" s="13" t="s">
        <v>4178</v>
      </c>
      <c r="AM3103" s="13" t="s">
        <v>14408</v>
      </c>
      <c r="AN3103" s="13" t="s">
        <v>14409</v>
      </c>
      <c r="AO3103" s="13" t="s">
        <v>98</v>
      </c>
      <c r="AP3103" s="13" t="s">
        <v>98</v>
      </c>
      <c r="AQ3103" s="13"/>
      <c r="AR3103" s="13"/>
      <c r="AS3103" s="13"/>
      <c r="AT3103" s="13" t="s">
        <v>98</v>
      </c>
      <c r="AU3103" s="13"/>
      <c r="AV3103" s="13"/>
      <c r="AW3103" s="13"/>
      <c r="AX3103" s="13">
        <v>2022</v>
      </c>
      <c r="AY3103" s="13"/>
      <c r="AZ3103" s="13"/>
      <c r="BA3103" s="13" t="s">
        <v>361</v>
      </c>
      <c r="BB3103" s="13"/>
      <c r="BC3103" s="13"/>
      <c r="BD3103" s="13">
        <v>9</v>
      </c>
      <c r="BE3103" s="13"/>
      <c r="BF3103" s="13" t="s">
        <v>99</v>
      </c>
      <c r="BG3103" s="13" t="s">
        <v>99</v>
      </c>
      <c r="BH3103" s="13"/>
      <c r="BI3103" s="13">
        <v>6</v>
      </c>
      <c r="BJ3103" s="13">
        <v>6</v>
      </c>
      <c r="BK3103" s="13"/>
      <c r="BN3103" s="5">
        <f t="shared" si="74"/>
        <v>200.99115044247799</v>
      </c>
    </row>
    <row r="3104" spans="1:66" x14ac:dyDescent="0.35">
      <c r="A3104" s="13" t="s">
        <v>14483</v>
      </c>
      <c r="B3104" s="13" t="s">
        <v>313</v>
      </c>
      <c r="C3104" s="13" t="s">
        <v>13546</v>
      </c>
      <c r="D3104" s="13" t="s">
        <v>14399</v>
      </c>
      <c r="E3104" s="13" t="s">
        <v>14400</v>
      </c>
      <c r="F3104" s="13" t="s">
        <v>221</v>
      </c>
      <c r="G3104" s="13" t="s">
        <v>14472</v>
      </c>
      <c r="H3104" s="13" t="s">
        <v>13613</v>
      </c>
      <c r="I3104" s="13"/>
      <c r="J3104" s="13"/>
      <c r="K3104" s="13">
        <v>1</v>
      </c>
      <c r="L3104" s="13">
        <v>1</v>
      </c>
      <c r="M3104" s="13">
        <v>0</v>
      </c>
      <c r="N3104" s="13" t="s">
        <v>90</v>
      </c>
      <c r="O3104" s="13">
        <v>200.99115044247799</v>
      </c>
      <c r="P3104" s="13">
        <v>0</v>
      </c>
      <c r="Q3104" s="13">
        <v>0</v>
      </c>
      <c r="R3104" s="13" t="s">
        <v>14484</v>
      </c>
      <c r="S3104" s="13" t="s">
        <v>4969</v>
      </c>
      <c r="T3104" s="13" t="s">
        <v>5143</v>
      </c>
      <c r="U3104" s="13" t="s">
        <v>14485</v>
      </c>
      <c r="V3104" s="13"/>
      <c r="W3104" s="13"/>
      <c r="X3104" s="13"/>
      <c r="Y3104" s="13" t="s">
        <v>14475</v>
      </c>
      <c r="Z3104" s="13" t="s">
        <v>14476</v>
      </c>
      <c r="AA3104" s="13"/>
      <c r="AB3104" s="13" t="s">
        <v>221</v>
      </c>
      <c r="AC3104" s="13" t="s">
        <v>13546</v>
      </c>
      <c r="AD3104" s="13" t="s">
        <v>216</v>
      </c>
      <c r="AE3104" s="13"/>
      <c r="AF3104" s="13"/>
      <c r="AG3104" s="13"/>
      <c r="AH3104" s="13"/>
      <c r="AI3104" s="13"/>
      <c r="AJ3104" s="13"/>
      <c r="AK3104" s="13" t="s">
        <v>4688</v>
      </c>
      <c r="AL3104" s="13" t="s">
        <v>4178</v>
      </c>
      <c r="AM3104" s="13" t="s">
        <v>14408</v>
      </c>
      <c r="AN3104" s="13" t="s">
        <v>14409</v>
      </c>
      <c r="AO3104" s="13" t="s">
        <v>98</v>
      </c>
      <c r="AP3104" s="13" t="s">
        <v>98</v>
      </c>
      <c r="AQ3104" s="13"/>
      <c r="AR3104" s="13"/>
      <c r="AS3104" s="13"/>
      <c r="AT3104" s="13" t="s">
        <v>98</v>
      </c>
      <c r="AU3104" s="13"/>
      <c r="AV3104" s="13"/>
      <c r="AW3104" s="13"/>
      <c r="AX3104" s="13">
        <v>2022</v>
      </c>
      <c r="AY3104" s="13"/>
      <c r="AZ3104" s="13"/>
      <c r="BA3104" s="13" t="s">
        <v>361</v>
      </c>
      <c r="BB3104" s="13"/>
      <c r="BC3104" s="13"/>
      <c r="BD3104" s="13">
        <v>9</v>
      </c>
      <c r="BE3104" s="13"/>
      <c r="BF3104" s="13" t="s">
        <v>99</v>
      </c>
      <c r="BG3104" s="13" t="s">
        <v>99</v>
      </c>
      <c r="BH3104" s="13"/>
      <c r="BI3104" s="13">
        <v>6</v>
      </c>
      <c r="BJ3104" s="13">
        <v>6</v>
      </c>
      <c r="BK3104" s="13"/>
      <c r="BN3104" s="5">
        <f t="shared" si="74"/>
        <v>200.99115044247799</v>
      </c>
    </row>
    <row r="3105" spans="1:67" x14ac:dyDescent="0.35">
      <c r="A3105" s="13" t="s">
        <v>14486</v>
      </c>
      <c r="B3105" s="13" t="s">
        <v>313</v>
      </c>
      <c r="C3105" s="13" t="s">
        <v>13546</v>
      </c>
      <c r="D3105" s="13" t="s">
        <v>14399</v>
      </c>
      <c r="E3105" s="13" t="s">
        <v>14400</v>
      </c>
      <c r="F3105" s="13" t="s">
        <v>221</v>
      </c>
      <c r="G3105" s="13" t="s">
        <v>14472</v>
      </c>
      <c r="H3105" s="13" t="s">
        <v>13613</v>
      </c>
      <c r="I3105" s="13"/>
      <c r="J3105" s="13"/>
      <c r="K3105" s="13">
        <v>1</v>
      </c>
      <c r="L3105" s="13">
        <v>1</v>
      </c>
      <c r="M3105" s="13">
        <v>0</v>
      </c>
      <c r="N3105" s="13" t="s">
        <v>90</v>
      </c>
      <c r="O3105" s="13">
        <v>200.99115044247799</v>
      </c>
      <c r="P3105" s="13">
        <v>0</v>
      </c>
      <c r="Q3105" s="13">
        <v>0</v>
      </c>
      <c r="R3105" s="13" t="s">
        <v>14487</v>
      </c>
      <c r="S3105" s="13" t="s">
        <v>13752</v>
      </c>
      <c r="T3105" s="13" t="s">
        <v>6260</v>
      </c>
      <c r="U3105" s="13" t="s">
        <v>14488</v>
      </c>
      <c r="V3105" s="13"/>
      <c r="W3105" s="13"/>
      <c r="X3105" s="13"/>
      <c r="Y3105" s="13" t="s">
        <v>14475</v>
      </c>
      <c r="Z3105" s="13" t="s">
        <v>14476</v>
      </c>
      <c r="AA3105" s="13"/>
      <c r="AB3105" s="13" t="s">
        <v>221</v>
      </c>
      <c r="AC3105" s="13" t="s">
        <v>13546</v>
      </c>
      <c r="AD3105" s="13" t="s">
        <v>216</v>
      </c>
      <c r="AE3105" s="13"/>
      <c r="AF3105" s="13"/>
      <c r="AG3105" s="13"/>
      <c r="AH3105" s="13"/>
      <c r="AI3105" s="13"/>
      <c r="AJ3105" s="13"/>
      <c r="AK3105" s="13" t="s">
        <v>4688</v>
      </c>
      <c r="AL3105" s="13" t="s">
        <v>4178</v>
      </c>
      <c r="AM3105" s="13" t="s">
        <v>14408</v>
      </c>
      <c r="AN3105" s="13" t="s">
        <v>14409</v>
      </c>
      <c r="AO3105" s="13" t="s">
        <v>98</v>
      </c>
      <c r="AP3105" s="13" t="s">
        <v>98</v>
      </c>
      <c r="AQ3105" s="13"/>
      <c r="AR3105" s="13"/>
      <c r="AS3105" s="13"/>
      <c r="AT3105" s="13" t="s">
        <v>98</v>
      </c>
      <c r="AU3105" s="13"/>
      <c r="AV3105" s="13"/>
      <c r="AW3105" s="13"/>
      <c r="AX3105" s="13">
        <v>2022</v>
      </c>
      <c r="AY3105" s="13"/>
      <c r="AZ3105" s="13"/>
      <c r="BA3105" s="13" t="s">
        <v>362</v>
      </c>
      <c r="BB3105" s="13"/>
      <c r="BC3105" s="13"/>
      <c r="BD3105" s="13">
        <v>10</v>
      </c>
      <c r="BE3105" s="13"/>
      <c r="BF3105" s="13" t="s">
        <v>99</v>
      </c>
      <c r="BG3105" s="13" t="s">
        <v>99</v>
      </c>
      <c r="BH3105" s="13"/>
      <c r="BI3105" s="13">
        <v>6</v>
      </c>
      <c r="BJ3105" s="13">
        <v>6</v>
      </c>
      <c r="BK3105" s="13"/>
      <c r="BN3105" s="5">
        <f t="shared" si="74"/>
        <v>200.99115044247799</v>
      </c>
    </row>
    <row r="3106" spans="1:67" x14ac:dyDescent="0.35">
      <c r="A3106" s="13" t="s">
        <v>14489</v>
      </c>
      <c r="B3106" s="13" t="s">
        <v>313</v>
      </c>
      <c r="C3106" s="13" t="s">
        <v>13546</v>
      </c>
      <c r="D3106" s="13" t="s">
        <v>14399</v>
      </c>
      <c r="E3106" s="13" t="s">
        <v>14400</v>
      </c>
      <c r="F3106" s="13" t="s">
        <v>221</v>
      </c>
      <c r="G3106" s="13" t="s">
        <v>14472</v>
      </c>
      <c r="H3106" s="13" t="s">
        <v>13613</v>
      </c>
      <c r="I3106" s="13"/>
      <c r="J3106" s="13"/>
      <c r="K3106" s="13">
        <v>1</v>
      </c>
      <c r="L3106" s="13">
        <v>1</v>
      </c>
      <c r="M3106" s="13">
        <v>0</v>
      </c>
      <c r="N3106" s="13" t="s">
        <v>90</v>
      </c>
      <c r="O3106" s="13">
        <v>200.99115044247799</v>
      </c>
      <c r="P3106" s="13">
        <v>0</v>
      </c>
      <c r="Q3106" s="13">
        <v>0</v>
      </c>
      <c r="R3106" s="13" t="s">
        <v>14490</v>
      </c>
      <c r="S3106" s="13" t="s">
        <v>13752</v>
      </c>
      <c r="T3106" s="13" t="s">
        <v>4953</v>
      </c>
      <c r="U3106" s="13" t="s">
        <v>14491</v>
      </c>
      <c r="V3106" s="13"/>
      <c r="W3106" s="13"/>
      <c r="X3106" s="13"/>
      <c r="Y3106" s="13" t="s">
        <v>14475</v>
      </c>
      <c r="Z3106" s="13" t="s">
        <v>14476</v>
      </c>
      <c r="AA3106" s="13"/>
      <c r="AB3106" s="13" t="s">
        <v>221</v>
      </c>
      <c r="AC3106" s="13" t="s">
        <v>13546</v>
      </c>
      <c r="AD3106" s="13" t="s">
        <v>216</v>
      </c>
      <c r="AE3106" s="13"/>
      <c r="AF3106" s="13"/>
      <c r="AG3106" s="13"/>
      <c r="AH3106" s="13"/>
      <c r="AI3106" s="13"/>
      <c r="AJ3106" s="13"/>
      <c r="AK3106" s="13" t="s">
        <v>4688</v>
      </c>
      <c r="AL3106" s="13" t="s">
        <v>4178</v>
      </c>
      <c r="AM3106" s="13" t="s">
        <v>14408</v>
      </c>
      <c r="AN3106" s="13" t="s">
        <v>14409</v>
      </c>
      <c r="AO3106" s="13" t="s">
        <v>98</v>
      </c>
      <c r="AP3106" s="13" t="s">
        <v>98</v>
      </c>
      <c r="AQ3106" s="13"/>
      <c r="AR3106" s="13"/>
      <c r="AS3106" s="13"/>
      <c r="AT3106" s="13" t="s">
        <v>98</v>
      </c>
      <c r="AU3106" s="13"/>
      <c r="AV3106" s="13"/>
      <c r="AW3106" s="13"/>
      <c r="AX3106" s="13">
        <v>2022</v>
      </c>
      <c r="AY3106" s="13"/>
      <c r="AZ3106" s="13"/>
      <c r="BA3106" s="13" t="s">
        <v>362</v>
      </c>
      <c r="BB3106" s="13"/>
      <c r="BC3106" s="13"/>
      <c r="BD3106" s="13">
        <v>10</v>
      </c>
      <c r="BE3106" s="13"/>
      <c r="BF3106" s="13" t="s">
        <v>99</v>
      </c>
      <c r="BG3106" s="13" t="s">
        <v>99</v>
      </c>
      <c r="BH3106" s="13"/>
      <c r="BI3106" s="13">
        <v>6</v>
      </c>
      <c r="BJ3106" s="13">
        <v>6</v>
      </c>
      <c r="BK3106" s="13"/>
      <c r="BN3106" s="5">
        <f t="shared" si="74"/>
        <v>200.99115044247799</v>
      </c>
    </row>
    <row r="3107" spans="1:67" x14ac:dyDescent="0.35">
      <c r="A3107" s="13" t="s">
        <v>14492</v>
      </c>
      <c r="B3107" s="13" t="s">
        <v>313</v>
      </c>
      <c r="C3107" s="13" t="s">
        <v>13546</v>
      </c>
      <c r="D3107" s="13" t="s">
        <v>14399</v>
      </c>
      <c r="E3107" s="13" t="s">
        <v>14400</v>
      </c>
      <c r="F3107" s="13" t="s">
        <v>221</v>
      </c>
      <c r="G3107" s="13" t="s">
        <v>14472</v>
      </c>
      <c r="H3107" s="13" t="s">
        <v>13613</v>
      </c>
      <c r="I3107" s="13"/>
      <c r="J3107" s="13"/>
      <c r="K3107" s="13">
        <v>1</v>
      </c>
      <c r="L3107" s="13">
        <v>1</v>
      </c>
      <c r="M3107" s="13">
        <v>0</v>
      </c>
      <c r="N3107" s="13" t="s">
        <v>90</v>
      </c>
      <c r="O3107" s="13">
        <v>200.99115044247799</v>
      </c>
      <c r="P3107" s="13">
        <v>0</v>
      </c>
      <c r="Q3107" s="13">
        <v>0</v>
      </c>
      <c r="R3107" s="13" t="s">
        <v>14493</v>
      </c>
      <c r="S3107" s="13" t="s">
        <v>13752</v>
      </c>
      <c r="T3107" s="13" t="s">
        <v>4953</v>
      </c>
      <c r="U3107" s="13" t="s">
        <v>14494</v>
      </c>
      <c r="V3107" s="13"/>
      <c r="W3107" s="13"/>
      <c r="X3107" s="13"/>
      <c r="Y3107" s="13" t="s">
        <v>14475</v>
      </c>
      <c r="Z3107" s="13" t="s">
        <v>14476</v>
      </c>
      <c r="AA3107" s="13"/>
      <c r="AB3107" s="13" t="s">
        <v>221</v>
      </c>
      <c r="AC3107" s="13" t="s">
        <v>13546</v>
      </c>
      <c r="AD3107" s="13" t="s">
        <v>216</v>
      </c>
      <c r="AE3107" s="13"/>
      <c r="AF3107" s="13"/>
      <c r="AG3107" s="13"/>
      <c r="AH3107" s="13"/>
      <c r="AI3107" s="13"/>
      <c r="AJ3107" s="13"/>
      <c r="AK3107" s="13" t="s">
        <v>4688</v>
      </c>
      <c r="AL3107" s="13" t="s">
        <v>4178</v>
      </c>
      <c r="AM3107" s="13" t="s">
        <v>14408</v>
      </c>
      <c r="AN3107" s="13" t="s">
        <v>14409</v>
      </c>
      <c r="AO3107" s="13" t="s">
        <v>98</v>
      </c>
      <c r="AP3107" s="13" t="s">
        <v>98</v>
      </c>
      <c r="AQ3107" s="13"/>
      <c r="AR3107" s="13"/>
      <c r="AS3107" s="13"/>
      <c r="AT3107" s="13" t="s">
        <v>98</v>
      </c>
      <c r="AU3107" s="13"/>
      <c r="AV3107" s="13"/>
      <c r="AW3107" s="13"/>
      <c r="AX3107" s="13">
        <v>2022</v>
      </c>
      <c r="AY3107" s="13"/>
      <c r="AZ3107" s="13"/>
      <c r="BA3107" s="13" t="s">
        <v>362</v>
      </c>
      <c r="BB3107" s="13"/>
      <c r="BC3107" s="13"/>
      <c r="BD3107" s="13">
        <v>10</v>
      </c>
      <c r="BE3107" s="13"/>
      <c r="BF3107" s="13" t="s">
        <v>99</v>
      </c>
      <c r="BG3107" s="13" t="s">
        <v>99</v>
      </c>
      <c r="BH3107" s="13"/>
      <c r="BI3107" s="13">
        <v>6</v>
      </c>
      <c r="BJ3107" s="13">
        <v>6</v>
      </c>
      <c r="BK3107" s="13"/>
      <c r="BN3107" s="5">
        <f t="shared" si="74"/>
        <v>200.99115044247799</v>
      </c>
    </row>
    <row r="3108" spans="1:67" x14ac:dyDescent="0.35">
      <c r="A3108" s="13" t="s">
        <v>14495</v>
      </c>
      <c r="B3108" s="13" t="s">
        <v>313</v>
      </c>
      <c r="C3108" s="13" t="s">
        <v>13546</v>
      </c>
      <c r="D3108" s="13" t="s">
        <v>14496</v>
      </c>
      <c r="E3108" s="13" t="s">
        <v>14497</v>
      </c>
      <c r="F3108" s="13" t="s">
        <v>221</v>
      </c>
      <c r="G3108" s="13" t="s">
        <v>14498</v>
      </c>
      <c r="H3108" s="13" t="s">
        <v>14499</v>
      </c>
      <c r="I3108" s="13"/>
      <c r="J3108" s="13"/>
      <c r="K3108" s="13">
        <v>1</v>
      </c>
      <c r="L3108" s="13">
        <v>1</v>
      </c>
      <c r="M3108" s="13">
        <v>0</v>
      </c>
      <c r="N3108" s="13" t="s">
        <v>90</v>
      </c>
      <c r="O3108" s="13">
        <v>219.46902654867301</v>
      </c>
      <c r="P3108" s="13">
        <v>0</v>
      </c>
      <c r="Q3108" s="13">
        <v>0</v>
      </c>
      <c r="R3108" s="13" t="s">
        <v>14500</v>
      </c>
      <c r="S3108" s="13" t="s">
        <v>14501</v>
      </c>
      <c r="T3108" s="13" t="s">
        <v>5128</v>
      </c>
      <c r="U3108" s="13" t="s">
        <v>14502</v>
      </c>
      <c r="V3108" s="13"/>
      <c r="W3108" s="13"/>
      <c r="X3108" s="13"/>
      <c r="Y3108" s="13" t="s">
        <v>14503</v>
      </c>
      <c r="Z3108" s="13" t="s">
        <v>14504</v>
      </c>
      <c r="AA3108" s="13"/>
      <c r="AB3108" s="13" t="s">
        <v>221</v>
      </c>
      <c r="AC3108" s="13" t="s">
        <v>13546</v>
      </c>
      <c r="AD3108" s="13" t="s">
        <v>216</v>
      </c>
      <c r="AE3108" s="13"/>
      <c r="AF3108" s="13"/>
      <c r="AG3108" s="13"/>
      <c r="AH3108" s="13"/>
      <c r="AI3108" s="13"/>
      <c r="AJ3108" s="13"/>
      <c r="AK3108" s="13" t="s">
        <v>4878</v>
      </c>
      <c r="AL3108" s="13" t="s">
        <v>415</v>
      </c>
      <c r="AM3108" s="13" t="s">
        <v>14505</v>
      </c>
      <c r="AN3108" s="13" t="s">
        <v>14506</v>
      </c>
      <c r="AO3108" s="13" t="s">
        <v>98</v>
      </c>
      <c r="AP3108" s="13" t="s">
        <v>98</v>
      </c>
      <c r="AQ3108" s="13"/>
      <c r="AR3108" s="13"/>
      <c r="AS3108" s="13"/>
      <c r="AT3108" s="13" t="s">
        <v>98</v>
      </c>
      <c r="AU3108" s="13"/>
      <c r="AV3108" s="13"/>
      <c r="AW3108" s="13"/>
      <c r="AX3108" s="13">
        <v>2022</v>
      </c>
      <c r="AY3108" s="13"/>
      <c r="AZ3108" s="13"/>
      <c r="BA3108" s="13" t="s">
        <v>362</v>
      </c>
      <c r="BB3108" s="13"/>
      <c r="BC3108" s="13"/>
      <c r="BD3108" s="13">
        <v>10</v>
      </c>
      <c r="BE3108" s="13"/>
      <c r="BF3108" s="13" t="s">
        <v>217</v>
      </c>
      <c r="BG3108" s="13" t="s">
        <v>99</v>
      </c>
      <c r="BH3108" s="13"/>
      <c r="BI3108" s="13">
        <v>3</v>
      </c>
      <c r="BJ3108" s="13">
        <v>5</v>
      </c>
      <c r="BK3108" s="13"/>
      <c r="BN3108" s="5">
        <f t="shared" si="74"/>
        <v>219.46902654867301</v>
      </c>
    </row>
    <row r="3109" spans="1:67" x14ac:dyDescent="0.35">
      <c r="A3109" s="13" t="s">
        <v>14507</v>
      </c>
      <c r="B3109" s="13" t="s">
        <v>313</v>
      </c>
      <c r="C3109" s="13" t="s">
        <v>13546</v>
      </c>
      <c r="D3109" s="13" t="s">
        <v>14508</v>
      </c>
      <c r="E3109" s="13" t="s">
        <v>14509</v>
      </c>
      <c r="F3109" s="13" t="s">
        <v>221</v>
      </c>
      <c r="G3109" s="13" t="s">
        <v>14510</v>
      </c>
      <c r="H3109" s="13" t="s">
        <v>223</v>
      </c>
      <c r="I3109" s="13"/>
      <c r="J3109" s="13"/>
      <c r="K3109" s="13">
        <v>1</v>
      </c>
      <c r="L3109" s="13">
        <v>1</v>
      </c>
      <c r="M3109" s="13">
        <v>0</v>
      </c>
      <c r="N3109" s="13" t="s">
        <v>90</v>
      </c>
      <c r="O3109" s="13">
        <v>210.61946902654901</v>
      </c>
      <c r="P3109" s="13">
        <v>210.61946902654901</v>
      </c>
      <c r="Q3109" s="13">
        <v>0</v>
      </c>
      <c r="R3109" s="13" t="s">
        <v>14511</v>
      </c>
      <c r="S3109" s="13" t="s">
        <v>1408</v>
      </c>
      <c r="T3109" s="13" t="s">
        <v>1408</v>
      </c>
      <c r="U3109" s="13" t="s">
        <v>14512</v>
      </c>
      <c r="V3109" s="13"/>
      <c r="W3109" s="13"/>
      <c r="X3109" s="13"/>
      <c r="Y3109" s="13" t="s">
        <v>14513</v>
      </c>
      <c r="Z3109" s="13" t="s">
        <v>14514</v>
      </c>
      <c r="AA3109" s="13"/>
      <c r="AB3109" s="13" t="s">
        <v>221</v>
      </c>
      <c r="AC3109" s="13" t="s">
        <v>13546</v>
      </c>
      <c r="AD3109" s="13" t="s">
        <v>216</v>
      </c>
      <c r="AE3109" s="13"/>
      <c r="AF3109" s="13"/>
      <c r="AG3109" s="13"/>
      <c r="AH3109" s="13"/>
      <c r="AI3109" s="13"/>
      <c r="AJ3109" s="13"/>
      <c r="AK3109" s="13" t="s">
        <v>4937</v>
      </c>
      <c r="AL3109" s="13" t="s">
        <v>761</v>
      </c>
      <c r="AM3109" s="13" t="s">
        <v>390</v>
      </c>
      <c r="AN3109" s="13" t="s">
        <v>14515</v>
      </c>
      <c r="AO3109" s="13" t="s">
        <v>98</v>
      </c>
      <c r="AP3109" s="13" t="s">
        <v>98</v>
      </c>
      <c r="AQ3109" s="13"/>
      <c r="AR3109" s="13"/>
      <c r="AS3109" s="13"/>
      <c r="AT3109" s="13" t="s">
        <v>98</v>
      </c>
      <c r="AU3109" s="13"/>
      <c r="AV3109" s="13"/>
      <c r="AW3109" s="13"/>
      <c r="AX3109" s="13">
        <v>2023</v>
      </c>
      <c r="AY3109" s="13"/>
      <c r="AZ3109" s="13" t="s">
        <v>361</v>
      </c>
      <c r="BA3109" s="13" t="s">
        <v>99</v>
      </c>
      <c r="BB3109" s="13"/>
      <c r="BC3109" s="13">
        <v>7</v>
      </c>
      <c r="BD3109" s="13">
        <v>6</v>
      </c>
      <c r="BE3109" s="13"/>
      <c r="BF3109" s="13" t="s">
        <v>99</v>
      </c>
      <c r="BG3109" s="13" t="s">
        <v>362</v>
      </c>
      <c r="BH3109" s="13"/>
      <c r="BI3109" s="13">
        <v>4</v>
      </c>
      <c r="BJ3109" s="13">
        <v>12</v>
      </c>
      <c r="BK3109" s="13"/>
      <c r="BN3109" s="5">
        <f t="shared" si="74"/>
        <v>210.61946902654901</v>
      </c>
    </row>
    <row r="3110" spans="1:67" x14ac:dyDescent="0.35">
      <c r="A3110" s="17" t="s">
        <v>14516</v>
      </c>
      <c r="B3110" s="17" t="s">
        <v>313</v>
      </c>
      <c r="C3110" s="13" t="s">
        <v>13546</v>
      </c>
      <c r="D3110" s="13" t="s">
        <v>14508</v>
      </c>
      <c r="E3110" s="13" t="s">
        <v>14509</v>
      </c>
      <c r="F3110" s="13" t="s">
        <v>221</v>
      </c>
      <c r="G3110" s="13" t="s">
        <v>14510</v>
      </c>
      <c r="H3110" s="13" t="s">
        <v>223</v>
      </c>
      <c r="I3110" s="13"/>
      <c r="J3110" s="13"/>
      <c r="K3110" s="17">
        <v>1</v>
      </c>
      <c r="L3110" s="13">
        <v>0</v>
      </c>
      <c r="M3110" s="13">
        <v>1</v>
      </c>
      <c r="N3110" s="13" t="s">
        <v>154</v>
      </c>
      <c r="O3110" s="17">
        <v>210.61946902654901</v>
      </c>
      <c r="P3110" s="13">
        <v>0</v>
      </c>
      <c r="Q3110" s="13">
        <v>0</v>
      </c>
      <c r="R3110" s="13" t="s">
        <v>14517</v>
      </c>
      <c r="S3110" s="13"/>
      <c r="T3110" s="13"/>
      <c r="U3110" s="13" t="s">
        <v>14518</v>
      </c>
      <c r="V3110" s="13"/>
      <c r="W3110" s="13"/>
      <c r="X3110" s="13"/>
      <c r="Y3110" s="13" t="s">
        <v>14513</v>
      </c>
      <c r="Z3110" s="13" t="s">
        <v>14514</v>
      </c>
      <c r="AA3110" s="13"/>
      <c r="AB3110" s="13" t="s">
        <v>221</v>
      </c>
      <c r="AC3110" s="13" t="s">
        <v>13546</v>
      </c>
      <c r="AD3110" s="13" t="s">
        <v>216</v>
      </c>
      <c r="AE3110" s="13"/>
      <c r="AF3110" s="13"/>
      <c r="AG3110" s="13"/>
      <c r="AH3110" s="13"/>
      <c r="AI3110" s="13"/>
      <c r="AJ3110" s="20" t="s">
        <v>383</v>
      </c>
      <c r="AK3110" s="13" t="s">
        <v>4937</v>
      </c>
      <c r="AL3110" s="13" t="s">
        <v>761</v>
      </c>
      <c r="AM3110" s="13" t="s">
        <v>390</v>
      </c>
      <c r="AN3110" s="13" t="s">
        <v>14515</v>
      </c>
      <c r="AO3110" s="13" t="s">
        <v>157</v>
      </c>
      <c r="AP3110" s="13" t="s">
        <v>158</v>
      </c>
      <c r="AQ3110" s="13"/>
      <c r="AR3110" s="13"/>
      <c r="AS3110" s="13"/>
      <c r="AT3110" s="13" t="s">
        <v>14519</v>
      </c>
      <c r="AU3110" s="13"/>
      <c r="AV3110" s="13"/>
      <c r="AW3110" s="13"/>
      <c r="AX3110" s="13"/>
      <c r="AY3110" s="13"/>
      <c r="AZ3110" s="13" t="s">
        <v>361</v>
      </c>
      <c r="BA3110" s="13"/>
      <c r="BB3110" s="13"/>
      <c r="BC3110" s="13">
        <v>8</v>
      </c>
      <c r="BD3110" s="13"/>
      <c r="BE3110" s="13"/>
      <c r="BF3110" s="13" t="s">
        <v>99</v>
      </c>
      <c r="BG3110" s="13" t="s">
        <v>362</v>
      </c>
      <c r="BH3110" s="13"/>
      <c r="BI3110" s="13">
        <v>4</v>
      </c>
      <c r="BJ3110" s="13">
        <v>12</v>
      </c>
      <c r="BK3110" s="13"/>
      <c r="BL3110" s="6" t="s">
        <v>383</v>
      </c>
      <c r="BM3110" s="11">
        <v>210.61946902654901</v>
      </c>
      <c r="BN3110" s="5">
        <f t="shared" si="74"/>
        <v>210.61946902654901</v>
      </c>
      <c r="BO3110" s="11">
        <f>O3110-BM3110</f>
        <v>0</v>
      </c>
    </row>
    <row r="3111" spans="1:67" x14ac:dyDescent="0.35">
      <c r="A3111" s="13" t="s">
        <v>14520</v>
      </c>
      <c r="B3111" s="13" t="s">
        <v>313</v>
      </c>
      <c r="C3111" s="13" t="s">
        <v>13546</v>
      </c>
      <c r="D3111" s="13" t="s">
        <v>14508</v>
      </c>
      <c r="E3111" s="13" t="s">
        <v>14509</v>
      </c>
      <c r="F3111" s="13" t="s">
        <v>221</v>
      </c>
      <c r="G3111" s="13" t="s">
        <v>14510</v>
      </c>
      <c r="H3111" s="13" t="s">
        <v>223</v>
      </c>
      <c r="I3111" s="13"/>
      <c r="J3111" s="13"/>
      <c r="K3111" s="13">
        <v>1</v>
      </c>
      <c r="L3111" s="13">
        <v>0</v>
      </c>
      <c r="M3111" s="13">
        <v>1</v>
      </c>
      <c r="N3111" s="13" t="s">
        <v>154</v>
      </c>
      <c r="O3111" s="13">
        <v>210.61946902654901</v>
      </c>
      <c r="P3111" s="13">
        <v>0</v>
      </c>
      <c r="Q3111" s="13">
        <v>0</v>
      </c>
      <c r="R3111" s="13" t="s">
        <v>14521</v>
      </c>
      <c r="S3111" s="13"/>
      <c r="T3111" s="13"/>
      <c r="U3111" s="13" t="s">
        <v>14522</v>
      </c>
      <c r="V3111" s="13"/>
      <c r="W3111" s="13"/>
      <c r="X3111" s="13"/>
      <c r="Y3111" s="13" t="s">
        <v>14513</v>
      </c>
      <c r="Z3111" s="13" t="s">
        <v>14514</v>
      </c>
      <c r="AA3111" s="13"/>
      <c r="AB3111" s="13" t="s">
        <v>221</v>
      </c>
      <c r="AC3111" s="13" t="s">
        <v>13546</v>
      </c>
      <c r="AD3111" s="13" t="s">
        <v>216</v>
      </c>
      <c r="AE3111" s="13"/>
      <c r="AF3111" s="13"/>
      <c r="AG3111" s="13"/>
      <c r="AH3111" s="13"/>
      <c r="AI3111" s="13"/>
      <c r="AJ3111" s="20"/>
      <c r="AK3111" s="13" t="s">
        <v>4937</v>
      </c>
      <c r="AL3111" s="13" t="s">
        <v>761</v>
      </c>
      <c r="AM3111" s="13" t="s">
        <v>390</v>
      </c>
      <c r="AN3111" s="13" t="s">
        <v>14515</v>
      </c>
      <c r="AO3111" s="13" t="s">
        <v>157</v>
      </c>
      <c r="AP3111" s="13" t="s">
        <v>158</v>
      </c>
      <c r="AQ3111" s="13"/>
      <c r="AR3111" s="13"/>
      <c r="AS3111" s="13"/>
      <c r="AT3111" s="13" t="s">
        <v>14519</v>
      </c>
      <c r="AU3111" s="13"/>
      <c r="AV3111" s="13"/>
      <c r="AW3111" s="13"/>
      <c r="AX3111" s="13"/>
      <c r="AY3111" s="13"/>
      <c r="AZ3111" s="13"/>
      <c r="BA3111" s="13"/>
      <c r="BB3111" s="13"/>
      <c r="BC3111" s="13"/>
      <c r="BD3111" s="13"/>
      <c r="BE3111" s="13"/>
      <c r="BF3111" s="13" t="s">
        <v>99</v>
      </c>
      <c r="BG3111" s="13" t="s">
        <v>362</v>
      </c>
      <c r="BH3111" s="13"/>
      <c r="BI3111" s="13">
        <v>4</v>
      </c>
      <c r="BJ3111" s="13">
        <v>12</v>
      </c>
      <c r="BK3111" s="13"/>
      <c r="BN3111" s="5">
        <f t="shared" si="74"/>
        <v>210.61946902654901</v>
      </c>
    </row>
    <row r="3112" spans="1:67" x14ac:dyDescent="0.35">
      <c r="A3112" s="5" t="s">
        <v>14523</v>
      </c>
      <c r="B3112" s="5" t="s">
        <v>313</v>
      </c>
      <c r="C3112" s="5" t="s">
        <v>149</v>
      </c>
      <c r="D3112" s="5" t="s">
        <v>14524</v>
      </c>
      <c r="E3112" s="5" t="s">
        <v>14525</v>
      </c>
      <c r="F3112" s="5" t="s">
        <v>245</v>
      </c>
      <c r="G3112" s="5" t="s">
        <v>14526</v>
      </c>
      <c r="H3112" s="5" t="s">
        <v>14527</v>
      </c>
      <c r="K3112" s="5">
        <v>1</v>
      </c>
      <c r="L3112" s="5">
        <v>1</v>
      </c>
      <c r="M3112" s="5">
        <v>0</v>
      </c>
      <c r="N3112" s="5" t="s">
        <v>224</v>
      </c>
      <c r="O3112" s="5">
        <v>92.920353982300895</v>
      </c>
      <c r="P3112" s="5">
        <v>0</v>
      </c>
      <c r="Q3112" s="5">
        <v>0</v>
      </c>
      <c r="R3112" s="5" t="s">
        <v>14528</v>
      </c>
      <c r="S3112" s="5" t="s">
        <v>4801</v>
      </c>
      <c r="T3112" s="5" t="s">
        <v>14529</v>
      </c>
      <c r="V3112" s="5" t="s">
        <v>8138</v>
      </c>
      <c r="W3112" s="5" t="s">
        <v>8138</v>
      </c>
      <c r="Y3112" s="5" t="s">
        <v>14530</v>
      </c>
      <c r="Z3112" s="5" t="s">
        <v>14531</v>
      </c>
      <c r="AC3112" s="5" t="s">
        <v>149</v>
      </c>
      <c r="AD3112" s="5" t="s">
        <v>97</v>
      </c>
      <c r="AK3112" s="5" t="s">
        <v>321</v>
      </c>
      <c r="AL3112" s="5" t="s">
        <v>8138</v>
      </c>
      <c r="AO3112" s="5" t="s">
        <v>98</v>
      </c>
      <c r="AP3112" s="5" t="s">
        <v>98</v>
      </c>
      <c r="AT3112" s="5" t="s">
        <v>98</v>
      </c>
      <c r="AX3112" s="5">
        <v>2021</v>
      </c>
      <c r="BA3112" s="5" t="s">
        <v>99</v>
      </c>
      <c r="BD3112" s="5">
        <v>4</v>
      </c>
      <c r="BE3112" s="5">
        <v>2023</v>
      </c>
      <c r="BF3112" s="5" t="s">
        <v>217</v>
      </c>
      <c r="BG3112" s="5" t="s">
        <v>217</v>
      </c>
      <c r="BH3112" s="5" t="s">
        <v>217</v>
      </c>
      <c r="BI3112" s="5">
        <v>2</v>
      </c>
      <c r="BJ3112" s="5">
        <v>2</v>
      </c>
      <c r="BK3112" s="5">
        <v>2</v>
      </c>
      <c r="BN3112" s="5">
        <f t="shared" si="74"/>
        <v>92.920353982300895</v>
      </c>
    </row>
    <row r="3113" spans="1:67" x14ac:dyDescent="0.35">
      <c r="A3113" s="5" t="s">
        <v>14532</v>
      </c>
      <c r="B3113" s="5" t="s">
        <v>313</v>
      </c>
      <c r="C3113" s="5" t="s">
        <v>149</v>
      </c>
      <c r="D3113" s="5" t="s">
        <v>14533</v>
      </c>
      <c r="E3113" s="5" t="s">
        <v>14534</v>
      </c>
      <c r="F3113" s="5" t="s">
        <v>87</v>
      </c>
      <c r="G3113" s="5" t="s">
        <v>14535</v>
      </c>
      <c r="H3113" s="5" t="s">
        <v>14536</v>
      </c>
      <c r="K3113" s="5">
        <v>1</v>
      </c>
      <c r="L3113" s="5">
        <v>0</v>
      </c>
      <c r="M3113" s="5">
        <v>1</v>
      </c>
      <c r="N3113" s="5" t="s">
        <v>154</v>
      </c>
      <c r="O3113" s="5">
        <v>0</v>
      </c>
      <c r="P3113" s="5">
        <v>0</v>
      </c>
      <c r="Q3113" s="5">
        <v>0</v>
      </c>
      <c r="S3113" s="5" t="s">
        <v>14537</v>
      </c>
      <c r="Y3113" s="5" t="s">
        <v>14538</v>
      </c>
      <c r="Z3113" s="5" t="s">
        <v>14539</v>
      </c>
      <c r="AB3113" s="5" t="s">
        <v>87</v>
      </c>
      <c r="AC3113" s="5" t="s">
        <v>149</v>
      </c>
      <c r="AD3113" s="5" t="s">
        <v>97</v>
      </c>
      <c r="AO3113" s="5" t="s">
        <v>157</v>
      </c>
      <c r="AP3113" s="5" t="s">
        <v>158</v>
      </c>
      <c r="BN3113" s="5">
        <f t="shared" si="74"/>
        <v>0</v>
      </c>
    </row>
    <row r="3114" spans="1:67" x14ac:dyDescent="0.35">
      <c r="A3114" s="5" t="s">
        <v>14540</v>
      </c>
      <c r="B3114" s="5" t="s">
        <v>313</v>
      </c>
      <c r="C3114" s="5" t="s">
        <v>149</v>
      </c>
      <c r="D3114" s="5" t="s">
        <v>14533</v>
      </c>
      <c r="E3114" s="5" t="s">
        <v>14534</v>
      </c>
      <c r="F3114" s="5" t="s">
        <v>87</v>
      </c>
      <c r="G3114" s="5" t="s">
        <v>14541</v>
      </c>
      <c r="H3114" s="5" t="s">
        <v>14542</v>
      </c>
      <c r="K3114" s="5">
        <v>1</v>
      </c>
      <c r="L3114" s="5">
        <v>0</v>
      </c>
      <c r="M3114" s="5">
        <v>1</v>
      </c>
      <c r="N3114" s="5" t="s">
        <v>154</v>
      </c>
      <c r="O3114" s="5">
        <v>0</v>
      </c>
      <c r="P3114" s="5">
        <v>0</v>
      </c>
      <c r="Q3114" s="5">
        <v>0</v>
      </c>
      <c r="S3114" s="5" t="s">
        <v>14537</v>
      </c>
      <c r="Y3114" s="5" t="s">
        <v>14543</v>
      </c>
      <c r="Z3114" s="5" t="s">
        <v>14544</v>
      </c>
      <c r="AB3114" s="5" t="s">
        <v>87</v>
      </c>
      <c r="AC3114" s="5" t="s">
        <v>149</v>
      </c>
      <c r="AD3114" s="5" t="s">
        <v>97</v>
      </c>
      <c r="AO3114" s="5" t="s">
        <v>157</v>
      </c>
      <c r="AP3114" s="5" t="s">
        <v>158</v>
      </c>
      <c r="BN3114" s="5">
        <f t="shared" si="74"/>
        <v>0</v>
      </c>
    </row>
    <row r="3115" spans="1:67" x14ac:dyDescent="0.35">
      <c r="A3115" s="5" t="s">
        <v>14545</v>
      </c>
      <c r="B3115" s="5" t="s">
        <v>313</v>
      </c>
      <c r="C3115" s="5" t="s">
        <v>149</v>
      </c>
      <c r="D3115" s="5" t="s">
        <v>14533</v>
      </c>
      <c r="E3115" s="5" t="s">
        <v>14534</v>
      </c>
      <c r="F3115" s="5" t="s">
        <v>87</v>
      </c>
      <c r="G3115" s="5" t="s">
        <v>14546</v>
      </c>
      <c r="H3115" s="5" t="s">
        <v>14547</v>
      </c>
      <c r="K3115" s="5">
        <v>1</v>
      </c>
      <c r="L3115" s="5">
        <v>0</v>
      </c>
      <c r="M3115" s="5">
        <v>1</v>
      </c>
      <c r="N3115" s="5" t="s">
        <v>154</v>
      </c>
      <c r="O3115" s="5">
        <v>0</v>
      </c>
      <c r="P3115" s="5">
        <v>0</v>
      </c>
      <c r="Q3115" s="5">
        <v>0</v>
      </c>
      <c r="S3115" s="5" t="s">
        <v>14537</v>
      </c>
      <c r="Y3115" s="5" t="s">
        <v>14548</v>
      </c>
      <c r="Z3115" s="5" t="s">
        <v>14549</v>
      </c>
      <c r="AB3115" s="5" t="s">
        <v>87</v>
      </c>
      <c r="AC3115" s="5" t="s">
        <v>149</v>
      </c>
      <c r="AD3115" s="5" t="s">
        <v>97</v>
      </c>
      <c r="AO3115" s="5" t="s">
        <v>157</v>
      </c>
      <c r="AP3115" s="5" t="s">
        <v>158</v>
      </c>
      <c r="BN3115" s="5">
        <f t="shared" si="74"/>
        <v>0</v>
      </c>
    </row>
    <row r="3116" spans="1:67" x14ac:dyDescent="0.35">
      <c r="A3116" s="5" t="s">
        <v>14550</v>
      </c>
      <c r="B3116" s="5" t="s">
        <v>313</v>
      </c>
      <c r="C3116" s="5" t="s">
        <v>149</v>
      </c>
      <c r="D3116" s="5" t="s">
        <v>14533</v>
      </c>
      <c r="E3116" s="5" t="s">
        <v>14534</v>
      </c>
      <c r="F3116" s="5" t="s">
        <v>87</v>
      </c>
      <c r="G3116" s="5" t="s">
        <v>14551</v>
      </c>
      <c r="H3116" s="5" t="s">
        <v>14552</v>
      </c>
      <c r="K3116" s="5">
        <v>1</v>
      </c>
      <c r="L3116" s="5">
        <v>0</v>
      </c>
      <c r="M3116" s="5">
        <v>1</v>
      </c>
      <c r="N3116" s="5" t="s">
        <v>154</v>
      </c>
      <c r="O3116" s="5">
        <v>0</v>
      </c>
      <c r="P3116" s="5">
        <v>0</v>
      </c>
      <c r="Q3116" s="5">
        <v>0</v>
      </c>
      <c r="S3116" s="5" t="s">
        <v>14537</v>
      </c>
      <c r="Y3116" s="5" t="s">
        <v>14553</v>
      </c>
      <c r="Z3116" s="5" t="s">
        <v>14554</v>
      </c>
      <c r="AB3116" s="5" t="s">
        <v>87</v>
      </c>
      <c r="AC3116" s="5" t="s">
        <v>149</v>
      </c>
      <c r="AD3116" s="5" t="s">
        <v>97</v>
      </c>
      <c r="AO3116" s="5" t="s">
        <v>157</v>
      </c>
      <c r="AP3116" s="5" t="s">
        <v>158</v>
      </c>
      <c r="BN3116" s="5">
        <f t="shared" si="74"/>
        <v>0</v>
      </c>
    </row>
    <row r="3117" spans="1:67" x14ac:dyDescent="0.35">
      <c r="A3117" s="5" t="s">
        <v>14555</v>
      </c>
      <c r="B3117" s="5" t="s">
        <v>313</v>
      </c>
      <c r="C3117" s="5" t="s">
        <v>149</v>
      </c>
      <c r="D3117" s="5" t="s">
        <v>14556</v>
      </c>
      <c r="E3117" s="5" t="s">
        <v>14557</v>
      </c>
      <c r="F3117" s="5" t="s">
        <v>245</v>
      </c>
      <c r="G3117" s="5" t="s">
        <v>14558</v>
      </c>
      <c r="H3117" s="5" t="s">
        <v>14559</v>
      </c>
      <c r="K3117" s="5">
        <v>1</v>
      </c>
      <c r="L3117" s="5">
        <v>1</v>
      </c>
      <c r="M3117" s="5">
        <v>0</v>
      </c>
      <c r="N3117" s="5" t="s">
        <v>224</v>
      </c>
      <c r="O3117" s="5">
        <v>92.920354000000003</v>
      </c>
      <c r="P3117" s="5">
        <v>0</v>
      </c>
      <c r="Q3117" s="5">
        <v>0</v>
      </c>
      <c r="R3117" s="5" t="s">
        <v>14560</v>
      </c>
      <c r="S3117" s="5" t="s">
        <v>8839</v>
      </c>
      <c r="T3117" s="5" t="s">
        <v>14561</v>
      </c>
      <c r="U3117" s="5" t="s">
        <v>14562</v>
      </c>
      <c r="V3117" s="5" t="s">
        <v>14563</v>
      </c>
      <c r="W3117" s="5" t="s">
        <v>7983</v>
      </c>
      <c r="Y3117" s="5" t="s">
        <v>14564</v>
      </c>
      <c r="Z3117" s="5" t="s">
        <v>14565</v>
      </c>
      <c r="AC3117" s="5" t="s">
        <v>149</v>
      </c>
      <c r="AD3117" s="5" t="s">
        <v>97</v>
      </c>
      <c r="AO3117" s="5" t="s">
        <v>98</v>
      </c>
      <c r="AP3117" s="5" t="s">
        <v>98</v>
      </c>
      <c r="AT3117" s="5" t="s">
        <v>98</v>
      </c>
      <c r="AX3117" s="5">
        <v>2021</v>
      </c>
      <c r="BA3117" s="5" t="s">
        <v>361</v>
      </c>
      <c r="BD3117" s="5">
        <v>7</v>
      </c>
      <c r="BE3117" s="5">
        <v>2022</v>
      </c>
      <c r="BH3117" s="5" t="s">
        <v>362</v>
      </c>
      <c r="BK3117" s="5">
        <v>12</v>
      </c>
      <c r="BN3117" s="5">
        <f t="shared" si="74"/>
        <v>92.920354000000003</v>
      </c>
    </row>
    <row r="3118" spans="1:67" x14ac:dyDescent="0.35">
      <c r="A3118" s="5" t="s">
        <v>14566</v>
      </c>
      <c r="B3118" s="5" t="s">
        <v>313</v>
      </c>
      <c r="C3118" s="5" t="s">
        <v>149</v>
      </c>
      <c r="D3118" s="5" t="s">
        <v>14567</v>
      </c>
      <c r="E3118" s="5" t="s">
        <v>14568</v>
      </c>
      <c r="F3118" s="5" t="s">
        <v>245</v>
      </c>
      <c r="G3118" s="5" t="s">
        <v>14569</v>
      </c>
      <c r="H3118" s="5" t="s">
        <v>14570</v>
      </c>
      <c r="K3118" s="5">
        <v>1</v>
      </c>
      <c r="L3118" s="5">
        <v>1</v>
      </c>
      <c r="M3118" s="5">
        <v>0</v>
      </c>
      <c r="N3118" s="5" t="s">
        <v>224</v>
      </c>
      <c r="O3118" s="5">
        <v>84.070796000000001</v>
      </c>
      <c r="P3118" s="5">
        <v>0</v>
      </c>
      <c r="Q3118" s="5">
        <v>0</v>
      </c>
      <c r="R3118" s="5" t="s">
        <v>14571</v>
      </c>
      <c r="T3118" s="5" t="s">
        <v>14572</v>
      </c>
      <c r="U3118" s="5" t="s">
        <v>14573</v>
      </c>
      <c r="V3118" s="5" t="s">
        <v>4923</v>
      </c>
      <c r="W3118" s="5" t="s">
        <v>4923</v>
      </c>
      <c r="Y3118" s="5" t="s">
        <v>14574</v>
      </c>
      <c r="Z3118" s="5" t="s">
        <v>14575</v>
      </c>
      <c r="AC3118" s="5" t="s">
        <v>149</v>
      </c>
      <c r="AD3118" s="5" t="s">
        <v>97</v>
      </c>
      <c r="AO3118" s="5" t="s">
        <v>98</v>
      </c>
      <c r="AP3118" s="5" t="s">
        <v>98</v>
      </c>
      <c r="AT3118" s="5" t="s">
        <v>98</v>
      </c>
      <c r="AX3118" s="5">
        <v>2021</v>
      </c>
      <c r="BA3118" s="5" t="s">
        <v>361</v>
      </c>
      <c r="BD3118" s="5">
        <v>9</v>
      </c>
      <c r="BE3118" s="5">
        <v>2022</v>
      </c>
      <c r="BH3118" s="5" t="s">
        <v>361</v>
      </c>
      <c r="BK3118" s="5">
        <v>7</v>
      </c>
      <c r="BN3118" s="5">
        <f t="shared" si="74"/>
        <v>84.070796000000001</v>
      </c>
    </row>
    <row r="3119" spans="1:67" x14ac:dyDescent="0.35">
      <c r="A3119" s="5" t="s">
        <v>14576</v>
      </c>
      <c r="B3119" s="5" t="s">
        <v>313</v>
      </c>
      <c r="C3119" s="5" t="s">
        <v>149</v>
      </c>
      <c r="D3119" s="5" t="s">
        <v>14577</v>
      </c>
      <c r="E3119" s="5" t="s">
        <v>14578</v>
      </c>
      <c r="F3119" s="5" t="s">
        <v>215</v>
      </c>
      <c r="G3119" s="5" t="s">
        <v>14579</v>
      </c>
      <c r="H3119" s="5" t="s">
        <v>14580</v>
      </c>
      <c r="K3119" s="5">
        <v>1</v>
      </c>
      <c r="L3119" s="5">
        <v>1</v>
      </c>
      <c r="M3119" s="5">
        <v>0</v>
      </c>
      <c r="N3119" s="5" t="s">
        <v>224</v>
      </c>
      <c r="O3119" s="5">
        <v>31.415928999999998</v>
      </c>
      <c r="P3119" s="5">
        <v>0</v>
      </c>
      <c r="Q3119" s="5">
        <v>0</v>
      </c>
      <c r="R3119" s="5" t="s">
        <v>14581</v>
      </c>
      <c r="S3119" s="5" t="s">
        <v>14582</v>
      </c>
      <c r="T3119" s="5" t="s">
        <v>8028</v>
      </c>
      <c r="U3119" s="5" t="s">
        <v>14583</v>
      </c>
      <c r="V3119" s="5" t="s">
        <v>13541</v>
      </c>
      <c r="W3119" s="5" t="s">
        <v>13541</v>
      </c>
      <c r="Y3119" s="5" t="s">
        <v>14584</v>
      </c>
      <c r="Z3119" s="5" t="s">
        <v>14585</v>
      </c>
      <c r="AB3119" s="5" t="s">
        <v>215</v>
      </c>
      <c r="AC3119" s="5" t="s">
        <v>149</v>
      </c>
      <c r="AD3119" s="5" t="s">
        <v>97</v>
      </c>
      <c r="AO3119" s="5" t="s">
        <v>98</v>
      </c>
      <c r="AP3119" s="5" t="s">
        <v>98</v>
      </c>
      <c r="AT3119" s="5" t="s">
        <v>98</v>
      </c>
      <c r="AX3119" s="5">
        <v>2021</v>
      </c>
      <c r="BA3119" s="5" t="s">
        <v>362</v>
      </c>
      <c r="BD3119" s="5">
        <v>10</v>
      </c>
      <c r="BE3119" s="5">
        <v>2022</v>
      </c>
      <c r="BH3119" s="5" t="s">
        <v>99</v>
      </c>
      <c r="BK3119" s="5">
        <v>5</v>
      </c>
      <c r="BN3119" s="5">
        <f t="shared" si="74"/>
        <v>31.415928999999998</v>
      </c>
    </row>
    <row r="3120" spans="1:67" x14ac:dyDescent="0.35">
      <c r="A3120" s="5" t="s">
        <v>14586</v>
      </c>
      <c r="B3120" s="5" t="s">
        <v>313</v>
      </c>
      <c r="C3120" s="5" t="s">
        <v>149</v>
      </c>
      <c r="D3120" s="5" t="s">
        <v>14587</v>
      </c>
      <c r="E3120" s="5" t="s">
        <v>14588</v>
      </c>
      <c r="F3120" s="5" t="s">
        <v>245</v>
      </c>
      <c r="G3120" s="5" t="s">
        <v>14589</v>
      </c>
      <c r="H3120" s="5" t="s">
        <v>1564</v>
      </c>
      <c r="K3120" s="5">
        <v>1</v>
      </c>
      <c r="L3120" s="5">
        <v>0</v>
      </c>
      <c r="M3120" s="5">
        <v>1</v>
      </c>
      <c r="N3120" s="5" t="s">
        <v>154</v>
      </c>
      <c r="O3120" s="5">
        <v>0</v>
      </c>
      <c r="P3120" s="5">
        <v>0</v>
      </c>
      <c r="Q3120" s="5">
        <v>0</v>
      </c>
      <c r="Y3120" s="5" t="s">
        <v>14590</v>
      </c>
      <c r="Z3120" s="5" t="s">
        <v>14591</v>
      </c>
      <c r="AC3120" s="5" t="s">
        <v>149</v>
      </c>
      <c r="AD3120" s="5" t="s">
        <v>97</v>
      </c>
      <c r="AO3120" s="5" t="s">
        <v>157</v>
      </c>
      <c r="AP3120" s="5" t="s">
        <v>158</v>
      </c>
      <c r="BN3120" s="5">
        <f t="shared" si="74"/>
        <v>0</v>
      </c>
    </row>
    <row r="3121" spans="1:66" x14ac:dyDescent="0.35">
      <c r="A3121" s="5" t="s">
        <v>14592</v>
      </c>
      <c r="B3121" s="5" t="s">
        <v>313</v>
      </c>
      <c r="C3121" s="5" t="s">
        <v>149</v>
      </c>
      <c r="D3121" s="5" t="s">
        <v>14587</v>
      </c>
      <c r="E3121" s="5" t="s">
        <v>14588</v>
      </c>
      <c r="F3121" s="5" t="s">
        <v>245</v>
      </c>
      <c r="G3121" s="5" t="s">
        <v>14589</v>
      </c>
      <c r="H3121" s="5" t="s">
        <v>1564</v>
      </c>
      <c r="K3121" s="5">
        <v>1</v>
      </c>
      <c r="L3121" s="5">
        <v>0</v>
      </c>
      <c r="M3121" s="5">
        <v>1</v>
      </c>
      <c r="N3121" s="5" t="s">
        <v>154</v>
      </c>
      <c r="O3121" s="5">
        <v>0</v>
      </c>
      <c r="P3121" s="5">
        <v>0</v>
      </c>
      <c r="Q3121" s="5">
        <v>0</v>
      </c>
      <c r="Y3121" s="5" t="s">
        <v>14590</v>
      </c>
      <c r="Z3121" s="5" t="s">
        <v>14591</v>
      </c>
      <c r="AC3121" s="5" t="s">
        <v>149</v>
      </c>
      <c r="AD3121" s="5" t="s">
        <v>97</v>
      </c>
      <c r="AO3121" s="5" t="s">
        <v>157</v>
      </c>
      <c r="AP3121" s="5" t="s">
        <v>158</v>
      </c>
      <c r="BN3121" s="5">
        <f t="shared" si="74"/>
        <v>0</v>
      </c>
    </row>
    <row r="3122" spans="1:66" x14ac:dyDescent="0.35">
      <c r="A3122" s="5" t="s">
        <v>14593</v>
      </c>
      <c r="B3122" s="5" t="s">
        <v>313</v>
      </c>
      <c r="C3122" s="5" t="s">
        <v>149</v>
      </c>
      <c r="D3122" s="5" t="s">
        <v>14594</v>
      </c>
      <c r="E3122" s="5" t="s">
        <v>14595</v>
      </c>
      <c r="F3122" s="5" t="s">
        <v>245</v>
      </c>
      <c r="G3122" s="5" t="s">
        <v>14596</v>
      </c>
      <c r="H3122" s="5" t="s">
        <v>14597</v>
      </c>
      <c r="K3122" s="5">
        <v>1</v>
      </c>
      <c r="L3122" s="5">
        <v>1</v>
      </c>
      <c r="M3122" s="5">
        <v>0</v>
      </c>
      <c r="N3122" s="5" t="s">
        <v>224</v>
      </c>
      <c r="O3122" s="5">
        <v>423.48672566371698</v>
      </c>
      <c r="P3122" s="5">
        <v>0</v>
      </c>
      <c r="Q3122" s="5">
        <v>0</v>
      </c>
      <c r="R3122" s="5" t="s">
        <v>14598</v>
      </c>
      <c r="S3122" s="5" t="s">
        <v>10394</v>
      </c>
      <c r="T3122" s="5" t="s">
        <v>10394</v>
      </c>
      <c r="U3122" s="5" t="s">
        <v>14599</v>
      </c>
      <c r="V3122" s="5" t="s">
        <v>4970</v>
      </c>
      <c r="W3122" s="5" t="s">
        <v>6228</v>
      </c>
      <c r="Y3122" s="5" t="s">
        <v>14600</v>
      </c>
      <c r="Z3122" s="5" t="s">
        <v>14601</v>
      </c>
      <c r="AC3122" s="5" t="s">
        <v>149</v>
      </c>
      <c r="AD3122" s="5" t="s">
        <v>97</v>
      </c>
      <c r="AO3122" s="5" t="s">
        <v>98</v>
      </c>
      <c r="AP3122" s="5" t="s">
        <v>98</v>
      </c>
      <c r="AT3122" s="5" t="s">
        <v>98</v>
      </c>
      <c r="AX3122" s="5">
        <v>2022</v>
      </c>
      <c r="BA3122" s="5" t="s">
        <v>217</v>
      </c>
      <c r="BD3122" s="5">
        <v>3</v>
      </c>
      <c r="BE3122" s="5">
        <v>2022</v>
      </c>
      <c r="BH3122" s="5" t="s">
        <v>362</v>
      </c>
      <c r="BK3122" s="5">
        <v>12</v>
      </c>
      <c r="BN3122" s="5">
        <f t="shared" si="74"/>
        <v>423.48672566371698</v>
      </c>
    </row>
    <row r="3123" spans="1:66" x14ac:dyDescent="0.35">
      <c r="A3123" s="5" t="s">
        <v>14602</v>
      </c>
      <c r="B3123" s="5" t="s">
        <v>313</v>
      </c>
      <c r="C3123" s="5" t="s">
        <v>149</v>
      </c>
      <c r="D3123" s="5" t="s">
        <v>14594</v>
      </c>
      <c r="E3123" s="5" t="s">
        <v>14595</v>
      </c>
      <c r="F3123" s="5" t="s">
        <v>245</v>
      </c>
      <c r="G3123" s="5" t="s">
        <v>14603</v>
      </c>
      <c r="H3123" s="5" t="s">
        <v>3993</v>
      </c>
      <c r="K3123" s="5">
        <v>1</v>
      </c>
      <c r="L3123" s="5">
        <v>1</v>
      </c>
      <c r="M3123" s="5">
        <v>0</v>
      </c>
      <c r="N3123" s="5" t="s">
        <v>224</v>
      </c>
      <c r="O3123" s="5">
        <v>390.60176991150399</v>
      </c>
      <c r="P3123" s="5">
        <v>0</v>
      </c>
      <c r="Q3123" s="5">
        <v>0</v>
      </c>
      <c r="R3123" s="5" t="s">
        <v>14604</v>
      </c>
      <c r="S3123" s="5" t="s">
        <v>10394</v>
      </c>
      <c r="T3123" s="5" t="s">
        <v>10394</v>
      </c>
      <c r="U3123" s="5" t="s">
        <v>14605</v>
      </c>
      <c r="V3123" s="5" t="s">
        <v>4970</v>
      </c>
      <c r="W3123" s="5" t="s">
        <v>6228</v>
      </c>
      <c r="Y3123" s="5" t="s">
        <v>14606</v>
      </c>
      <c r="Z3123" s="5" t="s">
        <v>14607</v>
      </c>
      <c r="AC3123" s="5" t="s">
        <v>149</v>
      </c>
      <c r="AD3123" s="5" t="s">
        <v>97</v>
      </c>
      <c r="AO3123" s="5" t="s">
        <v>98</v>
      </c>
      <c r="AP3123" s="5" t="s">
        <v>98</v>
      </c>
      <c r="AT3123" s="5" t="s">
        <v>98</v>
      </c>
      <c r="AX3123" s="5">
        <v>2022</v>
      </c>
      <c r="BA3123" s="5" t="s">
        <v>217</v>
      </c>
      <c r="BD3123" s="5">
        <v>3</v>
      </c>
      <c r="BE3123" s="5">
        <v>2022</v>
      </c>
      <c r="BH3123" s="5" t="s">
        <v>362</v>
      </c>
      <c r="BK3123" s="5">
        <v>12</v>
      </c>
      <c r="BN3123" s="5">
        <f t="shared" si="74"/>
        <v>390.60176991150399</v>
      </c>
    </row>
    <row r="3124" spans="1:66" x14ac:dyDescent="0.35">
      <c r="A3124" s="5" t="s">
        <v>14608</v>
      </c>
      <c r="B3124" s="5" t="s">
        <v>313</v>
      </c>
      <c r="C3124" s="5" t="s">
        <v>149</v>
      </c>
      <c r="D3124" s="5" t="s">
        <v>14594</v>
      </c>
      <c r="E3124" s="5" t="s">
        <v>14595</v>
      </c>
      <c r="F3124" s="5" t="s">
        <v>245</v>
      </c>
      <c r="G3124" s="5" t="s">
        <v>14603</v>
      </c>
      <c r="H3124" s="5" t="s">
        <v>3993</v>
      </c>
      <c r="K3124" s="5">
        <v>1</v>
      </c>
      <c r="L3124" s="5">
        <v>1</v>
      </c>
      <c r="M3124" s="5">
        <v>0</v>
      </c>
      <c r="N3124" s="5" t="s">
        <v>224</v>
      </c>
      <c r="O3124" s="5">
        <v>390.60176991150399</v>
      </c>
      <c r="P3124" s="5">
        <v>0</v>
      </c>
      <c r="Q3124" s="5">
        <v>0</v>
      </c>
      <c r="R3124" s="5" t="s">
        <v>14609</v>
      </c>
      <c r="S3124" s="5" t="s">
        <v>10394</v>
      </c>
      <c r="T3124" s="5" t="s">
        <v>10394</v>
      </c>
      <c r="U3124" s="5" t="s">
        <v>14610</v>
      </c>
      <c r="V3124" s="5" t="s">
        <v>4970</v>
      </c>
      <c r="W3124" s="5" t="s">
        <v>6228</v>
      </c>
      <c r="Y3124" s="5" t="s">
        <v>14606</v>
      </c>
      <c r="Z3124" s="5" t="s">
        <v>14607</v>
      </c>
      <c r="AC3124" s="5" t="s">
        <v>149</v>
      </c>
      <c r="AD3124" s="5" t="s">
        <v>97</v>
      </c>
      <c r="AO3124" s="5" t="s">
        <v>98</v>
      </c>
      <c r="AP3124" s="5" t="s">
        <v>98</v>
      </c>
      <c r="AT3124" s="5" t="s">
        <v>98</v>
      </c>
      <c r="AX3124" s="5">
        <v>2022</v>
      </c>
      <c r="BA3124" s="5" t="s">
        <v>217</v>
      </c>
      <c r="BD3124" s="5">
        <v>3</v>
      </c>
      <c r="BE3124" s="5">
        <v>2022</v>
      </c>
      <c r="BH3124" s="5" t="s">
        <v>362</v>
      </c>
      <c r="BK3124" s="5">
        <v>12</v>
      </c>
      <c r="BN3124" s="5">
        <f t="shared" si="74"/>
        <v>390.60176991150399</v>
      </c>
    </row>
    <row r="3125" spans="1:66" x14ac:dyDescent="0.35">
      <c r="A3125" s="5" t="s">
        <v>14611</v>
      </c>
      <c r="B3125" s="5" t="s">
        <v>313</v>
      </c>
      <c r="C3125" s="5" t="s">
        <v>149</v>
      </c>
      <c r="D3125" s="5" t="s">
        <v>14594</v>
      </c>
      <c r="E3125" s="5" t="s">
        <v>14595</v>
      </c>
      <c r="F3125" s="5" t="s">
        <v>245</v>
      </c>
      <c r="G3125" s="5" t="s">
        <v>14612</v>
      </c>
      <c r="H3125" s="5" t="s">
        <v>5625</v>
      </c>
      <c r="K3125" s="5">
        <v>1</v>
      </c>
      <c r="L3125" s="5">
        <v>1</v>
      </c>
      <c r="M3125" s="5">
        <v>0</v>
      </c>
      <c r="N3125" s="5" t="s">
        <v>224</v>
      </c>
      <c r="O3125" s="5">
        <v>250.44247787610601</v>
      </c>
      <c r="P3125" s="5">
        <v>0</v>
      </c>
      <c r="Q3125" s="5">
        <v>0</v>
      </c>
      <c r="R3125" s="5" t="s">
        <v>14613</v>
      </c>
      <c r="S3125" s="5" t="s">
        <v>14614</v>
      </c>
      <c r="T3125" s="5" t="s">
        <v>14614</v>
      </c>
      <c r="U3125" s="5" t="s">
        <v>14615</v>
      </c>
      <c r="V3125" s="5" t="s">
        <v>4969</v>
      </c>
      <c r="W3125" s="5" t="s">
        <v>6228</v>
      </c>
      <c r="Y3125" s="5" t="s">
        <v>14616</v>
      </c>
      <c r="Z3125" s="5" t="s">
        <v>14617</v>
      </c>
      <c r="AC3125" s="5" t="s">
        <v>149</v>
      </c>
      <c r="AD3125" s="5" t="s">
        <v>97</v>
      </c>
      <c r="AO3125" s="5" t="s">
        <v>98</v>
      </c>
      <c r="AP3125" s="5" t="s">
        <v>98</v>
      </c>
      <c r="AT3125" s="5" t="s">
        <v>98</v>
      </c>
      <c r="AX3125" s="5">
        <v>2022</v>
      </c>
      <c r="BA3125" s="5" t="s">
        <v>217</v>
      </c>
      <c r="BD3125" s="5">
        <v>3</v>
      </c>
      <c r="BE3125" s="5">
        <v>2022</v>
      </c>
      <c r="BH3125" s="5" t="s">
        <v>362</v>
      </c>
      <c r="BK3125" s="5">
        <v>12</v>
      </c>
      <c r="BN3125" s="5">
        <f t="shared" si="74"/>
        <v>250.44247787610601</v>
      </c>
    </row>
    <row r="3126" spans="1:66" x14ac:dyDescent="0.35">
      <c r="A3126" s="5" t="s">
        <v>14618</v>
      </c>
      <c r="B3126" s="5" t="s">
        <v>313</v>
      </c>
      <c r="C3126" s="5" t="s">
        <v>149</v>
      </c>
      <c r="D3126" s="5" t="s">
        <v>14594</v>
      </c>
      <c r="E3126" s="5" t="s">
        <v>14595</v>
      </c>
      <c r="F3126" s="5" t="s">
        <v>245</v>
      </c>
      <c r="G3126" s="5" t="s">
        <v>14612</v>
      </c>
      <c r="H3126" s="5" t="s">
        <v>5625</v>
      </c>
      <c r="K3126" s="5">
        <v>1</v>
      </c>
      <c r="L3126" s="5">
        <v>1</v>
      </c>
      <c r="M3126" s="5">
        <v>0</v>
      </c>
      <c r="N3126" s="5" t="s">
        <v>224</v>
      </c>
      <c r="O3126" s="5">
        <v>250.44247787610601</v>
      </c>
      <c r="P3126" s="5">
        <v>0</v>
      </c>
      <c r="Q3126" s="5">
        <v>0</v>
      </c>
      <c r="R3126" s="5" t="s">
        <v>14619</v>
      </c>
      <c r="S3126" s="5" t="s">
        <v>14614</v>
      </c>
      <c r="T3126" s="5" t="s">
        <v>14614</v>
      </c>
      <c r="U3126" s="5" t="s">
        <v>14620</v>
      </c>
      <c r="V3126" s="5" t="s">
        <v>4969</v>
      </c>
      <c r="W3126" s="5" t="s">
        <v>6228</v>
      </c>
      <c r="Y3126" s="5" t="s">
        <v>14616</v>
      </c>
      <c r="Z3126" s="5" t="s">
        <v>14617</v>
      </c>
      <c r="AC3126" s="5" t="s">
        <v>149</v>
      </c>
      <c r="AD3126" s="5" t="s">
        <v>97</v>
      </c>
      <c r="AO3126" s="5" t="s">
        <v>98</v>
      </c>
      <c r="AP3126" s="5" t="s">
        <v>98</v>
      </c>
      <c r="AT3126" s="5" t="s">
        <v>98</v>
      </c>
      <c r="AX3126" s="5">
        <v>2022</v>
      </c>
      <c r="BA3126" s="5" t="s">
        <v>217</v>
      </c>
      <c r="BD3126" s="5">
        <v>3</v>
      </c>
      <c r="BE3126" s="5">
        <v>2022</v>
      </c>
      <c r="BH3126" s="5" t="s">
        <v>362</v>
      </c>
      <c r="BK3126" s="5">
        <v>12</v>
      </c>
      <c r="BN3126" s="5">
        <f t="shared" si="74"/>
        <v>250.44247787610601</v>
      </c>
    </row>
    <row r="3127" spans="1:66" x14ac:dyDescent="0.35">
      <c r="A3127" s="5" t="s">
        <v>14621</v>
      </c>
      <c r="B3127" s="5" t="s">
        <v>313</v>
      </c>
      <c r="C3127" s="5" t="s">
        <v>149</v>
      </c>
      <c r="D3127" s="5" t="s">
        <v>14594</v>
      </c>
      <c r="E3127" s="5" t="s">
        <v>14595</v>
      </c>
      <c r="F3127" s="5" t="s">
        <v>245</v>
      </c>
      <c r="G3127" s="5" t="s">
        <v>14622</v>
      </c>
      <c r="H3127" s="5" t="s">
        <v>14623</v>
      </c>
      <c r="K3127" s="5">
        <v>1</v>
      </c>
      <c r="L3127" s="5">
        <v>1</v>
      </c>
      <c r="M3127" s="5">
        <v>0</v>
      </c>
      <c r="N3127" s="5" t="s">
        <v>224</v>
      </c>
      <c r="O3127" s="5">
        <v>726.40707964601802</v>
      </c>
      <c r="P3127" s="5">
        <v>0</v>
      </c>
      <c r="Q3127" s="5">
        <v>0</v>
      </c>
      <c r="R3127" s="5" t="s">
        <v>14624</v>
      </c>
      <c r="S3127" s="5" t="s">
        <v>10394</v>
      </c>
      <c r="T3127" s="5" t="s">
        <v>10394</v>
      </c>
      <c r="U3127" s="5" t="s">
        <v>14625</v>
      </c>
      <c r="V3127" s="5" t="s">
        <v>4970</v>
      </c>
      <c r="W3127" s="5" t="s">
        <v>6228</v>
      </c>
      <c r="Y3127" s="5" t="s">
        <v>14626</v>
      </c>
      <c r="Z3127" s="5" t="s">
        <v>14627</v>
      </c>
      <c r="AC3127" s="5" t="s">
        <v>149</v>
      </c>
      <c r="AD3127" s="5" t="s">
        <v>97</v>
      </c>
      <c r="AO3127" s="5" t="s">
        <v>98</v>
      </c>
      <c r="AP3127" s="5" t="s">
        <v>98</v>
      </c>
      <c r="AT3127" s="5" t="s">
        <v>98</v>
      </c>
      <c r="AX3127" s="5">
        <v>2022</v>
      </c>
      <c r="BA3127" s="5" t="s">
        <v>217</v>
      </c>
      <c r="BD3127" s="5">
        <v>3</v>
      </c>
      <c r="BE3127" s="5">
        <v>2022</v>
      </c>
      <c r="BH3127" s="5" t="s">
        <v>362</v>
      </c>
      <c r="BK3127" s="5">
        <v>12</v>
      </c>
      <c r="BN3127" s="5">
        <f t="shared" si="74"/>
        <v>726.40707964601802</v>
      </c>
    </row>
    <row r="3128" spans="1:66" x14ac:dyDescent="0.35">
      <c r="A3128" s="5" t="s">
        <v>14628</v>
      </c>
      <c r="B3128" s="5" t="s">
        <v>313</v>
      </c>
      <c r="C3128" s="5" t="s">
        <v>149</v>
      </c>
      <c r="D3128" s="5" t="s">
        <v>14594</v>
      </c>
      <c r="E3128" s="5" t="s">
        <v>14595</v>
      </c>
      <c r="F3128" s="5" t="s">
        <v>245</v>
      </c>
      <c r="G3128" s="5" t="s">
        <v>14629</v>
      </c>
      <c r="H3128" s="5" t="s">
        <v>266</v>
      </c>
      <c r="K3128" s="5">
        <v>1</v>
      </c>
      <c r="L3128" s="5">
        <v>1</v>
      </c>
      <c r="M3128" s="5">
        <v>0</v>
      </c>
      <c r="N3128" s="5" t="s">
        <v>224</v>
      </c>
      <c r="O3128" s="5">
        <v>548.08849557522205</v>
      </c>
      <c r="P3128" s="5">
        <v>0</v>
      </c>
      <c r="Q3128" s="5">
        <v>0</v>
      </c>
      <c r="R3128" s="5" t="s">
        <v>14630</v>
      </c>
      <c r="S3128" s="5" t="s">
        <v>8876</v>
      </c>
      <c r="T3128" s="5" t="s">
        <v>8876</v>
      </c>
      <c r="U3128" s="5" t="s">
        <v>14631</v>
      </c>
      <c r="V3128" s="5" t="s">
        <v>4969</v>
      </c>
      <c r="W3128" s="5" t="s">
        <v>6228</v>
      </c>
      <c r="Y3128" s="5" t="s">
        <v>14632</v>
      </c>
      <c r="Z3128" s="5" t="s">
        <v>14633</v>
      </c>
      <c r="AC3128" s="5" t="s">
        <v>149</v>
      </c>
      <c r="AD3128" s="5" t="s">
        <v>97</v>
      </c>
      <c r="AO3128" s="5" t="s">
        <v>98</v>
      </c>
      <c r="AP3128" s="5" t="s">
        <v>98</v>
      </c>
      <c r="AT3128" s="5" t="s">
        <v>98</v>
      </c>
      <c r="AX3128" s="5">
        <v>2022</v>
      </c>
      <c r="BA3128" s="5" t="s">
        <v>217</v>
      </c>
      <c r="BD3128" s="5">
        <v>3</v>
      </c>
      <c r="BE3128" s="5">
        <v>2022</v>
      </c>
      <c r="BH3128" s="5" t="s">
        <v>362</v>
      </c>
      <c r="BK3128" s="5">
        <v>12</v>
      </c>
      <c r="BN3128" s="5">
        <f t="shared" si="74"/>
        <v>548.08849557522205</v>
      </c>
    </row>
    <row r="3129" spans="1:66" x14ac:dyDescent="0.35">
      <c r="A3129" s="5" t="s">
        <v>14634</v>
      </c>
      <c r="B3129" s="5" t="s">
        <v>313</v>
      </c>
      <c r="C3129" s="5" t="s">
        <v>149</v>
      </c>
      <c r="D3129" s="5" t="s">
        <v>14594</v>
      </c>
      <c r="E3129" s="5" t="s">
        <v>14595</v>
      </c>
      <c r="F3129" s="5" t="s">
        <v>245</v>
      </c>
      <c r="G3129" s="5" t="s">
        <v>14635</v>
      </c>
      <c r="H3129" s="5" t="s">
        <v>14636</v>
      </c>
      <c r="K3129" s="5">
        <v>1</v>
      </c>
      <c r="L3129" s="5">
        <v>1</v>
      </c>
      <c r="M3129" s="5">
        <v>0</v>
      </c>
      <c r="N3129" s="5" t="s">
        <v>224</v>
      </c>
      <c r="O3129" s="5">
        <v>508.371681415929</v>
      </c>
      <c r="P3129" s="5">
        <v>0</v>
      </c>
      <c r="Q3129" s="5">
        <v>0</v>
      </c>
      <c r="R3129" s="5" t="s">
        <v>14637</v>
      </c>
      <c r="S3129" s="5" t="s">
        <v>8876</v>
      </c>
      <c r="T3129" s="5" t="s">
        <v>8876</v>
      </c>
      <c r="U3129" s="5" t="s">
        <v>14638</v>
      </c>
      <c r="V3129" s="5" t="s">
        <v>4969</v>
      </c>
      <c r="W3129" s="5" t="s">
        <v>6228</v>
      </c>
      <c r="Y3129" s="5" t="s">
        <v>14639</v>
      </c>
      <c r="Z3129" s="5" t="s">
        <v>14640</v>
      </c>
      <c r="AC3129" s="5" t="s">
        <v>149</v>
      </c>
      <c r="AD3129" s="5" t="s">
        <v>97</v>
      </c>
      <c r="AO3129" s="5" t="s">
        <v>98</v>
      </c>
      <c r="AP3129" s="5" t="s">
        <v>98</v>
      </c>
      <c r="AT3129" s="5" t="s">
        <v>98</v>
      </c>
      <c r="AX3129" s="5">
        <v>2022</v>
      </c>
      <c r="BA3129" s="5" t="s">
        <v>217</v>
      </c>
      <c r="BD3129" s="5">
        <v>3</v>
      </c>
      <c r="BE3129" s="5">
        <v>2022</v>
      </c>
      <c r="BH3129" s="5" t="s">
        <v>362</v>
      </c>
      <c r="BK3129" s="5">
        <v>12</v>
      </c>
      <c r="BN3129" s="5">
        <f t="shared" si="74"/>
        <v>508.371681415929</v>
      </c>
    </row>
    <row r="3130" spans="1:66" x14ac:dyDescent="0.35">
      <c r="A3130" s="5" t="s">
        <v>14641</v>
      </c>
      <c r="B3130" s="5" t="s">
        <v>313</v>
      </c>
      <c r="C3130" s="5" t="s">
        <v>149</v>
      </c>
      <c r="D3130" s="5" t="s">
        <v>14594</v>
      </c>
      <c r="E3130" s="5" t="s">
        <v>14595</v>
      </c>
      <c r="F3130" s="5" t="s">
        <v>245</v>
      </c>
      <c r="G3130" s="5" t="s">
        <v>14642</v>
      </c>
      <c r="H3130" s="5" t="s">
        <v>2073</v>
      </c>
      <c r="K3130" s="5">
        <v>1</v>
      </c>
      <c r="L3130" s="5">
        <v>1</v>
      </c>
      <c r="M3130" s="5">
        <v>0</v>
      </c>
      <c r="N3130" s="5" t="s">
        <v>224</v>
      </c>
      <c r="O3130" s="5">
        <v>141.955752212389</v>
      </c>
      <c r="P3130" s="5">
        <v>0</v>
      </c>
      <c r="Q3130" s="5">
        <v>0</v>
      </c>
      <c r="R3130" s="5" t="s">
        <v>14643</v>
      </c>
      <c r="S3130" s="5" t="s">
        <v>8876</v>
      </c>
      <c r="T3130" s="5" t="s">
        <v>8876</v>
      </c>
      <c r="U3130" s="5" t="s">
        <v>14644</v>
      </c>
      <c r="V3130" s="5" t="s">
        <v>4969</v>
      </c>
      <c r="W3130" s="5" t="s">
        <v>6228</v>
      </c>
      <c r="Y3130" s="5" t="s">
        <v>14645</v>
      </c>
      <c r="Z3130" s="5" t="s">
        <v>14646</v>
      </c>
      <c r="AC3130" s="5" t="s">
        <v>149</v>
      </c>
      <c r="AD3130" s="5" t="s">
        <v>97</v>
      </c>
      <c r="AO3130" s="5" t="s">
        <v>98</v>
      </c>
      <c r="AP3130" s="5" t="s">
        <v>98</v>
      </c>
      <c r="AT3130" s="5" t="s">
        <v>98</v>
      </c>
      <c r="AX3130" s="5">
        <v>2022</v>
      </c>
      <c r="BA3130" s="5" t="s">
        <v>217</v>
      </c>
      <c r="BD3130" s="5">
        <v>3</v>
      </c>
      <c r="BE3130" s="5">
        <v>2022</v>
      </c>
      <c r="BH3130" s="5" t="s">
        <v>362</v>
      </c>
      <c r="BK3130" s="5">
        <v>12</v>
      </c>
      <c r="BN3130" s="5">
        <f t="shared" si="74"/>
        <v>141.955752212389</v>
      </c>
    </row>
    <row r="3131" spans="1:66" x14ac:dyDescent="0.35">
      <c r="A3131" s="5" t="s">
        <v>14647</v>
      </c>
      <c r="B3131" s="5" t="s">
        <v>313</v>
      </c>
      <c r="C3131" s="5" t="s">
        <v>149</v>
      </c>
      <c r="D3131" s="5" t="s">
        <v>14594</v>
      </c>
      <c r="E3131" s="5" t="s">
        <v>14595</v>
      </c>
      <c r="F3131" s="5" t="s">
        <v>245</v>
      </c>
      <c r="G3131" s="5" t="s">
        <v>14648</v>
      </c>
      <c r="H3131" s="5" t="s">
        <v>2079</v>
      </c>
      <c r="K3131" s="5">
        <v>1</v>
      </c>
      <c r="L3131" s="5">
        <v>1</v>
      </c>
      <c r="M3131" s="5">
        <v>0</v>
      </c>
      <c r="N3131" s="5" t="s">
        <v>224</v>
      </c>
      <c r="O3131" s="5">
        <v>178.24778761062001</v>
      </c>
      <c r="P3131" s="5">
        <v>0</v>
      </c>
      <c r="Q3131" s="5">
        <v>0</v>
      </c>
      <c r="R3131" s="5" t="s">
        <v>14649</v>
      </c>
      <c r="S3131" s="5" t="s">
        <v>8876</v>
      </c>
      <c r="T3131" s="5" t="s">
        <v>8876</v>
      </c>
      <c r="U3131" s="5" t="s">
        <v>14650</v>
      </c>
      <c r="V3131" s="5" t="s">
        <v>4969</v>
      </c>
      <c r="W3131" s="5" t="s">
        <v>6103</v>
      </c>
      <c r="Y3131" s="5" t="s">
        <v>14651</v>
      </c>
      <c r="Z3131" s="5" t="s">
        <v>14652</v>
      </c>
      <c r="AC3131" s="5" t="s">
        <v>149</v>
      </c>
      <c r="AD3131" s="5" t="s">
        <v>97</v>
      </c>
      <c r="AO3131" s="5" t="s">
        <v>98</v>
      </c>
      <c r="AP3131" s="5" t="s">
        <v>98</v>
      </c>
      <c r="AT3131" s="5" t="s">
        <v>98</v>
      </c>
      <c r="AX3131" s="5">
        <v>2022</v>
      </c>
      <c r="BA3131" s="5" t="s">
        <v>217</v>
      </c>
      <c r="BD3131" s="5">
        <v>3</v>
      </c>
      <c r="BE3131" s="5">
        <v>2022</v>
      </c>
      <c r="BH3131" s="5" t="s">
        <v>362</v>
      </c>
      <c r="BK3131" s="5">
        <v>12</v>
      </c>
      <c r="BN3131" s="5">
        <f t="shared" si="74"/>
        <v>178.24778761062001</v>
      </c>
    </row>
    <row r="3132" spans="1:66" x14ac:dyDescent="0.35">
      <c r="A3132" s="5" t="s">
        <v>14653</v>
      </c>
      <c r="B3132" s="5" t="s">
        <v>313</v>
      </c>
      <c r="C3132" s="5" t="s">
        <v>149</v>
      </c>
      <c r="D3132" s="5" t="s">
        <v>14654</v>
      </c>
      <c r="E3132" s="5" t="s">
        <v>14655</v>
      </c>
      <c r="F3132" s="5" t="s">
        <v>245</v>
      </c>
      <c r="G3132" s="5" t="s">
        <v>14656</v>
      </c>
      <c r="H3132" s="5" t="s">
        <v>14657</v>
      </c>
      <c r="K3132" s="5">
        <v>1</v>
      </c>
      <c r="L3132" s="5">
        <v>1</v>
      </c>
      <c r="M3132" s="5">
        <v>0</v>
      </c>
      <c r="N3132" s="5" t="s">
        <v>224</v>
      </c>
      <c r="O3132" s="5">
        <v>995.92035398229996</v>
      </c>
      <c r="P3132" s="5">
        <v>0</v>
      </c>
      <c r="Q3132" s="5">
        <v>0</v>
      </c>
      <c r="R3132" s="5" t="s">
        <v>14658</v>
      </c>
      <c r="S3132" s="5" t="s">
        <v>14659</v>
      </c>
      <c r="T3132" s="5" t="s">
        <v>14659</v>
      </c>
      <c r="U3132" s="5" t="s">
        <v>14660</v>
      </c>
      <c r="V3132" s="5" t="s">
        <v>4970</v>
      </c>
      <c r="W3132" s="5" t="s">
        <v>14563</v>
      </c>
      <c r="Y3132" s="5" t="s">
        <v>14661</v>
      </c>
      <c r="Z3132" s="5" t="s">
        <v>14662</v>
      </c>
      <c r="AC3132" s="5" t="s">
        <v>149</v>
      </c>
      <c r="AD3132" s="5" t="s">
        <v>97</v>
      </c>
      <c r="AO3132" s="5" t="s">
        <v>98</v>
      </c>
      <c r="AP3132" s="5" t="s">
        <v>98</v>
      </c>
      <c r="AT3132" s="5" t="s">
        <v>98</v>
      </c>
      <c r="AX3132" s="5">
        <v>2022</v>
      </c>
      <c r="BA3132" s="5" t="s">
        <v>99</v>
      </c>
      <c r="BD3132" s="5">
        <v>6</v>
      </c>
      <c r="BE3132" s="5">
        <v>2022</v>
      </c>
      <c r="BH3132" s="5" t="s">
        <v>362</v>
      </c>
      <c r="BK3132" s="5">
        <v>12</v>
      </c>
      <c r="BN3132" s="5">
        <f t="shared" si="74"/>
        <v>995.92035398229996</v>
      </c>
    </row>
    <row r="3133" spans="1:66" x14ac:dyDescent="0.35">
      <c r="A3133" s="5" t="s">
        <v>14663</v>
      </c>
      <c r="B3133" s="5" t="s">
        <v>313</v>
      </c>
      <c r="C3133" s="5" t="s">
        <v>149</v>
      </c>
      <c r="D3133" s="5" t="s">
        <v>14654</v>
      </c>
      <c r="E3133" s="5" t="s">
        <v>14655</v>
      </c>
      <c r="F3133" s="5" t="s">
        <v>245</v>
      </c>
      <c r="G3133" s="5" t="s">
        <v>14656</v>
      </c>
      <c r="H3133" s="5" t="s">
        <v>14657</v>
      </c>
      <c r="K3133" s="5">
        <v>1</v>
      </c>
      <c r="L3133" s="5">
        <v>1</v>
      </c>
      <c r="M3133" s="5">
        <v>0</v>
      </c>
      <c r="N3133" s="5" t="s">
        <v>224</v>
      </c>
      <c r="O3133" s="5">
        <v>995.92035398229996</v>
      </c>
      <c r="P3133" s="5">
        <v>0</v>
      </c>
      <c r="Q3133" s="5">
        <v>0</v>
      </c>
      <c r="R3133" s="5" t="s">
        <v>14664</v>
      </c>
      <c r="S3133" s="5" t="s">
        <v>14659</v>
      </c>
      <c r="T3133" s="5" t="s">
        <v>14659</v>
      </c>
      <c r="U3133" s="5" t="s">
        <v>14665</v>
      </c>
      <c r="V3133" s="5" t="s">
        <v>4970</v>
      </c>
      <c r="W3133" s="5" t="s">
        <v>14563</v>
      </c>
      <c r="Y3133" s="5" t="s">
        <v>14661</v>
      </c>
      <c r="Z3133" s="5" t="s">
        <v>14662</v>
      </c>
      <c r="AC3133" s="5" t="s">
        <v>149</v>
      </c>
      <c r="AD3133" s="5" t="s">
        <v>97</v>
      </c>
      <c r="AO3133" s="5" t="s">
        <v>98</v>
      </c>
      <c r="AP3133" s="5" t="s">
        <v>98</v>
      </c>
      <c r="AT3133" s="5" t="s">
        <v>98</v>
      </c>
      <c r="AX3133" s="5">
        <v>2022</v>
      </c>
      <c r="BA3133" s="5" t="s">
        <v>99</v>
      </c>
      <c r="BD3133" s="5">
        <v>6</v>
      </c>
      <c r="BE3133" s="5">
        <v>2022</v>
      </c>
      <c r="BH3133" s="5" t="s">
        <v>362</v>
      </c>
      <c r="BK3133" s="5">
        <v>12</v>
      </c>
      <c r="BN3133" s="5">
        <f t="shared" si="74"/>
        <v>995.92035398229996</v>
      </c>
    </row>
    <row r="3134" spans="1:66" x14ac:dyDescent="0.35">
      <c r="A3134" s="5" t="s">
        <v>14666</v>
      </c>
      <c r="B3134" s="5" t="s">
        <v>313</v>
      </c>
      <c r="C3134" s="5" t="s">
        <v>149</v>
      </c>
      <c r="D3134" s="5" t="s">
        <v>14654</v>
      </c>
      <c r="E3134" s="5" t="s">
        <v>14655</v>
      </c>
      <c r="F3134" s="5" t="s">
        <v>245</v>
      </c>
      <c r="G3134" s="5" t="s">
        <v>14667</v>
      </c>
      <c r="H3134" s="5" t="s">
        <v>10648</v>
      </c>
      <c r="K3134" s="5">
        <v>1</v>
      </c>
      <c r="L3134" s="5">
        <v>1</v>
      </c>
      <c r="M3134" s="5">
        <v>0</v>
      </c>
      <c r="N3134" s="5" t="s">
        <v>224</v>
      </c>
      <c r="O3134" s="5">
        <v>823.30088495575001</v>
      </c>
      <c r="P3134" s="5">
        <v>0</v>
      </c>
      <c r="Q3134" s="5">
        <v>0</v>
      </c>
      <c r="R3134" s="5" t="s">
        <v>14668</v>
      </c>
      <c r="S3134" s="5" t="s">
        <v>14659</v>
      </c>
      <c r="T3134" s="5" t="s">
        <v>14659</v>
      </c>
      <c r="U3134" s="5" t="s">
        <v>14669</v>
      </c>
      <c r="V3134" s="5" t="s">
        <v>4970</v>
      </c>
      <c r="W3134" s="5" t="s">
        <v>14563</v>
      </c>
      <c r="Y3134" s="5" t="s">
        <v>14670</v>
      </c>
      <c r="Z3134" s="5" t="s">
        <v>14671</v>
      </c>
      <c r="AC3134" s="5" t="s">
        <v>149</v>
      </c>
      <c r="AD3134" s="5" t="s">
        <v>97</v>
      </c>
      <c r="AO3134" s="5" t="s">
        <v>98</v>
      </c>
      <c r="AP3134" s="5" t="s">
        <v>98</v>
      </c>
      <c r="AT3134" s="5" t="s">
        <v>98</v>
      </c>
      <c r="AX3134" s="5">
        <v>2022</v>
      </c>
      <c r="BA3134" s="5" t="s">
        <v>99</v>
      </c>
      <c r="BD3134" s="5">
        <v>6</v>
      </c>
      <c r="BE3134" s="5">
        <v>2022</v>
      </c>
      <c r="BH3134" s="5" t="s">
        <v>362</v>
      </c>
      <c r="BK3134" s="5">
        <v>12</v>
      </c>
      <c r="BN3134" s="5">
        <f t="shared" si="74"/>
        <v>823.30088495575001</v>
      </c>
    </row>
    <row r="3135" spans="1:66" x14ac:dyDescent="0.35">
      <c r="A3135" s="5" t="s">
        <v>14672</v>
      </c>
      <c r="B3135" s="5" t="s">
        <v>313</v>
      </c>
      <c r="C3135" s="5" t="s">
        <v>149</v>
      </c>
      <c r="D3135" s="5" t="s">
        <v>14654</v>
      </c>
      <c r="E3135" s="5" t="s">
        <v>14655</v>
      </c>
      <c r="F3135" s="5" t="s">
        <v>245</v>
      </c>
      <c r="G3135" s="5" t="s">
        <v>14667</v>
      </c>
      <c r="H3135" s="5" t="s">
        <v>10648</v>
      </c>
      <c r="K3135" s="5">
        <v>1</v>
      </c>
      <c r="L3135" s="5">
        <v>1</v>
      </c>
      <c r="M3135" s="5">
        <v>0</v>
      </c>
      <c r="N3135" s="5" t="s">
        <v>224</v>
      </c>
      <c r="O3135" s="5">
        <v>823.30088495575001</v>
      </c>
      <c r="P3135" s="5">
        <v>0</v>
      </c>
      <c r="Q3135" s="5">
        <v>0</v>
      </c>
      <c r="R3135" s="5" t="s">
        <v>14673</v>
      </c>
      <c r="S3135" s="5" t="s">
        <v>14659</v>
      </c>
      <c r="T3135" s="5" t="s">
        <v>14659</v>
      </c>
      <c r="U3135" s="5" t="s">
        <v>14674</v>
      </c>
      <c r="V3135" s="5" t="s">
        <v>4970</v>
      </c>
      <c r="W3135" s="5" t="s">
        <v>14563</v>
      </c>
      <c r="Y3135" s="5" t="s">
        <v>14670</v>
      </c>
      <c r="Z3135" s="5" t="s">
        <v>14671</v>
      </c>
      <c r="AC3135" s="5" t="s">
        <v>149</v>
      </c>
      <c r="AD3135" s="5" t="s">
        <v>97</v>
      </c>
      <c r="AO3135" s="5" t="s">
        <v>98</v>
      </c>
      <c r="AP3135" s="5" t="s">
        <v>98</v>
      </c>
      <c r="AT3135" s="5" t="s">
        <v>98</v>
      </c>
      <c r="AX3135" s="5">
        <v>2022</v>
      </c>
      <c r="BA3135" s="5" t="s">
        <v>99</v>
      </c>
      <c r="BD3135" s="5">
        <v>6</v>
      </c>
      <c r="BE3135" s="5">
        <v>2022</v>
      </c>
      <c r="BH3135" s="5" t="s">
        <v>362</v>
      </c>
      <c r="BK3135" s="5">
        <v>12</v>
      </c>
      <c r="BN3135" s="5">
        <f t="shared" si="74"/>
        <v>823.30088495575001</v>
      </c>
    </row>
    <row r="3136" spans="1:66" x14ac:dyDescent="0.35">
      <c r="A3136" s="5" t="s">
        <v>14675</v>
      </c>
      <c r="B3136" s="5" t="s">
        <v>313</v>
      </c>
      <c r="C3136" s="5" t="s">
        <v>149</v>
      </c>
      <c r="D3136" s="5" t="s">
        <v>14654</v>
      </c>
      <c r="E3136" s="5" t="s">
        <v>14655</v>
      </c>
      <c r="F3136" s="5" t="s">
        <v>245</v>
      </c>
      <c r="G3136" s="5" t="s">
        <v>14676</v>
      </c>
      <c r="H3136" s="5" t="s">
        <v>14677</v>
      </c>
      <c r="K3136" s="5">
        <v>1</v>
      </c>
      <c r="L3136" s="5">
        <v>1</v>
      </c>
      <c r="M3136" s="5">
        <v>0</v>
      </c>
      <c r="N3136" s="5" t="s">
        <v>224</v>
      </c>
      <c r="O3136" s="5">
        <v>305.71681415929203</v>
      </c>
      <c r="P3136" s="5">
        <v>0</v>
      </c>
      <c r="Q3136" s="5">
        <v>0</v>
      </c>
      <c r="R3136" s="5" t="s">
        <v>14678</v>
      </c>
      <c r="S3136" s="5" t="s">
        <v>14679</v>
      </c>
      <c r="T3136" s="5" t="s">
        <v>14679</v>
      </c>
      <c r="U3136" s="5" t="s">
        <v>14680</v>
      </c>
      <c r="V3136" s="5" t="s">
        <v>4970</v>
      </c>
      <c r="W3136" s="5" t="s">
        <v>14563</v>
      </c>
      <c r="Y3136" s="5" t="s">
        <v>14681</v>
      </c>
      <c r="Z3136" s="5" t="s">
        <v>14682</v>
      </c>
      <c r="AC3136" s="5" t="s">
        <v>149</v>
      </c>
      <c r="AD3136" s="5" t="s">
        <v>97</v>
      </c>
      <c r="AO3136" s="5" t="s">
        <v>98</v>
      </c>
      <c r="AP3136" s="5" t="s">
        <v>98</v>
      </c>
      <c r="AT3136" s="5" t="s">
        <v>98</v>
      </c>
      <c r="AX3136" s="5">
        <v>2022</v>
      </c>
      <c r="BA3136" s="5" t="s">
        <v>99</v>
      </c>
      <c r="BD3136" s="5">
        <v>6</v>
      </c>
      <c r="BE3136" s="5">
        <v>2022</v>
      </c>
      <c r="BH3136" s="5" t="s">
        <v>362</v>
      </c>
      <c r="BK3136" s="5">
        <v>12</v>
      </c>
      <c r="BN3136" s="5">
        <f t="shared" si="74"/>
        <v>305.71681415929203</v>
      </c>
    </row>
    <row r="3137" spans="1:66" x14ac:dyDescent="0.35">
      <c r="A3137" s="5" t="s">
        <v>14683</v>
      </c>
      <c r="B3137" s="5" t="s">
        <v>313</v>
      </c>
      <c r="C3137" s="5" t="s">
        <v>149</v>
      </c>
      <c r="D3137" s="5" t="s">
        <v>14654</v>
      </c>
      <c r="E3137" s="5" t="s">
        <v>14655</v>
      </c>
      <c r="F3137" s="5" t="s">
        <v>245</v>
      </c>
      <c r="G3137" s="5" t="s">
        <v>14676</v>
      </c>
      <c r="H3137" s="5" t="s">
        <v>14677</v>
      </c>
      <c r="K3137" s="5">
        <v>1</v>
      </c>
      <c r="L3137" s="5">
        <v>1</v>
      </c>
      <c r="M3137" s="5">
        <v>0</v>
      </c>
      <c r="N3137" s="5" t="s">
        <v>224</v>
      </c>
      <c r="O3137" s="5">
        <v>305.71681415929203</v>
      </c>
      <c r="P3137" s="5">
        <v>0</v>
      </c>
      <c r="Q3137" s="5">
        <v>0</v>
      </c>
      <c r="R3137" s="5" t="s">
        <v>14684</v>
      </c>
      <c r="S3137" s="5" t="s">
        <v>14679</v>
      </c>
      <c r="T3137" s="5" t="s">
        <v>14679</v>
      </c>
      <c r="U3137" s="5" t="s">
        <v>14685</v>
      </c>
      <c r="V3137" s="5" t="s">
        <v>4970</v>
      </c>
      <c r="W3137" s="5" t="s">
        <v>14563</v>
      </c>
      <c r="Y3137" s="5" t="s">
        <v>14681</v>
      </c>
      <c r="Z3137" s="5" t="s">
        <v>14682</v>
      </c>
      <c r="AC3137" s="5" t="s">
        <v>149</v>
      </c>
      <c r="AD3137" s="5" t="s">
        <v>97</v>
      </c>
      <c r="AO3137" s="5" t="s">
        <v>98</v>
      </c>
      <c r="AP3137" s="5" t="s">
        <v>98</v>
      </c>
      <c r="AT3137" s="5" t="s">
        <v>98</v>
      </c>
      <c r="AX3137" s="5">
        <v>2022</v>
      </c>
      <c r="BA3137" s="5" t="s">
        <v>99</v>
      </c>
      <c r="BD3137" s="5">
        <v>6</v>
      </c>
      <c r="BE3137" s="5">
        <v>2022</v>
      </c>
      <c r="BH3137" s="5" t="s">
        <v>362</v>
      </c>
      <c r="BK3137" s="5">
        <v>12</v>
      </c>
      <c r="BN3137" s="5">
        <f t="shared" si="74"/>
        <v>305.71681415929203</v>
      </c>
    </row>
    <row r="3138" spans="1:66" x14ac:dyDescent="0.35">
      <c r="A3138" s="5" t="s">
        <v>14686</v>
      </c>
      <c r="B3138" s="5" t="s">
        <v>313</v>
      </c>
      <c r="C3138" s="5" t="s">
        <v>149</v>
      </c>
      <c r="D3138" s="5" t="s">
        <v>14654</v>
      </c>
      <c r="E3138" s="5" t="s">
        <v>14655</v>
      </c>
      <c r="F3138" s="5" t="s">
        <v>245</v>
      </c>
      <c r="G3138" s="5" t="s">
        <v>14687</v>
      </c>
      <c r="H3138" s="5" t="s">
        <v>266</v>
      </c>
      <c r="K3138" s="5">
        <v>1</v>
      </c>
      <c r="L3138" s="5">
        <v>1</v>
      </c>
      <c r="M3138" s="5">
        <v>0</v>
      </c>
      <c r="N3138" s="5" t="s">
        <v>224</v>
      </c>
      <c r="O3138" s="5">
        <v>548.08849557522103</v>
      </c>
      <c r="P3138" s="5">
        <v>0</v>
      </c>
      <c r="Q3138" s="5">
        <v>0</v>
      </c>
      <c r="R3138" s="5" t="s">
        <v>14688</v>
      </c>
      <c r="S3138" s="5" t="s">
        <v>14679</v>
      </c>
      <c r="T3138" s="5" t="s">
        <v>14679</v>
      </c>
      <c r="U3138" s="5" t="s">
        <v>14689</v>
      </c>
      <c r="V3138" s="5" t="s">
        <v>4970</v>
      </c>
      <c r="W3138" s="5" t="s">
        <v>14563</v>
      </c>
      <c r="Y3138" s="5" t="s">
        <v>14690</v>
      </c>
      <c r="Z3138" s="5" t="s">
        <v>14691</v>
      </c>
      <c r="AC3138" s="5" t="s">
        <v>149</v>
      </c>
      <c r="AD3138" s="5" t="s">
        <v>97</v>
      </c>
      <c r="AO3138" s="5" t="s">
        <v>98</v>
      </c>
      <c r="AP3138" s="5" t="s">
        <v>98</v>
      </c>
      <c r="AT3138" s="5" t="s">
        <v>98</v>
      </c>
      <c r="AX3138" s="5">
        <v>2022</v>
      </c>
      <c r="BA3138" s="5" t="s">
        <v>99</v>
      </c>
      <c r="BD3138" s="5">
        <v>6</v>
      </c>
      <c r="BE3138" s="5">
        <v>2022</v>
      </c>
      <c r="BH3138" s="5" t="s">
        <v>362</v>
      </c>
      <c r="BK3138" s="5">
        <v>12</v>
      </c>
      <c r="BN3138" s="5">
        <f t="shared" si="74"/>
        <v>548.08849557522103</v>
      </c>
    </row>
    <row r="3139" spans="1:66" x14ac:dyDescent="0.35">
      <c r="A3139" s="5" t="s">
        <v>14692</v>
      </c>
      <c r="B3139" s="5" t="s">
        <v>313</v>
      </c>
      <c r="C3139" s="5" t="s">
        <v>149</v>
      </c>
      <c r="D3139" s="5" t="s">
        <v>14654</v>
      </c>
      <c r="E3139" s="5" t="s">
        <v>14655</v>
      </c>
      <c r="F3139" s="5" t="s">
        <v>245</v>
      </c>
      <c r="G3139" s="5" t="s">
        <v>14693</v>
      </c>
      <c r="H3139" s="5" t="s">
        <v>14636</v>
      </c>
      <c r="K3139" s="5">
        <v>1</v>
      </c>
      <c r="L3139" s="5">
        <v>1</v>
      </c>
      <c r="M3139" s="5">
        <v>0</v>
      </c>
      <c r="N3139" s="5" t="s">
        <v>224</v>
      </c>
      <c r="O3139" s="5">
        <v>508.371681415929</v>
      </c>
      <c r="P3139" s="5">
        <v>0</v>
      </c>
      <c r="Q3139" s="5">
        <v>0</v>
      </c>
      <c r="R3139" s="5" t="s">
        <v>14694</v>
      </c>
      <c r="S3139" s="5" t="s">
        <v>14679</v>
      </c>
      <c r="T3139" s="5" t="s">
        <v>14679</v>
      </c>
      <c r="U3139" s="5" t="s">
        <v>14695</v>
      </c>
      <c r="V3139" s="5" t="s">
        <v>4970</v>
      </c>
      <c r="W3139" s="5" t="s">
        <v>14563</v>
      </c>
      <c r="Y3139" s="5" t="s">
        <v>14696</v>
      </c>
      <c r="Z3139" s="5" t="s">
        <v>14697</v>
      </c>
      <c r="AC3139" s="5" t="s">
        <v>149</v>
      </c>
      <c r="AD3139" s="5" t="s">
        <v>97</v>
      </c>
      <c r="AO3139" s="5" t="s">
        <v>98</v>
      </c>
      <c r="AP3139" s="5" t="s">
        <v>98</v>
      </c>
      <c r="AT3139" s="5" t="s">
        <v>98</v>
      </c>
      <c r="AX3139" s="5">
        <v>2022</v>
      </c>
      <c r="BA3139" s="5" t="s">
        <v>99</v>
      </c>
      <c r="BD3139" s="5">
        <v>6</v>
      </c>
      <c r="BE3139" s="5">
        <v>2022</v>
      </c>
      <c r="BH3139" s="5" t="s">
        <v>362</v>
      </c>
      <c r="BK3139" s="5">
        <v>12</v>
      </c>
      <c r="BN3139" s="5">
        <f t="shared" si="74"/>
        <v>508.371681415929</v>
      </c>
    </row>
    <row r="3140" spans="1:66" x14ac:dyDescent="0.35">
      <c r="A3140" s="5" t="s">
        <v>14698</v>
      </c>
      <c r="B3140" s="5" t="s">
        <v>313</v>
      </c>
      <c r="C3140" s="5" t="s">
        <v>149</v>
      </c>
      <c r="D3140" s="5" t="s">
        <v>14654</v>
      </c>
      <c r="E3140" s="5" t="s">
        <v>14655</v>
      </c>
      <c r="F3140" s="5" t="s">
        <v>245</v>
      </c>
      <c r="G3140" s="5" t="s">
        <v>14699</v>
      </c>
      <c r="H3140" s="5" t="s">
        <v>2073</v>
      </c>
      <c r="K3140" s="5">
        <v>1</v>
      </c>
      <c r="L3140" s="5">
        <v>1</v>
      </c>
      <c r="M3140" s="5">
        <v>0</v>
      </c>
      <c r="N3140" s="5" t="s">
        <v>224</v>
      </c>
      <c r="O3140" s="5">
        <v>141.96460176991201</v>
      </c>
      <c r="P3140" s="5">
        <v>0</v>
      </c>
      <c r="Q3140" s="5">
        <v>0</v>
      </c>
      <c r="R3140" s="5" t="s">
        <v>14700</v>
      </c>
      <c r="S3140" s="5" t="s">
        <v>14679</v>
      </c>
      <c r="T3140" s="5" t="s">
        <v>14679</v>
      </c>
      <c r="U3140" s="5" t="s">
        <v>14701</v>
      </c>
      <c r="V3140" s="5" t="s">
        <v>4970</v>
      </c>
      <c r="W3140" s="5" t="s">
        <v>14563</v>
      </c>
      <c r="Y3140" s="5" t="s">
        <v>14702</v>
      </c>
      <c r="Z3140" s="5" t="s">
        <v>14703</v>
      </c>
      <c r="AC3140" s="5" t="s">
        <v>149</v>
      </c>
      <c r="AD3140" s="5" t="s">
        <v>97</v>
      </c>
      <c r="AO3140" s="5" t="s">
        <v>98</v>
      </c>
      <c r="AP3140" s="5" t="s">
        <v>98</v>
      </c>
      <c r="AT3140" s="5" t="s">
        <v>98</v>
      </c>
      <c r="AX3140" s="5">
        <v>2022</v>
      </c>
      <c r="BA3140" s="5" t="s">
        <v>99</v>
      </c>
      <c r="BD3140" s="5">
        <v>6</v>
      </c>
      <c r="BE3140" s="5">
        <v>2022</v>
      </c>
      <c r="BH3140" s="5" t="s">
        <v>362</v>
      </c>
      <c r="BK3140" s="5">
        <v>12</v>
      </c>
      <c r="BN3140" s="5">
        <f t="shared" si="74"/>
        <v>141.96460176991201</v>
      </c>
    </row>
    <row r="3141" spans="1:66" x14ac:dyDescent="0.35">
      <c r="A3141" s="5" t="s">
        <v>14704</v>
      </c>
      <c r="B3141" s="5" t="s">
        <v>313</v>
      </c>
      <c r="C3141" s="5" t="s">
        <v>149</v>
      </c>
      <c r="D3141" s="5" t="s">
        <v>14654</v>
      </c>
      <c r="E3141" s="5" t="s">
        <v>14655</v>
      </c>
      <c r="F3141" s="5" t="s">
        <v>245</v>
      </c>
      <c r="G3141" s="5" t="s">
        <v>14705</v>
      </c>
      <c r="H3141" s="5" t="s">
        <v>2079</v>
      </c>
      <c r="K3141" s="5">
        <v>1</v>
      </c>
      <c r="L3141" s="5">
        <v>1</v>
      </c>
      <c r="M3141" s="5">
        <v>0</v>
      </c>
      <c r="N3141" s="5" t="s">
        <v>224</v>
      </c>
      <c r="O3141" s="5">
        <v>178.24778761061901</v>
      </c>
      <c r="P3141" s="5">
        <v>0</v>
      </c>
      <c r="Q3141" s="5">
        <v>0</v>
      </c>
      <c r="R3141" s="5" t="s">
        <v>14706</v>
      </c>
      <c r="S3141" s="5" t="s">
        <v>14707</v>
      </c>
      <c r="T3141" s="5" t="s">
        <v>14707</v>
      </c>
      <c r="U3141" s="5" t="s">
        <v>14708</v>
      </c>
      <c r="V3141" s="5" t="s">
        <v>4970</v>
      </c>
      <c r="W3141" s="5" t="s">
        <v>7983</v>
      </c>
      <c r="Y3141" s="5" t="s">
        <v>14709</v>
      </c>
      <c r="Z3141" s="5" t="s">
        <v>14710</v>
      </c>
      <c r="AC3141" s="5" t="s">
        <v>149</v>
      </c>
      <c r="AD3141" s="5" t="s">
        <v>97</v>
      </c>
      <c r="AO3141" s="5" t="s">
        <v>98</v>
      </c>
      <c r="AP3141" s="5" t="s">
        <v>98</v>
      </c>
      <c r="AT3141" s="5" t="s">
        <v>98</v>
      </c>
      <c r="AX3141" s="5">
        <v>2022</v>
      </c>
      <c r="BA3141" s="5" t="s">
        <v>99</v>
      </c>
      <c r="BD3141" s="5">
        <v>5</v>
      </c>
      <c r="BE3141" s="5">
        <v>2022</v>
      </c>
      <c r="BH3141" s="5" t="s">
        <v>362</v>
      </c>
      <c r="BK3141" s="5">
        <v>12</v>
      </c>
      <c r="BN3141" s="5">
        <f t="shared" ref="BN3141:BN3204" si="75">IF(BM3141="",O3141,BM3141)</f>
        <v>178.24778761061901</v>
      </c>
    </row>
    <row r="3142" spans="1:66" x14ac:dyDescent="0.35">
      <c r="A3142" s="5" t="s">
        <v>14711</v>
      </c>
      <c r="B3142" s="5" t="s">
        <v>313</v>
      </c>
      <c r="C3142" s="5" t="s">
        <v>149</v>
      </c>
      <c r="D3142" s="5" t="s">
        <v>14654</v>
      </c>
      <c r="E3142" s="5" t="s">
        <v>14655</v>
      </c>
      <c r="F3142" s="5" t="s">
        <v>245</v>
      </c>
      <c r="G3142" s="5" t="s">
        <v>14712</v>
      </c>
      <c r="H3142" s="5" t="s">
        <v>7939</v>
      </c>
      <c r="K3142" s="5">
        <v>1</v>
      </c>
      <c r="L3142" s="5">
        <v>1</v>
      </c>
      <c r="M3142" s="5">
        <v>0</v>
      </c>
      <c r="N3142" s="5" t="s">
        <v>224</v>
      </c>
      <c r="O3142" s="5">
        <v>44.247787610619497</v>
      </c>
      <c r="P3142" s="5">
        <v>0</v>
      </c>
      <c r="Q3142" s="5">
        <v>0</v>
      </c>
      <c r="R3142" s="5" t="s">
        <v>14713</v>
      </c>
      <c r="S3142" s="5" t="s">
        <v>14714</v>
      </c>
      <c r="T3142" s="5" t="s">
        <v>14714</v>
      </c>
      <c r="U3142" s="5" t="s">
        <v>14715</v>
      </c>
      <c r="V3142" s="5" t="s">
        <v>4970</v>
      </c>
      <c r="W3142" s="5" t="s">
        <v>4970</v>
      </c>
      <c r="Y3142" s="5" t="s">
        <v>14716</v>
      </c>
      <c r="Z3142" s="5" t="s">
        <v>14717</v>
      </c>
      <c r="AC3142" s="5" t="s">
        <v>149</v>
      </c>
      <c r="AD3142" s="5" t="s">
        <v>97</v>
      </c>
      <c r="AO3142" s="5" t="s">
        <v>98</v>
      </c>
      <c r="AP3142" s="5" t="s">
        <v>98</v>
      </c>
      <c r="AT3142" s="5" t="s">
        <v>98</v>
      </c>
      <c r="AX3142" s="5">
        <v>2022</v>
      </c>
      <c r="BA3142" s="5" t="s">
        <v>99</v>
      </c>
      <c r="BD3142" s="5">
        <v>4</v>
      </c>
      <c r="BE3142" s="5">
        <v>2022</v>
      </c>
      <c r="BH3142" s="5" t="s">
        <v>361</v>
      </c>
      <c r="BK3142" s="5">
        <v>9</v>
      </c>
      <c r="BN3142" s="5">
        <f t="shared" si="75"/>
        <v>44.247787610619497</v>
      </c>
    </row>
    <row r="3143" spans="1:66" x14ac:dyDescent="0.35">
      <c r="A3143" s="5" t="s">
        <v>14718</v>
      </c>
      <c r="B3143" s="5" t="s">
        <v>313</v>
      </c>
      <c r="C3143" s="5" t="s">
        <v>149</v>
      </c>
      <c r="D3143" s="5" t="s">
        <v>14654</v>
      </c>
      <c r="E3143" s="5" t="s">
        <v>14655</v>
      </c>
      <c r="F3143" s="5" t="s">
        <v>245</v>
      </c>
      <c r="G3143" s="5" t="s">
        <v>14719</v>
      </c>
      <c r="H3143" s="5" t="s">
        <v>14720</v>
      </c>
      <c r="K3143" s="5">
        <v>1</v>
      </c>
      <c r="L3143" s="5">
        <v>1</v>
      </c>
      <c r="M3143" s="5">
        <v>0</v>
      </c>
      <c r="N3143" s="5" t="s">
        <v>224</v>
      </c>
      <c r="O3143" s="5">
        <v>203.53982300884999</v>
      </c>
      <c r="P3143" s="5">
        <v>0</v>
      </c>
      <c r="Q3143" s="5">
        <v>0</v>
      </c>
      <c r="R3143" s="5" t="s">
        <v>14721</v>
      </c>
      <c r="S3143" s="5" t="s">
        <v>14714</v>
      </c>
      <c r="T3143" s="5" t="s">
        <v>14714</v>
      </c>
      <c r="U3143" s="5" t="s">
        <v>14722</v>
      </c>
      <c r="V3143" s="5" t="s">
        <v>4970</v>
      </c>
      <c r="W3143" s="5" t="s">
        <v>4970</v>
      </c>
      <c r="Y3143" s="5" t="s">
        <v>14723</v>
      </c>
      <c r="Z3143" s="5" t="s">
        <v>14724</v>
      </c>
      <c r="AC3143" s="5" t="s">
        <v>149</v>
      </c>
      <c r="AD3143" s="5" t="s">
        <v>97</v>
      </c>
      <c r="AO3143" s="5" t="s">
        <v>98</v>
      </c>
      <c r="AP3143" s="5" t="s">
        <v>98</v>
      </c>
      <c r="AT3143" s="5" t="s">
        <v>98</v>
      </c>
      <c r="AX3143" s="5">
        <v>2022</v>
      </c>
      <c r="BA3143" s="5" t="s">
        <v>99</v>
      </c>
      <c r="BD3143" s="5">
        <v>4</v>
      </c>
      <c r="BE3143" s="5">
        <v>2022</v>
      </c>
      <c r="BH3143" s="5" t="s">
        <v>361</v>
      </c>
      <c r="BK3143" s="5">
        <v>9</v>
      </c>
      <c r="BN3143" s="5">
        <f t="shared" si="75"/>
        <v>203.53982300884999</v>
      </c>
    </row>
    <row r="3144" spans="1:66" x14ac:dyDescent="0.35">
      <c r="A3144" s="5" t="s">
        <v>14725</v>
      </c>
      <c r="B3144" s="5" t="s">
        <v>313</v>
      </c>
      <c r="C3144" s="5" t="s">
        <v>149</v>
      </c>
      <c r="D3144" s="5" t="s">
        <v>14726</v>
      </c>
      <c r="E3144" s="5" t="s">
        <v>14727</v>
      </c>
      <c r="F3144" s="5" t="s">
        <v>245</v>
      </c>
      <c r="G3144" s="5" t="s">
        <v>14728</v>
      </c>
      <c r="H3144" s="5" t="s">
        <v>14657</v>
      </c>
      <c r="K3144" s="5">
        <v>1</v>
      </c>
      <c r="L3144" s="5">
        <v>1</v>
      </c>
      <c r="M3144" s="5">
        <v>0</v>
      </c>
      <c r="N3144" s="5" t="s">
        <v>224</v>
      </c>
      <c r="O3144" s="5">
        <v>995.92035398229996</v>
      </c>
      <c r="P3144" s="5">
        <v>0</v>
      </c>
      <c r="Q3144" s="5">
        <v>0</v>
      </c>
      <c r="R3144" s="5" t="s">
        <v>14729</v>
      </c>
      <c r="S3144" s="5" t="s">
        <v>10595</v>
      </c>
      <c r="T3144" s="5" t="s">
        <v>10595</v>
      </c>
      <c r="U3144" s="5" t="s">
        <v>14730</v>
      </c>
      <c r="V3144" s="5" t="s">
        <v>4970</v>
      </c>
      <c r="W3144" s="5" t="s">
        <v>3343</v>
      </c>
      <c r="Y3144" s="5" t="s">
        <v>14731</v>
      </c>
      <c r="Z3144" s="5" t="s">
        <v>14732</v>
      </c>
      <c r="AC3144" s="5" t="s">
        <v>149</v>
      </c>
      <c r="AD3144" s="5" t="s">
        <v>97</v>
      </c>
      <c r="AM3144" s="5" t="s">
        <v>14733</v>
      </c>
      <c r="AN3144" s="5" t="s">
        <v>14734</v>
      </c>
      <c r="AO3144" s="5" t="s">
        <v>98</v>
      </c>
      <c r="AP3144" s="5" t="s">
        <v>98</v>
      </c>
      <c r="AT3144" s="5" t="s">
        <v>98</v>
      </c>
      <c r="AX3144" s="5">
        <v>2022</v>
      </c>
      <c r="BA3144" s="5" t="s">
        <v>99</v>
      </c>
      <c r="BD3144" s="5">
        <v>6</v>
      </c>
      <c r="BE3144" s="5">
        <v>2023</v>
      </c>
      <c r="BH3144" s="5" t="s">
        <v>99</v>
      </c>
      <c r="BK3144" s="5">
        <v>6</v>
      </c>
      <c r="BN3144" s="5">
        <f t="shared" si="75"/>
        <v>995.92035398229996</v>
      </c>
    </row>
    <row r="3145" spans="1:66" x14ac:dyDescent="0.35">
      <c r="A3145" s="5" t="s">
        <v>14735</v>
      </c>
      <c r="B3145" s="5" t="s">
        <v>313</v>
      </c>
      <c r="C3145" s="5" t="s">
        <v>149</v>
      </c>
      <c r="D3145" s="5" t="s">
        <v>14726</v>
      </c>
      <c r="E3145" s="5" t="s">
        <v>14727</v>
      </c>
      <c r="F3145" s="5" t="s">
        <v>245</v>
      </c>
      <c r="G3145" s="5" t="s">
        <v>14728</v>
      </c>
      <c r="H3145" s="5" t="s">
        <v>14657</v>
      </c>
      <c r="K3145" s="5">
        <v>1</v>
      </c>
      <c r="L3145" s="5">
        <v>1</v>
      </c>
      <c r="M3145" s="5">
        <v>0</v>
      </c>
      <c r="N3145" s="5" t="s">
        <v>224</v>
      </c>
      <c r="O3145" s="5">
        <v>995.92035398229996</v>
      </c>
      <c r="P3145" s="5">
        <v>0</v>
      </c>
      <c r="Q3145" s="5">
        <v>0</v>
      </c>
      <c r="R3145" s="5" t="s">
        <v>14736</v>
      </c>
      <c r="S3145" s="5" t="s">
        <v>10595</v>
      </c>
      <c r="T3145" s="5" t="s">
        <v>10595</v>
      </c>
      <c r="U3145" s="5" t="s">
        <v>14737</v>
      </c>
      <c r="V3145" s="5" t="s">
        <v>4970</v>
      </c>
      <c r="W3145" s="5" t="s">
        <v>3343</v>
      </c>
      <c r="Y3145" s="5" t="s">
        <v>14731</v>
      </c>
      <c r="Z3145" s="5" t="s">
        <v>14732</v>
      </c>
      <c r="AC3145" s="5" t="s">
        <v>149</v>
      </c>
      <c r="AD3145" s="5" t="s">
        <v>97</v>
      </c>
      <c r="AM3145" s="5" t="s">
        <v>14733</v>
      </c>
      <c r="AN3145" s="5" t="s">
        <v>14734</v>
      </c>
      <c r="AO3145" s="5" t="s">
        <v>98</v>
      </c>
      <c r="AP3145" s="5" t="s">
        <v>98</v>
      </c>
      <c r="AT3145" s="5" t="s">
        <v>98</v>
      </c>
      <c r="AX3145" s="5">
        <v>2022</v>
      </c>
      <c r="BA3145" s="5" t="s">
        <v>99</v>
      </c>
      <c r="BD3145" s="5">
        <v>6</v>
      </c>
      <c r="BE3145" s="5">
        <v>2023</v>
      </c>
      <c r="BH3145" s="5" t="s">
        <v>99</v>
      </c>
      <c r="BK3145" s="5">
        <v>6</v>
      </c>
      <c r="BN3145" s="5">
        <f t="shared" si="75"/>
        <v>995.92035398229996</v>
      </c>
    </row>
    <row r="3146" spans="1:66" x14ac:dyDescent="0.35">
      <c r="A3146" s="5" t="s">
        <v>14738</v>
      </c>
      <c r="B3146" s="5" t="s">
        <v>313</v>
      </c>
      <c r="C3146" s="5" t="s">
        <v>149</v>
      </c>
      <c r="D3146" s="5" t="s">
        <v>14726</v>
      </c>
      <c r="E3146" s="5" t="s">
        <v>14727</v>
      </c>
      <c r="F3146" s="5" t="s">
        <v>245</v>
      </c>
      <c r="G3146" s="5" t="s">
        <v>14739</v>
      </c>
      <c r="H3146" s="5" t="s">
        <v>10648</v>
      </c>
      <c r="K3146" s="5">
        <v>1</v>
      </c>
      <c r="L3146" s="5">
        <v>1</v>
      </c>
      <c r="M3146" s="5">
        <v>0</v>
      </c>
      <c r="N3146" s="5" t="s">
        <v>224</v>
      </c>
      <c r="O3146" s="5">
        <v>823.30088495575001</v>
      </c>
      <c r="P3146" s="5">
        <v>0</v>
      </c>
      <c r="Q3146" s="5">
        <v>0</v>
      </c>
      <c r="R3146" s="5" t="s">
        <v>14740</v>
      </c>
      <c r="S3146" s="5" t="s">
        <v>10595</v>
      </c>
      <c r="T3146" s="5" t="s">
        <v>10595</v>
      </c>
      <c r="U3146" s="5" t="s">
        <v>14741</v>
      </c>
      <c r="V3146" s="5" t="s">
        <v>4970</v>
      </c>
      <c r="W3146" s="5" t="s">
        <v>3343</v>
      </c>
      <c r="Y3146" s="5" t="s">
        <v>14742</v>
      </c>
      <c r="Z3146" s="5" t="s">
        <v>14743</v>
      </c>
      <c r="AC3146" s="5" t="s">
        <v>149</v>
      </c>
      <c r="AD3146" s="5" t="s">
        <v>97</v>
      </c>
      <c r="AO3146" s="5" t="s">
        <v>98</v>
      </c>
      <c r="AP3146" s="5" t="s">
        <v>98</v>
      </c>
      <c r="AT3146" s="5" t="s">
        <v>98</v>
      </c>
      <c r="AX3146" s="5">
        <v>2022</v>
      </c>
      <c r="BA3146" s="5" t="s">
        <v>99</v>
      </c>
      <c r="BD3146" s="5">
        <v>6</v>
      </c>
      <c r="BE3146" s="5">
        <v>2023</v>
      </c>
      <c r="BH3146" s="5" t="s">
        <v>99</v>
      </c>
      <c r="BK3146" s="5">
        <v>6</v>
      </c>
      <c r="BN3146" s="5">
        <f t="shared" si="75"/>
        <v>823.30088495575001</v>
      </c>
    </row>
    <row r="3147" spans="1:66" x14ac:dyDescent="0.35">
      <c r="A3147" s="5" t="s">
        <v>14744</v>
      </c>
      <c r="B3147" s="5" t="s">
        <v>313</v>
      </c>
      <c r="C3147" s="5" t="s">
        <v>149</v>
      </c>
      <c r="D3147" s="5" t="s">
        <v>14726</v>
      </c>
      <c r="E3147" s="5" t="s">
        <v>14727</v>
      </c>
      <c r="F3147" s="5" t="s">
        <v>245</v>
      </c>
      <c r="G3147" s="5" t="s">
        <v>14739</v>
      </c>
      <c r="H3147" s="5" t="s">
        <v>10648</v>
      </c>
      <c r="K3147" s="5">
        <v>1</v>
      </c>
      <c r="L3147" s="5">
        <v>1</v>
      </c>
      <c r="M3147" s="5">
        <v>0</v>
      </c>
      <c r="N3147" s="5" t="s">
        <v>224</v>
      </c>
      <c r="O3147" s="5">
        <v>823.30088495575001</v>
      </c>
      <c r="P3147" s="5">
        <v>0</v>
      </c>
      <c r="Q3147" s="5">
        <v>0</v>
      </c>
      <c r="R3147" s="5" t="s">
        <v>14745</v>
      </c>
      <c r="S3147" s="5" t="s">
        <v>10595</v>
      </c>
      <c r="T3147" s="5" t="s">
        <v>10595</v>
      </c>
      <c r="U3147" s="5" t="s">
        <v>14746</v>
      </c>
      <c r="V3147" s="5" t="s">
        <v>4970</v>
      </c>
      <c r="W3147" s="5" t="s">
        <v>3343</v>
      </c>
      <c r="Y3147" s="5" t="s">
        <v>14742</v>
      </c>
      <c r="Z3147" s="5" t="s">
        <v>14743</v>
      </c>
      <c r="AC3147" s="5" t="s">
        <v>149</v>
      </c>
      <c r="AD3147" s="5" t="s">
        <v>97</v>
      </c>
      <c r="AO3147" s="5" t="s">
        <v>98</v>
      </c>
      <c r="AP3147" s="5" t="s">
        <v>98</v>
      </c>
      <c r="AT3147" s="5" t="s">
        <v>98</v>
      </c>
      <c r="AX3147" s="5">
        <v>2022</v>
      </c>
      <c r="BA3147" s="5" t="s">
        <v>99</v>
      </c>
      <c r="BD3147" s="5">
        <v>6</v>
      </c>
      <c r="BE3147" s="5">
        <v>2023</v>
      </c>
      <c r="BH3147" s="5" t="s">
        <v>99</v>
      </c>
      <c r="BK3147" s="5">
        <v>6</v>
      </c>
      <c r="BN3147" s="5">
        <f t="shared" si="75"/>
        <v>823.30088495575001</v>
      </c>
    </row>
    <row r="3148" spans="1:66" x14ac:dyDescent="0.35">
      <c r="A3148" s="5" t="s">
        <v>14747</v>
      </c>
      <c r="B3148" s="5" t="s">
        <v>313</v>
      </c>
      <c r="C3148" s="5" t="s">
        <v>149</v>
      </c>
      <c r="D3148" s="5" t="s">
        <v>14726</v>
      </c>
      <c r="E3148" s="5" t="s">
        <v>14727</v>
      </c>
      <c r="F3148" s="5" t="s">
        <v>245</v>
      </c>
      <c r="G3148" s="5" t="s">
        <v>14748</v>
      </c>
      <c r="H3148" s="5" t="s">
        <v>14677</v>
      </c>
      <c r="K3148" s="5">
        <v>1</v>
      </c>
      <c r="L3148" s="5">
        <v>1</v>
      </c>
      <c r="M3148" s="5">
        <v>0</v>
      </c>
      <c r="N3148" s="5" t="s">
        <v>224</v>
      </c>
      <c r="O3148" s="5">
        <v>305.71681415929203</v>
      </c>
      <c r="P3148" s="5">
        <v>0</v>
      </c>
      <c r="Q3148" s="5">
        <v>0</v>
      </c>
      <c r="R3148" s="5" t="s">
        <v>14749</v>
      </c>
      <c r="S3148" s="5" t="s">
        <v>11683</v>
      </c>
      <c r="T3148" s="5" t="s">
        <v>11683</v>
      </c>
      <c r="U3148" s="5" t="s">
        <v>14750</v>
      </c>
      <c r="V3148" s="5" t="s">
        <v>4970</v>
      </c>
      <c r="W3148" s="5" t="s">
        <v>1846</v>
      </c>
      <c r="Y3148" s="5" t="s">
        <v>14751</v>
      </c>
      <c r="Z3148" s="5" t="s">
        <v>14752</v>
      </c>
      <c r="AC3148" s="5" t="s">
        <v>149</v>
      </c>
      <c r="AD3148" s="5" t="s">
        <v>97</v>
      </c>
      <c r="AO3148" s="5" t="s">
        <v>98</v>
      </c>
      <c r="AP3148" s="5" t="s">
        <v>98</v>
      </c>
      <c r="AT3148" s="5" t="s">
        <v>98</v>
      </c>
      <c r="AX3148" s="5">
        <v>2022</v>
      </c>
      <c r="BA3148" s="5" t="s">
        <v>99</v>
      </c>
      <c r="BD3148" s="5">
        <v>6</v>
      </c>
      <c r="BE3148" s="5">
        <v>2023</v>
      </c>
      <c r="BH3148" s="5" t="s">
        <v>99</v>
      </c>
      <c r="BK3148" s="5">
        <v>6</v>
      </c>
      <c r="BN3148" s="5">
        <f t="shared" si="75"/>
        <v>305.71681415929203</v>
      </c>
    </row>
    <row r="3149" spans="1:66" x14ac:dyDescent="0.35">
      <c r="A3149" s="5" t="s">
        <v>14753</v>
      </c>
      <c r="B3149" s="5" t="s">
        <v>313</v>
      </c>
      <c r="C3149" s="5" t="s">
        <v>149</v>
      </c>
      <c r="D3149" s="5" t="s">
        <v>14726</v>
      </c>
      <c r="E3149" s="5" t="s">
        <v>14727</v>
      </c>
      <c r="F3149" s="5" t="s">
        <v>245</v>
      </c>
      <c r="G3149" s="5" t="s">
        <v>14748</v>
      </c>
      <c r="H3149" s="5" t="s">
        <v>14677</v>
      </c>
      <c r="K3149" s="5">
        <v>1</v>
      </c>
      <c r="L3149" s="5">
        <v>1</v>
      </c>
      <c r="M3149" s="5">
        <v>0</v>
      </c>
      <c r="N3149" s="5" t="s">
        <v>224</v>
      </c>
      <c r="O3149" s="5">
        <v>305.71681415929203</v>
      </c>
      <c r="P3149" s="5">
        <v>0</v>
      </c>
      <c r="Q3149" s="5">
        <v>0</v>
      </c>
      <c r="R3149" s="5" t="s">
        <v>14754</v>
      </c>
      <c r="S3149" s="5" t="s">
        <v>11683</v>
      </c>
      <c r="T3149" s="5" t="s">
        <v>11683</v>
      </c>
      <c r="U3149" s="5" t="s">
        <v>14755</v>
      </c>
      <c r="V3149" s="5" t="s">
        <v>4970</v>
      </c>
      <c r="W3149" s="5" t="s">
        <v>1846</v>
      </c>
      <c r="Y3149" s="5" t="s">
        <v>14751</v>
      </c>
      <c r="Z3149" s="5" t="s">
        <v>14752</v>
      </c>
      <c r="AC3149" s="5" t="s">
        <v>149</v>
      </c>
      <c r="AD3149" s="5" t="s">
        <v>97</v>
      </c>
      <c r="AO3149" s="5" t="s">
        <v>98</v>
      </c>
      <c r="AP3149" s="5" t="s">
        <v>98</v>
      </c>
      <c r="AT3149" s="5" t="s">
        <v>98</v>
      </c>
      <c r="AX3149" s="5">
        <v>2022</v>
      </c>
      <c r="BA3149" s="5" t="s">
        <v>99</v>
      </c>
      <c r="BD3149" s="5">
        <v>6</v>
      </c>
      <c r="BE3149" s="5">
        <v>2023</v>
      </c>
      <c r="BH3149" s="5" t="s">
        <v>99</v>
      </c>
      <c r="BK3149" s="5">
        <v>6</v>
      </c>
      <c r="BN3149" s="5">
        <f t="shared" si="75"/>
        <v>305.71681415929203</v>
      </c>
    </row>
    <row r="3150" spans="1:66" x14ac:dyDescent="0.35">
      <c r="A3150" s="5" t="s">
        <v>14756</v>
      </c>
      <c r="B3150" s="5" t="s">
        <v>313</v>
      </c>
      <c r="C3150" s="5" t="s">
        <v>149</v>
      </c>
      <c r="D3150" s="5" t="s">
        <v>14726</v>
      </c>
      <c r="E3150" s="5" t="s">
        <v>14727</v>
      </c>
      <c r="F3150" s="5" t="s">
        <v>245</v>
      </c>
      <c r="G3150" s="5" t="s">
        <v>14757</v>
      </c>
      <c r="H3150" s="5" t="s">
        <v>266</v>
      </c>
      <c r="K3150" s="5">
        <v>1</v>
      </c>
      <c r="L3150" s="5">
        <v>1</v>
      </c>
      <c r="M3150" s="5">
        <v>0</v>
      </c>
      <c r="N3150" s="5" t="s">
        <v>224</v>
      </c>
      <c r="O3150" s="5">
        <v>548.08849557522103</v>
      </c>
      <c r="P3150" s="5">
        <v>0</v>
      </c>
      <c r="Q3150" s="5">
        <v>0</v>
      </c>
      <c r="R3150" s="5" t="s">
        <v>14758</v>
      </c>
      <c r="S3150" s="5" t="s">
        <v>11683</v>
      </c>
      <c r="T3150" s="5" t="s">
        <v>11683</v>
      </c>
      <c r="U3150" s="5" t="s">
        <v>14759</v>
      </c>
      <c r="V3150" s="5" t="s">
        <v>4970</v>
      </c>
      <c r="W3150" s="5" t="s">
        <v>1846</v>
      </c>
      <c r="Y3150" s="5" t="s">
        <v>14760</v>
      </c>
      <c r="Z3150" s="5" t="s">
        <v>14761</v>
      </c>
      <c r="AC3150" s="5" t="s">
        <v>149</v>
      </c>
      <c r="AD3150" s="5" t="s">
        <v>97</v>
      </c>
      <c r="AO3150" s="5" t="s">
        <v>98</v>
      </c>
      <c r="AP3150" s="5" t="s">
        <v>98</v>
      </c>
      <c r="AT3150" s="5" t="s">
        <v>98</v>
      </c>
      <c r="AX3150" s="5">
        <v>2022</v>
      </c>
      <c r="BA3150" s="5" t="s">
        <v>99</v>
      </c>
      <c r="BD3150" s="5">
        <v>6</v>
      </c>
      <c r="BE3150" s="5">
        <v>2023</v>
      </c>
      <c r="BH3150" s="5" t="s">
        <v>99</v>
      </c>
      <c r="BK3150" s="5">
        <v>6</v>
      </c>
      <c r="BN3150" s="5">
        <f t="shared" si="75"/>
        <v>548.08849557522103</v>
      </c>
    </row>
    <row r="3151" spans="1:66" x14ac:dyDescent="0.35">
      <c r="A3151" s="5" t="s">
        <v>14762</v>
      </c>
      <c r="B3151" s="5" t="s">
        <v>313</v>
      </c>
      <c r="C3151" s="5" t="s">
        <v>149</v>
      </c>
      <c r="D3151" s="5" t="s">
        <v>14726</v>
      </c>
      <c r="E3151" s="5" t="s">
        <v>14727</v>
      </c>
      <c r="F3151" s="5" t="s">
        <v>245</v>
      </c>
      <c r="G3151" s="5" t="s">
        <v>14763</v>
      </c>
      <c r="H3151" s="5" t="s">
        <v>14636</v>
      </c>
      <c r="K3151" s="5">
        <v>1</v>
      </c>
      <c r="L3151" s="5">
        <v>1</v>
      </c>
      <c r="M3151" s="5">
        <v>0</v>
      </c>
      <c r="N3151" s="5" t="s">
        <v>224</v>
      </c>
      <c r="O3151" s="5">
        <v>508.371681415929</v>
      </c>
      <c r="P3151" s="5">
        <v>0</v>
      </c>
      <c r="Q3151" s="5">
        <v>0</v>
      </c>
      <c r="R3151" s="5" t="s">
        <v>14764</v>
      </c>
      <c r="S3151" s="5" t="s">
        <v>11683</v>
      </c>
      <c r="T3151" s="5" t="s">
        <v>11683</v>
      </c>
      <c r="U3151" s="5" t="s">
        <v>14765</v>
      </c>
      <c r="V3151" s="5" t="s">
        <v>4970</v>
      </c>
      <c r="W3151" s="5" t="s">
        <v>3343</v>
      </c>
      <c r="Y3151" s="5" t="s">
        <v>14766</v>
      </c>
      <c r="Z3151" s="5" t="s">
        <v>14767</v>
      </c>
      <c r="AC3151" s="5" t="s">
        <v>149</v>
      </c>
      <c r="AD3151" s="5" t="s">
        <v>97</v>
      </c>
      <c r="AO3151" s="5" t="s">
        <v>98</v>
      </c>
      <c r="AP3151" s="5" t="s">
        <v>98</v>
      </c>
      <c r="AT3151" s="5" t="s">
        <v>98</v>
      </c>
      <c r="AX3151" s="5">
        <v>2022</v>
      </c>
      <c r="BA3151" s="5" t="s">
        <v>99</v>
      </c>
      <c r="BD3151" s="5">
        <v>6</v>
      </c>
      <c r="BE3151" s="5">
        <v>2023</v>
      </c>
      <c r="BH3151" s="5" t="s">
        <v>99</v>
      </c>
      <c r="BK3151" s="5">
        <v>6</v>
      </c>
      <c r="BN3151" s="5">
        <f t="shared" si="75"/>
        <v>508.371681415929</v>
      </c>
    </row>
    <row r="3152" spans="1:66" x14ac:dyDescent="0.35">
      <c r="A3152" s="5" t="s">
        <v>14768</v>
      </c>
      <c r="B3152" s="5" t="s">
        <v>313</v>
      </c>
      <c r="C3152" s="5" t="s">
        <v>149</v>
      </c>
      <c r="D3152" s="5" t="s">
        <v>14726</v>
      </c>
      <c r="E3152" s="5" t="s">
        <v>14727</v>
      </c>
      <c r="F3152" s="5" t="s">
        <v>245</v>
      </c>
      <c r="G3152" s="5" t="s">
        <v>14769</v>
      </c>
      <c r="H3152" s="5" t="s">
        <v>2073</v>
      </c>
      <c r="K3152" s="5">
        <v>1</v>
      </c>
      <c r="L3152" s="5">
        <v>1</v>
      </c>
      <c r="M3152" s="5">
        <v>0</v>
      </c>
      <c r="N3152" s="5" t="s">
        <v>224</v>
      </c>
      <c r="O3152" s="5">
        <v>141.96460176991201</v>
      </c>
      <c r="P3152" s="5">
        <v>0</v>
      </c>
      <c r="Q3152" s="5">
        <v>0</v>
      </c>
      <c r="R3152" s="5" t="s">
        <v>14770</v>
      </c>
      <c r="S3152" s="5" t="s">
        <v>11683</v>
      </c>
      <c r="T3152" s="5" t="s">
        <v>11683</v>
      </c>
      <c r="U3152" s="5" t="s">
        <v>14771</v>
      </c>
      <c r="V3152" s="5" t="s">
        <v>4970</v>
      </c>
      <c r="W3152" s="5" t="s">
        <v>3343</v>
      </c>
      <c r="Y3152" s="5" t="s">
        <v>14772</v>
      </c>
      <c r="Z3152" s="5" t="s">
        <v>14773</v>
      </c>
      <c r="AC3152" s="5" t="s">
        <v>149</v>
      </c>
      <c r="AD3152" s="5" t="s">
        <v>97</v>
      </c>
      <c r="AO3152" s="5" t="s">
        <v>98</v>
      </c>
      <c r="AP3152" s="5" t="s">
        <v>98</v>
      </c>
      <c r="AT3152" s="5" t="s">
        <v>98</v>
      </c>
      <c r="AX3152" s="5">
        <v>2022</v>
      </c>
      <c r="BA3152" s="5" t="s">
        <v>99</v>
      </c>
      <c r="BD3152" s="5">
        <v>6</v>
      </c>
      <c r="BE3152" s="5">
        <v>2023</v>
      </c>
      <c r="BH3152" s="5" t="s">
        <v>99</v>
      </c>
      <c r="BK3152" s="5">
        <v>6</v>
      </c>
      <c r="BN3152" s="5">
        <f t="shared" si="75"/>
        <v>141.96460176991201</v>
      </c>
    </row>
    <row r="3153" spans="1:66" x14ac:dyDescent="0.35">
      <c r="A3153" s="5" t="s">
        <v>14774</v>
      </c>
      <c r="B3153" s="5" t="s">
        <v>313</v>
      </c>
      <c r="C3153" s="5" t="s">
        <v>149</v>
      </c>
      <c r="D3153" s="5" t="s">
        <v>14726</v>
      </c>
      <c r="E3153" s="5" t="s">
        <v>14727</v>
      </c>
      <c r="F3153" s="5" t="s">
        <v>245</v>
      </c>
      <c r="G3153" s="5" t="s">
        <v>14775</v>
      </c>
      <c r="H3153" s="5" t="s">
        <v>2079</v>
      </c>
      <c r="K3153" s="5">
        <v>1</v>
      </c>
      <c r="L3153" s="5">
        <v>1</v>
      </c>
      <c r="M3153" s="5">
        <v>0</v>
      </c>
      <c r="N3153" s="5" t="s">
        <v>224</v>
      </c>
      <c r="O3153" s="5">
        <v>178.24778761061901</v>
      </c>
      <c r="P3153" s="5">
        <v>0</v>
      </c>
      <c r="Q3153" s="5">
        <v>0</v>
      </c>
      <c r="R3153" s="5" t="s">
        <v>14776</v>
      </c>
      <c r="S3153" s="5" t="s">
        <v>11683</v>
      </c>
      <c r="T3153" s="5" t="s">
        <v>11683</v>
      </c>
      <c r="U3153" s="5" t="s">
        <v>14777</v>
      </c>
      <c r="V3153" s="5" t="s">
        <v>4970</v>
      </c>
      <c r="W3153" s="5" t="s">
        <v>3343</v>
      </c>
      <c r="Y3153" s="5" t="s">
        <v>14778</v>
      </c>
      <c r="Z3153" s="5" t="s">
        <v>14779</v>
      </c>
      <c r="AC3153" s="5" t="s">
        <v>149</v>
      </c>
      <c r="AD3153" s="5" t="s">
        <v>97</v>
      </c>
      <c r="AM3153" s="5" t="s">
        <v>390</v>
      </c>
      <c r="AN3153" s="5" t="s">
        <v>14780</v>
      </c>
      <c r="AO3153" s="5" t="s">
        <v>98</v>
      </c>
      <c r="AP3153" s="5" t="s">
        <v>98</v>
      </c>
      <c r="AT3153" s="5" t="s">
        <v>98</v>
      </c>
      <c r="AX3153" s="5">
        <v>2022</v>
      </c>
      <c r="BA3153" s="5" t="s">
        <v>99</v>
      </c>
      <c r="BD3153" s="5">
        <v>6</v>
      </c>
      <c r="BE3153" s="5">
        <v>2023</v>
      </c>
      <c r="BH3153" s="5" t="s">
        <v>99</v>
      </c>
      <c r="BK3153" s="5">
        <v>6</v>
      </c>
      <c r="BN3153" s="5">
        <f t="shared" si="75"/>
        <v>178.24778761061901</v>
      </c>
    </row>
    <row r="3154" spans="1:66" x14ac:dyDescent="0.35">
      <c r="A3154" s="5" t="s">
        <v>14781</v>
      </c>
      <c r="B3154" s="5" t="s">
        <v>313</v>
      </c>
      <c r="C3154" s="5" t="s">
        <v>149</v>
      </c>
      <c r="D3154" s="5" t="s">
        <v>14726</v>
      </c>
      <c r="E3154" s="5" t="s">
        <v>14727</v>
      </c>
      <c r="F3154" s="5" t="s">
        <v>245</v>
      </c>
      <c r="G3154" s="5" t="s">
        <v>14782</v>
      </c>
      <c r="H3154" s="5" t="s">
        <v>7939</v>
      </c>
      <c r="K3154" s="5">
        <v>1</v>
      </c>
      <c r="L3154" s="5">
        <v>1</v>
      </c>
      <c r="M3154" s="5">
        <v>0</v>
      </c>
      <c r="N3154" s="5" t="s">
        <v>224</v>
      </c>
      <c r="O3154" s="5">
        <v>44.247787610619497</v>
      </c>
      <c r="P3154" s="5">
        <v>0</v>
      </c>
      <c r="Q3154" s="5">
        <v>0</v>
      </c>
      <c r="R3154" s="5" t="s">
        <v>14783</v>
      </c>
      <c r="S3154" s="5" t="s">
        <v>8876</v>
      </c>
      <c r="T3154" s="5" t="s">
        <v>8876</v>
      </c>
      <c r="U3154" s="5" t="s">
        <v>14784</v>
      </c>
      <c r="V3154" s="5" t="s">
        <v>4970</v>
      </c>
      <c r="W3154" s="5" t="s">
        <v>4970</v>
      </c>
      <c r="Y3154" s="5" t="s">
        <v>14785</v>
      </c>
      <c r="Z3154" s="5" t="s">
        <v>14786</v>
      </c>
      <c r="AC3154" s="5" t="s">
        <v>149</v>
      </c>
      <c r="AD3154" s="5" t="s">
        <v>97</v>
      </c>
      <c r="AM3154" s="5" t="s">
        <v>973</v>
      </c>
      <c r="AN3154" s="5" t="s">
        <v>14787</v>
      </c>
      <c r="AO3154" s="5" t="s">
        <v>98</v>
      </c>
      <c r="AP3154" s="5" t="s">
        <v>98</v>
      </c>
      <c r="AT3154" s="5" t="s">
        <v>98</v>
      </c>
      <c r="AX3154" s="5">
        <v>2022</v>
      </c>
      <c r="BA3154" s="5" t="s">
        <v>217</v>
      </c>
      <c r="BD3154" s="5">
        <v>3</v>
      </c>
      <c r="BE3154" s="5">
        <v>2022</v>
      </c>
      <c r="BH3154" s="5" t="s">
        <v>361</v>
      </c>
      <c r="BK3154" s="5">
        <v>9</v>
      </c>
      <c r="BN3154" s="5">
        <f t="shared" si="75"/>
        <v>44.247787610619497</v>
      </c>
    </row>
    <row r="3155" spans="1:66" x14ac:dyDescent="0.35">
      <c r="A3155" s="5" t="s">
        <v>14788</v>
      </c>
      <c r="B3155" s="5" t="s">
        <v>313</v>
      </c>
      <c r="C3155" s="5" t="s">
        <v>149</v>
      </c>
      <c r="D3155" s="5" t="s">
        <v>14726</v>
      </c>
      <c r="E3155" s="5" t="s">
        <v>14727</v>
      </c>
      <c r="F3155" s="5" t="s">
        <v>245</v>
      </c>
      <c r="G3155" s="5" t="s">
        <v>14789</v>
      </c>
      <c r="H3155" s="5" t="s">
        <v>14720</v>
      </c>
      <c r="K3155" s="5">
        <v>1</v>
      </c>
      <c r="L3155" s="5">
        <v>1</v>
      </c>
      <c r="M3155" s="5">
        <v>0</v>
      </c>
      <c r="N3155" s="5" t="s">
        <v>224</v>
      </c>
      <c r="O3155" s="5">
        <v>203.53982300884999</v>
      </c>
      <c r="P3155" s="5">
        <v>0</v>
      </c>
      <c r="Q3155" s="5">
        <v>0</v>
      </c>
      <c r="R3155" s="5" t="s">
        <v>14790</v>
      </c>
      <c r="S3155" s="5" t="s">
        <v>8876</v>
      </c>
      <c r="T3155" s="5" t="s">
        <v>8876</v>
      </c>
      <c r="U3155" s="5" t="s">
        <v>14791</v>
      </c>
      <c r="V3155" s="5" t="s">
        <v>4970</v>
      </c>
      <c r="W3155" s="5" t="s">
        <v>4970</v>
      </c>
      <c r="Y3155" s="5" t="s">
        <v>14792</v>
      </c>
      <c r="Z3155" s="5" t="s">
        <v>14793</v>
      </c>
      <c r="AC3155" s="5" t="s">
        <v>149</v>
      </c>
      <c r="AD3155" s="5" t="s">
        <v>97</v>
      </c>
      <c r="AM3155" s="5" t="s">
        <v>973</v>
      </c>
      <c r="AN3155" s="5" t="s">
        <v>14787</v>
      </c>
      <c r="AO3155" s="5" t="s">
        <v>98</v>
      </c>
      <c r="AP3155" s="5" t="s">
        <v>98</v>
      </c>
      <c r="AT3155" s="5" t="s">
        <v>98</v>
      </c>
      <c r="AX3155" s="5">
        <v>2022</v>
      </c>
      <c r="BA3155" s="5" t="s">
        <v>217</v>
      </c>
      <c r="BD3155" s="5">
        <v>3</v>
      </c>
      <c r="BE3155" s="5">
        <v>2022</v>
      </c>
      <c r="BH3155" s="5" t="s">
        <v>361</v>
      </c>
      <c r="BK3155" s="5">
        <v>9</v>
      </c>
      <c r="BN3155" s="5">
        <f t="shared" si="75"/>
        <v>203.53982300884999</v>
      </c>
    </row>
    <row r="3156" spans="1:66" x14ac:dyDescent="0.35">
      <c r="A3156" s="5" t="s">
        <v>14794</v>
      </c>
      <c r="B3156" s="5" t="s">
        <v>313</v>
      </c>
      <c r="C3156" s="5" t="s">
        <v>149</v>
      </c>
      <c r="D3156" s="5" t="s">
        <v>14795</v>
      </c>
      <c r="E3156" s="5" t="s">
        <v>14796</v>
      </c>
      <c r="F3156" s="5" t="s">
        <v>245</v>
      </c>
      <c r="G3156" s="5" t="s">
        <v>14797</v>
      </c>
      <c r="H3156" s="5" t="s">
        <v>14657</v>
      </c>
      <c r="K3156" s="5">
        <v>1</v>
      </c>
      <c r="L3156" s="5">
        <v>1</v>
      </c>
      <c r="M3156" s="5">
        <v>0</v>
      </c>
      <c r="N3156" s="5" t="s">
        <v>224</v>
      </c>
      <c r="O3156" s="5">
        <v>995.92035398229996</v>
      </c>
      <c r="P3156" s="5">
        <v>0</v>
      </c>
      <c r="Q3156" s="5">
        <v>0</v>
      </c>
      <c r="R3156" s="5" t="s">
        <v>14798</v>
      </c>
      <c r="S3156" s="5" t="s">
        <v>14799</v>
      </c>
      <c r="T3156" s="5" t="s">
        <v>14799</v>
      </c>
      <c r="U3156" s="5" t="s">
        <v>14800</v>
      </c>
      <c r="V3156" s="5" t="s">
        <v>4970</v>
      </c>
      <c r="W3156" s="5" t="s">
        <v>3343</v>
      </c>
      <c r="Y3156" s="5" t="s">
        <v>14801</v>
      </c>
      <c r="Z3156" s="5" t="s">
        <v>14802</v>
      </c>
      <c r="AC3156" s="5" t="s">
        <v>149</v>
      </c>
      <c r="AD3156" s="5" t="s">
        <v>97</v>
      </c>
      <c r="AM3156" s="5" t="s">
        <v>14803</v>
      </c>
      <c r="AN3156" s="5" t="s">
        <v>14804</v>
      </c>
      <c r="AO3156" s="5" t="s">
        <v>98</v>
      </c>
      <c r="AP3156" s="5" t="s">
        <v>98</v>
      </c>
      <c r="AT3156" s="5" t="s">
        <v>98</v>
      </c>
      <c r="AX3156" s="5">
        <v>2022</v>
      </c>
      <c r="BA3156" s="5" t="s">
        <v>99</v>
      </c>
      <c r="BD3156" s="5">
        <v>5</v>
      </c>
      <c r="BE3156" s="5">
        <v>2023</v>
      </c>
      <c r="BH3156" s="5" t="s">
        <v>99</v>
      </c>
      <c r="BK3156" s="5">
        <v>6</v>
      </c>
      <c r="BN3156" s="5">
        <f t="shared" si="75"/>
        <v>995.92035398229996</v>
      </c>
    </row>
    <row r="3157" spans="1:66" x14ac:dyDescent="0.35">
      <c r="A3157" s="5" t="s">
        <v>14805</v>
      </c>
      <c r="B3157" s="5" t="s">
        <v>313</v>
      </c>
      <c r="C3157" s="5" t="s">
        <v>149</v>
      </c>
      <c r="D3157" s="5" t="s">
        <v>14795</v>
      </c>
      <c r="E3157" s="5" t="s">
        <v>14796</v>
      </c>
      <c r="F3157" s="5" t="s">
        <v>245</v>
      </c>
      <c r="G3157" s="5" t="s">
        <v>14797</v>
      </c>
      <c r="H3157" s="5" t="s">
        <v>14657</v>
      </c>
      <c r="K3157" s="5">
        <v>1</v>
      </c>
      <c r="L3157" s="5">
        <v>1</v>
      </c>
      <c r="M3157" s="5">
        <v>0</v>
      </c>
      <c r="N3157" s="5" t="s">
        <v>224</v>
      </c>
      <c r="O3157" s="5">
        <v>995.92035398229996</v>
      </c>
      <c r="P3157" s="5">
        <v>0</v>
      </c>
      <c r="Q3157" s="5">
        <v>0</v>
      </c>
      <c r="R3157" s="5" t="s">
        <v>14806</v>
      </c>
      <c r="S3157" s="5" t="s">
        <v>14799</v>
      </c>
      <c r="T3157" s="5" t="s">
        <v>14799</v>
      </c>
      <c r="U3157" s="5" t="s">
        <v>14807</v>
      </c>
      <c r="V3157" s="5" t="s">
        <v>4970</v>
      </c>
      <c r="W3157" s="5" t="s">
        <v>3343</v>
      </c>
      <c r="Y3157" s="5" t="s">
        <v>14801</v>
      </c>
      <c r="Z3157" s="5" t="s">
        <v>14802</v>
      </c>
      <c r="AC3157" s="5" t="s">
        <v>149</v>
      </c>
      <c r="AD3157" s="5" t="s">
        <v>97</v>
      </c>
      <c r="AM3157" s="5" t="s">
        <v>14803</v>
      </c>
      <c r="AN3157" s="5" t="s">
        <v>14804</v>
      </c>
      <c r="AO3157" s="5" t="s">
        <v>98</v>
      </c>
      <c r="AP3157" s="5" t="s">
        <v>98</v>
      </c>
      <c r="AT3157" s="5" t="s">
        <v>98</v>
      </c>
      <c r="AX3157" s="5">
        <v>2022</v>
      </c>
      <c r="BA3157" s="5" t="s">
        <v>99</v>
      </c>
      <c r="BD3157" s="5">
        <v>5</v>
      </c>
      <c r="BE3157" s="5">
        <v>2023</v>
      </c>
      <c r="BH3157" s="5" t="s">
        <v>99</v>
      </c>
      <c r="BK3157" s="5">
        <v>6</v>
      </c>
      <c r="BN3157" s="5">
        <f t="shared" si="75"/>
        <v>995.92035398229996</v>
      </c>
    </row>
    <row r="3158" spans="1:66" x14ac:dyDescent="0.35">
      <c r="A3158" s="5" t="s">
        <v>14808</v>
      </c>
      <c r="B3158" s="5" t="s">
        <v>313</v>
      </c>
      <c r="C3158" s="5" t="s">
        <v>149</v>
      </c>
      <c r="D3158" s="5" t="s">
        <v>14795</v>
      </c>
      <c r="E3158" s="5" t="s">
        <v>14796</v>
      </c>
      <c r="F3158" s="5" t="s">
        <v>245</v>
      </c>
      <c r="G3158" s="5" t="s">
        <v>14809</v>
      </c>
      <c r="H3158" s="5" t="s">
        <v>10648</v>
      </c>
      <c r="K3158" s="5">
        <v>1</v>
      </c>
      <c r="L3158" s="5">
        <v>1</v>
      </c>
      <c r="M3158" s="5">
        <v>0</v>
      </c>
      <c r="N3158" s="5" t="s">
        <v>224</v>
      </c>
      <c r="O3158" s="5">
        <v>823.30088495575001</v>
      </c>
      <c r="P3158" s="5">
        <v>0</v>
      </c>
      <c r="Q3158" s="5">
        <v>0</v>
      </c>
      <c r="R3158" s="5" t="s">
        <v>14810</v>
      </c>
      <c r="S3158" s="5" t="s">
        <v>14799</v>
      </c>
      <c r="T3158" s="5" t="s">
        <v>14799</v>
      </c>
      <c r="U3158" s="5" t="s">
        <v>14811</v>
      </c>
      <c r="V3158" s="5" t="s">
        <v>4970</v>
      </c>
      <c r="W3158" s="5" t="s">
        <v>3343</v>
      </c>
      <c r="Y3158" s="5" t="s">
        <v>14812</v>
      </c>
      <c r="Z3158" s="5" t="s">
        <v>14813</v>
      </c>
      <c r="AC3158" s="5" t="s">
        <v>149</v>
      </c>
      <c r="AD3158" s="5" t="s">
        <v>97</v>
      </c>
      <c r="AO3158" s="5" t="s">
        <v>98</v>
      </c>
      <c r="AP3158" s="5" t="s">
        <v>98</v>
      </c>
      <c r="AT3158" s="5" t="s">
        <v>98</v>
      </c>
      <c r="AX3158" s="5">
        <v>2022</v>
      </c>
      <c r="BA3158" s="5" t="s">
        <v>99</v>
      </c>
      <c r="BD3158" s="5">
        <v>5</v>
      </c>
      <c r="BE3158" s="5">
        <v>2023</v>
      </c>
      <c r="BH3158" s="5" t="s">
        <v>99</v>
      </c>
      <c r="BK3158" s="5">
        <v>6</v>
      </c>
      <c r="BN3158" s="5">
        <f t="shared" si="75"/>
        <v>823.30088495575001</v>
      </c>
    </row>
    <row r="3159" spans="1:66" x14ac:dyDescent="0.35">
      <c r="A3159" s="5" t="s">
        <v>14814</v>
      </c>
      <c r="B3159" s="5" t="s">
        <v>313</v>
      </c>
      <c r="C3159" s="5" t="s">
        <v>149</v>
      </c>
      <c r="D3159" s="5" t="s">
        <v>14795</v>
      </c>
      <c r="E3159" s="5" t="s">
        <v>14796</v>
      </c>
      <c r="F3159" s="5" t="s">
        <v>245</v>
      </c>
      <c r="G3159" s="5" t="s">
        <v>14809</v>
      </c>
      <c r="H3159" s="5" t="s">
        <v>10648</v>
      </c>
      <c r="K3159" s="5">
        <v>1</v>
      </c>
      <c r="L3159" s="5">
        <v>1</v>
      </c>
      <c r="M3159" s="5">
        <v>0</v>
      </c>
      <c r="N3159" s="5" t="s">
        <v>224</v>
      </c>
      <c r="O3159" s="5">
        <v>823.30088495575001</v>
      </c>
      <c r="P3159" s="5">
        <v>0</v>
      </c>
      <c r="Q3159" s="5">
        <v>0</v>
      </c>
      <c r="R3159" s="5" t="s">
        <v>14815</v>
      </c>
      <c r="S3159" s="5" t="s">
        <v>14799</v>
      </c>
      <c r="T3159" s="5" t="s">
        <v>14799</v>
      </c>
      <c r="U3159" s="5" t="s">
        <v>14816</v>
      </c>
      <c r="V3159" s="5" t="s">
        <v>4970</v>
      </c>
      <c r="W3159" s="5" t="s">
        <v>3343</v>
      </c>
      <c r="Y3159" s="5" t="s">
        <v>14812</v>
      </c>
      <c r="Z3159" s="5" t="s">
        <v>14813</v>
      </c>
      <c r="AC3159" s="5" t="s">
        <v>149</v>
      </c>
      <c r="AD3159" s="5" t="s">
        <v>97</v>
      </c>
      <c r="AO3159" s="5" t="s">
        <v>98</v>
      </c>
      <c r="AP3159" s="5" t="s">
        <v>98</v>
      </c>
      <c r="AT3159" s="5" t="s">
        <v>98</v>
      </c>
      <c r="AX3159" s="5">
        <v>2022</v>
      </c>
      <c r="BA3159" s="5" t="s">
        <v>99</v>
      </c>
      <c r="BD3159" s="5">
        <v>5</v>
      </c>
      <c r="BE3159" s="5">
        <v>2023</v>
      </c>
      <c r="BH3159" s="5" t="s">
        <v>99</v>
      </c>
      <c r="BK3159" s="5">
        <v>6</v>
      </c>
      <c r="BN3159" s="5">
        <f t="shared" si="75"/>
        <v>823.30088495575001</v>
      </c>
    </row>
    <row r="3160" spans="1:66" x14ac:dyDescent="0.35">
      <c r="A3160" s="5" t="s">
        <v>14817</v>
      </c>
      <c r="B3160" s="5" t="s">
        <v>313</v>
      </c>
      <c r="C3160" s="5" t="s">
        <v>149</v>
      </c>
      <c r="D3160" s="5" t="s">
        <v>14795</v>
      </c>
      <c r="E3160" s="5" t="s">
        <v>14796</v>
      </c>
      <c r="F3160" s="5" t="s">
        <v>245</v>
      </c>
      <c r="G3160" s="5" t="s">
        <v>14818</v>
      </c>
      <c r="H3160" s="5" t="s">
        <v>14677</v>
      </c>
      <c r="K3160" s="5">
        <v>1</v>
      </c>
      <c r="L3160" s="5">
        <v>1</v>
      </c>
      <c r="M3160" s="5">
        <v>0</v>
      </c>
      <c r="N3160" s="5" t="s">
        <v>224</v>
      </c>
      <c r="O3160" s="5">
        <v>305.71681415929203</v>
      </c>
      <c r="P3160" s="5">
        <v>0</v>
      </c>
      <c r="Q3160" s="5">
        <v>0</v>
      </c>
      <c r="R3160" s="5" t="s">
        <v>14819</v>
      </c>
      <c r="S3160" s="5" t="s">
        <v>14707</v>
      </c>
      <c r="T3160" s="5" t="s">
        <v>14707</v>
      </c>
      <c r="U3160" s="5" t="s">
        <v>14820</v>
      </c>
      <c r="V3160" s="5" t="s">
        <v>4970</v>
      </c>
      <c r="W3160" s="5" t="s">
        <v>1846</v>
      </c>
      <c r="Y3160" s="5" t="s">
        <v>14821</v>
      </c>
      <c r="Z3160" s="5" t="s">
        <v>14822</v>
      </c>
      <c r="AC3160" s="5" t="s">
        <v>149</v>
      </c>
      <c r="AD3160" s="5" t="s">
        <v>97</v>
      </c>
      <c r="AO3160" s="5" t="s">
        <v>98</v>
      </c>
      <c r="AP3160" s="5" t="s">
        <v>98</v>
      </c>
      <c r="AT3160" s="5" t="s">
        <v>98</v>
      </c>
      <c r="AX3160" s="5">
        <v>2022</v>
      </c>
      <c r="BA3160" s="5" t="s">
        <v>99</v>
      </c>
      <c r="BD3160" s="5">
        <v>5</v>
      </c>
      <c r="BE3160" s="5">
        <v>2023</v>
      </c>
      <c r="BH3160" s="5" t="s">
        <v>99</v>
      </c>
      <c r="BK3160" s="5">
        <v>6</v>
      </c>
      <c r="BN3160" s="5">
        <f t="shared" si="75"/>
        <v>305.71681415929203</v>
      </c>
    </row>
    <row r="3161" spans="1:66" x14ac:dyDescent="0.35">
      <c r="A3161" s="5" t="s">
        <v>14823</v>
      </c>
      <c r="B3161" s="5" t="s">
        <v>313</v>
      </c>
      <c r="C3161" s="5" t="s">
        <v>149</v>
      </c>
      <c r="D3161" s="5" t="s">
        <v>14795</v>
      </c>
      <c r="E3161" s="5" t="s">
        <v>14796</v>
      </c>
      <c r="F3161" s="5" t="s">
        <v>245</v>
      </c>
      <c r="G3161" s="5" t="s">
        <v>14818</v>
      </c>
      <c r="H3161" s="5" t="s">
        <v>14677</v>
      </c>
      <c r="K3161" s="5">
        <v>1</v>
      </c>
      <c r="L3161" s="5">
        <v>1</v>
      </c>
      <c r="M3161" s="5">
        <v>0</v>
      </c>
      <c r="N3161" s="5" t="s">
        <v>224</v>
      </c>
      <c r="O3161" s="5">
        <v>305.71681415929203</v>
      </c>
      <c r="P3161" s="5">
        <v>0</v>
      </c>
      <c r="Q3161" s="5">
        <v>0</v>
      </c>
      <c r="R3161" s="5" t="s">
        <v>14824</v>
      </c>
      <c r="S3161" s="5" t="s">
        <v>14707</v>
      </c>
      <c r="T3161" s="5" t="s">
        <v>14707</v>
      </c>
      <c r="U3161" s="5" t="s">
        <v>14825</v>
      </c>
      <c r="V3161" s="5" t="s">
        <v>4970</v>
      </c>
      <c r="W3161" s="5" t="s">
        <v>1846</v>
      </c>
      <c r="Y3161" s="5" t="s">
        <v>14821</v>
      </c>
      <c r="Z3161" s="5" t="s">
        <v>14822</v>
      </c>
      <c r="AC3161" s="5" t="s">
        <v>149</v>
      </c>
      <c r="AD3161" s="5" t="s">
        <v>97</v>
      </c>
      <c r="AO3161" s="5" t="s">
        <v>98</v>
      </c>
      <c r="AP3161" s="5" t="s">
        <v>98</v>
      </c>
      <c r="AT3161" s="5" t="s">
        <v>98</v>
      </c>
      <c r="AX3161" s="5">
        <v>2022</v>
      </c>
      <c r="BA3161" s="5" t="s">
        <v>99</v>
      </c>
      <c r="BD3161" s="5">
        <v>5</v>
      </c>
      <c r="BE3161" s="5">
        <v>2023</v>
      </c>
      <c r="BH3161" s="5" t="s">
        <v>99</v>
      </c>
      <c r="BK3161" s="5">
        <v>6</v>
      </c>
      <c r="BN3161" s="5">
        <f t="shared" si="75"/>
        <v>305.71681415929203</v>
      </c>
    </row>
    <row r="3162" spans="1:66" x14ac:dyDescent="0.35">
      <c r="A3162" s="5" t="s">
        <v>14826</v>
      </c>
      <c r="B3162" s="5" t="s">
        <v>313</v>
      </c>
      <c r="C3162" s="5" t="s">
        <v>149</v>
      </c>
      <c r="D3162" s="5" t="s">
        <v>14795</v>
      </c>
      <c r="E3162" s="5" t="s">
        <v>14796</v>
      </c>
      <c r="F3162" s="5" t="s">
        <v>245</v>
      </c>
      <c r="G3162" s="5" t="s">
        <v>14827</v>
      </c>
      <c r="H3162" s="5" t="s">
        <v>266</v>
      </c>
      <c r="K3162" s="5">
        <v>1</v>
      </c>
      <c r="L3162" s="5">
        <v>1</v>
      </c>
      <c r="M3162" s="5">
        <v>0</v>
      </c>
      <c r="N3162" s="5" t="s">
        <v>224</v>
      </c>
      <c r="O3162" s="5">
        <v>548.08849557522103</v>
      </c>
      <c r="P3162" s="5">
        <v>0</v>
      </c>
      <c r="Q3162" s="5">
        <v>0</v>
      </c>
      <c r="R3162" s="5" t="s">
        <v>14828</v>
      </c>
      <c r="S3162" s="5" t="s">
        <v>14707</v>
      </c>
      <c r="T3162" s="5" t="s">
        <v>14707</v>
      </c>
      <c r="U3162" s="5" t="s">
        <v>14829</v>
      </c>
      <c r="V3162" s="5" t="s">
        <v>4970</v>
      </c>
      <c r="W3162" s="5" t="s">
        <v>1846</v>
      </c>
      <c r="Y3162" s="5" t="s">
        <v>14830</v>
      </c>
      <c r="Z3162" s="5" t="s">
        <v>14831</v>
      </c>
      <c r="AC3162" s="5" t="s">
        <v>149</v>
      </c>
      <c r="AD3162" s="5" t="s">
        <v>97</v>
      </c>
      <c r="AO3162" s="5" t="s">
        <v>98</v>
      </c>
      <c r="AP3162" s="5" t="s">
        <v>98</v>
      </c>
      <c r="AT3162" s="5" t="s">
        <v>98</v>
      </c>
      <c r="AX3162" s="5">
        <v>2022</v>
      </c>
      <c r="BA3162" s="5" t="s">
        <v>99</v>
      </c>
      <c r="BD3162" s="5">
        <v>5</v>
      </c>
      <c r="BE3162" s="5">
        <v>2023</v>
      </c>
      <c r="BH3162" s="5" t="s">
        <v>99</v>
      </c>
      <c r="BK3162" s="5">
        <v>6</v>
      </c>
      <c r="BN3162" s="5">
        <f t="shared" si="75"/>
        <v>548.08849557522103</v>
      </c>
    </row>
    <row r="3163" spans="1:66" x14ac:dyDescent="0.35">
      <c r="A3163" s="5" t="s">
        <v>14832</v>
      </c>
      <c r="B3163" s="5" t="s">
        <v>313</v>
      </c>
      <c r="C3163" s="5" t="s">
        <v>149</v>
      </c>
      <c r="D3163" s="5" t="s">
        <v>14795</v>
      </c>
      <c r="E3163" s="5" t="s">
        <v>14796</v>
      </c>
      <c r="F3163" s="5" t="s">
        <v>245</v>
      </c>
      <c r="G3163" s="5" t="s">
        <v>14833</v>
      </c>
      <c r="H3163" s="5" t="s">
        <v>14636</v>
      </c>
      <c r="K3163" s="5">
        <v>1</v>
      </c>
      <c r="L3163" s="5">
        <v>1</v>
      </c>
      <c r="M3163" s="5">
        <v>0</v>
      </c>
      <c r="N3163" s="5" t="s">
        <v>224</v>
      </c>
      <c r="O3163" s="5">
        <v>508.371681415929</v>
      </c>
      <c r="P3163" s="5">
        <v>0</v>
      </c>
      <c r="Q3163" s="5">
        <v>0</v>
      </c>
      <c r="R3163" s="5" t="s">
        <v>14834</v>
      </c>
      <c r="S3163" s="5" t="s">
        <v>14707</v>
      </c>
      <c r="T3163" s="5" t="s">
        <v>14707</v>
      </c>
      <c r="U3163" s="5" t="s">
        <v>14835</v>
      </c>
      <c r="V3163" s="5" t="s">
        <v>4970</v>
      </c>
      <c r="W3163" s="5" t="s">
        <v>3343</v>
      </c>
      <c r="Y3163" s="5" t="s">
        <v>14836</v>
      </c>
      <c r="Z3163" s="5" t="s">
        <v>14837</v>
      </c>
      <c r="AC3163" s="5" t="s">
        <v>149</v>
      </c>
      <c r="AD3163" s="5" t="s">
        <v>97</v>
      </c>
      <c r="AO3163" s="5" t="s">
        <v>98</v>
      </c>
      <c r="AP3163" s="5" t="s">
        <v>98</v>
      </c>
      <c r="AT3163" s="5" t="s">
        <v>98</v>
      </c>
      <c r="AX3163" s="5">
        <v>2022</v>
      </c>
      <c r="BA3163" s="5" t="s">
        <v>99</v>
      </c>
      <c r="BD3163" s="5">
        <v>5</v>
      </c>
      <c r="BE3163" s="5">
        <v>2023</v>
      </c>
      <c r="BH3163" s="5" t="s">
        <v>99</v>
      </c>
      <c r="BK3163" s="5">
        <v>6</v>
      </c>
      <c r="BN3163" s="5">
        <f t="shared" si="75"/>
        <v>508.371681415929</v>
      </c>
    </row>
    <row r="3164" spans="1:66" x14ac:dyDescent="0.35">
      <c r="A3164" s="5" t="s">
        <v>14838</v>
      </c>
      <c r="B3164" s="5" t="s">
        <v>313</v>
      </c>
      <c r="C3164" s="5" t="s">
        <v>149</v>
      </c>
      <c r="D3164" s="5" t="s">
        <v>14795</v>
      </c>
      <c r="E3164" s="5" t="s">
        <v>14796</v>
      </c>
      <c r="F3164" s="5" t="s">
        <v>245</v>
      </c>
      <c r="G3164" s="5" t="s">
        <v>14839</v>
      </c>
      <c r="H3164" s="5" t="s">
        <v>2073</v>
      </c>
      <c r="K3164" s="5">
        <v>1</v>
      </c>
      <c r="L3164" s="5">
        <v>1</v>
      </c>
      <c r="M3164" s="5">
        <v>0</v>
      </c>
      <c r="N3164" s="5" t="s">
        <v>224</v>
      </c>
      <c r="O3164" s="5">
        <v>141.96460176991201</v>
      </c>
      <c r="P3164" s="5">
        <v>0</v>
      </c>
      <c r="Q3164" s="5">
        <v>0</v>
      </c>
      <c r="R3164" s="5" t="s">
        <v>14840</v>
      </c>
      <c r="S3164" s="5" t="s">
        <v>14707</v>
      </c>
      <c r="T3164" s="5" t="s">
        <v>14707</v>
      </c>
      <c r="U3164" s="5" t="s">
        <v>14841</v>
      </c>
      <c r="V3164" s="5" t="s">
        <v>4970</v>
      </c>
      <c r="W3164" s="5" t="s">
        <v>3343</v>
      </c>
      <c r="Y3164" s="5" t="s">
        <v>14842</v>
      </c>
      <c r="Z3164" s="5" t="s">
        <v>14843</v>
      </c>
      <c r="AC3164" s="5" t="s">
        <v>149</v>
      </c>
      <c r="AD3164" s="5" t="s">
        <v>97</v>
      </c>
      <c r="AO3164" s="5" t="s">
        <v>98</v>
      </c>
      <c r="AP3164" s="5" t="s">
        <v>98</v>
      </c>
      <c r="AT3164" s="5" t="s">
        <v>98</v>
      </c>
      <c r="AX3164" s="5">
        <v>2022</v>
      </c>
      <c r="BA3164" s="5" t="s">
        <v>99</v>
      </c>
      <c r="BD3164" s="5">
        <v>5</v>
      </c>
      <c r="BE3164" s="5">
        <v>2023</v>
      </c>
      <c r="BH3164" s="5" t="s">
        <v>99</v>
      </c>
      <c r="BK3164" s="5">
        <v>6</v>
      </c>
      <c r="BN3164" s="5">
        <f t="shared" si="75"/>
        <v>141.96460176991201</v>
      </c>
    </row>
    <row r="3165" spans="1:66" x14ac:dyDescent="0.35">
      <c r="A3165" s="5" t="s">
        <v>14844</v>
      </c>
      <c r="B3165" s="5" t="s">
        <v>313</v>
      </c>
      <c r="C3165" s="5" t="s">
        <v>149</v>
      </c>
      <c r="D3165" s="5" t="s">
        <v>14795</v>
      </c>
      <c r="E3165" s="5" t="s">
        <v>14796</v>
      </c>
      <c r="F3165" s="5" t="s">
        <v>245</v>
      </c>
      <c r="G3165" s="5" t="s">
        <v>14845</v>
      </c>
      <c r="H3165" s="5" t="s">
        <v>2079</v>
      </c>
      <c r="K3165" s="5">
        <v>1</v>
      </c>
      <c r="L3165" s="5">
        <v>1</v>
      </c>
      <c r="M3165" s="5">
        <v>0</v>
      </c>
      <c r="N3165" s="5" t="s">
        <v>224</v>
      </c>
      <c r="O3165" s="5">
        <v>178.24778761061901</v>
      </c>
      <c r="P3165" s="5">
        <v>0</v>
      </c>
      <c r="Q3165" s="5">
        <v>0</v>
      </c>
      <c r="R3165" s="5" t="s">
        <v>14846</v>
      </c>
      <c r="S3165" s="5" t="s">
        <v>14707</v>
      </c>
      <c r="T3165" s="5" t="s">
        <v>14707</v>
      </c>
      <c r="U3165" s="5" t="s">
        <v>14847</v>
      </c>
      <c r="V3165" s="5" t="s">
        <v>4970</v>
      </c>
      <c r="W3165" s="5" t="s">
        <v>3343</v>
      </c>
      <c r="Y3165" s="5" t="s">
        <v>14848</v>
      </c>
      <c r="Z3165" s="5" t="s">
        <v>14849</v>
      </c>
      <c r="AC3165" s="5" t="s">
        <v>149</v>
      </c>
      <c r="AD3165" s="5" t="s">
        <v>97</v>
      </c>
      <c r="AM3165" s="5" t="s">
        <v>14850</v>
      </c>
      <c r="AN3165" s="5" t="s">
        <v>14851</v>
      </c>
      <c r="AO3165" s="5" t="s">
        <v>98</v>
      </c>
      <c r="AP3165" s="5" t="s">
        <v>98</v>
      </c>
      <c r="AT3165" s="5" t="s">
        <v>98</v>
      </c>
      <c r="AX3165" s="5">
        <v>2022</v>
      </c>
      <c r="BA3165" s="5" t="s">
        <v>99</v>
      </c>
      <c r="BD3165" s="5">
        <v>5</v>
      </c>
      <c r="BE3165" s="5">
        <v>2023</v>
      </c>
      <c r="BH3165" s="5" t="s">
        <v>99</v>
      </c>
      <c r="BK3165" s="5">
        <v>6</v>
      </c>
      <c r="BN3165" s="5">
        <f t="shared" si="75"/>
        <v>178.24778761061901</v>
      </c>
    </row>
    <row r="3166" spans="1:66" x14ac:dyDescent="0.35">
      <c r="A3166" s="5" t="s">
        <v>14852</v>
      </c>
      <c r="B3166" s="5" t="s">
        <v>313</v>
      </c>
      <c r="C3166" s="5" t="s">
        <v>149</v>
      </c>
      <c r="D3166" s="5" t="s">
        <v>14795</v>
      </c>
      <c r="E3166" s="5" t="s">
        <v>14796</v>
      </c>
      <c r="F3166" s="5" t="s">
        <v>245</v>
      </c>
      <c r="G3166" s="5" t="s">
        <v>14853</v>
      </c>
      <c r="H3166" s="5" t="s">
        <v>7939</v>
      </c>
      <c r="K3166" s="5">
        <v>1</v>
      </c>
      <c r="L3166" s="5">
        <v>1</v>
      </c>
      <c r="M3166" s="5">
        <v>0</v>
      </c>
      <c r="N3166" s="5" t="s">
        <v>224</v>
      </c>
      <c r="O3166" s="5">
        <v>44.247787610619497</v>
      </c>
      <c r="P3166" s="5">
        <v>0</v>
      </c>
      <c r="Q3166" s="5">
        <v>0</v>
      </c>
      <c r="R3166" s="5" t="s">
        <v>14854</v>
      </c>
      <c r="S3166" s="5" t="s">
        <v>14855</v>
      </c>
      <c r="T3166" s="5" t="s">
        <v>14855</v>
      </c>
      <c r="U3166" s="5" t="s">
        <v>14856</v>
      </c>
      <c r="V3166" s="5" t="s">
        <v>4970</v>
      </c>
      <c r="W3166" s="5" t="s">
        <v>4970</v>
      </c>
      <c r="Y3166" s="5" t="s">
        <v>14857</v>
      </c>
      <c r="Z3166" s="5" t="s">
        <v>14858</v>
      </c>
      <c r="AC3166" s="5" t="s">
        <v>149</v>
      </c>
      <c r="AD3166" s="5" t="s">
        <v>97</v>
      </c>
      <c r="AM3166" s="5" t="s">
        <v>390</v>
      </c>
      <c r="AN3166" s="5" t="s">
        <v>14787</v>
      </c>
      <c r="AO3166" s="5" t="s">
        <v>98</v>
      </c>
      <c r="AP3166" s="5" t="s">
        <v>98</v>
      </c>
      <c r="AT3166" s="5" t="s">
        <v>98</v>
      </c>
      <c r="AX3166" s="5">
        <v>2022</v>
      </c>
      <c r="BA3166" s="5" t="s">
        <v>99</v>
      </c>
      <c r="BD3166" s="5">
        <v>4</v>
      </c>
      <c r="BE3166" s="5">
        <v>2022</v>
      </c>
      <c r="BH3166" s="5" t="s">
        <v>361</v>
      </c>
      <c r="BK3166" s="5">
        <v>9</v>
      </c>
      <c r="BN3166" s="5">
        <f t="shared" si="75"/>
        <v>44.247787610619497</v>
      </c>
    </row>
    <row r="3167" spans="1:66" x14ac:dyDescent="0.35">
      <c r="A3167" s="5" t="s">
        <v>14859</v>
      </c>
      <c r="B3167" s="5" t="s">
        <v>313</v>
      </c>
      <c r="C3167" s="5" t="s">
        <v>149</v>
      </c>
      <c r="D3167" s="5" t="s">
        <v>14795</v>
      </c>
      <c r="E3167" s="5" t="s">
        <v>14796</v>
      </c>
      <c r="F3167" s="5" t="s">
        <v>245</v>
      </c>
      <c r="G3167" s="5" t="s">
        <v>14860</v>
      </c>
      <c r="H3167" s="5" t="s">
        <v>14720</v>
      </c>
      <c r="K3167" s="5">
        <v>1</v>
      </c>
      <c r="L3167" s="5">
        <v>1</v>
      </c>
      <c r="M3167" s="5">
        <v>0</v>
      </c>
      <c r="N3167" s="5" t="s">
        <v>224</v>
      </c>
      <c r="O3167" s="5">
        <v>203.53982300884999</v>
      </c>
      <c r="P3167" s="5">
        <v>0</v>
      </c>
      <c r="Q3167" s="5">
        <v>0</v>
      </c>
      <c r="R3167" s="5" t="s">
        <v>14861</v>
      </c>
      <c r="S3167" s="5" t="s">
        <v>14855</v>
      </c>
      <c r="T3167" s="5" t="s">
        <v>14855</v>
      </c>
      <c r="U3167" s="5" t="s">
        <v>14862</v>
      </c>
      <c r="V3167" s="5" t="s">
        <v>4970</v>
      </c>
      <c r="W3167" s="5" t="s">
        <v>4970</v>
      </c>
      <c r="Y3167" s="5" t="s">
        <v>14863</v>
      </c>
      <c r="Z3167" s="5" t="s">
        <v>14864</v>
      </c>
      <c r="AC3167" s="5" t="s">
        <v>149</v>
      </c>
      <c r="AD3167" s="5" t="s">
        <v>97</v>
      </c>
      <c r="AM3167" s="5" t="s">
        <v>390</v>
      </c>
      <c r="AN3167" s="5" t="s">
        <v>14787</v>
      </c>
      <c r="AO3167" s="5" t="s">
        <v>98</v>
      </c>
      <c r="AP3167" s="5" t="s">
        <v>98</v>
      </c>
      <c r="AT3167" s="5" t="s">
        <v>98</v>
      </c>
      <c r="AX3167" s="5">
        <v>2022</v>
      </c>
      <c r="BA3167" s="5" t="s">
        <v>99</v>
      </c>
      <c r="BD3167" s="5">
        <v>4</v>
      </c>
      <c r="BE3167" s="5">
        <v>2022</v>
      </c>
      <c r="BH3167" s="5" t="s">
        <v>361</v>
      </c>
      <c r="BK3167" s="5">
        <v>9</v>
      </c>
      <c r="BN3167" s="5">
        <f t="shared" si="75"/>
        <v>203.53982300884999</v>
      </c>
    </row>
    <row r="3168" spans="1:66" x14ac:dyDescent="0.35">
      <c r="A3168" s="5" t="s">
        <v>14865</v>
      </c>
      <c r="B3168" s="5" t="s">
        <v>313</v>
      </c>
      <c r="C3168" s="5" t="s">
        <v>149</v>
      </c>
      <c r="D3168" s="5" t="s">
        <v>14866</v>
      </c>
      <c r="E3168" s="5" t="s">
        <v>14867</v>
      </c>
      <c r="F3168" s="5" t="s">
        <v>245</v>
      </c>
      <c r="G3168" s="5" t="s">
        <v>14868</v>
      </c>
      <c r="H3168" s="5" t="s">
        <v>14657</v>
      </c>
      <c r="K3168" s="5">
        <v>1</v>
      </c>
      <c r="L3168" s="5">
        <v>1</v>
      </c>
      <c r="M3168" s="5">
        <v>0</v>
      </c>
      <c r="N3168" s="5" t="s">
        <v>224</v>
      </c>
      <c r="O3168" s="5">
        <v>995.92035398229996</v>
      </c>
      <c r="P3168" s="5">
        <v>0</v>
      </c>
      <c r="Q3168" s="5">
        <v>0</v>
      </c>
      <c r="R3168" s="5" t="s">
        <v>14869</v>
      </c>
      <c r="S3168" s="5" t="s">
        <v>9779</v>
      </c>
      <c r="T3168" s="5" t="s">
        <v>9779</v>
      </c>
      <c r="U3168" s="5" t="s">
        <v>14870</v>
      </c>
      <c r="V3168" s="5" t="s">
        <v>4970</v>
      </c>
      <c r="W3168" s="5" t="s">
        <v>3343</v>
      </c>
      <c r="Y3168" s="5" t="s">
        <v>14871</v>
      </c>
      <c r="Z3168" s="5" t="s">
        <v>14872</v>
      </c>
      <c r="AC3168" s="5" t="s">
        <v>149</v>
      </c>
      <c r="AD3168" s="5" t="s">
        <v>97</v>
      </c>
      <c r="AM3168" s="5" t="s">
        <v>14873</v>
      </c>
      <c r="AN3168" s="5" t="s">
        <v>14874</v>
      </c>
      <c r="AO3168" s="5" t="s">
        <v>98</v>
      </c>
      <c r="AP3168" s="5" t="s">
        <v>98</v>
      </c>
      <c r="AT3168" s="5" t="s">
        <v>98</v>
      </c>
      <c r="AX3168" s="5">
        <v>2022</v>
      </c>
      <c r="BA3168" s="5" t="s">
        <v>99</v>
      </c>
      <c r="BD3168" s="5">
        <v>5</v>
      </c>
      <c r="BE3168" s="5">
        <v>2023</v>
      </c>
      <c r="BH3168" s="5" t="s">
        <v>99</v>
      </c>
      <c r="BK3168" s="5">
        <v>6</v>
      </c>
      <c r="BN3168" s="5">
        <f t="shared" si="75"/>
        <v>995.92035398229996</v>
      </c>
    </row>
    <row r="3169" spans="1:66" x14ac:dyDescent="0.35">
      <c r="A3169" s="5" t="s">
        <v>14875</v>
      </c>
      <c r="B3169" s="5" t="s">
        <v>313</v>
      </c>
      <c r="C3169" s="5" t="s">
        <v>149</v>
      </c>
      <c r="D3169" s="5" t="s">
        <v>14866</v>
      </c>
      <c r="E3169" s="5" t="s">
        <v>14867</v>
      </c>
      <c r="F3169" s="5" t="s">
        <v>245</v>
      </c>
      <c r="G3169" s="5" t="s">
        <v>14868</v>
      </c>
      <c r="H3169" s="5" t="s">
        <v>14657</v>
      </c>
      <c r="K3169" s="5">
        <v>1</v>
      </c>
      <c r="L3169" s="5">
        <v>1</v>
      </c>
      <c r="M3169" s="5">
        <v>0</v>
      </c>
      <c r="N3169" s="5" t="s">
        <v>224</v>
      </c>
      <c r="O3169" s="5">
        <v>995.92035398229996</v>
      </c>
      <c r="P3169" s="5">
        <v>0</v>
      </c>
      <c r="Q3169" s="5">
        <v>0</v>
      </c>
      <c r="R3169" s="5" t="s">
        <v>14876</v>
      </c>
      <c r="S3169" s="5" t="s">
        <v>9779</v>
      </c>
      <c r="T3169" s="5" t="s">
        <v>9779</v>
      </c>
      <c r="U3169" s="5" t="s">
        <v>14877</v>
      </c>
      <c r="V3169" s="5" t="s">
        <v>4970</v>
      </c>
      <c r="W3169" s="5" t="s">
        <v>3343</v>
      </c>
      <c r="Y3169" s="5" t="s">
        <v>14871</v>
      </c>
      <c r="Z3169" s="5" t="s">
        <v>14872</v>
      </c>
      <c r="AC3169" s="5" t="s">
        <v>149</v>
      </c>
      <c r="AD3169" s="5" t="s">
        <v>97</v>
      </c>
      <c r="AM3169" s="5" t="s">
        <v>14873</v>
      </c>
      <c r="AN3169" s="5" t="s">
        <v>14874</v>
      </c>
      <c r="AO3169" s="5" t="s">
        <v>98</v>
      </c>
      <c r="AP3169" s="5" t="s">
        <v>98</v>
      </c>
      <c r="AT3169" s="5" t="s">
        <v>98</v>
      </c>
      <c r="AX3169" s="5">
        <v>2022</v>
      </c>
      <c r="BA3169" s="5" t="s">
        <v>99</v>
      </c>
      <c r="BD3169" s="5">
        <v>5</v>
      </c>
      <c r="BE3169" s="5">
        <v>2023</v>
      </c>
      <c r="BH3169" s="5" t="s">
        <v>99</v>
      </c>
      <c r="BK3169" s="5">
        <v>6</v>
      </c>
      <c r="BN3169" s="5">
        <f t="shared" si="75"/>
        <v>995.92035398229996</v>
      </c>
    </row>
    <row r="3170" spans="1:66" x14ac:dyDescent="0.35">
      <c r="A3170" s="5" t="s">
        <v>14878</v>
      </c>
      <c r="B3170" s="5" t="s">
        <v>313</v>
      </c>
      <c r="C3170" s="5" t="s">
        <v>149</v>
      </c>
      <c r="D3170" s="5" t="s">
        <v>14866</v>
      </c>
      <c r="E3170" s="5" t="s">
        <v>14867</v>
      </c>
      <c r="F3170" s="5" t="s">
        <v>245</v>
      </c>
      <c r="G3170" s="5" t="s">
        <v>14879</v>
      </c>
      <c r="H3170" s="5" t="s">
        <v>10648</v>
      </c>
      <c r="K3170" s="5">
        <v>1</v>
      </c>
      <c r="L3170" s="5">
        <v>1</v>
      </c>
      <c r="M3170" s="5">
        <v>0</v>
      </c>
      <c r="N3170" s="5" t="s">
        <v>224</v>
      </c>
      <c r="O3170" s="5">
        <v>823.30088495575001</v>
      </c>
      <c r="P3170" s="5">
        <v>0</v>
      </c>
      <c r="Q3170" s="5">
        <v>0</v>
      </c>
      <c r="R3170" s="5" t="s">
        <v>14880</v>
      </c>
      <c r="S3170" s="5" t="s">
        <v>9779</v>
      </c>
      <c r="T3170" s="5" t="s">
        <v>9779</v>
      </c>
      <c r="U3170" s="5" t="s">
        <v>14881</v>
      </c>
      <c r="V3170" s="5" t="s">
        <v>4970</v>
      </c>
      <c r="W3170" s="5" t="s">
        <v>4970</v>
      </c>
      <c r="Y3170" s="5" t="s">
        <v>14882</v>
      </c>
      <c r="Z3170" s="5" t="s">
        <v>14883</v>
      </c>
      <c r="AC3170" s="5" t="s">
        <v>149</v>
      </c>
      <c r="AD3170" s="5" t="s">
        <v>97</v>
      </c>
      <c r="AM3170" s="5" t="s">
        <v>14884</v>
      </c>
      <c r="AO3170" s="5" t="s">
        <v>98</v>
      </c>
      <c r="AP3170" s="5" t="s">
        <v>98</v>
      </c>
      <c r="AT3170" s="5" t="s">
        <v>98</v>
      </c>
      <c r="AX3170" s="5">
        <v>2022</v>
      </c>
      <c r="BA3170" s="5" t="s">
        <v>99</v>
      </c>
      <c r="BD3170" s="5">
        <v>5</v>
      </c>
      <c r="BE3170" s="5">
        <v>2022</v>
      </c>
      <c r="BH3170" s="5" t="s">
        <v>361</v>
      </c>
      <c r="BK3170" s="5">
        <v>9</v>
      </c>
      <c r="BN3170" s="5">
        <f t="shared" si="75"/>
        <v>823.30088495575001</v>
      </c>
    </row>
    <row r="3171" spans="1:66" x14ac:dyDescent="0.35">
      <c r="A3171" s="5" t="s">
        <v>14885</v>
      </c>
      <c r="B3171" s="5" t="s">
        <v>313</v>
      </c>
      <c r="C3171" s="5" t="s">
        <v>149</v>
      </c>
      <c r="D3171" s="5" t="s">
        <v>14866</v>
      </c>
      <c r="E3171" s="5" t="s">
        <v>14867</v>
      </c>
      <c r="F3171" s="5" t="s">
        <v>245</v>
      </c>
      <c r="G3171" s="5" t="s">
        <v>14879</v>
      </c>
      <c r="H3171" s="5" t="s">
        <v>10648</v>
      </c>
      <c r="K3171" s="5">
        <v>1</v>
      </c>
      <c r="L3171" s="5">
        <v>1</v>
      </c>
      <c r="M3171" s="5">
        <v>0</v>
      </c>
      <c r="N3171" s="5" t="s">
        <v>224</v>
      </c>
      <c r="O3171" s="5">
        <v>823.30088495575001</v>
      </c>
      <c r="P3171" s="5">
        <v>0</v>
      </c>
      <c r="Q3171" s="5">
        <v>0</v>
      </c>
      <c r="R3171" s="5" t="s">
        <v>14886</v>
      </c>
      <c r="S3171" s="5" t="s">
        <v>9779</v>
      </c>
      <c r="T3171" s="5" t="s">
        <v>9779</v>
      </c>
      <c r="U3171" s="5" t="s">
        <v>14887</v>
      </c>
      <c r="V3171" s="5" t="s">
        <v>4970</v>
      </c>
      <c r="W3171" s="5" t="s">
        <v>4970</v>
      </c>
      <c r="Y3171" s="5" t="s">
        <v>14882</v>
      </c>
      <c r="Z3171" s="5" t="s">
        <v>14883</v>
      </c>
      <c r="AC3171" s="5" t="s">
        <v>149</v>
      </c>
      <c r="AD3171" s="5" t="s">
        <v>97</v>
      </c>
      <c r="AM3171" s="5" t="s">
        <v>14884</v>
      </c>
      <c r="AO3171" s="5" t="s">
        <v>98</v>
      </c>
      <c r="AP3171" s="5" t="s">
        <v>98</v>
      </c>
      <c r="AT3171" s="5" t="s">
        <v>98</v>
      </c>
      <c r="AX3171" s="5">
        <v>2022</v>
      </c>
      <c r="BA3171" s="5" t="s">
        <v>99</v>
      </c>
      <c r="BD3171" s="5">
        <v>5</v>
      </c>
      <c r="BE3171" s="5">
        <v>2022</v>
      </c>
      <c r="BH3171" s="5" t="s">
        <v>361</v>
      </c>
      <c r="BK3171" s="5">
        <v>9</v>
      </c>
      <c r="BN3171" s="5">
        <f t="shared" si="75"/>
        <v>823.30088495575001</v>
      </c>
    </row>
    <row r="3172" spans="1:66" x14ac:dyDescent="0.35">
      <c r="A3172" s="5" t="s">
        <v>14888</v>
      </c>
      <c r="B3172" s="5" t="s">
        <v>313</v>
      </c>
      <c r="C3172" s="5" t="s">
        <v>149</v>
      </c>
      <c r="D3172" s="5" t="s">
        <v>14866</v>
      </c>
      <c r="E3172" s="5" t="s">
        <v>14867</v>
      </c>
      <c r="F3172" s="5" t="s">
        <v>245</v>
      </c>
      <c r="G3172" s="5" t="s">
        <v>14889</v>
      </c>
      <c r="H3172" s="5" t="s">
        <v>14677</v>
      </c>
      <c r="K3172" s="5">
        <v>1</v>
      </c>
      <c r="L3172" s="5">
        <v>1</v>
      </c>
      <c r="M3172" s="5">
        <v>0</v>
      </c>
      <c r="N3172" s="5" t="s">
        <v>224</v>
      </c>
      <c r="O3172" s="5">
        <v>305.71681415929203</v>
      </c>
      <c r="P3172" s="5">
        <v>0</v>
      </c>
      <c r="Q3172" s="5">
        <v>0</v>
      </c>
      <c r="R3172" s="5" t="s">
        <v>14890</v>
      </c>
      <c r="S3172" s="5" t="s">
        <v>9779</v>
      </c>
      <c r="T3172" s="5" t="s">
        <v>9779</v>
      </c>
      <c r="U3172" s="5" t="s">
        <v>14891</v>
      </c>
      <c r="V3172" s="5" t="s">
        <v>4970</v>
      </c>
      <c r="W3172" s="5" t="s">
        <v>1846</v>
      </c>
      <c r="Y3172" s="5" t="s">
        <v>14892</v>
      </c>
      <c r="Z3172" s="5" t="s">
        <v>14893</v>
      </c>
      <c r="AC3172" s="5" t="s">
        <v>149</v>
      </c>
      <c r="AD3172" s="5" t="s">
        <v>97</v>
      </c>
      <c r="AM3172" s="5" t="s">
        <v>14894</v>
      </c>
      <c r="AO3172" s="5" t="s">
        <v>98</v>
      </c>
      <c r="AP3172" s="5" t="s">
        <v>98</v>
      </c>
      <c r="AT3172" s="5" t="s">
        <v>98</v>
      </c>
      <c r="AX3172" s="5">
        <v>2022</v>
      </c>
      <c r="BA3172" s="5" t="s">
        <v>99</v>
      </c>
      <c r="BD3172" s="5">
        <v>5</v>
      </c>
      <c r="BE3172" s="5">
        <v>2023</v>
      </c>
      <c r="BH3172" s="5" t="s">
        <v>99</v>
      </c>
      <c r="BK3172" s="5">
        <v>6</v>
      </c>
      <c r="BN3172" s="5">
        <f t="shared" si="75"/>
        <v>305.71681415929203</v>
      </c>
    </row>
    <row r="3173" spans="1:66" x14ac:dyDescent="0.35">
      <c r="A3173" s="5" t="s">
        <v>14895</v>
      </c>
      <c r="B3173" s="5" t="s">
        <v>313</v>
      </c>
      <c r="C3173" s="5" t="s">
        <v>149</v>
      </c>
      <c r="D3173" s="5" t="s">
        <v>14866</v>
      </c>
      <c r="E3173" s="5" t="s">
        <v>14867</v>
      </c>
      <c r="F3173" s="5" t="s">
        <v>245</v>
      </c>
      <c r="G3173" s="5" t="s">
        <v>14889</v>
      </c>
      <c r="H3173" s="5" t="s">
        <v>14677</v>
      </c>
      <c r="K3173" s="5">
        <v>1</v>
      </c>
      <c r="L3173" s="5">
        <v>1</v>
      </c>
      <c r="M3173" s="5">
        <v>0</v>
      </c>
      <c r="N3173" s="5" t="s">
        <v>224</v>
      </c>
      <c r="O3173" s="5">
        <v>305.71681415929203</v>
      </c>
      <c r="P3173" s="5">
        <v>0</v>
      </c>
      <c r="Q3173" s="5">
        <v>0</v>
      </c>
      <c r="R3173" s="5" t="s">
        <v>14896</v>
      </c>
      <c r="S3173" s="5" t="s">
        <v>9779</v>
      </c>
      <c r="T3173" s="5" t="s">
        <v>9779</v>
      </c>
      <c r="U3173" s="5" t="s">
        <v>14897</v>
      </c>
      <c r="V3173" s="5" t="s">
        <v>4970</v>
      </c>
      <c r="W3173" s="5" t="s">
        <v>1846</v>
      </c>
      <c r="Y3173" s="5" t="s">
        <v>14892</v>
      </c>
      <c r="Z3173" s="5" t="s">
        <v>14893</v>
      </c>
      <c r="AC3173" s="5" t="s">
        <v>149</v>
      </c>
      <c r="AD3173" s="5" t="s">
        <v>97</v>
      </c>
      <c r="AM3173" s="5" t="s">
        <v>14894</v>
      </c>
      <c r="AO3173" s="5" t="s">
        <v>98</v>
      </c>
      <c r="AP3173" s="5" t="s">
        <v>98</v>
      </c>
      <c r="AT3173" s="5" t="s">
        <v>98</v>
      </c>
      <c r="AX3173" s="5">
        <v>2022</v>
      </c>
      <c r="BA3173" s="5" t="s">
        <v>99</v>
      </c>
      <c r="BD3173" s="5">
        <v>5</v>
      </c>
      <c r="BE3173" s="5">
        <v>2023</v>
      </c>
      <c r="BH3173" s="5" t="s">
        <v>99</v>
      </c>
      <c r="BK3173" s="5">
        <v>6</v>
      </c>
      <c r="BN3173" s="5">
        <f t="shared" si="75"/>
        <v>305.71681415929203</v>
      </c>
    </row>
    <row r="3174" spans="1:66" x14ac:dyDescent="0.35">
      <c r="A3174" s="5" t="s">
        <v>14898</v>
      </c>
      <c r="B3174" s="5" t="s">
        <v>313</v>
      </c>
      <c r="C3174" s="5" t="s">
        <v>149</v>
      </c>
      <c r="D3174" s="5" t="s">
        <v>14866</v>
      </c>
      <c r="E3174" s="5" t="s">
        <v>14867</v>
      </c>
      <c r="F3174" s="5" t="s">
        <v>245</v>
      </c>
      <c r="G3174" s="5" t="s">
        <v>14899</v>
      </c>
      <c r="H3174" s="5" t="s">
        <v>266</v>
      </c>
      <c r="K3174" s="5">
        <v>1</v>
      </c>
      <c r="L3174" s="5">
        <v>1</v>
      </c>
      <c r="M3174" s="5">
        <v>0</v>
      </c>
      <c r="N3174" s="5" t="s">
        <v>224</v>
      </c>
      <c r="O3174" s="5">
        <v>548.08849557522103</v>
      </c>
      <c r="P3174" s="5">
        <v>0</v>
      </c>
      <c r="Q3174" s="5">
        <v>0</v>
      </c>
      <c r="R3174" s="5" t="s">
        <v>14900</v>
      </c>
      <c r="S3174" s="5" t="s">
        <v>9779</v>
      </c>
      <c r="T3174" s="5" t="s">
        <v>9779</v>
      </c>
      <c r="U3174" s="5" t="s">
        <v>14901</v>
      </c>
      <c r="V3174" s="5" t="s">
        <v>4970</v>
      </c>
      <c r="W3174" s="5" t="s">
        <v>1846</v>
      </c>
      <c r="Y3174" s="5" t="s">
        <v>14902</v>
      </c>
      <c r="Z3174" s="5" t="s">
        <v>14903</v>
      </c>
      <c r="AC3174" s="5" t="s">
        <v>149</v>
      </c>
      <c r="AD3174" s="5" t="s">
        <v>97</v>
      </c>
      <c r="AM3174" s="5" t="s">
        <v>390</v>
      </c>
      <c r="AO3174" s="5" t="s">
        <v>98</v>
      </c>
      <c r="AP3174" s="5" t="s">
        <v>98</v>
      </c>
      <c r="AT3174" s="5" t="s">
        <v>98</v>
      </c>
      <c r="AX3174" s="5">
        <v>2022</v>
      </c>
      <c r="BA3174" s="5" t="s">
        <v>99</v>
      </c>
      <c r="BD3174" s="5">
        <v>5</v>
      </c>
      <c r="BE3174" s="5">
        <v>2023</v>
      </c>
      <c r="BH3174" s="5" t="s">
        <v>99</v>
      </c>
      <c r="BK3174" s="5">
        <v>6</v>
      </c>
      <c r="BN3174" s="5">
        <f t="shared" si="75"/>
        <v>548.08849557522103</v>
      </c>
    </row>
    <row r="3175" spans="1:66" x14ac:dyDescent="0.35">
      <c r="A3175" s="5" t="s">
        <v>14904</v>
      </c>
      <c r="B3175" s="5" t="s">
        <v>313</v>
      </c>
      <c r="C3175" s="5" t="s">
        <v>149</v>
      </c>
      <c r="D3175" s="5" t="s">
        <v>14866</v>
      </c>
      <c r="E3175" s="5" t="s">
        <v>14867</v>
      </c>
      <c r="F3175" s="5" t="s">
        <v>245</v>
      </c>
      <c r="G3175" s="5" t="s">
        <v>14905</v>
      </c>
      <c r="H3175" s="5" t="s">
        <v>14636</v>
      </c>
      <c r="K3175" s="5">
        <v>1</v>
      </c>
      <c r="L3175" s="5">
        <v>1</v>
      </c>
      <c r="M3175" s="5">
        <v>0</v>
      </c>
      <c r="N3175" s="5" t="s">
        <v>224</v>
      </c>
      <c r="O3175" s="5">
        <v>508.371681415929</v>
      </c>
      <c r="P3175" s="5">
        <v>0</v>
      </c>
      <c r="Q3175" s="5">
        <v>0</v>
      </c>
      <c r="R3175" s="5" t="s">
        <v>14906</v>
      </c>
      <c r="S3175" s="5" t="s">
        <v>9779</v>
      </c>
      <c r="T3175" s="5" t="s">
        <v>9779</v>
      </c>
      <c r="U3175" s="5" t="s">
        <v>14907</v>
      </c>
      <c r="V3175" s="5" t="s">
        <v>4970</v>
      </c>
      <c r="W3175" s="5" t="s">
        <v>3343</v>
      </c>
      <c r="Y3175" s="5" t="s">
        <v>14908</v>
      </c>
      <c r="Z3175" s="5" t="s">
        <v>14909</v>
      </c>
      <c r="AC3175" s="5" t="s">
        <v>149</v>
      </c>
      <c r="AD3175" s="5" t="s">
        <v>97</v>
      </c>
      <c r="AM3175" s="5" t="s">
        <v>14910</v>
      </c>
      <c r="AO3175" s="5" t="s">
        <v>98</v>
      </c>
      <c r="AP3175" s="5" t="s">
        <v>98</v>
      </c>
      <c r="AT3175" s="5" t="s">
        <v>98</v>
      </c>
      <c r="AX3175" s="5">
        <v>2022</v>
      </c>
      <c r="BA3175" s="5" t="s">
        <v>99</v>
      </c>
      <c r="BD3175" s="5">
        <v>5</v>
      </c>
      <c r="BE3175" s="5">
        <v>2023</v>
      </c>
      <c r="BH3175" s="5" t="s">
        <v>99</v>
      </c>
      <c r="BK3175" s="5">
        <v>6</v>
      </c>
      <c r="BN3175" s="5">
        <f t="shared" si="75"/>
        <v>508.371681415929</v>
      </c>
    </row>
    <row r="3176" spans="1:66" x14ac:dyDescent="0.35">
      <c r="A3176" s="5" t="s">
        <v>14911</v>
      </c>
      <c r="B3176" s="5" t="s">
        <v>313</v>
      </c>
      <c r="C3176" s="5" t="s">
        <v>149</v>
      </c>
      <c r="D3176" s="5" t="s">
        <v>14866</v>
      </c>
      <c r="E3176" s="5" t="s">
        <v>14867</v>
      </c>
      <c r="F3176" s="5" t="s">
        <v>245</v>
      </c>
      <c r="G3176" s="5" t="s">
        <v>14912</v>
      </c>
      <c r="H3176" s="5" t="s">
        <v>2073</v>
      </c>
      <c r="K3176" s="5">
        <v>1</v>
      </c>
      <c r="L3176" s="5">
        <v>1</v>
      </c>
      <c r="M3176" s="5">
        <v>0</v>
      </c>
      <c r="N3176" s="5" t="s">
        <v>224</v>
      </c>
      <c r="O3176" s="5">
        <v>141.96460176991201</v>
      </c>
      <c r="P3176" s="5">
        <v>0</v>
      </c>
      <c r="Q3176" s="5">
        <v>0</v>
      </c>
      <c r="R3176" s="5" t="s">
        <v>14913</v>
      </c>
      <c r="S3176" s="5" t="s">
        <v>9779</v>
      </c>
      <c r="T3176" s="5" t="s">
        <v>9779</v>
      </c>
      <c r="U3176" s="5" t="s">
        <v>14914</v>
      </c>
      <c r="V3176" s="5" t="s">
        <v>4970</v>
      </c>
      <c r="W3176" s="5" t="s">
        <v>3343</v>
      </c>
      <c r="Y3176" s="5" t="s">
        <v>14915</v>
      </c>
      <c r="Z3176" s="5" t="s">
        <v>14916</v>
      </c>
      <c r="AC3176" s="5" t="s">
        <v>149</v>
      </c>
      <c r="AD3176" s="5" t="s">
        <v>97</v>
      </c>
      <c r="AO3176" s="5" t="s">
        <v>98</v>
      </c>
      <c r="AP3176" s="5" t="s">
        <v>98</v>
      </c>
      <c r="AT3176" s="5" t="s">
        <v>98</v>
      </c>
      <c r="AX3176" s="5">
        <v>2022</v>
      </c>
      <c r="BA3176" s="5" t="s">
        <v>99</v>
      </c>
      <c r="BD3176" s="5">
        <v>5</v>
      </c>
      <c r="BE3176" s="5">
        <v>2023</v>
      </c>
      <c r="BH3176" s="5" t="s">
        <v>99</v>
      </c>
      <c r="BK3176" s="5">
        <v>6</v>
      </c>
      <c r="BN3176" s="5">
        <f t="shared" si="75"/>
        <v>141.96460176991201</v>
      </c>
    </row>
    <row r="3177" spans="1:66" x14ac:dyDescent="0.35">
      <c r="A3177" s="5" t="s">
        <v>14917</v>
      </c>
      <c r="B3177" s="5" t="s">
        <v>313</v>
      </c>
      <c r="C3177" s="5" t="s">
        <v>149</v>
      </c>
      <c r="D3177" s="5" t="s">
        <v>14866</v>
      </c>
      <c r="E3177" s="5" t="s">
        <v>14867</v>
      </c>
      <c r="F3177" s="5" t="s">
        <v>245</v>
      </c>
      <c r="G3177" s="5" t="s">
        <v>14918</v>
      </c>
      <c r="H3177" s="5" t="s">
        <v>2079</v>
      </c>
      <c r="K3177" s="5">
        <v>1</v>
      </c>
      <c r="L3177" s="5">
        <v>1</v>
      </c>
      <c r="M3177" s="5">
        <v>0</v>
      </c>
      <c r="N3177" s="5" t="s">
        <v>224</v>
      </c>
      <c r="O3177" s="5">
        <v>178.24778761061901</v>
      </c>
      <c r="P3177" s="5">
        <v>0</v>
      </c>
      <c r="Q3177" s="5">
        <v>0</v>
      </c>
      <c r="R3177" s="5" t="s">
        <v>14919</v>
      </c>
      <c r="S3177" s="5" t="s">
        <v>9779</v>
      </c>
      <c r="T3177" s="5" t="s">
        <v>9779</v>
      </c>
      <c r="U3177" s="5" t="s">
        <v>14920</v>
      </c>
      <c r="V3177" s="5" t="s">
        <v>4970</v>
      </c>
      <c r="W3177" s="5" t="s">
        <v>3343</v>
      </c>
      <c r="Y3177" s="5" t="s">
        <v>14921</v>
      </c>
      <c r="Z3177" s="5" t="s">
        <v>14922</v>
      </c>
      <c r="AC3177" s="5" t="s">
        <v>149</v>
      </c>
      <c r="AD3177" s="5" t="s">
        <v>97</v>
      </c>
      <c r="AM3177" s="5" t="s">
        <v>390</v>
      </c>
      <c r="AN3177" s="5" t="s">
        <v>14923</v>
      </c>
      <c r="AO3177" s="5" t="s">
        <v>98</v>
      </c>
      <c r="AP3177" s="5" t="s">
        <v>98</v>
      </c>
      <c r="AT3177" s="5" t="s">
        <v>98</v>
      </c>
      <c r="AX3177" s="5">
        <v>2022</v>
      </c>
      <c r="BA3177" s="5" t="s">
        <v>99</v>
      </c>
      <c r="BD3177" s="5">
        <v>5</v>
      </c>
      <c r="BE3177" s="5">
        <v>2023</v>
      </c>
      <c r="BH3177" s="5" t="s">
        <v>99</v>
      </c>
      <c r="BK3177" s="5">
        <v>6</v>
      </c>
      <c r="BN3177" s="5">
        <f t="shared" si="75"/>
        <v>178.24778761061901</v>
      </c>
    </row>
    <row r="3178" spans="1:66" x14ac:dyDescent="0.35">
      <c r="A3178" s="5" t="s">
        <v>14924</v>
      </c>
      <c r="B3178" s="5" t="s">
        <v>313</v>
      </c>
      <c r="C3178" s="5" t="s">
        <v>149</v>
      </c>
      <c r="D3178" s="5" t="s">
        <v>14587</v>
      </c>
      <c r="E3178" s="5" t="s">
        <v>14588</v>
      </c>
      <c r="F3178" s="5" t="s">
        <v>245</v>
      </c>
      <c r="G3178" s="5" t="s">
        <v>14925</v>
      </c>
      <c r="H3178" s="5" t="s">
        <v>7939</v>
      </c>
      <c r="K3178" s="5">
        <v>1</v>
      </c>
      <c r="L3178" s="5">
        <v>1</v>
      </c>
      <c r="M3178" s="5">
        <v>0</v>
      </c>
      <c r="N3178" s="5" t="s">
        <v>224</v>
      </c>
      <c r="O3178" s="5">
        <v>44.247787610619397</v>
      </c>
      <c r="P3178" s="5">
        <v>0</v>
      </c>
      <c r="Q3178" s="5">
        <v>0</v>
      </c>
      <c r="R3178" s="5" t="s">
        <v>14926</v>
      </c>
      <c r="S3178" s="5" t="s">
        <v>14714</v>
      </c>
      <c r="T3178" s="5" t="s">
        <v>14714</v>
      </c>
      <c r="U3178" s="5" t="s">
        <v>14927</v>
      </c>
      <c r="V3178" s="5" t="s">
        <v>4969</v>
      </c>
      <c r="W3178" s="5" t="s">
        <v>1846</v>
      </c>
      <c r="Y3178" s="5" t="s">
        <v>14928</v>
      </c>
      <c r="Z3178" s="5" t="s">
        <v>14929</v>
      </c>
      <c r="AC3178" s="5" t="s">
        <v>149</v>
      </c>
      <c r="AD3178" s="5" t="s">
        <v>97</v>
      </c>
      <c r="AM3178" s="5" t="s">
        <v>390</v>
      </c>
      <c r="AO3178" s="5" t="s">
        <v>98</v>
      </c>
      <c r="AP3178" s="5" t="s">
        <v>98</v>
      </c>
      <c r="AT3178" s="5" t="s">
        <v>98</v>
      </c>
      <c r="AX3178" s="5">
        <v>2022</v>
      </c>
      <c r="BA3178" s="5" t="s">
        <v>99</v>
      </c>
      <c r="BD3178" s="5">
        <v>4</v>
      </c>
      <c r="BE3178" s="5">
        <v>2023</v>
      </c>
      <c r="BH3178" s="5" t="s">
        <v>99</v>
      </c>
      <c r="BK3178" s="5">
        <v>6</v>
      </c>
      <c r="BN3178" s="5">
        <f t="shared" si="75"/>
        <v>44.247787610619397</v>
      </c>
    </row>
    <row r="3179" spans="1:66" x14ac:dyDescent="0.35">
      <c r="A3179" s="5" t="s">
        <v>14930</v>
      </c>
      <c r="B3179" s="5" t="s">
        <v>313</v>
      </c>
      <c r="C3179" s="5" t="s">
        <v>149</v>
      </c>
      <c r="D3179" s="5" t="s">
        <v>14587</v>
      </c>
      <c r="E3179" s="5" t="s">
        <v>14588</v>
      </c>
      <c r="F3179" s="5" t="s">
        <v>245</v>
      </c>
      <c r="G3179" s="5" t="s">
        <v>14931</v>
      </c>
      <c r="H3179" s="5" t="s">
        <v>14720</v>
      </c>
      <c r="K3179" s="5">
        <v>1</v>
      </c>
      <c r="L3179" s="5">
        <v>1</v>
      </c>
      <c r="M3179" s="5">
        <v>0</v>
      </c>
      <c r="N3179" s="5" t="s">
        <v>224</v>
      </c>
      <c r="O3179" s="5">
        <v>203.53982300884999</v>
      </c>
      <c r="P3179" s="5">
        <v>0</v>
      </c>
      <c r="Q3179" s="5">
        <v>0</v>
      </c>
      <c r="R3179" s="5" t="s">
        <v>14932</v>
      </c>
      <c r="S3179" s="5" t="s">
        <v>14714</v>
      </c>
      <c r="T3179" s="5" t="s">
        <v>14714</v>
      </c>
      <c r="U3179" s="5" t="s">
        <v>14933</v>
      </c>
      <c r="V3179" s="5" t="s">
        <v>4969</v>
      </c>
      <c r="W3179" s="5" t="s">
        <v>1846</v>
      </c>
      <c r="Y3179" s="5" t="s">
        <v>14934</v>
      </c>
      <c r="Z3179" s="5" t="s">
        <v>14935</v>
      </c>
      <c r="AC3179" s="5" t="s">
        <v>149</v>
      </c>
      <c r="AD3179" s="5" t="s">
        <v>97</v>
      </c>
      <c r="AM3179" s="5" t="s">
        <v>390</v>
      </c>
      <c r="AO3179" s="5" t="s">
        <v>98</v>
      </c>
      <c r="AP3179" s="5" t="s">
        <v>98</v>
      </c>
      <c r="AT3179" s="5" t="s">
        <v>98</v>
      </c>
      <c r="AX3179" s="5">
        <v>2022</v>
      </c>
      <c r="BA3179" s="5" t="s">
        <v>99</v>
      </c>
      <c r="BD3179" s="5">
        <v>4</v>
      </c>
      <c r="BE3179" s="5">
        <v>2023</v>
      </c>
      <c r="BH3179" s="5" t="s">
        <v>99</v>
      </c>
      <c r="BK3179" s="5">
        <v>6</v>
      </c>
      <c r="BN3179" s="5">
        <f t="shared" si="75"/>
        <v>203.53982300884999</v>
      </c>
    </row>
    <row r="3180" spans="1:66" x14ac:dyDescent="0.35">
      <c r="A3180" s="5" t="s">
        <v>14936</v>
      </c>
      <c r="B3180" s="5" t="s">
        <v>313</v>
      </c>
      <c r="C3180" s="5" t="s">
        <v>149</v>
      </c>
      <c r="D3180" s="5" t="s">
        <v>14937</v>
      </c>
      <c r="E3180" s="5" t="s">
        <v>14938</v>
      </c>
      <c r="F3180" s="5" t="s">
        <v>245</v>
      </c>
      <c r="G3180" s="5" t="s">
        <v>14939</v>
      </c>
      <c r="H3180" s="5" t="s">
        <v>14657</v>
      </c>
      <c r="K3180" s="5">
        <v>1</v>
      </c>
      <c r="L3180" s="5">
        <v>0</v>
      </c>
      <c r="M3180" s="5">
        <v>1</v>
      </c>
      <c r="N3180" s="5" t="s">
        <v>154</v>
      </c>
      <c r="O3180" s="5">
        <v>0</v>
      </c>
      <c r="P3180" s="5">
        <v>0</v>
      </c>
      <c r="Q3180" s="5">
        <v>0</v>
      </c>
      <c r="Y3180" s="5" t="s">
        <v>14940</v>
      </c>
      <c r="Z3180" s="5" t="s">
        <v>14941</v>
      </c>
      <c r="AA3180" s="5" t="s">
        <v>637</v>
      </c>
      <c r="AC3180" s="5" t="s">
        <v>149</v>
      </c>
      <c r="AD3180" s="5" t="s">
        <v>97</v>
      </c>
      <c r="AE3180" s="5" t="s">
        <v>98</v>
      </c>
      <c r="AO3180" s="5" t="s">
        <v>157</v>
      </c>
      <c r="AP3180" s="5" t="s">
        <v>158</v>
      </c>
      <c r="BN3180" s="5">
        <f t="shared" si="75"/>
        <v>0</v>
      </c>
    </row>
    <row r="3181" spans="1:66" x14ac:dyDescent="0.35">
      <c r="A3181" s="5" t="s">
        <v>14942</v>
      </c>
      <c r="B3181" s="5" t="s">
        <v>313</v>
      </c>
      <c r="C3181" s="5" t="s">
        <v>149</v>
      </c>
      <c r="D3181" s="5" t="s">
        <v>14937</v>
      </c>
      <c r="E3181" s="5" t="s">
        <v>14938</v>
      </c>
      <c r="F3181" s="5" t="s">
        <v>245</v>
      </c>
      <c r="G3181" s="5" t="s">
        <v>14943</v>
      </c>
      <c r="H3181" s="5" t="s">
        <v>10648</v>
      </c>
      <c r="K3181" s="5">
        <v>1</v>
      </c>
      <c r="L3181" s="5">
        <v>0</v>
      </c>
      <c r="M3181" s="5">
        <v>1</v>
      </c>
      <c r="N3181" s="5" t="s">
        <v>154</v>
      </c>
      <c r="O3181" s="5">
        <v>0</v>
      </c>
      <c r="P3181" s="5">
        <v>0</v>
      </c>
      <c r="Q3181" s="5">
        <v>0</v>
      </c>
      <c r="Y3181" s="5" t="s">
        <v>14944</v>
      </c>
      <c r="Z3181" s="5" t="s">
        <v>14945</v>
      </c>
      <c r="AA3181" s="5" t="s">
        <v>637</v>
      </c>
      <c r="AC3181" s="5" t="s">
        <v>149</v>
      </c>
      <c r="AD3181" s="5" t="s">
        <v>97</v>
      </c>
      <c r="AE3181" s="5" t="s">
        <v>98</v>
      </c>
      <c r="AO3181" s="5" t="s">
        <v>157</v>
      </c>
      <c r="AP3181" s="5" t="s">
        <v>158</v>
      </c>
      <c r="BN3181" s="5">
        <f t="shared" si="75"/>
        <v>0</v>
      </c>
    </row>
    <row r="3182" spans="1:66" x14ac:dyDescent="0.35">
      <c r="A3182" s="5" t="s">
        <v>14946</v>
      </c>
      <c r="B3182" s="5" t="s">
        <v>313</v>
      </c>
      <c r="C3182" s="5" t="s">
        <v>149</v>
      </c>
      <c r="D3182" s="5" t="s">
        <v>14937</v>
      </c>
      <c r="E3182" s="5" t="s">
        <v>14938</v>
      </c>
      <c r="F3182" s="5" t="s">
        <v>245</v>
      </c>
      <c r="G3182" s="5" t="s">
        <v>14947</v>
      </c>
      <c r="H3182" s="5" t="s">
        <v>14677</v>
      </c>
      <c r="K3182" s="5">
        <v>1</v>
      </c>
      <c r="L3182" s="5">
        <v>0</v>
      </c>
      <c r="M3182" s="5">
        <v>1</v>
      </c>
      <c r="N3182" s="5" t="s">
        <v>154</v>
      </c>
      <c r="O3182" s="5">
        <v>0</v>
      </c>
      <c r="P3182" s="5">
        <v>0</v>
      </c>
      <c r="Q3182" s="5">
        <v>0</v>
      </c>
      <c r="Y3182" s="5" t="s">
        <v>14948</v>
      </c>
      <c r="Z3182" s="5" t="s">
        <v>14949</v>
      </c>
      <c r="AA3182" s="5" t="s">
        <v>637</v>
      </c>
      <c r="AC3182" s="5" t="s">
        <v>149</v>
      </c>
      <c r="AD3182" s="5" t="s">
        <v>97</v>
      </c>
      <c r="AE3182" s="5" t="s">
        <v>98</v>
      </c>
      <c r="AO3182" s="5" t="s">
        <v>157</v>
      </c>
      <c r="AP3182" s="5" t="s">
        <v>158</v>
      </c>
      <c r="BN3182" s="5">
        <f t="shared" si="75"/>
        <v>0</v>
      </c>
    </row>
    <row r="3183" spans="1:66" x14ac:dyDescent="0.35">
      <c r="A3183" s="5" t="s">
        <v>14950</v>
      </c>
      <c r="B3183" s="5" t="s">
        <v>313</v>
      </c>
      <c r="C3183" s="5" t="s">
        <v>149</v>
      </c>
      <c r="D3183" s="5" t="s">
        <v>14937</v>
      </c>
      <c r="E3183" s="5" t="s">
        <v>14938</v>
      </c>
      <c r="F3183" s="5" t="s">
        <v>245</v>
      </c>
      <c r="G3183" s="5" t="s">
        <v>14951</v>
      </c>
      <c r="H3183" s="5" t="s">
        <v>266</v>
      </c>
      <c r="K3183" s="5">
        <v>1</v>
      </c>
      <c r="L3183" s="5">
        <v>0</v>
      </c>
      <c r="M3183" s="5">
        <v>1</v>
      </c>
      <c r="N3183" s="5" t="s">
        <v>154</v>
      </c>
      <c r="O3183" s="5">
        <v>0</v>
      </c>
      <c r="P3183" s="5">
        <v>0</v>
      </c>
      <c r="Q3183" s="5">
        <v>0</v>
      </c>
      <c r="Y3183" s="5" t="s">
        <v>14952</v>
      </c>
      <c r="Z3183" s="5" t="s">
        <v>14953</v>
      </c>
      <c r="AA3183" s="5" t="s">
        <v>637</v>
      </c>
      <c r="AC3183" s="5" t="s">
        <v>149</v>
      </c>
      <c r="AD3183" s="5" t="s">
        <v>97</v>
      </c>
      <c r="AE3183" s="5" t="s">
        <v>98</v>
      </c>
      <c r="AO3183" s="5" t="s">
        <v>157</v>
      </c>
      <c r="AP3183" s="5" t="s">
        <v>158</v>
      </c>
      <c r="BN3183" s="5">
        <f t="shared" si="75"/>
        <v>0</v>
      </c>
    </row>
    <row r="3184" spans="1:66" x14ac:dyDescent="0.35">
      <c r="A3184" s="5" t="s">
        <v>14954</v>
      </c>
      <c r="B3184" s="5" t="s">
        <v>313</v>
      </c>
      <c r="C3184" s="5" t="s">
        <v>149</v>
      </c>
      <c r="D3184" s="5" t="s">
        <v>14937</v>
      </c>
      <c r="E3184" s="5" t="s">
        <v>14938</v>
      </c>
      <c r="F3184" s="5" t="s">
        <v>245</v>
      </c>
      <c r="G3184" s="5" t="s">
        <v>14955</v>
      </c>
      <c r="H3184" s="5" t="s">
        <v>14636</v>
      </c>
      <c r="K3184" s="5">
        <v>1</v>
      </c>
      <c r="L3184" s="5">
        <v>0</v>
      </c>
      <c r="M3184" s="5">
        <v>1</v>
      </c>
      <c r="N3184" s="5" t="s">
        <v>154</v>
      </c>
      <c r="O3184" s="5">
        <v>0</v>
      </c>
      <c r="P3184" s="5">
        <v>0</v>
      </c>
      <c r="Q3184" s="5">
        <v>0</v>
      </c>
      <c r="S3184" s="5" t="s">
        <v>9779</v>
      </c>
      <c r="Y3184" s="5" t="s">
        <v>14956</v>
      </c>
      <c r="Z3184" s="5" t="s">
        <v>14957</v>
      </c>
      <c r="AA3184" s="5" t="s">
        <v>637</v>
      </c>
      <c r="AC3184" s="5" t="s">
        <v>149</v>
      </c>
      <c r="AD3184" s="5" t="s">
        <v>97</v>
      </c>
      <c r="AE3184" s="5" t="s">
        <v>98</v>
      </c>
      <c r="AO3184" s="5" t="s">
        <v>157</v>
      </c>
      <c r="AP3184" s="5" t="s">
        <v>158</v>
      </c>
      <c r="BN3184" s="5">
        <f t="shared" si="75"/>
        <v>0</v>
      </c>
    </row>
    <row r="3185" spans="1:66" x14ac:dyDescent="0.35">
      <c r="A3185" s="5" t="s">
        <v>14958</v>
      </c>
      <c r="B3185" s="5" t="s">
        <v>313</v>
      </c>
      <c r="C3185" s="5" t="s">
        <v>149</v>
      </c>
      <c r="D3185" s="5" t="s">
        <v>14937</v>
      </c>
      <c r="E3185" s="5" t="s">
        <v>14938</v>
      </c>
      <c r="F3185" s="5" t="s">
        <v>245</v>
      </c>
      <c r="G3185" s="5" t="s">
        <v>14959</v>
      </c>
      <c r="H3185" s="5" t="s">
        <v>2073</v>
      </c>
      <c r="K3185" s="5">
        <v>1</v>
      </c>
      <c r="L3185" s="5">
        <v>0</v>
      </c>
      <c r="M3185" s="5">
        <v>1</v>
      </c>
      <c r="N3185" s="5" t="s">
        <v>154</v>
      </c>
      <c r="O3185" s="5">
        <v>0</v>
      </c>
      <c r="P3185" s="5">
        <v>0</v>
      </c>
      <c r="Q3185" s="5">
        <v>0</v>
      </c>
      <c r="S3185" s="5" t="s">
        <v>9779</v>
      </c>
      <c r="Y3185" s="5" t="s">
        <v>14960</v>
      </c>
      <c r="Z3185" s="5" t="s">
        <v>14961</v>
      </c>
      <c r="AA3185" s="5" t="s">
        <v>637</v>
      </c>
      <c r="AC3185" s="5" t="s">
        <v>149</v>
      </c>
      <c r="AD3185" s="5" t="s">
        <v>97</v>
      </c>
      <c r="AE3185" s="5" t="s">
        <v>98</v>
      </c>
      <c r="AO3185" s="5" t="s">
        <v>157</v>
      </c>
      <c r="AP3185" s="5" t="s">
        <v>158</v>
      </c>
      <c r="BN3185" s="5">
        <f t="shared" si="75"/>
        <v>0</v>
      </c>
    </row>
    <row r="3186" spans="1:66" x14ac:dyDescent="0.35">
      <c r="A3186" s="5" t="s">
        <v>14962</v>
      </c>
      <c r="B3186" s="5" t="s">
        <v>313</v>
      </c>
      <c r="C3186" s="5" t="s">
        <v>149</v>
      </c>
      <c r="D3186" s="5" t="s">
        <v>14937</v>
      </c>
      <c r="E3186" s="5" t="s">
        <v>14938</v>
      </c>
      <c r="F3186" s="5" t="s">
        <v>245</v>
      </c>
      <c r="G3186" s="5" t="s">
        <v>14963</v>
      </c>
      <c r="H3186" s="5" t="s">
        <v>2079</v>
      </c>
      <c r="K3186" s="5">
        <v>1</v>
      </c>
      <c r="L3186" s="5">
        <v>0</v>
      </c>
      <c r="M3186" s="5">
        <v>1</v>
      </c>
      <c r="N3186" s="5" t="s">
        <v>154</v>
      </c>
      <c r="O3186" s="5">
        <v>0</v>
      </c>
      <c r="P3186" s="5">
        <v>0</v>
      </c>
      <c r="Q3186" s="5">
        <v>0</v>
      </c>
      <c r="Y3186" s="5" t="s">
        <v>14964</v>
      </c>
      <c r="Z3186" s="5" t="s">
        <v>14965</v>
      </c>
      <c r="AA3186" s="5" t="s">
        <v>637</v>
      </c>
      <c r="AC3186" s="5" t="s">
        <v>149</v>
      </c>
      <c r="AD3186" s="5" t="s">
        <v>97</v>
      </c>
      <c r="AE3186" s="5" t="s">
        <v>98</v>
      </c>
      <c r="AO3186" s="5" t="s">
        <v>157</v>
      </c>
      <c r="AP3186" s="5" t="s">
        <v>158</v>
      </c>
      <c r="BN3186" s="5">
        <f t="shared" si="75"/>
        <v>0</v>
      </c>
    </row>
    <row r="3187" spans="1:66" x14ac:dyDescent="0.35">
      <c r="A3187" s="5" t="s">
        <v>14966</v>
      </c>
      <c r="B3187" s="5" t="s">
        <v>313</v>
      </c>
      <c r="C3187" s="5" t="s">
        <v>149</v>
      </c>
      <c r="D3187" s="5" t="s">
        <v>14937</v>
      </c>
      <c r="E3187" s="5" t="s">
        <v>14938</v>
      </c>
      <c r="F3187" s="5" t="s">
        <v>245</v>
      </c>
      <c r="G3187" s="5" t="s">
        <v>14967</v>
      </c>
      <c r="H3187" s="5" t="s">
        <v>14657</v>
      </c>
      <c r="K3187" s="5">
        <v>1</v>
      </c>
      <c r="L3187" s="5">
        <v>1</v>
      </c>
      <c r="M3187" s="5">
        <v>0</v>
      </c>
      <c r="N3187" s="5" t="s">
        <v>224</v>
      </c>
      <c r="O3187" s="5">
        <v>995.92035398229996</v>
      </c>
      <c r="P3187" s="5">
        <v>0</v>
      </c>
      <c r="Q3187" s="5">
        <v>0</v>
      </c>
      <c r="R3187" s="5" t="s">
        <v>14968</v>
      </c>
      <c r="S3187" s="5" t="s">
        <v>14969</v>
      </c>
      <c r="T3187" s="5" t="s">
        <v>14969</v>
      </c>
      <c r="U3187" s="5" t="s">
        <v>14970</v>
      </c>
      <c r="V3187" s="5" t="s">
        <v>4970</v>
      </c>
      <c r="W3187" s="5" t="s">
        <v>14563</v>
      </c>
      <c r="Y3187" s="5" t="s">
        <v>14971</v>
      </c>
      <c r="Z3187" s="5" t="s">
        <v>14972</v>
      </c>
      <c r="AC3187" s="5" t="s">
        <v>149</v>
      </c>
      <c r="AD3187" s="5" t="s">
        <v>97</v>
      </c>
      <c r="AO3187" s="5" t="s">
        <v>98</v>
      </c>
      <c r="AP3187" s="5" t="s">
        <v>98</v>
      </c>
      <c r="AT3187" s="5" t="s">
        <v>98</v>
      </c>
      <c r="AX3187" s="5">
        <v>2022</v>
      </c>
      <c r="BA3187" s="5" t="s">
        <v>217</v>
      </c>
      <c r="BD3187" s="5">
        <v>2</v>
      </c>
      <c r="BE3187" s="5">
        <v>2022</v>
      </c>
      <c r="BH3187" s="5" t="s">
        <v>362</v>
      </c>
      <c r="BK3187" s="5">
        <v>12</v>
      </c>
      <c r="BN3187" s="5">
        <f t="shared" si="75"/>
        <v>995.92035398229996</v>
      </c>
    </row>
    <row r="3188" spans="1:66" x14ac:dyDescent="0.35">
      <c r="A3188" s="5" t="s">
        <v>14973</v>
      </c>
      <c r="B3188" s="5" t="s">
        <v>313</v>
      </c>
      <c r="C3188" s="5" t="s">
        <v>149</v>
      </c>
      <c r="D3188" s="5" t="s">
        <v>14937</v>
      </c>
      <c r="E3188" s="5" t="s">
        <v>14938</v>
      </c>
      <c r="F3188" s="5" t="s">
        <v>245</v>
      </c>
      <c r="G3188" s="5" t="s">
        <v>14967</v>
      </c>
      <c r="H3188" s="5" t="s">
        <v>14657</v>
      </c>
      <c r="K3188" s="5">
        <v>1</v>
      </c>
      <c r="L3188" s="5">
        <v>1</v>
      </c>
      <c r="M3188" s="5">
        <v>0</v>
      </c>
      <c r="N3188" s="5" t="s">
        <v>224</v>
      </c>
      <c r="O3188" s="5">
        <v>995.92035398229996</v>
      </c>
      <c r="P3188" s="5">
        <v>0</v>
      </c>
      <c r="Q3188" s="5">
        <v>0</v>
      </c>
      <c r="R3188" s="5" t="s">
        <v>14974</v>
      </c>
      <c r="S3188" s="5" t="s">
        <v>14969</v>
      </c>
      <c r="T3188" s="5" t="s">
        <v>14969</v>
      </c>
      <c r="U3188" s="5" t="s">
        <v>14975</v>
      </c>
      <c r="V3188" s="5" t="s">
        <v>4970</v>
      </c>
      <c r="W3188" s="5" t="s">
        <v>14563</v>
      </c>
      <c r="Y3188" s="5" t="s">
        <v>14971</v>
      </c>
      <c r="Z3188" s="5" t="s">
        <v>14972</v>
      </c>
      <c r="AC3188" s="5" t="s">
        <v>149</v>
      </c>
      <c r="AD3188" s="5" t="s">
        <v>97</v>
      </c>
      <c r="AO3188" s="5" t="s">
        <v>98</v>
      </c>
      <c r="AP3188" s="5" t="s">
        <v>98</v>
      </c>
      <c r="AT3188" s="5" t="s">
        <v>98</v>
      </c>
      <c r="AX3188" s="5">
        <v>2022</v>
      </c>
      <c r="BA3188" s="5" t="s">
        <v>217</v>
      </c>
      <c r="BD3188" s="5">
        <v>2</v>
      </c>
      <c r="BE3188" s="5">
        <v>2022</v>
      </c>
      <c r="BH3188" s="5" t="s">
        <v>362</v>
      </c>
      <c r="BK3188" s="5">
        <v>12</v>
      </c>
      <c r="BN3188" s="5">
        <f t="shared" si="75"/>
        <v>995.92035398229996</v>
      </c>
    </row>
    <row r="3189" spans="1:66" x14ac:dyDescent="0.35">
      <c r="A3189" s="5" t="s">
        <v>14976</v>
      </c>
      <c r="B3189" s="5" t="s">
        <v>313</v>
      </c>
      <c r="C3189" s="5" t="s">
        <v>149</v>
      </c>
      <c r="D3189" s="5" t="s">
        <v>14937</v>
      </c>
      <c r="E3189" s="5" t="s">
        <v>14938</v>
      </c>
      <c r="F3189" s="5" t="s">
        <v>245</v>
      </c>
      <c r="G3189" s="5" t="s">
        <v>14977</v>
      </c>
      <c r="H3189" s="5" t="s">
        <v>10648</v>
      </c>
      <c r="K3189" s="5">
        <v>1</v>
      </c>
      <c r="L3189" s="5">
        <v>1</v>
      </c>
      <c r="M3189" s="5">
        <v>0</v>
      </c>
      <c r="N3189" s="5" t="s">
        <v>224</v>
      </c>
      <c r="O3189" s="5">
        <v>823.30088495575001</v>
      </c>
      <c r="P3189" s="5">
        <v>0</v>
      </c>
      <c r="Q3189" s="5">
        <v>0</v>
      </c>
      <c r="R3189" s="5" t="s">
        <v>14978</v>
      </c>
      <c r="S3189" s="5" t="s">
        <v>8046</v>
      </c>
      <c r="T3189" s="5" t="s">
        <v>8046</v>
      </c>
      <c r="U3189" s="5" t="s">
        <v>14979</v>
      </c>
      <c r="V3189" s="5" t="s">
        <v>4970</v>
      </c>
      <c r="W3189" s="5" t="s">
        <v>14563</v>
      </c>
      <c r="Y3189" s="5" t="s">
        <v>14980</v>
      </c>
      <c r="Z3189" s="5" t="s">
        <v>14981</v>
      </c>
      <c r="AC3189" s="5" t="s">
        <v>149</v>
      </c>
      <c r="AD3189" s="5" t="s">
        <v>97</v>
      </c>
      <c r="AO3189" s="5" t="s">
        <v>98</v>
      </c>
      <c r="AP3189" s="5" t="s">
        <v>98</v>
      </c>
      <c r="AT3189" s="5" t="s">
        <v>98</v>
      </c>
      <c r="AX3189" s="5">
        <v>2022</v>
      </c>
      <c r="BA3189" s="5" t="s">
        <v>217</v>
      </c>
      <c r="BD3189" s="5">
        <v>1</v>
      </c>
      <c r="BE3189" s="5">
        <v>2022</v>
      </c>
      <c r="BH3189" s="5" t="s">
        <v>362</v>
      </c>
      <c r="BK3189" s="5">
        <v>12</v>
      </c>
      <c r="BN3189" s="5">
        <f t="shared" si="75"/>
        <v>823.30088495575001</v>
      </c>
    </row>
    <row r="3190" spans="1:66" x14ac:dyDescent="0.35">
      <c r="A3190" s="5" t="s">
        <v>14982</v>
      </c>
      <c r="B3190" s="5" t="s">
        <v>313</v>
      </c>
      <c r="C3190" s="5" t="s">
        <v>149</v>
      </c>
      <c r="D3190" s="5" t="s">
        <v>14937</v>
      </c>
      <c r="E3190" s="5" t="s">
        <v>14938</v>
      </c>
      <c r="F3190" s="5" t="s">
        <v>245</v>
      </c>
      <c r="G3190" s="5" t="s">
        <v>14977</v>
      </c>
      <c r="H3190" s="5" t="s">
        <v>10648</v>
      </c>
      <c r="K3190" s="5">
        <v>1</v>
      </c>
      <c r="L3190" s="5">
        <v>1</v>
      </c>
      <c r="M3190" s="5">
        <v>0</v>
      </c>
      <c r="N3190" s="5" t="s">
        <v>224</v>
      </c>
      <c r="O3190" s="5">
        <v>823.30088495575001</v>
      </c>
      <c r="P3190" s="5">
        <v>0</v>
      </c>
      <c r="Q3190" s="5">
        <v>0</v>
      </c>
      <c r="R3190" s="5" t="s">
        <v>14983</v>
      </c>
      <c r="S3190" s="5" t="s">
        <v>8046</v>
      </c>
      <c r="T3190" s="5" t="s">
        <v>8046</v>
      </c>
      <c r="U3190" s="5" t="s">
        <v>14984</v>
      </c>
      <c r="V3190" s="5" t="s">
        <v>4970</v>
      </c>
      <c r="W3190" s="5" t="s">
        <v>14563</v>
      </c>
      <c r="Y3190" s="5" t="s">
        <v>14980</v>
      </c>
      <c r="Z3190" s="5" t="s">
        <v>14981</v>
      </c>
      <c r="AC3190" s="5" t="s">
        <v>149</v>
      </c>
      <c r="AD3190" s="5" t="s">
        <v>97</v>
      </c>
      <c r="AO3190" s="5" t="s">
        <v>98</v>
      </c>
      <c r="AP3190" s="5" t="s">
        <v>98</v>
      </c>
      <c r="AT3190" s="5" t="s">
        <v>98</v>
      </c>
      <c r="AX3190" s="5">
        <v>2022</v>
      </c>
      <c r="BA3190" s="5" t="s">
        <v>217</v>
      </c>
      <c r="BD3190" s="5">
        <v>1</v>
      </c>
      <c r="BE3190" s="5">
        <v>2022</v>
      </c>
      <c r="BH3190" s="5" t="s">
        <v>362</v>
      </c>
      <c r="BK3190" s="5">
        <v>12</v>
      </c>
      <c r="BN3190" s="5">
        <f t="shared" si="75"/>
        <v>823.30088495575001</v>
      </c>
    </row>
    <row r="3191" spans="1:66" x14ac:dyDescent="0.35">
      <c r="A3191" s="5" t="s">
        <v>14985</v>
      </c>
      <c r="B3191" s="5" t="s">
        <v>313</v>
      </c>
      <c r="C3191" s="5" t="s">
        <v>149</v>
      </c>
      <c r="D3191" s="5" t="s">
        <v>14937</v>
      </c>
      <c r="E3191" s="5" t="s">
        <v>14938</v>
      </c>
      <c r="F3191" s="5" t="s">
        <v>245</v>
      </c>
      <c r="G3191" s="5" t="s">
        <v>14986</v>
      </c>
      <c r="H3191" s="5" t="s">
        <v>14677</v>
      </c>
      <c r="K3191" s="5">
        <v>1</v>
      </c>
      <c r="L3191" s="5">
        <v>1</v>
      </c>
      <c r="M3191" s="5">
        <v>0</v>
      </c>
      <c r="N3191" s="5" t="s">
        <v>224</v>
      </c>
      <c r="O3191" s="5">
        <v>305.71681415929203</v>
      </c>
      <c r="P3191" s="5">
        <v>0</v>
      </c>
      <c r="Q3191" s="5">
        <v>0</v>
      </c>
      <c r="R3191" s="5" t="s">
        <v>14987</v>
      </c>
      <c r="S3191" s="5" t="s">
        <v>14988</v>
      </c>
      <c r="T3191" s="5" t="s">
        <v>14988</v>
      </c>
      <c r="U3191" s="5" t="s">
        <v>14989</v>
      </c>
      <c r="V3191" s="5" t="s">
        <v>4970</v>
      </c>
      <c r="W3191" s="5" t="s">
        <v>14563</v>
      </c>
      <c r="Y3191" s="5" t="s">
        <v>14990</v>
      </c>
      <c r="Z3191" s="5" t="s">
        <v>14991</v>
      </c>
      <c r="AC3191" s="5" t="s">
        <v>149</v>
      </c>
      <c r="AD3191" s="5" t="s">
        <v>97</v>
      </c>
      <c r="AO3191" s="5" t="s">
        <v>98</v>
      </c>
      <c r="AP3191" s="5" t="s">
        <v>98</v>
      </c>
      <c r="AT3191" s="5" t="s">
        <v>98</v>
      </c>
      <c r="AX3191" s="5">
        <v>2022</v>
      </c>
      <c r="BA3191" s="5" t="s">
        <v>217</v>
      </c>
      <c r="BD3191" s="5">
        <v>1</v>
      </c>
      <c r="BE3191" s="5">
        <v>2022</v>
      </c>
      <c r="BH3191" s="5" t="s">
        <v>362</v>
      </c>
      <c r="BK3191" s="5">
        <v>12</v>
      </c>
      <c r="BN3191" s="5">
        <f t="shared" si="75"/>
        <v>305.71681415929203</v>
      </c>
    </row>
    <row r="3192" spans="1:66" x14ac:dyDescent="0.35">
      <c r="A3192" s="5" t="s">
        <v>14992</v>
      </c>
      <c r="B3192" s="5" t="s">
        <v>313</v>
      </c>
      <c r="C3192" s="5" t="s">
        <v>149</v>
      </c>
      <c r="D3192" s="5" t="s">
        <v>14937</v>
      </c>
      <c r="E3192" s="5" t="s">
        <v>14938</v>
      </c>
      <c r="F3192" s="5" t="s">
        <v>245</v>
      </c>
      <c r="G3192" s="5" t="s">
        <v>14986</v>
      </c>
      <c r="H3192" s="5" t="s">
        <v>14677</v>
      </c>
      <c r="K3192" s="5">
        <v>1</v>
      </c>
      <c r="L3192" s="5">
        <v>1</v>
      </c>
      <c r="M3192" s="5">
        <v>0</v>
      </c>
      <c r="N3192" s="5" t="s">
        <v>224</v>
      </c>
      <c r="O3192" s="5">
        <v>305.71681415929203</v>
      </c>
      <c r="P3192" s="5">
        <v>0</v>
      </c>
      <c r="Q3192" s="5">
        <v>0</v>
      </c>
      <c r="R3192" s="5" t="s">
        <v>14993</v>
      </c>
      <c r="S3192" s="5" t="s">
        <v>14988</v>
      </c>
      <c r="T3192" s="5" t="s">
        <v>14988</v>
      </c>
      <c r="U3192" s="5" t="s">
        <v>14994</v>
      </c>
      <c r="V3192" s="5" t="s">
        <v>4970</v>
      </c>
      <c r="W3192" s="5" t="s">
        <v>14563</v>
      </c>
      <c r="Y3192" s="5" t="s">
        <v>14990</v>
      </c>
      <c r="Z3192" s="5" t="s">
        <v>14991</v>
      </c>
      <c r="AC3192" s="5" t="s">
        <v>149</v>
      </c>
      <c r="AD3192" s="5" t="s">
        <v>97</v>
      </c>
      <c r="AO3192" s="5" t="s">
        <v>98</v>
      </c>
      <c r="AP3192" s="5" t="s">
        <v>98</v>
      </c>
      <c r="AT3192" s="5" t="s">
        <v>98</v>
      </c>
      <c r="AX3192" s="5">
        <v>2022</v>
      </c>
      <c r="BA3192" s="5" t="s">
        <v>217</v>
      </c>
      <c r="BD3192" s="5">
        <v>1</v>
      </c>
      <c r="BE3192" s="5">
        <v>2022</v>
      </c>
      <c r="BH3192" s="5" t="s">
        <v>362</v>
      </c>
      <c r="BK3192" s="5">
        <v>12</v>
      </c>
      <c r="BN3192" s="5">
        <f t="shared" si="75"/>
        <v>305.71681415929203</v>
      </c>
    </row>
    <row r="3193" spans="1:66" x14ac:dyDescent="0.35">
      <c r="A3193" s="5" t="s">
        <v>14995</v>
      </c>
      <c r="B3193" s="5" t="s">
        <v>313</v>
      </c>
      <c r="C3193" s="5" t="s">
        <v>149</v>
      </c>
      <c r="D3193" s="5" t="s">
        <v>14937</v>
      </c>
      <c r="E3193" s="5" t="s">
        <v>14938</v>
      </c>
      <c r="F3193" s="5" t="s">
        <v>245</v>
      </c>
      <c r="G3193" s="5" t="s">
        <v>14996</v>
      </c>
      <c r="H3193" s="5" t="s">
        <v>266</v>
      </c>
      <c r="K3193" s="5">
        <v>1</v>
      </c>
      <c r="L3193" s="5">
        <v>1</v>
      </c>
      <c r="M3193" s="5">
        <v>0</v>
      </c>
      <c r="N3193" s="5" t="s">
        <v>224</v>
      </c>
      <c r="O3193" s="5">
        <v>548.08849557522103</v>
      </c>
      <c r="P3193" s="5">
        <v>0</v>
      </c>
      <c r="Q3193" s="5">
        <v>0</v>
      </c>
      <c r="R3193" s="5" t="s">
        <v>14997</v>
      </c>
      <c r="S3193" s="5" t="s">
        <v>14988</v>
      </c>
      <c r="T3193" s="5" t="s">
        <v>14988</v>
      </c>
      <c r="U3193" s="5" t="s">
        <v>14998</v>
      </c>
      <c r="V3193" s="5" t="s">
        <v>4970</v>
      </c>
      <c r="W3193" s="5" t="s">
        <v>14563</v>
      </c>
      <c r="Y3193" s="5" t="s">
        <v>14999</v>
      </c>
      <c r="Z3193" s="5" t="s">
        <v>15000</v>
      </c>
      <c r="AC3193" s="5" t="s">
        <v>149</v>
      </c>
      <c r="AD3193" s="5" t="s">
        <v>97</v>
      </c>
      <c r="AO3193" s="5" t="s">
        <v>98</v>
      </c>
      <c r="AP3193" s="5" t="s">
        <v>98</v>
      </c>
      <c r="AT3193" s="5" t="s">
        <v>98</v>
      </c>
      <c r="AX3193" s="5">
        <v>2022</v>
      </c>
      <c r="BA3193" s="5" t="s">
        <v>217</v>
      </c>
      <c r="BD3193" s="5">
        <v>1</v>
      </c>
      <c r="BE3193" s="5">
        <v>2022</v>
      </c>
      <c r="BH3193" s="5" t="s">
        <v>362</v>
      </c>
      <c r="BK3193" s="5">
        <v>12</v>
      </c>
      <c r="BN3193" s="5">
        <f t="shared" si="75"/>
        <v>548.08849557522103</v>
      </c>
    </row>
    <row r="3194" spans="1:66" x14ac:dyDescent="0.35">
      <c r="A3194" s="5" t="s">
        <v>15001</v>
      </c>
      <c r="B3194" s="5" t="s">
        <v>313</v>
      </c>
      <c r="C3194" s="5" t="s">
        <v>149</v>
      </c>
      <c r="D3194" s="5" t="s">
        <v>14937</v>
      </c>
      <c r="E3194" s="5" t="s">
        <v>14938</v>
      </c>
      <c r="F3194" s="5" t="s">
        <v>245</v>
      </c>
      <c r="G3194" s="5" t="s">
        <v>15002</v>
      </c>
      <c r="H3194" s="5" t="s">
        <v>14636</v>
      </c>
      <c r="K3194" s="5">
        <v>1</v>
      </c>
      <c r="L3194" s="5">
        <v>1</v>
      </c>
      <c r="M3194" s="5">
        <v>0</v>
      </c>
      <c r="N3194" s="5" t="s">
        <v>224</v>
      </c>
      <c r="O3194" s="5">
        <v>508.371681415929</v>
      </c>
      <c r="P3194" s="5">
        <v>0</v>
      </c>
      <c r="Q3194" s="5">
        <v>0</v>
      </c>
      <c r="R3194" s="5" t="s">
        <v>15003</v>
      </c>
      <c r="S3194" s="5" t="s">
        <v>14988</v>
      </c>
      <c r="T3194" s="5" t="s">
        <v>14988</v>
      </c>
      <c r="U3194" s="5" t="s">
        <v>15004</v>
      </c>
      <c r="V3194" s="5" t="s">
        <v>4970</v>
      </c>
      <c r="W3194" s="5" t="s">
        <v>14563</v>
      </c>
      <c r="Y3194" s="5" t="s">
        <v>15005</v>
      </c>
      <c r="Z3194" s="5" t="s">
        <v>15006</v>
      </c>
      <c r="AC3194" s="5" t="s">
        <v>149</v>
      </c>
      <c r="AD3194" s="5" t="s">
        <v>97</v>
      </c>
      <c r="AO3194" s="5" t="s">
        <v>98</v>
      </c>
      <c r="AP3194" s="5" t="s">
        <v>98</v>
      </c>
      <c r="AT3194" s="5" t="s">
        <v>98</v>
      </c>
      <c r="AX3194" s="5">
        <v>2022</v>
      </c>
      <c r="BA3194" s="5" t="s">
        <v>217</v>
      </c>
      <c r="BD3194" s="5">
        <v>1</v>
      </c>
      <c r="BE3194" s="5">
        <v>2022</v>
      </c>
      <c r="BH3194" s="5" t="s">
        <v>362</v>
      </c>
      <c r="BK3194" s="5">
        <v>12</v>
      </c>
      <c r="BN3194" s="5">
        <f t="shared" si="75"/>
        <v>508.371681415929</v>
      </c>
    </row>
    <row r="3195" spans="1:66" x14ac:dyDescent="0.35">
      <c r="A3195" s="5" t="s">
        <v>15007</v>
      </c>
      <c r="B3195" s="5" t="s">
        <v>313</v>
      </c>
      <c r="C3195" s="5" t="s">
        <v>149</v>
      </c>
      <c r="D3195" s="5" t="s">
        <v>14937</v>
      </c>
      <c r="E3195" s="5" t="s">
        <v>14938</v>
      </c>
      <c r="F3195" s="5" t="s">
        <v>245</v>
      </c>
      <c r="G3195" s="5" t="s">
        <v>15008</v>
      </c>
      <c r="H3195" s="5" t="s">
        <v>2073</v>
      </c>
      <c r="K3195" s="5">
        <v>1</v>
      </c>
      <c r="L3195" s="5">
        <v>1</v>
      </c>
      <c r="M3195" s="5">
        <v>0</v>
      </c>
      <c r="N3195" s="5" t="s">
        <v>224</v>
      </c>
      <c r="O3195" s="5">
        <v>141.96460176991201</v>
      </c>
      <c r="P3195" s="5">
        <v>0</v>
      </c>
      <c r="Q3195" s="5">
        <v>0</v>
      </c>
      <c r="R3195" s="5" t="s">
        <v>15009</v>
      </c>
      <c r="S3195" s="5" t="s">
        <v>14988</v>
      </c>
      <c r="T3195" s="5" t="s">
        <v>14988</v>
      </c>
      <c r="U3195" s="5" t="s">
        <v>15010</v>
      </c>
      <c r="V3195" s="5" t="s">
        <v>4970</v>
      </c>
      <c r="W3195" s="5" t="s">
        <v>14563</v>
      </c>
      <c r="Y3195" s="5" t="s">
        <v>15011</v>
      </c>
      <c r="Z3195" s="5" t="s">
        <v>15012</v>
      </c>
      <c r="AC3195" s="5" t="s">
        <v>149</v>
      </c>
      <c r="AD3195" s="5" t="s">
        <v>97</v>
      </c>
      <c r="AO3195" s="5" t="s">
        <v>98</v>
      </c>
      <c r="AP3195" s="5" t="s">
        <v>98</v>
      </c>
      <c r="AT3195" s="5" t="s">
        <v>98</v>
      </c>
      <c r="AX3195" s="5">
        <v>2022</v>
      </c>
      <c r="BA3195" s="5" t="s">
        <v>217</v>
      </c>
      <c r="BD3195" s="5">
        <v>1</v>
      </c>
      <c r="BE3195" s="5">
        <v>2022</v>
      </c>
      <c r="BH3195" s="5" t="s">
        <v>362</v>
      </c>
      <c r="BK3195" s="5">
        <v>12</v>
      </c>
      <c r="BN3195" s="5">
        <f t="shared" si="75"/>
        <v>141.96460176991201</v>
      </c>
    </row>
    <row r="3196" spans="1:66" x14ac:dyDescent="0.35">
      <c r="A3196" s="5" t="s">
        <v>15013</v>
      </c>
      <c r="B3196" s="5" t="s">
        <v>313</v>
      </c>
      <c r="C3196" s="5" t="s">
        <v>149</v>
      </c>
      <c r="D3196" s="5" t="s">
        <v>14937</v>
      </c>
      <c r="E3196" s="5" t="s">
        <v>14938</v>
      </c>
      <c r="F3196" s="5" t="s">
        <v>245</v>
      </c>
      <c r="G3196" s="5" t="s">
        <v>15014</v>
      </c>
      <c r="H3196" s="5" t="s">
        <v>2079</v>
      </c>
      <c r="K3196" s="5">
        <v>1</v>
      </c>
      <c r="L3196" s="5">
        <v>1</v>
      </c>
      <c r="M3196" s="5">
        <v>0</v>
      </c>
      <c r="N3196" s="5" t="s">
        <v>224</v>
      </c>
      <c r="O3196" s="5">
        <v>178.24778761061901</v>
      </c>
      <c r="P3196" s="5">
        <v>0</v>
      </c>
      <c r="Q3196" s="5">
        <v>0</v>
      </c>
      <c r="R3196" s="5" t="s">
        <v>15015</v>
      </c>
      <c r="S3196" s="5" t="s">
        <v>8814</v>
      </c>
      <c r="T3196" s="5" t="s">
        <v>8814</v>
      </c>
      <c r="U3196" s="5" t="s">
        <v>15016</v>
      </c>
      <c r="V3196" s="5" t="s">
        <v>4970</v>
      </c>
      <c r="W3196" s="5" t="s">
        <v>7983</v>
      </c>
      <c r="Y3196" s="5" t="s">
        <v>15017</v>
      </c>
      <c r="Z3196" s="5" t="s">
        <v>15018</v>
      </c>
      <c r="AC3196" s="5" t="s">
        <v>149</v>
      </c>
      <c r="AD3196" s="5" t="s">
        <v>97</v>
      </c>
      <c r="AO3196" s="5" t="s">
        <v>98</v>
      </c>
      <c r="AP3196" s="5" t="s">
        <v>98</v>
      </c>
      <c r="AT3196" s="5" t="s">
        <v>98</v>
      </c>
      <c r="AX3196" s="5">
        <v>2022</v>
      </c>
      <c r="BA3196" s="5" t="s">
        <v>217</v>
      </c>
      <c r="BD3196" s="5">
        <v>1</v>
      </c>
      <c r="BE3196" s="5">
        <v>2022</v>
      </c>
      <c r="BH3196" s="5" t="s">
        <v>362</v>
      </c>
      <c r="BK3196" s="5">
        <v>12</v>
      </c>
      <c r="BN3196" s="5">
        <f t="shared" si="75"/>
        <v>178.24778761061901</v>
      </c>
    </row>
    <row r="3197" spans="1:66" x14ac:dyDescent="0.35">
      <c r="A3197" s="5" t="s">
        <v>15019</v>
      </c>
      <c r="B3197" s="5" t="s">
        <v>313</v>
      </c>
      <c r="C3197" s="5" t="s">
        <v>149</v>
      </c>
      <c r="D3197" s="5" t="s">
        <v>15020</v>
      </c>
      <c r="E3197" s="5" t="s">
        <v>15021</v>
      </c>
      <c r="F3197" s="5" t="s">
        <v>245</v>
      </c>
      <c r="G3197" s="5" t="s">
        <v>15022</v>
      </c>
      <c r="H3197" s="5" t="s">
        <v>14657</v>
      </c>
      <c r="K3197" s="5">
        <v>1</v>
      </c>
      <c r="L3197" s="5">
        <v>1</v>
      </c>
      <c r="M3197" s="5">
        <v>0</v>
      </c>
      <c r="N3197" s="5" t="s">
        <v>224</v>
      </c>
      <c r="O3197" s="5">
        <v>995.92035398229996</v>
      </c>
      <c r="P3197" s="5">
        <v>0</v>
      </c>
      <c r="Q3197" s="5">
        <v>0</v>
      </c>
      <c r="R3197" s="5" t="s">
        <v>15023</v>
      </c>
      <c r="S3197" s="5" t="s">
        <v>8046</v>
      </c>
      <c r="T3197" s="5" t="s">
        <v>8046</v>
      </c>
      <c r="U3197" s="5" t="s">
        <v>15024</v>
      </c>
      <c r="V3197" s="5" t="s">
        <v>4970</v>
      </c>
      <c r="W3197" s="5" t="s">
        <v>14563</v>
      </c>
      <c r="Y3197" s="5" t="s">
        <v>15025</v>
      </c>
      <c r="Z3197" s="5" t="s">
        <v>15026</v>
      </c>
      <c r="AC3197" s="5" t="s">
        <v>149</v>
      </c>
      <c r="AD3197" s="5" t="s">
        <v>97</v>
      </c>
      <c r="AO3197" s="5" t="s">
        <v>98</v>
      </c>
      <c r="AP3197" s="5" t="s">
        <v>98</v>
      </c>
      <c r="AT3197" s="5" t="s">
        <v>98</v>
      </c>
      <c r="AX3197" s="5">
        <v>2022</v>
      </c>
      <c r="BA3197" s="5" t="s">
        <v>217</v>
      </c>
      <c r="BD3197" s="5">
        <v>1</v>
      </c>
      <c r="BE3197" s="5">
        <v>2022</v>
      </c>
      <c r="BH3197" s="5" t="s">
        <v>362</v>
      </c>
      <c r="BK3197" s="5">
        <v>12</v>
      </c>
      <c r="BN3197" s="5">
        <f t="shared" si="75"/>
        <v>995.92035398229996</v>
      </c>
    </row>
    <row r="3198" spans="1:66" x14ac:dyDescent="0.35">
      <c r="A3198" s="5" t="s">
        <v>15027</v>
      </c>
      <c r="B3198" s="5" t="s">
        <v>313</v>
      </c>
      <c r="C3198" s="5" t="s">
        <v>149</v>
      </c>
      <c r="D3198" s="5" t="s">
        <v>15020</v>
      </c>
      <c r="E3198" s="5" t="s">
        <v>15021</v>
      </c>
      <c r="F3198" s="5" t="s">
        <v>245</v>
      </c>
      <c r="G3198" s="5" t="s">
        <v>15022</v>
      </c>
      <c r="H3198" s="5" t="s">
        <v>14657</v>
      </c>
      <c r="K3198" s="5">
        <v>1</v>
      </c>
      <c r="L3198" s="5">
        <v>1</v>
      </c>
      <c r="M3198" s="5">
        <v>0</v>
      </c>
      <c r="N3198" s="5" t="s">
        <v>224</v>
      </c>
      <c r="O3198" s="5">
        <v>995.92035398229996</v>
      </c>
      <c r="P3198" s="5">
        <v>0</v>
      </c>
      <c r="Q3198" s="5">
        <v>0</v>
      </c>
      <c r="R3198" s="5" t="s">
        <v>15028</v>
      </c>
      <c r="S3198" s="5" t="s">
        <v>8046</v>
      </c>
      <c r="T3198" s="5" t="s">
        <v>8046</v>
      </c>
      <c r="U3198" s="5" t="s">
        <v>15029</v>
      </c>
      <c r="V3198" s="5" t="s">
        <v>4970</v>
      </c>
      <c r="W3198" s="5" t="s">
        <v>14563</v>
      </c>
      <c r="Y3198" s="5" t="s">
        <v>15025</v>
      </c>
      <c r="Z3198" s="5" t="s">
        <v>15026</v>
      </c>
      <c r="AC3198" s="5" t="s">
        <v>149</v>
      </c>
      <c r="AD3198" s="5" t="s">
        <v>97</v>
      </c>
      <c r="AO3198" s="5" t="s">
        <v>98</v>
      </c>
      <c r="AP3198" s="5" t="s">
        <v>98</v>
      </c>
      <c r="AT3198" s="5" t="s">
        <v>98</v>
      </c>
      <c r="AX3198" s="5">
        <v>2022</v>
      </c>
      <c r="BA3198" s="5" t="s">
        <v>217</v>
      </c>
      <c r="BD3198" s="5">
        <v>1</v>
      </c>
      <c r="BE3198" s="5">
        <v>2022</v>
      </c>
      <c r="BH3198" s="5" t="s">
        <v>362</v>
      </c>
      <c r="BK3198" s="5">
        <v>12</v>
      </c>
      <c r="BN3198" s="5">
        <f t="shared" si="75"/>
        <v>995.92035398229996</v>
      </c>
    </row>
    <row r="3199" spans="1:66" x14ac:dyDescent="0.35">
      <c r="A3199" s="5" t="s">
        <v>15030</v>
      </c>
      <c r="B3199" s="5" t="s">
        <v>313</v>
      </c>
      <c r="C3199" s="5" t="s">
        <v>149</v>
      </c>
      <c r="D3199" s="5" t="s">
        <v>15020</v>
      </c>
      <c r="E3199" s="5" t="s">
        <v>15021</v>
      </c>
      <c r="F3199" s="5" t="s">
        <v>245</v>
      </c>
      <c r="G3199" s="5" t="s">
        <v>15031</v>
      </c>
      <c r="H3199" s="5" t="s">
        <v>10648</v>
      </c>
      <c r="K3199" s="5">
        <v>1</v>
      </c>
      <c r="L3199" s="5">
        <v>1</v>
      </c>
      <c r="M3199" s="5">
        <v>0</v>
      </c>
      <c r="N3199" s="5" t="s">
        <v>224</v>
      </c>
      <c r="O3199" s="5">
        <v>823.30088495575001</v>
      </c>
      <c r="P3199" s="5">
        <v>0</v>
      </c>
      <c r="Q3199" s="5">
        <v>0</v>
      </c>
      <c r="R3199" s="5" t="s">
        <v>15032</v>
      </c>
      <c r="S3199" s="5" t="s">
        <v>14969</v>
      </c>
      <c r="T3199" s="5" t="s">
        <v>14969</v>
      </c>
      <c r="U3199" s="5" t="s">
        <v>15033</v>
      </c>
      <c r="V3199" s="5" t="s">
        <v>4970</v>
      </c>
      <c r="W3199" s="5" t="s">
        <v>14563</v>
      </c>
      <c r="Y3199" s="5" t="s">
        <v>15034</v>
      </c>
      <c r="Z3199" s="5" t="s">
        <v>15035</v>
      </c>
      <c r="AC3199" s="5" t="s">
        <v>149</v>
      </c>
      <c r="AD3199" s="5" t="s">
        <v>97</v>
      </c>
      <c r="AO3199" s="5" t="s">
        <v>98</v>
      </c>
      <c r="AP3199" s="5" t="s">
        <v>98</v>
      </c>
      <c r="AT3199" s="5" t="s">
        <v>98</v>
      </c>
      <c r="AX3199" s="5">
        <v>2022</v>
      </c>
      <c r="BA3199" s="5" t="s">
        <v>217</v>
      </c>
      <c r="BD3199" s="5">
        <v>2</v>
      </c>
      <c r="BE3199" s="5">
        <v>2022</v>
      </c>
      <c r="BH3199" s="5" t="s">
        <v>362</v>
      </c>
      <c r="BK3199" s="5">
        <v>12</v>
      </c>
      <c r="BN3199" s="5">
        <f t="shared" si="75"/>
        <v>823.30088495575001</v>
      </c>
    </row>
    <row r="3200" spans="1:66" x14ac:dyDescent="0.35">
      <c r="A3200" s="5" t="s">
        <v>15036</v>
      </c>
      <c r="B3200" s="5" t="s">
        <v>313</v>
      </c>
      <c r="C3200" s="5" t="s">
        <v>149</v>
      </c>
      <c r="D3200" s="5" t="s">
        <v>15020</v>
      </c>
      <c r="E3200" s="5" t="s">
        <v>15021</v>
      </c>
      <c r="F3200" s="5" t="s">
        <v>245</v>
      </c>
      <c r="G3200" s="5" t="s">
        <v>15031</v>
      </c>
      <c r="H3200" s="5" t="s">
        <v>10648</v>
      </c>
      <c r="K3200" s="5">
        <v>1</v>
      </c>
      <c r="L3200" s="5">
        <v>1</v>
      </c>
      <c r="M3200" s="5">
        <v>0</v>
      </c>
      <c r="N3200" s="5" t="s">
        <v>224</v>
      </c>
      <c r="O3200" s="5">
        <v>823.30088495575001</v>
      </c>
      <c r="P3200" s="5">
        <v>0</v>
      </c>
      <c r="Q3200" s="5">
        <v>0</v>
      </c>
      <c r="R3200" s="5" t="s">
        <v>15037</v>
      </c>
      <c r="S3200" s="5" t="s">
        <v>14969</v>
      </c>
      <c r="T3200" s="5" t="s">
        <v>14969</v>
      </c>
      <c r="U3200" s="5" t="s">
        <v>15038</v>
      </c>
      <c r="V3200" s="5" t="s">
        <v>4970</v>
      </c>
      <c r="W3200" s="5" t="s">
        <v>14563</v>
      </c>
      <c r="Y3200" s="5" t="s">
        <v>15034</v>
      </c>
      <c r="Z3200" s="5" t="s">
        <v>15035</v>
      </c>
      <c r="AC3200" s="5" t="s">
        <v>149</v>
      </c>
      <c r="AD3200" s="5" t="s">
        <v>97</v>
      </c>
      <c r="AO3200" s="5" t="s">
        <v>98</v>
      </c>
      <c r="AP3200" s="5" t="s">
        <v>98</v>
      </c>
      <c r="AT3200" s="5" t="s">
        <v>98</v>
      </c>
      <c r="AX3200" s="5">
        <v>2022</v>
      </c>
      <c r="BA3200" s="5" t="s">
        <v>217</v>
      </c>
      <c r="BD3200" s="5">
        <v>2</v>
      </c>
      <c r="BE3200" s="5">
        <v>2022</v>
      </c>
      <c r="BH3200" s="5" t="s">
        <v>362</v>
      </c>
      <c r="BK3200" s="5">
        <v>12</v>
      </c>
      <c r="BN3200" s="5">
        <f t="shared" si="75"/>
        <v>823.30088495575001</v>
      </c>
    </row>
    <row r="3201" spans="1:66" x14ac:dyDescent="0.35">
      <c r="A3201" s="5" t="s">
        <v>15039</v>
      </c>
      <c r="B3201" s="5" t="s">
        <v>313</v>
      </c>
      <c r="C3201" s="5" t="s">
        <v>149</v>
      </c>
      <c r="D3201" s="5" t="s">
        <v>15020</v>
      </c>
      <c r="E3201" s="5" t="s">
        <v>15021</v>
      </c>
      <c r="F3201" s="5" t="s">
        <v>245</v>
      </c>
      <c r="G3201" s="5" t="s">
        <v>15040</v>
      </c>
      <c r="H3201" s="5" t="s">
        <v>14677</v>
      </c>
      <c r="K3201" s="5">
        <v>1</v>
      </c>
      <c r="L3201" s="5">
        <v>1</v>
      </c>
      <c r="M3201" s="5">
        <v>0</v>
      </c>
      <c r="N3201" s="5" t="s">
        <v>224</v>
      </c>
      <c r="O3201" s="5">
        <v>305.71681415929203</v>
      </c>
      <c r="P3201" s="5">
        <v>0</v>
      </c>
      <c r="Q3201" s="5">
        <v>0</v>
      </c>
      <c r="R3201" s="5" t="s">
        <v>15041</v>
      </c>
      <c r="S3201" s="5" t="s">
        <v>15042</v>
      </c>
      <c r="T3201" s="5" t="s">
        <v>15042</v>
      </c>
      <c r="U3201" s="5" t="s">
        <v>15043</v>
      </c>
      <c r="V3201" s="5" t="s">
        <v>4970</v>
      </c>
      <c r="W3201" s="5" t="s">
        <v>14563</v>
      </c>
      <c r="Y3201" s="5" t="s">
        <v>15044</v>
      </c>
      <c r="Z3201" s="5" t="s">
        <v>15045</v>
      </c>
      <c r="AC3201" s="5" t="s">
        <v>149</v>
      </c>
      <c r="AD3201" s="5" t="s">
        <v>97</v>
      </c>
      <c r="AO3201" s="5" t="s">
        <v>98</v>
      </c>
      <c r="AP3201" s="5" t="s">
        <v>98</v>
      </c>
      <c r="AT3201" s="5" t="s">
        <v>98</v>
      </c>
      <c r="AX3201" s="5">
        <v>2022</v>
      </c>
      <c r="BA3201" s="5" t="s">
        <v>217</v>
      </c>
      <c r="BD3201" s="5">
        <v>2</v>
      </c>
      <c r="BE3201" s="5">
        <v>2022</v>
      </c>
      <c r="BH3201" s="5" t="s">
        <v>362</v>
      </c>
      <c r="BK3201" s="5">
        <v>12</v>
      </c>
      <c r="BN3201" s="5">
        <f t="shared" si="75"/>
        <v>305.71681415929203</v>
      </c>
    </row>
    <row r="3202" spans="1:66" x14ac:dyDescent="0.35">
      <c r="A3202" s="5" t="s">
        <v>15046</v>
      </c>
      <c r="B3202" s="5" t="s">
        <v>313</v>
      </c>
      <c r="C3202" s="5" t="s">
        <v>149</v>
      </c>
      <c r="D3202" s="5" t="s">
        <v>15020</v>
      </c>
      <c r="E3202" s="5" t="s">
        <v>15021</v>
      </c>
      <c r="F3202" s="5" t="s">
        <v>245</v>
      </c>
      <c r="G3202" s="5" t="s">
        <v>15040</v>
      </c>
      <c r="H3202" s="5" t="s">
        <v>14677</v>
      </c>
      <c r="K3202" s="5">
        <v>1</v>
      </c>
      <c r="L3202" s="5">
        <v>1</v>
      </c>
      <c r="M3202" s="5">
        <v>0</v>
      </c>
      <c r="N3202" s="5" t="s">
        <v>224</v>
      </c>
      <c r="O3202" s="5">
        <v>305.71681415929203</v>
      </c>
      <c r="P3202" s="5">
        <v>0</v>
      </c>
      <c r="Q3202" s="5">
        <v>0</v>
      </c>
      <c r="R3202" s="5" t="s">
        <v>15047</v>
      </c>
      <c r="S3202" s="5" t="s">
        <v>15042</v>
      </c>
      <c r="T3202" s="5" t="s">
        <v>15042</v>
      </c>
      <c r="U3202" s="5" t="s">
        <v>15048</v>
      </c>
      <c r="V3202" s="5" t="s">
        <v>4970</v>
      </c>
      <c r="W3202" s="5" t="s">
        <v>14563</v>
      </c>
      <c r="Y3202" s="5" t="s">
        <v>15044</v>
      </c>
      <c r="Z3202" s="5" t="s">
        <v>15045</v>
      </c>
      <c r="AC3202" s="5" t="s">
        <v>149</v>
      </c>
      <c r="AD3202" s="5" t="s">
        <v>97</v>
      </c>
      <c r="AO3202" s="5" t="s">
        <v>98</v>
      </c>
      <c r="AP3202" s="5" t="s">
        <v>98</v>
      </c>
      <c r="AT3202" s="5" t="s">
        <v>98</v>
      </c>
      <c r="AX3202" s="5">
        <v>2022</v>
      </c>
      <c r="BA3202" s="5" t="s">
        <v>217</v>
      </c>
      <c r="BD3202" s="5">
        <v>2</v>
      </c>
      <c r="BE3202" s="5">
        <v>2022</v>
      </c>
      <c r="BH3202" s="5" t="s">
        <v>362</v>
      </c>
      <c r="BK3202" s="5">
        <v>12</v>
      </c>
      <c r="BN3202" s="5">
        <f t="shared" si="75"/>
        <v>305.71681415929203</v>
      </c>
    </row>
    <row r="3203" spans="1:66" x14ac:dyDescent="0.35">
      <c r="A3203" s="5" t="s">
        <v>15049</v>
      </c>
      <c r="B3203" s="5" t="s">
        <v>313</v>
      </c>
      <c r="C3203" s="5" t="s">
        <v>149</v>
      </c>
      <c r="D3203" s="5" t="s">
        <v>15020</v>
      </c>
      <c r="E3203" s="5" t="s">
        <v>15021</v>
      </c>
      <c r="F3203" s="5" t="s">
        <v>245</v>
      </c>
      <c r="G3203" s="5" t="s">
        <v>15050</v>
      </c>
      <c r="H3203" s="5" t="s">
        <v>266</v>
      </c>
      <c r="K3203" s="5">
        <v>1</v>
      </c>
      <c r="L3203" s="5">
        <v>1</v>
      </c>
      <c r="M3203" s="5">
        <v>0</v>
      </c>
      <c r="N3203" s="5" t="s">
        <v>224</v>
      </c>
      <c r="O3203" s="5">
        <v>548.08849557522103</v>
      </c>
      <c r="P3203" s="5">
        <v>0</v>
      </c>
      <c r="Q3203" s="5">
        <v>0</v>
      </c>
      <c r="R3203" s="5" t="s">
        <v>15051</v>
      </c>
      <c r="S3203" s="5" t="s">
        <v>15042</v>
      </c>
      <c r="T3203" s="5" t="s">
        <v>15042</v>
      </c>
      <c r="U3203" s="5" t="s">
        <v>15052</v>
      </c>
      <c r="V3203" s="5" t="s">
        <v>4970</v>
      </c>
      <c r="W3203" s="5" t="s">
        <v>14563</v>
      </c>
      <c r="Y3203" s="5" t="s">
        <v>15053</v>
      </c>
      <c r="Z3203" s="5" t="s">
        <v>15054</v>
      </c>
      <c r="AC3203" s="5" t="s">
        <v>149</v>
      </c>
      <c r="AD3203" s="5" t="s">
        <v>97</v>
      </c>
      <c r="AO3203" s="5" t="s">
        <v>98</v>
      </c>
      <c r="AP3203" s="5" t="s">
        <v>98</v>
      </c>
      <c r="AT3203" s="5" t="s">
        <v>98</v>
      </c>
      <c r="AX3203" s="5">
        <v>2022</v>
      </c>
      <c r="BA3203" s="5" t="s">
        <v>217</v>
      </c>
      <c r="BD3203" s="5">
        <v>2</v>
      </c>
      <c r="BE3203" s="5">
        <v>2022</v>
      </c>
      <c r="BH3203" s="5" t="s">
        <v>362</v>
      </c>
      <c r="BK3203" s="5">
        <v>12</v>
      </c>
      <c r="BN3203" s="5">
        <f t="shared" si="75"/>
        <v>548.08849557522103</v>
      </c>
    </row>
    <row r="3204" spans="1:66" x14ac:dyDescent="0.35">
      <c r="A3204" s="5" t="s">
        <v>15055</v>
      </c>
      <c r="B3204" s="5" t="s">
        <v>313</v>
      </c>
      <c r="C3204" s="5" t="s">
        <v>149</v>
      </c>
      <c r="D3204" s="5" t="s">
        <v>15020</v>
      </c>
      <c r="E3204" s="5" t="s">
        <v>15021</v>
      </c>
      <c r="F3204" s="5" t="s">
        <v>245</v>
      </c>
      <c r="G3204" s="5" t="s">
        <v>15056</v>
      </c>
      <c r="H3204" s="5" t="s">
        <v>14636</v>
      </c>
      <c r="K3204" s="5">
        <v>1</v>
      </c>
      <c r="L3204" s="5">
        <v>1</v>
      </c>
      <c r="M3204" s="5">
        <v>0</v>
      </c>
      <c r="N3204" s="5" t="s">
        <v>224</v>
      </c>
      <c r="O3204" s="5">
        <v>508.371681415929</v>
      </c>
      <c r="P3204" s="5">
        <v>0</v>
      </c>
      <c r="Q3204" s="5">
        <v>0</v>
      </c>
      <c r="R3204" s="5" t="s">
        <v>15057</v>
      </c>
      <c r="S3204" s="5" t="s">
        <v>15042</v>
      </c>
      <c r="T3204" s="5" t="s">
        <v>15042</v>
      </c>
      <c r="U3204" s="5" t="s">
        <v>15058</v>
      </c>
      <c r="V3204" s="5" t="s">
        <v>4970</v>
      </c>
      <c r="W3204" s="5" t="s">
        <v>14563</v>
      </c>
      <c r="Y3204" s="5" t="s">
        <v>15059</v>
      </c>
      <c r="Z3204" s="5" t="s">
        <v>15060</v>
      </c>
      <c r="AC3204" s="5" t="s">
        <v>149</v>
      </c>
      <c r="AD3204" s="5" t="s">
        <v>97</v>
      </c>
      <c r="AO3204" s="5" t="s">
        <v>98</v>
      </c>
      <c r="AP3204" s="5" t="s">
        <v>98</v>
      </c>
      <c r="AT3204" s="5" t="s">
        <v>98</v>
      </c>
      <c r="AX3204" s="5">
        <v>2022</v>
      </c>
      <c r="BA3204" s="5" t="s">
        <v>217</v>
      </c>
      <c r="BD3204" s="5">
        <v>2</v>
      </c>
      <c r="BE3204" s="5">
        <v>2022</v>
      </c>
      <c r="BH3204" s="5" t="s">
        <v>362</v>
      </c>
      <c r="BK3204" s="5">
        <v>12</v>
      </c>
      <c r="BN3204" s="5">
        <f t="shared" si="75"/>
        <v>508.371681415929</v>
      </c>
    </row>
    <row r="3205" spans="1:66" x14ac:dyDescent="0.35">
      <c r="A3205" s="5" t="s">
        <v>15061</v>
      </c>
      <c r="B3205" s="5" t="s">
        <v>313</v>
      </c>
      <c r="C3205" s="5" t="s">
        <v>149</v>
      </c>
      <c r="D3205" s="5" t="s">
        <v>15020</v>
      </c>
      <c r="E3205" s="5" t="s">
        <v>15021</v>
      </c>
      <c r="F3205" s="5" t="s">
        <v>245</v>
      </c>
      <c r="G3205" s="5" t="s">
        <v>15062</v>
      </c>
      <c r="H3205" s="5" t="s">
        <v>2073</v>
      </c>
      <c r="K3205" s="5">
        <v>1</v>
      </c>
      <c r="L3205" s="5">
        <v>1</v>
      </c>
      <c r="M3205" s="5">
        <v>0</v>
      </c>
      <c r="N3205" s="5" t="s">
        <v>224</v>
      </c>
      <c r="O3205" s="5">
        <v>141.96460176991201</v>
      </c>
      <c r="P3205" s="5">
        <v>0</v>
      </c>
      <c r="Q3205" s="5">
        <v>0</v>
      </c>
      <c r="R3205" s="5" t="s">
        <v>15063</v>
      </c>
      <c r="S3205" s="5" t="s">
        <v>15042</v>
      </c>
      <c r="T3205" s="5" t="s">
        <v>15042</v>
      </c>
      <c r="U3205" s="5" t="s">
        <v>15064</v>
      </c>
      <c r="V3205" s="5" t="s">
        <v>4970</v>
      </c>
      <c r="W3205" s="5" t="s">
        <v>14563</v>
      </c>
      <c r="Y3205" s="5" t="s">
        <v>15065</v>
      </c>
      <c r="Z3205" s="5" t="s">
        <v>15066</v>
      </c>
      <c r="AC3205" s="5" t="s">
        <v>149</v>
      </c>
      <c r="AD3205" s="5" t="s">
        <v>97</v>
      </c>
      <c r="AO3205" s="5" t="s">
        <v>98</v>
      </c>
      <c r="AP3205" s="5" t="s">
        <v>98</v>
      </c>
      <c r="AT3205" s="5" t="s">
        <v>98</v>
      </c>
      <c r="AX3205" s="5">
        <v>2022</v>
      </c>
      <c r="BA3205" s="5" t="s">
        <v>217</v>
      </c>
      <c r="BD3205" s="5">
        <v>2</v>
      </c>
      <c r="BE3205" s="5">
        <v>2022</v>
      </c>
      <c r="BH3205" s="5" t="s">
        <v>362</v>
      </c>
      <c r="BK3205" s="5">
        <v>12</v>
      </c>
      <c r="BN3205" s="5">
        <f t="shared" ref="BN3205:BN3268" si="76">IF(BM3205="",O3205,BM3205)</f>
        <v>141.96460176991201</v>
      </c>
    </row>
    <row r="3206" spans="1:66" x14ac:dyDescent="0.35">
      <c r="A3206" s="5" t="s">
        <v>15067</v>
      </c>
      <c r="B3206" s="5" t="s">
        <v>313</v>
      </c>
      <c r="C3206" s="5" t="s">
        <v>149</v>
      </c>
      <c r="D3206" s="5" t="s">
        <v>15020</v>
      </c>
      <c r="E3206" s="5" t="s">
        <v>15021</v>
      </c>
      <c r="F3206" s="5" t="s">
        <v>245</v>
      </c>
      <c r="G3206" s="5" t="s">
        <v>15068</v>
      </c>
      <c r="H3206" s="5" t="s">
        <v>2079</v>
      </c>
      <c r="K3206" s="5">
        <v>1</v>
      </c>
      <c r="L3206" s="5">
        <v>1</v>
      </c>
      <c r="M3206" s="5">
        <v>0</v>
      </c>
      <c r="N3206" s="5" t="s">
        <v>224</v>
      </c>
      <c r="O3206" s="5">
        <v>178.24778761061901</v>
      </c>
      <c r="P3206" s="5">
        <v>0</v>
      </c>
      <c r="Q3206" s="5">
        <v>0</v>
      </c>
      <c r="R3206" s="5" t="s">
        <v>15069</v>
      </c>
      <c r="S3206" s="5" t="s">
        <v>15042</v>
      </c>
      <c r="T3206" s="5" t="s">
        <v>15042</v>
      </c>
      <c r="U3206" s="5" t="s">
        <v>15070</v>
      </c>
      <c r="V3206" s="5" t="s">
        <v>4970</v>
      </c>
      <c r="W3206" s="5" t="s">
        <v>7983</v>
      </c>
      <c r="Y3206" s="5" t="s">
        <v>15071</v>
      </c>
      <c r="Z3206" s="5" t="s">
        <v>15072</v>
      </c>
      <c r="AC3206" s="5" t="s">
        <v>149</v>
      </c>
      <c r="AD3206" s="5" t="s">
        <v>97</v>
      </c>
      <c r="AO3206" s="5" t="s">
        <v>98</v>
      </c>
      <c r="AP3206" s="5" t="s">
        <v>98</v>
      </c>
      <c r="AT3206" s="5" t="s">
        <v>98</v>
      </c>
      <c r="AX3206" s="5">
        <v>2022</v>
      </c>
      <c r="BA3206" s="5" t="s">
        <v>217</v>
      </c>
      <c r="BD3206" s="5">
        <v>2</v>
      </c>
      <c r="BE3206" s="5">
        <v>2022</v>
      </c>
      <c r="BH3206" s="5" t="s">
        <v>362</v>
      </c>
      <c r="BK3206" s="5">
        <v>12</v>
      </c>
      <c r="BN3206" s="5">
        <f t="shared" si="76"/>
        <v>178.24778761061901</v>
      </c>
    </row>
    <row r="3207" spans="1:66" x14ac:dyDescent="0.35">
      <c r="A3207" s="5" t="s">
        <v>15073</v>
      </c>
      <c r="B3207" s="5" t="s">
        <v>313</v>
      </c>
      <c r="C3207" s="5" t="s">
        <v>149</v>
      </c>
      <c r="D3207" s="5" t="s">
        <v>15074</v>
      </c>
      <c r="E3207" s="5" t="s">
        <v>15075</v>
      </c>
      <c r="F3207" s="5" t="s">
        <v>245</v>
      </c>
      <c r="G3207" s="5" t="s">
        <v>15076</v>
      </c>
      <c r="H3207" s="5" t="s">
        <v>14657</v>
      </c>
      <c r="K3207" s="5">
        <v>1</v>
      </c>
      <c r="L3207" s="5">
        <v>1</v>
      </c>
      <c r="M3207" s="5">
        <v>0</v>
      </c>
      <c r="N3207" s="5" t="s">
        <v>224</v>
      </c>
      <c r="O3207" s="5">
        <v>995.92035398229996</v>
      </c>
      <c r="P3207" s="5">
        <v>0</v>
      </c>
      <c r="Q3207" s="5">
        <v>0</v>
      </c>
      <c r="R3207" s="5" t="s">
        <v>15077</v>
      </c>
      <c r="S3207" s="5" t="s">
        <v>15078</v>
      </c>
      <c r="T3207" s="5" t="s">
        <v>15078</v>
      </c>
      <c r="U3207" s="5" t="s">
        <v>15079</v>
      </c>
      <c r="V3207" s="5" t="s">
        <v>4970</v>
      </c>
      <c r="W3207" s="5" t="s">
        <v>3343</v>
      </c>
      <c r="Y3207" s="5" t="s">
        <v>15080</v>
      </c>
      <c r="Z3207" s="5" t="s">
        <v>15081</v>
      </c>
      <c r="AC3207" s="5" t="s">
        <v>149</v>
      </c>
      <c r="AD3207" s="5" t="s">
        <v>97</v>
      </c>
      <c r="AM3207" s="5" t="s">
        <v>390</v>
      </c>
      <c r="AN3207" s="5" t="s">
        <v>15082</v>
      </c>
      <c r="AO3207" s="5" t="s">
        <v>98</v>
      </c>
      <c r="AP3207" s="5" t="s">
        <v>98</v>
      </c>
      <c r="AT3207" s="5" t="s">
        <v>98</v>
      </c>
      <c r="AX3207" s="5">
        <v>2022</v>
      </c>
      <c r="BA3207" s="5" t="s">
        <v>99</v>
      </c>
      <c r="BD3207" s="5">
        <v>4</v>
      </c>
      <c r="BE3207" s="5">
        <v>2023</v>
      </c>
      <c r="BH3207" s="5" t="s">
        <v>99</v>
      </c>
      <c r="BK3207" s="5">
        <v>6</v>
      </c>
      <c r="BN3207" s="5">
        <f t="shared" si="76"/>
        <v>995.92035398229996</v>
      </c>
    </row>
    <row r="3208" spans="1:66" x14ac:dyDescent="0.35">
      <c r="A3208" s="5" t="s">
        <v>15083</v>
      </c>
      <c r="B3208" s="5" t="s">
        <v>313</v>
      </c>
      <c r="C3208" s="5" t="s">
        <v>149</v>
      </c>
      <c r="D3208" s="5" t="s">
        <v>15074</v>
      </c>
      <c r="E3208" s="5" t="s">
        <v>15075</v>
      </c>
      <c r="F3208" s="5" t="s">
        <v>245</v>
      </c>
      <c r="G3208" s="5" t="s">
        <v>15076</v>
      </c>
      <c r="H3208" s="5" t="s">
        <v>14657</v>
      </c>
      <c r="K3208" s="5">
        <v>1</v>
      </c>
      <c r="L3208" s="5">
        <v>1</v>
      </c>
      <c r="M3208" s="5">
        <v>0</v>
      </c>
      <c r="N3208" s="5" t="s">
        <v>224</v>
      </c>
      <c r="O3208" s="5">
        <v>995.92035398229996</v>
      </c>
      <c r="P3208" s="5">
        <v>0</v>
      </c>
      <c r="Q3208" s="5">
        <v>0</v>
      </c>
      <c r="R3208" s="5" t="s">
        <v>15084</v>
      </c>
      <c r="S3208" s="5" t="s">
        <v>15078</v>
      </c>
      <c r="T3208" s="5" t="s">
        <v>15078</v>
      </c>
      <c r="U3208" s="5" t="s">
        <v>15085</v>
      </c>
      <c r="V3208" s="5" t="s">
        <v>4970</v>
      </c>
      <c r="W3208" s="5" t="s">
        <v>3343</v>
      </c>
      <c r="Y3208" s="5" t="s">
        <v>15080</v>
      </c>
      <c r="Z3208" s="5" t="s">
        <v>15081</v>
      </c>
      <c r="AC3208" s="5" t="s">
        <v>149</v>
      </c>
      <c r="AD3208" s="5" t="s">
        <v>97</v>
      </c>
      <c r="AM3208" s="5" t="s">
        <v>390</v>
      </c>
      <c r="AN3208" s="5" t="s">
        <v>15082</v>
      </c>
      <c r="AO3208" s="5" t="s">
        <v>98</v>
      </c>
      <c r="AP3208" s="5" t="s">
        <v>98</v>
      </c>
      <c r="AT3208" s="5" t="s">
        <v>98</v>
      </c>
      <c r="AX3208" s="5">
        <v>2022</v>
      </c>
      <c r="BA3208" s="5" t="s">
        <v>99</v>
      </c>
      <c r="BD3208" s="5">
        <v>4</v>
      </c>
      <c r="BE3208" s="5">
        <v>2023</v>
      </c>
      <c r="BH3208" s="5" t="s">
        <v>99</v>
      </c>
      <c r="BK3208" s="5">
        <v>6</v>
      </c>
      <c r="BN3208" s="5">
        <f t="shared" si="76"/>
        <v>995.92035398229996</v>
      </c>
    </row>
    <row r="3209" spans="1:66" x14ac:dyDescent="0.35">
      <c r="A3209" s="5" t="s">
        <v>15086</v>
      </c>
      <c r="B3209" s="5" t="s">
        <v>313</v>
      </c>
      <c r="C3209" s="5" t="s">
        <v>149</v>
      </c>
      <c r="D3209" s="5" t="s">
        <v>15074</v>
      </c>
      <c r="E3209" s="5" t="s">
        <v>15075</v>
      </c>
      <c r="F3209" s="5" t="s">
        <v>245</v>
      </c>
      <c r="G3209" s="5" t="s">
        <v>15087</v>
      </c>
      <c r="H3209" s="5" t="s">
        <v>10648</v>
      </c>
      <c r="K3209" s="5">
        <v>1</v>
      </c>
      <c r="L3209" s="5">
        <v>1</v>
      </c>
      <c r="M3209" s="5">
        <v>0</v>
      </c>
      <c r="N3209" s="5" t="s">
        <v>224</v>
      </c>
      <c r="O3209" s="5">
        <v>823.30088495575001</v>
      </c>
      <c r="P3209" s="5">
        <v>0</v>
      </c>
      <c r="Q3209" s="5">
        <v>0</v>
      </c>
      <c r="R3209" s="5" t="s">
        <v>15088</v>
      </c>
      <c r="S3209" s="5" t="s">
        <v>15078</v>
      </c>
      <c r="T3209" s="5" t="s">
        <v>15078</v>
      </c>
      <c r="U3209" s="5" t="s">
        <v>15089</v>
      </c>
      <c r="V3209" s="5" t="s">
        <v>4970</v>
      </c>
      <c r="W3209" s="5" t="s">
        <v>4970</v>
      </c>
      <c r="Y3209" s="5" t="s">
        <v>15090</v>
      </c>
      <c r="Z3209" s="5" t="s">
        <v>15091</v>
      </c>
      <c r="AC3209" s="5" t="s">
        <v>149</v>
      </c>
      <c r="AD3209" s="5" t="s">
        <v>97</v>
      </c>
      <c r="AM3209" s="5" t="s">
        <v>390</v>
      </c>
      <c r="AN3209" s="5" t="s">
        <v>15082</v>
      </c>
      <c r="AO3209" s="5" t="s">
        <v>98</v>
      </c>
      <c r="AP3209" s="5" t="s">
        <v>98</v>
      </c>
      <c r="AT3209" s="5" t="s">
        <v>98</v>
      </c>
      <c r="AX3209" s="5">
        <v>2022</v>
      </c>
      <c r="BA3209" s="5" t="s">
        <v>99</v>
      </c>
      <c r="BD3209" s="5">
        <v>4</v>
      </c>
      <c r="BE3209" s="5">
        <v>2022</v>
      </c>
      <c r="BH3209" s="5" t="s">
        <v>361</v>
      </c>
      <c r="BK3209" s="5">
        <v>9</v>
      </c>
      <c r="BN3209" s="5">
        <f t="shared" si="76"/>
        <v>823.30088495575001</v>
      </c>
    </row>
    <row r="3210" spans="1:66" x14ac:dyDescent="0.35">
      <c r="A3210" s="5" t="s">
        <v>15092</v>
      </c>
      <c r="B3210" s="5" t="s">
        <v>313</v>
      </c>
      <c r="C3210" s="5" t="s">
        <v>149</v>
      </c>
      <c r="D3210" s="5" t="s">
        <v>15074</v>
      </c>
      <c r="E3210" s="5" t="s">
        <v>15075</v>
      </c>
      <c r="F3210" s="5" t="s">
        <v>245</v>
      </c>
      <c r="G3210" s="5" t="s">
        <v>15087</v>
      </c>
      <c r="H3210" s="5" t="s">
        <v>10648</v>
      </c>
      <c r="K3210" s="5">
        <v>1</v>
      </c>
      <c r="L3210" s="5">
        <v>1</v>
      </c>
      <c r="M3210" s="5">
        <v>0</v>
      </c>
      <c r="N3210" s="5" t="s">
        <v>224</v>
      </c>
      <c r="O3210" s="5">
        <v>823.30088495575001</v>
      </c>
      <c r="P3210" s="5">
        <v>0</v>
      </c>
      <c r="Q3210" s="5">
        <v>0</v>
      </c>
      <c r="R3210" s="5" t="s">
        <v>15093</v>
      </c>
      <c r="S3210" s="5" t="s">
        <v>15078</v>
      </c>
      <c r="T3210" s="5" t="s">
        <v>15078</v>
      </c>
      <c r="U3210" s="5" t="s">
        <v>15094</v>
      </c>
      <c r="V3210" s="5" t="s">
        <v>4970</v>
      </c>
      <c r="W3210" s="5" t="s">
        <v>4970</v>
      </c>
      <c r="Y3210" s="5" t="s">
        <v>15090</v>
      </c>
      <c r="Z3210" s="5" t="s">
        <v>15091</v>
      </c>
      <c r="AC3210" s="5" t="s">
        <v>149</v>
      </c>
      <c r="AD3210" s="5" t="s">
        <v>97</v>
      </c>
      <c r="AM3210" s="5" t="s">
        <v>390</v>
      </c>
      <c r="AN3210" s="5" t="s">
        <v>15082</v>
      </c>
      <c r="AO3210" s="5" t="s">
        <v>98</v>
      </c>
      <c r="AP3210" s="5" t="s">
        <v>98</v>
      </c>
      <c r="AT3210" s="5" t="s">
        <v>98</v>
      </c>
      <c r="AX3210" s="5">
        <v>2022</v>
      </c>
      <c r="BA3210" s="5" t="s">
        <v>99</v>
      </c>
      <c r="BD3210" s="5">
        <v>4</v>
      </c>
      <c r="BE3210" s="5">
        <v>2022</v>
      </c>
      <c r="BH3210" s="5" t="s">
        <v>361</v>
      </c>
      <c r="BK3210" s="5">
        <v>9</v>
      </c>
      <c r="BN3210" s="5">
        <f t="shared" si="76"/>
        <v>823.30088495575001</v>
      </c>
    </row>
    <row r="3211" spans="1:66" x14ac:dyDescent="0.35">
      <c r="A3211" s="5" t="s">
        <v>15095</v>
      </c>
      <c r="B3211" s="5" t="s">
        <v>313</v>
      </c>
      <c r="C3211" s="5" t="s">
        <v>149</v>
      </c>
      <c r="D3211" s="5" t="s">
        <v>15074</v>
      </c>
      <c r="E3211" s="5" t="s">
        <v>15075</v>
      </c>
      <c r="F3211" s="5" t="s">
        <v>245</v>
      </c>
      <c r="G3211" s="5" t="s">
        <v>15096</v>
      </c>
      <c r="H3211" s="5" t="s">
        <v>14677</v>
      </c>
      <c r="K3211" s="5">
        <v>1</v>
      </c>
      <c r="L3211" s="5">
        <v>1</v>
      </c>
      <c r="M3211" s="5">
        <v>0</v>
      </c>
      <c r="N3211" s="5" t="s">
        <v>224</v>
      </c>
      <c r="O3211" s="5">
        <v>305.71681415929203</v>
      </c>
      <c r="P3211" s="5">
        <v>0</v>
      </c>
      <c r="Q3211" s="5">
        <v>0</v>
      </c>
      <c r="R3211" s="5" t="s">
        <v>15097</v>
      </c>
      <c r="S3211" s="5" t="s">
        <v>15098</v>
      </c>
      <c r="T3211" s="5" t="s">
        <v>15098</v>
      </c>
      <c r="U3211" s="5" t="s">
        <v>15099</v>
      </c>
      <c r="V3211" s="5" t="s">
        <v>4970</v>
      </c>
      <c r="W3211" s="5" t="s">
        <v>1846</v>
      </c>
      <c r="Y3211" s="5" t="s">
        <v>15100</v>
      </c>
      <c r="Z3211" s="5" t="s">
        <v>15101</v>
      </c>
      <c r="AC3211" s="5" t="s">
        <v>149</v>
      </c>
      <c r="AD3211" s="5" t="s">
        <v>97</v>
      </c>
      <c r="AM3211" s="5" t="s">
        <v>390</v>
      </c>
      <c r="AN3211" s="5" t="s">
        <v>15082</v>
      </c>
      <c r="AO3211" s="5" t="s">
        <v>98</v>
      </c>
      <c r="AP3211" s="5" t="s">
        <v>98</v>
      </c>
      <c r="AT3211" s="5" t="s">
        <v>98</v>
      </c>
      <c r="AX3211" s="5">
        <v>2022</v>
      </c>
      <c r="BA3211" s="5" t="s">
        <v>99</v>
      </c>
      <c r="BD3211" s="5">
        <v>4</v>
      </c>
      <c r="BE3211" s="5">
        <v>2023</v>
      </c>
      <c r="BH3211" s="5" t="s">
        <v>99</v>
      </c>
      <c r="BK3211" s="5">
        <v>6</v>
      </c>
      <c r="BN3211" s="5">
        <f t="shared" si="76"/>
        <v>305.71681415929203</v>
      </c>
    </row>
    <row r="3212" spans="1:66" x14ac:dyDescent="0.35">
      <c r="A3212" s="5" t="s">
        <v>15102</v>
      </c>
      <c r="B3212" s="5" t="s">
        <v>313</v>
      </c>
      <c r="C3212" s="5" t="s">
        <v>149</v>
      </c>
      <c r="D3212" s="5" t="s">
        <v>15074</v>
      </c>
      <c r="E3212" s="5" t="s">
        <v>15075</v>
      </c>
      <c r="F3212" s="5" t="s">
        <v>245</v>
      </c>
      <c r="G3212" s="5" t="s">
        <v>15096</v>
      </c>
      <c r="H3212" s="5" t="s">
        <v>14677</v>
      </c>
      <c r="K3212" s="5">
        <v>1</v>
      </c>
      <c r="L3212" s="5">
        <v>1</v>
      </c>
      <c r="M3212" s="5">
        <v>0</v>
      </c>
      <c r="N3212" s="5" t="s">
        <v>224</v>
      </c>
      <c r="O3212" s="5">
        <v>305.71681415929203</v>
      </c>
      <c r="P3212" s="5">
        <v>0</v>
      </c>
      <c r="Q3212" s="5">
        <v>0</v>
      </c>
      <c r="R3212" s="5" t="s">
        <v>15103</v>
      </c>
      <c r="S3212" s="5" t="s">
        <v>15098</v>
      </c>
      <c r="T3212" s="5" t="s">
        <v>15098</v>
      </c>
      <c r="U3212" s="5" t="s">
        <v>15104</v>
      </c>
      <c r="V3212" s="5" t="s">
        <v>4970</v>
      </c>
      <c r="W3212" s="5" t="s">
        <v>1846</v>
      </c>
      <c r="Y3212" s="5" t="s">
        <v>15100</v>
      </c>
      <c r="Z3212" s="5" t="s">
        <v>15101</v>
      </c>
      <c r="AC3212" s="5" t="s">
        <v>149</v>
      </c>
      <c r="AD3212" s="5" t="s">
        <v>97</v>
      </c>
      <c r="AM3212" s="5" t="s">
        <v>390</v>
      </c>
      <c r="AN3212" s="5" t="s">
        <v>15082</v>
      </c>
      <c r="AO3212" s="5" t="s">
        <v>98</v>
      </c>
      <c r="AP3212" s="5" t="s">
        <v>98</v>
      </c>
      <c r="AT3212" s="5" t="s">
        <v>98</v>
      </c>
      <c r="AX3212" s="5">
        <v>2022</v>
      </c>
      <c r="BA3212" s="5" t="s">
        <v>99</v>
      </c>
      <c r="BD3212" s="5">
        <v>4</v>
      </c>
      <c r="BE3212" s="5">
        <v>2023</v>
      </c>
      <c r="BH3212" s="5" t="s">
        <v>99</v>
      </c>
      <c r="BK3212" s="5">
        <v>6</v>
      </c>
      <c r="BN3212" s="5">
        <f t="shared" si="76"/>
        <v>305.71681415929203</v>
      </c>
    </row>
    <row r="3213" spans="1:66" x14ac:dyDescent="0.35">
      <c r="A3213" s="5" t="s">
        <v>15105</v>
      </c>
      <c r="B3213" s="5" t="s">
        <v>313</v>
      </c>
      <c r="C3213" s="5" t="s">
        <v>149</v>
      </c>
      <c r="D3213" s="5" t="s">
        <v>15074</v>
      </c>
      <c r="E3213" s="5" t="s">
        <v>15075</v>
      </c>
      <c r="F3213" s="5" t="s">
        <v>245</v>
      </c>
      <c r="G3213" s="5" t="s">
        <v>15106</v>
      </c>
      <c r="H3213" s="5" t="s">
        <v>266</v>
      </c>
      <c r="K3213" s="5">
        <v>1</v>
      </c>
      <c r="L3213" s="5">
        <v>1</v>
      </c>
      <c r="M3213" s="5">
        <v>0</v>
      </c>
      <c r="N3213" s="5" t="s">
        <v>224</v>
      </c>
      <c r="O3213" s="5">
        <v>548.08849557522103</v>
      </c>
      <c r="P3213" s="5">
        <v>0</v>
      </c>
      <c r="Q3213" s="5">
        <v>0</v>
      </c>
      <c r="R3213" s="5" t="s">
        <v>15107</v>
      </c>
      <c r="S3213" s="5" t="s">
        <v>15098</v>
      </c>
      <c r="T3213" s="5" t="s">
        <v>15098</v>
      </c>
      <c r="U3213" s="5" t="s">
        <v>15108</v>
      </c>
      <c r="V3213" s="5" t="s">
        <v>4970</v>
      </c>
      <c r="W3213" s="5" t="s">
        <v>1846</v>
      </c>
      <c r="Y3213" s="5" t="s">
        <v>15109</v>
      </c>
      <c r="Z3213" s="5" t="s">
        <v>15110</v>
      </c>
      <c r="AC3213" s="5" t="s">
        <v>149</v>
      </c>
      <c r="AD3213" s="5" t="s">
        <v>97</v>
      </c>
      <c r="AM3213" s="5" t="s">
        <v>390</v>
      </c>
      <c r="AN3213" s="5" t="s">
        <v>15082</v>
      </c>
      <c r="AO3213" s="5" t="s">
        <v>98</v>
      </c>
      <c r="AP3213" s="5" t="s">
        <v>98</v>
      </c>
      <c r="AT3213" s="5" t="s">
        <v>98</v>
      </c>
      <c r="AX3213" s="5">
        <v>2022</v>
      </c>
      <c r="BA3213" s="5" t="s">
        <v>99</v>
      </c>
      <c r="BD3213" s="5">
        <v>4</v>
      </c>
      <c r="BE3213" s="5">
        <v>2023</v>
      </c>
      <c r="BH3213" s="5" t="s">
        <v>99</v>
      </c>
      <c r="BK3213" s="5">
        <v>6</v>
      </c>
      <c r="BN3213" s="5">
        <f t="shared" si="76"/>
        <v>548.08849557522103</v>
      </c>
    </row>
    <row r="3214" spans="1:66" x14ac:dyDescent="0.35">
      <c r="A3214" s="5" t="s">
        <v>15111</v>
      </c>
      <c r="B3214" s="5" t="s">
        <v>313</v>
      </c>
      <c r="C3214" s="5" t="s">
        <v>149</v>
      </c>
      <c r="D3214" s="5" t="s">
        <v>15074</v>
      </c>
      <c r="E3214" s="5" t="s">
        <v>15075</v>
      </c>
      <c r="F3214" s="5" t="s">
        <v>245</v>
      </c>
      <c r="G3214" s="5" t="s">
        <v>15112</v>
      </c>
      <c r="H3214" s="5" t="s">
        <v>14636</v>
      </c>
      <c r="K3214" s="5">
        <v>1</v>
      </c>
      <c r="L3214" s="5">
        <v>1</v>
      </c>
      <c r="M3214" s="5">
        <v>0</v>
      </c>
      <c r="N3214" s="5" t="s">
        <v>224</v>
      </c>
      <c r="O3214" s="5">
        <v>508.371681415929</v>
      </c>
      <c r="P3214" s="5">
        <v>0</v>
      </c>
      <c r="Q3214" s="5">
        <v>0</v>
      </c>
      <c r="R3214" s="5" t="s">
        <v>15113</v>
      </c>
      <c r="S3214" s="5" t="s">
        <v>15098</v>
      </c>
      <c r="T3214" s="5" t="s">
        <v>15098</v>
      </c>
      <c r="U3214" s="5" t="s">
        <v>15114</v>
      </c>
      <c r="V3214" s="5" t="s">
        <v>4970</v>
      </c>
      <c r="W3214" s="5" t="s">
        <v>3343</v>
      </c>
      <c r="Y3214" s="5" t="s">
        <v>15115</v>
      </c>
      <c r="Z3214" s="5" t="s">
        <v>15116</v>
      </c>
      <c r="AC3214" s="5" t="s">
        <v>149</v>
      </c>
      <c r="AD3214" s="5" t="s">
        <v>97</v>
      </c>
      <c r="AM3214" s="5" t="s">
        <v>390</v>
      </c>
      <c r="AN3214" s="5" t="s">
        <v>15082</v>
      </c>
      <c r="AO3214" s="5" t="s">
        <v>98</v>
      </c>
      <c r="AP3214" s="5" t="s">
        <v>98</v>
      </c>
      <c r="AT3214" s="5" t="s">
        <v>98</v>
      </c>
      <c r="AX3214" s="5">
        <v>2022</v>
      </c>
      <c r="BA3214" s="5" t="s">
        <v>99</v>
      </c>
      <c r="BD3214" s="5">
        <v>4</v>
      </c>
      <c r="BE3214" s="5">
        <v>2023</v>
      </c>
      <c r="BH3214" s="5" t="s">
        <v>99</v>
      </c>
      <c r="BK3214" s="5">
        <v>6</v>
      </c>
      <c r="BN3214" s="5">
        <f t="shared" si="76"/>
        <v>508.371681415929</v>
      </c>
    </row>
    <row r="3215" spans="1:66" x14ac:dyDescent="0.35">
      <c r="A3215" s="5" t="s">
        <v>15117</v>
      </c>
      <c r="B3215" s="5" t="s">
        <v>313</v>
      </c>
      <c r="C3215" s="5" t="s">
        <v>149</v>
      </c>
      <c r="D3215" s="5" t="s">
        <v>15074</v>
      </c>
      <c r="E3215" s="5" t="s">
        <v>15075</v>
      </c>
      <c r="F3215" s="5" t="s">
        <v>245</v>
      </c>
      <c r="G3215" s="5" t="s">
        <v>15118</v>
      </c>
      <c r="H3215" s="5" t="s">
        <v>2073</v>
      </c>
      <c r="K3215" s="5">
        <v>1</v>
      </c>
      <c r="L3215" s="5">
        <v>1</v>
      </c>
      <c r="M3215" s="5">
        <v>0</v>
      </c>
      <c r="N3215" s="5" t="s">
        <v>224</v>
      </c>
      <c r="O3215" s="5">
        <v>141.96460176991201</v>
      </c>
      <c r="P3215" s="5">
        <v>0</v>
      </c>
      <c r="Q3215" s="5">
        <v>0</v>
      </c>
      <c r="R3215" s="5" t="s">
        <v>15119</v>
      </c>
      <c r="S3215" s="5" t="s">
        <v>15098</v>
      </c>
      <c r="T3215" s="5" t="s">
        <v>15098</v>
      </c>
      <c r="U3215" s="5" t="s">
        <v>15120</v>
      </c>
      <c r="V3215" s="5" t="s">
        <v>4970</v>
      </c>
      <c r="W3215" s="5" t="s">
        <v>3343</v>
      </c>
      <c r="Y3215" s="5" t="s">
        <v>15121</v>
      </c>
      <c r="Z3215" s="5" t="s">
        <v>15122</v>
      </c>
      <c r="AC3215" s="5" t="s">
        <v>149</v>
      </c>
      <c r="AD3215" s="5" t="s">
        <v>97</v>
      </c>
      <c r="AM3215" s="5" t="s">
        <v>390</v>
      </c>
      <c r="AN3215" s="5" t="s">
        <v>15082</v>
      </c>
      <c r="AO3215" s="5" t="s">
        <v>98</v>
      </c>
      <c r="AP3215" s="5" t="s">
        <v>98</v>
      </c>
      <c r="AT3215" s="5" t="s">
        <v>98</v>
      </c>
      <c r="AX3215" s="5">
        <v>2022</v>
      </c>
      <c r="BA3215" s="5" t="s">
        <v>99</v>
      </c>
      <c r="BD3215" s="5">
        <v>4</v>
      </c>
      <c r="BE3215" s="5">
        <v>2023</v>
      </c>
      <c r="BH3215" s="5" t="s">
        <v>99</v>
      </c>
      <c r="BK3215" s="5">
        <v>6</v>
      </c>
      <c r="BN3215" s="5">
        <f t="shared" si="76"/>
        <v>141.96460176991201</v>
      </c>
    </row>
    <row r="3216" spans="1:66" x14ac:dyDescent="0.35">
      <c r="A3216" s="5" t="s">
        <v>15123</v>
      </c>
      <c r="B3216" s="5" t="s">
        <v>313</v>
      </c>
      <c r="C3216" s="5" t="s">
        <v>149</v>
      </c>
      <c r="D3216" s="5" t="s">
        <v>15074</v>
      </c>
      <c r="E3216" s="5" t="s">
        <v>15075</v>
      </c>
      <c r="F3216" s="5" t="s">
        <v>245</v>
      </c>
      <c r="G3216" s="5" t="s">
        <v>15124</v>
      </c>
      <c r="H3216" s="5" t="s">
        <v>2079</v>
      </c>
      <c r="K3216" s="5">
        <v>1</v>
      </c>
      <c r="L3216" s="5">
        <v>1</v>
      </c>
      <c r="M3216" s="5">
        <v>0</v>
      </c>
      <c r="N3216" s="5" t="s">
        <v>224</v>
      </c>
      <c r="O3216" s="5">
        <v>178.24778761061901</v>
      </c>
      <c r="P3216" s="5">
        <v>0</v>
      </c>
      <c r="Q3216" s="5">
        <v>0</v>
      </c>
      <c r="R3216" s="5" t="s">
        <v>15125</v>
      </c>
      <c r="S3216" s="5" t="s">
        <v>15098</v>
      </c>
      <c r="T3216" s="5" t="s">
        <v>15098</v>
      </c>
      <c r="U3216" s="5" t="s">
        <v>15126</v>
      </c>
      <c r="V3216" s="5" t="s">
        <v>4970</v>
      </c>
      <c r="W3216" s="5" t="s">
        <v>3343</v>
      </c>
      <c r="Y3216" s="5" t="s">
        <v>15127</v>
      </c>
      <c r="Z3216" s="5" t="s">
        <v>15128</v>
      </c>
      <c r="AC3216" s="5" t="s">
        <v>149</v>
      </c>
      <c r="AD3216" s="5" t="s">
        <v>97</v>
      </c>
      <c r="AM3216" s="5" t="s">
        <v>390</v>
      </c>
      <c r="AN3216" s="5" t="s">
        <v>15129</v>
      </c>
      <c r="AO3216" s="5" t="s">
        <v>98</v>
      </c>
      <c r="AP3216" s="5" t="s">
        <v>98</v>
      </c>
      <c r="AT3216" s="5" t="s">
        <v>98</v>
      </c>
      <c r="AX3216" s="5">
        <v>2022</v>
      </c>
      <c r="BA3216" s="5" t="s">
        <v>99</v>
      </c>
      <c r="BD3216" s="5">
        <v>4</v>
      </c>
      <c r="BE3216" s="5">
        <v>2023</v>
      </c>
      <c r="BH3216" s="5" t="s">
        <v>99</v>
      </c>
      <c r="BK3216" s="5">
        <v>6</v>
      </c>
      <c r="BN3216" s="5">
        <f t="shared" si="76"/>
        <v>178.24778761061901</v>
      </c>
    </row>
    <row r="3217" spans="1:66" x14ac:dyDescent="0.35">
      <c r="A3217" s="5" t="s">
        <v>15130</v>
      </c>
      <c r="B3217" s="5" t="s">
        <v>313</v>
      </c>
      <c r="C3217" s="5" t="s">
        <v>149</v>
      </c>
      <c r="D3217" s="5" t="s">
        <v>14654</v>
      </c>
      <c r="E3217" s="5" t="s">
        <v>14655</v>
      </c>
      <c r="F3217" s="5" t="s">
        <v>245</v>
      </c>
      <c r="G3217" s="5" t="s">
        <v>15131</v>
      </c>
      <c r="H3217" s="5" t="s">
        <v>14657</v>
      </c>
      <c r="K3217" s="5">
        <v>1</v>
      </c>
      <c r="L3217" s="5">
        <v>0</v>
      </c>
      <c r="M3217" s="5">
        <v>1</v>
      </c>
      <c r="N3217" s="5" t="s">
        <v>154</v>
      </c>
      <c r="O3217" s="5">
        <v>0</v>
      </c>
      <c r="P3217" s="5">
        <v>0</v>
      </c>
      <c r="Q3217" s="5">
        <v>0</v>
      </c>
      <c r="Y3217" s="5" t="s">
        <v>15132</v>
      </c>
      <c r="Z3217" s="5" t="s">
        <v>15133</v>
      </c>
      <c r="AA3217" s="5" t="s">
        <v>637</v>
      </c>
      <c r="AC3217" s="5" t="s">
        <v>149</v>
      </c>
      <c r="AD3217" s="5" t="s">
        <v>97</v>
      </c>
      <c r="AE3217" s="5" t="s">
        <v>98</v>
      </c>
      <c r="AO3217" s="5" t="s">
        <v>157</v>
      </c>
      <c r="AP3217" s="5" t="s">
        <v>158</v>
      </c>
      <c r="BN3217" s="5">
        <f t="shared" si="76"/>
        <v>0</v>
      </c>
    </row>
    <row r="3218" spans="1:66" x14ac:dyDescent="0.35">
      <c r="A3218" s="5" t="s">
        <v>15134</v>
      </c>
      <c r="B3218" s="5" t="s">
        <v>313</v>
      </c>
      <c r="C3218" s="5" t="s">
        <v>149</v>
      </c>
      <c r="D3218" s="5" t="s">
        <v>14654</v>
      </c>
      <c r="E3218" s="5" t="s">
        <v>14655</v>
      </c>
      <c r="F3218" s="5" t="s">
        <v>245</v>
      </c>
      <c r="G3218" s="5" t="s">
        <v>15135</v>
      </c>
      <c r="H3218" s="5" t="s">
        <v>10648</v>
      </c>
      <c r="K3218" s="5">
        <v>1</v>
      </c>
      <c r="L3218" s="5">
        <v>0</v>
      </c>
      <c r="M3218" s="5">
        <v>1</v>
      </c>
      <c r="N3218" s="5" t="s">
        <v>154</v>
      </c>
      <c r="O3218" s="5">
        <v>0</v>
      </c>
      <c r="P3218" s="5">
        <v>0</v>
      </c>
      <c r="Q3218" s="5">
        <v>0</v>
      </c>
      <c r="Y3218" s="5" t="s">
        <v>15136</v>
      </c>
      <c r="Z3218" s="5" t="s">
        <v>15137</v>
      </c>
      <c r="AA3218" s="5" t="s">
        <v>637</v>
      </c>
      <c r="AC3218" s="5" t="s">
        <v>149</v>
      </c>
      <c r="AD3218" s="5" t="s">
        <v>97</v>
      </c>
      <c r="AE3218" s="5" t="s">
        <v>98</v>
      </c>
      <c r="AO3218" s="5" t="s">
        <v>157</v>
      </c>
      <c r="AP3218" s="5" t="s">
        <v>158</v>
      </c>
      <c r="BN3218" s="5">
        <f t="shared" si="76"/>
        <v>0</v>
      </c>
    </row>
    <row r="3219" spans="1:66" x14ac:dyDescent="0.35">
      <c r="A3219" s="5" t="s">
        <v>15138</v>
      </c>
      <c r="B3219" s="5" t="s">
        <v>313</v>
      </c>
      <c r="C3219" s="5" t="s">
        <v>149</v>
      </c>
      <c r="D3219" s="5" t="s">
        <v>14654</v>
      </c>
      <c r="E3219" s="5" t="s">
        <v>14655</v>
      </c>
      <c r="F3219" s="5" t="s">
        <v>245</v>
      </c>
      <c r="G3219" s="5" t="s">
        <v>15139</v>
      </c>
      <c r="H3219" s="5" t="s">
        <v>14677</v>
      </c>
      <c r="K3219" s="5">
        <v>1</v>
      </c>
      <c r="L3219" s="5">
        <v>0</v>
      </c>
      <c r="M3219" s="5">
        <v>1</v>
      </c>
      <c r="N3219" s="5" t="s">
        <v>154</v>
      </c>
      <c r="O3219" s="5">
        <v>0</v>
      </c>
      <c r="P3219" s="5">
        <v>0</v>
      </c>
      <c r="Q3219" s="5">
        <v>0</v>
      </c>
      <c r="Y3219" s="5" t="s">
        <v>15140</v>
      </c>
      <c r="Z3219" s="5" t="s">
        <v>15141</v>
      </c>
      <c r="AA3219" s="5" t="s">
        <v>637</v>
      </c>
      <c r="AC3219" s="5" t="s">
        <v>149</v>
      </c>
      <c r="AD3219" s="5" t="s">
        <v>97</v>
      </c>
      <c r="AE3219" s="5" t="s">
        <v>98</v>
      </c>
      <c r="AO3219" s="5" t="s">
        <v>157</v>
      </c>
      <c r="AP3219" s="5" t="s">
        <v>158</v>
      </c>
      <c r="BN3219" s="5">
        <f t="shared" si="76"/>
        <v>0</v>
      </c>
    </row>
    <row r="3220" spans="1:66" x14ac:dyDescent="0.35">
      <c r="A3220" s="5" t="s">
        <v>15142</v>
      </c>
      <c r="B3220" s="5" t="s">
        <v>313</v>
      </c>
      <c r="C3220" s="5" t="s">
        <v>149</v>
      </c>
      <c r="D3220" s="5" t="s">
        <v>14654</v>
      </c>
      <c r="E3220" s="5" t="s">
        <v>14655</v>
      </c>
      <c r="F3220" s="5" t="s">
        <v>245</v>
      </c>
      <c r="G3220" s="5" t="s">
        <v>15143</v>
      </c>
      <c r="H3220" s="5" t="s">
        <v>266</v>
      </c>
      <c r="K3220" s="5">
        <v>1</v>
      </c>
      <c r="L3220" s="5">
        <v>0</v>
      </c>
      <c r="M3220" s="5">
        <v>1</v>
      </c>
      <c r="N3220" s="5" t="s">
        <v>154</v>
      </c>
      <c r="O3220" s="5">
        <v>0</v>
      </c>
      <c r="P3220" s="5">
        <v>0</v>
      </c>
      <c r="Q3220" s="5">
        <v>0</v>
      </c>
      <c r="Y3220" s="5" t="s">
        <v>15144</v>
      </c>
      <c r="Z3220" s="5" t="s">
        <v>15145</v>
      </c>
      <c r="AA3220" s="5" t="s">
        <v>637</v>
      </c>
      <c r="AC3220" s="5" t="s">
        <v>149</v>
      </c>
      <c r="AD3220" s="5" t="s">
        <v>97</v>
      </c>
      <c r="AE3220" s="5" t="s">
        <v>98</v>
      </c>
      <c r="AO3220" s="5" t="s">
        <v>157</v>
      </c>
      <c r="AP3220" s="5" t="s">
        <v>158</v>
      </c>
      <c r="BN3220" s="5">
        <f t="shared" si="76"/>
        <v>0</v>
      </c>
    </row>
    <row r="3221" spans="1:66" x14ac:dyDescent="0.35">
      <c r="A3221" s="5" t="s">
        <v>15146</v>
      </c>
      <c r="B3221" s="5" t="s">
        <v>313</v>
      </c>
      <c r="C3221" s="5" t="s">
        <v>149</v>
      </c>
      <c r="D3221" s="5" t="s">
        <v>14654</v>
      </c>
      <c r="E3221" s="5" t="s">
        <v>14655</v>
      </c>
      <c r="F3221" s="5" t="s">
        <v>245</v>
      </c>
      <c r="G3221" s="5" t="s">
        <v>15147</v>
      </c>
      <c r="H3221" s="5" t="s">
        <v>14636</v>
      </c>
      <c r="K3221" s="5">
        <v>1</v>
      </c>
      <c r="L3221" s="5">
        <v>0</v>
      </c>
      <c r="M3221" s="5">
        <v>1</v>
      </c>
      <c r="N3221" s="5" t="s">
        <v>154</v>
      </c>
      <c r="O3221" s="5">
        <v>0</v>
      </c>
      <c r="P3221" s="5">
        <v>0</v>
      </c>
      <c r="Q3221" s="5">
        <v>0</v>
      </c>
      <c r="Y3221" s="5" t="s">
        <v>15148</v>
      </c>
      <c r="Z3221" s="5" t="s">
        <v>15149</v>
      </c>
      <c r="AA3221" s="5" t="s">
        <v>637</v>
      </c>
      <c r="AC3221" s="5" t="s">
        <v>149</v>
      </c>
      <c r="AD3221" s="5" t="s">
        <v>97</v>
      </c>
      <c r="AE3221" s="5" t="s">
        <v>98</v>
      </c>
      <c r="AO3221" s="5" t="s">
        <v>157</v>
      </c>
      <c r="AP3221" s="5" t="s">
        <v>158</v>
      </c>
      <c r="BN3221" s="5">
        <f t="shared" si="76"/>
        <v>0</v>
      </c>
    </row>
    <row r="3222" spans="1:66" x14ac:dyDescent="0.35">
      <c r="A3222" s="5" t="s">
        <v>15150</v>
      </c>
      <c r="B3222" s="5" t="s">
        <v>313</v>
      </c>
      <c r="C3222" s="5" t="s">
        <v>149</v>
      </c>
      <c r="D3222" s="5" t="s">
        <v>14654</v>
      </c>
      <c r="E3222" s="5" t="s">
        <v>14655</v>
      </c>
      <c r="F3222" s="5" t="s">
        <v>245</v>
      </c>
      <c r="G3222" s="5" t="s">
        <v>15151</v>
      </c>
      <c r="H3222" s="5" t="s">
        <v>2073</v>
      </c>
      <c r="K3222" s="5">
        <v>1</v>
      </c>
      <c r="L3222" s="5">
        <v>0</v>
      </c>
      <c r="M3222" s="5">
        <v>1</v>
      </c>
      <c r="N3222" s="5" t="s">
        <v>154</v>
      </c>
      <c r="O3222" s="5">
        <v>0</v>
      </c>
      <c r="P3222" s="5">
        <v>0</v>
      </c>
      <c r="Q3222" s="5">
        <v>0</v>
      </c>
      <c r="Y3222" s="5" t="s">
        <v>15152</v>
      </c>
      <c r="Z3222" s="5" t="s">
        <v>15153</v>
      </c>
      <c r="AA3222" s="5" t="s">
        <v>637</v>
      </c>
      <c r="AC3222" s="5" t="s">
        <v>149</v>
      </c>
      <c r="AD3222" s="5" t="s">
        <v>97</v>
      </c>
      <c r="AE3222" s="5" t="s">
        <v>98</v>
      </c>
      <c r="AO3222" s="5" t="s">
        <v>157</v>
      </c>
      <c r="AP3222" s="5" t="s">
        <v>158</v>
      </c>
      <c r="BN3222" s="5">
        <f t="shared" si="76"/>
        <v>0</v>
      </c>
    </row>
    <row r="3223" spans="1:66" x14ac:dyDescent="0.35">
      <c r="A3223" s="5" t="s">
        <v>15154</v>
      </c>
      <c r="B3223" s="5" t="s">
        <v>313</v>
      </c>
      <c r="C3223" s="5" t="s">
        <v>149</v>
      </c>
      <c r="D3223" s="5" t="s">
        <v>14654</v>
      </c>
      <c r="E3223" s="5" t="s">
        <v>14655</v>
      </c>
      <c r="F3223" s="5" t="s">
        <v>245</v>
      </c>
      <c r="G3223" s="5" t="s">
        <v>15155</v>
      </c>
      <c r="H3223" s="5" t="s">
        <v>2079</v>
      </c>
      <c r="K3223" s="5">
        <v>1</v>
      </c>
      <c r="L3223" s="5">
        <v>0</v>
      </c>
      <c r="M3223" s="5">
        <v>1</v>
      </c>
      <c r="N3223" s="5" t="s">
        <v>154</v>
      </c>
      <c r="O3223" s="5">
        <v>0</v>
      </c>
      <c r="P3223" s="5">
        <v>0</v>
      </c>
      <c r="Q3223" s="5">
        <v>0</v>
      </c>
      <c r="S3223" s="5" t="s">
        <v>15078</v>
      </c>
      <c r="Y3223" s="5" t="s">
        <v>15156</v>
      </c>
      <c r="Z3223" s="5" t="s">
        <v>15157</v>
      </c>
      <c r="AA3223" s="5" t="s">
        <v>637</v>
      </c>
      <c r="AC3223" s="5" t="s">
        <v>149</v>
      </c>
      <c r="AD3223" s="5" t="s">
        <v>97</v>
      </c>
      <c r="AE3223" s="5" t="s">
        <v>98</v>
      </c>
      <c r="AO3223" s="5" t="s">
        <v>157</v>
      </c>
      <c r="AP3223" s="5" t="s">
        <v>158</v>
      </c>
      <c r="BN3223" s="5">
        <f t="shared" si="76"/>
        <v>0</v>
      </c>
    </row>
    <row r="3224" spans="1:66" x14ac:dyDescent="0.35">
      <c r="A3224" s="5" t="s">
        <v>15158</v>
      </c>
      <c r="B3224" s="5" t="s">
        <v>313</v>
      </c>
      <c r="C3224" s="5" t="s">
        <v>149</v>
      </c>
      <c r="D3224" s="5" t="s">
        <v>15159</v>
      </c>
      <c r="E3224" s="5" t="s">
        <v>15160</v>
      </c>
      <c r="F3224" s="5" t="s">
        <v>87</v>
      </c>
      <c r="G3224" s="5" t="s">
        <v>15161</v>
      </c>
      <c r="H3224" s="5" t="s">
        <v>153</v>
      </c>
      <c r="K3224" s="5">
        <v>1</v>
      </c>
      <c r="L3224" s="5">
        <v>1</v>
      </c>
      <c r="M3224" s="5">
        <v>0</v>
      </c>
      <c r="N3224" s="5" t="s">
        <v>224</v>
      </c>
      <c r="O3224" s="5">
        <v>501.35398230088498</v>
      </c>
      <c r="P3224" s="5">
        <v>0</v>
      </c>
      <c r="Q3224" s="5">
        <v>0</v>
      </c>
      <c r="R3224" s="5" t="s">
        <v>15162</v>
      </c>
      <c r="S3224" s="5" t="s">
        <v>14707</v>
      </c>
      <c r="T3224" s="5" t="s">
        <v>15163</v>
      </c>
      <c r="U3224" s="5" t="s">
        <v>15164</v>
      </c>
      <c r="V3224" s="5" t="s">
        <v>4969</v>
      </c>
      <c r="W3224" s="5" t="s">
        <v>3343</v>
      </c>
      <c r="Y3224" s="5" t="s">
        <v>15165</v>
      </c>
      <c r="Z3224" s="5" t="s">
        <v>15166</v>
      </c>
      <c r="AB3224" s="5" t="s">
        <v>87</v>
      </c>
      <c r="AC3224" s="5" t="s">
        <v>149</v>
      </c>
      <c r="AD3224" s="5" t="s">
        <v>97</v>
      </c>
      <c r="AM3224" s="5" t="s">
        <v>390</v>
      </c>
      <c r="AN3224" s="5" t="s">
        <v>15167</v>
      </c>
      <c r="AO3224" s="5" t="s">
        <v>98</v>
      </c>
      <c r="AP3224" s="5" t="s">
        <v>98</v>
      </c>
      <c r="AT3224" s="5" t="s">
        <v>98</v>
      </c>
      <c r="AX3224" s="5">
        <v>2022</v>
      </c>
      <c r="BA3224" s="5" t="s">
        <v>99</v>
      </c>
      <c r="BD3224" s="5">
        <v>5</v>
      </c>
      <c r="BE3224" s="5">
        <v>2023</v>
      </c>
      <c r="BH3224" s="5" t="s">
        <v>99</v>
      </c>
      <c r="BK3224" s="5">
        <v>6</v>
      </c>
      <c r="BN3224" s="5">
        <f t="shared" si="76"/>
        <v>501.35398230088498</v>
      </c>
    </row>
    <row r="3225" spans="1:66" x14ac:dyDescent="0.35">
      <c r="A3225" s="5" t="s">
        <v>15168</v>
      </c>
      <c r="B3225" s="5" t="s">
        <v>313</v>
      </c>
      <c r="C3225" s="5" t="s">
        <v>149</v>
      </c>
      <c r="D3225" s="5" t="s">
        <v>15159</v>
      </c>
      <c r="E3225" s="5" t="s">
        <v>15160</v>
      </c>
      <c r="F3225" s="5" t="s">
        <v>87</v>
      </c>
      <c r="G3225" s="5" t="s">
        <v>15169</v>
      </c>
      <c r="H3225" s="5" t="s">
        <v>162</v>
      </c>
      <c r="K3225" s="5">
        <v>1</v>
      </c>
      <c r="L3225" s="5">
        <v>1</v>
      </c>
      <c r="M3225" s="5">
        <v>0</v>
      </c>
      <c r="N3225" s="5" t="s">
        <v>224</v>
      </c>
      <c r="O3225" s="5">
        <v>49.159292035398202</v>
      </c>
      <c r="P3225" s="5">
        <v>0</v>
      </c>
      <c r="Q3225" s="5">
        <v>0</v>
      </c>
      <c r="S3225" s="5" t="s">
        <v>15170</v>
      </c>
      <c r="T3225" s="5" t="s">
        <v>15171</v>
      </c>
      <c r="V3225" s="5" t="s">
        <v>4969</v>
      </c>
      <c r="W3225" s="5" t="s">
        <v>4969</v>
      </c>
      <c r="Y3225" s="5" t="s">
        <v>15172</v>
      </c>
      <c r="Z3225" s="5" t="s">
        <v>15173</v>
      </c>
      <c r="AB3225" s="5" t="s">
        <v>87</v>
      </c>
      <c r="AC3225" s="5" t="s">
        <v>149</v>
      </c>
      <c r="AD3225" s="5" t="s">
        <v>97</v>
      </c>
      <c r="AM3225" s="5" t="s">
        <v>390</v>
      </c>
      <c r="AN3225" s="5" t="s">
        <v>15174</v>
      </c>
      <c r="AO3225" s="5" t="s">
        <v>98</v>
      </c>
      <c r="AP3225" s="5" t="s">
        <v>98</v>
      </c>
      <c r="AT3225" s="5" t="s">
        <v>98</v>
      </c>
      <c r="AX3225" s="5">
        <v>2022</v>
      </c>
      <c r="BA3225" s="5" t="s">
        <v>99</v>
      </c>
      <c r="BD3225" s="5">
        <v>5</v>
      </c>
      <c r="BE3225" s="5">
        <v>2022</v>
      </c>
      <c r="BH3225" s="5" t="s">
        <v>361</v>
      </c>
      <c r="BK3225" s="5">
        <v>9</v>
      </c>
      <c r="BN3225" s="5">
        <f t="shared" si="76"/>
        <v>49.159292035398202</v>
      </c>
    </row>
    <row r="3226" spans="1:66" x14ac:dyDescent="0.35">
      <c r="A3226" s="5" t="s">
        <v>15175</v>
      </c>
      <c r="B3226" s="5" t="s">
        <v>313</v>
      </c>
      <c r="C3226" s="5" t="s">
        <v>149</v>
      </c>
      <c r="D3226" s="5" t="s">
        <v>15159</v>
      </c>
      <c r="E3226" s="5" t="s">
        <v>15160</v>
      </c>
      <c r="F3226" s="5" t="s">
        <v>87</v>
      </c>
      <c r="G3226" s="5" t="s">
        <v>15169</v>
      </c>
      <c r="H3226" s="5" t="s">
        <v>162</v>
      </c>
      <c r="K3226" s="5">
        <v>1</v>
      </c>
      <c r="L3226" s="5">
        <v>1</v>
      </c>
      <c r="M3226" s="5">
        <v>0</v>
      </c>
      <c r="N3226" s="5" t="s">
        <v>224</v>
      </c>
      <c r="O3226" s="5">
        <v>49.159292035398202</v>
      </c>
      <c r="P3226" s="5">
        <v>0</v>
      </c>
      <c r="Q3226" s="5">
        <v>0</v>
      </c>
      <c r="S3226" s="5" t="s">
        <v>15170</v>
      </c>
      <c r="T3226" s="5" t="s">
        <v>15171</v>
      </c>
      <c r="V3226" s="5" t="s">
        <v>4969</v>
      </c>
      <c r="W3226" s="5" t="s">
        <v>4969</v>
      </c>
      <c r="Y3226" s="5" t="s">
        <v>15172</v>
      </c>
      <c r="Z3226" s="5" t="s">
        <v>15173</v>
      </c>
      <c r="AB3226" s="5" t="s">
        <v>87</v>
      </c>
      <c r="AC3226" s="5" t="s">
        <v>149</v>
      </c>
      <c r="AD3226" s="5" t="s">
        <v>97</v>
      </c>
      <c r="AM3226" s="5" t="s">
        <v>390</v>
      </c>
      <c r="AN3226" s="5" t="s">
        <v>15174</v>
      </c>
      <c r="AO3226" s="5" t="s">
        <v>98</v>
      </c>
      <c r="AP3226" s="5" t="s">
        <v>98</v>
      </c>
      <c r="AT3226" s="5" t="s">
        <v>98</v>
      </c>
      <c r="AX3226" s="5">
        <v>2022</v>
      </c>
      <c r="BA3226" s="5" t="s">
        <v>99</v>
      </c>
      <c r="BD3226" s="5">
        <v>5</v>
      </c>
      <c r="BE3226" s="5">
        <v>2022</v>
      </c>
      <c r="BH3226" s="5" t="s">
        <v>361</v>
      </c>
      <c r="BK3226" s="5">
        <v>9</v>
      </c>
      <c r="BN3226" s="5">
        <f t="shared" si="76"/>
        <v>49.159292035398202</v>
      </c>
    </row>
    <row r="3227" spans="1:66" x14ac:dyDescent="0.35">
      <c r="A3227" s="5" t="s">
        <v>15176</v>
      </c>
      <c r="B3227" s="5" t="s">
        <v>313</v>
      </c>
      <c r="C3227" s="5" t="s">
        <v>149</v>
      </c>
      <c r="D3227" s="5" t="s">
        <v>15159</v>
      </c>
      <c r="E3227" s="5" t="s">
        <v>15160</v>
      </c>
      <c r="F3227" s="5" t="s">
        <v>87</v>
      </c>
      <c r="G3227" s="5" t="s">
        <v>15169</v>
      </c>
      <c r="H3227" s="5" t="s">
        <v>162</v>
      </c>
      <c r="K3227" s="5">
        <v>1</v>
      </c>
      <c r="L3227" s="5">
        <v>1</v>
      </c>
      <c r="M3227" s="5">
        <v>0</v>
      </c>
      <c r="N3227" s="5" t="s">
        <v>224</v>
      </c>
      <c r="O3227" s="5">
        <v>49.159292035398202</v>
      </c>
      <c r="P3227" s="5">
        <v>0</v>
      </c>
      <c r="Q3227" s="5">
        <v>0</v>
      </c>
      <c r="S3227" s="5" t="s">
        <v>15170</v>
      </c>
      <c r="T3227" s="5" t="s">
        <v>15171</v>
      </c>
      <c r="V3227" s="5" t="s">
        <v>4969</v>
      </c>
      <c r="W3227" s="5" t="s">
        <v>4969</v>
      </c>
      <c r="Y3227" s="5" t="s">
        <v>15172</v>
      </c>
      <c r="Z3227" s="5" t="s">
        <v>15173</v>
      </c>
      <c r="AB3227" s="5" t="s">
        <v>87</v>
      </c>
      <c r="AC3227" s="5" t="s">
        <v>149</v>
      </c>
      <c r="AD3227" s="5" t="s">
        <v>97</v>
      </c>
      <c r="AM3227" s="5" t="s">
        <v>390</v>
      </c>
      <c r="AN3227" s="5" t="s">
        <v>15174</v>
      </c>
      <c r="AO3227" s="5" t="s">
        <v>98</v>
      </c>
      <c r="AP3227" s="5" t="s">
        <v>98</v>
      </c>
      <c r="AT3227" s="5" t="s">
        <v>98</v>
      </c>
      <c r="AX3227" s="5">
        <v>2022</v>
      </c>
      <c r="BA3227" s="5" t="s">
        <v>99</v>
      </c>
      <c r="BD3227" s="5">
        <v>5</v>
      </c>
      <c r="BE3227" s="5">
        <v>2022</v>
      </c>
      <c r="BH3227" s="5" t="s">
        <v>361</v>
      </c>
      <c r="BK3227" s="5">
        <v>9</v>
      </c>
      <c r="BN3227" s="5">
        <f t="shared" si="76"/>
        <v>49.159292035398202</v>
      </c>
    </row>
    <row r="3228" spans="1:66" x14ac:dyDescent="0.35">
      <c r="A3228" s="5" t="s">
        <v>15177</v>
      </c>
      <c r="B3228" s="5" t="s">
        <v>313</v>
      </c>
      <c r="C3228" s="5" t="s">
        <v>149</v>
      </c>
      <c r="D3228" s="5" t="s">
        <v>15159</v>
      </c>
      <c r="E3228" s="5" t="s">
        <v>15160</v>
      </c>
      <c r="F3228" s="5" t="s">
        <v>87</v>
      </c>
      <c r="G3228" s="5" t="s">
        <v>15169</v>
      </c>
      <c r="H3228" s="5" t="s">
        <v>162</v>
      </c>
      <c r="K3228" s="5">
        <v>1</v>
      </c>
      <c r="L3228" s="5">
        <v>1</v>
      </c>
      <c r="M3228" s="5">
        <v>0</v>
      </c>
      <c r="N3228" s="5" t="s">
        <v>224</v>
      </c>
      <c r="O3228" s="5">
        <v>49.159292035398202</v>
      </c>
      <c r="P3228" s="5">
        <v>0</v>
      </c>
      <c r="Q3228" s="5">
        <v>0</v>
      </c>
      <c r="S3228" s="5" t="s">
        <v>15170</v>
      </c>
      <c r="T3228" s="5" t="s">
        <v>15171</v>
      </c>
      <c r="V3228" s="5" t="s">
        <v>4969</v>
      </c>
      <c r="W3228" s="5" t="s">
        <v>4969</v>
      </c>
      <c r="Y3228" s="5" t="s">
        <v>15172</v>
      </c>
      <c r="Z3228" s="5" t="s">
        <v>15173</v>
      </c>
      <c r="AB3228" s="5" t="s">
        <v>87</v>
      </c>
      <c r="AC3228" s="5" t="s">
        <v>149</v>
      </c>
      <c r="AD3228" s="5" t="s">
        <v>97</v>
      </c>
      <c r="AM3228" s="5" t="s">
        <v>390</v>
      </c>
      <c r="AN3228" s="5" t="s">
        <v>15174</v>
      </c>
      <c r="AO3228" s="5" t="s">
        <v>98</v>
      </c>
      <c r="AP3228" s="5" t="s">
        <v>98</v>
      </c>
      <c r="AT3228" s="5" t="s">
        <v>98</v>
      </c>
      <c r="AX3228" s="5">
        <v>2022</v>
      </c>
      <c r="BA3228" s="5" t="s">
        <v>99</v>
      </c>
      <c r="BD3228" s="5">
        <v>5</v>
      </c>
      <c r="BE3228" s="5">
        <v>2022</v>
      </c>
      <c r="BH3228" s="5" t="s">
        <v>361</v>
      </c>
      <c r="BK3228" s="5">
        <v>9</v>
      </c>
      <c r="BN3228" s="5">
        <f t="shared" si="76"/>
        <v>49.159292035398202</v>
      </c>
    </row>
    <row r="3229" spans="1:66" x14ac:dyDescent="0.35">
      <c r="A3229" s="5" t="s">
        <v>15178</v>
      </c>
      <c r="B3229" s="5" t="s">
        <v>313</v>
      </c>
      <c r="C3229" s="5" t="s">
        <v>149</v>
      </c>
      <c r="D3229" s="5" t="s">
        <v>15159</v>
      </c>
      <c r="E3229" s="5" t="s">
        <v>15160</v>
      </c>
      <c r="F3229" s="5" t="s">
        <v>87</v>
      </c>
      <c r="G3229" s="5" t="s">
        <v>15169</v>
      </c>
      <c r="H3229" s="5" t="s">
        <v>162</v>
      </c>
      <c r="K3229" s="5">
        <v>1</v>
      </c>
      <c r="L3229" s="5">
        <v>1</v>
      </c>
      <c r="M3229" s="5">
        <v>0</v>
      </c>
      <c r="N3229" s="5" t="s">
        <v>224</v>
      </c>
      <c r="O3229" s="5">
        <v>49.159292035398202</v>
      </c>
      <c r="P3229" s="5">
        <v>0</v>
      </c>
      <c r="Q3229" s="5">
        <v>0</v>
      </c>
      <c r="S3229" s="5" t="s">
        <v>15170</v>
      </c>
      <c r="T3229" s="5" t="s">
        <v>15171</v>
      </c>
      <c r="V3229" s="5" t="s">
        <v>4969</v>
      </c>
      <c r="W3229" s="5" t="s">
        <v>4969</v>
      </c>
      <c r="Y3229" s="5" t="s">
        <v>15172</v>
      </c>
      <c r="Z3229" s="5" t="s">
        <v>15173</v>
      </c>
      <c r="AB3229" s="5" t="s">
        <v>87</v>
      </c>
      <c r="AC3229" s="5" t="s">
        <v>149</v>
      </c>
      <c r="AD3229" s="5" t="s">
        <v>97</v>
      </c>
      <c r="AM3229" s="5" t="s">
        <v>390</v>
      </c>
      <c r="AN3229" s="5" t="s">
        <v>15174</v>
      </c>
      <c r="AO3229" s="5" t="s">
        <v>98</v>
      </c>
      <c r="AP3229" s="5" t="s">
        <v>98</v>
      </c>
      <c r="AT3229" s="5" t="s">
        <v>98</v>
      </c>
      <c r="AX3229" s="5">
        <v>2022</v>
      </c>
      <c r="BA3229" s="5" t="s">
        <v>99</v>
      </c>
      <c r="BD3229" s="5">
        <v>5</v>
      </c>
      <c r="BE3229" s="5">
        <v>2022</v>
      </c>
      <c r="BH3229" s="5" t="s">
        <v>361</v>
      </c>
      <c r="BK3229" s="5">
        <v>9</v>
      </c>
      <c r="BN3229" s="5">
        <f t="shared" si="76"/>
        <v>49.159292035398202</v>
      </c>
    </row>
    <row r="3230" spans="1:66" x14ac:dyDescent="0.35">
      <c r="A3230" s="5" t="s">
        <v>15179</v>
      </c>
      <c r="B3230" s="5" t="s">
        <v>313</v>
      </c>
      <c r="C3230" s="5" t="s">
        <v>149</v>
      </c>
      <c r="D3230" s="5" t="s">
        <v>15159</v>
      </c>
      <c r="E3230" s="5" t="s">
        <v>15160</v>
      </c>
      <c r="F3230" s="5" t="s">
        <v>87</v>
      </c>
      <c r="G3230" s="5" t="s">
        <v>15169</v>
      </c>
      <c r="H3230" s="5" t="s">
        <v>162</v>
      </c>
      <c r="K3230" s="5">
        <v>1</v>
      </c>
      <c r="L3230" s="5">
        <v>1</v>
      </c>
      <c r="M3230" s="5">
        <v>0</v>
      </c>
      <c r="N3230" s="5" t="s">
        <v>224</v>
      </c>
      <c r="O3230" s="5">
        <v>49.159292035398202</v>
      </c>
      <c r="P3230" s="5">
        <v>0</v>
      </c>
      <c r="Q3230" s="5">
        <v>0</v>
      </c>
      <c r="S3230" s="5" t="s">
        <v>15170</v>
      </c>
      <c r="T3230" s="5" t="s">
        <v>15171</v>
      </c>
      <c r="V3230" s="5" t="s">
        <v>4969</v>
      </c>
      <c r="W3230" s="5" t="s">
        <v>4969</v>
      </c>
      <c r="Y3230" s="5" t="s">
        <v>15172</v>
      </c>
      <c r="Z3230" s="5" t="s">
        <v>15173</v>
      </c>
      <c r="AB3230" s="5" t="s">
        <v>87</v>
      </c>
      <c r="AC3230" s="5" t="s">
        <v>149</v>
      </c>
      <c r="AD3230" s="5" t="s">
        <v>97</v>
      </c>
      <c r="AM3230" s="5" t="s">
        <v>390</v>
      </c>
      <c r="AN3230" s="5" t="s">
        <v>15174</v>
      </c>
      <c r="AO3230" s="5" t="s">
        <v>98</v>
      </c>
      <c r="AP3230" s="5" t="s">
        <v>98</v>
      </c>
      <c r="AT3230" s="5" t="s">
        <v>98</v>
      </c>
      <c r="AX3230" s="5">
        <v>2022</v>
      </c>
      <c r="BA3230" s="5" t="s">
        <v>99</v>
      </c>
      <c r="BD3230" s="5">
        <v>5</v>
      </c>
      <c r="BE3230" s="5">
        <v>2022</v>
      </c>
      <c r="BH3230" s="5" t="s">
        <v>361</v>
      </c>
      <c r="BK3230" s="5">
        <v>9</v>
      </c>
      <c r="BN3230" s="5">
        <f t="shared" si="76"/>
        <v>49.159292035398202</v>
      </c>
    </row>
    <row r="3231" spans="1:66" x14ac:dyDescent="0.35">
      <c r="A3231" s="5" t="s">
        <v>15180</v>
      </c>
      <c r="B3231" s="5" t="s">
        <v>313</v>
      </c>
      <c r="C3231" s="5" t="s">
        <v>149</v>
      </c>
      <c r="D3231" s="5" t="s">
        <v>15159</v>
      </c>
      <c r="E3231" s="5" t="s">
        <v>15160</v>
      </c>
      <c r="F3231" s="5" t="s">
        <v>87</v>
      </c>
      <c r="G3231" s="5" t="s">
        <v>15169</v>
      </c>
      <c r="H3231" s="5" t="s">
        <v>162</v>
      </c>
      <c r="K3231" s="5">
        <v>1</v>
      </c>
      <c r="L3231" s="5">
        <v>1</v>
      </c>
      <c r="M3231" s="5">
        <v>0</v>
      </c>
      <c r="N3231" s="5" t="s">
        <v>224</v>
      </c>
      <c r="O3231" s="5">
        <v>49.159292035398202</v>
      </c>
      <c r="P3231" s="5">
        <v>0</v>
      </c>
      <c r="Q3231" s="5">
        <v>0</v>
      </c>
      <c r="S3231" s="5" t="s">
        <v>15170</v>
      </c>
      <c r="T3231" s="5" t="s">
        <v>15171</v>
      </c>
      <c r="V3231" s="5" t="s">
        <v>4969</v>
      </c>
      <c r="W3231" s="5" t="s">
        <v>4969</v>
      </c>
      <c r="Y3231" s="5" t="s">
        <v>15172</v>
      </c>
      <c r="Z3231" s="5" t="s">
        <v>15173</v>
      </c>
      <c r="AB3231" s="5" t="s">
        <v>87</v>
      </c>
      <c r="AC3231" s="5" t="s">
        <v>149</v>
      </c>
      <c r="AD3231" s="5" t="s">
        <v>97</v>
      </c>
      <c r="AM3231" s="5" t="s">
        <v>390</v>
      </c>
      <c r="AN3231" s="5" t="s">
        <v>15174</v>
      </c>
      <c r="AO3231" s="5" t="s">
        <v>98</v>
      </c>
      <c r="AP3231" s="5" t="s">
        <v>98</v>
      </c>
      <c r="AT3231" s="5" t="s">
        <v>98</v>
      </c>
      <c r="AX3231" s="5">
        <v>2022</v>
      </c>
      <c r="BA3231" s="5" t="s">
        <v>99</v>
      </c>
      <c r="BD3231" s="5">
        <v>5</v>
      </c>
      <c r="BE3231" s="5">
        <v>2022</v>
      </c>
      <c r="BH3231" s="5" t="s">
        <v>361</v>
      </c>
      <c r="BK3231" s="5">
        <v>9</v>
      </c>
      <c r="BN3231" s="5">
        <f t="shared" si="76"/>
        <v>49.159292035398202</v>
      </c>
    </row>
    <row r="3232" spans="1:66" x14ac:dyDescent="0.35">
      <c r="A3232" s="5" t="s">
        <v>15181</v>
      </c>
      <c r="B3232" s="5" t="s">
        <v>313</v>
      </c>
      <c r="C3232" s="5" t="s">
        <v>149</v>
      </c>
      <c r="D3232" s="5" t="s">
        <v>15159</v>
      </c>
      <c r="E3232" s="5" t="s">
        <v>15160</v>
      </c>
      <c r="F3232" s="5" t="s">
        <v>87</v>
      </c>
      <c r="G3232" s="5" t="s">
        <v>15169</v>
      </c>
      <c r="H3232" s="5" t="s">
        <v>162</v>
      </c>
      <c r="K3232" s="5">
        <v>1</v>
      </c>
      <c r="L3232" s="5">
        <v>1</v>
      </c>
      <c r="M3232" s="5">
        <v>0</v>
      </c>
      <c r="N3232" s="5" t="s">
        <v>224</v>
      </c>
      <c r="O3232" s="5">
        <v>49.159292035398202</v>
      </c>
      <c r="P3232" s="5">
        <v>0</v>
      </c>
      <c r="Q3232" s="5">
        <v>0</v>
      </c>
      <c r="S3232" s="5" t="s">
        <v>15170</v>
      </c>
      <c r="T3232" s="5" t="s">
        <v>15171</v>
      </c>
      <c r="V3232" s="5" t="s">
        <v>4969</v>
      </c>
      <c r="W3232" s="5" t="s">
        <v>4969</v>
      </c>
      <c r="Y3232" s="5" t="s">
        <v>15172</v>
      </c>
      <c r="Z3232" s="5" t="s">
        <v>15173</v>
      </c>
      <c r="AB3232" s="5" t="s">
        <v>87</v>
      </c>
      <c r="AC3232" s="5" t="s">
        <v>149</v>
      </c>
      <c r="AD3232" s="5" t="s">
        <v>97</v>
      </c>
      <c r="AM3232" s="5" t="s">
        <v>390</v>
      </c>
      <c r="AN3232" s="5" t="s">
        <v>15174</v>
      </c>
      <c r="AO3232" s="5" t="s">
        <v>98</v>
      </c>
      <c r="AP3232" s="5" t="s">
        <v>98</v>
      </c>
      <c r="AT3232" s="5" t="s">
        <v>98</v>
      </c>
      <c r="AX3232" s="5">
        <v>2022</v>
      </c>
      <c r="BA3232" s="5" t="s">
        <v>99</v>
      </c>
      <c r="BD3232" s="5">
        <v>5</v>
      </c>
      <c r="BE3232" s="5">
        <v>2022</v>
      </c>
      <c r="BH3232" s="5" t="s">
        <v>361</v>
      </c>
      <c r="BK3232" s="5">
        <v>9</v>
      </c>
      <c r="BN3232" s="5">
        <f t="shared" si="76"/>
        <v>49.159292035398202</v>
      </c>
    </row>
    <row r="3233" spans="1:66" x14ac:dyDescent="0.35">
      <c r="A3233" s="5" t="s">
        <v>15182</v>
      </c>
      <c r="B3233" s="5" t="s">
        <v>313</v>
      </c>
      <c r="C3233" s="5" t="s">
        <v>149</v>
      </c>
      <c r="D3233" s="5" t="s">
        <v>15159</v>
      </c>
      <c r="E3233" s="5" t="s">
        <v>15160</v>
      </c>
      <c r="F3233" s="5" t="s">
        <v>87</v>
      </c>
      <c r="G3233" s="5" t="s">
        <v>15169</v>
      </c>
      <c r="H3233" s="5" t="s">
        <v>162</v>
      </c>
      <c r="K3233" s="5">
        <v>1</v>
      </c>
      <c r="L3233" s="5">
        <v>1</v>
      </c>
      <c r="M3233" s="5">
        <v>0</v>
      </c>
      <c r="N3233" s="5" t="s">
        <v>224</v>
      </c>
      <c r="O3233" s="5">
        <v>49.159292035398202</v>
      </c>
      <c r="P3233" s="5">
        <v>0</v>
      </c>
      <c r="Q3233" s="5">
        <v>0</v>
      </c>
      <c r="S3233" s="5" t="s">
        <v>9800</v>
      </c>
      <c r="T3233" s="5" t="s">
        <v>15183</v>
      </c>
      <c r="V3233" s="5" t="s">
        <v>4969</v>
      </c>
      <c r="W3233" s="5" t="s">
        <v>4969</v>
      </c>
      <c r="Y3233" s="5" t="s">
        <v>15172</v>
      </c>
      <c r="Z3233" s="5" t="s">
        <v>15173</v>
      </c>
      <c r="AB3233" s="5" t="s">
        <v>87</v>
      </c>
      <c r="AC3233" s="5" t="s">
        <v>149</v>
      </c>
      <c r="AD3233" s="5" t="s">
        <v>97</v>
      </c>
      <c r="AM3233" s="5" t="s">
        <v>390</v>
      </c>
      <c r="AN3233" s="5" t="s">
        <v>15174</v>
      </c>
      <c r="AO3233" s="5" t="s">
        <v>98</v>
      </c>
      <c r="AP3233" s="5" t="s">
        <v>98</v>
      </c>
      <c r="AT3233" s="5" t="s">
        <v>98</v>
      </c>
      <c r="AX3233" s="5">
        <v>2022</v>
      </c>
      <c r="BA3233" s="5" t="s">
        <v>99</v>
      </c>
      <c r="BD3233" s="5">
        <v>5</v>
      </c>
      <c r="BE3233" s="5">
        <v>2022</v>
      </c>
      <c r="BH3233" s="5" t="s">
        <v>361</v>
      </c>
      <c r="BK3233" s="5">
        <v>9</v>
      </c>
      <c r="BN3233" s="5">
        <f t="shared" si="76"/>
        <v>49.159292035398202</v>
      </c>
    </row>
    <row r="3234" spans="1:66" x14ac:dyDescent="0.35">
      <c r="A3234" s="5" t="s">
        <v>15184</v>
      </c>
      <c r="B3234" s="5" t="s">
        <v>313</v>
      </c>
      <c r="C3234" s="5" t="s">
        <v>149</v>
      </c>
      <c r="D3234" s="5" t="s">
        <v>15159</v>
      </c>
      <c r="E3234" s="5" t="s">
        <v>15160</v>
      </c>
      <c r="F3234" s="5" t="s">
        <v>87</v>
      </c>
      <c r="G3234" s="5" t="s">
        <v>15169</v>
      </c>
      <c r="H3234" s="5" t="s">
        <v>162</v>
      </c>
      <c r="K3234" s="5">
        <v>1</v>
      </c>
      <c r="L3234" s="5">
        <v>1</v>
      </c>
      <c r="M3234" s="5">
        <v>0</v>
      </c>
      <c r="N3234" s="5" t="s">
        <v>224</v>
      </c>
      <c r="O3234" s="5">
        <v>49.159292035398202</v>
      </c>
      <c r="P3234" s="5">
        <v>0</v>
      </c>
      <c r="Q3234" s="5">
        <v>0</v>
      </c>
      <c r="S3234" s="5" t="s">
        <v>9800</v>
      </c>
      <c r="T3234" s="5" t="s">
        <v>15183</v>
      </c>
      <c r="V3234" s="5" t="s">
        <v>4969</v>
      </c>
      <c r="W3234" s="5" t="s">
        <v>4969</v>
      </c>
      <c r="Y3234" s="5" t="s">
        <v>15172</v>
      </c>
      <c r="Z3234" s="5" t="s">
        <v>15173</v>
      </c>
      <c r="AB3234" s="5" t="s">
        <v>87</v>
      </c>
      <c r="AC3234" s="5" t="s">
        <v>149</v>
      </c>
      <c r="AD3234" s="5" t="s">
        <v>97</v>
      </c>
      <c r="AM3234" s="5" t="s">
        <v>390</v>
      </c>
      <c r="AN3234" s="5" t="s">
        <v>15174</v>
      </c>
      <c r="AO3234" s="5" t="s">
        <v>98</v>
      </c>
      <c r="AP3234" s="5" t="s">
        <v>98</v>
      </c>
      <c r="AT3234" s="5" t="s">
        <v>98</v>
      </c>
      <c r="AX3234" s="5">
        <v>2022</v>
      </c>
      <c r="BA3234" s="5" t="s">
        <v>99</v>
      </c>
      <c r="BD3234" s="5">
        <v>5</v>
      </c>
      <c r="BE3234" s="5">
        <v>2022</v>
      </c>
      <c r="BH3234" s="5" t="s">
        <v>361</v>
      </c>
      <c r="BK3234" s="5">
        <v>9</v>
      </c>
      <c r="BN3234" s="5">
        <f t="shared" si="76"/>
        <v>49.159292035398202</v>
      </c>
    </row>
    <row r="3235" spans="1:66" x14ac:dyDescent="0.35">
      <c r="A3235" s="5" t="s">
        <v>15185</v>
      </c>
      <c r="B3235" s="5" t="s">
        <v>313</v>
      </c>
      <c r="C3235" s="5" t="s">
        <v>149</v>
      </c>
      <c r="D3235" s="5" t="s">
        <v>15159</v>
      </c>
      <c r="E3235" s="5" t="s">
        <v>15160</v>
      </c>
      <c r="F3235" s="5" t="s">
        <v>87</v>
      </c>
      <c r="G3235" s="5" t="s">
        <v>15169</v>
      </c>
      <c r="H3235" s="5" t="s">
        <v>162</v>
      </c>
      <c r="K3235" s="5">
        <v>1</v>
      </c>
      <c r="L3235" s="5">
        <v>1</v>
      </c>
      <c r="M3235" s="5">
        <v>0</v>
      </c>
      <c r="N3235" s="5" t="s">
        <v>224</v>
      </c>
      <c r="O3235" s="5">
        <v>49.159292035398202</v>
      </c>
      <c r="P3235" s="5">
        <v>0</v>
      </c>
      <c r="Q3235" s="5">
        <v>0</v>
      </c>
      <c r="S3235" s="5" t="s">
        <v>9800</v>
      </c>
      <c r="T3235" s="5" t="s">
        <v>15183</v>
      </c>
      <c r="V3235" s="5" t="s">
        <v>4969</v>
      </c>
      <c r="W3235" s="5" t="s">
        <v>4969</v>
      </c>
      <c r="Y3235" s="5" t="s">
        <v>15172</v>
      </c>
      <c r="Z3235" s="5" t="s">
        <v>15173</v>
      </c>
      <c r="AB3235" s="5" t="s">
        <v>87</v>
      </c>
      <c r="AC3235" s="5" t="s">
        <v>149</v>
      </c>
      <c r="AD3235" s="5" t="s">
        <v>97</v>
      </c>
      <c r="AM3235" s="5" t="s">
        <v>390</v>
      </c>
      <c r="AN3235" s="5" t="s">
        <v>15174</v>
      </c>
      <c r="AO3235" s="5" t="s">
        <v>98</v>
      </c>
      <c r="AP3235" s="5" t="s">
        <v>98</v>
      </c>
      <c r="AT3235" s="5" t="s">
        <v>98</v>
      </c>
      <c r="AX3235" s="5">
        <v>2022</v>
      </c>
      <c r="BA3235" s="5" t="s">
        <v>99</v>
      </c>
      <c r="BD3235" s="5">
        <v>5</v>
      </c>
      <c r="BE3235" s="5">
        <v>2022</v>
      </c>
      <c r="BH3235" s="5" t="s">
        <v>361</v>
      </c>
      <c r="BK3235" s="5">
        <v>9</v>
      </c>
      <c r="BN3235" s="5">
        <f t="shared" si="76"/>
        <v>49.159292035398202</v>
      </c>
    </row>
    <row r="3236" spans="1:66" x14ac:dyDescent="0.35">
      <c r="A3236" s="5" t="s">
        <v>15186</v>
      </c>
      <c r="B3236" s="5" t="s">
        <v>313</v>
      </c>
      <c r="C3236" s="5" t="s">
        <v>149</v>
      </c>
      <c r="D3236" s="5" t="s">
        <v>15159</v>
      </c>
      <c r="E3236" s="5" t="s">
        <v>15160</v>
      </c>
      <c r="F3236" s="5" t="s">
        <v>87</v>
      </c>
      <c r="G3236" s="5" t="s">
        <v>15169</v>
      </c>
      <c r="H3236" s="5" t="s">
        <v>162</v>
      </c>
      <c r="K3236" s="5">
        <v>1</v>
      </c>
      <c r="L3236" s="5">
        <v>1</v>
      </c>
      <c r="M3236" s="5">
        <v>0</v>
      </c>
      <c r="N3236" s="5" t="s">
        <v>224</v>
      </c>
      <c r="O3236" s="5">
        <v>49.159292035398202</v>
      </c>
      <c r="P3236" s="5">
        <v>0</v>
      </c>
      <c r="Q3236" s="5">
        <v>0</v>
      </c>
      <c r="S3236" s="5" t="s">
        <v>9800</v>
      </c>
      <c r="T3236" s="5" t="s">
        <v>15183</v>
      </c>
      <c r="V3236" s="5" t="s">
        <v>4969</v>
      </c>
      <c r="W3236" s="5" t="s">
        <v>4969</v>
      </c>
      <c r="Y3236" s="5" t="s">
        <v>15172</v>
      </c>
      <c r="Z3236" s="5" t="s">
        <v>15173</v>
      </c>
      <c r="AB3236" s="5" t="s">
        <v>87</v>
      </c>
      <c r="AC3236" s="5" t="s">
        <v>149</v>
      </c>
      <c r="AD3236" s="5" t="s">
        <v>97</v>
      </c>
      <c r="AM3236" s="5" t="s">
        <v>390</v>
      </c>
      <c r="AN3236" s="5" t="s">
        <v>15174</v>
      </c>
      <c r="AO3236" s="5" t="s">
        <v>98</v>
      </c>
      <c r="AP3236" s="5" t="s">
        <v>98</v>
      </c>
      <c r="AT3236" s="5" t="s">
        <v>98</v>
      </c>
      <c r="AX3236" s="5">
        <v>2022</v>
      </c>
      <c r="BA3236" s="5" t="s">
        <v>99</v>
      </c>
      <c r="BD3236" s="5">
        <v>5</v>
      </c>
      <c r="BE3236" s="5">
        <v>2022</v>
      </c>
      <c r="BH3236" s="5" t="s">
        <v>361</v>
      </c>
      <c r="BK3236" s="5">
        <v>9</v>
      </c>
      <c r="BN3236" s="5">
        <f t="shared" si="76"/>
        <v>49.159292035398202</v>
      </c>
    </row>
    <row r="3237" spans="1:66" x14ac:dyDescent="0.35">
      <c r="A3237" s="5" t="s">
        <v>15187</v>
      </c>
      <c r="B3237" s="5" t="s">
        <v>313</v>
      </c>
      <c r="C3237" s="5" t="s">
        <v>149</v>
      </c>
      <c r="D3237" s="5" t="s">
        <v>15159</v>
      </c>
      <c r="E3237" s="5" t="s">
        <v>15160</v>
      </c>
      <c r="F3237" s="5" t="s">
        <v>87</v>
      </c>
      <c r="G3237" s="5" t="s">
        <v>15169</v>
      </c>
      <c r="H3237" s="5" t="s">
        <v>162</v>
      </c>
      <c r="K3237" s="5">
        <v>1</v>
      </c>
      <c r="L3237" s="5">
        <v>1</v>
      </c>
      <c r="M3237" s="5">
        <v>0</v>
      </c>
      <c r="N3237" s="5" t="s">
        <v>224</v>
      </c>
      <c r="O3237" s="5">
        <v>49.159292035398202</v>
      </c>
      <c r="P3237" s="5">
        <v>0</v>
      </c>
      <c r="Q3237" s="5">
        <v>0</v>
      </c>
      <c r="S3237" s="5" t="s">
        <v>9800</v>
      </c>
      <c r="T3237" s="5" t="s">
        <v>15171</v>
      </c>
      <c r="V3237" s="5" t="s">
        <v>4969</v>
      </c>
      <c r="W3237" s="5" t="s">
        <v>4969</v>
      </c>
      <c r="Y3237" s="5" t="s">
        <v>15172</v>
      </c>
      <c r="Z3237" s="5" t="s">
        <v>15173</v>
      </c>
      <c r="AB3237" s="5" t="s">
        <v>87</v>
      </c>
      <c r="AC3237" s="5" t="s">
        <v>149</v>
      </c>
      <c r="AD3237" s="5" t="s">
        <v>97</v>
      </c>
      <c r="AM3237" s="5" t="s">
        <v>390</v>
      </c>
      <c r="AN3237" s="5" t="s">
        <v>15174</v>
      </c>
      <c r="AO3237" s="5" t="s">
        <v>98</v>
      </c>
      <c r="AP3237" s="5" t="s">
        <v>98</v>
      </c>
      <c r="AT3237" s="5" t="s">
        <v>98</v>
      </c>
      <c r="AX3237" s="5">
        <v>2022</v>
      </c>
      <c r="BA3237" s="5" t="s">
        <v>99</v>
      </c>
      <c r="BD3237" s="5">
        <v>5</v>
      </c>
      <c r="BE3237" s="5">
        <v>2022</v>
      </c>
      <c r="BH3237" s="5" t="s">
        <v>361</v>
      </c>
      <c r="BK3237" s="5">
        <v>9</v>
      </c>
      <c r="BN3237" s="5">
        <f t="shared" si="76"/>
        <v>49.159292035398202</v>
      </c>
    </row>
    <row r="3238" spans="1:66" x14ac:dyDescent="0.35">
      <c r="A3238" s="5" t="s">
        <v>15188</v>
      </c>
      <c r="B3238" s="5" t="s">
        <v>313</v>
      </c>
      <c r="C3238" s="5" t="s">
        <v>149</v>
      </c>
      <c r="D3238" s="5" t="s">
        <v>15159</v>
      </c>
      <c r="E3238" s="5" t="s">
        <v>15160</v>
      </c>
      <c r="F3238" s="5" t="s">
        <v>87</v>
      </c>
      <c r="G3238" s="5" t="s">
        <v>15169</v>
      </c>
      <c r="H3238" s="5" t="s">
        <v>162</v>
      </c>
      <c r="K3238" s="5">
        <v>1</v>
      </c>
      <c r="L3238" s="5">
        <v>1</v>
      </c>
      <c r="M3238" s="5">
        <v>0</v>
      </c>
      <c r="N3238" s="5" t="s">
        <v>224</v>
      </c>
      <c r="O3238" s="5">
        <v>49.159292035398202</v>
      </c>
      <c r="P3238" s="5">
        <v>0</v>
      </c>
      <c r="Q3238" s="5">
        <v>0</v>
      </c>
      <c r="S3238" s="5" t="s">
        <v>9800</v>
      </c>
      <c r="T3238" s="5" t="s">
        <v>15171</v>
      </c>
      <c r="V3238" s="5" t="s">
        <v>4969</v>
      </c>
      <c r="W3238" s="5" t="s">
        <v>4969</v>
      </c>
      <c r="Y3238" s="5" t="s">
        <v>15172</v>
      </c>
      <c r="Z3238" s="5" t="s">
        <v>15173</v>
      </c>
      <c r="AB3238" s="5" t="s">
        <v>87</v>
      </c>
      <c r="AC3238" s="5" t="s">
        <v>149</v>
      </c>
      <c r="AD3238" s="5" t="s">
        <v>97</v>
      </c>
      <c r="AM3238" s="5" t="s">
        <v>390</v>
      </c>
      <c r="AN3238" s="5" t="s">
        <v>15174</v>
      </c>
      <c r="AO3238" s="5" t="s">
        <v>98</v>
      </c>
      <c r="AP3238" s="5" t="s">
        <v>98</v>
      </c>
      <c r="AT3238" s="5" t="s">
        <v>98</v>
      </c>
      <c r="AX3238" s="5">
        <v>2022</v>
      </c>
      <c r="BA3238" s="5" t="s">
        <v>99</v>
      </c>
      <c r="BD3238" s="5">
        <v>5</v>
      </c>
      <c r="BE3238" s="5">
        <v>2022</v>
      </c>
      <c r="BH3238" s="5" t="s">
        <v>361</v>
      </c>
      <c r="BK3238" s="5">
        <v>9</v>
      </c>
      <c r="BN3238" s="5">
        <f t="shared" si="76"/>
        <v>49.159292035398202</v>
      </c>
    </row>
    <row r="3239" spans="1:66" x14ac:dyDescent="0.35">
      <c r="A3239" s="5" t="s">
        <v>15189</v>
      </c>
      <c r="B3239" s="5" t="s">
        <v>313</v>
      </c>
      <c r="C3239" s="5" t="s">
        <v>149</v>
      </c>
      <c r="D3239" s="5" t="s">
        <v>15159</v>
      </c>
      <c r="E3239" s="5" t="s">
        <v>15160</v>
      </c>
      <c r="F3239" s="5" t="s">
        <v>87</v>
      </c>
      <c r="G3239" s="5" t="s">
        <v>15169</v>
      </c>
      <c r="H3239" s="5" t="s">
        <v>162</v>
      </c>
      <c r="K3239" s="5">
        <v>1</v>
      </c>
      <c r="L3239" s="5">
        <v>1</v>
      </c>
      <c r="M3239" s="5">
        <v>0</v>
      </c>
      <c r="N3239" s="5" t="s">
        <v>224</v>
      </c>
      <c r="O3239" s="5">
        <v>49.159292035398202</v>
      </c>
      <c r="P3239" s="5">
        <v>0</v>
      </c>
      <c r="Q3239" s="5">
        <v>0</v>
      </c>
      <c r="S3239" s="5" t="s">
        <v>9800</v>
      </c>
      <c r="T3239" s="5" t="s">
        <v>15171</v>
      </c>
      <c r="V3239" s="5" t="s">
        <v>4969</v>
      </c>
      <c r="W3239" s="5" t="s">
        <v>4969</v>
      </c>
      <c r="Y3239" s="5" t="s">
        <v>15172</v>
      </c>
      <c r="Z3239" s="5" t="s">
        <v>15173</v>
      </c>
      <c r="AB3239" s="5" t="s">
        <v>87</v>
      </c>
      <c r="AC3239" s="5" t="s">
        <v>149</v>
      </c>
      <c r="AD3239" s="5" t="s">
        <v>97</v>
      </c>
      <c r="AM3239" s="5" t="s">
        <v>390</v>
      </c>
      <c r="AN3239" s="5" t="s">
        <v>15174</v>
      </c>
      <c r="AO3239" s="5" t="s">
        <v>98</v>
      </c>
      <c r="AP3239" s="5" t="s">
        <v>98</v>
      </c>
      <c r="AT3239" s="5" t="s">
        <v>98</v>
      </c>
      <c r="AX3239" s="5">
        <v>2022</v>
      </c>
      <c r="BA3239" s="5" t="s">
        <v>99</v>
      </c>
      <c r="BD3239" s="5">
        <v>5</v>
      </c>
      <c r="BE3239" s="5">
        <v>2022</v>
      </c>
      <c r="BH3239" s="5" t="s">
        <v>361</v>
      </c>
      <c r="BK3239" s="5">
        <v>9</v>
      </c>
      <c r="BN3239" s="5">
        <f t="shared" si="76"/>
        <v>49.159292035398202</v>
      </c>
    </row>
    <row r="3240" spans="1:66" x14ac:dyDescent="0.35">
      <c r="A3240" s="5" t="s">
        <v>15190</v>
      </c>
      <c r="B3240" s="5" t="s">
        <v>313</v>
      </c>
      <c r="C3240" s="5" t="s">
        <v>149</v>
      </c>
      <c r="D3240" s="5" t="s">
        <v>15159</v>
      </c>
      <c r="E3240" s="5" t="s">
        <v>15160</v>
      </c>
      <c r="F3240" s="5" t="s">
        <v>87</v>
      </c>
      <c r="G3240" s="5" t="s">
        <v>15169</v>
      </c>
      <c r="H3240" s="5" t="s">
        <v>162</v>
      </c>
      <c r="K3240" s="5">
        <v>1</v>
      </c>
      <c r="L3240" s="5">
        <v>1</v>
      </c>
      <c r="M3240" s="5">
        <v>0</v>
      </c>
      <c r="N3240" s="5" t="s">
        <v>224</v>
      </c>
      <c r="O3240" s="5">
        <v>49.159292035398202</v>
      </c>
      <c r="P3240" s="5">
        <v>0</v>
      </c>
      <c r="Q3240" s="5">
        <v>0</v>
      </c>
      <c r="S3240" s="5" t="s">
        <v>9800</v>
      </c>
      <c r="T3240" s="5" t="s">
        <v>15171</v>
      </c>
      <c r="V3240" s="5" t="s">
        <v>4969</v>
      </c>
      <c r="W3240" s="5" t="s">
        <v>4969</v>
      </c>
      <c r="Y3240" s="5" t="s">
        <v>15172</v>
      </c>
      <c r="Z3240" s="5" t="s">
        <v>15173</v>
      </c>
      <c r="AB3240" s="5" t="s">
        <v>87</v>
      </c>
      <c r="AC3240" s="5" t="s">
        <v>149</v>
      </c>
      <c r="AD3240" s="5" t="s">
        <v>97</v>
      </c>
      <c r="AM3240" s="5" t="s">
        <v>390</v>
      </c>
      <c r="AN3240" s="5" t="s">
        <v>15174</v>
      </c>
      <c r="AO3240" s="5" t="s">
        <v>98</v>
      </c>
      <c r="AP3240" s="5" t="s">
        <v>98</v>
      </c>
      <c r="AT3240" s="5" t="s">
        <v>98</v>
      </c>
      <c r="AX3240" s="5">
        <v>2022</v>
      </c>
      <c r="BA3240" s="5" t="s">
        <v>99</v>
      </c>
      <c r="BD3240" s="5">
        <v>5</v>
      </c>
      <c r="BE3240" s="5">
        <v>2022</v>
      </c>
      <c r="BH3240" s="5" t="s">
        <v>361</v>
      </c>
      <c r="BK3240" s="5">
        <v>9</v>
      </c>
      <c r="BN3240" s="5">
        <f t="shared" si="76"/>
        <v>49.159292035398202</v>
      </c>
    </row>
    <row r="3241" spans="1:66" x14ac:dyDescent="0.35">
      <c r="A3241" s="5" t="s">
        <v>15191</v>
      </c>
      <c r="B3241" s="5" t="s">
        <v>313</v>
      </c>
      <c r="C3241" s="5" t="s">
        <v>149</v>
      </c>
      <c r="D3241" s="5" t="s">
        <v>15159</v>
      </c>
      <c r="E3241" s="5" t="s">
        <v>15160</v>
      </c>
      <c r="F3241" s="5" t="s">
        <v>87</v>
      </c>
      <c r="G3241" s="5" t="s">
        <v>15169</v>
      </c>
      <c r="H3241" s="5" t="s">
        <v>162</v>
      </c>
      <c r="K3241" s="5">
        <v>1</v>
      </c>
      <c r="L3241" s="5">
        <v>1</v>
      </c>
      <c r="M3241" s="5">
        <v>0</v>
      </c>
      <c r="N3241" s="5" t="s">
        <v>224</v>
      </c>
      <c r="O3241" s="5">
        <v>49.159292035398202</v>
      </c>
      <c r="P3241" s="5">
        <v>0</v>
      </c>
      <c r="Q3241" s="5">
        <v>0</v>
      </c>
      <c r="S3241" s="5" t="s">
        <v>9800</v>
      </c>
      <c r="T3241" s="5" t="s">
        <v>15171</v>
      </c>
      <c r="V3241" s="5" t="s">
        <v>4969</v>
      </c>
      <c r="W3241" s="5" t="s">
        <v>4969</v>
      </c>
      <c r="Y3241" s="5" t="s">
        <v>15172</v>
      </c>
      <c r="Z3241" s="5" t="s">
        <v>15173</v>
      </c>
      <c r="AB3241" s="5" t="s">
        <v>87</v>
      </c>
      <c r="AC3241" s="5" t="s">
        <v>149</v>
      </c>
      <c r="AD3241" s="5" t="s">
        <v>97</v>
      </c>
      <c r="AM3241" s="5" t="s">
        <v>390</v>
      </c>
      <c r="AN3241" s="5" t="s">
        <v>15174</v>
      </c>
      <c r="AO3241" s="5" t="s">
        <v>98</v>
      </c>
      <c r="AP3241" s="5" t="s">
        <v>98</v>
      </c>
      <c r="AT3241" s="5" t="s">
        <v>98</v>
      </c>
      <c r="AX3241" s="5">
        <v>2022</v>
      </c>
      <c r="BA3241" s="5" t="s">
        <v>99</v>
      </c>
      <c r="BD3241" s="5">
        <v>5</v>
      </c>
      <c r="BE3241" s="5">
        <v>2022</v>
      </c>
      <c r="BH3241" s="5" t="s">
        <v>361</v>
      </c>
      <c r="BK3241" s="5">
        <v>9</v>
      </c>
      <c r="BN3241" s="5">
        <f t="shared" si="76"/>
        <v>49.159292035398202</v>
      </c>
    </row>
    <row r="3242" spans="1:66" x14ac:dyDescent="0.35">
      <c r="A3242" s="5" t="s">
        <v>15192</v>
      </c>
      <c r="B3242" s="5" t="s">
        <v>313</v>
      </c>
      <c r="C3242" s="5" t="s">
        <v>149</v>
      </c>
      <c r="D3242" s="5" t="s">
        <v>15193</v>
      </c>
      <c r="E3242" s="5" t="s">
        <v>15194</v>
      </c>
      <c r="F3242" s="5" t="s">
        <v>87</v>
      </c>
      <c r="G3242" s="5" t="s">
        <v>15195</v>
      </c>
      <c r="H3242" s="5" t="s">
        <v>153</v>
      </c>
      <c r="K3242" s="5">
        <v>1</v>
      </c>
      <c r="L3242" s="5">
        <v>1</v>
      </c>
      <c r="M3242" s="5">
        <v>0</v>
      </c>
      <c r="N3242" s="5" t="s">
        <v>224</v>
      </c>
      <c r="O3242" s="5">
        <v>501.35398230088498</v>
      </c>
      <c r="P3242" s="5">
        <v>0</v>
      </c>
      <c r="Q3242" s="5">
        <v>0</v>
      </c>
      <c r="R3242" s="5" t="s">
        <v>15196</v>
      </c>
      <c r="S3242" s="5" t="s">
        <v>14707</v>
      </c>
      <c r="T3242" s="5" t="s">
        <v>15163</v>
      </c>
      <c r="U3242" s="5" t="s">
        <v>15197</v>
      </c>
      <c r="V3242" s="5" t="s">
        <v>4969</v>
      </c>
      <c r="W3242" s="5" t="s">
        <v>3343</v>
      </c>
      <c r="Y3242" s="5" t="s">
        <v>15198</v>
      </c>
      <c r="Z3242" s="5" t="s">
        <v>15199</v>
      </c>
      <c r="AB3242" s="5" t="s">
        <v>87</v>
      </c>
      <c r="AC3242" s="5" t="s">
        <v>149</v>
      </c>
      <c r="AD3242" s="5" t="s">
        <v>97</v>
      </c>
      <c r="AM3242" s="5" t="s">
        <v>390</v>
      </c>
      <c r="AN3242" s="5" t="s">
        <v>15200</v>
      </c>
      <c r="AO3242" s="5" t="s">
        <v>98</v>
      </c>
      <c r="AP3242" s="5" t="s">
        <v>98</v>
      </c>
      <c r="AT3242" s="5" t="s">
        <v>98</v>
      </c>
      <c r="AX3242" s="5">
        <v>2022</v>
      </c>
      <c r="BA3242" s="5" t="s">
        <v>99</v>
      </c>
      <c r="BD3242" s="5">
        <v>5</v>
      </c>
      <c r="BE3242" s="5">
        <v>2023</v>
      </c>
      <c r="BH3242" s="5" t="s">
        <v>99</v>
      </c>
      <c r="BK3242" s="5">
        <v>6</v>
      </c>
      <c r="BN3242" s="5">
        <f t="shared" si="76"/>
        <v>501.35398230088498</v>
      </c>
    </row>
    <row r="3243" spans="1:66" x14ac:dyDescent="0.35">
      <c r="A3243" s="5" t="s">
        <v>15201</v>
      </c>
      <c r="B3243" s="5" t="s">
        <v>313</v>
      </c>
      <c r="C3243" s="5" t="s">
        <v>149</v>
      </c>
      <c r="D3243" s="5" t="s">
        <v>15193</v>
      </c>
      <c r="E3243" s="5" t="s">
        <v>15194</v>
      </c>
      <c r="F3243" s="5" t="s">
        <v>87</v>
      </c>
      <c r="G3243" s="5" t="s">
        <v>15202</v>
      </c>
      <c r="H3243" s="5" t="s">
        <v>162</v>
      </c>
      <c r="K3243" s="5">
        <v>1</v>
      </c>
      <c r="L3243" s="5">
        <v>1</v>
      </c>
      <c r="M3243" s="5">
        <v>0</v>
      </c>
      <c r="N3243" s="5" t="s">
        <v>224</v>
      </c>
      <c r="O3243" s="5">
        <v>49.159292035398202</v>
      </c>
      <c r="P3243" s="5">
        <v>0</v>
      </c>
      <c r="Q3243" s="5">
        <v>0</v>
      </c>
      <c r="S3243" s="5" t="s">
        <v>15203</v>
      </c>
      <c r="T3243" s="5" t="s">
        <v>15204</v>
      </c>
      <c r="V3243" s="5" t="s">
        <v>4969</v>
      </c>
      <c r="W3243" s="5" t="s">
        <v>4969</v>
      </c>
      <c r="Y3243" s="5" t="s">
        <v>15205</v>
      </c>
      <c r="Z3243" s="5" t="s">
        <v>15206</v>
      </c>
      <c r="AB3243" s="5" t="s">
        <v>87</v>
      </c>
      <c r="AC3243" s="5" t="s">
        <v>149</v>
      </c>
      <c r="AD3243" s="5" t="s">
        <v>97</v>
      </c>
      <c r="AM3243" s="5" t="s">
        <v>390</v>
      </c>
      <c r="AN3243" s="5" t="s">
        <v>15207</v>
      </c>
      <c r="AO3243" s="5" t="s">
        <v>98</v>
      </c>
      <c r="AP3243" s="5" t="s">
        <v>98</v>
      </c>
      <c r="AT3243" s="5" t="s">
        <v>98</v>
      </c>
      <c r="AX3243" s="5">
        <v>2022</v>
      </c>
      <c r="BA3243" s="5" t="s">
        <v>99</v>
      </c>
      <c r="BD3243" s="5">
        <v>5</v>
      </c>
      <c r="BE3243" s="5">
        <v>2022</v>
      </c>
      <c r="BH3243" s="5" t="s">
        <v>361</v>
      </c>
      <c r="BK3243" s="5">
        <v>9</v>
      </c>
      <c r="BN3243" s="5">
        <f t="shared" si="76"/>
        <v>49.159292035398202</v>
      </c>
    </row>
    <row r="3244" spans="1:66" x14ac:dyDescent="0.35">
      <c r="A3244" s="5" t="s">
        <v>15208</v>
      </c>
      <c r="B3244" s="5" t="s">
        <v>313</v>
      </c>
      <c r="C3244" s="5" t="s">
        <v>149</v>
      </c>
      <c r="D3244" s="5" t="s">
        <v>15193</v>
      </c>
      <c r="E3244" s="5" t="s">
        <v>15194</v>
      </c>
      <c r="F3244" s="5" t="s">
        <v>87</v>
      </c>
      <c r="G3244" s="5" t="s">
        <v>15202</v>
      </c>
      <c r="H3244" s="5" t="s">
        <v>162</v>
      </c>
      <c r="K3244" s="5">
        <v>1</v>
      </c>
      <c r="L3244" s="5">
        <v>1</v>
      </c>
      <c r="M3244" s="5">
        <v>0</v>
      </c>
      <c r="N3244" s="5" t="s">
        <v>224</v>
      </c>
      <c r="O3244" s="5">
        <v>49.159292035398202</v>
      </c>
      <c r="P3244" s="5">
        <v>0</v>
      </c>
      <c r="Q3244" s="5">
        <v>0</v>
      </c>
      <c r="S3244" s="5" t="s">
        <v>15203</v>
      </c>
      <c r="T3244" s="5" t="s">
        <v>15204</v>
      </c>
      <c r="V3244" s="5" t="s">
        <v>4969</v>
      </c>
      <c r="W3244" s="5" t="s">
        <v>4969</v>
      </c>
      <c r="Y3244" s="5" t="s">
        <v>15205</v>
      </c>
      <c r="Z3244" s="5" t="s">
        <v>15206</v>
      </c>
      <c r="AB3244" s="5" t="s">
        <v>87</v>
      </c>
      <c r="AC3244" s="5" t="s">
        <v>149</v>
      </c>
      <c r="AD3244" s="5" t="s">
        <v>97</v>
      </c>
      <c r="AM3244" s="5" t="s">
        <v>390</v>
      </c>
      <c r="AN3244" s="5" t="s">
        <v>15207</v>
      </c>
      <c r="AO3244" s="5" t="s">
        <v>98</v>
      </c>
      <c r="AP3244" s="5" t="s">
        <v>98</v>
      </c>
      <c r="AT3244" s="5" t="s">
        <v>98</v>
      </c>
      <c r="AX3244" s="5">
        <v>2022</v>
      </c>
      <c r="BA3244" s="5" t="s">
        <v>99</v>
      </c>
      <c r="BD3244" s="5">
        <v>5</v>
      </c>
      <c r="BE3244" s="5">
        <v>2022</v>
      </c>
      <c r="BH3244" s="5" t="s">
        <v>361</v>
      </c>
      <c r="BK3244" s="5">
        <v>9</v>
      </c>
      <c r="BN3244" s="5">
        <f t="shared" si="76"/>
        <v>49.159292035398202</v>
      </c>
    </row>
    <row r="3245" spans="1:66" x14ac:dyDescent="0.35">
      <c r="A3245" s="5" t="s">
        <v>15209</v>
      </c>
      <c r="B3245" s="5" t="s">
        <v>313</v>
      </c>
      <c r="C3245" s="5" t="s">
        <v>149</v>
      </c>
      <c r="D3245" s="5" t="s">
        <v>15193</v>
      </c>
      <c r="E3245" s="5" t="s">
        <v>15194</v>
      </c>
      <c r="F3245" s="5" t="s">
        <v>87</v>
      </c>
      <c r="G3245" s="5" t="s">
        <v>15202</v>
      </c>
      <c r="H3245" s="5" t="s">
        <v>162</v>
      </c>
      <c r="K3245" s="5">
        <v>1</v>
      </c>
      <c r="L3245" s="5">
        <v>1</v>
      </c>
      <c r="M3245" s="5">
        <v>0</v>
      </c>
      <c r="N3245" s="5" t="s">
        <v>224</v>
      </c>
      <c r="O3245" s="5">
        <v>49.159292035398202</v>
      </c>
      <c r="P3245" s="5">
        <v>0</v>
      </c>
      <c r="Q3245" s="5">
        <v>0</v>
      </c>
      <c r="S3245" s="5" t="s">
        <v>15203</v>
      </c>
      <c r="T3245" s="5" t="s">
        <v>15204</v>
      </c>
      <c r="V3245" s="5" t="s">
        <v>4969</v>
      </c>
      <c r="W3245" s="5" t="s">
        <v>4969</v>
      </c>
      <c r="Y3245" s="5" t="s">
        <v>15205</v>
      </c>
      <c r="Z3245" s="5" t="s">
        <v>15206</v>
      </c>
      <c r="AB3245" s="5" t="s">
        <v>87</v>
      </c>
      <c r="AC3245" s="5" t="s">
        <v>149</v>
      </c>
      <c r="AD3245" s="5" t="s">
        <v>97</v>
      </c>
      <c r="AM3245" s="5" t="s">
        <v>390</v>
      </c>
      <c r="AN3245" s="5" t="s">
        <v>15207</v>
      </c>
      <c r="AO3245" s="5" t="s">
        <v>98</v>
      </c>
      <c r="AP3245" s="5" t="s">
        <v>98</v>
      </c>
      <c r="AT3245" s="5" t="s">
        <v>98</v>
      </c>
      <c r="AX3245" s="5">
        <v>2022</v>
      </c>
      <c r="BA3245" s="5" t="s">
        <v>99</v>
      </c>
      <c r="BD3245" s="5">
        <v>5</v>
      </c>
      <c r="BE3245" s="5">
        <v>2022</v>
      </c>
      <c r="BH3245" s="5" t="s">
        <v>361</v>
      </c>
      <c r="BK3245" s="5">
        <v>9</v>
      </c>
      <c r="BN3245" s="5">
        <f t="shared" si="76"/>
        <v>49.159292035398202</v>
      </c>
    </row>
    <row r="3246" spans="1:66" x14ac:dyDescent="0.35">
      <c r="A3246" s="5" t="s">
        <v>15210</v>
      </c>
      <c r="B3246" s="5" t="s">
        <v>313</v>
      </c>
      <c r="C3246" s="5" t="s">
        <v>149</v>
      </c>
      <c r="D3246" s="5" t="s">
        <v>15193</v>
      </c>
      <c r="E3246" s="5" t="s">
        <v>15194</v>
      </c>
      <c r="F3246" s="5" t="s">
        <v>87</v>
      </c>
      <c r="G3246" s="5" t="s">
        <v>15202</v>
      </c>
      <c r="H3246" s="5" t="s">
        <v>162</v>
      </c>
      <c r="K3246" s="5">
        <v>1</v>
      </c>
      <c r="L3246" s="5">
        <v>1</v>
      </c>
      <c r="M3246" s="5">
        <v>0</v>
      </c>
      <c r="N3246" s="5" t="s">
        <v>224</v>
      </c>
      <c r="O3246" s="5">
        <v>49.159292035398202</v>
      </c>
      <c r="P3246" s="5">
        <v>0</v>
      </c>
      <c r="Q3246" s="5">
        <v>0</v>
      </c>
      <c r="S3246" s="5" t="s">
        <v>15203</v>
      </c>
      <c r="T3246" s="5" t="s">
        <v>15204</v>
      </c>
      <c r="V3246" s="5" t="s">
        <v>4969</v>
      </c>
      <c r="W3246" s="5" t="s">
        <v>4969</v>
      </c>
      <c r="Y3246" s="5" t="s">
        <v>15205</v>
      </c>
      <c r="Z3246" s="5" t="s">
        <v>15206</v>
      </c>
      <c r="AB3246" s="5" t="s">
        <v>87</v>
      </c>
      <c r="AC3246" s="5" t="s">
        <v>149</v>
      </c>
      <c r="AD3246" s="5" t="s">
        <v>97</v>
      </c>
      <c r="AM3246" s="5" t="s">
        <v>390</v>
      </c>
      <c r="AN3246" s="5" t="s">
        <v>15207</v>
      </c>
      <c r="AO3246" s="5" t="s">
        <v>98</v>
      </c>
      <c r="AP3246" s="5" t="s">
        <v>98</v>
      </c>
      <c r="AT3246" s="5" t="s">
        <v>98</v>
      </c>
      <c r="AX3246" s="5">
        <v>2022</v>
      </c>
      <c r="BA3246" s="5" t="s">
        <v>99</v>
      </c>
      <c r="BD3246" s="5">
        <v>5</v>
      </c>
      <c r="BE3246" s="5">
        <v>2022</v>
      </c>
      <c r="BH3246" s="5" t="s">
        <v>361</v>
      </c>
      <c r="BK3246" s="5">
        <v>9</v>
      </c>
      <c r="BN3246" s="5">
        <f t="shared" si="76"/>
        <v>49.159292035398202</v>
      </c>
    </row>
    <row r="3247" spans="1:66" x14ac:dyDescent="0.35">
      <c r="A3247" s="5" t="s">
        <v>15211</v>
      </c>
      <c r="B3247" s="5" t="s">
        <v>313</v>
      </c>
      <c r="C3247" s="5" t="s">
        <v>149</v>
      </c>
      <c r="D3247" s="5" t="s">
        <v>15193</v>
      </c>
      <c r="E3247" s="5" t="s">
        <v>15194</v>
      </c>
      <c r="F3247" s="5" t="s">
        <v>87</v>
      </c>
      <c r="G3247" s="5" t="s">
        <v>15202</v>
      </c>
      <c r="H3247" s="5" t="s">
        <v>162</v>
      </c>
      <c r="K3247" s="5">
        <v>1</v>
      </c>
      <c r="L3247" s="5">
        <v>1</v>
      </c>
      <c r="M3247" s="5">
        <v>0</v>
      </c>
      <c r="N3247" s="5" t="s">
        <v>224</v>
      </c>
      <c r="O3247" s="5">
        <v>49.159292035398202</v>
      </c>
      <c r="P3247" s="5">
        <v>0</v>
      </c>
      <c r="Q3247" s="5">
        <v>0</v>
      </c>
      <c r="S3247" s="5" t="s">
        <v>15203</v>
      </c>
      <c r="T3247" s="5" t="s">
        <v>14707</v>
      </c>
      <c r="V3247" s="5" t="s">
        <v>4969</v>
      </c>
      <c r="W3247" s="5" t="s">
        <v>4969</v>
      </c>
      <c r="Y3247" s="5" t="s">
        <v>15205</v>
      </c>
      <c r="Z3247" s="5" t="s">
        <v>15206</v>
      </c>
      <c r="AB3247" s="5" t="s">
        <v>87</v>
      </c>
      <c r="AC3247" s="5" t="s">
        <v>149</v>
      </c>
      <c r="AD3247" s="5" t="s">
        <v>97</v>
      </c>
      <c r="AM3247" s="5" t="s">
        <v>390</v>
      </c>
      <c r="AN3247" s="5" t="s">
        <v>15207</v>
      </c>
      <c r="AO3247" s="5" t="s">
        <v>98</v>
      </c>
      <c r="AP3247" s="5" t="s">
        <v>98</v>
      </c>
      <c r="AT3247" s="5" t="s">
        <v>98</v>
      </c>
      <c r="AX3247" s="5">
        <v>2022</v>
      </c>
      <c r="BA3247" s="5" t="s">
        <v>99</v>
      </c>
      <c r="BD3247" s="5">
        <v>5</v>
      </c>
      <c r="BE3247" s="5">
        <v>2022</v>
      </c>
      <c r="BH3247" s="5" t="s">
        <v>361</v>
      </c>
      <c r="BK3247" s="5">
        <v>9</v>
      </c>
      <c r="BN3247" s="5">
        <f t="shared" si="76"/>
        <v>49.159292035398202</v>
      </c>
    </row>
    <row r="3248" spans="1:66" x14ac:dyDescent="0.35">
      <c r="A3248" s="5" t="s">
        <v>15212</v>
      </c>
      <c r="B3248" s="5" t="s">
        <v>313</v>
      </c>
      <c r="C3248" s="5" t="s">
        <v>149</v>
      </c>
      <c r="D3248" s="5" t="s">
        <v>15193</v>
      </c>
      <c r="E3248" s="5" t="s">
        <v>15194</v>
      </c>
      <c r="F3248" s="5" t="s">
        <v>87</v>
      </c>
      <c r="G3248" s="5" t="s">
        <v>15202</v>
      </c>
      <c r="H3248" s="5" t="s">
        <v>162</v>
      </c>
      <c r="K3248" s="5">
        <v>1</v>
      </c>
      <c r="L3248" s="5">
        <v>1</v>
      </c>
      <c r="M3248" s="5">
        <v>0</v>
      </c>
      <c r="N3248" s="5" t="s">
        <v>224</v>
      </c>
      <c r="O3248" s="5">
        <v>49.159292035398202</v>
      </c>
      <c r="P3248" s="5">
        <v>0</v>
      </c>
      <c r="Q3248" s="5">
        <v>0</v>
      </c>
      <c r="S3248" s="5" t="s">
        <v>15203</v>
      </c>
      <c r="T3248" s="5" t="s">
        <v>14707</v>
      </c>
      <c r="V3248" s="5" t="s">
        <v>4969</v>
      </c>
      <c r="W3248" s="5" t="s">
        <v>4969</v>
      </c>
      <c r="Y3248" s="5" t="s">
        <v>15205</v>
      </c>
      <c r="Z3248" s="5" t="s">
        <v>15206</v>
      </c>
      <c r="AB3248" s="5" t="s">
        <v>87</v>
      </c>
      <c r="AC3248" s="5" t="s">
        <v>149</v>
      </c>
      <c r="AD3248" s="5" t="s">
        <v>97</v>
      </c>
      <c r="AM3248" s="5" t="s">
        <v>390</v>
      </c>
      <c r="AN3248" s="5" t="s">
        <v>15207</v>
      </c>
      <c r="AO3248" s="5" t="s">
        <v>98</v>
      </c>
      <c r="AP3248" s="5" t="s">
        <v>98</v>
      </c>
      <c r="AT3248" s="5" t="s">
        <v>98</v>
      </c>
      <c r="AX3248" s="5">
        <v>2022</v>
      </c>
      <c r="BA3248" s="5" t="s">
        <v>99</v>
      </c>
      <c r="BD3248" s="5">
        <v>5</v>
      </c>
      <c r="BE3248" s="5">
        <v>2022</v>
      </c>
      <c r="BH3248" s="5" t="s">
        <v>361</v>
      </c>
      <c r="BK3248" s="5">
        <v>9</v>
      </c>
      <c r="BN3248" s="5">
        <f t="shared" si="76"/>
        <v>49.159292035398202</v>
      </c>
    </row>
    <row r="3249" spans="1:66" x14ac:dyDescent="0.35">
      <c r="A3249" s="5" t="s">
        <v>15213</v>
      </c>
      <c r="B3249" s="5" t="s">
        <v>313</v>
      </c>
      <c r="C3249" s="5" t="s">
        <v>149</v>
      </c>
      <c r="D3249" s="5" t="s">
        <v>15193</v>
      </c>
      <c r="E3249" s="5" t="s">
        <v>15194</v>
      </c>
      <c r="F3249" s="5" t="s">
        <v>87</v>
      </c>
      <c r="G3249" s="5" t="s">
        <v>15202</v>
      </c>
      <c r="H3249" s="5" t="s">
        <v>162</v>
      </c>
      <c r="K3249" s="5">
        <v>1</v>
      </c>
      <c r="L3249" s="5">
        <v>1</v>
      </c>
      <c r="M3249" s="5">
        <v>0</v>
      </c>
      <c r="N3249" s="5" t="s">
        <v>224</v>
      </c>
      <c r="O3249" s="5">
        <v>49.159292035398202</v>
      </c>
      <c r="P3249" s="5">
        <v>0</v>
      </c>
      <c r="Q3249" s="5">
        <v>0</v>
      </c>
      <c r="S3249" s="5" t="s">
        <v>15203</v>
      </c>
      <c r="T3249" s="5" t="s">
        <v>14707</v>
      </c>
      <c r="V3249" s="5" t="s">
        <v>4969</v>
      </c>
      <c r="W3249" s="5" t="s">
        <v>4969</v>
      </c>
      <c r="Y3249" s="5" t="s">
        <v>15205</v>
      </c>
      <c r="Z3249" s="5" t="s">
        <v>15206</v>
      </c>
      <c r="AB3249" s="5" t="s">
        <v>87</v>
      </c>
      <c r="AC3249" s="5" t="s">
        <v>149</v>
      </c>
      <c r="AD3249" s="5" t="s">
        <v>97</v>
      </c>
      <c r="AM3249" s="5" t="s">
        <v>390</v>
      </c>
      <c r="AN3249" s="5" t="s">
        <v>15207</v>
      </c>
      <c r="AO3249" s="5" t="s">
        <v>98</v>
      </c>
      <c r="AP3249" s="5" t="s">
        <v>98</v>
      </c>
      <c r="AT3249" s="5" t="s">
        <v>98</v>
      </c>
      <c r="AX3249" s="5">
        <v>2022</v>
      </c>
      <c r="BA3249" s="5" t="s">
        <v>99</v>
      </c>
      <c r="BD3249" s="5">
        <v>5</v>
      </c>
      <c r="BE3249" s="5">
        <v>2022</v>
      </c>
      <c r="BH3249" s="5" t="s">
        <v>361</v>
      </c>
      <c r="BK3249" s="5">
        <v>9</v>
      </c>
      <c r="BN3249" s="5">
        <f t="shared" si="76"/>
        <v>49.159292035398202</v>
      </c>
    </row>
    <row r="3250" spans="1:66" x14ac:dyDescent="0.35">
      <c r="A3250" s="5" t="s">
        <v>15214</v>
      </c>
      <c r="B3250" s="5" t="s">
        <v>313</v>
      </c>
      <c r="C3250" s="5" t="s">
        <v>149</v>
      </c>
      <c r="D3250" s="5" t="s">
        <v>15193</v>
      </c>
      <c r="E3250" s="5" t="s">
        <v>15194</v>
      </c>
      <c r="F3250" s="5" t="s">
        <v>87</v>
      </c>
      <c r="G3250" s="5" t="s">
        <v>15202</v>
      </c>
      <c r="H3250" s="5" t="s">
        <v>162</v>
      </c>
      <c r="K3250" s="5">
        <v>1</v>
      </c>
      <c r="L3250" s="5">
        <v>1</v>
      </c>
      <c r="M3250" s="5">
        <v>0</v>
      </c>
      <c r="N3250" s="5" t="s">
        <v>224</v>
      </c>
      <c r="O3250" s="5">
        <v>49.159292035398202</v>
      </c>
      <c r="P3250" s="5">
        <v>0</v>
      </c>
      <c r="Q3250" s="5">
        <v>0</v>
      </c>
      <c r="S3250" s="5" t="s">
        <v>15203</v>
      </c>
      <c r="T3250" s="5" t="s">
        <v>14707</v>
      </c>
      <c r="V3250" s="5" t="s">
        <v>4969</v>
      </c>
      <c r="W3250" s="5" t="s">
        <v>4969</v>
      </c>
      <c r="Y3250" s="5" t="s">
        <v>15205</v>
      </c>
      <c r="Z3250" s="5" t="s">
        <v>15206</v>
      </c>
      <c r="AB3250" s="5" t="s">
        <v>87</v>
      </c>
      <c r="AC3250" s="5" t="s">
        <v>149</v>
      </c>
      <c r="AD3250" s="5" t="s">
        <v>97</v>
      </c>
      <c r="AM3250" s="5" t="s">
        <v>390</v>
      </c>
      <c r="AN3250" s="5" t="s">
        <v>15207</v>
      </c>
      <c r="AO3250" s="5" t="s">
        <v>98</v>
      </c>
      <c r="AP3250" s="5" t="s">
        <v>98</v>
      </c>
      <c r="AT3250" s="5" t="s">
        <v>98</v>
      </c>
      <c r="AX3250" s="5">
        <v>2022</v>
      </c>
      <c r="BA3250" s="5" t="s">
        <v>99</v>
      </c>
      <c r="BD3250" s="5">
        <v>5</v>
      </c>
      <c r="BE3250" s="5">
        <v>2022</v>
      </c>
      <c r="BH3250" s="5" t="s">
        <v>361</v>
      </c>
      <c r="BK3250" s="5">
        <v>9</v>
      </c>
      <c r="BN3250" s="5">
        <f t="shared" si="76"/>
        <v>49.159292035398202</v>
      </c>
    </row>
    <row r="3251" spans="1:66" x14ac:dyDescent="0.35">
      <c r="A3251" s="5" t="s">
        <v>15215</v>
      </c>
      <c r="B3251" s="5" t="s">
        <v>313</v>
      </c>
      <c r="C3251" s="5" t="s">
        <v>149</v>
      </c>
      <c r="D3251" s="5" t="s">
        <v>15193</v>
      </c>
      <c r="E3251" s="5" t="s">
        <v>15194</v>
      </c>
      <c r="F3251" s="5" t="s">
        <v>87</v>
      </c>
      <c r="G3251" s="5" t="s">
        <v>15202</v>
      </c>
      <c r="H3251" s="5" t="s">
        <v>162</v>
      </c>
      <c r="K3251" s="5">
        <v>1</v>
      </c>
      <c r="L3251" s="5">
        <v>1</v>
      </c>
      <c r="M3251" s="5">
        <v>0</v>
      </c>
      <c r="N3251" s="5" t="s">
        <v>224</v>
      </c>
      <c r="O3251" s="5">
        <v>49.159292035398202</v>
      </c>
      <c r="P3251" s="5">
        <v>0</v>
      </c>
      <c r="Q3251" s="5">
        <v>0</v>
      </c>
      <c r="S3251" s="5" t="s">
        <v>15203</v>
      </c>
      <c r="T3251" s="5" t="s">
        <v>14707</v>
      </c>
      <c r="V3251" s="5" t="s">
        <v>4969</v>
      </c>
      <c r="W3251" s="5" t="s">
        <v>4969</v>
      </c>
      <c r="Y3251" s="5" t="s">
        <v>15205</v>
      </c>
      <c r="Z3251" s="5" t="s">
        <v>15206</v>
      </c>
      <c r="AB3251" s="5" t="s">
        <v>87</v>
      </c>
      <c r="AC3251" s="5" t="s">
        <v>149</v>
      </c>
      <c r="AD3251" s="5" t="s">
        <v>97</v>
      </c>
      <c r="AM3251" s="5" t="s">
        <v>390</v>
      </c>
      <c r="AN3251" s="5" t="s">
        <v>15207</v>
      </c>
      <c r="AO3251" s="5" t="s">
        <v>98</v>
      </c>
      <c r="AP3251" s="5" t="s">
        <v>98</v>
      </c>
      <c r="AT3251" s="5" t="s">
        <v>98</v>
      </c>
      <c r="AX3251" s="5">
        <v>2022</v>
      </c>
      <c r="BA3251" s="5" t="s">
        <v>99</v>
      </c>
      <c r="BD3251" s="5">
        <v>5</v>
      </c>
      <c r="BE3251" s="5">
        <v>2022</v>
      </c>
      <c r="BH3251" s="5" t="s">
        <v>361</v>
      </c>
      <c r="BK3251" s="5">
        <v>9</v>
      </c>
      <c r="BN3251" s="5">
        <f t="shared" si="76"/>
        <v>49.159292035398202</v>
      </c>
    </row>
    <row r="3252" spans="1:66" x14ac:dyDescent="0.35">
      <c r="A3252" s="5" t="s">
        <v>15216</v>
      </c>
      <c r="B3252" s="5" t="s">
        <v>313</v>
      </c>
      <c r="C3252" s="5" t="s">
        <v>149</v>
      </c>
      <c r="D3252" s="5" t="s">
        <v>15193</v>
      </c>
      <c r="E3252" s="5" t="s">
        <v>15194</v>
      </c>
      <c r="F3252" s="5" t="s">
        <v>87</v>
      </c>
      <c r="G3252" s="5" t="s">
        <v>15202</v>
      </c>
      <c r="H3252" s="5" t="s">
        <v>162</v>
      </c>
      <c r="K3252" s="5">
        <v>1</v>
      </c>
      <c r="L3252" s="5">
        <v>1</v>
      </c>
      <c r="M3252" s="5">
        <v>0</v>
      </c>
      <c r="N3252" s="5" t="s">
        <v>224</v>
      </c>
      <c r="O3252" s="5">
        <v>49.159292035398202</v>
      </c>
      <c r="P3252" s="5">
        <v>0</v>
      </c>
      <c r="Q3252" s="5">
        <v>0</v>
      </c>
      <c r="S3252" s="5" t="s">
        <v>15203</v>
      </c>
      <c r="T3252" s="5" t="s">
        <v>14707</v>
      </c>
      <c r="V3252" s="5" t="s">
        <v>4969</v>
      </c>
      <c r="W3252" s="5" t="s">
        <v>4969</v>
      </c>
      <c r="Y3252" s="5" t="s">
        <v>15205</v>
      </c>
      <c r="Z3252" s="5" t="s">
        <v>15206</v>
      </c>
      <c r="AB3252" s="5" t="s">
        <v>87</v>
      </c>
      <c r="AC3252" s="5" t="s">
        <v>149</v>
      </c>
      <c r="AD3252" s="5" t="s">
        <v>97</v>
      </c>
      <c r="AM3252" s="5" t="s">
        <v>390</v>
      </c>
      <c r="AN3252" s="5" t="s">
        <v>15207</v>
      </c>
      <c r="AO3252" s="5" t="s">
        <v>98</v>
      </c>
      <c r="AP3252" s="5" t="s">
        <v>98</v>
      </c>
      <c r="AT3252" s="5" t="s">
        <v>98</v>
      </c>
      <c r="AX3252" s="5">
        <v>2022</v>
      </c>
      <c r="BA3252" s="5" t="s">
        <v>99</v>
      </c>
      <c r="BD3252" s="5">
        <v>5</v>
      </c>
      <c r="BE3252" s="5">
        <v>2022</v>
      </c>
      <c r="BH3252" s="5" t="s">
        <v>361</v>
      </c>
      <c r="BK3252" s="5">
        <v>9</v>
      </c>
      <c r="BN3252" s="5">
        <f t="shared" si="76"/>
        <v>49.159292035398202</v>
      </c>
    </row>
    <row r="3253" spans="1:66" x14ac:dyDescent="0.35">
      <c r="A3253" s="5" t="s">
        <v>15217</v>
      </c>
      <c r="B3253" s="5" t="s">
        <v>313</v>
      </c>
      <c r="C3253" s="5" t="s">
        <v>149</v>
      </c>
      <c r="D3253" s="5" t="s">
        <v>15193</v>
      </c>
      <c r="E3253" s="5" t="s">
        <v>15194</v>
      </c>
      <c r="F3253" s="5" t="s">
        <v>87</v>
      </c>
      <c r="G3253" s="5" t="s">
        <v>15202</v>
      </c>
      <c r="H3253" s="5" t="s">
        <v>162</v>
      </c>
      <c r="K3253" s="5">
        <v>1</v>
      </c>
      <c r="L3253" s="5">
        <v>1</v>
      </c>
      <c r="M3253" s="5">
        <v>0</v>
      </c>
      <c r="N3253" s="5" t="s">
        <v>224</v>
      </c>
      <c r="O3253" s="5">
        <v>49.159292035398202</v>
      </c>
      <c r="P3253" s="5">
        <v>0</v>
      </c>
      <c r="Q3253" s="5">
        <v>0</v>
      </c>
      <c r="S3253" s="5" t="s">
        <v>15203</v>
      </c>
      <c r="T3253" s="5" t="s">
        <v>14707</v>
      </c>
      <c r="V3253" s="5" t="s">
        <v>4969</v>
      </c>
      <c r="W3253" s="5" t="s">
        <v>4969</v>
      </c>
      <c r="Y3253" s="5" t="s">
        <v>15205</v>
      </c>
      <c r="Z3253" s="5" t="s">
        <v>15206</v>
      </c>
      <c r="AB3253" s="5" t="s">
        <v>87</v>
      </c>
      <c r="AC3253" s="5" t="s">
        <v>149</v>
      </c>
      <c r="AD3253" s="5" t="s">
        <v>97</v>
      </c>
      <c r="AM3253" s="5" t="s">
        <v>390</v>
      </c>
      <c r="AN3253" s="5" t="s">
        <v>15207</v>
      </c>
      <c r="AO3253" s="5" t="s">
        <v>98</v>
      </c>
      <c r="AP3253" s="5" t="s">
        <v>98</v>
      </c>
      <c r="AT3253" s="5" t="s">
        <v>98</v>
      </c>
      <c r="AX3253" s="5">
        <v>2022</v>
      </c>
      <c r="BA3253" s="5" t="s">
        <v>99</v>
      </c>
      <c r="BD3253" s="5">
        <v>5</v>
      </c>
      <c r="BE3253" s="5">
        <v>2022</v>
      </c>
      <c r="BH3253" s="5" t="s">
        <v>361</v>
      </c>
      <c r="BK3253" s="5">
        <v>9</v>
      </c>
      <c r="BN3253" s="5">
        <f t="shared" si="76"/>
        <v>49.159292035398202</v>
      </c>
    </row>
    <row r="3254" spans="1:66" x14ac:dyDescent="0.35">
      <c r="A3254" s="5" t="s">
        <v>15218</v>
      </c>
      <c r="B3254" s="5" t="s">
        <v>313</v>
      </c>
      <c r="C3254" s="5" t="s">
        <v>149</v>
      </c>
      <c r="D3254" s="5" t="s">
        <v>15193</v>
      </c>
      <c r="E3254" s="5" t="s">
        <v>15194</v>
      </c>
      <c r="F3254" s="5" t="s">
        <v>87</v>
      </c>
      <c r="G3254" s="5" t="s">
        <v>15202</v>
      </c>
      <c r="H3254" s="5" t="s">
        <v>162</v>
      </c>
      <c r="K3254" s="5">
        <v>1</v>
      </c>
      <c r="L3254" s="5">
        <v>1</v>
      </c>
      <c r="M3254" s="5">
        <v>0</v>
      </c>
      <c r="N3254" s="5" t="s">
        <v>224</v>
      </c>
      <c r="O3254" s="5">
        <v>49.159292035398202</v>
      </c>
      <c r="P3254" s="5">
        <v>0</v>
      </c>
      <c r="Q3254" s="5">
        <v>0</v>
      </c>
      <c r="S3254" s="5" t="s">
        <v>15203</v>
      </c>
      <c r="T3254" s="5" t="s">
        <v>14707</v>
      </c>
      <c r="V3254" s="5" t="s">
        <v>4969</v>
      </c>
      <c r="W3254" s="5" t="s">
        <v>4969</v>
      </c>
      <c r="Y3254" s="5" t="s">
        <v>15205</v>
      </c>
      <c r="Z3254" s="5" t="s">
        <v>15206</v>
      </c>
      <c r="AB3254" s="5" t="s">
        <v>87</v>
      </c>
      <c r="AC3254" s="5" t="s">
        <v>149</v>
      </c>
      <c r="AD3254" s="5" t="s">
        <v>97</v>
      </c>
      <c r="AM3254" s="5" t="s">
        <v>390</v>
      </c>
      <c r="AN3254" s="5" t="s">
        <v>15207</v>
      </c>
      <c r="AO3254" s="5" t="s">
        <v>98</v>
      </c>
      <c r="AP3254" s="5" t="s">
        <v>98</v>
      </c>
      <c r="AT3254" s="5" t="s">
        <v>98</v>
      </c>
      <c r="AX3254" s="5">
        <v>2022</v>
      </c>
      <c r="BA3254" s="5" t="s">
        <v>99</v>
      </c>
      <c r="BD3254" s="5">
        <v>5</v>
      </c>
      <c r="BE3254" s="5">
        <v>2022</v>
      </c>
      <c r="BH3254" s="5" t="s">
        <v>361</v>
      </c>
      <c r="BK3254" s="5">
        <v>9</v>
      </c>
      <c r="BN3254" s="5">
        <f t="shared" si="76"/>
        <v>49.159292035398202</v>
      </c>
    </row>
    <row r="3255" spans="1:66" x14ac:dyDescent="0.35">
      <c r="A3255" s="5" t="s">
        <v>15219</v>
      </c>
      <c r="B3255" s="5" t="s">
        <v>313</v>
      </c>
      <c r="C3255" s="5" t="s">
        <v>149</v>
      </c>
      <c r="D3255" s="5" t="s">
        <v>15193</v>
      </c>
      <c r="E3255" s="5" t="s">
        <v>15194</v>
      </c>
      <c r="F3255" s="5" t="s">
        <v>87</v>
      </c>
      <c r="G3255" s="5" t="s">
        <v>15202</v>
      </c>
      <c r="H3255" s="5" t="s">
        <v>162</v>
      </c>
      <c r="K3255" s="5">
        <v>1</v>
      </c>
      <c r="L3255" s="5">
        <v>1</v>
      </c>
      <c r="M3255" s="5">
        <v>0</v>
      </c>
      <c r="N3255" s="5" t="s">
        <v>224</v>
      </c>
      <c r="O3255" s="5">
        <v>49.159292035398202</v>
      </c>
      <c r="P3255" s="5">
        <v>0</v>
      </c>
      <c r="Q3255" s="5">
        <v>0</v>
      </c>
      <c r="S3255" s="5" t="s">
        <v>15203</v>
      </c>
      <c r="T3255" s="5" t="s">
        <v>14707</v>
      </c>
      <c r="V3255" s="5" t="s">
        <v>4969</v>
      </c>
      <c r="W3255" s="5" t="s">
        <v>4969</v>
      </c>
      <c r="Y3255" s="5" t="s">
        <v>15205</v>
      </c>
      <c r="Z3255" s="5" t="s">
        <v>15206</v>
      </c>
      <c r="AB3255" s="5" t="s">
        <v>87</v>
      </c>
      <c r="AC3255" s="5" t="s">
        <v>149</v>
      </c>
      <c r="AD3255" s="5" t="s">
        <v>97</v>
      </c>
      <c r="AM3255" s="5" t="s">
        <v>390</v>
      </c>
      <c r="AN3255" s="5" t="s">
        <v>15207</v>
      </c>
      <c r="AO3255" s="5" t="s">
        <v>98</v>
      </c>
      <c r="AP3255" s="5" t="s">
        <v>98</v>
      </c>
      <c r="AT3255" s="5" t="s">
        <v>98</v>
      </c>
      <c r="AX3255" s="5">
        <v>2022</v>
      </c>
      <c r="BA3255" s="5" t="s">
        <v>99</v>
      </c>
      <c r="BD3255" s="5">
        <v>5</v>
      </c>
      <c r="BE3255" s="5">
        <v>2022</v>
      </c>
      <c r="BH3255" s="5" t="s">
        <v>361</v>
      </c>
      <c r="BK3255" s="5">
        <v>9</v>
      </c>
      <c r="BN3255" s="5">
        <f t="shared" si="76"/>
        <v>49.159292035398202</v>
      </c>
    </row>
    <row r="3256" spans="1:66" x14ac:dyDescent="0.35">
      <c r="A3256" s="5" t="s">
        <v>15220</v>
      </c>
      <c r="B3256" s="5" t="s">
        <v>313</v>
      </c>
      <c r="C3256" s="5" t="s">
        <v>149</v>
      </c>
      <c r="D3256" s="5" t="s">
        <v>15221</v>
      </c>
      <c r="E3256" s="5" t="s">
        <v>15222</v>
      </c>
      <c r="F3256" s="5" t="s">
        <v>87</v>
      </c>
      <c r="G3256" s="5" t="s">
        <v>15202</v>
      </c>
      <c r="H3256" s="5" t="s">
        <v>162</v>
      </c>
      <c r="K3256" s="5">
        <v>1</v>
      </c>
      <c r="L3256" s="5">
        <v>1</v>
      </c>
      <c r="M3256" s="5">
        <v>0</v>
      </c>
      <c r="N3256" s="5" t="s">
        <v>224</v>
      </c>
      <c r="O3256" s="5">
        <v>49.159292035398202</v>
      </c>
      <c r="P3256" s="5">
        <v>0</v>
      </c>
      <c r="Q3256" s="5">
        <v>0</v>
      </c>
      <c r="T3256" s="5" t="s">
        <v>15204</v>
      </c>
      <c r="V3256" s="5" t="s">
        <v>4969</v>
      </c>
      <c r="W3256" s="5" t="s">
        <v>4969</v>
      </c>
      <c r="Y3256" s="5" t="s">
        <v>15205</v>
      </c>
      <c r="Z3256" s="5" t="s">
        <v>15206</v>
      </c>
      <c r="AB3256" s="5" t="s">
        <v>87</v>
      </c>
      <c r="AC3256" s="5" t="s">
        <v>149</v>
      </c>
      <c r="AD3256" s="5" t="s">
        <v>97</v>
      </c>
      <c r="AM3256" s="5" t="s">
        <v>390</v>
      </c>
      <c r="AN3256" s="5" t="s">
        <v>15207</v>
      </c>
      <c r="AO3256" s="5" t="s">
        <v>98</v>
      </c>
      <c r="AP3256" s="5" t="s">
        <v>98</v>
      </c>
      <c r="AT3256" s="5" t="s">
        <v>98</v>
      </c>
      <c r="AX3256" s="5">
        <v>2022</v>
      </c>
      <c r="BA3256" s="5" t="s">
        <v>99</v>
      </c>
      <c r="BD3256" s="5">
        <v>5</v>
      </c>
      <c r="BE3256" s="5">
        <v>2022</v>
      </c>
      <c r="BH3256" s="5" t="s">
        <v>361</v>
      </c>
      <c r="BK3256" s="5">
        <v>9</v>
      </c>
      <c r="BN3256" s="5">
        <f t="shared" si="76"/>
        <v>49.159292035398202</v>
      </c>
    </row>
    <row r="3257" spans="1:66" x14ac:dyDescent="0.35">
      <c r="A3257" s="5" t="s">
        <v>15223</v>
      </c>
      <c r="B3257" s="5" t="s">
        <v>313</v>
      </c>
      <c r="C3257" s="5" t="s">
        <v>149</v>
      </c>
      <c r="D3257" s="5" t="s">
        <v>15221</v>
      </c>
      <c r="E3257" s="5" t="s">
        <v>15222</v>
      </c>
      <c r="F3257" s="5" t="s">
        <v>87</v>
      </c>
      <c r="G3257" s="5" t="s">
        <v>15202</v>
      </c>
      <c r="H3257" s="5" t="s">
        <v>162</v>
      </c>
      <c r="K3257" s="5">
        <v>1</v>
      </c>
      <c r="L3257" s="5">
        <v>1</v>
      </c>
      <c r="M3257" s="5">
        <v>0</v>
      </c>
      <c r="N3257" s="5" t="s">
        <v>224</v>
      </c>
      <c r="O3257" s="5">
        <v>49.159292035398202</v>
      </c>
      <c r="P3257" s="5">
        <v>0</v>
      </c>
      <c r="Q3257" s="5">
        <v>0</v>
      </c>
      <c r="T3257" s="5" t="s">
        <v>15204</v>
      </c>
      <c r="V3257" s="5" t="s">
        <v>4969</v>
      </c>
      <c r="W3257" s="5" t="s">
        <v>4969</v>
      </c>
      <c r="Y3257" s="5" t="s">
        <v>15205</v>
      </c>
      <c r="Z3257" s="5" t="s">
        <v>15206</v>
      </c>
      <c r="AB3257" s="5" t="s">
        <v>87</v>
      </c>
      <c r="AC3257" s="5" t="s">
        <v>149</v>
      </c>
      <c r="AD3257" s="5" t="s">
        <v>97</v>
      </c>
      <c r="AM3257" s="5" t="s">
        <v>390</v>
      </c>
      <c r="AN3257" s="5" t="s">
        <v>15207</v>
      </c>
      <c r="AO3257" s="5" t="s">
        <v>98</v>
      </c>
      <c r="AP3257" s="5" t="s">
        <v>98</v>
      </c>
      <c r="AT3257" s="5" t="s">
        <v>98</v>
      </c>
      <c r="AX3257" s="5">
        <v>2022</v>
      </c>
      <c r="BA3257" s="5" t="s">
        <v>99</v>
      </c>
      <c r="BD3257" s="5">
        <v>5</v>
      </c>
      <c r="BE3257" s="5">
        <v>2022</v>
      </c>
      <c r="BH3257" s="5" t="s">
        <v>361</v>
      </c>
      <c r="BK3257" s="5">
        <v>9</v>
      </c>
      <c r="BN3257" s="5">
        <f t="shared" si="76"/>
        <v>49.159292035398202</v>
      </c>
    </row>
    <row r="3258" spans="1:66" x14ac:dyDescent="0.35">
      <c r="A3258" s="5" t="s">
        <v>15224</v>
      </c>
      <c r="B3258" s="5" t="s">
        <v>313</v>
      </c>
      <c r="C3258" s="5" t="s">
        <v>149</v>
      </c>
      <c r="D3258" s="5" t="s">
        <v>15225</v>
      </c>
      <c r="E3258" s="5" t="s">
        <v>15226</v>
      </c>
      <c r="F3258" s="5" t="s">
        <v>87</v>
      </c>
      <c r="G3258" s="5" t="s">
        <v>15202</v>
      </c>
      <c r="H3258" s="5" t="s">
        <v>162</v>
      </c>
      <c r="K3258" s="5">
        <v>1</v>
      </c>
      <c r="L3258" s="5">
        <v>1</v>
      </c>
      <c r="M3258" s="5">
        <v>0</v>
      </c>
      <c r="N3258" s="5" t="s">
        <v>224</v>
      </c>
      <c r="O3258" s="5">
        <v>49.159292035398202</v>
      </c>
      <c r="P3258" s="5">
        <v>0</v>
      </c>
      <c r="Q3258" s="5">
        <v>0</v>
      </c>
      <c r="T3258" s="5" t="s">
        <v>15204</v>
      </c>
      <c r="V3258" s="5" t="s">
        <v>4969</v>
      </c>
      <c r="W3258" s="5" t="s">
        <v>4969</v>
      </c>
      <c r="Y3258" s="5" t="s">
        <v>15205</v>
      </c>
      <c r="Z3258" s="5" t="s">
        <v>15206</v>
      </c>
      <c r="AB3258" s="5" t="s">
        <v>87</v>
      </c>
      <c r="AC3258" s="5" t="s">
        <v>149</v>
      </c>
      <c r="AD3258" s="5" t="s">
        <v>97</v>
      </c>
      <c r="AM3258" s="5" t="s">
        <v>390</v>
      </c>
      <c r="AN3258" s="5" t="s">
        <v>15207</v>
      </c>
      <c r="AO3258" s="5" t="s">
        <v>98</v>
      </c>
      <c r="AP3258" s="5" t="s">
        <v>98</v>
      </c>
      <c r="AT3258" s="5" t="s">
        <v>98</v>
      </c>
      <c r="AX3258" s="5">
        <v>2022</v>
      </c>
      <c r="BA3258" s="5" t="s">
        <v>99</v>
      </c>
      <c r="BD3258" s="5">
        <v>5</v>
      </c>
      <c r="BE3258" s="5">
        <v>2022</v>
      </c>
      <c r="BH3258" s="5" t="s">
        <v>361</v>
      </c>
      <c r="BK3258" s="5">
        <v>9</v>
      </c>
      <c r="BN3258" s="5">
        <f t="shared" si="76"/>
        <v>49.159292035398202</v>
      </c>
    </row>
    <row r="3259" spans="1:66" x14ac:dyDescent="0.35">
      <c r="A3259" s="5" t="s">
        <v>15227</v>
      </c>
      <c r="B3259" s="5" t="s">
        <v>313</v>
      </c>
      <c r="C3259" s="5" t="s">
        <v>149</v>
      </c>
      <c r="D3259" s="5" t="s">
        <v>15225</v>
      </c>
      <c r="E3259" s="5" t="s">
        <v>15226</v>
      </c>
      <c r="F3259" s="5" t="s">
        <v>87</v>
      </c>
      <c r="G3259" s="5" t="s">
        <v>15202</v>
      </c>
      <c r="H3259" s="5" t="s">
        <v>162</v>
      </c>
      <c r="K3259" s="5">
        <v>1</v>
      </c>
      <c r="L3259" s="5">
        <v>1</v>
      </c>
      <c r="M3259" s="5">
        <v>0</v>
      </c>
      <c r="N3259" s="5" t="s">
        <v>224</v>
      </c>
      <c r="O3259" s="5">
        <v>49.159292035398202</v>
      </c>
      <c r="P3259" s="5">
        <v>0</v>
      </c>
      <c r="Q3259" s="5">
        <v>0</v>
      </c>
      <c r="T3259" s="5" t="s">
        <v>15204</v>
      </c>
      <c r="V3259" s="5" t="s">
        <v>4969</v>
      </c>
      <c r="W3259" s="5" t="s">
        <v>4969</v>
      </c>
      <c r="Y3259" s="5" t="s">
        <v>15205</v>
      </c>
      <c r="Z3259" s="5" t="s">
        <v>15206</v>
      </c>
      <c r="AB3259" s="5" t="s">
        <v>87</v>
      </c>
      <c r="AC3259" s="5" t="s">
        <v>149</v>
      </c>
      <c r="AD3259" s="5" t="s">
        <v>97</v>
      </c>
      <c r="AM3259" s="5" t="s">
        <v>390</v>
      </c>
      <c r="AN3259" s="5" t="s">
        <v>15207</v>
      </c>
      <c r="AO3259" s="5" t="s">
        <v>98</v>
      </c>
      <c r="AP3259" s="5" t="s">
        <v>98</v>
      </c>
      <c r="AT3259" s="5" t="s">
        <v>98</v>
      </c>
      <c r="AX3259" s="5">
        <v>2022</v>
      </c>
      <c r="BA3259" s="5" t="s">
        <v>99</v>
      </c>
      <c r="BD3259" s="5">
        <v>5</v>
      </c>
      <c r="BE3259" s="5">
        <v>2022</v>
      </c>
      <c r="BH3259" s="5" t="s">
        <v>361</v>
      </c>
      <c r="BK3259" s="5">
        <v>9</v>
      </c>
      <c r="BN3259" s="5">
        <f t="shared" si="76"/>
        <v>49.159292035398202</v>
      </c>
    </row>
    <row r="3260" spans="1:66" x14ac:dyDescent="0.35">
      <c r="A3260" s="5" t="s">
        <v>15228</v>
      </c>
      <c r="B3260" s="5" t="s">
        <v>313</v>
      </c>
      <c r="C3260" s="5" t="s">
        <v>149</v>
      </c>
      <c r="D3260" s="5" t="s">
        <v>15221</v>
      </c>
      <c r="E3260" s="5" t="s">
        <v>15222</v>
      </c>
      <c r="F3260" s="5" t="s">
        <v>87</v>
      </c>
      <c r="G3260" s="5" t="s">
        <v>15229</v>
      </c>
      <c r="H3260" s="5" t="s">
        <v>153</v>
      </c>
      <c r="K3260" s="5">
        <v>1</v>
      </c>
      <c r="L3260" s="5">
        <v>1</v>
      </c>
      <c r="M3260" s="5">
        <v>0</v>
      </c>
      <c r="N3260" s="5" t="s">
        <v>224</v>
      </c>
      <c r="O3260" s="5">
        <v>501.35398230088498</v>
      </c>
      <c r="P3260" s="5">
        <v>0</v>
      </c>
      <c r="Q3260" s="5">
        <v>0</v>
      </c>
      <c r="R3260" s="5" t="s">
        <v>15230</v>
      </c>
      <c r="S3260" s="5" t="s">
        <v>15231</v>
      </c>
      <c r="T3260" s="5" t="s">
        <v>15231</v>
      </c>
      <c r="U3260" s="5" t="s">
        <v>15232</v>
      </c>
      <c r="V3260" s="5" t="s">
        <v>4969</v>
      </c>
      <c r="W3260" s="5" t="s">
        <v>7737</v>
      </c>
      <c r="Y3260" s="5" t="s">
        <v>15233</v>
      </c>
      <c r="Z3260" s="5" t="s">
        <v>15234</v>
      </c>
      <c r="AB3260" s="5" t="s">
        <v>87</v>
      </c>
      <c r="AC3260" s="5" t="s">
        <v>149</v>
      </c>
      <c r="AD3260" s="5" t="s">
        <v>97</v>
      </c>
      <c r="AO3260" s="5" t="s">
        <v>98</v>
      </c>
      <c r="AP3260" s="5" t="s">
        <v>98</v>
      </c>
      <c r="AT3260" s="5" t="s">
        <v>98</v>
      </c>
      <c r="AX3260" s="5">
        <v>2022</v>
      </c>
      <c r="BA3260" s="5" t="s">
        <v>99</v>
      </c>
      <c r="BD3260" s="5">
        <v>4</v>
      </c>
      <c r="BE3260" s="5">
        <v>2022</v>
      </c>
      <c r="BH3260" s="5" t="s">
        <v>362</v>
      </c>
      <c r="BK3260" s="5">
        <v>12</v>
      </c>
      <c r="BN3260" s="5">
        <f t="shared" si="76"/>
        <v>501.35398230088498</v>
      </c>
    </row>
    <row r="3261" spans="1:66" x14ac:dyDescent="0.35">
      <c r="A3261" s="5" t="s">
        <v>15235</v>
      </c>
      <c r="B3261" s="5" t="s">
        <v>313</v>
      </c>
      <c r="C3261" s="5" t="s">
        <v>149</v>
      </c>
      <c r="D3261" s="5" t="s">
        <v>15221</v>
      </c>
      <c r="E3261" s="5" t="s">
        <v>15222</v>
      </c>
      <c r="F3261" s="5" t="s">
        <v>87</v>
      </c>
      <c r="G3261" s="5" t="s">
        <v>15236</v>
      </c>
      <c r="H3261" s="5" t="s">
        <v>162</v>
      </c>
      <c r="K3261" s="5">
        <v>1</v>
      </c>
      <c r="L3261" s="5">
        <v>1</v>
      </c>
      <c r="M3261" s="5">
        <v>0</v>
      </c>
      <c r="N3261" s="5" t="s">
        <v>224</v>
      </c>
      <c r="O3261" s="5">
        <v>49.159292035398302</v>
      </c>
      <c r="P3261" s="5">
        <v>0</v>
      </c>
      <c r="Q3261" s="5">
        <v>0</v>
      </c>
      <c r="R3261" s="5" t="s">
        <v>15237</v>
      </c>
      <c r="S3261" s="5" t="s">
        <v>4969</v>
      </c>
      <c r="T3261" s="5" t="s">
        <v>15231</v>
      </c>
      <c r="V3261" s="5" t="s">
        <v>4969</v>
      </c>
      <c r="W3261" s="5" t="s">
        <v>7737</v>
      </c>
      <c r="Y3261" s="5" t="s">
        <v>15238</v>
      </c>
      <c r="Z3261" s="5" t="s">
        <v>15239</v>
      </c>
      <c r="AB3261" s="5" t="s">
        <v>87</v>
      </c>
      <c r="AC3261" s="5" t="s">
        <v>149</v>
      </c>
      <c r="AD3261" s="5" t="s">
        <v>97</v>
      </c>
      <c r="AO3261" s="5" t="s">
        <v>98</v>
      </c>
      <c r="AP3261" s="5" t="s">
        <v>98</v>
      </c>
      <c r="AT3261" s="5" t="s">
        <v>98</v>
      </c>
      <c r="AX3261" s="5">
        <v>2022</v>
      </c>
      <c r="BA3261" s="5" t="s">
        <v>99</v>
      </c>
      <c r="BD3261" s="5">
        <v>4</v>
      </c>
      <c r="BE3261" s="5">
        <v>2022</v>
      </c>
      <c r="BH3261" s="5" t="s">
        <v>362</v>
      </c>
      <c r="BK3261" s="5">
        <v>12</v>
      </c>
      <c r="BN3261" s="5">
        <f t="shared" si="76"/>
        <v>49.159292035398302</v>
      </c>
    </row>
    <row r="3262" spans="1:66" x14ac:dyDescent="0.35">
      <c r="A3262" s="5" t="s">
        <v>15240</v>
      </c>
      <c r="B3262" s="5" t="s">
        <v>313</v>
      </c>
      <c r="C3262" s="5" t="s">
        <v>149</v>
      </c>
      <c r="D3262" s="5" t="s">
        <v>15221</v>
      </c>
      <c r="E3262" s="5" t="s">
        <v>15222</v>
      </c>
      <c r="F3262" s="5" t="s">
        <v>87</v>
      </c>
      <c r="G3262" s="5" t="s">
        <v>15236</v>
      </c>
      <c r="H3262" s="5" t="s">
        <v>162</v>
      </c>
      <c r="K3262" s="5">
        <v>1</v>
      </c>
      <c r="L3262" s="5">
        <v>1</v>
      </c>
      <c r="M3262" s="5">
        <v>0</v>
      </c>
      <c r="N3262" s="5" t="s">
        <v>224</v>
      </c>
      <c r="O3262" s="5">
        <v>49.159292035398302</v>
      </c>
      <c r="P3262" s="5">
        <v>0</v>
      </c>
      <c r="Q3262" s="5">
        <v>0</v>
      </c>
      <c r="R3262" s="5" t="s">
        <v>15237</v>
      </c>
      <c r="S3262" s="5" t="s">
        <v>4969</v>
      </c>
      <c r="T3262" s="5" t="s">
        <v>15231</v>
      </c>
      <c r="V3262" s="5" t="s">
        <v>4969</v>
      </c>
      <c r="W3262" s="5" t="s">
        <v>7737</v>
      </c>
      <c r="Y3262" s="5" t="s">
        <v>15238</v>
      </c>
      <c r="Z3262" s="5" t="s">
        <v>15239</v>
      </c>
      <c r="AB3262" s="5" t="s">
        <v>87</v>
      </c>
      <c r="AC3262" s="5" t="s">
        <v>149</v>
      </c>
      <c r="AD3262" s="5" t="s">
        <v>97</v>
      </c>
      <c r="AO3262" s="5" t="s">
        <v>98</v>
      </c>
      <c r="AP3262" s="5" t="s">
        <v>98</v>
      </c>
      <c r="AT3262" s="5" t="s">
        <v>98</v>
      </c>
      <c r="AX3262" s="5">
        <v>2022</v>
      </c>
      <c r="BA3262" s="5" t="s">
        <v>99</v>
      </c>
      <c r="BD3262" s="5">
        <v>4</v>
      </c>
      <c r="BE3262" s="5">
        <v>2022</v>
      </c>
      <c r="BH3262" s="5" t="s">
        <v>362</v>
      </c>
      <c r="BK3262" s="5">
        <v>12</v>
      </c>
      <c r="BN3262" s="5">
        <f t="shared" si="76"/>
        <v>49.159292035398302</v>
      </c>
    </row>
    <row r="3263" spans="1:66" x14ac:dyDescent="0.35">
      <c r="A3263" s="5" t="s">
        <v>15241</v>
      </c>
      <c r="B3263" s="5" t="s">
        <v>313</v>
      </c>
      <c r="C3263" s="5" t="s">
        <v>149</v>
      </c>
      <c r="D3263" s="5" t="s">
        <v>15221</v>
      </c>
      <c r="E3263" s="5" t="s">
        <v>15222</v>
      </c>
      <c r="F3263" s="5" t="s">
        <v>87</v>
      </c>
      <c r="G3263" s="5" t="s">
        <v>15236</v>
      </c>
      <c r="H3263" s="5" t="s">
        <v>162</v>
      </c>
      <c r="K3263" s="5">
        <v>1</v>
      </c>
      <c r="L3263" s="5">
        <v>1</v>
      </c>
      <c r="M3263" s="5">
        <v>0</v>
      </c>
      <c r="N3263" s="5" t="s">
        <v>224</v>
      </c>
      <c r="O3263" s="5">
        <v>49.159292035398302</v>
      </c>
      <c r="P3263" s="5">
        <v>0</v>
      </c>
      <c r="Q3263" s="5">
        <v>0</v>
      </c>
      <c r="R3263" s="5" t="s">
        <v>15237</v>
      </c>
      <c r="S3263" s="5" t="s">
        <v>4969</v>
      </c>
      <c r="T3263" s="5" t="s">
        <v>15231</v>
      </c>
      <c r="V3263" s="5" t="s">
        <v>4969</v>
      </c>
      <c r="W3263" s="5" t="s">
        <v>7737</v>
      </c>
      <c r="Y3263" s="5" t="s">
        <v>15238</v>
      </c>
      <c r="Z3263" s="5" t="s">
        <v>15239</v>
      </c>
      <c r="AB3263" s="5" t="s">
        <v>87</v>
      </c>
      <c r="AC3263" s="5" t="s">
        <v>149</v>
      </c>
      <c r="AD3263" s="5" t="s">
        <v>97</v>
      </c>
      <c r="AO3263" s="5" t="s">
        <v>98</v>
      </c>
      <c r="AP3263" s="5" t="s">
        <v>98</v>
      </c>
      <c r="AT3263" s="5" t="s">
        <v>98</v>
      </c>
      <c r="AX3263" s="5">
        <v>2022</v>
      </c>
      <c r="BA3263" s="5" t="s">
        <v>99</v>
      </c>
      <c r="BD3263" s="5">
        <v>4</v>
      </c>
      <c r="BE3263" s="5">
        <v>2022</v>
      </c>
      <c r="BH3263" s="5" t="s">
        <v>362</v>
      </c>
      <c r="BK3263" s="5">
        <v>12</v>
      </c>
      <c r="BN3263" s="5">
        <f t="shared" si="76"/>
        <v>49.159292035398302</v>
      </c>
    </row>
    <row r="3264" spans="1:66" x14ac:dyDescent="0.35">
      <c r="A3264" s="5" t="s">
        <v>15242</v>
      </c>
      <c r="B3264" s="5" t="s">
        <v>313</v>
      </c>
      <c r="C3264" s="5" t="s">
        <v>149</v>
      </c>
      <c r="D3264" s="5" t="s">
        <v>15221</v>
      </c>
      <c r="E3264" s="5" t="s">
        <v>15222</v>
      </c>
      <c r="F3264" s="5" t="s">
        <v>87</v>
      </c>
      <c r="G3264" s="5" t="s">
        <v>15236</v>
      </c>
      <c r="H3264" s="5" t="s">
        <v>162</v>
      </c>
      <c r="K3264" s="5">
        <v>1</v>
      </c>
      <c r="L3264" s="5">
        <v>1</v>
      </c>
      <c r="M3264" s="5">
        <v>0</v>
      </c>
      <c r="N3264" s="5" t="s">
        <v>224</v>
      </c>
      <c r="O3264" s="5">
        <v>49.159292035398302</v>
      </c>
      <c r="P3264" s="5">
        <v>0</v>
      </c>
      <c r="Q3264" s="5">
        <v>0</v>
      </c>
      <c r="R3264" s="5" t="s">
        <v>15237</v>
      </c>
      <c r="S3264" s="5" t="s">
        <v>4969</v>
      </c>
      <c r="T3264" s="5" t="s">
        <v>15231</v>
      </c>
      <c r="V3264" s="5" t="s">
        <v>4969</v>
      </c>
      <c r="W3264" s="5" t="s">
        <v>7737</v>
      </c>
      <c r="Y3264" s="5" t="s">
        <v>15238</v>
      </c>
      <c r="Z3264" s="5" t="s">
        <v>15239</v>
      </c>
      <c r="AB3264" s="5" t="s">
        <v>87</v>
      </c>
      <c r="AC3264" s="5" t="s">
        <v>149</v>
      </c>
      <c r="AD3264" s="5" t="s">
        <v>97</v>
      </c>
      <c r="AO3264" s="5" t="s">
        <v>98</v>
      </c>
      <c r="AP3264" s="5" t="s">
        <v>98</v>
      </c>
      <c r="AT3264" s="5" t="s">
        <v>98</v>
      </c>
      <c r="AX3264" s="5">
        <v>2022</v>
      </c>
      <c r="BA3264" s="5" t="s">
        <v>99</v>
      </c>
      <c r="BD3264" s="5">
        <v>4</v>
      </c>
      <c r="BE3264" s="5">
        <v>2022</v>
      </c>
      <c r="BH3264" s="5" t="s">
        <v>362</v>
      </c>
      <c r="BK3264" s="5">
        <v>12</v>
      </c>
      <c r="BN3264" s="5">
        <f t="shared" si="76"/>
        <v>49.159292035398302</v>
      </c>
    </row>
    <row r="3265" spans="1:66" x14ac:dyDescent="0.35">
      <c r="A3265" s="5" t="s">
        <v>15243</v>
      </c>
      <c r="B3265" s="5" t="s">
        <v>313</v>
      </c>
      <c r="C3265" s="5" t="s">
        <v>149</v>
      </c>
      <c r="D3265" s="5" t="s">
        <v>15221</v>
      </c>
      <c r="E3265" s="5" t="s">
        <v>15222</v>
      </c>
      <c r="F3265" s="5" t="s">
        <v>87</v>
      </c>
      <c r="G3265" s="5" t="s">
        <v>15236</v>
      </c>
      <c r="H3265" s="5" t="s">
        <v>162</v>
      </c>
      <c r="K3265" s="5">
        <v>1</v>
      </c>
      <c r="L3265" s="5">
        <v>1</v>
      </c>
      <c r="M3265" s="5">
        <v>0</v>
      </c>
      <c r="N3265" s="5" t="s">
        <v>224</v>
      </c>
      <c r="O3265" s="5">
        <v>49.159292035398302</v>
      </c>
      <c r="P3265" s="5">
        <v>0</v>
      </c>
      <c r="Q3265" s="5">
        <v>0</v>
      </c>
      <c r="R3265" s="5" t="s">
        <v>15237</v>
      </c>
      <c r="S3265" s="5" t="s">
        <v>4969</v>
      </c>
      <c r="T3265" s="5" t="s">
        <v>15244</v>
      </c>
      <c r="V3265" s="5" t="s">
        <v>4969</v>
      </c>
      <c r="W3265" s="5" t="s">
        <v>7737</v>
      </c>
      <c r="Y3265" s="5" t="s">
        <v>15238</v>
      </c>
      <c r="Z3265" s="5" t="s">
        <v>15239</v>
      </c>
      <c r="AB3265" s="5" t="s">
        <v>87</v>
      </c>
      <c r="AC3265" s="5" t="s">
        <v>149</v>
      </c>
      <c r="AD3265" s="5" t="s">
        <v>97</v>
      </c>
      <c r="AO3265" s="5" t="s">
        <v>98</v>
      </c>
      <c r="AP3265" s="5" t="s">
        <v>98</v>
      </c>
      <c r="AT3265" s="5" t="s">
        <v>98</v>
      </c>
      <c r="AX3265" s="5">
        <v>2022</v>
      </c>
      <c r="BA3265" s="5" t="s">
        <v>99</v>
      </c>
      <c r="BD3265" s="5">
        <v>4</v>
      </c>
      <c r="BE3265" s="5">
        <v>2022</v>
      </c>
      <c r="BH3265" s="5" t="s">
        <v>362</v>
      </c>
      <c r="BK3265" s="5">
        <v>12</v>
      </c>
      <c r="BN3265" s="5">
        <f t="shared" si="76"/>
        <v>49.159292035398302</v>
      </c>
    </row>
    <row r="3266" spans="1:66" x14ac:dyDescent="0.35">
      <c r="A3266" s="5" t="s">
        <v>15245</v>
      </c>
      <c r="B3266" s="5" t="s">
        <v>313</v>
      </c>
      <c r="C3266" s="5" t="s">
        <v>149</v>
      </c>
      <c r="D3266" s="5" t="s">
        <v>15221</v>
      </c>
      <c r="E3266" s="5" t="s">
        <v>15222</v>
      </c>
      <c r="F3266" s="5" t="s">
        <v>87</v>
      </c>
      <c r="G3266" s="5" t="s">
        <v>15236</v>
      </c>
      <c r="H3266" s="5" t="s">
        <v>162</v>
      </c>
      <c r="K3266" s="5">
        <v>1</v>
      </c>
      <c r="L3266" s="5">
        <v>1</v>
      </c>
      <c r="M3266" s="5">
        <v>0</v>
      </c>
      <c r="N3266" s="5" t="s">
        <v>224</v>
      </c>
      <c r="O3266" s="5">
        <v>49.159292035398302</v>
      </c>
      <c r="P3266" s="5">
        <v>0</v>
      </c>
      <c r="Q3266" s="5">
        <v>0</v>
      </c>
      <c r="R3266" s="5" t="s">
        <v>15237</v>
      </c>
      <c r="S3266" s="5" t="s">
        <v>4969</v>
      </c>
      <c r="T3266" s="5" t="s">
        <v>15244</v>
      </c>
      <c r="V3266" s="5" t="s">
        <v>4969</v>
      </c>
      <c r="W3266" s="5" t="s">
        <v>7737</v>
      </c>
      <c r="Y3266" s="5" t="s">
        <v>15238</v>
      </c>
      <c r="Z3266" s="5" t="s">
        <v>15239</v>
      </c>
      <c r="AB3266" s="5" t="s">
        <v>87</v>
      </c>
      <c r="AC3266" s="5" t="s">
        <v>149</v>
      </c>
      <c r="AD3266" s="5" t="s">
        <v>97</v>
      </c>
      <c r="AO3266" s="5" t="s">
        <v>98</v>
      </c>
      <c r="AP3266" s="5" t="s">
        <v>98</v>
      </c>
      <c r="AT3266" s="5" t="s">
        <v>98</v>
      </c>
      <c r="AX3266" s="5">
        <v>2022</v>
      </c>
      <c r="BA3266" s="5" t="s">
        <v>99</v>
      </c>
      <c r="BD3266" s="5">
        <v>4</v>
      </c>
      <c r="BE3266" s="5">
        <v>2022</v>
      </c>
      <c r="BH3266" s="5" t="s">
        <v>362</v>
      </c>
      <c r="BK3266" s="5">
        <v>12</v>
      </c>
      <c r="BN3266" s="5">
        <f t="shared" si="76"/>
        <v>49.159292035398302</v>
      </c>
    </row>
    <row r="3267" spans="1:66" x14ac:dyDescent="0.35">
      <c r="A3267" s="5" t="s">
        <v>15246</v>
      </c>
      <c r="B3267" s="5" t="s">
        <v>313</v>
      </c>
      <c r="C3267" s="5" t="s">
        <v>149</v>
      </c>
      <c r="D3267" s="5" t="s">
        <v>15221</v>
      </c>
      <c r="E3267" s="5" t="s">
        <v>15222</v>
      </c>
      <c r="F3267" s="5" t="s">
        <v>87</v>
      </c>
      <c r="G3267" s="5" t="s">
        <v>15236</v>
      </c>
      <c r="H3267" s="5" t="s">
        <v>162</v>
      </c>
      <c r="K3267" s="5">
        <v>1</v>
      </c>
      <c r="L3267" s="5">
        <v>1</v>
      </c>
      <c r="M3267" s="5">
        <v>0</v>
      </c>
      <c r="N3267" s="5" t="s">
        <v>224</v>
      </c>
      <c r="O3267" s="5">
        <v>49.159292035398302</v>
      </c>
      <c r="P3267" s="5">
        <v>0</v>
      </c>
      <c r="Q3267" s="5">
        <v>0</v>
      </c>
      <c r="R3267" s="5" t="s">
        <v>15237</v>
      </c>
      <c r="S3267" s="5" t="s">
        <v>4969</v>
      </c>
      <c r="T3267" s="5" t="s">
        <v>15244</v>
      </c>
      <c r="V3267" s="5" t="s">
        <v>4969</v>
      </c>
      <c r="W3267" s="5" t="s">
        <v>7737</v>
      </c>
      <c r="Y3267" s="5" t="s">
        <v>15238</v>
      </c>
      <c r="Z3267" s="5" t="s">
        <v>15239</v>
      </c>
      <c r="AB3267" s="5" t="s">
        <v>87</v>
      </c>
      <c r="AC3267" s="5" t="s">
        <v>149</v>
      </c>
      <c r="AD3267" s="5" t="s">
        <v>97</v>
      </c>
      <c r="AO3267" s="5" t="s">
        <v>98</v>
      </c>
      <c r="AP3267" s="5" t="s">
        <v>98</v>
      </c>
      <c r="AT3267" s="5" t="s">
        <v>98</v>
      </c>
      <c r="AX3267" s="5">
        <v>2022</v>
      </c>
      <c r="BA3267" s="5" t="s">
        <v>99</v>
      </c>
      <c r="BD3267" s="5">
        <v>4</v>
      </c>
      <c r="BE3267" s="5">
        <v>2022</v>
      </c>
      <c r="BH3267" s="5" t="s">
        <v>362</v>
      </c>
      <c r="BK3267" s="5">
        <v>12</v>
      </c>
      <c r="BN3267" s="5">
        <f t="shared" si="76"/>
        <v>49.159292035398302</v>
      </c>
    </row>
    <row r="3268" spans="1:66" x14ac:dyDescent="0.35">
      <c r="A3268" s="5" t="s">
        <v>15247</v>
      </c>
      <c r="B3268" s="5" t="s">
        <v>313</v>
      </c>
      <c r="C3268" s="5" t="s">
        <v>149</v>
      </c>
      <c r="D3268" s="5" t="s">
        <v>15221</v>
      </c>
      <c r="E3268" s="5" t="s">
        <v>15222</v>
      </c>
      <c r="F3268" s="5" t="s">
        <v>87</v>
      </c>
      <c r="G3268" s="5" t="s">
        <v>15236</v>
      </c>
      <c r="H3268" s="5" t="s">
        <v>162</v>
      </c>
      <c r="K3268" s="5">
        <v>1</v>
      </c>
      <c r="L3268" s="5">
        <v>1</v>
      </c>
      <c r="M3268" s="5">
        <v>0</v>
      </c>
      <c r="N3268" s="5" t="s">
        <v>224</v>
      </c>
      <c r="O3268" s="5">
        <v>49.159292035398302</v>
      </c>
      <c r="P3268" s="5">
        <v>0</v>
      </c>
      <c r="Q3268" s="5">
        <v>0</v>
      </c>
      <c r="R3268" s="5" t="s">
        <v>15237</v>
      </c>
      <c r="S3268" s="5" t="s">
        <v>4969</v>
      </c>
      <c r="T3268" s="5" t="s">
        <v>15244</v>
      </c>
      <c r="V3268" s="5" t="s">
        <v>4969</v>
      </c>
      <c r="W3268" s="5" t="s">
        <v>7737</v>
      </c>
      <c r="Y3268" s="5" t="s">
        <v>15238</v>
      </c>
      <c r="Z3268" s="5" t="s">
        <v>15239</v>
      </c>
      <c r="AB3268" s="5" t="s">
        <v>87</v>
      </c>
      <c r="AC3268" s="5" t="s">
        <v>149</v>
      </c>
      <c r="AD3268" s="5" t="s">
        <v>97</v>
      </c>
      <c r="AO3268" s="5" t="s">
        <v>98</v>
      </c>
      <c r="AP3268" s="5" t="s">
        <v>98</v>
      </c>
      <c r="AT3268" s="5" t="s">
        <v>98</v>
      </c>
      <c r="AX3268" s="5">
        <v>2022</v>
      </c>
      <c r="BA3268" s="5" t="s">
        <v>99</v>
      </c>
      <c r="BD3268" s="5">
        <v>4</v>
      </c>
      <c r="BE3268" s="5">
        <v>2022</v>
      </c>
      <c r="BH3268" s="5" t="s">
        <v>362</v>
      </c>
      <c r="BK3268" s="5">
        <v>12</v>
      </c>
      <c r="BN3268" s="5">
        <f t="shared" si="76"/>
        <v>49.159292035398302</v>
      </c>
    </row>
    <row r="3269" spans="1:66" x14ac:dyDescent="0.35">
      <c r="A3269" s="5" t="s">
        <v>15248</v>
      </c>
      <c r="B3269" s="5" t="s">
        <v>313</v>
      </c>
      <c r="C3269" s="5" t="s">
        <v>149</v>
      </c>
      <c r="D3269" s="5" t="s">
        <v>15221</v>
      </c>
      <c r="E3269" s="5" t="s">
        <v>15222</v>
      </c>
      <c r="F3269" s="5" t="s">
        <v>87</v>
      </c>
      <c r="G3269" s="5" t="s">
        <v>15236</v>
      </c>
      <c r="H3269" s="5" t="s">
        <v>162</v>
      </c>
      <c r="K3269" s="5">
        <v>1</v>
      </c>
      <c r="L3269" s="5">
        <v>1</v>
      </c>
      <c r="M3269" s="5">
        <v>0</v>
      </c>
      <c r="N3269" s="5" t="s">
        <v>224</v>
      </c>
      <c r="O3269" s="5">
        <v>49.159292035398302</v>
      </c>
      <c r="P3269" s="5">
        <v>0</v>
      </c>
      <c r="Q3269" s="5">
        <v>0</v>
      </c>
      <c r="R3269" s="5" t="s">
        <v>15237</v>
      </c>
      <c r="S3269" s="5" t="s">
        <v>4969</v>
      </c>
      <c r="T3269" s="5" t="s">
        <v>15244</v>
      </c>
      <c r="V3269" s="5" t="s">
        <v>4969</v>
      </c>
      <c r="W3269" s="5" t="s">
        <v>7737</v>
      </c>
      <c r="Y3269" s="5" t="s">
        <v>15238</v>
      </c>
      <c r="Z3269" s="5" t="s">
        <v>15239</v>
      </c>
      <c r="AB3269" s="5" t="s">
        <v>87</v>
      </c>
      <c r="AC3269" s="5" t="s">
        <v>149</v>
      </c>
      <c r="AD3269" s="5" t="s">
        <v>97</v>
      </c>
      <c r="AO3269" s="5" t="s">
        <v>98</v>
      </c>
      <c r="AP3269" s="5" t="s">
        <v>98</v>
      </c>
      <c r="AT3269" s="5" t="s">
        <v>98</v>
      </c>
      <c r="AX3269" s="5">
        <v>2022</v>
      </c>
      <c r="BA3269" s="5" t="s">
        <v>99</v>
      </c>
      <c r="BD3269" s="5">
        <v>4</v>
      </c>
      <c r="BE3269" s="5">
        <v>2022</v>
      </c>
      <c r="BH3269" s="5" t="s">
        <v>362</v>
      </c>
      <c r="BK3269" s="5">
        <v>12</v>
      </c>
      <c r="BN3269" s="5">
        <f t="shared" ref="BN3269:BN3332" si="77">IF(BM3269="",O3269,BM3269)</f>
        <v>49.159292035398302</v>
      </c>
    </row>
    <row r="3270" spans="1:66" x14ac:dyDescent="0.35">
      <c r="A3270" s="5" t="s">
        <v>15249</v>
      </c>
      <c r="B3270" s="5" t="s">
        <v>313</v>
      </c>
      <c r="C3270" s="5" t="s">
        <v>149</v>
      </c>
      <c r="D3270" s="5" t="s">
        <v>15221</v>
      </c>
      <c r="E3270" s="5" t="s">
        <v>15222</v>
      </c>
      <c r="F3270" s="5" t="s">
        <v>87</v>
      </c>
      <c r="G3270" s="5" t="s">
        <v>15236</v>
      </c>
      <c r="H3270" s="5" t="s">
        <v>162</v>
      </c>
      <c r="K3270" s="5">
        <v>1</v>
      </c>
      <c r="L3270" s="5">
        <v>1</v>
      </c>
      <c r="M3270" s="5">
        <v>0</v>
      </c>
      <c r="N3270" s="5" t="s">
        <v>224</v>
      </c>
      <c r="O3270" s="5">
        <v>49.159292035398302</v>
      </c>
      <c r="P3270" s="5">
        <v>0</v>
      </c>
      <c r="Q3270" s="5">
        <v>0</v>
      </c>
      <c r="R3270" s="5" t="s">
        <v>15237</v>
      </c>
      <c r="S3270" s="5" t="s">
        <v>4969</v>
      </c>
      <c r="T3270" s="5" t="s">
        <v>15244</v>
      </c>
      <c r="V3270" s="5" t="s">
        <v>4969</v>
      </c>
      <c r="W3270" s="5" t="s">
        <v>7737</v>
      </c>
      <c r="Y3270" s="5" t="s">
        <v>15238</v>
      </c>
      <c r="Z3270" s="5" t="s">
        <v>15239</v>
      </c>
      <c r="AB3270" s="5" t="s">
        <v>87</v>
      </c>
      <c r="AC3270" s="5" t="s">
        <v>149</v>
      </c>
      <c r="AD3270" s="5" t="s">
        <v>97</v>
      </c>
      <c r="AO3270" s="5" t="s">
        <v>98</v>
      </c>
      <c r="AP3270" s="5" t="s">
        <v>98</v>
      </c>
      <c r="AT3270" s="5" t="s">
        <v>98</v>
      </c>
      <c r="AX3270" s="5">
        <v>2022</v>
      </c>
      <c r="BA3270" s="5" t="s">
        <v>99</v>
      </c>
      <c r="BD3270" s="5">
        <v>4</v>
      </c>
      <c r="BE3270" s="5">
        <v>2022</v>
      </c>
      <c r="BH3270" s="5" t="s">
        <v>362</v>
      </c>
      <c r="BK3270" s="5">
        <v>12</v>
      </c>
      <c r="BN3270" s="5">
        <f t="shared" si="77"/>
        <v>49.159292035398302</v>
      </c>
    </row>
    <row r="3271" spans="1:66" x14ac:dyDescent="0.35">
      <c r="A3271" s="5" t="s">
        <v>15250</v>
      </c>
      <c r="B3271" s="5" t="s">
        <v>313</v>
      </c>
      <c r="C3271" s="5" t="s">
        <v>149</v>
      </c>
      <c r="D3271" s="5" t="s">
        <v>15221</v>
      </c>
      <c r="E3271" s="5" t="s">
        <v>15222</v>
      </c>
      <c r="F3271" s="5" t="s">
        <v>87</v>
      </c>
      <c r="G3271" s="5" t="s">
        <v>15236</v>
      </c>
      <c r="H3271" s="5" t="s">
        <v>162</v>
      </c>
      <c r="K3271" s="5">
        <v>1</v>
      </c>
      <c r="L3271" s="5">
        <v>1</v>
      </c>
      <c r="M3271" s="5">
        <v>0</v>
      </c>
      <c r="N3271" s="5" t="s">
        <v>224</v>
      </c>
      <c r="O3271" s="5">
        <v>49.159292035398302</v>
      </c>
      <c r="P3271" s="5">
        <v>0</v>
      </c>
      <c r="Q3271" s="5">
        <v>0</v>
      </c>
      <c r="R3271" s="5" t="s">
        <v>15237</v>
      </c>
      <c r="S3271" s="5" t="s">
        <v>4969</v>
      </c>
      <c r="T3271" s="5" t="s">
        <v>15244</v>
      </c>
      <c r="V3271" s="5" t="s">
        <v>4969</v>
      </c>
      <c r="W3271" s="5" t="s">
        <v>7737</v>
      </c>
      <c r="Y3271" s="5" t="s">
        <v>15238</v>
      </c>
      <c r="Z3271" s="5" t="s">
        <v>15239</v>
      </c>
      <c r="AB3271" s="5" t="s">
        <v>87</v>
      </c>
      <c r="AC3271" s="5" t="s">
        <v>149</v>
      </c>
      <c r="AD3271" s="5" t="s">
        <v>97</v>
      </c>
      <c r="AO3271" s="5" t="s">
        <v>98</v>
      </c>
      <c r="AP3271" s="5" t="s">
        <v>98</v>
      </c>
      <c r="AT3271" s="5" t="s">
        <v>98</v>
      </c>
      <c r="AX3271" s="5">
        <v>2022</v>
      </c>
      <c r="BA3271" s="5" t="s">
        <v>99</v>
      </c>
      <c r="BD3271" s="5">
        <v>4</v>
      </c>
      <c r="BE3271" s="5">
        <v>2022</v>
      </c>
      <c r="BH3271" s="5" t="s">
        <v>362</v>
      </c>
      <c r="BK3271" s="5">
        <v>12</v>
      </c>
      <c r="BN3271" s="5">
        <f t="shared" si="77"/>
        <v>49.159292035398302</v>
      </c>
    </row>
    <row r="3272" spans="1:66" x14ac:dyDescent="0.35">
      <c r="A3272" s="5" t="s">
        <v>15251</v>
      </c>
      <c r="B3272" s="5" t="s">
        <v>313</v>
      </c>
      <c r="C3272" s="5" t="s">
        <v>149</v>
      </c>
      <c r="D3272" s="5" t="s">
        <v>15225</v>
      </c>
      <c r="E3272" s="5" t="s">
        <v>15226</v>
      </c>
      <c r="F3272" s="5" t="s">
        <v>87</v>
      </c>
      <c r="G3272" s="5" t="s">
        <v>15252</v>
      </c>
      <c r="H3272" s="5" t="s">
        <v>153</v>
      </c>
      <c r="K3272" s="5">
        <v>1</v>
      </c>
      <c r="L3272" s="5">
        <v>1</v>
      </c>
      <c r="M3272" s="5">
        <v>0</v>
      </c>
      <c r="N3272" s="5" t="s">
        <v>224</v>
      </c>
      <c r="O3272" s="5">
        <v>501.35398230088498</v>
      </c>
      <c r="P3272" s="5">
        <v>0</v>
      </c>
      <c r="Q3272" s="5">
        <v>0</v>
      </c>
      <c r="R3272" s="5" t="s">
        <v>15253</v>
      </c>
      <c r="S3272" s="5" t="s">
        <v>15254</v>
      </c>
      <c r="T3272" s="5" t="s">
        <v>10561</v>
      </c>
      <c r="U3272" s="5" t="s">
        <v>15255</v>
      </c>
      <c r="V3272" s="5" t="s">
        <v>4969</v>
      </c>
      <c r="W3272" s="5" t="s">
        <v>7737</v>
      </c>
      <c r="Y3272" s="5" t="s">
        <v>15256</v>
      </c>
      <c r="Z3272" s="5" t="s">
        <v>15257</v>
      </c>
      <c r="AB3272" s="5" t="s">
        <v>87</v>
      </c>
      <c r="AC3272" s="5" t="s">
        <v>149</v>
      </c>
      <c r="AD3272" s="5" t="s">
        <v>97</v>
      </c>
      <c r="AO3272" s="5" t="s">
        <v>98</v>
      </c>
      <c r="AP3272" s="5" t="s">
        <v>98</v>
      </c>
      <c r="AT3272" s="5" t="s">
        <v>98</v>
      </c>
      <c r="AX3272" s="5">
        <v>2022</v>
      </c>
      <c r="BA3272" s="5" t="s">
        <v>217</v>
      </c>
      <c r="BD3272" s="5">
        <v>3</v>
      </c>
      <c r="BE3272" s="5">
        <v>2022</v>
      </c>
      <c r="BH3272" s="5" t="s">
        <v>362</v>
      </c>
      <c r="BK3272" s="5">
        <v>12</v>
      </c>
      <c r="BN3272" s="5">
        <f t="shared" si="77"/>
        <v>501.35398230088498</v>
      </c>
    </row>
    <row r="3273" spans="1:66" x14ac:dyDescent="0.35">
      <c r="A3273" s="5" t="s">
        <v>15258</v>
      </c>
      <c r="B3273" s="5" t="s">
        <v>313</v>
      </c>
      <c r="C3273" s="5" t="s">
        <v>149</v>
      </c>
      <c r="D3273" s="5" t="s">
        <v>15225</v>
      </c>
      <c r="E3273" s="5" t="s">
        <v>15226</v>
      </c>
      <c r="F3273" s="5" t="s">
        <v>87</v>
      </c>
      <c r="G3273" s="5" t="s">
        <v>15259</v>
      </c>
      <c r="H3273" s="5" t="s">
        <v>162</v>
      </c>
      <c r="K3273" s="5">
        <v>1</v>
      </c>
      <c r="L3273" s="5">
        <v>1</v>
      </c>
      <c r="M3273" s="5">
        <v>0</v>
      </c>
      <c r="N3273" s="5" t="s">
        <v>224</v>
      </c>
      <c r="O3273" s="5">
        <v>49.159292035398302</v>
      </c>
      <c r="P3273" s="5">
        <v>0</v>
      </c>
      <c r="Q3273" s="5">
        <v>0</v>
      </c>
      <c r="S3273" s="5" t="s">
        <v>15203</v>
      </c>
      <c r="T3273" s="5" t="s">
        <v>15260</v>
      </c>
      <c r="V3273" s="5" t="s">
        <v>4969</v>
      </c>
      <c r="W3273" s="5" t="s">
        <v>7737</v>
      </c>
      <c r="Y3273" s="5" t="s">
        <v>15261</v>
      </c>
      <c r="Z3273" s="5" t="s">
        <v>15262</v>
      </c>
      <c r="AB3273" s="5" t="s">
        <v>87</v>
      </c>
      <c r="AC3273" s="5" t="s">
        <v>149</v>
      </c>
      <c r="AD3273" s="5" t="s">
        <v>97</v>
      </c>
      <c r="AO3273" s="5" t="s">
        <v>98</v>
      </c>
      <c r="AP3273" s="5" t="s">
        <v>98</v>
      </c>
      <c r="AT3273" s="5" t="s">
        <v>98</v>
      </c>
      <c r="AX3273" s="5">
        <v>2022</v>
      </c>
      <c r="BA3273" s="5" t="s">
        <v>99</v>
      </c>
      <c r="BD3273" s="5">
        <v>4</v>
      </c>
      <c r="BE3273" s="5">
        <v>2022</v>
      </c>
      <c r="BH3273" s="5" t="s">
        <v>362</v>
      </c>
      <c r="BK3273" s="5">
        <v>12</v>
      </c>
      <c r="BN3273" s="5">
        <f t="shared" si="77"/>
        <v>49.159292035398302</v>
      </c>
    </row>
    <row r="3274" spans="1:66" x14ac:dyDescent="0.35">
      <c r="A3274" s="5" t="s">
        <v>15263</v>
      </c>
      <c r="B3274" s="5" t="s">
        <v>313</v>
      </c>
      <c r="C3274" s="5" t="s">
        <v>149</v>
      </c>
      <c r="D3274" s="5" t="s">
        <v>15225</v>
      </c>
      <c r="E3274" s="5" t="s">
        <v>15226</v>
      </c>
      <c r="F3274" s="5" t="s">
        <v>87</v>
      </c>
      <c r="G3274" s="5" t="s">
        <v>15259</v>
      </c>
      <c r="H3274" s="5" t="s">
        <v>162</v>
      </c>
      <c r="K3274" s="5">
        <v>1</v>
      </c>
      <c r="L3274" s="5">
        <v>1</v>
      </c>
      <c r="M3274" s="5">
        <v>0</v>
      </c>
      <c r="N3274" s="5" t="s">
        <v>224</v>
      </c>
      <c r="O3274" s="5">
        <v>49.159292035398302</v>
      </c>
      <c r="P3274" s="5">
        <v>0</v>
      </c>
      <c r="Q3274" s="5">
        <v>0</v>
      </c>
      <c r="S3274" s="5" t="s">
        <v>15203</v>
      </c>
      <c r="T3274" s="5" t="s">
        <v>15260</v>
      </c>
      <c r="V3274" s="5" t="s">
        <v>4969</v>
      </c>
      <c r="W3274" s="5" t="s">
        <v>7737</v>
      </c>
      <c r="Y3274" s="5" t="s">
        <v>15261</v>
      </c>
      <c r="Z3274" s="5" t="s">
        <v>15262</v>
      </c>
      <c r="AB3274" s="5" t="s">
        <v>87</v>
      </c>
      <c r="AC3274" s="5" t="s">
        <v>149</v>
      </c>
      <c r="AD3274" s="5" t="s">
        <v>97</v>
      </c>
      <c r="AO3274" s="5" t="s">
        <v>98</v>
      </c>
      <c r="AP3274" s="5" t="s">
        <v>98</v>
      </c>
      <c r="AT3274" s="5" t="s">
        <v>98</v>
      </c>
      <c r="AX3274" s="5">
        <v>2022</v>
      </c>
      <c r="BA3274" s="5" t="s">
        <v>99</v>
      </c>
      <c r="BD3274" s="5">
        <v>4</v>
      </c>
      <c r="BE3274" s="5">
        <v>2022</v>
      </c>
      <c r="BH3274" s="5" t="s">
        <v>362</v>
      </c>
      <c r="BK3274" s="5">
        <v>12</v>
      </c>
      <c r="BN3274" s="5">
        <f t="shared" si="77"/>
        <v>49.159292035398302</v>
      </c>
    </row>
    <row r="3275" spans="1:66" x14ac:dyDescent="0.35">
      <c r="A3275" s="5" t="s">
        <v>15264</v>
      </c>
      <c r="B3275" s="5" t="s">
        <v>313</v>
      </c>
      <c r="C3275" s="5" t="s">
        <v>149</v>
      </c>
      <c r="D3275" s="5" t="s">
        <v>15225</v>
      </c>
      <c r="E3275" s="5" t="s">
        <v>15226</v>
      </c>
      <c r="F3275" s="5" t="s">
        <v>87</v>
      </c>
      <c r="G3275" s="5" t="s">
        <v>15259</v>
      </c>
      <c r="H3275" s="5" t="s">
        <v>162</v>
      </c>
      <c r="K3275" s="5">
        <v>1</v>
      </c>
      <c r="L3275" s="5">
        <v>1</v>
      </c>
      <c r="M3275" s="5">
        <v>0</v>
      </c>
      <c r="N3275" s="5" t="s">
        <v>224</v>
      </c>
      <c r="O3275" s="5">
        <v>49.159292035398302</v>
      </c>
      <c r="P3275" s="5">
        <v>0</v>
      </c>
      <c r="Q3275" s="5">
        <v>0</v>
      </c>
      <c r="S3275" s="5" t="s">
        <v>15203</v>
      </c>
      <c r="T3275" s="5" t="s">
        <v>15265</v>
      </c>
      <c r="V3275" s="5" t="s">
        <v>4969</v>
      </c>
      <c r="W3275" s="5" t="s">
        <v>7737</v>
      </c>
      <c r="Y3275" s="5" t="s">
        <v>15261</v>
      </c>
      <c r="Z3275" s="5" t="s">
        <v>15262</v>
      </c>
      <c r="AB3275" s="5" t="s">
        <v>87</v>
      </c>
      <c r="AC3275" s="5" t="s">
        <v>149</v>
      </c>
      <c r="AD3275" s="5" t="s">
        <v>97</v>
      </c>
      <c r="AO3275" s="5" t="s">
        <v>98</v>
      </c>
      <c r="AP3275" s="5" t="s">
        <v>98</v>
      </c>
      <c r="AT3275" s="5" t="s">
        <v>98</v>
      </c>
      <c r="AX3275" s="5">
        <v>2022</v>
      </c>
      <c r="BA3275" s="5" t="s">
        <v>99</v>
      </c>
      <c r="BD3275" s="5">
        <v>4</v>
      </c>
      <c r="BE3275" s="5">
        <v>2022</v>
      </c>
      <c r="BH3275" s="5" t="s">
        <v>362</v>
      </c>
      <c r="BK3275" s="5">
        <v>12</v>
      </c>
      <c r="BN3275" s="5">
        <f t="shared" si="77"/>
        <v>49.159292035398302</v>
      </c>
    </row>
    <row r="3276" spans="1:66" x14ac:dyDescent="0.35">
      <c r="A3276" s="5" t="s">
        <v>15266</v>
      </c>
      <c r="B3276" s="5" t="s">
        <v>313</v>
      </c>
      <c r="C3276" s="5" t="s">
        <v>149</v>
      </c>
      <c r="D3276" s="5" t="s">
        <v>15225</v>
      </c>
      <c r="E3276" s="5" t="s">
        <v>15226</v>
      </c>
      <c r="F3276" s="5" t="s">
        <v>87</v>
      </c>
      <c r="G3276" s="5" t="s">
        <v>15259</v>
      </c>
      <c r="H3276" s="5" t="s">
        <v>162</v>
      </c>
      <c r="K3276" s="5">
        <v>1</v>
      </c>
      <c r="L3276" s="5">
        <v>1</v>
      </c>
      <c r="M3276" s="5">
        <v>0</v>
      </c>
      <c r="N3276" s="5" t="s">
        <v>224</v>
      </c>
      <c r="O3276" s="5">
        <v>49.159292035398302</v>
      </c>
      <c r="P3276" s="5">
        <v>0</v>
      </c>
      <c r="Q3276" s="5">
        <v>0</v>
      </c>
      <c r="S3276" s="5" t="s">
        <v>15203</v>
      </c>
      <c r="T3276" s="5" t="s">
        <v>15265</v>
      </c>
      <c r="V3276" s="5" t="s">
        <v>4969</v>
      </c>
      <c r="W3276" s="5" t="s">
        <v>7737</v>
      </c>
      <c r="Y3276" s="5" t="s">
        <v>15261</v>
      </c>
      <c r="Z3276" s="5" t="s">
        <v>15262</v>
      </c>
      <c r="AB3276" s="5" t="s">
        <v>87</v>
      </c>
      <c r="AC3276" s="5" t="s">
        <v>149</v>
      </c>
      <c r="AD3276" s="5" t="s">
        <v>97</v>
      </c>
      <c r="AO3276" s="5" t="s">
        <v>98</v>
      </c>
      <c r="AP3276" s="5" t="s">
        <v>98</v>
      </c>
      <c r="AT3276" s="5" t="s">
        <v>98</v>
      </c>
      <c r="AX3276" s="5">
        <v>2022</v>
      </c>
      <c r="BA3276" s="5" t="s">
        <v>99</v>
      </c>
      <c r="BD3276" s="5">
        <v>4</v>
      </c>
      <c r="BE3276" s="5">
        <v>2022</v>
      </c>
      <c r="BH3276" s="5" t="s">
        <v>362</v>
      </c>
      <c r="BK3276" s="5">
        <v>12</v>
      </c>
      <c r="BN3276" s="5">
        <f t="shared" si="77"/>
        <v>49.159292035398302</v>
      </c>
    </row>
    <row r="3277" spans="1:66" x14ac:dyDescent="0.35">
      <c r="A3277" s="5" t="s">
        <v>15267</v>
      </c>
      <c r="B3277" s="5" t="s">
        <v>313</v>
      </c>
      <c r="C3277" s="5" t="s">
        <v>149</v>
      </c>
      <c r="D3277" s="5" t="s">
        <v>15225</v>
      </c>
      <c r="E3277" s="5" t="s">
        <v>15226</v>
      </c>
      <c r="F3277" s="5" t="s">
        <v>87</v>
      </c>
      <c r="G3277" s="5" t="s">
        <v>15259</v>
      </c>
      <c r="H3277" s="5" t="s">
        <v>162</v>
      </c>
      <c r="K3277" s="5">
        <v>1</v>
      </c>
      <c r="L3277" s="5">
        <v>1</v>
      </c>
      <c r="M3277" s="5">
        <v>0</v>
      </c>
      <c r="N3277" s="5" t="s">
        <v>224</v>
      </c>
      <c r="O3277" s="5">
        <v>49.159292035398302</v>
      </c>
      <c r="P3277" s="5">
        <v>0</v>
      </c>
      <c r="Q3277" s="5">
        <v>0</v>
      </c>
      <c r="S3277" s="5" t="s">
        <v>15203</v>
      </c>
      <c r="T3277" s="5" t="s">
        <v>15265</v>
      </c>
      <c r="V3277" s="5" t="s">
        <v>4969</v>
      </c>
      <c r="W3277" s="5" t="s">
        <v>7737</v>
      </c>
      <c r="Y3277" s="5" t="s">
        <v>15261</v>
      </c>
      <c r="Z3277" s="5" t="s">
        <v>15262</v>
      </c>
      <c r="AB3277" s="5" t="s">
        <v>87</v>
      </c>
      <c r="AC3277" s="5" t="s">
        <v>149</v>
      </c>
      <c r="AD3277" s="5" t="s">
        <v>97</v>
      </c>
      <c r="AO3277" s="5" t="s">
        <v>98</v>
      </c>
      <c r="AP3277" s="5" t="s">
        <v>98</v>
      </c>
      <c r="AT3277" s="5" t="s">
        <v>98</v>
      </c>
      <c r="AX3277" s="5">
        <v>2022</v>
      </c>
      <c r="BA3277" s="5" t="s">
        <v>99</v>
      </c>
      <c r="BD3277" s="5">
        <v>4</v>
      </c>
      <c r="BE3277" s="5">
        <v>2022</v>
      </c>
      <c r="BH3277" s="5" t="s">
        <v>362</v>
      </c>
      <c r="BK3277" s="5">
        <v>12</v>
      </c>
      <c r="BN3277" s="5">
        <f t="shared" si="77"/>
        <v>49.159292035398302</v>
      </c>
    </row>
    <row r="3278" spans="1:66" x14ac:dyDescent="0.35">
      <c r="A3278" s="5" t="s">
        <v>15268</v>
      </c>
      <c r="B3278" s="5" t="s">
        <v>313</v>
      </c>
      <c r="C3278" s="5" t="s">
        <v>149</v>
      </c>
      <c r="D3278" s="5" t="s">
        <v>15225</v>
      </c>
      <c r="E3278" s="5" t="s">
        <v>15226</v>
      </c>
      <c r="F3278" s="5" t="s">
        <v>87</v>
      </c>
      <c r="G3278" s="5" t="s">
        <v>15259</v>
      </c>
      <c r="H3278" s="5" t="s">
        <v>162</v>
      </c>
      <c r="K3278" s="5">
        <v>1</v>
      </c>
      <c r="L3278" s="5">
        <v>1</v>
      </c>
      <c r="M3278" s="5">
        <v>0</v>
      </c>
      <c r="N3278" s="5" t="s">
        <v>224</v>
      </c>
      <c r="O3278" s="5">
        <v>49.159292035398302</v>
      </c>
      <c r="P3278" s="5">
        <v>0</v>
      </c>
      <c r="Q3278" s="5">
        <v>0</v>
      </c>
      <c r="S3278" s="5" t="s">
        <v>15203</v>
      </c>
      <c r="T3278" s="5" t="s">
        <v>15265</v>
      </c>
      <c r="V3278" s="5" t="s">
        <v>4969</v>
      </c>
      <c r="W3278" s="5" t="s">
        <v>7737</v>
      </c>
      <c r="Y3278" s="5" t="s">
        <v>15261</v>
      </c>
      <c r="Z3278" s="5" t="s">
        <v>15262</v>
      </c>
      <c r="AB3278" s="5" t="s">
        <v>87</v>
      </c>
      <c r="AC3278" s="5" t="s">
        <v>149</v>
      </c>
      <c r="AD3278" s="5" t="s">
        <v>97</v>
      </c>
      <c r="AO3278" s="5" t="s">
        <v>98</v>
      </c>
      <c r="AP3278" s="5" t="s">
        <v>98</v>
      </c>
      <c r="AT3278" s="5" t="s">
        <v>98</v>
      </c>
      <c r="AX3278" s="5">
        <v>2022</v>
      </c>
      <c r="BA3278" s="5" t="s">
        <v>99</v>
      </c>
      <c r="BD3278" s="5">
        <v>4</v>
      </c>
      <c r="BE3278" s="5">
        <v>2022</v>
      </c>
      <c r="BH3278" s="5" t="s">
        <v>362</v>
      </c>
      <c r="BK3278" s="5">
        <v>12</v>
      </c>
      <c r="BN3278" s="5">
        <f t="shared" si="77"/>
        <v>49.159292035398302</v>
      </c>
    </row>
    <row r="3279" spans="1:66" x14ac:dyDescent="0.35">
      <c r="A3279" s="5" t="s">
        <v>15269</v>
      </c>
      <c r="B3279" s="5" t="s">
        <v>313</v>
      </c>
      <c r="C3279" s="5" t="s">
        <v>149</v>
      </c>
      <c r="D3279" s="5" t="s">
        <v>15225</v>
      </c>
      <c r="E3279" s="5" t="s">
        <v>15226</v>
      </c>
      <c r="F3279" s="5" t="s">
        <v>87</v>
      </c>
      <c r="G3279" s="5" t="s">
        <v>15259</v>
      </c>
      <c r="H3279" s="5" t="s">
        <v>162</v>
      </c>
      <c r="K3279" s="5">
        <v>1</v>
      </c>
      <c r="L3279" s="5">
        <v>1</v>
      </c>
      <c r="M3279" s="5">
        <v>0</v>
      </c>
      <c r="N3279" s="5" t="s">
        <v>224</v>
      </c>
      <c r="O3279" s="5">
        <v>49.159292035398302</v>
      </c>
      <c r="P3279" s="5">
        <v>0</v>
      </c>
      <c r="Q3279" s="5">
        <v>0</v>
      </c>
      <c r="S3279" s="5" t="s">
        <v>15203</v>
      </c>
      <c r="T3279" s="5" t="s">
        <v>15265</v>
      </c>
      <c r="V3279" s="5" t="s">
        <v>4969</v>
      </c>
      <c r="W3279" s="5" t="s">
        <v>7737</v>
      </c>
      <c r="Y3279" s="5" t="s">
        <v>15261</v>
      </c>
      <c r="Z3279" s="5" t="s">
        <v>15262</v>
      </c>
      <c r="AB3279" s="5" t="s">
        <v>87</v>
      </c>
      <c r="AC3279" s="5" t="s">
        <v>149</v>
      </c>
      <c r="AD3279" s="5" t="s">
        <v>97</v>
      </c>
      <c r="AO3279" s="5" t="s">
        <v>98</v>
      </c>
      <c r="AP3279" s="5" t="s">
        <v>98</v>
      </c>
      <c r="AT3279" s="5" t="s">
        <v>98</v>
      </c>
      <c r="AX3279" s="5">
        <v>2022</v>
      </c>
      <c r="BA3279" s="5" t="s">
        <v>99</v>
      </c>
      <c r="BD3279" s="5">
        <v>4</v>
      </c>
      <c r="BE3279" s="5">
        <v>2022</v>
      </c>
      <c r="BH3279" s="5" t="s">
        <v>362</v>
      </c>
      <c r="BK3279" s="5">
        <v>12</v>
      </c>
      <c r="BN3279" s="5">
        <f t="shared" si="77"/>
        <v>49.159292035398302</v>
      </c>
    </row>
    <row r="3280" spans="1:66" x14ac:dyDescent="0.35">
      <c r="A3280" s="5" t="s">
        <v>15270</v>
      </c>
      <c r="B3280" s="5" t="s">
        <v>313</v>
      </c>
      <c r="C3280" s="5" t="s">
        <v>149</v>
      </c>
      <c r="D3280" s="5" t="s">
        <v>15225</v>
      </c>
      <c r="E3280" s="5" t="s">
        <v>15226</v>
      </c>
      <c r="F3280" s="5" t="s">
        <v>87</v>
      </c>
      <c r="G3280" s="5" t="s">
        <v>15259</v>
      </c>
      <c r="H3280" s="5" t="s">
        <v>162</v>
      </c>
      <c r="K3280" s="5">
        <v>1</v>
      </c>
      <c r="L3280" s="5">
        <v>1</v>
      </c>
      <c r="M3280" s="5">
        <v>0</v>
      </c>
      <c r="N3280" s="5" t="s">
        <v>224</v>
      </c>
      <c r="O3280" s="5">
        <v>49.159292035398302</v>
      </c>
      <c r="P3280" s="5">
        <v>0</v>
      </c>
      <c r="Q3280" s="5">
        <v>0</v>
      </c>
      <c r="S3280" s="5" t="s">
        <v>15203</v>
      </c>
      <c r="T3280" s="5" t="s">
        <v>15265</v>
      </c>
      <c r="V3280" s="5" t="s">
        <v>4969</v>
      </c>
      <c r="W3280" s="5" t="s">
        <v>7737</v>
      </c>
      <c r="Y3280" s="5" t="s">
        <v>15261</v>
      </c>
      <c r="Z3280" s="5" t="s">
        <v>15262</v>
      </c>
      <c r="AB3280" s="5" t="s">
        <v>87</v>
      </c>
      <c r="AC3280" s="5" t="s">
        <v>149</v>
      </c>
      <c r="AD3280" s="5" t="s">
        <v>97</v>
      </c>
      <c r="AO3280" s="5" t="s">
        <v>98</v>
      </c>
      <c r="AP3280" s="5" t="s">
        <v>98</v>
      </c>
      <c r="AT3280" s="5" t="s">
        <v>98</v>
      </c>
      <c r="AX3280" s="5">
        <v>2022</v>
      </c>
      <c r="BA3280" s="5" t="s">
        <v>99</v>
      </c>
      <c r="BD3280" s="5">
        <v>4</v>
      </c>
      <c r="BE3280" s="5">
        <v>2022</v>
      </c>
      <c r="BH3280" s="5" t="s">
        <v>362</v>
      </c>
      <c r="BK3280" s="5">
        <v>12</v>
      </c>
      <c r="BN3280" s="5">
        <f t="shared" si="77"/>
        <v>49.159292035398302</v>
      </c>
    </row>
    <row r="3281" spans="1:66" x14ac:dyDescent="0.35">
      <c r="A3281" s="5" t="s">
        <v>15271</v>
      </c>
      <c r="B3281" s="5" t="s">
        <v>313</v>
      </c>
      <c r="C3281" s="5" t="s">
        <v>149</v>
      </c>
      <c r="D3281" s="5" t="s">
        <v>15225</v>
      </c>
      <c r="E3281" s="5" t="s">
        <v>15226</v>
      </c>
      <c r="F3281" s="5" t="s">
        <v>87</v>
      </c>
      <c r="G3281" s="5" t="s">
        <v>15259</v>
      </c>
      <c r="H3281" s="5" t="s">
        <v>162</v>
      </c>
      <c r="K3281" s="5">
        <v>1</v>
      </c>
      <c r="L3281" s="5">
        <v>1</v>
      </c>
      <c r="M3281" s="5">
        <v>0</v>
      </c>
      <c r="N3281" s="5" t="s">
        <v>224</v>
      </c>
      <c r="O3281" s="5">
        <v>49.159292035398302</v>
      </c>
      <c r="P3281" s="5">
        <v>0</v>
      </c>
      <c r="Q3281" s="5">
        <v>0</v>
      </c>
      <c r="S3281" s="5" t="s">
        <v>15203</v>
      </c>
      <c r="T3281" s="5" t="s">
        <v>15265</v>
      </c>
      <c r="V3281" s="5" t="s">
        <v>4969</v>
      </c>
      <c r="W3281" s="5" t="s">
        <v>7737</v>
      </c>
      <c r="Y3281" s="5" t="s">
        <v>15261</v>
      </c>
      <c r="Z3281" s="5" t="s">
        <v>15262</v>
      </c>
      <c r="AB3281" s="5" t="s">
        <v>87</v>
      </c>
      <c r="AC3281" s="5" t="s">
        <v>149</v>
      </c>
      <c r="AD3281" s="5" t="s">
        <v>97</v>
      </c>
      <c r="AO3281" s="5" t="s">
        <v>98</v>
      </c>
      <c r="AP3281" s="5" t="s">
        <v>98</v>
      </c>
      <c r="AT3281" s="5" t="s">
        <v>98</v>
      </c>
      <c r="AX3281" s="5">
        <v>2022</v>
      </c>
      <c r="BA3281" s="5" t="s">
        <v>99</v>
      </c>
      <c r="BD3281" s="5">
        <v>4</v>
      </c>
      <c r="BE3281" s="5">
        <v>2022</v>
      </c>
      <c r="BH3281" s="5" t="s">
        <v>362</v>
      </c>
      <c r="BK3281" s="5">
        <v>12</v>
      </c>
      <c r="BN3281" s="5">
        <f t="shared" si="77"/>
        <v>49.159292035398302</v>
      </c>
    </row>
    <row r="3282" spans="1:66" x14ac:dyDescent="0.35">
      <c r="A3282" s="5" t="s">
        <v>15272</v>
      </c>
      <c r="B3282" s="5" t="s">
        <v>313</v>
      </c>
      <c r="C3282" s="5" t="s">
        <v>149</v>
      </c>
      <c r="D3282" s="5" t="s">
        <v>15225</v>
      </c>
      <c r="E3282" s="5" t="s">
        <v>15226</v>
      </c>
      <c r="F3282" s="5" t="s">
        <v>87</v>
      </c>
      <c r="G3282" s="5" t="s">
        <v>15259</v>
      </c>
      <c r="H3282" s="5" t="s">
        <v>162</v>
      </c>
      <c r="K3282" s="5">
        <v>1</v>
      </c>
      <c r="L3282" s="5">
        <v>1</v>
      </c>
      <c r="M3282" s="5">
        <v>0</v>
      </c>
      <c r="N3282" s="5" t="s">
        <v>224</v>
      </c>
      <c r="O3282" s="5">
        <v>49.159292035398302</v>
      </c>
      <c r="P3282" s="5">
        <v>0</v>
      </c>
      <c r="Q3282" s="5">
        <v>0</v>
      </c>
      <c r="S3282" s="5" t="s">
        <v>15203</v>
      </c>
      <c r="T3282" s="5" t="s">
        <v>15265</v>
      </c>
      <c r="V3282" s="5" t="s">
        <v>4969</v>
      </c>
      <c r="W3282" s="5" t="s">
        <v>7737</v>
      </c>
      <c r="Y3282" s="5" t="s">
        <v>15261</v>
      </c>
      <c r="Z3282" s="5" t="s">
        <v>15262</v>
      </c>
      <c r="AB3282" s="5" t="s">
        <v>87</v>
      </c>
      <c r="AC3282" s="5" t="s">
        <v>149</v>
      </c>
      <c r="AD3282" s="5" t="s">
        <v>97</v>
      </c>
      <c r="AO3282" s="5" t="s">
        <v>98</v>
      </c>
      <c r="AP3282" s="5" t="s">
        <v>98</v>
      </c>
      <c r="AT3282" s="5" t="s">
        <v>98</v>
      </c>
      <c r="AX3282" s="5">
        <v>2022</v>
      </c>
      <c r="BA3282" s="5" t="s">
        <v>99</v>
      </c>
      <c r="BD3282" s="5">
        <v>4</v>
      </c>
      <c r="BE3282" s="5">
        <v>2022</v>
      </c>
      <c r="BH3282" s="5" t="s">
        <v>362</v>
      </c>
      <c r="BK3282" s="5">
        <v>12</v>
      </c>
      <c r="BN3282" s="5">
        <f t="shared" si="77"/>
        <v>49.159292035398302</v>
      </c>
    </row>
    <row r="3283" spans="1:66" x14ac:dyDescent="0.35">
      <c r="A3283" s="5" t="s">
        <v>15273</v>
      </c>
      <c r="B3283" s="5" t="s">
        <v>313</v>
      </c>
      <c r="C3283" s="5" t="s">
        <v>149</v>
      </c>
      <c r="D3283" s="5" t="s">
        <v>15225</v>
      </c>
      <c r="E3283" s="5" t="s">
        <v>15226</v>
      </c>
      <c r="F3283" s="5" t="s">
        <v>87</v>
      </c>
      <c r="G3283" s="5" t="s">
        <v>15259</v>
      </c>
      <c r="H3283" s="5" t="s">
        <v>162</v>
      </c>
      <c r="K3283" s="5">
        <v>1</v>
      </c>
      <c r="L3283" s="5">
        <v>1</v>
      </c>
      <c r="M3283" s="5">
        <v>0</v>
      </c>
      <c r="N3283" s="5" t="s">
        <v>224</v>
      </c>
      <c r="O3283" s="5">
        <v>49.159292035398302</v>
      </c>
      <c r="P3283" s="5">
        <v>0</v>
      </c>
      <c r="Q3283" s="5">
        <v>0</v>
      </c>
      <c r="S3283" s="5" t="s">
        <v>15203</v>
      </c>
      <c r="T3283" s="5" t="s">
        <v>8876</v>
      </c>
      <c r="V3283" s="5" t="s">
        <v>4969</v>
      </c>
      <c r="W3283" s="5" t="s">
        <v>7737</v>
      </c>
      <c r="Y3283" s="5" t="s">
        <v>15261</v>
      </c>
      <c r="Z3283" s="5" t="s">
        <v>15262</v>
      </c>
      <c r="AB3283" s="5" t="s">
        <v>87</v>
      </c>
      <c r="AC3283" s="5" t="s">
        <v>149</v>
      </c>
      <c r="AD3283" s="5" t="s">
        <v>97</v>
      </c>
      <c r="AO3283" s="5" t="s">
        <v>98</v>
      </c>
      <c r="AP3283" s="5" t="s">
        <v>98</v>
      </c>
      <c r="AT3283" s="5" t="s">
        <v>98</v>
      </c>
      <c r="AX3283" s="5">
        <v>2022</v>
      </c>
      <c r="BA3283" s="5" t="s">
        <v>217</v>
      </c>
      <c r="BD3283" s="5">
        <v>3</v>
      </c>
      <c r="BE3283" s="5">
        <v>2022</v>
      </c>
      <c r="BH3283" s="5" t="s">
        <v>362</v>
      </c>
      <c r="BK3283" s="5">
        <v>12</v>
      </c>
      <c r="BN3283" s="5">
        <f t="shared" si="77"/>
        <v>49.159292035398302</v>
      </c>
    </row>
    <row r="3284" spans="1:66" x14ac:dyDescent="0.35">
      <c r="A3284" s="5" t="s">
        <v>15274</v>
      </c>
      <c r="B3284" s="5" t="s">
        <v>313</v>
      </c>
      <c r="C3284" s="5" t="s">
        <v>149</v>
      </c>
      <c r="D3284" s="5" t="s">
        <v>15275</v>
      </c>
      <c r="E3284" s="5" t="s">
        <v>15276</v>
      </c>
      <c r="F3284" s="5" t="s">
        <v>87</v>
      </c>
      <c r="G3284" s="5" t="s">
        <v>15277</v>
      </c>
      <c r="H3284" s="5" t="s">
        <v>153</v>
      </c>
      <c r="K3284" s="5">
        <v>1</v>
      </c>
      <c r="L3284" s="5">
        <v>1</v>
      </c>
      <c r="M3284" s="5">
        <v>0</v>
      </c>
      <c r="N3284" s="5" t="s">
        <v>224</v>
      </c>
      <c r="O3284" s="5">
        <v>501.35398230088498</v>
      </c>
      <c r="P3284" s="5">
        <v>0</v>
      </c>
      <c r="Q3284" s="5">
        <v>0</v>
      </c>
      <c r="R3284" s="5" t="s">
        <v>15278</v>
      </c>
      <c r="S3284" s="5" t="s">
        <v>8919</v>
      </c>
      <c r="T3284" s="5" t="s">
        <v>8919</v>
      </c>
      <c r="U3284" s="5" t="s">
        <v>15279</v>
      </c>
      <c r="V3284" s="5" t="s">
        <v>4969</v>
      </c>
      <c r="W3284" s="5" t="s">
        <v>1846</v>
      </c>
      <c r="Y3284" s="5" t="s">
        <v>15280</v>
      </c>
      <c r="Z3284" s="5" t="s">
        <v>15281</v>
      </c>
      <c r="AB3284" s="5" t="s">
        <v>87</v>
      </c>
      <c r="AC3284" s="5" t="s">
        <v>149</v>
      </c>
      <c r="AD3284" s="5" t="s">
        <v>97</v>
      </c>
      <c r="AM3284" s="5" t="s">
        <v>390</v>
      </c>
      <c r="AN3284" s="5" t="s">
        <v>15282</v>
      </c>
      <c r="AO3284" s="5" t="s">
        <v>98</v>
      </c>
      <c r="AP3284" s="5" t="s">
        <v>98</v>
      </c>
      <c r="AT3284" s="5" t="s">
        <v>98</v>
      </c>
      <c r="AX3284" s="5">
        <v>2022</v>
      </c>
      <c r="BA3284" s="5" t="s">
        <v>217</v>
      </c>
      <c r="BD3284" s="5">
        <v>3</v>
      </c>
      <c r="BE3284" s="5">
        <v>2023</v>
      </c>
      <c r="BH3284" s="5" t="s">
        <v>99</v>
      </c>
      <c r="BK3284" s="5">
        <v>6</v>
      </c>
      <c r="BN3284" s="5">
        <f t="shared" si="77"/>
        <v>501.35398230088498</v>
      </c>
    </row>
    <row r="3285" spans="1:66" x14ac:dyDescent="0.35">
      <c r="A3285" s="5" t="s">
        <v>15283</v>
      </c>
      <c r="B3285" s="5" t="s">
        <v>313</v>
      </c>
      <c r="C3285" s="5" t="s">
        <v>149</v>
      </c>
      <c r="D3285" s="5" t="s">
        <v>15275</v>
      </c>
      <c r="E3285" s="5" t="s">
        <v>15276</v>
      </c>
      <c r="F3285" s="5" t="s">
        <v>87</v>
      </c>
      <c r="G3285" s="5" t="s">
        <v>15284</v>
      </c>
      <c r="H3285" s="5" t="s">
        <v>162</v>
      </c>
      <c r="K3285" s="5">
        <v>1</v>
      </c>
      <c r="L3285" s="5">
        <v>1</v>
      </c>
      <c r="M3285" s="5">
        <v>0</v>
      </c>
      <c r="N3285" s="5" t="s">
        <v>224</v>
      </c>
      <c r="O3285" s="5">
        <v>49.159292035398202</v>
      </c>
      <c r="P3285" s="5">
        <v>0</v>
      </c>
      <c r="Q3285" s="5">
        <v>0</v>
      </c>
      <c r="S3285" s="5" t="s">
        <v>15203</v>
      </c>
      <c r="T3285" s="5" t="s">
        <v>15285</v>
      </c>
      <c r="V3285" s="5" t="s">
        <v>4969</v>
      </c>
      <c r="W3285" s="5" t="s">
        <v>1846</v>
      </c>
      <c r="Y3285" s="5" t="s">
        <v>15286</v>
      </c>
      <c r="Z3285" s="5" t="s">
        <v>15287</v>
      </c>
      <c r="AB3285" s="5" t="s">
        <v>87</v>
      </c>
      <c r="AC3285" s="5" t="s">
        <v>149</v>
      </c>
      <c r="AD3285" s="5" t="s">
        <v>97</v>
      </c>
      <c r="AM3285" s="5" t="s">
        <v>390</v>
      </c>
      <c r="AN3285" s="5" t="s">
        <v>15282</v>
      </c>
      <c r="AO3285" s="5" t="s">
        <v>98</v>
      </c>
      <c r="AP3285" s="5" t="s">
        <v>98</v>
      </c>
      <c r="AT3285" s="5" t="s">
        <v>98</v>
      </c>
      <c r="AX3285" s="5">
        <v>2022</v>
      </c>
      <c r="BA3285" s="5" t="s">
        <v>99</v>
      </c>
      <c r="BD3285" s="5">
        <v>4</v>
      </c>
      <c r="BE3285" s="5">
        <v>2023</v>
      </c>
      <c r="BH3285" s="5" t="s">
        <v>99</v>
      </c>
      <c r="BK3285" s="5">
        <v>6</v>
      </c>
      <c r="BN3285" s="5">
        <f t="shared" si="77"/>
        <v>49.159292035398202</v>
      </c>
    </row>
    <row r="3286" spans="1:66" x14ac:dyDescent="0.35">
      <c r="A3286" s="5" t="s">
        <v>15288</v>
      </c>
      <c r="B3286" s="5" t="s">
        <v>313</v>
      </c>
      <c r="C3286" s="5" t="s">
        <v>149</v>
      </c>
      <c r="D3286" s="5" t="s">
        <v>15275</v>
      </c>
      <c r="E3286" s="5" t="s">
        <v>15276</v>
      </c>
      <c r="F3286" s="5" t="s">
        <v>87</v>
      </c>
      <c r="G3286" s="5" t="s">
        <v>15284</v>
      </c>
      <c r="H3286" s="5" t="s">
        <v>162</v>
      </c>
      <c r="K3286" s="5">
        <v>1</v>
      </c>
      <c r="L3286" s="5">
        <v>1</v>
      </c>
      <c r="M3286" s="5">
        <v>0</v>
      </c>
      <c r="N3286" s="5" t="s">
        <v>224</v>
      </c>
      <c r="O3286" s="5">
        <v>49.159292035398202</v>
      </c>
      <c r="P3286" s="5">
        <v>0</v>
      </c>
      <c r="Q3286" s="5">
        <v>0</v>
      </c>
      <c r="S3286" s="5" t="s">
        <v>15203</v>
      </c>
      <c r="T3286" s="5" t="s">
        <v>8876</v>
      </c>
      <c r="V3286" s="5" t="s">
        <v>4969</v>
      </c>
      <c r="W3286" s="5" t="s">
        <v>1846</v>
      </c>
      <c r="Y3286" s="5" t="s">
        <v>15286</v>
      </c>
      <c r="Z3286" s="5" t="s">
        <v>15287</v>
      </c>
      <c r="AB3286" s="5" t="s">
        <v>87</v>
      </c>
      <c r="AC3286" s="5" t="s">
        <v>149</v>
      </c>
      <c r="AD3286" s="5" t="s">
        <v>97</v>
      </c>
      <c r="AM3286" s="5" t="s">
        <v>390</v>
      </c>
      <c r="AN3286" s="5" t="s">
        <v>15282</v>
      </c>
      <c r="AO3286" s="5" t="s">
        <v>98</v>
      </c>
      <c r="AP3286" s="5" t="s">
        <v>98</v>
      </c>
      <c r="AT3286" s="5" t="s">
        <v>98</v>
      </c>
      <c r="AX3286" s="5">
        <v>2022</v>
      </c>
      <c r="BA3286" s="5" t="s">
        <v>217</v>
      </c>
      <c r="BD3286" s="5">
        <v>3</v>
      </c>
      <c r="BE3286" s="5">
        <v>2023</v>
      </c>
      <c r="BH3286" s="5" t="s">
        <v>99</v>
      </c>
      <c r="BK3286" s="5">
        <v>6</v>
      </c>
      <c r="BN3286" s="5">
        <f t="shared" si="77"/>
        <v>49.159292035398202</v>
      </c>
    </row>
    <row r="3287" spans="1:66" x14ac:dyDescent="0.35">
      <c r="A3287" s="5" t="s">
        <v>15289</v>
      </c>
      <c r="B3287" s="5" t="s">
        <v>313</v>
      </c>
      <c r="C3287" s="5" t="s">
        <v>149</v>
      </c>
      <c r="D3287" s="5" t="s">
        <v>15275</v>
      </c>
      <c r="E3287" s="5" t="s">
        <v>15276</v>
      </c>
      <c r="F3287" s="5" t="s">
        <v>87</v>
      </c>
      <c r="G3287" s="5" t="s">
        <v>15284</v>
      </c>
      <c r="H3287" s="5" t="s">
        <v>162</v>
      </c>
      <c r="K3287" s="5">
        <v>1</v>
      </c>
      <c r="L3287" s="5">
        <v>1</v>
      </c>
      <c r="M3287" s="5">
        <v>0</v>
      </c>
      <c r="N3287" s="5" t="s">
        <v>224</v>
      </c>
      <c r="O3287" s="5">
        <v>49.159292035398202</v>
      </c>
      <c r="P3287" s="5">
        <v>0</v>
      </c>
      <c r="Q3287" s="5">
        <v>0</v>
      </c>
      <c r="S3287" s="5" t="s">
        <v>15203</v>
      </c>
      <c r="T3287" s="5" t="s">
        <v>8876</v>
      </c>
      <c r="V3287" s="5" t="s">
        <v>4969</v>
      </c>
      <c r="W3287" s="5" t="s">
        <v>1846</v>
      </c>
      <c r="Y3287" s="5" t="s">
        <v>15286</v>
      </c>
      <c r="Z3287" s="5" t="s">
        <v>15287</v>
      </c>
      <c r="AB3287" s="5" t="s">
        <v>87</v>
      </c>
      <c r="AC3287" s="5" t="s">
        <v>149</v>
      </c>
      <c r="AD3287" s="5" t="s">
        <v>97</v>
      </c>
      <c r="AM3287" s="5" t="s">
        <v>390</v>
      </c>
      <c r="AN3287" s="5" t="s">
        <v>15282</v>
      </c>
      <c r="AO3287" s="5" t="s">
        <v>98</v>
      </c>
      <c r="AP3287" s="5" t="s">
        <v>98</v>
      </c>
      <c r="AT3287" s="5" t="s">
        <v>98</v>
      </c>
      <c r="AX3287" s="5">
        <v>2022</v>
      </c>
      <c r="BA3287" s="5" t="s">
        <v>217</v>
      </c>
      <c r="BD3287" s="5">
        <v>3</v>
      </c>
      <c r="BE3287" s="5">
        <v>2023</v>
      </c>
      <c r="BH3287" s="5" t="s">
        <v>99</v>
      </c>
      <c r="BK3287" s="5">
        <v>6</v>
      </c>
      <c r="BN3287" s="5">
        <f t="shared" si="77"/>
        <v>49.159292035398202</v>
      </c>
    </row>
    <row r="3288" spans="1:66" x14ac:dyDescent="0.35">
      <c r="A3288" s="5" t="s">
        <v>15290</v>
      </c>
      <c r="B3288" s="5" t="s">
        <v>313</v>
      </c>
      <c r="C3288" s="5" t="s">
        <v>149</v>
      </c>
      <c r="D3288" s="5" t="s">
        <v>15275</v>
      </c>
      <c r="E3288" s="5" t="s">
        <v>15276</v>
      </c>
      <c r="F3288" s="5" t="s">
        <v>87</v>
      </c>
      <c r="G3288" s="5" t="s">
        <v>15284</v>
      </c>
      <c r="H3288" s="5" t="s">
        <v>162</v>
      </c>
      <c r="K3288" s="5">
        <v>1</v>
      </c>
      <c r="L3288" s="5">
        <v>1</v>
      </c>
      <c r="M3288" s="5">
        <v>0</v>
      </c>
      <c r="N3288" s="5" t="s">
        <v>224</v>
      </c>
      <c r="O3288" s="5">
        <v>49.159292035398202</v>
      </c>
      <c r="P3288" s="5">
        <v>0</v>
      </c>
      <c r="Q3288" s="5">
        <v>0</v>
      </c>
      <c r="S3288" s="5" t="s">
        <v>15203</v>
      </c>
      <c r="T3288" s="5" t="s">
        <v>8876</v>
      </c>
      <c r="V3288" s="5" t="s">
        <v>4969</v>
      </c>
      <c r="W3288" s="5" t="s">
        <v>1846</v>
      </c>
      <c r="Y3288" s="5" t="s">
        <v>15286</v>
      </c>
      <c r="Z3288" s="5" t="s">
        <v>15287</v>
      </c>
      <c r="AB3288" s="5" t="s">
        <v>87</v>
      </c>
      <c r="AC3288" s="5" t="s">
        <v>149</v>
      </c>
      <c r="AD3288" s="5" t="s">
        <v>97</v>
      </c>
      <c r="AM3288" s="5" t="s">
        <v>390</v>
      </c>
      <c r="AN3288" s="5" t="s">
        <v>15282</v>
      </c>
      <c r="AO3288" s="5" t="s">
        <v>98</v>
      </c>
      <c r="AP3288" s="5" t="s">
        <v>98</v>
      </c>
      <c r="AT3288" s="5" t="s">
        <v>98</v>
      </c>
      <c r="AX3288" s="5">
        <v>2022</v>
      </c>
      <c r="BA3288" s="5" t="s">
        <v>217</v>
      </c>
      <c r="BD3288" s="5">
        <v>3</v>
      </c>
      <c r="BE3288" s="5">
        <v>2023</v>
      </c>
      <c r="BH3288" s="5" t="s">
        <v>99</v>
      </c>
      <c r="BK3288" s="5">
        <v>6</v>
      </c>
      <c r="BN3288" s="5">
        <f t="shared" si="77"/>
        <v>49.159292035398202</v>
      </c>
    </row>
    <row r="3289" spans="1:66" x14ac:dyDescent="0.35">
      <c r="A3289" s="5" t="s">
        <v>15291</v>
      </c>
      <c r="B3289" s="5" t="s">
        <v>313</v>
      </c>
      <c r="C3289" s="5" t="s">
        <v>149</v>
      </c>
      <c r="D3289" s="5" t="s">
        <v>15275</v>
      </c>
      <c r="E3289" s="5" t="s">
        <v>15276</v>
      </c>
      <c r="F3289" s="5" t="s">
        <v>87</v>
      </c>
      <c r="G3289" s="5" t="s">
        <v>15284</v>
      </c>
      <c r="H3289" s="5" t="s">
        <v>162</v>
      </c>
      <c r="K3289" s="5">
        <v>1</v>
      </c>
      <c r="L3289" s="5">
        <v>1</v>
      </c>
      <c r="M3289" s="5">
        <v>0</v>
      </c>
      <c r="N3289" s="5" t="s">
        <v>224</v>
      </c>
      <c r="O3289" s="5">
        <v>49.159292035398202</v>
      </c>
      <c r="P3289" s="5">
        <v>0</v>
      </c>
      <c r="Q3289" s="5">
        <v>0</v>
      </c>
      <c r="S3289" s="5" t="s">
        <v>15203</v>
      </c>
      <c r="T3289" s="5" t="s">
        <v>15292</v>
      </c>
      <c r="V3289" s="5" t="s">
        <v>4969</v>
      </c>
      <c r="W3289" s="5" t="s">
        <v>1846</v>
      </c>
      <c r="Y3289" s="5" t="s">
        <v>15286</v>
      </c>
      <c r="Z3289" s="5" t="s">
        <v>15287</v>
      </c>
      <c r="AB3289" s="5" t="s">
        <v>87</v>
      </c>
      <c r="AC3289" s="5" t="s">
        <v>149</v>
      </c>
      <c r="AD3289" s="5" t="s">
        <v>97</v>
      </c>
      <c r="AM3289" s="5" t="s">
        <v>390</v>
      </c>
      <c r="AN3289" s="5" t="s">
        <v>15282</v>
      </c>
      <c r="AO3289" s="5" t="s">
        <v>98</v>
      </c>
      <c r="AP3289" s="5" t="s">
        <v>98</v>
      </c>
      <c r="AT3289" s="5" t="s">
        <v>98</v>
      </c>
      <c r="AX3289" s="5">
        <v>2022</v>
      </c>
      <c r="BA3289" s="5" t="s">
        <v>217</v>
      </c>
      <c r="BD3289" s="5">
        <v>3</v>
      </c>
      <c r="BE3289" s="5">
        <v>2023</v>
      </c>
      <c r="BH3289" s="5" t="s">
        <v>99</v>
      </c>
      <c r="BK3289" s="5">
        <v>6</v>
      </c>
      <c r="BN3289" s="5">
        <f t="shared" si="77"/>
        <v>49.159292035398202</v>
      </c>
    </row>
    <row r="3290" spans="1:66" x14ac:dyDescent="0.35">
      <c r="A3290" s="5" t="s">
        <v>15293</v>
      </c>
      <c r="B3290" s="5" t="s">
        <v>313</v>
      </c>
      <c r="C3290" s="5" t="s">
        <v>149</v>
      </c>
      <c r="D3290" s="5" t="s">
        <v>15275</v>
      </c>
      <c r="E3290" s="5" t="s">
        <v>15276</v>
      </c>
      <c r="F3290" s="5" t="s">
        <v>87</v>
      </c>
      <c r="G3290" s="5" t="s">
        <v>15284</v>
      </c>
      <c r="H3290" s="5" t="s">
        <v>162</v>
      </c>
      <c r="K3290" s="5">
        <v>1</v>
      </c>
      <c r="L3290" s="5">
        <v>1</v>
      </c>
      <c r="M3290" s="5">
        <v>0</v>
      </c>
      <c r="N3290" s="5" t="s">
        <v>224</v>
      </c>
      <c r="O3290" s="5">
        <v>49.159292035398202</v>
      </c>
      <c r="P3290" s="5">
        <v>0</v>
      </c>
      <c r="Q3290" s="5">
        <v>0</v>
      </c>
      <c r="S3290" s="5" t="s">
        <v>15203</v>
      </c>
      <c r="T3290" s="5" t="s">
        <v>15292</v>
      </c>
      <c r="V3290" s="5" t="s">
        <v>4969</v>
      </c>
      <c r="W3290" s="5" t="s">
        <v>1846</v>
      </c>
      <c r="Y3290" s="5" t="s">
        <v>15286</v>
      </c>
      <c r="Z3290" s="5" t="s">
        <v>15287</v>
      </c>
      <c r="AB3290" s="5" t="s">
        <v>87</v>
      </c>
      <c r="AC3290" s="5" t="s">
        <v>149</v>
      </c>
      <c r="AD3290" s="5" t="s">
        <v>97</v>
      </c>
      <c r="AM3290" s="5" t="s">
        <v>390</v>
      </c>
      <c r="AN3290" s="5" t="s">
        <v>15282</v>
      </c>
      <c r="AO3290" s="5" t="s">
        <v>98</v>
      </c>
      <c r="AP3290" s="5" t="s">
        <v>98</v>
      </c>
      <c r="AT3290" s="5" t="s">
        <v>98</v>
      </c>
      <c r="AX3290" s="5">
        <v>2022</v>
      </c>
      <c r="BA3290" s="5" t="s">
        <v>217</v>
      </c>
      <c r="BD3290" s="5">
        <v>3</v>
      </c>
      <c r="BE3290" s="5">
        <v>2023</v>
      </c>
      <c r="BH3290" s="5" t="s">
        <v>99</v>
      </c>
      <c r="BK3290" s="5">
        <v>6</v>
      </c>
      <c r="BN3290" s="5">
        <f t="shared" si="77"/>
        <v>49.159292035398202</v>
      </c>
    </row>
    <row r="3291" spans="1:66" x14ac:dyDescent="0.35">
      <c r="A3291" s="5" t="s">
        <v>15294</v>
      </c>
      <c r="B3291" s="5" t="s">
        <v>313</v>
      </c>
      <c r="C3291" s="5" t="s">
        <v>149</v>
      </c>
      <c r="D3291" s="5" t="s">
        <v>15275</v>
      </c>
      <c r="E3291" s="5" t="s">
        <v>15276</v>
      </c>
      <c r="F3291" s="5" t="s">
        <v>87</v>
      </c>
      <c r="G3291" s="5" t="s">
        <v>15284</v>
      </c>
      <c r="H3291" s="5" t="s">
        <v>162</v>
      </c>
      <c r="K3291" s="5">
        <v>1</v>
      </c>
      <c r="L3291" s="5">
        <v>1</v>
      </c>
      <c r="M3291" s="5">
        <v>0</v>
      </c>
      <c r="N3291" s="5" t="s">
        <v>224</v>
      </c>
      <c r="O3291" s="5">
        <v>49.159292035398202</v>
      </c>
      <c r="P3291" s="5">
        <v>0</v>
      </c>
      <c r="Q3291" s="5">
        <v>0</v>
      </c>
      <c r="R3291" s="5" t="s">
        <v>15295</v>
      </c>
      <c r="S3291" s="5" t="s">
        <v>15203</v>
      </c>
      <c r="T3291" s="5" t="s">
        <v>15292</v>
      </c>
      <c r="V3291" s="5" t="s">
        <v>4969</v>
      </c>
      <c r="W3291" s="5" t="s">
        <v>1846</v>
      </c>
      <c r="Y3291" s="5" t="s">
        <v>15286</v>
      </c>
      <c r="Z3291" s="5" t="s">
        <v>15287</v>
      </c>
      <c r="AB3291" s="5" t="s">
        <v>87</v>
      </c>
      <c r="AC3291" s="5" t="s">
        <v>149</v>
      </c>
      <c r="AD3291" s="5" t="s">
        <v>97</v>
      </c>
      <c r="AM3291" s="5" t="s">
        <v>390</v>
      </c>
      <c r="AN3291" s="5" t="s">
        <v>15282</v>
      </c>
      <c r="AO3291" s="5" t="s">
        <v>98</v>
      </c>
      <c r="AP3291" s="5" t="s">
        <v>98</v>
      </c>
      <c r="AT3291" s="5" t="s">
        <v>98</v>
      </c>
      <c r="AX3291" s="5">
        <v>2022</v>
      </c>
      <c r="BA3291" s="5" t="s">
        <v>217</v>
      </c>
      <c r="BD3291" s="5">
        <v>3</v>
      </c>
      <c r="BE3291" s="5">
        <v>2023</v>
      </c>
      <c r="BH3291" s="5" t="s">
        <v>99</v>
      </c>
      <c r="BK3291" s="5">
        <v>6</v>
      </c>
      <c r="BN3291" s="5">
        <f t="shared" si="77"/>
        <v>49.159292035398202</v>
      </c>
    </row>
    <row r="3292" spans="1:66" x14ac:dyDescent="0.35">
      <c r="A3292" s="5" t="s">
        <v>15296</v>
      </c>
      <c r="B3292" s="5" t="s">
        <v>313</v>
      </c>
      <c r="C3292" s="5" t="s">
        <v>149</v>
      </c>
      <c r="D3292" s="5" t="s">
        <v>15275</v>
      </c>
      <c r="E3292" s="5" t="s">
        <v>15276</v>
      </c>
      <c r="F3292" s="5" t="s">
        <v>87</v>
      </c>
      <c r="G3292" s="5" t="s">
        <v>15284</v>
      </c>
      <c r="H3292" s="5" t="s">
        <v>162</v>
      </c>
      <c r="K3292" s="5">
        <v>1</v>
      </c>
      <c r="L3292" s="5">
        <v>1</v>
      </c>
      <c r="M3292" s="5">
        <v>0</v>
      </c>
      <c r="N3292" s="5" t="s">
        <v>224</v>
      </c>
      <c r="O3292" s="5">
        <v>49.159292035398202</v>
      </c>
      <c r="P3292" s="5">
        <v>0</v>
      </c>
      <c r="Q3292" s="5">
        <v>0</v>
      </c>
      <c r="R3292" s="5" t="s">
        <v>15295</v>
      </c>
      <c r="S3292" s="5" t="s">
        <v>15203</v>
      </c>
      <c r="T3292" s="5" t="s">
        <v>15292</v>
      </c>
      <c r="V3292" s="5" t="s">
        <v>4969</v>
      </c>
      <c r="W3292" s="5" t="s">
        <v>1846</v>
      </c>
      <c r="Y3292" s="5" t="s">
        <v>15286</v>
      </c>
      <c r="Z3292" s="5" t="s">
        <v>15287</v>
      </c>
      <c r="AB3292" s="5" t="s">
        <v>87</v>
      </c>
      <c r="AC3292" s="5" t="s">
        <v>149</v>
      </c>
      <c r="AD3292" s="5" t="s">
        <v>97</v>
      </c>
      <c r="AM3292" s="5" t="s">
        <v>390</v>
      </c>
      <c r="AN3292" s="5" t="s">
        <v>15282</v>
      </c>
      <c r="AO3292" s="5" t="s">
        <v>98</v>
      </c>
      <c r="AP3292" s="5" t="s">
        <v>98</v>
      </c>
      <c r="AT3292" s="5" t="s">
        <v>98</v>
      </c>
      <c r="AX3292" s="5">
        <v>2022</v>
      </c>
      <c r="BA3292" s="5" t="s">
        <v>217</v>
      </c>
      <c r="BD3292" s="5">
        <v>3</v>
      </c>
      <c r="BE3292" s="5">
        <v>2023</v>
      </c>
      <c r="BH3292" s="5" t="s">
        <v>99</v>
      </c>
      <c r="BK3292" s="5">
        <v>6</v>
      </c>
      <c r="BN3292" s="5">
        <f t="shared" si="77"/>
        <v>49.159292035398202</v>
      </c>
    </row>
    <row r="3293" spans="1:66" x14ac:dyDescent="0.35">
      <c r="A3293" s="5" t="s">
        <v>15297</v>
      </c>
      <c r="B3293" s="5" t="s">
        <v>313</v>
      </c>
      <c r="C3293" s="5" t="s">
        <v>149</v>
      </c>
      <c r="D3293" s="5" t="s">
        <v>15275</v>
      </c>
      <c r="E3293" s="5" t="s">
        <v>15276</v>
      </c>
      <c r="F3293" s="5" t="s">
        <v>87</v>
      </c>
      <c r="G3293" s="5" t="s">
        <v>15284</v>
      </c>
      <c r="H3293" s="5" t="s">
        <v>162</v>
      </c>
      <c r="K3293" s="5">
        <v>1</v>
      </c>
      <c r="L3293" s="5">
        <v>1</v>
      </c>
      <c r="M3293" s="5">
        <v>0</v>
      </c>
      <c r="N3293" s="5" t="s">
        <v>224</v>
      </c>
      <c r="O3293" s="5">
        <v>49.159292035398202</v>
      </c>
      <c r="P3293" s="5">
        <v>0</v>
      </c>
      <c r="Q3293" s="5">
        <v>0</v>
      </c>
      <c r="S3293" s="5" t="s">
        <v>5079</v>
      </c>
      <c r="T3293" s="5" t="s">
        <v>15285</v>
      </c>
      <c r="V3293" s="5" t="s">
        <v>4969</v>
      </c>
      <c r="W3293" s="5" t="s">
        <v>1846</v>
      </c>
      <c r="Y3293" s="5" t="s">
        <v>15286</v>
      </c>
      <c r="Z3293" s="5" t="s">
        <v>15287</v>
      </c>
      <c r="AB3293" s="5" t="s">
        <v>87</v>
      </c>
      <c r="AC3293" s="5" t="s">
        <v>149</v>
      </c>
      <c r="AD3293" s="5" t="s">
        <v>97</v>
      </c>
      <c r="AM3293" s="5" t="s">
        <v>390</v>
      </c>
      <c r="AN3293" s="5" t="s">
        <v>15282</v>
      </c>
      <c r="AO3293" s="5" t="s">
        <v>98</v>
      </c>
      <c r="AP3293" s="5" t="s">
        <v>98</v>
      </c>
      <c r="AT3293" s="5" t="s">
        <v>98</v>
      </c>
      <c r="AX3293" s="5">
        <v>2022</v>
      </c>
      <c r="BA3293" s="5" t="s">
        <v>99</v>
      </c>
      <c r="BD3293" s="5">
        <v>4</v>
      </c>
      <c r="BE3293" s="5">
        <v>2023</v>
      </c>
      <c r="BH3293" s="5" t="s">
        <v>99</v>
      </c>
      <c r="BK3293" s="5">
        <v>6</v>
      </c>
      <c r="BN3293" s="5">
        <f t="shared" si="77"/>
        <v>49.159292035398202</v>
      </c>
    </row>
    <row r="3294" spans="1:66" x14ac:dyDescent="0.35">
      <c r="A3294" s="5" t="s">
        <v>15298</v>
      </c>
      <c r="B3294" s="5" t="s">
        <v>313</v>
      </c>
      <c r="C3294" s="5" t="s">
        <v>149</v>
      </c>
      <c r="D3294" s="5" t="s">
        <v>15275</v>
      </c>
      <c r="E3294" s="5" t="s">
        <v>15276</v>
      </c>
      <c r="F3294" s="5" t="s">
        <v>87</v>
      </c>
      <c r="G3294" s="5" t="s">
        <v>15284</v>
      </c>
      <c r="H3294" s="5" t="s">
        <v>162</v>
      </c>
      <c r="K3294" s="5">
        <v>1</v>
      </c>
      <c r="L3294" s="5">
        <v>1</v>
      </c>
      <c r="M3294" s="5">
        <v>0</v>
      </c>
      <c r="N3294" s="5" t="s">
        <v>224</v>
      </c>
      <c r="O3294" s="5">
        <v>49.159292035398202</v>
      </c>
      <c r="P3294" s="5">
        <v>0</v>
      </c>
      <c r="Q3294" s="5">
        <v>0</v>
      </c>
      <c r="S3294" s="5" t="s">
        <v>5079</v>
      </c>
      <c r="T3294" s="5" t="s">
        <v>15285</v>
      </c>
      <c r="V3294" s="5" t="s">
        <v>4969</v>
      </c>
      <c r="W3294" s="5" t="s">
        <v>1846</v>
      </c>
      <c r="Y3294" s="5" t="s">
        <v>15286</v>
      </c>
      <c r="Z3294" s="5" t="s">
        <v>15287</v>
      </c>
      <c r="AB3294" s="5" t="s">
        <v>87</v>
      </c>
      <c r="AC3294" s="5" t="s">
        <v>149</v>
      </c>
      <c r="AD3294" s="5" t="s">
        <v>97</v>
      </c>
      <c r="AM3294" s="5" t="s">
        <v>390</v>
      </c>
      <c r="AN3294" s="5" t="s">
        <v>15282</v>
      </c>
      <c r="AO3294" s="5" t="s">
        <v>98</v>
      </c>
      <c r="AP3294" s="5" t="s">
        <v>98</v>
      </c>
      <c r="AT3294" s="5" t="s">
        <v>98</v>
      </c>
      <c r="AX3294" s="5">
        <v>2022</v>
      </c>
      <c r="BA3294" s="5" t="s">
        <v>99</v>
      </c>
      <c r="BD3294" s="5">
        <v>4</v>
      </c>
      <c r="BE3294" s="5">
        <v>2023</v>
      </c>
      <c r="BH3294" s="5" t="s">
        <v>99</v>
      </c>
      <c r="BK3294" s="5">
        <v>6</v>
      </c>
      <c r="BN3294" s="5">
        <f t="shared" si="77"/>
        <v>49.159292035398202</v>
      </c>
    </row>
    <row r="3295" spans="1:66" x14ac:dyDescent="0.35">
      <c r="A3295" s="5" t="s">
        <v>15299</v>
      </c>
      <c r="B3295" s="5" t="s">
        <v>313</v>
      </c>
      <c r="C3295" s="5" t="s">
        <v>149</v>
      </c>
      <c r="D3295" s="5" t="s">
        <v>15275</v>
      </c>
      <c r="E3295" s="5" t="s">
        <v>15276</v>
      </c>
      <c r="F3295" s="5" t="s">
        <v>87</v>
      </c>
      <c r="G3295" s="5" t="s">
        <v>15284</v>
      </c>
      <c r="H3295" s="5" t="s">
        <v>162</v>
      </c>
      <c r="K3295" s="5">
        <v>1</v>
      </c>
      <c r="L3295" s="5">
        <v>1</v>
      </c>
      <c r="M3295" s="5">
        <v>0</v>
      </c>
      <c r="N3295" s="5" t="s">
        <v>224</v>
      </c>
      <c r="O3295" s="5">
        <v>49.159292035398202</v>
      </c>
      <c r="P3295" s="5">
        <v>0</v>
      </c>
      <c r="Q3295" s="5">
        <v>0</v>
      </c>
      <c r="S3295" s="5" t="s">
        <v>5079</v>
      </c>
      <c r="T3295" s="5" t="s">
        <v>15285</v>
      </c>
      <c r="V3295" s="5" t="s">
        <v>4969</v>
      </c>
      <c r="W3295" s="5" t="s">
        <v>1846</v>
      </c>
      <c r="Y3295" s="5" t="s">
        <v>15286</v>
      </c>
      <c r="Z3295" s="5" t="s">
        <v>15287</v>
      </c>
      <c r="AB3295" s="5" t="s">
        <v>87</v>
      </c>
      <c r="AC3295" s="5" t="s">
        <v>149</v>
      </c>
      <c r="AD3295" s="5" t="s">
        <v>97</v>
      </c>
      <c r="AM3295" s="5" t="s">
        <v>390</v>
      </c>
      <c r="AN3295" s="5" t="s">
        <v>15282</v>
      </c>
      <c r="AO3295" s="5" t="s">
        <v>98</v>
      </c>
      <c r="AP3295" s="5" t="s">
        <v>98</v>
      </c>
      <c r="AT3295" s="5" t="s">
        <v>98</v>
      </c>
      <c r="AX3295" s="5">
        <v>2022</v>
      </c>
      <c r="BA3295" s="5" t="s">
        <v>99</v>
      </c>
      <c r="BD3295" s="5">
        <v>4</v>
      </c>
      <c r="BE3295" s="5">
        <v>2023</v>
      </c>
      <c r="BH3295" s="5" t="s">
        <v>99</v>
      </c>
      <c r="BK3295" s="5">
        <v>6</v>
      </c>
      <c r="BN3295" s="5">
        <f t="shared" si="77"/>
        <v>49.159292035398202</v>
      </c>
    </row>
    <row r="3296" spans="1:66" x14ac:dyDescent="0.35">
      <c r="A3296" s="5" t="s">
        <v>15300</v>
      </c>
      <c r="B3296" s="5" t="s">
        <v>313</v>
      </c>
      <c r="C3296" s="5" t="s">
        <v>149</v>
      </c>
      <c r="D3296" s="5" t="s">
        <v>15275</v>
      </c>
      <c r="E3296" s="5" t="s">
        <v>15276</v>
      </c>
      <c r="F3296" s="5" t="s">
        <v>87</v>
      </c>
      <c r="G3296" s="5" t="s">
        <v>15284</v>
      </c>
      <c r="H3296" s="5" t="s">
        <v>162</v>
      </c>
      <c r="K3296" s="5">
        <v>1</v>
      </c>
      <c r="L3296" s="5">
        <v>1</v>
      </c>
      <c r="M3296" s="5">
        <v>0</v>
      </c>
      <c r="N3296" s="5" t="s">
        <v>224</v>
      </c>
      <c r="O3296" s="5">
        <v>49.159292035398202</v>
      </c>
      <c r="P3296" s="5">
        <v>0</v>
      </c>
      <c r="Q3296" s="5">
        <v>0</v>
      </c>
      <c r="S3296" s="5" t="s">
        <v>5079</v>
      </c>
      <c r="T3296" s="5" t="s">
        <v>15285</v>
      </c>
      <c r="V3296" s="5" t="s">
        <v>4969</v>
      </c>
      <c r="W3296" s="5" t="s">
        <v>1846</v>
      </c>
      <c r="Y3296" s="5" t="s">
        <v>15286</v>
      </c>
      <c r="Z3296" s="5" t="s">
        <v>15287</v>
      </c>
      <c r="AB3296" s="5" t="s">
        <v>87</v>
      </c>
      <c r="AC3296" s="5" t="s">
        <v>149</v>
      </c>
      <c r="AD3296" s="5" t="s">
        <v>97</v>
      </c>
      <c r="AM3296" s="5" t="s">
        <v>390</v>
      </c>
      <c r="AN3296" s="5" t="s">
        <v>15282</v>
      </c>
      <c r="AO3296" s="5" t="s">
        <v>98</v>
      </c>
      <c r="AP3296" s="5" t="s">
        <v>98</v>
      </c>
      <c r="AT3296" s="5" t="s">
        <v>98</v>
      </c>
      <c r="AX3296" s="5">
        <v>2022</v>
      </c>
      <c r="BA3296" s="5" t="s">
        <v>99</v>
      </c>
      <c r="BD3296" s="5">
        <v>4</v>
      </c>
      <c r="BE3296" s="5">
        <v>2023</v>
      </c>
      <c r="BH3296" s="5" t="s">
        <v>99</v>
      </c>
      <c r="BK3296" s="5">
        <v>6</v>
      </c>
      <c r="BN3296" s="5">
        <f t="shared" si="77"/>
        <v>49.159292035398202</v>
      </c>
    </row>
    <row r="3297" spans="1:66" x14ac:dyDescent="0.35">
      <c r="A3297" s="5" t="s">
        <v>15301</v>
      </c>
      <c r="B3297" s="5" t="s">
        <v>313</v>
      </c>
      <c r="C3297" s="5" t="s">
        <v>149</v>
      </c>
      <c r="D3297" s="5" t="s">
        <v>15275</v>
      </c>
      <c r="E3297" s="5" t="s">
        <v>15276</v>
      </c>
      <c r="F3297" s="5" t="s">
        <v>87</v>
      </c>
      <c r="G3297" s="5" t="s">
        <v>15284</v>
      </c>
      <c r="H3297" s="5" t="s">
        <v>162</v>
      </c>
      <c r="K3297" s="5">
        <v>1</v>
      </c>
      <c r="L3297" s="5">
        <v>1</v>
      </c>
      <c r="M3297" s="5">
        <v>0</v>
      </c>
      <c r="N3297" s="5" t="s">
        <v>224</v>
      </c>
      <c r="O3297" s="5">
        <v>49.159292035398202</v>
      </c>
      <c r="P3297" s="5">
        <v>0</v>
      </c>
      <c r="Q3297" s="5">
        <v>0</v>
      </c>
      <c r="S3297" s="5" t="s">
        <v>5079</v>
      </c>
      <c r="T3297" s="5" t="s">
        <v>15285</v>
      </c>
      <c r="V3297" s="5" t="s">
        <v>4969</v>
      </c>
      <c r="W3297" s="5" t="s">
        <v>1846</v>
      </c>
      <c r="Y3297" s="5" t="s">
        <v>15286</v>
      </c>
      <c r="Z3297" s="5" t="s">
        <v>15287</v>
      </c>
      <c r="AB3297" s="5" t="s">
        <v>87</v>
      </c>
      <c r="AC3297" s="5" t="s">
        <v>149</v>
      </c>
      <c r="AD3297" s="5" t="s">
        <v>97</v>
      </c>
      <c r="AM3297" s="5" t="s">
        <v>390</v>
      </c>
      <c r="AN3297" s="5" t="s">
        <v>15282</v>
      </c>
      <c r="AO3297" s="5" t="s">
        <v>98</v>
      </c>
      <c r="AP3297" s="5" t="s">
        <v>98</v>
      </c>
      <c r="AT3297" s="5" t="s">
        <v>98</v>
      </c>
      <c r="AX3297" s="5">
        <v>2022</v>
      </c>
      <c r="BA3297" s="5" t="s">
        <v>99</v>
      </c>
      <c r="BD3297" s="5">
        <v>4</v>
      </c>
      <c r="BE3297" s="5">
        <v>2023</v>
      </c>
      <c r="BH3297" s="5" t="s">
        <v>99</v>
      </c>
      <c r="BK3297" s="5">
        <v>6</v>
      </c>
      <c r="BN3297" s="5">
        <f t="shared" si="77"/>
        <v>49.159292035398202</v>
      </c>
    </row>
    <row r="3298" spans="1:66" x14ac:dyDescent="0.35">
      <c r="A3298" s="5" t="s">
        <v>15302</v>
      </c>
      <c r="B3298" s="5" t="s">
        <v>313</v>
      </c>
      <c r="C3298" s="5" t="s">
        <v>149</v>
      </c>
      <c r="D3298" s="5" t="s">
        <v>15275</v>
      </c>
      <c r="E3298" s="5" t="s">
        <v>15276</v>
      </c>
      <c r="F3298" s="5" t="s">
        <v>87</v>
      </c>
      <c r="G3298" s="5" t="s">
        <v>15284</v>
      </c>
      <c r="H3298" s="5" t="s">
        <v>162</v>
      </c>
      <c r="K3298" s="5">
        <v>1</v>
      </c>
      <c r="L3298" s="5">
        <v>1</v>
      </c>
      <c r="M3298" s="5">
        <v>0</v>
      </c>
      <c r="N3298" s="5" t="s">
        <v>224</v>
      </c>
      <c r="O3298" s="5">
        <v>49.159292035398202</v>
      </c>
      <c r="P3298" s="5">
        <v>0</v>
      </c>
      <c r="Q3298" s="5">
        <v>0</v>
      </c>
      <c r="S3298" s="5" t="s">
        <v>7579</v>
      </c>
      <c r="T3298" s="5" t="s">
        <v>15285</v>
      </c>
      <c r="V3298" s="5" t="s">
        <v>7579</v>
      </c>
      <c r="W3298" s="5" t="s">
        <v>1846</v>
      </c>
      <c r="Y3298" s="5" t="s">
        <v>15286</v>
      </c>
      <c r="Z3298" s="5" t="s">
        <v>15287</v>
      </c>
      <c r="AB3298" s="5" t="s">
        <v>87</v>
      </c>
      <c r="AC3298" s="5" t="s">
        <v>149</v>
      </c>
      <c r="AD3298" s="5" t="s">
        <v>97</v>
      </c>
      <c r="AM3298" s="5" t="s">
        <v>390</v>
      </c>
      <c r="AN3298" s="5" t="s">
        <v>15282</v>
      </c>
      <c r="AO3298" s="5" t="s">
        <v>98</v>
      </c>
      <c r="AP3298" s="5" t="s">
        <v>98</v>
      </c>
      <c r="AT3298" s="5" t="s">
        <v>98</v>
      </c>
      <c r="AX3298" s="5">
        <v>2022</v>
      </c>
      <c r="BA3298" s="5" t="s">
        <v>99</v>
      </c>
      <c r="BD3298" s="5">
        <v>4</v>
      </c>
      <c r="BE3298" s="5">
        <v>2023</v>
      </c>
      <c r="BH3298" s="5" t="s">
        <v>99</v>
      </c>
      <c r="BK3298" s="5">
        <v>6</v>
      </c>
      <c r="BN3298" s="5">
        <f t="shared" si="77"/>
        <v>49.159292035398202</v>
      </c>
    </row>
    <row r="3299" spans="1:66" x14ac:dyDescent="0.35">
      <c r="A3299" s="5" t="s">
        <v>15303</v>
      </c>
      <c r="B3299" s="5" t="s">
        <v>313</v>
      </c>
      <c r="C3299" s="5" t="s">
        <v>149</v>
      </c>
      <c r="D3299" s="5" t="s">
        <v>15304</v>
      </c>
      <c r="E3299" s="5" t="s">
        <v>15305</v>
      </c>
      <c r="F3299" s="5" t="s">
        <v>87</v>
      </c>
      <c r="G3299" s="5" t="s">
        <v>15284</v>
      </c>
      <c r="H3299" s="5" t="s">
        <v>162</v>
      </c>
      <c r="K3299" s="5">
        <v>1</v>
      </c>
      <c r="L3299" s="5">
        <v>1</v>
      </c>
      <c r="M3299" s="5">
        <v>0</v>
      </c>
      <c r="N3299" s="5" t="s">
        <v>224</v>
      </c>
      <c r="O3299" s="5">
        <v>49.159292035398202</v>
      </c>
      <c r="P3299" s="5">
        <v>0</v>
      </c>
      <c r="Q3299" s="5">
        <v>0</v>
      </c>
      <c r="T3299" s="5" t="s">
        <v>15285</v>
      </c>
      <c r="V3299" s="5" t="s">
        <v>7579</v>
      </c>
      <c r="W3299" s="5" t="s">
        <v>7579</v>
      </c>
      <c r="Y3299" s="5" t="s">
        <v>15286</v>
      </c>
      <c r="Z3299" s="5" t="s">
        <v>15287</v>
      </c>
      <c r="AB3299" s="5" t="s">
        <v>87</v>
      </c>
      <c r="AC3299" s="5" t="s">
        <v>149</v>
      </c>
      <c r="AD3299" s="5" t="s">
        <v>97</v>
      </c>
      <c r="AM3299" s="5" t="s">
        <v>390</v>
      </c>
      <c r="AN3299" s="5" t="s">
        <v>15282</v>
      </c>
      <c r="AO3299" s="5" t="s">
        <v>98</v>
      </c>
      <c r="AP3299" s="5" t="s">
        <v>98</v>
      </c>
      <c r="AT3299" s="5" t="s">
        <v>98</v>
      </c>
      <c r="AX3299" s="5">
        <v>2022</v>
      </c>
      <c r="BA3299" s="5" t="s">
        <v>99</v>
      </c>
      <c r="BD3299" s="5">
        <v>4</v>
      </c>
      <c r="BE3299" s="5">
        <v>2022</v>
      </c>
      <c r="BH3299" s="5" t="s">
        <v>362</v>
      </c>
      <c r="BK3299" s="5">
        <v>10</v>
      </c>
      <c r="BN3299" s="5">
        <f t="shared" si="77"/>
        <v>49.159292035398202</v>
      </c>
    </row>
    <row r="3300" spans="1:66" x14ac:dyDescent="0.35">
      <c r="A3300" s="5" t="s">
        <v>15306</v>
      </c>
      <c r="B3300" s="5" t="s">
        <v>313</v>
      </c>
      <c r="C3300" s="5" t="s">
        <v>149</v>
      </c>
      <c r="D3300" s="5" t="s">
        <v>15307</v>
      </c>
      <c r="E3300" s="5" t="s">
        <v>15308</v>
      </c>
      <c r="F3300" s="5" t="s">
        <v>87</v>
      </c>
      <c r="G3300" s="5" t="s">
        <v>15309</v>
      </c>
      <c r="H3300" s="5" t="s">
        <v>153</v>
      </c>
      <c r="K3300" s="5">
        <v>1</v>
      </c>
      <c r="L3300" s="5">
        <v>1</v>
      </c>
      <c r="M3300" s="5">
        <v>0</v>
      </c>
      <c r="N3300" s="5" t="s">
        <v>224</v>
      </c>
      <c r="O3300" s="5">
        <v>501.35398230088498</v>
      </c>
      <c r="P3300" s="5">
        <v>0</v>
      </c>
      <c r="Q3300" s="5">
        <v>0</v>
      </c>
      <c r="R3300" s="5" t="s">
        <v>15310</v>
      </c>
      <c r="S3300" s="5" t="s">
        <v>15311</v>
      </c>
      <c r="T3300" s="5" t="s">
        <v>15311</v>
      </c>
      <c r="U3300" s="5" t="s">
        <v>15312</v>
      </c>
      <c r="V3300" s="5" t="s">
        <v>4969</v>
      </c>
      <c r="W3300" s="5" t="s">
        <v>7983</v>
      </c>
      <c r="Y3300" s="5" t="s">
        <v>15313</v>
      </c>
      <c r="Z3300" s="5" t="s">
        <v>15314</v>
      </c>
      <c r="AB3300" s="5" t="s">
        <v>87</v>
      </c>
      <c r="AC3300" s="5" t="s">
        <v>149</v>
      </c>
      <c r="AD3300" s="5" t="s">
        <v>97</v>
      </c>
      <c r="AO3300" s="5" t="s">
        <v>98</v>
      </c>
      <c r="AP3300" s="5" t="s">
        <v>98</v>
      </c>
      <c r="AT3300" s="5" t="s">
        <v>98</v>
      </c>
      <c r="AX3300" s="5">
        <v>2022</v>
      </c>
      <c r="BA3300" s="5" t="s">
        <v>217</v>
      </c>
      <c r="BD3300" s="5">
        <v>1</v>
      </c>
      <c r="BE3300" s="5">
        <v>2022</v>
      </c>
      <c r="BH3300" s="5" t="s">
        <v>362</v>
      </c>
      <c r="BK3300" s="5">
        <v>12</v>
      </c>
      <c r="BN3300" s="5">
        <f t="shared" si="77"/>
        <v>501.35398230088498</v>
      </c>
    </row>
    <row r="3301" spans="1:66" x14ac:dyDescent="0.35">
      <c r="A3301" s="5" t="s">
        <v>15315</v>
      </c>
      <c r="B3301" s="5" t="s">
        <v>313</v>
      </c>
      <c r="C3301" s="5" t="s">
        <v>149</v>
      </c>
      <c r="D3301" s="5" t="s">
        <v>15307</v>
      </c>
      <c r="E3301" s="5" t="s">
        <v>15308</v>
      </c>
      <c r="F3301" s="5" t="s">
        <v>87</v>
      </c>
      <c r="G3301" s="5" t="s">
        <v>15316</v>
      </c>
      <c r="H3301" s="5" t="s">
        <v>162</v>
      </c>
      <c r="K3301" s="5">
        <v>1</v>
      </c>
      <c r="L3301" s="5">
        <v>1</v>
      </c>
      <c r="M3301" s="5">
        <v>0</v>
      </c>
      <c r="N3301" s="5" t="s">
        <v>224</v>
      </c>
      <c r="O3301" s="5">
        <v>49.159292035398302</v>
      </c>
      <c r="P3301" s="5">
        <v>0</v>
      </c>
      <c r="Q3301" s="5">
        <v>0</v>
      </c>
      <c r="R3301" s="5" t="s">
        <v>15317</v>
      </c>
      <c r="S3301" s="5" t="s">
        <v>15318</v>
      </c>
      <c r="T3301" s="5" t="s">
        <v>15311</v>
      </c>
      <c r="V3301" s="5" t="s">
        <v>4969</v>
      </c>
      <c r="W3301" s="5" t="s">
        <v>4969</v>
      </c>
      <c r="Y3301" s="5" t="s">
        <v>15319</v>
      </c>
      <c r="Z3301" s="5" t="s">
        <v>15320</v>
      </c>
      <c r="AB3301" s="5" t="s">
        <v>87</v>
      </c>
      <c r="AC3301" s="5" t="s">
        <v>149</v>
      </c>
      <c r="AD3301" s="5" t="s">
        <v>97</v>
      </c>
      <c r="AO3301" s="5" t="s">
        <v>98</v>
      </c>
      <c r="AP3301" s="5" t="s">
        <v>98</v>
      </c>
      <c r="AT3301" s="5" t="s">
        <v>98</v>
      </c>
      <c r="AX3301" s="5">
        <v>2022</v>
      </c>
      <c r="BA3301" s="5" t="s">
        <v>217</v>
      </c>
      <c r="BD3301" s="5">
        <v>1</v>
      </c>
      <c r="BE3301" s="5">
        <v>2022</v>
      </c>
      <c r="BH3301" s="5" t="s">
        <v>361</v>
      </c>
      <c r="BK3301" s="5">
        <v>9</v>
      </c>
      <c r="BN3301" s="5">
        <f t="shared" si="77"/>
        <v>49.159292035398302</v>
      </c>
    </row>
    <row r="3302" spans="1:66" x14ac:dyDescent="0.35">
      <c r="A3302" s="5" t="s">
        <v>15321</v>
      </c>
      <c r="B3302" s="5" t="s">
        <v>313</v>
      </c>
      <c r="C3302" s="5" t="s">
        <v>149</v>
      </c>
      <c r="D3302" s="5" t="s">
        <v>15307</v>
      </c>
      <c r="E3302" s="5" t="s">
        <v>15308</v>
      </c>
      <c r="F3302" s="5" t="s">
        <v>87</v>
      </c>
      <c r="G3302" s="5" t="s">
        <v>15316</v>
      </c>
      <c r="H3302" s="5" t="s">
        <v>162</v>
      </c>
      <c r="K3302" s="5">
        <v>1</v>
      </c>
      <c r="L3302" s="5">
        <v>1</v>
      </c>
      <c r="M3302" s="5">
        <v>0</v>
      </c>
      <c r="N3302" s="5" t="s">
        <v>224</v>
      </c>
      <c r="O3302" s="5">
        <v>49.159292035398302</v>
      </c>
      <c r="P3302" s="5">
        <v>0</v>
      </c>
      <c r="Q3302" s="5">
        <v>0</v>
      </c>
      <c r="R3302" s="5" t="s">
        <v>15317</v>
      </c>
      <c r="S3302" s="5" t="s">
        <v>15318</v>
      </c>
      <c r="T3302" s="5" t="s">
        <v>15311</v>
      </c>
      <c r="V3302" s="5" t="s">
        <v>4969</v>
      </c>
      <c r="W3302" s="5" t="s">
        <v>4969</v>
      </c>
      <c r="Y3302" s="5" t="s">
        <v>15319</v>
      </c>
      <c r="Z3302" s="5" t="s">
        <v>15320</v>
      </c>
      <c r="AB3302" s="5" t="s">
        <v>87</v>
      </c>
      <c r="AC3302" s="5" t="s">
        <v>149</v>
      </c>
      <c r="AD3302" s="5" t="s">
        <v>97</v>
      </c>
      <c r="AO3302" s="5" t="s">
        <v>98</v>
      </c>
      <c r="AP3302" s="5" t="s">
        <v>98</v>
      </c>
      <c r="AT3302" s="5" t="s">
        <v>98</v>
      </c>
      <c r="AX3302" s="5">
        <v>2022</v>
      </c>
      <c r="BA3302" s="5" t="s">
        <v>217</v>
      </c>
      <c r="BD3302" s="5">
        <v>1</v>
      </c>
      <c r="BE3302" s="5">
        <v>2022</v>
      </c>
      <c r="BH3302" s="5" t="s">
        <v>361</v>
      </c>
      <c r="BK3302" s="5">
        <v>9</v>
      </c>
      <c r="BN3302" s="5">
        <f t="shared" si="77"/>
        <v>49.159292035398302</v>
      </c>
    </row>
    <row r="3303" spans="1:66" x14ac:dyDescent="0.35">
      <c r="A3303" s="5" t="s">
        <v>15322</v>
      </c>
      <c r="B3303" s="5" t="s">
        <v>313</v>
      </c>
      <c r="C3303" s="5" t="s">
        <v>149</v>
      </c>
      <c r="D3303" s="5" t="s">
        <v>15307</v>
      </c>
      <c r="E3303" s="5" t="s">
        <v>15308</v>
      </c>
      <c r="F3303" s="5" t="s">
        <v>87</v>
      </c>
      <c r="G3303" s="5" t="s">
        <v>15316</v>
      </c>
      <c r="H3303" s="5" t="s">
        <v>162</v>
      </c>
      <c r="K3303" s="5">
        <v>1</v>
      </c>
      <c r="L3303" s="5">
        <v>1</v>
      </c>
      <c r="M3303" s="5">
        <v>0</v>
      </c>
      <c r="N3303" s="5" t="s">
        <v>224</v>
      </c>
      <c r="O3303" s="5">
        <v>49.159292035398302</v>
      </c>
      <c r="P3303" s="5">
        <v>0</v>
      </c>
      <c r="Q3303" s="5">
        <v>0</v>
      </c>
      <c r="R3303" s="5" t="s">
        <v>15317</v>
      </c>
      <c r="S3303" s="5" t="s">
        <v>15318</v>
      </c>
      <c r="T3303" s="5" t="s">
        <v>15311</v>
      </c>
      <c r="V3303" s="5" t="s">
        <v>4969</v>
      </c>
      <c r="W3303" s="5" t="s">
        <v>4969</v>
      </c>
      <c r="Y3303" s="5" t="s">
        <v>15319</v>
      </c>
      <c r="Z3303" s="5" t="s">
        <v>15320</v>
      </c>
      <c r="AB3303" s="5" t="s">
        <v>87</v>
      </c>
      <c r="AC3303" s="5" t="s">
        <v>149</v>
      </c>
      <c r="AD3303" s="5" t="s">
        <v>97</v>
      </c>
      <c r="AO3303" s="5" t="s">
        <v>98</v>
      </c>
      <c r="AP3303" s="5" t="s">
        <v>98</v>
      </c>
      <c r="AT3303" s="5" t="s">
        <v>98</v>
      </c>
      <c r="AX3303" s="5">
        <v>2022</v>
      </c>
      <c r="BA3303" s="5" t="s">
        <v>217</v>
      </c>
      <c r="BD3303" s="5">
        <v>1</v>
      </c>
      <c r="BE3303" s="5">
        <v>2022</v>
      </c>
      <c r="BH3303" s="5" t="s">
        <v>361</v>
      </c>
      <c r="BK3303" s="5">
        <v>9</v>
      </c>
      <c r="BN3303" s="5">
        <f t="shared" si="77"/>
        <v>49.159292035398302</v>
      </c>
    </row>
    <row r="3304" spans="1:66" x14ac:dyDescent="0.35">
      <c r="A3304" s="5" t="s">
        <v>15323</v>
      </c>
      <c r="B3304" s="5" t="s">
        <v>313</v>
      </c>
      <c r="C3304" s="5" t="s">
        <v>149</v>
      </c>
      <c r="D3304" s="5" t="s">
        <v>15307</v>
      </c>
      <c r="E3304" s="5" t="s">
        <v>15308</v>
      </c>
      <c r="F3304" s="5" t="s">
        <v>87</v>
      </c>
      <c r="G3304" s="5" t="s">
        <v>15316</v>
      </c>
      <c r="H3304" s="5" t="s">
        <v>162</v>
      </c>
      <c r="K3304" s="5">
        <v>1</v>
      </c>
      <c r="L3304" s="5">
        <v>1</v>
      </c>
      <c r="M3304" s="5">
        <v>0</v>
      </c>
      <c r="N3304" s="5" t="s">
        <v>224</v>
      </c>
      <c r="O3304" s="5">
        <v>49.159292035398302</v>
      </c>
      <c r="P3304" s="5">
        <v>0</v>
      </c>
      <c r="Q3304" s="5">
        <v>0</v>
      </c>
      <c r="R3304" s="5" t="s">
        <v>15317</v>
      </c>
      <c r="S3304" s="5" t="s">
        <v>15318</v>
      </c>
      <c r="T3304" s="5" t="s">
        <v>15311</v>
      </c>
      <c r="V3304" s="5" t="s">
        <v>4969</v>
      </c>
      <c r="W3304" s="5" t="s">
        <v>4969</v>
      </c>
      <c r="Y3304" s="5" t="s">
        <v>15319</v>
      </c>
      <c r="Z3304" s="5" t="s">
        <v>15320</v>
      </c>
      <c r="AB3304" s="5" t="s">
        <v>87</v>
      </c>
      <c r="AC3304" s="5" t="s">
        <v>149</v>
      </c>
      <c r="AD3304" s="5" t="s">
        <v>97</v>
      </c>
      <c r="AO3304" s="5" t="s">
        <v>98</v>
      </c>
      <c r="AP3304" s="5" t="s">
        <v>98</v>
      </c>
      <c r="AT3304" s="5" t="s">
        <v>98</v>
      </c>
      <c r="AX3304" s="5">
        <v>2022</v>
      </c>
      <c r="BA3304" s="5" t="s">
        <v>217</v>
      </c>
      <c r="BD3304" s="5">
        <v>1</v>
      </c>
      <c r="BE3304" s="5">
        <v>2022</v>
      </c>
      <c r="BH3304" s="5" t="s">
        <v>361</v>
      </c>
      <c r="BK3304" s="5">
        <v>9</v>
      </c>
      <c r="BN3304" s="5">
        <f t="shared" si="77"/>
        <v>49.159292035398302</v>
      </c>
    </row>
    <row r="3305" spans="1:66" x14ac:dyDescent="0.35">
      <c r="A3305" s="5" t="s">
        <v>15324</v>
      </c>
      <c r="B3305" s="5" t="s">
        <v>313</v>
      </c>
      <c r="C3305" s="5" t="s">
        <v>149</v>
      </c>
      <c r="D3305" s="5" t="s">
        <v>15307</v>
      </c>
      <c r="E3305" s="5" t="s">
        <v>15308</v>
      </c>
      <c r="F3305" s="5" t="s">
        <v>87</v>
      </c>
      <c r="G3305" s="5" t="s">
        <v>15316</v>
      </c>
      <c r="H3305" s="5" t="s">
        <v>162</v>
      </c>
      <c r="K3305" s="5">
        <v>1</v>
      </c>
      <c r="L3305" s="5">
        <v>1</v>
      </c>
      <c r="M3305" s="5">
        <v>0</v>
      </c>
      <c r="N3305" s="5" t="s">
        <v>224</v>
      </c>
      <c r="O3305" s="5">
        <v>49.159292035398302</v>
      </c>
      <c r="P3305" s="5">
        <v>0</v>
      </c>
      <c r="Q3305" s="5">
        <v>0</v>
      </c>
      <c r="R3305" s="5" t="s">
        <v>15317</v>
      </c>
      <c r="S3305" s="5" t="s">
        <v>15318</v>
      </c>
      <c r="T3305" s="5" t="s">
        <v>15311</v>
      </c>
      <c r="V3305" s="5" t="s">
        <v>4969</v>
      </c>
      <c r="W3305" s="5" t="s">
        <v>4969</v>
      </c>
      <c r="Y3305" s="5" t="s">
        <v>15319</v>
      </c>
      <c r="Z3305" s="5" t="s">
        <v>15320</v>
      </c>
      <c r="AB3305" s="5" t="s">
        <v>87</v>
      </c>
      <c r="AC3305" s="5" t="s">
        <v>149</v>
      </c>
      <c r="AD3305" s="5" t="s">
        <v>97</v>
      </c>
      <c r="AO3305" s="5" t="s">
        <v>98</v>
      </c>
      <c r="AP3305" s="5" t="s">
        <v>98</v>
      </c>
      <c r="AT3305" s="5" t="s">
        <v>98</v>
      </c>
      <c r="AX3305" s="5">
        <v>2022</v>
      </c>
      <c r="BA3305" s="5" t="s">
        <v>217</v>
      </c>
      <c r="BD3305" s="5">
        <v>1</v>
      </c>
      <c r="BE3305" s="5">
        <v>2022</v>
      </c>
      <c r="BH3305" s="5" t="s">
        <v>361</v>
      </c>
      <c r="BK3305" s="5">
        <v>9</v>
      </c>
      <c r="BN3305" s="5">
        <f t="shared" si="77"/>
        <v>49.159292035398302</v>
      </c>
    </row>
    <row r="3306" spans="1:66" x14ac:dyDescent="0.35">
      <c r="A3306" s="5" t="s">
        <v>15325</v>
      </c>
      <c r="B3306" s="5" t="s">
        <v>313</v>
      </c>
      <c r="C3306" s="5" t="s">
        <v>149</v>
      </c>
      <c r="D3306" s="5" t="s">
        <v>15307</v>
      </c>
      <c r="E3306" s="5" t="s">
        <v>15308</v>
      </c>
      <c r="F3306" s="5" t="s">
        <v>87</v>
      </c>
      <c r="G3306" s="5" t="s">
        <v>15316</v>
      </c>
      <c r="H3306" s="5" t="s">
        <v>162</v>
      </c>
      <c r="K3306" s="5">
        <v>1</v>
      </c>
      <c r="L3306" s="5">
        <v>1</v>
      </c>
      <c r="M3306" s="5">
        <v>0</v>
      </c>
      <c r="N3306" s="5" t="s">
        <v>224</v>
      </c>
      <c r="O3306" s="5">
        <v>49.159292035398302</v>
      </c>
      <c r="P3306" s="5">
        <v>0</v>
      </c>
      <c r="Q3306" s="5">
        <v>0</v>
      </c>
      <c r="R3306" s="5" t="s">
        <v>15317</v>
      </c>
      <c r="S3306" s="5" t="s">
        <v>15318</v>
      </c>
      <c r="T3306" s="5" t="s">
        <v>15311</v>
      </c>
      <c r="V3306" s="5" t="s">
        <v>4969</v>
      </c>
      <c r="W3306" s="5" t="s">
        <v>4969</v>
      </c>
      <c r="Y3306" s="5" t="s">
        <v>15319</v>
      </c>
      <c r="Z3306" s="5" t="s">
        <v>15320</v>
      </c>
      <c r="AB3306" s="5" t="s">
        <v>87</v>
      </c>
      <c r="AC3306" s="5" t="s">
        <v>149</v>
      </c>
      <c r="AD3306" s="5" t="s">
        <v>97</v>
      </c>
      <c r="AO3306" s="5" t="s">
        <v>98</v>
      </c>
      <c r="AP3306" s="5" t="s">
        <v>98</v>
      </c>
      <c r="AT3306" s="5" t="s">
        <v>98</v>
      </c>
      <c r="AX3306" s="5">
        <v>2022</v>
      </c>
      <c r="BA3306" s="5" t="s">
        <v>217</v>
      </c>
      <c r="BD3306" s="5">
        <v>1</v>
      </c>
      <c r="BE3306" s="5">
        <v>2022</v>
      </c>
      <c r="BH3306" s="5" t="s">
        <v>361</v>
      </c>
      <c r="BK3306" s="5">
        <v>9</v>
      </c>
      <c r="BN3306" s="5">
        <f t="shared" si="77"/>
        <v>49.159292035398302</v>
      </c>
    </row>
    <row r="3307" spans="1:66" x14ac:dyDescent="0.35">
      <c r="A3307" s="5" t="s">
        <v>15326</v>
      </c>
      <c r="B3307" s="5" t="s">
        <v>313</v>
      </c>
      <c r="C3307" s="5" t="s">
        <v>149</v>
      </c>
      <c r="D3307" s="5" t="s">
        <v>15307</v>
      </c>
      <c r="E3307" s="5" t="s">
        <v>15308</v>
      </c>
      <c r="F3307" s="5" t="s">
        <v>87</v>
      </c>
      <c r="G3307" s="5" t="s">
        <v>15316</v>
      </c>
      <c r="H3307" s="5" t="s">
        <v>162</v>
      </c>
      <c r="K3307" s="5">
        <v>1</v>
      </c>
      <c r="L3307" s="5">
        <v>1</v>
      </c>
      <c r="M3307" s="5">
        <v>0</v>
      </c>
      <c r="N3307" s="5" t="s">
        <v>224</v>
      </c>
      <c r="O3307" s="5">
        <v>49.159292035398302</v>
      </c>
      <c r="P3307" s="5">
        <v>0</v>
      </c>
      <c r="Q3307" s="5">
        <v>0</v>
      </c>
      <c r="R3307" s="5" t="s">
        <v>15317</v>
      </c>
      <c r="S3307" s="5" t="s">
        <v>15318</v>
      </c>
      <c r="T3307" s="5" t="s">
        <v>15311</v>
      </c>
      <c r="V3307" s="5" t="s">
        <v>4969</v>
      </c>
      <c r="W3307" s="5" t="s">
        <v>4969</v>
      </c>
      <c r="Y3307" s="5" t="s">
        <v>15319</v>
      </c>
      <c r="Z3307" s="5" t="s">
        <v>15320</v>
      </c>
      <c r="AB3307" s="5" t="s">
        <v>87</v>
      </c>
      <c r="AC3307" s="5" t="s">
        <v>149</v>
      </c>
      <c r="AD3307" s="5" t="s">
        <v>97</v>
      </c>
      <c r="AO3307" s="5" t="s">
        <v>98</v>
      </c>
      <c r="AP3307" s="5" t="s">
        <v>98</v>
      </c>
      <c r="AT3307" s="5" t="s">
        <v>98</v>
      </c>
      <c r="AX3307" s="5">
        <v>2022</v>
      </c>
      <c r="BA3307" s="5" t="s">
        <v>217</v>
      </c>
      <c r="BD3307" s="5">
        <v>1</v>
      </c>
      <c r="BE3307" s="5">
        <v>2022</v>
      </c>
      <c r="BH3307" s="5" t="s">
        <v>361</v>
      </c>
      <c r="BK3307" s="5">
        <v>9</v>
      </c>
      <c r="BN3307" s="5">
        <f t="shared" si="77"/>
        <v>49.159292035398302</v>
      </c>
    </row>
    <row r="3308" spans="1:66" x14ac:dyDescent="0.35">
      <c r="A3308" s="5" t="s">
        <v>15327</v>
      </c>
      <c r="B3308" s="5" t="s">
        <v>313</v>
      </c>
      <c r="C3308" s="5" t="s">
        <v>149</v>
      </c>
      <c r="D3308" s="5" t="s">
        <v>15307</v>
      </c>
      <c r="E3308" s="5" t="s">
        <v>15308</v>
      </c>
      <c r="F3308" s="5" t="s">
        <v>87</v>
      </c>
      <c r="G3308" s="5" t="s">
        <v>15316</v>
      </c>
      <c r="H3308" s="5" t="s">
        <v>162</v>
      </c>
      <c r="K3308" s="5">
        <v>1</v>
      </c>
      <c r="L3308" s="5">
        <v>1</v>
      </c>
      <c r="M3308" s="5">
        <v>0</v>
      </c>
      <c r="N3308" s="5" t="s">
        <v>224</v>
      </c>
      <c r="O3308" s="5">
        <v>49.159292035398302</v>
      </c>
      <c r="P3308" s="5">
        <v>0</v>
      </c>
      <c r="Q3308" s="5">
        <v>0</v>
      </c>
      <c r="R3308" s="5" t="s">
        <v>15317</v>
      </c>
      <c r="S3308" s="5" t="s">
        <v>15318</v>
      </c>
      <c r="T3308" s="5" t="s">
        <v>15311</v>
      </c>
      <c r="V3308" s="5" t="s">
        <v>4969</v>
      </c>
      <c r="W3308" s="5" t="s">
        <v>4969</v>
      </c>
      <c r="Y3308" s="5" t="s">
        <v>15319</v>
      </c>
      <c r="Z3308" s="5" t="s">
        <v>15320</v>
      </c>
      <c r="AB3308" s="5" t="s">
        <v>87</v>
      </c>
      <c r="AC3308" s="5" t="s">
        <v>149</v>
      </c>
      <c r="AD3308" s="5" t="s">
        <v>97</v>
      </c>
      <c r="AO3308" s="5" t="s">
        <v>98</v>
      </c>
      <c r="AP3308" s="5" t="s">
        <v>98</v>
      </c>
      <c r="AT3308" s="5" t="s">
        <v>98</v>
      </c>
      <c r="AX3308" s="5">
        <v>2022</v>
      </c>
      <c r="BA3308" s="5" t="s">
        <v>217</v>
      </c>
      <c r="BD3308" s="5">
        <v>1</v>
      </c>
      <c r="BE3308" s="5">
        <v>2022</v>
      </c>
      <c r="BH3308" s="5" t="s">
        <v>361</v>
      </c>
      <c r="BK3308" s="5">
        <v>9</v>
      </c>
      <c r="BN3308" s="5">
        <f t="shared" si="77"/>
        <v>49.159292035398302</v>
      </c>
    </row>
    <row r="3309" spans="1:66" x14ac:dyDescent="0.35">
      <c r="A3309" s="5" t="s">
        <v>15328</v>
      </c>
      <c r="B3309" s="5" t="s">
        <v>313</v>
      </c>
      <c r="C3309" s="5" t="s">
        <v>149</v>
      </c>
      <c r="D3309" s="5" t="s">
        <v>15307</v>
      </c>
      <c r="E3309" s="5" t="s">
        <v>15308</v>
      </c>
      <c r="F3309" s="5" t="s">
        <v>87</v>
      </c>
      <c r="G3309" s="5" t="s">
        <v>15316</v>
      </c>
      <c r="H3309" s="5" t="s">
        <v>162</v>
      </c>
      <c r="K3309" s="5">
        <v>1</v>
      </c>
      <c r="L3309" s="5">
        <v>1</v>
      </c>
      <c r="M3309" s="5">
        <v>0</v>
      </c>
      <c r="N3309" s="5" t="s">
        <v>224</v>
      </c>
      <c r="O3309" s="5">
        <v>49.159292035398302</v>
      </c>
      <c r="P3309" s="5">
        <v>0</v>
      </c>
      <c r="Q3309" s="5">
        <v>0</v>
      </c>
      <c r="R3309" s="5" t="s">
        <v>15317</v>
      </c>
      <c r="S3309" s="5" t="s">
        <v>15318</v>
      </c>
      <c r="T3309" s="5" t="s">
        <v>15311</v>
      </c>
      <c r="V3309" s="5" t="s">
        <v>4969</v>
      </c>
      <c r="W3309" s="5" t="s">
        <v>4969</v>
      </c>
      <c r="Y3309" s="5" t="s">
        <v>15319</v>
      </c>
      <c r="Z3309" s="5" t="s">
        <v>15320</v>
      </c>
      <c r="AB3309" s="5" t="s">
        <v>87</v>
      </c>
      <c r="AC3309" s="5" t="s">
        <v>149</v>
      </c>
      <c r="AD3309" s="5" t="s">
        <v>97</v>
      </c>
      <c r="AO3309" s="5" t="s">
        <v>98</v>
      </c>
      <c r="AP3309" s="5" t="s">
        <v>98</v>
      </c>
      <c r="AT3309" s="5" t="s">
        <v>98</v>
      </c>
      <c r="AX3309" s="5">
        <v>2022</v>
      </c>
      <c r="BA3309" s="5" t="s">
        <v>217</v>
      </c>
      <c r="BD3309" s="5">
        <v>1</v>
      </c>
      <c r="BE3309" s="5">
        <v>2022</v>
      </c>
      <c r="BH3309" s="5" t="s">
        <v>361</v>
      </c>
      <c r="BK3309" s="5">
        <v>9</v>
      </c>
      <c r="BN3309" s="5">
        <f t="shared" si="77"/>
        <v>49.159292035398302</v>
      </c>
    </row>
    <row r="3310" spans="1:66" x14ac:dyDescent="0.35">
      <c r="A3310" s="5" t="s">
        <v>15329</v>
      </c>
      <c r="B3310" s="5" t="s">
        <v>313</v>
      </c>
      <c r="C3310" s="5" t="s">
        <v>149</v>
      </c>
      <c r="D3310" s="5" t="s">
        <v>15307</v>
      </c>
      <c r="E3310" s="5" t="s">
        <v>15308</v>
      </c>
      <c r="F3310" s="5" t="s">
        <v>87</v>
      </c>
      <c r="G3310" s="5" t="s">
        <v>15316</v>
      </c>
      <c r="H3310" s="5" t="s">
        <v>162</v>
      </c>
      <c r="K3310" s="5">
        <v>1</v>
      </c>
      <c r="L3310" s="5">
        <v>1</v>
      </c>
      <c r="M3310" s="5">
        <v>0</v>
      </c>
      <c r="N3310" s="5" t="s">
        <v>224</v>
      </c>
      <c r="O3310" s="5">
        <v>49.159292035398302</v>
      </c>
      <c r="P3310" s="5">
        <v>0</v>
      </c>
      <c r="Q3310" s="5">
        <v>0</v>
      </c>
      <c r="R3310" s="5" t="s">
        <v>15317</v>
      </c>
      <c r="S3310" s="5" t="s">
        <v>15318</v>
      </c>
      <c r="T3310" s="5" t="s">
        <v>15311</v>
      </c>
      <c r="V3310" s="5" t="s">
        <v>4969</v>
      </c>
      <c r="W3310" s="5" t="s">
        <v>4969</v>
      </c>
      <c r="Y3310" s="5" t="s">
        <v>15319</v>
      </c>
      <c r="Z3310" s="5" t="s">
        <v>15320</v>
      </c>
      <c r="AB3310" s="5" t="s">
        <v>87</v>
      </c>
      <c r="AC3310" s="5" t="s">
        <v>149</v>
      </c>
      <c r="AD3310" s="5" t="s">
        <v>97</v>
      </c>
      <c r="AO3310" s="5" t="s">
        <v>98</v>
      </c>
      <c r="AP3310" s="5" t="s">
        <v>98</v>
      </c>
      <c r="AT3310" s="5" t="s">
        <v>98</v>
      </c>
      <c r="AX3310" s="5">
        <v>2022</v>
      </c>
      <c r="BA3310" s="5" t="s">
        <v>217</v>
      </c>
      <c r="BD3310" s="5">
        <v>1</v>
      </c>
      <c r="BE3310" s="5">
        <v>2022</v>
      </c>
      <c r="BH3310" s="5" t="s">
        <v>361</v>
      </c>
      <c r="BK3310" s="5">
        <v>9</v>
      </c>
      <c r="BN3310" s="5">
        <f t="shared" si="77"/>
        <v>49.159292035398302</v>
      </c>
    </row>
    <row r="3311" spans="1:66" x14ac:dyDescent="0.35">
      <c r="A3311" s="5" t="s">
        <v>15330</v>
      </c>
      <c r="B3311" s="5" t="s">
        <v>313</v>
      </c>
      <c r="C3311" s="5" t="s">
        <v>149</v>
      </c>
      <c r="D3311" s="5" t="s">
        <v>15307</v>
      </c>
      <c r="E3311" s="5" t="s">
        <v>15308</v>
      </c>
      <c r="F3311" s="5" t="s">
        <v>87</v>
      </c>
      <c r="G3311" s="5" t="s">
        <v>15316</v>
      </c>
      <c r="H3311" s="5" t="s">
        <v>162</v>
      </c>
      <c r="K3311" s="5">
        <v>1</v>
      </c>
      <c r="L3311" s="5">
        <v>1</v>
      </c>
      <c r="M3311" s="5">
        <v>0</v>
      </c>
      <c r="N3311" s="5" t="s">
        <v>224</v>
      </c>
      <c r="O3311" s="5">
        <v>49.159292035398302</v>
      </c>
      <c r="P3311" s="5">
        <v>0</v>
      </c>
      <c r="Q3311" s="5">
        <v>0</v>
      </c>
      <c r="R3311" s="5" t="s">
        <v>15317</v>
      </c>
      <c r="S3311" s="5" t="s">
        <v>15318</v>
      </c>
      <c r="T3311" s="5" t="s">
        <v>15311</v>
      </c>
      <c r="V3311" s="5" t="s">
        <v>4969</v>
      </c>
      <c r="W3311" s="5" t="s">
        <v>4969</v>
      </c>
      <c r="Y3311" s="5" t="s">
        <v>15319</v>
      </c>
      <c r="Z3311" s="5" t="s">
        <v>15320</v>
      </c>
      <c r="AB3311" s="5" t="s">
        <v>87</v>
      </c>
      <c r="AC3311" s="5" t="s">
        <v>149</v>
      </c>
      <c r="AD3311" s="5" t="s">
        <v>97</v>
      </c>
      <c r="AO3311" s="5" t="s">
        <v>98</v>
      </c>
      <c r="AP3311" s="5" t="s">
        <v>98</v>
      </c>
      <c r="AT3311" s="5" t="s">
        <v>98</v>
      </c>
      <c r="AX3311" s="5">
        <v>2022</v>
      </c>
      <c r="BA3311" s="5" t="s">
        <v>217</v>
      </c>
      <c r="BD3311" s="5">
        <v>1</v>
      </c>
      <c r="BE3311" s="5">
        <v>2022</v>
      </c>
      <c r="BH3311" s="5" t="s">
        <v>361</v>
      </c>
      <c r="BK3311" s="5">
        <v>9</v>
      </c>
      <c r="BN3311" s="5">
        <f t="shared" si="77"/>
        <v>49.159292035398302</v>
      </c>
    </row>
    <row r="3312" spans="1:66" x14ac:dyDescent="0.35">
      <c r="A3312" s="5" t="s">
        <v>15331</v>
      </c>
      <c r="B3312" s="5" t="s">
        <v>313</v>
      </c>
      <c r="C3312" s="5" t="s">
        <v>149</v>
      </c>
      <c r="D3312" s="5" t="s">
        <v>15304</v>
      </c>
      <c r="E3312" s="5" t="s">
        <v>15305</v>
      </c>
      <c r="F3312" s="5" t="s">
        <v>87</v>
      </c>
      <c r="G3312" s="5" t="s">
        <v>15332</v>
      </c>
      <c r="H3312" s="5" t="s">
        <v>153</v>
      </c>
      <c r="K3312" s="5">
        <v>1</v>
      </c>
      <c r="L3312" s="5">
        <v>1</v>
      </c>
      <c r="M3312" s="5">
        <v>0</v>
      </c>
      <c r="N3312" s="5" t="s">
        <v>224</v>
      </c>
      <c r="O3312" s="5">
        <v>501.35398230088498</v>
      </c>
      <c r="P3312" s="5">
        <v>0</v>
      </c>
      <c r="Q3312" s="5">
        <v>0</v>
      </c>
      <c r="R3312" s="5" t="s">
        <v>15333</v>
      </c>
      <c r="S3312" s="5" t="s">
        <v>15334</v>
      </c>
      <c r="T3312" s="5" t="s">
        <v>15334</v>
      </c>
      <c r="U3312" s="5" t="s">
        <v>15335</v>
      </c>
      <c r="V3312" s="5" t="s">
        <v>4969</v>
      </c>
      <c r="W3312" s="5" t="s">
        <v>7983</v>
      </c>
      <c r="Y3312" s="5" t="s">
        <v>15336</v>
      </c>
      <c r="Z3312" s="5" t="s">
        <v>15337</v>
      </c>
      <c r="AB3312" s="5" t="s">
        <v>87</v>
      </c>
      <c r="AC3312" s="5" t="s">
        <v>149</v>
      </c>
      <c r="AD3312" s="5" t="s">
        <v>97</v>
      </c>
      <c r="AO3312" s="5" t="s">
        <v>98</v>
      </c>
      <c r="AP3312" s="5" t="s">
        <v>98</v>
      </c>
      <c r="AT3312" s="5" t="s">
        <v>98</v>
      </c>
      <c r="AX3312" s="5">
        <v>2022</v>
      </c>
      <c r="BA3312" s="5" t="s">
        <v>217</v>
      </c>
      <c r="BD3312" s="5">
        <v>2</v>
      </c>
      <c r="BE3312" s="5">
        <v>2022</v>
      </c>
      <c r="BH3312" s="5" t="s">
        <v>362</v>
      </c>
      <c r="BK3312" s="5">
        <v>12</v>
      </c>
      <c r="BN3312" s="5">
        <f t="shared" si="77"/>
        <v>501.35398230088498</v>
      </c>
    </row>
    <row r="3313" spans="1:66" x14ac:dyDescent="0.35">
      <c r="A3313" s="5" t="s">
        <v>15338</v>
      </c>
      <c r="B3313" s="5" t="s">
        <v>313</v>
      </c>
      <c r="C3313" s="5" t="s">
        <v>149</v>
      </c>
      <c r="D3313" s="5" t="s">
        <v>15304</v>
      </c>
      <c r="E3313" s="5" t="s">
        <v>15305</v>
      </c>
      <c r="F3313" s="5" t="s">
        <v>87</v>
      </c>
      <c r="G3313" s="5" t="s">
        <v>15339</v>
      </c>
      <c r="H3313" s="5" t="s">
        <v>162</v>
      </c>
      <c r="K3313" s="5">
        <v>1</v>
      </c>
      <c r="L3313" s="5">
        <v>1</v>
      </c>
      <c r="M3313" s="5">
        <v>0</v>
      </c>
      <c r="N3313" s="5" t="s">
        <v>224</v>
      </c>
      <c r="O3313" s="5">
        <v>49.159292035398202</v>
      </c>
      <c r="P3313" s="5">
        <v>0</v>
      </c>
      <c r="Q3313" s="5">
        <v>0</v>
      </c>
      <c r="S3313" s="5" t="s">
        <v>15203</v>
      </c>
      <c r="T3313" s="5" t="s">
        <v>15340</v>
      </c>
      <c r="V3313" s="5" t="s">
        <v>4969</v>
      </c>
      <c r="W3313" s="5" t="s">
        <v>4969</v>
      </c>
      <c r="Y3313" s="5" t="s">
        <v>15341</v>
      </c>
      <c r="Z3313" s="5" t="s">
        <v>15342</v>
      </c>
      <c r="AB3313" s="5" t="s">
        <v>87</v>
      </c>
      <c r="AC3313" s="5" t="s">
        <v>149</v>
      </c>
      <c r="AD3313" s="5" t="s">
        <v>97</v>
      </c>
      <c r="AO3313" s="5" t="s">
        <v>98</v>
      </c>
      <c r="AP3313" s="5" t="s">
        <v>98</v>
      </c>
      <c r="AT3313" s="5" t="s">
        <v>98</v>
      </c>
      <c r="AX3313" s="5">
        <v>2022</v>
      </c>
      <c r="BA3313" s="5" t="s">
        <v>217</v>
      </c>
      <c r="BD3313" s="5">
        <v>3</v>
      </c>
      <c r="BE3313" s="5">
        <v>2022</v>
      </c>
      <c r="BH3313" s="5" t="s">
        <v>361</v>
      </c>
      <c r="BK3313" s="5">
        <v>9</v>
      </c>
      <c r="BN3313" s="5">
        <f t="shared" si="77"/>
        <v>49.159292035398202</v>
      </c>
    </row>
    <row r="3314" spans="1:66" x14ac:dyDescent="0.35">
      <c r="A3314" s="5" t="s">
        <v>15343</v>
      </c>
      <c r="B3314" s="5" t="s">
        <v>313</v>
      </c>
      <c r="C3314" s="5" t="s">
        <v>149</v>
      </c>
      <c r="D3314" s="5" t="s">
        <v>15304</v>
      </c>
      <c r="E3314" s="5" t="s">
        <v>15305</v>
      </c>
      <c r="F3314" s="5" t="s">
        <v>87</v>
      </c>
      <c r="G3314" s="5" t="s">
        <v>15339</v>
      </c>
      <c r="H3314" s="5" t="s">
        <v>162</v>
      </c>
      <c r="K3314" s="5">
        <v>1</v>
      </c>
      <c r="L3314" s="5">
        <v>1</v>
      </c>
      <c r="M3314" s="5">
        <v>0</v>
      </c>
      <c r="N3314" s="5" t="s">
        <v>224</v>
      </c>
      <c r="O3314" s="5">
        <v>49.159292035398202</v>
      </c>
      <c r="P3314" s="5">
        <v>0</v>
      </c>
      <c r="Q3314" s="5">
        <v>0</v>
      </c>
      <c r="S3314" s="5" t="s">
        <v>15203</v>
      </c>
      <c r="T3314" s="5" t="s">
        <v>15340</v>
      </c>
      <c r="V3314" s="5" t="s">
        <v>4969</v>
      </c>
      <c r="W3314" s="5" t="s">
        <v>4969</v>
      </c>
      <c r="Y3314" s="5" t="s">
        <v>15341</v>
      </c>
      <c r="Z3314" s="5" t="s">
        <v>15342</v>
      </c>
      <c r="AB3314" s="5" t="s">
        <v>87</v>
      </c>
      <c r="AC3314" s="5" t="s">
        <v>149</v>
      </c>
      <c r="AD3314" s="5" t="s">
        <v>97</v>
      </c>
      <c r="AO3314" s="5" t="s">
        <v>98</v>
      </c>
      <c r="AP3314" s="5" t="s">
        <v>98</v>
      </c>
      <c r="AT3314" s="5" t="s">
        <v>98</v>
      </c>
      <c r="AX3314" s="5">
        <v>2022</v>
      </c>
      <c r="BA3314" s="5" t="s">
        <v>217</v>
      </c>
      <c r="BD3314" s="5">
        <v>3</v>
      </c>
      <c r="BE3314" s="5">
        <v>2022</v>
      </c>
      <c r="BH3314" s="5" t="s">
        <v>361</v>
      </c>
      <c r="BK3314" s="5">
        <v>9</v>
      </c>
      <c r="BN3314" s="5">
        <f t="shared" si="77"/>
        <v>49.159292035398202</v>
      </c>
    </row>
    <row r="3315" spans="1:66" x14ac:dyDescent="0.35">
      <c r="A3315" s="5" t="s">
        <v>15344</v>
      </c>
      <c r="B3315" s="5" t="s">
        <v>313</v>
      </c>
      <c r="C3315" s="5" t="s">
        <v>149</v>
      </c>
      <c r="D3315" s="5" t="s">
        <v>15304</v>
      </c>
      <c r="E3315" s="5" t="s">
        <v>15305</v>
      </c>
      <c r="F3315" s="5" t="s">
        <v>87</v>
      </c>
      <c r="G3315" s="5" t="s">
        <v>15339</v>
      </c>
      <c r="H3315" s="5" t="s">
        <v>162</v>
      </c>
      <c r="K3315" s="5">
        <v>1</v>
      </c>
      <c r="L3315" s="5">
        <v>1</v>
      </c>
      <c r="M3315" s="5">
        <v>0</v>
      </c>
      <c r="N3315" s="5" t="s">
        <v>224</v>
      </c>
      <c r="O3315" s="5">
        <v>49.159292035398202</v>
      </c>
      <c r="P3315" s="5">
        <v>0</v>
      </c>
      <c r="Q3315" s="5">
        <v>0</v>
      </c>
      <c r="S3315" s="5" t="s">
        <v>15203</v>
      </c>
      <c r="T3315" s="5" t="s">
        <v>15340</v>
      </c>
      <c r="V3315" s="5" t="s">
        <v>4969</v>
      </c>
      <c r="W3315" s="5" t="s">
        <v>4969</v>
      </c>
      <c r="Y3315" s="5" t="s">
        <v>15341</v>
      </c>
      <c r="Z3315" s="5" t="s">
        <v>15342</v>
      </c>
      <c r="AB3315" s="5" t="s">
        <v>87</v>
      </c>
      <c r="AC3315" s="5" t="s">
        <v>149</v>
      </c>
      <c r="AD3315" s="5" t="s">
        <v>97</v>
      </c>
      <c r="AO3315" s="5" t="s">
        <v>98</v>
      </c>
      <c r="AP3315" s="5" t="s">
        <v>98</v>
      </c>
      <c r="AT3315" s="5" t="s">
        <v>98</v>
      </c>
      <c r="AX3315" s="5">
        <v>2022</v>
      </c>
      <c r="BA3315" s="5" t="s">
        <v>217</v>
      </c>
      <c r="BD3315" s="5">
        <v>3</v>
      </c>
      <c r="BE3315" s="5">
        <v>2022</v>
      </c>
      <c r="BH3315" s="5" t="s">
        <v>361</v>
      </c>
      <c r="BK3315" s="5">
        <v>9</v>
      </c>
      <c r="BN3315" s="5">
        <f t="shared" si="77"/>
        <v>49.159292035398202</v>
      </c>
    </row>
    <row r="3316" spans="1:66" x14ac:dyDescent="0.35">
      <c r="A3316" s="5" t="s">
        <v>15345</v>
      </c>
      <c r="B3316" s="5" t="s">
        <v>313</v>
      </c>
      <c r="C3316" s="5" t="s">
        <v>149</v>
      </c>
      <c r="D3316" s="5" t="s">
        <v>15304</v>
      </c>
      <c r="E3316" s="5" t="s">
        <v>15305</v>
      </c>
      <c r="F3316" s="5" t="s">
        <v>87</v>
      </c>
      <c r="G3316" s="5" t="s">
        <v>15339</v>
      </c>
      <c r="H3316" s="5" t="s">
        <v>162</v>
      </c>
      <c r="K3316" s="5">
        <v>1</v>
      </c>
      <c r="L3316" s="5">
        <v>1</v>
      </c>
      <c r="M3316" s="5">
        <v>0</v>
      </c>
      <c r="N3316" s="5" t="s">
        <v>224</v>
      </c>
      <c r="O3316" s="5">
        <v>49.159292035398202</v>
      </c>
      <c r="P3316" s="5">
        <v>0</v>
      </c>
      <c r="Q3316" s="5">
        <v>0</v>
      </c>
      <c r="S3316" s="5" t="s">
        <v>15203</v>
      </c>
      <c r="T3316" s="5" t="s">
        <v>15340</v>
      </c>
      <c r="V3316" s="5" t="s">
        <v>4969</v>
      </c>
      <c r="W3316" s="5" t="s">
        <v>4969</v>
      </c>
      <c r="Y3316" s="5" t="s">
        <v>15341</v>
      </c>
      <c r="Z3316" s="5" t="s">
        <v>15342</v>
      </c>
      <c r="AB3316" s="5" t="s">
        <v>87</v>
      </c>
      <c r="AC3316" s="5" t="s">
        <v>149</v>
      </c>
      <c r="AD3316" s="5" t="s">
        <v>97</v>
      </c>
      <c r="AO3316" s="5" t="s">
        <v>98</v>
      </c>
      <c r="AP3316" s="5" t="s">
        <v>98</v>
      </c>
      <c r="AT3316" s="5" t="s">
        <v>98</v>
      </c>
      <c r="AX3316" s="5">
        <v>2022</v>
      </c>
      <c r="BA3316" s="5" t="s">
        <v>217</v>
      </c>
      <c r="BD3316" s="5">
        <v>3</v>
      </c>
      <c r="BE3316" s="5">
        <v>2022</v>
      </c>
      <c r="BH3316" s="5" t="s">
        <v>361</v>
      </c>
      <c r="BK3316" s="5">
        <v>9</v>
      </c>
      <c r="BN3316" s="5">
        <f t="shared" si="77"/>
        <v>49.159292035398202</v>
      </c>
    </row>
    <row r="3317" spans="1:66" x14ac:dyDescent="0.35">
      <c r="A3317" s="5" t="s">
        <v>15346</v>
      </c>
      <c r="B3317" s="5" t="s">
        <v>313</v>
      </c>
      <c r="C3317" s="5" t="s">
        <v>149</v>
      </c>
      <c r="D3317" s="5" t="s">
        <v>15304</v>
      </c>
      <c r="E3317" s="5" t="s">
        <v>15305</v>
      </c>
      <c r="F3317" s="5" t="s">
        <v>87</v>
      </c>
      <c r="G3317" s="5" t="s">
        <v>15339</v>
      </c>
      <c r="H3317" s="5" t="s">
        <v>162</v>
      </c>
      <c r="K3317" s="5">
        <v>1</v>
      </c>
      <c r="L3317" s="5">
        <v>1</v>
      </c>
      <c r="M3317" s="5">
        <v>0</v>
      </c>
      <c r="N3317" s="5" t="s">
        <v>224</v>
      </c>
      <c r="O3317" s="5">
        <v>49.159292035398202</v>
      </c>
      <c r="P3317" s="5">
        <v>0</v>
      </c>
      <c r="Q3317" s="5">
        <v>0</v>
      </c>
      <c r="S3317" s="5" t="s">
        <v>15203</v>
      </c>
      <c r="T3317" s="5" t="s">
        <v>15340</v>
      </c>
      <c r="V3317" s="5" t="s">
        <v>4969</v>
      </c>
      <c r="W3317" s="5" t="s">
        <v>4969</v>
      </c>
      <c r="Y3317" s="5" t="s">
        <v>15341</v>
      </c>
      <c r="Z3317" s="5" t="s">
        <v>15342</v>
      </c>
      <c r="AB3317" s="5" t="s">
        <v>87</v>
      </c>
      <c r="AC3317" s="5" t="s">
        <v>149</v>
      </c>
      <c r="AD3317" s="5" t="s">
        <v>97</v>
      </c>
      <c r="AO3317" s="5" t="s">
        <v>98</v>
      </c>
      <c r="AP3317" s="5" t="s">
        <v>98</v>
      </c>
      <c r="AT3317" s="5" t="s">
        <v>98</v>
      </c>
      <c r="AX3317" s="5">
        <v>2022</v>
      </c>
      <c r="BA3317" s="5" t="s">
        <v>217</v>
      </c>
      <c r="BD3317" s="5">
        <v>3</v>
      </c>
      <c r="BE3317" s="5">
        <v>2022</v>
      </c>
      <c r="BH3317" s="5" t="s">
        <v>361</v>
      </c>
      <c r="BK3317" s="5">
        <v>9</v>
      </c>
      <c r="BN3317" s="5">
        <f t="shared" si="77"/>
        <v>49.159292035398202</v>
      </c>
    </row>
    <row r="3318" spans="1:66" x14ac:dyDescent="0.35">
      <c r="A3318" s="5" t="s">
        <v>15347</v>
      </c>
      <c r="B3318" s="5" t="s">
        <v>313</v>
      </c>
      <c r="C3318" s="5" t="s">
        <v>149</v>
      </c>
      <c r="D3318" s="5" t="s">
        <v>15304</v>
      </c>
      <c r="E3318" s="5" t="s">
        <v>15305</v>
      </c>
      <c r="F3318" s="5" t="s">
        <v>87</v>
      </c>
      <c r="G3318" s="5" t="s">
        <v>15339</v>
      </c>
      <c r="H3318" s="5" t="s">
        <v>162</v>
      </c>
      <c r="K3318" s="5">
        <v>1</v>
      </c>
      <c r="L3318" s="5">
        <v>1</v>
      </c>
      <c r="M3318" s="5">
        <v>0</v>
      </c>
      <c r="N3318" s="5" t="s">
        <v>224</v>
      </c>
      <c r="O3318" s="5">
        <v>49.159292035398202</v>
      </c>
      <c r="P3318" s="5">
        <v>0</v>
      </c>
      <c r="Q3318" s="5">
        <v>0</v>
      </c>
      <c r="S3318" s="5" t="s">
        <v>15203</v>
      </c>
      <c r="T3318" s="5" t="s">
        <v>15340</v>
      </c>
      <c r="V3318" s="5" t="s">
        <v>4969</v>
      </c>
      <c r="W3318" s="5" t="s">
        <v>4969</v>
      </c>
      <c r="Y3318" s="5" t="s">
        <v>15341</v>
      </c>
      <c r="Z3318" s="5" t="s">
        <v>15342</v>
      </c>
      <c r="AB3318" s="5" t="s">
        <v>87</v>
      </c>
      <c r="AC3318" s="5" t="s">
        <v>149</v>
      </c>
      <c r="AD3318" s="5" t="s">
        <v>97</v>
      </c>
      <c r="AO3318" s="5" t="s">
        <v>98</v>
      </c>
      <c r="AP3318" s="5" t="s">
        <v>98</v>
      </c>
      <c r="AT3318" s="5" t="s">
        <v>98</v>
      </c>
      <c r="AX3318" s="5">
        <v>2022</v>
      </c>
      <c r="BA3318" s="5" t="s">
        <v>217</v>
      </c>
      <c r="BD3318" s="5">
        <v>3</v>
      </c>
      <c r="BE3318" s="5">
        <v>2022</v>
      </c>
      <c r="BH3318" s="5" t="s">
        <v>361</v>
      </c>
      <c r="BK3318" s="5">
        <v>9</v>
      </c>
      <c r="BN3318" s="5">
        <f t="shared" si="77"/>
        <v>49.159292035398202</v>
      </c>
    </row>
    <row r="3319" spans="1:66" x14ac:dyDescent="0.35">
      <c r="A3319" s="5" t="s">
        <v>15348</v>
      </c>
      <c r="B3319" s="5" t="s">
        <v>313</v>
      </c>
      <c r="C3319" s="5" t="s">
        <v>149</v>
      </c>
      <c r="D3319" s="5" t="s">
        <v>15304</v>
      </c>
      <c r="E3319" s="5" t="s">
        <v>15305</v>
      </c>
      <c r="F3319" s="5" t="s">
        <v>87</v>
      </c>
      <c r="G3319" s="5" t="s">
        <v>15339</v>
      </c>
      <c r="H3319" s="5" t="s">
        <v>162</v>
      </c>
      <c r="K3319" s="5">
        <v>1</v>
      </c>
      <c r="L3319" s="5">
        <v>1</v>
      </c>
      <c r="M3319" s="5">
        <v>0</v>
      </c>
      <c r="N3319" s="5" t="s">
        <v>224</v>
      </c>
      <c r="O3319" s="5">
        <v>49.159292035398202</v>
      </c>
      <c r="P3319" s="5">
        <v>0</v>
      </c>
      <c r="Q3319" s="5">
        <v>0</v>
      </c>
      <c r="S3319" s="5" t="s">
        <v>15203</v>
      </c>
      <c r="T3319" s="5" t="s">
        <v>15340</v>
      </c>
      <c r="V3319" s="5" t="s">
        <v>4969</v>
      </c>
      <c r="W3319" s="5" t="s">
        <v>4969</v>
      </c>
      <c r="Y3319" s="5" t="s">
        <v>15341</v>
      </c>
      <c r="Z3319" s="5" t="s">
        <v>15342</v>
      </c>
      <c r="AB3319" s="5" t="s">
        <v>87</v>
      </c>
      <c r="AC3319" s="5" t="s">
        <v>149</v>
      </c>
      <c r="AD3319" s="5" t="s">
        <v>97</v>
      </c>
      <c r="AO3319" s="5" t="s">
        <v>98</v>
      </c>
      <c r="AP3319" s="5" t="s">
        <v>98</v>
      </c>
      <c r="AT3319" s="5" t="s">
        <v>98</v>
      </c>
      <c r="AX3319" s="5">
        <v>2022</v>
      </c>
      <c r="BA3319" s="5" t="s">
        <v>217</v>
      </c>
      <c r="BD3319" s="5">
        <v>3</v>
      </c>
      <c r="BE3319" s="5">
        <v>2022</v>
      </c>
      <c r="BH3319" s="5" t="s">
        <v>361</v>
      </c>
      <c r="BK3319" s="5">
        <v>9</v>
      </c>
      <c r="BN3319" s="5">
        <f t="shared" si="77"/>
        <v>49.159292035398202</v>
      </c>
    </row>
    <row r="3320" spans="1:66" x14ac:dyDescent="0.35">
      <c r="A3320" s="5" t="s">
        <v>15349</v>
      </c>
      <c r="B3320" s="5" t="s">
        <v>313</v>
      </c>
      <c r="C3320" s="5" t="s">
        <v>149</v>
      </c>
      <c r="D3320" s="5" t="s">
        <v>15304</v>
      </c>
      <c r="E3320" s="5" t="s">
        <v>15305</v>
      </c>
      <c r="F3320" s="5" t="s">
        <v>87</v>
      </c>
      <c r="G3320" s="5" t="s">
        <v>15339</v>
      </c>
      <c r="H3320" s="5" t="s">
        <v>162</v>
      </c>
      <c r="K3320" s="5">
        <v>1</v>
      </c>
      <c r="L3320" s="5">
        <v>1</v>
      </c>
      <c r="M3320" s="5">
        <v>0</v>
      </c>
      <c r="N3320" s="5" t="s">
        <v>224</v>
      </c>
      <c r="O3320" s="5">
        <v>49.159292035398202</v>
      </c>
      <c r="P3320" s="5">
        <v>0</v>
      </c>
      <c r="Q3320" s="5">
        <v>0</v>
      </c>
      <c r="S3320" s="5" t="s">
        <v>15203</v>
      </c>
      <c r="T3320" s="5" t="s">
        <v>15340</v>
      </c>
      <c r="V3320" s="5" t="s">
        <v>4969</v>
      </c>
      <c r="W3320" s="5" t="s">
        <v>4969</v>
      </c>
      <c r="Y3320" s="5" t="s">
        <v>15341</v>
      </c>
      <c r="Z3320" s="5" t="s">
        <v>15342</v>
      </c>
      <c r="AB3320" s="5" t="s">
        <v>87</v>
      </c>
      <c r="AC3320" s="5" t="s">
        <v>149</v>
      </c>
      <c r="AD3320" s="5" t="s">
        <v>97</v>
      </c>
      <c r="AO3320" s="5" t="s">
        <v>98</v>
      </c>
      <c r="AP3320" s="5" t="s">
        <v>98</v>
      </c>
      <c r="AT3320" s="5" t="s">
        <v>98</v>
      </c>
      <c r="AX3320" s="5">
        <v>2022</v>
      </c>
      <c r="BA3320" s="5" t="s">
        <v>217</v>
      </c>
      <c r="BD3320" s="5">
        <v>3</v>
      </c>
      <c r="BE3320" s="5">
        <v>2022</v>
      </c>
      <c r="BH3320" s="5" t="s">
        <v>361</v>
      </c>
      <c r="BK3320" s="5">
        <v>9</v>
      </c>
      <c r="BN3320" s="5">
        <f t="shared" si="77"/>
        <v>49.159292035398202</v>
      </c>
    </row>
    <row r="3321" spans="1:66" x14ac:dyDescent="0.35">
      <c r="A3321" s="5" t="s">
        <v>15350</v>
      </c>
      <c r="B3321" s="5" t="s">
        <v>313</v>
      </c>
      <c r="C3321" s="5" t="s">
        <v>149</v>
      </c>
      <c r="D3321" s="5" t="s">
        <v>15304</v>
      </c>
      <c r="E3321" s="5" t="s">
        <v>15305</v>
      </c>
      <c r="F3321" s="5" t="s">
        <v>87</v>
      </c>
      <c r="G3321" s="5" t="s">
        <v>15339</v>
      </c>
      <c r="H3321" s="5" t="s">
        <v>162</v>
      </c>
      <c r="K3321" s="5">
        <v>1</v>
      </c>
      <c r="L3321" s="5">
        <v>1</v>
      </c>
      <c r="M3321" s="5">
        <v>0</v>
      </c>
      <c r="N3321" s="5" t="s">
        <v>224</v>
      </c>
      <c r="O3321" s="5">
        <v>49.159292035398202</v>
      </c>
      <c r="P3321" s="5">
        <v>0</v>
      </c>
      <c r="Q3321" s="5">
        <v>0</v>
      </c>
      <c r="S3321" s="5" t="s">
        <v>15203</v>
      </c>
      <c r="T3321" s="5" t="s">
        <v>15340</v>
      </c>
      <c r="V3321" s="5" t="s">
        <v>4969</v>
      </c>
      <c r="W3321" s="5" t="s">
        <v>4969</v>
      </c>
      <c r="Y3321" s="5" t="s">
        <v>15341</v>
      </c>
      <c r="Z3321" s="5" t="s">
        <v>15342</v>
      </c>
      <c r="AB3321" s="5" t="s">
        <v>87</v>
      </c>
      <c r="AC3321" s="5" t="s">
        <v>149</v>
      </c>
      <c r="AD3321" s="5" t="s">
        <v>97</v>
      </c>
      <c r="AO3321" s="5" t="s">
        <v>98</v>
      </c>
      <c r="AP3321" s="5" t="s">
        <v>98</v>
      </c>
      <c r="AT3321" s="5" t="s">
        <v>98</v>
      </c>
      <c r="AX3321" s="5">
        <v>2022</v>
      </c>
      <c r="BA3321" s="5" t="s">
        <v>217</v>
      </c>
      <c r="BD3321" s="5">
        <v>3</v>
      </c>
      <c r="BE3321" s="5">
        <v>2022</v>
      </c>
      <c r="BH3321" s="5" t="s">
        <v>361</v>
      </c>
      <c r="BK3321" s="5">
        <v>9</v>
      </c>
      <c r="BN3321" s="5">
        <f t="shared" si="77"/>
        <v>49.159292035398202</v>
      </c>
    </row>
    <row r="3322" spans="1:66" x14ac:dyDescent="0.35">
      <c r="A3322" s="5" t="s">
        <v>15351</v>
      </c>
      <c r="B3322" s="5" t="s">
        <v>313</v>
      </c>
      <c r="C3322" s="5" t="s">
        <v>149</v>
      </c>
      <c r="D3322" s="5" t="s">
        <v>15352</v>
      </c>
      <c r="E3322" s="5" t="s">
        <v>15353</v>
      </c>
      <c r="F3322" s="5" t="s">
        <v>87</v>
      </c>
      <c r="G3322" s="5" t="s">
        <v>15354</v>
      </c>
      <c r="H3322" s="5" t="s">
        <v>153</v>
      </c>
      <c r="K3322" s="5">
        <v>1</v>
      </c>
      <c r="L3322" s="5">
        <v>1</v>
      </c>
      <c r="M3322" s="5">
        <v>0</v>
      </c>
      <c r="N3322" s="5" t="s">
        <v>224</v>
      </c>
      <c r="O3322" s="5">
        <v>501.35398230088498</v>
      </c>
      <c r="P3322" s="5">
        <v>0</v>
      </c>
      <c r="Q3322" s="5">
        <v>0</v>
      </c>
      <c r="R3322" s="5" t="s">
        <v>15355</v>
      </c>
      <c r="S3322" s="5" t="s">
        <v>15356</v>
      </c>
      <c r="T3322" s="5" t="s">
        <v>15356</v>
      </c>
      <c r="U3322" s="5" t="s">
        <v>15357</v>
      </c>
      <c r="V3322" s="5" t="s">
        <v>4969</v>
      </c>
      <c r="W3322" s="5" t="s">
        <v>3343</v>
      </c>
      <c r="Y3322" s="5" t="s">
        <v>15358</v>
      </c>
      <c r="Z3322" s="5" t="s">
        <v>15359</v>
      </c>
      <c r="AB3322" s="5" t="s">
        <v>87</v>
      </c>
      <c r="AC3322" s="5" t="s">
        <v>149</v>
      </c>
      <c r="AD3322" s="5" t="s">
        <v>97</v>
      </c>
      <c r="AM3322" s="5" t="s">
        <v>390</v>
      </c>
      <c r="AN3322" s="5" t="s">
        <v>15129</v>
      </c>
      <c r="AO3322" s="5" t="s">
        <v>98</v>
      </c>
      <c r="AP3322" s="5" t="s">
        <v>98</v>
      </c>
      <c r="AT3322" s="5" t="s">
        <v>98</v>
      </c>
      <c r="AX3322" s="5">
        <v>2022</v>
      </c>
      <c r="BA3322" s="5" t="s">
        <v>99</v>
      </c>
      <c r="BD3322" s="5">
        <v>4</v>
      </c>
      <c r="BE3322" s="5">
        <v>2023</v>
      </c>
      <c r="BH3322" s="5" t="s">
        <v>99</v>
      </c>
      <c r="BK3322" s="5">
        <v>6</v>
      </c>
      <c r="BN3322" s="5">
        <f t="shared" si="77"/>
        <v>501.35398230088498</v>
      </c>
    </row>
    <row r="3323" spans="1:66" x14ac:dyDescent="0.35">
      <c r="A3323" s="5" t="s">
        <v>15360</v>
      </c>
      <c r="B3323" s="5" t="s">
        <v>313</v>
      </c>
      <c r="C3323" s="5" t="s">
        <v>149</v>
      </c>
      <c r="D3323" s="5" t="s">
        <v>15352</v>
      </c>
      <c r="E3323" s="5" t="s">
        <v>15353</v>
      </c>
      <c r="F3323" s="5" t="s">
        <v>87</v>
      </c>
      <c r="G3323" s="5" t="s">
        <v>15361</v>
      </c>
      <c r="H3323" s="5" t="s">
        <v>162</v>
      </c>
      <c r="K3323" s="5">
        <v>1</v>
      </c>
      <c r="L3323" s="5">
        <v>1</v>
      </c>
      <c r="M3323" s="5">
        <v>0</v>
      </c>
      <c r="N3323" s="5" t="s">
        <v>224</v>
      </c>
      <c r="O3323" s="5">
        <v>49.159292035398202</v>
      </c>
      <c r="P3323" s="5">
        <v>0</v>
      </c>
      <c r="Q3323" s="5">
        <v>0</v>
      </c>
      <c r="S3323" s="5" t="s">
        <v>15170</v>
      </c>
      <c r="T3323" s="5" t="s">
        <v>15260</v>
      </c>
      <c r="V3323" s="5" t="s">
        <v>4969</v>
      </c>
      <c r="W3323" s="5" t="s">
        <v>4969</v>
      </c>
      <c r="Y3323" s="5" t="s">
        <v>15362</v>
      </c>
      <c r="Z3323" s="5" t="s">
        <v>15363</v>
      </c>
      <c r="AB3323" s="5" t="s">
        <v>87</v>
      </c>
      <c r="AC3323" s="5" t="s">
        <v>149</v>
      </c>
      <c r="AD3323" s="5" t="s">
        <v>97</v>
      </c>
      <c r="AM3323" s="5" t="s">
        <v>390</v>
      </c>
      <c r="AN3323" s="5" t="s">
        <v>15129</v>
      </c>
      <c r="AO3323" s="5" t="s">
        <v>98</v>
      </c>
      <c r="AP3323" s="5" t="s">
        <v>98</v>
      </c>
      <c r="AT3323" s="5" t="s">
        <v>98</v>
      </c>
      <c r="AX3323" s="5">
        <v>2022</v>
      </c>
      <c r="BA3323" s="5" t="s">
        <v>99</v>
      </c>
      <c r="BD3323" s="5">
        <v>4</v>
      </c>
      <c r="BE3323" s="5">
        <v>2022</v>
      </c>
      <c r="BH3323" s="5" t="s">
        <v>361</v>
      </c>
      <c r="BK3323" s="5">
        <v>9</v>
      </c>
      <c r="BN3323" s="5">
        <f t="shared" si="77"/>
        <v>49.159292035398202</v>
      </c>
    </row>
    <row r="3324" spans="1:66" x14ac:dyDescent="0.35">
      <c r="A3324" s="5" t="s">
        <v>15364</v>
      </c>
      <c r="B3324" s="5" t="s">
        <v>313</v>
      </c>
      <c r="C3324" s="5" t="s">
        <v>149</v>
      </c>
      <c r="D3324" s="5" t="s">
        <v>15352</v>
      </c>
      <c r="E3324" s="5" t="s">
        <v>15353</v>
      </c>
      <c r="F3324" s="5" t="s">
        <v>87</v>
      </c>
      <c r="G3324" s="5" t="s">
        <v>15361</v>
      </c>
      <c r="H3324" s="5" t="s">
        <v>162</v>
      </c>
      <c r="K3324" s="5">
        <v>1</v>
      </c>
      <c r="L3324" s="5">
        <v>1</v>
      </c>
      <c r="M3324" s="5">
        <v>0</v>
      </c>
      <c r="N3324" s="5" t="s">
        <v>224</v>
      </c>
      <c r="O3324" s="5">
        <v>49.159292035398202</v>
      </c>
      <c r="P3324" s="5">
        <v>0</v>
      </c>
      <c r="Q3324" s="5">
        <v>0</v>
      </c>
      <c r="S3324" s="5" t="s">
        <v>15170</v>
      </c>
      <c r="T3324" s="5" t="s">
        <v>15260</v>
      </c>
      <c r="V3324" s="5" t="s">
        <v>4969</v>
      </c>
      <c r="W3324" s="5" t="s">
        <v>4969</v>
      </c>
      <c r="Y3324" s="5" t="s">
        <v>15362</v>
      </c>
      <c r="Z3324" s="5" t="s">
        <v>15363</v>
      </c>
      <c r="AB3324" s="5" t="s">
        <v>87</v>
      </c>
      <c r="AC3324" s="5" t="s">
        <v>149</v>
      </c>
      <c r="AD3324" s="5" t="s">
        <v>97</v>
      </c>
      <c r="AM3324" s="5" t="s">
        <v>390</v>
      </c>
      <c r="AN3324" s="5" t="s">
        <v>15129</v>
      </c>
      <c r="AO3324" s="5" t="s">
        <v>98</v>
      </c>
      <c r="AP3324" s="5" t="s">
        <v>98</v>
      </c>
      <c r="AT3324" s="5" t="s">
        <v>98</v>
      </c>
      <c r="AX3324" s="5">
        <v>2022</v>
      </c>
      <c r="BA3324" s="5" t="s">
        <v>99</v>
      </c>
      <c r="BD3324" s="5">
        <v>4</v>
      </c>
      <c r="BE3324" s="5">
        <v>2022</v>
      </c>
      <c r="BH3324" s="5" t="s">
        <v>361</v>
      </c>
      <c r="BK3324" s="5">
        <v>9</v>
      </c>
      <c r="BN3324" s="5">
        <f t="shared" si="77"/>
        <v>49.159292035398202</v>
      </c>
    </row>
    <row r="3325" spans="1:66" x14ac:dyDescent="0.35">
      <c r="A3325" s="5" t="s">
        <v>15365</v>
      </c>
      <c r="B3325" s="5" t="s">
        <v>313</v>
      </c>
      <c r="C3325" s="5" t="s">
        <v>149</v>
      </c>
      <c r="D3325" s="5" t="s">
        <v>15352</v>
      </c>
      <c r="E3325" s="5" t="s">
        <v>15353</v>
      </c>
      <c r="F3325" s="5" t="s">
        <v>87</v>
      </c>
      <c r="G3325" s="5" t="s">
        <v>15361</v>
      </c>
      <c r="H3325" s="5" t="s">
        <v>162</v>
      </c>
      <c r="K3325" s="5">
        <v>1</v>
      </c>
      <c r="L3325" s="5">
        <v>1</v>
      </c>
      <c r="M3325" s="5">
        <v>0</v>
      </c>
      <c r="N3325" s="5" t="s">
        <v>224</v>
      </c>
      <c r="O3325" s="5">
        <v>49.159292035398202</v>
      </c>
      <c r="P3325" s="5">
        <v>0</v>
      </c>
      <c r="Q3325" s="5">
        <v>0</v>
      </c>
      <c r="S3325" s="5" t="s">
        <v>15170</v>
      </c>
      <c r="T3325" s="5" t="s">
        <v>15260</v>
      </c>
      <c r="V3325" s="5" t="s">
        <v>4969</v>
      </c>
      <c r="W3325" s="5" t="s">
        <v>4969</v>
      </c>
      <c r="Y3325" s="5" t="s">
        <v>15362</v>
      </c>
      <c r="Z3325" s="5" t="s">
        <v>15363</v>
      </c>
      <c r="AB3325" s="5" t="s">
        <v>87</v>
      </c>
      <c r="AC3325" s="5" t="s">
        <v>149</v>
      </c>
      <c r="AD3325" s="5" t="s">
        <v>97</v>
      </c>
      <c r="AM3325" s="5" t="s">
        <v>390</v>
      </c>
      <c r="AN3325" s="5" t="s">
        <v>15129</v>
      </c>
      <c r="AO3325" s="5" t="s">
        <v>98</v>
      </c>
      <c r="AP3325" s="5" t="s">
        <v>98</v>
      </c>
      <c r="AT3325" s="5" t="s">
        <v>98</v>
      </c>
      <c r="AX3325" s="5">
        <v>2022</v>
      </c>
      <c r="BA3325" s="5" t="s">
        <v>99</v>
      </c>
      <c r="BD3325" s="5">
        <v>4</v>
      </c>
      <c r="BE3325" s="5">
        <v>2022</v>
      </c>
      <c r="BH3325" s="5" t="s">
        <v>361</v>
      </c>
      <c r="BK3325" s="5">
        <v>9</v>
      </c>
      <c r="BN3325" s="5">
        <f t="shared" si="77"/>
        <v>49.159292035398202</v>
      </c>
    </row>
    <row r="3326" spans="1:66" x14ac:dyDescent="0.35">
      <c r="A3326" s="5" t="s">
        <v>15366</v>
      </c>
      <c r="B3326" s="5" t="s">
        <v>313</v>
      </c>
      <c r="C3326" s="5" t="s">
        <v>149</v>
      </c>
      <c r="D3326" s="5" t="s">
        <v>15352</v>
      </c>
      <c r="E3326" s="5" t="s">
        <v>15353</v>
      </c>
      <c r="F3326" s="5" t="s">
        <v>87</v>
      </c>
      <c r="G3326" s="5" t="s">
        <v>15361</v>
      </c>
      <c r="H3326" s="5" t="s">
        <v>162</v>
      </c>
      <c r="K3326" s="5">
        <v>1</v>
      </c>
      <c r="L3326" s="5">
        <v>1</v>
      </c>
      <c r="M3326" s="5">
        <v>0</v>
      </c>
      <c r="N3326" s="5" t="s">
        <v>224</v>
      </c>
      <c r="O3326" s="5">
        <v>49.159292035398202</v>
      </c>
      <c r="P3326" s="5">
        <v>0</v>
      </c>
      <c r="Q3326" s="5">
        <v>0</v>
      </c>
      <c r="S3326" s="5" t="s">
        <v>15170</v>
      </c>
      <c r="T3326" s="5" t="s">
        <v>15260</v>
      </c>
      <c r="V3326" s="5" t="s">
        <v>4969</v>
      </c>
      <c r="W3326" s="5" t="s">
        <v>4969</v>
      </c>
      <c r="Y3326" s="5" t="s">
        <v>15362</v>
      </c>
      <c r="Z3326" s="5" t="s">
        <v>15363</v>
      </c>
      <c r="AB3326" s="5" t="s">
        <v>87</v>
      </c>
      <c r="AC3326" s="5" t="s">
        <v>149</v>
      </c>
      <c r="AD3326" s="5" t="s">
        <v>97</v>
      </c>
      <c r="AM3326" s="5" t="s">
        <v>390</v>
      </c>
      <c r="AN3326" s="5" t="s">
        <v>15129</v>
      </c>
      <c r="AO3326" s="5" t="s">
        <v>98</v>
      </c>
      <c r="AP3326" s="5" t="s">
        <v>98</v>
      </c>
      <c r="AT3326" s="5" t="s">
        <v>98</v>
      </c>
      <c r="AX3326" s="5">
        <v>2022</v>
      </c>
      <c r="BA3326" s="5" t="s">
        <v>99</v>
      </c>
      <c r="BD3326" s="5">
        <v>4</v>
      </c>
      <c r="BE3326" s="5">
        <v>2022</v>
      </c>
      <c r="BH3326" s="5" t="s">
        <v>361</v>
      </c>
      <c r="BK3326" s="5">
        <v>9</v>
      </c>
      <c r="BN3326" s="5">
        <f t="shared" si="77"/>
        <v>49.159292035398202</v>
      </c>
    </row>
    <row r="3327" spans="1:66" x14ac:dyDescent="0.35">
      <c r="A3327" s="5" t="s">
        <v>15367</v>
      </c>
      <c r="B3327" s="5" t="s">
        <v>313</v>
      </c>
      <c r="C3327" s="5" t="s">
        <v>149</v>
      </c>
      <c r="D3327" s="5" t="s">
        <v>15352</v>
      </c>
      <c r="E3327" s="5" t="s">
        <v>15353</v>
      </c>
      <c r="F3327" s="5" t="s">
        <v>87</v>
      </c>
      <c r="G3327" s="5" t="s">
        <v>15361</v>
      </c>
      <c r="H3327" s="5" t="s">
        <v>162</v>
      </c>
      <c r="K3327" s="5">
        <v>1</v>
      </c>
      <c r="L3327" s="5">
        <v>1</v>
      </c>
      <c r="M3327" s="5">
        <v>0</v>
      </c>
      <c r="N3327" s="5" t="s">
        <v>224</v>
      </c>
      <c r="O3327" s="5">
        <v>49.159292035398202</v>
      </c>
      <c r="P3327" s="5">
        <v>0</v>
      </c>
      <c r="Q3327" s="5">
        <v>0</v>
      </c>
      <c r="S3327" s="5" t="s">
        <v>15170</v>
      </c>
      <c r="T3327" s="5" t="s">
        <v>15265</v>
      </c>
      <c r="V3327" s="5" t="s">
        <v>4969</v>
      </c>
      <c r="W3327" s="5" t="s">
        <v>4969</v>
      </c>
      <c r="Y3327" s="5" t="s">
        <v>15362</v>
      </c>
      <c r="Z3327" s="5" t="s">
        <v>15363</v>
      </c>
      <c r="AB3327" s="5" t="s">
        <v>87</v>
      </c>
      <c r="AC3327" s="5" t="s">
        <v>149</v>
      </c>
      <c r="AD3327" s="5" t="s">
        <v>97</v>
      </c>
      <c r="AM3327" s="5" t="s">
        <v>390</v>
      </c>
      <c r="AN3327" s="5" t="s">
        <v>15129</v>
      </c>
      <c r="AO3327" s="5" t="s">
        <v>98</v>
      </c>
      <c r="AP3327" s="5" t="s">
        <v>98</v>
      </c>
      <c r="AT3327" s="5" t="s">
        <v>98</v>
      </c>
      <c r="AX3327" s="5">
        <v>2022</v>
      </c>
      <c r="BA3327" s="5" t="s">
        <v>99</v>
      </c>
      <c r="BD3327" s="5">
        <v>4</v>
      </c>
      <c r="BE3327" s="5">
        <v>2022</v>
      </c>
      <c r="BH3327" s="5" t="s">
        <v>361</v>
      </c>
      <c r="BK3327" s="5">
        <v>9</v>
      </c>
      <c r="BN3327" s="5">
        <f t="shared" si="77"/>
        <v>49.159292035398202</v>
      </c>
    </row>
    <row r="3328" spans="1:66" x14ac:dyDescent="0.35">
      <c r="A3328" s="5" t="s">
        <v>15368</v>
      </c>
      <c r="B3328" s="5" t="s">
        <v>313</v>
      </c>
      <c r="C3328" s="5" t="s">
        <v>149</v>
      </c>
      <c r="D3328" s="5" t="s">
        <v>15352</v>
      </c>
      <c r="E3328" s="5" t="s">
        <v>15353</v>
      </c>
      <c r="F3328" s="5" t="s">
        <v>87</v>
      </c>
      <c r="G3328" s="5" t="s">
        <v>15361</v>
      </c>
      <c r="H3328" s="5" t="s">
        <v>162</v>
      </c>
      <c r="K3328" s="5">
        <v>1</v>
      </c>
      <c r="L3328" s="5">
        <v>1</v>
      </c>
      <c r="M3328" s="5">
        <v>0</v>
      </c>
      <c r="N3328" s="5" t="s">
        <v>224</v>
      </c>
      <c r="O3328" s="5">
        <v>49.159292035398202</v>
      </c>
      <c r="P3328" s="5">
        <v>0</v>
      </c>
      <c r="Q3328" s="5">
        <v>0</v>
      </c>
      <c r="S3328" s="5" t="s">
        <v>15170</v>
      </c>
      <c r="T3328" s="5" t="s">
        <v>15265</v>
      </c>
      <c r="V3328" s="5" t="s">
        <v>4969</v>
      </c>
      <c r="W3328" s="5" t="s">
        <v>4969</v>
      </c>
      <c r="Y3328" s="5" t="s">
        <v>15362</v>
      </c>
      <c r="Z3328" s="5" t="s">
        <v>15363</v>
      </c>
      <c r="AB3328" s="5" t="s">
        <v>87</v>
      </c>
      <c r="AC3328" s="5" t="s">
        <v>149</v>
      </c>
      <c r="AD3328" s="5" t="s">
        <v>97</v>
      </c>
      <c r="AM3328" s="5" t="s">
        <v>390</v>
      </c>
      <c r="AN3328" s="5" t="s">
        <v>15129</v>
      </c>
      <c r="AO3328" s="5" t="s">
        <v>98</v>
      </c>
      <c r="AP3328" s="5" t="s">
        <v>98</v>
      </c>
      <c r="AT3328" s="5" t="s">
        <v>98</v>
      </c>
      <c r="AX3328" s="5">
        <v>2022</v>
      </c>
      <c r="BA3328" s="5" t="s">
        <v>99</v>
      </c>
      <c r="BD3328" s="5">
        <v>4</v>
      </c>
      <c r="BE3328" s="5">
        <v>2022</v>
      </c>
      <c r="BH3328" s="5" t="s">
        <v>361</v>
      </c>
      <c r="BK3328" s="5">
        <v>9</v>
      </c>
      <c r="BN3328" s="5">
        <f t="shared" si="77"/>
        <v>49.159292035398202</v>
      </c>
    </row>
    <row r="3329" spans="1:66" x14ac:dyDescent="0.35">
      <c r="A3329" s="5" t="s">
        <v>15369</v>
      </c>
      <c r="B3329" s="5" t="s">
        <v>313</v>
      </c>
      <c r="C3329" s="5" t="s">
        <v>149</v>
      </c>
      <c r="D3329" s="5" t="s">
        <v>15352</v>
      </c>
      <c r="E3329" s="5" t="s">
        <v>15353</v>
      </c>
      <c r="F3329" s="5" t="s">
        <v>87</v>
      </c>
      <c r="G3329" s="5" t="s">
        <v>15361</v>
      </c>
      <c r="H3329" s="5" t="s">
        <v>162</v>
      </c>
      <c r="K3329" s="5">
        <v>1</v>
      </c>
      <c r="L3329" s="5">
        <v>1</v>
      </c>
      <c r="M3329" s="5">
        <v>0</v>
      </c>
      <c r="N3329" s="5" t="s">
        <v>224</v>
      </c>
      <c r="O3329" s="5">
        <v>49.159292035398202</v>
      </c>
      <c r="P3329" s="5">
        <v>0</v>
      </c>
      <c r="Q3329" s="5">
        <v>0</v>
      </c>
      <c r="S3329" s="5" t="s">
        <v>15170</v>
      </c>
      <c r="T3329" s="5" t="s">
        <v>15265</v>
      </c>
      <c r="V3329" s="5" t="s">
        <v>4969</v>
      </c>
      <c r="W3329" s="5" t="s">
        <v>4969</v>
      </c>
      <c r="Y3329" s="5" t="s">
        <v>15362</v>
      </c>
      <c r="Z3329" s="5" t="s">
        <v>15363</v>
      </c>
      <c r="AB3329" s="5" t="s">
        <v>87</v>
      </c>
      <c r="AC3329" s="5" t="s">
        <v>149</v>
      </c>
      <c r="AD3329" s="5" t="s">
        <v>97</v>
      </c>
      <c r="AM3329" s="5" t="s">
        <v>390</v>
      </c>
      <c r="AN3329" s="5" t="s">
        <v>15129</v>
      </c>
      <c r="AO3329" s="5" t="s">
        <v>98</v>
      </c>
      <c r="AP3329" s="5" t="s">
        <v>98</v>
      </c>
      <c r="AT3329" s="5" t="s">
        <v>98</v>
      </c>
      <c r="AX3329" s="5">
        <v>2022</v>
      </c>
      <c r="BA3329" s="5" t="s">
        <v>99</v>
      </c>
      <c r="BD3329" s="5">
        <v>4</v>
      </c>
      <c r="BE3329" s="5">
        <v>2022</v>
      </c>
      <c r="BH3329" s="5" t="s">
        <v>361</v>
      </c>
      <c r="BK3329" s="5">
        <v>9</v>
      </c>
      <c r="BN3329" s="5">
        <f t="shared" si="77"/>
        <v>49.159292035398202</v>
      </c>
    </row>
    <row r="3330" spans="1:66" x14ac:dyDescent="0.35">
      <c r="A3330" s="5" t="s">
        <v>15370</v>
      </c>
      <c r="B3330" s="5" t="s">
        <v>313</v>
      </c>
      <c r="C3330" s="5" t="s">
        <v>149</v>
      </c>
      <c r="D3330" s="5" t="s">
        <v>15352</v>
      </c>
      <c r="E3330" s="5" t="s">
        <v>15353</v>
      </c>
      <c r="F3330" s="5" t="s">
        <v>87</v>
      </c>
      <c r="G3330" s="5" t="s">
        <v>15361</v>
      </c>
      <c r="H3330" s="5" t="s">
        <v>162</v>
      </c>
      <c r="K3330" s="5">
        <v>1</v>
      </c>
      <c r="L3330" s="5">
        <v>1</v>
      </c>
      <c r="M3330" s="5">
        <v>0</v>
      </c>
      <c r="N3330" s="5" t="s">
        <v>224</v>
      </c>
      <c r="O3330" s="5">
        <v>49.159292035398202</v>
      </c>
      <c r="P3330" s="5">
        <v>0</v>
      </c>
      <c r="Q3330" s="5">
        <v>0</v>
      </c>
      <c r="S3330" s="5" t="s">
        <v>15170</v>
      </c>
      <c r="T3330" s="5" t="s">
        <v>15265</v>
      </c>
      <c r="V3330" s="5" t="s">
        <v>4969</v>
      </c>
      <c r="W3330" s="5" t="s">
        <v>4969</v>
      </c>
      <c r="Y3330" s="5" t="s">
        <v>15362</v>
      </c>
      <c r="Z3330" s="5" t="s">
        <v>15363</v>
      </c>
      <c r="AB3330" s="5" t="s">
        <v>87</v>
      </c>
      <c r="AC3330" s="5" t="s">
        <v>149</v>
      </c>
      <c r="AD3330" s="5" t="s">
        <v>97</v>
      </c>
      <c r="AM3330" s="5" t="s">
        <v>390</v>
      </c>
      <c r="AN3330" s="5" t="s">
        <v>15129</v>
      </c>
      <c r="AO3330" s="5" t="s">
        <v>98</v>
      </c>
      <c r="AP3330" s="5" t="s">
        <v>98</v>
      </c>
      <c r="AT3330" s="5" t="s">
        <v>98</v>
      </c>
      <c r="AX3330" s="5">
        <v>2022</v>
      </c>
      <c r="BA3330" s="5" t="s">
        <v>99</v>
      </c>
      <c r="BD3330" s="5">
        <v>4</v>
      </c>
      <c r="BE3330" s="5">
        <v>2022</v>
      </c>
      <c r="BH3330" s="5" t="s">
        <v>361</v>
      </c>
      <c r="BK3330" s="5">
        <v>9</v>
      </c>
      <c r="BN3330" s="5">
        <f t="shared" si="77"/>
        <v>49.159292035398202</v>
      </c>
    </row>
    <row r="3331" spans="1:66" x14ac:dyDescent="0.35">
      <c r="A3331" s="5" t="s">
        <v>15371</v>
      </c>
      <c r="B3331" s="5" t="s">
        <v>313</v>
      </c>
      <c r="C3331" s="5" t="s">
        <v>149</v>
      </c>
      <c r="D3331" s="5" t="s">
        <v>15352</v>
      </c>
      <c r="E3331" s="5" t="s">
        <v>15353</v>
      </c>
      <c r="F3331" s="5" t="s">
        <v>87</v>
      </c>
      <c r="G3331" s="5" t="s">
        <v>15361</v>
      </c>
      <c r="H3331" s="5" t="s">
        <v>162</v>
      </c>
      <c r="K3331" s="5">
        <v>1</v>
      </c>
      <c r="L3331" s="5">
        <v>1</v>
      </c>
      <c r="M3331" s="5">
        <v>0</v>
      </c>
      <c r="N3331" s="5" t="s">
        <v>224</v>
      </c>
      <c r="O3331" s="5">
        <v>49.159292035398202</v>
      </c>
      <c r="P3331" s="5">
        <v>0</v>
      </c>
      <c r="Q3331" s="5">
        <v>0</v>
      </c>
      <c r="S3331" s="5" t="s">
        <v>15170</v>
      </c>
      <c r="T3331" s="5" t="s">
        <v>15265</v>
      </c>
      <c r="V3331" s="5" t="s">
        <v>4969</v>
      </c>
      <c r="W3331" s="5" t="s">
        <v>4969</v>
      </c>
      <c r="Y3331" s="5" t="s">
        <v>15362</v>
      </c>
      <c r="Z3331" s="5" t="s">
        <v>15363</v>
      </c>
      <c r="AB3331" s="5" t="s">
        <v>87</v>
      </c>
      <c r="AC3331" s="5" t="s">
        <v>149</v>
      </c>
      <c r="AD3331" s="5" t="s">
        <v>97</v>
      </c>
      <c r="AM3331" s="5" t="s">
        <v>390</v>
      </c>
      <c r="AN3331" s="5" t="s">
        <v>15129</v>
      </c>
      <c r="AO3331" s="5" t="s">
        <v>98</v>
      </c>
      <c r="AP3331" s="5" t="s">
        <v>98</v>
      </c>
      <c r="AT3331" s="5" t="s">
        <v>98</v>
      </c>
      <c r="AX3331" s="5">
        <v>2022</v>
      </c>
      <c r="BA3331" s="5" t="s">
        <v>99</v>
      </c>
      <c r="BD3331" s="5">
        <v>4</v>
      </c>
      <c r="BE3331" s="5">
        <v>2022</v>
      </c>
      <c r="BH3331" s="5" t="s">
        <v>361</v>
      </c>
      <c r="BK3331" s="5">
        <v>9</v>
      </c>
      <c r="BN3331" s="5">
        <f t="shared" si="77"/>
        <v>49.159292035398202</v>
      </c>
    </row>
    <row r="3332" spans="1:66" x14ac:dyDescent="0.35">
      <c r="A3332" s="5" t="s">
        <v>15372</v>
      </c>
      <c r="B3332" s="5" t="s">
        <v>313</v>
      </c>
      <c r="C3332" s="5" t="s">
        <v>149</v>
      </c>
      <c r="D3332" s="5" t="s">
        <v>15373</v>
      </c>
      <c r="E3332" s="5" t="s">
        <v>15374</v>
      </c>
      <c r="F3332" s="5" t="s">
        <v>87</v>
      </c>
      <c r="G3332" s="5" t="s">
        <v>15375</v>
      </c>
      <c r="H3332" s="5" t="s">
        <v>153</v>
      </c>
      <c r="K3332" s="5">
        <v>1</v>
      </c>
      <c r="L3332" s="5">
        <v>1</v>
      </c>
      <c r="M3332" s="5">
        <v>0</v>
      </c>
      <c r="N3332" s="5" t="s">
        <v>224</v>
      </c>
      <c r="O3332" s="5">
        <v>501.35398230088498</v>
      </c>
      <c r="P3332" s="5">
        <v>0</v>
      </c>
      <c r="Q3332" s="5">
        <v>0</v>
      </c>
      <c r="R3332" s="5" t="s">
        <v>15376</v>
      </c>
      <c r="S3332" s="5" t="s">
        <v>15377</v>
      </c>
      <c r="T3332" s="5" t="s">
        <v>15377</v>
      </c>
      <c r="U3332" s="5" t="s">
        <v>15378</v>
      </c>
      <c r="V3332" s="5" t="s">
        <v>4969</v>
      </c>
      <c r="W3332" s="5" t="s">
        <v>3343</v>
      </c>
      <c r="Y3332" s="5" t="s">
        <v>15379</v>
      </c>
      <c r="Z3332" s="5" t="s">
        <v>15380</v>
      </c>
      <c r="AB3332" s="5" t="s">
        <v>87</v>
      </c>
      <c r="AC3332" s="5" t="s">
        <v>149</v>
      </c>
      <c r="AD3332" s="5" t="s">
        <v>97</v>
      </c>
      <c r="AM3332" s="5" t="s">
        <v>390</v>
      </c>
      <c r="AN3332" s="5" t="s">
        <v>14923</v>
      </c>
      <c r="AO3332" s="5" t="s">
        <v>98</v>
      </c>
      <c r="AP3332" s="5" t="s">
        <v>98</v>
      </c>
      <c r="AT3332" s="5" t="s">
        <v>98</v>
      </c>
      <c r="AX3332" s="5">
        <v>2022</v>
      </c>
      <c r="BA3332" s="5" t="s">
        <v>99</v>
      </c>
      <c r="BD3332" s="5">
        <v>5</v>
      </c>
      <c r="BE3332" s="5">
        <v>2023</v>
      </c>
      <c r="BH3332" s="5" t="s">
        <v>99</v>
      </c>
      <c r="BK3332" s="5">
        <v>6</v>
      </c>
      <c r="BN3332" s="5">
        <f t="shared" si="77"/>
        <v>501.35398230088498</v>
      </c>
    </row>
    <row r="3333" spans="1:66" x14ac:dyDescent="0.35">
      <c r="A3333" s="5" t="s">
        <v>15381</v>
      </c>
      <c r="B3333" s="5" t="s">
        <v>313</v>
      </c>
      <c r="C3333" s="5" t="s">
        <v>149</v>
      </c>
      <c r="D3333" s="5" t="s">
        <v>15373</v>
      </c>
      <c r="E3333" s="5" t="s">
        <v>15374</v>
      </c>
      <c r="F3333" s="5" t="s">
        <v>87</v>
      </c>
      <c r="G3333" s="5" t="s">
        <v>15382</v>
      </c>
      <c r="H3333" s="5" t="s">
        <v>162</v>
      </c>
      <c r="K3333" s="5">
        <v>1</v>
      </c>
      <c r="L3333" s="5">
        <v>1</v>
      </c>
      <c r="M3333" s="5">
        <v>0</v>
      </c>
      <c r="N3333" s="5" t="s">
        <v>224</v>
      </c>
      <c r="O3333" s="5">
        <v>49.159292035398202</v>
      </c>
      <c r="P3333" s="5">
        <v>0</v>
      </c>
      <c r="Q3333" s="5">
        <v>0</v>
      </c>
      <c r="S3333" s="5" t="s">
        <v>15203</v>
      </c>
      <c r="T3333" s="5" t="s">
        <v>9654</v>
      </c>
      <c r="V3333" s="5" t="s">
        <v>4969</v>
      </c>
      <c r="W3333" s="5" t="s">
        <v>4969</v>
      </c>
      <c r="Y3333" s="5" t="s">
        <v>15383</v>
      </c>
      <c r="Z3333" s="5" t="s">
        <v>15384</v>
      </c>
      <c r="AB3333" s="5" t="s">
        <v>87</v>
      </c>
      <c r="AC3333" s="5" t="s">
        <v>149</v>
      </c>
      <c r="AD3333" s="5" t="s">
        <v>97</v>
      </c>
      <c r="AM3333" s="5" t="s">
        <v>15385</v>
      </c>
      <c r="AN3333" s="5" t="s">
        <v>14874</v>
      </c>
      <c r="AO3333" s="5" t="s">
        <v>98</v>
      </c>
      <c r="AP3333" s="5" t="s">
        <v>98</v>
      </c>
      <c r="AT3333" s="5" t="s">
        <v>98</v>
      </c>
      <c r="AX3333" s="5">
        <v>2022</v>
      </c>
      <c r="BA3333" s="5" t="s">
        <v>99</v>
      </c>
      <c r="BD3333" s="5">
        <v>6</v>
      </c>
      <c r="BE3333" s="5">
        <v>2022</v>
      </c>
      <c r="BH3333" s="5" t="s">
        <v>361</v>
      </c>
      <c r="BK3333" s="5">
        <v>9</v>
      </c>
      <c r="BN3333" s="5">
        <f t="shared" ref="BN3333:BN3396" si="78">IF(BM3333="",O3333,BM3333)</f>
        <v>49.159292035398202</v>
      </c>
    </row>
    <row r="3334" spans="1:66" x14ac:dyDescent="0.35">
      <c r="A3334" s="5" t="s">
        <v>15386</v>
      </c>
      <c r="B3334" s="5" t="s">
        <v>313</v>
      </c>
      <c r="C3334" s="5" t="s">
        <v>149</v>
      </c>
      <c r="D3334" s="5" t="s">
        <v>15373</v>
      </c>
      <c r="E3334" s="5" t="s">
        <v>15374</v>
      </c>
      <c r="F3334" s="5" t="s">
        <v>87</v>
      </c>
      <c r="G3334" s="5" t="s">
        <v>15382</v>
      </c>
      <c r="H3334" s="5" t="s">
        <v>162</v>
      </c>
      <c r="K3334" s="5">
        <v>1</v>
      </c>
      <c r="L3334" s="5">
        <v>1</v>
      </c>
      <c r="M3334" s="5">
        <v>0</v>
      </c>
      <c r="N3334" s="5" t="s">
        <v>224</v>
      </c>
      <c r="O3334" s="5">
        <v>49.159292035398202</v>
      </c>
      <c r="P3334" s="5">
        <v>0</v>
      </c>
      <c r="Q3334" s="5">
        <v>0</v>
      </c>
      <c r="S3334" s="5" t="s">
        <v>15203</v>
      </c>
      <c r="T3334" s="5" t="s">
        <v>9654</v>
      </c>
      <c r="V3334" s="5" t="s">
        <v>4969</v>
      </c>
      <c r="W3334" s="5" t="s">
        <v>4969</v>
      </c>
      <c r="Y3334" s="5" t="s">
        <v>15383</v>
      </c>
      <c r="Z3334" s="5" t="s">
        <v>15384</v>
      </c>
      <c r="AB3334" s="5" t="s">
        <v>87</v>
      </c>
      <c r="AC3334" s="5" t="s">
        <v>149</v>
      </c>
      <c r="AD3334" s="5" t="s">
        <v>97</v>
      </c>
      <c r="AM3334" s="5" t="s">
        <v>15385</v>
      </c>
      <c r="AN3334" s="5" t="s">
        <v>14874</v>
      </c>
      <c r="AO3334" s="5" t="s">
        <v>98</v>
      </c>
      <c r="AP3334" s="5" t="s">
        <v>98</v>
      </c>
      <c r="AT3334" s="5" t="s">
        <v>98</v>
      </c>
      <c r="AX3334" s="5">
        <v>2022</v>
      </c>
      <c r="BA3334" s="5" t="s">
        <v>99</v>
      </c>
      <c r="BD3334" s="5">
        <v>6</v>
      </c>
      <c r="BE3334" s="5">
        <v>2022</v>
      </c>
      <c r="BH3334" s="5" t="s">
        <v>361</v>
      </c>
      <c r="BK3334" s="5">
        <v>9</v>
      </c>
      <c r="BN3334" s="5">
        <f t="shared" si="78"/>
        <v>49.159292035398202</v>
      </c>
    </row>
    <row r="3335" spans="1:66" x14ac:dyDescent="0.35">
      <c r="A3335" s="5" t="s">
        <v>15387</v>
      </c>
      <c r="B3335" s="5" t="s">
        <v>313</v>
      </c>
      <c r="C3335" s="5" t="s">
        <v>149</v>
      </c>
      <c r="D3335" s="5" t="s">
        <v>15373</v>
      </c>
      <c r="E3335" s="5" t="s">
        <v>15374</v>
      </c>
      <c r="F3335" s="5" t="s">
        <v>87</v>
      </c>
      <c r="G3335" s="5" t="s">
        <v>15382</v>
      </c>
      <c r="H3335" s="5" t="s">
        <v>162</v>
      </c>
      <c r="K3335" s="5">
        <v>1</v>
      </c>
      <c r="L3335" s="5">
        <v>1</v>
      </c>
      <c r="M3335" s="5">
        <v>0</v>
      </c>
      <c r="N3335" s="5" t="s">
        <v>224</v>
      </c>
      <c r="O3335" s="5">
        <v>49.159292035398202</v>
      </c>
      <c r="P3335" s="5">
        <v>0</v>
      </c>
      <c r="Q3335" s="5">
        <v>0</v>
      </c>
      <c r="S3335" s="5" t="s">
        <v>15203</v>
      </c>
      <c r="T3335" s="5" t="s">
        <v>9654</v>
      </c>
      <c r="V3335" s="5" t="s">
        <v>4969</v>
      </c>
      <c r="W3335" s="5" t="s">
        <v>4969</v>
      </c>
      <c r="Y3335" s="5" t="s">
        <v>15383</v>
      </c>
      <c r="Z3335" s="5" t="s">
        <v>15384</v>
      </c>
      <c r="AB3335" s="5" t="s">
        <v>87</v>
      </c>
      <c r="AC3335" s="5" t="s">
        <v>149</v>
      </c>
      <c r="AD3335" s="5" t="s">
        <v>97</v>
      </c>
      <c r="AM3335" s="5" t="s">
        <v>15385</v>
      </c>
      <c r="AN3335" s="5" t="s">
        <v>14874</v>
      </c>
      <c r="AO3335" s="5" t="s">
        <v>98</v>
      </c>
      <c r="AP3335" s="5" t="s">
        <v>98</v>
      </c>
      <c r="AT3335" s="5" t="s">
        <v>98</v>
      </c>
      <c r="AX3335" s="5">
        <v>2022</v>
      </c>
      <c r="BA3335" s="5" t="s">
        <v>99</v>
      </c>
      <c r="BD3335" s="5">
        <v>6</v>
      </c>
      <c r="BE3335" s="5">
        <v>2022</v>
      </c>
      <c r="BH3335" s="5" t="s">
        <v>361</v>
      </c>
      <c r="BK3335" s="5">
        <v>9</v>
      </c>
      <c r="BN3335" s="5">
        <f t="shared" si="78"/>
        <v>49.159292035398202</v>
      </c>
    </row>
    <row r="3336" spans="1:66" x14ac:dyDescent="0.35">
      <c r="A3336" s="5" t="s">
        <v>15388</v>
      </c>
      <c r="B3336" s="5" t="s">
        <v>313</v>
      </c>
      <c r="C3336" s="5" t="s">
        <v>149</v>
      </c>
      <c r="D3336" s="5" t="s">
        <v>15373</v>
      </c>
      <c r="E3336" s="5" t="s">
        <v>15374</v>
      </c>
      <c r="F3336" s="5" t="s">
        <v>87</v>
      </c>
      <c r="G3336" s="5" t="s">
        <v>15382</v>
      </c>
      <c r="H3336" s="5" t="s">
        <v>162</v>
      </c>
      <c r="K3336" s="5">
        <v>1</v>
      </c>
      <c r="L3336" s="5">
        <v>1</v>
      </c>
      <c r="M3336" s="5">
        <v>0</v>
      </c>
      <c r="N3336" s="5" t="s">
        <v>224</v>
      </c>
      <c r="O3336" s="5">
        <v>49.159292035398202</v>
      </c>
      <c r="P3336" s="5">
        <v>0</v>
      </c>
      <c r="Q3336" s="5">
        <v>0</v>
      </c>
      <c r="S3336" s="5" t="s">
        <v>15203</v>
      </c>
      <c r="T3336" s="5" t="s">
        <v>9654</v>
      </c>
      <c r="V3336" s="5" t="s">
        <v>4969</v>
      </c>
      <c r="W3336" s="5" t="s">
        <v>4969</v>
      </c>
      <c r="Y3336" s="5" t="s">
        <v>15383</v>
      </c>
      <c r="Z3336" s="5" t="s">
        <v>15384</v>
      </c>
      <c r="AB3336" s="5" t="s">
        <v>87</v>
      </c>
      <c r="AC3336" s="5" t="s">
        <v>149</v>
      </c>
      <c r="AD3336" s="5" t="s">
        <v>97</v>
      </c>
      <c r="AM3336" s="5" t="s">
        <v>15385</v>
      </c>
      <c r="AN3336" s="5" t="s">
        <v>14874</v>
      </c>
      <c r="AO3336" s="5" t="s">
        <v>98</v>
      </c>
      <c r="AP3336" s="5" t="s">
        <v>98</v>
      </c>
      <c r="AT3336" s="5" t="s">
        <v>98</v>
      </c>
      <c r="AX3336" s="5">
        <v>2022</v>
      </c>
      <c r="BA3336" s="5" t="s">
        <v>99</v>
      </c>
      <c r="BD3336" s="5">
        <v>6</v>
      </c>
      <c r="BE3336" s="5">
        <v>2022</v>
      </c>
      <c r="BH3336" s="5" t="s">
        <v>361</v>
      </c>
      <c r="BK3336" s="5">
        <v>9</v>
      </c>
      <c r="BN3336" s="5">
        <f t="shared" si="78"/>
        <v>49.159292035398202</v>
      </c>
    </row>
    <row r="3337" spans="1:66" x14ac:dyDescent="0.35">
      <c r="A3337" s="5" t="s">
        <v>15389</v>
      </c>
      <c r="B3337" s="5" t="s">
        <v>313</v>
      </c>
      <c r="C3337" s="5" t="s">
        <v>149</v>
      </c>
      <c r="D3337" s="5" t="s">
        <v>15373</v>
      </c>
      <c r="E3337" s="5" t="s">
        <v>15374</v>
      </c>
      <c r="F3337" s="5" t="s">
        <v>87</v>
      </c>
      <c r="G3337" s="5" t="s">
        <v>15382</v>
      </c>
      <c r="H3337" s="5" t="s">
        <v>162</v>
      </c>
      <c r="K3337" s="5">
        <v>1</v>
      </c>
      <c r="L3337" s="5">
        <v>1</v>
      </c>
      <c r="M3337" s="5">
        <v>0</v>
      </c>
      <c r="N3337" s="5" t="s">
        <v>224</v>
      </c>
      <c r="O3337" s="5">
        <v>49.159292035398202</v>
      </c>
      <c r="P3337" s="5">
        <v>0</v>
      </c>
      <c r="Q3337" s="5">
        <v>0</v>
      </c>
      <c r="S3337" s="5" t="s">
        <v>15203</v>
      </c>
      <c r="T3337" s="5" t="s">
        <v>9654</v>
      </c>
      <c r="V3337" s="5" t="s">
        <v>4969</v>
      </c>
      <c r="W3337" s="5" t="s">
        <v>4969</v>
      </c>
      <c r="Y3337" s="5" t="s">
        <v>15383</v>
      </c>
      <c r="Z3337" s="5" t="s">
        <v>15384</v>
      </c>
      <c r="AB3337" s="5" t="s">
        <v>87</v>
      </c>
      <c r="AC3337" s="5" t="s">
        <v>149</v>
      </c>
      <c r="AD3337" s="5" t="s">
        <v>97</v>
      </c>
      <c r="AM3337" s="5" t="s">
        <v>15385</v>
      </c>
      <c r="AN3337" s="5" t="s">
        <v>14874</v>
      </c>
      <c r="AO3337" s="5" t="s">
        <v>98</v>
      </c>
      <c r="AP3337" s="5" t="s">
        <v>98</v>
      </c>
      <c r="AT3337" s="5" t="s">
        <v>98</v>
      </c>
      <c r="AX3337" s="5">
        <v>2022</v>
      </c>
      <c r="BA3337" s="5" t="s">
        <v>99</v>
      </c>
      <c r="BD3337" s="5">
        <v>6</v>
      </c>
      <c r="BE3337" s="5">
        <v>2022</v>
      </c>
      <c r="BH3337" s="5" t="s">
        <v>361</v>
      </c>
      <c r="BK3337" s="5">
        <v>9</v>
      </c>
      <c r="BN3337" s="5">
        <f t="shared" si="78"/>
        <v>49.159292035398202</v>
      </c>
    </row>
    <row r="3338" spans="1:66" x14ac:dyDescent="0.35">
      <c r="A3338" s="5" t="s">
        <v>15390</v>
      </c>
      <c r="B3338" s="5" t="s">
        <v>313</v>
      </c>
      <c r="C3338" s="5" t="s">
        <v>149</v>
      </c>
      <c r="D3338" s="5" t="s">
        <v>15373</v>
      </c>
      <c r="E3338" s="5" t="s">
        <v>15374</v>
      </c>
      <c r="F3338" s="5" t="s">
        <v>87</v>
      </c>
      <c r="G3338" s="5" t="s">
        <v>15382</v>
      </c>
      <c r="H3338" s="5" t="s">
        <v>162</v>
      </c>
      <c r="K3338" s="5">
        <v>1</v>
      </c>
      <c r="L3338" s="5">
        <v>1</v>
      </c>
      <c r="M3338" s="5">
        <v>0</v>
      </c>
      <c r="N3338" s="5" t="s">
        <v>224</v>
      </c>
      <c r="O3338" s="5">
        <v>49.159292035398202</v>
      </c>
      <c r="P3338" s="5">
        <v>0</v>
      </c>
      <c r="Q3338" s="5">
        <v>0</v>
      </c>
      <c r="S3338" s="5" t="s">
        <v>15203</v>
      </c>
      <c r="T3338" s="5" t="s">
        <v>15391</v>
      </c>
      <c r="V3338" s="5" t="s">
        <v>4969</v>
      </c>
      <c r="W3338" s="5" t="s">
        <v>4969</v>
      </c>
      <c r="Y3338" s="5" t="s">
        <v>15383</v>
      </c>
      <c r="Z3338" s="5" t="s">
        <v>15384</v>
      </c>
      <c r="AB3338" s="5" t="s">
        <v>87</v>
      </c>
      <c r="AC3338" s="5" t="s">
        <v>149</v>
      </c>
      <c r="AD3338" s="5" t="s">
        <v>97</v>
      </c>
      <c r="AM3338" s="5" t="s">
        <v>15385</v>
      </c>
      <c r="AN3338" s="5" t="s">
        <v>14874</v>
      </c>
      <c r="AO3338" s="5" t="s">
        <v>98</v>
      </c>
      <c r="AP3338" s="5" t="s">
        <v>98</v>
      </c>
      <c r="AT3338" s="5" t="s">
        <v>98</v>
      </c>
      <c r="AX3338" s="5">
        <v>2022</v>
      </c>
      <c r="BA3338" s="5" t="s">
        <v>99</v>
      </c>
      <c r="BD3338" s="5">
        <v>5</v>
      </c>
      <c r="BE3338" s="5">
        <v>2022</v>
      </c>
      <c r="BH3338" s="5" t="s">
        <v>361</v>
      </c>
      <c r="BK3338" s="5">
        <v>9</v>
      </c>
      <c r="BN3338" s="5">
        <f t="shared" si="78"/>
        <v>49.159292035398202</v>
      </c>
    </row>
    <row r="3339" spans="1:66" x14ac:dyDescent="0.35">
      <c r="A3339" s="5" t="s">
        <v>15392</v>
      </c>
      <c r="B3339" s="5" t="s">
        <v>313</v>
      </c>
      <c r="C3339" s="5" t="s">
        <v>149</v>
      </c>
      <c r="D3339" s="5" t="s">
        <v>15373</v>
      </c>
      <c r="E3339" s="5" t="s">
        <v>15374</v>
      </c>
      <c r="F3339" s="5" t="s">
        <v>87</v>
      </c>
      <c r="G3339" s="5" t="s">
        <v>15382</v>
      </c>
      <c r="H3339" s="5" t="s">
        <v>162</v>
      </c>
      <c r="K3339" s="5">
        <v>1</v>
      </c>
      <c r="L3339" s="5">
        <v>1</v>
      </c>
      <c r="M3339" s="5">
        <v>0</v>
      </c>
      <c r="N3339" s="5" t="s">
        <v>224</v>
      </c>
      <c r="O3339" s="5">
        <v>49.159292035398202</v>
      </c>
      <c r="P3339" s="5">
        <v>0</v>
      </c>
      <c r="Q3339" s="5">
        <v>0</v>
      </c>
      <c r="S3339" s="5" t="s">
        <v>15203</v>
      </c>
      <c r="T3339" s="5" t="s">
        <v>15391</v>
      </c>
      <c r="V3339" s="5" t="s">
        <v>4969</v>
      </c>
      <c r="W3339" s="5" t="s">
        <v>4969</v>
      </c>
      <c r="Y3339" s="5" t="s">
        <v>15383</v>
      </c>
      <c r="Z3339" s="5" t="s">
        <v>15384</v>
      </c>
      <c r="AB3339" s="5" t="s">
        <v>87</v>
      </c>
      <c r="AC3339" s="5" t="s">
        <v>149</v>
      </c>
      <c r="AD3339" s="5" t="s">
        <v>97</v>
      </c>
      <c r="AM3339" s="5" t="s">
        <v>15385</v>
      </c>
      <c r="AN3339" s="5" t="s">
        <v>14874</v>
      </c>
      <c r="AO3339" s="5" t="s">
        <v>98</v>
      </c>
      <c r="AP3339" s="5" t="s">
        <v>98</v>
      </c>
      <c r="AT3339" s="5" t="s">
        <v>98</v>
      </c>
      <c r="AX3339" s="5">
        <v>2022</v>
      </c>
      <c r="BA3339" s="5" t="s">
        <v>99</v>
      </c>
      <c r="BD3339" s="5">
        <v>5</v>
      </c>
      <c r="BE3339" s="5">
        <v>2022</v>
      </c>
      <c r="BH3339" s="5" t="s">
        <v>361</v>
      </c>
      <c r="BK3339" s="5">
        <v>9</v>
      </c>
      <c r="BN3339" s="5">
        <f t="shared" si="78"/>
        <v>49.159292035398202</v>
      </c>
    </row>
    <row r="3340" spans="1:66" x14ac:dyDescent="0.35">
      <c r="A3340" s="5" t="s">
        <v>15393</v>
      </c>
      <c r="B3340" s="5" t="s">
        <v>313</v>
      </c>
      <c r="C3340" s="5" t="s">
        <v>149</v>
      </c>
      <c r="D3340" s="5" t="s">
        <v>15373</v>
      </c>
      <c r="E3340" s="5" t="s">
        <v>15374</v>
      </c>
      <c r="F3340" s="5" t="s">
        <v>87</v>
      </c>
      <c r="G3340" s="5" t="s">
        <v>15382</v>
      </c>
      <c r="H3340" s="5" t="s">
        <v>162</v>
      </c>
      <c r="K3340" s="5">
        <v>1</v>
      </c>
      <c r="L3340" s="5">
        <v>1</v>
      </c>
      <c r="M3340" s="5">
        <v>0</v>
      </c>
      <c r="N3340" s="5" t="s">
        <v>224</v>
      </c>
      <c r="O3340" s="5">
        <v>49.159292035398202</v>
      </c>
      <c r="P3340" s="5">
        <v>0</v>
      </c>
      <c r="Q3340" s="5">
        <v>0</v>
      </c>
      <c r="S3340" s="5" t="s">
        <v>15203</v>
      </c>
      <c r="T3340" s="5" t="s">
        <v>15391</v>
      </c>
      <c r="V3340" s="5" t="s">
        <v>4969</v>
      </c>
      <c r="W3340" s="5" t="s">
        <v>4969</v>
      </c>
      <c r="Y3340" s="5" t="s">
        <v>15383</v>
      </c>
      <c r="Z3340" s="5" t="s">
        <v>15384</v>
      </c>
      <c r="AB3340" s="5" t="s">
        <v>87</v>
      </c>
      <c r="AC3340" s="5" t="s">
        <v>149</v>
      </c>
      <c r="AD3340" s="5" t="s">
        <v>97</v>
      </c>
      <c r="AM3340" s="5" t="s">
        <v>15385</v>
      </c>
      <c r="AN3340" s="5" t="s">
        <v>14874</v>
      </c>
      <c r="AO3340" s="5" t="s">
        <v>98</v>
      </c>
      <c r="AP3340" s="5" t="s">
        <v>98</v>
      </c>
      <c r="AT3340" s="5" t="s">
        <v>98</v>
      </c>
      <c r="AX3340" s="5">
        <v>2022</v>
      </c>
      <c r="BA3340" s="5" t="s">
        <v>99</v>
      </c>
      <c r="BD3340" s="5">
        <v>5</v>
      </c>
      <c r="BE3340" s="5">
        <v>2022</v>
      </c>
      <c r="BH3340" s="5" t="s">
        <v>361</v>
      </c>
      <c r="BK3340" s="5">
        <v>9</v>
      </c>
      <c r="BN3340" s="5">
        <f t="shared" si="78"/>
        <v>49.159292035398202</v>
      </c>
    </row>
    <row r="3341" spans="1:66" x14ac:dyDescent="0.35">
      <c r="A3341" s="5" t="s">
        <v>15394</v>
      </c>
      <c r="B3341" s="5" t="s">
        <v>313</v>
      </c>
      <c r="C3341" s="5" t="s">
        <v>149</v>
      </c>
      <c r="D3341" s="5" t="s">
        <v>15373</v>
      </c>
      <c r="E3341" s="5" t="s">
        <v>15374</v>
      </c>
      <c r="F3341" s="5" t="s">
        <v>87</v>
      </c>
      <c r="G3341" s="5" t="s">
        <v>15382</v>
      </c>
      <c r="H3341" s="5" t="s">
        <v>162</v>
      </c>
      <c r="K3341" s="5">
        <v>1</v>
      </c>
      <c r="L3341" s="5">
        <v>1</v>
      </c>
      <c r="M3341" s="5">
        <v>0</v>
      </c>
      <c r="N3341" s="5" t="s">
        <v>224</v>
      </c>
      <c r="O3341" s="5">
        <v>49.159292035398202</v>
      </c>
      <c r="P3341" s="5">
        <v>0</v>
      </c>
      <c r="Q3341" s="5">
        <v>0</v>
      </c>
      <c r="S3341" s="5" t="s">
        <v>15203</v>
      </c>
      <c r="T3341" s="5" t="s">
        <v>15391</v>
      </c>
      <c r="V3341" s="5" t="s">
        <v>4969</v>
      </c>
      <c r="W3341" s="5" t="s">
        <v>4969</v>
      </c>
      <c r="Y3341" s="5" t="s">
        <v>15383</v>
      </c>
      <c r="Z3341" s="5" t="s">
        <v>15384</v>
      </c>
      <c r="AB3341" s="5" t="s">
        <v>87</v>
      </c>
      <c r="AC3341" s="5" t="s">
        <v>149</v>
      </c>
      <c r="AD3341" s="5" t="s">
        <v>97</v>
      </c>
      <c r="AM3341" s="5" t="s">
        <v>15385</v>
      </c>
      <c r="AN3341" s="5" t="s">
        <v>14874</v>
      </c>
      <c r="AO3341" s="5" t="s">
        <v>98</v>
      </c>
      <c r="AP3341" s="5" t="s">
        <v>98</v>
      </c>
      <c r="AT3341" s="5" t="s">
        <v>98</v>
      </c>
      <c r="AX3341" s="5">
        <v>2022</v>
      </c>
      <c r="BA3341" s="5" t="s">
        <v>99</v>
      </c>
      <c r="BD3341" s="5">
        <v>5</v>
      </c>
      <c r="BE3341" s="5">
        <v>2022</v>
      </c>
      <c r="BH3341" s="5" t="s">
        <v>361</v>
      </c>
      <c r="BK3341" s="5">
        <v>9</v>
      </c>
      <c r="BN3341" s="5">
        <f t="shared" si="78"/>
        <v>49.159292035398202</v>
      </c>
    </row>
    <row r="3342" spans="1:66" x14ac:dyDescent="0.35">
      <c r="A3342" s="5" t="s">
        <v>15395</v>
      </c>
      <c r="B3342" s="5" t="s">
        <v>313</v>
      </c>
      <c r="C3342" s="5" t="s">
        <v>149</v>
      </c>
      <c r="D3342" s="5" t="s">
        <v>15396</v>
      </c>
      <c r="E3342" s="5" t="s">
        <v>15397</v>
      </c>
      <c r="F3342" s="5" t="s">
        <v>87</v>
      </c>
      <c r="G3342" s="5" t="s">
        <v>15398</v>
      </c>
      <c r="H3342" s="5" t="s">
        <v>153</v>
      </c>
      <c r="K3342" s="5">
        <v>1</v>
      </c>
      <c r="L3342" s="5">
        <v>1</v>
      </c>
      <c r="M3342" s="5">
        <v>0</v>
      </c>
      <c r="N3342" s="5" t="s">
        <v>224</v>
      </c>
      <c r="O3342" s="5">
        <v>452.50442477876101</v>
      </c>
      <c r="P3342" s="5">
        <v>0</v>
      </c>
      <c r="Q3342" s="5">
        <v>0</v>
      </c>
      <c r="R3342" s="5" t="s">
        <v>15399</v>
      </c>
      <c r="S3342" s="5" t="s">
        <v>4890</v>
      </c>
      <c r="T3342" s="5" t="s">
        <v>4890</v>
      </c>
      <c r="U3342" s="5" t="s">
        <v>15400</v>
      </c>
      <c r="V3342" s="5" t="s">
        <v>4969</v>
      </c>
      <c r="W3342" s="5" t="s">
        <v>7983</v>
      </c>
      <c r="Y3342" s="5" t="s">
        <v>15401</v>
      </c>
      <c r="Z3342" s="5" t="s">
        <v>15402</v>
      </c>
      <c r="AB3342" s="5" t="s">
        <v>87</v>
      </c>
      <c r="AC3342" s="5" t="s">
        <v>149</v>
      </c>
      <c r="AD3342" s="5" t="s">
        <v>97</v>
      </c>
      <c r="AO3342" s="5" t="s">
        <v>98</v>
      </c>
      <c r="AP3342" s="5" t="s">
        <v>98</v>
      </c>
      <c r="AT3342" s="5" t="s">
        <v>98</v>
      </c>
      <c r="AX3342" s="5">
        <v>2022</v>
      </c>
      <c r="BA3342" s="5" t="s">
        <v>99</v>
      </c>
      <c r="BD3342" s="5">
        <v>6</v>
      </c>
      <c r="BE3342" s="5">
        <v>2022</v>
      </c>
      <c r="BH3342" s="5" t="s">
        <v>362</v>
      </c>
      <c r="BK3342" s="5">
        <v>12</v>
      </c>
      <c r="BN3342" s="5">
        <f t="shared" si="78"/>
        <v>452.50442477876101</v>
      </c>
    </row>
    <row r="3343" spans="1:66" x14ac:dyDescent="0.35">
      <c r="A3343" s="5" t="s">
        <v>15403</v>
      </c>
      <c r="B3343" s="5" t="s">
        <v>313</v>
      </c>
      <c r="C3343" s="5" t="s">
        <v>149</v>
      </c>
      <c r="D3343" s="5" t="s">
        <v>15396</v>
      </c>
      <c r="E3343" s="5" t="s">
        <v>15397</v>
      </c>
      <c r="F3343" s="5" t="s">
        <v>87</v>
      </c>
      <c r="G3343" s="5" t="s">
        <v>15404</v>
      </c>
      <c r="H3343" s="5" t="s">
        <v>162</v>
      </c>
      <c r="K3343" s="5">
        <v>1</v>
      </c>
      <c r="L3343" s="5">
        <v>1</v>
      </c>
      <c r="M3343" s="5">
        <v>0</v>
      </c>
      <c r="N3343" s="5" t="s">
        <v>224</v>
      </c>
      <c r="O3343" s="5">
        <v>49.159292035398202</v>
      </c>
      <c r="P3343" s="5">
        <v>0</v>
      </c>
      <c r="Q3343" s="5">
        <v>0</v>
      </c>
      <c r="S3343" s="5" t="s">
        <v>15203</v>
      </c>
      <c r="T3343" s="5" t="s">
        <v>15405</v>
      </c>
      <c r="V3343" s="5" t="s">
        <v>4969</v>
      </c>
      <c r="W3343" s="5" t="s">
        <v>4969</v>
      </c>
      <c r="Y3343" s="5" t="s">
        <v>15406</v>
      </c>
      <c r="Z3343" s="5" t="s">
        <v>15407</v>
      </c>
      <c r="AB3343" s="5" t="s">
        <v>87</v>
      </c>
      <c r="AC3343" s="5" t="s">
        <v>149</v>
      </c>
      <c r="AD3343" s="5" t="s">
        <v>97</v>
      </c>
      <c r="AO3343" s="5" t="s">
        <v>98</v>
      </c>
      <c r="AP3343" s="5" t="s">
        <v>98</v>
      </c>
      <c r="AT3343" s="5" t="s">
        <v>98</v>
      </c>
      <c r="AX3343" s="5">
        <v>2022</v>
      </c>
      <c r="BA3343" s="5" t="s">
        <v>99</v>
      </c>
      <c r="BD3343" s="5">
        <v>6</v>
      </c>
      <c r="BE3343" s="5">
        <v>2022</v>
      </c>
      <c r="BH3343" s="5" t="s">
        <v>361</v>
      </c>
      <c r="BK3343" s="5">
        <v>9</v>
      </c>
      <c r="BN3343" s="5">
        <f t="shared" si="78"/>
        <v>49.159292035398202</v>
      </c>
    </row>
    <row r="3344" spans="1:66" x14ac:dyDescent="0.35">
      <c r="A3344" s="5" t="s">
        <v>15408</v>
      </c>
      <c r="B3344" s="5" t="s">
        <v>313</v>
      </c>
      <c r="C3344" s="5" t="s">
        <v>149</v>
      </c>
      <c r="D3344" s="5" t="s">
        <v>15396</v>
      </c>
      <c r="E3344" s="5" t="s">
        <v>15397</v>
      </c>
      <c r="F3344" s="5" t="s">
        <v>87</v>
      </c>
      <c r="G3344" s="5" t="s">
        <v>15404</v>
      </c>
      <c r="H3344" s="5" t="s">
        <v>162</v>
      </c>
      <c r="K3344" s="5">
        <v>1</v>
      </c>
      <c r="L3344" s="5">
        <v>1</v>
      </c>
      <c r="M3344" s="5">
        <v>0</v>
      </c>
      <c r="N3344" s="5" t="s">
        <v>224</v>
      </c>
      <c r="O3344" s="5">
        <v>49.159292035398202</v>
      </c>
      <c r="P3344" s="5">
        <v>0</v>
      </c>
      <c r="Q3344" s="5">
        <v>0</v>
      </c>
      <c r="S3344" s="5" t="s">
        <v>15203</v>
      </c>
      <c r="T3344" s="5" t="s">
        <v>15405</v>
      </c>
      <c r="V3344" s="5" t="s">
        <v>4969</v>
      </c>
      <c r="W3344" s="5" t="s">
        <v>4969</v>
      </c>
      <c r="Y3344" s="5" t="s">
        <v>15406</v>
      </c>
      <c r="Z3344" s="5" t="s">
        <v>15407</v>
      </c>
      <c r="AB3344" s="5" t="s">
        <v>87</v>
      </c>
      <c r="AC3344" s="5" t="s">
        <v>149</v>
      </c>
      <c r="AD3344" s="5" t="s">
        <v>97</v>
      </c>
      <c r="AO3344" s="5" t="s">
        <v>98</v>
      </c>
      <c r="AP3344" s="5" t="s">
        <v>98</v>
      </c>
      <c r="AT3344" s="5" t="s">
        <v>98</v>
      </c>
      <c r="AX3344" s="5">
        <v>2022</v>
      </c>
      <c r="BA3344" s="5" t="s">
        <v>99</v>
      </c>
      <c r="BD3344" s="5">
        <v>6</v>
      </c>
      <c r="BE3344" s="5">
        <v>2022</v>
      </c>
      <c r="BH3344" s="5" t="s">
        <v>361</v>
      </c>
      <c r="BK3344" s="5">
        <v>9</v>
      </c>
      <c r="BN3344" s="5">
        <f t="shared" si="78"/>
        <v>49.159292035398202</v>
      </c>
    </row>
    <row r="3345" spans="1:66" x14ac:dyDescent="0.35">
      <c r="A3345" s="5" t="s">
        <v>15409</v>
      </c>
      <c r="B3345" s="5" t="s">
        <v>313</v>
      </c>
      <c r="C3345" s="5" t="s">
        <v>149</v>
      </c>
      <c r="D3345" s="5" t="s">
        <v>15396</v>
      </c>
      <c r="E3345" s="5" t="s">
        <v>15397</v>
      </c>
      <c r="F3345" s="5" t="s">
        <v>87</v>
      </c>
      <c r="G3345" s="5" t="s">
        <v>15404</v>
      </c>
      <c r="H3345" s="5" t="s">
        <v>162</v>
      </c>
      <c r="K3345" s="5">
        <v>1</v>
      </c>
      <c r="L3345" s="5">
        <v>1</v>
      </c>
      <c r="M3345" s="5">
        <v>0</v>
      </c>
      <c r="N3345" s="5" t="s">
        <v>224</v>
      </c>
      <c r="O3345" s="5">
        <v>49.159292035398202</v>
      </c>
      <c r="P3345" s="5">
        <v>0</v>
      </c>
      <c r="Q3345" s="5">
        <v>0</v>
      </c>
      <c r="S3345" s="5" t="s">
        <v>15203</v>
      </c>
      <c r="T3345" s="5" t="s">
        <v>15405</v>
      </c>
      <c r="V3345" s="5" t="s">
        <v>4969</v>
      </c>
      <c r="W3345" s="5" t="s">
        <v>4969</v>
      </c>
      <c r="Y3345" s="5" t="s">
        <v>15406</v>
      </c>
      <c r="Z3345" s="5" t="s">
        <v>15407</v>
      </c>
      <c r="AB3345" s="5" t="s">
        <v>87</v>
      </c>
      <c r="AC3345" s="5" t="s">
        <v>149</v>
      </c>
      <c r="AD3345" s="5" t="s">
        <v>97</v>
      </c>
      <c r="AO3345" s="5" t="s">
        <v>98</v>
      </c>
      <c r="AP3345" s="5" t="s">
        <v>98</v>
      </c>
      <c r="AT3345" s="5" t="s">
        <v>98</v>
      </c>
      <c r="AX3345" s="5">
        <v>2022</v>
      </c>
      <c r="BA3345" s="5" t="s">
        <v>99</v>
      </c>
      <c r="BD3345" s="5">
        <v>6</v>
      </c>
      <c r="BE3345" s="5">
        <v>2022</v>
      </c>
      <c r="BH3345" s="5" t="s">
        <v>361</v>
      </c>
      <c r="BK3345" s="5">
        <v>9</v>
      </c>
      <c r="BN3345" s="5">
        <f t="shared" si="78"/>
        <v>49.159292035398202</v>
      </c>
    </row>
    <row r="3346" spans="1:66" x14ac:dyDescent="0.35">
      <c r="A3346" s="5" t="s">
        <v>15410</v>
      </c>
      <c r="B3346" s="5" t="s">
        <v>313</v>
      </c>
      <c r="C3346" s="5" t="s">
        <v>149</v>
      </c>
      <c r="D3346" s="5" t="s">
        <v>15396</v>
      </c>
      <c r="E3346" s="5" t="s">
        <v>15397</v>
      </c>
      <c r="F3346" s="5" t="s">
        <v>87</v>
      </c>
      <c r="G3346" s="5" t="s">
        <v>15404</v>
      </c>
      <c r="H3346" s="5" t="s">
        <v>162</v>
      </c>
      <c r="K3346" s="5">
        <v>1</v>
      </c>
      <c r="L3346" s="5">
        <v>1</v>
      </c>
      <c r="M3346" s="5">
        <v>0</v>
      </c>
      <c r="N3346" s="5" t="s">
        <v>224</v>
      </c>
      <c r="O3346" s="5">
        <v>49.159292035398202</v>
      </c>
      <c r="P3346" s="5">
        <v>0</v>
      </c>
      <c r="Q3346" s="5">
        <v>0</v>
      </c>
      <c r="S3346" s="5" t="s">
        <v>15203</v>
      </c>
      <c r="T3346" s="5" t="s">
        <v>15405</v>
      </c>
      <c r="V3346" s="5" t="s">
        <v>4969</v>
      </c>
      <c r="W3346" s="5" t="s">
        <v>4969</v>
      </c>
      <c r="Y3346" s="5" t="s">
        <v>15406</v>
      </c>
      <c r="Z3346" s="5" t="s">
        <v>15407</v>
      </c>
      <c r="AB3346" s="5" t="s">
        <v>87</v>
      </c>
      <c r="AC3346" s="5" t="s">
        <v>149</v>
      </c>
      <c r="AD3346" s="5" t="s">
        <v>97</v>
      </c>
      <c r="AO3346" s="5" t="s">
        <v>98</v>
      </c>
      <c r="AP3346" s="5" t="s">
        <v>98</v>
      </c>
      <c r="AT3346" s="5" t="s">
        <v>98</v>
      </c>
      <c r="AX3346" s="5">
        <v>2022</v>
      </c>
      <c r="BA3346" s="5" t="s">
        <v>99</v>
      </c>
      <c r="BD3346" s="5">
        <v>6</v>
      </c>
      <c r="BE3346" s="5">
        <v>2022</v>
      </c>
      <c r="BH3346" s="5" t="s">
        <v>361</v>
      </c>
      <c r="BK3346" s="5">
        <v>9</v>
      </c>
      <c r="BN3346" s="5">
        <f t="shared" si="78"/>
        <v>49.159292035398202</v>
      </c>
    </row>
    <row r="3347" spans="1:66" x14ac:dyDescent="0.35">
      <c r="A3347" s="5" t="s">
        <v>15411</v>
      </c>
      <c r="B3347" s="5" t="s">
        <v>313</v>
      </c>
      <c r="C3347" s="5" t="s">
        <v>149</v>
      </c>
      <c r="D3347" s="5" t="s">
        <v>15396</v>
      </c>
      <c r="E3347" s="5" t="s">
        <v>15397</v>
      </c>
      <c r="F3347" s="5" t="s">
        <v>87</v>
      </c>
      <c r="G3347" s="5" t="s">
        <v>15404</v>
      </c>
      <c r="H3347" s="5" t="s">
        <v>162</v>
      </c>
      <c r="K3347" s="5">
        <v>1</v>
      </c>
      <c r="L3347" s="5">
        <v>1</v>
      </c>
      <c r="M3347" s="5">
        <v>0</v>
      </c>
      <c r="N3347" s="5" t="s">
        <v>224</v>
      </c>
      <c r="O3347" s="5">
        <v>49.159292035398202</v>
      </c>
      <c r="P3347" s="5">
        <v>0</v>
      </c>
      <c r="Q3347" s="5">
        <v>0</v>
      </c>
      <c r="S3347" s="5" t="s">
        <v>15203</v>
      </c>
      <c r="T3347" s="5" t="s">
        <v>15405</v>
      </c>
      <c r="V3347" s="5" t="s">
        <v>4969</v>
      </c>
      <c r="W3347" s="5" t="s">
        <v>4969</v>
      </c>
      <c r="Y3347" s="5" t="s">
        <v>15406</v>
      </c>
      <c r="Z3347" s="5" t="s">
        <v>15407</v>
      </c>
      <c r="AB3347" s="5" t="s">
        <v>87</v>
      </c>
      <c r="AC3347" s="5" t="s">
        <v>149</v>
      </c>
      <c r="AD3347" s="5" t="s">
        <v>97</v>
      </c>
      <c r="AO3347" s="5" t="s">
        <v>98</v>
      </c>
      <c r="AP3347" s="5" t="s">
        <v>98</v>
      </c>
      <c r="AT3347" s="5" t="s">
        <v>98</v>
      </c>
      <c r="AX3347" s="5">
        <v>2022</v>
      </c>
      <c r="BA3347" s="5" t="s">
        <v>99</v>
      </c>
      <c r="BD3347" s="5">
        <v>6</v>
      </c>
      <c r="BE3347" s="5">
        <v>2022</v>
      </c>
      <c r="BH3347" s="5" t="s">
        <v>361</v>
      </c>
      <c r="BK3347" s="5">
        <v>9</v>
      </c>
      <c r="BN3347" s="5">
        <f t="shared" si="78"/>
        <v>49.159292035398202</v>
      </c>
    </row>
    <row r="3348" spans="1:66" x14ac:dyDescent="0.35">
      <c r="A3348" s="5" t="s">
        <v>15412</v>
      </c>
      <c r="B3348" s="5" t="s">
        <v>313</v>
      </c>
      <c r="C3348" s="5" t="s">
        <v>149</v>
      </c>
      <c r="D3348" s="5" t="s">
        <v>15396</v>
      </c>
      <c r="E3348" s="5" t="s">
        <v>15397</v>
      </c>
      <c r="F3348" s="5" t="s">
        <v>87</v>
      </c>
      <c r="G3348" s="5" t="s">
        <v>15404</v>
      </c>
      <c r="H3348" s="5" t="s">
        <v>162</v>
      </c>
      <c r="K3348" s="5">
        <v>1</v>
      </c>
      <c r="L3348" s="5">
        <v>1</v>
      </c>
      <c r="M3348" s="5">
        <v>0</v>
      </c>
      <c r="N3348" s="5" t="s">
        <v>224</v>
      </c>
      <c r="O3348" s="5">
        <v>49.159292035398202</v>
      </c>
      <c r="P3348" s="5">
        <v>0</v>
      </c>
      <c r="Q3348" s="5">
        <v>0</v>
      </c>
      <c r="S3348" s="5" t="s">
        <v>15203</v>
      </c>
      <c r="T3348" s="5" t="s">
        <v>4890</v>
      </c>
      <c r="V3348" s="5" t="s">
        <v>4969</v>
      </c>
      <c r="W3348" s="5" t="s">
        <v>4969</v>
      </c>
      <c r="Y3348" s="5" t="s">
        <v>15406</v>
      </c>
      <c r="Z3348" s="5" t="s">
        <v>15407</v>
      </c>
      <c r="AB3348" s="5" t="s">
        <v>87</v>
      </c>
      <c r="AC3348" s="5" t="s">
        <v>149</v>
      </c>
      <c r="AD3348" s="5" t="s">
        <v>97</v>
      </c>
      <c r="AO3348" s="5" t="s">
        <v>98</v>
      </c>
      <c r="AP3348" s="5" t="s">
        <v>98</v>
      </c>
      <c r="AT3348" s="5" t="s">
        <v>98</v>
      </c>
      <c r="AX3348" s="5">
        <v>2022</v>
      </c>
      <c r="BA3348" s="5" t="s">
        <v>99</v>
      </c>
      <c r="BD3348" s="5">
        <v>6</v>
      </c>
      <c r="BE3348" s="5">
        <v>2022</v>
      </c>
      <c r="BH3348" s="5" t="s">
        <v>361</v>
      </c>
      <c r="BK3348" s="5">
        <v>9</v>
      </c>
      <c r="BN3348" s="5">
        <f t="shared" si="78"/>
        <v>49.159292035398202</v>
      </c>
    </row>
    <row r="3349" spans="1:66" x14ac:dyDescent="0.35">
      <c r="A3349" s="5" t="s">
        <v>15413</v>
      </c>
      <c r="B3349" s="5" t="s">
        <v>313</v>
      </c>
      <c r="C3349" s="5" t="s">
        <v>149</v>
      </c>
      <c r="D3349" s="5" t="s">
        <v>15396</v>
      </c>
      <c r="E3349" s="5" t="s">
        <v>15397</v>
      </c>
      <c r="F3349" s="5" t="s">
        <v>87</v>
      </c>
      <c r="G3349" s="5" t="s">
        <v>15404</v>
      </c>
      <c r="H3349" s="5" t="s">
        <v>162</v>
      </c>
      <c r="K3349" s="5">
        <v>1</v>
      </c>
      <c r="L3349" s="5">
        <v>1</v>
      </c>
      <c r="M3349" s="5">
        <v>0</v>
      </c>
      <c r="N3349" s="5" t="s">
        <v>224</v>
      </c>
      <c r="O3349" s="5">
        <v>49.159292035398202</v>
      </c>
      <c r="P3349" s="5">
        <v>0</v>
      </c>
      <c r="Q3349" s="5">
        <v>0</v>
      </c>
      <c r="S3349" s="5" t="s">
        <v>15203</v>
      </c>
      <c r="T3349" s="5" t="s">
        <v>4890</v>
      </c>
      <c r="V3349" s="5" t="s">
        <v>4969</v>
      </c>
      <c r="W3349" s="5" t="s">
        <v>4969</v>
      </c>
      <c r="Y3349" s="5" t="s">
        <v>15406</v>
      </c>
      <c r="Z3349" s="5" t="s">
        <v>15407</v>
      </c>
      <c r="AB3349" s="5" t="s">
        <v>87</v>
      </c>
      <c r="AC3349" s="5" t="s">
        <v>149</v>
      </c>
      <c r="AD3349" s="5" t="s">
        <v>97</v>
      </c>
      <c r="AO3349" s="5" t="s">
        <v>98</v>
      </c>
      <c r="AP3349" s="5" t="s">
        <v>98</v>
      </c>
      <c r="AT3349" s="5" t="s">
        <v>98</v>
      </c>
      <c r="AX3349" s="5">
        <v>2022</v>
      </c>
      <c r="BA3349" s="5" t="s">
        <v>99</v>
      </c>
      <c r="BD3349" s="5">
        <v>6</v>
      </c>
      <c r="BE3349" s="5">
        <v>2022</v>
      </c>
      <c r="BH3349" s="5" t="s">
        <v>361</v>
      </c>
      <c r="BK3349" s="5">
        <v>9</v>
      </c>
      <c r="BN3349" s="5">
        <f t="shared" si="78"/>
        <v>49.159292035398202</v>
      </c>
    </row>
    <row r="3350" spans="1:66" x14ac:dyDescent="0.35">
      <c r="A3350" s="5" t="s">
        <v>15414</v>
      </c>
      <c r="B3350" s="5" t="s">
        <v>313</v>
      </c>
      <c r="C3350" s="5" t="s">
        <v>149</v>
      </c>
      <c r="D3350" s="5" t="s">
        <v>15396</v>
      </c>
      <c r="E3350" s="5" t="s">
        <v>15397</v>
      </c>
      <c r="F3350" s="5" t="s">
        <v>87</v>
      </c>
      <c r="G3350" s="5" t="s">
        <v>15404</v>
      </c>
      <c r="H3350" s="5" t="s">
        <v>162</v>
      </c>
      <c r="K3350" s="5">
        <v>1</v>
      </c>
      <c r="L3350" s="5">
        <v>1</v>
      </c>
      <c r="M3350" s="5">
        <v>0</v>
      </c>
      <c r="N3350" s="5" t="s">
        <v>224</v>
      </c>
      <c r="O3350" s="5">
        <v>49.159292035398202</v>
      </c>
      <c r="P3350" s="5">
        <v>0</v>
      </c>
      <c r="Q3350" s="5">
        <v>0</v>
      </c>
      <c r="S3350" s="5" t="s">
        <v>15203</v>
      </c>
      <c r="T3350" s="5" t="s">
        <v>4890</v>
      </c>
      <c r="V3350" s="5" t="s">
        <v>4969</v>
      </c>
      <c r="W3350" s="5" t="s">
        <v>4969</v>
      </c>
      <c r="Y3350" s="5" t="s">
        <v>15406</v>
      </c>
      <c r="Z3350" s="5" t="s">
        <v>15407</v>
      </c>
      <c r="AB3350" s="5" t="s">
        <v>87</v>
      </c>
      <c r="AC3350" s="5" t="s">
        <v>149</v>
      </c>
      <c r="AD3350" s="5" t="s">
        <v>97</v>
      </c>
      <c r="AO3350" s="5" t="s">
        <v>98</v>
      </c>
      <c r="AP3350" s="5" t="s">
        <v>98</v>
      </c>
      <c r="AT3350" s="5" t="s">
        <v>98</v>
      </c>
      <c r="AX3350" s="5">
        <v>2022</v>
      </c>
      <c r="BA3350" s="5" t="s">
        <v>99</v>
      </c>
      <c r="BD3350" s="5">
        <v>6</v>
      </c>
      <c r="BE3350" s="5">
        <v>2022</v>
      </c>
      <c r="BH3350" s="5" t="s">
        <v>361</v>
      </c>
      <c r="BK3350" s="5">
        <v>9</v>
      </c>
      <c r="BN3350" s="5">
        <f t="shared" si="78"/>
        <v>49.159292035398202</v>
      </c>
    </row>
    <row r="3351" spans="1:66" x14ac:dyDescent="0.35">
      <c r="A3351" s="5" t="s">
        <v>15415</v>
      </c>
      <c r="B3351" s="5" t="s">
        <v>313</v>
      </c>
      <c r="C3351" s="5" t="s">
        <v>149</v>
      </c>
      <c r="D3351" s="5" t="s">
        <v>15396</v>
      </c>
      <c r="E3351" s="5" t="s">
        <v>15397</v>
      </c>
      <c r="F3351" s="5" t="s">
        <v>87</v>
      </c>
      <c r="G3351" s="5" t="s">
        <v>15404</v>
      </c>
      <c r="H3351" s="5" t="s">
        <v>162</v>
      </c>
      <c r="K3351" s="5">
        <v>1</v>
      </c>
      <c r="L3351" s="5">
        <v>1</v>
      </c>
      <c r="M3351" s="5">
        <v>0</v>
      </c>
      <c r="N3351" s="5" t="s">
        <v>224</v>
      </c>
      <c r="O3351" s="5">
        <v>49.159292035398202</v>
      </c>
      <c r="P3351" s="5">
        <v>0</v>
      </c>
      <c r="Q3351" s="5">
        <v>0</v>
      </c>
      <c r="S3351" s="5" t="s">
        <v>15203</v>
      </c>
      <c r="T3351" s="5" t="s">
        <v>4890</v>
      </c>
      <c r="V3351" s="5" t="s">
        <v>4969</v>
      </c>
      <c r="W3351" s="5" t="s">
        <v>4969</v>
      </c>
      <c r="Y3351" s="5" t="s">
        <v>15406</v>
      </c>
      <c r="Z3351" s="5" t="s">
        <v>15407</v>
      </c>
      <c r="AB3351" s="5" t="s">
        <v>87</v>
      </c>
      <c r="AC3351" s="5" t="s">
        <v>149</v>
      </c>
      <c r="AD3351" s="5" t="s">
        <v>97</v>
      </c>
      <c r="AO3351" s="5" t="s">
        <v>98</v>
      </c>
      <c r="AP3351" s="5" t="s">
        <v>98</v>
      </c>
      <c r="AT3351" s="5" t="s">
        <v>98</v>
      </c>
      <c r="AX3351" s="5">
        <v>2022</v>
      </c>
      <c r="BA3351" s="5" t="s">
        <v>99</v>
      </c>
      <c r="BD3351" s="5">
        <v>6</v>
      </c>
      <c r="BE3351" s="5">
        <v>2022</v>
      </c>
      <c r="BH3351" s="5" t="s">
        <v>361</v>
      </c>
      <c r="BK3351" s="5">
        <v>9</v>
      </c>
      <c r="BN3351" s="5">
        <f t="shared" si="78"/>
        <v>49.159292035398202</v>
      </c>
    </row>
    <row r="3352" spans="1:66" x14ac:dyDescent="0.35">
      <c r="A3352" s="5" t="s">
        <v>15416</v>
      </c>
      <c r="B3352" s="5" t="s">
        <v>313</v>
      </c>
      <c r="C3352" s="5" t="s">
        <v>149</v>
      </c>
      <c r="D3352" s="5" t="s">
        <v>15417</v>
      </c>
      <c r="E3352" s="5" t="s">
        <v>15418</v>
      </c>
      <c r="F3352" s="5" t="s">
        <v>245</v>
      </c>
      <c r="G3352" s="5" t="s">
        <v>15419</v>
      </c>
      <c r="H3352" s="5" t="s">
        <v>15420</v>
      </c>
      <c r="K3352" s="5">
        <v>1</v>
      </c>
      <c r="L3352" s="5">
        <v>1</v>
      </c>
      <c r="M3352" s="5">
        <v>0</v>
      </c>
      <c r="N3352" s="5" t="s">
        <v>224</v>
      </c>
      <c r="O3352" s="5">
        <v>61.946902654867301</v>
      </c>
      <c r="P3352" s="5">
        <v>0</v>
      </c>
      <c r="Q3352" s="5">
        <v>0</v>
      </c>
      <c r="R3352" s="5" t="s">
        <v>15421</v>
      </c>
      <c r="S3352" s="5" t="s">
        <v>8784</v>
      </c>
      <c r="T3352" s="5" t="s">
        <v>6143</v>
      </c>
      <c r="U3352" s="5" t="s">
        <v>15422</v>
      </c>
      <c r="V3352" s="5" t="s">
        <v>13541</v>
      </c>
      <c r="W3352" s="5" t="s">
        <v>13541</v>
      </c>
      <c r="Y3352" s="5" t="s">
        <v>15423</v>
      </c>
      <c r="Z3352" s="5" t="s">
        <v>15424</v>
      </c>
      <c r="AC3352" s="5" t="s">
        <v>149</v>
      </c>
      <c r="AD3352" s="5" t="s">
        <v>97</v>
      </c>
      <c r="AM3352" s="5" t="s">
        <v>15425</v>
      </c>
      <c r="AO3352" s="5" t="s">
        <v>98</v>
      </c>
      <c r="AP3352" s="5" t="s">
        <v>98</v>
      </c>
      <c r="AT3352" s="5" t="s">
        <v>98</v>
      </c>
      <c r="AX3352" s="5">
        <v>2021</v>
      </c>
      <c r="BA3352" s="5" t="s">
        <v>362</v>
      </c>
      <c r="BD3352" s="5">
        <v>11</v>
      </c>
      <c r="BE3352" s="5">
        <v>2022</v>
      </c>
      <c r="BH3352" s="5" t="s">
        <v>99</v>
      </c>
      <c r="BK3352" s="5">
        <v>5</v>
      </c>
      <c r="BN3352" s="5">
        <f t="shared" si="78"/>
        <v>61.946902654867301</v>
      </c>
    </row>
    <row r="3353" spans="1:66" x14ac:dyDescent="0.35">
      <c r="A3353" s="5" t="s">
        <v>15426</v>
      </c>
      <c r="B3353" s="5" t="s">
        <v>313</v>
      </c>
      <c r="C3353" s="5" t="s">
        <v>149</v>
      </c>
      <c r="D3353" s="5" t="s">
        <v>14795</v>
      </c>
      <c r="E3353" s="5" t="s">
        <v>14796</v>
      </c>
      <c r="F3353" s="5" t="s">
        <v>245</v>
      </c>
      <c r="G3353" s="5" t="s">
        <v>15427</v>
      </c>
      <c r="H3353" s="5" t="s">
        <v>14657</v>
      </c>
      <c r="K3353" s="5">
        <v>1</v>
      </c>
      <c r="L3353" s="5">
        <v>0</v>
      </c>
      <c r="M3353" s="5">
        <v>1</v>
      </c>
      <c r="N3353" s="5" t="s">
        <v>154</v>
      </c>
      <c r="O3353" s="5">
        <v>0</v>
      </c>
      <c r="P3353" s="5">
        <v>0</v>
      </c>
      <c r="Q3353" s="5">
        <v>0</v>
      </c>
      <c r="Y3353" s="5" t="s">
        <v>15428</v>
      </c>
      <c r="Z3353" s="5" t="s">
        <v>15429</v>
      </c>
      <c r="AA3353" s="5" t="s">
        <v>637</v>
      </c>
      <c r="AC3353" s="5" t="s">
        <v>149</v>
      </c>
      <c r="AD3353" s="5" t="s">
        <v>97</v>
      </c>
      <c r="AE3353" s="5" t="s">
        <v>98</v>
      </c>
      <c r="AO3353" s="5" t="s">
        <v>157</v>
      </c>
      <c r="AP3353" s="5" t="s">
        <v>158</v>
      </c>
      <c r="BN3353" s="5">
        <f t="shared" si="78"/>
        <v>0</v>
      </c>
    </row>
    <row r="3354" spans="1:66" x14ac:dyDescent="0.35">
      <c r="A3354" s="5" t="s">
        <v>15430</v>
      </c>
      <c r="B3354" s="5" t="s">
        <v>313</v>
      </c>
      <c r="C3354" s="5" t="s">
        <v>149</v>
      </c>
      <c r="D3354" s="5" t="s">
        <v>15431</v>
      </c>
      <c r="E3354" s="5" t="s">
        <v>15432</v>
      </c>
      <c r="F3354" s="5" t="s">
        <v>245</v>
      </c>
      <c r="G3354" s="5" t="s">
        <v>15433</v>
      </c>
      <c r="H3354" s="5" t="s">
        <v>14657</v>
      </c>
      <c r="K3354" s="5">
        <v>1</v>
      </c>
      <c r="L3354" s="5">
        <v>0</v>
      </c>
      <c r="M3354" s="5">
        <v>1</v>
      </c>
      <c r="N3354" s="5" t="s">
        <v>154</v>
      </c>
      <c r="O3354" s="5">
        <v>0</v>
      </c>
      <c r="P3354" s="5">
        <v>0</v>
      </c>
      <c r="Q3354" s="5">
        <v>0</v>
      </c>
      <c r="Y3354" s="5" t="s">
        <v>15434</v>
      </c>
      <c r="Z3354" s="5" t="s">
        <v>15435</v>
      </c>
      <c r="AA3354" s="5" t="s">
        <v>637</v>
      </c>
      <c r="AC3354" s="5" t="s">
        <v>149</v>
      </c>
      <c r="AD3354" s="5" t="s">
        <v>97</v>
      </c>
      <c r="AE3354" s="5" t="s">
        <v>98</v>
      </c>
      <c r="AO3354" s="5" t="s">
        <v>157</v>
      </c>
      <c r="AP3354" s="5" t="s">
        <v>158</v>
      </c>
      <c r="BN3354" s="5">
        <f t="shared" si="78"/>
        <v>0</v>
      </c>
    </row>
    <row r="3355" spans="1:66" x14ac:dyDescent="0.35">
      <c r="A3355" s="5" t="s">
        <v>15436</v>
      </c>
      <c r="B3355" s="5" t="s">
        <v>313</v>
      </c>
      <c r="C3355" s="5" t="s">
        <v>149</v>
      </c>
      <c r="D3355" s="5" t="s">
        <v>14594</v>
      </c>
      <c r="E3355" s="5" t="s">
        <v>14595</v>
      </c>
      <c r="F3355" s="5" t="s">
        <v>245</v>
      </c>
      <c r="G3355" s="5" t="s">
        <v>15437</v>
      </c>
      <c r="H3355" s="5" t="s">
        <v>14657</v>
      </c>
      <c r="K3355" s="5">
        <v>1</v>
      </c>
      <c r="L3355" s="5">
        <v>0</v>
      </c>
      <c r="M3355" s="5">
        <v>1</v>
      </c>
      <c r="N3355" s="5" t="s">
        <v>154</v>
      </c>
      <c r="O3355" s="5">
        <v>0</v>
      </c>
      <c r="P3355" s="5">
        <v>0</v>
      </c>
      <c r="Q3355" s="5">
        <v>0</v>
      </c>
      <c r="Y3355" s="5" t="s">
        <v>15438</v>
      </c>
      <c r="Z3355" s="5" t="s">
        <v>15439</v>
      </c>
      <c r="AA3355" s="5" t="s">
        <v>637</v>
      </c>
      <c r="AC3355" s="5" t="s">
        <v>149</v>
      </c>
      <c r="AD3355" s="5" t="s">
        <v>97</v>
      </c>
      <c r="AE3355" s="5" t="s">
        <v>98</v>
      </c>
      <c r="AO3355" s="5" t="s">
        <v>157</v>
      </c>
      <c r="AP3355" s="5" t="s">
        <v>158</v>
      </c>
      <c r="BN3355" s="5">
        <f t="shared" si="78"/>
        <v>0</v>
      </c>
    </row>
    <row r="3356" spans="1:66" x14ac:dyDescent="0.35">
      <c r="A3356" s="5" t="s">
        <v>15440</v>
      </c>
      <c r="B3356" s="5" t="s">
        <v>313</v>
      </c>
      <c r="C3356" s="5" t="s">
        <v>149</v>
      </c>
      <c r="D3356" s="5" t="s">
        <v>14726</v>
      </c>
      <c r="E3356" s="5" t="s">
        <v>14727</v>
      </c>
      <c r="F3356" s="5" t="s">
        <v>245</v>
      </c>
      <c r="G3356" s="5" t="s">
        <v>15441</v>
      </c>
      <c r="H3356" s="5" t="s">
        <v>14657</v>
      </c>
      <c r="K3356" s="5">
        <v>1</v>
      </c>
      <c r="L3356" s="5">
        <v>0</v>
      </c>
      <c r="M3356" s="5">
        <v>1</v>
      </c>
      <c r="N3356" s="5" t="s">
        <v>154</v>
      </c>
      <c r="O3356" s="5">
        <v>0</v>
      </c>
      <c r="P3356" s="5">
        <v>0</v>
      </c>
      <c r="Q3356" s="5">
        <v>0</v>
      </c>
      <c r="Y3356" s="5" t="s">
        <v>15442</v>
      </c>
      <c r="Z3356" s="5" t="s">
        <v>15443</v>
      </c>
      <c r="AA3356" s="5" t="s">
        <v>637</v>
      </c>
      <c r="AC3356" s="5" t="s">
        <v>149</v>
      </c>
      <c r="AD3356" s="5" t="s">
        <v>97</v>
      </c>
      <c r="AE3356" s="5" t="s">
        <v>98</v>
      </c>
      <c r="AO3356" s="5" t="s">
        <v>157</v>
      </c>
      <c r="AP3356" s="5" t="s">
        <v>158</v>
      </c>
      <c r="BN3356" s="5">
        <f t="shared" si="78"/>
        <v>0</v>
      </c>
    </row>
    <row r="3357" spans="1:66" x14ac:dyDescent="0.35">
      <c r="A3357" s="5" t="s">
        <v>15444</v>
      </c>
      <c r="B3357" s="5" t="s">
        <v>313</v>
      </c>
      <c r="C3357" s="5" t="s">
        <v>149</v>
      </c>
      <c r="D3357" s="5" t="s">
        <v>14937</v>
      </c>
      <c r="E3357" s="5" t="s">
        <v>14938</v>
      </c>
      <c r="F3357" s="5" t="s">
        <v>245</v>
      </c>
      <c r="G3357" s="5" t="s">
        <v>15445</v>
      </c>
      <c r="H3357" s="5" t="s">
        <v>14657</v>
      </c>
      <c r="K3357" s="5">
        <v>1</v>
      </c>
      <c r="L3357" s="5">
        <v>0</v>
      </c>
      <c r="M3357" s="5">
        <v>1</v>
      </c>
      <c r="N3357" s="5" t="s">
        <v>154</v>
      </c>
      <c r="O3357" s="5">
        <v>0</v>
      </c>
      <c r="P3357" s="5">
        <v>0</v>
      </c>
      <c r="Q3357" s="5">
        <v>0</v>
      </c>
      <c r="Y3357" s="5" t="s">
        <v>15446</v>
      </c>
      <c r="Z3357" s="5" t="s">
        <v>15447</v>
      </c>
      <c r="AA3357" s="5" t="s">
        <v>637</v>
      </c>
      <c r="AC3357" s="5" t="s">
        <v>149</v>
      </c>
      <c r="AD3357" s="5" t="s">
        <v>97</v>
      </c>
      <c r="AE3357" s="5" t="s">
        <v>98</v>
      </c>
      <c r="AO3357" s="5" t="s">
        <v>157</v>
      </c>
      <c r="AP3357" s="5" t="s">
        <v>158</v>
      </c>
      <c r="BN3357" s="5">
        <f t="shared" si="78"/>
        <v>0</v>
      </c>
    </row>
    <row r="3358" spans="1:66" x14ac:dyDescent="0.35">
      <c r="A3358" s="5" t="s">
        <v>15448</v>
      </c>
      <c r="B3358" s="5" t="s">
        <v>313</v>
      </c>
      <c r="C3358" s="5" t="s">
        <v>149</v>
      </c>
      <c r="D3358" s="5" t="s">
        <v>15074</v>
      </c>
      <c r="E3358" s="5" t="s">
        <v>15075</v>
      </c>
      <c r="F3358" s="5" t="s">
        <v>245</v>
      </c>
      <c r="G3358" s="5" t="s">
        <v>15449</v>
      </c>
      <c r="H3358" s="5" t="s">
        <v>14657</v>
      </c>
      <c r="K3358" s="5">
        <v>1</v>
      </c>
      <c r="L3358" s="5">
        <v>0</v>
      </c>
      <c r="M3358" s="5">
        <v>1</v>
      </c>
      <c r="N3358" s="5" t="s">
        <v>154</v>
      </c>
      <c r="O3358" s="5">
        <v>0</v>
      </c>
      <c r="P3358" s="5">
        <v>0</v>
      </c>
      <c r="Q3358" s="5">
        <v>0</v>
      </c>
      <c r="Y3358" s="5" t="s">
        <v>15450</v>
      </c>
      <c r="Z3358" s="5" t="s">
        <v>15451</v>
      </c>
      <c r="AA3358" s="5" t="s">
        <v>637</v>
      </c>
      <c r="AC3358" s="5" t="s">
        <v>149</v>
      </c>
      <c r="AD3358" s="5" t="s">
        <v>97</v>
      </c>
      <c r="AE3358" s="5" t="s">
        <v>98</v>
      </c>
      <c r="AO3358" s="5" t="s">
        <v>157</v>
      </c>
      <c r="AP3358" s="5" t="s">
        <v>158</v>
      </c>
      <c r="BN3358" s="5">
        <f t="shared" si="78"/>
        <v>0</v>
      </c>
    </row>
    <row r="3359" spans="1:66" x14ac:dyDescent="0.35">
      <c r="A3359" s="5" t="s">
        <v>15452</v>
      </c>
      <c r="B3359" s="5" t="s">
        <v>313</v>
      </c>
      <c r="C3359" s="5" t="s">
        <v>149</v>
      </c>
      <c r="D3359" s="5" t="s">
        <v>15020</v>
      </c>
      <c r="E3359" s="5" t="s">
        <v>15021</v>
      </c>
      <c r="F3359" s="5" t="s">
        <v>245</v>
      </c>
      <c r="G3359" s="5" t="s">
        <v>15453</v>
      </c>
      <c r="H3359" s="5" t="s">
        <v>14657</v>
      </c>
      <c r="K3359" s="5">
        <v>1</v>
      </c>
      <c r="L3359" s="5">
        <v>0</v>
      </c>
      <c r="M3359" s="5">
        <v>1</v>
      </c>
      <c r="N3359" s="5" t="s">
        <v>154</v>
      </c>
      <c r="O3359" s="5">
        <v>0</v>
      </c>
      <c r="P3359" s="5">
        <v>0</v>
      </c>
      <c r="Q3359" s="5">
        <v>0</v>
      </c>
      <c r="Y3359" s="5" t="s">
        <v>15454</v>
      </c>
      <c r="Z3359" s="5" t="s">
        <v>15455</v>
      </c>
      <c r="AA3359" s="5" t="s">
        <v>637</v>
      </c>
      <c r="AC3359" s="5" t="s">
        <v>149</v>
      </c>
      <c r="AD3359" s="5" t="s">
        <v>97</v>
      </c>
      <c r="AE3359" s="5" t="s">
        <v>98</v>
      </c>
      <c r="AO3359" s="5" t="s">
        <v>157</v>
      </c>
      <c r="AP3359" s="5" t="s">
        <v>158</v>
      </c>
      <c r="BN3359" s="5">
        <f t="shared" si="78"/>
        <v>0</v>
      </c>
    </row>
    <row r="3360" spans="1:66" x14ac:dyDescent="0.35">
      <c r="A3360" s="5" t="s">
        <v>15456</v>
      </c>
      <c r="B3360" s="5" t="s">
        <v>313</v>
      </c>
      <c r="C3360" s="5" t="s">
        <v>149</v>
      </c>
      <c r="D3360" s="5" t="s">
        <v>14937</v>
      </c>
      <c r="E3360" s="5" t="s">
        <v>14938</v>
      </c>
      <c r="F3360" s="5" t="s">
        <v>245</v>
      </c>
      <c r="G3360" s="5" t="s">
        <v>15457</v>
      </c>
      <c r="H3360" s="5" t="s">
        <v>14657</v>
      </c>
      <c r="K3360" s="5">
        <v>1</v>
      </c>
      <c r="L3360" s="5">
        <v>0</v>
      </c>
      <c r="M3360" s="5">
        <v>1</v>
      </c>
      <c r="N3360" s="5" t="s">
        <v>154</v>
      </c>
      <c r="O3360" s="5">
        <v>0</v>
      </c>
      <c r="P3360" s="5">
        <v>0</v>
      </c>
      <c r="Q3360" s="5">
        <v>0</v>
      </c>
      <c r="Y3360" s="5" t="s">
        <v>15458</v>
      </c>
      <c r="Z3360" s="5" t="s">
        <v>15459</v>
      </c>
      <c r="AA3360" s="5" t="s">
        <v>637</v>
      </c>
      <c r="AC3360" s="5" t="s">
        <v>149</v>
      </c>
      <c r="AD3360" s="5" t="s">
        <v>97</v>
      </c>
      <c r="AE3360" s="5" t="s">
        <v>98</v>
      </c>
      <c r="AO3360" s="5" t="s">
        <v>157</v>
      </c>
      <c r="AP3360" s="5" t="s">
        <v>158</v>
      </c>
      <c r="BN3360" s="5">
        <f t="shared" si="78"/>
        <v>0</v>
      </c>
    </row>
    <row r="3361" spans="1:66" x14ac:dyDescent="0.35">
      <c r="A3361" s="5" t="s">
        <v>15460</v>
      </c>
      <c r="B3361" s="5" t="s">
        <v>313</v>
      </c>
      <c r="C3361" s="5" t="s">
        <v>149</v>
      </c>
      <c r="D3361" s="5" t="s">
        <v>14654</v>
      </c>
      <c r="E3361" s="5" t="s">
        <v>14655</v>
      </c>
      <c r="F3361" s="5" t="s">
        <v>245</v>
      </c>
      <c r="G3361" s="5" t="s">
        <v>15461</v>
      </c>
      <c r="H3361" s="5" t="s">
        <v>14657</v>
      </c>
      <c r="K3361" s="5">
        <v>1</v>
      </c>
      <c r="L3361" s="5">
        <v>0</v>
      </c>
      <c r="M3361" s="5">
        <v>1</v>
      </c>
      <c r="N3361" s="5" t="s">
        <v>154</v>
      </c>
      <c r="O3361" s="5">
        <v>0</v>
      </c>
      <c r="P3361" s="5">
        <v>0</v>
      </c>
      <c r="Q3361" s="5">
        <v>0</v>
      </c>
      <c r="Y3361" s="5" t="s">
        <v>15462</v>
      </c>
      <c r="Z3361" s="5" t="s">
        <v>15463</v>
      </c>
      <c r="AA3361" s="5" t="s">
        <v>637</v>
      </c>
      <c r="AC3361" s="5" t="s">
        <v>149</v>
      </c>
      <c r="AD3361" s="5" t="s">
        <v>97</v>
      </c>
      <c r="AE3361" s="5" t="s">
        <v>98</v>
      </c>
      <c r="AO3361" s="5" t="s">
        <v>157</v>
      </c>
      <c r="AP3361" s="5" t="s">
        <v>158</v>
      </c>
      <c r="BN3361" s="5">
        <f t="shared" si="78"/>
        <v>0</v>
      </c>
    </row>
    <row r="3362" spans="1:66" x14ac:dyDescent="0.35">
      <c r="A3362" s="5" t="s">
        <v>15464</v>
      </c>
      <c r="B3362" s="5" t="s">
        <v>83</v>
      </c>
      <c r="C3362" s="5" t="s">
        <v>149</v>
      </c>
      <c r="D3362" s="5" t="s">
        <v>15465</v>
      </c>
      <c r="E3362" s="5" t="s">
        <v>15466</v>
      </c>
      <c r="F3362" s="5" t="s">
        <v>215</v>
      </c>
      <c r="G3362" s="5" t="s">
        <v>15467</v>
      </c>
      <c r="H3362" s="5" t="s">
        <v>15468</v>
      </c>
      <c r="K3362" s="5">
        <v>1</v>
      </c>
      <c r="L3362" s="5">
        <v>1</v>
      </c>
      <c r="M3362" s="5">
        <v>0</v>
      </c>
      <c r="N3362" s="5" t="s">
        <v>224</v>
      </c>
      <c r="O3362" s="5">
        <v>127.433628</v>
      </c>
      <c r="P3362" s="5">
        <v>0</v>
      </c>
      <c r="Q3362" s="5">
        <v>0</v>
      </c>
      <c r="R3362" s="5" t="s">
        <v>15469</v>
      </c>
      <c r="T3362" s="5" t="s">
        <v>15470</v>
      </c>
      <c r="V3362" s="5" t="s">
        <v>6044</v>
      </c>
      <c r="W3362" s="5" t="s">
        <v>6044</v>
      </c>
      <c r="Y3362" s="5" t="s">
        <v>15471</v>
      </c>
      <c r="Z3362" s="5" t="s">
        <v>15472</v>
      </c>
      <c r="AB3362" s="5" t="s">
        <v>215</v>
      </c>
      <c r="AC3362" s="5" t="s">
        <v>149</v>
      </c>
      <c r="AD3362" s="5" t="s">
        <v>97</v>
      </c>
      <c r="AO3362" s="5" t="s">
        <v>98</v>
      </c>
      <c r="AP3362" s="5" t="s">
        <v>98</v>
      </c>
      <c r="AT3362" s="5" t="s">
        <v>98</v>
      </c>
      <c r="AX3362" s="5">
        <v>2021</v>
      </c>
      <c r="BA3362" s="5" t="s">
        <v>362</v>
      </c>
      <c r="BD3362" s="5">
        <v>12</v>
      </c>
      <c r="BE3362" s="5">
        <v>2023</v>
      </c>
      <c r="BH3362" s="5" t="s">
        <v>217</v>
      </c>
      <c r="BK3362" s="5">
        <v>2</v>
      </c>
      <c r="BN3362" s="5">
        <f t="shared" si="78"/>
        <v>127.433628</v>
      </c>
    </row>
    <row r="3363" spans="1:66" x14ac:dyDescent="0.35">
      <c r="A3363" s="5" t="s">
        <v>15473</v>
      </c>
      <c r="B3363" s="5" t="s">
        <v>313</v>
      </c>
      <c r="C3363" s="5" t="s">
        <v>149</v>
      </c>
      <c r="D3363" s="5" t="s">
        <v>14866</v>
      </c>
      <c r="E3363" s="5" t="s">
        <v>14867</v>
      </c>
      <c r="F3363" s="5" t="s">
        <v>245</v>
      </c>
      <c r="G3363" s="5" t="s">
        <v>15474</v>
      </c>
      <c r="H3363" s="5" t="s">
        <v>1564</v>
      </c>
      <c r="K3363" s="5">
        <v>1</v>
      </c>
      <c r="L3363" s="5">
        <v>0</v>
      </c>
      <c r="M3363" s="5">
        <v>1</v>
      </c>
      <c r="N3363" s="5" t="s">
        <v>154</v>
      </c>
      <c r="O3363" s="5">
        <v>0</v>
      </c>
      <c r="P3363" s="5">
        <v>0</v>
      </c>
      <c r="Q3363" s="5">
        <v>0</v>
      </c>
      <c r="Y3363" s="5" t="s">
        <v>15475</v>
      </c>
      <c r="Z3363" s="5" t="s">
        <v>15476</v>
      </c>
      <c r="AA3363" s="5" t="s">
        <v>637</v>
      </c>
      <c r="AC3363" s="5" t="s">
        <v>149</v>
      </c>
      <c r="AD3363" s="5" t="s">
        <v>97</v>
      </c>
      <c r="AE3363" s="5" t="s">
        <v>98</v>
      </c>
      <c r="AO3363" s="5" t="s">
        <v>157</v>
      </c>
      <c r="AP3363" s="5" t="s">
        <v>158</v>
      </c>
      <c r="BN3363" s="5">
        <f t="shared" si="78"/>
        <v>0</v>
      </c>
    </row>
    <row r="3364" spans="1:66" x14ac:dyDescent="0.35">
      <c r="A3364" s="5" t="s">
        <v>15477</v>
      </c>
      <c r="B3364" s="5" t="s">
        <v>313</v>
      </c>
      <c r="C3364" s="5" t="s">
        <v>149</v>
      </c>
      <c r="D3364" s="5" t="s">
        <v>14866</v>
      </c>
      <c r="E3364" s="5" t="s">
        <v>14867</v>
      </c>
      <c r="F3364" s="5" t="s">
        <v>245</v>
      </c>
      <c r="G3364" s="5" t="s">
        <v>15474</v>
      </c>
      <c r="H3364" s="5" t="s">
        <v>1564</v>
      </c>
      <c r="K3364" s="5">
        <v>1</v>
      </c>
      <c r="L3364" s="5">
        <v>0</v>
      </c>
      <c r="M3364" s="5">
        <v>1</v>
      </c>
      <c r="N3364" s="5" t="s">
        <v>154</v>
      </c>
      <c r="O3364" s="5">
        <v>0</v>
      </c>
      <c r="P3364" s="5">
        <v>0</v>
      </c>
      <c r="Q3364" s="5">
        <v>0</v>
      </c>
      <c r="Y3364" s="5" t="s">
        <v>15475</v>
      </c>
      <c r="Z3364" s="5" t="s">
        <v>15476</v>
      </c>
      <c r="AA3364" s="5" t="s">
        <v>637</v>
      </c>
      <c r="AC3364" s="5" t="s">
        <v>149</v>
      </c>
      <c r="AD3364" s="5" t="s">
        <v>97</v>
      </c>
      <c r="AE3364" s="5" t="s">
        <v>98</v>
      </c>
      <c r="AO3364" s="5" t="s">
        <v>157</v>
      </c>
      <c r="AP3364" s="5" t="s">
        <v>158</v>
      </c>
      <c r="BN3364" s="5">
        <f t="shared" si="78"/>
        <v>0</v>
      </c>
    </row>
    <row r="3365" spans="1:66" x14ac:dyDescent="0.35">
      <c r="A3365" s="5" t="s">
        <v>15478</v>
      </c>
      <c r="B3365" s="5" t="s">
        <v>313</v>
      </c>
      <c r="C3365" s="5" t="s">
        <v>149</v>
      </c>
      <c r="D3365" s="5" t="s">
        <v>15431</v>
      </c>
      <c r="E3365" s="5" t="s">
        <v>15432</v>
      </c>
      <c r="F3365" s="5" t="s">
        <v>245</v>
      </c>
      <c r="G3365" s="5" t="s">
        <v>15479</v>
      </c>
      <c r="H3365" s="5" t="s">
        <v>14597</v>
      </c>
      <c r="K3365" s="5">
        <v>1</v>
      </c>
      <c r="L3365" s="5">
        <v>1</v>
      </c>
      <c r="M3365" s="5">
        <v>0</v>
      </c>
      <c r="N3365" s="5" t="s">
        <v>224</v>
      </c>
      <c r="O3365" s="5">
        <v>423.48672566371698</v>
      </c>
      <c r="P3365" s="5">
        <v>0</v>
      </c>
      <c r="Q3365" s="5">
        <v>0</v>
      </c>
      <c r="R3365" s="5" t="s">
        <v>15480</v>
      </c>
      <c r="S3365" s="5" t="s">
        <v>15481</v>
      </c>
      <c r="T3365" s="5" t="s">
        <v>15481</v>
      </c>
      <c r="U3365" s="5" t="s">
        <v>15482</v>
      </c>
      <c r="V3365" s="5" t="s">
        <v>4969</v>
      </c>
      <c r="W3365" s="5" t="s">
        <v>6228</v>
      </c>
      <c r="Y3365" s="5" t="s">
        <v>15483</v>
      </c>
      <c r="Z3365" s="5" t="s">
        <v>15484</v>
      </c>
      <c r="AC3365" s="5" t="s">
        <v>149</v>
      </c>
      <c r="AD3365" s="5" t="s">
        <v>97</v>
      </c>
      <c r="AO3365" s="5" t="s">
        <v>98</v>
      </c>
      <c r="AP3365" s="5" t="s">
        <v>98</v>
      </c>
      <c r="AT3365" s="5" t="s">
        <v>98</v>
      </c>
      <c r="AX3365" s="5">
        <v>2022</v>
      </c>
      <c r="BA3365" s="5" t="s">
        <v>99</v>
      </c>
      <c r="BD3365" s="5">
        <v>4</v>
      </c>
      <c r="BE3365" s="5">
        <v>2022</v>
      </c>
      <c r="BH3365" s="5" t="s">
        <v>362</v>
      </c>
      <c r="BK3365" s="5">
        <v>12</v>
      </c>
      <c r="BN3365" s="5">
        <f t="shared" si="78"/>
        <v>423.48672566371698</v>
      </c>
    </row>
    <row r="3366" spans="1:66" x14ac:dyDescent="0.35">
      <c r="A3366" s="5" t="s">
        <v>15485</v>
      </c>
      <c r="B3366" s="5" t="s">
        <v>313</v>
      </c>
      <c r="C3366" s="5" t="s">
        <v>149</v>
      </c>
      <c r="D3366" s="5" t="s">
        <v>15431</v>
      </c>
      <c r="E3366" s="5" t="s">
        <v>15432</v>
      </c>
      <c r="F3366" s="5" t="s">
        <v>245</v>
      </c>
      <c r="G3366" s="5" t="s">
        <v>15486</v>
      </c>
      <c r="H3366" s="5" t="s">
        <v>3993</v>
      </c>
      <c r="K3366" s="5">
        <v>1</v>
      </c>
      <c r="L3366" s="5">
        <v>1</v>
      </c>
      <c r="M3366" s="5">
        <v>0</v>
      </c>
      <c r="N3366" s="5" t="s">
        <v>224</v>
      </c>
      <c r="O3366" s="5">
        <v>390.60176991150399</v>
      </c>
      <c r="P3366" s="5">
        <v>0</v>
      </c>
      <c r="Q3366" s="5">
        <v>0</v>
      </c>
      <c r="R3366" s="5" t="s">
        <v>15487</v>
      </c>
      <c r="S3366" s="5" t="s">
        <v>15481</v>
      </c>
      <c r="T3366" s="5" t="s">
        <v>15481</v>
      </c>
      <c r="U3366" s="5" t="s">
        <v>15488</v>
      </c>
      <c r="V3366" s="5" t="s">
        <v>4970</v>
      </c>
      <c r="W3366" s="5" t="s">
        <v>6228</v>
      </c>
      <c r="Y3366" s="5" t="s">
        <v>15489</v>
      </c>
      <c r="Z3366" s="5" t="s">
        <v>15490</v>
      </c>
      <c r="AC3366" s="5" t="s">
        <v>149</v>
      </c>
      <c r="AD3366" s="5" t="s">
        <v>97</v>
      </c>
      <c r="AO3366" s="5" t="s">
        <v>98</v>
      </c>
      <c r="AP3366" s="5" t="s">
        <v>98</v>
      </c>
      <c r="AT3366" s="5" t="s">
        <v>98</v>
      </c>
      <c r="AX3366" s="5">
        <v>2022</v>
      </c>
      <c r="BA3366" s="5" t="s">
        <v>99</v>
      </c>
      <c r="BD3366" s="5">
        <v>4</v>
      </c>
      <c r="BE3366" s="5">
        <v>2022</v>
      </c>
      <c r="BH3366" s="5" t="s">
        <v>362</v>
      </c>
      <c r="BK3366" s="5">
        <v>12</v>
      </c>
      <c r="BN3366" s="5">
        <f t="shared" si="78"/>
        <v>390.60176991150399</v>
      </c>
    </row>
    <row r="3367" spans="1:66" x14ac:dyDescent="0.35">
      <c r="A3367" s="5" t="s">
        <v>15491</v>
      </c>
      <c r="B3367" s="5" t="s">
        <v>313</v>
      </c>
      <c r="C3367" s="5" t="s">
        <v>149</v>
      </c>
      <c r="D3367" s="5" t="s">
        <v>15431</v>
      </c>
      <c r="E3367" s="5" t="s">
        <v>15432</v>
      </c>
      <c r="F3367" s="5" t="s">
        <v>245</v>
      </c>
      <c r="G3367" s="5" t="s">
        <v>15486</v>
      </c>
      <c r="H3367" s="5" t="s">
        <v>3993</v>
      </c>
      <c r="K3367" s="5">
        <v>1</v>
      </c>
      <c r="L3367" s="5">
        <v>1</v>
      </c>
      <c r="M3367" s="5">
        <v>0</v>
      </c>
      <c r="N3367" s="5" t="s">
        <v>224</v>
      </c>
      <c r="O3367" s="5">
        <v>390.60176991150399</v>
      </c>
      <c r="P3367" s="5">
        <v>0</v>
      </c>
      <c r="Q3367" s="5">
        <v>0</v>
      </c>
      <c r="R3367" s="5" t="s">
        <v>15492</v>
      </c>
      <c r="S3367" s="5" t="s">
        <v>15481</v>
      </c>
      <c r="T3367" s="5" t="s">
        <v>15481</v>
      </c>
      <c r="U3367" s="5" t="s">
        <v>15493</v>
      </c>
      <c r="V3367" s="5" t="s">
        <v>4970</v>
      </c>
      <c r="W3367" s="5" t="s">
        <v>6228</v>
      </c>
      <c r="Y3367" s="5" t="s">
        <v>15489</v>
      </c>
      <c r="Z3367" s="5" t="s">
        <v>15490</v>
      </c>
      <c r="AC3367" s="5" t="s">
        <v>149</v>
      </c>
      <c r="AD3367" s="5" t="s">
        <v>97</v>
      </c>
      <c r="AO3367" s="5" t="s">
        <v>98</v>
      </c>
      <c r="AP3367" s="5" t="s">
        <v>98</v>
      </c>
      <c r="AT3367" s="5" t="s">
        <v>98</v>
      </c>
      <c r="AX3367" s="5">
        <v>2022</v>
      </c>
      <c r="BA3367" s="5" t="s">
        <v>99</v>
      </c>
      <c r="BD3367" s="5">
        <v>4</v>
      </c>
      <c r="BE3367" s="5">
        <v>2022</v>
      </c>
      <c r="BH3367" s="5" t="s">
        <v>362</v>
      </c>
      <c r="BK3367" s="5">
        <v>12</v>
      </c>
      <c r="BN3367" s="5">
        <f t="shared" si="78"/>
        <v>390.60176991150399</v>
      </c>
    </row>
    <row r="3368" spans="1:66" x14ac:dyDescent="0.35">
      <c r="A3368" s="5" t="s">
        <v>15494</v>
      </c>
      <c r="B3368" s="5" t="s">
        <v>313</v>
      </c>
      <c r="C3368" s="5" t="s">
        <v>149</v>
      </c>
      <c r="D3368" s="5" t="s">
        <v>15431</v>
      </c>
      <c r="E3368" s="5" t="s">
        <v>15432</v>
      </c>
      <c r="F3368" s="5" t="s">
        <v>245</v>
      </c>
      <c r="G3368" s="5" t="s">
        <v>15495</v>
      </c>
      <c r="H3368" s="5" t="s">
        <v>5625</v>
      </c>
      <c r="K3368" s="5">
        <v>1</v>
      </c>
      <c r="L3368" s="5">
        <v>1</v>
      </c>
      <c r="M3368" s="5">
        <v>0</v>
      </c>
      <c r="N3368" s="5" t="s">
        <v>224</v>
      </c>
      <c r="O3368" s="5">
        <v>250.44247787610601</v>
      </c>
      <c r="P3368" s="5">
        <v>0</v>
      </c>
      <c r="Q3368" s="5">
        <v>0</v>
      </c>
      <c r="R3368" s="5" t="s">
        <v>15496</v>
      </c>
      <c r="S3368" s="5" t="s">
        <v>15497</v>
      </c>
      <c r="T3368" s="5" t="s">
        <v>15497</v>
      </c>
      <c r="U3368" s="5" t="s">
        <v>15498</v>
      </c>
      <c r="V3368" s="5" t="s">
        <v>4970</v>
      </c>
      <c r="W3368" s="5" t="s">
        <v>6228</v>
      </c>
      <c r="Y3368" s="5" t="s">
        <v>15499</v>
      </c>
      <c r="Z3368" s="5" t="s">
        <v>15500</v>
      </c>
      <c r="AC3368" s="5" t="s">
        <v>149</v>
      </c>
      <c r="AD3368" s="5" t="s">
        <v>97</v>
      </c>
      <c r="AO3368" s="5" t="s">
        <v>98</v>
      </c>
      <c r="AP3368" s="5" t="s">
        <v>98</v>
      </c>
      <c r="AT3368" s="5" t="s">
        <v>98</v>
      </c>
      <c r="AX3368" s="5">
        <v>2022</v>
      </c>
      <c r="BA3368" s="5" t="s">
        <v>99</v>
      </c>
      <c r="BD3368" s="5">
        <v>5</v>
      </c>
      <c r="BE3368" s="5">
        <v>2022</v>
      </c>
      <c r="BH3368" s="5" t="s">
        <v>362</v>
      </c>
      <c r="BK3368" s="5">
        <v>12</v>
      </c>
      <c r="BN3368" s="5">
        <f t="shared" si="78"/>
        <v>250.44247787610601</v>
      </c>
    </row>
    <row r="3369" spans="1:66" x14ac:dyDescent="0.35">
      <c r="A3369" s="5" t="s">
        <v>15501</v>
      </c>
      <c r="B3369" s="5" t="s">
        <v>313</v>
      </c>
      <c r="C3369" s="5" t="s">
        <v>149</v>
      </c>
      <c r="D3369" s="5" t="s">
        <v>15431</v>
      </c>
      <c r="E3369" s="5" t="s">
        <v>15432</v>
      </c>
      <c r="F3369" s="5" t="s">
        <v>245</v>
      </c>
      <c r="G3369" s="5" t="s">
        <v>15495</v>
      </c>
      <c r="H3369" s="5" t="s">
        <v>5625</v>
      </c>
      <c r="K3369" s="5">
        <v>1</v>
      </c>
      <c r="L3369" s="5">
        <v>1</v>
      </c>
      <c r="M3369" s="5">
        <v>0</v>
      </c>
      <c r="N3369" s="5" t="s">
        <v>224</v>
      </c>
      <c r="O3369" s="5">
        <v>250.44247787610601</v>
      </c>
      <c r="P3369" s="5">
        <v>0</v>
      </c>
      <c r="Q3369" s="5">
        <v>0</v>
      </c>
      <c r="R3369" s="5" t="s">
        <v>15502</v>
      </c>
      <c r="S3369" s="5" t="s">
        <v>15497</v>
      </c>
      <c r="T3369" s="5" t="s">
        <v>15497</v>
      </c>
      <c r="U3369" s="5" t="s">
        <v>15503</v>
      </c>
      <c r="V3369" s="5" t="s">
        <v>4970</v>
      </c>
      <c r="W3369" s="5" t="s">
        <v>6228</v>
      </c>
      <c r="Y3369" s="5" t="s">
        <v>15499</v>
      </c>
      <c r="Z3369" s="5" t="s">
        <v>15500</v>
      </c>
      <c r="AC3369" s="5" t="s">
        <v>149</v>
      </c>
      <c r="AD3369" s="5" t="s">
        <v>97</v>
      </c>
      <c r="AO3369" s="5" t="s">
        <v>98</v>
      </c>
      <c r="AP3369" s="5" t="s">
        <v>98</v>
      </c>
      <c r="AT3369" s="5" t="s">
        <v>98</v>
      </c>
      <c r="AX3369" s="5">
        <v>2022</v>
      </c>
      <c r="BA3369" s="5" t="s">
        <v>99</v>
      </c>
      <c r="BD3369" s="5">
        <v>5</v>
      </c>
      <c r="BE3369" s="5">
        <v>2022</v>
      </c>
      <c r="BH3369" s="5" t="s">
        <v>362</v>
      </c>
      <c r="BK3369" s="5">
        <v>12</v>
      </c>
      <c r="BN3369" s="5">
        <f t="shared" si="78"/>
        <v>250.44247787610601</v>
      </c>
    </row>
    <row r="3370" spans="1:66" x14ac:dyDescent="0.35">
      <c r="A3370" s="5" t="s">
        <v>15504</v>
      </c>
      <c r="B3370" s="5" t="s">
        <v>313</v>
      </c>
      <c r="C3370" s="5" t="s">
        <v>149</v>
      </c>
      <c r="D3370" s="5" t="s">
        <v>15431</v>
      </c>
      <c r="E3370" s="5" t="s">
        <v>15432</v>
      </c>
      <c r="F3370" s="5" t="s">
        <v>245</v>
      </c>
      <c r="G3370" s="5" t="s">
        <v>15505</v>
      </c>
      <c r="H3370" s="5" t="s">
        <v>14623</v>
      </c>
      <c r="K3370" s="5">
        <v>1</v>
      </c>
      <c r="L3370" s="5">
        <v>1</v>
      </c>
      <c r="M3370" s="5">
        <v>0</v>
      </c>
      <c r="N3370" s="5" t="s">
        <v>224</v>
      </c>
      <c r="O3370" s="5">
        <v>726.40707964601802</v>
      </c>
      <c r="P3370" s="5">
        <v>0</v>
      </c>
      <c r="Q3370" s="5">
        <v>0</v>
      </c>
      <c r="R3370" s="5" t="s">
        <v>15506</v>
      </c>
      <c r="S3370" s="5" t="s">
        <v>15481</v>
      </c>
      <c r="T3370" s="5" t="s">
        <v>15481</v>
      </c>
      <c r="U3370" s="5" t="s">
        <v>15507</v>
      </c>
      <c r="V3370" s="5" t="s">
        <v>4970</v>
      </c>
      <c r="W3370" s="5" t="s">
        <v>6228</v>
      </c>
      <c r="Y3370" s="5" t="s">
        <v>15508</v>
      </c>
      <c r="Z3370" s="5" t="s">
        <v>15509</v>
      </c>
      <c r="AC3370" s="5" t="s">
        <v>149</v>
      </c>
      <c r="AD3370" s="5" t="s">
        <v>97</v>
      </c>
      <c r="AO3370" s="5" t="s">
        <v>98</v>
      </c>
      <c r="AP3370" s="5" t="s">
        <v>98</v>
      </c>
      <c r="AT3370" s="5" t="s">
        <v>98</v>
      </c>
      <c r="AX3370" s="5">
        <v>2022</v>
      </c>
      <c r="BA3370" s="5" t="s">
        <v>99</v>
      </c>
      <c r="BD3370" s="5">
        <v>4</v>
      </c>
      <c r="BE3370" s="5">
        <v>2022</v>
      </c>
      <c r="BH3370" s="5" t="s">
        <v>362</v>
      </c>
      <c r="BK3370" s="5">
        <v>12</v>
      </c>
      <c r="BN3370" s="5">
        <f t="shared" si="78"/>
        <v>726.40707964601802</v>
      </c>
    </row>
    <row r="3371" spans="1:66" x14ac:dyDescent="0.35">
      <c r="A3371" s="5" t="s">
        <v>15510</v>
      </c>
      <c r="B3371" s="5" t="s">
        <v>313</v>
      </c>
      <c r="C3371" s="5" t="s">
        <v>149</v>
      </c>
      <c r="D3371" s="5" t="s">
        <v>15431</v>
      </c>
      <c r="E3371" s="5" t="s">
        <v>15432</v>
      </c>
      <c r="F3371" s="5" t="s">
        <v>245</v>
      </c>
      <c r="G3371" s="5" t="s">
        <v>15511</v>
      </c>
      <c r="H3371" s="5" t="s">
        <v>266</v>
      </c>
      <c r="K3371" s="5">
        <v>1</v>
      </c>
      <c r="L3371" s="5">
        <v>1</v>
      </c>
      <c r="M3371" s="5">
        <v>0</v>
      </c>
      <c r="N3371" s="5" t="s">
        <v>224</v>
      </c>
      <c r="O3371" s="5">
        <v>548.08849557522205</v>
      </c>
      <c r="P3371" s="5">
        <v>0</v>
      </c>
      <c r="Q3371" s="5">
        <v>0</v>
      </c>
      <c r="R3371" s="5" t="s">
        <v>15512</v>
      </c>
      <c r="S3371" s="5" t="s">
        <v>15497</v>
      </c>
      <c r="T3371" s="5" t="s">
        <v>15497</v>
      </c>
      <c r="U3371" s="5" t="s">
        <v>15513</v>
      </c>
      <c r="V3371" s="5" t="s">
        <v>4970</v>
      </c>
      <c r="W3371" s="5" t="s">
        <v>6228</v>
      </c>
      <c r="Y3371" s="5" t="s">
        <v>15514</v>
      </c>
      <c r="Z3371" s="5" t="s">
        <v>15515</v>
      </c>
      <c r="AC3371" s="5" t="s">
        <v>149</v>
      </c>
      <c r="AD3371" s="5" t="s">
        <v>97</v>
      </c>
      <c r="AO3371" s="5" t="s">
        <v>98</v>
      </c>
      <c r="AP3371" s="5" t="s">
        <v>98</v>
      </c>
      <c r="AT3371" s="5" t="s">
        <v>98</v>
      </c>
      <c r="AX3371" s="5">
        <v>2022</v>
      </c>
      <c r="BA3371" s="5" t="s">
        <v>99</v>
      </c>
      <c r="BD3371" s="5">
        <v>5</v>
      </c>
      <c r="BE3371" s="5">
        <v>2022</v>
      </c>
      <c r="BH3371" s="5" t="s">
        <v>362</v>
      </c>
      <c r="BK3371" s="5">
        <v>12</v>
      </c>
      <c r="BN3371" s="5">
        <f t="shared" si="78"/>
        <v>548.08849557522205</v>
      </c>
    </row>
    <row r="3372" spans="1:66" x14ac:dyDescent="0.35">
      <c r="A3372" s="5" t="s">
        <v>15516</v>
      </c>
      <c r="B3372" s="5" t="s">
        <v>313</v>
      </c>
      <c r="C3372" s="5" t="s">
        <v>149</v>
      </c>
      <c r="D3372" s="5" t="s">
        <v>15431</v>
      </c>
      <c r="E3372" s="5" t="s">
        <v>15432</v>
      </c>
      <c r="F3372" s="5" t="s">
        <v>245</v>
      </c>
      <c r="G3372" s="5" t="s">
        <v>15517</v>
      </c>
      <c r="H3372" s="5" t="s">
        <v>14636</v>
      </c>
      <c r="K3372" s="5">
        <v>1</v>
      </c>
      <c r="L3372" s="5">
        <v>1</v>
      </c>
      <c r="M3372" s="5">
        <v>0</v>
      </c>
      <c r="N3372" s="5" t="s">
        <v>224</v>
      </c>
      <c r="O3372" s="5">
        <v>508.371681415929</v>
      </c>
      <c r="P3372" s="5">
        <v>0</v>
      </c>
      <c r="Q3372" s="5">
        <v>0</v>
      </c>
      <c r="R3372" s="5" t="s">
        <v>15518</v>
      </c>
      <c r="S3372" s="5" t="s">
        <v>15497</v>
      </c>
      <c r="T3372" s="5" t="s">
        <v>15497</v>
      </c>
      <c r="U3372" s="5" t="s">
        <v>15519</v>
      </c>
      <c r="V3372" s="5" t="s">
        <v>4970</v>
      </c>
      <c r="W3372" s="5" t="s">
        <v>6228</v>
      </c>
      <c r="Y3372" s="5" t="s">
        <v>15520</v>
      </c>
      <c r="Z3372" s="5" t="s">
        <v>15521</v>
      </c>
      <c r="AC3372" s="5" t="s">
        <v>149</v>
      </c>
      <c r="AD3372" s="5" t="s">
        <v>97</v>
      </c>
      <c r="AO3372" s="5" t="s">
        <v>98</v>
      </c>
      <c r="AP3372" s="5" t="s">
        <v>98</v>
      </c>
      <c r="AT3372" s="5" t="s">
        <v>98</v>
      </c>
      <c r="AX3372" s="5">
        <v>2022</v>
      </c>
      <c r="BA3372" s="5" t="s">
        <v>99</v>
      </c>
      <c r="BD3372" s="5">
        <v>5</v>
      </c>
      <c r="BE3372" s="5">
        <v>2022</v>
      </c>
      <c r="BH3372" s="5" t="s">
        <v>362</v>
      </c>
      <c r="BK3372" s="5">
        <v>12</v>
      </c>
      <c r="BN3372" s="5">
        <f t="shared" si="78"/>
        <v>508.371681415929</v>
      </c>
    </row>
    <row r="3373" spans="1:66" x14ac:dyDescent="0.35">
      <c r="A3373" s="5" t="s">
        <v>15522</v>
      </c>
      <c r="B3373" s="5" t="s">
        <v>313</v>
      </c>
      <c r="C3373" s="5" t="s">
        <v>149</v>
      </c>
      <c r="D3373" s="5" t="s">
        <v>15431</v>
      </c>
      <c r="E3373" s="5" t="s">
        <v>15432</v>
      </c>
      <c r="F3373" s="5" t="s">
        <v>245</v>
      </c>
      <c r="G3373" s="5" t="s">
        <v>15523</v>
      </c>
      <c r="H3373" s="5" t="s">
        <v>2073</v>
      </c>
      <c r="K3373" s="5">
        <v>1</v>
      </c>
      <c r="L3373" s="5">
        <v>1</v>
      </c>
      <c r="M3373" s="5">
        <v>0</v>
      </c>
      <c r="N3373" s="5" t="s">
        <v>224</v>
      </c>
      <c r="O3373" s="5">
        <v>141.955752212389</v>
      </c>
      <c r="P3373" s="5">
        <v>0</v>
      </c>
      <c r="Q3373" s="5">
        <v>0</v>
      </c>
      <c r="R3373" s="5" t="s">
        <v>15524</v>
      </c>
      <c r="S3373" s="5" t="s">
        <v>15525</v>
      </c>
      <c r="T3373" s="5" t="s">
        <v>15526</v>
      </c>
      <c r="V3373" s="5" t="s">
        <v>4970</v>
      </c>
      <c r="W3373" s="5" t="s">
        <v>6228</v>
      </c>
      <c r="Y3373" s="5" t="s">
        <v>15527</v>
      </c>
      <c r="Z3373" s="5" t="s">
        <v>15528</v>
      </c>
      <c r="AC3373" s="5" t="s">
        <v>149</v>
      </c>
      <c r="AD3373" s="5" t="s">
        <v>97</v>
      </c>
      <c r="AO3373" s="5" t="s">
        <v>98</v>
      </c>
      <c r="AP3373" s="5" t="s">
        <v>98</v>
      </c>
      <c r="AT3373" s="5" t="s">
        <v>98</v>
      </c>
      <c r="AX3373" s="5">
        <v>2022</v>
      </c>
      <c r="BA3373" s="5" t="s">
        <v>99</v>
      </c>
      <c r="BD3373" s="5">
        <v>4</v>
      </c>
      <c r="BE3373" s="5">
        <v>2022</v>
      </c>
      <c r="BH3373" s="5" t="s">
        <v>362</v>
      </c>
      <c r="BK3373" s="5">
        <v>12</v>
      </c>
      <c r="BN3373" s="5">
        <f t="shared" si="78"/>
        <v>141.955752212389</v>
      </c>
    </row>
    <row r="3374" spans="1:66" x14ac:dyDescent="0.35">
      <c r="A3374" s="5" t="s">
        <v>15529</v>
      </c>
      <c r="B3374" s="5" t="s">
        <v>313</v>
      </c>
      <c r="C3374" s="5" t="s">
        <v>149</v>
      </c>
      <c r="D3374" s="5" t="s">
        <v>15431</v>
      </c>
      <c r="E3374" s="5" t="s">
        <v>15432</v>
      </c>
      <c r="F3374" s="5" t="s">
        <v>245</v>
      </c>
      <c r="G3374" s="5" t="s">
        <v>15530</v>
      </c>
      <c r="H3374" s="5" t="s">
        <v>2079</v>
      </c>
      <c r="K3374" s="5">
        <v>1</v>
      </c>
      <c r="L3374" s="5">
        <v>1</v>
      </c>
      <c r="M3374" s="5">
        <v>0</v>
      </c>
      <c r="N3374" s="5" t="s">
        <v>224</v>
      </c>
      <c r="O3374" s="5">
        <v>178.24778761062001</v>
      </c>
      <c r="P3374" s="5">
        <v>0</v>
      </c>
      <c r="Q3374" s="5">
        <v>0</v>
      </c>
      <c r="R3374" s="5" t="s">
        <v>15531</v>
      </c>
      <c r="S3374" s="5" t="s">
        <v>15525</v>
      </c>
      <c r="T3374" s="5" t="s">
        <v>15526</v>
      </c>
      <c r="V3374" s="5" t="s">
        <v>4970</v>
      </c>
      <c r="W3374" s="5" t="s">
        <v>6103</v>
      </c>
      <c r="Y3374" s="5" t="s">
        <v>15532</v>
      </c>
      <c r="Z3374" s="5" t="s">
        <v>15533</v>
      </c>
      <c r="AC3374" s="5" t="s">
        <v>149</v>
      </c>
      <c r="AD3374" s="5" t="s">
        <v>97</v>
      </c>
      <c r="AO3374" s="5" t="s">
        <v>98</v>
      </c>
      <c r="AP3374" s="5" t="s">
        <v>98</v>
      </c>
      <c r="AT3374" s="5" t="s">
        <v>98</v>
      </c>
      <c r="AX3374" s="5">
        <v>2022</v>
      </c>
      <c r="BA3374" s="5" t="s">
        <v>99</v>
      </c>
      <c r="BD3374" s="5">
        <v>4</v>
      </c>
      <c r="BE3374" s="5">
        <v>2022</v>
      </c>
      <c r="BH3374" s="5" t="s">
        <v>362</v>
      </c>
      <c r="BK3374" s="5">
        <v>12</v>
      </c>
      <c r="BN3374" s="5">
        <f t="shared" si="78"/>
        <v>178.24778761062001</v>
      </c>
    </row>
    <row r="3375" spans="1:66" x14ac:dyDescent="0.35">
      <c r="A3375" s="5" t="s">
        <v>15534</v>
      </c>
      <c r="B3375" s="5" t="s">
        <v>313</v>
      </c>
      <c r="C3375" s="5" t="s">
        <v>149</v>
      </c>
      <c r="D3375" s="5" t="s">
        <v>14654</v>
      </c>
      <c r="E3375" s="5" t="s">
        <v>14655</v>
      </c>
      <c r="F3375" s="5" t="s">
        <v>245</v>
      </c>
      <c r="G3375" s="5" t="s">
        <v>15535</v>
      </c>
      <c r="H3375" s="5" t="s">
        <v>1564</v>
      </c>
      <c r="K3375" s="5">
        <v>1</v>
      </c>
      <c r="L3375" s="5">
        <v>0</v>
      </c>
      <c r="M3375" s="5">
        <v>1</v>
      </c>
      <c r="N3375" s="5" t="s">
        <v>154</v>
      </c>
      <c r="O3375" s="5">
        <v>0</v>
      </c>
      <c r="P3375" s="5">
        <v>0</v>
      </c>
      <c r="Q3375" s="5">
        <v>0</v>
      </c>
      <c r="Y3375" s="5" t="s">
        <v>15536</v>
      </c>
      <c r="Z3375" s="5" t="s">
        <v>15537</v>
      </c>
      <c r="AA3375" s="5" t="s">
        <v>637</v>
      </c>
      <c r="AC3375" s="5" t="s">
        <v>149</v>
      </c>
      <c r="AD3375" s="5" t="s">
        <v>97</v>
      </c>
      <c r="AE3375" s="5" t="s">
        <v>98</v>
      </c>
      <c r="AO3375" s="5" t="s">
        <v>157</v>
      </c>
      <c r="AP3375" s="5" t="s">
        <v>158</v>
      </c>
      <c r="BN3375" s="5">
        <f t="shared" si="78"/>
        <v>0</v>
      </c>
    </row>
    <row r="3376" spans="1:66" x14ac:dyDescent="0.35">
      <c r="A3376" s="5" t="s">
        <v>15538</v>
      </c>
      <c r="B3376" s="5" t="s">
        <v>313</v>
      </c>
      <c r="C3376" s="5" t="s">
        <v>149</v>
      </c>
      <c r="D3376" s="5" t="s">
        <v>14654</v>
      </c>
      <c r="E3376" s="5" t="s">
        <v>14655</v>
      </c>
      <c r="F3376" s="5" t="s">
        <v>245</v>
      </c>
      <c r="G3376" s="5" t="s">
        <v>15535</v>
      </c>
      <c r="H3376" s="5" t="s">
        <v>1564</v>
      </c>
      <c r="K3376" s="5">
        <v>1</v>
      </c>
      <c r="L3376" s="5">
        <v>0</v>
      </c>
      <c r="M3376" s="5">
        <v>1</v>
      </c>
      <c r="N3376" s="5" t="s">
        <v>154</v>
      </c>
      <c r="O3376" s="5">
        <v>0</v>
      </c>
      <c r="P3376" s="5">
        <v>0</v>
      </c>
      <c r="Q3376" s="5">
        <v>0</v>
      </c>
      <c r="Y3376" s="5" t="s">
        <v>15536</v>
      </c>
      <c r="Z3376" s="5" t="s">
        <v>15537</v>
      </c>
      <c r="AA3376" s="5" t="s">
        <v>637</v>
      </c>
      <c r="AC3376" s="5" t="s">
        <v>149</v>
      </c>
      <c r="AD3376" s="5" t="s">
        <v>97</v>
      </c>
      <c r="AE3376" s="5" t="s">
        <v>98</v>
      </c>
      <c r="AO3376" s="5" t="s">
        <v>157</v>
      </c>
      <c r="AP3376" s="5" t="s">
        <v>158</v>
      </c>
      <c r="BN3376" s="5">
        <f t="shared" si="78"/>
        <v>0</v>
      </c>
    </row>
    <row r="3377" spans="1:66" x14ac:dyDescent="0.35">
      <c r="A3377" s="5" t="s">
        <v>15539</v>
      </c>
      <c r="B3377" s="5" t="s">
        <v>313</v>
      </c>
      <c r="C3377" s="5" t="s">
        <v>149</v>
      </c>
      <c r="D3377" s="5" t="s">
        <v>14587</v>
      </c>
      <c r="E3377" s="5" t="s">
        <v>14588</v>
      </c>
      <c r="F3377" s="5" t="s">
        <v>245</v>
      </c>
      <c r="G3377" s="5" t="s">
        <v>15540</v>
      </c>
      <c r="H3377" s="5" t="s">
        <v>14597</v>
      </c>
      <c r="K3377" s="5">
        <v>1</v>
      </c>
      <c r="L3377" s="5">
        <v>1</v>
      </c>
      <c r="M3377" s="5">
        <v>0</v>
      </c>
      <c r="N3377" s="5" t="s">
        <v>224</v>
      </c>
      <c r="O3377" s="5">
        <v>423.49557522123899</v>
      </c>
      <c r="P3377" s="5">
        <v>0</v>
      </c>
      <c r="Q3377" s="5">
        <v>0</v>
      </c>
      <c r="R3377" s="5" t="s">
        <v>15541</v>
      </c>
      <c r="S3377" s="5" t="s">
        <v>15078</v>
      </c>
      <c r="T3377" s="5" t="s">
        <v>15078</v>
      </c>
      <c r="U3377" s="5" t="s">
        <v>15542</v>
      </c>
      <c r="V3377" s="5" t="s">
        <v>4969</v>
      </c>
      <c r="W3377" s="5" t="s">
        <v>1846</v>
      </c>
      <c r="Y3377" s="5" t="s">
        <v>15543</v>
      </c>
      <c r="Z3377" s="5" t="s">
        <v>15544</v>
      </c>
      <c r="AC3377" s="5" t="s">
        <v>149</v>
      </c>
      <c r="AD3377" s="5" t="s">
        <v>97</v>
      </c>
      <c r="AM3377" s="5" t="s">
        <v>390</v>
      </c>
      <c r="AN3377" s="5" t="s">
        <v>15545</v>
      </c>
      <c r="AO3377" s="5" t="s">
        <v>98</v>
      </c>
      <c r="AP3377" s="5" t="s">
        <v>98</v>
      </c>
      <c r="AT3377" s="5" t="s">
        <v>98</v>
      </c>
      <c r="AX3377" s="5">
        <v>2022</v>
      </c>
      <c r="BA3377" s="5" t="s">
        <v>99</v>
      </c>
      <c r="BD3377" s="5">
        <v>4</v>
      </c>
      <c r="BE3377" s="5">
        <v>2023</v>
      </c>
      <c r="BH3377" s="5" t="s">
        <v>99</v>
      </c>
      <c r="BK3377" s="5">
        <v>6</v>
      </c>
      <c r="BN3377" s="5">
        <f t="shared" si="78"/>
        <v>423.49557522123899</v>
      </c>
    </row>
    <row r="3378" spans="1:66" x14ac:dyDescent="0.35">
      <c r="A3378" s="5" t="s">
        <v>15546</v>
      </c>
      <c r="B3378" s="5" t="s">
        <v>313</v>
      </c>
      <c r="C3378" s="5" t="s">
        <v>149</v>
      </c>
      <c r="D3378" s="5" t="s">
        <v>14587</v>
      </c>
      <c r="E3378" s="5" t="s">
        <v>14588</v>
      </c>
      <c r="F3378" s="5" t="s">
        <v>245</v>
      </c>
      <c r="G3378" s="5" t="s">
        <v>15547</v>
      </c>
      <c r="H3378" s="5" t="s">
        <v>3993</v>
      </c>
      <c r="K3378" s="5">
        <v>1</v>
      </c>
      <c r="L3378" s="5">
        <v>1</v>
      </c>
      <c r="M3378" s="5">
        <v>0</v>
      </c>
      <c r="N3378" s="5" t="s">
        <v>224</v>
      </c>
      <c r="O3378" s="5">
        <v>390.60176991150502</v>
      </c>
      <c r="P3378" s="5">
        <v>0</v>
      </c>
      <c r="Q3378" s="5">
        <v>0</v>
      </c>
      <c r="R3378" s="5" t="s">
        <v>15548</v>
      </c>
      <c r="S3378" s="5" t="s">
        <v>14855</v>
      </c>
      <c r="T3378" s="5" t="s">
        <v>14855</v>
      </c>
      <c r="U3378" s="5" t="s">
        <v>15549</v>
      </c>
      <c r="V3378" s="5" t="s">
        <v>4969</v>
      </c>
      <c r="W3378" s="5" t="s">
        <v>3343</v>
      </c>
      <c r="Y3378" s="5" t="s">
        <v>15550</v>
      </c>
      <c r="Z3378" s="5" t="s">
        <v>15551</v>
      </c>
      <c r="AC3378" s="5" t="s">
        <v>149</v>
      </c>
      <c r="AD3378" s="5" t="s">
        <v>97</v>
      </c>
      <c r="AM3378" s="5" t="s">
        <v>390</v>
      </c>
      <c r="AN3378" s="5" t="s">
        <v>15545</v>
      </c>
      <c r="AO3378" s="5" t="s">
        <v>98</v>
      </c>
      <c r="AP3378" s="5" t="s">
        <v>98</v>
      </c>
      <c r="AT3378" s="5" t="s">
        <v>98</v>
      </c>
      <c r="AX3378" s="5">
        <v>2022</v>
      </c>
      <c r="BA3378" s="5" t="s">
        <v>99</v>
      </c>
      <c r="BD3378" s="5">
        <v>4</v>
      </c>
      <c r="BE3378" s="5">
        <v>2023</v>
      </c>
      <c r="BH3378" s="5" t="s">
        <v>99</v>
      </c>
      <c r="BK3378" s="5">
        <v>6</v>
      </c>
      <c r="BN3378" s="5">
        <f t="shared" si="78"/>
        <v>390.60176991150502</v>
      </c>
    </row>
    <row r="3379" spans="1:66" x14ac:dyDescent="0.35">
      <c r="A3379" s="5" t="s">
        <v>15552</v>
      </c>
      <c r="B3379" s="5" t="s">
        <v>313</v>
      </c>
      <c r="C3379" s="5" t="s">
        <v>149</v>
      </c>
      <c r="D3379" s="5" t="s">
        <v>14587</v>
      </c>
      <c r="E3379" s="5" t="s">
        <v>14588</v>
      </c>
      <c r="F3379" s="5" t="s">
        <v>245</v>
      </c>
      <c r="G3379" s="5" t="s">
        <v>15547</v>
      </c>
      <c r="H3379" s="5" t="s">
        <v>3993</v>
      </c>
      <c r="K3379" s="5">
        <v>1</v>
      </c>
      <c r="L3379" s="5">
        <v>1</v>
      </c>
      <c r="M3379" s="5">
        <v>0</v>
      </c>
      <c r="N3379" s="5" t="s">
        <v>224</v>
      </c>
      <c r="O3379" s="5">
        <v>390.60176991150502</v>
      </c>
      <c r="P3379" s="5">
        <v>0</v>
      </c>
      <c r="Q3379" s="5">
        <v>0</v>
      </c>
      <c r="R3379" s="5" t="s">
        <v>15553</v>
      </c>
      <c r="S3379" s="5" t="s">
        <v>14855</v>
      </c>
      <c r="T3379" s="5" t="s">
        <v>14855</v>
      </c>
      <c r="U3379" s="5" t="s">
        <v>15554</v>
      </c>
      <c r="V3379" s="5" t="s">
        <v>4969</v>
      </c>
      <c r="W3379" s="5" t="s">
        <v>3343</v>
      </c>
      <c r="Y3379" s="5" t="s">
        <v>15550</v>
      </c>
      <c r="Z3379" s="5" t="s">
        <v>15551</v>
      </c>
      <c r="AC3379" s="5" t="s">
        <v>149</v>
      </c>
      <c r="AD3379" s="5" t="s">
        <v>97</v>
      </c>
      <c r="AM3379" s="5" t="s">
        <v>390</v>
      </c>
      <c r="AN3379" s="5" t="s">
        <v>15545</v>
      </c>
      <c r="AO3379" s="5" t="s">
        <v>98</v>
      </c>
      <c r="AP3379" s="5" t="s">
        <v>98</v>
      </c>
      <c r="AT3379" s="5" t="s">
        <v>98</v>
      </c>
      <c r="AX3379" s="5">
        <v>2022</v>
      </c>
      <c r="BA3379" s="5" t="s">
        <v>99</v>
      </c>
      <c r="BD3379" s="5">
        <v>4</v>
      </c>
      <c r="BE3379" s="5">
        <v>2023</v>
      </c>
      <c r="BH3379" s="5" t="s">
        <v>99</v>
      </c>
      <c r="BK3379" s="5">
        <v>6</v>
      </c>
      <c r="BN3379" s="5">
        <f t="shared" si="78"/>
        <v>390.60176991150502</v>
      </c>
    </row>
    <row r="3380" spans="1:66" x14ac:dyDescent="0.35">
      <c r="A3380" s="5" t="s">
        <v>15555</v>
      </c>
      <c r="B3380" s="5" t="s">
        <v>313</v>
      </c>
      <c r="C3380" s="5" t="s">
        <v>149</v>
      </c>
      <c r="D3380" s="5" t="s">
        <v>14587</v>
      </c>
      <c r="E3380" s="5" t="s">
        <v>14588</v>
      </c>
      <c r="F3380" s="5" t="s">
        <v>245</v>
      </c>
      <c r="G3380" s="5" t="s">
        <v>15556</v>
      </c>
      <c r="H3380" s="5" t="s">
        <v>5625</v>
      </c>
      <c r="K3380" s="5">
        <v>1</v>
      </c>
      <c r="L3380" s="5">
        <v>1</v>
      </c>
      <c r="M3380" s="5">
        <v>0</v>
      </c>
      <c r="N3380" s="5" t="s">
        <v>224</v>
      </c>
      <c r="O3380" s="5">
        <v>250.44247787610601</v>
      </c>
      <c r="P3380" s="5">
        <v>0</v>
      </c>
      <c r="Q3380" s="5">
        <v>0</v>
      </c>
      <c r="R3380" s="5" t="s">
        <v>15557</v>
      </c>
      <c r="S3380" s="5" t="s">
        <v>14855</v>
      </c>
      <c r="T3380" s="5" t="s">
        <v>14855</v>
      </c>
      <c r="U3380" s="5" t="s">
        <v>15558</v>
      </c>
      <c r="V3380" s="5" t="s">
        <v>4969</v>
      </c>
      <c r="W3380" s="5" t="s">
        <v>1846</v>
      </c>
      <c r="Y3380" s="5" t="s">
        <v>15559</v>
      </c>
      <c r="Z3380" s="5" t="s">
        <v>15560</v>
      </c>
      <c r="AC3380" s="5" t="s">
        <v>149</v>
      </c>
      <c r="AD3380" s="5" t="s">
        <v>97</v>
      </c>
      <c r="AM3380" s="5" t="s">
        <v>15561</v>
      </c>
      <c r="AN3380" s="5" t="s">
        <v>15562</v>
      </c>
      <c r="AO3380" s="5" t="s">
        <v>98</v>
      </c>
      <c r="AP3380" s="5" t="s">
        <v>98</v>
      </c>
      <c r="AT3380" s="5" t="s">
        <v>98</v>
      </c>
      <c r="AX3380" s="5">
        <v>2022</v>
      </c>
      <c r="BA3380" s="5" t="s">
        <v>99</v>
      </c>
      <c r="BD3380" s="5">
        <v>4</v>
      </c>
      <c r="BE3380" s="5">
        <v>2023</v>
      </c>
      <c r="BH3380" s="5" t="s">
        <v>99</v>
      </c>
      <c r="BK3380" s="5">
        <v>6</v>
      </c>
      <c r="BN3380" s="5">
        <f t="shared" si="78"/>
        <v>250.44247787610601</v>
      </c>
    </row>
    <row r="3381" spans="1:66" x14ac:dyDescent="0.35">
      <c r="A3381" s="5" t="s">
        <v>15563</v>
      </c>
      <c r="B3381" s="5" t="s">
        <v>313</v>
      </c>
      <c r="C3381" s="5" t="s">
        <v>149</v>
      </c>
      <c r="D3381" s="5" t="s">
        <v>14587</v>
      </c>
      <c r="E3381" s="5" t="s">
        <v>14588</v>
      </c>
      <c r="F3381" s="5" t="s">
        <v>245</v>
      </c>
      <c r="G3381" s="5" t="s">
        <v>15556</v>
      </c>
      <c r="H3381" s="5" t="s">
        <v>5625</v>
      </c>
      <c r="K3381" s="5">
        <v>1</v>
      </c>
      <c r="L3381" s="5">
        <v>1</v>
      </c>
      <c r="M3381" s="5">
        <v>0</v>
      </c>
      <c r="N3381" s="5" t="s">
        <v>224</v>
      </c>
      <c r="O3381" s="5">
        <v>250.44247787610601</v>
      </c>
      <c r="P3381" s="5">
        <v>0</v>
      </c>
      <c r="Q3381" s="5">
        <v>0</v>
      </c>
      <c r="R3381" s="5" t="s">
        <v>15564</v>
      </c>
      <c r="S3381" s="5" t="s">
        <v>14855</v>
      </c>
      <c r="T3381" s="5" t="s">
        <v>14855</v>
      </c>
      <c r="U3381" s="5" t="s">
        <v>15565</v>
      </c>
      <c r="V3381" s="5" t="s">
        <v>4969</v>
      </c>
      <c r="W3381" s="5" t="s">
        <v>1846</v>
      </c>
      <c r="Y3381" s="5" t="s">
        <v>15559</v>
      </c>
      <c r="Z3381" s="5" t="s">
        <v>15560</v>
      </c>
      <c r="AC3381" s="5" t="s">
        <v>149</v>
      </c>
      <c r="AD3381" s="5" t="s">
        <v>97</v>
      </c>
      <c r="AM3381" s="5" t="s">
        <v>15561</v>
      </c>
      <c r="AN3381" s="5" t="s">
        <v>15562</v>
      </c>
      <c r="AO3381" s="5" t="s">
        <v>98</v>
      </c>
      <c r="AP3381" s="5" t="s">
        <v>98</v>
      </c>
      <c r="AT3381" s="5" t="s">
        <v>98</v>
      </c>
      <c r="AX3381" s="5">
        <v>2022</v>
      </c>
      <c r="BA3381" s="5" t="s">
        <v>99</v>
      </c>
      <c r="BD3381" s="5">
        <v>4</v>
      </c>
      <c r="BE3381" s="5">
        <v>2023</v>
      </c>
      <c r="BH3381" s="5" t="s">
        <v>99</v>
      </c>
      <c r="BK3381" s="5">
        <v>6</v>
      </c>
      <c r="BN3381" s="5">
        <f t="shared" si="78"/>
        <v>250.44247787610601</v>
      </c>
    </row>
    <row r="3382" spans="1:66" x14ac:dyDescent="0.35">
      <c r="A3382" s="5" t="s">
        <v>15566</v>
      </c>
      <c r="B3382" s="5" t="s">
        <v>313</v>
      </c>
      <c r="C3382" s="5" t="s">
        <v>149</v>
      </c>
      <c r="D3382" s="5" t="s">
        <v>14587</v>
      </c>
      <c r="E3382" s="5" t="s">
        <v>14588</v>
      </c>
      <c r="F3382" s="5" t="s">
        <v>245</v>
      </c>
      <c r="G3382" s="5" t="s">
        <v>15567</v>
      </c>
      <c r="H3382" s="5" t="s">
        <v>14623</v>
      </c>
      <c r="K3382" s="5">
        <v>1</v>
      </c>
      <c r="L3382" s="5">
        <v>1</v>
      </c>
      <c r="M3382" s="5">
        <v>0</v>
      </c>
      <c r="N3382" s="5" t="s">
        <v>224</v>
      </c>
      <c r="O3382" s="5">
        <v>726.40707964601802</v>
      </c>
      <c r="P3382" s="5">
        <v>0</v>
      </c>
      <c r="Q3382" s="5">
        <v>0</v>
      </c>
      <c r="R3382" s="5" t="s">
        <v>15568</v>
      </c>
      <c r="S3382" s="5" t="s">
        <v>14855</v>
      </c>
      <c r="T3382" s="5" t="s">
        <v>14855</v>
      </c>
      <c r="U3382" s="5" t="s">
        <v>15569</v>
      </c>
      <c r="V3382" s="5" t="s">
        <v>4969</v>
      </c>
      <c r="W3382" s="5" t="s">
        <v>1846</v>
      </c>
      <c r="Y3382" s="5" t="s">
        <v>15570</v>
      </c>
      <c r="Z3382" s="5" t="s">
        <v>15571</v>
      </c>
      <c r="AC3382" s="5" t="s">
        <v>149</v>
      </c>
      <c r="AD3382" s="5" t="s">
        <v>97</v>
      </c>
      <c r="AO3382" s="5" t="s">
        <v>98</v>
      </c>
      <c r="AP3382" s="5" t="s">
        <v>98</v>
      </c>
      <c r="AT3382" s="5" t="s">
        <v>98</v>
      </c>
      <c r="AX3382" s="5">
        <v>2022</v>
      </c>
      <c r="BA3382" s="5" t="s">
        <v>99</v>
      </c>
      <c r="BD3382" s="5">
        <v>4</v>
      </c>
      <c r="BE3382" s="5">
        <v>2023</v>
      </c>
      <c r="BH3382" s="5" t="s">
        <v>99</v>
      </c>
      <c r="BK3382" s="5">
        <v>6</v>
      </c>
      <c r="BN3382" s="5">
        <f t="shared" si="78"/>
        <v>726.40707964601802</v>
      </c>
    </row>
    <row r="3383" spans="1:66" x14ac:dyDescent="0.35">
      <c r="A3383" s="5" t="s">
        <v>15572</v>
      </c>
      <c r="B3383" s="5" t="s">
        <v>313</v>
      </c>
      <c r="C3383" s="5" t="s">
        <v>149</v>
      </c>
      <c r="D3383" s="5" t="s">
        <v>14587</v>
      </c>
      <c r="E3383" s="5" t="s">
        <v>14588</v>
      </c>
      <c r="F3383" s="5" t="s">
        <v>245</v>
      </c>
      <c r="G3383" s="5" t="s">
        <v>15573</v>
      </c>
      <c r="H3383" s="5" t="s">
        <v>266</v>
      </c>
      <c r="K3383" s="5">
        <v>1</v>
      </c>
      <c r="L3383" s="5">
        <v>1</v>
      </c>
      <c r="M3383" s="5">
        <v>0</v>
      </c>
      <c r="N3383" s="5" t="s">
        <v>224</v>
      </c>
      <c r="O3383" s="5">
        <v>548.08849557522205</v>
      </c>
      <c r="P3383" s="5">
        <v>0</v>
      </c>
      <c r="Q3383" s="5">
        <v>0</v>
      </c>
      <c r="R3383" s="5" t="s">
        <v>15574</v>
      </c>
      <c r="S3383" s="5" t="s">
        <v>15078</v>
      </c>
      <c r="T3383" s="5" t="s">
        <v>15078</v>
      </c>
      <c r="U3383" s="5" t="s">
        <v>15575</v>
      </c>
      <c r="V3383" s="5" t="s">
        <v>4969</v>
      </c>
      <c r="W3383" s="5" t="s">
        <v>1846</v>
      </c>
      <c r="Y3383" s="5" t="s">
        <v>15576</v>
      </c>
      <c r="Z3383" s="5" t="s">
        <v>15577</v>
      </c>
      <c r="AC3383" s="5" t="s">
        <v>149</v>
      </c>
      <c r="AD3383" s="5" t="s">
        <v>97</v>
      </c>
      <c r="AO3383" s="5" t="s">
        <v>98</v>
      </c>
      <c r="AP3383" s="5" t="s">
        <v>98</v>
      </c>
      <c r="AT3383" s="5" t="s">
        <v>98</v>
      </c>
      <c r="AX3383" s="5">
        <v>2022</v>
      </c>
      <c r="BA3383" s="5" t="s">
        <v>99</v>
      </c>
      <c r="BD3383" s="5">
        <v>4</v>
      </c>
      <c r="BE3383" s="5">
        <v>2023</v>
      </c>
      <c r="BH3383" s="5" t="s">
        <v>99</v>
      </c>
      <c r="BK3383" s="5">
        <v>6</v>
      </c>
      <c r="BN3383" s="5">
        <f t="shared" si="78"/>
        <v>548.08849557522205</v>
      </c>
    </row>
    <row r="3384" spans="1:66" x14ac:dyDescent="0.35">
      <c r="A3384" s="5" t="s">
        <v>15578</v>
      </c>
      <c r="B3384" s="5" t="s">
        <v>313</v>
      </c>
      <c r="C3384" s="5" t="s">
        <v>149</v>
      </c>
      <c r="D3384" s="5" t="s">
        <v>14587</v>
      </c>
      <c r="E3384" s="5" t="s">
        <v>14588</v>
      </c>
      <c r="F3384" s="5" t="s">
        <v>245</v>
      </c>
      <c r="G3384" s="5" t="s">
        <v>15579</v>
      </c>
      <c r="H3384" s="5" t="s">
        <v>14636</v>
      </c>
      <c r="K3384" s="5">
        <v>1</v>
      </c>
      <c r="L3384" s="5">
        <v>1</v>
      </c>
      <c r="M3384" s="5">
        <v>0</v>
      </c>
      <c r="N3384" s="5" t="s">
        <v>224</v>
      </c>
      <c r="O3384" s="5">
        <v>508.371681415929</v>
      </c>
      <c r="P3384" s="5">
        <v>0</v>
      </c>
      <c r="Q3384" s="5">
        <v>0</v>
      </c>
      <c r="R3384" s="5" t="s">
        <v>15580</v>
      </c>
      <c r="S3384" s="5" t="s">
        <v>15078</v>
      </c>
      <c r="T3384" s="5" t="s">
        <v>15078</v>
      </c>
      <c r="U3384" s="5" t="s">
        <v>15581</v>
      </c>
      <c r="V3384" s="5" t="s">
        <v>4969</v>
      </c>
      <c r="W3384" s="5" t="s">
        <v>1846</v>
      </c>
      <c r="Y3384" s="5" t="s">
        <v>15582</v>
      </c>
      <c r="Z3384" s="5" t="s">
        <v>15583</v>
      </c>
      <c r="AC3384" s="5" t="s">
        <v>149</v>
      </c>
      <c r="AD3384" s="5" t="s">
        <v>97</v>
      </c>
      <c r="AO3384" s="5" t="s">
        <v>98</v>
      </c>
      <c r="AP3384" s="5" t="s">
        <v>98</v>
      </c>
      <c r="AT3384" s="5" t="s">
        <v>98</v>
      </c>
      <c r="AX3384" s="5">
        <v>2022</v>
      </c>
      <c r="BA3384" s="5" t="s">
        <v>99</v>
      </c>
      <c r="BD3384" s="5">
        <v>4</v>
      </c>
      <c r="BE3384" s="5">
        <v>2023</v>
      </c>
      <c r="BH3384" s="5" t="s">
        <v>99</v>
      </c>
      <c r="BK3384" s="5">
        <v>6</v>
      </c>
      <c r="BN3384" s="5">
        <f t="shared" si="78"/>
        <v>508.371681415929</v>
      </c>
    </row>
    <row r="3385" spans="1:66" x14ac:dyDescent="0.35">
      <c r="A3385" s="5" t="s">
        <v>15584</v>
      </c>
      <c r="B3385" s="5" t="s">
        <v>313</v>
      </c>
      <c r="C3385" s="5" t="s">
        <v>149</v>
      </c>
      <c r="D3385" s="5" t="s">
        <v>14587</v>
      </c>
      <c r="E3385" s="5" t="s">
        <v>14588</v>
      </c>
      <c r="F3385" s="5" t="s">
        <v>245</v>
      </c>
      <c r="G3385" s="5" t="s">
        <v>15585</v>
      </c>
      <c r="H3385" s="5" t="s">
        <v>2073</v>
      </c>
      <c r="K3385" s="5">
        <v>1</v>
      </c>
      <c r="L3385" s="5">
        <v>1</v>
      </c>
      <c r="M3385" s="5">
        <v>0</v>
      </c>
      <c r="N3385" s="5" t="s">
        <v>224</v>
      </c>
      <c r="O3385" s="5">
        <v>141.955752212389</v>
      </c>
      <c r="P3385" s="5">
        <v>0</v>
      </c>
      <c r="Q3385" s="5">
        <v>0</v>
      </c>
      <c r="R3385" s="5" t="s">
        <v>15586</v>
      </c>
      <c r="S3385" s="5" t="s">
        <v>15170</v>
      </c>
      <c r="T3385" s="5" t="s">
        <v>15526</v>
      </c>
      <c r="V3385" s="5" t="s">
        <v>4969</v>
      </c>
      <c r="W3385" s="5" t="s">
        <v>1846</v>
      </c>
      <c r="Y3385" s="5" t="s">
        <v>15587</v>
      </c>
      <c r="Z3385" s="5" t="s">
        <v>15588</v>
      </c>
      <c r="AC3385" s="5" t="s">
        <v>149</v>
      </c>
      <c r="AD3385" s="5" t="s">
        <v>97</v>
      </c>
      <c r="AO3385" s="5" t="s">
        <v>98</v>
      </c>
      <c r="AP3385" s="5" t="s">
        <v>98</v>
      </c>
      <c r="AT3385" s="5" t="s">
        <v>98</v>
      </c>
      <c r="AX3385" s="5">
        <v>2022</v>
      </c>
      <c r="BA3385" s="5" t="s">
        <v>99</v>
      </c>
      <c r="BD3385" s="5">
        <v>4</v>
      </c>
      <c r="BE3385" s="5">
        <v>2023</v>
      </c>
      <c r="BH3385" s="5" t="s">
        <v>99</v>
      </c>
      <c r="BK3385" s="5">
        <v>6</v>
      </c>
      <c r="BN3385" s="5">
        <f t="shared" si="78"/>
        <v>141.955752212389</v>
      </c>
    </row>
    <row r="3386" spans="1:66" x14ac:dyDescent="0.35">
      <c r="A3386" s="5" t="s">
        <v>15589</v>
      </c>
      <c r="B3386" s="5" t="s">
        <v>313</v>
      </c>
      <c r="C3386" s="5" t="s">
        <v>149</v>
      </c>
      <c r="D3386" s="5" t="s">
        <v>14587</v>
      </c>
      <c r="E3386" s="5" t="s">
        <v>14588</v>
      </c>
      <c r="F3386" s="5" t="s">
        <v>245</v>
      </c>
      <c r="G3386" s="5" t="s">
        <v>15590</v>
      </c>
      <c r="H3386" s="5" t="s">
        <v>2079</v>
      </c>
      <c r="K3386" s="5">
        <v>1</v>
      </c>
      <c r="L3386" s="5">
        <v>1</v>
      </c>
      <c r="M3386" s="5">
        <v>0</v>
      </c>
      <c r="N3386" s="5" t="s">
        <v>224</v>
      </c>
      <c r="O3386" s="5">
        <v>178.24778761062001</v>
      </c>
      <c r="P3386" s="5">
        <v>0</v>
      </c>
      <c r="Q3386" s="5">
        <v>0</v>
      </c>
      <c r="R3386" s="5" t="s">
        <v>15591</v>
      </c>
      <c r="S3386" s="5" t="s">
        <v>12529</v>
      </c>
      <c r="T3386" s="5" t="s">
        <v>15526</v>
      </c>
      <c r="V3386" s="5" t="s">
        <v>4969</v>
      </c>
      <c r="W3386" s="5" t="s">
        <v>1846</v>
      </c>
      <c r="Y3386" s="5" t="s">
        <v>15592</v>
      </c>
      <c r="Z3386" s="5" t="s">
        <v>15593</v>
      </c>
      <c r="AC3386" s="5" t="s">
        <v>149</v>
      </c>
      <c r="AD3386" s="5" t="s">
        <v>97</v>
      </c>
      <c r="AM3386" s="5" t="s">
        <v>390</v>
      </c>
      <c r="AN3386" s="5" t="s">
        <v>15594</v>
      </c>
      <c r="AO3386" s="5" t="s">
        <v>98</v>
      </c>
      <c r="AP3386" s="5" t="s">
        <v>98</v>
      </c>
      <c r="AT3386" s="5" t="s">
        <v>98</v>
      </c>
      <c r="AX3386" s="5">
        <v>2022</v>
      </c>
      <c r="BA3386" s="5" t="s">
        <v>99</v>
      </c>
      <c r="BD3386" s="5">
        <v>4</v>
      </c>
      <c r="BE3386" s="5">
        <v>2023</v>
      </c>
      <c r="BH3386" s="5" t="s">
        <v>99</v>
      </c>
      <c r="BK3386" s="5">
        <v>6</v>
      </c>
      <c r="BN3386" s="5">
        <f t="shared" si="78"/>
        <v>178.24778761062001</v>
      </c>
    </row>
    <row r="3387" spans="1:66" x14ac:dyDescent="0.35">
      <c r="A3387" s="5" t="s">
        <v>15595</v>
      </c>
      <c r="B3387" s="5" t="s">
        <v>83</v>
      </c>
      <c r="C3387" s="5" t="s">
        <v>149</v>
      </c>
      <c r="D3387" s="5" t="s">
        <v>15596</v>
      </c>
      <c r="E3387" s="5" t="s">
        <v>15597</v>
      </c>
      <c r="F3387" s="5" t="s">
        <v>245</v>
      </c>
      <c r="G3387" s="5" t="s">
        <v>15598</v>
      </c>
      <c r="H3387" s="5" t="s">
        <v>15599</v>
      </c>
      <c r="K3387" s="5">
        <v>1</v>
      </c>
      <c r="L3387" s="5">
        <v>0</v>
      </c>
      <c r="M3387" s="5">
        <v>1</v>
      </c>
      <c r="N3387" s="5" t="s">
        <v>154</v>
      </c>
      <c r="O3387" s="5">
        <v>0</v>
      </c>
      <c r="P3387" s="5">
        <v>0</v>
      </c>
      <c r="Q3387" s="5">
        <v>0</v>
      </c>
      <c r="R3387" s="5" t="s">
        <v>15600</v>
      </c>
      <c r="Y3387" s="5" t="s">
        <v>15601</v>
      </c>
      <c r="Z3387" s="5" t="s">
        <v>15602</v>
      </c>
      <c r="AC3387" s="5" t="s">
        <v>149</v>
      </c>
      <c r="AD3387" s="5" t="s">
        <v>97</v>
      </c>
      <c r="AO3387" s="5" t="s">
        <v>157</v>
      </c>
      <c r="AP3387" s="5" t="s">
        <v>158</v>
      </c>
      <c r="BN3387" s="5">
        <f t="shared" si="78"/>
        <v>0</v>
      </c>
    </row>
    <row r="3388" spans="1:66" x14ac:dyDescent="0.35">
      <c r="A3388" s="5" t="s">
        <v>15603</v>
      </c>
      <c r="B3388" s="5" t="s">
        <v>83</v>
      </c>
      <c r="C3388" s="5" t="s">
        <v>149</v>
      </c>
      <c r="D3388" s="5" t="s">
        <v>15596</v>
      </c>
      <c r="E3388" s="5" t="s">
        <v>15597</v>
      </c>
      <c r="F3388" s="5" t="s">
        <v>245</v>
      </c>
      <c r="G3388" s="5" t="s">
        <v>15598</v>
      </c>
      <c r="H3388" s="5" t="s">
        <v>15599</v>
      </c>
      <c r="K3388" s="5">
        <v>1</v>
      </c>
      <c r="L3388" s="5">
        <v>0</v>
      </c>
      <c r="M3388" s="5">
        <v>1</v>
      </c>
      <c r="N3388" s="5" t="s">
        <v>154</v>
      </c>
      <c r="O3388" s="5">
        <v>0</v>
      </c>
      <c r="P3388" s="5">
        <v>0</v>
      </c>
      <c r="Q3388" s="5">
        <v>0</v>
      </c>
      <c r="R3388" s="5" t="s">
        <v>15600</v>
      </c>
      <c r="Y3388" s="5" t="s">
        <v>15601</v>
      </c>
      <c r="Z3388" s="5" t="s">
        <v>15602</v>
      </c>
      <c r="AC3388" s="5" t="s">
        <v>149</v>
      </c>
      <c r="AD3388" s="5" t="s">
        <v>97</v>
      </c>
      <c r="AO3388" s="5" t="s">
        <v>157</v>
      </c>
      <c r="AP3388" s="5" t="s">
        <v>158</v>
      </c>
      <c r="BN3388" s="5">
        <f t="shared" si="78"/>
        <v>0</v>
      </c>
    </row>
    <row r="3389" spans="1:66" x14ac:dyDescent="0.35">
      <c r="A3389" s="5" t="s">
        <v>15604</v>
      </c>
      <c r="B3389" s="5" t="s">
        <v>83</v>
      </c>
      <c r="C3389" s="5" t="s">
        <v>149</v>
      </c>
      <c r="D3389" s="5" t="s">
        <v>15596</v>
      </c>
      <c r="E3389" s="5" t="s">
        <v>15597</v>
      </c>
      <c r="F3389" s="5" t="s">
        <v>245</v>
      </c>
      <c r="G3389" s="5" t="s">
        <v>15598</v>
      </c>
      <c r="H3389" s="5" t="s">
        <v>15599</v>
      </c>
      <c r="K3389" s="5">
        <v>1</v>
      </c>
      <c r="L3389" s="5">
        <v>0</v>
      </c>
      <c r="M3389" s="5">
        <v>1</v>
      </c>
      <c r="N3389" s="5" t="s">
        <v>154</v>
      </c>
      <c r="O3389" s="5">
        <v>0</v>
      </c>
      <c r="P3389" s="5">
        <v>0</v>
      </c>
      <c r="Q3389" s="5">
        <v>0</v>
      </c>
      <c r="R3389" s="5" t="s">
        <v>15600</v>
      </c>
      <c r="Y3389" s="5" t="s">
        <v>15601</v>
      </c>
      <c r="Z3389" s="5" t="s">
        <v>15602</v>
      </c>
      <c r="AC3389" s="5" t="s">
        <v>149</v>
      </c>
      <c r="AD3389" s="5" t="s">
        <v>97</v>
      </c>
      <c r="AO3389" s="5" t="s">
        <v>157</v>
      </c>
      <c r="AP3389" s="5" t="s">
        <v>158</v>
      </c>
      <c r="BN3389" s="5">
        <f t="shared" si="78"/>
        <v>0</v>
      </c>
    </row>
    <row r="3390" spans="1:66" x14ac:dyDescent="0.35">
      <c r="A3390" s="5" t="s">
        <v>15605</v>
      </c>
      <c r="B3390" s="5" t="s">
        <v>313</v>
      </c>
      <c r="C3390" s="5" t="s">
        <v>149</v>
      </c>
      <c r="D3390" s="5" t="s">
        <v>15606</v>
      </c>
      <c r="E3390" s="5" t="s">
        <v>15607</v>
      </c>
      <c r="F3390" s="5" t="s">
        <v>87</v>
      </c>
      <c r="G3390" s="5" t="s">
        <v>15608</v>
      </c>
      <c r="H3390" s="5" t="s">
        <v>15609</v>
      </c>
      <c r="K3390" s="5">
        <v>1</v>
      </c>
      <c r="L3390" s="5">
        <v>1</v>
      </c>
      <c r="M3390" s="5">
        <v>0</v>
      </c>
      <c r="N3390" s="5" t="s">
        <v>90</v>
      </c>
      <c r="O3390" s="5">
        <v>126.99115</v>
      </c>
      <c r="P3390" s="5">
        <v>0</v>
      </c>
      <c r="Q3390" s="5">
        <v>0</v>
      </c>
      <c r="R3390" s="5" t="s">
        <v>15610</v>
      </c>
      <c r="S3390" s="5" t="s">
        <v>6103</v>
      </c>
      <c r="T3390" s="5" t="s">
        <v>6103</v>
      </c>
      <c r="U3390" s="5" t="s">
        <v>15611</v>
      </c>
      <c r="Y3390" s="5" t="s">
        <v>15612</v>
      </c>
      <c r="Z3390" s="5" t="s">
        <v>15613</v>
      </c>
      <c r="AB3390" s="5" t="s">
        <v>87</v>
      </c>
      <c r="AC3390" s="5" t="s">
        <v>149</v>
      </c>
      <c r="AD3390" s="5" t="s">
        <v>97</v>
      </c>
      <c r="AK3390" s="5" t="s">
        <v>4937</v>
      </c>
      <c r="AL3390" s="5" t="s">
        <v>415</v>
      </c>
      <c r="AN3390" s="5" t="s">
        <v>9804</v>
      </c>
      <c r="AO3390" s="5" t="s">
        <v>98</v>
      </c>
      <c r="AP3390" s="5" t="s">
        <v>98</v>
      </c>
      <c r="AT3390" s="5" t="s">
        <v>98</v>
      </c>
      <c r="AX3390" s="5">
        <v>2022</v>
      </c>
      <c r="BA3390" s="5" t="s">
        <v>362</v>
      </c>
      <c r="BD3390" s="5">
        <v>12</v>
      </c>
      <c r="BF3390" s="5" t="s">
        <v>99</v>
      </c>
      <c r="BG3390" s="5" t="s">
        <v>99</v>
      </c>
      <c r="BI3390" s="5">
        <v>4</v>
      </c>
      <c r="BJ3390" s="5">
        <v>5</v>
      </c>
      <c r="BN3390" s="5">
        <f t="shared" si="78"/>
        <v>126.99115</v>
      </c>
    </row>
    <row r="3391" spans="1:66" x14ac:dyDescent="0.35">
      <c r="A3391" s="5" t="s">
        <v>15614</v>
      </c>
      <c r="B3391" s="5" t="s">
        <v>313</v>
      </c>
      <c r="C3391" s="5" t="s">
        <v>149</v>
      </c>
      <c r="D3391" s="5" t="s">
        <v>15159</v>
      </c>
      <c r="E3391" s="5" t="s">
        <v>15160</v>
      </c>
      <c r="F3391" s="5" t="s">
        <v>87</v>
      </c>
      <c r="G3391" s="5" t="s">
        <v>15615</v>
      </c>
      <c r="H3391" s="5" t="s">
        <v>15616</v>
      </c>
      <c r="K3391" s="5">
        <v>1</v>
      </c>
      <c r="L3391" s="5">
        <v>1</v>
      </c>
      <c r="M3391" s="5">
        <v>0</v>
      </c>
      <c r="N3391" s="5" t="s">
        <v>224</v>
      </c>
      <c r="O3391" s="5">
        <v>50</v>
      </c>
      <c r="P3391" s="5">
        <v>0</v>
      </c>
      <c r="Q3391" s="5">
        <v>0</v>
      </c>
      <c r="S3391" s="5" t="s">
        <v>15617</v>
      </c>
      <c r="T3391" s="5" t="s">
        <v>15163</v>
      </c>
      <c r="V3391" s="5" t="s">
        <v>4969</v>
      </c>
      <c r="W3391" s="5" t="s">
        <v>4969</v>
      </c>
      <c r="Y3391" s="5" t="s">
        <v>15618</v>
      </c>
      <c r="Z3391" s="5" t="s">
        <v>15619</v>
      </c>
      <c r="AB3391" s="5" t="s">
        <v>87</v>
      </c>
      <c r="AC3391" s="5" t="s">
        <v>149</v>
      </c>
      <c r="AD3391" s="5" t="s">
        <v>97</v>
      </c>
      <c r="AO3391" s="5" t="s">
        <v>98</v>
      </c>
      <c r="AP3391" s="5" t="s">
        <v>98</v>
      </c>
      <c r="AT3391" s="5" t="s">
        <v>98</v>
      </c>
      <c r="AX3391" s="5">
        <v>2022</v>
      </c>
      <c r="BA3391" s="5" t="s">
        <v>99</v>
      </c>
      <c r="BD3391" s="5">
        <v>5</v>
      </c>
      <c r="BE3391" s="5">
        <v>2022</v>
      </c>
      <c r="BH3391" s="5" t="s">
        <v>361</v>
      </c>
      <c r="BK3391" s="5">
        <v>9</v>
      </c>
      <c r="BN3391" s="5">
        <f t="shared" si="78"/>
        <v>50</v>
      </c>
    </row>
    <row r="3392" spans="1:66" x14ac:dyDescent="0.35">
      <c r="A3392" s="5" t="s">
        <v>15620</v>
      </c>
      <c r="B3392" s="5" t="s">
        <v>313</v>
      </c>
      <c r="C3392" s="5" t="s">
        <v>149</v>
      </c>
      <c r="D3392" s="5" t="s">
        <v>15159</v>
      </c>
      <c r="E3392" s="5" t="s">
        <v>15160</v>
      </c>
      <c r="F3392" s="5" t="s">
        <v>87</v>
      </c>
      <c r="G3392" s="5" t="s">
        <v>15615</v>
      </c>
      <c r="H3392" s="5" t="s">
        <v>15616</v>
      </c>
      <c r="K3392" s="5">
        <v>1</v>
      </c>
      <c r="L3392" s="5">
        <v>1</v>
      </c>
      <c r="M3392" s="5">
        <v>0</v>
      </c>
      <c r="N3392" s="5" t="s">
        <v>224</v>
      </c>
      <c r="O3392" s="5">
        <v>50</v>
      </c>
      <c r="P3392" s="5">
        <v>0</v>
      </c>
      <c r="Q3392" s="5">
        <v>0</v>
      </c>
      <c r="S3392" s="5" t="s">
        <v>15617</v>
      </c>
      <c r="T3392" s="5" t="s">
        <v>15163</v>
      </c>
      <c r="V3392" s="5" t="s">
        <v>4969</v>
      </c>
      <c r="W3392" s="5" t="s">
        <v>4969</v>
      </c>
      <c r="Y3392" s="5" t="s">
        <v>15618</v>
      </c>
      <c r="Z3392" s="5" t="s">
        <v>15619</v>
      </c>
      <c r="AB3392" s="5" t="s">
        <v>87</v>
      </c>
      <c r="AC3392" s="5" t="s">
        <v>149</v>
      </c>
      <c r="AD3392" s="5" t="s">
        <v>97</v>
      </c>
      <c r="AO3392" s="5" t="s">
        <v>98</v>
      </c>
      <c r="AP3392" s="5" t="s">
        <v>98</v>
      </c>
      <c r="AT3392" s="5" t="s">
        <v>98</v>
      </c>
      <c r="AX3392" s="5">
        <v>2022</v>
      </c>
      <c r="BA3392" s="5" t="s">
        <v>99</v>
      </c>
      <c r="BD3392" s="5">
        <v>5</v>
      </c>
      <c r="BE3392" s="5">
        <v>2022</v>
      </c>
      <c r="BH3392" s="5" t="s">
        <v>361</v>
      </c>
      <c r="BK3392" s="5">
        <v>9</v>
      </c>
      <c r="BN3392" s="5">
        <f t="shared" si="78"/>
        <v>50</v>
      </c>
    </row>
    <row r="3393" spans="1:66" x14ac:dyDescent="0.35">
      <c r="A3393" s="5" t="s">
        <v>15621</v>
      </c>
      <c r="B3393" s="5" t="s">
        <v>313</v>
      </c>
      <c r="C3393" s="5" t="s">
        <v>149</v>
      </c>
      <c r="D3393" s="5" t="s">
        <v>15159</v>
      </c>
      <c r="E3393" s="5" t="s">
        <v>15160</v>
      </c>
      <c r="F3393" s="5" t="s">
        <v>87</v>
      </c>
      <c r="G3393" s="5" t="s">
        <v>15622</v>
      </c>
      <c r="H3393" s="5" t="s">
        <v>15623</v>
      </c>
      <c r="K3393" s="5">
        <v>1</v>
      </c>
      <c r="L3393" s="5">
        <v>1</v>
      </c>
      <c r="M3393" s="5">
        <v>0</v>
      </c>
      <c r="N3393" s="5" t="s">
        <v>224</v>
      </c>
      <c r="O3393" s="5">
        <v>28.318584070796501</v>
      </c>
      <c r="P3393" s="5">
        <v>0</v>
      </c>
      <c r="Q3393" s="5">
        <v>0</v>
      </c>
      <c r="S3393" s="5" t="s">
        <v>15617</v>
      </c>
      <c r="T3393" s="5" t="s">
        <v>15163</v>
      </c>
      <c r="V3393" s="5" t="s">
        <v>4969</v>
      </c>
      <c r="W3393" s="5" t="s">
        <v>4969</v>
      </c>
      <c r="Y3393" s="5" t="s">
        <v>15624</v>
      </c>
      <c r="Z3393" s="5" t="s">
        <v>15625</v>
      </c>
      <c r="AB3393" s="5" t="s">
        <v>87</v>
      </c>
      <c r="AC3393" s="5" t="s">
        <v>149</v>
      </c>
      <c r="AD3393" s="5" t="s">
        <v>97</v>
      </c>
      <c r="AO3393" s="5" t="s">
        <v>98</v>
      </c>
      <c r="AP3393" s="5" t="s">
        <v>98</v>
      </c>
      <c r="AT3393" s="5" t="s">
        <v>98</v>
      </c>
      <c r="AX3393" s="5">
        <v>2022</v>
      </c>
      <c r="BA3393" s="5" t="s">
        <v>99</v>
      </c>
      <c r="BD3393" s="5">
        <v>5</v>
      </c>
      <c r="BE3393" s="5">
        <v>2022</v>
      </c>
      <c r="BH3393" s="5" t="s">
        <v>361</v>
      </c>
      <c r="BK3393" s="5">
        <v>9</v>
      </c>
      <c r="BN3393" s="5">
        <f t="shared" si="78"/>
        <v>28.318584070796501</v>
      </c>
    </row>
    <row r="3394" spans="1:66" x14ac:dyDescent="0.35">
      <c r="A3394" s="5" t="s">
        <v>15626</v>
      </c>
      <c r="B3394" s="5" t="s">
        <v>313</v>
      </c>
      <c r="C3394" s="5" t="s">
        <v>149</v>
      </c>
      <c r="D3394" s="5" t="s">
        <v>15193</v>
      </c>
      <c r="E3394" s="5" t="s">
        <v>15194</v>
      </c>
      <c r="F3394" s="5" t="s">
        <v>87</v>
      </c>
      <c r="G3394" s="5" t="s">
        <v>15627</v>
      </c>
      <c r="H3394" s="5" t="s">
        <v>15616</v>
      </c>
      <c r="K3394" s="5">
        <v>1</v>
      </c>
      <c r="L3394" s="5">
        <v>1</v>
      </c>
      <c r="M3394" s="5">
        <v>0</v>
      </c>
      <c r="N3394" s="5" t="s">
        <v>224</v>
      </c>
      <c r="O3394" s="5">
        <v>50</v>
      </c>
      <c r="P3394" s="5">
        <v>0</v>
      </c>
      <c r="Q3394" s="5">
        <v>0</v>
      </c>
      <c r="S3394" s="5" t="s">
        <v>15617</v>
      </c>
      <c r="T3394" s="5" t="s">
        <v>15163</v>
      </c>
      <c r="V3394" s="5" t="s">
        <v>4969</v>
      </c>
      <c r="W3394" s="5" t="s">
        <v>4969</v>
      </c>
      <c r="Y3394" s="5" t="s">
        <v>15628</v>
      </c>
      <c r="Z3394" s="5" t="s">
        <v>15629</v>
      </c>
      <c r="AB3394" s="5" t="s">
        <v>87</v>
      </c>
      <c r="AC3394" s="5" t="s">
        <v>149</v>
      </c>
      <c r="AD3394" s="5" t="s">
        <v>97</v>
      </c>
      <c r="AO3394" s="5" t="s">
        <v>98</v>
      </c>
      <c r="AP3394" s="5" t="s">
        <v>98</v>
      </c>
      <c r="AT3394" s="5" t="s">
        <v>98</v>
      </c>
      <c r="AX3394" s="5">
        <v>2022</v>
      </c>
      <c r="BA3394" s="5" t="s">
        <v>99</v>
      </c>
      <c r="BD3394" s="5">
        <v>5</v>
      </c>
      <c r="BE3394" s="5">
        <v>2022</v>
      </c>
      <c r="BH3394" s="5" t="s">
        <v>361</v>
      </c>
      <c r="BK3394" s="5">
        <v>9</v>
      </c>
      <c r="BN3394" s="5">
        <f t="shared" si="78"/>
        <v>50</v>
      </c>
    </row>
    <row r="3395" spans="1:66" x14ac:dyDescent="0.35">
      <c r="A3395" s="5" t="s">
        <v>15630</v>
      </c>
      <c r="B3395" s="5" t="s">
        <v>313</v>
      </c>
      <c r="C3395" s="5" t="s">
        <v>149</v>
      </c>
      <c r="D3395" s="5" t="s">
        <v>15193</v>
      </c>
      <c r="E3395" s="5" t="s">
        <v>15194</v>
      </c>
      <c r="F3395" s="5" t="s">
        <v>87</v>
      </c>
      <c r="G3395" s="5" t="s">
        <v>15627</v>
      </c>
      <c r="H3395" s="5" t="s">
        <v>15616</v>
      </c>
      <c r="K3395" s="5">
        <v>1</v>
      </c>
      <c r="L3395" s="5">
        <v>1</v>
      </c>
      <c r="M3395" s="5">
        <v>0</v>
      </c>
      <c r="N3395" s="5" t="s">
        <v>224</v>
      </c>
      <c r="O3395" s="5">
        <v>50</v>
      </c>
      <c r="P3395" s="5">
        <v>0</v>
      </c>
      <c r="Q3395" s="5">
        <v>0</v>
      </c>
      <c r="S3395" s="5" t="s">
        <v>15617</v>
      </c>
      <c r="T3395" s="5" t="s">
        <v>15163</v>
      </c>
      <c r="V3395" s="5" t="s">
        <v>4969</v>
      </c>
      <c r="W3395" s="5" t="s">
        <v>4969</v>
      </c>
      <c r="Y3395" s="5" t="s">
        <v>15628</v>
      </c>
      <c r="Z3395" s="5" t="s">
        <v>15629</v>
      </c>
      <c r="AB3395" s="5" t="s">
        <v>87</v>
      </c>
      <c r="AC3395" s="5" t="s">
        <v>149</v>
      </c>
      <c r="AD3395" s="5" t="s">
        <v>97</v>
      </c>
      <c r="AO3395" s="5" t="s">
        <v>98</v>
      </c>
      <c r="AP3395" s="5" t="s">
        <v>98</v>
      </c>
      <c r="AT3395" s="5" t="s">
        <v>98</v>
      </c>
      <c r="AX3395" s="5">
        <v>2022</v>
      </c>
      <c r="BA3395" s="5" t="s">
        <v>99</v>
      </c>
      <c r="BD3395" s="5">
        <v>5</v>
      </c>
      <c r="BE3395" s="5">
        <v>2022</v>
      </c>
      <c r="BH3395" s="5" t="s">
        <v>361</v>
      </c>
      <c r="BK3395" s="5">
        <v>9</v>
      </c>
      <c r="BN3395" s="5">
        <f t="shared" si="78"/>
        <v>50</v>
      </c>
    </row>
    <row r="3396" spans="1:66" x14ac:dyDescent="0.35">
      <c r="A3396" s="5" t="s">
        <v>15631</v>
      </c>
      <c r="B3396" s="5" t="s">
        <v>313</v>
      </c>
      <c r="C3396" s="5" t="s">
        <v>149</v>
      </c>
      <c r="D3396" s="5" t="s">
        <v>15193</v>
      </c>
      <c r="E3396" s="5" t="s">
        <v>15194</v>
      </c>
      <c r="F3396" s="5" t="s">
        <v>87</v>
      </c>
      <c r="G3396" s="5" t="s">
        <v>15632</v>
      </c>
      <c r="H3396" s="5" t="s">
        <v>15623</v>
      </c>
      <c r="K3396" s="5">
        <v>1</v>
      </c>
      <c r="L3396" s="5">
        <v>1</v>
      </c>
      <c r="M3396" s="5">
        <v>0</v>
      </c>
      <c r="N3396" s="5" t="s">
        <v>224</v>
      </c>
      <c r="O3396" s="5">
        <v>28.318584070796501</v>
      </c>
      <c r="P3396" s="5">
        <v>0</v>
      </c>
      <c r="Q3396" s="5">
        <v>0</v>
      </c>
      <c r="S3396" s="5" t="s">
        <v>15617</v>
      </c>
      <c r="T3396" s="5" t="s">
        <v>15163</v>
      </c>
      <c r="V3396" s="5" t="s">
        <v>4969</v>
      </c>
      <c r="W3396" s="5" t="s">
        <v>4969</v>
      </c>
      <c r="Y3396" s="5" t="s">
        <v>15633</v>
      </c>
      <c r="Z3396" s="5" t="s">
        <v>15634</v>
      </c>
      <c r="AB3396" s="5" t="s">
        <v>87</v>
      </c>
      <c r="AC3396" s="5" t="s">
        <v>149</v>
      </c>
      <c r="AD3396" s="5" t="s">
        <v>97</v>
      </c>
      <c r="AO3396" s="5" t="s">
        <v>98</v>
      </c>
      <c r="AP3396" s="5" t="s">
        <v>98</v>
      </c>
      <c r="AT3396" s="5" t="s">
        <v>98</v>
      </c>
      <c r="AX3396" s="5">
        <v>2022</v>
      </c>
      <c r="BA3396" s="5" t="s">
        <v>99</v>
      </c>
      <c r="BD3396" s="5">
        <v>5</v>
      </c>
      <c r="BE3396" s="5">
        <v>2022</v>
      </c>
      <c r="BH3396" s="5" t="s">
        <v>361</v>
      </c>
      <c r="BK3396" s="5">
        <v>9</v>
      </c>
      <c r="BN3396" s="5">
        <f t="shared" si="78"/>
        <v>28.318584070796501</v>
      </c>
    </row>
    <row r="3397" spans="1:66" x14ac:dyDescent="0.35">
      <c r="A3397" s="5" t="s">
        <v>15635</v>
      </c>
      <c r="B3397" s="5" t="s">
        <v>313</v>
      </c>
      <c r="C3397" s="5" t="s">
        <v>149</v>
      </c>
      <c r="D3397" s="5" t="s">
        <v>15221</v>
      </c>
      <c r="E3397" s="5" t="s">
        <v>15222</v>
      </c>
      <c r="F3397" s="5" t="s">
        <v>87</v>
      </c>
      <c r="G3397" s="5" t="s">
        <v>15636</v>
      </c>
      <c r="H3397" s="5" t="s">
        <v>15616</v>
      </c>
      <c r="K3397" s="5">
        <v>1</v>
      </c>
      <c r="L3397" s="5">
        <v>1</v>
      </c>
      <c r="M3397" s="5">
        <v>0</v>
      </c>
      <c r="N3397" s="5" t="s">
        <v>224</v>
      </c>
      <c r="O3397" s="5">
        <v>50</v>
      </c>
      <c r="P3397" s="5">
        <v>0</v>
      </c>
      <c r="Q3397" s="5">
        <v>0</v>
      </c>
      <c r="R3397" s="5" t="s">
        <v>15637</v>
      </c>
      <c r="S3397" s="5" t="s">
        <v>15617</v>
      </c>
      <c r="T3397" s="5" t="s">
        <v>15231</v>
      </c>
      <c r="V3397" s="5" t="s">
        <v>4969</v>
      </c>
      <c r="W3397" s="5" t="s">
        <v>7737</v>
      </c>
      <c r="Y3397" s="5" t="s">
        <v>15638</v>
      </c>
      <c r="Z3397" s="5" t="s">
        <v>15639</v>
      </c>
      <c r="AB3397" s="5" t="s">
        <v>87</v>
      </c>
      <c r="AC3397" s="5" t="s">
        <v>149</v>
      </c>
      <c r="AD3397" s="5" t="s">
        <v>97</v>
      </c>
      <c r="AO3397" s="5" t="s">
        <v>98</v>
      </c>
      <c r="AP3397" s="5" t="s">
        <v>98</v>
      </c>
      <c r="AT3397" s="5" t="s">
        <v>98</v>
      </c>
      <c r="AX3397" s="5">
        <v>2022</v>
      </c>
      <c r="BA3397" s="5" t="s">
        <v>99</v>
      </c>
      <c r="BD3397" s="5">
        <v>4</v>
      </c>
      <c r="BE3397" s="5">
        <v>2022</v>
      </c>
      <c r="BH3397" s="5" t="s">
        <v>362</v>
      </c>
      <c r="BK3397" s="5">
        <v>12</v>
      </c>
      <c r="BN3397" s="5">
        <f t="shared" ref="BN3397:BN3460" si="79">IF(BM3397="",O3397,BM3397)</f>
        <v>50</v>
      </c>
    </row>
    <row r="3398" spans="1:66" x14ac:dyDescent="0.35">
      <c r="A3398" s="5" t="s">
        <v>15640</v>
      </c>
      <c r="B3398" s="5" t="s">
        <v>313</v>
      </c>
      <c r="C3398" s="5" t="s">
        <v>149</v>
      </c>
      <c r="D3398" s="5" t="s">
        <v>15221</v>
      </c>
      <c r="E3398" s="5" t="s">
        <v>15222</v>
      </c>
      <c r="F3398" s="5" t="s">
        <v>87</v>
      </c>
      <c r="G3398" s="5" t="s">
        <v>15636</v>
      </c>
      <c r="H3398" s="5" t="s">
        <v>15616</v>
      </c>
      <c r="K3398" s="5">
        <v>1</v>
      </c>
      <c r="L3398" s="5">
        <v>1</v>
      </c>
      <c r="M3398" s="5">
        <v>0</v>
      </c>
      <c r="N3398" s="5" t="s">
        <v>224</v>
      </c>
      <c r="O3398" s="5">
        <v>50</v>
      </c>
      <c r="P3398" s="5">
        <v>0</v>
      </c>
      <c r="Q3398" s="5">
        <v>0</v>
      </c>
      <c r="R3398" s="5" t="s">
        <v>15637</v>
      </c>
      <c r="S3398" s="5" t="s">
        <v>15617</v>
      </c>
      <c r="T3398" s="5" t="s">
        <v>15231</v>
      </c>
      <c r="V3398" s="5" t="s">
        <v>4969</v>
      </c>
      <c r="W3398" s="5" t="s">
        <v>7737</v>
      </c>
      <c r="Y3398" s="5" t="s">
        <v>15638</v>
      </c>
      <c r="Z3398" s="5" t="s">
        <v>15639</v>
      </c>
      <c r="AB3398" s="5" t="s">
        <v>87</v>
      </c>
      <c r="AC3398" s="5" t="s">
        <v>149</v>
      </c>
      <c r="AD3398" s="5" t="s">
        <v>97</v>
      </c>
      <c r="AO3398" s="5" t="s">
        <v>98</v>
      </c>
      <c r="AP3398" s="5" t="s">
        <v>98</v>
      </c>
      <c r="AT3398" s="5" t="s">
        <v>98</v>
      </c>
      <c r="AX3398" s="5">
        <v>2022</v>
      </c>
      <c r="BA3398" s="5" t="s">
        <v>99</v>
      </c>
      <c r="BD3398" s="5">
        <v>4</v>
      </c>
      <c r="BE3398" s="5">
        <v>2022</v>
      </c>
      <c r="BH3398" s="5" t="s">
        <v>362</v>
      </c>
      <c r="BK3398" s="5">
        <v>12</v>
      </c>
      <c r="BN3398" s="5">
        <f t="shared" si="79"/>
        <v>50</v>
      </c>
    </row>
    <row r="3399" spans="1:66" x14ac:dyDescent="0.35">
      <c r="A3399" s="5" t="s">
        <v>15641</v>
      </c>
      <c r="B3399" s="5" t="s">
        <v>313</v>
      </c>
      <c r="C3399" s="5" t="s">
        <v>149</v>
      </c>
      <c r="D3399" s="5" t="s">
        <v>15221</v>
      </c>
      <c r="E3399" s="5" t="s">
        <v>15222</v>
      </c>
      <c r="F3399" s="5" t="s">
        <v>87</v>
      </c>
      <c r="G3399" s="5" t="s">
        <v>15642</v>
      </c>
      <c r="H3399" s="5" t="s">
        <v>15623</v>
      </c>
      <c r="K3399" s="5">
        <v>1</v>
      </c>
      <c r="L3399" s="5">
        <v>1</v>
      </c>
      <c r="M3399" s="5">
        <v>0</v>
      </c>
      <c r="N3399" s="5" t="s">
        <v>224</v>
      </c>
      <c r="O3399" s="5">
        <v>28.318584070796501</v>
      </c>
      <c r="P3399" s="5">
        <v>0</v>
      </c>
      <c r="Q3399" s="5">
        <v>0</v>
      </c>
      <c r="R3399" s="5" t="s">
        <v>15643</v>
      </c>
      <c r="S3399" s="5" t="s">
        <v>15617</v>
      </c>
      <c r="T3399" s="5" t="s">
        <v>15231</v>
      </c>
      <c r="V3399" s="5" t="s">
        <v>4969</v>
      </c>
      <c r="W3399" s="5" t="s">
        <v>7737</v>
      </c>
      <c r="Y3399" s="5" t="s">
        <v>15644</v>
      </c>
      <c r="Z3399" s="5" t="s">
        <v>15645</v>
      </c>
      <c r="AB3399" s="5" t="s">
        <v>87</v>
      </c>
      <c r="AC3399" s="5" t="s">
        <v>149</v>
      </c>
      <c r="AD3399" s="5" t="s">
        <v>97</v>
      </c>
      <c r="AO3399" s="5" t="s">
        <v>98</v>
      </c>
      <c r="AP3399" s="5" t="s">
        <v>98</v>
      </c>
      <c r="AT3399" s="5" t="s">
        <v>98</v>
      </c>
      <c r="AX3399" s="5">
        <v>2022</v>
      </c>
      <c r="BA3399" s="5" t="s">
        <v>99</v>
      </c>
      <c r="BD3399" s="5">
        <v>4</v>
      </c>
      <c r="BE3399" s="5">
        <v>2022</v>
      </c>
      <c r="BH3399" s="5" t="s">
        <v>362</v>
      </c>
      <c r="BK3399" s="5">
        <v>12</v>
      </c>
      <c r="BN3399" s="5">
        <f t="shared" si="79"/>
        <v>28.318584070796501</v>
      </c>
    </row>
    <row r="3400" spans="1:66" x14ac:dyDescent="0.35">
      <c r="A3400" s="5" t="s">
        <v>15646</v>
      </c>
      <c r="B3400" s="5" t="s">
        <v>313</v>
      </c>
      <c r="C3400" s="5" t="s">
        <v>149</v>
      </c>
      <c r="D3400" s="5" t="s">
        <v>15225</v>
      </c>
      <c r="E3400" s="5" t="s">
        <v>15226</v>
      </c>
      <c r="F3400" s="5" t="s">
        <v>87</v>
      </c>
      <c r="G3400" s="5" t="s">
        <v>15647</v>
      </c>
      <c r="H3400" s="5" t="s">
        <v>15616</v>
      </c>
      <c r="K3400" s="5">
        <v>1</v>
      </c>
      <c r="L3400" s="5">
        <v>1</v>
      </c>
      <c r="M3400" s="5">
        <v>0</v>
      </c>
      <c r="N3400" s="5" t="s">
        <v>224</v>
      </c>
      <c r="O3400" s="5">
        <v>50</v>
      </c>
      <c r="P3400" s="5">
        <v>0</v>
      </c>
      <c r="Q3400" s="5">
        <v>0</v>
      </c>
      <c r="S3400" s="5" t="s">
        <v>15391</v>
      </c>
      <c r="T3400" s="5" t="s">
        <v>10561</v>
      </c>
      <c r="V3400" s="5" t="s">
        <v>4969</v>
      </c>
      <c r="W3400" s="5" t="s">
        <v>7737</v>
      </c>
      <c r="Y3400" s="5" t="s">
        <v>15648</v>
      </c>
      <c r="Z3400" s="5" t="s">
        <v>15649</v>
      </c>
      <c r="AB3400" s="5" t="s">
        <v>87</v>
      </c>
      <c r="AC3400" s="5" t="s">
        <v>149</v>
      </c>
      <c r="AD3400" s="5" t="s">
        <v>97</v>
      </c>
      <c r="AO3400" s="5" t="s">
        <v>98</v>
      </c>
      <c r="AP3400" s="5" t="s">
        <v>98</v>
      </c>
      <c r="AT3400" s="5" t="s">
        <v>98</v>
      </c>
      <c r="AX3400" s="5">
        <v>2022</v>
      </c>
      <c r="BA3400" s="5" t="s">
        <v>217</v>
      </c>
      <c r="BD3400" s="5">
        <v>3</v>
      </c>
      <c r="BE3400" s="5">
        <v>2022</v>
      </c>
      <c r="BH3400" s="5" t="s">
        <v>362</v>
      </c>
      <c r="BK3400" s="5">
        <v>12</v>
      </c>
      <c r="BN3400" s="5">
        <f t="shared" si="79"/>
        <v>50</v>
      </c>
    </row>
    <row r="3401" spans="1:66" x14ac:dyDescent="0.35">
      <c r="A3401" s="5" t="s">
        <v>15650</v>
      </c>
      <c r="B3401" s="5" t="s">
        <v>313</v>
      </c>
      <c r="C3401" s="5" t="s">
        <v>149</v>
      </c>
      <c r="D3401" s="5" t="s">
        <v>15225</v>
      </c>
      <c r="E3401" s="5" t="s">
        <v>15226</v>
      </c>
      <c r="F3401" s="5" t="s">
        <v>87</v>
      </c>
      <c r="G3401" s="5" t="s">
        <v>15647</v>
      </c>
      <c r="H3401" s="5" t="s">
        <v>15616</v>
      </c>
      <c r="K3401" s="5">
        <v>1</v>
      </c>
      <c r="L3401" s="5">
        <v>1</v>
      </c>
      <c r="M3401" s="5">
        <v>0</v>
      </c>
      <c r="N3401" s="5" t="s">
        <v>224</v>
      </c>
      <c r="O3401" s="5">
        <v>50</v>
      </c>
      <c r="P3401" s="5">
        <v>0</v>
      </c>
      <c r="Q3401" s="5">
        <v>0</v>
      </c>
      <c r="S3401" s="5" t="s">
        <v>15391</v>
      </c>
      <c r="T3401" s="5" t="s">
        <v>10561</v>
      </c>
      <c r="V3401" s="5" t="s">
        <v>4969</v>
      </c>
      <c r="W3401" s="5" t="s">
        <v>7737</v>
      </c>
      <c r="Y3401" s="5" t="s">
        <v>15648</v>
      </c>
      <c r="Z3401" s="5" t="s">
        <v>15649</v>
      </c>
      <c r="AB3401" s="5" t="s">
        <v>87</v>
      </c>
      <c r="AC3401" s="5" t="s">
        <v>149</v>
      </c>
      <c r="AD3401" s="5" t="s">
        <v>97</v>
      </c>
      <c r="AO3401" s="5" t="s">
        <v>98</v>
      </c>
      <c r="AP3401" s="5" t="s">
        <v>98</v>
      </c>
      <c r="AT3401" s="5" t="s">
        <v>98</v>
      </c>
      <c r="AX3401" s="5">
        <v>2022</v>
      </c>
      <c r="BA3401" s="5" t="s">
        <v>217</v>
      </c>
      <c r="BD3401" s="5">
        <v>3</v>
      </c>
      <c r="BE3401" s="5">
        <v>2022</v>
      </c>
      <c r="BH3401" s="5" t="s">
        <v>362</v>
      </c>
      <c r="BK3401" s="5">
        <v>12</v>
      </c>
      <c r="BN3401" s="5">
        <f t="shared" si="79"/>
        <v>50</v>
      </c>
    </row>
    <row r="3402" spans="1:66" x14ac:dyDescent="0.35">
      <c r="A3402" s="5" t="s">
        <v>15651</v>
      </c>
      <c r="B3402" s="5" t="s">
        <v>313</v>
      </c>
      <c r="C3402" s="5" t="s">
        <v>149</v>
      </c>
      <c r="D3402" s="5" t="s">
        <v>15225</v>
      </c>
      <c r="E3402" s="5" t="s">
        <v>15226</v>
      </c>
      <c r="F3402" s="5" t="s">
        <v>87</v>
      </c>
      <c r="G3402" s="5" t="s">
        <v>15652</v>
      </c>
      <c r="H3402" s="5" t="s">
        <v>15623</v>
      </c>
      <c r="K3402" s="5">
        <v>1</v>
      </c>
      <c r="L3402" s="5">
        <v>1</v>
      </c>
      <c r="M3402" s="5">
        <v>0</v>
      </c>
      <c r="N3402" s="5" t="s">
        <v>224</v>
      </c>
      <c r="O3402" s="5">
        <v>28.318584070796501</v>
      </c>
      <c r="P3402" s="5">
        <v>0</v>
      </c>
      <c r="Q3402" s="5">
        <v>0</v>
      </c>
      <c r="S3402" s="5" t="s">
        <v>15391</v>
      </c>
      <c r="T3402" s="5" t="s">
        <v>10561</v>
      </c>
      <c r="V3402" s="5" t="s">
        <v>4969</v>
      </c>
      <c r="W3402" s="5" t="s">
        <v>7737</v>
      </c>
      <c r="Y3402" s="5" t="s">
        <v>15653</v>
      </c>
      <c r="Z3402" s="5" t="s">
        <v>15654</v>
      </c>
      <c r="AB3402" s="5" t="s">
        <v>87</v>
      </c>
      <c r="AC3402" s="5" t="s">
        <v>149</v>
      </c>
      <c r="AD3402" s="5" t="s">
        <v>97</v>
      </c>
      <c r="AO3402" s="5" t="s">
        <v>98</v>
      </c>
      <c r="AP3402" s="5" t="s">
        <v>98</v>
      </c>
      <c r="AT3402" s="5" t="s">
        <v>98</v>
      </c>
      <c r="AX3402" s="5">
        <v>2022</v>
      </c>
      <c r="BA3402" s="5" t="s">
        <v>217</v>
      </c>
      <c r="BD3402" s="5">
        <v>3</v>
      </c>
      <c r="BE3402" s="5">
        <v>2022</v>
      </c>
      <c r="BH3402" s="5" t="s">
        <v>362</v>
      </c>
      <c r="BK3402" s="5">
        <v>12</v>
      </c>
      <c r="BN3402" s="5">
        <f t="shared" si="79"/>
        <v>28.318584070796501</v>
      </c>
    </row>
    <row r="3403" spans="1:66" x14ac:dyDescent="0.35">
      <c r="A3403" s="5" t="s">
        <v>15655</v>
      </c>
      <c r="B3403" s="5" t="s">
        <v>313</v>
      </c>
      <c r="C3403" s="5" t="s">
        <v>149</v>
      </c>
      <c r="D3403" s="5" t="s">
        <v>15275</v>
      </c>
      <c r="E3403" s="5" t="s">
        <v>15276</v>
      </c>
      <c r="F3403" s="5" t="s">
        <v>87</v>
      </c>
      <c r="G3403" s="5" t="s">
        <v>15656</v>
      </c>
      <c r="H3403" s="5" t="s">
        <v>15616</v>
      </c>
      <c r="K3403" s="5">
        <v>1</v>
      </c>
      <c r="L3403" s="5">
        <v>1</v>
      </c>
      <c r="M3403" s="5">
        <v>0</v>
      </c>
      <c r="N3403" s="5" t="s">
        <v>224</v>
      </c>
      <c r="O3403" s="5">
        <v>50</v>
      </c>
      <c r="P3403" s="5">
        <v>0</v>
      </c>
      <c r="Q3403" s="5">
        <v>0</v>
      </c>
      <c r="S3403" s="5" t="s">
        <v>15391</v>
      </c>
      <c r="T3403" s="5" t="s">
        <v>8919</v>
      </c>
      <c r="V3403" s="5" t="s">
        <v>4969</v>
      </c>
      <c r="W3403" s="5" t="s">
        <v>1846</v>
      </c>
      <c r="Y3403" s="5" t="s">
        <v>15657</v>
      </c>
      <c r="Z3403" s="5" t="s">
        <v>15658</v>
      </c>
      <c r="AB3403" s="5" t="s">
        <v>87</v>
      </c>
      <c r="AC3403" s="5" t="s">
        <v>149</v>
      </c>
      <c r="AD3403" s="5" t="s">
        <v>97</v>
      </c>
      <c r="AO3403" s="5" t="s">
        <v>98</v>
      </c>
      <c r="AP3403" s="5" t="s">
        <v>98</v>
      </c>
      <c r="AT3403" s="5" t="s">
        <v>98</v>
      </c>
      <c r="AX3403" s="5">
        <v>2022</v>
      </c>
      <c r="BA3403" s="5" t="s">
        <v>217</v>
      </c>
      <c r="BD3403" s="5">
        <v>3</v>
      </c>
      <c r="BE3403" s="5">
        <v>2023</v>
      </c>
      <c r="BH3403" s="5" t="s">
        <v>99</v>
      </c>
      <c r="BK3403" s="5">
        <v>6</v>
      </c>
      <c r="BN3403" s="5">
        <f t="shared" si="79"/>
        <v>50</v>
      </c>
    </row>
    <row r="3404" spans="1:66" x14ac:dyDescent="0.35">
      <c r="A3404" s="5" t="s">
        <v>15659</v>
      </c>
      <c r="B3404" s="5" t="s">
        <v>313</v>
      </c>
      <c r="C3404" s="5" t="s">
        <v>149</v>
      </c>
      <c r="D3404" s="5" t="s">
        <v>15275</v>
      </c>
      <c r="E3404" s="5" t="s">
        <v>15276</v>
      </c>
      <c r="F3404" s="5" t="s">
        <v>87</v>
      </c>
      <c r="G3404" s="5" t="s">
        <v>15656</v>
      </c>
      <c r="H3404" s="5" t="s">
        <v>15616</v>
      </c>
      <c r="K3404" s="5">
        <v>1</v>
      </c>
      <c r="L3404" s="5">
        <v>1</v>
      </c>
      <c r="M3404" s="5">
        <v>0</v>
      </c>
      <c r="N3404" s="5" t="s">
        <v>224</v>
      </c>
      <c r="O3404" s="5">
        <v>50</v>
      </c>
      <c r="P3404" s="5">
        <v>0</v>
      </c>
      <c r="Q3404" s="5">
        <v>0</v>
      </c>
      <c r="S3404" s="5" t="s">
        <v>15391</v>
      </c>
      <c r="T3404" s="5" t="s">
        <v>8919</v>
      </c>
      <c r="V3404" s="5" t="s">
        <v>4969</v>
      </c>
      <c r="W3404" s="5" t="s">
        <v>1846</v>
      </c>
      <c r="Y3404" s="5" t="s">
        <v>15657</v>
      </c>
      <c r="Z3404" s="5" t="s">
        <v>15658</v>
      </c>
      <c r="AB3404" s="5" t="s">
        <v>87</v>
      </c>
      <c r="AC3404" s="5" t="s">
        <v>149</v>
      </c>
      <c r="AD3404" s="5" t="s">
        <v>97</v>
      </c>
      <c r="AO3404" s="5" t="s">
        <v>98</v>
      </c>
      <c r="AP3404" s="5" t="s">
        <v>98</v>
      </c>
      <c r="AT3404" s="5" t="s">
        <v>98</v>
      </c>
      <c r="AX3404" s="5">
        <v>2022</v>
      </c>
      <c r="BA3404" s="5" t="s">
        <v>217</v>
      </c>
      <c r="BD3404" s="5">
        <v>3</v>
      </c>
      <c r="BE3404" s="5">
        <v>2023</v>
      </c>
      <c r="BH3404" s="5" t="s">
        <v>99</v>
      </c>
      <c r="BK3404" s="5">
        <v>6</v>
      </c>
      <c r="BN3404" s="5">
        <f t="shared" si="79"/>
        <v>50</v>
      </c>
    </row>
    <row r="3405" spans="1:66" x14ac:dyDescent="0.35">
      <c r="A3405" s="5" t="s">
        <v>15660</v>
      </c>
      <c r="B3405" s="5" t="s">
        <v>313</v>
      </c>
      <c r="C3405" s="5" t="s">
        <v>149</v>
      </c>
      <c r="D3405" s="5" t="s">
        <v>15275</v>
      </c>
      <c r="E3405" s="5" t="s">
        <v>15276</v>
      </c>
      <c r="F3405" s="5" t="s">
        <v>87</v>
      </c>
      <c r="G3405" s="5" t="s">
        <v>15661</v>
      </c>
      <c r="H3405" s="5" t="s">
        <v>15623</v>
      </c>
      <c r="K3405" s="5">
        <v>1</v>
      </c>
      <c r="L3405" s="5">
        <v>1</v>
      </c>
      <c r="M3405" s="5">
        <v>0</v>
      </c>
      <c r="N3405" s="5" t="s">
        <v>224</v>
      </c>
      <c r="O3405" s="5">
        <v>28.318584070796501</v>
      </c>
      <c r="P3405" s="5">
        <v>0</v>
      </c>
      <c r="Q3405" s="5">
        <v>0</v>
      </c>
      <c r="S3405" s="5" t="s">
        <v>15391</v>
      </c>
      <c r="T3405" s="5" t="s">
        <v>8919</v>
      </c>
      <c r="V3405" s="5" t="s">
        <v>4969</v>
      </c>
      <c r="W3405" s="5" t="s">
        <v>1846</v>
      </c>
      <c r="Y3405" s="5" t="s">
        <v>15662</v>
      </c>
      <c r="Z3405" s="5" t="s">
        <v>15663</v>
      </c>
      <c r="AB3405" s="5" t="s">
        <v>87</v>
      </c>
      <c r="AC3405" s="5" t="s">
        <v>149</v>
      </c>
      <c r="AD3405" s="5" t="s">
        <v>97</v>
      </c>
      <c r="AO3405" s="5" t="s">
        <v>98</v>
      </c>
      <c r="AP3405" s="5" t="s">
        <v>98</v>
      </c>
      <c r="AT3405" s="5" t="s">
        <v>98</v>
      </c>
      <c r="AX3405" s="5">
        <v>2022</v>
      </c>
      <c r="BA3405" s="5" t="s">
        <v>217</v>
      </c>
      <c r="BD3405" s="5">
        <v>3</v>
      </c>
      <c r="BE3405" s="5">
        <v>2023</v>
      </c>
      <c r="BH3405" s="5" t="s">
        <v>99</v>
      </c>
      <c r="BK3405" s="5">
        <v>6</v>
      </c>
      <c r="BN3405" s="5">
        <f t="shared" si="79"/>
        <v>28.318584070796501</v>
      </c>
    </row>
    <row r="3406" spans="1:66" x14ac:dyDescent="0.35">
      <c r="A3406" s="5" t="s">
        <v>15664</v>
      </c>
      <c r="B3406" s="5" t="s">
        <v>313</v>
      </c>
      <c r="C3406" s="5" t="s">
        <v>149</v>
      </c>
      <c r="D3406" s="5" t="s">
        <v>15307</v>
      </c>
      <c r="E3406" s="5" t="s">
        <v>15308</v>
      </c>
      <c r="F3406" s="5" t="s">
        <v>87</v>
      </c>
      <c r="G3406" s="5" t="s">
        <v>15665</v>
      </c>
      <c r="H3406" s="5" t="s">
        <v>15616</v>
      </c>
      <c r="K3406" s="5">
        <v>1</v>
      </c>
      <c r="L3406" s="5">
        <v>1</v>
      </c>
      <c r="M3406" s="5">
        <v>0</v>
      </c>
      <c r="N3406" s="5" t="s">
        <v>224</v>
      </c>
      <c r="O3406" s="5">
        <v>50</v>
      </c>
      <c r="P3406" s="5">
        <v>0</v>
      </c>
      <c r="Q3406" s="5">
        <v>0</v>
      </c>
      <c r="S3406" s="5" t="s">
        <v>15391</v>
      </c>
      <c r="T3406" s="5" t="s">
        <v>15311</v>
      </c>
      <c r="V3406" s="5" t="s">
        <v>4969</v>
      </c>
      <c r="W3406" s="5" t="s">
        <v>4969</v>
      </c>
      <c r="Y3406" s="5" t="s">
        <v>15666</v>
      </c>
      <c r="Z3406" s="5" t="s">
        <v>15667</v>
      </c>
      <c r="AB3406" s="5" t="s">
        <v>87</v>
      </c>
      <c r="AC3406" s="5" t="s">
        <v>149</v>
      </c>
      <c r="AD3406" s="5" t="s">
        <v>97</v>
      </c>
      <c r="AO3406" s="5" t="s">
        <v>98</v>
      </c>
      <c r="AP3406" s="5" t="s">
        <v>98</v>
      </c>
      <c r="AT3406" s="5" t="s">
        <v>98</v>
      </c>
      <c r="AX3406" s="5">
        <v>2022</v>
      </c>
      <c r="BA3406" s="5" t="s">
        <v>217</v>
      </c>
      <c r="BD3406" s="5">
        <v>1</v>
      </c>
      <c r="BE3406" s="5">
        <v>2022</v>
      </c>
      <c r="BH3406" s="5" t="s">
        <v>361</v>
      </c>
      <c r="BK3406" s="5">
        <v>9</v>
      </c>
      <c r="BN3406" s="5">
        <f t="shared" si="79"/>
        <v>50</v>
      </c>
    </row>
    <row r="3407" spans="1:66" x14ac:dyDescent="0.35">
      <c r="A3407" s="5" t="s">
        <v>15668</v>
      </c>
      <c r="B3407" s="5" t="s">
        <v>313</v>
      </c>
      <c r="C3407" s="5" t="s">
        <v>149</v>
      </c>
      <c r="D3407" s="5" t="s">
        <v>15307</v>
      </c>
      <c r="E3407" s="5" t="s">
        <v>15308</v>
      </c>
      <c r="F3407" s="5" t="s">
        <v>87</v>
      </c>
      <c r="G3407" s="5" t="s">
        <v>15665</v>
      </c>
      <c r="H3407" s="5" t="s">
        <v>15616</v>
      </c>
      <c r="K3407" s="5">
        <v>1</v>
      </c>
      <c r="L3407" s="5">
        <v>1</v>
      </c>
      <c r="M3407" s="5">
        <v>0</v>
      </c>
      <c r="N3407" s="5" t="s">
        <v>224</v>
      </c>
      <c r="O3407" s="5">
        <v>50</v>
      </c>
      <c r="P3407" s="5">
        <v>0</v>
      </c>
      <c r="Q3407" s="5">
        <v>0</v>
      </c>
      <c r="S3407" s="5" t="s">
        <v>15391</v>
      </c>
      <c r="T3407" s="5" t="s">
        <v>15311</v>
      </c>
      <c r="V3407" s="5" t="s">
        <v>4969</v>
      </c>
      <c r="W3407" s="5" t="s">
        <v>4969</v>
      </c>
      <c r="Y3407" s="5" t="s">
        <v>15666</v>
      </c>
      <c r="Z3407" s="5" t="s">
        <v>15667</v>
      </c>
      <c r="AB3407" s="5" t="s">
        <v>87</v>
      </c>
      <c r="AC3407" s="5" t="s">
        <v>149</v>
      </c>
      <c r="AD3407" s="5" t="s">
        <v>97</v>
      </c>
      <c r="AO3407" s="5" t="s">
        <v>98</v>
      </c>
      <c r="AP3407" s="5" t="s">
        <v>98</v>
      </c>
      <c r="AT3407" s="5" t="s">
        <v>98</v>
      </c>
      <c r="AX3407" s="5">
        <v>2022</v>
      </c>
      <c r="BA3407" s="5" t="s">
        <v>217</v>
      </c>
      <c r="BD3407" s="5">
        <v>1</v>
      </c>
      <c r="BE3407" s="5">
        <v>2022</v>
      </c>
      <c r="BH3407" s="5" t="s">
        <v>361</v>
      </c>
      <c r="BK3407" s="5">
        <v>9</v>
      </c>
      <c r="BN3407" s="5">
        <f t="shared" si="79"/>
        <v>50</v>
      </c>
    </row>
    <row r="3408" spans="1:66" x14ac:dyDescent="0.35">
      <c r="A3408" s="5" t="s">
        <v>15669</v>
      </c>
      <c r="B3408" s="5" t="s">
        <v>313</v>
      </c>
      <c r="C3408" s="5" t="s">
        <v>149</v>
      </c>
      <c r="D3408" s="5" t="s">
        <v>15307</v>
      </c>
      <c r="E3408" s="5" t="s">
        <v>15308</v>
      </c>
      <c r="F3408" s="5" t="s">
        <v>87</v>
      </c>
      <c r="G3408" s="5" t="s">
        <v>15670</v>
      </c>
      <c r="H3408" s="5" t="s">
        <v>15623</v>
      </c>
      <c r="K3408" s="5">
        <v>1</v>
      </c>
      <c r="L3408" s="5">
        <v>1</v>
      </c>
      <c r="M3408" s="5">
        <v>0</v>
      </c>
      <c r="N3408" s="5" t="s">
        <v>224</v>
      </c>
      <c r="O3408" s="5">
        <v>28.318584070796501</v>
      </c>
      <c r="P3408" s="5">
        <v>0</v>
      </c>
      <c r="Q3408" s="5">
        <v>0</v>
      </c>
      <c r="S3408" s="5" t="s">
        <v>15391</v>
      </c>
      <c r="T3408" s="5" t="s">
        <v>15311</v>
      </c>
      <c r="V3408" s="5" t="s">
        <v>4969</v>
      </c>
      <c r="W3408" s="5" t="s">
        <v>4969</v>
      </c>
      <c r="Y3408" s="5" t="s">
        <v>15671</v>
      </c>
      <c r="Z3408" s="5" t="s">
        <v>15672</v>
      </c>
      <c r="AB3408" s="5" t="s">
        <v>87</v>
      </c>
      <c r="AC3408" s="5" t="s">
        <v>149</v>
      </c>
      <c r="AD3408" s="5" t="s">
        <v>97</v>
      </c>
      <c r="AO3408" s="5" t="s">
        <v>98</v>
      </c>
      <c r="AP3408" s="5" t="s">
        <v>98</v>
      </c>
      <c r="AT3408" s="5" t="s">
        <v>98</v>
      </c>
      <c r="AX3408" s="5">
        <v>2022</v>
      </c>
      <c r="BA3408" s="5" t="s">
        <v>217</v>
      </c>
      <c r="BD3408" s="5">
        <v>1</v>
      </c>
      <c r="BE3408" s="5">
        <v>2022</v>
      </c>
      <c r="BH3408" s="5" t="s">
        <v>361</v>
      </c>
      <c r="BK3408" s="5">
        <v>9</v>
      </c>
      <c r="BN3408" s="5">
        <f t="shared" si="79"/>
        <v>28.318584070796501</v>
      </c>
    </row>
    <row r="3409" spans="1:66" x14ac:dyDescent="0.35">
      <c r="A3409" s="5" t="s">
        <v>15673</v>
      </c>
      <c r="B3409" s="5" t="s">
        <v>313</v>
      </c>
      <c r="C3409" s="5" t="s">
        <v>149</v>
      </c>
      <c r="D3409" s="5" t="s">
        <v>15304</v>
      </c>
      <c r="E3409" s="5" t="s">
        <v>15305</v>
      </c>
      <c r="F3409" s="5" t="s">
        <v>87</v>
      </c>
      <c r="G3409" s="5" t="s">
        <v>15674</v>
      </c>
      <c r="H3409" s="5" t="s">
        <v>15616</v>
      </c>
      <c r="K3409" s="5">
        <v>1</v>
      </c>
      <c r="L3409" s="5">
        <v>1</v>
      </c>
      <c r="M3409" s="5">
        <v>0</v>
      </c>
      <c r="N3409" s="5" t="s">
        <v>224</v>
      </c>
      <c r="O3409" s="5">
        <v>50</v>
      </c>
      <c r="P3409" s="5">
        <v>0</v>
      </c>
      <c r="Q3409" s="5">
        <v>0</v>
      </c>
      <c r="S3409" s="5" t="s">
        <v>15391</v>
      </c>
      <c r="T3409" s="5" t="s">
        <v>15334</v>
      </c>
      <c r="V3409" s="5" t="s">
        <v>4969</v>
      </c>
      <c r="W3409" s="5" t="s">
        <v>4969</v>
      </c>
      <c r="Y3409" s="5" t="s">
        <v>15675</v>
      </c>
      <c r="Z3409" s="5" t="s">
        <v>15676</v>
      </c>
      <c r="AB3409" s="5" t="s">
        <v>87</v>
      </c>
      <c r="AC3409" s="5" t="s">
        <v>149</v>
      </c>
      <c r="AD3409" s="5" t="s">
        <v>97</v>
      </c>
      <c r="AO3409" s="5" t="s">
        <v>98</v>
      </c>
      <c r="AP3409" s="5" t="s">
        <v>98</v>
      </c>
      <c r="AT3409" s="5" t="s">
        <v>98</v>
      </c>
      <c r="AX3409" s="5">
        <v>2022</v>
      </c>
      <c r="BA3409" s="5" t="s">
        <v>217</v>
      </c>
      <c r="BD3409" s="5">
        <v>2</v>
      </c>
      <c r="BE3409" s="5">
        <v>2022</v>
      </c>
      <c r="BH3409" s="5" t="s">
        <v>361</v>
      </c>
      <c r="BK3409" s="5">
        <v>9</v>
      </c>
      <c r="BN3409" s="5">
        <f t="shared" si="79"/>
        <v>50</v>
      </c>
    </row>
    <row r="3410" spans="1:66" x14ac:dyDescent="0.35">
      <c r="A3410" s="5" t="s">
        <v>15677</v>
      </c>
      <c r="B3410" s="5" t="s">
        <v>313</v>
      </c>
      <c r="C3410" s="5" t="s">
        <v>149</v>
      </c>
      <c r="D3410" s="5" t="s">
        <v>15304</v>
      </c>
      <c r="E3410" s="5" t="s">
        <v>15305</v>
      </c>
      <c r="F3410" s="5" t="s">
        <v>87</v>
      </c>
      <c r="G3410" s="5" t="s">
        <v>15674</v>
      </c>
      <c r="H3410" s="5" t="s">
        <v>15616</v>
      </c>
      <c r="K3410" s="5">
        <v>1</v>
      </c>
      <c r="L3410" s="5">
        <v>1</v>
      </c>
      <c r="M3410" s="5">
        <v>0</v>
      </c>
      <c r="N3410" s="5" t="s">
        <v>224</v>
      </c>
      <c r="O3410" s="5">
        <v>50</v>
      </c>
      <c r="P3410" s="5">
        <v>0</v>
      </c>
      <c r="Q3410" s="5">
        <v>0</v>
      </c>
      <c r="S3410" s="5" t="s">
        <v>15391</v>
      </c>
      <c r="T3410" s="5" t="s">
        <v>15334</v>
      </c>
      <c r="V3410" s="5" t="s">
        <v>4969</v>
      </c>
      <c r="W3410" s="5" t="s">
        <v>4969</v>
      </c>
      <c r="Y3410" s="5" t="s">
        <v>15675</v>
      </c>
      <c r="Z3410" s="5" t="s">
        <v>15676</v>
      </c>
      <c r="AB3410" s="5" t="s">
        <v>87</v>
      </c>
      <c r="AC3410" s="5" t="s">
        <v>149</v>
      </c>
      <c r="AD3410" s="5" t="s">
        <v>97</v>
      </c>
      <c r="AO3410" s="5" t="s">
        <v>98</v>
      </c>
      <c r="AP3410" s="5" t="s">
        <v>98</v>
      </c>
      <c r="AT3410" s="5" t="s">
        <v>98</v>
      </c>
      <c r="AX3410" s="5">
        <v>2022</v>
      </c>
      <c r="BA3410" s="5" t="s">
        <v>217</v>
      </c>
      <c r="BD3410" s="5">
        <v>2</v>
      </c>
      <c r="BE3410" s="5">
        <v>2022</v>
      </c>
      <c r="BH3410" s="5" t="s">
        <v>361</v>
      </c>
      <c r="BK3410" s="5">
        <v>9</v>
      </c>
      <c r="BN3410" s="5">
        <f t="shared" si="79"/>
        <v>50</v>
      </c>
    </row>
    <row r="3411" spans="1:66" x14ac:dyDescent="0.35">
      <c r="A3411" s="5" t="s">
        <v>15678</v>
      </c>
      <c r="B3411" s="5" t="s">
        <v>313</v>
      </c>
      <c r="C3411" s="5" t="s">
        <v>149</v>
      </c>
      <c r="D3411" s="5" t="s">
        <v>15304</v>
      </c>
      <c r="E3411" s="5" t="s">
        <v>15305</v>
      </c>
      <c r="F3411" s="5" t="s">
        <v>87</v>
      </c>
      <c r="G3411" s="5" t="s">
        <v>15679</v>
      </c>
      <c r="H3411" s="5" t="s">
        <v>15623</v>
      </c>
      <c r="K3411" s="5">
        <v>1</v>
      </c>
      <c r="L3411" s="5">
        <v>1</v>
      </c>
      <c r="M3411" s="5">
        <v>0</v>
      </c>
      <c r="N3411" s="5" t="s">
        <v>224</v>
      </c>
      <c r="O3411" s="5">
        <v>28.318584070796501</v>
      </c>
      <c r="P3411" s="5">
        <v>0</v>
      </c>
      <c r="Q3411" s="5">
        <v>0</v>
      </c>
      <c r="S3411" s="5" t="s">
        <v>15391</v>
      </c>
      <c r="T3411" s="5" t="s">
        <v>15334</v>
      </c>
      <c r="V3411" s="5" t="s">
        <v>4969</v>
      </c>
      <c r="W3411" s="5" t="s">
        <v>4969</v>
      </c>
      <c r="Y3411" s="5" t="s">
        <v>15680</v>
      </c>
      <c r="Z3411" s="5" t="s">
        <v>15681</v>
      </c>
      <c r="AB3411" s="5" t="s">
        <v>87</v>
      </c>
      <c r="AC3411" s="5" t="s">
        <v>149</v>
      </c>
      <c r="AD3411" s="5" t="s">
        <v>97</v>
      </c>
      <c r="AO3411" s="5" t="s">
        <v>98</v>
      </c>
      <c r="AP3411" s="5" t="s">
        <v>98</v>
      </c>
      <c r="AT3411" s="5" t="s">
        <v>98</v>
      </c>
      <c r="AX3411" s="5">
        <v>2022</v>
      </c>
      <c r="BA3411" s="5" t="s">
        <v>217</v>
      </c>
      <c r="BD3411" s="5">
        <v>2</v>
      </c>
      <c r="BE3411" s="5">
        <v>2022</v>
      </c>
      <c r="BH3411" s="5" t="s">
        <v>361</v>
      </c>
      <c r="BK3411" s="5">
        <v>9</v>
      </c>
      <c r="BN3411" s="5">
        <f t="shared" si="79"/>
        <v>28.318584070796501</v>
      </c>
    </row>
    <row r="3412" spans="1:66" x14ac:dyDescent="0.35">
      <c r="A3412" s="5" t="s">
        <v>15682</v>
      </c>
      <c r="B3412" s="5" t="s">
        <v>313</v>
      </c>
      <c r="C3412" s="5" t="s">
        <v>149</v>
      </c>
      <c r="D3412" s="5" t="s">
        <v>15352</v>
      </c>
      <c r="E3412" s="5" t="s">
        <v>15353</v>
      </c>
      <c r="F3412" s="5" t="s">
        <v>87</v>
      </c>
      <c r="G3412" s="5" t="s">
        <v>15683</v>
      </c>
      <c r="H3412" s="5" t="s">
        <v>15616</v>
      </c>
      <c r="K3412" s="5">
        <v>1</v>
      </c>
      <c r="L3412" s="5">
        <v>1</v>
      </c>
      <c r="M3412" s="5">
        <v>0</v>
      </c>
      <c r="N3412" s="5" t="s">
        <v>224</v>
      </c>
      <c r="O3412" s="5">
        <v>50</v>
      </c>
      <c r="P3412" s="5">
        <v>0</v>
      </c>
      <c r="Q3412" s="5">
        <v>0</v>
      </c>
      <c r="R3412" s="5" t="s">
        <v>15684</v>
      </c>
      <c r="S3412" s="5" t="s">
        <v>15377</v>
      </c>
      <c r="T3412" s="5" t="s">
        <v>15356</v>
      </c>
      <c r="V3412" s="5" t="s">
        <v>4969</v>
      </c>
      <c r="W3412" s="5" t="s">
        <v>4969</v>
      </c>
      <c r="Y3412" s="5" t="s">
        <v>15685</v>
      </c>
      <c r="Z3412" s="5" t="s">
        <v>15686</v>
      </c>
      <c r="AB3412" s="5" t="s">
        <v>87</v>
      </c>
      <c r="AC3412" s="5" t="s">
        <v>149</v>
      </c>
      <c r="AD3412" s="5" t="s">
        <v>97</v>
      </c>
      <c r="AO3412" s="5" t="s">
        <v>98</v>
      </c>
      <c r="AP3412" s="5" t="s">
        <v>98</v>
      </c>
      <c r="AT3412" s="5" t="s">
        <v>98</v>
      </c>
      <c r="AX3412" s="5">
        <v>2022</v>
      </c>
      <c r="BA3412" s="5" t="s">
        <v>99</v>
      </c>
      <c r="BD3412" s="5">
        <v>4</v>
      </c>
      <c r="BE3412" s="5">
        <v>2022</v>
      </c>
      <c r="BH3412" s="5" t="s">
        <v>361</v>
      </c>
      <c r="BK3412" s="5">
        <v>9</v>
      </c>
      <c r="BN3412" s="5">
        <f t="shared" si="79"/>
        <v>50</v>
      </c>
    </row>
    <row r="3413" spans="1:66" x14ac:dyDescent="0.35">
      <c r="A3413" s="5" t="s">
        <v>15687</v>
      </c>
      <c r="B3413" s="5" t="s">
        <v>313</v>
      </c>
      <c r="C3413" s="5" t="s">
        <v>149</v>
      </c>
      <c r="D3413" s="5" t="s">
        <v>15352</v>
      </c>
      <c r="E3413" s="5" t="s">
        <v>15353</v>
      </c>
      <c r="F3413" s="5" t="s">
        <v>87</v>
      </c>
      <c r="G3413" s="5" t="s">
        <v>15683</v>
      </c>
      <c r="H3413" s="5" t="s">
        <v>15616</v>
      </c>
      <c r="K3413" s="5">
        <v>1</v>
      </c>
      <c r="L3413" s="5">
        <v>1</v>
      </c>
      <c r="M3413" s="5">
        <v>0</v>
      </c>
      <c r="N3413" s="5" t="s">
        <v>224</v>
      </c>
      <c r="O3413" s="5">
        <v>50</v>
      </c>
      <c r="P3413" s="5">
        <v>0</v>
      </c>
      <c r="Q3413" s="5">
        <v>0</v>
      </c>
      <c r="R3413" s="5" t="s">
        <v>15688</v>
      </c>
      <c r="S3413" s="5" t="s">
        <v>15377</v>
      </c>
      <c r="T3413" s="5" t="s">
        <v>15356</v>
      </c>
      <c r="V3413" s="5" t="s">
        <v>4969</v>
      </c>
      <c r="W3413" s="5" t="s">
        <v>4969</v>
      </c>
      <c r="Y3413" s="5" t="s">
        <v>15685</v>
      </c>
      <c r="Z3413" s="5" t="s">
        <v>15686</v>
      </c>
      <c r="AB3413" s="5" t="s">
        <v>87</v>
      </c>
      <c r="AC3413" s="5" t="s">
        <v>149</v>
      </c>
      <c r="AD3413" s="5" t="s">
        <v>97</v>
      </c>
      <c r="AO3413" s="5" t="s">
        <v>98</v>
      </c>
      <c r="AP3413" s="5" t="s">
        <v>98</v>
      </c>
      <c r="AT3413" s="5" t="s">
        <v>98</v>
      </c>
      <c r="AX3413" s="5">
        <v>2022</v>
      </c>
      <c r="BA3413" s="5" t="s">
        <v>99</v>
      </c>
      <c r="BD3413" s="5">
        <v>4</v>
      </c>
      <c r="BE3413" s="5">
        <v>2022</v>
      </c>
      <c r="BH3413" s="5" t="s">
        <v>361</v>
      </c>
      <c r="BK3413" s="5">
        <v>9</v>
      </c>
      <c r="BN3413" s="5">
        <f t="shared" si="79"/>
        <v>50</v>
      </c>
    </row>
    <row r="3414" spans="1:66" x14ac:dyDescent="0.35">
      <c r="A3414" s="5" t="s">
        <v>15689</v>
      </c>
      <c r="B3414" s="5" t="s">
        <v>313</v>
      </c>
      <c r="C3414" s="5" t="s">
        <v>149</v>
      </c>
      <c r="D3414" s="5" t="s">
        <v>15352</v>
      </c>
      <c r="E3414" s="5" t="s">
        <v>15353</v>
      </c>
      <c r="F3414" s="5" t="s">
        <v>87</v>
      </c>
      <c r="G3414" s="5" t="s">
        <v>15690</v>
      </c>
      <c r="H3414" s="5" t="s">
        <v>15623</v>
      </c>
      <c r="K3414" s="5">
        <v>1</v>
      </c>
      <c r="L3414" s="5">
        <v>1</v>
      </c>
      <c r="M3414" s="5">
        <v>0</v>
      </c>
      <c r="N3414" s="5" t="s">
        <v>224</v>
      </c>
      <c r="O3414" s="5">
        <v>28.318584070796501</v>
      </c>
      <c r="P3414" s="5">
        <v>0</v>
      </c>
      <c r="Q3414" s="5">
        <v>0</v>
      </c>
      <c r="R3414" s="5" t="s">
        <v>15691</v>
      </c>
      <c r="S3414" s="5" t="s">
        <v>15377</v>
      </c>
      <c r="T3414" s="5" t="s">
        <v>15356</v>
      </c>
      <c r="V3414" s="5" t="s">
        <v>4969</v>
      </c>
      <c r="W3414" s="5" t="s">
        <v>4969</v>
      </c>
      <c r="Y3414" s="5" t="s">
        <v>15692</v>
      </c>
      <c r="Z3414" s="5" t="s">
        <v>15693</v>
      </c>
      <c r="AB3414" s="5" t="s">
        <v>87</v>
      </c>
      <c r="AC3414" s="5" t="s">
        <v>149</v>
      </c>
      <c r="AD3414" s="5" t="s">
        <v>97</v>
      </c>
      <c r="AO3414" s="5" t="s">
        <v>98</v>
      </c>
      <c r="AP3414" s="5" t="s">
        <v>98</v>
      </c>
      <c r="AT3414" s="5" t="s">
        <v>98</v>
      </c>
      <c r="AX3414" s="5">
        <v>2022</v>
      </c>
      <c r="BA3414" s="5" t="s">
        <v>99</v>
      </c>
      <c r="BD3414" s="5">
        <v>4</v>
      </c>
      <c r="BE3414" s="5">
        <v>2022</v>
      </c>
      <c r="BH3414" s="5" t="s">
        <v>361</v>
      </c>
      <c r="BK3414" s="5">
        <v>9</v>
      </c>
      <c r="BN3414" s="5">
        <f t="shared" si="79"/>
        <v>28.318584070796501</v>
      </c>
    </row>
    <row r="3415" spans="1:66" x14ac:dyDescent="0.35">
      <c r="A3415" s="5" t="s">
        <v>15694</v>
      </c>
      <c r="B3415" s="5" t="s">
        <v>313</v>
      </c>
      <c r="C3415" s="5" t="s">
        <v>149</v>
      </c>
      <c r="D3415" s="5" t="s">
        <v>15373</v>
      </c>
      <c r="E3415" s="5" t="s">
        <v>15374</v>
      </c>
      <c r="F3415" s="5" t="s">
        <v>87</v>
      </c>
      <c r="G3415" s="5" t="s">
        <v>15695</v>
      </c>
      <c r="H3415" s="5" t="s">
        <v>15616</v>
      </c>
      <c r="K3415" s="5">
        <v>1</v>
      </c>
      <c r="L3415" s="5">
        <v>1</v>
      </c>
      <c r="M3415" s="5">
        <v>0</v>
      </c>
      <c r="N3415" s="5" t="s">
        <v>224</v>
      </c>
      <c r="O3415" s="5">
        <v>50</v>
      </c>
      <c r="P3415" s="5">
        <v>0</v>
      </c>
      <c r="Q3415" s="5">
        <v>0</v>
      </c>
      <c r="S3415" s="5" t="s">
        <v>15377</v>
      </c>
      <c r="T3415" s="5" t="s">
        <v>15377</v>
      </c>
      <c r="V3415" s="5" t="s">
        <v>4969</v>
      </c>
      <c r="W3415" s="5" t="s">
        <v>4969</v>
      </c>
      <c r="Y3415" s="5" t="s">
        <v>15696</v>
      </c>
      <c r="Z3415" s="5" t="s">
        <v>15697</v>
      </c>
      <c r="AB3415" s="5" t="s">
        <v>87</v>
      </c>
      <c r="AC3415" s="5" t="s">
        <v>149</v>
      </c>
      <c r="AD3415" s="5" t="s">
        <v>97</v>
      </c>
      <c r="AO3415" s="5" t="s">
        <v>98</v>
      </c>
      <c r="AP3415" s="5" t="s">
        <v>98</v>
      </c>
      <c r="AT3415" s="5" t="s">
        <v>98</v>
      </c>
      <c r="AX3415" s="5">
        <v>2022</v>
      </c>
      <c r="BA3415" s="5" t="s">
        <v>99</v>
      </c>
      <c r="BD3415" s="5">
        <v>5</v>
      </c>
      <c r="BE3415" s="5">
        <v>2022</v>
      </c>
      <c r="BH3415" s="5" t="s">
        <v>361</v>
      </c>
      <c r="BK3415" s="5">
        <v>9</v>
      </c>
      <c r="BN3415" s="5">
        <f t="shared" si="79"/>
        <v>50</v>
      </c>
    </row>
    <row r="3416" spans="1:66" x14ac:dyDescent="0.35">
      <c r="A3416" s="5" t="s">
        <v>15698</v>
      </c>
      <c r="B3416" s="5" t="s">
        <v>313</v>
      </c>
      <c r="C3416" s="5" t="s">
        <v>149</v>
      </c>
      <c r="D3416" s="5" t="s">
        <v>15373</v>
      </c>
      <c r="E3416" s="5" t="s">
        <v>15374</v>
      </c>
      <c r="F3416" s="5" t="s">
        <v>87</v>
      </c>
      <c r="G3416" s="5" t="s">
        <v>15695</v>
      </c>
      <c r="H3416" s="5" t="s">
        <v>15616</v>
      </c>
      <c r="K3416" s="5">
        <v>1</v>
      </c>
      <c r="L3416" s="5">
        <v>1</v>
      </c>
      <c r="M3416" s="5">
        <v>0</v>
      </c>
      <c r="N3416" s="5" t="s">
        <v>224</v>
      </c>
      <c r="O3416" s="5">
        <v>50</v>
      </c>
      <c r="P3416" s="5">
        <v>0</v>
      </c>
      <c r="Q3416" s="5">
        <v>0</v>
      </c>
      <c r="S3416" s="5" t="s">
        <v>15377</v>
      </c>
      <c r="T3416" s="5" t="s">
        <v>15377</v>
      </c>
      <c r="V3416" s="5" t="s">
        <v>4969</v>
      </c>
      <c r="W3416" s="5" t="s">
        <v>4969</v>
      </c>
      <c r="Y3416" s="5" t="s">
        <v>15696</v>
      </c>
      <c r="Z3416" s="5" t="s">
        <v>15697</v>
      </c>
      <c r="AB3416" s="5" t="s">
        <v>87</v>
      </c>
      <c r="AC3416" s="5" t="s">
        <v>149</v>
      </c>
      <c r="AD3416" s="5" t="s">
        <v>97</v>
      </c>
      <c r="AO3416" s="5" t="s">
        <v>98</v>
      </c>
      <c r="AP3416" s="5" t="s">
        <v>98</v>
      </c>
      <c r="AT3416" s="5" t="s">
        <v>98</v>
      </c>
      <c r="AX3416" s="5">
        <v>2022</v>
      </c>
      <c r="BA3416" s="5" t="s">
        <v>99</v>
      </c>
      <c r="BD3416" s="5">
        <v>5</v>
      </c>
      <c r="BE3416" s="5">
        <v>2022</v>
      </c>
      <c r="BH3416" s="5" t="s">
        <v>361</v>
      </c>
      <c r="BK3416" s="5">
        <v>9</v>
      </c>
      <c r="BN3416" s="5">
        <f t="shared" si="79"/>
        <v>50</v>
      </c>
    </row>
    <row r="3417" spans="1:66" x14ac:dyDescent="0.35">
      <c r="A3417" s="5" t="s">
        <v>15699</v>
      </c>
      <c r="B3417" s="5" t="s">
        <v>313</v>
      </c>
      <c r="C3417" s="5" t="s">
        <v>149</v>
      </c>
      <c r="D3417" s="5" t="s">
        <v>15373</v>
      </c>
      <c r="E3417" s="5" t="s">
        <v>15374</v>
      </c>
      <c r="F3417" s="5" t="s">
        <v>87</v>
      </c>
      <c r="G3417" s="5" t="s">
        <v>15700</v>
      </c>
      <c r="H3417" s="5" t="s">
        <v>15623</v>
      </c>
      <c r="K3417" s="5">
        <v>1</v>
      </c>
      <c r="L3417" s="5">
        <v>1</v>
      </c>
      <c r="M3417" s="5">
        <v>0</v>
      </c>
      <c r="N3417" s="5" t="s">
        <v>224</v>
      </c>
      <c r="O3417" s="5">
        <v>28.318584070796501</v>
      </c>
      <c r="P3417" s="5">
        <v>0</v>
      </c>
      <c r="Q3417" s="5">
        <v>0</v>
      </c>
      <c r="S3417" s="5" t="s">
        <v>15377</v>
      </c>
      <c r="T3417" s="5" t="s">
        <v>15377</v>
      </c>
      <c r="V3417" s="5" t="s">
        <v>4969</v>
      </c>
      <c r="W3417" s="5" t="s">
        <v>4969</v>
      </c>
      <c r="Y3417" s="5" t="s">
        <v>15701</v>
      </c>
      <c r="Z3417" s="5" t="s">
        <v>15702</v>
      </c>
      <c r="AB3417" s="5" t="s">
        <v>87</v>
      </c>
      <c r="AC3417" s="5" t="s">
        <v>149</v>
      </c>
      <c r="AD3417" s="5" t="s">
        <v>97</v>
      </c>
      <c r="AO3417" s="5" t="s">
        <v>98</v>
      </c>
      <c r="AP3417" s="5" t="s">
        <v>98</v>
      </c>
      <c r="AT3417" s="5" t="s">
        <v>98</v>
      </c>
      <c r="AX3417" s="5">
        <v>2022</v>
      </c>
      <c r="BA3417" s="5" t="s">
        <v>99</v>
      </c>
      <c r="BD3417" s="5">
        <v>5</v>
      </c>
      <c r="BE3417" s="5">
        <v>2022</v>
      </c>
      <c r="BH3417" s="5" t="s">
        <v>361</v>
      </c>
      <c r="BK3417" s="5">
        <v>9</v>
      </c>
      <c r="BN3417" s="5">
        <f t="shared" si="79"/>
        <v>28.318584070796501</v>
      </c>
    </row>
    <row r="3418" spans="1:66" x14ac:dyDescent="0.35">
      <c r="A3418" s="5" t="s">
        <v>15703</v>
      </c>
      <c r="B3418" s="5" t="s">
        <v>313</v>
      </c>
      <c r="C3418" s="5" t="s">
        <v>149</v>
      </c>
      <c r="D3418" s="5" t="s">
        <v>15396</v>
      </c>
      <c r="E3418" s="5" t="s">
        <v>15397</v>
      </c>
      <c r="F3418" s="5" t="s">
        <v>87</v>
      </c>
      <c r="G3418" s="5" t="s">
        <v>15704</v>
      </c>
      <c r="H3418" s="5" t="s">
        <v>15616</v>
      </c>
      <c r="K3418" s="5">
        <v>1</v>
      </c>
      <c r="L3418" s="5">
        <v>1</v>
      </c>
      <c r="M3418" s="5">
        <v>0</v>
      </c>
      <c r="N3418" s="5" t="s">
        <v>224</v>
      </c>
      <c r="O3418" s="5">
        <v>50</v>
      </c>
      <c r="P3418" s="5">
        <v>0</v>
      </c>
      <c r="Q3418" s="5">
        <v>0</v>
      </c>
      <c r="R3418" s="5" t="s">
        <v>15705</v>
      </c>
      <c r="S3418" s="5" t="s">
        <v>15706</v>
      </c>
      <c r="T3418" s="5" t="s">
        <v>4890</v>
      </c>
      <c r="V3418" s="5" t="s">
        <v>4969</v>
      </c>
      <c r="W3418" s="5" t="s">
        <v>4969</v>
      </c>
      <c r="Y3418" s="5" t="s">
        <v>15707</v>
      </c>
      <c r="Z3418" s="5" t="s">
        <v>15708</v>
      </c>
      <c r="AB3418" s="5" t="s">
        <v>87</v>
      </c>
      <c r="AC3418" s="5" t="s">
        <v>149</v>
      </c>
      <c r="AD3418" s="5" t="s">
        <v>97</v>
      </c>
      <c r="AO3418" s="5" t="s">
        <v>98</v>
      </c>
      <c r="AP3418" s="5" t="s">
        <v>98</v>
      </c>
      <c r="AT3418" s="5" t="s">
        <v>98</v>
      </c>
      <c r="AX3418" s="5">
        <v>2022</v>
      </c>
      <c r="BA3418" s="5" t="s">
        <v>99</v>
      </c>
      <c r="BD3418" s="5">
        <v>6</v>
      </c>
      <c r="BE3418" s="5">
        <v>2022</v>
      </c>
      <c r="BH3418" s="5" t="s">
        <v>361</v>
      </c>
      <c r="BK3418" s="5">
        <v>9</v>
      </c>
      <c r="BN3418" s="5">
        <f t="shared" si="79"/>
        <v>50</v>
      </c>
    </row>
    <row r="3419" spans="1:66" x14ac:dyDescent="0.35">
      <c r="A3419" s="5" t="s">
        <v>15709</v>
      </c>
      <c r="B3419" s="5" t="s">
        <v>313</v>
      </c>
      <c r="C3419" s="5" t="s">
        <v>149</v>
      </c>
      <c r="D3419" s="5" t="s">
        <v>15396</v>
      </c>
      <c r="E3419" s="5" t="s">
        <v>15397</v>
      </c>
      <c r="F3419" s="5" t="s">
        <v>87</v>
      </c>
      <c r="G3419" s="5" t="s">
        <v>15704</v>
      </c>
      <c r="H3419" s="5" t="s">
        <v>15616</v>
      </c>
      <c r="K3419" s="5">
        <v>1</v>
      </c>
      <c r="L3419" s="5">
        <v>1</v>
      </c>
      <c r="M3419" s="5">
        <v>0</v>
      </c>
      <c r="N3419" s="5" t="s">
        <v>224</v>
      </c>
      <c r="O3419" s="5">
        <v>50</v>
      </c>
      <c r="P3419" s="5">
        <v>0</v>
      </c>
      <c r="Q3419" s="5">
        <v>0</v>
      </c>
      <c r="R3419" s="5" t="s">
        <v>15705</v>
      </c>
      <c r="S3419" s="5" t="s">
        <v>15706</v>
      </c>
      <c r="T3419" s="5" t="s">
        <v>4890</v>
      </c>
      <c r="V3419" s="5" t="s">
        <v>4969</v>
      </c>
      <c r="W3419" s="5" t="s">
        <v>4969</v>
      </c>
      <c r="Y3419" s="5" t="s">
        <v>15707</v>
      </c>
      <c r="Z3419" s="5" t="s">
        <v>15708</v>
      </c>
      <c r="AB3419" s="5" t="s">
        <v>87</v>
      </c>
      <c r="AC3419" s="5" t="s">
        <v>149</v>
      </c>
      <c r="AD3419" s="5" t="s">
        <v>97</v>
      </c>
      <c r="AO3419" s="5" t="s">
        <v>98</v>
      </c>
      <c r="AP3419" s="5" t="s">
        <v>98</v>
      </c>
      <c r="AT3419" s="5" t="s">
        <v>98</v>
      </c>
      <c r="AX3419" s="5">
        <v>2022</v>
      </c>
      <c r="BA3419" s="5" t="s">
        <v>99</v>
      </c>
      <c r="BD3419" s="5">
        <v>6</v>
      </c>
      <c r="BE3419" s="5">
        <v>2022</v>
      </c>
      <c r="BH3419" s="5" t="s">
        <v>361</v>
      </c>
      <c r="BK3419" s="5">
        <v>9</v>
      </c>
      <c r="BN3419" s="5">
        <f t="shared" si="79"/>
        <v>50</v>
      </c>
    </row>
    <row r="3420" spans="1:66" x14ac:dyDescent="0.35">
      <c r="A3420" s="5" t="s">
        <v>15710</v>
      </c>
      <c r="B3420" s="5" t="s">
        <v>313</v>
      </c>
      <c r="C3420" s="5" t="s">
        <v>149</v>
      </c>
      <c r="D3420" s="5" t="s">
        <v>15396</v>
      </c>
      <c r="E3420" s="5" t="s">
        <v>15397</v>
      </c>
      <c r="F3420" s="5" t="s">
        <v>87</v>
      </c>
      <c r="G3420" s="5" t="s">
        <v>15711</v>
      </c>
      <c r="H3420" s="5" t="s">
        <v>15623</v>
      </c>
      <c r="K3420" s="5">
        <v>1</v>
      </c>
      <c r="L3420" s="5">
        <v>1</v>
      </c>
      <c r="M3420" s="5">
        <v>0</v>
      </c>
      <c r="N3420" s="5" t="s">
        <v>224</v>
      </c>
      <c r="O3420" s="5">
        <v>28.318584070796501</v>
      </c>
      <c r="P3420" s="5">
        <v>0</v>
      </c>
      <c r="Q3420" s="5">
        <v>0</v>
      </c>
      <c r="S3420" s="5" t="s">
        <v>15706</v>
      </c>
      <c r="T3420" s="5" t="s">
        <v>4890</v>
      </c>
      <c r="V3420" s="5" t="s">
        <v>4969</v>
      </c>
      <c r="W3420" s="5" t="s">
        <v>4969</v>
      </c>
      <c r="Y3420" s="5" t="s">
        <v>15712</v>
      </c>
      <c r="Z3420" s="5" t="s">
        <v>15713</v>
      </c>
      <c r="AB3420" s="5" t="s">
        <v>87</v>
      </c>
      <c r="AC3420" s="5" t="s">
        <v>149</v>
      </c>
      <c r="AD3420" s="5" t="s">
        <v>97</v>
      </c>
      <c r="AO3420" s="5" t="s">
        <v>98</v>
      </c>
      <c r="AP3420" s="5" t="s">
        <v>98</v>
      </c>
      <c r="AT3420" s="5" t="s">
        <v>98</v>
      </c>
      <c r="AX3420" s="5">
        <v>2022</v>
      </c>
      <c r="BA3420" s="5" t="s">
        <v>99</v>
      </c>
      <c r="BD3420" s="5">
        <v>6</v>
      </c>
      <c r="BE3420" s="5">
        <v>2022</v>
      </c>
      <c r="BH3420" s="5" t="s">
        <v>361</v>
      </c>
      <c r="BK3420" s="5">
        <v>9</v>
      </c>
      <c r="BN3420" s="5">
        <f t="shared" si="79"/>
        <v>28.318584070796501</v>
      </c>
    </row>
    <row r="3421" spans="1:66" x14ac:dyDescent="0.35">
      <c r="A3421" s="5" t="s">
        <v>15714</v>
      </c>
      <c r="B3421" s="5" t="s">
        <v>313</v>
      </c>
      <c r="C3421" s="5" t="s">
        <v>149</v>
      </c>
      <c r="D3421" s="5" t="s">
        <v>15715</v>
      </c>
      <c r="E3421" s="5" t="s">
        <v>15716</v>
      </c>
      <c r="F3421" s="5" t="s">
        <v>87</v>
      </c>
      <c r="G3421" s="5" t="s">
        <v>15717</v>
      </c>
      <c r="H3421" s="5" t="s">
        <v>89</v>
      </c>
      <c r="K3421" s="5">
        <v>1</v>
      </c>
      <c r="L3421" s="5">
        <v>1</v>
      </c>
      <c r="M3421" s="5">
        <v>0</v>
      </c>
      <c r="N3421" s="5" t="s">
        <v>224</v>
      </c>
      <c r="O3421" s="5">
        <v>361.51705728572102</v>
      </c>
      <c r="P3421" s="5">
        <v>0</v>
      </c>
      <c r="Q3421" s="5">
        <v>0</v>
      </c>
      <c r="R3421" s="5" t="s">
        <v>15718</v>
      </c>
      <c r="S3421" s="5" t="s">
        <v>10000</v>
      </c>
      <c r="T3421" s="5" t="s">
        <v>11683</v>
      </c>
      <c r="U3421" s="5" t="s">
        <v>15719</v>
      </c>
      <c r="V3421" s="5" t="s">
        <v>4969</v>
      </c>
      <c r="W3421" s="5" t="s">
        <v>5262</v>
      </c>
      <c r="Y3421" s="5" t="s">
        <v>15720</v>
      </c>
      <c r="Z3421" s="5" t="s">
        <v>15721</v>
      </c>
      <c r="AB3421" s="5" t="s">
        <v>87</v>
      </c>
      <c r="AC3421" s="5" t="s">
        <v>149</v>
      </c>
      <c r="AD3421" s="5" t="s">
        <v>97</v>
      </c>
      <c r="AO3421" s="5" t="s">
        <v>98</v>
      </c>
      <c r="AP3421" s="5" t="s">
        <v>98</v>
      </c>
      <c r="AT3421" s="5" t="s">
        <v>98</v>
      </c>
      <c r="AX3421" s="5">
        <v>2022</v>
      </c>
      <c r="BA3421" s="5" t="s">
        <v>99</v>
      </c>
      <c r="BD3421" s="5">
        <v>6</v>
      </c>
      <c r="BE3421" s="5">
        <v>2023</v>
      </c>
      <c r="BH3421" s="5" t="s">
        <v>217</v>
      </c>
      <c r="BK3421" s="5">
        <v>1</v>
      </c>
      <c r="BN3421" s="5">
        <f t="shared" si="79"/>
        <v>361.51705728572102</v>
      </c>
    </row>
    <row r="3422" spans="1:66" x14ac:dyDescent="0.35">
      <c r="A3422" s="5" t="s">
        <v>15722</v>
      </c>
      <c r="B3422" s="5" t="s">
        <v>313</v>
      </c>
      <c r="C3422" s="5" t="s">
        <v>149</v>
      </c>
      <c r="D3422" s="5" t="s">
        <v>15723</v>
      </c>
      <c r="E3422" s="5" t="s">
        <v>15724</v>
      </c>
      <c r="F3422" s="5" t="s">
        <v>87</v>
      </c>
      <c r="G3422" s="5" t="s">
        <v>15725</v>
      </c>
      <c r="H3422" s="5" t="s">
        <v>89</v>
      </c>
      <c r="K3422" s="5">
        <v>1</v>
      </c>
      <c r="L3422" s="5">
        <v>1</v>
      </c>
      <c r="M3422" s="5">
        <v>0</v>
      </c>
      <c r="N3422" s="5" t="s">
        <v>224</v>
      </c>
      <c r="O3422" s="5">
        <v>480.00364421162402</v>
      </c>
      <c r="P3422" s="5">
        <v>0</v>
      </c>
      <c r="Q3422" s="5">
        <v>0</v>
      </c>
      <c r="R3422" s="5" t="s">
        <v>15726</v>
      </c>
      <c r="S3422" s="5" t="s">
        <v>15727</v>
      </c>
      <c r="T3422" s="5" t="s">
        <v>15727</v>
      </c>
      <c r="U3422" s="5" t="s">
        <v>15728</v>
      </c>
      <c r="V3422" s="5" t="s">
        <v>4969</v>
      </c>
      <c r="W3422" s="5" t="s">
        <v>5262</v>
      </c>
      <c r="Y3422" s="5" t="s">
        <v>15729</v>
      </c>
      <c r="Z3422" s="5" t="s">
        <v>15730</v>
      </c>
      <c r="AB3422" s="5" t="s">
        <v>87</v>
      </c>
      <c r="AC3422" s="5" t="s">
        <v>149</v>
      </c>
      <c r="AD3422" s="5" t="s">
        <v>97</v>
      </c>
      <c r="AO3422" s="5" t="s">
        <v>98</v>
      </c>
      <c r="AP3422" s="5" t="s">
        <v>98</v>
      </c>
      <c r="AT3422" s="5" t="s">
        <v>98</v>
      </c>
      <c r="AX3422" s="5">
        <v>2022</v>
      </c>
      <c r="BA3422" s="5" t="s">
        <v>361</v>
      </c>
      <c r="BD3422" s="5">
        <v>7</v>
      </c>
      <c r="BE3422" s="5">
        <v>2023</v>
      </c>
      <c r="BH3422" s="5" t="s">
        <v>217</v>
      </c>
      <c r="BK3422" s="5">
        <v>1</v>
      </c>
      <c r="BN3422" s="5">
        <f t="shared" si="79"/>
        <v>480.00364421162402</v>
      </c>
    </row>
    <row r="3423" spans="1:66" x14ac:dyDescent="0.35">
      <c r="A3423" s="5" t="s">
        <v>15731</v>
      </c>
      <c r="B3423" s="5" t="s">
        <v>313</v>
      </c>
      <c r="C3423" s="5" t="s">
        <v>149</v>
      </c>
      <c r="D3423" s="5" t="s">
        <v>15732</v>
      </c>
      <c r="E3423" s="5" t="s">
        <v>15733</v>
      </c>
      <c r="F3423" s="5" t="s">
        <v>87</v>
      </c>
      <c r="G3423" s="5" t="s">
        <v>15734</v>
      </c>
      <c r="H3423" s="5" t="s">
        <v>89</v>
      </c>
      <c r="K3423" s="5">
        <v>1</v>
      </c>
      <c r="L3423" s="5">
        <v>1</v>
      </c>
      <c r="M3423" s="5">
        <v>0</v>
      </c>
      <c r="N3423" s="5" t="s">
        <v>224</v>
      </c>
      <c r="O3423" s="5">
        <v>425.59820879910501</v>
      </c>
      <c r="P3423" s="5">
        <v>0</v>
      </c>
      <c r="Q3423" s="5">
        <v>0</v>
      </c>
      <c r="R3423" s="5" t="s">
        <v>15735</v>
      </c>
      <c r="S3423" s="5" t="s">
        <v>15736</v>
      </c>
      <c r="T3423" s="5" t="s">
        <v>15736</v>
      </c>
      <c r="U3423" s="5" t="s">
        <v>15737</v>
      </c>
      <c r="V3423" s="5" t="s">
        <v>4969</v>
      </c>
      <c r="W3423" s="5" t="s">
        <v>5262</v>
      </c>
      <c r="Y3423" s="5" t="s">
        <v>15738</v>
      </c>
      <c r="Z3423" s="5" t="s">
        <v>15739</v>
      </c>
      <c r="AB3423" s="5" t="s">
        <v>87</v>
      </c>
      <c r="AC3423" s="5" t="s">
        <v>149</v>
      </c>
      <c r="AD3423" s="5" t="s">
        <v>97</v>
      </c>
      <c r="AO3423" s="5" t="s">
        <v>98</v>
      </c>
      <c r="AP3423" s="5" t="s">
        <v>98</v>
      </c>
      <c r="AT3423" s="5" t="s">
        <v>98</v>
      </c>
      <c r="AX3423" s="5">
        <v>2022</v>
      </c>
      <c r="BA3423" s="5" t="s">
        <v>99</v>
      </c>
      <c r="BD3423" s="5">
        <v>6</v>
      </c>
      <c r="BE3423" s="5">
        <v>2023</v>
      </c>
      <c r="BH3423" s="5" t="s">
        <v>217</v>
      </c>
      <c r="BK3423" s="5">
        <v>1</v>
      </c>
      <c r="BN3423" s="5">
        <f t="shared" si="79"/>
        <v>425.59820879910501</v>
      </c>
    </row>
    <row r="3424" spans="1:66" x14ac:dyDescent="0.35">
      <c r="A3424" s="5" t="s">
        <v>15740</v>
      </c>
      <c r="B3424" s="5" t="s">
        <v>313</v>
      </c>
      <c r="C3424" s="5" t="s">
        <v>149</v>
      </c>
      <c r="D3424" s="5" t="s">
        <v>15741</v>
      </c>
      <c r="E3424" s="5" t="s">
        <v>15742</v>
      </c>
      <c r="F3424" s="5" t="s">
        <v>87</v>
      </c>
      <c r="G3424" s="5" t="s">
        <v>15743</v>
      </c>
      <c r="H3424" s="5" t="s">
        <v>89</v>
      </c>
      <c r="K3424" s="5">
        <v>1</v>
      </c>
      <c r="L3424" s="5">
        <v>1</v>
      </c>
      <c r="M3424" s="5">
        <v>0</v>
      </c>
      <c r="N3424" s="5" t="s">
        <v>224</v>
      </c>
      <c r="O3424" s="5">
        <v>425.59820879910501</v>
      </c>
      <c r="P3424" s="5">
        <v>0</v>
      </c>
      <c r="Q3424" s="5">
        <v>0</v>
      </c>
      <c r="R3424" s="5" t="s">
        <v>15744</v>
      </c>
      <c r="S3424" s="5" t="s">
        <v>15260</v>
      </c>
      <c r="T3424" s="5" t="s">
        <v>15260</v>
      </c>
      <c r="U3424" s="5" t="s">
        <v>15745</v>
      </c>
      <c r="V3424" s="5" t="s">
        <v>4969</v>
      </c>
      <c r="W3424" s="5" t="s">
        <v>5262</v>
      </c>
      <c r="Y3424" s="5" t="s">
        <v>15746</v>
      </c>
      <c r="Z3424" s="5" t="s">
        <v>15747</v>
      </c>
      <c r="AB3424" s="5" t="s">
        <v>87</v>
      </c>
      <c r="AC3424" s="5" t="s">
        <v>149</v>
      </c>
      <c r="AD3424" s="5" t="s">
        <v>97</v>
      </c>
      <c r="AO3424" s="5" t="s">
        <v>98</v>
      </c>
      <c r="AP3424" s="5" t="s">
        <v>98</v>
      </c>
      <c r="AT3424" s="5" t="s">
        <v>98</v>
      </c>
      <c r="AX3424" s="5">
        <v>2022</v>
      </c>
      <c r="BA3424" s="5" t="s">
        <v>99</v>
      </c>
      <c r="BD3424" s="5">
        <v>4</v>
      </c>
      <c r="BE3424" s="5">
        <v>2023</v>
      </c>
      <c r="BH3424" s="5" t="s">
        <v>217</v>
      </c>
      <c r="BK3424" s="5">
        <v>1</v>
      </c>
      <c r="BN3424" s="5">
        <f t="shared" si="79"/>
        <v>425.59820879910501</v>
      </c>
    </row>
    <row r="3425" spans="1:66" x14ac:dyDescent="0.35">
      <c r="A3425" s="5" t="s">
        <v>15748</v>
      </c>
      <c r="B3425" s="5" t="s">
        <v>313</v>
      </c>
      <c r="C3425" s="5" t="s">
        <v>149</v>
      </c>
      <c r="D3425" s="5" t="s">
        <v>15749</v>
      </c>
      <c r="E3425" s="5" t="s">
        <v>15750</v>
      </c>
      <c r="F3425" s="5" t="s">
        <v>87</v>
      </c>
      <c r="G3425" s="5" t="s">
        <v>15751</v>
      </c>
      <c r="H3425" s="5" t="s">
        <v>89</v>
      </c>
      <c r="K3425" s="5">
        <v>1</v>
      </c>
      <c r="L3425" s="5">
        <v>1</v>
      </c>
      <c r="M3425" s="5">
        <v>0</v>
      </c>
      <c r="N3425" s="5" t="s">
        <v>224</v>
      </c>
      <c r="O3425" s="5">
        <v>425.59820879910501</v>
      </c>
      <c r="P3425" s="5">
        <v>0</v>
      </c>
      <c r="Q3425" s="5">
        <v>0</v>
      </c>
      <c r="R3425" s="5" t="s">
        <v>15752</v>
      </c>
      <c r="S3425" s="5" t="s">
        <v>15753</v>
      </c>
      <c r="T3425" s="5" t="s">
        <v>15753</v>
      </c>
      <c r="U3425" s="5" t="s">
        <v>15754</v>
      </c>
      <c r="V3425" s="5" t="s">
        <v>4969</v>
      </c>
      <c r="W3425" s="5" t="s">
        <v>1846</v>
      </c>
      <c r="Y3425" s="5" t="s">
        <v>15755</v>
      </c>
      <c r="Z3425" s="5" t="s">
        <v>15756</v>
      </c>
      <c r="AB3425" s="5" t="s">
        <v>87</v>
      </c>
      <c r="AC3425" s="5" t="s">
        <v>149</v>
      </c>
      <c r="AD3425" s="5" t="s">
        <v>97</v>
      </c>
      <c r="AO3425" s="5" t="s">
        <v>98</v>
      </c>
      <c r="AP3425" s="5" t="s">
        <v>98</v>
      </c>
      <c r="AT3425" s="5" t="s">
        <v>98</v>
      </c>
      <c r="AX3425" s="5">
        <v>2022</v>
      </c>
      <c r="BA3425" s="5" t="s">
        <v>99</v>
      </c>
      <c r="BD3425" s="5">
        <v>5</v>
      </c>
      <c r="BE3425" s="5">
        <v>2023</v>
      </c>
      <c r="BH3425" s="5" t="s">
        <v>99</v>
      </c>
      <c r="BK3425" s="5">
        <v>6</v>
      </c>
      <c r="BN3425" s="5">
        <f t="shared" si="79"/>
        <v>425.59820879910501</v>
      </c>
    </row>
    <row r="3426" spans="1:66" x14ac:dyDescent="0.35">
      <c r="A3426" s="5" t="s">
        <v>15757</v>
      </c>
      <c r="B3426" s="5" t="s">
        <v>313</v>
      </c>
      <c r="C3426" s="5" t="s">
        <v>149</v>
      </c>
      <c r="D3426" s="5" t="s">
        <v>15758</v>
      </c>
      <c r="E3426" s="5" t="s">
        <v>15759</v>
      </c>
      <c r="F3426" s="5" t="s">
        <v>87</v>
      </c>
      <c r="G3426" s="5" t="s">
        <v>15760</v>
      </c>
      <c r="H3426" s="5" t="s">
        <v>89</v>
      </c>
      <c r="K3426" s="5">
        <v>1</v>
      </c>
      <c r="L3426" s="5">
        <v>1</v>
      </c>
      <c r="M3426" s="5">
        <v>0</v>
      </c>
      <c r="N3426" s="5" t="s">
        <v>224</v>
      </c>
      <c r="O3426" s="5">
        <v>480.02021115780701</v>
      </c>
      <c r="P3426" s="5">
        <v>0</v>
      </c>
      <c r="Q3426" s="5">
        <v>0</v>
      </c>
      <c r="R3426" s="5" t="s">
        <v>15761</v>
      </c>
      <c r="S3426" s="5" t="s">
        <v>15762</v>
      </c>
      <c r="T3426" s="5" t="s">
        <v>15762</v>
      </c>
      <c r="U3426" s="5" t="s">
        <v>15763</v>
      </c>
      <c r="V3426" s="5" t="s">
        <v>4969</v>
      </c>
      <c r="W3426" s="5" t="s">
        <v>5262</v>
      </c>
      <c r="Y3426" s="5" t="s">
        <v>15764</v>
      </c>
      <c r="Z3426" s="5" t="s">
        <v>15765</v>
      </c>
      <c r="AB3426" s="5" t="s">
        <v>87</v>
      </c>
      <c r="AC3426" s="5" t="s">
        <v>149</v>
      </c>
      <c r="AD3426" s="5" t="s">
        <v>97</v>
      </c>
      <c r="AO3426" s="5" t="s">
        <v>98</v>
      </c>
      <c r="AP3426" s="5" t="s">
        <v>98</v>
      </c>
      <c r="AT3426" s="5" t="s">
        <v>98</v>
      </c>
      <c r="AX3426" s="5">
        <v>2022</v>
      </c>
      <c r="BA3426" s="5" t="s">
        <v>217</v>
      </c>
      <c r="BD3426" s="5">
        <v>2</v>
      </c>
      <c r="BE3426" s="5">
        <v>2023</v>
      </c>
      <c r="BH3426" s="5" t="s">
        <v>217</v>
      </c>
      <c r="BK3426" s="5">
        <v>1</v>
      </c>
      <c r="BN3426" s="5">
        <f t="shared" si="79"/>
        <v>480.02021115780701</v>
      </c>
    </row>
    <row r="3427" spans="1:66" x14ac:dyDescent="0.35">
      <c r="A3427" s="5" t="s">
        <v>15766</v>
      </c>
      <c r="B3427" s="5" t="s">
        <v>313</v>
      </c>
      <c r="C3427" s="5" t="s">
        <v>149</v>
      </c>
      <c r="D3427" s="5" t="s">
        <v>15767</v>
      </c>
      <c r="E3427" s="5" t="s">
        <v>15768</v>
      </c>
      <c r="F3427" s="5" t="s">
        <v>87</v>
      </c>
      <c r="G3427" s="5" t="s">
        <v>15769</v>
      </c>
      <c r="H3427" s="5" t="s">
        <v>89</v>
      </c>
      <c r="K3427" s="5">
        <v>1</v>
      </c>
      <c r="L3427" s="5">
        <v>1</v>
      </c>
      <c r="M3427" s="5">
        <v>0</v>
      </c>
      <c r="N3427" s="5" t="s">
        <v>224</v>
      </c>
      <c r="O3427" s="5">
        <v>480.02021115780701</v>
      </c>
      <c r="P3427" s="5">
        <v>0</v>
      </c>
      <c r="Q3427" s="5">
        <v>0</v>
      </c>
      <c r="R3427" s="5" t="s">
        <v>15770</v>
      </c>
      <c r="S3427" s="5" t="s">
        <v>10561</v>
      </c>
      <c r="T3427" s="5" t="s">
        <v>10561</v>
      </c>
      <c r="U3427" s="5" t="s">
        <v>15771</v>
      </c>
      <c r="V3427" s="5" t="s">
        <v>4969</v>
      </c>
      <c r="W3427" s="5" t="s">
        <v>5262</v>
      </c>
      <c r="Y3427" s="5" t="s">
        <v>15772</v>
      </c>
      <c r="Z3427" s="5" t="s">
        <v>15773</v>
      </c>
      <c r="AB3427" s="5" t="s">
        <v>87</v>
      </c>
      <c r="AC3427" s="5" t="s">
        <v>149</v>
      </c>
      <c r="AD3427" s="5" t="s">
        <v>97</v>
      </c>
      <c r="AO3427" s="5" t="s">
        <v>98</v>
      </c>
      <c r="AP3427" s="5" t="s">
        <v>98</v>
      </c>
      <c r="AT3427" s="5" t="s">
        <v>98</v>
      </c>
      <c r="AX3427" s="5">
        <v>2022</v>
      </c>
      <c r="BA3427" s="5" t="s">
        <v>217</v>
      </c>
      <c r="BD3427" s="5">
        <v>3</v>
      </c>
      <c r="BE3427" s="5">
        <v>2023</v>
      </c>
      <c r="BH3427" s="5" t="s">
        <v>217</v>
      </c>
      <c r="BK3427" s="5">
        <v>1</v>
      </c>
      <c r="BN3427" s="5">
        <f t="shared" si="79"/>
        <v>480.02021115780701</v>
      </c>
    </row>
    <row r="3428" spans="1:66" x14ac:dyDescent="0.35">
      <c r="A3428" s="5" t="s">
        <v>15774</v>
      </c>
      <c r="B3428" s="5" t="s">
        <v>313</v>
      </c>
      <c r="C3428" s="5" t="s">
        <v>149</v>
      </c>
      <c r="D3428" s="5" t="s">
        <v>15775</v>
      </c>
      <c r="E3428" s="5" t="s">
        <v>15776</v>
      </c>
      <c r="F3428" s="5" t="s">
        <v>87</v>
      </c>
      <c r="G3428" s="5" t="s">
        <v>15777</v>
      </c>
      <c r="H3428" s="5" t="s">
        <v>89</v>
      </c>
      <c r="K3428" s="5">
        <v>1</v>
      </c>
      <c r="L3428" s="5">
        <v>1</v>
      </c>
      <c r="M3428" s="5">
        <v>0</v>
      </c>
      <c r="N3428" s="5" t="s">
        <v>224</v>
      </c>
      <c r="O3428" s="5">
        <v>480.02849463089802</v>
      </c>
      <c r="P3428" s="5">
        <v>0</v>
      </c>
      <c r="Q3428" s="5">
        <v>0</v>
      </c>
      <c r="R3428" s="5" t="s">
        <v>15778</v>
      </c>
      <c r="S3428" s="5" t="s">
        <v>15779</v>
      </c>
      <c r="T3428" s="5" t="s">
        <v>15779</v>
      </c>
      <c r="U3428" s="5" t="s">
        <v>15780</v>
      </c>
      <c r="V3428" s="5" t="s">
        <v>4969</v>
      </c>
      <c r="W3428" s="5" t="s">
        <v>5262</v>
      </c>
      <c r="Y3428" s="5" t="s">
        <v>15781</v>
      </c>
      <c r="Z3428" s="5" t="s">
        <v>15782</v>
      </c>
      <c r="AB3428" s="5" t="s">
        <v>87</v>
      </c>
      <c r="AC3428" s="5" t="s">
        <v>149</v>
      </c>
      <c r="AD3428" s="5" t="s">
        <v>97</v>
      </c>
      <c r="AM3428" s="5" t="s">
        <v>390</v>
      </c>
      <c r="AN3428" s="5" t="s">
        <v>15082</v>
      </c>
      <c r="AO3428" s="5" t="s">
        <v>98</v>
      </c>
      <c r="AP3428" s="5" t="s">
        <v>98</v>
      </c>
      <c r="AT3428" s="5" t="s">
        <v>98</v>
      </c>
      <c r="AX3428" s="5">
        <v>2022</v>
      </c>
      <c r="BA3428" s="5" t="s">
        <v>99</v>
      </c>
      <c r="BD3428" s="5">
        <v>4</v>
      </c>
      <c r="BE3428" s="5">
        <v>2023</v>
      </c>
      <c r="BH3428" s="5" t="s">
        <v>217</v>
      </c>
      <c r="BK3428" s="5">
        <v>1</v>
      </c>
      <c r="BN3428" s="5">
        <f t="shared" si="79"/>
        <v>480.02849463089802</v>
      </c>
    </row>
    <row r="3429" spans="1:66" x14ac:dyDescent="0.35">
      <c r="A3429" s="5" t="s">
        <v>15783</v>
      </c>
      <c r="B3429" s="5" t="s">
        <v>313</v>
      </c>
      <c r="C3429" s="5" t="s">
        <v>149</v>
      </c>
      <c r="D3429" s="5" t="s">
        <v>15784</v>
      </c>
      <c r="E3429" s="5" t="s">
        <v>15785</v>
      </c>
      <c r="F3429" s="5" t="s">
        <v>87</v>
      </c>
      <c r="G3429" s="5" t="s">
        <v>15786</v>
      </c>
      <c r="H3429" s="5" t="s">
        <v>89</v>
      </c>
      <c r="K3429" s="5">
        <v>1</v>
      </c>
      <c r="L3429" s="5">
        <v>1</v>
      </c>
      <c r="M3429" s="5">
        <v>0</v>
      </c>
      <c r="N3429" s="5" t="s">
        <v>224</v>
      </c>
      <c r="O3429" s="5">
        <v>480.03677810398898</v>
      </c>
      <c r="P3429" s="5">
        <v>0</v>
      </c>
      <c r="Q3429" s="5">
        <v>0</v>
      </c>
      <c r="R3429" s="5" t="s">
        <v>15787</v>
      </c>
      <c r="S3429" s="5" t="s">
        <v>15788</v>
      </c>
      <c r="T3429" s="5" t="s">
        <v>15788</v>
      </c>
      <c r="U3429" s="5" t="s">
        <v>15789</v>
      </c>
      <c r="V3429" s="5" t="s">
        <v>4969</v>
      </c>
      <c r="W3429" s="5" t="s">
        <v>5262</v>
      </c>
      <c r="Y3429" s="5" t="s">
        <v>15790</v>
      </c>
      <c r="Z3429" s="5" t="s">
        <v>15791</v>
      </c>
      <c r="AB3429" s="5" t="s">
        <v>87</v>
      </c>
      <c r="AC3429" s="5" t="s">
        <v>149</v>
      </c>
      <c r="AD3429" s="5" t="s">
        <v>97</v>
      </c>
      <c r="AM3429" s="5" t="s">
        <v>14873</v>
      </c>
      <c r="AN3429" s="5" t="s">
        <v>14874</v>
      </c>
      <c r="AO3429" s="5" t="s">
        <v>98</v>
      </c>
      <c r="AP3429" s="5" t="s">
        <v>98</v>
      </c>
      <c r="AT3429" s="5" t="s">
        <v>98</v>
      </c>
      <c r="AX3429" s="5">
        <v>2022</v>
      </c>
      <c r="BA3429" s="5" t="s">
        <v>99</v>
      </c>
      <c r="BD3429" s="5">
        <v>5</v>
      </c>
      <c r="BE3429" s="5">
        <v>2023</v>
      </c>
      <c r="BH3429" s="5" t="s">
        <v>217</v>
      </c>
      <c r="BK3429" s="5">
        <v>1</v>
      </c>
      <c r="BN3429" s="5">
        <f t="shared" si="79"/>
        <v>480.03677810398898</v>
      </c>
    </row>
    <row r="3430" spans="1:66" x14ac:dyDescent="0.35">
      <c r="A3430" s="5" t="s">
        <v>15792</v>
      </c>
      <c r="B3430" s="5" t="s">
        <v>313</v>
      </c>
      <c r="C3430" s="5" t="s">
        <v>149</v>
      </c>
      <c r="D3430" s="5" t="s">
        <v>15793</v>
      </c>
      <c r="E3430" s="5" t="s">
        <v>15794</v>
      </c>
      <c r="F3430" s="5" t="s">
        <v>87</v>
      </c>
      <c r="G3430" s="5" t="s">
        <v>15795</v>
      </c>
      <c r="H3430" s="5" t="s">
        <v>89</v>
      </c>
      <c r="K3430" s="5">
        <v>1</v>
      </c>
      <c r="L3430" s="5">
        <v>1</v>
      </c>
      <c r="M3430" s="5">
        <v>0</v>
      </c>
      <c r="N3430" s="5" t="s">
        <v>224</v>
      </c>
      <c r="O3430" s="5">
        <v>361.54356996555401</v>
      </c>
      <c r="P3430" s="5">
        <v>0</v>
      </c>
      <c r="Q3430" s="5">
        <v>0</v>
      </c>
      <c r="R3430" s="5" t="s">
        <v>15796</v>
      </c>
      <c r="S3430" s="5" t="s">
        <v>11682</v>
      </c>
      <c r="T3430" s="5" t="s">
        <v>11682</v>
      </c>
      <c r="U3430" s="5" t="s">
        <v>15797</v>
      </c>
      <c r="V3430" s="5" t="s">
        <v>4969</v>
      </c>
      <c r="W3430" s="5" t="s">
        <v>5262</v>
      </c>
      <c r="Y3430" s="5" t="s">
        <v>15798</v>
      </c>
      <c r="Z3430" s="5" t="s">
        <v>15799</v>
      </c>
      <c r="AB3430" s="5" t="s">
        <v>87</v>
      </c>
      <c r="AC3430" s="5" t="s">
        <v>149</v>
      </c>
      <c r="AD3430" s="5" t="s">
        <v>97</v>
      </c>
      <c r="AO3430" s="5" t="s">
        <v>98</v>
      </c>
      <c r="AP3430" s="5" t="s">
        <v>98</v>
      </c>
      <c r="AT3430" s="5" t="s">
        <v>98</v>
      </c>
      <c r="AX3430" s="5">
        <v>2022</v>
      </c>
      <c r="BA3430" s="5" t="s">
        <v>99</v>
      </c>
      <c r="BD3430" s="5">
        <v>6</v>
      </c>
      <c r="BE3430" s="5">
        <v>2023</v>
      </c>
      <c r="BH3430" s="5" t="s">
        <v>217</v>
      </c>
      <c r="BK3430" s="5">
        <v>1</v>
      </c>
      <c r="BN3430" s="5">
        <f t="shared" si="79"/>
        <v>361.54356996555401</v>
      </c>
    </row>
    <row r="3431" spans="1:66" x14ac:dyDescent="0.35">
      <c r="A3431" s="5" t="s">
        <v>15800</v>
      </c>
      <c r="B3431" s="5" t="s">
        <v>313</v>
      </c>
      <c r="C3431" s="5" t="s">
        <v>149</v>
      </c>
      <c r="D3431" s="5" t="s">
        <v>15801</v>
      </c>
      <c r="E3431" s="5" t="s">
        <v>15802</v>
      </c>
      <c r="F3431" s="5" t="s">
        <v>87</v>
      </c>
      <c r="G3431" s="5" t="s">
        <v>15803</v>
      </c>
      <c r="H3431" s="5" t="s">
        <v>9829</v>
      </c>
      <c r="K3431" s="5">
        <v>1</v>
      </c>
      <c r="L3431" s="5">
        <v>1</v>
      </c>
      <c r="M3431" s="5">
        <v>0</v>
      </c>
      <c r="N3431" s="5" t="s">
        <v>224</v>
      </c>
      <c r="O3431" s="5">
        <v>50.044247787610601</v>
      </c>
      <c r="P3431" s="5">
        <v>0</v>
      </c>
      <c r="Q3431" s="5">
        <v>0</v>
      </c>
      <c r="R3431" s="5" t="s">
        <v>15804</v>
      </c>
      <c r="S3431" s="5" t="s">
        <v>15805</v>
      </c>
      <c r="T3431" s="5" t="s">
        <v>15805</v>
      </c>
      <c r="V3431" s="5" t="s">
        <v>7737</v>
      </c>
      <c r="W3431" s="5" t="s">
        <v>596</v>
      </c>
      <c r="Y3431" s="5" t="s">
        <v>15806</v>
      </c>
      <c r="Z3431" s="5" t="s">
        <v>15807</v>
      </c>
      <c r="AB3431" s="5" t="s">
        <v>87</v>
      </c>
      <c r="AC3431" s="5" t="s">
        <v>149</v>
      </c>
      <c r="AD3431" s="5" t="s">
        <v>97</v>
      </c>
      <c r="AO3431" s="5" t="s">
        <v>98</v>
      </c>
      <c r="AP3431" s="5" t="s">
        <v>98</v>
      </c>
      <c r="AT3431" s="5" t="s">
        <v>98</v>
      </c>
      <c r="AX3431" s="5">
        <v>2022</v>
      </c>
      <c r="BA3431" s="5" t="s">
        <v>361</v>
      </c>
      <c r="BD3431" s="5">
        <v>7</v>
      </c>
      <c r="BE3431" s="5">
        <v>2023</v>
      </c>
      <c r="BH3431" s="5" t="s">
        <v>99</v>
      </c>
      <c r="BK3431" s="5">
        <v>6</v>
      </c>
      <c r="BN3431" s="5">
        <f t="shared" si="79"/>
        <v>50.044247787610601</v>
      </c>
    </row>
    <row r="3432" spans="1:66" x14ac:dyDescent="0.35">
      <c r="A3432" s="5" t="s">
        <v>15808</v>
      </c>
      <c r="B3432" s="5" t="s">
        <v>313</v>
      </c>
      <c r="C3432" s="5" t="s">
        <v>149</v>
      </c>
      <c r="D3432" s="5" t="s">
        <v>15801</v>
      </c>
      <c r="E3432" s="5" t="s">
        <v>15802</v>
      </c>
      <c r="F3432" s="5" t="s">
        <v>87</v>
      </c>
      <c r="G3432" s="5" t="s">
        <v>15803</v>
      </c>
      <c r="H3432" s="5" t="s">
        <v>9829</v>
      </c>
      <c r="K3432" s="5">
        <v>1</v>
      </c>
      <c r="L3432" s="5">
        <v>1</v>
      </c>
      <c r="M3432" s="5">
        <v>0</v>
      </c>
      <c r="N3432" s="5" t="s">
        <v>224</v>
      </c>
      <c r="O3432" s="5">
        <v>50.044247787610601</v>
      </c>
      <c r="P3432" s="5">
        <v>0</v>
      </c>
      <c r="Q3432" s="5">
        <v>0</v>
      </c>
      <c r="R3432" s="5" t="s">
        <v>15809</v>
      </c>
      <c r="S3432" s="5" t="s">
        <v>15805</v>
      </c>
      <c r="T3432" s="5" t="s">
        <v>15805</v>
      </c>
      <c r="V3432" s="5" t="s">
        <v>7737</v>
      </c>
      <c r="W3432" s="5" t="s">
        <v>596</v>
      </c>
      <c r="Y3432" s="5" t="s">
        <v>15806</v>
      </c>
      <c r="Z3432" s="5" t="s">
        <v>15807</v>
      </c>
      <c r="AB3432" s="5" t="s">
        <v>87</v>
      </c>
      <c r="AC3432" s="5" t="s">
        <v>149</v>
      </c>
      <c r="AD3432" s="5" t="s">
        <v>97</v>
      </c>
      <c r="AO3432" s="5" t="s">
        <v>98</v>
      </c>
      <c r="AP3432" s="5" t="s">
        <v>98</v>
      </c>
      <c r="AT3432" s="5" t="s">
        <v>98</v>
      </c>
      <c r="AX3432" s="5">
        <v>2022</v>
      </c>
      <c r="BA3432" s="5" t="s">
        <v>361</v>
      </c>
      <c r="BD3432" s="5">
        <v>7</v>
      </c>
      <c r="BE3432" s="5">
        <v>2023</v>
      </c>
      <c r="BH3432" s="5" t="s">
        <v>99</v>
      </c>
      <c r="BK3432" s="5">
        <v>6</v>
      </c>
      <c r="BN3432" s="5">
        <f t="shared" si="79"/>
        <v>50.044247787610601</v>
      </c>
    </row>
    <row r="3433" spans="1:66" x14ac:dyDescent="0.35">
      <c r="A3433" s="5" t="s">
        <v>15810</v>
      </c>
      <c r="B3433" s="5" t="s">
        <v>313</v>
      </c>
      <c r="C3433" s="5" t="s">
        <v>149</v>
      </c>
      <c r="D3433" s="5" t="s">
        <v>15801</v>
      </c>
      <c r="E3433" s="5" t="s">
        <v>15802</v>
      </c>
      <c r="F3433" s="5" t="s">
        <v>87</v>
      </c>
      <c r="G3433" s="5" t="s">
        <v>15803</v>
      </c>
      <c r="H3433" s="5" t="s">
        <v>9829</v>
      </c>
      <c r="K3433" s="5">
        <v>1</v>
      </c>
      <c r="L3433" s="5">
        <v>1</v>
      </c>
      <c r="M3433" s="5">
        <v>0</v>
      </c>
      <c r="N3433" s="5" t="s">
        <v>224</v>
      </c>
      <c r="O3433" s="5">
        <v>50.044247787610601</v>
      </c>
      <c r="P3433" s="5">
        <v>0</v>
      </c>
      <c r="Q3433" s="5">
        <v>0</v>
      </c>
      <c r="R3433" s="5" t="s">
        <v>15811</v>
      </c>
      <c r="S3433" s="5" t="s">
        <v>15805</v>
      </c>
      <c r="T3433" s="5" t="s">
        <v>15805</v>
      </c>
      <c r="U3433" s="5" t="s">
        <v>15812</v>
      </c>
      <c r="V3433" s="5" t="s">
        <v>7737</v>
      </c>
      <c r="W3433" s="5" t="s">
        <v>596</v>
      </c>
      <c r="Y3433" s="5" t="s">
        <v>15806</v>
      </c>
      <c r="Z3433" s="5" t="s">
        <v>15807</v>
      </c>
      <c r="AB3433" s="5" t="s">
        <v>87</v>
      </c>
      <c r="AC3433" s="5" t="s">
        <v>149</v>
      </c>
      <c r="AD3433" s="5" t="s">
        <v>97</v>
      </c>
      <c r="AO3433" s="5" t="s">
        <v>98</v>
      </c>
      <c r="AP3433" s="5" t="s">
        <v>98</v>
      </c>
      <c r="AT3433" s="5" t="s">
        <v>98</v>
      </c>
      <c r="AX3433" s="5">
        <v>2022</v>
      </c>
      <c r="BA3433" s="5" t="s">
        <v>361</v>
      </c>
      <c r="BD3433" s="5">
        <v>7</v>
      </c>
      <c r="BE3433" s="5">
        <v>2023</v>
      </c>
      <c r="BH3433" s="5" t="s">
        <v>99</v>
      </c>
      <c r="BK3433" s="5">
        <v>6</v>
      </c>
      <c r="BN3433" s="5">
        <f t="shared" si="79"/>
        <v>50.044247787610601</v>
      </c>
    </row>
    <row r="3434" spans="1:66" x14ac:dyDescent="0.35">
      <c r="A3434" s="5" t="s">
        <v>15813</v>
      </c>
      <c r="B3434" s="5" t="s">
        <v>313</v>
      </c>
      <c r="C3434" s="5" t="s">
        <v>149</v>
      </c>
      <c r="D3434" s="5" t="s">
        <v>15801</v>
      </c>
      <c r="E3434" s="5" t="s">
        <v>15802</v>
      </c>
      <c r="F3434" s="5" t="s">
        <v>87</v>
      </c>
      <c r="G3434" s="5" t="s">
        <v>15803</v>
      </c>
      <c r="H3434" s="5" t="s">
        <v>9829</v>
      </c>
      <c r="K3434" s="5">
        <v>1</v>
      </c>
      <c r="L3434" s="5">
        <v>1</v>
      </c>
      <c r="M3434" s="5">
        <v>0</v>
      </c>
      <c r="N3434" s="5" t="s">
        <v>224</v>
      </c>
      <c r="O3434" s="5">
        <v>50.044247787610601</v>
      </c>
      <c r="P3434" s="5">
        <v>0</v>
      </c>
      <c r="Q3434" s="5">
        <v>0</v>
      </c>
      <c r="R3434" s="5" t="s">
        <v>15814</v>
      </c>
      <c r="S3434" s="5" t="s">
        <v>15805</v>
      </c>
      <c r="T3434" s="5" t="s">
        <v>15805</v>
      </c>
      <c r="U3434" s="5" t="s">
        <v>15815</v>
      </c>
      <c r="V3434" s="5" t="s">
        <v>7737</v>
      </c>
      <c r="W3434" s="5" t="s">
        <v>596</v>
      </c>
      <c r="Y3434" s="5" t="s">
        <v>15806</v>
      </c>
      <c r="Z3434" s="5" t="s">
        <v>15807</v>
      </c>
      <c r="AB3434" s="5" t="s">
        <v>87</v>
      </c>
      <c r="AC3434" s="5" t="s">
        <v>149</v>
      </c>
      <c r="AD3434" s="5" t="s">
        <v>97</v>
      </c>
      <c r="AO3434" s="5" t="s">
        <v>98</v>
      </c>
      <c r="AP3434" s="5" t="s">
        <v>98</v>
      </c>
      <c r="AT3434" s="5" t="s">
        <v>98</v>
      </c>
      <c r="AX3434" s="5">
        <v>2022</v>
      </c>
      <c r="BA3434" s="5" t="s">
        <v>361</v>
      </c>
      <c r="BD3434" s="5">
        <v>7</v>
      </c>
      <c r="BE3434" s="5">
        <v>2023</v>
      </c>
      <c r="BH3434" s="5" t="s">
        <v>99</v>
      </c>
      <c r="BK3434" s="5">
        <v>6</v>
      </c>
      <c r="BN3434" s="5">
        <f t="shared" si="79"/>
        <v>50.044247787610601</v>
      </c>
    </row>
    <row r="3435" spans="1:66" x14ac:dyDescent="0.35">
      <c r="A3435" s="5" t="s">
        <v>15816</v>
      </c>
      <c r="B3435" s="5" t="s">
        <v>313</v>
      </c>
      <c r="C3435" s="5" t="s">
        <v>149</v>
      </c>
      <c r="D3435" s="5" t="s">
        <v>15801</v>
      </c>
      <c r="E3435" s="5" t="s">
        <v>15802</v>
      </c>
      <c r="F3435" s="5" t="s">
        <v>87</v>
      </c>
      <c r="G3435" s="5" t="s">
        <v>15803</v>
      </c>
      <c r="H3435" s="5" t="s">
        <v>9829</v>
      </c>
      <c r="K3435" s="5">
        <v>1</v>
      </c>
      <c r="L3435" s="5">
        <v>1</v>
      </c>
      <c r="M3435" s="5">
        <v>0</v>
      </c>
      <c r="N3435" s="5" t="s">
        <v>224</v>
      </c>
      <c r="O3435" s="5">
        <v>50.044247787610601</v>
      </c>
      <c r="P3435" s="5">
        <v>0</v>
      </c>
      <c r="Q3435" s="5">
        <v>0</v>
      </c>
      <c r="R3435" s="5" t="s">
        <v>15817</v>
      </c>
      <c r="S3435" s="5" t="s">
        <v>15805</v>
      </c>
      <c r="T3435" s="5" t="s">
        <v>15805</v>
      </c>
      <c r="U3435" s="5" t="s">
        <v>15818</v>
      </c>
      <c r="V3435" s="5" t="s">
        <v>7737</v>
      </c>
      <c r="W3435" s="5" t="s">
        <v>596</v>
      </c>
      <c r="Y3435" s="5" t="s">
        <v>15806</v>
      </c>
      <c r="Z3435" s="5" t="s">
        <v>15807</v>
      </c>
      <c r="AB3435" s="5" t="s">
        <v>87</v>
      </c>
      <c r="AC3435" s="5" t="s">
        <v>149</v>
      </c>
      <c r="AD3435" s="5" t="s">
        <v>97</v>
      </c>
      <c r="AO3435" s="5" t="s">
        <v>98</v>
      </c>
      <c r="AP3435" s="5" t="s">
        <v>98</v>
      </c>
      <c r="AT3435" s="5" t="s">
        <v>98</v>
      </c>
      <c r="AX3435" s="5">
        <v>2022</v>
      </c>
      <c r="BA3435" s="5" t="s">
        <v>361</v>
      </c>
      <c r="BD3435" s="5">
        <v>7</v>
      </c>
      <c r="BE3435" s="5">
        <v>2023</v>
      </c>
      <c r="BH3435" s="5" t="s">
        <v>99</v>
      </c>
      <c r="BK3435" s="5">
        <v>6</v>
      </c>
      <c r="BN3435" s="5">
        <f t="shared" si="79"/>
        <v>50.044247787610601</v>
      </c>
    </row>
    <row r="3436" spans="1:66" x14ac:dyDescent="0.35">
      <c r="A3436" s="5" t="s">
        <v>15819</v>
      </c>
      <c r="B3436" s="5" t="s">
        <v>313</v>
      </c>
      <c r="C3436" s="5" t="s">
        <v>149</v>
      </c>
      <c r="D3436" s="5" t="s">
        <v>15801</v>
      </c>
      <c r="E3436" s="5" t="s">
        <v>15802</v>
      </c>
      <c r="F3436" s="5" t="s">
        <v>87</v>
      </c>
      <c r="G3436" s="5" t="s">
        <v>15803</v>
      </c>
      <c r="H3436" s="5" t="s">
        <v>9829</v>
      </c>
      <c r="K3436" s="5">
        <v>1</v>
      </c>
      <c r="L3436" s="5">
        <v>1</v>
      </c>
      <c r="M3436" s="5">
        <v>0</v>
      </c>
      <c r="N3436" s="5" t="s">
        <v>224</v>
      </c>
      <c r="O3436" s="5">
        <v>50.044247787610601</v>
      </c>
      <c r="P3436" s="5">
        <v>0</v>
      </c>
      <c r="Q3436" s="5">
        <v>0</v>
      </c>
      <c r="R3436" s="5" t="s">
        <v>15820</v>
      </c>
      <c r="S3436" s="5" t="s">
        <v>15805</v>
      </c>
      <c r="T3436" s="5" t="s">
        <v>15805</v>
      </c>
      <c r="U3436" s="5" t="s">
        <v>15821</v>
      </c>
      <c r="V3436" s="5" t="s">
        <v>7737</v>
      </c>
      <c r="W3436" s="5" t="s">
        <v>596</v>
      </c>
      <c r="Y3436" s="5" t="s">
        <v>15806</v>
      </c>
      <c r="Z3436" s="5" t="s">
        <v>15807</v>
      </c>
      <c r="AB3436" s="5" t="s">
        <v>87</v>
      </c>
      <c r="AC3436" s="5" t="s">
        <v>149</v>
      </c>
      <c r="AD3436" s="5" t="s">
        <v>97</v>
      </c>
      <c r="AO3436" s="5" t="s">
        <v>98</v>
      </c>
      <c r="AP3436" s="5" t="s">
        <v>98</v>
      </c>
      <c r="AT3436" s="5" t="s">
        <v>98</v>
      </c>
      <c r="AX3436" s="5">
        <v>2022</v>
      </c>
      <c r="BA3436" s="5" t="s">
        <v>361</v>
      </c>
      <c r="BD3436" s="5">
        <v>7</v>
      </c>
      <c r="BE3436" s="5">
        <v>2023</v>
      </c>
      <c r="BH3436" s="5" t="s">
        <v>99</v>
      </c>
      <c r="BK3436" s="5">
        <v>6</v>
      </c>
      <c r="BN3436" s="5">
        <f t="shared" si="79"/>
        <v>50.044247787610601</v>
      </c>
    </row>
    <row r="3437" spans="1:66" x14ac:dyDescent="0.35">
      <c r="A3437" s="5" t="s">
        <v>15822</v>
      </c>
      <c r="B3437" s="5" t="s">
        <v>313</v>
      </c>
      <c r="C3437" s="5" t="s">
        <v>149</v>
      </c>
      <c r="D3437" s="5" t="s">
        <v>15801</v>
      </c>
      <c r="E3437" s="5" t="s">
        <v>15802</v>
      </c>
      <c r="F3437" s="5" t="s">
        <v>87</v>
      </c>
      <c r="G3437" s="5" t="s">
        <v>15803</v>
      </c>
      <c r="H3437" s="5" t="s">
        <v>9829</v>
      </c>
      <c r="K3437" s="5">
        <v>1</v>
      </c>
      <c r="L3437" s="5">
        <v>1</v>
      </c>
      <c r="M3437" s="5">
        <v>0</v>
      </c>
      <c r="N3437" s="5" t="s">
        <v>224</v>
      </c>
      <c r="O3437" s="5">
        <v>50.044247787610601</v>
      </c>
      <c r="P3437" s="5">
        <v>0</v>
      </c>
      <c r="Q3437" s="5">
        <v>0</v>
      </c>
      <c r="R3437" s="5" t="s">
        <v>15823</v>
      </c>
      <c r="S3437" s="5" t="s">
        <v>15805</v>
      </c>
      <c r="T3437" s="5" t="s">
        <v>15805</v>
      </c>
      <c r="U3437" s="5" t="s">
        <v>15824</v>
      </c>
      <c r="V3437" s="5" t="s">
        <v>7737</v>
      </c>
      <c r="W3437" s="5" t="s">
        <v>596</v>
      </c>
      <c r="Y3437" s="5" t="s">
        <v>15806</v>
      </c>
      <c r="Z3437" s="5" t="s">
        <v>15807</v>
      </c>
      <c r="AB3437" s="5" t="s">
        <v>87</v>
      </c>
      <c r="AC3437" s="5" t="s">
        <v>149</v>
      </c>
      <c r="AD3437" s="5" t="s">
        <v>97</v>
      </c>
      <c r="AO3437" s="5" t="s">
        <v>98</v>
      </c>
      <c r="AP3437" s="5" t="s">
        <v>98</v>
      </c>
      <c r="AT3437" s="5" t="s">
        <v>98</v>
      </c>
      <c r="AX3437" s="5">
        <v>2022</v>
      </c>
      <c r="BA3437" s="5" t="s">
        <v>361</v>
      </c>
      <c r="BD3437" s="5">
        <v>7</v>
      </c>
      <c r="BE3437" s="5">
        <v>2023</v>
      </c>
      <c r="BH3437" s="5" t="s">
        <v>99</v>
      </c>
      <c r="BK3437" s="5">
        <v>6</v>
      </c>
      <c r="BN3437" s="5">
        <f t="shared" si="79"/>
        <v>50.044247787610601</v>
      </c>
    </row>
    <row r="3438" spans="1:66" x14ac:dyDescent="0.35">
      <c r="A3438" s="5" t="s">
        <v>15825</v>
      </c>
      <c r="B3438" s="5" t="s">
        <v>313</v>
      </c>
      <c r="C3438" s="5" t="s">
        <v>149</v>
      </c>
      <c r="D3438" s="5" t="s">
        <v>15801</v>
      </c>
      <c r="E3438" s="5" t="s">
        <v>15802</v>
      </c>
      <c r="F3438" s="5" t="s">
        <v>87</v>
      </c>
      <c r="G3438" s="5" t="s">
        <v>15803</v>
      </c>
      <c r="H3438" s="5" t="s">
        <v>9829</v>
      </c>
      <c r="K3438" s="5">
        <v>1</v>
      </c>
      <c r="L3438" s="5">
        <v>1</v>
      </c>
      <c r="M3438" s="5">
        <v>0</v>
      </c>
      <c r="N3438" s="5" t="s">
        <v>224</v>
      </c>
      <c r="O3438" s="5">
        <v>50.044247787610601</v>
      </c>
      <c r="P3438" s="5">
        <v>0</v>
      </c>
      <c r="Q3438" s="5">
        <v>0</v>
      </c>
      <c r="R3438" s="5" t="s">
        <v>15826</v>
      </c>
      <c r="S3438" s="5" t="s">
        <v>15805</v>
      </c>
      <c r="T3438" s="5" t="s">
        <v>15805</v>
      </c>
      <c r="U3438" s="5" t="s">
        <v>15827</v>
      </c>
      <c r="V3438" s="5" t="s">
        <v>7737</v>
      </c>
      <c r="W3438" s="5" t="s">
        <v>596</v>
      </c>
      <c r="Y3438" s="5" t="s">
        <v>15806</v>
      </c>
      <c r="Z3438" s="5" t="s">
        <v>15807</v>
      </c>
      <c r="AB3438" s="5" t="s">
        <v>87</v>
      </c>
      <c r="AC3438" s="5" t="s">
        <v>149</v>
      </c>
      <c r="AD3438" s="5" t="s">
        <v>97</v>
      </c>
      <c r="AO3438" s="5" t="s">
        <v>98</v>
      </c>
      <c r="AP3438" s="5" t="s">
        <v>98</v>
      </c>
      <c r="AT3438" s="5" t="s">
        <v>98</v>
      </c>
      <c r="AX3438" s="5">
        <v>2022</v>
      </c>
      <c r="BA3438" s="5" t="s">
        <v>361</v>
      </c>
      <c r="BD3438" s="5">
        <v>7</v>
      </c>
      <c r="BE3438" s="5">
        <v>2023</v>
      </c>
      <c r="BH3438" s="5" t="s">
        <v>99</v>
      </c>
      <c r="BK3438" s="5">
        <v>6</v>
      </c>
      <c r="BN3438" s="5">
        <f t="shared" si="79"/>
        <v>50.044247787610601</v>
      </c>
    </row>
    <row r="3439" spans="1:66" x14ac:dyDescent="0.35">
      <c r="A3439" s="5" t="s">
        <v>15828</v>
      </c>
      <c r="B3439" s="5" t="s">
        <v>313</v>
      </c>
      <c r="C3439" s="5" t="s">
        <v>149</v>
      </c>
      <c r="D3439" s="5" t="s">
        <v>15801</v>
      </c>
      <c r="E3439" s="5" t="s">
        <v>15802</v>
      </c>
      <c r="F3439" s="5" t="s">
        <v>87</v>
      </c>
      <c r="G3439" s="5" t="s">
        <v>15803</v>
      </c>
      <c r="H3439" s="5" t="s">
        <v>9829</v>
      </c>
      <c r="K3439" s="5">
        <v>1</v>
      </c>
      <c r="L3439" s="5">
        <v>1</v>
      </c>
      <c r="M3439" s="5">
        <v>0</v>
      </c>
      <c r="N3439" s="5" t="s">
        <v>224</v>
      </c>
      <c r="O3439" s="5">
        <v>50.044247787610601</v>
      </c>
      <c r="P3439" s="5">
        <v>0</v>
      </c>
      <c r="Q3439" s="5">
        <v>0</v>
      </c>
      <c r="R3439" s="5" t="s">
        <v>15829</v>
      </c>
      <c r="S3439" s="5" t="s">
        <v>15805</v>
      </c>
      <c r="T3439" s="5" t="s">
        <v>15805</v>
      </c>
      <c r="U3439" s="5" t="s">
        <v>15830</v>
      </c>
      <c r="V3439" s="5" t="s">
        <v>7737</v>
      </c>
      <c r="W3439" s="5" t="s">
        <v>596</v>
      </c>
      <c r="Y3439" s="5" t="s">
        <v>15806</v>
      </c>
      <c r="Z3439" s="5" t="s">
        <v>15807</v>
      </c>
      <c r="AB3439" s="5" t="s">
        <v>87</v>
      </c>
      <c r="AC3439" s="5" t="s">
        <v>149</v>
      </c>
      <c r="AD3439" s="5" t="s">
        <v>97</v>
      </c>
      <c r="AO3439" s="5" t="s">
        <v>98</v>
      </c>
      <c r="AP3439" s="5" t="s">
        <v>98</v>
      </c>
      <c r="AT3439" s="5" t="s">
        <v>98</v>
      </c>
      <c r="AX3439" s="5">
        <v>2022</v>
      </c>
      <c r="BA3439" s="5" t="s">
        <v>361</v>
      </c>
      <c r="BD3439" s="5">
        <v>7</v>
      </c>
      <c r="BE3439" s="5">
        <v>2023</v>
      </c>
      <c r="BH3439" s="5" t="s">
        <v>99</v>
      </c>
      <c r="BK3439" s="5">
        <v>6</v>
      </c>
      <c r="BN3439" s="5">
        <f t="shared" si="79"/>
        <v>50.044247787610601</v>
      </c>
    </row>
    <row r="3440" spans="1:66" x14ac:dyDescent="0.35">
      <c r="A3440" s="5" t="s">
        <v>15831</v>
      </c>
      <c r="B3440" s="5" t="s">
        <v>313</v>
      </c>
      <c r="C3440" s="5" t="s">
        <v>149</v>
      </c>
      <c r="D3440" s="5" t="s">
        <v>15801</v>
      </c>
      <c r="E3440" s="5" t="s">
        <v>15802</v>
      </c>
      <c r="F3440" s="5" t="s">
        <v>87</v>
      </c>
      <c r="G3440" s="5" t="s">
        <v>15803</v>
      </c>
      <c r="H3440" s="5" t="s">
        <v>9829</v>
      </c>
      <c r="K3440" s="5">
        <v>1</v>
      </c>
      <c r="L3440" s="5">
        <v>1</v>
      </c>
      <c r="M3440" s="5">
        <v>0</v>
      </c>
      <c r="N3440" s="5" t="s">
        <v>224</v>
      </c>
      <c r="O3440" s="5">
        <v>50.044247787610601</v>
      </c>
      <c r="P3440" s="5">
        <v>0</v>
      </c>
      <c r="Q3440" s="5">
        <v>0</v>
      </c>
      <c r="R3440" s="5" t="s">
        <v>15832</v>
      </c>
      <c r="S3440" s="5" t="s">
        <v>15833</v>
      </c>
      <c r="T3440" s="5" t="s">
        <v>15833</v>
      </c>
      <c r="U3440" s="5" t="s">
        <v>15834</v>
      </c>
      <c r="V3440" s="5" t="s">
        <v>7737</v>
      </c>
      <c r="W3440" s="5" t="s">
        <v>596</v>
      </c>
      <c r="Y3440" s="5" t="s">
        <v>15806</v>
      </c>
      <c r="Z3440" s="5" t="s">
        <v>15807</v>
      </c>
      <c r="AB3440" s="5" t="s">
        <v>87</v>
      </c>
      <c r="AC3440" s="5" t="s">
        <v>149</v>
      </c>
      <c r="AD3440" s="5" t="s">
        <v>97</v>
      </c>
      <c r="AO3440" s="5" t="s">
        <v>98</v>
      </c>
      <c r="AP3440" s="5" t="s">
        <v>98</v>
      </c>
      <c r="AT3440" s="5" t="s">
        <v>98</v>
      </c>
      <c r="AX3440" s="5">
        <v>2022</v>
      </c>
      <c r="BA3440" s="5" t="s">
        <v>361</v>
      </c>
      <c r="BD3440" s="5">
        <v>7</v>
      </c>
      <c r="BE3440" s="5">
        <v>2023</v>
      </c>
      <c r="BH3440" s="5" t="s">
        <v>99</v>
      </c>
      <c r="BK3440" s="5">
        <v>6</v>
      </c>
      <c r="BN3440" s="5">
        <f t="shared" si="79"/>
        <v>50.044247787610601</v>
      </c>
    </row>
    <row r="3441" spans="1:66" x14ac:dyDescent="0.35">
      <c r="A3441" s="5" t="s">
        <v>15835</v>
      </c>
      <c r="B3441" s="5" t="s">
        <v>313</v>
      </c>
      <c r="C3441" s="5" t="s">
        <v>149</v>
      </c>
      <c r="D3441" s="5" t="s">
        <v>15801</v>
      </c>
      <c r="E3441" s="5" t="s">
        <v>15802</v>
      </c>
      <c r="F3441" s="5" t="s">
        <v>87</v>
      </c>
      <c r="G3441" s="5" t="s">
        <v>15803</v>
      </c>
      <c r="H3441" s="5" t="s">
        <v>9829</v>
      </c>
      <c r="K3441" s="5">
        <v>1</v>
      </c>
      <c r="L3441" s="5">
        <v>1</v>
      </c>
      <c r="M3441" s="5">
        <v>0</v>
      </c>
      <c r="N3441" s="5" t="s">
        <v>224</v>
      </c>
      <c r="O3441" s="5">
        <v>50.044247787610601</v>
      </c>
      <c r="P3441" s="5">
        <v>0</v>
      </c>
      <c r="Q3441" s="5">
        <v>0</v>
      </c>
      <c r="R3441" s="5" t="s">
        <v>15836</v>
      </c>
      <c r="S3441" s="5" t="s">
        <v>15833</v>
      </c>
      <c r="T3441" s="5" t="s">
        <v>15833</v>
      </c>
      <c r="U3441" s="5" t="s">
        <v>15837</v>
      </c>
      <c r="V3441" s="5" t="s">
        <v>7737</v>
      </c>
      <c r="W3441" s="5" t="s">
        <v>596</v>
      </c>
      <c r="Y3441" s="5" t="s">
        <v>15806</v>
      </c>
      <c r="Z3441" s="5" t="s">
        <v>15807</v>
      </c>
      <c r="AB3441" s="5" t="s">
        <v>87</v>
      </c>
      <c r="AC3441" s="5" t="s">
        <v>149</v>
      </c>
      <c r="AD3441" s="5" t="s">
        <v>97</v>
      </c>
      <c r="AO3441" s="5" t="s">
        <v>98</v>
      </c>
      <c r="AP3441" s="5" t="s">
        <v>98</v>
      </c>
      <c r="AT3441" s="5" t="s">
        <v>98</v>
      </c>
      <c r="AX3441" s="5">
        <v>2022</v>
      </c>
      <c r="BA3441" s="5" t="s">
        <v>361</v>
      </c>
      <c r="BD3441" s="5">
        <v>7</v>
      </c>
      <c r="BE3441" s="5">
        <v>2023</v>
      </c>
      <c r="BH3441" s="5" t="s">
        <v>99</v>
      </c>
      <c r="BK3441" s="5">
        <v>6</v>
      </c>
      <c r="BN3441" s="5">
        <f t="shared" si="79"/>
        <v>50.044247787610601</v>
      </c>
    </row>
    <row r="3442" spans="1:66" x14ac:dyDescent="0.35">
      <c r="A3442" s="5" t="s">
        <v>15838</v>
      </c>
      <c r="B3442" s="5" t="s">
        <v>313</v>
      </c>
      <c r="C3442" s="5" t="s">
        <v>149</v>
      </c>
      <c r="D3442" s="5" t="s">
        <v>15801</v>
      </c>
      <c r="E3442" s="5" t="s">
        <v>15802</v>
      </c>
      <c r="F3442" s="5" t="s">
        <v>87</v>
      </c>
      <c r="G3442" s="5" t="s">
        <v>15803</v>
      </c>
      <c r="H3442" s="5" t="s">
        <v>9829</v>
      </c>
      <c r="K3442" s="5">
        <v>1</v>
      </c>
      <c r="L3442" s="5">
        <v>1</v>
      </c>
      <c r="M3442" s="5">
        <v>0</v>
      </c>
      <c r="N3442" s="5" t="s">
        <v>224</v>
      </c>
      <c r="O3442" s="5">
        <v>50.044247787610601</v>
      </c>
      <c r="P3442" s="5">
        <v>0</v>
      </c>
      <c r="Q3442" s="5">
        <v>0</v>
      </c>
      <c r="R3442" s="5" t="s">
        <v>15839</v>
      </c>
      <c r="S3442" s="5" t="s">
        <v>15833</v>
      </c>
      <c r="T3442" s="5" t="s">
        <v>15833</v>
      </c>
      <c r="U3442" s="5" t="s">
        <v>15840</v>
      </c>
      <c r="V3442" s="5" t="s">
        <v>7737</v>
      </c>
      <c r="W3442" s="5" t="s">
        <v>596</v>
      </c>
      <c r="Y3442" s="5" t="s">
        <v>15806</v>
      </c>
      <c r="Z3442" s="5" t="s">
        <v>15807</v>
      </c>
      <c r="AB3442" s="5" t="s">
        <v>87</v>
      </c>
      <c r="AC3442" s="5" t="s">
        <v>149</v>
      </c>
      <c r="AD3442" s="5" t="s">
        <v>97</v>
      </c>
      <c r="AO3442" s="5" t="s">
        <v>98</v>
      </c>
      <c r="AP3442" s="5" t="s">
        <v>98</v>
      </c>
      <c r="AT3442" s="5" t="s">
        <v>98</v>
      </c>
      <c r="AX3442" s="5">
        <v>2022</v>
      </c>
      <c r="BA3442" s="5" t="s">
        <v>361</v>
      </c>
      <c r="BD3442" s="5">
        <v>7</v>
      </c>
      <c r="BE3442" s="5">
        <v>2023</v>
      </c>
      <c r="BH3442" s="5" t="s">
        <v>99</v>
      </c>
      <c r="BK3442" s="5">
        <v>6</v>
      </c>
      <c r="BN3442" s="5">
        <f t="shared" si="79"/>
        <v>50.044247787610601</v>
      </c>
    </row>
    <row r="3443" spans="1:66" x14ac:dyDescent="0.35">
      <c r="A3443" s="5" t="s">
        <v>15841</v>
      </c>
      <c r="B3443" s="5" t="s">
        <v>313</v>
      </c>
      <c r="C3443" s="5" t="s">
        <v>149</v>
      </c>
      <c r="D3443" s="5" t="s">
        <v>15801</v>
      </c>
      <c r="E3443" s="5" t="s">
        <v>15802</v>
      </c>
      <c r="F3443" s="5" t="s">
        <v>87</v>
      </c>
      <c r="G3443" s="5" t="s">
        <v>15803</v>
      </c>
      <c r="H3443" s="5" t="s">
        <v>9829</v>
      </c>
      <c r="K3443" s="5">
        <v>1</v>
      </c>
      <c r="L3443" s="5">
        <v>1</v>
      </c>
      <c r="M3443" s="5">
        <v>0</v>
      </c>
      <c r="N3443" s="5" t="s">
        <v>224</v>
      </c>
      <c r="O3443" s="5">
        <v>50.044247787610601</v>
      </c>
      <c r="P3443" s="5">
        <v>0</v>
      </c>
      <c r="Q3443" s="5">
        <v>0</v>
      </c>
      <c r="R3443" s="5" t="s">
        <v>15842</v>
      </c>
      <c r="S3443" s="5" t="s">
        <v>15833</v>
      </c>
      <c r="T3443" s="5" t="s">
        <v>15833</v>
      </c>
      <c r="U3443" s="5" t="s">
        <v>15843</v>
      </c>
      <c r="V3443" s="5" t="s">
        <v>7737</v>
      </c>
      <c r="W3443" s="5" t="s">
        <v>596</v>
      </c>
      <c r="Y3443" s="5" t="s">
        <v>15806</v>
      </c>
      <c r="Z3443" s="5" t="s">
        <v>15807</v>
      </c>
      <c r="AB3443" s="5" t="s">
        <v>87</v>
      </c>
      <c r="AC3443" s="5" t="s">
        <v>149</v>
      </c>
      <c r="AD3443" s="5" t="s">
        <v>97</v>
      </c>
      <c r="AO3443" s="5" t="s">
        <v>98</v>
      </c>
      <c r="AP3443" s="5" t="s">
        <v>98</v>
      </c>
      <c r="AT3443" s="5" t="s">
        <v>98</v>
      </c>
      <c r="AX3443" s="5">
        <v>2022</v>
      </c>
      <c r="BA3443" s="5" t="s">
        <v>361</v>
      </c>
      <c r="BD3443" s="5">
        <v>7</v>
      </c>
      <c r="BE3443" s="5">
        <v>2023</v>
      </c>
      <c r="BH3443" s="5" t="s">
        <v>99</v>
      </c>
      <c r="BK3443" s="5">
        <v>6</v>
      </c>
      <c r="BN3443" s="5">
        <f t="shared" si="79"/>
        <v>50.044247787610601</v>
      </c>
    </row>
    <row r="3444" spans="1:66" x14ac:dyDescent="0.35">
      <c r="A3444" s="5" t="s">
        <v>15844</v>
      </c>
      <c r="B3444" s="5" t="s">
        <v>313</v>
      </c>
      <c r="C3444" s="5" t="s">
        <v>149</v>
      </c>
      <c r="D3444" s="5" t="s">
        <v>15801</v>
      </c>
      <c r="E3444" s="5" t="s">
        <v>15802</v>
      </c>
      <c r="F3444" s="5" t="s">
        <v>87</v>
      </c>
      <c r="G3444" s="5" t="s">
        <v>15803</v>
      </c>
      <c r="H3444" s="5" t="s">
        <v>9829</v>
      </c>
      <c r="K3444" s="5">
        <v>1</v>
      </c>
      <c r="L3444" s="5">
        <v>1</v>
      </c>
      <c r="M3444" s="5">
        <v>0</v>
      </c>
      <c r="N3444" s="5" t="s">
        <v>224</v>
      </c>
      <c r="O3444" s="5">
        <v>50.044247787610601</v>
      </c>
      <c r="P3444" s="5">
        <v>0</v>
      </c>
      <c r="Q3444" s="5">
        <v>0</v>
      </c>
      <c r="R3444" s="5" t="s">
        <v>15845</v>
      </c>
      <c r="S3444" s="5" t="s">
        <v>15833</v>
      </c>
      <c r="T3444" s="5" t="s">
        <v>15833</v>
      </c>
      <c r="U3444" s="5" t="s">
        <v>15846</v>
      </c>
      <c r="V3444" s="5" t="s">
        <v>7737</v>
      </c>
      <c r="W3444" s="5" t="s">
        <v>596</v>
      </c>
      <c r="Y3444" s="5" t="s">
        <v>15806</v>
      </c>
      <c r="Z3444" s="5" t="s">
        <v>15807</v>
      </c>
      <c r="AB3444" s="5" t="s">
        <v>87</v>
      </c>
      <c r="AC3444" s="5" t="s">
        <v>149</v>
      </c>
      <c r="AD3444" s="5" t="s">
        <v>97</v>
      </c>
      <c r="AO3444" s="5" t="s">
        <v>98</v>
      </c>
      <c r="AP3444" s="5" t="s">
        <v>98</v>
      </c>
      <c r="AT3444" s="5" t="s">
        <v>98</v>
      </c>
      <c r="AX3444" s="5">
        <v>2022</v>
      </c>
      <c r="BA3444" s="5" t="s">
        <v>361</v>
      </c>
      <c r="BD3444" s="5">
        <v>7</v>
      </c>
      <c r="BE3444" s="5">
        <v>2023</v>
      </c>
      <c r="BH3444" s="5" t="s">
        <v>99</v>
      </c>
      <c r="BK3444" s="5">
        <v>6</v>
      </c>
      <c r="BN3444" s="5">
        <f t="shared" si="79"/>
        <v>50.044247787610601</v>
      </c>
    </row>
    <row r="3445" spans="1:66" x14ac:dyDescent="0.35">
      <c r="A3445" s="5" t="s">
        <v>15847</v>
      </c>
      <c r="B3445" s="5" t="s">
        <v>313</v>
      </c>
      <c r="C3445" s="5" t="s">
        <v>149</v>
      </c>
      <c r="D3445" s="5" t="s">
        <v>15801</v>
      </c>
      <c r="E3445" s="5" t="s">
        <v>15802</v>
      </c>
      <c r="F3445" s="5" t="s">
        <v>87</v>
      </c>
      <c r="G3445" s="5" t="s">
        <v>15803</v>
      </c>
      <c r="H3445" s="5" t="s">
        <v>9829</v>
      </c>
      <c r="K3445" s="5">
        <v>1</v>
      </c>
      <c r="L3445" s="5">
        <v>1</v>
      </c>
      <c r="M3445" s="5">
        <v>0</v>
      </c>
      <c r="N3445" s="5" t="s">
        <v>224</v>
      </c>
      <c r="O3445" s="5">
        <v>50.044247787610601</v>
      </c>
      <c r="P3445" s="5">
        <v>0</v>
      </c>
      <c r="Q3445" s="5">
        <v>0</v>
      </c>
      <c r="R3445" s="5" t="s">
        <v>15848</v>
      </c>
      <c r="S3445" s="5" t="s">
        <v>15833</v>
      </c>
      <c r="T3445" s="5" t="s">
        <v>15833</v>
      </c>
      <c r="U3445" s="5" t="s">
        <v>15849</v>
      </c>
      <c r="V3445" s="5" t="s">
        <v>7737</v>
      </c>
      <c r="W3445" s="5" t="s">
        <v>596</v>
      </c>
      <c r="Y3445" s="5" t="s">
        <v>15806</v>
      </c>
      <c r="Z3445" s="5" t="s">
        <v>15807</v>
      </c>
      <c r="AB3445" s="5" t="s">
        <v>87</v>
      </c>
      <c r="AC3445" s="5" t="s">
        <v>149</v>
      </c>
      <c r="AD3445" s="5" t="s">
        <v>97</v>
      </c>
      <c r="AO3445" s="5" t="s">
        <v>98</v>
      </c>
      <c r="AP3445" s="5" t="s">
        <v>98</v>
      </c>
      <c r="AT3445" s="5" t="s">
        <v>98</v>
      </c>
      <c r="AX3445" s="5">
        <v>2022</v>
      </c>
      <c r="BA3445" s="5" t="s">
        <v>361</v>
      </c>
      <c r="BD3445" s="5">
        <v>7</v>
      </c>
      <c r="BE3445" s="5">
        <v>2023</v>
      </c>
      <c r="BH3445" s="5" t="s">
        <v>99</v>
      </c>
      <c r="BK3445" s="5">
        <v>6</v>
      </c>
      <c r="BN3445" s="5">
        <f t="shared" si="79"/>
        <v>50.044247787610601</v>
      </c>
    </row>
    <row r="3446" spans="1:66" x14ac:dyDescent="0.35">
      <c r="A3446" s="5" t="s">
        <v>15850</v>
      </c>
      <c r="B3446" s="5" t="s">
        <v>313</v>
      </c>
      <c r="C3446" s="5" t="s">
        <v>149</v>
      </c>
      <c r="D3446" s="5" t="s">
        <v>15801</v>
      </c>
      <c r="E3446" s="5" t="s">
        <v>15802</v>
      </c>
      <c r="F3446" s="5" t="s">
        <v>87</v>
      </c>
      <c r="G3446" s="5" t="s">
        <v>15803</v>
      </c>
      <c r="H3446" s="5" t="s">
        <v>9829</v>
      </c>
      <c r="K3446" s="5">
        <v>1</v>
      </c>
      <c r="L3446" s="5">
        <v>1</v>
      </c>
      <c r="M3446" s="5">
        <v>0</v>
      </c>
      <c r="N3446" s="5" t="s">
        <v>224</v>
      </c>
      <c r="O3446" s="5">
        <v>50.044247787610601</v>
      </c>
      <c r="P3446" s="5">
        <v>0</v>
      </c>
      <c r="Q3446" s="5">
        <v>0</v>
      </c>
      <c r="R3446" s="5" t="s">
        <v>15851</v>
      </c>
      <c r="S3446" s="5" t="s">
        <v>15833</v>
      </c>
      <c r="T3446" s="5" t="s">
        <v>15833</v>
      </c>
      <c r="U3446" s="5" t="s">
        <v>15852</v>
      </c>
      <c r="V3446" s="5" t="s">
        <v>7737</v>
      </c>
      <c r="W3446" s="5" t="s">
        <v>596</v>
      </c>
      <c r="Y3446" s="5" t="s">
        <v>15806</v>
      </c>
      <c r="Z3446" s="5" t="s">
        <v>15807</v>
      </c>
      <c r="AB3446" s="5" t="s">
        <v>87</v>
      </c>
      <c r="AC3446" s="5" t="s">
        <v>149</v>
      </c>
      <c r="AD3446" s="5" t="s">
        <v>97</v>
      </c>
      <c r="AO3446" s="5" t="s">
        <v>98</v>
      </c>
      <c r="AP3446" s="5" t="s">
        <v>98</v>
      </c>
      <c r="AT3446" s="5" t="s">
        <v>98</v>
      </c>
      <c r="AX3446" s="5">
        <v>2022</v>
      </c>
      <c r="BA3446" s="5" t="s">
        <v>361</v>
      </c>
      <c r="BD3446" s="5">
        <v>7</v>
      </c>
      <c r="BE3446" s="5">
        <v>2023</v>
      </c>
      <c r="BH3446" s="5" t="s">
        <v>99</v>
      </c>
      <c r="BK3446" s="5">
        <v>6</v>
      </c>
      <c r="BN3446" s="5">
        <f t="shared" si="79"/>
        <v>50.044247787610601</v>
      </c>
    </row>
    <row r="3447" spans="1:66" x14ac:dyDescent="0.35">
      <c r="A3447" s="5" t="s">
        <v>15853</v>
      </c>
      <c r="B3447" s="5" t="s">
        <v>313</v>
      </c>
      <c r="C3447" s="5" t="s">
        <v>149</v>
      </c>
      <c r="D3447" s="5" t="s">
        <v>15801</v>
      </c>
      <c r="E3447" s="5" t="s">
        <v>15802</v>
      </c>
      <c r="F3447" s="5" t="s">
        <v>87</v>
      </c>
      <c r="G3447" s="5" t="s">
        <v>15803</v>
      </c>
      <c r="H3447" s="5" t="s">
        <v>9829</v>
      </c>
      <c r="K3447" s="5">
        <v>1</v>
      </c>
      <c r="L3447" s="5">
        <v>1</v>
      </c>
      <c r="M3447" s="5">
        <v>0</v>
      </c>
      <c r="N3447" s="5" t="s">
        <v>224</v>
      </c>
      <c r="O3447" s="5">
        <v>50.044247787610601</v>
      </c>
      <c r="P3447" s="5">
        <v>0</v>
      </c>
      <c r="Q3447" s="5">
        <v>0</v>
      </c>
      <c r="R3447" s="5" t="s">
        <v>15854</v>
      </c>
      <c r="S3447" s="5" t="s">
        <v>15833</v>
      </c>
      <c r="T3447" s="5" t="s">
        <v>15833</v>
      </c>
      <c r="U3447" s="5" t="s">
        <v>15855</v>
      </c>
      <c r="V3447" s="5" t="s">
        <v>7737</v>
      </c>
      <c r="W3447" s="5" t="s">
        <v>596</v>
      </c>
      <c r="Y3447" s="5" t="s">
        <v>15806</v>
      </c>
      <c r="Z3447" s="5" t="s">
        <v>15807</v>
      </c>
      <c r="AB3447" s="5" t="s">
        <v>87</v>
      </c>
      <c r="AC3447" s="5" t="s">
        <v>149</v>
      </c>
      <c r="AD3447" s="5" t="s">
        <v>97</v>
      </c>
      <c r="AO3447" s="5" t="s">
        <v>98</v>
      </c>
      <c r="AP3447" s="5" t="s">
        <v>98</v>
      </c>
      <c r="AT3447" s="5" t="s">
        <v>98</v>
      </c>
      <c r="AX3447" s="5">
        <v>2022</v>
      </c>
      <c r="BA3447" s="5" t="s">
        <v>361</v>
      </c>
      <c r="BD3447" s="5">
        <v>7</v>
      </c>
      <c r="BE3447" s="5">
        <v>2023</v>
      </c>
      <c r="BH3447" s="5" t="s">
        <v>99</v>
      </c>
      <c r="BK3447" s="5">
        <v>6</v>
      </c>
      <c r="BN3447" s="5">
        <f t="shared" si="79"/>
        <v>50.044247787610601</v>
      </c>
    </row>
    <row r="3448" spans="1:66" x14ac:dyDescent="0.35">
      <c r="A3448" s="5" t="s">
        <v>15856</v>
      </c>
      <c r="B3448" s="5" t="s">
        <v>313</v>
      </c>
      <c r="C3448" s="5" t="s">
        <v>149</v>
      </c>
      <c r="D3448" s="5" t="s">
        <v>15801</v>
      </c>
      <c r="E3448" s="5" t="s">
        <v>15802</v>
      </c>
      <c r="F3448" s="5" t="s">
        <v>87</v>
      </c>
      <c r="G3448" s="5" t="s">
        <v>15803</v>
      </c>
      <c r="H3448" s="5" t="s">
        <v>9829</v>
      </c>
      <c r="K3448" s="5">
        <v>1</v>
      </c>
      <c r="L3448" s="5">
        <v>1</v>
      </c>
      <c r="M3448" s="5">
        <v>0</v>
      </c>
      <c r="N3448" s="5" t="s">
        <v>224</v>
      </c>
      <c r="O3448" s="5">
        <v>50.044247787610601</v>
      </c>
      <c r="P3448" s="5">
        <v>0</v>
      </c>
      <c r="Q3448" s="5">
        <v>0</v>
      </c>
      <c r="R3448" s="5" t="s">
        <v>15857</v>
      </c>
      <c r="S3448" s="5" t="s">
        <v>15833</v>
      </c>
      <c r="T3448" s="5" t="s">
        <v>15833</v>
      </c>
      <c r="U3448" s="5" t="s">
        <v>15858</v>
      </c>
      <c r="V3448" s="5" t="s">
        <v>7737</v>
      </c>
      <c r="W3448" s="5" t="s">
        <v>596</v>
      </c>
      <c r="Y3448" s="5" t="s">
        <v>15806</v>
      </c>
      <c r="Z3448" s="5" t="s">
        <v>15807</v>
      </c>
      <c r="AB3448" s="5" t="s">
        <v>87</v>
      </c>
      <c r="AC3448" s="5" t="s">
        <v>149</v>
      </c>
      <c r="AD3448" s="5" t="s">
        <v>97</v>
      </c>
      <c r="AO3448" s="5" t="s">
        <v>98</v>
      </c>
      <c r="AP3448" s="5" t="s">
        <v>98</v>
      </c>
      <c r="AT3448" s="5" t="s">
        <v>98</v>
      </c>
      <c r="AX3448" s="5">
        <v>2022</v>
      </c>
      <c r="BA3448" s="5" t="s">
        <v>361</v>
      </c>
      <c r="BD3448" s="5">
        <v>7</v>
      </c>
      <c r="BE3448" s="5">
        <v>2023</v>
      </c>
      <c r="BH3448" s="5" t="s">
        <v>99</v>
      </c>
      <c r="BK3448" s="5">
        <v>6</v>
      </c>
      <c r="BN3448" s="5">
        <f t="shared" si="79"/>
        <v>50.044247787610601</v>
      </c>
    </row>
    <row r="3449" spans="1:66" x14ac:dyDescent="0.35">
      <c r="A3449" s="5" t="s">
        <v>15859</v>
      </c>
      <c r="B3449" s="5" t="s">
        <v>313</v>
      </c>
      <c r="C3449" s="5" t="s">
        <v>149</v>
      </c>
      <c r="D3449" s="5" t="s">
        <v>15801</v>
      </c>
      <c r="E3449" s="5" t="s">
        <v>15802</v>
      </c>
      <c r="F3449" s="5" t="s">
        <v>87</v>
      </c>
      <c r="G3449" s="5" t="s">
        <v>15860</v>
      </c>
      <c r="H3449" s="5" t="s">
        <v>153</v>
      </c>
      <c r="K3449" s="5">
        <v>1</v>
      </c>
      <c r="L3449" s="5">
        <v>1</v>
      </c>
      <c r="M3449" s="5">
        <v>0</v>
      </c>
      <c r="N3449" s="5" t="s">
        <v>224</v>
      </c>
      <c r="O3449" s="5">
        <v>400.52212389380497</v>
      </c>
      <c r="P3449" s="5">
        <v>0</v>
      </c>
      <c r="Q3449" s="5">
        <v>0</v>
      </c>
      <c r="R3449" s="5" t="s">
        <v>15861</v>
      </c>
      <c r="S3449" s="5" t="s">
        <v>15862</v>
      </c>
      <c r="T3449" s="5" t="s">
        <v>15862</v>
      </c>
      <c r="U3449" s="5" t="s">
        <v>15863</v>
      </c>
      <c r="V3449" s="5" t="s">
        <v>7737</v>
      </c>
      <c r="W3449" s="5" t="s">
        <v>596</v>
      </c>
      <c r="Y3449" s="5" t="s">
        <v>15864</v>
      </c>
      <c r="Z3449" s="5" t="s">
        <v>15865</v>
      </c>
      <c r="AB3449" s="5" t="s">
        <v>87</v>
      </c>
      <c r="AC3449" s="5" t="s">
        <v>149</v>
      </c>
      <c r="AD3449" s="5" t="s">
        <v>97</v>
      </c>
      <c r="AO3449" s="5" t="s">
        <v>98</v>
      </c>
      <c r="AP3449" s="5" t="s">
        <v>98</v>
      </c>
      <c r="AT3449" s="5" t="s">
        <v>98</v>
      </c>
      <c r="AX3449" s="5">
        <v>2022</v>
      </c>
      <c r="BA3449" s="5" t="s">
        <v>99</v>
      </c>
      <c r="BD3449" s="5">
        <v>6</v>
      </c>
      <c r="BE3449" s="5">
        <v>2023</v>
      </c>
      <c r="BH3449" s="5" t="s">
        <v>99</v>
      </c>
      <c r="BK3449" s="5">
        <v>6</v>
      </c>
      <c r="BN3449" s="5">
        <f t="shared" si="79"/>
        <v>400.52212389380497</v>
      </c>
    </row>
    <row r="3450" spans="1:66" x14ac:dyDescent="0.35">
      <c r="A3450" s="5" t="s">
        <v>15866</v>
      </c>
      <c r="B3450" s="5" t="s">
        <v>313</v>
      </c>
      <c r="C3450" s="5" t="s">
        <v>149</v>
      </c>
      <c r="D3450" s="5" t="s">
        <v>15867</v>
      </c>
      <c r="E3450" s="5" t="s">
        <v>15868</v>
      </c>
      <c r="F3450" s="5" t="s">
        <v>245</v>
      </c>
      <c r="G3450" s="5" t="s">
        <v>15869</v>
      </c>
      <c r="H3450" s="5" t="s">
        <v>1564</v>
      </c>
      <c r="K3450" s="5">
        <v>1</v>
      </c>
      <c r="L3450" s="5">
        <v>1</v>
      </c>
      <c r="M3450" s="5">
        <v>0</v>
      </c>
      <c r="N3450" s="5" t="s">
        <v>224</v>
      </c>
      <c r="O3450" s="5">
        <v>359.30088495575302</v>
      </c>
      <c r="P3450" s="5">
        <v>0</v>
      </c>
      <c r="Q3450" s="5">
        <v>0</v>
      </c>
      <c r="S3450" s="5" t="s">
        <v>5079</v>
      </c>
      <c r="T3450" s="5" t="s">
        <v>14659</v>
      </c>
      <c r="V3450" s="5" t="s">
        <v>7737</v>
      </c>
      <c r="W3450" s="5" t="s">
        <v>596</v>
      </c>
      <c r="Y3450" s="5" t="s">
        <v>15870</v>
      </c>
      <c r="Z3450" s="5" t="s">
        <v>15871</v>
      </c>
      <c r="AC3450" s="5" t="s">
        <v>149</v>
      </c>
      <c r="AD3450" s="5" t="s">
        <v>97</v>
      </c>
      <c r="AO3450" s="5" t="s">
        <v>98</v>
      </c>
      <c r="AP3450" s="5" t="s">
        <v>98</v>
      </c>
      <c r="AT3450" s="5" t="s">
        <v>98</v>
      </c>
      <c r="AX3450" s="5">
        <v>2022</v>
      </c>
      <c r="BA3450" s="5" t="s">
        <v>99</v>
      </c>
      <c r="BD3450" s="5">
        <v>6</v>
      </c>
      <c r="BE3450" s="5">
        <v>2023</v>
      </c>
      <c r="BH3450" s="5" t="s">
        <v>99</v>
      </c>
      <c r="BK3450" s="5">
        <v>6</v>
      </c>
      <c r="BN3450" s="5">
        <f t="shared" si="79"/>
        <v>359.30088495575302</v>
      </c>
    </row>
    <row r="3451" spans="1:66" x14ac:dyDescent="0.35">
      <c r="A3451" s="5" t="s">
        <v>15872</v>
      </c>
      <c r="B3451" s="5" t="s">
        <v>313</v>
      </c>
      <c r="C3451" s="5" t="s">
        <v>149</v>
      </c>
      <c r="D3451" s="5" t="s">
        <v>15867</v>
      </c>
      <c r="E3451" s="5" t="s">
        <v>15868</v>
      </c>
      <c r="F3451" s="5" t="s">
        <v>245</v>
      </c>
      <c r="G3451" s="5" t="s">
        <v>15873</v>
      </c>
      <c r="H3451" s="5" t="s">
        <v>14597</v>
      </c>
      <c r="K3451" s="5">
        <v>1</v>
      </c>
      <c r="L3451" s="5">
        <v>1</v>
      </c>
      <c r="M3451" s="5">
        <v>0</v>
      </c>
      <c r="N3451" s="5" t="s">
        <v>224</v>
      </c>
      <c r="O3451" s="5">
        <v>378.371681415929</v>
      </c>
      <c r="P3451" s="5">
        <v>0</v>
      </c>
      <c r="Q3451" s="5">
        <v>0</v>
      </c>
      <c r="R3451" s="5" t="s">
        <v>15874</v>
      </c>
      <c r="S3451" s="5" t="s">
        <v>14679</v>
      </c>
      <c r="T3451" s="5" t="s">
        <v>14679</v>
      </c>
      <c r="U3451" s="5" t="s">
        <v>15875</v>
      </c>
      <c r="V3451" s="5" t="s">
        <v>7737</v>
      </c>
      <c r="W3451" s="5" t="s">
        <v>596</v>
      </c>
      <c r="Y3451" s="5" t="s">
        <v>15876</v>
      </c>
      <c r="Z3451" s="5" t="s">
        <v>15877</v>
      </c>
      <c r="AC3451" s="5" t="s">
        <v>149</v>
      </c>
      <c r="AD3451" s="5" t="s">
        <v>97</v>
      </c>
      <c r="AO3451" s="5" t="s">
        <v>98</v>
      </c>
      <c r="AP3451" s="5" t="s">
        <v>98</v>
      </c>
      <c r="AT3451" s="5" t="s">
        <v>98</v>
      </c>
      <c r="AX3451" s="5">
        <v>2022</v>
      </c>
      <c r="BA3451" s="5" t="s">
        <v>99</v>
      </c>
      <c r="BD3451" s="5">
        <v>6</v>
      </c>
      <c r="BE3451" s="5">
        <v>2023</v>
      </c>
      <c r="BH3451" s="5" t="s">
        <v>99</v>
      </c>
      <c r="BK3451" s="5">
        <v>6</v>
      </c>
      <c r="BN3451" s="5">
        <f t="shared" si="79"/>
        <v>378.371681415929</v>
      </c>
    </row>
    <row r="3452" spans="1:66" x14ac:dyDescent="0.35">
      <c r="A3452" s="5" t="s">
        <v>15878</v>
      </c>
      <c r="B3452" s="5" t="s">
        <v>313</v>
      </c>
      <c r="C3452" s="5" t="s">
        <v>149</v>
      </c>
      <c r="D3452" s="5" t="s">
        <v>15867</v>
      </c>
      <c r="E3452" s="5" t="s">
        <v>15868</v>
      </c>
      <c r="F3452" s="5" t="s">
        <v>245</v>
      </c>
      <c r="G3452" s="5" t="s">
        <v>15879</v>
      </c>
      <c r="H3452" s="5" t="s">
        <v>3993</v>
      </c>
      <c r="K3452" s="5">
        <v>1</v>
      </c>
      <c r="L3452" s="5">
        <v>1</v>
      </c>
      <c r="M3452" s="5">
        <v>0</v>
      </c>
      <c r="N3452" s="5" t="s">
        <v>224</v>
      </c>
      <c r="O3452" s="5">
        <v>423.34513274336302</v>
      </c>
      <c r="P3452" s="5">
        <v>0</v>
      </c>
      <c r="Q3452" s="5">
        <v>0</v>
      </c>
      <c r="R3452" s="5" t="s">
        <v>15880</v>
      </c>
      <c r="S3452" s="5" t="s">
        <v>14679</v>
      </c>
      <c r="T3452" s="5" t="s">
        <v>14679</v>
      </c>
      <c r="U3452" s="5" t="s">
        <v>15881</v>
      </c>
      <c r="V3452" s="5" t="s">
        <v>7737</v>
      </c>
      <c r="W3452" s="5" t="s">
        <v>596</v>
      </c>
      <c r="Y3452" s="5" t="s">
        <v>15882</v>
      </c>
      <c r="Z3452" s="5" t="s">
        <v>15883</v>
      </c>
      <c r="AC3452" s="5" t="s">
        <v>149</v>
      </c>
      <c r="AD3452" s="5" t="s">
        <v>97</v>
      </c>
      <c r="AO3452" s="5" t="s">
        <v>98</v>
      </c>
      <c r="AP3452" s="5" t="s">
        <v>98</v>
      </c>
      <c r="AT3452" s="5" t="s">
        <v>98</v>
      </c>
      <c r="AX3452" s="5">
        <v>2022</v>
      </c>
      <c r="BA3452" s="5" t="s">
        <v>99</v>
      </c>
      <c r="BD3452" s="5">
        <v>6</v>
      </c>
      <c r="BE3452" s="5">
        <v>2023</v>
      </c>
      <c r="BH3452" s="5" t="s">
        <v>99</v>
      </c>
      <c r="BK3452" s="5">
        <v>6</v>
      </c>
      <c r="BN3452" s="5">
        <f t="shared" si="79"/>
        <v>423.34513274336302</v>
      </c>
    </row>
    <row r="3453" spans="1:66" x14ac:dyDescent="0.35">
      <c r="A3453" s="5" t="s">
        <v>15884</v>
      </c>
      <c r="B3453" s="5" t="s">
        <v>313</v>
      </c>
      <c r="C3453" s="5" t="s">
        <v>149</v>
      </c>
      <c r="D3453" s="5" t="s">
        <v>15867</v>
      </c>
      <c r="E3453" s="5" t="s">
        <v>15868</v>
      </c>
      <c r="F3453" s="5" t="s">
        <v>245</v>
      </c>
      <c r="G3453" s="5" t="s">
        <v>15885</v>
      </c>
      <c r="H3453" s="5" t="s">
        <v>7735</v>
      </c>
      <c r="K3453" s="5">
        <v>1</v>
      </c>
      <c r="L3453" s="5">
        <v>1</v>
      </c>
      <c r="M3453" s="5">
        <v>0</v>
      </c>
      <c r="N3453" s="5" t="s">
        <v>224</v>
      </c>
      <c r="O3453" s="5">
        <v>680.38938053097297</v>
      </c>
      <c r="P3453" s="5">
        <v>0</v>
      </c>
      <c r="Q3453" s="5">
        <v>0</v>
      </c>
      <c r="R3453" s="5" t="s">
        <v>15886</v>
      </c>
      <c r="S3453" s="5" t="s">
        <v>15887</v>
      </c>
      <c r="T3453" s="5" t="s">
        <v>15887</v>
      </c>
      <c r="U3453" s="5" t="s">
        <v>15888</v>
      </c>
      <c r="V3453" s="5" t="s">
        <v>7737</v>
      </c>
      <c r="W3453" s="5" t="s">
        <v>596</v>
      </c>
      <c r="Y3453" s="5" t="s">
        <v>15889</v>
      </c>
      <c r="Z3453" s="5" t="s">
        <v>15890</v>
      </c>
      <c r="AC3453" s="5" t="s">
        <v>149</v>
      </c>
      <c r="AD3453" s="5" t="s">
        <v>97</v>
      </c>
      <c r="AO3453" s="5" t="s">
        <v>98</v>
      </c>
      <c r="AP3453" s="5" t="s">
        <v>98</v>
      </c>
      <c r="AT3453" s="5" t="s">
        <v>98</v>
      </c>
      <c r="AX3453" s="5">
        <v>2022</v>
      </c>
      <c r="BA3453" s="5" t="s">
        <v>99</v>
      </c>
      <c r="BD3453" s="5">
        <v>6</v>
      </c>
      <c r="BE3453" s="5">
        <v>2023</v>
      </c>
      <c r="BH3453" s="5" t="s">
        <v>99</v>
      </c>
      <c r="BK3453" s="5">
        <v>6</v>
      </c>
      <c r="BN3453" s="5">
        <f t="shared" si="79"/>
        <v>680.38938053097297</v>
      </c>
    </row>
    <row r="3454" spans="1:66" x14ac:dyDescent="0.35">
      <c r="A3454" s="5" t="s">
        <v>15891</v>
      </c>
      <c r="B3454" s="5" t="s">
        <v>313</v>
      </c>
      <c r="C3454" s="5" t="s">
        <v>149</v>
      </c>
      <c r="D3454" s="5" t="s">
        <v>15867</v>
      </c>
      <c r="E3454" s="5" t="s">
        <v>15868</v>
      </c>
      <c r="F3454" s="5" t="s">
        <v>245</v>
      </c>
      <c r="G3454" s="5" t="s">
        <v>15892</v>
      </c>
      <c r="H3454" s="5" t="s">
        <v>5625</v>
      </c>
      <c r="K3454" s="5">
        <v>1</v>
      </c>
      <c r="L3454" s="5">
        <v>1</v>
      </c>
      <c r="M3454" s="5">
        <v>0</v>
      </c>
      <c r="N3454" s="5" t="s">
        <v>224</v>
      </c>
      <c r="O3454" s="5">
        <v>250.44247787610601</v>
      </c>
      <c r="P3454" s="5">
        <v>0</v>
      </c>
      <c r="Q3454" s="5">
        <v>0</v>
      </c>
      <c r="R3454" s="5" t="s">
        <v>15893</v>
      </c>
      <c r="S3454" s="5" t="s">
        <v>15887</v>
      </c>
      <c r="T3454" s="5" t="s">
        <v>15887</v>
      </c>
      <c r="U3454" s="5" t="s">
        <v>15894</v>
      </c>
      <c r="V3454" s="5" t="s">
        <v>7737</v>
      </c>
      <c r="W3454" s="5" t="s">
        <v>596</v>
      </c>
      <c r="Y3454" s="5" t="s">
        <v>15895</v>
      </c>
      <c r="Z3454" s="5" t="s">
        <v>15896</v>
      </c>
      <c r="AC3454" s="5" t="s">
        <v>149</v>
      </c>
      <c r="AD3454" s="5" t="s">
        <v>97</v>
      </c>
      <c r="AO3454" s="5" t="s">
        <v>98</v>
      </c>
      <c r="AP3454" s="5" t="s">
        <v>98</v>
      </c>
      <c r="AT3454" s="5" t="s">
        <v>98</v>
      </c>
      <c r="AX3454" s="5">
        <v>2022</v>
      </c>
      <c r="BA3454" s="5" t="s">
        <v>99</v>
      </c>
      <c r="BD3454" s="5">
        <v>6</v>
      </c>
      <c r="BE3454" s="5">
        <v>2023</v>
      </c>
      <c r="BH3454" s="5" t="s">
        <v>99</v>
      </c>
      <c r="BK3454" s="5">
        <v>6</v>
      </c>
      <c r="BN3454" s="5">
        <f t="shared" si="79"/>
        <v>250.44247787610601</v>
      </c>
    </row>
    <row r="3455" spans="1:66" x14ac:dyDescent="0.35">
      <c r="A3455" s="5" t="s">
        <v>15897</v>
      </c>
      <c r="B3455" s="5" t="s">
        <v>313</v>
      </c>
      <c r="C3455" s="5" t="s">
        <v>149</v>
      </c>
      <c r="D3455" s="5" t="s">
        <v>15867</v>
      </c>
      <c r="E3455" s="5" t="s">
        <v>15868</v>
      </c>
      <c r="F3455" s="5" t="s">
        <v>245</v>
      </c>
      <c r="G3455" s="5" t="s">
        <v>15898</v>
      </c>
      <c r="H3455" s="5" t="s">
        <v>5924</v>
      </c>
      <c r="K3455" s="5">
        <v>1</v>
      </c>
      <c r="L3455" s="5">
        <v>1</v>
      </c>
      <c r="M3455" s="5">
        <v>0</v>
      </c>
      <c r="N3455" s="5" t="s">
        <v>224</v>
      </c>
      <c r="O3455" s="5">
        <v>532.02654867256604</v>
      </c>
      <c r="P3455" s="5">
        <v>0</v>
      </c>
      <c r="Q3455" s="5">
        <v>0</v>
      </c>
      <c r="R3455" s="5" t="s">
        <v>15899</v>
      </c>
      <c r="S3455" s="5" t="s">
        <v>15887</v>
      </c>
      <c r="T3455" s="5" t="s">
        <v>15887</v>
      </c>
      <c r="U3455" s="5" t="s">
        <v>15900</v>
      </c>
      <c r="V3455" s="5" t="s">
        <v>7737</v>
      </c>
      <c r="W3455" s="5" t="s">
        <v>596</v>
      </c>
      <c r="Y3455" s="5" t="s">
        <v>15901</v>
      </c>
      <c r="Z3455" s="5" t="s">
        <v>15902</v>
      </c>
      <c r="AC3455" s="5" t="s">
        <v>149</v>
      </c>
      <c r="AD3455" s="5" t="s">
        <v>97</v>
      </c>
      <c r="AO3455" s="5" t="s">
        <v>98</v>
      </c>
      <c r="AP3455" s="5" t="s">
        <v>98</v>
      </c>
      <c r="AT3455" s="5" t="s">
        <v>98</v>
      </c>
      <c r="AX3455" s="5">
        <v>2022</v>
      </c>
      <c r="BA3455" s="5" t="s">
        <v>99</v>
      </c>
      <c r="BD3455" s="5">
        <v>6</v>
      </c>
      <c r="BE3455" s="5">
        <v>2023</v>
      </c>
      <c r="BH3455" s="5" t="s">
        <v>99</v>
      </c>
      <c r="BK3455" s="5">
        <v>6</v>
      </c>
      <c r="BN3455" s="5">
        <f t="shared" si="79"/>
        <v>532.02654867256604</v>
      </c>
    </row>
    <row r="3456" spans="1:66" x14ac:dyDescent="0.35">
      <c r="A3456" s="5" t="s">
        <v>15903</v>
      </c>
      <c r="B3456" s="5" t="s">
        <v>313</v>
      </c>
      <c r="C3456" s="5" t="s">
        <v>149</v>
      </c>
      <c r="D3456" s="5" t="s">
        <v>15867</v>
      </c>
      <c r="E3456" s="5" t="s">
        <v>15868</v>
      </c>
      <c r="F3456" s="5" t="s">
        <v>245</v>
      </c>
      <c r="G3456" s="5" t="s">
        <v>15904</v>
      </c>
      <c r="H3456" s="5" t="s">
        <v>14636</v>
      </c>
      <c r="K3456" s="5">
        <v>1</v>
      </c>
      <c r="L3456" s="5">
        <v>1</v>
      </c>
      <c r="M3456" s="5">
        <v>0</v>
      </c>
      <c r="N3456" s="5" t="s">
        <v>224</v>
      </c>
      <c r="O3456" s="5">
        <v>492.30973451327401</v>
      </c>
      <c r="P3456" s="5">
        <v>0</v>
      </c>
      <c r="Q3456" s="5">
        <v>0</v>
      </c>
      <c r="R3456" s="5" t="s">
        <v>15905</v>
      </c>
      <c r="S3456" s="5" t="s">
        <v>15887</v>
      </c>
      <c r="T3456" s="5" t="s">
        <v>15887</v>
      </c>
      <c r="U3456" s="5" t="s">
        <v>15906</v>
      </c>
      <c r="V3456" s="5" t="s">
        <v>7737</v>
      </c>
      <c r="W3456" s="5" t="s">
        <v>596</v>
      </c>
      <c r="Y3456" s="5" t="s">
        <v>15907</v>
      </c>
      <c r="Z3456" s="5" t="s">
        <v>15908</v>
      </c>
      <c r="AC3456" s="5" t="s">
        <v>149</v>
      </c>
      <c r="AD3456" s="5" t="s">
        <v>97</v>
      </c>
      <c r="AO3456" s="5" t="s">
        <v>98</v>
      </c>
      <c r="AP3456" s="5" t="s">
        <v>98</v>
      </c>
      <c r="AT3456" s="5" t="s">
        <v>98</v>
      </c>
      <c r="AX3456" s="5">
        <v>2022</v>
      </c>
      <c r="BA3456" s="5" t="s">
        <v>99</v>
      </c>
      <c r="BD3456" s="5">
        <v>6</v>
      </c>
      <c r="BE3456" s="5">
        <v>2023</v>
      </c>
      <c r="BH3456" s="5" t="s">
        <v>99</v>
      </c>
      <c r="BK3456" s="5">
        <v>6</v>
      </c>
      <c r="BN3456" s="5">
        <f t="shared" si="79"/>
        <v>492.30973451327401</v>
      </c>
    </row>
    <row r="3457" spans="1:66" x14ac:dyDescent="0.35">
      <c r="A3457" s="5" t="s">
        <v>15909</v>
      </c>
      <c r="B3457" s="5" t="s">
        <v>313</v>
      </c>
      <c r="C3457" s="5" t="s">
        <v>149</v>
      </c>
      <c r="D3457" s="5" t="s">
        <v>15867</v>
      </c>
      <c r="E3457" s="5" t="s">
        <v>15868</v>
      </c>
      <c r="F3457" s="5" t="s">
        <v>245</v>
      </c>
      <c r="G3457" s="5" t="s">
        <v>15910</v>
      </c>
      <c r="H3457" s="5" t="s">
        <v>2073</v>
      </c>
      <c r="K3457" s="5">
        <v>1</v>
      </c>
      <c r="L3457" s="5">
        <v>1</v>
      </c>
      <c r="M3457" s="5">
        <v>0</v>
      </c>
      <c r="N3457" s="5" t="s">
        <v>224</v>
      </c>
      <c r="O3457" s="5">
        <v>115.088495575221</v>
      </c>
      <c r="P3457" s="5">
        <v>0</v>
      </c>
      <c r="Q3457" s="5">
        <v>0</v>
      </c>
      <c r="R3457" s="5" t="s">
        <v>15911</v>
      </c>
      <c r="S3457" s="5" t="s">
        <v>14679</v>
      </c>
      <c r="T3457" s="5" t="s">
        <v>14679</v>
      </c>
      <c r="U3457" s="5" t="s">
        <v>15912</v>
      </c>
      <c r="V3457" s="5" t="s">
        <v>7737</v>
      </c>
      <c r="W3457" s="5" t="s">
        <v>596</v>
      </c>
      <c r="Y3457" s="5" t="s">
        <v>15913</v>
      </c>
      <c r="Z3457" s="5" t="s">
        <v>15914</v>
      </c>
      <c r="AC3457" s="5" t="s">
        <v>149</v>
      </c>
      <c r="AD3457" s="5" t="s">
        <v>97</v>
      </c>
      <c r="AO3457" s="5" t="s">
        <v>98</v>
      </c>
      <c r="AP3457" s="5" t="s">
        <v>98</v>
      </c>
      <c r="AT3457" s="5" t="s">
        <v>98</v>
      </c>
      <c r="AX3457" s="5">
        <v>2022</v>
      </c>
      <c r="BA3457" s="5" t="s">
        <v>99</v>
      </c>
      <c r="BD3457" s="5">
        <v>6</v>
      </c>
      <c r="BE3457" s="5">
        <v>2023</v>
      </c>
      <c r="BH3457" s="5" t="s">
        <v>99</v>
      </c>
      <c r="BK3457" s="5">
        <v>6</v>
      </c>
      <c r="BN3457" s="5">
        <f t="shared" si="79"/>
        <v>115.088495575221</v>
      </c>
    </row>
    <row r="3458" spans="1:66" x14ac:dyDescent="0.35">
      <c r="A3458" s="5" t="s">
        <v>15915</v>
      </c>
      <c r="B3458" s="5" t="s">
        <v>313</v>
      </c>
      <c r="C3458" s="5" t="s">
        <v>149</v>
      </c>
      <c r="D3458" s="5" t="s">
        <v>15867</v>
      </c>
      <c r="E3458" s="5" t="s">
        <v>15868</v>
      </c>
      <c r="F3458" s="5" t="s">
        <v>245</v>
      </c>
      <c r="G3458" s="5" t="s">
        <v>15916</v>
      </c>
      <c r="H3458" s="5" t="s">
        <v>2079</v>
      </c>
      <c r="K3458" s="5">
        <v>1</v>
      </c>
      <c r="L3458" s="5">
        <v>1</v>
      </c>
      <c r="M3458" s="5">
        <v>0</v>
      </c>
      <c r="N3458" s="5" t="s">
        <v>224</v>
      </c>
      <c r="O3458" s="5">
        <v>160.04424778761</v>
      </c>
      <c r="P3458" s="5">
        <v>0</v>
      </c>
      <c r="Q3458" s="5">
        <v>0</v>
      </c>
      <c r="R3458" s="5" t="s">
        <v>15917</v>
      </c>
      <c r="S3458" s="5" t="s">
        <v>14679</v>
      </c>
      <c r="T3458" s="5" t="s">
        <v>14679</v>
      </c>
      <c r="U3458" s="5" t="s">
        <v>15918</v>
      </c>
      <c r="V3458" s="5" t="s">
        <v>7737</v>
      </c>
      <c r="W3458" s="5" t="s">
        <v>596</v>
      </c>
      <c r="Y3458" s="5" t="s">
        <v>15919</v>
      </c>
      <c r="Z3458" s="5" t="s">
        <v>15920</v>
      </c>
      <c r="AC3458" s="5" t="s">
        <v>149</v>
      </c>
      <c r="AD3458" s="5" t="s">
        <v>97</v>
      </c>
      <c r="AO3458" s="5" t="s">
        <v>98</v>
      </c>
      <c r="AP3458" s="5" t="s">
        <v>98</v>
      </c>
      <c r="AT3458" s="5" t="s">
        <v>98</v>
      </c>
      <c r="AX3458" s="5">
        <v>2022</v>
      </c>
      <c r="BA3458" s="5" t="s">
        <v>99</v>
      </c>
      <c r="BD3458" s="5">
        <v>6</v>
      </c>
      <c r="BE3458" s="5">
        <v>2023</v>
      </c>
      <c r="BH3458" s="5" t="s">
        <v>99</v>
      </c>
      <c r="BK3458" s="5">
        <v>6</v>
      </c>
      <c r="BN3458" s="5">
        <f t="shared" si="79"/>
        <v>160.04424778761</v>
      </c>
    </row>
    <row r="3459" spans="1:66" x14ac:dyDescent="0.35">
      <c r="A3459" s="5" t="s">
        <v>15921</v>
      </c>
      <c r="B3459" s="5" t="s">
        <v>313</v>
      </c>
      <c r="C3459" s="5" t="s">
        <v>149</v>
      </c>
      <c r="D3459" s="5" t="s">
        <v>15922</v>
      </c>
      <c r="E3459" s="5" t="s">
        <v>15923</v>
      </c>
      <c r="F3459" s="5" t="s">
        <v>87</v>
      </c>
      <c r="G3459" s="5" t="s">
        <v>15924</v>
      </c>
      <c r="H3459" s="5" t="s">
        <v>9829</v>
      </c>
      <c r="K3459" s="5">
        <v>1</v>
      </c>
      <c r="L3459" s="5">
        <v>1</v>
      </c>
      <c r="M3459" s="5">
        <v>0</v>
      </c>
      <c r="N3459" s="5" t="s">
        <v>224</v>
      </c>
      <c r="O3459" s="5">
        <v>50.044247787610601</v>
      </c>
      <c r="P3459" s="5">
        <v>0</v>
      </c>
      <c r="Q3459" s="5">
        <v>0</v>
      </c>
      <c r="R3459" s="5" t="s">
        <v>15925</v>
      </c>
      <c r="S3459" s="5" t="s">
        <v>9800</v>
      </c>
      <c r="T3459" s="5" t="s">
        <v>15862</v>
      </c>
      <c r="U3459" s="5" t="s">
        <v>15926</v>
      </c>
      <c r="V3459" s="5" t="s">
        <v>7737</v>
      </c>
      <c r="W3459" s="5" t="s">
        <v>596</v>
      </c>
      <c r="Y3459" s="5" t="s">
        <v>15927</v>
      </c>
      <c r="Z3459" s="5" t="s">
        <v>15928</v>
      </c>
      <c r="AB3459" s="5" t="s">
        <v>87</v>
      </c>
      <c r="AC3459" s="5" t="s">
        <v>149</v>
      </c>
      <c r="AD3459" s="5" t="s">
        <v>97</v>
      </c>
      <c r="AO3459" s="5" t="s">
        <v>98</v>
      </c>
      <c r="AP3459" s="5" t="s">
        <v>98</v>
      </c>
      <c r="AT3459" s="5" t="s">
        <v>98</v>
      </c>
      <c r="AX3459" s="5">
        <v>2022</v>
      </c>
      <c r="BA3459" s="5" t="s">
        <v>99</v>
      </c>
      <c r="BD3459" s="5">
        <v>6</v>
      </c>
      <c r="BE3459" s="5">
        <v>2023</v>
      </c>
      <c r="BH3459" s="5" t="s">
        <v>99</v>
      </c>
      <c r="BK3459" s="5">
        <v>6</v>
      </c>
      <c r="BN3459" s="5">
        <f t="shared" si="79"/>
        <v>50.044247787610601</v>
      </c>
    </row>
    <row r="3460" spans="1:66" x14ac:dyDescent="0.35">
      <c r="A3460" s="5" t="s">
        <v>15929</v>
      </c>
      <c r="B3460" s="5" t="s">
        <v>313</v>
      </c>
      <c r="C3460" s="5" t="s">
        <v>149</v>
      </c>
      <c r="D3460" s="5" t="s">
        <v>15922</v>
      </c>
      <c r="E3460" s="5" t="s">
        <v>15923</v>
      </c>
      <c r="F3460" s="5" t="s">
        <v>87</v>
      </c>
      <c r="G3460" s="5" t="s">
        <v>15924</v>
      </c>
      <c r="H3460" s="5" t="s">
        <v>9829</v>
      </c>
      <c r="K3460" s="5">
        <v>1</v>
      </c>
      <c r="L3460" s="5">
        <v>1</v>
      </c>
      <c r="M3460" s="5">
        <v>0</v>
      </c>
      <c r="N3460" s="5" t="s">
        <v>224</v>
      </c>
      <c r="O3460" s="5">
        <v>50.044247787610601</v>
      </c>
      <c r="P3460" s="5">
        <v>0</v>
      </c>
      <c r="Q3460" s="5">
        <v>0</v>
      </c>
      <c r="R3460" s="5" t="s">
        <v>15930</v>
      </c>
      <c r="S3460" s="5" t="s">
        <v>9800</v>
      </c>
      <c r="T3460" s="5" t="s">
        <v>15862</v>
      </c>
      <c r="U3460" s="5" t="s">
        <v>15931</v>
      </c>
      <c r="V3460" s="5" t="s">
        <v>7737</v>
      </c>
      <c r="W3460" s="5" t="s">
        <v>596</v>
      </c>
      <c r="Y3460" s="5" t="s">
        <v>15927</v>
      </c>
      <c r="Z3460" s="5" t="s">
        <v>15928</v>
      </c>
      <c r="AB3460" s="5" t="s">
        <v>87</v>
      </c>
      <c r="AC3460" s="5" t="s">
        <v>149</v>
      </c>
      <c r="AD3460" s="5" t="s">
        <v>97</v>
      </c>
      <c r="AO3460" s="5" t="s">
        <v>98</v>
      </c>
      <c r="AP3460" s="5" t="s">
        <v>98</v>
      </c>
      <c r="AT3460" s="5" t="s">
        <v>98</v>
      </c>
      <c r="AX3460" s="5">
        <v>2022</v>
      </c>
      <c r="BA3460" s="5" t="s">
        <v>99</v>
      </c>
      <c r="BD3460" s="5">
        <v>6</v>
      </c>
      <c r="BE3460" s="5">
        <v>2023</v>
      </c>
      <c r="BH3460" s="5" t="s">
        <v>99</v>
      </c>
      <c r="BK3460" s="5">
        <v>6</v>
      </c>
      <c r="BN3460" s="5">
        <f t="shared" si="79"/>
        <v>50.044247787610601</v>
      </c>
    </row>
    <row r="3461" spans="1:66" x14ac:dyDescent="0.35">
      <c r="A3461" s="5" t="s">
        <v>15932</v>
      </c>
      <c r="B3461" s="5" t="s">
        <v>313</v>
      </c>
      <c r="C3461" s="5" t="s">
        <v>149</v>
      </c>
      <c r="D3461" s="5" t="s">
        <v>15922</v>
      </c>
      <c r="E3461" s="5" t="s">
        <v>15923</v>
      </c>
      <c r="F3461" s="5" t="s">
        <v>87</v>
      </c>
      <c r="G3461" s="5" t="s">
        <v>15924</v>
      </c>
      <c r="H3461" s="5" t="s">
        <v>9829</v>
      </c>
      <c r="K3461" s="5">
        <v>1</v>
      </c>
      <c r="L3461" s="5">
        <v>1</v>
      </c>
      <c r="M3461" s="5">
        <v>0</v>
      </c>
      <c r="N3461" s="5" t="s">
        <v>224</v>
      </c>
      <c r="O3461" s="5">
        <v>50.044247787610601</v>
      </c>
      <c r="P3461" s="5">
        <v>0</v>
      </c>
      <c r="Q3461" s="5">
        <v>0</v>
      </c>
      <c r="R3461" s="5" t="s">
        <v>15933</v>
      </c>
      <c r="S3461" s="5" t="s">
        <v>9800</v>
      </c>
      <c r="T3461" s="5" t="s">
        <v>15862</v>
      </c>
      <c r="U3461" s="5" t="s">
        <v>15934</v>
      </c>
      <c r="V3461" s="5" t="s">
        <v>7737</v>
      </c>
      <c r="W3461" s="5" t="s">
        <v>596</v>
      </c>
      <c r="Y3461" s="5" t="s">
        <v>15927</v>
      </c>
      <c r="Z3461" s="5" t="s">
        <v>15928</v>
      </c>
      <c r="AB3461" s="5" t="s">
        <v>87</v>
      </c>
      <c r="AC3461" s="5" t="s">
        <v>149</v>
      </c>
      <c r="AD3461" s="5" t="s">
        <v>97</v>
      </c>
      <c r="AO3461" s="5" t="s">
        <v>98</v>
      </c>
      <c r="AP3461" s="5" t="s">
        <v>98</v>
      </c>
      <c r="AT3461" s="5" t="s">
        <v>98</v>
      </c>
      <c r="AX3461" s="5">
        <v>2022</v>
      </c>
      <c r="BA3461" s="5" t="s">
        <v>99</v>
      </c>
      <c r="BD3461" s="5">
        <v>6</v>
      </c>
      <c r="BE3461" s="5">
        <v>2023</v>
      </c>
      <c r="BH3461" s="5" t="s">
        <v>99</v>
      </c>
      <c r="BK3461" s="5">
        <v>6</v>
      </c>
      <c r="BN3461" s="5">
        <f t="shared" ref="BN3461:BN3524" si="80">IF(BM3461="",O3461,BM3461)</f>
        <v>50.044247787610601</v>
      </c>
    </row>
    <row r="3462" spans="1:66" x14ac:dyDescent="0.35">
      <c r="A3462" s="5" t="s">
        <v>15935</v>
      </c>
      <c r="B3462" s="5" t="s">
        <v>313</v>
      </c>
      <c r="C3462" s="5" t="s">
        <v>149</v>
      </c>
      <c r="D3462" s="5" t="s">
        <v>15922</v>
      </c>
      <c r="E3462" s="5" t="s">
        <v>15923</v>
      </c>
      <c r="F3462" s="5" t="s">
        <v>87</v>
      </c>
      <c r="G3462" s="5" t="s">
        <v>15924</v>
      </c>
      <c r="H3462" s="5" t="s">
        <v>9829</v>
      </c>
      <c r="K3462" s="5">
        <v>1</v>
      </c>
      <c r="L3462" s="5">
        <v>1</v>
      </c>
      <c r="M3462" s="5">
        <v>0</v>
      </c>
      <c r="N3462" s="5" t="s">
        <v>224</v>
      </c>
      <c r="O3462" s="5">
        <v>50.044247787610601</v>
      </c>
      <c r="P3462" s="5">
        <v>0</v>
      </c>
      <c r="Q3462" s="5">
        <v>0</v>
      </c>
      <c r="R3462" s="5" t="s">
        <v>15936</v>
      </c>
      <c r="S3462" s="5" t="s">
        <v>9800</v>
      </c>
      <c r="T3462" s="5" t="s">
        <v>15862</v>
      </c>
      <c r="U3462" s="5" t="s">
        <v>15937</v>
      </c>
      <c r="V3462" s="5" t="s">
        <v>7737</v>
      </c>
      <c r="W3462" s="5" t="s">
        <v>596</v>
      </c>
      <c r="Y3462" s="5" t="s">
        <v>15927</v>
      </c>
      <c r="Z3462" s="5" t="s">
        <v>15928</v>
      </c>
      <c r="AB3462" s="5" t="s">
        <v>87</v>
      </c>
      <c r="AC3462" s="5" t="s">
        <v>149</v>
      </c>
      <c r="AD3462" s="5" t="s">
        <v>97</v>
      </c>
      <c r="AO3462" s="5" t="s">
        <v>98</v>
      </c>
      <c r="AP3462" s="5" t="s">
        <v>98</v>
      </c>
      <c r="AT3462" s="5" t="s">
        <v>98</v>
      </c>
      <c r="AX3462" s="5">
        <v>2022</v>
      </c>
      <c r="BA3462" s="5" t="s">
        <v>99</v>
      </c>
      <c r="BD3462" s="5">
        <v>6</v>
      </c>
      <c r="BE3462" s="5">
        <v>2023</v>
      </c>
      <c r="BH3462" s="5" t="s">
        <v>99</v>
      </c>
      <c r="BK3462" s="5">
        <v>6</v>
      </c>
      <c r="BN3462" s="5">
        <f t="shared" si="80"/>
        <v>50.044247787610601</v>
      </c>
    </row>
    <row r="3463" spans="1:66" x14ac:dyDescent="0.35">
      <c r="A3463" s="5" t="s">
        <v>15938</v>
      </c>
      <c r="B3463" s="5" t="s">
        <v>313</v>
      </c>
      <c r="C3463" s="5" t="s">
        <v>149</v>
      </c>
      <c r="D3463" s="5" t="s">
        <v>15922</v>
      </c>
      <c r="E3463" s="5" t="s">
        <v>15923</v>
      </c>
      <c r="F3463" s="5" t="s">
        <v>87</v>
      </c>
      <c r="G3463" s="5" t="s">
        <v>15924</v>
      </c>
      <c r="H3463" s="5" t="s">
        <v>9829</v>
      </c>
      <c r="K3463" s="5">
        <v>1</v>
      </c>
      <c r="L3463" s="5">
        <v>1</v>
      </c>
      <c r="M3463" s="5">
        <v>0</v>
      </c>
      <c r="N3463" s="5" t="s">
        <v>224</v>
      </c>
      <c r="O3463" s="5">
        <v>50.044247787610601</v>
      </c>
      <c r="P3463" s="5">
        <v>0</v>
      </c>
      <c r="Q3463" s="5">
        <v>0</v>
      </c>
      <c r="R3463" s="5" t="s">
        <v>15939</v>
      </c>
      <c r="S3463" s="5" t="s">
        <v>9800</v>
      </c>
      <c r="T3463" s="5" t="s">
        <v>15862</v>
      </c>
      <c r="U3463" s="5" t="s">
        <v>15940</v>
      </c>
      <c r="V3463" s="5" t="s">
        <v>7737</v>
      </c>
      <c r="W3463" s="5" t="s">
        <v>596</v>
      </c>
      <c r="Y3463" s="5" t="s">
        <v>15927</v>
      </c>
      <c r="Z3463" s="5" t="s">
        <v>15928</v>
      </c>
      <c r="AB3463" s="5" t="s">
        <v>87</v>
      </c>
      <c r="AC3463" s="5" t="s">
        <v>149</v>
      </c>
      <c r="AD3463" s="5" t="s">
        <v>97</v>
      </c>
      <c r="AO3463" s="5" t="s">
        <v>98</v>
      </c>
      <c r="AP3463" s="5" t="s">
        <v>98</v>
      </c>
      <c r="AT3463" s="5" t="s">
        <v>98</v>
      </c>
      <c r="AX3463" s="5">
        <v>2022</v>
      </c>
      <c r="BA3463" s="5" t="s">
        <v>99</v>
      </c>
      <c r="BD3463" s="5">
        <v>6</v>
      </c>
      <c r="BE3463" s="5">
        <v>2023</v>
      </c>
      <c r="BH3463" s="5" t="s">
        <v>99</v>
      </c>
      <c r="BK3463" s="5">
        <v>6</v>
      </c>
      <c r="BN3463" s="5">
        <f t="shared" si="80"/>
        <v>50.044247787610601</v>
      </c>
    </row>
    <row r="3464" spans="1:66" x14ac:dyDescent="0.35">
      <c r="A3464" s="5" t="s">
        <v>15941</v>
      </c>
      <c r="B3464" s="5" t="s">
        <v>313</v>
      </c>
      <c r="C3464" s="5" t="s">
        <v>149</v>
      </c>
      <c r="D3464" s="5" t="s">
        <v>15922</v>
      </c>
      <c r="E3464" s="5" t="s">
        <v>15923</v>
      </c>
      <c r="F3464" s="5" t="s">
        <v>87</v>
      </c>
      <c r="G3464" s="5" t="s">
        <v>15924</v>
      </c>
      <c r="H3464" s="5" t="s">
        <v>9829</v>
      </c>
      <c r="K3464" s="5">
        <v>1</v>
      </c>
      <c r="L3464" s="5">
        <v>1</v>
      </c>
      <c r="M3464" s="5">
        <v>0</v>
      </c>
      <c r="N3464" s="5" t="s">
        <v>224</v>
      </c>
      <c r="O3464" s="5">
        <v>50.044247787610601</v>
      </c>
      <c r="P3464" s="5">
        <v>0</v>
      </c>
      <c r="Q3464" s="5">
        <v>0</v>
      </c>
      <c r="R3464" s="5" t="s">
        <v>15942</v>
      </c>
      <c r="S3464" s="5" t="s">
        <v>9800</v>
      </c>
      <c r="T3464" s="5" t="s">
        <v>15862</v>
      </c>
      <c r="U3464" s="5" t="s">
        <v>15943</v>
      </c>
      <c r="V3464" s="5" t="s">
        <v>7737</v>
      </c>
      <c r="W3464" s="5" t="s">
        <v>596</v>
      </c>
      <c r="Y3464" s="5" t="s">
        <v>15927</v>
      </c>
      <c r="Z3464" s="5" t="s">
        <v>15928</v>
      </c>
      <c r="AB3464" s="5" t="s">
        <v>87</v>
      </c>
      <c r="AC3464" s="5" t="s">
        <v>149</v>
      </c>
      <c r="AD3464" s="5" t="s">
        <v>97</v>
      </c>
      <c r="AO3464" s="5" t="s">
        <v>98</v>
      </c>
      <c r="AP3464" s="5" t="s">
        <v>98</v>
      </c>
      <c r="AT3464" s="5" t="s">
        <v>98</v>
      </c>
      <c r="AX3464" s="5">
        <v>2022</v>
      </c>
      <c r="BA3464" s="5" t="s">
        <v>99</v>
      </c>
      <c r="BD3464" s="5">
        <v>6</v>
      </c>
      <c r="BE3464" s="5">
        <v>2023</v>
      </c>
      <c r="BH3464" s="5" t="s">
        <v>99</v>
      </c>
      <c r="BK3464" s="5">
        <v>6</v>
      </c>
      <c r="BN3464" s="5">
        <f t="shared" si="80"/>
        <v>50.044247787610601</v>
      </c>
    </row>
    <row r="3465" spans="1:66" x14ac:dyDescent="0.35">
      <c r="A3465" s="5" t="s">
        <v>15944</v>
      </c>
      <c r="B3465" s="5" t="s">
        <v>313</v>
      </c>
      <c r="C3465" s="5" t="s">
        <v>149</v>
      </c>
      <c r="D3465" s="5" t="s">
        <v>15922</v>
      </c>
      <c r="E3465" s="5" t="s">
        <v>15923</v>
      </c>
      <c r="F3465" s="5" t="s">
        <v>87</v>
      </c>
      <c r="G3465" s="5" t="s">
        <v>15924</v>
      </c>
      <c r="H3465" s="5" t="s">
        <v>9829</v>
      </c>
      <c r="K3465" s="5">
        <v>1</v>
      </c>
      <c r="L3465" s="5">
        <v>1</v>
      </c>
      <c r="M3465" s="5">
        <v>0</v>
      </c>
      <c r="N3465" s="5" t="s">
        <v>224</v>
      </c>
      <c r="O3465" s="5">
        <v>50.044247787610601</v>
      </c>
      <c r="P3465" s="5">
        <v>0</v>
      </c>
      <c r="Q3465" s="5">
        <v>0</v>
      </c>
      <c r="R3465" s="5" t="s">
        <v>15945</v>
      </c>
      <c r="S3465" s="5" t="s">
        <v>9800</v>
      </c>
      <c r="T3465" s="5" t="s">
        <v>15862</v>
      </c>
      <c r="U3465" s="5" t="s">
        <v>15946</v>
      </c>
      <c r="V3465" s="5" t="s">
        <v>7737</v>
      </c>
      <c r="W3465" s="5" t="s">
        <v>596</v>
      </c>
      <c r="Y3465" s="5" t="s">
        <v>15927</v>
      </c>
      <c r="Z3465" s="5" t="s">
        <v>15928</v>
      </c>
      <c r="AB3465" s="5" t="s">
        <v>87</v>
      </c>
      <c r="AC3465" s="5" t="s">
        <v>149</v>
      </c>
      <c r="AD3465" s="5" t="s">
        <v>97</v>
      </c>
      <c r="AO3465" s="5" t="s">
        <v>98</v>
      </c>
      <c r="AP3465" s="5" t="s">
        <v>98</v>
      </c>
      <c r="AT3465" s="5" t="s">
        <v>98</v>
      </c>
      <c r="AX3465" s="5">
        <v>2022</v>
      </c>
      <c r="BA3465" s="5" t="s">
        <v>99</v>
      </c>
      <c r="BD3465" s="5">
        <v>6</v>
      </c>
      <c r="BE3465" s="5">
        <v>2023</v>
      </c>
      <c r="BH3465" s="5" t="s">
        <v>99</v>
      </c>
      <c r="BK3465" s="5">
        <v>6</v>
      </c>
      <c r="BN3465" s="5">
        <f t="shared" si="80"/>
        <v>50.044247787610601</v>
      </c>
    </row>
    <row r="3466" spans="1:66" x14ac:dyDescent="0.35">
      <c r="A3466" s="5" t="s">
        <v>15947</v>
      </c>
      <c r="B3466" s="5" t="s">
        <v>313</v>
      </c>
      <c r="C3466" s="5" t="s">
        <v>149</v>
      </c>
      <c r="D3466" s="5" t="s">
        <v>15922</v>
      </c>
      <c r="E3466" s="5" t="s">
        <v>15923</v>
      </c>
      <c r="F3466" s="5" t="s">
        <v>87</v>
      </c>
      <c r="G3466" s="5" t="s">
        <v>15924</v>
      </c>
      <c r="H3466" s="5" t="s">
        <v>9829</v>
      </c>
      <c r="K3466" s="5">
        <v>1</v>
      </c>
      <c r="L3466" s="5">
        <v>1</v>
      </c>
      <c r="M3466" s="5">
        <v>0</v>
      </c>
      <c r="N3466" s="5" t="s">
        <v>224</v>
      </c>
      <c r="O3466" s="5">
        <v>50.044247787610601</v>
      </c>
      <c r="P3466" s="5">
        <v>0</v>
      </c>
      <c r="Q3466" s="5">
        <v>0</v>
      </c>
      <c r="R3466" s="5" t="s">
        <v>15948</v>
      </c>
      <c r="S3466" s="5" t="s">
        <v>9800</v>
      </c>
      <c r="T3466" s="5" t="s">
        <v>15862</v>
      </c>
      <c r="U3466" s="5" t="s">
        <v>15949</v>
      </c>
      <c r="V3466" s="5" t="s">
        <v>7737</v>
      </c>
      <c r="W3466" s="5" t="s">
        <v>596</v>
      </c>
      <c r="Y3466" s="5" t="s">
        <v>15927</v>
      </c>
      <c r="Z3466" s="5" t="s">
        <v>15928</v>
      </c>
      <c r="AB3466" s="5" t="s">
        <v>87</v>
      </c>
      <c r="AC3466" s="5" t="s">
        <v>149</v>
      </c>
      <c r="AD3466" s="5" t="s">
        <v>97</v>
      </c>
      <c r="AO3466" s="5" t="s">
        <v>98</v>
      </c>
      <c r="AP3466" s="5" t="s">
        <v>98</v>
      </c>
      <c r="AT3466" s="5" t="s">
        <v>98</v>
      </c>
      <c r="AX3466" s="5">
        <v>2022</v>
      </c>
      <c r="BA3466" s="5" t="s">
        <v>99</v>
      </c>
      <c r="BD3466" s="5">
        <v>6</v>
      </c>
      <c r="BE3466" s="5">
        <v>2023</v>
      </c>
      <c r="BH3466" s="5" t="s">
        <v>99</v>
      </c>
      <c r="BK3466" s="5">
        <v>6</v>
      </c>
      <c r="BN3466" s="5">
        <f t="shared" si="80"/>
        <v>50.044247787610601</v>
      </c>
    </row>
    <row r="3467" spans="1:66" x14ac:dyDescent="0.35">
      <c r="A3467" s="5" t="s">
        <v>15950</v>
      </c>
      <c r="B3467" s="5" t="s">
        <v>313</v>
      </c>
      <c r="C3467" s="5" t="s">
        <v>149</v>
      </c>
      <c r="D3467" s="5" t="s">
        <v>15922</v>
      </c>
      <c r="E3467" s="5" t="s">
        <v>15923</v>
      </c>
      <c r="F3467" s="5" t="s">
        <v>87</v>
      </c>
      <c r="G3467" s="5" t="s">
        <v>15924</v>
      </c>
      <c r="H3467" s="5" t="s">
        <v>9829</v>
      </c>
      <c r="K3467" s="5">
        <v>1</v>
      </c>
      <c r="L3467" s="5">
        <v>1</v>
      </c>
      <c r="M3467" s="5">
        <v>0</v>
      </c>
      <c r="N3467" s="5" t="s">
        <v>224</v>
      </c>
      <c r="O3467" s="5">
        <v>50.044247787610601</v>
      </c>
      <c r="P3467" s="5">
        <v>0</v>
      </c>
      <c r="Q3467" s="5">
        <v>0</v>
      </c>
      <c r="R3467" s="5" t="s">
        <v>15951</v>
      </c>
      <c r="S3467" s="5" t="s">
        <v>9800</v>
      </c>
      <c r="T3467" s="5" t="s">
        <v>15862</v>
      </c>
      <c r="U3467" s="5" t="s">
        <v>15952</v>
      </c>
      <c r="V3467" s="5" t="s">
        <v>7737</v>
      </c>
      <c r="W3467" s="5" t="s">
        <v>596</v>
      </c>
      <c r="Y3467" s="5" t="s">
        <v>15927</v>
      </c>
      <c r="Z3467" s="5" t="s">
        <v>15928</v>
      </c>
      <c r="AB3467" s="5" t="s">
        <v>87</v>
      </c>
      <c r="AC3467" s="5" t="s">
        <v>149</v>
      </c>
      <c r="AD3467" s="5" t="s">
        <v>97</v>
      </c>
      <c r="AO3467" s="5" t="s">
        <v>98</v>
      </c>
      <c r="AP3467" s="5" t="s">
        <v>98</v>
      </c>
      <c r="AT3467" s="5" t="s">
        <v>98</v>
      </c>
      <c r="AX3467" s="5">
        <v>2022</v>
      </c>
      <c r="BA3467" s="5" t="s">
        <v>99</v>
      </c>
      <c r="BD3467" s="5">
        <v>6</v>
      </c>
      <c r="BE3467" s="5">
        <v>2023</v>
      </c>
      <c r="BH3467" s="5" t="s">
        <v>99</v>
      </c>
      <c r="BK3467" s="5">
        <v>6</v>
      </c>
      <c r="BN3467" s="5">
        <f t="shared" si="80"/>
        <v>50.044247787610601</v>
      </c>
    </row>
    <row r="3468" spans="1:66" x14ac:dyDescent="0.35">
      <c r="A3468" s="5" t="s">
        <v>15953</v>
      </c>
      <c r="B3468" s="5" t="s">
        <v>313</v>
      </c>
      <c r="C3468" s="5" t="s">
        <v>149</v>
      </c>
      <c r="D3468" s="5" t="s">
        <v>15922</v>
      </c>
      <c r="E3468" s="5" t="s">
        <v>15923</v>
      </c>
      <c r="F3468" s="5" t="s">
        <v>87</v>
      </c>
      <c r="G3468" s="5" t="s">
        <v>15924</v>
      </c>
      <c r="H3468" s="5" t="s">
        <v>9829</v>
      </c>
      <c r="K3468" s="5">
        <v>1</v>
      </c>
      <c r="L3468" s="5">
        <v>1</v>
      </c>
      <c r="M3468" s="5">
        <v>0</v>
      </c>
      <c r="N3468" s="5" t="s">
        <v>224</v>
      </c>
      <c r="O3468" s="5">
        <v>50.044247787610601</v>
      </c>
      <c r="P3468" s="5">
        <v>0</v>
      </c>
      <c r="Q3468" s="5">
        <v>0</v>
      </c>
      <c r="R3468" s="5" t="s">
        <v>15954</v>
      </c>
      <c r="S3468" s="5" t="s">
        <v>9800</v>
      </c>
      <c r="T3468" s="5" t="s">
        <v>15862</v>
      </c>
      <c r="U3468" s="5" t="s">
        <v>15955</v>
      </c>
      <c r="V3468" s="5" t="s">
        <v>7737</v>
      </c>
      <c r="W3468" s="5" t="s">
        <v>596</v>
      </c>
      <c r="Y3468" s="5" t="s">
        <v>15927</v>
      </c>
      <c r="Z3468" s="5" t="s">
        <v>15928</v>
      </c>
      <c r="AB3468" s="5" t="s">
        <v>87</v>
      </c>
      <c r="AC3468" s="5" t="s">
        <v>149</v>
      </c>
      <c r="AD3468" s="5" t="s">
        <v>97</v>
      </c>
      <c r="AO3468" s="5" t="s">
        <v>98</v>
      </c>
      <c r="AP3468" s="5" t="s">
        <v>98</v>
      </c>
      <c r="AT3468" s="5" t="s">
        <v>98</v>
      </c>
      <c r="AX3468" s="5">
        <v>2022</v>
      </c>
      <c r="BA3468" s="5" t="s">
        <v>99</v>
      </c>
      <c r="BD3468" s="5">
        <v>6</v>
      </c>
      <c r="BE3468" s="5">
        <v>2023</v>
      </c>
      <c r="BH3468" s="5" t="s">
        <v>99</v>
      </c>
      <c r="BK3468" s="5">
        <v>6</v>
      </c>
      <c r="BN3468" s="5">
        <f t="shared" si="80"/>
        <v>50.044247787610601</v>
      </c>
    </row>
    <row r="3469" spans="1:66" x14ac:dyDescent="0.35">
      <c r="A3469" s="5" t="s">
        <v>15956</v>
      </c>
      <c r="B3469" s="5" t="s">
        <v>313</v>
      </c>
      <c r="C3469" s="5" t="s">
        <v>149</v>
      </c>
      <c r="D3469" s="5" t="s">
        <v>15922</v>
      </c>
      <c r="E3469" s="5" t="s">
        <v>15923</v>
      </c>
      <c r="F3469" s="5" t="s">
        <v>87</v>
      </c>
      <c r="G3469" s="5" t="s">
        <v>15924</v>
      </c>
      <c r="H3469" s="5" t="s">
        <v>9829</v>
      </c>
      <c r="K3469" s="5">
        <v>1</v>
      </c>
      <c r="L3469" s="5">
        <v>1</v>
      </c>
      <c r="M3469" s="5">
        <v>0</v>
      </c>
      <c r="N3469" s="5" t="s">
        <v>224</v>
      </c>
      <c r="O3469" s="5">
        <v>50.044247787610601</v>
      </c>
      <c r="P3469" s="5">
        <v>0</v>
      </c>
      <c r="Q3469" s="5">
        <v>0</v>
      </c>
      <c r="R3469" s="5" t="s">
        <v>15957</v>
      </c>
      <c r="S3469" s="5" t="s">
        <v>9800</v>
      </c>
      <c r="T3469" s="5" t="s">
        <v>15862</v>
      </c>
      <c r="U3469" s="5" t="s">
        <v>15958</v>
      </c>
      <c r="V3469" s="5" t="s">
        <v>7737</v>
      </c>
      <c r="W3469" s="5" t="s">
        <v>596</v>
      </c>
      <c r="Y3469" s="5" t="s">
        <v>15927</v>
      </c>
      <c r="Z3469" s="5" t="s">
        <v>15928</v>
      </c>
      <c r="AB3469" s="5" t="s">
        <v>87</v>
      </c>
      <c r="AC3469" s="5" t="s">
        <v>149</v>
      </c>
      <c r="AD3469" s="5" t="s">
        <v>97</v>
      </c>
      <c r="AO3469" s="5" t="s">
        <v>98</v>
      </c>
      <c r="AP3469" s="5" t="s">
        <v>98</v>
      </c>
      <c r="AT3469" s="5" t="s">
        <v>98</v>
      </c>
      <c r="AX3469" s="5">
        <v>2022</v>
      </c>
      <c r="BA3469" s="5" t="s">
        <v>99</v>
      </c>
      <c r="BD3469" s="5">
        <v>6</v>
      </c>
      <c r="BE3469" s="5">
        <v>2023</v>
      </c>
      <c r="BH3469" s="5" t="s">
        <v>99</v>
      </c>
      <c r="BK3469" s="5">
        <v>6</v>
      </c>
      <c r="BN3469" s="5">
        <f t="shared" si="80"/>
        <v>50.044247787610601</v>
      </c>
    </row>
    <row r="3470" spans="1:66" x14ac:dyDescent="0.35">
      <c r="A3470" s="5" t="s">
        <v>15959</v>
      </c>
      <c r="B3470" s="5" t="s">
        <v>313</v>
      </c>
      <c r="C3470" s="5" t="s">
        <v>149</v>
      </c>
      <c r="D3470" s="5" t="s">
        <v>15922</v>
      </c>
      <c r="E3470" s="5" t="s">
        <v>15923</v>
      </c>
      <c r="F3470" s="5" t="s">
        <v>87</v>
      </c>
      <c r="G3470" s="5" t="s">
        <v>15924</v>
      </c>
      <c r="H3470" s="5" t="s">
        <v>9829</v>
      </c>
      <c r="K3470" s="5">
        <v>1</v>
      </c>
      <c r="L3470" s="5">
        <v>1</v>
      </c>
      <c r="M3470" s="5">
        <v>0</v>
      </c>
      <c r="N3470" s="5" t="s">
        <v>224</v>
      </c>
      <c r="O3470" s="5">
        <v>50.044247787610601</v>
      </c>
      <c r="P3470" s="5">
        <v>0</v>
      </c>
      <c r="Q3470" s="5">
        <v>0</v>
      </c>
      <c r="R3470" s="5" t="s">
        <v>15960</v>
      </c>
      <c r="S3470" s="5" t="s">
        <v>9800</v>
      </c>
      <c r="T3470" s="5" t="s">
        <v>15862</v>
      </c>
      <c r="U3470" s="5" t="s">
        <v>15961</v>
      </c>
      <c r="V3470" s="5" t="s">
        <v>7737</v>
      </c>
      <c r="W3470" s="5" t="s">
        <v>596</v>
      </c>
      <c r="Y3470" s="5" t="s">
        <v>15927</v>
      </c>
      <c r="Z3470" s="5" t="s">
        <v>15928</v>
      </c>
      <c r="AB3470" s="5" t="s">
        <v>87</v>
      </c>
      <c r="AC3470" s="5" t="s">
        <v>149</v>
      </c>
      <c r="AD3470" s="5" t="s">
        <v>97</v>
      </c>
      <c r="AO3470" s="5" t="s">
        <v>98</v>
      </c>
      <c r="AP3470" s="5" t="s">
        <v>98</v>
      </c>
      <c r="AT3470" s="5" t="s">
        <v>98</v>
      </c>
      <c r="AX3470" s="5">
        <v>2022</v>
      </c>
      <c r="BA3470" s="5" t="s">
        <v>99</v>
      </c>
      <c r="BD3470" s="5">
        <v>6</v>
      </c>
      <c r="BE3470" s="5">
        <v>2023</v>
      </c>
      <c r="BH3470" s="5" t="s">
        <v>99</v>
      </c>
      <c r="BK3470" s="5">
        <v>6</v>
      </c>
      <c r="BN3470" s="5">
        <f t="shared" si="80"/>
        <v>50.044247787610601</v>
      </c>
    </row>
    <row r="3471" spans="1:66" x14ac:dyDescent="0.35">
      <c r="A3471" s="5" t="s">
        <v>15962</v>
      </c>
      <c r="B3471" s="5" t="s">
        <v>313</v>
      </c>
      <c r="C3471" s="5" t="s">
        <v>149</v>
      </c>
      <c r="D3471" s="5" t="s">
        <v>15922</v>
      </c>
      <c r="E3471" s="5" t="s">
        <v>15923</v>
      </c>
      <c r="F3471" s="5" t="s">
        <v>87</v>
      </c>
      <c r="G3471" s="5" t="s">
        <v>15924</v>
      </c>
      <c r="H3471" s="5" t="s">
        <v>9829</v>
      </c>
      <c r="K3471" s="5">
        <v>1</v>
      </c>
      <c r="L3471" s="5">
        <v>1</v>
      </c>
      <c r="M3471" s="5">
        <v>0</v>
      </c>
      <c r="N3471" s="5" t="s">
        <v>224</v>
      </c>
      <c r="O3471" s="5">
        <v>50.044247787610601</v>
      </c>
      <c r="P3471" s="5">
        <v>0</v>
      </c>
      <c r="Q3471" s="5">
        <v>0</v>
      </c>
      <c r="R3471" s="5" t="s">
        <v>15963</v>
      </c>
      <c r="S3471" s="5" t="s">
        <v>9800</v>
      </c>
      <c r="T3471" s="5" t="s">
        <v>15862</v>
      </c>
      <c r="U3471" s="5" t="s">
        <v>15964</v>
      </c>
      <c r="V3471" s="5" t="s">
        <v>7737</v>
      </c>
      <c r="W3471" s="5" t="s">
        <v>596</v>
      </c>
      <c r="Y3471" s="5" t="s">
        <v>15927</v>
      </c>
      <c r="Z3471" s="5" t="s">
        <v>15928</v>
      </c>
      <c r="AB3471" s="5" t="s">
        <v>87</v>
      </c>
      <c r="AC3471" s="5" t="s">
        <v>149</v>
      </c>
      <c r="AD3471" s="5" t="s">
        <v>97</v>
      </c>
      <c r="AO3471" s="5" t="s">
        <v>98</v>
      </c>
      <c r="AP3471" s="5" t="s">
        <v>98</v>
      </c>
      <c r="AT3471" s="5" t="s">
        <v>98</v>
      </c>
      <c r="AX3471" s="5">
        <v>2022</v>
      </c>
      <c r="BA3471" s="5" t="s">
        <v>99</v>
      </c>
      <c r="BD3471" s="5">
        <v>6</v>
      </c>
      <c r="BE3471" s="5">
        <v>2023</v>
      </c>
      <c r="BH3471" s="5" t="s">
        <v>99</v>
      </c>
      <c r="BK3471" s="5">
        <v>6</v>
      </c>
      <c r="BN3471" s="5">
        <f t="shared" si="80"/>
        <v>50.044247787610601</v>
      </c>
    </row>
    <row r="3472" spans="1:66" x14ac:dyDescent="0.35">
      <c r="A3472" s="5" t="s">
        <v>15965</v>
      </c>
      <c r="B3472" s="5" t="s">
        <v>313</v>
      </c>
      <c r="C3472" s="5" t="s">
        <v>149</v>
      </c>
      <c r="D3472" s="5" t="s">
        <v>15922</v>
      </c>
      <c r="E3472" s="5" t="s">
        <v>15923</v>
      </c>
      <c r="F3472" s="5" t="s">
        <v>87</v>
      </c>
      <c r="G3472" s="5" t="s">
        <v>15924</v>
      </c>
      <c r="H3472" s="5" t="s">
        <v>9829</v>
      </c>
      <c r="K3472" s="5">
        <v>1</v>
      </c>
      <c r="L3472" s="5">
        <v>1</v>
      </c>
      <c r="M3472" s="5">
        <v>0</v>
      </c>
      <c r="N3472" s="5" t="s">
        <v>224</v>
      </c>
      <c r="O3472" s="5">
        <v>50.044247787610601</v>
      </c>
      <c r="P3472" s="5">
        <v>0</v>
      </c>
      <c r="Q3472" s="5">
        <v>0</v>
      </c>
      <c r="R3472" s="5" t="s">
        <v>15966</v>
      </c>
      <c r="S3472" s="5" t="s">
        <v>9800</v>
      </c>
      <c r="T3472" s="5" t="s">
        <v>15862</v>
      </c>
      <c r="U3472" s="5" t="s">
        <v>15967</v>
      </c>
      <c r="V3472" s="5" t="s">
        <v>7737</v>
      </c>
      <c r="W3472" s="5" t="s">
        <v>596</v>
      </c>
      <c r="Y3472" s="5" t="s">
        <v>15927</v>
      </c>
      <c r="Z3472" s="5" t="s">
        <v>15928</v>
      </c>
      <c r="AB3472" s="5" t="s">
        <v>87</v>
      </c>
      <c r="AC3472" s="5" t="s">
        <v>149</v>
      </c>
      <c r="AD3472" s="5" t="s">
        <v>97</v>
      </c>
      <c r="AO3472" s="5" t="s">
        <v>98</v>
      </c>
      <c r="AP3472" s="5" t="s">
        <v>98</v>
      </c>
      <c r="AT3472" s="5" t="s">
        <v>98</v>
      </c>
      <c r="AX3472" s="5">
        <v>2022</v>
      </c>
      <c r="BA3472" s="5" t="s">
        <v>99</v>
      </c>
      <c r="BD3472" s="5">
        <v>6</v>
      </c>
      <c r="BE3472" s="5">
        <v>2023</v>
      </c>
      <c r="BH3472" s="5" t="s">
        <v>99</v>
      </c>
      <c r="BK3472" s="5">
        <v>6</v>
      </c>
      <c r="BN3472" s="5">
        <f t="shared" si="80"/>
        <v>50.044247787610601</v>
      </c>
    </row>
    <row r="3473" spans="1:66" x14ac:dyDescent="0.35">
      <c r="A3473" s="5" t="s">
        <v>15968</v>
      </c>
      <c r="B3473" s="5" t="s">
        <v>313</v>
      </c>
      <c r="C3473" s="5" t="s">
        <v>149</v>
      </c>
      <c r="D3473" s="5" t="s">
        <v>15922</v>
      </c>
      <c r="E3473" s="5" t="s">
        <v>15923</v>
      </c>
      <c r="F3473" s="5" t="s">
        <v>87</v>
      </c>
      <c r="G3473" s="5" t="s">
        <v>15924</v>
      </c>
      <c r="H3473" s="5" t="s">
        <v>9829</v>
      </c>
      <c r="K3473" s="5">
        <v>1</v>
      </c>
      <c r="L3473" s="5">
        <v>1</v>
      </c>
      <c r="M3473" s="5">
        <v>0</v>
      </c>
      <c r="N3473" s="5" t="s">
        <v>224</v>
      </c>
      <c r="O3473" s="5">
        <v>50.044247787610601</v>
      </c>
      <c r="P3473" s="5">
        <v>0</v>
      </c>
      <c r="Q3473" s="5">
        <v>0</v>
      </c>
      <c r="R3473" s="5" t="s">
        <v>15969</v>
      </c>
      <c r="S3473" s="5" t="s">
        <v>9800</v>
      </c>
      <c r="T3473" s="5" t="s">
        <v>15862</v>
      </c>
      <c r="U3473" s="5" t="s">
        <v>15970</v>
      </c>
      <c r="V3473" s="5" t="s">
        <v>7737</v>
      </c>
      <c r="W3473" s="5" t="s">
        <v>596</v>
      </c>
      <c r="Y3473" s="5" t="s">
        <v>15927</v>
      </c>
      <c r="Z3473" s="5" t="s">
        <v>15928</v>
      </c>
      <c r="AB3473" s="5" t="s">
        <v>87</v>
      </c>
      <c r="AC3473" s="5" t="s">
        <v>149</v>
      </c>
      <c r="AD3473" s="5" t="s">
        <v>97</v>
      </c>
      <c r="AO3473" s="5" t="s">
        <v>98</v>
      </c>
      <c r="AP3473" s="5" t="s">
        <v>98</v>
      </c>
      <c r="AT3473" s="5" t="s">
        <v>98</v>
      </c>
      <c r="AX3473" s="5">
        <v>2022</v>
      </c>
      <c r="BA3473" s="5" t="s">
        <v>99</v>
      </c>
      <c r="BD3473" s="5">
        <v>6</v>
      </c>
      <c r="BE3473" s="5">
        <v>2023</v>
      </c>
      <c r="BH3473" s="5" t="s">
        <v>99</v>
      </c>
      <c r="BK3473" s="5">
        <v>6</v>
      </c>
      <c r="BN3473" s="5">
        <f t="shared" si="80"/>
        <v>50.044247787610601</v>
      </c>
    </row>
    <row r="3474" spans="1:66" x14ac:dyDescent="0.35">
      <c r="A3474" s="5" t="s">
        <v>15971</v>
      </c>
      <c r="B3474" s="5" t="s">
        <v>313</v>
      </c>
      <c r="C3474" s="5" t="s">
        <v>149</v>
      </c>
      <c r="D3474" s="5" t="s">
        <v>15922</v>
      </c>
      <c r="E3474" s="5" t="s">
        <v>15923</v>
      </c>
      <c r="F3474" s="5" t="s">
        <v>87</v>
      </c>
      <c r="G3474" s="5" t="s">
        <v>15924</v>
      </c>
      <c r="H3474" s="5" t="s">
        <v>9829</v>
      </c>
      <c r="K3474" s="5">
        <v>1</v>
      </c>
      <c r="L3474" s="5">
        <v>1</v>
      </c>
      <c r="M3474" s="5">
        <v>0</v>
      </c>
      <c r="N3474" s="5" t="s">
        <v>224</v>
      </c>
      <c r="O3474" s="5">
        <v>50.044247787610601</v>
      </c>
      <c r="P3474" s="5">
        <v>0</v>
      </c>
      <c r="Q3474" s="5">
        <v>0</v>
      </c>
      <c r="R3474" s="5" t="s">
        <v>15972</v>
      </c>
      <c r="S3474" s="5" t="s">
        <v>9800</v>
      </c>
      <c r="T3474" s="5" t="s">
        <v>15862</v>
      </c>
      <c r="U3474" s="5" t="s">
        <v>15973</v>
      </c>
      <c r="V3474" s="5" t="s">
        <v>7737</v>
      </c>
      <c r="W3474" s="5" t="s">
        <v>596</v>
      </c>
      <c r="Y3474" s="5" t="s">
        <v>15927</v>
      </c>
      <c r="Z3474" s="5" t="s">
        <v>15928</v>
      </c>
      <c r="AB3474" s="5" t="s">
        <v>87</v>
      </c>
      <c r="AC3474" s="5" t="s">
        <v>149</v>
      </c>
      <c r="AD3474" s="5" t="s">
        <v>97</v>
      </c>
      <c r="AO3474" s="5" t="s">
        <v>98</v>
      </c>
      <c r="AP3474" s="5" t="s">
        <v>98</v>
      </c>
      <c r="AT3474" s="5" t="s">
        <v>98</v>
      </c>
      <c r="AX3474" s="5">
        <v>2022</v>
      </c>
      <c r="BA3474" s="5" t="s">
        <v>99</v>
      </c>
      <c r="BD3474" s="5">
        <v>6</v>
      </c>
      <c r="BE3474" s="5">
        <v>2023</v>
      </c>
      <c r="BH3474" s="5" t="s">
        <v>99</v>
      </c>
      <c r="BK3474" s="5">
        <v>6</v>
      </c>
      <c r="BN3474" s="5">
        <f t="shared" si="80"/>
        <v>50.044247787610601</v>
      </c>
    </row>
    <row r="3475" spans="1:66" x14ac:dyDescent="0.35">
      <c r="A3475" s="5" t="s">
        <v>15974</v>
      </c>
      <c r="B3475" s="5" t="s">
        <v>313</v>
      </c>
      <c r="C3475" s="5" t="s">
        <v>149</v>
      </c>
      <c r="D3475" s="5" t="s">
        <v>15922</v>
      </c>
      <c r="E3475" s="5" t="s">
        <v>15923</v>
      </c>
      <c r="F3475" s="5" t="s">
        <v>87</v>
      </c>
      <c r="G3475" s="5" t="s">
        <v>15924</v>
      </c>
      <c r="H3475" s="5" t="s">
        <v>9829</v>
      </c>
      <c r="K3475" s="5">
        <v>1</v>
      </c>
      <c r="L3475" s="5">
        <v>1</v>
      </c>
      <c r="M3475" s="5">
        <v>0</v>
      </c>
      <c r="N3475" s="5" t="s">
        <v>224</v>
      </c>
      <c r="O3475" s="5">
        <v>50.044247787610601</v>
      </c>
      <c r="P3475" s="5">
        <v>0</v>
      </c>
      <c r="Q3475" s="5">
        <v>0</v>
      </c>
      <c r="R3475" s="5" t="s">
        <v>15975</v>
      </c>
      <c r="S3475" s="5" t="s">
        <v>9800</v>
      </c>
      <c r="T3475" s="5" t="s">
        <v>15862</v>
      </c>
      <c r="U3475" s="5" t="s">
        <v>15976</v>
      </c>
      <c r="V3475" s="5" t="s">
        <v>7737</v>
      </c>
      <c r="W3475" s="5" t="s">
        <v>596</v>
      </c>
      <c r="Y3475" s="5" t="s">
        <v>15927</v>
      </c>
      <c r="Z3475" s="5" t="s">
        <v>15928</v>
      </c>
      <c r="AB3475" s="5" t="s">
        <v>87</v>
      </c>
      <c r="AC3475" s="5" t="s">
        <v>149</v>
      </c>
      <c r="AD3475" s="5" t="s">
        <v>97</v>
      </c>
      <c r="AO3475" s="5" t="s">
        <v>98</v>
      </c>
      <c r="AP3475" s="5" t="s">
        <v>98</v>
      </c>
      <c r="AT3475" s="5" t="s">
        <v>98</v>
      </c>
      <c r="AX3475" s="5">
        <v>2022</v>
      </c>
      <c r="BA3475" s="5" t="s">
        <v>99</v>
      </c>
      <c r="BD3475" s="5">
        <v>6</v>
      </c>
      <c r="BE3475" s="5">
        <v>2023</v>
      </c>
      <c r="BH3475" s="5" t="s">
        <v>99</v>
      </c>
      <c r="BK3475" s="5">
        <v>6</v>
      </c>
      <c r="BN3475" s="5">
        <f t="shared" si="80"/>
        <v>50.044247787610601</v>
      </c>
    </row>
    <row r="3476" spans="1:66" x14ac:dyDescent="0.35">
      <c r="A3476" s="5" t="s">
        <v>15977</v>
      </c>
      <c r="B3476" s="5" t="s">
        <v>313</v>
      </c>
      <c r="C3476" s="5" t="s">
        <v>149</v>
      </c>
      <c r="D3476" s="5" t="s">
        <v>15922</v>
      </c>
      <c r="E3476" s="5" t="s">
        <v>15923</v>
      </c>
      <c r="F3476" s="5" t="s">
        <v>87</v>
      </c>
      <c r="G3476" s="5" t="s">
        <v>15924</v>
      </c>
      <c r="H3476" s="5" t="s">
        <v>9829</v>
      </c>
      <c r="K3476" s="5">
        <v>1</v>
      </c>
      <c r="L3476" s="5">
        <v>1</v>
      </c>
      <c r="M3476" s="5">
        <v>0</v>
      </c>
      <c r="N3476" s="5" t="s">
        <v>224</v>
      </c>
      <c r="O3476" s="5">
        <v>50.044247787610601</v>
      </c>
      <c r="P3476" s="5">
        <v>0</v>
      </c>
      <c r="Q3476" s="5">
        <v>0</v>
      </c>
      <c r="R3476" s="5" t="s">
        <v>15978</v>
      </c>
      <c r="S3476" s="5" t="s">
        <v>9800</v>
      </c>
      <c r="T3476" s="5" t="s">
        <v>15862</v>
      </c>
      <c r="U3476" s="5" t="s">
        <v>15979</v>
      </c>
      <c r="V3476" s="5" t="s">
        <v>7737</v>
      </c>
      <c r="W3476" s="5" t="s">
        <v>596</v>
      </c>
      <c r="Y3476" s="5" t="s">
        <v>15927</v>
      </c>
      <c r="Z3476" s="5" t="s">
        <v>15928</v>
      </c>
      <c r="AB3476" s="5" t="s">
        <v>87</v>
      </c>
      <c r="AC3476" s="5" t="s">
        <v>149</v>
      </c>
      <c r="AD3476" s="5" t="s">
        <v>97</v>
      </c>
      <c r="AO3476" s="5" t="s">
        <v>98</v>
      </c>
      <c r="AP3476" s="5" t="s">
        <v>98</v>
      </c>
      <c r="AT3476" s="5" t="s">
        <v>98</v>
      </c>
      <c r="AX3476" s="5">
        <v>2022</v>
      </c>
      <c r="BA3476" s="5" t="s">
        <v>99</v>
      </c>
      <c r="BD3476" s="5">
        <v>6</v>
      </c>
      <c r="BE3476" s="5">
        <v>2023</v>
      </c>
      <c r="BH3476" s="5" t="s">
        <v>99</v>
      </c>
      <c r="BK3476" s="5">
        <v>6</v>
      </c>
      <c r="BN3476" s="5">
        <f t="shared" si="80"/>
        <v>50.044247787610601</v>
      </c>
    </row>
    <row r="3477" spans="1:66" x14ac:dyDescent="0.35">
      <c r="A3477" s="5" t="s">
        <v>15980</v>
      </c>
      <c r="B3477" s="5" t="s">
        <v>313</v>
      </c>
      <c r="C3477" s="5" t="s">
        <v>149</v>
      </c>
      <c r="D3477" s="5" t="s">
        <v>15922</v>
      </c>
      <c r="E3477" s="5" t="s">
        <v>15923</v>
      </c>
      <c r="F3477" s="5" t="s">
        <v>87</v>
      </c>
      <c r="G3477" s="5" t="s">
        <v>15981</v>
      </c>
      <c r="H3477" s="5" t="s">
        <v>153</v>
      </c>
      <c r="K3477" s="5">
        <v>1</v>
      </c>
      <c r="L3477" s="5">
        <v>1</v>
      </c>
      <c r="M3477" s="5">
        <v>0</v>
      </c>
      <c r="N3477" s="5" t="s">
        <v>224</v>
      </c>
      <c r="O3477" s="5">
        <v>400.52212389380497</v>
      </c>
      <c r="P3477" s="5">
        <v>0</v>
      </c>
      <c r="Q3477" s="5">
        <v>0</v>
      </c>
      <c r="R3477" s="5" t="s">
        <v>15982</v>
      </c>
      <c r="S3477" s="5" t="s">
        <v>15983</v>
      </c>
      <c r="T3477" s="5" t="s">
        <v>15983</v>
      </c>
      <c r="U3477" s="5" t="s">
        <v>15984</v>
      </c>
      <c r="V3477" s="5" t="s">
        <v>7737</v>
      </c>
      <c r="W3477" s="5" t="s">
        <v>596</v>
      </c>
      <c r="Y3477" s="5" t="s">
        <v>15985</v>
      </c>
      <c r="Z3477" s="5" t="s">
        <v>15986</v>
      </c>
      <c r="AB3477" s="5" t="s">
        <v>87</v>
      </c>
      <c r="AC3477" s="5" t="s">
        <v>149</v>
      </c>
      <c r="AD3477" s="5" t="s">
        <v>97</v>
      </c>
      <c r="AO3477" s="5" t="s">
        <v>98</v>
      </c>
      <c r="AP3477" s="5" t="s">
        <v>98</v>
      </c>
      <c r="AT3477" s="5" t="s">
        <v>98</v>
      </c>
      <c r="AX3477" s="5">
        <v>2022</v>
      </c>
      <c r="BA3477" s="5" t="s">
        <v>99</v>
      </c>
      <c r="BD3477" s="5">
        <v>6</v>
      </c>
      <c r="BE3477" s="5">
        <v>2023</v>
      </c>
      <c r="BH3477" s="5" t="s">
        <v>99</v>
      </c>
      <c r="BK3477" s="5">
        <v>6</v>
      </c>
      <c r="BN3477" s="5">
        <f t="shared" si="80"/>
        <v>400.52212389380497</v>
      </c>
    </row>
    <row r="3478" spans="1:66" x14ac:dyDescent="0.35">
      <c r="A3478" s="5" t="s">
        <v>15987</v>
      </c>
      <c r="B3478" s="5" t="s">
        <v>313</v>
      </c>
      <c r="C3478" s="5" t="s">
        <v>149</v>
      </c>
      <c r="D3478" s="5" t="s">
        <v>15988</v>
      </c>
      <c r="E3478" s="5" t="s">
        <v>15989</v>
      </c>
      <c r="F3478" s="5" t="s">
        <v>245</v>
      </c>
      <c r="G3478" s="5" t="s">
        <v>15990</v>
      </c>
      <c r="H3478" s="5" t="s">
        <v>1564</v>
      </c>
      <c r="K3478" s="5">
        <v>1</v>
      </c>
      <c r="L3478" s="5">
        <v>1</v>
      </c>
      <c r="M3478" s="5">
        <v>0</v>
      </c>
      <c r="N3478" s="5" t="s">
        <v>224</v>
      </c>
      <c r="O3478" s="5">
        <v>359.30088495575302</v>
      </c>
      <c r="P3478" s="5">
        <v>0</v>
      </c>
      <c r="Q3478" s="5">
        <v>0</v>
      </c>
      <c r="S3478" s="5" t="s">
        <v>5079</v>
      </c>
      <c r="T3478" s="5" t="s">
        <v>15405</v>
      </c>
      <c r="V3478" s="5" t="s">
        <v>7737</v>
      </c>
      <c r="W3478" s="5" t="s">
        <v>596</v>
      </c>
      <c r="Y3478" s="5" t="s">
        <v>15991</v>
      </c>
      <c r="Z3478" s="5" t="s">
        <v>15992</v>
      </c>
      <c r="AC3478" s="5" t="s">
        <v>149</v>
      </c>
      <c r="AD3478" s="5" t="s">
        <v>97</v>
      </c>
      <c r="AO3478" s="5" t="s">
        <v>98</v>
      </c>
      <c r="AP3478" s="5" t="s">
        <v>98</v>
      </c>
      <c r="AT3478" s="5" t="s">
        <v>98</v>
      </c>
      <c r="AX3478" s="5">
        <v>2022</v>
      </c>
      <c r="BA3478" s="5" t="s">
        <v>99</v>
      </c>
      <c r="BD3478" s="5">
        <v>6</v>
      </c>
      <c r="BE3478" s="5">
        <v>2023</v>
      </c>
      <c r="BH3478" s="5" t="s">
        <v>99</v>
      </c>
      <c r="BK3478" s="5">
        <v>6</v>
      </c>
      <c r="BN3478" s="5">
        <f t="shared" si="80"/>
        <v>359.30088495575302</v>
      </c>
    </row>
    <row r="3479" spans="1:66" x14ac:dyDescent="0.35">
      <c r="A3479" s="5" t="s">
        <v>15993</v>
      </c>
      <c r="B3479" s="5" t="s">
        <v>313</v>
      </c>
      <c r="C3479" s="5" t="s">
        <v>149</v>
      </c>
      <c r="D3479" s="5" t="s">
        <v>15988</v>
      </c>
      <c r="E3479" s="5" t="s">
        <v>15989</v>
      </c>
      <c r="F3479" s="5" t="s">
        <v>245</v>
      </c>
      <c r="G3479" s="5" t="s">
        <v>15994</v>
      </c>
      <c r="H3479" s="5" t="s">
        <v>14597</v>
      </c>
      <c r="K3479" s="5">
        <v>1</v>
      </c>
      <c r="L3479" s="5">
        <v>1</v>
      </c>
      <c r="M3479" s="5">
        <v>0</v>
      </c>
      <c r="N3479" s="5" t="s">
        <v>224</v>
      </c>
      <c r="O3479" s="5">
        <v>378.371681415929</v>
      </c>
      <c r="P3479" s="5">
        <v>0</v>
      </c>
      <c r="Q3479" s="5">
        <v>0</v>
      </c>
      <c r="R3479" s="5" t="s">
        <v>15995</v>
      </c>
      <c r="S3479" s="5" t="s">
        <v>15736</v>
      </c>
      <c r="T3479" s="5" t="s">
        <v>15405</v>
      </c>
      <c r="U3479" s="5" t="s">
        <v>15996</v>
      </c>
      <c r="V3479" s="5" t="s">
        <v>7737</v>
      </c>
      <c r="W3479" s="5" t="s">
        <v>596</v>
      </c>
      <c r="Y3479" s="5" t="s">
        <v>15997</v>
      </c>
      <c r="Z3479" s="5" t="s">
        <v>15998</v>
      </c>
      <c r="AC3479" s="5" t="s">
        <v>149</v>
      </c>
      <c r="AD3479" s="5" t="s">
        <v>97</v>
      </c>
      <c r="AO3479" s="5" t="s">
        <v>98</v>
      </c>
      <c r="AP3479" s="5" t="s">
        <v>98</v>
      </c>
      <c r="AT3479" s="5" t="s">
        <v>98</v>
      </c>
      <c r="AX3479" s="5">
        <v>2022</v>
      </c>
      <c r="BA3479" s="5" t="s">
        <v>99</v>
      </c>
      <c r="BD3479" s="5">
        <v>6</v>
      </c>
      <c r="BE3479" s="5">
        <v>2023</v>
      </c>
      <c r="BH3479" s="5" t="s">
        <v>99</v>
      </c>
      <c r="BK3479" s="5">
        <v>6</v>
      </c>
      <c r="BN3479" s="5">
        <f t="shared" si="80"/>
        <v>378.371681415929</v>
      </c>
    </row>
    <row r="3480" spans="1:66" x14ac:dyDescent="0.35">
      <c r="A3480" s="5" t="s">
        <v>15999</v>
      </c>
      <c r="B3480" s="5" t="s">
        <v>313</v>
      </c>
      <c r="C3480" s="5" t="s">
        <v>149</v>
      </c>
      <c r="D3480" s="5" t="s">
        <v>15988</v>
      </c>
      <c r="E3480" s="5" t="s">
        <v>15989</v>
      </c>
      <c r="F3480" s="5" t="s">
        <v>245</v>
      </c>
      <c r="G3480" s="5" t="s">
        <v>16000</v>
      </c>
      <c r="H3480" s="5" t="s">
        <v>3993</v>
      </c>
      <c r="K3480" s="5">
        <v>1</v>
      </c>
      <c r="L3480" s="5">
        <v>1</v>
      </c>
      <c r="M3480" s="5">
        <v>0</v>
      </c>
      <c r="N3480" s="5" t="s">
        <v>224</v>
      </c>
      <c r="O3480" s="5">
        <v>423.34513274336302</v>
      </c>
      <c r="P3480" s="5">
        <v>0</v>
      </c>
      <c r="Q3480" s="5">
        <v>0</v>
      </c>
      <c r="R3480" s="5" t="s">
        <v>16001</v>
      </c>
      <c r="S3480" s="5" t="s">
        <v>15405</v>
      </c>
      <c r="T3480" s="5" t="s">
        <v>15405</v>
      </c>
      <c r="U3480" s="5" t="s">
        <v>16002</v>
      </c>
      <c r="V3480" s="5" t="s">
        <v>7737</v>
      </c>
      <c r="W3480" s="5" t="s">
        <v>596</v>
      </c>
      <c r="Y3480" s="5" t="s">
        <v>16003</v>
      </c>
      <c r="Z3480" s="5" t="s">
        <v>16004</v>
      </c>
      <c r="AC3480" s="5" t="s">
        <v>149</v>
      </c>
      <c r="AD3480" s="5" t="s">
        <v>97</v>
      </c>
      <c r="AO3480" s="5" t="s">
        <v>98</v>
      </c>
      <c r="AP3480" s="5" t="s">
        <v>98</v>
      </c>
      <c r="AT3480" s="5" t="s">
        <v>98</v>
      </c>
      <c r="AX3480" s="5">
        <v>2022</v>
      </c>
      <c r="BA3480" s="5" t="s">
        <v>99</v>
      </c>
      <c r="BD3480" s="5">
        <v>6</v>
      </c>
      <c r="BE3480" s="5">
        <v>2023</v>
      </c>
      <c r="BH3480" s="5" t="s">
        <v>99</v>
      </c>
      <c r="BK3480" s="5">
        <v>6</v>
      </c>
      <c r="BN3480" s="5">
        <f t="shared" si="80"/>
        <v>423.34513274336302</v>
      </c>
    </row>
    <row r="3481" spans="1:66" x14ac:dyDescent="0.35">
      <c r="A3481" s="5" t="s">
        <v>16005</v>
      </c>
      <c r="B3481" s="5" t="s">
        <v>313</v>
      </c>
      <c r="C3481" s="5" t="s">
        <v>149</v>
      </c>
      <c r="D3481" s="5" t="s">
        <v>15988</v>
      </c>
      <c r="E3481" s="5" t="s">
        <v>15989</v>
      </c>
      <c r="F3481" s="5" t="s">
        <v>245</v>
      </c>
      <c r="G3481" s="5" t="s">
        <v>16006</v>
      </c>
      <c r="H3481" s="5" t="s">
        <v>7735</v>
      </c>
      <c r="K3481" s="5">
        <v>1</v>
      </c>
      <c r="L3481" s="5">
        <v>1</v>
      </c>
      <c r="M3481" s="5">
        <v>0</v>
      </c>
      <c r="N3481" s="5" t="s">
        <v>224</v>
      </c>
      <c r="O3481" s="5">
        <v>680.38938053097297</v>
      </c>
      <c r="P3481" s="5">
        <v>0</v>
      </c>
      <c r="Q3481" s="5">
        <v>0</v>
      </c>
      <c r="R3481" s="5" t="s">
        <v>16007</v>
      </c>
      <c r="S3481" s="5" t="s">
        <v>15405</v>
      </c>
      <c r="T3481" s="5" t="s">
        <v>15405</v>
      </c>
      <c r="U3481" s="5" t="s">
        <v>16008</v>
      </c>
      <c r="V3481" s="5" t="s">
        <v>7737</v>
      </c>
      <c r="W3481" s="5" t="s">
        <v>596</v>
      </c>
      <c r="Y3481" s="5" t="s">
        <v>16009</v>
      </c>
      <c r="Z3481" s="5" t="s">
        <v>16010</v>
      </c>
      <c r="AC3481" s="5" t="s">
        <v>149</v>
      </c>
      <c r="AD3481" s="5" t="s">
        <v>97</v>
      </c>
      <c r="AO3481" s="5" t="s">
        <v>98</v>
      </c>
      <c r="AP3481" s="5" t="s">
        <v>98</v>
      </c>
      <c r="AT3481" s="5" t="s">
        <v>98</v>
      </c>
      <c r="AX3481" s="5">
        <v>2022</v>
      </c>
      <c r="BA3481" s="5" t="s">
        <v>99</v>
      </c>
      <c r="BD3481" s="5">
        <v>6</v>
      </c>
      <c r="BE3481" s="5">
        <v>2023</v>
      </c>
      <c r="BH3481" s="5" t="s">
        <v>99</v>
      </c>
      <c r="BK3481" s="5">
        <v>6</v>
      </c>
      <c r="BN3481" s="5">
        <f t="shared" si="80"/>
        <v>680.38938053097297</v>
      </c>
    </row>
    <row r="3482" spans="1:66" x14ac:dyDescent="0.35">
      <c r="A3482" s="5" t="s">
        <v>16011</v>
      </c>
      <c r="B3482" s="5" t="s">
        <v>313</v>
      </c>
      <c r="C3482" s="5" t="s">
        <v>149</v>
      </c>
      <c r="D3482" s="5" t="s">
        <v>15988</v>
      </c>
      <c r="E3482" s="5" t="s">
        <v>15989</v>
      </c>
      <c r="F3482" s="5" t="s">
        <v>245</v>
      </c>
      <c r="G3482" s="5" t="s">
        <v>16012</v>
      </c>
      <c r="H3482" s="5" t="s">
        <v>5625</v>
      </c>
      <c r="K3482" s="5">
        <v>1</v>
      </c>
      <c r="L3482" s="5">
        <v>1</v>
      </c>
      <c r="M3482" s="5">
        <v>0</v>
      </c>
      <c r="N3482" s="5" t="s">
        <v>224</v>
      </c>
      <c r="O3482" s="5">
        <v>250.44247787610601</v>
      </c>
      <c r="P3482" s="5">
        <v>0</v>
      </c>
      <c r="Q3482" s="5">
        <v>0</v>
      </c>
      <c r="R3482" s="5" t="s">
        <v>16013</v>
      </c>
      <c r="S3482" s="5" t="s">
        <v>15405</v>
      </c>
      <c r="T3482" s="5" t="s">
        <v>15405</v>
      </c>
      <c r="U3482" s="5" t="s">
        <v>16014</v>
      </c>
      <c r="V3482" s="5" t="s">
        <v>7737</v>
      </c>
      <c r="W3482" s="5" t="s">
        <v>596</v>
      </c>
      <c r="Y3482" s="5" t="s">
        <v>16015</v>
      </c>
      <c r="Z3482" s="5" t="s">
        <v>16016</v>
      </c>
      <c r="AC3482" s="5" t="s">
        <v>149</v>
      </c>
      <c r="AD3482" s="5" t="s">
        <v>97</v>
      </c>
      <c r="AO3482" s="5" t="s">
        <v>98</v>
      </c>
      <c r="AP3482" s="5" t="s">
        <v>98</v>
      </c>
      <c r="AT3482" s="5" t="s">
        <v>98</v>
      </c>
      <c r="AX3482" s="5">
        <v>2022</v>
      </c>
      <c r="BA3482" s="5" t="s">
        <v>99</v>
      </c>
      <c r="BD3482" s="5">
        <v>6</v>
      </c>
      <c r="BE3482" s="5">
        <v>2023</v>
      </c>
      <c r="BH3482" s="5" t="s">
        <v>99</v>
      </c>
      <c r="BK3482" s="5">
        <v>6</v>
      </c>
      <c r="BN3482" s="5">
        <f t="shared" si="80"/>
        <v>250.44247787610601</v>
      </c>
    </row>
    <row r="3483" spans="1:66" x14ac:dyDescent="0.35">
      <c r="A3483" s="5" t="s">
        <v>16017</v>
      </c>
      <c r="B3483" s="5" t="s">
        <v>313</v>
      </c>
      <c r="C3483" s="5" t="s">
        <v>149</v>
      </c>
      <c r="D3483" s="5" t="s">
        <v>15988</v>
      </c>
      <c r="E3483" s="5" t="s">
        <v>15989</v>
      </c>
      <c r="F3483" s="5" t="s">
        <v>245</v>
      </c>
      <c r="G3483" s="5" t="s">
        <v>16018</v>
      </c>
      <c r="H3483" s="5" t="s">
        <v>5924</v>
      </c>
      <c r="K3483" s="5">
        <v>1</v>
      </c>
      <c r="L3483" s="5">
        <v>1</v>
      </c>
      <c r="M3483" s="5">
        <v>0</v>
      </c>
      <c r="N3483" s="5" t="s">
        <v>224</v>
      </c>
      <c r="O3483" s="5">
        <v>532.02654867256604</v>
      </c>
      <c r="P3483" s="5">
        <v>0</v>
      </c>
      <c r="Q3483" s="5">
        <v>0</v>
      </c>
      <c r="R3483" s="5" t="s">
        <v>16019</v>
      </c>
      <c r="S3483" s="5" t="s">
        <v>15405</v>
      </c>
      <c r="T3483" s="5" t="s">
        <v>15405</v>
      </c>
      <c r="U3483" s="5" t="s">
        <v>16020</v>
      </c>
      <c r="V3483" s="5" t="s">
        <v>7737</v>
      </c>
      <c r="W3483" s="5" t="s">
        <v>596</v>
      </c>
      <c r="Y3483" s="5" t="s">
        <v>16021</v>
      </c>
      <c r="Z3483" s="5" t="s">
        <v>16022</v>
      </c>
      <c r="AC3483" s="5" t="s">
        <v>149</v>
      </c>
      <c r="AD3483" s="5" t="s">
        <v>97</v>
      </c>
      <c r="AO3483" s="5" t="s">
        <v>98</v>
      </c>
      <c r="AP3483" s="5" t="s">
        <v>98</v>
      </c>
      <c r="AT3483" s="5" t="s">
        <v>98</v>
      </c>
      <c r="AX3483" s="5">
        <v>2022</v>
      </c>
      <c r="BA3483" s="5" t="s">
        <v>99</v>
      </c>
      <c r="BD3483" s="5">
        <v>6</v>
      </c>
      <c r="BE3483" s="5">
        <v>2023</v>
      </c>
      <c r="BH3483" s="5" t="s">
        <v>99</v>
      </c>
      <c r="BK3483" s="5">
        <v>6</v>
      </c>
      <c r="BN3483" s="5">
        <f t="shared" si="80"/>
        <v>532.02654867256604</v>
      </c>
    </row>
    <row r="3484" spans="1:66" x14ac:dyDescent="0.35">
      <c r="A3484" s="5" t="s">
        <v>16023</v>
      </c>
      <c r="B3484" s="5" t="s">
        <v>313</v>
      </c>
      <c r="C3484" s="5" t="s">
        <v>149</v>
      </c>
      <c r="D3484" s="5" t="s">
        <v>15988</v>
      </c>
      <c r="E3484" s="5" t="s">
        <v>15989</v>
      </c>
      <c r="F3484" s="5" t="s">
        <v>245</v>
      </c>
      <c r="G3484" s="5" t="s">
        <v>16024</v>
      </c>
      <c r="H3484" s="5" t="s">
        <v>14636</v>
      </c>
      <c r="K3484" s="5">
        <v>1</v>
      </c>
      <c r="L3484" s="5">
        <v>1</v>
      </c>
      <c r="M3484" s="5">
        <v>0</v>
      </c>
      <c r="N3484" s="5" t="s">
        <v>224</v>
      </c>
      <c r="O3484" s="5">
        <v>492.30973451327401</v>
      </c>
      <c r="P3484" s="5">
        <v>0</v>
      </c>
      <c r="Q3484" s="5">
        <v>0</v>
      </c>
      <c r="R3484" s="5" t="s">
        <v>16025</v>
      </c>
      <c r="S3484" s="5" t="s">
        <v>15736</v>
      </c>
      <c r="T3484" s="5" t="s">
        <v>15736</v>
      </c>
      <c r="U3484" s="5" t="s">
        <v>16026</v>
      </c>
      <c r="V3484" s="5" t="s">
        <v>7737</v>
      </c>
      <c r="W3484" s="5" t="s">
        <v>596</v>
      </c>
      <c r="Y3484" s="5" t="s">
        <v>16027</v>
      </c>
      <c r="Z3484" s="5" t="s">
        <v>16028</v>
      </c>
      <c r="AC3484" s="5" t="s">
        <v>149</v>
      </c>
      <c r="AD3484" s="5" t="s">
        <v>97</v>
      </c>
      <c r="AO3484" s="5" t="s">
        <v>98</v>
      </c>
      <c r="AP3484" s="5" t="s">
        <v>98</v>
      </c>
      <c r="AT3484" s="5" t="s">
        <v>98</v>
      </c>
      <c r="AX3484" s="5">
        <v>2022</v>
      </c>
      <c r="BA3484" s="5" t="s">
        <v>99</v>
      </c>
      <c r="BD3484" s="5">
        <v>6</v>
      </c>
      <c r="BE3484" s="5">
        <v>2023</v>
      </c>
      <c r="BH3484" s="5" t="s">
        <v>99</v>
      </c>
      <c r="BK3484" s="5">
        <v>6</v>
      </c>
      <c r="BN3484" s="5">
        <f t="shared" si="80"/>
        <v>492.30973451327401</v>
      </c>
    </row>
    <row r="3485" spans="1:66" x14ac:dyDescent="0.35">
      <c r="A3485" s="5" t="s">
        <v>16029</v>
      </c>
      <c r="B3485" s="5" t="s">
        <v>313</v>
      </c>
      <c r="C3485" s="5" t="s">
        <v>149</v>
      </c>
      <c r="D3485" s="5" t="s">
        <v>15988</v>
      </c>
      <c r="E3485" s="5" t="s">
        <v>15989</v>
      </c>
      <c r="F3485" s="5" t="s">
        <v>245</v>
      </c>
      <c r="G3485" s="5" t="s">
        <v>16030</v>
      </c>
      <c r="H3485" s="5" t="s">
        <v>2073</v>
      </c>
      <c r="K3485" s="5">
        <v>1</v>
      </c>
      <c r="L3485" s="5">
        <v>1</v>
      </c>
      <c r="M3485" s="5">
        <v>0</v>
      </c>
      <c r="N3485" s="5" t="s">
        <v>224</v>
      </c>
      <c r="O3485" s="5">
        <v>115.088495575221</v>
      </c>
      <c r="P3485" s="5">
        <v>0</v>
      </c>
      <c r="Q3485" s="5">
        <v>0</v>
      </c>
      <c r="R3485" s="5" t="s">
        <v>16031</v>
      </c>
      <c r="S3485" s="5" t="s">
        <v>15736</v>
      </c>
      <c r="T3485" s="5" t="s">
        <v>15736</v>
      </c>
      <c r="U3485" s="5" t="s">
        <v>16032</v>
      </c>
      <c r="V3485" s="5" t="s">
        <v>7737</v>
      </c>
      <c r="W3485" s="5" t="s">
        <v>596</v>
      </c>
      <c r="Y3485" s="5" t="s">
        <v>16033</v>
      </c>
      <c r="Z3485" s="5" t="s">
        <v>16034</v>
      </c>
      <c r="AC3485" s="5" t="s">
        <v>149</v>
      </c>
      <c r="AD3485" s="5" t="s">
        <v>97</v>
      </c>
      <c r="AO3485" s="5" t="s">
        <v>98</v>
      </c>
      <c r="AP3485" s="5" t="s">
        <v>98</v>
      </c>
      <c r="AT3485" s="5" t="s">
        <v>98</v>
      </c>
      <c r="AX3485" s="5">
        <v>2022</v>
      </c>
      <c r="BA3485" s="5" t="s">
        <v>99</v>
      </c>
      <c r="BD3485" s="5">
        <v>6</v>
      </c>
      <c r="BE3485" s="5">
        <v>2023</v>
      </c>
      <c r="BH3485" s="5" t="s">
        <v>99</v>
      </c>
      <c r="BK3485" s="5">
        <v>6</v>
      </c>
      <c r="BN3485" s="5">
        <f t="shared" si="80"/>
        <v>115.088495575221</v>
      </c>
    </row>
    <row r="3486" spans="1:66" x14ac:dyDescent="0.35">
      <c r="A3486" s="5" t="s">
        <v>16035</v>
      </c>
      <c r="B3486" s="5" t="s">
        <v>313</v>
      </c>
      <c r="C3486" s="5" t="s">
        <v>149</v>
      </c>
      <c r="D3486" s="5" t="s">
        <v>15988</v>
      </c>
      <c r="E3486" s="5" t="s">
        <v>15989</v>
      </c>
      <c r="F3486" s="5" t="s">
        <v>245</v>
      </c>
      <c r="G3486" s="5" t="s">
        <v>16036</v>
      </c>
      <c r="H3486" s="5" t="s">
        <v>2079</v>
      </c>
      <c r="K3486" s="5">
        <v>1</v>
      </c>
      <c r="L3486" s="5">
        <v>1</v>
      </c>
      <c r="M3486" s="5">
        <v>0</v>
      </c>
      <c r="N3486" s="5" t="s">
        <v>224</v>
      </c>
      <c r="O3486" s="5">
        <v>160.04424778761</v>
      </c>
      <c r="P3486" s="5">
        <v>0</v>
      </c>
      <c r="Q3486" s="5">
        <v>0</v>
      </c>
      <c r="R3486" s="5" t="s">
        <v>16037</v>
      </c>
      <c r="S3486" s="5" t="s">
        <v>15736</v>
      </c>
      <c r="T3486" s="5" t="s">
        <v>15736</v>
      </c>
      <c r="U3486" s="5" t="s">
        <v>16038</v>
      </c>
      <c r="V3486" s="5" t="s">
        <v>7737</v>
      </c>
      <c r="W3486" s="5" t="s">
        <v>596</v>
      </c>
      <c r="Y3486" s="5" t="s">
        <v>16039</v>
      </c>
      <c r="Z3486" s="5" t="s">
        <v>16040</v>
      </c>
      <c r="AC3486" s="5" t="s">
        <v>149</v>
      </c>
      <c r="AD3486" s="5" t="s">
        <v>97</v>
      </c>
      <c r="AO3486" s="5" t="s">
        <v>98</v>
      </c>
      <c r="AP3486" s="5" t="s">
        <v>98</v>
      </c>
      <c r="AT3486" s="5" t="s">
        <v>98</v>
      </c>
      <c r="AX3486" s="5">
        <v>2022</v>
      </c>
      <c r="BA3486" s="5" t="s">
        <v>99</v>
      </c>
      <c r="BD3486" s="5">
        <v>6</v>
      </c>
      <c r="BE3486" s="5">
        <v>2023</v>
      </c>
      <c r="BH3486" s="5" t="s">
        <v>99</v>
      </c>
      <c r="BK3486" s="5">
        <v>6</v>
      </c>
      <c r="BN3486" s="5">
        <f t="shared" si="80"/>
        <v>160.04424778761</v>
      </c>
    </row>
    <row r="3487" spans="1:66" x14ac:dyDescent="0.35">
      <c r="A3487" s="5" t="s">
        <v>16041</v>
      </c>
      <c r="B3487" s="5" t="s">
        <v>313</v>
      </c>
      <c r="C3487" s="5" t="s">
        <v>149</v>
      </c>
      <c r="D3487" s="5" t="s">
        <v>16042</v>
      </c>
      <c r="E3487" s="5" t="s">
        <v>16043</v>
      </c>
      <c r="F3487" s="5" t="s">
        <v>87</v>
      </c>
      <c r="G3487" s="5" t="s">
        <v>16044</v>
      </c>
      <c r="H3487" s="5" t="s">
        <v>2445</v>
      </c>
      <c r="K3487" s="5">
        <v>1</v>
      </c>
      <c r="L3487" s="5">
        <v>1</v>
      </c>
      <c r="M3487" s="5">
        <v>0</v>
      </c>
      <c r="N3487" s="5" t="s">
        <v>224</v>
      </c>
      <c r="O3487" s="5">
        <v>136.522123893805</v>
      </c>
      <c r="P3487" s="5">
        <v>0</v>
      </c>
      <c r="Q3487" s="5">
        <v>0</v>
      </c>
      <c r="R3487" s="5" t="s">
        <v>16045</v>
      </c>
      <c r="S3487" s="5" t="s">
        <v>16046</v>
      </c>
      <c r="T3487" s="5" t="s">
        <v>16047</v>
      </c>
      <c r="U3487" s="5" t="s">
        <v>16048</v>
      </c>
      <c r="V3487" s="5" t="s">
        <v>16049</v>
      </c>
      <c r="W3487" s="5" t="s">
        <v>16049</v>
      </c>
      <c r="Y3487" s="5" t="s">
        <v>16050</v>
      </c>
      <c r="Z3487" s="5" t="s">
        <v>16051</v>
      </c>
      <c r="AB3487" s="5" t="s">
        <v>87</v>
      </c>
      <c r="AC3487" s="5" t="s">
        <v>149</v>
      </c>
      <c r="AD3487" s="5" t="s">
        <v>97</v>
      </c>
      <c r="AE3487" s="5" t="s">
        <v>4786</v>
      </c>
      <c r="AK3487" s="5" t="s">
        <v>4767</v>
      </c>
      <c r="AL3487" s="5" t="s">
        <v>5360</v>
      </c>
      <c r="AO3487" s="5" t="s">
        <v>98</v>
      </c>
      <c r="AP3487" s="5" t="s">
        <v>98</v>
      </c>
      <c r="AT3487" s="5" t="s">
        <v>98</v>
      </c>
      <c r="AX3487" s="5">
        <v>2022</v>
      </c>
      <c r="BA3487" s="5" t="s">
        <v>217</v>
      </c>
      <c r="BD3487" s="5">
        <v>3</v>
      </c>
      <c r="BE3487" s="5">
        <v>2023</v>
      </c>
      <c r="BF3487" s="5" t="s">
        <v>217</v>
      </c>
      <c r="BG3487" s="5" t="s">
        <v>217</v>
      </c>
      <c r="BH3487" s="5" t="s">
        <v>217</v>
      </c>
      <c r="BI3487" s="5">
        <v>1</v>
      </c>
      <c r="BJ3487" s="5">
        <v>1</v>
      </c>
      <c r="BK3487" s="5">
        <v>2</v>
      </c>
      <c r="BN3487" s="5">
        <f t="shared" si="80"/>
        <v>136.522123893805</v>
      </c>
    </row>
    <row r="3488" spans="1:66" x14ac:dyDescent="0.35">
      <c r="A3488" s="5" t="s">
        <v>16052</v>
      </c>
      <c r="B3488" s="5" t="s">
        <v>313</v>
      </c>
      <c r="C3488" s="5" t="s">
        <v>149</v>
      </c>
      <c r="D3488" s="5" t="s">
        <v>16042</v>
      </c>
      <c r="E3488" s="5" t="s">
        <v>16043</v>
      </c>
      <c r="F3488" s="5" t="s">
        <v>245</v>
      </c>
      <c r="G3488" s="5" t="s">
        <v>16053</v>
      </c>
      <c r="H3488" s="5" t="s">
        <v>16054</v>
      </c>
      <c r="K3488" s="5">
        <v>1</v>
      </c>
      <c r="L3488" s="5">
        <v>1</v>
      </c>
      <c r="M3488" s="5">
        <v>0</v>
      </c>
      <c r="N3488" s="5" t="s">
        <v>224</v>
      </c>
      <c r="O3488" s="5">
        <v>33.628318584070797</v>
      </c>
      <c r="P3488" s="5">
        <v>0</v>
      </c>
      <c r="Q3488" s="5">
        <v>0</v>
      </c>
      <c r="R3488" s="5" t="s">
        <v>16055</v>
      </c>
      <c r="S3488" s="5" t="s">
        <v>16056</v>
      </c>
      <c r="T3488" s="5" t="s">
        <v>16056</v>
      </c>
      <c r="U3488" s="5" t="s">
        <v>16057</v>
      </c>
      <c r="V3488" s="5" t="s">
        <v>10064</v>
      </c>
      <c r="W3488" s="5" t="s">
        <v>10064</v>
      </c>
      <c r="Y3488" s="5" t="s">
        <v>16058</v>
      </c>
      <c r="Z3488" s="5" t="s">
        <v>16059</v>
      </c>
      <c r="AC3488" s="5" t="s">
        <v>149</v>
      </c>
      <c r="AD3488" s="5" t="s">
        <v>97</v>
      </c>
      <c r="AE3488" s="5" t="s">
        <v>4786</v>
      </c>
      <c r="AK3488" s="5" t="s">
        <v>4767</v>
      </c>
      <c r="AL3488" s="5" t="s">
        <v>8138</v>
      </c>
      <c r="AO3488" s="5" t="s">
        <v>98</v>
      </c>
      <c r="AP3488" s="5" t="s">
        <v>98</v>
      </c>
      <c r="AT3488" s="5" t="s">
        <v>98</v>
      </c>
      <c r="AX3488" s="5">
        <v>2022</v>
      </c>
      <c r="BA3488" s="5" t="s">
        <v>99</v>
      </c>
      <c r="BD3488" s="5">
        <v>4</v>
      </c>
      <c r="BE3488" s="5">
        <v>2023</v>
      </c>
      <c r="BF3488" s="5" t="s">
        <v>217</v>
      </c>
      <c r="BG3488" s="5" t="s">
        <v>217</v>
      </c>
      <c r="BH3488" s="5" t="s">
        <v>217</v>
      </c>
      <c r="BI3488" s="5">
        <v>1</v>
      </c>
      <c r="BJ3488" s="5">
        <v>2</v>
      </c>
      <c r="BK3488" s="5">
        <v>2</v>
      </c>
      <c r="BN3488" s="5">
        <f t="shared" si="80"/>
        <v>33.628318584070797</v>
      </c>
    </row>
    <row r="3489" spans="1:66" x14ac:dyDescent="0.35">
      <c r="A3489" s="5" t="s">
        <v>16060</v>
      </c>
      <c r="B3489" s="5" t="s">
        <v>313</v>
      </c>
      <c r="C3489" s="5" t="s">
        <v>149</v>
      </c>
      <c r="D3489" s="5" t="s">
        <v>16042</v>
      </c>
      <c r="E3489" s="5" t="s">
        <v>16043</v>
      </c>
      <c r="F3489" s="5" t="s">
        <v>245</v>
      </c>
      <c r="G3489" s="5" t="s">
        <v>16061</v>
      </c>
      <c r="H3489" s="5" t="s">
        <v>1564</v>
      </c>
      <c r="K3489" s="5">
        <v>1</v>
      </c>
      <c r="L3489" s="5">
        <v>1</v>
      </c>
      <c r="M3489" s="5">
        <v>0</v>
      </c>
      <c r="N3489" s="5" t="s">
        <v>224</v>
      </c>
      <c r="O3489" s="5">
        <v>221.22566371681401</v>
      </c>
      <c r="P3489" s="5">
        <v>0</v>
      </c>
      <c r="Q3489" s="5">
        <v>0</v>
      </c>
      <c r="R3489" s="5" t="s">
        <v>16062</v>
      </c>
      <c r="S3489" s="5" t="s">
        <v>15078</v>
      </c>
      <c r="T3489" s="5" t="s">
        <v>15078</v>
      </c>
      <c r="U3489" s="5" t="s">
        <v>16063</v>
      </c>
      <c r="V3489" s="5" t="s">
        <v>10064</v>
      </c>
      <c r="W3489" s="5" t="s">
        <v>10064</v>
      </c>
      <c r="Y3489" s="5" t="s">
        <v>16064</v>
      </c>
      <c r="Z3489" s="5" t="s">
        <v>16065</v>
      </c>
      <c r="AC3489" s="5" t="s">
        <v>149</v>
      </c>
      <c r="AD3489" s="5" t="s">
        <v>97</v>
      </c>
      <c r="AE3489" s="5" t="s">
        <v>4786</v>
      </c>
      <c r="AK3489" s="5" t="s">
        <v>4767</v>
      </c>
      <c r="AL3489" s="5" t="s">
        <v>8138</v>
      </c>
      <c r="AO3489" s="5" t="s">
        <v>98</v>
      </c>
      <c r="AP3489" s="5" t="s">
        <v>98</v>
      </c>
      <c r="AT3489" s="5" t="s">
        <v>98</v>
      </c>
      <c r="AX3489" s="5">
        <v>2022</v>
      </c>
      <c r="BA3489" s="5" t="s">
        <v>99</v>
      </c>
      <c r="BD3489" s="5">
        <v>4</v>
      </c>
      <c r="BE3489" s="5">
        <v>2023</v>
      </c>
      <c r="BF3489" s="5" t="s">
        <v>217</v>
      </c>
      <c r="BG3489" s="5" t="s">
        <v>217</v>
      </c>
      <c r="BH3489" s="5" t="s">
        <v>217</v>
      </c>
      <c r="BI3489" s="5">
        <v>1</v>
      </c>
      <c r="BJ3489" s="5">
        <v>2</v>
      </c>
      <c r="BK3489" s="5">
        <v>2</v>
      </c>
      <c r="BN3489" s="5">
        <f t="shared" si="80"/>
        <v>221.22566371681401</v>
      </c>
    </row>
    <row r="3490" spans="1:66" x14ac:dyDescent="0.35">
      <c r="A3490" s="5" t="s">
        <v>16066</v>
      </c>
      <c r="B3490" s="5" t="s">
        <v>313</v>
      </c>
      <c r="C3490" s="5" t="s">
        <v>149</v>
      </c>
      <c r="D3490" s="5" t="s">
        <v>16042</v>
      </c>
      <c r="E3490" s="5" t="s">
        <v>16043</v>
      </c>
      <c r="F3490" s="5" t="s">
        <v>245</v>
      </c>
      <c r="G3490" s="5" t="s">
        <v>16067</v>
      </c>
      <c r="H3490" s="5" t="s">
        <v>1564</v>
      </c>
      <c r="K3490" s="5">
        <v>1</v>
      </c>
      <c r="L3490" s="5">
        <v>1</v>
      </c>
      <c r="M3490" s="5">
        <v>0</v>
      </c>
      <c r="N3490" s="5" t="s">
        <v>224</v>
      </c>
      <c r="O3490" s="5">
        <v>119.119469026549</v>
      </c>
      <c r="P3490" s="5">
        <v>0</v>
      </c>
      <c r="Q3490" s="5">
        <v>0</v>
      </c>
      <c r="R3490" s="5" t="s">
        <v>16068</v>
      </c>
      <c r="S3490" s="5" t="s">
        <v>15078</v>
      </c>
      <c r="T3490" s="5" t="s">
        <v>15078</v>
      </c>
      <c r="U3490" s="5" t="s">
        <v>16069</v>
      </c>
      <c r="V3490" s="5" t="s">
        <v>10064</v>
      </c>
      <c r="W3490" s="5" t="s">
        <v>10064</v>
      </c>
      <c r="Y3490" s="5" t="s">
        <v>16070</v>
      </c>
      <c r="Z3490" s="5" t="s">
        <v>16071</v>
      </c>
      <c r="AC3490" s="5" t="s">
        <v>149</v>
      </c>
      <c r="AD3490" s="5" t="s">
        <v>97</v>
      </c>
      <c r="AE3490" s="5" t="s">
        <v>4786</v>
      </c>
      <c r="AK3490" s="5" t="s">
        <v>4767</v>
      </c>
      <c r="AL3490" s="5" t="s">
        <v>8138</v>
      </c>
      <c r="AO3490" s="5" t="s">
        <v>98</v>
      </c>
      <c r="AP3490" s="5" t="s">
        <v>98</v>
      </c>
      <c r="AT3490" s="5" t="s">
        <v>98</v>
      </c>
      <c r="AX3490" s="5">
        <v>2022</v>
      </c>
      <c r="BA3490" s="5" t="s">
        <v>99</v>
      </c>
      <c r="BD3490" s="5">
        <v>4</v>
      </c>
      <c r="BE3490" s="5">
        <v>2023</v>
      </c>
      <c r="BF3490" s="5" t="s">
        <v>217</v>
      </c>
      <c r="BG3490" s="5" t="s">
        <v>217</v>
      </c>
      <c r="BH3490" s="5" t="s">
        <v>217</v>
      </c>
      <c r="BI3490" s="5">
        <v>1</v>
      </c>
      <c r="BJ3490" s="5">
        <v>2</v>
      </c>
      <c r="BK3490" s="5">
        <v>2</v>
      </c>
      <c r="BN3490" s="5">
        <f t="shared" si="80"/>
        <v>119.119469026549</v>
      </c>
    </row>
    <row r="3491" spans="1:66" x14ac:dyDescent="0.35">
      <c r="A3491" s="5" t="s">
        <v>16072</v>
      </c>
      <c r="B3491" s="5" t="s">
        <v>313</v>
      </c>
      <c r="C3491" s="5" t="s">
        <v>149</v>
      </c>
      <c r="D3491" s="5" t="s">
        <v>16042</v>
      </c>
      <c r="E3491" s="5" t="s">
        <v>16043</v>
      </c>
      <c r="F3491" s="5" t="s">
        <v>245</v>
      </c>
      <c r="G3491" s="5" t="s">
        <v>16073</v>
      </c>
      <c r="H3491" s="5" t="s">
        <v>16074</v>
      </c>
      <c r="K3491" s="5">
        <v>1</v>
      </c>
      <c r="L3491" s="5">
        <v>1</v>
      </c>
      <c r="M3491" s="5">
        <v>0</v>
      </c>
      <c r="N3491" s="5" t="s">
        <v>224</v>
      </c>
      <c r="O3491" s="5">
        <v>264.805309734513</v>
      </c>
      <c r="P3491" s="5">
        <v>0</v>
      </c>
      <c r="Q3491" s="5">
        <v>0</v>
      </c>
      <c r="R3491" s="5" t="s">
        <v>16075</v>
      </c>
      <c r="S3491" s="5" t="s">
        <v>16056</v>
      </c>
      <c r="T3491" s="5" t="s">
        <v>16056</v>
      </c>
      <c r="U3491" s="5" t="s">
        <v>16076</v>
      </c>
      <c r="V3491" s="5" t="s">
        <v>16049</v>
      </c>
      <c r="W3491" s="5" t="s">
        <v>16049</v>
      </c>
      <c r="Y3491" s="5" t="s">
        <v>16077</v>
      </c>
      <c r="Z3491" s="5" t="s">
        <v>16078</v>
      </c>
      <c r="AC3491" s="5" t="s">
        <v>149</v>
      </c>
      <c r="AD3491" s="5" t="s">
        <v>97</v>
      </c>
      <c r="AE3491" s="5" t="s">
        <v>4786</v>
      </c>
      <c r="AK3491" s="5" t="s">
        <v>4767</v>
      </c>
      <c r="AL3491" s="5" t="s">
        <v>8138</v>
      </c>
      <c r="AO3491" s="5" t="s">
        <v>98</v>
      </c>
      <c r="AP3491" s="5" t="s">
        <v>98</v>
      </c>
      <c r="AT3491" s="5" t="s">
        <v>98</v>
      </c>
      <c r="AX3491" s="5">
        <v>2022</v>
      </c>
      <c r="BA3491" s="5" t="s">
        <v>99</v>
      </c>
      <c r="BD3491" s="5">
        <v>4</v>
      </c>
      <c r="BE3491" s="5">
        <v>2023</v>
      </c>
      <c r="BF3491" s="5" t="s">
        <v>217</v>
      </c>
      <c r="BG3491" s="5" t="s">
        <v>217</v>
      </c>
      <c r="BH3491" s="5" t="s">
        <v>217</v>
      </c>
      <c r="BI3491" s="5">
        <v>1</v>
      </c>
      <c r="BJ3491" s="5">
        <v>2</v>
      </c>
      <c r="BK3491" s="5">
        <v>2</v>
      </c>
      <c r="BN3491" s="5">
        <f t="shared" si="80"/>
        <v>264.805309734513</v>
      </c>
    </row>
    <row r="3492" spans="1:66" x14ac:dyDescent="0.35">
      <c r="A3492" s="5" t="s">
        <v>16079</v>
      </c>
      <c r="B3492" s="5" t="s">
        <v>313</v>
      </c>
      <c r="C3492" s="5" t="s">
        <v>149</v>
      </c>
      <c r="D3492" s="5" t="s">
        <v>16042</v>
      </c>
      <c r="E3492" s="5" t="s">
        <v>16043</v>
      </c>
      <c r="F3492" s="5" t="s">
        <v>245</v>
      </c>
      <c r="G3492" s="5" t="s">
        <v>16080</v>
      </c>
      <c r="H3492" s="5" t="s">
        <v>16081</v>
      </c>
      <c r="K3492" s="5">
        <v>1</v>
      </c>
      <c r="L3492" s="5">
        <v>1</v>
      </c>
      <c r="M3492" s="5">
        <v>0</v>
      </c>
      <c r="N3492" s="5" t="s">
        <v>224</v>
      </c>
      <c r="O3492" s="5">
        <v>281.566371681416</v>
      </c>
      <c r="P3492" s="5">
        <v>0</v>
      </c>
      <c r="Q3492" s="5">
        <v>0</v>
      </c>
      <c r="R3492" s="5" t="s">
        <v>16082</v>
      </c>
      <c r="S3492" s="5" t="s">
        <v>16056</v>
      </c>
      <c r="T3492" s="5" t="s">
        <v>16056</v>
      </c>
      <c r="U3492" s="5" t="s">
        <v>16083</v>
      </c>
      <c r="V3492" s="5" t="s">
        <v>16049</v>
      </c>
      <c r="W3492" s="5" t="s">
        <v>16049</v>
      </c>
      <c r="Y3492" s="5" t="s">
        <v>16084</v>
      </c>
      <c r="Z3492" s="5" t="s">
        <v>16085</v>
      </c>
      <c r="AC3492" s="5" t="s">
        <v>149</v>
      </c>
      <c r="AD3492" s="5" t="s">
        <v>97</v>
      </c>
      <c r="AE3492" s="5" t="s">
        <v>4786</v>
      </c>
      <c r="AK3492" s="5" t="s">
        <v>4767</v>
      </c>
      <c r="AL3492" s="5" t="s">
        <v>8138</v>
      </c>
      <c r="AO3492" s="5" t="s">
        <v>98</v>
      </c>
      <c r="AP3492" s="5" t="s">
        <v>98</v>
      </c>
      <c r="AT3492" s="5" t="s">
        <v>98</v>
      </c>
      <c r="AX3492" s="5">
        <v>2022</v>
      </c>
      <c r="BA3492" s="5" t="s">
        <v>99</v>
      </c>
      <c r="BD3492" s="5">
        <v>4</v>
      </c>
      <c r="BE3492" s="5">
        <v>2023</v>
      </c>
      <c r="BF3492" s="5" t="s">
        <v>217</v>
      </c>
      <c r="BG3492" s="5" t="s">
        <v>217</v>
      </c>
      <c r="BH3492" s="5" t="s">
        <v>217</v>
      </c>
      <c r="BI3492" s="5">
        <v>1</v>
      </c>
      <c r="BJ3492" s="5">
        <v>2</v>
      </c>
      <c r="BK3492" s="5">
        <v>2</v>
      </c>
      <c r="BN3492" s="5">
        <f t="shared" si="80"/>
        <v>281.566371681416</v>
      </c>
    </row>
    <row r="3493" spans="1:66" x14ac:dyDescent="0.35">
      <c r="A3493" s="5" t="s">
        <v>16086</v>
      </c>
      <c r="B3493" s="5" t="s">
        <v>313</v>
      </c>
      <c r="C3493" s="5" t="s">
        <v>149</v>
      </c>
      <c r="D3493" s="5" t="s">
        <v>16042</v>
      </c>
      <c r="E3493" s="5" t="s">
        <v>16043</v>
      </c>
      <c r="F3493" s="5" t="s">
        <v>245</v>
      </c>
      <c r="G3493" s="5" t="s">
        <v>16087</v>
      </c>
      <c r="H3493" s="5" t="s">
        <v>7735</v>
      </c>
      <c r="K3493" s="5">
        <v>1</v>
      </c>
      <c r="L3493" s="5">
        <v>1</v>
      </c>
      <c r="M3493" s="5">
        <v>0</v>
      </c>
      <c r="N3493" s="5" t="s">
        <v>224</v>
      </c>
      <c r="O3493" s="5">
        <v>319.566371681416</v>
      </c>
      <c r="P3493" s="5">
        <v>0</v>
      </c>
      <c r="Q3493" s="5">
        <v>0</v>
      </c>
      <c r="R3493" s="5" t="s">
        <v>16088</v>
      </c>
      <c r="S3493" s="5" t="s">
        <v>15078</v>
      </c>
      <c r="T3493" s="5" t="s">
        <v>15078</v>
      </c>
      <c r="U3493" s="5" t="s">
        <v>16089</v>
      </c>
      <c r="V3493" s="5" t="s">
        <v>16049</v>
      </c>
      <c r="W3493" s="5" t="s">
        <v>16049</v>
      </c>
      <c r="Y3493" s="5" t="s">
        <v>16090</v>
      </c>
      <c r="Z3493" s="5" t="s">
        <v>16091</v>
      </c>
      <c r="AC3493" s="5" t="s">
        <v>149</v>
      </c>
      <c r="AD3493" s="5" t="s">
        <v>97</v>
      </c>
      <c r="AE3493" s="5" t="s">
        <v>4786</v>
      </c>
      <c r="AK3493" s="5" t="s">
        <v>4767</v>
      </c>
      <c r="AL3493" s="5" t="s">
        <v>8138</v>
      </c>
      <c r="AO3493" s="5" t="s">
        <v>98</v>
      </c>
      <c r="AP3493" s="5" t="s">
        <v>98</v>
      </c>
      <c r="AT3493" s="5" t="s">
        <v>98</v>
      </c>
      <c r="AX3493" s="5">
        <v>2022</v>
      </c>
      <c r="BA3493" s="5" t="s">
        <v>99</v>
      </c>
      <c r="BD3493" s="5">
        <v>4</v>
      </c>
      <c r="BE3493" s="5">
        <v>2023</v>
      </c>
      <c r="BF3493" s="5" t="s">
        <v>217</v>
      </c>
      <c r="BG3493" s="5" t="s">
        <v>217</v>
      </c>
      <c r="BH3493" s="5" t="s">
        <v>217</v>
      </c>
      <c r="BI3493" s="5">
        <v>1</v>
      </c>
      <c r="BJ3493" s="5">
        <v>2</v>
      </c>
      <c r="BK3493" s="5">
        <v>2</v>
      </c>
      <c r="BN3493" s="5">
        <f t="shared" si="80"/>
        <v>319.566371681416</v>
      </c>
    </row>
    <row r="3494" spans="1:66" x14ac:dyDescent="0.35">
      <c r="A3494" s="5" t="s">
        <v>16092</v>
      </c>
      <c r="B3494" s="5" t="s">
        <v>313</v>
      </c>
      <c r="C3494" s="5" t="s">
        <v>149</v>
      </c>
      <c r="D3494" s="5" t="s">
        <v>16042</v>
      </c>
      <c r="E3494" s="5" t="s">
        <v>16043</v>
      </c>
      <c r="F3494" s="5" t="s">
        <v>245</v>
      </c>
      <c r="G3494" s="5" t="s">
        <v>16093</v>
      </c>
      <c r="H3494" s="5" t="s">
        <v>5625</v>
      </c>
      <c r="K3494" s="5">
        <v>1</v>
      </c>
      <c r="L3494" s="5">
        <v>1</v>
      </c>
      <c r="M3494" s="5">
        <v>0</v>
      </c>
      <c r="N3494" s="5" t="s">
        <v>224</v>
      </c>
      <c r="O3494" s="5">
        <v>128.980973451327</v>
      </c>
      <c r="P3494" s="5">
        <v>0</v>
      </c>
      <c r="Q3494" s="5">
        <v>0</v>
      </c>
      <c r="R3494" s="5" t="s">
        <v>16094</v>
      </c>
      <c r="S3494" s="5" t="s">
        <v>15078</v>
      </c>
      <c r="T3494" s="5" t="s">
        <v>15078</v>
      </c>
      <c r="U3494" s="5" t="s">
        <v>16095</v>
      </c>
      <c r="V3494" s="5" t="s">
        <v>16049</v>
      </c>
      <c r="W3494" s="5" t="s">
        <v>16049</v>
      </c>
      <c r="Y3494" s="5" t="s">
        <v>16096</v>
      </c>
      <c r="Z3494" s="5" t="s">
        <v>16097</v>
      </c>
      <c r="AC3494" s="5" t="s">
        <v>149</v>
      </c>
      <c r="AD3494" s="5" t="s">
        <v>97</v>
      </c>
      <c r="AE3494" s="5" t="s">
        <v>4786</v>
      </c>
      <c r="AK3494" s="5" t="s">
        <v>4767</v>
      </c>
      <c r="AL3494" s="5" t="s">
        <v>8138</v>
      </c>
      <c r="AO3494" s="5" t="s">
        <v>98</v>
      </c>
      <c r="AP3494" s="5" t="s">
        <v>98</v>
      </c>
      <c r="AT3494" s="5" t="s">
        <v>98</v>
      </c>
      <c r="AX3494" s="5">
        <v>2022</v>
      </c>
      <c r="BA3494" s="5" t="s">
        <v>99</v>
      </c>
      <c r="BD3494" s="5">
        <v>4</v>
      </c>
      <c r="BE3494" s="5">
        <v>2023</v>
      </c>
      <c r="BF3494" s="5" t="s">
        <v>217</v>
      </c>
      <c r="BG3494" s="5" t="s">
        <v>217</v>
      </c>
      <c r="BH3494" s="5" t="s">
        <v>217</v>
      </c>
      <c r="BI3494" s="5">
        <v>1</v>
      </c>
      <c r="BJ3494" s="5">
        <v>2</v>
      </c>
      <c r="BK3494" s="5">
        <v>2</v>
      </c>
      <c r="BN3494" s="5">
        <f t="shared" si="80"/>
        <v>128.980973451327</v>
      </c>
    </row>
    <row r="3495" spans="1:66" x14ac:dyDescent="0.35">
      <c r="A3495" s="5" t="s">
        <v>16098</v>
      </c>
      <c r="B3495" s="5" t="s">
        <v>313</v>
      </c>
      <c r="C3495" s="5" t="s">
        <v>149</v>
      </c>
      <c r="D3495" s="5" t="s">
        <v>16042</v>
      </c>
      <c r="E3495" s="5" t="s">
        <v>16043</v>
      </c>
      <c r="F3495" s="5" t="s">
        <v>245</v>
      </c>
      <c r="G3495" s="5" t="s">
        <v>16099</v>
      </c>
      <c r="H3495" s="5" t="s">
        <v>5625</v>
      </c>
      <c r="K3495" s="5">
        <v>1</v>
      </c>
      <c r="L3495" s="5">
        <v>1</v>
      </c>
      <c r="M3495" s="5">
        <v>0</v>
      </c>
      <c r="N3495" s="5" t="s">
        <v>224</v>
      </c>
      <c r="O3495" s="5">
        <v>129.39380530973401</v>
      </c>
      <c r="P3495" s="5">
        <v>0</v>
      </c>
      <c r="Q3495" s="5">
        <v>0</v>
      </c>
      <c r="R3495" s="5" t="s">
        <v>16100</v>
      </c>
      <c r="S3495" s="5" t="s">
        <v>15078</v>
      </c>
      <c r="T3495" s="5" t="s">
        <v>15078</v>
      </c>
      <c r="U3495" s="5" t="s">
        <v>16101</v>
      </c>
      <c r="V3495" s="5" t="s">
        <v>16049</v>
      </c>
      <c r="W3495" s="5" t="s">
        <v>16049</v>
      </c>
      <c r="Y3495" s="5" t="s">
        <v>16102</v>
      </c>
      <c r="Z3495" s="5" t="s">
        <v>16103</v>
      </c>
      <c r="AC3495" s="5" t="s">
        <v>149</v>
      </c>
      <c r="AD3495" s="5" t="s">
        <v>97</v>
      </c>
      <c r="AE3495" s="5" t="s">
        <v>4786</v>
      </c>
      <c r="AK3495" s="5" t="s">
        <v>4767</v>
      </c>
      <c r="AL3495" s="5" t="s">
        <v>8138</v>
      </c>
      <c r="AO3495" s="5" t="s">
        <v>98</v>
      </c>
      <c r="AP3495" s="5" t="s">
        <v>98</v>
      </c>
      <c r="AT3495" s="5" t="s">
        <v>98</v>
      </c>
      <c r="AX3495" s="5">
        <v>2022</v>
      </c>
      <c r="BA3495" s="5" t="s">
        <v>99</v>
      </c>
      <c r="BD3495" s="5">
        <v>4</v>
      </c>
      <c r="BE3495" s="5">
        <v>2023</v>
      </c>
      <c r="BF3495" s="5" t="s">
        <v>217</v>
      </c>
      <c r="BG3495" s="5" t="s">
        <v>217</v>
      </c>
      <c r="BH3495" s="5" t="s">
        <v>217</v>
      </c>
      <c r="BI3495" s="5">
        <v>1</v>
      </c>
      <c r="BJ3495" s="5">
        <v>2</v>
      </c>
      <c r="BK3495" s="5">
        <v>2</v>
      </c>
      <c r="BN3495" s="5">
        <f t="shared" si="80"/>
        <v>129.39380530973401</v>
      </c>
    </row>
    <row r="3496" spans="1:66" x14ac:dyDescent="0.35">
      <c r="A3496" s="5" t="s">
        <v>16104</v>
      </c>
      <c r="B3496" s="5" t="s">
        <v>313</v>
      </c>
      <c r="C3496" s="5" t="s">
        <v>149</v>
      </c>
      <c r="D3496" s="5" t="s">
        <v>16042</v>
      </c>
      <c r="E3496" s="5" t="s">
        <v>16043</v>
      </c>
      <c r="F3496" s="5" t="s">
        <v>245</v>
      </c>
      <c r="G3496" s="5" t="s">
        <v>16105</v>
      </c>
      <c r="H3496" s="5" t="s">
        <v>5924</v>
      </c>
      <c r="K3496" s="5">
        <v>1</v>
      </c>
      <c r="L3496" s="5">
        <v>1</v>
      </c>
      <c r="M3496" s="5">
        <v>0</v>
      </c>
      <c r="N3496" s="5" t="s">
        <v>224</v>
      </c>
      <c r="O3496" s="5">
        <v>185.433628318584</v>
      </c>
      <c r="P3496" s="5">
        <v>0</v>
      </c>
      <c r="Q3496" s="5">
        <v>0</v>
      </c>
      <c r="R3496" s="5" t="s">
        <v>16106</v>
      </c>
      <c r="S3496" s="5" t="s">
        <v>16056</v>
      </c>
      <c r="T3496" s="5" t="s">
        <v>16056</v>
      </c>
      <c r="U3496" s="5" t="s">
        <v>16107</v>
      </c>
      <c r="V3496" s="5" t="s">
        <v>10064</v>
      </c>
      <c r="W3496" s="5" t="s">
        <v>10064</v>
      </c>
      <c r="Y3496" s="5" t="s">
        <v>16108</v>
      </c>
      <c r="Z3496" s="5" t="s">
        <v>16109</v>
      </c>
      <c r="AC3496" s="5" t="s">
        <v>149</v>
      </c>
      <c r="AD3496" s="5" t="s">
        <v>97</v>
      </c>
      <c r="AE3496" s="5" t="s">
        <v>4786</v>
      </c>
      <c r="AK3496" s="5" t="s">
        <v>4767</v>
      </c>
      <c r="AL3496" s="5" t="s">
        <v>8138</v>
      </c>
      <c r="AO3496" s="5" t="s">
        <v>98</v>
      </c>
      <c r="AP3496" s="5" t="s">
        <v>98</v>
      </c>
      <c r="AT3496" s="5" t="s">
        <v>98</v>
      </c>
      <c r="AX3496" s="5">
        <v>2022</v>
      </c>
      <c r="BA3496" s="5" t="s">
        <v>99</v>
      </c>
      <c r="BD3496" s="5">
        <v>4</v>
      </c>
      <c r="BE3496" s="5">
        <v>2023</v>
      </c>
      <c r="BF3496" s="5" t="s">
        <v>217</v>
      </c>
      <c r="BG3496" s="5" t="s">
        <v>217</v>
      </c>
      <c r="BH3496" s="5" t="s">
        <v>217</v>
      </c>
      <c r="BI3496" s="5">
        <v>1</v>
      </c>
      <c r="BJ3496" s="5">
        <v>2</v>
      </c>
      <c r="BK3496" s="5">
        <v>2</v>
      </c>
      <c r="BN3496" s="5">
        <f t="shared" si="80"/>
        <v>185.433628318584</v>
      </c>
    </row>
    <row r="3497" spans="1:66" x14ac:dyDescent="0.35">
      <c r="A3497" s="5" t="s">
        <v>16110</v>
      </c>
      <c r="B3497" s="5" t="s">
        <v>313</v>
      </c>
      <c r="C3497" s="5" t="s">
        <v>149</v>
      </c>
      <c r="D3497" s="5" t="s">
        <v>16042</v>
      </c>
      <c r="E3497" s="5" t="s">
        <v>16043</v>
      </c>
      <c r="F3497" s="5" t="s">
        <v>245</v>
      </c>
      <c r="G3497" s="5" t="s">
        <v>16111</v>
      </c>
      <c r="H3497" s="5" t="s">
        <v>14636</v>
      </c>
      <c r="K3497" s="5">
        <v>1</v>
      </c>
      <c r="L3497" s="5">
        <v>1</v>
      </c>
      <c r="M3497" s="5">
        <v>0</v>
      </c>
      <c r="N3497" s="5" t="s">
        <v>224</v>
      </c>
      <c r="O3497" s="5">
        <v>254.41592920354</v>
      </c>
      <c r="P3497" s="5">
        <v>0</v>
      </c>
      <c r="Q3497" s="5">
        <v>0</v>
      </c>
      <c r="R3497" s="5" t="s">
        <v>16112</v>
      </c>
      <c r="S3497" s="5" t="s">
        <v>16056</v>
      </c>
      <c r="T3497" s="5" t="s">
        <v>16056</v>
      </c>
      <c r="U3497" s="5" t="s">
        <v>16113</v>
      </c>
      <c r="V3497" s="5" t="s">
        <v>10064</v>
      </c>
      <c r="W3497" s="5" t="s">
        <v>10064</v>
      </c>
      <c r="Y3497" s="5" t="s">
        <v>16114</v>
      </c>
      <c r="Z3497" s="5" t="s">
        <v>16115</v>
      </c>
      <c r="AC3497" s="5" t="s">
        <v>149</v>
      </c>
      <c r="AD3497" s="5" t="s">
        <v>97</v>
      </c>
      <c r="AE3497" s="5" t="s">
        <v>4786</v>
      </c>
      <c r="AK3497" s="5" t="s">
        <v>4767</v>
      </c>
      <c r="AL3497" s="5" t="s">
        <v>8138</v>
      </c>
      <c r="AO3497" s="5" t="s">
        <v>98</v>
      </c>
      <c r="AP3497" s="5" t="s">
        <v>98</v>
      </c>
      <c r="AT3497" s="5" t="s">
        <v>98</v>
      </c>
      <c r="AX3497" s="5">
        <v>2022</v>
      </c>
      <c r="BA3497" s="5" t="s">
        <v>99</v>
      </c>
      <c r="BD3497" s="5">
        <v>4</v>
      </c>
      <c r="BE3497" s="5">
        <v>2023</v>
      </c>
      <c r="BF3497" s="5" t="s">
        <v>217</v>
      </c>
      <c r="BG3497" s="5" t="s">
        <v>217</v>
      </c>
      <c r="BH3497" s="5" t="s">
        <v>217</v>
      </c>
      <c r="BI3497" s="5">
        <v>1</v>
      </c>
      <c r="BJ3497" s="5">
        <v>2</v>
      </c>
      <c r="BK3497" s="5">
        <v>2</v>
      </c>
      <c r="BN3497" s="5">
        <f t="shared" si="80"/>
        <v>254.41592920354</v>
      </c>
    </row>
    <row r="3498" spans="1:66" x14ac:dyDescent="0.35">
      <c r="A3498" s="5" t="s">
        <v>16116</v>
      </c>
      <c r="B3498" s="5" t="s">
        <v>313</v>
      </c>
      <c r="C3498" s="5" t="s">
        <v>149</v>
      </c>
      <c r="D3498" s="5" t="s">
        <v>16042</v>
      </c>
      <c r="E3498" s="5" t="s">
        <v>16043</v>
      </c>
      <c r="F3498" s="5" t="s">
        <v>245</v>
      </c>
      <c r="G3498" s="5" t="s">
        <v>16117</v>
      </c>
      <c r="H3498" s="5" t="s">
        <v>2073</v>
      </c>
      <c r="K3498" s="5">
        <v>1</v>
      </c>
      <c r="L3498" s="5">
        <v>1</v>
      </c>
      <c r="M3498" s="5">
        <v>0</v>
      </c>
      <c r="N3498" s="5" t="s">
        <v>224</v>
      </c>
      <c r="O3498" s="5">
        <v>77</v>
      </c>
      <c r="P3498" s="5">
        <v>0</v>
      </c>
      <c r="Q3498" s="5">
        <v>0</v>
      </c>
      <c r="R3498" s="5" t="s">
        <v>16118</v>
      </c>
      <c r="S3498" s="5" t="s">
        <v>15078</v>
      </c>
      <c r="T3498" s="5" t="s">
        <v>15078</v>
      </c>
      <c r="U3498" s="5" t="s">
        <v>16119</v>
      </c>
      <c r="V3498" s="5" t="s">
        <v>16049</v>
      </c>
      <c r="W3498" s="5" t="s">
        <v>16049</v>
      </c>
      <c r="Y3498" s="5" t="s">
        <v>16120</v>
      </c>
      <c r="Z3498" s="5" t="s">
        <v>16121</v>
      </c>
      <c r="AC3498" s="5" t="s">
        <v>149</v>
      </c>
      <c r="AD3498" s="5" t="s">
        <v>97</v>
      </c>
      <c r="AE3498" s="5" t="s">
        <v>4786</v>
      </c>
      <c r="AK3498" s="5" t="s">
        <v>4767</v>
      </c>
      <c r="AL3498" s="5" t="s">
        <v>8138</v>
      </c>
      <c r="AO3498" s="5" t="s">
        <v>98</v>
      </c>
      <c r="AP3498" s="5" t="s">
        <v>98</v>
      </c>
      <c r="AT3498" s="5" t="s">
        <v>98</v>
      </c>
      <c r="AX3498" s="5">
        <v>2022</v>
      </c>
      <c r="BA3498" s="5" t="s">
        <v>99</v>
      </c>
      <c r="BD3498" s="5">
        <v>4</v>
      </c>
      <c r="BE3498" s="5">
        <v>2023</v>
      </c>
      <c r="BF3498" s="5" t="s">
        <v>217</v>
      </c>
      <c r="BG3498" s="5" t="s">
        <v>217</v>
      </c>
      <c r="BH3498" s="5" t="s">
        <v>217</v>
      </c>
      <c r="BI3498" s="5">
        <v>1</v>
      </c>
      <c r="BJ3498" s="5">
        <v>2</v>
      </c>
      <c r="BK3498" s="5">
        <v>2</v>
      </c>
      <c r="BN3498" s="5">
        <f t="shared" si="80"/>
        <v>77</v>
      </c>
    </row>
    <row r="3499" spans="1:66" x14ac:dyDescent="0.35">
      <c r="A3499" s="5" t="s">
        <v>16122</v>
      </c>
      <c r="B3499" s="5" t="s">
        <v>313</v>
      </c>
      <c r="C3499" s="5" t="s">
        <v>149</v>
      </c>
      <c r="D3499" s="5" t="s">
        <v>16042</v>
      </c>
      <c r="E3499" s="5" t="s">
        <v>16043</v>
      </c>
      <c r="F3499" s="5" t="s">
        <v>245</v>
      </c>
      <c r="G3499" s="5" t="s">
        <v>16123</v>
      </c>
      <c r="H3499" s="5" t="s">
        <v>2079</v>
      </c>
      <c r="K3499" s="5">
        <v>1</v>
      </c>
      <c r="L3499" s="5">
        <v>1</v>
      </c>
      <c r="M3499" s="5">
        <v>0</v>
      </c>
      <c r="N3499" s="5" t="s">
        <v>224</v>
      </c>
      <c r="O3499" s="5">
        <v>80.646017699115006</v>
      </c>
      <c r="P3499" s="5">
        <v>0</v>
      </c>
      <c r="Q3499" s="5">
        <v>0</v>
      </c>
      <c r="R3499" s="5" t="s">
        <v>16124</v>
      </c>
      <c r="S3499" s="5" t="s">
        <v>15078</v>
      </c>
      <c r="T3499" s="5" t="s">
        <v>15078</v>
      </c>
      <c r="U3499" s="5" t="s">
        <v>16125</v>
      </c>
      <c r="V3499" s="5" t="s">
        <v>10064</v>
      </c>
      <c r="W3499" s="5" t="s">
        <v>10064</v>
      </c>
      <c r="Y3499" s="5" t="s">
        <v>16126</v>
      </c>
      <c r="Z3499" s="5" t="s">
        <v>16127</v>
      </c>
      <c r="AC3499" s="5" t="s">
        <v>149</v>
      </c>
      <c r="AD3499" s="5" t="s">
        <v>97</v>
      </c>
      <c r="AE3499" s="5" t="s">
        <v>4786</v>
      </c>
      <c r="AK3499" s="5" t="s">
        <v>4767</v>
      </c>
      <c r="AL3499" s="5" t="s">
        <v>8138</v>
      </c>
      <c r="AO3499" s="5" t="s">
        <v>98</v>
      </c>
      <c r="AP3499" s="5" t="s">
        <v>98</v>
      </c>
      <c r="AT3499" s="5" t="s">
        <v>98</v>
      </c>
      <c r="AX3499" s="5">
        <v>2022</v>
      </c>
      <c r="BA3499" s="5" t="s">
        <v>99</v>
      </c>
      <c r="BD3499" s="5">
        <v>4</v>
      </c>
      <c r="BE3499" s="5">
        <v>2023</v>
      </c>
      <c r="BF3499" s="5" t="s">
        <v>217</v>
      </c>
      <c r="BG3499" s="5" t="s">
        <v>217</v>
      </c>
      <c r="BH3499" s="5" t="s">
        <v>217</v>
      </c>
      <c r="BI3499" s="5">
        <v>1</v>
      </c>
      <c r="BJ3499" s="5">
        <v>2</v>
      </c>
      <c r="BK3499" s="5">
        <v>2</v>
      </c>
      <c r="BN3499" s="5">
        <f t="shared" si="80"/>
        <v>80.646017699115006</v>
      </c>
    </row>
    <row r="3500" spans="1:66" x14ac:dyDescent="0.35">
      <c r="A3500" s="5" t="s">
        <v>16128</v>
      </c>
      <c r="B3500" s="5" t="s">
        <v>313</v>
      </c>
      <c r="C3500" s="5" t="s">
        <v>149</v>
      </c>
      <c r="D3500" s="5" t="s">
        <v>16042</v>
      </c>
      <c r="E3500" s="5" t="s">
        <v>16043</v>
      </c>
      <c r="F3500" s="5" t="s">
        <v>245</v>
      </c>
      <c r="G3500" s="5" t="s">
        <v>16129</v>
      </c>
      <c r="H3500" s="5" t="s">
        <v>9261</v>
      </c>
      <c r="K3500" s="5">
        <v>1</v>
      </c>
      <c r="L3500" s="5">
        <v>1</v>
      </c>
      <c r="M3500" s="5">
        <v>0</v>
      </c>
      <c r="N3500" s="5" t="s">
        <v>224</v>
      </c>
      <c r="O3500" s="5">
        <v>148.982300884956</v>
      </c>
      <c r="P3500" s="5">
        <v>0</v>
      </c>
      <c r="Q3500" s="5">
        <v>0</v>
      </c>
      <c r="R3500" s="5" t="s">
        <v>16130</v>
      </c>
      <c r="S3500" s="5" t="s">
        <v>16056</v>
      </c>
      <c r="T3500" s="5" t="s">
        <v>16056</v>
      </c>
      <c r="U3500" s="5" t="s">
        <v>16131</v>
      </c>
      <c r="V3500" s="5" t="s">
        <v>16049</v>
      </c>
      <c r="W3500" s="5" t="s">
        <v>16049</v>
      </c>
      <c r="Y3500" s="5" t="s">
        <v>16132</v>
      </c>
      <c r="Z3500" s="5" t="s">
        <v>16133</v>
      </c>
      <c r="AC3500" s="5" t="s">
        <v>149</v>
      </c>
      <c r="AD3500" s="5" t="s">
        <v>97</v>
      </c>
      <c r="AE3500" s="5" t="s">
        <v>4786</v>
      </c>
      <c r="AK3500" s="5" t="s">
        <v>4767</v>
      </c>
      <c r="AL3500" s="5" t="s">
        <v>8138</v>
      </c>
      <c r="AO3500" s="5" t="s">
        <v>98</v>
      </c>
      <c r="AP3500" s="5" t="s">
        <v>98</v>
      </c>
      <c r="AT3500" s="5" t="s">
        <v>98</v>
      </c>
      <c r="AX3500" s="5">
        <v>2022</v>
      </c>
      <c r="BA3500" s="5" t="s">
        <v>99</v>
      </c>
      <c r="BD3500" s="5">
        <v>4</v>
      </c>
      <c r="BE3500" s="5">
        <v>2023</v>
      </c>
      <c r="BF3500" s="5" t="s">
        <v>217</v>
      </c>
      <c r="BG3500" s="5" t="s">
        <v>217</v>
      </c>
      <c r="BH3500" s="5" t="s">
        <v>217</v>
      </c>
      <c r="BI3500" s="5">
        <v>1</v>
      </c>
      <c r="BJ3500" s="5">
        <v>2</v>
      </c>
      <c r="BK3500" s="5">
        <v>2</v>
      </c>
      <c r="BN3500" s="5">
        <f t="shared" si="80"/>
        <v>148.982300884956</v>
      </c>
    </row>
    <row r="3501" spans="1:66" x14ac:dyDescent="0.35">
      <c r="A3501" s="5" t="s">
        <v>16134</v>
      </c>
      <c r="B3501" s="5" t="s">
        <v>313</v>
      </c>
      <c r="C3501" s="5" t="s">
        <v>149</v>
      </c>
      <c r="D3501" s="5" t="s">
        <v>16042</v>
      </c>
      <c r="E3501" s="5" t="s">
        <v>16043</v>
      </c>
      <c r="F3501" s="5" t="s">
        <v>245</v>
      </c>
      <c r="G3501" s="5" t="s">
        <v>16135</v>
      </c>
      <c r="H3501" s="5" t="s">
        <v>5984</v>
      </c>
      <c r="K3501" s="5">
        <v>1</v>
      </c>
      <c r="L3501" s="5">
        <v>1</v>
      </c>
      <c r="M3501" s="5">
        <v>0</v>
      </c>
      <c r="N3501" s="5" t="s">
        <v>224</v>
      </c>
      <c r="O3501" s="5">
        <v>164.60176991150399</v>
      </c>
      <c r="P3501" s="5">
        <v>0</v>
      </c>
      <c r="Q3501" s="5">
        <v>0</v>
      </c>
      <c r="R3501" s="5" t="s">
        <v>16136</v>
      </c>
      <c r="S3501" s="5" t="s">
        <v>15078</v>
      </c>
      <c r="T3501" s="5" t="s">
        <v>15078</v>
      </c>
      <c r="U3501" s="5" t="s">
        <v>16137</v>
      </c>
      <c r="V3501" s="5" t="s">
        <v>16049</v>
      </c>
      <c r="W3501" s="5" t="s">
        <v>16049</v>
      </c>
      <c r="Y3501" s="5" t="s">
        <v>16138</v>
      </c>
      <c r="Z3501" s="5" t="s">
        <v>16139</v>
      </c>
      <c r="AC3501" s="5" t="s">
        <v>149</v>
      </c>
      <c r="AD3501" s="5" t="s">
        <v>97</v>
      </c>
      <c r="AE3501" s="5" t="s">
        <v>4786</v>
      </c>
      <c r="AK3501" s="5" t="s">
        <v>4767</v>
      </c>
      <c r="AL3501" s="5" t="s">
        <v>8138</v>
      </c>
      <c r="AO3501" s="5" t="s">
        <v>98</v>
      </c>
      <c r="AP3501" s="5" t="s">
        <v>98</v>
      </c>
      <c r="AT3501" s="5" t="s">
        <v>98</v>
      </c>
      <c r="AX3501" s="5">
        <v>2022</v>
      </c>
      <c r="BA3501" s="5" t="s">
        <v>99</v>
      </c>
      <c r="BD3501" s="5">
        <v>4</v>
      </c>
      <c r="BE3501" s="5">
        <v>2023</v>
      </c>
      <c r="BF3501" s="5" t="s">
        <v>217</v>
      </c>
      <c r="BG3501" s="5" t="s">
        <v>217</v>
      </c>
      <c r="BH3501" s="5" t="s">
        <v>217</v>
      </c>
      <c r="BI3501" s="5">
        <v>1</v>
      </c>
      <c r="BJ3501" s="5">
        <v>2</v>
      </c>
      <c r="BK3501" s="5">
        <v>2</v>
      </c>
      <c r="BN3501" s="5">
        <f t="shared" si="80"/>
        <v>164.60176991150399</v>
      </c>
    </row>
    <row r="3502" spans="1:66" x14ac:dyDescent="0.35">
      <c r="A3502" s="5" t="s">
        <v>16140</v>
      </c>
      <c r="B3502" s="5" t="s">
        <v>313</v>
      </c>
      <c r="C3502" s="5" t="s">
        <v>149</v>
      </c>
      <c r="D3502" s="5" t="s">
        <v>15715</v>
      </c>
      <c r="E3502" s="5" t="s">
        <v>15716</v>
      </c>
      <c r="F3502" s="5" t="s">
        <v>87</v>
      </c>
      <c r="G3502" s="5" t="s">
        <v>16141</v>
      </c>
      <c r="H3502" s="5" t="s">
        <v>16142</v>
      </c>
      <c r="K3502" s="5">
        <v>1</v>
      </c>
      <c r="L3502" s="5">
        <v>1</v>
      </c>
      <c r="M3502" s="5">
        <v>0</v>
      </c>
      <c r="N3502" s="5" t="s">
        <v>224</v>
      </c>
      <c r="O3502" s="5">
        <v>109.283185840708</v>
      </c>
      <c r="P3502" s="5">
        <v>0</v>
      </c>
      <c r="Q3502" s="5">
        <v>0</v>
      </c>
      <c r="R3502" s="5" t="s">
        <v>16143</v>
      </c>
      <c r="S3502" s="5" t="s">
        <v>10000</v>
      </c>
      <c r="T3502" s="5" t="s">
        <v>10000</v>
      </c>
      <c r="U3502" s="5" t="s">
        <v>16144</v>
      </c>
      <c r="V3502" s="5" t="s">
        <v>4969</v>
      </c>
      <c r="W3502" s="5" t="s">
        <v>1846</v>
      </c>
      <c r="Y3502" s="5" t="s">
        <v>16145</v>
      </c>
      <c r="Z3502" s="5" t="s">
        <v>16146</v>
      </c>
      <c r="AB3502" s="5" t="s">
        <v>87</v>
      </c>
      <c r="AC3502" s="5" t="s">
        <v>149</v>
      </c>
      <c r="AD3502" s="5" t="s">
        <v>97</v>
      </c>
      <c r="AO3502" s="5" t="s">
        <v>98</v>
      </c>
      <c r="AP3502" s="5" t="s">
        <v>98</v>
      </c>
      <c r="AT3502" s="5" t="s">
        <v>98</v>
      </c>
      <c r="AX3502" s="5">
        <v>2022</v>
      </c>
      <c r="BA3502" s="5" t="s">
        <v>361</v>
      </c>
      <c r="BD3502" s="5">
        <v>7</v>
      </c>
      <c r="BE3502" s="5">
        <v>2023</v>
      </c>
      <c r="BH3502" s="5" t="s">
        <v>99</v>
      </c>
      <c r="BK3502" s="5">
        <v>6</v>
      </c>
      <c r="BN3502" s="5">
        <f t="shared" si="80"/>
        <v>109.283185840708</v>
      </c>
    </row>
    <row r="3503" spans="1:66" x14ac:dyDescent="0.35">
      <c r="A3503" s="5" t="s">
        <v>16147</v>
      </c>
      <c r="B3503" s="5" t="s">
        <v>313</v>
      </c>
      <c r="C3503" s="5" t="s">
        <v>149</v>
      </c>
      <c r="D3503" s="5" t="s">
        <v>15723</v>
      </c>
      <c r="E3503" s="5" t="s">
        <v>15724</v>
      </c>
      <c r="F3503" s="5" t="s">
        <v>87</v>
      </c>
      <c r="G3503" s="5" t="s">
        <v>16148</v>
      </c>
      <c r="H3503" s="5" t="s">
        <v>16142</v>
      </c>
      <c r="K3503" s="5">
        <v>1</v>
      </c>
      <c r="L3503" s="5">
        <v>1</v>
      </c>
      <c r="M3503" s="5">
        <v>0</v>
      </c>
      <c r="N3503" s="5" t="s">
        <v>224</v>
      </c>
      <c r="O3503" s="5">
        <v>109.283185840708</v>
      </c>
      <c r="P3503" s="5">
        <v>0</v>
      </c>
      <c r="Q3503" s="5">
        <v>0</v>
      </c>
      <c r="R3503" s="5" t="s">
        <v>16149</v>
      </c>
      <c r="S3503" s="5" t="s">
        <v>15727</v>
      </c>
      <c r="T3503" s="5" t="s">
        <v>15727</v>
      </c>
      <c r="U3503" s="5" t="s">
        <v>16150</v>
      </c>
      <c r="V3503" s="5" t="s">
        <v>4969</v>
      </c>
      <c r="W3503" s="5" t="s">
        <v>1846</v>
      </c>
      <c r="Y3503" s="5" t="s">
        <v>16151</v>
      </c>
      <c r="Z3503" s="5" t="s">
        <v>16152</v>
      </c>
      <c r="AB3503" s="5" t="s">
        <v>87</v>
      </c>
      <c r="AC3503" s="5" t="s">
        <v>149</v>
      </c>
      <c r="AD3503" s="5" t="s">
        <v>97</v>
      </c>
      <c r="AO3503" s="5" t="s">
        <v>98</v>
      </c>
      <c r="AP3503" s="5" t="s">
        <v>98</v>
      </c>
      <c r="AT3503" s="5" t="s">
        <v>98</v>
      </c>
      <c r="AX3503" s="5">
        <v>2022</v>
      </c>
      <c r="BA3503" s="5" t="s">
        <v>361</v>
      </c>
      <c r="BD3503" s="5">
        <v>7</v>
      </c>
      <c r="BE3503" s="5">
        <v>2023</v>
      </c>
      <c r="BH3503" s="5" t="s">
        <v>99</v>
      </c>
      <c r="BK3503" s="5">
        <v>6</v>
      </c>
      <c r="BN3503" s="5">
        <f t="shared" si="80"/>
        <v>109.283185840708</v>
      </c>
    </row>
    <row r="3504" spans="1:66" x14ac:dyDescent="0.35">
      <c r="A3504" s="5" t="s">
        <v>16153</v>
      </c>
      <c r="B3504" s="5" t="s">
        <v>313</v>
      </c>
      <c r="C3504" s="5" t="s">
        <v>149</v>
      </c>
      <c r="D3504" s="5" t="s">
        <v>15732</v>
      </c>
      <c r="E3504" s="5" t="s">
        <v>15733</v>
      </c>
      <c r="F3504" s="5" t="s">
        <v>87</v>
      </c>
      <c r="G3504" s="5" t="s">
        <v>16154</v>
      </c>
      <c r="H3504" s="5" t="s">
        <v>16142</v>
      </c>
      <c r="K3504" s="5">
        <v>1</v>
      </c>
      <c r="L3504" s="5">
        <v>1</v>
      </c>
      <c r="M3504" s="5">
        <v>0</v>
      </c>
      <c r="N3504" s="5" t="s">
        <v>224</v>
      </c>
      <c r="O3504" s="5">
        <v>109.283185840708</v>
      </c>
      <c r="P3504" s="5">
        <v>0</v>
      </c>
      <c r="Q3504" s="5">
        <v>0</v>
      </c>
      <c r="R3504" s="5" t="s">
        <v>16155</v>
      </c>
      <c r="S3504" s="5" t="s">
        <v>15736</v>
      </c>
      <c r="T3504" s="5" t="s">
        <v>15736</v>
      </c>
      <c r="U3504" s="5" t="s">
        <v>16156</v>
      </c>
      <c r="V3504" s="5" t="s">
        <v>4969</v>
      </c>
      <c r="W3504" s="5" t="s">
        <v>1846</v>
      </c>
      <c r="Y3504" s="5" t="s">
        <v>16157</v>
      </c>
      <c r="Z3504" s="5" t="s">
        <v>16158</v>
      </c>
      <c r="AB3504" s="5" t="s">
        <v>87</v>
      </c>
      <c r="AC3504" s="5" t="s">
        <v>149</v>
      </c>
      <c r="AD3504" s="5" t="s">
        <v>97</v>
      </c>
      <c r="AO3504" s="5" t="s">
        <v>98</v>
      </c>
      <c r="AP3504" s="5" t="s">
        <v>98</v>
      </c>
      <c r="AT3504" s="5" t="s">
        <v>98</v>
      </c>
      <c r="AX3504" s="5">
        <v>2022</v>
      </c>
      <c r="BA3504" s="5" t="s">
        <v>99</v>
      </c>
      <c r="BD3504" s="5">
        <v>6</v>
      </c>
      <c r="BE3504" s="5">
        <v>2023</v>
      </c>
      <c r="BH3504" s="5" t="s">
        <v>99</v>
      </c>
      <c r="BK3504" s="5">
        <v>6</v>
      </c>
      <c r="BN3504" s="5">
        <f t="shared" si="80"/>
        <v>109.283185840708</v>
      </c>
    </row>
    <row r="3505" spans="1:66" x14ac:dyDescent="0.35">
      <c r="A3505" s="5" t="s">
        <v>16159</v>
      </c>
      <c r="B3505" s="5" t="s">
        <v>313</v>
      </c>
      <c r="C3505" s="5" t="s">
        <v>149</v>
      </c>
      <c r="D3505" s="5" t="s">
        <v>15741</v>
      </c>
      <c r="E3505" s="5" t="s">
        <v>15742</v>
      </c>
      <c r="F3505" s="5" t="s">
        <v>87</v>
      </c>
      <c r="G3505" s="5" t="s">
        <v>16160</v>
      </c>
      <c r="H3505" s="5" t="s">
        <v>16142</v>
      </c>
      <c r="K3505" s="5">
        <v>1</v>
      </c>
      <c r="L3505" s="5">
        <v>1</v>
      </c>
      <c r="M3505" s="5">
        <v>0</v>
      </c>
      <c r="N3505" s="5" t="s">
        <v>224</v>
      </c>
      <c r="O3505" s="5">
        <v>109.283185840708</v>
      </c>
      <c r="P3505" s="5">
        <v>0</v>
      </c>
      <c r="Q3505" s="5">
        <v>0</v>
      </c>
      <c r="R3505" s="5" t="s">
        <v>16161</v>
      </c>
      <c r="S3505" s="5" t="s">
        <v>15078</v>
      </c>
      <c r="T3505" s="5" t="s">
        <v>15078</v>
      </c>
      <c r="U3505" s="5" t="s">
        <v>16162</v>
      </c>
      <c r="V3505" s="5" t="s">
        <v>4969</v>
      </c>
      <c r="W3505" s="5" t="s">
        <v>1846</v>
      </c>
      <c r="Y3505" s="5" t="s">
        <v>16163</v>
      </c>
      <c r="Z3505" s="5" t="s">
        <v>16164</v>
      </c>
      <c r="AB3505" s="5" t="s">
        <v>87</v>
      </c>
      <c r="AC3505" s="5" t="s">
        <v>149</v>
      </c>
      <c r="AD3505" s="5" t="s">
        <v>97</v>
      </c>
      <c r="AO3505" s="5" t="s">
        <v>98</v>
      </c>
      <c r="AP3505" s="5" t="s">
        <v>98</v>
      </c>
      <c r="AT3505" s="5" t="s">
        <v>98</v>
      </c>
      <c r="AX3505" s="5">
        <v>2022</v>
      </c>
      <c r="BA3505" s="5" t="s">
        <v>99</v>
      </c>
      <c r="BD3505" s="5">
        <v>4</v>
      </c>
      <c r="BE3505" s="5">
        <v>2023</v>
      </c>
      <c r="BH3505" s="5" t="s">
        <v>99</v>
      </c>
      <c r="BK3505" s="5">
        <v>6</v>
      </c>
      <c r="BN3505" s="5">
        <f t="shared" si="80"/>
        <v>109.283185840708</v>
      </c>
    </row>
    <row r="3506" spans="1:66" x14ac:dyDescent="0.35">
      <c r="A3506" s="5" t="s">
        <v>16165</v>
      </c>
      <c r="B3506" s="5" t="s">
        <v>313</v>
      </c>
      <c r="C3506" s="5" t="s">
        <v>149</v>
      </c>
      <c r="D3506" s="5" t="s">
        <v>15749</v>
      </c>
      <c r="E3506" s="5" t="s">
        <v>15750</v>
      </c>
      <c r="F3506" s="5" t="s">
        <v>87</v>
      </c>
      <c r="G3506" s="5" t="s">
        <v>16166</v>
      </c>
      <c r="H3506" s="5" t="s">
        <v>16142</v>
      </c>
      <c r="K3506" s="5">
        <v>1</v>
      </c>
      <c r="L3506" s="5">
        <v>1</v>
      </c>
      <c r="M3506" s="5">
        <v>0</v>
      </c>
      <c r="N3506" s="5" t="s">
        <v>224</v>
      </c>
      <c r="O3506" s="5">
        <v>109.283185840708</v>
      </c>
      <c r="P3506" s="5">
        <v>0</v>
      </c>
      <c r="Q3506" s="5">
        <v>0</v>
      </c>
      <c r="R3506" s="5" t="s">
        <v>16167</v>
      </c>
      <c r="S3506" s="5" t="s">
        <v>15078</v>
      </c>
      <c r="T3506" s="5" t="s">
        <v>15078</v>
      </c>
      <c r="U3506" s="5" t="s">
        <v>16168</v>
      </c>
      <c r="V3506" s="5" t="s">
        <v>4969</v>
      </c>
      <c r="W3506" s="5" t="s">
        <v>1846</v>
      </c>
      <c r="Y3506" s="5" t="s">
        <v>16169</v>
      </c>
      <c r="Z3506" s="5" t="s">
        <v>16170</v>
      </c>
      <c r="AB3506" s="5" t="s">
        <v>87</v>
      </c>
      <c r="AC3506" s="5" t="s">
        <v>149</v>
      </c>
      <c r="AD3506" s="5" t="s">
        <v>97</v>
      </c>
      <c r="AO3506" s="5" t="s">
        <v>98</v>
      </c>
      <c r="AP3506" s="5" t="s">
        <v>98</v>
      </c>
      <c r="AT3506" s="5" t="s">
        <v>98</v>
      </c>
      <c r="AX3506" s="5">
        <v>2022</v>
      </c>
      <c r="BA3506" s="5" t="s">
        <v>99</v>
      </c>
      <c r="BD3506" s="5">
        <v>4</v>
      </c>
      <c r="BE3506" s="5">
        <v>2023</v>
      </c>
      <c r="BH3506" s="5" t="s">
        <v>99</v>
      </c>
      <c r="BK3506" s="5">
        <v>6</v>
      </c>
      <c r="BN3506" s="5">
        <f t="shared" si="80"/>
        <v>109.283185840708</v>
      </c>
    </row>
    <row r="3507" spans="1:66" x14ac:dyDescent="0.35">
      <c r="A3507" s="5" t="s">
        <v>16171</v>
      </c>
      <c r="B3507" s="5" t="s">
        <v>313</v>
      </c>
      <c r="C3507" s="5" t="s">
        <v>149</v>
      </c>
      <c r="D3507" s="5" t="s">
        <v>15758</v>
      </c>
      <c r="E3507" s="5" t="s">
        <v>15759</v>
      </c>
      <c r="F3507" s="5" t="s">
        <v>87</v>
      </c>
      <c r="G3507" s="5" t="s">
        <v>16172</v>
      </c>
      <c r="H3507" s="5" t="s">
        <v>16142</v>
      </c>
      <c r="K3507" s="5">
        <v>1</v>
      </c>
      <c r="L3507" s="5">
        <v>1</v>
      </c>
      <c r="M3507" s="5">
        <v>0</v>
      </c>
      <c r="N3507" s="5" t="s">
        <v>224</v>
      </c>
      <c r="O3507" s="5">
        <v>109.283185840708</v>
      </c>
      <c r="P3507" s="5">
        <v>0</v>
      </c>
      <c r="Q3507" s="5">
        <v>0</v>
      </c>
      <c r="R3507" s="5" t="s">
        <v>16173</v>
      </c>
      <c r="S3507" s="5" t="s">
        <v>8876</v>
      </c>
      <c r="T3507" s="5" t="s">
        <v>8876</v>
      </c>
      <c r="U3507" s="5" t="s">
        <v>16174</v>
      </c>
      <c r="V3507" s="5" t="s">
        <v>4969</v>
      </c>
      <c r="W3507" s="5" t="s">
        <v>1846</v>
      </c>
      <c r="Y3507" s="5" t="s">
        <v>16175</v>
      </c>
      <c r="Z3507" s="5" t="s">
        <v>16176</v>
      </c>
      <c r="AB3507" s="5" t="s">
        <v>87</v>
      </c>
      <c r="AC3507" s="5" t="s">
        <v>149</v>
      </c>
      <c r="AD3507" s="5" t="s">
        <v>97</v>
      </c>
      <c r="AO3507" s="5" t="s">
        <v>98</v>
      </c>
      <c r="AP3507" s="5" t="s">
        <v>98</v>
      </c>
      <c r="AT3507" s="5" t="s">
        <v>98</v>
      </c>
      <c r="AX3507" s="5">
        <v>2022</v>
      </c>
      <c r="BA3507" s="5" t="s">
        <v>217</v>
      </c>
      <c r="BD3507" s="5">
        <v>3</v>
      </c>
      <c r="BE3507" s="5">
        <v>2023</v>
      </c>
      <c r="BH3507" s="5" t="s">
        <v>99</v>
      </c>
      <c r="BK3507" s="5">
        <v>6</v>
      </c>
      <c r="BN3507" s="5">
        <f t="shared" si="80"/>
        <v>109.283185840708</v>
      </c>
    </row>
    <row r="3508" spans="1:66" x14ac:dyDescent="0.35">
      <c r="A3508" s="5" t="s">
        <v>16177</v>
      </c>
      <c r="B3508" s="5" t="s">
        <v>313</v>
      </c>
      <c r="C3508" s="5" t="s">
        <v>149</v>
      </c>
      <c r="D3508" s="5" t="s">
        <v>15767</v>
      </c>
      <c r="E3508" s="5" t="s">
        <v>15768</v>
      </c>
      <c r="F3508" s="5" t="s">
        <v>87</v>
      </c>
      <c r="G3508" s="5" t="s">
        <v>16178</v>
      </c>
      <c r="H3508" s="5" t="s">
        <v>16142</v>
      </c>
      <c r="K3508" s="5">
        <v>1</v>
      </c>
      <c r="L3508" s="5">
        <v>1</v>
      </c>
      <c r="M3508" s="5">
        <v>0</v>
      </c>
      <c r="N3508" s="5" t="s">
        <v>224</v>
      </c>
      <c r="O3508" s="5">
        <v>109.283185840708</v>
      </c>
      <c r="P3508" s="5">
        <v>0</v>
      </c>
      <c r="Q3508" s="5">
        <v>0</v>
      </c>
      <c r="R3508" s="5" t="s">
        <v>16179</v>
      </c>
      <c r="S3508" s="5" t="s">
        <v>16180</v>
      </c>
      <c r="T3508" s="5" t="s">
        <v>16180</v>
      </c>
      <c r="U3508" s="5" t="s">
        <v>16181</v>
      </c>
      <c r="V3508" s="5" t="s">
        <v>4969</v>
      </c>
      <c r="W3508" s="5" t="s">
        <v>1846</v>
      </c>
      <c r="Y3508" s="5" t="s">
        <v>16182</v>
      </c>
      <c r="Z3508" s="5" t="s">
        <v>16183</v>
      </c>
      <c r="AB3508" s="5" t="s">
        <v>87</v>
      </c>
      <c r="AC3508" s="5" t="s">
        <v>149</v>
      </c>
      <c r="AD3508" s="5" t="s">
        <v>97</v>
      </c>
      <c r="AO3508" s="5" t="s">
        <v>98</v>
      </c>
      <c r="AP3508" s="5" t="s">
        <v>98</v>
      </c>
      <c r="AT3508" s="5" t="s">
        <v>98</v>
      </c>
      <c r="AX3508" s="5">
        <v>2022</v>
      </c>
      <c r="BA3508" s="5" t="s">
        <v>99</v>
      </c>
      <c r="BD3508" s="5">
        <v>4</v>
      </c>
      <c r="BE3508" s="5">
        <v>2023</v>
      </c>
      <c r="BH3508" s="5" t="s">
        <v>99</v>
      </c>
      <c r="BK3508" s="5">
        <v>6</v>
      </c>
      <c r="BN3508" s="5">
        <f t="shared" si="80"/>
        <v>109.283185840708</v>
      </c>
    </row>
    <row r="3509" spans="1:66" x14ac:dyDescent="0.35">
      <c r="A3509" s="5" t="s">
        <v>16184</v>
      </c>
      <c r="B3509" s="5" t="s">
        <v>313</v>
      </c>
      <c r="C3509" s="5" t="s">
        <v>149</v>
      </c>
      <c r="D3509" s="5" t="s">
        <v>15775</v>
      </c>
      <c r="E3509" s="5" t="s">
        <v>15776</v>
      </c>
      <c r="F3509" s="5" t="s">
        <v>87</v>
      </c>
      <c r="G3509" s="5" t="s">
        <v>16185</v>
      </c>
      <c r="H3509" s="5" t="s">
        <v>16142</v>
      </c>
      <c r="K3509" s="5">
        <v>1</v>
      </c>
      <c r="L3509" s="5">
        <v>1</v>
      </c>
      <c r="M3509" s="5">
        <v>0</v>
      </c>
      <c r="N3509" s="5" t="s">
        <v>224</v>
      </c>
      <c r="O3509" s="5">
        <v>109.283185840708</v>
      </c>
      <c r="P3509" s="5">
        <v>0</v>
      </c>
      <c r="Q3509" s="5">
        <v>0</v>
      </c>
      <c r="R3509" s="5" t="s">
        <v>16186</v>
      </c>
      <c r="S3509" s="5" t="s">
        <v>15779</v>
      </c>
      <c r="T3509" s="5" t="s">
        <v>15779</v>
      </c>
      <c r="U3509" s="5" t="s">
        <v>16187</v>
      </c>
      <c r="V3509" s="5" t="s">
        <v>4969</v>
      </c>
      <c r="W3509" s="5" t="s">
        <v>1846</v>
      </c>
      <c r="Y3509" s="5" t="s">
        <v>16188</v>
      </c>
      <c r="Z3509" s="5" t="s">
        <v>16189</v>
      </c>
      <c r="AB3509" s="5" t="s">
        <v>87</v>
      </c>
      <c r="AC3509" s="5" t="s">
        <v>149</v>
      </c>
      <c r="AD3509" s="5" t="s">
        <v>97</v>
      </c>
      <c r="AM3509" s="5" t="s">
        <v>390</v>
      </c>
      <c r="AN3509" s="5" t="s">
        <v>15082</v>
      </c>
      <c r="AO3509" s="5" t="s">
        <v>98</v>
      </c>
      <c r="AP3509" s="5" t="s">
        <v>98</v>
      </c>
      <c r="AT3509" s="5" t="s">
        <v>98</v>
      </c>
      <c r="AX3509" s="5">
        <v>2022</v>
      </c>
      <c r="BA3509" s="5" t="s">
        <v>99</v>
      </c>
      <c r="BD3509" s="5">
        <v>4</v>
      </c>
      <c r="BE3509" s="5">
        <v>2023</v>
      </c>
      <c r="BH3509" s="5" t="s">
        <v>99</v>
      </c>
      <c r="BK3509" s="5">
        <v>6</v>
      </c>
      <c r="BN3509" s="5">
        <f t="shared" si="80"/>
        <v>109.283185840708</v>
      </c>
    </row>
    <row r="3510" spans="1:66" x14ac:dyDescent="0.35">
      <c r="A3510" s="5" t="s">
        <v>16190</v>
      </c>
      <c r="B3510" s="5" t="s">
        <v>313</v>
      </c>
      <c r="C3510" s="5" t="s">
        <v>149</v>
      </c>
      <c r="D3510" s="5" t="s">
        <v>15784</v>
      </c>
      <c r="E3510" s="5" t="s">
        <v>15785</v>
      </c>
      <c r="F3510" s="5" t="s">
        <v>87</v>
      </c>
      <c r="G3510" s="5" t="s">
        <v>16191</v>
      </c>
      <c r="H3510" s="5" t="s">
        <v>16142</v>
      </c>
      <c r="K3510" s="5">
        <v>1</v>
      </c>
      <c r="L3510" s="5">
        <v>1</v>
      </c>
      <c r="M3510" s="5">
        <v>0</v>
      </c>
      <c r="N3510" s="5" t="s">
        <v>224</v>
      </c>
      <c r="O3510" s="5">
        <v>109.283185840708</v>
      </c>
      <c r="P3510" s="5">
        <v>0</v>
      </c>
      <c r="Q3510" s="5">
        <v>0</v>
      </c>
      <c r="R3510" s="5" t="s">
        <v>16192</v>
      </c>
      <c r="S3510" s="5" t="s">
        <v>15788</v>
      </c>
      <c r="T3510" s="5" t="s">
        <v>15788</v>
      </c>
      <c r="U3510" s="5" t="s">
        <v>16193</v>
      </c>
      <c r="V3510" s="5" t="s">
        <v>4969</v>
      </c>
      <c r="W3510" s="5" t="s">
        <v>1846</v>
      </c>
      <c r="Y3510" s="5" t="s">
        <v>16194</v>
      </c>
      <c r="Z3510" s="5" t="s">
        <v>16195</v>
      </c>
      <c r="AB3510" s="5" t="s">
        <v>87</v>
      </c>
      <c r="AC3510" s="5" t="s">
        <v>149</v>
      </c>
      <c r="AD3510" s="5" t="s">
        <v>97</v>
      </c>
      <c r="AM3510" s="5" t="s">
        <v>16196</v>
      </c>
      <c r="AO3510" s="5" t="s">
        <v>98</v>
      </c>
      <c r="AP3510" s="5" t="s">
        <v>98</v>
      </c>
      <c r="AT3510" s="5" t="s">
        <v>98</v>
      </c>
      <c r="AX3510" s="5">
        <v>2022</v>
      </c>
      <c r="BA3510" s="5" t="s">
        <v>99</v>
      </c>
      <c r="BD3510" s="5">
        <v>5</v>
      </c>
      <c r="BE3510" s="5">
        <v>2023</v>
      </c>
      <c r="BH3510" s="5" t="s">
        <v>99</v>
      </c>
      <c r="BK3510" s="5">
        <v>6</v>
      </c>
      <c r="BN3510" s="5">
        <f t="shared" si="80"/>
        <v>109.283185840708</v>
      </c>
    </row>
    <row r="3511" spans="1:66" x14ac:dyDescent="0.35">
      <c r="A3511" s="5" t="s">
        <v>16197</v>
      </c>
      <c r="B3511" s="5" t="s">
        <v>313</v>
      </c>
      <c r="C3511" s="5" t="s">
        <v>149</v>
      </c>
      <c r="D3511" s="5" t="s">
        <v>15793</v>
      </c>
      <c r="E3511" s="5" t="s">
        <v>15794</v>
      </c>
      <c r="F3511" s="5" t="s">
        <v>87</v>
      </c>
      <c r="G3511" s="5" t="s">
        <v>16198</v>
      </c>
      <c r="H3511" s="5" t="s">
        <v>16142</v>
      </c>
      <c r="K3511" s="5">
        <v>1</v>
      </c>
      <c r="L3511" s="5">
        <v>1</v>
      </c>
      <c r="M3511" s="5">
        <v>0</v>
      </c>
      <c r="N3511" s="5" t="s">
        <v>224</v>
      </c>
      <c r="O3511" s="5">
        <v>109.283185840708</v>
      </c>
      <c r="P3511" s="5">
        <v>0</v>
      </c>
      <c r="Q3511" s="5">
        <v>0</v>
      </c>
      <c r="R3511" s="5" t="s">
        <v>16199</v>
      </c>
      <c r="S3511" s="5" t="s">
        <v>11682</v>
      </c>
      <c r="T3511" s="5" t="s">
        <v>11682</v>
      </c>
      <c r="U3511" s="5" t="s">
        <v>16200</v>
      </c>
      <c r="V3511" s="5" t="s">
        <v>4969</v>
      </c>
      <c r="W3511" s="5" t="s">
        <v>1846</v>
      </c>
      <c r="Y3511" s="5" t="s">
        <v>16201</v>
      </c>
      <c r="Z3511" s="5" t="s">
        <v>16202</v>
      </c>
      <c r="AB3511" s="5" t="s">
        <v>87</v>
      </c>
      <c r="AC3511" s="5" t="s">
        <v>149</v>
      </c>
      <c r="AD3511" s="5" t="s">
        <v>97</v>
      </c>
      <c r="AO3511" s="5" t="s">
        <v>98</v>
      </c>
      <c r="AP3511" s="5" t="s">
        <v>98</v>
      </c>
      <c r="AT3511" s="5" t="s">
        <v>98</v>
      </c>
      <c r="AX3511" s="5">
        <v>2022</v>
      </c>
      <c r="BA3511" s="5" t="s">
        <v>99</v>
      </c>
      <c r="BD3511" s="5">
        <v>6</v>
      </c>
      <c r="BE3511" s="5">
        <v>2023</v>
      </c>
      <c r="BH3511" s="5" t="s">
        <v>99</v>
      </c>
      <c r="BK3511" s="5">
        <v>6</v>
      </c>
      <c r="BN3511" s="5">
        <f t="shared" si="80"/>
        <v>109.283185840708</v>
      </c>
    </row>
    <row r="3512" spans="1:66" x14ac:dyDescent="0.35">
      <c r="A3512" s="5" t="s">
        <v>16203</v>
      </c>
      <c r="B3512" s="5" t="s">
        <v>313</v>
      </c>
      <c r="C3512" s="5" t="s">
        <v>149</v>
      </c>
      <c r="D3512" s="5" t="s">
        <v>16204</v>
      </c>
      <c r="E3512" s="5" t="s">
        <v>16205</v>
      </c>
      <c r="F3512" s="5" t="s">
        <v>87</v>
      </c>
      <c r="G3512" s="5" t="s">
        <v>16206</v>
      </c>
      <c r="H3512" s="5" t="s">
        <v>9829</v>
      </c>
      <c r="K3512" s="5">
        <v>1</v>
      </c>
      <c r="L3512" s="5">
        <v>1</v>
      </c>
      <c r="M3512" s="5">
        <v>0</v>
      </c>
      <c r="N3512" s="5" t="s">
        <v>224</v>
      </c>
      <c r="O3512" s="5">
        <v>50.044247787610601</v>
      </c>
      <c r="P3512" s="5">
        <v>0</v>
      </c>
      <c r="Q3512" s="5">
        <v>0</v>
      </c>
      <c r="S3512" s="5" t="s">
        <v>15203</v>
      </c>
      <c r="T3512" s="5" t="s">
        <v>15862</v>
      </c>
      <c r="V3512" s="5" t="s">
        <v>7737</v>
      </c>
      <c r="W3512" s="5" t="s">
        <v>596</v>
      </c>
      <c r="Y3512" s="5" t="s">
        <v>16207</v>
      </c>
      <c r="Z3512" s="5" t="s">
        <v>16208</v>
      </c>
      <c r="AB3512" s="5" t="s">
        <v>87</v>
      </c>
      <c r="AC3512" s="5" t="s">
        <v>149</v>
      </c>
      <c r="AD3512" s="5" t="s">
        <v>97</v>
      </c>
      <c r="AO3512" s="5" t="s">
        <v>98</v>
      </c>
      <c r="AP3512" s="5" t="s">
        <v>98</v>
      </c>
      <c r="AT3512" s="5" t="s">
        <v>98</v>
      </c>
      <c r="AX3512" s="5">
        <v>2022</v>
      </c>
      <c r="BA3512" s="5" t="s">
        <v>99</v>
      </c>
      <c r="BD3512" s="5">
        <v>6</v>
      </c>
      <c r="BE3512" s="5">
        <v>2023</v>
      </c>
      <c r="BH3512" s="5" t="s">
        <v>99</v>
      </c>
      <c r="BK3512" s="5">
        <v>6</v>
      </c>
      <c r="BN3512" s="5">
        <f t="shared" si="80"/>
        <v>50.044247787610601</v>
      </c>
    </row>
    <row r="3513" spans="1:66" x14ac:dyDescent="0.35">
      <c r="A3513" s="5" t="s">
        <v>16209</v>
      </c>
      <c r="B3513" s="5" t="s">
        <v>313</v>
      </c>
      <c r="C3513" s="5" t="s">
        <v>149</v>
      </c>
      <c r="D3513" s="5" t="s">
        <v>16204</v>
      </c>
      <c r="E3513" s="5" t="s">
        <v>16205</v>
      </c>
      <c r="F3513" s="5" t="s">
        <v>87</v>
      </c>
      <c r="G3513" s="5" t="s">
        <v>16206</v>
      </c>
      <c r="H3513" s="5" t="s">
        <v>9829</v>
      </c>
      <c r="K3513" s="5">
        <v>1</v>
      </c>
      <c r="L3513" s="5">
        <v>1</v>
      </c>
      <c r="M3513" s="5">
        <v>0</v>
      </c>
      <c r="N3513" s="5" t="s">
        <v>224</v>
      </c>
      <c r="O3513" s="5">
        <v>50.044247787610601</v>
      </c>
      <c r="P3513" s="5">
        <v>0</v>
      </c>
      <c r="Q3513" s="5">
        <v>0</v>
      </c>
      <c r="S3513" s="5" t="s">
        <v>15203</v>
      </c>
      <c r="T3513" s="5" t="s">
        <v>15862</v>
      </c>
      <c r="V3513" s="5" t="s">
        <v>7737</v>
      </c>
      <c r="W3513" s="5" t="s">
        <v>596</v>
      </c>
      <c r="Y3513" s="5" t="s">
        <v>16207</v>
      </c>
      <c r="Z3513" s="5" t="s">
        <v>16208</v>
      </c>
      <c r="AB3513" s="5" t="s">
        <v>87</v>
      </c>
      <c r="AC3513" s="5" t="s">
        <v>149</v>
      </c>
      <c r="AD3513" s="5" t="s">
        <v>97</v>
      </c>
      <c r="AO3513" s="5" t="s">
        <v>98</v>
      </c>
      <c r="AP3513" s="5" t="s">
        <v>98</v>
      </c>
      <c r="AT3513" s="5" t="s">
        <v>98</v>
      </c>
      <c r="AX3513" s="5">
        <v>2022</v>
      </c>
      <c r="BA3513" s="5" t="s">
        <v>99</v>
      </c>
      <c r="BD3513" s="5">
        <v>6</v>
      </c>
      <c r="BE3513" s="5">
        <v>2023</v>
      </c>
      <c r="BH3513" s="5" t="s">
        <v>99</v>
      </c>
      <c r="BK3513" s="5">
        <v>6</v>
      </c>
      <c r="BN3513" s="5">
        <f t="shared" si="80"/>
        <v>50.044247787610601</v>
      </c>
    </row>
    <row r="3514" spans="1:66" x14ac:dyDescent="0.35">
      <c r="A3514" s="5" t="s">
        <v>16210</v>
      </c>
      <c r="B3514" s="5" t="s">
        <v>313</v>
      </c>
      <c r="C3514" s="5" t="s">
        <v>149</v>
      </c>
      <c r="D3514" s="5" t="s">
        <v>16204</v>
      </c>
      <c r="E3514" s="5" t="s">
        <v>16205</v>
      </c>
      <c r="F3514" s="5" t="s">
        <v>87</v>
      </c>
      <c r="G3514" s="5" t="s">
        <v>16206</v>
      </c>
      <c r="H3514" s="5" t="s">
        <v>9829</v>
      </c>
      <c r="K3514" s="5">
        <v>1</v>
      </c>
      <c r="L3514" s="5">
        <v>1</v>
      </c>
      <c r="M3514" s="5">
        <v>0</v>
      </c>
      <c r="N3514" s="5" t="s">
        <v>224</v>
      </c>
      <c r="O3514" s="5">
        <v>50.044247787610601</v>
      </c>
      <c r="P3514" s="5">
        <v>0</v>
      </c>
      <c r="Q3514" s="5">
        <v>0</v>
      </c>
      <c r="S3514" s="5" t="s">
        <v>15203</v>
      </c>
      <c r="T3514" s="5" t="s">
        <v>15862</v>
      </c>
      <c r="V3514" s="5" t="s">
        <v>7737</v>
      </c>
      <c r="W3514" s="5" t="s">
        <v>596</v>
      </c>
      <c r="Y3514" s="5" t="s">
        <v>16207</v>
      </c>
      <c r="Z3514" s="5" t="s">
        <v>16208</v>
      </c>
      <c r="AB3514" s="5" t="s">
        <v>87</v>
      </c>
      <c r="AC3514" s="5" t="s">
        <v>149</v>
      </c>
      <c r="AD3514" s="5" t="s">
        <v>97</v>
      </c>
      <c r="AO3514" s="5" t="s">
        <v>98</v>
      </c>
      <c r="AP3514" s="5" t="s">
        <v>98</v>
      </c>
      <c r="AT3514" s="5" t="s">
        <v>98</v>
      </c>
      <c r="AX3514" s="5">
        <v>2022</v>
      </c>
      <c r="BA3514" s="5" t="s">
        <v>99</v>
      </c>
      <c r="BD3514" s="5">
        <v>6</v>
      </c>
      <c r="BE3514" s="5">
        <v>2023</v>
      </c>
      <c r="BH3514" s="5" t="s">
        <v>99</v>
      </c>
      <c r="BK3514" s="5">
        <v>6</v>
      </c>
      <c r="BN3514" s="5">
        <f t="shared" si="80"/>
        <v>50.044247787610601</v>
      </c>
    </row>
    <row r="3515" spans="1:66" x14ac:dyDescent="0.35">
      <c r="A3515" s="5" t="s">
        <v>16211</v>
      </c>
      <c r="B3515" s="5" t="s">
        <v>313</v>
      </c>
      <c r="C3515" s="5" t="s">
        <v>149</v>
      </c>
      <c r="D3515" s="5" t="s">
        <v>16204</v>
      </c>
      <c r="E3515" s="5" t="s">
        <v>16205</v>
      </c>
      <c r="F3515" s="5" t="s">
        <v>87</v>
      </c>
      <c r="G3515" s="5" t="s">
        <v>16206</v>
      </c>
      <c r="H3515" s="5" t="s">
        <v>9829</v>
      </c>
      <c r="K3515" s="5">
        <v>1</v>
      </c>
      <c r="L3515" s="5">
        <v>1</v>
      </c>
      <c r="M3515" s="5">
        <v>0</v>
      </c>
      <c r="N3515" s="5" t="s">
        <v>224</v>
      </c>
      <c r="O3515" s="5">
        <v>50.044247787610601</v>
      </c>
      <c r="P3515" s="5">
        <v>0</v>
      </c>
      <c r="Q3515" s="5">
        <v>0</v>
      </c>
      <c r="S3515" s="5" t="s">
        <v>15203</v>
      </c>
      <c r="T3515" s="5" t="s">
        <v>15862</v>
      </c>
      <c r="V3515" s="5" t="s">
        <v>7737</v>
      </c>
      <c r="W3515" s="5" t="s">
        <v>596</v>
      </c>
      <c r="Y3515" s="5" t="s">
        <v>16207</v>
      </c>
      <c r="Z3515" s="5" t="s">
        <v>16208</v>
      </c>
      <c r="AB3515" s="5" t="s">
        <v>87</v>
      </c>
      <c r="AC3515" s="5" t="s">
        <v>149</v>
      </c>
      <c r="AD3515" s="5" t="s">
        <v>97</v>
      </c>
      <c r="AO3515" s="5" t="s">
        <v>98</v>
      </c>
      <c r="AP3515" s="5" t="s">
        <v>98</v>
      </c>
      <c r="AT3515" s="5" t="s">
        <v>98</v>
      </c>
      <c r="AX3515" s="5">
        <v>2022</v>
      </c>
      <c r="BA3515" s="5" t="s">
        <v>99</v>
      </c>
      <c r="BD3515" s="5">
        <v>6</v>
      </c>
      <c r="BE3515" s="5">
        <v>2023</v>
      </c>
      <c r="BH3515" s="5" t="s">
        <v>99</v>
      </c>
      <c r="BK3515" s="5">
        <v>6</v>
      </c>
      <c r="BN3515" s="5">
        <f t="shared" si="80"/>
        <v>50.044247787610601</v>
      </c>
    </row>
    <row r="3516" spans="1:66" x14ac:dyDescent="0.35">
      <c r="A3516" s="5" t="s">
        <v>16212</v>
      </c>
      <c r="B3516" s="5" t="s">
        <v>313</v>
      </c>
      <c r="C3516" s="5" t="s">
        <v>149</v>
      </c>
      <c r="D3516" s="5" t="s">
        <v>16204</v>
      </c>
      <c r="E3516" s="5" t="s">
        <v>16205</v>
      </c>
      <c r="F3516" s="5" t="s">
        <v>87</v>
      </c>
      <c r="G3516" s="5" t="s">
        <v>16206</v>
      </c>
      <c r="H3516" s="5" t="s">
        <v>9829</v>
      </c>
      <c r="K3516" s="5">
        <v>1</v>
      </c>
      <c r="L3516" s="5">
        <v>1</v>
      </c>
      <c r="M3516" s="5">
        <v>0</v>
      </c>
      <c r="N3516" s="5" t="s">
        <v>224</v>
      </c>
      <c r="O3516" s="5">
        <v>50.044247787610601</v>
      </c>
      <c r="P3516" s="5">
        <v>0</v>
      </c>
      <c r="Q3516" s="5">
        <v>0</v>
      </c>
      <c r="S3516" s="5" t="s">
        <v>15203</v>
      </c>
      <c r="T3516" s="5" t="s">
        <v>15862</v>
      </c>
      <c r="V3516" s="5" t="s">
        <v>7737</v>
      </c>
      <c r="W3516" s="5" t="s">
        <v>596</v>
      </c>
      <c r="Y3516" s="5" t="s">
        <v>16207</v>
      </c>
      <c r="Z3516" s="5" t="s">
        <v>16208</v>
      </c>
      <c r="AB3516" s="5" t="s">
        <v>87</v>
      </c>
      <c r="AC3516" s="5" t="s">
        <v>149</v>
      </c>
      <c r="AD3516" s="5" t="s">
        <v>97</v>
      </c>
      <c r="AO3516" s="5" t="s">
        <v>98</v>
      </c>
      <c r="AP3516" s="5" t="s">
        <v>98</v>
      </c>
      <c r="AT3516" s="5" t="s">
        <v>98</v>
      </c>
      <c r="AX3516" s="5">
        <v>2022</v>
      </c>
      <c r="BA3516" s="5" t="s">
        <v>99</v>
      </c>
      <c r="BD3516" s="5">
        <v>6</v>
      </c>
      <c r="BE3516" s="5">
        <v>2023</v>
      </c>
      <c r="BH3516" s="5" t="s">
        <v>99</v>
      </c>
      <c r="BK3516" s="5">
        <v>6</v>
      </c>
      <c r="BN3516" s="5">
        <f t="shared" si="80"/>
        <v>50.044247787610601</v>
      </c>
    </row>
    <row r="3517" spans="1:66" x14ac:dyDescent="0.35">
      <c r="A3517" s="5" t="s">
        <v>16213</v>
      </c>
      <c r="B3517" s="5" t="s">
        <v>313</v>
      </c>
      <c r="C3517" s="5" t="s">
        <v>149</v>
      </c>
      <c r="D3517" s="5" t="s">
        <v>16204</v>
      </c>
      <c r="E3517" s="5" t="s">
        <v>16205</v>
      </c>
      <c r="F3517" s="5" t="s">
        <v>87</v>
      </c>
      <c r="G3517" s="5" t="s">
        <v>16206</v>
      </c>
      <c r="H3517" s="5" t="s">
        <v>9829</v>
      </c>
      <c r="K3517" s="5">
        <v>1</v>
      </c>
      <c r="L3517" s="5">
        <v>1</v>
      </c>
      <c r="M3517" s="5">
        <v>0</v>
      </c>
      <c r="N3517" s="5" t="s">
        <v>224</v>
      </c>
      <c r="O3517" s="5">
        <v>50.044247787610601</v>
      </c>
      <c r="P3517" s="5">
        <v>0</v>
      </c>
      <c r="Q3517" s="5">
        <v>0</v>
      </c>
      <c r="S3517" s="5" t="s">
        <v>15203</v>
      </c>
      <c r="T3517" s="5" t="s">
        <v>15862</v>
      </c>
      <c r="V3517" s="5" t="s">
        <v>7737</v>
      </c>
      <c r="W3517" s="5" t="s">
        <v>596</v>
      </c>
      <c r="Y3517" s="5" t="s">
        <v>16207</v>
      </c>
      <c r="Z3517" s="5" t="s">
        <v>16208</v>
      </c>
      <c r="AB3517" s="5" t="s">
        <v>87</v>
      </c>
      <c r="AC3517" s="5" t="s">
        <v>149</v>
      </c>
      <c r="AD3517" s="5" t="s">
        <v>97</v>
      </c>
      <c r="AO3517" s="5" t="s">
        <v>98</v>
      </c>
      <c r="AP3517" s="5" t="s">
        <v>98</v>
      </c>
      <c r="AT3517" s="5" t="s">
        <v>98</v>
      </c>
      <c r="AX3517" s="5">
        <v>2022</v>
      </c>
      <c r="BA3517" s="5" t="s">
        <v>99</v>
      </c>
      <c r="BD3517" s="5">
        <v>6</v>
      </c>
      <c r="BE3517" s="5">
        <v>2023</v>
      </c>
      <c r="BH3517" s="5" t="s">
        <v>99</v>
      </c>
      <c r="BK3517" s="5">
        <v>6</v>
      </c>
      <c r="BN3517" s="5">
        <f t="shared" si="80"/>
        <v>50.044247787610601</v>
      </c>
    </row>
    <row r="3518" spans="1:66" x14ac:dyDescent="0.35">
      <c r="A3518" s="5" t="s">
        <v>16214</v>
      </c>
      <c r="B3518" s="5" t="s">
        <v>313</v>
      </c>
      <c r="C3518" s="5" t="s">
        <v>149</v>
      </c>
      <c r="D3518" s="5" t="s">
        <v>16204</v>
      </c>
      <c r="E3518" s="5" t="s">
        <v>16205</v>
      </c>
      <c r="F3518" s="5" t="s">
        <v>87</v>
      </c>
      <c r="G3518" s="5" t="s">
        <v>16206</v>
      </c>
      <c r="H3518" s="5" t="s">
        <v>9829</v>
      </c>
      <c r="K3518" s="5">
        <v>1</v>
      </c>
      <c r="L3518" s="5">
        <v>1</v>
      </c>
      <c r="M3518" s="5">
        <v>0</v>
      </c>
      <c r="N3518" s="5" t="s">
        <v>224</v>
      </c>
      <c r="O3518" s="5">
        <v>50.044247787610601</v>
      </c>
      <c r="P3518" s="5">
        <v>0</v>
      </c>
      <c r="Q3518" s="5">
        <v>0</v>
      </c>
      <c r="S3518" s="5" t="s">
        <v>15203</v>
      </c>
      <c r="T3518" s="5" t="s">
        <v>15862</v>
      </c>
      <c r="V3518" s="5" t="s">
        <v>7737</v>
      </c>
      <c r="W3518" s="5" t="s">
        <v>596</v>
      </c>
      <c r="Y3518" s="5" t="s">
        <v>16207</v>
      </c>
      <c r="Z3518" s="5" t="s">
        <v>16208</v>
      </c>
      <c r="AB3518" s="5" t="s">
        <v>87</v>
      </c>
      <c r="AC3518" s="5" t="s">
        <v>149</v>
      </c>
      <c r="AD3518" s="5" t="s">
        <v>97</v>
      </c>
      <c r="AO3518" s="5" t="s">
        <v>98</v>
      </c>
      <c r="AP3518" s="5" t="s">
        <v>98</v>
      </c>
      <c r="AT3518" s="5" t="s">
        <v>98</v>
      </c>
      <c r="AX3518" s="5">
        <v>2022</v>
      </c>
      <c r="BA3518" s="5" t="s">
        <v>99</v>
      </c>
      <c r="BD3518" s="5">
        <v>6</v>
      </c>
      <c r="BE3518" s="5">
        <v>2023</v>
      </c>
      <c r="BH3518" s="5" t="s">
        <v>99</v>
      </c>
      <c r="BK3518" s="5">
        <v>6</v>
      </c>
      <c r="BN3518" s="5">
        <f t="shared" si="80"/>
        <v>50.044247787610601</v>
      </c>
    </row>
    <row r="3519" spans="1:66" x14ac:dyDescent="0.35">
      <c r="A3519" s="5" t="s">
        <v>16215</v>
      </c>
      <c r="B3519" s="5" t="s">
        <v>313</v>
      </c>
      <c r="C3519" s="5" t="s">
        <v>149</v>
      </c>
      <c r="D3519" s="5" t="s">
        <v>16204</v>
      </c>
      <c r="E3519" s="5" t="s">
        <v>16205</v>
      </c>
      <c r="F3519" s="5" t="s">
        <v>87</v>
      </c>
      <c r="G3519" s="5" t="s">
        <v>16206</v>
      </c>
      <c r="H3519" s="5" t="s">
        <v>9829</v>
      </c>
      <c r="K3519" s="5">
        <v>1</v>
      </c>
      <c r="L3519" s="5">
        <v>1</v>
      </c>
      <c r="M3519" s="5">
        <v>0</v>
      </c>
      <c r="N3519" s="5" t="s">
        <v>224</v>
      </c>
      <c r="O3519" s="5">
        <v>50.044247787610601</v>
      </c>
      <c r="P3519" s="5">
        <v>0</v>
      </c>
      <c r="Q3519" s="5">
        <v>0</v>
      </c>
      <c r="S3519" s="5" t="s">
        <v>15203</v>
      </c>
      <c r="T3519" s="5" t="s">
        <v>15862</v>
      </c>
      <c r="V3519" s="5" t="s">
        <v>7737</v>
      </c>
      <c r="W3519" s="5" t="s">
        <v>596</v>
      </c>
      <c r="Y3519" s="5" t="s">
        <v>16207</v>
      </c>
      <c r="Z3519" s="5" t="s">
        <v>16208</v>
      </c>
      <c r="AB3519" s="5" t="s">
        <v>87</v>
      </c>
      <c r="AC3519" s="5" t="s">
        <v>149</v>
      </c>
      <c r="AD3519" s="5" t="s">
        <v>97</v>
      </c>
      <c r="AO3519" s="5" t="s">
        <v>98</v>
      </c>
      <c r="AP3519" s="5" t="s">
        <v>98</v>
      </c>
      <c r="AT3519" s="5" t="s">
        <v>98</v>
      </c>
      <c r="AX3519" s="5">
        <v>2022</v>
      </c>
      <c r="BA3519" s="5" t="s">
        <v>99</v>
      </c>
      <c r="BD3519" s="5">
        <v>6</v>
      </c>
      <c r="BE3519" s="5">
        <v>2023</v>
      </c>
      <c r="BH3519" s="5" t="s">
        <v>99</v>
      </c>
      <c r="BK3519" s="5">
        <v>6</v>
      </c>
      <c r="BN3519" s="5">
        <f t="shared" si="80"/>
        <v>50.044247787610601</v>
      </c>
    </row>
    <row r="3520" spans="1:66" x14ac:dyDescent="0.35">
      <c r="A3520" s="5" t="s">
        <v>16216</v>
      </c>
      <c r="B3520" s="5" t="s">
        <v>313</v>
      </c>
      <c r="C3520" s="5" t="s">
        <v>149</v>
      </c>
      <c r="D3520" s="5" t="s">
        <v>16204</v>
      </c>
      <c r="E3520" s="5" t="s">
        <v>16205</v>
      </c>
      <c r="F3520" s="5" t="s">
        <v>87</v>
      </c>
      <c r="G3520" s="5" t="s">
        <v>16206</v>
      </c>
      <c r="H3520" s="5" t="s">
        <v>9829</v>
      </c>
      <c r="K3520" s="5">
        <v>1</v>
      </c>
      <c r="L3520" s="5">
        <v>1</v>
      </c>
      <c r="M3520" s="5">
        <v>0</v>
      </c>
      <c r="N3520" s="5" t="s">
        <v>224</v>
      </c>
      <c r="O3520" s="5">
        <v>50.044247787610601</v>
      </c>
      <c r="P3520" s="5">
        <v>0</v>
      </c>
      <c r="Q3520" s="5">
        <v>0</v>
      </c>
      <c r="S3520" s="5" t="s">
        <v>15203</v>
      </c>
      <c r="T3520" s="5" t="s">
        <v>15862</v>
      </c>
      <c r="V3520" s="5" t="s">
        <v>7737</v>
      </c>
      <c r="W3520" s="5" t="s">
        <v>596</v>
      </c>
      <c r="Y3520" s="5" t="s">
        <v>16207</v>
      </c>
      <c r="Z3520" s="5" t="s">
        <v>16208</v>
      </c>
      <c r="AB3520" s="5" t="s">
        <v>87</v>
      </c>
      <c r="AC3520" s="5" t="s">
        <v>149</v>
      </c>
      <c r="AD3520" s="5" t="s">
        <v>97</v>
      </c>
      <c r="AO3520" s="5" t="s">
        <v>98</v>
      </c>
      <c r="AP3520" s="5" t="s">
        <v>98</v>
      </c>
      <c r="AT3520" s="5" t="s">
        <v>98</v>
      </c>
      <c r="AX3520" s="5">
        <v>2022</v>
      </c>
      <c r="BA3520" s="5" t="s">
        <v>99</v>
      </c>
      <c r="BD3520" s="5">
        <v>6</v>
      </c>
      <c r="BE3520" s="5">
        <v>2023</v>
      </c>
      <c r="BH3520" s="5" t="s">
        <v>99</v>
      </c>
      <c r="BK3520" s="5">
        <v>6</v>
      </c>
      <c r="BN3520" s="5">
        <f t="shared" si="80"/>
        <v>50.044247787610601</v>
      </c>
    </row>
    <row r="3521" spans="1:66" x14ac:dyDescent="0.35">
      <c r="A3521" s="5" t="s">
        <v>16217</v>
      </c>
      <c r="B3521" s="5" t="s">
        <v>313</v>
      </c>
      <c r="C3521" s="5" t="s">
        <v>149</v>
      </c>
      <c r="D3521" s="5" t="s">
        <v>16204</v>
      </c>
      <c r="E3521" s="5" t="s">
        <v>16205</v>
      </c>
      <c r="F3521" s="5" t="s">
        <v>87</v>
      </c>
      <c r="G3521" s="5" t="s">
        <v>16206</v>
      </c>
      <c r="H3521" s="5" t="s">
        <v>9829</v>
      </c>
      <c r="K3521" s="5">
        <v>1</v>
      </c>
      <c r="L3521" s="5">
        <v>1</v>
      </c>
      <c r="M3521" s="5">
        <v>0</v>
      </c>
      <c r="N3521" s="5" t="s">
        <v>224</v>
      </c>
      <c r="O3521" s="5">
        <v>50.044247787610601</v>
      </c>
      <c r="P3521" s="5">
        <v>0</v>
      </c>
      <c r="Q3521" s="5">
        <v>0</v>
      </c>
      <c r="S3521" s="5" t="s">
        <v>5079</v>
      </c>
      <c r="T3521" s="5" t="s">
        <v>4854</v>
      </c>
      <c r="V3521" s="5" t="s">
        <v>7737</v>
      </c>
      <c r="W3521" s="5" t="s">
        <v>596</v>
      </c>
      <c r="Y3521" s="5" t="s">
        <v>16207</v>
      </c>
      <c r="Z3521" s="5" t="s">
        <v>16208</v>
      </c>
      <c r="AB3521" s="5" t="s">
        <v>87</v>
      </c>
      <c r="AC3521" s="5" t="s">
        <v>149</v>
      </c>
      <c r="AD3521" s="5" t="s">
        <v>97</v>
      </c>
      <c r="AO3521" s="5" t="s">
        <v>98</v>
      </c>
      <c r="AP3521" s="5" t="s">
        <v>98</v>
      </c>
      <c r="AT3521" s="5" t="s">
        <v>98</v>
      </c>
      <c r="AX3521" s="5">
        <v>2022</v>
      </c>
      <c r="BA3521" s="5" t="s">
        <v>99</v>
      </c>
      <c r="BD3521" s="5">
        <v>6</v>
      </c>
      <c r="BE3521" s="5">
        <v>2023</v>
      </c>
      <c r="BH3521" s="5" t="s">
        <v>99</v>
      </c>
      <c r="BK3521" s="5">
        <v>6</v>
      </c>
      <c r="BN3521" s="5">
        <f t="shared" si="80"/>
        <v>50.044247787610601</v>
      </c>
    </row>
    <row r="3522" spans="1:66" x14ac:dyDescent="0.35">
      <c r="A3522" s="5" t="s">
        <v>16218</v>
      </c>
      <c r="B3522" s="5" t="s">
        <v>313</v>
      </c>
      <c r="C3522" s="5" t="s">
        <v>149</v>
      </c>
      <c r="D3522" s="5" t="s">
        <v>16204</v>
      </c>
      <c r="E3522" s="5" t="s">
        <v>16205</v>
      </c>
      <c r="F3522" s="5" t="s">
        <v>87</v>
      </c>
      <c r="G3522" s="5" t="s">
        <v>16206</v>
      </c>
      <c r="H3522" s="5" t="s">
        <v>9829</v>
      </c>
      <c r="K3522" s="5">
        <v>1</v>
      </c>
      <c r="L3522" s="5">
        <v>1</v>
      </c>
      <c r="M3522" s="5">
        <v>0</v>
      </c>
      <c r="N3522" s="5" t="s">
        <v>224</v>
      </c>
      <c r="O3522" s="5">
        <v>50.044247787610601</v>
      </c>
      <c r="P3522" s="5">
        <v>0</v>
      </c>
      <c r="Q3522" s="5">
        <v>0</v>
      </c>
      <c r="S3522" s="5" t="s">
        <v>5079</v>
      </c>
      <c r="T3522" s="5" t="s">
        <v>4854</v>
      </c>
      <c r="V3522" s="5" t="s">
        <v>7737</v>
      </c>
      <c r="W3522" s="5" t="s">
        <v>596</v>
      </c>
      <c r="Y3522" s="5" t="s">
        <v>16207</v>
      </c>
      <c r="Z3522" s="5" t="s">
        <v>16208</v>
      </c>
      <c r="AB3522" s="5" t="s">
        <v>87</v>
      </c>
      <c r="AC3522" s="5" t="s">
        <v>149</v>
      </c>
      <c r="AD3522" s="5" t="s">
        <v>97</v>
      </c>
      <c r="AO3522" s="5" t="s">
        <v>98</v>
      </c>
      <c r="AP3522" s="5" t="s">
        <v>98</v>
      </c>
      <c r="AT3522" s="5" t="s">
        <v>98</v>
      </c>
      <c r="AX3522" s="5">
        <v>2022</v>
      </c>
      <c r="BA3522" s="5" t="s">
        <v>99</v>
      </c>
      <c r="BD3522" s="5">
        <v>6</v>
      </c>
      <c r="BE3522" s="5">
        <v>2023</v>
      </c>
      <c r="BH3522" s="5" t="s">
        <v>99</v>
      </c>
      <c r="BK3522" s="5">
        <v>6</v>
      </c>
      <c r="BN3522" s="5">
        <f t="shared" si="80"/>
        <v>50.044247787610601</v>
      </c>
    </row>
    <row r="3523" spans="1:66" x14ac:dyDescent="0.35">
      <c r="A3523" s="5" t="s">
        <v>16219</v>
      </c>
      <c r="B3523" s="5" t="s">
        <v>313</v>
      </c>
      <c r="C3523" s="5" t="s">
        <v>149</v>
      </c>
      <c r="D3523" s="5" t="s">
        <v>16204</v>
      </c>
      <c r="E3523" s="5" t="s">
        <v>16205</v>
      </c>
      <c r="F3523" s="5" t="s">
        <v>87</v>
      </c>
      <c r="G3523" s="5" t="s">
        <v>16206</v>
      </c>
      <c r="H3523" s="5" t="s">
        <v>9829</v>
      </c>
      <c r="K3523" s="5">
        <v>1</v>
      </c>
      <c r="L3523" s="5">
        <v>1</v>
      </c>
      <c r="M3523" s="5">
        <v>0</v>
      </c>
      <c r="N3523" s="5" t="s">
        <v>224</v>
      </c>
      <c r="O3523" s="5">
        <v>50.044247787610601</v>
      </c>
      <c r="P3523" s="5">
        <v>0</v>
      </c>
      <c r="Q3523" s="5">
        <v>0</v>
      </c>
      <c r="S3523" s="5" t="s">
        <v>5079</v>
      </c>
      <c r="T3523" s="5" t="s">
        <v>4854</v>
      </c>
      <c r="V3523" s="5" t="s">
        <v>7737</v>
      </c>
      <c r="W3523" s="5" t="s">
        <v>596</v>
      </c>
      <c r="Y3523" s="5" t="s">
        <v>16207</v>
      </c>
      <c r="Z3523" s="5" t="s">
        <v>16208</v>
      </c>
      <c r="AB3523" s="5" t="s">
        <v>87</v>
      </c>
      <c r="AC3523" s="5" t="s">
        <v>149</v>
      </c>
      <c r="AD3523" s="5" t="s">
        <v>97</v>
      </c>
      <c r="AO3523" s="5" t="s">
        <v>98</v>
      </c>
      <c r="AP3523" s="5" t="s">
        <v>98</v>
      </c>
      <c r="AT3523" s="5" t="s">
        <v>98</v>
      </c>
      <c r="AX3523" s="5">
        <v>2022</v>
      </c>
      <c r="BA3523" s="5" t="s">
        <v>99</v>
      </c>
      <c r="BD3523" s="5">
        <v>6</v>
      </c>
      <c r="BE3523" s="5">
        <v>2023</v>
      </c>
      <c r="BH3523" s="5" t="s">
        <v>99</v>
      </c>
      <c r="BK3523" s="5">
        <v>6</v>
      </c>
      <c r="BN3523" s="5">
        <f t="shared" si="80"/>
        <v>50.044247787610601</v>
      </c>
    </row>
    <row r="3524" spans="1:66" x14ac:dyDescent="0.35">
      <c r="A3524" s="5" t="s">
        <v>16220</v>
      </c>
      <c r="B3524" s="5" t="s">
        <v>313</v>
      </c>
      <c r="C3524" s="5" t="s">
        <v>149</v>
      </c>
      <c r="D3524" s="5" t="s">
        <v>16204</v>
      </c>
      <c r="E3524" s="5" t="s">
        <v>16205</v>
      </c>
      <c r="F3524" s="5" t="s">
        <v>87</v>
      </c>
      <c r="G3524" s="5" t="s">
        <v>16206</v>
      </c>
      <c r="H3524" s="5" t="s">
        <v>9829</v>
      </c>
      <c r="K3524" s="5">
        <v>1</v>
      </c>
      <c r="L3524" s="5">
        <v>1</v>
      </c>
      <c r="M3524" s="5">
        <v>0</v>
      </c>
      <c r="N3524" s="5" t="s">
        <v>224</v>
      </c>
      <c r="O3524" s="5">
        <v>50.044247787610601</v>
      </c>
      <c r="P3524" s="5">
        <v>0</v>
      </c>
      <c r="Q3524" s="5">
        <v>0</v>
      </c>
      <c r="S3524" s="5" t="s">
        <v>5079</v>
      </c>
      <c r="T3524" s="5" t="s">
        <v>4854</v>
      </c>
      <c r="V3524" s="5" t="s">
        <v>7737</v>
      </c>
      <c r="W3524" s="5" t="s">
        <v>596</v>
      </c>
      <c r="Y3524" s="5" t="s">
        <v>16207</v>
      </c>
      <c r="Z3524" s="5" t="s">
        <v>16208</v>
      </c>
      <c r="AB3524" s="5" t="s">
        <v>87</v>
      </c>
      <c r="AC3524" s="5" t="s">
        <v>149</v>
      </c>
      <c r="AD3524" s="5" t="s">
        <v>97</v>
      </c>
      <c r="AO3524" s="5" t="s">
        <v>98</v>
      </c>
      <c r="AP3524" s="5" t="s">
        <v>98</v>
      </c>
      <c r="AT3524" s="5" t="s">
        <v>98</v>
      </c>
      <c r="AX3524" s="5">
        <v>2022</v>
      </c>
      <c r="BA3524" s="5" t="s">
        <v>99</v>
      </c>
      <c r="BD3524" s="5">
        <v>6</v>
      </c>
      <c r="BE3524" s="5">
        <v>2023</v>
      </c>
      <c r="BH3524" s="5" t="s">
        <v>99</v>
      </c>
      <c r="BK3524" s="5">
        <v>6</v>
      </c>
      <c r="BN3524" s="5">
        <f t="shared" si="80"/>
        <v>50.044247787610601</v>
      </c>
    </row>
    <row r="3525" spans="1:66" x14ac:dyDescent="0.35">
      <c r="A3525" s="5" t="s">
        <v>16221</v>
      </c>
      <c r="B3525" s="5" t="s">
        <v>313</v>
      </c>
      <c r="C3525" s="5" t="s">
        <v>149</v>
      </c>
      <c r="D3525" s="5" t="s">
        <v>16204</v>
      </c>
      <c r="E3525" s="5" t="s">
        <v>16205</v>
      </c>
      <c r="F3525" s="5" t="s">
        <v>87</v>
      </c>
      <c r="G3525" s="5" t="s">
        <v>16206</v>
      </c>
      <c r="H3525" s="5" t="s">
        <v>9829</v>
      </c>
      <c r="K3525" s="5">
        <v>1</v>
      </c>
      <c r="L3525" s="5">
        <v>1</v>
      </c>
      <c r="M3525" s="5">
        <v>0</v>
      </c>
      <c r="N3525" s="5" t="s">
        <v>224</v>
      </c>
      <c r="O3525" s="5">
        <v>50.044247787610601</v>
      </c>
      <c r="P3525" s="5">
        <v>0</v>
      </c>
      <c r="Q3525" s="5">
        <v>0</v>
      </c>
      <c r="S3525" s="5" t="s">
        <v>5079</v>
      </c>
      <c r="T3525" s="5" t="s">
        <v>4854</v>
      </c>
      <c r="V3525" s="5" t="s">
        <v>7737</v>
      </c>
      <c r="W3525" s="5" t="s">
        <v>596</v>
      </c>
      <c r="Y3525" s="5" t="s">
        <v>16207</v>
      </c>
      <c r="Z3525" s="5" t="s">
        <v>16208</v>
      </c>
      <c r="AB3525" s="5" t="s">
        <v>87</v>
      </c>
      <c r="AC3525" s="5" t="s">
        <v>149</v>
      </c>
      <c r="AD3525" s="5" t="s">
        <v>97</v>
      </c>
      <c r="AO3525" s="5" t="s">
        <v>98</v>
      </c>
      <c r="AP3525" s="5" t="s">
        <v>98</v>
      </c>
      <c r="AT3525" s="5" t="s">
        <v>98</v>
      </c>
      <c r="AX3525" s="5">
        <v>2022</v>
      </c>
      <c r="BA3525" s="5" t="s">
        <v>99</v>
      </c>
      <c r="BD3525" s="5">
        <v>6</v>
      </c>
      <c r="BE3525" s="5">
        <v>2023</v>
      </c>
      <c r="BH3525" s="5" t="s">
        <v>99</v>
      </c>
      <c r="BK3525" s="5">
        <v>6</v>
      </c>
      <c r="BN3525" s="5">
        <f t="shared" ref="BN3525:BN3588" si="81">IF(BM3525="",O3525,BM3525)</f>
        <v>50.044247787610601</v>
      </c>
    </row>
    <row r="3526" spans="1:66" x14ac:dyDescent="0.35">
      <c r="A3526" s="5" t="s">
        <v>16222</v>
      </c>
      <c r="B3526" s="5" t="s">
        <v>313</v>
      </c>
      <c r="C3526" s="5" t="s">
        <v>149</v>
      </c>
      <c r="D3526" s="5" t="s">
        <v>16204</v>
      </c>
      <c r="E3526" s="5" t="s">
        <v>16205</v>
      </c>
      <c r="F3526" s="5" t="s">
        <v>87</v>
      </c>
      <c r="G3526" s="5" t="s">
        <v>16206</v>
      </c>
      <c r="H3526" s="5" t="s">
        <v>9829</v>
      </c>
      <c r="K3526" s="5">
        <v>1</v>
      </c>
      <c r="L3526" s="5">
        <v>1</v>
      </c>
      <c r="M3526" s="5">
        <v>0</v>
      </c>
      <c r="N3526" s="5" t="s">
        <v>224</v>
      </c>
      <c r="O3526" s="5">
        <v>50.044247787610601</v>
      </c>
      <c r="P3526" s="5">
        <v>0</v>
      </c>
      <c r="Q3526" s="5">
        <v>0</v>
      </c>
      <c r="S3526" s="5" t="s">
        <v>5079</v>
      </c>
      <c r="T3526" s="5" t="s">
        <v>4854</v>
      </c>
      <c r="V3526" s="5" t="s">
        <v>7737</v>
      </c>
      <c r="W3526" s="5" t="s">
        <v>596</v>
      </c>
      <c r="Y3526" s="5" t="s">
        <v>16207</v>
      </c>
      <c r="Z3526" s="5" t="s">
        <v>16208</v>
      </c>
      <c r="AB3526" s="5" t="s">
        <v>87</v>
      </c>
      <c r="AC3526" s="5" t="s">
        <v>149</v>
      </c>
      <c r="AD3526" s="5" t="s">
        <v>97</v>
      </c>
      <c r="AO3526" s="5" t="s">
        <v>98</v>
      </c>
      <c r="AP3526" s="5" t="s">
        <v>98</v>
      </c>
      <c r="AT3526" s="5" t="s">
        <v>98</v>
      </c>
      <c r="AX3526" s="5">
        <v>2022</v>
      </c>
      <c r="BA3526" s="5" t="s">
        <v>99</v>
      </c>
      <c r="BD3526" s="5">
        <v>6</v>
      </c>
      <c r="BE3526" s="5">
        <v>2023</v>
      </c>
      <c r="BH3526" s="5" t="s">
        <v>99</v>
      </c>
      <c r="BK3526" s="5">
        <v>6</v>
      </c>
      <c r="BN3526" s="5">
        <f t="shared" si="81"/>
        <v>50.044247787610601</v>
      </c>
    </row>
    <row r="3527" spans="1:66" x14ac:dyDescent="0.35">
      <c r="A3527" s="5" t="s">
        <v>16223</v>
      </c>
      <c r="B3527" s="5" t="s">
        <v>313</v>
      </c>
      <c r="C3527" s="5" t="s">
        <v>149</v>
      </c>
      <c r="D3527" s="5" t="s">
        <v>16204</v>
      </c>
      <c r="E3527" s="5" t="s">
        <v>16205</v>
      </c>
      <c r="F3527" s="5" t="s">
        <v>87</v>
      </c>
      <c r="G3527" s="5" t="s">
        <v>16206</v>
      </c>
      <c r="H3527" s="5" t="s">
        <v>9829</v>
      </c>
      <c r="K3527" s="5">
        <v>1</v>
      </c>
      <c r="L3527" s="5">
        <v>1</v>
      </c>
      <c r="M3527" s="5">
        <v>0</v>
      </c>
      <c r="N3527" s="5" t="s">
        <v>224</v>
      </c>
      <c r="O3527" s="5">
        <v>50.044247787610601</v>
      </c>
      <c r="P3527" s="5">
        <v>0</v>
      </c>
      <c r="Q3527" s="5">
        <v>0</v>
      </c>
      <c r="S3527" s="5" t="s">
        <v>5079</v>
      </c>
      <c r="T3527" s="5" t="s">
        <v>4854</v>
      </c>
      <c r="V3527" s="5" t="s">
        <v>7737</v>
      </c>
      <c r="W3527" s="5" t="s">
        <v>596</v>
      </c>
      <c r="Y3527" s="5" t="s">
        <v>16207</v>
      </c>
      <c r="Z3527" s="5" t="s">
        <v>16208</v>
      </c>
      <c r="AB3527" s="5" t="s">
        <v>87</v>
      </c>
      <c r="AC3527" s="5" t="s">
        <v>149</v>
      </c>
      <c r="AD3527" s="5" t="s">
        <v>97</v>
      </c>
      <c r="AO3527" s="5" t="s">
        <v>98</v>
      </c>
      <c r="AP3527" s="5" t="s">
        <v>98</v>
      </c>
      <c r="AT3527" s="5" t="s">
        <v>98</v>
      </c>
      <c r="AX3527" s="5">
        <v>2022</v>
      </c>
      <c r="BA3527" s="5" t="s">
        <v>99</v>
      </c>
      <c r="BD3527" s="5">
        <v>6</v>
      </c>
      <c r="BE3527" s="5">
        <v>2023</v>
      </c>
      <c r="BH3527" s="5" t="s">
        <v>99</v>
      </c>
      <c r="BK3527" s="5">
        <v>6</v>
      </c>
      <c r="BN3527" s="5">
        <f t="shared" si="81"/>
        <v>50.044247787610601</v>
      </c>
    </row>
    <row r="3528" spans="1:66" x14ac:dyDescent="0.35">
      <c r="A3528" s="5" t="s">
        <v>16224</v>
      </c>
      <c r="B3528" s="5" t="s">
        <v>313</v>
      </c>
      <c r="C3528" s="5" t="s">
        <v>149</v>
      </c>
      <c r="D3528" s="5" t="s">
        <v>16204</v>
      </c>
      <c r="E3528" s="5" t="s">
        <v>16205</v>
      </c>
      <c r="F3528" s="5" t="s">
        <v>87</v>
      </c>
      <c r="G3528" s="5" t="s">
        <v>16206</v>
      </c>
      <c r="H3528" s="5" t="s">
        <v>9829</v>
      </c>
      <c r="K3528" s="5">
        <v>1</v>
      </c>
      <c r="L3528" s="5">
        <v>1</v>
      </c>
      <c r="M3528" s="5">
        <v>0</v>
      </c>
      <c r="N3528" s="5" t="s">
        <v>224</v>
      </c>
      <c r="O3528" s="5">
        <v>50.044247787610601</v>
      </c>
      <c r="P3528" s="5">
        <v>0</v>
      </c>
      <c r="Q3528" s="5">
        <v>0</v>
      </c>
      <c r="S3528" s="5" t="s">
        <v>5079</v>
      </c>
      <c r="T3528" s="5" t="s">
        <v>4854</v>
      </c>
      <c r="V3528" s="5" t="s">
        <v>7737</v>
      </c>
      <c r="W3528" s="5" t="s">
        <v>596</v>
      </c>
      <c r="Y3528" s="5" t="s">
        <v>16207</v>
      </c>
      <c r="Z3528" s="5" t="s">
        <v>16208</v>
      </c>
      <c r="AB3528" s="5" t="s">
        <v>87</v>
      </c>
      <c r="AC3528" s="5" t="s">
        <v>149</v>
      </c>
      <c r="AD3528" s="5" t="s">
        <v>97</v>
      </c>
      <c r="AO3528" s="5" t="s">
        <v>98</v>
      </c>
      <c r="AP3528" s="5" t="s">
        <v>98</v>
      </c>
      <c r="AT3528" s="5" t="s">
        <v>98</v>
      </c>
      <c r="AX3528" s="5">
        <v>2022</v>
      </c>
      <c r="BA3528" s="5" t="s">
        <v>99</v>
      </c>
      <c r="BD3528" s="5">
        <v>6</v>
      </c>
      <c r="BE3528" s="5">
        <v>2023</v>
      </c>
      <c r="BH3528" s="5" t="s">
        <v>99</v>
      </c>
      <c r="BK3528" s="5">
        <v>6</v>
      </c>
      <c r="BN3528" s="5">
        <f t="shared" si="81"/>
        <v>50.044247787610601</v>
      </c>
    </row>
    <row r="3529" spans="1:66" x14ac:dyDescent="0.35">
      <c r="A3529" s="5" t="s">
        <v>16225</v>
      </c>
      <c r="B3529" s="5" t="s">
        <v>313</v>
      </c>
      <c r="C3529" s="5" t="s">
        <v>149</v>
      </c>
      <c r="D3529" s="5" t="s">
        <v>16204</v>
      </c>
      <c r="E3529" s="5" t="s">
        <v>16205</v>
      </c>
      <c r="F3529" s="5" t="s">
        <v>87</v>
      </c>
      <c r="G3529" s="5" t="s">
        <v>16206</v>
      </c>
      <c r="H3529" s="5" t="s">
        <v>9829</v>
      </c>
      <c r="K3529" s="5">
        <v>1</v>
      </c>
      <c r="L3529" s="5">
        <v>1</v>
      </c>
      <c r="M3529" s="5">
        <v>0</v>
      </c>
      <c r="N3529" s="5" t="s">
        <v>224</v>
      </c>
      <c r="O3529" s="5">
        <v>50.044247787610601</v>
      </c>
      <c r="P3529" s="5">
        <v>0</v>
      </c>
      <c r="Q3529" s="5">
        <v>0</v>
      </c>
      <c r="S3529" s="5" t="s">
        <v>5079</v>
      </c>
      <c r="T3529" s="5" t="s">
        <v>4854</v>
      </c>
      <c r="V3529" s="5" t="s">
        <v>7737</v>
      </c>
      <c r="W3529" s="5" t="s">
        <v>596</v>
      </c>
      <c r="Y3529" s="5" t="s">
        <v>16207</v>
      </c>
      <c r="Z3529" s="5" t="s">
        <v>16208</v>
      </c>
      <c r="AB3529" s="5" t="s">
        <v>87</v>
      </c>
      <c r="AC3529" s="5" t="s">
        <v>149</v>
      </c>
      <c r="AD3529" s="5" t="s">
        <v>97</v>
      </c>
      <c r="AO3529" s="5" t="s">
        <v>98</v>
      </c>
      <c r="AP3529" s="5" t="s">
        <v>98</v>
      </c>
      <c r="AT3529" s="5" t="s">
        <v>98</v>
      </c>
      <c r="AX3529" s="5">
        <v>2022</v>
      </c>
      <c r="BA3529" s="5" t="s">
        <v>99</v>
      </c>
      <c r="BD3529" s="5">
        <v>6</v>
      </c>
      <c r="BE3529" s="5">
        <v>2023</v>
      </c>
      <c r="BH3529" s="5" t="s">
        <v>99</v>
      </c>
      <c r="BK3529" s="5">
        <v>6</v>
      </c>
      <c r="BN3529" s="5">
        <f t="shared" si="81"/>
        <v>50.044247787610601</v>
      </c>
    </row>
    <row r="3530" spans="1:66" x14ac:dyDescent="0.35">
      <c r="A3530" s="5" t="s">
        <v>16226</v>
      </c>
      <c r="B3530" s="5" t="s">
        <v>313</v>
      </c>
      <c r="C3530" s="5" t="s">
        <v>149</v>
      </c>
      <c r="D3530" s="5" t="s">
        <v>16204</v>
      </c>
      <c r="E3530" s="5" t="s">
        <v>16205</v>
      </c>
      <c r="F3530" s="5" t="s">
        <v>87</v>
      </c>
      <c r="G3530" s="5" t="s">
        <v>16227</v>
      </c>
      <c r="H3530" s="5" t="s">
        <v>153</v>
      </c>
      <c r="K3530" s="5">
        <v>1</v>
      </c>
      <c r="L3530" s="5">
        <v>1</v>
      </c>
      <c r="M3530" s="5">
        <v>0</v>
      </c>
      <c r="N3530" s="5" t="s">
        <v>224</v>
      </c>
      <c r="O3530" s="5">
        <v>400.52212389380497</v>
      </c>
      <c r="P3530" s="5">
        <v>0</v>
      </c>
      <c r="Q3530" s="5">
        <v>0</v>
      </c>
      <c r="R3530" s="5" t="s">
        <v>16228</v>
      </c>
      <c r="S3530" s="5" t="s">
        <v>16229</v>
      </c>
      <c r="T3530" s="5" t="s">
        <v>16229</v>
      </c>
      <c r="U3530" s="5" t="s">
        <v>16230</v>
      </c>
      <c r="V3530" s="5" t="s">
        <v>7737</v>
      </c>
      <c r="W3530" s="5" t="s">
        <v>596</v>
      </c>
      <c r="Y3530" s="5" t="s">
        <v>16231</v>
      </c>
      <c r="Z3530" s="5" t="s">
        <v>16232</v>
      </c>
      <c r="AB3530" s="5" t="s">
        <v>87</v>
      </c>
      <c r="AC3530" s="5" t="s">
        <v>149</v>
      </c>
      <c r="AD3530" s="5" t="s">
        <v>97</v>
      </c>
      <c r="AO3530" s="5" t="s">
        <v>98</v>
      </c>
      <c r="AP3530" s="5" t="s">
        <v>98</v>
      </c>
      <c r="AT3530" s="5" t="s">
        <v>98</v>
      </c>
      <c r="AX3530" s="5">
        <v>2022</v>
      </c>
      <c r="BA3530" s="5" t="s">
        <v>361</v>
      </c>
      <c r="BD3530" s="5">
        <v>7</v>
      </c>
      <c r="BE3530" s="5">
        <v>2023</v>
      </c>
      <c r="BH3530" s="5" t="s">
        <v>99</v>
      </c>
      <c r="BK3530" s="5">
        <v>6</v>
      </c>
      <c r="BN3530" s="5">
        <f t="shared" si="81"/>
        <v>400.52212389380497</v>
      </c>
    </row>
    <row r="3531" spans="1:66" x14ac:dyDescent="0.35">
      <c r="A3531" s="5" t="s">
        <v>16233</v>
      </c>
      <c r="B3531" s="5" t="s">
        <v>313</v>
      </c>
      <c r="C3531" s="5" t="s">
        <v>149</v>
      </c>
      <c r="D3531" s="5" t="s">
        <v>16234</v>
      </c>
      <c r="E3531" s="5" t="s">
        <v>16235</v>
      </c>
      <c r="F3531" s="5" t="s">
        <v>245</v>
      </c>
      <c r="G3531" s="5" t="s">
        <v>16236</v>
      </c>
      <c r="H3531" s="5" t="s">
        <v>1564</v>
      </c>
      <c r="K3531" s="5">
        <v>1</v>
      </c>
      <c r="L3531" s="5">
        <v>1</v>
      </c>
      <c r="M3531" s="5">
        <v>0</v>
      </c>
      <c r="N3531" s="5" t="s">
        <v>224</v>
      </c>
      <c r="O3531" s="5">
        <v>359.30088495575302</v>
      </c>
      <c r="P3531" s="5">
        <v>0</v>
      </c>
      <c r="Q3531" s="5">
        <v>0</v>
      </c>
      <c r="S3531" s="5" t="s">
        <v>5079</v>
      </c>
      <c r="T3531" s="5" t="s">
        <v>16237</v>
      </c>
      <c r="V3531" s="5" t="s">
        <v>7737</v>
      </c>
      <c r="W3531" s="5" t="s">
        <v>596</v>
      </c>
      <c r="Y3531" s="5" t="s">
        <v>16238</v>
      </c>
      <c r="Z3531" s="5" t="s">
        <v>16239</v>
      </c>
      <c r="AC3531" s="5" t="s">
        <v>149</v>
      </c>
      <c r="AD3531" s="5" t="s">
        <v>97</v>
      </c>
      <c r="AO3531" s="5" t="s">
        <v>98</v>
      </c>
      <c r="AP3531" s="5" t="s">
        <v>98</v>
      </c>
      <c r="AT3531" s="5" t="s">
        <v>98</v>
      </c>
      <c r="AX3531" s="5">
        <v>2022</v>
      </c>
      <c r="BA3531" s="5" t="s">
        <v>361</v>
      </c>
      <c r="BD3531" s="5">
        <v>7</v>
      </c>
      <c r="BE3531" s="5">
        <v>2023</v>
      </c>
      <c r="BH3531" s="5" t="s">
        <v>99</v>
      </c>
      <c r="BK3531" s="5">
        <v>6</v>
      </c>
      <c r="BN3531" s="5">
        <f t="shared" si="81"/>
        <v>359.30088495575302</v>
      </c>
    </row>
    <row r="3532" spans="1:66" x14ac:dyDescent="0.35">
      <c r="A3532" s="5" t="s">
        <v>16240</v>
      </c>
      <c r="B3532" s="5" t="s">
        <v>313</v>
      </c>
      <c r="C3532" s="5" t="s">
        <v>149</v>
      </c>
      <c r="D3532" s="5" t="s">
        <v>16234</v>
      </c>
      <c r="E3532" s="5" t="s">
        <v>16235</v>
      </c>
      <c r="F3532" s="5" t="s">
        <v>245</v>
      </c>
      <c r="G3532" s="5" t="s">
        <v>16241</v>
      </c>
      <c r="H3532" s="5" t="s">
        <v>14597</v>
      </c>
      <c r="K3532" s="5">
        <v>1</v>
      </c>
      <c r="L3532" s="5">
        <v>1</v>
      </c>
      <c r="M3532" s="5">
        <v>0</v>
      </c>
      <c r="N3532" s="5" t="s">
        <v>224</v>
      </c>
      <c r="O3532" s="5">
        <v>378.371681415929</v>
      </c>
      <c r="P3532" s="5">
        <v>0</v>
      </c>
      <c r="Q3532" s="5">
        <v>0</v>
      </c>
      <c r="R3532" s="5" t="s">
        <v>16242</v>
      </c>
      <c r="S3532" s="5" t="s">
        <v>16237</v>
      </c>
      <c r="T3532" s="5" t="s">
        <v>16237</v>
      </c>
      <c r="U3532" s="5" t="s">
        <v>16243</v>
      </c>
      <c r="V3532" s="5" t="s">
        <v>7737</v>
      </c>
      <c r="W3532" s="5" t="s">
        <v>596</v>
      </c>
      <c r="Y3532" s="5" t="s">
        <v>16244</v>
      </c>
      <c r="Z3532" s="5" t="s">
        <v>16245</v>
      </c>
      <c r="AC3532" s="5" t="s">
        <v>149</v>
      </c>
      <c r="AD3532" s="5" t="s">
        <v>97</v>
      </c>
      <c r="AO3532" s="5" t="s">
        <v>98</v>
      </c>
      <c r="AP3532" s="5" t="s">
        <v>98</v>
      </c>
      <c r="AT3532" s="5" t="s">
        <v>98</v>
      </c>
      <c r="AX3532" s="5">
        <v>2022</v>
      </c>
      <c r="BA3532" s="5" t="s">
        <v>361</v>
      </c>
      <c r="BD3532" s="5">
        <v>7</v>
      </c>
      <c r="BE3532" s="5">
        <v>2023</v>
      </c>
      <c r="BH3532" s="5" t="s">
        <v>99</v>
      </c>
      <c r="BK3532" s="5">
        <v>6</v>
      </c>
      <c r="BN3532" s="5">
        <f t="shared" si="81"/>
        <v>378.371681415929</v>
      </c>
    </row>
    <row r="3533" spans="1:66" x14ac:dyDescent="0.35">
      <c r="A3533" s="5" t="s">
        <v>16246</v>
      </c>
      <c r="B3533" s="5" t="s">
        <v>313</v>
      </c>
      <c r="C3533" s="5" t="s">
        <v>149</v>
      </c>
      <c r="D3533" s="5" t="s">
        <v>16234</v>
      </c>
      <c r="E3533" s="5" t="s">
        <v>16235</v>
      </c>
      <c r="F3533" s="5" t="s">
        <v>245</v>
      </c>
      <c r="G3533" s="5" t="s">
        <v>16247</v>
      </c>
      <c r="H3533" s="5" t="s">
        <v>3993</v>
      </c>
      <c r="K3533" s="5">
        <v>1</v>
      </c>
      <c r="L3533" s="5">
        <v>1</v>
      </c>
      <c r="M3533" s="5">
        <v>0</v>
      </c>
      <c r="N3533" s="5" t="s">
        <v>224</v>
      </c>
      <c r="O3533" s="5">
        <v>423.34513274336302</v>
      </c>
      <c r="P3533" s="5">
        <v>0</v>
      </c>
      <c r="Q3533" s="5">
        <v>0</v>
      </c>
      <c r="R3533" s="5" t="s">
        <v>16248</v>
      </c>
      <c r="S3533" s="5" t="s">
        <v>16237</v>
      </c>
      <c r="T3533" s="5" t="s">
        <v>16237</v>
      </c>
      <c r="U3533" s="5" t="s">
        <v>16249</v>
      </c>
      <c r="V3533" s="5" t="s">
        <v>7737</v>
      </c>
      <c r="W3533" s="5" t="s">
        <v>596</v>
      </c>
      <c r="Y3533" s="5" t="s">
        <v>16250</v>
      </c>
      <c r="Z3533" s="5" t="s">
        <v>16251</v>
      </c>
      <c r="AC3533" s="5" t="s">
        <v>149</v>
      </c>
      <c r="AD3533" s="5" t="s">
        <v>97</v>
      </c>
      <c r="AO3533" s="5" t="s">
        <v>98</v>
      </c>
      <c r="AP3533" s="5" t="s">
        <v>98</v>
      </c>
      <c r="AT3533" s="5" t="s">
        <v>98</v>
      </c>
      <c r="AX3533" s="5">
        <v>2022</v>
      </c>
      <c r="BA3533" s="5" t="s">
        <v>361</v>
      </c>
      <c r="BD3533" s="5">
        <v>7</v>
      </c>
      <c r="BE3533" s="5">
        <v>2023</v>
      </c>
      <c r="BH3533" s="5" t="s">
        <v>99</v>
      </c>
      <c r="BK3533" s="5">
        <v>6</v>
      </c>
      <c r="BN3533" s="5">
        <f t="shared" si="81"/>
        <v>423.34513274336302</v>
      </c>
    </row>
    <row r="3534" spans="1:66" x14ac:dyDescent="0.35">
      <c r="A3534" s="5" t="s">
        <v>16252</v>
      </c>
      <c r="B3534" s="5" t="s">
        <v>313</v>
      </c>
      <c r="C3534" s="5" t="s">
        <v>149</v>
      </c>
      <c r="D3534" s="5" t="s">
        <v>16234</v>
      </c>
      <c r="E3534" s="5" t="s">
        <v>16235</v>
      </c>
      <c r="F3534" s="5" t="s">
        <v>245</v>
      </c>
      <c r="G3534" s="5" t="s">
        <v>16253</v>
      </c>
      <c r="H3534" s="5" t="s">
        <v>7735</v>
      </c>
      <c r="K3534" s="5">
        <v>1</v>
      </c>
      <c r="L3534" s="5">
        <v>1</v>
      </c>
      <c r="M3534" s="5">
        <v>0</v>
      </c>
      <c r="N3534" s="5" t="s">
        <v>224</v>
      </c>
      <c r="O3534" s="5">
        <v>680.38938053097297</v>
      </c>
      <c r="P3534" s="5">
        <v>0</v>
      </c>
      <c r="Q3534" s="5">
        <v>0</v>
      </c>
      <c r="R3534" s="5" t="s">
        <v>16254</v>
      </c>
      <c r="S3534" s="5" t="s">
        <v>16255</v>
      </c>
      <c r="T3534" s="5" t="s">
        <v>16255</v>
      </c>
      <c r="U3534" s="5" t="s">
        <v>16256</v>
      </c>
      <c r="V3534" s="5" t="s">
        <v>7737</v>
      </c>
      <c r="W3534" s="5" t="s">
        <v>596</v>
      </c>
      <c r="Y3534" s="5" t="s">
        <v>16257</v>
      </c>
      <c r="Z3534" s="5" t="s">
        <v>16258</v>
      </c>
      <c r="AC3534" s="5" t="s">
        <v>149</v>
      </c>
      <c r="AD3534" s="5" t="s">
        <v>97</v>
      </c>
      <c r="AO3534" s="5" t="s">
        <v>98</v>
      </c>
      <c r="AP3534" s="5" t="s">
        <v>98</v>
      </c>
      <c r="AT3534" s="5" t="s">
        <v>98</v>
      </c>
      <c r="AX3534" s="5">
        <v>2022</v>
      </c>
      <c r="BA3534" s="5" t="s">
        <v>361</v>
      </c>
      <c r="BD3534" s="5">
        <v>7</v>
      </c>
      <c r="BE3534" s="5">
        <v>2023</v>
      </c>
      <c r="BH3534" s="5" t="s">
        <v>99</v>
      </c>
      <c r="BK3534" s="5">
        <v>6</v>
      </c>
      <c r="BN3534" s="5">
        <f t="shared" si="81"/>
        <v>680.38938053097297</v>
      </c>
    </row>
    <row r="3535" spans="1:66" x14ac:dyDescent="0.35">
      <c r="A3535" s="5" t="s">
        <v>16259</v>
      </c>
      <c r="B3535" s="5" t="s">
        <v>313</v>
      </c>
      <c r="C3535" s="5" t="s">
        <v>149</v>
      </c>
      <c r="D3535" s="5" t="s">
        <v>16234</v>
      </c>
      <c r="E3535" s="5" t="s">
        <v>16235</v>
      </c>
      <c r="F3535" s="5" t="s">
        <v>245</v>
      </c>
      <c r="G3535" s="5" t="s">
        <v>16260</v>
      </c>
      <c r="H3535" s="5" t="s">
        <v>5625</v>
      </c>
      <c r="K3535" s="5">
        <v>1</v>
      </c>
      <c r="L3535" s="5">
        <v>1</v>
      </c>
      <c r="M3535" s="5">
        <v>0</v>
      </c>
      <c r="N3535" s="5" t="s">
        <v>224</v>
      </c>
      <c r="O3535" s="5">
        <v>250.44247787610601</v>
      </c>
      <c r="P3535" s="5">
        <v>0</v>
      </c>
      <c r="Q3535" s="5">
        <v>0</v>
      </c>
      <c r="R3535" s="5" t="s">
        <v>16261</v>
      </c>
      <c r="S3535" s="5" t="s">
        <v>15727</v>
      </c>
      <c r="T3535" s="5" t="s">
        <v>15727</v>
      </c>
      <c r="U3535" s="5" t="s">
        <v>16262</v>
      </c>
      <c r="V3535" s="5" t="s">
        <v>7737</v>
      </c>
      <c r="W3535" s="5" t="s">
        <v>596</v>
      </c>
      <c r="Y3535" s="5" t="s">
        <v>16263</v>
      </c>
      <c r="Z3535" s="5" t="s">
        <v>16264</v>
      </c>
      <c r="AC3535" s="5" t="s">
        <v>149</v>
      </c>
      <c r="AD3535" s="5" t="s">
        <v>97</v>
      </c>
      <c r="AO3535" s="5" t="s">
        <v>98</v>
      </c>
      <c r="AP3535" s="5" t="s">
        <v>98</v>
      </c>
      <c r="AT3535" s="5" t="s">
        <v>98</v>
      </c>
      <c r="AX3535" s="5">
        <v>2022</v>
      </c>
      <c r="BA3535" s="5" t="s">
        <v>361</v>
      </c>
      <c r="BD3535" s="5">
        <v>7</v>
      </c>
      <c r="BE3535" s="5">
        <v>2023</v>
      </c>
      <c r="BH3535" s="5" t="s">
        <v>99</v>
      </c>
      <c r="BK3535" s="5">
        <v>6</v>
      </c>
      <c r="BN3535" s="5">
        <f t="shared" si="81"/>
        <v>250.44247787610601</v>
      </c>
    </row>
    <row r="3536" spans="1:66" x14ac:dyDescent="0.35">
      <c r="A3536" s="5" t="s">
        <v>16265</v>
      </c>
      <c r="B3536" s="5" t="s">
        <v>313</v>
      </c>
      <c r="C3536" s="5" t="s">
        <v>149</v>
      </c>
      <c r="D3536" s="5" t="s">
        <v>16234</v>
      </c>
      <c r="E3536" s="5" t="s">
        <v>16235</v>
      </c>
      <c r="F3536" s="5" t="s">
        <v>245</v>
      </c>
      <c r="G3536" s="5" t="s">
        <v>16266</v>
      </c>
      <c r="H3536" s="5" t="s">
        <v>5924</v>
      </c>
      <c r="K3536" s="5">
        <v>1</v>
      </c>
      <c r="L3536" s="5">
        <v>1</v>
      </c>
      <c r="M3536" s="5">
        <v>0</v>
      </c>
      <c r="N3536" s="5" t="s">
        <v>224</v>
      </c>
      <c r="O3536" s="5">
        <v>532.02654867256604</v>
      </c>
      <c r="P3536" s="5">
        <v>0</v>
      </c>
      <c r="Q3536" s="5">
        <v>0</v>
      </c>
      <c r="R3536" s="5" t="s">
        <v>16267</v>
      </c>
      <c r="S3536" s="5" t="s">
        <v>16255</v>
      </c>
      <c r="T3536" s="5" t="s">
        <v>16255</v>
      </c>
      <c r="U3536" s="5" t="s">
        <v>16268</v>
      </c>
      <c r="V3536" s="5" t="s">
        <v>7737</v>
      </c>
      <c r="W3536" s="5" t="s">
        <v>596</v>
      </c>
      <c r="Y3536" s="5" t="s">
        <v>16269</v>
      </c>
      <c r="Z3536" s="5" t="s">
        <v>16270</v>
      </c>
      <c r="AC3536" s="5" t="s">
        <v>149</v>
      </c>
      <c r="AD3536" s="5" t="s">
        <v>97</v>
      </c>
      <c r="AO3536" s="5" t="s">
        <v>98</v>
      </c>
      <c r="AP3536" s="5" t="s">
        <v>98</v>
      </c>
      <c r="AT3536" s="5" t="s">
        <v>98</v>
      </c>
      <c r="AX3536" s="5">
        <v>2022</v>
      </c>
      <c r="BA3536" s="5" t="s">
        <v>361</v>
      </c>
      <c r="BD3536" s="5">
        <v>7</v>
      </c>
      <c r="BE3536" s="5">
        <v>2023</v>
      </c>
      <c r="BH3536" s="5" t="s">
        <v>99</v>
      </c>
      <c r="BK3536" s="5">
        <v>6</v>
      </c>
      <c r="BN3536" s="5">
        <f t="shared" si="81"/>
        <v>532.02654867256604</v>
      </c>
    </row>
    <row r="3537" spans="1:66" x14ac:dyDescent="0.35">
      <c r="A3537" s="5" t="s">
        <v>16271</v>
      </c>
      <c r="B3537" s="5" t="s">
        <v>313</v>
      </c>
      <c r="C3537" s="5" t="s">
        <v>149</v>
      </c>
      <c r="D3537" s="5" t="s">
        <v>16234</v>
      </c>
      <c r="E3537" s="5" t="s">
        <v>16235</v>
      </c>
      <c r="F3537" s="5" t="s">
        <v>245</v>
      </c>
      <c r="G3537" s="5" t="s">
        <v>16272</v>
      </c>
      <c r="H3537" s="5" t="s">
        <v>14636</v>
      </c>
      <c r="K3537" s="5">
        <v>1</v>
      </c>
      <c r="L3537" s="5">
        <v>1</v>
      </c>
      <c r="M3537" s="5">
        <v>0</v>
      </c>
      <c r="N3537" s="5" t="s">
        <v>224</v>
      </c>
      <c r="O3537" s="5">
        <v>492.30973451327401</v>
      </c>
      <c r="P3537" s="5">
        <v>0</v>
      </c>
      <c r="Q3537" s="5">
        <v>0</v>
      </c>
      <c r="R3537" s="5" t="s">
        <v>16273</v>
      </c>
      <c r="S3537" s="5" t="s">
        <v>16255</v>
      </c>
      <c r="T3537" s="5" t="s">
        <v>16255</v>
      </c>
      <c r="U3537" s="5" t="s">
        <v>16274</v>
      </c>
      <c r="V3537" s="5" t="s">
        <v>7737</v>
      </c>
      <c r="W3537" s="5" t="s">
        <v>596</v>
      </c>
      <c r="Y3537" s="5" t="s">
        <v>16275</v>
      </c>
      <c r="Z3537" s="5" t="s">
        <v>16276</v>
      </c>
      <c r="AC3537" s="5" t="s">
        <v>149</v>
      </c>
      <c r="AD3537" s="5" t="s">
        <v>97</v>
      </c>
      <c r="AO3537" s="5" t="s">
        <v>98</v>
      </c>
      <c r="AP3537" s="5" t="s">
        <v>98</v>
      </c>
      <c r="AT3537" s="5" t="s">
        <v>98</v>
      </c>
      <c r="AX3537" s="5">
        <v>2022</v>
      </c>
      <c r="BA3537" s="5" t="s">
        <v>361</v>
      </c>
      <c r="BD3537" s="5">
        <v>7</v>
      </c>
      <c r="BE3537" s="5">
        <v>2023</v>
      </c>
      <c r="BH3537" s="5" t="s">
        <v>99</v>
      </c>
      <c r="BK3537" s="5">
        <v>6</v>
      </c>
      <c r="BN3537" s="5">
        <f t="shared" si="81"/>
        <v>492.30973451327401</v>
      </c>
    </row>
    <row r="3538" spans="1:66" x14ac:dyDescent="0.35">
      <c r="A3538" s="5" t="s">
        <v>16277</v>
      </c>
      <c r="B3538" s="5" t="s">
        <v>313</v>
      </c>
      <c r="C3538" s="5" t="s">
        <v>149</v>
      </c>
      <c r="D3538" s="5" t="s">
        <v>16234</v>
      </c>
      <c r="E3538" s="5" t="s">
        <v>16235</v>
      </c>
      <c r="F3538" s="5" t="s">
        <v>245</v>
      </c>
      <c r="G3538" s="5" t="s">
        <v>16278</v>
      </c>
      <c r="H3538" s="5" t="s">
        <v>2073</v>
      </c>
      <c r="K3538" s="5">
        <v>1</v>
      </c>
      <c r="L3538" s="5">
        <v>1</v>
      </c>
      <c r="M3538" s="5">
        <v>0</v>
      </c>
      <c r="N3538" s="5" t="s">
        <v>224</v>
      </c>
      <c r="O3538" s="5">
        <v>115.088495575221</v>
      </c>
      <c r="P3538" s="5">
        <v>0</v>
      </c>
      <c r="Q3538" s="5">
        <v>0</v>
      </c>
      <c r="R3538" s="5" t="s">
        <v>16279</v>
      </c>
      <c r="S3538" s="5" t="s">
        <v>15727</v>
      </c>
      <c r="T3538" s="5" t="s">
        <v>15727</v>
      </c>
      <c r="U3538" s="5" t="s">
        <v>16280</v>
      </c>
      <c r="V3538" s="5" t="s">
        <v>7737</v>
      </c>
      <c r="W3538" s="5" t="s">
        <v>596</v>
      </c>
      <c r="Y3538" s="5" t="s">
        <v>16281</v>
      </c>
      <c r="Z3538" s="5" t="s">
        <v>16282</v>
      </c>
      <c r="AC3538" s="5" t="s">
        <v>149</v>
      </c>
      <c r="AD3538" s="5" t="s">
        <v>97</v>
      </c>
      <c r="AO3538" s="5" t="s">
        <v>98</v>
      </c>
      <c r="AP3538" s="5" t="s">
        <v>98</v>
      </c>
      <c r="AT3538" s="5" t="s">
        <v>98</v>
      </c>
      <c r="AX3538" s="5">
        <v>2022</v>
      </c>
      <c r="BA3538" s="5" t="s">
        <v>361</v>
      </c>
      <c r="BD3538" s="5">
        <v>7</v>
      </c>
      <c r="BE3538" s="5">
        <v>2023</v>
      </c>
      <c r="BH3538" s="5" t="s">
        <v>99</v>
      </c>
      <c r="BK3538" s="5">
        <v>6</v>
      </c>
      <c r="BN3538" s="5">
        <f t="shared" si="81"/>
        <v>115.088495575221</v>
      </c>
    </row>
    <row r="3539" spans="1:66" x14ac:dyDescent="0.35">
      <c r="A3539" s="5" t="s">
        <v>16283</v>
      </c>
      <c r="B3539" s="5" t="s">
        <v>313</v>
      </c>
      <c r="C3539" s="5" t="s">
        <v>149</v>
      </c>
      <c r="D3539" s="5" t="s">
        <v>16234</v>
      </c>
      <c r="E3539" s="5" t="s">
        <v>16235</v>
      </c>
      <c r="F3539" s="5" t="s">
        <v>245</v>
      </c>
      <c r="G3539" s="5" t="s">
        <v>16284</v>
      </c>
      <c r="H3539" s="5" t="s">
        <v>2079</v>
      </c>
      <c r="K3539" s="5">
        <v>1</v>
      </c>
      <c r="L3539" s="5">
        <v>1</v>
      </c>
      <c r="M3539" s="5">
        <v>0</v>
      </c>
      <c r="N3539" s="5" t="s">
        <v>224</v>
      </c>
      <c r="O3539" s="5">
        <v>160.04424778761</v>
      </c>
      <c r="P3539" s="5">
        <v>0</v>
      </c>
      <c r="Q3539" s="5">
        <v>0</v>
      </c>
      <c r="R3539" s="5" t="s">
        <v>16285</v>
      </c>
      <c r="S3539" s="5" t="s">
        <v>15727</v>
      </c>
      <c r="T3539" s="5" t="s">
        <v>15727</v>
      </c>
      <c r="U3539" s="5" t="s">
        <v>16286</v>
      </c>
      <c r="V3539" s="5" t="s">
        <v>7737</v>
      </c>
      <c r="W3539" s="5" t="s">
        <v>596</v>
      </c>
      <c r="Y3539" s="5" t="s">
        <v>16287</v>
      </c>
      <c r="Z3539" s="5" t="s">
        <v>16288</v>
      </c>
      <c r="AC3539" s="5" t="s">
        <v>149</v>
      </c>
      <c r="AD3539" s="5" t="s">
        <v>97</v>
      </c>
      <c r="AO3539" s="5" t="s">
        <v>98</v>
      </c>
      <c r="AP3539" s="5" t="s">
        <v>98</v>
      </c>
      <c r="AT3539" s="5" t="s">
        <v>98</v>
      </c>
      <c r="AX3539" s="5">
        <v>2022</v>
      </c>
      <c r="BA3539" s="5" t="s">
        <v>361</v>
      </c>
      <c r="BD3539" s="5">
        <v>7</v>
      </c>
      <c r="BE3539" s="5">
        <v>2023</v>
      </c>
      <c r="BH3539" s="5" t="s">
        <v>99</v>
      </c>
      <c r="BK3539" s="5">
        <v>6</v>
      </c>
      <c r="BN3539" s="5">
        <f t="shared" si="81"/>
        <v>160.04424778761</v>
      </c>
    </row>
    <row r="3540" spans="1:66" x14ac:dyDescent="0.35">
      <c r="A3540" s="5" t="s">
        <v>16289</v>
      </c>
      <c r="B3540" s="5" t="s">
        <v>313</v>
      </c>
      <c r="C3540" s="5" t="s">
        <v>149</v>
      </c>
      <c r="D3540" s="5" t="s">
        <v>16290</v>
      </c>
      <c r="E3540" s="5" t="s">
        <v>16291</v>
      </c>
      <c r="F3540" s="5" t="s">
        <v>87</v>
      </c>
      <c r="G3540" s="5" t="s">
        <v>16292</v>
      </c>
      <c r="H3540" s="5" t="s">
        <v>16142</v>
      </c>
      <c r="K3540" s="5">
        <v>1</v>
      </c>
      <c r="L3540" s="5">
        <v>1</v>
      </c>
      <c r="M3540" s="5">
        <v>0</v>
      </c>
      <c r="N3540" s="5" t="s">
        <v>224</v>
      </c>
      <c r="O3540" s="5">
        <v>94.690265486725707</v>
      </c>
      <c r="P3540" s="5">
        <v>0</v>
      </c>
      <c r="Q3540" s="5">
        <v>0</v>
      </c>
      <c r="R3540" s="5" t="s">
        <v>16293</v>
      </c>
      <c r="S3540" s="5" t="s">
        <v>15727</v>
      </c>
      <c r="T3540" s="5" t="s">
        <v>15727</v>
      </c>
      <c r="U3540" s="5" t="s">
        <v>16294</v>
      </c>
      <c r="V3540" s="5" t="s">
        <v>7737</v>
      </c>
      <c r="W3540" s="5" t="s">
        <v>596</v>
      </c>
      <c r="Y3540" s="5" t="s">
        <v>16295</v>
      </c>
      <c r="Z3540" s="5" t="s">
        <v>16296</v>
      </c>
      <c r="AB3540" s="5" t="s">
        <v>87</v>
      </c>
      <c r="AC3540" s="5" t="s">
        <v>149</v>
      </c>
      <c r="AD3540" s="5" t="s">
        <v>97</v>
      </c>
      <c r="AO3540" s="5" t="s">
        <v>98</v>
      </c>
      <c r="AP3540" s="5" t="s">
        <v>98</v>
      </c>
      <c r="AT3540" s="5" t="s">
        <v>98</v>
      </c>
      <c r="AX3540" s="5">
        <v>2022</v>
      </c>
      <c r="BA3540" s="5" t="s">
        <v>361</v>
      </c>
      <c r="BD3540" s="5">
        <v>7</v>
      </c>
      <c r="BE3540" s="5">
        <v>2023</v>
      </c>
      <c r="BH3540" s="5" t="s">
        <v>99</v>
      </c>
      <c r="BK3540" s="5">
        <v>6</v>
      </c>
      <c r="BN3540" s="5">
        <f t="shared" si="81"/>
        <v>94.690265486725707</v>
      </c>
    </row>
    <row r="3541" spans="1:66" x14ac:dyDescent="0.35">
      <c r="A3541" s="5" t="s">
        <v>16297</v>
      </c>
      <c r="B3541" s="5" t="s">
        <v>313</v>
      </c>
      <c r="C3541" s="5" t="s">
        <v>149</v>
      </c>
      <c r="D3541" s="5" t="s">
        <v>16234</v>
      </c>
      <c r="E3541" s="5" t="s">
        <v>16235</v>
      </c>
      <c r="F3541" s="5" t="s">
        <v>245</v>
      </c>
      <c r="G3541" s="5" t="s">
        <v>16298</v>
      </c>
      <c r="H3541" s="5" t="s">
        <v>5984</v>
      </c>
      <c r="K3541" s="5">
        <v>1</v>
      </c>
      <c r="L3541" s="5">
        <v>1</v>
      </c>
      <c r="M3541" s="5">
        <v>0</v>
      </c>
      <c r="N3541" s="5" t="s">
        <v>224</v>
      </c>
      <c r="O3541" s="5">
        <v>212.389380530973</v>
      </c>
      <c r="P3541" s="5">
        <v>0</v>
      </c>
      <c r="Q3541" s="5">
        <v>0</v>
      </c>
      <c r="R3541" s="5" t="s">
        <v>16299</v>
      </c>
      <c r="S3541" s="5" t="s">
        <v>15727</v>
      </c>
      <c r="T3541" s="5" t="s">
        <v>15727</v>
      </c>
      <c r="U3541" s="5" t="s">
        <v>16300</v>
      </c>
      <c r="V3541" s="5" t="s">
        <v>7737</v>
      </c>
      <c r="W3541" s="5" t="s">
        <v>596</v>
      </c>
      <c r="Y3541" s="5" t="s">
        <v>16301</v>
      </c>
      <c r="Z3541" s="5" t="s">
        <v>16302</v>
      </c>
      <c r="AC3541" s="5" t="s">
        <v>149</v>
      </c>
      <c r="AD3541" s="5" t="s">
        <v>97</v>
      </c>
      <c r="AO3541" s="5" t="s">
        <v>98</v>
      </c>
      <c r="AP3541" s="5" t="s">
        <v>98</v>
      </c>
      <c r="AT3541" s="5" t="s">
        <v>98</v>
      </c>
      <c r="AX3541" s="5">
        <v>2022</v>
      </c>
      <c r="BA3541" s="5" t="s">
        <v>361</v>
      </c>
      <c r="BD3541" s="5">
        <v>7</v>
      </c>
      <c r="BE3541" s="5">
        <v>2023</v>
      </c>
      <c r="BH3541" s="5" t="s">
        <v>99</v>
      </c>
      <c r="BK3541" s="5">
        <v>6</v>
      </c>
      <c r="BN3541" s="5">
        <f t="shared" si="81"/>
        <v>212.389380530973</v>
      </c>
    </row>
    <row r="3542" spans="1:66" x14ac:dyDescent="0.35">
      <c r="A3542" s="5" t="s">
        <v>16303</v>
      </c>
      <c r="B3542" s="5" t="s">
        <v>313</v>
      </c>
      <c r="C3542" s="5" t="s">
        <v>149</v>
      </c>
      <c r="D3542" s="5" t="s">
        <v>16304</v>
      </c>
      <c r="E3542" s="5" t="s">
        <v>16305</v>
      </c>
      <c r="F3542" s="5" t="s">
        <v>87</v>
      </c>
      <c r="G3542" s="5" t="s">
        <v>16306</v>
      </c>
      <c r="H3542" s="5" t="s">
        <v>9829</v>
      </c>
      <c r="K3542" s="5">
        <v>1</v>
      </c>
      <c r="L3542" s="5">
        <v>1</v>
      </c>
      <c r="M3542" s="5">
        <v>0</v>
      </c>
      <c r="N3542" s="5" t="s">
        <v>224</v>
      </c>
      <c r="O3542" s="5">
        <v>50.044247787610601</v>
      </c>
      <c r="P3542" s="5">
        <v>0</v>
      </c>
      <c r="Q3542" s="5">
        <v>0</v>
      </c>
      <c r="S3542" s="5" t="s">
        <v>9800</v>
      </c>
      <c r="T3542" s="5" t="s">
        <v>16307</v>
      </c>
      <c r="V3542" s="5" t="s">
        <v>7737</v>
      </c>
      <c r="W3542" s="5" t="s">
        <v>596</v>
      </c>
      <c r="Y3542" s="5" t="s">
        <v>16308</v>
      </c>
      <c r="Z3542" s="5" t="s">
        <v>16309</v>
      </c>
      <c r="AB3542" s="5" t="s">
        <v>87</v>
      </c>
      <c r="AC3542" s="5" t="s">
        <v>149</v>
      </c>
      <c r="AD3542" s="5" t="s">
        <v>97</v>
      </c>
      <c r="AO3542" s="5" t="s">
        <v>98</v>
      </c>
      <c r="AP3542" s="5" t="s">
        <v>98</v>
      </c>
      <c r="AT3542" s="5" t="s">
        <v>98</v>
      </c>
      <c r="AX3542" s="5">
        <v>2022</v>
      </c>
      <c r="BA3542" s="5" t="s">
        <v>99</v>
      </c>
      <c r="BD3542" s="5">
        <v>6</v>
      </c>
      <c r="BE3542" s="5">
        <v>2023</v>
      </c>
      <c r="BH3542" s="5" t="s">
        <v>99</v>
      </c>
      <c r="BK3542" s="5">
        <v>6</v>
      </c>
      <c r="BN3542" s="5">
        <f t="shared" si="81"/>
        <v>50.044247787610601</v>
      </c>
    </row>
    <row r="3543" spans="1:66" x14ac:dyDescent="0.35">
      <c r="A3543" s="5" t="s">
        <v>16310</v>
      </c>
      <c r="B3543" s="5" t="s">
        <v>313</v>
      </c>
      <c r="C3543" s="5" t="s">
        <v>149</v>
      </c>
      <c r="D3543" s="5" t="s">
        <v>16304</v>
      </c>
      <c r="E3543" s="5" t="s">
        <v>16305</v>
      </c>
      <c r="F3543" s="5" t="s">
        <v>87</v>
      </c>
      <c r="G3543" s="5" t="s">
        <v>16306</v>
      </c>
      <c r="H3543" s="5" t="s">
        <v>9829</v>
      </c>
      <c r="K3543" s="5">
        <v>1</v>
      </c>
      <c r="L3543" s="5">
        <v>1</v>
      </c>
      <c r="M3543" s="5">
        <v>0</v>
      </c>
      <c r="N3543" s="5" t="s">
        <v>224</v>
      </c>
      <c r="O3543" s="5">
        <v>50.044247787610601</v>
      </c>
      <c r="P3543" s="5">
        <v>0</v>
      </c>
      <c r="Q3543" s="5">
        <v>0</v>
      </c>
      <c r="S3543" s="5" t="s">
        <v>9800</v>
      </c>
      <c r="T3543" s="5" t="s">
        <v>16307</v>
      </c>
      <c r="V3543" s="5" t="s">
        <v>7737</v>
      </c>
      <c r="W3543" s="5" t="s">
        <v>596</v>
      </c>
      <c r="Y3543" s="5" t="s">
        <v>16308</v>
      </c>
      <c r="Z3543" s="5" t="s">
        <v>16309</v>
      </c>
      <c r="AB3543" s="5" t="s">
        <v>87</v>
      </c>
      <c r="AC3543" s="5" t="s">
        <v>149</v>
      </c>
      <c r="AD3543" s="5" t="s">
        <v>97</v>
      </c>
      <c r="AO3543" s="5" t="s">
        <v>98</v>
      </c>
      <c r="AP3543" s="5" t="s">
        <v>98</v>
      </c>
      <c r="AT3543" s="5" t="s">
        <v>98</v>
      </c>
      <c r="AX3543" s="5">
        <v>2022</v>
      </c>
      <c r="BA3543" s="5" t="s">
        <v>99</v>
      </c>
      <c r="BD3543" s="5">
        <v>6</v>
      </c>
      <c r="BE3543" s="5">
        <v>2023</v>
      </c>
      <c r="BH3543" s="5" t="s">
        <v>99</v>
      </c>
      <c r="BK3543" s="5">
        <v>6</v>
      </c>
      <c r="BN3543" s="5">
        <f t="shared" si="81"/>
        <v>50.044247787610601</v>
      </c>
    </row>
    <row r="3544" spans="1:66" x14ac:dyDescent="0.35">
      <c r="A3544" s="5" t="s">
        <v>16311</v>
      </c>
      <c r="B3544" s="5" t="s">
        <v>313</v>
      </c>
      <c r="C3544" s="5" t="s">
        <v>149</v>
      </c>
      <c r="D3544" s="5" t="s">
        <v>16304</v>
      </c>
      <c r="E3544" s="5" t="s">
        <v>16305</v>
      </c>
      <c r="F3544" s="5" t="s">
        <v>87</v>
      </c>
      <c r="G3544" s="5" t="s">
        <v>16306</v>
      </c>
      <c r="H3544" s="5" t="s">
        <v>9829</v>
      </c>
      <c r="K3544" s="5">
        <v>1</v>
      </c>
      <c r="L3544" s="5">
        <v>1</v>
      </c>
      <c r="M3544" s="5">
        <v>0</v>
      </c>
      <c r="N3544" s="5" t="s">
        <v>224</v>
      </c>
      <c r="O3544" s="5">
        <v>50.044247787610601</v>
      </c>
      <c r="P3544" s="5">
        <v>0</v>
      </c>
      <c r="Q3544" s="5">
        <v>0</v>
      </c>
      <c r="S3544" s="5" t="s">
        <v>9800</v>
      </c>
      <c r="T3544" s="5" t="s">
        <v>16307</v>
      </c>
      <c r="V3544" s="5" t="s">
        <v>7737</v>
      </c>
      <c r="W3544" s="5" t="s">
        <v>596</v>
      </c>
      <c r="Y3544" s="5" t="s">
        <v>16308</v>
      </c>
      <c r="Z3544" s="5" t="s">
        <v>16309</v>
      </c>
      <c r="AB3544" s="5" t="s">
        <v>87</v>
      </c>
      <c r="AC3544" s="5" t="s">
        <v>149</v>
      </c>
      <c r="AD3544" s="5" t="s">
        <v>97</v>
      </c>
      <c r="AO3544" s="5" t="s">
        <v>98</v>
      </c>
      <c r="AP3544" s="5" t="s">
        <v>98</v>
      </c>
      <c r="AT3544" s="5" t="s">
        <v>98</v>
      </c>
      <c r="AX3544" s="5">
        <v>2022</v>
      </c>
      <c r="BA3544" s="5" t="s">
        <v>99</v>
      </c>
      <c r="BD3544" s="5">
        <v>6</v>
      </c>
      <c r="BE3544" s="5">
        <v>2023</v>
      </c>
      <c r="BH3544" s="5" t="s">
        <v>99</v>
      </c>
      <c r="BK3544" s="5">
        <v>6</v>
      </c>
      <c r="BN3544" s="5">
        <f t="shared" si="81"/>
        <v>50.044247787610601</v>
      </c>
    </row>
    <row r="3545" spans="1:66" x14ac:dyDescent="0.35">
      <c r="A3545" s="5" t="s">
        <v>16312</v>
      </c>
      <c r="B3545" s="5" t="s">
        <v>313</v>
      </c>
      <c r="C3545" s="5" t="s">
        <v>149</v>
      </c>
      <c r="D3545" s="5" t="s">
        <v>16304</v>
      </c>
      <c r="E3545" s="5" t="s">
        <v>16305</v>
      </c>
      <c r="F3545" s="5" t="s">
        <v>87</v>
      </c>
      <c r="G3545" s="5" t="s">
        <v>16306</v>
      </c>
      <c r="H3545" s="5" t="s">
        <v>9829</v>
      </c>
      <c r="K3545" s="5">
        <v>1</v>
      </c>
      <c r="L3545" s="5">
        <v>1</v>
      </c>
      <c r="M3545" s="5">
        <v>0</v>
      </c>
      <c r="N3545" s="5" t="s">
        <v>224</v>
      </c>
      <c r="O3545" s="5">
        <v>50.044247787610601</v>
      </c>
      <c r="P3545" s="5">
        <v>0</v>
      </c>
      <c r="Q3545" s="5">
        <v>0</v>
      </c>
      <c r="S3545" s="5" t="s">
        <v>9800</v>
      </c>
      <c r="T3545" s="5" t="s">
        <v>16307</v>
      </c>
      <c r="V3545" s="5" t="s">
        <v>7737</v>
      </c>
      <c r="W3545" s="5" t="s">
        <v>596</v>
      </c>
      <c r="Y3545" s="5" t="s">
        <v>16308</v>
      </c>
      <c r="Z3545" s="5" t="s">
        <v>16309</v>
      </c>
      <c r="AB3545" s="5" t="s">
        <v>87</v>
      </c>
      <c r="AC3545" s="5" t="s">
        <v>149</v>
      </c>
      <c r="AD3545" s="5" t="s">
        <v>97</v>
      </c>
      <c r="AO3545" s="5" t="s">
        <v>98</v>
      </c>
      <c r="AP3545" s="5" t="s">
        <v>98</v>
      </c>
      <c r="AT3545" s="5" t="s">
        <v>98</v>
      </c>
      <c r="AX3545" s="5">
        <v>2022</v>
      </c>
      <c r="BA3545" s="5" t="s">
        <v>99</v>
      </c>
      <c r="BD3545" s="5">
        <v>6</v>
      </c>
      <c r="BE3545" s="5">
        <v>2023</v>
      </c>
      <c r="BH3545" s="5" t="s">
        <v>99</v>
      </c>
      <c r="BK3545" s="5">
        <v>6</v>
      </c>
      <c r="BN3545" s="5">
        <f t="shared" si="81"/>
        <v>50.044247787610601</v>
      </c>
    </row>
    <row r="3546" spans="1:66" x14ac:dyDescent="0.35">
      <c r="A3546" s="5" t="s">
        <v>16313</v>
      </c>
      <c r="B3546" s="5" t="s">
        <v>313</v>
      </c>
      <c r="C3546" s="5" t="s">
        <v>149</v>
      </c>
      <c r="D3546" s="5" t="s">
        <v>16304</v>
      </c>
      <c r="E3546" s="5" t="s">
        <v>16305</v>
      </c>
      <c r="F3546" s="5" t="s">
        <v>87</v>
      </c>
      <c r="G3546" s="5" t="s">
        <v>16306</v>
      </c>
      <c r="H3546" s="5" t="s">
        <v>9829</v>
      </c>
      <c r="K3546" s="5">
        <v>1</v>
      </c>
      <c r="L3546" s="5">
        <v>1</v>
      </c>
      <c r="M3546" s="5">
        <v>0</v>
      </c>
      <c r="N3546" s="5" t="s">
        <v>224</v>
      </c>
      <c r="O3546" s="5">
        <v>50.044247787610601</v>
      </c>
      <c r="P3546" s="5">
        <v>0</v>
      </c>
      <c r="Q3546" s="5">
        <v>0</v>
      </c>
      <c r="S3546" s="5" t="s">
        <v>9800</v>
      </c>
      <c r="T3546" s="5" t="s">
        <v>16307</v>
      </c>
      <c r="V3546" s="5" t="s">
        <v>7737</v>
      </c>
      <c r="W3546" s="5" t="s">
        <v>596</v>
      </c>
      <c r="Y3546" s="5" t="s">
        <v>16308</v>
      </c>
      <c r="Z3546" s="5" t="s">
        <v>16309</v>
      </c>
      <c r="AB3546" s="5" t="s">
        <v>87</v>
      </c>
      <c r="AC3546" s="5" t="s">
        <v>149</v>
      </c>
      <c r="AD3546" s="5" t="s">
        <v>97</v>
      </c>
      <c r="AO3546" s="5" t="s">
        <v>98</v>
      </c>
      <c r="AP3546" s="5" t="s">
        <v>98</v>
      </c>
      <c r="AT3546" s="5" t="s">
        <v>98</v>
      </c>
      <c r="AX3546" s="5">
        <v>2022</v>
      </c>
      <c r="BA3546" s="5" t="s">
        <v>99</v>
      </c>
      <c r="BD3546" s="5">
        <v>6</v>
      </c>
      <c r="BE3546" s="5">
        <v>2023</v>
      </c>
      <c r="BH3546" s="5" t="s">
        <v>99</v>
      </c>
      <c r="BK3546" s="5">
        <v>6</v>
      </c>
      <c r="BN3546" s="5">
        <f t="shared" si="81"/>
        <v>50.044247787610601</v>
      </c>
    </row>
    <row r="3547" spans="1:66" x14ac:dyDescent="0.35">
      <c r="A3547" s="5" t="s">
        <v>16314</v>
      </c>
      <c r="B3547" s="5" t="s">
        <v>313</v>
      </c>
      <c r="C3547" s="5" t="s">
        <v>149</v>
      </c>
      <c r="D3547" s="5" t="s">
        <v>16304</v>
      </c>
      <c r="E3547" s="5" t="s">
        <v>16305</v>
      </c>
      <c r="F3547" s="5" t="s">
        <v>87</v>
      </c>
      <c r="G3547" s="5" t="s">
        <v>16306</v>
      </c>
      <c r="H3547" s="5" t="s">
        <v>9829</v>
      </c>
      <c r="K3547" s="5">
        <v>1</v>
      </c>
      <c r="L3547" s="5">
        <v>1</v>
      </c>
      <c r="M3547" s="5">
        <v>0</v>
      </c>
      <c r="N3547" s="5" t="s">
        <v>224</v>
      </c>
      <c r="O3547" s="5">
        <v>50.044247787610601</v>
      </c>
      <c r="P3547" s="5">
        <v>0</v>
      </c>
      <c r="Q3547" s="5">
        <v>0</v>
      </c>
      <c r="S3547" s="5" t="s">
        <v>9800</v>
      </c>
      <c r="T3547" s="5" t="s">
        <v>16307</v>
      </c>
      <c r="V3547" s="5" t="s">
        <v>7737</v>
      </c>
      <c r="W3547" s="5" t="s">
        <v>596</v>
      </c>
      <c r="Y3547" s="5" t="s">
        <v>16308</v>
      </c>
      <c r="Z3547" s="5" t="s">
        <v>16309</v>
      </c>
      <c r="AB3547" s="5" t="s">
        <v>87</v>
      </c>
      <c r="AC3547" s="5" t="s">
        <v>149</v>
      </c>
      <c r="AD3547" s="5" t="s">
        <v>97</v>
      </c>
      <c r="AO3547" s="5" t="s">
        <v>98</v>
      </c>
      <c r="AP3547" s="5" t="s">
        <v>98</v>
      </c>
      <c r="AT3547" s="5" t="s">
        <v>98</v>
      </c>
      <c r="AX3547" s="5">
        <v>2022</v>
      </c>
      <c r="BA3547" s="5" t="s">
        <v>99</v>
      </c>
      <c r="BD3547" s="5">
        <v>6</v>
      </c>
      <c r="BE3547" s="5">
        <v>2023</v>
      </c>
      <c r="BH3547" s="5" t="s">
        <v>99</v>
      </c>
      <c r="BK3547" s="5">
        <v>6</v>
      </c>
      <c r="BN3547" s="5">
        <f t="shared" si="81"/>
        <v>50.044247787610601</v>
      </c>
    </row>
    <row r="3548" spans="1:66" x14ac:dyDescent="0.35">
      <c r="A3548" s="5" t="s">
        <v>16315</v>
      </c>
      <c r="B3548" s="5" t="s">
        <v>313</v>
      </c>
      <c r="C3548" s="5" t="s">
        <v>149</v>
      </c>
      <c r="D3548" s="5" t="s">
        <v>16304</v>
      </c>
      <c r="E3548" s="5" t="s">
        <v>16305</v>
      </c>
      <c r="F3548" s="5" t="s">
        <v>87</v>
      </c>
      <c r="G3548" s="5" t="s">
        <v>16306</v>
      </c>
      <c r="H3548" s="5" t="s">
        <v>9829</v>
      </c>
      <c r="K3548" s="5">
        <v>1</v>
      </c>
      <c r="L3548" s="5">
        <v>1</v>
      </c>
      <c r="M3548" s="5">
        <v>0</v>
      </c>
      <c r="N3548" s="5" t="s">
        <v>224</v>
      </c>
      <c r="O3548" s="5">
        <v>50.044247787610601</v>
      </c>
      <c r="P3548" s="5">
        <v>0</v>
      </c>
      <c r="Q3548" s="5">
        <v>0</v>
      </c>
      <c r="S3548" s="5" t="s">
        <v>9800</v>
      </c>
      <c r="T3548" s="5" t="s">
        <v>16307</v>
      </c>
      <c r="V3548" s="5" t="s">
        <v>7737</v>
      </c>
      <c r="W3548" s="5" t="s">
        <v>596</v>
      </c>
      <c r="Y3548" s="5" t="s">
        <v>16308</v>
      </c>
      <c r="Z3548" s="5" t="s">
        <v>16309</v>
      </c>
      <c r="AB3548" s="5" t="s">
        <v>87</v>
      </c>
      <c r="AC3548" s="5" t="s">
        <v>149</v>
      </c>
      <c r="AD3548" s="5" t="s">
        <v>97</v>
      </c>
      <c r="AO3548" s="5" t="s">
        <v>98</v>
      </c>
      <c r="AP3548" s="5" t="s">
        <v>98</v>
      </c>
      <c r="AT3548" s="5" t="s">
        <v>98</v>
      </c>
      <c r="AX3548" s="5">
        <v>2022</v>
      </c>
      <c r="BA3548" s="5" t="s">
        <v>99</v>
      </c>
      <c r="BD3548" s="5">
        <v>6</v>
      </c>
      <c r="BE3548" s="5">
        <v>2023</v>
      </c>
      <c r="BH3548" s="5" t="s">
        <v>99</v>
      </c>
      <c r="BK3548" s="5">
        <v>6</v>
      </c>
      <c r="BN3548" s="5">
        <f t="shared" si="81"/>
        <v>50.044247787610601</v>
      </c>
    </row>
    <row r="3549" spans="1:66" x14ac:dyDescent="0.35">
      <c r="A3549" s="5" t="s">
        <v>16316</v>
      </c>
      <c r="B3549" s="5" t="s">
        <v>313</v>
      </c>
      <c r="C3549" s="5" t="s">
        <v>149</v>
      </c>
      <c r="D3549" s="5" t="s">
        <v>16304</v>
      </c>
      <c r="E3549" s="5" t="s">
        <v>16305</v>
      </c>
      <c r="F3549" s="5" t="s">
        <v>87</v>
      </c>
      <c r="G3549" s="5" t="s">
        <v>16306</v>
      </c>
      <c r="H3549" s="5" t="s">
        <v>9829</v>
      </c>
      <c r="K3549" s="5">
        <v>1</v>
      </c>
      <c r="L3549" s="5">
        <v>1</v>
      </c>
      <c r="M3549" s="5">
        <v>0</v>
      </c>
      <c r="N3549" s="5" t="s">
        <v>224</v>
      </c>
      <c r="O3549" s="5">
        <v>50.044247787610601</v>
      </c>
      <c r="P3549" s="5">
        <v>0</v>
      </c>
      <c r="Q3549" s="5">
        <v>0</v>
      </c>
      <c r="S3549" s="5" t="s">
        <v>9800</v>
      </c>
      <c r="T3549" s="5" t="s">
        <v>16307</v>
      </c>
      <c r="V3549" s="5" t="s">
        <v>7737</v>
      </c>
      <c r="W3549" s="5" t="s">
        <v>596</v>
      </c>
      <c r="Y3549" s="5" t="s">
        <v>16308</v>
      </c>
      <c r="Z3549" s="5" t="s">
        <v>16309</v>
      </c>
      <c r="AB3549" s="5" t="s">
        <v>87</v>
      </c>
      <c r="AC3549" s="5" t="s">
        <v>149</v>
      </c>
      <c r="AD3549" s="5" t="s">
        <v>97</v>
      </c>
      <c r="AO3549" s="5" t="s">
        <v>98</v>
      </c>
      <c r="AP3549" s="5" t="s">
        <v>98</v>
      </c>
      <c r="AT3549" s="5" t="s">
        <v>98</v>
      </c>
      <c r="AX3549" s="5">
        <v>2022</v>
      </c>
      <c r="BA3549" s="5" t="s">
        <v>99</v>
      </c>
      <c r="BD3549" s="5">
        <v>6</v>
      </c>
      <c r="BE3549" s="5">
        <v>2023</v>
      </c>
      <c r="BH3549" s="5" t="s">
        <v>99</v>
      </c>
      <c r="BK3549" s="5">
        <v>6</v>
      </c>
      <c r="BN3549" s="5">
        <f t="shared" si="81"/>
        <v>50.044247787610601</v>
      </c>
    </row>
    <row r="3550" spans="1:66" x14ac:dyDescent="0.35">
      <c r="A3550" s="5" t="s">
        <v>16317</v>
      </c>
      <c r="B3550" s="5" t="s">
        <v>313</v>
      </c>
      <c r="C3550" s="5" t="s">
        <v>149</v>
      </c>
      <c r="D3550" s="5" t="s">
        <v>16304</v>
      </c>
      <c r="E3550" s="5" t="s">
        <v>16305</v>
      </c>
      <c r="F3550" s="5" t="s">
        <v>87</v>
      </c>
      <c r="G3550" s="5" t="s">
        <v>16306</v>
      </c>
      <c r="H3550" s="5" t="s">
        <v>9829</v>
      </c>
      <c r="K3550" s="5">
        <v>1</v>
      </c>
      <c r="L3550" s="5">
        <v>1</v>
      </c>
      <c r="M3550" s="5">
        <v>0</v>
      </c>
      <c r="N3550" s="5" t="s">
        <v>224</v>
      </c>
      <c r="O3550" s="5">
        <v>50.044247787610601</v>
      </c>
      <c r="P3550" s="5">
        <v>0</v>
      </c>
      <c r="Q3550" s="5">
        <v>0</v>
      </c>
      <c r="S3550" s="5" t="s">
        <v>9800</v>
      </c>
      <c r="T3550" s="5" t="s">
        <v>16307</v>
      </c>
      <c r="V3550" s="5" t="s">
        <v>7737</v>
      </c>
      <c r="W3550" s="5" t="s">
        <v>596</v>
      </c>
      <c r="Y3550" s="5" t="s">
        <v>16308</v>
      </c>
      <c r="Z3550" s="5" t="s">
        <v>16309</v>
      </c>
      <c r="AB3550" s="5" t="s">
        <v>87</v>
      </c>
      <c r="AC3550" s="5" t="s">
        <v>149</v>
      </c>
      <c r="AD3550" s="5" t="s">
        <v>97</v>
      </c>
      <c r="AO3550" s="5" t="s">
        <v>98</v>
      </c>
      <c r="AP3550" s="5" t="s">
        <v>98</v>
      </c>
      <c r="AT3550" s="5" t="s">
        <v>98</v>
      </c>
      <c r="AX3550" s="5">
        <v>2022</v>
      </c>
      <c r="BA3550" s="5" t="s">
        <v>99</v>
      </c>
      <c r="BD3550" s="5">
        <v>6</v>
      </c>
      <c r="BE3550" s="5">
        <v>2023</v>
      </c>
      <c r="BH3550" s="5" t="s">
        <v>99</v>
      </c>
      <c r="BK3550" s="5">
        <v>6</v>
      </c>
      <c r="BN3550" s="5">
        <f t="shared" si="81"/>
        <v>50.044247787610601</v>
      </c>
    </row>
    <row r="3551" spans="1:66" x14ac:dyDescent="0.35">
      <c r="A3551" s="5" t="s">
        <v>16318</v>
      </c>
      <c r="B3551" s="5" t="s">
        <v>313</v>
      </c>
      <c r="C3551" s="5" t="s">
        <v>149</v>
      </c>
      <c r="D3551" s="5" t="s">
        <v>16304</v>
      </c>
      <c r="E3551" s="5" t="s">
        <v>16305</v>
      </c>
      <c r="F3551" s="5" t="s">
        <v>87</v>
      </c>
      <c r="G3551" s="5" t="s">
        <v>16306</v>
      </c>
      <c r="H3551" s="5" t="s">
        <v>9829</v>
      </c>
      <c r="K3551" s="5">
        <v>1</v>
      </c>
      <c r="L3551" s="5">
        <v>1</v>
      </c>
      <c r="M3551" s="5">
        <v>0</v>
      </c>
      <c r="N3551" s="5" t="s">
        <v>224</v>
      </c>
      <c r="O3551" s="5">
        <v>50.044247787610601</v>
      </c>
      <c r="P3551" s="5">
        <v>0</v>
      </c>
      <c r="Q3551" s="5">
        <v>0</v>
      </c>
      <c r="S3551" s="5" t="s">
        <v>9800</v>
      </c>
      <c r="T3551" s="5" t="s">
        <v>16307</v>
      </c>
      <c r="V3551" s="5" t="s">
        <v>7737</v>
      </c>
      <c r="W3551" s="5" t="s">
        <v>596</v>
      </c>
      <c r="Y3551" s="5" t="s">
        <v>16308</v>
      </c>
      <c r="Z3551" s="5" t="s">
        <v>16309</v>
      </c>
      <c r="AB3551" s="5" t="s">
        <v>87</v>
      </c>
      <c r="AC3551" s="5" t="s">
        <v>149</v>
      </c>
      <c r="AD3551" s="5" t="s">
        <v>97</v>
      </c>
      <c r="AO3551" s="5" t="s">
        <v>98</v>
      </c>
      <c r="AP3551" s="5" t="s">
        <v>98</v>
      </c>
      <c r="AT3551" s="5" t="s">
        <v>98</v>
      </c>
      <c r="AX3551" s="5">
        <v>2022</v>
      </c>
      <c r="BA3551" s="5" t="s">
        <v>99</v>
      </c>
      <c r="BD3551" s="5">
        <v>6</v>
      </c>
      <c r="BE3551" s="5">
        <v>2023</v>
      </c>
      <c r="BH3551" s="5" t="s">
        <v>99</v>
      </c>
      <c r="BK3551" s="5">
        <v>6</v>
      </c>
      <c r="BN3551" s="5">
        <f t="shared" si="81"/>
        <v>50.044247787610601</v>
      </c>
    </row>
    <row r="3552" spans="1:66" x14ac:dyDescent="0.35">
      <c r="A3552" s="5" t="s">
        <v>16319</v>
      </c>
      <c r="B3552" s="5" t="s">
        <v>313</v>
      </c>
      <c r="C3552" s="5" t="s">
        <v>149</v>
      </c>
      <c r="D3552" s="5" t="s">
        <v>16304</v>
      </c>
      <c r="E3552" s="5" t="s">
        <v>16305</v>
      </c>
      <c r="F3552" s="5" t="s">
        <v>87</v>
      </c>
      <c r="G3552" s="5" t="s">
        <v>16306</v>
      </c>
      <c r="H3552" s="5" t="s">
        <v>9829</v>
      </c>
      <c r="K3552" s="5">
        <v>1</v>
      </c>
      <c r="L3552" s="5">
        <v>1</v>
      </c>
      <c r="M3552" s="5">
        <v>0</v>
      </c>
      <c r="N3552" s="5" t="s">
        <v>224</v>
      </c>
      <c r="O3552" s="5">
        <v>50.044247787610601</v>
      </c>
      <c r="P3552" s="5">
        <v>0</v>
      </c>
      <c r="Q3552" s="5">
        <v>0</v>
      </c>
      <c r="S3552" s="5" t="s">
        <v>9800</v>
      </c>
      <c r="T3552" s="5" t="s">
        <v>16307</v>
      </c>
      <c r="V3552" s="5" t="s">
        <v>7737</v>
      </c>
      <c r="W3552" s="5" t="s">
        <v>596</v>
      </c>
      <c r="Y3552" s="5" t="s">
        <v>16308</v>
      </c>
      <c r="Z3552" s="5" t="s">
        <v>16309</v>
      </c>
      <c r="AB3552" s="5" t="s">
        <v>87</v>
      </c>
      <c r="AC3552" s="5" t="s">
        <v>149</v>
      </c>
      <c r="AD3552" s="5" t="s">
        <v>97</v>
      </c>
      <c r="AO3552" s="5" t="s">
        <v>98</v>
      </c>
      <c r="AP3552" s="5" t="s">
        <v>98</v>
      </c>
      <c r="AT3552" s="5" t="s">
        <v>98</v>
      </c>
      <c r="AX3552" s="5">
        <v>2022</v>
      </c>
      <c r="BA3552" s="5" t="s">
        <v>99</v>
      </c>
      <c r="BD3552" s="5">
        <v>6</v>
      </c>
      <c r="BE3552" s="5">
        <v>2023</v>
      </c>
      <c r="BH3552" s="5" t="s">
        <v>99</v>
      </c>
      <c r="BK3552" s="5">
        <v>6</v>
      </c>
      <c r="BN3552" s="5">
        <f t="shared" si="81"/>
        <v>50.044247787610601</v>
      </c>
    </row>
    <row r="3553" spans="1:66" x14ac:dyDescent="0.35">
      <c r="A3553" s="5" t="s">
        <v>16320</v>
      </c>
      <c r="B3553" s="5" t="s">
        <v>313</v>
      </c>
      <c r="C3553" s="5" t="s">
        <v>149</v>
      </c>
      <c r="D3553" s="5" t="s">
        <v>16304</v>
      </c>
      <c r="E3553" s="5" t="s">
        <v>16305</v>
      </c>
      <c r="F3553" s="5" t="s">
        <v>87</v>
      </c>
      <c r="G3553" s="5" t="s">
        <v>16306</v>
      </c>
      <c r="H3553" s="5" t="s">
        <v>9829</v>
      </c>
      <c r="K3553" s="5">
        <v>1</v>
      </c>
      <c r="L3553" s="5">
        <v>1</v>
      </c>
      <c r="M3553" s="5">
        <v>0</v>
      </c>
      <c r="N3553" s="5" t="s">
        <v>224</v>
      </c>
      <c r="O3553" s="5">
        <v>50.044247787610601</v>
      </c>
      <c r="P3553" s="5">
        <v>0</v>
      </c>
      <c r="Q3553" s="5">
        <v>0</v>
      </c>
      <c r="S3553" s="5" t="s">
        <v>9800</v>
      </c>
      <c r="T3553" s="5" t="s">
        <v>16307</v>
      </c>
      <c r="V3553" s="5" t="s">
        <v>7737</v>
      </c>
      <c r="W3553" s="5" t="s">
        <v>596</v>
      </c>
      <c r="Y3553" s="5" t="s">
        <v>16308</v>
      </c>
      <c r="Z3553" s="5" t="s">
        <v>16309</v>
      </c>
      <c r="AB3553" s="5" t="s">
        <v>87</v>
      </c>
      <c r="AC3553" s="5" t="s">
        <v>149</v>
      </c>
      <c r="AD3553" s="5" t="s">
        <v>97</v>
      </c>
      <c r="AO3553" s="5" t="s">
        <v>98</v>
      </c>
      <c r="AP3553" s="5" t="s">
        <v>98</v>
      </c>
      <c r="AT3553" s="5" t="s">
        <v>98</v>
      </c>
      <c r="AX3553" s="5">
        <v>2022</v>
      </c>
      <c r="BA3553" s="5" t="s">
        <v>99</v>
      </c>
      <c r="BD3553" s="5">
        <v>6</v>
      </c>
      <c r="BE3553" s="5">
        <v>2023</v>
      </c>
      <c r="BH3553" s="5" t="s">
        <v>99</v>
      </c>
      <c r="BK3553" s="5">
        <v>6</v>
      </c>
      <c r="BN3553" s="5">
        <f t="shared" si="81"/>
        <v>50.044247787610601</v>
      </c>
    </row>
    <row r="3554" spans="1:66" x14ac:dyDescent="0.35">
      <c r="A3554" s="5" t="s">
        <v>16321</v>
      </c>
      <c r="B3554" s="5" t="s">
        <v>313</v>
      </c>
      <c r="C3554" s="5" t="s">
        <v>149</v>
      </c>
      <c r="D3554" s="5" t="s">
        <v>16304</v>
      </c>
      <c r="E3554" s="5" t="s">
        <v>16305</v>
      </c>
      <c r="F3554" s="5" t="s">
        <v>87</v>
      </c>
      <c r="G3554" s="5" t="s">
        <v>16306</v>
      </c>
      <c r="H3554" s="5" t="s">
        <v>9829</v>
      </c>
      <c r="K3554" s="5">
        <v>1</v>
      </c>
      <c r="L3554" s="5">
        <v>1</v>
      </c>
      <c r="M3554" s="5">
        <v>0</v>
      </c>
      <c r="N3554" s="5" t="s">
        <v>224</v>
      </c>
      <c r="O3554" s="5">
        <v>50.044247787610601</v>
      </c>
      <c r="P3554" s="5">
        <v>0</v>
      </c>
      <c r="Q3554" s="5">
        <v>0</v>
      </c>
      <c r="S3554" s="5" t="s">
        <v>9800</v>
      </c>
      <c r="T3554" s="5" t="s">
        <v>16307</v>
      </c>
      <c r="V3554" s="5" t="s">
        <v>7737</v>
      </c>
      <c r="W3554" s="5" t="s">
        <v>596</v>
      </c>
      <c r="Y3554" s="5" t="s">
        <v>16308</v>
      </c>
      <c r="Z3554" s="5" t="s">
        <v>16309</v>
      </c>
      <c r="AB3554" s="5" t="s">
        <v>87</v>
      </c>
      <c r="AC3554" s="5" t="s">
        <v>149</v>
      </c>
      <c r="AD3554" s="5" t="s">
        <v>97</v>
      </c>
      <c r="AO3554" s="5" t="s">
        <v>98</v>
      </c>
      <c r="AP3554" s="5" t="s">
        <v>98</v>
      </c>
      <c r="AT3554" s="5" t="s">
        <v>98</v>
      </c>
      <c r="AX3554" s="5">
        <v>2022</v>
      </c>
      <c r="BA3554" s="5" t="s">
        <v>99</v>
      </c>
      <c r="BD3554" s="5">
        <v>6</v>
      </c>
      <c r="BE3554" s="5">
        <v>2023</v>
      </c>
      <c r="BH3554" s="5" t="s">
        <v>99</v>
      </c>
      <c r="BK3554" s="5">
        <v>6</v>
      </c>
      <c r="BN3554" s="5">
        <f t="shared" si="81"/>
        <v>50.044247787610601</v>
      </c>
    </row>
    <row r="3555" spans="1:66" x14ac:dyDescent="0.35">
      <c r="A3555" s="5" t="s">
        <v>16322</v>
      </c>
      <c r="B3555" s="5" t="s">
        <v>313</v>
      </c>
      <c r="C3555" s="5" t="s">
        <v>149</v>
      </c>
      <c r="D3555" s="5" t="s">
        <v>16304</v>
      </c>
      <c r="E3555" s="5" t="s">
        <v>16305</v>
      </c>
      <c r="F3555" s="5" t="s">
        <v>87</v>
      </c>
      <c r="G3555" s="5" t="s">
        <v>16306</v>
      </c>
      <c r="H3555" s="5" t="s">
        <v>9829</v>
      </c>
      <c r="K3555" s="5">
        <v>1</v>
      </c>
      <c r="L3555" s="5">
        <v>1</v>
      </c>
      <c r="M3555" s="5">
        <v>0</v>
      </c>
      <c r="N3555" s="5" t="s">
        <v>224</v>
      </c>
      <c r="O3555" s="5">
        <v>50.044247787610601</v>
      </c>
      <c r="P3555" s="5">
        <v>0</v>
      </c>
      <c r="Q3555" s="5">
        <v>0</v>
      </c>
      <c r="S3555" s="5" t="s">
        <v>9800</v>
      </c>
      <c r="T3555" s="5" t="s">
        <v>16307</v>
      </c>
      <c r="V3555" s="5" t="s">
        <v>7737</v>
      </c>
      <c r="W3555" s="5" t="s">
        <v>596</v>
      </c>
      <c r="Y3555" s="5" t="s">
        <v>16308</v>
      </c>
      <c r="Z3555" s="5" t="s">
        <v>16309</v>
      </c>
      <c r="AB3555" s="5" t="s">
        <v>87</v>
      </c>
      <c r="AC3555" s="5" t="s">
        <v>149</v>
      </c>
      <c r="AD3555" s="5" t="s">
        <v>97</v>
      </c>
      <c r="AO3555" s="5" t="s">
        <v>98</v>
      </c>
      <c r="AP3555" s="5" t="s">
        <v>98</v>
      </c>
      <c r="AT3555" s="5" t="s">
        <v>98</v>
      </c>
      <c r="AX3555" s="5">
        <v>2022</v>
      </c>
      <c r="BA3555" s="5" t="s">
        <v>99</v>
      </c>
      <c r="BD3555" s="5">
        <v>6</v>
      </c>
      <c r="BE3555" s="5">
        <v>2023</v>
      </c>
      <c r="BH3555" s="5" t="s">
        <v>99</v>
      </c>
      <c r="BK3555" s="5">
        <v>6</v>
      </c>
      <c r="BN3555" s="5">
        <f t="shared" si="81"/>
        <v>50.044247787610601</v>
      </c>
    </row>
    <row r="3556" spans="1:66" x14ac:dyDescent="0.35">
      <c r="A3556" s="5" t="s">
        <v>16323</v>
      </c>
      <c r="B3556" s="5" t="s">
        <v>313</v>
      </c>
      <c r="C3556" s="5" t="s">
        <v>149</v>
      </c>
      <c r="D3556" s="5" t="s">
        <v>16304</v>
      </c>
      <c r="E3556" s="5" t="s">
        <v>16305</v>
      </c>
      <c r="F3556" s="5" t="s">
        <v>87</v>
      </c>
      <c r="G3556" s="5" t="s">
        <v>16306</v>
      </c>
      <c r="H3556" s="5" t="s">
        <v>9829</v>
      </c>
      <c r="K3556" s="5">
        <v>1</v>
      </c>
      <c r="L3556" s="5">
        <v>1</v>
      </c>
      <c r="M3556" s="5">
        <v>0</v>
      </c>
      <c r="N3556" s="5" t="s">
        <v>224</v>
      </c>
      <c r="O3556" s="5">
        <v>50.044247787610601</v>
      </c>
      <c r="P3556" s="5">
        <v>0</v>
      </c>
      <c r="Q3556" s="5">
        <v>0</v>
      </c>
      <c r="S3556" s="5" t="s">
        <v>9800</v>
      </c>
      <c r="T3556" s="5" t="s">
        <v>16307</v>
      </c>
      <c r="V3556" s="5" t="s">
        <v>7737</v>
      </c>
      <c r="W3556" s="5" t="s">
        <v>596</v>
      </c>
      <c r="Y3556" s="5" t="s">
        <v>16308</v>
      </c>
      <c r="Z3556" s="5" t="s">
        <v>16309</v>
      </c>
      <c r="AB3556" s="5" t="s">
        <v>87</v>
      </c>
      <c r="AC3556" s="5" t="s">
        <v>149</v>
      </c>
      <c r="AD3556" s="5" t="s">
        <v>97</v>
      </c>
      <c r="AO3556" s="5" t="s">
        <v>98</v>
      </c>
      <c r="AP3556" s="5" t="s">
        <v>98</v>
      </c>
      <c r="AT3556" s="5" t="s">
        <v>98</v>
      </c>
      <c r="AX3556" s="5">
        <v>2022</v>
      </c>
      <c r="BA3556" s="5" t="s">
        <v>99</v>
      </c>
      <c r="BD3556" s="5">
        <v>6</v>
      </c>
      <c r="BE3556" s="5">
        <v>2023</v>
      </c>
      <c r="BH3556" s="5" t="s">
        <v>99</v>
      </c>
      <c r="BK3556" s="5">
        <v>6</v>
      </c>
      <c r="BN3556" s="5">
        <f t="shared" si="81"/>
        <v>50.044247787610601</v>
      </c>
    </row>
    <row r="3557" spans="1:66" x14ac:dyDescent="0.35">
      <c r="A3557" s="5" t="s">
        <v>16324</v>
      </c>
      <c r="B3557" s="5" t="s">
        <v>313</v>
      </c>
      <c r="C3557" s="5" t="s">
        <v>149</v>
      </c>
      <c r="D3557" s="5" t="s">
        <v>16304</v>
      </c>
      <c r="E3557" s="5" t="s">
        <v>16305</v>
      </c>
      <c r="F3557" s="5" t="s">
        <v>87</v>
      </c>
      <c r="G3557" s="5" t="s">
        <v>16306</v>
      </c>
      <c r="H3557" s="5" t="s">
        <v>9829</v>
      </c>
      <c r="K3557" s="5">
        <v>1</v>
      </c>
      <c r="L3557" s="5">
        <v>1</v>
      </c>
      <c r="M3557" s="5">
        <v>0</v>
      </c>
      <c r="N3557" s="5" t="s">
        <v>224</v>
      </c>
      <c r="O3557" s="5">
        <v>50.044247787610601</v>
      </c>
      <c r="P3557" s="5">
        <v>0</v>
      </c>
      <c r="Q3557" s="5">
        <v>0</v>
      </c>
      <c r="S3557" s="5" t="s">
        <v>9800</v>
      </c>
      <c r="T3557" s="5" t="s">
        <v>16307</v>
      </c>
      <c r="V3557" s="5" t="s">
        <v>7737</v>
      </c>
      <c r="W3557" s="5" t="s">
        <v>596</v>
      </c>
      <c r="Y3557" s="5" t="s">
        <v>16308</v>
      </c>
      <c r="Z3557" s="5" t="s">
        <v>16309</v>
      </c>
      <c r="AB3557" s="5" t="s">
        <v>87</v>
      </c>
      <c r="AC3557" s="5" t="s">
        <v>149</v>
      </c>
      <c r="AD3557" s="5" t="s">
        <v>97</v>
      </c>
      <c r="AO3557" s="5" t="s">
        <v>98</v>
      </c>
      <c r="AP3557" s="5" t="s">
        <v>98</v>
      </c>
      <c r="AT3557" s="5" t="s">
        <v>98</v>
      </c>
      <c r="AX3557" s="5">
        <v>2022</v>
      </c>
      <c r="BA3557" s="5" t="s">
        <v>99</v>
      </c>
      <c r="BD3557" s="5">
        <v>6</v>
      </c>
      <c r="BE3557" s="5">
        <v>2023</v>
      </c>
      <c r="BH3557" s="5" t="s">
        <v>99</v>
      </c>
      <c r="BK3557" s="5">
        <v>6</v>
      </c>
      <c r="BN3557" s="5">
        <f t="shared" si="81"/>
        <v>50.044247787610601</v>
      </c>
    </row>
    <row r="3558" spans="1:66" x14ac:dyDescent="0.35">
      <c r="A3558" s="5" t="s">
        <v>16325</v>
      </c>
      <c r="B3558" s="5" t="s">
        <v>313</v>
      </c>
      <c r="C3558" s="5" t="s">
        <v>149</v>
      </c>
      <c r="D3558" s="5" t="s">
        <v>16304</v>
      </c>
      <c r="E3558" s="5" t="s">
        <v>16305</v>
      </c>
      <c r="F3558" s="5" t="s">
        <v>87</v>
      </c>
      <c r="G3558" s="5" t="s">
        <v>16306</v>
      </c>
      <c r="H3558" s="5" t="s">
        <v>9829</v>
      </c>
      <c r="K3558" s="5">
        <v>1</v>
      </c>
      <c r="L3558" s="5">
        <v>1</v>
      </c>
      <c r="M3558" s="5">
        <v>0</v>
      </c>
      <c r="N3558" s="5" t="s">
        <v>224</v>
      </c>
      <c r="O3558" s="5">
        <v>50.044247787610601</v>
      </c>
      <c r="P3558" s="5">
        <v>0</v>
      </c>
      <c r="Q3558" s="5">
        <v>0</v>
      </c>
      <c r="S3558" s="5" t="s">
        <v>9800</v>
      </c>
      <c r="T3558" s="5" t="s">
        <v>16307</v>
      </c>
      <c r="V3558" s="5" t="s">
        <v>7737</v>
      </c>
      <c r="W3558" s="5" t="s">
        <v>596</v>
      </c>
      <c r="Y3558" s="5" t="s">
        <v>16308</v>
      </c>
      <c r="Z3558" s="5" t="s">
        <v>16309</v>
      </c>
      <c r="AB3558" s="5" t="s">
        <v>87</v>
      </c>
      <c r="AC3558" s="5" t="s">
        <v>149</v>
      </c>
      <c r="AD3558" s="5" t="s">
        <v>97</v>
      </c>
      <c r="AO3558" s="5" t="s">
        <v>98</v>
      </c>
      <c r="AP3558" s="5" t="s">
        <v>98</v>
      </c>
      <c r="AT3558" s="5" t="s">
        <v>98</v>
      </c>
      <c r="AX3558" s="5">
        <v>2022</v>
      </c>
      <c r="BA3558" s="5" t="s">
        <v>99</v>
      </c>
      <c r="BD3558" s="5">
        <v>6</v>
      </c>
      <c r="BE3558" s="5">
        <v>2023</v>
      </c>
      <c r="BH3558" s="5" t="s">
        <v>99</v>
      </c>
      <c r="BK3558" s="5">
        <v>6</v>
      </c>
      <c r="BN3558" s="5">
        <f t="shared" si="81"/>
        <v>50.044247787610601</v>
      </c>
    </row>
    <row r="3559" spans="1:66" x14ac:dyDescent="0.35">
      <c r="A3559" s="5" t="s">
        <v>16326</v>
      </c>
      <c r="B3559" s="5" t="s">
        <v>313</v>
      </c>
      <c r="C3559" s="5" t="s">
        <v>149</v>
      </c>
      <c r="D3559" s="5" t="s">
        <v>16304</v>
      </c>
      <c r="E3559" s="5" t="s">
        <v>16305</v>
      </c>
      <c r="F3559" s="5" t="s">
        <v>87</v>
      </c>
      <c r="G3559" s="5" t="s">
        <v>16306</v>
      </c>
      <c r="H3559" s="5" t="s">
        <v>9829</v>
      </c>
      <c r="K3559" s="5">
        <v>1</v>
      </c>
      <c r="L3559" s="5">
        <v>1</v>
      </c>
      <c r="M3559" s="5">
        <v>0</v>
      </c>
      <c r="N3559" s="5" t="s">
        <v>224</v>
      </c>
      <c r="O3559" s="5">
        <v>50.044247787610601</v>
      </c>
      <c r="P3559" s="5">
        <v>0</v>
      </c>
      <c r="Q3559" s="5">
        <v>0</v>
      </c>
      <c r="S3559" s="5" t="s">
        <v>9800</v>
      </c>
      <c r="T3559" s="5" t="s">
        <v>16307</v>
      </c>
      <c r="V3559" s="5" t="s">
        <v>7737</v>
      </c>
      <c r="W3559" s="5" t="s">
        <v>596</v>
      </c>
      <c r="Y3559" s="5" t="s">
        <v>16308</v>
      </c>
      <c r="Z3559" s="5" t="s">
        <v>16309</v>
      </c>
      <c r="AB3559" s="5" t="s">
        <v>87</v>
      </c>
      <c r="AC3559" s="5" t="s">
        <v>149</v>
      </c>
      <c r="AD3559" s="5" t="s">
        <v>97</v>
      </c>
      <c r="AO3559" s="5" t="s">
        <v>98</v>
      </c>
      <c r="AP3559" s="5" t="s">
        <v>98</v>
      </c>
      <c r="AT3559" s="5" t="s">
        <v>98</v>
      </c>
      <c r="AX3559" s="5">
        <v>2022</v>
      </c>
      <c r="BA3559" s="5" t="s">
        <v>99</v>
      </c>
      <c r="BD3559" s="5">
        <v>6</v>
      </c>
      <c r="BE3559" s="5">
        <v>2023</v>
      </c>
      <c r="BH3559" s="5" t="s">
        <v>99</v>
      </c>
      <c r="BK3559" s="5">
        <v>6</v>
      </c>
      <c r="BN3559" s="5">
        <f t="shared" si="81"/>
        <v>50.044247787610601</v>
      </c>
    </row>
    <row r="3560" spans="1:66" x14ac:dyDescent="0.35">
      <c r="A3560" s="5" t="s">
        <v>16327</v>
      </c>
      <c r="B3560" s="5" t="s">
        <v>313</v>
      </c>
      <c r="C3560" s="5" t="s">
        <v>149</v>
      </c>
      <c r="D3560" s="5" t="s">
        <v>16304</v>
      </c>
      <c r="E3560" s="5" t="s">
        <v>16305</v>
      </c>
      <c r="F3560" s="5" t="s">
        <v>87</v>
      </c>
      <c r="G3560" s="5" t="s">
        <v>16328</v>
      </c>
      <c r="H3560" s="5" t="s">
        <v>153</v>
      </c>
      <c r="K3560" s="5">
        <v>1</v>
      </c>
      <c r="L3560" s="5">
        <v>1</v>
      </c>
      <c r="M3560" s="5">
        <v>0</v>
      </c>
      <c r="N3560" s="5" t="s">
        <v>224</v>
      </c>
      <c r="O3560" s="5">
        <v>400.52212389380497</v>
      </c>
      <c r="P3560" s="5">
        <v>0</v>
      </c>
      <c r="Q3560" s="5">
        <v>0</v>
      </c>
      <c r="R3560" s="5" t="s">
        <v>16329</v>
      </c>
      <c r="S3560" s="5" t="s">
        <v>9799</v>
      </c>
      <c r="T3560" s="5" t="s">
        <v>16330</v>
      </c>
      <c r="U3560" s="5" t="s">
        <v>16331</v>
      </c>
      <c r="V3560" s="5" t="s">
        <v>7737</v>
      </c>
      <c r="W3560" s="5" t="s">
        <v>596</v>
      </c>
      <c r="Y3560" s="5" t="s">
        <v>16332</v>
      </c>
      <c r="Z3560" s="5" t="s">
        <v>16333</v>
      </c>
      <c r="AB3560" s="5" t="s">
        <v>87</v>
      </c>
      <c r="AC3560" s="5" t="s">
        <v>149</v>
      </c>
      <c r="AD3560" s="5" t="s">
        <v>97</v>
      </c>
      <c r="AO3560" s="5" t="s">
        <v>98</v>
      </c>
      <c r="AP3560" s="5" t="s">
        <v>98</v>
      </c>
      <c r="AT3560" s="5" t="s">
        <v>98</v>
      </c>
      <c r="AX3560" s="5">
        <v>2022</v>
      </c>
      <c r="BA3560" s="5" t="s">
        <v>361</v>
      </c>
      <c r="BD3560" s="5">
        <v>7</v>
      </c>
      <c r="BE3560" s="5">
        <v>2023</v>
      </c>
      <c r="BH3560" s="5" t="s">
        <v>99</v>
      </c>
      <c r="BK3560" s="5">
        <v>6</v>
      </c>
      <c r="BN3560" s="5">
        <f t="shared" si="81"/>
        <v>400.52212389380497</v>
      </c>
    </row>
    <row r="3561" spans="1:66" x14ac:dyDescent="0.35">
      <c r="A3561" s="5" t="s">
        <v>16334</v>
      </c>
      <c r="B3561" s="5" t="s">
        <v>313</v>
      </c>
      <c r="C3561" s="5" t="s">
        <v>149</v>
      </c>
      <c r="D3561" s="5" t="s">
        <v>16335</v>
      </c>
      <c r="E3561" s="5" t="s">
        <v>16336</v>
      </c>
      <c r="F3561" s="5" t="s">
        <v>245</v>
      </c>
      <c r="G3561" s="5" t="s">
        <v>16337</v>
      </c>
      <c r="H3561" s="5" t="s">
        <v>1564</v>
      </c>
      <c r="K3561" s="5">
        <v>1</v>
      </c>
      <c r="L3561" s="5">
        <v>1</v>
      </c>
      <c r="M3561" s="5">
        <v>0</v>
      </c>
      <c r="N3561" s="5" t="s">
        <v>224</v>
      </c>
      <c r="O3561" s="5">
        <v>359.30088495575302</v>
      </c>
      <c r="P3561" s="5">
        <v>0</v>
      </c>
      <c r="Q3561" s="5">
        <v>0</v>
      </c>
      <c r="S3561" s="5" t="s">
        <v>5079</v>
      </c>
      <c r="T3561" s="5" t="s">
        <v>16338</v>
      </c>
      <c r="V3561" s="5" t="s">
        <v>7737</v>
      </c>
      <c r="W3561" s="5" t="s">
        <v>596</v>
      </c>
      <c r="Y3561" s="5" t="s">
        <v>16339</v>
      </c>
      <c r="Z3561" s="5" t="s">
        <v>16340</v>
      </c>
      <c r="AC3561" s="5" t="s">
        <v>149</v>
      </c>
      <c r="AD3561" s="5" t="s">
        <v>97</v>
      </c>
      <c r="AO3561" s="5" t="s">
        <v>98</v>
      </c>
      <c r="AP3561" s="5" t="s">
        <v>98</v>
      </c>
      <c r="AT3561" s="5" t="s">
        <v>98</v>
      </c>
      <c r="AX3561" s="5">
        <v>2022</v>
      </c>
      <c r="BA3561" s="5" t="s">
        <v>361</v>
      </c>
      <c r="BD3561" s="5">
        <v>7</v>
      </c>
      <c r="BE3561" s="5">
        <v>2023</v>
      </c>
      <c r="BH3561" s="5" t="s">
        <v>99</v>
      </c>
      <c r="BK3561" s="5">
        <v>6</v>
      </c>
      <c r="BN3561" s="5">
        <f t="shared" si="81"/>
        <v>359.30088495575302</v>
      </c>
    </row>
    <row r="3562" spans="1:66" x14ac:dyDescent="0.35">
      <c r="A3562" s="5" t="s">
        <v>16341</v>
      </c>
      <c r="B3562" s="5" t="s">
        <v>313</v>
      </c>
      <c r="C3562" s="5" t="s">
        <v>149</v>
      </c>
      <c r="D3562" s="5" t="s">
        <v>16335</v>
      </c>
      <c r="E3562" s="5" t="s">
        <v>16336</v>
      </c>
      <c r="F3562" s="5" t="s">
        <v>245</v>
      </c>
      <c r="G3562" s="5" t="s">
        <v>16342</v>
      </c>
      <c r="H3562" s="5" t="s">
        <v>14597</v>
      </c>
      <c r="K3562" s="5">
        <v>1</v>
      </c>
      <c r="L3562" s="5">
        <v>1</v>
      </c>
      <c r="M3562" s="5">
        <v>0</v>
      </c>
      <c r="N3562" s="5" t="s">
        <v>224</v>
      </c>
      <c r="O3562" s="5">
        <v>378.371681415929</v>
      </c>
      <c r="P3562" s="5">
        <v>0</v>
      </c>
      <c r="Q3562" s="5">
        <v>0</v>
      </c>
      <c r="R3562" s="5" t="s">
        <v>16343</v>
      </c>
      <c r="S3562" s="5" t="s">
        <v>4914</v>
      </c>
      <c r="T3562" s="5" t="s">
        <v>4914</v>
      </c>
      <c r="U3562" s="5" t="s">
        <v>16344</v>
      </c>
      <c r="V3562" s="5" t="s">
        <v>7737</v>
      </c>
      <c r="W3562" s="5" t="s">
        <v>596</v>
      </c>
      <c r="Y3562" s="5" t="s">
        <v>16345</v>
      </c>
      <c r="Z3562" s="5" t="s">
        <v>16346</v>
      </c>
      <c r="AC3562" s="5" t="s">
        <v>149</v>
      </c>
      <c r="AD3562" s="5" t="s">
        <v>97</v>
      </c>
      <c r="AO3562" s="5" t="s">
        <v>98</v>
      </c>
      <c r="AP3562" s="5" t="s">
        <v>98</v>
      </c>
      <c r="AT3562" s="5" t="s">
        <v>98</v>
      </c>
      <c r="AX3562" s="5">
        <v>2022</v>
      </c>
      <c r="BA3562" s="5" t="s">
        <v>361</v>
      </c>
      <c r="BD3562" s="5">
        <v>7</v>
      </c>
      <c r="BE3562" s="5">
        <v>2023</v>
      </c>
      <c r="BH3562" s="5" t="s">
        <v>99</v>
      </c>
      <c r="BK3562" s="5">
        <v>6</v>
      </c>
      <c r="BN3562" s="5">
        <f t="shared" si="81"/>
        <v>378.371681415929</v>
      </c>
    </row>
    <row r="3563" spans="1:66" x14ac:dyDescent="0.35">
      <c r="A3563" s="5" t="s">
        <v>16347</v>
      </c>
      <c r="B3563" s="5" t="s">
        <v>313</v>
      </c>
      <c r="C3563" s="5" t="s">
        <v>149</v>
      </c>
      <c r="D3563" s="5" t="s">
        <v>16335</v>
      </c>
      <c r="E3563" s="5" t="s">
        <v>16336</v>
      </c>
      <c r="F3563" s="5" t="s">
        <v>245</v>
      </c>
      <c r="G3563" s="5" t="s">
        <v>16348</v>
      </c>
      <c r="H3563" s="5" t="s">
        <v>3993</v>
      </c>
      <c r="K3563" s="5">
        <v>1</v>
      </c>
      <c r="L3563" s="5">
        <v>1</v>
      </c>
      <c r="M3563" s="5">
        <v>0</v>
      </c>
      <c r="N3563" s="5" t="s">
        <v>224</v>
      </c>
      <c r="O3563" s="5">
        <v>423.34513274336302</v>
      </c>
      <c r="P3563" s="5">
        <v>0</v>
      </c>
      <c r="Q3563" s="5">
        <v>0</v>
      </c>
      <c r="R3563" s="5" t="s">
        <v>16349</v>
      </c>
      <c r="S3563" s="5" t="s">
        <v>4914</v>
      </c>
      <c r="T3563" s="5" t="s">
        <v>4914</v>
      </c>
      <c r="U3563" s="5" t="s">
        <v>16350</v>
      </c>
      <c r="V3563" s="5" t="s">
        <v>7737</v>
      </c>
      <c r="W3563" s="5" t="s">
        <v>596</v>
      </c>
      <c r="Y3563" s="5" t="s">
        <v>16351</v>
      </c>
      <c r="Z3563" s="5" t="s">
        <v>16352</v>
      </c>
      <c r="AC3563" s="5" t="s">
        <v>149</v>
      </c>
      <c r="AD3563" s="5" t="s">
        <v>97</v>
      </c>
      <c r="AO3563" s="5" t="s">
        <v>98</v>
      </c>
      <c r="AP3563" s="5" t="s">
        <v>98</v>
      </c>
      <c r="AT3563" s="5" t="s">
        <v>98</v>
      </c>
      <c r="AX3563" s="5">
        <v>2022</v>
      </c>
      <c r="BA3563" s="5" t="s">
        <v>361</v>
      </c>
      <c r="BD3563" s="5">
        <v>7</v>
      </c>
      <c r="BE3563" s="5">
        <v>2023</v>
      </c>
      <c r="BH3563" s="5" t="s">
        <v>99</v>
      </c>
      <c r="BK3563" s="5">
        <v>6</v>
      </c>
      <c r="BN3563" s="5">
        <f t="shared" si="81"/>
        <v>423.34513274336302</v>
      </c>
    </row>
    <row r="3564" spans="1:66" x14ac:dyDescent="0.35">
      <c r="A3564" s="5" t="s">
        <v>16353</v>
      </c>
      <c r="B3564" s="5" t="s">
        <v>313</v>
      </c>
      <c r="C3564" s="5" t="s">
        <v>149</v>
      </c>
      <c r="D3564" s="5" t="s">
        <v>16335</v>
      </c>
      <c r="E3564" s="5" t="s">
        <v>16336</v>
      </c>
      <c r="F3564" s="5" t="s">
        <v>245</v>
      </c>
      <c r="G3564" s="5" t="s">
        <v>16354</v>
      </c>
      <c r="H3564" s="5" t="s">
        <v>7735</v>
      </c>
      <c r="K3564" s="5">
        <v>1</v>
      </c>
      <c r="L3564" s="5">
        <v>1</v>
      </c>
      <c r="M3564" s="5">
        <v>0</v>
      </c>
      <c r="N3564" s="5" t="s">
        <v>224</v>
      </c>
      <c r="O3564" s="5">
        <v>680.38938053097297</v>
      </c>
      <c r="P3564" s="5">
        <v>0</v>
      </c>
      <c r="Q3564" s="5">
        <v>0</v>
      </c>
      <c r="R3564" s="5" t="s">
        <v>16355</v>
      </c>
      <c r="S3564" s="5" t="s">
        <v>4914</v>
      </c>
      <c r="T3564" s="5" t="s">
        <v>4914</v>
      </c>
      <c r="U3564" s="5" t="s">
        <v>16356</v>
      </c>
      <c r="V3564" s="5" t="s">
        <v>7737</v>
      </c>
      <c r="W3564" s="5" t="s">
        <v>596</v>
      </c>
      <c r="Y3564" s="5" t="s">
        <v>16357</v>
      </c>
      <c r="Z3564" s="5" t="s">
        <v>16358</v>
      </c>
      <c r="AC3564" s="5" t="s">
        <v>149</v>
      </c>
      <c r="AD3564" s="5" t="s">
        <v>97</v>
      </c>
      <c r="AO3564" s="5" t="s">
        <v>98</v>
      </c>
      <c r="AP3564" s="5" t="s">
        <v>98</v>
      </c>
      <c r="AT3564" s="5" t="s">
        <v>98</v>
      </c>
      <c r="AX3564" s="5">
        <v>2022</v>
      </c>
      <c r="BA3564" s="5" t="s">
        <v>361</v>
      </c>
      <c r="BD3564" s="5">
        <v>7</v>
      </c>
      <c r="BE3564" s="5">
        <v>2023</v>
      </c>
      <c r="BH3564" s="5" t="s">
        <v>99</v>
      </c>
      <c r="BK3564" s="5">
        <v>6</v>
      </c>
      <c r="BN3564" s="5">
        <f t="shared" si="81"/>
        <v>680.38938053097297</v>
      </c>
    </row>
    <row r="3565" spans="1:66" x14ac:dyDescent="0.35">
      <c r="A3565" s="5" t="s">
        <v>16359</v>
      </c>
      <c r="B3565" s="5" t="s">
        <v>313</v>
      </c>
      <c r="C3565" s="5" t="s">
        <v>149</v>
      </c>
      <c r="D3565" s="5" t="s">
        <v>16335</v>
      </c>
      <c r="E3565" s="5" t="s">
        <v>16336</v>
      </c>
      <c r="F3565" s="5" t="s">
        <v>245</v>
      </c>
      <c r="G3565" s="5" t="s">
        <v>16360</v>
      </c>
      <c r="H3565" s="5" t="s">
        <v>5625</v>
      </c>
      <c r="K3565" s="5">
        <v>1</v>
      </c>
      <c r="L3565" s="5">
        <v>1</v>
      </c>
      <c r="M3565" s="5">
        <v>0</v>
      </c>
      <c r="N3565" s="5" t="s">
        <v>224</v>
      </c>
      <c r="O3565" s="5">
        <v>250.44247787610601</v>
      </c>
      <c r="P3565" s="5">
        <v>0</v>
      </c>
      <c r="Q3565" s="5">
        <v>0</v>
      </c>
      <c r="R3565" s="5" t="s">
        <v>16361</v>
      </c>
      <c r="S3565" s="5" t="s">
        <v>16362</v>
      </c>
      <c r="T3565" s="5" t="s">
        <v>16362</v>
      </c>
      <c r="U3565" s="5" t="s">
        <v>16363</v>
      </c>
      <c r="V3565" s="5" t="s">
        <v>7737</v>
      </c>
      <c r="W3565" s="5" t="s">
        <v>596</v>
      </c>
      <c r="Y3565" s="5" t="s">
        <v>16364</v>
      </c>
      <c r="Z3565" s="5" t="s">
        <v>16365</v>
      </c>
      <c r="AC3565" s="5" t="s">
        <v>149</v>
      </c>
      <c r="AD3565" s="5" t="s">
        <v>97</v>
      </c>
      <c r="AO3565" s="5" t="s">
        <v>98</v>
      </c>
      <c r="AP3565" s="5" t="s">
        <v>98</v>
      </c>
      <c r="AT3565" s="5" t="s">
        <v>98</v>
      </c>
      <c r="AX3565" s="5">
        <v>2022</v>
      </c>
      <c r="BA3565" s="5" t="s">
        <v>361</v>
      </c>
      <c r="BD3565" s="5">
        <v>7</v>
      </c>
      <c r="BE3565" s="5">
        <v>2023</v>
      </c>
      <c r="BH3565" s="5" t="s">
        <v>99</v>
      </c>
      <c r="BK3565" s="5">
        <v>6</v>
      </c>
      <c r="BN3565" s="5">
        <f t="shared" si="81"/>
        <v>250.44247787610601</v>
      </c>
    </row>
    <row r="3566" spans="1:66" x14ac:dyDescent="0.35">
      <c r="A3566" s="5" t="s">
        <v>16366</v>
      </c>
      <c r="B3566" s="5" t="s">
        <v>313</v>
      </c>
      <c r="C3566" s="5" t="s">
        <v>149</v>
      </c>
      <c r="D3566" s="5" t="s">
        <v>16335</v>
      </c>
      <c r="E3566" s="5" t="s">
        <v>16336</v>
      </c>
      <c r="F3566" s="5" t="s">
        <v>245</v>
      </c>
      <c r="G3566" s="5" t="s">
        <v>16367</v>
      </c>
      <c r="H3566" s="5" t="s">
        <v>5924</v>
      </c>
      <c r="K3566" s="5">
        <v>1</v>
      </c>
      <c r="L3566" s="5">
        <v>1</v>
      </c>
      <c r="M3566" s="5">
        <v>0</v>
      </c>
      <c r="N3566" s="5" t="s">
        <v>224</v>
      </c>
      <c r="O3566" s="5">
        <v>532.02654867256604</v>
      </c>
      <c r="P3566" s="5">
        <v>0</v>
      </c>
      <c r="Q3566" s="5">
        <v>0</v>
      </c>
      <c r="R3566" s="5" t="s">
        <v>16368</v>
      </c>
      <c r="S3566" s="5" t="s">
        <v>16362</v>
      </c>
      <c r="T3566" s="5" t="s">
        <v>16362</v>
      </c>
      <c r="U3566" s="5" t="s">
        <v>16369</v>
      </c>
      <c r="V3566" s="5" t="s">
        <v>7737</v>
      </c>
      <c r="W3566" s="5" t="s">
        <v>596</v>
      </c>
      <c r="Y3566" s="5" t="s">
        <v>16370</v>
      </c>
      <c r="Z3566" s="5" t="s">
        <v>16371</v>
      </c>
      <c r="AC3566" s="5" t="s">
        <v>149</v>
      </c>
      <c r="AD3566" s="5" t="s">
        <v>97</v>
      </c>
      <c r="AO3566" s="5" t="s">
        <v>98</v>
      </c>
      <c r="AP3566" s="5" t="s">
        <v>98</v>
      </c>
      <c r="AT3566" s="5" t="s">
        <v>98</v>
      </c>
      <c r="AX3566" s="5">
        <v>2022</v>
      </c>
      <c r="BA3566" s="5" t="s">
        <v>361</v>
      </c>
      <c r="BD3566" s="5">
        <v>7</v>
      </c>
      <c r="BE3566" s="5">
        <v>2023</v>
      </c>
      <c r="BH3566" s="5" t="s">
        <v>99</v>
      </c>
      <c r="BK3566" s="5">
        <v>6</v>
      </c>
      <c r="BN3566" s="5">
        <f t="shared" si="81"/>
        <v>532.02654867256604</v>
      </c>
    </row>
    <row r="3567" spans="1:66" x14ac:dyDescent="0.35">
      <c r="A3567" s="5" t="s">
        <v>16372</v>
      </c>
      <c r="B3567" s="5" t="s">
        <v>313</v>
      </c>
      <c r="C3567" s="5" t="s">
        <v>149</v>
      </c>
      <c r="D3567" s="5" t="s">
        <v>16335</v>
      </c>
      <c r="E3567" s="5" t="s">
        <v>16336</v>
      </c>
      <c r="F3567" s="5" t="s">
        <v>245</v>
      </c>
      <c r="G3567" s="5" t="s">
        <v>16373</v>
      </c>
      <c r="H3567" s="5" t="s">
        <v>14636</v>
      </c>
      <c r="K3567" s="5">
        <v>1</v>
      </c>
      <c r="L3567" s="5">
        <v>1</v>
      </c>
      <c r="M3567" s="5">
        <v>0</v>
      </c>
      <c r="N3567" s="5" t="s">
        <v>224</v>
      </c>
      <c r="O3567" s="5">
        <v>492.30973451327401</v>
      </c>
      <c r="P3567" s="5">
        <v>0</v>
      </c>
      <c r="Q3567" s="5">
        <v>0</v>
      </c>
      <c r="R3567" s="5" t="s">
        <v>16374</v>
      </c>
      <c r="S3567" s="5" t="s">
        <v>16362</v>
      </c>
      <c r="T3567" s="5" t="s">
        <v>16362</v>
      </c>
      <c r="U3567" s="5" t="s">
        <v>16375</v>
      </c>
      <c r="V3567" s="5" t="s">
        <v>7737</v>
      </c>
      <c r="W3567" s="5" t="s">
        <v>596</v>
      </c>
      <c r="Y3567" s="5" t="s">
        <v>16376</v>
      </c>
      <c r="Z3567" s="5" t="s">
        <v>16377</v>
      </c>
      <c r="AC3567" s="5" t="s">
        <v>149</v>
      </c>
      <c r="AD3567" s="5" t="s">
        <v>97</v>
      </c>
      <c r="AO3567" s="5" t="s">
        <v>98</v>
      </c>
      <c r="AP3567" s="5" t="s">
        <v>98</v>
      </c>
      <c r="AT3567" s="5" t="s">
        <v>98</v>
      </c>
      <c r="AX3567" s="5">
        <v>2022</v>
      </c>
      <c r="BA3567" s="5" t="s">
        <v>361</v>
      </c>
      <c r="BD3567" s="5">
        <v>7</v>
      </c>
      <c r="BE3567" s="5">
        <v>2023</v>
      </c>
      <c r="BH3567" s="5" t="s">
        <v>99</v>
      </c>
      <c r="BK3567" s="5">
        <v>6</v>
      </c>
      <c r="BN3567" s="5">
        <f t="shared" si="81"/>
        <v>492.30973451327401</v>
      </c>
    </row>
    <row r="3568" spans="1:66" x14ac:dyDescent="0.35">
      <c r="A3568" s="5" t="s">
        <v>16378</v>
      </c>
      <c r="B3568" s="5" t="s">
        <v>313</v>
      </c>
      <c r="C3568" s="5" t="s">
        <v>149</v>
      </c>
      <c r="D3568" s="5" t="s">
        <v>16335</v>
      </c>
      <c r="E3568" s="5" t="s">
        <v>16336</v>
      </c>
      <c r="F3568" s="5" t="s">
        <v>245</v>
      </c>
      <c r="G3568" s="5" t="s">
        <v>16379</v>
      </c>
      <c r="H3568" s="5" t="s">
        <v>2073</v>
      </c>
      <c r="K3568" s="5">
        <v>1</v>
      </c>
      <c r="L3568" s="5">
        <v>1</v>
      </c>
      <c r="M3568" s="5">
        <v>0</v>
      </c>
      <c r="N3568" s="5" t="s">
        <v>224</v>
      </c>
      <c r="O3568" s="5">
        <v>115.088495575221</v>
      </c>
      <c r="P3568" s="5">
        <v>0</v>
      </c>
      <c r="Q3568" s="5">
        <v>0</v>
      </c>
      <c r="R3568" s="5" t="s">
        <v>16380</v>
      </c>
      <c r="S3568" s="5" t="s">
        <v>16338</v>
      </c>
      <c r="T3568" s="5" t="s">
        <v>4914</v>
      </c>
      <c r="U3568" s="5" t="s">
        <v>16381</v>
      </c>
      <c r="V3568" s="5" t="s">
        <v>7737</v>
      </c>
      <c r="W3568" s="5" t="s">
        <v>596</v>
      </c>
      <c r="Y3568" s="5" t="s">
        <v>16382</v>
      </c>
      <c r="Z3568" s="5" t="s">
        <v>16383</v>
      </c>
      <c r="AC3568" s="5" t="s">
        <v>149</v>
      </c>
      <c r="AD3568" s="5" t="s">
        <v>97</v>
      </c>
      <c r="AO3568" s="5" t="s">
        <v>98</v>
      </c>
      <c r="AP3568" s="5" t="s">
        <v>98</v>
      </c>
      <c r="AT3568" s="5" t="s">
        <v>98</v>
      </c>
      <c r="AX3568" s="5">
        <v>2022</v>
      </c>
      <c r="BA3568" s="5" t="s">
        <v>361</v>
      </c>
      <c r="BD3568" s="5">
        <v>7</v>
      </c>
      <c r="BE3568" s="5">
        <v>2023</v>
      </c>
      <c r="BH3568" s="5" t="s">
        <v>99</v>
      </c>
      <c r="BK3568" s="5">
        <v>6</v>
      </c>
      <c r="BN3568" s="5">
        <f t="shared" si="81"/>
        <v>115.088495575221</v>
      </c>
    </row>
    <row r="3569" spans="1:66" x14ac:dyDescent="0.35">
      <c r="A3569" s="5" t="s">
        <v>16384</v>
      </c>
      <c r="B3569" s="5" t="s">
        <v>313</v>
      </c>
      <c r="C3569" s="5" t="s">
        <v>149</v>
      </c>
      <c r="D3569" s="5" t="s">
        <v>16335</v>
      </c>
      <c r="E3569" s="5" t="s">
        <v>16336</v>
      </c>
      <c r="F3569" s="5" t="s">
        <v>245</v>
      </c>
      <c r="G3569" s="5" t="s">
        <v>16385</v>
      </c>
      <c r="H3569" s="5" t="s">
        <v>2079</v>
      </c>
      <c r="K3569" s="5">
        <v>1</v>
      </c>
      <c r="L3569" s="5">
        <v>1</v>
      </c>
      <c r="M3569" s="5">
        <v>0</v>
      </c>
      <c r="N3569" s="5" t="s">
        <v>224</v>
      </c>
      <c r="O3569" s="5">
        <v>160.04424778761</v>
      </c>
      <c r="P3569" s="5">
        <v>0</v>
      </c>
      <c r="Q3569" s="5">
        <v>0</v>
      </c>
      <c r="R3569" s="5" t="s">
        <v>16386</v>
      </c>
      <c r="S3569" s="5" t="s">
        <v>16387</v>
      </c>
      <c r="T3569" s="5" t="s">
        <v>16387</v>
      </c>
      <c r="U3569" s="5" t="s">
        <v>16388</v>
      </c>
      <c r="V3569" s="5" t="s">
        <v>7737</v>
      </c>
      <c r="W3569" s="5" t="s">
        <v>596</v>
      </c>
      <c r="Y3569" s="5" t="s">
        <v>16389</v>
      </c>
      <c r="Z3569" s="5" t="s">
        <v>16390</v>
      </c>
      <c r="AC3569" s="5" t="s">
        <v>149</v>
      </c>
      <c r="AD3569" s="5" t="s">
        <v>97</v>
      </c>
      <c r="AO3569" s="5" t="s">
        <v>98</v>
      </c>
      <c r="AP3569" s="5" t="s">
        <v>98</v>
      </c>
      <c r="AT3569" s="5" t="s">
        <v>98</v>
      </c>
      <c r="AX3569" s="5">
        <v>2022</v>
      </c>
      <c r="BA3569" s="5" t="s">
        <v>361</v>
      </c>
      <c r="BD3569" s="5">
        <v>7</v>
      </c>
      <c r="BE3569" s="5">
        <v>2023</v>
      </c>
      <c r="BH3569" s="5" t="s">
        <v>99</v>
      </c>
      <c r="BK3569" s="5">
        <v>6</v>
      </c>
      <c r="BN3569" s="5">
        <f t="shared" si="81"/>
        <v>160.04424778761</v>
      </c>
    </row>
    <row r="3570" spans="1:66" x14ac:dyDescent="0.35">
      <c r="A3570" s="5" t="s">
        <v>16391</v>
      </c>
      <c r="B3570" s="5" t="s">
        <v>313</v>
      </c>
      <c r="C3570" s="5" t="s">
        <v>149</v>
      </c>
      <c r="D3570" s="5" t="s">
        <v>16392</v>
      </c>
      <c r="E3570" s="5" t="s">
        <v>16393</v>
      </c>
      <c r="F3570" s="5" t="s">
        <v>87</v>
      </c>
      <c r="G3570" s="5" t="s">
        <v>16394</v>
      </c>
      <c r="H3570" s="5" t="s">
        <v>16142</v>
      </c>
      <c r="K3570" s="5">
        <v>1</v>
      </c>
      <c r="L3570" s="5">
        <v>1</v>
      </c>
      <c r="M3570" s="5">
        <v>0</v>
      </c>
      <c r="N3570" s="5" t="s">
        <v>224</v>
      </c>
      <c r="O3570" s="5">
        <v>94.690265486725707</v>
      </c>
      <c r="P3570" s="5">
        <v>0</v>
      </c>
      <c r="Q3570" s="5">
        <v>0</v>
      </c>
      <c r="R3570" s="5" t="s">
        <v>16395</v>
      </c>
      <c r="S3570" s="5" t="s">
        <v>16338</v>
      </c>
      <c r="T3570" s="5" t="s">
        <v>16338</v>
      </c>
      <c r="U3570" s="5" t="s">
        <v>16396</v>
      </c>
      <c r="V3570" s="5" t="s">
        <v>7737</v>
      </c>
      <c r="W3570" s="5" t="s">
        <v>596</v>
      </c>
      <c r="Y3570" s="5" t="s">
        <v>16397</v>
      </c>
      <c r="Z3570" s="5" t="s">
        <v>16398</v>
      </c>
      <c r="AB3570" s="5" t="s">
        <v>87</v>
      </c>
      <c r="AC3570" s="5" t="s">
        <v>149</v>
      </c>
      <c r="AD3570" s="5" t="s">
        <v>97</v>
      </c>
      <c r="AO3570" s="5" t="s">
        <v>98</v>
      </c>
      <c r="AP3570" s="5" t="s">
        <v>98</v>
      </c>
      <c r="AT3570" s="5" t="s">
        <v>98</v>
      </c>
      <c r="AX3570" s="5">
        <v>2022</v>
      </c>
      <c r="BA3570" s="5" t="s">
        <v>361</v>
      </c>
      <c r="BD3570" s="5">
        <v>7</v>
      </c>
      <c r="BE3570" s="5">
        <v>2023</v>
      </c>
      <c r="BH3570" s="5" t="s">
        <v>99</v>
      </c>
      <c r="BK3570" s="5">
        <v>6</v>
      </c>
      <c r="BN3570" s="5">
        <f t="shared" si="81"/>
        <v>94.690265486725707</v>
      </c>
    </row>
    <row r="3571" spans="1:66" x14ac:dyDescent="0.35">
      <c r="A3571" s="5" t="s">
        <v>16399</v>
      </c>
      <c r="B3571" s="5" t="s">
        <v>313</v>
      </c>
      <c r="C3571" s="5" t="s">
        <v>149</v>
      </c>
      <c r="D3571" s="5" t="s">
        <v>16335</v>
      </c>
      <c r="E3571" s="5" t="s">
        <v>16336</v>
      </c>
      <c r="F3571" s="5" t="s">
        <v>245</v>
      </c>
      <c r="G3571" s="5" t="s">
        <v>16400</v>
      </c>
      <c r="H3571" s="5" t="s">
        <v>5984</v>
      </c>
      <c r="K3571" s="5">
        <v>1</v>
      </c>
      <c r="L3571" s="5">
        <v>1</v>
      </c>
      <c r="M3571" s="5">
        <v>0</v>
      </c>
      <c r="N3571" s="5" t="s">
        <v>224</v>
      </c>
      <c r="O3571" s="5">
        <v>212.389380530973</v>
      </c>
      <c r="P3571" s="5">
        <v>0</v>
      </c>
      <c r="Q3571" s="5">
        <v>0</v>
      </c>
      <c r="R3571" s="5" t="s">
        <v>16401</v>
      </c>
      <c r="S3571" s="5" t="s">
        <v>16387</v>
      </c>
      <c r="T3571" s="5" t="s">
        <v>16387</v>
      </c>
      <c r="U3571" s="5" t="s">
        <v>16402</v>
      </c>
      <c r="V3571" s="5" t="s">
        <v>7737</v>
      </c>
      <c r="W3571" s="5" t="s">
        <v>596</v>
      </c>
      <c r="Y3571" s="5" t="s">
        <v>16403</v>
      </c>
      <c r="Z3571" s="5" t="s">
        <v>16404</v>
      </c>
      <c r="AC3571" s="5" t="s">
        <v>149</v>
      </c>
      <c r="AD3571" s="5" t="s">
        <v>97</v>
      </c>
      <c r="AO3571" s="5" t="s">
        <v>98</v>
      </c>
      <c r="AP3571" s="5" t="s">
        <v>98</v>
      </c>
      <c r="AT3571" s="5" t="s">
        <v>98</v>
      </c>
      <c r="AX3571" s="5">
        <v>2022</v>
      </c>
      <c r="BA3571" s="5" t="s">
        <v>361</v>
      </c>
      <c r="BD3571" s="5">
        <v>7</v>
      </c>
      <c r="BE3571" s="5">
        <v>2023</v>
      </c>
      <c r="BH3571" s="5" t="s">
        <v>99</v>
      </c>
      <c r="BK3571" s="5">
        <v>6</v>
      </c>
      <c r="BN3571" s="5">
        <f t="shared" si="81"/>
        <v>212.389380530973</v>
      </c>
    </row>
    <row r="3572" spans="1:66" x14ac:dyDescent="0.35">
      <c r="A3572" s="5" t="s">
        <v>16405</v>
      </c>
      <c r="B3572" s="5" t="s">
        <v>313</v>
      </c>
      <c r="C3572" s="5" t="s">
        <v>149</v>
      </c>
      <c r="D3572" s="5" t="s">
        <v>16406</v>
      </c>
      <c r="E3572" s="5" t="s">
        <v>16407</v>
      </c>
      <c r="F3572" s="5" t="s">
        <v>87</v>
      </c>
      <c r="G3572" s="5" t="s">
        <v>16408</v>
      </c>
      <c r="H3572" s="5" t="s">
        <v>9829</v>
      </c>
      <c r="K3572" s="5">
        <v>1</v>
      </c>
      <c r="L3572" s="5">
        <v>1</v>
      </c>
      <c r="M3572" s="5">
        <v>0</v>
      </c>
      <c r="N3572" s="5" t="s">
        <v>224</v>
      </c>
      <c r="O3572" s="5">
        <v>50.044247787610601</v>
      </c>
      <c r="P3572" s="5">
        <v>0</v>
      </c>
      <c r="Q3572" s="5">
        <v>0</v>
      </c>
      <c r="S3572" s="5" t="s">
        <v>5079</v>
      </c>
      <c r="T3572" s="5" t="s">
        <v>16387</v>
      </c>
      <c r="V3572" s="5" t="s">
        <v>7737</v>
      </c>
      <c r="W3572" s="5" t="s">
        <v>596</v>
      </c>
      <c r="Y3572" s="5" t="s">
        <v>16409</v>
      </c>
      <c r="Z3572" s="5" t="s">
        <v>16410</v>
      </c>
      <c r="AB3572" s="5" t="s">
        <v>87</v>
      </c>
      <c r="AC3572" s="5" t="s">
        <v>149</v>
      </c>
      <c r="AD3572" s="5" t="s">
        <v>97</v>
      </c>
      <c r="AO3572" s="5" t="s">
        <v>98</v>
      </c>
      <c r="AP3572" s="5" t="s">
        <v>98</v>
      </c>
      <c r="AT3572" s="5" t="s">
        <v>98</v>
      </c>
      <c r="AX3572" s="5">
        <v>2022</v>
      </c>
      <c r="BA3572" s="5" t="s">
        <v>361</v>
      </c>
      <c r="BD3572" s="5">
        <v>7</v>
      </c>
      <c r="BE3572" s="5">
        <v>2023</v>
      </c>
      <c r="BH3572" s="5" t="s">
        <v>99</v>
      </c>
      <c r="BK3572" s="5">
        <v>6</v>
      </c>
      <c r="BN3572" s="5">
        <f t="shared" si="81"/>
        <v>50.044247787610601</v>
      </c>
    </row>
    <row r="3573" spans="1:66" x14ac:dyDescent="0.35">
      <c r="A3573" s="5" t="s">
        <v>16411</v>
      </c>
      <c r="B3573" s="5" t="s">
        <v>313</v>
      </c>
      <c r="C3573" s="5" t="s">
        <v>149</v>
      </c>
      <c r="D3573" s="5" t="s">
        <v>16406</v>
      </c>
      <c r="E3573" s="5" t="s">
        <v>16407</v>
      </c>
      <c r="F3573" s="5" t="s">
        <v>87</v>
      </c>
      <c r="G3573" s="5" t="s">
        <v>16408</v>
      </c>
      <c r="H3573" s="5" t="s">
        <v>9829</v>
      </c>
      <c r="K3573" s="5">
        <v>1</v>
      </c>
      <c r="L3573" s="5">
        <v>1</v>
      </c>
      <c r="M3573" s="5">
        <v>0</v>
      </c>
      <c r="N3573" s="5" t="s">
        <v>224</v>
      </c>
      <c r="O3573" s="5">
        <v>50.044247787610601</v>
      </c>
      <c r="P3573" s="5">
        <v>0</v>
      </c>
      <c r="Q3573" s="5">
        <v>0</v>
      </c>
      <c r="S3573" s="5" t="s">
        <v>5079</v>
      </c>
      <c r="T3573" s="5" t="s">
        <v>16387</v>
      </c>
      <c r="V3573" s="5" t="s">
        <v>7737</v>
      </c>
      <c r="W3573" s="5" t="s">
        <v>596</v>
      </c>
      <c r="Y3573" s="5" t="s">
        <v>16409</v>
      </c>
      <c r="Z3573" s="5" t="s">
        <v>16410</v>
      </c>
      <c r="AB3573" s="5" t="s">
        <v>87</v>
      </c>
      <c r="AC3573" s="5" t="s">
        <v>149</v>
      </c>
      <c r="AD3573" s="5" t="s">
        <v>97</v>
      </c>
      <c r="AO3573" s="5" t="s">
        <v>98</v>
      </c>
      <c r="AP3573" s="5" t="s">
        <v>98</v>
      </c>
      <c r="AT3573" s="5" t="s">
        <v>98</v>
      </c>
      <c r="AX3573" s="5">
        <v>2022</v>
      </c>
      <c r="BA3573" s="5" t="s">
        <v>361</v>
      </c>
      <c r="BD3573" s="5">
        <v>7</v>
      </c>
      <c r="BE3573" s="5">
        <v>2023</v>
      </c>
      <c r="BH3573" s="5" t="s">
        <v>99</v>
      </c>
      <c r="BK3573" s="5">
        <v>6</v>
      </c>
      <c r="BN3573" s="5">
        <f t="shared" si="81"/>
        <v>50.044247787610601</v>
      </c>
    </row>
    <row r="3574" spans="1:66" x14ac:dyDescent="0.35">
      <c r="A3574" s="5" t="s">
        <v>16412</v>
      </c>
      <c r="B3574" s="5" t="s">
        <v>313</v>
      </c>
      <c r="C3574" s="5" t="s">
        <v>149</v>
      </c>
      <c r="D3574" s="5" t="s">
        <v>16406</v>
      </c>
      <c r="E3574" s="5" t="s">
        <v>16407</v>
      </c>
      <c r="F3574" s="5" t="s">
        <v>87</v>
      </c>
      <c r="G3574" s="5" t="s">
        <v>16408</v>
      </c>
      <c r="H3574" s="5" t="s">
        <v>9829</v>
      </c>
      <c r="K3574" s="5">
        <v>1</v>
      </c>
      <c r="L3574" s="5">
        <v>1</v>
      </c>
      <c r="M3574" s="5">
        <v>0</v>
      </c>
      <c r="N3574" s="5" t="s">
        <v>224</v>
      </c>
      <c r="O3574" s="5">
        <v>50.044247787610601</v>
      </c>
      <c r="P3574" s="5">
        <v>0</v>
      </c>
      <c r="Q3574" s="5">
        <v>0</v>
      </c>
      <c r="S3574" s="5" t="s">
        <v>5079</v>
      </c>
      <c r="T3574" s="5" t="s">
        <v>16387</v>
      </c>
      <c r="V3574" s="5" t="s">
        <v>7737</v>
      </c>
      <c r="W3574" s="5" t="s">
        <v>596</v>
      </c>
      <c r="Y3574" s="5" t="s">
        <v>16409</v>
      </c>
      <c r="Z3574" s="5" t="s">
        <v>16410</v>
      </c>
      <c r="AB3574" s="5" t="s">
        <v>87</v>
      </c>
      <c r="AC3574" s="5" t="s">
        <v>149</v>
      </c>
      <c r="AD3574" s="5" t="s">
        <v>97</v>
      </c>
      <c r="AO3574" s="5" t="s">
        <v>98</v>
      </c>
      <c r="AP3574" s="5" t="s">
        <v>98</v>
      </c>
      <c r="AT3574" s="5" t="s">
        <v>98</v>
      </c>
      <c r="AX3574" s="5">
        <v>2022</v>
      </c>
      <c r="BA3574" s="5" t="s">
        <v>361</v>
      </c>
      <c r="BD3574" s="5">
        <v>7</v>
      </c>
      <c r="BE3574" s="5">
        <v>2023</v>
      </c>
      <c r="BH3574" s="5" t="s">
        <v>99</v>
      </c>
      <c r="BK3574" s="5">
        <v>6</v>
      </c>
      <c r="BN3574" s="5">
        <f t="shared" si="81"/>
        <v>50.044247787610601</v>
      </c>
    </row>
    <row r="3575" spans="1:66" x14ac:dyDescent="0.35">
      <c r="A3575" s="5" t="s">
        <v>16413</v>
      </c>
      <c r="B3575" s="5" t="s">
        <v>313</v>
      </c>
      <c r="C3575" s="5" t="s">
        <v>149</v>
      </c>
      <c r="D3575" s="5" t="s">
        <v>16406</v>
      </c>
      <c r="E3575" s="5" t="s">
        <v>16407</v>
      </c>
      <c r="F3575" s="5" t="s">
        <v>87</v>
      </c>
      <c r="G3575" s="5" t="s">
        <v>16408</v>
      </c>
      <c r="H3575" s="5" t="s">
        <v>9829</v>
      </c>
      <c r="K3575" s="5">
        <v>1</v>
      </c>
      <c r="L3575" s="5">
        <v>1</v>
      </c>
      <c r="M3575" s="5">
        <v>0</v>
      </c>
      <c r="N3575" s="5" t="s">
        <v>224</v>
      </c>
      <c r="O3575" s="5">
        <v>50.044247787610601</v>
      </c>
      <c r="P3575" s="5">
        <v>0</v>
      </c>
      <c r="Q3575" s="5">
        <v>0</v>
      </c>
      <c r="S3575" s="5" t="s">
        <v>5079</v>
      </c>
      <c r="T3575" s="5" t="s">
        <v>16387</v>
      </c>
      <c r="V3575" s="5" t="s">
        <v>7737</v>
      </c>
      <c r="W3575" s="5" t="s">
        <v>596</v>
      </c>
      <c r="Y3575" s="5" t="s">
        <v>16409</v>
      </c>
      <c r="Z3575" s="5" t="s">
        <v>16410</v>
      </c>
      <c r="AB3575" s="5" t="s">
        <v>87</v>
      </c>
      <c r="AC3575" s="5" t="s">
        <v>149</v>
      </c>
      <c r="AD3575" s="5" t="s">
        <v>97</v>
      </c>
      <c r="AO3575" s="5" t="s">
        <v>98</v>
      </c>
      <c r="AP3575" s="5" t="s">
        <v>98</v>
      </c>
      <c r="AT3575" s="5" t="s">
        <v>98</v>
      </c>
      <c r="AX3575" s="5">
        <v>2022</v>
      </c>
      <c r="BA3575" s="5" t="s">
        <v>361</v>
      </c>
      <c r="BD3575" s="5">
        <v>7</v>
      </c>
      <c r="BE3575" s="5">
        <v>2023</v>
      </c>
      <c r="BH3575" s="5" t="s">
        <v>99</v>
      </c>
      <c r="BK3575" s="5">
        <v>6</v>
      </c>
      <c r="BN3575" s="5">
        <f t="shared" si="81"/>
        <v>50.044247787610601</v>
      </c>
    </row>
    <row r="3576" spans="1:66" x14ac:dyDescent="0.35">
      <c r="A3576" s="5" t="s">
        <v>16414</v>
      </c>
      <c r="B3576" s="5" t="s">
        <v>313</v>
      </c>
      <c r="C3576" s="5" t="s">
        <v>149</v>
      </c>
      <c r="D3576" s="5" t="s">
        <v>16406</v>
      </c>
      <c r="E3576" s="5" t="s">
        <v>16407</v>
      </c>
      <c r="F3576" s="5" t="s">
        <v>87</v>
      </c>
      <c r="G3576" s="5" t="s">
        <v>16408</v>
      </c>
      <c r="H3576" s="5" t="s">
        <v>9829</v>
      </c>
      <c r="K3576" s="5">
        <v>1</v>
      </c>
      <c r="L3576" s="5">
        <v>1</v>
      </c>
      <c r="M3576" s="5">
        <v>0</v>
      </c>
      <c r="N3576" s="5" t="s">
        <v>224</v>
      </c>
      <c r="O3576" s="5">
        <v>50.044247787610601</v>
      </c>
      <c r="P3576" s="5">
        <v>0</v>
      </c>
      <c r="Q3576" s="5">
        <v>0</v>
      </c>
      <c r="S3576" s="5" t="s">
        <v>5079</v>
      </c>
      <c r="T3576" s="5" t="s">
        <v>16387</v>
      </c>
      <c r="V3576" s="5" t="s">
        <v>7737</v>
      </c>
      <c r="W3576" s="5" t="s">
        <v>596</v>
      </c>
      <c r="Y3576" s="5" t="s">
        <v>16409</v>
      </c>
      <c r="Z3576" s="5" t="s">
        <v>16410</v>
      </c>
      <c r="AB3576" s="5" t="s">
        <v>87</v>
      </c>
      <c r="AC3576" s="5" t="s">
        <v>149</v>
      </c>
      <c r="AD3576" s="5" t="s">
        <v>97</v>
      </c>
      <c r="AO3576" s="5" t="s">
        <v>98</v>
      </c>
      <c r="AP3576" s="5" t="s">
        <v>98</v>
      </c>
      <c r="AT3576" s="5" t="s">
        <v>98</v>
      </c>
      <c r="AX3576" s="5">
        <v>2022</v>
      </c>
      <c r="BA3576" s="5" t="s">
        <v>361</v>
      </c>
      <c r="BD3576" s="5">
        <v>7</v>
      </c>
      <c r="BE3576" s="5">
        <v>2023</v>
      </c>
      <c r="BH3576" s="5" t="s">
        <v>99</v>
      </c>
      <c r="BK3576" s="5">
        <v>6</v>
      </c>
      <c r="BN3576" s="5">
        <f t="shared" si="81"/>
        <v>50.044247787610601</v>
      </c>
    </row>
    <row r="3577" spans="1:66" x14ac:dyDescent="0.35">
      <c r="A3577" s="5" t="s">
        <v>16415</v>
      </c>
      <c r="B3577" s="5" t="s">
        <v>313</v>
      </c>
      <c r="C3577" s="5" t="s">
        <v>149</v>
      </c>
      <c r="D3577" s="5" t="s">
        <v>16406</v>
      </c>
      <c r="E3577" s="5" t="s">
        <v>16407</v>
      </c>
      <c r="F3577" s="5" t="s">
        <v>87</v>
      </c>
      <c r="G3577" s="5" t="s">
        <v>16408</v>
      </c>
      <c r="H3577" s="5" t="s">
        <v>9829</v>
      </c>
      <c r="K3577" s="5">
        <v>1</v>
      </c>
      <c r="L3577" s="5">
        <v>1</v>
      </c>
      <c r="M3577" s="5">
        <v>0</v>
      </c>
      <c r="N3577" s="5" t="s">
        <v>224</v>
      </c>
      <c r="O3577" s="5">
        <v>50.044247787610601</v>
      </c>
      <c r="P3577" s="5">
        <v>0</v>
      </c>
      <c r="Q3577" s="5">
        <v>0</v>
      </c>
      <c r="S3577" s="5" t="s">
        <v>5079</v>
      </c>
      <c r="T3577" s="5" t="s">
        <v>16387</v>
      </c>
      <c r="V3577" s="5" t="s">
        <v>7737</v>
      </c>
      <c r="W3577" s="5" t="s">
        <v>596</v>
      </c>
      <c r="Y3577" s="5" t="s">
        <v>16409</v>
      </c>
      <c r="Z3577" s="5" t="s">
        <v>16410</v>
      </c>
      <c r="AB3577" s="5" t="s">
        <v>87</v>
      </c>
      <c r="AC3577" s="5" t="s">
        <v>149</v>
      </c>
      <c r="AD3577" s="5" t="s">
        <v>97</v>
      </c>
      <c r="AO3577" s="5" t="s">
        <v>98</v>
      </c>
      <c r="AP3577" s="5" t="s">
        <v>98</v>
      </c>
      <c r="AT3577" s="5" t="s">
        <v>98</v>
      </c>
      <c r="AX3577" s="5">
        <v>2022</v>
      </c>
      <c r="BA3577" s="5" t="s">
        <v>361</v>
      </c>
      <c r="BD3577" s="5">
        <v>7</v>
      </c>
      <c r="BE3577" s="5">
        <v>2023</v>
      </c>
      <c r="BH3577" s="5" t="s">
        <v>99</v>
      </c>
      <c r="BK3577" s="5">
        <v>6</v>
      </c>
      <c r="BN3577" s="5">
        <f t="shared" si="81"/>
        <v>50.044247787610601</v>
      </c>
    </row>
    <row r="3578" spans="1:66" x14ac:dyDescent="0.35">
      <c r="A3578" s="5" t="s">
        <v>16416</v>
      </c>
      <c r="B3578" s="5" t="s">
        <v>313</v>
      </c>
      <c r="C3578" s="5" t="s">
        <v>149</v>
      </c>
      <c r="D3578" s="5" t="s">
        <v>16406</v>
      </c>
      <c r="E3578" s="5" t="s">
        <v>16407</v>
      </c>
      <c r="F3578" s="5" t="s">
        <v>87</v>
      </c>
      <c r="G3578" s="5" t="s">
        <v>16408</v>
      </c>
      <c r="H3578" s="5" t="s">
        <v>9829</v>
      </c>
      <c r="K3578" s="5">
        <v>1</v>
      </c>
      <c r="L3578" s="5">
        <v>1</v>
      </c>
      <c r="M3578" s="5">
        <v>0</v>
      </c>
      <c r="N3578" s="5" t="s">
        <v>224</v>
      </c>
      <c r="O3578" s="5">
        <v>50.044247787610601</v>
      </c>
      <c r="P3578" s="5">
        <v>0</v>
      </c>
      <c r="Q3578" s="5">
        <v>0</v>
      </c>
      <c r="S3578" s="5" t="s">
        <v>5079</v>
      </c>
      <c r="T3578" s="5" t="s">
        <v>16387</v>
      </c>
      <c r="V3578" s="5" t="s">
        <v>7737</v>
      </c>
      <c r="W3578" s="5" t="s">
        <v>596</v>
      </c>
      <c r="Y3578" s="5" t="s">
        <v>16409</v>
      </c>
      <c r="Z3578" s="5" t="s">
        <v>16410</v>
      </c>
      <c r="AB3578" s="5" t="s">
        <v>87</v>
      </c>
      <c r="AC3578" s="5" t="s">
        <v>149</v>
      </c>
      <c r="AD3578" s="5" t="s">
        <v>97</v>
      </c>
      <c r="AO3578" s="5" t="s">
        <v>98</v>
      </c>
      <c r="AP3578" s="5" t="s">
        <v>98</v>
      </c>
      <c r="AT3578" s="5" t="s">
        <v>98</v>
      </c>
      <c r="AX3578" s="5">
        <v>2022</v>
      </c>
      <c r="BA3578" s="5" t="s">
        <v>361</v>
      </c>
      <c r="BD3578" s="5">
        <v>7</v>
      </c>
      <c r="BE3578" s="5">
        <v>2023</v>
      </c>
      <c r="BH3578" s="5" t="s">
        <v>99</v>
      </c>
      <c r="BK3578" s="5">
        <v>6</v>
      </c>
      <c r="BN3578" s="5">
        <f t="shared" si="81"/>
        <v>50.044247787610601</v>
      </c>
    </row>
    <row r="3579" spans="1:66" x14ac:dyDescent="0.35">
      <c r="A3579" s="5" t="s">
        <v>16417</v>
      </c>
      <c r="B3579" s="5" t="s">
        <v>313</v>
      </c>
      <c r="C3579" s="5" t="s">
        <v>149</v>
      </c>
      <c r="D3579" s="5" t="s">
        <v>16406</v>
      </c>
      <c r="E3579" s="5" t="s">
        <v>16407</v>
      </c>
      <c r="F3579" s="5" t="s">
        <v>87</v>
      </c>
      <c r="G3579" s="5" t="s">
        <v>16408</v>
      </c>
      <c r="H3579" s="5" t="s">
        <v>9829</v>
      </c>
      <c r="K3579" s="5">
        <v>1</v>
      </c>
      <c r="L3579" s="5">
        <v>1</v>
      </c>
      <c r="M3579" s="5">
        <v>0</v>
      </c>
      <c r="N3579" s="5" t="s">
        <v>224</v>
      </c>
      <c r="O3579" s="5">
        <v>50.044247787610601</v>
      </c>
      <c r="P3579" s="5">
        <v>0</v>
      </c>
      <c r="Q3579" s="5">
        <v>0</v>
      </c>
      <c r="S3579" s="5" t="s">
        <v>5079</v>
      </c>
      <c r="T3579" s="5" t="s">
        <v>16387</v>
      </c>
      <c r="V3579" s="5" t="s">
        <v>7737</v>
      </c>
      <c r="W3579" s="5" t="s">
        <v>596</v>
      </c>
      <c r="Y3579" s="5" t="s">
        <v>16409</v>
      </c>
      <c r="Z3579" s="5" t="s">
        <v>16410</v>
      </c>
      <c r="AB3579" s="5" t="s">
        <v>87</v>
      </c>
      <c r="AC3579" s="5" t="s">
        <v>149</v>
      </c>
      <c r="AD3579" s="5" t="s">
        <v>97</v>
      </c>
      <c r="AO3579" s="5" t="s">
        <v>98</v>
      </c>
      <c r="AP3579" s="5" t="s">
        <v>98</v>
      </c>
      <c r="AT3579" s="5" t="s">
        <v>98</v>
      </c>
      <c r="AX3579" s="5">
        <v>2022</v>
      </c>
      <c r="BA3579" s="5" t="s">
        <v>361</v>
      </c>
      <c r="BD3579" s="5">
        <v>7</v>
      </c>
      <c r="BE3579" s="5">
        <v>2023</v>
      </c>
      <c r="BH3579" s="5" t="s">
        <v>99</v>
      </c>
      <c r="BK3579" s="5">
        <v>6</v>
      </c>
      <c r="BN3579" s="5">
        <f t="shared" si="81"/>
        <v>50.044247787610601</v>
      </c>
    </row>
    <row r="3580" spans="1:66" x14ac:dyDescent="0.35">
      <c r="A3580" s="5" t="s">
        <v>16418</v>
      </c>
      <c r="B3580" s="5" t="s">
        <v>313</v>
      </c>
      <c r="C3580" s="5" t="s">
        <v>149</v>
      </c>
      <c r="D3580" s="5" t="s">
        <v>16406</v>
      </c>
      <c r="E3580" s="5" t="s">
        <v>16407</v>
      </c>
      <c r="F3580" s="5" t="s">
        <v>87</v>
      </c>
      <c r="G3580" s="5" t="s">
        <v>16408</v>
      </c>
      <c r="H3580" s="5" t="s">
        <v>9829</v>
      </c>
      <c r="K3580" s="5">
        <v>1</v>
      </c>
      <c r="L3580" s="5">
        <v>1</v>
      </c>
      <c r="M3580" s="5">
        <v>0</v>
      </c>
      <c r="N3580" s="5" t="s">
        <v>224</v>
      </c>
      <c r="O3580" s="5">
        <v>50.044247787610601</v>
      </c>
      <c r="P3580" s="5">
        <v>0</v>
      </c>
      <c r="Q3580" s="5">
        <v>0</v>
      </c>
      <c r="S3580" s="5" t="s">
        <v>5079</v>
      </c>
      <c r="T3580" s="5" t="s">
        <v>16387</v>
      </c>
      <c r="V3580" s="5" t="s">
        <v>7737</v>
      </c>
      <c r="W3580" s="5" t="s">
        <v>596</v>
      </c>
      <c r="Y3580" s="5" t="s">
        <v>16409</v>
      </c>
      <c r="Z3580" s="5" t="s">
        <v>16410</v>
      </c>
      <c r="AB3580" s="5" t="s">
        <v>87</v>
      </c>
      <c r="AC3580" s="5" t="s">
        <v>149</v>
      </c>
      <c r="AD3580" s="5" t="s">
        <v>97</v>
      </c>
      <c r="AO3580" s="5" t="s">
        <v>98</v>
      </c>
      <c r="AP3580" s="5" t="s">
        <v>98</v>
      </c>
      <c r="AT3580" s="5" t="s">
        <v>98</v>
      </c>
      <c r="AX3580" s="5">
        <v>2022</v>
      </c>
      <c r="BA3580" s="5" t="s">
        <v>361</v>
      </c>
      <c r="BD3580" s="5">
        <v>7</v>
      </c>
      <c r="BE3580" s="5">
        <v>2023</v>
      </c>
      <c r="BH3580" s="5" t="s">
        <v>99</v>
      </c>
      <c r="BK3580" s="5">
        <v>6</v>
      </c>
      <c r="BN3580" s="5">
        <f t="shared" si="81"/>
        <v>50.044247787610601</v>
      </c>
    </row>
    <row r="3581" spans="1:66" x14ac:dyDescent="0.35">
      <c r="A3581" s="5" t="s">
        <v>16419</v>
      </c>
      <c r="B3581" s="5" t="s">
        <v>313</v>
      </c>
      <c r="C3581" s="5" t="s">
        <v>149</v>
      </c>
      <c r="D3581" s="5" t="s">
        <v>16406</v>
      </c>
      <c r="E3581" s="5" t="s">
        <v>16407</v>
      </c>
      <c r="F3581" s="5" t="s">
        <v>87</v>
      </c>
      <c r="G3581" s="5" t="s">
        <v>16408</v>
      </c>
      <c r="H3581" s="5" t="s">
        <v>9829</v>
      </c>
      <c r="K3581" s="5">
        <v>1</v>
      </c>
      <c r="L3581" s="5">
        <v>1</v>
      </c>
      <c r="M3581" s="5">
        <v>0</v>
      </c>
      <c r="N3581" s="5" t="s">
        <v>224</v>
      </c>
      <c r="O3581" s="5">
        <v>50.044247787610601</v>
      </c>
      <c r="P3581" s="5">
        <v>0</v>
      </c>
      <c r="Q3581" s="5">
        <v>0</v>
      </c>
      <c r="S3581" s="5" t="s">
        <v>5079</v>
      </c>
      <c r="T3581" s="5" t="s">
        <v>16387</v>
      </c>
      <c r="V3581" s="5" t="s">
        <v>7737</v>
      </c>
      <c r="W3581" s="5" t="s">
        <v>596</v>
      </c>
      <c r="Y3581" s="5" t="s">
        <v>16409</v>
      </c>
      <c r="Z3581" s="5" t="s">
        <v>16410</v>
      </c>
      <c r="AB3581" s="5" t="s">
        <v>87</v>
      </c>
      <c r="AC3581" s="5" t="s">
        <v>149</v>
      </c>
      <c r="AD3581" s="5" t="s">
        <v>97</v>
      </c>
      <c r="AO3581" s="5" t="s">
        <v>98</v>
      </c>
      <c r="AP3581" s="5" t="s">
        <v>98</v>
      </c>
      <c r="AT3581" s="5" t="s">
        <v>98</v>
      </c>
      <c r="AX3581" s="5">
        <v>2022</v>
      </c>
      <c r="BA3581" s="5" t="s">
        <v>361</v>
      </c>
      <c r="BD3581" s="5">
        <v>7</v>
      </c>
      <c r="BE3581" s="5">
        <v>2023</v>
      </c>
      <c r="BH3581" s="5" t="s">
        <v>99</v>
      </c>
      <c r="BK3581" s="5">
        <v>6</v>
      </c>
      <c r="BN3581" s="5">
        <f t="shared" si="81"/>
        <v>50.044247787610601</v>
      </c>
    </row>
    <row r="3582" spans="1:66" x14ac:dyDescent="0.35">
      <c r="A3582" s="5" t="s">
        <v>16420</v>
      </c>
      <c r="B3582" s="5" t="s">
        <v>313</v>
      </c>
      <c r="C3582" s="5" t="s">
        <v>149</v>
      </c>
      <c r="D3582" s="5" t="s">
        <v>16406</v>
      </c>
      <c r="E3582" s="5" t="s">
        <v>16407</v>
      </c>
      <c r="F3582" s="5" t="s">
        <v>87</v>
      </c>
      <c r="G3582" s="5" t="s">
        <v>16408</v>
      </c>
      <c r="H3582" s="5" t="s">
        <v>9829</v>
      </c>
      <c r="K3582" s="5">
        <v>1</v>
      </c>
      <c r="L3582" s="5">
        <v>1</v>
      </c>
      <c r="M3582" s="5">
        <v>0</v>
      </c>
      <c r="N3582" s="5" t="s">
        <v>224</v>
      </c>
      <c r="O3582" s="5">
        <v>50.044247787610601</v>
      </c>
      <c r="P3582" s="5">
        <v>0</v>
      </c>
      <c r="Q3582" s="5">
        <v>0</v>
      </c>
      <c r="S3582" s="5" t="s">
        <v>5079</v>
      </c>
      <c r="T3582" s="5" t="s">
        <v>16387</v>
      </c>
      <c r="V3582" s="5" t="s">
        <v>7737</v>
      </c>
      <c r="W3582" s="5" t="s">
        <v>596</v>
      </c>
      <c r="Y3582" s="5" t="s">
        <v>16409</v>
      </c>
      <c r="Z3582" s="5" t="s">
        <v>16410</v>
      </c>
      <c r="AB3582" s="5" t="s">
        <v>87</v>
      </c>
      <c r="AC3582" s="5" t="s">
        <v>149</v>
      </c>
      <c r="AD3582" s="5" t="s">
        <v>97</v>
      </c>
      <c r="AO3582" s="5" t="s">
        <v>98</v>
      </c>
      <c r="AP3582" s="5" t="s">
        <v>98</v>
      </c>
      <c r="AT3582" s="5" t="s">
        <v>98</v>
      </c>
      <c r="AX3582" s="5">
        <v>2022</v>
      </c>
      <c r="BA3582" s="5" t="s">
        <v>361</v>
      </c>
      <c r="BD3582" s="5">
        <v>7</v>
      </c>
      <c r="BE3582" s="5">
        <v>2023</v>
      </c>
      <c r="BH3582" s="5" t="s">
        <v>99</v>
      </c>
      <c r="BK3582" s="5">
        <v>6</v>
      </c>
      <c r="BN3582" s="5">
        <f t="shared" si="81"/>
        <v>50.044247787610601</v>
      </c>
    </row>
    <row r="3583" spans="1:66" x14ac:dyDescent="0.35">
      <c r="A3583" s="5" t="s">
        <v>16421</v>
      </c>
      <c r="B3583" s="5" t="s">
        <v>313</v>
      </c>
      <c r="C3583" s="5" t="s">
        <v>149</v>
      </c>
      <c r="D3583" s="5" t="s">
        <v>16406</v>
      </c>
      <c r="E3583" s="5" t="s">
        <v>16407</v>
      </c>
      <c r="F3583" s="5" t="s">
        <v>87</v>
      </c>
      <c r="G3583" s="5" t="s">
        <v>16408</v>
      </c>
      <c r="H3583" s="5" t="s">
        <v>9829</v>
      </c>
      <c r="K3583" s="5">
        <v>1</v>
      </c>
      <c r="L3583" s="5">
        <v>1</v>
      </c>
      <c r="M3583" s="5">
        <v>0</v>
      </c>
      <c r="N3583" s="5" t="s">
        <v>224</v>
      </c>
      <c r="O3583" s="5">
        <v>50.044247787610601</v>
      </c>
      <c r="P3583" s="5">
        <v>0</v>
      </c>
      <c r="Q3583" s="5">
        <v>0</v>
      </c>
      <c r="S3583" s="5" t="s">
        <v>5079</v>
      </c>
      <c r="T3583" s="5" t="s">
        <v>16387</v>
      </c>
      <c r="V3583" s="5" t="s">
        <v>7737</v>
      </c>
      <c r="W3583" s="5" t="s">
        <v>596</v>
      </c>
      <c r="Y3583" s="5" t="s">
        <v>16409</v>
      </c>
      <c r="Z3583" s="5" t="s">
        <v>16410</v>
      </c>
      <c r="AB3583" s="5" t="s">
        <v>87</v>
      </c>
      <c r="AC3583" s="5" t="s">
        <v>149</v>
      </c>
      <c r="AD3583" s="5" t="s">
        <v>97</v>
      </c>
      <c r="AO3583" s="5" t="s">
        <v>98</v>
      </c>
      <c r="AP3583" s="5" t="s">
        <v>98</v>
      </c>
      <c r="AT3583" s="5" t="s">
        <v>98</v>
      </c>
      <c r="AX3583" s="5">
        <v>2022</v>
      </c>
      <c r="BA3583" s="5" t="s">
        <v>361</v>
      </c>
      <c r="BD3583" s="5">
        <v>7</v>
      </c>
      <c r="BE3583" s="5">
        <v>2023</v>
      </c>
      <c r="BH3583" s="5" t="s">
        <v>99</v>
      </c>
      <c r="BK3583" s="5">
        <v>6</v>
      </c>
      <c r="BN3583" s="5">
        <f t="shared" si="81"/>
        <v>50.044247787610601</v>
      </c>
    </row>
    <row r="3584" spans="1:66" x14ac:dyDescent="0.35">
      <c r="A3584" s="5" t="s">
        <v>16422</v>
      </c>
      <c r="B3584" s="5" t="s">
        <v>313</v>
      </c>
      <c r="C3584" s="5" t="s">
        <v>149</v>
      </c>
      <c r="D3584" s="5" t="s">
        <v>16406</v>
      </c>
      <c r="E3584" s="5" t="s">
        <v>16407</v>
      </c>
      <c r="F3584" s="5" t="s">
        <v>87</v>
      </c>
      <c r="G3584" s="5" t="s">
        <v>16408</v>
      </c>
      <c r="H3584" s="5" t="s">
        <v>9829</v>
      </c>
      <c r="K3584" s="5">
        <v>1</v>
      </c>
      <c r="L3584" s="5">
        <v>1</v>
      </c>
      <c r="M3584" s="5">
        <v>0</v>
      </c>
      <c r="N3584" s="5" t="s">
        <v>224</v>
      </c>
      <c r="O3584" s="5">
        <v>50.044247787610601</v>
      </c>
      <c r="P3584" s="5">
        <v>0</v>
      </c>
      <c r="Q3584" s="5">
        <v>0</v>
      </c>
      <c r="S3584" s="5" t="s">
        <v>5079</v>
      </c>
      <c r="T3584" s="5" t="s">
        <v>16387</v>
      </c>
      <c r="V3584" s="5" t="s">
        <v>7737</v>
      </c>
      <c r="W3584" s="5" t="s">
        <v>596</v>
      </c>
      <c r="Y3584" s="5" t="s">
        <v>16409</v>
      </c>
      <c r="Z3584" s="5" t="s">
        <v>16410</v>
      </c>
      <c r="AB3584" s="5" t="s">
        <v>87</v>
      </c>
      <c r="AC3584" s="5" t="s">
        <v>149</v>
      </c>
      <c r="AD3584" s="5" t="s">
        <v>97</v>
      </c>
      <c r="AO3584" s="5" t="s">
        <v>98</v>
      </c>
      <c r="AP3584" s="5" t="s">
        <v>98</v>
      </c>
      <c r="AT3584" s="5" t="s">
        <v>98</v>
      </c>
      <c r="AX3584" s="5">
        <v>2022</v>
      </c>
      <c r="BA3584" s="5" t="s">
        <v>361</v>
      </c>
      <c r="BD3584" s="5">
        <v>7</v>
      </c>
      <c r="BE3584" s="5">
        <v>2023</v>
      </c>
      <c r="BH3584" s="5" t="s">
        <v>99</v>
      </c>
      <c r="BK3584" s="5">
        <v>6</v>
      </c>
      <c r="BN3584" s="5">
        <f t="shared" si="81"/>
        <v>50.044247787610601</v>
      </c>
    </row>
    <row r="3585" spans="1:66" x14ac:dyDescent="0.35">
      <c r="A3585" s="5" t="s">
        <v>16423</v>
      </c>
      <c r="B3585" s="5" t="s">
        <v>313</v>
      </c>
      <c r="C3585" s="5" t="s">
        <v>149</v>
      </c>
      <c r="D3585" s="5" t="s">
        <v>16406</v>
      </c>
      <c r="E3585" s="5" t="s">
        <v>16407</v>
      </c>
      <c r="F3585" s="5" t="s">
        <v>87</v>
      </c>
      <c r="G3585" s="5" t="s">
        <v>16408</v>
      </c>
      <c r="H3585" s="5" t="s">
        <v>9829</v>
      </c>
      <c r="K3585" s="5">
        <v>1</v>
      </c>
      <c r="L3585" s="5">
        <v>1</v>
      </c>
      <c r="M3585" s="5">
        <v>0</v>
      </c>
      <c r="N3585" s="5" t="s">
        <v>224</v>
      </c>
      <c r="O3585" s="5">
        <v>50.044247787610601</v>
      </c>
      <c r="P3585" s="5">
        <v>0</v>
      </c>
      <c r="Q3585" s="5">
        <v>0</v>
      </c>
      <c r="S3585" s="5" t="s">
        <v>5079</v>
      </c>
      <c r="T3585" s="5" t="s">
        <v>16387</v>
      </c>
      <c r="V3585" s="5" t="s">
        <v>7737</v>
      </c>
      <c r="W3585" s="5" t="s">
        <v>596</v>
      </c>
      <c r="Y3585" s="5" t="s">
        <v>16409</v>
      </c>
      <c r="Z3585" s="5" t="s">
        <v>16410</v>
      </c>
      <c r="AB3585" s="5" t="s">
        <v>87</v>
      </c>
      <c r="AC3585" s="5" t="s">
        <v>149</v>
      </c>
      <c r="AD3585" s="5" t="s">
        <v>97</v>
      </c>
      <c r="AO3585" s="5" t="s">
        <v>98</v>
      </c>
      <c r="AP3585" s="5" t="s">
        <v>98</v>
      </c>
      <c r="AT3585" s="5" t="s">
        <v>98</v>
      </c>
      <c r="AX3585" s="5">
        <v>2022</v>
      </c>
      <c r="BA3585" s="5" t="s">
        <v>361</v>
      </c>
      <c r="BD3585" s="5">
        <v>7</v>
      </c>
      <c r="BE3585" s="5">
        <v>2023</v>
      </c>
      <c r="BH3585" s="5" t="s">
        <v>99</v>
      </c>
      <c r="BK3585" s="5">
        <v>6</v>
      </c>
      <c r="BN3585" s="5">
        <f t="shared" si="81"/>
        <v>50.044247787610601</v>
      </c>
    </row>
    <row r="3586" spans="1:66" x14ac:dyDescent="0.35">
      <c r="A3586" s="5" t="s">
        <v>16424</v>
      </c>
      <c r="B3586" s="5" t="s">
        <v>313</v>
      </c>
      <c r="C3586" s="5" t="s">
        <v>149</v>
      </c>
      <c r="D3586" s="5" t="s">
        <v>16406</v>
      </c>
      <c r="E3586" s="5" t="s">
        <v>16407</v>
      </c>
      <c r="F3586" s="5" t="s">
        <v>87</v>
      </c>
      <c r="G3586" s="5" t="s">
        <v>16408</v>
      </c>
      <c r="H3586" s="5" t="s">
        <v>9829</v>
      </c>
      <c r="K3586" s="5">
        <v>1</v>
      </c>
      <c r="L3586" s="5">
        <v>1</v>
      </c>
      <c r="M3586" s="5">
        <v>0</v>
      </c>
      <c r="N3586" s="5" t="s">
        <v>224</v>
      </c>
      <c r="O3586" s="5">
        <v>50.044247787610601</v>
      </c>
      <c r="P3586" s="5">
        <v>0</v>
      </c>
      <c r="Q3586" s="5">
        <v>0</v>
      </c>
      <c r="S3586" s="5" t="s">
        <v>5079</v>
      </c>
      <c r="T3586" s="5" t="s">
        <v>16387</v>
      </c>
      <c r="V3586" s="5" t="s">
        <v>7737</v>
      </c>
      <c r="W3586" s="5" t="s">
        <v>596</v>
      </c>
      <c r="Y3586" s="5" t="s">
        <v>16409</v>
      </c>
      <c r="Z3586" s="5" t="s">
        <v>16410</v>
      </c>
      <c r="AB3586" s="5" t="s">
        <v>87</v>
      </c>
      <c r="AC3586" s="5" t="s">
        <v>149</v>
      </c>
      <c r="AD3586" s="5" t="s">
        <v>97</v>
      </c>
      <c r="AO3586" s="5" t="s">
        <v>98</v>
      </c>
      <c r="AP3586" s="5" t="s">
        <v>98</v>
      </c>
      <c r="AT3586" s="5" t="s">
        <v>98</v>
      </c>
      <c r="AX3586" s="5">
        <v>2022</v>
      </c>
      <c r="BA3586" s="5" t="s">
        <v>361</v>
      </c>
      <c r="BD3586" s="5">
        <v>7</v>
      </c>
      <c r="BE3586" s="5">
        <v>2023</v>
      </c>
      <c r="BH3586" s="5" t="s">
        <v>99</v>
      </c>
      <c r="BK3586" s="5">
        <v>6</v>
      </c>
      <c r="BN3586" s="5">
        <f t="shared" si="81"/>
        <v>50.044247787610601</v>
      </c>
    </row>
    <row r="3587" spans="1:66" x14ac:dyDescent="0.35">
      <c r="A3587" s="5" t="s">
        <v>16425</v>
      </c>
      <c r="B3587" s="5" t="s">
        <v>313</v>
      </c>
      <c r="C3587" s="5" t="s">
        <v>149</v>
      </c>
      <c r="D3587" s="5" t="s">
        <v>16406</v>
      </c>
      <c r="E3587" s="5" t="s">
        <v>16407</v>
      </c>
      <c r="F3587" s="5" t="s">
        <v>87</v>
      </c>
      <c r="G3587" s="5" t="s">
        <v>16408</v>
      </c>
      <c r="H3587" s="5" t="s">
        <v>9829</v>
      </c>
      <c r="K3587" s="5">
        <v>1</v>
      </c>
      <c r="L3587" s="5">
        <v>1</v>
      </c>
      <c r="M3587" s="5">
        <v>0</v>
      </c>
      <c r="N3587" s="5" t="s">
        <v>224</v>
      </c>
      <c r="O3587" s="5">
        <v>50.044247787610601</v>
      </c>
      <c r="P3587" s="5">
        <v>0</v>
      </c>
      <c r="Q3587" s="5">
        <v>0</v>
      </c>
      <c r="S3587" s="5" t="s">
        <v>5079</v>
      </c>
      <c r="T3587" s="5" t="s">
        <v>16387</v>
      </c>
      <c r="V3587" s="5" t="s">
        <v>7737</v>
      </c>
      <c r="W3587" s="5" t="s">
        <v>596</v>
      </c>
      <c r="Y3587" s="5" t="s">
        <v>16409</v>
      </c>
      <c r="Z3587" s="5" t="s">
        <v>16410</v>
      </c>
      <c r="AB3587" s="5" t="s">
        <v>87</v>
      </c>
      <c r="AC3587" s="5" t="s">
        <v>149</v>
      </c>
      <c r="AD3587" s="5" t="s">
        <v>97</v>
      </c>
      <c r="AO3587" s="5" t="s">
        <v>98</v>
      </c>
      <c r="AP3587" s="5" t="s">
        <v>98</v>
      </c>
      <c r="AT3587" s="5" t="s">
        <v>98</v>
      </c>
      <c r="AX3587" s="5">
        <v>2022</v>
      </c>
      <c r="BA3587" s="5" t="s">
        <v>361</v>
      </c>
      <c r="BD3587" s="5">
        <v>7</v>
      </c>
      <c r="BE3587" s="5">
        <v>2023</v>
      </c>
      <c r="BH3587" s="5" t="s">
        <v>99</v>
      </c>
      <c r="BK3587" s="5">
        <v>6</v>
      </c>
      <c r="BN3587" s="5">
        <f t="shared" si="81"/>
        <v>50.044247787610601</v>
      </c>
    </row>
    <row r="3588" spans="1:66" x14ac:dyDescent="0.35">
      <c r="A3588" s="5" t="s">
        <v>16426</v>
      </c>
      <c r="B3588" s="5" t="s">
        <v>313</v>
      </c>
      <c r="C3588" s="5" t="s">
        <v>149</v>
      </c>
      <c r="D3588" s="5" t="s">
        <v>16406</v>
      </c>
      <c r="E3588" s="5" t="s">
        <v>16407</v>
      </c>
      <c r="F3588" s="5" t="s">
        <v>87</v>
      </c>
      <c r="G3588" s="5" t="s">
        <v>16408</v>
      </c>
      <c r="H3588" s="5" t="s">
        <v>9829</v>
      </c>
      <c r="K3588" s="5">
        <v>1</v>
      </c>
      <c r="L3588" s="5">
        <v>1</v>
      </c>
      <c r="M3588" s="5">
        <v>0</v>
      </c>
      <c r="N3588" s="5" t="s">
        <v>224</v>
      </c>
      <c r="O3588" s="5">
        <v>50.044247787610601</v>
      </c>
      <c r="P3588" s="5">
        <v>0</v>
      </c>
      <c r="Q3588" s="5">
        <v>0</v>
      </c>
      <c r="S3588" s="5" t="s">
        <v>5079</v>
      </c>
      <c r="T3588" s="5" t="s">
        <v>16387</v>
      </c>
      <c r="V3588" s="5" t="s">
        <v>7737</v>
      </c>
      <c r="W3588" s="5" t="s">
        <v>596</v>
      </c>
      <c r="Y3588" s="5" t="s">
        <v>16409</v>
      </c>
      <c r="Z3588" s="5" t="s">
        <v>16410</v>
      </c>
      <c r="AB3588" s="5" t="s">
        <v>87</v>
      </c>
      <c r="AC3588" s="5" t="s">
        <v>149</v>
      </c>
      <c r="AD3588" s="5" t="s">
        <v>97</v>
      </c>
      <c r="AO3588" s="5" t="s">
        <v>98</v>
      </c>
      <c r="AP3588" s="5" t="s">
        <v>98</v>
      </c>
      <c r="AT3588" s="5" t="s">
        <v>98</v>
      </c>
      <c r="AX3588" s="5">
        <v>2022</v>
      </c>
      <c r="BA3588" s="5" t="s">
        <v>361</v>
      </c>
      <c r="BD3588" s="5">
        <v>7</v>
      </c>
      <c r="BE3588" s="5">
        <v>2023</v>
      </c>
      <c r="BH3588" s="5" t="s">
        <v>99</v>
      </c>
      <c r="BK3588" s="5">
        <v>6</v>
      </c>
      <c r="BN3588" s="5">
        <f t="shared" si="81"/>
        <v>50.044247787610601</v>
      </c>
    </row>
    <row r="3589" spans="1:66" x14ac:dyDescent="0.35">
      <c r="A3589" s="5" t="s">
        <v>16427</v>
      </c>
      <c r="B3589" s="5" t="s">
        <v>313</v>
      </c>
      <c r="C3589" s="5" t="s">
        <v>149</v>
      </c>
      <c r="D3589" s="5" t="s">
        <v>16406</v>
      </c>
      <c r="E3589" s="5" t="s">
        <v>16407</v>
      </c>
      <c r="F3589" s="5" t="s">
        <v>87</v>
      </c>
      <c r="G3589" s="5" t="s">
        <v>16408</v>
      </c>
      <c r="H3589" s="5" t="s">
        <v>9829</v>
      </c>
      <c r="K3589" s="5">
        <v>1</v>
      </c>
      <c r="L3589" s="5">
        <v>1</v>
      </c>
      <c r="M3589" s="5">
        <v>0</v>
      </c>
      <c r="N3589" s="5" t="s">
        <v>224</v>
      </c>
      <c r="O3589" s="5">
        <v>50.044247787610601</v>
      </c>
      <c r="P3589" s="5">
        <v>0</v>
      </c>
      <c r="Q3589" s="5">
        <v>0</v>
      </c>
      <c r="S3589" s="5" t="s">
        <v>5079</v>
      </c>
      <c r="T3589" s="5" t="s">
        <v>16387</v>
      </c>
      <c r="V3589" s="5" t="s">
        <v>7737</v>
      </c>
      <c r="W3589" s="5" t="s">
        <v>596</v>
      </c>
      <c r="Y3589" s="5" t="s">
        <v>16409</v>
      </c>
      <c r="Z3589" s="5" t="s">
        <v>16410</v>
      </c>
      <c r="AB3589" s="5" t="s">
        <v>87</v>
      </c>
      <c r="AC3589" s="5" t="s">
        <v>149</v>
      </c>
      <c r="AD3589" s="5" t="s">
        <v>97</v>
      </c>
      <c r="AO3589" s="5" t="s">
        <v>98</v>
      </c>
      <c r="AP3589" s="5" t="s">
        <v>98</v>
      </c>
      <c r="AT3589" s="5" t="s">
        <v>98</v>
      </c>
      <c r="AX3589" s="5">
        <v>2022</v>
      </c>
      <c r="BA3589" s="5" t="s">
        <v>361</v>
      </c>
      <c r="BD3589" s="5">
        <v>7</v>
      </c>
      <c r="BE3589" s="5">
        <v>2023</v>
      </c>
      <c r="BH3589" s="5" t="s">
        <v>99</v>
      </c>
      <c r="BK3589" s="5">
        <v>6</v>
      </c>
      <c r="BN3589" s="5">
        <f t="shared" ref="BN3589:BN3652" si="82">IF(BM3589="",O3589,BM3589)</f>
        <v>50.044247787610601</v>
      </c>
    </row>
    <row r="3590" spans="1:66" x14ac:dyDescent="0.35">
      <c r="A3590" s="5" t="s">
        <v>16428</v>
      </c>
      <c r="B3590" s="5" t="s">
        <v>313</v>
      </c>
      <c r="C3590" s="5" t="s">
        <v>149</v>
      </c>
      <c r="D3590" s="5" t="s">
        <v>16406</v>
      </c>
      <c r="E3590" s="5" t="s">
        <v>16407</v>
      </c>
      <c r="F3590" s="5" t="s">
        <v>87</v>
      </c>
      <c r="G3590" s="5" t="s">
        <v>16429</v>
      </c>
      <c r="H3590" s="5" t="s">
        <v>153</v>
      </c>
      <c r="K3590" s="5">
        <v>1</v>
      </c>
      <c r="L3590" s="5">
        <v>1</v>
      </c>
      <c r="M3590" s="5">
        <v>0</v>
      </c>
      <c r="N3590" s="5" t="s">
        <v>224</v>
      </c>
      <c r="O3590" s="5">
        <v>400.52212389380497</v>
      </c>
      <c r="P3590" s="5">
        <v>0</v>
      </c>
      <c r="Q3590" s="5">
        <v>0</v>
      </c>
      <c r="R3590" s="5" t="s">
        <v>16430</v>
      </c>
      <c r="S3590" s="5" t="s">
        <v>10000</v>
      </c>
      <c r="T3590" s="5" t="s">
        <v>10000</v>
      </c>
      <c r="U3590" s="5" t="s">
        <v>16431</v>
      </c>
      <c r="V3590" s="5" t="s">
        <v>7737</v>
      </c>
      <c r="W3590" s="5" t="s">
        <v>596</v>
      </c>
      <c r="Y3590" s="5" t="s">
        <v>16432</v>
      </c>
      <c r="Z3590" s="5" t="s">
        <v>16433</v>
      </c>
      <c r="AB3590" s="5" t="s">
        <v>87</v>
      </c>
      <c r="AC3590" s="5" t="s">
        <v>149</v>
      </c>
      <c r="AD3590" s="5" t="s">
        <v>97</v>
      </c>
      <c r="AO3590" s="5" t="s">
        <v>98</v>
      </c>
      <c r="AP3590" s="5" t="s">
        <v>98</v>
      </c>
      <c r="AT3590" s="5" t="s">
        <v>98</v>
      </c>
      <c r="AX3590" s="5">
        <v>2022</v>
      </c>
      <c r="BA3590" s="5" t="s">
        <v>361</v>
      </c>
      <c r="BD3590" s="5">
        <v>7</v>
      </c>
      <c r="BE3590" s="5">
        <v>2023</v>
      </c>
      <c r="BH3590" s="5" t="s">
        <v>99</v>
      </c>
      <c r="BK3590" s="5">
        <v>6</v>
      </c>
      <c r="BN3590" s="5">
        <f t="shared" si="82"/>
        <v>400.52212389380497</v>
      </c>
    </row>
    <row r="3591" spans="1:66" x14ac:dyDescent="0.35">
      <c r="A3591" s="5" t="s">
        <v>16434</v>
      </c>
      <c r="B3591" s="5" t="s">
        <v>313</v>
      </c>
      <c r="C3591" s="5" t="s">
        <v>149</v>
      </c>
      <c r="D3591" s="5" t="s">
        <v>16435</v>
      </c>
      <c r="E3591" s="5" t="s">
        <v>16436</v>
      </c>
      <c r="F3591" s="5" t="s">
        <v>245</v>
      </c>
      <c r="G3591" s="5" t="s">
        <v>16437</v>
      </c>
      <c r="H3591" s="5" t="s">
        <v>1564</v>
      </c>
      <c r="K3591" s="5">
        <v>1</v>
      </c>
      <c r="L3591" s="5">
        <v>1</v>
      </c>
      <c r="M3591" s="5">
        <v>0</v>
      </c>
      <c r="N3591" s="5" t="s">
        <v>224</v>
      </c>
      <c r="O3591" s="5">
        <v>359.30088495575302</v>
      </c>
      <c r="P3591" s="5">
        <v>0</v>
      </c>
      <c r="Q3591" s="5">
        <v>0</v>
      </c>
      <c r="S3591" s="5" t="s">
        <v>5079</v>
      </c>
      <c r="T3591" s="5" t="s">
        <v>16330</v>
      </c>
      <c r="V3591" s="5" t="s">
        <v>7737</v>
      </c>
      <c r="W3591" s="5" t="s">
        <v>596</v>
      </c>
      <c r="Y3591" s="5" t="s">
        <v>16438</v>
      </c>
      <c r="Z3591" s="5" t="s">
        <v>16439</v>
      </c>
      <c r="AC3591" s="5" t="s">
        <v>149</v>
      </c>
      <c r="AD3591" s="5" t="s">
        <v>97</v>
      </c>
      <c r="AO3591" s="5" t="s">
        <v>98</v>
      </c>
      <c r="AP3591" s="5" t="s">
        <v>98</v>
      </c>
      <c r="AT3591" s="5" t="s">
        <v>98</v>
      </c>
      <c r="AX3591" s="5">
        <v>2022</v>
      </c>
      <c r="BA3591" s="5" t="s">
        <v>361</v>
      </c>
      <c r="BD3591" s="5">
        <v>7</v>
      </c>
      <c r="BE3591" s="5">
        <v>2023</v>
      </c>
      <c r="BH3591" s="5" t="s">
        <v>99</v>
      </c>
      <c r="BK3591" s="5">
        <v>6</v>
      </c>
      <c r="BN3591" s="5">
        <f t="shared" si="82"/>
        <v>359.30088495575302</v>
      </c>
    </row>
    <row r="3592" spans="1:66" x14ac:dyDescent="0.35">
      <c r="A3592" s="5" t="s">
        <v>16440</v>
      </c>
      <c r="B3592" s="5" t="s">
        <v>313</v>
      </c>
      <c r="C3592" s="5" t="s">
        <v>149</v>
      </c>
      <c r="D3592" s="5" t="s">
        <v>16435</v>
      </c>
      <c r="E3592" s="5" t="s">
        <v>16436</v>
      </c>
      <c r="F3592" s="5" t="s">
        <v>245</v>
      </c>
      <c r="G3592" s="5" t="s">
        <v>16441</v>
      </c>
      <c r="H3592" s="5" t="s">
        <v>14597</v>
      </c>
      <c r="K3592" s="5">
        <v>1</v>
      </c>
      <c r="L3592" s="5">
        <v>1</v>
      </c>
      <c r="M3592" s="5">
        <v>0</v>
      </c>
      <c r="N3592" s="5" t="s">
        <v>224</v>
      </c>
      <c r="O3592" s="5">
        <v>378.371681415929</v>
      </c>
      <c r="P3592" s="5">
        <v>0</v>
      </c>
      <c r="Q3592" s="5">
        <v>0</v>
      </c>
      <c r="R3592" s="5" t="s">
        <v>16442</v>
      </c>
      <c r="S3592" s="5" t="s">
        <v>16330</v>
      </c>
      <c r="T3592" s="5" t="s">
        <v>16330</v>
      </c>
      <c r="U3592" s="5" t="s">
        <v>16443</v>
      </c>
      <c r="V3592" s="5" t="s">
        <v>7737</v>
      </c>
      <c r="W3592" s="5" t="s">
        <v>596</v>
      </c>
      <c r="Y3592" s="5" t="s">
        <v>16444</v>
      </c>
      <c r="Z3592" s="5" t="s">
        <v>16445</v>
      </c>
      <c r="AC3592" s="5" t="s">
        <v>149</v>
      </c>
      <c r="AD3592" s="5" t="s">
        <v>97</v>
      </c>
      <c r="AO3592" s="5" t="s">
        <v>98</v>
      </c>
      <c r="AP3592" s="5" t="s">
        <v>98</v>
      </c>
      <c r="AT3592" s="5" t="s">
        <v>98</v>
      </c>
      <c r="AX3592" s="5">
        <v>2022</v>
      </c>
      <c r="BA3592" s="5" t="s">
        <v>361</v>
      </c>
      <c r="BD3592" s="5">
        <v>7</v>
      </c>
      <c r="BE3592" s="5">
        <v>2023</v>
      </c>
      <c r="BH3592" s="5" t="s">
        <v>99</v>
      </c>
      <c r="BK3592" s="5">
        <v>6</v>
      </c>
      <c r="BN3592" s="5">
        <f t="shared" si="82"/>
        <v>378.371681415929</v>
      </c>
    </row>
    <row r="3593" spans="1:66" x14ac:dyDescent="0.35">
      <c r="A3593" s="5" t="s">
        <v>16446</v>
      </c>
      <c r="B3593" s="5" t="s">
        <v>313</v>
      </c>
      <c r="C3593" s="5" t="s">
        <v>149</v>
      </c>
      <c r="D3593" s="5" t="s">
        <v>16435</v>
      </c>
      <c r="E3593" s="5" t="s">
        <v>16436</v>
      </c>
      <c r="F3593" s="5" t="s">
        <v>245</v>
      </c>
      <c r="G3593" s="5" t="s">
        <v>16447</v>
      </c>
      <c r="H3593" s="5" t="s">
        <v>3993</v>
      </c>
      <c r="K3593" s="5">
        <v>1</v>
      </c>
      <c r="L3593" s="5">
        <v>1</v>
      </c>
      <c r="M3593" s="5">
        <v>0</v>
      </c>
      <c r="N3593" s="5" t="s">
        <v>224</v>
      </c>
      <c r="O3593" s="5">
        <v>423.34513274336302</v>
      </c>
      <c r="P3593" s="5">
        <v>0</v>
      </c>
      <c r="Q3593" s="5">
        <v>0</v>
      </c>
      <c r="R3593" s="5" t="s">
        <v>16448</v>
      </c>
      <c r="S3593" s="5" t="s">
        <v>16330</v>
      </c>
      <c r="T3593" s="5" t="s">
        <v>16330</v>
      </c>
      <c r="U3593" s="5" t="s">
        <v>16449</v>
      </c>
      <c r="V3593" s="5" t="s">
        <v>7737</v>
      </c>
      <c r="W3593" s="5" t="s">
        <v>596</v>
      </c>
      <c r="Y3593" s="5" t="s">
        <v>16450</v>
      </c>
      <c r="Z3593" s="5" t="s">
        <v>16451</v>
      </c>
      <c r="AC3593" s="5" t="s">
        <v>149</v>
      </c>
      <c r="AD3593" s="5" t="s">
        <v>97</v>
      </c>
      <c r="AO3593" s="5" t="s">
        <v>98</v>
      </c>
      <c r="AP3593" s="5" t="s">
        <v>98</v>
      </c>
      <c r="AT3593" s="5" t="s">
        <v>98</v>
      </c>
      <c r="AX3593" s="5">
        <v>2022</v>
      </c>
      <c r="BA3593" s="5" t="s">
        <v>361</v>
      </c>
      <c r="BD3593" s="5">
        <v>7</v>
      </c>
      <c r="BE3593" s="5">
        <v>2023</v>
      </c>
      <c r="BH3593" s="5" t="s">
        <v>99</v>
      </c>
      <c r="BK3593" s="5">
        <v>6</v>
      </c>
      <c r="BN3593" s="5">
        <f t="shared" si="82"/>
        <v>423.34513274336302</v>
      </c>
    </row>
    <row r="3594" spans="1:66" x14ac:dyDescent="0.35">
      <c r="A3594" s="5" t="s">
        <v>16452</v>
      </c>
      <c r="B3594" s="5" t="s">
        <v>313</v>
      </c>
      <c r="C3594" s="5" t="s">
        <v>149</v>
      </c>
      <c r="D3594" s="5" t="s">
        <v>16435</v>
      </c>
      <c r="E3594" s="5" t="s">
        <v>16436</v>
      </c>
      <c r="F3594" s="5" t="s">
        <v>245</v>
      </c>
      <c r="G3594" s="5" t="s">
        <v>16453</v>
      </c>
      <c r="H3594" s="5" t="s">
        <v>7735</v>
      </c>
      <c r="K3594" s="5">
        <v>1</v>
      </c>
      <c r="L3594" s="5">
        <v>1</v>
      </c>
      <c r="M3594" s="5">
        <v>0</v>
      </c>
      <c r="N3594" s="5" t="s">
        <v>224</v>
      </c>
      <c r="O3594" s="5">
        <v>680.38938053097297</v>
      </c>
      <c r="P3594" s="5">
        <v>0</v>
      </c>
      <c r="Q3594" s="5">
        <v>0</v>
      </c>
      <c r="R3594" s="5" t="s">
        <v>16454</v>
      </c>
      <c r="S3594" s="5" t="s">
        <v>16330</v>
      </c>
      <c r="T3594" s="5" t="s">
        <v>16330</v>
      </c>
      <c r="U3594" s="5" t="s">
        <v>16455</v>
      </c>
      <c r="V3594" s="5" t="s">
        <v>7737</v>
      </c>
      <c r="W3594" s="5" t="s">
        <v>596</v>
      </c>
      <c r="Y3594" s="5" t="s">
        <v>16456</v>
      </c>
      <c r="Z3594" s="5" t="s">
        <v>16457</v>
      </c>
      <c r="AC3594" s="5" t="s">
        <v>149</v>
      </c>
      <c r="AD3594" s="5" t="s">
        <v>97</v>
      </c>
      <c r="AO3594" s="5" t="s">
        <v>98</v>
      </c>
      <c r="AP3594" s="5" t="s">
        <v>98</v>
      </c>
      <c r="AT3594" s="5" t="s">
        <v>98</v>
      </c>
      <c r="AX3594" s="5">
        <v>2022</v>
      </c>
      <c r="BA3594" s="5" t="s">
        <v>361</v>
      </c>
      <c r="BD3594" s="5">
        <v>7</v>
      </c>
      <c r="BE3594" s="5">
        <v>2023</v>
      </c>
      <c r="BH3594" s="5" t="s">
        <v>99</v>
      </c>
      <c r="BK3594" s="5">
        <v>6</v>
      </c>
      <c r="BN3594" s="5">
        <f t="shared" si="82"/>
        <v>680.38938053097297</v>
      </c>
    </row>
    <row r="3595" spans="1:66" x14ac:dyDescent="0.35">
      <c r="A3595" s="5" t="s">
        <v>16458</v>
      </c>
      <c r="B3595" s="5" t="s">
        <v>313</v>
      </c>
      <c r="C3595" s="5" t="s">
        <v>149</v>
      </c>
      <c r="D3595" s="5" t="s">
        <v>16435</v>
      </c>
      <c r="E3595" s="5" t="s">
        <v>16436</v>
      </c>
      <c r="F3595" s="5" t="s">
        <v>245</v>
      </c>
      <c r="G3595" s="5" t="s">
        <v>16459</v>
      </c>
      <c r="H3595" s="5" t="s">
        <v>5625</v>
      </c>
      <c r="K3595" s="5">
        <v>1</v>
      </c>
      <c r="L3595" s="5">
        <v>1</v>
      </c>
      <c r="M3595" s="5">
        <v>0</v>
      </c>
      <c r="N3595" s="5" t="s">
        <v>224</v>
      </c>
      <c r="O3595" s="5">
        <v>250.44247787610601</v>
      </c>
      <c r="P3595" s="5">
        <v>0</v>
      </c>
      <c r="Q3595" s="5">
        <v>0</v>
      </c>
      <c r="R3595" s="5" t="s">
        <v>16460</v>
      </c>
      <c r="S3595" s="5" t="s">
        <v>16330</v>
      </c>
      <c r="T3595" s="5" t="s">
        <v>16330</v>
      </c>
      <c r="U3595" s="5" t="s">
        <v>16461</v>
      </c>
      <c r="V3595" s="5" t="s">
        <v>7737</v>
      </c>
      <c r="W3595" s="5" t="s">
        <v>596</v>
      </c>
      <c r="Y3595" s="5" t="s">
        <v>16462</v>
      </c>
      <c r="Z3595" s="5" t="s">
        <v>16463</v>
      </c>
      <c r="AC3595" s="5" t="s">
        <v>149</v>
      </c>
      <c r="AD3595" s="5" t="s">
        <v>97</v>
      </c>
      <c r="AO3595" s="5" t="s">
        <v>98</v>
      </c>
      <c r="AP3595" s="5" t="s">
        <v>98</v>
      </c>
      <c r="AT3595" s="5" t="s">
        <v>98</v>
      </c>
      <c r="AX3595" s="5">
        <v>2022</v>
      </c>
      <c r="BA3595" s="5" t="s">
        <v>361</v>
      </c>
      <c r="BD3595" s="5">
        <v>7</v>
      </c>
      <c r="BE3595" s="5">
        <v>2023</v>
      </c>
      <c r="BH3595" s="5" t="s">
        <v>99</v>
      </c>
      <c r="BK3595" s="5">
        <v>6</v>
      </c>
      <c r="BN3595" s="5">
        <f t="shared" si="82"/>
        <v>250.44247787610601</v>
      </c>
    </row>
    <row r="3596" spans="1:66" x14ac:dyDescent="0.35">
      <c r="A3596" s="5" t="s">
        <v>16464</v>
      </c>
      <c r="B3596" s="5" t="s">
        <v>313</v>
      </c>
      <c r="C3596" s="5" t="s">
        <v>149</v>
      </c>
      <c r="D3596" s="5" t="s">
        <v>16435</v>
      </c>
      <c r="E3596" s="5" t="s">
        <v>16436</v>
      </c>
      <c r="F3596" s="5" t="s">
        <v>245</v>
      </c>
      <c r="G3596" s="5" t="s">
        <v>16465</v>
      </c>
      <c r="H3596" s="5" t="s">
        <v>5924</v>
      </c>
      <c r="K3596" s="5">
        <v>1</v>
      </c>
      <c r="L3596" s="5">
        <v>1</v>
      </c>
      <c r="M3596" s="5">
        <v>0</v>
      </c>
      <c r="N3596" s="5" t="s">
        <v>224</v>
      </c>
      <c r="O3596" s="5">
        <v>532.02654867256604</v>
      </c>
      <c r="P3596" s="5">
        <v>0</v>
      </c>
      <c r="Q3596" s="5">
        <v>0</v>
      </c>
      <c r="R3596" s="5" t="s">
        <v>16466</v>
      </c>
      <c r="S3596" s="5" t="s">
        <v>9799</v>
      </c>
      <c r="T3596" s="5" t="s">
        <v>9799</v>
      </c>
      <c r="U3596" s="5" t="s">
        <v>16467</v>
      </c>
      <c r="V3596" s="5" t="s">
        <v>7737</v>
      </c>
      <c r="W3596" s="5" t="s">
        <v>596</v>
      </c>
      <c r="Y3596" s="5" t="s">
        <v>16468</v>
      </c>
      <c r="Z3596" s="5" t="s">
        <v>16469</v>
      </c>
      <c r="AC3596" s="5" t="s">
        <v>149</v>
      </c>
      <c r="AD3596" s="5" t="s">
        <v>97</v>
      </c>
      <c r="AO3596" s="5" t="s">
        <v>98</v>
      </c>
      <c r="AP3596" s="5" t="s">
        <v>98</v>
      </c>
      <c r="AT3596" s="5" t="s">
        <v>98</v>
      </c>
      <c r="AX3596" s="5">
        <v>2022</v>
      </c>
      <c r="BA3596" s="5" t="s">
        <v>361</v>
      </c>
      <c r="BD3596" s="5">
        <v>7</v>
      </c>
      <c r="BE3596" s="5">
        <v>2023</v>
      </c>
      <c r="BH3596" s="5" t="s">
        <v>99</v>
      </c>
      <c r="BK3596" s="5">
        <v>6</v>
      </c>
      <c r="BN3596" s="5">
        <f t="shared" si="82"/>
        <v>532.02654867256604</v>
      </c>
    </row>
    <row r="3597" spans="1:66" x14ac:dyDescent="0.35">
      <c r="A3597" s="5" t="s">
        <v>16470</v>
      </c>
      <c r="B3597" s="5" t="s">
        <v>313</v>
      </c>
      <c r="C3597" s="5" t="s">
        <v>149</v>
      </c>
      <c r="D3597" s="5" t="s">
        <v>16435</v>
      </c>
      <c r="E3597" s="5" t="s">
        <v>16436</v>
      </c>
      <c r="F3597" s="5" t="s">
        <v>245</v>
      </c>
      <c r="G3597" s="5" t="s">
        <v>16471</v>
      </c>
      <c r="H3597" s="5" t="s">
        <v>14636</v>
      </c>
      <c r="K3597" s="5">
        <v>1</v>
      </c>
      <c r="L3597" s="5">
        <v>1</v>
      </c>
      <c r="M3597" s="5">
        <v>0</v>
      </c>
      <c r="N3597" s="5" t="s">
        <v>224</v>
      </c>
      <c r="O3597" s="5">
        <v>492.30973451327401</v>
      </c>
      <c r="P3597" s="5">
        <v>0</v>
      </c>
      <c r="Q3597" s="5">
        <v>0</v>
      </c>
      <c r="R3597" s="5" t="s">
        <v>16472</v>
      </c>
      <c r="S3597" s="5" t="s">
        <v>9799</v>
      </c>
      <c r="T3597" s="5" t="s">
        <v>9799</v>
      </c>
      <c r="U3597" s="5" t="s">
        <v>16473</v>
      </c>
      <c r="V3597" s="5" t="s">
        <v>7737</v>
      </c>
      <c r="W3597" s="5" t="s">
        <v>596</v>
      </c>
      <c r="Y3597" s="5" t="s">
        <v>16474</v>
      </c>
      <c r="Z3597" s="5" t="s">
        <v>16475</v>
      </c>
      <c r="AC3597" s="5" t="s">
        <v>149</v>
      </c>
      <c r="AD3597" s="5" t="s">
        <v>97</v>
      </c>
      <c r="AO3597" s="5" t="s">
        <v>98</v>
      </c>
      <c r="AP3597" s="5" t="s">
        <v>98</v>
      </c>
      <c r="AT3597" s="5" t="s">
        <v>98</v>
      </c>
      <c r="AX3597" s="5">
        <v>2022</v>
      </c>
      <c r="BA3597" s="5" t="s">
        <v>361</v>
      </c>
      <c r="BD3597" s="5">
        <v>7</v>
      </c>
      <c r="BE3597" s="5">
        <v>2023</v>
      </c>
      <c r="BH3597" s="5" t="s">
        <v>99</v>
      </c>
      <c r="BK3597" s="5">
        <v>6</v>
      </c>
      <c r="BN3597" s="5">
        <f t="shared" si="82"/>
        <v>492.30973451327401</v>
      </c>
    </row>
    <row r="3598" spans="1:66" x14ac:dyDescent="0.35">
      <c r="A3598" s="5" t="s">
        <v>16476</v>
      </c>
      <c r="B3598" s="5" t="s">
        <v>313</v>
      </c>
      <c r="C3598" s="5" t="s">
        <v>149</v>
      </c>
      <c r="D3598" s="5" t="s">
        <v>16435</v>
      </c>
      <c r="E3598" s="5" t="s">
        <v>16436</v>
      </c>
      <c r="F3598" s="5" t="s">
        <v>245</v>
      </c>
      <c r="G3598" s="5" t="s">
        <v>16477</v>
      </c>
      <c r="H3598" s="5" t="s">
        <v>2073</v>
      </c>
      <c r="K3598" s="5">
        <v>1</v>
      </c>
      <c r="L3598" s="5">
        <v>1</v>
      </c>
      <c r="M3598" s="5">
        <v>0</v>
      </c>
      <c r="N3598" s="5" t="s">
        <v>224</v>
      </c>
      <c r="O3598" s="5">
        <v>115.088495575221</v>
      </c>
      <c r="P3598" s="5">
        <v>0</v>
      </c>
      <c r="Q3598" s="5">
        <v>0</v>
      </c>
      <c r="R3598" s="5" t="s">
        <v>16478</v>
      </c>
      <c r="S3598" s="5" t="s">
        <v>9799</v>
      </c>
      <c r="T3598" s="5" t="s">
        <v>9799</v>
      </c>
      <c r="U3598" s="5" t="s">
        <v>16479</v>
      </c>
      <c r="V3598" s="5" t="s">
        <v>7737</v>
      </c>
      <c r="W3598" s="5" t="s">
        <v>596</v>
      </c>
      <c r="Y3598" s="5" t="s">
        <v>16480</v>
      </c>
      <c r="Z3598" s="5" t="s">
        <v>16481</v>
      </c>
      <c r="AC3598" s="5" t="s">
        <v>149</v>
      </c>
      <c r="AD3598" s="5" t="s">
        <v>97</v>
      </c>
      <c r="AO3598" s="5" t="s">
        <v>98</v>
      </c>
      <c r="AP3598" s="5" t="s">
        <v>98</v>
      </c>
      <c r="AT3598" s="5" t="s">
        <v>98</v>
      </c>
      <c r="AX3598" s="5">
        <v>2022</v>
      </c>
      <c r="BA3598" s="5" t="s">
        <v>361</v>
      </c>
      <c r="BD3598" s="5">
        <v>7</v>
      </c>
      <c r="BE3598" s="5">
        <v>2023</v>
      </c>
      <c r="BH3598" s="5" t="s">
        <v>99</v>
      </c>
      <c r="BK3598" s="5">
        <v>6</v>
      </c>
      <c r="BN3598" s="5">
        <f t="shared" si="82"/>
        <v>115.088495575221</v>
      </c>
    </row>
    <row r="3599" spans="1:66" x14ac:dyDescent="0.35">
      <c r="A3599" s="5" t="s">
        <v>16482</v>
      </c>
      <c r="B3599" s="5" t="s">
        <v>313</v>
      </c>
      <c r="C3599" s="5" t="s">
        <v>149</v>
      </c>
      <c r="D3599" s="5" t="s">
        <v>16435</v>
      </c>
      <c r="E3599" s="5" t="s">
        <v>16436</v>
      </c>
      <c r="F3599" s="5" t="s">
        <v>245</v>
      </c>
      <c r="G3599" s="5" t="s">
        <v>16483</v>
      </c>
      <c r="H3599" s="5" t="s">
        <v>2079</v>
      </c>
      <c r="K3599" s="5">
        <v>1</v>
      </c>
      <c r="L3599" s="5">
        <v>1</v>
      </c>
      <c r="M3599" s="5">
        <v>0</v>
      </c>
      <c r="N3599" s="5" t="s">
        <v>224</v>
      </c>
      <c r="O3599" s="5">
        <v>160.04424778761</v>
      </c>
      <c r="P3599" s="5">
        <v>0</v>
      </c>
      <c r="Q3599" s="5">
        <v>0</v>
      </c>
      <c r="R3599" s="5" t="s">
        <v>16484</v>
      </c>
      <c r="S3599" s="5" t="s">
        <v>9799</v>
      </c>
      <c r="T3599" s="5" t="s">
        <v>9799</v>
      </c>
      <c r="U3599" s="5" t="s">
        <v>16485</v>
      </c>
      <c r="V3599" s="5" t="s">
        <v>7737</v>
      </c>
      <c r="W3599" s="5" t="s">
        <v>596</v>
      </c>
      <c r="Y3599" s="5" t="s">
        <v>16486</v>
      </c>
      <c r="Z3599" s="5" t="s">
        <v>16487</v>
      </c>
      <c r="AC3599" s="5" t="s">
        <v>149</v>
      </c>
      <c r="AD3599" s="5" t="s">
        <v>97</v>
      </c>
      <c r="AO3599" s="5" t="s">
        <v>98</v>
      </c>
      <c r="AP3599" s="5" t="s">
        <v>98</v>
      </c>
      <c r="AT3599" s="5" t="s">
        <v>98</v>
      </c>
      <c r="AX3599" s="5">
        <v>2022</v>
      </c>
      <c r="BA3599" s="5" t="s">
        <v>361</v>
      </c>
      <c r="BD3599" s="5">
        <v>7</v>
      </c>
      <c r="BE3599" s="5">
        <v>2023</v>
      </c>
      <c r="BH3599" s="5" t="s">
        <v>99</v>
      </c>
      <c r="BK3599" s="5">
        <v>6</v>
      </c>
      <c r="BN3599" s="5">
        <f t="shared" si="82"/>
        <v>160.04424778761</v>
      </c>
    </row>
    <row r="3600" spans="1:66" x14ac:dyDescent="0.35">
      <c r="A3600" s="5" t="s">
        <v>16488</v>
      </c>
      <c r="B3600" s="5" t="s">
        <v>313</v>
      </c>
      <c r="C3600" s="5" t="s">
        <v>149</v>
      </c>
      <c r="D3600" s="5" t="s">
        <v>16489</v>
      </c>
      <c r="E3600" s="5" t="s">
        <v>16490</v>
      </c>
      <c r="F3600" s="5" t="s">
        <v>87</v>
      </c>
      <c r="G3600" s="5" t="s">
        <v>16491</v>
      </c>
      <c r="H3600" s="5" t="s">
        <v>16142</v>
      </c>
      <c r="K3600" s="5">
        <v>1</v>
      </c>
      <c r="L3600" s="5">
        <v>1</v>
      </c>
      <c r="M3600" s="5">
        <v>0</v>
      </c>
      <c r="N3600" s="5" t="s">
        <v>224</v>
      </c>
      <c r="O3600" s="5">
        <v>94.690265486725707</v>
      </c>
      <c r="P3600" s="5">
        <v>0</v>
      </c>
      <c r="Q3600" s="5">
        <v>0</v>
      </c>
      <c r="R3600" s="5" t="s">
        <v>16492</v>
      </c>
      <c r="S3600" s="5" t="s">
        <v>9799</v>
      </c>
      <c r="T3600" s="5" t="s">
        <v>9799</v>
      </c>
      <c r="U3600" s="5" t="s">
        <v>16493</v>
      </c>
      <c r="V3600" s="5" t="s">
        <v>7737</v>
      </c>
      <c r="W3600" s="5" t="s">
        <v>596</v>
      </c>
      <c r="Y3600" s="5" t="s">
        <v>16494</v>
      </c>
      <c r="Z3600" s="5" t="s">
        <v>16495</v>
      </c>
      <c r="AB3600" s="5" t="s">
        <v>87</v>
      </c>
      <c r="AC3600" s="5" t="s">
        <v>149</v>
      </c>
      <c r="AD3600" s="5" t="s">
        <v>97</v>
      </c>
      <c r="AO3600" s="5" t="s">
        <v>98</v>
      </c>
      <c r="AP3600" s="5" t="s">
        <v>98</v>
      </c>
      <c r="AT3600" s="5" t="s">
        <v>98</v>
      </c>
      <c r="AX3600" s="5">
        <v>2022</v>
      </c>
      <c r="BA3600" s="5" t="s">
        <v>361</v>
      </c>
      <c r="BD3600" s="5">
        <v>7</v>
      </c>
      <c r="BE3600" s="5">
        <v>2023</v>
      </c>
      <c r="BH3600" s="5" t="s">
        <v>99</v>
      </c>
      <c r="BK3600" s="5">
        <v>6</v>
      </c>
      <c r="BN3600" s="5">
        <f t="shared" si="82"/>
        <v>94.690265486725707</v>
      </c>
    </row>
    <row r="3601" spans="1:66" x14ac:dyDescent="0.35">
      <c r="A3601" s="5" t="s">
        <v>16496</v>
      </c>
      <c r="B3601" s="5" t="s">
        <v>313</v>
      </c>
      <c r="C3601" s="5" t="s">
        <v>149</v>
      </c>
      <c r="D3601" s="5" t="s">
        <v>16435</v>
      </c>
      <c r="E3601" s="5" t="s">
        <v>16436</v>
      </c>
      <c r="F3601" s="5" t="s">
        <v>245</v>
      </c>
      <c r="G3601" s="5" t="s">
        <v>16497</v>
      </c>
      <c r="H3601" s="5" t="s">
        <v>5984</v>
      </c>
      <c r="K3601" s="5">
        <v>1</v>
      </c>
      <c r="L3601" s="5">
        <v>1</v>
      </c>
      <c r="M3601" s="5">
        <v>0</v>
      </c>
      <c r="N3601" s="5" t="s">
        <v>224</v>
      </c>
      <c r="O3601" s="5">
        <v>212.389380530973</v>
      </c>
      <c r="P3601" s="5">
        <v>0</v>
      </c>
      <c r="Q3601" s="5">
        <v>0</v>
      </c>
      <c r="R3601" s="5" t="s">
        <v>16498</v>
      </c>
      <c r="S3601" s="5" t="s">
        <v>9799</v>
      </c>
      <c r="T3601" s="5" t="s">
        <v>9799</v>
      </c>
      <c r="U3601" s="5" t="s">
        <v>16499</v>
      </c>
      <c r="V3601" s="5" t="s">
        <v>7737</v>
      </c>
      <c r="W3601" s="5" t="s">
        <v>596</v>
      </c>
      <c r="Y3601" s="5" t="s">
        <v>16500</v>
      </c>
      <c r="Z3601" s="5" t="s">
        <v>16501</v>
      </c>
      <c r="AC3601" s="5" t="s">
        <v>149</v>
      </c>
      <c r="AD3601" s="5" t="s">
        <v>97</v>
      </c>
      <c r="AO3601" s="5" t="s">
        <v>98</v>
      </c>
      <c r="AP3601" s="5" t="s">
        <v>98</v>
      </c>
      <c r="AT3601" s="5" t="s">
        <v>98</v>
      </c>
      <c r="AX3601" s="5">
        <v>2022</v>
      </c>
      <c r="BA3601" s="5" t="s">
        <v>361</v>
      </c>
      <c r="BD3601" s="5">
        <v>7</v>
      </c>
      <c r="BE3601" s="5">
        <v>2023</v>
      </c>
      <c r="BH3601" s="5" t="s">
        <v>99</v>
      </c>
      <c r="BK3601" s="5">
        <v>6</v>
      </c>
      <c r="BN3601" s="5">
        <f t="shared" si="82"/>
        <v>212.389380530973</v>
      </c>
    </row>
    <row r="3602" spans="1:66" x14ac:dyDescent="0.35">
      <c r="A3602" s="5" t="s">
        <v>16502</v>
      </c>
      <c r="B3602" s="5" t="s">
        <v>313</v>
      </c>
      <c r="C3602" s="5" t="s">
        <v>149</v>
      </c>
      <c r="D3602" s="5" t="s">
        <v>16503</v>
      </c>
      <c r="E3602" s="5" t="s">
        <v>16504</v>
      </c>
      <c r="F3602" s="5" t="s">
        <v>87</v>
      </c>
      <c r="G3602" s="5" t="s">
        <v>16505</v>
      </c>
      <c r="H3602" s="5" t="s">
        <v>16142</v>
      </c>
      <c r="K3602" s="5">
        <v>1</v>
      </c>
      <c r="L3602" s="5">
        <v>1</v>
      </c>
      <c r="M3602" s="5">
        <v>0</v>
      </c>
      <c r="N3602" s="5" t="s">
        <v>224</v>
      </c>
      <c r="O3602" s="5">
        <v>94.690265486725707</v>
      </c>
      <c r="P3602" s="5">
        <v>0</v>
      </c>
      <c r="Q3602" s="5">
        <v>0</v>
      </c>
      <c r="R3602" s="5" t="s">
        <v>16506</v>
      </c>
      <c r="S3602" s="5" t="s">
        <v>14679</v>
      </c>
      <c r="T3602" s="5" t="s">
        <v>14679</v>
      </c>
      <c r="U3602" s="5" t="s">
        <v>16507</v>
      </c>
      <c r="V3602" s="5" t="s">
        <v>7737</v>
      </c>
      <c r="W3602" s="5" t="s">
        <v>596</v>
      </c>
      <c r="Y3602" s="5" t="s">
        <v>16508</v>
      </c>
      <c r="Z3602" s="5" t="s">
        <v>16509</v>
      </c>
      <c r="AB3602" s="5" t="s">
        <v>87</v>
      </c>
      <c r="AC3602" s="5" t="s">
        <v>149</v>
      </c>
      <c r="AD3602" s="5" t="s">
        <v>97</v>
      </c>
      <c r="AO3602" s="5" t="s">
        <v>98</v>
      </c>
      <c r="AP3602" s="5" t="s">
        <v>98</v>
      </c>
      <c r="AT3602" s="5" t="s">
        <v>98</v>
      </c>
      <c r="AX3602" s="5">
        <v>2022</v>
      </c>
      <c r="BA3602" s="5" t="s">
        <v>99</v>
      </c>
      <c r="BD3602" s="5">
        <v>6</v>
      </c>
      <c r="BE3602" s="5">
        <v>2023</v>
      </c>
      <c r="BH3602" s="5" t="s">
        <v>99</v>
      </c>
      <c r="BK3602" s="5">
        <v>6</v>
      </c>
      <c r="BN3602" s="5">
        <f t="shared" si="82"/>
        <v>94.690265486725707</v>
      </c>
    </row>
    <row r="3603" spans="1:66" x14ac:dyDescent="0.35">
      <c r="A3603" s="5" t="s">
        <v>16510</v>
      </c>
      <c r="B3603" s="5" t="s">
        <v>313</v>
      </c>
      <c r="C3603" s="5" t="s">
        <v>149</v>
      </c>
      <c r="D3603" s="5" t="s">
        <v>15867</v>
      </c>
      <c r="E3603" s="5" t="s">
        <v>15868</v>
      </c>
      <c r="F3603" s="5" t="s">
        <v>245</v>
      </c>
      <c r="G3603" s="5" t="s">
        <v>16511</v>
      </c>
      <c r="H3603" s="5" t="s">
        <v>5984</v>
      </c>
      <c r="K3603" s="5">
        <v>1</v>
      </c>
      <c r="L3603" s="5">
        <v>1</v>
      </c>
      <c r="M3603" s="5">
        <v>0</v>
      </c>
      <c r="N3603" s="5" t="s">
        <v>224</v>
      </c>
      <c r="O3603" s="5">
        <v>212.389380530973</v>
      </c>
      <c r="P3603" s="5">
        <v>0</v>
      </c>
      <c r="Q3603" s="5">
        <v>0</v>
      </c>
      <c r="R3603" s="5" t="s">
        <v>16512</v>
      </c>
      <c r="S3603" s="5" t="s">
        <v>14679</v>
      </c>
      <c r="T3603" s="5" t="s">
        <v>14679</v>
      </c>
      <c r="U3603" s="5" t="s">
        <v>16513</v>
      </c>
      <c r="V3603" s="5" t="s">
        <v>7737</v>
      </c>
      <c r="W3603" s="5" t="s">
        <v>596</v>
      </c>
      <c r="Y3603" s="5" t="s">
        <v>16514</v>
      </c>
      <c r="Z3603" s="5" t="s">
        <v>16515</v>
      </c>
      <c r="AC3603" s="5" t="s">
        <v>149</v>
      </c>
      <c r="AD3603" s="5" t="s">
        <v>97</v>
      </c>
      <c r="AO3603" s="5" t="s">
        <v>98</v>
      </c>
      <c r="AP3603" s="5" t="s">
        <v>98</v>
      </c>
      <c r="AT3603" s="5" t="s">
        <v>98</v>
      </c>
      <c r="AX3603" s="5">
        <v>2022</v>
      </c>
      <c r="BA3603" s="5" t="s">
        <v>99</v>
      </c>
      <c r="BD3603" s="5">
        <v>6</v>
      </c>
      <c r="BE3603" s="5">
        <v>2023</v>
      </c>
      <c r="BH3603" s="5" t="s">
        <v>99</v>
      </c>
      <c r="BK3603" s="5">
        <v>6</v>
      </c>
      <c r="BN3603" s="5">
        <f t="shared" si="82"/>
        <v>212.389380530973</v>
      </c>
    </row>
    <row r="3604" spans="1:66" x14ac:dyDescent="0.35">
      <c r="A3604" s="5" t="s">
        <v>16516</v>
      </c>
      <c r="B3604" s="5" t="s">
        <v>313</v>
      </c>
      <c r="C3604" s="5" t="s">
        <v>149</v>
      </c>
      <c r="D3604" s="5" t="s">
        <v>16517</v>
      </c>
      <c r="E3604" s="5" t="s">
        <v>16518</v>
      </c>
      <c r="F3604" s="5" t="s">
        <v>87</v>
      </c>
      <c r="G3604" s="5" t="s">
        <v>16519</v>
      </c>
      <c r="H3604" s="5" t="s">
        <v>16142</v>
      </c>
      <c r="K3604" s="5">
        <v>1</v>
      </c>
      <c r="L3604" s="5">
        <v>1</v>
      </c>
      <c r="M3604" s="5">
        <v>0</v>
      </c>
      <c r="N3604" s="5" t="s">
        <v>224</v>
      </c>
      <c r="O3604" s="5">
        <v>94.690265486725707</v>
      </c>
      <c r="P3604" s="5">
        <v>0</v>
      </c>
      <c r="Q3604" s="5">
        <v>0</v>
      </c>
      <c r="R3604" s="5" t="s">
        <v>16520</v>
      </c>
      <c r="S3604" s="5" t="s">
        <v>15736</v>
      </c>
      <c r="T3604" s="5" t="s">
        <v>15736</v>
      </c>
      <c r="U3604" s="5" t="s">
        <v>16521</v>
      </c>
      <c r="V3604" s="5" t="s">
        <v>7737</v>
      </c>
      <c r="W3604" s="5" t="s">
        <v>596</v>
      </c>
      <c r="Y3604" s="5" t="s">
        <v>16522</v>
      </c>
      <c r="Z3604" s="5" t="s">
        <v>16523</v>
      </c>
      <c r="AB3604" s="5" t="s">
        <v>87</v>
      </c>
      <c r="AC3604" s="5" t="s">
        <v>149</v>
      </c>
      <c r="AD3604" s="5" t="s">
        <v>97</v>
      </c>
      <c r="AO3604" s="5" t="s">
        <v>98</v>
      </c>
      <c r="AP3604" s="5" t="s">
        <v>98</v>
      </c>
      <c r="AT3604" s="5" t="s">
        <v>98</v>
      </c>
      <c r="AX3604" s="5">
        <v>2022</v>
      </c>
      <c r="BA3604" s="5" t="s">
        <v>99</v>
      </c>
      <c r="BD3604" s="5">
        <v>6</v>
      </c>
      <c r="BE3604" s="5">
        <v>2023</v>
      </c>
      <c r="BH3604" s="5" t="s">
        <v>99</v>
      </c>
      <c r="BK3604" s="5">
        <v>6</v>
      </c>
      <c r="BN3604" s="5">
        <f t="shared" si="82"/>
        <v>94.690265486725707</v>
      </c>
    </row>
    <row r="3605" spans="1:66" x14ac:dyDescent="0.35">
      <c r="A3605" s="5" t="s">
        <v>16524</v>
      </c>
      <c r="B3605" s="5" t="s">
        <v>313</v>
      </c>
      <c r="C3605" s="5" t="s">
        <v>149</v>
      </c>
      <c r="D3605" s="5" t="s">
        <v>15988</v>
      </c>
      <c r="E3605" s="5" t="s">
        <v>15989</v>
      </c>
      <c r="F3605" s="5" t="s">
        <v>245</v>
      </c>
      <c r="G3605" s="5" t="s">
        <v>16525</v>
      </c>
      <c r="H3605" s="5" t="s">
        <v>5984</v>
      </c>
      <c r="K3605" s="5">
        <v>1</v>
      </c>
      <c r="L3605" s="5">
        <v>1</v>
      </c>
      <c r="M3605" s="5">
        <v>0</v>
      </c>
      <c r="N3605" s="5" t="s">
        <v>224</v>
      </c>
      <c r="O3605" s="5">
        <v>212.389380530973</v>
      </c>
      <c r="P3605" s="5">
        <v>0</v>
      </c>
      <c r="Q3605" s="5">
        <v>0</v>
      </c>
      <c r="R3605" s="5" t="s">
        <v>16526</v>
      </c>
      <c r="S3605" s="5" t="s">
        <v>15736</v>
      </c>
      <c r="T3605" s="5" t="s">
        <v>15736</v>
      </c>
      <c r="U3605" s="5" t="s">
        <v>16527</v>
      </c>
      <c r="V3605" s="5" t="s">
        <v>7737</v>
      </c>
      <c r="W3605" s="5" t="s">
        <v>596</v>
      </c>
      <c r="Y3605" s="5" t="s">
        <v>16528</v>
      </c>
      <c r="Z3605" s="5" t="s">
        <v>16529</v>
      </c>
      <c r="AC3605" s="5" t="s">
        <v>149</v>
      </c>
      <c r="AD3605" s="5" t="s">
        <v>97</v>
      </c>
      <c r="AO3605" s="5" t="s">
        <v>98</v>
      </c>
      <c r="AP3605" s="5" t="s">
        <v>98</v>
      </c>
      <c r="AT3605" s="5" t="s">
        <v>98</v>
      </c>
      <c r="AX3605" s="5">
        <v>2022</v>
      </c>
      <c r="BA3605" s="5" t="s">
        <v>99</v>
      </c>
      <c r="BD3605" s="5">
        <v>6</v>
      </c>
      <c r="BE3605" s="5">
        <v>2023</v>
      </c>
      <c r="BH3605" s="5" t="s">
        <v>99</v>
      </c>
      <c r="BK3605" s="5">
        <v>6</v>
      </c>
      <c r="BN3605" s="5">
        <f t="shared" si="82"/>
        <v>212.389380530973</v>
      </c>
    </row>
    <row r="3606" spans="1:66" x14ac:dyDescent="0.35">
      <c r="A3606" s="5" t="s">
        <v>16530</v>
      </c>
      <c r="B3606" s="5" t="s">
        <v>313</v>
      </c>
      <c r="C3606" s="5" t="s">
        <v>149</v>
      </c>
      <c r="D3606" s="5" t="s">
        <v>16531</v>
      </c>
      <c r="E3606" s="5" t="s">
        <v>16532</v>
      </c>
      <c r="F3606" s="5" t="s">
        <v>245</v>
      </c>
      <c r="G3606" s="5" t="s">
        <v>16533</v>
      </c>
      <c r="H3606" s="5" t="s">
        <v>7939</v>
      </c>
      <c r="K3606" s="5">
        <v>1</v>
      </c>
      <c r="L3606" s="5">
        <v>1</v>
      </c>
      <c r="M3606" s="5">
        <v>0</v>
      </c>
      <c r="N3606" s="5" t="s">
        <v>224</v>
      </c>
      <c r="O3606" s="5">
        <v>44.247787610619497</v>
      </c>
      <c r="P3606" s="5">
        <v>0</v>
      </c>
      <c r="Q3606" s="5">
        <v>0</v>
      </c>
      <c r="R3606" s="5" t="s">
        <v>16534</v>
      </c>
      <c r="S3606" s="5" t="s">
        <v>4914</v>
      </c>
      <c r="T3606" s="5" t="s">
        <v>4914</v>
      </c>
      <c r="U3606" s="5" t="s">
        <v>16535</v>
      </c>
      <c r="V3606" s="5" t="s">
        <v>7737</v>
      </c>
      <c r="W3606" s="5" t="s">
        <v>596</v>
      </c>
      <c r="Y3606" s="5" t="s">
        <v>16536</v>
      </c>
      <c r="Z3606" s="5" t="s">
        <v>16537</v>
      </c>
      <c r="AC3606" s="5" t="s">
        <v>149</v>
      </c>
      <c r="AD3606" s="5" t="s">
        <v>97</v>
      </c>
      <c r="AO3606" s="5" t="s">
        <v>98</v>
      </c>
      <c r="AP3606" s="5" t="s">
        <v>98</v>
      </c>
      <c r="AT3606" s="5" t="s">
        <v>98</v>
      </c>
      <c r="AX3606" s="5">
        <v>2022</v>
      </c>
      <c r="BA3606" s="5" t="s">
        <v>361</v>
      </c>
      <c r="BD3606" s="5">
        <v>7</v>
      </c>
      <c r="BE3606" s="5">
        <v>2023</v>
      </c>
      <c r="BH3606" s="5" t="s">
        <v>99</v>
      </c>
      <c r="BK3606" s="5">
        <v>6</v>
      </c>
      <c r="BN3606" s="5">
        <f t="shared" si="82"/>
        <v>44.247787610619497</v>
      </c>
    </row>
    <row r="3607" spans="1:66" x14ac:dyDescent="0.35">
      <c r="A3607" s="5" t="s">
        <v>16538</v>
      </c>
      <c r="B3607" s="5" t="s">
        <v>313</v>
      </c>
      <c r="C3607" s="5" t="s">
        <v>149</v>
      </c>
      <c r="D3607" s="5" t="s">
        <v>16531</v>
      </c>
      <c r="E3607" s="5" t="s">
        <v>16532</v>
      </c>
      <c r="F3607" s="5" t="s">
        <v>245</v>
      </c>
      <c r="G3607" s="5" t="s">
        <v>16533</v>
      </c>
      <c r="H3607" s="5" t="s">
        <v>7939</v>
      </c>
      <c r="K3607" s="5">
        <v>1</v>
      </c>
      <c r="L3607" s="5">
        <v>1</v>
      </c>
      <c r="M3607" s="5">
        <v>0</v>
      </c>
      <c r="N3607" s="5" t="s">
        <v>224</v>
      </c>
      <c r="O3607" s="5">
        <v>44.247787610619497</v>
      </c>
      <c r="P3607" s="5">
        <v>0</v>
      </c>
      <c r="Q3607" s="5">
        <v>0</v>
      </c>
      <c r="R3607" s="5" t="s">
        <v>16539</v>
      </c>
      <c r="S3607" s="5" t="s">
        <v>4914</v>
      </c>
      <c r="T3607" s="5" t="s">
        <v>4914</v>
      </c>
      <c r="U3607" s="5" t="s">
        <v>16540</v>
      </c>
      <c r="V3607" s="5" t="s">
        <v>7737</v>
      </c>
      <c r="W3607" s="5" t="s">
        <v>596</v>
      </c>
      <c r="Y3607" s="5" t="s">
        <v>16536</v>
      </c>
      <c r="Z3607" s="5" t="s">
        <v>16537</v>
      </c>
      <c r="AC3607" s="5" t="s">
        <v>149</v>
      </c>
      <c r="AD3607" s="5" t="s">
        <v>97</v>
      </c>
      <c r="AO3607" s="5" t="s">
        <v>98</v>
      </c>
      <c r="AP3607" s="5" t="s">
        <v>98</v>
      </c>
      <c r="AT3607" s="5" t="s">
        <v>98</v>
      </c>
      <c r="AX3607" s="5">
        <v>2022</v>
      </c>
      <c r="BA3607" s="5" t="s">
        <v>361</v>
      </c>
      <c r="BD3607" s="5">
        <v>7</v>
      </c>
      <c r="BE3607" s="5">
        <v>2023</v>
      </c>
      <c r="BH3607" s="5" t="s">
        <v>99</v>
      </c>
      <c r="BK3607" s="5">
        <v>6</v>
      </c>
      <c r="BN3607" s="5">
        <f t="shared" si="82"/>
        <v>44.247787610619497</v>
      </c>
    </row>
    <row r="3608" spans="1:66" x14ac:dyDescent="0.35">
      <c r="A3608" s="5" t="s">
        <v>16541</v>
      </c>
      <c r="B3608" s="5" t="s">
        <v>313</v>
      </c>
      <c r="C3608" s="5" t="s">
        <v>149</v>
      </c>
      <c r="D3608" s="5" t="s">
        <v>16531</v>
      </c>
      <c r="E3608" s="5" t="s">
        <v>16532</v>
      </c>
      <c r="F3608" s="5" t="s">
        <v>245</v>
      </c>
      <c r="G3608" s="5" t="s">
        <v>16542</v>
      </c>
      <c r="H3608" s="5" t="s">
        <v>14570</v>
      </c>
      <c r="K3608" s="5">
        <v>1</v>
      </c>
      <c r="L3608" s="5">
        <v>1</v>
      </c>
      <c r="M3608" s="5">
        <v>0</v>
      </c>
      <c r="N3608" s="5" t="s">
        <v>224</v>
      </c>
      <c r="O3608" s="5">
        <v>203.53982300884999</v>
      </c>
      <c r="P3608" s="5">
        <v>0</v>
      </c>
      <c r="Q3608" s="5">
        <v>0</v>
      </c>
      <c r="R3608" s="5" t="s">
        <v>16543</v>
      </c>
      <c r="S3608" s="5" t="s">
        <v>9799</v>
      </c>
      <c r="T3608" s="5" t="s">
        <v>9799</v>
      </c>
      <c r="U3608" s="5" t="s">
        <v>16544</v>
      </c>
      <c r="V3608" s="5" t="s">
        <v>7737</v>
      </c>
      <c r="W3608" s="5" t="s">
        <v>596</v>
      </c>
      <c r="Y3608" s="5" t="s">
        <v>16545</v>
      </c>
      <c r="Z3608" s="5" t="s">
        <v>16546</v>
      </c>
      <c r="AC3608" s="5" t="s">
        <v>149</v>
      </c>
      <c r="AD3608" s="5" t="s">
        <v>97</v>
      </c>
      <c r="AO3608" s="5" t="s">
        <v>98</v>
      </c>
      <c r="AP3608" s="5" t="s">
        <v>98</v>
      </c>
      <c r="AT3608" s="5" t="s">
        <v>98</v>
      </c>
      <c r="AX3608" s="5">
        <v>2022</v>
      </c>
      <c r="BA3608" s="5" t="s">
        <v>361</v>
      </c>
      <c r="BD3608" s="5">
        <v>7</v>
      </c>
      <c r="BE3608" s="5">
        <v>2023</v>
      </c>
      <c r="BH3608" s="5" t="s">
        <v>99</v>
      </c>
      <c r="BK3608" s="5">
        <v>6</v>
      </c>
      <c r="BN3608" s="5">
        <f t="shared" si="82"/>
        <v>203.53982300884999</v>
      </c>
    </row>
    <row r="3609" spans="1:66" x14ac:dyDescent="0.35">
      <c r="A3609" s="5" t="s">
        <v>16547</v>
      </c>
      <c r="B3609" s="5" t="s">
        <v>313</v>
      </c>
      <c r="C3609" s="5" t="s">
        <v>149</v>
      </c>
      <c r="D3609" s="5" t="s">
        <v>16531</v>
      </c>
      <c r="E3609" s="5" t="s">
        <v>16532</v>
      </c>
      <c r="F3609" s="5" t="s">
        <v>245</v>
      </c>
      <c r="G3609" s="5" t="s">
        <v>16542</v>
      </c>
      <c r="H3609" s="5" t="s">
        <v>14570</v>
      </c>
      <c r="K3609" s="5">
        <v>1</v>
      </c>
      <c r="L3609" s="5">
        <v>1</v>
      </c>
      <c r="M3609" s="5">
        <v>0</v>
      </c>
      <c r="N3609" s="5" t="s">
        <v>224</v>
      </c>
      <c r="O3609" s="5">
        <v>203.53982300884999</v>
      </c>
      <c r="P3609" s="5">
        <v>0</v>
      </c>
      <c r="Q3609" s="5">
        <v>0</v>
      </c>
      <c r="R3609" s="5" t="s">
        <v>16548</v>
      </c>
      <c r="S3609" s="5" t="s">
        <v>9799</v>
      </c>
      <c r="T3609" s="5" t="s">
        <v>9799</v>
      </c>
      <c r="U3609" s="5" t="s">
        <v>16549</v>
      </c>
      <c r="V3609" s="5" t="s">
        <v>7737</v>
      </c>
      <c r="W3609" s="5" t="s">
        <v>596</v>
      </c>
      <c r="Y3609" s="5" t="s">
        <v>16545</v>
      </c>
      <c r="Z3609" s="5" t="s">
        <v>16546</v>
      </c>
      <c r="AC3609" s="5" t="s">
        <v>149</v>
      </c>
      <c r="AD3609" s="5" t="s">
        <v>97</v>
      </c>
      <c r="AO3609" s="5" t="s">
        <v>98</v>
      </c>
      <c r="AP3609" s="5" t="s">
        <v>98</v>
      </c>
      <c r="AT3609" s="5" t="s">
        <v>98</v>
      </c>
      <c r="AX3609" s="5">
        <v>2022</v>
      </c>
      <c r="BA3609" s="5" t="s">
        <v>361</v>
      </c>
      <c r="BD3609" s="5">
        <v>7</v>
      </c>
      <c r="BE3609" s="5">
        <v>2023</v>
      </c>
      <c r="BH3609" s="5" t="s">
        <v>99</v>
      </c>
      <c r="BK3609" s="5">
        <v>6</v>
      </c>
      <c r="BN3609" s="5">
        <f t="shared" si="82"/>
        <v>203.53982300884999</v>
      </c>
    </row>
    <row r="3610" spans="1:66" x14ac:dyDescent="0.35">
      <c r="A3610" s="5" t="s">
        <v>16550</v>
      </c>
      <c r="B3610" s="5" t="s">
        <v>313</v>
      </c>
      <c r="C3610" s="5" t="s">
        <v>149</v>
      </c>
      <c r="D3610" s="5" t="s">
        <v>16531</v>
      </c>
      <c r="E3610" s="5" t="s">
        <v>16532</v>
      </c>
      <c r="F3610" s="5" t="s">
        <v>245</v>
      </c>
      <c r="G3610" s="5" t="s">
        <v>16551</v>
      </c>
      <c r="H3610" s="5" t="s">
        <v>16552</v>
      </c>
      <c r="K3610" s="5">
        <v>1</v>
      </c>
      <c r="L3610" s="5">
        <v>1</v>
      </c>
      <c r="M3610" s="5">
        <v>0</v>
      </c>
      <c r="N3610" s="5" t="s">
        <v>224</v>
      </c>
      <c r="O3610" s="5">
        <v>33.628318584070797</v>
      </c>
      <c r="P3610" s="5">
        <v>0</v>
      </c>
      <c r="Q3610" s="5">
        <v>0</v>
      </c>
      <c r="R3610" s="5" t="s">
        <v>16553</v>
      </c>
      <c r="S3610" s="5" t="s">
        <v>9799</v>
      </c>
      <c r="T3610" s="5" t="s">
        <v>9799</v>
      </c>
      <c r="U3610" s="5" t="s">
        <v>16554</v>
      </c>
      <c r="V3610" s="5" t="s">
        <v>7737</v>
      </c>
      <c r="W3610" s="5" t="s">
        <v>596</v>
      </c>
      <c r="Y3610" s="5" t="s">
        <v>16555</v>
      </c>
      <c r="Z3610" s="5" t="s">
        <v>16556</v>
      </c>
      <c r="AC3610" s="5" t="s">
        <v>149</v>
      </c>
      <c r="AD3610" s="5" t="s">
        <v>97</v>
      </c>
      <c r="AO3610" s="5" t="s">
        <v>98</v>
      </c>
      <c r="AP3610" s="5" t="s">
        <v>98</v>
      </c>
      <c r="AT3610" s="5" t="s">
        <v>98</v>
      </c>
      <c r="AX3610" s="5">
        <v>2022</v>
      </c>
      <c r="BA3610" s="5" t="s">
        <v>361</v>
      </c>
      <c r="BD3610" s="5">
        <v>7</v>
      </c>
      <c r="BE3610" s="5">
        <v>2023</v>
      </c>
      <c r="BH3610" s="5" t="s">
        <v>99</v>
      </c>
      <c r="BK3610" s="5">
        <v>6</v>
      </c>
      <c r="BN3610" s="5">
        <f t="shared" si="82"/>
        <v>33.628318584070797</v>
      </c>
    </row>
    <row r="3611" spans="1:66" x14ac:dyDescent="0.35">
      <c r="A3611" s="5" t="s">
        <v>16557</v>
      </c>
      <c r="B3611" s="5" t="s">
        <v>313</v>
      </c>
      <c r="C3611" s="5" t="s">
        <v>149</v>
      </c>
      <c r="D3611" s="5" t="s">
        <v>16558</v>
      </c>
      <c r="E3611" s="5" t="s">
        <v>16559</v>
      </c>
      <c r="F3611" s="5" t="s">
        <v>245</v>
      </c>
      <c r="G3611" s="5" t="s">
        <v>16560</v>
      </c>
      <c r="H3611" s="5" t="s">
        <v>3993</v>
      </c>
      <c r="K3611" s="5">
        <v>1</v>
      </c>
      <c r="L3611" s="5">
        <v>1</v>
      </c>
      <c r="M3611" s="5">
        <v>0</v>
      </c>
      <c r="N3611" s="5" t="s">
        <v>224</v>
      </c>
      <c r="O3611" s="5">
        <v>259.87610619469098</v>
      </c>
      <c r="P3611" s="5">
        <v>0</v>
      </c>
      <c r="Q3611" s="5">
        <v>0</v>
      </c>
      <c r="R3611" s="5" t="s">
        <v>16561</v>
      </c>
      <c r="S3611" s="5" t="s">
        <v>4844</v>
      </c>
      <c r="T3611" s="5" t="s">
        <v>4844</v>
      </c>
      <c r="U3611" s="5" t="s">
        <v>16562</v>
      </c>
      <c r="V3611" s="5" t="s">
        <v>16563</v>
      </c>
      <c r="W3611" s="5" t="s">
        <v>16563</v>
      </c>
      <c r="Y3611" s="5" t="s">
        <v>16564</v>
      </c>
      <c r="Z3611" s="5" t="s">
        <v>16565</v>
      </c>
      <c r="AC3611" s="5" t="s">
        <v>149</v>
      </c>
      <c r="AD3611" s="5" t="s">
        <v>97</v>
      </c>
      <c r="AE3611" s="5" t="s">
        <v>4786</v>
      </c>
      <c r="AK3611" s="5" t="s">
        <v>321</v>
      </c>
      <c r="AL3611" s="5" t="s">
        <v>8138</v>
      </c>
      <c r="AO3611" s="5" t="s">
        <v>98</v>
      </c>
      <c r="AP3611" s="5" t="s">
        <v>98</v>
      </c>
      <c r="AT3611" s="5" t="s">
        <v>98</v>
      </c>
      <c r="AX3611" s="5">
        <v>2022</v>
      </c>
      <c r="BA3611" s="5" t="s">
        <v>99</v>
      </c>
      <c r="BD3611" s="5">
        <v>5</v>
      </c>
      <c r="BE3611" s="5">
        <v>2023</v>
      </c>
      <c r="BF3611" s="5" t="s">
        <v>217</v>
      </c>
      <c r="BG3611" s="5" t="s">
        <v>217</v>
      </c>
      <c r="BH3611" s="5" t="s">
        <v>217</v>
      </c>
      <c r="BI3611" s="5">
        <v>2</v>
      </c>
      <c r="BJ3611" s="5">
        <v>2</v>
      </c>
      <c r="BK3611" s="5">
        <v>2</v>
      </c>
      <c r="BN3611" s="5">
        <f t="shared" si="82"/>
        <v>259.87610619469098</v>
      </c>
    </row>
    <row r="3612" spans="1:66" x14ac:dyDescent="0.35">
      <c r="A3612" s="5" t="s">
        <v>16566</v>
      </c>
      <c r="B3612" s="5" t="s">
        <v>313</v>
      </c>
      <c r="C3612" s="5" t="s">
        <v>149</v>
      </c>
      <c r="D3612" s="5" t="s">
        <v>16558</v>
      </c>
      <c r="E3612" s="5" t="s">
        <v>16559</v>
      </c>
      <c r="F3612" s="5" t="s">
        <v>245</v>
      </c>
      <c r="G3612" s="5" t="s">
        <v>16567</v>
      </c>
      <c r="H3612" s="5" t="s">
        <v>5924</v>
      </c>
      <c r="K3612" s="5">
        <v>1</v>
      </c>
      <c r="L3612" s="5">
        <v>1</v>
      </c>
      <c r="M3612" s="5">
        <v>0</v>
      </c>
      <c r="N3612" s="5" t="s">
        <v>224</v>
      </c>
      <c r="O3612" s="5">
        <v>369.30088495575302</v>
      </c>
      <c r="P3612" s="5">
        <v>0</v>
      </c>
      <c r="Q3612" s="5">
        <v>0</v>
      </c>
      <c r="R3612" s="5" t="s">
        <v>16568</v>
      </c>
      <c r="S3612" s="5" t="s">
        <v>4844</v>
      </c>
      <c r="T3612" s="5" t="s">
        <v>4844</v>
      </c>
      <c r="U3612" s="5" t="s">
        <v>16569</v>
      </c>
      <c r="V3612" s="5" t="s">
        <v>16563</v>
      </c>
      <c r="W3612" s="5" t="s">
        <v>16563</v>
      </c>
      <c r="Y3612" s="5" t="s">
        <v>16570</v>
      </c>
      <c r="Z3612" s="5" t="s">
        <v>16571</v>
      </c>
      <c r="AC3612" s="5" t="s">
        <v>149</v>
      </c>
      <c r="AD3612" s="5" t="s">
        <v>97</v>
      </c>
      <c r="AE3612" s="5" t="s">
        <v>4786</v>
      </c>
      <c r="AK3612" s="5" t="s">
        <v>321</v>
      </c>
      <c r="AL3612" s="5" t="s">
        <v>8138</v>
      </c>
      <c r="AO3612" s="5" t="s">
        <v>98</v>
      </c>
      <c r="AP3612" s="5" t="s">
        <v>98</v>
      </c>
      <c r="AT3612" s="5" t="s">
        <v>98</v>
      </c>
      <c r="AX3612" s="5">
        <v>2022</v>
      </c>
      <c r="BA3612" s="5" t="s">
        <v>99</v>
      </c>
      <c r="BD3612" s="5">
        <v>5</v>
      </c>
      <c r="BE3612" s="5">
        <v>2023</v>
      </c>
      <c r="BF3612" s="5" t="s">
        <v>217</v>
      </c>
      <c r="BG3612" s="5" t="s">
        <v>217</v>
      </c>
      <c r="BH3612" s="5" t="s">
        <v>217</v>
      </c>
      <c r="BI3612" s="5">
        <v>2</v>
      </c>
      <c r="BJ3612" s="5">
        <v>2</v>
      </c>
      <c r="BK3612" s="5">
        <v>2</v>
      </c>
      <c r="BN3612" s="5">
        <f t="shared" si="82"/>
        <v>369.30088495575302</v>
      </c>
    </row>
    <row r="3613" spans="1:66" x14ac:dyDescent="0.35">
      <c r="A3613" s="5" t="s">
        <v>16572</v>
      </c>
      <c r="B3613" s="5" t="s">
        <v>313</v>
      </c>
      <c r="C3613" s="5" t="s">
        <v>149</v>
      </c>
      <c r="D3613" s="5" t="s">
        <v>16558</v>
      </c>
      <c r="E3613" s="5" t="s">
        <v>16559</v>
      </c>
      <c r="F3613" s="5" t="s">
        <v>245</v>
      </c>
      <c r="G3613" s="5" t="s">
        <v>16573</v>
      </c>
      <c r="H3613" s="5" t="s">
        <v>16574</v>
      </c>
      <c r="K3613" s="5">
        <v>1</v>
      </c>
      <c r="L3613" s="5">
        <v>1</v>
      </c>
      <c r="M3613" s="5">
        <v>0</v>
      </c>
      <c r="N3613" s="5" t="s">
        <v>224</v>
      </c>
      <c r="O3613" s="5">
        <v>299.238938053097</v>
      </c>
      <c r="P3613" s="5">
        <v>0</v>
      </c>
      <c r="Q3613" s="5">
        <v>0</v>
      </c>
      <c r="R3613" s="5" t="s">
        <v>16575</v>
      </c>
      <c r="S3613" s="5" t="s">
        <v>4844</v>
      </c>
      <c r="T3613" s="5" t="s">
        <v>4844</v>
      </c>
      <c r="U3613" s="5" t="s">
        <v>16576</v>
      </c>
      <c r="V3613" s="5" t="s">
        <v>8138</v>
      </c>
      <c r="W3613" s="5" t="s">
        <v>8138</v>
      </c>
      <c r="Y3613" s="5" t="s">
        <v>16577</v>
      </c>
      <c r="Z3613" s="5" t="s">
        <v>16578</v>
      </c>
      <c r="AC3613" s="5" t="s">
        <v>149</v>
      </c>
      <c r="AD3613" s="5" t="s">
        <v>97</v>
      </c>
      <c r="AE3613" s="5" t="s">
        <v>4786</v>
      </c>
      <c r="AK3613" s="5" t="s">
        <v>321</v>
      </c>
      <c r="AL3613" s="5" t="s">
        <v>8138</v>
      </c>
      <c r="AO3613" s="5" t="s">
        <v>98</v>
      </c>
      <c r="AP3613" s="5" t="s">
        <v>98</v>
      </c>
      <c r="AT3613" s="5" t="s">
        <v>98</v>
      </c>
      <c r="AX3613" s="5">
        <v>2022</v>
      </c>
      <c r="BA3613" s="5" t="s">
        <v>99</v>
      </c>
      <c r="BD3613" s="5">
        <v>5</v>
      </c>
      <c r="BE3613" s="5">
        <v>2023</v>
      </c>
      <c r="BF3613" s="5" t="s">
        <v>217</v>
      </c>
      <c r="BG3613" s="5" t="s">
        <v>217</v>
      </c>
      <c r="BH3613" s="5" t="s">
        <v>217</v>
      </c>
      <c r="BI3613" s="5">
        <v>2</v>
      </c>
      <c r="BJ3613" s="5">
        <v>2</v>
      </c>
      <c r="BK3613" s="5">
        <v>2</v>
      </c>
      <c r="BN3613" s="5">
        <f t="shared" si="82"/>
        <v>299.238938053097</v>
      </c>
    </row>
    <row r="3614" spans="1:66" x14ac:dyDescent="0.35">
      <c r="A3614" s="5" t="s">
        <v>16579</v>
      </c>
      <c r="B3614" s="5" t="s">
        <v>313</v>
      </c>
      <c r="C3614" s="5" t="s">
        <v>149</v>
      </c>
      <c r="D3614" s="5" t="s">
        <v>16558</v>
      </c>
      <c r="E3614" s="5" t="s">
        <v>16559</v>
      </c>
      <c r="F3614" s="5" t="s">
        <v>245</v>
      </c>
      <c r="G3614" s="5" t="s">
        <v>16580</v>
      </c>
      <c r="H3614" s="5" t="s">
        <v>2073</v>
      </c>
      <c r="K3614" s="5">
        <v>1</v>
      </c>
      <c r="L3614" s="5">
        <v>1</v>
      </c>
      <c r="M3614" s="5">
        <v>0</v>
      </c>
      <c r="N3614" s="5" t="s">
        <v>224</v>
      </c>
      <c r="O3614" s="5">
        <v>103.106194690265</v>
      </c>
      <c r="P3614" s="5">
        <v>0</v>
      </c>
      <c r="Q3614" s="5">
        <v>0</v>
      </c>
      <c r="R3614" s="5" t="s">
        <v>16581</v>
      </c>
      <c r="S3614" s="5" t="s">
        <v>4844</v>
      </c>
      <c r="T3614" s="5" t="s">
        <v>4844</v>
      </c>
      <c r="U3614" s="5" t="s">
        <v>16582</v>
      </c>
      <c r="V3614" s="5" t="s">
        <v>16563</v>
      </c>
      <c r="W3614" s="5" t="s">
        <v>16563</v>
      </c>
      <c r="Y3614" s="5" t="s">
        <v>16583</v>
      </c>
      <c r="Z3614" s="5" t="s">
        <v>16584</v>
      </c>
      <c r="AC3614" s="5" t="s">
        <v>149</v>
      </c>
      <c r="AD3614" s="5" t="s">
        <v>97</v>
      </c>
      <c r="AE3614" s="5" t="s">
        <v>4786</v>
      </c>
      <c r="AK3614" s="5" t="s">
        <v>321</v>
      </c>
      <c r="AL3614" s="5" t="s">
        <v>8138</v>
      </c>
      <c r="AO3614" s="5" t="s">
        <v>98</v>
      </c>
      <c r="AP3614" s="5" t="s">
        <v>98</v>
      </c>
      <c r="AT3614" s="5" t="s">
        <v>98</v>
      </c>
      <c r="AX3614" s="5">
        <v>2022</v>
      </c>
      <c r="BA3614" s="5" t="s">
        <v>99</v>
      </c>
      <c r="BD3614" s="5">
        <v>5</v>
      </c>
      <c r="BE3614" s="5">
        <v>2023</v>
      </c>
      <c r="BF3614" s="5" t="s">
        <v>217</v>
      </c>
      <c r="BG3614" s="5" t="s">
        <v>217</v>
      </c>
      <c r="BH3614" s="5" t="s">
        <v>217</v>
      </c>
      <c r="BI3614" s="5">
        <v>2</v>
      </c>
      <c r="BJ3614" s="5">
        <v>2</v>
      </c>
      <c r="BK3614" s="5">
        <v>2</v>
      </c>
      <c r="BN3614" s="5">
        <f t="shared" si="82"/>
        <v>103.106194690265</v>
      </c>
    </row>
    <row r="3615" spans="1:66" x14ac:dyDescent="0.35">
      <c r="A3615" s="5" t="s">
        <v>16585</v>
      </c>
      <c r="B3615" s="5" t="s">
        <v>313</v>
      </c>
      <c r="C3615" s="5" t="s">
        <v>149</v>
      </c>
      <c r="D3615" s="5" t="s">
        <v>16558</v>
      </c>
      <c r="E3615" s="5" t="s">
        <v>16559</v>
      </c>
      <c r="F3615" s="5" t="s">
        <v>245</v>
      </c>
      <c r="G3615" s="5" t="s">
        <v>16586</v>
      </c>
      <c r="H3615" s="5" t="s">
        <v>5984</v>
      </c>
      <c r="K3615" s="5">
        <v>1</v>
      </c>
      <c r="L3615" s="5">
        <v>1</v>
      </c>
      <c r="M3615" s="5">
        <v>0</v>
      </c>
      <c r="N3615" s="5" t="s">
        <v>224</v>
      </c>
      <c r="O3615" s="5">
        <v>221.68141592920301</v>
      </c>
      <c r="P3615" s="5">
        <v>0</v>
      </c>
      <c r="Q3615" s="5">
        <v>0</v>
      </c>
      <c r="R3615" s="5" t="s">
        <v>16587</v>
      </c>
      <c r="S3615" s="5" t="s">
        <v>4844</v>
      </c>
      <c r="T3615" s="5" t="s">
        <v>4844</v>
      </c>
      <c r="U3615" s="5" t="s">
        <v>16588</v>
      </c>
      <c r="V3615" s="5" t="s">
        <v>8154</v>
      </c>
      <c r="W3615" s="5" t="s">
        <v>8154</v>
      </c>
      <c r="Y3615" s="5" t="s">
        <v>16589</v>
      </c>
      <c r="Z3615" s="5" t="s">
        <v>16590</v>
      </c>
      <c r="AC3615" s="5" t="s">
        <v>149</v>
      </c>
      <c r="AD3615" s="5" t="s">
        <v>97</v>
      </c>
      <c r="AE3615" s="5" t="s">
        <v>4786</v>
      </c>
      <c r="AK3615" s="5" t="s">
        <v>321</v>
      </c>
      <c r="AL3615" s="5" t="s">
        <v>8138</v>
      </c>
      <c r="AO3615" s="5" t="s">
        <v>98</v>
      </c>
      <c r="AP3615" s="5" t="s">
        <v>98</v>
      </c>
      <c r="AT3615" s="5" t="s">
        <v>98</v>
      </c>
      <c r="AX3615" s="5">
        <v>2022</v>
      </c>
      <c r="BA3615" s="5" t="s">
        <v>99</v>
      </c>
      <c r="BD3615" s="5">
        <v>5</v>
      </c>
      <c r="BE3615" s="5">
        <v>2023</v>
      </c>
      <c r="BF3615" s="5" t="s">
        <v>217</v>
      </c>
      <c r="BG3615" s="5" t="s">
        <v>217</v>
      </c>
      <c r="BH3615" s="5" t="s">
        <v>217</v>
      </c>
      <c r="BI3615" s="5">
        <v>2</v>
      </c>
      <c r="BJ3615" s="5">
        <v>2</v>
      </c>
      <c r="BK3615" s="5">
        <v>2</v>
      </c>
      <c r="BN3615" s="5">
        <f t="shared" si="82"/>
        <v>221.68141592920301</v>
      </c>
    </row>
    <row r="3616" spans="1:66" x14ac:dyDescent="0.35">
      <c r="A3616" s="5" t="s">
        <v>16591</v>
      </c>
      <c r="B3616" s="5" t="s">
        <v>313</v>
      </c>
      <c r="C3616" s="5" t="s">
        <v>149</v>
      </c>
      <c r="D3616" s="5" t="s">
        <v>16558</v>
      </c>
      <c r="E3616" s="5" t="s">
        <v>16559</v>
      </c>
      <c r="F3616" s="5" t="s">
        <v>245</v>
      </c>
      <c r="G3616" s="5" t="s">
        <v>16592</v>
      </c>
      <c r="H3616" s="5" t="s">
        <v>2079</v>
      </c>
      <c r="K3616" s="5">
        <v>1</v>
      </c>
      <c r="L3616" s="5">
        <v>1</v>
      </c>
      <c r="M3616" s="5">
        <v>0</v>
      </c>
      <c r="N3616" s="5" t="s">
        <v>224</v>
      </c>
      <c r="O3616" s="5">
        <v>106.327433628319</v>
      </c>
      <c r="P3616" s="5">
        <v>0</v>
      </c>
      <c r="Q3616" s="5">
        <v>0</v>
      </c>
      <c r="R3616" s="5" t="s">
        <v>16593</v>
      </c>
      <c r="S3616" s="5" t="s">
        <v>4844</v>
      </c>
      <c r="T3616" s="5" t="s">
        <v>4844</v>
      </c>
      <c r="U3616" s="5" t="s">
        <v>16594</v>
      </c>
      <c r="V3616" s="5" t="s">
        <v>16563</v>
      </c>
      <c r="W3616" s="5" t="s">
        <v>16563</v>
      </c>
      <c r="Y3616" s="5" t="s">
        <v>16595</v>
      </c>
      <c r="Z3616" s="5" t="s">
        <v>16596</v>
      </c>
      <c r="AC3616" s="5" t="s">
        <v>149</v>
      </c>
      <c r="AD3616" s="5" t="s">
        <v>97</v>
      </c>
      <c r="AE3616" s="5" t="s">
        <v>4786</v>
      </c>
      <c r="AK3616" s="5" t="s">
        <v>321</v>
      </c>
      <c r="AL3616" s="5" t="s">
        <v>8138</v>
      </c>
      <c r="AO3616" s="5" t="s">
        <v>98</v>
      </c>
      <c r="AP3616" s="5" t="s">
        <v>98</v>
      </c>
      <c r="AT3616" s="5" t="s">
        <v>98</v>
      </c>
      <c r="AX3616" s="5">
        <v>2022</v>
      </c>
      <c r="BA3616" s="5" t="s">
        <v>99</v>
      </c>
      <c r="BD3616" s="5">
        <v>5</v>
      </c>
      <c r="BE3616" s="5">
        <v>2023</v>
      </c>
      <c r="BF3616" s="5" t="s">
        <v>217</v>
      </c>
      <c r="BG3616" s="5" t="s">
        <v>217</v>
      </c>
      <c r="BH3616" s="5" t="s">
        <v>217</v>
      </c>
      <c r="BI3616" s="5">
        <v>2</v>
      </c>
      <c r="BJ3616" s="5">
        <v>2</v>
      </c>
      <c r="BK3616" s="5">
        <v>2</v>
      </c>
      <c r="BN3616" s="5">
        <f t="shared" si="82"/>
        <v>106.327433628319</v>
      </c>
    </row>
    <row r="3617" spans="1:66" x14ac:dyDescent="0.35">
      <c r="A3617" s="5" t="s">
        <v>16597</v>
      </c>
      <c r="B3617" s="5" t="s">
        <v>313</v>
      </c>
      <c r="C3617" s="5" t="s">
        <v>149</v>
      </c>
      <c r="D3617" s="5" t="s">
        <v>16558</v>
      </c>
      <c r="E3617" s="5" t="s">
        <v>16559</v>
      </c>
      <c r="F3617" s="5" t="s">
        <v>245</v>
      </c>
      <c r="G3617" s="5" t="s">
        <v>16598</v>
      </c>
      <c r="H3617" s="5" t="s">
        <v>16599</v>
      </c>
      <c r="K3617" s="5">
        <v>1</v>
      </c>
      <c r="L3617" s="5">
        <v>1</v>
      </c>
      <c r="M3617" s="5">
        <v>0</v>
      </c>
      <c r="N3617" s="5" t="s">
        <v>224</v>
      </c>
      <c r="O3617" s="5">
        <v>171.14159292035399</v>
      </c>
      <c r="P3617" s="5">
        <v>0</v>
      </c>
      <c r="Q3617" s="5">
        <v>0</v>
      </c>
      <c r="R3617" s="5" t="s">
        <v>16600</v>
      </c>
      <c r="S3617" s="5" t="s">
        <v>4844</v>
      </c>
      <c r="T3617" s="5" t="s">
        <v>4844</v>
      </c>
      <c r="U3617" s="5" t="s">
        <v>16601</v>
      </c>
      <c r="V3617" s="5" t="s">
        <v>8154</v>
      </c>
      <c r="W3617" s="5" t="s">
        <v>8154</v>
      </c>
      <c r="Y3617" s="5" t="s">
        <v>16602</v>
      </c>
      <c r="Z3617" s="5" t="s">
        <v>16603</v>
      </c>
      <c r="AC3617" s="5" t="s">
        <v>149</v>
      </c>
      <c r="AD3617" s="5" t="s">
        <v>97</v>
      </c>
      <c r="AE3617" s="5" t="s">
        <v>4786</v>
      </c>
      <c r="AK3617" s="5" t="s">
        <v>321</v>
      </c>
      <c r="AL3617" s="5" t="s">
        <v>8138</v>
      </c>
      <c r="AO3617" s="5" t="s">
        <v>98</v>
      </c>
      <c r="AP3617" s="5" t="s">
        <v>98</v>
      </c>
      <c r="AT3617" s="5" t="s">
        <v>98</v>
      </c>
      <c r="AX3617" s="5">
        <v>2022</v>
      </c>
      <c r="BA3617" s="5" t="s">
        <v>99</v>
      </c>
      <c r="BD3617" s="5">
        <v>5</v>
      </c>
      <c r="BE3617" s="5">
        <v>2023</v>
      </c>
      <c r="BF3617" s="5" t="s">
        <v>217</v>
      </c>
      <c r="BG3617" s="5" t="s">
        <v>217</v>
      </c>
      <c r="BH3617" s="5" t="s">
        <v>217</v>
      </c>
      <c r="BI3617" s="5">
        <v>2</v>
      </c>
      <c r="BJ3617" s="5">
        <v>2</v>
      </c>
      <c r="BK3617" s="5">
        <v>2</v>
      </c>
      <c r="BN3617" s="5">
        <f t="shared" si="82"/>
        <v>171.14159292035399</v>
      </c>
    </row>
    <row r="3618" spans="1:66" x14ac:dyDescent="0.35">
      <c r="A3618" s="5" t="s">
        <v>16604</v>
      </c>
      <c r="B3618" s="5" t="s">
        <v>313</v>
      </c>
      <c r="C3618" s="5" t="s">
        <v>149</v>
      </c>
      <c r="D3618" s="5" t="s">
        <v>16042</v>
      </c>
      <c r="E3618" s="5" t="s">
        <v>16043</v>
      </c>
      <c r="F3618" s="5" t="s">
        <v>87</v>
      </c>
      <c r="G3618" s="5" t="s">
        <v>16605</v>
      </c>
      <c r="H3618" s="5" t="s">
        <v>2445</v>
      </c>
      <c r="K3618" s="5">
        <v>1</v>
      </c>
      <c r="L3618" s="5">
        <v>1</v>
      </c>
      <c r="M3618" s="5">
        <v>0</v>
      </c>
      <c r="N3618" s="5" t="s">
        <v>224</v>
      </c>
      <c r="O3618" s="5">
        <v>73.513274336283203</v>
      </c>
      <c r="P3618" s="5">
        <v>0</v>
      </c>
      <c r="Q3618" s="5">
        <v>0</v>
      </c>
      <c r="R3618" s="5" t="s">
        <v>16606</v>
      </c>
      <c r="S3618" s="5" t="s">
        <v>15078</v>
      </c>
      <c r="T3618" s="5" t="s">
        <v>15078</v>
      </c>
      <c r="U3618" s="5" t="s">
        <v>16607</v>
      </c>
      <c r="V3618" s="5" t="s">
        <v>16049</v>
      </c>
      <c r="W3618" s="5" t="s">
        <v>16049</v>
      </c>
      <c r="Y3618" s="5" t="s">
        <v>16608</v>
      </c>
      <c r="Z3618" s="5" t="s">
        <v>16609</v>
      </c>
      <c r="AB3618" s="5" t="s">
        <v>87</v>
      </c>
      <c r="AC3618" s="5" t="s">
        <v>149</v>
      </c>
      <c r="AD3618" s="5" t="s">
        <v>97</v>
      </c>
      <c r="AE3618" s="5" t="s">
        <v>4786</v>
      </c>
      <c r="AK3618" s="5" t="s">
        <v>4767</v>
      </c>
      <c r="AL3618" s="5" t="s">
        <v>5360</v>
      </c>
      <c r="AO3618" s="5" t="s">
        <v>98</v>
      </c>
      <c r="AP3618" s="5" t="s">
        <v>98</v>
      </c>
      <c r="AT3618" s="5" t="s">
        <v>98</v>
      </c>
      <c r="AX3618" s="5">
        <v>2022</v>
      </c>
      <c r="BA3618" s="5" t="s">
        <v>99</v>
      </c>
      <c r="BD3618" s="5">
        <v>4</v>
      </c>
      <c r="BE3618" s="5">
        <v>2023</v>
      </c>
      <c r="BF3618" s="5" t="s">
        <v>217</v>
      </c>
      <c r="BG3618" s="5" t="s">
        <v>217</v>
      </c>
      <c r="BH3618" s="5" t="s">
        <v>217</v>
      </c>
      <c r="BI3618" s="5">
        <v>1</v>
      </c>
      <c r="BJ3618" s="5">
        <v>1</v>
      </c>
      <c r="BK3618" s="5">
        <v>2</v>
      </c>
      <c r="BN3618" s="5">
        <f t="shared" si="82"/>
        <v>73.513274336283203</v>
      </c>
    </row>
    <row r="3619" spans="1:66" x14ac:dyDescent="0.35">
      <c r="A3619" s="5" t="s">
        <v>16610</v>
      </c>
      <c r="B3619" s="5" t="s">
        <v>313</v>
      </c>
      <c r="C3619" s="5" t="s">
        <v>149</v>
      </c>
      <c r="D3619" s="5" t="s">
        <v>16611</v>
      </c>
      <c r="E3619" s="5" t="s">
        <v>16612</v>
      </c>
      <c r="F3619" s="5" t="s">
        <v>245</v>
      </c>
      <c r="G3619" s="5" t="s">
        <v>16613</v>
      </c>
      <c r="H3619" s="5" t="s">
        <v>14597</v>
      </c>
      <c r="K3619" s="5">
        <v>1</v>
      </c>
      <c r="L3619" s="5">
        <v>1</v>
      </c>
      <c r="M3619" s="5">
        <v>0</v>
      </c>
      <c r="N3619" s="5" t="s">
        <v>224</v>
      </c>
      <c r="O3619" s="5">
        <v>270.97345132743402</v>
      </c>
      <c r="P3619" s="5">
        <v>0</v>
      </c>
      <c r="Q3619" s="5">
        <v>0</v>
      </c>
      <c r="R3619" s="5" t="s">
        <v>16614</v>
      </c>
      <c r="S3619" s="5" t="s">
        <v>4886</v>
      </c>
      <c r="T3619" s="5" t="s">
        <v>4886</v>
      </c>
      <c r="U3619" s="5" t="s">
        <v>16615</v>
      </c>
      <c r="V3619" s="5" t="s">
        <v>7737</v>
      </c>
      <c r="W3619" s="5" t="s">
        <v>3343</v>
      </c>
      <c r="Y3619" s="5" t="s">
        <v>16616</v>
      </c>
      <c r="Z3619" s="5" t="s">
        <v>16617</v>
      </c>
      <c r="AC3619" s="5" t="s">
        <v>149</v>
      </c>
      <c r="AD3619" s="5" t="s">
        <v>97</v>
      </c>
      <c r="AO3619" s="5" t="s">
        <v>98</v>
      </c>
      <c r="AP3619" s="5" t="s">
        <v>98</v>
      </c>
      <c r="AT3619" s="5" t="s">
        <v>98</v>
      </c>
      <c r="AX3619" s="5">
        <v>2022</v>
      </c>
      <c r="BA3619" s="5" t="s">
        <v>99</v>
      </c>
      <c r="BD3619" s="5">
        <v>6</v>
      </c>
      <c r="BE3619" s="5">
        <v>2023</v>
      </c>
      <c r="BH3619" s="5" t="s">
        <v>99</v>
      </c>
      <c r="BK3619" s="5">
        <v>6</v>
      </c>
      <c r="BN3619" s="5">
        <f t="shared" si="82"/>
        <v>270.97345132743402</v>
      </c>
    </row>
    <row r="3620" spans="1:66" x14ac:dyDescent="0.35">
      <c r="A3620" s="5" t="s">
        <v>16618</v>
      </c>
      <c r="B3620" s="5" t="s">
        <v>313</v>
      </c>
      <c r="C3620" s="5" t="s">
        <v>149</v>
      </c>
      <c r="D3620" s="5" t="s">
        <v>16611</v>
      </c>
      <c r="E3620" s="5" t="s">
        <v>16612</v>
      </c>
      <c r="F3620" s="5" t="s">
        <v>245</v>
      </c>
      <c r="G3620" s="5" t="s">
        <v>16619</v>
      </c>
      <c r="H3620" s="5" t="s">
        <v>3993</v>
      </c>
      <c r="K3620" s="5">
        <v>1</v>
      </c>
      <c r="L3620" s="5">
        <v>1</v>
      </c>
      <c r="M3620" s="5">
        <v>0</v>
      </c>
      <c r="N3620" s="5" t="s">
        <v>224</v>
      </c>
      <c r="O3620" s="5">
        <v>559.64601769911496</v>
      </c>
      <c r="P3620" s="5">
        <v>0</v>
      </c>
      <c r="Q3620" s="5">
        <v>0</v>
      </c>
      <c r="R3620" s="5" t="s">
        <v>16620</v>
      </c>
      <c r="S3620" s="5" t="s">
        <v>4886</v>
      </c>
      <c r="T3620" s="5" t="s">
        <v>4886</v>
      </c>
      <c r="U3620" s="5" t="s">
        <v>16621</v>
      </c>
      <c r="V3620" s="5" t="s">
        <v>7737</v>
      </c>
      <c r="W3620" s="5" t="s">
        <v>3343</v>
      </c>
      <c r="Y3620" s="5" t="s">
        <v>16622</v>
      </c>
      <c r="Z3620" s="5" t="s">
        <v>16623</v>
      </c>
      <c r="AC3620" s="5" t="s">
        <v>149</v>
      </c>
      <c r="AD3620" s="5" t="s">
        <v>97</v>
      </c>
      <c r="AO3620" s="5" t="s">
        <v>98</v>
      </c>
      <c r="AP3620" s="5" t="s">
        <v>98</v>
      </c>
      <c r="AT3620" s="5" t="s">
        <v>98</v>
      </c>
      <c r="AX3620" s="5">
        <v>2022</v>
      </c>
      <c r="BA3620" s="5" t="s">
        <v>99</v>
      </c>
      <c r="BD3620" s="5">
        <v>6</v>
      </c>
      <c r="BE3620" s="5">
        <v>2023</v>
      </c>
      <c r="BH3620" s="5" t="s">
        <v>99</v>
      </c>
      <c r="BK3620" s="5">
        <v>6</v>
      </c>
      <c r="BN3620" s="5">
        <f t="shared" si="82"/>
        <v>559.64601769911496</v>
      </c>
    </row>
    <row r="3621" spans="1:66" x14ac:dyDescent="0.35">
      <c r="A3621" s="5" t="s">
        <v>16624</v>
      </c>
      <c r="B3621" s="5" t="s">
        <v>313</v>
      </c>
      <c r="C3621" s="5" t="s">
        <v>149</v>
      </c>
      <c r="D3621" s="5" t="s">
        <v>16611</v>
      </c>
      <c r="E3621" s="5" t="s">
        <v>16612</v>
      </c>
      <c r="F3621" s="5" t="s">
        <v>245</v>
      </c>
      <c r="G3621" s="5" t="s">
        <v>16619</v>
      </c>
      <c r="H3621" s="5" t="s">
        <v>3993</v>
      </c>
      <c r="K3621" s="5">
        <v>1</v>
      </c>
      <c r="L3621" s="5">
        <v>1</v>
      </c>
      <c r="M3621" s="5">
        <v>0</v>
      </c>
      <c r="N3621" s="5" t="s">
        <v>224</v>
      </c>
      <c r="O3621" s="5">
        <v>559.64601769911496</v>
      </c>
      <c r="P3621" s="5">
        <v>0</v>
      </c>
      <c r="Q3621" s="5">
        <v>0</v>
      </c>
      <c r="R3621" s="5" t="s">
        <v>16625</v>
      </c>
      <c r="S3621" s="5" t="s">
        <v>4886</v>
      </c>
      <c r="T3621" s="5" t="s">
        <v>4886</v>
      </c>
      <c r="U3621" s="5" t="s">
        <v>16626</v>
      </c>
      <c r="V3621" s="5" t="s">
        <v>7737</v>
      </c>
      <c r="W3621" s="5" t="s">
        <v>3343</v>
      </c>
      <c r="Y3621" s="5" t="s">
        <v>16622</v>
      </c>
      <c r="Z3621" s="5" t="s">
        <v>16623</v>
      </c>
      <c r="AC3621" s="5" t="s">
        <v>149</v>
      </c>
      <c r="AD3621" s="5" t="s">
        <v>97</v>
      </c>
      <c r="AO3621" s="5" t="s">
        <v>98</v>
      </c>
      <c r="AP3621" s="5" t="s">
        <v>98</v>
      </c>
      <c r="AT3621" s="5" t="s">
        <v>98</v>
      </c>
      <c r="AX3621" s="5">
        <v>2022</v>
      </c>
      <c r="BA3621" s="5" t="s">
        <v>99</v>
      </c>
      <c r="BD3621" s="5">
        <v>6</v>
      </c>
      <c r="BE3621" s="5">
        <v>2023</v>
      </c>
      <c r="BH3621" s="5" t="s">
        <v>99</v>
      </c>
      <c r="BK3621" s="5">
        <v>6</v>
      </c>
      <c r="BN3621" s="5">
        <f t="shared" si="82"/>
        <v>559.64601769911496</v>
      </c>
    </row>
    <row r="3622" spans="1:66" x14ac:dyDescent="0.35">
      <c r="A3622" s="5" t="s">
        <v>16627</v>
      </c>
      <c r="B3622" s="5" t="s">
        <v>313</v>
      </c>
      <c r="C3622" s="5" t="s">
        <v>149</v>
      </c>
      <c r="D3622" s="5" t="s">
        <v>16611</v>
      </c>
      <c r="E3622" s="5" t="s">
        <v>16612</v>
      </c>
      <c r="F3622" s="5" t="s">
        <v>245</v>
      </c>
      <c r="G3622" s="5" t="s">
        <v>16628</v>
      </c>
      <c r="H3622" s="5" t="s">
        <v>7735</v>
      </c>
      <c r="K3622" s="5">
        <v>1</v>
      </c>
      <c r="L3622" s="5">
        <v>1</v>
      </c>
      <c r="M3622" s="5">
        <v>0</v>
      </c>
      <c r="N3622" s="5" t="s">
        <v>224</v>
      </c>
      <c r="O3622" s="5">
        <v>643.87610619469001</v>
      </c>
      <c r="P3622" s="5">
        <v>0</v>
      </c>
      <c r="Q3622" s="5">
        <v>0</v>
      </c>
      <c r="R3622" s="5" t="s">
        <v>16629</v>
      </c>
      <c r="S3622" s="5" t="s">
        <v>4886</v>
      </c>
      <c r="T3622" s="5" t="s">
        <v>4886</v>
      </c>
      <c r="U3622" s="5" t="s">
        <v>16630</v>
      </c>
      <c r="V3622" s="5" t="s">
        <v>16631</v>
      </c>
      <c r="W3622" s="5" t="s">
        <v>3343</v>
      </c>
      <c r="Y3622" s="5" t="s">
        <v>16632</v>
      </c>
      <c r="Z3622" s="5" t="s">
        <v>16633</v>
      </c>
      <c r="AC3622" s="5" t="s">
        <v>149</v>
      </c>
      <c r="AD3622" s="5" t="s">
        <v>97</v>
      </c>
      <c r="AO3622" s="5" t="s">
        <v>98</v>
      </c>
      <c r="AP3622" s="5" t="s">
        <v>98</v>
      </c>
      <c r="AT3622" s="5" t="s">
        <v>98</v>
      </c>
      <c r="AX3622" s="5">
        <v>2022</v>
      </c>
      <c r="BA3622" s="5" t="s">
        <v>99</v>
      </c>
      <c r="BD3622" s="5">
        <v>6</v>
      </c>
      <c r="BE3622" s="5">
        <v>2023</v>
      </c>
      <c r="BH3622" s="5" t="s">
        <v>99</v>
      </c>
      <c r="BK3622" s="5">
        <v>6</v>
      </c>
      <c r="BN3622" s="5">
        <f t="shared" si="82"/>
        <v>643.87610619469001</v>
      </c>
    </row>
    <row r="3623" spans="1:66" x14ac:dyDescent="0.35">
      <c r="A3623" s="5" t="s">
        <v>16634</v>
      </c>
      <c r="B3623" s="5" t="s">
        <v>313</v>
      </c>
      <c r="C3623" s="5" t="s">
        <v>149</v>
      </c>
      <c r="D3623" s="5" t="s">
        <v>16611</v>
      </c>
      <c r="E3623" s="5" t="s">
        <v>16612</v>
      </c>
      <c r="F3623" s="5" t="s">
        <v>245</v>
      </c>
      <c r="G3623" s="5" t="s">
        <v>16635</v>
      </c>
      <c r="H3623" s="5" t="s">
        <v>5625</v>
      </c>
      <c r="K3623" s="5">
        <v>1</v>
      </c>
      <c r="L3623" s="5">
        <v>1</v>
      </c>
      <c r="M3623" s="5">
        <v>0</v>
      </c>
      <c r="N3623" s="5" t="s">
        <v>224</v>
      </c>
      <c r="O3623" s="5">
        <v>299.07079646017701</v>
      </c>
      <c r="P3623" s="5">
        <v>0</v>
      </c>
      <c r="Q3623" s="5">
        <v>0</v>
      </c>
      <c r="R3623" s="5" t="s">
        <v>16636</v>
      </c>
      <c r="S3623" s="5" t="s">
        <v>4886</v>
      </c>
      <c r="T3623" s="5" t="s">
        <v>4886</v>
      </c>
      <c r="U3623" s="5" t="s">
        <v>16637</v>
      </c>
      <c r="V3623" s="5" t="s">
        <v>7737</v>
      </c>
      <c r="W3623" s="5" t="s">
        <v>3343</v>
      </c>
      <c r="Y3623" s="5" t="s">
        <v>16638</v>
      </c>
      <c r="Z3623" s="5" t="s">
        <v>16639</v>
      </c>
      <c r="AC3623" s="5" t="s">
        <v>149</v>
      </c>
      <c r="AD3623" s="5" t="s">
        <v>97</v>
      </c>
      <c r="AO3623" s="5" t="s">
        <v>98</v>
      </c>
      <c r="AP3623" s="5" t="s">
        <v>98</v>
      </c>
      <c r="AT3623" s="5" t="s">
        <v>98</v>
      </c>
      <c r="AX3623" s="5">
        <v>2022</v>
      </c>
      <c r="BA3623" s="5" t="s">
        <v>99</v>
      </c>
      <c r="BD3623" s="5">
        <v>6</v>
      </c>
      <c r="BE3623" s="5">
        <v>2023</v>
      </c>
      <c r="BH3623" s="5" t="s">
        <v>99</v>
      </c>
      <c r="BK3623" s="5">
        <v>6</v>
      </c>
      <c r="BN3623" s="5">
        <f t="shared" si="82"/>
        <v>299.07079646017701</v>
      </c>
    </row>
    <row r="3624" spans="1:66" x14ac:dyDescent="0.35">
      <c r="A3624" s="5" t="s">
        <v>16640</v>
      </c>
      <c r="B3624" s="5" t="s">
        <v>313</v>
      </c>
      <c r="C3624" s="5" t="s">
        <v>149</v>
      </c>
      <c r="D3624" s="5" t="s">
        <v>16611</v>
      </c>
      <c r="E3624" s="5" t="s">
        <v>16612</v>
      </c>
      <c r="F3624" s="5" t="s">
        <v>245</v>
      </c>
      <c r="G3624" s="5" t="s">
        <v>16635</v>
      </c>
      <c r="H3624" s="5" t="s">
        <v>5625</v>
      </c>
      <c r="K3624" s="5">
        <v>1</v>
      </c>
      <c r="L3624" s="5">
        <v>1</v>
      </c>
      <c r="M3624" s="5">
        <v>0</v>
      </c>
      <c r="N3624" s="5" t="s">
        <v>224</v>
      </c>
      <c r="O3624" s="5">
        <v>299.07079646017701</v>
      </c>
      <c r="P3624" s="5">
        <v>0</v>
      </c>
      <c r="Q3624" s="5">
        <v>0</v>
      </c>
      <c r="R3624" s="5" t="s">
        <v>16641</v>
      </c>
      <c r="S3624" s="5" t="s">
        <v>4886</v>
      </c>
      <c r="T3624" s="5" t="s">
        <v>4886</v>
      </c>
      <c r="U3624" s="5" t="s">
        <v>16642</v>
      </c>
      <c r="V3624" s="5" t="s">
        <v>7737</v>
      </c>
      <c r="W3624" s="5" t="s">
        <v>3343</v>
      </c>
      <c r="Y3624" s="5" t="s">
        <v>16638</v>
      </c>
      <c r="Z3624" s="5" t="s">
        <v>16639</v>
      </c>
      <c r="AC3624" s="5" t="s">
        <v>149</v>
      </c>
      <c r="AD3624" s="5" t="s">
        <v>97</v>
      </c>
      <c r="AO3624" s="5" t="s">
        <v>98</v>
      </c>
      <c r="AP3624" s="5" t="s">
        <v>98</v>
      </c>
      <c r="AT3624" s="5" t="s">
        <v>98</v>
      </c>
      <c r="AX3624" s="5">
        <v>2022</v>
      </c>
      <c r="BA3624" s="5" t="s">
        <v>99</v>
      </c>
      <c r="BD3624" s="5">
        <v>6</v>
      </c>
      <c r="BE3624" s="5">
        <v>2023</v>
      </c>
      <c r="BH3624" s="5" t="s">
        <v>99</v>
      </c>
      <c r="BK3624" s="5">
        <v>6</v>
      </c>
      <c r="BN3624" s="5">
        <f t="shared" si="82"/>
        <v>299.07079646017701</v>
      </c>
    </row>
    <row r="3625" spans="1:66" x14ac:dyDescent="0.35">
      <c r="A3625" s="5" t="s">
        <v>16643</v>
      </c>
      <c r="B3625" s="5" t="s">
        <v>313</v>
      </c>
      <c r="C3625" s="5" t="s">
        <v>149</v>
      </c>
      <c r="D3625" s="5" t="s">
        <v>16611</v>
      </c>
      <c r="E3625" s="5" t="s">
        <v>16612</v>
      </c>
      <c r="F3625" s="5" t="s">
        <v>245</v>
      </c>
      <c r="G3625" s="5" t="s">
        <v>16644</v>
      </c>
      <c r="H3625" s="5" t="s">
        <v>5924</v>
      </c>
      <c r="K3625" s="5">
        <v>1</v>
      </c>
      <c r="L3625" s="5">
        <v>1</v>
      </c>
      <c r="M3625" s="5">
        <v>0</v>
      </c>
      <c r="N3625" s="5" t="s">
        <v>224</v>
      </c>
      <c r="O3625" s="5">
        <v>535.14159292035401</v>
      </c>
      <c r="P3625" s="5">
        <v>0</v>
      </c>
      <c r="Q3625" s="5">
        <v>0</v>
      </c>
      <c r="R3625" s="5" t="s">
        <v>16645</v>
      </c>
      <c r="S3625" s="5" t="s">
        <v>4894</v>
      </c>
      <c r="T3625" s="5" t="s">
        <v>4894</v>
      </c>
      <c r="U3625" s="5" t="s">
        <v>16646</v>
      </c>
      <c r="V3625" s="5" t="s">
        <v>7737</v>
      </c>
      <c r="W3625" s="5" t="s">
        <v>3343</v>
      </c>
      <c r="Y3625" s="5" t="s">
        <v>16647</v>
      </c>
      <c r="Z3625" s="5" t="s">
        <v>16648</v>
      </c>
      <c r="AC3625" s="5" t="s">
        <v>149</v>
      </c>
      <c r="AD3625" s="5" t="s">
        <v>97</v>
      </c>
      <c r="AO3625" s="5" t="s">
        <v>98</v>
      </c>
      <c r="AP3625" s="5" t="s">
        <v>98</v>
      </c>
      <c r="AT3625" s="5" t="s">
        <v>98</v>
      </c>
      <c r="AX3625" s="5">
        <v>2022</v>
      </c>
      <c r="BA3625" s="5" t="s">
        <v>99</v>
      </c>
      <c r="BD3625" s="5">
        <v>6</v>
      </c>
      <c r="BE3625" s="5">
        <v>2023</v>
      </c>
      <c r="BH3625" s="5" t="s">
        <v>99</v>
      </c>
      <c r="BK3625" s="5">
        <v>6</v>
      </c>
      <c r="BN3625" s="5">
        <f t="shared" si="82"/>
        <v>535.14159292035401</v>
      </c>
    </row>
    <row r="3626" spans="1:66" x14ac:dyDescent="0.35">
      <c r="A3626" s="5" t="s">
        <v>16649</v>
      </c>
      <c r="B3626" s="5" t="s">
        <v>313</v>
      </c>
      <c r="C3626" s="5" t="s">
        <v>149</v>
      </c>
      <c r="D3626" s="5" t="s">
        <v>16611</v>
      </c>
      <c r="E3626" s="5" t="s">
        <v>16612</v>
      </c>
      <c r="F3626" s="5" t="s">
        <v>245</v>
      </c>
      <c r="G3626" s="5" t="s">
        <v>16650</v>
      </c>
      <c r="H3626" s="5" t="s">
        <v>14636</v>
      </c>
      <c r="K3626" s="5">
        <v>1</v>
      </c>
      <c r="L3626" s="5">
        <v>1</v>
      </c>
      <c r="M3626" s="5">
        <v>0</v>
      </c>
      <c r="N3626" s="5" t="s">
        <v>224</v>
      </c>
      <c r="O3626" s="5">
        <v>665.76106194690306</v>
      </c>
      <c r="P3626" s="5">
        <v>0</v>
      </c>
      <c r="Q3626" s="5">
        <v>0</v>
      </c>
      <c r="R3626" s="5" t="s">
        <v>16651</v>
      </c>
      <c r="S3626" s="5" t="s">
        <v>4894</v>
      </c>
      <c r="T3626" s="5" t="s">
        <v>4894</v>
      </c>
      <c r="U3626" s="5" t="s">
        <v>16652</v>
      </c>
      <c r="V3626" s="5" t="s">
        <v>7737</v>
      </c>
      <c r="W3626" s="5" t="s">
        <v>3343</v>
      </c>
      <c r="Y3626" s="5" t="s">
        <v>16653</v>
      </c>
      <c r="Z3626" s="5" t="s">
        <v>16654</v>
      </c>
      <c r="AC3626" s="5" t="s">
        <v>149</v>
      </c>
      <c r="AD3626" s="5" t="s">
        <v>97</v>
      </c>
      <c r="AO3626" s="5" t="s">
        <v>98</v>
      </c>
      <c r="AP3626" s="5" t="s">
        <v>98</v>
      </c>
      <c r="AT3626" s="5" t="s">
        <v>98</v>
      </c>
      <c r="AX3626" s="5">
        <v>2022</v>
      </c>
      <c r="BA3626" s="5" t="s">
        <v>99</v>
      </c>
      <c r="BD3626" s="5">
        <v>6</v>
      </c>
      <c r="BE3626" s="5">
        <v>2023</v>
      </c>
      <c r="BH3626" s="5" t="s">
        <v>99</v>
      </c>
      <c r="BK3626" s="5">
        <v>6</v>
      </c>
      <c r="BN3626" s="5">
        <f t="shared" si="82"/>
        <v>665.76106194690306</v>
      </c>
    </row>
    <row r="3627" spans="1:66" x14ac:dyDescent="0.35">
      <c r="A3627" s="5" t="s">
        <v>16655</v>
      </c>
      <c r="B3627" s="5" t="s">
        <v>313</v>
      </c>
      <c r="C3627" s="5" t="s">
        <v>149</v>
      </c>
      <c r="D3627" s="5" t="s">
        <v>16611</v>
      </c>
      <c r="E3627" s="5" t="s">
        <v>16612</v>
      </c>
      <c r="F3627" s="5" t="s">
        <v>245</v>
      </c>
      <c r="G3627" s="5" t="s">
        <v>16656</v>
      </c>
      <c r="H3627" s="5" t="s">
        <v>2073</v>
      </c>
      <c r="K3627" s="5">
        <v>1</v>
      </c>
      <c r="L3627" s="5">
        <v>1</v>
      </c>
      <c r="M3627" s="5">
        <v>0</v>
      </c>
      <c r="N3627" s="5" t="s">
        <v>224</v>
      </c>
      <c r="O3627" s="5">
        <v>198.761061946903</v>
      </c>
      <c r="P3627" s="5">
        <v>0</v>
      </c>
      <c r="Q3627" s="5">
        <v>0</v>
      </c>
      <c r="R3627" s="5" t="s">
        <v>16657</v>
      </c>
      <c r="S3627" s="5" t="s">
        <v>4894</v>
      </c>
      <c r="T3627" s="5" t="s">
        <v>4894</v>
      </c>
      <c r="U3627" s="5" t="s">
        <v>16658</v>
      </c>
      <c r="V3627" s="5" t="s">
        <v>7737</v>
      </c>
      <c r="W3627" s="5" t="s">
        <v>3343</v>
      </c>
      <c r="Y3627" s="5" t="s">
        <v>16659</v>
      </c>
      <c r="Z3627" s="5" t="s">
        <v>16660</v>
      </c>
      <c r="AC3627" s="5" t="s">
        <v>149</v>
      </c>
      <c r="AD3627" s="5" t="s">
        <v>97</v>
      </c>
      <c r="AO3627" s="5" t="s">
        <v>98</v>
      </c>
      <c r="AP3627" s="5" t="s">
        <v>98</v>
      </c>
      <c r="AT3627" s="5" t="s">
        <v>98</v>
      </c>
      <c r="AX3627" s="5">
        <v>2022</v>
      </c>
      <c r="BA3627" s="5" t="s">
        <v>99</v>
      </c>
      <c r="BD3627" s="5">
        <v>6</v>
      </c>
      <c r="BE3627" s="5">
        <v>2023</v>
      </c>
      <c r="BH3627" s="5" t="s">
        <v>99</v>
      </c>
      <c r="BK3627" s="5">
        <v>6</v>
      </c>
      <c r="BN3627" s="5">
        <f t="shared" si="82"/>
        <v>198.761061946903</v>
      </c>
    </row>
    <row r="3628" spans="1:66" x14ac:dyDescent="0.35">
      <c r="A3628" s="5" t="s">
        <v>16661</v>
      </c>
      <c r="B3628" s="5" t="s">
        <v>313</v>
      </c>
      <c r="C3628" s="5" t="s">
        <v>149</v>
      </c>
      <c r="D3628" s="5" t="s">
        <v>16611</v>
      </c>
      <c r="E3628" s="5" t="s">
        <v>16612</v>
      </c>
      <c r="F3628" s="5" t="s">
        <v>245</v>
      </c>
      <c r="G3628" s="5" t="s">
        <v>16662</v>
      </c>
      <c r="H3628" s="5" t="s">
        <v>2079</v>
      </c>
      <c r="K3628" s="5">
        <v>1</v>
      </c>
      <c r="L3628" s="5">
        <v>1</v>
      </c>
      <c r="M3628" s="5">
        <v>0</v>
      </c>
      <c r="N3628" s="5" t="s">
        <v>224</v>
      </c>
      <c r="O3628" s="5">
        <v>205.265486725664</v>
      </c>
      <c r="P3628" s="5">
        <v>0</v>
      </c>
      <c r="Q3628" s="5">
        <v>0</v>
      </c>
      <c r="R3628" s="5" t="s">
        <v>16663</v>
      </c>
      <c r="S3628" s="5" t="s">
        <v>4894</v>
      </c>
      <c r="T3628" s="5" t="s">
        <v>4894</v>
      </c>
      <c r="U3628" s="5" t="s">
        <v>16664</v>
      </c>
      <c r="V3628" s="5" t="s">
        <v>7737</v>
      </c>
      <c r="W3628" s="5" t="s">
        <v>3343</v>
      </c>
      <c r="Y3628" s="5" t="s">
        <v>16665</v>
      </c>
      <c r="Z3628" s="5" t="s">
        <v>16666</v>
      </c>
      <c r="AC3628" s="5" t="s">
        <v>149</v>
      </c>
      <c r="AD3628" s="5" t="s">
        <v>97</v>
      </c>
      <c r="AO3628" s="5" t="s">
        <v>98</v>
      </c>
      <c r="AP3628" s="5" t="s">
        <v>98</v>
      </c>
      <c r="AT3628" s="5" t="s">
        <v>98</v>
      </c>
      <c r="AX3628" s="5">
        <v>2022</v>
      </c>
      <c r="BA3628" s="5" t="s">
        <v>99</v>
      </c>
      <c r="BD3628" s="5">
        <v>6</v>
      </c>
      <c r="BE3628" s="5">
        <v>2023</v>
      </c>
      <c r="BH3628" s="5" t="s">
        <v>99</v>
      </c>
      <c r="BK3628" s="5">
        <v>6</v>
      </c>
      <c r="BN3628" s="5">
        <f t="shared" si="82"/>
        <v>205.265486725664</v>
      </c>
    </row>
    <row r="3629" spans="1:66" x14ac:dyDescent="0.35">
      <c r="A3629" s="5" t="s">
        <v>16667</v>
      </c>
      <c r="B3629" s="5" t="s">
        <v>313</v>
      </c>
      <c r="C3629" s="5" t="s">
        <v>149</v>
      </c>
      <c r="D3629" s="5" t="s">
        <v>16611</v>
      </c>
      <c r="E3629" s="5" t="s">
        <v>16612</v>
      </c>
      <c r="F3629" s="5" t="s">
        <v>245</v>
      </c>
      <c r="G3629" s="5" t="s">
        <v>16668</v>
      </c>
      <c r="H3629" s="5" t="s">
        <v>5984</v>
      </c>
      <c r="K3629" s="5">
        <v>1</v>
      </c>
      <c r="L3629" s="5">
        <v>1</v>
      </c>
      <c r="M3629" s="5">
        <v>0</v>
      </c>
      <c r="N3629" s="5" t="s">
        <v>224</v>
      </c>
      <c r="O3629" s="5">
        <v>309.734513274336</v>
      </c>
      <c r="P3629" s="5">
        <v>0</v>
      </c>
      <c r="Q3629" s="5">
        <v>0</v>
      </c>
      <c r="R3629" s="5" t="s">
        <v>16669</v>
      </c>
      <c r="S3629" s="5" t="s">
        <v>4894</v>
      </c>
      <c r="T3629" s="5" t="s">
        <v>4894</v>
      </c>
      <c r="U3629" s="5" t="s">
        <v>16670</v>
      </c>
      <c r="V3629" s="5" t="s">
        <v>7737</v>
      </c>
      <c r="W3629" s="5" t="s">
        <v>3343</v>
      </c>
      <c r="Y3629" s="5" t="s">
        <v>16671</v>
      </c>
      <c r="Z3629" s="5" t="s">
        <v>16672</v>
      </c>
      <c r="AC3629" s="5" t="s">
        <v>149</v>
      </c>
      <c r="AD3629" s="5" t="s">
        <v>97</v>
      </c>
      <c r="AO3629" s="5" t="s">
        <v>98</v>
      </c>
      <c r="AP3629" s="5" t="s">
        <v>98</v>
      </c>
      <c r="AT3629" s="5" t="s">
        <v>98</v>
      </c>
      <c r="AX3629" s="5">
        <v>2022</v>
      </c>
      <c r="BA3629" s="5" t="s">
        <v>99</v>
      </c>
      <c r="BD3629" s="5">
        <v>6</v>
      </c>
      <c r="BE3629" s="5">
        <v>2023</v>
      </c>
      <c r="BH3629" s="5" t="s">
        <v>99</v>
      </c>
      <c r="BK3629" s="5">
        <v>6</v>
      </c>
      <c r="BN3629" s="5">
        <f t="shared" si="82"/>
        <v>309.734513274336</v>
      </c>
    </row>
    <row r="3630" spans="1:66" x14ac:dyDescent="0.35">
      <c r="A3630" s="5" t="s">
        <v>16673</v>
      </c>
      <c r="B3630" s="5" t="s">
        <v>313</v>
      </c>
      <c r="C3630" s="5" t="s">
        <v>149</v>
      </c>
      <c r="D3630" s="5" t="s">
        <v>16674</v>
      </c>
      <c r="E3630" s="5" t="s">
        <v>16675</v>
      </c>
      <c r="F3630" s="5" t="s">
        <v>245</v>
      </c>
      <c r="G3630" s="5" t="s">
        <v>16676</v>
      </c>
      <c r="H3630" s="5" t="s">
        <v>14597</v>
      </c>
      <c r="K3630" s="5">
        <v>1</v>
      </c>
      <c r="L3630" s="5">
        <v>1</v>
      </c>
      <c r="M3630" s="5">
        <v>0</v>
      </c>
      <c r="N3630" s="5" t="s">
        <v>224</v>
      </c>
      <c r="O3630" s="5">
        <v>270.97345132743402</v>
      </c>
      <c r="P3630" s="5">
        <v>0</v>
      </c>
      <c r="Q3630" s="5">
        <v>0</v>
      </c>
      <c r="R3630" s="5" t="s">
        <v>16677</v>
      </c>
      <c r="S3630" s="5" t="s">
        <v>11682</v>
      </c>
      <c r="T3630" s="5" t="s">
        <v>11682</v>
      </c>
      <c r="U3630" s="5" t="s">
        <v>16678</v>
      </c>
      <c r="V3630" s="5" t="s">
        <v>7737</v>
      </c>
      <c r="W3630" s="5" t="s">
        <v>3343</v>
      </c>
      <c r="Y3630" s="5" t="s">
        <v>16679</v>
      </c>
      <c r="Z3630" s="5" t="s">
        <v>16680</v>
      </c>
      <c r="AC3630" s="5" t="s">
        <v>149</v>
      </c>
      <c r="AD3630" s="5" t="s">
        <v>97</v>
      </c>
      <c r="AO3630" s="5" t="s">
        <v>98</v>
      </c>
      <c r="AP3630" s="5" t="s">
        <v>98</v>
      </c>
      <c r="AT3630" s="5" t="s">
        <v>98</v>
      </c>
      <c r="AX3630" s="5">
        <v>2022</v>
      </c>
      <c r="BA3630" s="5" t="s">
        <v>99</v>
      </c>
      <c r="BD3630" s="5">
        <v>6</v>
      </c>
      <c r="BE3630" s="5">
        <v>2023</v>
      </c>
      <c r="BH3630" s="5" t="s">
        <v>99</v>
      </c>
      <c r="BK3630" s="5">
        <v>6</v>
      </c>
      <c r="BN3630" s="5">
        <f t="shared" si="82"/>
        <v>270.97345132743402</v>
      </c>
    </row>
    <row r="3631" spans="1:66" x14ac:dyDescent="0.35">
      <c r="A3631" s="5" t="s">
        <v>16681</v>
      </c>
      <c r="B3631" s="5" t="s">
        <v>313</v>
      </c>
      <c r="C3631" s="5" t="s">
        <v>149</v>
      </c>
      <c r="D3631" s="5" t="s">
        <v>16674</v>
      </c>
      <c r="E3631" s="5" t="s">
        <v>16675</v>
      </c>
      <c r="F3631" s="5" t="s">
        <v>245</v>
      </c>
      <c r="G3631" s="5" t="s">
        <v>16682</v>
      </c>
      <c r="H3631" s="5" t="s">
        <v>3993</v>
      </c>
      <c r="K3631" s="5">
        <v>1</v>
      </c>
      <c r="L3631" s="5">
        <v>1</v>
      </c>
      <c r="M3631" s="5">
        <v>0</v>
      </c>
      <c r="N3631" s="5" t="s">
        <v>224</v>
      </c>
      <c r="O3631" s="5">
        <v>460.70796460177002</v>
      </c>
      <c r="P3631" s="5">
        <v>0</v>
      </c>
      <c r="Q3631" s="5">
        <v>0</v>
      </c>
      <c r="R3631" s="5" t="s">
        <v>16683</v>
      </c>
      <c r="S3631" s="5" t="s">
        <v>11682</v>
      </c>
      <c r="T3631" s="5" t="s">
        <v>11682</v>
      </c>
      <c r="U3631" s="5" t="s">
        <v>16684</v>
      </c>
      <c r="V3631" s="5" t="s">
        <v>7737</v>
      </c>
      <c r="W3631" s="5" t="s">
        <v>3343</v>
      </c>
      <c r="Y3631" s="5" t="s">
        <v>16685</v>
      </c>
      <c r="Z3631" s="5" t="s">
        <v>16686</v>
      </c>
      <c r="AC3631" s="5" t="s">
        <v>149</v>
      </c>
      <c r="AD3631" s="5" t="s">
        <v>97</v>
      </c>
      <c r="AO3631" s="5" t="s">
        <v>98</v>
      </c>
      <c r="AP3631" s="5" t="s">
        <v>98</v>
      </c>
      <c r="AT3631" s="5" t="s">
        <v>98</v>
      </c>
      <c r="AX3631" s="5">
        <v>2022</v>
      </c>
      <c r="BA3631" s="5" t="s">
        <v>99</v>
      </c>
      <c r="BD3631" s="5">
        <v>6</v>
      </c>
      <c r="BE3631" s="5">
        <v>2023</v>
      </c>
      <c r="BH3631" s="5" t="s">
        <v>99</v>
      </c>
      <c r="BK3631" s="5">
        <v>6</v>
      </c>
      <c r="BN3631" s="5">
        <f t="shared" si="82"/>
        <v>460.70796460177002</v>
      </c>
    </row>
    <row r="3632" spans="1:66" x14ac:dyDescent="0.35">
      <c r="A3632" s="5" t="s">
        <v>16687</v>
      </c>
      <c r="B3632" s="5" t="s">
        <v>313</v>
      </c>
      <c r="C3632" s="5" t="s">
        <v>149</v>
      </c>
      <c r="D3632" s="5" t="s">
        <v>16674</v>
      </c>
      <c r="E3632" s="5" t="s">
        <v>16675</v>
      </c>
      <c r="F3632" s="5" t="s">
        <v>245</v>
      </c>
      <c r="G3632" s="5" t="s">
        <v>16682</v>
      </c>
      <c r="H3632" s="5" t="s">
        <v>3993</v>
      </c>
      <c r="K3632" s="5">
        <v>1</v>
      </c>
      <c r="L3632" s="5">
        <v>1</v>
      </c>
      <c r="M3632" s="5">
        <v>0</v>
      </c>
      <c r="N3632" s="5" t="s">
        <v>224</v>
      </c>
      <c r="O3632" s="5">
        <v>460.70796460177002</v>
      </c>
      <c r="P3632" s="5">
        <v>0</v>
      </c>
      <c r="Q3632" s="5">
        <v>0</v>
      </c>
      <c r="R3632" s="5" t="s">
        <v>16688</v>
      </c>
      <c r="S3632" s="5" t="s">
        <v>11682</v>
      </c>
      <c r="T3632" s="5" t="s">
        <v>11682</v>
      </c>
      <c r="U3632" s="5" t="s">
        <v>16689</v>
      </c>
      <c r="V3632" s="5" t="s">
        <v>7737</v>
      </c>
      <c r="W3632" s="5" t="s">
        <v>3343</v>
      </c>
      <c r="Y3632" s="5" t="s">
        <v>16685</v>
      </c>
      <c r="Z3632" s="5" t="s">
        <v>16686</v>
      </c>
      <c r="AC3632" s="5" t="s">
        <v>149</v>
      </c>
      <c r="AD3632" s="5" t="s">
        <v>97</v>
      </c>
      <c r="AO3632" s="5" t="s">
        <v>98</v>
      </c>
      <c r="AP3632" s="5" t="s">
        <v>98</v>
      </c>
      <c r="AT3632" s="5" t="s">
        <v>98</v>
      </c>
      <c r="AX3632" s="5">
        <v>2022</v>
      </c>
      <c r="BA3632" s="5" t="s">
        <v>99</v>
      </c>
      <c r="BD3632" s="5">
        <v>6</v>
      </c>
      <c r="BE3632" s="5">
        <v>2023</v>
      </c>
      <c r="BH3632" s="5" t="s">
        <v>99</v>
      </c>
      <c r="BK3632" s="5">
        <v>6</v>
      </c>
      <c r="BN3632" s="5">
        <f t="shared" si="82"/>
        <v>460.70796460177002</v>
      </c>
    </row>
    <row r="3633" spans="1:66" x14ac:dyDescent="0.35">
      <c r="A3633" s="5" t="s">
        <v>16690</v>
      </c>
      <c r="B3633" s="5" t="s">
        <v>313</v>
      </c>
      <c r="C3633" s="5" t="s">
        <v>149</v>
      </c>
      <c r="D3633" s="5" t="s">
        <v>16674</v>
      </c>
      <c r="E3633" s="5" t="s">
        <v>16675</v>
      </c>
      <c r="F3633" s="5" t="s">
        <v>245</v>
      </c>
      <c r="G3633" s="5" t="s">
        <v>16691</v>
      </c>
      <c r="H3633" s="5" t="s">
        <v>7735</v>
      </c>
      <c r="K3633" s="5">
        <v>1</v>
      </c>
      <c r="L3633" s="5">
        <v>1</v>
      </c>
      <c r="M3633" s="5">
        <v>0</v>
      </c>
      <c r="N3633" s="5" t="s">
        <v>224</v>
      </c>
      <c r="O3633" s="5">
        <v>643.87610619469001</v>
      </c>
      <c r="P3633" s="5">
        <v>0</v>
      </c>
      <c r="Q3633" s="5">
        <v>0</v>
      </c>
      <c r="R3633" s="5" t="s">
        <v>16692</v>
      </c>
      <c r="S3633" s="5" t="s">
        <v>11682</v>
      </c>
      <c r="T3633" s="5" t="s">
        <v>11682</v>
      </c>
      <c r="U3633" s="5" t="s">
        <v>16693</v>
      </c>
      <c r="V3633" s="5" t="s">
        <v>7737</v>
      </c>
      <c r="W3633" s="5" t="s">
        <v>3343</v>
      </c>
      <c r="Y3633" s="5" t="s">
        <v>16694</v>
      </c>
      <c r="Z3633" s="5" t="s">
        <v>16695</v>
      </c>
      <c r="AC3633" s="5" t="s">
        <v>149</v>
      </c>
      <c r="AD3633" s="5" t="s">
        <v>97</v>
      </c>
      <c r="AO3633" s="5" t="s">
        <v>98</v>
      </c>
      <c r="AP3633" s="5" t="s">
        <v>98</v>
      </c>
      <c r="AT3633" s="5" t="s">
        <v>98</v>
      </c>
      <c r="AX3633" s="5">
        <v>2022</v>
      </c>
      <c r="BA3633" s="5" t="s">
        <v>99</v>
      </c>
      <c r="BD3633" s="5">
        <v>6</v>
      </c>
      <c r="BE3633" s="5">
        <v>2023</v>
      </c>
      <c r="BH3633" s="5" t="s">
        <v>99</v>
      </c>
      <c r="BK3633" s="5">
        <v>6</v>
      </c>
      <c r="BN3633" s="5">
        <f t="shared" si="82"/>
        <v>643.87610619469001</v>
      </c>
    </row>
    <row r="3634" spans="1:66" x14ac:dyDescent="0.35">
      <c r="A3634" s="5" t="s">
        <v>16696</v>
      </c>
      <c r="B3634" s="5" t="s">
        <v>313</v>
      </c>
      <c r="C3634" s="5" t="s">
        <v>149</v>
      </c>
      <c r="D3634" s="5" t="s">
        <v>16674</v>
      </c>
      <c r="E3634" s="5" t="s">
        <v>16675</v>
      </c>
      <c r="F3634" s="5" t="s">
        <v>245</v>
      </c>
      <c r="G3634" s="5" t="s">
        <v>16697</v>
      </c>
      <c r="H3634" s="5" t="s">
        <v>5625</v>
      </c>
      <c r="K3634" s="5">
        <v>1</v>
      </c>
      <c r="L3634" s="5">
        <v>1</v>
      </c>
      <c r="M3634" s="5">
        <v>0</v>
      </c>
      <c r="N3634" s="5" t="s">
        <v>224</v>
      </c>
      <c r="O3634" s="5">
        <v>299.07079646017701</v>
      </c>
      <c r="P3634" s="5">
        <v>0</v>
      </c>
      <c r="Q3634" s="5">
        <v>0</v>
      </c>
      <c r="R3634" s="5" t="s">
        <v>16698</v>
      </c>
      <c r="S3634" s="5" t="s">
        <v>11682</v>
      </c>
      <c r="T3634" s="5" t="s">
        <v>11682</v>
      </c>
      <c r="U3634" s="5" t="s">
        <v>16699</v>
      </c>
      <c r="V3634" s="5" t="s">
        <v>7737</v>
      </c>
      <c r="W3634" s="5" t="s">
        <v>3343</v>
      </c>
      <c r="Y3634" s="5" t="s">
        <v>16700</v>
      </c>
      <c r="Z3634" s="5" t="s">
        <v>16701</v>
      </c>
      <c r="AC3634" s="5" t="s">
        <v>149</v>
      </c>
      <c r="AD3634" s="5" t="s">
        <v>97</v>
      </c>
      <c r="AO3634" s="5" t="s">
        <v>98</v>
      </c>
      <c r="AP3634" s="5" t="s">
        <v>98</v>
      </c>
      <c r="AT3634" s="5" t="s">
        <v>98</v>
      </c>
      <c r="AX3634" s="5">
        <v>2022</v>
      </c>
      <c r="BA3634" s="5" t="s">
        <v>99</v>
      </c>
      <c r="BD3634" s="5">
        <v>6</v>
      </c>
      <c r="BE3634" s="5">
        <v>2023</v>
      </c>
      <c r="BH3634" s="5" t="s">
        <v>99</v>
      </c>
      <c r="BK3634" s="5">
        <v>6</v>
      </c>
      <c r="BN3634" s="5">
        <f t="shared" si="82"/>
        <v>299.07079646017701</v>
      </c>
    </row>
    <row r="3635" spans="1:66" x14ac:dyDescent="0.35">
      <c r="A3635" s="5" t="s">
        <v>16702</v>
      </c>
      <c r="B3635" s="5" t="s">
        <v>313</v>
      </c>
      <c r="C3635" s="5" t="s">
        <v>149</v>
      </c>
      <c r="D3635" s="5" t="s">
        <v>16674</v>
      </c>
      <c r="E3635" s="5" t="s">
        <v>16675</v>
      </c>
      <c r="F3635" s="5" t="s">
        <v>245</v>
      </c>
      <c r="G3635" s="5" t="s">
        <v>16697</v>
      </c>
      <c r="H3635" s="5" t="s">
        <v>5625</v>
      </c>
      <c r="K3635" s="5">
        <v>1</v>
      </c>
      <c r="L3635" s="5">
        <v>1</v>
      </c>
      <c r="M3635" s="5">
        <v>0</v>
      </c>
      <c r="N3635" s="5" t="s">
        <v>224</v>
      </c>
      <c r="O3635" s="5">
        <v>299.07079646017701</v>
      </c>
      <c r="P3635" s="5">
        <v>0</v>
      </c>
      <c r="Q3635" s="5">
        <v>0</v>
      </c>
      <c r="R3635" s="5" t="s">
        <v>16703</v>
      </c>
      <c r="S3635" s="5" t="s">
        <v>11682</v>
      </c>
      <c r="T3635" s="5" t="s">
        <v>11682</v>
      </c>
      <c r="U3635" s="5" t="s">
        <v>16704</v>
      </c>
      <c r="V3635" s="5" t="s">
        <v>7737</v>
      </c>
      <c r="W3635" s="5" t="s">
        <v>3343</v>
      </c>
      <c r="Y3635" s="5" t="s">
        <v>16700</v>
      </c>
      <c r="Z3635" s="5" t="s">
        <v>16701</v>
      </c>
      <c r="AC3635" s="5" t="s">
        <v>149</v>
      </c>
      <c r="AD3635" s="5" t="s">
        <v>97</v>
      </c>
      <c r="AO3635" s="5" t="s">
        <v>98</v>
      </c>
      <c r="AP3635" s="5" t="s">
        <v>98</v>
      </c>
      <c r="AT3635" s="5" t="s">
        <v>98</v>
      </c>
      <c r="AX3635" s="5">
        <v>2022</v>
      </c>
      <c r="BA3635" s="5" t="s">
        <v>99</v>
      </c>
      <c r="BD3635" s="5">
        <v>6</v>
      </c>
      <c r="BE3635" s="5">
        <v>2023</v>
      </c>
      <c r="BH3635" s="5" t="s">
        <v>99</v>
      </c>
      <c r="BK3635" s="5">
        <v>6</v>
      </c>
      <c r="BN3635" s="5">
        <f t="shared" si="82"/>
        <v>299.07079646017701</v>
      </c>
    </row>
    <row r="3636" spans="1:66" x14ac:dyDescent="0.35">
      <c r="A3636" s="5" t="s">
        <v>16705</v>
      </c>
      <c r="B3636" s="5" t="s">
        <v>313</v>
      </c>
      <c r="C3636" s="5" t="s">
        <v>149</v>
      </c>
      <c r="D3636" s="5" t="s">
        <v>16674</v>
      </c>
      <c r="E3636" s="5" t="s">
        <v>16675</v>
      </c>
      <c r="F3636" s="5" t="s">
        <v>245</v>
      </c>
      <c r="G3636" s="5" t="s">
        <v>16706</v>
      </c>
      <c r="H3636" s="5" t="s">
        <v>5924</v>
      </c>
      <c r="K3636" s="5">
        <v>1</v>
      </c>
      <c r="L3636" s="5">
        <v>1</v>
      </c>
      <c r="M3636" s="5">
        <v>0</v>
      </c>
      <c r="N3636" s="5" t="s">
        <v>224</v>
      </c>
      <c r="O3636" s="5">
        <v>535.14159292035401</v>
      </c>
      <c r="P3636" s="5">
        <v>0</v>
      </c>
      <c r="Q3636" s="5">
        <v>0</v>
      </c>
      <c r="R3636" s="5" t="s">
        <v>16707</v>
      </c>
      <c r="S3636" s="5" t="s">
        <v>16708</v>
      </c>
      <c r="T3636" s="5" t="s">
        <v>16708</v>
      </c>
      <c r="U3636" s="5" t="s">
        <v>16709</v>
      </c>
      <c r="V3636" s="5" t="s">
        <v>7737</v>
      </c>
      <c r="W3636" s="5" t="s">
        <v>3343</v>
      </c>
      <c r="Y3636" s="5" t="s">
        <v>16710</v>
      </c>
      <c r="Z3636" s="5" t="s">
        <v>16711</v>
      </c>
      <c r="AC3636" s="5" t="s">
        <v>149</v>
      </c>
      <c r="AD3636" s="5" t="s">
        <v>97</v>
      </c>
      <c r="AO3636" s="5" t="s">
        <v>98</v>
      </c>
      <c r="AP3636" s="5" t="s">
        <v>98</v>
      </c>
      <c r="AT3636" s="5" t="s">
        <v>98</v>
      </c>
      <c r="AX3636" s="5">
        <v>2022</v>
      </c>
      <c r="BA3636" s="5" t="s">
        <v>99</v>
      </c>
      <c r="BD3636" s="5">
        <v>6</v>
      </c>
      <c r="BE3636" s="5">
        <v>2023</v>
      </c>
      <c r="BH3636" s="5" t="s">
        <v>99</v>
      </c>
      <c r="BK3636" s="5">
        <v>6</v>
      </c>
      <c r="BN3636" s="5">
        <f t="shared" si="82"/>
        <v>535.14159292035401</v>
      </c>
    </row>
    <row r="3637" spans="1:66" x14ac:dyDescent="0.35">
      <c r="A3637" s="5" t="s">
        <v>16712</v>
      </c>
      <c r="B3637" s="5" t="s">
        <v>313</v>
      </c>
      <c r="C3637" s="5" t="s">
        <v>149</v>
      </c>
      <c r="D3637" s="5" t="s">
        <v>16674</v>
      </c>
      <c r="E3637" s="5" t="s">
        <v>16675</v>
      </c>
      <c r="F3637" s="5" t="s">
        <v>245</v>
      </c>
      <c r="G3637" s="5" t="s">
        <v>16713</v>
      </c>
      <c r="H3637" s="5" t="s">
        <v>14636</v>
      </c>
      <c r="K3637" s="5">
        <v>1</v>
      </c>
      <c r="L3637" s="5">
        <v>1</v>
      </c>
      <c r="M3637" s="5">
        <v>0</v>
      </c>
      <c r="N3637" s="5" t="s">
        <v>224</v>
      </c>
      <c r="O3637" s="5">
        <v>665.76106194690306</v>
      </c>
      <c r="P3637" s="5">
        <v>0</v>
      </c>
      <c r="Q3637" s="5">
        <v>0</v>
      </c>
      <c r="R3637" s="5" t="s">
        <v>16714</v>
      </c>
      <c r="S3637" s="5" t="s">
        <v>16708</v>
      </c>
      <c r="T3637" s="5" t="s">
        <v>16708</v>
      </c>
      <c r="U3637" s="5" t="s">
        <v>16715</v>
      </c>
      <c r="V3637" s="5" t="s">
        <v>7737</v>
      </c>
      <c r="W3637" s="5" t="s">
        <v>3343</v>
      </c>
      <c r="Y3637" s="5" t="s">
        <v>16716</v>
      </c>
      <c r="Z3637" s="5" t="s">
        <v>16717</v>
      </c>
      <c r="AC3637" s="5" t="s">
        <v>149</v>
      </c>
      <c r="AD3637" s="5" t="s">
        <v>97</v>
      </c>
      <c r="AO3637" s="5" t="s">
        <v>98</v>
      </c>
      <c r="AP3637" s="5" t="s">
        <v>98</v>
      </c>
      <c r="AT3637" s="5" t="s">
        <v>98</v>
      </c>
      <c r="AX3637" s="5">
        <v>2022</v>
      </c>
      <c r="BA3637" s="5" t="s">
        <v>99</v>
      </c>
      <c r="BD3637" s="5">
        <v>6</v>
      </c>
      <c r="BE3637" s="5">
        <v>2023</v>
      </c>
      <c r="BH3637" s="5" t="s">
        <v>99</v>
      </c>
      <c r="BK3637" s="5">
        <v>6</v>
      </c>
      <c r="BN3637" s="5">
        <f t="shared" si="82"/>
        <v>665.76106194690306</v>
      </c>
    </row>
    <row r="3638" spans="1:66" x14ac:dyDescent="0.35">
      <c r="A3638" s="5" t="s">
        <v>16718</v>
      </c>
      <c r="B3638" s="5" t="s">
        <v>313</v>
      </c>
      <c r="C3638" s="5" t="s">
        <v>149</v>
      </c>
      <c r="D3638" s="5" t="s">
        <v>16674</v>
      </c>
      <c r="E3638" s="5" t="s">
        <v>16675</v>
      </c>
      <c r="F3638" s="5" t="s">
        <v>245</v>
      </c>
      <c r="G3638" s="5" t="s">
        <v>16719</v>
      </c>
      <c r="H3638" s="5" t="s">
        <v>2073</v>
      </c>
      <c r="K3638" s="5">
        <v>1</v>
      </c>
      <c r="L3638" s="5">
        <v>1</v>
      </c>
      <c r="M3638" s="5">
        <v>0</v>
      </c>
      <c r="N3638" s="5" t="s">
        <v>224</v>
      </c>
      <c r="O3638" s="5">
        <v>198.761061946903</v>
      </c>
      <c r="P3638" s="5">
        <v>0</v>
      </c>
      <c r="Q3638" s="5">
        <v>0</v>
      </c>
      <c r="R3638" s="5" t="s">
        <v>16720</v>
      </c>
      <c r="S3638" s="5" t="s">
        <v>16708</v>
      </c>
      <c r="T3638" s="5" t="s">
        <v>16708</v>
      </c>
      <c r="U3638" s="5" t="s">
        <v>16721</v>
      </c>
      <c r="V3638" s="5" t="s">
        <v>7737</v>
      </c>
      <c r="W3638" s="5" t="s">
        <v>3343</v>
      </c>
      <c r="Y3638" s="5" t="s">
        <v>16722</v>
      </c>
      <c r="Z3638" s="5" t="s">
        <v>16723</v>
      </c>
      <c r="AC3638" s="5" t="s">
        <v>149</v>
      </c>
      <c r="AD3638" s="5" t="s">
        <v>97</v>
      </c>
      <c r="AO3638" s="5" t="s">
        <v>98</v>
      </c>
      <c r="AP3638" s="5" t="s">
        <v>98</v>
      </c>
      <c r="AT3638" s="5" t="s">
        <v>98</v>
      </c>
      <c r="AX3638" s="5">
        <v>2022</v>
      </c>
      <c r="BA3638" s="5" t="s">
        <v>99</v>
      </c>
      <c r="BD3638" s="5">
        <v>6</v>
      </c>
      <c r="BE3638" s="5">
        <v>2023</v>
      </c>
      <c r="BH3638" s="5" t="s">
        <v>99</v>
      </c>
      <c r="BK3638" s="5">
        <v>6</v>
      </c>
      <c r="BN3638" s="5">
        <f t="shared" si="82"/>
        <v>198.761061946903</v>
      </c>
    </row>
    <row r="3639" spans="1:66" x14ac:dyDescent="0.35">
      <c r="A3639" s="5" t="s">
        <v>16724</v>
      </c>
      <c r="B3639" s="5" t="s">
        <v>313</v>
      </c>
      <c r="C3639" s="5" t="s">
        <v>149</v>
      </c>
      <c r="D3639" s="5" t="s">
        <v>16674</v>
      </c>
      <c r="E3639" s="5" t="s">
        <v>16675</v>
      </c>
      <c r="F3639" s="5" t="s">
        <v>245</v>
      </c>
      <c r="G3639" s="5" t="s">
        <v>16725</v>
      </c>
      <c r="H3639" s="5" t="s">
        <v>2079</v>
      </c>
      <c r="K3639" s="5">
        <v>1</v>
      </c>
      <c r="L3639" s="5">
        <v>1</v>
      </c>
      <c r="M3639" s="5">
        <v>0</v>
      </c>
      <c r="N3639" s="5" t="s">
        <v>224</v>
      </c>
      <c r="O3639" s="5">
        <v>205.265486725664</v>
      </c>
      <c r="P3639" s="5">
        <v>0</v>
      </c>
      <c r="Q3639" s="5">
        <v>0</v>
      </c>
      <c r="R3639" s="5" t="s">
        <v>16726</v>
      </c>
      <c r="S3639" s="5" t="s">
        <v>16708</v>
      </c>
      <c r="T3639" s="5" t="s">
        <v>16708</v>
      </c>
      <c r="U3639" s="5" t="s">
        <v>16727</v>
      </c>
      <c r="V3639" s="5" t="s">
        <v>7737</v>
      </c>
      <c r="W3639" s="5" t="s">
        <v>3343</v>
      </c>
      <c r="Y3639" s="5" t="s">
        <v>16728</v>
      </c>
      <c r="Z3639" s="5" t="s">
        <v>16729</v>
      </c>
      <c r="AC3639" s="5" t="s">
        <v>149</v>
      </c>
      <c r="AD3639" s="5" t="s">
        <v>97</v>
      </c>
      <c r="AO3639" s="5" t="s">
        <v>98</v>
      </c>
      <c r="AP3639" s="5" t="s">
        <v>98</v>
      </c>
      <c r="AT3639" s="5" t="s">
        <v>98</v>
      </c>
      <c r="AX3639" s="5">
        <v>2022</v>
      </c>
      <c r="BA3639" s="5" t="s">
        <v>99</v>
      </c>
      <c r="BD3639" s="5">
        <v>6</v>
      </c>
      <c r="BE3639" s="5">
        <v>2023</v>
      </c>
      <c r="BH3639" s="5" t="s">
        <v>99</v>
      </c>
      <c r="BK3639" s="5">
        <v>6</v>
      </c>
      <c r="BN3639" s="5">
        <f t="shared" si="82"/>
        <v>205.265486725664</v>
      </c>
    </row>
    <row r="3640" spans="1:66" x14ac:dyDescent="0.35">
      <c r="A3640" s="5" t="s">
        <v>16730</v>
      </c>
      <c r="B3640" s="5" t="s">
        <v>313</v>
      </c>
      <c r="C3640" s="5" t="s">
        <v>149</v>
      </c>
      <c r="D3640" s="5" t="s">
        <v>16674</v>
      </c>
      <c r="E3640" s="5" t="s">
        <v>16675</v>
      </c>
      <c r="F3640" s="5" t="s">
        <v>245</v>
      </c>
      <c r="G3640" s="5" t="s">
        <v>16731</v>
      </c>
      <c r="H3640" s="5" t="s">
        <v>5984</v>
      </c>
      <c r="K3640" s="5">
        <v>1</v>
      </c>
      <c r="L3640" s="5">
        <v>1</v>
      </c>
      <c r="M3640" s="5">
        <v>0</v>
      </c>
      <c r="N3640" s="5" t="s">
        <v>224</v>
      </c>
      <c r="O3640" s="5">
        <v>309.734513274336</v>
      </c>
      <c r="P3640" s="5">
        <v>0</v>
      </c>
      <c r="Q3640" s="5">
        <v>0</v>
      </c>
      <c r="R3640" s="5" t="s">
        <v>16732</v>
      </c>
      <c r="S3640" s="5" t="s">
        <v>16708</v>
      </c>
      <c r="T3640" s="5" t="s">
        <v>16708</v>
      </c>
      <c r="U3640" s="5" t="s">
        <v>16733</v>
      </c>
      <c r="V3640" s="5" t="s">
        <v>7737</v>
      </c>
      <c r="W3640" s="5" t="s">
        <v>3343</v>
      </c>
      <c r="Y3640" s="5" t="s">
        <v>16734</v>
      </c>
      <c r="Z3640" s="5" t="s">
        <v>16735</v>
      </c>
      <c r="AC3640" s="5" t="s">
        <v>149</v>
      </c>
      <c r="AD3640" s="5" t="s">
        <v>97</v>
      </c>
      <c r="AO3640" s="5" t="s">
        <v>98</v>
      </c>
      <c r="AP3640" s="5" t="s">
        <v>98</v>
      </c>
      <c r="AT3640" s="5" t="s">
        <v>98</v>
      </c>
      <c r="AX3640" s="5">
        <v>2022</v>
      </c>
      <c r="BA3640" s="5" t="s">
        <v>99</v>
      </c>
      <c r="BD3640" s="5">
        <v>6</v>
      </c>
      <c r="BE3640" s="5">
        <v>2023</v>
      </c>
      <c r="BH3640" s="5" t="s">
        <v>99</v>
      </c>
      <c r="BK3640" s="5">
        <v>6</v>
      </c>
      <c r="BN3640" s="5">
        <f t="shared" si="82"/>
        <v>309.734513274336</v>
      </c>
    </row>
    <row r="3641" spans="1:66" x14ac:dyDescent="0.35">
      <c r="A3641" s="5" t="s">
        <v>16736</v>
      </c>
      <c r="B3641" s="5" t="s">
        <v>313</v>
      </c>
      <c r="C3641" s="5" t="s">
        <v>149</v>
      </c>
      <c r="D3641" s="5" t="s">
        <v>16737</v>
      </c>
      <c r="E3641" s="5" t="s">
        <v>16738</v>
      </c>
      <c r="F3641" s="5" t="s">
        <v>245</v>
      </c>
      <c r="G3641" s="5" t="s">
        <v>16739</v>
      </c>
      <c r="H3641" s="5" t="s">
        <v>14597</v>
      </c>
      <c r="K3641" s="5">
        <v>1</v>
      </c>
      <c r="L3641" s="5">
        <v>1</v>
      </c>
      <c r="M3641" s="5">
        <v>0</v>
      </c>
      <c r="N3641" s="5" t="s">
        <v>224</v>
      </c>
      <c r="O3641" s="5">
        <v>270.97345132743402</v>
      </c>
      <c r="P3641" s="5">
        <v>0</v>
      </c>
      <c r="Q3641" s="5">
        <v>0</v>
      </c>
      <c r="R3641" s="5" t="s">
        <v>16740</v>
      </c>
      <c r="S3641" s="5" t="s">
        <v>16741</v>
      </c>
      <c r="T3641" s="5" t="s">
        <v>16741</v>
      </c>
      <c r="U3641" s="5" t="s">
        <v>16742</v>
      </c>
      <c r="V3641" s="5" t="s">
        <v>7737</v>
      </c>
      <c r="W3641" s="5" t="s">
        <v>3343</v>
      </c>
      <c r="Y3641" s="5" t="s">
        <v>16743</v>
      </c>
      <c r="Z3641" s="5" t="s">
        <v>16744</v>
      </c>
      <c r="AC3641" s="5" t="s">
        <v>149</v>
      </c>
      <c r="AD3641" s="5" t="s">
        <v>97</v>
      </c>
      <c r="AO3641" s="5" t="s">
        <v>98</v>
      </c>
      <c r="AP3641" s="5" t="s">
        <v>98</v>
      </c>
      <c r="AT3641" s="5" t="s">
        <v>98</v>
      </c>
      <c r="AX3641" s="5">
        <v>2022</v>
      </c>
      <c r="BA3641" s="5" t="s">
        <v>361</v>
      </c>
      <c r="BD3641" s="5">
        <v>7</v>
      </c>
      <c r="BE3641" s="5">
        <v>2023</v>
      </c>
      <c r="BH3641" s="5" t="s">
        <v>99</v>
      </c>
      <c r="BK3641" s="5">
        <v>6</v>
      </c>
      <c r="BN3641" s="5">
        <f t="shared" si="82"/>
        <v>270.97345132743402</v>
      </c>
    </row>
    <row r="3642" spans="1:66" x14ac:dyDescent="0.35">
      <c r="A3642" s="5" t="s">
        <v>16745</v>
      </c>
      <c r="B3642" s="5" t="s">
        <v>313</v>
      </c>
      <c r="C3642" s="5" t="s">
        <v>149</v>
      </c>
      <c r="D3642" s="5" t="s">
        <v>16737</v>
      </c>
      <c r="E3642" s="5" t="s">
        <v>16738</v>
      </c>
      <c r="F3642" s="5" t="s">
        <v>245</v>
      </c>
      <c r="G3642" s="5" t="s">
        <v>16746</v>
      </c>
      <c r="H3642" s="5" t="s">
        <v>3993</v>
      </c>
      <c r="K3642" s="5">
        <v>1</v>
      </c>
      <c r="L3642" s="5">
        <v>1</v>
      </c>
      <c r="M3642" s="5">
        <v>0</v>
      </c>
      <c r="N3642" s="5" t="s">
        <v>224</v>
      </c>
      <c r="O3642" s="5">
        <v>460.70796460177002</v>
      </c>
      <c r="P3642" s="5">
        <v>0</v>
      </c>
      <c r="Q3642" s="5">
        <v>0</v>
      </c>
      <c r="R3642" s="5" t="s">
        <v>16747</v>
      </c>
      <c r="S3642" s="5" t="s">
        <v>16741</v>
      </c>
      <c r="T3642" s="5" t="s">
        <v>16741</v>
      </c>
      <c r="U3642" s="5" t="s">
        <v>16748</v>
      </c>
      <c r="V3642" s="5" t="s">
        <v>7737</v>
      </c>
      <c r="W3642" s="5" t="s">
        <v>3343</v>
      </c>
      <c r="Y3642" s="5" t="s">
        <v>16749</v>
      </c>
      <c r="Z3642" s="5" t="s">
        <v>16750</v>
      </c>
      <c r="AC3642" s="5" t="s">
        <v>149</v>
      </c>
      <c r="AD3642" s="5" t="s">
        <v>97</v>
      </c>
      <c r="AO3642" s="5" t="s">
        <v>98</v>
      </c>
      <c r="AP3642" s="5" t="s">
        <v>98</v>
      </c>
      <c r="AT3642" s="5" t="s">
        <v>98</v>
      </c>
      <c r="AX3642" s="5">
        <v>2022</v>
      </c>
      <c r="BA3642" s="5" t="s">
        <v>361</v>
      </c>
      <c r="BD3642" s="5">
        <v>7</v>
      </c>
      <c r="BE3642" s="5">
        <v>2023</v>
      </c>
      <c r="BH3642" s="5" t="s">
        <v>99</v>
      </c>
      <c r="BK3642" s="5">
        <v>6</v>
      </c>
      <c r="BN3642" s="5">
        <f t="shared" si="82"/>
        <v>460.70796460177002</v>
      </c>
    </row>
    <row r="3643" spans="1:66" x14ac:dyDescent="0.35">
      <c r="A3643" s="5" t="s">
        <v>16751</v>
      </c>
      <c r="B3643" s="5" t="s">
        <v>313</v>
      </c>
      <c r="C3643" s="5" t="s">
        <v>149</v>
      </c>
      <c r="D3643" s="5" t="s">
        <v>16737</v>
      </c>
      <c r="E3643" s="5" t="s">
        <v>16738</v>
      </c>
      <c r="F3643" s="5" t="s">
        <v>245</v>
      </c>
      <c r="G3643" s="5" t="s">
        <v>16746</v>
      </c>
      <c r="H3643" s="5" t="s">
        <v>3993</v>
      </c>
      <c r="K3643" s="5">
        <v>1</v>
      </c>
      <c r="L3643" s="5">
        <v>1</v>
      </c>
      <c r="M3643" s="5">
        <v>0</v>
      </c>
      <c r="N3643" s="5" t="s">
        <v>224</v>
      </c>
      <c r="O3643" s="5">
        <v>460.70796460177002</v>
      </c>
      <c r="P3643" s="5">
        <v>0</v>
      </c>
      <c r="Q3643" s="5">
        <v>0</v>
      </c>
      <c r="R3643" s="5" t="s">
        <v>16752</v>
      </c>
      <c r="S3643" s="5" t="s">
        <v>16741</v>
      </c>
      <c r="T3643" s="5" t="s">
        <v>16741</v>
      </c>
      <c r="U3643" s="5" t="s">
        <v>16753</v>
      </c>
      <c r="V3643" s="5" t="s">
        <v>7737</v>
      </c>
      <c r="W3643" s="5" t="s">
        <v>3343</v>
      </c>
      <c r="Y3643" s="5" t="s">
        <v>16749</v>
      </c>
      <c r="Z3643" s="5" t="s">
        <v>16750</v>
      </c>
      <c r="AC3643" s="5" t="s">
        <v>149</v>
      </c>
      <c r="AD3643" s="5" t="s">
        <v>97</v>
      </c>
      <c r="AO3643" s="5" t="s">
        <v>98</v>
      </c>
      <c r="AP3643" s="5" t="s">
        <v>98</v>
      </c>
      <c r="AT3643" s="5" t="s">
        <v>98</v>
      </c>
      <c r="AX3643" s="5">
        <v>2022</v>
      </c>
      <c r="BA3643" s="5" t="s">
        <v>361</v>
      </c>
      <c r="BD3643" s="5">
        <v>7</v>
      </c>
      <c r="BE3643" s="5">
        <v>2023</v>
      </c>
      <c r="BH3643" s="5" t="s">
        <v>99</v>
      </c>
      <c r="BK3643" s="5">
        <v>6</v>
      </c>
      <c r="BN3643" s="5">
        <f t="shared" si="82"/>
        <v>460.70796460177002</v>
      </c>
    </row>
    <row r="3644" spans="1:66" x14ac:dyDescent="0.35">
      <c r="A3644" s="5" t="s">
        <v>16754</v>
      </c>
      <c r="B3644" s="5" t="s">
        <v>313</v>
      </c>
      <c r="C3644" s="5" t="s">
        <v>149</v>
      </c>
      <c r="D3644" s="5" t="s">
        <v>16737</v>
      </c>
      <c r="E3644" s="5" t="s">
        <v>16738</v>
      </c>
      <c r="F3644" s="5" t="s">
        <v>245</v>
      </c>
      <c r="G3644" s="5" t="s">
        <v>16755</v>
      </c>
      <c r="H3644" s="5" t="s">
        <v>7735</v>
      </c>
      <c r="K3644" s="5">
        <v>1</v>
      </c>
      <c r="L3644" s="5">
        <v>1</v>
      </c>
      <c r="M3644" s="5">
        <v>0</v>
      </c>
      <c r="N3644" s="5" t="s">
        <v>224</v>
      </c>
      <c r="O3644" s="5">
        <v>643.87610619469001</v>
      </c>
      <c r="P3644" s="5">
        <v>0</v>
      </c>
      <c r="Q3644" s="5">
        <v>0</v>
      </c>
      <c r="R3644" s="5" t="s">
        <v>16756</v>
      </c>
      <c r="S3644" s="5" t="s">
        <v>16741</v>
      </c>
      <c r="T3644" s="5" t="s">
        <v>16741</v>
      </c>
      <c r="U3644" s="5" t="s">
        <v>16757</v>
      </c>
      <c r="V3644" s="5" t="s">
        <v>7737</v>
      </c>
      <c r="W3644" s="5" t="s">
        <v>3343</v>
      </c>
      <c r="Y3644" s="5" t="s">
        <v>16758</v>
      </c>
      <c r="Z3644" s="5" t="s">
        <v>16759</v>
      </c>
      <c r="AC3644" s="5" t="s">
        <v>149</v>
      </c>
      <c r="AD3644" s="5" t="s">
        <v>97</v>
      </c>
      <c r="AO3644" s="5" t="s">
        <v>98</v>
      </c>
      <c r="AP3644" s="5" t="s">
        <v>98</v>
      </c>
      <c r="AT3644" s="5" t="s">
        <v>98</v>
      </c>
      <c r="AX3644" s="5">
        <v>2022</v>
      </c>
      <c r="BA3644" s="5" t="s">
        <v>361</v>
      </c>
      <c r="BD3644" s="5">
        <v>7</v>
      </c>
      <c r="BE3644" s="5">
        <v>2023</v>
      </c>
      <c r="BH3644" s="5" t="s">
        <v>99</v>
      </c>
      <c r="BK3644" s="5">
        <v>6</v>
      </c>
      <c r="BN3644" s="5">
        <f t="shared" si="82"/>
        <v>643.87610619469001</v>
      </c>
    </row>
    <row r="3645" spans="1:66" x14ac:dyDescent="0.35">
      <c r="A3645" s="5" t="s">
        <v>16760</v>
      </c>
      <c r="B3645" s="5" t="s">
        <v>313</v>
      </c>
      <c r="C3645" s="5" t="s">
        <v>149</v>
      </c>
      <c r="D3645" s="5" t="s">
        <v>16737</v>
      </c>
      <c r="E3645" s="5" t="s">
        <v>16738</v>
      </c>
      <c r="F3645" s="5" t="s">
        <v>245</v>
      </c>
      <c r="G3645" s="5" t="s">
        <v>16761</v>
      </c>
      <c r="H3645" s="5" t="s">
        <v>5625</v>
      </c>
      <c r="K3645" s="5">
        <v>1</v>
      </c>
      <c r="L3645" s="5">
        <v>1</v>
      </c>
      <c r="M3645" s="5">
        <v>0</v>
      </c>
      <c r="N3645" s="5" t="s">
        <v>224</v>
      </c>
      <c r="O3645" s="5">
        <v>299.07079646017701</v>
      </c>
      <c r="P3645" s="5">
        <v>0</v>
      </c>
      <c r="Q3645" s="5">
        <v>0</v>
      </c>
      <c r="R3645" s="5" t="s">
        <v>16762</v>
      </c>
      <c r="S3645" s="5" t="s">
        <v>16741</v>
      </c>
      <c r="T3645" s="5" t="s">
        <v>16741</v>
      </c>
      <c r="U3645" s="5" t="s">
        <v>16763</v>
      </c>
      <c r="V3645" s="5" t="s">
        <v>7737</v>
      </c>
      <c r="W3645" s="5" t="s">
        <v>3343</v>
      </c>
      <c r="Y3645" s="5" t="s">
        <v>16764</v>
      </c>
      <c r="Z3645" s="5" t="s">
        <v>16765</v>
      </c>
      <c r="AC3645" s="5" t="s">
        <v>149</v>
      </c>
      <c r="AD3645" s="5" t="s">
        <v>97</v>
      </c>
      <c r="AO3645" s="5" t="s">
        <v>98</v>
      </c>
      <c r="AP3645" s="5" t="s">
        <v>98</v>
      </c>
      <c r="AT3645" s="5" t="s">
        <v>98</v>
      </c>
      <c r="AX3645" s="5">
        <v>2022</v>
      </c>
      <c r="BA3645" s="5" t="s">
        <v>361</v>
      </c>
      <c r="BD3645" s="5">
        <v>7</v>
      </c>
      <c r="BE3645" s="5">
        <v>2023</v>
      </c>
      <c r="BH3645" s="5" t="s">
        <v>99</v>
      </c>
      <c r="BK3645" s="5">
        <v>6</v>
      </c>
      <c r="BN3645" s="5">
        <f t="shared" si="82"/>
        <v>299.07079646017701</v>
      </c>
    </row>
    <row r="3646" spans="1:66" x14ac:dyDescent="0.35">
      <c r="A3646" s="5" t="s">
        <v>16766</v>
      </c>
      <c r="B3646" s="5" t="s">
        <v>313</v>
      </c>
      <c r="C3646" s="5" t="s">
        <v>149</v>
      </c>
      <c r="D3646" s="5" t="s">
        <v>16737</v>
      </c>
      <c r="E3646" s="5" t="s">
        <v>16738</v>
      </c>
      <c r="F3646" s="5" t="s">
        <v>245</v>
      </c>
      <c r="G3646" s="5" t="s">
        <v>16761</v>
      </c>
      <c r="H3646" s="5" t="s">
        <v>5625</v>
      </c>
      <c r="K3646" s="5">
        <v>1</v>
      </c>
      <c r="L3646" s="5">
        <v>1</v>
      </c>
      <c r="M3646" s="5">
        <v>0</v>
      </c>
      <c r="N3646" s="5" t="s">
        <v>224</v>
      </c>
      <c r="O3646" s="5">
        <v>299.07079646017701</v>
      </c>
      <c r="P3646" s="5">
        <v>0</v>
      </c>
      <c r="Q3646" s="5">
        <v>0</v>
      </c>
      <c r="R3646" s="5" t="s">
        <v>16767</v>
      </c>
      <c r="S3646" s="5" t="s">
        <v>16741</v>
      </c>
      <c r="T3646" s="5" t="s">
        <v>16741</v>
      </c>
      <c r="U3646" s="5" t="s">
        <v>16768</v>
      </c>
      <c r="V3646" s="5" t="s">
        <v>7737</v>
      </c>
      <c r="W3646" s="5" t="s">
        <v>3343</v>
      </c>
      <c r="Y3646" s="5" t="s">
        <v>16764</v>
      </c>
      <c r="Z3646" s="5" t="s">
        <v>16765</v>
      </c>
      <c r="AC3646" s="5" t="s">
        <v>149</v>
      </c>
      <c r="AD3646" s="5" t="s">
        <v>97</v>
      </c>
      <c r="AO3646" s="5" t="s">
        <v>98</v>
      </c>
      <c r="AP3646" s="5" t="s">
        <v>98</v>
      </c>
      <c r="AT3646" s="5" t="s">
        <v>98</v>
      </c>
      <c r="AX3646" s="5">
        <v>2022</v>
      </c>
      <c r="BA3646" s="5" t="s">
        <v>361</v>
      </c>
      <c r="BD3646" s="5">
        <v>7</v>
      </c>
      <c r="BE3646" s="5">
        <v>2023</v>
      </c>
      <c r="BH3646" s="5" t="s">
        <v>99</v>
      </c>
      <c r="BK3646" s="5">
        <v>6</v>
      </c>
      <c r="BN3646" s="5">
        <f t="shared" si="82"/>
        <v>299.07079646017701</v>
      </c>
    </row>
    <row r="3647" spans="1:66" x14ac:dyDescent="0.35">
      <c r="A3647" s="5" t="s">
        <v>16769</v>
      </c>
      <c r="B3647" s="5" t="s">
        <v>313</v>
      </c>
      <c r="C3647" s="5" t="s">
        <v>149</v>
      </c>
      <c r="D3647" s="5" t="s">
        <v>16737</v>
      </c>
      <c r="E3647" s="5" t="s">
        <v>16738</v>
      </c>
      <c r="F3647" s="5" t="s">
        <v>245</v>
      </c>
      <c r="G3647" s="5" t="s">
        <v>16770</v>
      </c>
      <c r="H3647" s="5" t="s">
        <v>5924</v>
      </c>
      <c r="K3647" s="5">
        <v>1</v>
      </c>
      <c r="L3647" s="5">
        <v>1</v>
      </c>
      <c r="M3647" s="5">
        <v>0</v>
      </c>
      <c r="N3647" s="5" t="s">
        <v>224</v>
      </c>
      <c r="O3647" s="5">
        <v>535.14159292035401</v>
      </c>
      <c r="P3647" s="5">
        <v>0</v>
      </c>
      <c r="Q3647" s="5">
        <v>0</v>
      </c>
      <c r="R3647" s="5" t="s">
        <v>16771</v>
      </c>
      <c r="S3647" s="5" t="s">
        <v>15833</v>
      </c>
      <c r="T3647" s="5" t="s">
        <v>15833</v>
      </c>
      <c r="U3647" s="5" t="s">
        <v>16772</v>
      </c>
      <c r="V3647" s="5" t="s">
        <v>7737</v>
      </c>
      <c r="W3647" s="5" t="s">
        <v>3343</v>
      </c>
      <c r="Y3647" s="5" t="s">
        <v>16773</v>
      </c>
      <c r="Z3647" s="5" t="s">
        <v>16774</v>
      </c>
      <c r="AC3647" s="5" t="s">
        <v>149</v>
      </c>
      <c r="AD3647" s="5" t="s">
        <v>97</v>
      </c>
      <c r="AO3647" s="5" t="s">
        <v>98</v>
      </c>
      <c r="AP3647" s="5" t="s">
        <v>98</v>
      </c>
      <c r="AT3647" s="5" t="s">
        <v>98</v>
      </c>
      <c r="AX3647" s="5">
        <v>2022</v>
      </c>
      <c r="BA3647" s="5" t="s">
        <v>361</v>
      </c>
      <c r="BD3647" s="5">
        <v>7</v>
      </c>
      <c r="BE3647" s="5">
        <v>2023</v>
      </c>
      <c r="BH3647" s="5" t="s">
        <v>99</v>
      </c>
      <c r="BK3647" s="5">
        <v>6</v>
      </c>
      <c r="BN3647" s="5">
        <f t="shared" si="82"/>
        <v>535.14159292035401</v>
      </c>
    </row>
    <row r="3648" spans="1:66" x14ac:dyDescent="0.35">
      <c r="A3648" s="5" t="s">
        <v>16775</v>
      </c>
      <c r="B3648" s="5" t="s">
        <v>313</v>
      </c>
      <c r="C3648" s="5" t="s">
        <v>149</v>
      </c>
      <c r="D3648" s="5" t="s">
        <v>16737</v>
      </c>
      <c r="E3648" s="5" t="s">
        <v>16738</v>
      </c>
      <c r="F3648" s="5" t="s">
        <v>245</v>
      </c>
      <c r="G3648" s="5" t="s">
        <v>16776</v>
      </c>
      <c r="H3648" s="5" t="s">
        <v>14636</v>
      </c>
      <c r="K3648" s="5">
        <v>1</v>
      </c>
      <c r="L3648" s="5">
        <v>1</v>
      </c>
      <c r="M3648" s="5">
        <v>0</v>
      </c>
      <c r="N3648" s="5" t="s">
        <v>224</v>
      </c>
      <c r="O3648" s="5">
        <v>665.76106194690306</v>
      </c>
      <c r="P3648" s="5">
        <v>0</v>
      </c>
      <c r="Q3648" s="5">
        <v>0</v>
      </c>
      <c r="R3648" s="5" t="s">
        <v>16777</v>
      </c>
      <c r="S3648" s="5" t="s">
        <v>15833</v>
      </c>
      <c r="T3648" s="5" t="s">
        <v>15833</v>
      </c>
      <c r="U3648" s="5" t="s">
        <v>16778</v>
      </c>
      <c r="V3648" s="5" t="s">
        <v>7737</v>
      </c>
      <c r="W3648" s="5" t="s">
        <v>3343</v>
      </c>
      <c r="Y3648" s="5" t="s">
        <v>16779</v>
      </c>
      <c r="Z3648" s="5" t="s">
        <v>16780</v>
      </c>
      <c r="AC3648" s="5" t="s">
        <v>149</v>
      </c>
      <c r="AD3648" s="5" t="s">
        <v>97</v>
      </c>
      <c r="AO3648" s="5" t="s">
        <v>98</v>
      </c>
      <c r="AP3648" s="5" t="s">
        <v>98</v>
      </c>
      <c r="AT3648" s="5" t="s">
        <v>98</v>
      </c>
      <c r="AX3648" s="5">
        <v>2022</v>
      </c>
      <c r="BA3648" s="5" t="s">
        <v>361</v>
      </c>
      <c r="BD3648" s="5">
        <v>7</v>
      </c>
      <c r="BE3648" s="5">
        <v>2023</v>
      </c>
      <c r="BH3648" s="5" t="s">
        <v>99</v>
      </c>
      <c r="BK3648" s="5">
        <v>6</v>
      </c>
      <c r="BN3648" s="5">
        <f t="shared" si="82"/>
        <v>665.76106194690306</v>
      </c>
    </row>
    <row r="3649" spans="1:66" x14ac:dyDescent="0.35">
      <c r="A3649" s="5" t="s">
        <v>16781</v>
      </c>
      <c r="B3649" s="5" t="s">
        <v>313</v>
      </c>
      <c r="C3649" s="5" t="s">
        <v>149</v>
      </c>
      <c r="D3649" s="5" t="s">
        <v>16737</v>
      </c>
      <c r="E3649" s="5" t="s">
        <v>16738</v>
      </c>
      <c r="F3649" s="5" t="s">
        <v>245</v>
      </c>
      <c r="G3649" s="5" t="s">
        <v>16782</v>
      </c>
      <c r="H3649" s="5" t="s">
        <v>2073</v>
      </c>
      <c r="K3649" s="5">
        <v>1</v>
      </c>
      <c r="L3649" s="5">
        <v>1</v>
      </c>
      <c r="M3649" s="5">
        <v>0</v>
      </c>
      <c r="N3649" s="5" t="s">
        <v>224</v>
      </c>
      <c r="O3649" s="5">
        <v>198.761061946903</v>
      </c>
      <c r="P3649" s="5">
        <v>0</v>
      </c>
      <c r="Q3649" s="5">
        <v>0</v>
      </c>
      <c r="R3649" s="5" t="s">
        <v>16783</v>
      </c>
      <c r="S3649" s="5" t="s">
        <v>15833</v>
      </c>
      <c r="T3649" s="5" t="s">
        <v>15833</v>
      </c>
      <c r="U3649" s="5" t="s">
        <v>16784</v>
      </c>
      <c r="V3649" s="5" t="s">
        <v>7737</v>
      </c>
      <c r="W3649" s="5" t="s">
        <v>3343</v>
      </c>
      <c r="Y3649" s="5" t="s">
        <v>16785</v>
      </c>
      <c r="Z3649" s="5" t="s">
        <v>16786</v>
      </c>
      <c r="AC3649" s="5" t="s">
        <v>149</v>
      </c>
      <c r="AD3649" s="5" t="s">
        <v>97</v>
      </c>
      <c r="AO3649" s="5" t="s">
        <v>98</v>
      </c>
      <c r="AP3649" s="5" t="s">
        <v>98</v>
      </c>
      <c r="AT3649" s="5" t="s">
        <v>98</v>
      </c>
      <c r="AX3649" s="5">
        <v>2022</v>
      </c>
      <c r="BA3649" s="5" t="s">
        <v>361</v>
      </c>
      <c r="BD3649" s="5">
        <v>7</v>
      </c>
      <c r="BE3649" s="5">
        <v>2023</v>
      </c>
      <c r="BH3649" s="5" t="s">
        <v>99</v>
      </c>
      <c r="BK3649" s="5">
        <v>6</v>
      </c>
      <c r="BN3649" s="5">
        <f t="shared" si="82"/>
        <v>198.761061946903</v>
      </c>
    </row>
    <row r="3650" spans="1:66" x14ac:dyDescent="0.35">
      <c r="A3650" s="5" t="s">
        <v>16787</v>
      </c>
      <c r="B3650" s="5" t="s">
        <v>313</v>
      </c>
      <c r="C3650" s="5" t="s">
        <v>149</v>
      </c>
      <c r="D3650" s="5" t="s">
        <v>16737</v>
      </c>
      <c r="E3650" s="5" t="s">
        <v>16738</v>
      </c>
      <c r="F3650" s="5" t="s">
        <v>245</v>
      </c>
      <c r="G3650" s="5" t="s">
        <v>16788</v>
      </c>
      <c r="H3650" s="5" t="s">
        <v>2079</v>
      </c>
      <c r="K3650" s="5">
        <v>1</v>
      </c>
      <c r="L3650" s="5">
        <v>1</v>
      </c>
      <c r="M3650" s="5">
        <v>0</v>
      </c>
      <c r="N3650" s="5" t="s">
        <v>224</v>
      </c>
      <c r="O3650" s="5">
        <v>205.265486725664</v>
      </c>
      <c r="P3650" s="5">
        <v>0</v>
      </c>
      <c r="Q3650" s="5">
        <v>0</v>
      </c>
      <c r="R3650" s="5" t="s">
        <v>16789</v>
      </c>
      <c r="S3650" s="5" t="s">
        <v>15833</v>
      </c>
      <c r="T3650" s="5" t="s">
        <v>15833</v>
      </c>
      <c r="U3650" s="5" t="s">
        <v>16790</v>
      </c>
      <c r="V3650" s="5" t="s">
        <v>7737</v>
      </c>
      <c r="W3650" s="5" t="s">
        <v>3343</v>
      </c>
      <c r="Y3650" s="5" t="s">
        <v>16791</v>
      </c>
      <c r="Z3650" s="5" t="s">
        <v>16792</v>
      </c>
      <c r="AC3650" s="5" t="s">
        <v>149</v>
      </c>
      <c r="AD3650" s="5" t="s">
        <v>97</v>
      </c>
      <c r="AO3650" s="5" t="s">
        <v>98</v>
      </c>
      <c r="AP3650" s="5" t="s">
        <v>98</v>
      </c>
      <c r="AT3650" s="5" t="s">
        <v>98</v>
      </c>
      <c r="AX3650" s="5">
        <v>2022</v>
      </c>
      <c r="BA3650" s="5" t="s">
        <v>361</v>
      </c>
      <c r="BD3650" s="5">
        <v>7</v>
      </c>
      <c r="BE3650" s="5">
        <v>2023</v>
      </c>
      <c r="BH3650" s="5" t="s">
        <v>99</v>
      </c>
      <c r="BK3650" s="5">
        <v>6</v>
      </c>
      <c r="BN3650" s="5">
        <f t="shared" si="82"/>
        <v>205.265486725664</v>
      </c>
    </row>
    <row r="3651" spans="1:66" x14ac:dyDescent="0.35">
      <c r="A3651" s="5" t="s">
        <v>16793</v>
      </c>
      <c r="B3651" s="5" t="s">
        <v>313</v>
      </c>
      <c r="C3651" s="5" t="s">
        <v>149</v>
      </c>
      <c r="D3651" s="5" t="s">
        <v>16737</v>
      </c>
      <c r="E3651" s="5" t="s">
        <v>16738</v>
      </c>
      <c r="F3651" s="5" t="s">
        <v>245</v>
      </c>
      <c r="G3651" s="5" t="s">
        <v>16794</v>
      </c>
      <c r="H3651" s="5" t="s">
        <v>5984</v>
      </c>
      <c r="K3651" s="5">
        <v>1</v>
      </c>
      <c r="L3651" s="5">
        <v>1</v>
      </c>
      <c r="M3651" s="5">
        <v>0</v>
      </c>
      <c r="N3651" s="5" t="s">
        <v>224</v>
      </c>
      <c r="O3651" s="5">
        <v>309.734513274336</v>
      </c>
      <c r="P3651" s="5">
        <v>0</v>
      </c>
      <c r="Q3651" s="5">
        <v>0</v>
      </c>
      <c r="R3651" s="5" t="s">
        <v>16795</v>
      </c>
      <c r="S3651" s="5" t="s">
        <v>15833</v>
      </c>
      <c r="T3651" s="5" t="s">
        <v>15833</v>
      </c>
      <c r="U3651" s="5" t="s">
        <v>16796</v>
      </c>
      <c r="V3651" s="5" t="s">
        <v>7737</v>
      </c>
      <c r="W3651" s="5" t="s">
        <v>3343</v>
      </c>
      <c r="Y3651" s="5" t="s">
        <v>16797</v>
      </c>
      <c r="Z3651" s="5" t="s">
        <v>16798</v>
      </c>
      <c r="AC3651" s="5" t="s">
        <v>149</v>
      </c>
      <c r="AD3651" s="5" t="s">
        <v>97</v>
      </c>
      <c r="AO3651" s="5" t="s">
        <v>98</v>
      </c>
      <c r="AP3651" s="5" t="s">
        <v>98</v>
      </c>
      <c r="AT3651" s="5" t="s">
        <v>98</v>
      </c>
      <c r="AX3651" s="5">
        <v>2022</v>
      </c>
      <c r="BA3651" s="5" t="s">
        <v>361</v>
      </c>
      <c r="BD3651" s="5">
        <v>7</v>
      </c>
      <c r="BE3651" s="5">
        <v>2023</v>
      </c>
      <c r="BH3651" s="5" t="s">
        <v>99</v>
      </c>
      <c r="BK3651" s="5">
        <v>6</v>
      </c>
      <c r="BN3651" s="5">
        <f t="shared" si="82"/>
        <v>309.734513274336</v>
      </c>
    </row>
    <row r="3652" spans="1:66" x14ac:dyDescent="0.35">
      <c r="A3652" s="5" t="s">
        <v>16799</v>
      </c>
      <c r="B3652" s="5" t="s">
        <v>313</v>
      </c>
      <c r="C3652" s="5" t="s">
        <v>149</v>
      </c>
      <c r="D3652" s="5" t="s">
        <v>16800</v>
      </c>
      <c r="E3652" s="5" t="s">
        <v>16801</v>
      </c>
      <c r="F3652" s="5" t="s">
        <v>245</v>
      </c>
      <c r="G3652" s="5" t="s">
        <v>16802</v>
      </c>
      <c r="H3652" s="5" t="s">
        <v>14597</v>
      </c>
      <c r="K3652" s="5">
        <v>1</v>
      </c>
      <c r="L3652" s="5">
        <v>1</v>
      </c>
      <c r="M3652" s="5">
        <v>0</v>
      </c>
      <c r="N3652" s="5" t="s">
        <v>224</v>
      </c>
      <c r="O3652" s="5">
        <v>270.97345132743402</v>
      </c>
      <c r="P3652" s="5">
        <v>0</v>
      </c>
      <c r="Q3652" s="5">
        <v>0</v>
      </c>
      <c r="R3652" s="5" t="s">
        <v>16803</v>
      </c>
      <c r="S3652" s="5" t="s">
        <v>4923</v>
      </c>
      <c r="T3652" s="5" t="s">
        <v>4923</v>
      </c>
      <c r="U3652" s="5" t="s">
        <v>16804</v>
      </c>
      <c r="V3652" s="5" t="s">
        <v>7737</v>
      </c>
      <c r="W3652" s="5" t="s">
        <v>3343</v>
      </c>
      <c r="Y3652" s="5" t="s">
        <v>16805</v>
      </c>
      <c r="Z3652" s="5" t="s">
        <v>16806</v>
      </c>
      <c r="AC3652" s="5" t="s">
        <v>149</v>
      </c>
      <c r="AD3652" s="5" t="s">
        <v>97</v>
      </c>
      <c r="AO3652" s="5" t="s">
        <v>98</v>
      </c>
      <c r="AP3652" s="5" t="s">
        <v>98</v>
      </c>
      <c r="AT3652" s="5" t="s">
        <v>98</v>
      </c>
      <c r="AX3652" s="5">
        <v>2022</v>
      </c>
      <c r="BA3652" s="5" t="s">
        <v>361</v>
      </c>
      <c r="BD3652" s="5">
        <v>7</v>
      </c>
      <c r="BE3652" s="5">
        <v>2023</v>
      </c>
      <c r="BH3652" s="5" t="s">
        <v>99</v>
      </c>
      <c r="BK3652" s="5">
        <v>6</v>
      </c>
      <c r="BN3652" s="5">
        <f t="shared" si="82"/>
        <v>270.97345132743402</v>
      </c>
    </row>
    <row r="3653" spans="1:66" x14ac:dyDescent="0.35">
      <c r="A3653" s="5" t="s">
        <v>16807</v>
      </c>
      <c r="B3653" s="5" t="s">
        <v>313</v>
      </c>
      <c r="C3653" s="5" t="s">
        <v>149</v>
      </c>
      <c r="D3653" s="5" t="s">
        <v>16800</v>
      </c>
      <c r="E3653" s="5" t="s">
        <v>16801</v>
      </c>
      <c r="F3653" s="5" t="s">
        <v>245</v>
      </c>
      <c r="G3653" s="5" t="s">
        <v>16808</v>
      </c>
      <c r="H3653" s="5" t="s">
        <v>3993</v>
      </c>
      <c r="K3653" s="5">
        <v>1</v>
      </c>
      <c r="L3653" s="5">
        <v>1</v>
      </c>
      <c r="M3653" s="5">
        <v>0</v>
      </c>
      <c r="N3653" s="5" t="s">
        <v>224</v>
      </c>
      <c r="O3653" s="5">
        <v>460.70796460177002</v>
      </c>
      <c r="P3653" s="5">
        <v>0</v>
      </c>
      <c r="Q3653" s="5">
        <v>0</v>
      </c>
      <c r="R3653" s="5" t="s">
        <v>16809</v>
      </c>
      <c r="S3653" s="5" t="s">
        <v>16810</v>
      </c>
      <c r="T3653" s="5" t="s">
        <v>16810</v>
      </c>
      <c r="U3653" s="5" t="s">
        <v>16811</v>
      </c>
      <c r="V3653" s="5" t="s">
        <v>7737</v>
      </c>
      <c r="W3653" s="5" t="s">
        <v>3343</v>
      </c>
      <c r="Y3653" s="5" t="s">
        <v>16812</v>
      </c>
      <c r="Z3653" s="5" t="s">
        <v>16813</v>
      </c>
      <c r="AC3653" s="5" t="s">
        <v>149</v>
      </c>
      <c r="AD3653" s="5" t="s">
        <v>97</v>
      </c>
      <c r="AO3653" s="5" t="s">
        <v>98</v>
      </c>
      <c r="AP3653" s="5" t="s">
        <v>98</v>
      </c>
      <c r="AT3653" s="5" t="s">
        <v>98</v>
      </c>
      <c r="AX3653" s="5">
        <v>2022</v>
      </c>
      <c r="BA3653" s="5" t="s">
        <v>361</v>
      </c>
      <c r="BD3653" s="5">
        <v>7</v>
      </c>
      <c r="BE3653" s="5">
        <v>2023</v>
      </c>
      <c r="BH3653" s="5" t="s">
        <v>99</v>
      </c>
      <c r="BK3653" s="5">
        <v>6</v>
      </c>
      <c r="BN3653" s="5">
        <f t="shared" ref="BN3653:BN3716" si="83">IF(BM3653="",O3653,BM3653)</f>
        <v>460.70796460177002</v>
      </c>
    </row>
    <row r="3654" spans="1:66" x14ac:dyDescent="0.35">
      <c r="A3654" s="5" t="s">
        <v>16814</v>
      </c>
      <c r="B3654" s="5" t="s">
        <v>313</v>
      </c>
      <c r="C3654" s="5" t="s">
        <v>149</v>
      </c>
      <c r="D3654" s="5" t="s">
        <v>16800</v>
      </c>
      <c r="E3654" s="5" t="s">
        <v>16801</v>
      </c>
      <c r="F3654" s="5" t="s">
        <v>245</v>
      </c>
      <c r="G3654" s="5" t="s">
        <v>16808</v>
      </c>
      <c r="H3654" s="5" t="s">
        <v>3993</v>
      </c>
      <c r="K3654" s="5">
        <v>1</v>
      </c>
      <c r="L3654" s="5">
        <v>1</v>
      </c>
      <c r="M3654" s="5">
        <v>0</v>
      </c>
      <c r="N3654" s="5" t="s">
        <v>224</v>
      </c>
      <c r="O3654" s="5">
        <v>460.70796460177002</v>
      </c>
      <c r="P3654" s="5">
        <v>0</v>
      </c>
      <c r="Q3654" s="5">
        <v>0</v>
      </c>
      <c r="R3654" s="5" t="s">
        <v>16815</v>
      </c>
      <c r="S3654" s="5" t="s">
        <v>16810</v>
      </c>
      <c r="T3654" s="5" t="s">
        <v>16810</v>
      </c>
      <c r="U3654" s="5" t="s">
        <v>16816</v>
      </c>
      <c r="V3654" s="5" t="s">
        <v>7737</v>
      </c>
      <c r="W3654" s="5" t="s">
        <v>3343</v>
      </c>
      <c r="Y3654" s="5" t="s">
        <v>16812</v>
      </c>
      <c r="Z3654" s="5" t="s">
        <v>16813</v>
      </c>
      <c r="AC3654" s="5" t="s">
        <v>149</v>
      </c>
      <c r="AD3654" s="5" t="s">
        <v>97</v>
      </c>
      <c r="AO3654" s="5" t="s">
        <v>98</v>
      </c>
      <c r="AP3654" s="5" t="s">
        <v>98</v>
      </c>
      <c r="AT3654" s="5" t="s">
        <v>98</v>
      </c>
      <c r="AX3654" s="5">
        <v>2022</v>
      </c>
      <c r="BA3654" s="5" t="s">
        <v>361</v>
      </c>
      <c r="BD3654" s="5">
        <v>7</v>
      </c>
      <c r="BE3654" s="5">
        <v>2023</v>
      </c>
      <c r="BH3654" s="5" t="s">
        <v>99</v>
      </c>
      <c r="BK3654" s="5">
        <v>6</v>
      </c>
      <c r="BN3654" s="5">
        <f t="shared" si="83"/>
        <v>460.70796460177002</v>
      </c>
    </row>
    <row r="3655" spans="1:66" x14ac:dyDescent="0.35">
      <c r="A3655" s="5" t="s">
        <v>16817</v>
      </c>
      <c r="B3655" s="5" t="s">
        <v>313</v>
      </c>
      <c r="C3655" s="5" t="s">
        <v>149</v>
      </c>
      <c r="D3655" s="5" t="s">
        <v>16800</v>
      </c>
      <c r="E3655" s="5" t="s">
        <v>16801</v>
      </c>
      <c r="F3655" s="5" t="s">
        <v>245</v>
      </c>
      <c r="G3655" s="5" t="s">
        <v>16818</v>
      </c>
      <c r="H3655" s="5" t="s">
        <v>7735</v>
      </c>
      <c r="K3655" s="5">
        <v>1</v>
      </c>
      <c r="L3655" s="5">
        <v>1</v>
      </c>
      <c r="M3655" s="5">
        <v>0</v>
      </c>
      <c r="N3655" s="5" t="s">
        <v>224</v>
      </c>
      <c r="O3655" s="5">
        <v>643.87610619469001</v>
      </c>
      <c r="P3655" s="5">
        <v>0</v>
      </c>
      <c r="Q3655" s="5">
        <v>0</v>
      </c>
      <c r="R3655" s="5" t="s">
        <v>16819</v>
      </c>
      <c r="S3655" s="5" t="s">
        <v>16810</v>
      </c>
      <c r="T3655" s="5" t="s">
        <v>16810</v>
      </c>
      <c r="U3655" s="5" t="s">
        <v>16820</v>
      </c>
      <c r="V3655" s="5" t="s">
        <v>7737</v>
      </c>
      <c r="W3655" s="5" t="s">
        <v>3343</v>
      </c>
      <c r="Y3655" s="5" t="s">
        <v>16821</v>
      </c>
      <c r="Z3655" s="5" t="s">
        <v>16822</v>
      </c>
      <c r="AC3655" s="5" t="s">
        <v>149</v>
      </c>
      <c r="AD3655" s="5" t="s">
        <v>97</v>
      </c>
      <c r="AO3655" s="5" t="s">
        <v>98</v>
      </c>
      <c r="AP3655" s="5" t="s">
        <v>98</v>
      </c>
      <c r="AT3655" s="5" t="s">
        <v>98</v>
      </c>
      <c r="AX3655" s="5">
        <v>2022</v>
      </c>
      <c r="BA3655" s="5" t="s">
        <v>361</v>
      </c>
      <c r="BD3655" s="5">
        <v>7</v>
      </c>
      <c r="BE3655" s="5">
        <v>2023</v>
      </c>
      <c r="BH3655" s="5" t="s">
        <v>99</v>
      </c>
      <c r="BK3655" s="5">
        <v>6</v>
      </c>
      <c r="BN3655" s="5">
        <f t="shared" si="83"/>
        <v>643.87610619469001</v>
      </c>
    </row>
    <row r="3656" spans="1:66" x14ac:dyDescent="0.35">
      <c r="A3656" s="5" t="s">
        <v>16823</v>
      </c>
      <c r="B3656" s="5" t="s">
        <v>313</v>
      </c>
      <c r="C3656" s="5" t="s">
        <v>149</v>
      </c>
      <c r="D3656" s="5" t="s">
        <v>16800</v>
      </c>
      <c r="E3656" s="5" t="s">
        <v>16801</v>
      </c>
      <c r="F3656" s="5" t="s">
        <v>245</v>
      </c>
      <c r="G3656" s="5" t="s">
        <v>16824</v>
      </c>
      <c r="H3656" s="5" t="s">
        <v>5625</v>
      </c>
      <c r="K3656" s="5">
        <v>1</v>
      </c>
      <c r="L3656" s="5">
        <v>1</v>
      </c>
      <c r="M3656" s="5">
        <v>0</v>
      </c>
      <c r="N3656" s="5" t="s">
        <v>224</v>
      </c>
      <c r="O3656" s="5">
        <v>299.07079646017701</v>
      </c>
      <c r="P3656" s="5">
        <v>0</v>
      </c>
      <c r="Q3656" s="5">
        <v>0</v>
      </c>
      <c r="R3656" s="5" t="s">
        <v>16825</v>
      </c>
      <c r="S3656" s="5" t="s">
        <v>8841</v>
      </c>
      <c r="T3656" s="5" t="s">
        <v>8841</v>
      </c>
      <c r="U3656" s="5" t="s">
        <v>16826</v>
      </c>
      <c r="V3656" s="5" t="s">
        <v>7737</v>
      </c>
      <c r="W3656" s="5" t="s">
        <v>3343</v>
      </c>
      <c r="Y3656" s="5" t="s">
        <v>16827</v>
      </c>
      <c r="Z3656" s="5" t="s">
        <v>16828</v>
      </c>
      <c r="AC3656" s="5" t="s">
        <v>149</v>
      </c>
      <c r="AD3656" s="5" t="s">
        <v>97</v>
      </c>
      <c r="AO3656" s="5" t="s">
        <v>98</v>
      </c>
      <c r="AP3656" s="5" t="s">
        <v>98</v>
      </c>
      <c r="AT3656" s="5" t="s">
        <v>98</v>
      </c>
      <c r="AX3656" s="5">
        <v>2022</v>
      </c>
      <c r="BA3656" s="5" t="s">
        <v>361</v>
      </c>
      <c r="BD3656" s="5">
        <v>7</v>
      </c>
      <c r="BE3656" s="5">
        <v>2023</v>
      </c>
      <c r="BH3656" s="5" t="s">
        <v>99</v>
      </c>
      <c r="BK3656" s="5">
        <v>6</v>
      </c>
      <c r="BN3656" s="5">
        <f t="shared" si="83"/>
        <v>299.07079646017701</v>
      </c>
    </row>
    <row r="3657" spans="1:66" x14ac:dyDescent="0.35">
      <c r="A3657" s="5" t="s">
        <v>16829</v>
      </c>
      <c r="B3657" s="5" t="s">
        <v>313</v>
      </c>
      <c r="C3657" s="5" t="s">
        <v>149</v>
      </c>
      <c r="D3657" s="5" t="s">
        <v>16800</v>
      </c>
      <c r="E3657" s="5" t="s">
        <v>16801</v>
      </c>
      <c r="F3657" s="5" t="s">
        <v>245</v>
      </c>
      <c r="G3657" s="5" t="s">
        <v>16824</v>
      </c>
      <c r="H3657" s="5" t="s">
        <v>5625</v>
      </c>
      <c r="K3657" s="5">
        <v>1</v>
      </c>
      <c r="L3657" s="5">
        <v>1</v>
      </c>
      <c r="M3657" s="5">
        <v>0</v>
      </c>
      <c r="N3657" s="5" t="s">
        <v>224</v>
      </c>
      <c r="O3657" s="5">
        <v>299.07079646017701</v>
      </c>
      <c r="P3657" s="5">
        <v>0</v>
      </c>
      <c r="Q3657" s="5">
        <v>0</v>
      </c>
      <c r="R3657" s="5" t="s">
        <v>16830</v>
      </c>
      <c r="S3657" s="5" t="s">
        <v>8841</v>
      </c>
      <c r="T3657" s="5" t="s">
        <v>8841</v>
      </c>
      <c r="U3657" s="5" t="s">
        <v>16831</v>
      </c>
      <c r="V3657" s="5" t="s">
        <v>7737</v>
      </c>
      <c r="W3657" s="5" t="s">
        <v>3343</v>
      </c>
      <c r="Y3657" s="5" t="s">
        <v>16827</v>
      </c>
      <c r="Z3657" s="5" t="s">
        <v>16828</v>
      </c>
      <c r="AC3657" s="5" t="s">
        <v>149</v>
      </c>
      <c r="AD3657" s="5" t="s">
        <v>97</v>
      </c>
      <c r="AO3657" s="5" t="s">
        <v>98</v>
      </c>
      <c r="AP3657" s="5" t="s">
        <v>98</v>
      </c>
      <c r="AT3657" s="5" t="s">
        <v>98</v>
      </c>
      <c r="AX3657" s="5">
        <v>2022</v>
      </c>
      <c r="BA3657" s="5" t="s">
        <v>361</v>
      </c>
      <c r="BD3657" s="5">
        <v>7</v>
      </c>
      <c r="BE3657" s="5">
        <v>2023</v>
      </c>
      <c r="BH3657" s="5" t="s">
        <v>99</v>
      </c>
      <c r="BK3657" s="5">
        <v>6</v>
      </c>
      <c r="BN3657" s="5">
        <f t="shared" si="83"/>
        <v>299.07079646017701</v>
      </c>
    </row>
    <row r="3658" spans="1:66" x14ac:dyDescent="0.35">
      <c r="A3658" s="5" t="s">
        <v>16832</v>
      </c>
      <c r="B3658" s="5" t="s">
        <v>313</v>
      </c>
      <c r="C3658" s="5" t="s">
        <v>149</v>
      </c>
      <c r="D3658" s="5" t="s">
        <v>16800</v>
      </c>
      <c r="E3658" s="5" t="s">
        <v>16801</v>
      </c>
      <c r="F3658" s="5" t="s">
        <v>245</v>
      </c>
      <c r="G3658" s="5" t="s">
        <v>16833</v>
      </c>
      <c r="H3658" s="5" t="s">
        <v>5924</v>
      </c>
      <c r="K3658" s="5">
        <v>1</v>
      </c>
      <c r="L3658" s="5">
        <v>1</v>
      </c>
      <c r="M3658" s="5">
        <v>0</v>
      </c>
      <c r="N3658" s="5" t="s">
        <v>224</v>
      </c>
      <c r="O3658" s="5">
        <v>535.14159292035401</v>
      </c>
      <c r="P3658" s="5">
        <v>0</v>
      </c>
      <c r="Q3658" s="5">
        <v>0</v>
      </c>
      <c r="R3658" s="5" t="s">
        <v>16834</v>
      </c>
      <c r="S3658" s="5" t="s">
        <v>8841</v>
      </c>
      <c r="T3658" s="5" t="s">
        <v>8841</v>
      </c>
      <c r="U3658" s="5" t="s">
        <v>16835</v>
      </c>
      <c r="V3658" s="5" t="s">
        <v>7737</v>
      </c>
      <c r="W3658" s="5" t="s">
        <v>3343</v>
      </c>
      <c r="Y3658" s="5" t="s">
        <v>16836</v>
      </c>
      <c r="Z3658" s="5" t="s">
        <v>16837</v>
      </c>
      <c r="AC3658" s="5" t="s">
        <v>149</v>
      </c>
      <c r="AD3658" s="5" t="s">
        <v>97</v>
      </c>
      <c r="AO3658" s="5" t="s">
        <v>98</v>
      </c>
      <c r="AP3658" s="5" t="s">
        <v>98</v>
      </c>
      <c r="AT3658" s="5" t="s">
        <v>98</v>
      </c>
      <c r="AX3658" s="5">
        <v>2022</v>
      </c>
      <c r="BA3658" s="5" t="s">
        <v>361</v>
      </c>
      <c r="BD3658" s="5">
        <v>7</v>
      </c>
      <c r="BE3658" s="5">
        <v>2023</v>
      </c>
      <c r="BH3658" s="5" t="s">
        <v>99</v>
      </c>
      <c r="BK3658" s="5">
        <v>6</v>
      </c>
      <c r="BN3658" s="5">
        <f t="shared" si="83"/>
        <v>535.14159292035401</v>
      </c>
    </row>
    <row r="3659" spans="1:66" x14ac:dyDescent="0.35">
      <c r="A3659" s="5" t="s">
        <v>16838</v>
      </c>
      <c r="B3659" s="5" t="s">
        <v>313</v>
      </c>
      <c r="C3659" s="5" t="s">
        <v>149</v>
      </c>
      <c r="D3659" s="5" t="s">
        <v>16800</v>
      </c>
      <c r="E3659" s="5" t="s">
        <v>16801</v>
      </c>
      <c r="F3659" s="5" t="s">
        <v>245</v>
      </c>
      <c r="G3659" s="5" t="s">
        <v>16839</v>
      </c>
      <c r="H3659" s="5" t="s">
        <v>14636</v>
      </c>
      <c r="K3659" s="5">
        <v>1</v>
      </c>
      <c r="L3659" s="5">
        <v>1</v>
      </c>
      <c r="M3659" s="5">
        <v>0</v>
      </c>
      <c r="N3659" s="5" t="s">
        <v>224</v>
      </c>
      <c r="O3659" s="5">
        <v>665.76106194690306</v>
      </c>
      <c r="P3659" s="5">
        <v>0</v>
      </c>
      <c r="Q3659" s="5">
        <v>0</v>
      </c>
      <c r="R3659" s="5" t="s">
        <v>16840</v>
      </c>
      <c r="S3659" s="5" t="s">
        <v>8841</v>
      </c>
      <c r="T3659" s="5" t="s">
        <v>8841</v>
      </c>
      <c r="U3659" s="5" t="s">
        <v>16841</v>
      </c>
      <c r="V3659" s="5" t="s">
        <v>7737</v>
      </c>
      <c r="W3659" s="5" t="s">
        <v>3343</v>
      </c>
      <c r="Y3659" s="5" t="s">
        <v>16842</v>
      </c>
      <c r="Z3659" s="5" t="s">
        <v>16843</v>
      </c>
      <c r="AC3659" s="5" t="s">
        <v>149</v>
      </c>
      <c r="AD3659" s="5" t="s">
        <v>97</v>
      </c>
      <c r="AO3659" s="5" t="s">
        <v>98</v>
      </c>
      <c r="AP3659" s="5" t="s">
        <v>98</v>
      </c>
      <c r="AT3659" s="5" t="s">
        <v>98</v>
      </c>
      <c r="AX3659" s="5">
        <v>2022</v>
      </c>
      <c r="BA3659" s="5" t="s">
        <v>361</v>
      </c>
      <c r="BD3659" s="5">
        <v>7</v>
      </c>
      <c r="BE3659" s="5">
        <v>2023</v>
      </c>
      <c r="BH3659" s="5" t="s">
        <v>99</v>
      </c>
      <c r="BK3659" s="5">
        <v>6</v>
      </c>
      <c r="BN3659" s="5">
        <f t="shared" si="83"/>
        <v>665.76106194690306</v>
      </c>
    </row>
    <row r="3660" spans="1:66" x14ac:dyDescent="0.35">
      <c r="A3660" s="5" t="s">
        <v>16844</v>
      </c>
      <c r="B3660" s="5" t="s">
        <v>313</v>
      </c>
      <c r="C3660" s="5" t="s">
        <v>149</v>
      </c>
      <c r="D3660" s="5" t="s">
        <v>16800</v>
      </c>
      <c r="E3660" s="5" t="s">
        <v>16801</v>
      </c>
      <c r="F3660" s="5" t="s">
        <v>245</v>
      </c>
      <c r="G3660" s="5" t="s">
        <v>16845</v>
      </c>
      <c r="H3660" s="5" t="s">
        <v>2073</v>
      </c>
      <c r="K3660" s="5">
        <v>1</v>
      </c>
      <c r="L3660" s="5">
        <v>1</v>
      </c>
      <c r="M3660" s="5">
        <v>0</v>
      </c>
      <c r="N3660" s="5" t="s">
        <v>224</v>
      </c>
      <c r="O3660" s="5">
        <v>198.761061946903</v>
      </c>
      <c r="P3660" s="5">
        <v>0</v>
      </c>
      <c r="Q3660" s="5">
        <v>0</v>
      </c>
      <c r="R3660" s="5" t="s">
        <v>16846</v>
      </c>
      <c r="S3660" s="5" t="s">
        <v>8841</v>
      </c>
      <c r="T3660" s="5" t="s">
        <v>8841</v>
      </c>
      <c r="U3660" s="5" t="s">
        <v>16847</v>
      </c>
      <c r="V3660" s="5" t="s">
        <v>7737</v>
      </c>
      <c r="W3660" s="5" t="s">
        <v>3343</v>
      </c>
      <c r="Y3660" s="5" t="s">
        <v>16848</v>
      </c>
      <c r="Z3660" s="5" t="s">
        <v>16849</v>
      </c>
      <c r="AC3660" s="5" t="s">
        <v>149</v>
      </c>
      <c r="AD3660" s="5" t="s">
        <v>97</v>
      </c>
      <c r="AO3660" s="5" t="s">
        <v>98</v>
      </c>
      <c r="AP3660" s="5" t="s">
        <v>98</v>
      </c>
      <c r="AT3660" s="5" t="s">
        <v>98</v>
      </c>
      <c r="AX3660" s="5">
        <v>2022</v>
      </c>
      <c r="BA3660" s="5" t="s">
        <v>361</v>
      </c>
      <c r="BD3660" s="5">
        <v>7</v>
      </c>
      <c r="BE3660" s="5">
        <v>2023</v>
      </c>
      <c r="BH3660" s="5" t="s">
        <v>99</v>
      </c>
      <c r="BK3660" s="5">
        <v>6</v>
      </c>
      <c r="BN3660" s="5">
        <f t="shared" si="83"/>
        <v>198.761061946903</v>
      </c>
    </row>
    <row r="3661" spans="1:66" x14ac:dyDescent="0.35">
      <c r="A3661" s="5" t="s">
        <v>16850</v>
      </c>
      <c r="B3661" s="5" t="s">
        <v>313</v>
      </c>
      <c r="C3661" s="5" t="s">
        <v>149</v>
      </c>
      <c r="D3661" s="5" t="s">
        <v>16800</v>
      </c>
      <c r="E3661" s="5" t="s">
        <v>16801</v>
      </c>
      <c r="F3661" s="5" t="s">
        <v>245</v>
      </c>
      <c r="G3661" s="5" t="s">
        <v>16851</v>
      </c>
      <c r="H3661" s="5" t="s">
        <v>2079</v>
      </c>
      <c r="K3661" s="5">
        <v>1</v>
      </c>
      <c r="L3661" s="5">
        <v>1</v>
      </c>
      <c r="M3661" s="5">
        <v>0</v>
      </c>
      <c r="N3661" s="5" t="s">
        <v>224</v>
      </c>
      <c r="O3661" s="5">
        <v>205.265486725664</v>
      </c>
      <c r="P3661" s="5">
        <v>0</v>
      </c>
      <c r="Q3661" s="5">
        <v>0</v>
      </c>
      <c r="R3661" s="5" t="s">
        <v>16852</v>
      </c>
      <c r="S3661" s="5" t="s">
        <v>4923</v>
      </c>
      <c r="T3661" s="5" t="s">
        <v>4923</v>
      </c>
      <c r="U3661" s="5" t="s">
        <v>16853</v>
      </c>
      <c r="V3661" s="5" t="s">
        <v>7737</v>
      </c>
      <c r="W3661" s="5" t="s">
        <v>3343</v>
      </c>
      <c r="Y3661" s="5" t="s">
        <v>16854</v>
      </c>
      <c r="Z3661" s="5" t="s">
        <v>16855</v>
      </c>
      <c r="AC3661" s="5" t="s">
        <v>149</v>
      </c>
      <c r="AD3661" s="5" t="s">
        <v>97</v>
      </c>
      <c r="AO3661" s="5" t="s">
        <v>98</v>
      </c>
      <c r="AP3661" s="5" t="s">
        <v>98</v>
      </c>
      <c r="AT3661" s="5" t="s">
        <v>98</v>
      </c>
      <c r="AX3661" s="5">
        <v>2022</v>
      </c>
      <c r="BA3661" s="5" t="s">
        <v>361</v>
      </c>
      <c r="BD3661" s="5">
        <v>7</v>
      </c>
      <c r="BE3661" s="5">
        <v>2023</v>
      </c>
      <c r="BH3661" s="5" t="s">
        <v>99</v>
      </c>
      <c r="BK3661" s="5">
        <v>6</v>
      </c>
      <c r="BN3661" s="5">
        <f t="shared" si="83"/>
        <v>205.265486725664</v>
      </c>
    </row>
    <row r="3662" spans="1:66" x14ac:dyDescent="0.35">
      <c r="A3662" s="5" t="s">
        <v>16856</v>
      </c>
      <c r="B3662" s="5" t="s">
        <v>313</v>
      </c>
      <c r="C3662" s="5" t="s">
        <v>149</v>
      </c>
      <c r="D3662" s="5" t="s">
        <v>16800</v>
      </c>
      <c r="E3662" s="5" t="s">
        <v>16801</v>
      </c>
      <c r="F3662" s="5" t="s">
        <v>245</v>
      </c>
      <c r="G3662" s="5" t="s">
        <v>16857</v>
      </c>
      <c r="H3662" s="5" t="s">
        <v>5984</v>
      </c>
      <c r="K3662" s="5">
        <v>1</v>
      </c>
      <c r="L3662" s="5">
        <v>1</v>
      </c>
      <c r="M3662" s="5">
        <v>0</v>
      </c>
      <c r="N3662" s="5" t="s">
        <v>224</v>
      </c>
      <c r="O3662" s="5">
        <v>309.734513274336</v>
      </c>
      <c r="P3662" s="5">
        <v>0</v>
      </c>
      <c r="Q3662" s="5">
        <v>0</v>
      </c>
      <c r="R3662" s="5" t="s">
        <v>16858</v>
      </c>
      <c r="S3662" s="5" t="s">
        <v>4923</v>
      </c>
      <c r="T3662" s="5" t="s">
        <v>4923</v>
      </c>
      <c r="U3662" s="5" t="s">
        <v>16859</v>
      </c>
      <c r="V3662" s="5" t="s">
        <v>7737</v>
      </c>
      <c r="W3662" s="5" t="s">
        <v>3343</v>
      </c>
      <c r="Y3662" s="5" t="s">
        <v>16860</v>
      </c>
      <c r="Z3662" s="5" t="s">
        <v>16861</v>
      </c>
      <c r="AC3662" s="5" t="s">
        <v>149</v>
      </c>
      <c r="AD3662" s="5" t="s">
        <v>97</v>
      </c>
      <c r="AO3662" s="5" t="s">
        <v>98</v>
      </c>
      <c r="AP3662" s="5" t="s">
        <v>98</v>
      </c>
      <c r="AT3662" s="5" t="s">
        <v>98</v>
      </c>
      <c r="AX3662" s="5">
        <v>2022</v>
      </c>
      <c r="BA3662" s="5" t="s">
        <v>361</v>
      </c>
      <c r="BD3662" s="5">
        <v>7</v>
      </c>
      <c r="BE3662" s="5">
        <v>2023</v>
      </c>
      <c r="BH3662" s="5" t="s">
        <v>99</v>
      </c>
      <c r="BK3662" s="5">
        <v>6</v>
      </c>
      <c r="BN3662" s="5">
        <f t="shared" si="83"/>
        <v>309.734513274336</v>
      </c>
    </row>
    <row r="3663" spans="1:66" x14ac:dyDescent="0.35">
      <c r="A3663" s="5" t="s">
        <v>16862</v>
      </c>
      <c r="B3663" s="5" t="s">
        <v>313</v>
      </c>
      <c r="C3663" s="5" t="s">
        <v>149</v>
      </c>
      <c r="D3663" s="5" t="s">
        <v>16863</v>
      </c>
      <c r="E3663" s="5" t="s">
        <v>16864</v>
      </c>
      <c r="F3663" s="5" t="s">
        <v>245</v>
      </c>
      <c r="G3663" s="5" t="s">
        <v>16865</v>
      </c>
      <c r="H3663" s="5" t="s">
        <v>14597</v>
      </c>
      <c r="K3663" s="5">
        <v>1</v>
      </c>
      <c r="L3663" s="5">
        <v>1</v>
      </c>
      <c r="M3663" s="5">
        <v>0</v>
      </c>
      <c r="N3663" s="5" t="s">
        <v>224</v>
      </c>
      <c r="O3663" s="5">
        <v>270.97345132743402</v>
      </c>
      <c r="P3663" s="5">
        <v>0</v>
      </c>
      <c r="Q3663" s="5">
        <v>0</v>
      </c>
      <c r="R3663" s="5" t="s">
        <v>16866</v>
      </c>
      <c r="S3663" s="5" t="s">
        <v>16867</v>
      </c>
      <c r="T3663" s="5" t="s">
        <v>10036</v>
      </c>
      <c r="U3663" s="5" t="s">
        <v>16868</v>
      </c>
      <c r="V3663" s="5" t="s">
        <v>7737</v>
      </c>
      <c r="W3663" s="5" t="s">
        <v>3343</v>
      </c>
      <c r="Y3663" s="5" t="s">
        <v>16869</v>
      </c>
      <c r="Z3663" s="5" t="s">
        <v>16870</v>
      </c>
      <c r="AC3663" s="5" t="s">
        <v>149</v>
      </c>
      <c r="AD3663" s="5" t="s">
        <v>97</v>
      </c>
      <c r="AO3663" s="5" t="s">
        <v>98</v>
      </c>
      <c r="AP3663" s="5" t="s">
        <v>98</v>
      </c>
      <c r="AT3663" s="5" t="s">
        <v>98</v>
      </c>
      <c r="AX3663" s="5">
        <v>2022</v>
      </c>
      <c r="BA3663" s="5" t="s">
        <v>361</v>
      </c>
      <c r="BD3663" s="5">
        <v>8</v>
      </c>
      <c r="BE3663" s="5">
        <v>2023</v>
      </c>
      <c r="BH3663" s="5" t="s">
        <v>99</v>
      </c>
      <c r="BK3663" s="5">
        <v>6</v>
      </c>
      <c r="BN3663" s="5">
        <f t="shared" si="83"/>
        <v>270.97345132743402</v>
      </c>
    </row>
    <row r="3664" spans="1:66" x14ac:dyDescent="0.35">
      <c r="A3664" s="5" t="s">
        <v>16871</v>
      </c>
      <c r="B3664" s="5" t="s">
        <v>313</v>
      </c>
      <c r="C3664" s="5" t="s">
        <v>149</v>
      </c>
      <c r="D3664" s="5" t="s">
        <v>16863</v>
      </c>
      <c r="E3664" s="5" t="s">
        <v>16864</v>
      </c>
      <c r="F3664" s="5" t="s">
        <v>245</v>
      </c>
      <c r="G3664" s="5" t="s">
        <v>16872</v>
      </c>
      <c r="H3664" s="5" t="s">
        <v>3993</v>
      </c>
      <c r="K3664" s="5">
        <v>1</v>
      </c>
      <c r="L3664" s="5">
        <v>1</v>
      </c>
      <c r="M3664" s="5">
        <v>0</v>
      </c>
      <c r="N3664" s="5" t="s">
        <v>224</v>
      </c>
      <c r="O3664" s="5">
        <v>460.70796460177002</v>
      </c>
      <c r="P3664" s="5">
        <v>0</v>
      </c>
      <c r="Q3664" s="5">
        <v>0</v>
      </c>
      <c r="R3664" s="5" t="s">
        <v>16873</v>
      </c>
      <c r="S3664" s="5" t="s">
        <v>16874</v>
      </c>
      <c r="T3664" s="5" t="s">
        <v>10036</v>
      </c>
      <c r="U3664" s="5" t="s">
        <v>16875</v>
      </c>
      <c r="V3664" s="5" t="s">
        <v>7737</v>
      </c>
      <c r="W3664" s="5" t="s">
        <v>3343</v>
      </c>
      <c r="Y3664" s="5" t="s">
        <v>16876</v>
      </c>
      <c r="Z3664" s="5" t="s">
        <v>16877</v>
      </c>
      <c r="AC3664" s="5" t="s">
        <v>149</v>
      </c>
      <c r="AD3664" s="5" t="s">
        <v>97</v>
      </c>
      <c r="AO3664" s="5" t="s">
        <v>98</v>
      </c>
      <c r="AP3664" s="5" t="s">
        <v>98</v>
      </c>
      <c r="AT3664" s="5" t="s">
        <v>98</v>
      </c>
      <c r="AX3664" s="5">
        <v>2022</v>
      </c>
      <c r="BA3664" s="5" t="s">
        <v>361</v>
      </c>
      <c r="BD3664" s="5">
        <v>8</v>
      </c>
      <c r="BE3664" s="5">
        <v>2023</v>
      </c>
      <c r="BH3664" s="5" t="s">
        <v>99</v>
      </c>
      <c r="BK3664" s="5">
        <v>6</v>
      </c>
      <c r="BN3664" s="5">
        <f t="shared" si="83"/>
        <v>460.70796460177002</v>
      </c>
    </row>
    <row r="3665" spans="1:66" x14ac:dyDescent="0.35">
      <c r="A3665" s="5" t="s">
        <v>16878</v>
      </c>
      <c r="B3665" s="5" t="s">
        <v>313</v>
      </c>
      <c r="C3665" s="5" t="s">
        <v>149</v>
      </c>
      <c r="D3665" s="5" t="s">
        <v>16863</v>
      </c>
      <c r="E3665" s="5" t="s">
        <v>16864</v>
      </c>
      <c r="F3665" s="5" t="s">
        <v>245</v>
      </c>
      <c r="G3665" s="5" t="s">
        <v>16872</v>
      </c>
      <c r="H3665" s="5" t="s">
        <v>3993</v>
      </c>
      <c r="K3665" s="5">
        <v>1</v>
      </c>
      <c r="L3665" s="5">
        <v>1</v>
      </c>
      <c r="M3665" s="5">
        <v>0</v>
      </c>
      <c r="N3665" s="5" t="s">
        <v>224</v>
      </c>
      <c r="O3665" s="5">
        <v>460.70796460177002</v>
      </c>
      <c r="P3665" s="5">
        <v>0</v>
      </c>
      <c r="Q3665" s="5">
        <v>0</v>
      </c>
      <c r="R3665" s="5" t="s">
        <v>16879</v>
      </c>
      <c r="S3665" s="5" t="s">
        <v>16874</v>
      </c>
      <c r="T3665" s="5" t="s">
        <v>10036</v>
      </c>
      <c r="U3665" s="5" t="s">
        <v>16880</v>
      </c>
      <c r="V3665" s="5" t="s">
        <v>7737</v>
      </c>
      <c r="W3665" s="5" t="s">
        <v>3343</v>
      </c>
      <c r="Y3665" s="5" t="s">
        <v>16876</v>
      </c>
      <c r="Z3665" s="5" t="s">
        <v>16877</v>
      </c>
      <c r="AC3665" s="5" t="s">
        <v>149</v>
      </c>
      <c r="AD3665" s="5" t="s">
        <v>97</v>
      </c>
      <c r="AO3665" s="5" t="s">
        <v>98</v>
      </c>
      <c r="AP3665" s="5" t="s">
        <v>98</v>
      </c>
      <c r="AT3665" s="5" t="s">
        <v>98</v>
      </c>
      <c r="AX3665" s="5">
        <v>2022</v>
      </c>
      <c r="BA3665" s="5" t="s">
        <v>361</v>
      </c>
      <c r="BD3665" s="5">
        <v>8</v>
      </c>
      <c r="BE3665" s="5">
        <v>2023</v>
      </c>
      <c r="BH3665" s="5" t="s">
        <v>99</v>
      </c>
      <c r="BK3665" s="5">
        <v>6</v>
      </c>
      <c r="BN3665" s="5">
        <f t="shared" si="83"/>
        <v>460.70796460177002</v>
      </c>
    </row>
    <row r="3666" spans="1:66" x14ac:dyDescent="0.35">
      <c r="A3666" s="5" t="s">
        <v>16881</v>
      </c>
      <c r="B3666" s="5" t="s">
        <v>313</v>
      </c>
      <c r="C3666" s="5" t="s">
        <v>149</v>
      </c>
      <c r="D3666" s="5" t="s">
        <v>16863</v>
      </c>
      <c r="E3666" s="5" t="s">
        <v>16864</v>
      </c>
      <c r="F3666" s="5" t="s">
        <v>245</v>
      </c>
      <c r="G3666" s="5" t="s">
        <v>16882</v>
      </c>
      <c r="H3666" s="5" t="s">
        <v>7735</v>
      </c>
      <c r="K3666" s="5">
        <v>1</v>
      </c>
      <c r="L3666" s="5">
        <v>1</v>
      </c>
      <c r="M3666" s="5">
        <v>0</v>
      </c>
      <c r="N3666" s="5" t="s">
        <v>224</v>
      </c>
      <c r="O3666" s="5">
        <v>643.87610619469001</v>
      </c>
      <c r="P3666" s="5">
        <v>0</v>
      </c>
      <c r="Q3666" s="5">
        <v>0</v>
      </c>
      <c r="R3666" s="5" t="s">
        <v>16883</v>
      </c>
      <c r="S3666" s="5" t="s">
        <v>16874</v>
      </c>
      <c r="T3666" s="5" t="s">
        <v>7129</v>
      </c>
      <c r="U3666" s="5" t="s">
        <v>16884</v>
      </c>
      <c r="V3666" s="5" t="s">
        <v>7737</v>
      </c>
      <c r="W3666" s="5" t="s">
        <v>3343</v>
      </c>
      <c r="Y3666" s="5" t="s">
        <v>16885</v>
      </c>
      <c r="Z3666" s="5" t="s">
        <v>16886</v>
      </c>
      <c r="AC3666" s="5" t="s">
        <v>149</v>
      </c>
      <c r="AD3666" s="5" t="s">
        <v>97</v>
      </c>
      <c r="AO3666" s="5" t="s">
        <v>98</v>
      </c>
      <c r="AP3666" s="5" t="s">
        <v>98</v>
      </c>
      <c r="AT3666" s="5" t="s">
        <v>98</v>
      </c>
      <c r="AX3666" s="5">
        <v>2022</v>
      </c>
      <c r="BA3666" s="5" t="s">
        <v>361</v>
      </c>
      <c r="BD3666" s="5">
        <v>8</v>
      </c>
      <c r="BE3666" s="5">
        <v>2023</v>
      </c>
      <c r="BH3666" s="5" t="s">
        <v>99</v>
      </c>
      <c r="BK3666" s="5">
        <v>6</v>
      </c>
      <c r="BN3666" s="5">
        <f t="shared" si="83"/>
        <v>643.87610619469001</v>
      </c>
    </row>
    <row r="3667" spans="1:66" x14ac:dyDescent="0.35">
      <c r="A3667" s="5" t="s">
        <v>16887</v>
      </c>
      <c r="B3667" s="5" t="s">
        <v>313</v>
      </c>
      <c r="C3667" s="5" t="s">
        <v>149</v>
      </c>
      <c r="D3667" s="5" t="s">
        <v>16863</v>
      </c>
      <c r="E3667" s="5" t="s">
        <v>16864</v>
      </c>
      <c r="F3667" s="5" t="s">
        <v>245</v>
      </c>
      <c r="G3667" s="5" t="s">
        <v>16888</v>
      </c>
      <c r="H3667" s="5" t="s">
        <v>5625</v>
      </c>
      <c r="K3667" s="5">
        <v>1</v>
      </c>
      <c r="L3667" s="5">
        <v>1</v>
      </c>
      <c r="M3667" s="5">
        <v>0</v>
      </c>
      <c r="N3667" s="5" t="s">
        <v>224</v>
      </c>
      <c r="O3667" s="5">
        <v>299.07079646017701</v>
      </c>
      <c r="P3667" s="5">
        <v>0</v>
      </c>
      <c r="Q3667" s="5">
        <v>0</v>
      </c>
      <c r="R3667" s="5" t="s">
        <v>16889</v>
      </c>
      <c r="S3667" s="5" t="s">
        <v>13344</v>
      </c>
      <c r="T3667" s="5" t="s">
        <v>13344</v>
      </c>
      <c r="U3667" s="5" t="s">
        <v>16890</v>
      </c>
      <c r="V3667" s="5" t="s">
        <v>7737</v>
      </c>
      <c r="W3667" s="5" t="s">
        <v>3343</v>
      </c>
      <c r="Y3667" s="5" t="s">
        <v>16891</v>
      </c>
      <c r="Z3667" s="5" t="s">
        <v>16892</v>
      </c>
      <c r="AC3667" s="5" t="s">
        <v>149</v>
      </c>
      <c r="AD3667" s="5" t="s">
        <v>97</v>
      </c>
      <c r="AO3667" s="5" t="s">
        <v>98</v>
      </c>
      <c r="AP3667" s="5" t="s">
        <v>98</v>
      </c>
      <c r="AT3667" s="5" t="s">
        <v>98</v>
      </c>
      <c r="AX3667" s="5">
        <v>2022</v>
      </c>
      <c r="BA3667" s="5" t="s">
        <v>361</v>
      </c>
      <c r="BD3667" s="5">
        <v>7</v>
      </c>
      <c r="BE3667" s="5">
        <v>2023</v>
      </c>
      <c r="BH3667" s="5" t="s">
        <v>99</v>
      </c>
      <c r="BK3667" s="5">
        <v>6</v>
      </c>
      <c r="BN3667" s="5">
        <f t="shared" si="83"/>
        <v>299.07079646017701</v>
      </c>
    </row>
    <row r="3668" spans="1:66" x14ac:dyDescent="0.35">
      <c r="A3668" s="5" t="s">
        <v>16893</v>
      </c>
      <c r="B3668" s="5" t="s">
        <v>313</v>
      </c>
      <c r="C3668" s="5" t="s">
        <v>149</v>
      </c>
      <c r="D3668" s="5" t="s">
        <v>16863</v>
      </c>
      <c r="E3668" s="5" t="s">
        <v>16864</v>
      </c>
      <c r="F3668" s="5" t="s">
        <v>245</v>
      </c>
      <c r="G3668" s="5" t="s">
        <v>16888</v>
      </c>
      <c r="H3668" s="5" t="s">
        <v>5625</v>
      </c>
      <c r="K3668" s="5">
        <v>1</v>
      </c>
      <c r="L3668" s="5">
        <v>1</v>
      </c>
      <c r="M3668" s="5">
        <v>0</v>
      </c>
      <c r="N3668" s="5" t="s">
        <v>224</v>
      </c>
      <c r="O3668" s="5">
        <v>299.07079646017701</v>
      </c>
      <c r="P3668" s="5">
        <v>0</v>
      </c>
      <c r="Q3668" s="5">
        <v>0</v>
      </c>
      <c r="R3668" s="5" t="s">
        <v>16894</v>
      </c>
      <c r="S3668" s="5" t="s">
        <v>13344</v>
      </c>
      <c r="T3668" s="5" t="s">
        <v>13344</v>
      </c>
      <c r="U3668" s="5" t="s">
        <v>16895</v>
      </c>
      <c r="V3668" s="5" t="s">
        <v>7737</v>
      </c>
      <c r="W3668" s="5" t="s">
        <v>3343</v>
      </c>
      <c r="Y3668" s="5" t="s">
        <v>16891</v>
      </c>
      <c r="Z3668" s="5" t="s">
        <v>16892</v>
      </c>
      <c r="AC3668" s="5" t="s">
        <v>149</v>
      </c>
      <c r="AD3668" s="5" t="s">
        <v>97</v>
      </c>
      <c r="AO3668" s="5" t="s">
        <v>98</v>
      </c>
      <c r="AP3668" s="5" t="s">
        <v>98</v>
      </c>
      <c r="AT3668" s="5" t="s">
        <v>98</v>
      </c>
      <c r="AX3668" s="5">
        <v>2022</v>
      </c>
      <c r="BA3668" s="5" t="s">
        <v>361</v>
      </c>
      <c r="BD3668" s="5">
        <v>7</v>
      </c>
      <c r="BE3668" s="5">
        <v>2023</v>
      </c>
      <c r="BH3668" s="5" t="s">
        <v>99</v>
      </c>
      <c r="BK3668" s="5">
        <v>6</v>
      </c>
      <c r="BN3668" s="5">
        <f t="shared" si="83"/>
        <v>299.07079646017701</v>
      </c>
    </row>
    <row r="3669" spans="1:66" x14ac:dyDescent="0.35">
      <c r="A3669" s="5" t="s">
        <v>16896</v>
      </c>
      <c r="B3669" s="5" t="s">
        <v>313</v>
      </c>
      <c r="C3669" s="5" t="s">
        <v>149</v>
      </c>
      <c r="D3669" s="5" t="s">
        <v>16863</v>
      </c>
      <c r="E3669" s="5" t="s">
        <v>16864</v>
      </c>
      <c r="F3669" s="5" t="s">
        <v>245</v>
      </c>
      <c r="G3669" s="5" t="s">
        <v>16897</v>
      </c>
      <c r="H3669" s="5" t="s">
        <v>5924</v>
      </c>
      <c r="K3669" s="5">
        <v>1</v>
      </c>
      <c r="L3669" s="5">
        <v>1</v>
      </c>
      <c r="M3669" s="5">
        <v>0</v>
      </c>
      <c r="N3669" s="5" t="s">
        <v>224</v>
      </c>
      <c r="O3669" s="5">
        <v>535.14159292035401</v>
      </c>
      <c r="P3669" s="5">
        <v>0</v>
      </c>
      <c r="Q3669" s="5">
        <v>0</v>
      </c>
      <c r="R3669" s="5" t="s">
        <v>16898</v>
      </c>
      <c r="S3669" s="5" t="s">
        <v>13344</v>
      </c>
      <c r="T3669" s="5" t="s">
        <v>13344</v>
      </c>
      <c r="U3669" s="5" t="s">
        <v>16899</v>
      </c>
      <c r="V3669" s="5" t="s">
        <v>7737</v>
      </c>
      <c r="W3669" s="5" t="s">
        <v>3343</v>
      </c>
      <c r="Y3669" s="5" t="s">
        <v>16900</v>
      </c>
      <c r="Z3669" s="5" t="s">
        <v>16901</v>
      </c>
      <c r="AC3669" s="5" t="s">
        <v>149</v>
      </c>
      <c r="AD3669" s="5" t="s">
        <v>97</v>
      </c>
      <c r="AO3669" s="5" t="s">
        <v>98</v>
      </c>
      <c r="AP3669" s="5" t="s">
        <v>98</v>
      </c>
      <c r="AT3669" s="5" t="s">
        <v>98</v>
      </c>
      <c r="AX3669" s="5">
        <v>2022</v>
      </c>
      <c r="BA3669" s="5" t="s">
        <v>361</v>
      </c>
      <c r="BD3669" s="5">
        <v>7</v>
      </c>
      <c r="BE3669" s="5">
        <v>2023</v>
      </c>
      <c r="BH3669" s="5" t="s">
        <v>99</v>
      </c>
      <c r="BK3669" s="5">
        <v>6</v>
      </c>
      <c r="BN3669" s="5">
        <f t="shared" si="83"/>
        <v>535.14159292035401</v>
      </c>
    </row>
    <row r="3670" spans="1:66" x14ac:dyDescent="0.35">
      <c r="A3670" s="5" t="s">
        <v>16902</v>
      </c>
      <c r="B3670" s="5" t="s">
        <v>313</v>
      </c>
      <c r="C3670" s="5" t="s">
        <v>149</v>
      </c>
      <c r="D3670" s="5" t="s">
        <v>16863</v>
      </c>
      <c r="E3670" s="5" t="s">
        <v>16864</v>
      </c>
      <c r="F3670" s="5" t="s">
        <v>245</v>
      </c>
      <c r="G3670" s="5" t="s">
        <v>16903</v>
      </c>
      <c r="H3670" s="5" t="s">
        <v>14636</v>
      </c>
      <c r="K3670" s="5">
        <v>1</v>
      </c>
      <c r="L3670" s="5">
        <v>1</v>
      </c>
      <c r="M3670" s="5">
        <v>0</v>
      </c>
      <c r="N3670" s="5" t="s">
        <v>224</v>
      </c>
      <c r="O3670" s="5">
        <v>665.76106194690306</v>
      </c>
      <c r="P3670" s="5">
        <v>0</v>
      </c>
      <c r="Q3670" s="5">
        <v>0</v>
      </c>
      <c r="R3670" s="5" t="s">
        <v>16904</v>
      </c>
      <c r="S3670" s="5" t="s">
        <v>13344</v>
      </c>
      <c r="T3670" s="5" t="s">
        <v>13344</v>
      </c>
      <c r="U3670" s="5" t="s">
        <v>16905</v>
      </c>
      <c r="V3670" s="5" t="s">
        <v>7737</v>
      </c>
      <c r="W3670" s="5" t="s">
        <v>3343</v>
      </c>
      <c r="Y3670" s="5" t="s">
        <v>16906</v>
      </c>
      <c r="Z3670" s="5" t="s">
        <v>16907</v>
      </c>
      <c r="AC3670" s="5" t="s">
        <v>149</v>
      </c>
      <c r="AD3670" s="5" t="s">
        <v>97</v>
      </c>
      <c r="AO3670" s="5" t="s">
        <v>98</v>
      </c>
      <c r="AP3670" s="5" t="s">
        <v>98</v>
      </c>
      <c r="AT3670" s="5" t="s">
        <v>98</v>
      </c>
      <c r="AX3670" s="5">
        <v>2022</v>
      </c>
      <c r="BA3670" s="5" t="s">
        <v>361</v>
      </c>
      <c r="BD3670" s="5">
        <v>7</v>
      </c>
      <c r="BE3670" s="5">
        <v>2023</v>
      </c>
      <c r="BH3670" s="5" t="s">
        <v>99</v>
      </c>
      <c r="BK3670" s="5">
        <v>6</v>
      </c>
      <c r="BN3670" s="5">
        <f t="shared" si="83"/>
        <v>665.76106194690306</v>
      </c>
    </row>
    <row r="3671" spans="1:66" x14ac:dyDescent="0.35">
      <c r="A3671" s="5" t="s">
        <v>16908</v>
      </c>
      <c r="B3671" s="5" t="s">
        <v>313</v>
      </c>
      <c r="C3671" s="5" t="s">
        <v>149</v>
      </c>
      <c r="D3671" s="5" t="s">
        <v>16863</v>
      </c>
      <c r="E3671" s="5" t="s">
        <v>16864</v>
      </c>
      <c r="F3671" s="5" t="s">
        <v>245</v>
      </c>
      <c r="G3671" s="5" t="s">
        <v>16909</v>
      </c>
      <c r="H3671" s="5" t="s">
        <v>2073</v>
      </c>
      <c r="K3671" s="5">
        <v>1</v>
      </c>
      <c r="L3671" s="5">
        <v>1</v>
      </c>
      <c r="M3671" s="5">
        <v>0</v>
      </c>
      <c r="N3671" s="5" t="s">
        <v>224</v>
      </c>
      <c r="O3671" s="5">
        <v>198.761061946903</v>
      </c>
      <c r="P3671" s="5">
        <v>0</v>
      </c>
      <c r="Q3671" s="5">
        <v>0</v>
      </c>
      <c r="R3671" s="5" t="s">
        <v>16910</v>
      </c>
      <c r="S3671" s="5" t="s">
        <v>13344</v>
      </c>
      <c r="T3671" s="5" t="s">
        <v>13344</v>
      </c>
      <c r="U3671" s="5" t="s">
        <v>16911</v>
      </c>
      <c r="V3671" s="5" t="s">
        <v>7737</v>
      </c>
      <c r="W3671" s="5" t="s">
        <v>3343</v>
      </c>
      <c r="Y3671" s="5" t="s">
        <v>16912</v>
      </c>
      <c r="Z3671" s="5" t="s">
        <v>16913</v>
      </c>
      <c r="AC3671" s="5" t="s">
        <v>149</v>
      </c>
      <c r="AD3671" s="5" t="s">
        <v>97</v>
      </c>
      <c r="AO3671" s="5" t="s">
        <v>98</v>
      </c>
      <c r="AP3671" s="5" t="s">
        <v>98</v>
      </c>
      <c r="AT3671" s="5" t="s">
        <v>98</v>
      </c>
      <c r="AX3671" s="5">
        <v>2022</v>
      </c>
      <c r="BA3671" s="5" t="s">
        <v>361</v>
      </c>
      <c r="BD3671" s="5">
        <v>7</v>
      </c>
      <c r="BE3671" s="5">
        <v>2023</v>
      </c>
      <c r="BH3671" s="5" t="s">
        <v>99</v>
      </c>
      <c r="BK3671" s="5">
        <v>6</v>
      </c>
      <c r="BN3671" s="5">
        <f t="shared" si="83"/>
        <v>198.761061946903</v>
      </c>
    </row>
    <row r="3672" spans="1:66" x14ac:dyDescent="0.35">
      <c r="A3672" s="5" t="s">
        <v>16914</v>
      </c>
      <c r="B3672" s="5" t="s">
        <v>313</v>
      </c>
      <c r="C3672" s="5" t="s">
        <v>149</v>
      </c>
      <c r="D3672" s="5" t="s">
        <v>16863</v>
      </c>
      <c r="E3672" s="5" t="s">
        <v>16864</v>
      </c>
      <c r="F3672" s="5" t="s">
        <v>245</v>
      </c>
      <c r="G3672" s="5" t="s">
        <v>16915</v>
      </c>
      <c r="H3672" s="5" t="s">
        <v>2079</v>
      </c>
      <c r="K3672" s="5">
        <v>1</v>
      </c>
      <c r="L3672" s="5">
        <v>1</v>
      </c>
      <c r="M3672" s="5">
        <v>0</v>
      </c>
      <c r="N3672" s="5" t="s">
        <v>224</v>
      </c>
      <c r="O3672" s="5">
        <v>205.265486725664</v>
      </c>
      <c r="P3672" s="5">
        <v>0</v>
      </c>
      <c r="Q3672" s="5">
        <v>0</v>
      </c>
      <c r="R3672" s="5" t="s">
        <v>16916</v>
      </c>
      <c r="S3672" s="5" t="s">
        <v>16874</v>
      </c>
      <c r="T3672" s="5" t="s">
        <v>10036</v>
      </c>
      <c r="U3672" s="5" t="s">
        <v>16917</v>
      </c>
      <c r="V3672" s="5" t="s">
        <v>7737</v>
      </c>
      <c r="W3672" s="5" t="s">
        <v>3343</v>
      </c>
      <c r="Y3672" s="5" t="s">
        <v>16918</v>
      </c>
      <c r="Z3672" s="5" t="s">
        <v>16919</v>
      </c>
      <c r="AC3672" s="5" t="s">
        <v>149</v>
      </c>
      <c r="AD3672" s="5" t="s">
        <v>97</v>
      </c>
      <c r="AO3672" s="5" t="s">
        <v>98</v>
      </c>
      <c r="AP3672" s="5" t="s">
        <v>98</v>
      </c>
      <c r="AT3672" s="5" t="s">
        <v>98</v>
      </c>
      <c r="AX3672" s="5">
        <v>2022</v>
      </c>
      <c r="BA3672" s="5" t="s">
        <v>361</v>
      </c>
      <c r="BD3672" s="5">
        <v>8</v>
      </c>
      <c r="BE3672" s="5">
        <v>2023</v>
      </c>
      <c r="BH3672" s="5" t="s">
        <v>99</v>
      </c>
      <c r="BK3672" s="5">
        <v>6</v>
      </c>
      <c r="BN3672" s="5">
        <f t="shared" si="83"/>
        <v>205.265486725664</v>
      </c>
    </row>
    <row r="3673" spans="1:66" x14ac:dyDescent="0.35">
      <c r="A3673" s="5" t="s">
        <v>16920</v>
      </c>
      <c r="B3673" s="5" t="s">
        <v>313</v>
      </c>
      <c r="C3673" s="5" t="s">
        <v>149</v>
      </c>
      <c r="D3673" s="5" t="s">
        <v>16863</v>
      </c>
      <c r="E3673" s="5" t="s">
        <v>16864</v>
      </c>
      <c r="F3673" s="5" t="s">
        <v>245</v>
      </c>
      <c r="G3673" s="5" t="s">
        <v>16921</v>
      </c>
      <c r="H3673" s="5" t="s">
        <v>5984</v>
      </c>
      <c r="K3673" s="5">
        <v>1</v>
      </c>
      <c r="L3673" s="5">
        <v>1</v>
      </c>
      <c r="M3673" s="5">
        <v>0</v>
      </c>
      <c r="N3673" s="5" t="s">
        <v>224</v>
      </c>
      <c r="O3673" s="5">
        <v>309.734513274336</v>
      </c>
      <c r="P3673" s="5">
        <v>0</v>
      </c>
      <c r="Q3673" s="5">
        <v>0</v>
      </c>
      <c r="R3673" s="5" t="s">
        <v>16922</v>
      </c>
      <c r="S3673" s="5" t="s">
        <v>16874</v>
      </c>
      <c r="T3673" s="5" t="s">
        <v>10036</v>
      </c>
      <c r="U3673" s="5" t="s">
        <v>16923</v>
      </c>
      <c r="V3673" s="5" t="s">
        <v>7737</v>
      </c>
      <c r="W3673" s="5" t="s">
        <v>3343</v>
      </c>
      <c r="Y3673" s="5" t="s">
        <v>16924</v>
      </c>
      <c r="Z3673" s="5" t="s">
        <v>16925</v>
      </c>
      <c r="AC3673" s="5" t="s">
        <v>149</v>
      </c>
      <c r="AD3673" s="5" t="s">
        <v>97</v>
      </c>
      <c r="AO3673" s="5" t="s">
        <v>98</v>
      </c>
      <c r="AP3673" s="5" t="s">
        <v>98</v>
      </c>
      <c r="AT3673" s="5" t="s">
        <v>98</v>
      </c>
      <c r="AX3673" s="5">
        <v>2022</v>
      </c>
      <c r="BA3673" s="5" t="s">
        <v>361</v>
      </c>
      <c r="BD3673" s="5">
        <v>8</v>
      </c>
      <c r="BE3673" s="5">
        <v>2023</v>
      </c>
      <c r="BH3673" s="5" t="s">
        <v>99</v>
      </c>
      <c r="BK3673" s="5">
        <v>6</v>
      </c>
      <c r="BN3673" s="5">
        <f t="shared" si="83"/>
        <v>309.734513274336</v>
      </c>
    </row>
    <row r="3674" spans="1:66" x14ac:dyDescent="0.35">
      <c r="A3674" s="5" t="s">
        <v>16926</v>
      </c>
      <c r="B3674" s="5" t="s">
        <v>313</v>
      </c>
      <c r="C3674" s="5" t="s">
        <v>149</v>
      </c>
      <c r="D3674" s="5" t="s">
        <v>16927</v>
      </c>
      <c r="E3674" s="5" t="s">
        <v>16928</v>
      </c>
      <c r="F3674" s="5" t="s">
        <v>245</v>
      </c>
      <c r="G3674" s="5" t="s">
        <v>16929</v>
      </c>
      <c r="H3674" s="5" t="s">
        <v>7939</v>
      </c>
      <c r="K3674" s="5">
        <v>1</v>
      </c>
      <c r="L3674" s="5">
        <v>1</v>
      </c>
      <c r="M3674" s="5">
        <v>0</v>
      </c>
      <c r="N3674" s="5" t="s">
        <v>224</v>
      </c>
      <c r="O3674" s="5">
        <v>44.247787610619397</v>
      </c>
      <c r="P3674" s="5">
        <v>0</v>
      </c>
      <c r="Q3674" s="5">
        <v>0</v>
      </c>
      <c r="R3674" s="5" t="s">
        <v>16930</v>
      </c>
      <c r="S3674" s="5" t="s">
        <v>4886</v>
      </c>
      <c r="T3674" s="5" t="s">
        <v>4886</v>
      </c>
      <c r="U3674" s="5" t="s">
        <v>16931</v>
      </c>
      <c r="V3674" s="5" t="s">
        <v>7737</v>
      </c>
      <c r="W3674" s="5" t="s">
        <v>7282</v>
      </c>
      <c r="Y3674" s="5" t="s">
        <v>16932</v>
      </c>
      <c r="Z3674" s="5" t="s">
        <v>16933</v>
      </c>
      <c r="AC3674" s="5" t="s">
        <v>149</v>
      </c>
      <c r="AD3674" s="5" t="s">
        <v>97</v>
      </c>
      <c r="AO3674" s="5" t="s">
        <v>98</v>
      </c>
      <c r="AP3674" s="5" t="s">
        <v>98</v>
      </c>
      <c r="AT3674" s="5" t="s">
        <v>98</v>
      </c>
      <c r="AX3674" s="5">
        <v>2022</v>
      </c>
      <c r="BA3674" s="5" t="s">
        <v>99</v>
      </c>
      <c r="BD3674" s="5">
        <v>6</v>
      </c>
      <c r="BE3674" s="5">
        <v>2023</v>
      </c>
      <c r="BH3674" s="5" t="s">
        <v>99</v>
      </c>
      <c r="BK3674" s="5">
        <v>6</v>
      </c>
      <c r="BN3674" s="5">
        <f t="shared" si="83"/>
        <v>44.247787610619397</v>
      </c>
    </row>
    <row r="3675" spans="1:66" x14ac:dyDescent="0.35">
      <c r="A3675" s="5" t="s">
        <v>16934</v>
      </c>
      <c r="B3675" s="5" t="s">
        <v>313</v>
      </c>
      <c r="C3675" s="5" t="s">
        <v>149</v>
      </c>
      <c r="D3675" s="5" t="s">
        <v>16927</v>
      </c>
      <c r="E3675" s="5" t="s">
        <v>16928</v>
      </c>
      <c r="F3675" s="5" t="s">
        <v>245</v>
      </c>
      <c r="G3675" s="5" t="s">
        <v>16929</v>
      </c>
      <c r="H3675" s="5" t="s">
        <v>7939</v>
      </c>
      <c r="K3675" s="5">
        <v>1</v>
      </c>
      <c r="L3675" s="5">
        <v>1</v>
      </c>
      <c r="M3675" s="5">
        <v>0</v>
      </c>
      <c r="N3675" s="5" t="s">
        <v>224</v>
      </c>
      <c r="O3675" s="5">
        <v>44.247787610619397</v>
      </c>
      <c r="P3675" s="5">
        <v>0</v>
      </c>
      <c r="Q3675" s="5">
        <v>0</v>
      </c>
      <c r="R3675" s="5" t="s">
        <v>16935</v>
      </c>
      <c r="S3675" s="5" t="s">
        <v>4886</v>
      </c>
      <c r="T3675" s="5" t="s">
        <v>4886</v>
      </c>
      <c r="U3675" s="5" t="s">
        <v>16936</v>
      </c>
      <c r="V3675" s="5" t="s">
        <v>7737</v>
      </c>
      <c r="W3675" s="5" t="s">
        <v>7282</v>
      </c>
      <c r="Y3675" s="5" t="s">
        <v>16932</v>
      </c>
      <c r="Z3675" s="5" t="s">
        <v>16933</v>
      </c>
      <c r="AC3675" s="5" t="s">
        <v>149</v>
      </c>
      <c r="AD3675" s="5" t="s">
        <v>97</v>
      </c>
      <c r="AO3675" s="5" t="s">
        <v>98</v>
      </c>
      <c r="AP3675" s="5" t="s">
        <v>98</v>
      </c>
      <c r="AT3675" s="5" t="s">
        <v>98</v>
      </c>
      <c r="AX3675" s="5">
        <v>2022</v>
      </c>
      <c r="BA3675" s="5" t="s">
        <v>99</v>
      </c>
      <c r="BD3675" s="5">
        <v>6</v>
      </c>
      <c r="BE3675" s="5">
        <v>2023</v>
      </c>
      <c r="BH3675" s="5" t="s">
        <v>99</v>
      </c>
      <c r="BK3675" s="5">
        <v>6</v>
      </c>
      <c r="BN3675" s="5">
        <f t="shared" si="83"/>
        <v>44.247787610619397</v>
      </c>
    </row>
    <row r="3676" spans="1:66" x14ac:dyDescent="0.35">
      <c r="A3676" s="5" t="s">
        <v>16937</v>
      </c>
      <c r="B3676" s="5" t="s">
        <v>313</v>
      </c>
      <c r="C3676" s="5" t="s">
        <v>149</v>
      </c>
      <c r="D3676" s="5" t="s">
        <v>16927</v>
      </c>
      <c r="E3676" s="5" t="s">
        <v>16928</v>
      </c>
      <c r="F3676" s="5" t="s">
        <v>245</v>
      </c>
      <c r="G3676" s="5" t="s">
        <v>16938</v>
      </c>
      <c r="H3676" s="5" t="s">
        <v>14570</v>
      </c>
      <c r="K3676" s="5">
        <v>1</v>
      </c>
      <c r="L3676" s="5">
        <v>1</v>
      </c>
      <c r="M3676" s="5">
        <v>0</v>
      </c>
      <c r="N3676" s="5" t="s">
        <v>224</v>
      </c>
      <c r="O3676" s="5">
        <v>203.53982300884999</v>
      </c>
      <c r="P3676" s="5">
        <v>0</v>
      </c>
      <c r="Q3676" s="5">
        <v>0</v>
      </c>
      <c r="R3676" s="5" t="s">
        <v>16939</v>
      </c>
      <c r="S3676" s="5" t="s">
        <v>4886</v>
      </c>
      <c r="T3676" s="5" t="s">
        <v>4886</v>
      </c>
      <c r="U3676" s="5" t="s">
        <v>16940</v>
      </c>
      <c r="V3676" s="5" t="s">
        <v>7737</v>
      </c>
      <c r="W3676" s="5" t="s">
        <v>7282</v>
      </c>
      <c r="Y3676" s="5" t="s">
        <v>16941</v>
      </c>
      <c r="Z3676" s="5" t="s">
        <v>16942</v>
      </c>
      <c r="AC3676" s="5" t="s">
        <v>149</v>
      </c>
      <c r="AD3676" s="5" t="s">
        <v>97</v>
      </c>
      <c r="AO3676" s="5" t="s">
        <v>98</v>
      </c>
      <c r="AP3676" s="5" t="s">
        <v>98</v>
      </c>
      <c r="AT3676" s="5" t="s">
        <v>98</v>
      </c>
      <c r="AX3676" s="5">
        <v>2022</v>
      </c>
      <c r="BA3676" s="5" t="s">
        <v>99</v>
      </c>
      <c r="BD3676" s="5">
        <v>6</v>
      </c>
      <c r="BE3676" s="5">
        <v>2023</v>
      </c>
      <c r="BH3676" s="5" t="s">
        <v>99</v>
      </c>
      <c r="BK3676" s="5">
        <v>6</v>
      </c>
      <c r="BN3676" s="5">
        <f t="shared" si="83"/>
        <v>203.53982300884999</v>
      </c>
    </row>
    <row r="3677" spans="1:66" x14ac:dyDescent="0.35">
      <c r="A3677" s="5" t="s">
        <v>16943</v>
      </c>
      <c r="B3677" s="5" t="s">
        <v>313</v>
      </c>
      <c r="C3677" s="5" t="s">
        <v>149</v>
      </c>
      <c r="D3677" s="5" t="s">
        <v>16927</v>
      </c>
      <c r="E3677" s="5" t="s">
        <v>16928</v>
      </c>
      <c r="F3677" s="5" t="s">
        <v>245</v>
      </c>
      <c r="G3677" s="5" t="s">
        <v>16938</v>
      </c>
      <c r="H3677" s="5" t="s">
        <v>14570</v>
      </c>
      <c r="K3677" s="5">
        <v>1</v>
      </c>
      <c r="L3677" s="5">
        <v>1</v>
      </c>
      <c r="M3677" s="5">
        <v>0</v>
      </c>
      <c r="N3677" s="5" t="s">
        <v>224</v>
      </c>
      <c r="O3677" s="5">
        <v>203.53982300884999</v>
      </c>
      <c r="P3677" s="5">
        <v>0</v>
      </c>
      <c r="Q3677" s="5">
        <v>0</v>
      </c>
      <c r="R3677" s="5" t="s">
        <v>16944</v>
      </c>
      <c r="S3677" s="5" t="s">
        <v>4886</v>
      </c>
      <c r="T3677" s="5" t="s">
        <v>4886</v>
      </c>
      <c r="U3677" s="5" t="s">
        <v>16945</v>
      </c>
      <c r="V3677" s="5" t="s">
        <v>7737</v>
      </c>
      <c r="W3677" s="5" t="s">
        <v>7282</v>
      </c>
      <c r="Y3677" s="5" t="s">
        <v>16941</v>
      </c>
      <c r="Z3677" s="5" t="s">
        <v>16942</v>
      </c>
      <c r="AC3677" s="5" t="s">
        <v>149</v>
      </c>
      <c r="AD3677" s="5" t="s">
        <v>97</v>
      </c>
      <c r="AO3677" s="5" t="s">
        <v>98</v>
      </c>
      <c r="AP3677" s="5" t="s">
        <v>98</v>
      </c>
      <c r="AT3677" s="5" t="s">
        <v>98</v>
      </c>
      <c r="AX3677" s="5">
        <v>2022</v>
      </c>
      <c r="BA3677" s="5" t="s">
        <v>99</v>
      </c>
      <c r="BD3677" s="5">
        <v>6</v>
      </c>
      <c r="BE3677" s="5">
        <v>2023</v>
      </c>
      <c r="BH3677" s="5" t="s">
        <v>99</v>
      </c>
      <c r="BK3677" s="5">
        <v>6</v>
      </c>
      <c r="BN3677" s="5">
        <f t="shared" si="83"/>
        <v>203.53982300884999</v>
      </c>
    </row>
    <row r="3678" spans="1:66" x14ac:dyDescent="0.35">
      <c r="A3678" s="5" t="s">
        <v>16946</v>
      </c>
      <c r="B3678" s="5" t="s">
        <v>313</v>
      </c>
      <c r="C3678" s="5" t="s">
        <v>149</v>
      </c>
      <c r="D3678" s="5" t="s">
        <v>16927</v>
      </c>
      <c r="E3678" s="5" t="s">
        <v>16928</v>
      </c>
      <c r="F3678" s="5" t="s">
        <v>245</v>
      </c>
      <c r="G3678" s="5" t="s">
        <v>16947</v>
      </c>
      <c r="H3678" s="5" t="s">
        <v>16552</v>
      </c>
      <c r="K3678" s="5">
        <v>1</v>
      </c>
      <c r="L3678" s="5">
        <v>1</v>
      </c>
      <c r="M3678" s="5">
        <v>0</v>
      </c>
      <c r="N3678" s="5" t="s">
        <v>224</v>
      </c>
      <c r="O3678" s="5">
        <v>33.628318584070797</v>
      </c>
      <c r="P3678" s="5">
        <v>0</v>
      </c>
      <c r="Q3678" s="5">
        <v>0</v>
      </c>
      <c r="R3678" s="5" t="s">
        <v>16948</v>
      </c>
      <c r="S3678" s="5" t="s">
        <v>4886</v>
      </c>
      <c r="T3678" s="5" t="s">
        <v>4886</v>
      </c>
      <c r="U3678" s="5" t="s">
        <v>16949</v>
      </c>
      <c r="V3678" s="5" t="s">
        <v>7737</v>
      </c>
      <c r="W3678" s="5" t="s">
        <v>7282</v>
      </c>
      <c r="Y3678" s="5" t="s">
        <v>16950</v>
      </c>
      <c r="Z3678" s="5" t="s">
        <v>16951</v>
      </c>
      <c r="AC3678" s="5" t="s">
        <v>149</v>
      </c>
      <c r="AD3678" s="5" t="s">
        <v>97</v>
      </c>
      <c r="AO3678" s="5" t="s">
        <v>98</v>
      </c>
      <c r="AP3678" s="5" t="s">
        <v>98</v>
      </c>
      <c r="AT3678" s="5" t="s">
        <v>98</v>
      </c>
      <c r="AX3678" s="5">
        <v>2022</v>
      </c>
      <c r="BA3678" s="5" t="s">
        <v>99</v>
      </c>
      <c r="BD3678" s="5">
        <v>6</v>
      </c>
      <c r="BE3678" s="5">
        <v>2023</v>
      </c>
      <c r="BH3678" s="5" t="s">
        <v>99</v>
      </c>
      <c r="BK3678" s="5">
        <v>6</v>
      </c>
      <c r="BN3678" s="5">
        <f t="shared" si="83"/>
        <v>33.628318584070797</v>
      </c>
    </row>
    <row r="3679" spans="1:66" x14ac:dyDescent="0.35">
      <c r="A3679" s="5" t="s">
        <v>16952</v>
      </c>
      <c r="B3679" s="5" t="s">
        <v>313</v>
      </c>
      <c r="C3679" s="5" t="s">
        <v>149</v>
      </c>
      <c r="D3679" s="5" t="s">
        <v>16953</v>
      </c>
      <c r="E3679" s="5" t="s">
        <v>16954</v>
      </c>
      <c r="F3679" s="5" t="s">
        <v>87</v>
      </c>
      <c r="G3679" s="5" t="s">
        <v>16955</v>
      </c>
      <c r="H3679" s="5" t="s">
        <v>153</v>
      </c>
      <c r="K3679" s="5">
        <v>1</v>
      </c>
      <c r="L3679" s="5">
        <v>1</v>
      </c>
      <c r="M3679" s="5">
        <v>0</v>
      </c>
      <c r="N3679" s="5" t="s">
        <v>224</v>
      </c>
      <c r="O3679" s="5">
        <v>384.835398</v>
      </c>
      <c r="P3679" s="5">
        <v>0</v>
      </c>
      <c r="Q3679" s="5">
        <v>0</v>
      </c>
      <c r="R3679" s="5" t="s">
        <v>16956</v>
      </c>
      <c r="S3679" s="5" t="s">
        <v>4750</v>
      </c>
      <c r="T3679" s="5" t="s">
        <v>4750</v>
      </c>
      <c r="U3679" s="5" t="s">
        <v>16957</v>
      </c>
      <c r="V3679" s="5" t="s">
        <v>7737</v>
      </c>
      <c r="W3679" s="5" t="s">
        <v>3343</v>
      </c>
      <c r="Y3679" s="5" t="s">
        <v>16958</v>
      </c>
      <c r="Z3679" s="5" t="s">
        <v>16959</v>
      </c>
      <c r="AB3679" s="5" t="s">
        <v>87</v>
      </c>
      <c r="AC3679" s="5" t="s">
        <v>149</v>
      </c>
      <c r="AD3679" s="5" t="s">
        <v>97</v>
      </c>
      <c r="AO3679" s="5" t="s">
        <v>98</v>
      </c>
      <c r="AP3679" s="5" t="s">
        <v>98</v>
      </c>
      <c r="AT3679" s="5" t="s">
        <v>98</v>
      </c>
      <c r="AX3679" s="5">
        <v>2022</v>
      </c>
      <c r="BA3679" s="5" t="s">
        <v>99</v>
      </c>
      <c r="BD3679" s="5">
        <v>6</v>
      </c>
      <c r="BE3679" s="5">
        <v>2023</v>
      </c>
      <c r="BH3679" s="5" t="s">
        <v>99</v>
      </c>
      <c r="BK3679" s="5">
        <v>6</v>
      </c>
      <c r="BN3679" s="5">
        <f t="shared" si="83"/>
        <v>384.835398</v>
      </c>
    </row>
    <row r="3680" spans="1:66" x14ac:dyDescent="0.35">
      <c r="A3680" s="5" t="s">
        <v>16960</v>
      </c>
      <c r="B3680" s="5" t="s">
        <v>313</v>
      </c>
      <c r="C3680" s="5" t="s">
        <v>149</v>
      </c>
      <c r="D3680" s="5" t="s">
        <v>16961</v>
      </c>
      <c r="E3680" s="5" t="s">
        <v>16962</v>
      </c>
      <c r="F3680" s="5" t="s">
        <v>87</v>
      </c>
      <c r="G3680" s="5" t="s">
        <v>16963</v>
      </c>
      <c r="H3680" s="5" t="s">
        <v>153</v>
      </c>
      <c r="K3680" s="5">
        <v>1</v>
      </c>
      <c r="L3680" s="5">
        <v>1</v>
      </c>
      <c r="M3680" s="5">
        <v>0</v>
      </c>
      <c r="N3680" s="5" t="s">
        <v>224</v>
      </c>
      <c r="O3680" s="5">
        <v>384.835398</v>
      </c>
      <c r="P3680" s="5">
        <v>0</v>
      </c>
      <c r="Q3680" s="5">
        <v>0</v>
      </c>
      <c r="R3680" s="5" t="s">
        <v>16964</v>
      </c>
      <c r="S3680" s="5" t="s">
        <v>16965</v>
      </c>
      <c r="T3680" s="5" t="s">
        <v>16965</v>
      </c>
      <c r="U3680" s="5" t="s">
        <v>16966</v>
      </c>
      <c r="V3680" s="5" t="s">
        <v>7737</v>
      </c>
      <c r="W3680" s="5" t="s">
        <v>3343</v>
      </c>
      <c r="Y3680" s="5" t="s">
        <v>16967</v>
      </c>
      <c r="Z3680" s="5" t="s">
        <v>16968</v>
      </c>
      <c r="AB3680" s="5" t="s">
        <v>87</v>
      </c>
      <c r="AC3680" s="5" t="s">
        <v>149</v>
      </c>
      <c r="AD3680" s="5" t="s">
        <v>97</v>
      </c>
      <c r="AO3680" s="5" t="s">
        <v>98</v>
      </c>
      <c r="AP3680" s="5" t="s">
        <v>98</v>
      </c>
      <c r="AT3680" s="5" t="s">
        <v>98</v>
      </c>
      <c r="AX3680" s="5">
        <v>2022</v>
      </c>
      <c r="BA3680" s="5" t="s">
        <v>99</v>
      </c>
      <c r="BD3680" s="5">
        <v>6</v>
      </c>
      <c r="BE3680" s="5">
        <v>2023</v>
      </c>
      <c r="BH3680" s="5" t="s">
        <v>99</v>
      </c>
      <c r="BK3680" s="5">
        <v>6</v>
      </c>
      <c r="BN3680" s="5">
        <f t="shared" si="83"/>
        <v>384.835398</v>
      </c>
    </row>
    <row r="3681" spans="1:66" x14ac:dyDescent="0.35">
      <c r="A3681" s="5" t="s">
        <v>16969</v>
      </c>
      <c r="B3681" s="5" t="s">
        <v>313</v>
      </c>
      <c r="C3681" s="5" t="s">
        <v>149</v>
      </c>
      <c r="D3681" s="5" t="s">
        <v>16970</v>
      </c>
      <c r="E3681" s="5" t="s">
        <v>16971</v>
      </c>
      <c r="F3681" s="5" t="s">
        <v>87</v>
      </c>
      <c r="G3681" s="5" t="s">
        <v>16972</v>
      </c>
      <c r="H3681" s="5" t="s">
        <v>153</v>
      </c>
      <c r="K3681" s="5">
        <v>1</v>
      </c>
      <c r="L3681" s="5">
        <v>1</v>
      </c>
      <c r="M3681" s="5">
        <v>0</v>
      </c>
      <c r="N3681" s="5" t="s">
        <v>224</v>
      </c>
      <c r="O3681" s="5">
        <v>384.835398</v>
      </c>
      <c r="P3681" s="5">
        <v>0</v>
      </c>
      <c r="Q3681" s="5">
        <v>0</v>
      </c>
      <c r="R3681" s="5" t="s">
        <v>16973</v>
      </c>
      <c r="S3681" s="5" t="s">
        <v>16229</v>
      </c>
      <c r="T3681" s="5" t="s">
        <v>16229</v>
      </c>
      <c r="U3681" s="5" t="s">
        <v>16974</v>
      </c>
      <c r="V3681" s="5" t="s">
        <v>7737</v>
      </c>
      <c r="W3681" s="5" t="s">
        <v>3343</v>
      </c>
      <c r="Y3681" s="5" t="s">
        <v>16975</v>
      </c>
      <c r="Z3681" s="5" t="s">
        <v>16976</v>
      </c>
      <c r="AB3681" s="5" t="s">
        <v>87</v>
      </c>
      <c r="AC3681" s="5" t="s">
        <v>149</v>
      </c>
      <c r="AD3681" s="5" t="s">
        <v>97</v>
      </c>
      <c r="AO3681" s="5" t="s">
        <v>98</v>
      </c>
      <c r="AP3681" s="5" t="s">
        <v>98</v>
      </c>
      <c r="AT3681" s="5" t="s">
        <v>98</v>
      </c>
      <c r="AX3681" s="5">
        <v>2022</v>
      </c>
      <c r="BA3681" s="5" t="s">
        <v>361</v>
      </c>
      <c r="BD3681" s="5">
        <v>7</v>
      </c>
      <c r="BE3681" s="5">
        <v>2023</v>
      </c>
      <c r="BH3681" s="5" t="s">
        <v>99</v>
      </c>
      <c r="BK3681" s="5">
        <v>6</v>
      </c>
      <c r="BN3681" s="5">
        <f t="shared" si="83"/>
        <v>384.835398</v>
      </c>
    </row>
    <row r="3682" spans="1:66" x14ac:dyDescent="0.35">
      <c r="A3682" s="5" t="s">
        <v>16977</v>
      </c>
      <c r="B3682" s="5" t="s">
        <v>313</v>
      </c>
      <c r="C3682" s="5" t="s">
        <v>149</v>
      </c>
      <c r="D3682" s="5" t="s">
        <v>16978</v>
      </c>
      <c r="E3682" s="5" t="s">
        <v>16979</v>
      </c>
      <c r="F3682" s="5" t="s">
        <v>87</v>
      </c>
      <c r="G3682" s="5" t="s">
        <v>16980</v>
      </c>
      <c r="H3682" s="5" t="s">
        <v>153</v>
      </c>
      <c r="K3682" s="5">
        <v>1</v>
      </c>
      <c r="L3682" s="5">
        <v>1</v>
      </c>
      <c r="M3682" s="5">
        <v>0</v>
      </c>
      <c r="N3682" s="5" t="s">
        <v>224</v>
      </c>
      <c r="O3682" s="5">
        <v>384.835398</v>
      </c>
      <c r="P3682" s="5">
        <v>0</v>
      </c>
      <c r="Q3682" s="5">
        <v>0</v>
      </c>
      <c r="R3682" s="5" t="s">
        <v>16981</v>
      </c>
      <c r="S3682" s="5" t="s">
        <v>5483</v>
      </c>
      <c r="T3682" s="5" t="s">
        <v>5483</v>
      </c>
      <c r="U3682" s="5" t="s">
        <v>16982</v>
      </c>
      <c r="V3682" s="5" t="s">
        <v>7737</v>
      </c>
      <c r="W3682" s="5" t="s">
        <v>3343</v>
      </c>
      <c r="Y3682" s="5" t="s">
        <v>16983</v>
      </c>
      <c r="Z3682" s="5" t="s">
        <v>16984</v>
      </c>
      <c r="AB3682" s="5" t="s">
        <v>87</v>
      </c>
      <c r="AC3682" s="5" t="s">
        <v>149</v>
      </c>
      <c r="AD3682" s="5" t="s">
        <v>97</v>
      </c>
      <c r="AO3682" s="5" t="s">
        <v>98</v>
      </c>
      <c r="AP3682" s="5" t="s">
        <v>98</v>
      </c>
      <c r="AT3682" s="5" t="s">
        <v>98</v>
      </c>
      <c r="AX3682" s="5">
        <v>2022</v>
      </c>
      <c r="BA3682" s="5" t="s">
        <v>361</v>
      </c>
      <c r="BD3682" s="5">
        <v>8</v>
      </c>
      <c r="BE3682" s="5">
        <v>2023</v>
      </c>
      <c r="BH3682" s="5" t="s">
        <v>99</v>
      </c>
      <c r="BK3682" s="5">
        <v>6</v>
      </c>
      <c r="BN3682" s="5">
        <f t="shared" si="83"/>
        <v>384.835398</v>
      </c>
    </row>
    <row r="3683" spans="1:66" x14ac:dyDescent="0.35">
      <c r="A3683" s="5" t="s">
        <v>16985</v>
      </c>
      <c r="B3683" s="5" t="s">
        <v>313</v>
      </c>
      <c r="C3683" s="5" t="s">
        <v>149</v>
      </c>
      <c r="D3683" s="5" t="s">
        <v>16986</v>
      </c>
      <c r="E3683" s="5" t="s">
        <v>16987</v>
      </c>
      <c r="F3683" s="5" t="s">
        <v>87</v>
      </c>
      <c r="G3683" s="5" t="s">
        <v>16988</v>
      </c>
      <c r="H3683" s="5" t="s">
        <v>153</v>
      </c>
      <c r="K3683" s="5">
        <v>1</v>
      </c>
      <c r="L3683" s="5">
        <v>1</v>
      </c>
      <c r="M3683" s="5">
        <v>0</v>
      </c>
      <c r="N3683" s="5" t="s">
        <v>224</v>
      </c>
      <c r="O3683" s="5">
        <v>384.835398</v>
      </c>
      <c r="P3683" s="5">
        <v>0</v>
      </c>
      <c r="Q3683" s="5">
        <v>0</v>
      </c>
      <c r="R3683" s="5" t="s">
        <v>16989</v>
      </c>
      <c r="S3683" s="5" t="s">
        <v>16990</v>
      </c>
      <c r="T3683" s="5" t="s">
        <v>16990</v>
      </c>
      <c r="U3683" s="5" t="s">
        <v>16991</v>
      </c>
      <c r="V3683" s="5" t="s">
        <v>7737</v>
      </c>
      <c r="W3683" s="5" t="s">
        <v>3343</v>
      </c>
      <c r="Y3683" s="5" t="s">
        <v>16992</v>
      </c>
      <c r="Z3683" s="5" t="s">
        <v>16993</v>
      </c>
      <c r="AB3683" s="5" t="s">
        <v>87</v>
      </c>
      <c r="AC3683" s="5" t="s">
        <v>149</v>
      </c>
      <c r="AD3683" s="5" t="s">
        <v>97</v>
      </c>
      <c r="AO3683" s="5" t="s">
        <v>98</v>
      </c>
      <c r="AP3683" s="5" t="s">
        <v>98</v>
      </c>
      <c r="AT3683" s="5" t="s">
        <v>98</v>
      </c>
      <c r="AX3683" s="5">
        <v>2022</v>
      </c>
      <c r="BA3683" s="5" t="s">
        <v>361</v>
      </c>
      <c r="BD3683" s="5">
        <v>8</v>
      </c>
      <c r="BE3683" s="5">
        <v>2023</v>
      </c>
      <c r="BH3683" s="5" t="s">
        <v>99</v>
      </c>
      <c r="BK3683" s="5">
        <v>6</v>
      </c>
      <c r="BN3683" s="5">
        <f t="shared" si="83"/>
        <v>384.835398</v>
      </c>
    </row>
    <row r="3684" spans="1:66" x14ac:dyDescent="0.35">
      <c r="A3684" s="5" t="s">
        <v>16994</v>
      </c>
      <c r="B3684" s="5" t="s">
        <v>313</v>
      </c>
      <c r="C3684" s="5" t="s">
        <v>149</v>
      </c>
      <c r="D3684" s="5" t="s">
        <v>16953</v>
      </c>
      <c r="E3684" s="5" t="s">
        <v>16954</v>
      </c>
      <c r="F3684" s="5" t="s">
        <v>87</v>
      </c>
      <c r="G3684" s="5" t="s">
        <v>16995</v>
      </c>
      <c r="H3684" s="5" t="s">
        <v>16996</v>
      </c>
      <c r="K3684" s="5">
        <v>1</v>
      </c>
      <c r="L3684" s="5">
        <v>1</v>
      </c>
      <c r="M3684" s="5">
        <v>0</v>
      </c>
      <c r="N3684" s="5" t="s">
        <v>224</v>
      </c>
      <c r="O3684" s="5">
        <v>50</v>
      </c>
      <c r="P3684" s="5">
        <v>0</v>
      </c>
      <c r="Q3684" s="5">
        <v>0</v>
      </c>
      <c r="R3684" s="5" t="s">
        <v>16997</v>
      </c>
      <c r="S3684" s="5" t="s">
        <v>4750</v>
      </c>
      <c r="T3684" s="5" t="s">
        <v>4750</v>
      </c>
      <c r="U3684" s="5" t="s">
        <v>16998</v>
      </c>
      <c r="V3684" s="5" t="s">
        <v>7737</v>
      </c>
      <c r="W3684" s="5" t="s">
        <v>3343</v>
      </c>
      <c r="Y3684" s="5" t="s">
        <v>16999</v>
      </c>
      <c r="Z3684" s="5" t="s">
        <v>17000</v>
      </c>
      <c r="AB3684" s="5" t="s">
        <v>87</v>
      </c>
      <c r="AC3684" s="5" t="s">
        <v>149</v>
      </c>
      <c r="AD3684" s="5" t="s">
        <v>97</v>
      </c>
      <c r="AO3684" s="5" t="s">
        <v>98</v>
      </c>
      <c r="AP3684" s="5" t="s">
        <v>98</v>
      </c>
      <c r="AT3684" s="5" t="s">
        <v>98</v>
      </c>
      <c r="AX3684" s="5">
        <v>2022</v>
      </c>
      <c r="BA3684" s="5" t="s">
        <v>99</v>
      </c>
      <c r="BD3684" s="5">
        <v>6</v>
      </c>
      <c r="BE3684" s="5">
        <v>2023</v>
      </c>
      <c r="BH3684" s="5" t="s">
        <v>99</v>
      </c>
      <c r="BK3684" s="5">
        <v>6</v>
      </c>
      <c r="BN3684" s="5">
        <f t="shared" si="83"/>
        <v>50</v>
      </c>
    </row>
    <row r="3685" spans="1:66" x14ac:dyDescent="0.35">
      <c r="A3685" s="5" t="s">
        <v>17001</v>
      </c>
      <c r="B3685" s="5" t="s">
        <v>313</v>
      </c>
      <c r="C3685" s="5" t="s">
        <v>149</v>
      </c>
      <c r="D3685" s="5" t="s">
        <v>16953</v>
      </c>
      <c r="E3685" s="5" t="s">
        <v>16954</v>
      </c>
      <c r="F3685" s="5" t="s">
        <v>87</v>
      </c>
      <c r="G3685" s="5" t="s">
        <v>16995</v>
      </c>
      <c r="H3685" s="5" t="s">
        <v>16996</v>
      </c>
      <c r="K3685" s="5">
        <v>1</v>
      </c>
      <c r="L3685" s="5">
        <v>1</v>
      </c>
      <c r="M3685" s="5">
        <v>0</v>
      </c>
      <c r="N3685" s="5" t="s">
        <v>224</v>
      </c>
      <c r="O3685" s="5">
        <v>50</v>
      </c>
      <c r="P3685" s="5">
        <v>0</v>
      </c>
      <c r="Q3685" s="5">
        <v>0</v>
      </c>
      <c r="R3685" s="5" t="s">
        <v>17002</v>
      </c>
      <c r="S3685" s="5" t="s">
        <v>4750</v>
      </c>
      <c r="T3685" s="5" t="s">
        <v>4750</v>
      </c>
      <c r="U3685" s="5" t="s">
        <v>17003</v>
      </c>
      <c r="V3685" s="5" t="s">
        <v>7737</v>
      </c>
      <c r="W3685" s="5" t="s">
        <v>3343</v>
      </c>
      <c r="Y3685" s="5" t="s">
        <v>16999</v>
      </c>
      <c r="Z3685" s="5" t="s">
        <v>17000</v>
      </c>
      <c r="AB3685" s="5" t="s">
        <v>87</v>
      </c>
      <c r="AC3685" s="5" t="s">
        <v>149</v>
      </c>
      <c r="AD3685" s="5" t="s">
        <v>97</v>
      </c>
      <c r="AO3685" s="5" t="s">
        <v>98</v>
      </c>
      <c r="AP3685" s="5" t="s">
        <v>98</v>
      </c>
      <c r="AT3685" s="5" t="s">
        <v>98</v>
      </c>
      <c r="AX3685" s="5">
        <v>2022</v>
      </c>
      <c r="BA3685" s="5" t="s">
        <v>99</v>
      </c>
      <c r="BD3685" s="5">
        <v>6</v>
      </c>
      <c r="BE3685" s="5">
        <v>2023</v>
      </c>
      <c r="BH3685" s="5" t="s">
        <v>99</v>
      </c>
      <c r="BK3685" s="5">
        <v>6</v>
      </c>
      <c r="BN3685" s="5">
        <f t="shared" si="83"/>
        <v>50</v>
      </c>
    </row>
    <row r="3686" spans="1:66" x14ac:dyDescent="0.35">
      <c r="A3686" s="5" t="s">
        <v>17004</v>
      </c>
      <c r="B3686" s="5" t="s">
        <v>313</v>
      </c>
      <c r="C3686" s="5" t="s">
        <v>149</v>
      </c>
      <c r="D3686" s="5" t="s">
        <v>16961</v>
      </c>
      <c r="E3686" s="5" t="s">
        <v>16962</v>
      </c>
      <c r="F3686" s="5" t="s">
        <v>87</v>
      </c>
      <c r="G3686" s="5" t="s">
        <v>17005</v>
      </c>
      <c r="H3686" s="5" t="s">
        <v>16996</v>
      </c>
      <c r="K3686" s="5">
        <v>1</v>
      </c>
      <c r="L3686" s="5">
        <v>1</v>
      </c>
      <c r="M3686" s="5">
        <v>0</v>
      </c>
      <c r="N3686" s="5" t="s">
        <v>224</v>
      </c>
      <c r="O3686" s="5">
        <v>50</v>
      </c>
      <c r="P3686" s="5">
        <v>0</v>
      </c>
      <c r="Q3686" s="5">
        <v>0</v>
      </c>
      <c r="R3686" s="5" t="s">
        <v>17006</v>
      </c>
      <c r="S3686" s="5" t="s">
        <v>16965</v>
      </c>
      <c r="T3686" s="5" t="s">
        <v>16965</v>
      </c>
      <c r="U3686" s="5" t="s">
        <v>17007</v>
      </c>
      <c r="V3686" s="5" t="s">
        <v>7737</v>
      </c>
      <c r="W3686" s="5" t="s">
        <v>3343</v>
      </c>
      <c r="Y3686" s="5" t="s">
        <v>17008</v>
      </c>
      <c r="Z3686" s="5" t="s">
        <v>17009</v>
      </c>
      <c r="AB3686" s="5" t="s">
        <v>87</v>
      </c>
      <c r="AC3686" s="5" t="s">
        <v>149</v>
      </c>
      <c r="AD3686" s="5" t="s">
        <v>97</v>
      </c>
      <c r="AO3686" s="5" t="s">
        <v>98</v>
      </c>
      <c r="AP3686" s="5" t="s">
        <v>98</v>
      </c>
      <c r="AT3686" s="5" t="s">
        <v>98</v>
      </c>
      <c r="AX3686" s="5">
        <v>2022</v>
      </c>
      <c r="BA3686" s="5" t="s">
        <v>99</v>
      </c>
      <c r="BD3686" s="5">
        <v>6</v>
      </c>
      <c r="BE3686" s="5">
        <v>2023</v>
      </c>
      <c r="BH3686" s="5" t="s">
        <v>99</v>
      </c>
      <c r="BK3686" s="5">
        <v>6</v>
      </c>
      <c r="BN3686" s="5">
        <f t="shared" si="83"/>
        <v>50</v>
      </c>
    </row>
    <row r="3687" spans="1:66" x14ac:dyDescent="0.35">
      <c r="A3687" s="5" t="s">
        <v>17010</v>
      </c>
      <c r="B3687" s="5" t="s">
        <v>313</v>
      </c>
      <c r="C3687" s="5" t="s">
        <v>149</v>
      </c>
      <c r="D3687" s="5" t="s">
        <v>16961</v>
      </c>
      <c r="E3687" s="5" t="s">
        <v>16962</v>
      </c>
      <c r="F3687" s="5" t="s">
        <v>87</v>
      </c>
      <c r="G3687" s="5" t="s">
        <v>17005</v>
      </c>
      <c r="H3687" s="5" t="s">
        <v>16996</v>
      </c>
      <c r="K3687" s="5">
        <v>1</v>
      </c>
      <c r="L3687" s="5">
        <v>1</v>
      </c>
      <c r="M3687" s="5">
        <v>0</v>
      </c>
      <c r="N3687" s="5" t="s">
        <v>224</v>
      </c>
      <c r="O3687" s="5">
        <v>50</v>
      </c>
      <c r="P3687" s="5">
        <v>0</v>
      </c>
      <c r="Q3687" s="5">
        <v>0</v>
      </c>
      <c r="R3687" s="5" t="s">
        <v>17011</v>
      </c>
      <c r="S3687" s="5" t="s">
        <v>16965</v>
      </c>
      <c r="T3687" s="5" t="s">
        <v>16965</v>
      </c>
      <c r="U3687" s="5" t="s">
        <v>17012</v>
      </c>
      <c r="V3687" s="5" t="s">
        <v>7737</v>
      </c>
      <c r="W3687" s="5" t="s">
        <v>3343</v>
      </c>
      <c r="Y3687" s="5" t="s">
        <v>17008</v>
      </c>
      <c r="Z3687" s="5" t="s">
        <v>17009</v>
      </c>
      <c r="AB3687" s="5" t="s">
        <v>87</v>
      </c>
      <c r="AC3687" s="5" t="s">
        <v>149</v>
      </c>
      <c r="AD3687" s="5" t="s">
        <v>97</v>
      </c>
      <c r="AO3687" s="5" t="s">
        <v>98</v>
      </c>
      <c r="AP3687" s="5" t="s">
        <v>98</v>
      </c>
      <c r="AT3687" s="5" t="s">
        <v>98</v>
      </c>
      <c r="AX3687" s="5">
        <v>2022</v>
      </c>
      <c r="BA3687" s="5" t="s">
        <v>99</v>
      </c>
      <c r="BD3687" s="5">
        <v>6</v>
      </c>
      <c r="BE3687" s="5">
        <v>2023</v>
      </c>
      <c r="BH3687" s="5" t="s">
        <v>99</v>
      </c>
      <c r="BK3687" s="5">
        <v>6</v>
      </c>
      <c r="BN3687" s="5">
        <f t="shared" si="83"/>
        <v>50</v>
      </c>
    </row>
    <row r="3688" spans="1:66" x14ac:dyDescent="0.35">
      <c r="A3688" s="5" t="s">
        <v>17013</v>
      </c>
      <c r="B3688" s="5" t="s">
        <v>313</v>
      </c>
      <c r="C3688" s="5" t="s">
        <v>149</v>
      </c>
      <c r="D3688" s="5" t="s">
        <v>16970</v>
      </c>
      <c r="E3688" s="5" t="s">
        <v>16971</v>
      </c>
      <c r="F3688" s="5" t="s">
        <v>87</v>
      </c>
      <c r="G3688" s="5" t="s">
        <v>17014</v>
      </c>
      <c r="H3688" s="5" t="s">
        <v>16996</v>
      </c>
      <c r="K3688" s="5">
        <v>1</v>
      </c>
      <c r="L3688" s="5">
        <v>1</v>
      </c>
      <c r="M3688" s="5">
        <v>0</v>
      </c>
      <c r="N3688" s="5" t="s">
        <v>224</v>
      </c>
      <c r="O3688" s="5">
        <v>50</v>
      </c>
      <c r="P3688" s="5">
        <v>0</v>
      </c>
      <c r="Q3688" s="5">
        <v>0</v>
      </c>
      <c r="R3688" s="5" t="s">
        <v>17015</v>
      </c>
      <c r="S3688" s="5" t="s">
        <v>16229</v>
      </c>
      <c r="T3688" s="5" t="s">
        <v>16229</v>
      </c>
      <c r="U3688" s="5" t="s">
        <v>17016</v>
      </c>
      <c r="V3688" s="5" t="s">
        <v>7737</v>
      </c>
      <c r="W3688" s="5" t="s">
        <v>3343</v>
      </c>
      <c r="Y3688" s="5" t="s">
        <v>17017</v>
      </c>
      <c r="Z3688" s="5" t="s">
        <v>17018</v>
      </c>
      <c r="AB3688" s="5" t="s">
        <v>87</v>
      </c>
      <c r="AC3688" s="5" t="s">
        <v>149</v>
      </c>
      <c r="AD3688" s="5" t="s">
        <v>97</v>
      </c>
      <c r="AO3688" s="5" t="s">
        <v>98</v>
      </c>
      <c r="AP3688" s="5" t="s">
        <v>98</v>
      </c>
      <c r="AT3688" s="5" t="s">
        <v>98</v>
      </c>
      <c r="AX3688" s="5">
        <v>2022</v>
      </c>
      <c r="BA3688" s="5" t="s">
        <v>361</v>
      </c>
      <c r="BD3688" s="5">
        <v>7</v>
      </c>
      <c r="BE3688" s="5">
        <v>2023</v>
      </c>
      <c r="BH3688" s="5" t="s">
        <v>99</v>
      </c>
      <c r="BK3688" s="5">
        <v>6</v>
      </c>
      <c r="BN3688" s="5">
        <f t="shared" si="83"/>
        <v>50</v>
      </c>
    </row>
    <row r="3689" spans="1:66" x14ac:dyDescent="0.35">
      <c r="A3689" s="5" t="s">
        <v>17019</v>
      </c>
      <c r="B3689" s="5" t="s">
        <v>313</v>
      </c>
      <c r="C3689" s="5" t="s">
        <v>149</v>
      </c>
      <c r="D3689" s="5" t="s">
        <v>16970</v>
      </c>
      <c r="E3689" s="5" t="s">
        <v>16971</v>
      </c>
      <c r="F3689" s="5" t="s">
        <v>87</v>
      </c>
      <c r="G3689" s="5" t="s">
        <v>17014</v>
      </c>
      <c r="H3689" s="5" t="s">
        <v>16996</v>
      </c>
      <c r="K3689" s="5">
        <v>1</v>
      </c>
      <c r="L3689" s="5">
        <v>1</v>
      </c>
      <c r="M3689" s="5">
        <v>0</v>
      </c>
      <c r="N3689" s="5" t="s">
        <v>224</v>
      </c>
      <c r="O3689" s="5">
        <v>50</v>
      </c>
      <c r="P3689" s="5">
        <v>0</v>
      </c>
      <c r="Q3689" s="5">
        <v>0</v>
      </c>
      <c r="R3689" s="5" t="s">
        <v>17020</v>
      </c>
      <c r="S3689" s="5" t="s">
        <v>16229</v>
      </c>
      <c r="T3689" s="5" t="s">
        <v>16229</v>
      </c>
      <c r="U3689" s="5" t="s">
        <v>17021</v>
      </c>
      <c r="V3689" s="5" t="s">
        <v>7737</v>
      </c>
      <c r="W3689" s="5" t="s">
        <v>3343</v>
      </c>
      <c r="Y3689" s="5" t="s">
        <v>17017</v>
      </c>
      <c r="Z3689" s="5" t="s">
        <v>17018</v>
      </c>
      <c r="AB3689" s="5" t="s">
        <v>87</v>
      </c>
      <c r="AC3689" s="5" t="s">
        <v>149</v>
      </c>
      <c r="AD3689" s="5" t="s">
        <v>97</v>
      </c>
      <c r="AO3689" s="5" t="s">
        <v>98</v>
      </c>
      <c r="AP3689" s="5" t="s">
        <v>98</v>
      </c>
      <c r="AT3689" s="5" t="s">
        <v>98</v>
      </c>
      <c r="AX3689" s="5">
        <v>2022</v>
      </c>
      <c r="BA3689" s="5" t="s">
        <v>361</v>
      </c>
      <c r="BD3689" s="5">
        <v>7</v>
      </c>
      <c r="BE3689" s="5">
        <v>2023</v>
      </c>
      <c r="BH3689" s="5" t="s">
        <v>99</v>
      </c>
      <c r="BK3689" s="5">
        <v>6</v>
      </c>
      <c r="BN3689" s="5">
        <f t="shared" si="83"/>
        <v>50</v>
      </c>
    </row>
    <row r="3690" spans="1:66" x14ac:dyDescent="0.35">
      <c r="A3690" s="5" t="s">
        <v>17022</v>
      </c>
      <c r="B3690" s="5" t="s">
        <v>313</v>
      </c>
      <c r="C3690" s="5" t="s">
        <v>149</v>
      </c>
      <c r="D3690" s="5" t="s">
        <v>16978</v>
      </c>
      <c r="E3690" s="5" t="s">
        <v>16979</v>
      </c>
      <c r="F3690" s="5" t="s">
        <v>87</v>
      </c>
      <c r="G3690" s="5" t="s">
        <v>17023</v>
      </c>
      <c r="H3690" s="5" t="s">
        <v>16996</v>
      </c>
      <c r="K3690" s="5">
        <v>1</v>
      </c>
      <c r="L3690" s="5">
        <v>1</v>
      </c>
      <c r="M3690" s="5">
        <v>0</v>
      </c>
      <c r="N3690" s="5" t="s">
        <v>224</v>
      </c>
      <c r="O3690" s="5">
        <v>50</v>
      </c>
      <c r="P3690" s="5">
        <v>0</v>
      </c>
      <c r="Q3690" s="5">
        <v>0</v>
      </c>
      <c r="R3690" s="5" t="s">
        <v>17024</v>
      </c>
      <c r="S3690" s="5" t="s">
        <v>5483</v>
      </c>
      <c r="T3690" s="5" t="s">
        <v>5483</v>
      </c>
      <c r="U3690" s="5" t="s">
        <v>17025</v>
      </c>
      <c r="V3690" s="5" t="s">
        <v>7737</v>
      </c>
      <c r="W3690" s="5" t="s">
        <v>3343</v>
      </c>
      <c r="Y3690" s="5" t="s">
        <v>17026</v>
      </c>
      <c r="Z3690" s="5" t="s">
        <v>17027</v>
      </c>
      <c r="AB3690" s="5" t="s">
        <v>87</v>
      </c>
      <c r="AC3690" s="5" t="s">
        <v>149</v>
      </c>
      <c r="AD3690" s="5" t="s">
        <v>97</v>
      </c>
      <c r="AO3690" s="5" t="s">
        <v>98</v>
      </c>
      <c r="AP3690" s="5" t="s">
        <v>98</v>
      </c>
      <c r="AT3690" s="5" t="s">
        <v>98</v>
      </c>
      <c r="AX3690" s="5">
        <v>2022</v>
      </c>
      <c r="BA3690" s="5" t="s">
        <v>361</v>
      </c>
      <c r="BD3690" s="5">
        <v>8</v>
      </c>
      <c r="BE3690" s="5">
        <v>2023</v>
      </c>
      <c r="BH3690" s="5" t="s">
        <v>99</v>
      </c>
      <c r="BK3690" s="5">
        <v>6</v>
      </c>
      <c r="BN3690" s="5">
        <f t="shared" si="83"/>
        <v>50</v>
      </c>
    </row>
    <row r="3691" spans="1:66" x14ac:dyDescent="0.35">
      <c r="A3691" s="5" t="s">
        <v>17028</v>
      </c>
      <c r="B3691" s="5" t="s">
        <v>313</v>
      </c>
      <c r="C3691" s="5" t="s">
        <v>149</v>
      </c>
      <c r="D3691" s="5" t="s">
        <v>16978</v>
      </c>
      <c r="E3691" s="5" t="s">
        <v>16979</v>
      </c>
      <c r="F3691" s="5" t="s">
        <v>87</v>
      </c>
      <c r="G3691" s="5" t="s">
        <v>17023</v>
      </c>
      <c r="H3691" s="5" t="s">
        <v>16996</v>
      </c>
      <c r="K3691" s="5">
        <v>1</v>
      </c>
      <c r="L3691" s="5">
        <v>1</v>
      </c>
      <c r="M3691" s="5">
        <v>0</v>
      </c>
      <c r="N3691" s="5" t="s">
        <v>224</v>
      </c>
      <c r="O3691" s="5">
        <v>50</v>
      </c>
      <c r="P3691" s="5">
        <v>0</v>
      </c>
      <c r="Q3691" s="5">
        <v>0</v>
      </c>
      <c r="R3691" s="5" t="s">
        <v>17029</v>
      </c>
      <c r="S3691" s="5" t="s">
        <v>5483</v>
      </c>
      <c r="T3691" s="5" t="s">
        <v>5483</v>
      </c>
      <c r="U3691" s="5" t="s">
        <v>17030</v>
      </c>
      <c r="V3691" s="5" t="s">
        <v>7737</v>
      </c>
      <c r="W3691" s="5" t="s">
        <v>3343</v>
      </c>
      <c r="Y3691" s="5" t="s">
        <v>17026</v>
      </c>
      <c r="Z3691" s="5" t="s">
        <v>17027</v>
      </c>
      <c r="AB3691" s="5" t="s">
        <v>87</v>
      </c>
      <c r="AC3691" s="5" t="s">
        <v>149</v>
      </c>
      <c r="AD3691" s="5" t="s">
        <v>97</v>
      </c>
      <c r="AO3691" s="5" t="s">
        <v>98</v>
      </c>
      <c r="AP3691" s="5" t="s">
        <v>98</v>
      </c>
      <c r="AT3691" s="5" t="s">
        <v>98</v>
      </c>
      <c r="AX3691" s="5">
        <v>2022</v>
      </c>
      <c r="BA3691" s="5" t="s">
        <v>361</v>
      </c>
      <c r="BD3691" s="5">
        <v>8</v>
      </c>
      <c r="BE3691" s="5">
        <v>2023</v>
      </c>
      <c r="BH3691" s="5" t="s">
        <v>99</v>
      </c>
      <c r="BK3691" s="5">
        <v>6</v>
      </c>
      <c r="BN3691" s="5">
        <f t="shared" si="83"/>
        <v>50</v>
      </c>
    </row>
    <row r="3692" spans="1:66" x14ac:dyDescent="0.35">
      <c r="A3692" s="5" t="s">
        <v>17031</v>
      </c>
      <c r="B3692" s="5" t="s">
        <v>313</v>
      </c>
      <c r="C3692" s="5" t="s">
        <v>149</v>
      </c>
      <c r="D3692" s="5" t="s">
        <v>16986</v>
      </c>
      <c r="E3692" s="5" t="s">
        <v>16987</v>
      </c>
      <c r="F3692" s="5" t="s">
        <v>87</v>
      </c>
      <c r="G3692" s="5" t="s">
        <v>17032</v>
      </c>
      <c r="H3692" s="5" t="s">
        <v>16996</v>
      </c>
      <c r="K3692" s="5">
        <v>1</v>
      </c>
      <c r="L3692" s="5">
        <v>1</v>
      </c>
      <c r="M3692" s="5">
        <v>0</v>
      </c>
      <c r="N3692" s="5" t="s">
        <v>224</v>
      </c>
      <c r="O3692" s="5">
        <v>50</v>
      </c>
      <c r="P3692" s="5">
        <v>0</v>
      </c>
      <c r="Q3692" s="5">
        <v>0</v>
      </c>
      <c r="R3692" s="5" t="s">
        <v>17033</v>
      </c>
      <c r="S3692" s="5" t="s">
        <v>16990</v>
      </c>
      <c r="T3692" s="5" t="s">
        <v>16990</v>
      </c>
      <c r="U3692" s="5" t="s">
        <v>17034</v>
      </c>
      <c r="V3692" s="5" t="s">
        <v>7737</v>
      </c>
      <c r="W3692" s="5" t="s">
        <v>3343</v>
      </c>
      <c r="Y3692" s="5" t="s">
        <v>17035</v>
      </c>
      <c r="Z3692" s="5" t="s">
        <v>17036</v>
      </c>
      <c r="AB3692" s="5" t="s">
        <v>87</v>
      </c>
      <c r="AC3692" s="5" t="s">
        <v>149</v>
      </c>
      <c r="AD3692" s="5" t="s">
        <v>97</v>
      </c>
      <c r="AO3692" s="5" t="s">
        <v>98</v>
      </c>
      <c r="AP3692" s="5" t="s">
        <v>98</v>
      </c>
      <c r="AT3692" s="5" t="s">
        <v>98</v>
      </c>
      <c r="AX3692" s="5">
        <v>2022</v>
      </c>
      <c r="BA3692" s="5" t="s">
        <v>361</v>
      </c>
      <c r="BD3692" s="5">
        <v>8</v>
      </c>
      <c r="BE3692" s="5">
        <v>2023</v>
      </c>
      <c r="BH3692" s="5" t="s">
        <v>99</v>
      </c>
      <c r="BK3692" s="5">
        <v>6</v>
      </c>
      <c r="BN3692" s="5">
        <f t="shared" si="83"/>
        <v>50</v>
      </c>
    </row>
    <row r="3693" spans="1:66" x14ac:dyDescent="0.35">
      <c r="A3693" s="5" t="s">
        <v>17037</v>
      </c>
      <c r="B3693" s="5" t="s">
        <v>313</v>
      </c>
      <c r="C3693" s="5" t="s">
        <v>149</v>
      </c>
      <c r="D3693" s="5" t="s">
        <v>16986</v>
      </c>
      <c r="E3693" s="5" t="s">
        <v>16987</v>
      </c>
      <c r="F3693" s="5" t="s">
        <v>87</v>
      </c>
      <c r="G3693" s="5" t="s">
        <v>17032</v>
      </c>
      <c r="H3693" s="5" t="s">
        <v>16996</v>
      </c>
      <c r="K3693" s="5">
        <v>1</v>
      </c>
      <c r="L3693" s="5">
        <v>1</v>
      </c>
      <c r="M3693" s="5">
        <v>0</v>
      </c>
      <c r="N3693" s="5" t="s">
        <v>224</v>
      </c>
      <c r="O3693" s="5">
        <v>50</v>
      </c>
      <c r="P3693" s="5">
        <v>0</v>
      </c>
      <c r="Q3693" s="5">
        <v>0</v>
      </c>
      <c r="R3693" s="5" t="s">
        <v>17038</v>
      </c>
      <c r="S3693" s="5" t="s">
        <v>16990</v>
      </c>
      <c r="T3693" s="5" t="s">
        <v>16990</v>
      </c>
      <c r="U3693" s="5" t="s">
        <v>17039</v>
      </c>
      <c r="V3693" s="5" t="s">
        <v>7737</v>
      </c>
      <c r="W3693" s="5" t="s">
        <v>3343</v>
      </c>
      <c r="Y3693" s="5" t="s">
        <v>17035</v>
      </c>
      <c r="Z3693" s="5" t="s">
        <v>17036</v>
      </c>
      <c r="AB3693" s="5" t="s">
        <v>87</v>
      </c>
      <c r="AC3693" s="5" t="s">
        <v>149</v>
      </c>
      <c r="AD3693" s="5" t="s">
        <v>97</v>
      </c>
      <c r="AO3693" s="5" t="s">
        <v>98</v>
      </c>
      <c r="AP3693" s="5" t="s">
        <v>98</v>
      </c>
      <c r="AT3693" s="5" t="s">
        <v>98</v>
      </c>
      <c r="AX3693" s="5">
        <v>2022</v>
      </c>
      <c r="BA3693" s="5" t="s">
        <v>361</v>
      </c>
      <c r="BD3693" s="5">
        <v>8</v>
      </c>
      <c r="BE3693" s="5">
        <v>2023</v>
      </c>
      <c r="BH3693" s="5" t="s">
        <v>99</v>
      </c>
      <c r="BK3693" s="5">
        <v>6</v>
      </c>
      <c r="BN3693" s="5">
        <f t="shared" si="83"/>
        <v>50</v>
      </c>
    </row>
    <row r="3694" spans="1:66" x14ac:dyDescent="0.35">
      <c r="A3694" s="5" t="s">
        <v>17040</v>
      </c>
      <c r="B3694" s="5" t="s">
        <v>313</v>
      </c>
      <c r="C3694" s="5" t="s">
        <v>149</v>
      </c>
      <c r="D3694" s="5" t="s">
        <v>16953</v>
      </c>
      <c r="E3694" s="5" t="s">
        <v>16954</v>
      </c>
      <c r="F3694" s="5" t="s">
        <v>87</v>
      </c>
      <c r="G3694" s="5" t="s">
        <v>17041</v>
      </c>
      <c r="H3694" s="5" t="s">
        <v>17042</v>
      </c>
      <c r="K3694" s="5">
        <v>1</v>
      </c>
      <c r="L3694" s="5">
        <v>1</v>
      </c>
      <c r="M3694" s="5">
        <v>0</v>
      </c>
      <c r="N3694" s="5" t="s">
        <v>224</v>
      </c>
      <c r="O3694" s="5">
        <v>49.159292000000001</v>
      </c>
      <c r="P3694" s="5">
        <v>0</v>
      </c>
      <c r="Q3694" s="5">
        <v>0</v>
      </c>
      <c r="S3694" s="5" t="s">
        <v>14238</v>
      </c>
      <c r="T3694" s="5" t="s">
        <v>4886</v>
      </c>
      <c r="V3694" s="5" t="s">
        <v>7737</v>
      </c>
      <c r="W3694" s="5" t="s">
        <v>3343</v>
      </c>
      <c r="Y3694" s="5" t="s">
        <v>17043</v>
      </c>
      <c r="Z3694" s="5" t="s">
        <v>17044</v>
      </c>
      <c r="AB3694" s="5" t="s">
        <v>87</v>
      </c>
      <c r="AC3694" s="5" t="s">
        <v>149</v>
      </c>
      <c r="AD3694" s="5" t="s">
        <v>97</v>
      </c>
      <c r="AO3694" s="5" t="s">
        <v>98</v>
      </c>
      <c r="AP3694" s="5" t="s">
        <v>98</v>
      </c>
      <c r="AT3694" s="5" t="s">
        <v>98</v>
      </c>
      <c r="AX3694" s="5">
        <v>2022</v>
      </c>
      <c r="BA3694" s="5" t="s">
        <v>99</v>
      </c>
      <c r="BD3694" s="5">
        <v>6</v>
      </c>
      <c r="BE3694" s="5">
        <v>2023</v>
      </c>
      <c r="BH3694" s="5" t="s">
        <v>99</v>
      </c>
      <c r="BK3694" s="5">
        <v>6</v>
      </c>
      <c r="BN3694" s="5">
        <f t="shared" si="83"/>
        <v>49.159292000000001</v>
      </c>
    </row>
    <row r="3695" spans="1:66" x14ac:dyDescent="0.35">
      <c r="A3695" s="5" t="s">
        <v>17045</v>
      </c>
      <c r="B3695" s="5" t="s">
        <v>313</v>
      </c>
      <c r="C3695" s="5" t="s">
        <v>149</v>
      </c>
      <c r="D3695" s="5" t="s">
        <v>16953</v>
      </c>
      <c r="E3695" s="5" t="s">
        <v>16954</v>
      </c>
      <c r="F3695" s="5" t="s">
        <v>87</v>
      </c>
      <c r="G3695" s="5" t="s">
        <v>17041</v>
      </c>
      <c r="H3695" s="5" t="s">
        <v>17042</v>
      </c>
      <c r="K3695" s="5">
        <v>1</v>
      </c>
      <c r="L3695" s="5">
        <v>1</v>
      </c>
      <c r="M3695" s="5">
        <v>0</v>
      </c>
      <c r="N3695" s="5" t="s">
        <v>224</v>
      </c>
      <c r="O3695" s="5">
        <v>49.159292000000001</v>
      </c>
      <c r="P3695" s="5">
        <v>0</v>
      </c>
      <c r="Q3695" s="5">
        <v>0</v>
      </c>
      <c r="S3695" s="5" t="s">
        <v>14238</v>
      </c>
      <c r="T3695" s="5" t="s">
        <v>4886</v>
      </c>
      <c r="V3695" s="5" t="s">
        <v>7737</v>
      </c>
      <c r="W3695" s="5" t="s">
        <v>3343</v>
      </c>
      <c r="Y3695" s="5" t="s">
        <v>17043</v>
      </c>
      <c r="Z3695" s="5" t="s">
        <v>17044</v>
      </c>
      <c r="AB3695" s="5" t="s">
        <v>87</v>
      </c>
      <c r="AC3695" s="5" t="s">
        <v>149</v>
      </c>
      <c r="AD3695" s="5" t="s">
        <v>97</v>
      </c>
      <c r="AO3695" s="5" t="s">
        <v>98</v>
      </c>
      <c r="AP3695" s="5" t="s">
        <v>98</v>
      </c>
      <c r="AT3695" s="5" t="s">
        <v>98</v>
      </c>
      <c r="AX3695" s="5">
        <v>2022</v>
      </c>
      <c r="BA3695" s="5" t="s">
        <v>99</v>
      </c>
      <c r="BD3695" s="5">
        <v>6</v>
      </c>
      <c r="BE3695" s="5">
        <v>2023</v>
      </c>
      <c r="BH3695" s="5" t="s">
        <v>99</v>
      </c>
      <c r="BK3695" s="5">
        <v>6</v>
      </c>
      <c r="BN3695" s="5">
        <f t="shared" si="83"/>
        <v>49.159292000000001</v>
      </c>
    </row>
    <row r="3696" spans="1:66" x14ac:dyDescent="0.35">
      <c r="A3696" s="5" t="s">
        <v>17046</v>
      </c>
      <c r="B3696" s="5" t="s">
        <v>313</v>
      </c>
      <c r="C3696" s="5" t="s">
        <v>149</v>
      </c>
      <c r="D3696" s="5" t="s">
        <v>16953</v>
      </c>
      <c r="E3696" s="5" t="s">
        <v>16954</v>
      </c>
      <c r="F3696" s="5" t="s">
        <v>87</v>
      </c>
      <c r="G3696" s="5" t="s">
        <v>17041</v>
      </c>
      <c r="H3696" s="5" t="s">
        <v>17042</v>
      </c>
      <c r="K3696" s="5">
        <v>1</v>
      </c>
      <c r="L3696" s="5">
        <v>1</v>
      </c>
      <c r="M3696" s="5">
        <v>0</v>
      </c>
      <c r="N3696" s="5" t="s">
        <v>224</v>
      </c>
      <c r="O3696" s="5">
        <v>49.159292000000001</v>
      </c>
      <c r="P3696" s="5">
        <v>0</v>
      </c>
      <c r="Q3696" s="5">
        <v>0</v>
      </c>
      <c r="S3696" s="5" t="s">
        <v>14238</v>
      </c>
      <c r="T3696" s="5" t="s">
        <v>4886</v>
      </c>
      <c r="V3696" s="5" t="s">
        <v>7737</v>
      </c>
      <c r="W3696" s="5" t="s">
        <v>3343</v>
      </c>
      <c r="Y3696" s="5" t="s">
        <v>17043</v>
      </c>
      <c r="Z3696" s="5" t="s">
        <v>17044</v>
      </c>
      <c r="AB3696" s="5" t="s">
        <v>87</v>
      </c>
      <c r="AC3696" s="5" t="s">
        <v>149</v>
      </c>
      <c r="AD3696" s="5" t="s">
        <v>97</v>
      </c>
      <c r="AO3696" s="5" t="s">
        <v>98</v>
      </c>
      <c r="AP3696" s="5" t="s">
        <v>98</v>
      </c>
      <c r="AT3696" s="5" t="s">
        <v>98</v>
      </c>
      <c r="AX3696" s="5">
        <v>2022</v>
      </c>
      <c r="BA3696" s="5" t="s">
        <v>99</v>
      </c>
      <c r="BD3696" s="5">
        <v>6</v>
      </c>
      <c r="BE3696" s="5">
        <v>2023</v>
      </c>
      <c r="BH3696" s="5" t="s">
        <v>99</v>
      </c>
      <c r="BK3696" s="5">
        <v>6</v>
      </c>
      <c r="BN3696" s="5">
        <f t="shared" si="83"/>
        <v>49.159292000000001</v>
      </c>
    </row>
    <row r="3697" spans="1:66" x14ac:dyDescent="0.35">
      <c r="A3697" s="5" t="s">
        <v>17047</v>
      </c>
      <c r="B3697" s="5" t="s">
        <v>313</v>
      </c>
      <c r="C3697" s="5" t="s">
        <v>149</v>
      </c>
      <c r="D3697" s="5" t="s">
        <v>16953</v>
      </c>
      <c r="E3697" s="5" t="s">
        <v>16954</v>
      </c>
      <c r="F3697" s="5" t="s">
        <v>87</v>
      </c>
      <c r="G3697" s="5" t="s">
        <v>17041</v>
      </c>
      <c r="H3697" s="5" t="s">
        <v>17042</v>
      </c>
      <c r="K3697" s="5">
        <v>1</v>
      </c>
      <c r="L3697" s="5">
        <v>1</v>
      </c>
      <c r="M3697" s="5">
        <v>0</v>
      </c>
      <c r="N3697" s="5" t="s">
        <v>224</v>
      </c>
      <c r="O3697" s="5">
        <v>49.159292000000001</v>
      </c>
      <c r="P3697" s="5">
        <v>0</v>
      </c>
      <c r="Q3697" s="5">
        <v>0</v>
      </c>
      <c r="S3697" s="5" t="s">
        <v>14238</v>
      </c>
      <c r="T3697" s="5" t="s">
        <v>4886</v>
      </c>
      <c r="V3697" s="5" t="s">
        <v>7737</v>
      </c>
      <c r="W3697" s="5" t="s">
        <v>3343</v>
      </c>
      <c r="Y3697" s="5" t="s">
        <v>17043</v>
      </c>
      <c r="Z3697" s="5" t="s">
        <v>17044</v>
      </c>
      <c r="AB3697" s="5" t="s">
        <v>87</v>
      </c>
      <c r="AC3697" s="5" t="s">
        <v>149</v>
      </c>
      <c r="AD3697" s="5" t="s">
        <v>97</v>
      </c>
      <c r="AO3697" s="5" t="s">
        <v>98</v>
      </c>
      <c r="AP3697" s="5" t="s">
        <v>98</v>
      </c>
      <c r="AT3697" s="5" t="s">
        <v>98</v>
      </c>
      <c r="AX3697" s="5">
        <v>2022</v>
      </c>
      <c r="BA3697" s="5" t="s">
        <v>99</v>
      </c>
      <c r="BD3697" s="5">
        <v>6</v>
      </c>
      <c r="BE3697" s="5">
        <v>2023</v>
      </c>
      <c r="BH3697" s="5" t="s">
        <v>99</v>
      </c>
      <c r="BK3697" s="5">
        <v>6</v>
      </c>
      <c r="BN3697" s="5">
        <f t="shared" si="83"/>
        <v>49.159292000000001</v>
      </c>
    </row>
    <row r="3698" spans="1:66" x14ac:dyDescent="0.35">
      <c r="A3698" s="5" t="s">
        <v>17048</v>
      </c>
      <c r="B3698" s="5" t="s">
        <v>313</v>
      </c>
      <c r="C3698" s="5" t="s">
        <v>149</v>
      </c>
      <c r="D3698" s="5" t="s">
        <v>16953</v>
      </c>
      <c r="E3698" s="5" t="s">
        <v>16954</v>
      </c>
      <c r="F3698" s="5" t="s">
        <v>87</v>
      </c>
      <c r="G3698" s="5" t="s">
        <v>17041</v>
      </c>
      <c r="H3698" s="5" t="s">
        <v>17042</v>
      </c>
      <c r="K3698" s="5">
        <v>1</v>
      </c>
      <c r="L3698" s="5">
        <v>1</v>
      </c>
      <c r="M3698" s="5">
        <v>0</v>
      </c>
      <c r="N3698" s="5" t="s">
        <v>224</v>
      </c>
      <c r="O3698" s="5">
        <v>49.159292000000001</v>
      </c>
      <c r="P3698" s="5">
        <v>0</v>
      </c>
      <c r="Q3698" s="5">
        <v>0</v>
      </c>
      <c r="S3698" s="5" t="s">
        <v>14238</v>
      </c>
      <c r="T3698" s="5" t="s">
        <v>4886</v>
      </c>
      <c r="V3698" s="5" t="s">
        <v>7737</v>
      </c>
      <c r="W3698" s="5" t="s">
        <v>3343</v>
      </c>
      <c r="Y3698" s="5" t="s">
        <v>17043</v>
      </c>
      <c r="Z3698" s="5" t="s">
        <v>17044</v>
      </c>
      <c r="AB3698" s="5" t="s">
        <v>87</v>
      </c>
      <c r="AC3698" s="5" t="s">
        <v>149</v>
      </c>
      <c r="AD3698" s="5" t="s">
        <v>97</v>
      </c>
      <c r="AO3698" s="5" t="s">
        <v>98</v>
      </c>
      <c r="AP3698" s="5" t="s">
        <v>98</v>
      </c>
      <c r="AT3698" s="5" t="s">
        <v>98</v>
      </c>
      <c r="AX3698" s="5">
        <v>2022</v>
      </c>
      <c r="BA3698" s="5" t="s">
        <v>99</v>
      </c>
      <c r="BD3698" s="5">
        <v>6</v>
      </c>
      <c r="BE3698" s="5">
        <v>2023</v>
      </c>
      <c r="BH3698" s="5" t="s">
        <v>99</v>
      </c>
      <c r="BK3698" s="5">
        <v>6</v>
      </c>
      <c r="BN3698" s="5">
        <f t="shared" si="83"/>
        <v>49.159292000000001</v>
      </c>
    </row>
    <row r="3699" spans="1:66" x14ac:dyDescent="0.35">
      <c r="A3699" s="5" t="s">
        <v>17049</v>
      </c>
      <c r="B3699" s="5" t="s">
        <v>313</v>
      </c>
      <c r="C3699" s="5" t="s">
        <v>149</v>
      </c>
      <c r="D3699" s="5" t="s">
        <v>16953</v>
      </c>
      <c r="E3699" s="5" t="s">
        <v>16954</v>
      </c>
      <c r="F3699" s="5" t="s">
        <v>87</v>
      </c>
      <c r="G3699" s="5" t="s">
        <v>17041</v>
      </c>
      <c r="H3699" s="5" t="s">
        <v>17042</v>
      </c>
      <c r="K3699" s="5">
        <v>1</v>
      </c>
      <c r="L3699" s="5">
        <v>1</v>
      </c>
      <c r="M3699" s="5">
        <v>0</v>
      </c>
      <c r="N3699" s="5" t="s">
        <v>224</v>
      </c>
      <c r="O3699" s="5">
        <v>49.159292000000001</v>
      </c>
      <c r="P3699" s="5">
        <v>0</v>
      </c>
      <c r="Q3699" s="5">
        <v>0</v>
      </c>
      <c r="S3699" s="5" t="s">
        <v>14238</v>
      </c>
      <c r="T3699" s="5" t="s">
        <v>4886</v>
      </c>
      <c r="V3699" s="5" t="s">
        <v>7737</v>
      </c>
      <c r="W3699" s="5" t="s">
        <v>3343</v>
      </c>
      <c r="Y3699" s="5" t="s">
        <v>17043</v>
      </c>
      <c r="Z3699" s="5" t="s">
        <v>17044</v>
      </c>
      <c r="AB3699" s="5" t="s">
        <v>87</v>
      </c>
      <c r="AC3699" s="5" t="s">
        <v>149</v>
      </c>
      <c r="AD3699" s="5" t="s">
        <v>97</v>
      </c>
      <c r="AO3699" s="5" t="s">
        <v>98</v>
      </c>
      <c r="AP3699" s="5" t="s">
        <v>98</v>
      </c>
      <c r="AT3699" s="5" t="s">
        <v>98</v>
      </c>
      <c r="AX3699" s="5">
        <v>2022</v>
      </c>
      <c r="BA3699" s="5" t="s">
        <v>99</v>
      </c>
      <c r="BD3699" s="5">
        <v>6</v>
      </c>
      <c r="BE3699" s="5">
        <v>2023</v>
      </c>
      <c r="BH3699" s="5" t="s">
        <v>99</v>
      </c>
      <c r="BK3699" s="5">
        <v>6</v>
      </c>
      <c r="BN3699" s="5">
        <f t="shared" si="83"/>
        <v>49.159292000000001</v>
      </c>
    </row>
    <row r="3700" spans="1:66" x14ac:dyDescent="0.35">
      <c r="A3700" s="5" t="s">
        <v>17050</v>
      </c>
      <c r="B3700" s="5" t="s">
        <v>313</v>
      </c>
      <c r="C3700" s="5" t="s">
        <v>149</v>
      </c>
      <c r="D3700" s="5" t="s">
        <v>16953</v>
      </c>
      <c r="E3700" s="5" t="s">
        <v>16954</v>
      </c>
      <c r="F3700" s="5" t="s">
        <v>87</v>
      </c>
      <c r="G3700" s="5" t="s">
        <v>17041</v>
      </c>
      <c r="H3700" s="5" t="s">
        <v>17042</v>
      </c>
      <c r="K3700" s="5">
        <v>1</v>
      </c>
      <c r="L3700" s="5">
        <v>1</v>
      </c>
      <c r="M3700" s="5">
        <v>0</v>
      </c>
      <c r="N3700" s="5" t="s">
        <v>224</v>
      </c>
      <c r="O3700" s="5">
        <v>49.159292000000001</v>
      </c>
      <c r="P3700" s="5">
        <v>0</v>
      </c>
      <c r="Q3700" s="5">
        <v>0</v>
      </c>
      <c r="S3700" s="5" t="s">
        <v>14238</v>
      </c>
      <c r="T3700" s="5" t="s">
        <v>4886</v>
      </c>
      <c r="V3700" s="5" t="s">
        <v>7737</v>
      </c>
      <c r="W3700" s="5" t="s">
        <v>3343</v>
      </c>
      <c r="Y3700" s="5" t="s">
        <v>17043</v>
      </c>
      <c r="Z3700" s="5" t="s">
        <v>17044</v>
      </c>
      <c r="AB3700" s="5" t="s">
        <v>87</v>
      </c>
      <c r="AC3700" s="5" t="s">
        <v>149</v>
      </c>
      <c r="AD3700" s="5" t="s">
        <v>97</v>
      </c>
      <c r="AO3700" s="5" t="s">
        <v>98</v>
      </c>
      <c r="AP3700" s="5" t="s">
        <v>98</v>
      </c>
      <c r="AT3700" s="5" t="s">
        <v>98</v>
      </c>
      <c r="AX3700" s="5">
        <v>2022</v>
      </c>
      <c r="BA3700" s="5" t="s">
        <v>99</v>
      </c>
      <c r="BD3700" s="5">
        <v>6</v>
      </c>
      <c r="BE3700" s="5">
        <v>2023</v>
      </c>
      <c r="BH3700" s="5" t="s">
        <v>99</v>
      </c>
      <c r="BK3700" s="5">
        <v>6</v>
      </c>
      <c r="BN3700" s="5">
        <f t="shared" si="83"/>
        <v>49.159292000000001</v>
      </c>
    </row>
    <row r="3701" spans="1:66" x14ac:dyDescent="0.35">
      <c r="A3701" s="5" t="s">
        <v>17051</v>
      </c>
      <c r="B3701" s="5" t="s">
        <v>313</v>
      </c>
      <c r="C3701" s="5" t="s">
        <v>149</v>
      </c>
      <c r="D3701" s="5" t="s">
        <v>16953</v>
      </c>
      <c r="E3701" s="5" t="s">
        <v>16954</v>
      </c>
      <c r="F3701" s="5" t="s">
        <v>87</v>
      </c>
      <c r="G3701" s="5" t="s">
        <v>17041</v>
      </c>
      <c r="H3701" s="5" t="s">
        <v>17042</v>
      </c>
      <c r="K3701" s="5">
        <v>1</v>
      </c>
      <c r="L3701" s="5">
        <v>1</v>
      </c>
      <c r="M3701" s="5">
        <v>0</v>
      </c>
      <c r="N3701" s="5" t="s">
        <v>224</v>
      </c>
      <c r="O3701" s="5">
        <v>49.159292000000001</v>
      </c>
      <c r="P3701" s="5">
        <v>0</v>
      </c>
      <c r="Q3701" s="5">
        <v>0</v>
      </c>
      <c r="S3701" s="5" t="s">
        <v>14238</v>
      </c>
      <c r="T3701" s="5" t="s">
        <v>4886</v>
      </c>
      <c r="V3701" s="5" t="s">
        <v>7737</v>
      </c>
      <c r="W3701" s="5" t="s">
        <v>3343</v>
      </c>
      <c r="Y3701" s="5" t="s">
        <v>17043</v>
      </c>
      <c r="Z3701" s="5" t="s">
        <v>17044</v>
      </c>
      <c r="AB3701" s="5" t="s">
        <v>87</v>
      </c>
      <c r="AC3701" s="5" t="s">
        <v>149</v>
      </c>
      <c r="AD3701" s="5" t="s">
        <v>97</v>
      </c>
      <c r="AO3701" s="5" t="s">
        <v>98</v>
      </c>
      <c r="AP3701" s="5" t="s">
        <v>98</v>
      </c>
      <c r="AT3701" s="5" t="s">
        <v>98</v>
      </c>
      <c r="AX3701" s="5">
        <v>2022</v>
      </c>
      <c r="BA3701" s="5" t="s">
        <v>99</v>
      </c>
      <c r="BD3701" s="5">
        <v>6</v>
      </c>
      <c r="BE3701" s="5">
        <v>2023</v>
      </c>
      <c r="BH3701" s="5" t="s">
        <v>99</v>
      </c>
      <c r="BK3701" s="5">
        <v>6</v>
      </c>
      <c r="BN3701" s="5">
        <f t="shared" si="83"/>
        <v>49.159292000000001</v>
      </c>
    </row>
    <row r="3702" spans="1:66" x14ac:dyDescent="0.35">
      <c r="A3702" s="5" t="s">
        <v>17052</v>
      </c>
      <c r="B3702" s="5" t="s">
        <v>313</v>
      </c>
      <c r="C3702" s="5" t="s">
        <v>149</v>
      </c>
      <c r="D3702" s="5" t="s">
        <v>16953</v>
      </c>
      <c r="E3702" s="5" t="s">
        <v>16954</v>
      </c>
      <c r="F3702" s="5" t="s">
        <v>87</v>
      </c>
      <c r="G3702" s="5" t="s">
        <v>17041</v>
      </c>
      <c r="H3702" s="5" t="s">
        <v>17042</v>
      </c>
      <c r="K3702" s="5">
        <v>1</v>
      </c>
      <c r="L3702" s="5">
        <v>1</v>
      </c>
      <c r="M3702" s="5">
        <v>0</v>
      </c>
      <c r="N3702" s="5" t="s">
        <v>224</v>
      </c>
      <c r="O3702" s="5">
        <v>49.159292000000001</v>
      </c>
      <c r="P3702" s="5">
        <v>0</v>
      </c>
      <c r="Q3702" s="5">
        <v>0</v>
      </c>
      <c r="S3702" s="5" t="s">
        <v>14238</v>
      </c>
      <c r="T3702" s="5" t="s">
        <v>4886</v>
      </c>
      <c r="V3702" s="5" t="s">
        <v>7737</v>
      </c>
      <c r="W3702" s="5" t="s">
        <v>3343</v>
      </c>
      <c r="Y3702" s="5" t="s">
        <v>17043</v>
      </c>
      <c r="Z3702" s="5" t="s">
        <v>17044</v>
      </c>
      <c r="AB3702" s="5" t="s">
        <v>87</v>
      </c>
      <c r="AC3702" s="5" t="s">
        <v>149</v>
      </c>
      <c r="AD3702" s="5" t="s">
        <v>97</v>
      </c>
      <c r="AO3702" s="5" t="s">
        <v>98</v>
      </c>
      <c r="AP3702" s="5" t="s">
        <v>98</v>
      </c>
      <c r="AT3702" s="5" t="s">
        <v>98</v>
      </c>
      <c r="AX3702" s="5">
        <v>2022</v>
      </c>
      <c r="BA3702" s="5" t="s">
        <v>99</v>
      </c>
      <c r="BD3702" s="5">
        <v>6</v>
      </c>
      <c r="BE3702" s="5">
        <v>2023</v>
      </c>
      <c r="BH3702" s="5" t="s">
        <v>99</v>
      </c>
      <c r="BK3702" s="5">
        <v>6</v>
      </c>
      <c r="BN3702" s="5">
        <f t="shared" si="83"/>
        <v>49.159292000000001</v>
      </c>
    </row>
    <row r="3703" spans="1:66" x14ac:dyDescent="0.35">
      <c r="A3703" s="5" t="s">
        <v>17053</v>
      </c>
      <c r="B3703" s="5" t="s">
        <v>313</v>
      </c>
      <c r="C3703" s="5" t="s">
        <v>149</v>
      </c>
      <c r="D3703" s="5" t="s">
        <v>16953</v>
      </c>
      <c r="E3703" s="5" t="s">
        <v>16954</v>
      </c>
      <c r="F3703" s="5" t="s">
        <v>87</v>
      </c>
      <c r="G3703" s="5" t="s">
        <v>17041</v>
      </c>
      <c r="H3703" s="5" t="s">
        <v>17042</v>
      </c>
      <c r="K3703" s="5">
        <v>1</v>
      </c>
      <c r="L3703" s="5">
        <v>1</v>
      </c>
      <c r="M3703" s="5">
        <v>0</v>
      </c>
      <c r="N3703" s="5" t="s">
        <v>224</v>
      </c>
      <c r="O3703" s="5">
        <v>49.159292000000001</v>
      </c>
      <c r="P3703" s="5">
        <v>0</v>
      </c>
      <c r="Q3703" s="5">
        <v>0</v>
      </c>
      <c r="S3703" s="5" t="s">
        <v>14238</v>
      </c>
      <c r="T3703" s="5" t="s">
        <v>4886</v>
      </c>
      <c r="V3703" s="5" t="s">
        <v>7737</v>
      </c>
      <c r="W3703" s="5" t="s">
        <v>3343</v>
      </c>
      <c r="Y3703" s="5" t="s">
        <v>17043</v>
      </c>
      <c r="Z3703" s="5" t="s">
        <v>17044</v>
      </c>
      <c r="AB3703" s="5" t="s">
        <v>87</v>
      </c>
      <c r="AC3703" s="5" t="s">
        <v>149</v>
      </c>
      <c r="AD3703" s="5" t="s">
        <v>97</v>
      </c>
      <c r="AO3703" s="5" t="s">
        <v>98</v>
      </c>
      <c r="AP3703" s="5" t="s">
        <v>98</v>
      </c>
      <c r="AT3703" s="5" t="s">
        <v>98</v>
      </c>
      <c r="AX3703" s="5">
        <v>2022</v>
      </c>
      <c r="BA3703" s="5" t="s">
        <v>99</v>
      </c>
      <c r="BD3703" s="5">
        <v>6</v>
      </c>
      <c r="BE3703" s="5">
        <v>2023</v>
      </c>
      <c r="BH3703" s="5" t="s">
        <v>99</v>
      </c>
      <c r="BK3703" s="5">
        <v>6</v>
      </c>
      <c r="BN3703" s="5">
        <f t="shared" si="83"/>
        <v>49.159292000000001</v>
      </c>
    </row>
    <row r="3704" spans="1:66" x14ac:dyDescent="0.35">
      <c r="A3704" s="5" t="s">
        <v>17054</v>
      </c>
      <c r="B3704" s="5" t="s">
        <v>313</v>
      </c>
      <c r="C3704" s="5" t="s">
        <v>149</v>
      </c>
      <c r="D3704" s="5" t="s">
        <v>16953</v>
      </c>
      <c r="E3704" s="5" t="s">
        <v>16954</v>
      </c>
      <c r="F3704" s="5" t="s">
        <v>87</v>
      </c>
      <c r="G3704" s="5" t="s">
        <v>17041</v>
      </c>
      <c r="H3704" s="5" t="s">
        <v>17042</v>
      </c>
      <c r="K3704" s="5">
        <v>1</v>
      </c>
      <c r="L3704" s="5">
        <v>1</v>
      </c>
      <c r="M3704" s="5">
        <v>0</v>
      </c>
      <c r="N3704" s="5" t="s">
        <v>224</v>
      </c>
      <c r="O3704" s="5">
        <v>49.159292000000001</v>
      </c>
      <c r="P3704" s="5">
        <v>0</v>
      </c>
      <c r="Q3704" s="5">
        <v>0</v>
      </c>
      <c r="S3704" s="5" t="s">
        <v>14238</v>
      </c>
      <c r="T3704" s="5" t="s">
        <v>4886</v>
      </c>
      <c r="V3704" s="5" t="s">
        <v>7737</v>
      </c>
      <c r="W3704" s="5" t="s">
        <v>3343</v>
      </c>
      <c r="Y3704" s="5" t="s">
        <v>17043</v>
      </c>
      <c r="Z3704" s="5" t="s">
        <v>17044</v>
      </c>
      <c r="AB3704" s="5" t="s">
        <v>87</v>
      </c>
      <c r="AC3704" s="5" t="s">
        <v>149</v>
      </c>
      <c r="AD3704" s="5" t="s">
        <v>97</v>
      </c>
      <c r="AO3704" s="5" t="s">
        <v>98</v>
      </c>
      <c r="AP3704" s="5" t="s">
        <v>98</v>
      </c>
      <c r="AT3704" s="5" t="s">
        <v>98</v>
      </c>
      <c r="AX3704" s="5">
        <v>2022</v>
      </c>
      <c r="BA3704" s="5" t="s">
        <v>99</v>
      </c>
      <c r="BD3704" s="5">
        <v>6</v>
      </c>
      <c r="BE3704" s="5">
        <v>2023</v>
      </c>
      <c r="BH3704" s="5" t="s">
        <v>99</v>
      </c>
      <c r="BK3704" s="5">
        <v>6</v>
      </c>
      <c r="BN3704" s="5">
        <f t="shared" si="83"/>
        <v>49.159292000000001</v>
      </c>
    </row>
    <row r="3705" spans="1:66" x14ac:dyDescent="0.35">
      <c r="A3705" s="5" t="s">
        <v>17055</v>
      </c>
      <c r="B3705" s="5" t="s">
        <v>313</v>
      </c>
      <c r="C3705" s="5" t="s">
        <v>149</v>
      </c>
      <c r="D3705" s="5" t="s">
        <v>16953</v>
      </c>
      <c r="E3705" s="5" t="s">
        <v>16954</v>
      </c>
      <c r="F3705" s="5" t="s">
        <v>87</v>
      </c>
      <c r="G3705" s="5" t="s">
        <v>17041</v>
      </c>
      <c r="H3705" s="5" t="s">
        <v>17042</v>
      </c>
      <c r="K3705" s="5">
        <v>1</v>
      </c>
      <c r="L3705" s="5">
        <v>1</v>
      </c>
      <c r="M3705" s="5">
        <v>0</v>
      </c>
      <c r="N3705" s="5" t="s">
        <v>224</v>
      </c>
      <c r="O3705" s="5">
        <v>49.159292000000001</v>
      </c>
      <c r="P3705" s="5">
        <v>0</v>
      </c>
      <c r="Q3705" s="5">
        <v>0</v>
      </c>
      <c r="S3705" s="5" t="s">
        <v>14238</v>
      </c>
      <c r="T3705" s="5" t="s">
        <v>4886</v>
      </c>
      <c r="V3705" s="5" t="s">
        <v>7737</v>
      </c>
      <c r="W3705" s="5" t="s">
        <v>3343</v>
      </c>
      <c r="Y3705" s="5" t="s">
        <v>17043</v>
      </c>
      <c r="Z3705" s="5" t="s">
        <v>17044</v>
      </c>
      <c r="AB3705" s="5" t="s">
        <v>87</v>
      </c>
      <c r="AC3705" s="5" t="s">
        <v>149</v>
      </c>
      <c r="AD3705" s="5" t="s">
        <v>97</v>
      </c>
      <c r="AO3705" s="5" t="s">
        <v>98</v>
      </c>
      <c r="AP3705" s="5" t="s">
        <v>98</v>
      </c>
      <c r="AT3705" s="5" t="s">
        <v>98</v>
      </c>
      <c r="AX3705" s="5">
        <v>2022</v>
      </c>
      <c r="BA3705" s="5" t="s">
        <v>99</v>
      </c>
      <c r="BD3705" s="5">
        <v>6</v>
      </c>
      <c r="BE3705" s="5">
        <v>2023</v>
      </c>
      <c r="BH3705" s="5" t="s">
        <v>99</v>
      </c>
      <c r="BK3705" s="5">
        <v>6</v>
      </c>
      <c r="BN3705" s="5">
        <f t="shared" si="83"/>
        <v>49.159292000000001</v>
      </c>
    </row>
    <row r="3706" spans="1:66" x14ac:dyDescent="0.35">
      <c r="A3706" s="5" t="s">
        <v>17056</v>
      </c>
      <c r="B3706" s="5" t="s">
        <v>313</v>
      </c>
      <c r="C3706" s="5" t="s">
        <v>149</v>
      </c>
      <c r="D3706" s="5" t="s">
        <v>16953</v>
      </c>
      <c r="E3706" s="5" t="s">
        <v>16954</v>
      </c>
      <c r="F3706" s="5" t="s">
        <v>87</v>
      </c>
      <c r="G3706" s="5" t="s">
        <v>17041</v>
      </c>
      <c r="H3706" s="5" t="s">
        <v>17042</v>
      </c>
      <c r="K3706" s="5">
        <v>1</v>
      </c>
      <c r="L3706" s="5">
        <v>1</v>
      </c>
      <c r="M3706" s="5">
        <v>0</v>
      </c>
      <c r="N3706" s="5" t="s">
        <v>224</v>
      </c>
      <c r="O3706" s="5">
        <v>49.159292000000001</v>
      </c>
      <c r="P3706" s="5">
        <v>0</v>
      </c>
      <c r="Q3706" s="5">
        <v>0</v>
      </c>
      <c r="S3706" s="5" t="s">
        <v>14238</v>
      </c>
      <c r="T3706" s="5" t="s">
        <v>4886</v>
      </c>
      <c r="V3706" s="5" t="s">
        <v>7737</v>
      </c>
      <c r="W3706" s="5" t="s">
        <v>3343</v>
      </c>
      <c r="Y3706" s="5" t="s">
        <v>17043</v>
      </c>
      <c r="Z3706" s="5" t="s">
        <v>17044</v>
      </c>
      <c r="AB3706" s="5" t="s">
        <v>87</v>
      </c>
      <c r="AC3706" s="5" t="s">
        <v>149</v>
      </c>
      <c r="AD3706" s="5" t="s">
        <v>97</v>
      </c>
      <c r="AO3706" s="5" t="s">
        <v>98</v>
      </c>
      <c r="AP3706" s="5" t="s">
        <v>98</v>
      </c>
      <c r="AT3706" s="5" t="s">
        <v>98</v>
      </c>
      <c r="AX3706" s="5">
        <v>2022</v>
      </c>
      <c r="BA3706" s="5" t="s">
        <v>99</v>
      </c>
      <c r="BD3706" s="5">
        <v>6</v>
      </c>
      <c r="BE3706" s="5">
        <v>2023</v>
      </c>
      <c r="BH3706" s="5" t="s">
        <v>99</v>
      </c>
      <c r="BK3706" s="5">
        <v>6</v>
      </c>
      <c r="BN3706" s="5">
        <f t="shared" si="83"/>
        <v>49.159292000000001</v>
      </c>
    </row>
    <row r="3707" spans="1:66" x14ac:dyDescent="0.35">
      <c r="A3707" s="5" t="s">
        <v>17057</v>
      </c>
      <c r="B3707" s="5" t="s">
        <v>313</v>
      </c>
      <c r="C3707" s="5" t="s">
        <v>149</v>
      </c>
      <c r="D3707" s="5" t="s">
        <v>16953</v>
      </c>
      <c r="E3707" s="5" t="s">
        <v>16954</v>
      </c>
      <c r="F3707" s="5" t="s">
        <v>87</v>
      </c>
      <c r="G3707" s="5" t="s">
        <v>17041</v>
      </c>
      <c r="H3707" s="5" t="s">
        <v>17042</v>
      </c>
      <c r="K3707" s="5">
        <v>1</v>
      </c>
      <c r="L3707" s="5">
        <v>1</v>
      </c>
      <c r="M3707" s="5">
        <v>0</v>
      </c>
      <c r="N3707" s="5" t="s">
        <v>224</v>
      </c>
      <c r="O3707" s="5">
        <v>49.159292000000001</v>
      </c>
      <c r="P3707" s="5">
        <v>0</v>
      </c>
      <c r="Q3707" s="5">
        <v>0</v>
      </c>
      <c r="S3707" s="5" t="s">
        <v>14238</v>
      </c>
      <c r="T3707" s="5" t="s">
        <v>4886</v>
      </c>
      <c r="V3707" s="5" t="s">
        <v>7737</v>
      </c>
      <c r="W3707" s="5" t="s">
        <v>3343</v>
      </c>
      <c r="Y3707" s="5" t="s">
        <v>17043</v>
      </c>
      <c r="Z3707" s="5" t="s">
        <v>17044</v>
      </c>
      <c r="AB3707" s="5" t="s">
        <v>87</v>
      </c>
      <c r="AC3707" s="5" t="s">
        <v>149</v>
      </c>
      <c r="AD3707" s="5" t="s">
        <v>97</v>
      </c>
      <c r="AO3707" s="5" t="s">
        <v>98</v>
      </c>
      <c r="AP3707" s="5" t="s">
        <v>98</v>
      </c>
      <c r="AT3707" s="5" t="s">
        <v>98</v>
      </c>
      <c r="AX3707" s="5">
        <v>2022</v>
      </c>
      <c r="BA3707" s="5" t="s">
        <v>99</v>
      </c>
      <c r="BD3707" s="5">
        <v>6</v>
      </c>
      <c r="BE3707" s="5">
        <v>2023</v>
      </c>
      <c r="BH3707" s="5" t="s">
        <v>99</v>
      </c>
      <c r="BK3707" s="5">
        <v>6</v>
      </c>
      <c r="BN3707" s="5">
        <f t="shared" si="83"/>
        <v>49.159292000000001</v>
      </c>
    </row>
    <row r="3708" spans="1:66" x14ac:dyDescent="0.35">
      <c r="A3708" s="5" t="s">
        <v>17058</v>
      </c>
      <c r="B3708" s="5" t="s">
        <v>313</v>
      </c>
      <c r="C3708" s="5" t="s">
        <v>149</v>
      </c>
      <c r="D3708" s="5" t="s">
        <v>16953</v>
      </c>
      <c r="E3708" s="5" t="s">
        <v>16954</v>
      </c>
      <c r="F3708" s="5" t="s">
        <v>87</v>
      </c>
      <c r="G3708" s="5" t="s">
        <v>17041</v>
      </c>
      <c r="H3708" s="5" t="s">
        <v>17042</v>
      </c>
      <c r="K3708" s="5">
        <v>1</v>
      </c>
      <c r="L3708" s="5">
        <v>1</v>
      </c>
      <c r="M3708" s="5">
        <v>0</v>
      </c>
      <c r="N3708" s="5" t="s">
        <v>224</v>
      </c>
      <c r="O3708" s="5">
        <v>49.159292000000001</v>
      </c>
      <c r="P3708" s="5">
        <v>0</v>
      </c>
      <c r="Q3708" s="5">
        <v>0</v>
      </c>
      <c r="S3708" s="5" t="s">
        <v>14238</v>
      </c>
      <c r="T3708" s="5" t="s">
        <v>4886</v>
      </c>
      <c r="V3708" s="5" t="s">
        <v>7737</v>
      </c>
      <c r="W3708" s="5" t="s">
        <v>3343</v>
      </c>
      <c r="Y3708" s="5" t="s">
        <v>17043</v>
      </c>
      <c r="Z3708" s="5" t="s">
        <v>17044</v>
      </c>
      <c r="AB3708" s="5" t="s">
        <v>87</v>
      </c>
      <c r="AC3708" s="5" t="s">
        <v>149</v>
      </c>
      <c r="AD3708" s="5" t="s">
        <v>97</v>
      </c>
      <c r="AO3708" s="5" t="s">
        <v>98</v>
      </c>
      <c r="AP3708" s="5" t="s">
        <v>98</v>
      </c>
      <c r="AT3708" s="5" t="s">
        <v>98</v>
      </c>
      <c r="AX3708" s="5">
        <v>2022</v>
      </c>
      <c r="BA3708" s="5" t="s">
        <v>99</v>
      </c>
      <c r="BD3708" s="5">
        <v>6</v>
      </c>
      <c r="BE3708" s="5">
        <v>2023</v>
      </c>
      <c r="BH3708" s="5" t="s">
        <v>99</v>
      </c>
      <c r="BK3708" s="5">
        <v>6</v>
      </c>
      <c r="BN3708" s="5">
        <f t="shared" si="83"/>
        <v>49.159292000000001</v>
      </c>
    </row>
    <row r="3709" spans="1:66" x14ac:dyDescent="0.35">
      <c r="A3709" s="5" t="s">
        <v>17059</v>
      </c>
      <c r="B3709" s="5" t="s">
        <v>313</v>
      </c>
      <c r="C3709" s="5" t="s">
        <v>149</v>
      </c>
      <c r="D3709" s="5" t="s">
        <v>16953</v>
      </c>
      <c r="E3709" s="5" t="s">
        <v>16954</v>
      </c>
      <c r="F3709" s="5" t="s">
        <v>87</v>
      </c>
      <c r="G3709" s="5" t="s">
        <v>17041</v>
      </c>
      <c r="H3709" s="5" t="s">
        <v>17042</v>
      </c>
      <c r="K3709" s="5">
        <v>1</v>
      </c>
      <c r="L3709" s="5">
        <v>1</v>
      </c>
      <c r="M3709" s="5">
        <v>0</v>
      </c>
      <c r="N3709" s="5" t="s">
        <v>224</v>
      </c>
      <c r="O3709" s="5">
        <v>49.159292000000001</v>
      </c>
      <c r="P3709" s="5">
        <v>0</v>
      </c>
      <c r="Q3709" s="5">
        <v>0</v>
      </c>
      <c r="S3709" s="5" t="s">
        <v>14238</v>
      </c>
      <c r="T3709" s="5" t="s">
        <v>4886</v>
      </c>
      <c r="V3709" s="5" t="s">
        <v>7737</v>
      </c>
      <c r="W3709" s="5" t="s">
        <v>3343</v>
      </c>
      <c r="Y3709" s="5" t="s">
        <v>17043</v>
      </c>
      <c r="Z3709" s="5" t="s">
        <v>17044</v>
      </c>
      <c r="AB3709" s="5" t="s">
        <v>87</v>
      </c>
      <c r="AC3709" s="5" t="s">
        <v>149</v>
      </c>
      <c r="AD3709" s="5" t="s">
        <v>97</v>
      </c>
      <c r="AO3709" s="5" t="s">
        <v>98</v>
      </c>
      <c r="AP3709" s="5" t="s">
        <v>98</v>
      </c>
      <c r="AT3709" s="5" t="s">
        <v>98</v>
      </c>
      <c r="AX3709" s="5">
        <v>2022</v>
      </c>
      <c r="BA3709" s="5" t="s">
        <v>99</v>
      </c>
      <c r="BD3709" s="5">
        <v>6</v>
      </c>
      <c r="BE3709" s="5">
        <v>2023</v>
      </c>
      <c r="BH3709" s="5" t="s">
        <v>99</v>
      </c>
      <c r="BK3709" s="5">
        <v>6</v>
      </c>
      <c r="BN3709" s="5">
        <f t="shared" si="83"/>
        <v>49.159292000000001</v>
      </c>
    </row>
    <row r="3710" spans="1:66" x14ac:dyDescent="0.35">
      <c r="A3710" s="5" t="s">
        <v>17060</v>
      </c>
      <c r="B3710" s="5" t="s">
        <v>313</v>
      </c>
      <c r="C3710" s="5" t="s">
        <v>149</v>
      </c>
      <c r="D3710" s="5" t="s">
        <v>16953</v>
      </c>
      <c r="E3710" s="5" t="s">
        <v>16954</v>
      </c>
      <c r="F3710" s="5" t="s">
        <v>87</v>
      </c>
      <c r="G3710" s="5" t="s">
        <v>17041</v>
      </c>
      <c r="H3710" s="5" t="s">
        <v>17042</v>
      </c>
      <c r="K3710" s="5">
        <v>1</v>
      </c>
      <c r="L3710" s="5">
        <v>1</v>
      </c>
      <c r="M3710" s="5">
        <v>0</v>
      </c>
      <c r="N3710" s="5" t="s">
        <v>224</v>
      </c>
      <c r="O3710" s="5">
        <v>49.159292000000001</v>
      </c>
      <c r="P3710" s="5">
        <v>0</v>
      </c>
      <c r="Q3710" s="5">
        <v>0</v>
      </c>
      <c r="S3710" s="5" t="s">
        <v>14238</v>
      </c>
      <c r="T3710" s="5" t="s">
        <v>4886</v>
      </c>
      <c r="V3710" s="5" t="s">
        <v>7737</v>
      </c>
      <c r="W3710" s="5" t="s">
        <v>3343</v>
      </c>
      <c r="Y3710" s="5" t="s">
        <v>17043</v>
      </c>
      <c r="Z3710" s="5" t="s">
        <v>17044</v>
      </c>
      <c r="AB3710" s="5" t="s">
        <v>87</v>
      </c>
      <c r="AC3710" s="5" t="s">
        <v>149</v>
      </c>
      <c r="AD3710" s="5" t="s">
        <v>97</v>
      </c>
      <c r="AO3710" s="5" t="s">
        <v>98</v>
      </c>
      <c r="AP3710" s="5" t="s">
        <v>98</v>
      </c>
      <c r="AT3710" s="5" t="s">
        <v>98</v>
      </c>
      <c r="AX3710" s="5">
        <v>2022</v>
      </c>
      <c r="BA3710" s="5" t="s">
        <v>99</v>
      </c>
      <c r="BD3710" s="5">
        <v>6</v>
      </c>
      <c r="BE3710" s="5">
        <v>2023</v>
      </c>
      <c r="BH3710" s="5" t="s">
        <v>99</v>
      </c>
      <c r="BK3710" s="5">
        <v>6</v>
      </c>
      <c r="BN3710" s="5">
        <f t="shared" si="83"/>
        <v>49.159292000000001</v>
      </c>
    </row>
    <row r="3711" spans="1:66" x14ac:dyDescent="0.35">
      <c r="A3711" s="5" t="s">
        <v>17061</v>
      </c>
      <c r="B3711" s="5" t="s">
        <v>313</v>
      </c>
      <c r="C3711" s="5" t="s">
        <v>149</v>
      </c>
      <c r="D3711" s="5" t="s">
        <v>16961</v>
      </c>
      <c r="E3711" s="5" t="s">
        <v>16962</v>
      </c>
      <c r="F3711" s="5" t="s">
        <v>87</v>
      </c>
      <c r="G3711" s="5" t="s">
        <v>17062</v>
      </c>
      <c r="H3711" s="5" t="s">
        <v>17042</v>
      </c>
      <c r="K3711" s="5">
        <v>1</v>
      </c>
      <c r="L3711" s="5">
        <v>1</v>
      </c>
      <c r="M3711" s="5">
        <v>0</v>
      </c>
      <c r="N3711" s="5" t="s">
        <v>224</v>
      </c>
      <c r="O3711" s="5">
        <v>49.159292058823503</v>
      </c>
      <c r="P3711" s="5">
        <v>0</v>
      </c>
      <c r="Q3711" s="5">
        <v>0</v>
      </c>
      <c r="S3711" s="5" t="s">
        <v>14238</v>
      </c>
      <c r="T3711" s="5" t="s">
        <v>16965</v>
      </c>
      <c r="V3711" s="5" t="s">
        <v>7737</v>
      </c>
      <c r="W3711" s="5" t="s">
        <v>3343</v>
      </c>
      <c r="Y3711" s="5" t="s">
        <v>17063</v>
      </c>
      <c r="Z3711" s="5" t="s">
        <v>17064</v>
      </c>
      <c r="AB3711" s="5" t="s">
        <v>87</v>
      </c>
      <c r="AC3711" s="5" t="s">
        <v>149</v>
      </c>
      <c r="AD3711" s="5" t="s">
        <v>97</v>
      </c>
      <c r="AO3711" s="5" t="s">
        <v>98</v>
      </c>
      <c r="AP3711" s="5" t="s">
        <v>98</v>
      </c>
      <c r="AT3711" s="5" t="s">
        <v>98</v>
      </c>
      <c r="AX3711" s="5">
        <v>2022</v>
      </c>
      <c r="BA3711" s="5" t="s">
        <v>99</v>
      </c>
      <c r="BD3711" s="5">
        <v>6</v>
      </c>
      <c r="BE3711" s="5">
        <v>2023</v>
      </c>
      <c r="BH3711" s="5" t="s">
        <v>99</v>
      </c>
      <c r="BK3711" s="5">
        <v>6</v>
      </c>
      <c r="BN3711" s="5">
        <f t="shared" si="83"/>
        <v>49.159292058823503</v>
      </c>
    </row>
    <row r="3712" spans="1:66" x14ac:dyDescent="0.35">
      <c r="A3712" s="5" t="s">
        <v>17065</v>
      </c>
      <c r="B3712" s="5" t="s">
        <v>313</v>
      </c>
      <c r="C3712" s="5" t="s">
        <v>149</v>
      </c>
      <c r="D3712" s="5" t="s">
        <v>16961</v>
      </c>
      <c r="E3712" s="5" t="s">
        <v>16962</v>
      </c>
      <c r="F3712" s="5" t="s">
        <v>87</v>
      </c>
      <c r="G3712" s="5" t="s">
        <v>17062</v>
      </c>
      <c r="H3712" s="5" t="s">
        <v>17042</v>
      </c>
      <c r="K3712" s="5">
        <v>1</v>
      </c>
      <c r="L3712" s="5">
        <v>1</v>
      </c>
      <c r="M3712" s="5">
        <v>0</v>
      </c>
      <c r="N3712" s="5" t="s">
        <v>224</v>
      </c>
      <c r="O3712" s="5">
        <v>49.159292058823503</v>
      </c>
      <c r="P3712" s="5">
        <v>0</v>
      </c>
      <c r="Q3712" s="5">
        <v>0</v>
      </c>
      <c r="S3712" s="5" t="s">
        <v>14238</v>
      </c>
      <c r="T3712" s="5" t="s">
        <v>16965</v>
      </c>
      <c r="V3712" s="5" t="s">
        <v>7737</v>
      </c>
      <c r="W3712" s="5" t="s">
        <v>3343</v>
      </c>
      <c r="Y3712" s="5" t="s">
        <v>17063</v>
      </c>
      <c r="Z3712" s="5" t="s">
        <v>17064</v>
      </c>
      <c r="AB3712" s="5" t="s">
        <v>87</v>
      </c>
      <c r="AC3712" s="5" t="s">
        <v>149</v>
      </c>
      <c r="AD3712" s="5" t="s">
        <v>97</v>
      </c>
      <c r="AO3712" s="5" t="s">
        <v>98</v>
      </c>
      <c r="AP3712" s="5" t="s">
        <v>98</v>
      </c>
      <c r="AT3712" s="5" t="s">
        <v>98</v>
      </c>
      <c r="AX3712" s="5">
        <v>2022</v>
      </c>
      <c r="BA3712" s="5" t="s">
        <v>99</v>
      </c>
      <c r="BD3712" s="5">
        <v>6</v>
      </c>
      <c r="BE3712" s="5">
        <v>2023</v>
      </c>
      <c r="BH3712" s="5" t="s">
        <v>99</v>
      </c>
      <c r="BK3712" s="5">
        <v>6</v>
      </c>
      <c r="BN3712" s="5">
        <f t="shared" si="83"/>
        <v>49.159292058823503</v>
      </c>
    </row>
    <row r="3713" spans="1:66" x14ac:dyDescent="0.35">
      <c r="A3713" s="5" t="s">
        <v>17066</v>
      </c>
      <c r="B3713" s="5" t="s">
        <v>313</v>
      </c>
      <c r="C3713" s="5" t="s">
        <v>149</v>
      </c>
      <c r="D3713" s="5" t="s">
        <v>16961</v>
      </c>
      <c r="E3713" s="5" t="s">
        <v>16962</v>
      </c>
      <c r="F3713" s="5" t="s">
        <v>87</v>
      </c>
      <c r="G3713" s="5" t="s">
        <v>17062</v>
      </c>
      <c r="H3713" s="5" t="s">
        <v>17042</v>
      </c>
      <c r="K3713" s="5">
        <v>1</v>
      </c>
      <c r="L3713" s="5">
        <v>1</v>
      </c>
      <c r="M3713" s="5">
        <v>0</v>
      </c>
      <c r="N3713" s="5" t="s">
        <v>224</v>
      </c>
      <c r="O3713" s="5">
        <v>49.159292058823503</v>
      </c>
      <c r="P3713" s="5">
        <v>0</v>
      </c>
      <c r="Q3713" s="5">
        <v>0</v>
      </c>
      <c r="S3713" s="5" t="s">
        <v>14238</v>
      </c>
      <c r="T3713" s="5" t="s">
        <v>16965</v>
      </c>
      <c r="V3713" s="5" t="s">
        <v>7737</v>
      </c>
      <c r="W3713" s="5" t="s">
        <v>3343</v>
      </c>
      <c r="Y3713" s="5" t="s">
        <v>17063</v>
      </c>
      <c r="Z3713" s="5" t="s">
        <v>17064</v>
      </c>
      <c r="AB3713" s="5" t="s">
        <v>87</v>
      </c>
      <c r="AC3713" s="5" t="s">
        <v>149</v>
      </c>
      <c r="AD3713" s="5" t="s">
        <v>97</v>
      </c>
      <c r="AO3713" s="5" t="s">
        <v>98</v>
      </c>
      <c r="AP3713" s="5" t="s">
        <v>98</v>
      </c>
      <c r="AT3713" s="5" t="s">
        <v>98</v>
      </c>
      <c r="AX3713" s="5">
        <v>2022</v>
      </c>
      <c r="BA3713" s="5" t="s">
        <v>99</v>
      </c>
      <c r="BD3713" s="5">
        <v>6</v>
      </c>
      <c r="BE3713" s="5">
        <v>2023</v>
      </c>
      <c r="BH3713" s="5" t="s">
        <v>99</v>
      </c>
      <c r="BK3713" s="5">
        <v>6</v>
      </c>
      <c r="BN3713" s="5">
        <f t="shared" si="83"/>
        <v>49.159292058823503</v>
      </c>
    </row>
    <row r="3714" spans="1:66" x14ac:dyDescent="0.35">
      <c r="A3714" s="5" t="s">
        <v>17067</v>
      </c>
      <c r="B3714" s="5" t="s">
        <v>313</v>
      </c>
      <c r="C3714" s="5" t="s">
        <v>149</v>
      </c>
      <c r="D3714" s="5" t="s">
        <v>16961</v>
      </c>
      <c r="E3714" s="5" t="s">
        <v>16962</v>
      </c>
      <c r="F3714" s="5" t="s">
        <v>87</v>
      </c>
      <c r="G3714" s="5" t="s">
        <v>17062</v>
      </c>
      <c r="H3714" s="5" t="s">
        <v>17042</v>
      </c>
      <c r="K3714" s="5">
        <v>1</v>
      </c>
      <c r="L3714" s="5">
        <v>1</v>
      </c>
      <c r="M3714" s="5">
        <v>0</v>
      </c>
      <c r="N3714" s="5" t="s">
        <v>224</v>
      </c>
      <c r="O3714" s="5">
        <v>49.159292058823503</v>
      </c>
      <c r="P3714" s="5">
        <v>0</v>
      </c>
      <c r="Q3714" s="5">
        <v>0</v>
      </c>
      <c r="S3714" s="5" t="s">
        <v>14238</v>
      </c>
      <c r="T3714" s="5" t="s">
        <v>16965</v>
      </c>
      <c r="V3714" s="5" t="s">
        <v>7737</v>
      </c>
      <c r="W3714" s="5" t="s">
        <v>3343</v>
      </c>
      <c r="Y3714" s="5" t="s">
        <v>17063</v>
      </c>
      <c r="Z3714" s="5" t="s">
        <v>17064</v>
      </c>
      <c r="AB3714" s="5" t="s">
        <v>87</v>
      </c>
      <c r="AC3714" s="5" t="s">
        <v>149</v>
      </c>
      <c r="AD3714" s="5" t="s">
        <v>97</v>
      </c>
      <c r="AO3714" s="5" t="s">
        <v>98</v>
      </c>
      <c r="AP3714" s="5" t="s">
        <v>98</v>
      </c>
      <c r="AT3714" s="5" t="s">
        <v>98</v>
      </c>
      <c r="AX3714" s="5">
        <v>2022</v>
      </c>
      <c r="BA3714" s="5" t="s">
        <v>99</v>
      </c>
      <c r="BD3714" s="5">
        <v>6</v>
      </c>
      <c r="BE3714" s="5">
        <v>2023</v>
      </c>
      <c r="BH3714" s="5" t="s">
        <v>99</v>
      </c>
      <c r="BK3714" s="5">
        <v>6</v>
      </c>
      <c r="BN3714" s="5">
        <f t="shared" si="83"/>
        <v>49.159292058823503</v>
      </c>
    </row>
    <row r="3715" spans="1:66" x14ac:dyDescent="0.35">
      <c r="A3715" s="5" t="s">
        <v>17068</v>
      </c>
      <c r="B3715" s="5" t="s">
        <v>313</v>
      </c>
      <c r="C3715" s="5" t="s">
        <v>149</v>
      </c>
      <c r="D3715" s="5" t="s">
        <v>16961</v>
      </c>
      <c r="E3715" s="5" t="s">
        <v>16962</v>
      </c>
      <c r="F3715" s="5" t="s">
        <v>87</v>
      </c>
      <c r="G3715" s="5" t="s">
        <v>17062</v>
      </c>
      <c r="H3715" s="5" t="s">
        <v>17042</v>
      </c>
      <c r="K3715" s="5">
        <v>1</v>
      </c>
      <c r="L3715" s="5">
        <v>1</v>
      </c>
      <c r="M3715" s="5">
        <v>0</v>
      </c>
      <c r="N3715" s="5" t="s">
        <v>224</v>
      </c>
      <c r="O3715" s="5">
        <v>49.159292058823503</v>
      </c>
      <c r="P3715" s="5">
        <v>0</v>
      </c>
      <c r="Q3715" s="5">
        <v>0</v>
      </c>
      <c r="S3715" s="5" t="s">
        <v>14238</v>
      </c>
      <c r="T3715" s="5" t="s">
        <v>16965</v>
      </c>
      <c r="V3715" s="5" t="s">
        <v>7737</v>
      </c>
      <c r="W3715" s="5" t="s">
        <v>3343</v>
      </c>
      <c r="Y3715" s="5" t="s">
        <v>17063</v>
      </c>
      <c r="Z3715" s="5" t="s">
        <v>17064</v>
      </c>
      <c r="AB3715" s="5" t="s">
        <v>87</v>
      </c>
      <c r="AC3715" s="5" t="s">
        <v>149</v>
      </c>
      <c r="AD3715" s="5" t="s">
        <v>97</v>
      </c>
      <c r="AO3715" s="5" t="s">
        <v>98</v>
      </c>
      <c r="AP3715" s="5" t="s">
        <v>98</v>
      </c>
      <c r="AT3715" s="5" t="s">
        <v>98</v>
      </c>
      <c r="AX3715" s="5">
        <v>2022</v>
      </c>
      <c r="BA3715" s="5" t="s">
        <v>99</v>
      </c>
      <c r="BD3715" s="5">
        <v>6</v>
      </c>
      <c r="BE3715" s="5">
        <v>2023</v>
      </c>
      <c r="BH3715" s="5" t="s">
        <v>99</v>
      </c>
      <c r="BK3715" s="5">
        <v>6</v>
      </c>
      <c r="BN3715" s="5">
        <f t="shared" si="83"/>
        <v>49.159292058823503</v>
      </c>
    </row>
    <row r="3716" spans="1:66" x14ac:dyDescent="0.35">
      <c r="A3716" s="5" t="s">
        <v>17069</v>
      </c>
      <c r="B3716" s="5" t="s">
        <v>313</v>
      </c>
      <c r="C3716" s="5" t="s">
        <v>149</v>
      </c>
      <c r="D3716" s="5" t="s">
        <v>16961</v>
      </c>
      <c r="E3716" s="5" t="s">
        <v>16962</v>
      </c>
      <c r="F3716" s="5" t="s">
        <v>87</v>
      </c>
      <c r="G3716" s="5" t="s">
        <v>17062</v>
      </c>
      <c r="H3716" s="5" t="s">
        <v>17042</v>
      </c>
      <c r="K3716" s="5">
        <v>1</v>
      </c>
      <c r="L3716" s="5">
        <v>1</v>
      </c>
      <c r="M3716" s="5">
        <v>0</v>
      </c>
      <c r="N3716" s="5" t="s">
        <v>224</v>
      </c>
      <c r="O3716" s="5">
        <v>49.159292058823503</v>
      </c>
      <c r="P3716" s="5">
        <v>0</v>
      </c>
      <c r="Q3716" s="5">
        <v>0</v>
      </c>
      <c r="S3716" s="5" t="s">
        <v>14238</v>
      </c>
      <c r="T3716" s="5" t="s">
        <v>16965</v>
      </c>
      <c r="V3716" s="5" t="s">
        <v>7737</v>
      </c>
      <c r="W3716" s="5" t="s">
        <v>3343</v>
      </c>
      <c r="Y3716" s="5" t="s">
        <v>17063</v>
      </c>
      <c r="Z3716" s="5" t="s">
        <v>17064</v>
      </c>
      <c r="AB3716" s="5" t="s">
        <v>87</v>
      </c>
      <c r="AC3716" s="5" t="s">
        <v>149</v>
      </c>
      <c r="AD3716" s="5" t="s">
        <v>97</v>
      </c>
      <c r="AO3716" s="5" t="s">
        <v>98</v>
      </c>
      <c r="AP3716" s="5" t="s">
        <v>98</v>
      </c>
      <c r="AT3716" s="5" t="s">
        <v>98</v>
      </c>
      <c r="AX3716" s="5">
        <v>2022</v>
      </c>
      <c r="BA3716" s="5" t="s">
        <v>99</v>
      </c>
      <c r="BD3716" s="5">
        <v>6</v>
      </c>
      <c r="BE3716" s="5">
        <v>2023</v>
      </c>
      <c r="BH3716" s="5" t="s">
        <v>99</v>
      </c>
      <c r="BK3716" s="5">
        <v>6</v>
      </c>
      <c r="BN3716" s="5">
        <f t="shared" si="83"/>
        <v>49.159292058823503</v>
      </c>
    </row>
    <row r="3717" spans="1:66" x14ac:dyDescent="0.35">
      <c r="A3717" s="5" t="s">
        <v>17070</v>
      </c>
      <c r="B3717" s="5" t="s">
        <v>313</v>
      </c>
      <c r="C3717" s="5" t="s">
        <v>149</v>
      </c>
      <c r="D3717" s="5" t="s">
        <v>16961</v>
      </c>
      <c r="E3717" s="5" t="s">
        <v>16962</v>
      </c>
      <c r="F3717" s="5" t="s">
        <v>87</v>
      </c>
      <c r="G3717" s="5" t="s">
        <v>17062</v>
      </c>
      <c r="H3717" s="5" t="s">
        <v>17042</v>
      </c>
      <c r="K3717" s="5">
        <v>1</v>
      </c>
      <c r="L3717" s="5">
        <v>1</v>
      </c>
      <c r="M3717" s="5">
        <v>0</v>
      </c>
      <c r="N3717" s="5" t="s">
        <v>224</v>
      </c>
      <c r="O3717" s="5">
        <v>49.159292058823503</v>
      </c>
      <c r="P3717" s="5">
        <v>0</v>
      </c>
      <c r="Q3717" s="5">
        <v>0</v>
      </c>
      <c r="S3717" s="5" t="s">
        <v>14238</v>
      </c>
      <c r="T3717" s="5" t="s">
        <v>16965</v>
      </c>
      <c r="V3717" s="5" t="s">
        <v>7737</v>
      </c>
      <c r="W3717" s="5" t="s">
        <v>3343</v>
      </c>
      <c r="Y3717" s="5" t="s">
        <v>17063</v>
      </c>
      <c r="Z3717" s="5" t="s">
        <v>17064</v>
      </c>
      <c r="AB3717" s="5" t="s">
        <v>87</v>
      </c>
      <c r="AC3717" s="5" t="s">
        <v>149</v>
      </c>
      <c r="AD3717" s="5" t="s">
        <v>97</v>
      </c>
      <c r="AO3717" s="5" t="s">
        <v>98</v>
      </c>
      <c r="AP3717" s="5" t="s">
        <v>98</v>
      </c>
      <c r="AT3717" s="5" t="s">
        <v>98</v>
      </c>
      <c r="AX3717" s="5">
        <v>2022</v>
      </c>
      <c r="BA3717" s="5" t="s">
        <v>99</v>
      </c>
      <c r="BD3717" s="5">
        <v>6</v>
      </c>
      <c r="BE3717" s="5">
        <v>2023</v>
      </c>
      <c r="BH3717" s="5" t="s">
        <v>99</v>
      </c>
      <c r="BK3717" s="5">
        <v>6</v>
      </c>
      <c r="BN3717" s="5">
        <f t="shared" ref="BN3717:BN3780" si="84">IF(BM3717="",O3717,BM3717)</f>
        <v>49.159292058823503</v>
      </c>
    </row>
    <row r="3718" spans="1:66" x14ac:dyDescent="0.35">
      <c r="A3718" s="5" t="s">
        <v>17071</v>
      </c>
      <c r="B3718" s="5" t="s">
        <v>313</v>
      </c>
      <c r="C3718" s="5" t="s">
        <v>149</v>
      </c>
      <c r="D3718" s="5" t="s">
        <v>16961</v>
      </c>
      <c r="E3718" s="5" t="s">
        <v>16962</v>
      </c>
      <c r="F3718" s="5" t="s">
        <v>87</v>
      </c>
      <c r="G3718" s="5" t="s">
        <v>17062</v>
      </c>
      <c r="H3718" s="5" t="s">
        <v>17042</v>
      </c>
      <c r="K3718" s="5">
        <v>1</v>
      </c>
      <c r="L3718" s="5">
        <v>1</v>
      </c>
      <c r="M3718" s="5">
        <v>0</v>
      </c>
      <c r="N3718" s="5" t="s">
        <v>224</v>
      </c>
      <c r="O3718" s="5">
        <v>49.159292058823503</v>
      </c>
      <c r="P3718" s="5">
        <v>0</v>
      </c>
      <c r="Q3718" s="5">
        <v>0</v>
      </c>
      <c r="S3718" s="5" t="s">
        <v>14238</v>
      </c>
      <c r="T3718" s="5" t="s">
        <v>16965</v>
      </c>
      <c r="V3718" s="5" t="s">
        <v>7737</v>
      </c>
      <c r="W3718" s="5" t="s">
        <v>3343</v>
      </c>
      <c r="Y3718" s="5" t="s">
        <v>17063</v>
      </c>
      <c r="Z3718" s="5" t="s">
        <v>17064</v>
      </c>
      <c r="AB3718" s="5" t="s">
        <v>87</v>
      </c>
      <c r="AC3718" s="5" t="s">
        <v>149</v>
      </c>
      <c r="AD3718" s="5" t="s">
        <v>97</v>
      </c>
      <c r="AO3718" s="5" t="s">
        <v>98</v>
      </c>
      <c r="AP3718" s="5" t="s">
        <v>98</v>
      </c>
      <c r="AT3718" s="5" t="s">
        <v>98</v>
      </c>
      <c r="AX3718" s="5">
        <v>2022</v>
      </c>
      <c r="BA3718" s="5" t="s">
        <v>99</v>
      </c>
      <c r="BD3718" s="5">
        <v>6</v>
      </c>
      <c r="BE3718" s="5">
        <v>2023</v>
      </c>
      <c r="BH3718" s="5" t="s">
        <v>99</v>
      </c>
      <c r="BK3718" s="5">
        <v>6</v>
      </c>
      <c r="BN3718" s="5">
        <f t="shared" si="84"/>
        <v>49.159292058823503</v>
      </c>
    </row>
    <row r="3719" spans="1:66" x14ac:dyDescent="0.35">
      <c r="A3719" s="5" t="s">
        <v>17072</v>
      </c>
      <c r="B3719" s="5" t="s">
        <v>313</v>
      </c>
      <c r="C3719" s="5" t="s">
        <v>149</v>
      </c>
      <c r="D3719" s="5" t="s">
        <v>16961</v>
      </c>
      <c r="E3719" s="5" t="s">
        <v>16962</v>
      </c>
      <c r="F3719" s="5" t="s">
        <v>87</v>
      </c>
      <c r="G3719" s="5" t="s">
        <v>17062</v>
      </c>
      <c r="H3719" s="5" t="s">
        <v>17042</v>
      </c>
      <c r="K3719" s="5">
        <v>1</v>
      </c>
      <c r="L3719" s="5">
        <v>1</v>
      </c>
      <c r="M3719" s="5">
        <v>0</v>
      </c>
      <c r="N3719" s="5" t="s">
        <v>224</v>
      </c>
      <c r="O3719" s="5">
        <v>49.159292058823503</v>
      </c>
      <c r="P3719" s="5">
        <v>0</v>
      </c>
      <c r="Q3719" s="5">
        <v>0</v>
      </c>
      <c r="S3719" s="5" t="s">
        <v>14238</v>
      </c>
      <c r="T3719" s="5" t="s">
        <v>16965</v>
      </c>
      <c r="V3719" s="5" t="s">
        <v>7737</v>
      </c>
      <c r="W3719" s="5" t="s">
        <v>3343</v>
      </c>
      <c r="Y3719" s="5" t="s">
        <v>17063</v>
      </c>
      <c r="Z3719" s="5" t="s">
        <v>17064</v>
      </c>
      <c r="AB3719" s="5" t="s">
        <v>87</v>
      </c>
      <c r="AC3719" s="5" t="s">
        <v>149</v>
      </c>
      <c r="AD3719" s="5" t="s">
        <v>97</v>
      </c>
      <c r="AO3719" s="5" t="s">
        <v>98</v>
      </c>
      <c r="AP3719" s="5" t="s">
        <v>98</v>
      </c>
      <c r="AT3719" s="5" t="s">
        <v>98</v>
      </c>
      <c r="AX3719" s="5">
        <v>2022</v>
      </c>
      <c r="BA3719" s="5" t="s">
        <v>99</v>
      </c>
      <c r="BD3719" s="5">
        <v>6</v>
      </c>
      <c r="BE3719" s="5">
        <v>2023</v>
      </c>
      <c r="BH3719" s="5" t="s">
        <v>99</v>
      </c>
      <c r="BK3719" s="5">
        <v>6</v>
      </c>
      <c r="BN3719" s="5">
        <f t="shared" si="84"/>
        <v>49.159292058823503</v>
      </c>
    </row>
    <row r="3720" spans="1:66" x14ac:dyDescent="0.35">
      <c r="A3720" s="5" t="s">
        <v>17073</v>
      </c>
      <c r="B3720" s="5" t="s">
        <v>313</v>
      </c>
      <c r="C3720" s="5" t="s">
        <v>149</v>
      </c>
      <c r="D3720" s="5" t="s">
        <v>16961</v>
      </c>
      <c r="E3720" s="5" t="s">
        <v>16962</v>
      </c>
      <c r="F3720" s="5" t="s">
        <v>87</v>
      </c>
      <c r="G3720" s="5" t="s">
        <v>17062</v>
      </c>
      <c r="H3720" s="5" t="s">
        <v>17042</v>
      </c>
      <c r="K3720" s="5">
        <v>1</v>
      </c>
      <c r="L3720" s="5">
        <v>1</v>
      </c>
      <c r="M3720" s="5">
        <v>0</v>
      </c>
      <c r="N3720" s="5" t="s">
        <v>224</v>
      </c>
      <c r="O3720" s="5">
        <v>49.159292058823503</v>
      </c>
      <c r="P3720" s="5">
        <v>0</v>
      </c>
      <c r="Q3720" s="5">
        <v>0</v>
      </c>
      <c r="S3720" s="5" t="s">
        <v>14238</v>
      </c>
      <c r="T3720" s="5" t="s">
        <v>16965</v>
      </c>
      <c r="V3720" s="5" t="s">
        <v>7737</v>
      </c>
      <c r="W3720" s="5" t="s">
        <v>3343</v>
      </c>
      <c r="Y3720" s="5" t="s">
        <v>17063</v>
      </c>
      <c r="Z3720" s="5" t="s">
        <v>17064</v>
      </c>
      <c r="AB3720" s="5" t="s">
        <v>87</v>
      </c>
      <c r="AC3720" s="5" t="s">
        <v>149</v>
      </c>
      <c r="AD3720" s="5" t="s">
        <v>97</v>
      </c>
      <c r="AO3720" s="5" t="s">
        <v>98</v>
      </c>
      <c r="AP3720" s="5" t="s">
        <v>98</v>
      </c>
      <c r="AT3720" s="5" t="s">
        <v>98</v>
      </c>
      <c r="AX3720" s="5">
        <v>2022</v>
      </c>
      <c r="BA3720" s="5" t="s">
        <v>99</v>
      </c>
      <c r="BD3720" s="5">
        <v>6</v>
      </c>
      <c r="BE3720" s="5">
        <v>2023</v>
      </c>
      <c r="BH3720" s="5" t="s">
        <v>99</v>
      </c>
      <c r="BK3720" s="5">
        <v>6</v>
      </c>
      <c r="BN3720" s="5">
        <f t="shared" si="84"/>
        <v>49.159292058823503</v>
      </c>
    </row>
    <row r="3721" spans="1:66" x14ac:dyDescent="0.35">
      <c r="A3721" s="5" t="s">
        <v>17074</v>
      </c>
      <c r="B3721" s="5" t="s">
        <v>313</v>
      </c>
      <c r="C3721" s="5" t="s">
        <v>149</v>
      </c>
      <c r="D3721" s="5" t="s">
        <v>16961</v>
      </c>
      <c r="E3721" s="5" t="s">
        <v>16962</v>
      </c>
      <c r="F3721" s="5" t="s">
        <v>87</v>
      </c>
      <c r="G3721" s="5" t="s">
        <v>17062</v>
      </c>
      <c r="H3721" s="5" t="s">
        <v>17042</v>
      </c>
      <c r="K3721" s="5">
        <v>1</v>
      </c>
      <c r="L3721" s="5">
        <v>1</v>
      </c>
      <c r="M3721" s="5">
        <v>0</v>
      </c>
      <c r="N3721" s="5" t="s">
        <v>224</v>
      </c>
      <c r="O3721" s="5">
        <v>49.159292058823503</v>
      </c>
      <c r="P3721" s="5">
        <v>0</v>
      </c>
      <c r="Q3721" s="5">
        <v>0</v>
      </c>
      <c r="S3721" s="5" t="s">
        <v>14238</v>
      </c>
      <c r="T3721" s="5" t="s">
        <v>16965</v>
      </c>
      <c r="V3721" s="5" t="s">
        <v>7737</v>
      </c>
      <c r="W3721" s="5" t="s">
        <v>3343</v>
      </c>
      <c r="Y3721" s="5" t="s">
        <v>17063</v>
      </c>
      <c r="Z3721" s="5" t="s">
        <v>17064</v>
      </c>
      <c r="AB3721" s="5" t="s">
        <v>87</v>
      </c>
      <c r="AC3721" s="5" t="s">
        <v>149</v>
      </c>
      <c r="AD3721" s="5" t="s">
        <v>97</v>
      </c>
      <c r="AO3721" s="5" t="s">
        <v>98</v>
      </c>
      <c r="AP3721" s="5" t="s">
        <v>98</v>
      </c>
      <c r="AT3721" s="5" t="s">
        <v>98</v>
      </c>
      <c r="AX3721" s="5">
        <v>2022</v>
      </c>
      <c r="BA3721" s="5" t="s">
        <v>99</v>
      </c>
      <c r="BD3721" s="5">
        <v>6</v>
      </c>
      <c r="BE3721" s="5">
        <v>2023</v>
      </c>
      <c r="BH3721" s="5" t="s">
        <v>99</v>
      </c>
      <c r="BK3721" s="5">
        <v>6</v>
      </c>
      <c r="BN3721" s="5">
        <f t="shared" si="84"/>
        <v>49.159292058823503</v>
      </c>
    </row>
    <row r="3722" spans="1:66" x14ac:dyDescent="0.35">
      <c r="A3722" s="5" t="s">
        <v>17075</v>
      </c>
      <c r="B3722" s="5" t="s">
        <v>313</v>
      </c>
      <c r="C3722" s="5" t="s">
        <v>149</v>
      </c>
      <c r="D3722" s="5" t="s">
        <v>16961</v>
      </c>
      <c r="E3722" s="5" t="s">
        <v>16962</v>
      </c>
      <c r="F3722" s="5" t="s">
        <v>87</v>
      </c>
      <c r="G3722" s="5" t="s">
        <v>17062</v>
      </c>
      <c r="H3722" s="5" t="s">
        <v>17042</v>
      </c>
      <c r="K3722" s="5">
        <v>1</v>
      </c>
      <c r="L3722" s="5">
        <v>1</v>
      </c>
      <c r="M3722" s="5">
        <v>0</v>
      </c>
      <c r="N3722" s="5" t="s">
        <v>224</v>
      </c>
      <c r="O3722" s="5">
        <v>49.159292058823503</v>
      </c>
      <c r="P3722" s="5">
        <v>0</v>
      </c>
      <c r="Q3722" s="5">
        <v>0</v>
      </c>
      <c r="S3722" s="5" t="s">
        <v>14238</v>
      </c>
      <c r="T3722" s="5" t="s">
        <v>16965</v>
      </c>
      <c r="V3722" s="5" t="s">
        <v>7737</v>
      </c>
      <c r="W3722" s="5" t="s">
        <v>3343</v>
      </c>
      <c r="Y3722" s="5" t="s">
        <v>17063</v>
      </c>
      <c r="Z3722" s="5" t="s">
        <v>17064</v>
      </c>
      <c r="AB3722" s="5" t="s">
        <v>87</v>
      </c>
      <c r="AC3722" s="5" t="s">
        <v>149</v>
      </c>
      <c r="AD3722" s="5" t="s">
        <v>97</v>
      </c>
      <c r="AO3722" s="5" t="s">
        <v>98</v>
      </c>
      <c r="AP3722" s="5" t="s">
        <v>98</v>
      </c>
      <c r="AT3722" s="5" t="s">
        <v>98</v>
      </c>
      <c r="AX3722" s="5">
        <v>2022</v>
      </c>
      <c r="BA3722" s="5" t="s">
        <v>99</v>
      </c>
      <c r="BD3722" s="5">
        <v>6</v>
      </c>
      <c r="BE3722" s="5">
        <v>2023</v>
      </c>
      <c r="BH3722" s="5" t="s">
        <v>99</v>
      </c>
      <c r="BK3722" s="5">
        <v>6</v>
      </c>
      <c r="BN3722" s="5">
        <f t="shared" si="84"/>
        <v>49.159292058823503</v>
      </c>
    </row>
    <row r="3723" spans="1:66" x14ac:dyDescent="0.35">
      <c r="A3723" s="5" t="s">
        <v>17076</v>
      </c>
      <c r="B3723" s="5" t="s">
        <v>313</v>
      </c>
      <c r="C3723" s="5" t="s">
        <v>149</v>
      </c>
      <c r="D3723" s="5" t="s">
        <v>16961</v>
      </c>
      <c r="E3723" s="5" t="s">
        <v>16962</v>
      </c>
      <c r="F3723" s="5" t="s">
        <v>87</v>
      </c>
      <c r="G3723" s="5" t="s">
        <v>17062</v>
      </c>
      <c r="H3723" s="5" t="s">
        <v>17042</v>
      </c>
      <c r="K3723" s="5">
        <v>1</v>
      </c>
      <c r="L3723" s="5">
        <v>1</v>
      </c>
      <c r="M3723" s="5">
        <v>0</v>
      </c>
      <c r="N3723" s="5" t="s">
        <v>224</v>
      </c>
      <c r="O3723" s="5">
        <v>49.159292058823503</v>
      </c>
      <c r="P3723" s="5">
        <v>0</v>
      </c>
      <c r="Q3723" s="5">
        <v>0</v>
      </c>
      <c r="S3723" s="5" t="s">
        <v>14238</v>
      </c>
      <c r="T3723" s="5" t="s">
        <v>16965</v>
      </c>
      <c r="V3723" s="5" t="s">
        <v>7737</v>
      </c>
      <c r="W3723" s="5" t="s">
        <v>3343</v>
      </c>
      <c r="Y3723" s="5" t="s">
        <v>17063</v>
      </c>
      <c r="Z3723" s="5" t="s">
        <v>17064</v>
      </c>
      <c r="AB3723" s="5" t="s">
        <v>87</v>
      </c>
      <c r="AC3723" s="5" t="s">
        <v>149</v>
      </c>
      <c r="AD3723" s="5" t="s">
        <v>97</v>
      </c>
      <c r="AO3723" s="5" t="s">
        <v>98</v>
      </c>
      <c r="AP3723" s="5" t="s">
        <v>98</v>
      </c>
      <c r="AT3723" s="5" t="s">
        <v>98</v>
      </c>
      <c r="AX3723" s="5">
        <v>2022</v>
      </c>
      <c r="BA3723" s="5" t="s">
        <v>99</v>
      </c>
      <c r="BD3723" s="5">
        <v>6</v>
      </c>
      <c r="BE3723" s="5">
        <v>2023</v>
      </c>
      <c r="BH3723" s="5" t="s">
        <v>99</v>
      </c>
      <c r="BK3723" s="5">
        <v>6</v>
      </c>
      <c r="BN3723" s="5">
        <f t="shared" si="84"/>
        <v>49.159292058823503</v>
      </c>
    </row>
    <row r="3724" spans="1:66" x14ac:dyDescent="0.35">
      <c r="A3724" s="5" t="s">
        <v>17077</v>
      </c>
      <c r="B3724" s="5" t="s">
        <v>313</v>
      </c>
      <c r="C3724" s="5" t="s">
        <v>149</v>
      </c>
      <c r="D3724" s="5" t="s">
        <v>16961</v>
      </c>
      <c r="E3724" s="5" t="s">
        <v>16962</v>
      </c>
      <c r="F3724" s="5" t="s">
        <v>87</v>
      </c>
      <c r="G3724" s="5" t="s">
        <v>17062</v>
      </c>
      <c r="H3724" s="5" t="s">
        <v>17042</v>
      </c>
      <c r="K3724" s="5">
        <v>1</v>
      </c>
      <c r="L3724" s="5">
        <v>1</v>
      </c>
      <c r="M3724" s="5">
        <v>0</v>
      </c>
      <c r="N3724" s="5" t="s">
        <v>224</v>
      </c>
      <c r="O3724" s="5">
        <v>49.159292058823503</v>
      </c>
      <c r="P3724" s="5">
        <v>0</v>
      </c>
      <c r="Q3724" s="5">
        <v>0</v>
      </c>
      <c r="S3724" s="5" t="s">
        <v>14238</v>
      </c>
      <c r="T3724" s="5" t="s">
        <v>16965</v>
      </c>
      <c r="V3724" s="5" t="s">
        <v>7737</v>
      </c>
      <c r="W3724" s="5" t="s">
        <v>3343</v>
      </c>
      <c r="Y3724" s="5" t="s">
        <v>17063</v>
      </c>
      <c r="Z3724" s="5" t="s">
        <v>17064</v>
      </c>
      <c r="AB3724" s="5" t="s">
        <v>87</v>
      </c>
      <c r="AC3724" s="5" t="s">
        <v>149</v>
      </c>
      <c r="AD3724" s="5" t="s">
        <v>97</v>
      </c>
      <c r="AO3724" s="5" t="s">
        <v>98</v>
      </c>
      <c r="AP3724" s="5" t="s">
        <v>98</v>
      </c>
      <c r="AT3724" s="5" t="s">
        <v>98</v>
      </c>
      <c r="AX3724" s="5">
        <v>2022</v>
      </c>
      <c r="BA3724" s="5" t="s">
        <v>99</v>
      </c>
      <c r="BD3724" s="5">
        <v>6</v>
      </c>
      <c r="BE3724" s="5">
        <v>2023</v>
      </c>
      <c r="BH3724" s="5" t="s">
        <v>99</v>
      </c>
      <c r="BK3724" s="5">
        <v>6</v>
      </c>
      <c r="BN3724" s="5">
        <f t="shared" si="84"/>
        <v>49.159292058823503</v>
      </c>
    </row>
    <row r="3725" spans="1:66" x14ac:dyDescent="0.35">
      <c r="A3725" s="5" t="s">
        <v>17078</v>
      </c>
      <c r="B3725" s="5" t="s">
        <v>313</v>
      </c>
      <c r="C3725" s="5" t="s">
        <v>149</v>
      </c>
      <c r="D3725" s="5" t="s">
        <v>16961</v>
      </c>
      <c r="E3725" s="5" t="s">
        <v>16962</v>
      </c>
      <c r="F3725" s="5" t="s">
        <v>87</v>
      </c>
      <c r="G3725" s="5" t="s">
        <v>17062</v>
      </c>
      <c r="H3725" s="5" t="s">
        <v>17042</v>
      </c>
      <c r="K3725" s="5">
        <v>1</v>
      </c>
      <c r="L3725" s="5">
        <v>1</v>
      </c>
      <c r="M3725" s="5">
        <v>0</v>
      </c>
      <c r="N3725" s="5" t="s">
        <v>224</v>
      </c>
      <c r="O3725" s="5">
        <v>49.159292058823503</v>
      </c>
      <c r="P3725" s="5">
        <v>0</v>
      </c>
      <c r="Q3725" s="5">
        <v>0</v>
      </c>
      <c r="S3725" s="5" t="s">
        <v>14238</v>
      </c>
      <c r="T3725" s="5" t="s">
        <v>16965</v>
      </c>
      <c r="V3725" s="5" t="s">
        <v>7737</v>
      </c>
      <c r="W3725" s="5" t="s">
        <v>3343</v>
      </c>
      <c r="Y3725" s="5" t="s">
        <v>17063</v>
      </c>
      <c r="Z3725" s="5" t="s">
        <v>17064</v>
      </c>
      <c r="AB3725" s="5" t="s">
        <v>87</v>
      </c>
      <c r="AC3725" s="5" t="s">
        <v>149</v>
      </c>
      <c r="AD3725" s="5" t="s">
        <v>97</v>
      </c>
      <c r="AO3725" s="5" t="s">
        <v>98</v>
      </c>
      <c r="AP3725" s="5" t="s">
        <v>98</v>
      </c>
      <c r="AT3725" s="5" t="s">
        <v>98</v>
      </c>
      <c r="AX3725" s="5">
        <v>2022</v>
      </c>
      <c r="BA3725" s="5" t="s">
        <v>99</v>
      </c>
      <c r="BD3725" s="5">
        <v>6</v>
      </c>
      <c r="BE3725" s="5">
        <v>2023</v>
      </c>
      <c r="BH3725" s="5" t="s">
        <v>99</v>
      </c>
      <c r="BK3725" s="5">
        <v>6</v>
      </c>
      <c r="BN3725" s="5">
        <f t="shared" si="84"/>
        <v>49.159292058823503</v>
      </c>
    </row>
    <row r="3726" spans="1:66" x14ac:dyDescent="0.35">
      <c r="A3726" s="5" t="s">
        <v>17079</v>
      </c>
      <c r="B3726" s="5" t="s">
        <v>313</v>
      </c>
      <c r="C3726" s="5" t="s">
        <v>149</v>
      </c>
      <c r="D3726" s="5" t="s">
        <v>16961</v>
      </c>
      <c r="E3726" s="5" t="s">
        <v>16962</v>
      </c>
      <c r="F3726" s="5" t="s">
        <v>87</v>
      </c>
      <c r="G3726" s="5" t="s">
        <v>17062</v>
      </c>
      <c r="H3726" s="5" t="s">
        <v>17042</v>
      </c>
      <c r="K3726" s="5">
        <v>1</v>
      </c>
      <c r="L3726" s="5">
        <v>1</v>
      </c>
      <c r="M3726" s="5">
        <v>0</v>
      </c>
      <c r="N3726" s="5" t="s">
        <v>224</v>
      </c>
      <c r="O3726" s="5">
        <v>49.159292058823503</v>
      </c>
      <c r="P3726" s="5">
        <v>0</v>
      </c>
      <c r="Q3726" s="5">
        <v>0</v>
      </c>
      <c r="S3726" s="5" t="s">
        <v>14238</v>
      </c>
      <c r="T3726" s="5" t="s">
        <v>16965</v>
      </c>
      <c r="V3726" s="5" t="s">
        <v>7737</v>
      </c>
      <c r="W3726" s="5" t="s">
        <v>3343</v>
      </c>
      <c r="Y3726" s="5" t="s">
        <v>17063</v>
      </c>
      <c r="Z3726" s="5" t="s">
        <v>17064</v>
      </c>
      <c r="AB3726" s="5" t="s">
        <v>87</v>
      </c>
      <c r="AC3726" s="5" t="s">
        <v>149</v>
      </c>
      <c r="AD3726" s="5" t="s">
        <v>97</v>
      </c>
      <c r="AO3726" s="5" t="s">
        <v>98</v>
      </c>
      <c r="AP3726" s="5" t="s">
        <v>98</v>
      </c>
      <c r="AT3726" s="5" t="s">
        <v>98</v>
      </c>
      <c r="AX3726" s="5">
        <v>2022</v>
      </c>
      <c r="BA3726" s="5" t="s">
        <v>99</v>
      </c>
      <c r="BD3726" s="5">
        <v>6</v>
      </c>
      <c r="BE3726" s="5">
        <v>2023</v>
      </c>
      <c r="BH3726" s="5" t="s">
        <v>99</v>
      </c>
      <c r="BK3726" s="5">
        <v>6</v>
      </c>
      <c r="BN3726" s="5">
        <f t="shared" si="84"/>
        <v>49.159292058823503</v>
      </c>
    </row>
    <row r="3727" spans="1:66" x14ac:dyDescent="0.35">
      <c r="A3727" s="5" t="s">
        <v>17080</v>
      </c>
      <c r="B3727" s="5" t="s">
        <v>313</v>
      </c>
      <c r="C3727" s="5" t="s">
        <v>149</v>
      </c>
      <c r="D3727" s="5" t="s">
        <v>16961</v>
      </c>
      <c r="E3727" s="5" t="s">
        <v>16962</v>
      </c>
      <c r="F3727" s="5" t="s">
        <v>87</v>
      </c>
      <c r="G3727" s="5" t="s">
        <v>17062</v>
      </c>
      <c r="H3727" s="5" t="s">
        <v>17042</v>
      </c>
      <c r="K3727" s="5">
        <v>1</v>
      </c>
      <c r="L3727" s="5">
        <v>1</v>
      </c>
      <c r="M3727" s="5">
        <v>0</v>
      </c>
      <c r="N3727" s="5" t="s">
        <v>224</v>
      </c>
      <c r="O3727" s="5">
        <v>49.159292058823503</v>
      </c>
      <c r="P3727" s="5">
        <v>0</v>
      </c>
      <c r="Q3727" s="5">
        <v>0</v>
      </c>
      <c r="S3727" s="5" t="s">
        <v>14238</v>
      </c>
      <c r="T3727" s="5" t="s">
        <v>16965</v>
      </c>
      <c r="V3727" s="5" t="s">
        <v>7737</v>
      </c>
      <c r="W3727" s="5" t="s">
        <v>3343</v>
      </c>
      <c r="Y3727" s="5" t="s">
        <v>17063</v>
      </c>
      <c r="Z3727" s="5" t="s">
        <v>17064</v>
      </c>
      <c r="AB3727" s="5" t="s">
        <v>87</v>
      </c>
      <c r="AC3727" s="5" t="s">
        <v>149</v>
      </c>
      <c r="AD3727" s="5" t="s">
        <v>97</v>
      </c>
      <c r="AO3727" s="5" t="s">
        <v>98</v>
      </c>
      <c r="AP3727" s="5" t="s">
        <v>98</v>
      </c>
      <c r="AT3727" s="5" t="s">
        <v>98</v>
      </c>
      <c r="AX3727" s="5">
        <v>2022</v>
      </c>
      <c r="BA3727" s="5" t="s">
        <v>99</v>
      </c>
      <c r="BD3727" s="5">
        <v>6</v>
      </c>
      <c r="BE3727" s="5">
        <v>2023</v>
      </c>
      <c r="BH3727" s="5" t="s">
        <v>99</v>
      </c>
      <c r="BK3727" s="5">
        <v>6</v>
      </c>
      <c r="BN3727" s="5">
        <f t="shared" si="84"/>
        <v>49.159292058823503</v>
      </c>
    </row>
    <row r="3728" spans="1:66" x14ac:dyDescent="0.35">
      <c r="A3728" s="5" t="s">
        <v>17081</v>
      </c>
      <c r="B3728" s="5" t="s">
        <v>313</v>
      </c>
      <c r="C3728" s="5" t="s">
        <v>149</v>
      </c>
      <c r="D3728" s="5" t="s">
        <v>16970</v>
      </c>
      <c r="E3728" s="5" t="s">
        <v>16971</v>
      </c>
      <c r="F3728" s="5" t="s">
        <v>87</v>
      </c>
      <c r="G3728" s="5" t="s">
        <v>17082</v>
      </c>
      <c r="H3728" s="5" t="s">
        <v>17042</v>
      </c>
      <c r="K3728" s="5">
        <v>1</v>
      </c>
      <c r="L3728" s="5">
        <v>1</v>
      </c>
      <c r="M3728" s="5">
        <v>0</v>
      </c>
      <c r="N3728" s="5" t="s">
        <v>224</v>
      </c>
      <c r="O3728" s="5">
        <v>49.159292029411802</v>
      </c>
      <c r="P3728" s="5">
        <v>0</v>
      </c>
      <c r="Q3728" s="5">
        <v>0</v>
      </c>
      <c r="R3728" s="5" t="s">
        <v>17083</v>
      </c>
      <c r="S3728" s="5" t="s">
        <v>16229</v>
      </c>
      <c r="T3728" s="5" t="s">
        <v>16229</v>
      </c>
      <c r="U3728" s="5" t="s">
        <v>17084</v>
      </c>
      <c r="V3728" s="5" t="s">
        <v>7737</v>
      </c>
      <c r="W3728" s="5" t="s">
        <v>3343</v>
      </c>
      <c r="Y3728" s="5" t="s">
        <v>17085</v>
      </c>
      <c r="Z3728" s="5" t="s">
        <v>17086</v>
      </c>
      <c r="AB3728" s="5" t="s">
        <v>87</v>
      </c>
      <c r="AC3728" s="5" t="s">
        <v>149</v>
      </c>
      <c r="AD3728" s="5" t="s">
        <v>97</v>
      </c>
      <c r="AO3728" s="5" t="s">
        <v>98</v>
      </c>
      <c r="AP3728" s="5" t="s">
        <v>98</v>
      </c>
      <c r="AT3728" s="5" t="s">
        <v>98</v>
      </c>
      <c r="AX3728" s="5">
        <v>2022</v>
      </c>
      <c r="BA3728" s="5" t="s">
        <v>361</v>
      </c>
      <c r="BD3728" s="5">
        <v>7</v>
      </c>
      <c r="BE3728" s="5">
        <v>2023</v>
      </c>
      <c r="BH3728" s="5" t="s">
        <v>99</v>
      </c>
      <c r="BK3728" s="5">
        <v>6</v>
      </c>
      <c r="BN3728" s="5">
        <f t="shared" si="84"/>
        <v>49.159292029411802</v>
      </c>
    </row>
    <row r="3729" spans="1:66" x14ac:dyDescent="0.35">
      <c r="A3729" s="5" t="s">
        <v>17087</v>
      </c>
      <c r="B3729" s="5" t="s">
        <v>313</v>
      </c>
      <c r="C3729" s="5" t="s">
        <v>149</v>
      </c>
      <c r="D3729" s="5" t="s">
        <v>16970</v>
      </c>
      <c r="E3729" s="5" t="s">
        <v>16971</v>
      </c>
      <c r="F3729" s="5" t="s">
        <v>87</v>
      </c>
      <c r="G3729" s="5" t="s">
        <v>17082</v>
      </c>
      <c r="H3729" s="5" t="s">
        <v>17042</v>
      </c>
      <c r="K3729" s="5">
        <v>1</v>
      </c>
      <c r="L3729" s="5">
        <v>1</v>
      </c>
      <c r="M3729" s="5">
        <v>0</v>
      </c>
      <c r="N3729" s="5" t="s">
        <v>224</v>
      </c>
      <c r="O3729" s="5">
        <v>49.159292029411802</v>
      </c>
      <c r="P3729" s="5">
        <v>0</v>
      </c>
      <c r="Q3729" s="5">
        <v>0</v>
      </c>
      <c r="R3729" s="5" t="s">
        <v>17088</v>
      </c>
      <c r="S3729" s="5" t="s">
        <v>16229</v>
      </c>
      <c r="T3729" s="5" t="s">
        <v>16229</v>
      </c>
      <c r="U3729" s="5" t="s">
        <v>17089</v>
      </c>
      <c r="V3729" s="5" t="s">
        <v>7737</v>
      </c>
      <c r="W3729" s="5" t="s">
        <v>3343</v>
      </c>
      <c r="Y3729" s="5" t="s">
        <v>17085</v>
      </c>
      <c r="Z3729" s="5" t="s">
        <v>17086</v>
      </c>
      <c r="AB3729" s="5" t="s">
        <v>87</v>
      </c>
      <c r="AC3729" s="5" t="s">
        <v>149</v>
      </c>
      <c r="AD3729" s="5" t="s">
        <v>97</v>
      </c>
      <c r="AO3729" s="5" t="s">
        <v>98</v>
      </c>
      <c r="AP3729" s="5" t="s">
        <v>98</v>
      </c>
      <c r="AT3729" s="5" t="s">
        <v>98</v>
      </c>
      <c r="AX3729" s="5">
        <v>2022</v>
      </c>
      <c r="BA3729" s="5" t="s">
        <v>361</v>
      </c>
      <c r="BD3729" s="5">
        <v>7</v>
      </c>
      <c r="BE3729" s="5">
        <v>2023</v>
      </c>
      <c r="BH3729" s="5" t="s">
        <v>99</v>
      </c>
      <c r="BK3729" s="5">
        <v>6</v>
      </c>
      <c r="BN3729" s="5">
        <f t="shared" si="84"/>
        <v>49.159292029411802</v>
      </c>
    </row>
    <row r="3730" spans="1:66" x14ac:dyDescent="0.35">
      <c r="A3730" s="5" t="s">
        <v>17090</v>
      </c>
      <c r="B3730" s="5" t="s">
        <v>313</v>
      </c>
      <c r="C3730" s="5" t="s">
        <v>149</v>
      </c>
      <c r="D3730" s="5" t="s">
        <v>16970</v>
      </c>
      <c r="E3730" s="5" t="s">
        <v>16971</v>
      </c>
      <c r="F3730" s="5" t="s">
        <v>87</v>
      </c>
      <c r="G3730" s="5" t="s">
        <v>17082</v>
      </c>
      <c r="H3730" s="5" t="s">
        <v>17042</v>
      </c>
      <c r="K3730" s="5">
        <v>1</v>
      </c>
      <c r="L3730" s="5">
        <v>1</v>
      </c>
      <c r="M3730" s="5">
        <v>0</v>
      </c>
      <c r="N3730" s="5" t="s">
        <v>224</v>
      </c>
      <c r="O3730" s="5">
        <v>49.159292029411802</v>
      </c>
      <c r="P3730" s="5">
        <v>0</v>
      </c>
      <c r="Q3730" s="5">
        <v>0</v>
      </c>
      <c r="R3730" s="5" t="s">
        <v>17091</v>
      </c>
      <c r="S3730" s="5" t="s">
        <v>16229</v>
      </c>
      <c r="T3730" s="5" t="s">
        <v>16229</v>
      </c>
      <c r="U3730" s="5" t="s">
        <v>17092</v>
      </c>
      <c r="V3730" s="5" t="s">
        <v>7737</v>
      </c>
      <c r="W3730" s="5" t="s">
        <v>3343</v>
      </c>
      <c r="Y3730" s="5" t="s">
        <v>17085</v>
      </c>
      <c r="Z3730" s="5" t="s">
        <v>17086</v>
      </c>
      <c r="AB3730" s="5" t="s">
        <v>87</v>
      </c>
      <c r="AC3730" s="5" t="s">
        <v>149</v>
      </c>
      <c r="AD3730" s="5" t="s">
        <v>97</v>
      </c>
      <c r="AO3730" s="5" t="s">
        <v>98</v>
      </c>
      <c r="AP3730" s="5" t="s">
        <v>98</v>
      </c>
      <c r="AT3730" s="5" t="s">
        <v>98</v>
      </c>
      <c r="AX3730" s="5">
        <v>2022</v>
      </c>
      <c r="BA3730" s="5" t="s">
        <v>361</v>
      </c>
      <c r="BD3730" s="5">
        <v>7</v>
      </c>
      <c r="BE3730" s="5">
        <v>2023</v>
      </c>
      <c r="BH3730" s="5" t="s">
        <v>99</v>
      </c>
      <c r="BK3730" s="5">
        <v>6</v>
      </c>
      <c r="BN3730" s="5">
        <f t="shared" si="84"/>
        <v>49.159292029411802</v>
      </c>
    </row>
    <row r="3731" spans="1:66" x14ac:dyDescent="0.35">
      <c r="A3731" s="5" t="s">
        <v>17093</v>
      </c>
      <c r="B3731" s="5" t="s">
        <v>313</v>
      </c>
      <c r="C3731" s="5" t="s">
        <v>149</v>
      </c>
      <c r="D3731" s="5" t="s">
        <v>16970</v>
      </c>
      <c r="E3731" s="5" t="s">
        <v>16971</v>
      </c>
      <c r="F3731" s="5" t="s">
        <v>87</v>
      </c>
      <c r="G3731" s="5" t="s">
        <v>17082</v>
      </c>
      <c r="H3731" s="5" t="s">
        <v>17042</v>
      </c>
      <c r="K3731" s="5">
        <v>1</v>
      </c>
      <c r="L3731" s="5">
        <v>1</v>
      </c>
      <c r="M3731" s="5">
        <v>0</v>
      </c>
      <c r="N3731" s="5" t="s">
        <v>224</v>
      </c>
      <c r="O3731" s="5">
        <v>49.159292029411802</v>
      </c>
      <c r="P3731" s="5">
        <v>0</v>
      </c>
      <c r="Q3731" s="5">
        <v>0</v>
      </c>
      <c r="R3731" s="5" t="s">
        <v>17094</v>
      </c>
      <c r="S3731" s="5" t="s">
        <v>16229</v>
      </c>
      <c r="T3731" s="5" t="s">
        <v>16229</v>
      </c>
      <c r="U3731" s="5" t="s">
        <v>17095</v>
      </c>
      <c r="V3731" s="5" t="s">
        <v>7737</v>
      </c>
      <c r="W3731" s="5" t="s">
        <v>3343</v>
      </c>
      <c r="Y3731" s="5" t="s">
        <v>17085</v>
      </c>
      <c r="Z3731" s="5" t="s">
        <v>17086</v>
      </c>
      <c r="AB3731" s="5" t="s">
        <v>87</v>
      </c>
      <c r="AC3731" s="5" t="s">
        <v>149</v>
      </c>
      <c r="AD3731" s="5" t="s">
        <v>97</v>
      </c>
      <c r="AO3731" s="5" t="s">
        <v>98</v>
      </c>
      <c r="AP3731" s="5" t="s">
        <v>98</v>
      </c>
      <c r="AT3731" s="5" t="s">
        <v>98</v>
      </c>
      <c r="AX3731" s="5">
        <v>2022</v>
      </c>
      <c r="BA3731" s="5" t="s">
        <v>361</v>
      </c>
      <c r="BD3731" s="5">
        <v>7</v>
      </c>
      <c r="BE3731" s="5">
        <v>2023</v>
      </c>
      <c r="BH3731" s="5" t="s">
        <v>99</v>
      </c>
      <c r="BK3731" s="5">
        <v>6</v>
      </c>
      <c r="BN3731" s="5">
        <f t="shared" si="84"/>
        <v>49.159292029411802</v>
      </c>
    </row>
    <row r="3732" spans="1:66" x14ac:dyDescent="0.35">
      <c r="A3732" s="5" t="s">
        <v>17096</v>
      </c>
      <c r="B3732" s="5" t="s">
        <v>313</v>
      </c>
      <c r="C3732" s="5" t="s">
        <v>149</v>
      </c>
      <c r="D3732" s="5" t="s">
        <v>16970</v>
      </c>
      <c r="E3732" s="5" t="s">
        <v>16971</v>
      </c>
      <c r="F3732" s="5" t="s">
        <v>87</v>
      </c>
      <c r="G3732" s="5" t="s">
        <v>17082</v>
      </c>
      <c r="H3732" s="5" t="s">
        <v>17042</v>
      </c>
      <c r="K3732" s="5">
        <v>1</v>
      </c>
      <c r="L3732" s="5">
        <v>1</v>
      </c>
      <c r="M3732" s="5">
        <v>0</v>
      </c>
      <c r="N3732" s="5" t="s">
        <v>224</v>
      </c>
      <c r="O3732" s="5">
        <v>49.159292029411802</v>
      </c>
      <c r="P3732" s="5">
        <v>0</v>
      </c>
      <c r="Q3732" s="5">
        <v>0</v>
      </c>
      <c r="R3732" s="5" t="s">
        <v>17097</v>
      </c>
      <c r="S3732" s="5" t="s">
        <v>16229</v>
      </c>
      <c r="T3732" s="5" t="s">
        <v>16229</v>
      </c>
      <c r="U3732" s="5" t="s">
        <v>17098</v>
      </c>
      <c r="V3732" s="5" t="s">
        <v>7737</v>
      </c>
      <c r="W3732" s="5" t="s">
        <v>3343</v>
      </c>
      <c r="Y3732" s="5" t="s">
        <v>17085</v>
      </c>
      <c r="Z3732" s="5" t="s">
        <v>17086</v>
      </c>
      <c r="AB3732" s="5" t="s">
        <v>87</v>
      </c>
      <c r="AC3732" s="5" t="s">
        <v>149</v>
      </c>
      <c r="AD3732" s="5" t="s">
        <v>97</v>
      </c>
      <c r="AO3732" s="5" t="s">
        <v>98</v>
      </c>
      <c r="AP3732" s="5" t="s">
        <v>98</v>
      </c>
      <c r="AT3732" s="5" t="s">
        <v>98</v>
      </c>
      <c r="AX3732" s="5">
        <v>2022</v>
      </c>
      <c r="BA3732" s="5" t="s">
        <v>361</v>
      </c>
      <c r="BD3732" s="5">
        <v>7</v>
      </c>
      <c r="BE3732" s="5">
        <v>2023</v>
      </c>
      <c r="BH3732" s="5" t="s">
        <v>99</v>
      </c>
      <c r="BK3732" s="5">
        <v>6</v>
      </c>
      <c r="BN3732" s="5">
        <f t="shared" si="84"/>
        <v>49.159292029411802</v>
      </c>
    </row>
    <row r="3733" spans="1:66" x14ac:dyDescent="0.35">
      <c r="A3733" s="5" t="s">
        <v>17099</v>
      </c>
      <c r="B3733" s="5" t="s">
        <v>313</v>
      </c>
      <c r="C3733" s="5" t="s">
        <v>149</v>
      </c>
      <c r="D3733" s="5" t="s">
        <v>16970</v>
      </c>
      <c r="E3733" s="5" t="s">
        <v>16971</v>
      </c>
      <c r="F3733" s="5" t="s">
        <v>87</v>
      </c>
      <c r="G3733" s="5" t="s">
        <v>17082</v>
      </c>
      <c r="H3733" s="5" t="s">
        <v>17042</v>
      </c>
      <c r="K3733" s="5">
        <v>1</v>
      </c>
      <c r="L3733" s="5">
        <v>1</v>
      </c>
      <c r="M3733" s="5">
        <v>0</v>
      </c>
      <c r="N3733" s="5" t="s">
        <v>224</v>
      </c>
      <c r="O3733" s="5">
        <v>49.159292029411802</v>
      </c>
      <c r="P3733" s="5">
        <v>0</v>
      </c>
      <c r="Q3733" s="5">
        <v>0</v>
      </c>
      <c r="R3733" s="5" t="s">
        <v>17100</v>
      </c>
      <c r="S3733" s="5" t="s">
        <v>16229</v>
      </c>
      <c r="T3733" s="5" t="s">
        <v>16229</v>
      </c>
      <c r="U3733" s="5" t="s">
        <v>17101</v>
      </c>
      <c r="V3733" s="5" t="s">
        <v>7737</v>
      </c>
      <c r="W3733" s="5" t="s">
        <v>3343</v>
      </c>
      <c r="Y3733" s="5" t="s">
        <v>17085</v>
      </c>
      <c r="Z3733" s="5" t="s">
        <v>17086</v>
      </c>
      <c r="AB3733" s="5" t="s">
        <v>87</v>
      </c>
      <c r="AC3733" s="5" t="s">
        <v>149</v>
      </c>
      <c r="AD3733" s="5" t="s">
        <v>97</v>
      </c>
      <c r="AO3733" s="5" t="s">
        <v>98</v>
      </c>
      <c r="AP3733" s="5" t="s">
        <v>98</v>
      </c>
      <c r="AT3733" s="5" t="s">
        <v>98</v>
      </c>
      <c r="AX3733" s="5">
        <v>2022</v>
      </c>
      <c r="BA3733" s="5" t="s">
        <v>361</v>
      </c>
      <c r="BD3733" s="5">
        <v>7</v>
      </c>
      <c r="BE3733" s="5">
        <v>2023</v>
      </c>
      <c r="BH3733" s="5" t="s">
        <v>99</v>
      </c>
      <c r="BK3733" s="5">
        <v>6</v>
      </c>
      <c r="BN3733" s="5">
        <f t="shared" si="84"/>
        <v>49.159292029411802</v>
      </c>
    </row>
    <row r="3734" spans="1:66" x14ac:dyDescent="0.35">
      <c r="A3734" s="5" t="s">
        <v>17102</v>
      </c>
      <c r="B3734" s="5" t="s">
        <v>313</v>
      </c>
      <c r="C3734" s="5" t="s">
        <v>149</v>
      </c>
      <c r="D3734" s="5" t="s">
        <v>16970</v>
      </c>
      <c r="E3734" s="5" t="s">
        <v>16971</v>
      </c>
      <c r="F3734" s="5" t="s">
        <v>87</v>
      </c>
      <c r="G3734" s="5" t="s">
        <v>17082</v>
      </c>
      <c r="H3734" s="5" t="s">
        <v>17042</v>
      </c>
      <c r="K3734" s="5">
        <v>1</v>
      </c>
      <c r="L3734" s="5">
        <v>1</v>
      </c>
      <c r="M3734" s="5">
        <v>0</v>
      </c>
      <c r="N3734" s="5" t="s">
        <v>224</v>
      </c>
      <c r="O3734" s="5">
        <v>49.159292029411802</v>
      </c>
      <c r="P3734" s="5">
        <v>0</v>
      </c>
      <c r="Q3734" s="5">
        <v>0</v>
      </c>
      <c r="R3734" s="5" t="s">
        <v>17103</v>
      </c>
      <c r="S3734" s="5" t="s">
        <v>16229</v>
      </c>
      <c r="T3734" s="5" t="s">
        <v>16229</v>
      </c>
      <c r="U3734" s="5" t="s">
        <v>17104</v>
      </c>
      <c r="V3734" s="5" t="s">
        <v>7737</v>
      </c>
      <c r="W3734" s="5" t="s">
        <v>3343</v>
      </c>
      <c r="Y3734" s="5" t="s">
        <v>17085</v>
      </c>
      <c r="Z3734" s="5" t="s">
        <v>17086</v>
      </c>
      <c r="AB3734" s="5" t="s">
        <v>87</v>
      </c>
      <c r="AC3734" s="5" t="s">
        <v>149</v>
      </c>
      <c r="AD3734" s="5" t="s">
        <v>97</v>
      </c>
      <c r="AO3734" s="5" t="s">
        <v>98</v>
      </c>
      <c r="AP3734" s="5" t="s">
        <v>98</v>
      </c>
      <c r="AT3734" s="5" t="s">
        <v>98</v>
      </c>
      <c r="AX3734" s="5">
        <v>2022</v>
      </c>
      <c r="BA3734" s="5" t="s">
        <v>361</v>
      </c>
      <c r="BD3734" s="5">
        <v>7</v>
      </c>
      <c r="BE3734" s="5">
        <v>2023</v>
      </c>
      <c r="BH3734" s="5" t="s">
        <v>99</v>
      </c>
      <c r="BK3734" s="5">
        <v>6</v>
      </c>
      <c r="BN3734" s="5">
        <f t="shared" si="84"/>
        <v>49.159292029411802</v>
      </c>
    </row>
    <row r="3735" spans="1:66" x14ac:dyDescent="0.35">
      <c r="A3735" s="5" t="s">
        <v>17105</v>
      </c>
      <c r="B3735" s="5" t="s">
        <v>313</v>
      </c>
      <c r="C3735" s="5" t="s">
        <v>149</v>
      </c>
      <c r="D3735" s="5" t="s">
        <v>16970</v>
      </c>
      <c r="E3735" s="5" t="s">
        <v>16971</v>
      </c>
      <c r="F3735" s="5" t="s">
        <v>87</v>
      </c>
      <c r="G3735" s="5" t="s">
        <v>17082</v>
      </c>
      <c r="H3735" s="5" t="s">
        <v>17042</v>
      </c>
      <c r="K3735" s="5">
        <v>1</v>
      </c>
      <c r="L3735" s="5">
        <v>1</v>
      </c>
      <c r="M3735" s="5">
        <v>0</v>
      </c>
      <c r="N3735" s="5" t="s">
        <v>224</v>
      </c>
      <c r="O3735" s="5">
        <v>49.159292029411802</v>
      </c>
      <c r="P3735" s="5">
        <v>0</v>
      </c>
      <c r="Q3735" s="5">
        <v>0</v>
      </c>
      <c r="R3735" s="5" t="s">
        <v>17106</v>
      </c>
      <c r="S3735" s="5" t="s">
        <v>16229</v>
      </c>
      <c r="T3735" s="5" t="s">
        <v>16229</v>
      </c>
      <c r="U3735" s="5" t="s">
        <v>17107</v>
      </c>
      <c r="V3735" s="5" t="s">
        <v>7737</v>
      </c>
      <c r="W3735" s="5" t="s">
        <v>3343</v>
      </c>
      <c r="Y3735" s="5" t="s">
        <v>17085</v>
      </c>
      <c r="Z3735" s="5" t="s">
        <v>17086</v>
      </c>
      <c r="AB3735" s="5" t="s">
        <v>87</v>
      </c>
      <c r="AC3735" s="5" t="s">
        <v>149</v>
      </c>
      <c r="AD3735" s="5" t="s">
        <v>97</v>
      </c>
      <c r="AO3735" s="5" t="s">
        <v>98</v>
      </c>
      <c r="AP3735" s="5" t="s">
        <v>98</v>
      </c>
      <c r="AT3735" s="5" t="s">
        <v>98</v>
      </c>
      <c r="AX3735" s="5">
        <v>2022</v>
      </c>
      <c r="BA3735" s="5" t="s">
        <v>361</v>
      </c>
      <c r="BD3735" s="5">
        <v>7</v>
      </c>
      <c r="BE3735" s="5">
        <v>2023</v>
      </c>
      <c r="BH3735" s="5" t="s">
        <v>99</v>
      </c>
      <c r="BK3735" s="5">
        <v>6</v>
      </c>
      <c r="BN3735" s="5">
        <f t="shared" si="84"/>
        <v>49.159292029411802</v>
      </c>
    </row>
    <row r="3736" spans="1:66" x14ac:dyDescent="0.35">
      <c r="A3736" s="5" t="s">
        <v>17108</v>
      </c>
      <c r="B3736" s="5" t="s">
        <v>313</v>
      </c>
      <c r="C3736" s="5" t="s">
        <v>149</v>
      </c>
      <c r="D3736" s="5" t="s">
        <v>16970</v>
      </c>
      <c r="E3736" s="5" t="s">
        <v>16971</v>
      </c>
      <c r="F3736" s="5" t="s">
        <v>87</v>
      </c>
      <c r="G3736" s="5" t="s">
        <v>17082</v>
      </c>
      <c r="H3736" s="5" t="s">
        <v>17042</v>
      </c>
      <c r="K3736" s="5">
        <v>1</v>
      </c>
      <c r="L3736" s="5">
        <v>1</v>
      </c>
      <c r="M3736" s="5">
        <v>0</v>
      </c>
      <c r="N3736" s="5" t="s">
        <v>224</v>
      </c>
      <c r="O3736" s="5">
        <v>49.159292029411802</v>
      </c>
      <c r="P3736" s="5">
        <v>0</v>
      </c>
      <c r="Q3736" s="5">
        <v>0</v>
      </c>
      <c r="R3736" s="5" t="s">
        <v>17109</v>
      </c>
      <c r="S3736" s="5" t="s">
        <v>16229</v>
      </c>
      <c r="T3736" s="5" t="s">
        <v>16229</v>
      </c>
      <c r="U3736" s="5" t="s">
        <v>17110</v>
      </c>
      <c r="V3736" s="5" t="s">
        <v>7737</v>
      </c>
      <c r="W3736" s="5" t="s">
        <v>3343</v>
      </c>
      <c r="Y3736" s="5" t="s">
        <v>17085</v>
      </c>
      <c r="Z3736" s="5" t="s">
        <v>17086</v>
      </c>
      <c r="AB3736" s="5" t="s">
        <v>87</v>
      </c>
      <c r="AC3736" s="5" t="s">
        <v>149</v>
      </c>
      <c r="AD3736" s="5" t="s">
        <v>97</v>
      </c>
      <c r="AO3736" s="5" t="s">
        <v>98</v>
      </c>
      <c r="AP3736" s="5" t="s">
        <v>98</v>
      </c>
      <c r="AT3736" s="5" t="s">
        <v>98</v>
      </c>
      <c r="AX3736" s="5">
        <v>2022</v>
      </c>
      <c r="BA3736" s="5" t="s">
        <v>361</v>
      </c>
      <c r="BD3736" s="5">
        <v>7</v>
      </c>
      <c r="BE3736" s="5">
        <v>2023</v>
      </c>
      <c r="BH3736" s="5" t="s">
        <v>99</v>
      </c>
      <c r="BK3736" s="5">
        <v>6</v>
      </c>
      <c r="BN3736" s="5">
        <f t="shared" si="84"/>
        <v>49.159292029411802</v>
      </c>
    </row>
    <row r="3737" spans="1:66" x14ac:dyDescent="0.35">
      <c r="A3737" s="5" t="s">
        <v>17111</v>
      </c>
      <c r="B3737" s="5" t="s">
        <v>313</v>
      </c>
      <c r="C3737" s="5" t="s">
        <v>149</v>
      </c>
      <c r="D3737" s="5" t="s">
        <v>16970</v>
      </c>
      <c r="E3737" s="5" t="s">
        <v>16971</v>
      </c>
      <c r="F3737" s="5" t="s">
        <v>87</v>
      </c>
      <c r="G3737" s="5" t="s">
        <v>17082</v>
      </c>
      <c r="H3737" s="5" t="s">
        <v>17042</v>
      </c>
      <c r="K3737" s="5">
        <v>1</v>
      </c>
      <c r="L3737" s="5">
        <v>1</v>
      </c>
      <c r="M3737" s="5">
        <v>0</v>
      </c>
      <c r="N3737" s="5" t="s">
        <v>224</v>
      </c>
      <c r="O3737" s="5">
        <v>49.159292029411802</v>
      </c>
      <c r="P3737" s="5">
        <v>0</v>
      </c>
      <c r="Q3737" s="5">
        <v>0</v>
      </c>
      <c r="R3737" s="5" t="s">
        <v>17112</v>
      </c>
      <c r="S3737" s="5" t="s">
        <v>16229</v>
      </c>
      <c r="T3737" s="5" t="s">
        <v>16229</v>
      </c>
      <c r="U3737" s="5" t="s">
        <v>17113</v>
      </c>
      <c r="V3737" s="5" t="s">
        <v>7737</v>
      </c>
      <c r="W3737" s="5" t="s">
        <v>3343</v>
      </c>
      <c r="Y3737" s="5" t="s">
        <v>17085</v>
      </c>
      <c r="Z3737" s="5" t="s">
        <v>17086</v>
      </c>
      <c r="AB3737" s="5" t="s">
        <v>87</v>
      </c>
      <c r="AC3737" s="5" t="s">
        <v>149</v>
      </c>
      <c r="AD3737" s="5" t="s">
        <v>97</v>
      </c>
      <c r="AO3737" s="5" t="s">
        <v>98</v>
      </c>
      <c r="AP3737" s="5" t="s">
        <v>98</v>
      </c>
      <c r="AT3737" s="5" t="s">
        <v>98</v>
      </c>
      <c r="AX3737" s="5">
        <v>2022</v>
      </c>
      <c r="BA3737" s="5" t="s">
        <v>361</v>
      </c>
      <c r="BD3737" s="5">
        <v>7</v>
      </c>
      <c r="BE3737" s="5">
        <v>2023</v>
      </c>
      <c r="BH3737" s="5" t="s">
        <v>99</v>
      </c>
      <c r="BK3737" s="5">
        <v>6</v>
      </c>
      <c r="BN3737" s="5">
        <f t="shared" si="84"/>
        <v>49.159292029411802</v>
      </c>
    </row>
    <row r="3738" spans="1:66" x14ac:dyDescent="0.35">
      <c r="A3738" s="5" t="s">
        <v>17114</v>
      </c>
      <c r="B3738" s="5" t="s">
        <v>313</v>
      </c>
      <c r="C3738" s="5" t="s">
        <v>149</v>
      </c>
      <c r="D3738" s="5" t="s">
        <v>16970</v>
      </c>
      <c r="E3738" s="5" t="s">
        <v>16971</v>
      </c>
      <c r="F3738" s="5" t="s">
        <v>87</v>
      </c>
      <c r="G3738" s="5" t="s">
        <v>17082</v>
      </c>
      <c r="H3738" s="5" t="s">
        <v>17042</v>
      </c>
      <c r="K3738" s="5">
        <v>1</v>
      </c>
      <c r="L3738" s="5">
        <v>1</v>
      </c>
      <c r="M3738" s="5">
        <v>0</v>
      </c>
      <c r="N3738" s="5" t="s">
        <v>224</v>
      </c>
      <c r="O3738" s="5">
        <v>49.159292029411802</v>
      </c>
      <c r="P3738" s="5">
        <v>0</v>
      </c>
      <c r="Q3738" s="5">
        <v>0</v>
      </c>
      <c r="R3738" s="5" t="s">
        <v>17115</v>
      </c>
      <c r="S3738" s="5" t="s">
        <v>16229</v>
      </c>
      <c r="T3738" s="5" t="s">
        <v>16229</v>
      </c>
      <c r="U3738" s="5" t="s">
        <v>17116</v>
      </c>
      <c r="V3738" s="5" t="s">
        <v>7737</v>
      </c>
      <c r="W3738" s="5" t="s">
        <v>3343</v>
      </c>
      <c r="Y3738" s="5" t="s">
        <v>17085</v>
      </c>
      <c r="Z3738" s="5" t="s">
        <v>17086</v>
      </c>
      <c r="AB3738" s="5" t="s">
        <v>87</v>
      </c>
      <c r="AC3738" s="5" t="s">
        <v>149</v>
      </c>
      <c r="AD3738" s="5" t="s">
        <v>97</v>
      </c>
      <c r="AO3738" s="5" t="s">
        <v>98</v>
      </c>
      <c r="AP3738" s="5" t="s">
        <v>98</v>
      </c>
      <c r="AT3738" s="5" t="s">
        <v>98</v>
      </c>
      <c r="AX3738" s="5">
        <v>2022</v>
      </c>
      <c r="BA3738" s="5" t="s">
        <v>361</v>
      </c>
      <c r="BD3738" s="5">
        <v>7</v>
      </c>
      <c r="BE3738" s="5">
        <v>2023</v>
      </c>
      <c r="BH3738" s="5" t="s">
        <v>99</v>
      </c>
      <c r="BK3738" s="5">
        <v>6</v>
      </c>
      <c r="BN3738" s="5">
        <f t="shared" si="84"/>
        <v>49.159292029411802</v>
      </c>
    </row>
    <row r="3739" spans="1:66" x14ac:dyDescent="0.35">
      <c r="A3739" s="5" t="s">
        <v>17117</v>
      </c>
      <c r="B3739" s="5" t="s">
        <v>313</v>
      </c>
      <c r="C3739" s="5" t="s">
        <v>149</v>
      </c>
      <c r="D3739" s="5" t="s">
        <v>16970</v>
      </c>
      <c r="E3739" s="5" t="s">
        <v>16971</v>
      </c>
      <c r="F3739" s="5" t="s">
        <v>87</v>
      </c>
      <c r="G3739" s="5" t="s">
        <v>17082</v>
      </c>
      <c r="H3739" s="5" t="s">
        <v>17042</v>
      </c>
      <c r="K3739" s="5">
        <v>1</v>
      </c>
      <c r="L3739" s="5">
        <v>1</v>
      </c>
      <c r="M3739" s="5">
        <v>0</v>
      </c>
      <c r="N3739" s="5" t="s">
        <v>224</v>
      </c>
      <c r="O3739" s="5">
        <v>49.159292029411802</v>
      </c>
      <c r="P3739" s="5">
        <v>0</v>
      </c>
      <c r="Q3739" s="5">
        <v>0</v>
      </c>
      <c r="R3739" s="5" t="s">
        <v>17118</v>
      </c>
      <c r="S3739" s="5" t="s">
        <v>16229</v>
      </c>
      <c r="T3739" s="5" t="s">
        <v>16229</v>
      </c>
      <c r="U3739" s="5" t="s">
        <v>17119</v>
      </c>
      <c r="V3739" s="5" t="s">
        <v>7737</v>
      </c>
      <c r="W3739" s="5" t="s">
        <v>3343</v>
      </c>
      <c r="Y3739" s="5" t="s">
        <v>17085</v>
      </c>
      <c r="Z3739" s="5" t="s">
        <v>17086</v>
      </c>
      <c r="AB3739" s="5" t="s">
        <v>87</v>
      </c>
      <c r="AC3739" s="5" t="s">
        <v>149</v>
      </c>
      <c r="AD3739" s="5" t="s">
        <v>97</v>
      </c>
      <c r="AO3739" s="5" t="s">
        <v>98</v>
      </c>
      <c r="AP3739" s="5" t="s">
        <v>98</v>
      </c>
      <c r="AT3739" s="5" t="s">
        <v>98</v>
      </c>
      <c r="AX3739" s="5">
        <v>2022</v>
      </c>
      <c r="BA3739" s="5" t="s">
        <v>361</v>
      </c>
      <c r="BD3739" s="5">
        <v>7</v>
      </c>
      <c r="BE3739" s="5">
        <v>2023</v>
      </c>
      <c r="BH3739" s="5" t="s">
        <v>99</v>
      </c>
      <c r="BK3739" s="5">
        <v>6</v>
      </c>
      <c r="BN3739" s="5">
        <f t="shared" si="84"/>
        <v>49.159292029411802</v>
      </c>
    </row>
    <row r="3740" spans="1:66" x14ac:dyDescent="0.35">
      <c r="A3740" s="5" t="s">
        <v>17120</v>
      </c>
      <c r="B3740" s="5" t="s">
        <v>313</v>
      </c>
      <c r="C3740" s="5" t="s">
        <v>149</v>
      </c>
      <c r="D3740" s="5" t="s">
        <v>16970</v>
      </c>
      <c r="E3740" s="5" t="s">
        <v>16971</v>
      </c>
      <c r="F3740" s="5" t="s">
        <v>87</v>
      </c>
      <c r="G3740" s="5" t="s">
        <v>17082</v>
      </c>
      <c r="H3740" s="5" t="s">
        <v>17042</v>
      </c>
      <c r="K3740" s="5">
        <v>1</v>
      </c>
      <c r="L3740" s="5">
        <v>1</v>
      </c>
      <c r="M3740" s="5">
        <v>0</v>
      </c>
      <c r="N3740" s="5" t="s">
        <v>224</v>
      </c>
      <c r="O3740" s="5">
        <v>49.159292029411802</v>
      </c>
      <c r="P3740" s="5">
        <v>0</v>
      </c>
      <c r="Q3740" s="5">
        <v>0</v>
      </c>
      <c r="R3740" s="5" t="s">
        <v>17121</v>
      </c>
      <c r="S3740" s="5" t="s">
        <v>16229</v>
      </c>
      <c r="T3740" s="5" t="s">
        <v>16229</v>
      </c>
      <c r="U3740" s="5" t="s">
        <v>17122</v>
      </c>
      <c r="V3740" s="5" t="s">
        <v>7737</v>
      </c>
      <c r="W3740" s="5" t="s">
        <v>3343</v>
      </c>
      <c r="Y3740" s="5" t="s">
        <v>17085</v>
      </c>
      <c r="Z3740" s="5" t="s">
        <v>17086</v>
      </c>
      <c r="AB3740" s="5" t="s">
        <v>87</v>
      </c>
      <c r="AC3740" s="5" t="s">
        <v>149</v>
      </c>
      <c r="AD3740" s="5" t="s">
        <v>97</v>
      </c>
      <c r="AO3740" s="5" t="s">
        <v>98</v>
      </c>
      <c r="AP3740" s="5" t="s">
        <v>98</v>
      </c>
      <c r="AT3740" s="5" t="s">
        <v>98</v>
      </c>
      <c r="AX3740" s="5">
        <v>2022</v>
      </c>
      <c r="BA3740" s="5" t="s">
        <v>361</v>
      </c>
      <c r="BD3740" s="5">
        <v>7</v>
      </c>
      <c r="BE3740" s="5">
        <v>2023</v>
      </c>
      <c r="BH3740" s="5" t="s">
        <v>99</v>
      </c>
      <c r="BK3740" s="5">
        <v>6</v>
      </c>
      <c r="BN3740" s="5">
        <f t="shared" si="84"/>
        <v>49.159292029411802</v>
      </c>
    </row>
    <row r="3741" spans="1:66" x14ac:dyDescent="0.35">
      <c r="A3741" s="5" t="s">
        <v>17123</v>
      </c>
      <c r="B3741" s="5" t="s">
        <v>313</v>
      </c>
      <c r="C3741" s="5" t="s">
        <v>149</v>
      </c>
      <c r="D3741" s="5" t="s">
        <v>16970</v>
      </c>
      <c r="E3741" s="5" t="s">
        <v>16971</v>
      </c>
      <c r="F3741" s="5" t="s">
        <v>87</v>
      </c>
      <c r="G3741" s="5" t="s">
        <v>17082</v>
      </c>
      <c r="H3741" s="5" t="s">
        <v>17042</v>
      </c>
      <c r="K3741" s="5">
        <v>1</v>
      </c>
      <c r="L3741" s="5">
        <v>1</v>
      </c>
      <c r="M3741" s="5">
        <v>0</v>
      </c>
      <c r="N3741" s="5" t="s">
        <v>224</v>
      </c>
      <c r="O3741" s="5">
        <v>49.159292029411802</v>
      </c>
      <c r="P3741" s="5">
        <v>0</v>
      </c>
      <c r="Q3741" s="5">
        <v>0</v>
      </c>
      <c r="R3741" s="5" t="s">
        <v>17124</v>
      </c>
      <c r="S3741" s="5" t="s">
        <v>16229</v>
      </c>
      <c r="T3741" s="5" t="s">
        <v>16229</v>
      </c>
      <c r="U3741" s="5" t="s">
        <v>17125</v>
      </c>
      <c r="V3741" s="5" t="s">
        <v>7737</v>
      </c>
      <c r="W3741" s="5" t="s">
        <v>3343</v>
      </c>
      <c r="Y3741" s="5" t="s">
        <v>17085</v>
      </c>
      <c r="Z3741" s="5" t="s">
        <v>17086</v>
      </c>
      <c r="AB3741" s="5" t="s">
        <v>87</v>
      </c>
      <c r="AC3741" s="5" t="s">
        <v>149</v>
      </c>
      <c r="AD3741" s="5" t="s">
        <v>97</v>
      </c>
      <c r="AO3741" s="5" t="s">
        <v>98</v>
      </c>
      <c r="AP3741" s="5" t="s">
        <v>98</v>
      </c>
      <c r="AT3741" s="5" t="s">
        <v>98</v>
      </c>
      <c r="AX3741" s="5">
        <v>2022</v>
      </c>
      <c r="BA3741" s="5" t="s">
        <v>361</v>
      </c>
      <c r="BD3741" s="5">
        <v>7</v>
      </c>
      <c r="BE3741" s="5">
        <v>2023</v>
      </c>
      <c r="BH3741" s="5" t="s">
        <v>99</v>
      </c>
      <c r="BK3741" s="5">
        <v>6</v>
      </c>
      <c r="BN3741" s="5">
        <f t="shared" si="84"/>
        <v>49.159292029411802</v>
      </c>
    </row>
    <row r="3742" spans="1:66" x14ac:dyDescent="0.35">
      <c r="A3742" s="5" t="s">
        <v>17126</v>
      </c>
      <c r="B3742" s="5" t="s">
        <v>313</v>
      </c>
      <c r="C3742" s="5" t="s">
        <v>149</v>
      </c>
      <c r="D3742" s="5" t="s">
        <v>16970</v>
      </c>
      <c r="E3742" s="5" t="s">
        <v>16971</v>
      </c>
      <c r="F3742" s="5" t="s">
        <v>87</v>
      </c>
      <c r="G3742" s="5" t="s">
        <v>17082</v>
      </c>
      <c r="H3742" s="5" t="s">
        <v>17042</v>
      </c>
      <c r="K3742" s="5">
        <v>1</v>
      </c>
      <c r="L3742" s="5">
        <v>1</v>
      </c>
      <c r="M3742" s="5">
        <v>0</v>
      </c>
      <c r="N3742" s="5" t="s">
        <v>224</v>
      </c>
      <c r="O3742" s="5">
        <v>49.159292029411802</v>
      </c>
      <c r="P3742" s="5">
        <v>0</v>
      </c>
      <c r="Q3742" s="5">
        <v>0</v>
      </c>
      <c r="R3742" s="5" t="s">
        <v>17127</v>
      </c>
      <c r="S3742" s="5" t="s">
        <v>16229</v>
      </c>
      <c r="T3742" s="5" t="s">
        <v>16229</v>
      </c>
      <c r="U3742" s="5" t="s">
        <v>17128</v>
      </c>
      <c r="V3742" s="5" t="s">
        <v>7737</v>
      </c>
      <c r="W3742" s="5" t="s">
        <v>3343</v>
      </c>
      <c r="Y3742" s="5" t="s">
        <v>17085</v>
      </c>
      <c r="Z3742" s="5" t="s">
        <v>17086</v>
      </c>
      <c r="AB3742" s="5" t="s">
        <v>87</v>
      </c>
      <c r="AC3742" s="5" t="s">
        <v>149</v>
      </c>
      <c r="AD3742" s="5" t="s">
        <v>97</v>
      </c>
      <c r="AO3742" s="5" t="s">
        <v>98</v>
      </c>
      <c r="AP3742" s="5" t="s">
        <v>98</v>
      </c>
      <c r="AT3742" s="5" t="s">
        <v>98</v>
      </c>
      <c r="AX3742" s="5">
        <v>2022</v>
      </c>
      <c r="BA3742" s="5" t="s">
        <v>361</v>
      </c>
      <c r="BD3742" s="5">
        <v>7</v>
      </c>
      <c r="BE3742" s="5">
        <v>2023</v>
      </c>
      <c r="BH3742" s="5" t="s">
        <v>99</v>
      </c>
      <c r="BK3742" s="5">
        <v>6</v>
      </c>
      <c r="BN3742" s="5">
        <f t="shared" si="84"/>
        <v>49.159292029411802</v>
      </c>
    </row>
    <row r="3743" spans="1:66" x14ac:dyDescent="0.35">
      <c r="A3743" s="5" t="s">
        <v>17129</v>
      </c>
      <c r="B3743" s="5" t="s">
        <v>313</v>
      </c>
      <c r="C3743" s="5" t="s">
        <v>149</v>
      </c>
      <c r="D3743" s="5" t="s">
        <v>16970</v>
      </c>
      <c r="E3743" s="5" t="s">
        <v>16971</v>
      </c>
      <c r="F3743" s="5" t="s">
        <v>87</v>
      </c>
      <c r="G3743" s="5" t="s">
        <v>17082</v>
      </c>
      <c r="H3743" s="5" t="s">
        <v>17042</v>
      </c>
      <c r="K3743" s="5">
        <v>1</v>
      </c>
      <c r="L3743" s="5">
        <v>1</v>
      </c>
      <c r="M3743" s="5">
        <v>0</v>
      </c>
      <c r="N3743" s="5" t="s">
        <v>224</v>
      </c>
      <c r="O3743" s="5">
        <v>49.159292029411802</v>
      </c>
      <c r="P3743" s="5">
        <v>0</v>
      </c>
      <c r="Q3743" s="5">
        <v>0</v>
      </c>
      <c r="R3743" s="5" t="s">
        <v>17130</v>
      </c>
      <c r="S3743" s="5" t="s">
        <v>16229</v>
      </c>
      <c r="T3743" s="5" t="s">
        <v>16229</v>
      </c>
      <c r="U3743" s="5" t="s">
        <v>17131</v>
      </c>
      <c r="V3743" s="5" t="s">
        <v>7737</v>
      </c>
      <c r="W3743" s="5" t="s">
        <v>3343</v>
      </c>
      <c r="Y3743" s="5" t="s">
        <v>17085</v>
      </c>
      <c r="Z3743" s="5" t="s">
        <v>17086</v>
      </c>
      <c r="AB3743" s="5" t="s">
        <v>87</v>
      </c>
      <c r="AC3743" s="5" t="s">
        <v>149</v>
      </c>
      <c r="AD3743" s="5" t="s">
        <v>97</v>
      </c>
      <c r="AO3743" s="5" t="s">
        <v>98</v>
      </c>
      <c r="AP3743" s="5" t="s">
        <v>98</v>
      </c>
      <c r="AT3743" s="5" t="s">
        <v>98</v>
      </c>
      <c r="AX3743" s="5">
        <v>2022</v>
      </c>
      <c r="BA3743" s="5" t="s">
        <v>361</v>
      </c>
      <c r="BD3743" s="5">
        <v>7</v>
      </c>
      <c r="BE3743" s="5">
        <v>2023</v>
      </c>
      <c r="BH3743" s="5" t="s">
        <v>99</v>
      </c>
      <c r="BK3743" s="5">
        <v>6</v>
      </c>
      <c r="BN3743" s="5">
        <f t="shared" si="84"/>
        <v>49.159292029411802</v>
      </c>
    </row>
    <row r="3744" spans="1:66" x14ac:dyDescent="0.35">
      <c r="A3744" s="5" t="s">
        <v>17132</v>
      </c>
      <c r="B3744" s="5" t="s">
        <v>313</v>
      </c>
      <c r="C3744" s="5" t="s">
        <v>149</v>
      </c>
      <c r="D3744" s="5" t="s">
        <v>16970</v>
      </c>
      <c r="E3744" s="5" t="s">
        <v>16971</v>
      </c>
      <c r="F3744" s="5" t="s">
        <v>87</v>
      </c>
      <c r="G3744" s="5" t="s">
        <v>17082</v>
      </c>
      <c r="H3744" s="5" t="s">
        <v>17042</v>
      </c>
      <c r="K3744" s="5">
        <v>1</v>
      </c>
      <c r="L3744" s="5">
        <v>1</v>
      </c>
      <c r="M3744" s="5">
        <v>0</v>
      </c>
      <c r="N3744" s="5" t="s">
        <v>224</v>
      </c>
      <c r="O3744" s="5">
        <v>49.159292029411802</v>
      </c>
      <c r="P3744" s="5">
        <v>0</v>
      </c>
      <c r="Q3744" s="5">
        <v>0</v>
      </c>
      <c r="R3744" s="5" t="s">
        <v>17133</v>
      </c>
      <c r="S3744" s="5" t="s">
        <v>16229</v>
      </c>
      <c r="T3744" s="5" t="s">
        <v>16229</v>
      </c>
      <c r="U3744" s="5" t="s">
        <v>17134</v>
      </c>
      <c r="V3744" s="5" t="s">
        <v>7737</v>
      </c>
      <c r="W3744" s="5" t="s">
        <v>3343</v>
      </c>
      <c r="Y3744" s="5" t="s">
        <v>17085</v>
      </c>
      <c r="Z3744" s="5" t="s">
        <v>17086</v>
      </c>
      <c r="AB3744" s="5" t="s">
        <v>87</v>
      </c>
      <c r="AC3744" s="5" t="s">
        <v>149</v>
      </c>
      <c r="AD3744" s="5" t="s">
        <v>97</v>
      </c>
      <c r="AO3744" s="5" t="s">
        <v>98</v>
      </c>
      <c r="AP3744" s="5" t="s">
        <v>98</v>
      </c>
      <c r="AT3744" s="5" t="s">
        <v>98</v>
      </c>
      <c r="AX3744" s="5">
        <v>2022</v>
      </c>
      <c r="BA3744" s="5" t="s">
        <v>361</v>
      </c>
      <c r="BD3744" s="5">
        <v>7</v>
      </c>
      <c r="BE3744" s="5">
        <v>2023</v>
      </c>
      <c r="BH3744" s="5" t="s">
        <v>99</v>
      </c>
      <c r="BK3744" s="5">
        <v>6</v>
      </c>
      <c r="BN3744" s="5">
        <f t="shared" si="84"/>
        <v>49.159292029411802</v>
      </c>
    </row>
    <row r="3745" spans="1:66" x14ac:dyDescent="0.35">
      <c r="A3745" s="5" t="s">
        <v>17135</v>
      </c>
      <c r="B3745" s="5" t="s">
        <v>313</v>
      </c>
      <c r="C3745" s="5" t="s">
        <v>149</v>
      </c>
      <c r="D3745" s="5" t="s">
        <v>16978</v>
      </c>
      <c r="E3745" s="5" t="s">
        <v>16979</v>
      </c>
      <c r="F3745" s="5" t="s">
        <v>87</v>
      </c>
      <c r="G3745" s="5" t="s">
        <v>17136</v>
      </c>
      <c r="H3745" s="5" t="s">
        <v>17042</v>
      </c>
      <c r="K3745" s="5">
        <v>1</v>
      </c>
      <c r="L3745" s="5">
        <v>1</v>
      </c>
      <c r="M3745" s="5">
        <v>0</v>
      </c>
      <c r="N3745" s="5" t="s">
        <v>224</v>
      </c>
      <c r="O3745" s="5">
        <v>49.159292058823503</v>
      </c>
      <c r="P3745" s="5">
        <v>0</v>
      </c>
      <c r="Q3745" s="5">
        <v>0</v>
      </c>
      <c r="R3745" s="5" t="s">
        <v>17137</v>
      </c>
      <c r="S3745" s="5" t="s">
        <v>5483</v>
      </c>
      <c r="T3745" s="5" t="s">
        <v>5483</v>
      </c>
      <c r="U3745" s="5" t="s">
        <v>17138</v>
      </c>
      <c r="V3745" s="5" t="s">
        <v>7737</v>
      </c>
      <c r="W3745" s="5" t="s">
        <v>3343</v>
      </c>
      <c r="Y3745" s="5" t="s">
        <v>17139</v>
      </c>
      <c r="Z3745" s="5" t="s">
        <v>17140</v>
      </c>
      <c r="AB3745" s="5" t="s">
        <v>87</v>
      </c>
      <c r="AC3745" s="5" t="s">
        <v>149</v>
      </c>
      <c r="AD3745" s="5" t="s">
        <v>97</v>
      </c>
      <c r="AO3745" s="5" t="s">
        <v>98</v>
      </c>
      <c r="AP3745" s="5" t="s">
        <v>98</v>
      </c>
      <c r="AT3745" s="5" t="s">
        <v>98</v>
      </c>
      <c r="AX3745" s="5">
        <v>2022</v>
      </c>
      <c r="BA3745" s="5" t="s">
        <v>361</v>
      </c>
      <c r="BD3745" s="5">
        <v>8</v>
      </c>
      <c r="BE3745" s="5">
        <v>2023</v>
      </c>
      <c r="BH3745" s="5" t="s">
        <v>99</v>
      </c>
      <c r="BK3745" s="5">
        <v>6</v>
      </c>
      <c r="BN3745" s="5">
        <f t="shared" si="84"/>
        <v>49.159292058823503</v>
      </c>
    </row>
    <row r="3746" spans="1:66" x14ac:dyDescent="0.35">
      <c r="A3746" s="5" t="s">
        <v>17141</v>
      </c>
      <c r="B3746" s="5" t="s">
        <v>313</v>
      </c>
      <c r="C3746" s="5" t="s">
        <v>149</v>
      </c>
      <c r="D3746" s="5" t="s">
        <v>16978</v>
      </c>
      <c r="E3746" s="5" t="s">
        <v>16979</v>
      </c>
      <c r="F3746" s="5" t="s">
        <v>87</v>
      </c>
      <c r="G3746" s="5" t="s">
        <v>17136</v>
      </c>
      <c r="H3746" s="5" t="s">
        <v>17042</v>
      </c>
      <c r="K3746" s="5">
        <v>1</v>
      </c>
      <c r="L3746" s="5">
        <v>1</v>
      </c>
      <c r="M3746" s="5">
        <v>0</v>
      </c>
      <c r="N3746" s="5" t="s">
        <v>224</v>
      </c>
      <c r="O3746" s="5">
        <v>49.159292058823503</v>
      </c>
      <c r="P3746" s="5">
        <v>0</v>
      </c>
      <c r="Q3746" s="5">
        <v>0</v>
      </c>
      <c r="R3746" s="5" t="s">
        <v>17142</v>
      </c>
      <c r="S3746" s="5" t="s">
        <v>5483</v>
      </c>
      <c r="T3746" s="5" t="s">
        <v>5483</v>
      </c>
      <c r="U3746" s="5" t="s">
        <v>17143</v>
      </c>
      <c r="V3746" s="5" t="s">
        <v>7737</v>
      </c>
      <c r="W3746" s="5" t="s">
        <v>3343</v>
      </c>
      <c r="Y3746" s="5" t="s">
        <v>17139</v>
      </c>
      <c r="Z3746" s="5" t="s">
        <v>17140</v>
      </c>
      <c r="AB3746" s="5" t="s">
        <v>87</v>
      </c>
      <c r="AC3746" s="5" t="s">
        <v>149</v>
      </c>
      <c r="AD3746" s="5" t="s">
        <v>97</v>
      </c>
      <c r="AO3746" s="5" t="s">
        <v>98</v>
      </c>
      <c r="AP3746" s="5" t="s">
        <v>98</v>
      </c>
      <c r="AT3746" s="5" t="s">
        <v>98</v>
      </c>
      <c r="AX3746" s="5">
        <v>2022</v>
      </c>
      <c r="BA3746" s="5" t="s">
        <v>361</v>
      </c>
      <c r="BD3746" s="5">
        <v>8</v>
      </c>
      <c r="BE3746" s="5">
        <v>2023</v>
      </c>
      <c r="BH3746" s="5" t="s">
        <v>99</v>
      </c>
      <c r="BK3746" s="5">
        <v>6</v>
      </c>
      <c r="BN3746" s="5">
        <f t="shared" si="84"/>
        <v>49.159292058823503</v>
      </c>
    </row>
    <row r="3747" spans="1:66" x14ac:dyDescent="0.35">
      <c r="A3747" s="5" t="s">
        <v>17144</v>
      </c>
      <c r="B3747" s="5" t="s">
        <v>313</v>
      </c>
      <c r="C3747" s="5" t="s">
        <v>149</v>
      </c>
      <c r="D3747" s="5" t="s">
        <v>16978</v>
      </c>
      <c r="E3747" s="5" t="s">
        <v>16979</v>
      </c>
      <c r="F3747" s="5" t="s">
        <v>87</v>
      </c>
      <c r="G3747" s="5" t="s">
        <v>17136</v>
      </c>
      <c r="H3747" s="5" t="s">
        <v>17042</v>
      </c>
      <c r="K3747" s="5">
        <v>1</v>
      </c>
      <c r="L3747" s="5">
        <v>1</v>
      </c>
      <c r="M3747" s="5">
        <v>0</v>
      </c>
      <c r="N3747" s="5" t="s">
        <v>224</v>
      </c>
      <c r="O3747" s="5">
        <v>49.159292058823503</v>
      </c>
      <c r="P3747" s="5">
        <v>0</v>
      </c>
      <c r="Q3747" s="5">
        <v>0</v>
      </c>
      <c r="R3747" s="5" t="s">
        <v>17145</v>
      </c>
      <c r="S3747" s="5" t="s">
        <v>5483</v>
      </c>
      <c r="T3747" s="5" t="s">
        <v>5483</v>
      </c>
      <c r="U3747" s="5" t="s">
        <v>17146</v>
      </c>
      <c r="V3747" s="5" t="s">
        <v>7737</v>
      </c>
      <c r="W3747" s="5" t="s">
        <v>3343</v>
      </c>
      <c r="Y3747" s="5" t="s">
        <v>17139</v>
      </c>
      <c r="Z3747" s="5" t="s">
        <v>17140</v>
      </c>
      <c r="AB3747" s="5" t="s">
        <v>87</v>
      </c>
      <c r="AC3747" s="5" t="s">
        <v>149</v>
      </c>
      <c r="AD3747" s="5" t="s">
        <v>97</v>
      </c>
      <c r="AO3747" s="5" t="s">
        <v>98</v>
      </c>
      <c r="AP3747" s="5" t="s">
        <v>98</v>
      </c>
      <c r="AT3747" s="5" t="s">
        <v>98</v>
      </c>
      <c r="AX3747" s="5">
        <v>2022</v>
      </c>
      <c r="BA3747" s="5" t="s">
        <v>361</v>
      </c>
      <c r="BD3747" s="5">
        <v>8</v>
      </c>
      <c r="BE3747" s="5">
        <v>2023</v>
      </c>
      <c r="BH3747" s="5" t="s">
        <v>99</v>
      </c>
      <c r="BK3747" s="5">
        <v>6</v>
      </c>
      <c r="BN3747" s="5">
        <f t="shared" si="84"/>
        <v>49.159292058823503</v>
      </c>
    </row>
    <row r="3748" spans="1:66" x14ac:dyDescent="0.35">
      <c r="A3748" s="5" t="s">
        <v>17147</v>
      </c>
      <c r="B3748" s="5" t="s">
        <v>313</v>
      </c>
      <c r="C3748" s="5" t="s">
        <v>149</v>
      </c>
      <c r="D3748" s="5" t="s">
        <v>16978</v>
      </c>
      <c r="E3748" s="5" t="s">
        <v>16979</v>
      </c>
      <c r="F3748" s="5" t="s">
        <v>87</v>
      </c>
      <c r="G3748" s="5" t="s">
        <v>17136</v>
      </c>
      <c r="H3748" s="5" t="s">
        <v>17042</v>
      </c>
      <c r="K3748" s="5">
        <v>1</v>
      </c>
      <c r="L3748" s="5">
        <v>1</v>
      </c>
      <c r="M3748" s="5">
        <v>0</v>
      </c>
      <c r="N3748" s="5" t="s">
        <v>224</v>
      </c>
      <c r="O3748" s="5">
        <v>49.159292058823503</v>
      </c>
      <c r="P3748" s="5">
        <v>0</v>
      </c>
      <c r="Q3748" s="5">
        <v>0</v>
      </c>
      <c r="R3748" s="5" t="s">
        <v>17148</v>
      </c>
      <c r="S3748" s="5" t="s">
        <v>5483</v>
      </c>
      <c r="T3748" s="5" t="s">
        <v>5483</v>
      </c>
      <c r="U3748" s="5" t="s">
        <v>17149</v>
      </c>
      <c r="V3748" s="5" t="s">
        <v>7737</v>
      </c>
      <c r="W3748" s="5" t="s">
        <v>3343</v>
      </c>
      <c r="Y3748" s="5" t="s">
        <v>17139</v>
      </c>
      <c r="Z3748" s="5" t="s">
        <v>17140</v>
      </c>
      <c r="AB3748" s="5" t="s">
        <v>87</v>
      </c>
      <c r="AC3748" s="5" t="s">
        <v>149</v>
      </c>
      <c r="AD3748" s="5" t="s">
        <v>97</v>
      </c>
      <c r="AO3748" s="5" t="s">
        <v>98</v>
      </c>
      <c r="AP3748" s="5" t="s">
        <v>98</v>
      </c>
      <c r="AT3748" s="5" t="s">
        <v>98</v>
      </c>
      <c r="AX3748" s="5">
        <v>2022</v>
      </c>
      <c r="BA3748" s="5" t="s">
        <v>361</v>
      </c>
      <c r="BD3748" s="5">
        <v>8</v>
      </c>
      <c r="BE3748" s="5">
        <v>2023</v>
      </c>
      <c r="BH3748" s="5" t="s">
        <v>99</v>
      </c>
      <c r="BK3748" s="5">
        <v>6</v>
      </c>
      <c r="BN3748" s="5">
        <f t="shared" si="84"/>
        <v>49.159292058823503</v>
      </c>
    </row>
    <row r="3749" spans="1:66" x14ac:dyDescent="0.35">
      <c r="A3749" s="5" t="s">
        <v>17150</v>
      </c>
      <c r="B3749" s="5" t="s">
        <v>313</v>
      </c>
      <c r="C3749" s="5" t="s">
        <v>149</v>
      </c>
      <c r="D3749" s="5" t="s">
        <v>16978</v>
      </c>
      <c r="E3749" s="5" t="s">
        <v>16979</v>
      </c>
      <c r="F3749" s="5" t="s">
        <v>87</v>
      </c>
      <c r="G3749" s="5" t="s">
        <v>17136</v>
      </c>
      <c r="H3749" s="5" t="s">
        <v>17042</v>
      </c>
      <c r="K3749" s="5">
        <v>1</v>
      </c>
      <c r="L3749" s="5">
        <v>1</v>
      </c>
      <c r="M3749" s="5">
        <v>0</v>
      </c>
      <c r="N3749" s="5" t="s">
        <v>224</v>
      </c>
      <c r="O3749" s="5">
        <v>49.159292058823503</v>
      </c>
      <c r="P3749" s="5">
        <v>0</v>
      </c>
      <c r="Q3749" s="5">
        <v>0</v>
      </c>
      <c r="R3749" s="5" t="s">
        <v>17151</v>
      </c>
      <c r="S3749" s="5" t="s">
        <v>5483</v>
      </c>
      <c r="T3749" s="5" t="s">
        <v>5483</v>
      </c>
      <c r="U3749" s="5" t="s">
        <v>17152</v>
      </c>
      <c r="V3749" s="5" t="s">
        <v>7737</v>
      </c>
      <c r="W3749" s="5" t="s">
        <v>3343</v>
      </c>
      <c r="Y3749" s="5" t="s">
        <v>17139</v>
      </c>
      <c r="Z3749" s="5" t="s">
        <v>17140</v>
      </c>
      <c r="AB3749" s="5" t="s">
        <v>87</v>
      </c>
      <c r="AC3749" s="5" t="s">
        <v>149</v>
      </c>
      <c r="AD3749" s="5" t="s">
        <v>97</v>
      </c>
      <c r="AO3749" s="5" t="s">
        <v>98</v>
      </c>
      <c r="AP3749" s="5" t="s">
        <v>98</v>
      </c>
      <c r="AT3749" s="5" t="s">
        <v>98</v>
      </c>
      <c r="AX3749" s="5">
        <v>2022</v>
      </c>
      <c r="BA3749" s="5" t="s">
        <v>361</v>
      </c>
      <c r="BD3749" s="5">
        <v>8</v>
      </c>
      <c r="BE3749" s="5">
        <v>2023</v>
      </c>
      <c r="BH3749" s="5" t="s">
        <v>99</v>
      </c>
      <c r="BK3749" s="5">
        <v>6</v>
      </c>
      <c r="BN3749" s="5">
        <f t="shared" si="84"/>
        <v>49.159292058823503</v>
      </c>
    </row>
    <row r="3750" spans="1:66" x14ac:dyDescent="0.35">
      <c r="A3750" s="5" t="s">
        <v>17153</v>
      </c>
      <c r="B3750" s="5" t="s">
        <v>313</v>
      </c>
      <c r="C3750" s="5" t="s">
        <v>149</v>
      </c>
      <c r="D3750" s="5" t="s">
        <v>16978</v>
      </c>
      <c r="E3750" s="5" t="s">
        <v>16979</v>
      </c>
      <c r="F3750" s="5" t="s">
        <v>87</v>
      </c>
      <c r="G3750" s="5" t="s">
        <v>17136</v>
      </c>
      <c r="H3750" s="5" t="s">
        <v>17042</v>
      </c>
      <c r="K3750" s="5">
        <v>1</v>
      </c>
      <c r="L3750" s="5">
        <v>1</v>
      </c>
      <c r="M3750" s="5">
        <v>0</v>
      </c>
      <c r="N3750" s="5" t="s">
        <v>224</v>
      </c>
      <c r="O3750" s="5">
        <v>49.159292058823503</v>
      </c>
      <c r="P3750" s="5">
        <v>0</v>
      </c>
      <c r="Q3750" s="5">
        <v>0</v>
      </c>
      <c r="R3750" s="5" t="s">
        <v>17154</v>
      </c>
      <c r="S3750" s="5" t="s">
        <v>5483</v>
      </c>
      <c r="T3750" s="5" t="s">
        <v>5483</v>
      </c>
      <c r="U3750" s="5" t="s">
        <v>17155</v>
      </c>
      <c r="V3750" s="5" t="s">
        <v>7737</v>
      </c>
      <c r="W3750" s="5" t="s">
        <v>3343</v>
      </c>
      <c r="Y3750" s="5" t="s">
        <v>17139</v>
      </c>
      <c r="Z3750" s="5" t="s">
        <v>17140</v>
      </c>
      <c r="AB3750" s="5" t="s">
        <v>87</v>
      </c>
      <c r="AC3750" s="5" t="s">
        <v>149</v>
      </c>
      <c r="AD3750" s="5" t="s">
        <v>97</v>
      </c>
      <c r="AO3750" s="5" t="s">
        <v>98</v>
      </c>
      <c r="AP3750" s="5" t="s">
        <v>98</v>
      </c>
      <c r="AT3750" s="5" t="s">
        <v>98</v>
      </c>
      <c r="AX3750" s="5">
        <v>2022</v>
      </c>
      <c r="BA3750" s="5" t="s">
        <v>361</v>
      </c>
      <c r="BD3750" s="5">
        <v>8</v>
      </c>
      <c r="BE3750" s="5">
        <v>2023</v>
      </c>
      <c r="BH3750" s="5" t="s">
        <v>99</v>
      </c>
      <c r="BK3750" s="5">
        <v>6</v>
      </c>
      <c r="BN3750" s="5">
        <f t="shared" si="84"/>
        <v>49.159292058823503</v>
      </c>
    </row>
    <row r="3751" spans="1:66" x14ac:dyDescent="0.35">
      <c r="A3751" s="5" t="s">
        <v>17156</v>
      </c>
      <c r="B3751" s="5" t="s">
        <v>313</v>
      </c>
      <c r="C3751" s="5" t="s">
        <v>149</v>
      </c>
      <c r="D3751" s="5" t="s">
        <v>16978</v>
      </c>
      <c r="E3751" s="5" t="s">
        <v>16979</v>
      </c>
      <c r="F3751" s="5" t="s">
        <v>87</v>
      </c>
      <c r="G3751" s="5" t="s">
        <v>17136</v>
      </c>
      <c r="H3751" s="5" t="s">
        <v>17042</v>
      </c>
      <c r="K3751" s="5">
        <v>1</v>
      </c>
      <c r="L3751" s="5">
        <v>1</v>
      </c>
      <c r="M3751" s="5">
        <v>0</v>
      </c>
      <c r="N3751" s="5" t="s">
        <v>224</v>
      </c>
      <c r="O3751" s="5">
        <v>49.159292058823503</v>
      </c>
      <c r="P3751" s="5">
        <v>0</v>
      </c>
      <c r="Q3751" s="5">
        <v>0</v>
      </c>
      <c r="R3751" s="5" t="s">
        <v>17157</v>
      </c>
      <c r="S3751" s="5" t="s">
        <v>5483</v>
      </c>
      <c r="T3751" s="5" t="s">
        <v>5483</v>
      </c>
      <c r="U3751" s="5" t="s">
        <v>17158</v>
      </c>
      <c r="V3751" s="5" t="s">
        <v>7737</v>
      </c>
      <c r="W3751" s="5" t="s">
        <v>3343</v>
      </c>
      <c r="Y3751" s="5" t="s">
        <v>17139</v>
      </c>
      <c r="Z3751" s="5" t="s">
        <v>17140</v>
      </c>
      <c r="AB3751" s="5" t="s">
        <v>87</v>
      </c>
      <c r="AC3751" s="5" t="s">
        <v>149</v>
      </c>
      <c r="AD3751" s="5" t="s">
        <v>97</v>
      </c>
      <c r="AO3751" s="5" t="s">
        <v>98</v>
      </c>
      <c r="AP3751" s="5" t="s">
        <v>98</v>
      </c>
      <c r="AT3751" s="5" t="s">
        <v>98</v>
      </c>
      <c r="AX3751" s="5">
        <v>2022</v>
      </c>
      <c r="BA3751" s="5" t="s">
        <v>361</v>
      </c>
      <c r="BD3751" s="5">
        <v>8</v>
      </c>
      <c r="BE3751" s="5">
        <v>2023</v>
      </c>
      <c r="BH3751" s="5" t="s">
        <v>99</v>
      </c>
      <c r="BK3751" s="5">
        <v>6</v>
      </c>
      <c r="BN3751" s="5">
        <f t="shared" si="84"/>
        <v>49.159292058823503</v>
      </c>
    </row>
    <row r="3752" spans="1:66" x14ac:dyDescent="0.35">
      <c r="A3752" s="5" t="s">
        <v>17159</v>
      </c>
      <c r="B3752" s="5" t="s">
        <v>313</v>
      </c>
      <c r="C3752" s="5" t="s">
        <v>149</v>
      </c>
      <c r="D3752" s="5" t="s">
        <v>16978</v>
      </c>
      <c r="E3752" s="5" t="s">
        <v>16979</v>
      </c>
      <c r="F3752" s="5" t="s">
        <v>87</v>
      </c>
      <c r="G3752" s="5" t="s">
        <v>17136</v>
      </c>
      <c r="H3752" s="5" t="s">
        <v>17042</v>
      </c>
      <c r="K3752" s="5">
        <v>1</v>
      </c>
      <c r="L3752" s="5">
        <v>1</v>
      </c>
      <c r="M3752" s="5">
        <v>0</v>
      </c>
      <c r="N3752" s="5" t="s">
        <v>224</v>
      </c>
      <c r="O3752" s="5">
        <v>49.159292058823503</v>
      </c>
      <c r="P3752" s="5">
        <v>0</v>
      </c>
      <c r="Q3752" s="5">
        <v>0</v>
      </c>
      <c r="R3752" s="5" t="s">
        <v>17160</v>
      </c>
      <c r="S3752" s="5" t="s">
        <v>5483</v>
      </c>
      <c r="T3752" s="5" t="s">
        <v>5483</v>
      </c>
      <c r="U3752" s="5" t="s">
        <v>17161</v>
      </c>
      <c r="V3752" s="5" t="s">
        <v>7737</v>
      </c>
      <c r="W3752" s="5" t="s">
        <v>3343</v>
      </c>
      <c r="Y3752" s="5" t="s">
        <v>17139</v>
      </c>
      <c r="Z3752" s="5" t="s">
        <v>17140</v>
      </c>
      <c r="AB3752" s="5" t="s">
        <v>87</v>
      </c>
      <c r="AC3752" s="5" t="s">
        <v>149</v>
      </c>
      <c r="AD3752" s="5" t="s">
        <v>97</v>
      </c>
      <c r="AO3752" s="5" t="s">
        <v>98</v>
      </c>
      <c r="AP3752" s="5" t="s">
        <v>98</v>
      </c>
      <c r="AT3752" s="5" t="s">
        <v>98</v>
      </c>
      <c r="AX3752" s="5">
        <v>2022</v>
      </c>
      <c r="BA3752" s="5" t="s">
        <v>361</v>
      </c>
      <c r="BD3752" s="5">
        <v>8</v>
      </c>
      <c r="BE3752" s="5">
        <v>2023</v>
      </c>
      <c r="BH3752" s="5" t="s">
        <v>99</v>
      </c>
      <c r="BK3752" s="5">
        <v>6</v>
      </c>
      <c r="BN3752" s="5">
        <f t="shared" si="84"/>
        <v>49.159292058823503</v>
      </c>
    </row>
    <row r="3753" spans="1:66" x14ac:dyDescent="0.35">
      <c r="A3753" s="5" t="s">
        <v>17162</v>
      </c>
      <c r="B3753" s="5" t="s">
        <v>313</v>
      </c>
      <c r="C3753" s="5" t="s">
        <v>149</v>
      </c>
      <c r="D3753" s="5" t="s">
        <v>16978</v>
      </c>
      <c r="E3753" s="5" t="s">
        <v>16979</v>
      </c>
      <c r="F3753" s="5" t="s">
        <v>87</v>
      </c>
      <c r="G3753" s="5" t="s">
        <v>17136</v>
      </c>
      <c r="H3753" s="5" t="s">
        <v>17042</v>
      </c>
      <c r="K3753" s="5">
        <v>1</v>
      </c>
      <c r="L3753" s="5">
        <v>1</v>
      </c>
      <c r="M3753" s="5">
        <v>0</v>
      </c>
      <c r="N3753" s="5" t="s">
        <v>224</v>
      </c>
      <c r="O3753" s="5">
        <v>49.159292058823503</v>
      </c>
      <c r="P3753" s="5">
        <v>0</v>
      </c>
      <c r="Q3753" s="5">
        <v>0</v>
      </c>
      <c r="R3753" s="5" t="s">
        <v>17163</v>
      </c>
      <c r="S3753" s="5" t="s">
        <v>5483</v>
      </c>
      <c r="T3753" s="5" t="s">
        <v>5483</v>
      </c>
      <c r="U3753" s="5" t="s">
        <v>17164</v>
      </c>
      <c r="V3753" s="5" t="s">
        <v>7737</v>
      </c>
      <c r="W3753" s="5" t="s">
        <v>3343</v>
      </c>
      <c r="Y3753" s="5" t="s">
        <v>17139</v>
      </c>
      <c r="Z3753" s="5" t="s">
        <v>17140</v>
      </c>
      <c r="AB3753" s="5" t="s">
        <v>87</v>
      </c>
      <c r="AC3753" s="5" t="s">
        <v>149</v>
      </c>
      <c r="AD3753" s="5" t="s">
        <v>97</v>
      </c>
      <c r="AO3753" s="5" t="s">
        <v>98</v>
      </c>
      <c r="AP3753" s="5" t="s">
        <v>98</v>
      </c>
      <c r="AT3753" s="5" t="s">
        <v>98</v>
      </c>
      <c r="AX3753" s="5">
        <v>2022</v>
      </c>
      <c r="BA3753" s="5" t="s">
        <v>361</v>
      </c>
      <c r="BD3753" s="5">
        <v>8</v>
      </c>
      <c r="BE3753" s="5">
        <v>2023</v>
      </c>
      <c r="BH3753" s="5" t="s">
        <v>99</v>
      </c>
      <c r="BK3753" s="5">
        <v>6</v>
      </c>
      <c r="BN3753" s="5">
        <f t="shared" si="84"/>
        <v>49.159292058823503</v>
      </c>
    </row>
    <row r="3754" spans="1:66" x14ac:dyDescent="0.35">
      <c r="A3754" s="5" t="s">
        <v>17165</v>
      </c>
      <c r="B3754" s="5" t="s">
        <v>313</v>
      </c>
      <c r="C3754" s="5" t="s">
        <v>149</v>
      </c>
      <c r="D3754" s="5" t="s">
        <v>16978</v>
      </c>
      <c r="E3754" s="5" t="s">
        <v>16979</v>
      </c>
      <c r="F3754" s="5" t="s">
        <v>87</v>
      </c>
      <c r="G3754" s="5" t="s">
        <v>17136</v>
      </c>
      <c r="H3754" s="5" t="s">
        <v>17042</v>
      </c>
      <c r="K3754" s="5">
        <v>1</v>
      </c>
      <c r="L3754" s="5">
        <v>1</v>
      </c>
      <c r="M3754" s="5">
        <v>0</v>
      </c>
      <c r="N3754" s="5" t="s">
        <v>224</v>
      </c>
      <c r="O3754" s="5">
        <v>49.159292058823503</v>
      </c>
      <c r="P3754" s="5">
        <v>0</v>
      </c>
      <c r="Q3754" s="5">
        <v>0</v>
      </c>
      <c r="R3754" s="5" t="s">
        <v>17166</v>
      </c>
      <c r="S3754" s="5" t="s">
        <v>5483</v>
      </c>
      <c r="T3754" s="5" t="s">
        <v>5483</v>
      </c>
      <c r="U3754" s="5" t="s">
        <v>17167</v>
      </c>
      <c r="V3754" s="5" t="s">
        <v>7737</v>
      </c>
      <c r="W3754" s="5" t="s">
        <v>3343</v>
      </c>
      <c r="Y3754" s="5" t="s">
        <v>17139</v>
      </c>
      <c r="Z3754" s="5" t="s">
        <v>17140</v>
      </c>
      <c r="AB3754" s="5" t="s">
        <v>87</v>
      </c>
      <c r="AC3754" s="5" t="s">
        <v>149</v>
      </c>
      <c r="AD3754" s="5" t="s">
        <v>97</v>
      </c>
      <c r="AO3754" s="5" t="s">
        <v>98</v>
      </c>
      <c r="AP3754" s="5" t="s">
        <v>98</v>
      </c>
      <c r="AT3754" s="5" t="s">
        <v>98</v>
      </c>
      <c r="AX3754" s="5">
        <v>2022</v>
      </c>
      <c r="BA3754" s="5" t="s">
        <v>361</v>
      </c>
      <c r="BD3754" s="5">
        <v>8</v>
      </c>
      <c r="BE3754" s="5">
        <v>2023</v>
      </c>
      <c r="BH3754" s="5" t="s">
        <v>99</v>
      </c>
      <c r="BK3754" s="5">
        <v>6</v>
      </c>
      <c r="BN3754" s="5">
        <f t="shared" si="84"/>
        <v>49.159292058823503</v>
      </c>
    </row>
    <row r="3755" spans="1:66" x14ac:dyDescent="0.35">
      <c r="A3755" s="5" t="s">
        <v>17168</v>
      </c>
      <c r="B3755" s="5" t="s">
        <v>313</v>
      </c>
      <c r="C3755" s="5" t="s">
        <v>149</v>
      </c>
      <c r="D3755" s="5" t="s">
        <v>16978</v>
      </c>
      <c r="E3755" s="5" t="s">
        <v>16979</v>
      </c>
      <c r="F3755" s="5" t="s">
        <v>87</v>
      </c>
      <c r="G3755" s="5" t="s">
        <v>17136</v>
      </c>
      <c r="H3755" s="5" t="s">
        <v>17042</v>
      </c>
      <c r="K3755" s="5">
        <v>1</v>
      </c>
      <c r="L3755" s="5">
        <v>1</v>
      </c>
      <c r="M3755" s="5">
        <v>0</v>
      </c>
      <c r="N3755" s="5" t="s">
        <v>224</v>
      </c>
      <c r="O3755" s="5">
        <v>49.159292058823503</v>
      </c>
      <c r="P3755" s="5">
        <v>0</v>
      </c>
      <c r="Q3755" s="5">
        <v>0</v>
      </c>
      <c r="R3755" s="5" t="s">
        <v>17169</v>
      </c>
      <c r="S3755" s="5" t="s">
        <v>5483</v>
      </c>
      <c r="T3755" s="5" t="s">
        <v>5483</v>
      </c>
      <c r="U3755" s="5" t="s">
        <v>17170</v>
      </c>
      <c r="V3755" s="5" t="s">
        <v>7737</v>
      </c>
      <c r="W3755" s="5" t="s">
        <v>3343</v>
      </c>
      <c r="Y3755" s="5" t="s">
        <v>17139</v>
      </c>
      <c r="Z3755" s="5" t="s">
        <v>17140</v>
      </c>
      <c r="AB3755" s="5" t="s">
        <v>87</v>
      </c>
      <c r="AC3755" s="5" t="s">
        <v>149</v>
      </c>
      <c r="AD3755" s="5" t="s">
        <v>97</v>
      </c>
      <c r="AO3755" s="5" t="s">
        <v>98</v>
      </c>
      <c r="AP3755" s="5" t="s">
        <v>98</v>
      </c>
      <c r="AT3755" s="5" t="s">
        <v>98</v>
      </c>
      <c r="AX3755" s="5">
        <v>2022</v>
      </c>
      <c r="BA3755" s="5" t="s">
        <v>361</v>
      </c>
      <c r="BD3755" s="5">
        <v>8</v>
      </c>
      <c r="BE3755" s="5">
        <v>2023</v>
      </c>
      <c r="BH3755" s="5" t="s">
        <v>99</v>
      </c>
      <c r="BK3755" s="5">
        <v>6</v>
      </c>
      <c r="BN3755" s="5">
        <f t="shared" si="84"/>
        <v>49.159292058823503</v>
      </c>
    </row>
    <row r="3756" spans="1:66" x14ac:dyDescent="0.35">
      <c r="A3756" s="5" t="s">
        <v>17171</v>
      </c>
      <c r="B3756" s="5" t="s">
        <v>313</v>
      </c>
      <c r="C3756" s="5" t="s">
        <v>149</v>
      </c>
      <c r="D3756" s="5" t="s">
        <v>16978</v>
      </c>
      <c r="E3756" s="5" t="s">
        <v>16979</v>
      </c>
      <c r="F3756" s="5" t="s">
        <v>87</v>
      </c>
      <c r="G3756" s="5" t="s">
        <v>17136</v>
      </c>
      <c r="H3756" s="5" t="s">
        <v>17042</v>
      </c>
      <c r="K3756" s="5">
        <v>1</v>
      </c>
      <c r="L3756" s="5">
        <v>1</v>
      </c>
      <c r="M3756" s="5">
        <v>0</v>
      </c>
      <c r="N3756" s="5" t="s">
        <v>224</v>
      </c>
      <c r="O3756" s="5">
        <v>49.159292058823503</v>
      </c>
      <c r="P3756" s="5">
        <v>0</v>
      </c>
      <c r="Q3756" s="5">
        <v>0</v>
      </c>
      <c r="R3756" s="5" t="s">
        <v>17172</v>
      </c>
      <c r="S3756" s="5" t="s">
        <v>5483</v>
      </c>
      <c r="T3756" s="5" t="s">
        <v>5483</v>
      </c>
      <c r="U3756" s="5" t="s">
        <v>17173</v>
      </c>
      <c r="V3756" s="5" t="s">
        <v>7737</v>
      </c>
      <c r="W3756" s="5" t="s">
        <v>3343</v>
      </c>
      <c r="Y3756" s="5" t="s">
        <v>17139</v>
      </c>
      <c r="Z3756" s="5" t="s">
        <v>17140</v>
      </c>
      <c r="AB3756" s="5" t="s">
        <v>87</v>
      </c>
      <c r="AC3756" s="5" t="s">
        <v>149</v>
      </c>
      <c r="AD3756" s="5" t="s">
        <v>97</v>
      </c>
      <c r="AO3756" s="5" t="s">
        <v>98</v>
      </c>
      <c r="AP3756" s="5" t="s">
        <v>98</v>
      </c>
      <c r="AT3756" s="5" t="s">
        <v>98</v>
      </c>
      <c r="AX3756" s="5">
        <v>2022</v>
      </c>
      <c r="BA3756" s="5" t="s">
        <v>361</v>
      </c>
      <c r="BD3756" s="5">
        <v>8</v>
      </c>
      <c r="BE3756" s="5">
        <v>2023</v>
      </c>
      <c r="BH3756" s="5" t="s">
        <v>99</v>
      </c>
      <c r="BK3756" s="5">
        <v>6</v>
      </c>
      <c r="BN3756" s="5">
        <f t="shared" si="84"/>
        <v>49.159292058823503</v>
      </c>
    </row>
    <row r="3757" spans="1:66" x14ac:dyDescent="0.35">
      <c r="A3757" s="5" t="s">
        <v>17174</v>
      </c>
      <c r="B3757" s="5" t="s">
        <v>313</v>
      </c>
      <c r="C3757" s="5" t="s">
        <v>149</v>
      </c>
      <c r="D3757" s="5" t="s">
        <v>16978</v>
      </c>
      <c r="E3757" s="5" t="s">
        <v>16979</v>
      </c>
      <c r="F3757" s="5" t="s">
        <v>87</v>
      </c>
      <c r="G3757" s="5" t="s">
        <v>17136</v>
      </c>
      <c r="H3757" s="5" t="s">
        <v>17042</v>
      </c>
      <c r="K3757" s="5">
        <v>1</v>
      </c>
      <c r="L3757" s="5">
        <v>1</v>
      </c>
      <c r="M3757" s="5">
        <v>0</v>
      </c>
      <c r="N3757" s="5" t="s">
        <v>224</v>
      </c>
      <c r="O3757" s="5">
        <v>49.159292058823503</v>
      </c>
      <c r="P3757" s="5">
        <v>0</v>
      </c>
      <c r="Q3757" s="5">
        <v>0</v>
      </c>
      <c r="R3757" s="5" t="s">
        <v>17175</v>
      </c>
      <c r="S3757" s="5" t="s">
        <v>5483</v>
      </c>
      <c r="T3757" s="5" t="s">
        <v>5483</v>
      </c>
      <c r="U3757" s="5" t="s">
        <v>17176</v>
      </c>
      <c r="V3757" s="5" t="s">
        <v>7737</v>
      </c>
      <c r="W3757" s="5" t="s">
        <v>3343</v>
      </c>
      <c r="Y3757" s="5" t="s">
        <v>17139</v>
      </c>
      <c r="Z3757" s="5" t="s">
        <v>17140</v>
      </c>
      <c r="AB3757" s="5" t="s">
        <v>87</v>
      </c>
      <c r="AC3757" s="5" t="s">
        <v>149</v>
      </c>
      <c r="AD3757" s="5" t="s">
        <v>97</v>
      </c>
      <c r="AO3757" s="5" t="s">
        <v>98</v>
      </c>
      <c r="AP3757" s="5" t="s">
        <v>98</v>
      </c>
      <c r="AT3757" s="5" t="s">
        <v>98</v>
      </c>
      <c r="AX3757" s="5">
        <v>2022</v>
      </c>
      <c r="BA3757" s="5" t="s">
        <v>361</v>
      </c>
      <c r="BD3757" s="5">
        <v>8</v>
      </c>
      <c r="BE3757" s="5">
        <v>2023</v>
      </c>
      <c r="BH3757" s="5" t="s">
        <v>99</v>
      </c>
      <c r="BK3757" s="5">
        <v>6</v>
      </c>
      <c r="BN3757" s="5">
        <f t="shared" si="84"/>
        <v>49.159292058823503</v>
      </c>
    </row>
    <row r="3758" spans="1:66" x14ac:dyDescent="0.35">
      <c r="A3758" s="5" t="s">
        <v>17177</v>
      </c>
      <c r="B3758" s="5" t="s">
        <v>313</v>
      </c>
      <c r="C3758" s="5" t="s">
        <v>149</v>
      </c>
      <c r="D3758" s="5" t="s">
        <v>16978</v>
      </c>
      <c r="E3758" s="5" t="s">
        <v>16979</v>
      </c>
      <c r="F3758" s="5" t="s">
        <v>87</v>
      </c>
      <c r="G3758" s="5" t="s">
        <v>17136</v>
      </c>
      <c r="H3758" s="5" t="s">
        <v>17042</v>
      </c>
      <c r="K3758" s="5">
        <v>1</v>
      </c>
      <c r="L3758" s="5">
        <v>1</v>
      </c>
      <c r="M3758" s="5">
        <v>0</v>
      </c>
      <c r="N3758" s="5" t="s">
        <v>224</v>
      </c>
      <c r="O3758" s="5">
        <v>49.159292058823503</v>
      </c>
      <c r="P3758" s="5">
        <v>0</v>
      </c>
      <c r="Q3758" s="5">
        <v>0</v>
      </c>
      <c r="R3758" s="5" t="s">
        <v>17178</v>
      </c>
      <c r="S3758" s="5" t="s">
        <v>5483</v>
      </c>
      <c r="T3758" s="5" t="s">
        <v>5483</v>
      </c>
      <c r="U3758" s="5" t="s">
        <v>17179</v>
      </c>
      <c r="V3758" s="5" t="s">
        <v>7737</v>
      </c>
      <c r="W3758" s="5" t="s">
        <v>3343</v>
      </c>
      <c r="Y3758" s="5" t="s">
        <v>17139</v>
      </c>
      <c r="Z3758" s="5" t="s">
        <v>17140</v>
      </c>
      <c r="AB3758" s="5" t="s">
        <v>87</v>
      </c>
      <c r="AC3758" s="5" t="s">
        <v>149</v>
      </c>
      <c r="AD3758" s="5" t="s">
        <v>97</v>
      </c>
      <c r="AO3758" s="5" t="s">
        <v>98</v>
      </c>
      <c r="AP3758" s="5" t="s">
        <v>98</v>
      </c>
      <c r="AT3758" s="5" t="s">
        <v>98</v>
      </c>
      <c r="AX3758" s="5">
        <v>2022</v>
      </c>
      <c r="BA3758" s="5" t="s">
        <v>361</v>
      </c>
      <c r="BD3758" s="5">
        <v>8</v>
      </c>
      <c r="BE3758" s="5">
        <v>2023</v>
      </c>
      <c r="BH3758" s="5" t="s">
        <v>99</v>
      </c>
      <c r="BK3758" s="5">
        <v>6</v>
      </c>
      <c r="BN3758" s="5">
        <f t="shared" si="84"/>
        <v>49.159292058823503</v>
      </c>
    </row>
    <row r="3759" spans="1:66" x14ac:dyDescent="0.35">
      <c r="A3759" s="5" t="s">
        <v>17180</v>
      </c>
      <c r="B3759" s="5" t="s">
        <v>313</v>
      </c>
      <c r="C3759" s="5" t="s">
        <v>149</v>
      </c>
      <c r="D3759" s="5" t="s">
        <v>16978</v>
      </c>
      <c r="E3759" s="5" t="s">
        <v>16979</v>
      </c>
      <c r="F3759" s="5" t="s">
        <v>87</v>
      </c>
      <c r="G3759" s="5" t="s">
        <v>17136</v>
      </c>
      <c r="H3759" s="5" t="s">
        <v>17042</v>
      </c>
      <c r="K3759" s="5">
        <v>1</v>
      </c>
      <c r="L3759" s="5">
        <v>1</v>
      </c>
      <c r="M3759" s="5">
        <v>0</v>
      </c>
      <c r="N3759" s="5" t="s">
        <v>224</v>
      </c>
      <c r="O3759" s="5">
        <v>49.159292058823503</v>
      </c>
      <c r="P3759" s="5">
        <v>0</v>
      </c>
      <c r="Q3759" s="5">
        <v>0</v>
      </c>
      <c r="R3759" s="5" t="s">
        <v>17181</v>
      </c>
      <c r="S3759" s="5" t="s">
        <v>5483</v>
      </c>
      <c r="T3759" s="5" t="s">
        <v>5483</v>
      </c>
      <c r="U3759" s="5" t="s">
        <v>17182</v>
      </c>
      <c r="V3759" s="5" t="s">
        <v>7737</v>
      </c>
      <c r="W3759" s="5" t="s">
        <v>3343</v>
      </c>
      <c r="Y3759" s="5" t="s">
        <v>17139</v>
      </c>
      <c r="Z3759" s="5" t="s">
        <v>17140</v>
      </c>
      <c r="AB3759" s="5" t="s">
        <v>87</v>
      </c>
      <c r="AC3759" s="5" t="s">
        <v>149</v>
      </c>
      <c r="AD3759" s="5" t="s">
        <v>97</v>
      </c>
      <c r="AO3759" s="5" t="s">
        <v>98</v>
      </c>
      <c r="AP3759" s="5" t="s">
        <v>98</v>
      </c>
      <c r="AT3759" s="5" t="s">
        <v>98</v>
      </c>
      <c r="AX3759" s="5">
        <v>2022</v>
      </c>
      <c r="BA3759" s="5" t="s">
        <v>361</v>
      </c>
      <c r="BD3759" s="5">
        <v>8</v>
      </c>
      <c r="BE3759" s="5">
        <v>2023</v>
      </c>
      <c r="BH3759" s="5" t="s">
        <v>99</v>
      </c>
      <c r="BK3759" s="5">
        <v>6</v>
      </c>
      <c r="BN3759" s="5">
        <f t="shared" si="84"/>
        <v>49.159292058823503</v>
      </c>
    </row>
    <row r="3760" spans="1:66" x14ac:dyDescent="0.35">
      <c r="A3760" s="5" t="s">
        <v>17183</v>
      </c>
      <c r="B3760" s="5" t="s">
        <v>313</v>
      </c>
      <c r="C3760" s="5" t="s">
        <v>149</v>
      </c>
      <c r="D3760" s="5" t="s">
        <v>16978</v>
      </c>
      <c r="E3760" s="5" t="s">
        <v>16979</v>
      </c>
      <c r="F3760" s="5" t="s">
        <v>87</v>
      </c>
      <c r="G3760" s="5" t="s">
        <v>17136</v>
      </c>
      <c r="H3760" s="5" t="s">
        <v>17042</v>
      </c>
      <c r="K3760" s="5">
        <v>1</v>
      </c>
      <c r="L3760" s="5">
        <v>1</v>
      </c>
      <c r="M3760" s="5">
        <v>0</v>
      </c>
      <c r="N3760" s="5" t="s">
        <v>224</v>
      </c>
      <c r="O3760" s="5">
        <v>49.159292058823503</v>
      </c>
      <c r="P3760" s="5">
        <v>0</v>
      </c>
      <c r="Q3760" s="5">
        <v>0</v>
      </c>
      <c r="R3760" s="5" t="s">
        <v>17184</v>
      </c>
      <c r="S3760" s="5" t="s">
        <v>5483</v>
      </c>
      <c r="T3760" s="5" t="s">
        <v>5483</v>
      </c>
      <c r="U3760" s="5" t="s">
        <v>17185</v>
      </c>
      <c r="V3760" s="5" t="s">
        <v>7737</v>
      </c>
      <c r="W3760" s="5" t="s">
        <v>3343</v>
      </c>
      <c r="Y3760" s="5" t="s">
        <v>17139</v>
      </c>
      <c r="Z3760" s="5" t="s">
        <v>17140</v>
      </c>
      <c r="AB3760" s="5" t="s">
        <v>87</v>
      </c>
      <c r="AC3760" s="5" t="s">
        <v>149</v>
      </c>
      <c r="AD3760" s="5" t="s">
        <v>97</v>
      </c>
      <c r="AO3760" s="5" t="s">
        <v>98</v>
      </c>
      <c r="AP3760" s="5" t="s">
        <v>98</v>
      </c>
      <c r="AT3760" s="5" t="s">
        <v>98</v>
      </c>
      <c r="AX3760" s="5">
        <v>2022</v>
      </c>
      <c r="BA3760" s="5" t="s">
        <v>361</v>
      </c>
      <c r="BD3760" s="5">
        <v>8</v>
      </c>
      <c r="BE3760" s="5">
        <v>2023</v>
      </c>
      <c r="BH3760" s="5" t="s">
        <v>99</v>
      </c>
      <c r="BK3760" s="5">
        <v>6</v>
      </c>
      <c r="BN3760" s="5">
        <f t="shared" si="84"/>
        <v>49.159292058823503</v>
      </c>
    </row>
    <row r="3761" spans="1:66" x14ac:dyDescent="0.35">
      <c r="A3761" s="5" t="s">
        <v>17186</v>
      </c>
      <c r="B3761" s="5" t="s">
        <v>313</v>
      </c>
      <c r="C3761" s="5" t="s">
        <v>149</v>
      </c>
      <c r="D3761" s="5" t="s">
        <v>16978</v>
      </c>
      <c r="E3761" s="5" t="s">
        <v>16979</v>
      </c>
      <c r="F3761" s="5" t="s">
        <v>87</v>
      </c>
      <c r="G3761" s="5" t="s">
        <v>17136</v>
      </c>
      <c r="H3761" s="5" t="s">
        <v>17042</v>
      </c>
      <c r="K3761" s="5">
        <v>1</v>
      </c>
      <c r="L3761" s="5">
        <v>1</v>
      </c>
      <c r="M3761" s="5">
        <v>0</v>
      </c>
      <c r="N3761" s="5" t="s">
        <v>224</v>
      </c>
      <c r="O3761" s="5">
        <v>49.159292058823503</v>
      </c>
      <c r="P3761" s="5">
        <v>0</v>
      </c>
      <c r="Q3761" s="5">
        <v>0</v>
      </c>
      <c r="R3761" s="5" t="s">
        <v>17187</v>
      </c>
      <c r="S3761" s="5" t="s">
        <v>5483</v>
      </c>
      <c r="T3761" s="5" t="s">
        <v>5483</v>
      </c>
      <c r="U3761" s="5" t="s">
        <v>17188</v>
      </c>
      <c r="V3761" s="5" t="s">
        <v>7737</v>
      </c>
      <c r="W3761" s="5" t="s">
        <v>3343</v>
      </c>
      <c r="Y3761" s="5" t="s">
        <v>17139</v>
      </c>
      <c r="Z3761" s="5" t="s">
        <v>17140</v>
      </c>
      <c r="AB3761" s="5" t="s">
        <v>87</v>
      </c>
      <c r="AC3761" s="5" t="s">
        <v>149</v>
      </c>
      <c r="AD3761" s="5" t="s">
        <v>97</v>
      </c>
      <c r="AO3761" s="5" t="s">
        <v>98</v>
      </c>
      <c r="AP3761" s="5" t="s">
        <v>98</v>
      </c>
      <c r="AT3761" s="5" t="s">
        <v>98</v>
      </c>
      <c r="AX3761" s="5">
        <v>2022</v>
      </c>
      <c r="BA3761" s="5" t="s">
        <v>361</v>
      </c>
      <c r="BD3761" s="5">
        <v>8</v>
      </c>
      <c r="BE3761" s="5">
        <v>2023</v>
      </c>
      <c r="BH3761" s="5" t="s">
        <v>99</v>
      </c>
      <c r="BK3761" s="5">
        <v>6</v>
      </c>
      <c r="BN3761" s="5">
        <f t="shared" si="84"/>
        <v>49.159292058823503</v>
      </c>
    </row>
    <row r="3762" spans="1:66" x14ac:dyDescent="0.35">
      <c r="A3762" s="5" t="s">
        <v>17189</v>
      </c>
      <c r="B3762" s="5" t="s">
        <v>313</v>
      </c>
      <c r="C3762" s="5" t="s">
        <v>149</v>
      </c>
      <c r="D3762" s="5" t="s">
        <v>16986</v>
      </c>
      <c r="E3762" s="5" t="s">
        <v>16987</v>
      </c>
      <c r="F3762" s="5" t="s">
        <v>87</v>
      </c>
      <c r="G3762" s="5" t="s">
        <v>17190</v>
      </c>
      <c r="H3762" s="5" t="s">
        <v>17042</v>
      </c>
      <c r="K3762" s="5">
        <v>1</v>
      </c>
      <c r="L3762" s="5">
        <v>1</v>
      </c>
      <c r="M3762" s="5">
        <v>0</v>
      </c>
      <c r="N3762" s="5" t="s">
        <v>224</v>
      </c>
      <c r="O3762" s="5">
        <v>49.159292058823503</v>
      </c>
      <c r="P3762" s="5">
        <v>0</v>
      </c>
      <c r="Q3762" s="5">
        <v>0</v>
      </c>
      <c r="R3762" s="5" t="s">
        <v>17191</v>
      </c>
      <c r="S3762" s="5" t="s">
        <v>16990</v>
      </c>
      <c r="T3762" s="5" t="s">
        <v>16990</v>
      </c>
      <c r="U3762" s="5" t="s">
        <v>17192</v>
      </c>
      <c r="V3762" s="5" t="s">
        <v>7737</v>
      </c>
      <c r="W3762" s="5" t="s">
        <v>3343</v>
      </c>
      <c r="Y3762" s="5" t="s">
        <v>17193</v>
      </c>
      <c r="Z3762" s="5" t="s">
        <v>17194</v>
      </c>
      <c r="AB3762" s="5" t="s">
        <v>87</v>
      </c>
      <c r="AC3762" s="5" t="s">
        <v>149</v>
      </c>
      <c r="AD3762" s="5" t="s">
        <v>97</v>
      </c>
      <c r="AO3762" s="5" t="s">
        <v>98</v>
      </c>
      <c r="AP3762" s="5" t="s">
        <v>98</v>
      </c>
      <c r="AT3762" s="5" t="s">
        <v>98</v>
      </c>
      <c r="AX3762" s="5">
        <v>2022</v>
      </c>
      <c r="BA3762" s="5" t="s">
        <v>361</v>
      </c>
      <c r="BD3762" s="5">
        <v>8</v>
      </c>
      <c r="BE3762" s="5">
        <v>2023</v>
      </c>
      <c r="BH3762" s="5" t="s">
        <v>99</v>
      </c>
      <c r="BK3762" s="5">
        <v>6</v>
      </c>
      <c r="BN3762" s="5">
        <f t="shared" si="84"/>
        <v>49.159292058823503</v>
      </c>
    </row>
    <row r="3763" spans="1:66" x14ac:dyDescent="0.35">
      <c r="A3763" s="5" t="s">
        <v>17195</v>
      </c>
      <c r="B3763" s="5" t="s">
        <v>313</v>
      </c>
      <c r="C3763" s="5" t="s">
        <v>149</v>
      </c>
      <c r="D3763" s="5" t="s">
        <v>16986</v>
      </c>
      <c r="E3763" s="5" t="s">
        <v>16987</v>
      </c>
      <c r="F3763" s="5" t="s">
        <v>87</v>
      </c>
      <c r="G3763" s="5" t="s">
        <v>17190</v>
      </c>
      <c r="H3763" s="5" t="s">
        <v>17042</v>
      </c>
      <c r="K3763" s="5">
        <v>1</v>
      </c>
      <c r="L3763" s="5">
        <v>1</v>
      </c>
      <c r="M3763" s="5">
        <v>0</v>
      </c>
      <c r="N3763" s="5" t="s">
        <v>224</v>
      </c>
      <c r="O3763" s="5">
        <v>49.159292058823503</v>
      </c>
      <c r="P3763" s="5">
        <v>0</v>
      </c>
      <c r="Q3763" s="5">
        <v>0</v>
      </c>
      <c r="R3763" s="5" t="s">
        <v>17196</v>
      </c>
      <c r="S3763" s="5" t="s">
        <v>16990</v>
      </c>
      <c r="T3763" s="5" t="s">
        <v>16990</v>
      </c>
      <c r="U3763" s="5" t="s">
        <v>17197</v>
      </c>
      <c r="V3763" s="5" t="s">
        <v>7737</v>
      </c>
      <c r="W3763" s="5" t="s">
        <v>3343</v>
      </c>
      <c r="Y3763" s="5" t="s">
        <v>17193</v>
      </c>
      <c r="Z3763" s="5" t="s">
        <v>17194</v>
      </c>
      <c r="AB3763" s="5" t="s">
        <v>87</v>
      </c>
      <c r="AC3763" s="5" t="s">
        <v>149</v>
      </c>
      <c r="AD3763" s="5" t="s">
        <v>97</v>
      </c>
      <c r="AO3763" s="5" t="s">
        <v>98</v>
      </c>
      <c r="AP3763" s="5" t="s">
        <v>98</v>
      </c>
      <c r="AT3763" s="5" t="s">
        <v>98</v>
      </c>
      <c r="AX3763" s="5">
        <v>2022</v>
      </c>
      <c r="BA3763" s="5" t="s">
        <v>361</v>
      </c>
      <c r="BD3763" s="5">
        <v>8</v>
      </c>
      <c r="BE3763" s="5">
        <v>2023</v>
      </c>
      <c r="BH3763" s="5" t="s">
        <v>99</v>
      </c>
      <c r="BK3763" s="5">
        <v>6</v>
      </c>
      <c r="BN3763" s="5">
        <f t="shared" si="84"/>
        <v>49.159292058823503</v>
      </c>
    </row>
    <row r="3764" spans="1:66" x14ac:dyDescent="0.35">
      <c r="A3764" s="5" t="s">
        <v>17198</v>
      </c>
      <c r="B3764" s="5" t="s">
        <v>313</v>
      </c>
      <c r="C3764" s="5" t="s">
        <v>149</v>
      </c>
      <c r="D3764" s="5" t="s">
        <v>16986</v>
      </c>
      <c r="E3764" s="5" t="s">
        <v>16987</v>
      </c>
      <c r="F3764" s="5" t="s">
        <v>87</v>
      </c>
      <c r="G3764" s="5" t="s">
        <v>17190</v>
      </c>
      <c r="H3764" s="5" t="s">
        <v>17042</v>
      </c>
      <c r="K3764" s="5">
        <v>1</v>
      </c>
      <c r="L3764" s="5">
        <v>1</v>
      </c>
      <c r="M3764" s="5">
        <v>0</v>
      </c>
      <c r="N3764" s="5" t="s">
        <v>224</v>
      </c>
      <c r="O3764" s="5">
        <v>49.159292058823503</v>
      </c>
      <c r="P3764" s="5">
        <v>0</v>
      </c>
      <c r="Q3764" s="5">
        <v>0</v>
      </c>
      <c r="R3764" s="5" t="s">
        <v>17199</v>
      </c>
      <c r="S3764" s="5" t="s">
        <v>16990</v>
      </c>
      <c r="T3764" s="5" t="s">
        <v>16990</v>
      </c>
      <c r="U3764" s="5" t="s">
        <v>17200</v>
      </c>
      <c r="V3764" s="5" t="s">
        <v>7737</v>
      </c>
      <c r="W3764" s="5" t="s">
        <v>3343</v>
      </c>
      <c r="Y3764" s="5" t="s">
        <v>17193</v>
      </c>
      <c r="Z3764" s="5" t="s">
        <v>17194</v>
      </c>
      <c r="AB3764" s="5" t="s">
        <v>87</v>
      </c>
      <c r="AC3764" s="5" t="s">
        <v>149</v>
      </c>
      <c r="AD3764" s="5" t="s">
        <v>97</v>
      </c>
      <c r="AO3764" s="5" t="s">
        <v>98</v>
      </c>
      <c r="AP3764" s="5" t="s">
        <v>98</v>
      </c>
      <c r="AT3764" s="5" t="s">
        <v>98</v>
      </c>
      <c r="AX3764" s="5">
        <v>2022</v>
      </c>
      <c r="BA3764" s="5" t="s">
        <v>361</v>
      </c>
      <c r="BD3764" s="5">
        <v>8</v>
      </c>
      <c r="BE3764" s="5">
        <v>2023</v>
      </c>
      <c r="BH3764" s="5" t="s">
        <v>99</v>
      </c>
      <c r="BK3764" s="5">
        <v>6</v>
      </c>
      <c r="BN3764" s="5">
        <f t="shared" si="84"/>
        <v>49.159292058823503</v>
      </c>
    </row>
    <row r="3765" spans="1:66" x14ac:dyDescent="0.35">
      <c r="A3765" s="5" t="s">
        <v>17201</v>
      </c>
      <c r="B3765" s="5" t="s">
        <v>313</v>
      </c>
      <c r="C3765" s="5" t="s">
        <v>149</v>
      </c>
      <c r="D3765" s="5" t="s">
        <v>16986</v>
      </c>
      <c r="E3765" s="5" t="s">
        <v>16987</v>
      </c>
      <c r="F3765" s="5" t="s">
        <v>87</v>
      </c>
      <c r="G3765" s="5" t="s">
        <v>17190</v>
      </c>
      <c r="H3765" s="5" t="s">
        <v>17042</v>
      </c>
      <c r="K3765" s="5">
        <v>1</v>
      </c>
      <c r="L3765" s="5">
        <v>1</v>
      </c>
      <c r="M3765" s="5">
        <v>0</v>
      </c>
      <c r="N3765" s="5" t="s">
        <v>224</v>
      </c>
      <c r="O3765" s="5">
        <v>49.159292058823503</v>
      </c>
      <c r="P3765" s="5">
        <v>0</v>
      </c>
      <c r="Q3765" s="5">
        <v>0</v>
      </c>
      <c r="R3765" s="5" t="s">
        <v>17202</v>
      </c>
      <c r="S3765" s="5" t="s">
        <v>16990</v>
      </c>
      <c r="T3765" s="5" t="s">
        <v>16990</v>
      </c>
      <c r="U3765" s="5" t="s">
        <v>17203</v>
      </c>
      <c r="V3765" s="5" t="s">
        <v>7737</v>
      </c>
      <c r="W3765" s="5" t="s">
        <v>3343</v>
      </c>
      <c r="Y3765" s="5" t="s">
        <v>17193</v>
      </c>
      <c r="Z3765" s="5" t="s">
        <v>17194</v>
      </c>
      <c r="AB3765" s="5" t="s">
        <v>87</v>
      </c>
      <c r="AC3765" s="5" t="s">
        <v>149</v>
      </c>
      <c r="AD3765" s="5" t="s">
        <v>97</v>
      </c>
      <c r="AO3765" s="5" t="s">
        <v>98</v>
      </c>
      <c r="AP3765" s="5" t="s">
        <v>98</v>
      </c>
      <c r="AT3765" s="5" t="s">
        <v>98</v>
      </c>
      <c r="AX3765" s="5">
        <v>2022</v>
      </c>
      <c r="BA3765" s="5" t="s">
        <v>361</v>
      </c>
      <c r="BD3765" s="5">
        <v>8</v>
      </c>
      <c r="BE3765" s="5">
        <v>2023</v>
      </c>
      <c r="BH3765" s="5" t="s">
        <v>99</v>
      </c>
      <c r="BK3765" s="5">
        <v>6</v>
      </c>
      <c r="BN3765" s="5">
        <f t="shared" si="84"/>
        <v>49.159292058823503</v>
      </c>
    </row>
    <row r="3766" spans="1:66" x14ac:dyDescent="0.35">
      <c r="A3766" s="5" t="s">
        <v>17204</v>
      </c>
      <c r="B3766" s="5" t="s">
        <v>313</v>
      </c>
      <c r="C3766" s="5" t="s">
        <v>149</v>
      </c>
      <c r="D3766" s="5" t="s">
        <v>16986</v>
      </c>
      <c r="E3766" s="5" t="s">
        <v>16987</v>
      </c>
      <c r="F3766" s="5" t="s">
        <v>87</v>
      </c>
      <c r="G3766" s="5" t="s">
        <v>17190</v>
      </c>
      <c r="H3766" s="5" t="s">
        <v>17042</v>
      </c>
      <c r="K3766" s="5">
        <v>1</v>
      </c>
      <c r="L3766" s="5">
        <v>1</v>
      </c>
      <c r="M3766" s="5">
        <v>0</v>
      </c>
      <c r="N3766" s="5" t="s">
        <v>224</v>
      </c>
      <c r="O3766" s="5">
        <v>49.159292058823503</v>
      </c>
      <c r="P3766" s="5">
        <v>0</v>
      </c>
      <c r="Q3766" s="5">
        <v>0</v>
      </c>
      <c r="R3766" s="5" t="s">
        <v>17205</v>
      </c>
      <c r="S3766" s="5" t="s">
        <v>16990</v>
      </c>
      <c r="T3766" s="5" t="s">
        <v>16990</v>
      </c>
      <c r="U3766" s="5" t="s">
        <v>17206</v>
      </c>
      <c r="V3766" s="5" t="s">
        <v>7737</v>
      </c>
      <c r="W3766" s="5" t="s">
        <v>3343</v>
      </c>
      <c r="Y3766" s="5" t="s">
        <v>17193</v>
      </c>
      <c r="Z3766" s="5" t="s">
        <v>17194</v>
      </c>
      <c r="AB3766" s="5" t="s">
        <v>87</v>
      </c>
      <c r="AC3766" s="5" t="s">
        <v>149</v>
      </c>
      <c r="AD3766" s="5" t="s">
        <v>97</v>
      </c>
      <c r="AO3766" s="5" t="s">
        <v>98</v>
      </c>
      <c r="AP3766" s="5" t="s">
        <v>98</v>
      </c>
      <c r="AT3766" s="5" t="s">
        <v>98</v>
      </c>
      <c r="AX3766" s="5">
        <v>2022</v>
      </c>
      <c r="BA3766" s="5" t="s">
        <v>361</v>
      </c>
      <c r="BD3766" s="5">
        <v>8</v>
      </c>
      <c r="BE3766" s="5">
        <v>2023</v>
      </c>
      <c r="BH3766" s="5" t="s">
        <v>99</v>
      </c>
      <c r="BK3766" s="5">
        <v>6</v>
      </c>
      <c r="BN3766" s="5">
        <f t="shared" si="84"/>
        <v>49.159292058823503</v>
      </c>
    </row>
    <row r="3767" spans="1:66" x14ac:dyDescent="0.35">
      <c r="A3767" s="5" t="s">
        <v>17207</v>
      </c>
      <c r="B3767" s="5" t="s">
        <v>313</v>
      </c>
      <c r="C3767" s="5" t="s">
        <v>149</v>
      </c>
      <c r="D3767" s="5" t="s">
        <v>16986</v>
      </c>
      <c r="E3767" s="5" t="s">
        <v>16987</v>
      </c>
      <c r="F3767" s="5" t="s">
        <v>87</v>
      </c>
      <c r="G3767" s="5" t="s">
        <v>17190</v>
      </c>
      <c r="H3767" s="5" t="s">
        <v>17042</v>
      </c>
      <c r="K3767" s="5">
        <v>1</v>
      </c>
      <c r="L3767" s="5">
        <v>1</v>
      </c>
      <c r="M3767" s="5">
        <v>0</v>
      </c>
      <c r="N3767" s="5" t="s">
        <v>224</v>
      </c>
      <c r="O3767" s="5">
        <v>49.159292058823503</v>
      </c>
      <c r="P3767" s="5">
        <v>0</v>
      </c>
      <c r="Q3767" s="5">
        <v>0</v>
      </c>
      <c r="R3767" s="5" t="s">
        <v>17208</v>
      </c>
      <c r="S3767" s="5" t="s">
        <v>16990</v>
      </c>
      <c r="T3767" s="5" t="s">
        <v>16990</v>
      </c>
      <c r="U3767" s="5" t="s">
        <v>17209</v>
      </c>
      <c r="V3767" s="5" t="s">
        <v>7737</v>
      </c>
      <c r="W3767" s="5" t="s">
        <v>3343</v>
      </c>
      <c r="Y3767" s="5" t="s">
        <v>17193</v>
      </c>
      <c r="Z3767" s="5" t="s">
        <v>17194</v>
      </c>
      <c r="AB3767" s="5" t="s">
        <v>87</v>
      </c>
      <c r="AC3767" s="5" t="s">
        <v>149</v>
      </c>
      <c r="AD3767" s="5" t="s">
        <v>97</v>
      </c>
      <c r="AO3767" s="5" t="s">
        <v>98</v>
      </c>
      <c r="AP3767" s="5" t="s">
        <v>98</v>
      </c>
      <c r="AT3767" s="5" t="s">
        <v>98</v>
      </c>
      <c r="AX3767" s="5">
        <v>2022</v>
      </c>
      <c r="BA3767" s="5" t="s">
        <v>361</v>
      </c>
      <c r="BD3767" s="5">
        <v>8</v>
      </c>
      <c r="BE3767" s="5">
        <v>2023</v>
      </c>
      <c r="BH3767" s="5" t="s">
        <v>99</v>
      </c>
      <c r="BK3767" s="5">
        <v>6</v>
      </c>
      <c r="BN3767" s="5">
        <f t="shared" si="84"/>
        <v>49.159292058823503</v>
      </c>
    </row>
    <row r="3768" spans="1:66" x14ac:dyDescent="0.35">
      <c r="A3768" s="5" t="s">
        <v>17210</v>
      </c>
      <c r="B3768" s="5" t="s">
        <v>313</v>
      </c>
      <c r="C3768" s="5" t="s">
        <v>149</v>
      </c>
      <c r="D3768" s="5" t="s">
        <v>16986</v>
      </c>
      <c r="E3768" s="5" t="s">
        <v>16987</v>
      </c>
      <c r="F3768" s="5" t="s">
        <v>87</v>
      </c>
      <c r="G3768" s="5" t="s">
        <v>17190</v>
      </c>
      <c r="H3768" s="5" t="s">
        <v>17042</v>
      </c>
      <c r="K3768" s="5">
        <v>1</v>
      </c>
      <c r="L3768" s="5">
        <v>1</v>
      </c>
      <c r="M3768" s="5">
        <v>0</v>
      </c>
      <c r="N3768" s="5" t="s">
        <v>224</v>
      </c>
      <c r="O3768" s="5">
        <v>49.159292058823503</v>
      </c>
      <c r="P3768" s="5">
        <v>0</v>
      </c>
      <c r="Q3768" s="5">
        <v>0</v>
      </c>
      <c r="R3768" s="5" t="s">
        <v>17211</v>
      </c>
      <c r="S3768" s="5" t="s">
        <v>16990</v>
      </c>
      <c r="T3768" s="5" t="s">
        <v>16990</v>
      </c>
      <c r="U3768" s="5" t="s">
        <v>17212</v>
      </c>
      <c r="V3768" s="5" t="s">
        <v>7737</v>
      </c>
      <c r="W3768" s="5" t="s">
        <v>3343</v>
      </c>
      <c r="Y3768" s="5" t="s">
        <v>17193</v>
      </c>
      <c r="Z3768" s="5" t="s">
        <v>17194</v>
      </c>
      <c r="AB3768" s="5" t="s">
        <v>87</v>
      </c>
      <c r="AC3768" s="5" t="s">
        <v>149</v>
      </c>
      <c r="AD3768" s="5" t="s">
        <v>97</v>
      </c>
      <c r="AO3768" s="5" t="s">
        <v>98</v>
      </c>
      <c r="AP3768" s="5" t="s">
        <v>98</v>
      </c>
      <c r="AT3768" s="5" t="s">
        <v>98</v>
      </c>
      <c r="AX3768" s="5">
        <v>2022</v>
      </c>
      <c r="BA3768" s="5" t="s">
        <v>361</v>
      </c>
      <c r="BD3768" s="5">
        <v>8</v>
      </c>
      <c r="BE3768" s="5">
        <v>2023</v>
      </c>
      <c r="BH3768" s="5" t="s">
        <v>99</v>
      </c>
      <c r="BK3768" s="5">
        <v>6</v>
      </c>
      <c r="BN3768" s="5">
        <f t="shared" si="84"/>
        <v>49.159292058823503</v>
      </c>
    </row>
    <row r="3769" spans="1:66" x14ac:dyDescent="0.35">
      <c r="A3769" s="5" t="s">
        <v>17213</v>
      </c>
      <c r="B3769" s="5" t="s">
        <v>313</v>
      </c>
      <c r="C3769" s="5" t="s">
        <v>149</v>
      </c>
      <c r="D3769" s="5" t="s">
        <v>16986</v>
      </c>
      <c r="E3769" s="5" t="s">
        <v>16987</v>
      </c>
      <c r="F3769" s="5" t="s">
        <v>87</v>
      </c>
      <c r="G3769" s="5" t="s">
        <v>17190</v>
      </c>
      <c r="H3769" s="5" t="s">
        <v>17042</v>
      </c>
      <c r="K3769" s="5">
        <v>1</v>
      </c>
      <c r="L3769" s="5">
        <v>1</v>
      </c>
      <c r="M3769" s="5">
        <v>0</v>
      </c>
      <c r="N3769" s="5" t="s">
        <v>224</v>
      </c>
      <c r="O3769" s="5">
        <v>49.159292058823503</v>
      </c>
      <c r="P3769" s="5">
        <v>0</v>
      </c>
      <c r="Q3769" s="5">
        <v>0</v>
      </c>
      <c r="R3769" s="5" t="s">
        <v>17214</v>
      </c>
      <c r="S3769" s="5" t="s">
        <v>16990</v>
      </c>
      <c r="T3769" s="5" t="s">
        <v>16990</v>
      </c>
      <c r="U3769" s="5" t="s">
        <v>17215</v>
      </c>
      <c r="V3769" s="5" t="s">
        <v>7737</v>
      </c>
      <c r="W3769" s="5" t="s">
        <v>3343</v>
      </c>
      <c r="Y3769" s="5" t="s">
        <v>17193</v>
      </c>
      <c r="Z3769" s="5" t="s">
        <v>17194</v>
      </c>
      <c r="AB3769" s="5" t="s">
        <v>87</v>
      </c>
      <c r="AC3769" s="5" t="s">
        <v>149</v>
      </c>
      <c r="AD3769" s="5" t="s">
        <v>97</v>
      </c>
      <c r="AO3769" s="5" t="s">
        <v>98</v>
      </c>
      <c r="AP3769" s="5" t="s">
        <v>98</v>
      </c>
      <c r="AT3769" s="5" t="s">
        <v>98</v>
      </c>
      <c r="AX3769" s="5">
        <v>2022</v>
      </c>
      <c r="BA3769" s="5" t="s">
        <v>361</v>
      </c>
      <c r="BD3769" s="5">
        <v>8</v>
      </c>
      <c r="BE3769" s="5">
        <v>2023</v>
      </c>
      <c r="BH3769" s="5" t="s">
        <v>99</v>
      </c>
      <c r="BK3769" s="5">
        <v>6</v>
      </c>
      <c r="BN3769" s="5">
        <f t="shared" si="84"/>
        <v>49.159292058823503</v>
      </c>
    </row>
    <row r="3770" spans="1:66" x14ac:dyDescent="0.35">
      <c r="A3770" s="5" t="s">
        <v>17216</v>
      </c>
      <c r="B3770" s="5" t="s">
        <v>313</v>
      </c>
      <c r="C3770" s="5" t="s">
        <v>149</v>
      </c>
      <c r="D3770" s="5" t="s">
        <v>16986</v>
      </c>
      <c r="E3770" s="5" t="s">
        <v>16987</v>
      </c>
      <c r="F3770" s="5" t="s">
        <v>87</v>
      </c>
      <c r="G3770" s="5" t="s">
        <v>17190</v>
      </c>
      <c r="H3770" s="5" t="s">
        <v>17042</v>
      </c>
      <c r="K3770" s="5">
        <v>1</v>
      </c>
      <c r="L3770" s="5">
        <v>1</v>
      </c>
      <c r="M3770" s="5">
        <v>0</v>
      </c>
      <c r="N3770" s="5" t="s">
        <v>224</v>
      </c>
      <c r="O3770" s="5">
        <v>49.159292058823503</v>
      </c>
      <c r="P3770" s="5">
        <v>0</v>
      </c>
      <c r="Q3770" s="5">
        <v>0</v>
      </c>
      <c r="R3770" s="5" t="s">
        <v>17217</v>
      </c>
      <c r="S3770" s="5" t="s">
        <v>16990</v>
      </c>
      <c r="T3770" s="5" t="s">
        <v>16990</v>
      </c>
      <c r="U3770" s="5" t="s">
        <v>17218</v>
      </c>
      <c r="V3770" s="5" t="s">
        <v>7737</v>
      </c>
      <c r="W3770" s="5" t="s">
        <v>3343</v>
      </c>
      <c r="Y3770" s="5" t="s">
        <v>17193</v>
      </c>
      <c r="Z3770" s="5" t="s">
        <v>17194</v>
      </c>
      <c r="AB3770" s="5" t="s">
        <v>87</v>
      </c>
      <c r="AC3770" s="5" t="s">
        <v>149</v>
      </c>
      <c r="AD3770" s="5" t="s">
        <v>97</v>
      </c>
      <c r="AO3770" s="5" t="s">
        <v>98</v>
      </c>
      <c r="AP3770" s="5" t="s">
        <v>98</v>
      </c>
      <c r="AT3770" s="5" t="s">
        <v>98</v>
      </c>
      <c r="AX3770" s="5">
        <v>2022</v>
      </c>
      <c r="BA3770" s="5" t="s">
        <v>361</v>
      </c>
      <c r="BD3770" s="5">
        <v>8</v>
      </c>
      <c r="BE3770" s="5">
        <v>2023</v>
      </c>
      <c r="BH3770" s="5" t="s">
        <v>99</v>
      </c>
      <c r="BK3770" s="5">
        <v>6</v>
      </c>
      <c r="BN3770" s="5">
        <f t="shared" si="84"/>
        <v>49.159292058823503</v>
      </c>
    </row>
    <row r="3771" spans="1:66" x14ac:dyDescent="0.35">
      <c r="A3771" s="5" t="s">
        <v>17219</v>
      </c>
      <c r="B3771" s="5" t="s">
        <v>313</v>
      </c>
      <c r="C3771" s="5" t="s">
        <v>149</v>
      </c>
      <c r="D3771" s="5" t="s">
        <v>16986</v>
      </c>
      <c r="E3771" s="5" t="s">
        <v>16987</v>
      </c>
      <c r="F3771" s="5" t="s">
        <v>87</v>
      </c>
      <c r="G3771" s="5" t="s">
        <v>17190</v>
      </c>
      <c r="H3771" s="5" t="s">
        <v>17042</v>
      </c>
      <c r="K3771" s="5">
        <v>1</v>
      </c>
      <c r="L3771" s="5">
        <v>1</v>
      </c>
      <c r="M3771" s="5">
        <v>0</v>
      </c>
      <c r="N3771" s="5" t="s">
        <v>224</v>
      </c>
      <c r="O3771" s="5">
        <v>49.159292058823503</v>
      </c>
      <c r="P3771" s="5">
        <v>0</v>
      </c>
      <c r="Q3771" s="5">
        <v>0</v>
      </c>
      <c r="R3771" s="5" t="s">
        <v>17220</v>
      </c>
      <c r="S3771" s="5" t="s">
        <v>16990</v>
      </c>
      <c r="T3771" s="5" t="s">
        <v>16990</v>
      </c>
      <c r="U3771" s="5" t="s">
        <v>17221</v>
      </c>
      <c r="V3771" s="5" t="s">
        <v>7737</v>
      </c>
      <c r="W3771" s="5" t="s">
        <v>3343</v>
      </c>
      <c r="Y3771" s="5" t="s">
        <v>17193</v>
      </c>
      <c r="Z3771" s="5" t="s">
        <v>17194</v>
      </c>
      <c r="AB3771" s="5" t="s">
        <v>87</v>
      </c>
      <c r="AC3771" s="5" t="s">
        <v>149</v>
      </c>
      <c r="AD3771" s="5" t="s">
        <v>97</v>
      </c>
      <c r="AO3771" s="5" t="s">
        <v>98</v>
      </c>
      <c r="AP3771" s="5" t="s">
        <v>98</v>
      </c>
      <c r="AT3771" s="5" t="s">
        <v>98</v>
      </c>
      <c r="AX3771" s="5">
        <v>2022</v>
      </c>
      <c r="BA3771" s="5" t="s">
        <v>361</v>
      </c>
      <c r="BD3771" s="5">
        <v>8</v>
      </c>
      <c r="BE3771" s="5">
        <v>2023</v>
      </c>
      <c r="BH3771" s="5" t="s">
        <v>99</v>
      </c>
      <c r="BK3771" s="5">
        <v>6</v>
      </c>
      <c r="BN3771" s="5">
        <f t="shared" si="84"/>
        <v>49.159292058823503</v>
      </c>
    </row>
    <row r="3772" spans="1:66" x14ac:dyDescent="0.35">
      <c r="A3772" s="5" t="s">
        <v>17222</v>
      </c>
      <c r="B3772" s="5" t="s">
        <v>313</v>
      </c>
      <c r="C3772" s="5" t="s">
        <v>149</v>
      </c>
      <c r="D3772" s="5" t="s">
        <v>16986</v>
      </c>
      <c r="E3772" s="5" t="s">
        <v>16987</v>
      </c>
      <c r="F3772" s="5" t="s">
        <v>87</v>
      </c>
      <c r="G3772" s="5" t="s">
        <v>17190</v>
      </c>
      <c r="H3772" s="5" t="s">
        <v>17042</v>
      </c>
      <c r="K3772" s="5">
        <v>1</v>
      </c>
      <c r="L3772" s="5">
        <v>1</v>
      </c>
      <c r="M3772" s="5">
        <v>0</v>
      </c>
      <c r="N3772" s="5" t="s">
        <v>224</v>
      </c>
      <c r="O3772" s="5">
        <v>49.159292058823503</v>
      </c>
      <c r="P3772" s="5">
        <v>0</v>
      </c>
      <c r="Q3772" s="5">
        <v>0</v>
      </c>
      <c r="R3772" s="5" t="s">
        <v>17223</v>
      </c>
      <c r="S3772" s="5" t="s">
        <v>16990</v>
      </c>
      <c r="T3772" s="5" t="s">
        <v>16990</v>
      </c>
      <c r="U3772" s="5" t="s">
        <v>17224</v>
      </c>
      <c r="V3772" s="5" t="s">
        <v>7737</v>
      </c>
      <c r="W3772" s="5" t="s">
        <v>3343</v>
      </c>
      <c r="Y3772" s="5" t="s">
        <v>17193</v>
      </c>
      <c r="Z3772" s="5" t="s">
        <v>17194</v>
      </c>
      <c r="AB3772" s="5" t="s">
        <v>87</v>
      </c>
      <c r="AC3772" s="5" t="s">
        <v>149</v>
      </c>
      <c r="AD3772" s="5" t="s">
        <v>97</v>
      </c>
      <c r="AO3772" s="5" t="s">
        <v>98</v>
      </c>
      <c r="AP3772" s="5" t="s">
        <v>98</v>
      </c>
      <c r="AT3772" s="5" t="s">
        <v>98</v>
      </c>
      <c r="AX3772" s="5">
        <v>2022</v>
      </c>
      <c r="BA3772" s="5" t="s">
        <v>361</v>
      </c>
      <c r="BD3772" s="5">
        <v>8</v>
      </c>
      <c r="BE3772" s="5">
        <v>2023</v>
      </c>
      <c r="BH3772" s="5" t="s">
        <v>99</v>
      </c>
      <c r="BK3772" s="5">
        <v>6</v>
      </c>
      <c r="BN3772" s="5">
        <f t="shared" si="84"/>
        <v>49.159292058823503</v>
      </c>
    </row>
    <row r="3773" spans="1:66" x14ac:dyDescent="0.35">
      <c r="A3773" s="5" t="s">
        <v>17225</v>
      </c>
      <c r="B3773" s="5" t="s">
        <v>313</v>
      </c>
      <c r="C3773" s="5" t="s">
        <v>149</v>
      </c>
      <c r="D3773" s="5" t="s">
        <v>16986</v>
      </c>
      <c r="E3773" s="5" t="s">
        <v>16987</v>
      </c>
      <c r="F3773" s="5" t="s">
        <v>87</v>
      </c>
      <c r="G3773" s="5" t="s">
        <v>17190</v>
      </c>
      <c r="H3773" s="5" t="s">
        <v>17042</v>
      </c>
      <c r="K3773" s="5">
        <v>1</v>
      </c>
      <c r="L3773" s="5">
        <v>1</v>
      </c>
      <c r="M3773" s="5">
        <v>0</v>
      </c>
      <c r="N3773" s="5" t="s">
        <v>224</v>
      </c>
      <c r="O3773" s="5">
        <v>49.159292058823503</v>
      </c>
      <c r="P3773" s="5">
        <v>0</v>
      </c>
      <c r="Q3773" s="5">
        <v>0</v>
      </c>
      <c r="R3773" s="5" t="s">
        <v>17226</v>
      </c>
      <c r="S3773" s="5" t="s">
        <v>16990</v>
      </c>
      <c r="T3773" s="5" t="s">
        <v>16990</v>
      </c>
      <c r="U3773" s="5" t="s">
        <v>17227</v>
      </c>
      <c r="V3773" s="5" t="s">
        <v>7737</v>
      </c>
      <c r="W3773" s="5" t="s">
        <v>3343</v>
      </c>
      <c r="Y3773" s="5" t="s">
        <v>17193</v>
      </c>
      <c r="Z3773" s="5" t="s">
        <v>17194</v>
      </c>
      <c r="AB3773" s="5" t="s">
        <v>87</v>
      </c>
      <c r="AC3773" s="5" t="s">
        <v>149</v>
      </c>
      <c r="AD3773" s="5" t="s">
        <v>97</v>
      </c>
      <c r="AO3773" s="5" t="s">
        <v>98</v>
      </c>
      <c r="AP3773" s="5" t="s">
        <v>98</v>
      </c>
      <c r="AT3773" s="5" t="s">
        <v>98</v>
      </c>
      <c r="AX3773" s="5">
        <v>2022</v>
      </c>
      <c r="BA3773" s="5" t="s">
        <v>361</v>
      </c>
      <c r="BD3773" s="5">
        <v>8</v>
      </c>
      <c r="BE3773" s="5">
        <v>2023</v>
      </c>
      <c r="BH3773" s="5" t="s">
        <v>99</v>
      </c>
      <c r="BK3773" s="5">
        <v>6</v>
      </c>
      <c r="BN3773" s="5">
        <f t="shared" si="84"/>
        <v>49.159292058823503</v>
      </c>
    </row>
    <row r="3774" spans="1:66" x14ac:dyDescent="0.35">
      <c r="A3774" s="5" t="s">
        <v>17228</v>
      </c>
      <c r="B3774" s="5" t="s">
        <v>313</v>
      </c>
      <c r="C3774" s="5" t="s">
        <v>149</v>
      </c>
      <c r="D3774" s="5" t="s">
        <v>16986</v>
      </c>
      <c r="E3774" s="5" t="s">
        <v>16987</v>
      </c>
      <c r="F3774" s="5" t="s">
        <v>87</v>
      </c>
      <c r="G3774" s="5" t="s">
        <v>17190</v>
      </c>
      <c r="H3774" s="5" t="s">
        <v>17042</v>
      </c>
      <c r="K3774" s="5">
        <v>1</v>
      </c>
      <c r="L3774" s="5">
        <v>1</v>
      </c>
      <c r="M3774" s="5">
        <v>0</v>
      </c>
      <c r="N3774" s="5" t="s">
        <v>224</v>
      </c>
      <c r="O3774" s="5">
        <v>49.159292058823503</v>
      </c>
      <c r="P3774" s="5">
        <v>0</v>
      </c>
      <c r="Q3774" s="5">
        <v>0</v>
      </c>
      <c r="R3774" s="5" t="s">
        <v>17229</v>
      </c>
      <c r="S3774" s="5" t="s">
        <v>16990</v>
      </c>
      <c r="T3774" s="5" t="s">
        <v>16990</v>
      </c>
      <c r="U3774" s="5" t="s">
        <v>17230</v>
      </c>
      <c r="V3774" s="5" t="s">
        <v>7737</v>
      </c>
      <c r="W3774" s="5" t="s">
        <v>3343</v>
      </c>
      <c r="Y3774" s="5" t="s">
        <v>17193</v>
      </c>
      <c r="Z3774" s="5" t="s">
        <v>17194</v>
      </c>
      <c r="AB3774" s="5" t="s">
        <v>87</v>
      </c>
      <c r="AC3774" s="5" t="s">
        <v>149</v>
      </c>
      <c r="AD3774" s="5" t="s">
        <v>97</v>
      </c>
      <c r="AO3774" s="5" t="s">
        <v>98</v>
      </c>
      <c r="AP3774" s="5" t="s">
        <v>98</v>
      </c>
      <c r="AT3774" s="5" t="s">
        <v>98</v>
      </c>
      <c r="AX3774" s="5">
        <v>2022</v>
      </c>
      <c r="BA3774" s="5" t="s">
        <v>361</v>
      </c>
      <c r="BD3774" s="5">
        <v>8</v>
      </c>
      <c r="BE3774" s="5">
        <v>2023</v>
      </c>
      <c r="BH3774" s="5" t="s">
        <v>99</v>
      </c>
      <c r="BK3774" s="5">
        <v>6</v>
      </c>
      <c r="BN3774" s="5">
        <f t="shared" si="84"/>
        <v>49.159292058823503</v>
      </c>
    </row>
    <row r="3775" spans="1:66" x14ac:dyDescent="0.35">
      <c r="A3775" s="5" t="s">
        <v>17231</v>
      </c>
      <c r="B3775" s="5" t="s">
        <v>313</v>
      </c>
      <c r="C3775" s="5" t="s">
        <v>149</v>
      </c>
      <c r="D3775" s="5" t="s">
        <v>16986</v>
      </c>
      <c r="E3775" s="5" t="s">
        <v>16987</v>
      </c>
      <c r="F3775" s="5" t="s">
        <v>87</v>
      </c>
      <c r="G3775" s="5" t="s">
        <v>17190</v>
      </c>
      <c r="H3775" s="5" t="s">
        <v>17042</v>
      </c>
      <c r="K3775" s="5">
        <v>1</v>
      </c>
      <c r="L3775" s="5">
        <v>1</v>
      </c>
      <c r="M3775" s="5">
        <v>0</v>
      </c>
      <c r="N3775" s="5" t="s">
        <v>224</v>
      </c>
      <c r="O3775" s="5">
        <v>49.159292058823503</v>
      </c>
      <c r="P3775" s="5">
        <v>0</v>
      </c>
      <c r="Q3775" s="5">
        <v>0</v>
      </c>
      <c r="R3775" s="5" t="s">
        <v>17232</v>
      </c>
      <c r="S3775" s="5" t="s">
        <v>16990</v>
      </c>
      <c r="T3775" s="5" t="s">
        <v>16990</v>
      </c>
      <c r="U3775" s="5" t="s">
        <v>17233</v>
      </c>
      <c r="V3775" s="5" t="s">
        <v>7737</v>
      </c>
      <c r="W3775" s="5" t="s">
        <v>3343</v>
      </c>
      <c r="Y3775" s="5" t="s">
        <v>17193</v>
      </c>
      <c r="Z3775" s="5" t="s">
        <v>17194</v>
      </c>
      <c r="AB3775" s="5" t="s">
        <v>87</v>
      </c>
      <c r="AC3775" s="5" t="s">
        <v>149</v>
      </c>
      <c r="AD3775" s="5" t="s">
        <v>97</v>
      </c>
      <c r="AO3775" s="5" t="s">
        <v>98</v>
      </c>
      <c r="AP3775" s="5" t="s">
        <v>98</v>
      </c>
      <c r="AT3775" s="5" t="s">
        <v>98</v>
      </c>
      <c r="AX3775" s="5">
        <v>2022</v>
      </c>
      <c r="BA3775" s="5" t="s">
        <v>361</v>
      </c>
      <c r="BD3775" s="5">
        <v>8</v>
      </c>
      <c r="BE3775" s="5">
        <v>2023</v>
      </c>
      <c r="BH3775" s="5" t="s">
        <v>99</v>
      </c>
      <c r="BK3775" s="5">
        <v>6</v>
      </c>
      <c r="BN3775" s="5">
        <f t="shared" si="84"/>
        <v>49.159292058823503</v>
      </c>
    </row>
    <row r="3776" spans="1:66" x14ac:dyDescent="0.35">
      <c r="A3776" s="5" t="s">
        <v>17234</v>
      </c>
      <c r="B3776" s="5" t="s">
        <v>313</v>
      </c>
      <c r="C3776" s="5" t="s">
        <v>149</v>
      </c>
      <c r="D3776" s="5" t="s">
        <v>16986</v>
      </c>
      <c r="E3776" s="5" t="s">
        <v>16987</v>
      </c>
      <c r="F3776" s="5" t="s">
        <v>87</v>
      </c>
      <c r="G3776" s="5" t="s">
        <v>17190</v>
      </c>
      <c r="H3776" s="5" t="s">
        <v>17042</v>
      </c>
      <c r="K3776" s="5">
        <v>1</v>
      </c>
      <c r="L3776" s="5">
        <v>1</v>
      </c>
      <c r="M3776" s="5">
        <v>0</v>
      </c>
      <c r="N3776" s="5" t="s">
        <v>224</v>
      </c>
      <c r="O3776" s="5">
        <v>49.159292058823503</v>
      </c>
      <c r="P3776" s="5">
        <v>0</v>
      </c>
      <c r="Q3776" s="5">
        <v>0</v>
      </c>
      <c r="R3776" s="5" t="s">
        <v>17235</v>
      </c>
      <c r="S3776" s="5" t="s">
        <v>16990</v>
      </c>
      <c r="T3776" s="5" t="s">
        <v>16990</v>
      </c>
      <c r="U3776" s="5" t="s">
        <v>17236</v>
      </c>
      <c r="V3776" s="5" t="s">
        <v>7737</v>
      </c>
      <c r="W3776" s="5" t="s">
        <v>3343</v>
      </c>
      <c r="Y3776" s="5" t="s">
        <v>17193</v>
      </c>
      <c r="Z3776" s="5" t="s">
        <v>17194</v>
      </c>
      <c r="AB3776" s="5" t="s">
        <v>87</v>
      </c>
      <c r="AC3776" s="5" t="s">
        <v>149</v>
      </c>
      <c r="AD3776" s="5" t="s">
        <v>97</v>
      </c>
      <c r="AO3776" s="5" t="s">
        <v>98</v>
      </c>
      <c r="AP3776" s="5" t="s">
        <v>98</v>
      </c>
      <c r="AT3776" s="5" t="s">
        <v>98</v>
      </c>
      <c r="AX3776" s="5">
        <v>2022</v>
      </c>
      <c r="BA3776" s="5" t="s">
        <v>361</v>
      </c>
      <c r="BD3776" s="5">
        <v>8</v>
      </c>
      <c r="BE3776" s="5">
        <v>2023</v>
      </c>
      <c r="BH3776" s="5" t="s">
        <v>99</v>
      </c>
      <c r="BK3776" s="5">
        <v>6</v>
      </c>
      <c r="BN3776" s="5">
        <f t="shared" si="84"/>
        <v>49.159292058823503</v>
      </c>
    </row>
    <row r="3777" spans="1:66" x14ac:dyDescent="0.35">
      <c r="A3777" s="5" t="s">
        <v>17237</v>
      </c>
      <c r="B3777" s="5" t="s">
        <v>313</v>
      </c>
      <c r="C3777" s="5" t="s">
        <v>149</v>
      </c>
      <c r="D3777" s="5" t="s">
        <v>16986</v>
      </c>
      <c r="E3777" s="5" t="s">
        <v>16987</v>
      </c>
      <c r="F3777" s="5" t="s">
        <v>87</v>
      </c>
      <c r="G3777" s="5" t="s">
        <v>17190</v>
      </c>
      <c r="H3777" s="5" t="s">
        <v>17042</v>
      </c>
      <c r="K3777" s="5">
        <v>1</v>
      </c>
      <c r="L3777" s="5">
        <v>1</v>
      </c>
      <c r="M3777" s="5">
        <v>0</v>
      </c>
      <c r="N3777" s="5" t="s">
        <v>224</v>
      </c>
      <c r="O3777" s="5">
        <v>49.159292058823503</v>
      </c>
      <c r="P3777" s="5">
        <v>0</v>
      </c>
      <c r="Q3777" s="5">
        <v>0</v>
      </c>
      <c r="R3777" s="5" t="s">
        <v>17238</v>
      </c>
      <c r="S3777" s="5" t="s">
        <v>16990</v>
      </c>
      <c r="T3777" s="5" t="s">
        <v>16990</v>
      </c>
      <c r="U3777" s="5" t="s">
        <v>17239</v>
      </c>
      <c r="V3777" s="5" t="s">
        <v>7737</v>
      </c>
      <c r="W3777" s="5" t="s">
        <v>3343</v>
      </c>
      <c r="Y3777" s="5" t="s">
        <v>17193</v>
      </c>
      <c r="Z3777" s="5" t="s">
        <v>17194</v>
      </c>
      <c r="AB3777" s="5" t="s">
        <v>87</v>
      </c>
      <c r="AC3777" s="5" t="s">
        <v>149</v>
      </c>
      <c r="AD3777" s="5" t="s">
        <v>97</v>
      </c>
      <c r="AO3777" s="5" t="s">
        <v>98</v>
      </c>
      <c r="AP3777" s="5" t="s">
        <v>98</v>
      </c>
      <c r="AT3777" s="5" t="s">
        <v>98</v>
      </c>
      <c r="AX3777" s="5">
        <v>2022</v>
      </c>
      <c r="BA3777" s="5" t="s">
        <v>361</v>
      </c>
      <c r="BD3777" s="5">
        <v>8</v>
      </c>
      <c r="BE3777" s="5">
        <v>2023</v>
      </c>
      <c r="BH3777" s="5" t="s">
        <v>99</v>
      </c>
      <c r="BK3777" s="5">
        <v>6</v>
      </c>
      <c r="BN3777" s="5">
        <f t="shared" si="84"/>
        <v>49.159292058823503</v>
      </c>
    </row>
    <row r="3778" spans="1:66" x14ac:dyDescent="0.35">
      <c r="A3778" s="5" t="s">
        <v>17240</v>
      </c>
      <c r="B3778" s="5" t="s">
        <v>313</v>
      </c>
      <c r="C3778" s="5" t="s">
        <v>149</v>
      </c>
      <c r="D3778" s="5" t="s">
        <v>16986</v>
      </c>
      <c r="E3778" s="5" t="s">
        <v>16987</v>
      </c>
      <c r="F3778" s="5" t="s">
        <v>87</v>
      </c>
      <c r="G3778" s="5" t="s">
        <v>17190</v>
      </c>
      <c r="H3778" s="5" t="s">
        <v>17042</v>
      </c>
      <c r="K3778" s="5">
        <v>1</v>
      </c>
      <c r="L3778" s="5">
        <v>1</v>
      </c>
      <c r="M3778" s="5">
        <v>0</v>
      </c>
      <c r="N3778" s="5" t="s">
        <v>224</v>
      </c>
      <c r="O3778" s="5">
        <v>49.159292058823503</v>
      </c>
      <c r="P3778" s="5">
        <v>0</v>
      </c>
      <c r="Q3778" s="5">
        <v>0</v>
      </c>
      <c r="R3778" s="5" t="s">
        <v>17241</v>
      </c>
      <c r="S3778" s="5" t="s">
        <v>16990</v>
      </c>
      <c r="T3778" s="5" t="s">
        <v>16990</v>
      </c>
      <c r="U3778" s="5" t="s">
        <v>17242</v>
      </c>
      <c r="V3778" s="5" t="s">
        <v>7737</v>
      </c>
      <c r="W3778" s="5" t="s">
        <v>3343</v>
      </c>
      <c r="Y3778" s="5" t="s">
        <v>17193</v>
      </c>
      <c r="Z3778" s="5" t="s">
        <v>17194</v>
      </c>
      <c r="AB3778" s="5" t="s">
        <v>87</v>
      </c>
      <c r="AC3778" s="5" t="s">
        <v>149</v>
      </c>
      <c r="AD3778" s="5" t="s">
        <v>97</v>
      </c>
      <c r="AO3778" s="5" t="s">
        <v>98</v>
      </c>
      <c r="AP3778" s="5" t="s">
        <v>98</v>
      </c>
      <c r="AT3778" s="5" t="s">
        <v>98</v>
      </c>
      <c r="AX3778" s="5">
        <v>2022</v>
      </c>
      <c r="BA3778" s="5" t="s">
        <v>361</v>
      </c>
      <c r="BD3778" s="5">
        <v>8</v>
      </c>
      <c r="BE3778" s="5">
        <v>2023</v>
      </c>
      <c r="BH3778" s="5" t="s">
        <v>99</v>
      </c>
      <c r="BK3778" s="5">
        <v>6</v>
      </c>
      <c r="BN3778" s="5">
        <f t="shared" si="84"/>
        <v>49.159292058823503</v>
      </c>
    </row>
    <row r="3779" spans="1:66" x14ac:dyDescent="0.35">
      <c r="A3779" s="5" t="s">
        <v>17243</v>
      </c>
      <c r="B3779" s="5" t="s">
        <v>313</v>
      </c>
      <c r="C3779" s="5" t="s">
        <v>149</v>
      </c>
      <c r="D3779" s="5" t="s">
        <v>16953</v>
      </c>
      <c r="E3779" s="5" t="s">
        <v>16954</v>
      </c>
      <c r="F3779" s="5" t="s">
        <v>87</v>
      </c>
      <c r="G3779" s="5" t="s">
        <v>17244</v>
      </c>
      <c r="H3779" s="5" t="s">
        <v>15623</v>
      </c>
      <c r="K3779" s="5">
        <v>1</v>
      </c>
      <c r="L3779" s="5">
        <v>1</v>
      </c>
      <c r="M3779" s="5">
        <v>0</v>
      </c>
      <c r="N3779" s="5" t="s">
        <v>224</v>
      </c>
      <c r="O3779" s="5">
        <v>28.318584000000001</v>
      </c>
      <c r="P3779" s="5">
        <v>0</v>
      </c>
      <c r="Q3779" s="5">
        <v>0</v>
      </c>
      <c r="R3779" s="5" t="s">
        <v>17245</v>
      </c>
      <c r="S3779" s="5" t="s">
        <v>4750</v>
      </c>
      <c r="T3779" s="5" t="s">
        <v>4750</v>
      </c>
      <c r="U3779" s="5" t="s">
        <v>17246</v>
      </c>
      <c r="V3779" s="5" t="s">
        <v>7737</v>
      </c>
      <c r="W3779" s="5" t="s">
        <v>3343</v>
      </c>
      <c r="Y3779" s="5" t="s">
        <v>17247</v>
      </c>
      <c r="Z3779" s="5" t="s">
        <v>17248</v>
      </c>
      <c r="AB3779" s="5" t="s">
        <v>87</v>
      </c>
      <c r="AC3779" s="5" t="s">
        <v>149</v>
      </c>
      <c r="AD3779" s="5" t="s">
        <v>97</v>
      </c>
      <c r="AO3779" s="5" t="s">
        <v>98</v>
      </c>
      <c r="AP3779" s="5" t="s">
        <v>98</v>
      </c>
      <c r="AT3779" s="5" t="s">
        <v>98</v>
      </c>
      <c r="AX3779" s="5">
        <v>2022</v>
      </c>
      <c r="BA3779" s="5" t="s">
        <v>99</v>
      </c>
      <c r="BD3779" s="5">
        <v>6</v>
      </c>
      <c r="BE3779" s="5">
        <v>2023</v>
      </c>
      <c r="BH3779" s="5" t="s">
        <v>99</v>
      </c>
      <c r="BK3779" s="5">
        <v>6</v>
      </c>
      <c r="BN3779" s="5">
        <f t="shared" si="84"/>
        <v>28.318584000000001</v>
      </c>
    </row>
    <row r="3780" spans="1:66" x14ac:dyDescent="0.35">
      <c r="A3780" s="5" t="s">
        <v>17249</v>
      </c>
      <c r="B3780" s="5" t="s">
        <v>313</v>
      </c>
      <c r="C3780" s="5" t="s">
        <v>149</v>
      </c>
      <c r="D3780" s="5" t="s">
        <v>16961</v>
      </c>
      <c r="E3780" s="5" t="s">
        <v>16962</v>
      </c>
      <c r="F3780" s="5" t="s">
        <v>87</v>
      </c>
      <c r="G3780" s="5" t="s">
        <v>17250</v>
      </c>
      <c r="H3780" s="5" t="s">
        <v>15623</v>
      </c>
      <c r="K3780" s="5">
        <v>1</v>
      </c>
      <c r="L3780" s="5">
        <v>1</v>
      </c>
      <c r="M3780" s="5">
        <v>0</v>
      </c>
      <c r="N3780" s="5" t="s">
        <v>224</v>
      </c>
      <c r="O3780" s="5">
        <v>28.318584000000001</v>
      </c>
      <c r="P3780" s="5">
        <v>0</v>
      </c>
      <c r="Q3780" s="5">
        <v>0</v>
      </c>
      <c r="R3780" s="5" t="s">
        <v>17251</v>
      </c>
      <c r="S3780" s="5" t="s">
        <v>16965</v>
      </c>
      <c r="T3780" s="5" t="s">
        <v>16965</v>
      </c>
      <c r="U3780" s="5" t="s">
        <v>17252</v>
      </c>
      <c r="V3780" s="5" t="s">
        <v>7737</v>
      </c>
      <c r="W3780" s="5" t="s">
        <v>3343</v>
      </c>
      <c r="Y3780" s="5" t="s">
        <v>17253</v>
      </c>
      <c r="Z3780" s="5" t="s">
        <v>17254</v>
      </c>
      <c r="AB3780" s="5" t="s">
        <v>87</v>
      </c>
      <c r="AC3780" s="5" t="s">
        <v>149</v>
      </c>
      <c r="AD3780" s="5" t="s">
        <v>97</v>
      </c>
      <c r="AO3780" s="5" t="s">
        <v>98</v>
      </c>
      <c r="AP3780" s="5" t="s">
        <v>98</v>
      </c>
      <c r="AT3780" s="5" t="s">
        <v>98</v>
      </c>
      <c r="AX3780" s="5">
        <v>2022</v>
      </c>
      <c r="BA3780" s="5" t="s">
        <v>99</v>
      </c>
      <c r="BD3780" s="5">
        <v>6</v>
      </c>
      <c r="BE3780" s="5">
        <v>2023</v>
      </c>
      <c r="BH3780" s="5" t="s">
        <v>99</v>
      </c>
      <c r="BK3780" s="5">
        <v>6</v>
      </c>
      <c r="BN3780" s="5">
        <f t="shared" si="84"/>
        <v>28.318584000000001</v>
      </c>
    </row>
    <row r="3781" spans="1:66" x14ac:dyDescent="0.35">
      <c r="A3781" s="5" t="s">
        <v>17255</v>
      </c>
      <c r="B3781" s="5" t="s">
        <v>313</v>
      </c>
      <c r="C3781" s="5" t="s">
        <v>149</v>
      </c>
      <c r="D3781" s="5" t="s">
        <v>16970</v>
      </c>
      <c r="E3781" s="5" t="s">
        <v>16971</v>
      </c>
      <c r="F3781" s="5" t="s">
        <v>87</v>
      </c>
      <c r="G3781" s="5" t="s">
        <v>17256</v>
      </c>
      <c r="H3781" s="5" t="s">
        <v>15623</v>
      </c>
      <c r="K3781" s="5">
        <v>1</v>
      </c>
      <c r="L3781" s="5">
        <v>1</v>
      </c>
      <c r="M3781" s="5">
        <v>0</v>
      </c>
      <c r="N3781" s="5" t="s">
        <v>224</v>
      </c>
      <c r="O3781" s="5">
        <v>28.318584000000001</v>
      </c>
      <c r="P3781" s="5">
        <v>0</v>
      </c>
      <c r="Q3781" s="5">
        <v>0</v>
      </c>
      <c r="R3781" s="5" t="s">
        <v>17257</v>
      </c>
      <c r="S3781" s="5" t="s">
        <v>16229</v>
      </c>
      <c r="T3781" s="5" t="s">
        <v>16229</v>
      </c>
      <c r="U3781" s="5" t="s">
        <v>17258</v>
      </c>
      <c r="V3781" s="5" t="s">
        <v>7737</v>
      </c>
      <c r="W3781" s="5" t="s">
        <v>3343</v>
      </c>
      <c r="Y3781" s="5" t="s">
        <v>17259</v>
      </c>
      <c r="Z3781" s="5" t="s">
        <v>17260</v>
      </c>
      <c r="AB3781" s="5" t="s">
        <v>87</v>
      </c>
      <c r="AC3781" s="5" t="s">
        <v>149</v>
      </c>
      <c r="AD3781" s="5" t="s">
        <v>97</v>
      </c>
      <c r="AO3781" s="5" t="s">
        <v>98</v>
      </c>
      <c r="AP3781" s="5" t="s">
        <v>98</v>
      </c>
      <c r="AT3781" s="5" t="s">
        <v>98</v>
      </c>
      <c r="AX3781" s="5">
        <v>2022</v>
      </c>
      <c r="BA3781" s="5" t="s">
        <v>361</v>
      </c>
      <c r="BD3781" s="5">
        <v>7</v>
      </c>
      <c r="BE3781" s="5">
        <v>2023</v>
      </c>
      <c r="BH3781" s="5" t="s">
        <v>99</v>
      </c>
      <c r="BK3781" s="5">
        <v>6</v>
      </c>
      <c r="BN3781" s="5">
        <f t="shared" ref="BN3781:BN3844" si="85">IF(BM3781="",O3781,BM3781)</f>
        <v>28.318584000000001</v>
      </c>
    </row>
    <row r="3782" spans="1:66" x14ac:dyDescent="0.35">
      <c r="A3782" s="5" t="s">
        <v>17261</v>
      </c>
      <c r="B3782" s="5" t="s">
        <v>313</v>
      </c>
      <c r="C3782" s="5" t="s">
        <v>149</v>
      </c>
      <c r="D3782" s="5" t="s">
        <v>16978</v>
      </c>
      <c r="E3782" s="5" t="s">
        <v>16979</v>
      </c>
      <c r="F3782" s="5" t="s">
        <v>87</v>
      </c>
      <c r="G3782" s="5" t="s">
        <v>17262</v>
      </c>
      <c r="H3782" s="5" t="s">
        <v>15623</v>
      </c>
      <c r="K3782" s="5">
        <v>1</v>
      </c>
      <c r="L3782" s="5">
        <v>1</v>
      </c>
      <c r="M3782" s="5">
        <v>0</v>
      </c>
      <c r="N3782" s="5" t="s">
        <v>224</v>
      </c>
      <c r="O3782" s="5">
        <v>28.318584000000001</v>
      </c>
      <c r="P3782" s="5">
        <v>0</v>
      </c>
      <c r="Q3782" s="5">
        <v>0</v>
      </c>
      <c r="R3782" s="5" t="s">
        <v>17263</v>
      </c>
      <c r="S3782" s="5" t="s">
        <v>5483</v>
      </c>
      <c r="T3782" s="5" t="s">
        <v>5483</v>
      </c>
      <c r="U3782" s="5" t="s">
        <v>17264</v>
      </c>
      <c r="V3782" s="5" t="s">
        <v>7737</v>
      </c>
      <c r="W3782" s="5" t="s">
        <v>3343</v>
      </c>
      <c r="Y3782" s="5" t="s">
        <v>17265</v>
      </c>
      <c r="Z3782" s="5" t="s">
        <v>17266</v>
      </c>
      <c r="AB3782" s="5" t="s">
        <v>87</v>
      </c>
      <c r="AC3782" s="5" t="s">
        <v>149</v>
      </c>
      <c r="AD3782" s="5" t="s">
        <v>97</v>
      </c>
      <c r="AO3782" s="5" t="s">
        <v>98</v>
      </c>
      <c r="AP3782" s="5" t="s">
        <v>98</v>
      </c>
      <c r="AT3782" s="5" t="s">
        <v>98</v>
      </c>
      <c r="AX3782" s="5">
        <v>2022</v>
      </c>
      <c r="BA3782" s="5" t="s">
        <v>361</v>
      </c>
      <c r="BD3782" s="5">
        <v>8</v>
      </c>
      <c r="BE3782" s="5">
        <v>2023</v>
      </c>
      <c r="BH3782" s="5" t="s">
        <v>99</v>
      </c>
      <c r="BK3782" s="5">
        <v>6</v>
      </c>
      <c r="BN3782" s="5">
        <f t="shared" si="85"/>
        <v>28.318584000000001</v>
      </c>
    </row>
    <row r="3783" spans="1:66" x14ac:dyDescent="0.35">
      <c r="A3783" s="5" t="s">
        <v>17267</v>
      </c>
      <c r="B3783" s="5" t="s">
        <v>313</v>
      </c>
      <c r="C3783" s="5" t="s">
        <v>149</v>
      </c>
      <c r="D3783" s="5" t="s">
        <v>16986</v>
      </c>
      <c r="E3783" s="5" t="s">
        <v>16987</v>
      </c>
      <c r="F3783" s="5" t="s">
        <v>87</v>
      </c>
      <c r="G3783" s="5" t="s">
        <v>17268</v>
      </c>
      <c r="H3783" s="5" t="s">
        <v>15623</v>
      </c>
      <c r="K3783" s="5">
        <v>1</v>
      </c>
      <c r="L3783" s="5">
        <v>1</v>
      </c>
      <c r="M3783" s="5">
        <v>0</v>
      </c>
      <c r="N3783" s="5" t="s">
        <v>224</v>
      </c>
      <c r="O3783" s="5">
        <v>28.318584000000001</v>
      </c>
      <c r="P3783" s="5">
        <v>0</v>
      </c>
      <c r="Q3783" s="5">
        <v>0</v>
      </c>
      <c r="R3783" s="5" t="s">
        <v>17269</v>
      </c>
      <c r="S3783" s="5" t="s">
        <v>16990</v>
      </c>
      <c r="T3783" s="5" t="s">
        <v>16990</v>
      </c>
      <c r="U3783" s="5" t="s">
        <v>17270</v>
      </c>
      <c r="V3783" s="5" t="s">
        <v>7737</v>
      </c>
      <c r="W3783" s="5" t="s">
        <v>3343</v>
      </c>
      <c r="Y3783" s="5" t="s">
        <v>17271</v>
      </c>
      <c r="Z3783" s="5" t="s">
        <v>17272</v>
      </c>
      <c r="AB3783" s="5" t="s">
        <v>87</v>
      </c>
      <c r="AC3783" s="5" t="s">
        <v>149</v>
      </c>
      <c r="AD3783" s="5" t="s">
        <v>97</v>
      </c>
      <c r="AO3783" s="5" t="s">
        <v>98</v>
      </c>
      <c r="AP3783" s="5" t="s">
        <v>98</v>
      </c>
      <c r="AT3783" s="5" t="s">
        <v>98</v>
      </c>
      <c r="AX3783" s="5">
        <v>2022</v>
      </c>
      <c r="BA3783" s="5" t="s">
        <v>361</v>
      </c>
      <c r="BD3783" s="5">
        <v>8</v>
      </c>
      <c r="BE3783" s="5">
        <v>2023</v>
      </c>
      <c r="BH3783" s="5" t="s">
        <v>99</v>
      </c>
      <c r="BK3783" s="5">
        <v>6</v>
      </c>
      <c r="BN3783" s="5">
        <f t="shared" si="85"/>
        <v>28.318584000000001</v>
      </c>
    </row>
    <row r="3784" spans="1:66" x14ac:dyDescent="0.35">
      <c r="A3784" s="5" t="s">
        <v>17273</v>
      </c>
      <c r="B3784" s="5" t="s">
        <v>313</v>
      </c>
      <c r="C3784" s="5" t="s">
        <v>149</v>
      </c>
      <c r="D3784" s="5" t="s">
        <v>14726</v>
      </c>
      <c r="E3784" s="5" t="s">
        <v>14727</v>
      </c>
      <c r="F3784" s="5" t="s">
        <v>245</v>
      </c>
      <c r="G3784" s="5" t="s">
        <v>17274</v>
      </c>
      <c r="H3784" s="5" t="s">
        <v>17275</v>
      </c>
      <c r="K3784" s="5">
        <v>1</v>
      </c>
      <c r="L3784" s="5">
        <v>1</v>
      </c>
      <c r="M3784" s="5">
        <v>0</v>
      </c>
      <c r="N3784" s="5" t="s">
        <v>224</v>
      </c>
      <c r="O3784" s="5">
        <v>33.628318584070797</v>
      </c>
      <c r="P3784" s="5">
        <v>0</v>
      </c>
      <c r="Q3784" s="5">
        <v>0</v>
      </c>
      <c r="R3784" s="5" t="s">
        <v>17276</v>
      </c>
      <c r="S3784" s="5" t="s">
        <v>15727</v>
      </c>
      <c r="T3784" s="5" t="s">
        <v>15727</v>
      </c>
      <c r="U3784" s="5" t="s">
        <v>17277</v>
      </c>
      <c r="V3784" s="5" t="s">
        <v>4969</v>
      </c>
      <c r="W3784" s="5" t="s">
        <v>1846</v>
      </c>
      <c r="Y3784" s="5" t="s">
        <v>17278</v>
      </c>
      <c r="Z3784" s="5" t="s">
        <v>17279</v>
      </c>
      <c r="AC3784" s="5" t="s">
        <v>149</v>
      </c>
      <c r="AD3784" s="5" t="s">
        <v>97</v>
      </c>
      <c r="AM3784" s="5" t="s">
        <v>390</v>
      </c>
      <c r="AN3784" s="5" t="s">
        <v>17280</v>
      </c>
      <c r="AO3784" s="5" t="s">
        <v>98</v>
      </c>
      <c r="AP3784" s="5" t="s">
        <v>98</v>
      </c>
      <c r="AT3784" s="5" t="s">
        <v>98</v>
      </c>
      <c r="AX3784" s="5">
        <v>2022</v>
      </c>
      <c r="BA3784" s="5" t="s">
        <v>361</v>
      </c>
      <c r="BD3784" s="5">
        <v>7</v>
      </c>
      <c r="BE3784" s="5">
        <v>2023</v>
      </c>
      <c r="BH3784" s="5" t="s">
        <v>99</v>
      </c>
      <c r="BK3784" s="5">
        <v>6</v>
      </c>
      <c r="BN3784" s="5">
        <f t="shared" si="85"/>
        <v>33.628318584070797</v>
      </c>
    </row>
    <row r="3785" spans="1:66" x14ac:dyDescent="0.35">
      <c r="A3785" s="5" t="s">
        <v>17281</v>
      </c>
      <c r="B3785" s="5" t="s">
        <v>313</v>
      </c>
      <c r="C3785" s="5" t="s">
        <v>149</v>
      </c>
      <c r="D3785" s="5" t="s">
        <v>14937</v>
      </c>
      <c r="E3785" s="5" t="s">
        <v>14938</v>
      </c>
      <c r="F3785" s="5" t="s">
        <v>245</v>
      </c>
      <c r="G3785" s="5" t="s">
        <v>17282</v>
      </c>
      <c r="H3785" s="5" t="s">
        <v>17275</v>
      </c>
      <c r="K3785" s="5">
        <v>1</v>
      </c>
      <c r="L3785" s="5">
        <v>1</v>
      </c>
      <c r="M3785" s="5">
        <v>0</v>
      </c>
      <c r="N3785" s="5" t="s">
        <v>224</v>
      </c>
      <c r="O3785" s="5">
        <v>33.628318584070797</v>
      </c>
      <c r="P3785" s="5">
        <v>0</v>
      </c>
      <c r="Q3785" s="5">
        <v>0</v>
      </c>
      <c r="R3785" s="5" t="s">
        <v>17283</v>
      </c>
      <c r="S3785" s="5" t="s">
        <v>15727</v>
      </c>
      <c r="T3785" s="5" t="s">
        <v>15727</v>
      </c>
      <c r="U3785" s="5" t="s">
        <v>17284</v>
      </c>
      <c r="V3785" s="5" t="s">
        <v>4969</v>
      </c>
      <c r="W3785" s="5" t="s">
        <v>1846</v>
      </c>
      <c r="Y3785" s="5" t="s">
        <v>17285</v>
      </c>
      <c r="Z3785" s="5" t="s">
        <v>17286</v>
      </c>
      <c r="AC3785" s="5" t="s">
        <v>149</v>
      </c>
      <c r="AD3785" s="5" t="s">
        <v>97</v>
      </c>
      <c r="AM3785" s="5" t="s">
        <v>390</v>
      </c>
      <c r="AN3785" s="5" t="s">
        <v>390</v>
      </c>
      <c r="AO3785" s="5" t="s">
        <v>98</v>
      </c>
      <c r="AP3785" s="5" t="s">
        <v>98</v>
      </c>
      <c r="AT3785" s="5" t="s">
        <v>98</v>
      </c>
      <c r="AX3785" s="5">
        <v>2022</v>
      </c>
      <c r="BA3785" s="5" t="s">
        <v>361</v>
      </c>
      <c r="BD3785" s="5">
        <v>7</v>
      </c>
      <c r="BE3785" s="5">
        <v>2023</v>
      </c>
      <c r="BH3785" s="5" t="s">
        <v>99</v>
      </c>
      <c r="BK3785" s="5">
        <v>6</v>
      </c>
      <c r="BN3785" s="5">
        <f t="shared" si="85"/>
        <v>33.628318584070797</v>
      </c>
    </row>
    <row r="3786" spans="1:66" x14ac:dyDescent="0.35">
      <c r="A3786" s="13" t="s">
        <v>17287</v>
      </c>
      <c r="B3786" s="13" t="s">
        <v>313</v>
      </c>
      <c r="C3786" s="13" t="s">
        <v>149</v>
      </c>
      <c r="D3786" s="13" t="s">
        <v>17288</v>
      </c>
      <c r="E3786" s="13" t="s">
        <v>17289</v>
      </c>
      <c r="F3786" s="13" t="s">
        <v>221</v>
      </c>
      <c r="G3786" s="13" t="s">
        <v>17290</v>
      </c>
      <c r="H3786" s="13" t="s">
        <v>17291</v>
      </c>
      <c r="I3786" s="13"/>
      <c r="J3786" s="13"/>
      <c r="K3786" s="13">
        <v>1</v>
      </c>
      <c r="L3786" s="13">
        <v>1</v>
      </c>
      <c r="M3786" s="13">
        <v>0</v>
      </c>
      <c r="N3786" s="13" t="s">
        <v>224</v>
      </c>
      <c r="O3786" s="13">
        <v>265.48672566371698</v>
      </c>
      <c r="P3786" s="13">
        <v>0</v>
      </c>
      <c r="Q3786" s="13">
        <v>0</v>
      </c>
      <c r="R3786" s="13" t="s">
        <v>17292</v>
      </c>
      <c r="S3786" s="13"/>
      <c r="T3786" s="13" t="s">
        <v>17293</v>
      </c>
      <c r="U3786" s="13"/>
      <c r="V3786" s="13" t="s">
        <v>15285</v>
      </c>
      <c r="W3786" s="13" t="s">
        <v>15285</v>
      </c>
      <c r="X3786" s="13"/>
      <c r="Y3786" s="13" t="s">
        <v>17294</v>
      </c>
      <c r="Z3786" s="13" t="s">
        <v>17295</v>
      </c>
      <c r="AA3786" s="13"/>
      <c r="AB3786" s="13" t="s">
        <v>221</v>
      </c>
      <c r="AC3786" s="13" t="s">
        <v>149</v>
      </c>
      <c r="AD3786" s="13" t="s">
        <v>216</v>
      </c>
      <c r="AE3786" s="13"/>
      <c r="AF3786" s="13"/>
      <c r="AG3786" s="13"/>
      <c r="AH3786" s="13"/>
      <c r="AI3786" s="13"/>
      <c r="AJ3786" s="13"/>
      <c r="AK3786" s="13"/>
      <c r="AL3786" s="13"/>
      <c r="AM3786" s="13"/>
      <c r="AN3786" s="13"/>
      <c r="AO3786" s="13" t="s">
        <v>98</v>
      </c>
      <c r="AP3786" s="13" t="s">
        <v>98</v>
      </c>
      <c r="AQ3786" s="13"/>
      <c r="AR3786" s="13"/>
      <c r="AS3786" s="13"/>
      <c r="AT3786" s="13" t="s">
        <v>98</v>
      </c>
      <c r="AU3786" s="13"/>
      <c r="AV3786" s="13"/>
      <c r="AW3786" s="13"/>
      <c r="AX3786" s="13">
        <v>2021</v>
      </c>
      <c r="AY3786" s="13"/>
      <c r="AZ3786" s="13"/>
      <c r="BA3786" s="13" t="s">
        <v>99</v>
      </c>
      <c r="BB3786" s="13"/>
      <c r="BC3786" s="13"/>
      <c r="BD3786" s="13">
        <v>6</v>
      </c>
      <c r="BE3786" s="13">
        <v>2022</v>
      </c>
      <c r="BF3786" s="13"/>
      <c r="BG3786" s="13"/>
      <c r="BH3786" s="13" t="s">
        <v>99</v>
      </c>
      <c r="BI3786" s="13"/>
      <c r="BJ3786" s="13"/>
      <c r="BK3786" s="13">
        <v>4</v>
      </c>
      <c r="BN3786" s="5">
        <f t="shared" si="85"/>
        <v>265.48672566371698</v>
      </c>
    </row>
    <row r="3787" spans="1:66" x14ac:dyDescent="0.35">
      <c r="A3787" s="13" t="s">
        <v>17296</v>
      </c>
      <c r="B3787" s="13" t="s">
        <v>313</v>
      </c>
      <c r="C3787" s="13" t="s">
        <v>149</v>
      </c>
      <c r="D3787" s="13" t="s">
        <v>17288</v>
      </c>
      <c r="E3787" s="13" t="s">
        <v>17289</v>
      </c>
      <c r="F3787" s="13" t="s">
        <v>221</v>
      </c>
      <c r="G3787" s="13" t="s">
        <v>17297</v>
      </c>
      <c r="H3787" s="13" t="s">
        <v>17298</v>
      </c>
      <c r="I3787" s="13"/>
      <c r="J3787" s="13"/>
      <c r="K3787" s="13">
        <v>1</v>
      </c>
      <c r="L3787" s="13">
        <v>1</v>
      </c>
      <c r="M3787" s="13">
        <v>0</v>
      </c>
      <c r="N3787" s="13" t="s">
        <v>224</v>
      </c>
      <c r="O3787" s="13">
        <v>265.48672566371698</v>
      </c>
      <c r="P3787" s="13">
        <v>0</v>
      </c>
      <c r="Q3787" s="13">
        <v>0</v>
      </c>
      <c r="R3787" s="13" t="s">
        <v>17299</v>
      </c>
      <c r="S3787" s="13"/>
      <c r="T3787" s="13" t="s">
        <v>17293</v>
      </c>
      <c r="U3787" s="13"/>
      <c r="V3787" s="13" t="s">
        <v>15285</v>
      </c>
      <c r="W3787" s="13" t="s">
        <v>15285</v>
      </c>
      <c r="X3787" s="13"/>
      <c r="Y3787" s="13" t="s">
        <v>17300</v>
      </c>
      <c r="Z3787" s="13" t="s">
        <v>17301</v>
      </c>
      <c r="AA3787" s="13"/>
      <c r="AB3787" s="13" t="s">
        <v>221</v>
      </c>
      <c r="AC3787" s="13" t="s">
        <v>149</v>
      </c>
      <c r="AD3787" s="13" t="s">
        <v>216</v>
      </c>
      <c r="AE3787" s="13"/>
      <c r="AF3787" s="13"/>
      <c r="AG3787" s="13"/>
      <c r="AH3787" s="13"/>
      <c r="AI3787" s="13"/>
      <c r="AJ3787" s="13"/>
      <c r="AK3787" s="13"/>
      <c r="AL3787" s="13"/>
      <c r="AM3787" s="13"/>
      <c r="AN3787" s="13"/>
      <c r="AO3787" s="13" t="s">
        <v>98</v>
      </c>
      <c r="AP3787" s="13" t="s">
        <v>98</v>
      </c>
      <c r="AQ3787" s="13"/>
      <c r="AR3787" s="13"/>
      <c r="AS3787" s="13"/>
      <c r="AT3787" s="13" t="s">
        <v>98</v>
      </c>
      <c r="AU3787" s="13"/>
      <c r="AV3787" s="13"/>
      <c r="AW3787" s="13"/>
      <c r="AX3787" s="13">
        <v>2021</v>
      </c>
      <c r="AY3787" s="13"/>
      <c r="AZ3787" s="13"/>
      <c r="BA3787" s="13" t="s">
        <v>99</v>
      </c>
      <c r="BB3787" s="13"/>
      <c r="BC3787" s="13"/>
      <c r="BD3787" s="13">
        <v>6</v>
      </c>
      <c r="BE3787" s="13">
        <v>2022</v>
      </c>
      <c r="BF3787" s="13"/>
      <c r="BG3787" s="13"/>
      <c r="BH3787" s="13" t="s">
        <v>99</v>
      </c>
      <c r="BI3787" s="13"/>
      <c r="BJ3787" s="13"/>
      <c r="BK3787" s="13">
        <v>4</v>
      </c>
      <c r="BN3787" s="5">
        <f t="shared" si="85"/>
        <v>265.48672566371698</v>
      </c>
    </row>
    <row r="3788" spans="1:66" x14ac:dyDescent="0.35">
      <c r="A3788" s="13" t="s">
        <v>17302</v>
      </c>
      <c r="B3788" s="13" t="s">
        <v>313</v>
      </c>
      <c r="C3788" s="13" t="s">
        <v>149</v>
      </c>
      <c r="D3788" s="13" t="s">
        <v>17303</v>
      </c>
      <c r="E3788" s="13" t="s">
        <v>17304</v>
      </c>
      <c r="F3788" s="13" t="s">
        <v>221</v>
      </c>
      <c r="G3788" s="13" t="s">
        <v>17305</v>
      </c>
      <c r="H3788" s="13" t="s">
        <v>7509</v>
      </c>
      <c r="I3788" s="13"/>
      <c r="J3788" s="13"/>
      <c r="K3788" s="13">
        <v>1</v>
      </c>
      <c r="L3788" s="13">
        <v>1</v>
      </c>
      <c r="M3788" s="13">
        <v>0</v>
      </c>
      <c r="N3788" s="13" t="s">
        <v>224</v>
      </c>
      <c r="O3788" s="13">
        <v>278.31858407079602</v>
      </c>
      <c r="P3788" s="13">
        <v>0</v>
      </c>
      <c r="Q3788" s="13">
        <v>0</v>
      </c>
      <c r="R3788" s="13" t="s">
        <v>17306</v>
      </c>
      <c r="S3788" s="13" t="s">
        <v>6116</v>
      </c>
      <c r="T3788" s="13" t="s">
        <v>15318</v>
      </c>
      <c r="U3788" s="13" t="s">
        <v>17307</v>
      </c>
      <c r="V3788" s="13" t="s">
        <v>4969</v>
      </c>
      <c r="W3788" s="13" t="s">
        <v>1846</v>
      </c>
      <c r="X3788" s="13"/>
      <c r="Y3788" s="13" t="s">
        <v>17308</v>
      </c>
      <c r="Z3788" s="13" t="s">
        <v>17309</v>
      </c>
      <c r="AA3788" s="13"/>
      <c r="AB3788" s="13" t="s">
        <v>221</v>
      </c>
      <c r="AC3788" s="13" t="s">
        <v>149</v>
      </c>
      <c r="AD3788" s="13" t="s">
        <v>216</v>
      </c>
      <c r="AE3788" s="13"/>
      <c r="AF3788" s="13"/>
      <c r="AG3788" s="13"/>
      <c r="AH3788" s="13"/>
      <c r="AI3788" s="13"/>
      <c r="AJ3788" s="13"/>
      <c r="AK3788" s="13"/>
      <c r="AL3788" s="13"/>
      <c r="AM3788" s="13"/>
      <c r="AN3788" s="13"/>
      <c r="AO3788" s="13" t="s">
        <v>98</v>
      </c>
      <c r="AP3788" s="13" t="s">
        <v>98</v>
      </c>
      <c r="AQ3788" s="13"/>
      <c r="AR3788" s="13"/>
      <c r="AS3788" s="13"/>
      <c r="AT3788" s="13" t="s">
        <v>98</v>
      </c>
      <c r="AU3788" s="13"/>
      <c r="AV3788" s="13"/>
      <c r="AW3788" s="13"/>
      <c r="AX3788" s="13">
        <v>2022</v>
      </c>
      <c r="AY3788" s="13"/>
      <c r="AZ3788" s="13"/>
      <c r="BA3788" s="13" t="s">
        <v>217</v>
      </c>
      <c r="BB3788" s="13"/>
      <c r="BC3788" s="13"/>
      <c r="BD3788" s="13">
        <v>2</v>
      </c>
      <c r="BE3788" s="13">
        <v>2023</v>
      </c>
      <c r="BF3788" s="13"/>
      <c r="BG3788" s="13"/>
      <c r="BH3788" s="13" t="s">
        <v>99</v>
      </c>
      <c r="BI3788" s="13"/>
      <c r="BJ3788" s="13"/>
      <c r="BK3788" s="13">
        <v>6</v>
      </c>
      <c r="BN3788" s="5">
        <f t="shared" si="85"/>
        <v>278.31858407079602</v>
      </c>
    </row>
    <row r="3789" spans="1:66" x14ac:dyDescent="0.35">
      <c r="A3789" s="13" t="s">
        <v>17310</v>
      </c>
      <c r="B3789" s="13" t="s">
        <v>313</v>
      </c>
      <c r="C3789" s="13" t="s">
        <v>149</v>
      </c>
      <c r="D3789" s="13" t="s">
        <v>17303</v>
      </c>
      <c r="E3789" s="13" t="s">
        <v>17304</v>
      </c>
      <c r="F3789" s="13" t="s">
        <v>221</v>
      </c>
      <c r="G3789" s="13" t="s">
        <v>17305</v>
      </c>
      <c r="H3789" s="13" t="s">
        <v>7509</v>
      </c>
      <c r="I3789" s="13"/>
      <c r="J3789" s="13"/>
      <c r="K3789" s="13">
        <v>1</v>
      </c>
      <c r="L3789" s="13">
        <v>1</v>
      </c>
      <c r="M3789" s="13">
        <v>0</v>
      </c>
      <c r="N3789" s="13" t="s">
        <v>224</v>
      </c>
      <c r="O3789" s="13">
        <v>278.31858407079602</v>
      </c>
      <c r="P3789" s="13">
        <v>0</v>
      </c>
      <c r="Q3789" s="13">
        <v>0</v>
      </c>
      <c r="R3789" s="13" t="s">
        <v>17311</v>
      </c>
      <c r="S3789" s="13" t="s">
        <v>6116</v>
      </c>
      <c r="T3789" s="13" t="s">
        <v>15318</v>
      </c>
      <c r="U3789" s="13" t="s">
        <v>17312</v>
      </c>
      <c r="V3789" s="13" t="s">
        <v>4969</v>
      </c>
      <c r="W3789" s="13" t="s">
        <v>1846</v>
      </c>
      <c r="X3789" s="13"/>
      <c r="Y3789" s="13" t="s">
        <v>17308</v>
      </c>
      <c r="Z3789" s="13" t="s">
        <v>17309</v>
      </c>
      <c r="AA3789" s="13"/>
      <c r="AB3789" s="13" t="s">
        <v>221</v>
      </c>
      <c r="AC3789" s="13" t="s">
        <v>149</v>
      </c>
      <c r="AD3789" s="13" t="s">
        <v>216</v>
      </c>
      <c r="AE3789" s="13"/>
      <c r="AF3789" s="13"/>
      <c r="AG3789" s="13"/>
      <c r="AH3789" s="13"/>
      <c r="AI3789" s="13"/>
      <c r="AJ3789" s="13"/>
      <c r="AK3789" s="13"/>
      <c r="AL3789" s="13"/>
      <c r="AM3789" s="13"/>
      <c r="AN3789" s="13"/>
      <c r="AO3789" s="13" t="s">
        <v>98</v>
      </c>
      <c r="AP3789" s="13" t="s">
        <v>98</v>
      </c>
      <c r="AQ3789" s="13"/>
      <c r="AR3789" s="13"/>
      <c r="AS3789" s="13"/>
      <c r="AT3789" s="13" t="s">
        <v>98</v>
      </c>
      <c r="AU3789" s="13"/>
      <c r="AV3789" s="13"/>
      <c r="AW3789" s="13"/>
      <c r="AX3789" s="13">
        <v>2022</v>
      </c>
      <c r="AY3789" s="13"/>
      <c r="AZ3789" s="13"/>
      <c r="BA3789" s="13" t="s">
        <v>217</v>
      </c>
      <c r="BB3789" s="13"/>
      <c r="BC3789" s="13"/>
      <c r="BD3789" s="13">
        <v>2</v>
      </c>
      <c r="BE3789" s="13">
        <v>2023</v>
      </c>
      <c r="BF3789" s="13"/>
      <c r="BG3789" s="13"/>
      <c r="BH3789" s="13" t="s">
        <v>99</v>
      </c>
      <c r="BI3789" s="13"/>
      <c r="BJ3789" s="13"/>
      <c r="BK3789" s="13">
        <v>6</v>
      </c>
      <c r="BN3789" s="5">
        <f t="shared" si="85"/>
        <v>278.31858407079602</v>
      </c>
    </row>
    <row r="3790" spans="1:66" x14ac:dyDescent="0.35">
      <c r="A3790" s="13" t="s">
        <v>17313</v>
      </c>
      <c r="B3790" s="13" t="s">
        <v>313</v>
      </c>
      <c r="C3790" s="13" t="s">
        <v>149</v>
      </c>
      <c r="D3790" s="13" t="s">
        <v>17303</v>
      </c>
      <c r="E3790" s="13" t="s">
        <v>17304</v>
      </c>
      <c r="F3790" s="13" t="s">
        <v>221</v>
      </c>
      <c r="G3790" s="13" t="s">
        <v>17305</v>
      </c>
      <c r="H3790" s="13" t="s">
        <v>7509</v>
      </c>
      <c r="I3790" s="13"/>
      <c r="J3790" s="13"/>
      <c r="K3790" s="13">
        <v>1</v>
      </c>
      <c r="L3790" s="13">
        <v>1</v>
      </c>
      <c r="M3790" s="13">
        <v>0</v>
      </c>
      <c r="N3790" s="13" t="s">
        <v>224</v>
      </c>
      <c r="O3790" s="13">
        <v>278.31858407079602</v>
      </c>
      <c r="P3790" s="13">
        <v>0</v>
      </c>
      <c r="Q3790" s="13">
        <v>0</v>
      </c>
      <c r="R3790" s="13" t="s">
        <v>17314</v>
      </c>
      <c r="S3790" s="13" t="s">
        <v>15260</v>
      </c>
      <c r="T3790" s="13" t="s">
        <v>8919</v>
      </c>
      <c r="U3790" s="13" t="s">
        <v>17315</v>
      </c>
      <c r="V3790" s="13" t="s">
        <v>4969</v>
      </c>
      <c r="W3790" s="13" t="s">
        <v>1846</v>
      </c>
      <c r="X3790" s="13"/>
      <c r="Y3790" s="13" t="s">
        <v>17308</v>
      </c>
      <c r="Z3790" s="13" t="s">
        <v>17309</v>
      </c>
      <c r="AA3790" s="13"/>
      <c r="AB3790" s="13" t="s">
        <v>221</v>
      </c>
      <c r="AC3790" s="13" t="s">
        <v>149</v>
      </c>
      <c r="AD3790" s="13" t="s">
        <v>216</v>
      </c>
      <c r="AE3790" s="13"/>
      <c r="AF3790" s="13"/>
      <c r="AG3790" s="13"/>
      <c r="AH3790" s="13"/>
      <c r="AI3790" s="13"/>
      <c r="AJ3790" s="13"/>
      <c r="AK3790" s="13"/>
      <c r="AL3790" s="13"/>
      <c r="AM3790" s="13"/>
      <c r="AN3790" s="13"/>
      <c r="AO3790" s="13" t="s">
        <v>98</v>
      </c>
      <c r="AP3790" s="13" t="s">
        <v>98</v>
      </c>
      <c r="AQ3790" s="13"/>
      <c r="AR3790" s="13"/>
      <c r="AS3790" s="13"/>
      <c r="AT3790" s="13" t="s">
        <v>98</v>
      </c>
      <c r="AU3790" s="13"/>
      <c r="AV3790" s="13"/>
      <c r="AW3790" s="13"/>
      <c r="AX3790" s="13">
        <v>2022</v>
      </c>
      <c r="AY3790" s="13"/>
      <c r="AZ3790" s="13"/>
      <c r="BA3790" s="13" t="s">
        <v>217</v>
      </c>
      <c r="BB3790" s="13"/>
      <c r="BC3790" s="13"/>
      <c r="BD3790" s="13">
        <v>3</v>
      </c>
      <c r="BE3790" s="13">
        <v>2023</v>
      </c>
      <c r="BF3790" s="13"/>
      <c r="BG3790" s="13"/>
      <c r="BH3790" s="13" t="s">
        <v>99</v>
      </c>
      <c r="BI3790" s="13"/>
      <c r="BJ3790" s="13"/>
      <c r="BK3790" s="13">
        <v>6</v>
      </c>
      <c r="BN3790" s="5">
        <f t="shared" si="85"/>
        <v>278.31858407079602</v>
      </c>
    </row>
    <row r="3791" spans="1:66" x14ac:dyDescent="0.35">
      <c r="A3791" s="13" t="s">
        <v>17316</v>
      </c>
      <c r="B3791" s="13" t="s">
        <v>313</v>
      </c>
      <c r="C3791" s="13" t="s">
        <v>149</v>
      </c>
      <c r="D3791" s="13" t="s">
        <v>17303</v>
      </c>
      <c r="E3791" s="13" t="s">
        <v>17304</v>
      </c>
      <c r="F3791" s="13" t="s">
        <v>221</v>
      </c>
      <c r="G3791" s="13" t="s">
        <v>17305</v>
      </c>
      <c r="H3791" s="13" t="s">
        <v>7509</v>
      </c>
      <c r="I3791" s="13"/>
      <c r="J3791" s="13"/>
      <c r="K3791" s="13">
        <v>1</v>
      </c>
      <c r="L3791" s="13">
        <v>1</v>
      </c>
      <c r="M3791" s="13">
        <v>0</v>
      </c>
      <c r="N3791" s="13" t="s">
        <v>224</v>
      </c>
      <c r="O3791" s="13">
        <v>278.31858407079602</v>
      </c>
      <c r="P3791" s="13">
        <v>0</v>
      </c>
      <c r="Q3791" s="13">
        <v>0</v>
      </c>
      <c r="R3791" s="13" t="s">
        <v>17317</v>
      </c>
      <c r="S3791" s="13" t="s">
        <v>15260</v>
      </c>
      <c r="T3791" s="13" t="s">
        <v>8875</v>
      </c>
      <c r="U3791" s="13" t="s">
        <v>17318</v>
      </c>
      <c r="V3791" s="13" t="s">
        <v>4969</v>
      </c>
      <c r="W3791" s="13" t="s">
        <v>1846</v>
      </c>
      <c r="X3791" s="13"/>
      <c r="Y3791" s="13" t="s">
        <v>17308</v>
      </c>
      <c r="Z3791" s="13" t="s">
        <v>17309</v>
      </c>
      <c r="AA3791" s="13"/>
      <c r="AB3791" s="13" t="s">
        <v>221</v>
      </c>
      <c r="AC3791" s="13" t="s">
        <v>149</v>
      </c>
      <c r="AD3791" s="13" t="s">
        <v>216</v>
      </c>
      <c r="AE3791" s="13"/>
      <c r="AF3791" s="13"/>
      <c r="AG3791" s="13"/>
      <c r="AH3791" s="13"/>
      <c r="AI3791" s="13"/>
      <c r="AJ3791" s="13"/>
      <c r="AK3791" s="13"/>
      <c r="AL3791" s="13"/>
      <c r="AM3791" s="13"/>
      <c r="AN3791" s="13"/>
      <c r="AO3791" s="13" t="s">
        <v>98</v>
      </c>
      <c r="AP3791" s="13" t="s">
        <v>98</v>
      </c>
      <c r="AQ3791" s="13"/>
      <c r="AR3791" s="13"/>
      <c r="AS3791" s="13"/>
      <c r="AT3791" s="13" t="s">
        <v>98</v>
      </c>
      <c r="AU3791" s="13"/>
      <c r="AV3791" s="13"/>
      <c r="AW3791" s="13"/>
      <c r="AX3791" s="13">
        <v>2022</v>
      </c>
      <c r="AY3791" s="13"/>
      <c r="AZ3791" s="13"/>
      <c r="BA3791" s="13" t="s">
        <v>217</v>
      </c>
      <c r="BB3791" s="13"/>
      <c r="BC3791" s="13"/>
      <c r="BD3791" s="13">
        <v>3</v>
      </c>
      <c r="BE3791" s="13">
        <v>2023</v>
      </c>
      <c r="BF3791" s="13"/>
      <c r="BG3791" s="13"/>
      <c r="BH3791" s="13" t="s">
        <v>99</v>
      </c>
      <c r="BI3791" s="13"/>
      <c r="BJ3791" s="13"/>
      <c r="BK3791" s="13">
        <v>6</v>
      </c>
      <c r="BN3791" s="5">
        <f t="shared" si="85"/>
        <v>278.31858407079602</v>
      </c>
    </row>
    <row r="3792" spans="1:66" x14ac:dyDescent="0.35">
      <c r="A3792" s="13" t="s">
        <v>17319</v>
      </c>
      <c r="B3792" s="13" t="s">
        <v>313</v>
      </c>
      <c r="C3792" s="13" t="s">
        <v>149</v>
      </c>
      <c r="D3792" s="13" t="s">
        <v>17303</v>
      </c>
      <c r="E3792" s="13" t="s">
        <v>17304</v>
      </c>
      <c r="F3792" s="13" t="s">
        <v>221</v>
      </c>
      <c r="G3792" s="13" t="s">
        <v>17320</v>
      </c>
      <c r="H3792" s="13" t="s">
        <v>7526</v>
      </c>
      <c r="I3792" s="13"/>
      <c r="J3792" s="13"/>
      <c r="K3792" s="13">
        <v>1</v>
      </c>
      <c r="L3792" s="13">
        <v>1</v>
      </c>
      <c r="M3792" s="13">
        <v>0</v>
      </c>
      <c r="N3792" s="13" t="s">
        <v>224</v>
      </c>
      <c r="O3792" s="13">
        <v>278.31858407079699</v>
      </c>
      <c r="P3792" s="13">
        <v>0</v>
      </c>
      <c r="Q3792" s="13">
        <v>0</v>
      </c>
      <c r="R3792" s="13" t="s">
        <v>17321</v>
      </c>
      <c r="S3792" s="13" t="s">
        <v>6116</v>
      </c>
      <c r="T3792" s="13" t="s">
        <v>15318</v>
      </c>
      <c r="U3792" s="13" t="s">
        <v>17322</v>
      </c>
      <c r="V3792" s="13" t="s">
        <v>4969</v>
      </c>
      <c r="W3792" s="13" t="s">
        <v>6228</v>
      </c>
      <c r="X3792" s="13"/>
      <c r="Y3792" s="13" t="s">
        <v>17323</v>
      </c>
      <c r="Z3792" s="13" t="s">
        <v>17324</v>
      </c>
      <c r="AA3792" s="13"/>
      <c r="AB3792" s="13" t="s">
        <v>221</v>
      </c>
      <c r="AC3792" s="13" t="s">
        <v>149</v>
      </c>
      <c r="AD3792" s="13" t="s">
        <v>216</v>
      </c>
      <c r="AE3792" s="13"/>
      <c r="AF3792" s="13"/>
      <c r="AG3792" s="13"/>
      <c r="AH3792" s="13"/>
      <c r="AI3792" s="13"/>
      <c r="AJ3792" s="13"/>
      <c r="AK3792" s="13"/>
      <c r="AL3792" s="13"/>
      <c r="AM3792" s="13"/>
      <c r="AN3792" s="13"/>
      <c r="AO3792" s="13" t="s">
        <v>98</v>
      </c>
      <c r="AP3792" s="13" t="s">
        <v>98</v>
      </c>
      <c r="AQ3792" s="13"/>
      <c r="AR3792" s="13"/>
      <c r="AS3792" s="13"/>
      <c r="AT3792" s="13" t="s">
        <v>98</v>
      </c>
      <c r="AU3792" s="13"/>
      <c r="AV3792" s="13"/>
      <c r="AW3792" s="13"/>
      <c r="AX3792" s="13">
        <v>2022</v>
      </c>
      <c r="AY3792" s="13"/>
      <c r="AZ3792" s="13"/>
      <c r="BA3792" s="13" t="s">
        <v>217</v>
      </c>
      <c r="BB3792" s="13"/>
      <c r="BC3792" s="13"/>
      <c r="BD3792" s="13">
        <v>2</v>
      </c>
      <c r="BE3792" s="13">
        <v>2022</v>
      </c>
      <c r="BF3792" s="13"/>
      <c r="BG3792" s="13"/>
      <c r="BH3792" s="13" t="s">
        <v>362</v>
      </c>
      <c r="BI3792" s="13"/>
      <c r="BJ3792" s="13"/>
      <c r="BK3792" s="13">
        <v>12</v>
      </c>
      <c r="BN3792" s="5">
        <f t="shared" si="85"/>
        <v>278.31858407079699</v>
      </c>
    </row>
    <row r="3793" spans="1:66" x14ac:dyDescent="0.35">
      <c r="A3793" s="13" t="s">
        <v>17325</v>
      </c>
      <c r="B3793" s="13" t="s">
        <v>313</v>
      </c>
      <c r="C3793" s="13" t="s">
        <v>149</v>
      </c>
      <c r="D3793" s="13" t="s">
        <v>17303</v>
      </c>
      <c r="E3793" s="13" t="s">
        <v>17304</v>
      </c>
      <c r="F3793" s="13" t="s">
        <v>221</v>
      </c>
      <c r="G3793" s="13" t="s">
        <v>17320</v>
      </c>
      <c r="H3793" s="13" t="s">
        <v>7526</v>
      </c>
      <c r="I3793" s="13"/>
      <c r="J3793" s="13"/>
      <c r="K3793" s="13">
        <v>1</v>
      </c>
      <c r="L3793" s="13">
        <v>1</v>
      </c>
      <c r="M3793" s="13">
        <v>0</v>
      </c>
      <c r="N3793" s="13" t="s">
        <v>224</v>
      </c>
      <c r="O3793" s="13">
        <v>278.31858407079699</v>
      </c>
      <c r="P3793" s="13">
        <v>0</v>
      </c>
      <c r="Q3793" s="13">
        <v>0</v>
      </c>
      <c r="R3793" s="13" t="s">
        <v>17326</v>
      </c>
      <c r="S3793" s="13" t="s">
        <v>6116</v>
      </c>
      <c r="T3793" s="13" t="s">
        <v>15318</v>
      </c>
      <c r="U3793" s="13" t="s">
        <v>17327</v>
      </c>
      <c r="V3793" s="13" t="s">
        <v>4969</v>
      </c>
      <c r="W3793" s="13" t="s">
        <v>6228</v>
      </c>
      <c r="X3793" s="13"/>
      <c r="Y3793" s="13" t="s">
        <v>17323</v>
      </c>
      <c r="Z3793" s="13" t="s">
        <v>17324</v>
      </c>
      <c r="AA3793" s="13"/>
      <c r="AB3793" s="13" t="s">
        <v>221</v>
      </c>
      <c r="AC3793" s="13" t="s">
        <v>149</v>
      </c>
      <c r="AD3793" s="13" t="s">
        <v>216</v>
      </c>
      <c r="AE3793" s="13"/>
      <c r="AF3793" s="13"/>
      <c r="AG3793" s="13"/>
      <c r="AH3793" s="13"/>
      <c r="AI3793" s="13"/>
      <c r="AJ3793" s="13"/>
      <c r="AK3793" s="13"/>
      <c r="AL3793" s="13"/>
      <c r="AM3793" s="13"/>
      <c r="AN3793" s="13"/>
      <c r="AO3793" s="13" t="s">
        <v>98</v>
      </c>
      <c r="AP3793" s="13" t="s">
        <v>98</v>
      </c>
      <c r="AQ3793" s="13"/>
      <c r="AR3793" s="13"/>
      <c r="AS3793" s="13"/>
      <c r="AT3793" s="13" t="s">
        <v>98</v>
      </c>
      <c r="AU3793" s="13"/>
      <c r="AV3793" s="13"/>
      <c r="AW3793" s="13"/>
      <c r="AX3793" s="13">
        <v>2022</v>
      </c>
      <c r="AY3793" s="13"/>
      <c r="AZ3793" s="13"/>
      <c r="BA3793" s="13" t="s">
        <v>217</v>
      </c>
      <c r="BB3793" s="13"/>
      <c r="BC3793" s="13"/>
      <c r="BD3793" s="13">
        <v>2</v>
      </c>
      <c r="BE3793" s="13">
        <v>2022</v>
      </c>
      <c r="BF3793" s="13"/>
      <c r="BG3793" s="13"/>
      <c r="BH3793" s="13" t="s">
        <v>362</v>
      </c>
      <c r="BI3793" s="13"/>
      <c r="BJ3793" s="13"/>
      <c r="BK3793" s="13">
        <v>12</v>
      </c>
      <c r="BN3793" s="5">
        <f t="shared" si="85"/>
        <v>278.31858407079699</v>
      </c>
    </row>
    <row r="3794" spans="1:66" x14ac:dyDescent="0.35">
      <c r="A3794" s="13" t="s">
        <v>17328</v>
      </c>
      <c r="B3794" s="13" t="s">
        <v>313</v>
      </c>
      <c r="C3794" s="13" t="s">
        <v>149</v>
      </c>
      <c r="D3794" s="13" t="s">
        <v>17303</v>
      </c>
      <c r="E3794" s="13" t="s">
        <v>17304</v>
      </c>
      <c r="F3794" s="13" t="s">
        <v>221</v>
      </c>
      <c r="G3794" s="13" t="s">
        <v>17320</v>
      </c>
      <c r="H3794" s="13" t="s">
        <v>7526</v>
      </c>
      <c r="I3794" s="13"/>
      <c r="J3794" s="13"/>
      <c r="K3794" s="13">
        <v>1</v>
      </c>
      <c r="L3794" s="13">
        <v>1</v>
      </c>
      <c r="M3794" s="13">
        <v>0</v>
      </c>
      <c r="N3794" s="13" t="s">
        <v>224</v>
      </c>
      <c r="O3794" s="13">
        <v>278.31858407079699</v>
      </c>
      <c r="P3794" s="13">
        <v>0</v>
      </c>
      <c r="Q3794" s="13">
        <v>0</v>
      </c>
      <c r="R3794" s="13" t="s">
        <v>17329</v>
      </c>
      <c r="S3794" s="13" t="s">
        <v>15260</v>
      </c>
      <c r="T3794" s="13" t="s">
        <v>8919</v>
      </c>
      <c r="U3794" s="13" t="s">
        <v>17330</v>
      </c>
      <c r="V3794" s="13" t="s">
        <v>4969</v>
      </c>
      <c r="W3794" s="13" t="s">
        <v>6228</v>
      </c>
      <c r="X3794" s="13"/>
      <c r="Y3794" s="13" t="s">
        <v>17323</v>
      </c>
      <c r="Z3794" s="13" t="s">
        <v>17324</v>
      </c>
      <c r="AA3794" s="13"/>
      <c r="AB3794" s="13" t="s">
        <v>221</v>
      </c>
      <c r="AC3794" s="13" t="s">
        <v>149</v>
      </c>
      <c r="AD3794" s="13" t="s">
        <v>216</v>
      </c>
      <c r="AE3794" s="13"/>
      <c r="AF3794" s="13"/>
      <c r="AG3794" s="13"/>
      <c r="AH3794" s="13"/>
      <c r="AI3794" s="13"/>
      <c r="AJ3794" s="13"/>
      <c r="AK3794" s="13"/>
      <c r="AL3794" s="13"/>
      <c r="AM3794" s="13"/>
      <c r="AN3794" s="13"/>
      <c r="AO3794" s="13" t="s">
        <v>98</v>
      </c>
      <c r="AP3794" s="13" t="s">
        <v>98</v>
      </c>
      <c r="AQ3794" s="13"/>
      <c r="AR3794" s="13"/>
      <c r="AS3794" s="13"/>
      <c r="AT3794" s="13" t="s">
        <v>98</v>
      </c>
      <c r="AU3794" s="13"/>
      <c r="AV3794" s="13"/>
      <c r="AW3794" s="13"/>
      <c r="AX3794" s="13">
        <v>2022</v>
      </c>
      <c r="AY3794" s="13"/>
      <c r="AZ3794" s="13"/>
      <c r="BA3794" s="13" t="s">
        <v>217</v>
      </c>
      <c r="BB3794" s="13"/>
      <c r="BC3794" s="13"/>
      <c r="BD3794" s="13">
        <v>3</v>
      </c>
      <c r="BE3794" s="13">
        <v>2022</v>
      </c>
      <c r="BF3794" s="13"/>
      <c r="BG3794" s="13"/>
      <c r="BH3794" s="13" t="s">
        <v>362</v>
      </c>
      <c r="BI3794" s="13"/>
      <c r="BJ3794" s="13"/>
      <c r="BK3794" s="13">
        <v>12</v>
      </c>
      <c r="BN3794" s="5">
        <f t="shared" si="85"/>
        <v>278.31858407079699</v>
      </c>
    </row>
    <row r="3795" spans="1:66" x14ac:dyDescent="0.35">
      <c r="A3795" s="13" t="s">
        <v>17331</v>
      </c>
      <c r="B3795" s="13" t="s">
        <v>313</v>
      </c>
      <c r="C3795" s="13" t="s">
        <v>149</v>
      </c>
      <c r="D3795" s="13" t="s">
        <v>17303</v>
      </c>
      <c r="E3795" s="13" t="s">
        <v>17304</v>
      </c>
      <c r="F3795" s="13" t="s">
        <v>221</v>
      </c>
      <c r="G3795" s="13" t="s">
        <v>17320</v>
      </c>
      <c r="H3795" s="13" t="s">
        <v>7526</v>
      </c>
      <c r="I3795" s="13"/>
      <c r="J3795" s="13"/>
      <c r="K3795" s="13">
        <v>1</v>
      </c>
      <c r="L3795" s="13">
        <v>1</v>
      </c>
      <c r="M3795" s="13">
        <v>0</v>
      </c>
      <c r="N3795" s="13" t="s">
        <v>224</v>
      </c>
      <c r="O3795" s="13">
        <v>278.31858407079699</v>
      </c>
      <c r="P3795" s="13">
        <v>0</v>
      </c>
      <c r="Q3795" s="13">
        <v>0</v>
      </c>
      <c r="R3795" s="13" t="s">
        <v>17332</v>
      </c>
      <c r="S3795" s="13" t="s">
        <v>15260</v>
      </c>
      <c r="T3795" s="13" t="s">
        <v>14614</v>
      </c>
      <c r="U3795" s="13" t="s">
        <v>17333</v>
      </c>
      <c r="V3795" s="13" t="s">
        <v>4969</v>
      </c>
      <c r="W3795" s="13" t="s">
        <v>6228</v>
      </c>
      <c r="X3795" s="13"/>
      <c r="Y3795" s="13" t="s">
        <v>17323</v>
      </c>
      <c r="Z3795" s="13" t="s">
        <v>17324</v>
      </c>
      <c r="AA3795" s="13"/>
      <c r="AB3795" s="13" t="s">
        <v>221</v>
      </c>
      <c r="AC3795" s="13" t="s">
        <v>149</v>
      </c>
      <c r="AD3795" s="13" t="s">
        <v>216</v>
      </c>
      <c r="AE3795" s="13"/>
      <c r="AF3795" s="13"/>
      <c r="AG3795" s="13"/>
      <c r="AH3795" s="13"/>
      <c r="AI3795" s="13"/>
      <c r="AJ3795" s="13"/>
      <c r="AK3795" s="13"/>
      <c r="AL3795" s="13"/>
      <c r="AM3795" s="13"/>
      <c r="AN3795" s="13"/>
      <c r="AO3795" s="13" t="s">
        <v>98</v>
      </c>
      <c r="AP3795" s="13" t="s">
        <v>98</v>
      </c>
      <c r="AQ3795" s="13"/>
      <c r="AR3795" s="13"/>
      <c r="AS3795" s="13"/>
      <c r="AT3795" s="13" t="s">
        <v>98</v>
      </c>
      <c r="AU3795" s="13"/>
      <c r="AV3795" s="13"/>
      <c r="AW3795" s="13"/>
      <c r="AX3795" s="13">
        <v>2022</v>
      </c>
      <c r="AY3795" s="13"/>
      <c r="AZ3795" s="13"/>
      <c r="BA3795" s="13" t="s">
        <v>217</v>
      </c>
      <c r="BB3795" s="13"/>
      <c r="BC3795" s="13"/>
      <c r="BD3795" s="13">
        <v>3</v>
      </c>
      <c r="BE3795" s="13">
        <v>2022</v>
      </c>
      <c r="BF3795" s="13"/>
      <c r="BG3795" s="13"/>
      <c r="BH3795" s="13" t="s">
        <v>362</v>
      </c>
      <c r="BI3795" s="13"/>
      <c r="BJ3795" s="13"/>
      <c r="BK3795" s="13">
        <v>12</v>
      </c>
      <c r="BN3795" s="5">
        <f t="shared" si="85"/>
        <v>278.31858407079699</v>
      </c>
    </row>
    <row r="3796" spans="1:66" x14ac:dyDescent="0.35">
      <c r="A3796" s="13" t="s">
        <v>17334</v>
      </c>
      <c r="B3796" s="13" t="s">
        <v>313</v>
      </c>
      <c r="C3796" s="13" t="s">
        <v>149</v>
      </c>
      <c r="D3796" s="13" t="s">
        <v>17303</v>
      </c>
      <c r="E3796" s="13" t="s">
        <v>17304</v>
      </c>
      <c r="F3796" s="13" t="s">
        <v>221</v>
      </c>
      <c r="G3796" s="13" t="s">
        <v>17320</v>
      </c>
      <c r="H3796" s="13" t="s">
        <v>7526</v>
      </c>
      <c r="I3796" s="13"/>
      <c r="J3796" s="13"/>
      <c r="K3796" s="13">
        <v>1</v>
      </c>
      <c r="L3796" s="13">
        <v>1</v>
      </c>
      <c r="M3796" s="13">
        <v>0</v>
      </c>
      <c r="N3796" s="13" t="s">
        <v>224</v>
      </c>
      <c r="O3796" s="13">
        <v>278.31858407079699</v>
      </c>
      <c r="P3796" s="13">
        <v>0</v>
      </c>
      <c r="Q3796" s="13">
        <v>0</v>
      </c>
      <c r="R3796" s="13" t="s">
        <v>17335</v>
      </c>
      <c r="S3796" s="13" t="s">
        <v>15260</v>
      </c>
      <c r="T3796" s="13" t="s">
        <v>8875</v>
      </c>
      <c r="U3796" s="13" t="s">
        <v>17336</v>
      </c>
      <c r="V3796" s="13" t="s">
        <v>4969</v>
      </c>
      <c r="W3796" s="13" t="s">
        <v>6228</v>
      </c>
      <c r="X3796" s="13"/>
      <c r="Y3796" s="13" t="s">
        <v>17323</v>
      </c>
      <c r="Z3796" s="13" t="s">
        <v>17324</v>
      </c>
      <c r="AA3796" s="13"/>
      <c r="AB3796" s="13" t="s">
        <v>221</v>
      </c>
      <c r="AC3796" s="13" t="s">
        <v>149</v>
      </c>
      <c r="AD3796" s="13" t="s">
        <v>216</v>
      </c>
      <c r="AE3796" s="13"/>
      <c r="AF3796" s="13"/>
      <c r="AG3796" s="13"/>
      <c r="AH3796" s="13"/>
      <c r="AI3796" s="13"/>
      <c r="AJ3796" s="13"/>
      <c r="AK3796" s="13"/>
      <c r="AL3796" s="13"/>
      <c r="AM3796" s="13"/>
      <c r="AN3796" s="13"/>
      <c r="AO3796" s="13" t="s">
        <v>98</v>
      </c>
      <c r="AP3796" s="13" t="s">
        <v>98</v>
      </c>
      <c r="AQ3796" s="13"/>
      <c r="AR3796" s="13"/>
      <c r="AS3796" s="13"/>
      <c r="AT3796" s="13" t="s">
        <v>98</v>
      </c>
      <c r="AU3796" s="13"/>
      <c r="AV3796" s="13"/>
      <c r="AW3796" s="13"/>
      <c r="AX3796" s="13">
        <v>2022</v>
      </c>
      <c r="AY3796" s="13"/>
      <c r="AZ3796" s="13"/>
      <c r="BA3796" s="13" t="s">
        <v>217</v>
      </c>
      <c r="BB3796" s="13"/>
      <c r="BC3796" s="13"/>
      <c r="BD3796" s="13">
        <v>3</v>
      </c>
      <c r="BE3796" s="13">
        <v>2022</v>
      </c>
      <c r="BF3796" s="13"/>
      <c r="BG3796" s="13"/>
      <c r="BH3796" s="13" t="s">
        <v>362</v>
      </c>
      <c r="BI3796" s="13"/>
      <c r="BJ3796" s="13"/>
      <c r="BK3796" s="13">
        <v>12</v>
      </c>
      <c r="BN3796" s="5">
        <f t="shared" si="85"/>
        <v>278.31858407079699</v>
      </c>
    </row>
    <row r="3797" spans="1:66" x14ac:dyDescent="0.35">
      <c r="A3797" s="13" t="s">
        <v>17337</v>
      </c>
      <c r="B3797" s="13" t="s">
        <v>313</v>
      </c>
      <c r="C3797" s="13" t="s">
        <v>149</v>
      </c>
      <c r="D3797" s="13" t="s">
        <v>17303</v>
      </c>
      <c r="E3797" s="13" t="s">
        <v>17304</v>
      </c>
      <c r="F3797" s="13" t="s">
        <v>221</v>
      </c>
      <c r="G3797" s="13" t="s">
        <v>17338</v>
      </c>
      <c r="H3797" s="13" t="s">
        <v>7536</v>
      </c>
      <c r="I3797" s="13"/>
      <c r="J3797" s="13"/>
      <c r="K3797" s="13">
        <v>1</v>
      </c>
      <c r="L3797" s="13">
        <v>1</v>
      </c>
      <c r="M3797" s="13">
        <v>0</v>
      </c>
      <c r="N3797" s="13" t="s">
        <v>224</v>
      </c>
      <c r="O3797" s="13">
        <v>278.31858407079699</v>
      </c>
      <c r="P3797" s="13">
        <v>0</v>
      </c>
      <c r="Q3797" s="13">
        <v>0</v>
      </c>
      <c r="R3797" s="13" t="s">
        <v>17339</v>
      </c>
      <c r="S3797" s="13" t="s">
        <v>6116</v>
      </c>
      <c r="T3797" s="13" t="s">
        <v>15334</v>
      </c>
      <c r="U3797" s="13" t="s">
        <v>17340</v>
      </c>
      <c r="V3797" s="13" t="s">
        <v>4969</v>
      </c>
      <c r="W3797" s="13" t="s">
        <v>6228</v>
      </c>
      <c r="X3797" s="13"/>
      <c r="Y3797" s="13" t="s">
        <v>17341</v>
      </c>
      <c r="Z3797" s="13" t="s">
        <v>17342</v>
      </c>
      <c r="AA3797" s="13"/>
      <c r="AB3797" s="13" t="s">
        <v>221</v>
      </c>
      <c r="AC3797" s="13" t="s">
        <v>149</v>
      </c>
      <c r="AD3797" s="13" t="s">
        <v>216</v>
      </c>
      <c r="AE3797" s="13"/>
      <c r="AF3797" s="13"/>
      <c r="AG3797" s="13"/>
      <c r="AH3797" s="13"/>
      <c r="AI3797" s="13"/>
      <c r="AJ3797" s="13"/>
      <c r="AK3797" s="13"/>
      <c r="AL3797" s="13"/>
      <c r="AM3797" s="13"/>
      <c r="AN3797" s="13"/>
      <c r="AO3797" s="13" t="s">
        <v>98</v>
      </c>
      <c r="AP3797" s="13" t="s">
        <v>98</v>
      </c>
      <c r="AQ3797" s="13"/>
      <c r="AR3797" s="13"/>
      <c r="AS3797" s="13"/>
      <c r="AT3797" s="13" t="s">
        <v>98</v>
      </c>
      <c r="AU3797" s="13"/>
      <c r="AV3797" s="13"/>
      <c r="AW3797" s="13"/>
      <c r="AX3797" s="13">
        <v>2022</v>
      </c>
      <c r="AY3797" s="13"/>
      <c r="AZ3797" s="13"/>
      <c r="BA3797" s="13" t="s">
        <v>217</v>
      </c>
      <c r="BB3797" s="13"/>
      <c r="BC3797" s="13"/>
      <c r="BD3797" s="13">
        <v>2</v>
      </c>
      <c r="BE3797" s="13">
        <v>2022</v>
      </c>
      <c r="BF3797" s="13"/>
      <c r="BG3797" s="13"/>
      <c r="BH3797" s="13" t="s">
        <v>362</v>
      </c>
      <c r="BI3797" s="13"/>
      <c r="BJ3797" s="13"/>
      <c r="BK3797" s="13">
        <v>12</v>
      </c>
      <c r="BN3797" s="5">
        <f t="shared" si="85"/>
        <v>278.31858407079699</v>
      </c>
    </row>
    <row r="3798" spans="1:66" x14ac:dyDescent="0.35">
      <c r="A3798" s="13" t="s">
        <v>17343</v>
      </c>
      <c r="B3798" s="13" t="s">
        <v>313</v>
      </c>
      <c r="C3798" s="13" t="s">
        <v>149</v>
      </c>
      <c r="D3798" s="13" t="s">
        <v>17303</v>
      </c>
      <c r="E3798" s="13" t="s">
        <v>17304</v>
      </c>
      <c r="F3798" s="13" t="s">
        <v>221</v>
      </c>
      <c r="G3798" s="13" t="s">
        <v>17338</v>
      </c>
      <c r="H3798" s="13" t="s">
        <v>7536</v>
      </c>
      <c r="I3798" s="13"/>
      <c r="J3798" s="13"/>
      <c r="K3798" s="13">
        <v>1</v>
      </c>
      <c r="L3798" s="13">
        <v>1</v>
      </c>
      <c r="M3798" s="13">
        <v>0</v>
      </c>
      <c r="N3798" s="13" t="s">
        <v>224</v>
      </c>
      <c r="O3798" s="13">
        <v>278.31858407079699</v>
      </c>
      <c r="P3798" s="13">
        <v>0</v>
      </c>
      <c r="Q3798" s="13">
        <v>0</v>
      </c>
      <c r="R3798" s="13" t="s">
        <v>17344</v>
      </c>
      <c r="S3798" s="13" t="s">
        <v>6116</v>
      </c>
      <c r="T3798" s="13" t="s">
        <v>15334</v>
      </c>
      <c r="U3798" s="13" t="s">
        <v>17345</v>
      </c>
      <c r="V3798" s="13" t="s">
        <v>4969</v>
      </c>
      <c r="W3798" s="13" t="s">
        <v>6228</v>
      </c>
      <c r="X3798" s="13"/>
      <c r="Y3798" s="13" t="s">
        <v>17341</v>
      </c>
      <c r="Z3798" s="13" t="s">
        <v>17342</v>
      </c>
      <c r="AA3798" s="13"/>
      <c r="AB3798" s="13" t="s">
        <v>221</v>
      </c>
      <c r="AC3798" s="13" t="s">
        <v>149</v>
      </c>
      <c r="AD3798" s="13" t="s">
        <v>216</v>
      </c>
      <c r="AE3798" s="13"/>
      <c r="AF3798" s="13"/>
      <c r="AG3798" s="13"/>
      <c r="AH3798" s="13"/>
      <c r="AI3798" s="13"/>
      <c r="AJ3798" s="13"/>
      <c r="AK3798" s="13"/>
      <c r="AL3798" s="13"/>
      <c r="AM3798" s="13"/>
      <c r="AN3798" s="13"/>
      <c r="AO3798" s="13" t="s">
        <v>98</v>
      </c>
      <c r="AP3798" s="13" t="s">
        <v>98</v>
      </c>
      <c r="AQ3798" s="13"/>
      <c r="AR3798" s="13"/>
      <c r="AS3798" s="13"/>
      <c r="AT3798" s="13" t="s">
        <v>98</v>
      </c>
      <c r="AU3798" s="13"/>
      <c r="AV3798" s="13"/>
      <c r="AW3798" s="13"/>
      <c r="AX3798" s="13">
        <v>2022</v>
      </c>
      <c r="AY3798" s="13"/>
      <c r="AZ3798" s="13"/>
      <c r="BA3798" s="13" t="s">
        <v>217</v>
      </c>
      <c r="BB3798" s="13"/>
      <c r="BC3798" s="13"/>
      <c r="BD3798" s="13">
        <v>2</v>
      </c>
      <c r="BE3798" s="13">
        <v>2022</v>
      </c>
      <c r="BF3798" s="13"/>
      <c r="BG3798" s="13"/>
      <c r="BH3798" s="13" t="s">
        <v>362</v>
      </c>
      <c r="BI3798" s="13"/>
      <c r="BJ3798" s="13"/>
      <c r="BK3798" s="13">
        <v>12</v>
      </c>
      <c r="BN3798" s="5">
        <f t="shared" si="85"/>
        <v>278.31858407079699</v>
      </c>
    </row>
    <row r="3799" spans="1:66" x14ac:dyDescent="0.35">
      <c r="A3799" s="13" t="s">
        <v>17346</v>
      </c>
      <c r="B3799" s="13" t="s">
        <v>313</v>
      </c>
      <c r="C3799" s="13" t="s">
        <v>149</v>
      </c>
      <c r="D3799" s="13" t="s">
        <v>17303</v>
      </c>
      <c r="E3799" s="13" t="s">
        <v>17304</v>
      </c>
      <c r="F3799" s="13" t="s">
        <v>221</v>
      </c>
      <c r="G3799" s="13" t="s">
        <v>17338</v>
      </c>
      <c r="H3799" s="13" t="s">
        <v>7536</v>
      </c>
      <c r="I3799" s="13"/>
      <c r="J3799" s="13"/>
      <c r="K3799" s="13">
        <v>1</v>
      </c>
      <c r="L3799" s="13">
        <v>1</v>
      </c>
      <c r="M3799" s="13">
        <v>0</v>
      </c>
      <c r="N3799" s="13" t="s">
        <v>224</v>
      </c>
      <c r="O3799" s="13">
        <v>278.31858407079699</v>
      </c>
      <c r="P3799" s="13">
        <v>0</v>
      </c>
      <c r="Q3799" s="13">
        <v>0</v>
      </c>
      <c r="R3799" s="13" t="s">
        <v>17347</v>
      </c>
      <c r="S3799" s="13" t="s">
        <v>15260</v>
      </c>
      <c r="T3799" s="13" t="s">
        <v>16047</v>
      </c>
      <c r="U3799" s="13" t="s">
        <v>17348</v>
      </c>
      <c r="V3799" s="13" t="s">
        <v>4969</v>
      </c>
      <c r="W3799" s="13" t="s">
        <v>6228</v>
      </c>
      <c r="X3799" s="13"/>
      <c r="Y3799" s="13" t="s">
        <v>17341</v>
      </c>
      <c r="Z3799" s="13" t="s">
        <v>17342</v>
      </c>
      <c r="AA3799" s="13"/>
      <c r="AB3799" s="13" t="s">
        <v>221</v>
      </c>
      <c r="AC3799" s="13" t="s">
        <v>149</v>
      </c>
      <c r="AD3799" s="13" t="s">
        <v>216</v>
      </c>
      <c r="AE3799" s="13"/>
      <c r="AF3799" s="13"/>
      <c r="AG3799" s="13"/>
      <c r="AH3799" s="13"/>
      <c r="AI3799" s="13"/>
      <c r="AJ3799" s="13"/>
      <c r="AK3799" s="13"/>
      <c r="AL3799" s="13"/>
      <c r="AM3799" s="13"/>
      <c r="AN3799" s="13"/>
      <c r="AO3799" s="13" t="s">
        <v>98</v>
      </c>
      <c r="AP3799" s="13" t="s">
        <v>98</v>
      </c>
      <c r="AQ3799" s="13"/>
      <c r="AR3799" s="13"/>
      <c r="AS3799" s="13"/>
      <c r="AT3799" s="13" t="s">
        <v>98</v>
      </c>
      <c r="AU3799" s="13"/>
      <c r="AV3799" s="13"/>
      <c r="AW3799" s="13"/>
      <c r="AX3799" s="13">
        <v>2022</v>
      </c>
      <c r="AY3799" s="13"/>
      <c r="AZ3799" s="13"/>
      <c r="BA3799" s="13" t="s">
        <v>217</v>
      </c>
      <c r="BB3799" s="13"/>
      <c r="BC3799" s="13"/>
      <c r="BD3799" s="13">
        <v>3</v>
      </c>
      <c r="BE3799" s="13">
        <v>2022</v>
      </c>
      <c r="BF3799" s="13"/>
      <c r="BG3799" s="13"/>
      <c r="BH3799" s="13" t="s">
        <v>362</v>
      </c>
      <c r="BI3799" s="13"/>
      <c r="BJ3799" s="13"/>
      <c r="BK3799" s="13">
        <v>12</v>
      </c>
      <c r="BN3799" s="5">
        <f t="shared" si="85"/>
        <v>278.31858407079699</v>
      </c>
    </row>
    <row r="3800" spans="1:66" x14ac:dyDescent="0.35">
      <c r="A3800" s="13" t="s">
        <v>17349</v>
      </c>
      <c r="B3800" s="13" t="s">
        <v>313</v>
      </c>
      <c r="C3800" s="13" t="s">
        <v>149</v>
      </c>
      <c r="D3800" s="13" t="s">
        <v>17303</v>
      </c>
      <c r="E3800" s="13" t="s">
        <v>17304</v>
      </c>
      <c r="F3800" s="13" t="s">
        <v>221</v>
      </c>
      <c r="G3800" s="13" t="s">
        <v>17338</v>
      </c>
      <c r="H3800" s="13" t="s">
        <v>7536</v>
      </c>
      <c r="I3800" s="13"/>
      <c r="J3800" s="13"/>
      <c r="K3800" s="13">
        <v>1</v>
      </c>
      <c r="L3800" s="13">
        <v>1</v>
      </c>
      <c r="M3800" s="13">
        <v>0</v>
      </c>
      <c r="N3800" s="13" t="s">
        <v>224</v>
      </c>
      <c r="O3800" s="13">
        <v>278.31858407079699</v>
      </c>
      <c r="P3800" s="13">
        <v>0</v>
      </c>
      <c r="Q3800" s="13">
        <v>0</v>
      </c>
      <c r="R3800" s="13" t="s">
        <v>17350</v>
      </c>
      <c r="S3800" s="13" t="s">
        <v>15260</v>
      </c>
      <c r="T3800" s="13" t="s">
        <v>8919</v>
      </c>
      <c r="U3800" s="13" t="s">
        <v>17351</v>
      </c>
      <c r="V3800" s="13" t="s">
        <v>4969</v>
      </c>
      <c r="W3800" s="13" t="s">
        <v>6228</v>
      </c>
      <c r="X3800" s="13"/>
      <c r="Y3800" s="13" t="s">
        <v>17341</v>
      </c>
      <c r="Z3800" s="13" t="s">
        <v>17342</v>
      </c>
      <c r="AA3800" s="13"/>
      <c r="AB3800" s="13" t="s">
        <v>221</v>
      </c>
      <c r="AC3800" s="13" t="s">
        <v>149</v>
      </c>
      <c r="AD3800" s="13" t="s">
        <v>216</v>
      </c>
      <c r="AE3800" s="13"/>
      <c r="AF3800" s="13"/>
      <c r="AG3800" s="13"/>
      <c r="AH3800" s="13"/>
      <c r="AI3800" s="13"/>
      <c r="AJ3800" s="13"/>
      <c r="AK3800" s="13"/>
      <c r="AL3800" s="13"/>
      <c r="AM3800" s="13"/>
      <c r="AN3800" s="13"/>
      <c r="AO3800" s="13" t="s">
        <v>98</v>
      </c>
      <c r="AP3800" s="13" t="s">
        <v>98</v>
      </c>
      <c r="AQ3800" s="13"/>
      <c r="AR3800" s="13"/>
      <c r="AS3800" s="13"/>
      <c r="AT3800" s="13" t="s">
        <v>98</v>
      </c>
      <c r="AU3800" s="13"/>
      <c r="AV3800" s="13"/>
      <c r="AW3800" s="13"/>
      <c r="AX3800" s="13">
        <v>2022</v>
      </c>
      <c r="AY3800" s="13"/>
      <c r="AZ3800" s="13"/>
      <c r="BA3800" s="13" t="s">
        <v>217</v>
      </c>
      <c r="BB3800" s="13"/>
      <c r="BC3800" s="13"/>
      <c r="BD3800" s="13">
        <v>3</v>
      </c>
      <c r="BE3800" s="13">
        <v>2022</v>
      </c>
      <c r="BF3800" s="13"/>
      <c r="BG3800" s="13"/>
      <c r="BH3800" s="13" t="s">
        <v>362</v>
      </c>
      <c r="BI3800" s="13"/>
      <c r="BJ3800" s="13"/>
      <c r="BK3800" s="13">
        <v>12</v>
      </c>
      <c r="BN3800" s="5">
        <f t="shared" si="85"/>
        <v>278.31858407079699</v>
      </c>
    </row>
    <row r="3801" spans="1:66" x14ac:dyDescent="0.35">
      <c r="A3801" s="13" t="s">
        <v>17352</v>
      </c>
      <c r="B3801" s="13" t="s">
        <v>313</v>
      </c>
      <c r="C3801" s="13" t="s">
        <v>149</v>
      </c>
      <c r="D3801" s="13" t="s">
        <v>17303</v>
      </c>
      <c r="E3801" s="13" t="s">
        <v>17304</v>
      </c>
      <c r="F3801" s="13" t="s">
        <v>221</v>
      </c>
      <c r="G3801" s="13" t="s">
        <v>17338</v>
      </c>
      <c r="H3801" s="13" t="s">
        <v>7536</v>
      </c>
      <c r="I3801" s="13"/>
      <c r="J3801" s="13"/>
      <c r="K3801" s="13">
        <v>1</v>
      </c>
      <c r="L3801" s="13">
        <v>1</v>
      </c>
      <c r="M3801" s="13">
        <v>0</v>
      </c>
      <c r="N3801" s="13" t="s">
        <v>224</v>
      </c>
      <c r="O3801" s="13">
        <v>278.31858407079699</v>
      </c>
      <c r="P3801" s="13">
        <v>0</v>
      </c>
      <c r="Q3801" s="13">
        <v>0</v>
      </c>
      <c r="R3801" s="13" t="s">
        <v>17353</v>
      </c>
      <c r="S3801" s="13" t="s">
        <v>15260</v>
      </c>
      <c r="T3801" s="13" t="s">
        <v>15340</v>
      </c>
      <c r="U3801" s="13" t="s">
        <v>17354</v>
      </c>
      <c r="V3801" s="13" t="s">
        <v>4969</v>
      </c>
      <c r="W3801" s="13" t="s">
        <v>6228</v>
      </c>
      <c r="X3801" s="13"/>
      <c r="Y3801" s="13" t="s">
        <v>17341</v>
      </c>
      <c r="Z3801" s="13" t="s">
        <v>17342</v>
      </c>
      <c r="AA3801" s="13"/>
      <c r="AB3801" s="13" t="s">
        <v>221</v>
      </c>
      <c r="AC3801" s="13" t="s">
        <v>149</v>
      </c>
      <c r="AD3801" s="13" t="s">
        <v>216</v>
      </c>
      <c r="AE3801" s="13"/>
      <c r="AF3801" s="13"/>
      <c r="AG3801" s="13"/>
      <c r="AH3801" s="13"/>
      <c r="AI3801" s="13"/>
      <c r="AJ3801" s="13"/>
      <c r="AK3801" s="13"/>
      <c r="AL3801" s="13"/>
      <c r="AM3801" s="13"/>
      <c r="AN3801" s="13"/>
      <c r="AO3801" s="13" t="s">
        <v>98</v>
      </c>
      <c r="AP3801" s="13" t="s">
        <v>98</v>
      </c>
      <c r="AQ3801" s="13"/>
      <c r="AR3801" s="13"/>
      <c r="AS3801" s="13"/>
      <c r="AT3801" s="13" t="s">
        <v>98</v>
      </c>
      <c r="AU3801" s="13"/>
      <c r="AV3801" s="13"/>
      <c r="AW3801" s="13"/>
      <c r="AX3801" s="13">
        <v>2022</v>
      </c>
      <c r="AY3801" s="13"/>
      <c r="AZ3801" s="13"/>
      <c r="BA3801" s="13" t="s">
        <v>217</v>
      </c>
      <c r="BB3801" s="13"/>
      <c r="BC3801" s="13"/>
      <c r="BD3801" s="13">
        <v>3</v>
      </c>
      <c r="BE3801" s="13">
        <v>2022</v>
      </c>
      <c r="BF3801" s="13"/>
      <c r="BG3801" s="13"/>
      <c r="BH3801" s="13" t="s">
        <v>362</v>
      </c>
      <c r="BI3801" s="13"/>
      <c r="BJ3801" s="13"/>
      <c r="BK3801" s="13">
        <v>12</v>
      </c>
      <c r="BN3801" s="5">
        <f t="shared" si="85"/>
        <v>278.31858407079699</v>
      </c>
    </row>
    <row r="3802" spans="1:66" x14ac:dyDescent="0.35">
      <c r="A3802" s="13" t="s">
        <v>17355</v>
      </c>
      <c r="B3802" s="13" t="s">
        <v>313</v>
      </c>
      <c r="C3802" s="13" t="s">
        <v>149</v>
      </c>
      <c r="D3802" s="13" t="s">
        <v>17303</v>
      </c>
      <c r="E3802" s="13" t="s">
        <v>17304</v>
      </c>
      <c r="F3802" s="13" t="s">
        <v>221</v>
      </c>
      <c r="G3802" s="13" t="s">
        <v>17356</v>
      </c>
      <c r="H3802" s="13" t="s">
        <v>7546</v>
      </c>
      <c r="I3802" s="13"/>
      <c r="J3802" s="13"/>
      <c r="K3802" s="13">
        <v>1</v>
      </c>
      <c r="L3802" s="13">
        <v>1</v>
      </c>
      <c r="M3802" s="13">
        <v>0</v>
      </c>
      <c r="N3802" s="13" t="s">
        <v>224</v>
      </c>
      <c r="O3802" s="13">
        <v>278.31858407079602</v>
      </c>
      <c r="P3802" s="13">
        <v>0</v>
      </c>
      <c r="Q3802" s="13">
        <v>0</v>
      </c>
      <c r="R3802" s="13" t="s">
        <v>17357</v>
      </c>
      <c r="S3802" s="13" t="s">
        <v>6116</v>
      </c>
      <c r="T3802" s="13" t="s">
        <v>17358</v>
      </c>
      <c r="U3802" s="13" t="s">
        <v>17359</v>
      </c>
      <c r="V3802" s="13" t="s">
        <v>4969</v>
      </c>
      <c r="W3802" s="13" t="s">
        <v>1846</v>
      </c>
      <c r="X3802" s="13"/>
      <c r="Y3802" s="13" t="s">
        <v>17360</v>
      </c>
      <c r="Z3802" s="13" t="s">
        <v>17361</v>
      </c>
      <c r="AA3802" s="13"/>
      <c r="AB3802" s="13" t="s">
        <v>221</v>
      </c>
      <c r="AC3802" s="13" t="s">
        <v>149</v>
      </c>
      <c r="AD3802" s="13" t="s">
        <v>216</v>
      </c>
      <c r="AE3802" s="13"/>
      <c r="AF3802" s="13"/>
      <c r="AG3802" s="13"/>
      <c r="AH3802" s="13"/>
      <c r="AI3802" s="13"/>
      <c r="AJ3802" s="13"/>
      <c r="AK3802" s="13"/>
      <c r="AL3802" s="13"/>
      <c r="AM3802" s="13"/>
      <c r="AN3802" s="13"/>
      <c r="AO3802" s="13" t="s">
        <v>98</v>
      </c>
      <c r="AP3802" s="13" t="s">
        <v>98</v>
      </c>
      <c r="AQ3802" s="13"/>
      <c r="AR3802" s="13"/>
      <c r="AS3802" s="13"/>
      <c r="AT3802" s="13" t="s">
        <v>98</v>
      </c>
      <c r="AU3802" s="13"/>
      <c r="AV3802" s="13"/>
      <c r="AW3802" s="13"/>
      <c r="AX3802" s="13">
        <v>2022</v>
      </c>
      <c r="AY3802" s="13"/>
      <c r="AZ3802" s="13"/>
      <c r="BA3802" s="13" t="s">
        <v>217</v>
      </c>
      <c r="BB3802" s="13"/>
      <c r="BC3802" s="13"/>
      <c r="BD3802" s="13">
        <v>2</v>
      </c>
      <c r="BE3802" s="13">
        <v>2023</v>
      </c>
      <c r="BF3802" s="13"/>
      <c r="BG3802" s="13"/>
      <c r="BH3802" s="13" t="s">
        <v>99</v>
      </c>
      <c r="BI3802" s="13"/>
      <c r="BJ3802" s="13"/>
      <c r="BK3802" s="13">
        <v>6</v>
      </c>
      <c r="BN3802" s="5">
        <f t="shared" si="85"/>
        <v>278.31858407079602</v>
      </c>
    </row>
    <row r="3803" spans="1:66" x14ac:dyDescent="0.35">
      <c r="A3803" s="13" t="s">
        <v>17362</v>
      </c>
      <c r="B3803" s="13" t="s">
        <v>313</v>
      </c>
      <c r="C3803" s="13" t="s">
        <v>149</v>
      </c>
      <c r="D3803" s="13" t="s">
        <v>17303</v>
      </c>
      <c r="E3803" s="13" t="s">
        <v>17304</v>
      </c>
      <c r="F3803" s="13" t="s">
        <v>221</v>
      </c>
      <c r="G3803" s="13" t="s">
        <v>17356</v>
      </c>
      <c r="H3803" s="13" t="s">
        <v>7546</v>
      </c>
      <c r="I3803" s="13"/>
      <c r="J3803" s="13"/>
      <c r="K3803" s="13">
        <v>1</v>
      </c>
      <c r="L3803" s="13">
        <v>1</v>
      </c>
      <c r="M3803" s="13">
        <v>0</v>
      </c>
      <c r="N3803" s="13" t="s">
        <v>224</v>
      </c>
      <c r="O3803" s="13">
        <v>278.31858407079602</v>
      </c>
      <c r="P3803" s="13">
        <v>0</v>
      </c>
      <c r="Q3803" s="13">
        <v>0</v>
      </c>
      <c r="R3803" s="13" t="s">
        <v>17363</v>
      </c>
      <c r="S3803" s="13" t="s">
        <v>6116</v>
      </c>
      <c r="T3803" s="13" t="s">
        <v>17358</v>
      </c>
      <c r="U3803" s="13" t="s">
        <v>17364</v>
      </c>
      <c r="V3803" s="13" t="s">
        <v>4969</v>
      </c>
      <c r="W3803" s="13" t="s">
        <v>1846</v>
      </c>
      <c r="X3803" s="13"/>
      <c r="Y3803" s="13" t="s">
        <v>17360</v>
      </c>
      <c r="Z3803" s="13" t="s">
        <v>17361</v>
      </c>
      <c r="AA3803" s="13"/>
      <c r="AB3803" s="13" t="s">
        <v>221</v>
      </c>
      <c r="AC3803" s="13" t="s">
        <v>149</v>
      </c>
      <c r="AD3803" s="13" t="s">
        <v>216</v>
      </c>
      <c r="AE3803" s="13"/>
      <c r="AF3803" s="13"/>
      <c r="AG3803" s="13"/>
      <c r="AH3803" s="13"/>
      <c r="AI3803" s="13"/>
      <c r="AJ3803" s="13"/>
      <c r="AK3803" s="13"/>
      <c r="AL3803" s="13"/>
      <c r="AM3803" s="13"/>
      <c r="AN3803" s="13"/>
      <c r="AO3803" s="13" t="s">
        <v>98</v>
      </c>
      <c r="AP3803" s="13" t="s">
        <v>98</v>
      </c>
      <c r="AQ3803" s="13"/>
      <c r="AR3803" s="13"/>
      <c r="AS3803" s="13"/>
      <c r="AT3803" s="13" t="s">
        <v>98</v>
      </c>
      <c r="AU3803" s="13"/>
      <c r="AV3803" s="13"/>
      <c r="AW3803" s="13"/>
      <c r="AX3803" s="13">
        <v>2022</v>
      </c>
      <c r="AY3803" s="13"/>
      <c r="AZ3803" s="13"/>
      <c r="BA3803" s="13" t="s">
        <v>217</v>
      </c>
      <c r="BB3803" s="13"/>
      <c r="BC3803" s="13"/>
      <c r="BD3803" s="13">
        <v>2</v>
      </c>
      <c r="BE3803" s="13">
        <v>2023</v>
      </c>
      <c r="BF3803" s="13"/>
      <c r="BG3803" s="13"/>
      <c r="BH3803" s="13" t="s">
        <v>99</v>
      </c>
      <c r="BI3803" s="13"/>
      <c r="BJ3803" s="13"/>
      <c r="BK3803" s="13">
        <v>6</v>
      </c>
      <c r="BN3803" s="5">
        <f t="shared" si="85"/>
        <v>278.31858407079602</v>
      </c>
    </row>
    <row r="3804" spans="1:66" x14ac:dyDescent="0.35">
      <c r="A3804" s="13" t="s">
        <v>17365</v>
      </c>
      <c r="B3804" s="13" t="s">
        <v>313</v>
      </c>
      <c r="C3804" s="13" t="s">
        <v>149</v>
      </c>
      <c r="D3804" s="13" t="s">
        <v>17303</v>
      </c>
      <c r="E3804" s="13" t="s">
        <v>17304</v>
      </c>
      <c r="F3804" s="13" t="s">
        <v>221</v>
      </c>
      <c r="G3804" s="13" t="s">
        <v>17356</v>
      </c>
      <c r="H3804" s="13" t="s">
        <v>7546</v>
      </c>
      <c r="I3804" s="13"/>
      <c r="J3804" s="13"/>
      <c r="K3804" s="13">
        <v>1</v>
      </c>
      <c r="L3804" s="13">
        <v>1</v>
      </c>
      <c r="M3804" s="13">
        <v>0</v>
      </c>
      <c r="N3804" s="13" t="s">
        <v>224</v>
      </c>
      <c r="O3804" s="13">
        <v>278.31858407079602</v>
      </c>
      <c r="P3804" s="13">
        <v>0</v>
      </c>
      <c r="Q3804" s="13">
        <v>0</v>
      </c>
      <c r="R3804" s="13" t="s">
        <v>17366</v>
      </c>
      <c r="S3804" s="13" t="s">
        <v>15260</v>
      </c>
      <c r="T3804" s="13" t="s">
        <v>16047</v>
      </c>
      <c r="U3804" s="13" t="s">
        <v>17367</v>
      </c>
      <c r="V3804" s="13" t="s">
        <v>4969</v>
      </c>
      <c r="W3804" s="13" t="s">
        <v>1846</v>
      </c>
      <c r="X3804" s="13"/>
      <c r="Y3804" s="13" t="s">
        <v>17360</v>
      </c>
      <c r="Z3804" s="13" t="s">
        <v>17361</v>
      </c>
      <c r="AA3804" s="13"/>
      <c r="AB3804" s="13" t="s">
        <v>221</v>
      </c>
      <c r="AC3804" s="13" t="s">
        <v>149</v>
      </c>
      <c r="AD3804" s="13" t="s">
        <v>216</v>
      </c>
      <c r="AE3804" s="13"/>
      <c r="AF3804" s="13"/>
      <c r="AG3804" s="13"/>
      <c r="AH3804" s="13"/>
      <c r="AI3804" s="13"/>
      <c r="AJ3804" s="13"/>
      <c r="AK3804" s="13"/>
      <c r="AL3804" s="13"/>
      <c r="AM3804" s="13"/>
      <c r="AN3804" s="13"/>
      <c r="AO3804" s="13" t="s">
        <v>98</v>
      </c>
      <c r="AP3804" s="13" t="s">
        <v>98</v>
      </c>
      <c r="AQ3804" s="13"/>
      <c r="AR3804" s="13"/>
      <c r="AS3804" s="13"/>
      <c r="AT3804" s="13" t="s">
        <v>98</v>
      </c>
      <c r="AU3804" s="13"/>
      <c r="AV3804" s="13"/>
      <c r="AW3804" s="13"/>
      <c r="AX3804" s="13">
        <v>2022</v>
      </c>
      <c r="AY3804" s="13"/>
      <c r="AZ3804" s="13"/>
      <c r="BA3804" s="13" t="s">
        <v>217</v>
      </c>
      <c r="BB3804" s="13"/>
      <c r="BC3804" s="13"/>
      <c r="BD3804" s="13">
        <v>3</v>
      </c>
      <c r="BE3804" s="13">
        <v>2023</v>
      </c>
      <c r="BF3804" s="13"/>
      <c r="BG3804" s="13"/>
      <c r="BH3804" s="13" t="s">
        <v>99</v>
      </c>
      <c r="BI3804" s="13"/>
      <c r="BJ3804" s="13"/>
      <c r="BK3804" s="13">
        <v>6</v>
      </c>
      <c r="BN3804" s="5">
        <f t="shared" si="85"/>
        <v>278.31858407079602</v>
      </c>
    </row>
    <row r="3805" spans="1:66" x14ac:dyDescent="0.35">
      <c r="A3805" s="13" t="s">
        <v>17368</v>
      </c>
      <c r="B3805" s="13" t="s">
        <v>313</v>
      </c>
      <c r="C3805" s="13" t="s">
        <v>149</v>
      </c>
      <c r="D3805" s="13" t="s">
        <v>17303</v>
      </c>
      <c r="E3805" s="13" t="s">
        <v>17304</v>
      </c>
      <c r="F3805" s="13" t="s">
        <v>221</v>
      </c>
      <c r="G3805" s="13" t="s">
        <v>17356</v>
      </c>
      <c r="H3805" s="13" t="s">
        <v>7546</v>
      </c>
      <c r="I3805" s="13"/>
      <c r="J3805" s="13"/>
      <c r="K3805" s="13">
        <v>1</v>
      </c>
      <c r="L3805" s="13">
        <v>1</v>
      </c>
      <c r="M3805" s="13">
        <v>0</v>
      </c>
      <c r="N3805" s="13" t="s">
        <v>224</v>
      </c>
      <c r="O3805" s="13">
        <v>278.31858407079602</v>
      </c>
      <c r="P3805" s="13">
        <v>0</v>
      </c>
      <c r="Q3805" s="13">
        <v>0</v>
      </c>
      <c r="R3805" s="13" t="s">
        <v>17369</v>
      </c>
      <c r="S3805" s="13" t="s">
        <v>15260</v>
      </c>
      <c r="T3805" s="13" t="s">
        <v>15340</v>
      </c>
      <c r="U3805" s="13" t="s">
        <v>17370</v>
      </c>
      <c r="V3805" s="13" t="s">
        <v>4969</v>
      </c>
      <c r="W3805" s="13" t="s">
        <v>1846</v>
      </c>
      <c r="X3805" s="13"/>
      <c r="Y3805" s="13" t="s">
        <v>17360</v>
      </c>
      <c r="Z3805" s="13" t="s">
        <v>17361</v>
      </c>
      <c r="AA3805" s="13"/>
      <c r="AB3805" s="13" t="s">
        <v>221</v>
      </c>
      <c r="AC3805" s="13" t="s">
        <v>149</v>
      </c>
      <c r="AD3805" s="13" t="s">
        <v>216</v>
      </c>
      <c r="AE3805" s="13"/>
      <c r="AF3805" s="13"/>
      <c r="AG3805" s="13"/>
      <c r="AH3805" s="13"/>
      <c r="AI3805" s="13"/>
      <c r="AJ3805" s="13"/>
      <c r="AK3805" s="13"/>
      <c r="AL3805" s="13"/>
      <c r="AM3805" s="13"/>
      <c r="AN3805" s="13"/>
      <c r="AO3805" s="13" t="s">
        <v>98</v>
      </c>
      <c r="AP3805" s="13" t="s">
        <v>98</v>
      </c>
      <c r="AQ3805" s="13"/>
      <c r="AR3805" s="13"/>
      <c r="AS3805" s="13"/>
      <c r="AT3805" s="13" t="s">
        <v>98</v>
      </c>
      <c r="AU3805" s="13"/>
      <c r="AV3805" s="13"/>
      <c r="AW3805" s="13"/>
      <c r="AX3805" s="13">
        <v>2022</v>
      </c>
      <c r="AY3805" s="13"/>
      <c r="AZ3805" s="13"/>
      <c r="BA3805" s="13" t="s">
        <v>217</v>
      </c>
      <c r="BB3805" s="13"/>
      <c r="BC3805" s="13"/>
      <c r="BD3805" s="13">
        <v>3</v>
      </c>
      <c r="BE3805" s="13">
        <v>2023</v>
      </c>
      <c r="BF3805" s="13"/>
      <c r="BG3805" s="13"/>
      <c r="BH3805" s="13" t="s">
        <v>99</v>
      </c>
      <c r="BI3805" s="13"/>
      <c r="BJ3805" s="13"/>
      <c r="BK3805" s="13">
        <v>6</v>
      </c>
      <c r="BN3805" s="5">
        <f t="shared" si="85"/>
        <v>278.31858407079602</v>
      </c>
    </row>
    <row r="3806" spans="1:66" x14ac:dyDescent="0.35">
      <c r="A3806" s="13" t="s">
        <v>17371</v>
      </c>
      <c r="B3806" s="13" t="s">
        <v>313</v>
      </c>
      <c r="C3806" s="13" t="s">
        <v>149</v>
      </c>
      <c r="D3806" s="13" t="s">
        <v>17372</v>
      </c>
      <c r="E3806" s="13" t="s">
        <v>17373</v>
      </c>
      <c r="F3806" s="13" t="s">
        <v>221</v>
      </c>
      <c r="G3806" s="13" t="s">
        <v>17374</v>
      </c>
      <c r="H3806" s="13" t="s">
        <v>17375</v>
      </c>
      <c r="I3806" s="13"/>
      <c r="J3806" s="13"/>
      <c r="K3806" s="13">
        <v>1</v>
      </c>
      <c r="L3806" s="13">
        <v>1</v>
      </c>
      <c r="M3806" s="13">
        <v>0</v>
      </c>
      <c r="N3806" s="13" t="s">
        <v>224</v>
      </c>
      <c r="O3806" s="13">
        <v>300.88495575221202</v>
      </c>
      <c r="P3806" s="13">
        <v>0</v>
      </c>
      <c r="Q3806" s="13">
        <v>300.88495575221202</v>
      </c>
      <c r="R3806" s="13" t="s">
        <v>17376</v>
      </c>
      <c r="S3806" s="13" t="s">
        <v>15098</v>
      </c>
      <c r="T3806" s="13" t="s">
        <v>17377</v>
      </c>
      <c r="U3806" s="13" t="s">
        <v>17378</v>
      </c>
      <c r="V3806" s="13" t="s">
        <v>338</v>
      </c>
      <c r="W3806" s="13" t="s">
        <v>338</v>
      </c>
      <c r="X3806" s="13"/>
      <c r="Y3806" s="13" t="s">
        <v>17379</v>
      </c>
      <c r="Z3806" s="13" t="s">
        <v>17380</v>
      </c>
      <c r="AA3806" s="13"/>
      <c r="AB3806" s="13" t="s">
        <v>221</v>
      </c>
      <c r="AC3806" s="13" t="s">
        <v>149</v>
      </c>
      <c r="AD3806" s="13" t="s">
        <v>216</v>
      </c>
      <c r="AE3806" s="13" t="s">
        <v>4786</v>
      </c>
      <c r="AF3806" s="13"/>
      <c r="AG3806" s="13"/>
      <c r="AH3806" s="13"/>
      <c r="AI3806" s="13"/>
      <c r="AJ3806" s="13"/>
      <c r="AK3806" s="13" t="s">
        <v>4878</v>
      </c>
      <c r="AL3806" s="13" t="s">
        <v>415</v>
      </c>
      <c r="AM3806" s="13"/>
      <c r="AN3806" s="13"/>
      <c r="AO3806" s="13" t="s">
        <v>98</v>
      </c>
      <c r="AP3806" s="13" t="s">
        <v>98</v>
      </c>
      <c r="AQ3806" s="13"/>
      <c r="AR3806" s="13"/>
      <c r="AS3806" s="13"/>
      <c r="AT3806" s="13" t="s">
        <v>98</v>
      </c>
      <c r="AU3806" s="13"/>
      <c r="AV3806" s="13"/>
      <c r="AW3806" s="13"/>
      <c r="AX3806" s="13">
        <v>2022</v>
      </c>
      <c r="AY3806" s="13"/>
      <c r="AZ3806" s="13"/>
      <c r="BA3806" s="13" t="s">
        <v>99</v>
      </c>
      <c r="BB3806" s="13"/>
      <c r="BC3806" s="13"/>
      <c r="BD3806" s="13">
        <v>4</v>
      </c>
      <c r="BE3806" s="13">
        <v>2023</v>
      </c>
      <c r="BF3806" s="13" t="s">
        <v>217</v>
      </c>
      <c r="BG3806" s="13" t="s">
        <v>99</v>
      </c>
      <c r="BH3806" s="13" t="s">
        <v>99</v>
      </c>
      <c r="BI3806" s="13">
        <v>3</v>
      </c>
      <c r="BJ3806" s="13">
        <v>5</v>
      </c>
      <c r="BK3806" s="13">
        <v>6</v>
      </c>
      <c r="BN3806" s="5">
        <f t="shared" si="85"/>
        <v>300.88495575221202</v>
      </c>
    </row>
    <row r="3807" spans="1:66" x14ac:dyDescent="0.35">
      <c r="A3807" s="13" t="s">
        <v>17381</v>
      </c>
      <c r="B3807" s="13" t="s">
        <v>313</v>
      </c>
      <c r="C3807" s="13" t="s">
        <v>149</v>
      </c>
      <c r="D3807" s="13" t="s">
        <v>17372</v>
      </c>
      <c r="E3807" s="13" t="s">
        <v>17373</v>
      </c>
      <c r="F3807" s="13" t="s">
        <v>221</v>
      </c>
      <c r="G3807" s="13" t="s">
        <v>17382</v>
      </c>
      <c r="H3807" s="13" t="s">
        <v>17383</v>
      </c>
      <c r="I3807" s="13"/>
      <c r="J3807" s="13"/>
      <c r="K3807" s="13">
        <v>1</v>
      </c>
      <c r="L3807" s="13">
        <v>1</v>
      </c>
      <c r="M3807" s="13">
        <v>0</v>
      </c>
      <c r="N3807" s="13" t="s">
        <v>224</v>
      </c>
      <c r="O3807" s="13">
        <v>300.88495575221202</v>
      </c>
      <c r="P3807" s="13">
        <v>0</v>
      </c>
      <c r="Q3807" s="13">
        <v>300.88495575221202</v>
      </c>
      <c r="R3807" s="13" t="s">
        <v>17384</v>
      </c>
      <c r="S3807" s="13" t="s">
        <v>15098</v>
      </c>
      <c r="T3807" s="13" t="s">
        <v>17377</v>
      </c>
      <c r="U3807" s="13" t="s">
        <v>17385</v>
      </c>
      <c r="V3807" s="13" t="s">
        <v>338</v>
      </c>
      <c r="W3807" s="13" t="s">
        <v>338</v>
      </c>
      <c r="X3807" s="13"/>
      <c r="Y3807" s="13" t="s">
        <v>17386</v>
      </c>
      <c r="Z3807" s="13" t="s">
        <v>17387</v>
      </c>
      <c r="AA3807" s="13"/>
      <c r="AB3807" s="13" t="s">
        <v>221</v>
      </c>
      <c r="AC3807" s="13" t="s">
        <v>149</v>
      </c>
      <c r="AD3807" s="13" t="s">
        <v>216</v>
      </c>
      <c r="AE3807" s="13" t="s">
        <v>4786</v>
      </c>
      <c r="AF3807" s="13"/>
      <c r="AG3807" s="13"/>
      <c r="AH3807" s="13"/>
      <c r="AI3807" s="13"/>
      <c r="AJ3807" s="13"/>
      <c r="AK3807" s="13" t="s">
        <v>4878</v>
      </c>
      <c r="AL3807" s="13" t="s">
        <v>415</v>
      </c>
      <c r="AM3807" s="13"/>
      <c r="AN3807" s="13"/>
      <c r="AO3807" s="13" t="s">
        <v>98</v>
      </c>
      <c r="AP3807" s="13" t="s">
        <v>98</v>
      </c>
      <c r="AQ3807" s="13"/>
      <c r="AR3807" s="13"/>
      <c r="AS3807" s="13"/>
      <c r="AT3807" s="13" t="s">
        <v>98</v>
      </c>
      <c r="AU3807" s="13"/>
      <c r="AV3807" s="13"/>
      <c r="AW3807" s="13"/>
      <c r="AX3807" s="13">
        <v>2022</v>
      </c>
      <c r="AY3807" s="13"/>
      <c r="AZ3807" s="13"/>
      <c r="BA3807" s="13" t="s">
        <v>99</v>
      </c>
      <c r="BB3807" s="13"/>
      <c r="BC3807" s="13"/>
      <c r="BD3807" s="13">
        <v>4</v>
      </c>
      <c r="BE3807" s="13">
        <v>2023</v>
      </c>
      <c r="BF3807" s="13" t="s">
        <v>217</v>
      </c>
      <c r="BG3807" s="13" t="s">
        <v>99</v>
      </c>
      <c r="BH3807" s="13" t="s">
        <v>99</v>
      </c>
      <c r="BI3807" s="13">
        <v>3</v>
      </c>
      <c r="BJ3807" s="13">
        <v>5</v>
      </c>
      <c r="BK3807" s="13">
        <v>6</v>
      </c>
      <c r="BN3807" s="5">
        <f t="shared" si="85"/>
        <v>300.88495575221202</v>
      </c>
    </row>
    <row r="3808" spans="1:66" x14ac:dyDescent="0.35">
      <c r="A3808" s="13" t="s">
        <v>17388</v>
      </c>
      <c r="B3808" s="13" t="s">
        <v>313</v>
      </c>
      <c r="C3808" s="13" t="s">
        <v>149</v>
      </c>
      <c r="D3808" s="13" t="s">
        <v>17389</v>
      </c>
      <c r="E3808" s="13" t="s">
        <v>17390</v>
      </c>
      <c r="F3808" s="13" t="s">
        <v>221</v>
      </c>
      <c r="G3808" s="13" t="s">
        <v>17391</v>
      </c>
      <c r="H3808" s="13" t="s">
        <v>17392</v>
      </c>
      <c r="I3808" s="13"/>
      <c r="J3808" s="13"/>
      <c r="K3808" s="13">
        <v>1</v>
      </c>
      <c r="L3808" s="13">
        <v>1</v>
      </c>
      <c r="M3808" s="13">
        <v>0</v>
      </c>
      <c r="N3808" s="13" t="s">
        <v>224</v>
      </c>
      <c r="O3808" s="13">
        <v>278.31858407079699</v>
      </c>
      <c r="P3808" s="13">
        <v>0</v>
      </c>
      <c r="Q3808" s="13">
        <v>0</v>
      </c>
      <c r="R3808" s="13" t="s">
        <v>17393</v>
      </c>
      <c r="S3808" s="13" t="s">
        <v>16307</v>
      </c>
      <c r="T3808" s="13" t="s">
        <v>17394</v>
      </c>
      <c r="U3808" s="13" t="s">
        <v>17395</v>
      </c>
      <c r="V3808" s="13" t="s">
        <v>7737</v>
      </c>
      <c r="W3808" s="13" t="s">
        <v>16049</v>
      </c>
      <c r="X3808" s="13"/>
      <c r="Y3808" s="13" t="s">
        <v>17396</v>
      </c>
      <c r="Z3808" s="13" t="s">
        <v>17397</v>
      </c>
      <c r="AA3808" s="13"/>
      <c r="AB3808" s="13" t="s">
        <v>221</v>
      </c>
      <c r="AC3808" s="13" t="s">
        <v>149</v>
      </c>
      <c r="AD3808" s="13" t="s">
        <v>216</v>
      </c>
      <c r="AE3808" s="13" t="s">
        <v>4786</v>
      </c>
      <c r="AF3808" s="13"/>
      <c r="AG3808" s="13"/>
      <c r="AH3808" s="13"/>
      <c r="AI3808" s="13"/>
      <c r="AJ3808" s="13"/>
      <c r="AK3808" s="13"/>
      <c r="AL3808" s="13"/>
      <c r="AM3808" s="13"/>
      <c r="AN3808" s="13"/>
      <c r="AO3808" s="13" t="s">
        <v>98</v>
      </c>
      <c r="AP3808" s="13" t="s">
        <v>98</v>
      </c>
      <c r="AQ3808" s="13"/>
      <c r="AR3808" s="13"/>
      <c r="AS3808" s="13"/>
      <c r="AT3808" s="13" t="s">
        <v>98</v>
      </c>
      <c r="AU3808" s="13"/>
      <c r="AV3808" s="13"/>
      <c r="AW3808" s="13"/>
      <c r="AX3808" s="13">
        <v>2022</v>
      </c>
      <c r="AY3808" s="13"/>
      <c r="AZ3808" s="13"/>
      <c r="BA3808" s="13" t="s">
        <v>99</v>
      </c>
      <c r="BB3808" s="13"/>
      <c r="BC3808" s="13"/>
      <c r="BD3808" s="13">
        <v>6</v>
      </c>
      <c r="BE3808" s="13">
        <v>2023</v>
      </c>
      <c r="BF3808" s="13"/>
      <c r="BG3808" s="13"/>
      <c r="BH3808" s="13" t="s">
        <v>217</v>
      </c>
      <c r="BI3808" s="13"/>
      <c r="BJ3808" s="13"/>
      <c r="BK3808" s="13">
        <v>2</v>
      </c>
      <c r="BN3808" s="5">
        <f t="shared" si="85"/>
        <v>278.31858407079699</v>
      </c>
    </row>
    <row r="3809" spans="1:66" x14ac:dyDescent="0.35">
      <c r="A3809" s="13" t="s">
        <v>17398</v>
      </c>
      <c r="B3809" s="13" t="s">
        <v>313</v>
      </c>
      <c r="C3809" s="13" t="s">
        <v>149</v>
      </c>
      <c r="D3809" s="13" t="s">
        <v>17389</v>
      </c>
      <c r="E3809" s="13" t="s">
        <v>17390</v>
      </c>
      <c r="F3809" s="13" t="s">
        <v>221</v>
      </c>
      <c r="G3809" s="13" t="s">
        <v>17391</v>
      </c>
      <c r="H3809" s="13" t="s">
        <v>17392</v>
      </c>
      <c r="I3809" s="13"/>
      <c r="J3809" s="13"/>
      <c r="K3809" s="13">
        <v>1</v>
      </c>
      <c r="L3809" s="13">
        <v>1</v>
      </c>
      <c r="M3809" s="13">
        <v>0</v>
      </c>
      <c r="N3809" s="13" t="s">
        <v>224</v>
      </c>
      <c r="O3809" s="13">
        <v>278.31858407079699</v>
      </c>
      <c r="P3809" s="13">
        <v>0</v>
      </c>
      <c r="Q3809" s="13">
        <v>0</v>
      </c>
      <c r="R3809" s="13" t="s">
        <v>17399</v>
      </c>
      <c r="S3809" s="13" t="s">
        <v>16307</v>
      </c>
      <c r="T3809" s="13" t="s">
        <v>4854</v>
      </c>
      <c r="U3809" s="13" t="s">
        <v>17400</v>
      </c>
      <c r="V3809" s="13" t="s">
        <v>7737</v>
      </c>
      <c r="W3809" s="13" t="s">
        <v>16049</v>
      </c>
      <c r="X3809" s="13"/>
      <c r="Y3809" s="13" t="s">
        <v>17396</v>
      </c>
      <c r="Z3809" s="13" t="s">
        <v>17397</v>
      </c>
      <c r="AA3809" s="13"/>
      <c r="AB3809" s="13" t="s">
        <v>221</v>
      </c>
      <c r="AC3809" s="13" t="s">
        <v>149</v>
      </c>
      <c r="AD3809" s="13" t="s">
        <v>216</v>
      </c>
      <c r="AE3809" s="13" t="s">
        <v>4786</v>
      </c>
      <c r="AF3809" s="13"/>
      <c r="AG3809" s="13"/>
      <c r="AH3809" s="13"/>
      <c r="AI3809" s="13"/>
      <c r="AJ3809" s="13"/>
      <c r="AK3809" s="13"/>
      <c r="AL3809" s="13"/>
      <c r="AM3809" s="13"/>
      <c r="AN3809" s="13"/>
      <c r="AO3809" s="13" t="s">
        <v>98</v>
      </c>
      <c r="AP3809" s="13" t="s">
        <v>98</v>
      </c>
      <c r="AQ3809" s="13"/>
      <c r="AR3809" s="13"/>
      <c r="AS3809" s="13"/>
      <c r="AT3809" s="13" t="s">
        <v>98</v>
      </c>
      <c r="AU3809" s="13"/>
      <c r="AV3809" s="13"/>
      <c r="AW3809" s="13"/>
      <c r="AX3809" s="13">
        <v>2022</v>
      </c>
      <c r="AY3809" s="13"/>
      <c r="AZ3809" s="13"/>
      <c r="BA3809" s="13" t="s">
        <v>99</v>
      </c>
      <c r="BB3809" s="13"/>
      <c r="BC3809" s="13"/>
      <c r="BD3809" s="13">
        <v>6</v>
      </c>
      <c r="BE3809" s="13">
        <v>2023</v>
      </c>
      <c r="BF3809" s="13"/>
      <c r="BG3809" s="13"/>
      <c r="BH3809" s="13" t="s">
        <v>217</v>
      </c>
      <c r="BI3809" s="13"/>
      <c r="BJ3809" s="13"/>
      <c r="BK3809" s="13">
        <v>2</v>
      </c>
      <c r="BN3809" s="5">
        <f t="shared" si="85"/>
        <v>278.31858407079699</v>
      </c>
    </row>
    <row r="3810" spans="1:66" x14ac:dyDescent="0.35">
      <c r="A3810" s="13" t="s">
        <v>17401</v>
      </c>
      <c r="B3810" s="13" t="s">
        <v>313</v>
      </c>
      <c r="C3810" s="13" t="s">
        <v>149</v>
      </c>
      <c r="D3810" s="13" t="s">
        <v>17389</v>
      </c>
      <c r="E3810" s="13" t="s">
        <v>17390</v>
      </c>
      <c r="F3810" s="13" t="s">
        <v>221</v>
      </c>
      <c r="G3810" s="13" t="s">
        <v>17391</v>
      </c>
      <c r="H3810" s="13" t="s">
        <v>17392</v>
      </c>
      <c r="I3810" s="13"/>
      <c r="J3810" s="13"/>
      <c r="K3810" s="13">
        <v>1</v>
      </c>
      <c r="L3810" s="13">
        <v>1</v>
      </c>
      <c r="M3810" s="13">
        <v>0</v>
      </c>
      <c r="N3810" s="13" t="s">
        <v>224</v>
      </c>
      <c r="O3810" s="13">
        <v>278.31858407079699</v>
      </c>
      <c r="P3810" s="13">
        <v>0</v>
      </c>
      <c r="Q3810" s="13">
        <v>0</v>
      </c>
      <c r="R3810" s="13" t="s">
        <v>17402</v>
      </c>
      <c r="S3810" s="13" t="s">
        <v>9799</v>
      </c>
      <c r="T3810" s="13" t="s">
        <v>17403</v>
      </c>
      <c r="U3810" s="13" t="s">
        <v>17404</v>
      </c>
      <c r="V3810" s="13" t="s">
        <v>7737</v>
      </c>
      <c r="W3810" s="13" t="s">
        <v>1377</v>
      </c>
      <c r="X3810" s="13"/>
      <c r="Y3810" s="13" t="s">
        <v>17396</v>
      </c>
      <c r="Z3810" s="13" t="s">
        <v>17397</v>
      </c>
      <c r="AA3810" s="13"/>
      <c r="AB3810" s="13" t="s">
        <v>221</v>
      </c>
      <c r="AC3810" s="13" t="s">
        <v>149</v>
      </c>
      <c r="AD3810" s="13" t="s">
        <v>216</v>
      </c>
      <c r="AE3810" s="13" t="s">
        <v>4786</v>
      </c>
      <c r="AF3810" s="13"/>
      <c r="AG3810" s="13"/>
      <c r="AH3810" s="13"/>
      <c r="AI3810" s="13"/>
      <c r="AJ3810" s="13"/>
      <c r="AK3810" s="13"/>
      <c r="AL3810" s="13"/>
      <c r="AM3810" s="13"/>
      <c r="AN3810" s="13"/>
      <c r="AO3810" s="13" t="s">
        <v>98</v>
      </c>
      <c r="AP3810" s="13" t="s">
        <v>98</v>
      </c>
      <c r="AQ3810" s="13"/>
      <c r="AR3810" s="13"/>
      <c r="AS3810" s="13"/>
      <c r="AT3810" s="13" t="s">
        <v>98</v>
      </c>
      <c r="AU3810" s="13"/>
      <c r="AV3810" s="13"/>
      <c r="AW3810" s="13"/>
      <c r="AX3810" s="13">
        <v>2022</v>
      </c>
      <c r="AY3810" s="13"/>
      <c r="AZ3810" s="13"/>
      <c r="BA3810" s="13" t="s">
        <v>361</v>
      </c>
      <c r="BB3810" s="13"/>
      <c r="BC3810" s="13"/>
      <c r="BD3810" s="13">
        <v>7</v>
      </c>
      <c r="BE3810" s="13">
        <v>2023</v>
      </c>
      <c r="BF3810" s="13"/>
      <c r="BG3810" s="13"/>
      <c r="BH3810" s="13" t="s">
        <v>99</v>
      </c>
      <c r="BI3810" s="13"/>
      <c r="BJ3810" s="13"/>
      <c r="BK3810" s="13">
        <v>6</v>
      </c>
      <c r="BN3810" s="5">
        <f t="shared" si="85"/>
        <v>278.31858407079699</v>
      </c>
    </row>
    <row r="3811" spans="1:66" x14ac:dyDescent="0.35">
      <c r="A3811" s="13" t="s">
        <v>17405</v>
      </c>
      <c r="B3811" s="13" t="s">
        <v>313</v>
      </c>
      <c r="C3811" s="13" t="s">
        <v>149</v>
      </c>
      <c r="D3811" s="13" t="s">
        <v>17389</v>
      </c>
      <c r="E3811" s="13" t="s">
        <v>17390</v>
      </c>
      <c r="F3811" s="13" t="s">
        <v>221</v>
      </c>
      <c r="G3811" s="13" t="s">
        <v>17391</v>
      </c>
      <c r="H3811" s="13" t="s">
        <v>17392</v>
      </c>
      <c r="I3811" s="13"/>
      <c r="J3811" s="13"/>
      <c r="K3811" s="13">
        <v>1</v>
      </c>
      <c r="L3811" s="13">
        <v>1</v>
      </c>
      <c r="M3811" s="13">
        <v>0</v>
      </c>
      <c r="N3811" s="13" t="s">
        <v>224</v>
      </c>
      <c r="O3811" s="13">
        <v>278.31858407079699</v>
      </c>
      <c r="P3811" s="13">
        <v>0</v>
      </c>
      <c r="Q3811" s="13">
        <v>0</v>
      </c>
      <c r="R3811" s="13" t="s">
        <v>17406</v>
      </c>
      <c r="S3811" s="13" t="s">
        <v>9799</v>
      </c>
      <c r="T3811" s="13" t="s">
        <v>17403</v>
      </c>
      <c r="U3811" s="13" t="s">
        <v>17407</v>
      </c>
      <c r="V3811" s="13" t="s">
        <v>7737</v>
      </c>
      <c r="W3811" s="13" t="s">
        <v>1377</v>
      </c>
      <c r="X3811" s="13"/>
      <c r="Y3811" s="13" t="s">
        <v>17396</v>
      </c>
      <c r="Z3811" s="13" t="s">
        <v>17397</v>
      </c>
      <c r="AA3811" s="13"/>
      <c r="AB3811" s="13" t="s">
        <v>221</v>
      </c>
      <c r="AC3811" s="13" t="s">
        <v>149</v>
      </c>
      <c r="AD3811" s="13" t="s">
        <v>216</v>
      </c>
      <c r="AE3811" s="13" t="s">
        <v>4786</v>
      </c>
      <c r="AF3811" s="13"/>
      <c r="AG3811" s="13"/>
      <c r="AH3811" s="13"/>
      <c r="AI3811" s="13"/>
      <c r="AJ3811" s="13"/>
      <c r="AK3811" s="13"/>
      <c r="AL3811" s="13"/>
      <c r="AM3811" s="13"/>
      <c r="AN3811" s="13"/>
      <c r="AO3811" s="13" t="s">
        <v>98</v>
      </c>
      <c r="AP3811" s="13" t="s">
        <v>98</v>
      </c>
      <c r="AQ3811" s="13"/>
      <c r="AR3811" s="13"/>
      <c r="AS3811" s="13"/>
      <c r="AT3811" s="13" t="s">
        <v>98</v>
      </c>
      <c r="AU3811" s="13"/>
      <c r="AV3811" s="13"/>
      <c r="AW3811" s="13"/>
      <c r="AX3811" s="13">
        <v>2022</v>
      </c>
      <c r="AY3811" s="13"/>
      <c r="AZ3811" s="13"/>
      <c r="BA3811" s="13" t="s">
        <v>361</v>
      </c>
      <c r="BB3811" s="13"/>
      <c r="BC3811" s="13"/>
      <c r="BD3811" s="13">
        <v>7</v>
      </c>
      <c r="BE3811" s="13">
        <v>2023</v>
      </c>
      <c r="BF3811" s="13"/>
      <c r="BG3811" s="13"/>
      <c r="BH3811" s="13" t="s">
        <v>99</v>
      </c>
      <c r="BI3811" s="13"/>
      <c r="BJ3811" s="13"/>
      <c r="BK3811" s="13">
        <v>6</v>
      </c>
      <c r="BN3811" s="5">
        <f t="shared" si="85"/>
        <v>278.31858407079699</v>
      </c>
    </row>
    <row r="3812" spans="1:66" x14ac:dyDescent="0.35">
      <c r="A3812" s="13" t="s">
        <v>17408</v>
      </c>
      <c r="B3812" s="13" t="s">
        <v>313</v>
      </c>
      <c r="C3812" s="13" t="s">
        <v>149</v>
      </c>
      <c r="D3812" s="13" t="s">
        <v>17389</v>
      </c>
      <c r="E3812" s="13" t="s">
        <v>17390</v>
      </c>
      <c r="F3812" s="13" t="s">
        <v>221</v>
      </c>
      <c r="G3812" s="13" t="s">
        <v>17391</v>
      </c>
      <c r="H3812" s="13" t="s">
        <v>17392</v>
      </c>
      <c r="I3812" s="13"/>
      <c r="J3812" s="13"/>
      <c r="K3812" s="13">
        <v>1</v>
      </c>
      <c r="L3812" s="13">
        <v>1</v>
      </c>
      <c r="M3812" s="13">
        <v>0</v>
      </c>
      <c r="N3812" s="13" t="s">
        <v>224</v>
      </c>
      <c r="O3812" s="13">
        <v>278.31858407079699</v>
      </c>
      <c r="P3812" s="13">
        <v>0</v>
      </c>
      <c r="Q3812" s="13">
        <v>0</v>
      </c>
      <c r="R3812" s="13" t="s">
        <v>17409</v>
      </c>
      <c r="S3812" s="13" t="s">
        <v>9799</v>
      </c>
      <c r="T3812" s="13" t="s">
        <v>16307</v>
      </c>
      <c r="U3812" s="13" t="s">
        <v>17410</v>
      </c>
      <c r="V3812" s="13" t="s">
        <v>7737</v>
      </c>
      <c r="W3812" s="13" t="s">
        <v>1377</v>
      </c>
      <c r="X3812" s="13"/>
      <c r="Y3812" s="13" t="s">
        <v>17396</v>
      </c>
      <c r="Z3812" s="13" t="s">
        <v>17397</v>
      </c>
      <c r="AA3812" s="13"/>
      <c r="AB3812" s="13" t="s">
        <v>221</v>
      </c>
      <c r="AC3812" s="13" t="s">
        <v>149</v>
      </c>
      <c r="AD3812" s="13" t="s">
        <v>216</v>
      </c>
      <c r="AE3812" s="13" t="s">
        <v>4786</v>
      </c>
      <c r="AF3812" s="13"/>
      <c r="AG3812" s="13"/>
      <c r="AH3812" s="13"/>
      <c r="AI3812" s="13"/>
      <c r="AJ3812" s="13"/>
      <c r="AK3812" s="13"/>
      <c r="AL3812" s="13"/>
      <c r="AM3812" s="13"/>
      <c r="AN3812" s="13"/>
      <c r="AO3812" s="13" t="s">
        <v>98</v>
      </c>
      <c r="AP3812" s="13" t="s">
        <v>98</v>
      </c>
      <c r="AQ3812" s="13"/>
      <c r="AR3812" s="13"/>
      <c r="AS3812" s="13"/>
      <c r="AT3812" s="13" t="s">
        <v>98</v>
      </c>
      <c r="AU3812" s="13"/>
      <c r="AV3812" s="13"/>
      <c r="AW3812" s="13"/>
      <c r="AX3812" s="13">
        <v>2022</v>
      </c>
      <c r="AY3812" s="13"/>
      <c r="AZ3812" s="13"/>
      <c r="BA3812" s="13" t="s">
        <v>99</v>
      </c>
      <c r="BB3812" s="13"/>
      <c r="BC3812" s="13"/>
      <c r="BD3812" s="13">
        <v>6</v>
      </c>
      <c r="BE3812" s="13">
        <v>2023</v>
      </c>
      <c r="BF3812" s="13"/>
      <c r="BG3812" s="13"/>
      <c r="BH3812" s="13" t="s">
        <v>99</v>
      </c>
      <c r="BI3812" s="13"/>
      <c r="BJ3812" s="13"/>
      <c r="BK3812" s="13">
        <v>6</v>
      </c>
      <c r="BN3812" s="5">
        <f t="shared" si="85"/>
        <v>278.31858407079699</v>
      </c>
    </row>
    <row r="3813" spans="1:66" x14ac:dyDescent="0.35">
      <c r="A3813" s="13" t="s">
        <v>17411</v>
      </c>
      <c r="B3813" s="13" t="s">
        <v>313</v>
      </c>
      <c r="C3813" s="13" t="s">
        <v>149</v>
      </c>
      <c r="D3813" s="13" t="s">
        <v>17389</v>
      </c>
      <c r="E3813" s="13" t="s">
        <v>17390</v>
      </c>
      <c r="F3813" s="13" t="s">
        <v>221</v>
      </c>
      <c r="G3813" s="13" t="s">
        <v>17391</v>
      </c>
      <c r="H3813" s="13" t="s">
        <v>17392</v>
      </c>
      <c r="I3813" s="13"/>
      <c r="J3813" s="13"/>
      <c r="K3813" s="13">
        <v>1</v>
      </c>
      <c r="L3813" s="13">
        <v>1</v>
      </c>
      <c r="M3813" s="13">
        <v>0</v>
      </c>
      <c r="N3813" s="13" t="s">
        <v>224</v>
      </c>
      <c r="O3813" s="13">
        <v>278.31858407079699</v>
      </c>
      <c r="P3813" s="13">
        <v>0</v>
      </c>
      <c r="Q3813" s="13">
        <v>0</v>
      </c>
      <c r="R3813" s="13" t="s">
        <v>17412</v>
      </c>
      <c r="S3813" s="13" t="s">
        <v>9799</v>
      </c>
      <c r="T3813" s="13" t="s">
        <v>16307</v>
      </c>
      <c r="U3813" s="13" t="s">
        <v>17413</v>
      </c>
      <c r="V3813" s="13" t="s">
        <v>7737</v>
      </c>
      <c r="W3813" s="13" t="s">
        <v>1377</v>
      </c>
      <c r="X3813" s="13"/>
      <c r="Y3813" s="13" t="s">
        <v>17396</v>
      </c>
      <c r="Z3813" s="13" t="s">
        <v>17397</v>
      </c>
      <c r="AA3813" s="13"/>
      <c r="AB3813" s="13" t="s">
        <v>221</v>
      </c>
      <c r="AC3813" s="13" t="s">
        <v>149</v>
      </c>
      <c r="AD3813" s="13" t="s">
        <v>216</v>
      </c>
      <c r="AE3813" s="13" t="s">
        <v>4786</v>
      </c>
      <c r="AF3813" s="13"/>
      <c r="AG3813" s="13"/>
      <c r="AH3813" s="13"/>
      <c r="AI3813" s="13"/>
      <c r="AJ3813" s="13"/>
      <c r="AK3813" s="13"/>
      <c r="AL3813" s="13"/>
      <c r="AM3813" s="13"/>
      <c r="AN3813" s="13"/>
      <c r="AO3813" s="13" t="s">
        <v>98</v>
      </c>
      <c r="AP3813" s="13" t="s">
        <v>98</v>
      </c>
      <c r="AQ3813" s="13"/>
      <c r="AR3813" s="13"/>
      <c r="AS3813" s="13"/>
      <c r="AT3813" s="13" t="s">
        <v>98</v>
      </c>
      <c r="AU3813" s="13"/>
      <c r="AV3813" s="13"/>
      <c r="AW3813" s="13"/>
      <c r="AX3813" s="13">
        <v>2022</v>
      </c>
      <c r="AY3813" s="13"/>
      <c r="AZ3813" s="13"/>
      <c r="BA3813" s="13" t="s">
        <v>99</v>
      </c>
      <c r="BB3813" s="13"/>
      <c r="BC3813" s="13"/>
      <c r="BD3813" s="13">
        <v>6</v>
      </c>
      <c r="BE3813" s="13">
        <v>2023</v>
      </c>
      <c r="BF3813" s="13"/>
      <c r="BG3813" s="13"/>
      <c r="BH3813" s="13" t="s">
        <v>99</v>
      </c>
      <c r="BI3813" s="13"/>
      <c r="BJ3813" s="13"/>
      <c r="BK3813" s="13">
        <v>6</v>
      </c>
      <c r="BN3813" s="5">
        <f t="shared" si="85"/>
        <v>278.31858407079699</v>
      </c>
    </row>
    <row r="3814" spans="1:66" x14ac:dyDescent="0.35">
      <c r="A3814" s="13" t="s">
        <v>17414</v>
      </c>
      <c r="B3814" s="13" t="s">
        <v>313</v>
      </c>
      <c r="C3814" s="13" t="s">
        <v>149</v>
      </c>
      <c r="D3814" s="13" t="s">
        <v>17389</v>
      </c>
      <c r="E3814" s="13" t="s">
        <v>17390</v>
      </c>
      <c r="F3814" s="13" t="s">
        <v>221</v>
      </c>
      <c r="G3814" s="13" t="s">
        <v>17415</v>
      </c>
      <c r="H3814" s="13" t="s">
        <v>17416</v>
      </c>
      <c r="I3814" s="13"/>
      <c r="J3814" s="13"/>
      <c r="K3814" s="13">
        <v>1</v>
      </c>
      <c r="L3814" s="13">
        <v>1</v>
      </c>
      <c r="M3814" s="13">
        <v>0</v>
      </c>
      <c r="N3814" s="13" t="s">
        <v>224</v>
      </c>
      <c r="O3814" s="13">
        <v>278.31858407079699</v>
      </c>
      <c r="P3814" s="13">
        <v>0</v>
      </c>
      <c r="Q3814" s="13">
        <v>0</v>
      </c>
      <c r="R3814" s="13" t="s">
        <v>17417</v>
      </c>
      <c r="S3814" s="13" t="s">
        <v>16307</v>
      </c>
      <c r="T3814" s="13" t="s">
        <v>17394</v>
      </c>
      <c r="U3814" s="13" t="s">
        <v>17418</v>
      </c>
      <c r="V3814" s="13" t="s">
        <v>7737</v>
      </c>
      <c r="W3814" s="13" t="s">
        <v>1377</v>
      </c>
      <c r="X3814" s="13"/>
      <c r="Y3814" s="13" t="s">
        <v>17419</v>
      </c>
      <c r="Z3814" s="13" t="s">
        <v>17420</v>
      </c>
      <c r="AA3814" s="13"/>
      <c r="AB3814" s="13" t="s">
        <v>221</v>
      </c>
      <c r="AC3814" s="13" t="s">
        <v>149</v>
      </c>
      <c r="AD3814" s="13" t="s">
        <v>216</v>
      </c>
      <c r="AE3814" s="13"/>
      <c r="AF3814" s="13"/>
      <c r="AG3814" s="13"/>
      <c r="AH3814" s="13"/>
      <c r="AI3814" s="13"/>
      <c r="AJ3814" s="13"/>
      <c r="AK3814" s="13"/>
      <c r="AL3814" s="13"/>
      <c r="AM3814" s="13"/>
      <c r="AN3814" s="13"/>
      <c r="AO3814" s="13" t="s">
        <v>98</v>
      </c>
      <c r="AP3814" s="13" t="s">
        <v>98</v>
      </c>
      <c r="AQ3814" s="13"/>
      <c r="AR3814" s="13"/>
      <c r="AS3814" s="13"/>
      <c r="AT3814" s="13" t="s">
        <v>98</v>
      </c>
      <c r="AU3814" s="13"/>
      <c r="AV3814" s="13"/>
      <c r="AW3814" s="13"/>
      <c r="AX3814" s="13">
        <v>2022</v>
      </c>
      <c r="AY3814" s="13"/>
      <c r="AZ3814" s="13"/>
      <c r="BA3814" s="13" t="s">
        <v>99</v>
      </c>
      <c r="BB3814" s="13"/>
      <c r="BC3814" s="13"/>
      <c r="BD3814" s="13">
        <v>6</v>
      </c>
      <c r="BE3814" s="13">
        <v>2023</v>
      </c>
      <c r="BF3814" s="13"/>
      <c r="BG3814" s="13"/>
      <c r="BH3814" s="13" t="s">
        <v>99</v>
      </c>
      <c r="BI3814" s="13"/>
      <c r="BJ3814" s="13"/>
      <c r="BK3814" s="13">
        <v>6</v>
      </c>
      <c r="BN3814" s="5">
        <f t="shared" si="85"/>
        <v>278.31858407079699</v>
      </c>
    </row>
    <row r="3815" spans="1:66" x14ac:dyDescent="0.35">
      <c r="A3815" s="13" t="s">
        <v>17421</v>
      </c>
      <c r="B3815" s="13" t="s">
        <v>313</v>
      </c>
      <c r="C3815" s="13" t="s">
        <v>149</v>
      </c>
      <c r="D3815" s="13" t="s">
        <v>17389</v>
      </c>
      <c r="E3815" s="13" t="s">
        <v>17390</v>
      </c>
      <c r="F3815" s="13" t="s">
        <v>221</v>
      </c>
      <c r="G3815" s="13" t="s">
        <v>17415</v>
      </c>
      <c r="H3815" s="13" t="s">
        <v>17416</v>
      </c>
      <c r="I3815" s="13"/>
      <c r="J3815" s="13"/>
      <c r="K3815" s="13">
        <v>1</v>
      </c>
      <c r="L3815" s="13">
        <v>1</v>
      </c>
      <c r="M3815" s="13">
        <v>0</v>
      </c>
      <c r="N3815" s="13" t="s">
        <v>224</v>
      </c>
      <c r="O3815" s="13">
        <v>278.31858407079699</v>
      </c>
      <c r="P3815" s="13">
        <v>0</v>
      </c>
      <c r="Q3815" s="13">
        <v>0</v>
      </c>
      <c r="R3815" s="13" t="s">
        <v>17422</v>
      </c>
      <c r="S3815" s="13" t="s">
        <v>16307</v>
      </c>
      <c r="T3815" s="13" t="s">
        <v>17394</v>
      </c>
      <c r="U3815" s="13" t="s">
        <v>17423</v>
      </c>
      <c r="V3815" s="13" t="s">
        <v>7737</v>
      </c>
      <c r="W3815" s="13" t="s">
        <v>1377</v>
      </c>
      <c r="X3815" s="13"/>
      <c r="Y3815" s="13" t="s">
        <v>17419</v>
      </c>
      <c r="Z3815" s="13" t="s">
        <v>17420</v>
      </c>
      <c r="AA3815" s="13"/>
      <c r="AB3815" s="13" t="s">
        <v>221</v>
      </c>
      <c r="AC3815" s="13" t="s">
        <v>149</v>
      </c>
      <c r="AD3815" s="13" t="s">
        <v>216</v>
      </c>
      <c r="AE3815" s="13"/>
      <c r="AF3815" s="13"/>
      <c r="AG3815" s="13"/>
      <c r="AH3815" s="13"/>
      <c r="AI3815" s="13"/>
      <c r="AJ3815" s="13"/>
      <c r="AK3815" s="13"/>
      <c r="AL3815" s="13"/>
      <c r="AM3815" s="13"/>
      <c r="AN3815" s="13"/>
      <c r="AO3815" s="13" t="s">
        <v>98</v>
      </c>
      <c r="AP3815" s="13" t="s">
        <v>98</v>
      </c>
      <c r="AQ3815" s="13"/>
      <c r="AR3815" s="13"/>
      <c r="AS3815" s="13"/>
      <c r="AT3815" s="13" t="s">
        <v>98</v>
      </c>
      <c r="AU3815" s="13"/>
      <c r="AV3815" s="13"/>
      <c r="AW3815" s="13"/>
      <c r="AX3815" s="13">
        <v>2022</v>
      </c>
      <c r="AY3815" s="13"/>
      <c r="AZ3815" s="13"/>
      <c r="BA3815" s="13" t="s">
        <v>99</v>
      </c>
      <c r="BB3815" s="13"/>
      <c r="BC3815" s="13"/>
      <c r="BD3815" s="13">
        <v>6</v>
      </c>
      <c r="BE3815" s="13">
        <v>2023</v>
      </c>
      <c r="BF3815" s="13"/>
      <c r="BG3815" s="13"/>
      <c r="BH3815" s="13" t="s">
        <v>99</v>
      </c>
      <c r="BI3815" s="13"/>
      <c r="BJ3815" s="13"/>
      <c r="BK3815" s="13">
        <v>6</v>
      </c>
      <c r="BN3815" s="5">
        <f t="shared" si="85"/>
        <v>278.31858407079699</v>
      </c>
    </row>
    <row r="3816" spans="1:66" x14ac:dyDescent="0.35">
      <c r="A3816" s="13" t="s">
        <v>17424</v>
      </c>
      <c r="B3816" s="13" t="s">
        <v>313</v>
      </c>
      <c r="C3816" s="13" t="s">
        <v>149</v>
      </c>
      <c r="D3816" s="13" t="s">
        <v>17389</v>
      </c>
      <c r="E3816" s="13" t="s">
        <v>17390</v>
      </c>
      <c r="F3816" s="13" t="s">
        <v>221</v>
      </c>
      <c r="G3816" s="13" t="s">
        <v>17415</v>
      </c>
      <c r="H3816" s="13" t="s">
        <v>17416</v>
      </c>
      <c r="I3816" s="13"/>
      <c r="J3816" s="13"/>
      <c r="K3816" s="13">
        <v>1</v>
      </c>
      <c r="L3816" s="13">
        <v>1</v>
      </c>
      <c r="M3816" s="13">
        <v>0</v>
      </c>
      <c r="N3816" s="13" t="s">
        <v>224</v>
      </c>
      <c r="O3816" s="13">
        <v>278.31858407079699</v>
      </c>
      <c r="P3816" s="13">
        <v>0</v>
      </c>
      <c r="Q3816" s="13">
        <v>0</v>
      </c>
      <c r="R3816" s="13" t="s">
        <v>17425</v>
      </c>
      <c r="S3816" s="13" t="s">
        <v>16307</v>
      </c>
      <c r="T3816" s="13" t="s">
        <v>4854</v>
      </c>
      <c r="U3816" s="13" t="s">
        <v>17426</v>
      </c>
      <c r="V3816" s="13" t="s">
        <v>7737</v>
      </c>
      <c r="W3816" s="13" t="s">
        <v>1377</v>
      </c>
      <c r="X3816" s="13"/>
      <c r="Y3816" s="13" t="s">
        <v>17419</v>
      </c>
      <c r="Z3816" s="13" t="s">
        <v>17420</v>
      </c>
      <c r="AA3816" s="13"/>
      <c r="AB3816" s="13" t="s">
        <v>221</v>
      </c>
      <c r="AC3816" s="13" t="s">
        <v>149</v>
      </c>
      <c r="AD3816" s="13" t="s">
        <v>216</v>
      </c>
      <c r="AE3816" s="13"/>
      <c r="AF3816" s="13"/>
      <c r="AG3816" s="13"/>
      <c r="AH3816" s="13"/>
      <c r="AI3816" s="13"/>
      <c r="AJ3816" s="13"/>
      <c r="AK3816" s="13"/>
      <c r="AL3816" s="13"/>
      <c r="AM3816" s="13"/>
      <c r="AN3816" s="13"/>
      <c r="AO3816" s="13" t="s">
        <v>98</v>
      </c>
      <c r="AP3816" s="13" t="s">
        <v>98</v>
      </c>
      <c r="AQ3816" s="13"/>
      <c r="AR3816" s="13"/>
      <c r="AS3816" s="13"/>
      <c r="AT3816" s="13" t="s">
        <v>98</v>
      </c>
      <c r="AU3816" s="13"/>
      <c r="AV3816" s="13"/>
      <c r="AW3816" s="13"/>
      <c r="AX3816" s="13">
        <v>2022</v>
      </c>
      <c r="AY3816" s="13"/>
      <c r="AZ3816" s="13"/>
      <c r="BA3816" s="13" t="s">
        <v>99</v>
      </c>
      <c r="BB3816" s="13"/>
      <c r="BC3816" s="13"/>
      <c r="BD3816" s="13">
        <v>6</v>
      </c>
      <c r="BE3816" s="13">
        <v>2023</v>
      </c>
      <c r="BF3816" s="13"/>
      <c r="BG3816" s="13"/>
      <c r="BH3816" s="13" t="s">
        <v>99</v>
      </c>
      <c r="BI3816" s="13"/>
      <c r="BJ3816" s="13"/>
      <c r="BK3816" s="13">
        <v>6</v>
      </c>
      <c r="BN3816" s="5">
        <f t="shared" si="85"/>
        <v>278.31858407079699</v>
      </c>
    </row>
    <row r="3817" spans="1:66" x14ac:dyDescent="0.35">
      <c r="A3817" s="13" t="s">
        <v>17427</v>
      </c>
      <c r="B3817" s="13" t="s">
        <v>313</v>
      </c>
      <c r="C3817" s="13" t="s">
        <v>149</v>
      </c>
      <c r="D3817" s="13" t="s">
        <v>17389</v>
      </c>
      <c r="E3817" s="13" t="s">
        <v>17390</v>
      </c>
      <c r="F3817" s="13" t="s">
        <v>221</v>
      </c>
      <c r="G3817" s="13" t="s">
        <v>17415</v>
      </c>
      <c r="H3817" s="13" t="s">
        <v>17416</v>
      </c>
      <c r="I3817" s="13"/>
      <c r="J3817" s="13"/>
      <c r="K3817" s="13">
        <v>1</v>
      </c>
      <c r="L3817" s="13">
        <v>1</v>
      </c>
      <c r="M3817" s="13">
        <v>0</v>
      </c>
      <c r="N3817" s="13" t="s">
        <v>224</v>
      </c>
      <c r="O3817" s="13">
        <v>278.31858407079699</v>
      </c>
      <c r="P3817" s="13">
        <v>0</v>
      </c>
      <c r="Q3817" s="13">
        <v>0</v>
      </c>
      <c r="R3817" s="13" t="s">
        <v>17428</v>
      </c>
      <c r="S3817" s="13" t="s">
        <v>16307</v>
      </c>
      <c r="T3817" s="13" t="s">
        <v>4854</v>
      </c>
      <c r="U3817" s="13" t="s">
        <v>17429</v>
      </c>
      <c r="V3817" s="13" t="s">
        <v>7737</v>
      </c>
      <c r="W3817" s="13" t="s">
        <v>16049</v>
      </c>
      <c r="X3817" s="13"/>
      <c r="Y3817" s="13" t="s">
        <v>17419</v>
      </c>
      <c r="Z3817" s="13" t="s">
        <v>17420</v>
      </c>
      <c r="AA3817" s="13"/>
      <c r="AB3817" s="13" t="s">
        <v>221</v>
      </c>
      <c r="AC3817" s="13" t="s">
        <v>149</v>
      </c>
      <c r="AD3817" s="13" t="s">
        <v>216</v>
      </c>
      <c r="AE3817" s="13"/>
      <c r="AF3817" s="13"/>
      <c r="AG3817" s="13"/>
      <c r="AH3817" s="13"/>
      <c r="AI3817" s="13"/>
      <c r="AJ3817" s="13"/>
      <c r="AK3817" s="13"/>
      <c r="AL3817" s="13"/>
      <c r="AM3817" s="13"/>
      <c r="AN3817" s="13"/>
      <c r="AO3817" s="13" t="s">
        <v>98</v>
      </c>
      <c r="AP3817" s="13" t="s">
        <v>98</v>
      </c>
      <c r="AQ3817" s="13"/>
      <c r="AR3817" s="13"/>
      <c r="AS3817" s="13"/>
      <c r="AT3817" s="13" t="s">
        <v>98</v>
      </c>
      <c r="AU3817" s="13"/>
      <c r="AV3817" s="13"/>
      <c r="AW3817" s="13"/>
      <c r="AX3817" s="13">
        <v>2022</v>
      </c>
      <c r="AY3817" s="13"/>
      <c r="AZ3817" s="13"/>
      <c r="BA3817" s="13" t="s">
        <v>99</v>
      </c>
      <c r="BB3817" s="13"/>
      <c r="BC3817" s="13"/>
      <c r="BD3817" s="13">
        <v>6</v>
      </c>
      <c r="BE3817" s="13">
        <v>2023</v>
      </c>
      <c r="BF3817" s="13"/>
      <c r="BG3817" s="13"/>
      <c r="BH3817" s="13" t="s">
        <v>217</v>
      </c>
      <c r="BI3817" s="13"/>
      <c r="BJ3817" s="13"/>
      <c r="BK3817" s="13">
        <v>2</v>
      </c>
      <c r="BN3817" s="5">
        <f t="shared" si="85"/>
        <v>278.31858407079699</v>
      </c>
    </row>
    <row r="3818" spans="1:66" x14ac:dyDescent="0.35">
      <c r="A3818" s="13" t="s">
        <v>17430</v>
      </c>
      <c r="B3818" s="13" t="s">
        <v>313</v>
      </c>
      <c r="C3818" s="13" t="s">
        <v>149</v>
      </c>
      <c r="D3818" s="13" t="s">
        <v>17389</v>
      </c>
      <c r="E3818" s="13" t="s">
        <v>17390</v>
      </c>
      <c r="F3818" s="13" t="s">
        <v>221</v>
      </c>
      <c r="G3818" s="13" t="s">
        <v>17415</v>
      </c>
      <c r="H3818" s="13" t="s">
        <v>17416</v>
      </c>
      <c r="I3818" s="13"/>
      <c r="J3818" s="13"/>
      <c r="K3818" s="13">
        <v>1</v>
      </c>
      <c r="L3818" s="13">
        <v>1</v>
      </c>
      <c r="M3818" s="13">
        <v>0</v>
      </c>
      <c r="N3818" s="13" t="s">
        <v>224</v>
      </c>
      <c r="O3818" s="13">
        <v>278.31858407079699</v>
      </c>
      <c r="P3818" s="13">
        <v>0</v>
      </c>
      <c r="Q3818" s="13">
        <v>0</v>
      </c>
      <c r="R3818" s="13" t="s">
        <v>17431</v>
      </c>
      <c r="S3818" s="13" t="s">
        <v>17403</v>
      </c>
      <c r="T3818" s="13" t="s">
        <v>17432</v>
      </c>
      <c r="U3818" s="13" t="s">
        <v>17433</v>
      </c>
      <c r="V3818" s="13" t="s">
        <v>7737</v>
      </c>
      <c r="W3818" s="13" t="s">
        <v>1377</v>
      </c>
      <c r="X3818" s="13"/>
      <c r="Y3818" s="13" t="s">
        <v>17419</v>
      </c>
      <c r="Z3818" s="13" t="s">
        <v>17420</v>
      </c>
      <c r="AA3818" s="13"/>
      <c r="AB3818" s="13" t="s">
        <v>221</v>
      </c>
      <c r="AC3818" s="13" t="s">
        <v>149</v>
      </c>
      <c r="AD3818" s="13" t="s">
        <v>216</v>
      </c>
      <c r="AE3818" s="13"/>
      <c r="AF3818" s="13"/>
      <c r="AG3818" s="13"/>
      <c r="AH3818" s="13"/>
      <c r="AI3818" s="13"/>
      <c r="AJ3818" s="13"/>
      <c r="AK3818" s="13"/>
      <c r="AL3818" s="13"/>
      <c r="AM3818" s="13"/>
      <c r="AN3818" s="13"/>
      <c r="AO3818" s="13" t="s">
        <v>98</v>
      </c>
      <c r="AP3818" s="13" t="s">
        <v>98</v>
      </c>
      <c r="AQ3818" s="13"/>
      <c r="AR3818" s="13"/>
      <c r="AS3818" s="13"/>
      <c r="AT3818" s="13" t="s">
        <v>98</v>
      </c>
      <c r="AU3818" s="13"/>
      <c r="AV3818" s="13"/>
      <c r="AW3818" s="13"/>
      <c r="AX3818" s="13">
        <v>2022</v>
      </c>
      <c r="AY3818" s="13"/>
      <c r="AZ3818" s="13"/>
      <c r="BA3818" s="13" t="s">
        <v>99</v>
      </c>
      <c r="BB3818" s="13"/>
      <c r="BC3818" s="13"/>
      <c r="BD3818" s="13">
        <v>6</v>
      </c>
      <c r="BE3818" s="13">
        <v>2023</v>
      </c>
      <c r="BF3818" s="13"/>
      <c r="BG3818" s="13"/>
      <c r="BH3818" s="13" t="s">
        <v>99</v>
      </c>
      <c r="BI3818" s="13"/>
      <c r="BJ3818" s="13"/>
      <c r="BK3818" s="13">
        <v>6</v>
      </c>
      <c r="BN3818" s="5">
        <f t="shared" si="85"/>
        <v>278.31858407079699</v>
      </c>
    </row>
    <row r="3819" spans="1:66" x14ac:dyDescent="0.35">
      <c r="A3819" s="13" t="s">
        <v>17434</v>
      </c>
      <c r="B3819" s="13" t="s">
        <v>313</v>
      </c>
      <c r="C3819" s="13" t="s">
        <v>149</v>
      </c>
      <c r="D3819" s="13" t="s">
        <v>17389</v>
      </c>
      <c r="E3819" s="13" t="s">
        <v>17390</v>
      </c>
      <c r="F3819" s="13" t="s">
        <v>221</v>
      </c>
      <c r="G3819" s="13" t="s">
        <v>17415</v>
      </c>
      <c r="H3819" s="13" t="s">
        <v>17416</v>
      </c>
      <c r="I3819" s="13"/>
      <c r="J3819" s="13"/>
      <c r="K3819" s="13">
        <v>1</v>
      </c>
      <c r="L3819" s="13">
        <v>1</v>
      </c>
      <c r="M3819" s="13">
        <v>0</v>
      </c>
      <c r="N3819" s="13" t="s">
        <v>224</v>
      </c>
      <c r="O3819" s="13">
        <v>278.31858407079699</v>
      </c>
      <c r="P3819" s="13">
        <v>0</v>
      </c>
      <c r="Q3819" s="13">
        <v>0</v>
      </c>
      <c r="R3819" s="13" t="s">
        <v>17435</v>
      </c>
      <c r="S3819" s="13" t="s">
        <v>9799</v>
      </c>
      <c r="T3819" s="13" t="s">
        <v>17432</v>
      </c>
      <c r="U3819" s="13" t="s">
        <v>17436</v>
      </c>
      <c r="V3819" s="13" t="s">
        <v>7737</v>
      </c>
      <c r="W3819" s="13" t="s">
        <v>1377</v>
      </c>
      <c r="X3819" s="13"/>
      <c r="Y3819" s="13" t="s">
        <v>17419</v>
      </c>
      <c r="Z3819" s="13" t="s">
        <v>17420</v>
      </c>
      <c r="AA3819" s="13"/>
      <c r="AB3819" s="13" t="s">
        <v>221</v>
      </c>
      <c r="AC3819" s="13" t="s">
        <v>149</v>
      </c>
      <c r="AD3819" s="13" t="s">
        <v>216</v>
      </c>
      <c r="AE3819" s="13"/>
      <c r="AF3819" s="13"/>
      <c r="AG3819" s="13"/>
      <c r="AH3819" s="13"/>
      <c r="AI3819" s="13"/>
      <c r="AJ3819" s="13"/>
      <c r="AK3819" s="13"/>
      <c r="AL3819" s="13"/>
      <c r="AM3819" s="13"/>
      <c r="AN3819" s="13"/>
      <c r="AO3819" s="13" t="s">
        <v>98</v>
      </c>
      <c r="AP3819" s="13" t="s">
        <v>98</v>
      </c>
      <c r="AQ3819" s="13"/>
      <c r="AR3819" s="13"/>
      <c r="AS3819" s="13"/>
      <c r="AT3819" s="13" t="s">
        <v>98</v>
      </c>
      <c r="AU3819" s="13"/>
      <c r="AV3819" s="13"/>
      <c r="AW3819" s="13"/>
      <c r="AX3819" s="13">
        <v>2022</v>
      </c>
      <c r="AY3819" s="13"/>
      <c r="AZ3819" s="13"/>
      <c r="BA3819" s="13" t="s">
        <v>99</v>
      </c>
      <c r="BB3819" s="13"/>
      <c r="BC3819" s="13"/>
      <c r="BD3819" s="13">
        <v>6</v>
      </c>
      <c r="BE3819" s="13">
        <v>2023</v>
      </c>
      <c r="BF3819" s="13"/>
      <c r="BG3819" s="13"/>
      <c r="BH3819" s="13" t="s">
        <v>99</v>
      </c>
      <c r="BI3819" s="13"/>
      <c r="BJ3819" s="13"/>
      <c r="BK3819" s="13">
        <v>6</v>
      </c>
      <c r="BN3819" s="5">
        <f t="shared" si="85"/>
        <v>278.31858407079699</v>
      </c>
    </row>
    <row r="3820" spans="1:66" x14ac:dyDescent="0.35">
      <c r="A3820" s="13" t="s">
        <v>17437</v>
      </c>
      <c r="B3820" s="13" t="s">
        <v>313</v>
      </c>
      <c r="C3820" s="13" t="s">
        <v>149</v>
      </c>
      <c r="D3820" s="13" t="s">
        <v>17389</v>
      </c>
      <c r="E3820" s="13" t="s">
        <v>17390</v>
      </c>
      <c r="F3820" s="13" t="s">
        <v>221</v>
      </c>
      <c r="G3820" s="13" t="s">
        <v>17438</v>
      </c>
      <c r="H3820" s="13" t="s">
        <v>17439</v>
      </c>
      <c r="I3820" s="13"/>
      <c r="J3820" s="13"/>
      <c r="K3820" s="13">
        <v>1</v>
      </c>
      <c r="L3820" s="13">
        <v>1</v>
      </c>
      <c r="M3820" s="13">
        <v>0</v>
      </c>
      <c r="N3820" s="13" t="s">
        <v>224</v>
      </c>
      <c r="O3820" s="13">
        <v>278.31858407079699</v>
      </c>
      <c r="P3820" s="13">
        <v>0</v>
      </c>
      <c r="Q3820" s="13">
        <v>0</v>
      </c>
      <c r="R3820" s="13" t="s">
        <v>17440</v>
      </c>
      <c r="S3820" s="13" t="s">
        <v>16307</v>
      </c>
      <c r="T3820" s="13" t="s">
        <v>17394</v>
      </c>
      <c r="U3820" s="13" t="s">
        <v>17441</v>
      </c>
      <c r="V3820" s="13" t="s">
        <v>7737</v>
      </c>
      <c r="W3820" s="13" t="s">
        <v>16049</v>
      </c>
      <c r="X3820" s="13"/>
      <c r="Y3820" s="13" t="s">
        <v>17442</v>
      </c>
      <c r="Z3820" s="13" t="s">
        <v>17443</v>
      </c>
      <c r="AA3820" s="13"/>
      <c r="AB3820" s="13" t="s">
        <v>221</v>
      </c>
      <c r="AC3820" s="13" t="s">
        <v>149</v>
      </c>
      <c r="AD3820" s="13" t="s">
        <v>216</v>
      </c>
      <c r="AE3820" s="13"/>
      <c r="AF3820" s="13"/>
      <c r="AG3820" s="13"/>
      <c r="AH3820" s="13"/>
      <c r="AI3820" s="13"/>
      <c r="AJ3820" s="13"/>
      <c r="AK3820" s="13"/>
      <c r="AL3820" s="13"/>
      <c r="AM3820" s="13"/>
      <c r="AN3820" s="13"/>
      <c r="AO3820" s="13" t="s">
        <v>98</v>
      </c>
      <c r="AP3820" s="13" t="s">
        <v>98</v>
      </c>
      <c r="AQ3820" s="13"/>
      <c r="AR3820" s="13"/>
      <c r="AS3820" s="13"/>
      <c r="AT3820" s="13" t="s">
        <v>98</v>
      </c>
      <c r="AU3820" s="13"/>
      <c r="AV3820" s="13"/>
      <c r="AW3820" s="13"/>
      <c r="AX3820" s="13">
        <v>2022</v>
      </c>
      <c r="AY3820" s="13"/>
      <c r="AZ3820" s="13"/>
      <c r="BA3820" s="13" t="s">
        <v>99</v>
      </c>
      <c r="BB3820" s="13"/>
      <c r="BC3820" s="13"/>
      <c r="BD3820" s="13">
        <v>6</v>
      </c>
      <c r="BE3820" s="13">
        <v>2023</v>
      </c>
      <c r="BF3820" s="13"/>
      <c r="BG3820" s="13"/>
      <c r="BH3820" s="13" t="s">
        <v>217</v>
      </c>
      <c r="BI3820" s="13"/>
      <c r="BJ3820" s="13"/>
      <c r="BK3820" s="13">
        <v>2</v>
      </c>
      <c r="BN3820" s="5">
        <f t="shared" si="85"/>
        <v>278.31858407079699</v>
      </c>
    </row>
    <row r="3821" spans="1:66" x14ac:dyDescent="0.35">
      <c r="A3821" s="13" t="s">
        <v>17444</v>
      </c>
      <c r="B3821" s="13" t="s">
        <v>313</v>
      </c>
      <c r="C3821" s="13" t="s">
        <v>149</v>
      </c>
      <c r="D3821" s="13" t="s">
        <v>17389</v>
      </c>
      <c r="E3821" s="13" t="s">
        <v>17390</v>
      </c>
      <c r="F3821" s="13" t="s">
        <v>221</v>
      </c>
      <c r="G3821" s="13" t="s">
        <v>17438</v>
      </c>
      <c r="H3821" s="13" t="s">
        <v>17439</v>
      </c>
      <c r="I3821" s="13"/>
      <c r="J3821" s="13"/>
      <c r="K3821" s="13">
        <v>1</v>
      </c>
      <c r="L3821" s="13">
        <v>1</v>
      </c>
      <c r="M3821" s="13">
        <v>0</v>
      </c>
      <c r="N3821" s="13" t="s">
        <v>224</v>
      </c>
      <c r="O3821" s="13">
        <v>278.31858407079699</v>
      </c>
      <c r="P3821" s="13">
        <v>0</v>
      </c>
      <c r="Q3821" s="13">
        <v>0</v>
      </c>
      <c r="R3821" s="13" t="s">
        <v>17445</v>
      </c>
      <c r="S3821" s="13" t="s">
        <v>16307</v>
      </c>
      <c r="T3821" s="13" t="s">
        <v>4854</v>
      </c>
      <c r="U3821" s="13" t="s">
        <v>17446</v>
      </c>
      <c r="V3821" s="13" t="s">
        <v>7737</v>
      </c>
      <c r="W3821" s="13" t="s">
        <v>16049</v>
      </c>
      <c r="X3821" s="13"/>
      <c r="Y3821" s="13" t="s">
        <v>17442</v>
      </c>
      <c r="Z3821" s="13" t="s">
        <v>17443</v>
      </c>
      <c r="AA3821" s="13"/>
      <c r="AB3821" s="13" t="s">
        <v>221</v>
      </c>
      <c r="AC3821" s="13" t="s">
        <v>149</v>
      </c>
      <c r="AD3821" s="13" t="s">
        <v>216</v>
      </c>
      <c r="AE3821" s="13"/>
      <c r="AF3821" s="13"/>
      <c r="AG3821" s="13"/>
      <c r="AH3821" s="13"/>
      <c r="AI3821" s="13"/>
      <c r="AJ3821" s="13"/>
      <c r="AK3821" s="13"/>
      <c r="AL3821" s="13"/>
      <c r="AM3821" s="13"/>
      <c r="AN3821" s="13"/>
      <c r="AO3821" s="13" t="s">
        <v>98</v>
      </c>
      <c r="AP3821" s="13" t="s">
        <v>98</v>
      </c>
      <c r="AQ3821" s="13"/>
      <c r="AR3821" s="13"/>
      <c r="AS3821" s="13"/>
      <c r="AT3821" s="13" t="s">
        <v>98</v>
      </c>
      <c r="AU3821" s="13"/>
      <c r="AV3821" s="13"/>
      <c r="AW3821" s="13"/>
      <c r="AX3821" s="13">
        <v>2022</v>
      </c>
      <c r="AY3821" s="13"/>
      <c r="AZ3821" s="13"/>
      <c r="BA3821" s="13" t="s">
        <v>99</v>
      </c>
      <c r="BB3821" s="13"/>
      <c r="BC3821" s="13"/>
      <c r="BD3821" s="13">
        <v>6</v>
      </c>
      <c r="BE3821" s="13">
        <v>2023</v>
      </c>
      <c r="BF3821" s="13"/>
      <c r="BG3821" s="13"/>
      <c r="BH3821" s="13" t="s">
        <v>217</v>
      </c>
      <c r="BI3821" s="13"/>
      <c r="BJ3821" s="13"/>
      <c r="BK3821" s="13">
        <v>2</v>
      </c>
      <c r="BN3821" s="5">
        <f t="shared" si="85"/>
        <v>278.31858407079699</v>
      </c>
    </row>
    <row r="3822" spans="1:66" x14ac:dyDescent="0.35">
      <c r="A3822" s="13" t="s">
        <v>17447</v>
      </c>
      <c r="B3822" s="13" t="s">
        <v>313</v>
      </c>
      <c r="C3822" s="13" t="s">
        <v>149</v>
      </c>
      <c r="D3822" s="13" t="s">
        <v>17389</v>
      </c>
      <c r="E3822" s="13" t="s">
        <v>17390</v>
      </c>
      <c r="F3822" s="13" t="s">
        <v>221</v>
      </c>
      <c r="G3822" s="13" t="s">
        <v>17438</v>
      </c>
      <c r="H3822" s="13" t="s">
        <v>17439</v>
      </c>
      <c r="I3822" s="13"/>
      <c r="J3822" s="13"/>
      <c r="K3822" s="13">
        <v>1</v>
      </c>
      <c r="L3822" s="13">
        <v>1</v>
      </c>
      <c r="M3822" s="13">
        <v>0</v>
      </c>
      <c r="N3822" s="13" t="s">
        <v>224</v>
      </c>
      <c r="O3822" s="13">
        <v>278.31858407079699</v>
      </c>
      <c r="P3822" s="13">
        <v>0</v>
      </c>
      <c r="Q3822" s="13">
        <v>0</v>
      </c>
      <c r="R3822" s="13" t="s">
        <v>17448</v>
      </c>
      <c r="S3822" s="13" t="s">
        <v>9799</v>
      </c>
      <c r="T3822" s="13" t="s">
        <v>16229</v>
      </c>
      <c r="U3822" s="13" t="s">
        <v>17449</v>
      </c>
      <c r="V3822" s="13" t="s">
        <v>7737</v>
      </c>
      <c r="W3822" s="13" t="s">
        <v>1377</v>
      </c>
      <c r="X3822" s="13"/>
      <c r="Y3822" s="13" t="s">
        <v>17442</v>
      </c>
      <c r="Z3822" s="13" t="s">
        <v>17443</v>
      </c>
      <c r="AA3822" s="13"/>
      <c r="AB3822" s="13" t="s">
        <v>221</v>
      </c>
      <c r="AC3822" s="13" t="s">
        <v>149</v>
      </c>
      <c r="AD3822" s="13" t="s">
        <v>216</v>
      </c>
      <c r="AE3822" s="13"/>
      <c r="AF3822" s="13"/>
      <c r="AG3822" s="13"/>
      <c r="AH3822" s="13"/>
      <c r="AI3822" s="13"/>
      <c r="AJ3822" s="13"/>
      <c r="AK3822" s="13"/>
      <c r="AL3822" s="13"/>
      <c r="AM3822" s="13"/>
      <c r="AN3822" s="13"/>
      <c r="AO3822" s="13" t="s">
        <v>98</v>
      </c>
      <c r="AP3822" s="13" t="s">
        <v>98</v>
      </c>
      <c r="AQ3822" s="13"/>
      <c r="AR3822" s="13"/>
      <c r="AS3822" s="13"/>
      <c r="AT3822" s="13" t="s">
        <v>98</v>
      </c>
      <c r="AU3822" s="13"/>
      <c r="AV3822" s="13"/>
      <c r="AW3822" s="13"/>
      <c r="AX3822" s="13">
        <v>2022</v>
      </c>
      <c r="AY3822" s="13"/>
      <c r="AZ3822" s="13"/>
      <c r="BA3822" s="13" t="s">
        <v>361</v>
      </c>
      <c r="BB3822" s="13"/>
      <c r="BC3822" s="13"/>
      <c r="BD3822" s="13">
        <v>7</v>
      </c>
      <c r="BE3822" s="13">
        <v>2023</v>
      </c>
      <c r="BF3822" s="13"/>
      <c r="BG3822" s="13"/>
      <c r="BH3822" s="13" t="s">
        <v>99</v>
      </c>
      <c r="BI3822" s="13"/>
      <c r="BJ3822" s="13"/>
      <c r="BK3822" s="13">
        <v>6</v>
      </c>
      <c r="BN3822" s="5">
        <f t="shared" si="85"/>
        <v>278.31858407079699</v>
      </c>
    </row>
    <row r="3823" spans="1:66" x14ac:dyDescent="0.35">
      <c r="A3823" s="13" t="s">
        <v>17450</v>
      </c>
      <c r="B3823" s="13" t="s">
        <v>313</v>
      </c>
      <c r="C3823" s="13" t="s">
        <v>149</v>
      </c>
      <c r="D3823" s="13" t="s">
        <v>17389</v>
      </c>
      <c r="E3823" s="13" t="s">
        <v>17390</v>
      </c>
      <c r="F3823" s="13" t="s">
        <v>221</v>
      </c>
      <c r="G3823" s="13" t="s">
        <v>17438</v>
      </c>
      <c r="H3823" s="13" t="s">
        <v>17439</v>
      </c>
      <c r="I3823" s="13"/>
      <c r="J3823" s="13"/>
      <c r="K3823" s="13">
        <v>1</v>
      </c>
      <c r="L3823" s="13">
        <v>1</v>
      </c>
      <c r="M3823" s="13">
        <v>0</v>
      </c>
      <c r="N3823" s="13" t="s">
        <v>224</v>
      </c>
      <c r="O3823" s="13">
        <v>278.31858407079699</v>
      </c>
      <c r="P3823" s="13">
        <v>0</v>
      </c>
      <c r="Q3823" s="13">
        <v>0</v>
      </c>
      <c r="R3823" s="13" t="s">
        <v>17451</v>
      </c>
      <c r="S3823" s="13" t="s">
        <v>9799</v>
      </c>
      <c r="T3823" s="13" t="s">
        <v>16229</v>
      </c>
      <c r="U3823" s="13" t="s">
        <v>17452</v>
      </c>
      <c r="V3823" s="13" t="s">
        <v>7737</v>
      </c>
      <c r="W3823" s="13" t="s">
        <v>1377</v>
      </c>
      <c r="X3823" s="13"/>
      <c r="Y3823" s="13" t="s">
        <v>17442</v>
      </c>
      <c r="Z3823" s="13" t="s">
        <v>17443</v>
      </c>
      <c r="AA3823" s="13"/>
      <c r="AB3823" s="13" t="s">
        <v>221</v>
      </c>
      <c r="AC3823" s="13" t="s">
        <v>149</v>
      </c>
      <c r="AD3823" s="13" t="s">
        <v>216</v>
      </c>
      <c r="AE3823" s="13"/>
      <c r="AF3823" s="13"/>
      <c r="AG3823" s="13"/>
      <c r="AH3823" s="13"/>
      <c r="AI3823" s="13"/>
      <c r="AJ3823" s="13"/>
      <c r="AK3823" s="13"/>
      <c r="AL3823" s="13"/>
      <c r="AM3823" s="13"/>
      <c r="AN3823" s="13"/>
      <c r="AO3823" s="13" t="s">
        <v>98</v>
      </c>
      <c r="AP3823" s="13" t="s">
        <v>98</v>
      </c>
      <c r="AQ3823" s="13"/>
      <c r="AR3823" s="13"/>
      <c r="AS3823" s="13"/>
      <c r="AT3823" s="13" t="s">
        <v>98</v>
      </c>
      <c r="AU3823" s="13"/>
      <c r="AV3823" s="13"/>
      <c r="AW3823" s="13"/>
      <c r="AX3823" s="13">
        <v>2022</v>
      </c>
      <c r="AY3823" s="13"/>
      <c r="AZ3823" s="13"/>
      <c r="BA3823" s="13" t="s">
        <v>361</v>
      </c>
      <c r="BB3823" s="13"/>
      <c r="BC3823" s="13"/>
      <c r="BD3823" s="13">
        <v>7</v>
      </c>
      <c r="BE3823" s="13">
        <v>2023</v>
      </c>
      <c r="BF3823" s="13"/>
      <c r="BG3823" s="13"/>
      <c r="BH3823" s="13" t="s">
        <v>99</v>
      </c>
      <c r="BI3823" s="13"/>
      <c r="BJ3823" s="13"/>
      <c r="BK3823" s="13">
        <v>6</v>
      </c>
      <c r="BN3823" s="5">
        <f t="shared" si="85"/>
        <v>278.31858407079699</v>
      </c>
    </row>
    <row r="3824" spans="1:66" x14ac:dyDescent="0.35">
      <c r="A3824" s="13" t="s">
        <v>17453</v>
      </c>
      <c r="B3824" s="13" t="s">
        <v>313</v>
      </c>
      <c r="C3824" s="13" t="s">
        <v>149</v>
      </c>
      <c r="D3824" s="13" t="s">
        <v>17389</v>
      </c>
      <c r="E3824" s="13" t="s">
        <v>17390</v>
      </c>
      <c r="F3824" s="13" t="s">
        <v>221</v>
      </c>
      <c r="G3824" s="13" t="s">
        <v>17438</v>
      </c>
      <c r="H3824" s="13" t="s">
        <v>17439</v>
      </c>
      <c r="I3824" s="13"/>
      <c r="J3824" s="13"/>
      <c r="K3824" s="13">
        <v>1</v>
      </c>
      <c r="L3824" s="13">
        <v>1</v>
      </c>
      <c r="M3824" s="13">
        <v>0</v>
      </c>
      <c r="N3824" s="13" t="s">
        <v>224</v>
      </c>
      <c r="O3824" s="13">
        <v>278.31858407079699</v>
      </c>
      <c r="P3824" s="13">
        <v>0</v>
      </c>
      <c r="Q3824" s="13">
        <v>0</v>
      </c>
      <c r="R3824" s="13" t="s">
        <v>17454</v>
      </c>
      <c r="S3824" s="13" t="s">
        <v>9799</v>
      </c>
      <c r="T3824" s="13" t="s">
        <v>16229</v>
      </c>
      <c r="U3824" s="13" t="s">
        <v>17455</v>
      </c>
      <c r="V3824" s="13" t="s">
        <v>7737</v>
      </c>
      <c r="W3824" s="13" t="s">
        <v>1377</v>
      </c>
      <c r="X3824" s="13"/>
      <c r="Y3824" s="13" t="s">
        <v>17442</v>
      </c>
      <c r="Z3824" s="13" t="s">
        <v>17443</v>
      </c>
      <c r="AA3824" s="13"/>
      <c r="AB3824" s="13" t="s">
        <v>221</v>
      </c>
      <c r="AC3824" s="13" t="s">
        <v>149</v>
      </c>
      <c r="AD3824" s="13" t="s">
        <v>216</v>
      </c>
      <c r="AE3824" s="13"/>
      <c r="AF3824" s="13"/>
      <c r="AG3824" s="13"/>
      <c r="AH3824" s="13"/>
      <c r="AI3824" s="13"/>
      <c r="AJ3824" s="13"/>
      <c r="AK3824" s="13"/>
      <c r="AL3824" s="13"/>
      <c r="AM3824" s="13"/>
      <c r="AN3824" s="13"/>
      <c r="AO3824" s="13" t="s">
        <v>98</v>
      </c>
      <c r="AP3824" s="13" t="s">
        <v>98</v>
      </c>
      <c r="AQ3824" s="13"/>
      <c r="AR3824" s="13"/>
      <c r="AS3824" s="13"/>
      <c r="AT3824" s="13" t="s">
        <v>98</v>
      </c>
      <c r="AU3824" s="13"/>
      <c r="AV3824" s="13"/>
      <c r="AW3824" s="13"/>
      <c r="AX3824" s="13">
        <v>2022</v>
      </c>
      <c r="AY3824" s="13"/>
      <c r="AZ3824" s="13"/>
      <c r="BA3824" s="13" t="s">
        <v>361</v>
      </c>
      <c r="BB3824" s="13"/>
      <c r="BC3824" s="13"/>
      <c r="BD3824" s="13">
        <v>7</v>
      </c>
      <c r="BE3824" s="13">
        <v>2023</v>
      </c>
      <c r="BF3824" s="13"/>
      <c r="BG3824" s="13"/>
      <c r="BH3824" s="13" t="s">
        <v>99</v>
      </c>
      <c r="BI3824" s="13"/>
      <c r="BJ3824" s="13"/>
      <c r="BK3824" s="13">
        <v>6</v>
      </c>
      <c r="BN3824" s="5">
        <f t="shared" si="85"/>
        <v>278.31858407079699</v>
      </c>
    </row>
    <row r="3825" spans="1:66" x14ac:dyDescent="0.35">
      <c r="A3825" s="13" t="s">
        <v>17456</v>
      </c>
      <c r="B3825" s="13" t="s">
        <v>313</v>
      </c>
      <c r="C3825" s="13" t="s">
        <v>149</v>
      </c>
      <c r="D3825" s="13" t="s">
        <v>17389</v>
      </c>
      <c r="E3825" s="13" t="s">
        <v>17390</v>
      </c>
      <c r="F3825" s="13" t="s">
        <v>221</v>
      </c>
      <c r="G3825" s="13" t="s">
        <v>17438</v>
      </c>
      <c r="H3825" s="13" t="s">
        <v>17439</v>
      </c>
      <c r="I3825" s="13"/>
      <c r="J3825" s="13"/>
      <c r="K3825" s="13">
        <v>1</v>
      </c>
      <c r="L3825" s="13">
        <v>1</v>
      </c>
      <c r="M3825" s="13">
        <v>0</v>
      </c>
      <c r="N3825" s="13" t="s">
        <v>224</v>
      </c>
      <c r="O3825" s="13">
        <v>278.31858407079699</v>
      </c>
      <c r="P3825" s="13">
        <v>0</v>
      </c>
      <c r="Q3825" s="13">
        <v>0</v>
      </c>
      <c r="R3825" s="13" t="s">
        <v>17457</v>
      </c>
      <c r="S3825" s="13" t="s">
        <v>17458</v>
      </c>
      <c r="T3825" s="13" t="s">
        <v>16362</v>
      </c>
      <c r="U3825" s="13" t="s">
        <v>17459</v>
      </c>
      <c r="V3825" s="13" t="s">
        <v>7737</v>
      </c>
      <c r="W3825" s="13" t="s">
        <v>1377</v>
      </c>
      <c r="X3825" s="13"/>
      <c r="Y3825" s="13" t="s">
        <v>17442</v>
      </c>
      <c r="Z3825" s="13" t="s">
        <v>17443</v>
      </c>
      <c r="AA3825" s="13"/>
      <c r="AB3825" s="13" t="s">
        <v>221</v>
      </c>
      <c r="AC3825" s="13" t="s">
        <v>149</v>
      </c>
      <c r="AD3825" s="13" t="s">
        <v>216</v>
      </c>
      <c r="AE3825" s="13"/>
      <c r="AF3825" s="13"/>
      <c r="AG3825" s="13"/>
      <c r="AH3825" s="13"/>
      <c r="AI3825" s="13"/>
      <c r="AJ3825" s="13"/>
      <c r="AK3825" s="13"/>
      <c r="AL3825" s="13"/>
      <c r="AM3825" s="13"/>
      <c r="AN3825" s="13"/>
      <c r="AO3825" s="13" t="s">
        <v>98</v>
      </c>
      <c r="AP3825" s="13" t="s">
        <v>98</v>
      </c>
      <c r="AQ3825" s="13"/>
      <c r="AR3825" s="13"/>
      <c r="AS3825" s="13"/>
      <c r="AT3825" s="13" t="s">
        <v>98</v>
      </c>
      <c r="AU3825" s="13"/>
      <c r="AV3825" s="13"/>
      <c r="AW3825" s="13"/>
      <c r="AX3825" s="13">
        <v>2022</v>
      </c>
      <c r="AY3825" s="13"/>
      <c r="AZ3825" s="13"/>
      <c r="BA3825" s="13" t="s">
        <v>361</v>
      </c>
      <c r="BB3825" s="13"/>
      <c r="BC3825" s="13"/>
      <c r="BD3825" s="13">
        <v>7</v>
      </c>
      <c r="BE3825" s="13">
        <v>2023</v>
      </c>
      <c r="BF3825" s="13"/>
      <c r="BG3825" s="13"/>
      <c r="BH3825" s="13" t="s">
        <v>99</v>
      </c>
      <c r="BI3825" s="13"/>
      <c r="BJ3825" s="13"/>
      <c r="BK3825" s="13">
        <v>6</v>
      </c>
      <c r="BN3825" s="5">
        <f t="shared" si="85"/>
        <v>278.31858407079699</v>
      </c>
    </row>
    <row r="3826" spans="1:66" x14ac:dyDescent="0.35">
      <c r="A3826" s="13" t="s">
        <v>17460</v>
      </c>
      <c r="B3826" s="13" t="s">
        <v>313</v>
      </c>
      <c r="C3826" s="13" t="s">
        <v>149</v>
      </c>
      <c r="D3826" s="13" t="s">
        <v>17389</v>
      </c>
      <c r="E3826" s="13" t="s">
        <v>17390</v>
      </c>
      <c r="F3826" s="13" t="s">
        <v>221</v>
      </c>
      <c r="G3826" s="13" t="s">
        <v>17461</v>
      </c>
      <c r="H3826" s="13" t="s">
        <v>17462</v>
      </c>
      <c r="I3826" s="13"/>
      <c r="J3826" s="13"/>
      <c r="K3826" s="13">
        <v>1</v>
      </c>
      <c r="L3826" s="13">
        <v>1</v>
      </c>
      <c r="M3826" s="13">
        <v>0</v>
      </c>
      <c r="N3826" s="13" t="s">
        <v>224</v>
      </c>
      <c r="O3826" s="13">
        <v>278.31858407079699</v>
      </c>
      <c r="P3826" s="13">
        <v>0</v>
      </c>
      <c r="Q3826" s="13">
        <v>0</v>
      </c>
      <c r="R3826" s="13" t="s">
        <v>17463</v>
      </c>
      <c r="S3826" s="13" t="s">
        <v>16307</v>
      </c>
      <c r="T3826" s="13" t="s">
        <v>17394</v>
      </c>
      <c r="U3826" s="13" t="s">
        <v>17464</v>
      </c>
      <c r="V3826" s="13" t="s">
        <v>7737</v>
      </c>
      <c r="W3826" s="13" t="s">
        <v>1377</v>
      </c>
      <c r="X3826" s="13"/>
      <c r="Y3826" s="13" t="s">
        <v>17465</v>
      </c>
      <c r="Z3826" s="13" t="s">
        <v>17466</v>
      </c>
      <c r="AA3826" s="13"/>
      <c r="AB3826" s="13" t="s">
        <v>221</v>
      </c>
      <c r="AC3826" s="13" t="s">
        <v>149</v>
      </c>
      <c r="AD3826" s="13" t="s">
        <v>216</v>
      </c>
      <c r="AE3826" s="13"/>
      <c r="AF3826" s="13"/>
      <c r="AG3826" s="13"/>
      <c r="AH3826" s="13"/>
      <c r="AI3826" s="13"/>
      <c r="AJ3826" s="13"/>
      <c r="AK3826" s="13"/>
      <c r="AL3826" s="13"/>
      <c r="AM3826" s="13"/>
      <c r="AN3826" s="13"/>
      <c r="AO3826" s="13" t="s">
        <v>98</v>
      </c>
      <c r="AP3826" s="13" t="s">
        <v>98</v>
      </c>
      <c r="AQ3826" s="13"/>
      <c r="AR3826" s="13"/>
      <c r="AS3826" s="13"/>
      <c r="AT3826" s="13" t="s">
        <v>98</v>
      </c>
      <c r="AU3826" s="13"/>
      <c r="AV3826" s="13"/>
      <c r="AW3826" s="13"/>
      <c r="AX3826" s="13">
        <v>2022</v>
      </c>
      <c r="AY3826" s="13"/>
      <c r="AZ3826" s="13"/>
      <c r="BA3826" s="13" t="s">
        <v>99</v>
      </c>
      <c r="BB3826" s="13"/>
      <c r="BC3826" s="13"/>
      <c r="BD3826" s="13">
        <v>6</v>
      </c>
      <c r="BE3826" s="13">
        <v>2023</v>
      </c>
      <c r="BF3826" s="13"/>
      <c r="BG3826" s="13"/>
      <c r="BH3826" s="13" t="s">
        <v>99</v>
      </c>
      <c r="BI3826" s="13"/>
      <c r="BJ3826" s="13"/>
      <c r="BK3826" s="13">
        <v>6</v>
      </c>
      <c r="BN3826" s="5">
        <f t="shared" si="85"/>
        <v>278.31858407079699</v>
      </c>
    </row>
    <row r="3827" spans="1:66" x14ac:dyDescent="0.35">
      <c r="A3827" s="13" t="s">
        <v>17467</v>
      </c>
      <c r="B3827" s="13" t="s">
        <v>313</v>
      </c>
      <c r="C3827" s="13" t="s">
        <v>149</v>
      </c>
      <c r="D3827" s="13" t="s">
        <v>17389</v>
      </c>
      <c r="E3827" s="13" t="s">
        <v>17390</v>
      </c>
      <c r="F3827" s="13" t="s">
        <v>221</v>
      </c>
      <c r="G3827" s="13" t="s">
        <v>17461</v>
      </c>
      <c r="H3827" s="13" t="s">
        <v>17462</v>
      </c>
      <c r="I3827" s="13"/>
      <c r="J3827" s="13"/>
      <c r="K3827" s="13">
        <v>1</v>
      </c>
      <c r="L3827" s="13">
        <v>1</v>
      </c>
      <c r="M3827" s="13">
        <v>0</v>
      </c>
      <c r="N3827" s="13" t="s">
        <v>224</v>
      </c>
      <c r="O3827" s="13">
        <v>278.31858407079699</v>
      </c>
      <c r="P3827" s="13">
        <v>0</v>
      </c>
      <c r="Q3827" s="13">
        <v>0</v>
      </c>
      <c r="R3827" s="13" t="s">
        <v>17468</v>
      </c>
      <c r="S3827" s="13" t="s">
        <v>16307</v>
      </c>
      <c r="T3827" s="13" t="s">
        <v>17394</v>
      </c>
      <c r="U3827" s="13" t="s">
        <v>17469</v>
      </c>
      <c r="V3827" s="13" t="s">
        <v>7737</v>
      </c>
      <c r="W3827" s="13" t="s">
        <v>1377</v>
      </c>
      <c r="X3827" s="13"/>
      <c r="Y3827" s="13" t="s">
        <v>17465</v>
      </c>
      <c r="Z3827" s="13" t="s">
        <v>17466</v>
      </c>
      <c r="AA3827" s="13"/>
      <c r="AB3827" s="13" t="s">
        <v>221</v>
      </c>
      <c r="AC3827" s="13" t="s">
        <v>149</v>
      </c>
      <c r="AD3827" s="13" t="s">
        <v>216</v>
      </c>
      <c r="AE3827" s="13"/>
      <c r="AF3827" s="13"/>
      <c r="AG3827" s="13"/>
      <c r="AH3827" s="13"/>
      <c r="AI3827" s="13"/>
      <c r="AJ3827" s="13"/>
      <c r="AK3827" s="13"/>
      <c r="AL3827" s="13"/>
      <c r="AM3827" s="13"/>
      <c r="AN3827" s="13"/>
      <c r="AO3827" s="13" t="s">
        <v>98</v>
      </c>
      <c r="AP3827" s="13" t="s">
        <v>98</v>
      </c>
      <c r="AQ3827" s="13"/>
      <c r="AR3827" s="13"/>
      <c r="AS3827" s="13"/>
      <c r="AT3827" s="13" t="s">
        <v>98</v>
      </c>
      <c r="AU3827" s="13"/>
      <c r="AV3827" s="13"/>
      <c r="AW3827" s="13"/>
      <c r="AX3827" s="13">
        <v>2022</v>
      </c>
      <c r="AY3827" s="13"/>
      <c r="AZ3827" s="13"/>
      <c r="BA3827" s="13" t="s">
        <v>99</v>
      </c>
      <c r="BB3827" s="13"/>
      <c r="BC3827" s="13"/>
      <c r="BD3827" s="13">
        <v>6</v>
      </c>
      <c r="BE3827" s="13">
        <v>2023</v>
      </c>
      <c r="BF3827" s="13"/>
      <c r="BG3827" s="13"/>
      <c r="BH3827" s="13" t="s">
        <v>99</v>
      </c>
      <c r="BI3827" s="13"/>
      <c r="BJ3827" s="13"/>
      <c r="BK3827" s="13">
        <v>6</v>
      </c>
      <c r="BN3827" s="5">
        <f t="shared" si="85"/>
        <v>278.31858407079699</v>
      </c>
    </row>
    <row r="3828" spans="1:66" x14ac:dyDescent="0.35">
      <c r="A3828" s="13" t="s">
        <v>17470</v>
      </c>
      <c r="B3828" s="13" t="s">
        <v>313</v>
      </c>
      <c r="C3828" s="13" t="s">
        <v>149</v>
      </c>
      <c r="D3828" s="13" t="s">
        <v>17389</v>
      </c>
      <c r="E3828" s="13" t="s">
        <v>17390</v>
      </c>
      <c r="F3828" s="13" t="s">
        <v>221</v>
      </c>
      <c r="G3828" s="13" t="s">
        <v>17461</v>
      </c>
      <c r="H3828" s="13" t="s">
        <v>17462</v>
      </c>
      <c r="I3828" s="13"/>
      <c r="J3828" s="13"/>
      <c r="K3828" s="13">
        <v>1</v>
      </c>
      <c r="L3828" s="13">
        <v>1</v>
      </c>
      <c r="M3828" s="13">
        <v>0</v>
      </c>
      <c r="N3828" s="13" t="s">
        <v>224</v>
      </c>
      <c r="O3828" s="13">
        <v>278.31858407079699</v>
      </c>
      <c r="P3828" s="13">
        <v>0</v>
      </c>
      <c r="Q3828" s="13">
        <v>0</v>
      </c>
      <c r="R3828" s="13" t="s">
        <v>17471</v>
      </c>
      <c r="S3828" s="13" t="s">
        <v>16307</v>
      </c>
      <c r="T3828" s="13" t="s">
        <v>4854</v>
      </c>
      <c r="U3828" s="13" t="s">
        <v>17472</v>
      </c>
      <c r="V3828" s="13" t="s">
        <v>7737</v>
      </c>
      <c r="W3828" s="13" t="s">
        <v>1377</v>
      </c>
      <c r="X3828" s="13"/>
      <c r="Y3828" s="13" t="s">
        <v>17465</v>
      </c>
      <c r="Z3828" s="13" t="s">
        <v>17466</v>
      </c>
      <c r="AA3828" s="13"/>
      <c r="AB3828" s="13" t="s">
        <v>221</v>
      </c>
      <c r="AC3828" s="13" t="s">
        <v>149</v>
      </c>
      <c r="AD3828" s="13" t="s">
        <v>216</v>
      </c>
      <c r="AE3828" s="13"/>
      <c r="AF3828" s="13"/>
      <c r="AG3828" s="13"/>
      <c r="AH3828" s="13"/>
      <c r="AI3828" s="13"/>
      <c r="AJ3828" s="13"/>
      <c r="AK3828" s="13"/>
      <c r="AL3828" s="13"/>
      <c r="AM3828" s="13"/>
      <c r="AN3828" s="13"/>
      <c r="AO3828" s="13" t="s">
        <v>98</v>
      </c>
      <c r="AP3828" s="13" t="s">
        <v>98</v>
      </c>
      <c r="AQ3828" s="13"/>
      <c r="AR3828" s="13"/>
      <c r="AS3828" s="13"/>
      <c r="AT3828" s="13" t="s">
        <v>98</v>
      </c>
      <c r="AU3828" s="13"/>
      <c r="AV3828" s="13"/>
      <c r="AW3828" s="13"/>
      <c r="AX3828" s="13">
        <v>2022</v>
      </c>
      <c r="AY3828" s="13"/>
      <c r="AZ3828" s="13"/>
      <c r="BA3828" s="13" t="s">
        <v>99</v>
      </c>
      <c r="BB3828" s="13"/>
      <c r="BC3828" s="13"/>
      <c r="BD3828" s="13">
        <v>6</v>
      </c>
      <c r="BE3828" s="13">
        <v>2023</v>
      </c>
      <c r="BF3828" s="13"/>
      <c r="BG3828" s="13"/>
      <c r="BH3828" s="13" t="s">
        <v>99</v>
      </c>
      <c r="BI3828" s="13"/>
      <c r="BJ3828" s="13"/>
      <c r="BK3828" s="13">
        <v>6</v>
      </c>
      <c r="BN3828" s="5">
        <f t="shared" si="85"/>
        <v>278.31858407079699</v>
      </c>
    </row>
    <row r="3829" spans="1:66" x14ac:dyDescent="0.35">
      <c r="A3829" s="13" t="s">
        <v>17473</v>
      </c>
      <c r="B3829" s="13" t="s">
        <v>313</v>
      </c>
      <c r="C3829" s="13" t="s">
        <v>149</v>
      </c>
      <c r="D3829" s="13" t="s">
        <v>17389</v>
      </c>
      <c r="E3829" s="13" t="s">
        <v>17390</v>
      </c>
      <c r="F3829" s="13" t="s">
        <v>221</v>
      </c>
      <c r="G3829" s="13" t="s">
        <v>17461</v>
      </c>
      <c r="H3829" s="13" t="s">
        <v>17462</v>
      </c>
      <c r="I3829" s="13"/>
      <c r="J3829" s="13"/>
      <c r="K3829" s="13">
        <v>1</v>
      </c>
      <c r="L3829" s="13">
        <v>1</v>
      </c>
      <c r="M3829" s="13">
        <v>0</v>
      </c>
      <c r="N3829" s="13" t="s">
        <v>224</v>
      </c>
      <c r="O3829" s="13">
        <v>278.31858407079699</v>
      </c>
      <c r="P3829" s="13">
        <v>0</v>
      </c>
      <c r="Q3829" s="13">
        <v>0</v>
      </c>
      <c r="R3829" s="13" t="s">
        <v>17474</v>
      </c>
      <c r="S3829" s="13" t="s">
        <v>16307</v>
      </c>
      <c r="T3829" s="13" t="s">
        <v>4854</v>
      </c>
      <c r="U3829" s="13" t="s">
        <v>17475</v>
      </c>
      <c r="V3829" s="13" t="s">
        <v>7737</v>
      </c>
      <c r="W3829" s="13" t="s">
        <v>16049</v>
      </c>
      <c r="X3829" s="13"/>
      <c r="Y3829" s="13" t="s">
        <v>17465</v>
      </c>
      <c r="Z3829" s="13" t="s">
        <v>17466</v>
      </c>
      <c r="AA3829" s="13"/>
      <c r="AB3829" s="13" t="s">
        <v>221</v>
      </c>
      <c r="AC3829" s="13" t="s">
        <v>149</v>
      </c>
      <c r="AD3829" s="13" t="s">
        <v>216</v>
      </c>
      <c r="AE3829" s="13"/>
      <c r="AF3829" s="13"/>
      <c r="AG3829" s="13"/>
      <c r="AH3829" s="13"/>
      <c r="AI3829" s="13"/>
      <c r="AJ3829" s="13"/>
      <c r="AK3829" s="13"/>
      <c r="AL3829" s="13"/>
      <c r="AM3829" s="13"/>
      <c r="AN3829" s="13"/>
      <c r="AO3829" s="13" t="s">
        <v>98</v>
      </c>
      <c r="AP3829" s="13" t="s">
        <v>98</v>
      </c>
      <c r="AQ3829" s="13"/>
      <c r="AR3829" s="13"/>
      <c r="AS3829" s="13"/>
      <c r="AT3829" s="13" t="s">
        <v>98</v>
      </c>
      <c r="AU3829" s="13"/>
      <c r="AV3829" s="13"/>
      <c r="AW3829" s="13"/>
      <c r="AX3829" s="13">
        <v>2022</v>
      </c>
      <c r="AY3829" s="13"/>
      <c r="AZ3829" s="13"/>
      <c r="BA3829" s="13" t="s">
        <v>99</v>
      </c>
      <c r="BB3829" s="13"/>
      <c r="BC3829" s="13"/>
      <c r="BD3829" s="13">
        <v>6</v>
      </c>
      <c r="BE3829" s="13">
        <v>2023</v>
      </c>
      <c r="BF3829" s="13"/>
      <c r="BG3829" s="13"/>
      <c r="BH3829" s="13" t="s">
        <v>217</v>
      </c>
      <c r="BI3829" s="13"/>
      <c r="BJ3829" s="13"/>
      <c r="BK3829" s="13">
        <v>2</v>
      </c>
      <c r="BN3829" s="5">
        <f t="shared" si="85"/>
        <v>278.31858407079699</v>
      </c>
    </row>
    <row r="3830" spans="1:66" x14ac:dyDescent="0.35">
      <c r="A3830" s="13" t="s">
        <v>17476</v>
      </c>
      <c r="B3830" s="13" t="s">
        <v>313</v>
      </c>
      <c r="C3830" s="13" t="s">
        <v>149</v>
      </c>
      <c r="D3830" s="13" t="s">
        <v>17389</v>
      </c>
      <c r="E3830" s="13" t="s">
        <v>17390</v>
      </c>
      <c r="F3830" s="13" t="s">
        <v>221</v>
      </c>
      <c r="G3830" s="13" t="s">
        <v>17461</v>
      </c>
      <c r="H3830" s="13" t="s">
        <v>17462</v>
      </c>
      <c r="I3830" s="13"/>
      <c r="J3830" s="13"/>
      <c r="K3830" s="13">
        <v>1</v>
      </c>
      <c r="L3830" s="13">
        <v>1</v>
      </c>
      <c r="M3830" s="13">
        <v>0</v>
      </c>
      <c r="N3830" s="13" t="s">
        <v>224</v>
      </c>
      <c r="O3830" s="13">
        <v>278.31858407079699</v>
      </c>
      <c r="P3830" s="13">
        <v>0</v>
      </c>
      <c r="Q3830" s="13">
        <v>0</v>
      </c>
      <c r="R3830" s="13" t="s">
        <v>17477</v>
      </c>
      <c r="S3830" s="13" t="s">
        <v>17403</v>
      </c>
      <c r="T3830" s="13" t="s">
        <v>17432</v>
      </c>
      <c r="U3830" s="13" t="s">
        <v>17478</v>
      </c>
      <c r="V3830" s="13" t="s">
        <v>7737</v>
      </c>
      <c r="W3830" s="13" t="s">
        <v>1377</v>
      </c>
      <c r="X3830" s="13"/>
      <c r="Y3830" s="13" t="s">
        <v>17465</v>
      </c>
      <c r="Z3830" s="13" t="s">
        <v>17466</v>
      </c>
      <c r="AA3830" s="13"/>
      <c r="AB3830" s="13" t="s">
        <v>221</v>
      </c>
      <c r="AC3830" s="13" t="s">
        <v>149</v>
      </c>
      <c r="AD3830" s="13" t="s">
        <v>216</v>
      </c>
      <c r="AE3830" s="13"/>
      <c r="AF3830" s="13"/>
      <c r="AG3830" s="13"/>
      <c r="AH3830" s="13"/>
      <c r="AI3830" s="13"/>
      <c r="AJ3830" s="13"/>
      <c r="AK3830" s="13"/>
      <c r="AL3830" s="13"/>
      <c r="AM3830" s="13"/>
      <c r="AN3830" s="13"/>
      <c r="AO3830" s="13" t="s">
        <v>98</v>
      </c>
      <c r="AP3830" s="13" t="s">
        <v>98</v>
      </c>
      <c r="AQ3830" s="13"/>
      <c r="AR3830" s="13"/>
      <c r="AS3830" s="13"/>
      <c r="AT3830" s="13" t="s">
        <v>98</v>
      </c>
      <c r="AU3830" s="13"/>
      <c r="AV3830" s="13"/>
      <c r="AW3830" s="13"/>
      <c r="AX3830" s="13">
        <v>2022</v>
      </c>
      <c r="AY3830" s="13"/>
      <c r="AZ3830" s="13"/>
      <c r="BA3830" s="13" t="s">
        <v>99</v>
      </c>
      <c r="BB3830" s="13"/>
      <c r="BC3830" s="13"/>
      <c r="BD3830" s="13">
        <v>6</v>
      </c>
      <c r="BE3830" s="13">
        <v>2023</v>
      </c>
      <c r="BF3830" s="13"/>
      <c r="BG3830" s="13"/>
      <c r="BH3830" s="13" t="s">
        <v>99</v>
      </c>
      <c r="BI3830" s="13"/>
      <c r="BJ3830" s="13"/>
      <c r="BK3830" s="13">
        <v>6</v>
      </c>
      <c r="BN3830" s="5">
        <f t="shared" si="85"/>
        <v>278.31858407079699</v>
      </c>
    </row>
    <row r="3831" spans="1:66" x14ac:dyDescent="0.35">
      <c r="A3831" s="13" t="s">
        <v>17479</v>
      </c>
      <c r="B3831" s="13" t="s">
        <v>313</v>
      </c>
      <c r="C3831" s="13" t="s">
        <v>149</v>
      </c>
      <c r="D3831" s="13" t="s">
        <v>17389</v>
      </c>
      <c r="E3831" s="13" t="s">
        <v>17390</v>
      </c>
      <c r="F3831" s="13" t="s">
        <v>221</v>
      </c>
      <c r="G3831" s="13" t="s">
        <v>17461</v>
      </c>
      <c r="H3831" s="13" t="s">
        <v>17462</v>
      </c>
      <c r="I3831" s="13"/>
      <c r="J3831" s="13"/>
      <c r="K3831" s="13">
        <v>1</v>
      </c>
      <c r="L3831" s="13">
        <v>1</v>
      </c>
      <c r="M3831" s="13">
        <v>0</v>
      </c>
      <c r="N3831" s="13" t="s">
        <v>224</v>
      </c>
      <c r="O3831" s="13">
        <v>278.31858407079699</v>
      </c>
      <c r="P3831" s="13">
        <v>0</v>
      </c>
      <c r="Q3831" s="13">
        <v>0</v>
      </c>
      <c r="R3831" s="13" t="s">
        <v>17480</v>
      </c>
      <c r="S3831" s="13" t="s">
        <v>17458</v>
      </c>
      <c r="T3831" s="13" t="s">
        <v>17432</v>
      </c>
      <c r="U3831" s="13" t="s">
        <v>17481</v>
      </c>
      <c r="V3831" s="13" t="s">
        <v>7737</v>
      </c>
      <c r="W3831" s="13" t="s">
        <v>1377</v>
      </c>
      <c r="X3831" s="13"/>
      <c r="Y3831" s="13" t="s">
        <v>17465</v>
      </c>
      <c r="Z3831" s="13" t="s">
        <v>17466</v>
      </c>
      <c r="AA3831" s="13"/>
      <c r="AB3831" s="13" t="s">
        <v>221</v>
      </c>
      <c r="AC3831" s="13" t="s">
        <v>149</v>
      </c>
      <c r="AD3831" s="13" t="s">
        <v>216</v>
      </c>
      <c r="AE3831" s="13"/>
      <c r="AF3831" s="13"/>
      <c r="AG3831" s="13"/>
      <c r="AH3831" s="13"/>
      <c r="AI3831" s="13"/>
      <c r="AJ3831" s="13"/>
      <c r="AK3831" s="13"/>
      <c r="AL3831" s="13"/>
      <c r="AM3831" s="13"/>
      <c r="AN3831" s="13"/>
      <c r="AO3831" s="13" t="s">
        <v>98</v>
      </c>
      <c r="AP3831" s="13" t="s">
        <v>98</v>
      </c>
      <c r="AQ3831" s="13"/>
      <c r="AR3831" s="13"/>
      <c r="AS3831" s="13"/>
      <c r="AT3831" s="13" t="s">
        <v>98</v>
      </c>
      <c r="AU3831" s="13"/>
      <c r="AV3831" s="13"/>
      <c r="AW3831" s="13"/>
      <c r="AX3831" s="13">
        <v>2022</v>
      </c>
      <c r="AY3831" s="13"/>
      <c r="AZ3831" s="13"/>
      <c r="BA3831" s="13" t="s">
        <v>99</v>
      </c>
      <c r="BB3831" s="13"/>
      <c r="BC3831" s="13"/>
      <c r="BD3831" s="13">
        <v>6</v>
      </c>
      <c r="BE3831" s="13">
        <v>2023</v>
      </c>
      <c r="BF3831" s="13"/>
      <c r="BG3831" s="13"/>
      <c r="BH3831" s="13" t="s">
        <v>99</v>
      </c>
      <c r="BI3831" s="13"/>
      <c r="BJ3831" s="13"/>
      <c r="BK3831" s="13">
        <v>6</v>
      </c>
      <c r="BN3831" s="5">
        <f t="shared" si="85"/>
        <v>278.31858407079699</v>
      </c>
    </row>
    <row r="3832" spans="1:66" x14ac:dyDescent="0.35">
      <c r="A3832" s="13" t="s">
        <v>17482</v>
      </c>
      <c r="B3832" s="13" t="s">
        <v>313</v>
      </c>
      <c r="C3832" s="13" t="s">
        <v>149</v>
      </c>
      <c r="D3832" s="13" t="s">
        <v>17483</v>
      </c>
      <c r="E3832" s="13" t="s">
        <v>17484</v>
      </c>
      <c r="F3832" s="13" t="s">
        <v>221</v>
      </c>
      <c r="G3832" s="13" t="s">
        <v>17485</v>
      </c>
      <c r="H3832" s="13" t="s">
        <v>17392</v>
      </c>
      <c r="I3832" s="13"/>
      <c r="J3832" s="13"/>
      <c r="K3832" s="13">
        <v>1</v>
      </c>
      <c r="L3832" s="13">
        <v>1</v>
      </c>
      <c r="M3832" s="13">
        <v>0</v>
      </c>
      <c r="N3832" s="13" t="s">
        <v>224</v>
      </c>
      <c r="O3832" s="13">
        <v>278.31858407079602</v>
      </c>
      <c r="P3832" s="13">
        <v>0</v>
      </c>
      <c r="Q3832" s="13">
        <v>0</v>
      </c>
      <c r="R3832" s="13" t="s">
        <v>17486</v>
      </c>
      <c r="S3832" s="13" t="s">
        <v>11683</v>
      </c>
      <c r="T3832" s="13" t="s">
        <v>4890</v>
      </c>
      <c r="U3832" s="13" t="s">
        <v>17487</v>
      </c>
      <c r="V3832" s="13" t="s">
        <v>7737</v>
      </c>
      <c r="W3832" s="13" t="s">
        <v>7282</v>
      </c>
      <c r="X3832" s="13"/>
      <c r="Y3832" s="13" t="s">
        <v>17488</v>
      </c>
      <c r="Z3832" s="13" t="s">
        <v>17489</v>
      </c>
      <c r="AA3832" s="13"/>
      <c r="AB3832" s="13" t="s">
        <v>221</v>
      </c>
      <c r="AC3832" s="13" t="s">
        <v>149</v>
      </c>
      <c r="AD3832" s="13" t="s">
        <v>216</v>
      </c>
      <c r="AE3832" s="13"/>
      <c r="AF3832" s="13"/>
      <c r="AG3832" s="13"/>
      <c r="AH3832" s="13"/>
      <c r="AI3832" s="13"/>
      <c r="AJ3832" s="13"/>
      <c r="AK3832" s="13"/>
      <c r="AL3832" s="13"/>
      <c r="AM3832" s="13" t="s">
        <v>390</v>
      </c>
      <c r="AN3832" s="13" t="s">
        <v>17490</v>
      </c>
      <c r="AO3832" s="13" t="s">
        <v>98</v>
      </c>
      <c r="AP3832" s="13" t="s">
        <v>98</v>
      </c>
      <c r="AQ3832" s="13"/>
      <c r="AR3832" s="13"/>
      <c r="AS3832" s="13"/>
      <c r="AT3832" s="13" t="s">
        <v>98</v>
      </c>
      <c r="AU3832" s="13"/>
      <c r="AV3832" s="13"/>
      <c r="AW3832" s="13"/>
      <c r="AX3832" s="13">
        <v>2022</v>
      </c>
      <c r="AY3832" s="13"/>
      <c r="AZ3832" s="13"/>
      <c r="BA3832" s="13" t="s">
        <v>99</v>
      </c>
      <c r="BB3832" s="13"/>
      <c r="BC3832" s="13"/>
      <c r="BD3832" s="13">
        <v>6</v>
      </c>
      <c r="BE3832" s="13">
        <v>2023</v>
      </c>
      <c r="BF3832" s="13"/>
      <c r="BG3832" s="13"/>
      <c r="BH3832" s="13" t="s">
        <v>99</v>
      </c>
      <c r="BI3832" s="13"/>
      <c r="BJ3832" s="13"/>
      <c r="BK3832" s="13">
        <v>6</v>
      </c>
      <c r="BN3832" s="5">
        <f t="shared" si="85"/>
        <v>278.31858407079602</v>
      </c>
    </row>
    <row r="3833" spans="1:66" x14ac:dyDescent="0.35">
      <c r="A3833" s="13" t="s">
        <v>17491</v>
      </c>
      <c r="B3833" s="13" t="s">
        <v>313</v>
      </c>
      <c r="C3833" s="13" t="s">
        <v>149</v>
      </c>
      <c r="D3833" s="13" t="s">
        <v>17483</v>
      </c>
      <c r="E3833" s="13" t="s">
        <v>17484</v>
      </c>
      <c r="F3833" s="13" t="s">
        <v>221</v>
      </c>
      <c r="G3833" s="13" t="s">
        <v>17485</v>
      </c>
      <c r="H3833" s="13" t="s">
        <v>17392</v>
      </c>
      <c r="I3833" s="13"/>
      <c r="J3833" s="13"/>
      <c r="K3833" s="13">
        <v>1</v>
      </c>
      <c r="L3833" s="13">
        <v>1</v>
      </c>
      <c r="M3833" s="13">
        <v>0</v>
      </c>
      <c r="N3833" s="13" t="s">
        <v>224</v>
      </c>
      <c r="O3833" s="13">
        <v>278.31858407079602</v>
      </c>
      <c r="P3833" s="13">
        <v>0</v>
      </c>
      <c r="Q3833" s="13">
        <v>0</v>
      </c>
      <c r="R3833" s="13" t="s">
        <v>17492</v>
      </c>
      <c r="S3833" s="13" t="s">
        <v>11683</v>
      </c>
      <c r="T3833" s="13" t="s">
        <v>4890</v>
      </c>
      <c r="U3833" s="13" t="s">
        <v>17493</v>
      </c>
      <c r="V3833" s="13" t="s">
        <v>7737</v>
      </c>
      <c r="W3833" s="13" t="s">
        <v>7282</v>
      </c>
      <c r="X3833" s="13"/>
      <c r="Y3833" s="13" t="s">
        <v>17488</v>
      </c>
      <c r="Z3833" s="13" t="s">
        <v>17489</v>
      </c>
      <c r="AA3833" s="13"/>
      <c r="AB3833" s="13" t="s">
        <v>221</v>
      </c>
      <c r="AC3833" s="13" t="s">
        <v>149</v>
      </c>
      <c r="AD3833" s="13" t="s">
        <v>216</v>
      </c>
      <c r="AE3833" s="13"/>
      <c r="AF3833" s="13"/>
      <c r="AG3833" s="13"/>
      <c r="AH3833" s="13"/>
      <c r="AI3833" s="13"/>
      <c r="AJ3833" s="13"/>
      <c r="AK3833" s="13"/>
      <c r="AL3833" s="13"/>
      <c r="AM3833" s="13" t="s">
        <v>390</v>
      </c>
      <c r="AN3833" s="13" t="s">
        <v>17490</v>
      </c>
      <c r="AO3833" s="13" t="s">
        <v>98</v>
      </c>
      <c r="AP3833" s="13" t="s">
        <v>98</v>
      </c>
      <c r="AQ3833" s="13"/>
      <c r="AR3833" s="13"/>
      <c r="AS3833" s="13"/>
      <c r="AT3833" s="13" t="s">
        <v>98</v>
      </c>
      <c r="AU3833" s="13"/>
      <c r="AV3833" s="13"/>
      <c r="AW3833" s="13"/>
      <c r="AX3833" s="13">
        <v>2022</v>
      </c>
      <c r="AY3833" s="13"/>
      <c r="AZ3833" s="13"/>
      <c r="BA3833" s="13" t="s">
        <v>99</v>
      </c>
      <c r="BB3833" s="13"/>
      <c r="BC3833" s="13"/>
      <c r="BD3833" s="13">
        <v>6</v>
      </c>
      <c r="BE3833" s="13">
        <v>2023</v>
      </c>
      <c r="BF3833" s="13"/>
      <c r="BG3833" s="13"/>
      <c r="BH3833" s="13" t="s">
        <v>99</v>
      </c>
      <c r="BI3833" s="13"/>
      <c r="BJ3833" s="13"/>
      <c r="BK3833" s="13">
        <v>6</v>
      </c>
      <c r="BN3833" s="5">
        <f t="shared" si="85"/>
        <v>278.31858407079602</v>
      </c>
    </row>
    <row r="3834" spans="1:66" x14ac:dyDescent="0.35">
      <c r="A3834" s="13" t="s">
        <v>17494</v>
      </c>
      <c r="B3834" s="13" t="s">
        <v>313</v>
      </c>
      <c r="C3834" s="13" t="s">
        <v>149</v>
      </c>
      <c r="D3834" s="13" t="s">
        <v>17483</v>
      </c>
      <c r="E3834" s="13" t="s">
        <v>17484</v>
      </c>
      <c r="F3834" s="13" t="s">
        <v>221</v>
      </c>
      <c r="G3834" s="13" t="s">
        <v>17485</v>
      </c>
      <c r="H3834" s="13" t="s">
        <v>17392</v>
      </c>
      <c r="I3834" s="13"/>
      <c r="J3834" s="13"/>
      <c r="K3834" s="13">
        <v>1</v>
      </c>
      <c r="L3834" s="13">
        <v>1</v>
      </c>
      <c r="M3834" s="13">
        <v>0</v>
      </c>
      <c r="N3834" s="13" t="s">
        <v>224</v>
      </c>
      <c r="O3834" s="13">
        <v>278.31858407079602</v>
      </c>
      <c r="P3834" s="13">
        <v>0</v>
      </c>
      <c r="Q3834" s="13">
        <v>0</v>
      </c>
      <c r="R3834" s="13" t="s">
        <v>17495</v>
      </c>
      <c r="S3834" s="13" t="s">
        <v>11683</v>
      </c>
      <c r="T3834" s="13" t="s">
        <v>4890</v>
      </c>
      <c r="U3834" s="13" t="s">
        <v>17496</v>
      </c>
      <c r="V3834" s="13" t="s">
        <v>7737</v>
      </c>
      <c r="W3834" s="13" t="s">
        <v>7282</v>
      </c>
      <c r="X3834" s="13"/>
      <c r="Y3834" s="13" t="s">
        <v>17488</v>
      </c>
      <c r="Z3834" s="13" t="s">
        <v>17489</v>
      </c>
      <c r="AA3834" s="13"/>
      <c r="AB3834" s="13" t="s">
        <v>221</v>
      </c>
      <c r="AC3834" s="13" t="s">
        <v>149</v>
      </c>
      <c r="AD3834" s="13" t="s">
        <v>216</v>
      </c>
      <c r="AE3834" s="13"/>
      <c r="AF3834" s="13"/>
      <c r="AG3834" s="13"/>
      <c r="AH3834" s="13"/>
      <c r="AI3834" s="13"/>
      <c r="AJ3834" s="13"/>
      <c r="AK3834" s="13"/>
      <c r="AL3834" s="13"/>
      <c r="AM3834" s="13" t="s">
        <v>390</v>
      </c>
      <c r="AN3834" s="13" t="s">
        <v>17490</v>
      </c>
      <c r="AO3834" s="13" t="s">
        <v>98</v>
      </c>
      <c r="AP3834" s="13" t="s">
        <v>98</v>
      </c>
      <c r="AQ3834" s="13"/>
      <c r="AR3834" s="13"/>
      <c r="AS3834" s="13"/>
      <c r="AT3834" s="13" t="s">
        <v>98</v>
      </c>
      <c r="AU3834" s="13"/>
      <c r="AV3834" s="13"/>
      <c r="AW3834" s="13"/>
      <c r="AX3834" s="13">
        <v>2022</v>
      </c>
      <c r="AY3834" s="13"/>
      <c r="AZ3834" s="13"/>
      <c r="BA3834" s="13" t="s">
        <v>99</v>
      </c>
      <c r="BB3834" s="13"/>
      <c r="BC3834" s="13"/>
      <c r="BD3834" s="13">
        <v>6</v>
      </c>
      <c r="BE3834" s="13">
        <v>2023</v>
      </c>
      <c r="BF3834" s="13"/>
      <c r="BG3834" s="13"/>
      <c r="BH3834" s="13" t="s">
        <v>99</v>
      </c>
      <c r="BI3834" s="13"/>
      <c r="BJ3834" s="13"/>
      <c r="BK3834" s="13">
        <v>6</v>
      </c>
      <c r="BN3834" s="5">
        <f t="shared" si="85"/>
        <v>278.31858407079602</v>
      </c>
    </row>
    <row r="3835" spans="1:66" x14ac:dyDescent="0.35">
      <c r="A3835" s="13" t="s">
        <v>17497</v>
      </c>
      <c r="B3835" s="13" t="s">
        <v>313</v>
      </c>
      <c r="C3835" s="13" t="s">
        <v>149</v>
      </c>
      <c r="D3835" s="13" t="s">
        <v>17483</v>
      </c>
      <c r="E3835" s="13" t="s">
        <v>17484</v>
      </c>
      <c r="F3835" s="13" t="s">
        <v>221</v>
      </c>
      <c r="G3835" s="13" t="s">
        <v>17485</v>
      </c>
      <c r="H3835" s="13" t="s">
        <v>17392</v>
      </c>
      <c r="I3835" s="13"/>
      <c r="J3835" s="13"/>
      <c r="K3835" s="13">
        <v>1</v>
      </c>
      <c r="L3835" s="13">
        <v>1</v>
      </c>
      <c r="M3835" s="13">
        <v>0</v>
      </c>
      <c r="N3835" s="13" t="s">
        <v>224</v>
      </c>
      <c r="O3835" s="13">
        <v>278.31858407079602</v>
      </c>
      <c r="P3835" s="13">
        <v>0</v>
      </c>
      <c r="Q3835" s="13">
        <v>0</v>
      </c>
      <c r="R3835" s="13" t="s">
        <v>17498</v>
      </c>
      <c r="S3835" s="13" t="s">
        <v>11683</v>
      </c>
      <c r="T3835" s="13" t="s">
        <v>4890</v>
      </c>
      <c r="U3835" s="13" t="s">
        <v>17499</v>
      </c>
      <c r="V3835" s="13" t="s">
        <v>7737</v>
      </c>
      <c r="W3835" s="13" t="s">
        <v>7282</v>
      </c>
      <c r="X3835" s="13"/>
      <c r="Y3835" s="13" t="s">
        <v>17488</v>
      </c>
      <c r="Z3835" s="13" t="s">
        <v>17489</v>
      </c>
      <c r="AA3835" s="13"/>
      <c r="AB3835" s="13" t="s">
        <v>221</v>
      </c>
      <c r="AC3835" s="13" t="s">
        <v>149</v>
      </c>
      <c r="AD3835" s="13" t="s">
        <v>216</v>
      </c>
      <c r="AE3835" s="13"/>
      <c r="AF3835" s="13"/>
      <c r="AG3835" s="13"/>
      <c r="AH3835" s="13"/>
      <c r="AI3835" s="13"/>
      <c r="AJ3835" s="13"/>
      <c r="AK3835" s="13"/>
      <c r="AL3835" s="13"/>
      <c r="AM3835" s="13" t="s">
        <v>390</v>
      </c>
      <c r="AN3835" s="13" t="s">
        <v>17490</v>
      </c>
      <c r="AO3835" s="13" t="s">
        <v>98</v>
      </c>
      <c r="AP3835" s="13" t="s">
        <v>98</v>
      </c>
      <c r="AQ3835" s="13"/>
      <c r="AR3835" s="13"/>
      <c r="AS3835" s="13"/>
      <c r="AT3835" s="13" t="s">
        <v>98</v>
      </c>
      <c r="AU3835" s="13"/>
      <c r="AV3835" s="13"/>
      <c r="AW3835" s="13"/>
      <c r="AX3835" s="13">
        <v>2022</v>
      </c>
      <c r="AY3835" s="13"/>
      <c r="AZ3835" s="13"/>
      <c r="BA3835" s="13" t="s">
        <v>99</v>
      </c>
      <c r="BB3835" s="13"/>
      <c r="BC3835" s="13"/>
      <c r="BD3835" s="13">
        <v>6</v>
      </c>
      <c r="BE3835" s="13">
        <v>2023</v>
      </c>
      <c r="BF3835" s="13"/>
      <c r="BG3835" s="13"/>
      <c r="BH3835" s="13" t="s">
        <v>99</v>
      </c>
      <c r="BI3835" s="13"/>
      <c r="BJ3835" s="13"/>
      <c r="BK3835" s="13">
        <v>6</v>
      </c>
      <c r="BN3835" s="5">
        <f t="shared" si="85"/>
        <v>278.31858407079602</v>
      </c>
    </row>
    <row r="3836" spans="1:66" x14ac:dyDescent="0.35">
      <c r="A3836" s="13" t="s">
        <v>17500</v>
      </c>
      <c r="B3836" s="13" t="s">
        <v>313</v>
      </c>
      <c r="C3836" s="13" t="s">
        <v>149</v>
      </c>
      <c r="D3836" s="13" t="s">
        <v>17483</v>
      </c>
      <c r="E3836" s="13" t="s">
        <v>17484</v>
      </c>
      <c r="F3836" s="13" t="s">
        <v>221</v>
      </c>
      <c r="G3836" s="13" t="s">
        <v>17485</v>
      </c>
      <c r="H3836" s="13" t="s">
        <v>17392</v>
      </c>
      <c r="I3836" s="13"/>
      <c r="J3836" s="13"/>
      <c r="K3836" s="13">
        <v>1</v>
      </c>
      <c r="L3836" s="13">
        <v>1</v>
      </c>
      <c r="M3836" s="13">
        <v>0</v>
      </c>
      <c r="N3836" s="13" t="s">
        <v>224</v>
      </c>
      <c r="O3836" s="13">
        <v>278.31858407079602</v>
      </c>
      <c r="P3836" s="13">
        <v>0</v>
      </c>
      <c r="Q3836" s="13">
        <v>0</v>
      </c>
      <c r="R3836" s="13" t="s">
        <v>17501</v>
      </c>
      <c r="S3836" s="13" t="s">
        <v>17403</v>
      </c>
      <c r="T3836" s="13" t="s">
        <v>15833</v>
      </c>
      <c r="U3836" s="13" t="s">
        <v>17502</v>
      </c>
      <c r="V3836" s="13" t="s">
        <v>7737</v>
      </c>
      <c r="W3836" s="13" t="s">
        <v>7282</v>
      </c>
      <c r="X3836" s="13"/>
      <c r="Y3836" s="13" t="s">
        <v>17488</v>
      </c>
      <c r="Z3836" s="13" t="s">
        <v>17489</v>
      </c>
      <c r="AA3836" s="13"/>
      <c r="AB3836" s="13" t="s">
        <v>221</v>
      </c>
      <c r="AC3836" s="13" t="s">
        <v>149</v>
      </c>
      <c r="AD3836" s="13" t="s">
        <v>216</v>
      </c>
      <c r="AE3836" s="13"/>
      <c r="AF3836" s="13"/>
      <c r="AG3836" s="13"/>
      <c r="AH3836" s="13"/>
      <c r="AI3836" s="13"/>
      <c r="AJ3836" s="13"/>
      <c r="AK3836" s="13"/>
      <c r="AL3836" s="13"/>
      <c r="AM3836" s="13" t="s">
        <v>390</v>
      </c>
      <c r="AN3836" s="13" t="s">
        <v>17490</v>
      </c>
      <c r="AO3836" s="13" t="s">
        <v>98</v>
      </c>
      <c r="AP3836" s="13" t="s">
        <v>98</v>
      </c>
      <c r="AQ3836" s="13"/>
      <c r="AR3836" s="13"/>
      <c r="AS3836" s="13"/>
      <c r="AT3836" s="13" t="s">
        <v>98</v>
      </c>
      <c r="AU3836" s="13"/>
      <c r="AV3836" s="13"/>
      <c r="AW3836" s="13"/>
      <c r="AX3836" s="13">
        <v>2022</v>
      </c>
      <c r="AY3836" s="13"/>
      <c r="AZ3836" s="13"/>
      <c r="BA3836" s="13" t="s">
        <v>361</v>
      </c>
      <c r="BB3836" s="13"/>
      <c r="BC3836" s="13"/>
      <c r="BD3836" s="13">
        <v>7</v>
      </c>
      <c r="BE3836" s="13">
        <v>2023</v>
      </c>
      <c r="BF3836" s="13"/>
      <c r="BG3836" s="13"/>
      <c r="BH3836" s="13" t="s">
        <v>99</v>
      </c>
      <c r="BI3836" s="13"/>
      <c r="BJ3836" s="13"/>
      <c r="BK3836" s="13">
        <v>6</v>
      </c>
      <c r="BN3836" s="5">
        <f t="shared" si="85"/>
        <v>278.31858407079602</v>
      </c>
    </row>
    <row r="3837" spans="1:66" x14ac:dyDescent="0.35">
      <c r="A3837" s="13" t="s">
        <v>17503</v>
      </c>
      <c r="B3837" s="13" t="s">
        <v>313</v>
      </c>
      <c r="C3837" s="13" t="s">
        <v>149</v>
      </c>
      <c r="D3837" s="13" t="s">
        <v>17483</v>
      </c>
      <c r="E3837" s="13" t="s">
        <v>17484</v>
      </c>
      <c r="F3837" s="13" t="s">
        <v>221</v>
      </c>
      <c r="G3837" s="13" t="s">
        <v>17485</v>
      </c>
      <c r="H3837" s="13" t="s">
        <v>17392</v>
      </c>
      <c r="I3837" s="13"/>
      <c r="J3837" s="13"/>
      <c r="K3837" s="13">
        <v>1</v>
      </c>
      <c r="L3837" s="13">
        <v>1</v>
      </c>
      <c r="M3837" s="13">
        <v>0</v>
      </c>
      <c r="N3837" s="13" t="s">
        <v>224</v>
      </c>
      <c r="O3837" s="13">
        <v>278.31858407079602</v>
      </c>
      <c r="P3837" s="13">
        <v>0</v>
      </c>
      <c r="Q3837" s="13">
        <v>0</v>
      </c>
      <c r="R3837" s="13" t="s">
        <v>17504</v>
      </c>
      <c r="S3837" s="13" t="s">
        <v>17403</v>
      </c>
      <c r="T3837" s="13" t="s">
        <v>15833</v>
      </c>
      <c r="U3837" s="13" t="s">
        <v>17505</v>
      </c>
      <c r="V3837" s="13" t="s">
        <v>7737</v>
      </c>
      <c r="W3837" s="13" t="s">
        <v>7282</v>
      </c>
      <c r="X3837" s="13"/>
      <c r="Y3837" s="13" t="s">
        <v>17488</v>
      </c>
      <c r="Z3837" s="13" t="s">
        <v>17489</v>
      </c>
      <c r="AA3837" s="13"/>
      <c r="AB3837" s="13" t="s">
        <v>221</v>
      </c>
      <c r="AC3837" s="13" t="s">
        <v>149</v>
      </c>
      <c r="AD3837" s="13" t="s">
        <v>216</v>
      </c>
      <c r="AE3837" s="13"/>
      <c r="AF3837" s="13"/>
      <c r="AG3837" s="13"/>
      <c r="AH3837" s="13"/>
      <c r="AI3837" s="13"/>
      <c r="AJ3837" s="13"/>
      <c r="AK3837" s="13"/>
      <c r="AL3837" s="13"/>
      <c r="AM3837" s="13" t="s">
        <v>390</v>
      </c>
      <c r="AN3837" s="13" t="s">
        <v>17490</v>
      </c>
      <c r="AO3837" s="13" t="s">
        <v>98</v>
      </c>
      <c r="AP3837" s="13" t="s">
        <v>98</v>
      </c>
      <c r="AQ3837" s="13"/>
      <c r="AR3837" s="13"/>
      <c r="AS3837" s="13"/>
      <c r="AT3837" s="13" t="s">
        <v>98</v>
      </c>
      <c r="AU3837" s="13"/>
      <c r="AV3837" s="13"/>
      <c r="AW3837" s="13"/>
      <c r="AX3837" s="13">
        <v>2022</v>
      </c>
      <c r="AY3837" s="13"/>
      <c r="AZ3837" s="13"/>
      <c r="BA3837" s="13" t="s">
        <v>361</v>
      </c>
      <c r="BB3837" s="13"/>
      <c r="BC3837" s="13"/>
      <c r="BD3837" s="13">
        <v>7</v>
      </c>
      <c r="BE3837" s="13">
        <v>2023</v>
      </c>
      <c r="BF3837" s="13"/>
      <c r="BG3837" s="13"/>
      <c r="BH3837" s="13" t="s">
        <v>99</v>
      </c>
      <c r="BI3837" s="13"/>
      <c r="BJ3837" s="13"/>
      <c r="BK3837" s="13">
        <v>6</v>
      </c>
      <c r="BN3837" s="5">
        <f t="shared" si="85"/>
        <v>278.31858407079602</v>
      </c>
    </row>
    <row r="3838" spans="1:66" x14ac:dyDescent="0.35">
      <c r="A3838" s="13" t="s">
        <v>17506</v>
      </c>
      <c r="B3838" s="13" t="s">
        <v>313</v>
      </c>
      <c r="C3838" s="13" t="s">
        <v>149</v>
      </c>
      <c r="D3838" s="13" t="s">
        <v>17483</v>
      </c>
      <c r="E3838" s="13" t="s">
        <v>17484</v>
      </c>
      <c r="F3838" s="13" t="s">
        <v>221</v>
      </c>
      <c r="G3838" s="13" t="s">
        <v>17485</v>
      </c>
      <c r="H3838" s="13" t="s">
        <v>17392</v>
      </c>
      <c r="I3838" s="13"/>
      <c r="J3838" s="13"/>
      <c r="K3838" s="13">
        <v>1</v>
      </c>
      <c r="L3838" s="13">
        <v>1</v>
      </c>
      <c r="M3838" s="13">
        <v>0</v>
      </c>
      <c r="N3838" s="13" t="s">
        <v>224</v>
      </c>
      <c r="O3838" s="13">
        <v>278.31858407079602</v>
      </c>
      <c r="P3838" s="13">
        <v>0</v>
      </c>
      <c r="Q3838" s="13">
        <v>0</v>
      </c>
      <c r="R3838" s="13" t="s">
        <v>17507</v>
      </c>
      <c r="S3838" s="13" t="s">
        <v>9799</v>
      </c>
      <c r="T3838" s="13" t="s">
        <v>15833</v>
      </c>
      <c r="U3838" s="13" t="s">
        <v>17508</v>
      </c>
      <c r="V3838" s="13" t="s">
        <v>7737</v>
      </c>
      <c r="W3838" s="13" t="s">
        <v>7282</v>
      </c>
      <c r="X3838" s="13"/>
      <c r="Y3838" s="13" t="s">
        <v>17488</v>
      </c>
      <c r="Z3838" s="13" t="s">
        <v>17489</v>
      </c>
      <c r="AA3838" s="13"/>
      <c r="AB3838" s="13" t="s">
        <v>221</v>
      </c>
      <c r="AC3838" s="13" t="s">
        <v>149</v>
      </c>
      <c r="AD3838" s="13" t="s">
        <v>216</v>
      </c>
      <c r="AE3838" s="13"/>
      <c r="AF3838" s="13"/>
      <c r="AG3838" s="13"/>
      <c r="AH3838" s="13"/>
      <c r="AI3838" s="13"/>
      <c r="AJ3838" s="13"/>
      <c r="AK3838" s="13"/>
      <c r="AL3838" s="13"/>
      <c r="AM3838" s="13" t="s">
        <v>390</v>
      </c>
      <c r="AN3838" s="13" t="s">
        <v>17490</v>
      </c>
      <c r="AO3838" s="13" t="s">
        <v>98</v>
      </c>
      <c r="AP3838" s="13" t="s">
        <v>98</v>
      </c>
      <c r="AQ3838" s="13"/>
      <c r="AR3838" s="13"/>
      <c r="AS3838" s="13"/>
      <c r="AT3838" s="13" t="s">
        <v>98</v>
      </c>
      <c r="AU3838" s="13"/>
      <c r="AV3838" s="13"/>
      <c r="AW3838" s="13"/>
      <c r="AX3838" s="13">
        <v>2022</v>
      </c>
      <c r="AY3838" s="13"/>
      <c r="AZ3838" s="13"/>
      <c r="BA3838" s="13" t="s">
        <v>361</v>
      </c>
      <c r="BB3838" s="13"/>
      <c r="BC3838" s="13"/>
      <c r="BD3838" s="13">
        <v>7</v>
      </c>
      <c r="BE3838" s="13">
        <v>2023</v>
      </c>
      <c r="BF3838" s="13"/>
      <c r="BG3838" s="13"/>
      <c r="BH3838" s="13" t="s">
        <v>99</v>
      </c>
      <c r="BI3838" s="13"/>
      <c r="BJ3838" s="13"/>
      <c r="BK3838" s="13">
        <v>6</v>
      </c>
      <c r="BN3838" s="5">
        <f t="shared" si="85"/>
        <v>278.31858407079602</v>
      </c>
    </row>
    <row r="3839" spans="1:66" x14ac:dyDescent="0.35">
      <c r="A3839" s="13" t="s">
        <v>17509</v>
      </c>
      <c r="B3839" s="13" t="s">
        <v>313</v>
      </c>
      <c r="C3839" s="13" t="s">
        <v>149</v>
      </c>
      <c r="D3839" s="13" t="s">
        <v>17483</v>
      </c>
      <c r="E3839" s="13" t="s">
        <v>17484</v>
      </c>
      <c r="F3839" s="13" t="s">
        <v>221</v>
      </c>
      <c r="G3839" s="13" t="s">
        <v>17485</v>
      </c>
      <c r="H3839" s="13" t="s">
        <v>17392</v>
      </c>
      <c r="I3839" s="13"/>
      <c r="J3839" s="13"/>
      <c r="K3839" s="13">
        <v>1</v>
      </c>
      <c r="L3839" s="13">
        <v>1</v>
      </c>
      <c r="M3839" s="13">
        <v>0</v>
      </c>
      <c r="N3839" s="13" t="s">
        <v>224</v>
      </c>
      <c r="O3839" s="13">
        <v>278.31858407079602</v>
      </c>
      <c r="P3839" s="13">
        <v>0</v>
      </c>
      <c r="Q3839" s="13">
        <v>0</v>
      </c>
      <c r="R3839" s="13" t="s">
        <v>17510</v>
      </c>
      <c r="S3839" s="13" t="s">
        <v>9799</v>
      </c>
      <c r="T3839" s="13" t="s">
        <v>15833</v>
      </c>
      <c r="U3839" s="13" t="s">
        <v>17511</v>
      </c>
      <c r="V3839" s="13" t="s">
        <v>7737</v>
      </c>
      <c r="W3839" s="13" t="s">
        <v>7282</v>
      </c>
      <c r="X3839" s="13"/>
      <c r="Y3839" s="13" t="s">
        <v>17488</v>
      </c>
      <c r="Z3839" s="13" t="s">
        <v>17489</v>
      </c>
      <c r="AA3839" s="13"/>
      <c r="AB3839" s="13" t="s">
        <v>221</v>
      </c>
      <c r="AC3839" s="13" t="s">
        <v>149</v>
      </c>
      <c r="AD3839" s="13" t="s">
        <v>216</v>
      </c>
      <c r="AE3839" s="13"/>
      <c r="AF3839" s="13"/>
      <c r="AG3839" s="13"/>
      <c r="AH3839" s="13"/>
      <c r="AI3839" s="13"/>
      <c r="AJ3839" s="13"/>
      <c r="AK3839" s="13"/>
      <c r="AL3839" s="13"/>
      <c r="AM3839" s="13" t="s">
        <v>390</v>
      </c>
      <c r="AN3839" s="13" t="s">
        <v>17490</v>
      </c>
      <c r="AO3839" s="13" t="s">
        <v>98</v>
      </c>
      <c r="AP3839" s="13" t="s">
        <v>98</v>
      </c>
      <c r="AQ3839" s="13"/>
      <c r="AR3839" s="13"/>
      <c r="AS3839" s="13"/>
      <c r="AT3839" s="13" t="s">
        <v>98</v>
      </c>
      <c r="AU3839" s="13"/>
      <c r="AV3839" s="13"/>
      <c r="AW3839" s="13"/>
      <c r="AX3839" s="13">
        <v>2022</v>
      </c>
      <c r="AY3839" s="13"/>
      <c r="AZ3839" s="13"/>
      <c r="BA3839" s="13" t="s">
        <v>361</v>
      </c>
      <c r="BB3839" s="13"/>
      <c r="BC3839" s="13"/>
      <c r="BD3839" s="13">
        <v>7</v>
      </c>
      <c r="BE3839" s="13">
        <v>2023</v>
      </c>
      <c r="BF3839" s="13"/>
      <c r="BG3839" s="13"/>
      <c r="BH3839" s="13" t="s">
        <v>99</v>
      </c>
      <c r="BI3839" s="13"/>
      <c r="BJ3839" s="13"/>
      <c r="BK3839" s="13">
        <v>6</v>
      </c>
      <c r="BN3839" s="5">
        <f t="shared" si="85"/>
        <v>278.31858407079602</v>
      </c>
    </row>
    <row r="3840" spans="1:66" x14ac:dyDescent="0.35">
      <c r="A3840" s="13" t="s">
        <v>17512</v>
      </c>
      <c r="B3840" s="13" t="s">
        <v>313</v>
      </c>
      <c r="C3840" s="13" t="s">
        <v>149</v>
      </c>
      <c r="D3840" s="13" t="s">
        <v>17483</v>
      </c>
      <c r="E3840" s="13" t="s">
        <v>17484</v>
      </c>
      <c r="F3840" s="13" t="s">
        <v>221</v>
      </c>
      <c r="G3840" s="13" t="s">
        <v>17513</v>
      </c>
      <c r="H3840" s="13" t="s">
        <v>17416</v>
      </c>
      <c r="I3840" s="13"/>
      <c r="J3840" s="13"/>
      <c r="K3840" s="13">
        <v>1</v>
      </c>
      <c r="L3840" s="13">
        <v>1</v>
      </c>
      <c r="M3840" s="13">
        <v>0</v>
      </c>
      <c r="N3840" s="13" t="s">
        <v>224</v>
      </c>
      <c r="O3840" s="13">
        <v>278.31858407079699</v>
      </c>
      <c r="P3840" s="13">
        <v>0</v>
      </c>
      <c r="Q3840" s="13">
        <v>0</v>
      </c>
      <c r="R3840" s="13" t="s">
        <v>17514</v>
      </c>
      <c r="S3840" s="13" t="s">
        <v>11683</v>
      </c>
      <c r="T3840" s="13" t="s">
        <v>4890</v>
      </c>
      <c r="U3840" s="13" t="s">
        <v>17515</v>
      </c>
      <c r="V3840" s="13" t="s">
        <v>7737</v>
      </c>
      <c r="W3840" s="13" t="s">
        <v>7282</v>
      </c>
      <c r="X3840" s="13"/>
      <c r="Y3840" s="13" t="s">
        <v>17516</v>
      </c>
      <c r="Z3840" s="13" t="s">
        <v>17517</v>
      </c>
      <c r="AA3840" s="13"/>
      <c r="AB3840" s="13" t="s">
        <v>221</v>
      </c>
      <c r="AC3840" s="13" t="s">
        <v>149</v>
      </c>
      <c r="AD3840" s="13" t="s">
        <v>216</v>
      </c>
      <c r="AE3840" s="13"/>
      <c r="AF3840" s="13"/>
      <c r="AG3840" s="13"/>
      <c r="AH3840" s="13"/>
      <c r="AI3840" s="13"/>
      <c r="AJ3840" s="13"/>
      <c r="AK3840" s="13"/>
      <c r="AL3840" s="13"/>
      <c r="AM3840" s="13" t="s">
        <v>390</v>
      </c>
      <c r="AN3840" s="13" t="s">
        <v>17490</v>
      </c>
      <c r="AO3840" s="13" t="s">
        <v>98</v>
      </c>
      <c r="AP3840" s="13" t="s">
        <v>98</v>
      </c>
      <c r="AQ3840" s="13"/>
      <c r="AR3840" s="13"/>
      <c r="AS3840" s="13"/>
      <c r="AT3840" s="13" t="s">
        <v>98</v>
      </c>
      <c r="AU3840" s="13"/>
      <c r="AV3840" s="13"/>
      <c r="AW3840" s="13"/>
      <c r="AX3840" s="13">
        <v>2022</v>
      </c>
      <c r="AY3840" s="13"/>
      <c r="AZ3840" s="13"/>
      <c r="BA3840" s="13" t="s">
        <v>99</v>
      </c>
      <c r="BB3840" s="13"/>
      <c r="BC3840" s="13"/>
      <c r="BD3840" s="13">
        <v>6</v>
      </c>
      <c r="BE3840" s="13">
        <v>2023</v>
      </c>
      <c r="BF3840" s="13"/>
      <c r="BG3840" s="13"/>
      <c r="BH3840" s="13" t="s">
        <v>99</v>
      </c>
      <c r="BI3840" s="13"/>
      <c r="BJ3840" s="13"/>
      <c r="BK3840" s="13">
        <v>6</v>
      </c>
      <c r="BN3840" s="5">
        <f t="shared" si="85"/>
        <v>278.31858407079699</v>
      </c>
    </row>
    <row r="3841" spans="1:66" x14ac:dyDescent="0.35">
      <c r="A3841" s="13" t="s">
        <v>17518</v>
      </c>
      <c r="B3841" s="13" t="s">
        <v>313</v>
      </c>
      <c r="C3841" s="13" t="s">
        <v>149</v>
      </c>
      <c r="D3841" s="13" t="s">
        <v>17483</v>
      </c>
      <c r="E3841" s="13" t="s">
        <v>17484</v>
      </c>
      <c r="F3841" s="13" t="s">
        <v>221</v>
      </c>
      <c r="G3841" s="13" t="s">
        <v>17513</v>
      </c>
      <c r="H3841" s="13" t="s">
        <v>17416</v>
      </c>
      <c r="I3841" s="13"/>
      <c r="J3841" s="13"/>
      <c r="K3841" s="13">
        <v>1</v>
      </c>
      <c r="L3841" s="13">
        <v>1</v>
      </c>
      <c r="M3841" s="13">
        <v>0</v>
      </c>
      <c r="N3841" s="13" t="s">
        <v>224</v>
      </c>
      <c r="O3841" s="13">
        <v>278.31858407079699</v>
      </c>
      <c r="P3841" s="13">
        <v>0</v>
      </c>
      <c r="Q3841" s="13">
        <v>0</v>
      </c>
      <c r="R3841" s="13" t="s">
        <v>17519</v>
      </c>
      <c r="S3841" s="13" t="s">
        <v>11683</v>
      </c>
      <c r="T3841" s="13" t="s">
        <v>4890</v>
      </c>
      <c r="U3841" s="13" t="s">
        <v>17520</v>
      </c>
      <c r="V3841" s="13" t="s">
        <v>7737</v>
      </c>
      <c r="W3841" s="13" t="s">
        <v>7282</v>
      </c>
      <c r="X3841" s="13"/>
      <c r="Y3841" s="13" t="s">
        <v>17516</v>
      </c>
      <c r="Z3841" s="13" t="s">
        <v>17517</v>
      </c>
      <c r="AA3841" s="13"/>
      <c r="AB3841" s="13" t="s">
        <v>221</v>
      </c>
      <c r="AC3841" s="13" t="s">
        <v>149</v>
      </c>
      <c r="AD3841" s="13" t="s">
        <v>216</v>
      </c>
      <c r="AE3841" s="13"/>
      <c r="AF3841" s="13"/>
      <c r="AG3841" s="13"/>
      <c r="AH3841" s="13"/>
      <c r="AI3841" s="13"/>
      <c r="AJ3841" s="13"/>
      <c r="AK3841" s="13"/>
      <c r="AL3841" s="13"/>
      <c r="AM3841" s="13" t="s">
        <v>390</v>
      </c>
      <c r="AN3841" s="13" t="s">
        <v>17490</v>
      </c>
      <c r="AO3841" s="13" t="s">
        <v>98</v>
      </c>
      <c r="AP3841" s="13" t="s">
        <v>98</v>
      </c>
      <c r="AQ3841" s="13"/>
      <c r="AR3841" s="13"/>
      <c r="AS3841" s="13"/>
      <c r="AT3841" s="13" t="s">
        <v>98</v>
      </c>
      <c r="AU3841" s="13"/>
      <c r="AV3841" s="13"/>
      <c r="AW3841" s="13"/>
      <c r="AX3841" s="13">
        <v>2022</v>
      </c>
      <c r="AY3841" s="13"/>
      <c r="AZ3841" s="13"/>
      <c r="BA3841" s="13" t="s">
        <v>99</v>
      </c>
      <c r="BB3841" s="13"/>
      <c r="BC3841" s="13"/>
      <c r="BD3841" s="13">
        <v>6</v>
      </c>
      <c r="BE3841" s="13">
        <v>2023</v>
      </c>
      <c r="BF3841" s="13"/>
      <c r="BG3841" s="13"/>
      <c r="BH3841" s="13" t="s">
        <v>99</v>
      </c>
      <c r="BI3841" s="13"/>
      <c r="BJ3841" s="13"/>
      <c r="BK3841" s="13">
        <v>6</v>
      </c>
      <c r="BN3841" s="5">
        <f t="shared" si="85"/>
        <v>278.31858407079699</v>
      </c>
    </row>
    <row r="3842" spans="1:66" x14ac:dyDescent="0.35">
      <c r="A3842" s="13" t="s">
        <v>17521</v>
      </c>
      <c r="B3842" s="13" t="s">
        <v>313</v>
      </c>
      <c r="C3842" s="13" t="s">
        <v>149</v>
      </c>
      <c r="D3842" s="13" t="s">
        <v>17483</v>
      </c>
      <c r="E3842" s="13" t="s">
        <v>17484</v>
      </c>
      <c r="F3842" s="13" t="s">
        <v>221</v>
      </c>
      <c r="G3842" s="13" t="s">
        <v>17513</v>
      </c>
      <c r="H3842" s="13" t="s">
        <v>17416</v>
      </c>
      <c r="I3842" s="13"/>
      <c r="J3842" s="13"/>
      <c r="K3842" s="13">
        <v>1</v>
      </c>
      <c r="L3842" s="13">
        <v>1</v>
      </c>
      <c r="M3842" s="13">
        <v>0</v>
      </c>
      <c r="N3842" s="13" t="s">
        <v>224</v>
      </c>
      <c r="O3842" s="13">
        <v>278.31858407079699</v>
      </c>
      <c r="P3842" s="13">
        <v>0</v>
      </c>
      <c r="Q3842" s="13">
        <v>0</v>
      </c>
      <c r="R3842" s="13" t="s">
        <v>17522</v>
      </c>
      <c r="S3842" s="13" t="s">
        <v>17403</v>
      </c>
      <c r="T3842" s="13" t="s">
        <v>17523</v>
      </c>
      <c r="U3842" s="13" t="s">
        <v>17524</v>
      </c>
      <c r="V3842" s="13" t="s">
        <v>7737</v>
      </c>
      <c r="W3842" s="13" t="s">
        <v>7282</v>
      </c>
      <c r="X3842" s="13"/>
      <c r="Y3842" s="13" t="s">
        <v>17516</v>
      </c>
      <c r="Z3842" s="13" t="s">
        <v>17517</v>
      </c>
      <c r="AA3842" s="13"/>
      <c r="AB3842" s="13" t="s">
        <v>221</v>
      </c>
      <c r="AC3842" s="13" t="s">
        <v>149</v>
      </c>
      <c r="AD3842" s="13" t="s">
        <v>216</v>
      </c>
      <c r="AE3842" s="13"/>
      <c r="AF3842" s="13"/>
      <c r="AG3842" s="13"/>
      <c r="AH3842" s="13"/>
      <c r="AI3842" s="13"/>
      <c r="AJ3842" s="13"/>
      <c r="AK3842" s="13"/>
      <c r="AL3842" s="13"/>
      <c r="AM3842" s="13" t="s">
        <v>390</v>
      </c>
      <c r="AN3842" s="13" t="s">
        <v>17490</v>
      </c>
      <c r="AO3842" s="13" t="s">
        <v>98</v>
      </c>
      <c r="AP3842" s="13" t="s">
        <v>98</v>
      </c>
      <c r="AQ3842" s="13"/>
      <c r="AR3842" s="13"/>
      <c r="AS3842" s="13"/>
      <c r="AT3842" s="13" t="s">
        <v>98</v>
      </c>
      <c r="AU3842" s="13"/>
      <c r="AV3842" s="13"/>
      <c r="AW3842" s="13"/>
      <c r="AX3842" s="13">
        <v>2022</v>
      </c>
      <c r="AY3842" s="13"/>
      <c r="AZ3842" s="13"/>
      <c r="BA3842" s="13" t="s">
        <v>99</v>
      </c>
      <c r="BB3842" s="13"/>
      <c r="BC3842" s="13"/>
      <c r="BD3842" s="13">
        <v>6</v>
      </c>
      <c r="BE3842" s="13">
        <v>2023</v>
      </c>
      <c r="BF3842" s="13"/>
      <c r="BG3842" s="13"/>
      <c r="BH3842" s="13" t="s">
        <v>99</v>
      </c>
      <c r="BI3842" s="13"/>
      <c r="BJ3842" s="13"/>
      <c r="BK3842" s="13">
        <v>6</v>
      </c>
      <c r="BN3842" s="5">
        <f t="shared" si="85"/>
        <v>278.31858407079699</v>
      </c>
    </row>
    <row r="3843" spans="1:66" x14ac:dyDescent="0.35">
      <c r="A3843" s="13" t="s">
        <v>17525</v>
      </c>
      <c r="B3843" s="13" t="s">
        <v>313</v>
      </c>
      <c r="C3843" s="13" t="s">
        <v>149</v>
      </c>
      <c r="D3843" s="13" t="s">
        <v>17483</v>
      </c>
      <c r="E3843" s="13" t="s">
        <v>17484</v>
      </c>
      <c r="F3843" s="13" t="s">
        <v>221</v>
      </c>
      <c r="G3843" s="13" t="s">
        <v>17513</v>
      </c>
      <c r="H3843" s="13" t="s">
        <v>17416</v>
      </c>
      <c r="I3843" s="13"/>
      <c r="J3843" s="13"/>
      <c r="K3843" s="13">
        <v>1</v>
      </c>
      <c r="L3843" s="13">
        <v>1</v>
      </c>
      <c r="M3843" s="13">
        <v>0</v>
      </c>
      <c r="N3843" s="13" t="s">
        <v>224</v>
      </c>
      <c r="O3843" s="13">
        <v>278.31858407079699</v>
      </c>
      <c r="P3843" s="13">
        <v>0</v>
      </c>
      <c r="Q3843" s="13">
        <v>0</v>
      </c>
      <c r="R3843" s="13" t="s">
        <v>17526</v>
      </c>
      <c r="S3843" s="13" t="s">
        <v>17403</v>
      </c>
      <c r="T3843" s="13" t="s">
        <v>17523</v>
      </c>
      <c r="U3843" s="13" t="s">
        <v>17527</v>
      </c>
      <c r="V3843" s="13" t="s">
        <v>7737</v>
      </c>
      <c r="W3843" s="13" t="s">
        <v>7282</v>
      </c>
      <c r="X3843" s="13"/>
      <c r="Y3843" s="13" t="s">
        <v>17516</v>
      </c>
      <c r="Z3843" s="13" t="s">
        <v>17517</v>
      </c>
      <c r="AA3843" s="13"/>
      <c r="AB3843" s="13" t="s">
        <v>221</v>
      </c>
      <c r="AC3843" s="13" t="s">
        <v>149</v>
      </c>
      <c r="AD3843" s="13" t="s">
        <v>216</v>
      </c>
      <c r="AE3843" s="13"/>
      <c r="AF3843" s="13"/>
      <c r="AG3843" s="13"/>
      <c r="AH3843" s="13"/>
      <c r="AI3843" s="13"/>
      <c r="AJ3843" s="13"/>
      <c r="AK3843" s="13"/>
      <c r="AL3843" s="13"/>
      <c r="AM3843" s="13" t="s">
        <v>390</v>
      </c>
      <c r="AN3843" s="13" t="s">
        <v>17490</v>
      </c>
      <c r="AO3843" s="13" t="s">
        <v>98</v>
      </c>
      <c r="AP3843" s="13" t="s">
        <v>98</v>
      </c>
      <c r="AQ3843" s="13"/>
      <c r="AR3843" s="13"/>
      <c r="AS3843" s="13"/>
      <c r="AT3843" s="13" t="s">
        <v>98</v>
      </c>
      <c r="AU3843" s="13"/>
      <c r="AV3843" s="13"/>
      <c r="AW3843" s="13"/>
      <c r="AX3843" s="13">
        <v>2022</v>
      </c>
      <c r="AY3843" s="13"/>
      <c r="AZ3843" s="13"/>
      <c r="BA3843" s="13" t="s">
        <v>99</v>
      </c>
      <c r="BB3843" s="13"/>
      <c r="BC3843" s="13"/>
      <c r="BD3843" s="13">
        <v>6</v>
      </c>
      <c r="BE3843" s="13">
        <v>2023</v>
      </c>
      <c r="BF3843" s="13"/>
      <c r="BG3843" s="13"/>
      <c r="BH3843" s="13" t="s">
        <v>99</v>
      </c>
      <c r="BI3843" s="13"/>
      <c r="BJ3843" s="13"/>
      <c r="BK3843" s="13">
        <v>6</v>
      </c>
      <c r="BN3843" s="5">
        <f t="shared" si="85"/>
        <v>278.31858407079699</v>
      </c>
    </row>
    <row r="3844" spans="1:66" x14ac:dyDescent="0.35">
      <c r="A3844" s="13" t="s">
        <v>17528</v>
      </c>
      <c r="B3844" s="13" t="s">
        <v>313</v>
      </c>
      <c r="C3844" s="13" t="s">
        <v>149</v>
      </c>
      <c r="D3844" s="13" t="s">
        <v>17483</v>
      </c>
      <c r="E3844" s="13" t="s">
        <v>17484</v>
      </c>
      <c r="F3844" s="13" t="s">
        <v>221</v>
      </c>
      <c r="G3844" s="13" t="s">
        <v>17513</v>
      </c>
      <c r="H3844" s="13" t="s">
        <v>17416</v>
      </c>
      <c r="I3844" s="13"/>
      <c r="J3844" s="13"/>
      <c r="K3844" s="13">
        <v>1</v>
      </c>
      <c r="L3844" s="13">
        <v>1</v>
      </c>
      <c r="M3844" s="13">
        <v>0</v>
      </c>
      <c r="N3844" s="13" t="s">
        <v>224</v>
      </c>
      <c r="O3844" s="13">
        <v>278.31858407079699</v>
      </c>
      <c r="P3844" s="13">
        <v>0</v>
      </c>
      <c r="Q3844" s="13">
        <v>0</v>
      </c>
      <c r="R3844" s="13" t="s">
        <v>17529</v>
      </c>
      <c r="S3844" s="13" t="s">
        <v>17458</v>
      </c>
      <c r="T3844" s="13" t="s">
        <v>17523</v>
      </c>
      <c r="U3844" s="13" t="s">
        <v>17530</v>
      </c>
      <c r="V3844" s="13" t="s">
        <v>7737</v>
      </c>
      <c r="W3844" s="13" t="s">
        <v>7282</v>
      </c>
      <c r="X3844" s="13"/>
      <c r="Y3844" s="13" t="s">
        <v>17516</v>
      </c>
      <c r="Z3844" s="13" t="s">
        <v>17517</v>
      </c>
      <c r="AA3844" s="13"/>
      <c r="AB3844" s="13" t="s">
        <v>221</v>
      </c>
      <c r="AC3844" s="13" t="s">
        <v>149</v>
      </c>
      <c r="AD3844" s="13" t="s">
        <v>216</v>
      </c>
      <c r="AE3844" s="13"/>
      <c r="AF3844" s="13"/>
      <c r="AG3844" s="13"/>
      <c r="AH3844" s="13"/>
      <c r="AI3844" s="13"/>
      <c r="AJ3844" s="13"/>
      <c r="AK3844" s="13"/>
      <c r="AL3844" s="13"/>
      <c r="AM3844" s="13" t="s">
        <v>390</v>
      </c>
      <c r="AN3844" s="13" t="s">
        <v>17490</v>
      </c>
      <c r="AO3844" s="13" t="s">
        <v>98</v>
      </c>
      <c r="AP3844" s="13" t="s">
        <v>98</v>
      </c>
      <c r="AQ3844" s="13"/>
      <c r="AR3844" s="13"/>
      <c r="AS3844" s="13"/>
      <c r="AT3844" s="13" t="s">
        <v>98</v>
      </c>
      <c r="AU3844" s="13"/>
      <c r="AV3844" s="13"/>
      <c r="AW3844" s="13"/>
      <c r="AX3844" s="13">
        <v>2022</v>
      </c>
      <c r="AY3844" s="13"/>
      <c r="AZ3844" s="13"/>
      <c r="BA3844" s="13" t="s">
        <v>99</v>
      </c>
      <c r="BB3844" s="13"/>
      <c r="BC3844" s="13"/>
      <c r="BD3844" s="13">
        <v>6</v>
      </c>
      <c r="BE3844" s="13">
        <v>2023</v>
      </c>
      <c r="BF3844" s="13"/>
      <c r="BG3844" s="13"/>
      <c r="BH3844" s="13" t="s">
        <v>99</v>
      </c>
      <c r="BI3844" s="13"/>
      <c r="BJ3844" s="13"/>
      <c r="BK3844" s="13">
        <v>6</v>
      </c>
      <c r="BN3844" s="5">
        <f t="shared" si="85"/>
        <v>278.31858407079699</v>
      </c>
    </row>
    <row r="3845" spans="1:66" x14ac:dyDescent="0.35">
      <c r="A3845" s="13" t="s">
        <v>17531</v>
      </c>
      <c r="B3845" s="13" t="s">
        <v>313</v>
      </c>
      <c r="C3845" s="13" t="s">
        <v>149</v>
      </c>
      <c r="D3845" s="13" t="s">
        <v>17483</v>
      </c>
      <c r="E3845" s="13" t="s">
        <v>17484</v>
      </c>
      <c r="F3845" s="13" t="s">
        <v>221</v>
      </c>
      <c r="G3845" s="13" t="s">
        <v>17513</v>
      </c>
      <c r="H3845" s="13" t="s">
        <v>17416</v>
      </c>
      <c r="I3845" s="13"/>
      <c r="J3845" s="13"/>
      <c r="K3845" s="13">
        <v>1</v>
      </c>
      <c r="L3845" s="13">
        <v>1</v>
      </c>
      <c r="M3845" s="13">
        <v>0</v>
      </c>
      <c r="N3845" s="13" t="s">
        <v>224</v>
      </c>
      <c r="O3845" s="13">
        <v>278.31858407079699</v>
      </c>
      <c r="P3845" s="13">
        <v>0</v>
      </c>
      <c r="Q3845" s="13">
        <v>0</v>
      </c>
      <c r="R3845" s="13" t="s">
        <v>17532</v>
      </c>
      <c r="S3845" s="13" t="s">
        <v>17458</v>
      </c>
      <c r="T3845" s="13" t="s">
        <v>17523</v>
      </c>
      <c r="U3845" s="13" t="s">
        <v>17533</v>
      </c>
      <c r="V3845" s="13" t="s">
        <v>7737</v>
      </c>
      <c r="W3845" s="13" t="s">
        <v>7282</v>
      </c>
      <c r="X3845" s="13"/>
      <c r="Y3845" s="13" t="s">
        <v>17516</v>
      </c>
      <c r="Z3845" s="13" t="s">
        <v>17517</v>
      </c>
      <c r="AA3845" s="13"/>
      <c r="AB3845" s="13" t="s">
        <v>221</v>
      </c>
      <c r="AC3845" s="13" t="s">
        <v>149</v>
      </c>
      <c r="AD3845" s="13" t="s">
        <v>216</v>
      </c>
      <c r="AE3845" s="13"/>
      <c r="AF3845" s="13"/>
      <c r="AG3845" s="13"/>
      <c r="AH3845" s="13"/>
      <c r="AI3845" s="13"/>
      <c r="AJ3845" s="13"/>
      <c r="AK3845" s="13"/>
      <c r="AL3845" s="13"/>
      <c r="AM3845" s="13" t="s">
        <v>390</v>
      </c>
      <c r="AN3845" s="13" t="s">
        <v>17490</v>
      </c>
      <c r="AO3845" s="13" t="s">
        <v>98</v>
      </c>
      <c r="AP3845" s="13" t="s">
        <v>98</v>
      </c>
      <c r="AQ3845" s="13"/>
      <c r="AR3845" s="13"/>
      <c r="AS3845" s="13"/>
      <c r="AT3845" s="13" t="s">
        <v>98</v>
      </c>
      <c r="AU3845" s="13"/>
      <c r="AV3845" s="13"/>
      <c r="AW3845" s="13"/>
      <c r="AX3845" s="13">
        <v>2022</v>
      </c>
      <c r="AY3845" s="13"/>
      <c r="AZ3845" s="13"/>
      <c r="BA3845" s="13" t="s">
        <v>99</v>
      </c>
      <c r="BB3845" s="13"/>
      <c r="BC3845" s="13"/>
      <c r="BD3845" s="13">
        <v>6</v>
      </c>
      <c r="BE3845" s="13">
        <v>2023</v>
      </c>
      <c r="BF3845" s="13"/>
      <c r="BG3845" s="13"/>
      <c r="BH3845" s="13" t="s">
        <v>99</v>
      </c>
      <c r="BI3845" s="13"/>
      <c r="BJ3845" s="13"/>
      <c r="BK3845" s="13">
        <v>6</v>
      </c>
      <c r="BN3845" s="5">
        <f t="shared" ref="BN3845:BN3908" si="86">IF(BM3845="",O3845,BM3845)</f>
        <v>278.31858407079699</v>
      </c>
    </row>
    <row r="3846" spans="1:66" x14ac:dyDescent="0.35">
      <c r="A3846" s="13" t="s">
        <v>17534</v>
      </c>
      <c r="B3846" s="13" t="s">
        <v>313</v>
      </c>
      <c r="C3846" s="13" t="s">
        <v>149</v>
      </c>
      <c r="D3846" s="13" t="s">
        <v>17483</v>
      </c>
      <c r="E3846" s="13" t="s">
        <v>17484</v>
      </c>
      <c r="F3846" s="13" t="s">
        <v>221</v>
      </c>
      <c r="G3846" s="13" t="s">
        <v>17513</v>
      </c>
      <c r="H3846" s="13" t="s">
        <v>17416</v>
      </c>
      <c r="I3846" s="13"/>
      <c r="J3846" s="13"/>
      <c r="K3846" s="13">
        <v>1</v>
      </c>
      <c r="L3846" s="13">
        <v>1</v>
      </c>
      <c r="M3846" s="13">
        <v>0</v>
      </c>
      <c r="N3846" s="13" t="s">
        <v>224</v>
      </c>
      <c r="O3846" s="13">
        <v>278.31858407079699</v>
      </c>
      <c r="P3846" s="13">
        <v>0</v>
      </c>
      <c r="Q3846" s="13">
        <v>0</v>
      </c>
      <c r="R3846" s="13" t="s">
        <v>17535</v>
      </c>
      <c r="S3846" s="13" t="s">
        <v>5468</v>
      </c>
      <c r="T3846" s="13" t="s">
        <v>17523</v>
      </c>
      <c r="U3846" s="13" t="s">
        <v>17536</v>
      </c>
      <c r="V3846" s="13" t="s">
        <v>7737</v>
      </c>
      <c r="W3846" s="13" t="s">
        <v>7282</v>
      </c>
      <c r="X3846" s="13"/>
      <c r="Y3846" s="13" t="s">
        <v>17516</v>
      </c>
      <c r="Z3846" s="13" t="s">
        <v>17517</v>
      </c>
      <c r="AA3846" s="13"/>
      <c r="AB3846" s="13" t="s">
        <v>221</v>
      </c>
      <c r="AC3846" s="13" t="s">
        <v>149</v>
      </c>
      <c r="AD3846" s="13" t="s">
        <v>216</v>
      </c>
      <c r="AE3846" s="13"/>
      <c r="AF3846" s="13"/>
      <c r="AG3846" s="13"/>
      <c r="AH3846" s="13"/>
      <c r="AI3846" s="13"/>
      <c r="AJ3846" s="13"/>
      <c r="AK3846" s="13"/>
      <c r="AL3846" s="13"/>
      <c r="AM3846" s="13" t="s">
        <v>390</v>
      </c>
      <c r="AN3846" s="13" t="s">
        <v>17490</v>
      </c>
      <c r="AO3846" s="13" t="s">
        <v>98</v>
      </c>
      <c r="AP3846" s="13" t="s">
        <v>98</v>
      </c>
      <c r="AQ3846" s="13"/>
      <c r="AR3846" s="13"/>
      <c r="AS3846" s="13"/>
      <c r="AT3846" s="13" t="s">
        <v>98</v>
      </c>
      <c r="AU3846" s="13"/>
      <c r="AV3846" s="13"/>
      <c r="AW3846" s="13"/>
      <c r="AX3846" s="13">
        <v>2022</v>
      </c>
      <c r="AY3846" s="13"/>
      <c r="AZ3846" s="13"/>
      <c r="BA3846" s="13" t="s">
        <v>99</v>
      </c>
      <c r="BB3846" s="13"/>
      <c r="BC3846" s="13"/>
      <c r="BD3846" s="13">
        <v>6</v>
      </c>
      <c r="BE3846" s="13">
        <v>2023</v>
      </c>
      <c r="BF3846" s="13"/>
      <c r="BG3846" s="13"/>
      <c r="BH3846" s="13" t="s">
        <v>99</v>
      </c>
      <c r="BI3846" s="13"/>
      <c r="BJ3846" s="13"/>
      <c r="BK3846" s="13">
        <v>6</v>
      </c>
      <c r="BN3846" s="5">
        <f t="shared" si="86"/>
        <v>278.31858407079699</v>
      </c>
    </row>
    <row r="3847" spans="1:66" x14ac:dyDescent="0.35">
      <c r="A3847" s="13" t="s">
        <v>17537</v>
      </c>
      <c r="B3847" s="13" t="s">
        <v>313</v>
      </c>
      <c r="C3847" s="13" t="s">
        <v>149</v>
      </c>
      <c r="D3847" s="13" t="s">
        <v>17483</v>
      </c>
      <c r="E3847" s="13" t="s">
        <v>17484</v>
      </c>
      <c r="F3847" s="13" t="s">
        <v>221</v>
      </c>
      <c r="G3847" s="13" t="s">
        <v>17513</v>
      </c>
      <c r="H3847" s="13" t="s">
        <v>17416</v>
      </c>
      <c r="I3847" s="13"/>
      <c r="J3847" s="13"/>
      <c r="K3847" s="13">
        <v>1</v>
      </c>
      <c r="L3847" s="13">
        <v>1</v>
      </c>
      <c r="M3847" s="13">
        <v>0</v>
      </c>
      <c r="N3847" s="13" t="s">
        <v>224</v>
      </c>
      <c r="O3847" s="13">
        <v>278.31858407079699</v>
      </c>
      <c r="P3847" s="13">
        <v>0</v>
      </c>
      <c r="Q3847" s="13">
        <v>0</v>
      </c>
      <c r="R3847" s="13" t="s">
        <v>17538</v>
      </c>
      <c r="S3847" s="13" t="s">
        <v>5468</v>
      </c>
      <c r="T3847" s="13" t="s">
        <v>17523</v>
      </c>
      <c r="U3847" s="13" t="s">
        <v>17539</v>
      </c>
      <c r="V3847" s="13" t="s">
        <v>7737</v>
      </c>
      <c r="W3847" s="13" t="s">
        <v>7282</v>
      </c>
      <c r="X3847" s="13"/>
      <c r="Y3847" s="13" t="s">
        <v>17516</v>
      </c>
      <c r="Z3847" s="13" t="s">
        <v>17517</v>
      </c>
      <c r="AA3847" s="13"/>
      <c r="AB3847" s="13" t="s">
        <v>221</v>
      </c>
      <c r="AC3847" s="13" t="s">
        <v>149</v>
      </c>
      <c r="AD3847" s="13" t="s">
        <v>216</v>
      </c>
      <c r="AE3847" s="13"/>
      <c r="AF3847" s="13"/>
      <c r="AG3847" s="13"/>
      <c r="AH3847" s="13"/>
      <c r="AI3847" s="13"/>
      <c r="AJ3847" s="13"/>
      <c r="AK3847" s="13"/>
      <c r="AL3847" s="13"/>
      <c r="AM3847" s="13" t="s">
        <v>390</v>
      </c>
      <c r="AN3847" s="13" t="s">
        <v>17490</v>
      </c>
      <c r="AO3847" s="13" t="s">
        <v>98</v>
      </c>
      <c r="AP3847" s="13" t="s">
        <v>98</v>
      </c>
      <c r="AQ3847" s="13"/>
      <c r="AR3847" s="13"/>
      <c r="AS3847" s="13"/>
      <c r="AT3847" s="13" t="s">
        <v>98</v>
      </c>
      <c r="AU3847" s="13"/>
      <c r="AV3847" s="13"/>
      <c r="AW3847" s="13"/>
      <c r="AX3847" s="13">
        <v>2022</v>
      </c>
      <c r="AY3847" s="13"/>
      <c r="AZ3847" s="13"/>
      <c r="BA3847" s="13" t="s">
        <v>99</v>
      </c>
      <c r="BB3847" s="13"/>
      <c r="BC3847" s="13"/>
      <c r="BD3847" s="13">
        <v>6</v>
      </c>
      <c r="BE3847" s="13">
        <v>2023</v>
      </c>
      <c r="BF3847" s="13"/>
      <c r="BG3847" s="13"/>
      <c r="BH3847" s="13" t="s">
        <v>99</v>
      </c>
      <c r="BI3847" s="13"/>
      <c r="BJ3847" s="13"/>
      <c r="BK3847" s="13">
        <v>6</v>
      </c>
      <c r="BN3847" s="5">
        <f t="shared" si="86"/>
        <v>278.31858407079699</v>
      </c>
    </row>
    <row r="3848" spans="1:66" x14ac:dyDescent="0.35">
      <c r="A3848" s="13" t="s">
        <v>17540</v>
      </c>
      <c r="B3848" s="13" t="s">
        <v>313</v>
      </c>
      <c r="C3848" s="13" t="s">
        <v>149</v>
      </c>
      <c r="D3848" s="13" t="s">
        <v>17483</v>
      </c>
      <c r="E3848" s="13" t="s">
        <v>17484</v>
      </c>
      <c r="F3848" s="13" t="s">
        <v>221</v>
      </c>
      <c r="G3848" s="13" t="s">
        <v>17541</v>
      </c>
      <c r="H3848" s="13" t="s">
        <v>17439</v>
      </c>
      <c r="I3848" s="13"/>
      <c r="J3848" s="13"/>
      <c r="K3848" s="13">
        <v>1</v>
      </c>
      <c r="L3848" s="13">
        <v>1</v>
      </c>
      <c r="M3848" s="13">
        <v>0</v>
      </c>
      <c r="N3848" s="13" t="s">
        <v>224</v>
      </c>
      <c r="O3848" s="13">
        <v>278.31858407079699</v>
      </c>
      <c r="P3848" s="13">
        <v>0</v>
      </c>
      <c r="Q3848" s="13">
        <v>0</v>
      </c>
      <c r="R3848" s="13" t="s">
        <v>17542</v>
      </c>
      <c r="S3848" s="13" t="s">
        <v>11683</v>
      </c>
      <c r="T3848" s="13" t="s">
        <v>4890</v>
      </c>
      <c r="U3848" s="13" t="s">
        <v>17543</v>
      </c>
      <c r="V3848" s="13" t="s">
        <v>7737</v>
      </c>
      <c r="W3848" s="13" t="s">
        <v>7282</v>
      </c>
      <c r="X3848" s="13"/>
      <c r="Y3848" s="13" t="s">
        <v>17544</v>
      </c>
      <c r="Z3848" s="13" t="s">
        <v>17545</v>
      </c>
      <c r="AA3848" s="13"/>
      <c r="AB3848" s="13" t="s">
        <v>221</v>
      </c>
      <c r="AC3848" s="13" t="s">
        <v>149</v>
      </c>
      <c r="AD3848" s="13" t="s">
        <v>216</v>
      </c>
      <c r="AE3848" s="13"/>
      <c r="AF3848" s="13"/>
      <c r="AG3848" s="13"/>
      <c r="AH3848" s="13"/>
      <c r="AI3848" s="13"/>
      <c r="AJ3848" s="13"/>
      <c r="AK3848" s="13"/>
      <c r="AL3848" s="13"/>
      <c r="AM3848" s="13" t="s">
        <v>390</v>
      </c>
      <c r="AN3848" s="13" t="s">
        <v>17490</v>
      </c>
      <c r="AO3848" s="13" t="s">
        <v>98</v>
      </c>
      <c r="AP3848" s="13" t="s">
        <v>98</v>
      </c>
      <c r="AQ3848" s="13"/>
      <c r="AR3848" s="13"/>
      <c r="AS3848" s="13"/>
      <c r="AT3848" s="13" t="s">
        <v>98</v>
      </c>
      <c r="AU3848" s="13"/>
      <c r="AV3848" s="13"/>
      <c r="AW3848" s="13"/>
      <c r="AX3848" s="13">
        <v>2022</v>
      </c>
      <c r="AY3848" s="13"/>
      <c r="AZ3848" s="13"/>
      <c r="BA3848" s="13" t="s">
        <v>99</v>
      </c>
      <c r="BB3848" s="13"/>
      <c r="BC3848" s="13"/>
      <c r="BD3848" s="13">
        <v>6</v>
      </c>
      <c r="BE3848" s="13">
        <v>2023</v>
      </c>
      <c r="BF3848" s="13"/>
      <c r="BG3848" s="13"/>
      <c r="BH3848" s="13" t="s">
        <v>99</v>
      </c>
      <c r="BI3848" s="13"/>
      <c r="BJ3848" s="13"/>
      <c r="BK3848" s="13">
        <v>6</v>
      </c>
      <c r="BN3848" s="5">
        <f t="shared" si="86"/>
        <v>278.31858407079699</v>
      </c>
    </row>
    <row r="3849" spans="1:66" x14ac:dyDescent="0.35">
      <c r="A3849" s="13" t="s">
        <v>17546</v>
      </c>
      <c r="B3849" s="13" t="s">
        <v>313</v>
      </c>
      <c r="C3849" s="13" t="s">
        <v>149</v>
      </c>
      <c r="D3849" s="13" t="s">
        <v>17483</v>
      </c>
      <c r="E3849" s="13" t="s">
        <v>17484</v>
      </c>
      <c r="F3849" s="13" t="s">
        <v>221</v>
      </c>
      <c r="G3849" s="13" t="s">
        <v>17541</v>
      </c>
      <c r="H3849" s="13" t="s">
        <v>17439</v>
      </c>
      <c r="I3849" s="13"/>
      <c r="J3849" s="13"/>
      <c r="K3849" s="13">
        <v>1</v>
      </c>
      <c r="L3849" s="13">
        <v>1</v>
      </c>
      <c r="M3849" s="13">
        <v>0</v>
      </c>
      <c r="N3849" s="13" t="s">
        <v>224</v>
      </c>
      <c r="O3849" s="13">
        <v>278.31858407079699</v>
      </c>
      <c r="P3849" s="13">
        <v>0</v>
      </c>
      <c r="Q3849" s="13">
        <v>0</v>
      </c>
      <c r="R3849" s="13" t="s">
        <v>17547</v>
      </c>
      <c r="S3849" s="13" t="s">
        <v>11683</v>
      </c>
      <c r="T3849" s="13" t="s">
        <v>4890</v>
      </c>
      <c r="U3849" s="13" t="s">
        <v>17548</v>
      </c>
      <c r="V3849" s="13" t="s">
        <v>7737</v>
      </c>
      <c r="W3849" s="13" t="s">
        <v>7282</v>
      </c>
      <c r="X3849" s="13"/>
      <c r="Y3849" s="13" t="s">
        <v>17544</v>
      </c>
      <c r="Z3849" s="13" t="s">
        <v>17545</v>
      </c>
      <c r="AA3849" s="13"/>
      <c r="AB3849" s="13" t="s">
        <v>221</v>
      </c>
      <c r="AC3849" s="13" t="s">
        <v>149</v>
      </c>
      <c r="AD3849" s="13" t="s">
        <v>216</v>
      </c>
      <c r="AE3849" s="13"/>
      <c r="AF3849" s="13"/>
      <c r="AG3849" s="13"/>
      <c r="AH3849" s="13"/>
      <c r="AI3849" s="13"/>
      <c r="AJ3849" s="13"/>
      <c r="AK3849" s="13"/>
      <c r="AL3849" s="13"/>
      <c r="AM3849" s="13" t="s">
        <v>390</v>
      </c>
      <c r="AN3849" s="13" t="s">
        <v>17490</v>
      </c>
      <c r="AO3849" s="13" t="s">
        <v>98</v>
      </c>
      <c r="AP3849" s="13" t="s">
        <v>98</v>
      </c>
      <c r="AQ3849" s="13"/>
      <c r="AR3849" s="13"/>
      <c r="AS3849" s="13"/>
      <c r="AT3849" s="13" t="s">
        <v>98</v>
      </c>
      <c r="AU3849" s="13"/>
      <c r="AV3849" s="13"/>
      <c r="AW3849" s="13"/>
      <c r="AX3849" s="13">
        <v>2022</v>
      </c>
      <c r="AY3849" s="13"/>
      <c r="AZ3849" s="13"/>
      <c r="BA3849" s="13" t="s">
        <v>99</v>
      </c>
      <c r="BB3849" s="13"/>
      <c r="BC3849" s="13"/>
      <c r="BD3849" s="13">
        <v>6</v>
      </c>
      <c r="BE3849" s="13">
        <v>2023</v>
      </c>
      <c r="BF3849" s="13"/>
      <c r="BG3849" s="13"/>
      <c r="BH3849" s="13" t="s">
        <v>99</v>
      </c>
      <c r="BI3849" s="13"/>
      <c r="BJ3849" s="13"/>
      <c r="BK3849" s="13">
        <v>6</v>
      </c>
      <c r="BN3849" s="5">
        <f t="shared" si="86"/>
        <v>278.31858407079699</v>
      </c>
    </row>
    <row r="3850" spans="1:66" x14ac:dyDescent="0.35">
      <c r="A3850" s="13" t="s">
        <v>17549</v>
      </c>
      <c r="B3850" s="13" t="s">
        <v>313</v>
      </c>
      <c r="C3850" s="13" t="s">
        <v>149</v>
      </c>
      <c r="D3850" s="13" t="s">
        <v>17483</v>
      </c>
      <c r="E3850" s="13" t="s">
        <v>17484</v>
      </c>
      <c r="F3850" s="13" t="s">
        <v>221</v>
      </c>
      <c r="G3850" s="13" t="s">
        <v>17541</v>
      </c>
      <c r="H3850" s="13" t="s">
        <v>17439</v>
      </c>
      <c r="I3850" s="13"/>
      <c r="J3850" s="13"/>
      <c r="K3850" s="13">
        <v>1</v>
      </c>
      <c r="L3850" s="13">
        <v>1</v>
      </c>
      <c r="M3850" s="13">
        <v>0</v>
      </c>
      <c r="N3850" s="13" t="s">
        <v>224</v>
      </c>
      <c r="O3850" s="13">
        <v>278.31858407079699</v>
      </c>
      <c r="P3850" s="13">
        <v>0</v>
      </c>
      <c r="Q3850" s="13">
        <v>0</v>
      </c>
      <c r="R3850" s="13" t="s">
        <v>17550</v>
      </c>
      <c r="S3850" s="13" t="s">
        <v>11683</v>
      </c>
      <c r="T3850" s="13" t="s">
        <v>4890</v>
      </c>
      <c r="U3850" s="13" t="s">
        <v>17551</v>
      </c>
      <c r="V3850" s="13" t="s">
        <v>7737</v>
      </c>
      <c r="W3850" s="13" t="s">
        <v>7282</v>
      </c>
      <c r="X3850" s="13"/>
      <c r="Y3850" s="13" t="s">
        <v>17544</v>
      </c>
      <c r="Z3850" s="13" t="s">
        <v>17545</v>
      </c>
      <c r="AA3850" s="13"/>
      <c r="AB3850" s="13" t="s">
        <v>221</v>
      </c>
      <c r="AC3850" s="13" t="s">
        <v>149</v>
      </c>
      <c r="AD3850" s="13" t="s">
        <v>216</v>
      </c>
      <c r="AE3850" s="13"/>
      <c r="AF3850" s="13"/>
      <c r="AG3850" s="13"/>
      <c r="AH3850" s="13"/>
      <c r="AI3850" s="13"/>
      <c r="AJ3850" s="13"/>
      <c r="AK3850" s="13"/>
      <c r="AL3850" s="13"/>
      <c r="AM3850" s="13" t="s">
        <v>390</v>
      </c>
      <c r="AN3850" s="13" t="s">
        <v>17490</v>
      </c>
      <c r="AO3850" s="13" t="s">
        <v>98</v>
      </c>
      <c r="AP3850" s="13" t="s">
        <v>98</v>
      </c>
      <c r="AQ3850" s="13"/>
      <c r="AR3850" s="13"/>
      <c r="AS3850" s="13"/>
      <c r="AT3850" s="13" t="s">
        <v>98</v>
      </c>
      <c r="AU3850" s="13"/>
      <c r="AV3850" s="13"/>
      <c r="AW3850" s="13"/>
      <c r="AX3850" s="13">
        <v>2022</v>
      </c>
      <c r="AY3850" s="13"/>
      <c r="AZ3850" s="13"/>
      <c r="BA3850" s="13" t="s">
        <v>99</v>
      </c>
      <c r="BB3850" s="13"/>
      <c r="BC3850" s="13"/>
      <c r="BD3850" s="13">
        <v>6</v>
      </c>
      <c r="BE3850" s="13">
        <v>2023</v>
      </c>
      <c r="BF3850" s="13"/>
      <c r="BG3850" s="13"/>
      <c r="BH3850" s="13" t="s">
        <v>99</v>
      </c>
      <c r="BI3850" s="13"/>
      <c r="BJ3850" s="13"/>
      <c r="BK3850" s="13">
        <v>6</v>
      </c>
      <c r="BN3850" s="5">
        <f t="shared" si="86"/>
        <v>278.31858407079699</v>
      </c>
    </row>
    <row r="3851" spans="1:66" x14ac:dyDescent="0.35">
      <c r="A3851" s="13" t="s">
        <v>17552</v>
      </c>
      <c r="B3851" s="13" t="s">
        <v>313</v>
      </c>
      <c r="C3851" s="13" t="s">
        <v>149</v>
      </c>
      <c r="D3851" s="13" t="s">
        <v>17483</v>
      </c>
      <c r="E3851" s="13" t="s">
        <v>17484</v>
      </c>
      <c r="F3851" s="13" t="s">
        <v>221</v>
      </c>
      <c r="G3851" s="13" t="s">
        <v>17541</v>
      </c>
      <c r="H3851" s="13" t="s">
        <v>17439</v>
      </c>
      <c r="I3851" s="13"/>
      <c r="J3851" s="13"/>
      <c r="K3851" s="13">
        <v>1</v>
      </c>
      <c r="L3851" s="13">
        <v>1</v>
      </c>
      <c r="M3851" s="13">
        <v>0</v>
      </c>
      <c r="N3851" s="13" t="s">
        <v>224</v>
      </c>
      <c r="O3851" s="13">
        <v>278.31858407079699</v>
      </c>
      <c r="P3851" s="13">
        <v>0</v>
      </c>
      <c r="Q3851" s="13">
        <v>0</v>
      </c>
      <c r="R3851" s="13" t="s">
        <v>17553</v>
      </c>
      <c r="S3851" s="13" t="s">
        <v>11683</v>
      </c>
      <c r="T3851" s="13" t="s">
        <v>4890</v>
      </c>
      <c r="U3851" s="13" t="s">
        <v>17554</v>
      </c>
      <c r="V3851" s="13" t="s">
        <v>7737</v>
      </c>
      <c r="W3851" s="13" t="s">
        <v>7282</v>
      </c>
      <c r="X3851" s="13"/>
      <c r="Y3851" s="13" t="s">
        <v>17544</v>
      </c>
      <c r="Z3851" s="13" t="s">
        <v>17545</v>
      </c>
      <c r="AA3851" s="13"/>
      <c r="AB3851" s="13" t="s">
        <v>221</v>
      </c>
      <c r="AC3851" s="13" t="s">
        <v>149</v>
      </c>
      <c r="AD3851" s="13" t="s">
        <v>216</v>
      </c>
      <c r="AE3851" s="13"/>
      <c r="AF3851" s="13"/>
      <c r="AG3851" s="13"/>
      <c r="AH3851" s="13"/>
      <c r="AI3851" s="13"/>
      <c r="AJ3851" s="13"/>
      <c r="AK3851" s="13"/>
      <c r="AL3851" s="13"/>
      <c r="AM3851" s="13" t="s">
        <v>390</v>
      </c>
      <c r="AN3851" s="13" t="s">
        <v>17490</v>
      </c>
      <c r="AO3851" s="13" t="s">
        <v>98</v>
      </c>
      <c r="AP3851" s="13" t="s">
        <v>98</v>
      </c>
      <c r="AQ3851" s="13"/>
      <c r="AR3851" s="13"/>
      <c r="AS3851" s="13"/>
      <c r="AT3851" s="13" t="s">
        <v>98</v>
      </c>
      <c r="AU3851" s="13"/>
      <c r="AV3851" s="13"/>
      <c r="AW3851" s="13"/>
      <c r="AX3851" s="13">
        <v>2022</v>
      </c>
      <c r="AY3851" s="13"/>
      <c r="AZ3851" s="13"/>
      <c r="BA3851" s="13" t="s">
        <v>99</v>
      </c>
      <c r="BB3851" s="13"/>
      <c r="BC3851" s="13"/>
      <c r="BD3851" s="13">
        <v>6</v>
      </c>
      <c r="BE3851" s="13">
        <v>2023</v>
      </c>
      <c r="BF3851" s="13"/>
      <c r="BG3851" s="13"/>
      <c r="BH3851" s="13" t="s">
        <v>99</v>
      </c>
      <c r="BI3851" s="13"/>
      <c r="BJ3851" s="13"/>
      <c r="BK3851" s="13">
        <v>6</v>
      </c>
      <c r="BN3851" s="5">
        <f t="shared" si="86"/>
        <v>278.31858407079699</v>
      </c>
    </row>
    <row r="3852" spans="1:66" x14ac:dyDescent="0.35">
      <c r="A3852" s="13" t="s">
        <v>17555</v>
      </c>
      <c r="B3852" s="13" t="s">
        <v>313</v>
      </c>
      <c r="C3852" s="13" t="s">
        <v>149</v>
      </c>
      <c r="D3852" s="13" t="s">
        <v>17483</v>
      </c>
      <c r="E3852" s="13" t="s">
        <v>17484</v>
      </c>
      <c r="F3852" s="13" t="s">
        <v>221</v>
      </c>
      <c r="G3852" s="13" t="s">
        <v>17541</v>
      </c>
      <c r="H3852" s="13" t="s">
        <v>17439</v>
      </c>
      <c r="I3852" s="13"/>
      <c r="J3852" s="13"/>
      <c r="K3852" s="13">
        <v>1</v>
      </c>
      <c r="L3852" s="13">
        <v>1</v>
      </c>
      <c r="M3852" s="13">
        <v>0</v>
      </c>
      <c r="N3852" s="13" t="s">
        <v>224</v>
      </c>
      <c r="O3852" s="13">
        <v>278.31858407079699</v>
      </c>
      <c r="P3852" s="13">
        <v>0</v>
      </c>
      <c r="Q3852" s="13">
        <v>0</v>
      </c>
      <c r="R3852" s="13" t="s">
        <v>17556</v>
      </c>
      <c r="S3852" s="13" t="s">
        <v>17403</v>
      </c>
      <c r="T3852" s="13" t="s">
        <v>17523</v>
      </c>
      <c r="U3852" s="13" t="s">
        <v>17557</v>
      </c>
      <c r="V3852" s="13" t="s">
        <v>7737</v>
      </c>
      <c r="W3852" s="13" t="s">
        <v>7282</v>
      </c>
      <c r="X3852" s="13"/>
      <c r="Y3852" s="13" t="s">
        <v>17544</v>
      </c>
      <c r="Z3852" s="13" t="s">
        <v>17545</v>
      </c>
      <c r="AA3852" s="13"/>
      <c r="AB3852" s="13" t="s">
        <v>221</v>
      </c>
      <c r="AC3852" s="13" t="s">
        <v>149</v>
      </c>
      <c r="AD3852" s="13" t="s">
        <v>216</v>
      </c>
      <c r="AE3852" s="13"/>
      <c r="AF3852" s="13"/>
      <c r="AG3852" s="13"/>
      <c r="AH3852" s="13"/>
      <c r="AI3852" s="13"/>
      <c r="AJ3852" s="13"/>
      <c r="AK3852" s="13"/>
      <c r="AL3852" s="13"/>
      <c r="AM3852" s="13" t="s">
        <v>390</v>
      </c>
      <c r="AN3852" s="13" t="s">
        <v>17490</v>
      </c>
      <c r="AO3852" s="13" t="s">
        <v>98</v>
      </c>
      <c r="AP3852" s="13" t="s">
        <v>98</v>
      </c>
      <c r="AQ3852" s="13"/>
      <c r="AR3852" s="13"/>
      <c r="AS3852" s="13"/>
      <c r="AT3852" s="13" t="s">
        <v>98</v>
      </c>
      <c r="AU3852" s="13"/>
      <c r="AV3852" s="13"/>
      <c r="AW3852" s="13"/>
      <c r="AX3852" s="13">
        <v>2022</v>
      </c>
      <c r="AY3852" s="13"/>
      <c r="AZ3852" s="13"/>
      <c r="BA3852" s="13" t="s">
        <v>99</v>
      </c>
      <c r="BB3852" s="13"/>
      <c r="BC3852" s="13"/>
      <c r="BD3852" s="13">
        <v>6</v>
      </c>
      <c r="BE3852" s="13">
        <v>2023</v>
      </c>
      <c r="BF3852" s="13"/>
      <c r="BG3852" s="13"/>
      <c r="BH3852" s="13" t="s">
        <v>99</v>
      </c>
      <c r="BI3852" s="13"/>
      <c r="BJ3852" s="13"/>
      <c r="BK3852" s="13">
        <v>6</v>
      </c>
      <c r="BN3852" s="5">
        <f t="shared" si="86"/>
        <v>278.31858407079699</v>
      </c>
    </row>
    <row r="3853" spans="1:66" x14ac:dyDescent="0.35">
      <c r="A3853" s="13" t="s">
        <v>17558</v>
      </c>
      <c r="B3853" s="13" t="s">
        <v>313</v>
      </c>
      <c r="C3853" s="13" t="s">
        <v>149</v>
      </c>
      <c r="D3853" s="13" t="s">
        <v>17483</v>
      </c>
      <c r="E3853" s="13" t="s">
        <v>17484</v>
      </c>
      <c r="F3853" s="13" t="s">
        <v>221</v>
      </c>
      <c r="G3853" s="13" t="s">
        <v>17541</v>
      </c>
      <c r="H3853" s="13" t="s">
        <v>17439</v>
      </c>
      <c r="I3853" s="13"/>
      <c r="J3853" s="13"/>
      <c r="K3853" s="13">
        <v>1</v>
      </c>
      <c r="L3853" s="13">
        <v>1</v>
      </c>
      <c r="M3853" s="13">
        <v>0</v>
      </c>
      <c r="N3853" s="13" t="s">
        <v>224</v>
      </c>
      <c r="O3853" s="13">
        <v>278.31858407079699</v>
      </c>
      <c r="P3853" s="13">
        <v>0</v>
      </c>
      <c r="Q3853" s="13">
        <v>0</v>
      </c>
      <c r="R3853" s="13" t="s">
        <v>17559</v>
      </c>
      <c r="S3853" s="13" t="s">
        <v>8841</v>
      </c>
      <c r="T3853" s="13" t="s">
        <v>15833</v>
      </c>
      <c r="U3853" s="13" t="s">
        <v>17560</v>
      </c>
      <c r="V3853" s="13" t="s">
        <v>7737</v>
      </c>
      <c r="W3853" s="13" t="s">
        <v>7282</v>
      </c>
      <c r="X3853" s="13"/>
      <c r="Y3853" s="13" t="s">
        <v>17544</v>
      </c>
      <c r="Z3853" s="13" t="s">
        <v>17545</v>
      </c>
      <c r="AA3853" s="13"/>
      <c r="AB3853" s="13" t="s">
        <v>221</v>
      </c>
      <c r="AC3853" s="13" t="s">
        <v>149</v>
      </c>
      <c r="AD3853" s="13" t="s">
        <v>216</v>
      </c>
      <c r="AE3853" s="13"/>
      <c r="AF3853" s="13"/>
      <c r="AG3853" s="13"/>
      <c r="AH3853" s="13"/>
      <c r="AI3853" s="13"/>
      <c r="AJ3853" s="13"/>
      <c r="AK3853" s="13"/>
      <c r="AL3853" s="13"/>
      <c r="AM3853" s="13" t="s">
        <v>390</v>
      </c>
      <c r="AN3853" s="13" t="s">
        <v>17490</v>
      </c>
      <c r="AO3853" s="13" t="s">
        <v>98</v>
      </c>
      <c r="AP3853" s="13" t="s">
        <v>98</v>
      </c>
      <c r="AQ3853" s="13"/>
      <c r="AR3853" s="13"/>
      <c r="AS3853" s="13"/>
      <c r="AT3853" s="13" t="s">
        <v>98</v>
      </c>
      <c r="AU3853" s="13"/>
      <c r="AV3853" s="13"/>
      <c r="AW3853" s="13"/>
      <c r="AX3853" s="13">
        <v>2022</v>
      </c>
      <c r="AY3853" s="13"/>
      <c r="AZ3853" s="13"/>
      <c r="BA3853" s="13" t="s">
        <v>361</v>
      </c>
      <c r="BB3853" s="13"/>
      <c r="BC3853" s="13"/>
      <c r="BD3853" s="13">
        <v>7</v>
      </c>
      <c r="BE3853" s="13">
        <v>2023</v>
      </c>
      <c r="BF3853" s="13"/>
      <c r="BG3853" s="13"/>
      <c r="BH3853" s="13" t="s">
        <v>99</v>
      </c>
      <c r="BI3853" s="13"/>
      <c r="BJ3853" s="13"/>
      <c r="BK3853" s="13">
        <v>6</v>
      </c>
      <c r="BN3853" s="5">
        <f t="shared" si="86"/>
        <v>278.31858407079699</v>
      </c>
    </row>
    <row r="3854" spans="1:66" x14ac:dyDescent="0.35">
      <c r="A3854" s="13" t="s">
        <v>17561</v>
      </c>
      <c r="B3854" s="13" t="s">
        <v>313</v>
      </c>
      <c r="C3854" s="13" t="s">
        <v>149</v>
      </c>
      <c r="D3854" s="13" t="s">
        <v>17483</v>
      </c>
      <c r="E3854" s="13" t="s">
        <v>17484</v>
      </c>
      <c r="F3854" s="13" t="s">
        <v>221</v>
      </c>
      <c r="G3854" s="13" t="s">
        <v>17541</v>
      </c>
      <c r="H3854" s="13" t="s">
        <v>17439</v>
      </c>
      <c r="I3854" s="13"/>
      <c r="J3854" s="13"/>
      <c r="K3854" s="13">
        <v>1</v>
      </c>
      <c r="L3854" s="13">
        <v>1</v>
      </c>
      <c r="M3854" s="13">
        <v>0</v>
      </c>
      <c r="N3854" s="13" t="s">
        <v>224</v>
      </c>
      <c r="O3854" s="13">
        <v>278.31858407079699</v>
      </c>
      <c r="P3854" s="13">
        <v>0</v>
      </c>
      <c r="Q3854" s="13">
        <v>0</v>
      </c>
      <c r="R3854" s="13" t="s">
        <v>17562</v>
      </c>
      <c r="S3854" s="13" t="s">
        <v>8841</v>
      </c>
      <c r="T3854" s="13" t="s">
        <v>17523</v>
      </c>
      <c r="U3854" s="13" t="s">
        <v>17563</v>
      </c>
      <c r="V3854" s="13" t="s">
        <v>7737</v>
      </c>
      <c r="W3854" s="13" t="s">
        <v>7282</v>
      </c>
      <c r="X3854" s="13"/>
      <c r="Y3854" s="13" t="s">
        <v>17544</v>
      </c>
      <c r="Z3854" s="13" t="s">
        <v>17545</v>
      </c>
      <c r="AA3854" s="13"/>
      <c r="AB3854" s="13" t="s">
        <v>221</v>
      </c>
      <c r="AC3854" s="13" t="s">
        <v>149</v>
      </c>
      <c r="AD3854" s="13" t="s">
        <v>216</v>
      </c>
      <c r="AE3854" s="13"/>
      <c r="AF3854" s="13"/>
      <c r="AG3854" s="13"/>
      <c r="AH3854" s="13"/>
      <c r="AI3854" s="13"/>
      <c r="AJ3854" s="13"/>
      <c r="AK3854" s="13"/>
      <c r="AL3854" s="13"/>
      <c r="AM3854" s="13" t="s">
        <v>390</v>
      </c>
      <c r="AN3854" s="13" t="s">
        <v>17490</v>
      </c>
      <c r="AO3854" s="13" t="s">
        <v>98</v>
      </c>
      <c r="AP3854" s="13" t="s">
        <v>98</v>
      </c>
      <c r="AQ3854" s="13"/>
      <c r="AR3854" s="13"/>
      <c r="AS3854" s="13"/>
      <c r="AT3854" s="13" t="s">
        <v>98</v>
      </c>
      <c r="AU3854" s="13"/>
      <c r="AV3854" s="13"/>
      <c r="AW3854" s="13"/>
      <c r="AX3854" s="13">
        <v>2022</v>
      </c>
      <c r="AY3854" s="13"/>
      <c r="AZ3854" s="13"/>
      <c r="BA3854" s="13" t="s">
        <v>99</v>
      </c>
      <c r="BB3854" s="13"/>
      <c r="BC3854" s="13"/>
      <c r="BD3854" s="13">
        <v>6</v>
      </c>
      <c r="BE3854" s="13">
        <v>2023</v>
      </c>
      <c r="BF3854" s="13"/>
      <c r="BG3854" s="13"/>
      <c r="BH3854" s="13" t="s">
        <v>99</v>
      </c>
      <c r="BI3854" s="13"/>
      <c r="BJ3854" s="13"/>
      <c r="BK3854" s="13">
        <v>6</v>
      </c>
      <c r="BN3854" s="5">
        <f t="shared" si="86"/>
        <v>278.31858407079699</v>
      </c>
    </row>
    <row r="3855" spans="1:66" x14ac:dyDescent="0.35">
      <c r="A3855" s="13" t="s">
        <v>17564</v>
      </c>
      <c r="B3855" s="13" t="s">
        <v>313</v>
      </c>
      <c r="C3855" s="13" t="s">
        <v>149</v>
      </c>
      <c r="D3855" s="13" t="s">
        <v>17483</v>
      </c>
      <c r="E3855" s="13" t="s">
        <v>17484</v>
      </c>
      <c r="F3855" s="13" t="s">
        <v>221</v>
      </c>
      <c r="G3855" s="13" t="s">
        <v>17541</v>
      </c>
      <c r="H3855" s="13" t="s">
        <v>17439</v>
      </c>
      <c r="I3855" s="13"/>
      <c r="J3855" s="13"/>
      <c r="K3855" s="13">
        <v>1</v>
      </c>
      <c r="L3855" s="13">
        <v>1</v>
      </c>
      <c r="M3855" s="13">
        <v>0</v>
      </c>
      <c r="N3855" s="13" t="s">
        <v>224</v>
      </c>
      <c r="O3855" s="13">
        <v>278.31858407079699</v>
      </c>
      <c r="P3855" s="13">
        <v>0</v>
      </c>
      <c r="Q3855" s="13">
        <v>0</v>
      </c>
      <c r="R3855" s="13" t="s">
        <v>17565</v>
      </c>
      <c r="S3855" s="13" t="s">
        <v>4923</v>
      </c>
      <c r="T3855" s="13" t="s">
        <v>15833</v>
      </c>
      <c r="U3855" s="13" t="s">
        <v>17566</v>
      </c>
      <c r="V3855" s="13" t="s">
        <v>7737</v>
      </c>
      <c r="W3855" s="13" t="s">
        <v>7282</v>
      </c>
      <c r="X3855" s="13"/>
      <c r="Y3855" s="13" t="s">
        <v>17544</v>
      </c>
      <c r="Z3855" s="13" t="s">
        <v>17545</v>
      </c>
      <c r="AA3855" s="13"/>
      <c r="AB3855" s="13" t="s">
        <v>221</v>
      </c>
      <c r="AC3855" s="13" t="s">
        <v>149</v>
      </c>
      <c r="AD3855" s="13" t="s">
        <v>216</v>
      </c>
      <c r="AE3855" s="13"/>
      <c r="AF3855" s="13"/>
      <c r="AG3855" s="13"/>
      <c r="AH3855" s="13"/>
      <c r="AI3855" s="13"/>
      <c r="AJ3855" s="13"/>
      <c r="AK3855" s="13"/>
      <c r="AL3855" s="13"/>
      <c r="AM3855" s="13" t="s">
        <v>390</v>
      </c>
      <c r="AN3855" s="13" t="s">
        <v>17490</v>
      </c>
      <c r="AO3855" s="13" t="s">
        <v>98</v>
      </c>
      <c r="AP3855" s="13" t="s">
        <v>98</v>
      </c>
      <c r="AQ3855" s="13"/>
      <c r="AR3855" s="13"/>
      <c r="AS3855" s="13"/>
      <c r="AT3855" s="13" t="s">
        <v>98</v>
      </c>
      <c r="AU3855" s="13"/>
      <c r="AV3855" s="13"/>
      <c r="AW3855" s="13"/>
      <c r="AX3855" s="13">
        <v>2022</v>
      </c>
      <c r="AY3855" s="13"/>
      <c r="AZ3855" s="13"/>
      <c r="BA3855" s="13" t="s">
        <v>361</v>
      </c>
      <c r="BB3855" s="13"/>
      <c r="BC3855" s="13"/>
      <c r="BD3855" s="13">
        <v>7</v>
      </c>
      <c r="BE3855" s="13">
        <v>2023</v>
      </c>
      <c r="BF3855" s="13"/>
      <c r="BG3855" s="13"/>
      <c r="BH3855" s="13" t="s">
        <v>99</v>
      </c>
      <c r="BI3855" s="13"/>
      <c r="BJ3855" s="13"/>
      <c r="BK3855" s="13">
        <v>6</v>
      </c>
      <c r="BN3855" s="5">
        <f t="shared" si="86"/>
        <v>278.31858407079699</v>
      </c>
    </row>
    <row r="3856" spans="1:66" x14ac:dyDescent="0.35">
      <c r="A3856" s="13" t="s">
        <v>17567</v>
      </c>
      <c r="B3856" s="13" t="s">
        <v>313</v>
      </c>
      <c r="C3856" s="13" t="s">
        <v>149</v>
      </c>
      <c r="D3856" s="13" t="s">
        <v>17483</v>
      </c>
      <c r="E3856" s="13" t="s">
        <v>17484</v>
      </c>
      <c r="F3856" s="13" t="s">
        <v>221</v>
      </c>
      <c r="G3856" s="13" t="s">
        <v>17568</v>
      </c>
      <c r="H3856" s="13" t="s">
        <v>17462</v>
      </c>
      <c r="I3856" s="13"/>
      <c r="J3856" s="13"/>
      <c r="K3856" s="13">
        <v>1</v>
      </c>
      <c r="L3856" s="13">
        <v>1</v>
      </c>
      <c r="M3856" s="13">
        <v>0</v>
      </c>
      <c r="N3856" s="13" t="s">
        <v>224</v>
      </c>
      <c r="O3856" s="13">
        <v>278.31858407079699</v>
      </c>
      <c r="P3856" s="13">
        <v>0</v>
      </c>
      <c r="Q3856" s="13">
        <v>0</v>
      </c>
      <c r="R3856" s="13" t="s">
        <v>17569</v>
      </c>
      <c r="S3856" s="13" t="s">
        <v>11683</v>
      </c>
      <c r="T3856" s="13" t="s">
        <v>4890</v>
      </c>
      <c r="U3856" s="13" t="s">
        <v>17570</v>
      </c>
      <c r="V3856" s="13" t="s">
        <v>7737</v>
      </c>
      <c r="W3856" s="13" t="s">
        <v>7282</v>
      </c>
      <c r="X3856" s="13"/>
      <c r="Y3856" s="13" t="s">
        <v>17571</v>
      </c>
      <c r="Z3856" s="13" t="s">
        <v>17572</v>
      </c>
      <c r="AA3856" s="13"/>
      <c r="AB3856" s="13" t="s">
        <v>221</v>
      </c>
      <c r="AC3856" s="13" t="s">
        <v>149</v>
      </c>
      <c r="AD3856" s="13" t="s">
        <v>216</v>
      </c>
      <c r="AE3856" s="13"/>
      <c r="AF3856" s="13"/>
      <c r="AG3856" s="13"/>
      <c r="AH3856" s="13"/>
      <c r="AI3856" s="13"/>
      <c r="AJ3856" s="13"/>
      <c r="AK3856" s="13"/>
      <c r="AL3856" s="13"/>
      <c r="AM3856" s="13" t="s">
        <v>390</v>
      </c>
      <c r="AN3856" s="13" t="s">
        <v>17573</v>
      </c>
      <c r="AO3856" s="13" t="s">
        <v>98</v>
      </c>
      <c r="AP3856" s="13" t="s">
        <v>98</v>
      </c>
      <c r="AQ3856" s="13"/>
      <c r="AR3856" s="13"/>
      <c r="AS3856" s="13"/>
      <c r="AT3856" s="13" t="s">
        <v>98</v>
      </c>
      <c r="AU3856" s="13"/>
      <c r="AV3856" s="13"/>
      <c r="AW3856" s="13"/>
      <c r="AX3856" s="13">
        <v>2022</v>
      </c>
      <c r="AY3856" s="13"/>
      <c r="AZ3856" s="13"/>
      <c r="BA3856" s="13" t="s">
        <v>99</v>
      </c>
      <c r="BB3856" s="13"/>
      <c r="BC3856" s="13"/>
      <c r="BD3856" s="13">
        <v>6</v>
      </c>
      <c r="BE3856" s="13">
        <v>2023</v>
      </c>
      <c r="BF3856" s="13"/>
      <c r="BG3856" s="13"/>
      <c r="BH3856" s="13" t="s">
        <v>99</v>
      </c>
      <c r="BI3856" s="13"/>
      <c r="BJ3856" s="13"/>
      <c r="BK3856" s="13">
        <v>6</v>
      </c>
      <c r="BN3856" s="5">
        <f t="shared" si="86"/>
        <v>278.31858407079699</v>
      </c>
    </row>
    <row r="3857" spans="1:66" x14ac:dyDescent="0.35">
      <c r="A3857" s="13" t="s">
        <v>17574</v>
      </c>
      <c r="B3857" s="13" t="s">
        <v>313</v>
      </c>
      <c r="C3857" s="13" t="s">
        <v>149</v>
      </c>
      <c r="D3857" s="13" t="s">
        <v>17483</v>
      </c>
      <c r="E3857" s="13" t="s">
        <v>17484</v>
      </c>
      <c r="F3857" s="13" t="s">
        <v>221</v>
      </c>
      <c r="G3857" s="13" t="s">
        <v>17568</v>
      </c>
      <c r="H3857" s="13" t="s">
        <v>17462</v>
      </c>
      <c r="I3857" s="13"/>
      <c r="J3857" s="13"/>
      <c r="K3857" s="13">
        <v>1</v>
      </c>
      <c r="L3857" s="13">
        <v>1</v>
      </c>
      <c r="M3857" s="13">
        <v>0</v>
      </c>
      <c r="N3857" s="13" t="s">
        <v>224</v>
      </c>
      <c r="O3857" s="13">
        <v>278.31858407079699</v>
      </c>
      <c r="P3857" s="13">
        <v>0</v>
      </c>
      <c r="Q3857" s="13">
        <v>0</v>
      </c>
      <c r="R3857" s="13" t="s">
        <v>17575</v>
      </c>
      <c r="S3857" s="13" t="s">
        <v>11683</v>
      </c>
      <c r="T3857" s="13" t="s">
        <v>4890</v>
      </c>
      <c r="U3857" s="13" t="s">
        <v>17576</v>
      </c>
      <c r="V3857" s="13" t="s">
        <v>7737</v>
      </c>
      <c r="W3857" s="13" t="s">
        <v>7282</v>
      </c>
      <c r="X3857" s="13"/>
      <c r="Y3857" s="13" t="s">
        <v>17571</v>
      </c>
      <c r="Z3857" s="13" t="s">
        <v>17572</v>
      </c>
      <c r="AA3857" s="13"/>
      <c r="AB3857" s="13" t="s">
        <v>221</v>
      </c>
      <c r="AC3857" s="13" t="s">
        <v>149</v>
      </c>
      <c r="AD3857" s="13" t="s">
        <v>216</v>
      </c>
      <c r="AE3857" s="13"/>
      <c r="AF3857" s="13"/>
      <c r="AG3857" s="13"/>
      <c r="AH3857" s="13"/>
      <c r="AI3857" s="13"/>
      <c r="AJ3857" s="13"/>
      <c r="AK3857" s="13"/>
      <c r="AL3857" s="13"/>
      <c r="AM3857" s="13" t="s">
        <v>390</v>
      </c>
      <c r="AN3857" s="13" t="s">
        <v>17573</v>
      </c>
      <c r="AO3857" s="13" t="s">
        <v>98</v>
      </c>
      <c r="AP3857" s="13" t="s">
        <v>98</v>
      </c>
      <c r="AQ3857" s="13"/>
      <c r="AR3857" s="13"/>
      <c r="AS3857" s="13"/>
      <c r="AT3857" s="13" t="s">
        <v>98</v>
      </c>
      <c r="AU3857" s="13"/>
      <c r="AV3857" s="13"/>
      <c r="AW3857" s="13"/>
      <c r="AX3857" s="13">
        <v>2022</v>
      </c>
      <c r="AY3857" s="13"/>
      <c r="AZ3857" s="13"/>
      <c r="BA3857" s="13" t="s">
        <v>99</v>
      </c>
      <c r="BB3857" s="13"/>
      <c r="BC3857" s="13"/>
      <c r="BD3857" s="13">
        <v>6</v>
      </c>
      <c r="BE3857" s="13">
        <v>2023</v>
      </c>
      <c r="BF3857" s="13"/>
      <c r="BG3857" s="13"/>
      <c r="BH3857" s="13" t="s">
        <v>99</v>
      </c>
      <c r="BI3857" s="13"/>
      <c r="BJ3857" s="13"/>
      <c r="BK3857" s="13">
        <v>6</v>
      </c>
      <c r="BN3857" s="5">
        <f t="shared" si="86"/>
        <v>278.31858407079699</v>
      </c>
    </row>
    <row r="3858" spans="1:66" x14ac:dyDescent="0.35">
      <c r="A3858" s="13" t="s">
        <v>17577</v>
      </c>
      <c r="B3858" s="13" t="s">
        <v>313</v>
      </c>
      <c r="C3858" s="13" t="s">
        <v>149</v>
      </c>
      <c r="D3858" s="13" t="s">
        <v>17483</v>
      </c>
      <c r="E3858" s="13" t="s">
        <v>17484</v>
      </c>
      <c r="F3858" s="13" t="s">
        <v>221</v>
      </c>
      <c r="G3858" s="13" t="s">
        <v>17568</v>
      </c>
      <c r="H3858" s="13" t="s">
        <v>17462</v>
      </c>
      <c r="I3858" s="13"/>
      <c r="J3858" s="13"/>
      <c r="K3858" s="13">
        <v>1</v>
      </c>
      <c r="L3858" s="13">
        <v>1</v>
      </c>
      <c r="M3858" s="13">
        <v>0</v>
      </c>
      <c r="N3858" s="13" t="s">
        <v>224</v>
      </c>
      <c r="O3858" s="13">
        <v>278.31858407079699</v>
      </c>
      <c r="P3858" s="13">
        <v>0</v>
      </c>
      <c r="Q3858" s="13">
        <v>0</v>
      </c>
      <c r="R3858" s="13" t="s">
        <v>17578</v>
      </c>
      <c r="S3858" s="13" t="s">
        <v>17458</v>
      </c>
      <c r="T3858" s="13" t="s">
        <v>16810</v>
      </c>
      <c r="U3858" s="13" t="s">
        <v>17579</v>
      </c>
      <c r="V3858" s="13" t="s">
        <v>7737</v>
      </c>
      <c r="W3858" s="13" t="s">
        <v>7282</v>
      </c>
      <c r="X3858" s="13"/>
      <c r="Y3858" s="13" t="s">
        <v>17571</v>
      </c>
      <c r="Z3858" s="13" t="s">
        <v>17572</v>
      </c>
      <c r="AA3858" s="13"/>
      <c r="AB3858" s="13" t="s">
        <v>221</v>
      </c>
      <c r="AC3858" s="13" t="s">
        <v>149</v>
      </c>
      <c r="AD3858" s="13" t="s">
        <v>216</v>
      </c>
      <c r="AE3858" s="13"/>
      <c r="AF3858" s="13"/>
      <c r="AG3858" s="13"/>
      <c r="AH3858" s="13"/>
      <c r="AI3858" s="13"/>
      <c r="AJ3858" s="13"/>
      <c r="AK3858" s="13"/>
      <c r="AL3858" s="13"/>
      <c r="AM3858" s="13" t="s">
        <v>390</v>
      </c>
      <c r="AN3858" s="13" t="s">
        <v>17573</v>
      </c>
      <c r="AO3858" s="13" t="s">
        <v>98</v>
      </c>
      <c r="AP3858" s="13" t="s">
        <v>98</v>
      </c>
      <c r="AQ3858" s="13"/>
      <c r="AR3858" s="13"/>
      <c r="AS3858" s="13"/>
      <c r="AT3858" s="13" t="s">
        <v>98</v>
      </c>
      <c r="AU3858" s="13"/>
      <c r="AV3858" s="13"/>
      <c r="AW3858" s="13"/>
      <c r="AX3858" s="13">
        <v>2022</v>
      </c>
      <c r="AY3858" s="13"/>
      <c r="AZ3858" s="13"/>
      <c r="BA3858" s="13" t="s">
        <v>361</v>
      </c>
      <c r="BB3858" s="13"/>
      <c r="BC3858" s="13"/>
      <c r="BD3858" s="13">
        <v>7</v>
      </c>
      <c r="BE3858" s="13">
        <v>2023</v>
      </c>
      <c r="BF3858" s="13"/>
      <c r="BG3858" s="13"/>
      <c r="BH3858" s="13" t="s">
        <v>99</v>
      </c>
      <c r="BI3858" s="13"/>
      <c r="BJ3858" s="13"/>
      <c r="BK3858" s="13">
        <v>6</v>
      </c>
      <c r="BN3858" s="5">
        <f t="shared" si="86"/>
        <v>278.31858407079699</v>
      </c>
    </row>
    <row r="3859" spans="1:66" x14ac:dyDescent="0.35">
      <c r="A3859" s="13" t="s">
        <v>17580</v>
      </c>
      <c r="B3859" s="13" t="s">
        <v>313</v>
      </c>
      <c r="C3859" s="13" t="s">
        <v>149</v>
      </c>
      <c r="D3859" s="13" t="s">
        <v>17483</v>
      </c>
      <c r="E3859" s="13" t="s">
        <v>17484</v>
      </c>
      <c r="F3859" s="13" t="s">
        <v>221</v>
      </c>
      <c r="G3859" s="13" t="s">
        <v>17568</v>
      </c>
      <c r="H3859" s="13" t="s">
        <v>17462</v>
      </c>
      <c r="I3859" s="13"/>
      <c r="J3859" s="13"/>
      <c r="K3859" s="13">
        <v>1</v>
      </c>
      <c r="L3859" s="13">
        <v>1</v>
      </c>
      <c r="M3859" s="13">
        <v>0</v>
      </c>
      <c r="N3859" s="13" t="s">
        <v>224</v>
      </c>
      <c r="O3859" s="13">
        <v>278.31858407079699</v>
      </c>
      <c r="P3859" s="13">
        <v>0</v>
      </c>
      <c r="Q3859" s="13">
        <v>0</v>
      </c>
      <c r="R3859" s="13" t="s">
        <v>17581</v>
      </c>
      <c r="S3859" s="13" t="s">
        <v>17458</v>
      </c>
      <c r="T3859" s="13" t="s">
        <v>16810</v>
      </c>
      <c r="U3859" s="13" t="s">
        <v>17582</v>
      </c>
      <c r="V3859" s="13" t="s">
        <v>7737</v>
      </c>
      <c r="W3859" s="13" t="s">
        <v>7282</v>
      </c>
      <c r="X3859" s="13"/>
      <c r="Y3859" s="13" t="s">
        <v>17571</v>
      </c>
      <c r="Z3859" s="13" t="s">
        <v>17572</v>
      </c>
      <c r="AA3859" s="13"/>
      <c r="AB3859" s="13" t="s">
        <v>221</v>
      </c>
      <c r="AC3859" s="13" t="s">
        <v>149</v>
      </c>
      <c r="AD3859" s="13" t="s">
        <v>216</v>
      </c>
      <c r="AE3859" s="13"/>
      <c r="AF3859" s="13"/>
      <c r="AG3859" s="13"/>
      <c r="AH3859" s="13"/>
      <c r="AI3859" s="13"/>
      <c r="AJ3859" s="13"/>
      <c r="AK3859" s="13"/>
      <c r="AL3859" s="13"/>
      <c r="AM3859" s="13" t="s">
        <v>390</v>
      </c>
      <c r="AN3859" s="13" t="s">
        <v>17573</v>
      </c>
      <c r="AO3859" s="13" t="s">
        <v>98</v>
      </c>
      <c r="AP3859" s="13" t="s">
        <v>98</v>
      </c>
      <c r="AQ3859" s="13"/>
      <c r="AR3859" s="13"/>
      <c r="AS3859" s="13"/>
      <c r="AT3859" s="13" t="s">
        <v>98</v>
      </c>
      <c r="AU3859" s="13"/>
      <c r="AV3859" s="13"/>
      <c r="AW3859" s="13"/>
      <c r="AX3859" s="13">
        <v>2022</v>
      </c>
      <c r="AY3859" s="13"/>
      <c r="AZ3859" s="13"/>
      <c r="BA3859" s="13" t="s">
        <v>361</v>
      </c>
      <c r="BB3859" s="13"/>
      <c r="BC3859" s="13"/>
      <c r="BD3859" s="13">
        <v>7</v>
      </c>
      <c r="BE3859" s="13">
        <v>2023</v>
      </c>
      <c r="BF3859" s="13"/>
      <c r="BG3859" s="13"/>
      <c r="BH3859" s="13" t="s">
        <v>99</v>
      </c>
      <c r="BI3859" s="13"/>
      <c r="BJ3859" s="13"/>
      <c r="BK3859" s="13">
        <v>6</v>
      </c>
      <c r="BN3859" s="5">
        <f t="shared" si="86"/>
        <v>278.31858407079699</v>
      </c>
    </row>
    <row r="3860" spans="1:66" x14ac:dyDescent="0.35">
      <c r="A3860" s="13" t="s">
        <v>17583</v>
      </c>
      <c r="B3860" s="13" t="s">
        <v>313</v>
      </c>
      <c r="C3860" s="13" t="s">
        <v>149</v>
      </c>
      <c r="D3860" s="13" t="s">
        <v>17483</v>
      </c>
      <c r="E3860" s="13" t="s">
        <v>17484</v>
      </c>
      <c r="F3860" s="13" t="s">
        <v>221</v>
      </c>
      <c r="G3860" s="13" t="s">
        <v>17568</v>
      </c>
      <c r="H3860" s="13" t="s">
        <v>17462</v>
      </c>
      <c r="I3860" s="13"/>
      <c r="J3860" s="13"/>
      <c r="K3860" s="13">
        <v>1</v>
      </c>
      <c r="L3860" s="13">
        <v>1</v>
      </c>
      <c r="M3860" s="13">
        <v>0</v>
      </c>
      <c r="N3860" s="13" t="s">
        <v>224</v>
      </c>
      <c r="O3860" s="13">
        <v>278.31858407079699</v>
      </c>
      <c r="P3860" s="13">
        <v>0</v>
      </c>
      <c r="Q3860" s="13">
        <v>0</v>
      </c>
      <c r="R3860" s="13" t="s">
        <v>17584</v>
      </c>
      <c r="S3860" s="13" t="s">
        <v>8841</v>
      </c>
      <c r="T3860" s="13" t="s">
        <v>16810</v>
      </c>
      <c r="U3860" s="13" t="s">
        <v>17585</v>
      </c>
      <c r="V3860" s="13" t="s">
        <v>7737</v>
      </c>
      <c r="W3860" s="13" t="s">
        <v>7282</v>
      </c>
      <c r="X3860" s="13"/>
      <c r="Y3860" s="13" t="s">
        <v>17571</v>
      </c>
      <c r="Z3860" s="13" t="s">
        <v>17572</v>
      </c>
      <c r="AA3860" s="13"/>
      <c r="AB3860" s="13" t="s">
        <v>221</v>
      </c>
      <c r="AC3860" s="13" t="s">
        <v>149</v>
      </c>
      <c r="AD3860" s="13" t="s">
        <v>216</v>
      </c>
      <c r="AE3860" s="13"/>
      <c r="AF3860" s="13"/>
      <c r="AG3860" s="13"/>
      <c r="AH3860" s="13"/>
      <c r="AI3860" s="13"/>
      <c r="AJ3860" s="13"/>
      <c r="AK3860" s="13"/>
      <c r="AL3860" s="13"/>
      <c r="AM3860" s="13" t="s">
        <v>390</v>
      </c>
      <c r="AN3860" s="13" t="s">
        <v>17573</v>
      </c>
      <c r="AO3860" s="13" t="s">
        <v>98</v>
      </c>
      <c r="AP3860" s="13" t="s">
        <v>98</v>
      </c>
      <c r="AQ3860" s="13"/>
      <c r="AR3860" s="13"/>
      <c r="AS3860" s="13"/>
      <c r="AT3860" s="13" t="s">
        <v>98</v>
      </c>
      <c r="AU3860" s="13"/>
      <c r="AV3860" s="13"/>
      <c r="AW3860" s="13"/>
      <c r="AX3860" s="13">
        <v>2022</v>
      </c>
      <c r="AY3860" s="13"/>
      <c r="AZ3860" s="13"/>
      <c r="BA3860" s="13" t="s">
        <v>361</v>
      </c>
      <c r="BB3860" s="13"/>
      <c r="BC3860" s="13"/>
      <c r="BD3860" s="13">
        <v>7</v>
      </c>
      <c r="BE3860" s="13">
        <v>2023</v>
      </c>
      <c r="BF3860" s="13"/>
      <c r="BG3860" s="13"/>
      <c r="BH3860" s="13" t="s">
        <v>99</v>
      </c>
      <c r="BI3860" s="13"/>
      <c r="BJ3860" s="13"/>
      <c r="BK3860" s="13">
        <v>6</v>
      </c>
      <c r="BN3860" s="5">
        <f t="shared" si="86"/>
        <v>278.31858407079699</v>
      </c>
    </row>
    <row r="3861" spans="1:66" x14ac:dyDescent="0.35">
      <c r="A3861" s="13" t="s">
        <v>17586</v>
      </c>
      <c r="B3861" s="13" t="s">
        <v>313</v>
      </c>
      <c r="C3861" s="13" t="s">
        <v>149</v>
      </c>
      <c r="D3861" s="13" t="s">
        <v>17483</v>
      </c>
      <c r="E3861" s="13" t="s">
        <v>17484</v>
      </c>
      <c r="F3861" s="13" t="s">
        <v>221</v>
      </c>
      <c r="G3861" s="13" t="s">
        <v>17568</v>
      </c>
      <c r="H3861" s="13" t="s">
        <v>17462</v>
      </c>
      <c r="I3861" s="13"/>
      <c r="J3861" s="13"/>
      <c r="K3861" s="13">
        <v>1</v>
      </c>
      <c r="L3861" s="13">
        <v>1</v>
      </c>
      <c r="M3861" s="13">
        <v>0</v>
      </c>
      <c r="N3861" s="13" t="s">
        <v>224</v>
      </c>
      <c r="O3861" s="13">
        <v>278.31858407079699</v>
      </c>
      <c r="P3861" s="13">
        <v>0</v>
      </c>
      <c r="Q3861" s="13">
        <v>0</v>
      </c>
      <c r="R3861" s="13" t="s">
        <v>17587</v>
      </c>
      <c r="S3861" s="13" t="s">
        <v>4923</v>
      </c>
      <c r="T3861" s="13" t="s">
        <v>16810</v>
      </c>
      <c r="U3861" s="13" t="s">
        <v>17588</v>
      </c>
      <c r="V3861" s="13" t="s">
        <v>7737</v>
      </c>
      <c r="W3861" s="13" t="s">
        <v>7282</v>
      </c>
      <c r="X3861" s="13"/>
      <c r="Y3861" s="13" t="s">
        <v>17571</v>
      </c>
      <c r="Z3861" s="13" t="s">
        <v>17572</v>
      </c>
      <c r="AA3861" s="13"/>
      <c r="AB3861" s="13" t="s">
        <v>221</v>
      </c>
      <c r="AC3861" s="13" t="s">
        <v>149</v>
      </c>
      <c r="AD3861" s="13" t="s">
        <v>216</v>
      </c>
      <c r="AE3861" s="13"/>
      <c r="AF3861" s="13"/>
      <c r="AG3861" s="13"/>
      <c r="AH3861" s="13"/>
      <c r="AI3861" s="13"/>
      <c r="AJ3861" s="13"/>
      <c r="AK3861" s="13"/>
      <c r="AL3861" s="13"/>
      <c r="AM3861" s="13" t="s">
        <v>390</v>
      </c>
      <c r="AN3861" s="13" t="s">
        <v>17573</v>
      </c>
      <c r="AO3861" s="13" t="s">
        <v>98</v>
      </c>
      <c r="AP3861" s="13" t="s">
        <v>98</v>
      </c>
      <c r="AQ3861" s="13"/>
      <c r="AR3861" s="13"/>
      <c r="AS3861" s="13"/>
      <c r="AT3861" s="13" t="s">
        <v>98</v>
      </c>
      <c r="AU3861" s="13"/>
      <c r="AV3861" s="13"/>
      <c r="AW3861" s="13"/>
      <c r="AX3861" s="13">
        <v>2022</v>
      </c>
      <c r="AY3861" s="13"/>
      <c r="AZ3861" s="13"/>
      <c r="BA3861" s="13" t="s">
        <v>361</v>
      </c>
      <c r="BB3861" s="13"/>
      <c r="BC3861" s="13"/>
      <c r="BD3861" s="13">
        <v>7</v>
      </c>
      <c r="BE3861" s="13">
        <v>2023</v>
      </c>
      <c r="BF3861" s="13"/>
      <c r="BG3861" s="13"/>
      <c r="BH3861" s="13" t="s">
        <v>99</v>
      </c>
      <c r="BI3861" s="13"/>
      <c r="BJ3861" s="13"/>
      <c r="BK3861" s="13">
        <v>6</v>
      </c>
      <c r="BN3861" s="5">
        <f t="shared" si="86"/>
        <v>278.31858407079699</v>
      </c>
    </row>
    <row r="3862" spans="1:66" x14ac:dyDescent="0.35">
      <c r="A3862" s="13" t="s">
        <v>17589</v>
      </c>
      <c r="B3862" s="13" t="s">
        <v>313</v>
      </c>
      <c r="C3862" s="13" t="s">
        <v>149</v>
      </c>
      <c r="D3862" s="13" t="s">
        <v>17483</v>
      </c>
      <c r="E3862" s="13" t="s">
        <v>17484</v>
      </c>
      <c r="F3862" s="13" t="s">
        <v>221</v>
      </c>
      <c r="G3862" s="13" t="s">
        <v>17568</v>
      </c>
      <c r="H3862" s="13" t="s">
        <v>17462</v>
      </c>
      <c r="I3862" s="13"/>
      <c r="J3862" s="13"/>
      <c r="K3862" s="13">
        <v>1</v>
      </c>
      <c r="L3862" s="13">
        <v>1</v>
      </c>
      <c r="M3862" s="13">
        <v>0</v>
      </c>
      <c r="N3862" s="13" t="s">
        <v>224</v>
      </c>
      <c r="O3862" s="13">
        <v>278.31858407079699</v>
      </c>
      <c r="P3862" s="13">
        <v>0</v>
      </c>
      <c r="Q3862" s="13">
        <v>0</v>
      </c>
      <c r="R3862" s="13" t="s">
        <v>17590</v>
      </c>
      <c r="S3862" s="13" t="s">
        <v>7512</v>
      </c>
      <c r="T3862" s="13" t="s">
        <v>4923</v>
      </c>
      <c r="U3862" s="13" t="s">
        <v>17591</v>
      </c>
      <c r="V3862" s="13" t="s">
        <v>7737</v>
      </c>
      <c r="W3862" s="13" t="s">
        <v>7282</v>
      </c>
      <c r="X3862" s="13"/>
      <c r="Y3862" s="13" t="s">
        <v>17571</v>
      </c>
      <c r="Z3862" s="13" t="s">
        <v>17572</v>
      </c>
      <c r="AA3862" s="13"/>
      <c r="AB3862" s="13" t="s">
        <v>221</v>
      </c>
      <c r="AC3862" s="13" t="s">
        <v>149</v>
      </c>
      <c r="AD3862" s="13" t="s">
        <v>216</v>
      </c>
      <c r="AE3862" s="13"/>
      <c r="AF3862" s="13"/>
      <c r="AG3862" s="13"/>
      <c r="AH3862" s="13"/>
      <c r="AI3862" s="13"/>
      <c r="AJ3862" s="13"/>
      <c r="AK3862" s="13"/>
      <c r="AL3862" s="13"/>
      <c r="AM3862" s="13" t="s">
        <v>390</v>
      </c>
      <c r="AN3862" s="13" t="s">
        <v>17573</v>
      </c>
      <c r="AO3862" s="13" t="s">
        <v>98</v>
      </c>
      <c r="AP3862" s="13" t="s">
        <v>98</v>
      </c>
      <c r="AQ3862" s="13"/>
      <c r="AR3862" s="13"/>
      <c r="AS3862" s="13"/>
      <c r="AT3862" s="13" t="s">
        <v>98</v>
      </c>
      <c r="AU3862" s="13"/>
      <c r="AV3862" s="13"/>
      <c r="AW3862" s="13"/>
      <c r="AX3862" s="13">
        <v>2022</v>
      </c>
      <c r="AY3862" s="13"/>
      <c r="AZ3862" s="13"/>
      <c r="BA3862" s="13" t="s">
        <v>361</v>
      </c>
      <c r="BB3862" s="13"/>
      <c r="BC3862" s="13"/>
      <c r="BD3862" s="13">
        <v>7</v>
      </c>
      <c r="BE3862" s="13">
        <v>2023</v>
      </c>
      <c r="BF3862" s="13"/>
      <c r="BG3862" s="13"/>
      <c r="BH3862" s="13" t="s">
        <v>99</v>
      </c>
      <c r="BI3862" s="13"/>
      <c r="BJ3862" s="13"/>
      <c r="BK3862" s="13">
        <v>6</v>
      </c>
      <c r="BN3862" s="5">
        <f t="shared" si="86"/>
        <v>278.31858407079699</v>
      </c>
    </row>
    <row r="3863" spans="1:66" x14ac:dyDescent="0.35">
      <c r="A3863" s="13" t="s">
        <v>17592</v>
      </c>
      <c r="B3863" s="13" t="s">
        <v>313</v>
      </c>
      <c r="C3863" s="13" t="s">
        <v>149</v>
      </c>
      <c r="D3863" s="13" t="s">
        <v>17483</v>
      </c>
      <c r="E3863" s="13" t="s">
        <v>17484</v>
      </c>
      <c r="F3863" s="13" t="s">
        <v>221</v>
      </c>
      <c r="G3863" s="13" t="s">
        <v>17568</v>
      </c>
      <c r="H3863" s="13" t="s">
        <v>17462</v>
      </c>
      <c r="I3863" s="13"/>
      <c r="J3863" s="13"/>
      <c r="K3863" s="13">
        <v>1</v>
      </c>
      <c r="L3863" s="13">
        <v>1</v>
      </c>
      <c r="M3863" s="13">
        <v>0</v>
      </c>
      <c r="N3863" s="13" t="s">
        <v>224</v>
      </c>
      <c r="O3863" s="13">
        <v>278.31858407079699</v>
      </c>
      <c r="P3863" s="13">
        <v>0</v>
      </c>
      <c r="Q3863" s="13">
        <v>0</v>
      </c>
      <c r="R3863" s="13" t="s">
        <v>17593</v>
      </c>
      <c r="S3863" s="13" t="s">
        <v>7512</v>
      </c>
      <c r="T3863" s="13" t="s">
        <v>4923</v>
      </c>
      <c r="U3863" s="13" t="s">
        <v>17594</v>
      </c>
      <c r="V3863" s="13" t="s">
        <v>7737</v>
      </c>
      <c r="W3863" s="13" t="s">
        <v>7282</v>
      </c>
      <c r="X3863" s="13"/>
      <c r="Y3863" s="13" t="s">
        <v>17571</v>
      </c>
      <c r="Z3863" s="13" t="s">
        <v>17572</v>
      </c>
      <c r="AA3863" s="13"/>
      <c r="AB3863" s="13" t="s">
        <v>221</v>
      </c>
      <c r="AC3863" s="13" t="s">
        <v>149</v>
      </c>
      <c r="AD3863" s="13" t="s">
        <v>216</v>
      </c>
      <c r="AE3863" s="13"/>
      <c r="AF3863" s="13"/>
      <c r="AG3863" s="13"/>
      <c r="AH3863" s="13"/>
      <c r="AI3863" s="13"/>
      <c r="AJ3863" s="13"/>
      <c r="AK3863" s="13"/>
      <c r="AL3863" s="13"/>
      <c r="AM3863" s="13" t="s">
        <v>390</v>
      </c>
      <c r="AN3863" s="13" t="s">
        <v>17573</v>
      </c>
      <c r="AO3863" s="13" t="s">
        <v>98</v>
      </c>
      <c r="AP3863" s="13" t="s">
        <v>98</v>
      </c>
      <c r="AQ3863" s="13"/>
      <c r="AR3863" s="13"/>
      <c r="AS3863" s="13"/>
      <c r="AT3863" s="13" t="s">
        <v>98</v>
      </c>
      <c r="AU3863" s="13"/>
      <c r="AV3863" s="13"/>
      <c r="AW3863" s="13"/>
      <c r="AX3863" s="13">
        <v>2022</v>
      </c>
      <c r="AY3863" s="13"/>
      <c r="AZ3863" s="13"/>
      <c r="BA3863" s="13" t="s">
        <v>361</v>
      </c>
      <c r="BB3863" s="13"/>
      <c r="BC3863" s="13"/>
      <c r="BD3863" s="13">
        <v>7</v>
      </c>
      <c r="BE3863" s="13">
        <v>2023</v>
      </c>
      <c r="BF3863" s="13"/>
      <c r="BG3863" s="13"/>
      <c r="BH3863" s="13" t="s">
        <v>99</v>
      </c>
      <c r="BI3863" s="13"/>
      <c r="BJ3863" s="13"/>
      <c r="BK3863" s="13">
        <v>6</v>
      </c>
      <c r="BN3863" s="5">
        <f t="shared" si="86"/>
        <v>278.31858407079699</v>
      </c>
    </row>
    <row r="3864" spans="1:66" x14ac:dyDescent="0.35">
      <c r="A3864" s="5" t="s">
        <v>17595</v>
      </c>
      <c r="B3864" s="5" t="s">
        <v>313</v>
      </c>
      <c r="C3864" s="5" t="s">
        <v>149</v>
      </c>
      <c r="D3864" s="5" t="s">
        <v>15867</v>
      </c>
      <c r="E3864" s="5" t="s">
        <v>15868</v>
      </c>
      <c r="F3864" s="5" t="s">
        <v>87</v>
      </c>
      <c r="G3864" s="5" t="s">
        <v>17596</v>
      </c>
      <c r="H3864" s="5" t="s">
        <v>2445</v>
      </c>
      <c r="K3864" s="5">
        <v>1</v>
      </c>
      <c r="L3864" s="5">
        <v>1</v>
      </c>
      <c r="M3864" s="5">
        <v>0</v>
      </c>
      <c r="N3864" s="5" t="s">
        <v>224</v>
      </c>
      <c r="O3864" s="5">
        <v>199.11504424778801</v>
      </c>
      <c r="P3864" s="5">
        <v>0</v>
      </c>
      <c r="Q3864" s="5">
        <v>0</v>
      </c>
      <c r="S3864" s="5" t="s">
        <v>14403</v>
      </c>
      <c r="T3864" s="5" t="s">
        <v>15887</v>
      </c>
      <c r="V3864" s="5" t="s">
        <v>7737</v>
      </c>
      <c r="W3864" s="5" t="s">
        <v>596</v>
      </c>
      <c r="Y3864" s="5" t="s">
        <v>17597</v>
      </c>
      <c r="Z3864" s="5" t="s">
        <v>17598</v>
      </c>
      <c r="AB3864" s="5" t="s">
        <v>87</v>
      </c>
      <c r="AC3864" s="5" t="s">
        <v>149</v>
      </c>
      <c r="AD3864" s="5" t="s">
        <v>97</v>
      </c>
      <c r="AO3864" s="5" t="s">
        <v>98</v>
      </c>
      <c r="AP3864" s="5" t="s">
        <v>98</v>
      </c>
      <c r="AT3864" s="5" t="s">
        <v>98</v>
      </c>
      <c r="AX3864" s="5">
        <v>2022</v>
      </c>
      <c r="BA3864" s="5" t="s">
        <v>99</v>
      </c>
      <c r="BD3864" s="5">
        <v>6</v>
      </c>
      <c r="BE3864" s="5">
        <v>2023</v>
      </c>
      <c r="BH3864" s="5" t="s">
        <v>99</v>
      </c>
      <c r="BK3864" s="5">
        <v>6</v>
      </c>
      <c r="BN3864" s="5">
        <f t="shared" si="86"/>
        <v>199.11504424778801</v>
      </c>
    </row>
    <row r="3865" spans="1:66" x14ac:dyDescent="0.35">
      <c r="A3865" s="5" t="s">
        <v>17599</v>
      </c>
      <c r="B3865" s="5" t="s">
        <v>313</v>
      </c>
      <c r="C3865" s="5" t="s">
        <v>149</v>
      </c>
      <c r="D3865" s="5" t="s">
        <v>15988</v>
      </c>
      <c r="E3865" s="5" t="s">
        <v>15989</v>
      </c>
      <c r="F3865" s="5" t="s">
        <v>87</v>
      </c>
      <c r="G3865" s="5" t="s">
        <v>17600</v>
      </c>
      <c r="H3865" s="5" t="s">
        <v>2445</v>
      </c>
      <c r="K3865" s="5">
        <v>1</v>
      </c>
      <c r="L3865" s="5">
        <v>1</v>
      </c>
      <c r="M3865" s="5">
        <v>0</v>
      </c>
      <c r="N3865" s="5" t="s">
        <v>224</v>
      </c>
      <c r="O3865" s="5">
        <v>199.11504424778801</v>
      </c>
      <c r="P3865" s="5">
        <v>0</v>
      </c>
      <c r="Q3865" s="5">
        <v>0</v>
      </c>
      <c r="S3865" s="5" t="s">
        <v>14403</v>
      </c>
      <c r="T3865" s="5" t="s">
        <v>10586</v>
      </c>
      <c r="V3865" s="5" t="s">
        <v>7737</v>
      </c>
      <c r="W3865" s="5" t="s">
        <v>596</v>
      </c>
      <c r="Y3865" s="5" t="s">
        <v>17601</v>
      </c>
      <c r="Z3865" s="5" t="s">
        <v>17602</v>
      </c>
      <c r="AB3865" s="5" t="s">
        <v>87</v>
      </c>
      <c r="AC3865" s="5" t="s">
        <v>149</v>
      </c>
      <c r="AD3865" s="5" t="s">
        <v>97</v>
      </c>
      <c r="AO3865" s="5" t="s">
        <v>98</v>
      </c>
      <c r="AP3865" s="5" t="s">
        <v>98</v>
      </c>
      <c r="AT3865" s="5" t="s">
        <v>98</v>
      </c>
      <c r="AX3865" s="5">
        <v>2022</v>
      </c>
      <c r="BA3865" s="5" t="s">
        <v>99</v>
      </c>
      <c r="BD3865" s="5">
        <v>6</v>
      </c>
      <c r="BE3865" s="5">
        <v>2023</v>
      </c>
      <c r="BH3865" s="5" t="s">
        <v>99</v>
      </c>
      <c r="BK3865" s="5">
        <v>6</v>
      </c>
      <c r="BN3865" s="5">
        <f t="shared" si="86"/>
        <v>199.11504424778801</v>
      </c>
    </row>
    <row r="3866" spans="1:66" x14ac:dyDescent="0.35">
      <c r="A3866" s="5" t="s">
        <v>17603</v>
      </c>
      <c r="B3866" s="5" t="s">
        <v>313</v>
      </c>
      <c r="C3866" s="5" t="s">
        <v>149</v>
      </c>
      <c r="D3866" s="5" t="s">
        <v>16234</v>
      </c>
      <c r="E3866" s="5" t="s">
        <v>16235</v>
      </c>
      <c r="F3866" s="5" t="s">
        <v>87</v>
      </c>
      <c r="G3866" s="5" t="s">
        <v>17604</v>
      </c>
      <c r="H3866" s="5" t="s">
        <v>2445</v>
      </c>
      <c r="K3866" s="5">
        <v>1</v>
      </c>
      <c r="L3866" s="5">
        <v>1</v>
      </c>
      <c r="M3866" s="5">
        <v>0</v>
      </c>
      <c r="N3866" s="5" t="s">
        <v>224</v>
      </c>
      <c r="O3866" s="5">
        <v>199.11504424778801</v>
      </c>
      <c r="P3866" s="5">
        <v>0</v>
      </c>
      <c r="Q3866" s="5">
        <v>0</v>
      </c>
      <c r="S3866" s="5" t="s">
        <v>14403</v>
      </c>
      <c r="T3866" s="5" t="s">
        <v>4854</v>
      </c>
      <c r="V3866" s="5" t="s">
        <v>7737</v>
      </c>
      <c r="W3866" s="5" t="s">
        <v>596</v>
      </c>
      <c r="Y3866" s="5" t="s">
        <v>17605</v>
      </c>
      <c r="Z3866" s="5" t="s">
        <v>17606</v>
      </c>
      <c r="AB3866" s="5" t="s">
        <v>87</v>
      </c>
      <c r="AC3866" s="5" t="s">
        <v>149</v>
      </c>
      <c r="AD3866" s="5" t="s">
        <v>97</v>
      </c>
      <c r="AO3866" s="5" t="s">
        <v>98</v>
      </c>
      <c r="AP3866" s="5" t="s">
        <v>98</v>
      </c>
      <c r="AT3866" s="5" t="s">
        <v>98</v>
      </c>
      <c r="AX3866" s="5">
        <v>2022</v>
      </c>
      <c r="BA3866" s="5" t="s">
        <v>99</v>
      </c>
      <c r="BD3866" s="5">
        <v>6</v>
      </c>
      <c r="BE3866" s="5">
        <v>2023</v>
      </c>
      <c r="BH3866" s="5" t="s">
        <v>99</v>
      </c>
      <c r="BK3866" s="5">
        <v>6</v>
      </c>
      <c r="BN3866" s="5">
        <f t="shared" si="86"/>
        <v>199.11504424778801</v>
      </c>
    </row>
    <row r="3867" spans="1:66" x14ac:dyDescent="0.35">
      <c r="A3867" s="5" t="s">
        <v>17607</v>
      </c>
      <c r="B3867" s="5" t="s">
        <v>313</v>
      </c>
      <c r="C3867" s="5" t="s">
        <v>149</v>
      </c>
      <c r="D3867" s="5" t="s">
        <v>16335</v>
      </c>
      <c r="E3867" s="5" t="s">
        <v>16336</v>
      </c>
      <c r="F3867" s="5" t="s">
        <v>87</v>
      </c>
      <c r="G3867" s="5" t="s">
        <v>17608</v>
      </c>
      <c r="H3867" s="5" t="s">
        <v>2445</v>
      </c>
      <c r="K3867" s="5">
        <v>1</v>
      </c>
      <c r="L3867" s="5">
        <v>1</v>
      </c>
      <c r="M3867" s="5">
        <v>0</v>
      </c>
      <c r="N3867" s="5" t="s">
        <v>224</v>
      </c>
      <c r="O3867" s="5">
        <v>199.11504424778801</v>
      </c>
      <c r="P3867" s="5">
        <v>0</v>
      </c>
      <c r="Q3867" s="5">
        <v>0</v>
      </c>
      <c r="S3867" s="5" t="s">
        <v>14403</v>
      </c>
      <c r="T3867" s="5" t="s">
        <v>16330</v>
      </c>
      <c r="V3867" s="5" t="s">
        <v>7737</v>
      </c>
      <c r="W3867" s="5" t="s">
        <v>596</v>
      </c>
      <c r="Y3867" s="5" t="s">
        <v>17609</v>
      </c>
      <c r="Z3867" s="5" t="s">
        <v>17610</v>
      </c>
      <c r="AB3867" s="5" t="s">
        <v>87</v>
      </c>
      <c r="AC3867" s="5" t="s">
        <v>149</v>
      </c>
      <c r="AD3867" s="5" t="s">
        <v>97</v>
      </c>
      <c r="AO3867" s="5" t="s">
        <v>98</v>
      </c>
      <c r="AP3867" s="5" t="s">
        <v>98</v>
      </c>
      <c r="AT3867" s="5" t="s">
        <v>98</v>
      </c>
      <c r="AX3867" s="5">
        <v>2022</v>
      </c>
      <c r="BA3867" s="5" t="s">
        <v>361</v>
      </c>
      <c r="BD3867" s="5">
        <v>7</v>
      </c>
      <c r="BE3867" s="5">
        <v>2023</v>
      </c>
      <c r="BH3867" s="5" t="s">
        <v>99</v>
      </c>
      <c r="BK3867" s="5">
        <v>6</v>
      </c>
      <c r="BN3867" s="5">
        <f t="shared" si="86"/>
        <v>199.11504424778801</v>
      </c>
    </row>
    <row r="3868" spans="1:66" x14ac:dyDescent="0.35">
      <c r="A3868" s="5" t="s">
        <v>17611</v>
      </c>
      <c r="B3868" s="5" t="s">
        <v>313</v>
      </c>
      <c r="C3868" s="5" t="s">
        <v>149</v>
      </c>
      <c r="D3868" s="5" t="s">
        <v>16435</v>
      </c>
      <c r="E3868" s="5" t="s">
        <v>16436</v>
      </c>
      <c r="F3868" s="5" t="s">
        <v>87</v>
      </c>
      <c r="G3868" s="5" t="s">
        <v>17612</v>
      </c>
      <c r="H3868" s="5" t="s">
        <v>2445</v>
      </c>
      <c r="K3868" s="5">
        <v>1</v>
      </c>
      <c r="L3868" s="5">
        <v>1</v>
      </c>
      <c r="M3868" s="5">
        <v>0</v>
      </c>
      <c r="N3868" s="5" t="s">
        <v>224</v>
      </c>
      <c r="O3868" s="5">
        <v>199.11504424778801</v>
      </c>
      <c r="P3868" s="5">
        <v>0</v>
      </c>
      <c r="Q3868" s="5">
        <v>0</v>
      </c>
      <c r="S3868" s="5" t="s">
        <v>14403</v>
      </c>
      <c r="T3868" s="5" t="s">
        <v>16330</v>
      </c>
      <c r="V3868" s="5" t="s">
        <v>7737</v>
      </c>
      <c r="W3868" s="5" t="s">
        <v>596</v>
      </c>
      <c r="Y3868" s="5" t="s">
        <v>17613</v>
      </c>
      <c r="Z3868" s="5" t="s">
        <v>17614</v>
      </c>
      <c r="AB3868" s="5" t="s">
        <v>87</v>
      </c>
      <c r="AC3868" s="5" t="s">
        <v>149</v>
      </c>
      <c r="AD3868" s="5" t="s">
        <v>97</v>
      </c>
      <c r="AO3868" s="5" t="s">
        <v>98</v>
      </c>
      <c r="AP3868" s="5" t="s">
        <v>98</v>
      </c>
      <c r="AT3868" s="5" t="s">
        <v>98</v>
      </c>
      <c r="AX3868" s="5">
        <v>2022</v>
      </c>
      <c r="BA3868" s="5" t="s">
        <v>361</v>
      </c>
      <c r="BD3868" s="5">
        <v>7</v>
      </c>
      <c r="BE3868" s="5">
        <v>2023</v>
      </c>
      <c r="BH3868" s="5" t="s">
        <v>99</v>
      </c>
      <c r="BK3868" s="5">
        <v>6</v>
      </c>
      <c r="BN3868" s="5">
        <f t="shared" si="86"/>
        <v>199.11504424778801</v>
      </c>
    </row>
    <row r="3869" spans="1:66" x14ac:dyDescent="0.35">
      <c r="A3869" s="5" t="s">
        <v>17615</v>
      </c>
      <c r="B3869" s="5" t="s">
        <v>313</v>
      </c>
      <c r="C3869" s="5" t="s">
        <v>149</v>
      </c>
      <c r="D3869" s="5" t="s">
        <v>16503</v>
      </c>
      <c r="E3869" s="5" t="s">
        <v>16504</v>
      </c>
      <c r="F3869" s="5" t="s">
        <v>87</v>
      </c>
      <c r="G3869" s="5" t="s">
        <v>17616</v>
      </c>
      <c r="H3869" s="5" t="s">
        <v>89</v>
      </c>
      <c r="K3869" s="5">
        <v>1</v>
      </c>
      <c r="L3869" s="5">
        <v>1</v>
      </c>
      <c r="M3869" s="5">
        <v>0</v>
      </c>
      <c r="N3869" s="5" t="s">
        <v>224</v>
      </c>
      <c r="O3869" s="5">
        <v>394.07251140813202</v>
      </c>
      <c r="P3869" s="5">
        <v>0</v>
      </c>
      <c r="Q3869" s="5">
        <v>0</v>
      </c>
      <c r="R3869" s="5" t="s">
        <v>17617</v>
      </c>
      <c r="S3869" s="5" t="s">
        <v>5035</v>
      </c>
      <c r="T3869" s="5" t="s">
        <v>12528</v>
      </c>
      <c r="U3869" s="5" t="s">
        <v>17618</v>
      </c>
      <c r="V3869" s="5" t="s">
        <v>7737</v>
      </c>
      <c r="W3869" s="5" t="s">
        <v>596</v>
      </c>
      <c r="Y3869" s="5" t="s">
        <v>17619</v>
      </c>
      <c r="Z3869" s="5" t="s">
        <v>17620</v>
      </c>
      <c r="AB3869" s="5" t="s">
        <v>87</v>
      </c>
      <c r="AC3869" s="5" t="s">
        <v>149</v>
      </c>
      <c r="AD3869" s="5" t="s">
        <v>97</v>
      </c>
      <c r="AO3869" s="5" t="s">
        <v>98</v>
      </c>
      <c r="AP3869" s="5" t="s">
        <v>98</v>
      </c>
      <c r="AT3869" s="5" t="s">
        <v>98</v>
      </c>
      <c r="AX3869" s="5">
        <v>2022</v>
      </c>
      <c r="BA3869" s="5" t="s">
        <v>99</v>
      </c>
      <c r="BD3869" s="5">
        <v>6</v>
      </c>
      <c r="BE3869" s="5">
        <v>2023</v>
      </c>
      <c r="BH3869" s="5" t="s">
        <v>99</v>
      </c>
      <c r="BK3869" s="5">
        <v>6</v>
      </c>
      <c r="BN3869" s="5">
        <f t="shared" si="86"/>
        <v>394.07251140813202</v>
      </c>
    </row>
    <row r="3870" spans="1:66" x14ac:dyDescent="0.35">
      <c r="A3870" s="5" t="s">
        <v>17621</v>
      </c>
      <c r="B3870" s="5" t="s">
        <v>313</v>
      </c>
      <c r="C3870" s="5" t="s">
        <v>149</v>
      </c>
      <c r="D3870" s="5" t="s">
        <v>16517</v>
      </c>
      <c r="E3870" s="5" t="s">
        <v>16518</v>
      </c>
      <c r="F3870" s="5" t="s">
        <v>87</v>
      </c>
      <c r="G3870" s="5" t="s">
        <v>17622</v>
      </c>
      <c r="H3870" s="5" t="s">
        <v>89</v>
      </c>
      <c r="K3870" s="5">
        <v>1</v>
      </c>
      <c r="L3870" s="5">
        <v>1</v>
      </c>
      <c r="M3870" s="5">
        <v>0</v>
      </c>
      <c r="N3870" s="5" t="s">
        <v>224</v>
      </c>
      <c r="O3870" s="5">
        <v>394.07251140813202</v>
      </c>
      <c r="P3870" s="5">
        <v>0</v>
      </c>
      <c r="Q3870" s="5">
        <v>0</v>
      </c>
      <c r="R3870" s="5" t="s">
        <v>17623</v>
      </c>
      <c r="S3870" s="5" t="s">
        <v>5035</v>
      </c>
      <c r="T3870" s="5" t="s">
        <v>17432</v>
      </c>
      <c r="U3870" s="5" t="s">
        <v>17624</v>
      </c>
      <c r="V3870" s="5" t="s">
        <v>7737</v>
      </c>
      <c r="W3870" s="5" t="s">
        <v>596</v>
      </c>
      <c r="Y3870" s="5" t="s">
        <v>17625</v>
      </c>
      <c r="Z3870" s="5" t="s">
        <v>17626</v>
      </c>
      <c r="AB3870" s="5" t="s">
        <v>87</v>
      </c>
      <c r="AC3870" s="5" t="s">
        <v>149</v>
      </c>
      <c r="AD3870" s="5" t="s">
        <v>97</v>
      </c>
      <c r="AO3870" s="5" t="s">
        <v>98</v>
      </c>
      <c r="AP3870" s="5" t="s">
        <v>98</v>
      </c>
      <c r="AT3870" s="5" t="s">
        <v>98</v>
      </c>
      <c r="AX3870" s="5">
        <v>2022</v>
      </c>
      <c r="BA3870" s="5" t="s">
        <v>99</v>
      </c>
      <c r="BD3870" s="5">
        <v>6</v>
      </c>
      <c r="BE3870" s="5">
        <v>2023</v>
      </c>
      <c r="BH3870" s="5" t="s">
        <v>99</v>
      </c>
      <c r="BK3870" s="5">
        <v>6</v>
      </c>
      <c r="BN3870" s="5">
        <f t="shared" si="86"/>
        <v>394.07251140813202</v>
      </c>
    </row>
    <row r="3871" spans="1:66" x14ac:dyDescent="0.35">
      <c r="A3871" s="5" t="s">
        <v>17627</v>
      </c>
      <c r="B3871" s="5" t="s">
        <v>313</v>
      </c>
      <c r="C3871" s="5" t="s">
        <v>149</v>
      </c>
      <c r="D3871" s="5" t="s">
        <v>16290</v>
      </c>
      <c r="E3871" s="5" t="s">
        <v>16291</v>
      </c>
      <c r="F3871" s="5" t="s">
        <v>87</v>
      </c>
      <c r="G3871" s="5" t="s">
        <v>17628</v>
      </c>
      <c r="H3871" s="5" t="s">
        <v>89</v>
      </c>
      <c r="K3871" s="5">
        <v>1</v>
      </c>
      <c r="L3871" s="5">
        <v>1</v>
      </c>
      <c r="M3871" s="5">
        <v>0</v>
      </c>
      <c r="N3871" s="5" t="s">
        <v>224</v>
      </c>
      <c r="O3871" s="5">
        <v>394.07251140813202</v>
      </c>
      <c r="P3871" s="5">
        <v>0</v>
      </c>
      <c r="Q3871" s="5">
        <v>0</v>
      </c>
      <c r="R3871" s="5" t="s">
        <v>17629</v>
      </c>
      <c r="S3871" s="5" t="s">
        <v>5035</v>
      </c>
      <c r="T3871" s="5" t="s">
        <v>15805</v>
      </c>
      <c r="U3871" s="5" t="s">
        <v>17630</v>
      </c>
      <c r="V3871" s="5" t="s">
        <v>7737</v>
      </c>
      <c r="W3871" s="5" t="s">
        <v>596</v>
      </c>
      <c r="Y3871" s="5" t="s">
        <v>17631</v>
      </c>
      <c r="Z3871" s="5" t="s">
        <v>17632</v>
      </c>
      <c r="AB3871" s="5" t="s">
        <v>87</v>
      </c>
      <c r="AC3871" s="5" t="s">
        <v>149</v>
      </c>
      <c r="AD3871" s="5" t="s">
        <v>97</v>
      </c>
      <c r="AO3871" s="5" t="s">
        <v>98</v>
      </c>
      <c r="AP3871" s="5" t="s">
        <v>98</v>
      </c>
      <c r="AT3871" s="5" t="s">
        <v>98</v>
      </c>
      <c r="AX3871" s="5">
        <v>2022</v>
      </c>
      <c r="BA3871" s="5" t="s">
        <v>361</v>
      </c>
      <c r="BD3871" s="5">
        <v>7</v>
      </c>
      <c r="BE3871" s="5">
        <v>2023</v>
      </c>
      <c r="BH3871" s="5" t="s">
        <v>99</v>
      </c>
      <c r="BK3871" s="5">
        <v>6</v>
      </c>
      <c r="BN3871" s="5">
        <f t="shared" si="86"/>
        <v>394.07251140813202</v>
      </c>
    </row>
    <row r="3872" spans="1:66" x14ac:dyDescent="0.35">
      <c r="A3872" s="5" t="s">
        <v>17633</v>
      </c>
      <c r="B3872" s="5" t="s">
        <v>313</v>
      </c>
      <c r="C3872" s="5" t="s">
        <v>149</v>
      </c>
      <c r="D3872" s="5" t="s">
        <v>16392</v>
      </c>
      <c r="E3872" s="5" t="s">
        <v>16393</v>
      </c>
      <c r="F3872" s="5" t="s">
        <v>87</v>
      </c>
      <c r="G3872" s="5" t="s">
        <v>17634</v>
      </c>
      <c r="H3872" s="5" t="s">
        <v>89</v>
      </c>
      <c r="K3872" s="5">
        <v>1</v>
      </c>
      <c r="L3872" s="5">
        <v>1</v>
      </c>
      <c r="M3872" s="5">
        <v>0</v>
      </c>
      <c r="N3872" s="5" t="s">
        <v>224</v>
      </c>
      <c r="O3872" s="5">
        <v>394.07251140813202</v>
      </c>
      <c r="P3872" s="5">
        <v>0</v>
      </c>
      <c r="Q3872" s="5">
        <v>0</v>
      </c>
      <c r="R3872" s="5" t="s">
        <v>17635</v>
      </c>
      <c r="S3872" s="5" t="s">
        <v>5035</v>
      </c>
      <c r="T3872" s="5" t="s">
        <v>16338</v>
      </c>
      <c r="U3872" s="5" t="s">
        <v>17636</v>
      </c>
      <c r="V3872" s="5" t="s">
        <v>7737</v>
      </c>
      <c r="W3872" s="5" t="s">
        <v>596</v>
      </c>
      <c r="Y3872" s="5" t="s">
        <v>17637</v>
      </c>
      <c r="Z3872" s="5" t="s">
        <v>17638</v>
      </c>
      <c r="AB3872" s="5" t="s">
        <v>87</v>
      </c>
      <c r="AC3872" s="5" t="s">
        <v>149</v>
      </c>
      <c r="AD3872" s="5" t="s">
        <v>97</v>
      </c>
      <c r="AO3872" s="5" t="s">
        <v>98</v>
      </c>
      <c r="AP3872" s="5" t="s">
        <v>98</v>
      </c>
      <c r="AT3872" s="5" t="s">
        <v>98</v>
      </c>
      <c r="AX3872" s="5">
        <v>2022</v>
      </c>
      <c r="BA3872" s="5" t="s">
        <v>361</v>
      </c>
      <c r="BD3872" s="5">
        <v>7</v>
      </c>
      <c r="BE3872" s="5">
        <v>2023</v>
      </c>
      <c r="BH3872" s="5" t="s">
        <v>99</v>
      </c>
      <c r="BK3872" s="5">
        <v>6</v>
      </c>
      <c r="BN3872" s="5">
        <f t="shared" si="86"/>
        <v>394.07251140813202</v>
      </c>
    </row>
    <row r="3873" spans="1:66" x14ac:dyDescent="0.35">
      <c r="A3873" s="5" t="s">
        <v>17639</v>
      </c>
      <c r="B3873" s="5" t="s">
        <v>313</v>
      </c>
      <c r="C3873" s="5" t="s">
        <v>149</v>
      </c>
      <c r="D3873" s="5" t="s">
        <v>16489</v>
      </c>
      <c r="E3873" s="5" t="s">
        <v>16490</v>
      </c>
      <c r="F3873" s="5" t="s">
        <v>87</v>
      </c>
      <c r="G3873" s="5" t="s">
        <v>17640</v>
      </c>
      <c r="H3873" s="5" t="s">
        <v>89</v>
      </c>
      <c r="K3873" s="5">
        <v>1</v>
      </c>
      <c r="L3873" s="5">
        <v>1</v>
      </c>
      <c r="M3873" s="5">
        <v>0</v>
      </c>
      <c r="N3873" s="5" t="s">
        <v>224</v>
      </c>
      <c r="O3873" s="5">
        <v>394.07251140813202</v>
      </c>
      <c r="P3873" s="5">
        <v>0</v>
      </c>
      <c r="Q3873" s="5">
        <v>0</v>
      </c>
      <c r="R3873" s="5" t="s">
        <v>17641</v>
      </c>
      <c r="S3873" s="5" t="s">
        <v>5035</v>
      </c>
      <c r="T3873" s="5" t="s">
        <v>16330</v>
      </c>
      <c r="U3873" s="5" t="s">
        <v>17642</v>
      </c>
      <c r="V3873" s="5" t="s">
        <v>7737</v>
      </c>
      <c r="W3873" s="5" t="s">
        <v>596</v>
      </c>
      <c r="Y3873" s="5" t="s">
        <v>17643</v>
      </c>
      <c r="Z3873" s="5" t="s">
        <v>17644</v>
      </c>
      <c r="AB3873" s="5" t="s">
        <v>87</v>
      </c>
      <c r="AC3873" s="5" t="s">
        <v>149</v>
      </c>
      <c r="AD3873" s="5" t="s">
        <v>97</v>
      </c>
      <c r="AO3873" s="5" t="s">
        <v>98</v>
      </c>
      <c r="AP3873" s="5" t="s">
        <v>98</v>
      </c>
      <c r="AT3873" s="5" t="s">
        <v>98</v>
      </c>
      <c r="AX3873" s="5">
        <v>2022</v>
      </c>
      <c r="BA3873" s="5" t="s">
        <v>361</v>
      </c>
      <c r="BD3873" s="5">
        <v>7</v>
      </c>
      <c r="BE3873" s="5">
        <v>2023</v>
      </c>
      <c r="BH3873" s="5" t="s">
        <v>99</v>
      </c>
      <c r="BK3873" s="5">
        <v>6</v>
      </c>
      <c r="BN3873" s="5">
        <f t="shared" si="86"/>
        <v>394.07251140813202</v>
      </c>
    </row>
    <row r="3874" spans="1:66" x14ac:dyDescent="0.35">
      <c r="A3874" s="5" t="s">
        <v>17645</v>
      </c>
      <c r="B3874" s="5" t="s">
        <v>313</v>
      </c>
      <c r="C3874" s="5" t="s">
        <v>149</v>
      </c>
      <c r="D3874" s="5" t="s">
        <v>15867</v>
      </c>
      <c r="E3874" s="5" t="s">
        <v>15868</v>
      </c>
      <c r="F3874" s="5" t="s">
        <v>245</v>
      </c>
      <c r="G3874" s="5" t="s">
        <v>17646</v>
      </c>
      <c r="H3874" s="5" t="s">
        <v>17647</v>
      </c>
      <c r="K3874" s="5">
        <v>1</v>
      </c>
      <c r="L3874" s="5">
        <v>1</v>
      </c>
      <c r="M3874" s="5">
        <v>0</v>
      </c>
      <c r="N3874" s="5" t="s">
        <v>224</v>
      </c>
      <c r="O3874" s="5">
        <v>84.070796460176993</v>
      </c>
      <c r="P3874" s="5">
        <v>0</v>
      </c>
      <c r="Q3874" s="5">
        <v>0</v>
      </c>
      <c r="R3874" s="5" t="s">
        <v>17648</v>
      </c>
      <c r="S3874" s="5" t="s">
        <v>9799</v>
      </c>
      <c r="T3874" s="5" t="s">
        <v>9799</v>
      </c>
      <c r="U3874" s="5" t="s">
        <v>17649</v>
      </c>
      <c r="V3874" s="5" t="s">
        <v>7737</v>
      </c>
      <c r="W3874" s="5" t="s">
        <v>596</v>
      </c>
      <c r="Y3874" s="5" t="s">
        <v>17650</v>
      </c>
      <c r="Z3874" s="5" t="s">
        <v>17651</v>
      </c>
      <c r="AC3874" s="5" t="s">
        <v>149</v>
      </c>
      <c r="AD3874" s="5" t="s">
        <v>97</v>
      </c>
      <c r="AO3874" s="5" t="s">
        <v>98</v>
      </c>
      <c r="AP3874" s="5" t="s">
        <v>98</v>
      </c>
      <c r="AT3874" s="5" t="s">
        <v>98</v>
      </c>
      <c r="AX3874" s="5">
        <v>2022</v>
      </c>
      <c r="BA3874" s="5" t="s">
        <v>361</v>
      </c>
      <c r="BD3874" s="5">
        <v>7</v>
      </c>
      <c r="BE3874" s="5">
        <v>2023</v>
      </c>
      <c r="BH3874" s="5" t="s">
        <v>99</v>
      </c>
      <c r="BK3874" s="5">
        <v>6</v>
      </c>
      <c r="BN3874" s="5">
        <f t="shared" si="86"/>
        <v>84.070796460176993</v>
      </c>
    </row>
    <row r="3875" spans="1:66" x14ac:dyDescent="0.35">
      <c r="A3875" s="5" t="s">
        <v>17652</v>
      </c>
      <c r="B3875" s="5" t="s">
        <v>313</v>
      </c>
      <c r="C3875" s="5" t="s">
        <v>149</v>
      </c>
      <c r="D3875" s="5" t="s">
        <v>17653</v>
      </c>
      <c r="E3875" s="5" t="s">
        <v>17654</v>
      </c>
      <c r="F3875" s="5" t="s">
        <v>87</v>
      </c>
      <c r="G3875" s="5" t="s">
        <v>17655</v>
      </c>
      <c r="H3875" s="5" t="s">
        <v>89</v>
      </c>
      <c r="K3875" s="5">
        <v>1</v>
      </c>
      <c r="L3875" s="5">
        <v>1</v>
      </c>
      <c r="M3875" s="5">
        <v>0</v>
      </c>
      <c r="N3875" s="5" t="s">
        <v>224</v>
      </c>
      <c r="O3875" s="5">
        <v>547.05309734513298</v>
      </c>
      <c r="P3875" s="5">
        <v>0</v>
      </c>
      <c r="Q3875" s="5">
        <v>0</v>
      </c>
      <c r="R3875" s="5" t="s">
        <v>17656</v>
      </c>
      <c r="S3875" s="5" t="s">
        <v>17657</v>
      </c>
      <c r="T3875" s="5" t="s">
        <v>15983</v>
      </c>
      <c r="U3875" s="5" t="s">
        <v>17658</v>
      </c>
      <c r="V3875" s="5" t="s">
        <v>7737</v>
      </c>
      <c r="W3875" s="5" t="s">
        <v>3343</v>
      </c>
      <c r="Y3875" s="5" t="s">
        <v>17659</v>
      </c>
      <c r="Z3875" s="5" t="s">
        <v>17660</v>
      </c>
      <c r="AB3875" s="5" t="s">
        <v>87</v>
      </c>
      <c r="AC3875" s="5" t="s">
        <v>149</v>
      </c>
      <c r="AD3875" s="5" t="s">
        <v>97</v>
      </c>
      <c r="AO3875" s="5" t="s">
        <v>98</v>
      </c>
      <c r="AP3875" s="5" t="s">
        <v>98</v>
      </c>
      <c r="AT3875" s="5" t="s">
        <v>98</v>
      </c>
      <c r="AX3875" s="5">
        <v>2022</v>
      </c>
      <c r="BA3875" s="5" t="s">
        <v>99</v>
      </c>
      <c r="BD3875" s="5">
        <v>6</v>
      </c>
      <c r="BE3875" s="5">
        <v>2023</v>
      </c>
      <c r="BH3875" s="5" t="s">
        <v>99</v>
      </c>
      <c r="BK3875" s="5">
        <v>6</v>
      </c>
      <c r="BN3875" s="5">
        <f t="shared" si="86"/>
        <v>547.05309734513298</v>
      </c>
    </row>
    <row r="3876" spans="1:66" x14ac:dyDescent="0.35">
      <c r="A3876" s="5" t="s">
        <v>17661</v>
      </c>
      <c r="B3876" s="5" t="s">
        <v>313</v>
      </c>
      <c r="C3876" s="5" t="s">
        <v>149</v>
      </c>
      <c r="D3876" s="5" t="s">
        <v>17662</v>
      </c>
      <c r="E3876" s="5" t="s">
        <v>17663</v>
      </c>
      <c r="F3876" s="5" t="s">
        <v>87</v>
      </c>
      <c r="G3876" s="5" t="s">
        <v>17664</v>
      </c>
      <c r="H3876" s="5" t="s">
        <v>89</v>
      </c>
      <c r="K3876" s="5">
        <v>1</v>
      </c>
      <c r="L3876" s="5">
        <v>1</v>
      </c>
      <c r="M3876" s="5">
        <v>0</v>
      </c>
      <c r="N3876" s="5" t="s">
        <v>224</v>
      </c>
      <c r="O3876" s="5">
        <v>547.05309734513298</v>
      </c>
      <c r="P3876" s="5">
        <v>0</v>
      </c>
      <c r="Q3876" s="5">
        <v>0</v>
      </c>
      <c r="R3876" s="5" t="s">
        <v>17665</v>
      </c>
      <c r="S3876" s="5" t="s">
        <v>17657</v>
      </c>
      <c r="T3876" s="5" t="s">
        <v>15833</v>
      </c>
      <c r="U3876" s="5" t="s">
        <v>17666</v>
      </c>
      <c r="V3876" s="5" t="s">
        <v>7737</v>
      </c>
      <c r="W3876" s="5" t="s">
        <v>3343</v>
      </c>
      <c r="Y3876" s="5" t="s">
        <v>17667</v>
      </c>
      <c r="Z3876" s="5" t="s">
        <v>17668</v>
      </c>
      <c r="AB3876" s="5" t="s">
        <v>87</v>
      </c>
      <c r="AC3876" s="5" t="s">
        <v>149</v>
      </c>
      <c r="AD3876" s="5" t="s">
        <v>97</v>
      </c>
      <c r="AO3876" s="5" t="s">
        <v>98</v>
      </c>
      <c r="AP3876" s="5" t="s">
        <v>98</v>
      </c>
      <c r="AT3876" s="5" t="s">
        <v>98</v>
      </c>
      <c r="AX3876" s="5">
        <v>2022</v>
      </c>
      <c r="BA3876" s="5" t="s">
        <v>361</v>
      </c>
      <c r="BD3876" s="5">
        <v>7</v>
      </c>
      <c r="BE3876" s="5">
        <v>2023</v>
      </c>
      <c r="BH3876" s="5" t="s">
        <v>99</v>
      </c>
      <c r="BK3876" s="5">
        <v>6</v>
      </c>
      <c r="BN3876" s="5">
        <f t="shared" si="86"/>
        <v>547.05309734513298</v>
      </c>
    </row>
    <row r="3877" spans="1:66" x14ac:dyDescent="0.35">
      <c r="A3877" s="5" t="s">
        <v>17669</v>
      </c>
      <c r="B3877" s="5" t="s">
        <v>313</v>
      </c>
      <c r="C3877" s="5" t="s">
        <v>149</v>
      </c>
      <c r="D3877" s="5" t="s">
        <v>17670</v>
      </c>
      <c r="E3877" s="5" t="s">
        <v>17671</v>
      </c>
      <c r="F3877" s="5" t="s">
        <v>87</v>
      </c>
      <c r="G3877" s="5" t="s">
        <v>17672</v>
      </c>
      <c r="H3877" s="5" t="s">
        <v>89</v>
      </c>
      <c r="K3877" s="5">
        <v>1</v>
      </c>
      <c r="L3877" s="5">
        <v>1</v>
      </c>
      <c r="M3877" s="5">
        <v>0</v>
      </c>
      <c r="N3877" s="5" t="s">
        <v>224</v>
      </c>
      <c r="O3877" s="5">
        <v>547.05309734513298</v>
      </c>
      <c r="P3877" s="5">
        <v>0</v>
      </c>
      <c r="Q3877" s="5">
        <v>0</v>
      </c>
      <c r="R3877" s="5" t="s">
        <v>17673</v>
      </c>
      <c r="S3877" s="5" t="s">
        <v>17657</v>
      </c>
      <c r="T3877" s="5" t="s">
        <v>10000</v>
      </c>
      <c r="U3877" s="5" t="s">
        <v>17674</v>
      </c>
      <c r="V3877" s="5" t="s">
        <v>7737</v>
      </c>
      <c r="W3877" s="5" t="s">
        <v>3343</v>
      </c>
      <c r="Y3877" s="5" t="s">
        <v>17675</v>
      </c>
      <c r="Z3877" s="5" t="s">
        <v>17676</v>
      </c>
      <c r="AB3877" s="5" t="s">
        <v>87</v>
      </c>
      <c r="AC3877" s="5" t="s">
        <v>149</v>
      </c>
      <c r="AD3877" s="5" t="s">
        <v>97</v>
      </c>
      <c r="AO3877" s="5" t="s">
        <v>98</v>
      </c>
      <c r="AP3877" s="5" t="s">
        <v>98</v>
      </c>
      <c r="AT3877" s="5" t="s">
        <v>98</v>
      </c>
      <c r="AX3877" s="5">
        <v>2022</v>
      </c>
      <c r="BA3877" s="5" t="s">
        <v>361</v>
      </c>
      <c r="BD3877" s="5">
        <v>7</v>
      </c>
      <c r="BE3877" s="5">
        <v>2023</v>
      </c>
      <c r="BH3877" s="5" t="s">
        <v>99</v>
      </c>
      <c r="BK3877" s="5">
        <v>6</v>
      </c>
      <c r="BN3877" s="5">
        <f t="shared" si="86"/>
        <v>547.05309734513298</v>
      </c>
    </row>
    <row r="3878" spans="1:66" x14ac:dyDescent="0.35">
      <c r="A3878" s="5" t="s">
        <v>17677</v>
      </c>
      <c r="B3878" s="5" t="s">
        <v>313</v>
      </c>
      <c r="C3878" s="5" t="s">
        <v>149</v>
      </c>
      <c r="D3878" s="5" t="s">
        <v>17678</v>
      </c>
      <c r="E3878" s="5" t="s">
        <v>17679</v>
      </c>
      <c r="F3878" s="5" t="s">
        <v>87</v>
      </c>
      <c r="G3878" s="5" t="s">
        <v>17680</v>
      </c>
      <c r="H3878" s="5" t="s">
        <v>89</v>
      </c>
      <c r="K3878" s="5">
        <v>1</v>
      </c>
      <c r="L3878" s="5">
        <v>1</v>
      </c>
      <c r="M3878" s="5">
        <v>0</v>
      </c>
      <c r="N3878" s="5" t="s">
        <v>224</v>
      </c>
      <c r="O3878" s="5">
        <v>547.05309734513298</v>
      </c>
      <c r="P3878" s="5">
        <v>0</v>
      </c>
      <c r="Q3878" s="5">
        <v>0</v>
      </c>
      <c r="R3878" s="5" t="s">
        <v>17681</v>
      </c>
      <c r="S3878" s="5" t="s">
        <v>17657</v>
      </c>
      <c r="T3878" s="5" t="s">
        <v>17682</v>
      </c>
      <c r="U3878" s="5" t="s">
        <v>17683</v>
      </c>
      <c r="V3878" s="5" t="s">
        <v>7737</v>
      </c>
      <c r="W3878" s="5" t="s">
        <v>3343</v>
      </c>
      <c r="Y3878" s="5" t="s">
        <v>17684</v>
      </c>
      <c r="Z3878" s="5" t="s">
        <v>17685</v>
      </c>
      <c r="AB3878" s="5" t="s">
        <v>87</v>
      </c>
      <c r="AC3878" s="5" t="s">
        <v>149</v>
      </c>
      <c r="AD3878" s="5" t="s">
        <v>97</v>
      </c>
      <c r="AO3878" s="5" t="s">
        <v>98</v>
      </c>
      <c r="AP3878" s="5" t="s">
        <v>98</v>
      </c>
      <c r="AT3878" s="5" t="s">
        <v>98</v>
      </c>
      <c r="AX3878" s="5">
        <v>2022</v>
      </c>
      <c r="BA3878" s="5" t="s">
        <v>361</v>
      </c>
      <c r="BD3878" s="5">
        <v>8</v>
      </c>
      <c r="BE3878" s="5">
        <v>2023</v>
      </c>
      <c r="BH3878" s="5" t="s">
        <v>99</v>
      </c>
      <c r="BK3878" s="5">
        <v>6</v>
      </c>
      <c r="BN3878" s="5">
        <f t="shared" si="86"/>
        <v>547.05309734513298</v>
      </c>
    </row>
    <row r="3879" spans="1:66" x14ac:dyDescent="0.35">
      <c r="A3879" s="5" t="s">
        <v>17686</v>
      </c>
      <c r="B3879" s="5" t="s">
        <v>313</v>
      </c>
      <c r="C3879" s="5" t="s">
        <v>149</v>
      </c>
      <c r="D3879" s="5" t="s">
        <v>17687</v>
      </c>
      <c r="E3879" s="5" t="s">
        <v>17688</v>
      </c>
      <c r="F3879" s="5" t="s">
        <v>87</v>
      </c>
      <c r="G3879" s="5" t="s">
        <v>17689</v>
      </c>
      <c r="H3879" s="5" t="s">
        <v>89</v>
      </c>
      <c r="K3879" s="5">
        <v>1</v>
      </c>
      <c r="L3879" s="5">
        <v>1</v>
      </c>
      <c r="M3879" s="5">
        <v>0</v>
      </c>
      <c r="N3879" s="5" t="s">
        <v>224</v>
      </c>
      <c r="O3879" s="5">
        <v>547.05309734513298</v>
      </c>
      <c r="P3879" s="5">
        <v>0</v>
      </c>
      <c r="Q3879" s="5">
        <v>0</v>
      </c>
      <c r="R3879" s="5" t="s">
        <v>17690</v>
      </c>
      <c r="S3879" s="5" t="s">
        <v>17657</v>
      </c>
      <c r="T3879" s="5" t="s">
        <v>17691</v>
      </c>
      <c r="U3879" s="5" t="s">
        <v>17692</v>
      </c>
      <c r="V3879" s="5" t="s">
        <v>7737</v>
      </c>
      <c r="W3879" s="5" t="s">
        <v>3343</v>
      </c>
      <c r="Y3879" s="5" t="s">
        <v>17693</v>
      </c>
      <c r="Z3879" s="5" t="s">
        <v>17694</v>
      </c>
      <c r="AB3879" s="5" t="s">
        <v>87</v>
      </c>
      <c r="AC3879" s="5" t="s">
        <v>149</v>
      </c>
      <c r="AD3879" s="5" t="s">
        <v>97</v>
      </c>
      <c r="AO3879" s="5" t="s">
        <v>98</v>
      </c>
      <c r="AP3879" s="5" t="s">
        <v>98</v>
      </c>
      <c r="AT3879" s="5" t="s">
        <v>98</v>
      </c>
      <c r="AX3879" s="5">
        <v>2022</v>
      </c>
      <c r="BA3879" s="5" t="s">
        <v>361</v>
      </c>
      <c r="BD3879" s="5">
        <v>8</v>
      </c>
      <c r="BE3879" s="5">
        <v>2023</v>
      </c>
      <c r="BH3879" s="5" t="s">
        <v>99</v>
      </c>
      <c r="BK3879" s="5">
        <v>6</v>
      </c>
      <c r="BN3879" s="5">
        <f t="shared" si="86"/>
        <v>547.05309734513298</v>
      </c>
    </row>
    <row r="3880" spans="1:66" x14ac:dyDescent="0.35">
      <c r="A3880" s="5" t="s">
        <v>17695</v>
      </c>
      <c r="B3880" s="5" t="s">
        <v>313</v>
      </c>
      <c r="C3880" s="5" t="s">
        <v>149</v>
      </c>
      <c r="D3880" s="5" t="s">
        <v>17653</v>
      </c>
      <c r="E3880" s="5" t="s">
        <v>17654</v>
      </c>
      <c r="F3880" s="5" t="s">
        <v>87</v>
      </c>
      <c r="G3880" s="5" t="s">
        <v>17696</v>
      </c>
      <c r="H3880" s="5" t="s">
        <v>16142</v>
      </c>
      <c r="K3880" s="5">
        <v>1</v>
      </c>
      <c r="L3880" s="5">
        <v>1</v>
      </c>
      <c r="M3880" s="5">
        <v>0</v>
      </c>
      <c r="N3880" s="5" t="s">
        <v>224</v>
      </c>
      <c r="O3880" s="5">
        <v>91.601769911504405</v>
      </c>
      <c r="P3880" s="5">
        <v>0</v>
      </c>
      <c r="Q3880" s="5">
        <v>0</v>
      </c>
      <c r="R3880" s="5" t="s">
        <v>17697</v>
      </c>
      <c r="S3880" s="5" t="s">
        <v>4750</v>
      </c>
      <c r="T3880" s="5" t="s">
        <v>4894</v>
      </c>
      <c r="U3880" s="5" t="s">
        <v>17698</v>
      </c>
      <c r="V3880" s="5" t="s">
        <v>7737</v>
      </c>
      <c r="W3880" s="5" t="s">
        <v>3343</v>
      </c>
      <c r="Y3880" s="5" t="s">
        <v>17699</v>
      </c>
      <c r="Z3880" s="5" t="s">
        <v>17700</v>
      </c>
      <c r="AB3880" s="5" t="s">
        <v>87</v>
      </c>
      <c r="AC3880" s="5" t="s">
        <v>149</v>
      </c>
      <c r="AD3880" s="5" t="s">
        <v>97</v>
      </c>
      <c r="AO3880" s="5" t="s">
        <v>98</v>
      </c>
      <c r="AP3880" s="5" t="s">
        <v>98</v>
      </c>
      <c r="AT3880" s="5" t="s">
        <v>98</v>
      </c>
      <c r="AX3880" s="5">
        <v>2022</v>
      </c>
      <c r="BA3880" s="5" t="s">
        <v>99</v>
      </c>
      <c r="BD3880" s="5">
        <v>6</v>
      </c>
      <c r="BE3880" s="5">
        <v>2023</v>
      </c>
      <c r="BH3880" s="5" t="s">
        <v>99</v>
      </c>
      <c r="BK3880" s="5">
        <v>6</v>
      </c>
      <c r="BN3880" s="5">
        <f t="shared" si="86"/>
        <v>91.601769911504405</v>
      </c>
    </row>
    <row r="3881" spans="1:66" x14ac:dyDescent="0.35">
      <c r="A3881" s="5" t="s">
        <v>17701</v>
      </c>
      <c r="B3881" s="5" t="s">
        <v>313</v>
      </c>
      <c r="C3881" s="5" t="s">
        <v>149</v>
      </c>
      <c r="D3881" s="5" t="s">
        <v>17662</v>
      </c>
      <c r="E3881" s="5" t="s">
        <v>17663</v>
      </c>
      <c r="F3881" s="5" t="s">
        <v>87</v>
      </c>
      <c r="G3881" s="5" t="s">
        <v>17702</v>
      </c>
      <c r="H3881" s="5" t="s">
        <v>16142</v>
      </c>
      <c r="K3881" s="5">
        <v>1</v>
      </c>
      <c r="L3881" s="5">
        <v>1</v>
      </c>
      <c r="M3881" s="5">
        <v>0</v>
      </c>
      <c r="N3881" s="5" t="s">
        <v>224</v>
      </c>
      <c r="O3881" s="5">
        <v>91.601769911504405</v>
      </c>
      <c r="P3881" s="5">
        <v>0</v>
      </c>
      <c r="Q3881" s="5">
        <v>0</v>
      </c>
      <c r="R3881" s="5" t="s">
        <v>17703</v>
      </c>
      <c r="S3881" s="5" t="s">
        <v>16708</v>
      </c>
      <c r="T3881" s="5" t="s">
        <v>16708</v>
      </c>
      <c r="U3881" s="5" t="s">
        <v>17704</v>
      </c>
      <c r="V3881" s="5" t="s">
        <v>7737</v>
      </c>
      <c r="W3881" s="5" t="s">
        <v>3343</v>
      </c>
      <c r="Y3881" s="5" t="s">
        <v>17705</v>
      </c>
      <c r="Z3881" s="5" t="s">
        <v>17706</v>
      </c>
      <c r="AB3881" s="5" t="s">
        <v>87</v>
      </c>
      <c r="AC3881" s="5" t="s">
        <v>149</v>
      </c>
      <c r="AD3881" s="5" t="s">
        <v>97</v>
      </c>
      <c r="AO3881" s="5" t="s">
        <v>98</v>
      </c>
      <c r="AP3881" s="5" t="s">
        <v>98</v>
      </c>
      <c r="AT3881" s="5" t="s">
        <v>98</v>
      </c>
      <c r="AX3881" s="5">
        <v>2022</v>
      </c>
      <c r="BA3881" s="5" t="s">
        <v>99</v>
      </c>
      <c r="BD3881" s="5">
        <v>6</v>
      </c>
      <c r="BE3881" s="5">
        <v>2023</v>
      </c>
      <c r="BH3881" s="5" t="s">
        <v>99</v>
      </c>
      <c r="BK3881" s="5">
        <v>6</v>
      </c>
      <c r="BN3881" s="5">
        <f t="shared" si="86"/>
        <v>91.601769911504405</v>
      </c>
    </row>
    <row r="3882" spans="1:66" x14ac:dyDescent="0.35">
      <c r="A3882" s="5" t="s">
        <v>17707</v>
      </c>
      <c r="B3882" s="5" t="s">
        <v>313</v>
      </c>
      <c r="C3882" s="5" t="s">
        <v>149</v>
      </c>
      <c r="D3882" s="5" t="s">
        <v>17670</v>
      </c>
      <c r="E3882" s="5" t="s">
        <v>17671</v>
      </c>
      <c r="F3882" s="5" t="s">
        <v>87</v>
      </c>
      <c r="G3882" s="5" t="s">
        <v>17708</v>
      </c>
      <c r="H3882" s="5" t="s">
        <v>16142</v>
      </c>
      <c r="K3882" s="5">
        <v>1</v>
      </c>
      <c r="L3882" s="5">
        <v>1</v>
      </c>
      <c r="M3882" s="5">
        <v>0</v>
      </c>
      <c r="N3882" s="5" t="s">
        <v>224</v>
      </c>
      <c r="O3882" s="5">
        <v>91.601769911504405</v>
      </c>
      <c r="P3882" s="5">
        <v>0</v>
      </c>
      <c r="Q3882" s="5">
        <v>0</v>
      </c>
      <c r="R3882" s="5" t="s">
        <v>17709</v>
      </c>
      <c r="S3882" s="5" t="s">
        <v>15833</v>
      </c>
      <c r="T3882" s="5" t="s">
        <v>15833</v>
      </c>
      <c r="U3882" s="5" t="s">
        <v>17710</v>
      </c>
      <c r="V3882" s="5" t="s">
        <v>7737</v>
      </c>
      <c r="W3882" s="5" t="s">
        <v>3343</v>
      </c>
      <c r="Y3882" s="5" t="s">
        <v>17711</v>
      </c>
      <c r="Z3882" s="5" t="s">
        <v>17712</v>
      </c>
      <c r="AB3882" s="5" t="s">
        <v>87</v>
      </c>
      <c r="AC3882" s="5" t="s">
        <v>149</v>
      </c>
      <c r="AD3882" s="5" t="s">
        <v>97</v>
      </c>
      <c r="AO3882" s="5" t="s">
        <v>98</v>
      </c>
      <c r="AP3882" s="5" t="s">
        <v>98</v>
      </c>
      <c r="AT3882" s="5" t="s">
        <v>98</v>
      </c>
      <c r="AX3882" s="5">
        <v>2022</v>
      </c>
      <c r="BA3882" s="5" t="s">
        <v>361</v>
      </c>
      <c r="BD3882" s="5">
        <v>7</v>
      </c>
      <c r="BE3882" s="5">
        <v>2023</v>
      </c>
      <c r="BH3882" s="5" t="s">
        <v>99</v>
      </c>
      <c r="BK3882" s="5">
        <v>6</v>
      </c>
      <c r="BN3882" s="5">
        <f t="shared" si="86"/>
        <v>91.601769911504405</v>
      </c>
    </row>
    <row r="3883" spans="1:66" x14ac:dyDescent="0.35">
      <c r="A3883" s="5" t="s">
        <v>17713</v>
      </c>
      <c r="B3883" s="5" t="s">
        <v>313</v>
      </c>
      <c r="C3883" s="5" t="s">
        <v>149</v>
      </c>
      <c r="D3883" s="5" t="s">
        <v>17678</v>
      </c>
      <c r="E3883" s="5" t="s">
        <v>17679</v>
      </c>
      <c r="F3883" s="5" t="s">
        <v>87</v>
      </c>
      <c r="G3883" s="5" t="s">
        <v>17714</v>
      </c>
      <c r="H3883" s="5" t="s">
        <v>16142</v>
      </c>
      <c r="K3883" s="5">
        <v>1</v>
      </c>
      <c r="L3883" s="5">
        <v>1</v>
      </c>
      <c r="M3883" s="5">
        <v>0</v>
      </c>
      <c r="N3883" s="5" t="s">
        <v>224</v>
      </c>
      <c r="O3883" s="5">
        <v>91.601769911504405</v>
      </c>
      <c r="P3883" s="5">
        <v>0</v>
      </c>
      <c r="Q3883" s="5">
        <v>0</v>
      </c>
      <c r="R3883" s="5" t="s">
        <v>17715</v>
      </c>
      <c r="S3883" s="5" t="s">
        <v>8841</v>
      </c>
      <c r="T3883" s="5" t="s">
        <v>8841</v>
      </c>
      <c r="U3883" s="5" t="s">
        <v>17716</v>
      </c>
      <c r="V3883" s="5" t="s">
        <v>7737</v>
      </c>
      <c r="W3883" s="5" t="s">
        <v>3343</v>
      </c>
      <c r="Y3883" s="5" t="s">
        <v>17717</v>
      </c>
      <c r="Z3883" s="5" t="s">
        <v>17718</v>
      </c>
      <c r="AB3883" s="5" t="s">
        <v>87</v>
      </c>
      <c r="AC3883" s="5" t="s">
        <v>149</v>
      </c>
      <c r="AD3883" s="5" t="s">
        <v>97</v>
      </c>
      <c r="AO3883" s="5" t="s">
        <v>98</v>
      </c>
      <c r="AP3883" s="5" t="s">
        <v>98</v>
      </c>
      <c r="AT3883" s="5" t="s">
        <v>98</v>
      </c>
      <c r="AX3883" s="5">
        <v>2022</v>
      </c>
      <c r="BA3883" s="5" t="s">
        <v>361</v>
      </c>
      <c r="BD3883" s="5">
        <v>7</v>
      </c>
      <c r="BE3883" s="5">
        <v>2023</v>
      </c>
      <c r="BH3883" s="5" t="s">
        <v>99</v>
      </c>
      <c r="BK3883" s="5">
        <v>6</v>
      </c>
      <c r="BN3883" s="5">
        <f t="shared" si="86"/>
        <v>91.601769911504405</v>
      </c>
    </row>
    <row r="3884" spans="1:66" x14ac:dyDescent="0.35">
      <c r="A3884" s="5" t="s">
        <v>17719</v>
      </c>
      <c r="B3884" s="5" t="s">
        <v>313</v>
      </c>
      <c r="C3884" s="5" t="s">
        <v>149</v>
      </c>
      <c r="D3884" s="5" t="s">
        <v>17687</v>
      </c>
      <c r="E3884" s="5" t="s">
        <v>17688</v>
      </c>
      <c r="F3884" s="5" t="s">
        <v>87</v>
      </c>
      <c r="G3884" s="5" t="s">
        <v>17720</v>
      </c>
      <c r="H3884" s="5" t="s">
        <v>16142</v>
      </c>
      <c r="K3884" s="5">
        <v>1</v>
      </c>
      <c r="L3884" s="5">
        <v>1</v>
      </c>
      <c r="M3884" s="5">
        <v>0</v>
      </c>
      <c r="N3884" s="5" t="s">
        <v>224</v>
      </c>
      <c r="O3884" s="5">
        <v>91.601769911504405</v>
      </c>
      <c r="P3884" s="5">
        <v>0</v>
      </c>
      <c r="Q3884" s="5">
        <v>0</v>
      </c>
      <c r="R3884" s="5" t="s">
        <v>17721</v>
      </c>
      <c r="S3884" s="5" t="s">
        <v>13344</v>
      </c>
      <c r="T3884" s="5" t="s">
        <v>13344</v>
      </c>
      <c r="U3884" s="5" t="s">
        <v>17722</v>
      </c>
      <c r="V3884" s="5" t="s">
        <v>7737</v>
      </c>
      <c r="W3884" s="5" t="s">
        <v>3343</v>
      </c>
      <c r="Y3884" s="5" t="s">
        <v>17723</v>
      </c>
      <c r="Z3884" s="5" t="s">
        <v>17724</v>
      </c>
      <c r="AB3884" s="5" t="s">
        <v>87</v>
      </c>
      <c r="AC3884" s="5" t="s">
        <v>149</v>
      </c>
      <c r="AD3884" s="5" t="s">
        <v>97</v>
      </c>
      <c r="AO3884" s="5" t="s">
        <v>98</v>
      </c>
      <c r="AP3884" s="5" t="s">
        <v>98</v>
      </c>
      <c r="AT3884" s="5" t="s">
        <v>98</v>
      </c>
      <c r="AX3884" s="5">
        <v>2022</v>
      </c>
      <c r="BA3884" s="5" t="s">
        <v>361</v>
      </c>
      <c r="BD3884" s="5">
        <v>7</v>
      </c>
      <c r="BE3884" s="5">
        <v>2023</v>
      </c>
      <c r="BH3884" s="5" t="s">
        <v>99</v>
      </c>
      <c r="BK3884" s="5">
        <v>6</v>
      </c>
      <c r="BN3884" s="5">
        <f t="shared" si="86"/>
        <v>91.601769911504405</v>
      </c>
    </row>
    <row r="3885" spans="1:66" x14ac:dyDescent="0.35">
      <c r="A3885" s="5" t="s">
        <v>17725</v>
      </c>
      <c r="B3885" s="5" t="s">
        <v>313</v>
      </c>
      <c r="C3885" s="5" t="s">
        <v>149</v>
      </c>
      <c r="D3885" s="5" t="s">
        <v>17726</v>
      </c>
      <c r="E3885" s="5" t="s">
        <v>17727</v>
      </c>
      <c r="F3885" s="5" t="s">
        <v>245</v>
      </c>
      <c r="G3885" s="5" t="s">
        <v>17728</v>
      </c>
      <c r="H3885" s="5" t="s">
        <v>17729</v>
      </c>
      <c r="K3885" s="5">
        <v>1</v>
      </c>
      <c r="L3885" s="5">
        <v>1</v>
      </c>
      <c r="M3885" s="5">
        <v>0</v>
      </c>
      <c r="N3885" s="5" t="s">
        <v>224</v>
      </c>
      <c r="O3885" s="5">
        <v>26.371680999999999</v>
      </c>
      <c r="P3885" s="5">
        <v>0</v>
      </c>
      <c r="Q3885" s="5">
        <v>0</v>
      </c>
      <c r="R3885" s="5" t="s">
        <v>17730</v>
      </c>
      <c r="S3885" s="5" t="s">
        <v>4854</v>
      </c>
      <c r="T3885" s="5" t="s">
        <v>4854</v>
      </c>
      <c r="U3885" s="5" t="s">
        <v>17731</v>
      </c>
      <c r="V3885" s="5" t="s">
        <v>439</v>
      </c>
      <c r="W3885" s="5" t="s">
        <v>439</v>
      </c>
      <c r="Y3885" s="5" t="s">
        <v>17732</v>
      </c>
      <c r="Z3885" s="5" t="s">
        <v>17733</v>
      </c>
      <c r="AC3885" s="5" t="s">
        <v>149</v>
      </c>
      <c r="AD3885" s="5" t="s">
        <v>97</v>
      </c>
      <c r="AE3885" s="5" t="s">
        <v>4786</v>
      </c>
      <c r="AK3885" s="5" t="s">
        <v>321</v>
      </c>
      <c r="AL3885" s="5" t="s">
        <v>415</v>
      </c>
      <c r="AO3885" s="5" t="s">
        <v>98</v>
      </c>
      <c r="AP3885" s="5" t="s">
        <v>98</v>
      </c>
      <c r="AT3885" s="5" t="s">
        <v>98</v>
      </c>
      <c r="AX3885" s="5">
        <v>2022</v>
      </c>
      <c r="BA3885" s="5" t="s">
        <v>99</v>
      </c>
      <c r="BD3885" s="5">
        <v>6</v>
      </c>
      <c r="BE3885" s="5">
        <v>2023</v>
      </c>
      <c r="BF3885" s="5" t="s">
        <v>217</v>
      </c>
      <c r="BG3885" s="5" t="s">
        <v>99</v>
      </c>
      <c r="BH3885" s="5" t="s">
        <v>99</v>
      </c>
      <c r="BI3885" s="5">
        <v>2</v>
      </c>
      <c r="BJ3885" s="5">
        <v>5</v>
      </c>
      <c r="BK3885" s="5">
        <v>5</v>
      </c>
      <c r="BN3885" s="5">
        <f t="shared" si="86"/>
        <v>26.371680999999999</v>
      </c>
    </row>
    <row r="3886" spans="1:66" x14ac:dyDescent="0.35">
      <c r="A3886" s="5" t="s">
        <v>17734</v>
      </c>
      <c r="B3886" s="5" t="s">
        <v>313</v>
      </c>
      <c r="C3886" s="5" t="s">
        <v>149</v>
      </c>
      <c r="D3886" s="5" t="s">
        <v>17735</v>
      </c>
      <c r="E3886" s="5" t="s">
        <v>17736</v>
      </c>
      <c r="F3886" s="5" t="s">
        <v>245</v>
      </c>
      <c r="G3886" s="5" t="s">
        <v>17737</v>
      </c>
      <c r="H3886" s="5" t="s">
        <v>5984</v>
      </c>
      <c r="K3886" s="5">
        <v>1</v>
      </c>
      <c r="L3886" s="5">
        <v>1</v>
      </c>
      <c r="M3886" s="5">
        <v>0</v>
      </c>
      <c r="N3886" s="5" t="s">
        <v>224</v>
      </c>
      <c r="O3886" s="5">
        <v>274.33628318584101</v>
      </c>
      <c r="P3886" s="5">
        <v>0</v>
      </c>
      <c r="Q3886" s="5">
        <v>274.33628318584101</v>
      </c>
      <c r="R3886" s="5" t="s">
        <v>17738</v>
      </c>
      <c r="S3886" s="5" t="s">
        <v>5499</v>
      </c>
      <c r="T3886" s="5" t="s">
        <v>5499</v>
      </c>
      <c r="U3886" s="5" t="s">
        <v>17739</v>
      </c>
      <c r="V3886" s="5" t="s">
        <v>338</v>
      </c>
      <c r="W3886" s="5" t="s">
        <v>338</v>
      </c>
      <c r="Y3886" s="5" t="s">
        <v>17740</v>
      </c>
      <c r="Z3886" s="5" t="s">
        <v>17741</v>
      </c>
      <c r="AC3886" s="5" t="s">
        <v>149</v>
      </c>
      <c r="AD3886" s="5" t="s">
        <v>97</v>
      </c>
      <c r="AK3886" s="5" t="s">
        <v>4937</v>
      </c>
      <c r="AL3886" s="5" t="s">
        <v>853</v>
      </c>
      <c r="AO3886" s="5" t="s">
        <v>98</v>
      </c>
      <c r="AP3886" s="5" t="s">
        <v>98</v>
      </c>
      <c r="AT3886" s="5" t="s">
        <v>98</v>
      </c>
      <c r="AX3886" s="5">
        <v>2022</v>
      </c>
      <c r="BA3886" s="5" t="s">
        <v>362</v>
      </c>
      <c r="BD3886" s="5">
        <v>10</v>
      </c>
      <c r="BE3886" s="5">
        <v>2023</v>
      </c>
      <c r="BF3886" s="5" t="s">
        <v>99</v>
      </c>
      <c r="BG3886" s="5" t="s">
        <v>361</v>
      </c>
      <c r="BH3886" s="5" t="s">
        <v>99</v>
      </c>
      <c r="BI3886" s="5">
        <v>4</v>
      </c>
      <c r="BJ3886" s="5">
        <v>9</v>
      </c>
      <c r="BK3886" s="5">
        <v>6</v>
      </c>
      <c r="BN3886" s="5">
        <f t="shared" si="86"/>
        <v>274.33628318584101</v>
      </c>
    </row>
    <row r="3887" spans="1:66" x14ac:dyDescent="0.35">
      <c r="A3887" s="5" t="s">
        <v>17742</v>
      </c>
      <c r="B3887" s="5" t="s">
        <v>313</v>
      </c>
      <c r="C3887" s="5" t="s">
        <v>149</v>
      </c>
      <c r="D3887" s="5" t="s">
        <v>17743</v>
      </c>
      <c r="E3887" s="5" t="s">
        <v>17744</v>
      </c>
      <c r="F3887" s="5" t="s">
        <v>245</v>
      </c>
      <c r="G3887" s="5" t="s">
        <v>17737</v>
      </c>
      <c r="H3887" s="5" t="s">
        <v>5984</v>
      </c>
      <c r="K3887" s="5">
        <v>1</v>
      </c>
      <c r="L3887" s="5">
        <v>1</v>
      </c>
      <c r="M3887" s="5">
        <v>0</v>
      </c>
      <c r="N3887" s="5" t="s">
        <v>224</v>
      </c>
      <c r="O3887" s="5">
        <v>274.33628318584101</v>
      </c>
      <c r="P3887" s="5">
        <v>0</v>
      </c>
      <c r="Q3887" s="5">
        <v>274.33628318584101</v>
      </c>
      <c r="R3887" s="5" t="s">
        <v>17745</v>
      </c>
      <c r="S3887" s="5" t="s">
        <v>13738</v>
      </c>
      <c r="T3887" s="5" t="s">
        <v>13738</v>
      </c>
      <c r="U3887" s="5" t="s">
        <v>17746</v>
      </c>
      <c r="V3887" s="5" t="s">
        <v>338</v>
      </c>
      <c r="W3887" s="5" t="s">
        <v>338</v>
      </c>
      <c r="Y3887" s="5" t="s">
        <v>17740</v>
      </c>
      <c r="Z3887" s="5" t="s">
        <v>17747</v>
      </c>
      <c r="AC3887" s="5" t="s">
        <v>149</v>
      </c>
      <c r="AD3887" s="5" t="s">
        <v>97</v>
      </c>
      <c r="AK3887" s="5" t="s">
        <v>4937</v>
      </c>
      <c r="AL3887" s="5" t="s">
        <v>853</v>
      </c>
      <c r="AO3887" s="5" t="s">
        <v>98</v>
      </c>
      <c r="AP3887" s="5" t="s">
        <v>98</v>
      </c>
      <c r="AT3887" s="5" t="s">
        <v>98</v>
      </c>
      <c r="AX3887" s="5">
        <v>2022</v>
      </c>
      <c r="BA3887" s="5" t="s">
        <v>362</v>
      </c>
      <c r="BD3887" s="5">
        <v>10</v>
      </c>
      <c r="BE3887" s="5">
        <v>2023</v>
      </c>
      <c r="BF3887" s="5" t="s">
        <v>99</v>
      </c>
      <c r="BG3887" s="5" t="s">
        <v>361</v>
      </c>
      <c r="BH3887" s="5" t="s">
        <v>99</v>
      </c>
      <c r="BI3887" s="5">
        <v>4</v>
      </c>
      <c r="BJ3887" s="5">
        <v>9</v>
      </c>
      <c r="BK3887" s="5">
        <v>6</v>
      </c>
      <c r="BN3887" s="5">
        <f t="shared" si="86"/>
        <v>274.33628318584101</v>
      </c>
    </row>
    <row r="3888" spans="1:66" x14ac:dyDescent="0.35">
      <c r="A3888" s="5" t="s">
        <v>17748</v>
      </c>
      <c r="B3888" s="5" t="s">
        <v>313</v>
      </c>
      <c r="C3888" s="5" t="s">
        <v>149</v>
      </c>
      <c r="D3888" s="5" t="s">
        <v>17749</v>
      </c>
      <c r="E3888" s="5" t="s">
        <v>17750</v>
      </c>
      <c r="F3888" s="5" t="s">
        <v>245</v>
      </c>
      <c r="G3888" s="5" t="s">
        <v>17751</v>
      </c>
      <c r="H3888" s="5" t="s">
        <v>5984</v>
      </c>
      <c r="K3888" s="5">
        <v>1</v>
      </c>
      <c r="L3888" s="5">
        <v>1</v>
      </c>
      <c r="M3888" s="5">
        <v>0</v>
      </c>
      <c r="N3888" s="5" t="s">
        <v>224</v>
      </c>
      <c r="O3888" s="5">
        <v>274.33628318584101</v>
      </c>
      <c r="P3888" s="5">
        <v>0</v>
      </c>
      <c r="Q3888" s="5">
        <v>274.33628318584101</v>
      </c>
      <c r="R3888" s="5" t="s">
        <v>17752</v>
      </c>
      <c r="S3888" s="5" t="s">
        <v>14224</v>
      </c>
      <c r="T3888" s="5" t="s">
        <v>14224</v>
      </c>
      <c r="U3888" s="5" t="s">
        <v>17753</v>
      </c>
      <c r="V3888" s="5" t="s">
        <v>338</v>
      </c>
      <c r="W3888" s="5" t="s">
        <v>338</v>
      </c>
      <c r="Y3888" s="5" t="s">
        <v>17754</v>
      </c>
      <c r="Z3888" s="5" t="s">
        <v>17755</v>
      </c>
      <c r="AC3888" s="5" t="s">
        <v>149</v>
      </c>
      <c r="AD3888" s="5" t="s">
        <v>97</v>
      </c>
      <c r="AK3888" s="5" t="s">
        <v>4937</v>
      </c>
      <c r="AL3888" s="5" t="s">
        <v>809</v>
      </c>
      <c r="AM3888" s="5" t="s">
        <v>17756</v>
      </c>
      <c r="AO3888" s="5" t="s">
        <v>98</v>
      </c>
      <c r="AP3888" s="5" t="s">
        <v>98</v>
      </c>
      <c r="AT3888" s="5" t="s">
        <v>98</v>
      </c>
      <c r="AX3888" s="5">
        <v>2022</v>
      </c>
      <c r="BA3888" s="5" t="s">
        <v>362</v>
      </c>
      <c r="BD3888" s="5">
        <v>10</v>
      </c>
      <c r="BE3888" s="5">
        <v>2023</v>
      </c>
      <c r="BF3888" s="5" t="s">
        <v>99</v>
      </c>
      <c r="BG3888" s="5" t="s">
        <v>361</v>
      </c>
      <c r="BH3888" s="5" t="s">
        <v>99</v>
      </c>
      <c r="BI3888" s="5">
        <v>4</v>
      </c>
      <c r="BJ3888" s="5">
        <v>8</v>
      </c>
      <c r="BK3888" s="5">
        <v>6</v>
      </c>
      <c r="BN3888" s="5">
        <f t="shared" si="86"/>
        <v>274.33628318584101</v>
      </c>
    </row>
    <row r="3889" spans="1:66" x14ac:dyDescent="0.35">
      <c r="A3889" s="5" t="s">
        <v>17757</v>
      </c>
      <c r="B3889" s="5" t="s">
        <v>313</v>
      </c>
      <c r="C3889" s="5" t="s">
        <v>149</v>
      </c>
      <c r="D3889" s="5" t="s">
        <v>17758</v>
      </c>
      <c r="E3889" s="5" t="s">
        <v>17759</v>
      </c>
      <c r="F3889" s="5" t="s">
        <v>245</v>
      </c>
      <c r="G3889" s="5" t="s">
        <v>17751</v>
      </c>
      <c r="H3889" s="5" t="s">
        <v>5984</v>
      </c>
      <c r="K3889" s="5">
        <v>1</v>
      </c>
      <c r="L3889" s="5">
        <v>1</v>
      </c>
      <c r="M3889" s="5">
        <v>0</v>
      </c>
      <c r="N3889" s="5" t="s">
        <v>224</v>
      </c>
      <c r="O3889" s="5">
        <v>274.33628318584101</v>
      </c>
      <c r="P3889" s="5">
        <v>0</v>
      </c>
      <c r="Q3889" s="5">
        <v>274.33628318584101</v>
      </c>
      <c r="R3889" s="5" t="s">
        <v>17760</v>
      </c>
      <c r="S3889" s="5" t="s">
        <v>14224</v>
      </c>
      <c r="T3889" s="5" t="s">
        <v>14224</v>
      </c>
      <c r="U3889" s="5" t="s">
        <v>17761</v>
      </c>
      <c r="V3889" s="5" t="s">
        <v>338</v>
      </c>
      <c r="W3889" s="5" t="s">
        <v>338</v>
      </c>
      <c r="Y3889" s="5" t="s">
        <v>17754</v>
      </c>
      <c r="Z3889" s="5" t="s">
        <v>17762</v>
      </c>
      <c r="AC3889" s="5" t="s">
        <v>149</v>
      </c>
      <c r="AD3889" s="5" t="s">
        <v>97</v>
      </c>
      <c r="AK3889" s="5" t="s">
        <v>4937</v>
      </c>
      <c r="AL3889" s="5" t="s">
        <v>809</v>
      </c>
      <c r="AM3889" s="5" t="s">
        <v>17756</v>
      </c>
      <c r="AO3889" s="5" t="s">
        <v>98</v>
      </c>
      <c r="AP3889" s="5" t="s">
        <v>98</v>
      </c>
      <c r="AT3889" s="5" t="s">
        <v>98</v>
      </c>
      <c r="AX3889" s="5">
        <v>2022</v>
      </c>
      <c r="BA3889" s="5" t="s">
        <v>362</v>
      </c>
      <c r="BD3889" s="5">
        <v>10</v>
      </c>
      <c r="BE3889" s="5">
        <v>2023</v>
      </c>
      <c r="BF3889" s="5" t="s">
        <v>99</v>
      </c>
      <c r="BG3889" s="5" t="s">
        <v>361</v>
      </c>
      <c r="BH3889" s="5" t="s">
        <v>99</v>
      </c>
      <c r="BI3889" s="5">
        <v>4</v>
      </c>
      <c r="BJ3889" s="5">
        <v>8</v>
      </c>
      <c r="BK3889" s="5">
        <v>6</v>
      </c>
      <c r="BN3889" s="5">
        <f t="shared" si="86"/>
        <v>274.33628318584101</v>
      </c>
    </row>
    <row r="3890" spans="1:66" x14ac:dyDescent="0.35">
      <c r="A3890" s="5" t="s">
        <v>17763</v>
      </c>
      <c r="B3890" s="5" t="s">
        <v>313</v>
      </c>
      <c r="C3890" s="5" t="s">
        <v>149</v>
      </c>
      <c r="D3890" s="5" t="s">
        <v>17764</v>
      </c>
      <c r="E3890" s="5" t="s">
        <v>17765</v>
      </c>
      <c r="F3890" s="5" t="s">
        <v>245</v>
      </c>
      <c r="G3890" s="5" t="s">
        <v>17751</v>
      </c>
      <c r="H3890" s="5" t="s">
        <v>5984</v>
      </c>
      <c r="K3890" s="5">
        <v>1</v>
      </c>
      <c r="L3890" s="5">
        <v>1</v>
      </c>
      <c r="M3890" s="5">
        <v>0</v>
      </c>
      <c r="N3890" s="5" t="s">
        <v>224</v>
      </c>
      <c r="O3890" s="5">
        <v>274.33628318584101</v>
      </c>
      <c r="P3890" s="5">
        <v>0</v>
      </c>
      <c r="Q3890" s="5">
        <v>274.33628318584101</v>
      </c>
      <c r="R3890" s="5" t="s">
        <v>17766</v>
      </c>
      <c r="S3890" s="5" t="s">
        <v>5017</v>
      </c>
      <c r="T3890" s="5" t="s">
        <v>5017</v>
      </c>
      <c r="U3890" s="5" t="s">
        <v>17767</v>
      </c>
      <c r="V3890" s="5" t="s">
        <v>338</v>
      </c>
      <c r="W3890" s="5" t="s">
        <v>338</v>
      </c>
      <c r="Y3890" s="5" t="s">
        <v>17754</v>
      </c>
      <c r="Z3890" s="5" t="s">
        <v>17768</v>
      </c>
      <c r="AC3890" s="5" t="s">
        <v>149</v>
      </c>
      <c r="AD3890" s="5" t="s">
        <v>97</v>
      </c>
      <c r="AK3890" s="5" t="s">
        <v>3980</v>
      </c>
      <c r="AL3890" s="5" t="s">
        <v>809</v>
      </c>
      <c r="AM3890" s="5" t="s">
        <v>17756</v>
      </c>
      <c r="AO3890" s="5" t="s">
        <v>98</v>
      </c>
      <c r="AP3890" s="5" t="s">
        <v>98</v>
      </c>
      <c r="AT3890" s="5" t="s">
        <v>98</v>
      </c>
      <c r="AX3890" s="5">
        <v>2022</v>
      </c>
      <c r="BA3890" s="5" t="s">
        <v>362</v>
      </c>
      <c r="BD3890" s="5">
        <v>11</v>
      </c>
      <c r="BE3890" s="5">
        <v>2023</v>
      </c>
      <c r="BF3890" s="5" t="s">
        <v>99</v>
      </c>
      <c r="BG3890" s="5" t="s">
        <v>361</v>
      </c>
      <c r="BH3890" s="5" t="s">
        <v>99</v>
      </c>
      <c r="BI3890" s="5">
        <v>5</v>
      </c>
      <c r="BJ3890" s="5">
        <v>8</v>
      </c>
      <c r="BK3890" s="5">
        <v>6</v>
      </c>
      <c r="BN3890" s="5">
        <f t="shared" si="86"/>
        <v>274.33628318584101</v>
      </c>
    </row>
    <row r="3891" spans="1:66" x14ac:dyDescent="0.35">
      <c r="A3891" s="5" t="s">
        <v>17769</v>
      </c>
      <c r="B3891" s="5" t="s">
        <v>313</v>
      </c>
      <c r="C3891" s="5" t="s">
        <v>149</v>
      </c>
      <c r="D3891" s="5" t="s">
        <v>17770</v>
      </c>
      <c r="E3891" s="5" t="s">
        <v>17771</v>
      </c>
      <c r="F3891" s="5" t="s">
        <v>245</v>
      </c>
      <c r="G3891" s="5" t="s">
        <v>17772</v>
      </c>
      <c r="H3891" s="5" t="s">
        <v>5984</v>
      </c>
      <c r="K3891" s="5">
        <v>1</v>
      </c>
      <c r="L3891" s="5">
        <v>1</v>
      </c>
      <c r="M3891" s="5">
        <v>0</v>
      </c>
      <c r="N3891" s="5" t="s">
        <v>224</v>
      </c>
      <c r="O3891" s="5">
        <v>274.33628318584101</v>
      </c>
      <c r="P3891" s="5">
        <v>0</v>
      </c>
      <c r="Q3891" s="5">
        <v>0</v>
      </c>
      <c r="R3891" s="5" t="s">
        <v>17773</v>
      </c>
      <c r="S3891" s="5" t="s">
        <v>17774</v>
      </c>
      <c r="T3891" s="5" t="s">
        <v>17774</v>
      </c>
      <c r="U3891" s="5" t="s">
        <v>17775</v>
      </c>
      <c r="V3891" s="5" t="s">
        <v>9753</v>
      </c>
      <c r="W3891" s="5" t="s">
        <v>9753</v>
      </c>
      <c r="Y3891" s="5" t="s">
        <v>17776</v>
      </c>
      <c r="Z3891" s="5" t="s">
        <v>17777</v>
      </c>
      <c r="AC3891" s="5" t="s">
        <v>149</v>
      </c>
      <c r="AD3891" s="5" t="s">
        <v>97</v>
      </c>
      <c r="AK3891" s="5" t="s">
        <v>4937</v>
      </c>
      <c r="AL3891" s="5" t="s">
        <v>4727</v>
      </c>
      <c r="AM3891" s="5" t="s">
        <v>390</v>
      </c>
      <c r="AN3891" s="5" t="s">
        <v>17778</v>
      </c>
      <c r="AO3891" s="5" t="s">
        <v>98</v>
      </c>
      <c r="AP3891" s="5" t="s">
        <v>98</v>
      </c>
      <c r="AT3891" s="5" t="s">
        <v>98</v>
      </c>
      <c r="AX3891" s="5">
        <v>2022</v>
      </c>
      <c r="BA3891" s="5" t="s">
        <v>362</v>
      </c>
      <c r="BD3891" s="5">
        <v>10</v>
      </c>
      <c r="BE3891" s="5">
        <v>2023</v>
      </c>
      <c r="BF3891" s="5" t="s">
        <v>99</v>
      </c>
      <c r="BG3891" s="5" t="s">
        <v>361</v>
      </c>
      <c r="BH3891" s="5" t="s">
        <v>217</v>
      </c>
      <c r="BI3891" s="5">
        <v>4</v>
      </c>
      <c r="BJ3891" s="5">
        <v>7</v>
      </c>
      <c r="BK3891" s="5">
        <v>3</v>
      </c>
      <c r="BN3891" s="5">
        <f t="shared" si="86"/>
        <v>274.33628318584101</v>
      </c>
    </row>
    <row r="3892" spans="1:66" x14ac:dyDescent="0.35">
      <c r="A3892" s="5" t="s">
        <v>17779</v>
      </c>
      <c r="B3892" s="5" t="s">
        <v>313</v>
      </c>
      <c r="C3892" s="5" t="s">
        <v>149</v>
      </c>
      <c r="D3892" s="5" t="s">
        <v>17780</v>
      </c>
      <c r="E3892" s="5" t="s">
        <v>17781</v>
      </c>
      <c r="F3892" s="5" t="s">
        <v>245</v>
      </c>
      <c r="G3892" s="5" t="s">
        <v>17772</v>
      </c>
      <c r="H3892" s="5" t="s">
        <v>5984</v>
      </c>
      <c r="K3892" s="5">
        <v>1</v>
      </c>
      <c r="L3892" s="5">
        <v>1</v>
      </c>
      <c r="M3892" s="5">
        <v>0</v>
      </c>
      <c r="N3892" s="5" t="s">
        <v>224</v>
      </c>
      <c r="O3892" s="5">
        <v>274.33628318584101</v>
      </c>
      <c r="P3892" s="5">
        <v>0</v>
      </c>
      <c r="Q3892" s="5">
        <v>0</v>
      </c>
      <c r="R3892" s="5" t="s">
        <v>17782</v>
      </c>
      <c r="S3892" s="5" t="s">
        <v>12054</v>
      </c>
      <c r="T3892" s="5" t="s">
        <v>12054</v>
      </c>
      <c r="U3892" s="5" t="s">
        <v>17783</v>
      </c>
      <c r="V3892" s="5" t="s">
        <v>9753</v>
      </c>
      <c r="W3892" s="5" t="s">
        <v>9753</v>
      </c>
      <c r="Y3892" s="5" t="s">
        <v>17776</v>
      </c>
      <c r="Z3892" s="5" t="s">
        <v>17784</v>
      </c>
      <c r="AC3892" s="5" t="s">
        <v>149</v>
      </c>
      <c r="AD3892" s="5" t="s">
        <v>97</v>
      </c>
      <c r="AK3892" s="5" t="s">
        <v>4937</v>
      </c>
      <c r="AL3892" s="5" t="s">
        <v>4727</v>
      </c>
      <c r="AM3892" s="5" t="s">
        <v>390</v>
      </c>
      <c r="AN3892" s="5" t="s">
        <v>17778</v>
      </c>
      <c r="AO3892" s="5" t="s">
        <v>98</v>
      </c>
      <c r="AP3892" s="5" t="s">
        <v>98</v>
      </c>
      <c r="AT3892" s="5" t="s">
        <v>98</v>
      </c>
      <c r="AX3892" s="5">
        <v>2022</v>
      </c>
      <c r="BA3892" s="5" t="s">
        <v>362</v>
      </c>
      <c r="BD3892" s="5">
        <v>11</v>
      </c>
      <c r="BE3892" s="5">
        <v>2023</v>
      </c>
      <c r="BF3892" s="5" t="s">
        <v>99</v>
      </c>
      <c r="BG3892" s="5" t="s">
        <v>361</v>
      </c>
      <c r="BH3892" s="5" t="s">
        <v>217</v>
      </c>
      <c r="BI3892" s="5">
        <v>4</v>
      </c>
      <c r="BJ3892" s="5">
        <v>7</v>
      </c>
      <c r="BK3892" s="5">
        <v>3</v>
      </c>
      <c r="BN3892" s="5">
        <f t="shared" si="86"/>
        <v>274.33628318584101</v>
      </c>
    </row>
    <row r="3893" spans="1:66" x14ac:dyDescent="0.35">
      <c r="A3893" s="5" t="s">
        <v>17785</v>
      </c>
      <c r="B3893" s="5" t="s">
        <v>313</v>
      </c>
      <c r="C3893" s="5" t="s">
        <v>149</v>
      </c>
      <c r="D3893" s="5" t="s">
        <v>17786</v>
      </c>
      <c r="E3893" s="5" t="s">
        <v>17787</v>
      </c>
      <c r="F3893" s="5" t="s">
        <v>245</v>
      </c>
      <c r="G3893" s="5" t="s">
        <v>17788</v>
      </c>
      <c r="H3893" s="5" t="s">
        <v>5984</v>
      </c>
      <c r="K3893" s="5">
        <v>1</v>
      </c>
      <c r="L3893" s="5">
        <v>1</v>
      </c>
      <c r="M3893" s="5">
        <v>0</v>
      </c>
      <c r="N3893" s="5" t="s">
        <v>224</v>
      </c>
      <c r="O3893" s="5">
        <v>274.33628318584101</v>
      </c>
      <c r="P3893" s="5">
        <v>0</v>
      </c>
      <c r="Q3893" s="5">
        <v>0</v>
      </c>
      <c r="R3893" s="5" t="s">
        <v>17789</v>
      </c>
      <c r="S3893" s="5" t="s">
        <v>8742</v>
      </c>
      <c r="T3893" s="5" t="s">
        <v>8742</v>
      </c>
      <c r="U3893" s="5" t="s">
        <v>17790</v>
      </c>
      <c r="V3893" s="5" t="s">
        <v>9753</v>
      </c>
      <c r="W3893" s="5" t="s">
        <v>9753</v>
      </c>
      <c r="Y3893" s="5" t="s">
        <v>17791</v>
      </c>
      <c r="Z3893" s="5" t="s">
        <v>17792</v>
      </c>
      <c r="AC3893" s="5" t="s">
        <v>149</v>
      </c>
      <c r="AD3893" s="5" t="s">
        <v>97</v>
      </c>
      <c r="AK3893" s="5" t="s">
        <v>4937</v>
      </c>
      <c r="AL3893" s="5" t="s">
        <v>5346</v>
      </c>
      <c r="AM3893" s="5" t="s">
        <v>390</v>
      </c>
      <c r="AN3893" s="5" t="s">
        <v>17778</v>
      </c>
      <c r="AO3893" s="5" t="s">
        <v>98</v>
      </c>
      <c r="AP3893" s="5" t="s">
        <v>98</v>
      </c>
      <c r="AT3893" s="5" t="s">
        <v>98</v>
      </c>
      <c r="AX3893" s="5">
        <v>2022</v>
      </c>
      <c r="BA3893" s="5" t="s">
        <v>362</v>
      </c>
      <c r="BD3893" s="5">
        <v>10</v>
      </c>
      <c r="BE3893" s="5">
        <v>2023</v>
      </c>
      <c r="BF3893" s="5" t="s">
        <v>99</v>
      </c>
      <c r="BG3893" s="5" t="s">
        <v>362</v>
      </c>
      <c r="BH3893" s="5" t="s">
        <v>217</v>
      </c>
      <c r="BI3893" s="5">
        <v>4</v>
      </c>
      <c r="BJ3893" s="5">
        <v>10</v>
      </c>
      <c r="BK3893" s="5">
        <v>3</v>
      </c>
      <c r="BN3893" s="5">
        <f t="shared" si="86"/>
        <v>274.33628318584101</v>
      </c>
    </row>
    <row r="3894" spans="1:66" x14ac:dyDescent="0.35">
      <c r="A3894" s="5" t="s">
        <v>17793</v>
      </c>
      <c r="B3894" s="5" t="s">
        <v>313</v>
      </c>
      <c r="C3894" s="5" t="s">
        <v>149</v>
      </c>
      <c r="D3894" s="5" t="s">
        <v>17794</v>
      </c>
      <c r="E3894" s="5" t="s">
        <v>17795</v>
      </c>
      <c r="F3894" s="5" t="s">
        <v>87</v>
      </c>
      <c r="G3894" s="5" t="s">
        <v>17796</v>
      </c>
      <c r="H3894" s="5" t="s">
        <v>17797</v>
      </c>
      <c r="K3894" s="5">
        <v>1</v>
      </c>
      <c r="L3894" s="5">
        <v>1</v>
      </c>
      <c r="M3894" s="5">
        <v>0</v>
      </c>
      <c r="N3894" s="5" t="s">
        <v>90</v>
      </c>
      <c r="O3894" s="5">
        <v>25.088495666666699</v>
      </c>
      <c r="P3894" s="5">
        <v>0</v>
      </c>
      <c r="Q3894" s="5">
        <v>0</v>
      </c>
      <c r="S3894" s="5" t="s">
        <v>6210</v>
      </c>
      <c r="T3894" s="5" t="s">
        <v>16338</v>
      </c>
      <c r="Y3894" s="5" t="s">
        <v>17798</v>
      </c>
      <c r="Z3894" s="5" t="s">
        <v>17799</v>
      </c>
      <c r="AB3894" s="5" t="s">
        <v>87</v>
      </c>
      <c r="AC3894" s="5" t="s">
        <v>149</v>
      </c>
      <c r="AD3894" s="5" t="s">
        <v>97</v>
      </c>
      <c r="AK3894" s="5" t="s">
        <v>4878</v>
      </c>
      <c r="AN3894" s="5" t="s">
        <v>17800</v>
      </c>
      <c r="AO3894" s="5" t="s">
        <v>98</v>
      </c>
      <c r="AP3894" s="5" t="s">
        <v>98</v>
      </c>
      <c r="AT3894" s="5" t="s">
        <v>98</v>
      </c>
      <c r="AX3894" s="5">
        <v>2022</v>
      </c>
      <c r="BA3894" s="5" t="s">
        <v>361</v>
      </c>
      <c r="BD3894" s="5">
        <v>7</v>
      </c>
      <c r="BF3894" s="5" t="s">
        <v>217</v>
      </c>
      <c r="BI3894" s="5">
        <v>3</v>
      </c>
      <c r="BN3894" s="5">
        <f t="shared" si="86"/>
        <v>25.088495666666699</v>
      </c>
    </row>
    <row r="3895" spans="1:66" x14ac:dyDescent="0.35">
      <c r="A3895" s="5" t="s">
        <v>17801</v>
      </c>
      <c r="B3895" s="5" t="s">
        <v>313</v>
      </c>
      <c r="C3895" s="5" t="s">
        <v>149</v>
      </c>
      <c r="D3895" s="5" t="s">
        <v>17794</v>
      </c>
      <c r="E3895" s="5" t="s">
        <v>17795</v>
      </c>
      <c r="F3895" s="5" t="s">
        <v>87</v>
      </c>
      <c r="G3895" s="5" t="s">
        <v>17796</v>
      </c>
      <c r="H3895" s="5" t="s">
        <v>17797</v>
      </c>
      <c r="K3895" s="5">
        <v>1</v>
      </c>
      <c r="L3895" s="5">
        <v>1</v>
      </c>
      <c r="M3895" s="5">
        <v>0</v>
      </c>
      <c r="N3895" s="5" t="s">
        <v>90</v>
      </c>
      <c r="O3895" s="5">
        <v>25.088495666666699</v>
      </c>
      <c r="P3895" s="5">
        <v>0</v>
      </c>
      <c r="Q3895" s="5">
        <v>0</v>
      </c>
      <c r="S3895" s="5" t="s">
        <v>6210</v>
      </c>
      <c r="T3895" s="5" t="s">
        <v>16338</v>
      </c>
      <c r="Y3895" s="5" t="s">
        <v>17798</v>
      </c>
      <c r="Z3895" s="5" t="s">
        <v>17799</v>
      </c>
      <c r="AB3895" s="5" t="s">
        <v>87</v>
      </c>
      <c r="AC3895" s="5" t="s">
        <v>149</v>
      </c>
      <c r="AD3895" s="5" t="s">
        <v>97</v>
      </c>
      <c r="AK3895" s="5" t="s">
        <v>4878</v>
      </c>
      <c r="AN3895" s="5" t="s">
        <v>17800</v>
      </c>
      <c r="AO3895" s="5" t="s">
        <v>98</v>
      </c>
      <c r="AP3895" s="5" t="s">
        <v>98</v>
      </c>
      <c r="AT3895" s="5" t="s">
        <v>98</v>
      </c>
      <c r="AX3895" s="5">
        <v>2022</v>
      </c>
      <c r="BA3895" s="5" t="s">
        <v>361</v>
      </c>
      <c r="BD3895" s="5">
        <v>7</v>
      </c>
      <c r="BF3895" s="5" t="s">
        <v>217</v>
      </c>
      <c r="BI3895" s="5">
        <v>3</v>
      </c>
      <c r="BN3895" s="5">
        <f t="shared" si="86"/>
        <v>25.088495666666699</v>
      </c>
    </row>
    <row r="3896" spans="1:66" x14ac:dyDescent="0.35">
      <c r="A3896" s="5" t="s">
        <v>17802</v>
      </c>
      <c r="B3896" s="5" t="s">
        <v>313</v>
      </c>
      <c r="C3896" s="5" t="s">
        <v>149</v>
      </c>
      <c r="D3896" s="5" t="s">
        <v>17794</v>
      </c>
      <c r="E3896" s="5" t="s">
        <v>17795</v>
      </c>
      <c r="F3896" s="5" t="s">
        <v>87</v>
      </c>
      <c r="G3896" s="5" t="s">
        <v>17796</v>
      </c>
      <c r="H3896" s="5" t="s">
        <v>17797</v>
      </c>
      <c r="K3896" s="5">
        <v>1</v>
      </c>
      <c r="L3896" s="5">
        <v>1</v>
      </c>
      <c r="M3896" s="5">
        <v>0</v>
      </c>
      <c r="N3896" s="5" t="s">
        <v>90</v>
      </c>
      <c r="O3896" s="5">
        <v>25.088495666666699</v>
      </c>
      <c r="P3896" s="5">
        <v>0</v>
      </c>
      <c r="Q3896" s="5">
        <v>0</v>
      </c>
      <c r="S3896" s="5" t="s">
        <v>6210</v>
      </c>
      <c r="T3896" s="5" t="s">
        <v>16338</v>
      </c>
      <c r="Y3896" s="5" t="s">
        <v>17798</v>
      </c>
      <c r="Z3896" s="5" t="s">
        <v>17799</v>
      </c>
      <c r="AB3896" s="5" t="s">
        <v>87</v>
      </c>
      <c r="AC3896" s="5" t="s">
        <v>149</v>
      </c>
      <c r="AD3896" s="5" t="s">
        <v>97</v>
      </c>
      <c r="AK3896" s="5" t="s">
        <v>4878</v>
      </c>
      <c r="AN3896" s="5" t="s">
        <v>17800</v>
      </c>
      <c r="AO3896" s="5" t="s">
        <v>98</v>
      </c>
      <c r="AP3896" s="5" t="s">
        <v>98</v>
      </c>
      <c r="AT3896" s="5" t="s">
        <v>98</v>
      </c>
      <c r="AX3896" s="5">
        <v>2022</v>
      </c>
      <c r="BA3896" s="5" t="s">
        <v>361</v>
      </c>
      <c r="BD3896" s="5">
        <v>7</v>
      </c>
      <c r="BF3896" s="5" t="s">
        <v>217</v>
      </c>
      <c r="BI3896" s="5">
        <v>3</v>
      </c>
      <c r="BN3896" s="5">
        <f t="shared" si="86"/>
        <v>25.088495666666699</v>
      </c>
    </row>
    <row r="3897" spans="1:66" x14ac:dyDescent="0.35">
      <c r="A3897" s="5" t="s">
        <v>17803</v>
      </c>
      <c r="B3897" s="5" t="s">
        <v>313</v>
      </c>
      <c r="C3897" s="5" t="s">
        <v>149</v>
      </c>
      <c r="D3897" s="5" t="s">
        <v>17804</v>
      </c>
      <c r="E3897" s="5" t="s">
        <v>17805</v>
      </c>
      <c r="F3897" s="5" t="s">
        <v>245</v>
      </c>
      <c r="G3897" s="5" t="s">
        <v>17806</v>
      </c>
      <c r="H3897" s="5" t="s">
        <v>2079</v>
      </c>
      <c r="K3897" s="5">
        <v>1</v>
      </c>
      <c r="L3897" s="5">
        <v>1</v>
      </c>
      <c r="M3897" s="5">
        <v>0</v>
      </c>
      <c r="N3897" s="5" t="s">
        <v>224</v>
      </c>
      <c r="O3897" s="5">
        <v>58.407079646017699</v>
      </c>
      <c r="P3897" s="5">
        <v>0</v>
      </c>
      <c r="Q3897" s="5">
        <v>0</v>
      </c>
      <c r="R3897" s="5" t="s">
        <v>17807</v>
      </c>
      <c r="S3897" s="5" t="s">
        <v>8841</v>
      </c>
      <c r="T3897" s="5" t="s">
        <v>8841</v>
      </c>
      <c r="U3897" s="5" t="s">
        <v>17808</v>
      </c>
      <c r="V3897" s="5" t="s">
        <v>439</v>
      </c>
      <c r="W3897" s="5" t="s">
        <v>439</v>
      </c>
      <c r="Y3897" s="5" t="s">
        <v>17809</v>
      </c>
      <c r="Z3897" s="5" t="s">
        <v>17810</v>
      </c>
      <c r="AC3897" s="5" t="s">
        <v>149</v>
      </c>
      <c r="AD3897" s="5" t="s">
        <v>97</v>
      </c>
      <c r="AK3897" s="5" t="s">
        <v>4937</v>
      </c>
      <c r="AL3897" s="5" t="s">
        <v>415</v>
      </c>
      <c r="AN3897" s="5" t="s">
        <v>17811</v>
      </c>
      <c r="AO3897" s="5" t="s">
        <v>98</v>
      </c>
      <c r="AP3897" s="5" t="s">
        <v>98</v>
      </c>
      <c r="AT3897" s="5" t="s">
        <v>98</v>
      </c>
      <c r="AX3897" s="5">
        <v>2022</v>
      </c>
      <c r="BA3897" s="5" t="s">
        <v>361</v>
      </c>
      <c r="BD3897" s="5">
        <v>7</v>
      </c>
      <c r="BE3897" s="5">
        <v>2023</v>
      </c>
      <c r="BF3897" s="5" t="s">
        <v>99</v>
      </c>
      <c r="BG3897" s="5" t="s">
        <v>99</v>
      </c>
      <c r="BH3897" s="5" t="s">
        <v>99</v>
      </c>
      <c r="BI3897" s="5">
        <v>4</v>
      </c>
      <c r="BJ3897" s="5">
        <v>5</v>
      </c>
      <c r="BK3897" s="5">
        <v>5</v>
      </c>
      <c r="BN3897" s="5">
        <f t="shared" si="86"/>
        <v>58.407079646017699</v>
      </c>
    </row>
    <row r="3898" spans="1:66" x14ac:dyDescent="0.35">
      <c r="A3898" s="5" t="s">
        <v>17812</v>
      </c>
      <c r="B3898" s="5" t="s">
        <v>313</v>
      </c>
      <c r="C3898" s="5" t="s">
        <v>149</v>
      </c>
      <c r="D3898" s="5" t="s">
        <v>17804</v>
      </c>
      <c r="E3898" s="5" t="s">
        <v>17805</v>
      </c>
      <c r="F3898" s="5" t="s">
        <v>245</v>
      </c>
      <c r="G3898" s="5" t="s">
        <v>17813</v>
      </c>
      <c r="H3898" s="5" t="s">
        <v>17814</v>
      </c>
      <c r="K3898" s="5">
        <v>1</v>
      </c>
      <c r="L3898" s="5">
        <v>1</v>
      </c>
      <c r="M3898" s="5">
        <v>0</v>
      </c>
      <c r="N3898" s="5" t="s">
        <v>224</v>
      </c>
      <c r="O3898" s="5">
        <v>18.5840707964602</v>
      </c>
      <c r="P3898" s="5">
        <v>0</v>
      </c>
      <c r="Q3898" s="5">
        <v>0</v>
      </c>
      <c r="R3898" s="5" t="s">
        <v>17815</v>
      </c>
      <c r="S3898" s="5" t="s">
        <v>15788</v>
      </c>
      <c r="T3898" s="5" t="s">
        <v>15788</v>
      </c>
      <c r="U3898" s="5" t="s">
        <v>17816</v>
      </c>
      <c r="V3898" s="5" t="s">
        <v>439</v>
      </c>
      <c r="W3898" s="5" t="s">
        <v>439</v>
      </c>
      <c r="Y3898" s="5" t="s">
        <v>17817</v>
      </c>
      <c r="Z3898" s="5" t="s">
        <v>17818</v>
      </c>
      <c r="AC3898" s="5" t="s">
        <v>149</v>
      </c>
      <c r="AD3898" s="5" t="s">
        <v>97</v>
      </c>
      <c r="AK3898" s="5" t="s">
        <v>4937</v>
      </c>
      <c r="AL3898" s="5" t="s">
        <v>415</v>
      </c>
      <c r="AN3898" s="5" t="s">
        <v>17819</v>
      </c>
      <c r="AO3898" s="5" t="s">
        <v>98</v>
      </c>
      <c r="AP3898" s="5" t="s">
        <v>98</v>
      </c>
      <c r="AT3898" s="5" t="s">
        <v>98</v>
      </c>
      <c r="AX3898" s="5">
        <v>2022</v>
      </c>
      <c r="BA3898" s="5" t="s">
        <v>99</v>
      </c>
      <c r="BD3898" s="5">
        <v>5</v>
      </c>
      <c r="BE3898" s="5">
        <v>2023</v>
      </c>
      <c r="BF3898" s="5" t="s">
        <v>99</v>
      </c>
      <c r="BG3898" s="5" t="s">
        <v>99</v>
      </c>
      <c r="BH3898" s="5" t="s">
        <v>99</v>
      </c>
      <c r="BI3898" s="5">
        <v>4</v>
      </c>
      <c r="BJ3898" s="5">
        <v>5</v>
      </c>
      <c r="BK3898" s="5">
        <v>5</v>
      </c>
      <c r="BN3898" s="5">
        <f t="shared" si="86"/>
        <v>18.5840707964602</v>
      </c>
    </row>
    <row r="3899" spans="1:66" x14ac:dyDescent="0.35">
      <c r="A3899" s="5" t="s">
        <v>17820</v>
      </c>
      <c r="B3899" s="5" t="s">
        <v>313</v>
      </c>
      <c r="C3899" s="5" t="s">
        <v>149</v>
      </c>
      <c r="D3899" s="5" t="s">
        <v>17821</v>
      </c>
      <c r="E3899" s="5" t="s">
        <v>17822</v>
      </c>
      <c r="F3899" s="5" t="s">
        <v>245</v>
      </c>
      <c r="G3899" s="5" t="s">
        <v>17823</v>
      </c>
      <c r="H3899" s="5" t="s">
        <v>17824</v>
      </c>
      <c r="K3899" s="5">
        <v>1</v>
      </c>
      <c r="L3899" s="5">
        <v>1</v>
      </c>
      <c r="M3899" s="5">
        <v>0</v>
      </c>
      <c r="N3899" s="5" t="s">
        <v>90</v>
      </c>
      <c r="O3899" s="5">
        <v>171.141593</v>
      </c>
      <c r="P3899" s="5">
        <v>0</v>
      </c>
      <c r="Q3899" s="5">
        <v>0</v>
      </c>
      <c r="R3899" s="5" t="s">
        <v>17825</v>
      </c>
      <c r="S3899" s="5" t="s">
        <v>11683</v>
      </c>
      <c r="T3899" s="5" t="s">
        <v>11683</v>
      </c>
      <c r="U3899" s="5" t="s">
        <v>17826</v>
      </c>
      <c r="Y3899" s="5" t="s">
        <v>17827</v>
      </c>
      <c r="Z3899" s="5" t="s">
        <v>17828</v>
      </c>
      <c r="AC3899" s="5" t="s">
        <v>149</v>
      </c>
      <c r="AD3899" s="5" t="s">
        <v>97</v>
      </c>
      <c r="AK3899" s="5" t="s">
        <v>321</v>
      </c>
      <c r="AL3899" s="5" t="s">
        <v>4178</v>
      </c>
      <c r="AO3899" s="5" t="s">
        <v>98</v>
      </c>
      <c r="AP3899" s="5" t="s">
        <v>98</v>
      </c>
      <c r="AT3899" s="5" t="s">
        <v>98</v>
      </c>
      <c r="AX3899" s="5">
        <v>2022</v>
      </c>
      <c r="BA3899" s="5" t="s">
        <v>99</v>
      </c>
      <c r="BD3899" s="5">
        <v>6</v>
      </c>
      <c r="BF3899" s="5" t="s">
        <v>217</v>
      </c>
      <c r="BG3899" s="5" t="s">
        <v>99</v>
      </c>
      <c r="BI3899" s="5">
        <v>2</v>
      </c>
      <c r="BJ3899" s="5">
        <v>6</v>
      </c>
      <c r="BN3899" s="5">
        <f t="shared" si="86"/>
        <v>171.141593</v>
      </c>
    </row>
    <row r="3900" spans="1:66" x14ac:dyDescent="0.35">
      <c r="A3900" s="5" t="s">
        <v>17829</v>
      </c>
      <c r="B3900" s="5" t="s">
        <v>313</v>
      </c>
      <c r="C3900" s="5" t="s">
        <v>149</v>
      </c>
      <c r="D3900" s="5" t="s">
        <v>16558</v>
      </c>
      <c r="E3900" s="5" t="s">
        <v>16559</v>
      </c>
      <c r="F3900" s="5" t="s">
        <v>245</v>
      </c>
      <c r="G3900" s="5" t="s">
        <v>17830</v>
      </c>
      <c r="H3900" s="5" t="s">
        <v>17831</v>
      </c>
      <c r="K3900" s="5">
        <v>1</v>
      </c>
      <c r="L3900" s="5">
        <v>1</v>
      </c>
      <c r="M3900" s="5">
        <v>0</v>
      </c>
      <c r="N3900" s="5" t="s">
        <v>224</v>
      </c>
      <c r="O3900" s="5">
        <v>62.6902654867257</v>
      </c>
      <c r="P3900" s="5">
        <v>0</v>
      </c>
      <c r="Q3900" s="5">
        <v>0</v>
      </c>
      <c r="R3900" s="5" t="s">
        <v>17832</v>
      </c>
      <c r="S3900" s="5" t="s">
        <v>4844</v>
      </c>
      <c r="T3900" s="5" t="s">
        <v>4844</v>
      </c>
      <c r="U3900" s="5" t="s">
        <v>17833</v>
      </c>
      <c r="V3900" s="5" t="s">
        <v>16563</v>
      </c>
      <c r="W3900" s="5" t="s">
        <v>16563</v>
      </c>
      <c r="Y3900" s="5" t="s">
        <v>17834</v>
      </c>
      <c r="Z3900" s="5" t="s">
        <v>17835</v>
      </c>
      <c r="AC3900" s="5" t="s">
        <v>149</v>
      </c>
      <c r="AD3900" s="5" t="s">
        <v>97</v>
      </c>
      <c r="AE3900" s="5" t="s">
        <v>4786</v>
      </c>
      <c r="AK3900" s="5" t="s">
        <v>321</v>
      </c>
      <c r="AL3900" s="5" t="s">
        <v>8138</v>
      </c>
      <c r="AO3900" s="5" t="s">
        <v>98</v>
      </c>
      <c r="AP3900" s="5" t="s">
        <v>98</v>
      </c>
      <c r="AT3900" s="5" t="s">
        <v>98</v>
      </c>
      <c r="AX3900" s="5">
        <v>2022</v>
      </c>
      <c r="BA3900" s="5" t="s">
        <v>99</v>
      </c>
      <c r="BD3900" s="5">
        <v>5</v>
      </c>
      <c r="BE3900" s="5">
        <v>2023</v>
      </c>
      <c r="BF3900" s="5" t="s">
        <v>217</v>
      </c>
      <c r="BG3900" s="5" t="s">
        <v>217</v>
      </c>
      <c r="BH3900" s="5" t="s">
        <v>217</v>
      </c>
      <c r="BI3900" s="5">
        <v>2</v>
      </c>
      <c r="BJ3900" s="5">
        <v>2</v>
      </c>
      <c r="BK3900" s="5">
        <v>2</v>
      </c>
      <c r="BN3900" s="5">
        <f t="shared" si="86"/>
        <v>62.6902654867257</v>
      </c>
    </row>
    <row r="3901" spans="1:66" x14ac:dyDescent="0.35">
      <c r="A3901" s="5" t="s">
        <v>17836</v>
      </c>
      <c r="B3901" s="5" t="s">
        <v>313</v>
      </c>
      <c r="C3901" s="5" t="s">
        <v>149</v>
      </c>
      <c r="D3901" s="5" t="s">
        <v>17837</v>
      </c>
      <c r="E3901" s="5" t="s">
        <v>17838</v>
      </c>
      <c r="F3901" s="5" t="s">
        <v>245</v>
      </c>
      <c r="G3901" s="5" t="s">
        <v>17839</v>
      </c>
      <c r="H3901" s="5" t="s">
        <v>1564</v>
      </c>
      <c r="K3901" s="5">
        <v>1</v>
      </c>
      <c r="L3901" s="5">
        <v>1</v>
      </c>
      <c r="M3901" s="5">
        <v>0</v>
      </c>
      <c r="N3901" s="5" t="s">
        <v>224</v>
      </c>
      <c r="O3901" s="5">
        <v>210.35398230088401</v>
      </c>
      <c r="P3901" s="5">
        <v>0</v>
      </c>
      <c r="Q3901" s="5">
        <v>0</v>
      </c>
      <c r="R3901" s="5" t="s">
        <v>17840</v>
      </c>
      <c r="S3901" s="5" t="s">
        <v>17841</v>
      </c>
      <c r="T3901" s="5" t="s">
        <v>17841</v>
      </c>
      <c r="U3901" s="5" t="s">
        <v>17842</v>
      </c>
      <c r="V3901" s="5" t="s">
        <v>8138</v>
      </c>
      <c r="W3901" s="5" t="s">
        <v>8154</v>
      </c>
      <c r="Y3901" s="5" t="s">
        <v>17843</v>
      </c>
      <c r="Z3901" s="5" t="s">
        <v>17844</v>
      </c>
      <c r="AC3901" s="5" t="s">
        <v>149</v>
      </c>
      <c r="AD3901" s="5" t="s">
        <v>97</v>
      </c>
      <c r="AE3901" s="5" t="s">
        <v>4786</v>
      </c>
      <c r="AK3901" s="5" t="s">
        <v>4878</v>
      </c>
      <c r="AL3901" s="5" t="s">
        <v>8138</v>
      </c>
      <c r="AO3901" s="5" t="s">
        <v>98</v>
      </c>
      <c r="AP3901" s="5" t="s">
        <v>98</v>
      </c>
      <c r="AT3901" s="5" t="s">
        <v>98</v>
      </c>
      <c r="AX3901" s="5">
        <v>2022</v>
      </c>
      <c r="BA3901" s="5" t="s">
        <v>361</v>
      </c>
      <c r="BD3901" s="5">
        <v>7</v>
      </c>
      <c r="BE3901" s="5">
        <v>2023</v>
      </c>
      <c r="BF3901" s="5" t="s">
        <v>217</v>
      </c>
      <c r="BG3901" s="5" t="s">
        <v>217</v>
      </c>
      <c r="BH3901" s="5" t="s">
        <v>217</v>
      </c>
      <c r="BI3901" s="5">
        <v>3</v>
      </c>
      <c r="BJ3901" s="5">
        <v>2</v>
      </c>
      <c r="BK3901" s="5">
        <v>2</v>
      </c>
      <c r="BN3901" s="5">
        <f t="shared" si="86"/>
        <v>210.35398230088401</v>
      </c>
    </row>
    <row r="3902" spans="1:66" x14ac:dyDescent="0.35">
      <c r="A3902" s="5" t="s">
        <v>17845</v>
      </c>
      <c r="B3902" s="5" t="s">
        <v>313</v>
      </c>
      <c r="C3902" s="5" t="s">
        <v>149</v>
      </c>
      <c r="D3902" s="5" t="s">
        <v>17837</v>
      </c>
      <c r="E3902" s="5" t="s">
        <v>17838</v>
      </c>
      <c r="F3902" s="5" t="s">
        <v>245</v>
      </c>
      <c r="G3902" s="5" t="s">
        <v>17846</v>
      </c>
      <c r="H3902" s="5" t="s">
        <v>2059</v>
      </c>
      <c r="K3902" s="5">
        <v>1</v>
      </c>
      <c r="L3902" s="5">
        <v>1</v>
      </c>
      <c r="M3902" s="5">
        <v>0</v>
      </c>
      <c r="N3902" s="5" t="s">
        <v>224</v>
      </c>
      <c r="O3902" s="5">
        <v>119.911504424779</v>
      </c>
      <c r="P3902" s="5">
        <v>0</v>
      </c>
      <c r="Q3902" s="5">
        <v>0</v>
      </c>
      <c r="R3902" s="5" t="s">
        <v>17847</v>
      </c>
      <c r="S3902" s="5" t="s">
        <v>17848</v>
      </c>
      <c r="T3902" s="5" t="s">
        <v>17432</v>
      </c>
      <c r="U3902" s="5" t="s">
        <v>17849</v>
      </c>
      <c r="V3902" s="5" t="s">
        <v>16563</v>
      </c>
      <c r="W3902" s="5" t="s">
        <v>16563</v>
      </c>
      <c r="Y3902" s="5" t="s">
        <v>17850</v>
      </c>
      <c r="Z3902" s="5" t="s">
        <v>17851</v>
      </c>
      <c r="AC3902" s="5" t="s">
        <v>149</v>
      </c>
      <c r="AD3902" s="5" t="s">
        <v>97</v>
      </c>
      <c r="AE3902" s="5" t="s">
        <v>4786</v>
      </c>
      <c r="AK3902" s="5" t="s">
        <v>4878</v>
      </c>
      <c r="AL3902" s="5" t="s">
        <v>8138</v>
      </c>
      <c r="AO3902" s="5" t="s">
        <v>98</v>
      </c>
      <c r="AP3902" s="5" t="s">
        <v>98</v>
      </c>
      <c r="AT3902" s="5" t="s">
        <v>98</v>
      </c>
      <c r="AX3902" s="5">
        <v>2022</v>
      </c>
      <c r="BA3902" s="5" t="s">
        <v>99</v>
      </c>
      <c r="BD3902" s="5">
        <v>6</v>
      </c>
      <c r="BE3902" s="5">
        <v>2023</v>
      </c>
      <c r="BF3902" s="5" t="s">
        <v>217</v>
      </c>
      <c r="BG3902" s="5" t="s">
        <v>217</v>
      </c>
      <c r="BH3902" s="5" t="s">
        <v>217</v>
      </c>
      <c r="BI3902" s="5">
        <v>3</v>
      </c>
      <c r="BJ3902" s="5">
        <v>2</v>
      </c>
      <c r="BK3902" s="5">
        <v>2</v>
      </c>
      <c r="BN3902" s="5">
        <f t="shared" si="86"/>
        <v>119.911504424779</v>
      </c>
    </row>
    <row r="3903" spans="1:66" x14ac:dyDescent="0.35">
      <c r="A3903" s="5" t="s">
        <v>17852</v>
      </c>
      <c r="B3903" s="5" t="s">
        <v>313</v>
      </c>
      <c r="C3903" s="5" t="s">
        <v>149</v>
      </c>
      <c r="D3903" s="5" t="s">
        <v>17837</v>
      </c>
      <c r="E3903" s="5" t="s">
        <v>17838</v>
      </c>
      <c r="F3903" s="5" t="s">
        <v>245</v>
      </c>
      <c r="G3903" s="5" t="s">
        <v>17853</v>
      </c>
      <c r="H3903" s="5" t="s">
        <v>2067</v>
      </c>
      <c r="K3903" s="5">
        <v>1</v>
      </c>
      <c r="L3903" s="5">
        <v>1</v>
      </c>
      <c r="M3903" s="5">
        <v>0</v>
      </c>
      <c r="N3903" s="5" t="s">
        <v>224</v>
      </c>
      <c r="O3903" s="5">
        <v>153.45132743362899</v>
      </c>
      <c r="P3903" s="5">
        <v>0</v>
      </c>
      <c r="Q3903" s="5">
        <v>0</v>
      </c>
      <c r="R3903" s="5" t="s">
        <v>17854</v>
      </c>
      <c r="S3903" s="5" t="s">
        <v>17848</v>
      </c>
      <c r="T3903" s="5" t="s">
        <v>17432</v>
      </c>
      <c r="U3903" s="5" t="s">
        <v>17855</v>
      </c>
      <c r="V3903" s="5" t="s">
        <v>16563</v>
      </c>
      <c r="W3903" s="5" t="s">
        <v>16563</v>
      </c>
      <c r="Y3903" s="5" t="s">
        <v>17856</v>
      </c>
      <c r="Z3903" s="5" t="s">
        <v>17857</v>
      </c>
      <c r="AC3903" s="5" t="s">
        <v>149</v>
      </c>
      <c r="AD3903" s="5" t="s">
        <v>97</v>
      </c>
      <c r="AE3903" s="5" t="s">
        <v>4786</v>
      </c>
      <c r="AK3903" s="5" t="s">
        <v>4878</v>
      </c>
      <c r="AL3903" s="5" t="s">
        <v>8138</v>
      </c>
      <c r="AO3903" s="5" t="s">
        <v>98</v>
      </c>
      <c r="AP3903" s="5" t="s">
        <v>98</v>
      </c>
      <c r="AT3903" s="5" t="s">
        <v>98</v>
      </c>
      <c r="AX3903" s="5">
        <v>2022</v>
      </c>
      <c r="BA3903" s="5" t="s">
        <v>99</v>
      </c>
      <c r="BD3903" s="5">
        <v>6</v>
      </c>
      <c r="BE3903" s="5">
        <v>2023</v>
      </c>
      <c r="BF3903" s="5" t="s">
        <v>217</v>
      </c>
      <c r="BG3903" s="5" t="s">
        <v>217</v>
      </c>
      <c r="BH3903" s="5" t="s">
        <v>217</v>
      </c>
      <c r="BI3903" s="5">
        <v>3</v>
      </c>
      <c r="BJ3903" s="5">
        <v>2</v>
      </c>
      <c r="BK3903" s="5">
        <v>2</v>
      </c>
      <c r="BN3903" s="5">
        <f t="shared" si="86"/>
        <v>153.45132743362899</v>
      </c>
    </row>
    <row r="3904" spans="1:66" x14ac:dyDescent="0.35">
      <c r="A3904" s="5" t="s">
        <v>17858</v>
      </c>
      <c r="B3904" s="5" t="s">
        <v>313</v>
      </c>
      <c r="C3904" s="5" t="s">
        <v>149</v>
      </c>
      <c r="D3904" s="5" t="s">
        <v>17837</v>
      </c>
      <c r="E3904" s="5" t="s">
        <v>17838</v>
      </c>
      <c r="F3904" s="5" t="s">
        <v>245</v>
      </c>
      <c r="G3904" s="5" t="s">
        <v>17853</v>
      </c>
      <c r="H3904" s="5" t="s">
        <v>2067</v>
      </c>
      <c r="K3904" s="5">
        <v>1</v>
      </c>
      <c r="L3904" s="5">
        <v>1</v>
      </c>
      <c r="M3904" s="5">
        <v>0</v>
      </c>
      <c r="N3904" s="5" t="s">
        <v>224</v>
      </c>
      <c r="O3904" s="5">
        <v>153.45132743362899</v>
      </c>
      <c r="P3904" s="5">
        <v>0</v>
      </c>
      <c r="Q3904" s="5">
        <v>0</v>
      </c>
      <c r="R3904" s="5" t="s">
        <v>17859</v>
      </c>
      <c r="S3904" s="5" t="s">
        <v>17848</v>
      </c>
      <c r="T3904" s="5" t="s">
        <v>17432</v>
      </c>
      <c r="U3904" s="5" t="s">
        <v>17860</v>
      </c>
      <c r="V3904" s="5" t="s">
        <v>16563</v>
      </c>
      <c r="W3904" s="5" t="s">
        <v>16563</v>
      </c>
      <c r="Y3904" s="5" t="s">
        <v>17856</v>
      </c>
      <c r="Z3904" s="5" t="s">
        <v>17857</v>
      </c>
      <c r="AC3904" s="5" t="s">
        <v>149</v>
      </c>
      <c r="AD3904" s="5" t="s">
        <v>97</v>
      </c>
      <c r="AE3904" s="5" t="s">
        <v>4786</v>
      </c>
      <c r="AK3904" s="5" t="s">
        <v>4878</v>
      </c>
      <c r="AL3904" s="5" t="s">
        <v>8138</v>
      </c>
      <c r="AO3904" s="5" t="s">
        <v>98</v>
      </c>
      <c r="AP3904" s="5" t="s">
        <v>98</v>
      </c>
      <c r="AT3904" s="5" t="s">
        <v>98</v>
      </c>
      <c r="AX3904" s="5">
        <v>2022</v>
      </c>
      <c r="BA3904" s="5" t="s">
        <v>99</v>
      </c>
      <c r="BD3904" s="5">
        <v>6</v>
      </c>
      <c r="BE3904" s="5">
        <v>2023</v>
      </c>
      <c r="BF3904" s="5" t="s">
        <v>217</v>
      </c>
      <c r="BG3904" s="5" t="s">
        <v>217</v>
      </c>
      <c r="BH3904" s="5" t="s">
        <v>217</v>
      </c>
      <c r="BI3904" s="5">
        <v>3</v>
      </c>
      <c r="BJ3904" s="5">
        <v>2</v>
      </c>
      <c r="BK3904" s="5">
        <v>2</v>
      </c>
      <c r="BN3904" s="5">
        <f t="shared" si="86"/>
        <v>153.45132743362899</v>
      </c>
    </row>
    <row r="3905" spans="1:66" x14ac:dyDescent="0.35">
      <c r="A3905" s="5" t="s">
        <v>17861</v>
      </c>
      <c r="B3905" s="5" t="s">
        <v>313</v>
      </c>
      <c r="C3905" s="5" t="s">
        <v>149</v>
      </c>
      <c r="D3905" s="5" t="s">
        <v>17862</v>
      </c>
      <c r="E3905" s="5" t="s">
        <v>17863</v>
      </c>
      <c r="F3905" s="5" t="s">
        <v>245</v>
      </c>
      <c r="G3905" s="5" t="s">
        <v>17864</v>
      </c>
      <c r="H3905" s="5" t="s">
        <v>5984</v>
      </c>
      <c r="K3905" s="5">
        <v>1</v>
      </c>
      <c r="L3905" s="5">
        <v>1</v>
      </c>
      <c r="M3905" s="5">
        <v>0</v>
      </c>
      <c r="N3905" s="5" t="s">
        <v>224</v>
      </c>
      <c r="O3905" s="5">
        <v>261.06194690265397</v>
      </c>
      <c r="P3905" s="5">
        <v>0</v>
      </c>
      <c r="Q3905" s="5">
        <v>0</v>
      </c>
      <c r="R3905" s="5" t="s">
        <v>17865</v>
      </c>
      <c r="S3905" s="5" t="s">
        <v>9800</v>
      </c>
      <c r="T3905" s="5" t="s">
        <v>9800</v>
      </c>
      <c r="U3905" s="5" t="s">
        <v>17866</v>
      </c>
      <c r="V3905" s="5" t="s">
        <v>9691</v>
      </c>
      <c r="W3905" s="5" t="s">
        <v>9691</v>
      </c>
      <c r="Y3905" s="5" t="s">
        <v>17867</v>
      </c>
      <c r="Z3905" s="5" t="s">
        <v>17868</v>
      </c>
      <c r="AC3905" s="5" t="s">
        <v>149</v>
      </c>
      <c r="AD3905" s="5" t="s">
        <v>97</v>
      </c>
      <c r="AK3905" s="5" t="s">
        <v>4878</v>
      </c>
      <c r="AL3905" s="5" t="s">
        <v>4727</v>
      </c>
      <c r="AM3905" s="5" t="s">
        <v>17869</v>
      </c>
      <c r="AN3905" s="5" t="s">
        <v>17870</v>
      </c>
      <c r="AO3905" s="5" t="s">
        <v>98</v>
      </c>
      <c r="AP3905" s="5" t="s">
        <v>98</v>
      </c>
      <c r="AT3905" s="5" t="s">
        <v>98</v>
      </c>
      <c r="AX3905" s="5">
        <v>2022</v>
      </c>
      <c r="BA3905" s="5" t="s">
        <v>361</v>
      </c>
      <c r="BD3905" s="5">
        <v>7</v>
      </c>
      <c r="BE3905" s="5">
        <v>2023</v>
      </c>
      <c r="BF3905" s="5" t="s">
        <v>217</v>
      </c>
      <c r="BG3905" s="5" t="s">
        <v>361</v>
      </c>
      <c r="BH3905" s="5" t="s">
        <v>217</v>
      </c>
      <c r="BI3905" s="5">
        <v>3</v>
      </c>
      <c r="BJ3905" s="5">
        <v>7</v>
      </c>
      <c r="BK3905" s="5">
        <v>3</v>
      </c>
      <c r="BN3905" s="5">
        <f t="shared" si="86"/>
        <v>261.06194690265397</v>
      </c>
    </row>
    <row r="3906" spans="1:66" x14ac:dyDescent="0.35">
      <c r="A3906" s="5" t="s">
        <v>17871</v>
      </c>
      <c r="B3906" s="5" t="s">
        <v>313</v>
      </c>
      <c r="C3906" s="5" t="s">
        <v>149</v>
      </c>
      <c r="D3906" s="5" t="s">
        <v>17872</v>
      </c>
      <c r="E3906" s="5" t="s">
        <v>17873</v>
      </c>
      <c r="F3906" s="5" t="s">
        <v>245</v>
      </c>
      <c r="G3906" s="5" t="s">
        <v>17864</v>
      </c>
      <c r="H3906" s="5" t="s">
        <v>5984</v>
      </c>
      <c r="K3906" s="5">
        <v>1</v>
      </c>
      <c r="L3906" s="5">
        <v>1</v>
      </c>
      <c r="M3906" s="5">
        <v>0</v>
      </c>
      <c r="N3906" s="5" t="s">
        <v>224</v>
      </c>
      <c r="O3906" s="5">
        <v>261.06194690265397</v>
      </c>
      <c r="P3906" s="5">
        <v>0</v>
      </c>
      <c r="Q3906" s="5">
        <v>0</v>
      </c>
      <c r="R3906" s="5" t="s">
        <v>17874</v>
      </c>
      <c r="S3906" s="5" t="s">
        <v>5234</v>
      </c>
      <c r="T3906" s="5" t="s">
        <v>5234</v>
      </c>
      <c r="U3906" s="5" t="s">
        <v>17875</v>
      </c>
      <c r="V3906" s="5" t="s">
        <v>9691</v>
      </c>
      <c r="W3906" s="5" t="s">
        <v>9691</v>
      </c>
      <c r="Y3906" s="5" t="s">
        <v>17867</v>
      </c>
      <c r="Z3906" s="5" t="s">
        <v>17876</v>
      </c>
      <c r="AC3906" s="5" t="s">
        <v>149</v>
      </c>
      <c r="AD3906" s="5" t="s">
        <v>97</v>
      </c>
      <c r="AK3906" s="5" t="s">
        <v>4878</v>
      </c>
      <c r="AL3906" s="5" t="s">
        <v>4727</v>
      </c>
      <c r="AM3906" s="5" t="s">
        <v>17869</v>
      </c>
      <c r="AN3906" s="5" t="s">
        <v>17870</v>
      </c>
      <c r="AO3906" s="5" t="s">
        <v>98</v>
      </c>
      <c r="AP3906" s="5" t="s">
        <v>98</v>
      </c>
      <c r="AT3906" s="5" t="s">
        <v>98</v>
      </c>
      <c r="AX3906" s="5">
        <v>2022</v>
      </c>
      <c r="BA3906" s="5" t="s">
        <v>361</v>
      </c>
      <c r="BD3906" s="5">
        <v>8</v>
      </c>
      <c r="BE3906" s="5">
        <v>2023</v>
      </c>
      <c r="BF3906" s="5" t="s">
        <v>217</v>
      </c>
      <c r="BG3906" s="5" t="s">
        <v>361</v>
      </c>
      <c r="BH3906" s="5" t="s">
        <v>217</v>
      </c>
      <c r="BI3906" s="5">
        <v>3</v>
      </c>
      <c r="BJ3906" s="5">
        <v>7</v>
      </c>
      <c r="BK3906" s="5">
        <v>3</v>
      </c>
      <c r="BN3906" s="5">
        <f t="shared" si="86"/>
        <v>261.06194690265397</v>
      </c>
    </row>
    <row r="3907" spans="1:66" x14ac:dyDescent="0.35">
      <c r="A3907" s="5" t="s">
        <v>17877</v>
      </c>
      <c r="B3907" s="5" t="s">
        <v>313</v>
      </c>
      <c r="C3907" s="5" t="s">
        <v>149</v>
      </c>
      <c r="D3907" s="5" t="s">
        <v>17878</v>
      </c>
      <c r="E3907" s="5" t="s">
        <v>17879</v>
      </c>
      <c r="F3907" s="5" t="s">
        <v>245</v>
      </c>
      <c r="G3907" s="5" t="s">
        <v>17864</v>
      </c>
      <c r="H3907" s="5" t="s">
        <v>5984</v>
      </c>
      <c r="K3907" s="5">
        <v>1</v>
      </c>
      <c r="L3907" s="5">
        <v>1</v>
      </c>
      <c r="M3907" s="5">
        <v>0</v>
      </c>
      <c r="N3907" s="5" t="s">
        <v>224</v>
      </c>
      <c r="O3907" s="5">
        <v>261.06194690265397</v>
      </c>
      <c r="P3907" s="5">
        <v>0</v>
      </c>
      <c r="Q3907" s="5">
        <v>0</v>
      </c>
      <c r="R3907" s="5" t="s">
        <v>17880</v>
      </c>
      <c r="S3907" s="5" t="s">
        <v>14232</v>
      </c>
      <c r="T3907" s="5" t="s">
        <v>14232</v>
      </c>
      <c r="U3907" s="5" t="s">
        <v>17881</v>
      </c>
      <c r="V3907" s="5" t="s">
        <v>9691</v>
      </c>
      <c r="W3907" s="5" t="s">
        <v>9691</v>
      </c>
      <c r="Y3907" s="5" t="s">
        <v>17867</v>
      </c>
      <c r="Z3907" s="5" t="s">
        <v>17882</v>
      </c>
      <c r="AC3907" s="5" t="s">
        <v>149</v>
      </c>
      <c r="AD3907" s="5" t="s">
        <v>97</v>
      </c>
      <c r="AK3907" s="5" t="s">
        <v>4878</v>
      </c>
      <c r="AL3907" s="5" t="s">
        <v>4727</v>
      </c>
      <c r="AM3907" s="5" t="s">
        <v>17869</v>
      </c>
      <c r="AN3907" s="5" t="s">
        <v>17870</v>
      </c>
      <c r="AO3907" s="5" t="s">
        <v>98</v>
      </c>
      <c r="AP3907" s="5" t="s">
        <v>98</v>
      </c>
      <c r="AT3907" s="5" t="s">
        <v>98</v>
      </c>
      <c r="AX3907" s="5">
        <v>2022</v>
      </c>
      <c r="BA3907" s="5" t="s">
        <v>361</v>
      </c>
      <c r="BD3907" s="5">
        <v>9</v>
      </c>
      <c r="BE3907" s="5">
        <v>2023</v>
      </c>
      <c r="BF3907" s="5" t="s">
        <v>217</v>
      </c>
      <c r="BG3907" s="5" t="s">
        <v>361</v>
      </c>
      <c r="BH3907" s="5" t="s">
        <v>217</v>
      </c>
      <c r="BI3907" s="5">
        <v>3</v>
      </c>
      <c r="BJ3907" s="5">
        <v>7</v>
      </c>
      <c r="BK3907" s="5">
        <v>3</v>
      </c>
      <c r="BN3907" s="5">
        <f t="shared" si="86"/>
        <v>261.06194690265397</v>
      </c>
    </row>
    <row r="3908" spans="1:66" x14ac:dyDescent="0.35">
      <c r="A3908" s="5" t="s">
        <v>17883</v>
      </c>
      <c r="B3908" s="5" t="s">
        <v>313</v>
      </c>
      <c r="C3908" s="5" t="s">
        <v>149</v>
      </c>
      <c r="D3908" s="5" t="s">
        <v>17884</v>
      </c>
      <c r="E3908" s="5" t="s">
        <v>17885</v>
      </c>
      <c r="F3908" s="5" t="s">
        <v>245</v>
      </c>
      <c r="G3908" s="5" t="s">
        <v>17864</v>
      </c>
      <c r="H3908" s="5" t="s">
        <v>5984</v>
      </c>
      <c r="K3908" s="5">
        <v>1</v>
      </c>
      <c r="L3908" s="5">
        <v>1</v>
      </c>
      <c r="M3908" s="5">
        <v>0</v>
      </c>
      <c r="N3908" s="5" t="s">
        <v>224</v>
      </c>
      <c r="O3908" s="5">
        <v>261.06194690265397</v>
      </c>
      <c r="P3908" s="5">
        <v>0</v>
      </c>
      <c r="Q3908" s="5">
        <v>0</v>
      </c>
      <c r="R3908" s="5" t="s">
        <v>17886</v>
      </c>
      <c r="S3908" s="5" t="s">
        <v>17887</v>
      </c>
      <c r="T3908" s="5" t="s">
        <v>17888</v>
      </c>
      <c r="U3908" s="5" t="s">
        <v>17889</v>
      </c>
      <c r="V3908" s="5" t="s">
        <v>9691</v>
      </c>
      <c r="W3908" s="5" t="s">
        <v>9691</v>
      </c>
      <c r="Y3908" s="5" t="s">
        <v>17867</v>
      </c>
      <c r="Z3908" s="5" t="s">
        <v>17890</v>
      </c>
      <c r="AC3908" s="5" t="s">
        <v>149</v>
      </c>
      <c r="AD3908" s="5" t="s">
        <v>97</v>
      </c>
      <c r="AK3908" s="5" t="s">
        <v>4878</v>
      </c>
      <c r="AL3908" s="5" t="s">
        <v>4727</v>
      </c>
      <c r="AM3908" s="5" t="s">
        <v>17869</v>
      </c>
      <c r="AN3908" s="5" t="s">
        <v>17870</v>
      </c>
      <c r="AO3908" s="5" t="s">
        <v>98</v>
      </c>
      <c r="AP3908" s="5" t="s">
        <v>98</v>
      </c>
      <c r="AT3908" s="5" t="s">
        <v>98</v>
      </c>
      <c r="AX3908" s="5">
        <v>2022</v>
      </c>
      <c r="BA3908" s="5" t="s">
        <v>362</v>
      </c>
      <c r="BD3908" s="5">
        <v>10</v>
      </c>
      <c r="BE3908" s="5">
        <v>2023</v>
      </c>
      <c r="BF3908" s="5" t="s">
        <v>217</v>
      </c>
      <c r="BG3908" s="5" t="s">
        <v>361</v>
      </c>
      <c r="BH3908" s="5" t="s">
        <v>217</v>
      </c>
      <c r="BI3908" s="5">
        <v>3</v>
      </c>
      <c r="BJ3908" s="5">
        <v>7</v>
      </c>
      <c r="BK3908" s="5">
        <v>3</v>
      </c>
      <c r="BN3908" s="5">
        <f t="shared" si="86"/>
        <v>261.06194690265397</v>
      </c>
    </row>
    <row r="3909" spans="1:66" x14ac:dyDescent="0.35">
      <c r="A3909" s="5" t="s">
        <v>17891</v>
      </c>
      <c r="B3909" s="5" t="s">
        <v>313</v>
      </c>
      <c r="C3909" s="5" t="s">
        <v>149</v>
      </c>
      <c r="D3909" s="5" t="s">
        <v>17892</v>
      </c>
      <c r="E3909" s="5" t="s">
        <v>17893</v>
      </c>
      <c r="F3909" s="5" t="s">
        <v>245</v>
      </c>
      <c r="G3909" s="5" t="s">
        <v>17864</v>
      </c>
      <c r="H3909" s="5" t="s">
        <v>5984</v>
      </c>
      <c r="K3909" s="5">
        <v>1</v>
      </c>
      <c r="L3909" s="5">
        <v>1</v>
      </c>
      <c r="M3909" s="5">
        <v>0</v>
      </c>
      <c r="N3909" s="5" t="s">
        <v>224</v>
      </c>
      <c r="O3909" s="5">
        <v>261.06194690265397</v>
      </c>
      <c r="P3909" s="5">
        <v>0</v>
      </c>
      <c r="Q3909" s="5">
        <v>0</v>
      </c>
      <c r="R3909" s="5" t="s">
        <v>17894</v>
      </c>
      <c r="S3909" s="5" t="s">
        <v>17895</v>
      </c>
      <c r="T3909" s="5" t="s">
        <v>17895</v>
      </c>
      <c r="U3909" s="5" t="s">
        <v>17896</v>
      </c>
      <c r="V3909" s="5" t="s">
        <v>9691</v>
      </c>
      <c r="W3909" s="5" t="s">
        <v>9691</v>
      </c>
      <c r="Y3909" s="5" t="s">
        <v>17867</v>
      </c>
      <c r="Z3909" s="5" t="s">
        <v>17897</v>
      </c>
      <c r="AC3909" s="5" t="s">
        <v>149</v>
      </c>
      <c r="AD3909" s="5" t="s">
        <v>97</v>
      </c>
      <c r="AK3909" s="5" t="s">
        <v>3980</v>
      </c>
      <c r="AL3909" s="5" t="s">
        <v>4727</v>
      </c>
      <c r="AM3909" s="5" t="s">
        <v>17869</v>
      </c>
      <c r="AN3909" s="5" t="s">
        <v>17870</v>
      </c>
      <c r="AO3909" s="5" t="s">
        <v>98</v>
      </c>
      <c r="AP3909" s="5" t="s">
        <v>98</v>
      </c>
      <c r="AT3909" s="5" t="s">
        <v>98</v>
      </c>
      <c r="AX3909" s="5">
        <v>2022</v>
      </c>
      <c r="BA3909" s="5" t="s">
        <v>362</v>
      </c>
      <c r="BD3909" s="5">
        <v>11</v>
      </c>
      <c r="BE3909" s="5">
        <v>2023</v>
      </c>
      <c r="BF3909" s="5" t="s">
        <v>99</v>
      </c>
      <c r="BG3909" s="5" t="s">
        <v>361</v>
      </c>
      <c r="BH3909" s="5" t="s">
        <v>217</v>
      </c>
      <c r="BI3909" s="5">
        <v>5</v>
      </c>
      <c r="BJ3909" s="5">
        <v>7</v>
      </c>
      <c r="BK3909" s="5">
        <v>3</v>
      </c>
      <c r="BN3909" s="5">
        <f t="shared" ref="BN3909:BN3972" si="87">IF(BM3909="",O3909,BM3909)</f>
        <v>261.06194690265397</v>
      </c>
    </row>
    <row r="3910" spans="1:66" x14ac:dyDescent="0.35">
      <c r="A3910" s="5" t="s">
        <v>17898</v>
      </c>
      <c r="B3910" s="5" t="s">
        <v>313</v>
      </c>
      <c r="C3910" s="5" t="s">
        <v>149</v>
      </c>
      <c r="D3910" s="5" t="s">
        <v>17899</v>
      </c>
      <c r="E3910" s="5" t="s">
        <v>17900</v>
      </c>
      <c r="F3910" s="5" t="s">
        <v>245</v>
      </c>
      <c r="G3910" s="5" t="s">
        <v>17901</v>
      </c>
      <c r="H3910" s="5" t="s">
        <v>5984</v>
      </c>
      <c r="K3910" s="5">
        <v>1</v>
      </c>
      <c r="L3910" s="5">
        <v>1</v>
      </c>
      <c r="M3910" s="5">
        <v>0</v>
      </c>
      <c r="N3910" s="5" t="s">
        <v>224</v>
      </c>
      <c r="O3910" s="5">
        <v>261.06194690265397</v>
      </c>
      <c r="P3910" s="5">
        <v>0</v>
      </c>
      <c r="Q3910" s="5">
        <v>261.06194690265397</v>
      </c>
      <c r="R3910" s="5" t="s">
        <v>17902</v>
      </c>
      <c r="S3910" s="5" t="s">
        <v>14421</v>
      </c>
      <c r="T3910" s="5" t="s">
        <v>14421</v>
      </c>
      <c r="U3910" s="5" t="s">
        <v>17903</v>
      </c>
      <c r="V3910" s="5" t="s">
        <v>338</v>
      </c>
      <c r="W3910" s="5" t="s">
        <v>338</v>
      </c>
      <c r="Y3910" s="5" t="s">
        <v>17904</v>
      </c>
      <c r="Z3910" s="5" t="s">
        <v>17905</v>
      </c>
      <c r="AC3910" s="5" t="s">
        <v>149</v>
      </c>
      <c r="AD3910" s="5" t="s">
        <v>97</v>
      </c>
      <c r="AK3910" s="5" t="s">
        <v>4688</v>
      </c>
      <c r="AL3910" s="5" t="s">
        <v>4178</v>
      </c>
      <c r="AM3910" s="5" t="s">
        <v>973</v>
      </c>
      <c r="AN3910" s="5" t="s">
        <v>17906</v>
      </c>
      <c r="AO3910" s="5" t="s">
        <v>98</v>
      </c>
      <c r="AP3910" s="5" t="s">
        <v>98</v>
      </c>
      <c r="AT3910" s="5" t="s">
        <v>98</v>
      </c>
      <c r="AX3910" s="5">
        <v>2022</v>
      </c>
      <c r="BA3910" s="5" t="s">
        <v>362</v>
      </c>
      <c r="BD3910" s="5">
        <v>10</v>
      </c>
      <c r="BE3910" s="5">
        <v>2023</v>
      </c>
      <c r="BF3910" s="5" t="s">
        <v>99</v>
      </c>
      <c r="BG3910" s="5" t="s">
        <v>99</v>
      </c>
      <c r="BH3910" s="5" t="s">
        <v>99</v>
      </c>
      <c r="BI3910" s="5">
        <v>6</v>
      </c>
      <c r="BJ3910" s="5">
        <v>6</v>
      </c>
      <c r="BK3910" s="5">
        <v>6</v>
      </c>
      <c r="BN3910" s="5">
        <f t="shared" si="87"/>
        <v>261.06194690265397</v>
      </c>
    </row>
    <row r="3911" spans="1:66" x14ac:dyDescent="0.35">
      <c r="A3911" s="5" t="s">
        <v>17907</v>
      </c>
      <c r="B3911" s="5" t="s">
        <v>313</v>
      </c>
      <c r="C3911" s="5" t="s">
        <v>149</v>
      </c>
      <c r="D3911" s="5" t="s">
        <v>17908</v>
      </c>
      <c r="E3911" s="5" t="s">
        <v>17909</v>
      </c>
      <c r="F3911" s="5" t="s">
        <v>245</v>
      </c>
      <c r="G3911" s="5" t="s">
        <v>17901</v>
      </c>
      <c r="H3911" s="5" t="s">
        <v>5984</v>
      </c>
      <c r="K3911" s="5">
        <v>1</v>
      </c>
      <c r="L3911" s="5">
        <v>1</v>
      </c>
      <c r="M3911" s="5">
        <v>0</v>
      </c>
      <c r="N3911" s="5" t="s">
        <v>224</v>
      </c>
      <c r="O3911" s="5">
        <v>261.06194690265397</v>
      </c>
      <c r="P3911" s="5">
        <v>0</v>
      </c>
      <c r="Q3911" s="5">
        <v>261.06194690265397</v>
      </c>
      <c r="R3911" s="5" t="s">
        <v>17910</v>
      </c>
      <c r="S3911" s="5" t="s">
        <v>6260</v>
      </c>
      <c r="T3911" s="5" t="s">
        <v>6260</v>
      </c>
      <c r="U3911" s="5" t="s">
        <v>17911</v>
      </c>
      <c r="V3911" s="5" t="s">
        <v>338</v>
      </c>
      <c r="W3911" s="5" t="s">
        <v>338</v>
      </c>
      <c r="Y3911" s="5" t="s">
        <v>17904</v>
      </c>
      <c r="Z3911" s="5" t="s">
        <v>17912</v>
      </c>
      <c r="AC3911" s="5" t="s">
        <v>149</v>
      </c>
      <c r="AD3911" s="5" t="s">
        <v>97</v>
      </c>
      <c r="AK3911" s="5" t="s">
        <v>4688</v>
      </c>
      <c r="AL3911" s="5" t="s">
        <v>4178</v>
      </c>
      <c r="AM3911" s="5" t="s">
        <v>973</v>
      </c>
      <c r="AN3911" s="5" t="s">
        <v>17906</v>
      </c>
      <c r="AO3911" s="5" t="s">
        <v>98</v>
      </c>
      <c r="AP3911" s="5" t="s">
        <v>98</v>
      </c>
      <c r="AT3911" s="5" t="s">
        <v>98</v>
      </c>
      <c r="AX3911" s="5">
        <v>2022</v>
      </c>
      <c r="BA3911" s="5" t="s">
        <v>362</v>
      </c>
      <c r="BD3911" s="5">
        <v>10</v>
      </c>
      <c r="BE3911" s="5">
        <v>2023</v>
      </c>
      <c r="BF3911" s="5" t="s">
        <v>99</v>
      </c>
      <c r="BG3911" s="5" t="s">
        <v>99</v>
      </c>
      <c r="BH3911" s="5" t="s">
        <v>99</v>
      </c>
      <c r="BI3911" s="5">
        <v>6</v>
      </c>
      <c r="BJ3911" s="5">
        <v>6</v>
      </c>
      <c r="BK3911" s="5">
        <v>6</v>
      </c>
      <c r="BN3911" s="5">
        <f t="shared" si="87"/>
        <v>261.06194690265397</v>
      </c>
    </row>
    <row r="3912" spans="1:66" x14ac:dyDescent="0.35">
      <c r="A3912" s="5" t="s">
        <v>17913</v>
      </c>
      <c r="B3912" s="5" t="s">
        <v>313</v>
      </c>
      <c r="C3912" s="5" t="s">
        <v>149</v>
      </c>
      <c r="D3912" s="5" t="s">
        <v>17914</v>
      </c>
      <c r="E3912" s="5" t="s">
        <v>17915</v>
      </c>
      <c r="F3912" s="5" t="s">
        <v>245</v>
      </c>
      <c r="G3912" s="5" t="s">
        <v>17901</v>
      </c>
      <c r="H3912" s="5" t="s">
        <v>5984</v>
      </c>
      <c r="K3912" s="5">
        <v>1</v>
      </c>
      <c r="L3912" s="5">
        <v>1</v>
      </c>
      <c r="M3912" s="5">
        <v>0</v>
      </c>
      <c r="N3912" s="5" t="s">
        <v>224</v>
      </c>
      <c r="O3912" s="5">
        <v>261.06194690265397</v>
      </c>
      <c r="P3912" s="5">
        <v>0</v>
      </c>
      <c r="Q3912" s="5">
        <v>261.06194690265397</v>
      </c>
      <c r="R3912" s="5" t="s">
        <v>17916</v>
      </c>
      <c r="S3912" s="5" t="s">
        <v>17895</v>
      </c>
      <c r="T3912" s="5" t="s">
        <v>5096</v>
      </c>
      <c r="U3912" s="5" t="s">
        <v>17917</v>
      </c>
      <c r="V3912" s="5" t="s">
        <v>338</v>
      </c>
      <c r="W3912" s="5" t="s">
        <v>338</v>
      </c>
      <c r="Y3912" s="5" t="s">
        <v>17904</v>
      </c>
      <c r="Z3912" s="5" t="s">
        <v>17918</v>
      </c>
      <c r="AC3912" s="5" t="s">
        <v>149</v>
      </c>
      <c r="AD3912" s="5" t="s">
        <v>97</v>
      </c>
      <c r="AK3912" s="5" t="s">
        <v>796</v>
      </c>
      <c r="AL3912" s="5" t="s">
        <v>4178</v>
      </c>
      <c r="AM3912" s="5" t="s">
        <v>973</v>
      </c>
      <c r="AN3912" s="5" t="s">
        <v>17906</v>
      </c>
      <c r="AO3912" s="5" t="s">
        <v>98</v>
      </c>
      <c r="AP3912" s="5" t="s">
        <v>98</v>
      </c>
      <c r="AT3912" s="5" t="s">
        <v>98</v>
      </c>
      <c r="AX3912" s="5">
        <v>2022</v>
      </c>
      <c r="BA3912" s="5" t="s">
        <v>362</v>
      </c>
      <c r="BD3912" s="5">
        <v>11</v>
      </c>
      <c r="BE3912" s="5">
        <v>2023</v>
      </c>
      <c r="BF3912" s="5" t="s">
        <v>361</v>
      </c>
      <c r="BG3912" s="5" t="s">
        <v>99</v>
      </c>
      <c r="BH3912" s="5" t="s">
        <v>99</v>
      </c>
      <c r="BI3912" s="5">
        <v>7</v>
      </c>
      <c r="BJ3912" s="5">
        <v>6</v>
      </c>
      <c r="BK3912" s="5">
        <v>6</v>
      </c>
      <c r="BN3912" s="5">
        <f t="shared" si="87"/>
        <v>261.06194690265397</v>
      </c>
    </row>
    <row r="3913" spans="1:66" x14ac:dyDescent="0.35">
      <c r="A3913" s="5" t="s">
        <v>17919</v>
      </c>
      <c r="B3913" s="5" t="s">
        <v>313</v>
      </c>
      <c r="C3913" s="5" t="s">
        <v>149</v>
      </c>
      <c r="D3913" s="5" t="s">
        <v>17920</v>
      </c>
      <c r="E3913" s="5" t="s">
        <v>17921</v>
      </c>
      <c r="F3913" s="5" t="s">
        <v>245</v>
      </c>
      <c r="G3913" s="5" t="s">
        <v>17901</v>
      </c>
      <c r="H3913" s="5" t="s">
        <v>5984</v>
      </c>
      <c r="K3913" s="5">
        <v>1</v>
      </c>
      <c r="L3913" s="5">
        <v>1</v>
      </c>
      <c r="M3913" s="5">
        <v>0</v>
      </c>
      <c r="N3913" s="5" t="s">
        <v>90</v>
      </c>
      <c r="O3913" s="5">
        <v>261.06194690265397</v>
      </c>
      <c r="P3913" s="5">
        <v>0</v>
      </c>
      <c r="Q3913" s="5">
        <v>0</v>
      </c>
      <c r="R3913" s="5" t="s">
        <v>17922</v>
      </c>
      <c r="S3913" s="5" t="s">
        <v>17923</v>
      </c>
      <c r="T3913" s="5" t="s">
        <v>17923</v>
      </c>
      <c r="U3913" s="5" t="s">
        <v>17924</v>
      </c>
      <c r="Y3913" s="5" t="s">
        <v>17904</v>
      </c>
      <c r="Z3913" s="5" t="s">
        <v>17925</v>
      </c>
      <c r="AC3913" s="5" t="s">
        <v>149</v>
      </c>
      <c r="AD3913" s="5" t="s">
        <v>97</v>
      </c>
      <c r="AK3913" s="5" t="s">
        <v>796</v>
      </c>
      <c r="AL3913" s="5" t="s">
        <v>4178</v>
      </c>
      <c r="AM3913" s="5" t="s">
        <v>973</v>
      </c>
      <c r="AN3913" s="5" t="s">
        <v>17906</v>
      </c>
      <c r="AO3913" s="5" t="s">
        <v>98</v>
      </c>
      <c r="AP3913" s="5" t="s">
        <v>98</v>
      </c>
      <c r="AT3913" s="5" t="s">
        <v>98</v>
      </c>
      <c r="AX3913" s="5">
        <v>2022</v>
      </c>
      <c r="BA3913" s="5" t="s">
        <v>362</v>
      </c>
      <c r="BD3913" s="5">
        <v>11</v>
      </c>
      <c r="BF3913" s="5" t="s">
        <v>361</v>
      </c>
      <c r="BG3913" s="5" t="s">
        <v>99</v>
      </c>
      <c r="BI3913" s="5">
        <v>7</v>
      </c>
      <c r="BJ3913" s="5">
        <v>6</v>
      </c>
      <c r="BN3913" s="5">
        <f t="shared" si="87"/>
        <v>261.06194690265397</v>
      </c>
    </row>
    <row r="3914" spans="1:66" x14ac:dyDescent="0.35">
      <c r="A3914" s="5" t="s">
        <v>17926</v>
      </c>
      <c r="B3914" s="5" t="s">
        <v>313</v>
      </c>
      <c r="C3914" s="5" t="s">
        <v>149</v>
      </c>
      <c r="D3914" s="5" t="s">
        <v>17927</v>
      </c>
      <c r="E3914" s="5" t="s">
        <v>17928</v>
      </c>
      <c r="F3914" s="5" t="s">
        <v>245</v>
      </c>
      <c r="G3914" s="5" t="s">
        <v>17901</v>
      </c>
      <c r="H3914" s="5" t="s">
        <v>5984</v>
      </c>
      <c r="K3914" s="5">
        <v>1</v>
      </c>
      <c r="L3914" s="5">
        <v>1</v>
      </c>
      <c r="M3914" s="5">
        <v>0</v>
      </c>
      <c r="N3914" s="5" t="s">
        <v>90</v>
      </c>
      <c r="O3914" s="5">
        <v>261.06194690265397</v>
      </c>
      <c r="P3914" s="5">
        <v>0</v>
      </c>
      <c r="Q3914" s="5">
        <v>0</v>
      </c>
      <c r="R3914" s="5" t="s">
        <v>17929</v>
      </c>
      <c r="S3914" s="5" t="s">
        <v>17930</v>
      </c>
      <c r="T3914" s="5" t="s">
        <v>17930</v>
      </c>
      <c r="U3914" s="5" t="s">
        <v>17931</v>
      </c>
      <c r="Y3914" s="5" t="s">
        <v>17904</v>
      </c>
      <c r="Z3914" s="5" t="s">
        <v>17932</v>
      </c>
      <c r="AC3914" s="5" t="s">
        <v>149</v>
      </c>
      <c r="AD3914" s="5" t="s">
        <v>97</v>
      </c>
      <c r="AK3914" s="5" t="s">
        <v>5868</v>
      </c>
      <c r="AL3914" s="5" t="s">
        <v>4178</v>
      </c>
      <c r="AM3914" s="5" t="s">
        <v>973</v>
      </c>
      <c r="AN3914" s="5" t="s">
        <v>17906</v>
      </c>
      <c r="AO3914" s="5" t="s">
        <v>98</v>
      </c>
      <c r="AP3914" s="5" t="s">
        <v>98</v>
      </c>
      <c r="AT3914" s="5" t="s">
        <v>98</v>
      </c>
      <c r="AX3914" s="5">
        <v>2023</v>
      </c>
      <c r="BA3914" s="5" t="s">
        <v>217</v>
      </c>
      <c r="BD3914" s="5">
        <v>2</v>
      </c>
      <c r="BF3914" s="5" t="s">
        <v>361</v>
      </c>
      <c r="BG3914" s="5" t="s">
        <v>99</v>
      </c>
      <c r="BI3914" s="5">
        <v>8</v>
      </c>
      <c r="BJ3914" s="5">
        <v>6</v>
      </c>
      <c r="BN3914" s="5">
        <f t="shared" si="87"/>
        <v>261.06194690265397</v>
      </c>
    </row>
    <row r="3915" spans="1:66" x14ac:dyDescent="0.35">
      <c r="A3915" s="5" t="s">
        <v>17933</v>
      </c>
      <c r="B3915" s="5" t="s">
        <v>313</v>
      </c>
      <c r="C3915" s="5" t="s">
        <v>149</v>
      </c>
      <c r="D3915" s="5" t="s">
        <v>17862</v>
      </c>
      <c r="E3915" s="5" t="s">
        <v>17863</v>
      </c>
      <c r="F3915" s="5" t="s">
        <v>245</v>
      </c>
      <c r="G3915" s="5" t="s">
        <v>17934</v>
      </c>
      <c r="H3915" s="5" t="s">
        <v>10944</v>
      </c>
      <c r="K3915" s="5">
        <v>1</v>
      </c>
      <c r="L3915" s="5">
        <v>1</v>
      </c>
      <c r="M3915" s="5">
        <v>0</v>
      </c>
      <c r="N3915" s="5" t="s">
        <v>224</v>
      </c>
      <c r="O3915" s="5">
        <v>30.973451327433601</v>
      </c>
      <c r="P3915" s="5">
        <v>0</v>
      </c>
      <c r="Q3915" s="5">
        <v>0</v>
      </c>
      <c r="R3915" s="5" t="s">
        <v>17935</v>
      </c>
      <c r="S3915" s="5" t="s">
        <v>17682</v>
      </c>
      <c r="T3915" s="5" t="s">
        <v>17682</v>
      </c>
      <c r="U3915" s="5" t="s">
        <v>17936</v>
      </c>
      <c r="V3915" s="5" t="s">
        <v>9691</v>
      </c>
      <c r="W3915" s="5" t="s">
        <v>9691</v>
      </c>
      <c r="Y3915" s="5" t="s">
        <v>17937</v>
      </c>
      <c r="Z3915" s="5" t="s">
        <v>17938</v>
      </c>
      <c r="AC3915" s="5" t="s">
        <v>149</v>
      </c>
      <c r="AD3915" s="5" t="s">
        <v>97</v>
      </c>
      <c r="AK3915" s="5" t="s">
        <v>3980</v>
      </c>
      <c r="AL3915" s="5" t="s">
        <v>4727</v>
      </c>
      <c r="AN3915" s="5" t="s">
        <v>17939</v>
      </c>
      <c r="AO3915" s="5" t="s">
        <v>98</v>
      </c>
      <c r="AP3915" s="5" t="s">
        <v>98</v>
      </c>
      <c r="AT3915" s="5" t="s">
        <v>98</v>
      </c>
      <c r="AX3915" s="5">
        <v>2022</v>
      </c>
      <c r="BA3915" s="5" t="s">
        <v>361</v>
      </c>
      <c r="BD3915" s="5">
        <v>8</v>
      </c>
      <c r="BE3915" s="5">
        <v>2023</v>
      </c>
      <c r="BF3915" s="5" t="s">
        <v>99</v>
      </c>
      <c r="BG3915" s="5" t="s">
        <v>361</v>
      </c>
      <c r="BH3915" s="5" t="s">
        <v>217</v>
      </c>
      <c r="BI3915" s="5">
        <v>5</v>
      </c>
      <c r="BJ3915" s="5">
        <v>7</v>
      </c>
      <c r="BK3915" s="5">
        <v>3</v>
      </c>
      <c r="BN3915" s="5">
        <f t="shared" si="87"/>
        <v>30.973451327433601</v>
      </c>
    </row>
    <row r="3916" spans="1:66" x14ac:dyDescent="0.35">
      <c r="A3916" s="5" t="s">
        <v>17940</v>
      </c>
      <c r="B3916" s="5" t="s">
        <v>313</v>
      </c>
      <c r="C3916" s="5" t="s">
        <v>149</v>
      </c>
      <c r="D3916" s="5" t="s">
        <v>17872</v>
      </c>
      <c r="E3916" s="5" t="s">
        <v>17873</v>
      </c>
      <c r="F3916" s="5" t="s">
        <v>245</v>
      </c>
      <c r="G3916" s="5" t="s">
        <v>17934</v>
      </c>
      <c r="H3916" s="5" t="s">
        <v>10944</v>
      </c>
      <c r="K3916" s="5">
        <v>1</v>
      </c>
      <c r="L3916" s="5">
        <v>1</v>
      </c>
      <c r="M3916" s="5">
        <v>0</v>
      </c>
      <c r="N3916" s="5" t="s">
        <v>224</v>
      </c>
      <c r="O3916" s="5">
        <v>30.973451327433601</v>
      </c>
      <c r="P3916" s="5">
        <v>0</v>
      </c>
      <c r="Q3916" s="5">
        <v>0</v>
      </c>
      <c r="R3916" s="5" t="s">
        <v>17941</v>
      </c>
      <c r="T3916" s="5" t="s">
        <v>6236</v>
      </c>
      <c r="U3916" s="5" t="s">
        <v>17942</v>
      </c>
      <c r="V3916" s="5" t="s">
        <v>9691</v>
      </c>
      <c r="W3916" s="5" t="s">
        <v>9691</v>
      </c>
      <c r="Y3916" s="5" t="s">
        <v>17937</v>
      </c>
      <c r="Z3916" s="5" t="s">
        <v>17938</v>
      </c>
      <c r="AC3916" s="5" t="s">
        <v>149</v>
      </c>
      <c r="AD3916" s="5" t="s">
        <v>97</v>
      </c>
      <c r="AK3916" s="5" t="s">
        <v>3980</v>
      </c>
      <c r="AL3916" s="5" t="s">
        <v>4727</v>
      </c>
      <c r="AN3916" s="5" t="s">
        <v>17939</v>
      </c>
      <c r="AO3916" s="5" t="s">
        <v>98</v>
      </c>
      <c r="AP3916" s="5" t="s">
        <v>98</v>
      </c>
      <c r="AT3916" s="5" t="s">
        <v>98</v>
      </c>
      <c r="AX3916" s="5">
        <v>2022</v>
      </c>
      <c r="BA3916" s="5" t="s">
        <v>362</v>
      </c>
      <c r="BD3916" s="5">
        <v>10</v>
      </c>
      <c r="BE3916" s="5">
        <v>2023</v>
      </c>
      <c r="BF3916" s="5" t="s">
        <v>99</v>
      </c>
      <c r="BG3916" s="5" t="s">
        <v>361</v>
      </c>
      <c r="BH3916" s="5" t="s">
        <v>217</v>
      </c>
      <c r="BI3916" s="5">
        <v>5</v>
      </c>
      <c r="BJ3916" s="5">
        <v>7</v>
      </c>
      <c r="BK3916" s="5">
        <v>3</v>
      </c>
      <c r="BN3916" s="5">
        <f t="shared" si="87"/>
        <v>30.973451327433601</v>
      </c>
    </row>
    <row r="3917" spans="1:66" x14ac:dyDescent="0.35">
      <c r="A3917" s="5" t="s">
        <v>17943</v>
      </c>
      <c r="B3917" s="5" t="s">
        <v>313</v>
      </c>
      <c r="C3917" s="5" t="s">
        <v>149</v>
      </c>
      <c r="D3917" s="5" t="s">
        <v>17878</v>
      </c>
      <c r="E3917" s="5" t="s">
        <v>17879</v>
      </c>
      <c r="F3917" s="5" t="s">
        <v>245</v>
      </c>
      <c r="G3917" s="5" t="s">
        <v>17934</v>
      </c>
      <c r="H3917" s="5" t="s">
        <v>10944</v>
      </c>
      <c r="K3917" s="5">
        <v>1</v>
      </c>
      <c r="L3917" s="5">
        <v>1</v>
      </c>
      <c r="M3917" s="5">
        <v>0</v>
      </c>
      <c r="N3917" s="5" t="s">
        <v>224</v>
      </c>
      <c r="O3917" s="5">
        <v>30.973451327433601</v>
      </c>
      <c r="P3917" s="5">
        <v>0</v>
      </c>
      <c r="Q3917" s="5">
        <v>0</v>
      </c>
      <c r="R3917" s="5" t="s">
        <v>17944</v>
      </c>
      <c r="T3917" s="5" t="s">
        <v>14501</v>
      </c>
      <c r="U3917" s="5" t="s">
        <v>17945</v>
      </c>
      <c r="V3917" s="5" t="s">
        <v>9691</v>
      </c>
      <c r="W3917" s="5" t="s">
        <v>9691</v>
      </c>
      <c r="Y3917" s="5" t="s">
        <v>17937</v>
      </c>
      <c r="Z3917" s="5" t="s">
        <v>17938</v>
      </c>
      <c r="AC3917" s="5" t="s">
        <v>149</v>
      </c>
      <c r="AD3917" s="5" t="s">
        <v>97</v>
      </c>
      <c r="AK3917" s="5" t="s">
        <v>3980</v>
      </c>
      <c r="AL3917" s="5" t="s">
        <v>4727</v>
      </c>
      <c r="AN3917" s="5" t="s">
        <v>17939</v>
      </c>
      <c r="AO3917" s="5" t="s">
        <v>98</v>
      </c>
      <c r="AP3917" s="5" t="s">
        <v>98</v>
      </c>
      <c r="AT3917" s="5" t="s">
        <v>98</v>
      </c>
      <c r="AX3917" s="5">
        <v>2022</v>
      </c>
      <c r="BA3917" s="5" t="s">
        <v>362</v>
      </c>
      <c r="BD3917" s="5">
        <v>10</v>
      </c>
      <c r="BE3917" s="5">
        <v>2023</v>
      </c>
      <c r="BF3917" s="5" t="s">
        <v>99</v>
      </c>
      <c r="BG3917" s="5" t="s">
        <v>361</v>
      </c>
      <c r="BH3917" s="5" t="s">
        <v>217</v>
      </c>
      <c r="BI3917" s="5">
        <v>5</v>
      </c>
      <c r="BJ3917" s="5">
        <v>7</v>
      </c>
      <c r="BK3917" s="5">
        <v>3</v>
      </c>
      <c r="BN3917" s="5">
        <f t="shared" si="87"/>
        <v>30.973451327433601</v>
      </c>
    </row>
    <row r="3918" spans="1:66" x14ac:dyDescent="0.35">
      <c r="A3918" s="5" t="s">
        <v>17946</v>
      </c>
      <c r="B3918" s="5" t="s">
        <v>313</v>
      </c>
      <c r="C3918" s="5" t="s">
        <v>149</v>
      </c>
      <c r="D3918" s="5" t="s">
        <v>17884</v>
      </c>
      <c r="E3918" s="5" t="s">
        <v>17885</v>
      </c>
      <c r="F3918" s="5" t="s">
        <v>245</v>
      </c>
      <c r="G3918" s="5" t="s">
        <v>17934</v>
      </c>
      <c r="H3918" s="5" t="s">
        <v>10944</v>
      </c>
      <c r="K3918" s="5">
        <v>1</v>
      </c>
      <c r="L3918" s="5">
        <v>1</v>
      </c>
      <c r="M3918" s="5">
        <v>0</v>
      </c>
      <c r="N3918" s="5" t="s">
        <v>224</v>
      </c>
      <c r="O3918" s="5">
        <v>30.973451327433601</v>
      </c>
      <c r="P3918" s="5">
        <v>0</v>
      </c>
      <c r="Q3918" s="5">
        <v>0</v>
      </c>
      <c r="R3918" s="5" t="s">
        <v>17947</v>
      </c>
      <c r="T3918" s="5" t="s">
        <v>14501</v>
      </c>
      <c r="U3918" s="5" t="s">
        <v>17948</v>
      </c>
      <c r="V3918" s="5" t="s">
        <v>9691</v>
      </c>
      <c r="W3918" s="5" t="s">
        <v>9691</v>
      </c>
      <c r="Y3918" s="5" t="s">
        <v>17937</v>
      </c>
      <c r="Z3918" s="5" t="s">
        <v>17938</v>
      </c>
      <c r="AC3918" s="5" t="s">
        <v>149</v>
      </c>
      <c r="AD3918" s="5" t="s">
        <v>97</v>
      </c>
      <c r="AK3918" s="5" t="s">
        <v>3980</v>
      </c>
      <c r="AL3918" s="5" t="s">
        <v>4727</v>
      </c>
      <c r="AN3918" s="5" t="s">
        <v>17939</v>
      </c>
      <c r="AO3918" s="5" t="s">
        <v>98</v>
      </c>
      <c r="AP3918" s="5" t="s">
        <v>98</v>
      </c>
      <c r="AT3918" s="5" t="s">
        <v>98</v>
      </c>
      <c r="AX3918" s="5">
        <v>2022</v>
      </c>
      <c r="BA3918" s="5" t="s">
        <v>362</v>
      </c>
      <c r="BD3918" s="5">
        <v>10</v>
      </c>
      <c r="BE3918" s="5">
        <v>2023</v>
      </c>
      <c r="BF3918" s="5" t="s">
        <v>99</v>
      </c>
      <c r="BG3918" s="5" t="s">
        <v>361</v>
      </c>
      <c r="BH3918" s="5" t="s">
        <v>217</v>
      </c>
      <c r="BI3918" s="5">
        <v>5</v>
      </c>
      <c r="BJ3918" s="5">
        <v>7</v>
      </c>
      <c r="BK3918" s="5">
        <v>3</v>
      </c>
      <c r="BN3918" s="5">
        <f t="shared" si="87"/>
        <v>30.973451327433601</v>
      </c>
    </row>
    <row r="3919" spans="1:66" x14ac:dyDescent="0.35">
      <c r="A3919" s="5" t="s">
        <v>17949</v>
      </c>
      <c r="B3919" s="5" t="s">
        <v>313</v>
      </c>
      <c r="C3919" s="5" t="s">
        <v>149</v>
      </c>
      <c r="D3919" s="5" t="s">
        <v>17892</v>
      </c>
      <c r="E3919" s="5" t="s">
        <v>17893</v>
      </c>
      <c r="F3919" s="5" t="s">
        <v>245</v>
      </c>
      <c r="G3919" s="5" t="s">
        <v>17934</v>
      </c>
      <c r="H3919" s="5" t="s">
        <v>10944</v>
      </c>
      <c r="K3919" s="5">
        <v>1</v>
      </c>
      <c r="L3919" s="5">
        <v>1</v>
      </c>
      <c r="M3919" s="5">
        <v>0</v>
      </c>
      <c r="N3919" s="5" t="s">
        <v>224</v>
      </c>
      <c r="O3919" s="5">
        <v>30.973451327433601</v>
      </c>
      <c r="P3919" s="5">
        <v>0</v>
      </c>
      <c r="Q3919" s="5">
        <v>0</v>
      </c>
      <c r="R3919" s="5" t="s">
        <v>17950</v>
      </c>
      <c r="T3919" s="5" t="s">
        <v>17951</v>
      </c>
      <c r="U3919" s="5" t="s">
        <v>17952</v>
      </c>
      <c r="V3919" s="5" t="s">
        <v>9691</v>
      </c>
      <c r="W3919" s="5" t="s">
        <v>9691</v>
      </c>
      <c r="Y3919" s="5" t="s">
        <v>17937</v>
      </c>
      <c r="Z3919" s="5" t="s">
        <v>17938</v>
      </c>
      <c r="AC3919" s="5" t="s">
        <v>149</v>
      </c>
      <c r="AD3919" s="5" t="s">
        <v>97</v>
      </c>
      <c r="AK3919" s="5" t="s">
        <v>3980</v>
      </c>
      <c r="AL3919" s="5" t="s">
        <v>4727</v>
      </c>
      <c r="AN3919" s="5" t="s">
        <v>17939</v>
      </c>
      <c r="AO3919" s="5" t="s">
        <v>98</v>
      </c>
      <c r="AP3919" s="5" t="s">
        <v>98</v>
      </c>
      <c r="AT3919" s="5" t="s">
        <v>98</v>
      </c>
      <c r="AX3919" s="5">
        <v>2022</v>
      </c>
      <c r="BA3919" s="5" t="s">
        <v>362</v>
      </c>
      <c r="BD3919" s="5">
        <v>11</v>
      </c>
      <c r="BE3919" s="5">
        <v>2023</v>
      </c>
      <c r="BF3919" s="5" t="s">
        <v>99</v>
      </c>
      <c r="BG3919" s="5" t="s">
        <v>361</v>
      </c>
      <c r="BH3919" s="5" t="s">
        <v>217</v>
      </c>
      <c r="BI3919" s="5">
        <v>5</v>
      </c>
      <c r="BJ3919" s="5">
        <v>7</v>
      </c>
      <c r="BK3919" s="5">
        <v>3</v>
      </c>
      <c r="BN3919" s="5">
        <f t="shared" si="87"/>
        <v>30.973451327433601</v>
      </c>
    </row>
    <row r="3920" spans="1:66" x14ac:dyDescent="0.35">
      <c r="A3920" s="5" t="s">
        <v>17953</v>
      </c>
      <c r="B3920" s="5" t="s">
        <v>313</v>
      </c>
      <c r="C3920" s="5" t="s">
        <v>149</v>
      </c>
      <c r="D3920" s="5" t="s">
        <v>17899</v>
      </c>
      <c r="E3920" s="5" t="s">
        <v>17900</v>
      </c>
      <c r="F3920" s="5" t="s">
        <v>245</v>
      </c>
      <c r="G3920" s="5" t="s">
        <v>17954</v>
      </c>
      <c r="H3920" s="5" t="s">
        <v>10944</v>
      </c>
      <c r="K3920" s="5">
        <v>1</v>
      </c>
      <c r="L3920" s="5">
        <v>1</v>
      </c>
      <c r="M3920" s="5">
        <v>0</v>
      </c>
      <c r="N3920" s="5" t="s">
        <v>224</v>
      </c>
      <c r="O3920" s="5">
        <v>30.973451327433601</v>
      </c>
      <c r="P3920" s="5">
        <v>0</v>
      </c>
      <c r="Q3920" s="5">
        <v>30.973451327433601</v>
      </c>
      <c r="R3920" s="5" t="s">
        <v>17955</v>
      </c>
      <c r="S3920" s="5" t="s">
        <v>5017</v>
      </c>
      <c r="T3920" s="5" t="s">
        <v>5017</v>
      </c>
      <c r="U3920" s="5" t="s">
        <v>17956</v>
      </c>
      <c r="V3920" s="5" t="s">
        <v>338</v>
      </c>
      <c r="W3920" s="5" t="s">
        <v>338</v>
      </c>
      <c r="Y3920" s="5" t="s">
        <v>17957</v>
      </c>
      <c r="Z3920" s="5" t="s">
        <v>17958</v>
      </c>
      <c r="AC3920" s="5" t="s">
        <v>149</v>
      </c>
      <c r="AD3920" s="5" t="s">
        <v>97</v>
      </c>
      <c r="AK3920" s="5" t="s">
        <v>4688</v>
      </c>
      <c r="AL3920" s="5" t="s">
        <v>4178</v>
      </c>
      <c r="AN3920" s="5" t="s">
        <v>17959</v>
      </c>
      <c r="AO3920" s="5" t="s">
        <v>98</v>
      </c>
      <c r="AP3920" s="5" t="s">
        <v>98</v>
      </c>
      <c r="AT3920" s="5" t="s">
        <v>98</v>
      </c>
      <c r="AX3920" s="5">
        <v>2022</v>
      </c>
      <c r="BA3920" s="5" t="s">
        <v>362</v>
      </c>
      <c r="BD3920" s="5">
        <v>11</v>
      </c>
      <c r="BE3920" s="5">
        <v>2023</v>
      </c>
      <c r="BF3920" s="5" t="s">
        <v>99</v>
      </c>
      <c r="BG3920" s="5" t="s">
        <v>99</v>
      </c>
      <c r="BH3920" s="5" t="s">
        <v>99</v>
      </c>
      <c r="BI3920" s="5">
        <v>6</v>
      </c>
      <c r="BJ3920" s="5">
        <v>6</v>
      </c>
      <c r="BK3920" s="5">
        <v>6</v>
      </c>
      <c r="BN3920" s="5">
        <f t="shared" si="87"/>
        <v>30.973451327433601</v>
      </c>
    </row>
    <row r="3921" spans="1:66" x14ac:dyDescent="0.35">
      <c r="A3921" s="5" t="s">
        <v>17960</v>
      </c>
      <c r="B3921" s="5" t="s">
        <v>313</v>
      </c>
      <c r="C3921" s="5" t="s">
        <v>149</v>
      </c>
      <c r="D3921" s="5" t="s">
        <v>17908</v>
      </c>
      <c r="E3921" s="5" t="s">
        <v>17909</v>
      </c>
      <c r="F3921" s="5" t="s">
        <v>245</v>
      </c>
      <c r="G3921" s="5" t="s">
        <v>17954</v>
      </c>
      <c r="H3921" s="5" t="s">
        <v>10944</v>
      </c>
      <c r="K3921" s="5">
        <v>1</v>
      </c>
      <c r="L3921" s="5">
        <v>1</v>
      </c>
      <c r="M3921" s="5">
        <v>0</v>
      </c>
      <c r="N3921" s="5" t="s">
        <v>224</v>
      </c>
      <c r="O3921" s="5">
        <v>30.973451327433601</v>
      </c>
      <c r="P3921" s="5">
        <v>0</v>
      </c>
      <c r="Q3921" s="5">
        <v>30.973451327433601</v>
      </c>
      <c r="R3921" s="5" t="s">
        <v>17961</v>
      </c>
      <c r="T3921" s="5" t="s">
        <v>5017</v>
      </c>
      <c r="U3921" s="5" t="s">
        <v>17962</v>
      </c>
      <c r="V3921" s="5" t="s">
        <v>338</v>
      </c>
      <c r="W3921" s="5" t="s">
        <v>338</v>
      </c>
      <c r="Y3921" s="5" t="s">
        <v>17957</v>
      </c>
      <c r="Z3921" s="5" t="s">
        <v>17958</v>
      </c>
      <c r="AC3921" s="5" t="s">
        <v>149</v>
      </c>
      <c r="AD3921" s="5" t="s">
        <v>97</v>
      </c>
      <c r="AK3921" s="5" t="s">
        <v>4688</v>
      </c>
      <c r="AL3921" s="5" t="s">
        <v>4178</v>
      </c>
      <c r="AN3921" s="5" t="s">
        <v>17959</v>
      </c>
      <c r="AO3921" s="5" t="s">
        <v>98</v>
      </c>
      <c r="AP3921" s="5" t="s">
        <v>98</v>
      </c>
      <c r="AT3921" s="5" t="s">
        <v>98</v>
      </c>
      <c r="AX3921" s="5">
        <v>2022</v>
      </c>
      <c r="BA3921" s="5" t="s">
        <v>362</v>
      </c>
      <c r="BD3921" s="5">
        <v>11</v>
      </c>
      <c r="BE3921" s="5">
        <v>2023</v>
      </c>
      <c r="BF3921" s="5" t="s">
        <v>99</v>
      </c>
      <c r="BG3921" s="5" t="s">
        <v>99</v>
      </c>
      <c r="BH3921" s="5" t="s">
        <v>99</v>
      </c>
      <c r="BI3921" s="5">
        <v>6</v>
      </c>
      <c r="BJ3921" s="5">
        <v>6</v>
      </c>
      <c r="BK3921" s="5">
        <v>6</v>
      </c>
      <c r="BN3921" s="5">
        <f t="shared" si="87"/>
        <v>30.973451327433601</v>
      </c>
    </row>
    <row r="3922" spans="1:66" x14ac:dyDescent="0.35">
      <c r="A3922" s="5" t="s">
        <v>17963</v>
      </c>
      <c r="B3922" s="5" t="s">
        <v>313</v>
      </c>
      <c r="C3922" s="5" t="s">
        <v>149</v>
      </c>
      <c r="D3922" s="5" t="s">
        <v>17914</v>
      </c>
      <c r="E3922" s="5" t="s">
        <v>17915</v>
      </c>
      <c r="F3922" s="5" t="s">
        <v>245</v>
      </c>
      <c r="G3922" s="5" t="s">
        <v>17954</v>
      </c>
      <c r="H3922" s="5" t="s">
        <v>10944</v>
      </c>
      <c r="K3922" s="5">
        <v>1</v>
      </c>
      <c r="L3922" s="5">
        <v>1</v>
      </c>
      <c r="M3922" s="5">
        <v>0</v>
      </c>
      <c r="N3922" s="5" t="s">
        <v>224</v>
      </c>
      <c r="O3922" s="5">
        <v>30.973451327433601</v>
      </c>
      <c r="P3922" s="5">
        <v>0</v>
      </c>
      <c r="Q3922" s="5">
        <v>30.973451327433601</v>
      </c>
      <c r="R3922" s="5" t="s">
        <v>17964</v>
      </c>
      <c r="T3922" s="5" t="s">
        <v>5017</v>
      </c>
      <c r="U3922" s="5" t="s">
        <v>17965</v>
      </c>
      <c r="V3922" s="5" t="s">
        <v>338</v>
      </c>
      <c r="W3922" s="5" t="s">
        <v>338</v>
      </c>
      <c r="Y3922" s="5" t="s">
        <v>17957</v>
      </c>
      <c r="Z3922" s="5" t="s">
        <v>17958</v>
      </c>
      <c r="AC3922" s="5" t="s">
        <v>149</v>
      </c>
      <c r="AD3922" s="5" t="s">
        <v>97</v>
      </c>
      <c r="AK3922" s="5" t="s">
        <v>4688</v>
      </c>
      <c r="AL3922" s="5" t="s">
        <v>4178</v>
      </c>
      <c r="AN3922" s="5" t="s">
        <v>17959</v>
      </c>
      <c r="AO3922" s="5" t="s">
        <v>98</v>
      </c>
      <c r="AP3922" s="5" t="s">
        <v>98</v>
      </c>
      <c r="AT3922" s="5" t="s">
        <v>98</v>
      </c>
      <c r="AX3922" s="5">
        <v>2022</v>
      </c>
      <c r="BA3922" s="5" t="s">
        <v>362</v>
      </c>
      <c r="BD3922" s="5">
        <v>11</v>
      </c>
      <c r="BE3922" s="5">
        <v>2023</v>
      </c>
      <c r="BF3922" s="5" t="s">
        <v>99</v>
      </c>
      <c r="BG3922" s="5" t="s">
        <v>99</v>
      </c>
      <c r="BH3922" s="5" t="s">
        <v>99</v>
      </c>
      <c r="BI3922" s="5">
        <v>6</v>
      </c>
      <c r="BJ3922" s="5">
        <v>6</v>
      </c>
      <c r="BK3922" s="5">
        <v>6</v>
      </c>
      <c r="BN3922" s="5">
        <f t="shared" si="87"/>
        <v>30.973451327433601</v>
      </c>
    </row>
    <row r="3923" spans="1:66" x14ac:dyDescent="0.35">
      <c r="A3923" s="5" t="s">
        <v>17966</v>
      </c>
      <c r="B3923" s="5" t="s">
        <v>313</v>
      </c>
      <c r="C3923" s="5" t="s">
        <v>149</v>
      </c>
      <c r="D3923" s="5" t="s">
        <v>17920</v>
      </c>
      <c r="E3923" s="5" t="s">
        <v>17921</v>
      </c>
      <c r="F3923" s="5" t="s">
        <v>245</v>
      </c>
      <c r="G3923" s="5" t="s">
        <v>17954</v>
      </c>
      <c r="H3923" s="5" t="s">
        <v>10944</v>
      </c>
      <c r="K3923" s="5">
        <v>1</v>
      </c>
      <c r="L3923" s="5">
        <v>1</v>
      </c>
      <c r="M3923" s="5">
        <v>0</v>
      </c>
      <c r="N3923" s="5" t="s">
        <v>90</v>
      </c>
      <c r="O3923" s="5">
        <v>30.973451327433601</v>
      </c>
      <c r="P3923" s="5">
        <v>0</v>
      </c>
      <c r="Q3923" s="5">
        <v>0</v>
      </c>
      <c r="R3923" s="5" t="s">
        <v>17967</v>
      </c>
      <c r="T3923" s="5" t="s">
        <v>5017</v>
      </c>
      <c r="U3923" s="5" t="s">
        <v>17968</v>
      </c>
      <c r="Y3923" s="5" t="s">
        <v>17957</v>
      </c>
      <c r="Z3923" s="5" t="s">
        <v>17958</v>
      </c>
      <c r="AC3923" s="5" t="s">
        <v>149</v>
      </c>
      <c r="AD3923" s="5" t="s">
        <v>97</v>
      </c>
      <c r="AK3923" s="5" t="s">
        <v>4688</v>
      </c>
      <c r="AL3923" s="5" t="s">
        <v>4178</v>
      </c>
      <c r="AN3923" s="5" t="s">
        <v>17959</v>
      </c>
      <c r="AO3923" s="5" t="s">
        <v>98</v>
      </c>
      <c r="AP3923" s="5" t="s">
        <v>98</v>
      </c>
      <c r="AT3923" s="5" t="s">
        <v>98</v>
      </c>
      <c r="AX3923" s="5">
        <v>2022</v>
      </c>
      <c r="BA3923" s="5" t="s">
        <v>362</v>
      </c>
      <c r="BD3923" s="5">
        <v>11</v>
      </c>
      <c r="BF3923" s="5" t="s">
        <v>99</v>
      </c>
      <c r="BG3923" s="5" t="s">
        <v>99</v>
      </c>
      <c r="BI3923" s="5">
        <v>6</v>
      </c>
      <c r="BJ3923" s="5">
        <v>6</v>
      </c>
      <c r="BN3923" s="5">
        <f t="shared" si="87"/>
        <v>30.973451327433601</v>
      </c>
    </row>
    <row r="3924" spans="1:66" x14ac:dyDescent="0.35">
      <c r="A3924" s="5" t="s">
        <v>17969</v>
      </c>
      <c r="B3924" s="5" t="s">
        <v>313</v>
      </c>
      <c r="C3924" s="5" t="s">
        <v>149</v>
      </c>
      <c r="D3924" s="5" t="s">
        <v>17970</v>
      </c>
      <c r="E3924" s="5" t="s">
        <v>17971</v>
      </c>
      <c r="F3924" s="5" t="s">
        <v>87</v>
      </c>
      <c r="G3924" s="5" t="s">
        <v>17972</v>
      </c>
      <c r="H3924" s="5" t="s">
        <v>89</v>
      </c>
      <c r="K3924" s="5">
        <v>1</v>
      </c>
      <c r="L3924" s="5">
        <v>1</v>
      </c>
      <c r="M3924" s="5">
        <v>0</v>
      </c>
      <c r="N3924" s="5" t="s">
        <v>224</v>
      </c>
      <c r="O3924" s="5">
        <v>250.05309734513301</v>
      </c>
      <c r="P3924" s="5">
        <v>0</v>
      </c>
      <c r="Q3924" s="5">
        <v>0</v>
      </c>
      <c r="R3924" s="5" t="s">
        <v>17973</v>
      </c>
      <c r="S3924" s="5" t="s">
        <v>6606</v>
      </c>
      <c r="T3924" s="5" t="s">
        <v>16867</v>
      </c>
      <c r="U3924" s="5" t="s">
        <v>17974</v>
      </c>
      <c r="V3924" s="5" t="s">
        <v>9691</v>
      </c>
      <c r="W3924" s="5" t="s">
        <v>9691</v>
      </c>
      <c r="Y3924" s="5" t="s">
        <v>17975</v>
      </c>
      <c r="Z3924" s="5" t="s">
        <v>17976</v>
      </c>
      <c r="AB3924" s="5" t="s">
        <v>87</v>
      </c>
      <c r="AC3924" s="5" t="s">
        <v>149</v>
      </c>
      <c r="AD3924" s="5" t="s">
        <v>97</v>
      </c>
      <c r="AK3924" s="5" t="s">
        <v>4878</v>
      </c>
      <c r="AL3924" s="5" t="s">
        <v>4727</v>
      </c>
      <c r="AM3924" s="5" t="s">
        <v>390</v>
      </c>
      <c r="AN3924" s="5" t="s">
        <v>17870</v>
      </c>
      <c r="AO3924" s="5" t="s">
        <v>98</v>
      </c>
      <c r="AP3924" s="5" t="s">
        <v>98</v>
      </c>
      <c r="AT3924" s="5" t="s">
        <v>98</v>
      </c>
      <c r="AX3924" s="5">
        <v>2022</v>
      </c>
      <c r="BA3924" s="5" t="s">
        <v>361</v>
      </c>
      <c r="BD3924" s="5">
        <v>8</v>
      </c>
      <c r="BE3924" s="5">
        <v>2023</v>
      </c>
      <c r="BF3924" s="5" t="s">
        <v>217</v>
      </c>
      <c r="BG3924" s="5" t="s">
        <v>361</v>
      </c>
      <c r="BH3924" s="5" t="s">
        <v>217</v>
      </c>
      <c r="BI3924" s="5">
        <v>3</v>
      </c>
      <c r="BJ3924" s="5">
        <v>7</v>
      </c>
      <c r="BK3924" s="5">
        <v>3</v>
      </c>
      <c r="BN3924" s="5">
        <f t="shared" si="87"/>
        <v>250.05309734513301</v>
      </c>
    </row>
    <row r="3925" spans="1:66" x14ac:dyDescent="0.35">
      <c r="A3925" s="5" t="s">
        <v>17977</v>
      </c>
      <c r="B3925" s="5" t="s">
        <v>313</v>
      </c>
      <c r="C3925" s="5" t="s">
        <v>149</v>
      </c>
      <c r="D3925" s="5" t="s">
        <v>17978</v>
      </c>
      <c r="E3925" s="5" t="s">
        <v>17979</v>
      </c>
      <c r="F3925" s="5" t="s">
        <v>87</v>
      </c>
      <c r="G3925" s="5" t="s">
        <v>17972</v>
      </c>
      <c r="H3925" s="5" t="s">
        <v>89</v>
      </c>
      <c r="K3925" s="5">
        <v>1</v>
      </c>
      <c r="L3925" s="5">
        <v>1</v>
      </c>
      <c r="M3925" s="5">
        <v>0</v>
      </c>
      <c r="N3925" s="5" t="s">
        <v>224</v>
      </c>
      <c r="O3925" s="5">
        <v>250.05309734513301</v>
      </c>
      <c r="P3925" s="5">
        <v>0</v>
      </c>
      <c r="Q3925" s="5">
        <v>0</v>
      </c>
      <c r="R3925" s="5" t="s">
        <v>17980</v>
      </c>
      <c r="T3925" s="5" t="s">
        <v>17981</v>
      </c>
      <c r="U3925" s="5" t="s">
        <v>17982</v>
      </c>
      <c r="V3925" s="5" t="s">
        <v>9691</v>
      </c>
      <c r="W3925" s="5" t="s">
        <v>9691</v>
      </c>
      <c r="Y3925" s="5" t="s">
        <v>17975</v>
      </c>
      <c r="Z3925" s="5" t="s">
        <v>17976</v>
      </c>
      <c r="AB3925" s="5" t="s">
        <v>87</v>
      </c>
      <c r="AC3925" s="5" t="s">
        <v>149</v>
      </c>
      <c r="AD3925" s="5" t="s">
        <v>97</v>
      </c>
      <c r="AK3925" s="5" t="s">
        <v>4878</v>
      </c>
      <c r="AL3925" s="5" t="s">
        <v>4727</v>
      </c>
      <c r="AM3925" s="5" t="s">
        <v>390</v>
      </c>
      <c r="AN3925" s="5" t="s">
        <v>17870</v>
      </c>
      <c r="AO3925" s="5" t="s">
        <v>98</v>
      </c>
      <c r="AP3925" s="5" t="s">
        <v>98</v>
      </c>
      <c r="AT3925" s="5" t="s">
        <v>98</v>
      </c>
      <c r="AX3925" s="5">
        <v>2022</v>
      </c>
      <c r="BA3925" s="5" t="s">
        <v>361</v>
      </c>
      <c r="BD3925" s="5">
        <v>8</v>
      </c>
      <c r="BE3925" s="5">
        <v>2023</v>
      </c>
      <c r="BF3925" s="5" t="s">
        <v>217</v>
      </c>
      <c r="BG3925" s="5" t="s">
        <v>361</v>
      </c>
      <c r="BH3925" s="5" t="s">
        <v>217</v>
      </c>
      <c r="BI3925" s="5">
        <v>3</v>
      </c>
      <c r="BJ3925" s="5">
        <v>7</v>
      </c>
      <c r="BK3925" s="5">
        <v>3</v>
      </c>
      <c r="BN3925" s="5">
        <f t="shared" si="87"/>
        <v>250.05309734513301</v>
      </c>
    </row>
    <row r="3926" spans="1:66" x14ac:dyDescent="0.35">
      <c r="A3926" s="5" t="s">
        <v>17983</v>
      </c>
      <c r="B3926" s="5" t="s">
        <v>313</v>
      </c>
      <c r="C3926" s="5" t="s">
        <v>149</v>
      </c>
      <c r="D3926" s="5" t="s">
        <v>17984</v>
      </c>
      <c r="E3926" s="5" t="s">
        <v>17985</v>
      </c>
      <c r="F3926" s="5" t="s">
        <v>87</v>
      </c>
      <c r="G3926" s="5" t="s">
        <v>17972</v>
      </c>
      <c r="H3926" s="5" t="s">
        <v>89</v>
      </c>
      <c r="K3926" s="5">
        <v>1</v>
      </c>
      <c r="L3926" s="5">
        <v>1</v>
      </c>
      <c r="M3926" s="5">
        <v>0</v>
      </c>
      <c r="N3926" s="5" t="s">
        <v>224</v>
      </c>
      <c r="O3926" s="5">
        <v>250.05309734513301</v>
      </c>
      <c r="P3926" s="5">
        <v>0</v>
      </c>
      <c r="Q3926" s="5">
        <v>0</v>
      </c>
      <c r="R3926" s="5" t="s">
        <v>17986</v>
      </c>
      <c r="T3926" s="5" t="s">
        <v>17987</v>
      </c>
      <c r="U3926" s="5" t="s">
        <v>17988</v>
      </c>
      <c r="V3926" s="5" t="s">
        <v>9691</v>
      </c>
      <c r="W3926" s="5" t="s">
        <v>9691</v>
      </c>
      <c r="Y3926" s="5" t="s">
        <v>17975</v>
      </c>
      <c r="Z3926" s="5" t="s">
        <v>17976</v>
      </c>
      <c r="AB3926" s="5" t="s">
        <v>87</v>
      </c>
      <c r="AC3926" s="5" t="s">
        <v>149</v>
      </c>
      <c r="AD3926" s="5" t="s">
        <v>97</v>
      </c>
      <c r="AK3926" s="5" t="s">
        <v>4878</v>
      </c>
      <c r="AL3926" s="5" t="s">
        <v>4727</v>
      </c>
      <c r="AM3926" s="5" t="s">
        <v>390</v>
      </c>
      <c r="AN3926" s="5" t="s">
        <v>17870</v>
      </c>
      <c r="AO3926" s="5" t="s">
        <v>98</v>
      </c>
      <c r="AP3926" s="5" t="s">
        <v>98</v>
      </c>
      <c r="AT3926" s="5" t="s">
        <v>98</v>
      </c>
      <c r="AX3926" s="5">
        <v>2022</v>
      </c>
      <c r="BA3926" s="5" t="s">
        <v>361</v>
      </c>
      <c r="BD3926" s="5">
        <v>9</v>
      </c>
      <c r="BE3926" s="5">
        <v>2023</v>
      </c>
      <c r="BF3926" s="5" t="s">
        <v>217</v>
      </c>
      <c r="BG3926" s="5" t="s">
        <v>361</v>
      </c>
      <c r="BH3926" s="5" t="s">
        <v>217</v>
      </c>
      <c r="BI3926" s="5">
        <v>3</v>
      </c>
      <c r="BJ3926" s="5">
        <v>7</v>
      </c>
      <c r="BK3926" s="5">
        <v>3</v>
      </c>
      <c r="BN3926" s="5">
        <f t="shared" si="87"/>
        <v>250.05309734513301</v>
      </c>
    </row>
    <row r="3927" spans="1:66" x14ac:dyDescent="0.35">
      <c r="A3927" s="5" t="s">
        <v>17989</v>
      </c>
      <c r="B3927" s="5" t="s">
        <v>313</v>
      </c>
      <c r="C3927" s="5" t="s">
        <v>149</v>
      </c>
      <c r="D3927" s="5" t="s">
        <v>17990</v>
      </c>
      <c r="E3927" s="5" t="s">
        <v>17991</v>
      </c>
      <c r="F3927" s="5" t="s">
        <v>87</v>
      </c>
      <c r="G3927" s="5" t="s">
        <v>17972</v>
      </c>
      <c r="H3927" s="5" t="s">
        <v>89</v>
      </c>
      <c r="K3927" s="5">
        <v>1</v>
      </c>
      <c r="L3927" s="5">
        <v>1</v>
      </c>
      <c r="M3927" s="5">
        <v>0</v>
      </c>
      <c r="N3927" s="5" t="s">
        <v>224</v>
      </c>
      <c r="O3927" s="5">
        <v>250.05309734513301</v>
      </c>
      <c r="P3927" s="5">
        <v>0</v>
      </c>
      <c r="Q3927" s="5">
        <v>0</v>
      </c>
      <c r="R3927" s="5" t="s">
        <v>17992</v>
      </c>
      <c r="T3927" s="5" t="s">
        <v>6260</v>
      </c>
      <c r="U3927" s="5" t="s">
        <v>17993</v>
      </c>
      <c r="V3927" s="5" t="s">
        <v>9691</v>
      </c>
      <c r="W3927" s="5" t="s">
        <v>9691</v>
      </c>
      <c r="Y3927" s="5" t="s">
        <v>17975</v>
      </c>
      <c r="Z3927" s="5" t="s">
        <v>17976</v>
      </c>
      <c r="AB3927" s="5" t="s">
        <v>87</v>
      </c>
      <c r="AC3927" s="5" t="s">
        <v>149</v>
      </c>
      <c r="AD3927" s="5" t="s">
        <v>97</v>
      </c>
      <c r="AK3927" s="5" t="s">
        <v>3980</v>
      </c>
      <c r="AL3927" s="5" t="s">
        <v>4727</v>
      </c>
      <c r="AM3927" s="5" t="s">
        <v>390</v>
      </c>
      <c r="AN3927" s="5" t="s">
        <v>17870</v>
      </c>
      <c r="AO3927" s="5" t="s">
        <v>98</v>
      </c>
      <c r="AP3927" s="5" t="s">
        <v>98</v>
      </c>
      <c r="AT3927" s="5" t="s">
        <v>98</v>
      </c>
      <c r="AX3927" s="5">
        <v>2022</v>
      </c>
      <c r="BA3927" s="5" t="s">
        <v>362</v>
      </c>
      <c r="BD3927" s="5">
        <v>10</v>
      </c>
      <c r="BE3927" s="5">
        <v>2023</v>
      </c>
      <c r="BF3927" s="5" t="s">
        <v>99</v>
      </c>
      <c r="BG3927" s="5" t="s">
        <v>361</v>
      </c>
      <c r="BH3927" s="5" t="s">
        <v>217</v>
      </c>
      <c r="BI3927" s="5">
        <v>5</v>
      </c>
      <c r="BJ3927" s="5">
        <v>7</v>
      </c>
      <c r="BK3927" s="5">
        <v>3</v>
      </c>
      <c r="BN3927" s="5">
        <f t="shared" si="87"/>
        <v>250.05309734513301</v>
      </c>
    </row>
    <row r="3928" spans="1:66" x14ac:dyDescent="0.35">
      <c r="A3928" s="5" t="s">
        <v>17994</v>
      </c>
      <c r="B3928" s="5" t="s">
        <v>313</v>
      </c>
      <c r="C3928" s="5" t="s">
        <v>149</v>
      </c>
      <c r="D3928" s="5" t="s">
        <v>17995</v>
      </c>
      <c r="E3928" s="5" t="s">
        <v>17996</v>
      </c>
      <c r="F3928" s="5" t="s">
        <v>87</v>
      </c>
      <c r="G3928" s="5" t="s">
        <v>17972</v>
      </c>
      <c r="H3928" s="5" t="s">
        <v>89</v>
      </c>
      <c r="K3928" s="5">
        <v>1</v>
      </c>
      <c r="L3928" s="5">
        <v>1</v>
      </c>
      <c r="M3928" s="5">
        <v>0</v>
      </c>
      <c r="N3928" s="5" t="s">
        <v>224</v>
      </c>
      <c r="O3928" s="5">
        <v>250.05309734513301</v>
      </c>
      <c r="P3928" s="5">
        <v>0</v>
      </c>
      <c r="Q3928" s="5">
        <v>0</v>
      </c>
      <c r="R3928" s="5" t="s">
        <v>17997</v>
      </c>
      <c r="T3928" s="5" t="s">
        <v>12490</v>
      </c>
      <c r="U3928" s="5" t="s">
        <v>17998</v>
      </c>
      <c r="V3928" s="5" t="s">
        <v>9691</v>
      </c>
      <c r="W3928" s="5" t="s">
        <v>9691</v>
      </c>
      <c r="Y3928" s="5" t="s">
        <v>17975</v>
      </c>
      <c r="Z3928" s="5" t="s">
        <v>17976</v>
      </c>
      <c r="AB3928" s="5" t="s">
        <v>87</v>
      </c>
      <c r="AC3928" s="5" t="s">
        <v>149</v>
      </c>
      <c r="AD3928" s="5" t="s">
        <v>97</v>
      </c>
      <c r="AK3928" s="5" t="s">
        <v>3980</v>
      </c>
      <c r="AL3928" s="5" t="s">
        <v>4727</v>
      </c>
      <c r="AM3928" s="5" t="s">
        <v>390</v>
      </c>
      <c r="AN3928" s="5" t="s">
        <v>17870</v>
      </c>
      <c r="AO3928" s="5" t="s">
        <v>98</v>
      </c>
      <c r="AP3928" s="5" t="s">
        <v>98</v>
      </c>
      <c r="AT3928" s="5" t="s">
        <v>98</v>
      </c>
      <c r="AX3928" s="5">
        <v>2022</v>
      </c>
      <c r="BA3928" s="5" t="s">
        <v>362</v>
      </c>
      <c r="BD3928" s="5">
        <v>11</v>
      </c>
      <c r="BE3928" s="5">
        <v>2023</v>
      </c>
      <c r="BF3928" s="5" t="s">
        <v>99</v>
      </c>
      <c r="BG3928" s="5" t="s">
        <v>361</v>
      </c>
      <c r="BH3928" s="5" t="s">
        <v>217</v>
      </c>
      <c r="BI3928" s="5">
        <v>5</v>
      </c>
      <c r="BJ3928" s="5">
        <v>7</v>
      </c>
      <c r="BK3928" s="5">
        <v>3</v>
      </c>
      <c r="BN3928" s="5">
        <f t="shared" si="87"/>
        <v>250.05309734513301</v>
      </c>
    </row>
    <row r="3929" spans="1:66" x14ac:dyDescent="0.35">
      <c r="A3929" s="5" t="s">
        <v>17999</v>
      </c>
      <c r="B3929" s="5" t="s">
        <v>313</v>
      </c>
      <c r="C3929" s="5" t="s">
        <v>149</v>
      </c>
      <c r="D3929" s="5" t="s">
        <v>17862</v>
      </c>
      <c r="E3929" s="5" t="s">
        <v>17863</v>
      </c>
      <c r="F3929" s="5" t="s">
        <v>245</v>
      </c>
      <c r="G3929" s="5" t="s">
        <v>18000</v>
      </c>
      <c r="H3929" s="5" t="s">
        <v>18001</v>
      </c>
      <c r="K3929" s="5">
        <v>1</v>
      </c>
      <c r="L3929" s="5">
        <v>1</v>
      </c>
      <c r="M3929" s="5">
        <v>0</v>
      </c>
      <c r="N3929" s="5" t="s">
        <v>224</v>
      </c>
      <c r="O3929" s="5">
        <v>788.84955752212397</v>
      </c>
      <c r="P3929" s="5">
        <v>0</v>
      </c>
      <c r="Q3929" s="5">
        <v>0</v>
      </c>
      <c r="R3929" s="5" t="s">
        <v>18002</v>
      </c>
      <c r="S3929" s="5" t="s">
        <v>17682</v>
      </c>
      <c r="T3929" s="5" t="s">
        <v>17682</v>
      </c>
      <c r="U3929" s="5" t="s">
        <v>18003</v>
      </c>
      <c r="V3929" s="5" t="s">
        <v>9691</v>
      </c>
      <c r="W3929" s="5" t="s">
        <v>9691</v>
      </c>
      <c r="Y3929" s="5" t="s">
        <v>18004</v>
      </c>
      <c r="Z3929" s="5" t="s">
        <v>18005</v>
      </c>
      <c r="AC3929" s="5" t="s">
        <v>149</v>
      </c>
      <c r="AD3929" s="5" t="s">
        <v>97</v>
      </c>
      <c r="AK3929" s="5" t="s">
        <v>4878</v>
      </c>
      <c r="AL3929" s="5" t="s">
        <v>4727</v>
      </c>
      <c r="AM3929" s="5" t="s">
        <v>17869</v>
      </c>
      <c r="AN3929" s="5" t="s">
        <v>17870</v>
      </c>
      <c r="AO3929" s="5" t="s">
        <v>98</v>
      </c>
      <c r="AP3929" s="5" t="s">
        <v>98</v>
      </c>
      <c r="AT3929" s="5" t="s">
        <v>98</v>
      </c>
      <c r="AX3929" s="5">
        <v>2022</v>
      </c>
      <c r="BA3929" s="5" t="s">
        <v>361</v>
      </c>
      <c r="BD3929" s="5">
        <v>8</v>
      </c>
      <c r="BE3929" s="5">
        <v>2023</v>
      </c>
      <c r="BF3929" s="5" t="s">
        <v>217</v>
      </c>
      <c r="BG3929" s="5" t="s">
        <v>361</v>
      </c>
      <c r="BH3929" s="5" t="s">
        <v>217</v>
      </c>
      <c r="BI3929" s="5">
        <v>3</v>
      </c>
      <c r="BJ3929" s="5">
        <v>7</v>
      </c>
      <c r="BK3929" s="5">
        <v>3</v>
      </c>
      <c r="BN3929" s="5">
        <f t="shared" si="87"/>
        <v>788.84955752212397</v>
      </c>
    </row>
    <row r="3930" spans="1:66" x14ac:dyDescent="0.35">
      <c r="A3930" s="5" t="s">
        <v>18006</v>
      </c>
      <c r="B3930" s="5" t="s">
        <v>313</v>
      </c>
      <c r="C3930" s="5" t="s">
        <v>149</v>
      </c>
      <c r="D3930" s="5" t="s">
        <v>17862</v>
      </c>
      <c r="E3930" s="5" t="s">
        <v>17863</v>
      </c>
      <c r="F3930" s="5" t="s">
        <v>245</v>
      </c>
      <c r="G3930" s="5" t="s">
        <v>18000</v>
      </c>
      <c r="H3930" s="5" t="s">
        <v>18001</v>
      </c>
      <c r="K3930" s="5">
        <v>1</v>
      </c>
      <c r="L3930" s="5">
        <v>1</v>
      </c>
      <c r="M3930" s="5">
        <v>0</v>
      </c>
      <c r="N3930" s="5" t="s">
        <v>224</v>
      </c>
      <c r="O3930" s="5">
        <v>788.84955752212397</v>
      </c>
      <c r="P3930" s="5">
        <v>0</v>
      </c>
      <c r="Q3930" s="5">
        <v>0</v>
      </c>
      <c r="R3930" s="5" t="s">
        <v>18007</v>
      </c>
      <c r="S3930" s="5" t="s">
        <v>17682</v>
      </c>
      <c r="T3930" s="5" t="s">
        <v>17682</v>
      </c>
      <c r="U3930" s="5" t="s">
        <v>18008</v>
      </c>
      <c r="V3930" s="5" t="s">
        <v>9691</v>
      </c>
      <c r="W3930" s="5" t="s">
        <v>9691</v>
      </c>
      <c r="Y3930" s="5" t="s">
        <v>18004</v>
      </c>
      <c r="Z3930" s="5" t="s">
        <v>18009</v>
      </c>
      <c r="AC3930" s="5" t="s">
        <v>149</v>
      </c>
      <c r="AD3930" s="5" t="s">
        <v>97</v>
      </c>
      <c r="AK3930" s="5" t="s">
        <v>4878</v>
      </c>
      <c r="AL3930" s="5" t="s">
        <v>4727</v>
      </c>
      <c r="AM3930" s="5" t="s">
        <v>17869</v>
      </c>
      <c r="AN3930" s="5" t="s">
        <v>17870</v>
      </c>
      <c r="AO3930" s="5" t="s">
        <v>98</v>
      </c>
      <c r="AP3930" s="5" t="s">
        <v>98</v>
      </c>
      <c r="AT3930" s="5" t="s">
        <v>98</v>
      </c>
      <c r="AX3930" s="5">
        <v>2022</v>
      </c>
      <c r="BA3930" s="5" t="s">
        <v>361</v>
      </c>
      <c r="BD3930" s="5">
        <v>8</v>
      </c>
      <c r="BE3930" s="5">
        <v>2023</v>
      </c>
      <c r="BF3930" s="5" t="s">
        <v>217</v>
      </c>
      <c r="BG3930" s="5" t="s">
        <v>361</v>
      </c>
      <c r="BH3930" s="5" t="s">
        <v>217</v>
      </c>
      <c r="BI3930" s="5">
        <v>3</v>
      </c>
      <c r="BJ3930" s="5">
        <v>7</v>
      </c>
      <c r="BK3930" s="5">
        <v>3</v>
      </c>
      <c r="BN3930" s="5">
        <f t="shared" si="87"/>
        <v>788.84955752212397</v>
      </c>
    </row>
    <row r="3931" spans="1:66" x14ac:dyDescent="0.35">
      <c r="A3931" s="5" t="s">
        <v>18010</v>
      </c>
      <c r="B3931" s="5" t="s">
        <v>313</v>
      </c>
      <c r="C3931" s="5" t="s">
        <v>149</v>
      </c>
      <c r="D3931" s="5" t="s">
        <v>17862</v>
      </c>
      <c r="E3931" s="5" t="s">
        <v>17863</v>
      </c>
      <c r="F3931" s="5" t="s">
        <v>245</v>
      </c>
      <c r="G3931" s="5" t="s">
        <v>18011</v>
      </c>
      <c r="H3931" s="5" t="s">
        <v>10648</v>
      </c>
      <c r="K3931" s="5">
        <v>1</v>
      </c>
      <c r="L3931" s="5">
        <v>1</v>
      </c>
      <c r="M3931" s="5">
        <v>0</v>
      </c>
      <c r="N3931" s="5" t="s">
        <v>224</v>
      </c>
      <c r="O3931" s="5">
        <v>711.38053097345198</v>
      </c>
      <c r="P3931" s="5">
        <v>0</v>
      </c>
      <c r="Q3931" s="5">
        <v>0</v>
      </c>
      <c r="R3931" s="5" t="s">
        <v>18012</v>
      </c>
      <c r="S3931" s="5" t="s">
        <v>17682</v>
      </c>
      <c r="T3931" s="5" t="s">
        <v>17682</v>
      </c>
      <c r="U3931" s="5" t="s">
        <v>18013</v>
      </c>
      <c r="V3931" s="5" t="s">
        <v>9691</v>
      </c>
      <c r="W3931" s="5" t="s">
        <v>9691</v>
      </c>
      <c r="Y3931" s="5" t="s">
        <v>18014</v>
      </c>
      <c r="Z3931" s="5" t="s">
        <v>18015</v>
      </c>
      <c r="AC3931" s="5" t="s">
        <v>149</v>
      </c>
      <c r="AD3931" s="5" t="s">
        <v>97</v>
      </c>
      <c r="AK3931" s="5" t="s">
        <v>4878</v>
      </c>
      <c r="AL3931" s="5" t="s">
        <v>4727</v>
      </c>
      <c r="AM3931" s="5" t="s">
        <v>17869</v>
      </c>
      <c r="AN3931" s="5" t="s">
        <v>17870</v>
      </c>
      <c r="AO3931" s="5" t="s">
        <v>98</v>
      </c>
      <c r="AP3931" s="5" t="s">
        <v>98</v>
      </c>
      <c r="AT3931" s="5" t="s">
        <v>98</v>
      </c>
      <c r="AX3931" s="5">
        <v>2022</v>
      </c>
      <c r="BA3931" s="5" t="s">
        <v>361</v>
      </c>
      <c r="BD3931" s="5">
        <v>8</v>
      </c>
      <c r="BE3931" s="5">
        <v>2023</v>
      </c>
      <c r="BF3931" s="5" t="s">
        <v>217</v>
      </c>
      <c r="BG3931" s="5" t="s">
        <v>361</v>
      </c>
      <c r="BH3931" s="5" t="s">
        <v>217</v>
      </c>
      <c r="BI3931" s="5">
        <v>3</v>
      </c>
      <c r="BJ3931" s="5">
        <v>7</v>
      </c>
      <c r="BK3931" s="5">
        <v>3</v>
      </c>
      <c r="BN3931" s="5">
        <f t="shared" si="87"/>
        <v>711.38053097345198</v>
      </c>
    </row>
    <row r="3932" spans="1:66" x14ac:dyDescent="0.35">
      <c r="A3932" s="5" t="s">
        <v>18016</v>
      </c>
      <c r="B3932" s="5" t="s">
        <v>313</v>
      </c>
      <c r="C3932" s="5" t="s">
        <v>149</v>
      </c>
      <c r="D3932" s="5" t="s">
        <v>17862</v>
      </c>
      <c r="E3932" s="5" t="s">
        <v>17863</v>
      </c>
      <c r="F3932" s="5" t="s">
        <v>245</v>
      </c>
      <c r="G3932" s="5" t="s">
        <v>18011</v>
      </c>
      <c r="H3932" s="5" t="s">
        <v>10648</v>
      </c>
      <c r="K3932" s="5">
        <v>1</v>
      </c>
      <c r="L3932" s="5">
        <v>1</v>
      </c>
      <c r="M3932" s="5">
        <v>0</v>
      </c>
      <c r="N3932" s="5" t="s">
        <v>224</v>
      </c>
      <c r="O3932" s="5">
        <v>711.38053097345198</v>
      </c>
      <c r="P3932" s="5">
        <v>0</v>
      </c>
      <c r="Q3932" s="5">
        <v>0</v>
      </c>
      <c r="R3932" s="5" t="s">
        <v>18017</v>
      </c>
      <c r="S3932" s="5" t="s">
        <v>17682</v>
      </c>
      <c r="T3932" s="5" t="s">
        <v>17682</v>
      </c>
      <c r="U3932" s="5" t="s">
        <v>18018</v>
      </c>
      <c r="V3932" s="5" t="s">
        <v>9691</v>
      </c>
      <c r="W3932" s="5" t="s">
        <v>9691</v>
      </c>
      <c r="Y3932" s="5" t="s">
        <v>18014</v>
      </c>
      <c r="Z3932" s="5" t="s">
        <v>18019</v>
      </c>
      <c r="AC3932" s="5" t="s">
        <v>149</v>
      </c>
      <c r="AD3932" s="5" t="s">
        <v>97</v>
      </c>
      <c r="AK3932" s="5" t="s">
        <v>4878</v>
      </c>
      <c r="AL3932" s="5" t="s">
        <v>4727</v>
      </c>
      <c r="AM3932" s="5" t="s">
        <v>17869</v>
      </c>
      <c r="AN3932" s="5" t="s">
        <v>17870</v>
      </c>
      <c r="AO3932" s="5" t="s">
        <v>98</v>
      </c>
      <c r="AP3932" s="5" t="s">
        <v>98</v>
      </c>
      <c r="AT3932" s="5" t="s">
        <v>98</v>
      </c>
      <c r="AX3932" s="5">
        <v>2022</v>
      </c>
      <c r="BA3932" s="5" t="s">
        <v>361</v>
      </c>
      <c r="BD3932" s="5">
        <v>8</v>
      </c>
      <c r="BE3932" s="5">
        <v>2023</v>
      </c>
      <c r="BF3932" s="5" t="s">
        <v>217</v>
      </c>
      <c r="BG3932" s="5" t="s">
        <v>361</v>
      </c>
      <c r="BH3932" s="5" t="s">
        <v>217</v>
      </c>
      <c r="BI3932" s="5">
        <v>3</v>
      </c>
      <c r="BJ3932" s="5">
        <v>7</v>
      </c>
      <c r="BK3932" s="5">
        <v>3</v>
      </c>
      <c r="BN3932" s="5">
        <f t="shared" si="87"/>
        <v>711.38053097345198</v>
      </c>
    </row>
    <row r="3933" spans="1:66" x14ac:dyDescent="0.35">
      <c r="A3933" s="5" t="s">
        <v>18020</v>
      </c>
      <c r="B3933" s="5" t="s">
        <v>313</v>
      </c>
      <c r="C3933" s="5" t="s">
        <v>149</v>
      </c>
      <c r="D3933" s="5" t="s">
        <v>17862</v>
      </c>
      <c r="E3933" s="5" t="s">
        <v>17863</v>
      </c>
      <c r="F3933" s="5" t="s">
        <v>245</v>
      </c>
      <c r="G3933" s="5" t="s">
        <v>18021</v>
      </c>
      <c r="H3933" s="5" t="s">
        <v>14677</v>
      </c>
      <c r="K3933" s="5">
        <v>1</v>
      </c>
      <c r="L3933" s="5">
        <v>1</v>
      </c>
      <c r="M3933" s="5">
        <v>0</v>
      </c>
      <c r="N3933" s="5" t="s">
        <v>224</v>
      </c>
      <c r="O3933" s="5">
        <v>243.45132743362899</v>
      </c>
      <c r="P3933" s="5">
        <v>0</v>
      </c>
      <c r="Q3933" s="5">
        <v>0</v>
      </c>
      <c r="R3933" s="5" t="s">
        <v>18022</v>
      </c>
      <c r="S3933" s="5" t="s">
        <v>17682</v>
      </c>
      <c r="T3933" s="5" t="s">
        <v>17682</v>
      </c>
      <c r="U3933" s="5" t="s">
        <v>18023</v>
      </c>
      <c r="V3933" s="5" t="s">
        <v>7239</v>
      </c>
      <c r="W3933" s="5" t="s">
        <v>7239</v>
      </c>
      <c r="Y3933" s="5" t="s">
        <v>18024</v>
      </c>
      <c r="Z3933" s="5" t="s">
        <v>18025</v>
      </c>
      <c r="AC3933" s="5" t="s">
        <v>149</v>
      </c>
      <c r="AD3933" s="5" t="s">
        <v>97</v>
      </c>
      <c r="AK3933" s="5" t="s">
        <v>4878</v>
      </c>
      <c r="AL3933" s="5" t="s">
        <v>4727</v>
      </c>
      <c r="AM3933" s="5" t="s">
        <v>17869</v>
      </c>
      <c r="AN3933" s="5" t="s">
        <v>17870</v>
      </c>
      <c r="AO3933" s="5" t="s">
        <v>98</v>
      </c>
      <c r="AP3933" s="5" t="s">
        <v>98</v>
      </c>
      <c r="AT3933" s="5" t="s">
        <v>98</v>
      </c>
      <c r="AX3933" s="5">
        <v>2022</v>
      </c>
      <c r="BA3933" s="5" t="s">
        <v>361</v>
      </c>
      <c r="BD3933" s="5">
        <v>8</v>
      </c>
      <c r="BE3933" s="5">
        <v>2023</v>
      </c>
      <c r="BF3933" s="5" t="s">
        <v>217</v>
      </c>
      <c r="BG3933" s="5" t="s">
        <v>361</v>
      </c>
      <c r="BH3933" s="5" t="s">
        <v>217</v>
      </c>
      <c r="BI3933" s="5">
        <v>3</v>
      </c>
      <c r="BJ3933" s="5">
        <v>7</v>
      </c>
      <c r="BK3933" s="5">
        <v>3</v>
      </c>
      <c r="BN3933" s="5">
        <f t="shared" si="87"/>
        <v>243.45132743362899</v>
      </c>
    </row>
    <row r="3934" spans="1:66" x14ac:dyDescent="0.35">
      <c r="A3934" s="5" t="s">
        <v>18026</v>
      </c>
      <c r="B3934" s="5" t="s">
        <v>313</v>
      </c>
      <c r="C3934" s="5" t="s">
        <v>149</v>
      </c>
      <c r="D3934" s="5" t="s">
        <v>17862</v>
      </c>
      <c r="E3934" s="5" t="s">
        <v>17863</v>
      </c>
      <c r="F3934" s="5" t="s">
        <v>245</v>
      </c>
      <c r="G3934" s="5" t="s">
        <v>18021</v>
      </c>
      <c r="H3934" s="5" t="s">
        <v>14677</v>
      </c>
      <c r="K3934" s="5">
        <v>1</v>
      </c>
      <c r="L3934" s="5">
        <v>1</v>
      </c>
      <c r="M3934" s="5">
        <v>0</v>
      </c>
      <c r="N3934" s="5" t="s">
        <v>224</v>
      </c>
      <c r="O3934" s="5">
        <v>243.45132743362899</v>
      </c>
      <c r="P3934" s="5">
        <v>0</v>
      </c>
      <c r="Q3934" s="5">
        <v>0</v>
      </c>
      <c r="R3934" s="5" t="s">
        <v>18027</v>
      </c>
      <c r="S3934" s="5" t="s">
        <v>17682</v>
      </c>
      <c r="T3934" s="5" t="s">
        <v>17682</v>
      </c>
      <c r="U3934" s="5" t="s">
        <v>18028</v>
      </c>
      <c r="V3934" s="5" t="s">
        <v>7239</v>
      </c>
      <c r="W3934" s="5" t="s">
        <v>7239</v>
      </c>
      <c r="Y3934" s="5" t="s">
        <v>18024</v>
      </c>
      <c r="Z3934" s="5" t="s">
        <v>18029</v>
      </c>
      <c r="AC3934" s="5" t="s">
        <v>149</v>
      </c>
      <c r="AD3934" s="5" t="s">
        <v>97</v>
      </c>
      <c r="AK3934" s="5" t="s">
        <v>4878</v>
      </c>
      <c r="AL3934" s="5" t="s">
        <v>4727</v>
      </c>
      <c r="AM3934" s="5" t="s">
        <v>17869</v>
      </c>
      <c r="AN3934" s="5" t="s">
        <v>17870</v>
      </c>
      <c r="AO3934" s="5" t="s">
        <v>98</v>
      </c>
      <c r="AP3934" s="5" t="s">
        <v>98</v>
      </c>
      <c r="AT3934" s="5" t="s">
        <v>98</v>
      </c>
      <c r="AX3934" s="5">
        <v>2022</v>
      </c>
      <c r="BA3934" s="5" t="s">
        <v>361</v>
      </c>
      <c r="BD3934" s="5">
        <v>8</v>
      </c>
      <c r="BE3934" s="5">
        <v>2023</v>
      </c>
      <c r="BF3934" s="5" t="s">
        <v>217</v>
      </c>
      <c r="BG3934" s="5" t="s">
        <v>361</v>
      </c>
      <c r="BH3934" s="5" t="s">
        <v>217</v>
      </c>
      <c r="BI3934" s="5">
        <v>3</v>
      </c>
      <c r="BJ3934" s="5">
        <v>7</v>
      </c>
      <c r="BK3934" s="5">
        <v>3</v>
      </c>
      <c r="BN3934" s="5">
        <f t="shared" si="87"/>
        <v>243.45132743362899</v>
      </c>
    </row>
    <row r="3935" spans="1:66" x14ac:dyDescent="0.35">
      <c r="A3935" s="5" t="s">
        <v>18030</v>
      </c>
      <c r="B3935" s="5" t="s">
        <v>313</v>
      </c>
      <c r="C3935" s="5" t="s">
        <v>149</v>
      </c>
      <c r="D3935" s="5" t="s">
        <v>17862</v>
      </c>
      <c r="E3935" s="5" t="s">
        <v>17863</v>
      </c>
      <c r="F3935" s="5" t="s">
        <v>245</v>
      </c>
      <c r="G3935" s="5" t="s">
        <v>18031</v>
      </c>
      <c r="H3935" s="5" t="s">
        <v>266</v>
      </c>
      <c r="K3935" s="5">
        <v>1</v>
      </c>
      <c r="L3935" s="5">
        <v>1</v>
      </c>
      <c r="M3935" s="5">
        <v>0</v>
      </c>
      <c r="N3935" s="5" t="s">
        <v>224</v>
      </c>
      <c r="O3935" s="5">
        <v>447.23008849557601</v>
      </c>
      <c r="P3935" s="5">
        <v>0</v>
      </c>
      <c r="Q3935" s="5">
        <v>0</v>
      </c>
      <c r="R3935" s="5" t="s">
        <v>18032</v>
      </c>
      <c r="S3935" s="5" t="s">
        <v>7511</v>
      </c>
      <c r="T3935" s="5" t="s">
        <v>7511</v>
      </c>
      <c r="U3935" s="5" t="s">
        <v>18033</v>
      </c>
      <c r="V3935" s="5" t="s">
        <v>9691</v>
      </c>
      <c r="W3935" s="5" t="s">
        <v>9691</v>
      </c>
      <c r="Y3935" s="5" t="s">
        <v>18034</v>
      </c>
      <c r="Z3935" s="5" t="s">
        <v>18035</v>
      </c>
      <c r="AC3935" s="5" t="s">
        <v>149</v>
      </c>
      <c r="AD3935" s="5" t="s">
        <v>97</v>
      </c>
      <c r="AK3935" s="5" t="s">
        <v>4878</v>
      </c>
      <c r="AL3935" s="5" t="s">
        <v>4727</v>
      </c>
      <c r="AM3935" s="5" t="s">
        <v>17869</v>
      </c>
      <c r="AN3935" s="5" t="s">
        <v>17870</v>
      </c>
      <c r="AO3935" s="5" t="s">
        <v>98</v>
      </c>
      <c r="AP3935" s="5" t="s">
        <v>98</v>
      </c>
      <c r="AT3935" s="5" t="s">
        <v>98</v>
      </c>
      <c r="AX3935" s="5">
        <v>2022</v>
      </c>
      <c r="BA3935" s="5" t="s">
        <v>361</v>
      </c>
      <c r="BD3935" s="5">
        <v>8</v>
      </c>
      <c r="BE3935" s="5">
        <v>2023</v>
      </c>
      <c r="BF3935" s="5" t="s">
        <v>217</v>
      </c>
      <c r="BG3935" s="5" t="s">
        <v>361</v>
      </c>
      <c r="BH3935" s="5" t="s">
        <v>217</v>
      </c>
      <c r="BI3935" s="5">
        <v>3</v>
      </c>
      <c r="BJ3935" s="5">
        <v>7</v>
      </c>
      <c r="BK3935" s="5">
        <v>3</v>
      </c>
      <c r="BN3935" s="5">
        <f t="shared" si="87"/>
        <v>447.23008849557601</v>
      </c>
    </row>
    <row r="3936" spans="1:66" x14ac:dyDescent="0.35">
      <c r="A3936" s="5" t="s">
        <v>18036</v>
      </c>
      <c r="B3936" s="5" t="s">
        <v>313</v>
      </c>
      <c r="C3936" s="5" t="s">
        <v>149</v>
      </c>
      <c r="D3936" s="5" t="s">
        <v>17862</v>
      </c>
      <c r="E3936" s="5" t="s">
        <v>17863</v>
      </c>
      <c r="F3936" s="5" t="s">
        <v>245</v>
      </c>
      <c r="G3936" s="5" t="s">
        <v>18037</v>
      </c>
      <c r="H3936" s="5" t="s">
        <v>18038</v>
      </c>
      <c r="K3936" s="5">
        <v>1</v>
      </c>
      <c r="L3936" s="5">
        <v>1</v>
      </c>
      <c r="M3936" s="5">
        <v>0</v>
      </c>
      <c r="N3936" s="5" t="s">
        <v>224</v>
      </c>
      <c r="O3936" s="5">
        <v>469.20353982300901</v>
      </c>
      <c r="P3936" s="5">
        <v>0</v>
      </c>
      <c r="Q3936" s="5">
        <v>0</v>
      </c>
      <c r="R3936" s="5" t="s">
        <v>18039</v>
      </c>
      <c r="S3936" s="5" t="s">
        <v>7511</v>
      </c>
      <c r="T3936" s="5" t="s">
        <v>7511</v>
      </c>
      <c r="U3936" s="5" t="s">
        <v>18040</v>
      </c>
      <c r="V3936" s="5" t="s">
        <v>9691</v>
      </c>
      <c r="W3936" s="5" t="s">
        <v>9691</v>
      </c>
      <c r="Y3936" s="5" t="s">
        <v>18041</v>
      </c>
      <c r="Z3936" s="5" t="s">
        <v>18042</v>
      </c>
      <c r="AC3936" s="5" t="s">
        <v>149</v>
      </c>
      <c r="AD3936" s="5" t="s">
        <v>97</v>
      </c>
      <c r="AK3936" s="5" t="s">
        <v>4878</v>
      </c>
      <c r="AL3936" s="5" t="s">
        <v>4727</v>
      </c>
      <c r="AM3936" s="5" t="s">
        <v>17869</v>
      </c>
      <c r="AN3936" s="5" t="s">
        <v>17870</v>
      </c>
      <c r="AO3936" s="5" t="s">
        <v>98</v>
      </c>
      <c r="AP3936" s="5" t="s">
        <v>98</v>
      </c>
      <c r="AT3936" s="5" t="s">
        <v>98</v>
      </c>
      <c r="AX3936" s="5">
        <v>2022</v>
      </c>
      <c r="BA3936" s="5" t="s">
        <v>361</v>
      </c>
      <c r="BD3936" s="5">
        <v>8</v>
      </c>
      <c r="BE3936" s="5">
        <v>2023</v>
      </c>
      <c r="BF3936" s="5" t="s">
        <v>217</v>
      </c>
      <c r="BG3936" s="5" t="s">
        <v>361</v>
      </c>
      <c r="BH3936" s="5" t="s">
        <v>217</v>
      </c>
      <c r="BI3936" s="5">
        <v>3</v>
      </c>
      <c r="BJ3936" s="5">
        <v>7</v>
      </c>
      <c r="BK3936" s="5">
        <v>3</v>
      </c>
      <c r="BN3936" s="5">
        <f t="shared" si="87"/>
        <v>469.20353982300901</v>
      </c>
    </row>
    <row r="3937" spans="1:66" x14ac:dyDescent="0.35">
      <c r="A3937" s="5" t="s">
        <v>18043</v>
      </c>
      <c r="B3937" s="5" t="s">
        <v>313</v>
      </c>
      <c r="C3937" s="5" t="s">
        <v>149</v>
      </c>
      <c r="D3937" s="5" t="s">
        <v>17862</v>
      </c>
      <c r="E3937" s="5" t="s">
        <v>17863</v>
      </c>
      <c r="F3937" s="5" t="s">
        <v>245</v>
      </c>
      <c r="G3937" s="5" t="s">
        <v>18044</v>
      </c>
      <c r="H3937" s="5" t="s">
        <v>2073</v>
      </c>
      <c r="K3937" s="5">
        <v>1</v>
      </c>
      <c r="L3937" s="5">
        <v>1</v>
      </c>
      <c r="M3937" s="5">
        <v>0</v>
      </c>
      <c r="N3937" s="5" t="s">
        <v>224</v>
      </c>
      <c r="O3937" s="5">
        <v>141.96460176991201</v>
      </c>
      <c r="P3937" s="5">
        <v>0</v>
      </c>
      <c r="Q3937" s="5">
        <v>0</v>
      </c>
      <c r="R3937" s="5" t="s">
        <v>18045</v>
      </c>
      <c r="S3937" s="5" t="s">
        <v>7511</v>
      </c>
      <c r="T3937" s="5" t="s">
        <v>7511</v>
      </c>
      <c r="U3937" s="5" t="s">
        <v>18046</v>
      </c>
      <c r="V3937" s="5" t="s">
        <v>9691</v>
      </c>
      <c r="W3937" s="5" t="s">
        <v>9691</v>
      </c>
      <c r="Y3937" s="5" t="s">
        <v>18047</v>
      </c>
      <c r="Z3937" s="5" t="s">
        <v>18048</v>
      </c>
      <c r="AC3937" s="5" t="s">
        <v>149</v>
      </c>
      <c r="AD3937" s="5" t="s">
        <v>97</v>
      </c>
      <c r="AK3937" s="5" t="s">
        <v>4878</v>
      </c>
      <c r="AL3937" s="5" t="s">
        <v>4727</v>
      </c>
      <c r="AM3937" s="5" t="s">
        <v>17869</v>
      </c>
      <c r="AN3937" s="5" t="s">
        <v>17870</v>
      </c>
      <c r="AO3937" s="5" t="s">
        <v>98</v>
      </c>
      <c r="AP3937" s="5" t="s">
        <v>98</v>
      </c>
      <c r="AT3937" s="5" t="s">
        <v>98</v>
      </c>
      <c r="AX3937" s="5">
        <v>2022</v>
      </c>
      <c r="BA3937" s="5" t="s">
        <v>361</v>
      </c>
      <c r="BD3937" s="5">
        <v>8</v>
      </c>
      <c r="BE3937" s="5">
        <v>2023</v>
      </c>
      <c r="BF3937" s="5" t="s">
        <v>217</v>
      </c>
      <c r="BG3937" s="5" t="s">
        <v>361</v>
      </c>
      <c r="BH3937" s="5" t="s">
        <v>217</v>
      </c>
      <c r="BI3937" s="5">
        <v>3</v>
      </c>
      <c r="BJ3937" s="5">
        <v>7</v>
      </c>
      <c r="BK3937" s="5">
        <v>3</v>
      </c>
      <c r="BN3937" s="5">
        <f t="shared" si="87"/>
        <v>141.96460176991201</v>
      </c>
    </row>
    <row r="3938" spans="1:66" x14ac:dyDescent="0.35">
      <c r="A3938" s="5" t="s">
        <v>18049</v>
      </c>
      <c r="B3938" s="5" t="s">
        <v>313</v>
      </c>
      <c r="C3938" s="5" t="s">
        <v>149</v>
      </c>
      <c r="D3938" s="5" t="s">
        <v>17970</v>
      </c>
      <c r="E3938" s="5" t="s">
        <v>17971</v>
      </c>
      <c r="F3938" s="5" t="s">
        <v>87</v>
      </c>
      <c r="G3938" s="5" t="s">
        <v>18050</v>
      </c>
      <c r="H3938" s="5" t="s">
        <v>16142</v>
      </c>
      <c r="K3938" s="5">
        <v>1</v>
      </c>
      <c r="L3938" s="5">
        <v>1</v>
      </c>
      <c r="M3938" s="5">
        <v>0</v>
      </c>
      <c r="N3938" s="5" t="s">
        <v>224</v>
      </c>
      <c r="O3938" s="5">
        <v>97.608849557522106</v>
      </c>
      <c r="P3938" s="5">
        <v>0</v>
      </c>
      <c r="Q3938" s="5">
        <v>0</v>
      </c>
      <c r="R3938" s="5" t="s">
        <v>18051</v>
      </c>
      <c r="S3938" s="5" t="s">
        <v>7511</v>
      </c>
      <c r="T3938" s="5" t="s">
        <v>7511</v>
      </c>
      <c r="U3938" s="5" t="s">
        <v>18052</v>
      </c>
      <c r="V3938" s="5" t="s">
        <v>9691</v>
      </c>
      <c r="W3938" s="5" t="s">
        <v>9691</v>
      </c>
      <c r="Y3938" s="5" t="s">
        <v>18053</v>
      </c>
      <c r="Z3938" s="5" t="s">
        <v>18054</v>
      </c>
      <c r="AB3938" s="5" t="s">
        <v>87</v>
      </c>
      <c r="AC3938" s="5" t="s">
        <v>149</v>
      </c>
      <c r="AD3938" s="5" t="s">
        <v>97</v>
      </c>
      <c r="AK3938" s="5" t="s">
        <v>4878</v>
      </c>
      <c r="AL3938" s="5" t="s">
        <v>4727</v>
      </c>
      <c r="AM3938" s="5" t="s">
        <v>17869</v>
      </c>
      <c r="AN3938" s="5" t="s">
        <v>17870</v>
      </c>
      <c r="AO3938" s="5" t="s">
        <v>98</v>
      </c>
      <c r="AP3938" s="5" t="s">
        <v>98</v>
      </c>
      <c r="AT3938" s="5" t="s">
        <v>98</v>
      </c>
      <c r="AX3938" s="5">
        <v>2022</v>
      </c>
      <c r="BA3938" s="5" t="s">
        <v>361</v>
      </c>
      <c r="BD3938" s="5">
        <v>8</v>
      </c>
      <c r="BE3938" s="5">
        <v>2023</v>
      </c>
      <c r="BF3938" s="5" t="s">
        <v>217</v>
      </c>
      <c r="BG3938" s="5" t="s">
        <v>361</v>
      </c>
      <c r="BH3938" s="5" t="s">
        <v>217</v>
      </c>
      <c r="BI3938" s="5">
        <v>3</v>
      </c>
      <c r="BJ3938" s="5">
        <v>7</v>
      </c>
      <c r="BK3938" s="5">
        <v>3</v>
      </c>
      <c r="BN3938" s="5">
        <f t="shared" si="87"/>
        <v>97.608849557522106</v>
      </c>
    </row>
    <row r="3939" spans="1:66" x14ac:dyDescent="0.35">
      <c r="A3939" s="5" t="s">
        <v>18055</v>
      </c>
      <c r="B3939" s="5" t="s">
        <v>313</v>
      </c>
      <c r="C3939" s="5" t="s">
        <v>149</v>
      </c>
      <c r="D3939" s="5" t="s">
        <v>17862</v>
      </c>
      <c r="E3939" s="5" t="s">
        <v>17863</v>
      </c>
      <c r="F3939" s="5" t="s">
        <v>245</v>
      </c>
      <c r="G3939" s="5" t="s">
        <v>18056</v>
      </c>
      <c r="H3939" s="5" t="s">
        <v>2079</v>
      </c>
      <c r="K3939" s="5">
        <v>1</v>
      </c>
      <c r="L3939" s="5">
        <v>1</v>
      </c>
      <c r="M3939" s="5">
        <v>0</v>
      </c>
      <c r="N3939" s="5" t="s">
        <v>224</v>
      </c>
      <c r="O3939" s="5">
        <v>178.24778761062001</v>
      </c>
      <c r="P3939" s="5">
        <v>0</v>
      </c>
      <c r="Q3939" s="5">
        <v>0</v>
      </c>
      <c r="R3939" s="5" t="s">
        <v>18057</v>
      </c>
      <c r="S3939" s="5" t="s">
        <v>9800</v>
      </c>
      <c r="T3939" s="5" t="s">
        <v>9800</v>
      </c>
      <c r="U3939" s="5" t="s">
        <v>18058</v>
      </c>
      <c r="V3939" s="5" t="s">
        <v>9691</v>
      </c>
      <c r="W3939" s="5" t="s">
        <v>9691</v>
      </c>
      <c r="Y3939" s="5" t="s">
        <v>18059</v>
      </c>
      <c r="Z3939" s="5" t="s">
        <v>18060</v>
      </c>
      <c r="AC3939" s="5" t="s">
        <v>149</v>
      </c>
      <c r="AD3939" s="5" t="s">
        <v>97</v>
      </c>
      <c r="AK3939" s="5" t="s">
        <v>4878</v>
      </c>
      <c r="AL3939" s="5" t="s">
        <v>4727</v>
      </c>
      <c r="AM3939" s="5" t="s">
        <v>17869</v>
      </c>
      <c r="AN3939" s="5" t="s">
        <v>17870</v>
      </c>
      <c r="AO3939" s="5" t="s">
        <v>98</v>
      </c>
      <c r="AP3939" s="5" t="s">
        <v>98</v>
      </c>
      <c r="AT3939" s="5" t="s">
        <v>98</v>
      </c>
      <c r="AX3939" s="5">
        <v>2022</v>
      </c>
      <c r="BA3939" s="5" t="s">
        <v>361</v>
      </c>
      <c r="BD3939" s="5">
        <v>7</v>
      </c>
      <c r="BE3939" s="5">
        <v>2023</v>
      </c>
      <c r="BF3939" s="5" t="s">
        <v>217</v>
      </c>
      <c r="BG3939" s="5" t="s">
        <v>361</v>
      </c>
      <c r="BH3939" s="5" t="s">
        <v>217</v>
      </c>
      <c r="BI3939" s="5">
        <v>3</v>
      </c>
      <c r="BJ3939" s="5">
        <v>7</v>
      </c>
      <c r="BK3939" s="5">
        <v>3</v>
      </c>
      <c r="BN3939" s="5">
        <f t="shared" si="87"/>
        <v>178.24778761062001</v>
      </c>
    </row>
    <row r="3940" spans="1:66" x14ac:dyDescent="0.35">
      <c r="A3940" s="5" t="s">
        <v>18061</v>
      </c>
      <c r="B3940" s="5" t="s">
        <v>313</v>
      </c>
      <c r="C3940" s="5" t="s">
        <v>149</v>
      </c>
      <c r="D3940" s="5" t="s">
        <v>17872</v>
      </c>
      <c r="E3940" s="5" t="s">
        <v>17873</v>
      </c>
      <c r="F3940" s="5" t="s">
        <v>245</v>
      </c>
      <c r="G3940" s="5" t="s">
        <v>18062</v>
      </c>
      <c r="H3940" s="5" t="s">
        <v>18001</v>
      </c>
      <c r="K3940" s="5">
        <v>1</v>
      </c>
      <c r="L3940" s="5">
        <v>1</v>
      </c>
      <c r="M3940" s="5">
        <v>0</v>
      </c>
      <c r="N3940" s="5" t="s">
        <v>224</v>
      </c>
      <c r="O3940" s="5">
        <v>788.84955752212397</v>
      </c>
      <c r="P3940" s="5">
        <v>0</v>
      </c>
      <c r="Q3940" s="5">
        <v>0</v>
      </c>
      <c r="R3940" s="5" t="s">
        <v>18063</v>
      </c>
      <c r="S3940" s="5" t="s">
        <v>5079</v>
      </c>
      <c r="T3940" s="5" t="s">
        <v>17691</v>
      </c>
      <c r="U3940" s="5" t="s">
        <v>18064</v>
      </c>
      <c r="V3940" s="5" t="s">
        <v>9691</v>
      </c>
      <c r="W3940" s="5" t="s">
        <v>9691</v>
      </c>
      <c r="Y3940" s="5" t="s">
        <v>18065</v>
      </c>
      <c r="Z3940" s="5" t="s">
        <v>18066</v>
      </c>
      <c r="AC3940" s="5" t="s">
        <v>149</v>
      </c>
      <c r="AD3940" s="5" t="s">
        <v>97</v>
      </c>
      <c r="AK3940" s="5" t="s">
        <v>4878</v>
      </c>
      <c r="AL3940" s="5" t="s">
        <v>4727</v>
      </c>
      <c r="AM3940" s="5" t="s">
        <v>17869</v>
      </c>
      <c r="AN3940" s="5" t="s">
        <v>17870</v>
      </c>
      <c r="AO3940" s="5" t="s">
        <v>98</v>
      </c>
      <c r="AP3940" s="5" t="s">
        <v>98</v>
      </c>
      <c r="AT3940" s="5" t="s">
        <v>98</v>
      </c>
      <c r="AX3940" s="5">
        <v>2022</v>
      </c>
      <c r="BA3940" s="5" t="s">
        <v>361</v>
      </c>
      <c r="BD3940" s="5">
        <v>8</v>
      </c>
      <c r="BE3940" s="5">
        <v>2023</v>
      </c>
      <c r="BF3940" s="5" t="s">
        <v>217</v>
      </c>
      <c r="BG3940" s="5" t="s">
        <v>361</v>
      </c>
      <c r="BH3940" s="5" t="s">
        <v>217</v>
      </c>
      <c r="BI3940" s="5">
        <v>3</v>
      </c>
      <c r="BJ3940" s="5">
        <v>7</v>
      </c>
      <c r="BK3940" s="5">
        <v>3</v>
      </c>
      <c r="BN3940" s="5">
        <f t="shared" si="87"/>
        <v>788.84955752212397</v>
      </c>
    </row>
    <row r="3941" spans="1:66" x14ac:dyDescent="0.35">
      <c r="A3941" s="5" t="s">
        <v>18067</v>
      </c>
      <c r="B3941" s="5" t="s">
        <v>313</v>
      </c>
      <c r="C3941" s="5" t="s">
        <v>149</v>
      </c>
      <c r="D3941" s="5" t="s">
        <v>17872</v>
      </c>
      <c r="E3941" s="5" t="s">
        <v>17873</v>
      </c>
      <c r="F3941" s="5" t="s">
        <v>245</v>
      </c>
      <c r="G3941" s="5" t="s">
        <v>18062</v>
      </c>
      <c r="H3941" s="5" t="s">
        <v>18001</v>
      </c>
      <c r="K3941" s="5">
        <v>1</v>
      </c>
      <c r="L3941" s="5">
        <v>1</v>
      </c>
      <c r="M3941" s="5">
        <v>0</v>
      </c>
      <c r="N3941" s="5" t="s">
        <v>224</v>
      </c>
      <c r="O3941" s="5">
        <v>788.84955752212397</v>
      </c>
      <c r="P3941" s="5">
        <v>0</v>
      </c>
      <c r="Q3941" s="5">
        <v>0</v>
      </c>
      <c r="R3941" s="5" t="s">
        <v>18068</v>
      </c>
      <c r="S3941" s="5" t="s">
        <v>5079</v>
      </c>
      <c r="T3941" s="5" t="s">
        <v>17691</v>
      </c>
      <c r="U3941" s="5" t="s">
        <v>18069</v>
      </c>
      <c r="V3941" s="5" t="s">
        <v>9691</v>
      </c>
      <c r="W3941" s="5" t="s">
        <v>9691</v>
      </c>
      <c r="Y3941" s="5" t="s">
        <v>18065</v>
      </c>
      <c r="Z3941" s="5" t="s">
        <v>18070</v>
      </c>
      <c r="AC3941" s="5" t="s">
        <v>149</v>
      </c>
      <c r="AD3941" s="5" t="s">
        <v>97</v>
      </c>
      <c r="AK3941" s="5" t="s">
        <v>4878</v>
      </c>
      <c r="AL3941" s="5" t="s">
        <v>4727</v>
      </c>
      <c r="AM3941" s="5" t="s">
        <v>17869</v>
      </c>
      <c r="AN3941" s="5" t="s">
        <v>17870</v>
      </c>
      <c r="AO3941" s="5" t="s">
        <v>98</v>
      </c>
      <c r="AP3941" s="5" t="s">
        <v>98</v>
      </c>
      <c r="AT3941" s="5" t="s">
        <v>98</v>
      </c>
      <c r="AX3941" s="5">
        <v>2022</v>
      </c>
      <c r="BA3941" s="5" t="s">
        <v>361</v>
      </c>
      <c r="BD3941" s="5">
        <v>8</v>
      </c>
      <c r="BE3941" s="5">
        <v>2023</v>
      </c>
      <c r="BF3941" s="5" t="s">
        <v>217</v>
      </c>
      <c r="BG3941" s="5" t="s">
        <v>361</v>
      </c>
      <c r="BH3941" s="5" t="s">
        <v>217</v>
      </c>
      <c r="BI3941" s="5">
        <v>3</v>
      </c>
      <c r="BJ3941" s="5">
        <v>7</v>
      </c>
      <c r="BK3941" s="5">
        <v>3</v>
      </c>
      <c r="BN3941" s="5">
        <f t="shared" si="87"/>
        <v>788.84955752212397</v>
      </c>
    </row>
    <row r="3942" spans="1:66" x14ac:dyDescent="0.35">
      <c r="A3942" s="5" t="s">
        <v>18071</v>
      </c>
      <c r="B3942" s="5" t="s">
        <v>313</v>
      </c>
      <c r="C3942" s="5" t="s">
        <v>149</v>
      </c>
      <c r="D3942" s="5" t="s">
        <v>17878</v>
      </c>
      <c r="E3942" s="5" t="s">
        <v>17879</v>
      </c>
      <c r="F3942" s="5" t="s">
        <v>245</v>
      </c>
      <c r="G3942" s="5" t="s">
        <v>18062</v>
      </c>
      <c r="H3942" s="5" t="s">
        <v>18001</v>
      </c>
      <c r="K3942" s="5">
        <v>1</v>
      </c>
      <c r="L3942" s="5">
        <v>1</v>
      </c>
      <c r="M3942" s="5">
        <v>0</v>
      </c>
      <c r="N3942" s="5" t="s">
        <v>224</v>
      </c>
      <c r="O3942" s="5">
        <v>788.84955752212397</v>
      </c>
      <c r="P3942" s="5">
        <v>0</v>
      </c>
      <c r="Q3942" s="5">
        <v>0</v>
      </c>
      <c r="R3942" s="5" t="s">
        <v>18072</v>
      </c>
      <c r="S3942" s="5" t="s">
        <v>5143</v>
      </c>
      <c r="T3942" s="5" t="s">
        <v>5143</v>
      </c>
      <c r="U3942" s="5" t="s">
        <v>18073</v>
      </c>
      <c r="V3942" s="5" t="s">
        <v>9691</v>
      </c>
      <c r="W3942" s="5" t="s">
        <v>9691</v>
      </c>
      <c r="Y3942" s="5" t="s">
        <v>18065</v>
      </c>
      <c r="Z3942" s="5" t="s">
        <v>18074</v>
      </c>
      <c r="AC3942" s="5" t="s">
        <v>149</v>
      </c>
      <c r="AD3942" s="5" t="s">
        <v>97</v>
      </c>
      <c r="AK3942" s="5" t="s">
        <v>4878</v>
      </c>
      <c r="AL3942" s="5" t="s">
        <v>4727</v>
      </c>
      <c r="AM3942" s="5" t="s">
        <v>17869</v>
      </c>
      <c r="AN3942" s="5" t="s">
        <v>17870</v>
      </c>
      <c r="AO3942" s="5" t="s">
        <v>98</v>
      </c>
      <c r="AP3942" s="5" t="s">
        <v>98</v>
      </c>
      <c r="AT3942" s="5" t="s">
        <v>98</v>
      </c>
      <c r="AX3942" s="5">
        <v>2022</v>
      </c>
      <c r="BA3942" s="5" t="s">
        <v>361</v>
      </c>
      <c r="BD3942" s="5">
        <v>9</v>
      </c>
      <c r="BE3942" s="5">
        <v>2023</v>
      </c>
      <c r="BF3942" s="5" t="s">
        <v>217</v>
      </c>
      <c r="BG3942" s="5" t="s">
        <v>361</v>
      </c>
      <c r="BH3942" s="5" t="s">
        <v>217</v>
      </c>
      <c r="BI3942" s="5">
        <v>3</v>
      </c>
      <c r="BJ3942" s="5">
        <v>7</v>
      </c>
      <c r="BK3942" s="5">
        <v>3</v>
      </c>
      <c r="BN3942" s="5">
        <f t="shared" si="87"/>
        <v>788.84955752212397</v>
      </c>
    </row>
    <row r="3943" spans="1:66" x14ac:dyDescent="0.35">
      <c r="A3943" s="5" t="s">
        <v>18075</v>
      </c>
      <c r="B3943" s="5" t="s">
        <v>313</v>
      </c>
      <c r="C3943" s="5" t="s">
        <v>149</v>
      </c>
      <c r="D3943" s="5" t="s">
        <v>17878</v>
      </c>
      <c r="E3943" s="5" t="s">
        <v>17879</v>
      </c>
      <c r="F3943" s="5" t="s">
        <v>245</v>
      </c>
      <c r="G3943" s="5" t="s">
        <v>18062</v>
      </c>
      <c r="H3943" s="5" t="s">
        <v>18001</v>
      </c>
      <c r="K3943" s="5">
        <v>1</v>
      </c>
      <c r="L3943" s="5">
        <v>1</v>
      </c>
      <c r="M3943" s="5">
        <v>0</v>
      </c>
      <c r="N3943" s="5" t="s">
        <v>224</v>
      </c>
      <c r="O3943" s="5">
        <v>788.84955752212397</v>
      </c>
      <c r="P3943" s="5">
        <v>0</v>
      </c>
      <c r="Q3943" s="5">
        <v>0</v>
      </c>
      <c r="R3943" s="5" t="s">
        <v>18076</v>
      </c>
      <c r="S3943" s="5" t="s">
        <v>5143</v>
      </c>
      <c r="T3943" s="5" t="s">
        <v>5143</v>
      </c>
      <c r="U3943" s="5" t="s">
        <v>18077</v>
      </c>
      <c r="V3943" s="5" t="s">
        <v>9691</v>
      </c>
      <c r="W3943" s="5" t="s">
        <v>9691</v>
      </c>
      <c r="Y3943" s="5" t="s">
        <v>18065</v>
      </c>
      <c r="Z3943" s="5" t="s">
        <v>18078</v>
      </c>
      <c r="AC3943" s="5" t="s">
        <v>149</v>
      </c>
      <c r="AD3943" s="5" t="s">
        <v>97</v>
      </c>
      <c r="AK3943" s="5" t="s">
        <v>4878</v>
      </c>
      <c r="AL3943" s="5" t="s">
        <v>4727</v>
      </c>
      <c r="AM3943" s="5" t="s">
        <v>17869</v>
      </c>
      <c r="AN3943" s="5" t="s">
        <v>17870</v>
      </c>
      <c r="AO3943" s="5" t="s">
        <v>98</v>
      </c>
      <c r="AP3943" s="5" t="s">
        <v>98</v>
      </c>
      <c r="AT3943" s="5" t="s">
        <v>98</v>
      </c>
      <c r="AX3943" s="5">
        <v>2022</v>
      </c>
      <c r="BA3943" s="5" t="s">
        <v>361</v>
      </c>
      <c r="BD3943" s="5">
        <v>9</v>
      </c>
      <c r="BE3943" s="5">
        <v>2023</v>
      </c>
      <c r="BF3943" s="5" t="s">
        <v>217</v>
      </c>
      <c r="BG3943" s="5" t="s">
        <v>361</v>
      </c>
      <c r="BH3943" s="5" t="s">
        <v>217</v>
      </c>
      <c r="BI3943" s="5">
        <v>3</v>
      </c>
      <c r="BJ3943" s="5">
        <v>7</v>
      </c>
      <c r="BK3943" s="5">
        <v>3</v>
      </c>
      <c r="BN3943" s="5">
        <f t="shared" si="87"/>
        <v>788.84955752212397</v>
      </c>
    </row>
    <row r="3944" spans="1:66" x14ac:dyDescent="0.35">
      <c r="A3944" s="5" t="s">
        <v>18079</v>
      </c>
      <c r="B3944" s="5" t="s">
        <v>313</v>
      </c>
      <c r="C3944" s="5" t="s">
        <v>149</v>
      </c>
      <c r="D3944" s="5" t="s">
        <v>17884</v>
      </c>
      <c r="E3944" s="5" t="s">
        <v>17885</v>
      </c>
      <c r="F3944" s="5" t="s">
        <v>245</v>
      </c>
      <c r="G3944" s="5" t="s">
        <v>18062</v>
      </c>
      <c r="H3944" s="5" t="s">
        <v>18001</v>
      </c>
      <c r="K3944" s="5">
        <v>1</v>
      </c>
      <c r="L3944" s="5">
        <v>1</v>
      </c>
      <c r="M3944" s="5">
        <v>0</v>
      </c>
      <c r="N3944" s="5" t="s">
        <v>224</v>
      </c>
      <c r="O3944" s="5">
        <v>788.84955752212397</v>
      </c>
      <c r="P3944" s="5">
        <v>0</v>
      </c>
      <c r="Q3944" s="5">
        <v>0</v>
      </c>
      <c r="R3944" s="5" t="s">
        <v>18080</v>
      </c>
      <c r="S3944" s="5" t="s">
        <v>13738</v>
      </c>
      <c r="T3944" s="5" t="s">
        <v>13738</v>
      </c>
      <c r="U3944" s="5" t="s">
        <v>18081</v>
      </c>
      <c r="V3944" s="5" t="s">
        <v>9691</v>
      </c>
      <c r="W3944" s="5" t="s">
        <v>9691</v>
      </c>
      <c r="Y3944" s="5" t="s">
        <v>18065</v>
      </c>
      <c r="Z3944" s="5" t="s">
        <v>18082</v>
      </c>
      <c r="AC3944" s="5" t="s">
        <v>149</v>
      </c>
      <c r="AD3944" s="5" t="s">
        <v>97</v>
      </c>
      <c r="AK3944" s="5" t="s">
        <v>4937</v>
      </c>
      <c r="AL3944" s="5" t="s">
        <v>4727</v>
      </c>
      <c r="AM3944" s="5" t="s">
        <v>17869</v>
      </c>
      <c r="AN3944" s="5" t="s">
        <v>17870</v>
      </c>
      <c r="AO3944" s="5" t="s">
        <v>98</v>
      </c>
      <c r="AP3944" s="5" t="s">
        <v>98</v>
      </c>
      <c r="AT3944" s="5" t="s">
        <v>98</v>
      </c>
      <c r="AX3944" s="5">
        <v>2022</v>
      </c>
      <c r="BA3944" s="5" t="s">
        <v>362</v>
      </c>
      <c r="BD3944" s="5">
        <v>10</v>
      </c>
      <c r="BE3944" s="5">
        <v>2023</v>
      </c>
      <c r="BF3944" s="5" t="s">
        <v>99</v>
      </c>
      <c r="BG3944" s="5" t="s">
        <v>361</v>
      </c>
      <c r="BH3944" s="5" t="s">
        <v>217</v>
      </c>
      <c r="BI3944" s="5">
        <v>4</v>
      </c>
      <c r="BJ3944" s="5">
        <v>7</v>
      </c>
      <c r="BK3944" s="5">
        <v>3</v>
      </c>
      <c r="BN3944" s="5">
        <f t="shared" si="87"/>
        <v>788.84955752212397</v>
      </c>
    </row>
    <row r="3945" spans="1:66" x14ac:dyDescent="0.35">
      <c r="A3945" s="5" t="s">
        <v>18083</v>
      </c>
      <c r="B3945" s="5" t="s">
        <v>313</v>
      </c>
      <c r="C3945" s="5" t="s">
        <v>149</v>
      </c>
      <c r="D3945" s="5" t="s">
        <v>17884</v>
      </c>
      <c r="E3945" s="5" t="s">
        <v>17885</v>
      </c>
      <c r="F3945" s="5" t="s">
        <v>245</v>
      </c>
      <c r="G3945" s="5" t="s">
        <v>18062</v>
      </c>
      <c r="H3945" s="5" t="s">
        <v>18001</v>
      </c>
      <c r="K3945" s="5">
        <v>1</v>
      </c>
      <c r="L3945" s="5">
        <v>1</v>
      </c>
      <c r="M3945" s="5">
        <v>0</v>
      </c>
      <c r="N3945" s="5" t="s">
        <v>224</v>
      </c>
      <c r="O3945" s="5">
        <v>788.84955752212397</v>
      </c>
      <c r="P3945" s="5">
        <v>0</v>
      </c>
      <c r="Q3945" s="5">
        <v>0</v>
      </c>
      <c r="R3945" s="5" t="s">
        <v>18084</v>
      </c>
      <c r="S3945" s="5" t="s">
        <v>13738</v>
      </c>
      <c r="T3945" s="5" t="s">
        <v>13738</v>
      </c>
      <c r="U3945" s="5" t="s">
        <v>18085</v>
      </c>
      <c r="V3945" s="5" t="s">
        <v>9691</v>
      </c>
      <c r="W3945" s="5" t="s">
        <v>9691</v>
      </c>
      <c r="Y3945" s="5" t="s">
        <v>18065</v>
      </c>
      <c r="Z3945" s="5" t="s">
        <v>18086</v>
      </c>
      <c r="AC3945" s="5" t="s">
        <v>149</v>
      </c>
      <c r="AD3945" s="5" t="s">
        <v>97</v>
      </c>
      <c r="AK3945" s="5" t="s">
        <v>4937</v>
      </c>
      <c r="AL3945" s="5" t="s">
        <v>4727</v>
      </c>
      <c r="AM3945" s="5" t="s">
        <v>17869</v>
      </c>
      <c r="AN3945" s="5" t="s">
        <v>17870</v>
      </c>
      <c r="AO3945" s="5" t="s">
        <v>98</v>
      </c>
      <c r="AP3945" s="5" t="s">
        <v>98</v>
      </c>
      <c r="AT3945" s="5" t="s">
        <v>98</v>
      </c>
      <c r="AX3945" s="5">
        <v>2022</v>
      </c>
      <c r="BA3945" s="5" t="s">
        <v>362</v>
      </c>
      <c r="BD3945" s="5">
        <v>10</v>
      </c>
      <c r="BE3945" s="5">
        <v>2023</v>
      </c>
      <c r="BF3945" s="5" t="s">
        <v>99</v>
      </c>
      <c r="BG3945" s="5" t="s">
        <v>361</v>
      </c>
      <c r="BH3945" s="5" t="s">
        <v>217</v>
      </c>
      <c r="BI3945" s="5">
        <v>4</v>
      </c>
      <c r="BJ3945" s="5">
        <v>7</v>
      </c>
      <c r="BK3945" s="5">
        <v>3</v>
      </c>
      <c r="BN3945" s="5">
        <f t="shared" si="87"/>
        <v>788.84955752212397</v>
      </c>
    </row>
    <row r="3946" spans="1:66" x14ac:dyDescent="0.35">
      <c r="A3946" s="5" t="s">
        <v>18087</v>
      </c>
      <c r="B3946" s="5" t="s">
        <v>313</v>
      </c>
      <c r="C3946" s="5" t="s">
        <v>149</v>
      </c>
      <c r="D3946" s="5" t="s">
        <v>17892</v>
      </c>
      <c r="E3946" s="5" t="s">
        <v>17893</v>
      </c>
      <c r="F3946" s="5" t="s">
        <v>245</v>
      </c>
      <c r="G3946" s="5" t="s">
        <v>18062</v>
      </c>
      <c r="H3946" s="5" t="s">
        <v>18001</v>
      </c>
      <c r="K3946" s="5">
        <v>1</v>
      </c>
      <c r="L3946" s="5">
        <v>1</v>
      </c>
      <c r="M3946" s="5">
        <v>0</v>
      </c>
      <c r="N3946" s="5" t="s">
        <v>224</v>
      </c>
      <c r="O3946" s="5">
        <v>788.84955752212397</v>
      </c>
      <c r="P3946" s="5">
        <v>0</v>
      </c>
      <c r="Q3946" s="5">
        <v>0</v>
      </c>
      <c r="R3946" s="5" t="s">
        <v>18088</v>
      </c>
      <c r="S3946" s="5" t="s">
        <v>17951</v>
      </c>
      <c r="T3946" s="5" t="s">
        <v>17951</v>
      </c>
      <c r="U3946" s="5" t="s">
        <v>18089</v>
      </c>
      <c r="V3946" s="5" t="s">
        <v>9691</v>
      </c>
      <c r="W3946" s="5" t="s">
        <v>9691</v>
      </c>
      <c r="Y3946" s="5" t="s">
        <v>18065</v>
      </c>
      <c r="Z3946" s="5" t="s">
        <v>18090</v>
      </c>
      <c r="AC3946" s="5" t="s">
        <v>149</v>
      </c>
      <c r="AD3946" s="5" t="s">
        <v>97</v>
      </c>
      <c r="AK3946" s="5" t="s">
        <v>3980</v>
      </c>
      <c r="AL3946" s="5" t="s">
        <v>4727</v>
      </c>
      <c r="AM3946" s="5" t="s">
        <v>17869</v>
      </c>
      <c r="AN3946" s="5" t="s">
        <v>17870</v>
      </c>
      <c r="AO3946" s="5" t="s">
        <v>98</v>
      </c>
      <c r="AP3946" s="5" t="s">
        <v>98</v>
      </c>
      <c r="AT3946" s="5" t="s">
        <v>98</v>
      </c>
      <c r="AX3946" s="5">
        <v>2022</v>
      </c>
      <c r="BA3946" s="5" t="s">
        <v>362</v>
      </c>
      <c r="BD3946" s="5">
        <v>11</v>
      </c>
      <c r="BE3946" s="5">
        <v>2023</v>
      </c>
      <c r="BF3946" s="5" t="s">
        <v>99</v>
      </c>
      <c r="BG3946" s="5" t="s">
        <v>361</v>
      </c>
      <c r="BH3946" s="5" t="s">
        <v>217</v>
      </c>
      <c r="BI3946" s="5">
        <v>5</v>
      </c>
      <c r="BJ3946" s="5">
        <v>7</v>
      </c>
      <c r="BK3946" s="5">
        <v>3</v>
      </c>
      <c r="BN3946" s="5">
        <f t="shared" si="87"/>
        <v>788.84955752212397</v>
      </c>
    </row>
    <row r="3947" spans="1:66" x14ac:dyDescent="0.35">
      <c r="A3947" s="5" t="s">
        <v>18091</v>
      </c>
      <c r="B3947" s="5" t="s">
        <v>313</v>
      </c>
      <c r="C3947" s="5" t="s">
        <v>149</v>
      </c>
      <c r="D3947" s="5" t="s">
        <v>17892</v>
      </c>
      <c r="E3947" s="5" t="s">
        <v>17893</v>
      </c>
      <c r="F3947" s="5" t="s">
        <v>245</v>
      </c>
      <c r="G3947" s="5" t="s">
        <v>18062</v>
      </c>
      <c r="H3947" s="5" t="s">
        <v>18001</v>
      </c>
      <c r="K3947" s="5">
        <v>1</v>
      </c>
      <c r="L3947" s="5">
        <v>1</v>
      </c>
      <c r="M3947" s="5">
        <v>0</v>
      </c>
      <c r="N3947" s="5" t="s">
        <v>224</v>
      </c>
      <c r="O3947" s="5">
        <v>788.84955752212397</v>
      </c>
      <c r="P3947" s="5">
        <v>0</v>
      </c>
      <c r="Q3947" s="5">
        <v>0</v>
      </c>
      <c r="R3947" s="5" t="s">
        <v>18092</v>
      </c>
      <c r="S3947" s="5" t="s">
        <v>17951</v>
      </c>
      <c r="T3947" s="5" t="s">
        <v>17951</v>
      </c>
      <c r="U3947" s="5" t="s">
        <v>18093</v>
      </c>
      <c r="V3947" s="5" t="s">
        <v>9691</v>
      </c>
      <c r="W3947" s="5" t="s">
        <v>9691</v>
      </c>
      <c r="Y3947" s="5" t="s">
        <v>18065</v>
      </c>
      <c r="Z3947" s="5" t="s">
        <v>18094</v>
      </c>
      <c r="AC3947" s="5" t="s">
        <v>149</v>
      </c>
      <c r="AD3947" s="5" t="s">
        <v>97</v>
      </c>
      <c r="AK3947" s="5" t="s">
        <v>3980</v>
      </c>
      <c r="AL3947" s="5" t="s">
        <v>4727</v>
      </c>
      <c r="AM3947" s="5" t="s">
        <v>17869</v>
      </c>
      <c r="AN3947" s="5" t="s">
        <v>17870</v>
      </c>
      <c r="AO3947" s="5" t="s">
        <v>98</v>
      </c>
      <c r="AP3947" s="5" t="s">
        <v>98</v>
      </c>
      <c r="AT3947" s="5" t="s">
        <v>98</v>
      </c>
      <c r="AX3947" s="5">
        <v>2022</v>
      </c>
      <c r="BA3947" s="5" t="s">
        <v>362</v>
      </c>
      <c r="BD3947" s="5">
        <v>11</v>
      </c>
      <c r="BE3947" s="5">
        <v>2023</v>
      </c>
      <c r="BF3947" s="5" t="s">
        <v>99</v>
      </c>
      <c r="BG3947" s="5" t="s">
        <v>361</v>
      </c>
      <c r="BH3947" s="5" t="s">
        <v>217</v>
      </c>
      <c r="BI3947" s="5">
        <v>5</v>
      </c>
      <c r="BJ3947" s="5">
        <v>7</v>
      </c>
      <c r="BK3947" s="5">
        <v>3</v>
      </c>
      <c r="BN3947" s="5">
        <f t="shared" si="87"/>
        <v>788.84955752212397</v>
      </c>
    </row>
    <row r="3948" spans="1:66" x14ac:dyDescent="0.35">
      <c r="A3948" s="5" t="s">
        <v>18095</v>
      </c>
      <c r="B3948" s="5" t="s">
        <v>313</v>
      </c>
      <c r="C3948" s="5" t="s">
        <v>149</v>
      </c>
      <c r="D3948" s="5" t="s">
        <v>17872</v>
      </c>
      <c r="E3948" s="5" t="s">
        <v>17873</v>
      </c>
      <c r="F3948" s="5" t="s">
        <v>245</v>
      </c>
      <c r="G3948" s="5" t="s">
        <v>18096</v>
      </c>
      <c r="H3948" s="5" t="s">
        <v>10648</v>
      </c>
      <c r="K3948" s="5">
        <v>1</v>
      </c>
      <c r="L3948" s="5">
        <v>1</v>
      </c>
      <c r="M3948" s="5">
        <v>0</v>
      </c>
      <c r="N3948" s="5" t="s">
        <v>224</v>
      </c>
      <c r="O3948" s="5">
        <v>711.38053097345096</v>
      </c>
      <c r="P3948" s="5">
        <v>0</v>
      </c>
      <c r="Q3948" s="5">
        <v>0</v>
      </c>
      <c r="R3948" s="5" t="s">
        <v>18097</v>
      </c>
      <c r="S3948" s="5" t="s">
        <v>18098</v>
      </c>
      <c r="T3948" s="5" t="s">
        <v>18098</v>
      </c>
      <c r="U3948" s="5" t="s">
        <v>18099</v>
      </c>
      <c r="V3948" s="5" t="s">
        <v>9691</v>
      </c>
      <c r="W3948" s="5" t="s">
        <v>9691</v>
      </c>
      <c r="Y3948" s="5" t="s">
        <v>18100</v>
      </c>
      <c r="Z3948" s="5" t="s">
        <v>18101</v>
      </c>
      <c r="AC3948" s="5" t="s">
        <v>149</v>
      </c>
      <c r="AD3948" s="5" t="s">
        <v>97</v>
      </c>
      <c r="AK3948" s="5" t="s">
        <v>4878</v>
      </c>
      <c r="AL3948" s="5" t="s">
        <v>4727</v>
      </c>
      <c r="AM3948" s="5" t="s">
        <v>17869</v>
      </c>
      <c r="AN3948" s="5" t="s">
        <v>17870</v>
      </c>
      <c r="AO3948" s="5" t="s">
        <v>98</v>
      </c>
      <c r="AP3948" s="5" t="s">
        <v>98</v>
      </c>
      <c r="AT3948" s="5" t="s">
        <v>98</v>
      </c>
      <c r="AX3948" s="5">
        <v>2022</v>
      </c>
      <c r="BA3948" s="5" t="s">
        <v>361</v>
      </c>
      <c r="BD3948" s="5">
        <v>8</v>
      </c>
      <c r="BE3948" s="5">
        <v>2023</v>
      </c>
      <c r="BF3948" s="5" t="s">
        <v>217</v>
      </c>
      <c r="BG3948" s="5" t="s">
        <v>361</v>
      </c>
      <c r="BH3948" s="5" t="s">
        <v>217</v>
      </c>
      <c r="BI3948" s="5">
        <v>3</v>
      </c>
      <c r="BJ3948" s="5">
        <v>7</v>
      </c>
      <c r="BK3948" s="5">
        <v>3</v>
      </c>
      <c r="BN3948" s="5">
        <f t="shared" si="87"/>
        <v>711.38053097345096</v>
      </c>
    </row>
    <row r="3949" spans="1:66" x14ac:dyDescent="0.35">
      <c r="A3949" s="5" t="s">
        <v>18102</v>
      </c>
      <c r="B3949" s="5" t="s">
        <v>313</v>
      </c>
      <c r="C3949" s="5" t="s">
        <v>149</v>
      </c>
      <c r="D3949" s="5" t="s">
        <v>17872</v>
      </c>
      <c r="E3949" s="5" t="s">
        <v>17873</v>
      </c>
      <c r="F3949" s="5" t="s">
        <v>245</v>
      </c>
      <c r="G3949" s="5" t="s">
        <v>18096</v>
      </c>
      <c r="H3949" s="5" t="s">
        <v>10648</v>
      </c>
      <c r="K3949" s="5">
        <v>1</v>
      </c>
      <c r="L3949" s="5">
        <v>1</v>
      </c>
      <c r="M3949" s="5">
        <v>0</v>
      </c>
      <c r="N3949" s="5" t="s">
        <v>224</v>
      </c>
      <c r="O3949" s="5">
        <v>711.38053097345096</v>
      </c>
      <c r="P3949" s="5">
        <v>0</v>
      </c>
      <c r="Q3949" s="5">
        <v>0</v>
      </c>
      <c r="R3949" s="5" t="s">
        <v>18103</v>
      </c>
      <c r="S3949" s="5" t="s">
        <v>18098</v>
      </c>
      <c r="T3949" s="5" t="s">
        <v>18098</v>
      </c>
      <c r="U3949" s="5" t="s">
        <v>18104</v>
      </c>
      <c r="V3949" s="5" t="s">
        <v>9691</v>
      </c>
      <c r="W3949" s="5" t="s">
        <v>9691</v>
      </c>
      <c r="Y3949" s="5" t="s">
        <v>18100</v>
      </c>
      <c r="Z3949" s="5" t="s">
        <v>18105</v>
      </c>
      <c r="AC3949" s="5" t="s">
        <v>149</v>
      </c>
      <c r="AD3949" s="5" t="s">
        <v>97</v>
      </c>
      <c r="AK3949" s="5" t="s">
        <v>4878</v>
      </c>
      <c r="AL3949" s="5" t="s">
        <v>4727</v>
      </c>
      <c r="AM3949" s="5" t="s">
        <v>17869</v>
      </c>
      <c r="AN3949" s="5" t="s">
        <v>17870</v>
      </c>
      <c r="AO3949" s="5" t="s">
        <v>98</v>
      </c>
      <c r="AP3949" s="5" t="s">
        <v>98</v>
      </c>
      <c r="AT3949" s="5" t="s">
        <v>98</v>
      </c>
      <c r="AX3949" s="5">
        <v>2022</v>
      </c>
      <c r="BA3949" s="5" t="s">
        <v>361</v>
      </c>
      <c r="BD3949" s="5">
        <v>8</v>
      </c>
      <c r="BE3949" s="5">
        <v>2023</v>
      </c>
      <c r="BF3949" s="5" t="s">
        <v>217</v>
      </c>
      <c r="BG3949" s="5" t="s">
        <v>361</v>
      </c>
      <c r="BH3949" s="5" t="s">
        <v>217</v>
      </c>
      <c r="BI3949" s="5">
        <v>3</v>
      </c>
      <c r="BJ3949" s="5">
        <v>7</v>
      </c>
      <c r="BK3949" s="5">
        <v>3</v>
      </c>
      <c r="BN3949" s="5">
        <f t="shared" si="87"/>
        <v>711.38053097345096</v>
      </c>
    </row>
    <row r="3950" spans="1:66" x14ac:dyDescent="0.35">
      <c r="A3950" s="5" t="s">
        <v>18106</v>
      </c>
      <c r="B3950" s="5" t="s">
        <v>313</v>
      </c>
      <c r="C3950" s="5" t="s">
        <v>149</v>
      </c>
      <c r="D3950" s="5" t="s">
        <v>17878</v>
      </c>
      <c r="E3950" s="5" t="s">
        <v>17879</v>
      </c>
      <c r="F3950" s="5" t="s">
        <v>245</v>
      </c>
      <c r="G3950" s="5" t="s">
        <v>18096</v>
      </c>
      <c r="H3950" s="5" t="s">
        <v>10648</v>
      </c>
      <c r="K3950" s="5">
        <v>1</v>
      </c>
      <c r="L3950" s="5">
        <v>1</v>
      </c>
      <c r="M3950" s="5">
        <v>0</v>
      </c>
      <c r="N3950" s="5" t="s">
        <v>224</v>
      </c>
      <c r="O3950" s="5">
        <v>711.38053097345096</v>
      </c>
      <c r="P3950" s="5">
        <v>0</v>
      </c>
      <c r="Q3950" s="5">
        <v>0</v>
      </c>
      <c r="R3950" s="5" t="s">
        <v>18107</v>
      </c>
      <c r="S3950" s="5" t="s">
        <v>5143</v>
      </c>
      <c r="T3950" s="5" t="s">
        <v>5143</v>
      </c>
      <c r="U3950" s="5" t="s">
        <v>18108</v>
      </c>
      <c r="V3950" s="5" t="s">
        <v>9691</v>
      </c>
      <c r="W3950" s="5" t="s">
        <v>9691</v>
      </c>
      <c r="Y3950" s="5" t="s">
        <v>18100</v>
      </c>
      <c r="Z3950" s="5" t="s">
        <v>18109</v>
      </c>
      <c r="AC3950" s="5" t="s">
        <v>149</v>
      </c>
      <c r="AD3950" s="5" t="s">
        <v>97</v>
      </c>
      <c r="AK3950" s="5" t="s">
        <v>4878</v>
      </c>
      <c r="AL3950" s="5" t="s">
        <v>4727</v>
      </c>
      <c r="AM3950" s="5" t="s">
        <v>17869</v>
      </c>
      <c r="AN3950" s="5" t="s">
        <v>17870</v>
      </c>
      <c r="AO3950" s="5" t="s">
        <v>98</v>
      </c>
      <c r="AP3950" s="5" t="s">
        <v>98</v>
      </c>
      <c r="AT3950" s="5" t="s">
        <v>98</v>
      </c>
      <c r="AX3950" s="5">
        <v>2022</v>
      </c>
      <c r="BA3950" s="5" t="s">
        <v>361</v>
      </c>
      <c r="BD3950" s="5">
        <v>9</v>
      </c>
      <c r="BE3950" s="5">
        <v>2023</v>
      </c>
      <c r="BF3950" s="5" t="s">
        <v>217</v>
      </c>
      <c r="BG3950" s="5" t="s">
        <v>361</v>
      </c>
      <c r="BH3950" s="5" t="s">
        <v>217</v>
      </c>
      <c r="BI3950" s="5">
        <v>3</v>
      </c>
      <c r="BJ3950" s="5">
        <v>7</v>
      </c>
      <c r="BK3950" s="5">
        <v>3</v>
      </c>
      <c r="BN3950" s="5">
        <f t="shared" si="87"/>
        <v>711.38053097345096</v>
      </c>
    </row>
    <row r="3951" spans="1:66" x14ac:dyDescent="0.35">
      <c r="A3951" s="5" t="s">
        <v>18110</v>
      </c>
      <c r="B3951" s="5" t="s">
        <v>313</v>
      </c>
      <c r="C3951" s="5" t="s">
        <v>149</v>
      </c>
      <c r="D3951" s="5" t="s">
        <v>17878</v>
      </c>
      <c r="E3951" s="5" t="s">
        <v>17879</v>
      </c>
      <c r="F3951" s="5" t="s">
        <v>245</v>
      </c>
      <c r="G3951" s="5" t="s">
        <v>18096</v>
      </c>
      <c r="H3951" s="5" t="s">
        <v>10648</v>
      </c>
      <c r="K3951" s="5">
        <v>1</v>
      </c>
      <c r="L3951" s="5">
        <v>1</v>
      </c>
      <c r="M3951" s="5">
        <v>0</v>
      </c>
      <c r="N3951" s="5" t="s">
        <v>224</v>
      </c>
      <c r="O3951" s="5">
        <v>711.38053097345096</v>
      </c>
      <c r="P3951" s="5">
        <v>0</v>
      </c>
      <c r="Q3951" s="5">
        <v>0</v>
      </c>
      <c r="R3951" s="5" t="s">
        <v>18111</v>
      </c>
      <c r="S3951" s="5" t="s">
        <v>5143</v>
      </c>
      <c r="T3951" s="5" t="s">
        <v>5143</v>
      </c>
      <c r="U3951" s="5" t="s">
        <v>18112</v>
      </c>
      <c r="V3951" s="5" t="s">
        <v>9691</v>
      </c>
      <c r="W3951" s="5" t="s">
        <v>9691</v>
      </c>
      <c r="Y3951" s="5" t="s">
        <v>18100</v>
      </c>
      <c r="Z3951" s="5" t="s">
        <v>18113</v>
      </c>
      <c r="AC3951" s="5" t="s">
        <v>149</v>
      </c>
      <c r="AD3951" s="5" t="s">
        <v>97</v>
      </c>
      <c r="AK3951" s="5" t="s">
        <v>4878</v>
      </c>
      <c r="AL3951" s="5" t="s">
        <v>4727</v>
      </c>
      <c r="AM3951" s="5" t="s">
        <v>17869</v>
      </c>
      <c r="AN3951" s="5" t="s">
        <v>17870</v>
      </c>
      <c r="AO3951" s="5" t="s">
        <v>98</v>
      </c>
      <c r="AP3951" s="5" t="s">
        <v>98</v>
      </c>
      <c r="AT3951" s="5" t="s">
        <v>98</v>
      </c>
      <c r="AX3951" s="5">
        <v>2022</v>
      </c>
      <c r="BA3951" s="5" t="s">
        <v>361</v>
      </c>
      <c r="BD3951" s="5">
        <v>9</v>
      </c>
      <c r="BE3951" s="5">
        <v>2023</v>
      </c>
      <c r="BF3951" s="5" t="s">
        <v>217</v>
      </c>
      <c r="BG3951" s="5" t="s">
        <v>361</v>
      </c>
      <c r="BH3951" s="5" t="s">
        <v>217</v>
      </c>
      <c r="BI3951" s="5">
        <v>3</v>
      </c>
      <c r="BJ3951" s="5">
        <v>7</v>
      </c>
      <c r="BK3951" s="5">
        <v>3</v>
      </c>
      <c r="BN3951" s="5">
        <f t="shared" si="87"/>
        <v>711.38053097345096</v>
      </c>
    </row>
    <row r="3952" spans="1:66" x14ac:dyDescent="0.35">
      <c r="A3952" s="5" t="s">
        <v>18114</v>
      </c>
      <c r="B3952" s="5" t="s">
        <v>313</v>
      </c>
      <c r="C3952" s="5" t="s">
        <v>149</v>
      </c>
      <c r="D3952" s="5" t="s">
        <v>17884</v>
      </c>
      <c r="E3952" s="5" t="s">
        <v>17885</v>
      </c>
      <c r="F3952" s="5" t="s">
        <v>245</v>
      </c>
      <c r="G3952" s="5" t="s">
        <v>18096</v>
      </c>
      <c r="H3952" s="5" t="s">
        <v>10648</v>
      </c>
      <c r="K3952" s="5">
        <v>1</v>
      </c>
      <c r="L3952" s="5">
        <v>1</v>
      </c>
      <c r="M3952" s="5">
        <v>0</v>
      </c>
      <c r="N3952" s="5" t="s">
        <v>224</v>
      </c>
      <c r="O3952" s="5">
        <v>711.38053097345096</v>
      </c>
      <c r="P3952" s="5">
        <v>0</v>
      </c>
      <c r="Q3952" s="5">
        <v>0</v>
      </c>
      <c r="R3952" s="5" t="s">
        <v>18115</v>
      </c>
      <c r="S3952" s="5" t="s">
        <v>6236</v>
      </c>
      <c r="T3952" s="5" t="s">
        <v>6236</v>
      </c>
      <c r="U3952" s="5" t="s">
        <v>18116</v>
      </c>
      <c r="V3952" s="5" t="s">
        <v>9691</v>
      </c>
      <c r="W3952" s="5" t="s">
        <v>9691</v>
      </c>
      <c r="Y3952" s="5" t="s">
        <v>18100</v>
      </c>
      <c r="Z3952" s="5" t="s">
        <v>18117</v>
      </c>
      <c r="AC3952" s="5" t="s">
        <v>149</v>
      </c>
      <c r="AD3952" s="5" t="s">
        <v>97</v>
      </c>
      <c r="AK3952" s="5" t="s">
        <v>4937</v>
      </c>
      <c r="AL3952" s="5" t="s">
        <v>4727</v>
      </c>
      <c r="AM3952" s="5" t="s">
        <v>17869</v>
      </c>
      <c r="AN3952" s="5" t="s">
        <v>17870</v>
      </c>
      <c r="AO3952" s="5" t="s">
        <v>98</v>
      </c>
      <c r="AP3952" s="5" t="s">
        <v>98</v>
      </c>
      <c r="AT3952" s="5" t="s">
        <v>98</v>
      </c>
      <c r="AX3952" s="5">
        <v>2022</v>
      </c>
      <c r="BA3952" s="5" t="s">
        <v>362</v>
      </c>
      <c r="BD3952" s="5">
        <v>10</v>
      </c>
      <c r="BE3952" s="5">
        <v>2023</v>
      </c>
      <c r="BF3952" s="5" t="s">
        <v>99</v>
      </c>
      <c r="BG3952" s="5" t="s">
        <v>361</v>
      </c>
      <c r="BH3952" s="5" t="s">
        <v>217</v>
      </c>
      <c r="BI3952" s="5">
        <v>4</v>
      </c>
      <c r="BJ3952" s="5">
        <v>7</v>
      </c>
      <c r="BK3952" s="5">
        <v>3</v>
      </c>
      <c r="BN3952" s="5">
        <f t="shared" si="87"/>
        <v>711.38053097345096</v>
      </c>
    </row>
    <row r="3953" spans="1:66" x14ac:dyDescent="0.35">
      <c r="A3953" s="5" t="s">
        <v>18118</v>
      </c>
      <c r="B3953" s="5" t="s">
        <v>313</v>
      </c>
      <c r="C3953" s="5" t="s">
        <v>149</v>
      </c>
      <c r="D3953" s="5" t="s">
        <v>17884</v>
      </c>
      <c r="E3953" s="5" t="s">
        <v>17885</v>
      </c>
      <c r="F3953" s="5" t="s">
        <v>245</v>
      </c>
      <c r="G3953" s="5" t="s">
        <v>18096</v>
      </c>
      <c r="H3953" s="5" t="s">
        <v>10648</v>
      </c>
      <c r="K3953" s="5">
        <v>1</v>
      </c>
      <c r="L3953" s="5">
        <v>1</v>
      </c>
      <c r="M3953" s="5">
        <v>0</v>
      </c>
      <c r="N3953" s="5" t="s">
        <v>224</v>
      </c>
      <c r="O3953" s="5">
        <v>711.38053097345096</v>
      </c>
      <c r="P3953" s="5">
        <v>0</v>
      </c>
      <c r="Q3953" s="5">
        <v>0</v>
      </c>
      <c r="R3953" s="5" t="s">
        <v>18119</v>
      </c>
      <c r="S3953" s="5" t="s">
        <v>6236</v>
      </c>
      <c r="T3953" s="5" t="s">
        <v>6236</v>
      </c>
      <c r="U3953" s="5" t="s">
        <v>18120</v>
      </c>
      <c r="V3953" s="5" t="s">
        <v>9691</v>
      </c>
      <c r="W3953" s="5" t="s">
        <v>9691</v>
      </c>
      <c r="Y3953" s="5" t="s">
        <v>18100</v>
      </c>
      <c r="Z3953" s="5" t="s">
        <v>18121</v>
      </c>
      <c r="AC3953" s="5" t="s">
        <v>149</v>
      </c>
      <c r="AD3953" s="5" t="s">
        <v>97</v>
      </c>
      <c r="AK3953" s="5" t="s">
        <v>4937</v>
      </c>
      <c r="AL3953" s="5" t="s">
        <v>4727</v>
      </c>
      <c r="AM3953" s="5" t="s">
        <v>17869</v>
      </c>
      <c r="AN3953" s="5" t="s">
        <v>17870</v>
      </c>
      <c r="AO3953" s="5" t="s">
        <v>98</v>
      </c>
      <c r="AP3953" s="5" t="s">
        <v>98</v>
      </c>
      <c r="AT3953" s="5" t="s">
        <v>98</v>
      </c>
      <c r="AX3953" s="5">
        <v>2022</v>
      </c>
      <c r="BA3953" s="5" t="s">
        <v>362</v>
      </c>
      <c r="BD3953" s="5">
        <v>10</v>
      </c>
      <c r="BE3953" s="5">
        <v>2023</v>
      </c>
      <c r="BF3953" s="5" t="s">
        <v>99</v>
      </c>
      <c r="BG3953" s="5" t="s">
        <v>361</v>
      </c>
      <c r="BH3953" s="5" t="s">
        <v>217</v>
      </c>
      <c r="BI3953" s="5">
        <v>4</v>
      </c>
      <c r="BJ3953" s="5">
        <v>7</v>
      </c>
      <c r="BK3953" s="5">
        <v>3</v>
      </c>
      <c r="BN3953" s="5">
        <f t="shared" si="87"/>
        <v>711.38053097345096</v>
      </c>
    </row>
    <row r="3954" spans="1:66" x14ac:dyDescent="0.35">
      <c r="A3954" s="5" t="s">
        <v>18122</v>
      </c>
      <c r="B3954" s="5" t="s">
        <v>313</v>
      </c>
      <c r="C3954" s="5" t="s">
        <v>149</v>
      </c>
      <c r="D3954" s="5" t="s">
        <v>17892</v>
      </c>
      <c r="E3954" s="5" t="s">
        <v>17893</v>
      </c>
      <c r="F3954" s="5" t="s">
        <v>245</v>
      </c>
      <c r="G3954" s="5" t="s">
        <v>18096</v>
      </c>
      <c r="H3954" s="5" t="s">
        <v>10648</v>
      </c>
      <c r="K3954" s="5">
        <v>1</v>
      </c>
      <c r="L3954" s="5">
        <v>1</v>
      </c>
      <c r="M3954" s="5">
        <v>0</v>
      </c>
      <c r="N3954" s="5" t="s">
        <v>224</v>
      </c>
      <c r="O3954" s="5">
        <v>711.38053097345096</v>
      </c>
      <c r="P3954" s="5">
        <v>0</v>
      </c>
      <c r="Q3954" s="5">
        <v>0</v>
      </c>
      <c r="R3954" s="5" t="s">
        <v>18123</v>
      </c>
      <c r="S3954" s="5" t="s">
        <v>17951</v>
      </c>
      <c r="T3954" s="5" t="s">
        <v>17951</v>
      </c>
      <c r="U3954" s="5" t="s">
        <v>18124</v>
      </c>
      <c r="V3954" s="5" t="s">
        <v>9691</v>
      </c>
      <c r="W3954" s="5" t="s">
        <v>9691</v>
      </c>
      <c r="Y3954" s="5" t="s">
        <v>18100</v>
      </c>
      <c r="Z3954" s="5" t="s">
        <v>18125</v>
      </c>
      <c r="AC3954" s="5" t="s">
        <v>149</v>
      </c>
      <c r="AD3954" s="5" t="s">
        <v>97</v>
      </c>
      <c r="AK3954" s="5" t="s">
        <v>3980</v>
      </c>
      <c r="AL3954" s="5" t="s">
        <v>4727</v>
      </c>
      <c r="AM3954" s="5" t="s">
        <v>17869</v>
      </c>
      <c r="AN3954" s="5" t="s">
        <v>17870</v>
      </c>
      <c r="AO3954" s="5" t="s">
        <v>98</v>
      </c>
      <c r="AP3954" s="5" t="s">
        <v>98</v>
      </c>
      <c r="AT3954" s="5" t="s">
        <v>98</v>
      </c>
      <c r="AX3954" s="5">
        <v>2022</v>
      </c>
      <c r="BA3954" s="5" t="s">
        <v>362</v>
      </c>
      <c r="BD3954" s="5">
        <v>11</v>
      </c>
      <c r="BE3954" s="5">
        <v>2023</v>
      </c>
      <c r="BF3954" s="5" t="s">
        <v>99</v>
      </c>
      <c r="BG3954" s="5" t="s">
        <v>361</v>
      </c>
      <c r="BH3954" s="5" t="s">
        <v>217</v>
      </c>
      <c r="BI3954" s="5">
        <v>5</v>
      </c>
      <c r="BJ3954" s="5">
        <v>7</v>
      </c>
      <c r="BK3954" s="5">
        <v>3</v>
      </c>
      <c r="BN3954" s="5">
        <f t="shared" si="87"/>
        <v>711.38053097345096</v>
      </c>
    </row>
    <row r="3955" spans="1:66" x14ac:dyDescent="0.35">
      <c r="A3955" s="5" t="s">
        <v>18126</v>
      </c>
      <c r="B3955" s="5" t="s">
        <v>313</v>
      </c>
      <c r="C3955" s="5" t="s">
        <v>149</v>
      </c>
      <c r="D3955" s="5" t="s">
        <v>17892</v>
      </c>
      <c r="E3955" s="5" t="s">
        <v>17893</v>
      </c>
      <c r="F3955" s="5" t="s">
        <v>245</v>
      </c>
      <c r="G3955" s="5" t="s">
        <v>18096</v>
      </c>
      <c r="H3955" s="5" t="s">
        <v>10648</v>
      </c>
      <c r="K3955" s="5">
        <v>1</v>
      </c>
      <c r="L3955" s="5">
        <v>1</v>
      </c>
      <c r="M3955" s="5">
        <v>0</v>
      </c>
      <c r="N3955" s="5" t="s">
        <v>224</v>
      </c>
      <c r="O3955" s="5">
        <v>711.38053097345096</v>
      </c>
      <c r="P3955" s="5">
        <v>0</v>
      </c>
      <c r="Q3955" s="5">
        <v>0</v>
      </c>
      <c r="R3955" s="5" t="s">
        <v>18127</v>
      </c>
      <c r="S3955" s="5" t="s">
        <v>17951</v>
      </c>
      <c r="T3955" s="5" t="s">
        <v>17951</v>
      </c>
      <c r="U3955" s="5" t="s">
        <v>18128</v>
      </c>
      <c r="V3955" s="5" t="s">
        <v>9691</v>
      </c>
      <c r="W3955" s="5" t="s">
        <v>9691</v>
      </c>
      <c r="Y3955" s="5" t="s">
        <v>18100</v>
      </c>
      <c r="Z3955" s="5" t="s">
        <v>18129</v>
      </c>
      <c r="AC3955" s="5" t="s">
        <v>149</v>
      </c>
      <c r="AD3955" s="5" t="s">
        <v>97</v>
      </c>
      <c r="AK3955" s="5" t="s">
        <v>3980</v>
      </c>
      <c r="AL3955" s="5" t="s">
        <v>4727</v>
      </c>
      <c r="AM3955" s="5" t="s">
        <v>17869</v>
      </c>
      <c r="AN3955" s="5" t="s">
        <v>17870</v>
      </c>
      <c r="AO3955" s="5" t="s">
        <v>98</v>
      </c>
      <c r="AP3955" s="5" t="s">
        <v>98</v>
      </c>
      <c r="AT3955" s="5" t="s">
        <v>98</v>
      </c>
      <c r="AX3955" s="5">
        <v>2022</v>
      </c>
      <c r="BA3955" s="5" t="s">
        <v>362</v>
      </c>
      <c r="BD3955" s="5">
        <v>11</v>
      </c>
      <c r="BE3955" s="5">
        <v>2023</v>
      </c>
      <c r="BF3955" s="5" t="s">
        <v>99</v>
      </c>
      <c r="BG3955" s="5" t="s">
        <v>361</v>
      </c>
      <c r="BH3955" s="5" t="s">
        <v>217</v>
      </c>
      <c r="BI3955" s="5">
        <v>5</v>
      </c>
      <c r="BJ3955" s="5">
        <v>7</v>
      </c>
      <c r="BK3955" s="5">
        <v>3</v>
      </c>
      <c r="BN3955" s="5">
        <f t="shared" si="87"/>
        <v>711.38053097345096</v>
      </c>
    </row>
    <row r="3956" spans="1:66" x14ac:dyDescent="0.35">
      <c r="A3956" s="5" t="s">
        <v>18130</v>
      </c>
      <c r="B3956" s="5" t="s">
        <v>313</v>
      </c>
      <c r="C3956" s="5" t="s">
        <v>149</v>
      </c>
      <c r="D3956" s="5" t="s">
        <v>17872</v>
      </c>
      <c r="E3956" s="5" t="s">
        <v>17873</v>
      </c>
      <c r="F3956" s="5" t="s">
        <v>245</v>
      </c>
      <c r="G3956" s="5" t="s">
        <v>18131</v>
      </c>
      <c r="H3956" s="5" t="s">
        <v>14677</v>
      </c>
      <c r="K3956" s="5">
        <v>1</v>
      </c>
      <c r="L3956" s="5">
        <v>1</v>
      </c>
      <c r="M3956" s="5">
        <v>0</v>
      </c>
      <c r="N3956" s="5" t="s">
        <v>224</v>
      </c>
      <c r="O3956" s="5">
        <v>243.45132743362899</v>
      </c>
      <c r="P3956" s="5">
        <v>0</v>
      </c>
      <c r="Q3956" s="5">
        <v>0</v>
      </c>
      <c r="R3956" s="5" t="s">
        <v>18132</v>
      </c>
      <c r="S3956" s="5" t="s">
        <v>14181</v>
      </c>
      <c r="T3956" s="5" t="s">
        <v>14181</v>
      </c>
      <c r="U3956" s="5" t="s">
        <v>18133</v>
      </c>
      <c r="V3956" s="5" t="s">
        <v>9691</v>
      </c>
      <c r="W3956" s="5" t="s">
        <v>9691</v>
      </c>
      <c r="Y3956" s="5" t="s">
        <v>18134</v>
      </c>
      <c r="Z3956" s="5" t="s">
        <v>18135</v>
      </c>
      <c r="AC3956" s="5" t="s">
        <v>149</v>
      </c>
      <c r="AD3956" s="5" t="s">
        <v>97</v>
      </c>
      <c r="AK3956" s="5" t="s">
        <v>4878</v>
      </c>
      <c r="AL3956" s="5" t="s">
        <v>4727</v>
      </c>
      <c r="AM3956" s="5" t="s">
        <v>17869</v>
      </c>
      <c r="AN3956" s="5" t="s">
        <v>17870</v>
      </c>
      <c r="AO3956" s="5" t="s">
        <v>98</v>
      </c>
      <c r="AP3956" s="5" t="s">
        <v>98</v>
      </c>
      <c r="AT3956" s="5" t="s">
        <v>98</v>
      </c>
      <c r="AX3956" s="5">
        <v>2022</v>
      </c>
      <c r="BA3956" s="5" t="s">
        <v>361</v>
      </c>
      <c r="BD3956" s="5">
        <v>8</v>
      </c>
      <c r="BE3956" s="5">
        <v>2023</v>
      </c>
      <c r="BF3956" s="5" t="s">
        <v>217</v>
      </c>
      <c r="BG3956" s="5" t="s">
        <v>361</v>
      </c>
      <c r="BH3956" s="5" t="s">
        <v>217</v>
      </c>
      <c r="BI3956" s="5">
        <v>3</v>
      </c>
      <c r="BJ3956" s="5">
        <v>7</v>
      </c>
      <c r="BK3956" s="5">
        <v>3</v>
      </c>
      <c r="BN3956" s="5">
        <f t="shared" si="87"/>
        <v>243.45132743362899</v>
      </c>
    </row>
    <row r="3957" spans="1:66" x14ac:dyDescent="0.35">
      <c r="A3957" s="5" t="s">
        <v>18136</v>
      </c>
      <c r="B3957" s="5" t="s">
        <v>313</v>
      </c>
      <c r="C3957" s="5" t="s">
        <v>149</v>
      </c>
      <c r="D3957" s="5" t="s">
        <v>17872</v>
      </c>
      <c r="E3957" s="5" t="s">
        <v>17873</v>
      </c>
      <c r="F3957" s="5" t="s">
        <v>245</v>
      </c>
      <c r="G3957" s="5" t="s">
        <v>18131</v>
      </c>
      <c r="H3957" s="5" t="s">
        <v>14677</v>
      </c>
      <c r="K3957" s="5">
        <v>1</v>
      </c>
      <c r="L3957" s="5">
        <v>1</v>
      </c>
      <c r="M3957" s="5">
        <v>0</v>
      </c>
      <c r="N3957" s="5" t="s">
        <v>224</v>
      </c>
      <c r="O3957" s="5">
        <v>243.45132743362899</v>
      </c>
      <c r="P3957" s="5">
        <v>0</v>
      </c>
      <c r="Q3957" s="5">
        <v>0</v>
      </c>
      <c r="R3957" s="5" t="s">
        <v>18137</v>
      </c>
      <c r="S3957" s="5" t="s">
        <v>14181</v>
      </c>
      <c r="T3957" s="5" t="s">
        <v>14181</v>
      </c>
      <c r="U3957" s="5" t="s">
        <v>18138</v>
      </c>
      <c r="V3957" s="5" t="s">
        <v>9691</v>
      </c>
      <c r="W3957" s="5" t="s">
        <v>9691</v>
      </c>
      <c r="Y3957" s="5" t="s">
        <v>18134</v>
      </c>
      <c r="Z3957" s="5" t="s">
        <v>18139</v>
      </c>
      <c r="AC3957" s="5" t="s">
        <v>149</v>
      </c>
      <c r="AD3957" s="5" t="s">
        <v>97</v>
      </c>
      <c r="AK3957" s="5" t="s">
        <v>4878</v>
      </c>
      <c r="AL3957" s="5" t="s">
        <v>4727</v>
      </c>
      <c r="AM3957" s="5" t="s">
        <v>17869</v>
      </c>
      <c r="AN3957" s="5" t="s">
        <v>17870</v>
      </c>
      <c r="AO3957" s="5" t="s">
        <v>98</v>
      </c>
      <c r="AP3957" s="5" t="s">
        <v>98</v>
      </c>
      <c r="AT3957" s="5" t="s">
        <v>98</v>
      </c>
      <c r="AX3957" s="5">
        <v>2022</v>
      </c>
      <c r="BA3957" s="5" t="s">
        <v>361</v>
      </c>
      <c r="BD3957" s="5">
        <v>8</v>
      </c>
      <c r="BE3957" s="5">
        <v>2023</v>
      </c>
      <c r="BF3957" s="5" t="s">
        <v>217</v>
      </c>
      <c r="BG3957" s="5" t="s">
        <v>361</v>
      </c>
      <c r="BH3957" s="5" t="s">
        <v>217</v>
      </c>
      <c r="BI3957" s="5">
        <v>3</v>
      </c>
      <c r="BJ3957" s="5">
        <v>7</v>
      </c>
      <c r="BK3957" s="5">
        <v>3</v>
      </c>
      <c r="BN3957" s="5">
        <f t="shared" si="87"/>
        <v>243.45132743362899</v>
      </c>
    </row>
    <row r="3958" spans="1:66" x14ac:dyDescent="0.35">
      <c r="A3958" s="5" t="s">
        <v>18140</v>
      </c>
      <c r="B3958" s="5" t="s">
        <v>313</v>
      </c>
      <c r="C3958" s="5" t="s">
        <v>149</v>
      </c>
      <c r="D3958" s="5" t="s">
        <v>17878</v>
      </c>
      <c r="E3958" s="5" t="s">
        <v>17879</v>
      </c>
      <c r="F3958" s="5" t="s">
        <v>245</v>
      </c>
      <c r="G3958" s="5" t="s">
        <v>18131</v>
      </c>
      <c r="H3958" s="5" t="s">
        <v>14677</v>
      </c>
      <c r="K3958" s="5">
        <v>1</v>
      </c>
      <c r="L3958" s="5">
        <v>1</v>
      </c>
      <c r="M3958" s="5">
        <v>0</v>
      </c>
      <c r="N3958" s="5" t="s">
        <v>224</v>
      </c>
      <c r="O3958" s="5">
        <v>243.45132743362899</v>
      </c>
      <c r="P3958" s="5">
        <v>0</v>
      </c>
      <c r="Q3958" s="5">
        <v>0</v>
      </c>
      <c r="R3958" s="5" t="s">
        <v>18141</v>
      </c>
      <c r="S3958" s="5" t="s">
        <v>5204</v>
      </c>
      <c r="T3958" s="5" t="s">
        <v>5204</v>
      </c>
      <c r="U3958" s="5" t="s">
        <v>18142</v>
      </c>
      <c r="V3958" s="5" t="s">
        <v>9691</v>
      </c>
      <c r="W3958" s="5" t="s">
        <v>9691</v>
      </c>
      <c r="Y3958" s="5" t="s">
        <v>18134</v>
      </c>
      <c r="Z3958" s="5" t="s">
        <v>18143</v>
      </c>
      <c r="AC3958" s="5" t="s">
        <v>149</v>
      </c>
      <c r="AD3958" s="5" t="s">
        <v>97</v>
      </c>
      <c r="AK3958" s="5" t="s">
        <v>4878</v>
      </c>
      <c r="AL3958" s="5" t="s">
        <v>4727</v>
      </c>
      <c r="AM3958" s="5" t="s">
        <v>17869</v>
      </c>
      <c r="AN3958" s="5" t="s">
        <v>17870</v>
      </c>
      <c r="AO3958" s="5" t="s">
        <v>98</v>
      </c>
      <c r="AP3958" s="5" t="s">
        <v>98</v>
      </c>
      <c r="AT3958" s="5" t="s">
        <v>98</v>
      </c>
      <c r="AX3958" s="5">
        <v>2022</v>
      </c>
      <c r="BA3958" s="5" t="s">
        <v>361</v>
      </c>
      <c r="BD3958" s="5">
        <v>9</v>
      </c>
      <c r="BE3958" s="5">
        <v>2023</v>
      </c>
      <c r="BF3958" s="5" t="s">
        <v>217</v>
      </c>
      <c r="BG3958" s="5" t="s">
        <v>361</v>
      </c>
      <c r="BH3958" s="5" t="s">
        <v>217</v>
      </c>
      <c r="BI3958" s="5">
        <v>3</v>
      </c>
      <c r="BJ3958" s="5">
        <v>7</v>
      </c>
      <c r="BK3958" s="5">
        <v>3</v>
      </c>
      <c r="BN3958" s="5">
        <f t="shared" si="87"/>
        <v>243.45132743362899</v>
      </c>
    </row>
    <row r="3959" spans="1:66" x14ac:dyDescent="0.35">
      <c r="A3959" s="5" t="s">
        <v>18144</v>
      </c>
      <c r="B3959" s="5" t="s">
        <v>313</v>
      </c>
      <c r="C3959" s="5" t="s">
        <v>149</v>
      </c>
      <c r="D3959" s="5" t="s">
        <v>17878</v>
      </c>
      <c r="E3959" s="5" t="s">
        <v>17879</v>
      </c>
      <c r="F3959" s="5" t="s">
        <v>245</v>
      </c>
      <c r="G3959" s="5" t="s">
        <v>18131</v>
      </c>
      <c r="H3959" s="5" t="s">
        <v>14677</v>
      </c>
      <c r="K3959" s="5">
        <v>1</v>
      </c>
      <c r="L3959" s="5">
        <v>1</v>
      </c>
      <c r="M3959" s="5">
        <v>0</v>
      </c>
      <c r="N3959" s="5" t="s">
        <v>224</v>
      </c>
      <c r="O3959" s="5">
        <v>243.45132743362899</v>
      </c>
      <c r="P3959" s="5">
        <v>0</v>
      </c>
      <c r="Q3959" s="5">
        <v>0</v>
      </c>
      <c r="R3959" s="5" t="s">
        <v>18145</v>
      </c>
      <c r="S3959" s="5" t="s">
        <v>5204</v>
      </c>
      <c r="T3959" s="5" t="s">
        <v>5204</v>
      </c>
      <c r="U3959" s="5" t="s">
        <v>18146</v>
      </c>
      <c r="V3959" s="5" t="s">
        <v>9691</v>
      </c>
      <c r="W3959" s="5" t="s">
        <v>9691</v>
      </c>
      <c r="Y3959" s="5" t="s">
        <v>18134</v>
      </c>
      <c r="Z3959" s="5" t="s">
        <v>18147</v>
      </c>
      <c r="AC3959" s="5" t="s">
        <v>149</v>
      </c>
      <c r="AD3959" s="5" t="s">
        <v>97</v>
      </c>
      <c r="AK3959" s="5" t="s">
        <v>4878</v>
      </c>
      <c r="AL3959" s="5" t="s">
        <v>4727</v>
      </c>
      <c r="AM3959" s="5" t="s">
        <v>17869</v>
      </c>
      <c r="AN3959" s="5" t="s">
        <v>17870</v>
      </c>
      <c r="AO3959" s="5" t="s">
        <v>98</v>
      </c>
      <c r="AP3959" s="5" t="s">
        <v>98</v>
      </c>
      <c r="AT3959" s="5" t="s">
        <v>98</v>
      </c>
      <c r="AX3959" s="5">
        <v>2022</v>
      </c>
      <c r="BA3959" s="5" t="s">
        <v>361</v>
      </c>
      <c r="BD3959" s="5">
        <v>9</v>
      </c>
      <c r="BE3959" s="5">
        <v>2023</v>
      </c>
      <c r="BF3959" s="5" t="s">
        <v>217</v>
      </c>
      <c r="BG3959" s="5" t="s">
        <v>361</v>
      </c>
      <c r="BH3959" s="5" t="s">
        <v>217</v>
      </c>
      <c r="BI3959" s="5">
        <v>3</v>
      </c>
      <c r="BJ3959" s="5">
        <v>7</v>
      </c>
      <c r="BK3959" s="5">
        <v>3</v>
      </c>
      <c r="BN3959" s="5">
        <f t="shared" si="87"/>
        <v>243.45132743362899</v>
      </c>
    </row>
    <row r="3960" spans="1:66" x14ac:dyDescent="0.35">
      <c r="A3960" s="5" t="s">
        <v>18148</v>
      </c>
      <c r="B3960" s="5" t="s">
        <v>313</v>
      </c>
      <c r="C3960" s="5" t="s">
        <v>149</v>
      </c>
      <c r="D3960" s="5" t="s">
        <v>17884</v>
      </c>
      <c r="E3960" s="5" t="s">
        <v>17885</v>
      </c>
      <c r="F3960" s="5" t="s">
        <v>245</v>
      </c>
      <c r="G3960" s="5" t="s">
        <v>18131</v>
      </c>
      <c r="H3960" s="5" t="s">
        <v>14677</v>
      </c>
      <c r="K3960" s="5">
        <v>1</v>
      </c>
      <c r="L3960" s="5">
        <v>1</v>
      </c>
      <c r="M3960" s="5">
        <v>0</v>
      </c>
      <c r="N3960" s="5" t="s">
        <v>224</v>
      </c>
      <c r="O3960" s="5">
        <v>243.45132743362899</v>
      </c>
      <c r="P3960" s="5">
        <v>0</v>
      </c>
      <c r="Q3960" s="5">
        <v>0</v>
      </c>
      <c r="R3960" s="5" t="s">
        <v>18149</v>
      </c>
      <c r="S3960" s="5" t="s">
        <v>6236</v>
      </c>
      <c r="T3960" s="5" t="s">
        <v>6236</v>
      </c>
      <c r="U3960" s="5" t="s">
        <v>18150</v>
      </c>
      <c r="V3960" s="5" t="s">
        <v>9691</v>
      </c>
      <c r="W3960" s="5" t="s">
        <v>9691</v>
      </c>
      <c r="Y3960" s="5" t="s">
        <v>18134</v>
      </c>
      <c r="Z3960" s="5" t="s">
        <v>18151</v>
      </c>
      <c r="AC3960" s="5" t="s">
        <v>149</v>
      </c>
      <c r="AD3960" s="5" t="s">
        <v>97</v>
      </c>
      <c r="AK3960" s="5" t="s">
        <v>4937</v>
      </c>
      <c r="AL3960" s="5" t="s">
        <v>4727</v>
      </c>
      <c r="AM3960" s="5" t="s">
        <v>17869</v>
      </c>
      <c r="AN3960" s="5" t="s">
        <v>17870</v>
      </c>
      <c r="AO3960" s="5" t="s">
        <v>98</v>
      </c>
      <c r="AP3960" s="5" t="s">
        <v>98</v>
      </c>
      <c r="AT3960" s="5" t="s">
        <v>98</v>
      </c>
      <c r="AX3960" s="5">
        <v>2022</v>
      </c>
      <c r="BA3960" s="5" t="s">
        <v>362</v>
      </c>
      <c r="BD3960" s="5">
        <v>10</v>
      </c>
      <c r="BE3960" s="5">
        <v>2023</v>
      </c>
      <c r="BF3960" s="5" t="s">
        <v>99</v>
      </c>
      <c r="BG3960" s="5" t="s">
        <v>361</v>
      </c>
      <c r="BH3960" s="5" t="s">
        <v>217</v>
      </c>
      <c r="BI3960" s="5">
        <v>4</v>
      </c>
      <c r="BJ3960" s="5">
        <v>7</v>
      </c>
      <c r="BK3960" s="5">
        <v>3</v>
      </c>
      <c r="BN3960" s="5">
        <f t="shared" si="87"/>
        <v>243.45132743362899</v>
      </c>
    </row>
    <row r="3961" spans="1:66" x14ac:dyDescent="0.35">
      <c r="A3961" s="5" t="s">
        <v>18152</v>
      </c>
      <c r="B3961" s="5" t="s">
        <v>313</v>
      </c>
      <c r="C3961" s="5" t="s">
        <v>149</v>
      </c>
      <c r="D3961" s="5" t="s">
        <v>17884</v>
      </c>
      <c r="E3961" s="5" t="s">
        <v>17885</v>
      </c>
      <c r="F3961" s="5" t="s">
        <v>245</v>
      </c>
      <c r="G3961" s="5" t="s">
        <v>18131</v>
      </c>
      <c r="H3961" s="5" t="s">
        <v>14677</v>
      </c>
      <c r="K3961" s="5">
        <v>1</v>
      </c>
      <c r="L3961" s="5">
        <v>1</v>
      </c>
      <c r="M3961" s="5">
        <v>0</v>
      </c>
      <c r="N3961" s="5" t="s">
        <v>224</v>
      </c>
      <c r="O3961" s="5">
        <v>243.45132743362899</v>
      </c>
      <c r="P3961" s="5">
        <v>0</v>
      </c>
      <c r="Q3961" s="5">
        <v>0</v>
      </c>
      <c r="R3961" s="5" t="s">
        <v>18153</v>
      </c>
      <c r="S3961" s="5" t="s">
        <v>6236</v>
      </c>
      <c r="T3961" s="5" t="s">
        <v>6236</v>
      </c>
      <c r="U3961" s="5" t="s">
        <v>18154</v>
      </c>
      <c r="V3961" s="5" t="s">
        <v>9691</v>
      </c>
      <c r="W3961" s="5" t="s">
        <v>9691</v>
      </c>
      <c r="Y3961" s="5" t="s">
        <v>18134</v>
      </c>
      <c r="Z3961" s="5" t="s">
        <v>18155</v>
      </c>
      <c r="AC3961" s="5" t="s">
        <v>149</v>
      </c>
      <c r="AD3961" s="5" t="s">
        <v>97</v>
      </c>
      <c r="AK3961" s="5" t="s">
        <v>4937</v>
      </c>
      <c r="AL3961" s="5" t="s">
        <v>4727</v>
      </c>
      <c r="AM3961" s="5" t="s">
        <v>17869</v>
      </c>
      <c r="AN3961" s="5" t="s">
        <v>17870</v>
      </c>
      <c r="AO3961" s="5" t="s">
        <v>98</v>
      </c>
      <c r="AP3961" s="5" t="s">
        <v>98</v>
      </c>
      <c r="AT3961" s="5" t="s">
        <v>98</v>
      </c>
      <c r="AX3961" s="5">
        <v>2022</v>
      </c>
      <c r="BA3961" s="5" t="s">
        <v>362</v>
      </c>
      <c r="BD3961" s="5">
        <v>10</v>
      </c>
      <c r="BE3961" s="5">
        <v>2023</v>
      </c>
      <c r="BF3961" s="5" t="s">
        <v>99</v>
      </c>
      <c r="BG3961" s="5" t="s">
        <v>361</v>
      </c>
      <c r="BH3961" s="5" t="s">
        <v>217</v>
      </c>
      <c r="BI3961" s="5">
        <v>4</v>
      </c>
      <c r="BJ3961" s="5">
        <v>7</v>
      </c>
      <c r="BK3961" s="5">
        <v>3</v>
      </c>
      <c r="BN3961" s="5">
        <f t="shared" si="87"/>
        <v>243.45132743362899</v>
      </c>
    </row>
    <row r="3962" spans="1:66" x14ac:dyDescent="0.35">
      <c r="A3962" s="5" t="s">
        <v>18156</v>
      </c>
      <c r="B3962" s="5" t="s">
        <v>313</v>
      </c>
      <c r="C3962" s="5" t="s">
        <v>149</v>
      </c>
      <c r="D3962" s="5" t="s">
        <v>17892</v>
      </c>
      <c r="E3962" s="5" t="s">
        <v>17893</v>
      </c>
      <c r="F3962" s="5" t="s">
        <v>245</v>
      </c>
      <c r="G3962" s="5" t="s">
        <v>18131</v>
      </c>
      <c r="H3962" s="5" t="s">
        <v>14677</v>
      </c>
      <c r="K3962" s="5">
        <v>1</v>
      </c>
      <c r="L3962" s="5">
        <v>1</v>
      </c>
      <c r="M3962" s="5">
        <v>0</v>
      </c>
      <c r="N3962" s="5" t="s">
        <v>224</v>
      </c>
      <c r="O3962" s="5">
        <v>243.45132743362899</v>
      </c>
      <c r="P3962" s="5">
        <v>0</v>
      </c>
      <c r="Q3962" s="5">
        <v>0</v>
      </c>
      <c r="R3962" s="5" t="s">
        <v>18157</v>
      </c>
      <c r="S3962" s="5" t="s">
        <v>17657</v>
      </c>
      <c r="T3962" s="5" t="s">
        <v>17657</v>
      </c>
      <c r="U3962" s="5" t="s">
        <v>18158</v>
      </c>
      <c r="V3962" s="5" t="s">
        <v>9691</v>
      </c>
      <c r="W3962" s="5" t="s">
        <v>9691</v>
      </c>
      <c r="Y3962" s="5" t="s">
        <v>18134</v>
      </c>
      <c r="Z3962" s="5" t="s">
        <v>18159</v>
      </c>
      <c r="AC3962" s="5" t="s">
        <v>149</v>
      </c>
      <c r="AD3962" s="5" t="s">
        <v>97</v>
      </c>
      <c r="AK3962" s="5" t="s">
        <v>4937</v>
      </c>
      <c r="AL3962" s="5" t="s">
        <v>4727</v>
      </c>
      <c r="AM3962" s="5" t="s">
        <v>17869</v>
      </c>
      <c r="AN3962" s="5" t="s">
        <v>17870</v>
      </c>
      <c r="AO3962" s="5" t="s">
        <v>98</v>
      </c>
      <c r="AP3962" s="5" t="s">
        <v>98</v>
      </c>
      <c r="AT3962" s="5" t="s">
        <v>98</v>
      </c>
      <c r="AX3962" s="5">
        <v>2022</v>
      </c>
      <c r="BA3962" s="5" t="s">
        <v>362</v>
      </c>
      <c r="BD3962" s="5">
        <v>10</v>
      </c>
      <c r="BE3962" s="5">
        <v>2023</v>
      </c>
      <c r="BF3962" s="5" t="s">
        <v>99</v>
      </c>
      <c r="BG3962" s="5" t="s">
        <v>361</v>
      </c>
      <c r="BH3962" s="5" t="s">
        <v>217</v>
      </c>
      <c r="BI3962" s="5">
        <v>4</v>
      </c>
      <c r="BJ3962" s="5">
        <v>7</v>
      </c>
      <c r="BK3962" s="5">
        <v>3</v>
      </c>
      <c r="BN3962" s="5">
        <f t="shared" si="87"/>
        <v>243.45132743362899</v>
      </c>
    </row>
    <row r="3963" spans="1:66" x14ac:dyDescent="0.35">
      <c r="A3963" s="5" t="s">
        <v>18160</v>
      </c>
      <c r="B3963" s="5" t="s">
        <v>313</v>
      </c>
      <c r="C3963" s="5" t="s">
        <v>149</v>
      </c>
      <c r="D3963" s="5" t="s">
        <v>17892</v>
      </c>
      <c r="E3963" s="5" t="s">
        <v>17893</v>
      </c>
      <c r="F3963" s="5" t="s">
        <v>245</v>
      </c>
      <c r="G3963" s="5" t="s">
        <v>18131</v>
      </c>
      <c r="H3963" s="5" t="s">
        <v>14677</v>
      </c>
      <c r="K3963" s="5">
        <v>1</v>
      </c>
      <c r="L3963" s="5">
        <v>1</v>
      </c>
      <c r="M3963" s="5">
        <v>0</v>
      </c>
      <c r="N3963" s="5" t="s">
        <v>224</v>
      </c>
      <c r="O3963" s="5">
        <v>243.45132743362899</v>
      </c>
      <c r="P3963" s="5">
        <v>0</v>
      </c>
      <c r="Q3963" s="5">
        <v>0</v>
      </c>
      <c r="R3963" s="5" t="s">
        <v>18161</v>
      </c>
      <c r="S3963" s="5" t="s">
        <v>17657</v>
      </c>
      <c r="T3963" s="5" t="s">
        <v>17657</v>
      </c>
      <c r="U3963" s="5" t="s">
        <v>18162</v>
      </c>
      <c r="V3963" s="5" t="s">
        <v>9691</v>
      </c>
      <c r="W3963" s="5" t="s">
        <v>9691</v>
      </c>
      <c r="Y3963" s="5" t="s">
        <v>18134</v>
      </c>
      <c r="Z3963" s="5" t="s">
        <v>18163</v>
      </c>
      <c r="AC3963" s="5" t="s">
        <v>149</v>
      </c>
      <c r="AD3963" s="5" t="s">
        <v>97</v>
      </c>
      <c r="AK3963" s="5" t="s">
        <v>4937</v>
      </c>
      <c r="AL3963" s="5" t="s">
        <v>4727</v>
      </c>
      <c r="AM3963" s="5" t="s">
        <v>17869</v>
      </c>
      <c r="AN3963" s="5" t="s">
        <v>17870</v>
      </c>
      <c r="AO3963" s="5" t="s">
        <v>98</v>
      </c>
      <c r="AP3963" s="5" t="s">
        <v>98</v>
      </c>
      <c r="AT3963" s="5" t="s">
        <v>98</v>
      </c>
      <c r="AX3963" s="5">
        <v>2022</v>
      </c>
      <c r="BA3963" s="5" t="s">
        <v>362</v>
      </c>
      <c r="BD3963" s="5">
        <v>10</v>
      </c>
      <c r="BE3963" s="5">
        <v>2023</v>
      </c>
      <c r="BF3963" s="5" t="s">
        <v>99</v>
      </c>
      <c r="BG3963" s="5" t="s">
        <v>361</v>
      </c>
      <c r="BH3963" s="5" t="s">
        <v>217</v>
      </c>
      <c r="BI3963" s="5">
        <v>4</v>
      </c>
      <c r="BJ3963" s="5">
        <v>7</v>
      </c>
      <c r="BK3963" s="5">
        <v>3</v>
      </c>
      <c r="BN3963" s="5">
        <f t="shared" si="87"/>
        <v>243.45132743362899</v>
      </c>
    </row>
    <row r="3964" spans="1:66" x14ac:dyDescent="0.35">
      <c r="A3964" s="5" t="s">
        <v>18164</v>
      </c>
      <c r="B3964" s="5" t="s">
        <v>313</v>
      </c>
      <c r="C3964" s="5" t="s">
        <v>149</v>
      </c>
      <c r="D3964" s="5" t="s">
        <v>17872</v>
      </c>
      <c r="E3964" s="5" t="s">
        <v>17873</v>
      </c>
      <c r="F3964" s="5" t="s">
        <v>245</v>
      </c>
      <c r="G3964" s="5" t="s">
        <v>18165</v>
      </c>
      <c r="H3964" s="5" t="s">
        <v>266</v>
      </c>
      <c r="K3964" s="5">
        <v>1</v>
      </c>
      <c r="L3964" s="5">
        <v>1</v>
      </c>
      <c r="M3964" s="5">
        <v>0</v>
      </c>
      <c r="N3964" s="5" t="s">
        <v>224</v>
      </c>
      <c r="O3964" s="5">
        <v>447.23008849557601</v>
      </c>
      <c r="P3964" s="5">
        <v>0</v>
      </c>
      <c r="Q3964" s="5">
        <v>0</v>
      </c>
      <c r="R3964" s="5" t="s">
        <v>18166</v>
      </c>
      <c r="S3964" s="5" t="s">
        <v>14181</v>
      </c>
      <c r="T3964" s="5" t="s">
        <v>14181</v>
      </c>
      <c r="U3964" s="5" t="s">
        <v>18167</v>
      </c>
      <c r="V3964" s="5" t="s">
        <v>9691</v>
      </c>
      <c r="W3964" s="5" t="s">
        <v>9691</v>
      </c>
      <c r="Y3964" s="5" t="s">
        <v>18168</v>
      </c>
      <c r="Z3964" s="5" t="s">
        <v>18169</v>
      </c>
      <c r="AC3964" s="5" t="s">
        <v>149</v>
      </c>
      <c r="AD3964" s="5" t="s">
        <v>97</v>
      </c>
      <c r="AK3964" s="5" t="s">
        <v>4878</v>
      </c>
      <c r="AL3964" s="5" t="s">
        <v>4727</v>
      </c>
      <c r="AM3964" s="5" t="s">
        <v>17869</v>
      </c>
      <c r="AN3964" s="5" t="s">
        <v>17870</v>
      </c>
      <c r="AO3964" s="5" t="s">
        <v>98</v>
      </c>
      <c r="AP3964" s="5" t="s">
        <v>98</v>
      </c>
      <c r="AT3964" s="5" t="s">
        <v>98</v>
      </c>
      <c r="AX3964" s="5">
        <v>2022</v>
      </c>
      <c r="BA3964" s="5" t="s">
        <v>361</v>
      </c>
      <c r="BD3964" s="5">
        <v>8</v>
      </c>
      <c r="BE3964" s="5">
        <v>2023</v>
      </c>
      <c r="BF3964" s="5" t="s">
        <v>217</v>
      </c>
      <c r="BG3964" s="5" t="s">
        <v>361</v>
      </c>
      <c r="BH3964" s="5" t="s">
        <v>217</v>
      </c>
      <c r="BI3964" s="5">
        <v>3</v>
      </c>
      <c r="BJ3964" s="5">
        <v>7</v>
      </c>
      <c r="BK3964" s="5">
        <v>3</v>
      </c>
      <c r="BN3964" s="5">
        <f t="shared" si="87"/>
        <v>447.23008849557601</v>
      </c>
    </row>
    <row r="3965" spans="1:66" x14ac:dyDescent="0.35">
      <c r="A3965" s="5" t="s">
        <v>18170</v>
      </c>
      <c r="B3965" s="5" t="s">
        <v>313</v>
      </c>
      <c r="C3965" s="5" t="s">
        <v>149</v>
      </c>
      <c r="D3965" s="5" t="s">
        <v>17878</v>
      </c>
      <c r="E3965" s="5" t="s">
        <v>17879</v>
      </c>
      <c r="F3965" s="5" t="s">
        <v>245</v>
      </c>
      <c r="G3965" s="5" t="s">
        <v>18165</v>
      </c>
      <c r="H3965" s="5" t="s">
        <v>266</v>
      </c>
      <c r="K3965" s="5">
        <v>1</v>
      </c>
      <c r="L3965" s="5">
        <v>1</v>
      </c>
      <c r="M3965" s="5">
        <v>0</v>
      </c>
      <c r="N3965" s="5" t="s">
        <v>224</v>
      </c>
      <c r="O3965" s="5">
        <v>447.23008849557601</v>
      </c>
      <c r="P3965" s="5">
        <v>0</v>
      </c>
      <c r="Q3965" s="5">
        <v>0</v>
      </c>
      <c r="R3965" s="5" t="s">
        <v>18171</v>
      </c>
      <c r="S3965" s="5" t="s">
        <v>5064</v>
      </c>
      <c r="T3965" s="5" t="s">
        <v>5064</v>
      </c>
      <c r="U3965" s="5" t="s">
        <v>18172</v>
      </c>
      <c r="V3965" s="5" t="s">
        <v>9691</v>
      </c>
      <c r="W3965" s="5" t="s">
        <v>9691</v>
      </c>
      <c r="Y3965" s="5" t="s">
        <v>18168</v>
      </c>
      <c r="Z3965" s="5" t="s">
        <v>18173</v>
      </c>
      <c r="AC3965" s="5" t="s">
        <v>149</v>
      </c>
      <c r="AD3965" s="5" t="s">
        <v>97</v>
      </c>
      <c r="AK3965" s="5" t="s">
        <v>4878</v>
      </c>
      <c r="AL3965" s="5" t="s">
        <v>4727</v>
      </c>
      <c r="AM3965" s="5" t="s">
        <v>17869</v>
      </c>
      <c r="AN3965" s="5" t="s">
        <v>17870</v>
      </c>
      <c r="AO3965" s="5" t="s">
        <v>98</v>
      </c>
      <c r="AP3965" s="5" t="s">
        <v>98</v>
      </c>
      <c r="AT3965" s="5" t="s">
        <v>98</v>
      </c>
      <c r="AX3965" s="5">
        <v>2022</v>
      </c>
      <c r="BA3965" s="5" t="s">
        <v>361</v>
      </c>
      <c r="BD3965" s="5">
        <v>9</v>
      </c>
      <c r="BE3965" s="5">
        <v>2023</v>
      </c>
      <c r="BF3965" s="5" t="s">
        <v>217</v>
      </c>
      <c r="BG3965" s="5" t="s">
        <v>361</v>
      </c>
      <c r="BH3965" s="5" t="s">
        <v>217</v>
      </c>
      <c r="BI3965" s="5">
        <v>3</v>
      </c>
      <c r="BJ3965" s="5">
        <v>7</v>
      </c>
      <c r="BK3965" s="5">
        <v>3</v>
      </c>
      <c r="BN3965" s="5">
        <f t="shared" si="87"/>
        <v>447.23008849557601</v>
      </c>
    </row>
    <row r="3966" spans="1:66" x14ac:dyDescent="0.35">
      <c r="A3966" s="5" t="s">
        <v>18174</v>
      </c>
      <c r="B3966" s="5" t="s">
        <v>313</v>
      </c>
      <c r="C3966" s="5" t="s">
        <v>149</v>
      </c>
      <c r="D3966" s="5" t="s">
        <v>17884</v>
      </c>
      <c r="E3966" s="5" t="s">
        <v>17885</v>
      </c>
      <c r="F3966" s="5" t="s">
        <v>245</v>
      </c>
      <c r="G3966" s="5" t="s">
        <v>18165</v>
      </c>
      <c r="H3966" s="5" t="s">
        <v>266</v>
      </c>
      <c r="K3966" s="5">
        <v>1</v>
      </c>
      <c r="L3966" s="5">
        <v>1</v>
      </c>
      <c r="M3966" s="5">
        <v>0</v>
      </c>
      <c r="N3966" s="5" t="s">
        <v>224</v>
      </c>
      <c r="O3966" s="5">
        <v>447.23008849557601</v>
      </c>
      <c r="P3966" s="5">
        <v>0</v>
      </c>
      <c r="Q3966" s="5">
        <v>0</v>
      </c>
      <c r="R3966" s="5" t="s">
        <v>18175</v>
      </c>
      <c r="S3966" s="5" t="s">
        <v>5189</v>
      </c>
      <c r="T3966" s="5" t="s">
        <v>5189</v>
      </c>
      <c r="U3966" s="5" t="s">
        <v>18176</v>
      </c>
      <c r="V3966" s="5" t="s">
        <v>9691</v>
      </c>
      <c r="W3966" s="5" t="s">
        <v>9691</v>
      </c>
      <c r="Y3966" s="5" t="s">
        <v>18168</v>
      </c>
      <c r="Z3966" s="5" t="s">
        <v>18177</v>
      </c>
      <c r="AC3966" s="5" t="s">
        <v>149</v>
      </c>
      <c r="AD3966" s="5" t="s">
        <v>97</v>
      </c>
      <c r="AK3966" s="5" t="s">
        <v>4937</v>
      </c>
      <c r="AL3966" s="5" t="s">
        <v>4727</v>
      </c>
      <c r="AM3966" s="5" t="s">
        <v>17869</v>
      </c>
      <c r="AN3966" s="5" t="s">
        <v>17870</v>
      </c>
      <c r="AO3966" s="5" t="s">
        <v>98</v>
      </c>
      <c r="AP3966" s="5" t="s">
        <v>98</v>
      </c>
      <c r="AT3966" s="5" t="s">
        <v>98</v>
      </c>
      <c r="AX3966" s="5">
        <v>2022</v>
      </c>
      <c r="BA3966" s="5" t="s">
        <v>362</v>
      </c>
      <c r="BD3966" s="5">
        <v>10</v>
      </c>
      <c r="BE3966" s="5">
        <v>2023</v>
      </c>
      <c r="BF3966" s="5" t="s">
        <v>99</v>
      </c>
      <c r="BG3966" s="5" t="s">
        <v>361</v>
      </c>
      <c r="BH3966" s="5" t="s">
        <v>217</v>
      </c>
      <c r="BI3966" s="5">
        <v>4</v>
      </c>
      <c r="BJ3966" s="5">
        <v>7</v>
      </c>
      <c r="BK3966" s="5">
        <v>3</v>
      </c>
      <c r="BN3966" s="5">
        <f t="shared" si="87"/>
        <v>447.23008849557601</v>
      </c>
    </row>
    <row r="3967" spans="1:66" x14ac:dyDescent="0.35">
      <c r="A3967" s="5" t="s">
        <v>18178</v>
      </c>
      <c r="B3967" s="5" t="s">
        <v>313</v>
      </c>
      <c r="C3967" s="5" t="s">
        <v>149</v>
      </c>
      <c r="D3967" s="5" t="s">
        <v>17892</v>
      </c>
      <c r="E3967" s="5" t="s">
        <v>17893</v>
      </c>
      <c r="F3967" s="5" t="s">
        <v>245</v>
      </c>
      <c r="G3967" s="5" t="s">
        <v>18165</v>
      </c>
      <c r="H3967" s="5" t="s">
        <v>266</v>
      </c>
      <c r="K3967" s="5">
        <v>1</v>
      </c>
      <c r="L3967" s="5">
        <v>1</v>
      </c>
      <c r="M3967" s="5">
        <v>0</v>
      </c>
      <c r="N3967" s="5" t="s">
        <v>224</v>
      </c>
      <c r="O3967" s="5">
        <v>447.23008849557601</v>
      </c>
      <c r="P3967" s="5">
        <v>0</v>
      </c>
      <c r="Q3967" s="5">
        <v>0</v>
      </c>
      <c r="R3967" s="5" t="s">
        <v>18179</v>
      </c>
      <c r="S3967" s="5" t="s">
        <v>17657</v>
      </c>
      <c r="T3967" s="5" t="s">
        <v>17657</v>
      </c>
      <c r="U3967" s="5" t="s">
        <v>18180</v>
      </c>
      <c r="V3967" s="5" t="s">
        <v>9691</v>
      </c>
      <c r="W3967" s="5" t="s">
        <v>9691</v>
      </c>
      <c r="Y3967" s="5" t="s">
        <v>18168</v>
      </c>
      <c r="Z3967" s="5" t="s">
        <v>18181</v>
      </c>
      <c r="AC3967" s="5" t="s">
        <v>149</v>
      </c>
      <c r="AD3967" s="5" t="s">
        <v>97</v>
      </c>
      <c r="AK3967" s="5" t="s">
        <v>4937</v>
      </c>
      <c r="AL3967" s="5" t="s">
        <v>4727</v>
      </c>
      <c r="AM3967" s="5" t="s">
        <v>17869</v>
      </c>
      <c r="AN3967" s="5" t="s">
        <v>17870</v>
      </c>
      <c r="AO3967" s="5" t="s">
        <v>98</v>
      </c>
      <c r="AP3967" s="5" t="s">
        <v>98</v>
      </c>
      <c r="AT3967" s="5" t="s">
        <v>98</v>
      </c>
      <c r="AX3967" s="5">
        <v>2022</v>
      </c>
      <c r="BA3967" s="5" t="s">
        <v>362</v>
      </c>
      <c r="BD3967" s="5">
        <v>10</v>
      </c>
      <c r="BE3967" s="5">
        <v>2023</v>
      </c>
      <c r="BF3967" s="5" t="s">
        <v>99</v>
      </c>
      <c r="BG3967" s="5" t="s">
        <v>361</v>
      </c>
      <c r="BH3967" s="5" t="s">
        <v>217</v>
      </c>
      <c r="BI3967" s="5">
        <v>4</v>
      </c>
      <c r="BJ3967" s="5">
        <v>7</v>
      </c>
      <c r="BK3967" s="5">
        <v>3</v>
      </c>
      <c r="BN3967" s="5">
        <f t="shared" si="87"/>
        <v>447.23008849557601</v>
      </c>
    </row>
    <row r="3968" spans="1:66" x14ac:dyDescent="0.35">
      <c r="A3968" s="5" t="s">
        <v>18182</v>
      </c>
      <c r="B3968" s="5" t="s">
        <v>313</v>
      </c>
      <c r="C3968" s="5" t="s">
        <v>149</v>
      </c>
      <c r="D3968" s="5" t="s">
        <v>17872</v>
      </c>
      <c r="E3968" s="5" t="s">
        <v>17873</v>
      </c>
      <c r="F3968" s="5" t="s">
        <v>245</v>
      </c>
      <c r="G3968" s="5" t="s">
        <v>18183</v>
      </c>
      <c r="H3968" s="5" t="s">
        <v>18038</v>
      </c>
      <c r="K3968" s="5">
        <v>1</v>
      </c>
      <c r="L3968" s="5">
        <v>1</v>
      </c>
      <c r="M3968" s="5">
        <v>0</v>
      </c>
      <c r="N3968" s="5" t="s">
        <v>224</v>
      </c>
      <c r="O3968" s="5">
        <v>469.20353982300901</v>
      </c>
      <c r="P3968" s="5">
        <v>0</v>
      </c>
      <c r="Q3968" s="5">
        <v>0</v>
      </c>
      <c r="R3968" s="5" t="s">
        <v>18184</v>
      </c>
      <c r="S3968" s="5" t="s">
        <v>16867</v>
      </c>
      <c r="T3968" s="5" t="s">
        <v>16867</v>
      </c>
      <c r="U3968" s="5" t="s">
        <v>18185</v>
      </c>
      <c r="V3968" s="5" t="s">
        <v>9691</v>
      </c>
      <c r="W3968" s="5" t="s">
        <v>9691</v>
      </c>
      <c r="Y3968" s="5" t="s">
        <v>18186</v>
      </c>
      <c r="Z3968" s="5" t="s">
        <v>18187</v>
      </c>
      <c r="AC3968" s="5" t="s">
        <v>149</v>
      </c>
      <c r="AD3968" s="5" t="s">
        <v>97</v>
      </c>
      <c r="AK3968" s="5" t="s">
        <v>4878</v>
      </c>
      <c r="AL3968" s="5" t="s">
        <v>4727</v>
      </c>
      <c r="AM3968" s="5" t="s">
        <v>17869</v>
      </c>
      <c r="AN3968" s="5" t="s">
        <v>17870</v>
      </c>
      <c r="AO3968" s="5" t="s">
        <v>98</v>
      </c>
      <c r="AP3968" s="5" t="s">
        <v>98</v>
      </c>
      <c r="AT3968" s="5" t="s">
        <v>98</v>
      </c>
      <c r="AX3968" s="5">
        <v>2022</v>
      </c>
      <c r="BA3968" s="5" t="s">
        <v>361</v>
      </c>
      <c r="BD3968" s="5">
        <v>8</v>
      </c>
      <c r="BE3968" s="5">
        <v>2023</v>
      </c>
      <c r="BF3968" s="5" t="s">
        <v>217</v>
      </c>
      <c r="BG3968" s="5" t="s">
        <v>361</v>
      </c>
      <c r="BH3968" s="5" t="s">
        <v>217</v>
      </c>
      <c r="BI3968" s="5">
        <v>3</v>
      </c>
      <c r="BJ3968" s="5">
        <v>7</v>
      </c>
      <c r="BK3968" s="5">
        <v>3</v>
      </c>
      <c r="BN3968" s="5">
        <f t="shared" si="87"/>
        <v>469.20353982300901</v>
      </c>
    </row>
    <row r="3969" spans="1:66" x14ac:dyDescent="0.35">
      <c r="A3969" s="5" t="s">
        <v>18188</v>
      </c>
      <c r="B3969" s="5" t="s">
        <v>313</v>
      </c>
      <c r="C3969" s="5" t="s">
        <v>149</v>
      </c>
      <c r="D3969" s="5" t="s">
        <v>17878</v>
      </c>
      <c r="E3969" s="5" t="s">
        <v>17879</v>
      </c>
      <c r="F3969" s="5" t="s">
        <v>245</v>
      </c>
      <c r="G3969" s="5" t="s">
        <v>18183</v>
      </c>
      <c r="H3969" s="5" t="s">
        <v>18038</v>
      </c>
      <c r="K3969" s="5">
        <v>1</v>
      </c>
      <c r="L3969" s="5">
        <v>1</v>
      </c>
      <c r="M3969" s="5">
        <v>0</v>
      </c>
      <c r="N3969" s="5" t="s">
        <v>224</v>
      </c>
      <c r="O3969" s="5">
        <v>469.20353982300901</v>
      </c>
      <c r="P3969" s="5">
        <v>0</v>
      </c>
      <c r="Q3969" s="5">
        <v>0</v>
      </c>
      <c r="R3969" s="5" t="s">
        <v>18189</v>
      </c>
      <c r="S3969" s="5" t="s">
        <v>5064</v>
      </c>
      <c r="T3969" s="5" t="s">
        <v>5064</v>
      </c>
      <c r="U3969" s="5" t="s">
        <v>18190</v>
      </c>
      <c r="V3969" s="5" t="s">
        <v>9691</v>
      </c>
      <c r="W3969" s="5" t="s">
        <v>9691</v>
      </c>
      <c r="Y3969" s="5" t="s">
        <v>18186</v>
      </c>
      <c r="Z3969" s="5" t="s">
        <v>18191</v>
      </c>
      <c r="AC3969" s="5" t="s">
        <v>149</v>
      </c>
      <c r="AD3969" s="5" t="s">
        <v>97</v>
      </c>
      <c r="AK3969" s="5" t="s">
        <v>4878</v>
      </c>
      <c r="AL3969" s="5" t="s">
        <v>4727</v>
      </c>
      <c r="AM3969" s="5" t="s">
        <v>17869</v>
      </c>
      <c r="AN3969" s="5" t="s">
        <v>17870</v>
      </c>
      <c r="AO3969" s="5" t="s">
        <v>98</v>
      </c>
      <c r="AP3969" s="5" t="s">
        <v>98</v>
      </c>
      <c r="AT3969" s="5" t="s">
        <v>98</v>
      </c>
      <c r="AX3969" s="5">
        <v>2022</v>
      </c>
      <c r="BA3969" s="5" t="s">
        <v>361</v>
      </c>
      <c r="BD3969" s="5">
        <v>9</v>
      </c>
      <c r="BE3969" s="5">
        <v>2023</v>
      </c>
      <c r="BF3969" s="5" t="s">
        <v>217</v>
      </c>
      <c r="BG3969" s="5" t="s">
        <v>361</v>
      </c>
      <c r="BH3969" s="5" t="s">
        <v>217</v>
      </c>
      <c r="BI3969" s="5">
        <v>3</v>
      </c>
      <c r="BJ3969" s="5">
        <v>7</v>
      </c>
      <c r="BK3969" s="5">
        <v>3</v>
      </c>
      <c r="BN3969" s="5">
        <f t="shared" si="87"/>
        <v>469.20353982300901</v>
      </c>
    </row>
    <row r="3970" spans="1:66" x14ac:dyDescent="0.35">
      <c r="A3970" s="5" t="s">
        <v>18192</v>
      </c>
      <c r="B3970" s="5" t="s">
        <v>313</v>
      </c>
      <c r="C3970" s="5" t="s">
        <v>149</v>
      </c>
      <c r="D3970" s="5" t="s">
        <v>17884</v>
      </c>
      <c r="E3970" s="5" t="s">
        <v>17885</v>
      </c>
      <c r="F3970" s="5" t="s">
        <v>245</v>
      </c>
      <c r="G3970" s="5" t="s">
        <v>18183</v>
      </c>
      <c r="H3970" s="5" t="s">
        <v>18038</v>
      </c>
      <c r="K3970" s="5">
        <v>1</v>
      </c>
      <c r="L3970" s="5">
        <v>1</v>
      </c>
      <c r="M3970" s="5">
        <v>0</v>
      </c>
      <c r="N3970" s="5" t="s">
        <v>224</v>
      </c>
      <c r="O3970" s="5">
        <v>469.20353982300901</v>
      </c>
      <c r="P3970" s="5">
        <v>0</v>
      </c>
      <c r="Q3970" s="5">
        <v>0</v>
      </c>
      <c r="R3970" s="5" t="s">
        <v>18193</v>
      </c>
      <c r="S3970" s="5" t="s">
        <v>5189</v>
      </c>
      <c r="T3970" s="5" t="s">
        <v>5189</v>
      </c>
      <c r="U3970" s="5" t="s">
        <v>18194</v>
      </c>
      <c r="V3970" s="5" t="s">
        <v>9691</v>
      </c>
      <c r="W3970" s="5" t="s">
        <v>9691</v>
      </c>
      <c r="Y3970" s="5" t="s">
        <v>18186</v>
      </c>
      <c r="Z3970" s="5" t="s">
        <v>18195</v>
      </c>
      <c r="AC3970" s="5" t="s">
        <v>149</v>
      </c>
      <c r="AD3970" s="5" t="s">
        <v>97</v>
      </c>
      <c r="AK3970" s="5" t="s">
        <v>4937</v>
      </c>
      <c r="AL3970" s="5" t="s">
        <v>4727</v>
      </c>
      <c r="AM3970" s="5" t="s">
        <v>17869</v>
      </c>
      <c r="AN3970" s="5" t="s">
        <v>17870</v>
      </c>
      <c r="AO3970" s="5" t="s">
        <v>98</v>
      </c>
      <c r="AP3970" s="5" t="s">
        <v>98</v>
      </c>
      <c r="AT3970" s="5" t="s">
        <v>98</v>
      </c>
      <c r="AX3970" s="5">
        <v>2022</v>
      </c>
      <c r="BA3970" s="5" t="s">
        <v>362</v>
      </c>
      <c r="BD3970" s="5">
        <v>10</v>
      </c>
      <c r="BE3970" s="5">
        <v>2023</v>
      </c>
      <c r="BF3970" s="5" t="s">
        <v>99</v>
      </c>
      <c r="BG3970" s="5" t="s">
        <v>361</v>
      </c>
      <c r="BH3970" s="5" t="s">
        <v>217</v>
      </c>
      <c r="BI3970" s="5">
        <v>4</v>
      </c>
      <c r="BJ3970" s="5">
        <v>7</v>
      </c>
      <c r="BK3970" s="5">
        <v>3</v>
      </c>
      <c r="BN3970" s="5">
        <f t="shared" si="87"/>
        <v>469.20353982300901</v>
      </c>
    </row>
    <row r="3971" spans="1:66" x14ac:dyDescent="0.35">
      <c r="A3971" s="5" t="s">
        <v>18196</v>
      </c>
      <c r="B3971" s="5" t="s">
        <v>313</v>
      </c>
      <c r="C3971" s="5" t="s">
        <v>149</v>
      </c>
      <c r="D3971" s="5" t="s">
        <v>17892</v>
      </c>
      <c r="E3971" s="5" t="s">
        <v>17893</v>
      </c>
      <c r="F3971" s="5" t="s">
        <v>245</v>
      </c>
      <c r="G3971" s="5" t="s">
        <v>18183</v>
      </c>
      <c r="H3971" s="5" t="s">
        <v>18038</v>
      </c>
      <c r="K3971" s="5">
        <v>1</v>
      </c>
      <c r="L3971" s="5">
        <v>1</v>
      </c>
      <c r="M3971" s="5">
        <v>0</v>
      </c>
      <c r="N3971" s="5" t="s">
        <v>224</v>
      </c>
      <c r="O3971" s="5">
        <v>469.20353982300901</v>
      </c>
      <c r="P3971" s="5">
        <v>0</v>
      </c>
      <c r="Q3971" s="5">
        <v>0</v>
      </c>
      <c r="R3971" s="5" t="s">
        <v>18197</v>
      </c>
      <c r="S3971" s="5" t="s">
        <v>8742</v>
      </c>
      <c r="T3971" s="5" t="s">
        <v>8742</v>
      </c>
      <c r="U3971" s="5" t="s">
        <v>18198</v>
      </c>
      <c r="V3971" s="5" t="s">
        <v>9691</v>
      </c>
      <c r="W3971" s="5" t="s">
        <v>9691</v>
      </c>
      <c r="Y3971" s="5" t="s">
        <v>18186</v>
      </c>
      <c r="Z3971" s="5" t="s">
        <v>18199</v>
      </c>
      <c r="AC3971" s="5" t="s">
        <v>149</v>
      </c>
      <c r="AD3971" s="5" t="s">
        <v>97</v>
      </c>
      <c r="AK3971" s="5" t="s">
        <v>4937</v>
      </c>
      <c r="AL3971" s="5" t="s">
        <v>4727</v>
      </c>
      <c r="AM3971" s="5" t="s">
        <v>17869</v>
      </c>
      <c r="AN3971" s="5" t="s">
        <v>17870</v>
      </c>
      <c r="AO3971" s="5" t="s">
        <v>98</v>
      </c>
      <c r="AP3971" s="5" t="s">
        <v>98</v>
      </c>
      <c r="AT3971" s="5" t="s">
        <v>98</v>
      </c>
      <c r="AX3971" s="5">
        <v>2022</v>
      </c>
      <c r="BA3971" s="5" t="s">
        <v>362</v>
      </c>
      <c r="BD3971" s="5">
        <v>10</v>
      </c>
      <c r="BE3971" s="5">
        <v>2023</v>
      </c>
      <c r="BF3971" s="5" t="s">
        <v>99</v>
      </c>
      <c r="BG3971" s="5" t="s">
        <v>361</v>
      </c>
      <c r="BH3971" s="5" t="s">
        <v>217</v>
      </c>
      <c r="BI3971" s="5">
        <v>4</v>
      </c>
      <c r="BJ3971" s="5">
        <v>7</v>
      </c>
      <c r="BK3971" s="5">
        <v>3</v>
      </c>
      <c r="BN3971" s="5">
        <f t="shared" si="87"/>
        <v>469.20353982300901</v>
      </c>
    </row>
    <row r="3972" spans="1:66" x14ac:dyDescent="0.35">
      <c r="A3972" s="5" t="s">
        <v>18200</v>
      </c>
      <c r="B3972" s="5" t="s">
        <v>313</v>
      </c>
      <c r="C3972" s="5" t="s">
        <v>149</v>
      </c>
      <c r="D3972" s="5" t="s">
        <v>17872</v>
      </c>
      <c r="E3972" s="5" t="s">
        <v>17873</v>
      </c>
      <c r="F3972" s="5" t="s">
        <v>245</v>
      </c>
      <c r="G3972" s="5" t="s">
        <v>18201</v>
      </c>
      <c r="H3972" s="5" t="s">
        <v>2073</v>
      </c>
      <c r="K3972" s="5">
        <v>1</v>
      </c>
      <c r="L3972" s="5">
        <v>1</v>
      </c>
      <c r="M3972" s="5">
        <v>0</v>
      </c>
      <c r="N3972" s="5" t="s">
        <v>224</v>
      </c>
      <c r="O3972" s="5">
        <v>141.96460176991201</v>
      </c>
      <c r="P3972" s="5">
        <v>0</v>
      </c>
      <c r="Q3972" s="5">
        <v>0</v>
      </c>
      <c r="R3972" s="5" t="s">
        <v>18202</v>
      </c>
      <c r="S3972" s="5" t="s">
        <v>16867</v>
      </c>
      <c r="T3972" s="5" t="s">
        <v>16867</v>
      </c>
      <c r="U3972" s="5" t="s">
        <v>18203</v>
      </c>
      <c r="V3972" s="5" t="s">
        <v>9691</v>
      </c>
      <c r="W3972" s="5" t="s">
        <v>9691</v>
      </c>
      <c r="Y3972" s="5" t="s">
        <v>18204</v>
      </c>
      <c r="Z3972" s="5" t="s">
        <v>18205</v>
      </c>
      <c r="AC3972" s="5" t="s">
        <v>149</v>
      </c>
      <c r="AD3972" s="5" t="s">
        <v>97</v>
      </c>
      <c r="AK3972" s="5" t="s">
        <v>4878</v>
      </c>
      <c r="AL3972" s="5" t="s">
        <v>4727</v>
      </c>
      <c r="AM3972" s="5" t="s">
        <v>17869</v>
      </c>
      <c r="AN3972" s="5" t="s">
        <v>17870</v>
      </c>
      <c r="AO3972" s="5" t="s">
        <v>98</v>
      </c>
      <c r="AP3972" s="5" t="s">
        <v>98</v>
      </c>
      <c r="AT3972" s="5" t="s">
        <v>98</v>
      </c>
      <c r="AX3972" s="5">
        <v>2022</v>
      </c>
      <c r="BA3972" s="5" t="s">
        <v>361</v>
      </c>
      <c r="BD3972" s="5">
        <v>8</v>
      </c>
      <c r="BE3972" s="5">
        <v>2023</v>
      </c>
      <c r="BF3972" s="5" t="s">
        <v>217</v>
      </c>
      <c r="BG3972" s="5" t="s">
        <v>361</v>
      </c>
      <c r="BH3972" s="5" t="s">
        <v>217</v>
      </c>
      <c r="BI3972" s="5">
        <v>3</v>
      </c>
      <c r="BJ3972" s="5">
        <v>7</v>
      </c>
      <c r="BK3972" s="5">
        <v>3</v>
      </c>
      <c r="BN3972" s="5">
        <f t="shared" si="87"/>
        <v>141.96460176991201</v>
      </c>
    </row>
    <row r="3973" spans="1:66" x14ac:dyDescent="0.35">
      <c r="A3973" s="5" t="s">
        <v>18206</v>
      </c>
      <c r="B3973" s="5" t="s">
        <v>313</v>
      </c>
      <c r="C3973" s="5" t="s">
        <v>149</v>
      </c>
      <c r="D3973" s="5" t="s">
        <v>17878</v>
      </c>
      <c r="E3973" s="5" t="s">
        <v>17879</v>
      </c>
      <c r="F3973" s="5" t="s">
        <v>245</v>
      </c>
      <c r="G3973" s="5" t="s">
        <v>18201</v>
      </c>
      <c r="H3973" s="5" t="s">
        <v>2073</v>
      </c>
      <c r="K3973" s="5">
        <v>1</v>
      </c>
      <c r="L3973" s="5">
        <v>1</v>
      </c>
      <c r="M3973" s="5">
        <v>0</v>
      </c>
      <c r="N3973" s="5" t="s">
        <v>224</v>
      </c>
      <c r="O3973" s="5">
        <v>141.96460176991201</v>
      </c>
      <c r="P3973" s="5">
        <v>0</v>
      </c>
      <c r="Q3973" s="5">
        <v>0</v>
      </c>
      <c r="R3973" s="5" t="s">
        <v>18207</v>
      </c>
      <c r="S3973" s="5" t="s">
        <v>5064</v>
      </c>
      <c r="T3973" s="5" t="s">
        <v>5064</v>
      </c>
      <c r="U3973" s="5" t="s">
        <v>18208</v>
      </c>
      <c r="V3973" s="5" t="s">
        <v>9691</v>
      </c>
      <c r="W3973" s="5" t="s">
        <v>9691</v>
      </c>
      <c r="Y3973" s="5" t="s">
        <v>18204</v>
      </c>
      <c r="Z3973" s="5" t="s">
        <v>18209</v>
      </c>
      <c r="AC3973" s="5" t="s">
        <v>149</v>
      </c>
      <c r="AD3973" s="5" t="s">
        <v>97</v>
      </c>
      <c r="AK3973" s="5" t="s">
        <v>4878</v>
      </c>
      <c r="AL3973" s="5" t="s">
        <v>4727</v>
      </c>
      <c r="AM3973" s="5" t="s">
        <v>17869</v>
      </c>
      <c r="AN3973" s="5" t="s">
        <v>17870</v>
      </c>
      <c r="AO3973" s="5" t="s">
        <v>98</v>
      </c>
      <c r="AP3973" s="5" t="s">
        <v>98</v>
      </c>
      <c r="AT3973" s="5" t="s">
        <v>98</v>
      </c>
      <c r="AX3973" s="5">
        <v>2022</v>
      </c>
      <c r="BA3973" s="5" t="s">
        <v>361</v>
      </c>
      <c r="BD3973" s="5">
        <v>9</v>
      </c>
      <c r="BE3973" s="5">
        <v>2023</v>
      </c>
      <c r="BF3973" s="5" t="s">
        <v>217</v>
      </c>
      <c r="BG3973" s="5" t="s">
        <v>361</v>
      </c>
      <c r="BH3973" s="5" t="s">
        <v>217</v>
      </c>
      <c r="BI3973" s="5">
        <v>3</v>
      </c>
      <c r="BJ3973" s="5">
        <v>7</v>
      </c>
      <c r="BK3973" s="5">
        <v>3</v>
      </c>
      <c r="BN3973" s="5">
        <f t="shared" ref="BN3973:BN4036" si="88">IF(BM3973="",O3973,BM3973)</f>
        <v>141.96460176991201</v>
      </c>
    </row>
    <row r="3974" spans="1:66" x14ac:dyDescent="0.35">
      <c r="A3974" s="5" t="s">
        <v>18210</v>
      </c>
      <c r="B3974" s="5" t="s">
        <v>313</v>
      </c>
      <c r="C3974" s="5" t="s">
        <v>149</v>
      </c>
      <c r="D3974" s="5" t="s">
        <v>17884</v>
      </c>
      <c r="E3974" s="5" t="s">
        <v>17885</v>
      </c>
      <c r="F3974" s="5" t="s">
        <v>245</v>
      </c>
      <c r="G3974" s="5" t="s">
        <v>18201</v>
      </c>
      <c r="H3974" s="5" t="s">
        <v>2073</v>
      </c>
      <c r="K3974" s="5">
        <v>1</v>
      </c>
      <c r="L3974" s="5">
        <v>1</v>
      </c>
      <c r="M3974" s="5">
        <v>0</v>
      </c>
      <c r="N3974" s="5" t="s">
        <v>224</v>
      </c>
      <c r="O3974" s="5">
        <v>141.96460176991201</v>
      </c>
      <c r="P3974" s="5">
        <v>0</v>
      </c>
      <c r="Q3974" s="5">
        <v>0</v>
      </c>
      <c r="R3974" s="5" t="s">
        <v>18211</v>
      </c>
      <c r="S3974" s="5" t="s">
        <v>5189</v>
      </c>
      <c r="T3974" s="5" t="s">
        <v>5189</v>
      </c>
      <c r="U3974" s="5" t="s">
        <v>18212</v>
      </c>
      <c r="V3974" s="5" t="s">
        <v>9691</v>
      </c>
      <c r="W3974" s="5" t="s">
        <v>9691</v>
      </c>
      <c r="Y3974" s="5" t="s">
        <v>18204</v>
      </c>
      <c r="Z3974" s="5" t="s">
        <v>18213</v>
      </c>
      <c r="AC3974" s="5" t="s">
        <v>149</v>
      </c>
      <c r="AD3974" s="5" t="s">
        <v>97</v>
      </c>
      <c r="AK3974" s="5" t="s">
        <v>4937</v>
      </c>
      <c r="AL3974" s="5" t="s">
        <v>4727</v>
      </c>
      <c r="AM3974" s="5" t="s">
        <v>17869</v>
      </c>
      <c r="AN3974" s="5" t="s">
        <v>17870</v>
      </c>
      <c r="AO3974" s="5" t="s">
        <v>98</v>
      </c>
      <c r="AP3974" s="5" t="s">
        <v>98</v>
      </c>
      <c r="AT3974" s="5" t="s">
        <v>98</v>
      </c>
      <c r="AX3974" s="5">
        <v>2022</v>
      </c>
      <c r="BA3974" s="5" t="s">
        <v>362</v>
      </c>
      <c r="BD3974" s="5">
        <v>10</v>
      </c>
      <c r="BE3974" s="5">
        <v>2023</v>
      </c>
      <c r="BF3974" s="5" t="s">
        <v>99</v>
      </c>
      <c r="BG3974" s="5" t="s">
        <v>361</v>
      </c>
      <c r="BH3974" s="5" t="s">
        <v>217</v>
      </c>
      <c r="BI3974" s="5">
        <v>4</v>
      </c>
      <c r="BJ3974" s="5">
        <v>7</v>
      </c>
      <c r="BK3974" s="5">
        <v>3</v>
      </c>
      <c r="BN3974" s="5">
        <f t="shared" si="88"/>
        <v>141.96460176991201</v>
      </c>
    </row>
    <row r="3975" spans="1:66" x14ac:dyDescent="0.35">
      <c r="A3975" s="5" t="s">
        <v>18214</v>
      </c>
      <c r="B3975" s="5" t="s">
        <v>313</v>
      </c>
      <c r="C3975" s="5" t="s">
        <v>149</v>
      </c>
      <c r="D3975" s="5" t="s">
        <v>17892</v>
      </c>
      <c r="E3975" s="5" t="s">
        <v>17893</v>
      </c>
      <c r="F3975" s="5" t="s">
        <v>245</v>
      </c>
      <c r="G3975" s="5" t="s">
        <v>18201</v>
      </c>
      <c r="H3975" s="5" t="s">
        <v>2073</v>
      </c>
      <c r="K3975" s="5">
        <v>1</v>
      </c>
      <c r="L3975" s="5">
        <v>1</v>
      </c>
      <c r="M3975" s="5">
        <v>0</v>
      </c>
      <c r="N3975" s="5" t="s">
        <v>224</v>
      </c>
      <c r="O3975" s="5">
        <v>141.96460176991201</v>
      </c>
      <c r="P3975" s="5">
        <v>0</v>
      </c>
      <c r="Q3975" s="5">
        <v>0</v>
      </c>
      <c r="R3975" s="5" t="s">
        <v>18215</v>
      </c>
      <c r="S3975" s="5" t="s">
        <v>8742</v>
      </c>
      <c r="T3975" s="5" t="s">
        <v>8742</v>
      </c>
      <c r="U3975" s="5" t="s">
        <v>18216</v>
      </c>
      <c r="V3975" s="5" t="s">
        <v>9691</v>
      </c>
      <c r="W3975" s="5" t="s">
        <v>9691</v>
      </c>
      <c r="Y3975" s="5" t="s">
        <v>18204</v>
      </c>
      <c r="Z3975" s="5" t="s">
        <v>18217</v>
      </c>
      <c r="AC3975" s="5" t="s">
        <v>149</v>
      </c>
      <c r="AD3975" s="5" t="s">
        <v>97</v>
      </c>
      <c r="AK3975" s="5" t="s">
        <v>4937</v>
      </c>
      <c r="AL3975" s="5" t="s">
        <v>4727</v>
      </c>
      <c r="AM3975" s="5" t="s">
        <v>17869</v>
      </c>
      <c r="AN3975" s="5" t="s">
        <v>17870</v>
      </c>
      <c r="AO3975" s="5" t="s">
        <v>98</v>
      </c>
      <c r="AP3975" s="5" t="s">
        <v>98</v>
      </c>
      <c r="AT3975" s="5" t="s">
        <v>98</v>
      </c>
      <c r="AX3975" s="5">
        <v>2022</v>
      </c>
      <c r="BA3975" s="5" t="s">
        <v>362</v>
      </c>
      <c r="BD3975" s="5">
        <v>10</v>
      </c>
      <c r="BE3975" s="5">
        <v>2023</v>
      </c>
      <c r="BF3975" s="5" t="s">
        <v>99</v>
      </c>
      <c r="BG3975" s="5" t="s">
        <v>361</v>
      </c>
      <c r="BH3975" s="5" t="s">
        <v>217</v>
      </c>
      <c r="BI3975" s="5">
        <v>4</v>
      </c>
      <c r="BJ3975" s="5">
        <v>7</v>
      </c>
      <c r="BK3975" s="5">
        <v>3</v>
      </c>
      <c r="BN3975" s="5">
        <f t="shared" si="88"/>
        <v>141.96460176991201</v>
      </c>
    </row>
    <row r="3976" spans="1:66" x14ac:dyDescent="0.35">
      <c r="A3976" s="5" t="s">
        <v>18218</v>
      </c>
      <c r="B3976" s="5" t="s">
        <v>313</v>
      </c>
      <c r="C3976" s="5" t="s">
        <v>149</v>
      </c>
      <c r="D3976" s="5" t="s">
        <v>17978</v>
      </c>
      <c r="E3976" s="5" t="s">
        <v>17979</v>
      </c>
      <c r="F3976" s="5" t="s">
        <v>87</v>
      </c>
      <c r="G3976" s="5" t="s">
        <v>18219</v>
      </c>
      <c r="H3976" s="5" t="s">
        <v>16142</v>
      </c>
      <c r="K3976" s="5">
        <v>1</v>
      </c>
      <c r="L3976" s="5">
        <v>1</v>
      </c>
      <c r="M3976" s="5">
        <v>0</v>
      </c>
      <c r="N3976" s="5" t="s">
        <v>224</v>
      </c>
      <c r="O3976" s="5">
        <v>97.608849557522106</v>
      </c>
      <c r="P3976" s="5">
        <v>0</v>
      </c>
      <c r="Q3976" s="5">
        <v>0</v>
      </c>
      <c r="R3976" s="5" t="s">
        <v>18220</v>
      </c>
      <c r="S3976" s="5" t="s">
        <v>16867</v>
      </c>
      <c r="T3976" s="5" t="s">
        <v>16867</v>
      </c>
      <c r="U3976" s="5" t="s">
        <v>18221</v>
      </c>
      <c r="V3976" s="5" t="s">
        <v>9691</v>
      </c>
      <c r="W3976" s="5" t="s">
        <v>9691</v>
      </c>
      <c r="Y3976" s="5" t="s">
        <v>18222</v>
      </c>
      <c r="Z3976" s="5" t="s">
        <v>18223</v>
      </c>
      <c r="AB3976" s="5" t="s">
        <v>87</v>
      </c>
      <c r="AC3976" s="5" t="s">
        <v>149</v>
      </c>
      <c r="AD3976" s="5" t="s">
        <v>97</v>
      </c>
      <c r="AK3976" s="5" t="s">
        <v>4878</v>
      </c>
      <c r="AL3976" s="5" t="s">
        <v>4727</v>
      </c>
      <c r="AM3976" s="5" t="s">
        <v>17869</v>
      </c>
      <c r="AN3976" s="5" t="s">
        <v>17870</v>
      </c>
      <c r="AO3976" s="5" t="s">
        <v>98</v>
      </c>
      <c r="AP3976" s="5" t="s">
        <v>98</v>
      </c>
      <c r="AT3976" s="5" t="s">
        <v>98</v>
      </c>
      <c r="AX3976" s="5">
        <v>2022</v>
      </c>
      <c r="BA3976" s="5" t="s">
        <v>361</v>
      </c>
      <c r="BD3976" s="5">
        <v>8</v>
      </c>
      <c r="BE3976" s="5">
        <v>2023</v>
      </c>
      <c r="BF3976" s="5" t="s">
        <v>217</v>
      </c>
      <c r="BG3976" s="5" t="s">
        <v>361</v>
      </c>
      <c r="BH3976" s="5" t="s">
        <v>217</v>
      </c>
      <c r="BI3976" s="5">
        <v>3</v>
      </c>
      <c r="BJ3976" s="5">
        <v>7</v>
      </c>
      <c r="BK3976" s="5">
        <v>3</v>
      </c>
      <c r="BN3976" s="5">
        <f t="shared" si="88"/>
        <v>97.608849557522106</v>
      </c>
    </row>
    <row r="3977" spans="1:66" x14ac:dyDescent="0.35">
      <c r="A3977" s="5" t="s">
        <v>18224</v>
      </c>
      <c r="B3977" s="5" t="s">
        <v>313</v>
      </c>
      <c r="C3977" s="5" t="s">
        <v>149</v>
      </c>
      <c r="D3977" s="5" t="s">
        <v>17984</v>
      </c>
      <c r="E3977" s="5" t="s">
        <v>17985</v>
      </c>
      <c r="F3977" s="5" t="s">
        <v>87</v>
      </c>
      <c r="G3977" s="5" t="s">
        <v>18219</v>
      </c>
      <c r="H3977" s="5" t="s">
        <v>16142</v>
      </c>
      <c r="K3977" s="5">
        <v>1</v>
      </c>
      <c r="L3977" s="5">
        <v>1</v>
      </c>
      <c r="M3977" s="5">
        <v>0</v>
      </c>
      <c r="N3977" s="5" t="s">
        <v>224</v>
      </c>
      <c r="O3977" s="5">
        <v>97.608849557522106</v>
      </c>
      <c r="P3977" s="5">
        <v>0</v>
      </c>
      <c r="Q3977" s="5">
        <v>0</v>
      </c>
      <c r="R3977" s="5" t="s">
        <v>18225</v>
      </c>
      <c r="S3977" s="5" t="s">
        <v>5064</v>
      </c>
      <c r="T3977" s="5" t="s">
        <v>5064</v>
      </c>
      <c r="U3977" s="5" t="s">
        <v>18226</v>
      </c>
      <c r="V3977" s="5" t="s">
        <v>9691</v>
      </c>
      <c r="W3977" s="5" t="s">
        <v>9691</v>
      </c>
      <c r="Y3977" s="5" t="s">
        <v>18222</v>
      </c>
      <c r="Z3977" s="5" t="s">
        <v>18227</v>
      </c>
      <c r="AB3977" s="5" t="s">
        <v>87</v>
      </c>
      <c r="AC3977" s="5" t="s">
        <v>149</v>
      </c>
      <c r="AD3977" s="5" t="s">
        <v>97</v>
      </c>
      <c r="AK3977" s="5" t="s">
        <v>4878</v>
      </c>
      <c r="AL3977" s="5" t="s">
        <v>4727</v>
      </c>
      <c r="AM3977" s="5" t="s">
        <v>17869</v>
      </c>
      <c r="AN3977" s="5" t="s">
        <v>17870</v>
      </c>
      <c r="AO3977" s="5" t="s">
        <v>98</v>
      </c>
      <c r="AP3977" s="5" t="s">
        <v>98</v>
      </c>
      <c r="AT3977" s="5" t="s">
        <v>98</v>
      </c>
      <c r="AX3977" s="5">
        <v>2022</v>
      </c>
      <c r="BA3977" s="5" t="s">
        <v>361</v>
      </c>
      <c r="BD3977" s="5">
        <v>9</v>
      </c>
      <c r="BE3977" s="5">
        <v>2023</v>
      </c>
      <c r="BF3977" s="5" t="s">
        <v>217</v>
      </c>
      <c r="BG3977" s="5" t="s">
        <v>361</v>
      </c>
      <c r="BH3977" s="5" t="s">
        <v>217</v>
      </c>
      <c r="BI3977" s="5">
        <v>3</v>
      </c>
      <c r="BJ3977" s="5">
        <v>7</v>
      </c>
      <c r="BK3977" s="5">
        <v>3</v>
      </c>
      <c r="BN3977" s="5">
        <f t="shared" si="88"/>
        <v>97.608849557522106</v>
      </c>
    </row>
    <row r="3978" spans="1:66" x14ac:dyDescent="0.35">
      <c r="A3978" s="5" t="s">
        <v>18228</v>
      </c>
      <c r="B3978" s="5" t="s">
        <v>313</v>
      </c>
      <c r="C3978" s="5" t="s">
        <v>149</v>
      </c>
      <c r="D3978" s="5" t="s">
        <v>17990</v>
      </c>
      <c r="E3978" s="5" t="s">
        <v>17991</v>
      </c>
      <c r="F3978" s="5" t="s">
        <v>87</v>
      </c>
      <c r="G3978" s="5" t="s">
        <v>18219</v>
      </c>
      <c r="H3978" s="5" t="s">
        <v>16142</v>
      </c>
      <c r="K3978" s="5">
        <v>1</v>
      </c>
      <c r="L3978" s="5">
        <v>1</v>
      </c>
      <c r="M3978" s="5">
        <v>0</v>
      </c>
      <c r="N3978" s="5" t="s">
        <v>224</v>
      </c>
      <c r="O3978" s="5">
        <v>97.608849557522106</v>
      </c>
      <c r="P3978" s="5">
        <v>0</v>
      </c>
      <c r="Q3978" s="5">
        <v>0</v>
      </c>
      <c r="R3978" s="5" t="s">
        <v>18229</v>
      </c>
      <c r="S3978" s="5" t="s">
        <v>5189</v>
      </c>
      <c r="T3978" s="5" t="s">
        <v>5189</v>
      </c>
      <c r="U3978" s="5" t="s">
        <v>18230</v>
      </c>
      <c r="V3978" s="5" t="s">
        <v>9691</v>
      </c>
      <c r="W3978" s="5" t="s">
        <v>9691</v>
      </c>
      <c r="Y3978" s="5" t="s">
        <v>18222</v>
      </c>
      <c r="Z3978" s="5" t="s">
        <v>18231</v>
      </c>
      <c r="AB3978" s="5" t="s">
        <v>87</v>
      </c>
      <c r="AC3978" s="5" t="s">
        <v>149</v>
      </c>
      <c r="AD3978" s="5" t="s">
        <v>97</v>
      </c>
      <c r="AK3978" s="5" t="s">
        <v>4937</v>
      </c>
      <c r="AL3978" s="5" t="s">
        <v>4727</v>
      </c>
      <c r="AM3978" s="5" t="s">
        <v>17869</v>
      </c>
      <c r="AN3978" s="5" t="s">
        <v>17870</v>
      </c>
      <c r="AO3978" s="5" t="s">
        <v>98</v>
      </c>
      <c r="AP3978" s="5" t="s">
        <v>98</v>
      </c>
      <c r="AT3978" s="5" t="s">
        <v>98</v>
      </c>
      <c r="AX3978" s="5">
        <v>2022</v>
      </c>
      <c r="BA3978" s="5" t="s">
        <v>362</v>
      </c>
      <c r="BD3978" s="5">
        <v>10</v>
      </c>
      <c r="BE3978" s="5">
        <v>2023</v>
      </c>
      <c r="BF3978" s="5" t="s">
        <v>99</v>
      </c>
      <c r="BG3978" s="5" t="s">
        <v>361</v>
      </c>
      <c r="BH3978" s="5" t="s">
        <v>217</v>
      </c>
      <c r="BI3978" s="5">
        <v>4</v>
      </c>
      <c r="BJ3978" s="5">
        <v>7</v>
      </c>
      <c r="BK3978" s="5">
        <v>3</v>
      </c>
      <c r="BN3978" s="5">
        <f t="shared" si="88"/>
        <v>97.608849557522106</v>
      </c>
    </row>
    <row r="3979" spans="1:66" x14ac:dyDescent="0.35">
      <c r="A3979" s="5" t="s">
        <v>18232</v>
      </c>
      <c r="B3979" s="5" t="s">
        <v>313</v>
      </c>
      <c r="C3979" s="5" t="s">
        <v>149</v>
      </c>
      <c r="D3979" s="5" t="s">
        <v>17995</v>
      </c>
      <c r="E3979" s="5" t="s">
        <v>17996</v>
      </c>
      <c r="F3979" s="5" t="s">
        <v>87</v>
      </c>
      <c r="G3979" s="5" t="s">
        <v>18219</v>
      </c>
      <c r="H3979" s="5" t="s">
        <v>16142</v>
      </c>
      <c r="K3979" s="5">
        <v>1</v>
      </c>
      <c r="L3979" s="5">
        <v>1</v>
      </c>
      <c r="M3979" s="5">
        <v>0</v>
      </c>
      <c r="N3979" s="5" t="s">
        <v>224</v>
      </c>
      <c r="O3979" s="5">
        <v>97.608849557522106</v>
      </c>
      <c r="P3979" s="5">
        <v>0</v>
      </c>
      <c r="Q3979" s="5">
        <v>0</v>
      </c>
      <c r="R3979" s="5" t="s">
        <v>18233</v>
      </c>
      <c r="S3979" s="5" t="s">
        <v>8742</v>
      </c>
      <c r="T3979" s="5" t="s">
        <v>8742</v>
      </c>
      <c r="U3979" s="5" t="s">
        <v>18234</v>
      </c>
      <c r="V3979" s="5" t="s">
        <v>9691</v>
      </c>
      <c r="W3979" s="5" t="s">
        <v>9691</v>
      </c>
      <c r="Y3979" s="5" t="s">
        <v>18222</v>
      </c>
      <c r="Z3979" s="5" t="s">
        <v>18235</v>
      </c>
      <c r="AB3979" s="5" t="s">
        <v>87</v>
      </c>
      <c r="AC3979" s="5" t="s">
        <v>149</v>
      </c>
      <c r="AD3979" s="5" t="s">
        <v>97</v>
      </c>
      <c r="AK3979" s="5" t="s">
        <v>3980</v>
      </c>
      <c r="AL3979" s="5" t="s">
        <v>4727</v>
      </c>
      <c r="AM3979" s="5" t="s">
        <v>17869</v>
      </c>
      <c r="AN3979" s="5" t="s">
        <v>17870</v>
      </c>
      <c r="AO3979" s="5" t="s">
        <v>98</v>
      </c>
      <c r="AP3979" s="5" t="s">
        <v>98</v>
      </c>
      <c r="AT3979" s="5" t="s">
        <v>98</v>
      </c>
      <c r="AX3979" s="5">
        <v>2022</v>
      </c>
      <c r="BA3979" s="5" t="s">
        <v>362</v>
      </c>
      <c r="BD3979" s="5">
        <v>10</v>
      </c>
      <c r="BE3979" s="5">
        <v>2023</v>
      </c>
      <c r="BF3979" s="5" t="s">
        <v>99</v>
      </c>
      <c r="BG3979" s="5" t="s">
        <v>361</v>
      </c>
      <c r="BH3979" s="5" t="s">
        <v>217</v>
      </c>
      <c r="BI3979" s="5">
        <v>5</v>
      </c>
      <c r="BJ3979" s="5">
        <v>7</v>
      </c>
      <c r="BK3979" s="5">
        <v>3</v>
      </c>
      <c r="BN3979" s="5">
        <f t="shared" si="88"/>
        <v>97.608849557522106</v>
      </c>
    </row>
    <row r="3980" spans="1:66" x14ac:dyDescent="0.35">
      <c r="A3980" s="5" t="s">
        <v>18236</v>
      </c>
      <c r="B3980" s="5" t="s">
        <v>313</v>
      </c>
      <c r="C3980" s="5" t="s">
        <v>149</v>
      </c>
      <c r="D3980" s="5" t="s">
        <v>17872</v>
      </c>
      <c r="E3980" s="5" t="s">
        <v>17873</v>
      </c>
      <c r="F3980" s="5" t="s">
        <v>245</v>
      </c>
      <c r="G3980" s="5" t="s">
        <v>18237</v>
      </c>
      <c r="H3980" s="5" t="s">
        <v>2079</v>
      </c>
      <c r="K3980" s="5">
        <v>1</v>
      </c>
      <c r="L3980" s="5">
        <v>1</v>
      </c>
      <c r="M3980" s="5">
        <v>0</v>
      </c>
      <c r="N3980" s="5" t="s">
        <v>224</v>
      </c>
      <c r="O3980" s="5">
        <v>178.24778761062001</v>
      </c>
      <c r="P3980" s="5">
        <v>0</v>
      </c>
      <c r="Q3980" s="5">
        <v>0</v>
      </c>
      <c r="R3980" s="5" t="s">
        <v>18238</v>
      </c>
      <c r="S3980" s="5" t="s">
        <v>5234</v>
      </c>
      <c r="T3980" s="5" t="s">
        <v>5234</v>
      </c>
      <c r="U3980" s="5" t="s">
        <v>18239</v>
      </c>
      <c r="V3980" s="5" t="s">
        <v>9691</v>
      </c>
      <c r="W3980" s="5" t="s">
        <v>9691</v>
      </c>
      <c r="Y3980" s="5" t="s">
        <v>18240</v>
      </c>
      <c r="Z3980" s="5" t="s">
        <v>18241</v>
      </c>
      <c r="AC3980" s="5" t="s">
        <v>149</v>
      </c>
      <c r="AD3980" s="5" t="s">
        <v>97</v>
      </c>
      <c r="AK3980" s="5" t="s">
        <v>4878</v>
      </c>
      <c r="AL3980" s="5" t="s">
        <v>4727</v>
      </c>
      <c r="AM3980" s="5" t="s">
        <v>17869</v>
      </c>
      <c r="AN3980" s="5" t="s">
        <v>17870</v>
      </c>
      <c r="AO3980" s="5" t="s">
        <v>98</v>
      </c>
      <c r="AP3980" s="5" t="s">
        <v>98</v>
      </c>
      <c r="AT3980" s="5" t="s">
        <v>98</v>
      </c>
      <c r="AX3980" s="5">
        <v>2022</v>
      </c>
      <c r="BA3980" s="5" t="s">
        <v>361</v>
      </c>
      <c r="BD3980" s="5">
        <v>8</v>
      </c>
      <c r="BE3980" s="5">
        <v>2023</v>
      </c>
      <c r="BF3980" s="5" t="s">
        <v>217</v>
      </c>
      <c r="BG3980" s="5" t="s">
        <v>361</v>
      </c>
      <c r="BH3980" s="5" t="s">
        <v>217</v>
      </c>
      <c r="BI3980" s="5">
        <v>3</v>
      </c>
      <c r="BJ3980" s="5">
        <v>7</v>
      </c>
      <c r="BK3980" s="5">
        <v>3</v>
      </c>
      <c r="BN3980" s="5">
        <f t="shared" si="88"/>
        <v>178.24778761062001</v>
      </c>
    </row>
    <row r="3981" spans="1:66" x14ac:dyDescent="0.35">
      <c r="A3981" s="5" t="s">
        <v>18242</v>
      </c>
      <c r="B3981" s="5" t="s">
        <v>313</v>
      </c>
      <c r="C3981" s="5" t="s">
        <v>149</v>
      </c>
      <c r="D3981" s="5" t="s">
        <v>17878</v>
      </c>
      <c r="E3981" s="5" t="s">
        <v>17879</v>
      </c>
      <c r="F3981" s="5" t="s">
        <v>245</v>
      </c>
      <c r="G3981" s="5" t="s">
        <v>18237</v>
      </c>
      <c r="H3981" s="5" t="s">
        <v>2079</v>
      </c>
      <c r="K3981" s="5">
        <v>1</v>
      </c>
      <c r="L3981" s="5">
        <v>1</v>
      </c>
      <c r="M3981" s="5">
        <v>0</v>
      </c>
      <c r="N3981" s="5" t="s">
        <v>224</v>
      </c>
      <c r="O3981" s="5">
        <v>178.24778761062001</v>
      </c>
      <c r="P3981" s="5">
        <v>0</v>
      </c>
      <c r="Q3981" s="5">
        <v>0</v>
      </c>
      <c r="R3981" s="5" t="s">
        <v>18243</v>
      </c>
      <c r="S3981" s="5" t="s">
        <v>14232</v>
      </c>
      <c r="T3981" s="5" t="s">
        <v>14232</v>
      </c>
      <c r="U3981" s="5" t="s">
        <v>18244</v>
      </c>
      <c r="V3981" s="5" t="s">
        <v>9691</v>
      </c>
      <c r="W3981" s="5" t="s">
        <v>9691</v>
      </c>
      <c r="Y3981" s="5" t="s">
        <v>18240</v>
      </c>
      <c r="Z3981" s="5" t="s">
        <v>18245</v>
      </c>
      <c r="AC3981" s="5" t="s">
        <v>149</v>
      </c>
      <c r="AD3981" s="5" t="s">
        <v>97</v>
      </c>
      <c r="AK3981" s="5" t="s">
        <v>4878</v>
      </c>
      <c r="AL3981" s="5" t="s">
        <v>4727</v>
      </c>
      <c r="AM3981" s="5" t="s">
        <v>17869</v>
      </c>
      <c r="AN3981" s="5" t="s">
        <v>17870</v>
      </c>
      <c r="AO3981" s="5" t="s">
        <v>98</v>
      </c>
      <c r="AP3981" s="5" t="s">
        <v>98</v>
      </c>
      <c r="AT3981" s="5" t="s">
        <v>98</v>
      </c>
      <c r="AX3981" s="5">
        <v>2022</v>
      </c>
      <c r="BA3981" s="5" t="s">
        <v>361</v>
      </c>
      <c r="BD3981" s="5">
        <v>9</v>
      </c>
      <c r="BE3981" s="5">
        <v>2023</v>
      </c>
      <c r="BF3981" s="5" t="s">
        <v>217</v>
      </c>
      <c r="BG3981" s="5" t="s">
        <v>361</v>
      </c>
      <c r="BH3981" s="5" t="s">
        <v>217</v>
      </c>
      <c r="BI3981" s="5">
        <v>3</v>
      </c>
      <c r="BJ3981" s="5">
        <v>7</v>
      </c>
      <c r="BK3981" s="5">
        <v>3</v>
      </c>
      <c r="BN3981" s="5">
        <f t="shared" si="88"/>
        <v>178.24778761062001</v>
      </c>
    </row>
    <row r="3982" spans="1:66" x14ac:dyDescent="0.35">
      <c r="A3982" s="5" t="s">
        <v>18246</v>
      </c>
      <c r="B3982" s="5" t="s">
        <v>313</v>
      </c>
      <c r="C3982" s="5" t="s">
        <v>149</v>
      </c>
      <c r="D3982" s="5" t="s">
        <v>17884</v>
      </c>
      <c r="E3982" s="5" t="s">
        <v>17885</v>
      </c>
      <c r="F3982" s="5" t="s">
        <v>245</v>
      </c>
      <c r="G3982" s="5" t="s">
        <v>18237</v>
      </c>
      <c r="H3982" s="5" t="s">
        <v>2079</v>
      </c>
      <c r="K3982" s="5">
        <v>1</v>
      </c>
      <c r="L3982" s="5">
        <v>1</v>
      </c>
      <c r="M3982" s="5">
        <v>0</v>
      </c>
      <c r="N3982" s="5" t="s">
        <v>224</v>
      </c>
      <c r="O3982" s="5">
        <v>178.24778761062001</v>
      </c>
      <c r="P3982" s="5">
        <v>0</v>
      </c>
      <c r="Q3982" s="5">
        <v>0</v>
      </c>
      <c r="R3982" s="5" t="s">
        <v>18247</v>
      </c>
      <c r="S3982" s="5" t="s">
        <v>17887</v>
      </c>
      <c r="T3982" s="5" t="s">
        <v>17887</v>
      </c>
      <c r="U3982" s="5" t="s">
        <v>18248</v>
      </c>
      <c r="V3982" s="5" t="s">
        <v>9691</v>
      </c>
      <c r="W3982" s="5" t="s">
        <v>9691</v>
      </c>
      <c r="Y3982" s="5" t="s">
        <v>18240</v>
      </c>
      <c r="Z3982" s="5" t="s">
        <v>18249</v>
      </c>
      <c r="AC3982" s="5" t="s">
        <v>149</v>
      </c>
      <c r="AD3982" s="5" t="s">
        <v>97</v>
      </c>
      <c r="AK3982" s="5" t="s">
        <v>4937</v>
      </c>
      <c r="AL3982" s="5" t="s">
        <v>4727</v>
      </c>
      <c r="AM3982" s="5" t="s">
        <v>17869</v>
      </c>
      <c r="AN3982" s="5" t="s">
        <v>17870</v>
      </c>
      <c r="AO3982" s="5" t="s">
        <v>98</v>
      </c>
      <c r="AP3982" s="5" t="s">
        <v>98</v>
      </c>
      <c r="AT3982" s="5" t="s">
        <v>98</v>
      </c>
      <c r="AX3982" s="5">
        <v>2022</v>
      </c>
      <c r="BA3982" s="5" t="s">
        <v>362</v>
      </c>
      <c r="BD3982" s="5">
        <v>10</v>
      </c>
      <c r="BE3982" s="5">
        <v>2023</v>
      </c>
      <c r="BF3982" s="5" t="s">
        <v>99</v>
      </c>
      <c r="BG3982" s="5" t="s">
        <v>361</v>
      </c>
      <c r="BH3982" s="5" t="s">
        <v>217</v>
      </c>
      <c r="BI3982" s="5">
        <v>4</v>
      </c>
      <c r="BJ3982" s="5">
        <v>7</v>
      </c>
      <c r="BK3982" s="5">
        <v>3</v>
      </c>
      <c r="BN3982" s="5">
        <f t="shared" si="88"/>
        <v>178.24778761062001</v>
      </c>
    </row>
    <row r="3983" spans="1:66" x14ac:dyDescent="0.35">
      <c r="A3983" s="5" t="s">
        <v>18250</v>
      </c>
      <c r="B3983" s="5" t="s">
        <v>313</v>
      </c>
      <c r="C3983" s="5" t="s">
        <v>149</v>
      </c>
      <c r="D3983" s="5" t="s">
        <v>17892</v>
      </c>
      <c r="E3983" s="5" t="s">
        <v>17893</v>
      </c>
      <c r="F3983" s="5" t="s">
        <v>245</v>
      </c>
      <c r="G3983" s="5" t="s">
        <v>18237</v>
      </c>
      <c r="H3983" s="5" t="s">
        <v>2079</v>
      </c>
      <c r="K3983" s="5">
        <v>1</v>
      </c>
      <c r="L3983" s="5">
        <v>1</v>
      </c>
      <c r="M3983" s="5">
        <v>0</v>
      </c>
      <c r="N3983" s="5" t="s">
        <v>224</v>
      </c>
      <c r="O3983" s="5">
        <v>178.24778761062001</v>
      </c>
      <c r="P3983" s="5">
        <v>0</v>
      </c>
      <c r="Q3983" s="5">
        <v>0</v>
      </c>
      <c r="R3983" s="5" t="s">
        <v>18251</v>
      </c>
      <c r="S3983" s="5" t="s">
        <v>17895</v>
      </c>
      <c r="T3983" s="5" t="s">
        <v>17895</v>
      </c>
      <c r="U3983" s="5" t="s">
        <v>18252</v>
      </c>
      <c r="V3983" s="5" t="s">
        <v>9691</v>
      </c>
      <c r="W3983" s="5" t="s">
        <v>9691</v>
      </c>
      <c r="Y3983" s="5" t="s">
        <v>18240</v>
      </c>
      <c r="Z3983" s="5" t="s">
        <v>18253</v>
      </c>
      <c r="AC3983" s="5" t="s">
        <v>149</v>
      </c>
      <c r="AD3983" s="5" t="s">
        <v>97</v>
      </c>
      <c r="AK3983" s="5" t="s">
        <v>3980</v>
      </c>
      <c r="AL3983" s="5" t="s">
        <v>4727</v>
      </c>
      <c r="AM3983" s="5" t="s">
        <v>17869</v>
      </c>
      <c r="AN3983" s="5" t="s">
        <v>17870</v>
      </c>
      <c r="AO3983" s="5" t="s">
        <v>98</v>
      </c>
      <c r="AP3983" s="5" t="s">
        <v>98</v>
      </c>
      <c r="AT3983" s="5" t="s">
        <v>98</v>
      </c>
      <c r="AX3983" s="5">
        <v>2022</v>
      </c>
      <c r="BA3983" s="5" t="s">
        <v>362</v>
      </c>
      <c r="BD3983" s="5">
        <v>11</v>
      </c>
      <c r="BE3983" s="5">
        <v>2023</v>
      </c>
      <c r="BF3983" s="5" t="s">
        <v>99</v>
      </c>
      <c r="BG3983" s="5" t="s">
        <v>361</v>
      </c>
      <c r="BH3983" s="5" t="s">
        <v>217</v>
      </c>
      <c r="BI3983" s="5">
        <v>5</v>
      </c>
      <c r="BJ3983" s="5">
        <v>7</v>
      </c>
      <c r="BK3983" s="5">
        <v>3</v>
      </c>
      <c r="BN3983" s="5">
        <f t="shared" si="88"/>
        <v>178.24778761062001</v>
      </c>
    </row>
    <row r="3984" spans="1:66" x14ac:dyDescent="0.35">
      <c r="A3984" s="5" t="s">
        <v>18254</v>
      </c>
      <c r="B3984" s="5" t="s">
        <v>313</v>
      </c>
      <c r="C3984" s="5" t="s">
        <v>149</v>
      </c>
      <c r="D3984" s="5" t="s">
        <v>17770</v>
      </c>
      <c r="E3984" s="5" t="s">
        <v>17771</v>
      </c>
      <c r="F3984" s="5" t="s">
        <v>245</v>
      </c>
      <c r="G3984" s="5" t="s">
        <v>18255</v>
      </c>
      <c r="H3984" s="5" t="s">
        <v>14597</v>
      </c>
      <c r="K3984" s="5">
        <v>1</v>
      </c>
      <c r="L3984" s="5">
        <v>1</v>
      </c>
      <c r="M3984" s="5">
        <v>0</v>
      </c>
      <c r="N3984" s="5" t="s">
        <v>224</v>
      </c>
      <c r="O3984" s="5">
        <v>270.97345132743402</v>
      </c>
      <c r="P3984" s="5">
        <v>0</v>
      </c>
      <c r="Q3984" s="5">
        <v>0</v>
      </c>
      <c r="R3984" s="5" t="s">
        <v>18256</v>
      </c>
      <c r="S3984" s="5" t="s">
        <v>18257</v>
      </c>
      <c r="T3984" s="5" t="s">
        <v>18257</v>
      </c>
      <c r="U3984" s="5" t="s">
        <v>18258</v>
      </c>
      <c r="V3984" s="5" t="s">
        <v>9753</v>
      </c>
      <c r="W3984" s="5" t="s">
        <v>9753</v>
      </c>
      <c r="Y3984" s="5" t="s">
        <v>18259</v>
      </c>
      <c r="Z3984" s="5" t="s">
        <v>18260</v>
      </c>
      <c r="AC3984" s="5" t="s">
        <v>149</v>
      </c>
      <c r="AD3984" s="5" t="s">
        <v>97</v>
      </c>
      <c r="AK3984" s="5" t="s">
        <v>4937</v>
      </c>
      <c r="AL3984" s="5" t="s">
        <v>4727</v>
      </c>
      <c r="AM3984" s="5" t="s">
        <v>390</v>
      </c>
      <c r="AN3984" s="5" t="s">
        <v>17778</v>
      </c>
      <c r="AO3984" s="5" t="s">
        <v>98</v>
      </c>
      <c r="AP3984" s="5" t="s">
        <v>98</v>
      </c>
      <c r="AT3984" s="5" t="s">
        <v>98</v>
      </c>
      <c r="AX3984" s="5">
        <v>2022</v>
      </c>
      <c r="BA3984" s="5" t="s">
        <v>362</v>
      </c>
      <c r="BD3984" s="5">
        <v>10</v>
      </c>
      <c r="BE3984" s="5">
        <v>2023</v>
      </c>
      <c r="BF3984" s="5" t="s">
        <v>99</v>
      </c>
      <c r="BG3984" s="5" t="s">
        <v>361</v>
      </c>
      <c r="BH3984" s="5" t="s">
        <v>217</v>
      </c>
      <c r="BI3984" s="5">
        <v>4</v>
      </c>
      <c r="BJ3984" s="5">
        <v>7</v>
      </c>
      <c r="BK3984" s="5">
        <v>3</v>
      </c>
      <c r="BN3984" s="5">
        <f t="shared" si="88"/>
        <v>270.97345132743402</v>
      </c>
    </row>
    <row r="3985" spans="1:66" x14ac:dyDescent="0.35">
      <c r="A3985" s="5" t="s">
        <v>18261</v>
      </c>
      <c r="B3985" s="5" t="s">
        <v>313</v>
      </c>
      <c r="C3985" s="5" t="s">
        <v>149</v>
      </c>
      <c r="D3985" s="5" t="s">
        <v>17780</v>
      </c>
      <c r="E3985" s="5" t="s">
        <v>17781</v>
      </c>
      <c r="F3985" s="5" t="s">
        <v>245</v>
      </c>
      <c r="G3985" s="5" t="s">
        <v>18255</v>
      </c>
      <c r="H3985" s="5" t="s">
        <v>14597</v>
      </c>
      <c r="K3985" s="5">
        <v>1</v>
      </c>
      <c r="L3985" s="5">
        <v>1</v>
      </c>
      <c r="M3985" s="5">
        <v>0</v>
      </c>
      <c r="N3985" s="5" t="s">
        <v>224</v>
      </c>
      <c r="O3985" s="5">
        <v>270.97345132743402</v>
      </c>
      <c r="P3985" s="5">
        <v>0</v>
      </c>
      <c r="Q3985" s="5">
        <v>0</v>
      </c>
      <c r="R3985" s="5" t="s">
        <v>18262</v>
      </c>
      <c r="S3985" s="5" t="s">
        <v>14224</v>
      </c>
      <c r="T3985" s="5" t="s">
        <v>14224</v>
      </c>
      <c r="U3985" s="5" t="s">
        <v>18263</v>
      </c>
      <c r="V3985" s="5" t="s">
        <v>9753</v>
      </c>
      <c r="W3985" s="5" t="s">
        <v>9753</v>
      </c>
      <c r="Y3985" s="5" t="s">
        <v>18259</v>
      </c>
      <c r="Z3985" s="5" t="s">
        <v>18264</v>
      </c>
      <c r="AC3985" s="5" t="s">
        <v>149</v>
      </c>
      <c r="AD3985" s="5" t="s">
        <v>97</v>
      </c>
      <c r="AK3985" s="5" t="s">
        <v>4937</v>
      </c>
      <c r="AL3985" s="5" t="s">
        <v>4727</v>
      </c>
      <c r="AM3985" s="5" t="s">
        <v>390</v>
      </c>
      <c r="AN3985" s="5" t="s">
        <v>17778</v>
      </c>
      <c r="AO3985" s="5" t="s">
        <v>98</v>
      </c>
      <c r="AP3985" s="5" t="s">
        <v>98</v>
      </c>
      <c r="AT3985" s="5" t="s">
        <v>98</v>
      </c>
      <c r="AX3985" s="5">
        <v>2022</v>
      </c>
      <c r="BA3985" s="5" t="s">
        <v>362</v>
      </c>
      <c r="BD3985" s="5">
        <v>10</v>
      </c>
      <c r="BE3985" s="5">
        <v>2023</v>
      </c>
      <c r="BF3985" s="5" t="s">
        <v>99</v>
      </c>
      <c r="BG3985" s="5" t="s">
        <v>361</v>
      </c>
      <c r="BH3985" s="5" t="s">
        <v>217</v>
      </c>
      <c r="BI3985" s="5">
        <v>4</v>
      </c>
      <c r="BJ3985" s="5">
        <v>7</v>
      </c>
      <c r="BK3985" s="5">
        <v>3</v>
      </c>
      <c r="BN3985" s="5">
        <f t="shared" si="88"/>
        <v>270.97345132743402</v>
      </c>
    </row>
    <row r="3986" spans="1:66" x14ac:dyDescent="0.35">
      <c r="A3986" s="5" t="s">
        <v>18265</v>
      </c>
      <c r="B3986" s="5" t="s">
        <v>313</v>
      </c>
      <c r="C3986" s="5" t="s">
        <v>149</v>
      </c>
      <c r="D3986" s="5" t="s">
        <v>17770</v>
      </c>
      <c r="E3986" s="5" t="s">
        <v>17771</v>
      </c>
      <c r="F3986" s="5" t="s">
        <v>245</v>
      </c>
      <c r="G3986" s="5" t="s">
        <v>18266</v>
      </c>
      <c r="H3986" s="5" t="s">
        <v>3993</v>
      </c>
      <c r="K3986" s="5">
        <v>1</v>
      </c>
      <c r="L3986" s="5">
        <v>1</v>
      </c>
      <c r="M3986" s="5">
        <v>0</v>
      </c>
      <c r="N3986" s="5" t="s">
        <v>224</v>
      </c>
      <c r="O3986" s="5">
        <v>474.04424778761</v>
      </c>
      <c r="P3986" s="5">
        <v>0</v>
      </c>
      <c r="Q3986" s="5">
        <v>0</v>
      </c>
      <c r="R3986" s="5" t="s">
        <v>18267</v>
      </c>
      <c r="S3986" s="5" t="s">
        <v>18257</v>
      </c>
      <c r="T3986" s="5" t="s">
        <v>18257</v>
      </c>
      <c r="U3986" s="5" t="s">
        <v>18268</v>
      </c>
      <c r="V3986" s="5" t="s">
        <v>9753</v>
      </c>
      <c r="W3986" s="5" t="s">
        <v>9753</v>
      </c>
      <c r="Y3986" s="5" t="s">
        <v>18269</v>
      </c>
      <c r="Z3986" s="5" t="s">
        <v>18270</v>
      </c>
      <c r="AC3986" s="5" t="s">
        <v>149</v>
      </c>
      <c r="AD3986" s="5" t="s">
        <v>97</v>
      </c>
      <c r="AK3986" s="5" t="s">
        <v>4937</v>
      </c>
      <c r="AL3986" s="5" t="s">
        <v>4727</v>
      </c>
      <c r="AM3986" s="5" t="s">
        <v>390</v>
      </c>
      <c r="AN3986" s="5" t="s">
        <v>17778</v>
      </c>
      <c r="AO3986" s="5" t="s">
        <v>98</v>
      </c>
      <c r="AP3986" s="5" t="s">
        <v>98</v>
      </c>
      <c r="AT3986" s="5" t="s">
        <v>98</v>
      </c>
      <c r="AX3986" s="5">
        <v>2022</v>
      </c>
      <c r="BA3986" s="5" t="s">
        <v>362</v>
      </c>
      <c r="BD3986" s="5">
        <v>10</v>
      </c>
      <c r="BE3986" s="5">
        <v>2023</v>
      </c>
      <c r="BF3986" s="5" t="s">
        <v>99</v>
      </c>
      <c r="BG3986" s="5" t="s">
        <v>361</v>
      </c>
      <c r="BH3986" s="5" t="s">
        <v>217</v>
      </c>
      <c r="BI3986" s="5">
        <v>4</v>
      </c>
      <c r="BJ3986" s="5">
        <v>7</v>
      </c>
      <c r="BK3986" s="5">
        <v>3</v>
      </c>
      <c r="BN3986" s="5">
        <f t="shared" si="88"/>
        <v>474.04424778761</v>
      </c>
    </row>
    <row r="3987" spans="1:66" x14ac:dyDescent="0.35">
      <c r="A3987" s="5" t="s">
        <v>18271</v>
      </c>
      <c r="B3987" s="5" t="s">
        <v>313</v>
      </c>
      <c r="C3987" s="5" t="s">
        <v>149</v>
      </c>
      <c r="D3987" s="5" t="s">
        <v>17770</v>
      </c>
      <c r="E3987" s="5" t="s">
        <v>17771</v>
      </c>
      <c r="F3987" s="5" t="s">
        <v>245</v>
      </c>
      <c r="G3987" s="5" t="s">
        <v>18266</v>
      </c>
      <c r="H3987" s="5" t="s">
        <v>3993</v>
      </c>
      <c r="K3987" s="5">
        <v>1</v>
      </c>
      <c r="L3987" s="5">
        <v>1</v>
      </c>
      <c r="M3987" s="5">
        <v>0</v>
      </c>
      <c r="N3987" s="5" t="s">
        <v>224</v>
      </c>
      <c r="O3987" s="5">
        <v>474.04424778761</v>
      </c>
      <c r="P3987" s="5">
        <v>0</v>
      </c>
      <c r="Q3987" s="5">
        <v>0</v>
      </c>
      <c r="R3987" s="5" t="s">
        <v>18272</v>
      </c>
      <c r="S3987" s="5" t="s">
        <v>5128</v>
      </c>
      <c r="T3987" s="5" t="s">
        <v>18257</v>
      </c>
      <c r="U3987" s="5" t="s">
        <v>18273</v>
      </c>
      <c r="V3987" s="5" t="s">
        <v>9753</v>
      </c>
      <c r="W3987" s="5" t="s">
        <v>9753</v>
      </c>
      <c r="Y3987" s="5" t="s">
        <v>18269</v>
      </c>
      <c r="Z3987" s="5" t="s">
        <v>18274</v>
      </c>
      <c r="AC3987" s="5" t="s">
        <v>149</v>
      </c>
      <c r="AD3987" s="5" t="s">
        <v>97</v>
      </c>
      <c r="AK3987" s="5" t="s">
        <v>4937</v>
      </c>
      <c r="AL3987" s="5" t="s">
        <v>4727</v>
      </c>
      <c r="AM3987" s="5" t="s">
        <v>390</v>
      </c>
      <c r="AN3987" s="5" t="s">
        <v>17778</v>
      </c>
      <c r="AO3987" s="5" t="s">
        <v>98</v>
      </c>
      <c r="AP3987" s="5" t="s">
        <v>98</v>
      </c>
      <c r="AT3987" s="5" t="s">
        <v>98</v>
      </c>
      <c r="AX3987" s="5">
        <v>2022</v>
      </c>
      <c r="BA3987" s="5" t="s">
        <v>362</v>
      </c>
      <c r="BD3987" s="5">
        <v>10</v>
      </c>
      <c r="BE3987" s="5">
        <v>2023</v>
      </c>
      <c r="BF3987" s="5" t="s">
        <v>99</v>
      </c>
      <c r="BG3987" s="5" t="s">
        <v>361</v>
      </c>
      <c r="BH3987" s="5" t="s">
        <v>217</v>
      </c>
      <c r="BI3987" s="5">
        <v>4</v>
      </c>
      <c r="BJ3987" s="5">
        <v>7</v>
      </c>
      <c r="BK3987" s="5">
        <v>3</v>
      </c>
      <c r="BN3987" s="5">
        <f t="shared" si="88"/>
        <v>474.04424778761</v>
      </c>
    </row>
    <row r="3988" spans="1:66" x14ac:dyDescent="0.35">
      <c r="A3988" s="5" t="s">
        <v>18275</v>
      </c>
      <c r="B3988" s="5" t="s">
        <v>313</v>
      </c>
      <c r="C3988" s="5" t="s">
        <v>149</v>
      </c>
      <c r="D3988" s="5" t="s">
        <v>17780</v>
      </c>
      <c r="E3988" s="5" t="s">
        <v>17781</v>
      </c>
      <c r="F3988" s="5" t="s">
        <v>245</v>
      </c>
      <c r="G3988" s="5" t="s">
        <v>18266</v>
      </c>
      <c r="H3988" s="5" t="s">
        <v>3993</v>
      </c>
      <c r="K3988" s="5">
        <v>1</v>
      </c>
      <c r="L3988" s="5">
        <v>1</v>
      </c>
      <c r="M3988" s="5">
        <v>0</v>
      </c>
      <c r="N3988" s="5" t="s">
        <v>224</v>
      </c>
      <c r="O3988" s="5">
        <v>474.04424778761</v>
      </c>
      <c r="P3988" s="5">
        <v>0</v>
      </c>
      <c r="Q3988" s="5">
        <v>0</v>
      </c>
      <c r="R3988" s="5" t="s">
        <v>18276</v>
      </c>
      <c r="S3988" s="5" t="s">
        <v>14224</v>
      </c>
      <c r="T3988" s="5" t="s">
        <v>14224</v>
      </c>
      <c r="U3988" s="5" t="s">
        <v>18277</v>
      </c>
      <c r="V3988" s="5" t="s">
        <v>9753</v>
      </c>
      <c r="W3988" s="5" t="s">
        <v>9753</v>
      </c>
      <c r="Y3988" s="5" t="s">
        <v>18269</v>
      </c>
      <c r="Z3988" s="5" t="s">
        <v>18278</v>
      </c>
      <c r="AC3988" s="5" t="s">
        <v>149</v>
      </c>
      <c r="AD3988" s="5" t="s">
        <v>97</v>
      </c>
      <c r="AK3988" s="5" t="s">
        <v>4937</v>
      </c>
      <c r="AL3988" s="5" t="s">
        <v>4727</v>
      </c>
      <c r="AM3988" s="5" t="s">
        <v>390</v>
      </c>
      <c r="AN3988" s="5" t="s">
        <v>17778</v>
      </c>
      <c r="AO3988" s="5" t="s">
        <v>98</v>
      </c>
      <c r="AP3988" s="5" t="s">
        <v>98</v>
      </c>
      <c r="AT3988" s="5" t="s">
        <v>98</v>
      </c>
      <c r="AX3988" s="5">
        <v>2022</v>
      </c>
      <c r="BA3988" s="5" t="s">
        <v>362</v>
      </c>
      <c r="BD3988" s="5">
        <v>10</v>
      </c>
      <c r="BE3988" s="5">
        <v>2023</v>
      </c>
      <c r="BF3988" s="5" t="s">
        <v>99</v>
      </c>
      <c r="BG3988" s="5" t="s">
        <v>361</v>
      </c>
      <c r="BH3988" s="5" t="s">
        <v>217</v>
      </c>
      <c r="BI3988" s="5">
        <v>4</v>
      </c>
      <c r="BJ3988" s="5">
        <v>7</v>
      </c>
      <c r="BK3988" s="5">
        <v>3</v>
      </c>
      <c r="BN3988" s="5">
        <f t="shared" si="88"/>
        <v>474.04424778761</v>
      </c>
    </row>
    <row r="3989" spans="1:66" x14ac:dyDescent="0.35">
      <c r="A3989" s="5" t="s">
        <v>18279</v>
      </c>
      <c r="B3989" s="5" t="s">
        <v>313</v>
      </c>
      <c r="C3989" s="5" t="s">
        <v>149</v>
      </c>
      <c r="D3989" s="5" t="s">
        <v>17780</v>
      </c>
      <c r="E3989" s="5" t="s">
        <v>17781</v>
      </c>
      <c r="F3989" s="5" t="s">
        <v>245</v>
      </c>
      <c r="G3989" s="5" t="s">
        <v>18266</v>
      </c>
      <c r="H3989" s="5" t="s">
        <v>3993</v>
      </c>
      <c r="K3989" s="5">
        <v>1</v>
      </c>
      <c r="L3989" s="5">
        <v>1</v>
      </c>
      <c r="M3989" s="5">
        <v>0</v>
      </c>
      <c r="N3989" s="5" t="s">
        <v>224</v>
      </c>
      <c r="O3989" s="5">
        <v>474.04424778761</v>
      </c>
      <c r="P3989" s="5">
        <v>0</v>
      </c>
      <c r="Q3989" s="5">
        <v>0</v>
      </c>
      <c r="R3989" s="5" t="s">
        <v>18280</v>
      </c>
      <c r="S3989" s="5" t="s">
        <v>14224</v>
      </c>
      <c r="T3989" s="5" t="s">
        <v>14224</v>
      </c>
      <c r="U3989" s="5" t="s">
        <v>18281</v>
      </c>
      <c r="V3989" s="5" t="s">
        <v>9753</v>
      </c>
      <c r="W3989" s="5" t="s">
        <v>9753</v>
      </c>
      <c r="Y3989" s="5" t="s">
        <v>18269</v>
      </c>
      <c r="Z3989" s="5" t="s">
        <v>18282</v>
      </c>
      <c r="AC3989" s="5" t="s">
        <v>149</v>
      </c>
      <c r="AD3989" s="5" t="s">
        <v>97</v>
      </c>
      <c r="AK3989" s="5" t="s">
        <v>4937</v>
      </c>
      <c r="AL3989" s="5" t="s">
        <v>4727</v>
      </c>
      <c r="AM3989" s="5" t="s">
        <v>390</v>
      </c>
      <c r="AN3989" s="5" t="s">
        <v>17778</v>
      </c>
      <c r="AO3989" s="5" t="s">
        <v>98</v>
      </c>
      <c r="AP3989" s="5" t="s">
        <v>98</v>
      </c>
      <c r="AT3989" s="5" t="s">
        <v>98</v>
      </c>
      <c r="AX3989" s="5">
        <v>2022</v>
      </c>
      <c r="BA3989" s="5" t="s">
        <v>362</v>
      </c>
      <c r="BD3989" s="5">
        <v>10</v>
      </c>
      <c r="BE3989" s="5">
        <v>2023</v>
      </c>
      <c r="BF3989" s="5" t="s">
        <v>99</v>
      </c>
      <c r="BG3989" s="5" t="s">
        <v>361</v>
      </c>
      <c r="BH3989" s="5" t="s">
        <v>217</v>
      </c>
      <c r="BI3989" s="5">
        <v>4</v>
      </c>
      <c r="BJ3989" s="5">
        <v>7</v>
      </c>
      <c r="BK3989" s="5">
        <v>3</v>
      </c>
      <c r="BN3989" s="5">
        <f t="shared" si="88"/>
        <v>474.04424778761</v>
      </c>
    </row>
    <row r="3990" spans="1:66" x14ac:dyDescent="0.35">
      <c r="A3990" s="5" t="s">
        <v>18283</v>
      </c>
      <c r="B3990" s="5" t="s">
        <v>313</v>
      </c>
      <c r="C3990" s="5" t="s">
        <v>149</v>
      </c>
      <c r="D3990" s="5" t="s">
        <v>17770</v>
      </c>
      <c r="E3990" s="5" t="s">
        <v>17771</v>
      </c>
      <c r="F3990" s="5" t="s">
        <v>245</v>
      </c>
      <c r="G3990" s="5" t="s">
        <v>18284</v>
      </c>
      <c r="H3990" s="5" t="s">
        <v>7735</v>
      </c>
      <c r="K3990" s="5">
        <v>1</v>
      </c>
      <c r="L3990" s="5">
        <v>1</v>
      </c>
      <c r="M3990" s="5">
        <v>0</v>
      </c>
      <c r="N3990" s="5" t="s">
        <v>224</v>
      </c>
      <c r="O3990" s="5">
        <v>643.87610619469001</v>
      </c>
      <c r="P3990" s="5">
        <v>0</v>
      </c>
      <c r="Q3990" s="5">
        <v>0</v>
      </c>
      <c r="R3990" s="5" t="s">
        <v>18285</v>
      </c>
      <c r="S3990" s="5" t="s">
        <v>18257</v>
      </c>
      <c r="T3990" s="5" t="s">
        <v>18257</v>
      </c>
      <c r="U3990" s="5" t="s">
        <v>18286</v>
      </c>
      <c r="V3990" s="5" t="s">
        <v>9753</v>
      </c>
      <c r="W3990" s="5" t="s">
        <v>9753</v>
      </c>
      <c r="Y3990" s="5" t="s">
        <v>18287</v>
      </c>
      <c r="Z3990" s="5" t="s">
        <v>18288</v>
      </c>
      <c r="AC3990" s="5" t="s">
        <v>149</v>
      </c>
      <c r="AD3990" s="5" t="s">
        <v>97</v>
      </c>
      <c r="AK3990" s="5" t="s">
        <v>4937</v>
      </c>
      <c r="AL3990" s="5" t="s">
        <v>4727</v>
      </c>
      <c r="AM3990" s="5" t="s">
        <v>390</v>
      </c>
      <c r="AN3990" s="5" t="s">
        <v>17778</v>
      </c>
      <c r="AO3990" s="5" t="s">
        <v>98</v>
      </c>
      <c r="AP3990" s="5" t="s">
        <v>98</v>
      </c>
      <c r="AT3990" s="5" t="s">
        <v>98</v>
      </c>
      <c r="AX3990" s="5">
        <v>2022</v>
      </c>
      <c r="BA3990" s="5" t="s">
        <v>362</v>
      </c>
      <c r="BD3990" s="5">
        <v>10</v>
      </c>
      <c r="BE3990" s="5">
        <v>2023</v>
      </c>
      <c r="BF3990" s="5" t="s">
        <v>99</v>
      </c>
      <c r="BG3990" s="5" t="s">
        <v>361</v>
      </c>
      <c r="BH3990" s="5" t="s">
        <v>217</v>
      </c>
      <c r="BI3990" s="5">
        <v>4</v>
      </c>
      <c r="BJ3990" s="5">
        <v>7</v>
      </c>
      <c r="BK3990" s="5">
        <v>3</v>
      </c>
      <c r="BN3990" s="5">
        <f t="shared" si="88"/>
        <v>643.87610619469001</v>
      </c>
    </row>
    <row r="3991" spans="1:66" x14ac:dyDescent="0.35">
      <c r="A3991" s="5" t="s">
        <v>18289</v>
      </c>
      <c r="B3991" s="5" t="s">
        <v>313</v>
      </c>
      <c r="C3991" s="5" t="s">
        <v>149</v>
      </c>
      <c r="D3991" s="5" t="s">
        <v>17780</v>
      </c>
      <c r="E3991" s="5" t="s">
        <v>17781</v>
      </c>
      <c r="F3991" s="5" t="s">
        <v>245</v>
      </c>
      <c r="G3991" s="5" t="s">
        <v>18284</v>
      </c>
      <c r="H3991" s="5" t="s">
        <v>7735</v>
      </c>
      <c r="K3991" s="5">
        <v>1</v>
      </c>
      <c r="L3991" s="5">
        <v>1</v>
      </c>
      <c r="M3991" s="5">
        <v>0</v>
      </c>
      <c r="N3991" s="5" t="s">
        <v>224</v>
      </c>
      <c r="O3991" s="5">
        <v>643.87610619469001</v>
      </c>
      <c r="P3991" s="5">
        <v>0</v>
      </c>
      <c r="Q3991" s="5">
        <v>0</v>
      </c>
      <c r="R3991" s="5" t="s">
        <v>18290</v>
      </c>
      <c r="S3991" s="5" t="s">
        <v>14224</v>
      </c>
      <c r="T3991" s="5" t="s">
        <v>14224</v>
      </c>
      <c r="U3991" s="5" t="s">
        <v>18291</v>
      </c>
      <c r="V3991" s="5" t="s">
        <v>9753</v>
      </c>
      <c r="W3991" s="5" t="s">
        <v>9753</v>
      </c>
      <c r="Y3991" s="5" t="s">
        <v>18287</v>
      </c>
      <c r="Z3991" s="5" t="s">
        <v>18292</v>
      </c>
      <c r="AC3991" s="5" t="s">
        <v>149</v>
      </c>
      <c r="AD3991" s="5" t="s">
        <v>97</v>
      </c>
      <c r="AK3991" s="5" t="s">
        <v>4937</v>
      </c>
      <c r="AL3991" s="5" t="s">
        <v>4727</v>
      </c>
      <c r="AM3991" s="5" t="s">
        <v>390</v>
      </c>
      <c r="AN3991" s="5" t="s">
        <v>17778</v>
      </c>
      <c r="AO3991" s="5" t="s">
        <v>98</v>
      </c>
      <c r="AP3991" s="5" t="s">
        <v>98</v>
      </c>
      <c r="AT3991" s="5" t="s">
        <v>98</v>
      </c>
      <c r="AX3991" s="5">
        <v>2022</v>
      </c>
      <c r="BA3991" s="5" t="s">
        <v>362</v>
      </c>
      <c r="BD3991" s="5">
        <v>10</v>
      </c>
      <c r="BE3991" s="5">
        <v>2023</v>
      </c>
      <c r="BF3991" s="5" t="s">
        <v>99</v>
      </c>
      <c r="BG3991" s="5" t="s">
        <v>361</v>
      </c>
      <c r="BH3991" s="5" t="s">
        <v>217</v>
      </c>
      <c r="BI3991" s="5">
        <v>4</v>
      </c>
      <c r="BJ3991" s="5">
        <v>7</v>
      </c>
      <c r="BK3991" s="5">
        <v>3</v>
      </c>
      <c r="BN3991" s="5">
        <f t="shared" si="88"/>
        <v>643.87610619469001</v>
      </c>
    </row>
    <row r="3992" spans="1:66" x14ac:dyDescent="0.35">
      <c r="A3992" s="5" t="s">
        <v>18293</v>
      </c>
      <c r="B3992" s="5" t="s">
        <v>313</v>
      </c>
      <c r="C3992" s="5" t="s">
        <v>149</v>
      </c>
      <c r="D3992" s="5" t="s">
        <v>17770</v>
      </c>
      <c r="E3992" s="5" t="s">
        <v>17771</v>
      </c>
      <c r="F3992" s="5" t="s">
        <v>245</v>
      </c>
      <c r="G3992" s="5" t="s">
        <v>18294</v>
      </c>
      <c r="H3992" s="5" t="s">
        <v>5625</v>
      </c>
      <c r="K3992" s="5">
        <v>1</v>
      </c>
      <c r="L3992" s="5">
        <v>1</v>
      </c>
      <c r="M3992" s="5">
        <v>0</v>
      </c>
      <c r="N3992" s="5" t="s">
        <v>224</v>
      </c>
      <c r="O3992" s="5">
        <v>299.07079646017701</v>
      </c>
      <c r="P3992" s="5">
        <v>0</v>
      </c>
      <c r="Q3992" s="5">
        <v>0</v>
      </c>
      <c r="R3992" s="5" t="s">
        <v>18295</v>
      </c>
      <c r="S3992" s="5" t="s">
        <v>5128</v>
      </c>
      <c r="T3992" s="5" t="s">
        <v>5128</v>
      </c>
      <c r="U3992" s="5" t="s">
        <v>18296</v>
      </c>
      <c r="V3992" s="5" t="s">
        <v>9753</v>
      </c>
      <c r="W3992" s="5" t="s">
        <v>9753</v>
      </c>
      <c r="Y3992" s="5" t="s">
        <v>18297</v>
      </c>
      <c r="Z3992" s="5" t="s">
        <v>18298</v>
      </c>
      <c r="AC3992" s="5" t="s">
        <v>149</v>
      </c>
      <c r="AD3992" s="5" t="s">
        <v>97</v>
      </c>
      <c r="AK3992" s="5" t="s">
        <v>4937</v>
      </c>
      <c r="AL3992" s="5" t="s">
        <v>4727</v>
      </c>
      <c r="AM3992" s="5" t="s">
        <v>390</v>
      </c>
      <c r="AN3992" s="5" t="s">
        <v>17778</v>
      </c>
      <c r="AO3992" s="5" t="s">
        <v>98</v>
      </c>
      <c r="AP3992" s="5" t="s">
        <v>98</v>
      </c>
      <c r="AT3992" s="5" t="s">
        <v>98</v>
      </c>
      <c r="AX3992" s="5">
        <v>2022</v>
      </c>
      <c r="BA3992" s="5" t="s">
        <v>362</v>
      </c>
      <c r="BD3992" s="5">
        <v>10</v>
      </c>
      <c r="BE3992" s="5">
        <v>2023</v>
      </c>
      <c r="BF3992" s="5" t="s">
        <v>99</v>
      </c>
      <c r="BG3992" s="5" t="s">
        <v>361</v>
      </c>
      <c r="BH3992" s="5" t="s">
        <v>217</v>
      </c>
      <c r="BI3992" s="5">
        <v>4</v>
      </c>
      <c r="BJ3992" s="5">
        <v>7</v>
      </c>
      <c r="BK3992" s="5">
        <v>3</v>
      </c>
      <c r="BN3992" s="5">
        <f t="shared" si="88"/>
        <v>299.07079646017701</v>
      </c>
    </row>
    <row r="3993" spans="1:66" x14ac:dyDescent="0.35">
      <c r="A3993" s="5" t="s">
        <v>18299</v>
      </c>
      <c r="B3993" s="5" t="s">
        <v>313</v>
      </c>
      <c r="C3993" s="5" t="s">
        <v>149</v>
      </c>
      <c r="D3993" s="5" t="s">
        <v>17770</v>
      </c>
      <c r="E3993" s="5" t="s">
        <v>17771</v>
      </c>
      <c r="F3993" s="5" t="s">
        <v>245</v>
      </c>
      <c r="G3993" s="5" t="s">
        <v>18294</v>
      </c>
      <c r="H3993" s="5" t="s">
        <v>5625</v>
      </c>
      <c r="K3993" s="5">
        <v>1</v>
      </c>
      <c r="L3993" s="5">
        <v>1</v>
      </c>
      <c r="M3993" s="5">
        <v>0</v>
      </c>
      <c r="N3993" s="5" t="s">
        <v>224</v>
      </c>
      <c r="O3993" s="5">
        <v>299.07079646017701</v>
      </c>
      <c r="P3993" s="5">
        <v>0</v>
      </c>
      <c r="Q3993" s="5">
        <v>0</v>
      </c>
      <c r="R3993" s="5" t="s">
        <v>18300</v>
      </c>
      <c r="S3993" s="5" t="s">
        <v>5128</v>
      </c>
      <c r="T3993" s="5" t="s">
        <v>5128</v>
      </c>
      <c r="U3993" s="5" t="s">
        <v>18301</v>
      </c>
      <c r="V3993" s="5" t="s">
        <v>9753</v>
      </c>
      <c r="W3993" s="5" t="s">
        <v>9753</v>
      </c>
      <c r="Y3993" s="5" t="s">
        <v>18297</v>
      </c>
      <c r="Z3993" s="5" t="s">
        <v>18302</v>
      </c>
      <c r="AC3993" s="5" t="s">
        <v>149</v>
      </c>
      <c r="AD3993" s="5" t="s">
        <v>97</v>
      </c>
      <c r="AK3993" s="5" t="s">
        <v>4937</v>
      </c>
      <c r="AL3993" s="5" t="s">
        <v>4727</v>
      </c>
      <c r="AM3993" s="5" t="s">
        <v>390</v>
      </c>
      <c r="AN3993" s="5" t="s">
        <v>17778</v>
      </c>
      <c r="AO3993" s="5" t="s">
        <v>98</v>
      </c>
      <c r="AP3993" s="5" t="s">
        <v>98</v>
      </c>
      <c r="AT3993" s="5" t="s">
        <v>98</v>
      </c>
      <c r="AX3993" s="5">
        <v>2022</v>
      </c>
      <c r="BA3993" s="5" t="s">
        <v>362</v>
      </c>
      <c r="BD3993" s="5">
        <v>10</v>
      </c>
      <c r="BE3993" s="5">
        <v>2023</v>
      </c>
      <c r="BF3993" s="5" t="s">
        <v>99</v>
      </c>
      <c r="BG3993" s="5" t="s">
        <v>361</v>
      </c>
      <c r="BH3993" s="5" t="s">
        <v>217</v>
      </c>
      <c r="BI3993" s="5">
        <v>4</v>
      </c>
      <c r="BJ3993" s="5">
        <v>7</v>
      </c>
      <c r="BK3993" s="5">
        <v>3</v>
      </c>
      <c r="BN3993" s="5">
        <f t="shared" si="88"/>
        <v>299.07079646017701</v>
      </c>
    </row>
    <row r="3994" spans="1:66" x14ac:dyDescent="0.35">
      <c r="A3994" s="5" t="s">
        <v>18303</v>
      </c>
      <c r="B3994" s="5" t="s">
        <v>313</v>
      </c>
      <c r="C3994" s="5" t="s">
        <v>149</v>
      </c>
      <c r="D3994" s="5" t="s">
        <v>17780</v>
      </c>
      <c r="E3994" s="5" t="s">
        <v>17781</v>
      </c>
      <c r="F3994" s="5" t="s">
        <v>245</v>
      </c>
      <c r="G3994" s="5" t="s">
        <v>18294</v>
      </c>
      <c r="H3994" s="5" t="s">
        <v>5625</v>
      </c>
      <c r="K3994" s="5">
        <v>1</v>
      </c>
      <c r="L3994" s="5">
        <v>1</v>
      </c>
      <c r="M3994" s="5">
        <v>0</v>
      </c>
      <c r="N3994" s="5" t="s">
        <v>224</v>
      </c>
      <c r="O3994" s="5">
        <v>299.07079646017701</v>
      </c>
      <c r="P3994" s="5">
        <v>0</v>
      </c>
      <c r="Q3994" s="5">
        <v>0</v>
      </c>
      <c r="R3994" s="5" t="s">
        <v>18304</v>
      </c>
      <c r="S3994" s="5" t="s">
        <v>12116</v>
      </c>
      <c r="T3994" s="5" t="s">
        <v>12116</v>
      </c>
      <c r="U3994" s="5" t="s">
        <v>18305</v>
      </c>
      <c r="V3994" s="5" t="s">
        <v>9753</v>
      </c>
      <c r="W3994" s="5" t="s">
        <v>9753</v>
      </c>
      <c r="Y3994" s="5" t="s">
        <v>18297</v>
      </c>
      <c r="Z3994" s="5" t="s">
        <v>18306</v>
      </c>
      <c r="AC3994" s="5" t="s">
        <v>149</v>
      </c>
      <c r="AD3994" s="5" t="s">
        <v>97</v>
      </c>
      <c r="AK3994" s="5" t="s">
        <v>4937</v>
      </c>
      <c r="AL3994" s="5" t="s">
        <v>4727</v>
      </c>
      <c r="AM3994" s="5" t="s">
        <v>390</v>
      </c>
      <c r="AN3994" s="5" t="s">
        <v>17778</v>
      </c>
      <c r="AO3994" s="5" t="s">
        <v>98</v>
      </c>
      <c r="AP3994" s="5" t="s">
        <v>98</v>
      </c>
      <c r="AT3994" s="5" t="s">
        <v>98</v>
      </c>
      <c r="AX3994" s="5">
        <v>2022</v>
      </c>
      <c r="BA3994" s="5" t="s">
        <v>362</v>
      </c>
      <c r="BD3994" s="5">
        <v>10</v>
      </c>
      <c r="BE3994" s="5">
        <v>2023</v>
      </c>
      <c r="BF3994" s="5" t="s">
        <v>99</v>
      </c>
      <c r="BG3994" s="5" t="s">
        <v>361</v>
      </c>
      <c r="BH3994" s="5" t="s">
        <v>217</v>
      </c>
      <c r="BI3994" s="5">
        <v>4</v>
      </c>
      <c r="BJ3994" s="5">
        <v>7</v>
      </c>
      <c r="BK3994" s="5">
        <v>3</v>
      </c>
      <c r="BN3994" s="5">
        <f t="shared" si="88"/>
        <v>299.07079646017701</v>
      </c>
    </row>
    <row r="3995" spans="1:66" x14ac:dyDescent="0.35">
      <c r="A3995" s="5" t="s">
        <v>18307</v>
      </c>
      <c r="B3995" s="5" t="s">
        <v>313</v>
      </c>
      <c r="C3995" s="5" t="s">
        <v>149</v>
      </c>
      <c r="D3995" s="5" t="s">
        <v>17780</v>
      </c>
      <c r="E3995" s="5" t="s">
        <v>17781</v>
      </c>
      <c r="F3995" s="5" t="s">
        <v>245</v>
      </c>
      <c r="G3995" s="5" t="s">
        <v>18294</v>
      </c>
      <c r="H3995" s="5" t="s">
        <v>5625</v>
      </c>
      <c r="K3995" s="5">
        <v>1</v>
      </c>
      <c r="L3995" s="5">
        <v>1</v>
      </c>
      <c r="M3995" s="5">
        <v>0</v>
      </c>
      <c r="N3995" s="5" t="s">
        <v>224</v>
      </c>
      <c r="O3995" s="5">
        <v>299.07079646017701</v>
      </c>
      <c r="P3995" s="5">
        <v>0</v>
      </c>
      <c r="Q3995" s="5">
        <v>0</v>
      </c>
      <c r="R3995" s="5" t="s">
        <v>18308</v>
      </c>
      <c r="S3995" s="5" t="s">
        <v>12116</v>
      </c>
      <c r="T3995" s="5" t="s">
        <v>12116</v>
      </c>
      <c r="U3995" s="5" t="s">
        <v>18309</v>
      </c>
      <c r="V3995" s="5" t="s">
        <v>9753</v>
      </c>
      <c r="W3995" s="5" t="s">
        <v>9753</v>
      </c>
      <c r="Y3995" s="5" t="s">
        <v>18297</v>
      </c>
      <c r="Z3995" s="5" t="s">
        <v>18310</v>
      </c>
      <c r="AC3995" s="5" t="s">
        <v>149</v>
      </c>
      <c r="AD3995" s="5" t="s">
        <v>97</v>
      </c>
      <c r="AK3995" s="5" t="s">
        <v>4937</v>
      </c>
      <c r="AL3995" s="5" t="s">
        <v>4727</v>
      </c>
      <c r="AM3995" s="5" t="s">
        <v>390</v>
      </c>
      <c r="AN3995" s="5" t="s">
        <v>17778</v>
      </c>
      <c r="AO3995" s="5" t="s">
        <v>98</v>
      </c>
      <c r="AP3995" s="5" t="s">
        <v>98</v>
      </c>
      <c r="AT3995" s="5" t="s">
        <v>98</v>
      </c>
      <c r="AX3995" s="5">
        <v>2022</v>
      </c>
      <c r="BA3995" s="5" t="s">
        <v>362</v>
      </c>
      <c r="BD3995" s="5">
        <v>10</v>
      </c>
      <c r="BE3995" s="5">
        <v>2023</v>
      </c>
      <c r="BF3995" s="5" t="s">
        <v>99</v>
      </c>
      <c r="BG3995" s="5" t="s">
        <v>361</v>
      </c>
      <c r="BH3995" s="5" t="s">
        <v>217</v>
      </c>
      <c r="BI3995" s="5">
        <v>4</v>
      </c>
      <c r="BJ3995" s="5">
        <v>7</v>
      </c>
      <c r="BK3995" s="5">
        <v>3</v>
      </c>
      <c r="BN3995" s="5">
        <f t="shared" si="88"/>
        <v>299.07079646017701</v>
      </c>
    </row>
    <row r="3996" spans="1:66" x14ac:dyDescent="0.35">
      <c r="A3996" s="5" t="s">
        <v>18311</v>
      </c>
      <c r="B3996" s="5" t="s">
        <v>313</v>
      </c>
      <c r="C3996" s="5" t="s">
        <v>149</v>
      </c>
      <c r="D3996" s="5" t="s">
        <v>17770</v>
      </c>
      <c r="E3996" s="5" t="s">
        <v>17771</v>
      </c>
      <c r="F3996" s="5" t="s">
        <v>245</v>
      </c>
      <c r="G3996" s="5" t="s">
        <v>18312</v>
      </c>
      <c r="H3996" s="5" t="s">
        <v>5924</v>
      </c>
      <c r="K3996" s="5">
        <v>1</v>
      </c>
      <c r="L3996" s="5">
        <v>1</v>
      </c>
      <c r="M3996" s="5">
        <v>0</v>
      </c>
      <c r="N3996" s="5" t="s">
        <v>224</v>
      </c>
      <c r="O3996" s="5">
        <v>535.14159292035401</v>
      </c>
      <c r="P3996" s="5">
        <v>0</v>
      </c>
      <c r="Q3996" s="5">
        <v>0</v>
      </c>
      <c r="R3996" s="5" t="s">
        <v>18313</v>
      </c>
      <c r="S3996" s="5" t="s">
        <v>5128</v>
      </c>
      <c r="T3996" s="5" t="s">
        <v>5128</v>
      </c>
      <c r="U3996" s="5" t="s">
        <v>18314</v>
      </c>
      <c r="V3996" s="5" t="s">
        <v>9753</v>
      </c>
      <c r="W3996" s="5" t="s">
        <v>9753</v>
      </c>
      <c r="Y3996" s="5" t="s">
        <v>18315</v>
      </c>
      <c r="Z3996" s="5" t="s">
        <v>18316</v>
      </c>
      <c r="AC3996" s="5" t="s">
        <v>149</v>
      </c>
      <c r="AD3996" s="5" t="s">
        <v>97</v>
      </c>
      <c r="AK3996" s="5" t="s">
        <v>4937</v>
      </c>
      <c r="AL3996" s="5" t="s">
        <v>4727</v>
      </c>
      <c r="AM3996" s="5" t="s">
        <v>390</v>
      </c>
      <c r="AN3996" s="5" t="s">
        <v>17778</v>
      </c>
      <c r="AO3996" s="5" t="s">
        <v>98</v>
      </c>
      <c r="AP3996" s="5" t="s">
        <v>98</v>
      </c>
      <c r="AT3996" s="5" t="s">
        <v>98</v>
      </c>
      <c r="AX3996" s="5">
        <v>2022</v>
      </c>
      <c r="BA3996" s="5" t="s">
        <v>362</v>
      </c>
      <c r="BD3996" s="5">
        <v>10</v>
      </c>
      <c r="BE3996" s="5">
        <v>2023</v>
      </c>
      <c r="BF3996" s="5" t="s">
        <v>99</v>
      </c>
      <c r="BG3996" s="5" t="s">
        <v>361</v>
      </c>
      <c r="BH3996" s="5" t="s">
        <v>217</v>
      </c>
      <c r="BI3996" s="5">
        <v>4</v>
      </c>
      <c r="BJ3996" s="5">
        <v>7</v>
      </c>
      <c r="BK3996" s="5">
        <v>3</v>
      </c>
      <c r="BN3996" s="5">
        <f t="shared" si="88"/>
        <v>535.14159292035401</v>
      </c>
    </row>
    <row r="3997" spans="1:66" x14ac:dyDescent="0.35">
      <c r="A3997" s="5" t="s">
        <v>18317</v>
      </c>
      <c r="B3997" s="5" t="s">
        <v>313</v>
      </c>
      <c r="C3997" s="5" t="s">
        <v>149</v>
      </c>
      <c r="D3997" s="5" t="s">
        <v>17780</v>
      </c>
      <c r="E3997" s="5" t="s">
        <v>17781</v>
      </c>
      <c r="F3997" s="5" t="s">
        <v>245</v>
      </c>
      <c r="G3997" s="5" t="s">
        <v>18312</v>
      </c>
      <c r="H3997" s="5" t="s">
        <v>5924</v>
      </c>
      <c r="K3997" s="5">
        <v>1</v>
      </c>
      <c r="L3997" s="5">
        <v>1</v>
      </c>
      <c r="M3997" s="5">
        <v>0</v>
      </c>
      <c r="N3997" s="5" t="s">
        <v>224</v>
      </c>
      <c r="O3997" s="5">
        <v>535.14159292035401</v>
      </c>
      <c r="P3997" s="5">
        <v>0</v>
      </c>
      <c r="Q3997" s="5">
        <v>0</v>
      </c>
      <c r="R3997" s="5" t="s">
        <v>18318</v>
      </c>
      <c r="S3997" s="5" t="s">
        <v>12116</v>
      </c>
      <c r="T3997" s="5" t="s">
        <v>12116</v>
      </c>
      <c r="U3997" s="5" t="s">
        <v>18319</v>
      </c>
      <c r="V3997" s="5" t="s">
        <v>9753</v>
      </c>
      <c r="W3997" s="5" t="s">
        <v>9753</v>
      </c>
      <c r="Y3997" s="5" t="s">
        <v>18315</v>
      </c>
      <c r="Z3997" s="5" t="s">
        <v>18320</v>
      </c>
      <c r="AC3997" s="5" t="s">
        <v>149</v>
      </c>
      <c r="AD3997" s="5" t="s">
        <v>97</v>
      </c>
      <c r="AK3997" s="5" t="s">
        <v>4937</v>
      </c>
      <c r="AL3997" s="5" t="s">
        <v>4727</v>
      </c>
      <c r="AM3997" s="5" t="s">
        <v>390</v>
      </c>
      <c r="AN3997" s="5" t="s">
        <v>17778</v>
      </c>
      <c r="AO3997" s="5" t="s">
        <v>98</v>
      </c>
      <c r="AP3997" s="5" t="s">
        <v>98</v>
      </c>
      <c r="AT3997" s="5" t="s">
        <v>98</v>
      </c>
      <c r="AX3997" s="5">
        <v>2022</v>
      </c>
      <c r="BA3997" s="5" t="s">
        <v>362</v>
      </c>
      <c r="BD3997" s="5">
        <v>10</v>
      </c>
      <c r="BE3997" s="5">
        <v>2023</v>
      </c>
      <c r="BF3997" s="5" t="s">
        <v>99</v>
      </c>
      <c r="BG3997" s="5" t="s">
        <v>361</v>
      </c>
      <c r="BH3997" s="5" t="s">
        <v>217</v>
      </c>
      <c r="BI3997" s="5">
        <v>4</v>
      </c>
      <c r="BJ3997" s="5">
        <v>7</v>
      </c>
      <c r="BK3997" s="5">
        <v>3</v>
      </c>
      <c r="BN3997" s="5">
        <f t="shared" si="88"/>
        <v>535.14159292035401</v>
      </c>
    </row>
    <row r="3998" spans="1:66" x14ac:dyDescent="0.35">
      <c r="A3998" s="5" t="s">
        <v>18321</v>
      </c>
      <c r="B3998" s="5" t="s">
        <v>313</v>
      </c>
      <c r="C3998" s="5" t="s">
        <v>149</v>
      </c>
      <c r="D3998" s="5" t="s">
        <v>17770</v>
      </c>
      <c r="E3998" s="5" t="s">
        <v>17771</v>
      </c>
      <c r="F3998" s="5" t="s">
        <v>245</v>
      </c>
      <c r="G3998" s="5" t="s">
        <v>18322</v>
      </c>
      <c r="H3998" s="5" t="s">
        <v>14636</v>
      </c>
      <c r="K3998" s="5">
        <v>1</v>
      </c>
      <c r="L3998" s="5">
        <v>1</v>
      </c>
      <c r="M3998" s="5">
        <v>0</v>
      </c>
      <c r="N3998" s="5" t="s">
        <v>224</v>
      </c>
      <c r="O3998" s="5">
        <v>665.76106194690306</v>
      </c>
      <c r="P3998" s="5">
        <v>0</v>
      </c>
      <c r="Q3998" s="5">
        <v>0</v>
      </c>
      <c r="R3998" s="5" t="s">
        <v>18323</v>
      </c>
      <c r="S3998" s="5" t="s">
        <v>5128</v>
      </c>
      <c r="T3998" s="5" t="s">
        <v>5128</v>
      </c>
      <c r="U3998" s="5" t="s">
        <v>18324</v>
      </c>
      <c r="V3998" s="5" t="s">
        <v>9753</v>
      </c>
      <c r="W3998" s="5" t="s">
        <v>9753</v>
      </c>
      <c r="Y3998" s="5" t="s">
        <v>18325</v>
      </c>
      <c r="Z3998" s="5" t="s">
        <v>18326</v>
      </c>
      <c r="AC3998" s="5" t="s">
        <v>149</v>
      </c>
      <c r="AD3998" s="5" t="s">
        <v>97</v>
      </c>
      <c r="AK3998" s="5" t="s">
        <v>4937</v>
      </c>
      <c r="AL3998" s="5" t="s">
        <v>4727</v>
      </c>
      <c r="AM3998" s="5" t="s">
        <v>390</v>
      </c>
      <c r="AN3998" s="5" t="s">
        <v>17778</v>
      </c>
      <c r="AO3998" s="5" t="s">
        <v>98</v>
      </c>
      <c r="AP3998" s="5" t="s">
        <v>98</v>
      </c>
      <c r="AT3998" s="5" t="s">
        <v>98</v>
      </c>
      <c r="AX3998" s="5">
        <v>2022</v>
      </c>
      <c r="BA3998" s="5" t="s">
        <v>362</v>
      </c>
      <c r="BD3998" s="5">
        <v>10</v>
      </c>
      <c r="BE3998" s="5">
        <v>2023</v>
      </c>
      <c r="BF3998" s="5" t="s">
        <v>99</v>
      </c>
      <c r="BG3998" s="5" t="s">
        <v>361</v>
      </c>
      <c r="BH3998" s="5" t="s">
        <v>217</v>
      </c>
      <c r="BI3998" s="5">
        <v>4</v>
      </c>
      <c r="BJ3998" s="5">
        <v>7</v>
      </c>
      <c r="BK3998" s="5">
        <v>3</v>
      </c>
      <c r="BN3998" s="5">
        <f t="shared" si="88"/>
        <v>665.76106194690306</v>
      </c>
    </row>
    <row r="3999" spans="1:66" x14ac:dyDescent="0.35">
      <c r="A3999" s="5" t="s">
        <v>18327</v>
      </c>
      <c r="B3999" s="5" t="s">
        <v>313</v>
      </c>
      <c r="C3999" s="5" t="s">
        <v>149</v>
      </c>
      <c r="D3999" s="5" t="s">
        <v>17780</v>
      </c>
      <c r="E3999" s="5" t="s">
        <v>17781</v>
      </c>
      <c r="F3999" s="5" t="s">
        <v>245</v>
      </c>
      <c r="G3999" s="5" t="s">
        <v>18322</v>
      </c>
      <c r="H3999" s="5" t="s">
        <v>14636</v>
      </c>
      <c r="K3999" s="5">
        <v>1</v>
      </c>
      <c r="L3999" s="5">
        <v>1</v>
      </c>
      <c r="M3999" s="5">
        <v>0</v>
      </c>
      <c r="N3999" s="5" t="s">
        <v>224</v>
      </c>
      <c r="O3999" s="5">
        <v>665.76106194690306</v>
      </c>
      <c r="P3999" s="5">
        <v>0</v>
      </c>
      <c r="Q3999" s="5">
        <v>0</v>
      </c>
      <c r="R3999" s="5" t="s">
        <v>18328</v>
      </c>
      <c r="S3999" s="5" t="s">
        <v>12116</v>
      </c>
      <c r="T3999" s="5" t="s">
        <v>12116</v>
      </c>
      <c r="U3999" s="5" t="s">
        <v>18329</v>
      </c>
      <c r="V3999" s="5" t="s">
        <v>9753</v>
      </c>
      <c r="W3999" s="5" t="s">
        <v>9753</v>
      </c>
      <c r="Y3999" s="5" t="s">
        <v>18325</v>
      </c>
      <c r="Z3999" s="5" t="s">
        <v>18330</v>
      </c>
      <c r="AC3999" s="5" t="s">
        <v>149</v>
      </c>
      <c r="AD3999" s="5" t="s">
        <v>97</v>
      </c>
      <c r="AK3999" s="5" t="s">
        <v>4937</v>
      </c>
      <c r="AL3999" s="5" t="s">
        <v>4727</v>
      </c>
      <c r="AM3999" s="5" t="s">
        <v>390</v>
      </c>
      <c r="AN3999" s="5" t="s">
        <v>17778</v>
      </c>
      <c r="AO3999" s="5" t="s">
        <v>98</v>
      </c>
      <c r="AP3999" s="5" t="s">
        <v>98</v>
      </c>
      <c r="AT3999" s="5" t="s">
        <v>98</v>
      </c>
      <c r="AX3999" s="5">
        <v>2022</v>
      </c>
      <c r="BA3999" s="5" t="s">
        <v>362</v>
      </c>
      <c r="BD3999" s="5">
        <v>10</v>
      </c>
      <c r="BE3999" s="5">
        <v>2023</v>
      </c>
      <c r="BF3999" s="5" t="s">
        <v>99</v>
      </c>
      <c r="BG3999" s="5" t="s">
        <v>361</v>
      </c>
      <c r="BH3999" s="5" t="s">
        <v>217</v>
      </c>
      <c r="BI3999" s="5">
        <v>4</v>
      </c>
      <c r="BJ3999" s="5">
        <v>7</v>
      </c>
      <c r="BK3999" s="5">
        <v>3</v>
      </c>
      <c r="BN3999" s="5">
        <f t="shared" si="88"/>
        <v>665.76106194690306</v>
      </c>
    </row>
    <row r="4000" spans="1:66" x14ac:dyDescent="0.35">
      <c r="A4000" s="5" t="s">
        <v>18331</v>
      </c>
      <c r="B4000" s="5" t="s">
        <v>313</v>
      </c>
      <c r="C4000" s="5" t="s">
        <v>149</v>
      </c>
      <c r="D4000" s="5" t="s">
        <v>17770</v>
      </c>
      <c r="E4000" s="5" t="s">
        <v>17771</v>
      </c>
      <c r="F4000" s="5" t="s">
        <v>245</v>
      </c>
      <c r="G4000" s="5" t="s">
        <v>18332</v>
      </c>
      <c r="H4000" s="5" t="s">
        <v>2073</v>
      </c>
      <c r="K4000" s="5">
        <v>1</v>
      </c>
      <c r="L4000" s="5">
        <v>1</v>
      </c>
      <c r="M4000" s="5">
        <v>0</v>
      </c>
      <c r="N4000" s="5" t="s">
        <v>224</v>
      </c>
      <c r="O4000" s="5">
        <v>198.761061946903</v>
      </c>
      <c r="P4000" s="5">
        <v>0</v>
      </c>
      <c r="Q4000" s="5">
        <v>0</v>
      </c>
      <c r="R4000" s="5" t="s">
        <v>18333</v>
      </c>
      <c r="S4000" s="5" t="s">
        <v>17774</v>
      </c>
      <c r="T4000" s="5" t="s">
        <v>17774</v>
      </c>
      <c r="U4000" s="5" t="s">
        <v>18334</v>
      </c>
      <c r="V4000" s="5" t="s">
        <v>9753</v>
      </c>
      <c r="W4000" s="5" t="s">
        <v>9753</v>
      </c>
      <c r="Y4000" s="5" t="s">
        <v>18335</v>
      </c>
      <c r="Z4000" s="5" t="s">
        <v>18336</v>
      </c>
      <c r="AC4000" s="5" t="s">
        <v>149</v>
      </c>
      <c r="AD4000" s="5" t="s">
        <v>97</v>
      </c>
      <c r="AK4000" s="5" t="s">
        <v>4937</v>
      </c>
      <c r="AL4000" s="5" t="s">
        <v>4727</v>
      </c>
      <c r="AM4000" s="5" t="s">
        <v>390</v>
      </c>
      <c r="AN4000" s="5" t="s">
        <v>17778</v>
      </c>
      <c r="AO4000" s="5" t="s">
        <v>98</v>
      </c>
      <c r="AP4000" s="5" t="s">
        <v>98</v>
      </c>
      <c r="AT4000" s="5" t="s">
        <v>98</v>
      </c>
      <c r="AX4000" s="5">
        <v>2022</v>
      </c>
      <c r="BA4000" s="5" t="s">
        <v>362</v>
      </c>
      <c r="BD4000" s="5">
        <v>10</v>
      </c>
      <c r="BE4000" s="5">
        <v>2023</v>
      </c>
      <c r="BF4000" s="5" t="s">
        <v>99</v>
      </c>
      <c r="BG4000" s="5" t="s">
        <v>361</v>
      </c>
      <c r="BH4000" s="5" t="s">
        <v>217</v>
      </c>
      <c r="BI4000" s="5">
        <v>4</v>
      </c>
      <c r="BJ4000" s="5">
        <v>7</v>
      </c>
      <c r="BK4000" s="5">
        <v>3</v>
      </c>
      <c r="BN4000" s="5">
        <f t="shared" si="88"/>
        <v>198.761061946903</v>
      </c>
    </row>
    <row r="4001" spans="1:66" x14ac:dyDescent="0.35">
      <c r="A4001" s="5" t="s">
        <v>18337</v>
      </c>
      <c r="B4001" s="5" t="s">
        <v>313</v>
      </c>
      <c r="C4001" s="5" t="s">
        <v>149</v>
      </c>
      <c r="D4001" s="5" t="s">
        <v>17780</v>
      </c>
      <c r="E4001" s="5" t="s">
        <v>17781</v>
      </c>
      <c r="F4001" s="5" t="s">
        <v>245</v>
      </c>
      <c r="G4001" s="5" t="s">
        <v>18332</v>
      </c>
      <c r="H4001" s="5" t="s">
        <v>2073</v>
      </c>
      <c r="K4001" s="5">
        <v>1</v>
      </c>
      <c r="L4001" s="5">
        <v>1</v>
      </c>
      <c r="M4001" s="5">
        <v>0</v>
      </c>
      <c r="N4001" s="5" t="s">
        <v>224</v>
      </c>
      <c r="O4001" s="5">
        <v>198.761061946903</v>
      </c>
      <c r="P4001" s="5">
        <v>0</v>
      </c>
      <c r="Q4001" s="5">
        <v>0</v>
      </c>
      <c r="R4001" s="5" t="s">
        <v>18338</v>
      </c>
      <c r="S4001" s="5" t="s">
        <v>14501</v>
      </c>
      <c r="T4001" s="5" t="s">
        <v>14501</v>
      </c>
      <c r="U4001" s="5" t="s">
        <v>18339</v>
      </c>
      <c r="V4001" s="5" t="s">
        <v>9753</v>
      </c>
      <c r="W4001" s="5" t="s">
        <v>9753</v>
      </c>
      <c r="Y4001" s="5" t="s">
        <v>18335</v>
      </c>
      <c r="Z4001" s="5" t="s">
        <v>18340</v>
      </c>
      <c r="AC4001" s="5" t="s">
        <v>149</v>
      </c>
      <c r="AD4001" s="5" t="s">
        <v>97</v>
      </c>
      <c r="AK4001" s="5" t="s">
        <v>4937</v>
      </c>
      <c r="AL4001" s="5" t="s">
        <v>4727</v>
      </c>
      <c r="AM4001" s="5" t="s">
        <v>390</v>
      </c>
      <c r="AN4001" s="5" t="s">
        <v>17778</v>
      </c>
      <c r="AO4001" s="5" t="s">
        <v>98</v>
      </c>
      <c r="AP4001" s="5" t="s">
        <v>98</v>
      </c>
      <c r="AT4001" s="5" t="s">
        <v>98</v>
      </c>
      <c r="AX4001" s="5">
        <v>2022</v>
      </c>
      <c r="BA4001" s="5" t="s">
        <v>362</v>
      </c>
      <c r="BD4001" s="5">
        <v>10</v>
      </c>
      <c r="BE4001" s="5">
        <v>2023</v>
      </c>
      <c r="BF4001" s="5" t="s">
        <v>99</v>
      </c>
      <c r="BG4001" s="5" t="s">
        <v>361</v>
      </c>
      <c r="BH4001" s="5" t="s">
        <v>217</v>
      </c>
      <c r="BI4001" s="5">
        <v>4</v>
      </c>
      <c r="BJ4001" s="5">
        <v>7</v>
      </c>
      <c r="BK4001" s="5">
        <v>3</v>
      </c>
      <c r="BN4001" s="5">
        <f t="shared" si="88"/>
        <v>198.761061946903</v>
      </c>
    </row>
    <row r="4002" spans="1:66" x14ac:dyDescent="0.35">
      <c r="A4002" s="5" t="s">
        <v>18341</v>
      </c>
      <c r="B4002" s="5" t="s">
        <v>313</v>
      </c>
      <c r="C4002" s="5" t="s">
        <v>149</v>
      </c>
      <c r="D4002" s="5" t="s">
        <v>17770</v>
      </c>
      <c r="E4002" s="5" t="s">
        <v>17771</v>
      </c>
      <c r="F4002" s="5" t="s">
        <v>245</v>
      </c>
      <c r="G4002" s="5" t="s">
        <v>18342</v>
      </c>
      <c r="H4002" s="5" t="s">
        <v>2079</v>
      </c>
      <c r="K4002" s="5">
        <v>1</v>
      </c>
      <c r="L4002" s="5">
        <v>1</v>
      </c>
      <c r="M4002" s="5">
        <v>0</v>
      </c>
      <c r="N4002" s="5" t="s">
        <v>224</v>
      </c>
      <c r="O4002" s="5">
        <v>205.265486725664</v>
      </c>
      <c r="P4002" s="5">
        <v>0</v>
      </c>
      <c r="Q4002" s="5">
        <v>0</v>
      </c>
      <c r="R4002" s="5" t="s">
        <v>18343</v>
      </c>
      <c r="S4002" s="5" t="s">
        <v>17774</v>
      </c>
      <c r="T4002" s="5" t="s">
        <v>17774</v>
      </c>
      <c r="U4002" s="5" t="s">
        <v>18344</v>
      </c>
      <c r="V4002" s="5" t="s">
        <v>9753</v>
      </c>
      <c r="W4002" s="5" t="s">
        <v>9753</v>
      </c>
      <c r="Y4002" s="5" t="s">
        <v>18345</v>
      </c>
      <c r="Z4002" s="5" t="s">
        <v>18346</v>
      </c>
      <c r="AC4002" s="5" t="s">
        <v>149</v>
      </c>
      <c r="AD4002" s="5" t="s">
        <v>97</v>
      </c>
      <c r="AK4002" s="5" t="s">
        <v>4937</v>
      </c>
      <c r="AL4002" s="5" t="s">
        <v>4727</v>
      </c>
      <c r="AM4002" s="5" t="s">
        <v>390</v>
      </c>
      <c r="AN4002" s="5" t="s">
        <v>17778</v>
      </c>
      <c r="AO4002" s="5" t="s">
        <v>98</v>
      </c>
      <c r="AP4002" s="5" t="s">
        <v>98</v>
      </c>
      <c r="AT4002" s="5" t="s">
        <v>98</v>
      </c>
      <c r="AX4002" s="5">
        <v>2022</v>
      </c>
      <c r="BA4002" s="5" t="s">
        <v>362</v>
      </c>
      <c r="BD4002" s="5">
        <v>10</v>
      </c>
      <c r="BE4002" s="5">
        <v>2023</v>
      </c>
      <c r="BF4002" s="5" t="s">
        <v>99</v>
      </c>
      <c r="BG4002" s="5" t="s">
        <v>361</v>
      </c>
      <c r="BH4002" s="5" t="s">
        <v>217</v>
      </c>
      <c r="BI4002" s="5">
        <v>4</v>
      </c>
      <c r="BJ4002" s="5">
        <v>7</v>
      </c>
      <c r="BK4002" s="5">
        <v>3</v>
      </c>
      <c r="BN4002" s="5">
        <f t="shared" si="88"/>
        <v>205.265486725664</v>
      </c>
    </row>
    <row r="4003" spans="1:66" x14ac:dyDescent="0.35">
      <c r="A4003" s="5" t="s">
        <v>18347</v>
      </c>
      <c r="B4003" s="5" t="s">
        <v>313</v>
      </c>
      <c r="C4003" s="5" t="s">
        <v>149</v>
      </c>
      <c r="D4003" s="5" t="s">
        <v>17780</v>
      </c>
      <c r="E4003" s="5" t="s">
        <v>17781</v>
      </c>
      <c r="F4003" s="5" t="s">
        <v>245</v>
      </c>
      <c r="G4003" s="5" t="s">
        <v>18342</v>
      </c>
      <c r="H4003" s="5" t="s">
        <v>2079</v>
      </c>
      <c r="K4003" s="5">
        <v>1</v>
      </c>
      <c r="L4003" s="5">
        <v>1</v>
      </c>
      <c r="M4003" s="5">
        <v>0</v>
      </c>
      <c r="N4003" s="5" t="s">
        <v>224</v>
      </c>
      <c r="O4003" s="5">
        <v>205.265486725664</v>
      </c>
      <c r="P4003" s="5">
        <v>0</v>
      </c>
      <c r="Q4003" s="5">
        <v>0</v>
      </c>
      <c r="R4003" s="5" t="s">
        <v>18348</v>
      </c>
      <c r="S4003" s="5" t="s">
        <v>12054</v>
      </c>
      <c r="T4003" s="5" t="s">
        <v>12054</v>
      </c>
      <c r="U4003" s="5" t="s">
        <v>18349</v>
      </c>
      <c r="V4003" s="5" t="s">
        <v>9753</v>
      </c>
      <c r="W4003" s="5" t="s">
        <v>9753</v>
      </c>
      <c r="Y4003" s="5" t="s">
        <v>18345</v>
      </c>
      <c r="Z4003" s="5" t="s">
        <v>18350</v>
      </c>
      <c r="AC4003" s="5" t="s">
        <v>149</v>
      </c>
      <c r="AD4003" s="5" t="s">
        <v>97</v>
      </c>
      <c r="AK4003" s="5" t="s">
        <v>4937</v>
      </c>
      <c r="AL4003" s="5" t="s">
        <v>4727</v>
      </c>
      <c r="AM4003" s="5" t="s">
        <v>390</v>
      </c>
      <c r="AN4003" s="5" t="s">
        <v>17778</v>
      </c>
      <c r="AO4003" s="5" t="s">
        <v>98</v>
      </c>
      <c r="AP4003" s="5" t="s">
        <v>98</v>
      </c>
      <c r="AT4003" s="5" t="s">
        <v>98</v>
      </c>
      <c r="AX4003" s="5">
        <v>2022</v>
      </c>
      <c r="BA4003" s="5" t="s">
        <v>362</v>
      </c>
      <c r="BD4003" s="5">
        <v>11</v>
      </c>
      <c r="BE4003" s="5">
        <v>2023</v>
      </c>
      <c r="BF4003" s="5" t="s">
        <v>99</v>
      </c>
      <c r="BG4003" s="5" t="s">
        <v>361</v>
      </c>
      <c r="BH4003" s="5" t="s">
        <v>217</v>
      </c>
      <c r="BI4003" s="5">
        <v>4</v>
      </c>
      <c r="BJ4003" s="5">
        <v>7</v>
      </c>
      <c r="BK4003" s="5">
        <v>3</v>
      </c>
      <c r="BN4003" s="5">
        <f t="shared" si="88"/>
        <v>205.265486725664</v>
      </c>
    </row>
    <row r="4004" spans="1:66" x14ac:dyDescent="0.35">
      <c r="A4004" s="5" t="s">
        <v>18351</v>
      </c>
      <c r="B4004" s="5" t="s">
        <v>313</v>
      </c>
      <c r="C4004" s="5" t="s">
        <v>149</v>
      </c>
      <c r="D4004" s="5" t="s">
        <v>18352</v>
      </c>
      <c r="E4004" s="5" t="s">
        <v>18353</v>
      </c>
      <c r="F4004" s="5" t="s">
        <v>87</v>
      </c>
      <c r="G4004" s="5" t="s">
        <v>18354</v>
      </c>
      <c r="H4004" s="5" t="s">
        <v>16142</v>
      </c>
      <c r="K4004" s="5">
        <v>1</v>
      </c>
      <c r="L4004" s="5">
        <v>1</v>
      </c>
      <c r="M4004" s="5">
        <v>0</v>
      </c>
      <c r="N4004" s="5" t="s">
        <v>224</v>
      </c>
      <c r="O4004" s="5">
        <v>109.283185840708</v>
      </c>
      <c r="P4004" s="5">
        <v>0</v>
      </c>
      <c r="Q4004" s="5">
        <v>0</v>
      </c>
      <c r="R4004" s="5" t="s">
        <v>18355</v>
      </c>
      <c r="S4004" s="5" t="s">
        <v>17774</v>
      </c>
      <c r="T4004" s="5" t="s">
        <v>17774</v>
      </c>
      <c r="U4004" s="5" t="s">
        <v>18356</v>
      </c>
      <c r="V4004" s="5" t="s">
        <v>9753</v>
      </c>
      <c r="W4004" s="5" t="s">
        <v>9753</v>
      </c>
      <c r="Y4004" s="5" t="s">
        <v>18357</v>
      </c>
      <c r="Z4004" s="5" t="s">
        <v>18358</v>
      </c>
      <c r="AB4004" s="5" t="s">
        <v>87</v>
      </c>
      <c r="AC4004" s="5" t="s">
        <v>149</v>
      </c>
      <c r="AD4004" s="5" t="s">
        <v>97</v>
      </c>
      <c r="AK4004" s="5" t="s">
        <v>4937</v>
      </c>
      <c r="AL4004" s="5" t="s">
        <v>4727</v>
      </c>
      <c r="AM4004" s="5" t="s">
        <v>390</v>
      </c>
      <c r="AN4004" s="5" t="s">
        <v>17778</v>
      </c>
      <c r="AO4004" s="5" t="s">
        <v>98</v>
      </c>
      <c r="AP4004" s="5" t="s">
        <v>98</v>
      </c>
      <c r="AT4004" s="5" t="s">
        <v>98</v>
      </c>
      <c r="AX4004" s="5">
        <v>2022</v>
      </c>
      <c r="BA4004" s="5" t="s">
        <v>362</v>
      </c>
      <c r="BD4004" s="5">
        <v>10</v>
      </c>
      <c r="BE4004" s="5">
        <v>2023</v>
      </c>
      <c r="BF4004" s="5" t="s">
        <v>99</v>
      </c>
      <c r="BG4004" s="5" t="s">
        <v>361</v>
      </c>
      <c r="BH4004" s="5" t="s">
        <v>217</v>
      </c>
      <c r="BI4004" s="5">
        <v>4</v>
      </c>
      <c r="BJ4004" s="5">
        <v>7</v>
      </c>
      <c r="BK4004" s="5">
        <v>3</v>
      </c>
      <c r="BN4004" s="5">
        <f t="shared" si="88"/>
        <v>109.283185840708</v>
      </c>
    </row>
    <row r="4005" spans="1:66" x14ac:dyDescent="0.35">
      <c r="A4005" s="5" t="s">
        <v>18359</v>
      </c>
      <c r="B4005" s="5" t="s">
        <v>313</v>
      </c>
      <c r="C4005" s="5" t="s">
        <v>149</v>
      </c>
      <c r="D4005" s="5" t="s">
        <v>18360</v>
      </c>
      <c r="E4005" s="5" t="s">
        <v>18361</v>
      </c>
      <c r="F4005" s="5" t="s">
        <v>87</v>
      </c>
      <c r="G4005" s="5" t="s">
        <v>18354</v>
      </c>
      <c r="H4005" s="5" t="s">
        <v>16142</v>
      </c>
      <c r="K4005" s="5">
        <v>1</v>
      </c>
      <c r="L4005" s="5">
        <v>1</v>
      </c>
      <c r="M4005" s="5">
        <v>0</v>
      </c>
      <c r="N4005" s="5" t="s">
        <v>224</v>
      </c>
      <c r="O4005" s="5">
        <v>109.283185840708</v>
      </c>
      <c r="P4005" s="5">
        <v>0</v>
      </c>
      <c r="Q4005" s="5">
        <v>0</v>
      </c>
      <c r="R4005" s="5" t="s">
        <v>18362</v>
      </c>
      <c r="S4005" s="5" t="s">
        <v>14501</v>
      </c>
      <c r="T4005" s="5" t="s">
        <v>14501</v>
      </c>
      <c r="U4005" s="5" t="s">
        <v>18363</v>
      </c>
      <c r="V4005" s="5" t="s">
        <v>9753</v>
      </c>
      <c r="W4005" s="5" t="s">
        <v>9753</v>
      </c>
      <c r="Y4005" s="5" t="s">
        <v>18357</v>
      </c>
      <c r="Z4005" s="5" t="s">
        <v>18364</v>
      </c>
      <c r="AB4005" s="5" t="s">
        <v>87</v>
      </c>
      <c r="AC4005" s="5" t="s">
        <v>149</v>
      </c>
      <c r="AD4005" s="5" t="s">
        <v>97</v>
      </c>
      <c r="AK4005" s="5" t="s">
        <v>4937</v>
      </c>
      <c r="AL4005" s="5" t="s">
        <v>4727</v>
      </c>
      <c r="AM4005" s="5" t="s">
        <v>390</v>
      </c>
      <c r="AN4005" s="5" t="s">
        <v>17778</v>
      </c>
      <c r="AO4005" s="5" t="s">
        <v>98</v>
      </c>
      <c r="AP4005" s="5" t="s">
        <v>98</v>
      </c>
      <c r="AT4005" s="5" t="s">
        <v>98</v>
      </c>
      <c r="AX4005" s="5">
        <v>2022</v>
      </c>
      <c r="BA4005" s="5" t="s">
        <v>362</v>
      </c>
      <c r="BD4005" s="5">
        <v>10</v>
      </c>
      <c r="BE4005" s="5">
        <v>2023</v>
      </c>
      <c r="BF4005" s="5" t="s">
        <v>99</v>
      </c>
      <c r="BG4005" s="5" t="s">
        <v>361</v>
      </c>
      <c r="BH4005" s="5" t="s">
        <v>217</v>
      </c>
      <c r="BI4005" s="5">
        <v>4</v>
      </c>
      <c r="BJ4005" s="5">
        <v>7</v>
      </c>
      <c r="BK4005" s="5">
        <v>3</v>
      </c>
      <c r="BN4005" s="5">
        <f t="shared" si="88"/>
        <v>109.283185840708</v>
      </c>
    </row>
    <row r="4006" spans="1:66" x14ac:dyDescent="0.35">
      <c r="A4006" s="5" t="s">
        <v>18365</v>
      </c>
      <c r="B4006" s="5" t="s">
        <v>313</v>
      </c>
      <c r="C4006" s="5" t="s">
        <v>149</v>
      </c>
      <c r="D4006" s="5" t="s">
        <v>18352</v>
      </c>
      <c r="E4006" s="5" t="s">
        <v>18353</v>
      </c>
      <c r="F4006" s="5" t="s">
        <v>87</v>
      </c>
      <c r="G4006" s="5" t="s">
        <v>18366</v>
      </c>
      <c r="H4006" s="5" t="s">
        <v>89</v>
      </c>
      <c r="K4006" s="5">
        <v>1</v>
      </c>
      <c r="L4006" s="5">
        <v>1</v>
      </c>
      <c r="M4006" s="5">
        <v>0</v>
      </c>
      <c r="N4006" s="5" t="s">
        <v>224</v>
      </c>
      <c r="O4006" s="5">
        <v>279.35398230088498</v>
      </c>
      <c r="P4006" s="5">
        <v>0</v>
      </c>
      <c r="Q4006" s="5">
        <v>0</v>
      </c>
      <c r="R4006" s="5" t="s">
        <v>18367</v>
      </c>
      <c r="S4006" s="5" t="s">
        <v>6037</v>
      </c>
      <c r="T4006" s="5" t="s">
        <v>13752</v>
      </c>
      <c r="U4006" s="5" t="s">
        <v>18368</v>
      </c>
      <c r="V4006" s="5" t="s">
        <v>9753</v>
      </c>
      <c r="W4006" s="5" t="s">
        <v>9753</v>
      </c>
      <c r="Y4006" s="5" t="s">
        <v>18369</v>
      </c>
      <c r="Z4006" s="5" t="s">
        <v>18370</v>
      </c>
      <c r="AB4006" s="5" t="s">
        <v>87</v>
      </c>
      <c r="AC4006" s="5" t="s">
        <v>149</v>
      </c>
      <c r="AD4006" s="5" t="s">
        <v>97</v>
      </c>
      <c r="AK4006" s="5" t="s">
        <v>4937</v>
      </c>
      <c r="AL4006" s="5" t="s">
        <v>4727</v>
      </c>
      <c r="AM4006" s="5" t="s">
        <v>390</v>
      </c>
      <c r="AN4006" s="5" t="s">
        <v>17778</v>
      </c>
      <c r="AO4006" s="5" t="s">
        <v>98</v>
      </c>
      <c r="AP4006" s="5" t="s">
        <v>98</v>
      </c>
      <c r="AT4006" s="5" t="s">
        <v>98</v>
      </c>
      <c r="AX4006" s="5">
        <v>2022</v>
      </c>
      <c r="BA4006" s="5" t="s">
        <v>362</v>
      </c>
      <c r="BD4006" s="5">
        <v>10</v>
      </c>
      <c r="BE4006" s="5">
        <v>2023</v>
      </c>
      <c r="BF4006" s="5" t="s">
        <v>99</v>
      </c>
      <c r="BG4006" s="5" t="s">
        <v>361</v>
      </c>
      <c r="BH4006" s="5" t="s">
        <v>217</v>
      </c>
      <c r="BI4006" s="5">
        <v>4</v>
      </c>
      <c r="BJ4006" s="5">
        <v>7</v>
      </c>
      <c r="BK4006" s="5">
        <v>3</v>
      </c>
      <c r="BN4006" s="5">
        <f t="shared" si="88"/>
        <v>279.35398230088498</v>
      </c>
    </row>
    <row r="4007" spans="1:66" x14ac:dyDescent="0.35">
      <c r="A4007" s="5" t="s">
        <v>18371</v>
      </c>
      <c r="B4007" s="5" t="s">
        <v>313</v>
      </c>
      <c r="C4007" s="5" t="s">
        <v>149</v>
      </c>
      <c r="D4007" s="5" t="s">
        <v>18372</v>
      </c>
      <c r="E4007" s="5" t="s">
        <v>18373</v>
      </c>
      <c r="F4007" s="5" t="s">
        <v>87</v>
      </c>
      <c r="G4007" s="5" t="s">
        <v>18366</v>
      </c>
      <c r="H4007" s="5" t="s">
        <v>89</v>
      </c>
      <c r="K4007" s="5">
        <v>1</v>
      </c>
      <c r="L4007" s="5">
        <v>1</v>
      </c>
      <c r="M4007" s="5">
        <v>0</v>
      </c>
      <c r="N4007" s="5" t="s">
        <v>224</v>
      </c>
      <c r="O4007" s="5">
        <v>279.35398230088498</v>
      </c>
      <c r="P4007" s="5">
        <v>0</v>
      </c>
      <c r="Q4007" s="5">
        <v>0</v>
      </c>
      <c r="R4007" s="5" t="s">
        <v>18374</v>
      </c>
      <c r="T4007" s="5" t="s">
        <v>13752</v>
      </c>
      <c r="U4007" s="5" t="s">
        <v>18375</v>
      </c>
      <c r="V4007" s="5" t="s">
        <v>9753</v>
      </c>
      <c r="W4007" s="5" t="s">
        <v>9753</v>
      </c>
      <c r="Y4007" s="5" t="s">
        <v>18369</v>
      </c>
      <c r="Z4007" s="5" t="s">
        <v>18370</v>
      </c>
      <c r="AB4007" s="5" t="s">
        <v>87</v>
      </c>
      <c r="AC4007" s="5" t="s">
        <v>149</v>
      </c>
      <c r="AD4007" s="5" t="s">
        <v>97</v>
      </c>
      <c r="AK4007" s="5" t="s">
        <v>4937</v>
      </c>
      <c r="AL4007" s="5" t="s">
        <v>4727</v>
      </c>
      <c r="AM4007" s="5" t="s">
        <v>390</v>
      </c>
      <c r="AN4007" s="5" t="s">
        <v>17778</v>
      </c>
      <c r="AO4007" s="5" t="s">
        <v>98</v>
      </c>
      <c r="AP4007" s="5" t="s">
        <v>98</v>
      </c>
      <c r="AT4007" s="5" t="s">
        <v>98</v>
      </c>
      <c r="AX4007" s="5">
        <v>2022</v>
      </c>
      <c r="BA4007" s="5" t="s">
        <v>362</v>
      </c>
      <c r="BD4007" s="5">
        <v>10</v>
      </c>
      <c r="BE4007" s="5">
        <v>2023</v>
      </c>
      <c r="BF4007" s="5" t="s">
        <v>99</v>
      </c>
      <c r="BG4007" s="5" t="s">
        <v>361</v>
      </c>
      <c r="BH4007" s="5" t="s">
        <v>217</v>
      </c>
      <c r="BI4007" s="5">
        <v>4</v>
      </c>
      <c r="BJ4007" s="5">
        <v>7</v>
      </c>
      <c r="BK4007" s="5">
        <v>3</v>
      </c>
      <c r="BN4007" s="5">
        <f t="shared" si="88"/>
        <v>279.35398230088498</v>
      </c>
    </row>
    <row r="4008" spans="1:66" x14ac:dyDescent="0.35">
      <c r="A4008" s="5" t="s">
        <v>18376</v>
      </c>
      <c r="B4008" s="5" t="s">
        <v>313</v>
      </c>
      <c r="C4008" s="5" t="s">
        <v>149</v>
      </c>
      <c r="D4008" s="5" t="s">
        <v>18360</v>
      </c>
      <c r="E4008" s="5" t="s">
        <v>18361</v>
      </c>
      <c r="F4008" s="5" t="s">
        <v>87</v>
      </c>
      <c r="G4008" s="5" t="s">
        <v>18366</v>
      </c>
      <c r="H4008" s="5" t="s">
        <v>89</v>
      </c>
      <c r="K4008" s="5">
        <v>1</v>
      </c>
      <c r="L4008" s="5">
        <v>1</v>
      </c>
      <c r="M4008" s="5">
        <v>0</v>
      </c>
      <c r="N4008" s="5" t="s">
        <v>224</v>
      </c>
      <c r="O4008" s="5">
        <v>279.35398230088498</v>
      </c>
      <c r="P4008" s="5">
        <v>0</v>
      </c>
      <c r="Q4008" s="5">
        <v>0</v>
      </c>
      <c r="R4008" s="5" t="s">
        <v>18377</v>
      </c>
      <c r="T4008" s="5" t="s">
        <v>18378</v>
      </c>
      <c r="U4008" s="5" t="s">
        <v>18379</v>
      </c>
      <c r="V4008" s="5" t="s">
        <v>9753</v>
      </c>
      <c r="W4008" s="5" t="s">
        <v>9753</v>
      </c>
      <c r="Y4008" s="5" t="s">
        <v>18369</v>
      </c>
      <c r="Z4008" s="5" t="s">
        <v>18370</v>
      </c>
      <c r="AB4008" s="5" t="s">
        <v>87</v>
      </c>
      <c r="AC4008" s="5" t="s">
        <v>149</v>
      </c>
      <c r="AD4008" s="5" t="s">
        <v>97</v>
      </c>
      <c r="AK4008" s="5" t="s">
        <v>4937</v>
      </c>
      <c r="AL4008" s="5" t="s">
        <v>4727</v>
      </c>
      <c r="AM4008" s="5" t="s">
        <v>390</v>
      </c>
      <c r="AN4008" s="5" t="s">
        <v>17778</v>
      </c>
      <c r="AO4008" s="5" t="s">
        <v>98</v>
      </c>
      <c r="AP4008" s="5" t="s">
        <v>98</v>
      </c>
      <c r="AT4008" s="5" t="s">
        <v>98</v>
      </c>
      <c r="AX4008" s="5">
        <v>2022</v>
      </c>
      <c r="BA4008" s="5" t="s">
        <v>362</v>
      </c>
      <c r="BD4008" s="5">
        <v>11</v>
      </c>
      <c r="BE4008" s="5">
        <v>2023</v>
      </c>
      <c r="BF4008" s="5" t="s">
        <v>99</v>
      </c>
      <c r="BG4008" s="5" t="s">
        <v>361</v>
      </c>
      <c r="BH4008" s="5" t="s">
        <v>217</v>
      </c>
      <c r="BI4008" s="5">
        <v>4</v>
      </c>
      <c r="BJ4008" s="5">
        <v>7</v>
      </c>
      <c r="BK4008" s="5">
        <v>3</v>
      </c>
      <c r="BN4008" s="5">
        <f t="shared" si="88"/>
        <v>279.35398230088498</v>
      </c>
    </row>
    <row r="4009" spans="1:66" x14ac:dyDescent="0.35">
      <c r="A4009" s="5" t="s">
        <v>18380</v>
      </c>
      <c r="B4009" s="5" t="s">
        <v>313</v>
      </c>
      <c r="C4009" s="5" t="s">
        <v>149</v>
      </c>
      <c r="D4009" s="5" t="s">
        <v>17786</v>
      </c>
      <c r="E4009" s="5" t="s">
        <v>17787</v>
      </c>
      <c r="F4009" s="5" t="s">
        <v>245</v>
      </c>
      <c r="G4009" s="5" t="s">
        <v>18381</v>
      </c>
      <c r="H4009" s="5" t="s">
        <v>14597</v>
      </c>
      <c r="K4009" s="5">
        <v>1</v>
      </c>
      <c r="L4009" s="5">
        <v>1</v>
      </c>
      <c r="M4009" s="5">
        <v>0</v>
      </c>
      <c r="N4009" s="5" t="s">
        <v>224</v>
      </c>
      <c r="O4009" s="5">
        <v>270.97345132743402</v>
      </c>
      <c r="P4009" s="5">
        <v>0</v>
      </c>
      <c r="Q4009" s="5">
        <v>0</v>
      </c>
      <c r="R4009" s="5" t="s">
        <v>18382</v>
      </c>
      <c r="S4009" s="5" t="s">
        <v>6260</v>
      </c>
      <c r="T4009" s="5" t="s">
        <v>6260</v>
      </c>
      <c r="U4009" s="5" t="s">
        <v>18383</v>
      </c>
      <c r="V4009" s="5" t="s">
        <v>9753</v>
      </c>
      <c r="W4009" s="5" t="s">
        <v>9753</v>
      </c>
      <c r="Y4009" s="5" t="s">
        <v>18384</v>
      </c>
      <c r="Z4009" s="5" t="s">
        <v>18385</v>
      </c>
      <c r="AC4009" s="5" t="s">
        <v>149</v>
      </c>
      <c r="AD4009" s="5" t="s">
        <v>97</v>
      </c>
      <c r="AK4009" s="5" t="s">
        <v>4937</v>
      </c>
      <c r="AL4009" s="5" t="s">
        <v>5346</v>
      </c>
      <c r="AM4009" s="5" t="s">
        <v>390</v>
      </c>
      <c r="AN4009" s="5" t="s">
        <v>17778</v>
      </c>
      <c r="AO4009" s="5" t="s">
        <v>98</v>
      </c>
      <c r="AP4009" s="5" t="s">
        <v>98</v>
      </c>
      <c r="AT4009" s="5" t="s">
        <v>98</v>
      </c>
      <c r="AX4009" s="5">
        <v>2022</v>
      </c>
      <c r="BA4009" s="5" t="s">
        <v>362</v>
      </c>
      <c r="BD4009" s="5">
        <v>10</v>
      </c>
      <c r="BE4009" s="5">
        <v>2023</v>
      </c>
      <c r="BF4009" s="5" t="s">
        <v>99</v>
      </c>
      <c r="BG4009" s="5" t="s">
        <v>362</v>
      </c>
      <c r="BH4009" s="5" t="s">
        <v>217</v>
      </c>
      <c r="BI4009" s="5">
        <v>4</v>
      </c>
      <c r="BJ4009" s="5">
        <v>10</v>
      </c>
      <c r="BK4009" s="5">
        <v>3</v>
      </c>
      <c r="BN4009" s="5">
        <f t="shared" si="88"/>
        <v>270.97345132743402</v>
      </c>
    </row>
    <row r="4010" spans="1:66" x14ac:dyDescent="0.35">
      <c r="A4010" s="5" t="s">
        <v>18386</v>
      </c>
      <c r="B4010" s="5" t="s">
        <v>313</v>
      </c>
      <c r="C4010" s="5" t="s">
        <v>149</v>
      </c>
      <c r="D4010" s="5" t="s">
        <v>17786</v>
      </c>
      <c r="E4010" s="5" t="s">
        <v>17787</v>
      </c>
      <c r="F4010" s="5" t="s">
        <v>245</v>
      </c>
      <c r="G4010" s="5" t="s">
        <v>18387</v>
      </c>
      <c r="H4010" s="5" t="s">
        <v>3993</v>
      </c>
      <c r="K4010" s="5">
        <v>1</v>
      </c>
      <c r="L4010" s="5">
        <v>1</v>
      </c>
      <c r="M4010" s="5">
        <v>0</v>
      </c>
      <c r="N4010" s="5" t="s">
        <v>224</v>
      </c>
      <c r="O4010" s="5">
        <v>474.04424778761</v>
      </c>
      <c r="P4010" s="5">
        <v>0</v>
      </c>
      <c r="Q4010" s="5">
        <v>0</v>
      </c>
      <c r="R4010" s="5" t="s">
        <v>18388</v>
      </c>
      <c r="S4010" s="5" t="s">
        <v>5113</v>
      </c>
      <c r="T4010" s="5" t="s">
        <v>5113</v>
      </c>
      <c r="U4010" s="5" t="s">
        <v>18389</v>
      </c>
      <c r="V4010" s="5" t="s">
        <v>9753</v>
      </c>
      <c r="W4010" s="5" t="s">
        <v>9753</v>
      </c>
      <c r="Y4010" s="5" t="s">
        <v>18390</v>
      </c>
      <c r="Z4010" s="5" t="s">
        <v>18391</v>
      </c>
      <c r="AC4010" s="5" t="s">
        <v>149</v>
      </c>
      <c r="AD4010" s="5" t="s">
        <v>97</v>
      </c>
      <c r="AK4010" s="5" t="s">
        <v>4937</v>
      </c>
      <c r="AL4010" s="5" t="s">
        <v>5346</v>
      </c>
      <c r="AM4010" s="5" t="s">
        <v>390</v>
      </c>
      <c r="AN4010" s="5" t="s">
        <v>17778</v>
      </c>
      <c r="AO4010" s="5" t="s">
        <v>98</v>
      </c>
      <c r="AP4010" s="5" t="s">
        <v>98</v>
      </c>
      <c r="AT4010" s="5" t="s">
        <v>98</v>
      </c>
      <c r="AX4010" s="5">
        <v>2022</v>
      </c>
      <c r="BA4010" s="5" t="s">
        <v>362</v>
      </c>
      <c r="BD4010" s="5">
        <v>10</v>
      </c>
      <c r="BE4010" s="5">
        <v>2023</v>
      </c>
      <c r="BF4010" s="5" t="s">
        <v>99</v>
      </c>
      <c r="BG4010" s="5" t="s">
        <v>362</v>
      </c>
      <c r="BH4010" s="5" t="s">
        <v>217</v>
      </c>
      <c r="BI4010" s="5">
        <v>4</v>
      </c>
      <c r="BJ4010" s="5">
        <v>10</v>
      </c>
      <c r="BK4010" s="5">
        <v>3</v>
      </c>
      <c r="BN4010" s="5">
        <f t="shared" si="88"/>
        <v>474.04424778761</v>
      </c>
    </row>
    <row r="4011" spans="1:66" x14ac:dyDescent="0.35">
      <c r="A4011" s="5" t="s">
        <v>18392</v>
      </c>
      <c r="B4011" s="5" t="s">
        <v>313</v>
      </c>
      <c r="C4011" s="5" t="s">
        <v>149</v>
      </c>
      <c r="D4011" s="5" t="s">
        <v>17786</v>
      </c>
      <c r="E4011" s="5" t="s">
        <v>17787</v>
      </c>
      <c r="F4011" s="5" t="s">
        <v>245</v>
      </c>
      <c r="G4011" s="5" t="s">
        <v>18387</v>
      </c>
      <c r="H4011" s="5" t="s">
        <v>3993</v>
      </c>
      <c r="K4011" s="5">
        <v>1</v>
      </c>
      <c r="L4011" s="5">
        <v>1</v>
      </c>
      <c r="M4011" s="5">
        <v>0</v>
      </c>
      <c r="N4011" s="5" t="s">
        <v>224</v>
      </c>
      <c r="O4011" s="5">
        <v>474.04424778761</v>
      </c>
      <c r="P4011" s="5">
        <v>0</v>
      </c>
      <c r="Q4011" s="5">
        <v>0</v>
      </c>
      <c r="R4011" s="5" t="s">
        <v>18393</v>
      </c>
      <c r="S4011" s="5" t="s">
        <v>5113</v>
      </c>
      <c r="T4011" s="5" t="s">
        <v>5113</v>
      </c>
      <c r="U4011" s="5" t="s">
        <v>18394</v>
      </c>
      <c r="V4011" s="5" t="s">
        <v>9753</v>
      </c>
      <c r="W4011" s="5" t="s">
        <v>9753</v>
      </c>
      <c r="Y4011" s="5" t="s">
        <v>18390</v>
      </c>
      <c r="Z4011" s="5" t="s">
        <v>18395</v>
      </c>
      <c r="AC4011" s="5" t="s">
        <v>149</v>
      </c>
      <c r="AD4011" s="5" t="s">
        <v>97</v>
      </c>
      <c r="AK4011" s="5" t="s">
        <v>4937</v>
      </c>
      <c r="AL4011" s="5" t="s">
        <v>5346</v>
      </c>
      <c r="AM4011" s="5" t="s">
        <v>390</v>
      </c>
      <c r="AN4011" s="5" t="s">
        <v>17778</v>
      </c>
      <c r="AO4011" s="5" t="s">
        <v>98</v>
      </c>
      <c r="AP4011" s="5" t="s">
        <v>98</v>
      </c>
      <c r="AT4011" s="5" t="s">
        <v>98</v>
      </c>
      <c r="AX4011" s="5">
        <v>2022</v>
      </c>
      <c r="BA4011" s="5" t="s">
        <v>362</v>
      </c>
      <c r="BD4011" s="5">
        <v>10</v>
      </c>
      <c r="BE4011" s="5">
        <v>2023</v>
      </c>
      <c r="BF4011" s="5" t="s">
        <v>99</v>
      </c>
      <c r="BG4011" s="5" t="s">
        <v>362</v>
      </c>
      <c r="BH4011" s="5" t="s">
        <v>217</v>
      </c>
      <c r="BI4011" s="5">
        <v>4</v>
      </c>
      <c r="BJ4011" s="5">
        <v>10</v>
      </c>
      <c r="BK4011" s="5">
        <v>3</v>
      </c>
      <c r="BN4011" s="5">
        <f t="shared" si="88"/>
        <v>474.04424778761</v>
      </c>
    </row>
    <row r="4012" spans="1:66" x14ac:dyDescent="0.35">
      <c r="A4012" s="5" t="s">
        <v>18396</v>
      </c>
      <c r="B4012" s="5" t="s">
        <v>313</v>
      </c>
      <c r="C4012" s="5" t="s">
        <v>149</v>
      </c>
      <c r="D4012" s="5" t="s">
        <v>17786</v>
      </c>
      <c r="E4012" s="5" t="s">
        <v>17787</v>
      </c>
      <c r="F4012" s="5" t="s">
        <v>245</v>
      </c>
      <c r="G4012" s="5" t="s">
        <v>18397</v>
      </c>
      <c r="H4012" s="5" t="s">
        <v>7735</v>
      </c>
      <c r="K4012" s="5">
        <v>1</v>
      </c>
      <c r="L4012" s="5">
        <v>1</v>
      </c>
      <c r="M4012" s="5">
        <v>0</v>
      </c>
      <c r="N4012" s="5" t="s">
        <v>224</v>
      </c>
      <c r="O4012" s="5">
        <v>643.87610619469001</v>
      </c>
      <c r="P4012" s="5">
        <v>0</v>
      </c>
      <c r="Q4012" s="5">
        <v>0</v>
      </c>
      <c r="R4012" s="5" t="s">
        <v>18398</v>
      </c>
      <c r="S4012" s="5" t="s">
        <v>5113</v>
      </c>
      <c r="T4012" s="5" t="s">
        <v>5113</v>
      </c>
      <c r="U4012" s="5" t="s">
        <v>18399</v>
      </c>
      <c r="V4012" s="5" t="s">
        <v>9753</v>
      </c>
      <c r="W4012" s="5" t="s">
        <v>9753</v>
      </c>
      <c r="Y4012" s="5" t="s">
        <v>18400</v>
      </c>
      <c r="Z4012" s="5" t="s">
        <v>18401</v>
      </c>
      <c r="AC4012" s="5" t="s">
        <v>149</v>
      </c>
      <c r="AD4012" s="5" t="s">
        <v>97</v>
      </c>
      <c r="AK4012" s="5" t="s">
        <v>4937</v>
      </c>
      <c r="AL4012" s="5" t="s">
        <v>5346</v>
      </c>
      <c r="AM4012" s="5" t="s">
        <v>390</v>
      </c>
      <c r="AN4012" s="5" t="s">
        <v>17778</v>
      </c>
      <c r="AO4012" s="5" t="s">
        <v>98</v>
      </c>
      <c r="AP4012" s="5" t="s">
        <v>98</v>
      </c>
      <c r="AT4012" s="5" t="s">
        <v>98</v>
      </c>
      <c r="AX4012" s="5">
        <v>2022</v>
      </c>
      <c r="BA4012" s="5" t="s">
        <v>362</v>
      </c>
      <c r="BD4012" s="5">
        <v>10</v>
      </c>
      <c r="BE4012" s="5">
        <v>2023</v>
      </c>
      <c r="BF4012" s="5" t="s">
        <v>99</v>
      </c>
      <c r="BG4012" s="5" t="s">
        <v>362</v>
      </c>
      <c r="BH4012" s="5" t="s">
        <v>217</v>
      </c>
      <c r="BI4012" s="5">
        <v>4</v>
      </c>
      <c r="BJ4012" s="5">
        <v>10</v>
      </c>
      <c r="BK4012" s="5">
        <v>3</v>
      </c>
      <c r="BN4012" s="5">
        <f t="shared" si="88"/>
        <v>643.87610619469001</v>
      </c>
    </row>
    <row r="4013" spans="1:66" x14ac:dyDescent="0.35">
      <c r="A4013" s="5" t="s">
        <v>18402</v>
      </c>
      <c r="B4013" s="5" t="s">
        <v>313</v>
      </c>
      <c r="C4013" s="5" t="s">
        <v>149</v>
      </c>
      <c r="D4013" s="5" t="s">
        <v>17786</v>
      </c>
      <c r="E4013" s="5" t="s">
        <v>17787</v>
      </c>
      <c r="F4013" s="5" t="s">
        <v>245</v>
      </c>
      <c r="G4013" s="5" t="s">
        <v>18403</v>
      </c>
      <c r="H4013" s="5" t="s">
        <v>5625</v>
      </c>
      <c r="K4013" s="5">
        <v>1</v>
      </c>
      <c r="L4013" s="5">
        <v>1</v>
      </c>
      <c r="M4013" s="5">
        <v>0</v>
      </c>
      <c r="N4013" s="5" t="s">
        <v>224</v>
      </c>
      <c r="O4013" s="5">
        <v>299.07079646017701</v>
      </c>
      <c r="P4013" s="5">
        <v>0</v>
      </c>
      <c r="Q4013" s="5">
        <v>0</v>
      </c>
      <c r="R4013" s="5" t="s">
        <v>18404</v>
      </c>
      <c r="S4013" s="5" t="s">
        <v>7579</v>
      </c>
      <c r="T4013" s="5" t="s">
        <v>7579</v>
      </c>
      <c r="U4013" s="5" t="s">
        <v>18405</v>
      </c>
      <c r="V4013" s="5" t="s">
        <v>9753</v>
      </c>
      <c r="W4013" s="5" t="s">
        <v>9753</v>
      </c>
      <c r="Y4013" s="5" t="s">
        <v>18406</v>
      </c>
      <c r="Z4013" s="5" t="s">
        <v>18407</v>
      </c>
      <c r="AC4013" s="5" t="s">
        <v>149</v>
      </c>
      <c r="AD4013" s="5" t="s">
        <v>97</v>
      </c>
      <c r="AK4013" s="5" t="s">
        <v>4937</v>
      </c>
      <c r="AL4013" s="5" t="s">
        <v>5346</v>
      </c>
      <c r="AM4013" s="5" t="s">
        <v>390</v>
      </c>
      <c r="AN4013" s="5" t="s">
        <v>17778</v>
      </c>
      <c r="AO4013" s="5" t="s">
        <v>98</v>
      </c>
      <c r="AP4013" s="5" t="s">
        <v>98</v>
      </c>
      <c r="AT4013" s="5" t="s">
        <v>98</v>
      </c>
      <c r="AX4013" s="5">
        <v>2022</v>
      </c>
      <c r="BA4013" s="5" t="s">
        <v>362</v>
      </c>
      <c r="BD4013" s="5">
        <v>10</v>
      </c>
      <c r="BE4013" s="5">
        <v>2023</v>
      </c>
      <c r="BF4013" s="5" t="s">
        <v>99</v>
      </c>
      <c r="BG4013" s="5" t="s">
        <v>362</v>
      </c>
      <c r="BH4013" s="5" t="s">
        <v>217</v>
      </c>
      <c r="BI4013" s="5">
        <v>4</v>
      </c>
      <c r="BJ4013" s="5">
        <v>10</v>
      </c>
      <c r="BK4013" s="5">
        <v>3</v>
      </c>
      <c r="BN4013" s="5">
        <f t="shared" si="88"/>
        <v>299.07079646017701</v>
      </c>
    </row>
    <row r="4014" spans="1:66" x14ac:dyDescent="0.35">
      <c r="A4014" s="5" t="s">
        <v>18408</v>
      </c>
      <c r="B4014" s="5" t="s">
        <v>313</v>
      </c>
      <c r="C4014" s="5" t="s">
        <v>149</v>
      </c>
      <c r="D4014" s="5" t="s">
        <v>17786</v>
      </c>
      <c r="E4014" s="5" t="s">
        <v>17787</v>
      </c>
      <c r="F4014" s="5" t="s">
        <v>245</v>
      </c>
      <c r="G4014" s="5" t="s">
        <v>18403</v>
      </c>
      <c r="H4014" s="5" t="s">
        <v>5625</v>
      </c>
      <c r="K4014" s="5">
        <v>1</v>
      </c>
      <c r="L4014" s="5">
        <v>1</v>
      </c>
      <c r="M4014" s="5">
        <v>0</v>
      </c>
      <c r="N4014" s="5" t="s">
        <v>224</v>
      </c>
      <c r="O4014" s="5">
        <v>299.07079646017701</v>
      </c>
      <c r="P4014" s="5">
        <v>0</v>
      </c>
      <c r="Q4014" s="5">
        <v>0</v>
      </c>
      <c r="R4014" s="5" t="s">
        <v>18409</v>
      </c>
      <c r="S4014" s="5" t="s">
        <v>7579</v>
      </c>
      <c r="T4014" s="5" t="s">
        <v>7579</v>
      </c>
      <c r="U4014" s="5" t="s">
        <v>18410</v>
      </c>
      <c r="V4014" s="5" t="s">
        <v>9753</v>
      </c>
      <c r="W4014" s="5" t="s">
        <v>9753</v>
      </c>
      <c r="Y4014" s="5" t="s">
        <v>18406</v>
      </c>
      <c r="Z4014" s="5" t="s">
        <v>18411</v>
      </c>
      <c r="AC4014" s="5" t="s">
        <v>149</v>
      </c>
      <c r="AD4014" s="5" t="s">
        <v>97</v>
      </c>
      <c r="AK4014" s="5" t="s">
        <v>4937</v>
      </c>
      <c r="AL4014" s="5" t="s">
        <v>5346</v>
      </c>
      <c r="AM4014" s="5" t="s">
        <v>390</v>
      </c>
      <c r="AN4014" s="5" t="s">
        <v>17778</v>
      </c>
      <c r="AO4014" s="5" t="s">
        <v>98</v>
      </c>
      <c r="AP4014" s="5" t="s">
        <v>98</v>
      </c>
      <c r="AT4014" s="5" t="s">
        <v>98</v>
      </c>
      <c r="AX4014" s="5">
        <v>2022</v>
      </c>
      <c r="BA4014" s="5" t="s">
        <v>362</v>
      </c>
      <c r="BD4014" s="5">
        <v>10</v>
      </c>
      <c r="BE4014" s="5">
        <v>2023</v>
      </c>
      <c r="BF4014" s="5" t="s">
        <v>99</v>
      </c>
      <c r="BG4014" s="5" t="s">
        <v>362</v>
      </c>
      <c r="BH4014" s="5" t="s">
        <v>217</v>
      </c>
      <c r="BI4014" s="5">
        <v>4</v>
      </c>
      <c r="BJ4014" s="5">
        <v>10</v>
      </c>
      <c r="BK4014" s="5">
        <v>3</v>
      </c>
      <c r="BN4014" s="5">
        <f t="shared" si="88"/>
        <v>299.07079646017701</v>
      </c>
    </row>
    <row r="4015" spans="1:66" x14ac:dyDescent="0.35">
      <c r="A4015" s="5" t="s">
        <v>18412</v>
      </c>
      <c r="B4015" s="5" t="s">
        <v>313</v>
      </c>
      <c r="C4015" s="5" t="s">
        <v>149</v>
      </c>
      <c r="D4015" s="5" t="s">
        <v>17786</v>
      </c>
      <c r="E4015" s="5" t="s">
        <v>17787</v>
      </c>
      <c r="F4015" s="5" t="s">
        <v>245</v>
      </c>
      <c r="G4015" s="5" t="s">
        <v>18413</v>
      </c>
      <c r="H4015" s="5" t="s">
        <v>5924</v>
      </c>
      <c r="K4015" s="5">
        <v>1</v>
      </c>
      <c r="L4015" s="5">
        <v>1</v>
      </c>
      <c r="M4015" s="5">
        <v>0</v>
      </c>
      <c r="N4015" s="5" t="s">
        <v>224</v>
      </c>
      <c r="O4015" s="5">
        <v>535.14159292035401</v>
      </c>
      <c r="P4015" s="5">
        <v>0</v>
      </c>
      <c r="Q4015" s="5">
        <v>0</v>
      </c>
      <c r="R4015" s="5" t="s">
        <v>18414</v>
      </c>
      <c r="S4015" s="5" t="s">
        <v>7579</v>
      </c>
      <c r="T4015" s="5" t="s">
        <v>7579</v>
      </c>
      <c r="U4015" s="5" t="s">
        <v>18415</v>
      </c>
      <c r="V4015" s="5" t="s">
        <v>9753</v>
      </c>
      <c r="W4015" s="5" t="s">
        <v>9753</v>
      </c>
      <c r="Y4015" s="5" t="s">
        <v>18416</v>
      </c>
      <c r="Z4015" s="5" t="s">
        <v>18417</v>
      </c>
      <c r="AC4015" s="5" t="s">
        <v>149</v>
      </c>
      <c r="AD4015" s="5" t="s">
        <v>97</v>
      </c>
      <c r="AK4015" s="5" t="s">
        <v>4937</v>
      </c>
      <c r="AL4015" s="5" t="s">
        <v>5346</v>
      </c>
      <c r="AM4015" s="5" t="s">
        <v>390</v>
      </c>
      <c r="AN4015" s="5" t="s">
        <v>17778</v>
      </c>
      <c r="AO4015" s="5" t="s">
        <v>98</v>
      </c>
      <c r="AP4015" s="5" t="s">
        <v>98</v>
      </c>
      <c r="AT4015" s="5" t="s">
        <v>98</v>
      </c>
      <c r="AX4015" s="5">
        <v>2022</v>
      </c>
      <c r="BA4015" s="5" t="s">
        <v>362</v>
      </c>
      <c r="BD4015" s="5">
        <v>10</v>
      </c>
      <c r="BE4015" s="5">
        <v>2023</v>
      </c>
      <c r="BF4015" s="5" t="s">
        <v>99</v>
      </c>
      <c r="BG4015" s="5" t="s">
        <v>362</v>
      </c>
      <c r="BH4015" s="5" t="s">
        <v>217</v>
      </c>
      <c r="BI4015" s="5">
        <v>4</v>
      </c>
      <c r="BJ4015" s="5">
        <v>10</v>
      </c>
      <c r="BK4015" s="5">
        <v>3</v>
      </c>
      <c r="BN4015" s="5">
        <f t="shared" si="88"/>
        <v>535.14159292035401</v>
      </c>
    </row>
    <row r="4016" spans="1:66" x14ac:dyDescent="0.35">
      <c r="A4016" s="5" t="s">
        <v>18418</v>
      </c>
      <c r="B4016" s="5" t="s">
        <v>313</v>
      </c>
      <c r="C4016" s="5" t="s">
        <v>149</v>
      </c>
      <c r="D4016" s="5" t="s">
        <v>17786</v>
      </c>
      <c r="E4016" s="5" t="s">
        <v>17787</v>
      </c>
      <c r="F4016" s="5" t="s">
        <v>245</v>
      </c>
      <c r="G4016" s="5" t="s">
        <v>18419</v>
      </c>
      <c r="H4016" s="5" t="s">
        <v>14636</v>
      </c>
      <c r="K4016" s="5">
        <v>1</v>
      </c>
      <c r="L4016" s="5">
        <v>1</v>
      </c>
      <c r="M4016" s="5">
        <v>0</v>
      </c>
      <c r="N4016" s="5" t="s">
        <v>224</v>
      </c>
      <c r="O4016" s="5">
        <v>665.76106194690306</v>
      </c>
      <c r="P4016" s="5">
        <v>0</v>
      </c>
      <c r="Q4016" s="5">
        <v>0</v>
      </c>
      <c r="R4016" s="5" t="s">
        <v>18420</v>
      </c>
      <c r="S4016" s="5" t="s">
        <v>7579</v>
      </c>
      <c r="T4016" s="5" t="s">
        <v>7579</v>
      </c>
      <c r="U4016" s="5" t="s">
        <v>18421</v>
      </c>
      <c r="V4016" s="5" t="s">
        <v>9753</v>
      </c>
      <c r="W4016" s="5" t="s">
        <v>9753</v>
      </c>
      <c r="Y4016" s="5" t="s">
        <v>18422</v>
      </c>
      <c r="Z4016" s="5" t="s">
        <v>18423</v>
      </c>
      <c r="AC4016" s="5" t="s">
        <v>149</v>
      </c>
      <c r="AD4016" s="5" t="s">
        <v>97</v>
      </c>
      <c r="AK4016" s="5" t="s">
        <v>4937</v>
      </c>
      <c r="AL4016" s="5" t="s">
        <v>5346</v>
      </c>
      <c r="AM4016" s="5" t="s">
        <v>390</v>
      </c>
      <c r="AN4016" s="5" t="s">
        <v>17778</v>
      </c>
      <c r="AO4016" s="5" t="s">
        <v>98</v>
      </c>
      <c r="AP4016" s="5" t="s">
        <v>98</v>
      </c>
      <c r="AT4016" s="5" t="s">
        <v>98</v>
      </c>
      <c r="AX4016" s="5">
        <v>2022</v>
      </c>
      <c r="BA4016" s="5" t="s">
        <v>362</v>
      </c>
      <c r="BD4016" s="5">
        <v>10</v>
      </c>
      <c r="BE4016" s="5">
        <v>2023</v>
      </c>
      <c r="BF4016" s="5" t="s">
        <v>99</v>
      </c>
      <c r="BG4016" s="5" t="s">
        <v>362</v>
      </c>
      <c r="BH4016" s="5" t="s">
        <v>217</v>
      </c>
      <c r="BI4016" s="5">
        <v>4</v>
      </c>
      <c r="BJ4016" s="5">
        <v>10</v>
      </c>
      <c r="BK4016" s="5">
        <v>3</v>
      </c>
      <c r="BN4016" s="5">
        <f t="shared" si="88"/>
        <v>665.76106194690306</v>
      </c>
    </row>
    <row r="4017" spans="1:66" x14ac:dyDescent="0.35">
      <c r="A4017" s="5" t="s">
        <v>18424</v>
      </c>
      <c r="B4017" s="5" t="s">
        <v>313</v>
      </c>
      <c r="C4017" s="5" t="s">
        <v>149</v>
      </c>
      <c r="D4017" s="5" t="s">
        <v>17786</v>
      </c>
      <c r="E4017" s="5" t="s">
        <v>17787</v>
      </c>
      <c r="F4017" s="5" t="s">
        <v>245</v>
      </c>
      <c r="G4017" s="5" t="s">
        <v>18425</v>
      </c>
      <c r="H4017" s="5" t="s">
        <v>2073</v>
      </c>
      <c r="K4017" s="5">
        <v>1</v>
      </c>
      <c r="L4017" s="5">
        <v>1</v>
      </c>
      <c r="M4017" s="5">
        <v>0</v>
      </c>
      <c r="N4017" s="5" t="s">
        <v>224</v>
      </c>
      <c r="O4017" s="5">
        <v>198.761061946903</v>
      </c>
      <c r="P4017" s="5">
        <v>0</v>
      </c>
      <c r="Q4017" s="5">
        <v>0</v>
      </c>
      <c r="R4017" s="5" t="s">
        <v>18426</v>
      </c>
      <c r="S4017" s="5" t="s">
        <v>6260</v>
      </c>
      <c r="T4017" s="5" t="s">
        <v>6260</v>
      </c>
      <c r="U4017" s="5" t="s">
        <v>18427</v>
      </c>
      <c r="V4017" s="5" t="s">
        <v>9753</v>
      </c>
      <c r="W4017" s="5" t="s">
        <v>9753</v>
      </c>
      <c r="Y4017" s="5" t="s">
        <v>18428</v>
      </c>
      <c r="Z4017" s="5" t="s">
        <v>18429</v>
      </c>
      <c r="AC4017" s="5" t="s">
        <v>149</v>
      </c>
      <c r="AD4017" s="5" t="s">
        <v>97</v>
      </c>
      <c r="AK4017" s="5" t="s">
        <v>4937</v>
      </c>
      <c r="AL4017" s="5" t="s">
        <v>5346</v>
      </c>
      <c r="AM4017" s="5" t="s">
        <v>390</v>
      </c>
      <c r="AN4017" s="5" t="s">
        <v>17778</v>
      </c>
      <c r="AO4017" s="5" t="s">
        <v>98</v>
      </c>
      <c r="AP4017" s="5" t="s">
        <v>98</v>
      </c>
      <c r="AT4017" s="5" t="s">
        <v>98</v>
      </c>
      <c r="AX4017" s="5">
        <v>2022</v>
      </c>
      <c r="BA4017" s="5" t="s">
        <v>362</v>
      </c>
      <c r="BD4017" s="5">
        <v>10</v>
      </c>
      <c r="BE4017" s="5">
        <v>2023</v>
      </c>
      <c r="BF4017" s="5" t="s">
        <v>99</v>
      </c>
      <c r="BG4017" s="5" t="s">
        <v>362</v>
      </c>
      <c r="BH4017" s="5" t="s">
        <v>217</v>
      </c>
      <c r="BI4017" s="5">
        <v>4</v>
      </c>
      <c r="BJ4017" s="5">
        <v>10</v>
      </c>
      <c r="BK4017" s="5">
        <v>3</v>
      </c>
      <c r="BN4017" s="5">
        <f t="shared" si="88"/>
        <v>198.761061946903</v>
      </c>
    </row>
    <row r="4018" spans="1:66" x14ac:dyDescent="0.35">
      <c r="A4018" s="5" t="s">
        <v>18430</v>
      </c>
      <c r="B4018" s="5" t="s">
        <v>313</v>
      </c>
      <c r="C4018" s="5" t="s">
        <v>149</v>
      </c>
      <c r="D4018" s="5" t="s">
        <v>17786</v>
      </c>
      <c r="E4018" s="5" t="s">
        <v>17787</v>
      </c>
      <c r="F4018" s="5" t="s">
        <v>245</v>
      </c>
      <c r="G4018" s="5" t="s">
        <v>18431</v>
      </c>
      <c r="H4018" s="5" t="s">
        <v>2079</v>
      </c>
      <c r="K4018" s="5">
        <v>1</v>
      </c>
      <c r="L4018" s="5">
        <v>1</v>
      </c>
      <c r="M4018" s="5">
        <v>0</v>
      </c>
      <c r="N4018" s="5" t="s">
        <v>224</v>
      </c>
      <c r="O4018" s="5">
        <v>205.265486725664</v>
      </c>
      <c r="P4018" s="5">
        <v>0</v>
      </c>
      <c r="Q4018" s="5">
        <v>0</v>
      </c>
      <c r="R4018" s="5" t="s">
        <v>18432</v>
      </c>
      <c r="S4018" s="5" t="s">
        <v>8742</v>
      </c>
      <c r="T4018" s="5" t="s">
        <v>8742</v>
      </c>
      <c r="U4018" s="5" t="s">
        <v>18433</v>
      </c>
      <c r="V4018" s="5" t="s">
        <v>9753</v>
      </c>
      <c r="W4018" s="5" t="s">
        <v>9753</v>
      </c>
      <c r="Y4018" s="5" t="s">
        <v>18434</v>
      </c>
      <c r="Z4018" s="5" t="s">
        <v>18435</v>
      </c>
      <c r="AC4018" s="5" t="s">
        <v>149</v>
      </c>
      <c r="AD4018" s="5" t="s">
        <v>97</v>
      </c>
      <c r="AK4018" s="5" t="s">
        <v>4937</v>
      </c>
      <c r="AL4018" s="5" t="s">
        <v>5346</v>
      </c>
      <c r="AM4018" s="5" t="s">
        <v>390</v>
      </c>
      <c r="AN4018" s="5" t="s">
        <v>17778</v>
      </c>
      <c r="AO4018" s="5" t="s">
        <v>98</v>
      </c>
      <c r="AP4018" s="5" t="s">
        <v>98</v>
      </c>
      <c r="AT4018" s="5" t="s">
        <v>98</v>
      </c>
      <c r="AX4018" s="5">
        <v>2022</v>
      </c>
      <c r="BA4018" s="5" t="s">
        <v>362</v>
      </c>
      <c r="BD4018" s="5">
        <v>10</v>
      </c>
      <c r="BE4018" s="5">
        <v>2023</v>
      </c>
      <c r="BF4018" s="5" t="s">
        <v>99</v>
      </c>
      <c r="BG4018" s="5" t="s">
        <v>362</v>
      </c>
      <c r="BH4018" s="5" t="s">
        <v>217</v>
      </c>
      <c r="BI4018" s="5">
        <v>4</v>
      </c>
      <c r="BJ4018" s="5">
        <v>10</v>
      </c>
      <c r="BK4018" s="5">
        <v>3</v>
      </c>
      <c r="BN4018" s="5">
        <f t="shared" si="88"/>
        <v>205.265486725664</v>
      </c>
    </row>
    <row r="4019" spans="1:66" x14ac:dyDescent="0.35">
      <c r="A4019" s="5" t="s">
        <v>18436</v>
      </c>
      <c r="B4019" s="5" t="s">
        <v>313</v>
      </c>
      <c r="C4019" s="5" t="s">
        <v>149</v>
      </c>
      <c r="D4019" s="5" t="s">
        <v>18372</v>
      </c>
      <c r="E4019" s="5" t="s">
        <v>18373</v>
      </c>
      <c r="F4019" s="5" t="s">
        <v>87</v>
      </c>
      <c r="G4019" s="5" t="s">
        <v>18437</v>
      </c>
      <c r="H4019" s="5" t="s">
        <v>16142</v>
      </c>
      <c r="K4019" s="5">
        <v>1</v>
      </c>
      <c r="L4019" s="5">
        <v>1</v>
      </c>
      <c r="M4019" s="5">
        <v>0</v>
      </c>
      <c r="N4019" s="5" t="s">
        <v>224</v>
      </c>
      <c r="O4019" s="5">
        <v>109.283185840708</v>
      </c>
      <c r="P4019" s="5">
        <v>0</v>
      </c>
      <c r="Q4019" s="5">
        <v>0</v>
      </c>
      <c r="R4019" s="5" t="s">
        <v>18438</v>
      </c>
      <c r="S4019" s="5" t="s">
        <v>6260</v>
      </c>
      <c r="T4019" s="5" t="s">
        <v>6260</v>
      </c>
      <c r="U4019" s="5" t="s">
        <v>18439</v>
      </c>
      <c r="V4019" s="5" t="s">
        <v>9753</v>
      </c>
      <c r="W4019" s="5" t="s">
        <v>9753</v>
      </c>
      <c r="Y4019" s="5" t="s">
        <v>18440</v>
      </c>
      <c r="Z4019" s="5" t="s">
        <v>18441</v>
      </c>
      <c r="AB4019" s="5" t="s">
        <v>87</v>
      </c>
      <c r="AC4019" s="5" t="s">
        <v>149</v>
      </c>
      <c r="AD4019" s="5" t="s">
        <v>97</v>
      </c>
      <c r="AK4019" s="5" t="s">
        <v>4937</v>
      </c>
      <c r="AL4019" s="5" t="s">
        <v>5346</v>
      </c>
      <c r="AM4019" s="5" t="s">
        <v>390</v>
      </c>
      <c r="AN4019" s="5" t="s">
        <v>17778</v>
      </c>
      <c r="AO4019" s="5" t="s">
        <v>98</v>
      </c>
      <c r="AP4019" s="5" t="s">
        <v>98</v>
      </c>
      <c r="AT4019" s="5" t="s">
        <v>98</v>
      </c>
      <c r="AX4019" s="5">
        <v>2022</v>
      </c>
      <c r="BA4019" s="5" t="s">
        <v>362</v>
      </c>
      <c r="BD4019" s="5">
        <v>10</v>
      </c>
      <c r="BE4019" s="5">
        <v>2023</v>
      </c>
      <c r="BF4019" s="5" t="s">
        <v>99</v>
      </c>
      <c r="BG4019" s="5" t="s">
        <v>362</v>
      </c>
      <c r="BH4019" s="5" t="s">
        <v>217</v>
      </c>
      <c r="BI4019" s="5">
        <v>4</v>
      </c>
      <c r="BJ4019" s="5">
        <v>10</v>
      </c>
      <c r="BK4019" s="5">
        <v>3</v>
      </c>
      <c r="BN4019" s="5">
        <f t="shared" si="88"/>
        <v>109.283185840708</v>
      </c>
    </row>
    <row r="4020" spans="1:66" x14ac:dyDescent="0.35">
      <c r="A4020" s="5" t="s">
        <v>18442</v>
      </c>
      <c r="B4020" s="5" t="s">
        <v>313</v>
      </c>
      <c r="C4020" s="5" t="s">
        <v>149</v>
      </c>
      <c r="D4020" s="5" t="s">
        <v>18443</v>
      </c>
      <c r="E4020" s="5" t="s">
        <v>18444</v>
      </c>
      <c r="F4020" s="5" t="s">
        <v>245</v>
      </c>
      <c r="G4020" s="5" t="s">
        <v>18445</v>
      </c>
      <c r="H4020" s="5" t="s">
        <v>7939</v>
      </c>
      <c r="K4020" s="5">
        <v>1</v>
      </c>
      <c r="L4020" s="5">
        <v>1</v>
      </c>
      <c r="M4020" s="5">
        <v>0</v>
      </c>
      <c r="N4020" s="5" t="s">
        <v>90</v>
      </c>
      <c r="O4020" s="5">
        <v>53.097345132743399</v>
      </c>
      <c r="P4020" s="5">
        <v>0</v>
      </c>
      <c r="Q4020" s="5">
        <v>0</v>
      </c>
      <c r="R4020" s="5" t="s">
        <v>18446</v>
      </c>
      <c r="S4020" s="5" t="s">
        <v>5204</v>
      </c>
      <c r="T4020" s="5" t="s">
        <v>5204</v>
      </c>
      <c r="U4020" s="5" t="s">
        <v>18447</v>
      </c>
      <c r="Y4020" s="5" t="s">
        <v>18448</v>
      </c>
      <c r="Z4020" s="5" t="s">
        <v>18449</v>
      </c>
      <c r="AC4020" s="5" t="s">
        <v>149</v>
      </c>
      <c r="AD4020" s="5" t="s">
        <v>97</v>
      </c>
      <c r="AK4020" s="5" t="s">
        <v>4878</v>
      </c>
      <c r="AL4020" s="5" t="s">
        <v>4727</v>
      </c>
      <c r="AM4020" s="5" t="s">
        <v>18450</v>
      </c>
      <c r="AN4020" s="5" t="s">
        <v>18451</v>
      </c>
      <c r="AO4020" s="5" t="s">
        <v>98</v>
      </c>
      <c r="AP4020" s="5" t="s">
        <v>98</v>
      </c>
      <c r="AT4020" s="5" t="s">
        <v>98</v>
      </c>
      <c r="AX4020" s="5">
        <v>2022</v>
      </c>
      <c r="BA4020" s="5" t="s">
        <v>361</v>
      </c>
      <c r="BD4020" s="5">
        <v>9</v>
      </c>
      <c r="BF4020" s="5" t="s">
        <v>217</v>
      </c>
      <c r="BG4020" s="5" t="s">
        <v>361</v>
      </c>
      <c r="BI4020" s="5">
        <v>3</v>
      </c>
      <c r="BJ4020" s="5">
        <v>7</v>
      </c>
      <c r="BN4020" s="5">
        <f t="shared" si="88"/>
        <v>53.097345132743399</v>
      </c>
    </row>
    <row r="4021" spans="1:66" x14ac:dyDescent="0.35">
      <c r="A4021" s="5" t="s">
        <v>18452</v>
      </c>
      <c r="B4021" s="5" t="s">
        <v>313</v>
      </c>
      <c r="C4021" s="5" t="s">
        <v>149</v>
      </c>
      <c r="D4021" s="5" t="s">
        <v>18443</v>
      </c>
      <c r="E4021" s="5" t="s">
        <v>18444</v>
      </c>
      <c r="F4021" s="5" t="s">
        <v>245</v>
      </c>
      <c r="G4021" s="5" t="s">
        <v>18445</v>
      </c>
      <c r="H4021" s="5" t="s">
        <v>7939</v>
      </c>
      <c r="K4021" s="5">
        <v>1</v>
      </c>
      <c r="L4021" s="5">
        <v>1</v>
      </c>
      <c r="M4021" s="5">
        <v>0</v>
      </c>
      <c r="N4021" s="5" t="s">
        <v>90</v>
      </c>
      <c r="O4021" s="5">
        <v>53.097345132743399</v>
      </c>
      <c r="P4021" s="5">
        <v>0</v>
      </c>
      <c r="Q4021" s="5">
        <v>0</v>
      </c>
      <c r="R4021" s="5" t="s">
        <v>18453</v>
      </c>
      <c r="S4021" s="5" t="s">
        <v>5204</v>
      </c>
      <c r="T4021" s="5" t="s">
        <v>5204</v>
      </c>
      <c r="U4021" s="5" t="s">
        <v>18454</v>
      </c>
      <c r="Y4021" s="5" t="s">
        <v>18448</v>
      </c>
      <c r="Z4021" s="5" t="s">
        <v>18455</v>
      </c>
      <c r="AC4021" s="5" t="s">
        <v>149</v>
      </c>
      <c r="AD4021" s="5" t="s">
        <v>97</v>
      </c>
      <c r="AK4021" s="5" t="s">
        <v>4878</v>
      </c>
      <c r="AL4021" s="5" t="s">
        <v>4727</v>
      </c>
      <c r="AM4021" s="5" t="s">
        <v>18450</v>
      </c>
      <c r="AN4021" s="5" t="s">
        <v>18451</v>
      </c>
      <c r="AO4021" s="5" t="s">
        <v>98</v>
      </c>
      <c r="AP4021" s="5" t="s">
        <v>98</v>
      </c>
      <c r="AT4021" s="5" t="s">
        <v>98</v>
      </c>
      <c r="AX4021" s="5">
        <v>2022</v>
      </c>
      <c r="BA4021" s="5" t="s">
        <v>361</v>
      </c>
      <c r="BD4021" s="5">
        <v>9</v>
      </c>
      <c r="BF4021" s="5" t="s">
        <v>217</v>
      </c>
      <c r="BG4021" s="5" t="s">
        <v>361</v>
      </c>
      <c r="BI4021" s="5">
        <v>3</v>
      </c>
      <c r="BJ4021" s="5">
        <v>7</v>
      </c>
      <c r="BN4021" s="5">
        <f t="shared" si="88"/>
        <v>53.097345132743399</v>
      </c>
    </row>
    <row r="4022" spans="1:66" x14ac:dyDescent="0.35">
      <c r="A4022" s="5" t="s">
        <v>18456</v>
      </c>
      <c r="B4022" s="5" t="s">
        <v>313</v>
      </c>
      <c r="C4022" s="5" t="s">
        <v>149</v>
      </c>
      <c r="D4022" s="5" t="s">
        <v>18457</v>
      </c>
      <c r="E4022" s="5" t="s">
        <v>18458</v>
      </c>
      <c r="F4022" s="5" t="s">
        <v>245</v>
      </c>
      <c r="G4022" s="5" t="s">
        <v>18445</v>
      </c>
      <c r="H4022" s="5" t="s">
        <v>7939</v>
      </c>
      <c r="K4022" s="5">
        <v>1</v>
      </c>
      <c r="L4022" s="5">
        <v>1</v>
      </c>
      <c r="M4022" s="5">
        <v>0</v>
      </c>
      <c r="N4022" s="5" t="s">
        <v>90</v>
      </c>
      <c r="O4022" s="5">
        <v>53.097345132743399</v>
      </c>
      <c r="P4022" s="5">
        <v>0</v>
      </c>
      <c r="Q4022" s="5">
        <v>0</v>
      </c>
      <c r="R4022" s="5" t="s">
        <v>18459</v>
      </c>
      <c r="S4022" s="5" t="s">
        <v>6236</v>
      </c>
      <c r="T4022" s="5" t="s">
        <v>6236</v>
      </c>
      <c r="U4022" s="5" t="s">
        <v>18460</v>
      </c>
      <c r="Y4022" s="5" t="s">
        <v>18448</v>
      </c>
      <c r="Z4022" s="5" t="s">
        <v>18461</v>
      </c>
      <c r="AC4022" s="5" t="s">
        <v>149</v>
      </c>
      <c r="AD4022" s="5" t="s">
        <v>97</v>
      </c>
      <c r="AK4022" s="5" t="s">
        <v>4688</v>
      </c>
      <c r="AL4022" s="5" t="s">
        <v>4727</v>
      </c>
      <c r="AM4022" s="5" t="s">
        <v>18450</v>
      </c>
      <c r="AN4022" s="5" t="s">
        <v>18451</v>
      </c>
      <c r="AO4022" s="5" t="s">
        <v>98</v>
      </c>
      <c r="AP4022" s="5" t="s">
        <v>98</v>
      </c>
      <c r="AT4022" s="5" t="s">
        <v>98</v>
      </c>
      <c r="AX4022" s="5">
        <v>2022</v>
      </c>
      <c r="BA4022" s="5" t="s">
        <v>362</v>
      </c>
      <c r="BD4022" s="5">
        <v>10</v>
      </c>
      <c r="BF4022" s="5" t="s">
        <v>99</v>
      </c>
      <c r="BG4022" s="5" t="s">
        <v>361</v>
      </c>
      <c r="BI4022" s="5">
        <v>6</v>
      </c>
      <c r="BJ4022" s="5">
        <v>7</v>
      </c>
      <c r="BN4022" s="5">
        <f t="shared" si="88"/>
        <v>53.097345132743399</v>
      </c>
    </row>
    <row r="4023" spans="1:66" x14ac:dyDescent="0.35">
      <c r="A4023" s="5" t="s">
        <v>18462</v>
      </c>
      <c r="B4023" s="5" t="s">
        <v>313</v>
      </c>
      <c r="C4023" s="5" t="s">
        <v>149</v>
      </c>
      <c r="D4023" s="5" t="s">
        <v>18457</v>
      </c>
      <c r="E4023" s="5" t="s">
        <v>18458</v>
      </c>
      <c r="F4023" s="5" t="s">
        <v>245</v>
      </c>
      <c r="G4023" s="5" t="s">
        <v>18445</v>
      </c>
      <c r="H4023" s="5" t="s">
        <v>7939</v>
      </c>
      <c r="K4023" s="5">
        <v>1</v>
      </c>
      <c r="L4023" s="5">
        <v>1</v>
      </c>
      <c r="M4023" s="5">
        <v>0</v>
      </c>
      <c r="N4023" s="5" t="s">
        <v>90</v>
      </c>
      <c r="O4023" s="5">
        <v>53.097345132743399</v>
      </c>
      <c r="P4023" s="5">
        <v>0</v>
      </c>
      <c r="Q4023" s="5">
        <v>0</v>
      </c>
      <c r="R4023" s="5" t="s">
        <v>18463</v>
      </c>
      <c r="S4023" s="5" t="s">
        <v>6236</v>
      </c>
      <c r="T4023" s="5" t="s">
        <v>6236</v>
      </c>
      <c r="U4023" s="5" t="s">
        <v>18464</v>
      </c>
      <c r="Y4023" s="5" t="s">
        <v>18448</v>
      </c>
      <c r="Z4023" s="5" t="s">
        <v>18465</v>
      </c>
      <c r="AC4023" s="5" t="s">
        <v>149</v>
      </c>
      <c r="AD4023" s="5" t="s">
        <v>97</v>
      </c>
      <c r="AK4023" s="5" t="s">
        <v>4688</v>
      </c>
      <c r="AL4023" s="5" t="s">
        <v>4727</v>
      </c>
      <c r="AM4023" s="5" t="s">
        <v>18450</v>
      </c>
      <c r="AN4023" s="5" t="s">
        <v>18451</v>
      </c>
      <c r="AO4023" s="5" t="s">
        <v>98</v>
      </c>
      <c r="AP4023" s="5" t="s">
        <v>98</v>
      </c>
      <c r="AT4023" s="5" t="s">
        <v>98</v>
      </c>
      <c r="AX4023" s="5">
        <v>2022</v>
      </c>
      <c r="BA4023" s="5" t="s">
        <v>362</v>
      </c>
      <c r="BD4023" s="5">
        <v>10</v>
      </c>
      <c r="BF4023" s="5" t="s">
        <v>99</v>
      </c>
      <c r="BG4023" s="5" t="s">
        <v>361</v>
      </c>
      <c r="BI4023" s="5">
        <v>6</v>
      </c>
      <c r="BJ4023" s="5">
        <v>7</v>
      </c>
      <c r="BN4023" s="5">
        <f t="shared" si="88"/>
        <v>53.097345132743399</v>
      </c>
    </row>
    <row r="4024" spans="1:66" x14ac:dyDescent="0.35">
      <c r="A4024" s="5" t="s">
        <v>18466</v>
      </c>
      <c r="B4024" s="5" t="s">
        <v>313</v>
      </c>
      <c r="C4024" s="5" t="s">
        <v>149</v>
      </c>
      <c r="D4024" s="5" t="s">
        <v>18467</v>
      </c>
      <c r="E4024" s="5" t="s">
        <v>18468</v>
      </c>
      <c r="F4024" s="5" t="s">
        <v>245</v>
      </c>
      <c r="G4024" s="5" t="s">
        <v>18445</v>
      </c>
      <c r="H4024" s="5" t="s">
        <v>7939</v>
      </c>
      <c r="K4024" s="5">
        <v>1</v>
      </c>
      <c r="L4024" s="5">
        <v>1</v>
      </c>
      <c r="M4024" s="5">
        <v>0</v>
      </c>
      <c r="N4024" s="5" t="s">
        <v>224</v>
      </c>
      <c r="O4024" s="5">
        <v>53.097345132743399</v>
      </c>
      <c r="P4024" s="5">
        <v>0</v>
      </c>
      <c r="Q4024" s="5">
        <v>53.097345132743399</v>
      </c>
      <c r="R4024" s="5" t="s">
        <v>18469</v>
      </c>
      <c r="S4024" s="5" t="s">
        <v>18470</v>
      </c>
      <c r="T4024" s="5" t="s">
        <v>18470</v>
      </c>
      <c r="U4024" s="5" t="s">
        <v>18471</v>
      </c>
      <c r="V4024" s="5" t="s">
        <v>338</v>
      </c>
      <c r="W4024" s="5" t="s">
        <v>338</v>
      </c>
      <c r="Y4024" s="5" t="s">
        <v>18448</v>
      </c>
      <c r="Z4024" s="5" t="s">
        <v>18472</v>
      </c>
      <c r="AC4024" s="5" t="s">
        <v>149</v>
      </c>
      <c r="AD4024" s="5" t="s">
        <v>97</v>
      </c>
      <c r="AK4024" s="5" t="s">
        <v>3980</v>
      </c>
      <c r="AL4024" s="5" t="s">
        <v>4727</v>
      </c>
      <c r="AM4024" s="5" t="s">
        <v>18450</v>
      </c>
      <c r="AN4024" s="5" t="s">
        <v>18451</v>
      </c>
      <c r="AO4024" s="5" t="s">
        <v>98</v>
      </c>
      <c r="AP4024" s="5" t="s">
        <v>98</v>
      </c>
      <c r="AT4024" s="5" t="s">
        <v>98</v>
      </c>
      <c r="AX4024" s="5">
        <v>2022</v>
      </c>
      <c r="BA4024" s="5" t="s">
        <v>362</v>
      </c>
      <c r="BD4024" s="5">
        <v>11</v>
      </c>
      <c r="BE4024" s="5">
        <v>2023</v>
      </c>
      <c r="BF4024" s="5" t="s">
        <v>99</v>
      </c>
      <c r="BG4024" s="5" t="s">
        <v>361</v>
      </c>
      <c r="BH4024" s="5" t="s">
        <v>99</v>
      </c>
      <c r="BI4024" s="5">
        <v>5</v>
      </c>
      <c r="BJ4024" s="5">
        <v>7</v>
      </c>
      <c r="BK4024" s="5">
        <v>6</v>
      </c>
      <c r="BN4024" s="5">
        <f t="shared" si="88"/>
        <v>53.097345132743399</v>
      </c>
    </row>
    <row r="4025" spans="1:66" x14ac:dyDescent="0.35">
      <c r="A4025" s="5" t="s">
        <v>18473</v>
      </c>
      <c r="B4025" s="5" t="s">
        <v>313</v>
      </c>
      <c r="C4025" s="5" t="s">
        <v>149</v>
      </c>
      <c r="D4025" s="5" t="s">
        <v>18467</v>
      </c>
      <c r="E4025" s="5" t="s">
        <v>18468</v>
      </c>
      <c r="F4025" s="5" t="s">
        <v>245</v>
      </c>
      <c r="G4025" s="5" t="s">
        <v>18445</v>
      </c>
      <c r="H4025" s="5" t="s">
        <v>7939</v>
      </c>
      <c r="K4025" s="5">
        <v>1</v>
      </c>
      <c r="L4025" s="5">
        <v>1</v>
      </c>
      <c r="M4025" s="5">
        <v>0</v>
      </c>
      <c r="N4025" s="5" t="s">
        <v>224</v>
      </c>
      <c r="O4025" s="5">
        <v>53.097345132743399</v>
      </c>
      <c r="P4025" s="5">
        <v>0</v>
      </c>
      <c r="Q4025" s="5">
        <v>53.097345132743399</v>
      </c>
      <c r="R4025" s="5" t="s">
        <v>18474</v>
      </c>
      <c r="S4025" s="5" t="s">
        <v>18470</v>
      </c>
      <c r="T4025" s="5" t="s">
        <v>18470</v>
      </c>
      <c r="U4025" s="5" t="s">
        <v>18475</v>
      </c>
      <c r="V4025" s="5" t="s">
        <v>338</v>
      </c>
      <c r="W4025" s="5" t="s">
        <v>338</v>
      </c>
      <c r="Y4025" s="5" t="s">
        <v>18448</v>
      </c>
      <c r="Z4025" s="5" t="s">
        <v>18476</v>
      </c>
      <c r="AC4025" s="5" t="s">
        <v>149</v>
      </c>
      <c r="AD4025" s="5" t="s">
        <v>97</v>
      </c>
      <c r="AK4025" s="5" t="s">
        <v>3980</v>
      </c>
      <c r="AL4025" s="5" t="s">
        <v>4727</v>
      </c>
      <c r="AM4025" s="5" t="s">
        <v>18450</v>
      </c>
      <c r="AN4025" s="5" t="s">
        <v>18451</v>
      </c>
      <c r="AO4025" s="5" t="s">
        <v>98</v>
      </c>
      <c r="AP4025" s="5" t="s">
        <v>98</v>
      </c>
      <c r="AT4025" s="5" t="s">
        <v>98</v>
      </c>
      <c r="AX4025" s="5">
        <v>2022</v>
      </c>
      <c r="BA4025" s="5" t="s">
        <v>362</v>
      </c>
      <c r="BD4025" s="5">
        <v>11</v>
      </c>
      <c r="BE4025" s="5">
        <v>2023</v>
      </c>
      <c r="BF4025" s="5" t="s">
        <v>99</v>
      </c>
      <c r="BG4025" s="5" t="s">
        <v>361</v>
      </c>
      <c r="BH4025" s="5" t="s">
        <v>99</v>
      </c>
      <c r="BI4025" s="5">
        <v>5</v>
      </c>
      <c r="BJ4025" s="5">
        <v>7</v>
      </c>
      <c r="BK4025" s="5">
        <v>6</v>
      </c>
      <c r="BN4025" s="5">
        <f t="shared" si="88"/>
        <v>53.097345132743399</v>
      </c>
    </row>
    <row r="4026" spans="1:66" x14ac:dyDescent="0.35">
      <c r="A4026" s="5" t="s">
        <v>18477</v>
      </c>
      <c r="B4026" s="5" t="s">
        <v>313</v>
      </c>
      <c r="C4026" s="5" t="s">
        <v>149</v>
      </c>
      <c r="D4026" s="5" t="s">
        <v>18478</v>
      </c>
      <c r="E4026" s="5" t="s">
        <v>18479</v>
      </c>
      <c r="F4026" s="5" t="s">
        <v>245</v>
      </c>
      <c r="G4026" s="5" t="s">
        <v>18445</v>
      </c>
      <c r="H4026" s="5" t="s">
        <v>7939</v>
      </c>
      <c r="K4026" s="5">
        <v>1</v>
      </c>
      <c r="L4026" s="5">
        <v>1</v>
      </c>
      <c r="M4026" s="5">
        <v>0</v>
      </c>
      <c r="N4026" s="5" t="s">
        <v>90</v>
      </c>
      <c r="O4026" s="5">
        <v>53.097345132743399</v>
      </c>
      <c r="P4026" s="5">
        <v>0</v>
      </c>
      <c r="Q4026" s="5">
        <v>0</v>
      </c>
      <c r="R4026" s="5" t="s">
        <v>18480</v>
      </c>
      <c r="S4026" s="5" t="s">
        <v>18481</v>
      </c>
      <c r="T4026" s="5" t="s">
        <v>18481</v>
      </c>
      <c r="U4026" s="5" t="s">
        <v>18482</v>
      </c>
      <c r="Y4026" s="5" t="s">
        <v>18448</v>
      </c>
      <c r="Z4026" s="5" t="s">
        <v>18483</v>
      </c>
      <c r="AC4026" s="5" t="s">
        <v>149</v>
      </c>
      <c r="AD4026" s="5" t="s">
        <v>97</v>
      </c>
      <c r="AK4026" s="5" t="s">
        <v>4937</v>
      </c>
      <c r="AL4026" s="5" t="s">
        <v>4727</v>
      </c>
      <c r="AM4026" s="5" t="s">
        <v>18450</v>
      </c>
      <c r="AN4026" s="5" t="s">
        <v>18451</v>
      </c>
      <c r="AO4026" s="5" t="s">
        <v>98</v>
      </c>
      <c r="AP4026" s="5" t="s">
        <v>98</v>
      </c>
      <c r="AT4026" s="5" t="s">
        <v>98</v>
      </c>
      <c r="AX4026" s="5">
        <v>2022</v>
      </c>
      <c r="BA4026" s="5" t="s">
        <v>362</v>
      </c>
      <c r="BD4026" s="5">
        <v>11</v>
      </c>
      <c r="BF4026" s="5" t="s">
        <v>99</v>
      </c>
      <c r="BG4026" s="5" t="s">
        <v>361</v>
      </c>
      <c r="BI4026" s="5">
        <v>4</v>
      </c>
      <c r="BJ4026" s="5">
        <v>7</v>
      </c>
      <c r="BN4026" s="5">
        <f t="shared" si="88"/>
        <v>53.097345132743399</v>
      </c>
    </row>
    <row r="4027" spans="1:66" x14ac:dyDescent="0.35">
      <c r="A4027" s="5" t="s">
        <v>18484</v>
      </c>
      <c r="B4027" s="5" t="s">
        <v>313</v>
      </c>
      <c r="C4027" s="5" t="s">
        <v>149</v>
      </c>
      <c r="D4027" s="5" t="s">
        <v>18443</v>
      </c>
      <c r="E4027" s="5" t="s">
        <v>18444</v>
      </c>
      <c r="F4027" s="5" t="s">
        <v>245</v>
      </c>
      <c r="G4027" s="5" t="s">
        <v>18485</v>
      </c>
      <c r="H4027" s="5" t="s">
        <v>14570</v>
      </c>
      <c r="K4027" s="5">
        <v>1</v>
      </c>
      <c r="L4027" s="5">
        <v>1</v>
      </c>
      <c r="M4027" s="5">
        <v>0</v>
      </c>
      <c r="N4027" s="5" t="s">
        <v>90</v>
      </c>
      <c r="O4027" s="5">
        <v>203.53982300884999</v>
      </c>
      <c r="P4027" s="5">
        <v>0</v>
      </c>
      <c r="Q4027" s="5">
        <v>0</v>
      </c>
      <c r="R4027" s="5" t="s">
        <v>18486</v>
      </c>
      <c r="S4027" s="5" t="s">
        <v>5204</v>
      </c>
      <c r="T4027" s="5" t="s">
        <v>5204</v>
      </c>
      <c r="U4027" s="5" t="s">
        <v>18487</v>
      </c>
      <c r="Y4027" s="5" t="s">
        <v>18488</v>
      </c>
      <c r="Z4027" s="5" t="s">
        <v>18489</v>
      </c>
      <c r="AC4027" s="5" t="s">
        <v>149</v>
      </c>
      <c r="AD4027" s="5" t="s">
        <v>97</v>
      </c>
      <c r="AK4027" s="5" t="s">
        <v>4878</v>
      </c>
      <c r="AL4027" s="5" t="s">
        <v>4727</v>
      </c>
      <c r="AM4027" s="5" t="s">
        <v>18450</v>
      </c>
      <c r="AN4027" s="5" t="s">
        <v>18451</v>
      </c>
      <c r="AO4027" s="5" t="s">
        <v>98</v>
      </c>
      <c r="AP4027" s="5" t="s">
        <v>98</v>
      </c>
      <c r="AT4027" s="5" t="s">
        <v>98</v>
      </c>
      <c r="AX4027" s="5">
        <v>2022</v>
      </c>
      <c r="BA4027" s="5" t="s">
        <v>361</v>
      </c>
      <c r="BD4027" s="5">
        <v>9</v>
      </c>
      <c r="BF4027" s="5" t="s">
        <v>217</v>
      </c>
      <c r="BG4027" s="5" t="s">
        <v>361</v>
      </c>
      <c r="BI4027" s="5">
        <v>3</v>
      </c>
      <c r="BJ4027" s="5">
        <v>7</v>
      </c>
      <c r="BN4027" s="5">
        <f t="shared" si="88"/>
        <v>203.53982300884999</v>
      </c>
    </row>
    <row r="4028" spans="1:66" x14ac:dyDescent="0.35">
      <c r="A4028" s="5" t="s">
        <v>18490</v>
      </c>
      <c r="B4028" s="5" t="s">
        <v>313</v>
      </c>
      <c r="C4028" s="5" t="s">
        <v>149</v>
      </c>
      <c r="D4028" s="5" t="s">
        <v>18443</v>
      </c>
      <c r="E4028" s="5" t="s">
        <v>18444</v>
      </c>
      <c r="F4028" s="5" t="s">
        <v>245</v>
      </c>
      <c r="G4028" s="5" t="s">
        <v>18485</v>
      </c>
      <c r="H4028" s="5" t="s">
        <v>14570</v>
      </c>
      <c r="K4028" s="5">
        <v>1</v>
      </c>
      <c r="L4028" s="5">
        <v>1</v>
      </c>
      <c r="M4028" s="5">
        <v>0</v>
      </c>
      <c r="N4028" s="5" t="s">
        <v>90</v>
      </c>
      <c r="O4028" s="5">
        <v>203.53982300884999</v>
      </c>
      <c r="P4028" s="5">
        <v>0</v>
      </c>
      <c r="Q4028" s="5">
        <v>0</v>
      </c>
      <c r="R4028" s="5" t="s">
        <v>18491</v>
      </c>
      <c r="S4028" s="5" t="s">
        <v>5204</v>
      </c>
      <c r="T4028" s="5" t="s">
        <v>5204</v>
      </c>
      <c r="U4028" s="5" t="s">
        <v>18492</v>
      </c>
      <c r="Y4028" s="5" t="s">
        <v>18488</v>
      </c>
      <c r="Z4028" s="5" t="s">
        <v>18493</v>
      </c>
      <c r="AC4028" s="5" t="s">
        <v>149</v>
      </c>
      <c r="AD4028" s="5" t="s">
        <v>97</v>
      </c>
      <c r="AK4028" s="5" t="s">
        <v>4878</v>
      </c>
      <c r="AL4028" s="5" t="s">
        <v>4727</v>
      </c>
      <c r="AM4028" s="5" t="s">
        <v>18450</v>
      </c>
      <c r="AN4028" s="5" t="s">
        <v>18451</v>
      </c>
      <c r="AO4028" s="5" t="s">
        <v>98</v>
      </c>
      <c r="AP4028" s="5" t="s">
        <v>98</v>
      </c>
      <c r="AT4028" s="5" t="s">
        <v>98</v>
      </c>
      <c r="AX4028" s="5">
        <v>2022</v>
      </c>
      <c r="BA4028" s="5" t="s">
        <v>361</v>
      </c>
      <c r="BD4028" s="5">
        <v>9</v>
      </c>
      <c r="BF4028" s="5" t="s">
        <v>217</v>
      </c>
      <c r="BG4028" s="5" t="s">
        <v>361</v>
      </c>
      <c r="BI4028" s="5">
        <v>3</v>
      </c>
      <c r="BJ4028" s="5">
        <v>7</v>
      </c>
      <c r="BN4028" s="5">
        <f t="shared" si="88"/>
        <v>203.53982300884999</v>
      </c>
    </row>
    <row r="4029" spans="1:66" x14ac:dyDescent="0.35">
      <c r="A4029" s="5" t="s">
        <v>18494</v>
      </c>
      <c r="B4029" s="5" t="s">
        <v>313</v>
      </c>
      <c r="C4029" s="5" t="s">
        <v>149</v>
      </c>
      <c r="D4029" s="5" t="s">
        <v>18457</v>
      </c>
      <c r="E4029" s="5" t="s">
        <v>18458</v>
      </c>
      <c r="F4029" s="5" t="s">
        <v>245</v>
      </c>
      <c r="G4029" s="5" t="s">
        <v>18485</v>
      </c>
      <c r="H4029" s="5" t="s">
        <v>14570</v>
      </c>
      <c r="K4029" s="5">
        <v>1</v>
      </c>
      <c r="L4029" s="5">
        <v>1</v>
      </c>
      <c r="M4029" s="5">
        <v>0</v>
      </c>
      <c r="N4029" s="5" t="s">
        <v>90</v>
      </c>
      <c r="O4029" s="5">
        <v>203.53982300884999</v>
      </c>
      <c r="P4029" s="5">
        <v>0</v>
      </c>
      <c r="Q4029" s="5">
        <v>0</v>
      </c>
      <c r="R4029" s="5" t="s">
        <v>18495</v>
      </c>
      <c r="S4029" s="5" t="s">
        <v>6236</v>
      </c>
      <c r="T4029" s="5" t="s">
        <v>6236</v>
      </c>
      <c r="U4029" s="5" t="s">
        <v>18496</v>
      </c>
      <c r="Y4029" s="5" t="s">
        <v>18488</v>
      </c>
      <c r="Z4029" s="5" t="s">
        <v>18497</v>
      </c>
      <c r="AC4029" s="5" t="s">
        <v>149</v>
      </c>
      <c r="AD4029" s="5" t="s">
        <v>97</v>
      </c>
      <c r="AK4029" s="5" t="s">
        <v>4688</v>
      </c>
      <c r="AL4029" s="5" t="s">
        <v>4727</v>
      </c>
      <c r="AM4029" s="5" t="s">
        <v>18450</v>
      </c>
      <c r="AN4029" s="5" t="s">
        <v>18451</v>
      </c>
      <c r="AO4029" s="5" t="s">
        <v>98</v>
      </c>
      <c r="AP4029" s="5" t="s">
        <v>98</v>
      </c>
      <c r="AT4029" s="5" t="s">
        <v>98</v>
      </c>
      <c r="AX4029" s="5">
        <v>2022</v>
      </c>
      <c r="BA4029" s="5" t="s">
        <v>362</v>
      </c>
      <c r="BD4029" s="5">
        <v>10</v>
      </c>
      <c r="BF4029" s="5" t="s">
        <v>99</v>
      </c>
      <c r="BG4029" s="5" t="s">
        <v>361</v>
      </c>
      <c r="BI4029" s="5">
        <v>6</v>
      </c>
      <c r="BJ4029" s="5">
        <v>7</v>
      </c>
      <c r="BN4029" s="5">
        <f t="shared" si="88"/>
        <v>203.53982300884999</v>
      </c>
    </row>
    <row r="4030" spans="1:66" x14ac:dyDescent="0.35">
      <c r="A4030" s="5" t="s">
        <v>18498</v>
      </c>
      <c r="B4030" s="5" t="s">
        <v>313</v>
      </c>
      <c r="C4030" s="5" t="s">
        <v>149</v>
      </c>
      <c r="D4030" s="5" t="s">
        <v>18457</v>
      </c>
      <c r="E4030" s="5" t="s">
        <v>18458</v>
      </c>
      <c r="F4030" s="5" t="s">
        <v>245</v>
      </c>
      <c r="G4030" s="5" t="s">
        <v>18485</v>
      </c>
      <c r="H4030" s="5" t="s">
        <v>14570</v>
      </c>
      <c r="K4030" s="5">
        <v>1</v>
      </c>
      <c r="L4030" s="5">
        <v>1</v>
      </c>
      <c r="M4030" s="5">
        <v>0</v>
      </c>
      <c r="N4030" s="5" t="s">
        <v>90</v>
      </c>
      <c r="O4030" s="5">
        <v>203.53982300884999</v>
      </c>
      <c r="P4030" s="5">
        <v>0</v>
      </c>
      <c r="Q4030" s="5">
        <v>0</v>
      </c>
      <c r="R4030" s="5" t="s">
        <v>18499</v>
      </c>
      <c r="S4030" s="5" t="s">
        <v>6236</v>
      </c>
      <c r="T4030" s="5" t="s">
        <v>6236</v>
      </c>
      <c r="U4030" s="5" t="s">
        <v>18500</v>
      </c>
      <c r="Y4030" s="5" t="s">
        <v>18488</v>
      </c>
      <c r="Z4030" s="5" t="s">
        <v>18501</v>
      </c>
      <c r="AC4030" s="5" t="s">
        <v>149</v>
      </c>
      <c r="AD4030" s="5" t="s">
        <v>97</v>
      </c>
      <c r="AK4030" s="5" t="s">
        <v>4688</v>
      </c>
      <c r="AL4030" s="5" t="s">
        <v>4727</v>
      </c>
      <c r="AM4030" s="5" t="s">
        <v>18450</v>
      </c>
      <c r="AN4030" s="5" t="s">
        <v>18451</v>
      </c>
      <c r="AO4030" s="5" t="s">
        <v>98</v>
      </c>
      <c r="AP4030" s="5" t="s">
        <v>98</v>
      </c>
      <c r="AT4030" s="5" t="s">
        <v>98</v>
      </c>
      <c r="AX4030" s="5">
        <v>2022</v>
      </c>
      <c r="BA4030" s="5" t="s">
        <v>362</v>
      </c>
      <c r="BD4030" s="5">
        <v>10</v>
      </c>
      <c r="BF4030" s="5" t="s">
        <v>99</v>
      </c>
      <c r="BG4030" s="5" t="s">
        <v>361</v>
      </c>
      <c r="BI4030" s="5">
        <v>6</v>
      </c>
      <c r="BJ4030" s="5">
        <v>7</v>
      </c>
      <c r="BN4030" s="5">
        <f t="shared" si="88"/>
        <v>203.53982300884999</v>
      </c>
    </row>
    <row r="4031" spans="1:66" x14ac:dyDescent="0.35">
      <c r="A4031" s="5" t="s">
        <v>18502</v>
      </c>
      <c r="B4031" s="5" t="s">
        <v>313</v>
      </c>
      <c r="C4031" s="5" t="s">
        <v>149</v>
      </c>
      <c r="D4031" s="5" t="s">
        <v>18467</v>
      </c>
      <c r="E4031" s="5" t="s">
        <v>18468</v>
      </c>
      <c r="F4031" s="5" t="s">
        <v>245</v>
      </c>
      <c r="G4031" s="5" t="s">
        <v>18485</v>
      </c>
      <c r="H4031" s="5" t="s">
        <v>14570</v>
      </c>
      <c r="K4031" s="5">
        <v>1</v>
      </c>
      <c r="L4031" s="5">
        <v>1</v>
      </c>
      <c r="M4031" s="5">
        <v>0</v>
      </c>
      <c r="N4031" s="5" t="s">
        <v>224</v>
      </c>
      <c r="O4031" s="5">
        <v>203.53982300884999</v>
      </c>
      <c r="P4031" s="5">
        <v>0</v>
      </c>
      <c r="Q4031" s="5">
        <v>203.53982300884999</v>
      </c>
      <c r="R4031" s="5" t="s">
        <v>18503</v>
      </c>
      <c r="S4031" s="5" t="s">
        <v>18470</v>
      </c>
      <c r="T4031" s="5" t="s">
        <v>18470</v>
      </c>
      <c r="U4031" s="5" t="s">
        <v>18504</v>
      </c>
      <c r="V4031" s="5" t="s">
        <v>338</v>
      </c>
      <c r="W4031" s="5" t="s">
        <v>338</v>
      </c>
      <c r="Y4031" s="5" t="s">
        <v>18488</v>
      </c>
      <c r="Z4031" s="5" t="s">
        <v>18505</v>
      </c>
      <c r="AC4031" s="5" t="s">
        <v>149</v>
      </c>
      <c r="AD4031" s="5" t="s">
        <v>97</v>
      </c>
      <c r="AK4031" s="5" t="s">
        <v>3980</v>
      </c>
      <c r="AL4031" s="5" t="s">
        <v>4727</v>
      </c>
      <c r="AM4031" s="5" t="s">
        <v>18450</v>
      </c>
      <c r="AN4031" s="5" t="s">
        <v>18451</v>
      </c>
      <c r="AO4031" s="5" t="s">
        <v>98</v>
      </c>
      <c r="AP4031" s="5" t="s">
        <v>98</v>
      </c>
      <c r="AT4031" s="5" t="s">
        <v>98</v>
      </c>
      <c r="AX4031" s="5">
        <v>2022</v>
      </c>
      <c r="BA4031" s="5" t="s">
        <v>362</v>
      </c>
      <c r="BD4031" s="5">
        <v>11</v>
      </c>
      <c r="BE4031" s="5">
        <v>2023</v>
      </c>
      <c r="BF4031" s="5" t="s">
        <v>99</v>
      </c>
      <c r="BG4031" s="5" t="s">
        <v>361</v>
      </c>
      <c r="BH4031" s="5" t="s">
        <v>99</v>
      </c>
      <c r="BI4031" s="5">
        <v>5</v>
      </c>
      <c r="BJ4031" s="5">
        <v>7</v>
      </c>
      <c r="BK4031" s="5">
        <v>6</v>
      </c>
      <c r="BN4031" s="5">
        <f t="shared" si="88"/>
        <v>203.53982300884999</v>
      </c>
    </row>
    <row r="4032" spans="1:66" x14ac:dyDescent="0.35">
      <c r="A4032" s="5" t="s">
        <v>18506</v>
      </c>
      <c r="B4032" s="5" t="s">
        <v>313</v>
      </c>
      <c r="C4032" s="5" t="s">
        <v>149</v>
      </c>
      <c r="D4032" s="5" t="s">
        <v>18467</v>
      </c>
      <c r="E4032" s="5" t="s">
        <v>18468</v>
      </c>
      <c r="F4032" s="5" t="s">
        <v>245</v>
      </c>
      <c r="G4032" s="5" t="s">
        <v>18485</v>
      </c>
      <c r="H4032" s="5" t="s">
        <v>14570</v>
      </c>
      <c r="K4032" s="5">
        <v>1</v>
      </c>
      <c r="L4032" s="5">
        <v>1</v>
      </c>
      <c r="M4032" s="5">
        <v>0</v>
      </c>
      <c r="N4032" s="5" t="s">
        <v>224</v>
      </c>
      <c r="O4032" s="5">
        <v>203.53982300884999</v>
      </c>
      <c r="P4032" s="5">
        <v>0</v>
      </c>
      <c r="Q4032" s="5">
        <v>203.53982300884999</v>
      </c>
      <c r="R4032" s="5" t="s">
        <v>18507</v>
      </c>
      <c r="S4032" s="5" t="s">
        <v>18470</v>
      </c>
      <c r="T4032" s="5" t="s">
        <v>18470</v>
      </c>
      <c r="U4032" s="5" t="s">
        <v>18508</v>
      </c>
      <c r="V4032" s="5" t="s">
        <v>338</v>
      </c>
      <c r="W4032" s="5" t="s">
        <v>338</v>
      </c>
      <c r="Y4032" s="5" t="s">
        <v>18488</v>
      </c>
      <c r="Z4032" s="5" t="s">
        <v>18509</v>
      </c>
      <c r="AC4032" s="5" t="s">
        <v>149</v>
      </c>
      <c r="AD4032" s="5" t="s">
        <v>97</v>
      </c>
      <c r="AK4032" s="5" t="s">
        <v>3980</v>
      </c>
      <c r="AL4032" s="5" t="s">
        <v>4727</v>
      </c>
      <c r="AM4032" s="5" t="s">
        <v>18450</v>
      </c>
      <c r="AN4032" s="5" t="s">
        <v>18451</v>
      </c>
      <c r="AO4032" s="5" t="s">
        <v>98</v>
      </c>
      <c r="AP4032" s="5" t="s">
        <v>98</v>
      </c>
      <c r="AT4032" s="5" t="s">
        <v>98</v>
      </c>
      <c r="AX4032" s="5">
        <v>2022</v>
      </c>
      <c r="BA4032" s="5" t="s">
        <v>362</v>
      </c>
      <c r="BD4032" s="5">
        <v>11</v>
      </c>
      <c r="BE4032" s="5">
        <v>2023</v>
      </c>
      <c r="BF4032" s="5" t="s">
        <v>99</v>
      </c>
      <c r="BG4032" s="5" t="s">
        <v>361</v>
      </c>
      <c r="BH4032" s="5" t="s">
        <v>99</v>
      </c>
      <c r="BI4032" s="5">
        <v>5</v>
      </c>
      <c r="BJ4032" s="5">
        <v>7</v>
      </c>
      <c r="BK4032" s="5">
        <v>6</v>
      </c>
      <c r="BN4032" s="5">
        <f t="shared" si="88"/>
        <v>203.53982300884999</v>
      </c>
    </row>
    <row r="4033" spans="1:66" x14ac:dyDescent="0.35">
      <c r="A4033" s="5" t="s">
        <v>18510</v>
      </c>
      <c r="B4033" s="5" t="s">
        <v>313</v>
      </c>
      <c r="C4033" s="5" t="s">
        <v>149</v>
      </c>
      <c r="D4033" s="5" t="s">
        <v>18478</v>
      </c>
      <c r="E4033" s="5" t="s">
        <v>18479</v>
      </c>
      <c r="F4033" s="5" t="s">
        <v>245</v>
      </c>
      <c r="G4033" s="5" t="s">
        <v>18485</v>
      </c>
      <c r="H4033" s="5" t="s">
        <v>14570</v>
      </c>
      <c r="K4033" s="5">
        <v>1</v>
      </c>
      <c r="L4033" s="5">
        <v>1</v>
      </c>
      <c r="M4033" s="5">
        <v>0</v>
      </c>
      <c r="N4033" s="5" t="s">
        <v>90</v>
      </c>
      <c r="O4033" s="5">
        <v>203.539823008849</v>
      </c>
      <c r="P4033" s="5">
        <v>0</v>
      </c>
      <c r="Q4033" s="5">
        <v>0</v>
      </c>
      <c r="R4033" s="5" t="s">
        <v>18511</v>
      </c>
      <c r="S4033" s="5" t="s">
        <v>18481</v>
      </c>
      <c r="T4033" s="5" t="s">
        <v>18481</v>
      </c>
      <c r="U4033" s="5" t="s">
        <v>18512</v>
      </c>
      <c r="Y4033" s="5" t="s">
        <v>18488</v>
      </c>
      <c r="Z4033" s="5" t="s">
        <v>18513</v>
      </c>
      <c r="AC4033" s="5" t="s">
        <v>149</v>
      </c>
      <c r="AD4033" s="5" t="s">
        <v>97</v>
      </c>
      <c r="AK4033" s="5" t="s">
        <v>4937</v>
      </c>
      <c r="AL4033" s="5" t="s">
        <v>4727</v>
      </c>
      <c r="AM4033" s="5" t="s">
        <v>18450</v>
      </c>
      <c r="AN4033" s="5" t="s">
        <v>18451</v>
      </c>
      <c r="AO4033" s="5" t="s">
        <v>98</v>
      </c>
      <c r="AP4033" s="5" t="s">
        <v>98</v>
      </c>
      <c r="AT4033" s="5" t="s">
        <v>98</v>
      </c>
      <c r="AX4033" s="5">
        <v>2022</v>
      </c>
      <c r="BA4033" s="5" t="s">
        <v>362</v>
      </c>
      <c r="BD4033" s="5">
        <v>11</v>
      </c>
      <c r="BF4033" s="5" t="s">
        <v>99</v>
      </c>
      <c r="BG4033" s="5" t="s">
        <v>361</v>
      </c>
      <c r="BI4033" s="5">
        <v>4</v>
      </c>
      <c r="BJ4033" s="5">
        <v>7</v>
      </c>
      <c r="BN4033" s="5">
        <f t="shared" si="88"/>
        <v>203.539823008849</v>
      </c>
    </row>
    <row r="4034" spans="1:66" x14ac:dyDescent="0.35">
      <c r="A4034" s="5" t="s">
        <v>18514</v>
      </c>
      <c r="B4034" s="5" t="s">
        <v>313</v>
      </c>
      <c r="C4034" s="5" t="s">
        <v>149</v>
      </c>
      <c r="D4034" s="5" t="s">
        <v>18443</v>
      </c>
      <c r="E4034" s="5" t="s">
        <v>18444</v>
      </c>
      <c r="F4034" s="5" t="s">
        <v>245</v>
      </c>
      <c r="G4034" s="5" t="s">
        <v>18515</v>
      </c>
      <c r="H4034" s="5" t="s">
        <v>16552</v>
      </c>
      <c r="K4034" s="5">
        <v>1</v>
      </c>
      <c r="L4034" s="5">
        <v>1</v>
      </c>
      <c r="M4034" s="5">
        <v>0</v>
      </c>
      <c r="N4034" s="5" t="s">
        <v>90</v>
      </c>
      <c r="O4034" s="5">
        <v>33.628318584070797</v>
      </c>
      <c r="P4034" s="5">
        <v>0</v>
      </c>
      <c r="Q4034" s="5">
        <v>0</v>
      </c>
      <c r="R4034" s="5" t="s">
        <v>18516</v>
      </c>
      <c r="S4034" s="5" t="s">
        <v>5204</v>
      </c>
      <c r="T4034" s="5" t="s">
        <v>5204</v>
      </c>
      <c r="U4034" s="5" t="s">
        <v>18517</v>
      </c>
      <c r="Y4034" s="5" t="s">
        <v>18518</v>
      </c>
      <c r="Z4034" s="5" t="s">
        <v>18519</v>
      </c>
      <c r="AC4034" s="5" t="s">
        <v>149</v>
      </c>
      <c r="AD4034" s="5" t="s">
        <v>97</v>
      </c>
      <c r="AK4034" s="5" t="s">
        <v>4878</v>
      </c>
      <c r="AL4034" s="5" t="s">
        <v>4727</v>
      </c>
      <c r="AM4034" s="5" t="s">
        <v>18450</v>
      </c>
      <c r="AN4034" s="5" t="s">
        <v>18451</v>
      </c>
      <c r="AO4034" s="5" t="s">
        <v>98</v>
      </c>
      <c r="AP4034" s="5" t="s">
        <v>98</v>
      </c>
      <c r="AT4034" s="5" t="s">
        <v>98</v>
      </c>
      <c r="AX4034" s="5">
        <v>2022</v>
      </c>
      <c r="BA4034" s="5" t="s">
        <v>361</v>
      </c>
      <c r="BD4034" s="5">
        <v>9</v>
      </c>
      <c r="BF4034" s="5" t="s">
        <v>217</v>
      </c>
      <c r="BG4034" s="5" t="s">
        <v>361</v>
      </c>
      <c r="BI4034" s="5">
        <v>3</v>
      </c>
      <c r="BJ4034" s="5">
        <v>7</v>
      </c>
      <c r="BN4034" s="5">
        <f t="shared" si="88"/>
        <v>33.628318584070797</v>
      </c>
    </row>
    <row r="4035" spans="1:66" x14ac:dyDescent="0.35">
      <c r="A4035" s="5" t="s">
        <v>18520</v>
      </c>
      <c r="B4035" s="5" t="s">
        <v>313</v>
      </c>
      <c r="C4035" s="5" t="s">
        <v>149</v>
      </c>
      <c r="D4035" s="5" t="s">
        <v>18457</v>
      </c>
      <c r="E4035" s="5" t="s">
        <v>18458</v>
      </c>
      <c r="F4035" s="5" t="s">
        <v>245</v>
      </c>
      <c r="G4035" s="5" t="s">
        <v>18515</v>
      </c>
      <c r="H4035" s="5" t="s">
        <v>16552</v>
      </c>
      <c r="K4035" s="5">
        <v>1</v>
      </c>
      <c r="L4035" s="5">
        <v>1</v>
      </c>
      <c r="M4035" s="5">
        <v>0</v>
      </c>
      <c r="N4035" s="5" t="s">
        <v>90</v>
      </c>
      <c r="O4035" s="5">
        <v>33.628318584070797</v>
      </c>
      <c r="P4035" s="5">
        <v>0</v>
      </c>
      <c r="Q4035" s="5">
        <v>0</v>
      </c>
      <c r="R4035" s="5" t="s">
        <v>18521</v>
      </c>
      <c r="S4035" s="5" t="s">
        <v>6236</v>
      </c>
      <c r="T4035" s="5" t="s">
        <v>6236</v>
      </c>
      <c r="U4035" s="5" t="s">
        <v>18522</v>
      </c>
      <c r="Y4035" s="5" t="s">
        <v>18518</v>
      </c>
      <c r="Z4035" s="5" t="s">
        <v>18523</v>
      </c>
      <c r="AC4035" s="5" t="s">
        <v>149</v>
      </c>
      <c r="AD4035" s="5" t="s">
        <v>97</v>
      </c>
      <c r="AK4035" s="5" t="s">
        <v>4688</v>
      </c>
      <c r="AL4035" s="5" t="s">
        <v>4727</v>
      </c>
      <c r="AM4035" s="5" t="s">
        <v>18450</v>
      </c>
      <c r="AN4035" s="5" t="s">
        <v>18451</v>
      </c>
      <c r="AO4035" s="5" t="s">
        <v>98</v>
      </c>
      <c r="AP4035" s="5" t="s">
        <v>98</v>
      </c>
      <c r="AT4035" s="5" t="s">
        <v>98</v>
      </c>
      <c r="AX4035" s="5">
        <v>2022</v>
      </c>
      <c r="BA4035" s="5" t="s">
        <v>362</v>
      </c>
      <c r="BD4035" s="5">
        <v>10</v>
      </c>
      <c r="BF4035" s="5" t="s">
        <v>99</v>
      </c>
      <c r="BG4035" s="5" t="s">
        <v>361</v>
      </c>
      <c r="BI4035" s="5">
        <v>6</v>
      </c>
      <c r="BJ4035" s="5">
        <v>7</v>
      </c>
      <c r="BN4035" s="5">
        <f t="shared" si="88"/>
        <v>33.628318584070797</v>
      </c>
    </row>
    <row r="4036" spans="1:66" x14ac:dyDescent="0.35">
      <c r="A4036" s="5" t="s">
        <v>18524</v>
      </c>
      <c r="B4036" s="5" t="s">
        <v>313</v>
      </c>
      <c r="C4036" s="5" t="s">
        <v>149</v>
      </c>
      <c r="D4036" s="5" t="s">
        <v>18478</v>
      </c>
      <c r="E4036" s="5" t="s">
        <v>18479</v>
      </c>
      <c r="F4036" s="5" t="s">
        <v>245</v>
      </c>
      <c r="G4036" s="5" t="s">
        <v>18515</v>
      </c>
      <c r="H4036" s="5" t="s">
        <v>16552</v>
      </c>
      <c r="K4036" s="5">
        <v>1</v>
      </c>
      <c r="L4036" s="5">
        <v>1</v>
      </c>
      <c r="M4036" s="5">
        <v>0</v>
      </c>
      <c r="N4036" s="5" t="s">
        <v>90</v>
      </c>
      <c r="O4036" s="5">
        <v>33.628318584070797</v>
      </c>
      <c r="P4036" s="5">
        <v>0</v>
      </c>
      <c r="Q4036" s="5">
        <v>0</v>
      </c>
      <c r="R4036" s="5" t="s">
        <v>18525</v>
      </c>
      <c r="S4036" s="5" t="s">
        <v>14501</v>
      </c>
      <c r="T4036" s="5" t="s">
        <v>14501</v>
      </c>
      <c r="U4036" s="5" t="s">
        <v>18526</v>
      </c>
      <c r="Y4036" s="5" t="s">
        <v>18518</v>
      </c>
      <c r="Z4036" s="5" t="s">
        <v>18527</v>
      </c>
      <c r="AC4036" s="5" t="s">
        <v>149</v>
      </c>
      <c r="AD4036" s="5" t="s">
        <v>97</v>
      </c>
      <c r="AK4036" s="5" t="s">
        <v>4937</v>
      </c>
      <c r="AL4036" s="5" t="s">
        <v>4727</v>
      </c>
      <c r="AM4036" s="5" t="s">
        <v>18450</v>
      </c>
      <c r="AN4036" s="5" t="s">
        <v>18451</v>
      </c>
      <c r="AO4036" s="5" t="s">
        <v>98</v>
      </c>
      <c r="AP4036" s="5" t="s">
        <v>98</v>
      </c>
      <c r="AT4036" s="5" t="s">
        <v>98</v>
      </c>
      <c r="AX4036" s="5">
        <v>2022</v>
      </c>
      <c r="BA4036" s="5" t="s">
        <v>362</v>
      </c>
      <c r="BD4036" s="5">
        <v>10</v>
      </c>
      <c r="BF4036" s="5" t="s">
        <v>99</v>
      </c>
      <c r="BG4036" s="5" t="s">
        <v>361</v>
      </c>
      <c r="BI4036" s="5">
        <v>4</v>
      </c>
      <c r="BJ4036" s="5">
        <v>7</v>
      </c>
      <c r="BN4036" s="5">
        <f t="shared" si="88"/>
        <v>33.628318584070797</v>
      </c>
    </row>
    <row r="4037" spans="1:66" x14ac:dyDescent="0.35">
      <c r="A4037" s="5" t="s">
        <v>18528</v>
      </c>
      <c r="B4037" s="5" t="s">
        <v>313</v>
      </c>
      <c r="C4037" s="5" t="s">
        <v>149</v>
      </c>
      <c r="D4037" s="5" t="s">
        <v>18467</v>
      </c>
      <c r="E4037" s="5" t="s">
        <v>18468</v>
      </c>
      <c r="F4037" s="5" t="s">
        <v>245</v>
      </c>
      <c r="G4037" s="5" t="s">
        <v>18515</v>
      </c>
      <c r="H4037" s="5" t="s">
        <v>16552</v>
      </c>
      <c r="K4037" s="5">
        <v>1</v>
      </c>
      <c r="L4037" s="5">
        <v>1</v>
      </c>
      <c r="M4037" s="5">
        <v>0</v>
      </c>
      <c r="N4037" s="5" t="s">
        <v>224</v>
      </c>
      <c r="O4037" s="5">
        <v>33.628318584070797</v>
      </c>
      <c r="P4037" s="5">
        <v>0</v>
      </c>
      <c r="Q4037" s="5">
        <v>33.628318584070797</v>
      </c>
      <c r="R4037" s="5" t="s">
        <v>18529</v>
      </c>
      <c r="S4037" s="5" t="s">
        <v>18470</v>
      </c>
      <c r="T4037" s="5" t="s">
        <v>18470</v>
      </c>
      <c r="U4037" s="5" t="s">
        <v>18530</v>
      </c>
      <c r="V4037" s="5" t="s">
        <v>338</v>
      </c>
      <c r="W4037" s="5" t="s">
        <v>338</v>
      </c>
      <c r="Y4037" s="5" t="s">
        <v>18518</v>
      </c>
      <c r="Z4037" s="5" t="s">
        <v>18531</v>
      </c>
      <c r="AC4037" s="5" t="s">
        <v>149</v>
      </c>
      <c r="AD4037" s="5" t="s">
        <v>97</v>
      </c>
      <c r="AK4037" s="5" t="s">
        <v>3980</v>
      </c>
      <c r="AL4037" s="5" t="s">
        <v>4727</v>
      </c>
      <c r="AM4037" s="5" t="s">
        <v>18450</v>
      </c>
      <c r="AN4037" s="5" t="s">
        <v>18451</v>
      </c>
      <c r="AO4037" s="5" t="s">
        <v>98</v>
      </c>
      <c r="AP4037" s="5" t="s">
        <v>98</v>
      </c>
      <c r="AT4037" s="5" t="s">
        <v>98</v>
      </c>
      <c r="AX4037" s="5">
        <v>2022</v>
      </c>
      <c r="BA4037" s="5" t="s">
        <v>362</v>
      </c>
      <c r="BD4037" s="5">
        <v>11</v>
      </c>
      <c r="BE4037" s="5">
        <v>2023</v>
      </c>
      <c r="BF4037" s="5" t="s">
        <v>99</v>
      </c>
      <c r="BG4037" s="5" t="s">
        <v>361</v>
      </c>
      <c r="BH4037" s="5" t="s">
        <v>99</v>
      </c>
      <c r="BI4037" s="5">
        <v>5</v>
      </c>
      <c r="BJ4037" s="5">
        <v>7</v>
      </c>
      <c r="BK4037" s="5">
        <v>6</v>
      </c>
      <c r="BN4037" s="5">
        <f t="shared" ref="BN4037:BN4100" si="89">IF(BM4037="",O4037,BM4037)</f>
        <v>33.628318584070797</v>
      </c>
    </row>
    <row r="4038" spans="1:66" x14ac:dyDescent="0.35">
      <c r="A4038" s="5" t="s">
        <v>18532</v>
      </c>
      <c r="B4038" s="5" t="s">
        <v>313</v>
      </c>
      <c r="C4038" s="5" t="s">
        <v>149</v>
      </c>
      <c r="D4038" s="5" t="s">
        <v>18533</v>
      </c>
      <c r="E4038" s="5" t="s">
        <v>18534</v>
      </c>
      <c r="F4038" s="5" t="s">
        <v>87</v>
      </c>
      <c r="G4038" s="5" t="s">
        <v>18535</v>
      </c>
      <c r="H4038" s="5" t="s">
        <v>162</v>
      </c>
      <c r="K4038" s="5">
        <v>1</v>
      </c>
      <c r="L4038" s="5">
        <v>1</v>
      </c>
      <c r="M4038" s="5">
        <v>0</v>
      </c>
      <c r="N4038" s="5" t="s">
        <v>224</v>
      </c>
      <c r="O4038" s="5">
        <v>43.805309734513301</v>
      </c>
      <c r="P4038" s="5">
        <v>0</v>
      </c>
      <c r="Q4038" s="5">
        <v>0</v>
      </c>
      <c r="R4038" s="5" t="s">
        <v>18536</v>
      </c>
      <c r="S4038" s="5" t="s">
        <v>5128</v>
      </c>
      <c r="T4038" s="5" t="s">
        <v>5128</v>
      </c>
      <c r="U4038" s="5" t="s">
        <v>18537</v>
      </c>
      <c r="V4038" s="5" t="s">
        <v>9753</v>
      </c>
      <c r="W4038" s="5" t="s">
        <v>9753</v>
      </c>
      <c r="Y4038" s="5" t="s">
        <v>18538</v>
      </c>
      <c r="Z4038" s="5" t="s">
        <v>18539</v>
      </c>
      <c r="AB4038" s="5" t="s">
        <v>87</v>
      </c>
      <c r="AC4038" s="5" t="s">
        <v>149</v>
      </c>
      <c r="AD4038" s="5" t="s">
        <v>97</v>
      </c>
      <c r="AK4038" s="5" t="s">
        <v>4937</v>
      </c>
      <c r="AL4038" s="5" t="s">
        <v>853</v>
      </c>
      <c r="AM4038" s="5" t="s">
        <v>390</v>
      </c>
      <c r="AN4038" s="5" t="s">
        <v>18540</v>
      </c>
      <c r="AO4038" s="5" t="s">
        <v>98</v>
      </c>
      <c r="AP4038" s="5" t="s">
        <v>98</v>
      </c>
      <c r="AT4038" s="5" t="s">
        <v>98</v>
      </c>
      <c r="AX4038" s="5">
        <v>2022</v>
      </c>
      <c r="BA4038" s="5" t="s">
        <v>362</v>
      </c>
      <c r="BD4038" s="5">
        <v>10</v>
      </c>
      <c r="BE4038" s="5">
        <v>2023</v>
      </c>
      <c r="BF4038" s="5" t="s">
        <v>99</v>
      </c>
      <c r="BG4038" s="5" t="s">
        <v>361</v>
      </c>
      <c r="BH4038" s="5" t="s">
        <v>217</v>
      </c>
      <c r="BI4038" s="5">
        <v>4</v>
      </c>
      <c r="BJ4038" s="5">
        <v>9</v>
      </c>
      <c r="BK4038" s="5">
        <v>3</v>
      </c>
      <c r="BN4038" s="5">
        <f t="shared" si="89"/>
        <v>43.805309734513301</v>
      </c>
    </row>
    <row r="4039" spans="1:66" x14ac:dyDescent="0.35">
      <c r="A4039" s="5" t="s">
        <v>18541</v>
      </c>
      <c r="B4039" s="5" t="s">
        <v>313</v>
      </c>
      <c r="C4039" s="5" t="s">
        <v>149</v>
      </c>
      <c r="D4039" s="5" t="s">
        <v>18533</v>
      </c>
      <c r="E4039" s="5" t="s">
        <v>18534</v>
      </c>
      <c r="F4039" s="5" t="s">
        <v>87</v>
      </c>
      <c r="G4039" s="5" t="s">
        <v>18535</v>
      </c>
      <c r="H4039" s="5" t="s">
        <v>162</v>
      </c>
      <c r="K4039" s="5">
        <v>1</v>
      </c>
      <c r="L4039" s="5">
        <v>1</v>
      </c>
      <c r="M4039" s="5">
        <v>0</v>
      </c>
      <c r="N4039" s="5" t="s">
        <v>224</v>
      </c>
      <c r="O4039" s="5">
        <v>43.805309734513301</v>
      </c>
      <c r="P4039" s="5">
        <v>0</v>
      </c>
      <c r="Q4039" s="5">
        <v>0</v>
      </c>
      <c r="R4039" s="5" t="s">
        <v>18542</v>
      </c>
      <c r="S4039" s="5" t="s">
        <v>5128</v>
      </c>
      <c r="T4039" s="5" t="s">
        <v>5128</v>
      </c>
      <c r="U4039" s="5" t="s">
        <v>18543</v>
      </c>
      <c r="V4039" s="5" t="s">
        <v>9753</v>
      </c>
      <c r="W4039" s="5" t="s">
        <v>9753</v>
      </c>
      <c r="Y4039" s="5" t="s">
        <v>18538</v>
      </c>
      <c r="Z4039" s="5" t="s">
        <v>18539</v>
      </c>
      <c r="AB4039" s="5" t="s">
        <v>87</v>
      </c>
      <c r="AC4039" s="5" t="s">
        <v>149</v>
      </c>
      <c r="AD4039" s="5" t="s">
        <v>97</v>
      </c>
      <c r="AK4039" s="5" t="s">
        <v>4937</v>
      </c>
      <c r="AL4039" s="5" t="s">
        <v>853</v>
      </c>
      <c r="AM4039" s="5" t="s">
        <v>390</v>
      </c>
      <c r="AN4039" s="5" t="s">
        <v>18540</v>
      </c>
      <c r="AO4039" s="5" t="s">
        <v>98</v>
      </c>
      <c r="AP4039" s="5" t="s">
        <v>98</v>
      </c>
      <c r="AT4039" s="5" t="s">
        <v>98</v>
      </c>
      <c r="AX4039" s="5">
        <v>2022</v>
      </c>
      <c r="BA4039" s="5" t="s">
        <v>362</v>
      </c>
      <c r="BD4039" s="5">
        <v>10</v>
      </c>
      <c r="BE4039" s="5">
        <v>2023</v>
      </c>
      <c r="BF4039" s="5" t="s">
        <v>99</v>
      </c>
      <c r="BG4039" s="5" t="s">
        <v>361</v>
      </c>
      <c r="BH4039" s="5" t="s">
        <v>217</v>
      </c>
      <c r="BI4039" s="5">
        <v>4</v>
      </c>
      <c r="BJ4039" s="5">
        <v>9</v>
      </c>
      <c r="BK4039" s="5">
        <v>3</v>
      </c>
      <c r="BN4039" s="5">
        <f t="shared" si="89"/>
        <v>43.805309734513301</v>
      </c>
    </row>
    <row r="4040" spans="1:66" x14ac:dyDescent="0.35">
      <c r="A4040" s="5" t="s">
        <v>18544</v>
      </c>
      <c r="B4040" s="5" t="s">
        <v>313</v>
      </c>
      <c r="C4040" s="5" t="s">
        <v>149</v>
      </c>
      <c r="D4040" s="5" t="s">
        <v>18533</v>
      </c>
      <c r="E4040" s="5" t="s">
        <v>18534</v>
      </c>
      <c r="F4040" s="5" t="s">
        <v>87</v>
      </c>
      <c r="G4040" s="5" t="s">
        <v>18535</v>
      </c>
      <c r="H4040" s="5" t="s">
        <v>162</v>
      </c>
      <c r="K4040" s="5">
        <v>1</v>
      </c>
      <c r="L4040" s="5">
        <v>1</v>
      </c>
      <c r="M4040" s="5">
        <v>0</v>
      </c>
      <c r="N4040" s="5" t="s">
        <v>224</v>
      </c>
      <c r="O4040" s="5">
        <v>43.805309734513301</v>
      </c>
      <c r="P4040" s="5">
        <v>0</v>
      </c>
      <c r="Q4040" s="5">
        <v>0</v>
      </c>
      <c r="R4040" s="5" t="s">
        <v>18545</v>
      </c>
      <c r="S4040" s="5" t="s">
        <v>5128</v>
      </c>
      <c r="T4040" s="5" t="s">
        <v>5128</v>
      </c>
      <c r="U4040" s="5" t="s">
        <v>18546</v>
      </c>
      <c r="V4040" s="5" t="s">
        <v>9753</v>
      </c>
      <c r="W4040" s="5" t="s">
        <v>9753</v>
      </c>
      <c r="Y4040" s="5" t="s">
        <v>18538</v>
      </c>
      <c r="Z4040" s="5" t="s">
        <v>18539</v>
      </c>
      <c r="AB4040" s="5" t="s">
        <v>87</v>
      </c>
      <c r="AC4040" s="5" t="s">
        <v>149</v>
      </c>
      <c r="AD4040" s="5" t="s">
        <v>97</v>
      </c>
      <c r="AK4040" s="5" t="s">
        <v>4937</v>
      </c>
      <c r="AL4040" s="5" t="s">
        <v>853</v>
      </c>
      <c r="AM4040" s="5" t="s">
        <v>390</v>
      </c>
      <c r="AN4040" s="5" t="s">
        <v>18540</v>
      </c>
      <c r="AO4040" s="5" t="s">
        <v>98</v>
      </c>
      <c r="AP4040" s="5" t="s">
        <v>98</v>
      </c>
      <c r="AT4040" s="5" t="s">
        <v>98</v>
      </c>
      <c r="AX4040" s="5">
        <v>2022</v>
      </c>
      <c r="BA4040" s="5" t="s">
        <v>362</v>
      </c>
      <c r="BD4040" s="5">
        <v>10</v>
      </c>
      <c r="BE4040" s="5">
        <v>2023</v>
      </c>
      <c r="BF4040" s="5" t="s">
        <v>99</v>
      </c>
      <c r="BG4040" s="5" t="s">
        <v>361</v>
      </c>
      <c r="BH4040" s="5" t="s">
        <v>217</v>
      </c>
      <c r="BI4040" s="5">
        <v>4</v>
      </c>
      <c r="BJ4040" s="5">
        <v>9</v>
      </c>
      <c r="BK4040" s="5">
        <v>3</v>
      </c>
      <c r="BN4040" s="5">
        <f t="shared" si="89"/>
        <v>43.805309734513301</v>
      </c>
    </row>
    <row r="4041" spans="1:66" x14ac:dyDescent="0.35">
      <c r="A4041" s="5" t="s">
        <v>18547</v>
      </c>
      <c r="B4041" s="5" t="s">
        <v>313</v>
      </c>
      <c r="C4041" s="5" t="s">
        <v>149</v>
      </c>
      <c r="D4041" s="5" t="s">
        <v>18533</v>
      </c>
      <c r="E4041" s="5" t="s">
        <v>18534</v>
      </c>
      <c r="F4041" s="5" t="s">
        <v>87</v>
      </c>
      <c r="G4041" s="5" t="s">
        <v>18535</v>
      </c>
      <c r="H4041" s="5" t="s">
        <v>162</v>
      </c>
      <c r="K4041" s="5">
        <v>1</v>
      </c>
      <c r="L4041" s="5">
        <v>1</v>
      </c>
      <c r="M4041" s="5">
        <v>0</v>
      </c>
      <c r="N4041" s="5" t="s">
        <v>224</v>
      </c>
      <c r="O4041" s="5">
        <v>43.805309734513301</v>
      </c>
      <c r="P4041" s="5">
        <v>0</v>
      </c>
      <c r="Q4041" s="5">
        <v>0</v>
      </c>
      <c r="R4041" s="5" t="s">
        <v>18548</v>
      </c>
      <c r="S4041" s="5" t="s">
        <v>5128</v>
      </c>
      <c r="T4041" s="5" t="s">
        <v>5128</v>
      </c>
      <c r="U4041" s="5" t="s">
        <v>18549</v>
      </c>
      <c r="V4041" s="5" t="s">
        <v>9753</v>
      </c>
      <c r="W4041" s="5" t="s">
        <v>9753</v>
      </c>
      <c r="Y4041" s="5" t="s">
        <v>18538</v>
      </c>
      <c r="Z4041" s="5" t="s">
        <v>18539</v>
      </c>
      <c r="AB4041" s="5" t="s">
        <v>87</v>
      </c>
      <c r="AC4041" s="5" t="s">
        <v>149</v>
      </c>
      <c r="AD4041" s="5" t="s">
        <v>97</v>
      </c>
      <c r="AK4041" s="5" t="s">
        <v>4937</v>
      </c>
      <c r="AL4041" s="5" t="s">
        <v>853</v>
      </c>
      <c r="AM4041" s="5" t="s">
        <v>390</v>
      </c>
      <c r="AN4041" s="5" t="s">
        <v>18540</v>
      </c>
      <c r="AO4041" s="5" t="s">
        <v>98</v>
      </c>
      <c r="AP4041" s="5" t="s">
        <v>98</v>
      </c>
      <c r="AT4041" s="5" t="s">
        <v>98</v>
      </c>
      <c r="AX4041" s="5">
        <v>2022</v>
      </c>
      <c r="BA4041" s="5" t="s">
        <v>362</v>
      </c>
      <c r="BD4041" s="5">
        <v>10</v>
      </c>
      <c r="BE4041" s="5">
        <v>2023</v>
      </c>
      <c r="BF4041" s="5" t="s">
        <v>99</v>
      </c>
      <c r="BG4041" s="5" t="s">
        <v>361</v>
      </c>
      <c r="BH4041" s="5" t="s">
        <v>217</v>
      </c>
      <c r="BI4041" s="5">
        <v>4</v>
      </c>
      <c r="BJ4041" s="5">
        <v>9</v>
      </c>
      <c r="BK4041" s="5">
        <v>3</v>
      </c>
      <c r="BN4041" s="5">
        <f t="shared" si="89"/>
        <v>43.805309734513301</v>
      </c>
    </row>
    <row r="4042" spans="1:66" x14ac:dyDescent="0.35">
      <c r="A4042" s="5" t="s">
        <v>18550</v>
      </c>
      <c r="B4042" s="5" t="s">
        <v>313</v>
      </c>
      <c r="C4042" s="5" t="s">
        <v>149</v>
      </c>
      <c r="D4042" s="5" t="s">
        <v>18533</v>
      </c>
      <c r="E4042" s="5" t="s">
        <v>18534</v>
      </c>
      <c r="F4042" s="5" t="s">
        <v>87</v>
      </c>
      <c r="G4042" s="5" t="s">
        <v>18535</v>
      </c>
      <c r="H4042" s="5" t="s">
        <v>162</v>
      </c>
      <c r="K4042" s="5">
        <v>1</v>
      </c>
      <c r="L4042" s="5">
        <v>1</v>
      </c>
      <c r="M4042" s="5">
        <v>0</v>
      </c>
      <c r="N4042" s="5" t="s">
        <v>224</v>
      </c>
      <c r="O4042" s="5">
        <v>43.805309734513301</v>
      </c>
      <c r="P4042" s="5">
        <v>0</v>
      </c>
      <c r="Q4042" s="5">
        <v>0</v>
      </c>
      <c r="R4042" s="5" t="s">
        <v>18551</v>
      </c>
      <c r="S4042" s="5" t="s">
        <v>5128</v>
      </c>
      <c r="T4042" s="5" t="s">
        <v>5128</v>
      </c>
      <c r="U4042" s="5" t="s">
        <v>18552</v>
      </c>
      <c r="V4042" s="5" t="s">
        <v>9753</v>
      </c>
      <c r="W4042" s="5" t="s">
        <v>9753</v>
      </c>
      <c r="Y4042" s="5" t="s">
        <v>18538</v>
      </c>
      <c r="Z4042" s="5" t="s">
        <v>18539</v>
      </c>
      <c r="AB4042" s="5" t="s">
        <v>87</v>
      </c>
      <c r="AC4042" s="5" t="s">
        <v>149</v>
      </c>
      <c r="AD4042" s="5" t="s">
        <v>97</v>
      </c>
      <c r="AK4042" s="5" t="s">
        <v>4937</v>
      </c>
      <c r="AL4042" s="5" t="s">
        <v>853</v>
      </c>
      <c r="AM4042" s="5" t="s">
        <v>390</v>
      </c>
      <c r="AN4042" s="5" t="s">
        <v>18540</v>
      </c>
      <c r="AO4042" s="5" t="s">
        <v>98</v>
      </c>
      <c r="AP4042" s="5" t="s">
        <v>98</v>
      </c>
      <c r="AT4042" s="5" t="s">
        <v>98</v>
      </c>
      <c r="AX4042" s="5">
        <v>2022</v>
      </c>
      <c r="BA4042" s="5" t="s">
        <v>362</v>
      </c>
      <c r="BD4042" s="5">
        <v>10</v>
      </c>
      <c r="BE4042" s="5">
        <v>2023</v>
      </c>
      <c r="BF4042" s="5" t="s">
        <v>99</v>
      </c>
      <c r="BG4042" s="5" t="s">
        <v>361</v>
      </c>
      <c r="BH4042" s="5" t="s">
        <v>217</v>
      </c>
      <c r="BI4042" s="5">
        <v>4</v>
      </c>
      <c r="BJ4042" s="5">
        <v>9</v>
      </c>
      <c r="BK4042" s="5">
        <v>3</v>
      </c>
      <c r="BN4042" s="5">
        <f t="shared" si="89"/>
        <v>43.805309734513301</v>
      </c>
    </row>
    <row r="4043" spans="1:66" x14ac:dyDescent="0.35">
      <c r="A4043" s="5" t="s">
        <v>18553</v>
      </c>
      <c r="B4043" s="5" t="s">
        <v>313</v>
      </c>
      <c r="C4043" s="5" t="s">
        <v>149</v>
      </c>
      <c r="D4043" s="5" t="s">
        <v>18533</v>
      </c>
      <c r="E4043" s="5" t="s">
        <v>18534</v>
      </c>
      <c r="F4043" s="5" t="s">
        <v>87</v>
      </c>
      <c r="G4043" s="5" t="s">
        <v>18535</v>
      </c>
      <c r="H4043" s="5" t="s">
        <v>162</v>
      </c>
      <c r="K4043" s="5">
        <v>1</v>
      </c>
      <c r="L4043" s="5">
        <v>1</v>
      </c>
      <c r="M4043" s="5">
        <v>0</v>
      </c>
      <c r="N4043" s="5" t="s">
        <v>224</v>
      </c>
      <c r="O4043" s="5">
        <v>43.805309734513301</v>
      </c>
      <c r="P4043" s="5">
        <v>0</v>
      </c>
      <c r="Q4043" s="5">
        <v>0</v>
      </c>
      <c r="R4043" s="5" t="s">
        <v>18554</v>
      </c>
      <c r="S4043" s="5" t="s">
        <v>5128</v>
      </c>
      <c r="T4043" s="5" t="s">
        <v>5128</v>
      </c>
      <c r="U4043" s="5" t="s">
        <v>18555</v>
      </c>
      <c r="V4043" s="5" t="s">
        <v>9753</v>
      </c>
      <c r="W4043" s="5" t="s">
        <v>9753</v>
      </c>
      <c r="Y4043" s="5" t="s">
        <v>18538</v>
      </c>
      <c r="Z4043" s="5" t="s">
        <v>18539</v>
      </c>
      <c r="AB4043" s="5" t="s">
        <v>87</v>
      </c>
      <c r="AC4043" s="5" t="s">
        <v>149</v>
      </c>
      <c r="AD4043" s="5" t="s">
        <v>97</v>
      </c>
      <c r="AK4043" s="5" t="s">
        <v>4937</v>
      </c>
      <c r="AL4043" s="5" t="s">
        <v>853</v>
      </c>
      <c r="AM4043" s="5" t="s">
        <v>390</v>
      </c>
      <c r="AN4043" s="5" t="s">
        <v>18540</v>
      </c>
      <c r="AO4043" s="5" t="s">
        <v>98</v>
      </c>
      <c r="AP4043" s="5" t="s">
        <v>98</v>
      </c>
      <c r="AT4043" s="5" t="s">
        <v>98</v>
      </c>
      <c r="AX4043" s="5">
        <v>2022</v>
      </c>
      <c r="BA4043" s="5" t="s">
        <v>362</v>
      </c>
      <c r="BD4043" s="5">
        <v>10</v>
      </c>
      <c r="BE4043" s="5">
        <v>2023</v>
      </c>
      <c r="BF4043" s="5" t="s">
        <v>99</v>
      </c>
      <c r="BG4043" s="5" t="s">
        <v>361</v>
      </c>
      <c r="BH4043" s="5" t="s">
        <v>217</v>
      </c>
      <c r="BI4043" s="5">
        <v>4</v>
      </c>
      <c r="BJ4043" s="5">
        <v>9</v>
      </c>
      <c r="BK4043" s="5">
        <v>3</v>
      </c>
      <c r="BN4043" s="5">
        <f t="shared" si="89"/>
        <v>43.805309734513301</v>
      </c>
    </row>
    <row r="4044" spans="1:66" x14ac:dyDescent="0.35">
      <c r="A4044" s="5" t="s">
        <v>18556</v>
      </c>
      <c r="B4044" s="5" t="s">
        <v>313</v>
      </c>
      <c r="C4044" s="5" t="s">
        <v>149</v>
      </c>
      <c r="D4044" s="5" t="s">
        <v>18533</v>
      </c>
      <c r="E4044" s="5" t="s">
        <v>18534</v>
      </c>
      <c r="F4044" s="5" t="s">
        <v>87</v>
      </c>
      <c r="G4044" s="5" t="s">
        <v>18535</v>
      </c>
      <c r="H4044" s="5" t="s">
        <v>162</v>
      </c>
      <c r="K4044" s="5">
        <v>1</v>
      </c>
      <c r="L4044" s="5">
        <v>1</v>
      </c>
      <c r="M4044" s="5">
        <v>0</v>
      </c>
      <c r="N4044" s="5" t="s">
        <v>224</v>
      </c>
      <c r="O4044" s="5">
        <v>43.805309734513301</v>
      </c>
      <c r="P4044" s="5">
        <v>0</v>
      </c>
      <c r="Q4044" s="5">
        <v>0</v>
      </c>
      <c r="R4044" s="5" t="s">
        <v>18557</v>
      </c>
      <c r="S4044" s="5" t="s">
        <v>5128</v>
      </c>
      <c r="T4044" s="5" t="s">
        <v>5128</v>
      </c>
      <c r="U4044" s="5" t="s">
        <v>18558</v>
      </c>
      <c r="V4044" s="5" t="s">
        <v>9753</v>
      </c>
      <c r="W4044" s="5" t="s">
        <v>9753</v>
      </c>
      <c r="Y4044" s="5" t="s">
        <v>18538</v>
      </c>
      <c r="Z4044" s="5" t="s">
        <v>18539</v>
      </c>
      <c r="AB4044" s="5" t="s">
        <v>87</v>
      </c>
      <c r="AC4044" s="5" t="s">
        <v>149</v>
      </c>
      <c r="AD4044" s="5" t="s">
        <v>97</v>
      </c>
      <c r="AK4044" s="5" t="s">
        <v>4937</v>
      </c>
      <c r="AL4044" s="5" t="s">
        <v>853</v>
      </c>
      <c r="AM4044" s="5" t="s">
        <v>390</v>
      </c>
      <c r="AN4044" s="5" t="s">
        <v>18540</v>
      </c>
      <c r="AO4044" s="5" t="s">
        <v>98</v>
      </c>
      <c r="AP4044" s="5" t="s">
        <v>98</v>
      </c>
      <c r="AT4044" s="5" t="s">
        <v>98</v>
      </c>
      <c r="AX4044" s="5">
        <v>2022</v>
      </c>
      <c r="BA4044" s="5" t="s">
        <v>362</v>
      </c>
      <c r="BD4044" s="5">
        <v>10</v>
      </c>
      <c r="BE4044" s="5">
        <v>2023</v>
      </c>
      <c r="BF4044" s="5" t="s">
        <v>99</v>
      </c>
      <c r="BG4044" s="5" t="s">
        <v>361</v>
      </c>
      <c r="BH4044" s="5" t="s">
        <v>217</v>
      </c>
      <c r="BI4044" s="5">
        <v>4</v>
      </c>
      <c r="BJ4044" s="5">
        <v>9</v>
      </c>
      <c r="BK4044" s="5">
        <v>3</v>
      </c>
      <c r="BN4044" s="5">
        <f t="shared" si="89"/>
        <v>43.805309734513301</v>
      </c>
    </row>
    <row r="4045" spans="1:66" x14ac:dyDescent="0.35">
      <c r="A4045" s="5" t="s">
        <v>18559</v>
      </c>
      <c r="B4045" s="5" t="s">
        <v>313</v>
      </c>
      <c r="C4045" s="5" t="s">
        <v>149</v>
      </c>
      <c r="D4045" s="5" t="s">
        <v>18533</v>
      </c>
      <c r="E4045" s="5" t="s">
        <v>18534</v>
      </c>
      <c r="F4045" s="5" t="s">
        <v>87</v>
      </c>
      <c r="G4045" s="5" t="s">
        <v>18535</v>
      </c>
      <c r="H4045" s="5" t="s">
        <v>162</v>
      </c>
      <c r="K4045" s="5">
        <v>1</v>
      </c>
      <c r="L4045" s="5">
        <v>1</v>
      </c>
      <c r="M4045" s="5">
        <v>0</v>
      </c>
      <c r="N4045" s="5" t="s">
        <v>224</v>
      </c>
      <c r="O4045" s="5">
        <v>43.805309734513301</v>
      </c>
      <c r="P4045" s="5">
        <v>0</v>
      </c>
      <c r="Q4045" s="5">
        <v>0</v>
      </c>
      <c r="R4045" s="5" t="s">
        <v>18560</v>
      </c>
      <c r="S4045" s="5" t="s">
        <v>5128</v>
      </c>
      <c r="T4045" s="5" t="s">
        <v>5128</v>
      </c>
      <c r="U4045" s="5" t="s">
        <v>18561</v>
      </c>
      <c r="V4045" s="5" t="s">
        <v>9753</v>
      </c>
      <c r="W4045" s="5" t="s">
        <v>9753</v>
      </c>
      <c r="Y4045" s="5" t="s">
        <v>18538</v>
      </c>
      <c r="Z4045" s="5" t="s">
        <v>18539</v>
      </c>
      <c r="AB4045" s="5" t="s">
        <v>87</v>
      </c>
      <c r="AC4045" s="5" t="s">
        <v>149</v>
      </c>
      <c r="AD4045" s="5" t="s">
        <v>97</v>
      </c>
      <c r="AK4045" s="5" t="s">
        <v>4937</v>
      </c>
      <c r="AL4045" s="5" t="s">
        <v>853</v>
      </c>
      <c r="AM4045" s="5" t="s">
        <v>390</v>
      </c>
      <c r="AN4045" s="5" t="s">
        <v>18540</v>
      </c>
      <c r="AO4045" s="5" t="s">
        <v>98</v>
      </c>
      <c r="AP4045" s="5" t="s">
        <v>98</v>
      </c>
      <c r="AT4045" s="5" t="s">
        <v>98</v>
      </c>
      <c r="AX4045" s="5">
        <v>2022</v>
      </c>
      <c r="BA4045" s="5" t="s">
        <v>362</v>
      </c>
      <c r="BD4045" s="5">
        <v>10</v>
      </c>
      <c r="BE4045" s="5">
        <v>2023</v>
      </c>
      <c r="BF4045" s="5" t="s">
        <v>99</v>
      </c>
      <c r="BG4045" s="5" t="s">
        <v>361</v>
      </c>
      <c r="BH4045" s="5" t="s">
        <v>217</v>
      </c>
      <c r="BI4045" s="5">
        <v>4</v>
      </c>
      <c r="BJ4045" s="5">
        <v>9</v>
      </c>
      <c r="BK4045" s="5">
        <v>3</v>
      </c>
      <c r="BN4045" s="5">
        <f t="shared" si="89"/>
        <v>43.805309734513301</v>
      </c>
    </row>
    <row r="4046" spans="1:66" x14ac:dyDescent="0.35">
      <c r="A4046" s="5" t="s">
        <v>18562</v>
      </c>
      <c r="B4046" s="5" t="s">
        <v>313</v>
      </c>
      <c r="C4046" s="5" t="s">
        <v>149</v>
      </c>
      <c r="D4046" s="5" t="s">
        <v>18533</v>
      </c>
      <c r="E4046" s="5" t="s">
        <v>18534</v>
      </c>
      <c r="F4046" s="5" t="s">
        <v>87</v>
      </c>
      <c r="G4046" s="5" t="s">
        <v>18535</v>
      </c>
      <c r="H4046" s="5" t="s">
        <v>162</v>
      </c>
      <c r="K4046" s="5">
        <v>1</v>
      </c>
      <c r="L4046" s="5">
        <v>1</v>
      </c>
      <c r="M4046" s="5">
        <v>0</v>
      </c>
      <c r="N4046" s="5" t="s">
        <v>224</v>
      </c>
      <c r="O4046" s="5">
        <v>43.805309734513301</v>
      </c>
      <c r="P4046" s="5">
        <v>0</v>
      </c>
      <c r="Q4046" s="5">
        <v>0</v>
      </c>
      <c r="R4046" s="5" t="s">
        <v>18563</v>
      </c>
      <c r="S4046" s="5" t="s">
        <v>5128</v>
      </c>
      <c r="T4046" s="5" t="s">
        <v>5128</v>
      </c>
      <c r="U4046" s="5" t="s">
        <v>18564</v>
      </c>
      <c r="V4046" s="5" t="s">
        <v>9753</v>
      </c>
      <c r="W4046" s="5" t="s">
        <v>9753</v>
      </c>
      <c r="Y4046" s="5" t="s">
        <v>18538</v>
      </c>
      <c r="Z4046" s="5" t="s">
        <v>18539</v>
      </c>
      <c r="AB4046" s="5" t="s">
        <v>87</v>
      </c>
      <c r="AC4046" s="5" t="s">
        <v>149</v>
      </c>
      <c r="AD4046" s="5" t="s">
        <v>97</v>
      </c>
      <c r="AK4046" s="5" t="s">
        <v>4937</v>
      </c>
      <c r="AL4046" s="5" t="s">
        <v>853</v>
      </c>
      <c r="AM4046" s="5" t="s">
        <v>390</v>
      </c>
      <c r="AN4046" s="5" t="s">
        <v>18540</v>
      </c>
      <c r="AO4046" s="5" t="s">
        <v>98</v>
      </c>
      <c r="AP4046" s="5" t="s">
        <v>98</v>
      </c>
      <c r="AT4046" s="5" t="s">
        <v>98</v>
      </c>
      <c r="AX4046" s="5">
        <v>2022</v>
      </c>
      <c r="BA4046" s="5" t="s">
        <v>362</v>
      </c>
      <c r="BD4046" s="5">
        <v>10</v>
      </c>
      <c r="BE4046" s="5">
        <v>2023</v>
      </c>
      <c r="BF4046" s="5" t="s">
        <v>99</v>
      </c>
      <c r="BG4046" s="5" t="s">
        <v>361</v>
      </c>
      <c r="BH4046" s="5" t="s">
        <v>217</v>
      </c>
      <c r="BI4046" s="5">
        <v>4</v>
      </c>
      <c r="BJ4046" s="5">
        <v>9</v>
      </c>
      <c r="BK4046" s="5">
        <v>3</v>
      </c>
      <c r="BN4046" s="5">
        <f t="shared" si="89"/>
        <v>43.805309734513301</v>
      </c>
    </row>
    <row r="4047" spans="1:66" x14ac:dyDescent="0.35">
      <c r="A4047" s="5" t="s">
        <v>18565</v>
      </c>
      <c r="B4047" s="5" t="s">
        <v>313</v>
      </c>
      <c r="C4047" s="5" t="s">
        <v>149</v>
      </c>
      <c r="D4047" s="5" t="s">
        <v>18533</v>
      </c>
      <c r="E4047" s="5" t="s">
        <v>18534</v>
      </c>
      <c r="F4047" s="5" t="s">
        <v>87</v>
      </c>
      <c r="G4047" s="5" t="s">
        <v>18535</v>
      </c>
      <c r="H4047" s="5" t="s">
        <v>162</v>
      </c>
      <c r="K4047" s="5">
        <v>1</v>
      </c>
      <c r="L4047" s="5">
        <v>1</v>
      </c>
      <c r="M4047" s="5">
        <v>0</v>
      </c>
      <c r="N4047" s="5" t="s">
        <v>224</v>
      </c>
      <c r="O4047" s="5">
        <v>43.805309734513301</v>
      </c>
      <c r="P4047" s="5">
        <v>0</v>
      </c>
      <c r="Q4047" s="5">
        <v>0</v>
      </c>
      <c r="R4047" s="5" t="s">
        <v>18566</v>
      </c>
      <c r="S4047" s="5" t="s">
        <v>5128</v>
      </c>
      <c r="T4047" s="5" t="s">
        <v>5128</v>
      </c>
      <c r="U4047" s="5" t="s">
        <v>18567</v>
      </c>
      <c r="V4047" s="5" t="s">
        <v>9753</v>
      </c>
      <c r="W4047" s="5" t="s">
        <v>9753</v>
      </c>
      <c r="Y4047" s="5" t="s">
        <v>18538</v>
      </c>
      <c r="Z4047" s="5" t="s">
        <v>18539</v>
      </c>
      <c r="AB4047" s="5" t="s">
        <v>87</v>
      </c>
      <c r="AC4047" s="5" t="s">
        <v>149</v>
      </c>
      <c r="AD4047" s="5" t="s">
        <v>97</v>
      </c>
      <c r="AK4047" s="5" t="s">
        <v>4937</v>
      </c>
      <c r="AL4047" s="5" t="s">
        <v>853</v>
      </c>
      <c r="AM4047" s="5" t="s">
        <v>390</v>
      </c>
      <c r="AN4047" s="5" t="s">
        <v>18540</v>
      </c>
      <c r="AO4047" s="5" t="s">
        <v>98</v>
      </c>
      <c r="AP4047" s="5" t="s">
        <v>98</v>
      </c>
      <c r="AT4047" s="5" t="s">
        <v>98</v>
      </c>
      <c r="AX4047" s="5">
        <v>2022</v>
      </c>
      <c r="BA4047" s="5" t="s">
        <v>362</v>
      </c>
      <c r="BD4047" s="5">
        <v>10</v>
      </c>
      <c r="BE4047" s="5">
        <v>2023</v>
      </c>
      <c r="BF4047" s="5" t="s">
        <v>99</v>
      </c>
      <c r="BG4047" s="5" t="s">
        <v>361</v>
      </c>
      <c r="BH4047" s="5" t="s">
        <v>217</v>
      </c>
      <c r="BI4047" s="5">
        <v>4</v>
      </c>
      <c r="BJ4047" s="5">
        <v>9</v>
      </c>
      <c r="BK4047" s="5">
        <v>3</v>
      </c>
      <c r="BN4047" s="5">
        <f t="shared" si="89"/>
        <v>43.805309734513301</v>
      </c>
    </row>
    <row r="4048" spans="1:66" x14ac:dyDescent="0.35">
      <c r="A4048" s="5" t="s">
        <v>18568</v>
      </c>
      <c r="B4048" s="5" t="s">
        <v>313</v>
      </c>
      <c r="C4048" s="5" t="s">
        <v>149</v>
      </c>
      <c r="D4048" s="5" t="s">
        <v>18533</v>
      </c>
      <c r="E4048" s="5" t="s">
        <v>18534</v>
      </c>
      <c r="F4048" s="5" t="s">
        <v>87</v>
      </c>
      <c r="G4048" s="5" t="s">
        <v>18535</v>
      </c>
      <c r="H4048" s="5" t="s">
        <v>162</v>
      </c>
      <c r="K4048" s="5">
        <v>1</v>
      </c>
      <c r="L4048" s="5">
        <v>1</v>
      </c>
      <c r="M4048" s="5">
        <v>0</v>
      </c>
      <c r="N4048" s="5" t="s">
        <v>224</v>
      </c>
      <c r="O4048" s="5">
        <v>43.805309734513301</v>
      </c>
      <c r="P4048" s="5">
        <v>0</v>
      </c>
      <c r="Q4048" s="5">
        <v>0</v>
      </c>
      <c r="R4048" s="5" t="s">
        <v>18569</v>
      </c>
      <c r="S4048" s="5" t="s">
        <v>5128</v>
      </c>
      <c r="T4048" s="5" t="s">
        <v>5128</v>
      </c>
      <c r="U4048" s="5" t="s">
        <v>18570</v>
      </c>
      <c r="V4048" s="5" t="s">
        <v>9753</v>
      </c>
      <c r="W4048" s="5" t="s">
        <v>9753</v>
      </c>
      <c r="Y4048" s="5" t="s">
        <v>18538</v>
      </c>
      <c r="Z4048" s="5" t="s">
        <v>18539</v>
      </c>
      <c r="AB4048" s="5" t="s">
        <v>87</v>
      </c>
      <c r="AC4048" s="5" t="s">
        <v>149</v>
      </c>
      <c r="AD4048" s="5" t="s">
        <v>97</v>
      </c>
      <c r="AK4048" s="5" t="s">
        <v>4937</v>
      </c>
      <c r="AL4048" s="5" t="s">
        <v>853</v>
      </c>
      <c r="AM4048" s="5" t="s">
        <v>390</v>
      </c>
      <c r="AN4048" s="5" t="s">
        <v>18540</v>
      </c>
      <c r="AO4048" s="5" t="s">
        <v>98</v>
      </c>
      <c r="AP4048" s="5" t="s">
        <v>98</v>
      </c>
      <c r="AT4048" s="5" t="s">
        <v>98</v>
      </c>
      <c r="AX4048" s="5">
        <v>2022</v>
      </c>
      <c r="BA4048" s="5" t="s">
        <v>362</v>
      </c>
      <c r="BD4048" s="5">
        <v>10</v>
      </c>
      <c r="BE4048" s="5">
        <v>2023</v>
      </c>
      <c r="BF4048" s="5" t="s">
        <v>99</v>
      </c>
      <c r="BG4048" s="5" t="s">
        <v>361</v>
      </c>
      <c r="BH4048" s="5" t="s">
        <v>217</v>
      </c>
      <c r="BI4048" s="5">
        <v>4</v>
      </c>
      <c r="BJ4048" s="5">
        <v>9</v>
      </c>
      <c r="BK4048" s="5">
        <v>3</v>
      </c>
      <c r="BN4048" s="5">
        <f t="shared" si="89"/>
        <v>43.805309734513301</v>
      </c>
    </row>
    <row r="4049" spans="1:66" x14ac:dyDescent="0.35">
      <c r="A4049" s="5" t="s">
        <v>18571</v>
      </c>
      <c r="B4049" s="5" t="s">
        <v>313</v>
      </c>
      <c r="C4049" s="5" t="s">
        <v>149</v>
      </c>
      <c r="D4049" s="5" t="s">
        <v>18533</v>
      </c>
      <c r="E4049" s="5" t="s">
        <v>18534</v>
      </c>
      <c r="F4049" s="5" t="s">
        <v>87</v>
      </c>
      <c r="G4049" s="5" t="s">
        <v>18535</v>
      </c>
      <c r="H4049" s="5" t="s">
        <v>162</v>
      </c>
      <c r="K4049" s="5">
        <v>1</v>
      </c>
      <c r="L4049" s="5">
        <v>1</v>
      </c>
      <c r="M4049" s="5">
        <v>0</v>
      </c>
      <c r="N4049" s="5" t="s">
        <v>224</v>
      </c>
      <c r="O4049" s="5">
        <v>43.805309734513301</v>
      </c>
      <c r="P4049" s="5">
        <v>0</v>
      </c>
      <c r="Q4049" s="5">
        <v>0</v>
      </c>
      <c r="R4049" s="5" t="s">
        <v>18572</v>
      </c>
      <c r="S4049" s="5" t="s">
        <v>5128</v>
      </c>
      <c r="T4049" s="5" t="s">
        <v>5128</v>
      </c>
      <c r="U4049" s="5" t="s">
        <v>18573</v>
      </c>
      <c r="V4049" s="5" t="s">
        <v>9753</v>
      </c>
      <c r="W4049" s="5" t="s">
        <v>9753</v>
      </c>
      <c r="Y4049" s="5" t="s">
        <v>18538</v>
      </c>
      <c r="Z4049" s="5" t="s">
        <v>18539</v>
      </c>
      <c r="AB4049" s="5" t="s">
        <v>87</v>
      </c>
      <c r="AC4049" s="5" t="s">
        <v>149</v>
      </c>
      <c r="AD4049" s="5" t="s">
        <v>97</v>
      </c>
      <c r="AK4049" s="5" t="s">
        <v>4937</v>
      </c>
      <c r="AL4049" s="5" t="s">
        <v>853</v>
      </c>
      <c r="AM4049" s="5" t="s">
        <v>390</v>
      </c>
      <c r="AN4049" s="5" t="s">
        <v>18540</v>
      </c>
      <c r="AO4049" s="5" t="s">
        <v>98</v>
      </c>
      <c r="AP4049" s="5" t="s">
        <v>98</v>
      </c>
      <c r="AT4049" s="5" t="s">
        <v>98</v>
      </c>
      <c r="AX4049" s="5">
        <v>2022</v>
      </c>
      <c r="BA4049" s="5" t="s">
        <v>362</v>
      </c>
      <c r="BD4049" s="5">
        <v>10</v>
      </c>
      <c r="BE4049" s="5">
        <v>2023</v>
      </c>
      <c r="BF4049" s="5" t="s">
        <v>99</v>
      </c>
      <c r="BG4049" s="5" t="s">
        <v>361</v>
      </c>
      <c r="BH4049" s="5" t="s">
        <v>217</v>
      </c>
      <c r="BI4049" s="5">
        <v>4</v>
      </c>
      <c r="BJ4049" s="5">
        <v>9</v>
      </c>
      <c r="BK4049" s="5">
        <v>3</v>
      </c>
      <c r="BN4049" s="5">
        <f t="shared" si="89"/>
        <v>43.805309734513301</v>
      </c>
    </row>
    <row r="4050" spans="1:66" x14ac:dyDescent="0.35">
      <c r="A4050" s="5" t="s">
        <v>18574</v>
      </c>
      <c r="B4050" s="5" t="s">
        <v>313</v>
      </c>
      <c r="C4050" s="5" t="s">
        <v>149</v>
      </c>
      <c r="D4050" s="5" t="s">
        <v>18533</v>
      </c>
      <c r="E4050" s="5" t="s">
        <v>18534</v>
      </c>
      <c r="F4050" s="5" t="s">
        <v>87</v>
      </c>
      <c r="G4050" s="5" t="s">
        <v>18535</v>
      </c>
      <c r="H4050" s="5" t="s">
        <v>162</v>
      </c>
      <c r="K4050" s="5">
        <v>1</v>
      </c>
      <c r="L4050" s="5">
        <v>1</v>
      </c>
      <c r="M4050" s="5">
        <v>0</v>
      </c>
      <c r="N4050" s="5" t="s">
        <v>224</v>
      </c>
      <c r="O4050" s="5">
        <v>43.805309734513301</v>
      </c>
      <c r="P4050" s="5">
        <v>0</v>
      </c>
      <c r="Q4050" s="5">
        <v>0</v>
      </c>
      <c r="R4050" s="5" t="s">
        <v>18575</v>
      </c>
      <c r="S4050" s="5" t="s">
        <v>5128</v>
      </c>
      <c r="T4050" s="5" t="s">
        <v>5128</v>
      </c>
      <c r="U4050" s="5" t="s">
        <v>18576</v>
      </c>
      <c r="V4050" s="5" t="s">
        <v>9753</v>
      </c>
      <c r="W4050" s="5" t="s">
        <v>9753</v>
      </c>
      <c r="Y4050" s="5" t="s">
        <v>18538</v>
      </c>
      <c r="Z4050" s="5" t="s">
        <v>18539</v>
      </c>
      <c r="AB4050" s="5" t="s">
        <v>87</v>
      </c>
      <c r="AC4050" s="5" t="s">
        <v>149</v>
      </c>
      <c r="AD4050" s="5" t="s">
        <v>97</v>
      </c>
      <c r="AK4050" s="5" t="s">
        <v>4937</v>
      </c>
      <c r="AL4050" s="5" t="s">
        <v>853</v>
      </c>
      <c r="AM4050" s="5" t="s">
        <v>390</v>
      </c>
      <c r="AN4050" s="5" t="s">
        <v>18540</v>
      </c>
      <c r="AO4050" s="5" t="s">
        <v>98</v>
      </c>
      <c r="AP4050" s="5" t="s">
        <v>98</v>
      </c>
      <c r="AT4050" s="5" t="s">
        <v>98</v>
      </c>
      <c r="AX4050" s="5">
        <v>2022</v>
      </c>
      <c r="BA4050" s="5" t="s">
        <v>362</v>
      </c>
      <c r="BD4050" s="5">
        <v>10</v>
      </c>
      <c r="BE4050" s="5">
        <v>2023</v>
      </c>
      <c r="BF4050" s="5" t="s">
        <v>99</v>
      </c>
      <c r="BG4050" s="5" t="s">
        <v>361</v>
      </c>
      <c r="BH4050" s="5" t="s">
        <v>217</v>
      </c>
      <c r="BI4050" s="5">
        <v>4</v>
      </c>
      <c r="BJ4050" s="5">
        <v>9</v>
      </c>
      <c r="BK4050" s="5">
        <v>3</v>
      </c>
      <c r="BN4050" s="5">
        <f t="shared" si="89"/>
        <v>43.805309734513301</v>
      </c>
    </row>
    <row r="4051" spans="1:66" x14ac:dyDescent="0.35">
      <c r="A4051" s="5" t="s">
        <v>18577</v>
      </c>
      <c r="B4051" s="5" t="s">
        <v>313</v>
      </c>
      <c r="C4051" s="5" t="s">
        <v>149</v>
      </c>
      <c r="D4051" s="5" t="s">
        <v>18533</v>
      </c>
      <c r="E4051" s="5" t="s">
        <v>18534</v>
      </c>
      <c r="F4051" s="5" t="s">
        <v>87</v>
      </c>
      <c r="G4051" s="5" t="s">
        <v>18535</v>
      </c>
      <c r="H4051" s="5" t="s">
        <v>162</v>
      </c>
      <c r="K4051" s="5">
        <v>1</v>
      </c>
      <c r="L4051" s="5">
        <v>1</v>
      </c>
      <c r="M4051" s="5">
        <v>0</v>
      </c>
      <c r="N4051" s="5" t="s">
        <v>224</v>
      </c>
      <c r="O4051" s="5">
        <v>43.805309734513301</v>
      </c>
      <c r="P4051" s="5">
        <v>0</v>
      </c>
      <c r="Q4051" s="5">
        <v>0</v>
      </c>
      <c r="R4051" s="5" t="s">
        <v>18578</v>
      </c>
      <c r="S4051" s="5" t="s">
        <v>5128</v>
      </c>
      <c r="T4051" s="5" t="s">
        <v>5128</v>
      </c>
      <c r="U4051" s="5" t="s">
        <v>18579</v>
      </c>
      <c r="V4051" s="5" t="s">
        <v>9753</v>
      </c>
      <c r="W4051" s="5" t="s">
        <v>9753</v>
      </c>
      <c r="Y4051" s="5" t="s">
        <v>18538</v>
      </c>
      <c r="Z4051" s="5" t="s">
        <v>18539</v>
      </c>
      <c r="AB4051" s="5" t="s">
        <v>87</v>
      </c>
      <c r="AC4051" s="5" t="s">
        <v>149</v>
      </c>
      <c r="AD4051" s="5" t="s">
        <v>97</v>
      </c>
      <c r="AK4051" s="5" t="s">
        <v>4937</v>
      </c>
      <c r="AL4051" s="5" t="s">
        <v>853</v>
      </c>
      <c r="AM4051" s="5" t="s">
        <v>390</v>
      </c>
      <c r="AN4051" s="5" t="s">
        <v>18540</v>
      </c>
      <c r="AO4051" s="5" t="s">
        <v>98</v>
      </c>
      <c r="AP4051" s="5" t="s">
        <v>98</v>
      </c>
      <c r="AT4051" s="5" t="s">
        <v>98</v>
      </c>
      <c r="AX4051" s="5">
        <v>2022</v>
      </c>
      <c r="BA4051" s="5" t="s">
        <v>362</v>
      </c>
      <c r="BD4051" s="5">
        <v>10</v>
      </c>
      <c r="BE4051" s="5">
        <v>2023</v>
      </c>
      <c r="BF4051" s="5" t="s">
        <v>99</v>
      </c>
      <c r="BG4051" s="5" t="s">
        <v>361</v>
      </c>
      <c r="BH4051" s="5" t="s">
        <v>217</v>
      </c>
      <c r="BI4051" s="5">
        <v>4</v>
      </c>
      <c r="BJ4051" s="5">
        <v>9</v>
      </c>
      <c r="BK4051" s="5">
        <v>3</v>
      </c>
      <c r="BN4051" s="5">
        <f t="shared" si="89"/>
        <v>43.805309734513301</v>
      </c>
    </row>
    <row r="4052" spans="1:66" x14ac:dyDescent="0.35">
      <c r="A4052" s="5" t="s">
        <v>18580</v>
      </c>
      <c r="B4052" s="5" t="s">
        <v>313</v>
      </c>
      <c r="C4052" s="5" t="s">
        <v>149</v>
      </c>
      <c r="D4052" s="5" t="s">
        <v>18581</v>
      </c>
      <c r="E4052" s="5" t="s">
        <v>18582</v>
      </c>
      <c r="F4052" s="5" t="s">
        <v>87</v>
      </c>
      <c r="G4052" s="5" t="s">
        <v>18535</v>
      </c>
      <c r="H4052" s="5" t="s">
        <v>162</v>
      </c>
      <c r="K4052" s="5">
        <v>1</v>
      </c>
      <c r="L4052" s="5">
        <v>1</v>
      </c>
      <c r="M4052" s="5">
        <v>0</v>
      </c>
      <c r="N4052" s="5" t="s">
        <v>224</v>
      </c>
      <c r="O4052" s="5">
        <v>43.805309734513301</v>
      </c>
      <c r="P4052" s="5">
        <v>0</v>
      </c>
      <c r="Q4052" s="5">
        <v>0</v>
      </c>
      <c r="R4052" s="5" t="s">
        <v>18583</v>
      </c>
      <c r="S4052" s="5" t="s">
        <v>17657</v>
      </c>
      <c r="T4052" s="5" t="s">
        <v>17657</v>
      </c>
      <c r="U4052" s="5" t="s">
        <v>18584</v>
      </c>
      <c r="V4052" s="5" t="s">
        <v>9753</v>
      </c>
      <c r="W4052" s="5" t="s">
        <v>9753</v>
      </c>
      <c r="Y4052" s="5" t="s">
        <v>18538</v>
      </c>
      <c r="Z4052" s="5" t="s">
        <v>18585</v>
      </c>
      <c r="AB4052" s="5" t="s">
        <v>87</v>
      </c>
      <c r="AC4052" s="5" t="s">
        <v>149</v>
      </c>
      <c r="AD4052" s="5" t="s">
        <v>97</v>
      </c>
      <c r="AK4052" s="5" t="s">
        <v>4937</v>
      </c>
      <c r="AL4052" s="5" t="s">
        <v>853</v>
      </c>
      <c r="AM4052" s="5" t="s">
        <v>390</v>
      </c>
      <c r="AN4052" s="5" t="s">
        <v>18540</v>
      </c>
      <c r="AO4052" s="5" t="s">
        <v>98</v>
      </c>
      <c r="AP4052" s="5" t="s">
        <v>98</v>
      </c>
      <c r="AT4052" s="5" t="s">
        <v>98</v>
      </c>
      <c r="AX4052" s="5">
        <v>2022</v>
      </c>
      <c r="BA4052" s="5" t="s">
        <v>362</v>
      </c>
      <c r="BD4052" s="5">
        <v>10</v>
      </c>
      <c r="BE4052" s="5">
        <v>2023</v>
      </c>
      <c r="BF4052" s="5" t="s">
        <v>99</v>
      </c>
      <c r="BG4052" s="5" t="s">
        <v>361</v>
      </c>
      <c r="BH4052" s="5" t="s">
        <v>217</v>
      </c>
      <c r="BI4052" s="5">
        <v>4</v>
      </c>
      <c r="BJ4052" s="5">
        <v>9</v>
      </c>
      <c r="BK4052" s="5">
        <v>3</v>
      </c>
      <c r="BN4052" s="5">
        <f t="shared" si="89"/>
        <v>43.805309734513301</v>
      </c>
    </row>
    <row r="4053" spans="1:66" x14ac:dyDescent="0.35">
      <c r="A4053" s="5" t="s">
        <v>18586</v>
      </c>
      <c r="B4053" s="5" t="s">
        <v>313</v>
      </c>
      <c r="C4053" s="5" t="s">
        <v>149</v>
      </c>
      <c r="D4053" s="5" t="s">
        <v>18581</v>
      </c>
      <c r="E4053" s="5" t="s">
        <v>18582</v>
      </c>
      <c r="F4053" s="5" t="s">
        <v>87</v>
      </c>
      <c r="G4053" s="5" t="s">
        <v>18535</v>
      </c>
      <c r="H4053" s="5" t="s">
        <v>162</v>
      </c>
      <c r="K4053" s="5">
        <v>1</v>
      </c>
      <c r="L4053" s="5">
        <v>1</v>
      </c>
      <c r="M4053" s="5">
        <v>0</v>
      </c>
      <c r="N4053" s="5" t="s">
        <v>224</v>
      </c>
      <c r="O4053" s="5">
        <v>43.805309734513301</v>
      </c>
      <c r="P4053" s="5">
        <v>0</v>
      </c>
      <c r="Q4053" s="5">
        <v>0</v>
      </c>
      <c r="R4053" s="5" t="s">
        <v>18587</v>
      </c>
      <c r="S4053" s="5" t="s">
        <v>17657</v>
      </c>
      <c r="T4053" s="5" t="s">
        <v>17657</v>
      </c>
      <c r="U4053" s="5" t="s">
        <v>18588</v>
      </c>
      <c r="V4053" s="5" t="s">
        <v>9753</v>
      </c>
      <c r="W4053" s="5" t="s">
        <v>9753</v>
      </c>
      <c r="Y4053" s="5" t="s">
        <v>18538</v>
      </c>
      <c r="Z4053" s="5" t="s">
        <v>18585</v>
      </c>
      <c r="AB4053" s="5" t="s">
        <v>87</v>
      </c>
      <c r="AC4053" s="5" t="s">
        <v>149</v>
      </c>
      <c r="AD4053" s="5" t="s">
        <v>97</v>
      </c>
      <c r="AK4053" s="5" t="s">
        <v>4937</v>
      </c>
      <c r="AL4053" s="5" t="s">
        <v>853</v>
      </c>
      <c r="AM4053" s="5" t="s">
        <v>390</v>
      </c>
      <c r="AN4053" s="5" t="s">
        <v>18540</v>
      </c>
      <c r="AO4053" s="5" t="s">
        <v>98</v>
      </c>
      <c r="AP4053" s="5" t="s">
        <v>98</v>
      </c>
      <c r="AT4053" s="5" t="s">
        <v>98</v>
      </c>
      <c r="AX4053" s="5">
        <v>2022</v>
      </c>
      <c r="BA4053" s="5" t="s">
        <v>362</v>
      </c>
      <c r="BD4053" s="5">
        <v>10</v>
      </c>
      <c r="BE4053" s="5">
        <v>2023</v>
      </c>
      <c r="BF4053" s="5" t="s">
        <v>99</v>
      </c>
      <c r="BG4053" s="5" t="s">
        <v>361</v>
      </c>
      <c r="BH4053" s="5" t="s">
        <v>217</v>
      </c>
      <c r="BI4053" s="5">
        <v>4</v>
      </c>
      <c r="BJ4053" s="5">
        <v>9</v>
      </c>
      <c r="BK4053" s="5">
        <v>3</v>
      </c>
      <c r="BN4053" s="5">
        <f t="shared" si="89"/>
        <v>43.805309734513301</v>
      </c>
    </row>
    <row r="4054" spans="1:66" x14ac:dyDescent="0.35">
      <c r="A4054" s="5" t="s">
        <v>18589</v>
      </c>
      <c r="B4054" s="5" t="s">
        <v>313</v>
      </c>
      <c r="C4054" s="5" t="s">
        <v>149</v>
      </c>
      <c r="D4054" s="5" t="s">
        <v>18581</v>
      </c>
      <c r="E4054" s="5" t="s">
        <v>18582</v>
      </c>
      <c r="F4054" s="5" t="s">
        <v>87</v>
      </c>
      <c r="G4054" s="5" t="s">
        <v>18535</v>
      </c>
      <c r="H4054" s="5" t="s">
        <v>162</v>
      </c>
      <c r="K4054" s="5">
        <v>1</v>
      </c>
      <c r="L4054" s="5">
        <v>1</v>
      </c>
      <c r="M4054" s="5">
        <v>0</v>
      </c>
      <c r="N4054" s="5" t="s">
        <v>224</v>
      </c>
      <c r="O4054" s="5">
        <v>43.805309734513301</v>
      </c>
      <c r="P4054" s="5">
        <v>0</v>
      </c>
      <c r="Q4054" s="5">
        <v>0</v>
      </c>
      <c r="R4054" s="5" t="s">
        <v>18590</v>
      </c>
      <c r="S4054" s="5" t="s">
        <v>17657</v>
      </c>
      <c r="T4054" s="5" t="s">
        <v>17657</v>
      </c>
      <c r="U4054" s="5" t="s">
        <v>18591</v>
      </c>
      <c r="V4054" s="5" t="s">
        <v>9753</v>
      </c>
      <c r="W4054" s="5" t="s">
        <v>9753</v>
      </c>
      <c r="Y4054" s="5" t="s">
        <v>18538</v>
      </c>
      <c r="Z4054" s="5" t="s">
        <v>18585</v>
      </c>
      <c r="AB4054" s="5" t="s">
        <v>87</v>
      </c>
      <c r="AC4054" s="5" t="s">
        <v>149</v>
      </c>
      <c r="AD4054" s="5" t="s">
        <v>97</v>
      </c>
      <c r="AK4054" s="5" t="s">
        <v>4937</v>
      </c>
      <c r="AL4054" s="5" t="s">
        <v>853</v>
      </c>
      <c r="AM4054" s="5" t="s">
        <v>390</v>
      </c>
      <c r="AN4054" s="5" t="s">
        <v>18540</v>
      </c>
      <c r="AO4054" s="5" t="s">
        <v>98</v>
      </c>
      <c r="AP4054" s="5" t="s">
        <v>98</v>
      </c>
      <c r="AT4054" s="5" t="s">
        <v>98</v>
      </c>
      <c r="AX4054" s="5">
        <v>2022</v>
      </c>
      <c r="BA4054" s="5" t="s">
        <v>362</v>
      </c>
      <c r="BD4054" s="5">
        <v>10</v>
      </c>
      <c r="BE4054" s="5">
        <v>2023</v>
      </c>
      <c r="BF4054" s="5" t="s">
        <v>99</v>
      </c>
      <c r="BG4054" s="5" t="s">
        <v>361</v>
      </c>
      <c r="BH4054" s="5" t="s">
        <v>217</v>
      </c>
      <c r="BI4054" s="5">
        <v>4</v>
      </c>
      <c r="BJ4054" s="5">
        <v>9</v>
      </c>
      <c r="BK4054" s="5">
        <v>3</v>
      </c>
      <c r="BN4054" s="5">
        <f t="shared" si="89"/>
        <v>43.805309734513301</v>
      </c>
    </row>
    <row r="4055" spans="1:66" x14ac:dyDescent="0.35">
      <c r="A4055" s="5" t="s">
        <v>18592</v>
      </c>
      <c r="B4055" s="5" t="s">
        <v>313</v>
      </c>
      <c r="C4055" s="5" t="s">
        <v>149</v>
      </c>
      <c r="D4055" s="5" t="s">
        <v>18581</v>
      </c>
      <c r="E4055" s="5" t="s">
        <v>18582</v>
      </c>
      <c r="F4055" s="5" t="s">
        <v>87</v>
      </c>
      <c r="G4055" s="5" t="s">
        <v>18535</v>
      </c>
      <c r="H4055" s="5" t="s">
        <v>162</v>
      </c>
      <c r="K4055" s="5">
        <v>1</v>
      </c>
      <c r="L4055" s="5">
        <v>1</v>
      </c>
      <c r="M4055" s="5">
        <v>0</v>
      </c>
      <c r="N4055" s="5" t="s">
        <v>224</v>
      </c>
      <c r="O4055" s="5">
        <v>43.805309734513301</v>
      </c>
      <c r="P4055" s="5">
        <v>0</v>
      </c>
      <c r="Q4055" s="5">
        <v>0</v>
      </c>
      <c r="R4055" s="5" t="s">
        <v>18593</v>
      </c>
      <c r="S4055" s="5" t="s">
        <v>17657</v>
      </c>
      <c r="T4055" s="5" t="s">
        <v>17657</v>
      </c>
      <c r="U4055" s="5" t="s">
        <v>18594</v>
      </c>
      <c r="V4055" s="5" t="s">
        <v>9753</v>
      </c>
      <c r="W4055" s="5" t="s">
        <v>9753</v>
      </c>
      <c r="Y4055" s="5" t="s">
        <v>18538</v>
      </c>
      <c r="Z4055" s="5" t="s">
        <v>18585</v>
      </c>
      <c r="AB4055" s="5" t="s">
        <v>87</v>
      </c>
      <c r="AC4055" s="5" t="s">
        <v>149</v>
      </c>
      <c r="AD4055" s="5" t="s">
        <v>97</v>
      </c>
      <c r="AK4055" s="5" t="s">
        <v>4937</v>
      </c>
      <c r="AL4055" s="5" t="s">
        <v>853</v>
      </c>
      <c r="AM4055" s="5" t="s">
        <v>390</v>
      </c>
      <c r="AN4055" s="5" t="s">
        <v>18540</v>
      </c>
      <c r="AO4055" s="5" t="s">
        <v>98</v>
      </c>
      <c r="AP4055" s="5" t="s">
        <v>98</v>
      </c>
      <c r="AT4055" s="5" t="s">
        <v>98</v>
      </c>
      <c r="AX4055" s="5">
        <v>2022</v>
      </c>
      <c r="BA4055" s="5" t="s">
        <v>362</v>
      </c>
      <c r="BD4055" s="5">
        <v>10</v>
      </c>
      <c r="BE4055" s="5">
        <v>2023</v>
      </c>
      <c r="BF4055" s="5" t="s">
        <v>99</v>
      </c>
      <c r="BG4055" s="5" t="s">
        <v>361</v>
      </c>
      <c r="BH4055" s="5" t="s">
        <v>217</v>
      </c>
      <c r="BI4055" s="5">
        <v>4</v>
      </c>
      <c r="BJ4055" s="5">
        <v>9</v>
      </c>
      <c r="BK4055" s="5">
        <v>3</v>
      </c>
      <c r="BN4055" s="5">
        <f t="shared" si="89"/>
        <v>43.805309734513301</v>
      </c>
    </row>
    <row r="4056" spans="1:66" x14ac:dyDescent="0.35">
      <c r="A4056" s="5" t="s">
        <v>18595</v>
      </c>
      <c r="B4056" s="5" t="s">
        <v>313</v>
      </c>
      <c r="C4056" s="5" t="s">
        <v>149</v>
      </c>
      <c r="D4056" s="5" t="s">
        <v>18581</v>
      </c>
      <c r="E4056" s="5" t="s">
        <v>18582</v>
      </c>
      <c r="F4056" s="5" t="s">
        <v>87</v>
      </c>
      <c r="G4056" s="5" t="s">
        <v>18535</v>
      </c>
      <c r="H4056" s="5" t="s">
        <v>162</v>
      </c>
      <c r="K4056" s="5">
        <v>1</v>
      </c>
      <c r="L4056" s="5">
        <v>1</v>
      </c>
      <c r="M4056" s="5">
        <v>0</v>
      </c>
      <c r="N4056" s="5" t="s">
        <v>224</v>
      </c>
      <c r="O4056" s="5">
        <v>43.805309734513301</v>
      </c>
      <c r="P4056" s="5">
        <v>0</v>
      </c>
      <c r="Q4056" s="5">
        <v>0</v>
      </c>
      <c r="R4056" s="5" t="s">
        <v>18596</v>
      </c>
      <c r="S4056" s="5" t="s">
        <v>17657</v>
      </c>
      <c r="T4056" s="5" t="s">
        <v>17657</v>
      </c>
      <c r="U4056" s="5" t="s">
        <v>18597</v>
      </c>
      <c r="V4056" s="5" t="s">
        <v>9753</v>
      </c>
      <c r="W4056" s="5" t="s">
        <v>9753</v>
      </c>
      <c r="Y4056" s="5" t="s">
        <v>18538</v>
      </c>
      <c r="Z4056" s="5" t="s">
        <v>18585</v>
      </c>
      <c r="AB4056" s="5" t="s">
        <v>87</v>
      </c>
      <c r="AC4056" s="5" t="s">
        <v>149</v>
      </c>
      <c r="AD4056" s="5" t="s">
        <v>97</v>
      </c>
      <c r="AK4056" s="5" t="s">
        <v>4937</v>
      </c>
      <c r="AL4056" s="5" t="s">
        <v>853</v>
      </c>
      <c r="AM4056" s="5" t="s">
        <v>390</v>
      </c>
      <c r="AN4056" s="5" t="s">
        <v>18540</v>
      </c>
      <c r="AO4056" s="5" t="s">
        <v>98</v>
      </c>
      <c r="AP4056" s="5" t="s">
        <v>98</v>
      </c>
      <c r="AT4056" s="5" t="s">
        <v>98</v>
      </c>
      <c r="AX4056" s="5">
        <v>2022</v>
      </c>
      <c r="BA4056" s="5" t="s">
        <v>362</v>
      </c>
      <c r="BD4056" s="5">
        <v>10</v>
      </c>
      <c r="BE4056" s="5">
        <v>2023</v>
      </c>
      <c r="BF4056" s="5" t="s">
        <v>99</v>
      </c>
      <c r="BG4056" s="5" t="s">
        <v>361</v>
      </c>
      <c r="BH4056" s="5" t="s">
        <v>217</v>
      </c>
      <c r="BI4056" s="5">
        <v>4</v>
      </c>
      <c r="BJ4056" s="5">
        <v>9</v>
      </c>
      <c r="BK4056" s="5">
        <v>3</v>
      </c>
      <c r="BN4056" s="5">
        <f t="shared" si="89"/>
        <v>43.805309734513301</v>
      </c>
    </row>
    <row r="4057" spans="1:66" x14ac:dyDescent="0.35">
      <c r="A4057" s="5" t="s">
        <v>18598</v>
      </c>
      <c r="B4057" s="5" t="s">
        <v>313</v>
      </c>
      <c r="C4057" s="5" t="s">
        <v>149</v>
      </c>
      <c r="D4057" s="5" t="s">
        <v>18581</v>
      </c>
      <c r="E4057" s="5" t="s">
        <v>18582</v>
      </c>
      <c r="F4057" s="5" t="s">
        <v>87</v>
      </c>
      <c r="G4057" s="5" t="s">
        <v>18535</v>
      </c>
      <c r="H4057" s="5" t="s">
        <v>162</v>
      </c>
      <c r="K4057" s="5">
        <v>1</v>
      </c>
      <c r="L4057" s="5">
        <v>1</v>
      </c>
      <c r="M4057" s="5">
        <v>0</v>
      </c>
      <c r="N4057" s="5" t="s">
        <v>224</v>
      </c>
      <c r="O4057" s="5">
        <v>43.805309734513301</v>
      </c>
      <c r="P4057" s="5">
        <v>0</v>
      </c>
      <c r="Q4057" s="5">
        <v>0</v>
      </c>
      <c r="R4057" s="5" t="s">
        <v>18599</v>
      </c>
      <c r="S4057" s="5" t="s">
        <v>17657</v>
      </c>
      <c r="T4057" s="5" t="s">
        <v>17657</v>
      </c>
      <c r="U4057" s="5" t="s">
        <v>18600</v>
      </c>
      <c r="V4057" s="5" t="s">
        <v>9753</v>
      </c>
      <c r="W4057" s="5" t="s">
        <v>9753</v>
      </c>
      <c r="Y4057" s="5" t="s">
        <v>18538</v>
      </c>
      <c r="Z4057" s="5" t="s">
        <v>18585</v>
      </c>
      <c r="AB4057" s="5" t="s">
        <v>87</v>
      </c>
      <c r="AC4057" s="5" t="s">
        <v>149</v>
      </c>
      <c r="AD4057" s="5" t="s">
        <v>97</v>
      </c>
      <c r="AK4057" s="5" t="s">
        <v>4937</v>
      </c>
      <c r="AL4057" s="5" t="s">
        <v>853</v>
      </c>
      <c r="AM4057" s="5" t="s">
        <v>390</v>
      </c>
      <c r="AN4057" s="5" t="s">
        <v>18540</v>
      </c>
      <c r="AO4057" s="5" t="s">
        <v>98</v>
      </c>
      <c r="AP4057" s="5" t="s">
        <v>98</v>
      </c>
      <c r="AT4057" s="5" t="s">
        <v>98</v>
      </c>
      <c r="AX4057" s="5">
        <v>2022</v>
      </c>
      <c r="BA4057" s="5" t="s">
        <v>362</v>
      </c>
      <c r="BD4057" s="5">
        <v>10</v>
      </c>
      <c r="BE4057" s="5">
        <v>2023</v>
      </c>
      <c r="BF4057" s="5" t="s">
        <v>99</v>
      </c>
      <c r="BG4057" s="5" t="s">
        <v>361</v>
      </c>
      <c r="BH4057" s="5" t="s">
        <v>217</v>
      </c>
      <c r="BI4057" s="5">
        <v>4</v>
      </c>
      <c r="BJ4057" s="5">
        <v>9</v>
      </c>
      <c r="BK4057" s="5">
        <v>3</v>
      </c>
      <c r="BN4057" s="5">
        <f t="shared" si="89"/>
        <v>43.805309734513301</v>
      </c>
    </row>
    <row r="4058" spans="1:66" x14ac:dyDescent="0.35">
      <c r="A4058" s="5" t="s">
        <v>18601</v>
      </c>
      <c r="B4058" s="5" t="s">
        <v>313</v>
      </c>
      <c r="C4058" s="5" t="s">
        <v>149</v>
      </c>
      <c r="D4058" s="5" t="s">
        <v>18581</v>
      </c>
      <c r="E4058" s="5" t="s">
        <v>18582</v>
      </c>
      <c r="F4058" s="5" t="s">
        <v>87</v>
      </c>
      <c r="G4058" s="5" t="s">
        <v>18535</v>
      </c>
      <c r="H4058" s="5" t="s">
        <v>162</v>
      </c>
      <c r="K4058" s="5">
        <v>1</v>
      </c>
      <c r="L4058" s="5">
        <v>1</v>
      </c>
      <c r="M4058" s="5">
        <v>0</v>
      </c>
      <c r="N4058" s="5" t="s">
        <v>224</v>
      </c>
      <c r="O4058" s="5">
        <v>43.805309734513301</v>
      </c>
      <c r="P4058" s="5">
        <v>0</v>
      </c>
      <c r="Q4058" s="5">
        <v>0</v>
      </c>
      <c r="R4058" s="5" t="s">
        <v>18602</v>
      </c>
      <c r="S4058" s="5" t="s">
        <v>17657</v>
      </c>
      <c r="T4058" s="5" t="s">
        <v>17657</v>
      </c>
      <c r="U4058" s="5" t="s">
        <v>18603</v>
      </c>
      <c r="V4058" s="5" t="s">
        <v>9753</v>
      </c>
      <c r="W4058" s="5" t="s">
        <v>9753</v>
      </c>
      <c r="Y4058" s="5" t="s">
        <v>18538</v>
      </c>
      <c r="Z4058" s="5" t="s">
        <v>18585</v>
      </c>
      <c r="AB4058" s="5" t="s">
        <v>87</v>
      </c>
      <c r="AC4058" s="5" t="s">
        <v>149</v>
      </c>
      <c r="AD4058" s="5" t="s">
        <v>97</v>
      </c>
      <c r="AK4058" s="5" t="s">
        <v>4937</v>
      </c>
      <c r="AL4058" s="5" t="s">
        <v>853</v>
      </c>
      <c r="AM4058" s="5" t="s">
        <v>390</v>
      </c>
      <c r="AN4058" s="5" t="s">
        <v>18540</v>
      </c>
      <c r="AO4058" s="5" t="s">
        <v>98</v>
      </c>
      <c r="AP4058" s="5" t="s">
        <v>98</v>
      </c>
      <c r="AT4058" s="5" t="s">
        <v>98</v>
      </c>
      <c r="AX4058" s="5">
        <v>2022</v>
      </c>
      <c r="BA4058" s="5" t="s">
        <v>362</v>
      </c>
      <c r="BD4058" s="5">
        <v>10</v>
      </c>
      <c r="BE4058" s="5">
        <v>2023</v>
      </c>
      <c r="BF4058" s="5" t="s">
        <v>99</v>
      </c>
      <c r="BG4058" s="5" t="s">
        <v>361</v>
      </c>
      <c r="BH4058" s="5" t="s">
        <v>217</v>
      </c>
      <c r="BI4058" s="5">
        <v>4</v>
      </c>
      <c r="BJ4058" s="5">
        <v>9</v>
      </c>
      <c r="BK4058" s="5">
        <v>3</v>
      </c>
      <c r="BN4058" s="5">
        <f t="shared" si="89"/>
        <v>43.805309734513301</v>
      </c>
    </row>
    <row r="4059" spans="1:66" x14ac:dyDescent="0.35">
      <c r="A4059" s="5" t="s">
        <v>18604</v>
      </c>
      <c r="B4059" s="5" t="s">
        <v>313</v>
      </c>
      <c r="C4059" s="5" t="s">
        <v>149</v>
      </c>
      <c r="D4059" s="5" t="s">
        <v>18581</v>
      </c>
      <c r="E4059" s="5" t="s">
        <v>18582</v>
      </c>
      <c r="F4059" s="5" t="s">
        <v>87</v>
      </c>
      <c r="G4059" s="5" t="s">
        <v>18535</v>
      </c>
      <c r="H4059" s="5" t="s">
        <v>162</v>
      </c>
      <c r="K4059" s="5">
        <v>1</v>
      </c>
      <c r="L4059" s="5">
        <v>1</v>
      </c>
      <c r="M4059" s="5">
        <v>0</v>
      </c>
      <c r="N4059" s="5" t="s">
        <v>224</v>
      </c>
      <c r="O4059" s="5">
        <v>43.805309734513301</v>
      </c>
      <c r="P4059" s="5">
        <v>0</v>
      </c>
      <c r="Q4059" s="5">
        <v>0</v>
      </c>
      <c r="R4059" s="5" t="s">
        <v>18605</v>
      </c>
      <c r="S4059" s="5" t="s">
        <v>17657</v>
      </c>
      <c r="T4059" s="5" t="s">
        <v>17657</v>
      </c>
      <c r="U4059" s="5" t="s">
        <v>18606</v>
      </c>
      <c r="V4059" s="5" t="s">
        <v>9753</v>
      </c>
      <c r="W4059" s="5" t="s">
        <v>9753</v>
      </c>
      <c r="Y4059" s="5" t="s">
        <v>18538</v>
      </c>
      <c r="Z4059" s="5" t="s">
        <v>18585</v>
      </c>
      <c r="AB4059" s="5" t="s">
        <v>87</v>
      </c>
      <c r="AC4059" s="5" t="s">
        <v>149</v>
      </c>
      <c r="AD4059" s="5" t="s">
        <v>97</v>
      </c>
      <c r="AK4059" s="5" t="s">
        <v>4937</v>
      </c>
      <c r="AL4059" s="5" t="s">
        <v>853</v>
      </c>
      <c r="AM4059" s="5" t="s">
        <v>390</v>
      </c>
      <c r="AN4059" s="5" t="s">
        <v>18540</v>
      </c>
      <c r="AO4059" s="5" t="s">
        <v>98</v>
      </c>
      <c r="AP4059" s="5" t="s">
        <v>98</v>
      </c>
      <c r="AT4059" s="5" t="s">
        <v>98</v>
      </c>
      <c r="AX4059" s="5">
        <v>2022</v>
      </c>
      <c r="BA4059" s="5" t="s">
        <v>362</v>
      </c>
      <c r="BD4059" s="5">
        <v>10</v>
      </c>
      <c r="BE4059" s="5">
        <v>2023</v>
      </c>
      <c r="BF4059" s="5" t="s">
        <v>99</v>
      </c>
      <c r="BG4059" s="5" t="s">
        <v>361</v>
      </c>
      <c r="BH4059" s="5" t="s">
        <v>217</v>
      </c>
      <c r="BI4059" s="5">
        <v>4</v>
      </c>
      <c r="BJ4059" s="5">
        <v>9</v>
      </c>
      <c r="BK4059" s="5">
        <v>3</v>
      </c>
      <c r="BN4059" s="5">
        <f t="shared" si="89"/>
        <v>43.805309734513301</v>
      </c>
    </row>
    <row r="4060" spans="1:66" x14ac:dyDescent="0.35">
      <c r="A4060" s="5" t="s">
        <v>18607</v>
      </c>
      <c r="B4060" s="5" t="s">
        <v>313</v>
      </c>
      <c r="C4060" s="5" t="s">
        <v>149</v>
      </c>
      <c r="D4060" s="5" t="s">
        <v>18581</v>
      </c>
      <c r="E4060" s="5" t="s">
        <v>18582</v>
      </c>
      <c r="F4060" s="5" t="s">
        <v>87</v>
      </c>
      <c r="G4060" s="5" t="s">
        <v>18535</v>
      </c>
      <c r="H4060" s="5" t="s">
        <v>162</v>
      </c>
      <c r="K4060" s="5">
        <v>1</v>
      </c>
      <c r="L4060" s="5">
        <v>1</v>
      </c>
      <c r="M4060" s="5">
        <v>0</v>
      </c>
      <c r="N4060" s="5" t="s">
        <v>224</v>
      </c>
      <c r="O4060" s="5">
        <v>43.805309734513301</v>
      </c>
      <c r="P4060" s="5">
        <v>0</v>
      </c>
      <c r="Q4060" s="5">
        <v>0</v>
      </c>
      <c r="R4060" s="5" t="s">
        <v>18608</v>
      </c>
      <c r="S4060" s="5" t="s">
        <v>17657</v>
      </c>
      <c r="T4060" s="5" t="s">
        <v>17657</v>
      </c>
      <c r="U4060" s="5" t="s">
        <v>18609</v>
      </c>
      <c r="V4060" s="5" t="s">
        <v>9753</v>
      </c>
      <c r="W4060" s="5" t="s">
        <v>9753</v>
      </c>
      <c r="Y4060" s="5" t="s">
        <v>18538</v>
      </c>
      <c r="Z4060" s="5" t="s">
        <v>18585</v>
      </c>
      <c r="AB4060" s="5" t="s">
        <v>87</v>
      </c>
      <c r="AC4060" s="5" t="s">
        <v>149</v>
      </c>
      <c r="AD4060" s="5" t="s">
        <v>97</v>
      </c>
      <c r="AK4060" s="5" t="s">
        <v>4937</v>
      </c>
      <c r="AL4060" s="5" t="s">
        <v>853</v>
      </c>
      <c r="AM4060" s="5" t="s">
        <v>390</v>
      </c>
      <c r="AN4060" s="5" t="s">
        <v>18540</v>
      </c>
      <c r="AO4060" s="5" t="s">
        <v>98</v>
      </c>
      <c r="AP4060" s="5" t="s">
        <v>98</v>
      </c>
      <c r="AT4060" s="5" t="s">
        <v>98</v>
      </c>
      <c r="AX4060" s="5">
        <v>2022</v>
      </c>
      <c r="BA4060" s="5" t="s">
        <v>362</v>
      </c>
      <c r="BD4060" s="5">
        <v>10</v>
      </c>
      <c r="BE4060" s="5">
        <v>2023</v>
      </c>
      <c r="BF4060" s="5" t="s">
        <v>99</v>
      </c>
      <c r="BG4060" s="5" t="s">
        <v>361</v>
      </c>
      <c r="BH4060" s="5" t="s">
        <v>217</v>
      </c>
      <c r="BI4060" s="5">
        <v>4</v>
      </c>
      <c r="BJ4060" s="5">
        <v>9</v>
      </c>
      <c r="BK4060" s="5">
        <v>3</v>
      </c>
      <c r="BN4060" s="5">
        <f t="shared" si="89"/>
        <v>43.805309734513301</v>
      </c>
    </row>
    <row r="4061" spans="1:66" x14ac:dyDescent="0.35">
      <c r="A4061" s="5" t="s">
        <v>18610</v>
      </c>
      <c r="B4061" s="5" t="s">
        <v>313</v>
      </c>
      <c r="C4061" s="5" t="s">
        <v>149</v>
      </c>
      <c r="D4061" s="5" t="s">
        <v>18581</v>
      </c>
      <c r="E4061" s="5" t="s">
        <v>18582</v>
      </c>
      <c r="F4061" s="5" t="s">
        <v>87</v>
      </c>
      <c r="G4061" s="5" t="s">
        <v>18535</v>
      </c>
      <c r="H4061" s="5" t="s">
        <v>162</v>
      </c>
      <c r="K4061" s="5">
        <v>1</v>
      </c>
      <c r="L4061" s="5">
        <v>1</v>
      </c>
      <c r="M4061" s="5">
        <v>0</v>
      </c>
      <c r="N4061" s="5" t="s">
        <v>224</v>
      </c>
      <c r="O4061" s="5">
        <v>43.805309734513301</v>
      </c>
      <c r="P4061" s="5">
        <v>0</v>
      </c>
      <c r="Q4061" s="5">
        <v>0</v>
      </c>
      <c r="R4061" s="5" t="s">
        <v>18611</v>
      </c>
      <c r="S4061" s="5" t="s">
        <v>17657</v>
      </c>
      <c r="T4061" s="5" t="s">
        <v>17657</v>
      </c>
      <c r="U4061" s="5" t="s">
        <v>18612</v>
      </c>
      <c r="V4061" s="5" t="s">
        <v>9753</v>
      </c>
      <c r="W4061" s="5" t="s">
        <v>9753</v>
      </c>
      <c r="Y4061" s="5" t="s">
        <v>18538</v>
      </c>
      <c r="Z4061" s="5" t="s">
        <v>18585</v>
      </c>
      <c r="AB4061" s="5" t="s">
        <v>87</v>
      </c>
      <c r="AC4061" s="5" t="s">
        <v>149</v>
      </c>
      <c r="AD4061" s="5" t="s">
        <v>97</v>
      </c>
      <c r="AK4061" s="5" t="s">
        <v>4937</v>
      </c>
      <c r="AL4061" s="5" t="s">
        <v>853</v>
      </c>
      <c r="AM4061" s="5" t="s">
        <v>390</v>
      </c>
      <c r="AN4061" s="5" t="s">
        <v>18540</v>
      </c>
      <c r="AO4061" s="5" t="s">
        <v>98</v>
      </c>
      <c r="AP4061" s="5" t="s">
        <v>98</v>
      </c>
      <c r="AT4061" s="5" t="s">
        <v>98</v>
      </c>
      <c r="AX4061" s="5">
        <v>2022</v>
      </c>
      <c r="BA4061" s="5" t="s">
        <v>362</v>
      </c>
      <c r="BD4061" s="5">
        <v>10</v>
      </c>
      <c r="BE4061" s="5">
        <v>2023</v>
      </c>
      <c r="BF4061" s="5" t="s">
        <v>99</v>
      </c>
      <c r="BG4061" s="5" t="s">
        <v>361</v>
      </c>
      <c r="BH4061" s="5" t="s">
        <v>217</v>
      </c>
      <c r="BI4061" s="5">
        <v>4</v>
      </c>
      <c r="BJ4061" s="5">
        <v>9</v>
      </c>
      <c r="BK4061" s="5">
        <v>3</v>
      </c>
      <c r="BN4061" s="5">
        <f t="shared" si="89"/>
        <v>43.805309734513301</v>
      </c>
    </row>
    <row r="4062" spans="1:66" x14ac:dyDescent="0.35">
      <c r="A4062" s="5" t="s">
        <v>18613</v>
      </c>
      <c r="B4062" s="5" t="s">
        <v>313</v>
      </c>
      <c r="C4062" s="5" t="s">
        <v>149</v>
      </c>
      <c r="D4062" s="5" t="s">
        <v>18581</v>
      </c>
      <c r="E4062" s="5" t="s">
        <v>18582</v>
      </c>
      <c r="F4062" s="5" t="s">
        <v>87</v>
      </c>
      <c r="G4062" s="5" t="s">
        <v>18535</v>
      </c>
      <c r="H4062" s="5" t="s">
        <v>162</v>
      </c>
      <c r="K4062" s="5">
        <v>1</v>
      </c>
      <c r="L4062" s="5">
        <v>1</v>
      </c>
      <c r="M4062" s="5">
        <v>0</v>
      </c>
      <c r="N4062" s="5" t="s">
        <v>224</v>
      </c>
      <c r="O4062" s="5">
        <v>43.805309734513301</v>
      </c>
      <c r="P4062" s="5">
        <v>0</v>
      </c>
      <c r="Q4062" s="5">
        <v>0</v>
      </c>
      <c r="R4062" s="5" t="s">
        <v>18614</v>
      </c>
      <c r="S4062" s="5" t="s">
        <v>17657</v>
      </c>
      <c r="T4062" s="5" t="s">
        <v>17657</v>
      </c>
      <c r="U4062" s="5" t="s">
        <v>18615</v>
      </c>
      <c r="V4062" s="5" t="s">
        <v>9753</v>
      </c>
      <c r="W4062" s="5" t="s">
        <v>9753</v>
      </c>
      <c r="Y4062" s="5" t="s">
        <v>18538</v>
      </c>
      <c r="Z4062" s="5" t="s">
        <v>18585</v>
      </c>
      <c r="AB4062" s="5" t="s">
        <v>87</v>
      </c>
      <c r="AC4062" s="5" t="s">
        <v>149</v>
      </c>
      <c r="AD4062" s="5" t="s">
        <v>97</v>
      </c>
      <c r="AK4062" s="5" t="s">
        <v>4937</v>
      </c>
      <c r="AL4062" s="5" t="s">
        <v>853</v>
      </c>
      <c r="AM4062" s="5" t="s">
        <v>390</v>
      </c>
      <c r="AN4062" s="5" t="s">
        <v>18540</v>
      </c>
      <c r="AO4062" s="5" t="s">
        <v>98</v>
      </c>
      <c r="AP4062" s="5" t="s">
        <v>98</v>
      </c>
      <c r="AT4062" s="5" t="s">
        <v>98</v>
      </c>
      <c r="AX4062" s="5">
        <v>2022</v>
      </c>
      <c r="BA4062" s="5" t="s">
        <v>362</v>
      </c>
      <c r="BD4062" s="5">
        <v>10</v>
      </c>
      <c r="BE4062" s="5">
        <v>2023</v>
      </c>
      <c r="BF4062" s="5" t="s">
        <v>99</v>
      </c>
      <c r="BG4062" s="5" t="s">
        <v>361</v>
      </c>
      <c r="BH4062" s="5" t="s">
        <v>217</v>
      </c>
      <c r="BI4062" s="5">
        <v>4</v>
      </c>
      <c r="BJ4062" s="5">
        <v>9</v>
      </c>
      <c r="BK4062" s="5">
        <v>3</v>
      </c>
      <c r="BN4062" s="5">
        <f t="shared" si="89"/>
        <v>43.805309734513301</v>
      </c>
    </row>
    <row r="4063" spans="1:66" x14ac:dyDescent="0.35">
      <c r="A4063" s="5" t="s">
        <v>18616</v>
      </c>
      <c r="B4063" s="5" t="s">
        <v>313</v>
      </c>
      <c r="C4063" s="5" t="s">
        <v>149</v>
      </c>
      <c r="D4063" s="5" t="s">
        <v>18581</v>
      </c>
      <c r="E4063" s="5" t="s">
        <v>18582</v>
      </c>
      <c r="F4063" s="5" t="s">
        <v>87</v>
      </c>
      <c r="G4063" s="5" t="s">
        <v>18535</v>
      </c>
      <c r="H4063" s="5" t="s">
        <v>162</v>
      </c>
      <c r="K4063" s="5">
        <v>1</v>
      </c>
      <c r="L4063" s="5">
        <v>1</v>
      </c>
      <c r="M4063" s="5">
        <v>0</v>
      </c>
      <c r="N4063" s="5" t="s">
        <v>224</v>
      </c>
      <c r="O4063" s="5">
        <v>43.805309734513301</v>
      </c>
      <c r="P4063" s="5">
        <v>0</v>
      </c>
      <c r="Q4063" s="5">
        <v>0</v>
      </c>
      <c r="R4063" s="5" t="s">
        <v>18617</v>
      </c>
      <c r="S4063" s="5" t="s">
        <v>17657</v>
      </c>
      <c r="T4063" s="5" t="s">
        <v>17657</v>
      </c>
      <c r="U4063" s="5" t="s">
        <v>18618</v>
      </c>
      <c r="V4063" s="5" t="s">
        <v>9753</v>
      </c>
      <c r="W4063" s="5" t="s">
        <v>9753</v>
      </c>
      <c r="Y4063" s="5" t="s">
        <v>18538</v>
      </c>
      <c r="Z4063" s="5" t="s">
        <v>18585</v>
      </c>
      <c r="AB4063" s="5" t="s">
        <v>87</v>
      </c>
      <c r="AC4063" s="5" t="s">
        <v>149</v>
      </c>
      <c r="AD4063" s="5" t="s">
        <v>97</v>
      </c>
      <c r="AK4063" s="5" t="s">
        <v>4937</v>
      </c>
      <c r="AL4063" s="5" t="s">
        <v>853</v>
      </c>
      <c r="AM4063" s="5" t="s">
        <v>390</v>
      </c>
      <c r="AN4063" s="5" t="s">
        <v>18540</v>
      </c>
      <c r="AO4063" s="5" t="s">
        <v>98</v>
      </c>
      <c r="AP4063" s="5" t="s">
        <v>98</v>
      </c>
      <c r="AT4063" s="5" t="s">
        <v>98</v>
      </c>
      <c r="AX4063" s="5">
        <v>2022</v>
      </c>
      <c r="BA4063" s="5" t="s">
        <v>362</v>
      </c>
      <c r="BD4063" s="5">
        <v>10</v>
      </c>
      <c r="BE4063" s="5">
        <v>2023</v>
      </c>
      <c r="BF4063" s="5" t="s">
        <v>99</v>
      </c>
      <c r="BG4063" s="5" t="s">
        <v>361</v>
      </c>
      <c r="BH4063" s="5" t="s">
        <v>217</v>
      </c>
      <c r="BI4063" s="5">
        <v>4</v>
      </c>
      <c r="BJ4063" s="5">
        <v>9</v>
      </c>
      <c r="BK4063" s="5">
        <v>3</v>
      </c>
      <c r="BN4063" s="5">
        <f t="shared" si="89"/>
        <v>43.805309734513301</v>
      </c>
    </row>
    <row r="4064" spans="1:66" x14ac:dyDescent="0.35">
      <c r="A4064" s="5" t="s">
        <v>18619</v>
      </c>
      <c r="B4064" s="5" t="s">
        <v>313</v>
      </c>
      <c r="C4064" s="5" t="s">
        <v>149</v>
      </c>
      <c r="D4064" s="5" t="s">
        <v>18581</v>
      </c>
      <c r="E4064" s="5" t="s">
        <v>18582</v>
      </c>
      <c r="F4064" s="5" t="s">
        <v>87</v>
      </c>
      <c r="G4064" s="5" t="s">
        <v>18535</v>
      </c>
      <c r="H4064" s="5" t="s">
        <v>162</v>
      </c>
      <c r="K4064" s="5">
        <v>1</v>
      </c>
      <c r="L4064" s="5">
        <v>1</v>
      </c>
      <c r="M4064" s="5">
        <v>0</v>
      </c>
      <c r="N4064" s="5" t="s">
        <v>224</v>
      </c>
      <c r="O4064" s="5">
        <v>43.805309734513301</v>
      </c>
      <c r="P4064" s="5">
        <v>0</v>
      </c>
      <c r="Q4064" s="5">
        <v>0</v>
      </c>
      <c r="R4064" s="5" t="s">
        <v>18620</v>
      </c>
      <c r="S4064" s="5" t="s">
        <v>17657</v>
      </c>
      <c r="T4064" s="5" t="s">
        <v>17657</v>
      </c>
      <c r="U4064" s="5" t="s">
        <v>18621</v>
      </c>
      <c r="V4064" s="5" t="s">
        <v>9753</v>
      </c>
      <c r="W4064" s="5" t="s">
        <v>9753</v>
      </c>
      <c r="Y4064" s="5" t="s">
        <v>18538</v>
      </c>
      <c r="Z4064" s="5" t="s">
        <v>18585</v>
      </c>
      <c r="AB4064" s="5" t="s">
        <v>87</v>
      </c>
      <c r="AC4064" s="5" t="s">
        <v>149</v>
      </c>
      <c r="AD4064" s="5" t="s">
        <v>97</v>
      </c>
      <c r="AK4064" s="5" t="s">
        <v>4937</v>
      </c>
      <c r="AL4064" s="5" t="s">
        <v>853</v>
      </c>
      <c r="AM4064" s="5" t="s">
        <v>390</v>
      </c>
      <c r="AN4064" s="5" t="s">
        <v>18540</v>
      </c>
      <c r="AO4064" s="5" t="s">
        <v>98</v>
      </c>
      <c r="AP4064" s="5" t="s">
        <v>98</v>
      </c>
      <c r="AT4064" s="5" t="s">
        <v>98</v>
      </c>
      <c r="AX4064" s="5">
        <v>2022</v>
      </c>
      <c r="BA4064" s="5" t="s">
        <v>362</v>
      </c>
      <c r="BD4064" s="5">
        <v>10</v>
      </c>
      <c r="BE4064" s="5">
        <v>2023</v>
      </c>
      <c r="BF4064" s="5" t="s">
        <v>99</v>
      </c>
      <c r="BG4064" s="5" t="s">
        <v>361</v>
      </c>
      <c r="BH4064" s="5" t="s">
        <v>217</v>
      </c>
      <c r="BI4064" s="5">
        <v>4</v>
      </c>
      <c r="BJ4064" s="5">
        <v>9</v>
      </c>
      <c r="BK4064" s="5">
        <v>3</v>
      </c>
      <c r="BN4064" s="5">
        <f t="shared" si="89"/>
        <v>43.805309734513301</v>
      </c>
    </row>
    <row r="4065" spans="1:66" x14ac:dyDescent="0.35">
      <c r="A4065" s="5" t="s">
        <v>18622</v>
      </c>
      <c r="B4065" s="5" t="s">
        <v>313</v>
      </c>
      <c r="C4065" s="5" t="s">
        <v>149</v>
      </c>
      <c r="D4065" s="5" t="s">
        <v>18581</v>
      </c>
      <c r="E4065" s="5" t="s">
        <v>18582</v>
      </c>
      <c r="F4065" s="5" t="s">
        <v>87</v>
      </c>
      <c r="G4065" s="5" t="s">
        <v>18535</v>
      </c>
      <c r="H4065" s="5" t="s">
        <v>162</v>
      </c>
      <c r="K4065" s="5">
        <v>1</v>
      </c>
      <c r="L4065" s="5">
        <v>1</v>
      </c>
      <c r="M4065" s="5">
        <v>0</v>
      </c>
      <c r="N4065" s="5" t="s">
        <v>224</v>
      </c>
      <c r="O4065" s="5">
        <v>43.805309734513301</v>
      </c>
      <c r="P4065" s="5">
        <v>0</v>
      </c>
      <c r="Q4065" s="5">
        <v>0</v>
      </c>
      <c r="R4065" s="5" t="s">
        <v>18623</v>
      </c>
      <c r="S4065" s="5" t="s">
        <v>17657</v>
      </c>
      <c r="T4065" s="5" t="s">
        <v>17657</v>
      </c>
      <c r="U4065" s="5" t="s">
        <v>18624</v>
      </c>
      <c r="V4065" s="5" t="s">
        <v>9753</v>
      </c>
      <c r="W4065" s="5" t="s">
        <v>9753</v>
      </c>
      <c r="Y4065" s="5" t="s">
        <v>18538</v>
      </c>
      <c r="Z4065" s="5" t="s">
        <v>18585</v>
      </c>
      <c r="AB4065" s="5" t="s">
        <v>87</v>
      </c>
      <c r="AC4065" s="5" t="s">
        <v>149</v>
      </c>
      <c r="AD4065" s="5" t="s">
        <v>97</v>
      </c>
      <c r="AK4065" s="5" t="s">
        <v>4937</v>
      </c>
      <c r="AL4065" s="5" t="s">
        <v>853</v>
      </c>
      <c r="AM4065" s="5" t="s">
        <v>390</v>
      </c>
      <c r="AN4065" s="5" t="s">
        <v>18540</v>
      </c>
      <c r="AO4065" s="5" t="s">
        <v>98</v>
      </c>
      <c r="AP4065" s="5" t="s">
        <v>98</v>
      </c>
      <c r="AT4065" s="5" t="s">
        <v>98</v>
      </c>
      <c r="AX4065" s="5">
        <v>2022</v>
      </c>
      <c r="BA4065" s="5" t="s">
        <v>362</v>
      </c>
      <c r="BD4065" s="5">
        <v>10</v>
      </c>
      <c r="BE4065" s="5">
        <v>2023</v>
      </c>
      <c r="BF4065" s="5" t="s">
        <v>99</v>
      </c>
      <c r="BG4065" s="5" t="s">
        <v>361</v>
      </c>
      <c r="BH4065" s="5" t="s">
        <v>217</v>
      </c>
      <c r="BI4065" s="5">
        <v>4</v>
      </c>
      <c r="BJ4065" s="5">
        <v>9</v>
      </c>
      <c r="BK4065" s="5">
        <v>3</v>
      </c>
      <c r="BN4065" s="5">
        <f t="shared" si="89"/>
        <v>43.805309734513301</v>
      </c>
    </row>
    <row r="4066" spans="1:66" x14ac:dyDescent="0.35">
      <c r="A4066" s="5" t="s">
        <v>18625</v>
      </c>
      <c r="B4066" s="5" t="s">
        <v>313</v>
      </c>
      <c r="C4066" s="5" t="s">
        <v>149</v>
      </c>
      <c r="D4066" s="5" t="s">
        <v>18626</v>
      </c>
      <c r="E4066" s="5" t="s">
        <v>18627</v>
      </c>
      <c r="F4066" s="5" t="s">
        <v>87</v>
      </c>
      <c r="G4066" s="5" t="s">
        <v>18535</v>
      </c>
      <c r="H4066" s="5" t="s">
        <v>162</v>
      </c>
      <c r="K4066" s="5">
        <v>1</v>
      </c>
      <c r="L4066" s="5">
        <v>1</v>
      </c>
      <c r="M4066" s="5">
        <v>0</v>
      </c>
      <c r="N4066" s="5" t="s">
        <v>224</v>
      </c>
      <c r="O4066" s="5">
        <v>43.805309734513301</v>
      </c>
      <c r="P4066" s="5">
        <v>0</v>
      </c>
      <c r="Q4066" s="5">
        <v>0</v>
      </c>
      <c r="R4066" s="5" t="s">
        <v>18628</v>
      </c>
      <c r="S4066" s="5" t="s">
        <v>17951</v>
      </c>
      <c r="T4066" s="5" t="s">
        <v>17951</v>
      </c>
      <c r="U4066" s="5" t="s">
        <v>18629</v>
      </c>
      <c r="V4066" s="5" t="s">
        <v>9753</v>
      </c>
      <c r="W4066" s="5" t="s">
        <v>9753</v>
      </c>
      <c r="Y4066" s="5" t="s">
        <v>18538</v>
      </c>
      <c r="Z4066" s="5" t="s">
        <v>18630</v>
      </c>
      <c r="AB4066" s="5" t="s">
        <v>87</v>
      </c>
      <c r="AC4066" s="5" t="s">
        <v>149</v>
      </c>
      <c r="AD4066" s="5" t="s">
        <v>97</v>
      </c>
      <c r="AK4066" s="5" t="s">
        <v>3980</v>
      </c>
      <c r="AL4066" s="5" t="s">
        <v>853</v>
      </c>
      <c r="AM4066" s="5" t="s">
        <v>390</v>
      </c>
      <c r="AN4066" s="5" t="s">
        <v>18540</v>
      </c>
      <c r="AO4066" s="5" t="s">
        <v>98</v>
      </c>
      <c r="AP4066" s="5" t="s">
        <v>98</v>
      </c>
      <c r="AT4066" s="5" t="s">
        <v>98</v>
      </c>
      <c r="AX4066" s="5">
        <v>2022</v>
      </c>
      <c r="BA4066" s="5" t="s">
        <v>362</v>
      </c>
      <c r="BD4066" s="5">
        <v>11</v>
      </c>
      <c r="BE4066" s="5">
        <v>2023</v>
      </c>
      <c r="BF4066" s="5" t="s">
        <v>99</v>
      </c>
      <c r="BG4066" s="5" t="s">
        <v>361</v>
      </c>
      <c r="BH4066" s="5" t="s">
        <v>217</v>
      </c>
      <c r="BI4066" s="5">
        <v>5</v>
      </c>
      <c r="BJ4066" s="5">
        <v>9</v>
      </c>
      <c r="BK4066" s="5">
        <v>3</v>
      </c>
      <c r="BN4066" s="5">
        <f t="shared" si="89"/>
        <v>43.805309734513301</v>
      </c>
    </row>
    <row r="4067" spans="1:66" x14ac:dyDescent="0.35">
      <c r="A4067" s="5" t="s">
        <v>18631</v>
      </c>
      <c r="B4067" s="5" t="s">
        <v>313</v>
      </c>
      <c r="C4067" s="5" t="s">
        <v>149</v>
      </c>
      <c r="D4067" s="5" t="s">
        <v>18626</v>
      </c>
      <c r="E4067" s="5" t="s">
        <v>18627</v>
      </c>
      <c r="F4067" s="5" t="s">
        <v>87</v>
      </c>
      <c r="G4067" s="5" t="s">
        <v>18535</v>
      </c>
      <c r="H4067" s="5" t="s">
        <v>162</v>
      </c>
      <c r="K4067" s="5">
        <v>1</v>
      </c>
      <c r="L4067" s="5">
        <v>1</v>
      </c>
      <c r="M4067" s="5">
        <v>0</v>
      </c>
      <c r="N4067" s="5" t="s">
        <v>224</v>
      </c>
      <c r="O4067" s="5">
        <v>43.805309734513301</v>
      </c>
      <c r="P4067" s="5">
        <v>0</v>
      </c>
      <c r="Q4067" s="5">
        <v>0</v>
      </c>
      <c r="R4067" s="5" t="s">
        <v>18632</v>
      </c>
      <c r="S4067" s="5" t="s">
        <v>17951</v>
      </c>
      <c r="T4067" s="5" t="s">
        <v>17951</v>
      </c>
      <c r="U4067" s="5" t="s">
        <v>18633</v>
      </c>
      <c r="V4067" s="5" t="s">
        <v>9753</v>
      </c>
      <c r="W4067" s="5" t="s">
        <v>9753</v>
      </c>
      <c r="Y4067" s="5" t="s">
        <v>18538</v>
      </c>
      <c r="Z4067" s="5" t="s">
        <v>18630</v>
      </c>
      <c r="AB4067" s="5" t="s">
        <v>87</v>
      </c>
      <c r="AC4067" s="5" t="s">
        <v>149</v>
      </c>
      <c r="AD4067" s="5" t="s">
        <v>97</v>
      </c>
      <c r="AK4067" s="5" t="s">
        <v>3980</v>
      </c>
      <c r="AL4067" s="5" t="s">
        <v>853</v>
      </c>
      <c r="AM4067" s="5" t="s">
        <v>390</v>
      </c>
      <c r="AN4067" s="5" t="s">
        <v>18540</v>
      </c>
      <c r="AO4067" s="5" t="s">
        <v>98</v>
      </c>
      <c r="AP4067" s="5" t="s">
        <v>98</v>
      </c>
      <c r="AT4067" s="5" t="s">
        <v>98</v>
      </c>
      <c r="AX4067" s="5">
        <v>2022</v>
      </c>
      <c r="BA4067" s="5" t="s">
        <v>362</v>
      </c>
      <c r="BD4067" s="5">
        <v>11</v>
      </c>
      <c r="BE4067" s="5">
        <v>2023</v>
      </c>
      <c r="BF4067" s="5" t="s">
        <v>99</v>
      </c>
      <c r="BG4067" s="5" t="s">
        <v>361</v>
      </c>
      <c r="BH4067" s="5" t="s">
        <v>217</v>
      </c>
      <c r="BI4067" s="5">
        <v>5</v>
      </c>
      <c r="BJ4067" s="5">
        <v>9</v>
      </c>
      <c r="BK4067" s="5">
        <v>3</v>
      </c>
      <c r="BN4067" s="5">
        <f t="shared" si="89"/>
        <v>43.805309734513301</v>
      </c>
    </row>
    <row r="4068" spans="1:66" x14ac:dyDescent="0.35">
      <c r="A4068" s="5" t="s">
        <v>18634</v>
      </c>
      <c r="B4068" s="5" t="s">
        <v>313</v>
      </c>
      <c r="C4068" s="5" t="s">
        <v>149</v>
      </c>
      <c r="D4068" s="5" t="s">
        <v>18626</v>
      </c>
      <c r="E4068" s="5" t="s">
        <v>18627</v>
      </c>
      <c r="F4068" s="5" t="s">
        <v>87</v>
      </c>
      <c r="G4068" s="5" t="s">
        <v>18535</v>
      </c>
      <c r="H4068" s="5" t="s">
        <v>162</v>
      </c>
      <c r="K4068" s="5">
        <v>1</v>
      </c>
      <c r="L4068" s="5">
        <v>1</v>
      </c>
      <c r="M4068" s="5">
        <v>0</v>
      </c>
      <c r="N4068" s="5" t="s">
        <v>224</v>
      </c>
      <c r="O4068" s="5">
        <v>43.805309734513301</v>
      </c>
      <c r="P4068" s="5">
        <v>0</v>
      </c>
      <c r="Q4068" s="5">
        <v>0</v>
      </c>
      <c r="R4068" s="5" t="s">
        <v>18635</v>
      </c>
      <c r="S4068" s="5" t="s">
        <v>17951</v>
      </c>
      <c r="T4068" s="5" t="s">
        <v>17951</v>
      </c>
      <c r="U4068" s="5" t="s">
        <v>18636</v>
      </c>
      <c r="V4068" s="5" t="s">
        <v>9753</v>
      </c>
      <c r="W4068" s="5" t="s">
        <v>9753</v>
      </c>
      <c r="Y4068" s="5" t="s">
        <v>18538</v>
      </c>
      <c r="Z4068" s="5" t="s">
        <v>18630</v>
      </c>
      <c r="AB4068" s="5" t="s">
        <v>87</v>
      </c>
      <c r="AC4068" s="5" t="s">
        <v>149</v>
      </c>
      <c r="AD4068" s="5" t="s">
        <v>97</v>
      </c>
      <c r="AK4068" s="5" t="s">
        <v>3980</v>
      </c>
      <c r="AL4068" s="5" t="s">
        <v>853</v>
      </c>
      <c r="AM4068" s="5" t="s">
        <v>390</v>
      </c>
      <c r="AN4068" s="5" t="s">
        <v>18540</v>
      </c>
      <c r="AO4068" s="5" t="s">
        <v>98</v>
      </c>
      <c r="AP4068" s="5" t="s">
        <v>98</v>
      </c>
      <c r="AT4068" s="5" t="s">
        <v>98</v>
      </c>
      <c r="AX4068" s="5">
        <v>2022</v>
      </c>
      <c r="BA4068" s="5" t="s">
        <v>362</v>
      </c>
      <c r="BD4068" s="5">
        <v>11</v>
      </c>
      <c r="BE4068" s="5">
        <v>2023</v>
      </c>
      <c r="BF4068" s="5" t="s">
        <v>99</v>
      </c>
      <c r="BG4068" s="5" t="s">
        <v>361</v>
      </c>
      <c r="BH4068" s="5" t="s">
        <v>217</v>
      </c>
      <c r="BI4068" s="5">
        <v>5</v>
      </c>
      <c r="BJ4068" s="5">
        <v>9</v>
      </c>
      <c r="BK4068" s="5">
        <v>3</v>
      </c>
      <c r="BN4068" s="5">
        <f t="shared" si="89"/>
        <v>43.805309734513301</v>
      </c>
    </row>
    <row r="4069" spans="1:66" x14ac:dyDescent="0.35">
      <c r="A4069" s="5" t="s">
        <v>18637</v>
      </c>
      <c r="B4069" s="5" t="s">
        <v>313</v>
      </c>
      <c r="C4069" s="5" t="s">
        <v>149</v>
      </c>
      <c r="D4069" s="5" t="s">
        <v>18626</v>
      </c>
      <c r="E4069" s="5" t="s">
        <v>18627</v>
      </c>
      <c r="F4069" s="5" t="s">
        <v>87</v>
      </c>
      <c r="G4069" s="5" t="s">
        <v>18535</v>
      </c>
      <c r="H4069" s="5" t="s">
        <v>162</v>
      </c>
      <c r="K4069" s="5">
        <v>1</v>
      </c>
      <c r="L4069" s="5">
        <v>1</v>
      </c>
      <c r="M4069" s="5">
        <v>0</v>
      </c>
      <c r="N4069" s="5" t="s">
        <v>224</v>
      </c>
      <c r="O4069" s="5">
        <v>43.805309734513301</v>
      </c>
      <c r="P4069" s="5">
        <v>0</v>
      </c>
      <c r="Q4069" s="5">
        <v>0</v>
      </c>
      <c r="R4069" s="5" t="s">
        <v>18638</v>
      </c>
      <c r="S4069" s="5" t="s">
        <v>17951</v>
      </c>
      <c r="T4069" s="5" t="s">
        <v>17951</v>
      </c>
      <c r="U4069" s="5" t="s">
        <v>18639</v>
      </c>
      <c r="V4069" s="5" t="s">
        <v>9753</v>
      </c>
      <c r="W4069" s="5" t="s">
        <v>9753</v>
      </c>
      <c r="Y4069" s="5" t="s">
        <v>18538</v>
      </c>
      <c r="Z4069" s="5" t="s">
        <v>18630</v>
      </c>
      <c r="AB4069" s="5" t="s">
        <v>87</v>
      </c>
      <c r="AC4069" s="5" t="s">
        <v>149</v>
      </c>
      <c r="AD4069" s="5" t="s">
        <v>97</v>
      </c>
      <c r="AK4069" s="5" t="s">
        <v>3980</v>
      </c>
      <c r="AL4069" s="5" t="s">
        <v>853</v>
      </c>
      <c r="AM4069" s="5" t="s">
        <v>390</v>
      </c>
      <c r="AN4069" s="5" t="s">
        <v>18540</v>
      </c>
      <c r="AO4069" s="5" t="s">
        <v>98</v>
      </c>
      <c r="AP4069" s="5" t="s">
        <v>98</v>
      </c>
      <c r="AT4069" s="5" t="s">
        <v>98</v>
      </c>
      <c r="AX4069" s="5">
        <v>2022</v>
      </c>
      <c r="BA4069" s="5" t="s">
        <v>362</v>
      </c>
      <c r="BD4069" s="5">
        <v>11</v>
      </c>
      <c r="BE4069" s="5">
        <v>2023</v>
      </c>
      <c r="BF4069" s="5" t="s">
        <v>99</v>
      </c>
      <c r="BG4069" s="5" t="s">
        <v>361</v>
      </c>
      <c r="BH4069" s="5" t="s">
        <v>217</v>
      </c>
      <c r="BI4069" s="5">
        <v>5</v>
      </c>
      <c r="BJ4069" s="5">
        <v>9</v>
      </c>
      <c r="BK4069" s="5">
        <v>3</v>
      </c>
      <c r="BN4069" s="5">
        <f t="shared" si="89"/>
        <v>43.805309734513301</v>
      </c>
    </row>
    <row r="4070" spans="1:66" x14ac:dyDescent="0.35">
      <c r="A4070" s="5" t="s">
        <v>18640</v>
      </c>
      <c r="B4070" s="5" t="s">
        <v>313</v>
      </c>
      <c r="C4070" s="5" t="s">
        <v>149</v>
      </c>
      <c r="D4070" s="5" t="s">
        <v>18626</v>
      </c>
      <c r="E4070" s="5" t="s">
        <v>18627</v>
      </c>
      <c r="F4070" s="5" t="s">
        <v>87</v>
      </c>
      <c r="G4070" s="5" t="s">
        <v>18535</v>
      </c>
      <c r="H4070" s="5" t="s">
        <v>162</v>
      </c>
      <c r="K4070" s="5">
        <v>1</v>
      </c>
      <c r="L4070" s="5">
        <v>1</v>
      </c>
      <c r="M4070" s="5">
        <v>0</v>
      </c>
      <c r="N4070" s="5" t="s">
        <v>224</v>
      </c>
      <c r="O4070" s="5">
        <v>43.805309734513301</v>
      </c>
      <c r="P4070" s="5">
        <v>0</v>
      </c>
      <c r="Q4070" s="5">
        <v>0</v>
      </c>
      <c r="R4070" s="5" t="s">
        <v>18641</v>
      </c>
      <c r="S4070" s="5" t="s">
        <v>17951</v>
      </c>
      <c r="T4070" s="5" t="s">
        <v>17951</v>
      </c>
      <c r="U4070" s="5" t="s">
        <v>18642</v>
      </c>
      <c r="V4070" s="5" t="s">
        <v>9753</v>
      </c>
      <c r="W4070" s="5" t="s">
        <v>9753</v>
      </c>
      <c r="Y4070" s="5" t="s">
        <v>18538</v>
      </c>
      <c r="Z4070" s="5" t="s">
        <v>18630</v>
      </c>
      <c r="AB4070" s="5" t="s">
        <v>87</v>
      </c>
      <c r="AC4070" s="5" t="s">
        <v>149</v>
      </c>
      <c r="AD4070" s="5" t="s">
        <v>97</v>
      </c>
      <c r="AK4070" s="5" t="s">
        <v>3980</v>
      </c>
      <c r="AL4070" s="5" t="s">
        <v>853</v>
      </c>
      <c r="AM4070" s="5" t="s">
        <v>390</v>
      </c>
      <c r="AN4070" s="5" t="s">
        <v>18540</v>
      </c>
      <c r="AO4070" s="5" t="s">
        <v>98</v>
      </c>
      <c r="AP4070" s="5" t="s">
        <v>98</v>
      </c>
      <c r="AT4070" s="5" t="s">
        <v>98</v>
      </c>
      <c r="AX4070" s="5">
        <v>2022</v>
      </c>
      <c r="BA4070" s="5" t="s">
        <v>362</v>
      </c>
      <c r="BD4070" s="5">
        <v>11</v>
      </c>
      <c r="BE4070" s="5">
        <v>2023</v>
      </c>
      <c r="BF4070" s="5" t="s">
        <v>99</v>
      </c>
      <c r="BG4070" s="5" t="s">
        <v>361</v>
      </c>
      <c r="BH4070" s="5" t="s">
        <v>217</v>
      </c>
      <c r="BI4070" s="5">
        <v>5</v>
      </c>
      <c r="BJ4070" s="5">
        <v>9</v>
      </c>
      <c r="BK4070" s="5">
        <v>3</v>
      </c>
      <c r="BN4070" s="5">
        <f t="shared" si="89"/>
        <v>43.805309734513301</v>
      </c>
    </row>
    <row r="4071" spans="1:66" x14ac:dyDescent="0.35">
      <c r="A4071" s="5" t="s">
        <v>18643</v>
      </c>
      <c r="B4071" s="5" t="s">
        <v>313</v>
      </c>
      <c r="C4071" s="5" t="s">
        <v>149</v>
      </c>
      <c r="D4071" s="5" t="s">
        <v>18626</v>
      </c>
      <c r="E4071" s="5" t="s">
        <v>18627</v>
      </c>
      <c r="F4071" s="5" t="s">
        <v>87</v>
      </c>
      <c r="G4071" s="5" t="s">
        <v>18535</v>
      </c>
      <c r="H4071" s="5" t="s">
        <v>162</v>
      </c>
      <c r="K4071" s="5">
        <v>1</v>
      </c>
      <c r="L4071" s="5">
        <v>1</v>
      </c>
      <c r="M4071" s="5">
        <v>0</v>
      </c>
      <c r="N4071" s="5" t="s">
        <v>224</v>
      </c>
      <c r="O4071" s="5">
        <v>43.805309734513301</v>
      </c>
      <c r="P4071" s="5">
        <v>0</v>
      </c>
      <c r="Q4071" s="5">
        <v>0</v>
      </c>
      <c r="R4071" s="5" t="s">
        <v>18644</v>
      </c>
      <c r="S4071" s="5" t="s">
        <v>17951</v>
      </c>
      <c r="T4071" s="5" t="s">
        <v>17951</v>
      </c>
      <c r="U4071" s="5" t="s">
        <v>18645</v>
      </c>
      <c r="V4071" s="5" t="s">
        <v>9753</v>
      </c>
      <c r="W4071" s="5" t="s">
        <v>9753</v>
      </c>
      <c r="Y4071" s="5" t="s">
        <v>18538</v>
      </c>
      <c r="Z4071" s="5" t="s">
        <v>18630</v>
      </c>
      <c r="AB4071" s="5" t="s">
        <v>87</v>
      </c>
      <c r="AC4071" s="5" t="s">
        <v>149</v>
      </c>
      <c r="AD4071" s="5" t="s">
        <v>97</v>
      </c>
      <c r="AK4071" s="5" t="s">
        <v>3980</v>
      </c>
      <c r="AL4071" s="5" t="s">
        <v>853</v>
      </c>
      <c r="AM4071" s="5" t="s">
        <v>390</v>
      </c>
      <c r="AN4071" s="5" t="s">
        <v>18540</v>
      </c>
      <c r="AO4071" s="5" t="s">
        <v>98</v>
      </c>
      <c r="AP4071" s="5" t="s">
        <v>98</v>
      </c>
      <c r="AT4071" s="5" t="s">
        <v>98</v>
      </c>
      <c r="AX4071" s="5">
        <v>2022</v>
      </c>
      <c r="BA4071" s="5" t="s">
        <v>362</v>
      </c>
      <c r="BD4071" s="5">
        <v>11</v>
      </c>
      <c r="BE4071" s="5">
        <v>2023</v>
      </c>
      <c r="BF4071" s="5" t="s">
        <v>99</v>
      </c>
      <c r="BG4071" s="5" t="s">
        <v>361</v>
      </c>
      <c r="BH4071" s="5" t="s">
        <v>217</v>
      </c>
      <c r="BI4071" s="5">
        <v>5</v>
      </c>
      <c r="BJ4071" s="5">
        <v>9</v>
      </c>
      <c r="BK4071" s="5">
        <v>3</v>
      </c>
      <c r="BN4071" s="5">
        <f t="shared" si="89"/>
        <v>43.805309734513301</v>
      </c>
    </row>
    <row r="4072" spans="1:66" x14ac:dyDescent="0.35">
      <c r="A4072" s="5" t="s">
        <v>18646</v>
      </c>
      <c r="B4072" s="5" t="s">
        <v>313</v>
      </c>
      <c r="C4072" s="5" t="s">
        <v>149</v>
      </c>
      <c r="D4072" s="5" t="s">
        <v>18626</v>
      </c>
      <c r="E4072" s="5" t="s">
        <v>18627</v>
      </c>
      <c r="F4072" s="5" t="s">
        <v>87</v>
      </c>
      <c r="G4072" s="5" t="s">
        <v>18535</v>
      </c>
      <c r="H4072" s="5" t="s">
        <v>162</v>
      </c>
      <c r="K4072" s="5">
        <v>1</v>
      </c>
      <c r="L4072" s="5">
        <v>1</v>
      </c>
      <c r="M4072" s="5">
        <v>0</v>
      </c>
      <c r="N4072" s="5" t="s">
        <v>224</v>
      </c>
      <c r="O4072" s="5">
        <v>43.805309734513301</v>
      </c>
      <c r="P4072" s="5">
        <v>0</v>
      </c>
      <c r="Q4072" s="5">
        <v>0</v>
      </c>
      <c r="R4072" s="5" t="s">
        <v>18647</v>
      </c>
      <c r="S4072" s="5" t="s">
        <v>17951</v>
      </c>
      <c r="T4072" s="5" t="s">
        <v>17951</v>
      </c>
      <c r="U4072" s="5" t="s">
        <v>18648</v>
      </c>
      <c r="V4072" s="5" t="s">
        <v>9753</v>
      </c>
      <c r="W4072" s="5" t="s">
        <v>9753</v>
      </c>
      <c r="Y4072" s="5" t="s">
        <v>18538</v>
      </c>
      <c r="Z4072" s="5" t="s">
        <v>18630</v>
      </c>
      <c r="AB4072" s="5" t="s">
        <v>87</v>
      </c>
      <c r="AC4072" s="5" t="s">
        <v>149</v>
      </c>
      <c r="AD4072" s="5" t="s">
        <v>97</v>
      </c>
      <c r="AK4072" s="5" t="s">
        <v>3980</v>
      </c>
      <c r="AL4072" s="5" t="s">
        <v>853</v>
      </c>
      <c r="AM4072" s="5" t="s">
        <v>390</v>
      </c>
      <c r="AN4072" s="5" t="s">
        <v>18540</v>
      </c>
      <c r="AO4072" s="5" t="s">
        <v>98</v>
      </c>
      <c r="AP4072" s="5" t="s">
        <v>98</v>
      </c>
      <c r="AT4072" s="5" t="s">
        <v>98</v>
      </c>
      <c r="AX4072" s="5">
        <v>2022</v>
      </c>
      <c r="BA4072" s="5" t="s">
        <v>362</v>
      </c>
      <c r="BD4072" s="5">
        <v>11</v>
      </c>
      <c r="BE4072" s="5">
        <v>2023</v>
      </c>
      <c r="BF4072" s="5" t="s">
        <v>99</v>
      </c>
      <c r="BG4072" s="5" t="s">
        <v>361</v>
      </c>
      <c r="BH4072" s="5" t="s">
        <v>217</v>
      </c>
      <c r="BI4072" s="5">
        <v>5</v>
      </c>
      <c r="BJ4072" s="5">
        <v>9</v>
      </c>
      <c r="BK4072" s="5">
        <v>3</v>
      </c>
      <c r="BN4072" s="5">
        <f t="shared" si="89"/>
        <v>43.805309734513301</v>
      </c>
    </row>
    <row r="4073" spans="1:66" x14ac:dyDescent="0.35">
      <c r="A4073" s="5" t="s">
        <v>18649</v>
      </c>
      <c r="B4073" s="5" t="s">
        <v>313</v>
      </c>
      <c r="C4073" s="5" t="s">
        <v>149</v>
      </c>
      <c r="D4073" s="5" t="s">
        <v>18626</v>
      </c>
      <c r="E4073" s="5" t="s">
        <v>18627</v>
      </c>
      <c r="F4073" s="5" t="s">
        <v>87</v>
      </c>
      <c r="G4073" s="5" t="s">
        <v>18535</v>
      </c>
      <c r="H4073" s="5" t="s">
        <v>162</v>
      </c>
      <c r="K4073" s="5">
        <v>1</v>
      </c>
      <c r="L4073" s="5">
        <v>1</v>
      </c>
      <c r="M4073" s="5">
        <v>0</v>
      </c>
      <c r="N4073" s="5" t="s">
        <v>224</v>
      </c>
      <c r="O4073" s="5">
        <v>43.805309734513301</v>
      </c>
      <c r="P4073" s="5">
        <v>0</v>
      </c>
      <c r="Q4073" s="5">
        <v>0</v>
      </c>
      <c r="R4073" s="5" t="s">
        <v>18650</v>
      </c>
      <c r="S4073" s="5" t="s">
        <v>17951</v>
      </c>
      <c r="T4073" s="5" t="s">
        <v>17951</v>
      </c>
      <c r="U4073" s="5" t="s">
        <v>18651</v>
      </c>
      <c r="V4073" s="5" t="s">
        <v>9753</v>
      </c>
      <c r="W4073" s="5" t="s">
        <v>9753</v>
      </c>
      <c r="Y4073" s="5" t="s">
        <v>18538</v>
      </c>
      <c r="Z4073" s="5" t="s">
        <v>18630</v>
      </c>
      <c r="AB4073" s="5" t="s">
        <v>87</v>
      </c>
      <c r="AC4073" s="5" t="s">
        <v>149</v>
      </c>
      <c r="AD4073" s="5" t="s">
        <v>97</v>
      </c>
      <c r="AK4073" s="5" t="s">
        <v>3980</v>
      </c>
      <c r="AL4073" s="5" t="s">
        <v>853</v>
      </c>
      <c r="AM4073" s="5" t="s">
        <v>390</v>
      </c>
      <c r="AN4073" s="5" t="s">
        <v>18540</v>
      </c>
      <c r="AO4073" s="5" t="s">
        <v>98</v>
      </c>
      <c r="AP4073" s="5" t="s">
        <v>98</v>
      </c>
      <c r="AT4073" s="5" t="s">
        <v>98</v>
      </c>
      <c r="AX4073" s="5">
        <v>2022</v>
      </c>
      <c r="BA4073" s="5" t="s">
        <v>362</v>
      </c>
      <c r="BD4073" s="5">
        <v>11</v>
      </c>
      <c r="BE4073" s="5">
        <v>2023</v>
      </c>
      <c r="BF4073" s="5" t="s">
        <v>99</v>
      </c>
      <c r="BG4073" s="5" t="s">
        <v>361</v>
      </c>
      <c r="BH4073" s="5" t="s">
        <v>217</v>
      </c>
      <c r="BI4073" s="5">
        <v>5</v>
      </c>
      <c r="BJ4073" s="5">
        <v>9</v>
      </c>
      <c r="BK4073" s="5">
        <v>3</v>
      </c>
      <c r="BN4073" s="5">
        <f t="shared" si="89"/>
        <v>43.805309734513301</v>
      </c>
    </row>
    <row r="4074" spans="1:66" x14ac:dyDescent="0.35">
      <c r="A4074" s="5" t="s">
        <v>18652</v>
      </c>
      <c r="B4074" s="5" t="s">
        <v>313</v>
      </c>
      <c r="C4074" s="5" t="s">
        <v>149</v>
      </c>
      <c r="D4074" s="5" t="s">
        <v>18626</v>
      </c>
      <c r="E4074" s="5" t="s">
        <v>18627</v>
      </c>
      <c r="F4074" s="5" t="s">
        <v>87</v>
      </c>
      <c r="G4074" s="5" t="s">
        <v>18535</v>
      </c>
      <c r="H4074" s="5" t="s">
        <v>162</v>
      </c>
      <c r="K4074" s="5">
        <v>1</v>
      </c>
      <c r="L4074" s="5">
        <v>1</v>
      </c>
      <c r="M4074" s="5">
        <v>0</v>
      </c>
      <c r="N4074" s="5" t="s">
        <v>224</v>
      </c>
      <c r="O4074" s="5">
        <v>43.805309734513301</v>
      </c>
      <c r="P4074" s="5">
        <v>0</v>
      </c>
      <c r="Q4074" s="5">
        <v>0</v>
      </c>
      <c r="R4074" s="5" t="s">
        <v>18653</v>
      </c>
      <c r="S4074" s="5" t="s">
        <v>17951</v>
      </c>
      <c r="T4074" s="5" t="s">
        <v>17951</v>
      </c>
      <c r="U4074" s="5" t="s">
        <v>18654</v>
      </c>
      <c r="V4074" s="5" t="s">
        <v>9753</v>
      </c>
      <c r="W4074" s="5" t="s">
        <v>9753</v>
      </c>
      <c r="Y4074" s="5" t="s">
        <v>18538</v>
      </c>
      <c r="Z4074" s="5" t="s">
        <v>18630</v>
      </c>
      <c r="AB4074" s="5" t="s">
        <v>87</v>
      </c>
      <c r="AC4074" s="5" t="s">
        <v>149</v>
      </c>
      <c r="AD4074" s="5" t="s">
        <v>97</v>
      </c>
      <c r="AK4074" s="5" t="s">
        <v>3980</v>
      </c>
      <c r="AL4074" s="5" t="s">
        <v>853</v>
      </c>
      <c r="AM4074" s="5" t="s">
        <v>390</v>
      </c>
      <c r="AN4074" s="5" t="s">
        <v>18540</v>
      </c>
      <c r="AO4074" s="5" t="s">
        <v>98</v>
      </c>
      <c r="AP4074" s="5" t="s">
        <v>98</v>
      </c>
      <c r="AT4074" s="5" t="s">
        <v>98</v>
      </c>
      <c r="AX4074" s="5">
        <v>2022</v>
      </c>
      <c r="BA4074" s="5" t="s">
        <v>362</v>
      </c>
      <c r="BD4074" s="5">
        <v>11</v>
      </c>
      <c r="BE4074" s="5">
        <v>2023</v>
      </c>
      <c r="BF4074" s="5" t="s">
        <v>99</v>
      </c>
      <c r="BG4074" s="5" t="s">
        <v>361</v>
      </c>
      <c r="BH4074" s="5" t="s">
        <v>217</v>
      </c>
      <c r="BI4074" s="5">
        <v>5</v>
      </c>
      <c r="BJ4074" s="5">
        <v>9</v>
      </c>
      <c r="BK4074" s="5">
        <v>3</v>
      </c>
      <c r="BN4074" s="5">
        <f t="shared" si="89"/>
        <v>43.805309734513301</v>
      </c>
    </row>
    <row r="4075" spans="1:66" x14ac:dyDescent="0.35">
      <c r="A4075" s="5" t="s">
        <v>18655</v>
      </c>
      <c r="B4075" s="5" t="s">
        <v>313</v>
      </c>
      <c r="C4075" s="5" t="s">
        <v>149</v>
      </c>
      <c r="D4075" s="5" t="s">
        <v>18626</v>
      </c>
      <c r="E4075" s="5" t="s">
        <v>18627</v>
      </c>
      <c r="F4075" s="5" t="s">
        <v>87</v>
      </c>
      <c r="G4075" s="5" t="s">
        <v>18535</v>
      </c>
      <c r="H4075" s="5" t="s">
        <v>162</v>
      </c>
      <c r="K4075" s="5">
        <v>1</v>
      </c>
      <c r="L4075" s="5">
        <v>1</v>
      </c>
      <c r="M4075" s="5">
        <v>0</v>
      </c>
      <c r="N4075" s="5" t="s">
        <v>224</v>
      </c>
      <c r="O4075" s="5">
        <v>43.805309734513301</v>
      </c>
      <c r="P4075" s="5">
        <v>0</v>
      </c>
      <c r="Q4075" s="5">
        <v>0</v>
      </c>
      <c r="R4075" s="5" t="s">
        <v>18656</v>
      </c>
      <c r="S4075" s="5" t="s">
        <v>17951</v>
      </c>
      <c r="T4075" s="5" t="s">
        <v>17951</v>
      </c>
      <c r="U4075" s="5" t="s">
        <v>18657</v>
      </c>
      <c r="V4075" s="5" t="s">
        <v>9753</v>
      </c>
      <c r="W4075" s="5" t="s">
        <v>9753</v>
      </c>
      <c r="Y4075" s="5" t="s">
        <v>18538</v>
      </c>
      <c r="Z4075" s="5" t="s">
        <v>18630</v>
      </c>
      <c r="AB4075" s="5" t="s">
        <v>87</v>
      </c>
      <c r="AC4075" s="5" t="s">
        <v>149</v>
      </c>
      <c r="AD4075" s="5" t="s">
        <v>97</v>
      </c>
      <c r="AK4075" s="5" t="s">
        <v>3980</v>
      </c>
      <c r="AL4075" s="5" t="s">
        <v>853</v>
      </c>
      <c r="AM4075" s="5" t="s">
        <v>390</v>
      </c>
      <c r="AN4075" s="5" t="s">
        <v>18540</v>
      </c>
      <c r="AO4075" s="5" t="s">
        <v>98</v>
      </c>
      <c r="AP4075" s="5" t="s">
        <v>98</v>
      </c>
      <c r="AT4075" s="5" t="s">
        <v>98</v>
      </c>
      <c r="AX4075" s="5">
        <v>2022</v>
      </c>
      <c r="BA4075" s="5" t="s">
        <v>362</v>
      </c>
      <c r="BD4075" s="5">
        <v>11</v>
      </c>
      <c r="BE4075" s="5">
        <v>2023</v>
      </c>
      <c r="BF4075" s="5" t="s">
        <v>99</v>
      </c>
      <c r="BG4075" s="5" t="s">
        <v>361</v>
      </c>
      <c r="BH4075" s="5" t="s">
        <v>217</v>
      </c>
      <c r="BI4075" s="5">
        <v>5</v>
      </c>
      <c r="BJ4075" s="5">
        <v>9</v>
      </c>
      <c r="BK4075" s="5">
        <v>3</v>
      </c>
      <c r="BN4075" s="5">
        <f t="shared" si="89"/>
        <v>43.805309734513301</v>
      </c>
    </row>
    <row r="4076" spans="1:66" x14ac:dyDescent="0.35">
      <c r="A4076" s="5" t="s">
        <v>18658</v>
      </c>
      <c r="B4076" s="5" t="s">
        <v>313</v>
      </c>
      <c r="C4076" s="5" t="s">
        <v>149</v>
      </c>
      <c r="D4076" s="5" t="s">
        <v>18626</v>
      </c>
      <c r="E4076" s="5" t="s">
        <v>18627</v>
      </c>
      <c r="F4076" s="5" t="s">
        <v>87</v>
      </c>
      <c r="G4076" s="5" t="s">
        <v>18535</v>
      </c>
      <c r="H4076" s="5" t="s">
        <v>162</v>
      </c>
      <c r="K4076" s="5">
        <v>1</v>
      </c>
      <c r="L4076" s="5">
        <v>1</v>
      </c>
      <c r="M4076" s="5">
        <v>0</v>
      </c>
      <c r="N4076" s="5" t="s">
        <v>224</v>
      </c>
      <c r="O4076" s="5">
        <v>43.805309734513301</v>
      </c>
      <c r="P4076" s="5">
        <v>0</v>
      </c>
      <c r="Q4076" s="5">
        <v>0</v>
      </c>
      <c r="R4076" s="5" t="s">
        <v>18659</v>
      </c>
      <c r="S4076" s="5" t="s">
        <v>17951</v>
      </c>
      <c r="T4076" s="5" t="s">
        <v>17951</v>
      </c>
      <c r="U4076" s="5" t="s">
        <v>18660</v>
      </c>
      <c r="V4076" s="5" t="s">
        <v>9753</v>
      </c>
      <c r="W4076" s="5" t="s">
        <v>9753</v>
      </c>
      <c r="Y4076" s="5" t="s">
        <v>18538</v>
      </c>
      <c r="Z4076" s="5" t="s">
        <v>18630</v>
      </c>
      <c r="AB4076" s="5" t="s">
        <v>87</v>
      </c>
      <c r="AC4076" s="5" t="s">
        <v>149</v>
      </c>
      <c r="AD4076" s="5" t="s">
        <v>97</v>
      </c>
      <c r="AK4076" s="5" t="s">
        <v>3980</v>
      </c>
      <c r="AL4076" s="5" t="s">
        <v>853</v>
      </c>
      <c r="AM4076" s="5" t="s">
        <v>390</v>
      </c>
      <c r="AN4076" s="5" t="s">
        <v>18540</v>
      </c>
      <c r="AO4076" s="5" t="s">
        <v>98</v>
      </c>
      <c r="AP4076" s="5" t="s">
        <v>98</v>
      </c>
      <c r="AT4076" s="5" t="s">
        <v>98</v>
      </c>
      <c r="AX4076" s="5">
        <v>2022</v>
      </c>
      <c r="BA4076" s="5" t="s">
        <v>362</v>
      </c>
      <c r="BD4076" s="5">
        <v>11</v>
      </c>
      <c r="BE4076" s="5">
        <v>2023</v>
      </c>
      <c r="BF4076" s="5" t="s">
        <v>99</v>
      </c>
      <c r="BG4076" s="5" t="s">
        <v>361</v>
      </c>
      <c r="BH4076" s="5" t="s">
        <v>217</v>
      </c>
      <c r="BI4076" s="5">
        <v>5</v>
      </c>
      <c r="BJ4076" s="5">
        <v>9</v>
      </c>
      <c r="BK4076" s="5">
        <v>3</v>
      </c>
      <c r="BN4076" s="5">
        <f t="shared" si="89"/>
        <v>43.805309734513301</v>
      </c>
    </row>
    <row r="4077" spans="1:66" x14ac:dyDescent="0.35">
      <c r="A4077" s="5" t="s">
        <v>18661</v>
      </c>
      <c r="B4077" s="5" t="s">
        <v>313</v>
      </c>
      <c r="C4077" s="5" t="s">
        <v>149</v>
      </c>
      <c r="D4077" s="5" t="s">
        <v>18626</v>
      </c>
      <c r="E4077" s="5" t="s">
        <v>18627</v>
      </c>
      <c r="F4077" s="5" t="s">
        <v>87</v>
      </c>
      <c r="G4077" s="5" t="s">
        <v>18535</v>
      </c>
      <c r="H4077" s="5" t="s">
        <v>162</v>
      </c>
      <c r="K4077" s="5">
        <v>1</v>
      </c>
      <c r="L4077" s="5">
        <v>1</v>
      </c>
      <c r="M4077" s="5">
        <v>0</v>
      </c>
      <c r="N4077" s="5" t="s">
        <v>224</v>
      </c>
      <c r="O4077" s="5">
        <v>43.805309734513301</v>
      </c>
      <c r="P4077" s="5">
        <v>0</v>
      </c>
      <c r="Q4077" s="5">
        <v>0</v>
      </c>
      <c r="R4077" s="5" t="s">
        <v>18662</v>
      </c>
      <c r="S4077" s="5" t="s">
        <v>17951</v>
      </c>
      <c r="T4077" s="5" t="s">
        <v>17951</v>
      </c>
      <c r="U4077" s="5" t="s">
        <v>18663</v>
      </c>
      <c r="V4077" s="5" t="s">
        <v>9753</v>
      </c>
      <c r="W4077" s="5" t="s">
        <v>9753</v>
      </c>
      <c r="Y4077" s="5" t="s">
        <v>18538</v>
      </c>
      <c r="Z4077" s="5" t="s">
        <v>18630</v>
      </c>
      <c r="AB4077" s="5" t="s">
        <v>87</v>
      </c>
      <c r="AC4077" s="5" t="s">
        <v>149</v>
      </c>
      <c r="AD4077" s="5" t="s">
        <v>97</v>
      </c>
      <c r="AK4077" s="5" t="s">
        <v>3980</v>
      </c>
      <c r="AL4077" s="5" t="s">
        <v>853</v>
      </c>
      <c r="AM4077" s="5" t="s">
        <v>390</v>
      </c>
      <c r="AN4077" s="5" t="s">
        <v>18540</v>
      </c>
      <c r="AO4077" s="5" t="s">
        <v>98</v>
      </c>
      <c r="AP4077" s="5" t="s">
        <v>98</v>
      </c>
      <c r="AT4077" s="5" t="s">
        <v>98</v>
      </c>
      <c r="AX4077" s="5">
        <v>2022</v>
      </c>
      <c r="BA4077" s="5" t="s">
        <v>362</v>
      </c>
      <c r="BD4077" s="5">
        <v>11</v>
      </c>
      <c r="BE4077" s="5">
        <v>2023</v>
      </c>
      <c r="BF4077" s="5" t="s">
        <v>99</v>
      </c>
      <c r="BG4077" s="5" t="s">
        <v>361</v>
      </c>
      <c r="BH4077" s="5" t="s">
        <v>217</v>
      </c>
      <c r="BI4077" s="5">
        <v>5</v>
      </c>
      <c r="BJ4077" s="5">
        <v>9</v>
      </c>
      <c r="BK4077" s="5">
        <v>3</v>
      </c>
      <c r="BN4077" s="5">
        <f t="shared" si="89"/>
        <v>43.805309734513301</v>
      </c>
    </row>
    <row r="4078" spans="1:66" x14ac:dyDescent="0.35">
      <c r="A4078" s="5" t="s">
        <v>18664</v>
      </c>
      <c r="B4078" s="5" t="s">
        <v>313</v>
      </c>
      <c r="C4078" s="5" t="s">
        <v>149</v>
      </c>
      <c r="D4078" s="5" t="s">
        <v>18626</v>
      </c>
      <c r="E4078" s="5" t="s">
        <v>18627</v>
      </c>
      <c r="F4078" s="5" t="s">
        <v>87</v>
      </c>
      <c r="G4078" s="5" t="s">
        <v>18535</v>
      </c>
      <c r="H4078" s="5" t="s">
        <v>162</v>
      </c>
      <c r="K4078" s="5">
        <v>1</v>
      </c>
      <c r="L4078" s="5">
        <v>1</v>
      </c>
      <c r="M4078" s="5">
        <v>0</v>
      </c>
      <c r="N4078" s="5" t="s">
        <v>224</v>
      </c>
      <c r="O4078" s="5">
        <v>43.805309734513301</v>
      </c>
      <c r="P4078" s="5">
        <v>0</v>
      </c>
      <c r="Q4078" s="5">
        <v>0</v>
      </c>
      <c r="R4078" s="5" t="s">
        <v>18665</v>
      </c>
      <c r="S4078" s="5" t="s">
        <v>17951</v>
      </c>
      <c r="T4078" s="5" t="s">
        <v>17951</v>
      </c>
      <c r="U4078" s="5" t="s">
        <v>18666</v>
      </c>
      <c r="V4078" s="5" t="s">
        <v>9753</v>
      </c>
      <c r="W4078" s="5" t="s">
        <v>9753</v>
      </c>
      <c r="Y4078" s="5" t="s">
        <v>18538</v>
      </c>
      <c r="Z4078" s="5" t="s">
        <v>18630</v>
      </c>
      <c r="AB4078" s="5" t="s">
        <v>87</v>
      </c>
      <c r="AC4078" s="5" t="s">
        <v>149</v>
      </c>
      <c r="AD4078" s="5" t="s">
        <v>97</v>
      </c>
      <c r="AK4078" s="5" t="s">
        <v>3980</v>
      </c>
      <c r="AL4078" s="5" t="s">
        <v>853</v>
      </c>
      <c r="AM4078" s="5" t="s">
        <v>390</v>
      </c>
      <c r="AN4078" s="5" t="s">
        <v>18540</v>
      </c>
      <c r="AO4078" s="5" t="s">
        <v>98</v>
      </c>
      <c r="AP4078" s="5" t="s">
        <v>98</v>
      </c>
      <c r="AT4078" s="5" t="s">
        <v>98</v>
      </c>
      <c r="AX4078" s="5">
        <v>2022</v>
      </c>
      <c r="BA4078" s="5" t="s">
        <v>362</v>
      </c>
      <c r="BD4078" s="5">
        <v>11</v>
      </c>
      <c r="BE4078" s="5">
        <v>2023</v>
      </c>
      <c r="BF4078" s="5" t="s">
        <v>99</v>
      </c>
      <c r="BG4078" s="5" t="s">
        <v>361</v>
      </c>
      <c r="BH4078" s="5" t="s">
        <v>217</v>
      </c>
      <c r="BI4078" s="5">
        <v>5</v>
      </c>
      <c r="BJ4078" s="5">
        <v>9</v>
      </c>
      <c r="BK4078" s="5">
        <v>3</v>
      </c>
      <c r="BN4078" s="5">
        <f t="shared" si="89"/>
        <v>43.805309734513301</v>
      </c>
    </row>
    <row r="4079" spans="1:66" x14ac:dyDescent="0.35">
      <c r="A4079" s="5" t="s">
        <v>18667</v>
      </c>
      <c r="B4079" s="5" t="s">
        <v>313</v>
      </c>
      <c r="C4079" s="5" t="s">
        <v>149</v>
      </c>
      <c r="D4079" s="5" t="s">
        <v>18626</v>
      </c>
      <c r="E4079" s="5" t="s">
        <v>18627</v>
      </c>
      <c r="F4079" s="5" t="s">
        <v>87</v>
      </c>
      <c r="G4079" s="5" t="s">
        <v>18535</v>
      </c>
      <c r="H4079" s="5" t="s">
        <v>162</v>
      </c>
      <c r="K4079" s="5">
        <v>1</v>
      </c>
      <c r="L4079" s="5">
        <v>1</v>
      </c>
      <c r="M4079" s="5">
        <v>0</v>
      </c>
      <c r="N4079" s="5" t="s">
        <v>224</v>
      </c>
      <c r="O4079" s="5">
        <v>43.805309734513301</v>
      </c>
      <c r="P4079" s="5">
        <v>0</v>
      </c>
      <c r="Q4079" s="5">
        <v>0</v>
      </c>
      <c r="R4079" s="5" t="s">
        <v>18668</v>
      </c>
      <c r="S4079" s="5" t="s">
        <v>17951</v>
      </c>
      <c r="T4079" s="5" t="s">
        <v>17951</v>
      </c>
      <c r="U4079" s="5" t="s">
        <v>18669</v>
      </c>
      <c r="V4079" s="5" t="s">
        <v>9753</v>
      </c>
      <c r="W4079" s="5" t="s">
        <v>9753</v>
      </c>
      <c r="Y4079" s="5" t="s">
        <v>18538</v>
      </c>
      <c r="Z4079" s="5" t="s">
        <v>18630</v>
      </c>
      <c r="AB4079" s="5" t="s">
        <v>87</v>
      </c>
      <c r="AC4079" s="5" t="s">
        <v>149</v>
      </c>
      <c r="AD4079" s="5" t="s">
        <v>97</v>
      </c>
      <c r="AK4079" s="5" t="s">
        <v>3980</v>
      </c>
      <c r="AL4079" s="5" t="s">
        <v>853</v>
      </c>
      <c r="AM4079" s="5" t="s">
        <v>390</v>
      </c>
      <c r="AN4079" s="5" t="s">
        <v>18540</v>
      </c>
      <c r="AO4079" s="5" t="s">
        <v>98</v>
      </c>
      <c r="AP4079" s="5" t="s">
        <v>98</v>
      </c>
      <c r="AT4079" s="5" t="s">
        <v>98</v>
      </c>
      <c r="AX4079" s="5">
        <v>2022</v>
      </c>
      <c r="BA4079" s="5" t="s">
        <v>362</v>
      </c>
      <c r="BD4079" s="5">
        <v>11</v>
      </c>
      <c r="BE4079" s="5">
        <v>2023</v>
      </c>
      <c r="BF4079" s="5" t="s">
        <v>99</v>
      </c>
      <c r="BG4079" s="5" t="s">
        <v>361</v>
      </c>
      <c r="BH4079" s="5" t="s">
        <v>217</v>
      </c>
      <c r="BI4079" s="5">
        <v>5</v>
      </c>
      <c r="BJ4079" s="5">
        <v>9</v>
      </c>
      <c r="BK4079" s="5">
        <v>3</v>
      </c>
      <c r="BN4079" s="5">
        <f t="shared" si="89"/>
        <v>43.805309734513301</v>
      </c>
    </row>
    <row r="4080" spans="1:66" x14ac:dyDescent="0.35">
      <c r="A4080" s="5" t="s">
        <v>18670</v>
      </c>
      <c r="B4080" s="5" t="s">
        <v>313</v>
      </c>
      <c r="C4080" s="5" t="s">
        <v>149</v>
      </c>
      <c r="D4080" s="5" t="s">
        <v>18533</v>
      </c>
      <c r="E4080" s="5" t="s">
        <v>18534</v>
      </c>
      <c r="F4080" s="5" t="s">
        <v>87</v>
      </c>
      <c r="G4080" s="5" t="s">
        <v>18671</v>
      </c>
      <c r="H4080" s="5" t="s">
        <v>18672</v>
      </c>
      <c r="K4080" s="5">
        <v>1</v>
      </c>
      <c r="L4080" s="5">
        <v>1</v>
      </c>
      <c r="M4080" s="5">
        <v>0</v>
      </c>
      <c r="N4080" s="5" t="s">
        <v>224</v>
      </c>
      <c r="O4080" s="5">
        <v>252.09734513274401</v>
      </c>
      <c r="P4080" s="5">
        <v>0</v>
      </c>
      <c r="Q4080" s="5">
        <v>0</v>
      </c>
      <c r="R4080" s="5" t="s">
        <v>18673</v>
      </c>
      <c r="S4080" s="5" t="s">
        <v>5128</v>
      </c>
      <c r="T4080" s="5" t="s">
        <v>5128</v>
      </c>
      <c r="U4080" s="5" t="s">
        <v>18674</v>
      </c>
      <c r="V4080" s="5" t="s">
        <v>9753</v>
      </c>
      <c r="W4080" s="5" t="s">
        <v>9753</v>
      </c>
      <c r="Y4080" s="5" t="s">
        <v>18675</v>
      </c>
      <c r="Z4080" s="5" t="s">
        <v>18676</v>
      </c>
      <c r="AB4080" s="5" t="s">
        <v>87</v>
      </c>
      <c r="AC4080" s="5" t="s">
        <v>149</v>
      </c>
      <c r="AD4080" s="5" t="s">
        <v>97</v>
      </c>
      <c r="AK4080" s="5" t="s">
        <v>4937</v>
      </c>
      <c r="AL4080" s="5" t="s">
        <v>853</v>
      </c>
      <c r="AM4080" s="5" t="s">
        <v>390</v>
      </c>
      <c r="AN4080" s="5" t="s">
        <v>18540</v>
      </c>
      <c r="AO4080" s="5" t="s">
        <v>98</v>
      </c>
      <c r="AP4080" s="5" t="s">
        <v>98</v>
      </c>
      <c r="AT4080" s="5" t="s">
        <v>98</v>
      </c>
      <c r="AX4080" s="5">
        <v>2022</v>
      </c>
      <c r="BA4080" s="5" t="s">
        <v>362</v>
      </c>
      <c r="BD4080" s="5">
        <v>10</v>
      </c>
      <c r="BE4080" s="5">
        <v>2023</v>
      </c>
      <c r="BF4080" s="5" t="s">
        <v>99</v>
      </c>
      <c r="BG4080" s="5" t="s">
        <v>361</v>
      </c>
      <c r="BH4080" s="5" t="s">
        <v>217</v>
      </c>
      <c r="BI4080" s="5">
        <v>4</v>
      </c>
      <c r="BJ4080" s="5">
        <v>9</v>
      </c>
      <c r="BK4080" s="5">
        <v>3</v>
      </c>
      <c r="BN4080" s="5">
        <f t="shared" si="89"/>
        <v>252.09734513274401</v>
      </c>
    </row>
    <row r="4081" spans="1:66" x14ac:dyDescent="0.35">
      <c r="A4081" s="5" t="s">
        <v>18677</v>
      </c>
      <c r="B4081" s="5" t="s">
        <v>313</v>
      </c>
      <c r="C4081" s="5" t="s">
        <v>149</v>
      </c>
      <c r="D4081" s="5" t="s">
        <v>18581</v>
      </c>
      <c r="E4081" s="5" t="s">
        <v>18582</v>
      </c>
      <c r="F4081" s="5" t="s">
        <v>87</v>
      </c>
      <c r="G4081" s="5" t="s">
        <v>18671</v>
      </c>
      <c r="H4081" s="5" t="s">
        <v>18672</v>
      </c>
      <c r="K4081" s="5">
        <v>1</v>
      </c>
      <c r="L4081" s="5">
        <v>1</v>
      </c>
      <c r="M4081" s="5">
        <v>0</v>
      </c>
      <c r="N4081" s="5" t="s">
        <v>224</v>
      </c>
      <c r="O4081" s="5">
        <v>252.09734513274401</v>
      </c>
      <c r="P4081" s="5">
        <v>0</v>
      </c>
      <c r="Q4081" s="5">
        <v>0</v>
      </c>
      <c r="R4081" s="5" t="s">
        <v>18678</v>
      </c>
      <c r="S4081" s="5" t="s">
        <v>18378</v>
      </c>
      <c r="T4081" s="5" t="s">
        <v>18378</v>
      </c>
      <c r="U4081" s="5" t="s">
        <v>18679</v>
      </c>
      <c r="V4081" s="5" t="s">
        <v>9753</v>
      </c>
      <c r="W4081" s="5" t="s">
        <v>9753</v>
      </c>
      <c r="Y4081" s="5" t="s">
        <v>18675</v>
      </c>
      <c r="Z4081" s="5" t="s">
        <v>18680</v>
      </c>
      <c r="AB4081" s="5" t="s">
        <v>87</v>
      </c>
      <c r="AC4081" s="5" t="s">
        <v>149</v>
      </c>
      <c r="AD4081" s="5" t="s">
        <v>97</v>
      </c>
      <c r="AK4081" s="5" t="s">
        <v>4937</v>
      </c>
      <c r="AL4081" s="5" t="s">
        <v>853</v>
      </c>
      <c r="AM4081" s="5" t="s">
        <v>390</v>
      </c>
      <c r="AN4081" s="5" t="s">
        <v>18540</v>
      </c>
      <c r="AO4081" s="5" t="s">
        <v>98</v>
      </c>
      <c r="AP4081" s="5" t="s">
        <v>98</v>
      </c>
      <c r="AT4081" s="5" t="s">
        <v>98</v>
      </c>
      <c r="AX4081" s="5">
        <v>2022</v>
      </c>
      <c r="BA4081" s="5" t="s">
        <v>362</v>
      </c>
      <c r="BD4081" s="5">
        <v>11</v>
      </c>
      <c r="BE4081" s="5">
        <v>2023</v>
      </c>
      <c r="BF4081" s="5" t="s">
        <v>99</v>
      </c>
      <c r="BG4081" s="5" t="s">
        <v>361</v>
      </c>
      <c r="BH4081" s="5" t="s">
        <v>217</v>
      </c>
      <c r="BI4081" s="5">
        <v>4</v>
      </c>
      <c r="BJ4081" s="5">
        <v>9</v>
      </c>
      <c r="BK4081" s="5">
        <v>3</v>
      </c>
      <c r="BN4081" s="5">
        <f t="shared" si="89"/>
        <v>252.09734513274401</v>
      </c>
    </row>
    <row r="4082" spans="1:66" x14ac:dyDescent="0.35">
      <c r="A4082" s="5" t="s">
        <v>18681</v>
      </c>
      <c r="B4082" s="5" t="s">
        <v>313</v>
      </c>
      <c r="C4082" s="5" t="s">
        <v>149</v>
      </c>
      <c r="D4082" s="5" t="s">
        <v>18626</v>
      </c>
      <c r="E4082" s="5" t="s">
        <v>18627</v>
      </c>
      <c r="F4082" s="5" t="s">
        <v>87</v>
      </c>
      <c r="G4082" s="5" t="s">
        <v>18671</v>
      </c>
      <c r="H4082" s="5" t="s">
        <v>18672</v>
      </c>
      <c r="K4082" s="5">
        <v>1</v>
      </c>
      <c r="L4082" s="5">
        <v>1</v>
      </c>
      <c r="M4082" s="5">
        <v>0</v>
      </c>
      <c r="N4082" s="5" t="s">
        <v>224</v>
      </c>
      <c r="O4082" s="5">
        <v>252.09734513274401</v>
      </c>
      <c r="P4082" s="5">
        <v>0</v>
      </c>
      <c r="Q4082" s="5">
        <v>0</v>
      </c>
      <c r="R4082" s="5" t="s">
        <v>18682</v>
      </c>
      <c r="S4082" s="5" t="s">
        <v>9830</v>
      </c>
      <c r="T4082" s="5" t="s">
        <v>9830</v>
      </c>
      <c r="U4082" s="5" t="s">
        <v>18683</v>
      </c>
      <c r="V4082" s="5" t="s">
        <v>9753</v>
      </c>
      <c r="W4082" s="5" t="s">
        <v>9753</v>
      </c>
      <c r="Y4082" s="5" t="s">
        <v>18675</v>
      </c>
      <c r="Z4082" s="5" t="s">
        <v>18684</v>
      </c>
      <c r="AB4082" s="5" t="s">
        <v>87</v>
      </c>
      <c r="AC4082" s="5" t="s">
        <v>149</v>
      </c>
      <c r="AD4082" s="5" t="s">
        <v>97</v>
      </c>
      <c r="AK4082" s="5" t="s">
        <v>3980</v>
      </c>
      <c r="AL4082" s="5" t="s">
        <v>853</v>
      </c>
      <c r="AM4082" s="5" t="s">
        <v>390</v>
      </c>
      <c r="AN4082" s="5" t="s">
        <v>18540</v>
      </c>
      <c r="AO4082" s="5" t="s">
        <v>98</v>
      </c>
      <c r="AP4082" s="5" t="s">
        <v>98</v>
      </c>
      <c r="AT4082" s="5" t="s">
        <v>98</v>
      </c>
      <c r="AX4082" s="5">
        <v>2022</v>
      </c>
      <c r="BA4082" s="5" t="s">
        <v>362</v>
      </c>
      <c r="BD4082" s="5">
        <v>11</v>
      </c>
      <c r="BE4082" s="5">
        <v>2023</v>
      </c>
      <c r="BF4082" s="5" t="s">
        <v>99</v>
      </c>
      <c r="BG4082" s="5" t="s">
        <v>361</v>
      </c>
      <c r="BH4082" s="5" t="s">
        <v>217</v>
      </c>
      <c r="BI4082" s="5">
        <v>5</v>
      </c>
      <c r="BJ4082" s="5">
        <v>9</v>
      </c>
      <c r="BK4082" s="5">
        <v>3</v>
      </c>
      <c r="BN4082" s="5">
        <f t="shared" si="89"/>
        <v>252.09734513274401</v>
      </c>
    </row>
    <row r="4083" spans="1:66" x14ac:dyDescent="0.35">
      <c r="A4083" s="5" t="s">
        <v>18685</v>
      </c>
      <c r="B4083" s="5" t="s">
        <v>313</v>
      </c>
      <c r="C4083" s="5" t="s">
        <v>149</v>
      </c>
      <c r="D4083" s="5" t="s">
        <v>18533</v>
      </c>
      <c r="E4083" s="5" t="s">
        <v>18534</v>
      </c>
      <c r="F4083" s="5" t="s">
        <v>87</v>
      </c>
      <c r="G4083" s="5" t="s">
        <v>18686</v>
      </c>
      <c r="H4083" s="5" t="s">
        <v>2420</v>
      </c>
      <c r="K4083" s="5">
        <v>1</v>
      </c>
      <c r="L4083" s="5">
        <v>1</v>
      </c>
      <c r="M4083" s="5">
        <v>0</v>
      </c>
      <c r="N4083" s="5" t="s">
        <v>224</v>
      </c>
      <c r="O4083" s="5">
        <v>18.681415929203499</v>
      </c>
      <c r="P4083" s="5">
        <v>0</v>
      </c>
      <c r="Q4083" s="5">
        <v>0</v>
      </c>
      <c r="R4083" s="5" t="s">
        <v>18687</v>
      </c>
      <c r="S4083" s="5" t="s">
        <v>5128</v>
      </c>
      <c r="T4083" s="5" t="s">
        <v>5128</v>
      </c>
      <c r="U4083" s="5" t="s">
        <v>18688</v>
      </c>
      <c r="V4083" s="5" t="s">
        <v>9753</v>
      </c>
      <c r="W4083" s="5" t="s">
        <v>9753</v>
      </c>
      <c r="Y4083" s="5" t="s">
        <v>18689</v>
      </c>
      <c r="Z4083" s="5" t="s">
        <v>18690</v>
      </c>
      <c r="AB4083" s="5" t="s">
        <v>87</v>
      </c>
      <c r="AC4083" s="5" t="s">
        <v>149</v>
      </c>
      <c r="AD4083" s="5" t="s">
        <v>97</v>
      </c>
      <c r="AK4083" s="5" t="s">
        <v>4937</v>
      </c>
      <c r="AL4083" s="5" t="s">
        <v>853</v>
      </c>
      <c r="AM4083" s="5" t="s">
        <v>390</v>
      </c>
      <c r="AN4083" s="5" t="s">
        <v>18540</v>
      </c>
      <c r="AO4083" s="5" t="s">
        <v>98</v>
      </c>
      <c r="AP4083" s="5" t="s">
        <v>98</v>
      </c>
      <c r="AT4083" s="5" t="s">
        <v>98</v>
      </c>
      <c r="AX4083" s="5">
        <v>2022</v>
      </c>
      <c r="BA4083" s="5" t="s">
        <v>362</v>
      </c>
      <c r="BD4083" s="5">
        <v>10</v>
      </c>
      <c r="BE4083" s="5">
        <v>2023</v>
      </c>
      <c r="BF4083" s="5" t="s">
        <v>99</v>
      </c>
      <c r="BG4083" s="5" t="s">
        <v>361</v>
      </c>
      <c r="BH4083" s="5" t="s">
        <v>217</v>
      </c>
      <c r="BI4083" s="5">
        <v>4</v>
      </c>
      <c r="BJ4083" s="5">
        <v>9</v>
      </c>
      <c r="BK4083" s="5">
        <v>3</v>
      </c>
      <c r="BN4083" s="5">
        <f t="shared" si="89"/>
        <v>18.681415929203499</v>
      </c>
    </row>
    <row r="4084" spans="1:66" x14ac:dyDescent="0.35">
      <c r="A4084" s="5" t="s">
        <v>18691</v>
      </c>
      <c r="B4084" s="5" t="s">
        <v>313</v>
      </c>
      <c r="C4084" s="5" t="s">
        <v>149</v>
      </c>
      <c r="D4084" s="5" t="s">
        <v>18581</v>
      </c>
      <c r="E4084" s="5" t="s">
        <v>18582</v>
      </c>
      <c r="F4084" s="5" t="s">
        <v>87</v>
      </c>
      <c r="G4084" s="5" t="s">
        <v>18686</v>
      </c>
      <c r="H4084" s="5" t="s">
        <v>2420</v>
      </c>
      <c r="K4084" s="5">
        <v>1</v>
      </c>
      <c r="L4084" s="5">
        <v>1</v>
      </c>
      <c r="M4084" s="5">
        <v>0</v>
      </c>
      <c r="N4084" s="5" t="s">
        <v>224</v>
      </c>
      <c r="O4084" s="5">
        <v>18.681415929203499</v>
      </c>
      <c r="P4084" s="5">
        <v>0</v>
      </c>
      <c r="Q4084" s="5">
        <v>0</v>
      </c>
      <c r="R4084" s="5" t="s">
        <v>18692</v>
      </c>
      <c r="S4084" s="5" t="s">
        <v>18378</v>
      </c>
      <c r="T4084" s="5" t="s">
        <v>18378</v>
      </c>
      <c r="U4084" s="5" t="s">
        <v>18693</v>
      </c>
      <c r="V4084" s="5" t="s">
        <v>9753</v>
      </c>
      <c r="W4084" s="5" t="s">
        <v>9753</v>
      </c>
      <c r="Y4084" s="5" t="s">
        <v>18689</v>
      </c>
      <c r="Z4084" s="5" t="s">
        <v>18694</v>
      </c>
      <c r="AB4084" s="5" t="s">
        <v>87</v>
      </c>
      <c r="AC4084" s="5" t="s">
        <v>149</v>
      </c>
      <c r="AD4084" s="5" t="s">
        <v>97</v>
      </c>
      <c r="AK4084" s="5" t="s">
        <v>4937</v>
      </c>
      <c r="AL4084" s="5" t="s">
        <v>853</v>
      </c>
      <c r="AM4084" s="5" t="s">
        <v>390</v>
      </c>
      <c r="AN4084" s="5" t="s">
        <v>18540</v>
      </c>
      <c r="AO4084" s="5" t="s">
        <v>98</v>
      </c>
      <c r="AP4084" s="5" t="s">
        <v>98</v>
      </c>
      <c r="AT4084" s="5" t="s">
        <v>98</v>
      </c>
      <c r="AX4084" s="5">
        <v>2022</v>
      </c>
      <c r="BA4084" s="5" t="s">
        <v>362</v>
      </c>
      <c r="BD4084" s="5">
        <v>11</v>
      </c>
      <c r="BE4084" s="5">
        <v>2023</v>
      </c>
      <c r="BF4084" s="5" t="s">
        <v>99</v>
      </c>
      <c r="BG4084" s="5" t="s">
        <v>361</v>
      </c>
      <c r="BH4084" s="5" t="s">
        <v>217</v>
      </c>
      <c r="BI4084" s="5">
        <v>4</v>
      </c>
      <c r="BJ4084" s="5">
        <v>9</v>
      </c>
      <c r="BK4084" s="5">
        <v>3</v>
      </c>
      <c r="BN4084" s="5">
        <f t="shared" si="89"/>
        <v>18.681415929203499</v>
      </c>
    </row>
    <row r="4085" spans="1:66" x14ac:dyDescent="0.35">
      <c r="A4085" s="5" t="s">
        <v>18695</v>
      </c>
      <c r="B4085" s="5" t="s">
        <v>313</v>
      </c>
      <c r="C4085" s="5" t="s">
        <v>149</v>
      </c>
      <c r="D4085" s="5" t="s">
        <v>18626</v>
      </c>
      <c r="E4085" s="5" t="s">
        <v>18627</v>
      </c>
      <c r="F4085" s="5" t="s">
        <v>87</v>
      </c>
      <c r="G4085" s="5" t="s">
        <v>18686</v>
      </c>
      <c r="H4085" s="5" t="s">
        <v>2420</v>
      </c>
      <c r="K4085" s="5">
        <v>1</v>
      </c>
      <c r="L4085" s="5">
        <v>1</v>
      </c>
      <c r="M4085" s="5">
        <v>0</v>
      </c>
      <c r="N4085" s="5" t="s">
        <v>224</v>
      </c>
      <c r="O4085" s="5">
        <v>18.681415929203499</v>
      </c>
      <c r="P4085" s="5">
        <v>0</v>
      </c>
      <c r="Q4085" s="5">
        <v>0</v>
      </c>
      <c r="R4085" s="5" t="s">
        <v>18696</v>
      </c>
      <c r="S4085" s="5" t="s">
        <v>9830</v>
      </c>
      <c r="T4085" s="5" t="s">
        <v>9830</v>
      </c>
      <c r="U4085" s="5" t="s">
        <v>18697</v>
      </c>
      <c r="V4085" s="5" t="s">
        <v>9753</v>
      </c>
      <c r="W4085" s="5" t="s">
        <v>9753</v>
      </c>
      <c r="Y4085" s="5" t="s">
        <v>18689</v>
      </c>
      <c r="Z4085" s="5" t="s">
        <v>18698</v>
      </c>
      <c r="AB4085" s="5" t="s">
        <v>87</v>
      </c>
      <c r="AC4085" s="5" t="s">
        <v>149</v>
      </c>
      <c r="AD4085" s="5" t="s">
        <v>97</v>
      </c>
      <c r="AK4085" s="5" t="s">
        <v>3980</v>
      </c>
      <c r="AL4085" s="5" t="s">
        <v>853</v>
      </c>
      <c r="AM4085" s="5" t="s">
        <v>390</v>
      </c>
      <c r="AN4085" s="5" t="s">
        <v>18540</v>
      </c>
      <c r="AO4085" s="5" t="s">
        <v>98</v>
      </c>
      <c r="AP4085" s="5" t="s">
        <v>98</v>
      </c>
      <c r="AT4085" s="5" t="s">
        <v>98</v>
      </c>
      <c r="AX4085" s="5">
        <v>2022</v>
      </c>
      <c r="BA4085" s="5" t="s">
        <v>362</v>
      </c>
      <c r="BD4085" s="5">
        <v>11</v>
      </c>
      <c r="BE4085" s="5">
        <v>2023</v>
      </c>
      <c r="BF4085" s="5" t="s">
        <v>99</v>
      </c>
      <c r="BG4085" s="5" t="s">
        <v>361</v>
      </c>
      <c r="BH4085" s="5" t="s">
        <v>217</v>
      </c>
      <c r="BI4085" s="5">
        <v>5</v>
      </c>
      <c r="BJ4085" s="5">
        <v>9</v>
      </c>
      <c r="BK4085" s="5">
        <v>3</v>
      </c>
      <c r="BN4085" s="5">
        <f t="shared" si="89"/>
        <v>18.681415929203499</v>
      </c>
    </row>
    <row r="4086" spans="1:66" x14ac:dyDescent="0.35">
      <c r="A4086" s="5" t="s">
        <v>18699</v>
      </c>
      <c r="B4086" s="5" t="s">
        <v>313</v>
      </c>
      <c r="C4086" s="5" t="s">
        <v>149</v>
      </c>
      <c r="D4086" s="5" t="s">
        <v>18700</v>
      </c>
      <c r="E4086" s="5" t="s">
        <v>18701</v>
      </c>
      <c r="F4086" s="5" t="s">
        <v>87</v>
      </c>
      <c r="G4086" s="5" t="s">
        <v>18686</v>
      </c>
      <c r="H4086" s="5" t="s">
        <v>2420</v>
      </c>
      <c r="K4086" s="5">
        <v>1</v>
      </c>
      <c r="L4086" s="5">
        <v>1</v>
      </c>
      <c r="M4086" s="5">
        <v>0</v>
      </c>
      <c r="N4086" s="5" t="s">
        <v>224</v>
      </c>
      <c r="O4086" s="5">
        <v>18.681415929203499</v>
      </c>
      <c r="P4086" s="5">
        <v>0</v>
      </c>
      <c r="Q4086" s="5">
        <v>0</v>
      </c>
      <c r="R4086" s="5" t="s">
        <v>18702</v>
      </c>
      <c r="S4086" s="5" t="s">
        <v>18703</v>
      </c>
      <c r="T4086" s="5" t="s">
        <v>6246</v>
      </c>
      <c r="U4086" s="5" t="s">
        <v>18704</v>
      </c>
      <c r="V4086" s="5" t="s">
        <v>9753</v>
      </c>
      <c r="W4086" s="5" t="s">
        <v>9753</v>
      </c>
      <c r="Y4086" s="5" t="s">
        <v>18689</v>
      </c>
      <c r="Z4086" s="5" t="s">
        <v>18705</v>
      </c>
      <c r="AB4086" s="5" t="s">
        <v>87</v>
      </c>
      <c r="AC4086" s="5" t="s">
        <v>149</v>
      </c>
      <c r="AD4086" s="5" t="s">
        <v>97</v>
      </c>
      <c r="AK4086" s="5" t="s">
        <v>3980</v>
      </c>
      <c r="AL4086" s="5" t="s">
        <v>853</v>
      </c>
      <c r="AM4086" s="5" t="s">
        <v>390</v>
      </c>
      <c r="AN4086" s="5" t="s">
        <v>18540</v>
      </c>
      <c r="AO4086" s="5" t="s">
        <v>98</v>
      </c>
      <c r="AP4086" s="5" t="s">
        <v>98</v>
      </c>
      <c r="AT4086" s="5" t="s">
        <v>98</v>
      </c>
      <c r="AX4086" s="5">
        <v>2022</v>
      </c>
      <c r="BA4086" s="5" t="s">
        <v>362</v>
      </c>
      <c r="BD4086" s="5">
        <v>12</v>
      </c>
      <c r="BE4086" s="5">
        <v>2023</v>
      </c>
      <c r="BF4086" s="5" t="s">
        <v>99</v>
      </c>
      <c r="BG4086" s="5" t="s">
        <v>361</v>
      </c>
      <c r="BH4086" s="5" t="s">
        <v>217</v>
      </c>
      <c r="BI4086" s="5">
        <v>5</v>
      </c>
      <c r="BJ4086" s="5">
        <v>9</v>
      </c>
      <c r="BK4086" s="5">
        <v>3</v>
      </c>
      <c r="BN4086" s="5">
        <f t="shared" si="89"/>
        <v>18.681415929203499</v>
      </c>
    </row>
    <row r="4087" spans="1:66" x14ac:dyDescent="0.35">
      <c r="A4087" s="5" t="s">
        <v>18706</v>
      </c>
      <c r="B4087" s="5" t="s">
        <v>313</v>
      </c>
      <c r="C4087" s="5" t="s">
        <v>149</v>
      </c>
      <c r="D4087" s="5" t="s">
        <v>18707</v>
      </c>
      <c r="E4087" s="5" t="s">
        <v>18708</v>
      </c>
      <c r="F4087" s="5" t="s">
        <v>87</v>
      </c>
      <c r="G4087" s="5" t="s">
        <v>18686</v>
      </c>
      <c r="H4087" s="5" t="s">
        <v>2420</v>
      </c>
      <c r="K4087" s="5">
        <v>1</v>
      </c>
      <c r="L4087" s="5">
        <v>1</v>
      </c>
      <c r="M4087" s="5">
        <v>0</v>
      </c>
      <c r="N4087" s="5" t="s">
        <v>224</v>
      </c>
      <c r="O4087" s="5">
        <v>18.681415929203499</v>
      </c>
      <c r="P4087" s="5">
        <v>0</v>
      </c>
      <c r="Q4087" s="5">
        <v>0</v>
      </c>
      <c r="R4087" s="5" t="s">
        <v>18709</v>
      </c>
      <c r="S4087" s="5" t="s">
        <v>13361</v>
      </c>
      <c r="T4087" s="5" t="s">
        <v>13361</v>
      </c>
      <c r="U4087" s="5" t="s">
        <v>18710</v>
      </c>
      <c r="V4087" s="5" t="s">
        <v>9753</v>
      </c>
      <c r="W4087" s="5" t="s">
        <v>9753</v>
      </c>
      <c r="Y4087" s="5" t="s">
        <v>18689</v>
      </c>
      <c r="Z4087" s="5" t="s">
        <v>18711</v>
      </c>
      <c r="AB4087" s="5" t="s">
        <v>87</v>
      </c>
      <c r="AC4087" s="5" t="s">
        <v>149</v>
      </c>
      <c r="AD4087" s="5" t="s">
        <v>97</v>
      </c>
      <c r="AK4087" s="5" t="s">
        <v>4688</v>
      </c>
      <c r="AL4087" s="5" t="s">
        <v>853</v>
      </c>
      <c r="AM4087" s="5" t="s">
        <v>390</v>
      </c>
      <c r="AN4087" s="5" t="s">
        <v>18540</v>
      </c>
      <c r="AO4087" s="5" t="s">
        <v>98</v>
      </c>
      <c r="AP4087" s="5" t="s">
        <v>98</v>
      </c>
      <c r="AT4087" s="5" t="s">
        <v>98</v>
      </c>
      <c r="AX4087" s="5">
        <v>2022</v>
      </c>
      <c r="BA4087" s="5" t="s">
        <v>362</v>
      </c>
      <c r="BD4087" s="5">
        <v>12</v>
      </c>
      <c r="BE4087" s="5">
        <v>2023</v>
      </c>
      <c r="BF4087" s="5" t="s">
        <v>99</v>
      </c>
      <c r="BG4087" s="5" t="s">
        <v>361</v>
      </c>
      <c r="BH4087" s="5" t="s">
        <v>217</v>
      </c>
      <c r="BI4087" s="5">
        <v>6</v>
      </c>
      <c r="BJ4087" s="5">
        <v>9</v>
      </c>
      <c r="BK4087" s="5">
        <v>3</v>
      </c>
      <c r="BN4087" s="5">
        <f t="shared" si="89"/>
        <v>18.681415929203499</v>
      </c>
    </row>
    <row r="4088" spans="1:66" x14ac:dyDescent="0.35">
      <c r="A4088" s="5" t="s">
        <v>18712</v>
      </c>
      <c r="B4088" s="5" t="s">
        <v>313</v>
      </c>
      <c r="C4088" s="5" t="s">
        <v>149</v>
      </c>
      <c r="D4088" s="5" t="s">
        <v>18533</v>
      </c>
      <c r="E4088" s="5" t="s">
        <v>18534</v>
      </c>
      <c r="F4088" s="5" t="s">
        <v>87</v>
      </c>
      <c r="G4088" s="5" t="s">
        <v>18713</v>
      </c>
      <c r="H4088" s="5" t="s">
        <v>2905</v>
      </c>
      <c r="K4088" s="5">
        <v>1</v>
      </c>
      <c r="L4088" s="5">
        <v>1</v>
      </c>
      <c r="M4088" s="5">
        <v>0</v>
      </c>
      <c r="N4088" s="5" t="s">
        <v>224</v>
      </c>
      <c r="O4088" s="5">
        <v>36.6194690265487</v>
      </c>
      <c r="P4088" s="5">
        <v>0</v>
      </c>
      <c r="Q4088" s="5">
        <v>0</v>
      </c>
      <c r="R4088" s="5" t="s">
        <v>18714</v>
      </c>
      <c r="S4088" s="5" t="s">
        <v>13717</v>
      </c>
      <c r="T4088" s="5" t="s">
        <v>5128</v>
      </c>
      <c r="U4088" s="5" t="s">
        <v>18715</v>
      </c>
      <c r="V4088" s="5" t="s">
        <v>9753</v>
      </c>
      <c r="W4088" s="5" t="s">
        <v>9753</v>
      </c>
      <c r="Y4088" s="5" t="s">
        <v>18716</v>
      </c>
      <c r="Z4088" s="5" t="s">
        <v>18717</v>
      </c>
      <c r="AB4088" s="5" t="s">
        <v>87</v>
      </c>
      <c r="AC4088" s="5" t="s">
        <v>149</v>
      </c>
      <c r="AD4088" s="5" t="s">
        <v>97</v>
      </c>
      <c r="AK4088" s="5" t="s">
        <v>4937</v>
      </c>
      <c r="AL4088" s="5" t="s">
        <v>853</v>
      </c>
      <c r="AM4088" s="5" t="s">
        <v>390</v>
      </c>
      <c r="AN4088" s="5" t="s">
        <v>18540</v>
      </c>
      <c r="AO4088" s="5" t="s">
        <v>98</v>
      </c>
      <c r="AP4088" s="5" t="s">
        <v>98</v>
      </c>
      <c r="AT4088" s="5" t="s">
        <v>98</v>
      </c>
      <c r="AX4088" s="5">
        <v>2022</v>
      </c>
      <c r="BA4088" s="5" t="s">
        <v>362</v>
      </c>
      <c r="BD4088" s="5">
        <v>10</v>
      </c>
      <c r="BE4088" s="5">
        <v>2023</v>
      </c>
      <c r="BF4088" s="5" t="s">
        <v>99</v>
      </c>
      <c r="BG4088" s="5" t="s">
        <v>361</v>
      </c>
      <c r="BH4088" s="5" t="s">
        <v>217</v>
      </c>
      <c r="BI4088" s="5">
        <v>4</v>
      </c>
      <c r="BJ4088" s="5">
        <v>9</v>
      </c>
      <c r="BK4088" s="5">
        <v>3</v>
      </c>
      <c r="BN4088" s="5">
        <f t="shared" si="89"/>
        <v>36.6194690265487</v>
      </c>
    </row>
    <row r="4089" spans="1:66" x14ac:dyDescent="0.35">
      <c r="A4089" s="5" t="s">
        <v>18718</v>
      </c>
      <c r="B4089" s="5" t="s">
        <v>313</v>
      </c>
      <c r="C4089" s="5" t="s">
        <v>149</v>
      </c>
      <c r="D4089" s="5" t="s">
        <v>18581</v>
      </c>
      <c r="E4089" s="5" t="s">
        <v>18582</v>
      </c>
      <c r="F4089" s="5" t="s">
        <v>87</v>
      </c>
      <c r="G4089" s="5" t="s">
        <v>18713</v>
      </c>
      <c r="H4089" s="5" t="s">
        <v>2905</v>
      </c>
      <c r="K4089" s="5">
        <v>1</v>
      </c>
      <c r="L4089" s="5">
        <v>1</v>
      </c>
      <c r="M4089" s="5">
        <v>0</v>
      </c>
      <c r="N4089" s="5" t="s">
        <v>224</v>
      </c>
      <c r="O4089" s="5">
        <v>36.6194690265487</v>
      </c>
      <c r="P4089" s="5">
        <v>0</v>
      </c>
      <c r="Q4089" s="5">
        <v>0</v>
      </c>
      <c r="R4089" s="5" t="s">
        <v>18719</v>
      </c>
      <c r="S4089" s="5" t="s">
        <v>18378</v>
      </c>
      <c r="T4089" s="5" t="s">
        <v>18378</v>
      </c>
      <c r="U4089" s="5" t="s">
        <v>18720</v>
      </c>
      <c r="V4089" s="5" t="s">
        <v>9753</v>
      </c>
      <c r="W4089" s="5" t="s">
        <v>9753</v>
      </c>
      <c r="Y4089" s="5" t="s">
        <v>18716</v>
      </c>
      <c r="Z4089" s="5" t="s">
        <v>18721</v>
      </c>
      <c r="AB4089" s="5" t="s">
        <v>87</v>
      </c>
      <c r="AC4089" s="5" t="s">
        <v>149</v>
      </c>
      <c r="AD4089" s="5" t="s">
        <v>97</v>
      </c>
      <c r="AK4089" s="5" t="s">
        <v>4937</v>
      </c>
      <c r="AL4089" s="5" t="s">
        <v>853</v>
      </c>
      <c r="AM4089" s="5" t="s">
        <v>390</v>
      </c>
      <c r="AN4089" s="5" t="s">
        <v>18540</v>
      </c>
      <c r="AO4089" s="5" t="s">
        <v>98</v>
      </c>
      <c r="AP4089" s="5" t="s">
        <v>98</v>
      </c>
      <c r="AT4089" s="5" t="s">
        <v>98</v>
      </c>
      <c r="AX4089" s="5">
        <v>2022</v>
      </c>
      <c r="BA4089" s="5" t="s">
        <v>362</v>
      </c>
      <c r="BD4089" s="5">
        <v>11</v>
      </c>
      <c r="BE4089" s="5">
        <v>2023</v>
      </c>
      <c r="BF4089" s="5" t="s">
        <v>99</v>
      </c>
      <c r="BG4089" s="5" t="s">
        <v>361</v>
      </c>
      <c r="BH4089" s="5" t="s">
        <v>217</v>
      </c>
      <c r="BI4089" s="5">
        <v>4</v>
      </c>
      <c r="BJ4089" s="5">
        <v>9</v>
      </c>
      <c r="BK4089" s="5">
        <v>3</v>
      </c>
      <c r="BN4089" s="5">
        <f t="shared" si="89"/>
        <v>36.6194690265487</v>
      </c>
    </row>
    <row r="4090" spans="1:66" x14ac:dyDescent="0.35">
      <c r="A4090" s="5" t="s">
        <v>18722</v>
      </c>
      <c r="B4090" s="5" t="s">
        <v>313</v>
      </c>
      <c r="C4090" s="5" t="s">
        <v>149</v>
      </c>
      <c r="D4090" s="5" t="s">
        <v>18626</v>
      </c>
      <c r="E4090" s="5" t="s">
        <v>18627</v>
      </c>
      <c r="F4090" s="5" t="s">
        <v>87</v>
      </c>
      <c r="G4090" s="5" t="s">
        <v>18713</v>
      </c>
      <c r="H4090" s="5" t="s">
        <v>2905</v>
      </c>
      <c r="K4090" s="5">
        <v>1</v>
      </c>
      <c r="L4090" s="5">
        <v>1</v>
      </c>
      <c r="M4090" s="5">
        <v>0</v>
      </c>
      <c r="N4090" s="5" t="s">
        <v>224</v>
      </c>
      <c r="O4090" s="5">
        <v>36.6194690265487</v>
      </c>
      <c r="P4090" s="5">
        <v>0</v>
      </c>
      <c r="Q4090" s="5">
        <v>0</v>
      </c>
      <c r="R4090" s="5" t="s">
        <v>18723</v>
      </c>
      <c r="S4090" s="5" t="s">
        <v>9830</v>
      </c>
      <c r="T4090" s="5" t="s">
        <v>9830</v>
      </c>
      <c r="U4090" s="5" t="s">
        <v>18724</v>
      </c>
      <c r="V4090" s="5" t="s">
        <v>9753</v>
      </c>
      <c r="W4090" s="5" t="s">
        <v>9753</v>
      </c>
      <c r="Y4090" s="5" t="s">
        <v>18716</v>
      </c>
      <c r="Z4090" s="5" t="s">
        <v>18725</v>
      </c>
      <c r="AB4090" s="5" t="s">
        <v>87</v>
      </c>
      <c r="AC4090" s="5" t="s">
        <v>149</v>
      </c>
      <c r="AD4090" s="5" t="s">
        <v>97</v>
      </c>
      <c r="AK4090" s="5" t="s">
        <v>3980</v>
      </c>
      <c r="AL4090" s="5" t="s">
        <v>853</v>
      </c>
      <c r="AM4090" s="5" t="s">
        <v>390</v>
      </c>
      <c r="AN4090" s="5" t="s">
        <v>18540</v>
      </c>
      <c r="AO4090" s="5" t="s">
        <v>98</v>
      </c>
      <c r="AP4090" s="5" t="s">
        <v>98</v>
      </c>
      <c r="AT4090" s="5" t="s">
        <v>98</v>
      </c>
      <c r="AX4090" s="5">
        <v>2022</v>
      </c>
      <c r="BA4090" s="5" t="s">
        <v>362</v>
      </c>
      <c r="BD4090" s="5">
        <v>11</v>
      </c>
      <c r="BE4090" s="5">
        <v>2023</v>
      </c>
      <c r="BF4090" s="5" t="s">
        <v>99</v>
      </c>
      <c r="BG4090" s="5" t="s">
        <v>361</v>
      </c>
      <c r="BH4090" s="5" t="s">
        <v>217</v>
      </c>
      <c r="BI4090" s="5">
        <v>5</v>
      </c>
      <c r="BJ4090" s="5">
        <v>9</v>
      </c>
      <c r="BK4090" s="5">
        <v>3</v>
      </c>
      <c r="BN4090" s="5">
        <f t="shared" si="89"/>
        <v>36.6194690265487</v>
      </c>
    </row>
    <row r="4091" spans="1:66" x14ac:dyDescent="0.35">
      <c r="A4091" s="5" t="s">
        <v>18726</v>
      </c>
      <c r="B4091" s="5" t="s">
        <v>313</v>
      </c>
      <c r="C4091" s="5" t="s">
        <v>149</v>
      </c>
      <c r="D4091" s="5" t="s">
        <v>18533</v>
      </c>
      <c r="E4091" s="5" t="s">
        <v>18534</v>
      </c>
      <c r="F4091" s="5" t="s">
        <v>87</v>
      </c>
      <c r="G4091" s="5" t="s">
        <v>18727</v>
      </c>
      <c r="H4091" s="5" t="s">
        <v>2905</v>
      </c>
      <c r="K4091" s="5">
        <v>1</v>
      </c>
      <c r="L4091" s="5">
        <v>1</v>
      </c>
      <c r="M4091" s="5">
        <v>0</v>
      </c>
      <c r="N4091" s="5" t="s">
        <v>224</v>
      </c>
      <c r="O4091" s="5">
        <v>36.6194690265487</v>
      </c>
      <c r="P4091" s="5">
        <v>0</v>
      </c>
      <c r="Q4091" s="5">
        <v>0</v>
      </c>
      <c r="R4091" s="5" t="s">
        <v>18728</v>
      </c>
      <c r="S4091" s="5" t="s">
        <v>5128</v>
      </c>
      <c r="T4091" s="5" t="s">
        <v>5128</v>
      </c>
      <c r="U4091" s="5" t="s">
        <v>18729</v>
      </c>
      <c r="V4091" s="5" t="s">
        <v>9753</v>
      </c>
      <c r="W4091" s="5" t="s">
        <v>9753</v>
      </c>
      <c r="Y4091" s="5" t="s">
        <v>18730</v>
      </c>
      <c r="Z4091" s="5" t="s">
        <v>18731</v>
      </c>
      <c r="AB4091" s="5" t="s">
        <v>87</v>
      </c>
      <c r="AC4091" s="5" t="s">
        <v>149</v>
      </c>
      <c r="AD4091" s="5" t="s">
        <v>97</v>
      </c>
      <c r="AK4091" s="5" t="s">
        <v>4937</v>
      </c>
      <c r="AL4091" s="5" t="s">
        <v>853</v>
      </c>
      <c r="AM4091" s="5" t="s">
        <v>390</v>
      </c>
      <c r="AN4091" s="5" t="s">
        <v>18540</v>
      </c>
      <c r="AO4091" s="5" t="s">
        <v>98</v>
      </c>
      <c r="AP4091" s="5" t="s">
        <v>98</v>
      </c>
      <c r="AT4091" s="5" t="s">
        <v>98</v>
      </c>
      <c r="AX4091" s="5">
        <v>2022</v>
      </c>
      <c r="BA4091" s="5" t="s">
        <v>362</v>
      </c>
      <c r="BD4091" s="5">
        <v>10</v>
      </c>
      <c r="BE4091" s="5">
        <v>2023</v>
      </c>
      <c r="BF4091" s="5" t="s">
        <v>99</v>
      </c>
      <c r="BG4091" s="5" t="s">
        <v>361</v>
      </c>
      <c r="BH4091" s="5" t="s">
        <v>217</v>
      </c>
      <c r="BI4091" s="5">
        <v>4</v>
      </c>
      <c r="BJ4091" s="5">
        <v>9</v>
      </c>
      <c r="BK4091" s="5">
        <v>3</v>
      </c>
      <c r="BN4091" s="5">
        <f t="shared" si="89"/>
        <v>36.6194690265487</v>
      </c>
    </row>
    <row r="4092" spans="1:66" x14ac:dyDescent="0.35">
      <c r="A4092" s="5" t="s">
        <v>18732</v>
      </c>
      <c r="B4092" s="5" t="s">
        <v>313</v>
      </c>
      <c r="C4092" s="5" t="s">
        <v>149</v>
      </c>
      <c r="D4092" s="5" t="s">
        <v>18581</v>
      </c>
      <c r="E4092" s="5" t="s">
        <v>18582</v>
      </c>
      <c r="F4092" s="5" t="s">
        <v>87</v>
      </c>
      <c r="G4092" s="5" t="s">
        <v>18727</v>
      </c>
      <c r="H4092" s="5" t="s">
        <v>2905</v>
      </c>
      <c r="K4092" s="5">
        <v>1</v>
      </c>
      <c r="L4092" s="5">
        <v>1</v>
      </c>
      <c r="M4092" s="5">
        <v>0</v>
      </c>
      <c r="N4092" s="5" t="s">
        <v>224</v>
      </c>
      <c r="O4092" s="5">
        <v>36.6194690265487</v>
      </c>
      <c r="P4092" s="5">
        <v>0</v>
      </c>
      <c r="Q4092" s="5">
        <v>0</v>
      </c>
      <c r="R4092" s="5" t="s">
        <v>18733</v>
      </c>
      <c r="S4092" s="5" t="s">
        <v>18378</v>
      </c>
      <c r="T4092" s="5" t="s">
        <v>18378</v>
      </c>
      <c r="U4092" s="5" t="s">
        <v>18734</v>
      </c>
      <c r="V4092" s="5" t="s">
        <v>9753</v>
      </c>
      <c r="W4092" s="5" t="s">
        <v>9753</v>
      </c>
      <c r="Y4092" s="5" t="s">
        <v>18730</v>
      </c>
      <c r="Z4092" s="5" t="s">
        <v>18735</v>
      </c>
      <c r="AB4092" s="5" t="s">
        <v>87</v>
      </c>
      <c r="AC4092" s="5" t="s">
        <v>149</v>
      </c>
      <c r="AD4092" s="5" t="s">
        <v>97</v>
      </c>
      <c r="AK4092" s="5" t="s">
        <v>4937</v>
      </c>
      <c r="AL4092" s="5" t="s">
        <v>853</v>
      </c>
      <c r="AM4092" s="5" t="s">
        <v>390</v>
      </c>
      <c r="AN4092" s="5" t="s">
        <v>18540</v>
      </c>
      <c r="AO4092" s="5" t="s">
        <v>98</v>
      </c>
      <c r="AP4092" s="5" t="s">
        <v>98</v>
      </c>
      <c r="AT4092" s="5" t="s">
        <v>98</v>
      </c>
      <c r="AX4092" s="5">
        <v>2022</v>
      </c>
      <c r="BA4092" s="5" t="s">
        <v>362</v>
      </c>
      <c r="BD4092" s="5">
        <v>11</v>
      </c>
      <c r="BE4092" s="5">
        <v>2023</v>
      </c>
      <c r="BF4092" s="5" t="s">
        <v>99</v>
      </c>
      <c r="BG4092" s="5" t="s">
        <v>361</v>
      </c>
      <c r="BH4092" s="5" t="s">
        <v>217</v>
      </c>
      <c r="BI4092" s="5">
        <v>4</v>
      </c>
      <c r="BJ4092" s="5">
        <v>9</v>
      </c>
      <c r="BK4092" s="5">
        <v>3</v>
      </c>
      <c r="BN4092" s="5">
        <f t="shared" si="89"/>
        <v>36.6194690265487</v>
      </c>
    </row>
    <row r="4093" spans="1:66" x14ac:dyDescent="0.35">
      <c r="A4093" s="5" t="s">
        <v>18736</v>
      </c>
      <c r="B4093" s="5" t="s">
        <v>313</v>
      </c>
      <c r="C4093" s="5" t="s">
        <v>149</v>
      </c>
      <c r="D4093" s="5" t="s">
        <v>18626</v>
      </c>
      <c r="E4093" s="5" t="s">
        <v>18627</v>
      </c>
      <c r="F4093" s="5" t="s">
        <v>87</v>
      </c>
      <c r="G4093" s="5" t="s">
        <v>18727</v>
      </c>
      <c r="H4093" s="5" t="s">
        <v>2905</v>
      </c>
      <c r="K4093" s="5">
        <v>1</v>
      </c>
      <c r="L4093" s="5">
        <v>1</v>
      </c>
      <c r="M4093" s="5">
        <v>0</v>
      </c>
      <c r="N4093" s="5" t="s">
        <v>224</v>
      </c>
      <c r="O4093" s="5">
        <v>36.6194690265487</v>
      </c>
      <c r="P4093" s="5">
        <v>0</v>
      </c>
      <c r="Q4093" s="5">
        <v>0</v>
      </c>
      <c r="R4093" s="5" t="s">
        <v>18737</v>
      </c>
      <c r="S4093" s="5" t="s">
        <v>9830</v>
      </c>
      <c r="T4093" s="5" t="s">
        <v>9830</v>
      </c>
      <c r="U4093" s="5" t="s">
        <v>18738</v>
      </c>
      <c r="V4093" s="5" t="s">
        <v>9753</v>
      </c>
      <c r="W4093" s="5" t="s">
        <v>9753</v>
      </c>
      <c r="Y4093" s="5" t="s">
        <v>18730</v>
      </c>
      <c r="Z4093" s="5" t="s">
        <v>18739</v>
      </c>
      <c r="AB4093" s="5" t="s">
        <v>87</v>
      </c>
      <c r="AC4093" s="5" t="s">
        <v>149</v>
      </c>
      <c r="AD4093" s="5" t="s">
        <v>97</v>
      </c>
      <c r="AK4093" s="5" t="s">
        <v>3980</v>
      </c>
      <c r="AL4093" s="5" t="s">
        <v>853</v>
      </c>
      <c r="AM4093" s="5" t="s">
        <v>390</v>
      </c>
      <c r="AN4093" s="5" t="s">
        <v>18540</v>
      </c>
      <c r="AO4093" s="5" t="s">
        <v>98</v>
      </c>
      <c r="AP4093" s="5" t="s">
        <v>98</v>
      </c>
      <c r="AT4093" s="5" t="s">
        <v>98</v>
      </c>
      <c r="AX4093" s="5">
        <v>2022</v>
      </c>
      <c r="BA4093" s="5" t="s">
        <v>362</v>
      </c>
      <c r="BD4093" s="5">
        <v>11</v>
      </c>
      <c r="BE4093" s="5">
        <v>2023</v>
      </c>
      <c r="BF4093" s="5" t="s">
        <v>99</v>
      </c>
      <c r="BG4093" s="5" t="s">
        <v>361</v>
      </c>
      <c r="BH4093" s="5" t="s">
        <v>217</v>
      </c>
      <c r="BI4093" s="5">
        <v>5</v>
      </c>
      <c r="BJ4093" s="5">
        <v>9</v>
      </c>
      <c r="BK4093" s="5">
        <v>3</v>
      </c>
      <c r="BN4093" s="5">
        <f t="shared" si="89"/>
        <v>36.6194690265487</v>
      </c>
    </row>
    <row r="4094" spans="1:66" x14ac:dyDescent="0.35">
      <c r="A4094" s="5" t="s">
        <v>18740</v>
      </c>
      <c r="B4094" s="5" t="s">
        <v>313</v>
      </c>
      <c r="C4094" s="5" t="s">
        <v>149</v>
      </c>
      <c r="D4094" s="5" t="s">
        <v>17899</v>
      </c>
      <c r="E4094" s="5" t="s">
        <v>17900</v>
      </c>
      <c r="F4094" s="5" t="s">
        <v>245</v>
      </c>
      <c r="G4094" s="5" t="s">
        <v>18741</v>
      </c>
      <c r="H4094" s="5" t="s">
        <v>18742</v>
      </c>
      <c r="K4094" s="5">
        <v>1</v>
      </c>
      <c r="L4094" s="5">
        <v>1</v>
      </c>
      <c r="M4094" s="5">
        <v>0</v>
      </c>
      <c r="N4094" s="5" t="s">
        <v>224</v>
      </c>
      <c r="O4094" s="5">
        <v>837.87610619469001</v>
      </c>
      <c r="P4094" s="5">
        <v>0</v>
      </c>
      <c r="Q4094" s="5">
        <v>837.87610619469001</v>
      </c>
      <c r="R4094" s="5" t="s">
        <v>18743</v>
      </c>
      <c r="S4094" s="5" t="s">
        <v>5113</v>
      </c>
      <c r="T4094" s="5" t="s">
        <v>6236</v>
      </c>
      <c r="U4094" s="5" t="s">
        <v>18744</v>
      </c>
      <c r="V4094" s="5" t="s">
        <v>338</v>
      </c>
      <c r="W4094" s="5" t="s">
        <v>338</v>
      </c>
      <c r="Y4094" s="5" t="s">
        <v>18745</v>
      </c>
      <c r="Z4094" s="5" t="s">
        <v>18746</v>
      </c>
      <c r="AC4094" s="5" t="s">
        <v>149</v>
      </c>
      <c r="AD4094" s="5" t="s">
        <v>97</v>
      </c>
      <c r="AK4094" s="5" t="s">
        <v>4688</v>
      </c>
      <c r="AL4094" s="5" t="s">
        <v>4178</v>
      </c>
      <c r="AM4094" s="5" t="s">
        <v>18747</v>
      </c>
      <c r="AN4094" s="5" t="s">
        <v>17959</v>
      </c>
      <c r="AO4094" s="5" t="s">
        <v>98</v>
      </c>
      <c r="AP4094" s="5" t="s">
        <v>98</v>
      </c>
      <c r="AT4094" s="5" t="s">
        <v>98</v>
      </c>
      <c r="AX4094" s="5">
        <v>2022</v>
      </c>
      <c r="BA4094" s="5" t="s">
        <v>362</v>
      </c>
      <c r="BD4094" s="5">
        <v>10</v>
      </c>
      <c r="BE4094" s="5">
        <v>2023</v>
      </c>
      <c r="BF4094" s="5" t="s">
        <v>99</v>
      </c>
      <c r="BG4094" s="5" t="s">
        <v>99</v>
      </c>
      <c r="BH4094" s="5" t="s">
        <v>99</v>
      </c>
      <c r="BI4094" s="5">
        <v>6</v>
      </c>
      <c r="BJ4094" s="5">
        <v>6</v>
      </c>
      <c r="BK4094" s="5">
        <v>6</v>
      </c>
      <c r="BN4094" s="5">
        <f t="shared" si="89"/>
        <v>837.87610619469001</v>
      </c>
    </row>
    <row r="4095" spans="1:66" x14ac:dyDescent="0.35">
      <c r="A4095" s="5" t="s">
        <v>18748</v>
      </c>
      <c r="B4095" s="5" t="s">
        <v>313</v>
      </c>
      <c r="C4095" s="5" t="s">
        <v>149</v>
      </c>
      <c r="D4095" s="5" t="s">
        <v>17899</v>
      </c>
      <c r="E4095" s="5" t="s">
        <v>17900</v>
      </c>
      <c r="F4095" s="5" t="s">
        <v>245</v>
      </c>
      <c r="G4095" s="5" t="s">
        <v>18741</v>
      </c>
      <c r="H4095" s="5" t="s">
        <v>18742</v>
      </c>
      <c r="K4095" s="5">
        <v>1</v>
      </c>
      <c r="L4095" s="5">
        <v>1</v>
      </c>
      <c r="M4095" s="5">
        <v>0</v>
      </c>
      <c r="N4095" s="5" t="s">
        <v>224</v>
      </c>
      <c r="O4095" s="5">
        <v>837.87610619469001</v>
      </c>
      <c r="P4095" s="5">
        <v>0</v>
      </c>
      <c r="Q4095" s="5">
        <v>837.87610619469001</v>
      </c>
      <c r="R4095" s="5" t="s">
        <v>18749</v>
      </c>
      <c r="S4095" s="5" t="s">
        <v>5113</v>
      </c>
      <c r="T4095" s="5" t="s">
        <v>6236</v>
      </c>
      <c r="U4095" s="5" t="s">
        <v>18750</v>
      </c>
      <c r="V4095" s="5" t="s">
        <v>338</v>
      </c>
      <c r="W4095" s="5" t="s">
        <v>338</v>
      </c>
      <c r="Y4095" s="5" t="s">
        <v>18745</v>
      </c>
      <c r="Z4095" s="5" t="s">
        <v>18751</v>
      </c>
      <c r="AC4095" s="5" t="s">
        <v>149</v>
      </c>
      <c r="AD4095" s="5" t="s">
        <v>97</v>
      </c>
      <c r="AK4095" s="5" t="s">
        <v>4688</v>
      </c>
      <c r="AL4095" s="5" t="s">
        <v>4178</v>
      </c>
      <c r="AM4095" s="5" t="s">
        <v>18747</v>
      </c>
      <c r="AN4095" s="5" t="s">
        <v>17959</v>
      </c>
      <c r="AO4095" s="5" t="s">
        <v>98</v>
      </c>
      <c r="AP4095" s="5" t="s">
        <v>98</v>
      </c>
      <c r="AT4095" s="5" t="s">
        <v>98</v>
      </c>
      <c r="AX4095" s="5">
        <v>2022</v>
      </c>
      <c r="BA4095" s="5" t="s">
        <v>362</v>
      </c>
      <c r="BD4095" s="5">
        <v>10</v>
      </c>
      <c r="BE4095" s="5">
        <v>2023</v>
      </c>
      <c r="BF4095" s="5" t="s">
        <v>99</v>
      </c>
      <c r="BG4095" s="5" t="s">
        <v>99</v>
      </c>
      <c r="BH4095" s="5" t="s">
        <v>99</v>
      </c>
      <c r="BI4095" s="5">
        <v>6</v>
      </c>
      <c r="BJ4095" s="5">
        <v>6</v>
      </c>
      <c r="BK4095" s="5">
        <v>6</v>
      </c>
      <c r="BN4095" s="5">
        <f t="shared" si="89"/>
        <v>837.87610619469001</v>
      </c>
    </row>
    <row r="4096" spans="1:66" x14ac:dyDescent="0.35">
      <c r="A4096" s="5" t="s">
        <v>18752</v>
      </c>
      <c r="B4096" s="5" t="s">
        <v>313</v>
      </c>
      <c r="C4096" s="5" t="s">
        <v>149</v>
      </c>
      <c r="D4096" s="5" t="s">
        <v>17914</v>
      </c>
      <c r="E4096" s="5" t="s">
        <v>17915</v>
      </c>
      <c r="F4096" s="5" t="s">
        <v>245</v>
      </c>
      <c r="G4096" s="5" t="s">
        <v>18741</v>
      </c>
      <c r="H4096" s="5" t="s">
        <v>18742</v>
      </c>
      <c r="K4096" s="5">
        <v>1</v>
      </c>
      <c r="L4096" s="5">
        <v>1</v>
      </c>
      <c r="M4096" s="5">
        <v>0</v>
      </c>
      <c r="N4096" s="5" t="s">
        <v>224</v>
      </c>
      <c r="O4096" s="5">
        <v>837.87610619469001</v>
      </c>
      <c r="P4096" s="5">
        <v>0</v>
      </c>
      <c r="Q4096" s="5">
        <v>837.87610619469001</v>
      </c>
      <c r="R4096" s="5" t="s">
        <v>18753</v>
      </c>
      <c r="S4096" s="5" t="s">
        <v>5017</v>
      </c>
      <c r="T4096" s="5" t="s">
        <v>5017</v>
      </c>
      <c r="U4096" s="5" t="s">
        <v>18754</v>
      </c>
      <c r="V4096" s="5" t="s">
        <v>338</v>
      </c>
      <c r="W4096" s="5" t="s">
        <v>338</v>
      </c>
      <c r="Y4096" s="5" t="s">
        <v>18745</v>
      </c>
      <c r="Z4096" s="5" t="s">
        <v>18755</v>
      </c>
      <c r="AC4096" s="5" t="s">
        <v>149</v>
      </c>
      <c r="AD4096" s="5" t="s">
        <v>97</v>
      </c>
      <c r="AK4096" s="5" t="s">
        <v>796</v>
      </c>
      <c r="AL4096" s="5" t="s">
        <v>4178</v>
      </c>
      <c r="AM4096" s="5" t="s">
        <v>18747</v>
      </c>
      <c r="AN4096" s="5" t="s">
        <v>17959</v>
      </c>
      <c r="AO4096" s="5" t="s">
        <v>98</v>
      </c>
      <c r="AP4096" s="5" t="s">
        <v>98</v>
      </c>
      <c r="AT4096" s="5" t="s">
        <v>98</v>
      </c>
      <c r="AX4096" s="5">
        <v>2022</v>
      </c>
      <c r="BA4096" s="5" t="s">
        <v>362</v>
      </c>
      <c r="BD4096" s="5">
        <v>11</v>
      </c>
      <c r="BE4096" s="5">
        <v>2023</v>
      </c>
      <c r="BF4096" s="5" t="s">
        <v>361</v>
      </c>
      <c r="BG4096" s="5" t="s">
        <v>99</v>
      </c>
      <c r="BH4096" s="5" t="s">
        <v>99</v>
      </c>
      <c r="BI4096" s="5">
        <v>7</v>
      </c>
      <c r="BJ4096" s="5">
        <v>6</v>
      </c>
      <c r="BK4096" s="5">
        <v>6</v>
      </c>
      <c r="BN4096" s="5">
        <f t="shared" si="89"/>
        <v>837.87610619469001</v>
      </c>
    </row>
    <row r="4097" spans="1:66" x14ac:dyDescent="0.35">
      <c r="A4097" s="5" t="s">
        <v>18756</v>
      </c>
      <c r="B4097" s="5" t="s">
        <v>313</v>
      </c>
      <c r="C4097" s="5" t="s">
        <v>149</v>
      </c>
      <c r="D4097" s="5" t="s">
        <v>17914</v>
      </c>
      <c r="E4097" s="5" t="s">
        <v>17915</v>
      </c>
      <c r="F4097" s="5" t="s">
        <v>245</v>
      </c>
      <c r="G4097" s="5" t="s">
        <v>18741</v>
      </c>
      <c r="H4097" s="5" t="s">
        <v>18742</v>
      </c>
      <c r="K4097" s="5">
        <v>1</v>
      </c>
      <c r="L4097" s="5">
        <v>1</v>
      </c>
      <c r="M4097" s="5">
        <v>0</v>
      </c>
      <c r="N4097" s="5" t="s">
        <v>224</v>
      </c>
      <c r="O4097" s="5">
        <v>837.87610619469001</v>
      </c>
      <c r="P4097" s="5">
        <v>0</v>
      </c>
      <c r="Q4097" s="5">
        <v>837.87610619469001</v>
      </c>
      <c r="R4097" s="5" t="s">
        <v>18757</v>
      </c>
      <c r="S4097" s="5" t="s">
        <v>5017</v>
      </c>
      <c r="T4097" s="5" t="s">
        <v>5017</v>
      </c>
      <c r="U4097" s="5" t="s">
        <v>18758</v>
      </c>
      <c r="V4097" s="5" t="s">
        <v>338</v>
      </c>
      <c r="W4097" s="5" t="s">
        <v>338</v>
      </c>
      <c r="Y4097" s="5" t="s">
        <v>18745</v>
      </c>
      <c r="Z4097" s="5" t="s">
        <v>18759</v>
      </c>
      <c r="AC4097" s="5" t="s">
        <v>149</v>
      </c>
      <c r="AD4097" s="5" t="s">
        <v>97</v>
      </c>
      <c r="AK4097" s="5" t="s">
        <v>796</v>
      </c>
      <c r="AL4097" s="5" t="s">
        <v>4178</v>
      </c>
      <c r="AM4097" s="5" t="s">
        <v>18747</v>
      </c>
      <c r="AN4097" s="5" t="s">
        <v>17959</v>
      </c>
      <c r="AO4097" s="5" t="s">
        <v>98</v>
      </c>
      <c r="AP4097" s="5" t="s">
        <v>98</v>
      </c>
      <c r="AT4097" s="5" t="s">
        <v>98</v>
      </c>
      <c r="AX4097" s="5">
        <v>2022</v>
      </c>
      <c r="BA4097" s="5" t="s">
        <v>362</v>
      </c>
      <c r="BD4097" s="5">
        <v>11</v>
      </c>
      <c r="BE4097" s="5">
        <v>2023</v>
      </c>
      <c r="BF4097" s="5" t="s">
        <v>361</v>
      </c>
      <c r="BG4097" s="5" t="s">
        <v>99</v>
      </c>
      <c r="BH4097" s="5" t="s">
        <v>99</v>
      </c>
      <c r="BI4097" s="5">
        <v>7</v>
      </c>
      <c r="BJ4097" s="5">
        <v>6</v>
      </c>
      <c r="BK4097" s="5">
        <v>6</v>
      </c>
      <c r="BN4097" s="5">
        <f t="shared" si="89"/>
        <v>837.87610619469001</v>
      </c>
    </row>
    <row r="4098" spans="1:66" x14ac:dyDescent="0.35">
      <c r="A4098" s="5" t="s">
        <v>18760</v>
      </c>
      <c r="B4098" s="5" t="s">
        <v>313</v>
      </c>
      <c r="C4098" s="5" t="s">
        <v>149</v>
      </c>
      <c r="D4098" s="5" t="s">
        <v>17899</v>
      </c>
      <c r="E4098" s="5" t="s">
        <v>17900</v>
      </c>
      <c r="F4098" s="5" t="s">
        <v>245</v>
      </c>
      <c r="G4098" s="5" t="s">
        <v>18761</v>
      </c>
      <c r="H4098" s="5" t="s">
        <v>10648</v>
      </c>
      <c r="K4098" s="5">
        <v>1</v>
      </c>
      <c r="L4098" s="5">
        <v>1</v>
      </c>
      <c r="M4098" s="5">
        <v>0</v>
      </c>
      <c r="N4098" s="5" t="s">
        <v>224</v>
      </c>
      <c r="O4098" s="5">
        <v>747.734513274336</v>
      </c>
      <c r="P4098" s="5">
        <v>0</v>
      </c>
      <c r="Q4098" s="5">
        <v>747.734513274336</v>
      </c>
      <c r="R4098" s="5" t="s">
        <v>18762</v>
      </c>
      <c r="S4098" s="5" t="s">
        <v>6236</v>
      </c>
      <c r="T4098" s="5" t="s">
        <v>6236</v>
      </c>
      <c r="U4098" s="5" t="s">
        <v>18763</v>
      </c>
      <c r="V4098" s="5" t="s">
        <v>338</v>
      </c>
      <c r="W4098" s="5" t="s">
        <v>338</v>
      </c>
      <c r="Y4098" s="5" t="s">
        <v>18764</v>
      </c>
      <c r="Z4098" s="5" t="s">
        <v>18765</v>
      </c>
      <c r="AC4098" s="5" t="s">
        <v>149</v>
      </c>
      <c r="AD4098" s="5" t="s">
        <v>97</v>
      </c>
      <c r="AK4098" s="5" t="s">
        <v>4688</v>
      </c>
      <c r="AL4098" s="5" t="s">
        <v>4178</v>
      </c>
      <c r="AM4098" s="5" t="s">
        <v>18766</v>
      </c>
      <c r="AN4098" s="5" t="s">
        <v>17959</v>
      </c>
      <c r="AO4098" s="5" t="s">
        <v>98</v>
      </c>
      <c r="AP4098" s="5" t="s">
        <v>98</v>
      </c>
      <c r="AT4098" s="5" t="s">
        <v>98</v>
      </c>
      <c r="AX4098" s="5">
        <v>2022</v>
      </c>
      <c r="BA4098" s="5" t="s">
        <v>362</v>
      </c>
      <c r="BD4098" s="5">
        <v>10</v>
      </c>
      <c r="BE4098" s="5">
        <v>2023</v>
      </c>
      <c r="BF4098" s="5" t="s">
        <v>99</v>
      </c>
      <c r="BG4098" s="5" t="s">
        <v>99</v>
      </c>
      <c r="BH4098" s="5" t="s">
        <v>99</v>
      </c>
      <c r="BI4098" s="5">
        <v>6</v>
      </c>
      <c r="BJ4098" s="5">
        <v>6</v>
      </c>
      <c r="BK4098" s="5">
        <v>6</v>
      </c>
      <c r="BN4098" s="5">
        <f t="shared" si="89"/>
        <v>747.734513274336</v>
      </c>
    </row>
    <row r="4099" spans="1:66" x14ac:dyDescent="0.35">
      <c r="A4099" s="5" t="s">
        <v>18767</v>
      </c>
      <c r="B4099" s="5" t="s">
        <v>313</v>
      </c>
      <c r="C4099" s="5" t="s">
        <v>149</v>
      </c>
      <c r="D4099" s="5" t="s">
        <v>17899</v>
      </c>
      <c r="E4099" s="5" t="s">
        <v>17900</v>
      </c>
      <c r="F4099" s="5" t="s">
        <v>245</v>
      </c>
      <c r="G4099" s="5" t="s">
        <v>18761</v>
      </c>
      <c r="H4099" s="5" t="s">
        <v>10648</v>
      </c>
      <c r="K4099" s="5">
        <v>1</v>
      </c>
      <c r="L4099" s="5">
        <v>1</v>
      </c>
      <c r="M4099" s="5">
        <v>0</v>
      </c>
      <c r="N4099" s="5" t="s">
        <v>224</v>
      </c>
      <c r="O4099" s="5">
        <v>747.734513274336</v>
      </c>
      <c r="P4099" s="5">
        <v>0</v>
      </c>
      <c r="Q4099" s="5">
        <v>747.734513274336</v>
      </c>
      <c r="R4099" s="5" t="s">
        <v>18768</v>
      </c>
      <c r="S4099" s="5" t="s">
        <v>6236</v>
      </c>
      <c r="T4099" s="5" t="s">
        <v>6236</v>
      </c>
      <c r="U4099" s="5" t="s">
        <v>18769</v>
      </c>
      <c r="V4099" s="5" t="s">
        <v>338</v>
      </c>
      <c r="W4099" s="5" t="s">
        <v>338</v>
      </c>
      <c r="Y4099" s="5" t="s">
        <v>18764</v>
      </c>
      <c r="Z4099" s="5" t="s">
        <v>18770</v>
      </c>
      <c r="AC4099" s="5" t="s">
        <v>149</v>
      </c>
      <c r="AD4099" s="5" t="s">
        <v>97</v>
      </c>
      <c r="AK4099" s="5" t="s">
        <v>4688</v>
      </c>
      <c r="AL4099" s="5" t="s">
        <v>4178</v>
      </c>
      <c r="AM4099" s="5" t="s">
        <v>18766</v>
      </c>
      <c r="AN4099" s="5" t="s">
        <v>17959</v>
      </c>
      <c r="AO4099" s="5" t="s">
        <v>98</v>
      </c>
      <c r="AP4099" s="5" t="s">
        <v>98</v>
      </c>
      <c r="AT4099" s="5" t="s">
        <v>98</v>
      </c>
      <c r="AX4099" s="5">
        <v>2022</v>
      </c>
      <c r="BA4099" s="5" t="s">
        <v>362</v>
      </c>
      <c r="BD4099" s="5">
        <v>10</v>
      </c>
      <c r="BE4099" s="5">
        <v>2023</v>
      </c>
      <c r="BF4099" s="5" t="s">
        <v>99</v>
      </c>
      <c r="BG4099" s="5" t="s">
        <v>99</v>
      </c>
      <c r="BH4099" s="5" t="s">
        <v>99</v>
      </c>
      <c r="BI4099" s="5">
        <v>6</v>
      </c>
      <c r="BJ4099" s="5">
        <v>6</v>
      </c>
      <c r="BK4099" s="5">
        <v>6</v>
      </c>
      <c r="BN4099" s="5">
        <f t="shared" si="89"/>
        <v>747.734513274336</v>
      </c>
    </row>
    <row r="4100" spans="1:66" x14ac:dyDescent="0.35">
      <c r="A4100" s="5" t="s">
        <v>18771</v>
      </c>
      <c r="B4100" s="5" t="s">
        <v>313</v>
      </c>
      <c r="C4100" s="5" t="s">
        <v>149</v>
      </c>
      <c r="D4100" s="5" t="s">
        <v>17914</v>
      </c>
      <c r="E4100" s="5" t="s">
        <v>17915</v>
      </c>
      <c r="F4100" s="5" t="s">
        <v>245</v>
      </c>
      <c r="G4100" s="5" t="s">
        <v>18761</v>
      </c>
      <c r="H4100" s="5" t="s">
        <v>10648</v>
      </c>
      <c r="K4100" s="5">
        <v>1</v>
      </c>
      <c r="L4100" s="5">
        <v>1</v>
      </c>
      <c r="M4100" s="5">
        <v>0</v>
      </c>
      <c r="N4100" s="5" t="s">
        <v>224</v>
      </c>
      <c r="O4100" s="5">
        <v>747.734513274336</v>
      </c>
      <c r="P4100" s="5">
        <v>0</v>
      </c>
      <c r="Q4100" s="5">
        <v>747.734513274336</v>
      </c>
      <c r="R4100" s="5" t="s">
        <v>18772</v>
      </c>
      <c r="S4100" s="5" t="s">
        <v>5017</v>
      </c>
      <c r="T4100" s="5" t="s">
        <v>5017</v>
      </c>
      <c r="U4100" s="5" t="s">
        <v>18773</v>
      </c>
      <c r="V4100" s="5" t="s">
        <v>338</v>
      </c>
      <c r="W4100" s="5" t="s">
        <v>338</v>
      </c>
      <c r="Y4100" s="5" t="s">
        <v>18764</v>
      </c>
      <c r="Z4100" s="5" t="s">
        <v>18774</v>
      </c>
      <c r="AC4100" s="5" t="s">
        <v>149</v>
      </c>
      <c r="AD4100" s="5" t="s">
        <v>97</v>
      </c>
      <c r="AK4100" s="5" t="s">
        <v>796</v>
      </c>
      <c r="AL4100" s="5" t="s">
        <v>4178</v>
      </c>
      <c r="AM4100" s="5" t="s">
        <v>18766</v>
      </c>
      <c r="AN4100" s="5" t="s">
        <v>17959</v>
      </c>
      <c r="AO4100" s="5" t="s">
        <v>98</v>
      </c>
      <c r="AP4100" s="5" t="s">
        <v>98</v>
      </c>
      <c r="AT4100" s="5" t="s">
        <v>98</v>
      </c>
      <c r="AX4100" s="5">
        <v>2022</v>
      </c>
      <c r="BA4100" s="5" t="s">
        <v>362</v>
      </c>
      <c r="BD4100" s="5">
        <v>11</v>
      </c>
      <c r="BE4100" s="5">
        <v>2023</v>
      </c>
      <c r="BF4100" s="5" t="s">
        <v>361</v>
      </c>
      <c r="BG4100" s="5" t="s">
        <v>99</v>
      </c>
      <c r="BH4100" s="5" t="s">
        <v>99</v>
      </c>
      <c r="BI4100" s="5">
        <v>7</v>
      </c>
      <c r="BJ4100" s="5">
        <v>6</v>
      </c>
      <c r="BK4100" s="5">
        <v>6</v>
      </c>
      <c r="BN4100" s="5">
        <f t="shared" si="89"/>
        <v>747.734513274336</v>
      </c>
    </row>
    <row r="4101" spans="1:66" x14ac:dyDescent="0.35">
      <c r="A4101" s="5" t="s">
        <v>18775</v>
      </c>
      <c r="B4101" s="5" t="s">
        <v>313</v>
      </c>
      <c r="C4101" s="5" t="s">
        <v>149</v>
      </c>
      <c r="D4101" s="5" t="s">
        <v>17914</v>
      </c>
      <c r="E4101" s="5" t="s">
        <v>17915</v>
      </c>
      <c r="F4101" s="5" t="s">
        <v>245</v>
      </c>
      <c r="G4101" s="5" t="s">
        <v>18761</v>
      </c>
      <c r="H4101" s="5" t="s">
        <v>10648</v>
      </c>
      <c r="K4101" s="5">
        <v>1</v>
      </c>
      <c r="L4101" s="5">
        <v>1</v>
      </c>
      <c r="M4101" s="5">
        <v>0</v>
      </c>
      <c r="N4101" s="5" t="s">
        <v>224</v>
      </c>
      <c r="O4101" s="5">
        <v>747.734513274336</v>
      </c>
      <c r="P4101" s="5">
        <v>0</v>
      </c>
      <c r="Q4101" s="5">
        <v>747.734513274336</v>
      </c>
      <c r="R4101" s="5" t="s">
        <v>18776</v>
      </c>
      <c r="S4101" s="5" t="s">
        <v>5017</v>
      </c>
      <c r="T4101" s="5" t="s">
        <v>5017</v>
      </c>
      <c r="U4101" s="5" t="s">
        <v>18777</v>
      </c>
      <c r="V4101" s="5" t="s">
        <v>338</v>
      </c>
      <c r="W4101" s="5" t="s">
        <v>338</v>
      </c>
      <c r="Y4101" s="5" t="s">
        <v>18764</v>
      </c>
      <c r="Z4101" s="5" t="s">
        <v>18778</v>
      </c>
      <c r="AC4101" s="5" t="s">
        <v>149</v>
      </c>
      <c r="AD4101" s="5" t="s">
        <v>97</v>
      </c>
      <c r="AK4101" s="5" t="s">
        <v>796</v>
      </c>
      <c r="AL4101" s="5" t="s">
        <v>4178</v>
      </c>
      <c r="AM4101" s="5" t="s">
        <v>18766</v>
      </c>
      <c r="AN4101" s="5" t="s">
        <v>17959</v>
      </c>
      <c r="AO4101" s="5" t="s">
        <v>98</v>
      </c>
      <c r="AP4101" s="5" t="s">
        <v>98</v>
      </c>
      <c r="AT4101" s="5" t="s">
        <v>98</v>
      </c>
      <c r="AX4101" s="5">
        <v>2022</v>
      </c>
      <c r="BA4101" s="5" t="s">
        <v>362</v>
      </c>
      <c r="BD4101" s="5">
        <v>11</v>
      </c>
      <c r="BE4101" s="5">
        <v>2023</v>
      </c>
      <c r="BF4101" s="5" t="s">
        <v>361</v>
      </c>
      <c r="BG4101" s="5" t="s">
        <v>99</v>
      </c>
      <c r="BH4101" s="5" t="s">
        <v>99</v>
      </c>
      <c r="BI4101" s="5">
        <v>7</v>
      </c>
      <c r="BJ4101" s="5">
        <v>6</v>
      </c>
      <c r="BK4101" s="5">
        <v>6</v>
      </c>
      <c r="BN4101" s="5">
        <f t="shared" ref="BN4101:BN4164" si="90">IF(BM4101="",O4101,BM4101)</f>
        <v>747.734513274336</v>
      </c>
    </row>
    <row r="4102" spans="1:66" x14ac:dyDescent="0.35">
      <c r="A4102" s="5" t="s">
        <v>18779</v>
      </c>
      <c r="B4102" s="5" t="s">
        <v>313</v>
      </c>
      <c r="C4102" s="5" t="s">
        <v>149</v>
      </c>
      <c r="D4102" s="5" t="s">
        <v>17899</v>
      </c>
      <c r="E4102" s="5" t="s">
        <v>17900</v>
      </c>
      <c r="F4102" s="5" t="s">
        <v>245</v>
      </c>
      <c r="G4102" s="5" t="s">
        <v>18780</v>
      </c>
      <c r="H4102" s="5" t="s">
        <v>14677</v>
      </c>
      <c r="K4102" s="5">
        <v>1</v>
      </c>
      <c r="L4102" s="5">
        <v>1</v>
      </c>
      <c r="M4102" s="5">
        <v>0</v>
      </c>
      <c r="N4102" s="5" t="s">
        <v>224</v>
      </c>
      <c r="O4102" s="5">
        <v>303.01769911504402</v>
      </c>
      <c r="P4102" s="5">
        <v>0</v>
      </c>
      <c r="Q4102" s="5">
        <v>303.01769911504402</v>
      </c>
      <c r="R4102" s="5" t="s">
        <v>18781</v>
      </c>
      <c r="S4102" s="5" t="s">
        <v>6236</v>
      </c>
      <c r="T4102" s="5" t="s">
        <v>6236</v>
      </c>
      <c r="U4102" s="5" t="s">
        <v>18782</v>
      </c>
      <c r="V4102" s="5" t="s">
        <v>338</v>
      </c>
      <c r="W4102" s="5" t="s">
        <v>338</v>
      </c>
      <c r="Y4102" s="5" t="s">
        <v>18783</v>
      </c>
      <c r="Z4102" s="5" t="s">
        <v>18784</v>
      </c>
      <c r="AC4102" s="5" t="s">
        <v>149</v>
      </c>
      <c r="AD4102" s="5" t="s">
        <v>97</v>
      </c>
      <c r="AK4102" s="5" t="s">
        <v>4688</v>
      </c>
      <c r="AL4102" s="5" t="s">
        <v>4178</v>
      </c>
      <c r="AM4102" s="5" t="s">
        <v>18785</v>
      </c>
      <c r="AN4102" s="5" t="s">
        <v>17959</v>
      </c>
      <c r="AO4102" s="5" t="s">
        <v>98</v>
      </c>
      <c r="AP4102" s="5" t="s">
        <v>98</v>
      </c>
      <c r="AT4102" s="5" t="s">
        <v>98</v>
      </c>
      <c r="AX4102" s="5">
        <v>2022</v>
      </c>
      <c r="BA4102" s="5" t="s">
        <v>362</v>
      </c>
      <c r="BD4102" s="5">
        <v>10</v>
      </c>
      <c r="BE4102" s="5">
        <v>2023</v>
      </c>
      <c r="BF4102" s="5" t="s">
        <v>99</v>
      </c>
      <c r="BG4102" s="5" t="s">
        <v>99</v>
      </c>
      <c r="BH4102" s="5" t="s">
        <v>99</v>
      </c>
      <c r="BI4102" s="5">
        <v>6</v>
      </c>
      <c r="BJ4102" s="5">
        <v>6</v>
      </c>
      <c r="BK4102" s="5">
        <v>6</v>
      </c>
      <c r="BN4102" s="5">
        <f t="shared" si="90"/>
        <v>303.01769911504402</v>
      </c>
    </row>
    <row r="4103" spans="1:66" x14ac:dyDescent="0.35">
      <c r="A4103" s="5" t="s">
        <v>18786</v>
      </c>
      <c r="B4103" s="5" t="s">
        <v>313</v>
      </c>
      <c r="C4103" s="5" t="s">
        <v>149</v>
      </c>
      <c r="D4103" s="5" t="s">
        <v>17899</v>
      </c>
      <c r="E4103" s="5" t="s">
        <v>17900</v>
      </c>
      <c r="F4103" s="5" t="s">
        <v>245</v>
      </c>
      <c r="G4103" s="5" t="s">
        <v>18780</v>
      </c>
      <c r="H4103" s="5" t="s">
        <v>14677</v>
      </c>
      <c r="K4103" s="5">
        <v>1</v>
      </c>
      <c r="L4103" s="5">
        <v>1</v>
      </c>
      <c r="M4103" s="5">
        <v>0</v>
      </c>
      <c r="N4103" s="5" t="s">
        <v>224</v>
      </c>
      <c r="O4103" s="5">
        <v>303.01769911504402</v>
      </c>
      <c r="P4103" s="5">
        <v>0</v>
      </c>
      <c r="Q4103" s="5">
        <v>303.01769911504402</v>
      </c>
      <c r="R4103" s="5" t="s">
        <v>18787</v>
      </c>
      <c r="S4103" s="5" t="s">
        <v>6236</v>
      </c>
      <c r="T4103" s="5" t="s">
        <v>6236</v>
      </c>
      <c r="U4103" s="5" t="s">
        <v>18788</v>
      </c>
      <c r="V4103" s="5" t="s">
        <v>338</v>
      </c>
      <c r="W4103" s="5" t="s">
        <v>338</v>
      </c>
      <c r="Y4103" s="5" t="s">
        <v>18783</v>
      </c>
      <c r="Z4103" s="5" t="s">
        <v>18789</v>
      </c>
      <c r="AC4103" s="5" t="s">
        <v>149</v>
      </c>
      <c r="AD4103" s="5" t="s">
        <v>97</v>
      </c>
      <c r="AK4103" s="5" t="s">
        <v>4688</v>
      </c>
      <c r="AL4103" s="5" t="s">
        <v>4178</v>
      </c>
      <c r="AM4103" s="5" t="s">
        <v>18785</v>
      </c>
      <c r="AN4103" s="5" t="s">
        <v>17959</v>
      </c>
      <c r="AO4103" s="5" t="s">
        <v>98</v>
      </c>
      <c r="AP4103" s="5" t="s">
        <v>98</v>
      </c>
      <c r="AT4103" s="5" t="s">
        <v>98</v>
      </c>
      <c r="AX4103" s="5">
        <v>2022</v>
      </c>
      <c r="BA4103" s="5" t="s">
        <v>362</v>
      </c>
      <c r="BD4103" s="5">
        <v>10</v>
      </c>
      <c r="BE4103" s="5">
        <v>2023</v>
      </c>
      <c r="BF4103" s="5" t="s">
        <v>99</v>
      </c>
      <c r="BG4103" s="5" t="s">
        <v>99</v>
      </c>
      <c r="BH4103" s="5" t="s">
        <v>99</v>
      </c>
      <c r="BI4103" s="5">
        <v>6</v>
      </c>
      <c r="BJ4103" s="5">
        <v>6</v>
      </c>
      <c r="BK4103" s="5">
        <v>6</v>
      </c>
      <c r="BN4103" s="5">
        <f t="shared" si="90"/>
        <v>303.01769911504402</v>
      </c>
    </row>
    <row r="4104" spans="1:66" x14ac:dyDescent="0.35">
      <c r="A4104" s="5" t="s">
        <v>18790</v>
      </c>
      <c r="B4104" s="5" t="s">
        <v>313</v>
      </c>
      <c r="C4104" s="5" t="s">
        <v>149</v>
      </c>
      <c r="D4104" s="5" t="s">
        <v>17914</v>
      </c>
      <c r="E4104" s="5" t="s">
        <v>17915</v>
      </c>
      <c r="F4104" s="5" t="s">
        <v>245</v>
      </c>
      <c r="G4104" s="5" t="s">
        <v>18780</v>
      </c>
      <c r="H4104" s="5" t="s">
        <v>14677</v>
      </c>
      <c r="K4104" s="5">
        <v>1</v>
      </c>
      <c r="L4104" s="5">
        <v>1</v>
      </c>
      <c r="M4104" s="5">
        <v>0</v>
      </c>
      <c r="N4104" s="5" t="s">
        <v>224</v>
      </c>
      <c r="O4104" s="5">
        <v>303.01769911504402</v>
      </c>
      <c r="P4104" s="5">
        <v>0</v>
      </c>
      <c r="Q4104" s="5">
        <v>303.01769911504402</v>
      </c>
      <c r="R4104" s="5" t="s">
        <v>18791</v>
      </c>
      <c r="S4104" s="5" t="s">
        <v>5096</v>
      </c>
      <c r="T4104" s="5" t="s">
        <v>5096</v>
      </c>
      <c r="U4104" s="5" t="s">
        <v>18792</v>
      </c>
      <c r="V4104" s="5" t="s">
        <v>338</v>
      </c>
      <c r="W4104" s="5" t="s">
        <v>338</v>
      </c>
      <c r="Y4104" s="5" t="s">
        <v>18783</v>
      </c>
      <c r="Z4104" s="5" t="s">
        <v>18793</v>
      </c>
      <c r="AC4104" s="5" t="s">
        <v>149</v>
      </c>
      <c r="AD4104" s="5" t="s">
        <v>97</v>
      </c>
      <c r="AK4104" s="5" t="s">
        <v>796</v>
      </c>
      <c r="AL4104" s="5" t="s">
        <v>4178</v>
      </c>
      <c r="AM4104" s="5" t="s">
        <v>18785</v>
      </c>
      <c r="AN4104" s="5" t="s">
        <v>17959</v>
      </c>
      <c r="AO4104" s="5" t="s">
        <v>98</v>
      </c>
      <c r="AP4104" s="5" t="s">
        <v>98</v>
      </c>
      <c r="AT4104" s="5" t="s">
        <v>98</v>
      </c>
      <c r="AX4104" s="5">
        <v>2022</v>
      </c>
      <c r="BA4104" s="5" t="s">
        <v>362</v>
      </c>
      <c r="BD4104" s="5">
        <v>11</v>
      </c>
      <c r="BE4104" s="5">
        <v>2023</v>
      </c>
      <c r="BF4104" s="5" t="s">
        <v>361</v>
      </c>
      <c r="BG4104" s="5" t="s">
        <v>99</v>
      </c>
      <c r="BH4104" s="5" t="s">
        <v>99</v>
      </c>
      <c r="BI4104" s="5">
        <v>7</v>
      </c>
      <c r="BJ4104" s="5">
        <v>6</v>
      </c>
      <c r="BK4104" s="5">
        <v>6</v>
      </c>
      <c r="BN4104" s="5">
        <f t="shared" si="90"/>
        <v>303.01769911504402</v>
      </c>
    </row>
    <row r="4105" spans="1:66" x14ac:dyDescent="0.35">
      <c r="A4105" s="5" t="s">
        <v>18794</v>
      </c>
      <c r="B4105" s="5" t="s">
        <v>313</v>
      </c>
      <c r="C4105" s="5" t="s">
        <v>149</v>
      </c>
      <c r="D4105" s="5" t="s">
        <v>17914</v>
      </c>
      <c r="E4105" s="5" t="s">
        <v>17915</v>
      </c>
      <c r="F4105" s="5" t="s">
        <v>245</v>
      </c>
      <c r="G4105" s="5" t="s">
        <v>18780</v>
      </c>
      <c r="H4105" s="5" t="s">
        <v>14677</v>
      </c>
      <c r="K4105" s="5">
        <v>1</v>
      </c>
      <c r="L4105" s="5">
        <v>1</v>
      </c>
      <c r="M4105" s="5">
        <v>0</v>
      </c>
      <c r="N4105" s="5" t="s">
        <v>224</v>
      </c>
      <c r="O4105" s="5">
        <v>303.01769911504402</v>
      </c>
      <c r="P4105" s="5">
        <v>0</v>
      </c>
      <c r="Q4105" s="5">
        <v>303.01769911504402</v>
      </c>
      <c r="R4105" s="5" t="s">
        <v>18795</v>
      </c>
      <c r="S4105" s="5" t="s">
        <v>5096</v>
      </c>
      <c r="T4105" s="5" t="s">
        <v>5096</v>
      </c>
      <c r="U4105" s="5" t="s">
        <v>18796</v>
      </c>
      <c r="V4105" s="5" t="s">
        <v>338</v>
      </c>
      <c r="W4105" s="5" t="s">
        <v>338</v>
      </c>
      <c r="Y4105" s="5" t="s">
        <v>18783</v>
      </c>
      <c r="Z4105" s="5" t="s">
        <v>18797</v>
      </c>
      <c r="AC4105" s="5" t="s">
        <v>149</v>
      </c>
      <c r="AD4105" s="5" t="s">
        <v>97</v>
      </c>
      <c r="AK4105" s="5" t="s">
        <v>796</v>
      </c>
      <c r="AL4105" s="5" t="s">
        <v>4178</v>
      </c>
      <c r="AM4105" s="5" t="s">
        <v>18785</v>
      </c>
      <c r="AN4105" s="5" t="s">
        <v>17959</v>
      </c>
      <c r="AO4105" s="5" t="s">
        <v>98</v>
      </c>
      <c r="AP4105" s="5" t="s">
        <v>98</v>
      </c>
      <c r="AT4105" s="5" t="s">
        <v>98</v>
      </c>
      <c r="AX4105" s="5">
        <v>2022</v>
      </c>
      <c r="BA4105" s="5" t="s">
        <v>362</v>
      </c>
      <c r="BD4105" s="5">
        <v>11</v>
      </c>
      <c r="BE4105" s="5">
        <v>2023</v>
      </c>
      <c r="BF4105" s="5" t="s">
        <v>361</v>
      </c>
      <c r="BG4105" s="5" t="s">
        <v>99</v>
      </c>
      <c r="BH4105" s="5" t="s">
        <v>99</v>
      </c>
      <c r="BI4105" s="5">
        <v>7</v>
      </c>
      <c r="BJ4105" s="5">
        <v>6</v>
      </c>
      <c r="BK4105" s="5">
        <v>6</v>
      </c>
      <c r="BN4105" s="5">
        <f t="shared" si="90"/>
        <v>303.01769911504402</v>
      </c>
    </row>
    <row r="4106" spans="1:66" x14ac:dyDescent="0.35">
      <c r="A4106" s="5" t="s">
        <v>18798</v>
      </c>
      <c r="B4106" s="5" t="s">
        <v>313</v>
      </c>
      <c r="C4106" s="5" t="s">
        <v>149</v>
      </c>
      <c r="D4106" s="5" t="s">
        <v>17899</v>
      </c>
      <c r="E4106" s="5" t="s">
        <v>17900</v>
      </c>
      <c r="F4106" s="5" t="s">
        <v>245</v>
      </c>
      <c r="G4106" s="5" t="s">
        <v>18799</v>
      </c>
      <c r="H4106" s="5" t="s">
        <v>5924</v>
      </c>
      <c r="K4106" s="5">
        <v>1</v>
      </c>
      <c r="L4106" s="5">
        <v>1</v>
      </c>
      <c r="M4106" s="5">
        <v>0</v>
      </c>
      <c r="N4106" s="5" t="s">
        <v>224</v>
      </c>
      <c r="O4106" s="5">
        <v>535.14159292035401</v>
      </c>
      <c r="P4106" s="5">
        <v>0</v>
      </c>
      <c r="Q4106" s="5">
        <v>535.14159292035401</v>
      </c>
      <c r="R4106" s="5" t="s">
        <v>18800</v>
      </c>
      <c r="S4106" s="5" t="s">
        <v>6236</v>
      </c>
      <c r="T4106" s="5" t="s">
        <v>6236</v>
      </c>
      <c r="U4106" s="5" t="s">
        <v>18801</v>
      </c>
      <c r="V4106" s="5" t="s">
        <v>338</v>
      </c>
      <c r="W4106" s="5" t="s">
        <v>338</v>
      </c>
      <c r="Y4106" s="5" t="s">
        <v>18802</v>
      </c>
      <c r="Z4106" s="5" t="s">
        <v>18803</v>
      </c>
      <c r="AC4106" s="5" t="s">
        <v>149</v>
      </c>
      <c r="AD4106" s="5" t="s">
        <v>97</v>
      </c>
      <c r="AK4106" s="5" t="s">
        <v>4688</v>
      </c>
      <c r="AL4106" s="5" t="s">
        <v>4178</v>
      </c>
      <c r="AM4106" s="5" t="s">
        <v>18804</v>
      </c>
      <c r="AN4106" s="5" t="s">
        <v>17959</v>
      </c>
      <c r="AO4106" s="5" t="s">
        <v>98</v>
      </c>
      <c r="AP4106" s="5" t="s">
        <v>98</v>
      </c>
      <c r="AT4106" s="5" t="s">
        <v>98</v>
      </c>
      <c r="AX4106" s="5">
        <v>2022</v>
      </c>
      <c r="BA4106" s="5" t="s">
        <v>362</v>
      </c>
      <c r="BD4106" s="5">
        <v>10</v>
      </c>
      <c r="BE4106" s="5">
        <v>2023</v>
      </c>
      <c r="BF4106" s="5" t="s">
        <v>99</v>
      </c>
      <c r="BG4106" s="5" t="s">
        <v>99</v>
      </c>
      <c r="BH4106" s="5" t="s">
        <v>99</v>
      </c>
      <c r="BI4106" s="5">
        <v>6</v>
      </c>
      <c r="BJ4106" s="5">
        <v>6</v>
      </c>
      <c r="BK4106" s="5">
        <v>6</v>
      </c>
      <c r="BN4106" s="5">
        <f t="shared" si="90"/>
        <v>535.14159292035401</v>
      </c>
    </row>
    <row r="4107" spans="1:66" x14ac:dyDescent="0.35">
      <c r="A4107" s="5" t="s">
        <v>18805</v>
      </c>
      <c r="B4107" s="5" t="s">
        <v>313</v>
      </c>
      <c r="C4107" s="5" t="s">
        <v>149</v>
      </c>
      <c r="D4107" s="5" t="s">
        <v>17914</v>
      </c>
      <c r="E4107" s="5" t="s">
        <v>17915</v>
      </c>
      <c r="F4107" s="5" t="s">
        <v>245</v>
      </c>
      <c r="G4107" s="5" t="s">
        <v>18799</v>
      </c>
      <c r="H4107" s="5" t="s">
        <v>5924</v>
      </c>
      <c r="K4107" s="5">
        <v>1</v>
      </c>
      <c r="L4107" s="5">
        <v>1</v>
      </c>
      <c r="M4107" s="5">
        <v>0</v>
      </c>
      <c r="N4107" s="5" t="s">
        <v>224</v>
      </c>
      <c r="O4107" s="5">
        <v>535.14159292035401</v>
      </c>
      <c r="P4107" s="5">
        <v>0</v>
      </c>
      <c r="Q4107" s="5">
        <v>535.14159292035401</v>
      </c>
      <c r="R4107" s="5" t="s">
        <v>18806</v>
      </c>
      <c r="S4107" s="5" t="s">
        <v>18470</v>
      </c>
      <c r="T4107" s="5" t="s">
        <v>18470</v>
      </c>
      <c r="U4107" s="5" t="s">
        <v>18807</v>
      </c>
      <c r="V4107" s="5" t="s">
        <v>338</v>
      </c>
      <c r="W4107" s="5" t="s">
        <v>338</v>
      </c>
      <c r="Y4107" s="5" t="s">
        <v>18802</v>
      </c>
      <c r="Z4107" s="5" t="s">
        <v>18808</v>
      </c>
      <c r="AC4107" s="5" t="s">
        <v>149</v>
      </c>
      <c r="AD4107" s="5" t="s">
        <v>97</v>
      </c>
      <c r="AK4107" s="5" t="s">
        <v>796</v>
      </c>
      <c r="AL4107" s="5" t="s">
        <v>4178</v>
      </c>
      <c r="AM4107" s="5" t="s">
        <v>18804</v>
      </c>
      <c r="AN4107" s="5" t="s">
        <v>17959</v>
      </c>
      <c r="AO4107" s="5" t="s">
        <v>98</v>
      </c>
      <c r="AP4107" s="5" t="s">
        <v>98</v>
      </c>
      <c r="AT4107" s="5" t="s">
        <v>98</v>
      </c>
      <c r="AX4107" s="5">
        <v>2022</v>
      </c>
      <c r="BA4107" s="5" t="s">
        <v>362</v>
      </c>
      <c r="BD4107" s="5">
        <v>11</v>
      </c>
      <c r="BE4107" s="5">
        <v>2023</v>
      </c>
      <c r="BF4107" s="5" t="s">
        <v>361</v>
      </c>
      <c r="BG4107" s="5" t="s">
        <v>99</v>
      </c>
      <c r="BH4107" s="5" t="s">
        <v>99</v>
      </c>
      <c r="BI4107" s="5">
        <v>7</v>
      </c>
      <c r="BJ4107" s="5">
        <v>6</v>
      </c>
      <c r="BK4107" s="5">
        <v>6</v>
      </c>
      <c r="BN4107" s="5">
        <f t="shared" si="90"/>
        <v>535.14159292035401</v>
      </c>
    </row>
    <row r="4108" spans="1:66" x14ac:dyDescent="0.35">
      <c r="A4108" s="5" t="s">
        <v>18809</v>
      </c>
      <c r="B4108" s="5" t="s">
        <v>313</v>
      </c>
      <c r="C4108" s="5" t="s">
        <v>149</v>
      </c>
      <c r="D4108" s="5" t="s">
        <v>17899</v>
      </c>
      <c r="E4108" s="5" t="s">
        <v>17900</v>
      </c>
      <c r="F4108" s="5" t="s">
        <v>245</v>
      </c>
      <c r="G4108" s="5" t="s">
        <v>18810</v>
      </c>
      <c r="H4108" s="5" t="s">
        <v>14636</v>
      </c>
      <c r="K4108" s="5">
        <v>1</v>
      </c>
      <c r="L4108" s="5">
        <v>1</v>
      </c>
      <c r="M4108" s="5">
        <v>0</v>
      </c>
      <c r="N4108" s="5" t="s">
        <v>224</v>
      </c>
      <c r="O4108" s="5">
        <v>665.76106194690306</v>
      </c>
      <c r="P4108" s="5">
        <v>0</v>
      </c>
      <c r="Q4108" s="5">
        <v>665.76106194690306</v>
      </c>
      <c r="R4108" s="5" t="s">
        <v>18811</v>
      </c>
      <c r="S4108" s="5" t="s">
        <v>6236</v>
      </c>
      <c r="T4108" s="5" t="s">
        <v>6236</v>
      </c>
      <c r="U4108" s="5" t="s">
        <v>18812</v>
      </c>
      <c r="V4108" s="5" t="s">
        <v>338</v>
      </c>
      <c r="W4108" s="5" t="s">
        <v>338</v>
      </c>
      <c r="Y4108" s="5" t="s">
        <v>18813</v>
      </c>
      <c r="Z4108" s="5" t="s">
        <v>18814</v>
      </c>
      <c r="AC4108" s="5" t="s">
        <v>149</v>
      </c>
      <c r="AD4108" s="5" t="s">
        <v>97</v>
      </c>
      <c r="AK4108" s="5" t="s">
        <v>4688</v>
      </c>
      <c r="AL4108" s="5" t="s">
        <v>4178</v>
      </c>
      <c r="AM4108" s="5" t="s">
        <v>18804</v>
      </c>
      <c r="AN4108" s="5" t="s">
        <v>17959</v>
      </c>
      <c r="AO4108" s="5" t="s">
        <v>98</v>
      </c>
      <c r="AP4108" s="5" t="s">
        <v>98</v>
      </c>
      <c r="AT4108" s="5" t="s">
        <v>98</v>
      </c>
      <c r="AX4108" s="5">
        <v>2022</v>
      </c>
      <c r="BA4108" s="5" t="s">
        <v>362</v>
      </c>
      <c r="BD4108" s="5">
        <v>10</v>
      </c>
      <c r="BE4108" s="5">
        <v>2023</v>
      </c>
      <c r="BF4108" s="5" t="s">
        <v>99</v>
      </c>
      <c r="BG4108" s="5" t="s">
        <v>99</v>
      </c>
      <c r="BH4108" s="5" t="s">
        <v>99</v>
      </c>
      <c r="BI4108" s="5">
        <v>6</v>
      </c>
      <c r="BJ4108" s="5">
        <v>6</v>
      </c>
      <c r="BK4108" s="5">
        <v>6</v>
      </c>
      <c r="BN4108" s="5">
        <f t="shared" si="90"/>
        <v>665.76106194690306</v>
      </c>
    </row>
    <row r="4109" spans="1:66" x14ac:dyDescent="0.35">
      <c r="A4109" s="5" t="s">
        <v>18815</v>
      </c>
      <c r="B4109" s="5" t="s">
        <v>313</v>
      </c>
      <c r="C4109" s="5" t="s">
        <v>149</v>
      </c>
      <c r="D4109" s="5" t="s">
        <v>17914</v>
      </c>
      <c r="E4109" s="5" t="s">
        <v>17915</v>
      </c>
      <c r="F4109" s="5" t="s">
        <v>245</v>
      </c>
      <c r="G4109" s="5" t="s">
        <v>18810</v>
      </c>
      <c r="H4109" s="5" t="s">
        <v>14636</v>
      </c>
      <c r="K4109" s="5">
        <v>1</v>
      </c>
      <c r="L4109" s="5">
        <v>1</v>
      </c>
      <c r="M4109" s="5">
        <v>0</v>
      </c>
      <c r="N4109" s="5" t="s">
        <v>224</v>
      </c>
      <c r="O4109" s="5">
        <v>665.76106194690306</v>
      </c>
      <c r="P4109" s="5">
        <v>0</v>
      </c>
      <c r="Q4109" s="5">
        <v>665.76106194690306</v>
      </c>
      <c r="R4109" s="5" t="s">
        <v>18816</v>
      </c>
      <c r="S4109" s="5" t="s">
        <v>18470</v>
      </c>
      <c r="T4109" s="5" t="s">
        <v>18470</v>
      </c>
      <c r="U4109" s="5" t="s">
        <v>18817</v>
      </c>
      <c r="V4109" s="5" t="s">
        <v>338</v>
      </c>
      <c r="W4109" s="5" t="s">
        <v>338</v>
      </c>
      <c r="Y4109" s="5" t="s">
        <v>18813</v>
      </c>
      <c r="Z4109" s="5" t="s">
        <v>18818</v>
      </c>
      <c r="AC4109" s="5" t="s">
        <v>149</v>
      </c>
      <c r="AD4109" s="5" t="s">
        <v>97</v>
      </c>
      <c r="AK4109" s="5" t="s">
        <v>796</v>
      </c>
      <c r="AL4109" s="5" t="s">
        <v>4178</v>
      </c>
      <c r="AM4109" s="5" t="s">
        <v>18804</v>
      </c>
      <c r="AN4109" s="5" t="s">
        <v>17959</v>
      </c>
      <c r="AO4109" s="5" t="s">
        <v>98</v>
      </c>
      <c r="AP4109" s="5" t="s">
        <v>98</v>
      </c>
      <c r="AT4109" s="5" t="s">
        <v>98</v>
      </c>
      <c r="AX4109" s="5">
        <v>2022</v>
      </c>
      <c r="BA4109" s="5" t="s">
        <v>362</v>
      </c>
      <c r="BD4109" s="5">
        <v>11</v>
      </c>
      <c r="BE4109" s="5">
        <v>2023</v>
      </c>
      <c r="BF4109" s="5" t="s">
        <v>361</v>
      </c>
      <c r="BG4109" s="5" t="s">
        <v>99</v>
      </c>
      <c r="BH4109" s="5" t="s">
        <v>99</v>
      </c>
      <c r="BI4109" s="5">
        <v>7</v>
      </c>
      <c r="BJ4109" s="5">
        <v>6</v>
      </c>
      <c r="BK4109" s="5">
        <v>6</v>
      </c>
      <c r="BN4109" s="5">
        <f t="shared" si="90"/>
        <v>665.76106194690306</v>
      </c>
    </row>
    <row r="4110" spans="1:66" x14ac:dyDescent="0.35">
      <c r="A4110" s="5" t="s">
        <v>18819</v>
      </c>
      <c r="B4110" s="5" t="s">
        <v>313</v>
      </c>
      <c r="C4110" s="5" t="s">
        <v>149</v>
      </c>
      <c r="D4110" s="5" t="s">
        <v>17899</v>
      </c>
      <c r="E4110" s="5" t="s">
        <v>17900</v>
      </c>
      <c r="F4110" s="5" t="s">
        <v>245</v>
      </c>
      <c r="G4110" s="5" t="s">
        <v>18820</v>
      </c>
      <c r="H4110" s="5" t="s">
        <v>2073</v>
      </c>
      <c r="K4110" s="5">
        <v>1</v>
      </c>
      <c r="L4110" s="5">
        <v>1</v>
      </c>
      <c r="M4110" s="5">
        <v>0</v>
      </c>
      <c r="N4110" s="5" t="s">
        <v>224</v>
      </c>
      <c r="O4110" s="5">
        <v>198.761061946903</v>
      </c>
      <c r="P4110" s="5">
        <v>0</v>
      </c>
      <c r="Q4110" s="5">
        <v>198.761061946903</v>
      </c>
      <c r="R4110" s="5" t="s">
        <v>18821</v>
      </c>
      <c r="S4110" s="5" t="s">
        <v>13738</v>
      </c>
      <c r="T4110" s="5" t="s">
        <v>13738</v>
      </c>
      <c r="U4110" s="5" t="s">
        <v>18822</v>
      </c>
      <c r="V4110" s="5" t="s">
        <v>338</v>
      </c>
      <c r="W4110" s="5" t="s">
        <v>338</v>
      </c>
      <c r="Y4110" s="5" t="s">
        <v>18823</v>
      </c>
      <c r="Z4110" s="5" t="s">
        <v>18824</v>
      </c>
      <c r="AC4110" s="5" t="s">
        <v>149</v>
      </c>
      <c r="AD4110" s="5" t="s">
        <v>97</v>
      </c>
      <c r="AK4110" s="5" t="s">
        <v>4688</v>
      </c>
      <c r="AL4110" s="5" t="s">
        <v>4178</v>
      </c>
      <c r="AN4110" s="5" t="s">
        <v>17959</v>
      </c>
      <c r="AO4110" s="5" t="s">
        <v>98</v>
      </c>
      <c r="AP4110" s="5" t="s">
        <v>98</v>
      </c>
      <c r="AT4110" s="5" t="s">
        <v>98</v>
      </c>
      <c r="AX4110" s="5">
        <v>2022</v>
      </c>
      <c r="BA4110" s="5" t="s">
        <v>362</v>
      </c>
      <c r="BD4110" s="5">
        <v>10</v>
      </c>
      <c r="BE4110" s="5">
        <v>2023</v>
      </c>
      <c r="BF4110" s="5" t="s">
        <v>99</v>
      </c>
      <c r="BG4110" s="5" t="s">
        <v>99</v>
      </c>
      <c r="BH4110" s="5" t="s">
        <v>99</v>
      </c>
      <c r="BI4110" s="5">
        <v>6</v>
      </c>
      <c r="BJ4110" s="5">
        <v>6</v>
      </c>
      <c r="BK4110" s="5">
        <v>6</v>
      </c>
      <c r="BN4110" s="5">
        <f t="shared" si="90"/>
        <v>198.761061946903</v>
      </c>
    </row>
    <row r="4111" spans="1:66" x14ac:dyDescent="0.35">
      <c r="A4111" s="5" t="s">
        <v>18825</v>
      </c>
      <c r="B4111" s="5" t="s">
        <v>313</v>
      </c>
      <c r="C4111" s="5" t="s">
        <v>149</v>
      </c>
      <c r="D4111" s="5" t="s">
        <v>17914</v>
      </c>
      <c r="E4111" s="5" t="s">
        <v>17915</v>
      </c>
      <c r="F4111" s="5" t="s">
        <v>245</v>
      </c>
      <c r="G4111" s="5" t="s">
        <v>18820</v>
      </c>
      <c r="H4111" s="5" t="s">
        <v>2073</v>
      </c>
      <c r="K4111" s="5">
        <v>1</v>
      </c>
      <c r="L4111" s="5">
        <v>1</v>
      </c>
      <c r="M4111" s="5">
        <v>0</v>
      </c>
      <c r="N4111" s="5" t="s">
        <v>224</v>
      </c>
      <c r="O4111" s="5">
        <v>198.761061946903</v>
      </c>
      <c r="P4111" s="5">
        <v>0</v>
      </c>
      <c r="Q4111" s="5">
        <v>198.761061946903</v>
      </c>
      <c r="R4111" s="5" t="s">
        <v>18826</v>
      </c>
      <c r="S4111" s="5" t="s">
        <v>18470</v>
      </c>
      <c r="T4111" s="5" t="s">
        <v>18470</v>
      </c>
      <c r="U4111" s="5" t="s">
        <v>18827</v>
      </c>
      <c r="V4111" s="5" t="s">
        <v>338</v>
      </c>
      <c r="W4111" s="5" t="s">
        <v>338</v>
      </c>
      <c r="Y4111" s="5" t="s">
        <v>18823</v>
      </c>
      <c r="Z4111" s="5" t="s">
        <v>18828</v>
      </c>
      <c r="AC4111" s="5" t="s">
        <v>149</v>
      </c>
      <c r="AD4111" s="5" t="s">
        <v>97</v>
      </c>
      <c r="AK4111" s="5" t="s">
        <v>796</v>
      </c>
      <c r="AL4111" s="5" t="s">
        <v>4178</v>
      </c>
      <c r="AN4111" s="5" t="s">
        <v>17959</v>
      </c>
      <c r="AO4111" s="5" t="s">
        <v>98</v>
      </c>
      <c r="AP4111" s="5" t="s">
        <v>98</v>
      </c>
      <c r="AT4111" s="5" t="s">
        <v>98</v>
      </c>
      <c r="AX4111" s="5">
        <v>2022</v>
      </c>
      <c r="BA4111" s="5" t="s">
        <v>362</v>
      </c>
      <c r="BD4111" s="5">
        <v>11</v>
      </c>
      <c r="BE4111" s="5">
        <v>2023</v>
      </c>
      <c r="BF4111" s="5" t="s">
        <v>361</v>
      </c>
      <c r="BG4111" s="5" t="s">
        <v>99</v>
      </c>
      <c r="BH4111" s="5" t="s">
        <v>99</v>
      </c>
      <c r="BI4111" s="5">
        <v>7</v>
      </c>
      <c r="BJ4111" s="5">
        <v>6</v>
      </c>
      <c r="BK4111" s="5">
        <v>6</v>
      </c>
      <c r="BN4111" s="5">
        <f t="shared" si="90"/>
        <v>198.761061946903</v>
      </c>
    </row>
    <row r="4112" spans="1:66" x14ac:dyDescent="0.35">
      <c r="A4112" s="5" t="s">
        <v>18829</v>
      </c>
      <c r="B4112" s="5" t="s">
        <v>313</v>
      </c>
      <c r="C4112" s="5" t="s">
        <v>149</v>
      </c>
      <c r="D4112" s="5" t="s">
        <v>18830</v>
      </c>
      <c r="E4112" s="5" t="s">
        <v>18831</v>
      </c>
      <c r="F4112" s="5" t="s">
        <v>87</v>
      </c>
      <c r="G4112" s="5" t="s">
        <v>18832</v>
      </c>
      <c r="H4112" s="5" t="s">
        <v>16142</v>
      </c>
      <c r="K4112" s="5">
        <v>1</v>
      </c>
      <c r="L4112" s="5">
        <v>1</v>
      </c>
      <c r="M4112" s="5">
        <v>0</v>
      </c>
      <c r="N4112" s="5" t="s">
        <v>224</v>
      </c>
      <c r="O4112" s="5">
        <v>109.283185840708</v>
      </c>
      <c r="P4112" s="5">
        <v>0</v>
      </c>
      <c r="Q4112" s="5">
        <v>109.283185840708</v>
      </c>
      <c r="R4112" s="5" t="s">
        <v>18833</v>
      </c>
      <c r="S4112" s="5" t="s">
        <v>13738</v>
      </c>
      <c r="T4112" s="5" t="s">
        <v>6236</v>
      </c>
      <c r="U4112" s="5" t="s">
        <v>18834</v>
      </c>
      <c r="V4112" s="5" t="s">
        <v>338</v>
      </c>
      <c r="W4112" s="5" t="s">
        <v>338</v>
      </c>
      <c r="Y4112" s="5" t="s">
        <v>18835</v>
      </c>
      <c r="Z4112" s="5" t="s">
        <v>18836</v>
      </c>
      <c r="AB4112" s="5" t="s">
        <v>87</v>
      </c>
      <c r="AC4112" s="5" t="s">
        <v>149</v>
      </c>
      <c r="AD4112" s="5" t="s">
        <v>97</v>
      </c>
      <c r="AK4112" s="5" t="s">
        <v>4688</v>
      </c>
      <c r="AL4112" s="5" t="s">
        <v>4178</v>
      </c>
      <c r="AN4112" s="5" t="s">
        <v>17959</v>
      </c>
      <c r="AO4112" s="5" t="s">
        <v>98</v>
      </c>
      <c r="AP4112" s="5" t="s">
        <v>98</v>
      </c>
      <c r="AT4112" s="5" t="s">
        <v>98</v>
      </c>
      <c r="AX4112" s="5">
        <v>2022</v>
      </c>
      <c r="BA4112" s="5" t="s">
        <v>362</v>
      </c>
      <c r="BD4112" s="5">
        <v>10</v>
      </c>
      <c r="BE4112" s="5">
        <v>2023</v>
      </c>
      <c r="BF4112" s="5" t="s">
        <v>99</v>
      </c>
      <c r="BG4112" s="5" t="s">
        <v>99</v>
      </c>
      <c r="BH4112" s="5" t="s">
        <v>99</v>
      </c>
      <c r="BI4112" s="5">
        <v>6</v>
      </c>
      <c r="BJ4112" s="5">
        <v>6</v>
      </c>
      <c r="BK4112" s="5">
        <v>6</v>
      </c>
      <c r="BN4112" s="5">
        <f t="shared" si="90"/>
        <v>109.283185840708</v>
      </c>
    </row>
    <row r="4113" spans="1:66" x14ac:dyDescent="0.35">
      <c r="A4113" s="5" t="s">
        <v>18837</v>
      </c>
      <c r="B4113" s="5" t="s">
        <v>313</v>
      </c>
      <c r="C4113" s="5" t="s">
        <v>149</v>
      </c>
      <c r="D4113" s="5" t="s">
        <v>18838</v>
      </c>
      <c r="E4113" s="5" t="s">
        <v>18839</v>
      </c>
      <c r="F4113" s="5" t="s">
        <v>87</v>
      </c>
      <c r="G4113" s="5" t="s">
        <v>18832</v>
      </c>
      <c r="H4113" s="5" t="s">
        <v>16142</v>
      </c>
      <c r="K4113" s="5">
        <v>1</v>
      </c>
      <c r="L4113" s="5">
        <v>1</v>
      </c>
      <c r="M4113" s="5">
        <v>0</v>
      </c>
      <c r="N4113" s="5" t="s">
        <v>224</v>
      </c>
      <c r="O4113" s="5">
        <v>109.283185840708</v>
      </c>
      <c r="P4113" s="5">
        <v>0</v>
      </c>
      <c r="Q4113" s="5">
        <v>109.283185840708</v>
      </c>
      <c r="R4113" s="5" t="s">
        <v>18840</v>
      </c>
      <c r="S4113" s="5" t="s">
        <v>5096</v>
      </c>
      <c r="T4113" s="5" t="s">
        <v>5096</v>
      </c>
      <c r="U4113" s="5" t="s">
        <v>18841</v>
      </c>
      <c r="V4113" s="5" t="s">
        <v>338</v>
      </c>
      <c r="W4113" s="5" t="s">
        <v>338</v>
      </c>
      <c r="Y4113" s="5" t="s">
        <v>18835</v>
      </c>
      <c r="Z4113" s="5" t="s">
        <v>18842</v>
      </c>
      <c r="AB4113" s="5" t="s">
        <v>87</v>
      </c>
      <c r="AC4113" s="5" t="s">
        <v>149</v>
      </c>
      <c r="AD4113" s="5" t="s">
        <v>97</v>
      </c>
      <c r="AK4113" s="5" t="s">
        <v>796</v>
      </c>
      <c r="AL4113" s="5" t="s">
        <v>4178</v>
      </c>
      <c r="AN4113" s="5" t="s">
        <v>17959</v>
      </c>
      <c r="AO4113" s="5" t="s">
        <v>98</v>
      </c>
      <c r="AP4113" s="5" t="s">
        <v>98</v>
      </c>
      <c r="AT4113" s="5" t="s">
        <v>98</v>
      </c>
      <c r="AX4113" s="5">
        <v>2022</v>
      </c>
      <c r="BA4113" s="5" t="s">
        <v>362</v>
      </c>
      <c r="BD4113" s="5">
        <v>11</v>
      </c>
      <c r="BE4113" s="5">
        <v>2023</v>
      </c>
      <c r="BF4113" s="5" t="s">
        <v>361</v>
      </c>
      <c r="BG4113" s="5" t="s">
        <v>99</v>
      </c>
      <c r="BH4113" s="5" t="s">
        <v>99</v>
      </c>
      <c r="BI4113" s="5">
        <v>7</v>
      </c>
      <c r="BJ4113" s="5">
        <v>6</v>
      </c>
      <c r="BK4113" s="5">
        <v>6</v>
      </c>
      <c r="BN4113" s="5">
        <f t="shared" si="90"/>
        <v>109.283185840708</v>
      </c>
    </row>
    <row r="4114" spans="1:66" x14ac:dyDescent="0.35">
      <c r="A4114" s="5" t="s">
        <v>18843</v>
      </c>
      <c r="B4114" s="5" t="s">
        <v>313</v>
      </c>
      <c r="C4114" s="5" t="s">
        <v>149</v>
      </c>
      <c r="D4114" s="5" t="s">
        <v>18830</v>
      </c>
      <c r="E4114" s="5" t="s">
        <v>18831</v>
      </c>
      <c r="F4114" s="5" t="s">
        <v>87</v>
      </c>
      <c r="G4114" s="5" t="s">
        <v>18844</v>
      </c>
      <c r="H4114" s="5" t="s">
        <v>89</v>
      </c>
      <c r="K4114" s="5">
        <v>1</v>
      </c>
      <c r="L4114" s="5">
        <v>1</v>
      </c>
      <c r="M4114" s="5">
        <v>0</v>
      </c>
      <c r="N4114" s="5" t="s">
        <v>224</v>
      </c>
      <c r="O4114" s="5">
        <v>250.05309734513301</v>
      </c>
      <c r="P4114" s="5">
        <v>0</v>
      </c>
      <c r="Q4114" s="5">
        <v>250.05309734513301</v>
      </c>
      <c r="R4114" s="5" t="s">
        <v>18845</v>
      </c>
      <c r="S4114" s="5" t="s">
        <v>6037</v>
      </c>
      <c r="T4114" s="5" t="s">
        <v>14421</v>
      </c>
      <c r="U4114" s="5" t="s">
        <v>18846</v>
      </c>
      <c r="V4114" s="5" t="s">
        <v>338</v>
      </c>
      <c r="W4114" s="5" t="s">
        <v>338</v>
      </c>
      <c r="Y4114" s="5" t="s">
        <v>18847</v>
      </c>
      <c r="Z4114" s="5" t="s">
        <v>18848</v>
      </c>
      <c r="AB4114" s="5" t="s">
        <v>87</v>
      </c>
      <c r="AC4114" s="5" t="s">
        <v>149</v>
      </c>
      <c r="AD4114" s="5" t="s">
        <v>97</v>
      </c>
      <c r="AK4114" s="5" t="s">
        <v>4688</v>
      </c>
      <c r="AL4114" s="5" t="s">
        <v>4178</v>
      </c>
      <c r="AN4114" s="5" t="s">
        <v>17959</v>
      </c>
      <c r="AO4114" s="5" t="s">
        <v>98</v>
      </c>
      <c r="AP4114" s="5" t="s">
        <v>98</v>
      </c>
      <c r="AT4114" s="5" t="s">
        <v>98</v>
      </c>
      <c r="AX4114" s="5">
        <v>2022</v>
      </c>
      <c r="BA4114" s="5" t="s">
        <v>362</v>
      </c>
      <c r="BD4114" s="5">
        <v>10</v>
      </c>
      <c r="BE4114" s="5">
        <v>2023</v>
      </c>
      <c r="BF4114" s="5" t="s">
        <v>99</v>
      </c>
      <c r="BG4114" s="5" t="s">
        <v>99</v>
      </c>
      <c r="BH4114" s="5" t="s">
        <v>99</v>
      </c>
      <c r="BI4114" s="5">
        <v>6</v>
      </c>
      <c r="BJ4114" s="5">
        <v>6</v>
      </c>
      <c r="BK4114" s="5">
        <v>6</v>
      </c>
      <c r="BN4114" s="5">
        <f t="shared" si="90"/>
        <v>250.05309734513301</v>
      </c>
    </row>
    <row r="4115" spans="1:66" x14ac:dyDescent="0.35">
      <c r="A4115" s="5" t="s">
        <v>18849</v>
      </c>
      <c r="B4115" s="5" t="s">
        <v>313</v>
      </c>
      <c r="C4115" s="5" t="s">
        <v>149</v>
      </c>
      <c r="D4115" s="5" t="s">
        <v>18838</v>
      </c>
      <c r="E4115" s="5" t="s">
        <v>18839</v>
      </c>
      <c r="F4115" s="5" t="s">
        <v>87</v>
      </c>
      <c r="G4115" s="5" t="s">
        <v>18844</v>
      </c>
      <c r="H4115" s="5" t="s">
        <v>89</v>
      </c>
      <c r="K4115" s="5">
        <v>1</v>
      </c>
      <c r="L4115" s="5">
        <v>1</v>
      </c>
      <c r="M4115" s="5">
        <v>0</v>
      </c>
      <c r="N4115" s="5" t="s">
        <v>224</v>
      </c>
      <c r="O4115" s="5">
        <v>250.05309734513301</v>
      </c>
      <c r="P4115" s="5">
        <v>0</v>
      </c>
      <c r="Q4115" s="5">
        <v>250.05309734513301</v>
      </c>
      <c r="R4115" s="5" t="s">
        <v>18850</v>
      </c>
      <c r="T4115" s="5" t="s">
        <v>12054</v>
      </c>
      <c r="U4115" s="5" t="s">
        <v>18851</v>
      </c>
      <c r="V4115" s="5" t="s">
        <v>338</v>
      </c>
      <c r="W4115" s="5" t="s">
        <v>338</v>
      </c>
      <c r="Y4115" s="5" t="s">
        <v>18847</v>
      </c>
      <c r="Z4115" s="5" t="s">
        <v>18852</v>
      </c>
      <c r="AB4115" s="5" t="s">
        <v>87</v>
      </c>
      <c r="AC4115" s="5" t="s">
        <v>149</v>
      </c>
      <c r="AD4115" s="5" t="s">
        <v>97</v>
      </c>
      <c r="AK4115" s="5" t="s">
        <v>796</v>
      </c>
      <c r="AL4115" s="5" t="s">
        <v>4178</v>
      </c>
      <c r="AN4115" s="5" t="s">
        <v>17959</v>
      </c>
      <c r="AO4115" s="5" t="s">
        <v>98</v>
      </c>
      <c r="AP4115" s="5" t="s">
        <v>98</v>
      </c>
      <c r="AT4115" s="5" t="s">
        <v>98</v>
      </c>
      <c r="AX4115" s="5">
        <v>2022</v>
      </c>
      <c r="BA4115" s="5" t="s">
        <v>362</v>
      </c>
      <c r="BD4115" s="5">
        <v>11</v>
      </c>
      <c r="BE4115" s="5">
        <v>2023</v>
      </c>
      <c r="BF4115" s="5" t="s">
        <v>361</v>
      </c>
      <c r="BG4115" s="5" t="s">
        <v>99</v>
      </c>
      <c r="BH4115" s="5" t="s">
        <v>99</v>
      </c>
      <c r="BI4115" s="5">
        <v>7</v>
      </c>
      <c r="BJ4115" s="5">
        <v>6</v>
      </c>
      <c r="BK4115" s="5">
        <v>6</v>
      </c>
      <c r="BN4115" s="5">
        <f t="shared" si="90"/>
        <v>250.05309734513301</v>
      </c>
    </row>
    <row r="4116" spans="1:66" x14ac:dyDescent="0.35">
      <c r="A4116" s="5" t="s">
        <v>18853</v>
      </c>
      <c r="B4116" s="5" t="s">
        <v>313</v>
      </c>
      <c r="C4116" s="5" t="s">
        <v>149</v>
      </c>
      <c r="D4116" s="5" t="s">
        <v>17908</v>
      </c>
      <c r="E4116" s="5" t="s">
        <v>17909</v>
      </c>
      <c r="F4116" s="5" t="s">
        <v>245</v>
      </c>
      <c r="G4116" s="5" t="s">
        <v>18854</v>
      </c>
      <c r="H4116" s="5" t="s">
        <v>18742</v>
      </c>
      <c r="K4116" s="5">
        <v>1</v>
      </c>
      <c r="L4116" s="5">
        <v>1</v>
      </c>
      <c r="M4116" s="5">
        <v>0</v>
      </c>
      <c r="N4116" s="5" t="s">
        <v>224</v>
      </c>
      <c r="O4116" s="5">
        <v>837.87610619469001</v>
      </c>
      <c r="P4116" s="5">
        <v>0</v>
      </c>
      <c r="Q4116" s="5">
        <v>837.87610619469001</v>
      </c>
      <c r="R4116" s="5" t="s">
        <v>18855</v>
      </c>
      <c r="S4116" s="5" t="s">
        <v>5113</v>
      </c>
      <c r="T4116" s="5" t="s">
        <v>5113</v>
      </c>
      <c r="U4116" s="5" t="s">
        <v>18856</v>
      </c>
      <c r="V4116" s="5" t="s">
        <v>338</v>
      </c>
      <c r="W4116" s="5" t="s">
        <v>338</v>
      </c>
      <c r="Y4116" s="5" t="s">
        <v>18857</v>
      </c>
      <c r="Z4116" s="5" t="s">
        <v>18858</v>
      </c>
      <c r="AC4116" s="5" t="s">
        <v>149</v>
      </c>
      <c r="AD4116" s="5" t="s">
        <v>97</v>
      </c>
      <c r="AK4116" s="5" t="s">
        <v>4688</v>
      </c>
      <c r="AL4116" s="5" t="s">
        <v>5346</v>
      </c>
      <c r="AN4116" s="5" t="s">
        <v>18859</v>
      </c>
      <c r="AO4116" s="5" t="s">
        <v>98</v>
      </c>
      <c r="AP4116" s="5" t="s">
        <v>98</v>
      </c>
      <c r="AT4116" s="5" t="s">
        <v>98</v>
      </c>
      <c r="AX4116" s="5">
        <v>2022</v>
      </c>
      <c r="BA4116" s="5" t="s">
        <v>362</v>
      </c>
      <c r="BD4116" s="5">
        <v>10</v>
      </c>
      <c r="BE4116" s="5">
        <v>2023</v>
      </c>
      <c r="BF4116" s="5" t="s">
        <v>99</v>
      </c>
      <c r="BG4116" s="5" t="s">
        <v>362</v>
      </c>
      <c r="BH4116" s="5" t="s">
        <v>99</v>
      </c>
      <c r="BI4116" s="5">
        <v>6</v>
      </c>
      <c r="BJ4116" s="5">
        <v>10</v>
      </c>
      <c r="BK4116" s="5">
        <v>6</v>
      </c>
      <c r="BN4116" s="5">
        <f t="shared" si="90"/>
        <v>837.87610619469001</v>
      </c>
    </row>
    <row r="4117" spans="1:66" x14ac:dyDescent="0.35">
      <c r="A4117" s="5" t="s">
        <v>18860</v>
      </c>
      <c r="B4117" s="5" t="s">
        <v>313</v>
      </c>
      <c r="C4117" s="5" t="s">
        <v>149</v>
      </c>
      <c r="D4117" s="5" t="s">
        <v>17908</v>
      </c>
      <c r="E4117" s="5" t="s">
        <v>17909</v>
      </c>
      <c r="F4117" s="5" t="s">
        <v>245</v>
      </c>
      <c r="G4117" s="5" t="s">
        <v>18854</v>
      </c>
      <c r="H4117" s="5" t="s">
        <v>18742</v>
      </c>
      <c r="K4117" s="5">
        <v>1</v>
      </c>
      <c r="L4117" s="5">
        <v>1</v>
      </c>
      <c r="M4117" s="5">
        <v>0</v>
      </c>
      <c r="N4117" s="5" t="s">
        <v>224</v>
      </c>
      <c r="O4117" s="5">
        <v>837.87610619469001</v>
      </c>
      <c r="P4117" s="5">
        <v>0</v>
      </c>
      <c r="Q4117" s="5">
        <v>837.87610619469001</v>
      </c>
      <c r="R4117" s="5" t="s">
        <v>18861</v>
      </c>
      <c r="S4117" s="5" t="s">
        <v>5113</v>
      </c>
      <c r="T4117" s="5" t="s">
        <v>5113</v>
      </c>
      <c r="U4117" s="5" t="s">
        <v>18862</v>
      </c>
      <c r="V4117" s="5" t="s">
        <v>338</v>
      </c>
      <c r="W4117" s="5" t="s">
        <v>338</v>
      </c>
      <c r="Y4117" s="5" t="s">
        <v>18857</v>
      </c>
      <c r="Z4117" s="5" t="s">
        <v>18863</v>
      </c>
      <c r="AC4117" s="5" t="s">
        <v>149</v>
      </c>
      <c r="AD4117" s="5" t="s">
        <v>97</v>
      </c>
      <c r="AK4117" s="5" t="s">
        <v>4688</v>
      </c>
      <c r="AL4117" s="5" t="s">
        <v>5346</v>
      </c>
      <c r="AN4117" s="5" t="s">
        <v>18859</v>
      </c>
      <c r="AO4117" s="5" t="s">
        <v>98</v>
      </c>
      <c r="AP4117" s="5" t="s">
        <v>98</v>
      </c>
      <c r="AT4117" s="5" t="s">
        <v>98</v>
      </c>
      <c r="AX4117" s="5">
        <v>2022</v>
      </c>
      <c r="BA4117" s="5" t="s">
        <v>362</v>
      </c>
      <c r="BD4117" s="5">
        <v>10</v>
      </c>
      <c r="BE4117" s="5">
        <v>2023</v>
      </c>
      <c r="BF4117" s="5" t="s">
        <v>99</v>
      </c>
      <c r="BG4117" s="5" t="s">
        <v>362</v>
      </c>
      <c r="BH4117" s="5" t="s">
        <v>99</v>
      </c>
      <c r="BI4117" s="5">
        <v>6</v>
      </c>
      <c r="BJ4117" s="5">
        <v>10</v>
      </c>
      <c r="BK4117" s="5">
        <v>6</v>
      </c>
      <c r="BN4117" s="5">
        <f t="shared" si="90"/>
        <v>837.87610619469001</v>
      </c>
    </row>
    <row r="4118" spans="1:66" x14ac:dyDescent="0.35">
      <c r="A4118" s="5" t="s">
        <v>18864</v>
      </c>
      <c r="B4118" s="5" t="s">
        <v>313</v>
      </c>
      <c r="C4118" s="5" t="s">
        <v>149</v>
      </c>
      <c r="D4118" s="5" t="s">
        <v>17908</v>
      </c>
      <c r="E4118" s="5" t="s">
        <v>17909</v>
      </c>
      <c r="F4118" s="5" t="s">
        <v>245</v>
      </c>
      <c r="G4118" s="5" t="s">
        <v>18865</v>
      </c>
      <c r="H4118" s="5" t="s">
        <v>18866</v>
      </c>
      <c r="K4118" s="5">
        <v>1</v>
      </c>
      <c r="L4118" s="5">
        <v>1</v>
      </c>
      <c r="M4118" s="5">
        <v>0</v>
      </c>
      <c r="N4118" s="5" t="s">
        <v>224</v>
      </c>
      <c r="O4118" s="5">
        <v>747.734513274336</v>
      </c>
      <c r="P4118" s="5">
        <v>0</v>
      </c>
      <c r="Q4118" s="5">
        <v>747.734513274336</v>
      </c>
      <c r="R4118" s="5" t="s">
        <v>18867</v>
      </c>
      <c r="S4118" s="5" t="s">
        <v>5113</v>
      </c>
      <c r="T4118" s="5" t="s">
        <v>5113</v>
      </c>
      <c r="U4118" s="5" t="s">
        <v>18868</v>
      </c>
      <c r="V4118" s="5" t="s">
        <v>338</v>
      </c>
      <c r="W4118" s="5" t="s">
        <v>338</v>
      </c>
      <c r="Y4118" s="5" t="s">
        <v>18869</v>
      </c>
      <c r="Z4118" s="5" t="s">
        <v>18870</v>
      </c>
      <c r="AC4118" s="5" t="s">
        <v>149</v>
      </c>
      <c r="AD4118" s="5" t="s">
        <v>97</v>
      </c>
      <c r="AK4118" s="5" t="s">
        <v>4688</v>
      </c>
      <c r="AL4118" s="5" t="s">
        <v>5346</v>
      </c>
      <c r="AN4118" s="5" t="s">
        <v>18859</v>
      </c>
      <c r="AO4118" s="5" t="s">
        <v>98</v>
      </c>
      <c r="AP4118" s="5" t="s">
        <v>98</v>
      </c>
      <c r="AT4118" s="5" t="s">
        <v>98</v>
      </c>
      <c r="AX4118" s="5">
        <v>2022</v>
      </c>
      <c r="BA4118" s="5" t="s">
        <v>362</v>
      </c>
      <c r="BD4118" s="5">
        <v>10</v>
      </c>
      <c r="BE4118" s="5">
        <v>2023</v>
      </c>
      <c r="BF4118" s="5" t="s">
        <v>99</v>
      </c>
      <c r="BG4118" s="5" t="s">
        <v>362</v>
      </c>
      <c r="BH4118" s="5" t="s">
        <v>99</v>
      </c>
      <c r="BI4118" s="5">
        <v>6</v>
      </c>
      <c r="BJ4118" s="5">
        <v>10</v>
      </c>
      <c r="BK4118" s="5">
        <v>6</v>
      </c>
      <c r="BN4118" s="5">
        <f t="shared" si="90"/>
        <v>747.734513274336</v>
      </c>
    </row>
    <row r="4119" spans="1:66" x14ac:dyDescent="0.35">
      <c r="A4119" s="5" t="s">
        <v>18871</v>
      </c>
      <c r="B4119" s="5" t="s">
        <v>313</v>
      </c>
      <c r="C4119" s="5" t="s">
        <v>149</v>
      </c>
      <c r="D4119" s="5" t="s">
        <v>17908</v>
      </c>
      <c r="E4119" s="5" t="s">
        <v>17909</v>
      </c>
      <c r="F4119" s="5" t="s">
        <v>245</v>
      </c>
      <c r="G4119" s="5" t="s">
        <v>18865</v>
      </c>
      <c r="H4119" s="5" t="s">
        <v>18866</v>
      </c>
      <c r="K4119" s="5">
        <v>1</v>
      </c>
      <c r="L4119" s="5">
        <v>1</v>
      </c>
      <c r="M4119" s="5">
        <v>0</v>
      </c>
      <c r="N4119" s="5" t="s">
        <v>224</v>
      </c>
      <c r="O4119" s="5">
        <v>747.734513274336</v>
      </c>
      <c r="P4119" s="5">
        <v>0</v>
      </c>
      <c r="Q4119" s="5">
        <v>747.734513274336</v>
      </c>
      <c r="R4119" s="5" t="s">
        <v>18872</v>
      </c>
      <c r="S4119" s="5" t="s">
        <v>5113</v>
      </c>
      <c r="T4119" s="5" t="s">
        <v>5113</v>
      </c>
      <c r="U4119" s="5" t="s">
        <v>18873</v>
      </c>
      <c r="V4119" s="5" t="s">
        <v>338</v>
      </c>
      <c r="W4119" s="5" t="s">
        <v>338</v>
      </c>
      <c r="Y4119" s="5" t="s">
        <v>18869</v>
      </c>
      <c r="Z4119" s="5" t="s">
        <v>18874</v>
      </c>
      <c r="AC4119" s="5" t="s">
        <v>149</v>
      </c>
      <c r="AD4119" s="5" t="s">
        <v>97</v>
      </c>
      <c r="AK4119" s="5" t="s">
        <v>4688</v>
      </c>
      <c r="AL4119" s="5" t="s">
        <v>5346</v>
      </c>
      <c r="AN4119" s="5" t="s">
        <v>18859</v>
      </c>
      <c r="AO4119" s="5" t="s">
        <v>98</v>
      </c>
      <c r="AP4119" s="5" t="s">
        <v>98</v>
      </c>
      <c r="AT4119" s="5" t="s">
        <v>98</v>
      </c>
      <c r="AX4119" s="5">
        <v>2022</v>
      </c>
      <c r="BA4119" s="5" t="s">
        <v>362</v>
      </c>
      <c r="BD4119" s="5">
        <v>10</v>
      </c>
      <c r="BE4119" s="5">
        <v>2023</v>
      </c>
      <c r="BF4119" s="5" t="s">
        <v>99</v>
      </c>
      <c r="BG4119" s="5" t="s">
        <v>362</v>
      </c>
      <c r="BH4119" s="5" t="s">
        <v>99</v>
      </c>
      <c r="BI4119" s="5">
        <v>6</v>
      </c>
      <c r="BJ4119" s="5">
        <v>10</v>
      </c>
      <c r="BK4119" s="5">
        <v>6</v>
      </c>
      <c r="BN4119" s="5">
        <f t="shared" si="90"/>
        <v>747.734513274336</v>
      </c>
    </row>
    <row r="4120" spans="1:66" x14ac:dyDescent="0.35">
      <c r="A4120" s="5" t="s">
        <v>18875</v>
      </c>
      <c r="B4120" s="5" t="s">
        <v>313</v>
      </c>
      <c r="C4120" s="5" t="s">
        <v>149</v>
      </c>
      <c r="D4120" s="5" t="s">
        <v>17908</v>
      </c>
      <c r="E4120" s="5" t="s">
        <v>17909</v>
      </c>
      <c r="F4120" s="5" t="s">
        <v>245</v>
      </c>
      <c r="G4120" s="5" t="s">
        <v>18876</v>
      </c>
      <c r="H4120" s="5" t="s">
        <v>14677</v>
      </c>
      <c r="K4120" s="5">
        <v>1</v>
      </c>
      <c r="L4120" s="5">
        <v>1</v>
      </c>
      <c r="M4120" s="5">
        <v>0</v>
      </c>
      <c r="N4120" s="5" t="s">
        <v>224</v>
      </c>
      <c r="O4120" s="5">
        <v>303.01769911504402</v>
      </c>
      <c r="P4120" s="5">
        <v>0</v>
      </c>
      <c r="Q4120" s="5">
        <v>303.01769911504402</v>
      </c>
      <c r="R4120" s="5" t="s">
        <v>18877</v>
      </c>
      <c r="S4120" s="5" t="s">
        <v>5113</v>
      </c>
      <c r="T4120" s="5" t="s">
        <v>5113</v>
      </c>
      <c r="U4120" s="5" t="s">
        <v>18878</v>
      </c>
      <c r="V4120" s="5" t="s">
        <v>338</v>
      </c>
      <c r="W4120" s="5" t="s">
        <v>338</v>
      </c>
      <c r="Y4120" s="5" t="s">
        <v>18879</v>
      </c>
      <c r="Z4120" s="5" t="s">
        <v>18880</v>
      </c>
      <c r="AC4120" s="5" t="s">
        <v>149</v>
      </c>
      <c r="AD4120" s="5" t="s">
        <v>97</v>
      </c>
      <c r="AK4120" s="5" t="s">
        <v>4688</v>
      </c>
      <c r="AL4120" s="5" t="s">
        <v>5346</v>
      </c>
      <c r="AN4120" s="5" t="s">
        <v>18859</v>
      </c>
      <c r="AO4120" s="5" t="s">
        <v>98</v>
      </c>
      <c r="AP4120" s="5" t="s">
        <v>98</v>
      </c>
      <c r="AT4120" s="5" t="s">
        <v>98</v>
      </c>
      <c r="AX4120" s="5">
        <v>2022</v>
      </c>
      <c r="BA4120" s="5" t="s">
        <v>362</v>
      </c>
      <c r="BD4120" s="5">
        <v>10</v>
      </c>
      <c r="BE4120" s="5">
        <v>2023</v>
      </c>
      <c r="BF4120" s="5" t="s">
        <v>99</v>
      </c>
      <c r="BG4120" s="5" t="s">
        <v>362</v>
      </c>
      <c r="BH4120" s="5" t="s">
        <v>99</v>
      </c>
      <c r="BI4120" s="5">
        <v>6</v>
      </c>
      <c r="BJ4120" s="5">
        <v>10</v>
      </c>
      <c r="BK4120" s="5">
        <v>6</v>
      </c>
      <c r="BN4120" s="5">
        <f t="shared" si="90"/>
        <v>303.01769911504402</v>
      </c>
    </row>
    <row r="4121" spans="1:66" x14ac:dyDescent="0.35">
      <c r="A4121" s="5" t="s">
        <v>18881</v>
      </c>
      <c r="B4121" s="5" t="s">
        <v>313</v>
      </c>
      <c r="C4121" s="5" t="s">
        <v>149</v>
      </c>
      <c r="D4121" s="5" t="s">
        <v>17908</v>
      </c>
      <c r="E4121" s="5" t="s">
        <v>17909</v>
      </c>
      <c r="F4121" s="5" t="s">
        <v>245</v>
      </c>
      <c r="G4121" s="5" t="s">
        <v>18876</v>
      </c>
      <c r="H4121" s="5" t="s">
        <v>14677</v>
      </c>
      <c r="K4121" s="5">
        <v>1</v>
      </c>
      <c r="L4121" s="5">
        <v>1</v>
      </c>
      <c r="M4121" s="5">
        <v>0</v>
      </c>
      <c r="N4121" s="5" t="s">
        <v>224</v>
      </c>
      <c r="O4121" s="5">
        <v>303.01769911504402</v>
      </c>
      <c r="P4121" s="5">
        <v>0</v>
      </c>
      <c r="Q4121" s="5">
        <v>303.01769911504402</v>
      </c>
      <c r="R4121" s="5" t="s">
        <v>18882</v>
      </c>
      <c r="S4121" s="5" t="s">
        <v>5113</v>
      </c>
      <c r="T4121" s="5" t="s">
        <v>5113</v>
      </c>
      <c r="U4121" s="5" t="s">
        <v>18883</v>
      </c>
      <c r="V4121" s="5" t="s">
        <v>338</v>
      </c>
      <c r="W4121" s="5" t="s">
        <v>338</v>
      </c>
      <c r="Y4121" s="5" t="s">
        <v>18879</v>
      </c>
      <c r="Z4121" s="5" t="s">
        <v>18884</v>
      </c>
      <c r="AC4121" s="5" t="s">
        <v>149</v>
      </c>
      <c r="AD4121" s="5" t="s">
        <v>97</v>
      </c>
      <c r="AK4121" s="5" t="s">
        <v>4688</v>
      </c>
      <c r="AL4121" s="5" t="s">
        <v>5346</v>
      </c>
      <c r="AN4121" s="5" t="s">
        <v>18859</v>
      </c>
      <c r="AO4121" s="5" t="s">
        <v>98</v>
      </c>
      <c r="AP4121" s="5" t="s">
        <v>98</v>
      </c>
      <c r="AT4121" s="5" t="s">
        <v>98</v>
      </c>
      <c r="AX4121" s="5">
        <v>2022</v>
      </c>
      <c r="BA4121" s="5" t="s">
        <v>362</v>
      </c>
      <c r="BD4121" s="5">
        <v>10</v>
      </c>
      <c r="BE4121" s="5">
        <v>2023</v>
      </c>
      <c r="BF4121" s="5" t="s">
        <v>99</v>
      </c>
      <c r="BG4121" s="5" t="s">
        <v>362</v>
      </c>
      <c r="BH4121" s="5" t="s">
        <v>99</v>
      </c>
      <c r="BI4121" s="5">
        <v>6</v>
      </c>
      <c r="BJ4121" s="5">
        <v>10</v>
      </c>
      <c r="BK4121" s="5">
        <v>6</v>
      </c>
      <c r="BN4121" s="5">
        <f t="shared" si="90"/>
        <v>303.01769911504402</v>
      </c>
    </row>
    <row r="4122" spans="1:66" x14ac:dyDescent="0.35">
      <c r="A4122" s="5" t="s">
        <v>18885</v>
      </c>
      <c r="B4122" s="5" t="s">
        <v>313</v>
      </c>
      <c r="C4122" s="5" t="s">
        <v>149</v>
      </c>
      <c r="D4122" s="5" t="s">
        <v>17908</v>
      </c>
      <c r="E4122" s="5" t="s">
        <v>17909</v>
      </c>
      <c r="F4122" s="5" t="s">
        <v>245</v>
      </c>
      <c r="G4122" s="5" t="s">
        <v>18886</v>
      </c>
      <c r="H4122" s="5" t="s">
        <v>5924</v>
      </c>
      <c r="K4122" s="5">
        <v>1</v>
      </c>
      <c r="L4122" s="5">
        <v>1</v>
      </c>
      <c r="M4122" s="5">
        <v>0</v>
      </c>
      <c r="N4122" s="5" t="s">
        <v>224</v>
      </c>
      <c r="O4122" s="5">
        <v>535.14159292035401</v>
      </c>
      <c r="P4122" s="5">
        <v>0</v>
      </c>
      <c r="Q4122" s="5">
        <v>535.14159292035401</v>
      </c>
      <c r="R4122" s="5" t="s">
        <v>18887</v>
      </c>
      <c r="S4122" s="5" t="s">
        <v>7579</v>
      </c>
      <c r="T4122" s="5" t="s">
        <v>7579</v>
      </c>
      <c r="U4122" s="5" t="s">
        <v>18888</v>
      </c>
      <c r="V4122" s="5" t="s">
        <v>338</v>
      </c>
      <c r="W4122" s="5" t="s">
        <v>338</v>
      </c>
      <c r="Y4122" s="5" t="s">
        <v>18889</v>
      </c>
      <c r="Z4122" s="5" t="s">
        <v>18890</v>
      </c>
      <c r="AC4122" s="5" t="s">
        <v>149</v>
      </c>
      <c r="AD4122" s="5" t="s">
        <v>97</v>
      </c>
      <c r="AK4122" s="5" t="s">
        <v>4688</v>
      </c>
      <c r="AL4122" s="5" t="s">
        <v>5346</v>
      </c>
      <c r="AN4122" s="5" t="s">
        <v>18859</v>
      </c>
      <c r="AO4122" s="5" t="s">
        <v>98</v>
      </c>
      <c r="AP4122" s="5" t="s">
        <v>98</v>
      </c>
      <c r="AT4122" s="5" t="s">
        <v>98</v>
      </c>
      <c r="AX4122" s="5">
        <v>2022</v>
      </c>
      <c r="BA4122" s="5" t="s">
        <v>362</v>
      </c>
      <c r="BD4122" s="5">
        <v>10</v>
      </c>
      <c r="BE4122" s="5">
        <v>2023</v>
      </c>
      <c r="BF4122" s="5" t="s">
        <v>99</v>
      </c>
      <c r="BG4122" s="5" t="s">
        <v>362</v>
      </c>
      <c r="BH4122" s="5" t="s">
        <v>99</v>
      </c>
      <c r="BI4122" s="5">
        <v>6</v>
      </c>
      <c r="BJ4122" s="5">
        <v>10</v>
      </c>
      <c r="BK4122" s="5">
        <v>6</v>
      </c>
      <c r="BN4122" s="5">
        <f t="shared" si="90"/>
        <v>535.14159292035401</v>
      </c>
    </row>
    <row r="4123" spans="1:66" x14ac:dyDescent="0.35">
      <c r="A4123" s="5" t="s">
        <v>18891</v>
      </c>
      <c r="B4123" s="5" t="s">
        <v>313</v>
      </c>
      <c r="C4123" s="5" t="s">
        <v>149</v>
      </c>
      <c r="D4123" s="5" t="s">
        <v>17908</v>
      </c>
      <c r="E4123" s="5" t="s">
        <v>17909</v>
      </c>
      <c r="F4123" s="5" t="s">
        <v>245</v>
      </c>
      <c r="G4123" s="5" t="s">
        <v>18892</v>
      </c>
      <c r="H4123" s="5" t="s">
        <v>14636</v>
      </c>
      <c r="K4123" s="5">
        <v>1</v>
      </c>
      <c r="L4123" s="5">
        <v>1</v>
      </c>
      <c r="M4123" s="5">
        <v>0</v>
      </c>
      <c r="N4123" s="5" t="s">
        <v>224</v>
      </c>
      <c r="O4123" s="5">
        <v>665.76106194690306</v>
      </c>
      <c r="P4123" s="5">
        <v>0</v>
      </c>
      <c r="Q4123" s="5">
        <v>665.76106194690306</v>
      </c>
      <c r="R4123" s="5" t="s">
        <v>18893</v>
      </c>
      <c r="S4123" s="5" t="s">
        <v>7579</v>
      </c>
      <c r="T4123" s="5" t="s">
        <v>7579</v>
      </c>
      <c r="U4123" s="5" t="s">
        <v>18894</v>
      </c>
      <c r="V4123" s="5" t="s">
        <v>338</v>
      </c>
      <c r="W4123" s="5" t="s">
        <v>338</v>
      </c>
      <c r="Y4123" s="5" t="s">
        <v>18895</v>
      </c>
      <c r="Z4123" s="5" t="s">
        <v>18896</v>
      </c>
      <c r="AC4123" s="5" t="s">
        <v>149</v>
      </c>
      <c r="AD4123" s="5" t="s">
        <v>97</v>
      </c>
      <c r="AK4123" s="5" t="s">
        <v>4688</v>
      </c>
      <c r="AL4123" s="5" t="s">
        <v>5346</v>
      </c>
      <c r="AN4123" s="5" t="s">
        <v>18859</v>
      </c>
      <c r="AO4123" s="5" t="s">
        <v>98</v>
      </c>
      <c r="AP4123" s="5" t="s">
        <v>98</v>
      </c>
      <c r="AT4123" s="5" t="s">
        <v>98</v>
      </c>
      <c r="AX4123" s="5">
        <v>2022</v>
      </c>
      <c r="BA4123" s="5" t="s">
        <v>362</v>
      </c>
      <c r="BD4123" s="5">
        <v>10</v>
      </c>
      <c r="BE4123" s="5">
        <v>2023</v>
      </c>
      <c r="BF4123" s="5" t="s">
        <v>99</v>
      </c>
      <c r="BG4123" s="5" t="s">
        <v>362</v>
      </c>
      <c r="BH4123" s="5" t="s">
        <v>99</v>
      </c>
      <c r="BI4123" s="5">
        <v>6</v>
      </c>
      <c r="BJ4123" s="5">
        <v>10</v>
      </c>
      <c r="BK4123" s="5">
        <v>6</v>
      </c>
      <c r="BN4123" s="5">
        <f t="shared" si="90"/>
        <v>665.76106194690306</v>
      </c>
    </row>
    <row r="4124" spans="1:66" x14ac:dyDescent="0.35">
      <c r="A4124" s="5" t="s">
        <v>18897</v>
      </c>
      <c r="B4124" s="5" t="s">
        <v>313</v>
      </c>
      <c r="C4124" s="5" t="s">
        <v>149</v>
      </c>
      <c r="D4124" s="5" t="s">
        <v>17908</v>
      </c>
      <c r="E4124" s="5" t="s">
        <v>17909</v>
      </c>
      <c r="F4124" s="5" t="s">
        <v>245</v>
      </c>
      <c r="G4124" s="5" t="s">
        <v>18898</v>
      </c>
      <c r="H4124" s="5" t="s">
        <v>2073</v>
      </c>
      <c r="K4124" s="5">
        <v>1</v>
      </c>
      <c r="L4124" s="5">
        <v>1</v>
      </c>
      <c r="M4124" s="5">
        <v>0</v>
      </c>
      <c r="N4124" s="5" t="s">
        <v>224</v>
      </c>
      <c r="O4124" s="5">
        <v>198.761061946903</v>
      </c>
      <c r="P4124" s="5">
        <v>0</v>
      </c>
      <c r="Q4124" s="5">
        <v>198.761061946903</v>
      </c>
      <c r="R4124" s="5" t="s">
        <v>18899</v>
      </c>
      <c r="S4124" s="5" t="s">
        <v>7579</v>
      </c>
      <c r="T4124" s="5" t="s">
        <v>7579</v>
      </c>
      <c r="U4124" s="5" t="s">
        <v>18900</v>
      </c>
      <c r="V4124" s="5" t="s">
        <v>338</v>
      </c>
      <c r="W4124" s="5" t="s">
        <v>338</v>
      </c>
      <c r="Y4124" s="5" t="s">
        <v>18901</v>
      </c>
      <c r="Z4124" s="5" t="s">
        <v>18902</v>
      </c>
      <c r="AC4124" s="5" t="s">
        <v>149</v>
      </c>
      <c r="AD4124" s="5" t="s">
        <v>97</v>
      </c>
      <c r="AK4124" s="5" t="s">
        <v>4688</v>
      </c>
      <c r="AL4124" s="5" t="s">
        <v>5346</v>
      </c>
      <c r="AN4124" s="5" t="s">
        <v>18859</v>
      </c>
      <c r="AO4124" s="5" t="s">
        <v>98</v>
      </c>
      <c r="AP4124" s="5" t="s">
        <v>98</v>
      </c>
      <c r="AT4124" s="5" t="s">
        <v>98</v>
      </c>
      <c r="AX4124" s="5">
        <v>2022</v>
      </c>
      <c r="BA4124" s="5" t="s">
        <v>362</v>
      </c>
      <c r="BD4124" s="5">
        <v>10</v>
      </c>
      <c r="BE4124" s="5">
        <v>2023</v>
      </c>
      <c r="BF4124" s="5" t="s">
        <v>99</v>
      </c>
      <c r="BG4124" s="5" t="s">
        <v>362</v>
      </c>
      <c r="BH4124" s="5" t="s">
        <v>99</v>
      </c>
      <c r="BI4124" s="5">
        <v>6</v>
      </c>
      <c r="BJ4124" s="5">
        <v>10</v>
      </c>
      <c r="BK4124" s="5">
        <v>6</v>
      </c>
      <c r="BN4124" s="5">
        <f t="shared" si="90"/>
        <v>198.761061946903</v>
      </c>
    </row>
    <row r="4125" spans="1:66" x14ac:dyDescent="0.35">
      <c r="A4125" s="5" t="s">
        <v>18903</v>
      </c>
      <c r="B4125" s="5" t="s">
        <v>313</v>
      </c>
      <c r="C4125" s="5" t="s">
        <v>149</v>
      </c>
      <c r="D4125" s="5" t="s">
        <v>18904</v>
      </c>
      <c r="E4125" s="5" t="s">
        <v>18905</v>
      </c>
      <c r="F4125" s="5" t="s">
        <v>87</v>
      </c>
      <c r="G4125" s="5" t="s">
        <v>18906</v>
      </c>
      <c r="H4125" s="5" t="s">
        <v>16142</v>
      </c>
      <c r="K4125" s="5">
        <v>1</v>
      </c>
      <c r="L4125" s="5">
        <v>1</v>
      </c>
      <c r="M4125" s="5">
        <v>0</v>
      </c>
      <c r="N4125" s="5" t="s">
        <v>224</v>
      </c>
      <c r="O4125" s="5">
        <v>109.283185840708</v>
      </c>
      <c r="P4125" s="5">
        <v>0</v>
      </c>
      <c r="Q4125" s="5">
        <v>109.283185840708</v>
      </c>
      <c r="R4125" s="5" t="s">
        <v>18907</v>
      </c>
      <c r="S4125" s="5" t="s">
        <v>7579</v>
      </c>
      <c r="T4125" s="5" t="s">
        <v>7579</v>
      </c>
      <c r="U4125" s="5" t="s">
        <v>18908</v>
      </c>
      <c r="V4125" s="5" t="s">
        <v>338</v>
      </c>
      <c r="W4125" s="5" t="s">
        <v>338</v>
      </c>
      <c r="Y4125" s="5" t="s">
        <v>18909</v>
      </c>
      <c r="Z4125" s="5" t="s">
        <v>18910</v>
      </c>
      <c r="AB4125" s="5" t="s">
        <v>87</v>
      </c>
      <c r="AC4125" s="5" t="s">
        <v>149</v>
      </c>
      <c r="AD4125" s="5" t="s">
        <v>97</v>
      </c>
      <c r="AK4125" s="5" t="s">
        <v>4688</v>
      </c>
      <c r="AL4125" s="5" t="s">
        <v>5346</v>
      </c>
      <c r="AN4125" s="5" t="s">
        <v>18859</v>
      </c>
      <c r="AO4125" s="5" t="s">
        <v>98</v>
      </c>
      <c r="AP4125" s="5" t="s">
        <v>98</v>
      </c>
      <c r="AT4125" s="5" t="s">
        <v>98</v>
      </c>
      <c r="AX4125" s="5">
        <v>2022</v>
      </c>
      <c r="BA4125" s="5" t="s">
        <v>362</v>
      </c>
      <c r="BD4125" s="5">
        <v>10</v>
      </c>
      <c r="BE4125" s="5">
        <v>2023</v>
      </c>
      <c r="BF4125" s="5" t="s">
        <v>99</v>
      </c>
      <c r="BG4125" s="5" t="s">
        <v>362</v>
      </c>
      <c r="BH4125" s="5" t="s">
        <v>99</v>
      </c>
      <c r="BI4125" s="5">
        <v>6</v>
      </c>
      <c r="BJ4125" s="5">
        <v>10</v>
      </c>
      <c r="BK4125" s="5">
        <v>6</v>
      </c>
      <c r="BN4125" s="5">
        <f t="shared" si="90"/>
        <v>109.283185840708</v>
      </c>
    </row>
    <row r="4126" spans="1:66" x14ac:dyDescent="0.35">
      <c r="A4126" s="5" t="s">
        <v>18911</v>
      </c>
      <c r="B4126" s="5" t="s">
        <v>313</v>
      </c>
      <c r="C4126" s="5" t="s">
        <v>149</v>
      </c>
      <c r="D4126" s="5" t="s">
        <v>18904</v>
      </c>
      <c r="E4126" s="5" t="s">
        <v>18905</v>
      </c>
      <c r="F4126" s="5" t="s">
        <v>87</v>
      </c>
      <c r="G4126" s="5" t="s">
        <v>18912</v>
      </c>
      <c r="H4126" s="5" t="s">
        <v>89</v>
      </c>
      <c r="K4126" s="5">
        <v>1</v>
      </c>
      <c r="L4126" s="5">
        <v>1</v>
      </c>
      <c r="M4126" s="5">
        <v>0</v>
      </c>
      <c r="N4126" s="5" t="s">
        <v>224</v>
      </c>
      <c r="O4126" s="5">
        <v>250.05309734513301</v>
      </c>
      <c r="P4126" s="5">
        <v>0</v>
      </c>
      <c r="Q4126" s="5">
        <v>250.05309734513301</v>
      </c>
      <c r="R4126" s="5" t="s">
        <v>18913</v>
      </c>
      <c r="S4126" s="5" t="s">
        <v>6037</v>
      </c>
      <c r="T4126" s="5" t="s">
        <v>5113</v>
      </c>
      <c r="U4126" s="5" t="s">
        <v>18914</v>
      </c>
      <c r="V4126" s="5" t="s">
        <v>338</v>
      </c>
      <c r="W4126" s="5" t="s">
        <v>338</v>
      </c>
      <c r="Y4126" s="5" t="s">
        <v>18915</v>
      </c>
      <c r="Z4126" s="5" t="s">
        <v>18916</v>
      </c>
      <c r="AB4126" s="5" t="s">
        <v>87</v>
      </c>
      <c r="AC4126" s="5" t="s">
        <v>149</v>
      </c>
      <c r="AD4126" s="5" t="s">
        <v>97</v>
      </c>
      <c r="AK4126" s="5" t="s">
        <v>4688</v>
      </c>
      <c r="AL4126" s="5" t="s">
        <v>5346</v>
      </c>
      <c r="AN4126" s="5" t="s">
        <v>18859</v>
      </c>
      <c r="AO4126" s="5" t="s">
        <v>98</v>
      </c>
      <c r="AP4126" s="5" t="s">
        <v>98</v>
      </c>
      <c r="AT4126" s="5" t="s">
        <v>98</v>
      </c>
      <c r="AX4126" s="5">
        <v>2022</v>
      </c>
      <c r="BA4126" s="5" t="s">
        <v>362</v>
      </c>
      <c r="BD4126" s="5">
        <v>10</v>
      </c>
      <c r="BE4126" s="5">
        <v>2023</v>
      </c>
      <c r="BF4126" s="5" t="s">
        <v>99</v>
      </c>
      <c r="BG4126" s="5" t="s">
        <v>362</v>
      </c>
      <c r="BH4126" s="5" t="s">
        <v>99</v>
      </c>
      <c r="BI4126" s="5">
        <v>6</v>
      </c>
      <c r="BJ4126" s="5">
        <v>10</v>
      </c>
      <c r="BK4126" s="5">
        <v>6</v>
      </c>
      <c r="BN4126" s="5">
        <f t="shared" si="90"/>
        <v>250.05309734513301</v>
      </c>
    </row>
    <row r="4127" spans="1:66" x14ac:dyDescent="0.35">
      <c r="A4127" s="5" t="s">
        <v>18917</v>
      </c>
      <c r="B4127" s="5" t="s">
        <v>313</v>
      </c>
      <c r="C4127" s="5" t="s">
        <v>149</v>
      </c>
      <c r="D4127" s="5" t="s">
        <v>17899</v>
      </c>
      <c r="E4127" s="5" t="s">
        <v>17900</v>
      </c>
      <c r="F4127" s="5" t="s">
        <v>245</v>
      </c>
      <c r="G4127" s="5" t="s">
        <v>18918</v>
      </c>
      <c r="H4127" s="5" t="s">
        <v>2079</v>
      </c>
      <c r="K4127" s="5">
        <v>1</v>
      </c>
      <c r="L4127" s="5">
        <v>1</v>
      </c>
      <c r="M4127" s="5">
        <v>0</v>
      </c>
      <c r="N4127" s="5" t="s">
        <v>224</v>
      </c>
      <c r="O4127" s="5">
        <v>178.24778761062001</v>
      </c>
      <c r="P4127" s="5">
        <v>0</v>
      </c>
      <c r="Q4127" s="5">
        <v>178.24778761062001</v>
      </c>
      <c r="R4127" s="5" t="s">
        <v>18919</v>
      </c>
      <c r="S4127" s="5" t="s">
        <v>14421</v>
      </c>
      <c r="T4127" s="5" t="s">
        <v>14421</v>
      </c>
      <c r="U4127" s="5" t="s">
        <v>18920</v>
      </c>
      <c r="V4127" s="5" t="s">
        <v>338</v>
      </c>
      <c r="W4127" s="5" t="s">
        <v>338</v>
      </c>
      <c r="Y4127" s="5" t="s">
        <v>18921</v>
      </c>
      <c r="Z4127" s="5" t="s">
        <v>18922</v>
      </c>
      <c r="AC4127" s="5" t="s">
        <v>149</v>
      </c>
      <c r="AD4127" s="5" t="s">
        <v>97</v>
      </c>
      <c r="AK4127" s="5" t="s">
        <v>4688</v>
      </c>
      <c r="AL4127" s="5" t="s">
        <v>4178</v>
      </c>
      <c r="AM4127" s="5" t="s">
        <v>973</v>
      </c>
      <c r="AN4127" s="5" t="s">
        <v>18923</v>
      </c>
      <c r="AO4127" s="5" t="s">
        <v>98</v>
      </c>
      <c r="AP4127" s="5" t="s">
        <v>98</v>
      </c>
      <c r="AT4127" s="5" t="s">
        <v>98</v>
      </c>
      <c r="AX4127" s="5">
        <v>2022</v>
      </c>
      <c r="BA4127" s="5" t="s">
        <v>362</v>
      </c>
      <c r="BD4127" s="5">
        <v>10</v>
      </c>
      <c r="BE4127" s="5">
        <v>2023</v>
      </c>
      <c r="BF4127" s="5" t="s">
        <v>99</v>
      </c>
      <c r="BG4127" s="5" t="s">
        <v>99</v>
      </c>
      <c r="BH4127" s="5" t="s">
        <v>99</v>
      </c>
      <c r="BI4127" s="5">
        <v>6</v>
      </c>
      <c r="BJ4127" s="5">
        <v>6</v>
      </c>
      <c r="BK4127" s="5">
        <v>6</v>
      </c>
      <c r="BN4127" s="5">
        <f t="shared" si="90"/>
        <v>178.24778761062001</v>
      </c>
    </row>
    <row r="4128" spans="1:66" x14ac:dyDescent="0.35">
      <c r="A4128" s="5" t="s">
        <v>18924</v>
      </c>
      <c r="B4128" s="5" t="s">
        <v>313</v>
      </c>
      <c r="C4128" s="5" t="s">
        <v>149</v>
      </c>
      <c r="D4128" s="5" t="s">
        <v>17908</v>
      </c>
      <c r="E4128" s="5" t="s">
        <v>17909</v>
      </c>
      <c r="F4128" s="5" t="s">
        <v>245</v>
      </c>
      <c r="G4128" s="5" t="s">
        <v>18918</v>
      </c>
      <c r="H4128" s="5" t="s">
        <v>2079</v>
      </c>
      <c r="K4128" s="5">
        <v>1</v>
      </c>
      <c r="L4128" s="5">
        <v>1</v>
      </c>
      <c r="M4128" s="5">
        <v>0</v>
      </c>
      <c r="N4128" s="5" t="s">
        <v>224</v>
      </c>
      <c r="O4128" s="5">
        <v>178.24778761062001</v>
      </c>
      <c r="P4128" s="5">
        <v>0</v>
      </c>
      <c r="Q4128" s="5">
        <v>178.24778761062001</v>
      </c>
      <c r="R4128" s="5" t="s">
        <v>18925</v>
      </c>
      <c r="S4128" s="5" t="s">
        <v>6260</v>
      </c>
      <c r="T4128" s="5" t="s">
        <v>6260</v>
      </c>
      <c r="U4128" s="5" t="s">
        <v>18926</v>
      </c>
      <c r="V4128" s="5" t="s">
        <v>338</v>
      </c>
      <c r="W4128" s="5" t="s">
        <v>338</v>
      </c>
      <c r="Y4128" s="5" t="s">
        <v>18921</v>
      </c>
      <c r="Z4128" s="5" t="s">
        <v>18927</v>
      </c>
      <c r="AC4128" s="5" t="s">
        <v>149</v>
      </c>
      <c r="AD4128" s="5" t="s">
        <v>97</v>
      </c>
      <c r="AK4128" s="5" t="s">
        <v>4688</v>
      </c>
      <c r="AL4128" s="5" t="s">
        <v>4178</v>
      </c>
      <c r="AM4128" s="5" t="s">
        <v>973</v>
      </c>
      <c r="AN4128" s="5" t="s">
        <v>18923</v>
      </c>
      <c r="AO4128" s="5" t="s">
        <v>98</v>
      </c>
      <c r="AP4128" s="5" t="s">
        <v>98</v>
      </c>
      <c r="AT4128" s="5" t="s">
        <v>98</v>
      </c>
      <c r="AX4128" s="5">
        <v>2022</v>
      </c>
      <c r="BA4128" s="5" t="s">
        <v>362</v>
      </c>
      <c r="BD4128" s="5">
        <v>10</v>
      </c>
      <c r="BE4128" s="5">
        <v>2023</v>
      </c>
      <c r="BF4128" s="5" t="s">
        <v>99</v>
      </c>
      <c r="BG4128" s="5" t="s">
        <v>99</v>
      </c>
      <c r="BH4128" s="5" t="s">
        <v>99</v>
      </c>
      <c r="BI4128" s="5">
        <v>6</v>
      </c>
      <c r="BJ4128" s="5">
        <v>6</v>
      </c>
      <c r="BK4128" s="5">
        <v>6</v>
      </c>
      <c r="BN4128" s="5">
        <f t="shared" si="90"/>
        <v>178.24778761062001</v>
      </c>
    </row>
    <row r="4129" spans="1:66" x14ac:dyDescent="0.35">
      <c r="A4129" s="5" t="s">
        <v>18928</v>
      </c>
      <c r="B4129" s="5" t="s">
        <v>313</v>
      </c>
      <c r="C4129" s="5" t="s">
        <v>149</v>
      </c>
      <c r="D4129" s="5" t="s">
        <v>17914</v>
      </c>
      <c r="E4129" s="5" t="s">
        <v>17915</v>
      </c>
      <c r="F4129" s="5" t="s">
        <v>245</v>
      </c>
      <c r="G4129" s="5" t="s">
        <v>18918</v>
      </c>
      <c r="H4129" s="5" t="s">
        <v>2079</v>
      </c>
      <c r="K4129" s="5">
        <v>1</v>
      </c>
      <c r="L4129" s="5">
        <v>1</v>
      </c>
      <c r="M4129" s="5">
        <v>0</v>
      </c>
      <c r="N4129" s="5" t="s">
        <v>224</v>
      </c>
      <c r="O4129" s="5">
        <v>178.24778761062001</v>
      </c>
      <c r="P4129" s="5">
        <v>0</v>
      </c>
      <c r="Q4129" s="5">
        <v>178.24778761062001</v>
      </c>
      <c r="R4129" s="5" t="s">
        <v>18929</v>
      </c>
      <c r="S4129" s="5" t="s">
        <v>5096</v>
      </c>
      <c r="T4129" s="5" t="s">
        <v>5096</v>
      </c>
      <c r="U4129" s="5" t="s">
        <v>18930</v>
      </c>
      <c r="V4129" s="5" t="s">
        <v>338</v>
      </c>
      <c r="W4129" s="5" t="s">
        <v>338</v>
      </c>
      <c r="Y4129" s="5" t="s">
        <v>18921</v>
      </c>
      <c r="Z4129" s="5" t="s">
        <v>18931</v>
      </c>
      <c r="AC4129" s="5" t="s">
        <v>149</v>
      </c>
      <c r="AD4129" s="5" t="s">
        <v>97</v>
      </c>
      <c r="AK4129" s="5" t="s">
        <v>796</v>
      </c>
      <c r="AL4129" s="5" t="s">
        <v>4178</v>
      </c>
      <c r="AM4129" s="5" t="s">
        <v>973</v>
      </c>
      <c r="AN4129" s="5" t="s">
        <v>18923</v>
      </c>
      <c r="AO4129" s="5" t="s">
        <v>98</v>
      </c>
      <c r="AP4129" s="5" t="s">
        <v>98</v>
      </c>
      <c r="AT4129" s="5" t="s">
        <v>98</v>
      </c>
      <c r="AX4129" s="5">
        <v>2022</v>
      </c>
      <c r="BA4129" s="5" t="s">
        <v>362</v>
      </c>
      <c r="BD4129" s="5">
        <v>11</v>
      </c>
      <c r="BE4129" s="5">
        <v>2023</v>
      </c>
      <c r="BF4129" s="5" t="s">
        <v>361</v>
      </c>
      <c r="BG4129" s="5" t="s">
        <v>99</v>
      </c>
      <c r="BH4129" s="5" t="s">
        <v>99</v>
      </c>
      <c r="BI4129" s="5">
        <v>7</v>
      </c>
      <c r="BJ4129" s="5">
        <v>6</v>
      </c>
      <c r="BK4129" s="5">
        <v>6</v>
      </c>
      <c r="BN4129" s="5">
        <f t="shared" si="90"/>
        <v>178.24778761062001</v>
      </c>
    </row>
    <row r="4130" spans="1:66" x14ac:dyDescent="0.35">
      <c r="A4130" s="5" t="s">
        <v>18932</v>
      </c>
      <c r="B4130" s="5" t="s">
        <v>313</v>
      </c>
      <c r="C4130" s="5" t="s">
        <v>149</v>
      </c>
      <c r="D4130" s="5" t="s">
        <v>17920</v>
      </c>
      <c r="E4130" s="5" t="s">
        <v>17921</v>
      </c>
      <c r="F4130" s="5" t="s">
        <v>245</v>
      </c>
      <c r="G4130" s="5" t="s">
        <v>18918</v>
      </c>
      <c r="H4130" s="5" t="s">
        <v>2079</v>
      </c>
      <c r="K4130" s="5">
        <v>1</v>
      </c>
      <c r="L4130" s="5">
        <v>1</v>
      </c>
      <c r="M4130" s="5">
        <v>0</v>
      </c>
      <c r="N4130" s="5" t="s">
        <v>90</v>
      </c>
      <c r="O4130" s="5">
        <v>178.24778761062001</v>
      </c>
      <c r="P4130" s="5">
        <v>0</v>
      </c>
      <c r="Q4130" s="5">
        <v>0</v>
      </c>
      <c r="R4130" s="5" t="s">
        <v>18933</v>
      </c>
      <c r="S4130" s="5" t="s">
        <v>17923</v>
      </c>
      <c r="T4130" s="5" t="s">
        <v>17923</v>
      </c>
      <c r="U4130" s="5" t="s">
        <v>18934</v>
      </c>
      <c r="Y4130" s="5" t="s">
        <v>18921</v>
      </c>
      <c r="Z4130" s="5" t="s">
        <v>18935</v>
      </c>
      <c r="AC4130" s="5" t="s">
        <v>149</v>
      </c>
      <c r="AD4130" s="5" t="s">
        <v>97</v>
      </c>
      <c r="AK4130" s="5" t="s">
        <v>796</v>
      </c>
      <c r="AL4130" s="5" t="s">
        <v>4178</v>
      </c>
      <c r="AM4130" s="5" t="s">
        <v>973</v>
      </c>
      <c r="AN4130" s="5" t="s">
        <v>18923</v>
      </c>
      <c r="AO4130" s="5" t="s">
        <v>98</v>
      </c>
      <c r="AP4130" s="5" t="s">
        <v>98</v>
      </c>
      <c r="AT4130" s="5" t="s">
        <v>98</v>
      </c>
      <c r="AX4130" s="5">
        <v>2022</v>
      </c>
      <c r="BA4130" s="5" t="s">
        <v>362</v>
      </c>
      <c r="BD4130" s="5">
        <v>11</v>
      </c>
      <c r="BF4130" s="5" t="s">
        <v>361</v>
      </c>
      <c r="BG4130" s="5" t="s">
        <v>99</v>
      </c>
      <c r="BI4130" s="5">
        <v>7</v>
      </c>
      <c r="BJ4130" s="5">
        <v>6</v>
      </c>
      <c r="BN4130" s="5">
        <f t="shared" si="90"/>
        <v>178.24778761062001</v>
      </c>
    </row>
    <row r="4131" spans="1:66" x14ac:dyDescent="0.35">
      <c r="A4131" s="5" t="s">
        <v>18936</v>
      </c>
      <c r="B4131" s="5" t="s">
        <v>313</v>
      </c>
      <c r="C4131" s="5" t="s">
        <v>149</v>
      </c>
      <c r="D4131" s="5" t="s">
        <v>17927</v>
      </c>
      <c r="E4131" s="5" t="s">
        <v>17928</v>
      </c>
      <c r="F4131" s="5" t="s">
        <v>245</v>
      </c>
      <c r="G4131" s="5" t="s">
        <v>18918</v>
      </c>
      <c r="H4131" s="5" t="s">
        <v>2079</v>
      </c>
      <c r="K4131" s="5">
        <v>1</v>
      </c>
      <c r="L4131" s="5">
        <v>1</v>
      </c>
      <c r="M4131" s="5">
        <v>0</v>
      </c>
      <c r="N4131" s="5" t="s">
        <v>90</v>
      </c>
      <c r="O4131" s="5">
        <v>178.24778761062001</v>
      </c>
      <c r="P4131" s="5">
        <v>0</v>
      </c>
      <c r="Q4131" s="5">
        <v>0</v>
      </c>
      <c r="R4131" s="5" t="s">
        <v>18937</v>
      </c>
      <c r="S4131" s="5" t="s">
        <v>17930</v>
      </c>
      <c r="T4131" s="5" t="s">
        <v>17930</v>
      </c>
      <c r="U4131" s="5" t="s">
        <v>18938</v>
      </c>
      <c r="Y4131" s="5" t="s">
        <v>18921</v>
      </c>
      <c r="Z4131" s="5" t="s">
        <v>18939</v>
      </c>
      <c r="AC4131" s="5" t="s">
        <v>149</v>
      </c>
      <c r="AD4131" s="5" t="s">
        <v>97</v>
      </c>
      <c r="AK4131" s="5" t="s">
        <v>5868</v>
      </c>
      <c r="AL4131" s="5" t="s">
        <v>4178</v>
      </c>
      <c r="AM4131" s="5" t="s">
        <v>973</v>
      </c>
      <c r="AN4131" s="5" t="s">
        <v>18923</v>
      </c>
      <c r="AO4131" s="5" t="s">
        <v>98</v>
      </c>
      <c r="AP4131" s="5" t="s">
        <v>98</v>
      </c>
      <c r="AT4131" s="5" t="s">
        <v>98</v>
      </c>
      <c r="AX4131" s="5">
        <v>2023</v>
      </c>
      <c r="BA4131" s="5" t="s">
        <v>217</v>
      </c>
      <c r="BD4131" s="5">
        <v>2</v>
      </c>
      <c r="BF4131" s="5" t="s">
        <v>361</v>
      </c>
      <c r="BG4131" s="5" t="s">
        <v>99</v>
      </c>
      <c r="BI4131" s="5">
        <v>8</v>
      </c>
      <c r="BJ4131" s="5">
        <v>6</v>
      </c>
      <c r="BN4131" s="5">
        <f t="shared" si="90"/>
        <v>178.24778761062001</v>
      </c>
    </row>
    <row r="4132" spans="1:66" x14ac:dyDescent="0.35">
      <c r="A4132" s="5" t="s">
        <v>18940</v>
      </c>
      <c r="B4132" s="5" t="s">
        <v>313</v>
      </c>
      <c r="C4132" s="5" t="s">
        <v>149</v>
      </c>
      <c r="D4132" s="5" t="s">
        <v>17743</v>
      </c>
      <c r="E4132" s="5" t="s">
        <v>17744</v>
      </c>
      <c r="F4132" s="5" t="s">
        <v>245</v>
      </c>
      <c r="G4132" s="5" t="s">
        <v>18941</v>
      </c>
      <c r="H4132" s="5" t="s">
        <v>18942</v>
      </c>
      <c r="K4132" s="5">
        <v>1</v>
      </c>
      <c r="L4132" s="5">
        <v>1</v>
      </c>
      <c r="M4132" s="5">
        <v>0</v>
      </c>
      <c r="N4132" s="5" t="s">
        <v>224</v>
      </c>
      <c r="O4132" s="5">
        <v>270.97345132743402</v>
      </c>
      <c r="P4132" s="5">
        <v>0</v>
      </c>
      <c r="Q4132" s="5">
        <v>270.97345132743402</v>
      </c>
      <c r="R4132" s="5" t="s">
        <v>18943</v>
      </c>
      <c r="S4132" s="5" t="s">
        <v>6260</v>
      </c>
      <c r="T4132" s="5" t="s">
        <v>6260</v>
      </c>
      <c r="U4132" s="5" t="s">
        <v>18944</v>
      </c>
      <c r="V4132" s="5" t="s">
        <v>338</v>
      </c>
      <c r="W4132" s="5" t="s">
        <v>338</v>
      </c>
      <c r="Y4132" s="5" t="s">
        <v>18945</v>
      </c>
      <c r="Z4132" s="5" t="s">
        <v>18946</v>
      </c>
      <c r="AC4132" s="5" t="s">
        <v>149</v>
      </c>
      <c r="AD4132" s="5" t="s">
        <v>97</v>
      </c>
      <c r="AK4132" s="5" t="s">
        <v>4937</v>
      </c>
      <c r="AL4132" s="5" t="s">
        <v>853</v>
      </c>
      <c r="AM4132" s="5" t="s">
        <v>18947</v>
      </c>
      <c r="AN4132" s="5" t="s">
        <v>18948</v>
      </c>
      <c r="AO4132" s="5" t="s">
        <v>98</v>
      </c>
      <c r="AP4132" s="5" t="s">
        <v>98</v>
      </c>
      <c r="AT4132" s="5" t="s">
        <v>98</v>
      </c>
      <c r="AX4132" s="5">
        <v>2022</v>
      </c>
      <c r="BA4132" s="5" t="s">
        <v>362</v>
      </c>
      <c r="BD4132" s="5">
        <v>10</v>
      </c>
      <c r="BE4132" s="5">
        <v>2023</v>
      </c>
      <c r="BF4132" s="5" t="s">
        <v>99</v>
      </c>
      <c r="BG4132" s="5" t="s">
        <v>361</v>
      </c>
      <c r="BH4132" s="5" t="s">
        <v>99</v>
      </c>
      <c r="BI4132" s="5">
        <v>4</v>
      </c>
      <c r="BJ4132" s="5">
        <v>9</v>
      </c>
      <c r="BK4132" s="5">
        <v>6</v>
      </c>
      <c r="BN4132" s="5">
        <f t="shared" si="90"/>
        <v>270.97345132743402</v>
      </c>
    </row>
    <row r="4133" spans="1:66" x14ac:dyDescent="0.35">
      <c r="A4133" s="5" t="s">
        <v>18949</v>
      </c>
      <c r="B4133" s="5" t="s">
        <v>313</v>
      </c>
      <c r="C4133" s="5" t="s">
        <v>149</v>
      </c>
      <c r="D4133" s="5" t="s">
        <v>17735</v>
      </c>
      <c r="E4133" s="5" t="s">
        <v>17736</v>
      </c>
      <c r="F4133" s="5" t="s">
        <v>245</v>
      </c>
      <c r="G4133" s="5" t="s">
        <v>18941</v>
      </c>
      <c r="H4133" s="5" t="s">
        <v>18942</v>
      </c>
      <c r="K4133" s="5">
        <v>1</v>
      </c>
      <c r="L4133" s="5">
        <v>1</v>
      </c>
      <c r="M4133" s="5">
        <v>0</v>
      </c>
      <c r="N4133" s="5" t="s">
        <v>224</v>
      </c>
      <c r="O4133" s="5">
        <v>270.97345132743402</v>
      </c>
      <c r="P4133" s="5">
        <v>0</v>
      </c>
      <c r="Q4133" s="5">
        <v>270.97345132743402</v>
      </c>
      <c r="R4133" s="5" t="s">
        <v>18950</v>
      </c>
      <c r="S4133" s="5" t="s">
        <v>7579</v>
      </c>
      <c r="T4133" s="5" t="s">
        <v>7579</v>
      </c>
      <c r="U4133" s="5" t="s">
        <v>18951</v>
      </c>
      <c r="V4133" s="5" t="s">
        <v>338</v>
      </c>
      <c r="W4133" s="5" t="s">
        <v>338</v>
      </c>
      <c r="Y4133" s="5" t="s">
        <v>18945</v>
      </c>
      <c r="Z4133" s="5" t="s">
        <v>18952</v>
      </c>
      <c r="AC4133" s="5" t="s">
        <v>149</v>
      </c>
      <c r="AD4133" s="5" t="s">
        <v>97</v>
      </c>
      <c r="AK4133" s="5" t="s">
        <v>4937</v>
      </c>
      <c r="AL4133" s="5" t="s">
        <v>853</v>
      </c>
      <c r="AM4133" s="5" t="s">
        <v>18947</v>
      </c>
      <c r="AN4133" s="5" t="s">
        <v>18948</v>
      </c>
      <c r="AO4133" s="5" t="s">
        <v>98</v>
      </c>
      <c r="AP4133" s="5" t="s">
        <v>98</v>
      </c>
      <c r="AT4133" s="5" t="s">
        <v>98</v>
      </c>
      <c r="AX4133" s="5">
        <v>2022</v>
      </c>
      <c r="BA4133" s="5" t="s">
        <v>362</v>
      </c>
      <c r="BD4133" s="5">
        <v>10</v>
      </c>
      <c r="BE4133" s="5">
        <v>2023</v>
      </c>
      <c r="BF4133" s="5" t="s">
        <v>99</v>
      </c>
      <c r="BG4133" s="5" t="s">
        <v>361</v>
      </c>
      <c r="BH4133" s="5" t="s">
        <v>99</v>
      </c>
      <c r="BI4133" s="5">
        <v>4</v>
      </c>
      <c r="BJ4133" s="5">
        <v>9</v>
      </c>
      <c r="BK4133" s="5">
        <v>6</v>
      </c>
      <c r="BN4133" s="5">
        <f t="shared" si="90"/>
        <v>270.97345132743402</v>
      </c>
    </row>
    <row r="4134" spans="1:66" x14ac:dyDescent="0.35">
      <c r="A4134" s="5" t="s">
        <v>18953</v>
      </c>
      <c r="B4134" s="5" t="s">
        <v>313</v>
      </c>
      <c r="C4134" s="5" t="s">
        <v>149</v>
      </c>
      <c r="D4134" s="5" t="s">
        <v>17743</v>
      </c>
      <c r="E4134" s="5" t="s">
        <v>17744</v>
      </c>
      <c r="F4134" s="5" t="s">
        <v>245</v>
      </c>
      <c r="G4134" s="5" t="s">
        <v>18954</v>
      </c>
      <c r="H4134" s="5" t="s">
        <v>18955</v>
      </c>
      <c r="K4134" s="5">
        <v>1</v>
      </c>
      <c r="L4134" s="5">
        <v>1</v>
      </c>
      <c r="M4134" s="5">
        <v>0</v>
      </c>
      <c r="N4134" s="5" t="s">
        <v>224</v>
      </c>
      <c r="O4134" s="5">
        <v>559.64601769911496</v>
      </c>
      <c r="P4134" s="5">
        <v>0</v>
      </c>
      <c r="Q4134" s="5">
        <v>559.64601769911496</v>
      </c>
      <c r="R4134" s="5" t="s">
        <v>18956</v>
      </c>
      <c r="S4134" s="5" t="s">
        <v>6260</v>
      </c>
      <c r="T4134" s="5" t="s">
        <v>6260</v>
      </c>
      <c r="U4134" s="5" t="s">
        <v>18957</v>
      </c>
      <c r="V4134" s="5" t="s">
        <v>338</v>
      </c>
      <c r="W4134" s="5" t="s">
        <v>338</v>
      </c>
      <c r="Y4134" s="5" t="s">
        <v>18958</v>
      </c>
      <c r="Z4134" s="5" t="s">
        <v>18959</v>
      </c>
      <c r="AC4134" s="5" t="s">
        <v>149</v>
      </c>
      <c r="AD4134" s="5" t="s">
        <v>97</v>
      </c>
      <c r="AK4134" s="5" t="s">
        <v>4937</v>
      </c>
      <c r="AL4134" s="5" t="s">
        <v>853</v>
      </c>
      <c r="AM4134" s="5" t="s">
        <v>18947</v>
      </c>
      <c r="AN4134" s="5" t="s">
        <v>18948</v>
      </c>
      <c r="AO4134" s="5" t="s">
        <v>98</v>
      </c>
      <c r="AP4134" s="5" t="s">
        <v>98</v>
      </c>
      <c r="AT4134" s="5" t="s">
        <v>98</v>
      </c>
      <c r="AX4134" s="5">
        <v>2022</v>
      </c>
      <c r="BA4134" s="5" t="s">
        <v>362</v>
      </c>
      <c r="BD4134" s="5">
        <v>10</v>
      </c>
      <c r="BE4134" s="5">
        <v>2023</v>
      </c>
      <c r="BF4134" s="5" t="s">
        <v>99</v>
      </c>
      <c r="BG4134" s="5" t="s">
        <v>361</v>
      </c>
      <c r="BH4134" s="5" t="s">
        <v>99</v>
      </c>
      <c r="BI4134" s="5">
        <v>4</v>
      </c>
      <c r="BJ4134" s="5">
        <v>9</v>
      </c>
      <c r="BK4134" s="5">
        <v>6</v>
      </c>
      <c r="BN4134" s="5">
        <f t="shared" si="90"/>
        <v>559.64601769911496</v>
      </c>
    </row>
    <row r="4135" spans="1:66" x14ac:dyDescent="0.35">
      <c r="A4135" s="5" t="s">
        <v>18960</v>
      </c>
      <c r="B4135" s="5" t="s">
        <v>313</v>
      </c>
      <c r="C4135" s="5" t="s">
        <v>149</v>
      </c>
      <c r="D4135" s="5" t="s">
        <v>17743</v>
      </c>
      <c r="E4135" s="5" t="s">
        <v>17744</v>
      </c>
      <c r="F4135" s="5" t="s">
        <v>245</v>
      </c>
      <c r="G4135" s="5" t="s">
        <v>18954</v>
      </c>
      <c r="H4135" s="5" t="s">
        <v>18955</v>
      </c>
      <c r="K4135" s="5">
        <v>1</v>
      </c>
      <c r="L4135" s="5">
        <v>1</v>
      </c>
      <c r="M4135" s="5">
        <v>0</v>
      </c>
      <c r="N4135" s="5" t="s">
        <v>224</v>
      </c>
      <c r="O4135" s="5">
        <v>559.64601769911496</v>
      </c>
      <c r="P4135" s="5">
        <v>0</v>
      </c>
      <c r="Q4135" s="5">
        <v>559.64601769911496</v>
      </c>
      <c r="R4135" s="5" t="s">
        <v>18961</v>
      </c>
      <c r="S4135" s="5" t="s">
        <v>6260</v>
      </c>
      <c r="T4135" s="5" t="s">
        <v>6260</v>
      </c>
      <c r="U4135" s="5" t="s">
        <v>18962</v>
      </c>
      <c r="V4135" s="5" t="s">
        <v>338</v>
      </c>
      <c r="W4135" s="5" t="s">
        <v>338</v>
      </c>
      <c r="Y4135" s="5" t="s">
        <v>18958</v>
      </c>
      <c r="Z4135" s="5" t="s">
        <v>18963</v>
      </c>
      <c r="AC4135" s="5" t="s">
        <v>149</v>
      </c>
      <c r="AD4135" s="5" t="s">
        <v>97</v>
      </c>
      <c r="AK4135" s="5" t="s">
        <v>4937</v>
      </c>
      <c r="AL4135" s="5" t="s">
        <v>853</v>
      </c>
      <c r="AM4135" s="5" t="s">
        <v>18947</v>
      </c>
      <c r="AN4135" s="5" t="s">
        <v>18948</v>
      </c>
      <c r="AO4135" s="5" t="s">
        <v>98</v>
      </c>
      <c r="AP4135" s="5" t="s">
        <v>98</v>
      </c>
      <c r="AT4135" s="5" t="s">
        <v>98</v>
      </c>
      <c r="AX4135" s="5">
        <v>2022</v>
      </c>
      <c r="BA4135" s="5" t="s">
        <v>362</v>
      </c>
      <c r="BD4135" s="5">
        <v>10</v>
      </c>
      <c r="BE4135" s="5">
        <v>2023</v>
      </c>
      <c r="BF4135" s="5" t="s">
        <v>99</v>
      </c>
      <c r="BG4135" s="5" t="s">
        <v>361</v>
      </c>
      <c r="BH4135" s="5" t="s">
        <v>99</v>
      </c>
      <c r="BI4135" s="5">
        <v>4</v>
      </c>
      <c r="BJ4135" s="5">
        <v>9</v>
      </c>
      <c r="BK4135" s="5">
        <v>6</v>
      </c>
      <c r="BN4135" s="5">
        <f t="shared" si="90"/>
        <v>559.64601769911496</v>
      </c>
    </row>
    <row r="4136" spans="1:66" x14ac:dyDescent="0.35">
      <c r="A4136" s="5" t="s">
        <v>18964</v>
      </c>
      <c r="B4136" s="5" t="s">
        <v>313</v>
      </c>
      <c r="C4136" s="5" t="s">
        <v>149</v>
      </c>
      <c r="D4136" s="5" t="s">
        <v>17735</v>
      </c>
      <c r="E4136" s="5" t="s">
        <v>17736</v>
      </c>
      <c r="F4136" s="5" t="s">
        <v>245</v>
      </c>
      <c r="G4136" s="5" t="s">
        <v>18954</v>
      </c>
      <c r="H4136" s="5" t="s">
        <v>18955</v>
      </c>
      <c r="K4136" s="5">
        <v>1</v>
      </c>
      <c r="L4136" s="5">
        <v>1</v>
      </c>
      <c r="M4136" s="5">
        <v>0</v>
      </c>
      <c r="N4136" s="5" t="s">
        <v>224</v>
      </c>
      <c r="O4136" s="5">
        <v>559.64601769911496</v>
      </c>
      <c r="P4136" s="5">
        <v>0</v>
      </c>
      <c r="Q4136" s="5">
        <v>559.64601769911496</v>
      </c>
      <c r="R4136" s="5" t="s">
        <v>18965</v>
      </c>
      <c r="S4136" s="5" t="s">
        <v>7579</v>
      </c>
      <c r="T4136" s="5" t="s">
        <v>7579</v>
      </c>
      <c r="U4136" s="5" t="s">
        <v>18966</v>
      </c>
      <c r="V4136" s="5" t="s">
        <v>338</v>
      </c>
      <c r="W4136" s="5" t="s">
        <v>338</v>
      </c>
      <c r="Y4136" s="5" t="s">
        <v>18958</v>
      </c>
      <c r="Z4136" s="5" t="s">
        <v>18967</v>
      </c>
      <c r="AC4136" s="5" t="s">
        <v>149</v>
      </c>
      <c r="AD4136" s="5" t="s">
        <v>97</v>
      </c>
      <c r="AK4136" s="5" t="s">
        <v>4937</v>
      </c>
      <c r="AL4136" s="5" t="s">
        <v>853</v>
      </c>
      <c r="AM4136" s="5" t="s">
        <v>18947</v>
      </c>
      <c r="AN4136" s="5" t="s">
        <v>18948</v>
      </c>
      <c r="AO4136" s="5" t="s">
        <v>98</v>
      </c>
      <c r="AP4136" s="5" t="s">
        <v>98</v>
      </c>
      <c r="AT4136" s="5" t="s">
        <v>98</v>
      </c>
      <c r="AX4136" s="5">
        <v>2022</v>
      </c>
      <c r="BA4136" s="5" t="s">
        <v>362</v>
      </c>
      <c r="BD4136" s="5">
        <v>10</v>
      </c>
      <c r="BE4136" s="5">
        <v>2023</v>
      </c>
      <c r="BF4136" s="5" t="s">
        <v>99</v>
      </c>
      <c r="BG4136" s="5" t="s">
        <v>361</v>
      </c>
      <c r="BH4136" s="5" t="s">
        <v>99</v>
      </c>
      <c r="BI4136" s="5">
        <v>4</v>
      </c>
      <c r="BJ4136" s="5">
        <v>9</v>
      </c>
      <c r="BK4136" s="5">
        <v>6</v>
      </c>
      <c r="BN4136" s="5">
        <f t="shared" si="90"/>
        <v>559.64601769911496</v>
      </c>
    </row>
    <row r="4137" spans="1:66" x14ac:dyDescent="0.35">
      <c r="A4137" s="5" t="s">
        <v>18968</v>
      </c>
      <c r="B4137" s="5" t="s">
        <v>313</v>
      </c>
      <c r="C4137" s="5" t="s">
        <v>149</v>
      </c>
      <c r="D4137" s="5" t="s">
        <v>17735</v>
      </c>
      <c r="E4137" s="5" t="s">
        <v>17736</v>
      </c>
      <c r="F4137" s="5" t="s">
        <v>245</v>
      </c>
      <c r="G4137" s="5" t="s">
        <v>18954</v>
      </c>
      <c r="H4137" s="5" t="s">
        <v>18955</v>
      </c>
      <c r="K4137" s="5">
        <v>1</v>
      </c>
      <c r="L4137" s="5">
        <v>1</v>
      </c>
      <c r="M4137" s="5">
        <v>0</v>
      </c>
      <c r="N4137" s="5" t="s">
        <v>224</v>
      </c>
      <c r="O4137" s="5">
        <v>559.64601769911496</v>
      </c>
      <c r="P4137" s="5">
        <v>0</v>
      </c>
      <c r="Q4137" s="5">
        <v>559.64601769911496</v>
      </c>
      <c r="R4137" s="5" t="s">
        <v>18969</v>
      </c>
      <c r="S4137" s="5" t="s">
        <v>7579</v>
      </c>
      <c r="T4137" s="5" t="s">
        <v>7579</v>
      </c>
      <c r="U4137" s="5" t="s">
        <v>18970</v>
      </c>
      <c r="V4137" s="5" t="s">
        <v>338</v>
      </c>
      <c r="W4137" s="5" t="s">
        <v>338</v>
      </c>
      <c r="Y4137" s="5" t="s">
        <v>18958</v>
      </c>
      <c r="Z4137" s="5" t="s">
        <v>18971</v>
      </c>
      <c r="AC4137" s="5" t="s">
        <v>149</v>
      </c>
      <c r="AD4137" s="5" t="s">
        <v>97</v>
      </c>
      <c r="AK4137" s="5" t="s">
        <v>4937</v>
      </c>
      <c r="AL4137" s="5" t="s">
        <v>853</v>
      </c>
      <c r="AM4137" s="5" t="s">
        <v>18947</v>
      </c>
      <c r="AN4137" s="5" t="s">
        <v>18948</v>
      </c>
      <c r="AO4137" s="5" t="s">
        <v>98</v>
      </c>
      <c r="AP4137" s="5" t="s">
        <v>98</v>
      </c>
      <c r="AT4137" s="5" t="s">
        <v>98</v>
      </c>
      <c r="AX4137" s="5">
        <v>2022</v>
      </c>
      <c r="BA4137" s="5" t="s">
        <v>362</v>
      </c>
      <c r="BD4137" s="5">
        <v>10</v>
      </c>
      <c r="BE4137" s="5">
        <v>2023</v>
      </c>
      <c r="BF4137" s="5" t="s">
        <v>99</v>
      </c>
      <c r="BG4137" s="5" t="s">
        <v>361</v>
      </c>
      <c r="BH4137" s="5" t="s">
        <v>99</v>
      </c>
      <c r="BI4137" s="5">
        <v>4</v>
      </c>
      <c r="BJ4137" s="5">
        <v>9</v>
      </c>
      <c r="BK4137" s="5">
        <v>6</v>
      </c>
      <c r="BN4137" s="5">
        <f t="shared" si="90"/>
        <v>559.64601769911496</v>
      </c>
    </row>
    <row r="4138" spans="1:66" x14ac:dyDescent="0.35">
      <c r="A4138" s="5" t="s">
        <v>18972</v>
      </c>
      <c r="B4138" s="5" t="s">
        <v>313</v>
      </c>
      <c r="C4138" s="5" t="s">
        <v>149</v>
      </c>
      <c r="D4138" s="5" t="s">
        <v>17743</v>
      </c>
      <c r="E4138" s="5" t="s">
        <v>17744</v>
      </c>
      <c r="F4138" s="5" t="s">
        <v>245</v>
      </c>
      <c r="G4138" s="5" t="s">
        <v>18973</v>
      </c>
      <c r="H4138" s="5" t="s">
        <v>18974</v>
      </c>
      <c r="K4138" s="5">
        <v>1</v>
      </c>
      <c r="L4138" s="5">
        <v>1</v>
      </c>
      <c r="M4138" s="5">
        <v>0</v>
      </c>
      <c r="N4138" s="5" t="s">
        <v>224</v>
      </c>
      <c r="O4138" s="5">
        <v>643.87610619469001</v>
      </c>
      <c r="P4138" s="5">
        <v>0</v>
      </c>
      <c r="Q4138" s="5">
        <v>643.87610619469001</v>
      </c>
      <c r="R4138" s="5" t="s">
        <v>18975</v>
      </c>
      <c r="S4138" s="5" t="s">
        <v>6260</v>
      </c>
      <c r="T4138" s="5" t="s">
        <v>6260</v>
      </c>
      <c r="U4138" s="5" t="s">
        <v>18976</v>
      </c>
      <c r="V4138" s="5" t="s">
        <v>338</v>
      </c>
      <c r="W4138" s="5" t="s">
        <v>338</v>
      </c>
      <c r="Y4138" s="5" t="s">
        <v>18977</v>
      </c>
      <c r="Z4138" s="5" t="s">
        <v>18978</v>
      </c>
      <c r="AC4138" s="5" t="s">
        <v>149</v>
      </c>
      <c r="AD4138" s="5" t="s">
        <v>97</v>
      </c>
      <c r="AK4138" s="5" t="s">
        <v>4937</v>
      </c>
      <c r="AL4138" s="5" t="s">
        <v>853</v>
      </c>
      <c r="AM4138" s="5" t="s">
        <v>18947</v>
      </c>
      <c r="AN4138" s="5" t="s">
        <v>18948</v>
      </c>
      <c r="AO4138" s="5" t="s">
        <v>98</v>
      </c>
      <c r="AP4138" s="5" t="s">
        <v>98</v>
      </c>
      <c r="AT4138" s="5" t="s">
        <v>98</v>
      </c>
      <c r="AX4138" s="5">
        <v>2022</v>
      </c>
      <c r="BA4138" s="5" t="s">
        <v>362</v>
      </c>
      <c r="BD4138" s="5">
        <v>10</v>
      </c>
      <c r="BE4138" s="5">
        <v>2023</v>
      </c>
      <c r="BF4138" s="5" t="s">
        <v>99</v>
      </c>
      <c r="BG4138" s="5" t="s">
        <v>361</v>
      </c>
      <c r="BH4138" s="5" t="s">
        <v>99</v>
      </c>
      <c r="BI4138" s="5">
        <v>4</v>
      </c>
      <c r="BJ4138" s="5">
        <v>9</v>
      </c>
      <c r="BK4138" s="5">
        <v>6</v>
      </c>
      <c r="BN4138" s="5">
        <f t="shared" si="90"/>
        <v>643.87610619469001</v>
      </c>
    </row>
    <row r="4139" spans="1:66" x14ac:dyDescent="0.35">
      <c r="A4139" s="5" t="s">
        <v>18979</v>
      </c>
      <c r="B4139" s="5" t="s">
        <v>313</v>
      </c>
      <c r="C4139" s="5" t="s">
        <v>149</v>
      </c>
      <c r="D4139" s="5" t="s">
        <v>17735</v>
      </c>
      <c r="E4139" s="5" t="s">
        <v>17736</v>
      </c>
      <c r="F4139" s="5" t="s">
        <v>245</v>
      </c>
      <c r="G4139" s="5" t="s">
        <v>18973</v>
      </c>
      <c r="H4139" s="5" t="s">
        <v>18974</v>
      </c>
      <c r="K4139" s="5">
        <v>1</v>
      </c>
      <c r="L4139" s="5">
        <v>1</v>
      </c>
      <c r="M4139" s="5">
        <v>0</v>
      </c>
      <c r="N4139" s="5" t="s">
        <v>224</v>
      </c>
      <c r="O4139" s="5">
        <v>643.87610619469001</v>
      </c>
      <c r="P4139" s="5">
        <v>0</v>
      </c>
      <c r="Q4139" s="5">
        <v>643.87610619469001</v>
      </c>
      <c r="R4139" s="5" t="s">
        <v>18980</v>
      </c>
      <c r="S4139" s="5" t="s">
        <v>7579</v>
      </c>
      <c r="T4139" s="5" t="s">
        <v>7579</v>
      </c>
      <c r="U4139" s="5" t="s">
        <v>18981</v>
      </c>
      <c r="V4139" s="5" t="s">
        <v>338</v>
      </c>
      <c r="W4139" s="5" t="s">
        <v>338</v>
      </c>
      <c r="Y4139" s="5" t="s">
        <v>18977</v>
      </c>
      <c r="Z4139" s="5" t="s">
        <v>18982</v>
      </c>
      <c r="AC4139" s="5" t="s">
        <v>149</v>
      </c>
      <c r="AD4139" s="5" t="s">
        <v>97</v>
      </c>
      <c r="AK4139" s="5" t="s">
        <v>4937</v>
      </c>
      <c r="AL4139" s="5" t="s">
        <v>853</v>
      </c>
      <c r="AM4139" s="5" t="s">
        <v>18947</v>
      </c>
      <c r="AN4139" s="5" t="s">
        <v>18948</v>
      </c>
      <c r="AO4139" s="5" t="s">
        <v>98</v>
      </c>
      <c r="AP4139" s="5" t="s">
        <v>98</v>
      </c>
      <c r="AT4139" s="5" t="s">
        <v>98</v>
      </c>
      <c r="AX4139" s="5">
        <v>2022</v>
      </c>
      <c r="BA4139" s="5" t="s">
        <v>362</v>
      </c>
      <c r="BD4139" s="5">
        <v>10</v>
      </c>
      <c r="BE4139" s="5">
        <v>2023</v>
      </c>
      <c r="BF4139" s="5" t="s">
        <v>99</v>
      </c>
      <c r="BG4139" s="5" t="s">
        <v>361</v>
      </c>
      <c r="BH4139" s="5" t="s">
        <v>99</v>
      </c>
      <c r="BI4139" s="5">
        <v>4</v>
      </c>
      <c r="BJ4139" s="5">
        <v>9</v>
      </c>
      <c r="BK4139" s="5">
        <v>6</v>
      </c>
      <c r="BN4139" s="5">
        <f t="shared" si="90"/>
        <v>643.87610619469001</v>
      </c>
    </row>
    <row r="4140" spans="1:66" x14ac:dyDescent="0.35">
      <c r="A4140" s="5" t="s">
        <v>18983</v>
      </c>
      <c r="B4140" s="5" t="s">
        <v>313</v>
      </c>
      <c r="C4140" s="5" t="s">
        <v>149</v>
      </c>
      <c r="D4140" s="5" t="s">
        <v>17743</v>
      </c>
      <c r="E4140" s="5" t="s">
        <v>17744</v>
      </c>
      <c r="F4140" s="5" t="s">
        <v>245</v>
      </c>
      <c r="G4140" s="5" t="s">
        <v>18984</v>
      </c>
      <c r="H4140" s="5" t="s">
        <v>18985</v>
      </c>
      <c r="K4140" s="5">
        <v>1</v>
      </c>
      <c r="L4140" s="5">
        <v>1</v>
      </c>
      <c r="M4140" s="5">
        <v>0</v>
      </c>
      <c r="N4140" s="5" t="s">
        <v>224</v>
      </c>
      <c r="O4140" s="5">
        <v>299.07079646017701</v>
      </c>
      <c r="P4140" s="5">
        <v>0</v>
      </c>
      <c r="Q4140" s="5">
        <v>299.07079646017701</v>
      </c>
      <c r="R4140" s="5" t="s">
        <v>18986</v>
      </c>
      <c r="S4140" s="5" t="s">
        <v>6260</v>
      </c>
      <c r="T4140" s="5" t="s">
        <v>6260</v>
      </c>
      <c r="U4140" s="5" t="s">
        <v>18987</v>
      </c>
      <c r="V4140" s="5" t="s">
        <v>338</v>
      </c>
      <c r="W4140" s="5" t="s">
        <v>338</v>
      </c>
      <c r="Y4140" s="5" t="s">
        <v>18988</v>
      </c>
      <c r="Z4140" s="5" t="s">
        <v>18989</v>
      </c>
      <c r="AC4140" s="5" t="s">
        <v>149</v>
      </c>
      <c r="AD4140" s="5" t="s">
        <v>97</v>
      </c>
      <c r="AK4140" s="5" t="s">
        <v>4937</v>
      </c>
      <c r="AL4140" s="5" t="s">
        <v>853</v>
      </c>
      <c r="AM4140" s="5" t="s">
        <v>18947</v>
      </c>
      <c r="AN4140" s="5" t="s">
        <v>18948</v>
      </c>
      <c r="AO4140" s="5" t="s">
        <v>98</v>
      </c>
      <c r="AP4140" s="5" t="s">
        <v>98</v>
      </c>
      <c r="AT4140" s="5" t="s">
        <v>98</v>
      </c>
      <c r="AX4140" s="5">
        <v>2022</v>
      </c>
      <c r="BA4140" s="5" t="s">
        <v>362</v>
      </c>
      <c r="BD4140" s="5">
        <v>10</v>
      </c>
      <c r="BE4140" s="5">
        <v>2023</v>
      </c>
      <c r="BF4140" s="5" t="s">
        <v>99</v>
      </c>
      <c r="BG4140" s="5" t="s">
        <v>361</v>
      </c>
      <c r="BH4140" s="5" t="s">
        <v>99</v>
      </c>
      <c r="BI4140" s="5">
        <v>4</v>
      </c>
      <c r="BJ4140" s="5">
        <v>9</v>
      </c>
      <c r="BK4140" s="5">
        <v>6</v>
      </c>
      <c r="BN4140" s="5">
        <f t="shared" si="90"/>
        <v>299.07079646017701</v>
      </c>
    </row>
    <row r="4141" spans="1:66" x14ac:dyDescent="0.35">
      <c r="A4141" s="5" t="s">
        <v>18990</v>
      </c>
      <c r="B4141" s="5" t="s">
        <v>313</v>
      </c>
      <c r="C4141" s="5" t="s">
        <v>149</v>
      </c>
      <c r="D4141" s="5" t="s">
        <v>17743</v>
      </c>
      <c r="E4141" s="5" t="s">
        <v>17744</v>
      </c>
      <c r="F4141" s="5" t="s">
        <v>245</v>
      </c>
      <c r="G4141" s="5" t="s">
        <v>18984</v>
      </c>
      <c r="H4141" s="5" t="s">
        <v>18985</v>
      </c>
      <c r="K4141" s="5">
        <v>1</v>
      </c>
      <c r="L4141" s="5">
        <v>1</v>
      </c>
      <c r="M4141" s="5">
        <v>0</v>
      </c>
      <c r="N4141" s="5" t="s">
        <v>224</v>
      </c>
      <c r="O4141" s="5">
        <v>299.07079646017701</v>
      </c>
      <c r="P4141" s="5">
        <v>0</v>
      </c>
      <c r="Q4141" s="5">
        <v>299.07079646017701</v>
      </c>
      <c r="R4141" s="5" t="s">
        <v>18991</v>
      </c>
      <c r="S4141" s="5" t="s">
        <v>6260</v>
      </c>
      <c r="T4141" s="5" t="s">
        <v>6260</v>
      </c>
      <c r="U4141" s="5" t="s">
        <v>18992</v>
      </c>
      <c r="V4141" s="5" t="s">
        <v>338</v>
      </c>
      <c r="W4141" s="5" t="s">
        <v>338</v>
      </c>
      <c r="Y4141" s="5" t="s">
        <v>18988</v>
      </c>
      <c r="Z4141" s="5" t="s">
        <v>18993</v>
      </c>
      <c r="AC4141" s="5" t="s">
        <v>149</v>
      </c>
      <c r="AD4141" s="5" t="s">
        <v>97</v>
      </c>
      <c r="AK4141" s="5" t="s">
        <v>4937</v>
      </c>
      <c r="AL4141" s="5" t="s">
        <v>853</v>
      </c>
      <c r="AM4141" s="5" t="s">
        <v>18947</v>
      </c>
      <c r="AN4141" s="5" t="s">
        <v>18948</v>
      </c>
      <c r="AO4141" s="5" t="s">
        <v>98</v>
      </c>
      <c r="AP4141" s="5" t="s">
        <v>98</v>
      </c>
      <c r="AT4141" s="5" t="s">
        <v>98</v>
      </c>
      <c r="AX4141" s="5">
        <v>2022</v>
      </c>
      <c r="BA4141" s="5" t="s">
        <v>362</v>
      </c>
      <c r="BD4141" s="5">
        <v>10</v>
      </c>
      <c r="BE4141" s="5">
        <v>2023</v>
      </c>
      <c r="BF4141" s="5" t="s">
        <v>99</v>
      </c>
      <c r="BG4141" s="5" t="s">
        <v>361</v>
      </c>
      <c r="BH4141" s="5" t="s">
        <v>99</v>
      </c>
      <c r="BI4141" s="5">
        <v>4</v>
      </c>
      <c r="BJ4141" s="5">
        <v>9</v>
      </c>
      <c r="BK4141" s="5">
        <v>6</v>
      </c>
      <c r="BN4141" s="5">
        <f t="shared" si="90"/>
        <v>299.07079646017701</v>
      </c>
    </row>
    <row r="4142" spans="1:66" x14ac:dyDescent="0.35">
      <c r="A4142" s="5" t="s">
        <v>18994</v>
      </c>
      <c r="B4142" s="5" t="s">
        <v>313</v>
      </c>
      <c r="C4142" s="5" t="s">
        <v>149</v>
      </c>
      <c r="D4142" s="5" t="s">
        <v>17735</v>
      </c>
      <c r="E4142" s="5" t="s">
        <v>17736</v>
      </c>
      <c r="F4142" s="5" t="s">
        <v>245</v>
      </c>
      <c r="G4142" s="5" t="s">
        <v>18984</v>
      </c>
      <c r="H4142" s="5" t="s">
        <v>18985</v>
      </c>
      <c r="K4142" s="5">
        <v>1</v>
      </c>
      <c r="L4142" s="5">
        <v>1</v>
      </c>
      <c r="M4142" s="5">
        <v>0</v>
      </c>
      <c r="N4142" s="5" t="s">
        <v>224</v>
      </c>
      <c r="O4142" s="5">
        <v>299.07079646017701</v>
      </c>
      <c r="P4142" s="5">
        <v>0</v>
      </c>
      <c r="Q4142" s="5">
        <v>299.07079646017701</v>
      </c>
      <c r="R4142" s="5" t="s">
        <v>18995</v>
      </c>
      <c r="S4142" s="5" t="s">
        <v>12117</v>
      </c>
      <c r="T4142" s="5" t="s">
        <v>12117</v>
      </c>
      <c r="U4142" s="5" t="s">
        <v>18996</v>
      </c>
      <c r="V4142" s="5" t="s">
        <v>338</v>
      </c>
      <c r="W4142" s="5" t="s">
        <v>338</v>
      </c>
      <c r="Y4142" s="5" t="s">
        <v>18988</v>
      </c>
      <c r="Z4142" s="5" t="s">
        <v>18997</v>
      </c>
      <c r="AC4142" s="5" t="s">
        <v>149</v>
      </c>
      <c r="AD4142" s="5" t="s">
        <v>97</v>
      </c>
      <c r="AK4142" s="5" t="s">
        <v>4937</v>
      </c>
      <c r="AL4142" s="5" t="s">
        <v>853</v>
      </c>
      <c r="AM4142" s="5" t="s">
        <v>18947</v>
      </c>
      <c r="AN4142" s="5" t="s">
        <v>18948</v>
      </c>
      <c r="AO4142" s="5" t="s">
        <v>98</v>
      </c>
      <c r="AP4142" s="5" t="s">
        <v>98</v>
      </c>
      <c r="AT4142" s="5" t="s">
        <v>98</v>
      </c>
      <c r="AX4142" s="5">
        <v>2022</v>
      </c>
      <c r="BA4142" s="5" t="s">
        <v>362</v>
      </c>
      <c r="BD4142" s="5">
        <v>10</v>
      </c>
      <c r="BE4142" s="5">
        <v>2023</v>
      </c>
      <c r="BF4142" s="5" t="s">
        <v>99</v>
      </c>
      <c r="BG4142" s="5" t="s">
        <v>361</v>
      </c>
      <c r="BH4142" s="5" t="s">
        <v>99</v>
      </c>
      <c r="BI4142" s="5">
        <v>4</v>
      </c>
      <c r="BJ4142" s="5">
        <v>9</v>
      </c>
      <c r="BK4142" s="5">
        <v>6</v>
      </c>
      <c r="BN4142" s="5">
        <f t="shared" si="90"/>
        <v>299.07079646017701</v>
      </c>
    </row>
    <row r="4143" spans="1:66" x14ac:dyDescent="0.35">
      <c r="A4143" s="5" t="s">
        <v>18998</v>
      </c>
      <c r="B4143" s="5" t="s">
        <v>313</v>
      </c>
      <c r="C4143" s="5" t="s">
        <v>149</v>
      </c>
      <c r="D4143" s="5" t="s">
        <v>17735</v>
      </c>
      <c r="E4143" s="5" t="s">
        <v>17736</v>
      </c>
      <c r="F4143" s="5" t="s">
        <v>245</v>
      </c>
      <c r="G4143" s="5" t="s">
        <v>18984</v>
      </c>
      <c r="H4143" s="5" t="s">
        <v>18985</v>
      </c>
      <c r="K4143" s="5">
        <v>1</v>
      </c>
      <c r="L4143" s="5">
        <v>1</v>
      </c>
      <c r="M4143" s="5">
        <v>0</v>
      </c>
      <c r="N4143" s="5" t="s">
        <v>224</v>
      </c>
      <c r="O4143" s="5">
        <v>299.07079646017701</v>
      </c>
      <c r="P4143" s="5">
        <v>0</v>
      </c>
      <c r="Q4143" s="5">
        <v>299.07079646017701</v>
      </c>
      <c r="R4143" s="5" t="s">
        <v>18999</v>
      </c>
      <c r="S4143" s="5" t="s">
        <v>12117</v>
      </c>
      <c r="T4143" s="5" t="s">
        <v>12117</v>
      </c>
      <c r="U4143" s="5" t="s">
        <v>19000</v>
      </c>
      <c r="V4143" s="5" t="s">
        <v>338</v>
      </c>
      <c r="W4143" s="5" t="s">
        <v>338</v>
      </c>
      <c r="Y4143" s="5" t="s">
        <v>18988</v>
      </c>
      <c r="Z4143" s="5" t="s">
        <v>19001</v>
      </c>
      <c r="AC4143" s="5" t="s">
        <v>149</v>
      </c>
      <c r="AD4143" s="5" t="s">
        <v>97</v>
      </c>
      <c r="AK4143" s="5" t="s">
        <v>4937</v>
      </c>
      <c r="AL4143" s="5" t="s">
        <v>853</v>
      </c>
      <c r="AM4143" s="5" t="s">
        <v>18947</v>
      </c>
      <c r="AN4143" s="5" t="s">
        <v>18948</v>
      </c>
      <c r="AO4143" s="5" t="s">
        <v>98</v>
      </c>
      <c r="AP4143" s="5" t="s">
        <v>98</v>
      </c>
      <c r="AT4143" s="5" t="s">
        <v>98</v>
      </c>
      <c r="AX4143" s="5">
        <v>2022</v>
      </c>
      <c r="BA4143" s="5" t="s">
        <v>362</v>
      </c>
      <c r="BD4143" s="5">
        <v>10</v>
      </c>
      <c r="BE4143" s="5">
        <v>2023</v>
      </c>
      <c r="BF4143" s="5" t="s">
        <v>99</v>
      </c>
      <c r="BG4143" s="5" t="s">
        <v>361</v>
      </c>
      <c r="BH4143" s="5" t="s">
        <v>99</v>
      </c>
      <c r="BI4143" s="5">
        <v>4</v>
      </c>
      <c r="BJ4143" s="5">
        <v>9</v>
      </c>
      <c r="BK4143" s="5">
        <v>6</v>
      </c>
      <c r="BN4143" s="5">
        <f t="shared" si="90"/>
        <v>299.07079646017701</v>
      </c>
    </row>
    <row r="4144" spans="1:66" x14ac:dyDescent="0.35">
      <c r="A4144" s="5" t="s">
        <v>19002</v>
      </c>
      <c r="B4144" s="5" t="s">
        <v>313</v>
      </c>
      <c r="C4144" s="5" t="s">
        <v>149</v>
      </c>
      <c r="D4144" s="5" t="s">
        <v>17743</v>
      </c>
      <c r="E4144" s="5" t="s">
        <v>17744</v>
      </c>
      <c r="F4144" s="5" t="s">
        <v>245</v>
      </c>
      <c r="G4144" s="5" t="s">
        <v>19003</v>
      </c>
      <c r="H4144" s="5" t="s">
        <v>6424</v>
      </c>
      <c r="K4144" s="5">
        <v>1</v>
      </c>
      <c r="L4144" s="5">
        <v>1</v>
      </c>
      <c r="M4144" s="5">
        <v>0</v>
      </c>
      <c r="N4144" s="5" t="s">
        <v>224</v>
      </c>
      <c r="O4144" s="5">
        <v>535.14159292035401</v>
      </c>
      <c r="P4144" s="5">
        <v>0</v>
      </c>
      <c r="Q4144" s="5">
        <v>535.14159292035401</v>
      </c>
      <c r="R4144" s="5" t="s">
        <v>19004</v>
      </c>
      <c r="S4144" s="5" t="s">
        <v>4953</v>
      </c>
      <c r="T4144" s="5" t="s">
        <v>4953</v>
      </c>
      <c r="U4144" s="5" t="s">
        <v>19005</v>
      </c>
      <c r="V4144" s="5" t="s">
        <v>338</v>
      </c>
      <c r="W4144" s="5" t="s">
        <v>338</v>
      </c>
      <c r="Y4144" s="5" t="s">
        <v>19006</v>
      </c>
      <c r="Z4144" s="5" t="s">
        <v>19007</v>
      </c>
      <c r="AC4144" s="5" t="s">
        <v>149</v>
      </c>
      <c r="AD4144" s="5" t="s">
        <v>97</v>
      </c>
      <c r="AK4144" s="5" t="s">
        <v>4937</v>
      </c>
      <c r="AL4144" s="5" t="s">
        <v>853</v>
      </c>
      <c r="AM4144" s="5" t="s">
        <v>18947</v>
      </c>
      <c r="AN4144" s="5" t="s">
        <v>18948</v>
      </c>
      <c r="AO4144" s="5" t="s">
        <v>98</v>
      </c>
      <c r="AP4144" s="5" t="s">
        <v>98</v>
      </c>
      <c r="AT4144" s="5" t="s">
        <v>98</v>
      </c>
      <c r="AX4144" s="5">
        <v>2022</v>
      </c>
      <c r="BA4144" s="5" t="s">
        <v>362</v>
      </c>
      <c r="BD4144" s="5">
        <v>10</v>
      </c>
      <c r="BE4144" s="5">
        <v>2023</v>
      </c>
      <c r="BF4144" s="5" t="s">
        <v>99</v>
      </c>
      <c r="BG4144" s="5" t="s">
        <v>361</v>
      </c>
      <c r="BH4144" s="5" t="s">
        <v>99</v>
      </c>
      <c r="BI4144" s="5">
        <v>4</v>
      </c>
      <c r="BJ4144" s="5">
        <v>9</v>
      </c>
      <c r="BK4144" s="5">
        <v>6</v>
      </c>
      <c r="BN4144" s="5">
        <f t="shared" si="90"/>
        <v>535.14159292035401</v>
      </c>
    </row>
    <row r="4145" spans="1:66" x14ac:dyDescent="0.35">
      <c r="A4145" s="5" t="s">
        <v>19008</v>
      </c>
      <c r="B4145" s="5" t="s">
        <v>313</v>
      </c>
      <c r="C4145" s="5" t="s">
        <v>149</v>
      </c>
      <c r="D4145" s="5" t="s">
        <v>17735</v>
      </c>
      <c r="E4145" s="5" t="s">
        <v>17736</v>
      </c>
      <c r="F4145" s="5" t="s">
        <v>245</v>
      </c>
      <c r="G4145" s="5" t="s">
        <v>19003</v>
      </c>
      <c r="H4145" s="5" t="s">
        <v>6424</v>
      </c>
      <c r="K4145" s="5">
        <v>1</v>
      </c>
      <c r="L4145" s="5">
        <v>1</v>
      </c>
      <c r="M4145" s="5">
        <v>0</v>
      </c>
      <c r="N4145" s="5" t="s">
        <v>224</v>
      </c>
      <c r="O4145" s="5">
        <v>535.14159292035401</v>
      </c>
      <c r="P4145" s="5">
        <v>0</v>
      </c>
      <c r="Q4145" s="5">
        <v>535.14159292035401</v>
      </c>
      <c r="R4145" s="5" t="s">
        <v>19009</v>
      </c>
      <c r="S4145" s="5" t="s">
        <v>12117</v>
      </c>
      <c r="T4145" s="5" t="s">
        <v>12117</v>
      </c>
      <c r="U4145" s="5" t="s">
        <v>19010</v>
      </c>
      <c r="V4145" s="5" t="s">
        <v>338</v>
      </c>
      <c r="W4145" s="5" t="s">
        <v>338</v>
      </c>
      <c r="Y4145" s="5" t="s">
        <v>19006</v>
      </c>
      <c r="Z4145" s="5" t="s">
        <v>19011</v>
      </c>
      <c r="AC4145" s="5" t="s">
        <v>149</v>
      </c>
      <c r="AD4145" s="5" t="s">
        <v>97</v>
      </c>
      <c r="AK4145" s="5" t="s">
        <v>4937</v>
      </c>
      <c r="AL4145" s="5" t="s">
        <v>853</v>
      </c>
      <c r="AM4145" s="5" t="s">
        <v>18947</v>
      </c>
      <c r="AN4145" s="5" t="s">
        <v>18948</v>
      </c>
      <c r="AO4145" s="5" t="s">
        <v>98</v>
      </c>
      <c r="AP4145" s="5" t="s">
        <v>98</v>
      </c>
      <c r="AT4145" s="5" t="s">
        <v>98</v>
      </c>
      <c r="AX4145" s="5">
        <v>2022</v>
      </c>
      <c r="BA4145" s="5" t="s">
        <v>362</v>
      </c>
      <c r="BD4145" s="5">
        <v>10</v>
      </c>
      <c r="BE4145" s="5">
        <v>2023</v>
      </c>
      <c r="BF4145" s="5" t="s">
        <v>99</v>
      </c>
      <c r="BG4145" s="5" t="s">
        <v>361</v>
      </c>
      <c r="BH4145" s="5" t="s">
        <v>99</v>
      </c>
      <c r="BI4145" s="5">
        <v>4</v>
      </c>
      <c r="BJ4145" s="5">
        <v>9</v>
      </c>
      <c r="BK4145" s="5">
        <v>6</v>
      </c>
      <c r="BN4145" s="5">
        <f t="shared" si="90"/>
        <v>535.14159292035401</v>
      </c>
    </row>
    <row r="4146" spans="1:66" x14ac:dyDescent="0.35">
      <c r="A4146" s="5" t="s">
        <v>19012</v>
      </c>
      <c r="B4146" s="5" t="s">
        <v>313</v>
      </c>
      <c r="C4146" s="5" t="s">
        <v>149</v>
      </c>
      <c r="D4146" s="5" t="s">
        <v>17743</v>
      </c>
      <c r="E4146" s="5" t="s">
        <v>17744</v>
      </c>
      <c r="F4146" s="5" t="s">
        <v>245</v>
      </c>
      <c r="G4146" s="5" t="s">
        <v>19013</v>
      </c>
      <c r="H4146" s="5" t="s">
        <v>19014</v>
      </c>
      <c r="K4146" s="5">
        <v>1</v>
      </c>
      <c r="L4146" s="5">
        <v>1</v>
      </c>
      <c r="M4146" s="5">
        <v>0</v>
      </c>
      <c r="N4146" s="5" t="s">
        <v>224</v>
      </c>
      <c r="O4146" s="5">
        <v>665.76106194690306</v>
      </c>
      <c r="P4146" s="5">
        <v>0</v>
      </c>
      <c r="Q4146" s="5">
        <v>665.76106194690306</v>
      </c>
      <c r="R4146" s="5" t="s">
        <v>19015</v>
      </c>
      <c r="S4146" s="5" t="s">
        <v>4953</v>
      </c>
      <c r="T4146" s="5" t="s">
        <v>4953</v>
      </c>
      <c r="U4146" s="5" t="s">
        <v>19016</v>
      </c>
      <c r="V4146" s="5" t="s">
        <v>338</v>
      </c>
      <c r="W4146" s="5" t="s">
        <v>338</v>
      </c>
      <c r="Y4146" s="5" t="s">
        <v>19017</v>
      </c>
      <c r="Z4146" s="5" t="s">
        <v>19018</v>
      </c>
      <c r="AC4146" s="5" t="s">
        <v>149</v>
      </c>
      <c r="AD4146" s="5" t="s">
        <v>97</v>
      </c>
      <c r="AK4146" s="5" t="s">
        <v>4937</v>
      </c>
      <c r="AL4146" s="5" t="s">
        <v>853</v>
      </c>
      <c r="AM4146" s="5" t="s">
        <v>18947</v>
      </c>
      <c r="AN4146" s="5" t="s">
        <v>18948</v>
      </c>
      <c r="AO4146" s="5" t="s">
        <v>98</v>
      </c>
      <c r="AP4146" s="5" t="s">
        <v>98</v>
      </c>
      <c r="AT4146" s="5" t="s">
        <v>98</v>
      </c>
      <c r="AX4146" s="5">
        <v>2022</v>
      </c>
      <c r="BA4146" s="5" t="s">
        <v>362</v>
      </c>
      <c r="BD4146" s="5">
        <v>10</v>
      </c>
      <c r="BE4146" s="5">
        <v>2023</v>
      </c>
      <c r="BF4146" s="5" t="s">
        <v>99</v>
      </c>
      <c r="BG4146" s="5" t="s">
        <v>361</v>
      </c>
      <c r="BH4146" s="5" t="s">
        <v>99</v>
      </c>
      <c r="BI4146" s="5">
        <v>4</v>
      </c>
      <c r="BJ4146" s="5">
        <v>9</v>
      </c>
      <c r="BK4146" s="5">
        <v>6</v>
      </c>
      <c r="BN4146" s="5">
        <f t="shared" si="90"/>
        <v>665.76106194690306</v>
      </c>
    </row>
    <row r="4147" spans="1:66" x14ac:dyDescent="0.35">
      <c r="A4147" s="5" t="s">
        <v>19019</v>
      </c>
      <c r="B4147" s="5" t="s">
        <v>313</v>
      </c>
      <c r="C4147" s="5" t="s">
        <v>149</v>
      </c>
      <c r="D4147" s="5" t="s">
        <v>17735</v>
      </c>
      <c r="E4147" s="5" t="s">
        <v>17736</v>
      </c>
      <c r="F4147" s="5" t="s">
        <v>245</v>
      </c>
      <c r="G4147" s="5" t="s">
        <v>19013</v>
      </c>
      <c r="H4147" s="5" t="s">
        <v>19014</v>
      </c>
      <c r="K4147" s="5">
        <v>1</v>
      </c>
      <c r="L4147" s="5">
        <v>1</v>
      </c>
      <c r="M4147" s="5">
        <v>0</v>
      </c>
      <c r="N4147" s="5" t="s">
        <v>224</v>
      </c>
      <c r="O4147" s="5">
        <v>665.76106194690306</v>
      </c>
      <c r="P4147" s="5">
        <v>0</v>
      </c>
      <c r="Q4147" s="5">
        <v>665.76106194690306</v>
      </c>
      <c r="R4147" s="5" t="s">
        <v>19020</v>
      </c>
      <c r="S4147" s="5" t="s">
        <v>12117</v>
      </c>
      <c r="T4147" s="5" t="s">
        <v>12117</v>
      </c>
      <c r="U4147" s="5" t="s">
        <v>19021</v>
      </c>
      <c r="V4147" s="5" t="s">
        <v>338</v>
      </c>
      <c r="W4147" s="5" t="s">
        <v>338</v>
      </c>
      <c r="Y4147" s="5" t="s">
        <v>19017</v>
      </c>
      <c r="Z4147" s="5" t="s">
        <v>19022</v>
      </c>
      <c r="AC4147" s="5" t="s">
        <v>149</v>
      </c>
      <c r="AD4147" s="5" t="s">
        <v>97</v>
      </c>
      <c r="AK4147" s="5" t="s">
        <v>4937</v>
      </c>
      <c r="AL4147" s="5" t="s">
        <v>853</v>
      </c>
      <c r="AM4147" s="5" t="s">
        <v>18947</v>
      </c>
      <c r="AN4147" s="5" t="s">
        <v>18948</v>
      </c>
      <c r="AO4147" s="5" t="s">
        <v>98</v>
      </c>
      <c r="AP4147" s="5" t="s">
        <v>98</v>
      </c>
      <c r="AT4147" s="5" t="s">
        <v>98</v>
      </c>
      <c r="AX4147" s="5">
        <v>2022</v>
      </c>
      <c r="BA4147" s="5" t="s">
        <v>362</v>
      </c>
      <c r="BD4147" s="5">
        <v>10</v>
      </c>
      <c r="BE4147" s="5">
        <v>2023</v>
      </c>
      <c r="BF4147" s="5" t="s">
        <v>99</v>
      </c>
      <c r="BG4147" s="5" t="s">
        <v>361</v>
      </c>
      <c r="BH4147" s="5" t="s">
        <v>99</v>
      </c>
      <c r="BI4147" s="5">
        <v>4</v>
      </c>
      <c r="BJ4147" s="5">
        <v>9</v>
      </c>
      <c r="BK4147" s="5">
        <v>6</v>
      </c>
      <c r="BN4147" s="5">
        <f t="shared" si="90"/>
        <v>665.76106194690306</v>
      </c>
    </row>
    <row r="4148" spans="1:66" x14ac:dyDescent="0.35">
      <c r="A4148" s="5" t="s">
        <v>19023</v>
      </c>
      <c r="B4148" s="5" t="s">
        <v>313</v>
      </c>
      <c r="C4148" s="5" t="s">
        <v>149</v>
      </c>
      <c r="D4148" s="5" t="s">
        <v>17743</v>
      </c>
      <c r="E4148" s="5" t="s">
        <v>17744</v>
      </c>
      <c r="F4148" s="5" t="s">
        <v>245</v>
      </c>
      <c r="G4148" s="5" t="s">
        <v>19024</v>
      </c>
      <c r="H4148" s="5" t="s">
        <v>19025</v>
      </c>
      <c r="K4148" s="5">
        <v>1</v>
      </c>
      <c r="L4148" s="5">
        <v>1</v>
      </c>
      <c r="M4148" s="5">
        <v>0</v>
      </c>
      <c r="N4148" s="5" t="s">
        <v>224</v>
      </c>
      <c r="O4148" s="5">
        <v>198.761061946903</v>
      </c>
      <c r="P4148" s="5">
        <v>0</v>
      </c>
      <c r="Q4148" s="5">
        <v>198.761061946903</v>
      </c>
      <c r="R4148" s="5" t="s">
        <v>19026</v>
      </c>
      <c r="S4148" s="5" t="s">
        <v>4953</v>
      </c>
      <c r="T4148" s="5" t="s">
        <v>4953</v>
      </c>
      <c r="U4148" s="5" t="s">
        <v>19027</v>
      </c>
      <c r="V4148" s="5" t="s">
        <v>338</v>
      </c>
      <c r="W4148" s="5" t="s">
        <v>338</v>
      </c>
      <c r="Y4148" s="5" t="s">
        <v>19028</v>
      </c>
      <c r="Z4148" s="5" t="s">
        <v>19029</v>
      </c>
      <c r="AC4148" s="5" t="s">
        <v>149</v>
      </c>
      <c r="AD4148" s="5" t="s">
        <v>97</v>
      </c>
      <c r="AK4148" s="5" t="s">
        <v>4937</v>
      </c>
      <c r="AL4148" s="5" t="s">
        <v>853</v>
      </c>
      <c r="AM4148" s="5" t="s">
        <v>18947</v>
      </c>
      <c r="AN4148" s="5" t="s">
        <v>18948</v>
      </c>
      <c r="AO4148" s="5" t="s">
        <v>98</v>
      </c>
      <c r="AP4148" s="5" t="s">
        <v>98</v>
      </c>
      <c r="AT4148" s="5" t="s">
        <v>98</v>
      </c>
      <c r="AX4148" s="5">
        <v>2022</v>
      </c>
      <c r="BA4148" s="5" t="s">
        <v>362</v>
      </c>
      <c r="BD4148" s="5">
        <v>10</v>
      </c>
      <c r="BE4148" s="5">
        <v>2023</v>
      </c>
      <c r="BF4148" s="5" t="s">
        <v>99</v>
      </c>
      <c r="BG4148" s="5" t="s">
        <v>361</v>
      </c>
      <c r="BH4148" s="5" t="s">
        <v>99</v>
      </c>
      <c r="BI4148" s="5">
        <v>4</v>
      </c>
      <c r="BJ4148" s="5">
        <v>9</v>
      </c>
      <c r="BK4148" s="5">
        <v>6</v>
      </c>
      <c r="BN4148" s="5">
        <f t="shared" si="90"/>
        <v>198.761061946903</v>
      </c>
    </row>
    <row r="4149" spans="1:66" x14ac:dyDescent="0.35">
      <c r="A4149" s="5" t="s">
        <v>19030</v>
      </c>
      <c r="B4149" s="5" t="s">
        <v>313</v>
      </c>
      <c r="C4149" s="5" t="s">
        <v>149</v>
      </c>
      <c r="D4149" s="5" t="s">
        <v>17735</v>
      </c>
      <c r="E4149" s="5" t="s">
        <v>17736</v>
      </c>
      <c r="F4149" s="5" t="s">
        <v>245</v>
      </c>
      <c r="G4149" s="5" t="s">
        <v>19024</v>
      </c>
      <c r="H4149" s="5" t="s">
        <v>19025</v>
      </c>
      <c r="K4149" s="5">
        <v>1</v>
      </c>
      <c r="L4149" s="5">
        <v>1</v>
      </c>
      <c r="M4149" s="5">
        <v>0</v>
      </c>
      <c r="N4149" s="5" t="s">
        <v>224</v>
      </c>
      <c r="O4149" s="5">
        <v>198.761061946903</v>
      </c>
      <c r="P4149" s="5">
        <v>0</v>
      </c>
      <c r="Q4149" s="5">
        <v>198.761061946903</v>
      </c>
      <c r="R4149" s="5" t="s">
        <v>19031</v>
      </c>
      <c r="S4149" s="5" t="s">
        <v>12117</v>
      </c>
      <c r="T4149" s="5" t="s">
        <v>12117</v>
      </c>
      <c r="U4149" s="5" t="s">
        <v>19032</v>
      </c>
      <c r="V4149" s="5" t="s">
        <v>338</v>
      </c>
      <c r="W4149" s="5" t="s">
        <v>338</v>
      </c>
      <c r="Y4149" s="5" t="s">
        <v>19028</v>
      </c>
      <c r="Z4149" s="5" t="s">
        <v>19033</v>
      </c>
      <c r="AC4149" s="5" t="s">
        <v>149</v>
      </c>
      <c r="AD4149" s="5" t="s">
        <v>97</v>
      </c>
      <c r="AK4149" s="5" t="s">
        <v>4937</v>
      </c>
      <c r="AL4149" s="5" t="s">
        <v>853</v>
      </c>
      <c r="AM4149" s="5" t="s">
        <v>18947</v>
      </c>
      <c r="AN4149" s="5" t="s">
        <v>18948</v>
      </c>
      <c r="AO4149" s="5" t="s">
        <v>98</v>
      </c>
      <c r="AP4149" s="5" t="s">
        <v>98</v>
      </c>
      <c r="AT4149" s="5" t="s">
        <v>98</v>
      </c>
      <c r="AX4149" s="5">
        <v>2022</v>
      </c>
      <c r="BA4149" s="5" t="s">
        <v>362</v>
      </c>
      <c r="BD4149" s="5">
        <v>10</v>
      </c>
      <c r="BE4149" s="5">
        <v>2023</v>
      </c>
      <c r="BF4149" s="5" t="s">
        <v>99</v>
      </c>
      <c r="BG4149" s="5" t="s">
        <v>361</v>
      </c>
      <c r="BH4149" s="5" t="s">
        <v>99</v>
      </c>
      <c r="BI4149" s="5">
        <v>4</v>
      </c>
      <c r="BJ4149" s="5">
        <v>9</v>
      </c>
      <c r="BK4149" s="5">
        <v>6</v>
      </c>
      <c r="BN4149" s="5">
        <f t="shared" si="90"/>
        <v>198.761061946903</v>
      </c>
    </row>
    <row r="4150" spans="1:66" x14ac:dyDescent="0.35">
      <c r="A4150" s="5" t="s">
        <v>19034</v>
      </c>
      <c r="B4150" s="5" t="s">
        <v>313</v>
      </c>
      <c r="C4150" s="5" t="s">
        <v>149</v>
      </c>
      <c r="D4150" s="5" t="s">
        <v>17735</v>
      </c>
      <c r="E4150" s="5" t="s">
        <v>17736</v>
      </c>
      <c r="F4150" s="5" t="s">
        <v>245</v>
      </c>
      <c r="G4150" s="5" t="s">
        <v>19035</v>
      </c>
      <c r="H4150" s="5" t="s">
        <v>19036</v>
      </c>
      <c r="K4150" s="5">
        <v>1</v>
      </c>
      <c r="L4150" s="5">
        <v>1</v>
      </c>
      <c r="M4150" s="5">
        <v>0</v>
      </c>
      <c r="N4150" s="5" t="s">
        <v>224</v>
      </c>
      <c r="O4150" s="5">
        <v>205.265486725664</v>
      </c>
      <c r="P4150" s="5">
        <v>0</v>
      </c>
      <c r="Q4150" s="5">
        <v>205.265486725664</v>
      </c>
      <c r="R4150" s="5" t="s">
        <v>19037</v>
      </c>
      <c r="S4150" s="5" t="s">
        <v>5499</v>
      </c>
      <c r="T4150" s="5" t="s">
        <v>5499</v>
      </c>
      <c r="U4150" s="5" t="s">
        <v>19038</v>
      </c>
      <c r="V4150" s="5" t="s">
        <v>338</v>
      </c>
      <c r="W4150" s="5" t="s">
        <v>338</v>
      </c>
      <c r="Y4150" s="5" t="s">
        <v>19039</v>
      </c>
      <c r="Z4150" s="5" t="s">
        <v>19040</v>
      </c>
      <c r="AC4150" s="5" t="s">
        <v>149</v>
      </c>
      <c r="AD4150" s="5" t="s">
        <v>97</v>
      </c>
      <c r="AK4150" s="5" t="s">
        <v>4937</v>
      </c>
      <c r="AL4150" s="5" t="s">
        <v>853</v>
      </c>
      <c r="AM4150" s="5" t="s">
        <v>18947</v>
      </c>
      <c r="AN4150" s="5" t="s">
        <v>18948</v>
      </c>
      <c r="AO4150" s="5" t="s">
        <v>98</v>
      </c>
      <c r="AP4150" s="5" t="s">
        <v>98</v>
      </c>
      <c r="AT4150" s="5" t="s">
        <v>98</v>
      </c>
      <c r="AX4150" s="5">
        <v>2022</v>
      </c>
      <c r="BA4150" s="5" t="s">
        <v>362</v>
      </c>
      <c r="BD4150" s="5">
        <v>10</v>
      </c>
      <c r="BE4150" s="5">
        <v>2023</v>
      </c>
      <c r="BF4150" s="5" t="s">
        <v>99</v>
      </c>
      <c r="BG4150" s="5" t="s">
        <v>361</v>
      </c>
      <c r="BH4150" s="5" t="s">
        <v>99</v>
      </c>
      <c r="BI4150" s="5">
        <v>4</v>
      </c>
      <c r="BJ4150" s="5">
        <v>9</v>
      </c>
      <c r="BK4150" s="5">
        <v>6</v>
      </c>
      <c r="BN4150" s="5">
        <f t="shared" si="90"/>
        <v>205.265486725664</v>
      </c>
    </row>
    <row r="4151" spans="1:66" x14ac:dyDescent="0.35">
      <c r="A4151" s="5" t="s">
        <v>19041</v>
      </c>
      <c r="B4151" s="5" t="s">
        <v>313</v>
      </c>
      <c r="C4151" s="5" t="s">
        <v>149</v>
      </c>
      <c r="D4151" s="5" t="s">
        <v>17743</v>
      </c>
      <c r="E4151" s="5" t="s">
        <v>17744</v>
      </c>
      <c r="F4151" s="5" t="s">
        <v>245</v>
      </c>
      <c r="G4151" s="5" t="s">
        <v>19035</v>
      </c>
      <c r="H4151" s="5" t="s">
        <v>19036</v>
      </c>
      <c r="K4151" s="5">
        <v>1</v>
      </c>
      <c r="L4151" s="5">
        <v>1</v>
      </c>
      <c r="M4151" s="5">
        <v>0</v>
      </c>
      <c r="N4151" s="5" t="s">
        <v>224</v>
      </c>
      <c r="O4151" s="5">
        <v>205.265486725664</v>
      </c>
      <c r="P4151" s="5">
        <v>0</v>
      </c>
      <c r="Q4151" s="5">
        <v>205.265486725664</v>
      </c>
      <c r="R4151" s="5" t="s">
        <v>19042</v>
      </c>
      <c r="S4151" s="5" t="s">
        <v>13738</v>
      </c>
      <c r="T4151" s="5" t="s">
        <v>13738</v>
      </c>
      <c r="U4151" s="5" t="s">
        <v>19043</v>
      </c>
      <c r="V4151" s="5" t="s">
        <v>338</v>
      </c>
      <c r="W4151" s="5" t="s">
        <v>338</v>
      </c>
      <c r="Y4151" s="5" t="s">
        <v>19039</v>
      </c>
      <c r="Z4151" s="5" t="s">
        <v>19044</v>
      </c>
      <c r="AC4151" s="5" t="s">
        <v>149</v>
      </c>
      <c r="AD4151" s="5" t="s">
        <v>97</v>
      </c>
      <c r="AK4151" s="5" t="s">
        <v>4937</v>
      </c>
      <c r="AL4151" s="5" t="s">
        <v>853</v>
      </c>
      <c r="AM4151" s="5" t="s">
        <v>18947</v>
      </c>
      <c r="AN4151" s="5" t="s">
        <v>18948</v>
      </c>
      <c r="AO4151" s="5" t="s">
        <v>98</v>
      </c>
      <c r="AP4151" s="5" t="s">
        <v>98</v>
      </c>
      <c r="AT4151" s="5" t="s">
        <v>98</v>
      </c>
      <c r="AX4151" s="5">
        <v>2022</v>
      </c>
      <c r="BA4151" s="5" t="s">
        <v>362</v>
      </c>
      <c r="BD4151" s="5">
        <v>10</v>
      </c>
      <c r="BE4151" s="5">
        <v>2023</v>
      </c>
      <c r="BF4151" s="5" t="s">
        <v>99</v>
      </c>
      <c r="BG4151" s="5" t="s">
        <v>361</v>
      </c>
      <c r="BH4151" s="5" t="s">
        <v>99</v>
      </c>
      <c r="BI4151" s="5">
        <v>4</v>
      </c>
      <c r="BJ4151" s="5">
        <v>9</v>
      </c>
      <c r="BK4151" s="5">
        <v>6</v>
      </c>
      <c r="BN4151" s="5">
        <f t="shared" si="90"/>
        <v>205.265486725664</v>
      </c>
    </row>
    <row r="4152" spans="1:66" x14ac:dyDescent="0.35">
      <c r="A4152" s="5" t="s">
        <v>19045</v>
      </c>
      <c r="B4152" s="5" t="s">
        <v>313</v>
      </c>
      <c r="C4152" s="5" t="s">
        <v>149</v>
      </c>
      <c r="D4152" s="5" t="s">
        <v>19046</v>
      </c>
      <c r="E4152" s="5" t="s">
        <v>19047</v>
      </c>
      <c r="F4152" s="5" t="s">
        <v>87</v>
      </c>
      <c r="G4152" s="5" t="s">
        <v>19048</v>
      </c>
      <c r="H4152" s="5" t="s">
        <v>19049</v>
      </c>
      <c r="K4152" s="5">
        <v>1</v>
      </c>
      <c r="L4152" s="5">
        <v>1</v>
      </c>
      <c r="M4152" s="5">
        <v>0</v>
      </c>
      <c r="N4152" s="5" t="s">
        <v>224</v>
      </c>
      <c r="O4152" s="5">
        <v>109.283185840708</v>
      </c>
      <c r="P4152" s="5">
        <v>0</v>
      </c>
      <c r="Q4152" s="5">
        <v>109.283185840708</v>
      </c>
      <c r="R4152" s="5" t="s">
        <v>19050</v>
      </c>
      <c r="S4152" s="5" t="s">
        <v>4953</v>
      </c>
      <c r="T4152" s="5" t="s">
        <v>4953</v>
      </c>
      <c r="U4152" s="5" t="s">
        <v>19051</v>
      </c>
      <c r="V4152" s="5" t="s">
        <v>338</v>
      </c>
      <c r="W4152" s="5" t="s">
        <v>338</v>
      </c>
      <c r="Y4152" s="5" t="s">
        <v>19052</v>
      </c>
      <c r="Z4152" s="5" t="s">
        <v>19053</v>
      </c>
      <c r="AB4152" s="5" t="s">
        <v>87</v>
      </c>
      <c r="AC4152" s="5" t="s">
        <v>149</v>
      </c>
      <c r="AD4152" s="5" t="s">
        <v>97</v>
      </c>
      <c r="AK4152" s="5" t="s">
        <v>4937</v>
      </c>
      <c r="AL4152" s="5" t="s">
        <v>853</v>
      </c>
      <c r="AM4152" s="5" t="s">
        <v>18947</v>
      </c>
      <c r="AN4152" s="5" t="s">
        <v>18948</v>
      </c>
      <c r="AO4152" s="5" t="s">
        <v>98</v>
      </c>
      <c r="AP4152" s="5" t="s">
        <v>98</v>
      </c>
      <c r="AT4152" s="5" t="s">
        <v>98</v>
      </c>
      <c r="AX4152" s="5">
        <v>2022</v>
      </c>
      <c r="BA4152" s="5" t="s">
        <v>362</v>
      </c>
      <c r="BD4152" s="5">
        <v>10</v>
      </c>
      <c r="BE4152" s="5">
        <v>2023</v>
      </c>
      <c r="BF4152" s="5" t="s">
        <v>99</v>
      </c>
      <c r="BG4152" s="5" t="s">
        <v>361</v>
      </c>
      <c r="BH4152" s="5" t="s">
        <v>99</v>
      </c>
      <c r="BI4152" s="5">
        <v>4</v>
      </c>
      <c r="BJ4152" s="5">
        <v>9</v>
      </c>
      <c r="BK4152" s="5">
        <v>6</v>
      </c>
      <c r="BN4152" s="5">
        <f t="shared" si="90"/>
        <v>109.283185840708</v>
      </c>
    </row>
    <row r="4153" spans="1:66" x14ac:dyDescent="0.35">
      <c r="A4153" s="5" t="s">
        <v>19054</v>
      </c>
      <c r="B4153" s="5" t="s">
        <v>313</v>
      </c>
      <c r="C4153" s="5" t="s">
        <v>149</v>
      </c>
      <c r="D4153" s="5" t="s">
        <v>19055</v>
      </c>
      <c r="E4153" s="5" t="s">
        <v>19056</v>
      </c>
      <c r="F4153" s="5" t="s">
        <v>87</v>
      </c>
      <c r="G4153" s="5" t="s">
        <v>19048</v>
      </c>
      <c r="H4153" s="5" t="s">
        <v>19049</v>
      </c>
      <c r="K4153" s="5">
        <v>1</v>
      </c>
      <c r="L4153" s="5">
        <v>1</v>
      </c>
      <c r="M4153" s="5">
        <v>0</v>
      </c>
      <c r="N4153" s="5" t="s">
        <v>224</v>
      </c>
      <c r="O4153" s="5">
        <v>109.283185840708</v>
      </c>
      <c r="P4153" s="5">
        <v>0</v>
      </c>
      <c r="Q4153" s="5">
        <v>109.283185840708</v>
      </c>
      <c r="R4153" s="5" t="s">
        <v>19057</v>
      </c>
      <c r="S4153" s="5" t="s">
        <v>12117</v>
      </c>
      <c r="T4153" s="5" t="s">
        <v>12117</v>
      </c>
      <c r="U4153" s="5" t="s">
        <v>19058</v>
      </c>
      <c r="V4153" s="5" t="s">
        <v>338</v>
      </c>
      <c r="W4153" s="5" t="s">
        <v>338</v>
      </c>
      <c r="Y4153" s="5" t="s">
        <v>19052</v>
      </c>
      <c r="Z4153" s="5" t="s">
        <v>19059</v>
      </c>
      <c r="AB4153" s="5" t="s">
        <v>87</v>
      </c>
      <c r="AC4153" s="5" t="s">
        <v>149</v>
      </c>
      <c r="AD4153" s="5" t="s">
        <v>97</v>
      </c>
      <c r="AK4153" s="5" t="s">
        <v>4937</v>
      </c>
      <c r="AL4153" s="5" t="s">
        <v>853</v>
      </c>
      <c r="AM4153" s="5" t="s">
        <v>18947</v>
      </c>
      <c r="AN4153" s="5" t="s">
        <v>18948</v>
      </c>
      <c r="AO4153" s="5" t="s">
        <v>98</v>
      </c>
      <c r="AP4153" s="5" t="s">
        <v>98</v>
      </c>
      <c r="AT4153" s="5" t="s">
        <v>98</v>
      </c>
      <c r="AX4153" s="5">
        <v>2022</v>
      </c>
      <c r="BA4153" s="5" t="s">
        <v>362</v>
      </c>
      <c r="BD4153" s="5">
        <v>10</v>
      </c>
      <c r="BE4153" s="5">
        <v>2023</v>
      </c>
      <c r="BF4153" s="5" t="s">
        <v>99</v>
      </c>
      <c r="BG4153" s="5" t="s">
        <v>361</v>
      </c>
      <c r="BH4153" s="5" t="s">
        <v>99</v>
      </c>
      <c r="BI4153" s="5">
        <v>4</v>
      </c>
      <c r="BJ4153" s="5">
        <v>9</v>
      </c>
      <c r="BK4153" s="5">
        <v>6</v>
      </c>
      <c r="BN4153" s="5">
        <f t="shared" si="90"/>
        <v>109.283185840708</v>
      </c>
    </row>
    <row r="4154" spans="1:66" x14ac:dyDescent="0.35">
      <c r="A4154" s="5" t="s">
        <v>19060</v>
      </c>
      <c r="B4154" s="5" t="s">
        <v>313</v>
      </c>
      <c r="C4154" s="5" t="s">
        <v>149</v>
      </c>
      <c r="D4154" s="5" t="s">
        <v>19055</v>
      </c>
      <c r="E4154" s="5" t="s">
        <v>19056</v>
      </c>
      <c r="F4154" s="5" t="s">
        <v>87</v>
      </c>
      <c r="G4154" s="5" t="s">
        <v>19061</v>
      </c>
      <c r="H4154" s="5" t="s">
        <v>19062</v>
      </c>
      <c r="K4154" s="5">
        <v>1</v>
      </c>
      <c r="L4154" s="5">
        <v>1</v>
      </c>
      <c r="M4154" s="5">
        <v>0</v>
      </c>
      <c r="N4154" s="5" t="s">
        <v>224</v>
      </c>
      <c r="O4154" s="5">
        <v>279.35398230088498</v>
      </c>
      <c r="P4154" s="5">
        <v>0</v>
      </c>
      <c r="Q4154" s="5">
        <v>279.35398230088498</v>
      </c>
      <c r="R4154" s="5" t="s">
        <v>19063</v>
      </c>
      <c r="S4154" s="5" t="s">
        <v>6037</v>
      </c>
      <c r="T4154" s="5" t="s">
        <v>5173</v>
      </c>
      <c r="U4154" s="5" t="s">
        <v>19064</v>
      </c>
      <c r="V4154" s="5" t="s">
        <v>338</v>
      </c>
      <c r="W4154" s="5" t="s">
        <v>338</v>
      </c>
      <c r="Y4154" s="5" t="s">
        <v>19065</v>
      </c>
      <c r="Z4154" s="5" t="s">
        <v>19066</v>
      </c>
      <c r="AB4154" s="5" t="s">
        <v>87</v>
      </c>
      <c r="AC4154" s="5" t="s">
        <v>149</v>
      </c>
      <c r="AD4154" s="5" t="s">
        <v>97</v>
      </c>
      <c r="AK4154" s="5" t="s">
        <v>4937</v>
      </c>
      <c r="AL4154" s="5" t="s">
        <v>853</v>
      </c>
      <c r="AM4154" s="5" t="s">
        <v>18947</v>
      </c>
      <c r="AN4154" s="5" t="s">
        <v>18948</v>
      </c>
      <c r="AO4154" s="5" t="s">
        <v>98</v>
      </c>
      <c r="AP4154" s="5" t="s">
        <v>98</v>
      </c>
      <c r="AT4154" s="5" t="s">
        <v>98</v>
      </c>
      <c r="AX4154" s="5">
        <v>2022</v>
      </c>
      <c r="BA4154" s="5" t="s">
        <v>362</v>
      </c>
      <c r="BD4154" s="5">
        <v>11</v>
      </c>
      <c r="BE4154" s="5">
        <v>2023</v>
      </c>
      <c r="BF4154" s="5" t="s">
        <v>99</v>
      </c>
      <c r="BG4154" s="5" t="s">
        <v>361</v>
      </c>
      <c r="BH4154" s="5" t="s">
        <v>99</v>
      </c>
      <c r="BI4154" s="5">
        <v>4</v>
      </c>
      <c r="BJ4154" s="5">
        <v>9</v>
      </c>
      <c r="BK4154" s="5">
        <v>6</v>
      </c>
      <c r="BN4154" s="5">
        <f t="shared" si="90"/>
        <v>279.35398230088498</v>
      </c>
    </row>
    <row r="4155" spans="1:66" x14ac:dyDescent="0.35">
      <c r="A4155" s="5" t="s">
        <v>19067</v>
      </c>
      <c r="B4155" s="5" t="s">
        <v>313</v>
      </c>
      <c r="C4155" s="5" t="s">
        <v>149</v>
      </c>
      <c r="D4155" s="5" t="s">
        <v>19046</v>
      </c>
      <c r="E4155" s="5" t="s">
        <v>19047</v>
      </c>
      <c r="F4155" s="5" t="s">
        <v>87</v>
      </c>
      <c r="G4155" s="5" t="s">
        <v>19061</v>
      </c>
      <c r="H4155" s="5" t="s">
        <v>19062</v>
      </c>
      <c r="K4155" s="5">
        <v>1</v>
      </c>
      <c r="L4155" s="5">
        <v>1</v>
      </c>
      <c r="M4155" s="5">
        <v>0</v>
      </c>
      <c r="N4155" s="5" t="s">
        <v>224</v>
      </c>
      <c r="O4155" s="5">
        <v>279.35398230088498</v>
      </c>
      <c r="P4155" s="5">
        <v>0</v>
      </c>
      <c r="Q4155" s="5">
        <v>279.35398230088498</v>
      </c>
      <c r="R4155" s="5" t="s">
        <v>19068</v>
      </c>
      <c r="T4155" s="5" t="s">
        <v>18378</v>
      </c>
      <c r="U4155" s="5" t="s">
        <v>19069</v>
      </c>
      <c r="V4155" s="5" t="s">
        <v>338</v>
      </c>
      <c r="W4155" s="5" t="s">
        <v>338</v>
      </c>
      <c r="Y4155" s="5" t="s">
        <v>19065</v>
      </c>
      <c r="Z4155" s="5" t="s">
        <v>19066</v>
      </c>
      <c r="AB4155" s="5" t="s">
        <v>87</v>
      </c>
      <c r="AC4155" s="5" t="s">
        <v>149</v>
      </c>
      <c r="AD4155" s="5" t="s">
        <v>97</v>
      </c>
      <c r="AK4155" s="5" t="s">
        <v>4937</v>
      </c>
      <c r="AL4155" s="5" t="s">
        <v>853</v>
      </c>
      <c r="AM4155" s="5" t="s">
        <v>18947</v>
      </c>
      <c r="AN4155" s="5" t="s">
        <v>18948</v>
      </c>
      <c r="AO4155" s="5" t="s">
        <v>98</v>
      </c>
      <c r="AP4155" s="5" t="s">
        <v>98</v>
      </c>
      <c r="AT4155" s="5" t="s">
        <v>98</v>
      </c>
      <c r="AX4155" s="5">
        <v>2022</v>
      </c>
      <c r="BA4155" s="5" t="s">
        <v>362</v>
      </c>
      <c r="BD4155" s="5">
        <v>11</v>
      </c>
      <c r="BE4155" s="5">
        <v>2023</v>
      </c>
      <c r="BF4155" s="5" t="s">
        <v>99</v>
      </c>
      <c r="BG4155" s="5" t="s">
        <v>361</v>
      </c>
      <c r="BH4155" s="5" t="s">
        <v>99</v>
      </c>
      <c r="BI4155" s="5">
        <v>4</v>
      </c>
      <c r="BJ4155" s="5">
        <v>9</v>
      </c>
      <c r="BK4155" s="5">
        <v>6</v>
      </c>
      <c r="BN4155" s="5">
        <f t="shared" si="90"/>
        <v>279.35398230088498</v>
      </c>
    </row>
    <row r="4156" spans="1:66" x14ac:dyDescent="0.35">
      <c r="A4156" s="5" t="s">
        <v>19070</v>
      </c>
      <c r="B4156" s="5" t="s">
        <v>313</v>
      </c>
      <c r="C4156" s="5" t="s">
        <v>149</v>
      </c>
      <c r="D4156" s="5" t="s">
        <v>17749</v>
      </c>
      <c r="E4156" s="5" t="s">
        <v>17750</v>
      </c>
      <c r="F4156" s="5" t="s">
        <v>245</v>
      </c>
      <c r="G4156" s="5" t="s">
        <v>19071</v>
      </c>
      <c r="H4156" s="5" t="s">
        <v>18942</v>
      </c>
      <c r="K4156" s="5">
        <v>1</v>
      </c>
      <c r="L4156" s="5">
        <v>1</v>
      </c>
      <c r="M4156" s="5">
        <v>0</v>
      </c>
      <c r="N4156" s="5" t="s">
        <v>224</v>
      </c>
      <c r="O4156" s="5">
        <v>270.97345132743402</v>
      </c>
      <c r="P4156" s="5">
        <v>0</v>
      </c>
      <c r="Q4156" s="5">
        <v>270.97345132743402</v>
      </c>
      <c r="R4156" s="5" t="s">
        <v>19072</v>
      </c>
      <c r="S4156" s="5" t="s">
        <v>13738</v>
      </c>
      <c r="T4156" s="5" t="s">
        <v>13738</v>
      </c>
      <c r="U4156" s="5" t="s">
        <v>19073</v>
      </c>
      <c r="V4156" s="5" t="s">
        <v>338</v>
      </c>
      <c r="W4156" s="5" t="s">
        <v>338</v>
      </c>
      <c r="Y4156" s="5" t="s">
        <v>19074</v>
      </c>
      <c r="Z4156" s="5" t="s">
        <v>19075</v>
      </c>
      <c r="AC4156" s="5" t="s">
        <v>149</v>
      </c>
      <c r="AD4156" s="5" t="s">
        <v>97</v>
      </c>
      <c r="AK4156" s="5" t="s">
        <v>4937</v>
      </c>
      <c r="AL4156" s="5" t="s">
        <v>809</v>
      </c>
      <c r="AM4156" s="5" t="s">
        <v>18947</v>
      </c>
      <c r="AN4156" s="5" t="s">
        <v>18948</v>
      </c>
      <c r="AO4156" s="5" t="s">
        <v>98</v>
      </c>
      <c r="AP4156" s="5" t="s">
        <v>98</v>
      </c>
      <c r="AT4156" s="5" t="s">
        <v>98</v>
      </c>
      <c r="AX4156" s="5">
        <v>2022</v>
      </c>
      <c r="BA4156" s="5" t="s">
        <v>362</v>
      </c>
      <c r="BD4156" s="5">
        <v>10</v>
      </c>
      <c r="BE4156" s="5">
        <v>2023</v>
      </c>
      <c r="BF4156" s="5" t="s">
        <v>99</v>
      </c>
      <c r="BG4156" s="5" t="s">
        <v>361</v>
      </c>
      <c r="BH4156" s="5" t="s">
        <v>99</v>
      </c>
      <c r="BI4156" s="5">
        <v>4</v>
      </c>
      <c r="BJ4156" s="5">
        <v>8</v>
      </c>
      <c r="BK4156" s="5">
        <v>6</v>
      </c>
      <c r="BN4156" s="5">
        <f t="shared" si="90"/>
        <v>270.97345132743402</v>
      </c>
    </row>
    <row r="4157" spans="1:66" x14ac:dyDescent="0.35">
      <c r="A4157" s="5" t="s">
        <v>19076</v>
      </c>
      <c r="B4157" s="5" t="s">
        <v>313</v>
      </c>
      <c r="C4157" s="5" t="s">
        <v>149</v>
      </c>
      <c r="D4157" s="5" t="s">
        <v>17758</v>
      </c>
      <c r="E4157" s="5" t="s">
        <v>17759</v>
      </c>
      <c r="F4157" s="5" t="s">
        <v>245</v>
      </c>
      <c r="G4157" s="5" t="s">
        <v>19071</v>
      </c>
      <c r="H4157" s="5" t="s">
        <v>18942</v>
      </c>
      <c r="K4157" s="5">
        <v>1</v>
      </c>
      <c r="L4157" s="5">
        <v>1</v>
      </c>
      <c r="M4157" s="5">
        <v>0</v>
      </c>
      <c r="N4157" s="5" t="s">
        <v>224</v>
      </c>
      <c r="O4157" s="5">
        <v>270.97345132743402</v>
      </c>
      <c r="P4157" s="5">
        <v>0</v>
      </c>
      <c r="Q4157" s="5">
        <v>270.97345132743402</v>
      </c>
      <c r="R4157" s="5" t="s">
        <v>19077</v>
      </c>
      <c r="S4157" s="5" t="s">
        <v>17657</v>
      </c>
      <c r="T4157" s="5" t="s">
        <v>17657</v>
      </c>
      <c r="U4157" s="5" t="s">
        <v>19078</v>
      </c>
      <c r="V4157" s="5" t="s">
        <v>338</v>
      </c>
      <c r="W4157" s="5" t="s">
        <v>338</v>
      </c>
      <c r="Y4157" s="5" t="s">
        <v>19074</v>
      </c>
      <c r="Z4157" s="5" t="s">
        <v>19079</v>
      </c>
      <c r="AC4157" s="5" t="s">
        <v>149</v>
      </c>
      <c r="AD4157" s="5" t="s">
        <v>97</v>
      </c>
      <c r="AK4157" s="5" t="s">
        <v>4937</v>
      </c>
      <c r="AL4157" s="5" t="s">
        <v>809</v>
      </c>
      <c r="AM4157" s="5" t="s">
        <v>18947</v>
      </c>
      <c r="AN4157" s="5" t="s">
        <v>18948</v>
      </c>
      <c r="AO4157" s="5" t="s">
        <v>98</v>
      </c>
      <c r="AP4157" s="5" t="s">
        <v>98</v>
      </c>
      <c r="AT4157" s="5" t="s">
        <v>98</v>
      </c>
      <c r="AX4157" s="5">
        <v>2022</v>
      </c>
      <c r="BA4157" s="5" t="s">
        <v>362</v>
      </c>
      <c r="BD4157" s="5">
        <v>10</v>
      </c>
      <c r="BE4157" s="5">
        <v>2023</v>
      </c>
      <c r="BF4157" s="5" t="s">
        <v>99</v>
      </c>
      <c r="BG4157" s="5" t="s">
        <v>361</v>
      </c>
      <c r="BH4157" s="5" t="s">
        <v>99</v>
      </c>
      <c r="BI4157" s="5">
        <v>4</v>
      </c>
      <c r="BJ4157" s="5">
        <v>8</v>
      </c>
      <c r="BK4157" s="5">
        <v>6</v>
      </c>
      <c r="BN4157" s="5">
        <f t="shared" si="90"/>
        <v>270.97345132743402</v>
      </c>
    </row>
    <row r="4158" spans="1:66" x14ac:dyDescent="0.35">
      <c r="A4158" s="5" t="s">
        <v>19080</v>
      </c>
      <c r="B4158" s="5" t="s">
        <v>313</v>
      </c>
      <c r="C4158" s="5" t="s">
        <v>149</v>
      </c>
      <c r="D4158" s="5" t="s">
        <v>17764</v>
      </c>
      <c r="E4158" s="5" t="s">
        <v>17765</v>
      </c>
      <c r="F4158" s="5" t="s">
        <v>245</v>
      </c>
      <c r="G4158" s="5" t="s">
        <v>19071</v>
      </c>
      <c r="H4158" s="5" t="s">
        <v>18942</v>
      </c>
      <c r="K4158" s="5">
        <v>1</v>
      </c>
      <c r="L4158" s="5">
        <v>1</v>
      </c>
      <c r="M4158" s="5">
        <v>0</v>
      </c>
      <c r="N4158" s="5" t="s">
        <v>224</v>
      </c>
      <c r="O4158" s="5">
        <v>270.97345132743402</v>
      </c>
      <c r="P4158" s="5">
        <v>0</v>
      </c>
      <c r="Q4158" s="5">
        <v>270.97345132743402</v>
      </c>
      <c r="R4158" s="5" t="s">
        <v>19081</v>
      </c>
      <c r="S4158" s="5" t="s">
        <v>18470</v>
      </c>
      <c r="T4158" s="5" t="s">
        <v>18470</v>
      </c>
      <c r="U4158" s="5" t="s">
        <v>19082</v>
      </c>
      <c r="V4158" s="5" t="s">
        <v>338</v>
      </c>
      <c r="W4158" s="5" t="s">
        <v>338</v>
      </c>
      <c r="Y4158" s="5" t="s">
        <v>19074</v>
      </c>
      <c r="Z4158" s="5" t="s">
        <v>19083</v>
      </c>
      <c r="AC4158" s="5" t="s">
        <v>149</v>
      </c>
      <c r="AD4158" s="5" t="s">
        <v>97</v>
      </c>
      <c r="AK4158" s="5" t="s">
        <v>3980</v>
      </c>
      <c r="AL4158" s="5" t="s">
        <v>809</v>
      </c>
      <c r="AM4158" s="5" t="s">
        <v>18947</v>
      </c>
      <c r="AN4158" s="5" t="s">
        <v>18948</v>
      </c>
      <c r="AO4158" s="5" t="s">
        <v>98</v>
      </c>
      <c r="AP4158" s="5" t="s">
        <v>98</v>
      </c>
      <c r="AT4158" s="5" t="s">
        <v>98</v>
      </c>
      <c r="AX4158" s="5">
        <v>2022</v>
      </c>
      <c r="BA4158" s="5" t="s">
        <v>362</v>
      </c>
      <c r="BD4158" s="5">
        <v>11</v>
      </c>
      <c r="BE4158" s="5">
        <v>2023</v>
      </c>
      <c r="BF4158" s="5" t="s">
        <v>99</v>
      </c>
      <c r="BG4158" s="5" t="s">
        <v>361</v>
      </c>
      <c r="BH4158" s="5" t="s">
        <v>99</v>
      </c>
      <c r="BI4158" s="5">
        <v>5</v>
      </c>
      <c r="BJ4158" s="5">
        <v>8</v>
      </c>
      <c r="BK4158" s="5">
        <v>6</v>
      </c>
      <c r="BN4158" s="5">
        <f t="shared" si="90"/>
        <v>270.97345132743402</v>
      </c>
    </row>
    <row r="4159" spans="1:66" x14ac:dyDescent="0.35">
      <c r="A4159" s="5" t="s">
        <v>19084</v>
      </c>
      <c r="B4159" s="5" t="s">
        <v>313</v>
      </c>
      <c r="C4159" s="5" t="s">
        <v>149</v>
      </c>
      <c r="D4159" s="5" t="s">
        <v>17749</v>
      </c>
      <c r="E4159" s="5" t="s">
        <v>17750</v>
      </c>
      <c r="F4159" s="5" t="s">
        <v>245</v>
      </c>
      <c r="G4159" s="5" t="s">
        <v>19085</v>
      </c>
      <c r="H4159" s="5" t="s">
        <v>18955</v>
      </c>
      <c r="K4159" s="5">
        <v>1</v>
      </c>
      <c r="L4159" s="5">
        <v>1</v>
      </c>
      <c r="M4159" s="5">
        <v>0</v>
      </c>
      <c r="N4159" s="5" t="s">
        <v>224</v>
      </c>
      <c r="O4159" s="5">
        <v>559.64601769911496</v>
      </c>
      <c r="P4159" s="5">
        <v>0</v>
      </c>
      <c r="Q4159" s="5">
        <v>559.64601769911496</v>
      </c>
      <c r="R4159" s="5" t="s">
        <v>19086</v>
      </c>
      <c r="S4159" s="5" t="s">
        <v>10608</v>
      </c>
      <c r="T4159" s="5" t="s">
        <v>13738</v>
      </c>
      <c r="U4159" s="5" t="s">
        <v>19087</v>
      </c>
      <c r="V4159" s="5" t="s">
        <v>338</v>
      </c>
      <c r="W4159" s="5" t="s">
        <v>338</v>
      </c>
      <c r="Y4159" s="5" t="s">
        <v>19088</v>
      </c>
      <c r="Z4159" s="5" t="s">
        <v>19089</v>
      </c>
      <c r="AC4159" s="5" t="s">
        <v>149</v>
      </c>
      <c r="AD4159" s="5" t="s">
        <v>97</v>
      </c>
      <c r="AK4159" s="5" t="s">
        <v>4937</v>
      </c>
      <c r="AL4159" s="5" t="s">
        <v>809</v>
      </c>
      <c r="AM4159" s="5" t="s">
        <v>18947</v>
      </c>
      <c r="AN4159" s="5" t="s">
        <v>18948</v>
      </c>
      <c r="AO4159" s="5" t="s">
        <v>98</v>
      </c>
      <c r="AP4159" s="5" t="s">
        <v>98</v>
      </c>
      <c r="AT4159" s="5" t="s">
        <v>98</v>
      </c>
      <c r="AX4159" s="5">
        <v>2022</v>
      </c>
      <c r="BA4159" s="5" t="s">
        <v>362</v>
      </c>
      <c r="BD4159" s="5">
        <v>10</v>
      </c>
      <c r="BE4159" s="5">
        <v>2023</v>
      </c>
      <c r="BF4159" s="5" t="s">
        <v>99</v>
      </c>
      <c r="BG4159" s="5" t="s">
        <v>361</v>
      </c>
      <c r="BH4159" s="5" t="s">
        <v>99</v>
      </c>
      <c r="BI4159" s="5">
        <v>4</v>
      </c>
      <c r="BJ4159" s="5">
        <v>8</v>
      </c>
      <c r="BK4159" s="5">
        <v>6</v>
      </c>
      <c r="BN4159" s="5">
        <f t="shared" si="90"/>
        <v>559.64601769911496</v>
      </c>
    </row>
    <row r="4160" spans="1:66" x14ac:dyDescent="0.35">
      <c r="A4160" s="5" t="s">
        <v>19090</v>
      </c>
      <c r="B4160" s="5" t="s">
        <v>313</v>
      </c>
      <c r="C4160" s="5" t="s">
        <v>149</v>
      </c>
      <c r="D4160" s="5" t="s">
        <v>17749</v>
      </c>
      <c r="E4160" s="5" t="s">
        <v>17750</v>
      </c>
      <c r="F4160" s="5" t="s">
        <v>245</v>
      </c>
      <c r="G4160" s="5" t="s">
        <v>19085</v>
      </c>
      <c r="H4160" s="5" t="s">
        <v>18955</v>
      </c>
      <c r="K4160" s="5">
        <v>1</v>
      </c>
      <c r="L4160" s="5">
        <v>1</v>
      </c>
      <c r="M4160" s="5">
        <v>0</v>
      </c>
      <c r="N4160" s="5" t="s">
        <v>224</v>
      </c>
      <c r="O4160" s="5">
        <v>559.64601769911496</v>
      </c>
      <c r="P4160" s="5">
        <v>0</v>
      </c>
      <c r="Q4160" s="5">
        <v>559.64601769911496</v>
      </c>
      <c r="R4160" s="5" t="s">
        <v>19091</v>
      </c>
      <c r="S4160" s="5" t="s">
        <v>4953</v>
      </c>
      <c r="T4160" s="5" t="s">
        <v>13738</v>
      </c>
      <c r="U4160" s="5" t="s">
        <v>19092</v>
      </c>
      <c r="V4160" s="5" t="s">
        <v>338</v>
      </c>
      <c r="W4160" s="5" t="s">
        <v>338</v>
      </c>
      <c r="Y4160" s="5" t="s">
        <v>19088</v>
      </c>
      <c r="Z4160" s="5" t="s">
        <v>19093</v>
      </c>
      <c r="AC4160" s="5" t="s">
        <v>149</v>
      </c>
      <c r="AD4160" s="5" t="s">
        <v>97</v>
      </c>
      <c r="AK4160" s="5" t="s">
        <v>4937</v>
      </c>
      <c r="AL4160" s="5" t="s">
        <v>809</v>
      </c>
      <c r="AM4160" s="5" t="s">
        <v>18947</v>
      </c>
      <c r="AN4160" s="5" t="s">
        <v>18948</v>
      </c>
      <c r="AO4160" s="5" t="s">
        <v>98</v>
      </c>
      <c r="AP4160" s="5" t="s">
        <v>98</v>
      </c>
      <c r="AT4160" s="5" t="s">
        <v>98</v>
      </c>
      <c r="AX4160" s="5">
        <v>2022</v>
      </c>
      <c r="BA4160" s="5" t="s">
        <v>362</v>
      </c>
      <c r="BD4160" s="5">
        <v>10</v>
      </c>
      <c r="BE4160" s="5">
        <v>2023</v>
      </c>
      <c r="BF4160" s="5" t="s">
        <v>99</v>
      </c>
      <c r="BG4160" s="5" t="s">
        <v>361</v>
      </c>
      <c r="BH4160" s="5" t="s">
        <v>99</v>
      </c>
      <c r="BI4160" s="5">
        <v>4</v>
      </c>
      <c r="BJ4160" s="5">
        <v>8</v>
      </c>
      <c r="BK4160" s="5">
        <v>6</v>
      </c>
      <c r="BN4160" s="5">
        <f t="shared" si="90"/>
        <v>559.64601769911496</v>
      </c>
    </row>
    <row r="4161" spans="1:66" x14ac:dyDescent="0.35">
      <c r="A4161" s="5" t="s">
        <v>19094</v>
      </c>
      <c r="B4161" s="5" t="s">
        <v>313</v>
      </c>
      <c r="C4161" s="5" t="s">
        <v>149</v>
      </c>
      <c r="D4161" s="5" t="s">
        <v>17749</v>
      </c>
      <c r="E4161" s="5" t="s">
        <v>17750</v>
      </c>
      <c r="F4161" s="5" t="s">
        <v>245</v>
      </c>
      <c r="G4161" s="5" t="s">
        <v>19095</v>
      </c>
      <c r="H4161" s="5" t="s">
        <v>18974</v>
      </c>
      <c r="K4161" s="5">
        <v>1</v>
      </c>
      <c r="L4161" s="5">
        <v>1</v>
      </c>
      <c r="M4161" s="5">
        <v>0</v>
      </c>
      <c r="N4161" s="5" t="s">
        <v>224</v>
      </c>
      <c r="O4161" s="5">
        <v>643.87610619469001</v>
      </c>
      <c r="P4161" s="5">
        <v>0</v>
      </c>
      <c r="Q4161" s="5">
        <v>643.87610619469001</v>
      </c>
      <c r="R4161" s="5" t="s">
        <v>19096</v>
      </c>
      <c r="S4161" s="5" t="s">
        <v>13738</v>
      </c>
      <c r="T4161" s="5" t="s">
        <v>13738</v>
      </c>
      <c r="U4161" s="5" t="s">
        <v>19097</v>
      </c>
      <c r="V4161" s="5" t="s">
        <v>338</v>
      </c>
      <c r="W4161" s="5" t="s">
        <v>338</v>
      </c>
      <c r="Y4161" s="5" t="s">
        <v>19098</v>
      </c>
      <c r="Z4161" s="5" t="s">
        <v>19099</v>
      </c>
      <c r="AC4161" s="5" t="s">
        <v>149</v>
      </c>
      <c r="AD4161" s="5" t="s">
        <v>97</v>
      </c>
      <c r="AK4161" s="5" t="s">
        <v>4937</v>
      </c>
      <c r="AL4161" s="5" t="s">
        <v>809</v>
      </c>
      <c r="AM4161" s="5" t="s">
        <v>18947</v>
      </c>
      <c r="AN4161" s="5" t="s">
        <v>18948</v>
      </c>
      <c r="AO4161" s="5" t="s">
        <v>98</v>
      </c>
      <c r="AP4161" s="5" t="s">
        <v>98</v>
      </c>
      <c r="AT4161" s="5" t="s">
        <v>98</v>
      </c>
      <c r="AX4161" s="5">
        <v>2022</v>
      </c>
      <c r="BA4161" s="5" t="s">
        <v>362</v>
      </c>
      <c r="BD4161" s="5">
        <v>10</v>
      </c>
      <c r="BE4161" s="5">
        <v>2023</v>
      </c>
      <c r="BF4161" s="5" t="s">
        <v>99</v>
      </c>
      <c r="BG4161" s="5" t="s">
        <v>361</v>
      </c>
      <c r="BH4161" s="5" t="s">
        <v>99</v>
      </c>
      <c r="BI4161" s="5">
        <v>4</v>
      </c>
      <c r="BJ4161" s="5">
        <v>8</v>
      </c>
      <c r="BK4161" s="5">
        <v>6</v>
      </c>
      <c r="BN4161" s="5">
        <f t="shared" si="90"/>
        <v>643.87610619469001</v>
      </c>
    </row>
    <row r="4162" spans="1:66" x14ac:dyDescent="0.35">
      <c r="A4162" s="5" t="s">
        <v>19100</v>
      </c>
      <c r="B4162" s="5" t="s">
        <v>313</v>
      </c>
      <c r="C4162" s="5" t="s">
        <v>149</v>
      </c>
      <c r="D4162" s="5" t="s">
        <v>17749</v>
      </c>
      <c r="E4162" s="5" t="s">
        <v>17750</v>
      </c>
      <c r="F4162" s="5" t="s">
        <v>245</v>
      </c>
      <c r="G4162" s="5" t="s">
        <v>19101</v>
      </c>
      <c r="H4162" s="5" t="s">
        <v>18985</v>
      </c>
      <c r="K4162" s="5">
        <v>1</v>
      </c>
      <c r="L4162" s="5">
        <v>1</v>
      </c>
      <c r="M4162" s="5">
        <v>0</v>
      </c>
      <c r="N4162" s="5" t="s">
        <v>224</v>
      </c>
      <c r="O4162" s="5">
        <v>299.07079646017701</v>
      </c>
      <c r="P4162" s="5">
        <v>0</v>
      </c>
      <c r="Q4162" s="5">
        <v>299.07079646017701</v>
      </c>
      <c r="R4162" s="5" t="s">
        <v>19102</v>
      </c>
      <c r="S4162" s="5" t="s">
        <v>13738</v>
      </c>
      <c r="T4162" s="5" t="s">
        <v>13738</v>
      </c>
      <c r="U4162" s="5" t="s">
        <v>19103</v>
      </c>
      <c r="V4162" s="5" t="s">
        <v>338</v>
      </c>
      <c r="W4162" s="5" t="s">
        <v>338</v>
      </c>
      <c r="Y4162" s="5" t="s">
        <v>19104</v>
      </c>
      <c r="Z4162" s="5" t="s">
        <v>19105</v>
      </c>
      <c r="AC4162" s="5" t="s">
        <v>149</v>
      </c>
      <c r="AD4162" s="5" t="s">
        <v>97</v>
      </c>
      <c r="AK4162" s="5" t="s">
        <v>4937</v>
      </c>
      <c r="AL4162" s="5" t="s">
        <v>809</v>
      </c>
      <c r="AM4162" s="5" t="s">
        <v>18947</v>
      </c>
      <c r="AN4162" s="5" t="s">
        <v>18948</v>
      </c>
      <c r="AO4162" s="5" t="s">
        <v>98</v>
      </c>
      <c r="AP4162" s="5" t="s">
        <v>98</v>
      </c>
      <c r="AT4162" s="5" t="s">
        <v>98</v>
      </c>
      <c r="AX4162" s="5">
        <v>2022</v>
      </c>
      <c r="BA4162" s="5" t="s">
        <v>362</v>
      </c>
      <c r="BD4162" s="5">
        <v>10</v>
      </c>
      <c r="BE4162" s="5">
        <v>2023</v>
      </c>
      <c r="BF4162" s="5" t="s">
        <v>99</v>
      </c>
      <c r="BG4162" s="5" t="s">
        <v>361</v>
      </c>
      <c r="BH4162" s="5" t="s">
        <v>99</v>
      </c>
      <c r="BI4162" s="5">
        <v>4</v>
      </c>
      <c r="BJ4162" s="5">
        <v>8</v>
      </c>
      <c r="BK4162" s="5">
        <v>6</v>
      </c>
      <c r="BN4162" s="5">
        <f t="shared" si="90"/>
        <v>299.07079646017701</v>
      </c>
    </row>
    <row r="4163" spans="1:66" x14ac:dyDescent="0.35">
      <c r="A4163" s="5" t="s">
        <v>19106</v>
      </c>
      <c r="B4163" s="5" t="s">
        <v>313</v>
      </c>
      <c r="C4163" s="5" t="s">
        <v>149</v>
      </c>
      <c r="D4163" s="5" t="s">
        <v>17749</v>
      </c>
      <c r="E4163" s="5" t="s">
        <v>17750</v>
      </c>
      <c r="F4163" s="5" t="s">
        <v>245</v>
      </c>
      <c r="G4163" s="5" t="s">
        <v>19101</v>
      </c>
      <c r="H4163" s="5" t="s">
        <v>18985</v>
      </c>
      <c r="K4163" s="5">
        <v>1</v>
      </c>
      <c r="L4163" s="5">
        <v>1</v>
      </c>
      <c r="M4163" s="5">
        <v>0</v>
      </c>
      <c r="N4163" s="5" t="s">
        <v>224</v>
      </c>
      <c r="O4163" s="5">
        <v>299.07079646017701</v>
      </c>
      <c r="P4163" s="5">
        <v>0</v>
      </c>
      <c r="Q4163" s="5">
        <v>299.07079646017701</v>
      </c>
      <c r="R4163" s="5" t="s">
        <v>19107</v>
      </c>
      <c r="S4163" s="5" t="s">
        <v>13738</v>
      </c>
      <c r="T4163" s="5" t="s">
        <v>13738</v>
      </c>
      <c r="U4163" s="5" t="s">
        <v>19108</v>
      </c>
      <c r="V4163" s="5" t="s">
        <v>338</v>
      </c>
      <c r="W4163" s="5" t="s">
        <v>338</v>
      </c>
      <c r="Y4163" s="5" t="s">
        <v>19104</v>
      </c>
      <c r="Z4163" s="5" t="s">
        <v>19109</v>
      </c>
      <c r="AC4163" s="5" t="s">
        <v>149</v>
      </c>
      <c r="AD4163" s="5" t="s">
        <v>97</v>
      </c>
      <c r="AK4163" s="5" t="s">
        <v>4937</v>
      </c>
      <c r="AL4163" s="5" t="s">
        <v>809</v>
      </c>
      <c r="AM4163" s="5" t="s">
        <v>18947</v>
      </c>
      <c r="AN4163" s="5" t="s">
        <v>18948</v>
      </c>
      <c r="AO4163" s="5" t="s">
        <v>98</v>
      </c>
      <c r="AP4163" s="5" t="s">
        <v>98</v>
      </c>
      <c r="AT4163" s="5" t="s">
        <v>98</v>
      </c>
      <c r="AX4163" s="5">
        <v>2022</v>
      </c>
      <c r="BA4163" s="5" t="s">
        <v>362</v>
      </c>
      <c r="BD4163" s="5">
        <v>10</v>
      </c>
      <c r="BE4163" s="5">
        <v>2023</v>
      </c>
      <c r="BF4163" s="5" t="s">
        <v>99</v>
      </c>
      <c r="BG4163" s="5" t="s">
        <v>361</v>
      </c>
      <c r="BH4163" s="5" t="s">
        <v>99</v>
      </c>
      <c r="BI4163" s="5">
        <v>4</v>
      </c>
      <c r="BJ4163" s="5">
        <v>8</v>
      </c>
      <c r="BK4163" s="5">
        <v>6</v>
      </c>
      <c r="BN4163" s="5">
        <f t="shared" si="90"/>
        <v>299.07079646017701</v>
      </c>
    </row>
    <row r="4164" spans="1:66" x14ac:dyDescent="0.35">
      <c r="A4164" s="5" t="s">
        <v>19110</v>
      </c>
      <c r="B4164" s="5" t="s">
        <v>313</v>
      </c>
      <c r="C4164" s="5" t="s">
        <v>149</v>
      </c>
      <c r="D4164" s="5" t="s">
        <v>17758</v>
      </c>
      <c r="E4164" s="5" t="s">
        <v>17759</v>
      </c>
      <c r="F4164" s="5" t="s">
        <v>245</v>
      </c>
      <c r="G4164" s="5" t="s">
        <v>19101</v>
      </c>
      <c r="H4164" s="5" t="s">
        <v>18985</v>
      </c>
      <c r="K4164" s="5">
        <v>1</v>
      </c>
      <c r="L4164" s="5">
        <v>1</v>
      </c>
      <c r="M4164" s="5">
        <v>0</v>
      </c>
      <c r="N4164" s="5" t="s">
        <v>224</v>
      </c>
      <c r="O4164" s="5">
        <v>299.07079646017701</v>
      </c>
      <c r="P4164" s="5">
        <v>0</v>
      </c>
      <c r="Q4164" s="5">
        <v>299.07079646017701</v>
      </c>
      <c r="R4164" s="5" t="s">
        <v>19111</v>
      </c>
      <c r="S4164" s="5" t="s">
        <v>7578</v>
      </c>
      <c r="T4164" s="5" t="s">
        <v>7578</v>
      </c>
      <c r="U4164" s="5" t="s">
        <v>19112</v>
      </c>
      <c r="V4164" s="5" t="s">
        <v>338</v>
      </c>
      <c r="W4164" s="5" t="s">
        <v>338</v>
      </c>
      <c r="Y4164" s="5" t="s">
        <v>19104</v>
      </c>
      <c r="Z4164" s="5" t="s">
        <v>19113</v>
      </c>
      <c r="AC4164" s="5" t="s">
        <v>149</v>
      </c>
      <c r="AD4164" s="5" t="s">
        <v>97</v>
      </c>
      <c r="AK4164" s="5" t="s">
        <v>4937</v>
      </c>
      <c r="AL4164" s="5" t="s">
        <v>809</v>
      </c>
      <c r="AM4164" s="5" t="s">
        <v>18947</v>
      </c>
      <c r="AN4164" s="5" t="s">
        <v>18948</v>
      </c>
      <c r="AO4164" s="5" t="s">
        <v>98</v>
      </c>
      <c r="AP4164" s="5" t="s">
        <v>98</v>
      </c>
      <c r="AT4164" s="5" t="s">
        <v>98</v>
      </c>
      <c r="AX4164" s="5">
        <v>2022</v>
      </c>
      <c r="BA4164" s="5" t="s">
        <v>362</v>
      </c>
      <c r="BD4164" s="5">
        <v>10</v>
      </c>
      <c r="BE4164" s="5">
        <v>2023</v>
      </c>
      <c r="BF4164" s="5" t="s">
        <v>99</v>
      </c>
      <c r="BG4164" s="5" t="s">
        <v>361</v>
      </c>
      <c r="BH4164" s="5" t="s">
        <v>99</v>
      </c>
      <c r="BI4164" s="5">
        <v>4</v>
      </c>
      <c r="BJ4164" s="5">
        <v>8</v>
      </c>
      <c r="BK4164" s="5">
        <v>6</v>
      </c>
      <c r="BN4164" s="5">
        <f t="shared" si="90"/>
        <v>299.07079646017701</v>
      </c>
    </row>
    <row r="4165" spans="1:66" x14ac:dyDescent="0.35">
      <c r="A4165" s="5" t="s">
        <v>19114</v>
      </c>
      <c r="B4165" s="5" t="s">
        <v>313</v>
      </c>
      <c r="C4165" s="5" t="s">
        <v>149</v>
      </c>
      <c r="D4165" s="5" t="s">
        <v>17758</v>
      </c>
      <c r="E4165" s="5" t="s">
        <v>17759</v>
      </c>
      <c r="F4165" s="5" t="s">
        <v>245</v>
      </c>
      <c r="G4165" s="5" t="s">
        <v>19101</v>
      </c>
      <c r="H4165" s="5" t="s">
        <v>18985</v>
      </c>
      <c r="K4165" s="5">
        <v>1</v>
      </c>
      <c r="L4165" s="5">
        <v>1</v>
      </c>
      <c r="M4165" s="5">
        <v>0</v>
      </c>
      <c r="N4165" s="5" t="s">
        <v>224</v>
      </c>
      <c r="O4165" s="5">
        <v>299.07079646017701</v>
      </c>
      <c r="P4165" s="5">
        <v>0</v>
      </c>
      <c r="Q4165" s="5">
        <v>299.07079646017701</v>
      </c>
      <c r="R4165" s="5" t="s">
        <v>19115</v>
      </c>
      <c r="S4165" s="5" t="s">
        <v>7578</v>
      </c>
      <c r="T4165" s="5" t="s">
        <v>7578</v>
      </c>
      <c r="U4165" s="5" t="s">
        <v>19116</v>
      </c>
      <c r="V4165" s="5" t="s">
        <v>338</v>
      </c>
      <c r="W4165" s="5" t="s">
        <v>338</v>
      </c>
      <c r="Y4165" s="5" t="s">
        <v>19104</v>
      </c>
      <c r="Z4165" s="5" t="s">
        <v>19117</v>
      </c>
      <c r="AC4165" s="5" t="s">
        <v>149</v>
      </c>
      <c r="AD4165" s="5" t="s">
        <v>97</v>
      </c>
      <c r="AK4165" s="5" t="s">
        <v>4937</v>
      </c>
      <c r="AL4165" s="5" t="s">
        <v>809</v>
      </c>
      <c r="AM4165" s="5" t="s">
        <v>18947</v>
      </c>
      <c r="AN4165" s="5" t="s">
        <v>18948</v>
      </c>
      <c r="AO4165" s="5" t="s">
        <v>98</v>
      </c>
      <c r="AP4165" s="5" t="s">
        <v>98</v>
      </c>
      <c r="AT4165" s="5" t="s">
        <v>98</v>
      </c>
      <c r="AX4165" s="5">
        <v>2022</v>
      </c>
      <c r="BA4165" s="5" t="s">
        <v>362</v>
      </c>
      <c r="BD4165" s="5">
        <v>10</v>
      </c>
      <c r="BE4165" s="5">
        <v>2023</v>
      </c>
      <c r="BF4165" s="5" t="s">
        <v>99</v>
      </c>
      <c r="BG4165" s="5" t="s">
        <v>361</v>
      </c>
      <c r="BH4165" s="5" t="s">
        <v>99</v>
      </c>
      <c r="BI4165" s="5">
        <v>4</v>
      </c>
      <c r="BJ4165" s="5">
        <v>8</v>
      </c>
      <c r="BK4165" s="5">
        <v>6</v>
      </c>
      <c r="BN4165" s="5">
        <f t="shared" ref="BN4165:BN4228" si="91">IF(BM4165="",O4165,BM4165)</f>
        <v>299.07079646017701</v>
      </c>
    </row>
    <row r="4166" spans="1:66" x14ac:dyDescent="0.35">
      <c r="A4166" s="5" t="s">
        <v>19118</v>
      </c>
      <c r="B4166" s="5" t="s">
        <v>313</v>
      </c>
      <c r="C4166" s="5" t="s">
        <v>149</v>
      </c>
      <c r="D4166" s="5" t="s">
        <v>17764</v>
      </c>
      <c r="E4166" s="5" t="s">
        <v>17765</v>
      </c>
      <c r="F4166" s="5" t="s">
        <v>245</v>
      </c>
      <c r="G4166" s="5" t="s">
        <v>19101</v>
      </c>
      <c r="H4166" s="5" t="s">
        <v>18985</v>
      </c>
      <c r="K4166" s="5">
        <v>1</v>
      </c>
      <c r="L4166" s="5">
        <v>1</v>
      </c>
      <c r="M4166" s="5">
        <v>0</v>
      </c>
      <c r="N4166" s="5" t="s">
        <v>224</v>
      </c>
      <c r="O4166" s="5">
        <v>299.07079646017701</v>
      </c>
      <c r="P4166" s="5">
        <v>0</v>
      </c>
      <c r="Q4166" s="5">
        <v>299.07079646017701</v>
      </c>
      <c r="R4166" s="5" t="s">
        <v>19119</v>
      </c>
      <c r="S4166" s="5" t="s">
        <v>18470</v>
      </c>
      <c r="T4166" s="5" t="s">
        <v>18470</v>
      </c>
      <c r="U4166" s="5" t="s">
        <v>19120</v>
      </c>
      <c r="V4166" s="5" t="s">
        <v>338</v>
      </c>
      <c r="W4166" s="5" t="s">
        <v>338</v>
      </c>
      <c r="Y4166" s="5" t="s">
        <v>19104</v>
      </c>
      <c r="Z4166" s="5" t="s">
        <v>19121</v>
      </c>
      <c r="AC4166" s="5" t="s">
        <v>149</v>
      </c>
      <c r="AD4166" s="5" t="s">
        <v>97</v>
      </c>
      <c r="AK4166" s="5" t="s">
        <v>3980</v>
      </c>
      <c r="AL4166" s="5" t="s">
        <v>809</v>
      </c>
      <c r="AM4166" s="5" t="s">
        <v>18947</v>
      </c>
      <c r="AN4166" s="5" t="s">
        <v>18948</v>
      </c>
      <c r="AO4166" s="5" t="s">
        <v>98</v>
      </c>
      <c r="AP4166" s="5" t="s">
        <v>98</v>
      </c>
      <c r="AT4166" s="5" t="s">
        <v>98</v>
      </c>
      <c r="AX4166" s="5">
        <v>2022</v>
      </c>
      <c r="BA4166" s="5" t="s">
        <v>362</v>
      </c>
      <c r="BD4166" s="5">
        <v>11</v>
      </c>
      <c r="BE4166" s="5">
        <v>2023</v>
      </c>
      <c r="BF4166" s="5" t="s">
        <v>99</v>
      </c>
      <c r="BG4166" s="5" t="s">
        <v>361</v>
      </c>
      <c r="BH4166" s="5" t="s">
        <v>99</v>
      </c>
      <c r="BI4166" s="5">
        <v>5</v>
      </c>
      <c r="BJ4166" s="5">
        <v>8</v>
      </c>
      <c r="BK4166" s="5">
        <v>6</v>
      </c>
      <c r="BN4166" s="5">
        <f t="shared" si="91"/>
        <v>299.07079646017701</v>
      </c>
    </row>
    <row r="4167" spans="1:66" x14ac:dyDescent="0.35">
      <c r="A4167" s="5" t="s">
        <v>19122</v>
      </c>
      <c r="B4167" s="5" t="s">
        <v>313</v>
      </c>
      <c r="C4167" s="5" t="s">
        <v>149</v>
      </c>
      <c r="D4167" s="5" t="s">
        <v>17764</v>
      </c>
      <c r="E4167" s="5" t="s">
        <v>17765</v>
      </c>
      <c r="F4167" s="5" t="s">
        <v>245</v>
      </c>
      <c r="G4167" s="5" t="s">
        <v>19101</v>
      </c>
      <c r="H4167" s="5" t="s">
        <v>18985</v>
      </c>
      <c r="K4167" s="5">
        <v>1</v>
      </c>
      <c r="L4167" s="5">
        <v>1</v>
      </c>
      <c r="M4167" s="5">
        <v>0</v>
      </c>
      <c r="N4167" s="5" t="s">
        <v>224</v>
      </c>
      <c r="O4167" s="5">
        <v>299.07079646017701</v>
      </c>
      <c r="P4167" s="5">
        <v>0</v>
      </c>
      <c r="Q4167" s="5">
        <v>299.07079646017701</v>
      </c>
      <c r="R4167" s="5" t="s">
        <v>19123</v>
      </c>
      <c r="S4167" s="5" t="s">
        <v>18470</v>
      </c>
      <c r="T4167" s="5" t="s">
        <v>18470</v>
      </c>
      <c r="U4167" s="5" t="s">
        <v>19124</v>
      </c>
      <c r="V4167" s="5" t="s">
        <v>338</v>
      </c>
      <c r="W4167" s="5" t="s">
        <v>338</v>
      </c>
      <c r="Y4167" s="5" t="s">
        <v>19104</v>
      </c>
      <c r="Z4167" s="5" t="s">
        <v>19125</v>
      </c>
      <c r="AC4167" s="5" t="s">
        <v>149</v>
      </c>
      <c r="AD4167" s="5" t="s">
        <v>97</v>
      </c>
      <c r="AK4167" s="5" t="s">
        <v>3980</v>
      </c>
      <c r="AL4167" s="5" t="s">
        <v>809</v>
      </c>
      <c r="AM4167" s="5" t="s">
        <v>18947</v>
      </c>
      <c r="AN4167" s="5" t="s">
        <v>18948</v>
      </c>
      <c r="AO4167" s="5" t="s">
        <v>98</v>
      </c>
      <c r="AP4167" s="5" t="s">
        <v>98</v>
      </c>
      <c r="AT4167" s="5" t="s">
        <v>98</v>
      </c>
      <c r="AX4167" s="5">
        <v>2022</v>
      </c>
      <c r="BA4167" s="5" t="s">
        <v>362</v>
      </c>
      <c r="BD4167" s="5">
        <v>11</v>
      </c>
      <c r="BE4167" s="5">
        <v>2023</v>
      </c>
      <c r="BF4167" s="5" t="s">
        <v>99</v>
      </c>
      <c r="BG4167" s="5" t="s">
        <v>361</v>
      </c>
      <c r="BH4167" s="5" t="s">
        <v>99</v>
      </c>
      <c r="BI4167" s="5">
        <v>5</v>
      </c>
      <c r="BJ4167" s="5">
        <v>8</v>
      </c>
      <c r="BK4167" s="5">
        <v>6</v>
      </c>
      <c r="BN4167" s="5">
        <f t="shared" si="91"/>
        <v>299.07079646017701</v>
      </c>
    </row>
    <row r="4168" spans="1:66" x14ac:dyDescent="0.35">
      <c r="A4168" s="5" t="s">
        <v>19126</v>
      </c>
      <c r="B4168" s="5" t="s">
        <v>313</v>
      </c>
      <c r="C4168" s="5" t="s">
        <v>149</v>
      </c>
      <c r="D4168" s="5" t="s">
        <v>17749</v>
      </c>
      <c r="E4168" s="5" t="s">
        <v>17750</v>
      </c>
      <c r="F4168" s="5" t="s">
        <v>245</v>
      </c>
      <c r="G4168" s="5" t="s">
        <v>19127</v>
      </c>
      <c r="H4168" s="5" t="s">
        <v>6424</v>
      </c>
      <c r="K4168" s="5">
        <v>1</v>
      </c>
      <c r="L4168" s="5">
        <v>1</v>
      </c>
      <c r="M4168" s="5">
        <v>0</v>
      </c>
      <c r="N4168" s="5" t="s">
        <v>224</v>
      </c>
      <c r="O4168" s="5">
        <v>535.14159292035401</v>
      </c>
      <c r="P4168" s="5">
        <v>0</v>
      </c>
      <c r="Q4168" s="5">
        <v>535.14159292035401</v>
      </c>
      <c r="R4168" s="5" t="s">
        <v>19128</v>
      </c>
      <c r="S4168" s="5" t="s">
        <v>6236</v>
      </c>
      <c r="T4168" s="5" t="s">
        <v>6236</v>
      </c>
      <c r="U4168" s="5" t="s">
        <v>19129</v>
      </c>
      <c r="V4168" s="5" t="s">
        <v>338</v>
      </c>
      <c r="W4168" s="5" t="s">
        <v>338</v>
      </c>
      <c r="Y4168" s="5" t="s">
        <v>19130</v>
      </c>
      <c r="Z4168" s="5" t="s">
        <v>19131</v>
      </c>
      <c r="AC4168" s="5" t="s">
        <v>149</v>
      </c>
      <c r="AD4168" s="5" t="s">
        <v>97</v>
      </c>
      <c r="AK4168" s="5" t="s">
        <v>4937</v>
      </c>
      <c r="AL4168" s="5" t="s">
        <v>809</v>
      </c>
      <c r="AM4168" s="5" t="s">
        <v>18947</v>
      </c>
      <c r="AN4168" s="5" t="s">
        <v>18948</v>
      </c>
      <c r="AO4168" s="5" t="s">
        <v>98</v>
      </c>
      <c r="AP4168" s="5" t="s">
        <v>98</v>
      </c>
      <c r="AT4168" s="5" t="s">
        <v>98</v>
      </c>
      <c r="AX4168" s="5">
        <v>2022</v>
      </c>
      <c r="BA4168" s="5" t="s">
        <v>362</v>
      </c>
      <c r="BD4168" s="5">
        <v>10</v>
      </c>
      <c r="BE4168" s="5">
        <v>2023</v>
      </c>
      <c r="BF4168" s="5" t="s">
        <v>99</v>
      </c>
      <c r="BG4168" s="5" t="s">
        <v>361</v>
      </c>
      <c r="BH4168" s="5" t="s">
        <v>99</v>
      </c>
      <c r="BI4168" s="5">
        <v>4</v>
      </c>
      <c r="BJ4168" s="5">
        <v>8</v>
      </c>
      <c r="BK4168" s="5">
        <v>6</v>
      </c>
      <c r="BN4168" s="5">
        <f t="shared" si="91"/>
        <v>535.14159292035401</v>
      </c>
    </row>
    <row r="4169" spans="1:66" x14ac:dyDescent="0.35">
      <c r="A4169" s="5" t="s">
        <v>19132</v>
      </c>
      <c r="B4169" s="5" t="s">
        <v>313</v>
      </c>
      <c r="C4169" s="5" t="s">
        <v>149</v>
      </c>
      <c r="D4169" s="5" t="s">
        <v>17749</v>
      </c>
      <c r="E4169" s="5" t="s">
        <v>17750</v>
      </c>
      <c r="F4169" s="5" t="s">
        <v>245</v>
      </c>
      <c r="G4169" s="5" t="s">
        <v>19133</v>
      </c>
      <c r="H4169" s="5" t="s">
        <v>19014</v>
      </c>
      <c r="K4169" s="5">
        <v>1</v>
      </c>
      <c r="L4169" s="5">
        <v>1</v>
      </c>
      <c r="M4169" s="5">
        <v>0</v>
      </c>
      <c r="N4169" s="5" t="s">
        <v>224</v>
      </c>
      <c r="O4169" s="5">
        <v>665.76106194690306</v>
      </c>
      <c r="P4169" s="5">
        <v>0</v>
      </c>
      <c r="Q4169" s="5">
        <v>665.76106194690306</v>
      </c>
      <c r="R4169" s="5" t="s">
        <v>19134</v>
      </c>
      <c r="S4169" s="5" t="s">
        <v>6236</v>
      </c>
      <c r="T4169" s="5" t="s">
        <v>6236</v>
      </c>
      <c r="U4169" s="5" t="s">
        <v>19135</v>
      </c>
      <c r="V4169" s="5" t="s">
        <v>338</v>
      </c>
      <c r="W4169" s="5" t="s">
        <v>338</v>
      </c>
      <c r="Y4169" s="5" t="s">
        <v>19136</v>
      </c>
      <c r="Z4169" s="5" t="s">
        <v>19137</v>
      </c>
      <c r="AC4169" s="5" t="s">
        <v>149</v>
      </c>
      <c r="AD4169" s="5" t="s">
        <v>97</v>
      </c>
      <c r="AK4169" s="5" t="s">
        <v>4937</v>
      </c>
      <c r="AL4169" s="5" t="s">
        <v>809</v>
      </c>
      <c r="AM4169" s="5" t="s">
        <v>18947</v>
      </c>
      <c r="AN4169" s="5" t="s">
        <v>18948</v>
      </c>
      <c r="AO4169" s="5" t="s">
        <v>98</v>
      </c>
      <c r="AP4169" s="5" t="s">
        <v>98</v>
      </c>
      <c r="AT4169" s="5" t="s">
        <v>98</v>
      </c>
      <c r="AX4169" s="5">
        <v>2022</v>
      </c>
      <c r="BA4169" s="5" t="s">
        <v>362</v>
      </c>
      <c r="BD4169" s="5">
        <v>10</v>
      </c>
      <c r="BE4169" s="5">
        <v>2023</v>
      </c>
      <c r="BF4169" s="5" t="s">
        <v>99</v>
      </c>
      <c r="BG4169" s="5" t="s">
        <v>361</v>
      </c>
      <c r="BH4169" s="5" t="s">
        <v>99</v>
      </c>
      <c r="BI4169" s="5">
        <v>4</v>
      </c>
      <c r="BJ4169" s="5">
        <v>8</v>
      </c>
      <c r="BK4169" s="5">
        <v>6</v>
      </c>
      <c r="BN4169" s="5">
        <f t="shared" si="91"/>
        <v>665.76106194690306</v>
      </c>
    </row>
    <row r="4170" spans="1:66" x14ac:dyDescent="0.35">
      <c r="A4170" s="5" t="s">
        <v>19138</v>
      </c>
      <c r="B4170" s="5" t="s">
        <v>313</v>
      </c>
      <c r="C4170" s="5" t="s">
        <v>149</v>
      </c>
      <c r="D4170" s="5" t="s">
        <v>17758</v>
      </c>
      <c r="E4170" s="5" t="s">
        <v>17759</v>
      </c>
      <c r="F4170" s="5" t="s">
        <v>245</v>
      </c>
      <c r="G4170" s="5" t="s">
        <v>19133</v>
      </c>
      <c r="H4170" s="5" t="s">
        <v>19014</v>
      </c>
      <c r="K4170" s="5">
        <v>1</v>
      </c>
      <c r="L4170" s="5">
        <v>1</v>
      </c>
      <c r="M4170" s="5">
        <v>0</v>
      </c>
      <c r="N4170" s="5" t="s">
        <v>224</v>
      </c>
      <c r="O4170" s="5">
        <v>665.76106194690306</v>
      </c>
      <c r="P4170" s="5">
        <v>0</v>
      </c>
      <c r="Q4170" s="5">
        <v>665.76106194690306</v>
      </c>
      <c r="R4170" s="5" t="s">
        <v>19139</v>
      </c>
      <c r="S4170" s="5" t="s">
        <v>7578</v>
      </c>
      <c r="T4170" s="5" t="s">
        <v>7578</v>
      </c>
      <c r="U4170" s="5" t="s">
        <v>19140</v>
      </c>
      <c r="V4170" s="5" t="s">
        <v>338</v>
      </c>
      <c r="W4170" s="5" t="s">
        <v>338</v>
      </c>
      <c r="Y4170" s="5" t="s">
        <v>19136</v>
      </c>
      <c r="Z4170" s="5" t="s">
        <v>19141</v>
      </c>
      <c r="AC4170" s="5" t="s">
        <v>149</v>
      </c>
      <c r="AD4170" s="5" t="s">
        <v>97</v>
      </c>
      <c r="AK4170" s="5" t="s">
        <v>4937</v>
      </c>
      <c r="AL4170" s="5" t="s">
        <v>809</v>
      </c>
      <c r="AM4170" s="5" t="s">
        <v>18947</v>
      </c>
      <c r="AN4170" s="5" t="s">
        <v>18948</v>
      </c>
      <c r="AO4170" s="5" t="s">
        <v>98</v>
      </c>
      <c r="AP4170" s="5" t="s">
        <v>98</v>
      </c>
      <c r="AT4170" s="5" t="s">
        <v>98</v>
      </c>
      <c r="AX4170" s="5">
        <v>2022</v>
      </c>
      <c r="BA4170" s="5" t="s">
        <v>362</v>
      </c>
      <c r="BD4170" s="5">
        <v>10</v>
      </c>
      <c r="BE4170" s="5">
        <v>2023</v>
      </c>
      <c r="BF4170" s="5" t="s">
        <v>99</v>
      </c>
      <c r="BG4170" s="5" t="s">
        <v>361</v>
      </c>
      <c r="BH4170" s="5" t="s">
        <v>99</v>
      </c>
      <c r="BI4170" s="5">
        <v>4</v>
      </c>
      <c r="BJ4170" s="5">
        <v>8</v>
      </c>
      <c r="BK4170" s="5">
        <v>6</v>
      </c>
      <c r="BN4170" s="5">
        <f t="shared" si="91"/>
        <v>665.76106194690306</v>
      </c>
    </row>
    <row r="4171" spans="1:66" x14ac:dyDescent="0.35">
      <c r="A4171" s="5" t="s">
        <v>19142</v>
      </c>
      <c r="B4171" s="5" t="s">
        <v>313</v>
      </c>
      <c r="C4171" s="5" t="s">
        <v>149</v>
      </c>
      <c r="D4171" s="5" t="s">
        <v>17764</v>
      </c>
      <c r="E4171" s="5" t="s">
        <v>17765</v>
      </c>
      <c r="F4171" s="5" t="s">
        <v>245</v>
      </c>
      <c r="G4171" s="5" t="s">
        <v>19133</v>
      </c>
      <c r="H4171" s="5" t="s">
        <v>19014</v>
      </c>
      <c r="K4171" s="5">
        <v>1</v>
      </c>
      <c r="L4171" s="5">
        <v>1</v>
      </c>
      <c r="M4171" s="5">
        <v>0</v>
      </c>
      <c r="N4171" s="5" t="s">
        <v>224</v>
      </c>
      <c r="O4171" s="5">
        <v>665.76106194690306</v>
      </c>
      <c r="P4171" s="5">
        <v>0</v>
      </c>
      <c r="Q4171" s="5">
        <v>665.76106194690306</v>
      </c>
      <c r="R4171" s="5" t="s">
        <v>19143</v>
      </c>
      <c r="S4171" s="5" t="s">
        <v>5017</v>
      </c>
      <c r="T4171" s="5" t="s">
        <v>5017</v>
      </c>
      <c r="U4171" s="5" t="s">
        <v>19144</v>
      </c>
      <c r="V4171" s="5" t="s">
        <v>338</v>
      </c>
      <c r="W4171" s="5" t="s">
        <v>338</v>
      </c>
      <c r="Y4171" s="5" t="s">
        <v>19136</v>
      </c>
      <c r="Z4171" s="5" t="s">
        <v>19145</v>
      </c>
      <c r="AC4171" s="5" t="s">
        <v>149</v>
      </c>
      <c r="AD4171" s="5" t="s">
        <v>97</v>
      </c>
      <c r="AK4171" s="5" t="s">
        <v>3980</v>
      </c>
      <c r="AL4171" s="5" t="s">
        <v>809</v>
      </c>
      <c r="AM4171" s="5" t="s">
        <v>18947</v>
      </c>
      <c r="AN4171" s="5" t="s">
        <v>18948</v>
      </c>
      <c r="AO4171" s="5" t="s">
        <v>98</v>
      </c>
      <c r="AP4171" s="5" t="s">
        <v>98</v>
      </c>
      <c r="AT4171" s="5" t="s">
        <v>98</v>
      </c>
      <c r="AX4171" s="5">
        <v>2022</v>
      </c>
      <c r="BA4171" s="5" t="s">
        <v>362</v>
      </c>
      <c r="BD4171" s="5">
        <v>11</v>
      </c>
      <c r="BE4171" s="5">
        <v>2023</v>
      </c>
      <c r="BF4171" s="5" t="s">
        <v>99</v>
      </c>
      <c r="BG4171" s="5" t="s">
        <v>361</v>
      </c>
      <c r="BH4171" s="5" t="s">
        <v>99</v>
      </c>
      <c r="BI4171" s="5">
        <v>5</v>
      </c>
      <c r="BJ4171" s="5">
        <v>8</v>
      </c>
      <c r="BK4171" s="5">
        <v>6</v>
      </c>
      <c r="BN4171" s="5">
        <f t="shared" si="91"/>
        <v>665.76106194690306</v>
      </c>
    </row>
    <row r="4172" spans="1:66" x14ac:dyDescent="0.35">
      <c r="A4172" s="5" t="s">
        <v>19146</v>
      </c>
      <c r="B4172" s="5" t="s">
        <v>313</v>
      </c>
      <c r="C4172" s="5" t="s">
        <v>149</v>
      </c>
      <c r="D4172" s="5" t="s">
        <v>17749</v>
      </c>
      <c r="E4172" s="5" t="s">
        <v>17750</v>
      </c>
      <c r="F4172" s="5" t="s">
        <v>245</v>
      </c>
      <c r="G4172" s="5" t="s">
        <v>19147</v>
      </c>
      <c r="H4172" s="5" t="s">
        <v>19025</v>
      </c>
      <c r="K4172" s="5">
        <v>1</v>
      </c>
      <c r="L4172" s="5">
        <v>1</v>
      </c>
      <c r="M4172" s="5">
        <v>0</v>
      </c>
      <c r="N4172" s="5" t="s">
        <v>224</v>
      </c>
      <c r="O4172" s="5">
        <v>198.761061946903</v>
      </c>
      <c r="P4172" s="5">
        <v>0</v>
      </c>
      <c r="Q4172" s="5">
        <v>198.761061946903</v>
      </c>
      <c r="R4172" s="5" t="s">
        <v>19148</v>
      </c>
      <c r="S4172" s="5" t="s">
        <v>6236</v>
      </c>
      <c r="T4172" s="5" t="s">
        <v>6236</v>
      </c>
      <c r="U4172" s="5" t="s">
        <v>19149</v>
      </c>
      <c r="V4172" s="5" t="s">
        <v>338</v>
      </c>
      <c r="W4172" s="5" t="s">
        <v>338</v>
      </c>
      <c r="Y4172" s="5" t="s">
        <v>19150</v>
      </c>
      <c r="Z4172" s="5" t="s">
        <v>19151</v>
      </c>
      <c r="AC4172" s="5" t="s">
        <v>149</v>
      </c>
      <c r="AD4172" s="5" t="s">
        <v>97</v>
      </c>
      <c r="AK4172" s="5" t="s">
        <v>4937</v>
      </c>
      <c r="AL4172" s="5" t="s">
        <v>809</v>
      </c>
      <c r="AM4172" s="5" t="s">
        <v>18947</v>
      </c>
      <c r="AN4172" s="5" t="s">
        <v>18948</v>
      </c>
      <c r="AO4172" s="5" t="s">
        <v>98</v>
      </c>
      <c r="AP4172" s="5" t="s">
        <v>98</v>
      </c>
      <c r="AT4172" s="5" t="s">
        <v>98</v>
      </c>
      <c r="AX4172" s="5">
        <v>2022</v>
      </c>
      <c r="BA4172" s="5" t="s">
        <v>362</v>
      </c>
      <c r="BD4172" s="5">
        <v>10</v>
      </c>
      <c r="BE4172" s="5">
        <v>2023</v>
      </c>
      <c r="BF4172" s="5" t="s">
        <v>99</v>
      </c>
      <c r="BG4172" s="5" t="s">
        <v>361</v>
      </c>
      <c r="BH4172" s="5" t="s">
        <v>99</v>
      </c>
      <c r="BI4172" s="5">
        <v>4</v>
      </c>
      <c r="BJ4172" s="5">
        <v>8</v>
      </c>
      <c r="BK4172" s="5">
        <v>6</v>
      </c>
      <c r="BN4172" s="5">
        <f t="shared" si="91"/>
        <v>198.761061946903</v>
      </c>
    </row>
    <row r="4173" spans="1:66" x14ac:dyDescent="0.35">
      <c r="A4173" s="5" t="s">
        <v>19152</v>
      </c>
      <c r="B4173" s="5" t="s">
        <v>313</v>
      </c>
      <c r="C4173" s="5" t="s">
        <v>149</v>
      </c>
      <c r="D4173" s="5" t="s">
        <v>17758</v>
      </c>
      <c r="E4173" s="5" t="s">
        <v>17759</v>
      </c>
      <c r="F4173" s="5" t="s">
        <v>245</v>
      </c>
      <c r="G4173" s="5" t="s">
        <v>19147</v>
      </c>
      <c r="H4173" s="5" t="s">
        <v>19025</v>
      </c>
      <c r="K4173" s="5">
        <v>1</v>
      </c>
      <c r="L4173" s="5">
        <v>1</v>
      </c>
      <c r="M4173" s="5">
        <v>0</v>
      </c>
      <c r="N4173" s="5" t="s">
        <v>224</v>
      </c>
      <c r="O4173" s="5">
        <v>198.761061946903</v>
      </c>
      <c r="P4173" s="5">
        <v>0</v>
      </c>
      <c r="Q4173" s="5">
        <v>198.761061946903</v>
      </c>
      <c r="R4173" s="5" t="s">
        <v>19153</v>
      </c>
      <c r="S4173" s="5" t="s">
        <v>7578</v>
      </c>
      <c r="T4173" s="5" t="s">
        <v>7578</v>
      </c>
      <c r="U4173" s="5" t="s">
        <v>19154</v>
      </c>
      <c r="V4173" s="5" t="s">
        <v>338</v>
      </c>
      <c r="W4173" s="5" t="s">
        <v>338</v>
      </c>
      <c r="Y4173" s="5" t="s">
        <v>19150</v>
      </c>
      <c r="Z4173" s="5" t="s">
        <v>19155</v>
      </c>
      <c r="AC4173" s="5" t="s">
        <v>149</v>
      </c>
      <c r="AD4173" s="5" t="s">
        <v>97</v>
      </c>
      <c r="AK4173" s="5" t="s">
        <v>4937</v>
      </c>
      <c r="AL4173" s="5" t="s">
        <v>809</v>
      </c>
      <c r="AM4173" s="5" t="s">
        <v>18947</v>
      </c>
      <c r="AN4173" s="5" t="s">
        <v>18948</v>
      </c>
      <c r="AO4173" s="5" t="s">
        <v>98</v>
      </c>
      <c r="AP4173" s="5" t="s">
        <v>98</v>
      </c>
      <c r="AT4173" s="5" t="s">
        <v>98</v>
      </c>
      <c r="AX4173" s="5">
        <v>2022</v>
      </c>
      <c r="BA4173" s="5" t="s">
        <v>362</v>
      </c>
      <c r="BD4173" s="5">
        <v>10</v>
      </c>
      <c r="BE4173" s="5">
        <v>2023</v>
      </c>
      <c r="BF4173" s="5" t="s">
        <v>99</v>
      </c>
      <c r="BG4173" s="5" t="s">
        <v>361</v>
      </c>
      <c r="BH4173" s="5" t="s">
        <v>99</v>
      </c>
      <c r="BI4173" s="5">
        <v>4</v>
      </c>
      <c r="BJ4173" s="5">
        <v>8</v>
      </c>
      <c r="BK4173" s="5">
        <v>6</v>
      </c>
      <c r="BN4173" s="5">
        <f t="shared" si="91"/>
        <v>198.761061946903</v>
      </c>
    </row>
    <row r="4174" spans="1:66" x14ac:dyDescent="0.35">
      <c r="A4174" s="5" t="s">
        <v>19156</v>
      </c>
      <c r="B4174" s="5" t="s">
        <v>313</v>
      </c>
      <c r="C4174" s="5" t="s">
        <v>149</v>
      </c>
      <c r="D4174" s="5" t="s">
        <v>17764</v>
      </c>
      <c r="E4174" s="5" t="s">
        <v>17765</v>
      </c>
      <c r="F4174" s="5" t="s">
        <v>245</v>
      </c>
      <c r="G4174" s="5" t="s">
        <v>19147</v>
      </c>
      <c r="H4174" s="5" t="s">
        <v>19025</v>
      </c>
      <c r="K4174" s="5">
        <v>1</v>
      </c>
      <c r="L4174" s="5">
        <v>1</v>
      </c>
      <c r="M4174" s="5">
        <v>0</v>
      </c>
      <c r="N4174" s="5" t="s">
        <v>224</v>
      </c>
      <c r="O4174" s="5">
        <v>198.761061946903</v>
      </c>
      <c r="P4174" s="5">
        <v>0</v>
      </c>
      <c r="Q4174" s="5">
        <v>198.761061946903</v>
      </c>
      <c r="R4174" s="5" t="s">
        <v>19157</v>
      </c>
      <c r="S4174" s="5" t="s">
        <v>5017</v>
      </c>
      <c r="T4174" s="5" t="s">
        <v>5017</v>
      </c>
      <c r="U4174" s="5" t="s">
        <v>19158</v>
      </c>
      <c r="V4174" s="5" t="s">
        <v>338</v>
      </c>
      <c r="W4174" s="5" t="s">
        <v>338</v>
      </c>
      <c r="Y4174" s="5" t="s">
        <v>19150</v>
      </c>
      <c r="Z4174" s="5" t="s">
        <v>19159</v>
      </c>
      <c r="AC4174" s="5" t="s">
        <v>149</v>
      </c>
      <c r="AD4174" s="5" t="s">
        <v>97</v>
      </c>
      <c r="AK4174" s="5" t="s">
        <v>3980</v>
      </c>
      <c r="AL4174" s="5" t="s">
        <v>809</v>
      </c>
      <c r="AM4174" s="5" t="s">
        <v>18947</v>
      </c>
      <c r="AN4174" s="5" t="s">
        <v>18948</v>
      </c>
      <c r="AO4174" s="5" t="s">
        <v>98</v>
      </c>
      <c r="AP4174" s="5" t="s">
        <v>98</v>
      </c>
      <c r="AT4174" s="5" t="s">
        <v>98</v>
      </c>
      <c r="AX4174" s="5">
        <v>2022</v>
      </c>
      <c r="BA4174" s="5" t="s">
        <v>362</v>
      </c>
      <c r="BD4174" s="5">
        <v>11</v>
      </c>
      <c r="BE4174" s="5">
        <v>2023</v>
      </c>
      <c r="BF4174" s="5" t="s">
        <v>99</v>
      </c>
      <c r="BG4174" s="5" t="s">
        <v>361</v>
      </c>
      <c r="BH4174" s="5" t="s">
        <v>99</v>
      </c>
      <c r="BI4174" s="5">
        <v>5</v>
      </c>
      <c r="BJ4174" s="5">
        <v>8</v>
      </c>
      <c r="BK4174" s="5">
        <v>6</v>
      </c>
      <c r="BN4174" s="5">
        <f t="shared" si="91"/>
        <v>198.761061946903</v>
      </c>
    </row>
    <row r="4175" spans="1:66" x14ac:dyDescent="0.35">
      <c r="A4175" s="5" t="s">
        <v>19160</v>
      </c>
      <c r="B4175" s="5" t="s">
        <v>313</v>
      </c>
      <c r="C4175" s="5" t="s">
        <v>149</v>
      </c>
      <c r="D4175" s="5" t="s">
        <v>17749</v>
      </c>
      <c r="E4175" s="5" t="s">
        <v>17750</v>
      </c>
      <c r="F4175" s="5" t="s">
        <v>245</v>
      </c>
      <c r="G4175" s="5" t="s">
        <v>19161</v>
      </c>
      <c r="H4175" s="5" t="s">
        <v>19036</v>
      </c>
      <c r="K4175" s="5">
        <v>1</v>
      </c>
      <c r="L4175" s="5">
        <v>1</v>
      </c>
      <c r="M4175" s="5">
        <v>0</v>
      </c>
      <c r="N4175" s="5" t="s">
        <v>224</v>
      </c>
      <c r="O4175" s="5">
        <v>205.265486725664</v>
      </c>
      <c r="P4175" s="5">
        <v>0</v>
      </c>
      <c r="Q4175" s="5">
        <v>205.265486725664</v>
      </c>
      <c r="R4175" s="5" t="s">
        <v>19162</v>
      </c>
      <c r="S4175" s="5" t="s">
        <v>14224</v>
      </c>
      <c r="T4175" s="5" t="s">
        <v>14224</v>
      </c>
      <c r="U4175" s="5" t="s">
        <v>19163</v>
      </c>
      <c r="V4175" s="5" t="s">
        <v>338</v>
      </c>
      <c r="W4175" s="5" t="s">
        <v>338</v>
      </c>
      <c r="Y4175" s="5" t="s">
        <v>19164</v>
      </c>
      <c r="Z4175" s="5" t="s">
        <v>19165</v>
      </c>
      <c r="AC4175" s="5" t="s">
        <v>149</v>
      </c>
      <c r="AD4175" s="5" t="s">
        <v>97</v>
      </c>
      <c r="AK4175" s="5" t="s">
        <v>4937</v>
      </c>
      <c r="AL4175" s="5" t="s">
        <v>809</v>
      </c>
      <c r="AM4175" s="5" t="s">
        <v>18947</v>
      </c>
      <c r="AN4175" s="5" t="s">
        <v>18948</v>
      </c>
      <c r="AO4175" s="5" t="s">
        <v>98</v>
      </c>
      <c r="AP4175" s="5" t="s">
        <v>98</v>
      </c>
      <c r="AT4175" s="5" t="s">
        <v>98</v>
      </c>
      <c r="AX4175" s="5">
        <v>2022</v>
      </c>
      <c r="BA4175" s="5" t="s">
        <v>362</v>
      </c>
      <c r="BD4175" s="5">
        <v>10</v>
      </c>
      <c r="BE4175" s="5">
        <v>2023</v>
      </c>
      <c r="BF4175" s="5" t="s">
        <v>99</v>
      </c>
      <c r="BG4175" s="5" t="s">
        <v>361</v>
      </c>
      <c r="BH4175" s="5" t="s">
        <v>99</v>
      </c>
      <c r="BI4175" s="5">
        <v>4</v>
      </c>
      <c r="BJ4175" s="5">
        <v>8</v>
      </c>
      <c r="BK4175" s="5">
        <v>6</v>
      </c>
      <c r="BN4175" s="5">
        <f t="shared" si="91"/>
        <v>205.265486725664</v>
      </c>
    </row>
    <row r="4176" spans="1:66" x14ac:dyDescent="0.35">
      <c r="A4176" s="5" t="s">
        <v>19166</v>
      </c>
      <c r="B4176" s="5" t="s">
        <v>313</v>
      </c>
      <c r="C4176" s="5" t="s">
        <v>149</v>
      </c>
      <c r="D4176" s="5" t="s">
        <v>17758</v>
      </c>
      <c r="E4176" s="5" t="s">
        <v>17759</v>
      </c>
      <c r="F4176" s="5" t="s">
        <v>245</v>
      </c>
      <c r="G4176" s="5" t="s">
        <v>19161</v>
      </c>
      <c r="H4176" s="5" t="s">
        <v>19036</v>
      </c>
      <c r="K4176" s="5">
        <v>1</v>
      </c>
      <c r="L4176" s="5">
        <v>1</v>
      </c>
      <c r="M4176" s="5">
        <v>0</v>
      </c>
      <c r="N4176" s="5" t="s">
        <v>224</v>
      </c>
      <c r="O4176" s="5">
        <v>205.265486725664</v>
      </c>
      <c r="P4176" s="5">
        <v>0</v>
      </c>
      <c r="Q4176" s="5">
        <v>205.265486725664</v>
      </c>
      <c r="R4176" s="5" t="s">
        <v>19167</v>
      </c>
      <c r="S4176" s="5" t="s">
        <v>14224</v>
      </c>
      <c r="T4176" s="5" t="s">
        <v>14224</v>
      </c>
      <c r="U4176" s="5" t="s">
        <v>19168</v>
      </c>
      <c r="V4176" s="5" t="s">
        <v>338</v>
      </c>
      <c r="W4176" s="5" t="s">
        <v>338</v>
      </c>
      <c r="Y4176" s="5" t="s">
        <v>19164</v>
      </c>
      <c r="Z4176" s="5" t="s">
        <v>19169</v>
      </c>
      <c r="AC4176" s="5" t="s">
        <v>149</v>
      </c>
      <c r="AD4176" s="5" t="s">
        <v>97</v>
      </c>
      <c r="AK4176" s="5" t="s">
        <v>4937</v>
      </c>
      <c r="AL4176" s="5" t="s">
        <v>809</v>
      </c>
      <c r="AM4176" s="5" t="s">
        <v>18947</v>
      </c>
      <c r="AN4176" s="5" t="s">
        <v>18948</v>
      </c>
      <c r="AO4176" s="5" t="s">
        <v>98</v>
      </c>
      <c r="AP4176" s="5" t="s">
        <v>98</v>
      </c>
      <c r="AT4176" s="5" t="s">
        <v>98</v>
      </c>
      <c r="AX4176" s="5">
        <v>2022</v>
      </c>
      <c r="BA4176" s="5" t="s">
        <v>362</v>
      </c>
      <c r="BD4176" s="5">
        <v>10</v>
      </c>
      <c r="BE4176" s="5">
        <v>2023</v>
      </c>
      <c r="BF4176" s="5" t="s">
        <v>99</v>
      </c>
      <c r="BG4176" s="5" t="s">
        <v>361</v>
      </c>
      <c r="BH4176" s="5" t="s">
        <v>99</v>
      </c>
      <c r="BI4176" s="5">
        <v>4</v>
      </c>
      <c r="BJ4176" s="5">
        <v>8</v>
      </c>
      <c r="BK4176" s="5">
        <v>6</v>
      </c>
      <c r="BN4176" s="5">
        <f t="shared" si="91"/>
        <v>205.265486725664</v>
      </c>
    </row>
    <row r="4177" spans="1:66" x14ac:dyDescent="0.35">
      <c r="A4177" s="5" t="s">
        <v>19170</v>
      </c>
      <c r="B4177" s="5" t="s">
        <v>313</v>
      </c>
      <c r="C4177" s="5" t="s">
        <v>149</v>
      </c>
      <c r="D4177" s="5" t="s">
        <v>17764</v>
      </c>
      <c r="E4177" s="5" t="s">
        <v>17765</v>
      </c>
      <c r="F4177" s="5" t="s">
        <v>245</v>
      </c>
      <c r="G4177" s="5" t="s">
        <v>19161</v>
      </c>
      <c r="H4177" s="5" t="s">
        <v>19036</v>
      </c>
      <c r="K4177" s="5">
        <v>1</v>
      </c>
      <c r="L4177" s="5">
        <v>1</v>
      </c>
      <c r="M4177" s="5">
        <v>0</v>
      </c>
      <c r="N4177" s="5" t="s">
        <v>224</v>
      </c>
      <c r="O4177" s="5">
        <v>205.265486725664</v>
      </c>
      <c r="P4177" s="5">
        <v>0</v>
      </c>
      <c r="Q4177" s="5">
        <v>205.265486725664</v>
      </c>
      <c r="R4177" s="5" t="s">
        <v>19171</v>
      </c>
      <c r="S4177" s="5" t="s">
        <v>5017</v>
      </c>
      <c r="T4177" s="5" t="s">
        <v>5017</v>
      </c>
      <c r="U4177" s="5" t="s">
        <v>19172</v>
      </c>
      <c r="V4177" s="5" t="s">
        <v>338</v>
      </c>
      <c r="W4177" s="5" t="s">
        <v>338</v>
      </c>
      <c r="Y4177" s="5" t="s">
        <v>19164</v>
      </c>
      <c r="Z4177" s="5" t="s">
        <v>19173</v>
      </c>
      <c r="AC4177" s="5" t="s">
        <v>149</v>
      </c>
      <c r="AD4177" s="5" t="s">
        <v>97</v>
      </c>
      <c r="AK4177" s="5" t="s">
        <v>3980</v>
      </c>
      <c r="AL4177" s="5" t="s">
        <v>809</v>
      </c>
      <c r="AM4177" s="5" t="s">
        <v>18947</v>
      </c>
      <c r="AN4177" s="5" t="s">
        <v>18948</v>
      </c>
      <c r="AO4177" s="5" t="s">
        <v>98</v>
      </c>
      <c r="AP4177" s="5" t="s">
        <v>98</v>
      </c>
      <c r="AT4177" s="5" t="s">
        <v>98</v>
      </c>
      <c r="AX4177" s="5">
        <v>2022</v>
      </c>
      <c r="BA4177" s="5" t="s">
        <v>362</v>
      </c>
      <c r="BD4177" s="5">
        <v>11</v>
      </c>
      <c r="BE4177" s="5">
        <v>2023</v>
      </c>
      <c r="BF4177" s="5" t="s">
        <v>99</v>
      </c>
      <c r="BG4177" s="5" t="s">
        <v>361</v>
      </c>
      <c r="BH4177" s="5" t="s">
        <v>99</v>
      </c>
      <c r="BI4177" s="5">
        <v>5</v>
      </c>
      <c r="BJ4177" s="5">
        <v>8</v>
      </c>
      <c r="BK4177" s="5">
        <v>6</v>
      </c>
      <c r="BN4177" s="5">
        <f t="shared" si="91"/>
        <v>205.265486725664</v>
      </c>
    </row>
    <row r="4178" spans="1:66" x14ac:dyDescent="0.35">
      <c r="A4178" s="5" t="s">
        <v>19174</v>
      </c>
      <c r="B4178" s="5" t="s">
        <v>313</v>
      </c>
      <c r="C4178" s="5" t="s">
        <v>149</v>
      </c>
      <c r="D4178" s="5" t="s">
        <v>19175</v>
      </c>
      <c r="E4178" s="5" t="s">
        <v>19176</v>
      </c>
      <c r="F4178" s="5" t="s">
        <v>87</v>
      </c>
      <c r="G4178" s="5" t="s">
        <v>19177</v>
      </c>
      <c r="H4178" s="5" t="s">
        <v>19049</v>
      </c>
      <c r="K4178" s="5">
        <v>1</v>
      </c>
      <c r="L4178" s="5">
        <v>1</v>
      </c>
      <c r="M4178" s="5">
        <v>0</v>
      </c>
      <c r="N4178" s="5" t="s">
        <v>224</v>
      </c>
      <c r="O4178" s="5">
        <v>109.283185840708</v>
      </c>
      <c r="P4178" s="5">
        <v>0</v>
      </c>
      <c r="Q4178" s="5">
        <v>109.283185840708</v>
      </c>
      <c r="R4178" s="5" t="s">
        <v>19178</v>
      </c>
      <c r="S4178" s="5" t="s">
        <v>13738</v>
      </c>
      <c r="T4178" s="5" t="s">
        <v>6236</v>
      </c>
      <c r="U4178" s="5" t="s">
        <v>19179</v>
      </c>
      <c r="V4178" s="5" t="s">
        <v>338</v>
      </c>
      <c r="W4178" s="5" t="s">
        <v>338</v>
      </c>
      <c r="Y4178" s="5" t="s">
        <v>19180</v>
      </c>
      <c r="Z4178" s="5" t="s">
        <v>19181</v>
      </c>
      <c r="AB4178" s="5" t="s">
        <v>87</v>
      </c>
      <c r="AC4178" s="5" t="s">
        <v>149</v>
      </c>
      <c r="AD4178" s="5" t="s">
        <v>97</v>
      </c>
      <c r="AK4178" s="5" t="s">
        <v>4937</v>
      </c>
      <c r="AL4178" s="5" t="s">
        <v>809</v>
      </c>
      <c r="AM4178" s="5" t="s">
        <v>18947</v>
      </c>
      <c r="AN4178" s="5" t="s">
        <v>18948</v>
      </c>
      <c r="AO4178" s="5" t="s">
        <v>98</v>
      </c>
      <c r="AP4178" s="5" t="s">
        <v>98</v>
      </c>
      <c r="AT4178" s="5" t="s">
        <v>98</v>
      </c>
      <c r="AX4178" s="5">
        <v>2022</v>
      </c>
      <c r="BA4178" s="5" t="s">
        <v>362</v>
      </c>
      <c r="BD4178" s="5">
        <v>10</v>
      </c>
      <c r="BE4178" s="5">
        <v>2023</v>
      </c>
      <c r="BF4178" s="5" t="s">
        <v>99</v>
      </c>
      <c r="BG4178" s="5" t="s">
        <v>361</v>
      </c>
      <c r="BH4178" s="5" t="s">
        <v>99</v>
      </c>
      <c r="BI4178" s="5">
        <v>4</v>
      </c>
      <c r="BJ4178" s="5">
        <v>8</v>
      </c>
      <c r="BK4178" s="5">
        <v>6</v>
      </c>
      <c r="BN4178" s="5">
        <f t="shared" si="91"/>
        <v>109.283185840708</v>
      </c>
    </row>
    <row r="4179" spans="1:66" x14ac:dyDescent="0.35">
      <c r="A4179" s="5" t="s">
        <v>19182</v>
      </c>
      <c r="B4179" s="5" t="s">
        <v>313</v>
      </c>
      <c r="C4179" s="5" t="s">
        <v>149</v>
      </c>
      <c r="D4179" s="5" t="s">
        <v>19183</v>
      </c>
      <c r="E4179" s="5" t="s">
        <v>19184</v>
      </c>
      <c r="F4179" s="5" t="s">
        <v>87</v>
      </c>
      <c r="G4179" s="5" t="s">
        <v>19177</v>
      </c>
      <c r="H4179" s="5" t="s">
        <v>19049</v>
      </c>
      <c r="K4179" s="5">
        <v>1</v>
      </c>
      <c r="L4179" s="5">
        <v>1</v>
      </c>
      <c r="M4179" s="5">
        <v>0</v>
      </c>
      <c r="N4179" s="5" t="s">
        <v>224</v>
      </c>
      <c r="O4179" s="5">
        <v>109.283185840708</v>
      </c>
      <c r="P4179" s="5">
        <v>0</v>
      </c>
      <c r="Q4179" s="5">
        <v>109.283185840708</v>
      </c>
      <c r="R4179" s="5" t="s">
        <v>19185</v>
      </c>
      <c r="S4179" s="5" t="s">
        <v>7578</v>
      </c>
      <c r="T4179" s="5" t="s">
        <v>7578</v>
      </c>
      <c r="U4179" s="5" t="s">
        <v>19186</v>
      </c>
      <c r="V4179" s="5" t="s">
        <v>338</v>
      </c>
      <c r="W4179" s="5" t="s">
        <v>338</v>
      </c>
      <c r="Y4179" s="5" t="s">
        <v>19180</v>
      </c>
      <c r="Z4179" s="5" t="s">
        <v>19187</v>
      </c>
      <c r="AB4179" s="5" t="s">
        <v>87</v>
      </c>
      <c r="AC4179" s="5" t="s">
        <v>149</v>
      </c>
      <c r="AD4179" s="5" t="s">
        <v>97</v>
      </c>
      <c r="AK4179" s="5" t="s">
        <v>4937</v>
      </c>
      <c r="AL4179" s="5" t="s">
        <v>809</v>
      </c>
      <c r="AM4179" s="5" t="s">
        <v>18947</v>
      </c>
      <c r="AN4179" s="5" t="s">
        <v>18948</v>
      </c>
      <c r="AO4179" s="5" t="s">
        <v>98</v>
      </c>
      <c r="AP4179" s="5" t="s">
        <v>98</v>
      </c>
      <c r="AT4179" s="5" t="s">
        <v>98</v>
      </c>
      <c r="AX4179" s="5">
        <v>2022</v>
      </c>
      <c r="BA4179" s="5" t="s">
        <v>362</v>
      </c>
      <c r="BD4179" s="5">
        <v>10</v>
      </c>
      <c r="BE4179" s="5">
        <v>2023</v>
      </c>
      <c r="BF4179" s="5" t="s">
        <v>99</v>
      </c>
      <c r="BG4179" s="5" t="s">
        <v>361</v>
      </c>
      <c r="BH4179" s="5" t="s">
        <v>99</v>
      </c>
      <c r="BI4179" s="5">
        <v>4</v>
      </c>
      <c r="BJ4179" s="5">
        <v>8</v>
      </c>
      <c r="BK4179" s="5">
        <v>6</v>
      </c>
      <c r="BN4179" s="5">
        <f t="shared" si="91"/>
        <v>109.283185840708</v>
      </c>
    </row>
    <row r="4180" spans="1:66" x14ac:dyDescent="0.35">
      <c r="A4180" s="5" t="s">
        <v>19188</v>
      </c>
      <c r="B4180" s="5" t="s">
        <v>313</v>
      </c>
      <c r="C4180" s="5" t="s">
        <v>149</v>
      </c>
      <c r="D4180" s="5" t="s">
        <v>19189</v>
      </c>
      <c r="E4180" s="5" t="s">
        <v>19190</v>
      </c>
      <c r="F4180" s="5" t="s">
        <v>87</v>
      </c>
      <c r="G4180" s="5" t="s">
        <v>19177</v>
      </c>
      <c r="H4180" s="5" t="s">
        <v>19049</v>
      </c>
      <c r="K4180" s="5">
        <v>1</v>
      </c>
      <c r="L4180" s="5">
        <v>1</v>
      </c>
      <c r="M4180" s="5">
        <v>0</v>
      </c>
      <c r="N4180" s="5" t="s">
        <v>224</v>
      </c>
      <c r="O4180" s="5">
        <v>109.283185840708</v>
      </c>
      <c r="P4180" s="5">
        <v>0</v>
      </c>
      <c r="Q4180" s="5">
        <v>109.283185840708</v>
      </c>
      <c r="R4180" s="5" t="s">
        <v>19191</v>
      </c>
      <c r="S4180" s="5" t="s">
        <v>5017</v>
      </c>
      <c r="T4180" s="5" t="s">
        <v>5017</v>
      </c>
      <c r="U4180" s="5" t="s">
        <v>19192</v>
      </c>
      <c r="V4180" s="5" t="s">
        <v>338</v>
      </c>
      <c r="W4180" s="5" t="s">
        <v>338</v>
      </c>
      <c r="Y4180" s="5" t="s">
        <v>19180</v>
      </c>
      <c r="Z4180" s="5" t="s">
        <v>19193</v>
      </c>
      <c r="AB4180" s="5" t="s">
        <v>87</v>
      </c>
      <c r="AC4180" s="5" t="s">
        <v>149</v>
      </c>
      <c r="AD4180" s="5" t="s">
        <v>97</v>
      </c>
      <c r="AK4180" s="5" t="s">
        <v>3980</v>
      </c>
      <c r="AL4180" s="5" t="s">
        <v>809</v>
      </c>
      <c r="AM4180" s="5" t="s">
        <v>18947</v>
      </c>
      <c r="AN4180" s="5" t="s">
        <v>18948</v>
      </c>
      <c r="AO4180" s="5" t="s">
        <v>98</v>
      </c>
      <c r="AP4180" s="5" t="s">
        <v>98</v>
      </c>
      <c r="AT4180" s="5" t="s">
        <v>98</v>
      </c>
      <c r="AX4180" s="5">
        <v>2022</v>
      </c>
      <c r="BA4180" s="5" t="s">
        <v>362</v>
      </c>
      <c r="BD4180" s="5">
        <v>11</v>
      </c>
      <c r="BE4180" s="5">
        <v>2023</v>
      </c>
      <c r="BF4180" s="5" t="s">
        <v>99</v>
      </c>
      <c r="BG4180" s="5" t="s">
        <v>361</v>
      </c>
      <c r="BH4180" s="5" t="s">
        <v>99</v>
      </c>
      <c r="BI4180" s="5">
        <v>5</v>
      </c>
      <c r="BJ4180" s="5">
        <v>8</v>
      </c>
      <c r="BK4180" s="5">
        <v>6</v>
      </c>
      <c r="BN4180" s="5">
        <f t="shared" si="91"/>
        <v>109.283185840708</v>
      </c>
    </row>
    <row r="4181" spans="1:66" x14ac:dyDescent="0.35">
      <c r="A4181" s="5" t="s">
        <v>19194</v>
      </c>
      <c r="B4181" s="5" t="s">
        <v>313</v>
      </c>
      <c r="C4181" s="5" t="s">
        <v>149</v>
      </c>
      <c r="D4181" s="5" t="s">
        <v>19175</v>
      </c>
      <c r="E4181" s="5" t="s">
        <v>19176</v>
      </c>
      <c r="F4181" s="5" t="s">
        <v>87</v>
      </c>
      <c r="G4181" s="5" t="s">
        <v>19195</v>
      </c>
      <c r="H4181" s="5" t="s">
        <v>19062</v>
      </c>
      <c r="K4181" s="5">
        <v>1</v>
      </c>
      <c r="L4181" s="5">
        <v>1</v>
      </c>
      <c r="M4181" s="5">
        <v>0</v>
      </c>
      <c r="N4181" s="5" t="s">
        <v>224</v>
      </c>
      <c r="O4181" s="5">
        <v>279.35398230088498</v>
      </c>
      <c r="P4181" s="5">
        <v>0</v>
      </c>
      <c r="Q4181" s="5">
        <v>279.35398230088498</v>
      </c>
      <c r="R4181" s="5" t="s">
        <v>19196</v>
      </c>
      <c r="S4181" s="5" t="s">
        <v>6037</v>
      </c>
      <c r="T4181" s="5" t="s">
        <v>5566</v>
      </c>
      <c r="U4181" s="5" t="s">
        <v>19197</v>
      </c>
      <c r="V4181" s="5" t="s">
        <v>338</v>
      </c>
      <c r="W4181" s="5" t="s">
        <v>338</v>
      </c>
      <c r="Y4181" s="5" t="s">
        <v>19198</v>
      </c>
      <c r="Z4181" s="5" t="s">
        <v>19199</v>
      </c>
      <c r="AB4181" s="5" t="s">
        <v>87</v>
      </c>
      <c r="AC4181" s="5" t="s">
        <v>149</v>
      </c>
      <c r="AD4181" s="5" t="s">
        <v>97</v>
      </c>
      <c r="AK4181" s="5" t="s">
        <v>4937</v>
      </c>
      <c r="AL4181" s="5" t="s">
        <v>809</v>
      </c>
      <c r="AM4181" s="5" t="s">
        <v>18947</v>
      </c>
      <c r="AN4181" s="5" t="s">
        <v>18948</v>
      </c>
      <c r="AO4181" s="5" t="s">
        <v>98</v>
      </c>
      <c r="AP4181" s="5" t="s">
        <v>98</v>
      </c>
      <c r="AT4181" s="5" t="s">
        <v>98</v>
      </c>
      <c r="AX4181" s="5">
        <v>2022</v>
      </c>
      <c r="BA4181" s="5" t="s">
        <v>362</v>
      </c>
      <c r="BD4181" s="5">
        <v>11</v>
      </c>
      <c r="BE4181" s="5">
        <v>2023</v>
      </c>
      <c r="BF4181" s="5" t="s">
        <v>99</v>
      </c>
      <c r="BG4181" s="5" t="s">
        <v>361</v>
      </c>
      <c r="BH4181" s="5" t="s">
        <v>99</v>
      </c>
      <c r="BI4181" s="5">
        <v>4</v>
      </c>
      <c r="BJ4181" s="5">
        <v>8</v>
      </c>
      <c r="BK4181" s="5">
        <v>6</v>
      </c>
      <c r="BN4181" s="5">
        <f t="shared" si="91"/>
        <v>279.35398230088498</v>
      </c>
    </row>
    <row r="4182" spans="1:66" x14ac:dyDescent="0.35">
      <c r="A4182" s="5" t="s">
        <v>19200</v>
      </c>
      <c r="B4182" s="5" t="s">
        <v>313</v>
      </c>
      <c r="C4182" s="5" t="s">
        <v>149</v>
      </c>
      <c r="D4182" s="5" t="s">
        <v>19183</v>
      </c>
      <c r="E4182" s="5" t="s">
        <v>19184</v>
      </c>
      <c r="F4182" s="5" t="s">
        <v>87</v>
      </c>
      <c r="G4182" s="5" t="s">
        <v>19195</v>
      </c>
      <c r="H4182" s="5" t="s">
        <v>19062</v>
      </c>
      <c r="K4182" s="5">
        <v>1</v>
      </c>
      <c r="L4182" s="5">
        <v>1</v>
      </c>
      <c r="M4182" s="5">
        <v>0</v>
      </c>
      <c r="N4182" s="5" t="s">
        <v>224</v>
      </c>
      <c r="O4182" s="5">
        <v>279.35398230088498</v>
      </c>
      <c r="P4182" s="5">
        <v>0</v>
      </c>
      <c r="Q4182" s="5">
        <v>279.35398230088498</v>
      </c>
      <c r="R4182" s="5" t="s">
        <v>19201</v>
      </c>
      <c r="T4182" s="5" t="s">
        <v>8445</v>
      </c>
      <c r="U4182" s="5" t="s">
        <v>19202</v>
      </c>
      <c r="V4182" s="5" t="s">
        <v>338</v>
      </c>
      <c r="W4182" s="5" t="s">
        <v>338</v>
      </c>
      <c r="Y4182" s="5" t="s">
        <v>19198</v>
      </c>
      <c r="Z4182" s="5" t="s">
        <v>19199</v>
      </c>
      <c r="AB4182" s="5" t="s">
        <v>87</v>
      </c>
      <c r="AC4182" s="5" t="s">
        <v>149</v>
      </c>
      <c r="AD4182" s="5" t="s">
        <v>97</v>
      </c>
      <c r="AK4182" s="5" t="s">
        <v>3980</v>
      </c>
      <c r="AL4182" s="5" t="s">
        <v>809</v>
      </c>
      <c r="AM4182" s="5" t="s">
        <v>18947</v>
      </c>
      <c r="AN4182" s="5" t="s">
        <v>18948</v>
      </c>
      <c r="AO4182" s="5" t="s">
        <v>98</v>
      </c>
      <c r="AP4182" s="5" t="s">
        <v>98</v>
      </c>
      <c r="AT4182" s="5" t="s">
        <v>98</v>
      </c>
      <c r="AX4182" s="5">
        <v>2022</v>
      </c>
      <c r="BA4182" s="5" t="s">
        <v>362</v>
      </c>
      <c r="BD4182" s="5">
        <v>11</v>
      </c>
      <c r="BE4182" s="5">
        <v>2023</v>
      </c>
      <c r="BF4182" s="5" t="s">
        <v>99</v>
      </c>
      <c r="BG4182" s="5" t="s">
        <v>361</v>
      </c>
      <c r="BH4182" s="5" t="s">
        <v>99</v>
      </c>
      <c r="BI4182" s="5">
        <v>5</v>
      </c>
      <c r="BJ4182" s="5">
        <v>8</v>
      </c>
      <c r="BK4182" s="5">
        <v>6</v>
      </c>
      <c r="BN4182" s="5">
        <f t="shared" si="91"/>
        <v>279.35398230088498</v>
      </c>
    </row>
    <row r="4183" spans="1:66" x14ac:dyDescent="0.35">
      <c r="A4183" s="5" t="s">
        <v>19203</v>
      </c>
      <c r="B4183" s="5" t="s">
        <v>313</v>
      </c>
      <c r="C4183" s="5" t="s">
        <v>149</v>
      </c>
      <c r="D4183" s="5" t="s">
        <v>19189</v>
      </c>
      <c r="E4183" s="5" t="s">
        <v>19190</v>
      </c>
      <c r="F4183" s="5" t="s">
        <v>87</v>
      </c>
      <c r="G4183" s="5" t="s">
        <v>19195</v>
      </c>
      <c r="H4183" s="5" t="s">
        <v>19062</v>
      </c>
      <c r="K4183" s="5">
        <v>1</v>
      </c>
      <c r="L4183" s="5">
        <v>1</v>
      </c>
      <c r="M4183" s="5">
        <v>0</v>
      </c>
      <c r="N4183" s="5" t="s">
        <v>224</v>
      </c>
      <c r="O4183" s="5">
        <v>279.35398230088498</v>
      </c>
      <c r="P4183" s="5">
        <v>0</v>
      </c>
      <c r="Q4183" s="5">
        <v>279.35398230088498</v>
      </c>
      <c r="R4183" s="5" t="s">
        <v>19204</v>
      </c>
      <c r="T4183" s="5" t="s">
        <v>8445</v>
      </c>
      <c r="U4183" s="5" t="s">
        <v>19205</v>
      </c>
      <c r="V4183" s="5" t="s">
        <v>338</v>
      </c>
      <c r="W4183" s="5" t="s">
        <v>338</v>
      </c>
      <c r="Y4183" s="5" t="s">
        <v>19198</v>
      </c>
      <c r="Z4183" s="5" t="s">
        <v>19199</v>
      </c>
      <c r="AB4183" s="5" t="s">
        <v>87</v>
      </c>
      <c r="AC4183" s="5" t="s">
        <v>149</v>
      </c>
      <c r="AD4183" s="5" t="s">
        <v>97</v>
      </c>
      <c r="AK4183" s="5" t="s">
        <v>3980</v>
      </c>
      <c r="AL4183" s="5" t="s">
        <v>809</v>
      </c>
      <c r="AM4183" s="5" t="s">
        <v>18947</v>
      </c>
      <c r="AN4183" s="5" t="s">
        <v>18948</v>
      </c>
      <c r="AO4183" s="5" t="s">
        <v>98</v>
      </c>
      <c r="AP4183" s="5" t="s">
        <v>98</v>
      </c>
      <c r="AT4183" s="5" t="s">
        <v>98</v>
      </c>
      <c r="AX4183" s="5">
        <v>2022</v>
      </c>
      <c r="BA4183" s="5" t="s">
        <v>362</v>
      </c>
      <c r="BD4183" s="5">
        <v>11</v>
      </c>
      <c r="BE4183" s="5">
        <v>2023</v>
      </c>
      <c r="BF4183" s="5" t="s">
        <v>99</v>
      </c>
      <c r="BG4183" s="5" t="s">
        <v>361</v>
      </c>
      <c r="BH4183" s="5" t="s">
        <v>99</v>
      </c>
      <c r="BI4183" s="5">
        <v>5</v>
      </c>
      <c r="BJ4183" s="5">
        <v>8</v>
      </c>
      <c r="BK4183" s="5">
        <v>6</v>
      </c>
      <c r="BN4183" s="5">
        <f t="shared" si="91"/>
        <v>279.35398230088498</v>
      </c>
    </row>
    <row r="4184" spans="1:66" x14ac:dyDescent="0.35">
      <c r="A4184" s="5" t="s">
        <v>19206</v>
      </c>
      <c r="B4184" s="5" t="s">
        <v>313</v>
      </c>
      <c r="C4184" s="5" t="s">
        <v>149</v>
      </c>
      <c r="D4184" s="5" t="s">
        <v>19207</v>
      </c>
      <c r="E4184" s="5" t="s">
        <v>19208</v>
      </c>
      <c r="F4184" s="5" t="s">
        <v>245</v>
      </c>
      <c r="G4184" s="5" t="s">
        <v>19209</v>
      </c>
      <c r="H4184" s="5" t="s">
        <v>17647</v>
      </c>
      <c r="K4184" s="5">
        <v>1</v>
      </c>
      <c r="L4184" s="5">
        <v>1</v>
      </c>
      <c r="M4184" s="5">
        <v>0</v>
      </c>
      <c r="N4184" s="5" t="s">
        <v>224</v>
      </c>
      <c r="O4184" s="5">
        <v>84.070796460176993</v>
      </c>
      <c r="P4184" s="5">
        <v>0</v>
      </c>
      <c r="Q4184" s="5">
        <v>0</v>
      </c>
      <c r="R4184" s="5" t="s">
        <v>19210</v>
      </c>
      <c r="S4184" s="5" t="s">
        <v>9830</v>
      </c>
      <c r="T4184" s="5" t="s">
        <v>9830</v>
      </c>
      <c r="U4184" s="5" t="s">
        <v>19211</v>
      </c>
      <c r="V4184" s="5" t="s">
        <v>9753</v>
      </c>
      <c r="W4184" s="5" t="s">
        <v>9753</v>
      </c>
      <c r="Y4184" s="5" t="s">
        <v>19212</v>
      </c>
      <c r="Z4184" s="5" t="s">
        <v>19213</v>
      </c>
      <c r="AC4184" s="5" t="s">
        <v>149</v>
      </c>
      <c r="AD4184" s="5" t="s">
        <v>97</v>
      </c>
      <c r="AK4184" s="5" t="s">
        <v>3980</v>
      </c>
      <c r="AL4184" s="5" t="s">
        <v>809</v>
      </c>
      <c r="AM4184" s="5" t="s">
        <v>390</v>
      </c>
      <c r="AN4184" s="5" t="s">
        <v>18540</v>
      </c>
      <c r="AO4184" s="5" t="s">
        <v>98</v>
      </c>
      <c r="AP4184" s="5" t="s">
        <v>98</v>
      </c>
      <c r="AT4184" s="5" t="s">
        <v>98</v>
      </c>
      <c r="AX4184" s="5">
        <v>2022</v>
      </c>
      <c r="BA4184" s="5" t="s">
        <v>362</v>
      </c>
      <c r="BD4184" s="5">
        <v>11</v>
      </c>
      <c r="BE4184" s="5">
        <v>2023</v>
      </c>
      <c r="BF4184" s="5" t="s">
        <v>99</v>
      </c>
      <c r="BG4184" s="5" t="s">
        <v>361</v>
      </c>
      <c r="BH4184" s="5" t="s">
        <v>217</v>
      </c>
      <c r="BI4184" s="5">
        <v>5</v>
      </c>
      <c r="BJ4184" s="5">
        <v>8</v>
      </c>
      <c r="BK4184" s="5">
        <v>3</v>
      </c>
      <c r="BN4184" s="5">
        <f t="shared" si="91"/>
        <v>84.070796460176993</v>
      </c>
    </row>
    <row r="4185" spans="1:66" x14ac:dyDescent="0.35">
      <c r="A4185" s="5" t="s">
        <v>19214</v>
      </c>
      <c r="B4185" s="5" t="s">
        <v>313</v>
      </c>
      <c r="C4185" s="5" t="s">
        <v>149</v>
      </c>
      <c r="D4185" s="5" t="s">
        <v>19215</v>
      </c>
      <c r="E4185" s="5" t="s">
        <v>19216</v>
      </c>
      <c r="F4185" s="5" t="s">
        <v>87</v>
      </c>
      <c r="G4185" s="5" t="s">
        <v>19217</v>
      </c>
      <c r="H4185" s="5" t="s">
        <v>153</v>
      </c>
      <c r="K4185" s="5">
        <v>1</v>
      </c>
      <c r="L4185" s="5">
        <v>1</v>
      </c>
      <c r="M4185" s="5">
        <v>0</v>
      </c>
      <c r="N4185" s="5" t="s">
        <v>224</v>
      </c>
      <c r="O4185" s="5">
        <v>302.59292035398198</v>
      </c>
      <c r="P4185" s="5">
        <v>0</v>
      </c>
      <c r="Q4185" s="5">
        <v>302.59292035398198</v>
      </c>
      <c r="R4185" s="5" t="s">
        <v>19218</v>
      </c>
      <c r="S4185" s="5" t="s">
        <v>14421</v>
      </c>
      <c r="T4185" s="5" t="s">
        <v>14421</v>
      </c>
      <c r="U4185" s="5" t="s">
        <v>19219</v>
      </c>
      <c r="V4185" s="5" t="s">
        <v>338</v>
      </c>
      <c r="W4185" s="5" t="s">
        <v>338</v>
      </c>
      <c r="Y4185" s="5" t="s">
        <v>19220</v>
      </c>
      <c r="Z4185" s="5" t="s">
        <v>19221</v>
      </c>
      <c r="AB4185" s="5" t="s">
        <v>87</v>
      </c>
      <c r="AC4185" s="5" t="s">
        <v>149</v>
      </c>
      <c r="AD4185" s="5" t="s">
        <v>97</v>
      </c>
      <c r="AK4185" s="5" t="s">
        <v>4688</v>
      </c>
      <c r="AL4185" s="5" t="s">
        <v>4178</v>
      </c>
      <c r="AM4185" s="5" t="s">
        <v>19222</v>
      </c>
      <c r="AN4185" s="5" t="s">
        <v>19223</v>
      </c>
      <c r="AO4185" s="5" t="s">
        <v>98</v>
      </c>
      <c r="AP4185" s="5" t="s">
        <v>98</v>
      </c>
      <c r="AT4185" s="5" t="s">
        <v>98</v>
      </c>
      <c r="AX4185" s="5">
        <v>2022</v>
      </c>
      <c r="BA4185" s="5" t="s">
        <v>362</v>
      </c>
      <c r="BD4185" s="5">
        <v>10</v>
      </c>
      <c r="BE4185" s="5">
        <v>2023</v>
      </c>
      <c r="BF4185" s="5" t="s">
        <v>99</v>
      </c>
      <c r="BG4185" s="5" t="s">
        <v>99</v>
      </c>
      <c r="BH4185" s="5" t="s">
        <v>99</v>
      </c>
      <c r="BI4185" s="5">
        <v>6</v>
      </c>
      <c r="BJ4185" s="5">
        <v>6</v>
      </c>
      <c r="BK4185" s="5">
        <v>6</v>
      </c>
      <c r="BN4185" s="5">
        <f t="shared" si="91"/>
        <v>302.59292035398198</v>
      </c>
    </row>
    <row r="4186" spans="1:66" x14ac:dyDescent="0.35">
      <c r="A4186" s="5" t="s">
        <v>19224</v>
      </c>
      <c r="B4186" s="5" t="s">
        <v>313</v>
      </c>
      <c r="C4186" s="5" t="s">
        <v>149</v>
      </c>
      <c r="D4186" s="5" t="s">
        <v>19225</v>
      </c>
      <c r="E4186" s="5" t="s">
        <v>19226</v>
      </c>
      <c r="F4186" s="5" t="s">
        <v>87</v>
      </c>
      <c r="G4186" s="5" t="s">
        <v>19217</v>
      </c>
      <c r="H4186" s="5" t="s">
        <v>153</v>
      </c>
      <c r="K4186" s="5">
        <v>1</v>
      </c>
      <c r="L4186" s="5">
        <v>1</v>
      </c>
      <c r="M4186" s="5">
        <v>0</v>
      </c>
      <c r="N4186" s="5" t="s">
        <v>224</v>
      </c>
      <c r="O4186" s="5">
        <v>302.59292035398198</v>
      </c>
      <c r="P4186" s="5">
        <v>0</v>
      </c>
      <c r="Q4186" s="5">
        <v>302.59292035398198</v>
      </c>
      <c r="R4186" s="5" t="s">
        <v>19227</v>
      </c>
      <c r="T4186" s="5" t="s">
        <v>6260</v>
      </c>
      <c r="U4186" s="5" t="s">
        <v>19228</v>
      </c>
      <c r="V4186" s="5" t="s">
        <v>338</v>
      </c>
      <c r="W4186" s="5" t="s">
        <v>338</v>
      </c>
      <c r="Y4186" s="5" t="s">
        <v>19220</v>
      </c>
      <c r="Z4186" s="5" t="s">
        <v>19221</v>
      </c>
      <c r="AB4186" s="5" t="s">
        <v>87</v>
      </c>
      <c r="AC4186" s="5" t="s">
        <v>149</v>
      </c>
      <c r="AD4186" s="5" t="s">
        <v>97</v>
      </c>
      <c r="AK4186" s="5" t="s">
        <v>4688</v>
      </c>
      <c r="AL4186" s="5" t="s">
        <v>4178</v>
      </c>
      <c r="AM4186" s="5" t="s">
        <v>19222</v>
      </c>
      <c r="AN4186" s="5" t="s">
        <v>19223</v>
      </c>
      <c r="AO4186" s="5" t="s">
        <v>98</v>
      </c>
      <c r="AP4186" s="5" t="s">
        <v>98</v>
      </c>
      <c r="AT4186" s="5" t="s">
        <v>98</v>
      </c>
      <c r="AX4186" s="5">
        <v>2022</v>
      </c>
      <c r="BA4186" s="5" t="s">
        <v>362</v>
      </c>
      <c r="BD4186" s="5">
        <v>10</v>
      </c>
      <c r="BE4186" s="5">
        <v>2023</v>
      </c>
      <c r="BF4186" s="5" t="s">
        <v>99</v>
      </c>
      <c r="BG4186" s="5" t="s">
        <v>99</v>
      </c>
      <c r="BH4186" s="5" t="s">
        <v>99</v>
      </c>
      <c r="BI4186" s="5">
        <v>6</v>
      </c>
      <c r="BJ4186" s="5">
        <v>6</v>
      </c>
      <c r="BK4186" s="5">
        <v>6</v>
      </c>
      <c r="BN4186" s="5">
        <f t="shared" si="91"/>
        <v>302.59292035398198</v>
      </c>
    </row>
    <row r="4187" spans="1:66" x14ac:dyDescent="0.35">
      <c r="A4187" s="5" t="s">
        <v>19229</v>
      </c>
      <c r="B4187" s="5" t="s">
        <v>313</v>
      </c>
      <c r="C4187" s="5" t="s">
        <v>149</v>
      </c>
      <c r="D4187" s="5" t="s">
        <v>19230</v>
      </c>
      <c r="E4187" s="5" t="s">
        <v>19231</v>
      </c>
      <c r="F4187" s="5" t="s">
        <v>87</v>
      </c>
      <c r="G4187" s="5" t="s">
        <v>19217</v>
      </c>
      <c r="H4187" s="5" t="s">
        <v>153</v>
      </c>
      <c r="K4187" s="5">
        <v>1</v>
      </c>
      <c r="L4187" s="5">
        <v>1</v>
      </c>
      <c r="M4187" s="5">
        <v>0</v>
      </c>
      <c r="N4187" s="5" t="s">
        <v>224</v>
      </c>
      <c r="O4187" s="5">
        <v>302.59292035398198</v>
      </c>
      <c r="P4187" s="5">
        <v>0</v>
      </c>
      <c r="Q4187" s="5">
        <v>302.59292035398198</v>
      </c>
      <c r="R4187" s="5" t="s">
        <v>19232</v>
      </c>
      <c r="T4187" s="5" t="s">
        <v>4933</v>
      </c>
      <c r="U4187" s="5" t="s">
        <v>19233</v>
      </c>
      <c r="V4187" s="5" t="s">
        <v>338</v>
      </c>
      <c r="W4187" s="5" t="s">
        <v>338</v>
      </c>
      <c r="Y4187" s="5" t="s">
        <v>19220</v>
      </c>
      <c r="Z4187" s="5" t="s">
        <v>19221</v>
      </c>
      <c r="AB4187" s="5" t="s">
        <v>87</v>
      </c>
      <c r="AC4187" s="5" t="s">
        <v>149</v>
      </c>
      <c r="AD4187" s="5" t="s">
        <v>97</v>
      </c>
      <c r="AK4187" s="5" t="s">
        <v>4688</v>
      </c>
      <c r="AL4187" s="5" t="s">
        <v>4178</v>
      </c>
      <c r="AM4187" s="5" t="s">
        <v>19222</v>
      </c>
      <c r="AN4187" s="5" t="s">
        <v>19223</v>
      </c>
      <c r="AO4187" s="5" t="s">
        <v>98</v>
      </c>
      <c r="AP4187" s="5" t="s">
        <v>98</v>
      </c>
      <c r="AT4187" s="5" t="s">
        <v>98</v>
      </c>
      <c r="AX4187" s="5">
        <v>2022</v>
      </c>
      <c r="BA4187" s="5" t="s">
        <v>362</v>
      </c>
      <c r="BD4187" s="5">
        <v>10</v>
      </c>
      <c r="BE4187" s="5">
        <v>2023</v>
      </c>
      <c r="BF4187" s="5" t="s">
        <v>99</v>
      </c>
      <c r="BG4187" s="5" t="s">
        <v>99</v>
      </c>
      <c r="BH4187" s="5" t="s">
        <v>99</v>
      </c>
      <c r="BI4187" s="5">
        <v>6</v>
      </c>
      <c r="BJ4187" s="5">
        <v>6</v>
      </c>
      <c r="BK4187" s="5">
        <v>6</v>
      </c>
      <c r="BN4187" s="5">
        <f t="shared" si="91"/>
        <v>302.59292035398198</v>
      </c>
    </row>
    <row r="4188" spans="1:66" x14ac:dyDescent="0.35">
      <c r="A4188" s="5" t="s">
        <v>19234</v>
      </c>
      <c r="B4188" s="5" t="s">
        <v>313</v>
      </c>
      <c r="C4188" s="5" t="s">
        <v>149</v>
      </c>
      <c r="D4188" s="5" t="s">
        <v>19235</v>
      </c>
      <c r="E4188" s="5" t="s">
        <v>19236</v>
      </c>
      <c r="F4188" s="5" t="s">
        <v>87</v>
      </c>
      <c r="G4188" s="5" t="s">
        <v>19217</v>
      </c>
      <c r="H4188" s="5" t="s">
        <v>153</v>
      </c>
      <c r="K4188" s="5">
        <v>1</v>
      </c>
      <c r="L4188" s="5">
        <v>1</v>
      </c>
      <c r="M4188" s="5">
        <v>0</v>
      </c>
      <c r="N4188" s="5" t="s">
        <v>90</v>
      </c>
      <c r="O4188" s="5">
        <v>302.59292035398198</v>
      </c>
      <c r="P4188" s="5">
        <v>0</v>
      </c>
      <c r="Q4188" s="5">
        <v>0</v>
      </c>
      <c r="R4188" s="5" t="s">
        <v>19237</v>
      </c>
      <c r="T4188" s="5" t="s">
        <v>4933</v>
      </c>
      <c r="U4188" s="5" t="s">
        <v>19238</v>
      </c>
      <c r="Y4188" s="5" t="s">
        <v>19220</v>
      </c>
      <c r="Z4188" s="5" t="s">
        <v>19221</v>
      </c>
      <c r="AB4188" s="5" t="s">
        <v>87</v>
      </c>
      <c r="AC4188" s="5" t="s">
        <v>149</v>
      </c>
      <c r="AD4188" s="5" t="s">
        <v>97</v>
      </c>
      <c r="AK4188" s="5" t="s">
        <v>4688</v>
      </c>
      <c r="AL4188" s="5" t="s">
        <v>4178</v>
      </c>
      <c r="AM4188" s="5" t="s">
        <v>19222</v>
      </c>
      <c r="AN4188" s="5" t="s">
        <v>19223</v>
      </c>
      <c r="AO4188" s="5" t="s">
        <v>98</v>
      </c>
      <c r="AP4188" s="5" t="s">
        <v>98</v>
      </c>
      <c r="AT4188" s="5" t="s">
        <v>98</v>
      </c>
      <c r="AX4188" s="5">
        <v>2022</v>
      </c>
      <c r="BA4188" s="5" t="s">
        <v>362</v>
      </c>
      <c r="BD4188" s="5">
        <v>10</v>
      </c>
      <c r="BF4188" s="5" t="s">
        <v>99</v>
      </c>
      <c r="BG4188" s="5" t="s">
        <v>99</v>
      </c>
      <c r="BI4188" s="5">
        <v>6</v>
      </c>
      <c r="BJ4188" s="5">
        <v>6</v>
      </c>
      <c r="BN4188" s="5">
        <f t="shared" si="91"/>
        <v>302.59292035398198</v>
      </c>
    </row>
    <row r="4189" spans="1:66" x14ac:dyDescent="0.35">
      <c r="A4189" s="5" t="s">
        <v>19239</v>
      </c>
      <c r="B4189" s="5" t="s">
        <v>313</v>
      </c>
      <c r="C4189" s="5" t="s">
        <v>149</v>
      </c>
      <c r="D4189" s="5" t="s">
        <v>19240</v>
      </c>
      <c r="E4189" s="5" t="s">
        <v>19241</v>
      </c>
      <c r="F4189" s="5" t="s">
        <v>87</v>
      </c>
      <c r="G4189" s="5" t="s">
        <v>19217</v>
      </c>
      <c r="H4189" s="5" t="s">
        <v>153</v>
      </c>
      <c r="K4189" s="5">
        <v>1</v>
      </c>
      <c r="L4189" s="5">
        <v>1</v>
      </c>
      <c r="M4189" s="5">
        <v>0</v>
      </c>
      <c r="N4189" s="5" t="s">
        <v>90</v>
      </c>
      <c r="O4189" s="5">
        <v>302.59292035398198</v>
      </c>
      <c r="P4189" s="5">
        <v>0</v>
      </c>
      <c r="Q4189" s="5">
        <v>0</v>
      </c>
      <c r="R4189" s="5" t="s">
        <v>19242</v>
      </c>
      <c r="T4189" s="5" t="s">
        <v>6391</v>
      </c>
      <c r="U4189" s="5" t="s">
        <v>19243</v>
      </c>
      <c r="Y4189" s="5" t="s">
        <v>19220</v>
      </c>
      <c r="Z4189" s="5" t="s">
        <v>19221</v>
      </c>
      <c r="AB4189" s="5" t="s">
        <v>87</v>
      </c>
      <c r="AC4189" s="5" t="s">
        <v>149</v>
      </c>
      <c r="AD4189" s="5" t="s">
        <v>97</v>
      </c>
      <c r="AK4189" s="5" t="s">
        <v>5868</v>
      </c>
      <c r="AL4189" s="5" t="s">
        <v>4178</v>
      </c>
      <c r="AM4189" s="5" t="s">
        <v>19222</v>
      </c>
      <c r="AN4189" s="5" t="s">
        <v>19223</v>
      </c>
      <c r="AO4189" s="5" t="s">
        <v>98</v>
      </c>
      <c r="AP4189" s="5" t="s">
        <v>98</v>
      </c>
      <c r="AT4189" s="5" t="s">
        <v>98</v>
      </c>
      <c r="AX4189" s="5">
        <v>2023</v>
      </c>
      <c r="BA4189" s="5" t="s">
        <v>217</v>
      </c>
      <c r="BD4189" s="5">
        <v>3</v>
      </c>
      <c r="BF4189" s="5" t="s">
        <v>361</v>
      </c>
      <c r="BG4189" s="5" t="s">
        <v>99</v>
      </c>
      <c r="BI4189" s="5">
        <v>8</v>
      </c>
      <c r="BJ4189" s="5">
        <v>6</v>
      </c>
      <c r="BN4189" s="5">
        <f t="shared" si="91"/>
        <v>302.59292035398198</v>
      </c>
    </row>
    <row r="4190" spans="1:66" x14ac:dyDescent="0.35">
      <c r="A4190" s="5" t="s">
        <v>19244</v>
      </c>
      <c r="B4190" s="5" t="s">
        <v>313</v>
      </c>
      <c r="C4190" s="5" t="s">
        <v>149</v>
      </c>
      <c r="D4190" s="5" t="s">
        <v>19215</v>
      </c>
      <c r="E4190" s="5" t="s">
        <v>19216</v>
      </c>
      <c r="F4190" s="5" t="s">
        <v>87</v>
      </c>
      <c r="G4190" s="5" t="s">
        <v>19245</v>
      </c>
      <c r="H4190" s="5" t="s">
        <v>162</v>
      </c>
      <c r="K4190" s="5">
        <v>1</v>
      </c>
      <c r="L4190" s="5">
        <v>1</v>
      </c>
      <c r="M4190" s="5">
        <v>0</v>
      </c>
      <c r="N4190" s="5" t="s">
        <v>224</v>
      </c>
      <c r="O4190" s="5">
        <v>43.805309734513301</v>
      </c>
      <c r="P4190" s="5">
        <v>0</v>
      </c>
      <c r="Q4190" s="5">
        <v>43.805309734513301</v>
      </c>
      <c r="R4190" s="5" t="s">
        <v>19246</v>
      </c>
      <c r="S4190" s="5" t="s">
        <v>14421</v>
      </c>
      <c r="T4190" s="5" t="s">
        <v>14421</v>
      </c>
      <c r="U4190" s="5" t="s">
        <v>19247</v>
      </c>
      <c r="V4190" s="5" t="s">
        <v>338</v>
      </c>
      <c r="W4190" s="5" t="s">
        <v>338</v>
      </c>
      <c r="Y4190" s="5" t="s">
        <v>19248</v>
      </c>
      <c r="Z4190" s="5" t="s">
        <v>19249</v>
      </c>
      <c r="AB4190" s="5" t="s">
        <v>87</v>
      </c>
      <c r="AC4190" s="5" t="s">
        <v>149</v>
      </c>
      <c r="AD4190" s="5" t="s">
        <v>97</v>
      </c>
      <c r="AK4190" s="5" t="s">
        <v>4688</v>
      </c>
      <c r="AL4190" s="5" t="s">
        <v>4178</v>
      </c>
      <c r="AM4190" s="5">
        <v>0</v>
      </c>
      <c r="AN4190" s="5" t="s">
        <v>19250</v>
      </c>
      <c r="AO4190" s="5" t="s">
        <v>98</v>
      </c>
      <c r="AP4190" s="5" t="s">
        <v>98</v>
      </c>
      <c r="AT4190" s="5" t="s">
        <v>98</v>
      </c>
      <c r="AX4190" s="5">
        <v>2022</v>
      </c>
      <c r="BA4190" s="5" t="s">
        <v>362</v>
      </c>
      <c r="BD4190" s="5">
        <v>10</v>
      </c>
      <c r="BE4190" s="5">
        <v>2023</v>
      </c>
      <c r="BF4190" s="5" t="s">
        <v>99</v>
      </c>
      <c r="BG4190" s="5" t="s">
        <v>99</v>
      </c>
      <c r="BH4190" s="5" t="s">
        <v>99</v>
      </c>
      <c r="BI4190" s="5">
        <v>6</v>
      </c>
      <c r="BJ4190" s="5">
        <v>6</v>
      </c>
      <c r="BK4190" s="5">
        <v>6</v>
      </c>
      <c r="BN4190" s="5">
        <f t="shared" si="91"/>
        <v>43.805309734513301</v>
      </c>
    </row>
    <row r="4191" spans="1:66" x14ac:dyDescent="0.35">
      <c r="A4191" s="5" t="s">
        <v>19251</v>
      </c>
      <c r="B4191" s="5" t="s">
        <v>313</v>
      </c>
      <c r="C4191" s="5" t="s">
        <v>149</v>
      </c>
      <c r="D4191" s="5" t="s">
        <v>19215</v>
      </c>
      <c r="E4191" s="5" t="s">
        <v>19216</v>
      </c>
      <c r="F4191" s="5" t="s">
        <v>87</v>
      </c>
      <c r="G4191" s="5" t="s">
        <v>19245</v>
      </c>
      <c r="H4191" s="5" t="s">
        <v>162</v>
      </c>
      <c r="K4191" s="5">
        <v>1</v>
      </c>
      <c r="L4191" s="5">
        <v>1</v>
      </c>
      <c r="M4191" s="5">
        <v>0</v>
      </c>
      <c r="N4191" s="5" t="s">
        <v>224</v>
      </c>
      <c r="O4191" s="5">
        <v>43.805309734513301</v>
      </c>
      <c r="P4191" s="5">
        <v>0</v>
      </c>
      <c r="Q4191" s="5">
        <v>43.805309734513301</v>
      </c>
      <c r="R4191" s="5" t="s">
        <v>19252</v>
      </c>
      <c r="S4191" s="5" t="s">
        <v>14421</v>
      </c>
      <c r="T4191" s="5" t="s">
        <v>14421</v>
      </c>
      <c r="U4191" s="5" t="s">
        <v>19253</v>
      </c>
      <c r="V4191" s="5" t="s">
        <v>338</v>
      </c>
      <c r="W4191" s="5" t="s">
        <v>338</v>
      </c>
      <c r="Y4191" s="5" t="s">
        <v>19248</v>
      </c>
      <c r="Z4191" s="5" t="s">
        <v>19249</v>
      </c>
      <c r="AB4191" s="5" t="s">
        <v>87</v>
      </c>
      <c r="AC4191" s="5" t="s">
        <v>149</v>
      </c>
      <c r="AD4191" s="5" t="s">
        <v>97</v>
      </c>
      <c r="AK4191" s="5" t="s">
        <v>4688</v>
      </c>
      <c r="AL4191" s="5" t="s">
        <v>4178</v>
      </c>
      <c r="AM4191" s="5">
        <v>0</v>
      </c>
      <c r="AN4191" s="5" t="s">
        <v>19250</v>
      </c>
      <c r="AO4191" s="5" t="s">
        <v>98</v>
      </c>
      <c r="AP4191" s="5" t="s">
        <v>98</v>
      </c>
      <c r="AT4191" s="5" t="s">
        <v>98</v>
      </c>
      <c r="AX4191" s="5">
        <v>2022</v>
      </c>
      <c r="BA4191" s="5" t="s">
        <v>362</v>
      </c>
      <c r="BD4191" s="5">
        <v>10</v>
      </c>
      <c r="BE4191" s="5">
        <v>2023</v>
      </c>
      <c r="BF4191" s="5" t="s">
        <v>99</v>
      </c>
      <c r="BG4191" s="5" t="s">
        <v>99</v>
      </c>
      <c r="BH4191" s="5" t="s">
        <v>99</v>
      </c>
      <c r="BI4191" s="5">
        <v>6</v>
      </c>
      <c r="BJ4191" s="5">
        <v>6</v>
      </c>
      <c r="BK4191" s="5">
        <v>6</v>
      </c>
      <c r="BN4191" s="5">
        <f t="shared" si="91"/>
        <v>43.805309734513301</v>
      </c>
    </row>
    <row r="4192" spans="1:66" x14ac:dyDescent="0.35">
      <c r="A4192" s="5" t="s">
        <v>19254</v>
      </c>
      <c r="B4192" s="5" t="s">
        <v>313</v>
      </c>
      <c r="C4192" s="5" t="s">
        <v>149</v>
      </c>
      <c r="D4192" s="5" t="s">
        <v>19215</v>
      </c>
      <c r="E4192" s="5" t="s">
        <v>19216</v>
      </c>
      <c r="F4192" s="5" t="s">
        <v>87</v>
      </c>
      <c r="G4192" s="5" t="s">
        <v>19245</v>
      </c>
      <c r="H4192" s="5" t="s">
        <v>162</v>
      </c>
      <c r="K4192" s="5">
        <v>1</v>
      </c>
      <c r="L4192" s="5">
        <v>1</v>
      </c>
      <c r="M4192" s="5">
        <v>0</v>
      </c>
      <c r="N4192" s="5" t="s">
        <v>224</v>
      </c>
      <c r="O4192" s="5">
        <v>43.805309734513301</v>
      </c>
      <c r="P4192" s="5">
        <v>0</v>
      </c>
      <c r="Q4192" s="5">
        <v>43.805309734513301</v>
      </c>
      <c r="R4192" s="5" t="s">
        <v>19255</v>
      </c>
      <c r="S4192" s="5" t="s">
        <v>14421</v>
      </c>
      <c r="T4192" s="5" t="s">
        <v>14421</v>
      </c>
      <c r="U4192" s="5" t="s">
        <v>19256</v>
      </c>
      <c r="V4192" s="5" t="s">
        <v>338</v>
      </c>
      <c r="W4192" s="5" t="s">
        <v>338</v>
      </c>
      <c r="Y4192" s="5" t="s">
        <v>19248</v>
      </c>
      <c r="Z4192" s="5" t="s">
        <v>19249</v>
      </c>
      <c r="AB4192" s="5" t="s">
        <v>87</v>
      </c>
      <c r="AC4192" s="5" t="s">
        <v>149</v>
      </c>
      <c r="AD4192" s="5" t="s">
        <v>97</v>
      </c>
      <c r="AK4192" s="5" t="s">
        <v>4688</v>
      </c>
      <c r="AL4192" s="5" t="s">
        <v>4178</v>
      </c>
      <c r="AM4192" s="5">
        <v>0</v>
      </c>
      <c r="AN4192" s="5" t="s">
        <v>19250</v>
      </c>
      <c r="AO4192" s="5" t="s">
        <v>98</v>
      </c>
      <c r="AP4192" s="5" t="s">
        <v>98</v>
      </c>
      <c r="AT4192" s="5" t="s">
        <v>98</v>
      </c>
      <c r="AX4192" s="5">
        <v>2022</v>
      </c>
      <c r="BA4192" s="5" t="s">
        <v>362</v>
      </c>
      <c r="BD4192" s="5">
        <v>10</v>
      </c>
      <c r="BE4192" s="5">
        <v>2023</v>
      </c>
      <c r="BF4192" s="5" t="s">
        <v>99</v>
      </c>
      <c r="BG4192" s="5" t="s">
        <v>99</v>
      </c>
      <c r="BH4192" s="5" t="s">
        <v>99</v>
      </c>
      <c r="BI4192" s="5">
        <v>6</v>
      </c>
      <c r="BJ4192" s="5">
        <v>6</v>
      </c>
      <c r="BK4192" s="5">
        <v>6</v>
      </c>
      <c r="BN4192" s="5">
        <f t="shared" si="91"/>
        <v>43.805309734513301</v>
      </c>
    </row>
    <row r="4193" spans="1:66" x14ac:dyDescent="0.35">
      <c r="A4193" s="5" t="s">
        <v>19257</v>
      </c>
      <c r="B4193" s="5" t="s">
        <v>313</v>
      </c>
      <c r="C4193" s="5" t="s">
        <v>149</v>
      </c>
      <c r="D4193" s="5" t="s">
        <v>19215</v>
      </c>
      <c r="E4193" s="5" t="s">
        <v>19216</v>
      </c>
      <c r="F4193" s="5" t="s">
        <v>87</v>
      </c>
      <c r="G4193" s="5" t="s">
        <v>19245</v>
      </c>
      <c r="H4193" s="5" t="s">
        <v>162</v>
      </c>
      <c r="K4193" s="5">
        <v>1</v>
      </c>
      <c r="L4193" s="5">
        <v>1</v>
      </c>
      <c r="M4193" s="5">
        <v>0</v>
      </c>
      <c r="N4193" s="5" t="s">
        <v>224</v>
      </c>
      <c r="O4193" s="5">
        <v>43.805309734513301</v>
      </c>
      <c r="P4193" s="5">
        <v>0</v>
      </c>
      <c r="Q4193" s="5">
        <v>43.805309734513301</v>
      </c>
      <c r="R4193" s="5" t="s">
        <v>19258</v>
      </c>
      <c r="S4193" s="5" t="s">
        <v>14421</v>
      </c>
      <c r="T4193" s="5" t="s">
        <v>14421</v>
      </c>
      <c r="U4193" s="5" t="s">
        <v>19259</v>
      </c>
      <c r="V4193" s="5" t="s">
        <v>338</v>
      </c>
      <c r="W4193" s="5" t="s">
        <v>338</v>
      </c>
      <c r="Y4193" s="5" t="s">
        <v>19248</v>
      </c>
      <c r="Z4193" s="5" t="s">
        <v>19249</v>
      </c>
      <c r="AB4193" s="5" t="s">
        <v>87</v>
      </c>
      <c r="AC4193" s="5" t="s">
        <v>149</v>
      </c>
      <c r="AD4193" s="5" t="s">
        <v>97</v>
      </c>
      <c r="AK4193" s="5" t="s">
        <v>4688</v>
      </c>
      <c r="AL4193" s="5" t="s">
        <v>4178</v>
      </c>
      <c r="AM4193" s="5">
        <v>0</v>
      </c>
      <c r="AN4193" s="5" t="s">
        <v>19250</v>
      </c>
      <c r="AO4193" s="5" t="s">
        <v>98</v>
      </c>
      <c r="AP4193" s="5" t="s">
        <v>98</v>
      </c>
      <c r="AT4193" s="5" t="s">
        <v>98</v>
      </c>
      <c r="AX4193" s="5">
        <v>2022</v>
      </c>
      <c r="BA4193" s="5" t="s">
        <v>362</v>
      </c>
      <c r="BD4193" s="5">
        <v>10</v>
      </c>
      <c r="BE4193" s="5">
        <v>2023</v>
      </c>
      <c r="BF4193" s="5" t="s">
        <v>99</v>
      </c>
      <c r="BG4193" s="5" t="s">
        <v>99</v>
      </c>
      <c r="BH4193" s="5" t="s">
        <v>99</v>
      </c>
      <c r="BI4193" s="5">
        <v>6</v>
      </c>
      <c r="BJ4193" s="5">
        <v>6</v>
      </c>
      <c r="BK4193" s="5">
        <v>6</v>
      </c>
      <c r="BN4193" s="5">
        <f t="shared" si="91"/>
        <v>43.805309734513301</v>
      </c>
    </row>
    <row r="4194" spans="1:66" x14ac:dyDescent="0.35">
      <c r="A4194" s="5" t="s">
        <v>19260</v>
      </c>
      <c r="B4194" s="5" t="s">
        <v>313</v>
      </c>
      <c r="C4194" s="5" t="s">
        <v>149</v>
      </c>
      <c r="D4194" s="5" t="s">
        <v>19215</v>
      </c>
      <c r="E4194" s="5" t="s">
        <v>19216</v>
      </c>
      <c r="F4194" s="5" t="s">
        <v>87</v>
      </c>
      <c r="G4194" s="5" t="s">
        <v>19245</v>
      </c>
      <c r="H4194" s="5" t="s">
        <v>162</v>
      </c>
      <c r="K4194" s="5">
        <v>1</v>
      </c>
      <c r="L4194" s="5">
        <v>1</v>
      </c>
      <c r="M4194" s="5">
        <v>0</v>
      </c>
      <c r="N4194" s="5" t="s">
        <v>224</v>
      </c>
      <c r="O4194" s="5">
        <v>43.805309734513301</v>
      </c>
      <c r="P4194" s="5">
        <v>0</v>
      </c>
      <c r="Q4194" s="5">
        <v>43.805309734513301</v>
      </c>
      <c r="R4194" s="5" t="s">
        <v>19261</v>
      </c>
      <c r="S4194" s="5" t="s">
        <v>14421</v>
      </c>
      <c r="T4194" s="5" t="s">
        <v>14421</v>
      </c>
      <c r="U4194" s="5" t="s">
        <v>19262</v>
      </c>
      <c r="V4194" s="5" t="s">
        <v>338</v>
      </c>
      <c r="W4194" s="5" t="s">
        <v>338</v>
      </c>
      <c r="Y4194" s="5" t="s">
        <v>19248</v>
      </c>
      <c r="Z4194" s="5" t="s">
        <v>19249</v>
      </c>
      <c r="AB4194" s="5" t="s">
        <v>87</v>
      </c>
      <c r="AC4194" s="5" t="s">
        <v>149</v>
      </c>
      <c r="AD4194" s="5" t="s">
        <v>97</v>
      </c>
      <c r="AK4194" s="5" t="s">
        <v>4688</v>
      </c>
      <c r="AL4194" s="5" t="s">
        <v>4178</v>
      </c>
      <c r="AM4194" s="5">
        <v>0</v>
      </c>
      <c r="AN4194" s="5" t="s">
        <v>19250</v>
      </c>
      <c r="AO4194" s="5" t="s">
        <v>98</v>
      </c>
      <c r="AP4194" s="5" t="s">
        <v>98</v>
      </c>
      <c r="AT4194" s="5" t="s">
        <v>98</v>
      </c>
      <c r="AX4194" s="5">
        <v>2022</v>
      </c>
      <c r="BA4194" s="5" t="s">
        <v>362</v>
      </c>
      <c r="BD4194" s="5">
        <v>10</v>
      </c>
      <c r="BE4194" s="5">
        <v>2023</v>
      </c>
      <c r="BF4194" s="5" t="s">
        <v>99</v>
      </c>
      <c r="BG4194" s="5" t="s">
        <v>99</v>
      </c>
      <c r="BH4194" s="5" t="s">
        <v>99</v>
      </c>
      <c r="BI4194" s="5">
        <v>6</v>
      </c>
      <c r="BJ4194" s="5">
        <v>6</v>
      </c>
      <c r="BK4194" s="5">
        <v>6</v>
      </c>
      <c r="BN4194" s="5">
        <f t="shared" si="91"/>
        <v>43.805309734513301</v>
      </c>
    </row>
    <row r="4195" spans="1:66" x14ac:dyDescent="0.35">
      <c r="A4195" s="5" t="s">
        <v>19263</v>
      </c>
      <c r="B4195" s="5" t="s">
        <v>313</v>
      </c>
      <c r="C4195" s="5" t="s">
        <v>149</v>
      </c>
      <c r="D4195" s="5" t="s">
        <v>19215</v>
      </c>
      <c r="E4195" s="5" t="s">
        <v>19216</v>
      </c>
      <c r="F4195" s="5" t="s">
        <v>87</v>
      </c>
      <c r="G4195" s="5" t="s">
        <v>19245</v>
      </c>
      <c r="H4195" s="5" t="s">
        <v>162</v>
      </c>
      <c r="K4195" s="5">
        <v>1</v>
      </c>
      <c r="L4195" s="5">
        <v>1</v>
      </c>
      <c r="M4195" s="5">
        <v>0</v>
      </c>
      <c r="N4195" s="5" t="s">
        <v>224</v>
      </c>
      <c r="O4195" s="5">
        <v>43.805309734513301</v>
      </c>
      <c r="P4195" s="5">
        <v>0</v>
      </c>
      <c r="Q4195" s="5">
        <v>43.805309734513301</v>
      </c>
      <c r="R4195" s="5" t="s">
        <v>19264</v>
      </c>
      <c r="S4195" s="5" t="s">
        <v>14421</v>
      </c>
      <c r="T4195" s="5" t="s">
        <v>14421</v>
      </c>
      <c r="U4195" s="5" t="s">
        <v>19265</v>
      </c>
      <c r="V4195" s="5" t="s">
        <v>338</v>
      </c>
      <c r="W4195" s="5" t="s">
        <v>338</v>
      </c>
      <c r="Y4195" s="5" t="s">
        <v>19248</v>
      </c>
      <c r="Z4195" s="5" t="s">
        <v>19249</v>
      </c>
      <c r="AB4195" s="5" t="s">
        <v>87</v>
      </c>
      <c r="AC4195" s="5" t="s">
        <v>149</v>
      </c>
      <c r="AD4195" s="5" t="s">
        <v>97</v>
      </c>
      <c r="AK4195" s="5" t="s">
        <v>4688</v>
      </c>
      <c r="AL4195" s="5" t="s">
        <v>4178</v>
      </c>
      <c r="AM4195" s="5">
        <v>0</v>
      </c>
      <c r="AN4195" s="5" t="s">
        <v>19250</v>
      </c>
      <c r="AO4195" s="5" t="s">
        <v>98</v>
      </c>
      <c r="AP4195" s="5" t="s">
        <v>98</v>
      </c>
      <c r="AT4195" s="5" t="s">
        <v>98</v>
      </c>
      <c r="AX4195" s="5">
        <v>2022</v>
      </c>
      <c r="BA4195" s="5" t="s">
        <v>362</v>
      </c>
      <c r="BD4195" s="5">
        <v>10</v>
      </c>
      <c r="BE4195" s="5">
        <v>2023</v>
      </c>
      <c r="BF4195" s="5" t="s">
        <v>99</v>
      </c>
      <c r="BG4195" s="5" t="s">
        <v>99</v>
      </c>
      <c r="BH4195" s="5" t="s">
        <v>99</v>
      </c>
      <c r="BI4195" s="5">
        <v>6</v>
      </c>
      <c r="BJ4195" s="5">
        <v>6</v>
      </c>
      <c r="BK4195" s="5">
        <v>6</v>
      </c>
      <c r="BN4195" s="5">
        <f t="shared" si="91"/>
        <v>43.805309734513301</v>
      </c>
    </row>
    <row r="4196" spans="1:66" x14ac:dyDescent="0.35">
      <c r="A4196" s="5" t="s">
        <v>19266</v>
      </c>
      <c r="B4196" s="5" t="s">
        <v>313</v>
      </c>
      <c r="C4196" s="5" t="s">
        <v>149</v>
      </c>
      <c r="D4196" s="5" t="s">
        <v>19215</v>
      </c>
      <c r="E4196" s="5" t="s">
        <v>19216</v>
      </c>
      <c r="F4196" s="5" t="s">
        <v>87</v>
      </c>
      <c r="G4196" s="5" t="s">
        <v>19245</v>
      </c>
      <c r="H4196" s="5" t="s">
        <v>162</v>
      </c>
      <c r="K4196" s="5">
        <v>1</v>
      </c>
      <c r="L4196" s="5">
        <v>1</v>
      </c>
      <c r="M4196" s="5">
        <v>0</v>
      </c>
      <c r="N4196" s="5" t="s">
        <v>224</v>
      </c>
      <c r="O4196" s="5">
        <v>43.805309734513301</v>
      </c>
      <c r="P4196" s="5">
        <v>0</v>
      </c>
      <c r="Q4196" s="5">
        <v>43.805309734513301</v>
      </c>
      <c r="R4196" s="5" t="s">
        <v>19267</v>
      </c>
      <c r="S4196" s="5" t="s">
        <v>14421</v>
      </c>
      <c r="T4196" s="5" t="s">
        <v>14421</v>
      </c>
      <c r="U4196" s="5" t="s">
        <v>19268</v>
      </c>
      <c r="V4196" s="5" t="s">
        <v>338</v>
      </c>
      <c r="W4196" s="5" t="s">
        <v>338</v>
      </c>
      <c r="Y4196" s="5" t="s">
        <v>19248</v>
      </c>
      <c r="Z4196" s="5" t="s">
        <v>19249</v>
      </c>
      <c r="AB4196" s="5" t="s">
        <v>87</v>
      </c>
      <c r="AC4196" s="5" t="s">
        <v>149</v>
      </c>
      <c r="AD4196" s="5" t="s">
        <v>97</v>
      </c>
      <c r="AK4196" s="5" t="s">
        <v>4688</v>
      </c>
      <c r="AL4196" s="5" t="s">
        <v>4178</v>
      </c>
      <c r="AM4196" s="5">
        <v>0</v>
      </c>
      <c r="AN4196" s="5" t="s">
        <v>19250</v>
      </c>
      <c r="AO4196" s="5" t="s">
        <v>98</v>
      </c>
      <c r="AP4196" s="5" t="s">
        <v>98</v>
      </c>
      <c r="AT4196" s="5" t="s">
        <v>98</v>
      </c>
      <c r="AX4196" s="5">
        <v>2022</v>
      </c>
      <c r="BA4196" s="5" t="s">
        <v>362</v>
      </c>
      <c r="BD4196" s="5">
        <v>10</v>
      </c>
      <c r="BE4196" s="5">
        <v>2023</v>
      </c>
      <c r="BF4196" s="5" t="s">
        <v>99</v>
      </c>
      <c r="BG4196" s="5" t="s">
        <v>99</v>
      </c>
      <c r="BH4196" s="5" t="s">
        <v>99</v>
      </c>
      <c r="BI4196" s="5">
        <v>6</v>
      </c>
      <c r="BJ4196" s="5">
        <v>6</v>
      </c>
      <c r="BK4196" s="5">
        <v>6</v>
      </c>
      <c r="BN4196" s="5">
        <f t="shared" si="91"/>
        <v>43.805309734513301</v>
      </c>
    </row>
    <row r="4197" spans="1:66" x14ac:dyDescent="0.35">
      <c r="A4197" s="5" t="s">
        <v>19269</v>
      </c>
      <c r="B4197" s="5" t="s">
        <v>313</v>
      </c>
      <c r="C4197" s="5" t="s">
        <v>149</v>
      </c>
      <c r="D4197" s="5" t="s">
        <v>19215</v>
      </c>
      <c r="E4197" s="5" t="s">
        <v>19216</v>
      </c>
      <c r="F4197" s="5" t="s">
        <v>87</v>
      </c>
      <c r="G4197" s="5" t="s">
        <v>19245</v>
      </c>
      <c r="H4197" s="5" t="s">
        <v>162</v>
      </c>
      <c r="K4197" s="5">
        <v>1</v>
      </c>
      <c r="L4197" s="5">
        <v>1</v>
      </c>
      <c r="M4197" s="5">
        <v>0</v>
      </c>
      <c r="N4197" s="5" t="s">
        <v>224</v>
      </c>
      <c r="O4197" s="5">
        <v>43.805309734513301</v>
      </c>
      <c r="P4197" s="5">
        <v>0</v>
      </c>
      <c r="Q4197" s="5">
        <v>43.805309734513301</v>
      </c>
      <c r="R4197" s="5" t="s">
        <v>19270</v>
      </c>
      <c r="S4197" s="5" t="s">
        <v>10608</v>
      </c>
      <c r="T4197" s="5" t="s">
        <v>10608</v>
      </c>
      <c r="U4197" s="5" t="s">
        <v>19271</v>
      </c>
      <c r="V4197" s="5" t="s">
        <v>338</v>
      </c>
      <c r="W4197" s="5" t="s">
        <v>338</v>
      </c>
      <c r="Y4197" s="5" t="s">
        <v>19248</v>
      </c>
      <c r="Z4197" s="5" t="s">
        <v>19249</v>
      </c>
      <c r="AB4197" s="5" t="s">
        <v>87</v>
      </c>
      <c r="AC4197" s="5" t="s">
        <v>149</v>
      </c>
      <c r="AD4197" s="5" t="s">
        <v>97</v>
      </c>
      <c r="AK4197" s="5" t="s">
        <v>4688</v>
      </c>
      <c r="AL4197" s="5" t="s">
        <v>4178</v>
      </c>
      <c r="AM4197" s="5">
        <v>0</v>
      </c>
      <c r="AN4197" s="5" t="s">
        <v>19250</v>
      </c>
      <c r="AO4197" s="5" t="s">
        <v>98</v>
      </c>
      <c r="AP4197" s="5" t="s">
        <v>98</v>
      </c>
      <c r="AT4197" s="5" t="s">
        <v>98</v>
      </c>
      <c r="AX4197" s="5">
        <v>2022</v>
      </c>
      <c r="BA4197" s="5" t="s">
        <v>362</v>
      </c>
      <c r="BD4197" s="5">
        <v>10</v>
      </c>
      <c r="BE4197" s="5">
        <v>2023</v>
      </c>
      <c r="BF4197" s="5" t="s">
        <v>99</v>
      </c>
      <c r="BG4197" s="5" t="s">
        <v>99</v>
      </c>
      <c r="BH4197" s="5" t="s">
        <v>99</v>
      </c>
      <c r="BI4197" s="5">
        <v>6</v>
      </c>
      <c r="BJ4197" s="5">
        <v>6</v>
      </c>
      <c r="BK4197" s="5">
        <v>6</v>
      </c>
      <c r="BN4197" s="5">
        <f t="shared" si="91"/>
        <v>43.805309734513301</v>
      </c>
    </row>
    <row r="4198" spans="1:66" x14ac:dyDescent="0.35">
      <c r="A4198" s="5" t="s">
        <v>19272</v>
      </c>
      <c r="B4198" s="5" t="s">
        <v>313</v>
      </c>
      <c r="C4198" s="5" t="s">
        <v>149</v>
      </c>
      <c r="D4198" s="5" t="s">
        <v>19215</v>
      </c>
      <c r="E4198" s="5" t="s">
        <v>19216</v>
      </c>
      <c r="F4198" s="5" t="s">
        <v>87</v>
      </c>
      <c r="G4198" s="5" t="s">
        <v>19245</v>
      </c>
      <c r="H4198" s="5" t="s">
        <v>162</v>
      </c>
      <c r="K4198" s="5">
        <v>1</v>
      </c>
      <c r="L4198" s="5">
        <v>1</v>
      </c>
      <c r="M4198" s="5">
        <v>0</v>
      </c>
      <c r="N4198" s="5" t="s">
        <v>224</v>
      </c>
      <c r="O4198" s="5">
        <v>43.805309734513301</v>
      </c>
      <c r="P4198" s="5">
        <v>0</v>
      </c>
      <c r="Q4198" s="5">
        <v>43.805309734513301</v>
      </c>
      <c r="R4198" s="5" t="s">
        <v>19273</v>
      </c>
      <c r="S4198" s="5" t="s">
        <v>10608</v>
      </c>
      <c r="T4198" s="5" t="s">
        <v>10608</v>
      </c>
      <c r="U4198" s="5" t="s">
        <v>19274</v>
      </c>
      <c r="V4198" s="5" t="s">
        <v>338</v>
      </c>
      <c r="W4198" s="5" t="s">
        <v>338</v>
      </c>
      <c r="Y4198" s="5" t="s">
        <v>19248</v>
      </c>
      <c r="Z4198" s="5" t="s">
        <v>19249</v>
      </c>
      <c r="AB4198" s="5" t="s">
        <v>87</v>
      </c>
      <c r="AC4198" s="5" t="s">
        <v>149</v>
      </c>
      <c r="AD4198" s="5" t="s">
        <v>97</v>
      </c>
      <c r="AK4198" s="5" t="s">
        <v>4688</v>
      </c>
      <c r="AL4198" s="5" t="s">
        <v>4178</v>
      </c>
      <c r="AM4198" s="5">
        <v>0</v>
      </c>
      <c r="AN4198" s="5" t="s">
        <v>19250</v>
      </c>
      <c r="AO4198" s="5" t="s">
        <v>98</v>
      </c>
      <c r="AP4198" s="5" t="s">
        <v>98</v>
      </c>
      <c r="AT4198" s="5" t="s">
        <v>98</v>
      </c>
      <c r="AX4198" s="5">
        <v>2022</v>
      </c>
      <c r="BA4198" s="5" t="s">
        <v>362</v>
      </c>
      <c r="BD4198" s="5">
        <v>10</v>
      </c>
      <c r="BE4198" s="5">
        <v>2023</v>
      </c>
      <c r="BF4198" s="5" t="s">
        <v>99</v>
      </c>
      <c r="BG4198" s="5" t="s">
        <v>99</v>
      </c>
      <c r="BH4198" s="5" t="s">
        <v>99</v>
      </c>
      <c r="BI4198" s="5">
        <v>6</v>
      </c>
      <c r="BJ4198" s="5">
        <v>6</v>
      </c>
      <c r="BK4198" s="5">
        <v>6</v>
      </c>
      <c r="BN4198" s="5">
        <f t="shared" si="91"/>
        <v>43.805309734513301</v>
      </c>
    </row>
    <row r="4199" spans="1:66" x14ac:dyDescent="0.35">
      <c r="A4199" s="5" t="s">
        <v>19275</v>
      </c>
      <c r="B4199" s="5" t="s">
        <v>313</v>
      </c>
      <c r="C4199" s="5" t="s">
        <v>149</v>
      </c>
      <c r="D4199" s="5" t="s">
        <v>19215</v>
      </c>
      <c r="E4199" s="5" t="s">
        <v>19216</v>
      </c>
      <c r="F4199" s="5" t="s">
        <v>87</v>
      </c>
      <c r="G4199" s="5" t="s">
        <v>19245</v>
      </c>
      <c r="H4199" s="5" t="s">
        <v>162</v>
      </c>
      <c r="K4199" s="5">
        <v>1</v>
      </c>
      <c r="L4199" s="5">
        <v>1</v>
      </c>
      <c r="M4199" s="5">
        <v>0</v>
      </c>
      <c r="N4199" s="5" t="s">
        <v>224</v>
      </c>
      <c r="O4199" s="5">
        <v>43.805309734513301</v>
      </c>
      <c r="P4199" s="5">
        <v>0</v>
      </c>
      <c r="Q4199" s="5">
        <v>43.805309734513301</v>
      </c>
      <c r="R4199" s="5" t="s">
        <v>19276</v>
      </c>
      <c r="S4199" s="5" t="s">
        <v>10608</v>
      </c>
      <c r="T4199" s="5" t="s">
        <v>10608</v>
      </c>
      <c r="U4199" s="5" t="s">
        <v>19277</v>
      </c>
      <c r="V4199" s="5" t="s">
        <v>338</v>
      </c>
      <c r="W4199" s="5" t="s">
        <v>338</v>
      </c>
      <c r="Y4199" s="5" t="s">
        <v>19248</v>
      </c>
      <c r="Z4199" s="5" t="s">
        <v>19249</v>
      </c>
      <c r="AB4199" s="5" t="s">
        <v>87</v>
      </c>
      <c r="AC4199" s="5" t="s">
        <v>149</v>
      </c>
      <c r="AD4199" s="5" t="s">
        <v>97</v>
      </c>
      <c r="AK4199" s="5" t="s">
        <v>4688</v>
      </c>
      <c r="AL4199" s="5" t="s">
        <v>4178</v>
      </c>
      <c r="AM4199" s="5">
        <v>0</v>
      </c>
      <c r="AN4199" s="5" t="s">
        <v>19250</v>
      </c>
      <c r="AO4199" s="5" t="s">
        <v>98</v>
      </c>
      <c r="AP4199" s="5" t="s">
        <v>98</v>
      </c>
      <c r="AT4199" s="5" t="s">
        <v>98</v>
      </c>
      <c r="AX4199" s="5">
        <v>2022</v>
      </c>
      <c r="BA4199" s="5" t="s">
        <v>362</v>
      </c>
      <c r="BD4199" s="5">
        <v>10</v>
      </c>
      <c r="BE4199" s="5">
        <v>2023</v>
      </c>
      <c r="BF4199" s="5" t="s">
        <v>99</v>
      </c>
      <c r="BG4199" s="5" t="s">
        <v>99</v>
      </c>
      <c r="BH4199" s="5" t="s">
        <v>99</v>
      </c>
      <c r="BI4199" s="5">
        <v>6</v>
      </c>
      <c r="BJ4199" s="5">
        <v>6</v>
      </c>
      <c r="BK4199" s="5">
        <v>6</v>
      </c>
      <c r="BN4199" s="5">
        <f t="shared" si="91"/>
        <v>43.805309734513301</v>
      </c>
    </row>
    <row r="4200" spans="1:66" x14ac:dyDescent="0.35">
      <c r="A4200" s="5" t="s">
        <v>19278</v>
      </c>
      <c r="B4200" s="5" t="s">
        <v>313</v>
      </c>
      <c r="C4200" s="5" t="s">
        <v>149</v>
      </c>
      <c r="D4200" s="5" t="s">
        <v>19215</v>
      </c>
      <c r="E4200" s="5" t="s">
        <v>19216</v>
      </c>
      <c r="F4200" s="5" t="s">
        <v>87</v>
      </c>
      <c r="G4200" s="5" t="s">
        <v>19245</v>
      </c>
      <c r="H4200" s="5" t="s">
        <v>162</v>
      </c>
      <c r="K4200" s="5">
        <v>1</v>
      </c>
      <c r="L4200" s="5">
        <v>1</v>
      </c>
      <c r="M4200" s="5">
        <v>0</v>
      </c>
      <c r="N4200" s="5" t="s">
        <v>224</v>
      </c>
      <c r="O4200" s="5">
        <v>43.805309734513301</v>
      </c>
      <c r="P4200" s="5">
        <v>0</v>
      </c>
      <c r="Q4200" s="5">
        <v>43.805309734513301</v>
      </c>
      <c r="R4200" s="5" t="s">
        <v>19279</v>
      </c>
      <c r="S4200" s="5" t="s">
        <v>10608</v>
      </c>
      <c r="T4200" s="5" t="s">
        <v>10608</v>
      </c>
      <c r="U4200" s="5" t="s">
        <v>19280</v>
      </c>
      <c r="V4200" s="5" t="s">
        <v>338</v>
      </c>
      <c r="W4200" s="5" t="s">
        <v>338</v>
      </c>
      <c r="Y4200" s="5" t="s">
        <v>19248</v>
      </c>
      <c r="Z4200" s="5" t="s">
        <v>19249</v>
      </c>
      <c r="AB4200" s="5" t="s">
        <v>87</v>
      </c>
      <c r="AC4200" s="5" t="s">
        <v>149</v>
      </c>
      <c r="AD4200" s="5" t="s">
        <v>97</v>
      </c>
      <c r="AK4200" s="5" t="s">
        <v>4688</v>
      </c>
      <c r="AL4200" s="5" t="s">
        <v>4178</v>
      </c>
      <c r="AM4200" s="5">
        <v>0</v>
      </c>
      <c r="AN4200" s="5" t="s">
        <v>19250</v>
      </c>
      <c r="AO4200" s="5" t="s">
        <v>98</v>
      </c>
      <c r="AP4200" s="5" t="s">
        <v>98</v>
      </c>
      <c r="AT4200" s="5" t="s">
        <v>98</v>
      </c>
      <c r="AX4200" s="5">
        <v>2022</v>
      </c>
      <c r="BA4200" s="5" t="s">
        <v>362</v>
      </c>
      <c r="BD4200" s="5">
        <v>10</v>
      </c>
      <c r="BE4200" s="5">
        <v>2023</v>
      </c>
      <c r="BF4200" s="5" t="s">
        <v>99</v>
      </c>
      <c r="BG4200" s="5" t="s">
        <v>99</v>
      </c>
      <c r="BH4200" s="5" t="s">
        <v>99</v>
      </c>
      <c r="BI4200" s="5">
        <v>6</v>
      </c>
      <c r="BJ4200" s="5">
        <v>6</v>
      </c>
      <c r="BK4200" s="5">
        <v>6</v>
      </c>
      <c r="BN4200" s="5">
        <f t="shared" si="91"/>
        <v>43.805309734513301</v>
      </c>
    </row>
    <row r="4201" spans="1:66" x14ac:dyDescent="0.35">
      <c r="A4201" s="5" t="s">
        <v>19281</v>
      </c>
      <c r="B4201" s="5" t="s">
        <v>313</v>
      </c>
      <c r="C4201" s="5" t="s">
        <v>149</v>
      </c>
      <c r="D4201" s="5" t="s">
        <v>19215</v>
      </c>
      <c r="E4201" s="5" t="s">
        <v>19216</v>
      </c>
      <c r="F4201" s="5" t="s">
        <v>87</v>
      </c>
      <c r="G4201" s="5" t="s">
        <v>19245</v>
      </c>
      <c r="H4201" s="5" t="s">
        <v>162</v>
      </c>
      <c r="K4201" s="5">
        <v>1</v>
      </c>
      <c r="L4201" s="5">
        <v>1</v>
      </c>
      <c r="M4201" s="5">
        <v>0</v>
      </c>
      <c r="N4201" s="5" t="s">
        <v>224</v>
      </c>
      <c r="O4201" s="5">
        <v>43.805309734513301</v>
      </c>
      <c r="P4201" s="5">
        <v>0</v>
      </c>
      <c r="Q4201" s="5">
        <v>43.805309734513301</v>
      </c>
      <c r="R4201" s="5" t="s">
        <v>19282</v>
      </c>
      <c r="S4201" s="5" t="s">
        <v>10608</v>
      </c>
      <c r="T4201" s="5" t="s">
        <v>10608</v>
      </c>
      <c r="U4201" s="5" t="s">
        <v>19283</v>
      </c>
      <c r="V4201" s="5" t="s">
        <v>338</v>
      </c>
      <c r="W4201" s="5" t="s">
        <v>338</v>
      </c>
      <c r="Y4201" s="5" t="s">
        <v>19248</v>
      </c>
      <c r="Z4201" s="5" t="s">
        <v>19249</v>
      </c>
      <c r="AB4201" s="5" t="s">
        <v>87</v>
      </c>
      <c r="AC4201" s="5" t="s">
        <v>149</v>
      </c>
      <c r="AD4201" s="5" t="s">
        <v>97</v>
      </c>
      <c r="AK4201" s="5" t="s">
        <v>4688</v>
      </c>
      <c r="AL4201" s="5" t="s">
        <v>4178</v>
      </c>
      <c r="AM4201" s="5">
        <v>0</v>
      </c>
      <c r="AN4201" s="5" t="s">
        <v>19250</v>
      </c>
      <c r="AO4201" s="5" t="s">
        <v>98</v>
      </c>
      <c r="AP4201" s="5" t="s">
        <v>98</v>
      </c>
      <c r="AT4201" s="5" t="s">
        <v>98</v>
      </c>
      <c r="AX4201" s="5">
        <v>2022</v>
      </c>
      <c r="BA4201" s="5" t="s">
        <v>362</v>
      </c>
      <c r="BD4201" s="5">
        <v>10</v>
      </c>
      <c r="BE4201" s="5">
        <v>2023</v>
      </c>
      <c r="BF4201" s="5" t="s">
        <v>99</v>
      </c>
      <c r="BG4201" s="5" t="s">
        <v>99</v>
      </c>
      <c r="BH4201" s="5" t="s">
        <v>99</v>
      </c>
      <c r="BI4201" s="5">
        <v>6</v>
      </c>
      <c r="BJ4201" s="5">
        <v>6</v>
      </c>
      <c r="BK4201" s="5">
        <v>6</v>
      </c>
      <c r="BN4201" s="5">
        <f t="shared" si="91"/>
        <v>43.805309734513301</v>
      </c>
    </row>
    <row r="4202" spans="1:66" x14ac:dyDescent="0.35">
      <c r="A4202" s="5" t="s">
        <v>19284</v>
      </c>
      <c r="B4202" s="5" t="s">
        <v>313</v>
      </c>
      <c r="C4202" s="5" t="s">
        <v>149</v>
      </c>
      <c r="D4202" s="5" t="s">
        <v>19215</v>
      </c>
      <c r="E4202" s="5" t="s">
        <v>19216</v>
      </c>
      <c r="F4202" s="5" t="s">
        <v>87</v>
      </c>
      <c r="G4202" s="5" t="s">
        <v>19245</v>
      </c>
      <c r="H4202" s="5" t="s">
        <v>162</v>
      </c>
      <c r="K4202" s="5">
        <v>1</v>
      </c>
      <c r="L4202" s="5">
        <v>1</v>
      </c>
      <c r="M4202" s="5">
        <v>0</v>
      </c>
      <c r="N4202" s="5" t="s">
        <v>224</v>
      </c>
      <c r="O4202" s="5">
        <v>43.805309734513301</v>
      </c>
      <c r="P4202" s="5">
        <v>0</v>
      </c>
      <c r="Q4202" s="5">
        <v>43.805309734513301</v>
      </c>
      <c r="R4202" s="5" t="s">
        <v>19285</v>
      </c>
      <c r="S4202" s="5" t="s">
        <v>10608</v>
      </c>
      <c r="T4202" s="5" t="s">
        <v>10608</v>
      </c>
      <c r="U4202" s="5" t="s">
        <v>19286</v>
      </c>
      <c r="V4202" s="5" t="s">
        <v>338</v>
      </c>
      <c r="W4202" s="5" t="s">
        <v>338</v>
      </c>
      <c r="Y4202" s="5" t="s">
        <v>19248</v>
      </c>
      <c r="Z4202" s="5" t="s">
        <v>19249</v>
      </c>
      <c r="AB4202" s="5" t="s">
        <v>87</v>
      </c>
      <c r="AC4202" s="5" t="s">
        <v>149</v>
      </c>
      <c r="AD4202" s="5" t="s">
        <v>97</v>
      </c>
      <c r="AK4202" s="5" t="s">
        <v>4688</v>
      </c>
      <c r="AL4202" s="5" t="s">
        <v>4178</v>
      </c>
      <c r="AM4202" s="5">
        <v>0</v>
      </c>
      <c r="AN4202" s="5" t="s">
        <v>19250</v>
      </c>
      <c r="AO4202" s="5" t="s">
        <v>98</v>
      </c>
      <c r="AP4202" s="5" t="s">
        <v>98</v>
      </c>
      <c r="AT4202" s="5" t="s">
        <v>98</v>
      </c>
      <c r="AX4202" s="5">
        <v>2022</v>
      </c>
      <c r="BA4202" s="5" t="s">
        <v>362</v>
      </c>
      <c r="BD4202" s="5">
        <v>10</v>
      </c>
      <c r="BE4202" s="5">
        <v>2023</v>
      </c>
      <c r="BF4202" s="5" t="s">
        <v>99</v>
      </c>
      <c r="BG4202" s="5" t="s">
        <v>99</v>
      </c>
      <c r="BH4202" s="5" t="s">
        <v>99</v>
      </c>
      <c r="BI4202" s="5">
        <v>6</v>
      </c>
      <c r="BJ4202" s="5">
        <v>6</v>
      </c>
      <c r="BK4202" s="5">
        <v>6</v>
      </c>
      <c r="BN4202" s="5">
        <f t="shared" si="91"/>
        <v>43.805309734513301</v>
      </c>
    </row>
    <row r="4203" spans="1:66" x14ac:dyDescent="0.35">
      <c r="A4203" s="5" t="s">
        <v>19287</v>
      </c>
      <c r="B4203" s="5" t="s">
        <v>313</v>
      </c>
      <c r="C4203" s="5" t="s">
        <v>149</v>
      </c>
      <c r="D4203" s="5" t="s">
        <v>19215</v>
      </c>
      <c r="E4203" s="5" t="s">
        <v>19216</v>
      </c>
      <c r="F4203" s="5" t="s">
        <v>87</v>
      </c>
      <c r="G4203" s="5" t="s">
        <v>19245</v>
      </c>
      <c r="H4203" s="5" t="s">
        <v>162</v>
      </c>
      <c r="K4203" s="5">
        <v>1</v>
      </c>
      <c r="L4203" s="5">
        <v>1</v>
      </c>
      <c r="M4203" s="5">
        <v>0</v>
      </c>
      <c r="N4203" s="5" t="s">
        <v>224</v>
      </c>
      <c r="O4203" s="5">
        <v>43.805309734513301</v>
      </c>
      <c r="P4203" s="5">
        <v>0</v>
      </c>
      <c r="Q4203" s="5">
        <v>43.805309734513301</v>
      </c>
      <c r="R4203" s="5" t="s">
        <v>19288</v>
      </c>
      <c r="S4203" s="5" t="s">
        <v>10608</v>
      </c>
      <c r="T4203" s="5" t="s">
        <v>10608</v>
      </c>
      <c r="U4203" s="5" t="s">
        <v>19289</v>
      </c>
      <c r="V4203" s="5" t="s">
        <v>338</v>
      </c>
      <c r="W4203" s="5" t="s">
        <v>338</v>
      </c>
      <c r="Y4203" s="5" t="s">
        <v>19248</v>
      </c>
      <c r="Z4203" s="5" t="s">
        <v>19249</v>
      </c>
      <c r="AB4203" s="5" t="s">
        <v>87</v>
      </c>
      <c r="AC4203" s="5" t="s">
        <v>149</v>
      </c>
      <c r="AD4203" s="5" t="s">
        <v>97</v>
      </c>
      <c r="AK4203" s="5" t="s">
        <v>4688</v>
      </c>
      <c r="AL4203" s="5" t="s">
        <v>4178</v>
      </c>
      <c r="AM4203" s="5">
        <v>0</v>
      </c>
      <c r="AN4203" s="5" t="s">
        <v>19250</v>
      </c>
      <c r="AO4203" s="5" t="s">
        <v>98</v>
      </c>
      <c r="AP4203" s="5" t="s">
        <v>98</v>
      </c>
      <c r="AT4203" s="5" t="s">
        <v>98</v>
      </c>
      <c r="AX4203" s="5">
        <v>2022</v>
      </c>
      <c r="BA4203" s="5" t="s">
        <v>362</v>
      </c>
      <c r="BD4203" s="5">
        <v>10</v>
      </c>
      <c r="BE4203" s="5">
        <v>2023</v>
      </c>
      <c r="BF4203" s="5" t="s">
        <v>99</v>
      </c>
      <c r="BG4203" s="5" t="s">
        <v>99</v>
      </c>
      <c r="BH4203" s="5" t="s">
        <v>99</v>
      </c>
      <c r="BI4203" s="5">
        <v>6</v>
      </c>
      <c r="BJ4203" s="5">
        <v>6</v>
      </c>
      <c r="BK4203" s="5">
        <v>6</v>
      </c>
      <c r="BN4203" s="5">
        <f t="shared" si="91"/>
        <v>43.805309734513301</v>
      </c>
    </row>
    <row r="4204" spans="1:66" x14ac:dyDescent="0.35">
      <c r="A4204" s="5" t="s">
        <v>19290</v>
      </c>
      <c r="B4204" s="5" t="s">
        <v>313</v>
      </c>
      <c r="C4204" s="5" t="s">
        <v>149</v>
      </c>
      <c r="D4204" s="5" t="s">
        <v>19215</v>
      </c>
      <c r="E4204" s="5" t="s">
        <v>19216</v>
      </c>
      <c r="F4204" s="5" t="s">
        <v>87</v>
      </c>
      <c r="G4204" s="5" t="s">
        <v>19245</v>
      </c>
      <c r="H4204" s="5" t="s">
        <v>162</v>
      </c>
      <c r="K4204" s="5">
        <v>1</v>
      </c>
      <c r="L4204" s="5">
        <v>1</v>
      </c>
      <c r="M4204" s="5">
        <v>0</v>
      </c>
      <c r="N4204" s="5" t="s">
        <v>224</v>
      </c>
      <c r="O4204" s="5">
        <v>43.805309734513301</v>
      </c>
      <c r="P4204" s="5">
        <v>0</v>
      </c>
      <c r="Q4204" s="5">
        <v>43.805309734513301</v>
      </c>
      <c r="R4204" s="5" t="s">
        <v>19291</v>
      </c>
      <c r="S4204" s="5" t="s">
        <v>10608</v>
      </c>
      <c r="T4204" s="5" t="s">
        <v>10608</v>
      </c>
      <c r="U4204" s="5" t="s">
        <v>19292</v>
      </c>
      <c r="V4204" s="5" t="s">
        <v>338</v>
      </c>
      <c r="W4204" s="5" t="s">
        <v>338</v>
      </c>
      <c r="Y4204" s="5" t="s">
        <v>19248</v>
      </c>
      <c r="Z4204" s="5" t="s">
        <v>19249</v>
      </c>
      <c r="AB4204" s="5" t="s">
        <v>87</v>
      </c>
      <c r="AC4204" s="5" t="s">
        <v>149</v>
      </c>
      <c r="AD4204" s="5" t="s">
        <v>97</v>
      </c>
      <c r="AK4204" s="5" t="s">
        <v>4688</v>
      </c>
      <c r="AL4204" s="5" t="s">
        <v>4178</v>
      </c>
      <c r="AM4204" s="5">
        <v>0</v>
      </c>
      <c r="AN4204" s="5" t="s">
        <v>19250</v>
      </c>
      <c r="AO4204" s="5" t="s">
        <v>98</v>
      </c>
      <c r="AP4204" s="5" t="s">
        <v>98</v>
      </c>
      <c r="AT4204" s="5" t="s">
        <v>98</v>
      </c>
      <c r="AX4204" s="5">
        <v>2022</v>
      </c>
      <c r="BA4204" s="5" t="s">
        <v>362</v>
      </c>
      <c r="BD4204" s="5">
        <v>10</v>
      </c>
      <c r="BE4204" s="5">
        <v>2023</v>
      </c>
      <c r="BF4204" s="5" t="s">
        <v>99</v>
      </c>
      <c r="BG4204" s="5" t="s">
        <v>99</v>
      </c>
      <c r="BH4204" s="5" t="s">
        <v>99</v>
      </c>
      <c r="BI4204" s="5">
        <v>6</v>
      </c>
      <c r="BJ4204" s="5">
        <v>6</v>
      </c>
      <c r="BK4204" s="5">
        <v>6</v>
      </c>
      <c r="BN4204" s="5">
        <f t="shared" si="91"/>
        <v>43.805309734513301</v>
      </c>
    </row>
    <row r="4205" spans="1:66" x14ac:dyDescent="0.35">
      <c r="A4205" s="5" t="s">
        <v>19293</v>
      </c>
      <c r="B4205" s="5" t="s">
        <v>313</v>
      </c>
      <c r="C4205" s="5" t="s">
        <v>149</v>
      </c>
      <c r="D4205" s="5" t="s">
        <v>19215</v>
      </c>
      <c r="E4205" s="5" t="s">
        <v>19216</v>
      </c>
      <c r="F4205" s="5" t="s">
        <v>87</v>
      </c>
      <c r="G4205" s="5" t="s">
        <v>19245</v>
      </c>
      <c r="H4205" s="5" t="s">
        <v>162</v>
      </c>
      <c r="K4205" s="5">
        <v>1</v>
      </c>
      <c r="L4205" s="5">
        <v>1</v>
      </c>
      <c r="M4205" s="5">
        <v>0</v>
      </c>
      <c r="N4205" s="5" t="s">
        <v>224</v>
      </c>
      <c r="O4205" s="5">
        <v>43.805309734513301</v>
      </c>
      <c r="P4205" s="5">
        <v>0</v>
      </c>
      <c r="Q4205" s="5">
        <v>43.805309734513301</v>
      </c>
      <c r="R4205" s="5" t="s">
        <v>19294</v>
      </c>
      <c r="S4205" s="5" t="s">
        <v>10608</v>
      </c>
      <c r="T4205" s="5" t="s">
        <v>14421</v>
      </c>
      <c r="U4205" s="5" t="s">
        <v>19295</v>
      </c>
      <c r="V4205" s="5" t="s">
        <v>338</v>
      </c>
      <c r="W4205" s="5" t="s">
        <v>338</v>
      </c>
      <c r="Y4205" s="5" t="s">
        <v>19248</v>
      </c>
      <c r="Z4205" s="5" t="s">
        <v>19249</v>
      </c>
      <c r="AB4205" s="5" t="s">
        <v>87</v>
      </c>
      <c r="AC4205" s="5" t="s">
        <v>149</v>
      </c>
      <c r="AD4205" s="5" t="s">
        <v>97</v>
      </c>
      <c r="AK4205" s="5" t="s">
        <v>4688</v>
      </c>
      <c r="AL4205" s="5" t="s">
        <v>4178</v>
      </c>
      <c r="AM4205" s="5">
        <v>0</v>
      </c>
      <c r="AN4205" s="5" t="s">
        <v>19250</v>
      </c>
      <c r="AO4205" s="5" t="s">
        <v>98</v>
      </c>
      <c r="AP4205" s="5" t="s">
        <v>98</v>
      </c>
      <c r="AT4205" s="5" t="s">
        <v>98</v>
      </c>
      <c r="AX4205" s="5">
        <v>2022</v>
      </c>
      <c r="BA4205" s="5" t="s">
        <v>362</v>
      </c>
      <c r="BD4205" s="5">
        <v>10</v>
      </c>
      <c r="BE4205" s="5">
        <v>2023</v>
      </c>
      <c r="BF4205" s="5" t="s">
        <v>99</v>
      </c>
      <c r="BG4205" s="5" t="s">
        <v>99</v>
      </c>
      <c r="BH4205" s="5" t="s">
        <v>99</v>
      </c>
      <c r="BI4205" s="5">
        <v>6</v>
      </c>
      <c r="BJ4205" s="5">
        <v>6</v>
      </c>
      <c r="BK4205" s="5">
        <v>6</v>
      </c>
      <c r="BN4205" s="5">
        <f t="shared" si="91"/>
        <v>43.805309734513301</v>
      </c>
    </row>
    <row r="4206" spans="1:66" x14ac:dyDescent="0.35">
      <c r="A4206" s="5" t="s">
        <v>19296</v>
      </c>
      <c r="B4206" s="5" t="s">
        <v>313</v>
      </c>
      <c r="C4206" s="5" t="s">
        <v>149</v>
      </c>
      <c r="D4206" s="5" t="s">
        <v>19230</v>
      </c>
      <c r="E4206" s="5" t="s">
        <v>19231</v>
      </c>
      <c r="F4206" s="5" t="s">
        <v>87</v>
      </c>
      <c r="G4206" s="5" t="s">
        <v>19245</v>
      </c>
      <c r="H4206" s="5" t="s">
        <v>162</v>
      </c>
      <c r="K4206" s="5">
        <v>1</v>
      </c>
      <c r="L4206" s="5">
        <v>1</v>
      </c>
      <c r="M4206" s="5">
        <v>0</v>
      </c>
      <c r="N4206" s="5" t="s">
        <v>224</v>
      </c>
      <c r="O4206" s="5">
        <v>43.805309734513301</v>
      </c>
      <c r="P4206" s="5">
        <v>0</v>
      </c>
      <c r="Q4206" s="5">
        <v>43.805309734513301</v>
      </c>
      <c r="R4206" s="5" t="s">
        <v>19297</v>
      </c>
      <c r="S4206" s="5" t="s">
        <v>6260</v>
      </c>
      <c r="T4206" s="5" t="s">
        <v>18378</v>
      </c>
      <c r="U4206" s="5" t="s">
        <v>19298</v>
      </c>
      <c r="V4206" s="5" t="s">
        <v>338</v>
      </c>
      <c r="W4206" s="5" t="s">
        <v>338</v>
      </c>
      <c r="Y4206" s="5" t="s">
        <v>19248</v>
      </c>
      <c r="Z4206" s="5" t="s">
        <v>19249</v>
      </c>
      <c r="AB4206" s="5" t="s">
        <v>87</v>
      </c>
      <c r="AC4206" s="5" t="s">
        <v>149</v>
      </c>
      <c r="AD4206" s="5" t="s">
        <v>97</v>
      </c>
      <c r="AK4206" s="5" t="s">
        <v>796</v>
      </c>
      <c r="AL4206" s="5" t="s">
        <v>4178</v>
      </c>
      <c r="AM4206" s="5">
        <v>0</v>
      </c>
      <c r="AN4206" s="5" t="s">
        <v>19250</v>
      </c>
      <c r="AO4206" s="5" t="s">
        <v>98</v>
      </c>
      <c r="AP4206" s="5" t="s">
        <v>98</v>
      </c>
      <c r="AT4206" s="5" t="s">
        <v>98</v>
      </c>
      <c r="AX4206" s="5">
        <v>2022</v>
      </c>
      <c r="BA4206" s="5" t="s">
        <v>362</v>
      </c>
      <c r="BD4206" s="5">
        <v>11</v>
      </c>
      <c r="BE4206" s="5">
        <v>2023</v>
      </c>
      <c r="BF4206" s="5" t="s">
        <v>361</v>
      </c>
      <c r="BG4206" s="5" t="s">
        <v>99</v>
      </c>
      <c r="BH4206" s="5" t="s">
        <v>99</v>
      </c>
      <c r="BI4206" s="5">
        <v>7</v>
      </c>
      <c r="BJ4206" s="5">
        <v>6</v>
      </c>
      <c r="BK4206" s="5">
        <v>6</v>
      </c>
      <c r="BN4206" s="5">
        <f t="shared" si="91"/>
        <v>43.805309734513301</v>
      </c>
    </row>
    <row r="4207" spans="1:66" x14ac:dyDescent="0.35">
      <c r="A4207" s="5" t="s">
        <v>19299</v>
      </c>
      <c r="B4207" s="5" t="s">
        <v>313</v>
      </c>
      <c r="C4207" s="5" t="s">
        <v>149</v>
      </c>
      <c r="D4207" s="5" t="s">
        <v>19230</v>
      </c>
      <c r="E4207" s="5" t="s">
        <v>19231</v>
      </c>
      <c r="F4207" s="5" t="s">
        <v>87</v>
      </c>
      <c r="G4207" s="5" t="s">
        <v>19245</v>
      </c>
      <c r="H4207" s="5" t="s">
        <v>162</v>
      </c>
      <c r="K4207" s="5">
        <v>1</v>
      </c>
      <c r="L4207" s="5">
        <v>1</v>
      </c>
      <c r="M4207" s="5">
        <v>0</v>
      </c>
      <c r="N4207" s="5" t="s">
        <v>224</v>
      </c>
      <c r="O4207" s="5">
        <v>43.805309734513301</v>
      </c>
      <c r="P4207" s="5">
        <v>0</v>
      </c>
      <c r="Q4207" s="5">
        <v>43.805309734513301</v>
      </c>
      <c r="R4207" s="5" t="s">
        <v>19300</v>
      </c>
      <c r="S4207" s="5" t="s">
        <v>5035</v>
      </c>
      <c r="T4207" s="5" t="s">
        <v>18378</v>
      </c>
      <c r="U4207" s="5" t="s">
        <v>19301</v>
      </c>
      <c r="V4207" s="5" t="s">
        <v>338</v>
      </c>
      <c r="W4207" s="5" t="s">
        <v>338</v>
      </c>
      <c r="Y4207" s="5" t="s">
        <v>19248</v>
      </c>
      <c r="Z4207" s="5" t="s">
        <v>19249</v>
      </c>
      <c r="AB4207" s="5" t="s">
        <v>87</v>
      </c>
      <c r="AC4207" s="5" t="s">
        <v>149</v>
      </c>
      <c r="AD4207" s="5" t="s">
        <v>97</v>
      </c>
      <c r="AK4207" s="5" t="s">
        <v>796</v>
      </c>
      <c r="AL4207" s="5" t="s">
        <v>4178</v>
      </c>
      <c r="AM4207" s="5">
        <v>0</v>
      </c>
      <c r="AN4207" s="5" t="s">
        <v>19250</v>
      </c>
      <c r="AO4207" s="5" t="s">
        <v>98</v>
      </c>
      <c r="AP4207" s="5" t="s">
        <v>98</v>
      </c>
      <c r="AT4207" s="5" t="s">
        <v>98</v>
      </c>
      <c r="AX4207" s="5">
        <v>2022</v>
      </c>
      <c r="BA4207" s="5" t="s">
        <v>362</v>
      </c>
      <c r="BD4207" s="5">
        <v>11</v>
      </c>
      <c r="BE4207" s="5">
        <v>2023</v>
      </c>
      <c r="BF4207" s="5" t="s">
        <v>361</v>
      </c>
      <c r="BG4207" s="5" t="s">
        <v>99</v>
      </c>
      <c r="BH4207" s="5" t="s">
        <v>99</v>
      </c>
      <c r="BI4207" s="5">
        <v>7</v>
      </c>
      <c r="BJ4207" s="5">
        <v>6</v>
      </c>
      <c r="BK4207" s="5">
        <v>6</v>
      </c>
      <c r="BN4207" s="5">
        <f t="shared" si="91"/>
        <v>43.805309734513301</v>
      </c>
    </row>
    <row r="4208" spans="1:66" x14ac:dyDescent="0.35">
      <c r="A4208" s="5" t="s">
        <v>19302</v>
      </c>
      <c r="B4208" s="5" t="s">
        <v>313</v>
      </c>
      <c r="C4208" s="5" t="s">
        <v>149</v>
      </c>
      <c r="D4208" s="5" t="s">
        <v>19230</v>
      </c>
      <c r="E4208" s="5" t="s">
        <v>19231</v>
      </c>
      <c r="F4208" s="5" t="s">
        <v>87</v>
      </c>
      <c r="G4208" s="5" t="s">
        <v>19245</v>
      </c>
      <c r="H4208" s="5" t="s">
        <v>162</v>
      </c>
      <c r="K4208" s="5">
        <v>1</v>
      </c>
      <c r="L4208" s="5">
        <v>1</v>
      </c>
      <c r="M4208" s="5">
        <v>0</v>
      </c>
      <c r="N4208" s="5" t="s">
        <v>224</v>
      </c>
      <c r="O4208" s="5">
        <v>43.805309734513301</v>
      </c>
      <c r="P4208" s="5">
        <v>0</v>
      </c>
      <c r="Q4208" s="5">
        <v>43.805309734513301</v>
      </c>
      <c r="R4208" s="5" t="s">
        <v>19303</v>
      </c>
      <c r="S4208" s="5" t="s">
        <v>5035</v>
      </c>
      <c r="T4208" s="5" t="s">
        <v>18378</v>
      </c>
      <c r="U4208" s="5" t="s">
        <v>19304</v>
      </c>
      <c r="V4208" s="5" t="s">
        <v>338</v>
      </c>
      <c r="W4208" s="5" t="s">
        <v>338</v>
      </c>
      <c r="Y4208" s="5" t="s">
        <v>19248</v>
      </c>
      <c r="Z4208" s="5" t="s">
        <v>19249</v>
      </c>
      <c r="AB4208" s="5" t="s">
        <v>87</v>
      </c>
      <c r="AC4208" s="5" t="s">
        <v>149</v>
      </c>
      <c r="AD4208" s="5" t="s">
        <v>97</v>
      </c>
      <c r="AK4208" s="5" t="s">
        <v>796</v>
      </c>
      <c r="AL4208" s="5" t="s">
        <v>4178</v>
      </c>
      <c r="AM4208" s="5">
        <v>0</v>
      </c>
      <c r="AN4208" s="5" t="s">
        <v>19250</v>
      </c>
      <c r="AO4208" s="5" t="s">
        <v>98</v>
      </c>
      <c r="AP4208" s="5" t="s">
        <v>98</v>
      </c>
      <c r="AT4208" s="5" t="s">
        <v>98</v>
      </c>
      <c r="AX4208" s="5">
        <v>2022</v>
      </c>
      <c r="BA4208" s="5" t="s">
        <v>362</v>
      </c>
      <c r="BD4208" s="5">
        <v>11</v>
      </c>
      <c r="BE4208" s="5">
        <v>2023</v>
      </c>
      <c r="BF4208" s="5" t="s">
        <v>361</v>
      </c>
      <c r="BG4208" s="5" t="s">
        <v>99</v>
      </c>
      <c r="BH4208" s="5" t="s">
        <v>99</v>
      </c>
      <c r="BI4208" s="5">
        <v>7</v>
      </c>
      <c r="BJ4208" s="5">
        <v>6</v>
      </c>
      <c r="BK4208" s="5">
        <v>6</v>
      </c>
      <c r="BN4208" s="5">
        <f t="shared" si="91"/>
        <v>43.805309734513301</v>
      </c>
    </row>
    <row r="4209" spans="1:66" x14ac:dyDescent="0.35">
      <c r="A4209" s="5" t="s">
        <v>19305</v>
      </c>
      <c r="B4209" s="5" t="s">
        <v>313</v>
      </c>
      <c r="C4209" s="5" t="s">
        <v>149</v>
      </c>
      <c r="D4209" s="5" t="s">
        <v>19230</v>
      </c>
      <c r="E4209" s="5" t="s">
        <v>19231</v>
      </c>
      <c r="F4209" s="5" t="s">
        <v>87</v>
      </c>
      <c r="G4209" s="5" t="s">
        <v>19245</v>
      </c>
      <c r="H4209" s="5" t="s">
        <v>162</v>
      </c>
      <c r="K4209" s="5">
        <v>1</v>
      </c>
      <c r="L4209" s="5">
        <v>1</v>
      </c>
      <c r="M4209" s="5">
        <v>0</v>
      </c>
      <c r="N4209" s="5" t="s">
        <v>224</v>
      </c>
      <c r="O4209" s="5">
        <v>43.805309734513301</v>
      </c>
      <c r="P4209" s="5">
        <v>0</v>
      </c>
      <c r="Q4209" s="5">
        <v>43.805309734513301</v>
      </c>
      <c r="R4209" s="5" t="s">
        <v>19306</v>
      </c>
      <c r="S4209" s="5" t="s">
        <v>5035</v>
      </c>
      <c r="T4209" s="5" t="s">
        <v>18378</v>
      </c>
      <c r="U4209" s="5" t="s">
        <v>19307</v>
      </c>
      <c r="V4209" s="5" t="s">
        <v>338</v>
      </c>
      <c r="W4209" s="5" t="s">
        <v>338</v>
      </c>
      <c r="Y4209" s="5" t="s">
        <v>19248</v>
      </c>
      <c r="Z4209" s="5" t="s">
        <v>19249</v>
      </c>
      <c r="AB4209" s="5" t="s">
        <v>87</v>
      </c>
      <c r="AC4209" s="5" t="s">
        <v>149</v>
      </c>
      <c r="AD4209" s="5" t="s">
        <v>97</v>
      </c>
      <c r="AK4209" s="5" t="s">
        <v>796</v>
      </c>
      <c r="AL4209" s="5" t="s">
        <v>4178</v>
      </c>
      <c r="AM4209" s="5">
        <v>0</v>
      </c>
      <c r="AN4209" s="5" t="s">
        <v>19250</v>
      </c>
      <c r="AO4209" s="5" t="s">
        <v>98</v>
      </c>
      <c r="AP4209" s="5" t="s">
        <v>98</v>
      </c>
      <c r="AT4209" s="5" t="s">
        <v>98</v>
      </c>
      <c r="AX4209" s="5">
        <v>2022</v>
      </c>
      <c r="BA4209" s="5" t="s">
        <v>362</v>
      </c>
      <c r="BD4209" s="5">
        <v>11</v>
      </c>
      <c r="BE4209" s="5">
        <v>2023</v>
      </c>
      <c r="BF4209" s="5" t="s">
        <v>361</v>
      </c>
      <c r="BG4209" s="5" t="s">
        <v>99</v>
      </c>
      <c r="BH4209" s="5" t="s">
        <v>99</v>
      </c>
      <c r="BI4209" s="5">
        <v>7</v>
      </c>
      <c r="BJ4209" s="5">
        <v>6</v>
      </c>
      <c r="BK4209" s="5">
        <v>6</v>
      </c>
      <c r="BN4209" s="5">
        <f t="shared" si="91"/>
        <v>43.805309734513301</v>
      </c>
    </row>
    <row r="4210" spans="1:66" x14ac:dyDescent="0.35">
      <c r="A4210" s="5" t="s">
        <v>19308</v>
      </c>
      <c r="B4210" s="5" t="s">
        <v>313</v>
      </c>
      <c r="C4210" s="5" t="s">
        <v>149</v>
      </c>
      <c r="D4210" s="5" t="s">
        <v>19230</v>
      </c>
      <c r="E4210" s="5" t="s">
        <v>19231</v>
      </c>
      <c r="F4210" s="5" t="s">
        <v>87</v>
      </c>
      <c r="G4210" s="5" t="s">
        <v>19245</v>
      </c>
      <c r="H4210" s="5" t="s">
        <v>162</v>
      </c>
      <c r="K4210" s="5">
        <v>1</v>
      </c>
      <c r="L4210" s="5">
        <v>1</v>
      </c>
      <c r="M4210" s="5">
        <v>0</v>
      </c>
      <c r="N4210" s="5" t="s">
        <v>224</v>
      </c>
      <c r="O4210" s="5">
        <v>43.805309734513301</v>
      </c>
      <c r="P4210" s="5">
        <v>0</v>
      </c>
      <c r="Q4210" s="5">
        <v>43.805309734513301</v>
      </c>
      <c r="R4210" s="5" t="s">
        <v>19309</v>
      </c>
      <c r="S4210" s="5" t="s">
        <v>5035</v>
      </c>
      <c r="T4210" s="5" t="s">
        <v>18378</v>
      </c>
      <c r="U4210" s="5" t="s">
        <v>19310</v>
      </c>
      <c r="V4210" s="5" t="s">
        <v>338</v>
      </c>
      <c r="W4210" s="5" t="s">
        <v>338</v>
      </c>
      <c r="Y4210" s="5" t="s">
        <v>19248</v>
      </c>
      <c r="Z4210" s="5" t="s">
        <v>19249</v>
      </c>
      <c r="AB4210" s="5" t="s">
        <v>87</v>
      </c>
      <c r="AC4210" s="5" t="s">
        <v>149</v>
      </c>
      <c r="AD4210" s="5" t="s">
        <v>97</v>
      </c>
      <c r="AK4210" s="5" t="s">
        <v>796</v>
      </c>
      <c r="AL4210" s="5" t="s">
        <v>4178</v>
      </c>
      <c r="AM4210" s="5">
        <v>0</v>
      </c>
      <c r="AN4210" s="5" t="s">
        <v>19250</v>
      </c>
      <c r="AO4210" s="5" t="s">
        <v>98</v>
      </c>
      <c r="AP4210" s="5" t="s">
        <v>98</v>
      </c>
      <c r="AT4210" s="5" t="s">
        <v>98</v>
      </c>
      <c r="AX4210" s="5">
        <v>2022</v>
      </c>
      <c r="BA4210" s="5" t="s">
        <v>362</v>
      </c>
      <c r="BD4210" s="5">
        <v>11</v>
      </c>
      <c r="BE4210" s="5">
        <v>2023</v>
      </c>
      <c r="BF4210" s="5" t="s">
        <v>361</v>
      </c>
      <c r="BG4210" s="5" t="s">
        <v>99</v>
      </c>
      <c r="BH4210" s="5" t="s">
        <v>99</v>
      </c>
      <c r="BI4210" s="5">
        <v>7</v>
      </c>
      <c r="BJ4210" s="5">
        <v>6</v>
      </c>
      <c r="BK4210" s="5">
        <v>6</v>
      </c>
      <c r="BN4210" s="5">
        <f t="shared" si="91"/>
        <v>43.805309734513301</v>
      </c>
    </row>
    <row r="4211" spans="1:66" x14ac:dyDescent="0.35">
      <c r="A4211" s="5" t="s">
        <v>19311</v>
      </c>
      <c r="B4211" s="5" t="s">
        <v>313</v>
      </c>
      <c r="C4211" s="5" t="s">
        <v>149</v>
      </c>
      <c r="D4211" s="5" t="s">
        <v>19230</v>
      </c>
      <c r="E4211" s="5" t="s">
        <v>19231</v>
      </c>
      <c r="F4211" s="5" t="s">
        <v>87</v>
      </c>
      <c r="G4211" s="5" t="s">
        <v>19245</v>
      </c>
      <c r="H4211" s="5" t="s">
        <v>162</v>
      </c>
      <c r="K4211" s="5">
        <v>1</v>
      </c>
      <c r="L4211" s="5">
        <v>1</v>
      </c>
      <c r="M4211" s="5">
        <v>0</v>
      </c>
      <c r="N4211" s="5" t="s">
        <v>224</v>
      </c>
      <c r="O4211" s="5">
        <v>43.805309734513301</v>
      </c>
      <c r="P4211" s="5">
        <v>0</v>
      </c>
      <c r="Q4211" s="5">
        <v>43.805309734513301</v>
      </c>
      <c r="R4211" s="5" t="s">
        <v>19312</v>
      </c>
      <c r="S4211" s="5" t="s">
        <v>5035</v>
      </c>
      <c r="T4211" s="5" t="s">
        <v>18378</v>
      </c>
      <c r="U4211" s="5" t="s">
        <v>19313</v>
      </c>
      <c r="V4211" s="5" t="s">
        <v>338</v>
      </c>
      <c r="W4211" s="5" t="s">
        <v>338</v>
      </c>
      <c r="Y4211" s="5" t="s">
        <v>19248</v>
      </c>
      <c r="Z4211" s="5" t="s">
        <v>19249</v>
      </c>
      <c r="AB4211" s="5" t="s">
        <v>87</v>
      </c>
      <c r="AC4211" s="5" t="s">
        <v>149</v>
      </c>
      <c r="AD4211" s="5" t="s">
        <v>97</v>
      </c>
      <c r="AK4211" s="5" t="s">
        <v>796</v>
      </c>
      <c r="AL4211" s="5" t="s">
        <v>4178</v>
      </c>
      <c r="AM4211" s="5">
        <v>0</v>
      </c>
      <c r="AN4211" s="5" t="s">
        <v>19250</v>
      </c>
      <c r="AO4211" s="5" t="s">
        <v>98</v>
      </c>
      <c r="AP4211" s="5" t="s">
        <v>98</v>
      </c>
      <c r="AT4211" s="5" t="s">
        <v>98</v>
      </c>
      <c r="AX4211" s="5">
        <v>2022</v>
      </c>
      <c r="BA4211" s="5" t="s">
        <v>362</v>
      </c>
      <c r="BD4211" s="5">
        <v>11</v>
      </c>
      <c r="BE4211" s="5">
        <v>2023</v>
      </c>
      <c r="BF4211" s="5" t="s">
        <v>361</v>
      </c>
      <c r="BG4211" s="5" t="s">
        <v>99</v>
      </c>
      <c r="BH4211" s="5" t="s">
        <v>99</v>
      </c>
      <c r="BI4211" s="5">
        <v>7</v>
      </c>
      <c r="BJ4211" s="5">
        <v>6</v>
      </c>
      <c r="BK4211" s="5">
        <v>6</v>
      </c>
      <c r="BN4211" s="5">
        <f t="shared" si="91"/>
        <v>43.805309734513301</v>
      </c>
    </row>
    <row r="4212" spans="1:66" x14ac:dyDescent="0.35">
      <c r="A4212" s="5" t="s">
        <v>19314</v>
      </c>
      <c r="B4212" s="5" t="s">
        <v>313</v>
      </c>
      <c r="C4212" s="5" t="s">
        <v>149</v>
      </c>
      <c r="D4212" s="5" t="s">
        <v>19230</v>
      </c>
      <c r="E4212" s="5" t="s">
        <v>19231</v>
      </c>
      <c r="F4212" s="5" t="s">
        <v>87</v>
      </c>
      <c r="G4212" s="5" t="s">
        <v>19245</v>
      </c>
      <c r="H4212" s="5" t="s">
        <v>162</v>
      </c>
      <c r="K4212" s="5">
        <v>1</v>
      </c>
      <c r="L4212" s="5">
        <v>1</v>
      </c>
      <c r="M4212" s="5">
        <v>0</v>
      </c>
      <c r="N4212" s="5" t="s">
        <v>224</v>
      </c>
      <c r="O4212" s="5">
        <v>43.805309734513301</v>
      </c>
      <c r="P4212" s="5">
        <v>0</v>
      </c>
      <c r="Q4212" s="5">
        <v>43.805309734513301</v>
      </c>
      <c r="R4212" s="5" t="s">
        <v>19315</v>
      </c>
      <c r="S4212" s="5" t="s">
        <v>5035</v>
      </c>
      <c r="T4212" s="5" t="s">
        <v>18378</v>
      </c>
      <c r="U4212" s="5" t="s">
        <v>19316</v>
      </c>
      <c r="V4212" s="5" t="s">
        <v>338</v>
      </c>
      <c r="W4212" s="5" t="s">
        <v>338</v>
      </c>
      <c r="Y4212" s="5" t="s">
        <v>19248</v>
      </c>
      <c r="Z4212" s="5" t="s">
        <v>19249</v>
      </c>
      <c r="AB4212" s="5" t="s">
        <v>87</v>
      </c>
      <c r="AC4212" s="5" t="s">
        <v>149</v>
      </c>
      <c r="AD4212" s="5" t="s">
        <v>97</v>
      </c>
      <c r="AK4212" s="5" t="s">
        <v>796</v>
      </c>
      <c r="AL4212" s="5" t="s">
        <v>4178</v>
      </c>
      <c r="AM4212" s="5">
        <v>0</v>
      </c>
      <c r="AN4212" s="5" t="s">
        <v>19250</v>
      </c>
      <c r="AO4212" s="5" t="s">
        <v>98</v>
      </c>
      <c r="AP4212" s="5" t="s">
        <v>98</v>
      </c>
      <c r="AT4212" s="5" t="s">
        <v>98</v>
      </c>
      <c r="AX4212" s="5">
        <v>2022</v>
      </c>
      <c r="BA4212" s="5" t="s">
        <v>362</v>
      </c>
      <c r="BD4212" s="5">
        <v>11</v>
      </c>
      <c r="BE4212" s="5">
        <v>2023</v>
      </c>
      <c r="BF4212" s="5" t="s">
        <v>361</v>
      </c>
      <c r="BG4212" s="5" t="s">
        <v>99</v>
      </c>
      <c r="BH4212" s="5" t="s">
        <v>99</v>
      </c>
      <c r="BI4212" s="5">
        <v>7</v>
      </c>
      <c r="BJ4212" s="5">
        <v>6</v>
      </c>
      <c r="BK4212" s="5">
        <v>6</v>
      </c>
      <c r="BN4212" s="5">
        <f t="shared" si="91"/>
        <v>43.805309734513301</v>
      </c>
    </row>
    <row r="4213" spans="1:66" x14ac:dyDescent="0.35">
      <c r="A4213" s="5" t="s">
        <v>19317</v>
      </c>
      <c r="B4213" s="5" t="s">
        <v>313</v>
      </c>
      <c r="C4213" s="5" t="s">
        <v>149</v>
      </c>
      <c r="D4213" s="5" t="s">
        <v>19235</v>
      </c>
      <c r="E4213" s="5" t="s">
        <v>19236</v>
      </c>
      <c r="F4213" s="5" t="s">
        <v>87</v>
      </c>
      <c r="G4213" s="5" t="s">
        <v>19245</v>
      </c>
      <c r="H4213" s="5" t="s">
        <v>162</v>
      </c>
      <c r="K4213" s="5">
        <v>1</v>
      </c>
      <c r="L4213" s="5">
        <v>1</v>
      </c>
      <c r="M4213" s="5">
        <v>0</v>
      </c>
      <c r="N4213" s="5" t="s">
        <v>90</v>
      </c>
      <c r="O4213" s="5">
        <v>43.805309734513301</v>
      </c>
      <c r="P4213" s="5">
        <v>0</v>
      </c>
      <c r="Q4213" s="5">
        <v>0</v>
      </c>
      <c r="R4213" s="5" t="s">
        <v>19318</v>
      </c>
      <c r="S4213" s="5" t="s">
        <v>5035</v>
      </c>
      <c r="T4213" s="5" t="s">
        <v>5805</v>
      </c>
      <c r="U4213" s="5" t="s">
        <v>19319</v>
      </c>
      <c r="Y4213" s="5" t="s">
        <v>19248</v>
      </c>
      <c r="Z4213" s="5" t="s">
        <v>19249</v>
      </c>
      <c r="AB4213" s="5" t="s">
        <v>87</v>
      </c>
      <c r="AC4213" s="5" t="s">
        <v>149</v>
      </c>
      <c r="AD4213" s="5" t="s">
        <v>97</v>
      </c>
      <c r="AK4213" s="5" t="s">
        <v>796</v>
      </c>
      <c r="AL4213" s="5" t="s">
        <v>4178</v>
      </c>
      <c r="AM4213" s="5">
        <v>0</v>
      </c>
      <c r="AN4213" s="5" t="s">
        <v>19250</v>
      </c>
      <c r="AO4213" s="5" t="s">
        <v>98</v>
      </c>
      <c r="AP4213" s="5" t="s">
        <v>98</v>
      </c>
      <c r="AT4213" s="5" t="s">
        <v>98</v>
      </c>
      <c r="AX4213" s="5">
        <v>2022</v>
      </c>
      <c r="BA4213" s="5" t="s">
        <v>362</v>
      </c>
      <c r="BD4213" s="5">
        <v>11</v>
      </c>
      <c r="BF4213" s="5" t="s">
        <v>361</v>
      </c>
      <c r="BG4213" s="5" t="s">
        <v>99</v>
      </c>
      <c r="BI4213" s="5">
        <v>7</v>
      </c>
      <c r="BJ4213" s="5">
        <v>6</v>
      </c>
      <c r="BN4213" s="5">
        <f t="shared" si="91"/>
        <v>43.805309734513301</v>
      </c>
    </row>
    <row r="4214" spans="1:66" x14ac:dyDescent="0.35">
      <c r="A4214" s="5" t="s">
        <v>19320</v>
      </c>
      <c r="B4214" s="5" t="s">
        <v>313</v>
      </c>
      <c r="C4214" s="5" t="s">
        <v>149</v>
      </c>
      <c r="D4214" s="5" t="s">
        <v>19235</v>
      </c>
      <c r="E4214" s="5" t="s">
        <v>19236</v>
      </c>
      <c r="F4214" s="5" t="s">
        <v>87</v>
      </c>
      <c r="G4214" s="5" t="s">
        <v>19245</v>
      </c>
      <c r="H4214" s="5" t="s">
        <v>162</v>
      </c>
      <c r="K4214" s="5">
        <v>1</v>
      </c>
      <c r="L4214" s="5">
        <v>1</v>
      </c>
      <c r="M4214" s="5">
        <v>0</v>
      </c>
      <c r="N4214" s="5" t="s">
        <v>90</v>
      </c>
      <c r="O4214" s="5">
        <v>43.805309734513301</v>
      </c>
      <c r="P4214" s="5">
        <v>0</v>
      </c>
      <c r="Q4214" s="5">
        <v>0</v>
      </c>
      <c r="R4214" s="5" t="s">
        <v>19321</v>
      </c>
      <c r="S4214" s="5" t="s">
        <v>5035</v>
      </c>
      <c r="T4214" s="5" t="s">
        <v>5805</v>
      </c>
      <c r="U4214" s="5" t="s">
        <v>19322</v>
      </c>
      <c r="Y4214" s="5" t="s">
        <v>19248</v>
      </c>
      <c r="Z4214" s="5" t="s">
        <v>19249</v>
      </c>
      <c r="AB4214" s="5" t="s">
        <v>87</v>
      </c>
      <c r="AC4214" s="5" t="s">
        <v>149</v>
      </c>
      <c r="AD4214" s="5" t="s">
        <v>97</v>
      </c>
      <c r="AK4214" s="5" t="s">
        <v>796</v>
      </c>
      <c r="AL4214" s="5" t="s">
        <v>4178</v>
      </c>
      <c r="AM4214" s="5">
        <v>0</v>
      </c>
      <c r="AN4214" s="5" t="s">
        <v>19250</v>
      </c>
      <c r="AO4214" s="5" t="s">
        <v>98</v>
      </c>
      <c r="AP4214" s="5" t="s">
        <v>98</v>
      </c>
      <c r="AT4214" s="5" t="s">
        <v>98</v>
      </c>
      <c r="AX4214" s="5">
        <v>2022</v>
      </c>
      <c r="BA4214" s="5" t="s">
        <v>362</v>
      </c>
      <c r="BD4214" s="5">
        <v>11</v>
      </c>
      <c r="BF4214" s="5" t="s">
        <v>361</v>
      </c>
      <c r="BG4214" s="5" t="s">
        <v>99</v>
      </c>
      <c r="BI4214" s="5">
        <v>7</v>
      </c>
      <c r="BJ4214" s="5">
        <v>6</v>
      </c>
      <c r="BN4214" s="5">
        <f t="shared" si="91"/>
        <v>43.805309734513301</v>
      </c>
    </row>
    <row r="4215" spans="1:66" x14ac:dyDescent="0.35">
      <c r="A4215" s="5" t="s">
        <v>19323</v>
      </c>
      <c r="B4215" s="5" t="s">
        <v>313</v>
      </c>
      <c r="C4215" s="5" t="s">
        <v>149</v>
      </c>
      <c r="D4215" s="5" t="s">
        <v>19235</v>
      </c>
      <c r="E4215" s="5" t="s">
        <v>19236</v>
      </c>
      <c r="F4215" s="5" t="s">
        <v>87</v>
      </c>
      <c r="G4215" s="5" t="s">
        <v>19245</v>
      </c>
      <c r="H4215" s="5" t="s">
        <v>162</v>
      </c>
      <c r="K4215" s="5">
        <v>1</v>
      </c>
      <c r="L4215" s="5">
        <v>1</v>
      </c>
      <c r="M4215" s="5">
        <v>0</v>
      </c>
      <c r="N4215" s="5" t="s">
        <v>90</v>
      </c>
      <c r="O4215" s="5">
        <v>43.805309734513301</v>
      </c>
      <c r="P4215" s="5">
        <v>0</v>
      </c>
      <c r="Q4215" s="5">
        <v>0</v>
      </c>
      <c r="R4215" s="5" t="s">
        <v>19324</v>
      </c>
      <c r="S4215" s="5" t="s">
        <v>5113</v>
      </c>
      <c r="T4215" s="5" t="s">
        <v>5805</v>
      </c>
      <c r="U4215" s="5" t="s">
        <v>19325</v>
      </c>
      <c r="Y4215" s="5" t="s">
        <v>19248</v>
      </c>
      <c r="Z4215" s="5" t="s">
        <v>19249</v>
      </c>
      <c r="AB4215" s="5" t="s">
        <v>87</v>
      </c>
      <c r="AC4215" s="5" t="s">
        <v>149</v>
      </c>
      <c r="AD4215" s="5" t="s">
        <v>97</v>
      </c>
      <c r="AK4215" s="5" t="s">
        <v>796</v>
      </c>
      <c r="AL4215" s="5" t="s">
        <v>4178</v>
      </c>
      <c r="AM4215" s="5">
        <v>0</v>
      </c>
      <c r="AN4215" s="5" t="s">
        <v>19250</v>
      </c>
      <c r="AO4215" s="5" t="s">
        <v>98</v>
      </c>
      <c r="AP4215" s="5" t="s">
        <v>98</v>
      </c>
      <c r="AT4215" s="5" t="s">
        <v>98</v>
      </c>
      <c r="AX4215" s="5">
        <v>2022</v>
      </c>
      <c r="BA4215" s="5" t="s">
        <v>362</v>
      </c>
      <c r="BD4215" s="5">
        <v>11</v>
      </c>
      <c r="BF4215" s="5" t="s">
        <v>361</v>
      </c>
      <c r="BG4215" s="5" t="s">
        <v>99</v>
      </c>
      <c r="BI4215" s="5">
        <v>7</v>
      </c>
      <c r="BJ4215" s="5">
        <v>6</v>
      </c>
      <c r="BN4215" s="5">
        <f t="shared" si="91"/>
        <v>43.805309734513301</v>
      </c>
    </row>
    <row r="4216" spans="1:66" x14ac:dyDescent="0.35">
      <c r="A4216" s="5" t="s">
        <v>19326</v>
      </c>
      <c r="B4216" s="5" t="s">
        <v>313</v>
      </c>
      <c r="C4216" s="5" t="s">
        <v>149</v>
      </c>
      <c r="D4216" s="5" t="s">
        <v>19235</v>
      </c>
      <c r="E4216" s="5" t="s">
        <v>19236</v>
      </c>
      <c r="F4216" s="5" t="s">
        <v>87</v>
      </c>
      <c r="G4216" s="5" t="s">
        <v>19245</v>
      </c>
      <c r="H4216" s="5" t="s">
        <v>162</v>
      </c>
      <c r="K4216" s="5">
        <v>1</v>
      </c>
      <c r="L4216" s="5">
        <v>1</v>
      </c>
      <c r="M4216" s="5">
        <v>0</v>
      </c>
      <c r="N4216" s="5" t="s">
        <v>90</v>
      </c>
      <c r="O4216" s="5">
        <v>43.805309734513301</v>
      </c>
      <c r="P4216" s="5">
        <v>0</v>
      </c>
      <c r="Q4216" s="5">
        <v>0</v>
      </c>
      <c r="R4216" s="5" t="s">
        <v>19327</v>
      </c>
      <c r="S4216" s="5" t="s">
        <v>5113</v>
      </c>
      <c r="T4216" s="5" t="s">
        <v>5805</v>
      </c>
      <c r="U4216" s="5" t="s">
        <v>19328</v>
      </c>
      <c r="Y4216" s="5" t="s">
        <v>19248</v>
      </c>
      <c r="Z4216" s="5" t="s">
        <v>19249</v>
      </c>
      <c r="AB4216" s="5" t="s">
        <v>87</v>
      </c>
      <c r="AC4216" s="5" t="s">
        <v>149</v>
      </c>
      <c r="AD4216" s="5" t="s">
        <v>97</v>
      </c>
      <c r="AK4216" s="5" t="s">
        <v>796</v>
      </c>
      <c r="AL4216" s="5" t="s">
        <v>4178</v>
      </c>
      <c r="AM4216" s="5">
        <v>0</v>
      </c>
      <c r="AN4216" s="5" t="s">
        <v>19250</v>
      </c>
      <c r="AO4216" s="5" t="s">
        <v>98</v>
      </c>
      <c r="AP4216" s="5" t="s">
        <v>98</v>
      </c>
      <c r="AT4216" s="5" t="s">
        <v>98</v>
      </c>
      <c r="AX4216" s="5">
        <v>2022</v>
      </c>
      <c r="BA4216" s="5" t="s">
        <v>362</v>
      </c>
      <c r="BD4216" s="5">
        <v>11</v>
      </c>
      <c r="BF4216" s="5" t="s">
        <v>361</v>
      </c>
      <c r="BG4216" s="5" t="s">
        <v>99</v>
      </c>
      <c r="BI4216" s="5">
        <v>7</v>
      </c>
      <c r="BJ4216" s="5">
        <v>6</v>
      </c>
      <c r="BN4216" s="5">
        <f t="shared" si="91"/>
        <v>43.805309734513301</v>
      </c>
    </row>
    <row r="4217" spans="1:66" x14ac:dyDescent="0.35">
      <c r="A4217" s="5" t="s">
        <v>19329</v>
      </c>
      <c r="B4217" s="5" t="s">
        <v>313</v>
      </c>
      <c r="C4217" s="5" t="s">
        <v>149</v>
      </c>
      <c r="D4217" s="5" t="s">
        <v>19235</v>
      </c>
      <c r="E4217" s="5" t="s">
        <v>19236</v>
      </c>
      <c r="F4217" s="5" t="s">
        <v>87</v>
      </c>
      <c r="G4217" s="5" t="s">
        <v>19245</v>
      </c>
      <c r="H4217" s="5" t="s">
        <v>162</v>
      </c>
      <c r="K4217" s="5">
        <v>1</v>
      </c>
      <c r="L4217" s="5">
        <v>1</v>
      </c>
      <c r="M4217" s="5">
        <v>0</v>
      </c>
      <c r="N4217" s="5" t="s">
        <v>90</v>
      </c>
      <c r="O4217" s="5">
        <v>43.805309734513301</v>
      </c>
      <c r="P4217" s="5">
        <v>0</v>
      </c>
      <c r="Q4217" s="5">
        <v>0</v>
      </c>
      <c r="R4217" s="5" t="s">
        <v>19330</v>
      </c>
      <c r="S4217" s="5" t="s">
        <v>5113</v>
      </c>
      <c r="T4217" s="5" t="s">
        <v>5805</v>
      </c>
      <c r="U4217" s="5" t="s">
        <v>19331</v>
      </c>
      <c r="Y4217" s="5" t="s">
        <v>19248</v>
      </c>
      <c r="Z4217" s="5" t="s">
        <v>19249</v>
      </c>
      <c r="AB4217" s="5" t="s">
        <v>87</v>
      </c>
      <c r="AC4217" s="5" t="s">
        <v>149</v>
      </c>
      <c r="AD4217" s="5" t="s">
        <v>97</v>
      </c>
      <c r="AK4217" s="5" t="s">
        <v>796</v>
      </c>
      <c r="AL4217" s="5" t="s">
        <v>4178</v>
      </c>
      <c r="AM4217" s="5">
        <v>0</v>
      </c>
      <c r="AN4217" s="5" t="s">
        <v>19250</v>
      </c>
      <c r="AO4217" s="5" t="s">
        <v>98</v>
      </c>
      <c r="AP4217" s="5" t="s">
        <v>98</v>
      </c>
      <c r="AT4217" s="5" t="s">
        <v>98</v>
      </c>
      <c r="AX4217" s="5">
        <v>2022</v>
      </c>
      <c r="BA4217" s="5" t="s">
        <v>362</v>
      </c>
      <c r="BD4217" s="5">
        <v>11</v>
      </c>
      <c r="BF4217" s="5" t="s">
        <v>361</v>
      </c>
      <c r="BG4217" s="5" t="s">
        <v>99</v>
      </c>
      <c r="BI4217" s="5">
        <v>7</v>
      </c>
      <c r="BJ4217" s="5">
        <v>6</v>
      </c>
      <c r="BN4217" s="5">
        <f t="shared" si="91"/>
        <v>43.805309734513301</v>
      </c>
    </row>
    <row r="4218" spans="1:66" x14ac:dyDescent="0.35">
      <c r="A4218" s="5" t="s">
        <v>19332</v>
      </c>
      <c r="B4218" s="5" t="s">
        <v>313</v>
      </c>
      <c r="C4218" s="5" t="s">
        <v>149</v>
      </c>
      <c r="D4218" s="5" t="s">
        <v>19235</v>
      </c>
      <c r="E4218" s="5" t="s">
        <v>19236</v>
      </c>
      <c r="F4218" s="5" t="s">
        <v>87</v>
      </c>
      <c r="G4218" s="5" t="s">
        <v>19245</v>
      </c>
      <c r="H4218" s="5" t="s">
        <v>162</v>
      </c>
      <c r="K4218" s="5">
        <v>1</v>
      </c>
      <c r="L4218" s="5">
        <v>1</v>
      </c>
      <c r="M4218" s="5">
        <v>0</v>
      </c>
      <c r="N4218" s="5" t="s">
        <v>90</v>
      </c>
      <c r="O4218" s="5">
        <v>43.805309734513301</v>
      </c>
      <c r="P4218" s="5">
        <v>0</v>
      </c>
      <c r="Q4218" s="5">
        <v>0</v>
      </c>
      <c r="R4218" s="5" t="s">
        <v>19333</v>
      </c>
      <c r="S4218" s="5" t="s">
        <v>5113</v>
      </c>
      <c r="T4218" s="5" t="s">
        <v>5805</v>
      </c>
      <c r="U4218" s="5" t="s">
        <v>19334</v>
      </c>
      <c r="Y4218" s="5" t="s">
        <v>19248</v>
      </c>
      <c r="Z4218" s="5" t="s">
        <v>19249</v>
      </c>
      <c r="AB4218" s="5" t="s">
        <v>87</v>
      </c>
      <c r="AC4218" s="5" t="s">
        <v>149</v>
      </c>
      <c r="AD4218" s="5" t="s">
        <v>97</v>
      </c>
      <c r="AK4218" s="5" t="s">
        <v>796</v>
      </c>
      <c r="AL4218" s="5" t="s">
        <v>4178</v>
      </c>
      <c r="AM4218" s="5">
        <v>0</v>
      </c>
      <c r="AN4218" s="5" t="s">
        <v>19250</v>
      </c>
      <c r="AO4218" s="5" t="s">
        <v>98</v>
      </c>
      <c r="AP4218" s="5" t="s">
        <v>98</v>
      </c>
      <c r="AT4218" s="5" t="s">
        <v>98</v>
      </c>
      <c r="AX4218" s="5">
        <v>2022</v>
      </c>
      <c r="BA4218" s="5" t="s">
        <v>362</v>
      </c>
      <c r="BD4218" s="5">
        <v>11</v>
      </c>
      <c r="BF4218" s="5" t="s">
        <v>361</v>
      </c>
      <c r="BG4218" s="5" t="s">
        <v>99</v>
      </c>
      <c r="BI4218" s="5">
        <v>7</v>
      </c>
      <c r="BJ4218" s="5">
        <v>6</v>
      </c>
      <c r="BN4218" s="5">
        <f t="shared" si="91"/>
        <v>43.805309734513301</v>
      </c>
    </row>
    <row r="4219" spans="1:66" x14ac:dyDescent="0.35">
      <c r="A4219" s="5" t="s">
        <v>19335</v>
      </c>
      <c r="B4219" s="5" t="s">
        <v>313</v>
      </c>
      <c r="C4219" s="5" t="s">
        <v>149</v>
      </c>
      <c r="D4219" s="5" t="s">
        <v>19235</v>
      </c>
      <c r="E4219" s="5" t="s">
        <v>19236</v>
      </c>
      <c r="F4219" s="5" t="s">
        <v>87</v>
      </c>
      <c r="G4219" s="5" t="s">
        <v>19245</v>
      </c>
      <c r="H4219" s="5" t="s">
        <v>162</v>
      </c>
      <c r="K4219" s="5">
        <v>1</v>
      </c>
      <c r="L4219" s="5">
        <v>1</v>
      </c>
      <c r="M4219" s="5">
        <v>0</v>
      </c>
      <c r="N4219" s="5" t="s">
        <v>90</v>
      </c>
      <c r="O4219" s="5">
        <v>43.805309734513301</v>
      </c>
      <c r="P4219" s="5">
        <v>0</v>
      </c>
      <c r="Q4219" s="5">
        <v>0</v>
      </c>
      <c r="R4219" s="5" t="s">
        <v>19336</v>
      </c>
      <c r="S4219" s="5" t="s">
        <v>5113</v>
      </c>
      <c r="T4219" s="5" t="s">
        <v>5805</v>
      </c>
      <c r="U4219" s="5" t="s">
        <v>19337</v>
      </c>
      <c r="Y4219" s="5" t="s">
        <v>19248</v>
      </c>
      <c r="Z4219" s="5" t="s">
        <v>19249</v>
      </c>
      <c r="AB4219" s="5" t="s">
        <v>87</v>
      </c>
      <c r="AC4219" s="5" t="s">
        <v>149</v>
      </c>
      <c r="AD4219" s="5" t="s">
        <v>97</v>
      </c>
      <c r="AK4219" s="5" t="s">
        <v>796</v>
      </c>
      <c r="AL4219" s="5" t="s">
        <v>4178</v>
      </c>
      <c r="AM4219" s="5">
        <v>0</v>
      </c>
      <c r="AN4219" s="5" t="s">
        <v>19250</v>
      </c>
      <c r="AO4219" s="5" t="s">
        <v>98</v>
      </c>
      <c r="AP4219" s="5" t="s">
        <v>98</v>
      </c>
      <c r="AT4219" s="5" t="s">
        <v>98</v>
      </c>
      <c r="AX4219" s="5">
        <v>2022</v>
      </c>
      <c r="BA4219" s="5" t="s">
        <v>362</v>
      </c>
      <c r="BD4219" s="5">
        <v>11</v>
      </c>
      <c r="BF4219" s="5" t="s">
        <v>361</v>
      </c>
      <c r="BG4219" s="5" t="s">
        <v>99</v>
      </c>
      <c r="BI4219" s="5">
        <v>7</v>
      </c>
      <c r="BJ4219" s="5">
        <v>6</v>
      </c>
      <c r="BN4219" s="5">
        <f t="shared" si="91"/>
        <v>43.805309734513301</v>
      </c>
    </row>
    <row r="4220" spans="1:66" x14ac:dyDescent="0.35">
      <c r="A4220" s="5" t="s">
        <v>19338</v>
      </c>
      <c r="B4220" s="5" t="s">
        <v>313</v>
      </c>
      <c r="C4220" s="5" t="s">
        <v>149</v>
      </c>
      <c r="D4220" s="5" t="s">
        <v>19235</v>
      </c>
      <c r="E4220" s="5" t="s">
        <v>19236</v>
      </c>
      <c r="F4220" s="5" t="s">
        <v>87</v>
      </c>
      <c r="G4220" s="5" t="s">
        <v>19245</v>
      </c>
      <c r="H4220" s="5" t="s">
        <v>162</v>
      </c>
      <c r="K4220" s="5">
        <v>1</v>
      </c>
      <c r="L4220" s="5">
        <v>1</v>
      </c>
      <c r="M4220" s="5">
        <v>0</v>
      </c>
      <c r="N4220" s="5" t="s">
        <v>90</v>
      </c>
      <c r="O4220" s="5">
        <v>43.805309734513301</v>
      </c>
      <c r="P4220" s="5">
        <v>0</v>
      </c>
      <c r="Q4220" s="5">
        <v>0</v>
      </c>
      <c r="R4220" s="5" t="s">
        <v>19339</v>
      </c>
      <c r="S4220" s="5" t="s">
        <v>5113</v>
      </c>
      <c r="T4220" s="5" t="s">
        <v>5805</v>
      </c>
      <c r="U4220" s="5" t="s">
        <v>19340</v>
      </c>
      <c r="Y4220" s="5" t="s">
        <v>19248</v>
      </c>
      <c r="Z4220" s="5" t="s">
        <v>19249</v>
      </c>
      <c r="AB4220" s="5" t="s">
        <v>87</v>
      </c>
      <c r="AC4220" s="5" t="s">
        <v>149</v>
      </c>
      <c r="AD4220" s="5" t="s">
        <v>97</v>
      </c>
      <c r="AK4220" s="5" t="s">
        <v>796</v>
      </c>
      <c r="AL4220" s="5" t="s">
        <v>4178</v>
      </c>
      <c r="AM4220" s="5">
        <v>0</v>
      </c>
      <c r="AN4220" s="5" t="s">
        <v>19250</v>
      </c>
      <c r="AO4220" s="5" t="s">
        <v>98</v>
      </c>
      <c r="AP4220" s="5" t="s">
        <v>98</v>
      </c>
      <c r="AT4220" s="5" t="s">
        <v>98</v>
      </c>
      <c r="AX4220" s="5">
        <v>2022</v>
      </c>
      <c r="BA4220" s="5" t="s">
        <v>362</v>
      </c>
      <c r="BD4220" s="5">
        <v>11</v>
      </c>
      <c r="BF4220" s="5" t="s">
        <v>361</v>
      </c>
      <c r="BG4220" s="5" t="s">
        <v>99</v>
      </c>
      <c r="BI4220" s="5">
        <v>7</v>
      </c>
      <c r="BJ4220" s="5">
        <v>6</v>
      </c>
      <c r="BN4220" s="5">
        <f t="shared" si="91"/>
        <v>43.805309734513301</v>
      </c>
    </row>
    <row r="4221" spans="1:66" x14ac:dyDescent="0.35">
      <c r="A4221" s="5" t="s">
        <v>19341</v>
      </c>
      <c r="B4221" s="5" t="s">
        <v>313</v>
      </c>
      <c r="C4221" s="5" t="s">
        <v>149</v>
      </c>
      <c r="D4221" s="5" t="s">
        <v>19235</v>
      </c>
      <c r="E4221" s="5" t="s">
        <v>19236</v>
      </c>
      <c r="F4221" s="5" t="s">
        <v>87</v>
      </c>
      <c r="G4221" s="5" t="s">
        <v>19245</v>
      </c>
      <c r="H4221" s="5" t="s">
        <v>162</v>
      </c>
      <c r="K4221" s="5">
        <v>1</v>
      </c>
      <c r="L4221" s="5">
        <v>1</v>
      </c>
      <c r="M4221" s="5">
        <v>0</v>
      </c>
      <c r="N4221" s="5" t="s">
        <v>90</v>
      </c>
      <c r="O4221" s="5">
        <v>43.805309734513301</v>
      </c>
      <c r="P4221" s="5">
        <v>0</v>
      </c>
      <c r="Q4221" s="5">
        <v>0</v>
      </c>
      <c r="R4221" s="5" t="s">
        <v>19342</v>
      </c>
      <c r="S4221" s="5" t="s">
        <v>5113</v>
      </c>
      <c r="T4221" s="5" t="s">
        <v>5805</v>
      </c>
      <c r="U4221" s="5" t="s">
        <v>19343</v>
      </c>
      <c r="Y4221" s="5" t="s">
        <v>19248</v>
      </c>
      <c r="Z4221" s="5" t="s">
        <v>19249</v>
      </c>
      <c r="AB4221" s="5" t="s">
        <v>87</v>
      </c>
      <c r="AC4221" s="5" t="s">
        <v>149</v>
      </c>
      <c r="AD4221" s="5" t="s">
        <v>97</v>
      </c>
      <c r="AK4221" s="5" t="s">
        <v>796</v>
      </c>
      <c r="AL4221" s="5" t="s">
        <v>4178</v>
      </c>
      <c r="AM4221" s="5">
        <v>0</v>
      </c>
      <c r="AN4221" s="5" t="s">
        <v>19250</v>
      </c>
      <c r="AO4221" s="5" t="s">
        <v>98</v>
      </c>
      <c r="AP4221" s="5" t="s">
        <v>98</v>
      </c>
      <c r="AT4221" s="5" t="s">
        <v>98</v>
      </c>
      <c r="AX4221" s="5">
        <v>2022</v>
      </c>
      <c r="BA4221" s="5" t="s">
        <v>362</v>
      </c>
      <c r="BD4221" s="5">
        <v>11</v>
      </c>
      <c r="BF4221" s="5" t="s">
        <v>361</v>
      </c>
      <c r="BG4221" s="5" t="s">
        <v>99</v>
      </c>
      <c r="BI4221" s="5">
        <v>7</v>
      </c>
      <c r="BJ4221" s="5">
        <v>6</v>
      </c>
      <c r="BN4221" s="5">
        <f t="shared" si="91"/>
        <v>43.805309734513301</v>
      </c>
    </row>
    <row r="4222" spans="1:66" x14ac:dyDescent="0.35">
      <c r="A4222" s="5" t="s">
        <v>19344</v>
      </c>
      <c r="B4222" s="5" t="s">
        <v>313</v>
      </c>
      <c r="C4222" s="5" t="s">
        <v>149</v>
      </c>
      <c r="D4222" s="5" t="s">
        <v>19235</v>
      </c>
      <c r="E4222" s="5" t="s">
        <v>19236</v>
      </c>
      <c r="F4222" s="5" t="s">
        <v>87</v>
      </c>
      <c r="G4222" s="5" t="s">
        <v>19245</v>
      </c>
      <c r="H4222" s="5" t="s">
        <v>162</v>
      </c>
      <c r="K4222" s="5">
        <v>1</v>
      </c>
      <c r="L4222" s="5">
        <v>1</v>
      </c>
      <c r="M4222" s="5">
        <v>0</v>
      </c>
      <c r="N4222" s="5" t="s">
        <v>90</v>
      </c>
      <c r="O4222" s="5">
        <v>43.805309734513301</v>
      </c>
      <c r="P4222" s="5">
        <v>0</v>
      </c>
      <c r="Q4222" s="5">
        <v>0</v>
      </c>
      <c r="R4222" s="5" t="s">
        <v>19345</v>
      </c>
      <c r="S4222" s="5" t="s">
        <v>5113</v>
      </c>
      <c r="T4222" s="5" t="s">
        <v>5805</v>
      </c>
      <c r="U4222" s="5" t="s">
        <v>19346</v>
      </c>
      <c r="Y4222" s="5" t="s">
        <v>19248</v>
      </c>
      <c r="Z4222" s="5" t="s">
        <v>19249</v>
      </c>
      <c r="AB4222" s="5" t="s">
        <v>87</v>
      </c>
      <c r="AC4222" s="5" t="s">
        <v>149</v>
      </c>
      <c r="AD4222" s="5" t="s">
        <v>97</v>
      </c>
      <c r="AK4222" s="5" t="s">
        <v>796</v>
      </c>
      <c r="AL4222" s="5" t="s">
        <v>4178</v>
      </c>
      <c r="AM4222" s="5">
        <v>0</v>
      </c>
      <c r="AN4222" s="5" t="s">
        <v>19250</v>
      </c>
      <c r="AO4222" s="5" t="s">
        <v>98</v>
      </c>
      <c r="AP4222" s="5" t="s">
        <v>98</v>
      </c>
      <c r="AT4222" s="5" t="s">
        <v>98</v>
      </c>
      <c r="AX4222" s="5">
        <v>2022</v>
      </c>
      <c r="BA4222" s="5" t="s">
        <v>362</v>
      </c>
      <c r="BD4222" s="5">
        <v>11</v>
      </c>
      <c r="BF4222" s="5" t="s">
        <v>361</v>
      </c>
      <c r="BG4222" s="5" t="s">
        <v>99</v>
      </c>
      <c r="BI4222" s="5">
        <v>7</v>
      </c>
      <c r="BJ4222" s="5">
        <v>6</v>
      </c>
      <c r="BN4222" s="5">
        <f t="shared" si="91"/>
        <v>43.805309734513301</v>
      </c>
    </row>
    <row r="4223" spans="1:66" x14ac:dyDescent="0.35">
      <c r="A4223" s="5" t="s">
        <v>19347</v>
      </c>
      <c r="B4223" s="5" t="s">
        <v>313</v>
      </c>
      <c r="C4223" s="5" t="s">
        <v>149</v>
      </c>
      <c r="D4223" s="5" t="s">
        <v>19230</v>
      </c>
      <c r="E4223" s="5" t="s">
        <v>19231</v>
      </c>
      <c r="F4223" s="5" t="s">
        <v>87</v>
      </c>
      <c r="G4223" s="5" t="s">
        <v>19245</v>
      </c>
      <c r="H4223" s="5" t="s">
        <v>162</v>
      </c>
      <c r="K4223" s="5">
        <v>1</v>
      </c>
      <c r="L4223" s="5">
        <v>1</v>
      </c>
      <c r="M4223" s="5">
        <v>0</v>
      </c>
      <c r="N4223" s="5" t="s">
        <v>224</v>
      </c>
      <c r="O4223" s="5">
        <v>43.805309734513301</v>
      </c>
      <c r="P4223" s="5">
        <v>0</v>
      </c>
      <c r="Q4223" s="5">
        <v>43.805309734513301</v>
      </c>
      <c r="R4223" s="5" t="s">
        <v>19348</v>
      </c>
      <c r="S4223" s="5" t="s">
        <v>4933</v>
      </c>
      <c r="T4223" s="5" t="s">
        <v>18378</v>
      </c>
      <c r="U4223" s="5" t="s">
        <v>19349</v>
      </c>
      <c r="V4223" s="5" t="s">
        <v>338</v>
      </c>
      <c r="W4223" s="5" t="s">
        <v>338</v>
      </c>
      <c r="Y4223" s="5" t="s">
        <v>19248</v>
      </c>
      <c r="Z4223" s="5" t="s">
        <v>19249</v>
      </c>
      <c r="AB4223" s="5" t="s">
        <v>87</v>
      </c>
      <c r="AC4223" s="5" t="s">
        <v>149</v>
      </c>
      <c r="AD4223" s="5" t="s">
        <v>97</v>
      </c>
      <c r="AK4223" s="5" t="s">
        <v>796</v>
      </c>
      <c r="AL4223" s="5" t="s">
        <v>4178</v>
      </c>
      <c r="AM4223" s="5">
        <v>0</v>
      </c>
      <c r="AN4223" s="5" t="s">
        <v>19250</v>
      </c>
      <c r="AO4223" s="5" t="s">
        <v>98</v>
      </c>
      <c r="AP4223" s="5" t="s">
        <v>98</v>
      </c>
      <c r="AT4223" s="5" t="s">
        <v>98</v>
      </c>
      <c r="AX4223" s="5">
        <v>2022</v>
      </c>
      <c r="BA4223" s="5" t="s">
        <v>362</v>
      </c>
      <c r="BD4223" s="5">
        <v>11</v>
      </c>
      <c r="BE4223" s="5">
        <v>2023</v>
      </c>
      <c r="BF4223" s="5" t="s">
        <v>361</v>
      </c>
      <c r="BG4223" s="5" t="s">
        <v>99</v>
      </c>
      <c r="BH4223" s="5" t="s">
        <v>99</v>
      </c>
      <c r="BI4223" s="5">
        <v>7</v>
      </c>
      <c r="BJ4223" s="5">
        <v>6</v>
      </c>
      <c r="BK4223" s="5">
        <v>6</v>
      </c>
      <c r="BN4223" s="5">
        <f t="shared" si="91"/>
        <v>43.805309734513301</v>
      </c>
    </row>
    <row r="4224" spans="1:66" x14ac:dyDescent="0.35">
      <c r="A4224" s="5" t="s">
        <v>19350</v>
      </c>
      <c r="B4224" s="5" t="s">
        <v>313</v>
      </c>
      <c r="C4224" s="5" t="s">
        <v>149</v>
      </c>
      <c r="D4224" s="5" t="s">
        <v>19230</v>
      </c>
      <c r="E4224" s="5" t="s">
        <v>19231</v>
      </c>
      <c r="F4224" s="5" t="s">
        <v>87</v>
      </c>
      <c r="G4224" s="5" t="s">
        <v>19245</v>
      </c>
      <c r="H4224" s="5" t="s">
        <v>162</v>
      </c>
      <c r="K4224" s="5">
        <v>1</v>
      </c>
      <c r="L4224" s="5">
        <v>1</v>
      </c>
      <c r="M4224" s="5">
        <v>0</v>
      </c>
      <c r="N4224" s="5" t="s">
        <v>224</v>
      </c>
      <c r="O4224" s="5">
        <v>43.805309734513301</v>
      </c>
      <c r="P4224" s="5">
        <v>0</v>
      </c>
      <c r="Q4224" s="5">
        <v>43.805309734513301</v>
      </c>
      <c r="R4224" s="5" t="s">
        <v>19351</v>
      </c>
      <c r="S4224" s="5" t="s">
        <v>4933</v>
      </c>
      <c r="T4224" s="5" t="s">
        <v>18378</v>
      </c>
      <c r="U4224" s="5" t="s">
        <v>19352</v>
      </c>
      <c r="V4224" s="5" t="s">
        <v>338</v>
      </c>
      <c r="W4224" s="5" t="s">
        <v>338</v>
      </c>
      <c r="Y4224" s="5" t="s">
        <v>19248</v>
      </c>
      <c r="Z4224" s="5" t="s">
        <v>19249</v>
      </c>
      <c r="AB4224" s="5" t="s">
        <v>87</v>
      </c>
      <c r="AC4224" s="5" t="s">
        <v>149</v>
      </c>
      <c r="AD4224" s="5" t="s">
        <v>97</v>
      </c>
      <c r="AK4224" s="5" t="s">
        <v>796</v>
      </c>
      <c r="AL4224" s="5" t="s">
        <v>4178</v>
      </c>
      <c r="AM4224" s="5">
        <v>0</v>
      </c>
      <c r="AN4224" s="5" t="s">
        <v>19250</v>
      </c>
      <c r="AO4224" s="5" t="s">
        <v>98</v>
      </c>
      <c r="AP4224" s="5" t="s">
        <v>98</v>
      </c>
      <c r="AT4224" s="5" t="s">
        <v>98</v>
      </c>
      <c r="AX4224" s="5">
        <v>2022</v>
      </c>
      <c r="BA4224" s="5" t="s">
        <v>362</v>
      </c>
      <c r="BD4224" s="5">
        <v>11</v>
      </c>
      <c r="BE4224" s="5">
        <v>2023</v>
      </c>
      <c r="BF4224" s="5" t="s">
        <v>361</v>
      </c>
      <c r="BG4224" s="5" t="s">
        <v>99</v>
      </c>
      <c r="BH4224" s="5" t="s">
        <v>99</v>
      </c>
      <c r="BI4224" s="5">
        <v>7</v>
      </c>
      <c r="BJ4224" s="5">
        <v>6</v>
      </c>
      <c r="BK4224" s="5">
        <v>6</v>
      </c>
      <c r="BN4224" s="5">
        <f t="shared" si="91"/>
        <v>43.805309734513301</v>
      </c>
    </row>
    <row r="4225" spans="1:66" x14ac:dyDescent="0.35">
      <c r="A4225" s="5" t="s">
        <v>19353</v>
      </c>
      <c r="B4225" s="5" t="s">
        <v>313</v>
      </c>
      <c r="C4225" s="5" t="s">
        <v>149</v>
      </c>
      <c r="D4225" s="5" t="s">
        <v>19230</v>
      </c>
      <c r="E4225" s="5" t="s">
        <v>19231</v>
      </c>
      <c r="F4225" s="5" t="s">
        <v>87</v>
      </c>
      <c r="G4225" s="5" t="s">
        <v>19245</v>
      </c>
      <c r="H4225" s="5" t="s">
        <v>162</v>
      </c>
      <c r="K4225" s="5">
        <v>1</v>
      </c>
      <c r="L4225" s="5">
        <v>1</v>
      </c>
      <c r="M4225" s="5">
        <v>0</v>
      </c>
      <c r="N4225" s="5" t="s">
        <v>224</v>
      </c>
      <c r="O4225" s="5">
        <v>43.805309734513301</v>
      </c>
      <c r="P4225" s="5">
        <v>0</v>
      </c>
      <c r="Q4225" s="5">
        <v>43.805309734513301</v>
      </c>
      <c r="R4225" s="5" t="s">
        <v>19354</v>
      </c>
      <c r="S4225" s="5" t="s">
        <v>4933</v>
      </c>
      <c r="T4225" s="5" t="s">
        <v>18378</v>
      </c>
      <c r="U4225" s="5" t="s">
        <v>19355</v>
      </c>
      <c r="V4225" s="5" t="s">
        <v>338</v>
      </c>
      <c r="W4225" s="5" t="s">
        <v>338</v>
      </c>
      <c r="Y4225" s="5" t="s">
        <v>19248</v>
      </c>
      <c r="Z4225" s="5" t="s">
        <v>19249</v>
      </c>
      <c r="AB4225" s="5" t="s">
        <v>87</v>
      </c>
      <c r="AC4225" s="5" t="s">
        <v>149</v>
      </c>
      <c r="AD4225" s="5" t="s">
        <v>97</v>
      </c>
      <c r="AK4225" s="5" t="s">
        <v>796</v>
      </c>
      <c r="AL4225" s="5" t="s">
        <v>4178</v>
      </c>
      <c r="AM4225" s="5">
        <v>0</v>
      </c>
      <c r="AN4225" s="5" t="s">
        <v>19250</v>
      </c>
      <c r="AO4225" s="5" t="s">
        <v>98</v>
      </c>
      <c r="AP4225" s="5" t="s">
        <v>98</v>
      </c>
      <c r="AT4225" s="5" t="s">
        <v>98</v>
      </c>
      <c r="AX4225" s="5">
        <v>2022</v>
      </c>
      <c r="BA4225" s="5" t="s">
        <v>362</v>
      </c>
      <c r="BD4225" s="5">
        <v>11</v>
      </c>
      <c r="BE4225" s="5">
        <v>2023</v>
      </c>
      <c r="BF4225" s="5" t="s">
        <v>361</v>
      </c>
      <c r="BG4225" s="5" t="s">
        <v>99</v>
      </c>
      <c r="BH4225" s="5" t="s">
        <v>99</v>
      </c>
      <c r="BI4225" s="5">
        <v>7</v>
      </c>
      <c r="BJ4225" s="5">
        <v>6</v>
      </c>
      <c r="BK4225" s="5">
        <v>6</v>
      </c>
      <c r="BN4225" s="5">
        <f t="shared" si="91"/>
        <v>43.805309734513301</v>
      </c>
    </row>
    <row r="4226" spans="1:66" x14ac:dyDescent="0.35">
      <c r="A4226" s="5" t="s">
        <v>19356</v>
      </c>
      <c r="B4226" s="5" t="s">
        <v>313</v>
      </c>
      <c r="C4226" s="5" t="s">
        <v>149</v>
      </c>
      <c r="D4226" s="5" t="s">
        <v>19235</v>
      </c>
      <c r="E4226" s="5" t="s">
        <v>19236</v>
      </c>
      <c r="F4226" s="5" t="s">
        <v>87</v>
      </c>
      <c r="G4226" s="5" t="s">
        <v>19245</v>
      </c>
      <c r="H4226" s="5" t="s">
        <v>162</v>
      </c>
      <c r="K4226" s="5">
        <v>1</v>
      </c>
      <c r="L4226" s="5">
        <v>1</v>
      </c>
      <c r="M4226" s="5">
        <v>0</v>
      </c>
      <c r="N4226" s="5" t="s">
        <v>90</v>
      </c>
      <c r="O4226" s="5">
        <v>43.805309734513301</v>
      </c>
      <c r="P4226" s="5">
        <v>0</v>
      </c>
      <c r="Q4226" s="5">
        <v>0</v>
      </c>
      <c r="R4226" s="5" t="s">
        <v>19357</v>
      </c>
      <c r="S4226" s="5" t="s">
        <v>18378</v>
      </c>
      <c r="T4226" s="5" t="s">
        <v>5805</v>
      </c>
      <c r="U4226" s="5" t="s">
        <v>19358</v>
      </c>
      <c r="Y4226" s="5" t="s">
        <v>19248</v>
      </c>
      <c r="Z4226" s="5" t="s">
        <v>19249</v>
      </c>
      <c r="AB4226" s="5" t="s">
        <v>87</v>
      </c>
      <c r="AC4226" s="5" t="s">
        <v>149</v>
      </c>
      <c r="AD4226" s="5" t="s">
        <v>97</v>
      </c>
      <c r="AK4226" s="5" t="s">
        <v>796</v>
      </c>
      <c r="AL4226" s="5" t="s">
        <v>4178</v>
      </c>
      <c r="AM4226" s="5">
        <v>0</v>
      </c>
      <c r="AN4226" s="5" t="s">
        <v>19250</v>
      </c>
      <c r="AO4226" s="5" t="s">
        <v>98</v>
      </c>
      <c r="AP4226" s="5" t="s">
        <v>98</v>
      </c>
      <c r="AT4226" s="5" t="s">
        <v>98</v>
      </c>
      <c r="AX4226" s="5">
        <v>2022</v>
      </c>
      <c r="BA4226" s="5" t="s">
        <v>362</v>
      </c>
      <c r="BD4226" s="5">
        <v>11</v>
      </c>
      <c r="BF4226" s="5" t="s">
        <v>361</v>
      </c>
      <c r="BG4226" s="5" t="s">
        <v>99</v>
      </c>
      <c r="BI4226" s="5">
        <v>7</v>
      </c>
      <c r="BJ4226" s="5">
        <v>6</v>
      </c>
      <c r="BN4226" s="5">
        <f t="shared" si="91"/>
        <v>43.805309734513301</v>
      </c>
    </row>
    <row r="4227" spans="1:66" x14ac:dyDescent="0.35">
      <c r="A4227" s="5" t="s">
        <v>19359</v>
      </c>
      <c r="B4227" s="5" t="s">
        <v>313</v>
      </c>
      <c r="C4227" s="5" t="s">
        <v>149</v>
      </c>
      <c r="D4227" s="5" t="s">
        <v>19235</v>
      </c>
      <c r="E4227" s="5" t="s">
        <v>19236</v>
      </c>
      <c r="F4227" s="5" t="s">
        <v>87</v>
      </c>
      <c r="G4227" s="5" t="s">
        <v>19245</v>
      </c>
      <c r="H4227" s="5" t="s">
        <v>162</v>
      </c>
      <c r="K4227" s="5">
        <v>1</v>
      </c>
      <c r="L4227" s="5">
        <v>1</v>
      </c>
      <c r="M4227" s="5">
        <v>0</v>
      </c>
      <c r="N4227" s="5" t="s">
        <v>90</v>
      </c>
      <c r="O4227" s="5">
        <v>43.805309734513301</v>
      </c>
      <c r="P4227" s="5">
        <v>0</v>
      </c>
      <c r="Q4227" s="5">
        <v>0</v>
      </c>
      <c r="R4227" s="5" t="s">
        <v>19360</v>
      </c>
      <c r="S4227" s="5" t="s">
        <v>18378</v>
      </c>
      <c r="T4227" s="5" t="s">
        <v>5805</v>
      </c>
      <c r="U4227" s="5" t="s">
        <v>19361</v>
      </c>
      <c r="Y4227" s="5" t="s">
        <v>19248</v>
      </c>
      <c r="Z4227" s="5" t="s">
        <v>19249</v>
      </c>
      <c r="AB4227" s="5" t="s">
        <v>87</v>
      </c>
      <c r="AC4227" s="5" t="s">
        <v>149</v>
      </c>
      <c r="AD4227" s="5" t="s">
        <v>97</v>
      </c>
      <c r="AK4227" s="5" t="s">
        <v>796</v>
      </c>
      <c r="AL4227" s="5" t="s">
        <v>4178</v>
      </c>
      <c r="AM4227" s="5">
        <v>0</v>
      </c>
      <c r="AN4227" s="5" t="s">
        <v>19250</v>
      </c>
      <c r="AO4227" s="5" t="s">
        <v>98</v>
      </c>
      <c r="AP4227" s="5" t="s">
        <v>98</v>
      </c>
      <c r="AT4227" s="5" t="s">
        <v>98</v>
      </c>
      <c r="AX4227" s="5">
        <v>2022</v>
      </c>
      <c r="BA4227" s="5" t="s">
        <v>362</v>
      </c>
      <c r="BD4227" s="5">
        <v>11</v>
      </c>
      <c r="BF4227" s="5" t="s">
        <v>361</v>
      </c>
      <c r="BG4227" s="5" t="s">
        <v>99</v>
      </c>
      <c r="BI4227" s="5">
        <v>7</v>
      </c>
      <c r="BJ4227" s="5">
        <v>6</v>
      </c>
      <c r="BN4227" s="5">
        <f t="shared" si="91"/>
        <v>43.805309734513301</v>
      </c>
    </row>
    <row r="4228" spans="1:66" x14ac:dyDescent="0.35">
      <c r="A4228" s="5" t="s">
        <v>19362</v>
      </c>
      <c r="B4228" s="5" t="s">
        <v>313</v>
      </c>
      <c r="C4228" s="5" t="s">
        <v>149</v>
      </c>
      <c r="D4228" s="5" t="s">
        <v>19235</v>
      </c>
      <c r="E4228" s="5" t="s">
        <v>19236</v>
      </c>
      <c r="F4228" s="5" t="s">
        <v>87</v>
      </c>
      <c r="G4228" s="5" t="s">
        <v>19245</v>
      </c>
      <c r="H4228" s="5" t="s">
        <v>162</v>
      </c>
      <c r="K4228" s="5">
        <v>1</v>
      </c>
      <c r="L4228" s="5">
        <v>1</v>
      </c>
      <c r="M4228" s="5">
        <v>0</v>
      </c>
      <c r="N4228" s="5" t="s">
        <v>90</v>
      </c>
      <c r="O4228" s="5">
        <v>43.805309734513301</v>
      </c>
      <c r="P4228" s="5">
        <v>0</v>
      </c>
      <c r="Q4228" s="5">
        <v>0</v>
      </c>
      <c r="R4228" s="5" t="s">
        <v>19363</v>
      </c>
      <c r="S4228" s="5" t="s">
        <v>18378</v>
      </c>
      <c r="T4228" s="5" t="s">
        <v>5805</v>
      </c>
      <c r="U4228" s="5" t="s">
        <v>19364</v>
      </c>
      <c r="Y4228" s="5" t="s">
        <v>19248</v>
      </c>
      <c r="Z4228" s="5" t="s">
        <v>19249</v>
      </c>
      <c r="AB4228" s="5" t="s">
        <v>87</v>
      </c>
      <c r="AC4228" s="5" t="s">
        <v>149</v>
      </c>
      <c r="AD4228" s="5" t="s">
        <v>97</v>
      </c>
      <c r="AK4228" s="5" t="s">
        <v>796</v>
      </c>
      <c r="AL4228" s="5" t="s">
        <v>4178</v>
      </c>
      <c r="AM4228" s="5">
        <v>0</v>
      </c>
      <c r="AN4228" s="5" t="s">
        <v>19250</v>
      </c>
      <c r="AO4228" s="5" t="s">
        <v>98</v>
      </c>
      <c r="AP4228" s="5" t="s">
        <v>98</v>
      </c>
      <c r="AT4228" s="5" t="s">
        <v>98</v>
      </c>
      <c r="AX4228" s="5">
        <v>2022</v>
      </c>
      <c r="BA4228" s="5" t="s">
        <v>362</v>
      </c>
      <c r="BD4228" s="5">
        <v>11</v>
      </c>
      <c r="BF4228" s="5" t="s">
        <v>361</v>
      </c>
      <c r="BG4228" s="5" t="s">
        <v>99</v>
      </c>
      <c r="BI4228" s="5">
        <v>7</v>
      </c>
      <c r="BJ4228" s="5">
        <v>6</v>
      </c>
      <c r="BN4228" s="5">
        <f t="shared" si="91"/>
        <v>43.805309734513301</v>
      </c>
    </row>
    <row r="4229" spans="1:66" x14ac:dyDescent="0.35">
      <c r="A4229" s="5" t="s">
        <v>19365</v>
      </c>
      <c r="B4229" s="5" t="s">
        <v>313</v>
      </c>
      <c r="C4229" s="5" t="s">
        <v>149</v>
      </c>
      <c r="D4229" s="5" t="s">
        <v>19235</v>
      </c>
      <c r="E4229" s="5" t="s">
        <v>19236</v>
      </c>
      <c r="F4229" s="5" t="s">
        <v>87</v>
      </c>
      <c r="G4229" s="5" t="s">
        <v>19245</v>
      </c>
      <c r="H4229" s="5" t="s">
        <v>162</v>
      </c>
      <c r="K4229" s="5">
        <v>1</v>
      </c>
      <c r="L4229" s="5">
        <v>1</v>
      </c>
      <c r="M4229" s="5">
        <v>0</v>
      </c>
      <c r="N4229" s="5" t="s">
        <v>90</v>
      </c>
      <c r="O4229" s="5">
        <v>43.805309734513301</v>
      </c>
      <c r="P4229" s="5">
        <v>0</v>
      </c>
      <c r="Q4229" s="5">
        <v>0</v>
      </c>
      <c r="R4229" s="5" t="s">
        <v>19366</v>
      </c>
      <c r="S4229" s="5" t="s">
        <v>18378</v>
      </c>
      <c r="T4229" s="5" t="s">
        <v>5805</v>
      </c>
      <c r="U4229" s="5" t="s">
        <v>19367</v>
      </c>
      <c r="Y4229" s="5" t="s">
        <v>19248</v>
      </c>
      <c r="Z4229" s="5" t="s">
        <v>19249</v>
      </c>
      <c r="AB4229" s="5" t="s">
        <v>87</v>
      </c>
      <c r="AC4229" s="5" t="s">
        <v>149</v>
      </c>
      <c r="AD4229" s="5" t="s">
        <v>97</v>
      </c>
      <c r="AK4229" s="5" t="s">
        <v>796</v>
      </c>
      <c r="AL4229" s="5" t="s">
        <v>4178</v>
      </c>
      <c r="AM4229" s="5">
        <v>0</v>
      </c>
      <c r="AN4229" s="5" t="s">
        <v>19250</v>
      </c>
      <c r="AO4229" s="5" t="s">
        <v>98</v>
      </c>
      <c r="AP4229" s="5" t="s">
        <v>98</v>
      </c>
      <c r="AT4229" s="5" t="s">
        <v>98</v>
      </c>
      <c r="AX4229" s="5">
        <v>2022</v>
      </c>
      <c r="BA4229" s="5" t="s">
        <v>362</v>
      </c>
      <c r="BD4229" s="5">
        <v>11</v>
      </c>
      <c r="BF4229" s="5" t="s">
        <v>361</v>
      </c>
      <c r="BG4229" s="5" t="s">
        <v>99</v>
      </c>
      <c r="BI4229" s="5">
        <v>7</v>
      </c>
      <c r="BJ4229" s="5">
        <v>6</v>
      </c>
      <c r="BN4229" s="5">
        <f t="shared" ref="BN4229:BN4292" si="92">IF(BM4229="",O4229,BM4229)</f>
        <v>43.805309734513301</v>
      </c>
    </row>
    <row r="4230" spans="1:66" x14ac:dyDescent="0.35">
      <c r="A4230" s="5" t="s">
        <v>19368</v>
      </c>
      <c r="B4230" s="5" t="s">
        <v>313</v>
      </c>
      <c r="C4230" s="5" t="s">
        <v>149</v>
      </c>
      <c r="D4230" s="5" t="s">
        <v>19235</v>
      </c>
      <c r="E4230" s="5" t="s">
        <v>19236</v>
      </c>
      <c r="F4230" s="5" t="s">
        <v>87</v>
      </c>
      <c r="G4230" s="5" t="s">
        <v>19245</v>
      </c>
      <c r="H4230" s="5" t="s">
        <v>162</v>
      </c>
      <c r="K4230" s="5">
        <v>1</v>
      </c>
      <c r="L4230" s="5">
        <v>1</v>
      </c>
      <c r="M4230" s="5">
        <v>0</v>
      </c>
      <c r="N4230" s="5" t="s">
        <v>90</v>
      </c>
      <c r="O4230" s="5">
        <v>43.805309734513301</v>
      </c>
      <c r="P4230" s="5">
        <v>0</v>
      </c>
      <c r="Q4230" s="5">
        <v>0</v>
      </c>
      <c r="R4230" s="5" t="s">
        <v>19369</v>
      </c>
      <c r="S4230" s="5" t="s">
        <v>18378</v>
      </c>
      <c r="T4230" s="5" t="s">
        <v>5805</v>
      </c>
      <c r="U4230" s="5" t="s">
        <v>19370</v>
      </c>
      <c r="Y4230" s="5" t="s">
        <v>19248</v>
      </c>
      <c r="Z4230" s="5" t="s">
        <v>19249</v>
      </c>
      <c r="AB4230" s="5" t="s">
        <v>87</v>
      </c>
      <c r="AC4230" s="5" t="s">
        <v>149</v>
      </c>
      <c r="AD4230" s="5" t="s">
        <v>97</v>
      </c>
      <c r="AK4230" s="5" t="s">
        <v>796</v>
      </c>
      <c r="AL4230" s="5" t="s">
        <v>4178</v>
      </c>
      <c r="AM4230" s="5">
        <v>0</v>
      </c>
      <c r="AN4230" s="5" t="s">
        <v>19250</v>
      </c>
      <c r="AO4230" s="5" t="s">
        <v>98</v>
      </c>
      <c r="AP4230" s="5" t="s">
        <v>98</v>
      </c>
      <c r="AT4230" s="5" t="s">
        <v>98</v>
      </c>
      <c r="AX4230" s="5">
        <v>2022</v>
      </c>
      <c r="BA4230" s="5" t="s">
        <v>362</v>
      </c>
      <c r="BD4230" s="5">
        <v>11</v>
      </c>
      <c r="BF4230" s="5" t="s">
        <v>361</v>
      </c>
      <c r="BG4230" s="5" t="s">
        <v>99</v>
      </c>
      <c r="BI4230" s="5">
        <v>7</v>
      </c>
      <c r="BJ4230" s="5">
        <v>6</v>
      </c>
      <c r="BN4230" s="5">
        <f t="shared" si="92"/>
        <v>43.805309734513301</v>
      </c>
    </row>
    <row r="4231" spans="1:66" x14ac:dyDescent="0.35">
      <c r="A4231" s="5" t="s">
        <v>19371</v>
      </c>
      <c r="B4231" s="5" t="s">
        <v>313</v>
      </c>
      <c r="C4231" s="5" t="s">
        <v>149</v>
      </c>
      <c r="D4231" s="5" t="s">
        <v>19235</v>
      </c>
      <c r="E4231" s="5" t="s">
        <v>19236</v>
      </c>
      <c r="F4231" s="5" t="s">
        <v>87</v>
      </c>
      <c r="G4231" s="5" t="s">
        <v>19245</v>
      </c>
      <c r="H4231" s="5" t="s">
        <v>162</v>
      </c>
      <c r="K4231" s="5">
        <v>1</v>
      </c>
      <c r="L4231" s="5">
        <v>1</v>
      </c>
      <c r="M4231" s="5">
        <v>0</v>
      </c>
      <c r="N4231" s="5" t="s">
        <v>90</v>
      </c>
      <c r="O4231" s="5">
        <v>43.805309734513301</v>
      </c>
      <c r="P4231" s="5">
        <v>0</v>
      </c>
      <c r="Q4231" s="5">
        <v>0</v>
      </c>
      <c r="R4231" s="5" t="s">
        <v>19372</v>
      </c>
      <c r="S4231" s="5" t="s">
        <v>18378</v>
      </c>
      <c r="T4231" s="5" t="s">
        <v>5805</v>
      </c>
      <c r="U4231" s="5" t="s">
        <v>19373</v>
      </c>
      <c r="Y4231" s="5" t="s">
        <v>19248</v>
      </c>
      <c r="Z4231" s="5" t="s">
        <v>19249</v>
      </c>
      <c r="AB4231" s="5" t="s">
        <v>87</v>
      </c>
      <c r="AC4231" s="5" t="s">
        <v>149</v>
      </c>
      <c r="AD4231" s="5" t="s">
        <v>97</v>
      </c>
      <c r="AK4231" s="5" t="s">
        <v>796</v>
      </c>
      <c r="AL4231" s="5" t="s">
        <v>4178</v>
      </c>
      <c r="AM4231" s="5">
        <v>0</v>
      </c>
      <c r="AN4231" s="5" t="s">
        <v>19250</v>
      </c>
      <c r="AO4231" s="5" t="s">
        <v>98</v>
      </c>
      <c r="AP4231" s="5" t="s">
        <v>98</v>
      </c>
      <c r="AT4231" s="5" t="s">
        <v>98</v>
      </c>
      <c r="AX4231" s="5">
        <v>2022</v>
      </c>
      <c r="BA4231" s="5" t="s">
        <v>362</v>
      </c>
      <c r="BD4231" s="5">
        <v>11</v>
      </c>
      <c r="BF4231" s="5" t="s">
        <v>361</v>
      </c>
      <c r="BG4231" s="5" t="s">
        <v>99</v>
      </c>
      <c r="BI4231" s="5">
        <v>7</v>
      </c>
      <c r="BJ4231" s="5">
        <v>6</v>
      </c>
      <c r="BN4231" s="5">
        <f t="shared" si="92"/>
        <v>43.805309734513301</v>
      </c>
    </row>
    <row r="4232" spans="1:66" x14ac:dyDescent="0.35">
      <c r="A4232" s="5" t="s">
        <v>19374</v>
      </c>
      <c r="B4232" s="5" t="s">
        <v>313</v>
      </c>
      <c r="C4232" s="5" t="s">
        <v>149</v>
      </c>
      <c r="D4232" s="5" t="s">
        <v>19240</v>
      </c>
      <c r="E4232" s="5" t="s">
        <v>19241</v>
      </c>
      <c r="F4232" s="5" t="s">
        <v>87</v>
      </c>
      <c r="G4232" s="5" t="s">
        <v>19245</v>
      </c>
      <c r="H4232" s="5" t="s">
        <v>162</v>
      </c>
      <c r="K4232" s="5">
        <v>1</v>
      </c>
      <c r="L4232" s="5">
        <v>1</v>
      </c>
      <c r="M4232" s="5">
        <v>0</v>
      </c>
      <c r="N4232" s="5" t="s">
        <v>90</v>
      </c>
      <c r="O4232" s="5">
        <v>43.805309734513301</v>
      </c>
      <c r="P4232" s="5">
        <v>0</v>
      </c>
      <c r="Q4232" s="5">
        <v>0</v>
      </c>
      <c r="R4232" s="5" t="s">
        <v>19375</v>
      </c>
      <c r="S4232" s="5" t="s">
        <v>18378</v>
      </c>
      <c r="T4232" s="5" t="s">
        <v>19376</v>
      </c>
      <c r="U4232" s="5" t="s">
        <v>19377</v>
      </c>
      <c r="Y4232" s="5" t="s">
        <v>19248</v>
      </c>
      <c r="Z4232" s="5" t="s">
        <v>19249</v>
      </c>
      <c r="AB4232" s="5" t="s">
        <v>87</v>
      </c>
      <c r="AC4232" s="5" t="s">
        <v>149</v>
      </c>
      <c r="AD4232" s="5" t="s">
        <v>97</v>
      </c>
      <c r="AK4232" s="5" t="s">
        <v>5868</v>
      </c>
      <c r="AL4232" s="5" t="s">
        <v>4178</v>
      </c>
      <c r="AM4232" s="5">
        <v>0</v>
      </c>
      <c r="AN4232" s="5" t="s">
        <v>19250</v>
      </c>
      <c r="AO4232" s="5" t="s">
        <v>98</v>
      </c>
      <c r="AP4232" s="5" t="s">
        <v>98</v>
      </c>
      <c r="AT4232" s="5" t="s">
        <v>98</v>
      </c>
      <c r="AX4232" s="5">
        <v>2023</v>
      </c>
      <c r="BA4232" s="5" t="s">
        <v>217</v>
      </c>
      <c r="BD4232" s="5">
        <v>3</v>
      </c>
      <c r="BF4232" s="5" t="s">
        <v>361</v>
      </c>
      <c r="BG4232" s="5" t="s">
        <v>99</v>
      </c>
      <c r="BI4232" s="5">
        <v>8</v>
      </c>
      <c r="BJ4232" s="5">
        <v>6</v>
      </c>
      <c r="BN4232" s="5">
        <f t="shared" si="92"/>
        <v>43.805309734513301</v>
      </c>
    </row>
    <row r="4233" spans="1:66" x14ac:dyDescent="0.35">
      <c r="A4233" s="5" t="s">
        <v>19378</v>
      </c>
      <c r="B4233" s="5" t="s">
        <v>313</v>
      </c>
      <c r="C4233" s="5" t="s">
        <v>149</v>
      </c>
      <c r="D4233" s="5" t="s">
        <v>19240</v>
      </c>
      <c r="E4233" s="5" t="s">
        <v>19241</v>
      </c>
      <c r="F4233" s="5" t="s">
        <v>87</v>
      </c>
      <c r="G4233" s="5" t="s">
        <v>19245</v>
      </c>
      <c r="H4233" s="5" t="s">
        <v>162</v>
      </c>
      <c r="K4233" s="5">
        <v>1</v>
      </c>
      <c r="L4233" s="5">
        <v>1</v>
      </c>
      <c r="M4233" s="5">
        <v>0</v>
      </c>
      <c r="N4233" s="5" t="s">
        <v>90</v>
      </c>
      <c r="O4233" s="5">
        <v>43.805309734513301</v>
      </c>
      <c r="P4233" s="5">
        <v>0</v>
      </c>
      <c r="Q4233" s="5">
        <v>0</v>
      </c>
      <c r="R4233" s="5" t="s">
        <v>19379</v>
      </c>
      <c r="S4233" s="5" t="s">
        <v>18378</v>
      </c>
      <c r="T4233" s="5" t="s">
        <v>19376</v>
      </c>
      <c r="U4233" s="5" t="s">
        <v>19380</v>
      </c>
      <c r="Y4233" s="5" t="s">
        <v>19248</v>
      </c>
      <c r="Z4233" s="5" t="s">
        <v>19249</v>
      </c>
      <c r="AB4233" s="5" t="s">
        <v>87</v>
      </c>
      <c r="AC4233" s="5" t="s">
        <v>149</v>
      </c>
      <c r="AD4233" s="5" t="s">
        <v>97</v>
      </c>
      <c r="AK4233" s="5" t="s">
        <v>5868</v>
      </c>
      <c r="AL4233" s="5" t="s">
        <v>4178</v>
      </c>
      <c r="AM4233" s="5">
        <v>0</v>
      </c>
      <c r="AN4233" s="5" t="s">
        <v>19250</v>
      </c>
      <c r="AO4233" s="5" t="s">
        <v>98</v>
      </c>
      <c r="AP4233" s="5" t="s">
        <v>98</v>
      </c>
      <c r="AT4233" s="5" t="s">
        <v>98</v>
      </c>
      <c r="AX4233" s="5">
        <v>2023</v>
      </c>
      <c r="BA4233" s="5" t="s">
        <v>217</v>
      </c>
      <c r="BD4233" s="5">
        <v>3</v>
      </c>
      <c r="BF4233" s="5" t="s">
        <v>361</v>
      </c>
      <c r="BG4233" s="5" t="s">
        <v>99</v>
      </c>
      <c r="BI4233" s="5">
        <v>8</v>
      </c>
      <c r="BJ4233" s="5">
        <v>6</v>
      </c>
      <c r="BN4233" s="5">
        <f t="shared" si="92"/>
        <v>43.805309734513301</v>
      </c>
    </row>
    <row r="4234" spans="1:66" x14ac:dyDescent="0.35">
      <c r="A4234" s="5" t="s">
        <v>19381</v>
      </c>
      <c r="B4234" s="5" t="s">
        <v>313</v>
      </c>
      <c r="C4234" s="5" t="s">
        <v>149</v>
      </c>
      <c r="D4234" s="5" t="s">
        <v>19240</v>
      </c>
      <c r="E4234" s="5" t="s">
        <v>19241</v>
      </c>
      <c r="F4234" s="5" t="s">
        <v>87</v>
      </c>
      <c r="G4234" s="5" t="s">
        <v>19245</v>
      </c>
      <c r="H4234" s="5" t="s">
        <v>162</v>
      </c>
      <c r="K4234" s="5">
        <v>1</v>
      </c>
      <c r="L4234" s="5">
        <v>1</v>
      </c>
      <c r="M4234" s="5">
        <v>0</v>
      </c>
      <c r="N4234" s="5" t="s">
        <v>90</v>
      </c>
      <c r="O4234" s="5">
        <v>43.805309734513301</v>
      </c>
      <c r="P4234" s="5">
        <v>0</v>
      </c>
      <c r="Q4234" s="5">
        <v>0</v>
      </c>
      <c r="R4234" s="5" t="s">
        <v>19382</v>
      </c>
      <c r="S4234" s="5" t="s">
        <v>18378</v>
      </c>
      <c r="T4234" s="5" t="s">
        <v>646</v>
      </c>
      <c r="U4234" s="5" t="s">
        <v>19383</v>
      </c>
      <c r="Y4234" s="5" t="s">
        <v>19248</v>
      </c>
      <c r="Z4234" s="5" t="s">
        <v>19249</v>
      </c>
      <c r="AB4234" s="5" t="s">
        <v>87</v>
      </c>
      <c r="AC4234" s="5" t="s">
        <v>149</v>
      </c>
      <c r="AD4234" s="5" t="s">
        <v>97</v>
      </c>
      <c r="AK4234" s="5" t="s">
        <v>5868</v>
      </c>
      <c r="AL4234" s="5" t="s">
        <v>4178</v>
      </c>
      <c r="AM4234" s="5">
        <v>0</v>
      </c>
      <c r="AN4234" s="5" t="s">
        <v>19250</v>
      </c>
      <c r="AO4234" s="5" t="s">
        <v>98</v>
      </c>
      <c r="AP4234" s="5" t="s">
        <v>98</v>
      </c>
      <c r="AT4234" s="5" t="s">
        <v>98</v>
      </c>
      <c r="AX4234" s="5">
        <v>2023</v>
      </c>
      <c r="BA4234" s="5" t="s">
        <v>217</v>
      </c>
      <c r="BD4234" s="5">
        <v>3</v>
      </c>
      <c r="BF4234" s="5" t="s">
        <v>361</v>
      </c>
      <c r="BG4234" s="5" t="s">
        <v>99</v>
      </c>
      <c r="BI4234" s="5">
        <v>8</v>
      </c>
      <c r="BJ4234" s="5">
        <v>6</v>
      </c>
      <c r="BN4234" s="5">
        <f t="shared" si="92"/>
        <v>43.805309734513301</v>
      </c>
    </row>
    <row r="4235" spans="1:66" x14ac:dyDescent="0.35">
      <c r="A4235" s="5" t="s">
        <v>19384</v>
      </c>
      <c r="B4235" s="5" t="s">
        <v>313</v>
      </c>
      <c r="C4235" s="5" t="s">
        <v>149</v>
      </c>
      <c r="D4235" s="5" t="s">
        <v>19240</v>
      </c>
      <c r="E4235" s="5" t="s">
        <v>19241</v>
      </c>
      <c r="F4235" s="5" t="s">
        <v>87</v>
      </c>
      <c r="G4235" s="5" t="s">
        <v>19245</v>
      </c>
      <c r="H4235" s="5" t="s">
        <v>162</v>
      </c>
      <c r="K4235" s="5">
        <v>1</v>
      </c>
      <c r="L4235" s="5">
        <v>1</v>
      </c>
      <c r="M4235" s="5">
        <v>0</v>
      </c>
      <c r="N4235" s="5" t="s">
        <v>90</v>
      </c>
      <c r="O4235" s="5">
        <v>43.805309734513301</v>
      </c>
      <c r="P4235" s="5">
        <v>0</v>
      </c>
      <c r="Q4235" s="5">
        <v>0</v>
      </c>
      <c r="R4235" s="5" t="s">
        <v>19385</v>
      </c>
      <c r="S4235" s="5" t="s">
        <v>18378</v>
      </c>
      <c r="T4235" s="5" t="s">
        <v>646</v>
      </c>
      <c r="U4235" s="5" t="s">
        <v>19386</v>
      </c>
      <c r="Y4235" s="5" t="s">
        <v>19248</v>
      </c>
      <c r="Z4235" s="5" t="s">
        <v>19249</v>
      </c>
      <c r="AB4235" s="5" t="s">
        <v>87</v>
      </c>
      <c r="AC4235" s="5" t="s">
        <v>149</v>
      </c>
      <c r="AD4235" s="5" t="s">
        <v>97</v>
      </c>
      <c r="AK4235" s="5" t="s">
        <v>5868</v>
      </c>
      <c r="AL4235" s="5" t="s">
        <v>4178</v>
      </c>
      <c r="AM4235" s="5">
        <v>0</v>
      </c>
      <c r="AN4235" s="5" t="s">
        <v>19250</v>
      </c>
      <c r="AO4235" s="5" t="s">
        <v>98</v>
      </c>
      <c r="AP4235" s="5" t="s">
        <v>98</v>
      </c>
      <c r="AT4235" s="5" t="s">
        <v>98</v>
      </c>
      <c r="AX4235" s="5">
        <v>2023</v>
      </c>
      <c r="BA4235" s="5" t="s">
        <v>217</v>
      </c>
      <c r="BD4235" s="5">
        <v>3</v>
      </c>
      <c r="BF4235" s="5" t="s">
        <v>361</v>
      </c>
      <c r="BG4235" s="5" t="s">
        <v>99</v>
      </c>
      <c r="BI4235" s="5">
        <v>8</v>
      </c>
      <c r="BJ4235" s="5">
        <v>6</v>
      </c>
      <c r="BN4235" s="5">
        <f t="shared" si="92"/>
        <v>43.805309734513301</v>
      </c>
    </row>
    <row r="4236" spans="1:66" x14ac:dyDescent="0.35">
      <c r="A4236" s="5" t="s">
        <v>19387</v>
      </c>
      <c r="B4236" s="5" t="s">
        <v>313</v>
      </c>
      <c r="C4236" s="5" t="s">
        <v>149</v>
      </c>
      <c r="D4236" s="5" t="s">
        <v>19240</v>
      </c>
      <c r="E4236" s="5" t="s">
        <v>19241</v>
      </c>
      <c r="F4236" s="5" t="s">
        <v>87</v>
      </c>
      <c r="G4236" s="5" t="s">
        <v>19245</v>
      </c>
      <c r="H4236" s="5" t="s">
        <v>162</v>
      </c>
      <c r="K4236" s="5">
        <v>1</v>
      </c>
      <c r="L4236" s="5">
        <v>1</v>
      </c>
      <c r="M4236" s="5">
        <v>0</v>
      </c>
      <c r="N4236" s="5" t="s">
        <v>90</v>
      </c>
      <c r="O4236" s="5">
        <v>43.805309734513301</v>
      </c>
      <c r="P4236" s="5">
        <v>0</v>
      </c>
      <c r="Q4236" s="5">
        <v>0</v>
      </c>
      <c r="R4236" s="5" t="s">
        <v>19388</v>
      </c>
      <c r="S4236" s="5" t="s">
        <v>18378</v>
      </c>
      <c r="T4236" s="5" t="s">
        <v>646</v>
      </c>
      <c r="U4236" s="5" t="s">
        <v>19389</v>
      </c>
      <c r="Y4236" s="5" t="s">
        <v>19248</v>
      </c>
      <c r="Z4236" s="5" t="s">
        <v>19249</v>
      </c>
      <c r="AB4236" s="5" t="s">
        <v>87</v>
      </c>
      <c r="AC4236" s="5" t="s">
        <v>149</v>
      </c>
      <c r="AD4236" s="5" t="s">
        <v>97</v>
      </c>
      <c r="AK4236" s="5" t="s">
        <v>5868</v>
      </c>
      <c r="AL4236" s="5" t="s">
        <v>4178</v>
      </c>
      <c r="AM4236" s="5">
        <v>0</v>
      </c>
      <c r="AN4236" s="5" t="s">
        <v>19250</v>
      </c>
      <c r="AO4236" s="5" t="s">
        <v>98</v>
      </c>
      <c r="AP4236" s="5" t="s">
        <v>98</v>
      </c>
      <c r="AT4236" s="5" t="s">
        <v>98</v>
      </c>
      <c r="AX4236" s="5">
        <v>2023</v>
      </c>
      <c r="BA4236" s="5" t="s">
        <v>217</v>
      </c>
      <c r="BD4236" s="5">
        <v>3</v>
      </c>
      <c r="BF4236" s="5" t="s">
        <v>361</v>
      </c>
      <c r="BG4236" s="5" t="s">
        <v>99</v>
      </c>
      <c r="BI4236" s="5">
        <v>8</v>
      </c>
      <c r="BJ4236" s="5">
        <v>6</v>
      </c>
      <c r="BN4236" s="5">
        <f t="shared" si="92"/>
        <v>43.805309734513301</v>
      </c>
    </row>
    <row r="4237" spans="1:66" x14ac:dyDescent="0.35">
      <c r="A4237" s="5" t="s">
        <v>19390</v>
      </c>
      <c r="B4237" s="5" t="s">
        <v>313</v>
      </c>
      <c r="C4237" s="5" t="s">
        <v>149</v>
      </c>
      <c r="D4237" s="5" t="s">
        <v>19240</v>
      </c>
      <c r="E4237" s="5" t="s">
        <v>19241</v>
      </c>
      <c r="F4237" s="5" t="s">
        <v>87</v>
      </c>
      <c r="G4237" s="5" t="s">
        <v>19245</v>
      </c>
      <c r="H4237" s="5" t="s">
        <v>162</v>
      </c>
      <c r="K4237" s="5">
        <v>1</v>
      </c>
      <c r="L4237" s="5">
        <v>1</v>
      </c>
      <c r="M4237" s="5">
        <v>0</v>
      </c>
      <c r="N4237" s="5" t="s">
        <v>90</v>
      </c>
      <c r="O4237" s="5">
        <v>43.805309734513301</v>
      </c>
      <c r="P4237" s="5">
        <v>0</v>
      </c>
      <c r="Q4237" s="5">
        <v>0</v>
      </c>
      <c r="R4237" s="5" t="s">
        <v>19391</v>
      </c>
      <c r="S4237" s="5" t="s">
        <v>18378</v>
      </c>
      <c r="T4237" s="5" t="s">
        <v>646</v>
      </c>
      <c r="U4237" s="5" t="s">
        <v>19392</v>
      </c>
      <c r="Y4237" s="5" t="s">
        <v>19248</v>
      </c>
      <c r="Z4237" s="5" t="s">
        <v>19249</v>
      </c>
      <c r="AB4237" s="5" t="s">
        <v>87</v>
      </c>
      <c r="AC4237" s="5" t="s">
        <v>149</v>
      </c>
      <c r="AD4237" s="5" t="s">
        <v>97</v>
      </c>
      <c r="AK4237" s="5" t="s">
        <v>5868</v>
      </c>
      <c r="AL4237" s="5" t="s">
        <v>4178</v>
      </c>
      <c r="AM4237" s="5">
        <v>0</v>
      </c>
      <c r="AN4237" s="5" t="s">
        <v>19250</v>
      </c>
      <c r="AO4237" s="5" t="s">
        <v>98</v>
      </c>
      <c r="AP4237" s="5" t="s">
        <v>98</v>
      </c>
      <c r="AT4237" s="5" t="s">
        <v>98</v>
      </c>
      <c r="AX4237" s="5">
        <v>2023</v>
      </c>
      <c r="BA4237" s="5" t="s">
        <v>217</v>
      </c>
      <c r="BD4237" s="5">
        <v>3</v>
      </c>
      <c r="BF4237" s="5" t="s">
        <v>361</v>
      </c>
      <c r="BG4237" s="5" t="s">
        <v>99</v>
      </c>
      <c r="BI4237" s="5">
        <v>8</v>
      </c>
      <c r="BJ4237" s="5">
        <v>6</v>
      </c>
      <c r="BN4237" s="5">
        <f t="shared" si="92"/>
        <v>43.805309734513301</v>
      </c>
    </row>
    <row r="4238" spans="1:66" x14ac:dyDescent="0.35">
      <c r="A4238" s="5" t="s">
        <v>19393</v>
      </c>
      <c r="B4238" s="5" t="s">
        <v>313</v>
      </c>
      <c r="C4238" s="5" t="s">
        <v>149</v>
      </c>
      <c r="D4238" s="5" t="s">
        <v>19240</v>
      </c>
      <c r="E4238" s="5" t="s">
        <v>19241</v>
      </c>
      <c r="F4238" s="5" t="s">
        <v>87</v>
      </c>
      <c r="G4238" s="5" t="s">
        <v>19245</v>
      </c>
      <c r="H4238" s="5" t="s">
        <v>162</v>
      </c>
      <c r="K4238" s="5">
        <v>1</v>
      </c>
      <c r="L4238" s="5">
        <v>1</v>
      </c>
      <c r="M4238" s="5">
        <v>0</v>
      </c>
      <c r="N4238" s="5" t="s">
        <v>90</v>
      </c>
      <c r="O4238" s="5">
        <v>43.805309734513301</v>
      </c>
      <c r="P4238" s="5">
        <v>0</v>
      </c>
      <c r="Q4238" s="5">
        <v>0</v>
      </c>
      <c r="R4238" s="5" t="s">
        <v>19394</v>
      </c>
      <c r="S4238" s="5" t="s">
        <v>18378</v>
      </c>
      <c r="T4238" s="5" t="s">
        <v>646</v>
      </c>
      <c r="U4238" s="5" t="s">
        <v>19395</v>
      </c>
      <c r="Y4238" s="5" t="s">
        <v>19248</v>
      </c>
      <c r="Z4238" s="5" t="s">
        <v>19249</v>
      </c>
      <c r="AB4238" s="5" t="s">
        <v>87</v>
      </c>
      <c r="AC4238" s="5" t="s">
        <v>149</v>
      </c>
      <c r="AD4238" s="5" t="s">
        <v>97</v>
      </c>
      <c r="AK4238" s="5" t="s">
        <v>5868</v>
      </c>
      <c r="AL4238" s="5" t="s">
        <v>4178</v>
      </c>
      <c r="AM4238" s="5">
        <v>0</v>
      </c>
      <c r="AN4238" s="5" t="s">
        <v>19250</v>
      </c>
      <c r="AO4238" s="5" t="s">
        <v>98</v>
      </c>
      <c r="AP4238" s="5" t="s">
        <v>98</v>
      </c>
      <c r="AT4238" s="5" t="s">
        <v>98</v>
      </c>
      <c r="AX4238" s="5">
        <v>2023</v>
      </c>
      <c r="BA4238" s="5" t="s">
        <v>217</v>
      </c>
      <c r="BD4238" s="5">
        <v>3</v>
      </c>
      <c r="BF4238" s="5" t="s">
        <v>361</v>
      </c>
      <c r="BG4238" s="5" t="s">
        <v>99</v>
      </c>
      <c r="BI4238" s="5">
        <v>8</v>
      </c>
      <c r="BJ4238" s="5">
        <v>6</v>
      </c>
      <c r="BN4238" s="5">
        <f t="shared" si="92"/>
        <v>43.805309734513301</v>
      </c>
    </row>
    <row r="4239" spans="1:66" x14ac:dyDescent="0.35">
      <c r="A4239" s="5" t="s">
        <v>19396</v>
      </c>
      <c r="B4239" s="5" t="s">
        <v>313</v>
      </c>
      <c r="C4239" s="5" t="s">
        <v>149</v>
      </c>
      <c r="D4239" s="5" t="s">
        <v>19240</v>
      </c>
      <c r="E4239" s="5" t="s">
        <v>19241</v>
      </c>
      <c r="F4239" s="5" t="s">
        <v>87</v>
      </c>
      <c r="G4239" s="5" t="s">
        <v>19245</v>
      </c>
      <c r="H4239" s="5" t="s">
        <v>162</v>
      </c>
      <c r="K4239" s="5">
        <v>1</v>
      </c>
      <c r="L4239" s="5">
        <v>1</v>
      </c>
      <c r="M4239" s="5">
        <v>0</v>
      </c>
      <c r="N4239" s="5" t="s">
        <v>90</v>
      </c>
      <c r="O4239" s="5">
        <v>43.805309734513301</v>
      </c>
      <c r="P4239" s="5">
        <v>0</v>
      </c>
      <c r="Q4239" s="5">
        <v>0</v>
      </c>
      <c r="R4239" s="5" t="s">
        <v>19397</v>
      </c>
      <c r="S4239" s="5" t="s">
        <v>18378</v>
      </c>
      <c r="T4239" s="5" t="s">
        <v>646</v>
      </c>
      <c r="U4239" s="5" t="s">
        <v>19398</v>
      </c>
      <c r="Y4239" s="5" t="s">
        <v>19248</v>
      </c>
      <c r="Z4239" s="5" t="s">
        <v>19249</v>
      </c>
      <c r="AB4239" s="5" t="s">
        <v>87</v>
      </c>
      <c r="AC4239" s="5" t="s">
        <v>149</v>
      </c>
      <c r="AD4239" s="5" t="s">
        <v>97</v>
      </c>
      <c r="AK4239" s="5" t="s">
        <v>5868</v>
      </c>
      <c r="AL4239" s="5" t="s">
        <v>4178</v>
      </c>
      <c r="AM4239" s="5">
        <v>0</v>
      </c>
      <c r="AN4239" s="5" t="s">
        <v>19250</v>
      </c>
      <c r="AO4239" s="5" t="s">
        <v>98</v>
      </c>
      <c r="AP4239" s="5" t="s">
        <v>98</v>
      </c>
      <c r="AT4239" s="5" t="s">
        <v>98</v>
      </c>
      <c r="AX4239" s="5">
        <v>2023</v>
      </c>
      <c r="BA4239" s="5" t="s">
        <v>217</v>
      </c>
      <c r="BD4239" s="5">
        <v>3</v>
      </c>
      <c r="BF4239" s="5" t="s">
        <v>361</v>
      </c>
      <c r="BG4239" s="5" t="s">
        <v>99</v>
      </c>
      <c r="BI4239" s="5">
        <v>8</v>
      </c>
      <c r="BJ4239" s="5">
        <v>6</v>
      </c>
      <c r="BN4239" s="5">
        <f t="shared" si="92"/>
        <v>43.805309734513301</v>
      </c>
    </row>
    <row r="4240" spans="1:66" x14ac:dyDescent="0.35">
      <c r="A4240" s="5" t="s">
        <v>19399</v>
      </c>
      <c r="B4240" s="5" t="s">
        <v>313</v>
      </c>
      <c r="C4240" s="5" t="s">
        <v>149</v>
      </c>
      <c r="D4240" s="5" t="s">
        <v>19240</v>
      </c>
      <c r="E4240" s="5" t="s">
        <v>19241</v>
      </c>
      <c r="F4240" s="5" t="s">
        <v>87</v>
      </c>
      <c r="G4240" s="5" t="s">
        <v>19245</v>
      </c>
      <c r="H4240" s="5" t="s">
        <v>162</v>
      </c>
      <c r="K4240" s="5">
        <v>1</v>
      </c>
      <c r="L4240" s="5">
        <v>1</v>
      </c>
      <c r="M4240" s="5">
        <v>0</v>
      </c>
      <c r="N4240" s="5" t="s">
        <v>90</v>
      </c>
      <c r="O4240" s="5">
        <v>43.805309734513301</v>
      </c>
      <c r="P4240" s="5">
        <v>0</v>
      </c>
      <c r="Q4240" s="5">
        <v>0</v>
      </c>
      <c r="R4240" s="5" t="s">
        <v>19400</v>
      </c>
      <c r="S4240" s="5" t="s">
        <v>18378</v>
      </c>
      <c r="T4240" s="5" t="s">
        <v>646</v>
      </c>
      <c r="U4240" s="5" t="s">
        <v>19401</v>
      </c>
      <c r="Y4240" s="5" t="s">
        <v>19248</v>
      </c>
      <c r="Z4240" s="5" t="s">
        <v>19249</v>
      </c>
      <c r="AB4240" s="5" t="s">
        <v>87</v>
      </c>
      <c r="AC4240" s="5" t="s">
        <v>149</v>
      </c>
      <c r="AD4240" s="5" t="s">
        <v>97</v>
      </c>
      <c r="AK4240" s="5" t="s">
        <v>5868</v>
      </c>
      <c r="AL4240" s="5" t="s">
        <v>4178</v>
      </c>
      <c r="AM4240" s="5">
        <v>0</v>
      </c>
      <c r="AN4240" s="5" t="s">
        <v>19250</v>
      </c>
      <c r="AO4240" s="5" t="s">
        <v>98</v>
      </c>
      <c r="AP4240" s="5" t="s">
        <v>98</v>
      </c>
      <c r="AT4240" s="5" t="s">
        <v>98</v>
      </c>
      <c r="AX4240" s="5">
        <v>2023</v>
      </c>
      <c r="BA4240" s="5" t="s">
        <v>217</v>
      </c>
      <c r="BD4240" s="5">
        <v>3</v>
      </c>
      <c r="BF4240" s="5" t="s">
        <v>361</v>
      </c>
      <c r="BG4240" s="5" t="s">
        <v>99</v>
      </c>
      <c r="BI4240" s="5">
        <v>8</v>
      </c>
      <c r="BJ4240" s="5">
        <v>6</v>
      </c>
      <c r="BN4240" s="5">
        <f t="shared" si="92"/>
        <v>43.805309734513301</v>
      </c>
    </row>
    <row r="4241" spans="1:66" x14ac:dyDescent="0.35">
      <c r="A4241" s="5" t="s">
        <v>19402</v>
      </c>
      <c r="B4241" s="5" t="s">
        <v>313</v>
      </c>
      <c r="C4241" s="5" t="s">
        <v>149</v>
      </c>
      <c r="D4241" s="5" t="s">
        <v>19240</v>
      </c>
      <c r="E4241" s="5" t="s">
        <v>19241</v>
      </c>
      <c r="F4241" s="5" t="s">
        <v>87</v>
      </c>
      <c r="G4241" s="5" t="s">
        <v>19245</v>
      </c>
      <c r="H4241" s="5" t="s">
        <v>162</v>
      </c>
      <c r="K4241" s="5">
        <v>1</v>
      </c>
      <c r="L4241" s="5">
        <v>1</v>
      </c>
      <c r="M4241" s="5">
        <v>0</v>
      </c>
      <c r="N4241" s="5" t="s">
        <v>90</v>
      </c>
      <c r="O4241" s="5">
        <v>43.805309734513301</v>
      </c>
      <c r="P4241" s="5">
        <v>0</v>
      </c>
      <c r="Q4241" s="5">
        <v>0</v>
      </c>
      <c r="R4241" s="5" t="s">
        <v>19403</v>
      </c>
      <c r="S4241" s="5" t="s">
        <v>18378</v>
      </c>
      <c r="T4241" s="5" t="s">
        <v>646</v>
      </c>
      <c r="U4241" s="5" t="s">
        <v>19404</v>
      </c>
      <c r="Y4241" s="5" t="s">
        <v>19248</v>
      </c>
      <c r="Z4241" s="5" t="s">
        <v>19249</v>
      </c>
      <c r="AB4241" s="5" t="s">
        <v>87</v>
      </c>
      <c r="AC4241" s="5" t="s">
        <v>149</v>
      </c>
      <c r="AD4241" s="5" t="s">
        <v>97</v>
      </c>
      <c r="AK4241" s="5" t="s">
        <v>5868</v>
      </c>
      <c r="AL4241" s="5" t="s">
        <v>4178</v>
      </c>
      <c r="AM4241" s="5">
        <v>0</v>
      </c>
      <c r="AN4241" s="5" t="s">
        <v>19250</v>
      </c>
      <c r="AO4241" s="5" t="s">
        <v>98</v>
      </c>
      <c r="AP4241" s="5" t="s">
        <v>98</v>
      </c>
      <c r="AT4241" s="5" t="s">
        <v>98</v>
      </c>
      <c r="AX4241" s="5">
        <v>2023</v>
      </c>
      <c r="BA4241" s="5" t="s">
        <v>217</v>
      </c>
      <c r="BD4241" s="5">
        <v>3</v>
      </c>
      <c r="BF4241" s="5" t="s">
        <v>361</v>
      </c>
      <c r="BG4241" s="5" t="s">
        <v>99</v>
      </c>
      <c r="BI4241" s="5">
        <v>8</v>
      </c>
      <c r="BJ4241" s="5">
        <v>6</v>
      </c>
      <c r="BN4241" s="5">
        <f t="shared" si="92"/>
        <v>43.805309734513301</v>
      </c>
    </row>
    <row r="4242" spans="1:66" x14ac:dyDescent="0.35">
      <c r="A4242" s="5" t="s">
        <v>19405</v>
      </c>
      <c r="B4242" s="5" t="s">
        <v>313</v>
      </c>
      <c r="C4242" s="5" t="s">
        <v>149</v>
      </c>
      <c r="D4242" s="5" t="s">
        <v>19240</v>
      </c>
      <c r="E4242" s="5" t="s">
        <v>19241</v>
      </c>
      <c r="F4242" s="5" t="s">
        <v>87</v>
      </c>
      <c r="G4242" s="5" t="s">
        <v>19245</v>
      </c>
      <c r="H4242" s="5" t="s">
        <v>162</v>
      </c>
      <c r="K4242" s="5">
        <v>1</v>
      </c>
      <c r="L4242" s="5">
        <v>1</v>
      </c>
      <c r="M4242" s="5">
        <v>0</v>
      </c>
      <c r="N4242" s="5" t="s">
        <v>90</v>
      </c>
      <c r="O4242" s="5">
        <v>43.805309734513301</v>
      </c>
      <c r="P4242" s="5">
        <v>0</v>
      </c>
      <c r="Q4242" s="5">
        <v>0</v>
      </c>
      <c r="R4242" s="5" t="s">
        <v>19406</v>
      </c>
      <c r="S4242" s="5" t="s">
        <v>5805</v>
      </c>
      <c r="T4242" s="5" t="s">
        <v>19376</v>
      </c>
      <c r="U4242" s="5" t="s">
        <v>19407</v>
      </c>
      <c r="Y4242" s="5" t="s">
        <v>19248</v>
      </c>
      <c r="Z4242" s="5" t="s">
        <v>19249</v>
      </c>
      <c r="AB4242" s="5" t="s">
        <v>87</v>
      </c>
      <c r="AC4242" s="5" t="s">
        <v>149</v>
      </c>
      <c r="AD4242" s="5" t="s">
        <v>97</v>
      </c>
      <c r="AK4242" s="5" t="s">
        <v>5868</v>
      </c>
      <c r="AL4242" s="5" t="s">
        <v>4178</v>
      </c>
      <c r="AM4242" s="5">
        <v>0</v>
      </c>
      <c r="AN4242" s="5" t="s">
        <v>19250</v>
      </c>
      <c r="AO4242" s="5" t="s">
        <v>98</v>
      </c>
      <c r="AP4242" s="5" t="s">
        <v>98</v>
      </c>
      <c r="AT4242" s="5" t="s">
        <v>98</v>
      </c>
      <c r="AX4242" s="5">
        <v>2023</v>
      </c>
      <c r="BA4242" s="5" t="s">
        <v>217</v>
      </c>
      <c r="BD4242" s="5">
        <v>3</v>
      </c>
      <c r="BF4242" s="5" t="s">
        <v>361</v>
      </c>
      <c r="BG4242" s="5" t="s">
        <v>99</v>
      </c>
      <c r="BI4242" s="5">
        <v>8</v>
      </c>
      <c r="BJ4242" s="5">
        <v>6</v>
      </c>
      <c r="BN4242" s="5">
        <f t="shared" si="92"/>
        <v>43.805309734513301</v>
      </c>
    </row>
    <row r="4243" spans="1:66" x14ac:dyDescent="0.35">
      <c r="A4243" s="5" t="s">
        <v>19408</v>
      </c>
      <c r="B4243" s="5" t="s">
        <v>313</v>
      </c>
      <c r="C4243" s="5" t="s">
        <v>149</v>
      </c>
      <c r="D4243" s="5" t="s">
        <v>19240</v>
      </c>
      <c r="E4243" s="5" t="s">
        <v>19241</v>
      </c>
      <c r="F4243" s="5" t="s">
        <v>87</v>
      </c>
      <c r="G4243" s="5" t="s">
        <v>19245</v>
      </c>
      <c r="H4243" s="5" t="s">
        <v>162</v>
      </c>
      <c r="K4243" s="5">
        <v>1</v>
      </c>
      <c r="L4243" s="5">
        <v>1</v>
      </c>
      <c r="M4243" s="5">
        <v>0</v>
      </c>
      <c r="N4243" s="5" t="s">
        <v>90</v>
      </c>
      <c r="O4243" s="5">
        <v>43.805309734513301</v>
      </c>
      <c r="P4243" s="5">
        <v>0</v>
      </c>
      <c r="Q4243" s="5">
        <v>0</v>
      </c>
      <c r="R4243" s="5" t="s">
        <v>19409</v>
      </c>
      <c r="S4243" s="5" t="s">
        <v>5805</v>
      </c>
      <c r="T4243" s="5" t="s">
        <v>19376</v>
      </c>
      <c r="U4243" s="5" t="s">
        <v>19410</v>
      </c>
      <c r="Y4243" s="5" t="s">
        <v>19248</v>
      </c>
      <c r="Z4243" s="5" t="s">
        <v>19249</v>
      </c>
      <c r="AB4243" s="5" t="s">
        <v>87</v>
      </c>
      <c r="AC4243" s="5" t="s">
        <v>149</v>
      </c>
      <c r="AD4243" s="5" t="s">
        <v>97</v>
      </c>
      <c r="AK4243" s="5" t="s">
        <v>5868</v>
      </c>
      <c r="AL4243" s="5" t="s">
        <v>4178</v>
      </c>
      <c r="AM4243" s="5">
        <v>0</v>
      </c>
      <c r="AN4243" s="5" t="s">
        <v>19250</v>
      </c>
      <c r="AO4243" s="5" t="s">
        <v>98</v>
      </c>
      <c r="AP4243" s="5" t="s">
        <v>98</v>
      </c>
      <c r="AT4243" s="5" t="s">
        <v>98</v>
      </c>
      <c r="AX4243" s="5">
        <v>2023</v>
      </c>
      <c r="BA4243" s="5" t="s">
        <v>217</v>
      </c>
      <c r="BD4243" s="5">
        <v>3</v>
      </c>
      <c r="BF4243" s="5" t="s">
        <v>361</v>
      </c>
      <c r="BG4243" s="5" t="s">
        <v>99</v>
      </c>
      <c r="BI4243" s="5">
        <v>8</v>
      </c>
      <c r="BJ4243" s="5">
        <v>6</v>
      </c>
      <c r="BN4243" s="5">
        <f t="shared" si="92"/>
        <v>43.805309734513301</v>
      </c>
    </row>
    <row r="4244" spans="1:66" x14ac:dyDescent="0.35">
      <c r="A4244" s="5" t="s">
        <v>19411</v>
      </c>
      <c r="B4244" s="5" t="s">
        <v>313</v>
      </c>
      <c r="C4244" s="5" t="s">
        <v>149</v>
      </c>
      <c r="D4244" s="5" t="s">
        <v>19240</v>
      </c>
      <c r="E4244" s="5" t="s">
        <v>19241</v>
      </c>
      <c r="F4244" s="5" t="s">
        <v>87</v>
      </c>
      <c r="G4244" s="5" t="s">
        <v>19245</v>
      </c>
      <c r="H4244" s="5" t="s">
        <v>162</v>
      </c>
      <c r="K4244" s="5">
        <v>1</v>
      </c>
      <c r="L4244" s="5">
        <v>1</v>
      </c>
      <c r="M4244" s="5">
        <v>0</v>
      </c>
      <c r="N4244" s="5" t="s">
        <v>90</v>
      </c>
      <c r="O4244" s="5">
        <v>43.805309734513301</v>
      </c>
      <c r="P4244" s="5">
        <v>0</v>
      </c>
      <c r="Q4244" s="5">
        <v>0</v>
      </c>
      <c r="R4244" s="5" t="s">
        <v>19412</v>
      </c>
      <c r="S4244" s="5" t="s">
        <v>5805</v>
      </c>
      <c r="T4244" s="5" t="s">
        <v>19376</v>
      </c>
      <c r="U4244" s="5" t="s">
        <v>19413</v>
      </c>
      <c r="Y4244" s="5" t="s">
        <v>19248</v>
      </c>
      <c r="Z4244" s="5" t="s">
        <v>19249</v>
      </c>
      <c r="AB4244" s="5" t="s">
        <v>87</v>
      </c>
      <c r="AC4244" s="5" t="s">
        <v>149</v>
      </c>
      <c r="AD4244" s="5" t="s">
        <v>97</v>
      </c>
      <c r="AK4244" s="5" t="s">
        <v>5868</v>
      </c>
      <c r="AL4244" s="5" t="s">
        <v>4178</v>
      </c>
      <c r="AM4244" s="5">
        <v>0</v>
      </c>
      <c r="AN4244" s="5" t="s">
        <v>19250</v>
      </c>
      <c r="AO4244" s="5" t="s">
        <v>98</v>
      </c>
      <c r="AP4244" s="5" t="s">
        <v>98</v>
      </c>
      <c r="AT4244" s="5" t="s">
        <v>98</v>
      </c>
      <c r="AX4244" s="5">
        <v>2023</v>
      </c>
      <c r="BA4244" s="5" t="s">
        <v>217</v>
      </c>
      <c r="BD4244" s="5">
        <v>3</v>
      </c>
      <c r="BF4244" s="5" t="s">
        <v>361</v>
      </c>
      <c r="BG4244" s="5" t="s">
        <v>99</v>
      </c>
      <c r="BI4244" s="5">
        <v>8</v>
      </c>
      <c r="BJ4244" s="5">
        <v>6</v>
      </c>
      <c r="BN4244" s="5">
        <f t="shared" si="92"/>
        <v>43.805309734513301</v>
      </c>
    </row>
    <row r="4245" spans="1:66" x14ac:dyDescent="0.35">
      <c r="A4245" s="5" t="s">
        <v>19414</v>
      </c>
      <c r="B4245" s="5" t="s">
        <v>313</v>
      </c>
      <c r="C4245" s="5" t="s">
        <v>149</v>
      </c>
      <c r="D4245" s="5" t="s">
        <v>19240</v>
      </c>
      <c r="E4245" s="5" t="s">
        <v>19241</v>
      </c>
      <c r="F4245" s="5" t="s">
        <v>87</v>
      </c>
      <c r="G4245" s="5" t="s">
        <v>19245</v>
      </c>
      <c r="H4245" s="5" t="s">
        <v>162</v>
      </c>
      <c r="K4245" s="5">
        <v>1</v>
      </c>
      <c r="L4245" s="5">
        <v>1</v>
      </c>
      <c r="M4245" s="5">
        <v>0</v>
      </c>
      <c r="N4245" s="5" t="s">
        <v>90</v>
      </c>
      <c r="O4245" s="5">
        <v>43.805309734513301</v>
      </c>
      <c r="P4245" s="5">
        <v>0</v>
      </c>
      <c r="Q4245" s="5">
        <v>0</v>
      </c>
      <c r="R4245" s="5" t="s">
        <v>19415</v>
      </c>
      <c r="S4245" s="5" t="s">
        <v>5805</v>
      </c>
      <c r="T4245" s="5" t="s">
        <v>19376</v>
      </c>
      <c r="U4245" s="5" t="s">
        <v>19416</v>
      </c>
      <c r="Y4245" s="5" t="s">
        <v>19248</v>
      </c>
      <c r="Z4245" s="5" t="s">
        <v>19249</v>
      </c>
      <c r="AB4245" s="5" t="s">
        <v>87</v>
      </c>
      <c r="AC4245" s="5" t="s">
        <v>149</v>
      </c>
      <c r="AD4245" s="5" t="s">
        <v>97</v>
      </c>
      <c r="AK4245" s="5" t="s">
        <v>5868</v>
      </c>
      <c r="AL4245" s="5" t="s">
        <v>4178</v>
      </c>
      <c r="AM4245" s="5">
        <v>0</v>
      </c>
      <c r="AN4245" s="5" t="s">
        <v>19250</v>
      </c>
      <c r="AO4245" s="5" t="s">
        <v>98</v>
      </c>
      <c r="AP4245" s="5" t="s">
        <v>98</v>
      </c>
      <c r="AT4245" s="5" t="s">
        <v>98</v>
      </c>
      <c r="AX4245" s="5">
        <v>2023</v>
      </c>
      <c r="BA4245" s="5" t="s">
        <v>217</v>
      </c>
      <c r="BD4245" s="5">
        <v>3</v>
      </c>
      <c r="BF4245" s="5" t="s">
        <v>361</v>
      </c>
      <c r="BG4245" s="5" t="s">
        <v>99</v>
      </c>
      <c r="BI4245" s="5">
        <v>8</v>
      </c>
      <c r="BJ4245" s="5">
        <v>6</v>
      </c>
      <c r="BN4245" s="5">
        <f t="shared" si="92"/>
        <v>43.805309734513301</v>
      </c>
    </row>
    <row r="4246" spans="1:66" x14ac:dyDescent="0.35">
      <c r="A4246" s="5" t="s">
        <v>19417</v>
      </c>
      <c r="B4246" s="5" t="s">
        <v>313</v>
      </c>
      <c r="C4246" s="5" t="s">
        <v>149</v>
      </c>
      <c r="D4246" s="5" t="s">
        <v>19240</v>
      </c>
      <c r="E4246" s="5" t="s">
        <v>19241</v>
      </c>
      <c r="F4246" s="5" t="s">
        <v>87</v>
      </c>
      <c r="G4246" s="5" t="s">
        <v>19245</v>
      </c>
      <c r="H4246" s="5" t="s">
        <v>162</v>
      </c>
      <c r="K4246" s="5">
        <v>1</v>
      </c>
      <c r="L4246" s="5">
        <v>1</v>
      </c>
      <c r="M4246" s="5">
        <v>0</v>
      </c>
      <c r="N4246" s="5" t="s">
        <v>90</v>
      </c>
      <c r="O4246" s="5">
        <v>43.805309734513301</v>
      </c>
      <c r="P4246" s="5">
        <v>0</v>
      </c>
      <c r="Q4246" s="5">
        <v>0</v>
      </c>
      <c r="R4246" s="5" t="s">
        <v>19418</v>
      </c>
      <c r="S4246" s="5" t="s">
        <v>5805</v>
      </c>
      <c r="T4246" s="5" t="s">
        <v>19376</v>
      </c>
      <c r="U4246" s="5" t="s">
        <v>19419</v>
      </c>
      <c r="Y4246" s="5" t="s">
        <v>19248</v>
      </c>
      <c r="Z4246" s="5" t="s">
        <v>19249</v>
      </c>
      <c r="AB4246" s="5" t="s">
        <v>87</v>
      </c>
      <c r="AC4246" s="5" t="s">
        <v>149</v>
      </c>
      <c r="AD4246" s="5" t="s">
        <v>97</v>
      </c>
      <c r="AK4246" s="5" t="s">
        <v>5868</v>
      </c>
      <c r="AL4246" s="5" t="s">
        <v>4178</v>
      </c>
      <c r="AM4246" s="5">
        <v>0</v>
      </c>
      <c r="AN4246" s="5" t="s">
        <v>19250</v>
      </c>
      <c r="AO4246" s="5" t="s">
        <v>98</v>
      </c>
      <c r="AP4246" s="5" t="s">
        <v>98</v>
      </c>
      <c r="AT4246" s="5" t="s">
        <v>98</v>
      </c>
      <c r="AX4246" s="5">
        <v>2023</v>
      </c>
      <c r="BA4246" s="5" t="s">
        <v>217</v>
      </c>
      <c r="BD4246" s="5">
        <v>3</v>
      </c>
      <c r="BF4246" s="5" t="s">
        <v>361</v>
      </c>
      <c r="BG4246" s="5" t="s">
        <v>99</v>
      </c>
      <c r="BI4246" s="5">
        <v>8</v>
      </c>
      <c r="BJ4246" s="5">
        <v>6</v>
      </c>
      <c r="BN4246" s="5">
        <f t="shared" si="92"/>
        <v>43.805309734513301</v>
      </c>
    </row>
    <row r="4247" spans="1:66" x14ac:dyDescent="0.35">
      <c r="A4247" s="5" t="s">
        <v>19420</v>
      </c>
      <c r="B4247" s="5" t="s">
        <v>313</v>
      </c>
      <c r="C4247" s="5" t="s">
        <v>149</v>
      </c>
      <c r="D4247" s="5" t="s">
        <v>19240</v>
      </c>
      <c r="E4247" s="5" t="s">
        <v>19241</v>
      </c>
      <c r="F4247" s="5" t="s">
        <v>87</v>
      </c>
      <c r="G4247" s="5" t="s">
        <v>19245</v>
      </c>
      <c r="H4247" s="5" t="s">
        <v>162</v>
      </c>
      <c r="K4247" s="5">
        <v>1</v>
      </c>
      <c r="L4247" s="5">
        <v>1</v>
      </c>
      <c r="M4247" s="5">
        <v>0</v>
      </c>
      <c r="N4247" s="5" t="s">
        <v>90</v>
      </c>
      <c r="O4247" s="5">
        <v>43.805309734513301</v>
      </c>
      <c r="P4247" s="5">
        <v>0</v>
      </c>
      <c r="Q4247" s="5">
        <v>0</v>
      </c>
      <c r="R4247" s="5" t="s">
        <v>19421</v>
      </c>
      <c r="S4247" s="5" t="s">
        <v>5805</v>
      </c>
      <c r="T4247" s="5" t="s">
        <v>19376</v>
      </c>
      <c r="U4247" s="5" t="s">
        <v>19422</v>
      </c>
      <c r="Y4247" s="5" t="s">
        <v>19248</v>
      </c>
      <c r="Z4247" s="5" t="s">
        <v>19249</v>
      </c>
      <c r="AB4247" s="5" t="s">
        <v>87</v>
      </c>
      <c r="AC4247" s="5" t="s">
        <v>149</v>
      </c>
      <c r="AD4247" s="5" t="s">
        <v>97</v>
      </c>
      <c r="AK4247" s="5" t="s">
        <v>5868</v>
      </c>
      <c r="AL4247" s="5" t="s">
        <v>4178</v>
      </c>
      <c r="AM4247" s="5">
        <v>0</v>
      </c>
      <c r="AN4247" s="5" t="s">
        <v>19250</v>
      </c>
      <c r="AO4247" s="5" t="s">
        <v>98</v>
      </c>
      <c r="AP4247" s="5" t="s">
        <v>98</v>
      </c>
      <c r="AT4247" s="5" t="s">
        <v>98</v>
      </c>
      <c r="AX4247" s="5">
        <v>2023</v>
      </c>
      <c r="BA4247" s="5" t="s">
        <v>217</v>
      </c>
      <c r="BD4247" s="5">
        <v>3</v>
      </c>
      <c r="BF4247" s="5" t="s">
        <v>361</v>
      </c>
      <c r="BG4247" s="5" t="s">
        <v>99</v>
      </c>
      <c r="BI4247" s="5">
        <v>8</v>
      </c>
      <c r="BJ4247" s="5">
        <v>6</v>
      </c>
      <c r="BN4247" s="5">
        <f t="shared" si="92"/>
        <v>43.805309734513301</v>
      </c>
    </row>
    <row r="4248" spans="1:66" x14ac:dyDescent="0.35">
      <c r="A4248" s="5" t="s">
        <v>19423</v>
      </c>
      <c r="B4248" s="5" t="s">
        <v>313</v>
      </c>
      <c r="C4248" s="5" t="s">
        <v>149</v>
      </c>
      <c r="D4248" s="5" t="s">
        <v>19225</v>
      </c>
      <c r="E4248" s="5" t="s">
        <v>19226</v>
      </c>
      <c r="F4248" s="5" t="s">
        <v>87</v>
      </c>
      <c r="G4248" s="5" t="s">
        <v>19245</v>
      </c>
      <c r="H4248" s="5" t="s">
        <v>162</v>
      </c>
      <c r="K4248" s="5">
        <v>1</v>
      </c>
      <c r="L4248" s="5">
        <v>1</v>
      </c>
      <c r="M4248" s="5">
        <v>0</v>
      </c>
      <c r="N4248" s="5" t="s">
        <v>224</v>
      </c>
      <c r="O4248" s="5">
        <v>43.805309734513301</v>
      </c>
      <c r="P4248" s="5">
        <v>0</v>
      </c>
      <c r="Q4248" s="5">
        <v>43.805309734513301</v>
      </c>
      <c r="R4248" s="5" t="s">
        <v>19424</v>
      </c>
      <c r="S4248" s="5" t="s">
        <v>6037</v>
      </c>
      <c r="T4248" s="5" t="s">
        <v>5113</v>
      </c>
      <c r="U4248" s="5" t="s">
        <v>19425</v>
      </c>
      <c r="V4248" s="5" t="s">
        <v>338</v>
      </c>
      <c r="W4248" s="5" t="s">
        <v>338</v>
      </c>
      <c r="Y4248" s="5" t="s">
        <v>19248</v>
      </c>
      <c r="Z4248" s="5" t="s">
        <v>19249</v>
      </c>
      <c r="AB4248" s="5" t="s">
        <v>87</v>
      </c>
      <c r="AC4248" s="5" t="s">
        <v>149</v>
      </c>
      <c r="AD4248" s="5" t="s">
        <v>97</v>
      </c>
      <c r="AK4248" s="5" t="s">
        <v>4688</v>
      </c>
      <c r="AL4248" s="5" t="s">
        <v>4178</v>
      </c>
      <c r="AM4248" s="5">
        <v>0</v>
      </c>
      <c r="AN4248" s="5" t="s">
        <v>19250</v>
      </c>
      <c r="AO4248" s="5" t="s">
        <v>98</v>
      </c>
      <c r="AP4248" s="5" t="s">
        <v>98</v>
      </c>
      <c r="AT4248" s="5" t="s">
        <v>98</v>
      </c>
      <c r="AX4248" s="5">
        <v>2022</v>
      </c>
      <c r="BA4248" s="5" t="s">
        <v>362</v>
      </c>
      <c r="BD4248" s="5">
        <v>10</v>
      </c>
      <c r="BE4248" s="5">
        <v>2023</v>
      </c>
      <c r="BF4248" s="5" t="s">
        <v>99</v>
      </c>
      <c r="BG4248" s="5" t="s">
        <v>99</v>
      </c>
      <c r="BH4248" s="5" t="s">
        <v>99</v>
      </c>
      <c r="BI4248" s="5">
        <v>6</v>
      </c>
      <c r="BJ4248" s="5">
        <v>6</v>
      </c>
      <c r="BK4248" s="5">
        <v>6</v>
      </c>
      <c r="BN4248" s="5">
        <f t="shared" si="92"/>
        <v>43.805309734513301</v>
      </c>
    </row>
    <row r="4249" spans="1:66" x14ac:dyDescent="0.35">
      <c r="A4249" s="5" t="s">
        <v>19426</v>
      </c>
      <c r="B4249" s="5" t="s">
        <v>313</v>
      </c>
      <c r="C4249" s="5" t="s">
        <v>149</v>
      </c>
      <c r="D4249" s="5" t="s">
        <v>19230</v>
      </c>
      <c r="E4249" s="5" t="s">
        <v>19231</v>
      </c>
      <c r="F4249" s="5" t="s">
        <v>87</v>
      </c>
      <c r="G4249" s="5" t="s">
        <v>19245</v>
      </c>
      <c r="H4249" s="5" t="s">
        <v>162</v>
      </c>
      <c r="K4249" s="5">
        <v>1</v>
      </c>
      <c r="L4249" s="5">
        <v>1</v>
      </c>
      <c r="M4249" s="5">
        <v>0</v>
      </c>
      <c r="N4249" s="5" t="s">
        <v>224</v>
      </c>
      <c r="O4249" s="5">
        <v>43.805309734513301</v>
      </c>
      <c r="P4249" s="5">
        <v>0</v>
      </c>
      <c r="Q4249" s="5">
        <v>43.805309734513301</v>
      </c>
      <c r="R4249" s="5" t="s">
        <v>19427</v>
      </c>
      <c r="S4249" s="5" t="s">
        <v>6037</v>
      </c>
      <c r="T4249" s="5" t="s">
        <v>18378</v>
      </c>
      <c r="U4249" s="5" t="s">
        <v>19428</v>
      </c>
      <c r="V4249" s="5" t="s">
        <v>338</v>
      </c>
      <c r="W4249" s="5" t="s">
        <v>338</v>
      </c>
      <c r="Y4249" s="5" t="s">
        <v>19248</v>
      </c>
      <c r="Z4249" s="5" t="s">
        <v>19249</v>
      </c>
      <c r="AB4249" s="5" t="s">
        <v>87</v>
      </c>
      <c r="AC4249" s="5" t="s">
        <v>149</v>
      </c>
      <c r="AD4249" s="5" t="s">
        <v>97</v>
      </c>
      <c r="AK4249" s="5" t="s">
        <v>796</v>
      </c>
      <c r="AL4249" s="5" t="s">
        <v>4178</v>
      </c>
      <c r="AM4249" s="5">
        <v>0</v>
      </c>
      <c r="AN4249" s="5" t="s">
        <v>19250</v>
      </c>
      <c r="AO4249" s="5" t="s">
        <v>98</v>
      </c>
      <c r="AP4249" s="5" t="s">
        <v>98</v>
      </c>
      <c r="AT4249" s="5" t="s">
        <v>98</v>
      </c>
      <c r="AX4249" s="5">
        <v>2022</v>
      </c>
      <c r="BA4249" s="5" t="s">
        <v>362</v>
      </c>
      <c r="BD4249" s="5">
        <v>11</v>
      </c>
      <c r="BE4249" s="5">
        <v>2023</v>
      </c>
      <c r="BF4249" s="5" t="s">
        <v>361</v>
      </c>
      <c r="BG4249" s="5" t="s">
        <v>99</v>
      </c>
      <c r="BH4249" s="5" t="s">
        <v>99</v>
      </c>
      <c r="BI4249" s="5">
        <v>7</v>
      </c>
      <c r="BJ4249" s="5">
        <v>6</v>
      </c>
      <c r="BK4249" s="5">
        <v>6</v>
      </c>
      <c r="BN4249" s="5">
        <f t="shared" si="92"/>
        <v>43.805309734513301</v>
      </c>
    </row>
    <row r="4250" spans="1:66" x14ac:dyDescent="0.35">
      <c r="A4250" s="5" t="s">
        <v>19429</v>
      </c>
      <c r="B4250" s="5" t="s">
        <v>313</v>
      </c>
      <c r="C4250" s="5" t="s">
        <v>149</v>
      </c>
      <c r="D4250" s="5" t="s">
        <v>19225</v>
      </c>
      <c r="E4250" s="5" t="s">
        <v>19226</v>
      </c>
      <c r="F4250" s="5" t="s">
        <v>87</v>
      </c>
      <c r="G4250" s="5" t="s">
        <v>19245</v>
      </c>
      <c r="H4250" s="5" t="s">
        <v>162</v>
      </c>
      <c r="K4250" s="5">
        <v>1</v>
      </c>
      <c r="L4250" s="5">
        <v>1</v>
      </c>
      <c r="M4250" s="5">
        <v>0</v>
      </c>
      <c r="N4250" s="5" t="s">
        <v>224</v>
      </c>
      <c r="O4250" s="5">
        <v>43.805309734513301</v>
      </c>
      <c r="P4250" s="5">
        <v>0</v>
      </c>
      <c r="Q4250" s="5">
        <v>43.805309734513301</v>
      </c>
      <c r="R4250" s="5" t="s">
        <v>19430</v>
      </c>
      <c r="T4250" s="5" t="s">
        <v>5113</v>
      </c>
      <c r="U4250" s="5" t="s">
        <v>19431</v>
      </c>
      <c r="V4250" s="5" t="s">
        <v>338</v>
      </c>
      <c r="W4250" s="5" t="s">
        <v>338</v>
      </c>
      <c r="Y4250" s="5" t="s">
        <v>19248</v>
      </c>
      <c r="Z4250" s="5" t="s">
        <v>19249</v>
      </c>
      <c r="AB4250" s="5" t="s">
        <v>87</v>
      </c>
      <c r="AC4250" s="5" t="s">
        <v>149</v>
      </c>
      <c r="AD4250" s="5" t="s">
        <v>97</v>
      </c>
      <c r="AK4250" s="5" t="s">
        <v>4688</v>
      </c>
      <c r="AL4250" s="5" t="s">
        <v>4178</v>
      </c>
      <c r="AM4250" s="5">
        <v>0</v>
      </c>
      <c r="AN4250" s="5" t="s">
        <v>19250</v>
      </c>
      <c r="AO4250" s="5" t="s">
        <v>98</v>
      </c>
      <c r="AP4250" s="5" t="s">
        <v>98</v>
      </c>
      <c r="AT4250" s="5" t="s">
        <v>98</v>
      </c>
      <c r="AX4250" s="5">
        <v>2022</v>
      </c>
      <c r="BA4250" s="5" t="s">
        <v>362</v>
      </c>
      <c r="BD4250" s="5">
        <v>10</v>
      </c>
      <c r="BE4250" s="5">
        <v>2023</v>
      </c>
      <c r="BF4250" s="5" t="s">
        <v>99</v>
      </c>
      <c r="BG4250" s="5" t="s">
        <v>99</v>
      </c>
      <c r="BH4250" s="5" t="s">
        <v>99</v>
      </c>
      <c r="BI4250" s="5">
        <v>6</v>
      </c>
      <c r="BJ4250" s="5">
        <v>6</v>
      </c>
      <c r="BK4250" s="5">
        <v>6</v>
      </c>
      <c r="BN4250" s="5">
        <f t="shared" si="92"/>
        <v>43.805309734513301</v>
      </c>
    </row>
    <row r="4251" spans="1:66" x14ac:dyDescent="0.35">
      <c r="A4251" s="5" t="s">
        <v>19432</v>
      </c>
      <c r="B4251" s="5" t="s">
        <v>313</v>
      </c>
      <c r="C4251" s="5" t="s">
        <v>149</v>
      </c>
      <c r="D4251" s="5" t="s">
        <v>19225</v>
      </c>
      <c r="E4251" s="5" t="s">
        <v>19226</v>
      </c>
      <c r="F4251" s="5" t="s">
        <v>87</v>
      </c>
      <c r="G4251" s="5" t="s">
        <v>19245</v>
      </c>
      <c r="H4251" s="5" t="s">
        <v>162</v>
      </c>
      <c r="K4251" s="5">
        <v>1</v>
      </c>
      <c r="L4251" s="5">
        <v>1</v>
      </c>
      <c r="M4251" s="5">
        <v>0</v>
      </c>
      <c r="N4251" s="5" t="s">
        <v>224</v>
      </c>
      <c r="O4251" s="5">
        <v>43.805309734513301</v>
      </c>
      <c r="P4251" s="5">
        <v>0</v>
      </c>
      <c r="Q4251" s="5">
        <v>43.805309734513301</v>
      </c>
      <c r="R4251" s="5" t="s">
        <v>19433</v>
      </c>
      <c r="T4251" s="5" t="s">
        <v>5113</v>
      </c>
      <c r="U4251" s="5" t="s">
        <v>19434</v>
      </c>
      <c r="V4251" s="5" t="s">
        <v>338</v>
      </c>
      <c r="W4251" s="5" t="s">
        <v>338</v>
      </c>
      <c r="Y4251" s="5" t="s">
        <v>19248</v>
      </c>
      <c r="Z4251" s="5" t="s">
        <v>19249</v>
      </c>
      <c r="AB4251" s="5" t="s">
        <v>87</v>
      </c>
      <c r="AC4251" s="5" t="s">
        <v>149</v>
      </c>
      <c r="AD4251" s="5" t="s">
        <v>97</v>
      </c>
      <c r="AK4251" s="5" t="s">
        <v>4688</v>
      </c>
      <c r="AL4251" s="5" t="s">
        <v>4178</v>
      </c>
      <c r="AM4251" s="5">
        <v>0</v>
      </c>
      <c r="AN4251" s="5" t="s">
        <v>19250</v>
      </c>
      <c r="AO4251" s="5" t="s">
        <v>98</v>
      </c>
      <c r="AP4251" s="5" t="s">
        <v>98</v>
      </c>
      <c r="AT4251" s="5" t="s">
        <v>98</v>
      </c>
      <c r="AX4251" s="5">
        <v>2022</v>
      </c>
      <c r="BA4251" s="5" t="s">
        <v>362</v>
      </c>
      <c r="BD4251" s="5">
        <v>10</v>
      </c>
      <c r="BE4251" s="5">
        <v>2023</v>
      </c>
      <c r="BF4251" s="5" t="s">
        <v>99</v>
      </c>
      <c r="BG4251" s="5" t="s">
        <v>99</v>
      </c>
      <c r="BH4251" s="5" t="s">
        <v>99</v>
      </c>
      <c r="BI4251" s="5">
        <v>6</v>
      </c>
      <c r="BJ4251" s="5">
        <v>6</v>
      </c>
      <c r="BK4251" s="5">
        <v>6</v>
      </c>
      <c r="BN4251" s="5">
        <f t="shared" si="92"/>
        <v>43.805309734513301</v>
      </c>
    </row>
    <row r="4252" spans="1:66" x14ac:dyDescent="0.35">
      <c r="A4252" s="5" t="s">
        <v>19435</v>
      </c>
      <c r="B4252" s="5" t="s">
        <v>313</v>
      </c>
      <c r="C4252" s="5" t="s">
        <v>149</v>
      </c>
      <c r="D4252" s="5" t="s">
        <v>19225</v>
      </c>
      <c r="E4252" s="5" t="s">
        <v>19226</v>
      </c>
      <c r="F4252" s="5" t="s">
        <v>87</v>
      </c>
      <c r="G4252" s="5" t="s">
        <v>19245</v>
      </c>
      <c r="H4252" s="5" t="s">
        <v>162</v>
      </c>
      <c r="K4252" s="5">
        <v>1</v>
      </c>
      <c r="L4252" s="5">
        <v>1</v>
      </c>
      <c r="M4252" s="5">
        <v>0</v>
      </c>
      <c r="N4252" s="5" t="s">
        <v>224</v>
      </c>
      <c r="O4252" s="5">
        <v>43.805309734513301</v>
      </c>
      <c r="P4252" s="5">
        <v>0</v>
      </c>
      <c r="Q4252" s="5">
        <v>43.805309734513301</v>
      </c>
      <c r="R4252" s="5" t="s">
        <v>19436</v>
      </c>
      <c r="T4252" s="5" t="s">
        <v>5113</v>
      </c>
      <c r="U4252" s="5" t="s">
        <v>19437</v>
      </c>
      <c r="V4252" s="5" t="s">
        <v>338</v>
      </c>
      <c r="W4252" s="5" t="s">
        <v>338</v>
      </c>
      <c r="Y4252" s="5" t="s">
        <v>19248</v>
      </c>
      <c r="Z4252" s="5" t="s">
        <v>19249</v>
      </c>
      <c r="AB4252" s="5" t="s">
        <v>87</v>
      </c>
      <c r="AC4252" s="5" t="s">
        <v>149</v>
      </c>
      <c r="AD4252" s="5" t="s">
        <v>97</v>
      </c>
      <c r="AK4252" s="5" t="s">
        <v>4688</v>
      </c>
      <c r="AL4252" s="5" t="s">
        <v>4178</v>
      </c>
      <c r="AM4252" s="5">
        <v>0</v>
      </c>
      <c r="AN4252" s="5" t="s">
        <v>19250</v>
      </c>
      <c r="AO4252" s="5" t="s">
        <v>98</v>
      </c>
      <c r="AP4252" s="5" t="s">
        <v>98</v>
      </c>
      <c r="AT4252" s="5" t="s">
        <v>98</v>
      </c>
      <c r="AX4252" s="5">
        <v>2022</v>
      </c>
      <c r="BA4252" s="5" t="s">
        <v>362</v>
      </c>
      <c r="BD4252" s="5">
        <v>10</v>
      </c>
      <c r="BE4252" s="5">
        <v>2023</v>
      </c>
      <c r="BF4252" s="5" t="s">
        <v>99</v>
      </c>
      <c r="BG4252" s="5" t="s">
        <v>99</v>
      </c>
      <c r="BH4252" s="5" t="s">
        <v>99</v>
      </c>
      <c r="BI4252" s="5">
        <v>6</v>
      </c>
      <c r="BJ4252" s="5">
        <v>6</v>
      </c>
      <c r="BK4252" s="5">
        <v>6</v>
      </c>
      <c r="BN4252" s="5">
        <f t="shared" si="92"/>
        <v>43.805309734513301</v>
      </c>
    </row>
    <row r="4253" spans="1:66" x14ac:dyDescent="0.35">
      <c r="A4253" s="5" t="s">
        <v>19438</v>
      </c>
      <c r="B4253" s="5" t="s">
        <v>313</v>
      </c>
      <c r="C4253" s="5" t="s">
        <v>149</v>
      </c>
      <c r="D4253" s="5" t="s">
        <v>19225</v>
      </c>
      <c r="E4253" s="5" t="s">
        <v>19226</v>
      </c>
      <c r="F4253" s="5" t="s">
        <v>87</v>
      </c>
      <c r="G4253" s="5" t="s">
        <v>19245</v>
      </c>
      <c r="H4253" s="5" t="s">
        <v>162</v>
      </c>
      <c r="K4253" s="5">
        <v>1</v>
      </c>
      <c r="L4253" s="5">
        <v>1</v>
      </c>
      <c r="M4253" s="5">
        <v>0</v>
      </c>
      <c r="N4253" s="5" t="s">
        <v>224</v>
      </c>
      <c r="O4253" s="5">
        <v>43.805309734513301</v>
      </c>
      <c r="P4253" s="5">
        <v>0</v>
      </c>
      <c r="Q4253" s="5">
        <v>43.805309734513301</v>
      </c>
      <c r="R4253" s="5" t="s">
        <v>19439</v>
      </c>
      <c r="T4253" s="5" t="s">
        <v>5113</v>
      </c>
      <c r="U4253" s="5" t="s">
        <v>19440</v>
      </c>
      <c r="V4253" s="5" t="s">
        <v>338</v>
      </c>
      <c r="W4253" s="5" t="s">
        <v>338</v>
      </c>
      <c r="Y4253" s="5" t="s">
        <v>19248</v>
      </c>
      <c r="Z4253" s="5" t="s">
        <v>19249</v>
      </c>
      <c r="AB4253" s="5" t="s">
        <v>87</v>
      </c>
      <c r="AC4253" s="5" t="s">
        <v>149</v>
      </c>
      <c r="AD4253" s="5" t="s">
        <v>97</v>
      </c>
      <c r="AK4253" s="5" t="s">
        <v>4688</v>
      </c>
      <c r="AL4253" s="5" t="s">
        <v>4178</v>
      </c>
      <c r="AM4253" s="5">
        <v>0</v>
      </c>
      <c r="AN4253" s="5" t="s">
        <v>19250</v>
      </c>
      <c r="AO4253" s="5" t="s">
        <v>98</v>
      </c>
      <c r="AP4253" s="5" t="s">
        <v>98</v>
      </c>
      <c r="AT4253" s="5" t="s">
        <v>98</v>
      </c>
      <c r="AX4253" s="5">
        <v>2022</v>
      </c>
      <c r="BA4253" s="5" t="s">
        <v>362</v>
      </c>
      <c r="BD4253" s="5">
        <v>10</v>
      </c>
      <c r="BE4253" s="5">
        <v>2023</v>
      </c>
      <c r="BF4253" s="5" t="s">
        <v>99</v>
      </c>
      <c r="BG4253" s="5" t="s">
        <v>99</v>
      </c>
      <c r="BH4253" s="5" t="s">
        <v>99</v>
      </c>
      <c r="BI4253" s="5">
        <v>6</v>
      </c>
      <c r="BJ4253" s="5">
        <v>6</v>
      </c>
      <c r="BK4253" s="5">
        <v>6</v>
      </c>
      <c r="BN4253" s="5">
        <f t="shared" si="92"/>
        <v>43.805309734513301</v>
      </c>
    </row>
    <row r="4254" spans="1:66" x14ac:dyDescent="0.35">
      <c r="A4254" s="5" t="s">
        <v>19441</v>
      </c>
      <c r="B4254" s="5" t="s">
        <v>313</v>
      </c>
      <c r="C4254" s="5" t="s">
        <v>149</v>
      </c>
      <c r="D4254" s="5" t="s">
        <v>19225</v>
      </c>
      <c r="E4254" s="5" t="s">
        <v>19226</v>
      </c>
      <c r="F4254" s="5" t="s">
        <v>87</v>
      </c>
      <c r="G4254" s="5" t="s">
        <v>19245</v>
      </c>
      <c r="H4254" s="5" t="s">
        <v>162</v>
      </c>
      <c r="K4254" s="5">
        <v>1</v>
      </c>
      <c r="L4254" s="5">
        <v>1</v>
      </c>
      <c r="M4254" s="5">
        <v>0</v>
      </c>
      <c r="N4254" s="5" t="s">
        <v>224</v>
      </c>
      <c r="O4254" s="5">
        <v>43.805309734513301</v>
      </c>
      <c r="P4254" s="5">
        <v>0</v>
      </c>
      <c r="Q4254" s="5">
        <v>43.805309734513301</v>
      </c>
      <c r="R4254" s="5" t="s">
        <v>19442</v>
      </c>
      <c r="T4254" s="5" t="s">
        <v>5113</v>
      </c>
      <c r="U4254" s="5" t="s">
        <v>19443</v>
      </c>
      <c r="V4254" s="5" t="s">
        <v>338</v>
      </c>
      <c r="W4254" s="5" t="s">
        <v>338</v>
      </c>
      <c r="Y4254" s="5" t="s">
        <v>19248</v>
      </c>
      <c r="Z4254" s="5" t="s">
        <v>19249</v>
      </c>
      <c r="AB4254" s="5" t="s">
        <v>87</v>
      </c>
      <c r="AC4254" s="5" t="s">
        <v>149</v>
      </c>
      <c r="AD4254" s="5" t="s">
        <v>97</v>
      </c>
      <c r="AK4254" s="5" t="s">
        <v>4688</v>
      </c>
      <c r="AL4254" s="5" t="s">
        <v>4178</v>
      </c>
      <c r="AM4254" s="5">
        <v>0</v>
      </c>
      <c r="AN4254" s="5" t="s">
        <v>19250</v>
      </c>
      <c r="AO4254" s="5" t="s">
        <v>98</v>
      </c>
      <c r="AP4254" s="5" t="s">
        <v>98</v>
      </c>
      <c r="AT4254" s="5" t="s">
        <v>98</v>
      </c>
      <c r="AX4254" s="5">
        <v>2022</v>
      </c>
      <c r="BA4254" s="5" t="s">
        <v>362</v>
      </c>
      <c r="BD4254" s="5">
        <v>10</v>
      </c>
      <c r="BE4254" s="5">
        <v>2023</v>
      </c>
      <c r="BF4254" s="5" t="s">
        <v>99</v>
      </c>
      <c r="BG4254" s="5" t="s">
        <v>99</v>
      </c>
      <c r="BH4254" s="5" t="s">
        <v>99</v>
      </c>
      <c r="BI4254" s="5">
        <v>6</v>
      </c>
      <c r="BJ4254" s="5">
        <v>6</v>
      </c>
      <c r="BK4254" s="5">
        <v>6</v>
      </c>
      <c r="BN4254" s="5">
        <f t="shared" si="92"/>
        <v>43.805309734513301</v>
      </c>
    </row>
    <row r="4255" spans="1:66" x14ac:dyDescent="0.35">
      <c r="A4255" s="5" t="s">
        <v>19444</v>
      </c>
      <c r="B4255" s="5" t="s">
        <v>313</v>
      </c>
      <c r="C4255" s="5" t="s">
        <v>149</v>
      </c>
      <c r="D4255" s="5" t="s">
        <v>19225</v>
      </c>
      <c r="E4255" s="5" t="s">
        <v>19226</v>
      </c>
      <c r="F4255" s="5" t="s">
        <v>87</v>
      </c>
      <c r="G4255" s="5" t="s">
        <v>19245</v>
      </c>
      <c r="H4255" s="5" t="s">
        <v>162</v>
      </c>
      <c r="K4255" s="5">
        <v>1</v>
      </c>
      <c r="L4255" s="5">
        <v>1</v>
      </c>
      <c r="M4255" s="5">
        <v>0</v>
      </c>
      <c r="N4255" s="5" t="s">
        <v>224</v>
      </c>
      <c r="O4255" s="5">
        <v>43.805309734513301</v>
      </c>
      <c r="P4255" s="5">
        <v>0</v>
      </c>
      <c r="Q4255" s="5">
        <v>43.805309734513301</v>
      </c>
      <c r="R4255" s="5" t="s">
        <v>19445</v>
      </c>
      <c r="T4255" s="5" t="s">
        <v>5113</v>
      </c>
      <c r="U4255" s="5" t="s">
        <v>19446</v>
      </c>
      <c r="V4255" s="5" t="s">
        <v>338</v>
      </c>
      <c r="W4255" s="5" t="s">
        <v>338</v>
      </c>
      <c r="Y4255" s="5" t="s">
        <v>19248</v>
      </c>
      <c r="Z4255" s="5" t="s">
        <v>19249</v>
      </c>
      <c r="AB4255" s="5" t="s">
        <v>87</v>
      </c>
      <c r="AC4255" s="5" t="s">
        <v>149</v>
      </c>
      <c r="AD4255" s="5" t="s">
        <v>97</v>
      </c>
      <c r="AK4255" s="5" t="s">
        <v>4688</v>
      </c>
      <c r="AL4255" s="5" t="s">
        <v>4178</v>
      </c>
      <c r="AM4255" s="5">
        <v>0</v>
      </c>
      <c r="AN4255" s="5" t="s">
        <v>19250</v>
      </c>
      <c r="AO4255" s="5" t="s">
        <v>98</v>
      </c>
      <c r="AP4255" s="5" t="s">
        <v>98</v>
      </c>
      <c r="AT4255" s="5" t="s">
        <v>98</v>
      </c>
      <c r="AX4255" s="5">
        <v>2022</v>
      </c>
      <c r="BA4255" s="5" t="s">
        <v>362</v>
      </c>
      <c r="BD4255" s="5">
        <v>10</v>
      </c>
      <c r="BE4255" s="5">
        <v>2023</v>
      </c>
      <c r="BF4255" s="5" t="s">
        <v>99</v>
      </c>
      <c r="BG4255" s="5" t="s">
        <v>99</v>
      </c>
      <c r="BH4255" s="5" t="s">
        <v>99</v>
      </c>
      <c r="BI4255" s="5">
        <v>6</v>
      </c>
      <c r="BJ4255" s="5">
        <v>6</v>
      </c>
      <c r="BK4255" s="5">
        <v>6</v>
      </c>
      <c r="BN4255" s="5">
        <f t="shared" si="92"/>
        <v>43.805309734513301</v>
      </c>
    </row>
    <row r="4256" spans="1:66" x14ac:dyDescent="0.35">
      <c r="A4256" s="5" t="s">
        <v>19447</v>
      </c>
      <c r="B4256" s="5" t="s">
        <v>313</v>
      </c>
      <c r="C4256" s="5" t="s">
        <v>149</v>
      </c>
      <c r="D4256" s="5" t="s">
        <v>19225</v>
      </c>
      <c r="E4256" s="5" t="s">
        <v>19226</v>
      </c>
      <c r="F4256" s="5" t="s">
        <v>87</v>
      </c>
      <c r="G4256" s="5" t="s">
        <v>19245</v>
      </c>
      <c r="H4256" s="5" t="s">
        <v>162</v>
      </c>
      <c r="K4256" s="5">
        <v>1</v>
      </c>
      <c r="L4256" s="5">
        <v>1</v>
      </c>
      <c r="M4256" s="5">
        <v>0</v>
      </c>
      <c r="N4256" s="5" t="s">
        <v>224</v>
      </c>
      <c r="O4256" s="5">
        <v>43.805309734513301</v>
      </c>
      <c r="P4256" s="5">
        <v>0</v>
      </c>
      <c r="Q4256" s="5">
        <v>43.805309734513301</v>
      </c>
      <c r="R4256" s="5" t="s">
        <v>19448</v>
      </c>
      <c r="T4256" s="5" t="s">
        <v>5113</v>
      </c>
      <c r="U4256" s="5" t="s">
        <v>19449</v>
      </c>
      <c r="V4256" s="5" t="s">
        <v>338</v>
      </c>
      <c r="W4256" s="5" t="s">
        <v>338</v>
      </c>
      <c r="Y4256" s="5" t="s">
        <v>19248</v>
      </c>
      <c r="Z4256" s="5" t="s">
        <v>19249</v>
      </c>
      <c r="AB4256" s="5" t="s">
        <v>87</v>
      </c>
      <c r="AC4256" s="5" t="s">
        <v>149</v>
      </c>
      <c r="AD4256" s="5" t="s">
        <v>97</v>
      </c>
      <c r="AK4256" s="5" t="s">
        <v>4688</v>
      </c>
      <c r="AL4256" s="5" t="s">
        <v>4178</v>
      </c>
      <c r="AM4256" s="5">
        <v>0</v>
      </c>
      <c r="AN4256" s="5" t="s">
        <v>19250</v>
      </c>
      <c r="AO4256" s="5" t="s">
        <v>98</v>
      </c>
      <c r="AP4256" s="5" t="s">
        <v>98</v>
      </c>
      <c r="AT4256" s="5" t="s">
        <v>98</v>
      </c>
      <c r="AX4256" s="5">
        <v>2022</v>
      </c>
      <c r="BA4256" s="5" t="s">
        <v>362</v>
      </c>
      <c r="BD4256" s="5">
        <v>10</v>
      </c>
      <c r="BE4256" s="5">
        <v>2023</v>
      </c>
      <c r="BF4256" s="5" t="s">
        <v>99</v>
      </c>
      <c r="BG4256" s="5" t="s">
        <v>99</v>
      </c>
      <c r="BH4256" s="5" t="s">
        <v>99</v>
      </c>
      <c r="BI4256" s="5">
        <v>6</v>
      </c>
      <c r="BJ4256" s="5">
        <v>6</v>
      </c>
      <c r="BK4256" s="5">
        <v>6</v>
      </c>
      <c r="BN4256" s="5">
        <f t="shared" si="92"/>
        <v>43.805309734513301</v>
      </c>
    </row>
    <row r="4257" spans="1:66" x14ac:dyDescent="0.35">
      <c r="A4257" s="5" t="s">
        <v>19450</v>
      </c>
      <c r="B4257" s="5" t="s">
        <v>313</v>
      </c>
      <c r="C4257" s="5" t="s">
        <v>149</v>
      </c>
      <c r="D4257" s="5" t="s">
        <v>19225</v>
      </c>
      <c r="E4257" s="5" t="s">
        <v>19226</v>
      </c>
      <c r="F4257" s="5" t="s">
        <v>87</v>
      </c>
      <c r="G4257" s="5" t="s">
        <v>19245</v>
      </c>
      <c r="H4257" s="5" t="s">
        <v>162</v>
      </c>
      <c r="K4257" s="5">
        <v>1</v>
      </c>
      <c r="L4257" s="5">
        <v>1</v>
      </c>
      <c r="M4257" s="5">
        <v>0</v>
      </c>
      <c r="N4257" s="5" t="s">
        <v>224</v>
      </c>
      <c r="O4257" s="5">
        <v>43.805309734513301</v>
      </c>
      <c r="P4257" s="5">
        <v>0</v>
      </c>
      <c r="Q4257" s="5">
        <v>43.805309734513301</v>
      </c>
      <c r="R4257" s="5" t="s">
        <v>19451</v>
      </c>
      <c r="T4257" s="5" t="s">
        <v>5035</v>
      </c>
      <c r="U4257" s="5" t="s">
        <v>19452</v>
      </c>
      <c r="V4257" s="5" t="s">
        <v>338</v>
      </c>
      <c r="W4257" s="5" t="s">
        <v>338</v>
      </c>
      <c r="Y4257" s="5" t="s">
        <v>19248</v>
      </c>
      <c r="Z4257" s="5" t="s">
        <v>19249</v>
      </c>
      <c r="AB4257" s="5" t="s">
        <v>87</v>
      </c>
      <c r="AC4257" s="5" t="s">
        <v>149</v>
      </c>
      <c r="AD4257" s="5" t="s">
        <v>97</v>
      </c>
      <c r="AK4257" s="5" t="s">
        <v>4688</v>
      </c>
      <c r="AL4257" s="5" t="s">
        <v>4178</v>
      </c>
      <c r="AM4257" s="5">
        <v>0</v>
      </c>
      <c r="AN4257" s="5" t="s">
        <v>19250</v>
      </c>
      <c r="AO4257" s="5" t="s">
        <v>98</v>
      </c>
      <c r="AP4257" s="5" t="s">
        <v>98</v>
      </c>
      <c r="AT4257" s="5" t="s">
        <v>98</v>
      </c>
      <c r="AX4257" s="5">
        <v>2022</v>
      </c>
      <c r="BA4257" s="5" t="s">
        <v>362</v>
      </c>
      <c r="BD4257" s="5">
        <v>10</v>
      </c>
      <c r="BE4257" s="5">
        <v>2023</v>
      </c>
      <c r="BF4257" s="5" t="s">
        <v>99</v>
      </c>
      <c r="BG4257" s="5" t="s">
        <v>99</v>
      </c>
      <c r="BH4257" s="5" t="s">
        <v>99</v>
      </c>
      <c r="BI4257" s="5">
        <v>6</v>
      </c>
      <c r="BJ4257" s="5">
        <v>6</v>
      </c>
      <c r="BK4257" s="5">
        <v>6</v>
      </c>
      <c r="BN4257" s="5">
        <f t="shared" si="92"/>
        <v>43.805309734513301</v>
      </c>
    </row>
    <row r="4258" spans="1:66" x14ac:dyDescent="0.35">
      <c r="A4258" s="5" t="s">
        <v>19453</v>
      </c>
      <c r="B4258" s="5" t="s">
        <v>313</v>
      </c>
      <c r="C4258" s="5" t="s">
        <v>149</v>
      </c>
      <c r="D4258" s="5" t="s">
        <v>19225</v>
      </c>
      <c r="E4258" s="5" t="s">
        <v>19226</v>
      </c>
      <c r="F4258" s="5" t="s">
        <v>87</v>
      </c>
      <c r="G4258" s="5" t="s">
        <v>19245</v>
      </c>
      <c r="H4258" s="5" t="s">
        <v>162</v>
      </c>
      <c r="K4258" s="5">
        <v>1</v>
      </c>
      <c r="L4258" s="5">
        <v>1</v>
      </c>
      <c r="M4258" s="5">
        <v>0</v>
      </c>
      <c r="N4258" s="5" t="s">
        <v>224</v>
      </c>
      <c r="O4258" s="5">
        <v>43.805309734513301</v>
      </c>
      <c r="P4258" s="5">
        <v>0</v>
      </c>
      <c r="Q4258" s="5">
        <v>43.805309734513301</v>
      </c>
      <c r="R4258" s="5" t="s">
        <v>19454</v>
      </c>
      <c r="T4258" s="5" t="s">
        <v>5035</v>
      </c>
      <c r="U4258" s="5" t="s">
        <v>19455</v>
      </c>
      <c r="V4258" s="5" t="s">
        <v>338</v>
      </c>
      <c r="W4258" s="5" t="s">
        <v>338</v>
      </c>
      <c r="Y4258" s="5" t="s">
        <v>19248</v>
      </c>
      <c r="Z4258" s="5" t="s">
        <v>19249</v>
      </c>
      <c r="AB4258" s="5" t="s">
        <v>87</v>
      </c>
      <c r="AC4258" s="5" t="s">
        <v>149</v>
      </c>
      <c r="AD4258" s="5" t="s">
        <v>97</v>
      </c>
      <c r="AK4258" s="5" t="s">
        <v>4688</v>
      </c>
      <c r="AL4258" s="5" t="s">
        <v>4178</v>
      </c>
      <c r="AM4258" s="5">
        <v>0</v>
      </c>
      <c r="AN4258" s="5" t="s">
        <v>19250</v>
      </c>
      <c r="AO4258" s="5" t="s">
        <v>98</v>
      </c>
      <c r="AP4258" s="5" t="s">
        <v>98</v>
      </c>
      <c r="AT4258" s="5" t="s">
        <v>98</v>
      </c>
      <c r="AX4258" s="5">
        <v>2022</v>
      </c>
      <c r="BA4258" s="5" t="s">
        <v>362</v>
      </c>
      <c r="BD4258" s="5">
        <v>10</v>
      </c>
      <c r="BE4258" s="5">
        <v>2023</v>
      </c>
      <c r="BF4258" s="5" t="s">
        <v>99</v>
      </c>
      <c r="BG4258" s="5" t="s">
        <v>99</v>
      </c>
      <c r="BH4258" s="5" t="s">
        <v>99</v>
      </c>
      <c r="BI4258" s="5">
        <v>6</v>
      </c>
      <c r="BJ4258" s="5">
        <v>6</v>
      </c>
      <c r="BK4258" s="5">
        <v>6</v>
      </c>
      <c r="BN4258" s="5">
        <f t="shared" si="92"/>
        <v>43.805309734513301</v>
      </c>
    </row>
    <row r="4259" spans="1:66" x14ac:dyDescent="0.35">
      <c r="A4259" s="5" t="s">
        <v>19456</v>
      </c>
      <c r="B4259" s="5" t="s">
        <v>313</v>
      </c>
      <c r="C4259" s="5" t="s">
        <v>149</v>
      </c>
      <c r="D4259" s="5" t="s">
        <v>19225</v>
      </c>
      <c r="E4259" s="5" t="s">
        <v>19226</v>
      </c>
      <c r="F4259" s="5" t="s">
        <v>87</v>
      </c>
      <c r="G4259" s="5" t="s">
        <v>19245</v>
      </c>
      <c r="H4259" s="5" t="s">
        <v>162</v>
      </c>
      <c r="K4259" s="5">
        <v>1</v>
      </c>
      <c r="L4259" s="5">
        <v>1</v>
      </c>
      <c r="M4259" s="5">
        <v>0</v>
      </c>
      <c r="N4259" s="5" t="s">
        <v>224</v>
      </c>
      <c r="O4259" s="5">
        <v>43.805309734513301</v>
      </c>
      <c r="P4259" s="5">
        <v>0</v>
      </c>
      <c r="Q4259" s="5">
        <v>43.805309734513301</v>
      </c>
      <c r="R4259" s="5" t="s">
        <v>19457</v>
      </c>
      <c r="T4259" s="5" t="s">
        <v>5035</v>
      </c>
      <c r="U4259" s="5" t="s">
        <v>19458</v>
      </c>
      <c r="V4259" s="5" t="s">
        <v>338</v>
      </c>
      <c r="W4259" s="5" t="s">
        <v>338</v>
      </c>
      <c r="Y4259" s="5" t="s">
        <v>19248</v>
      </c>
      <c r="Z4259" s="5" t="s">
        <v>19249</v>
      </c>
      <c r="AB4259" s="5" t="s">
        <v>87</v>
      </c>
      <c r="AC4259" s="5" t="s">
        <v>149</v>
      </c>
      <c r="AD4259" s="5" t="s">
        <v>97</v>
      </c>
      <c r="AK4259" s="5" t="s">
        <v>4688</v>
      </c>
      <c r="AL4259" s="5" t="s">
        <v>4178</v>
      </c>
      <c r="AM4259" s="5">
        <v>0</v>
      </c>
      <c r="AN4259" s="5" t="s">
        <v>19250</v>
      </c>
      <c r="AO4259" s="5" t="s">
        <v>98</v>
      </c>
      <c r="AP4259" s="5" t="s">
        <v>98</v>
      </c>
      <c r="AT4259" s="5" t="s">
        <v>98</v>
      </c>
      <c r="AX4259" s="5">
        <v>2022</v>
      </c>
      <c r="BA4259" s="5" t="s">
        <v>362</v>
      </c>
      <c r="BD4259" s="5">
        <v>10</v>
      </c>
      <c r="BE4259" s="5">
        <v>2023</v>
      </c>
      <c r="BF4259" s="5" t="s">
        <v>99</v>
      </c>
      <c r="BG4259" s="5" t="s">
        <v>99</v>
      </c>
      <c r="BH4259" s="5" t="s">
        <v>99</v>
      </c>
      <c r="BI4259" s="5">
        <v>6</v>
      </c>
      <c r="BJ4259" s="5">
        <v>6</v>
      </c>
      <c r="BK4259" s="5">
        <v>6</v>
      </c>
      <c r="BN4259" s="5">
        <f t="shared" si="92"/>
        <v>43.805309734513301</v>
      </c>
    </row>
    <row r="4260" spans="1:66" x14ac:dyDescent="0.35">
      <c r="A4260" s="5" t="s">
        <v>19459</v>
      </c>
      <c r="B4260" s="5" t="s">
        <v>313</v>
      </c>
      <c r="C4260" s="5" t="s">
        <v>149</v>
      </c>
      <c r="D4260" s="5" t="s">
        <v>19225</v>
      </c>
      <c r="E4260" s="5" t="s">
        <v>19226</v>
      </c>
      <c r="F4260" s="5" t="s">
        <v>87</v>
      </c>
      <c r="G4260" s="5" t="s">
        <v>19245</v>
      </c>
      <c r="H4260" s="5" t="s">
        <v>162</v>
      </c>
      <c r="K4260" s="5">
        <v>1</v>
      </c>
      <c r="L4260" s="5">
        <v>1</v>
      </c>
      <c r="M4260" s="5">
        <v>0</v>
      </c>
      <c r="N4260" s="5" t="s">
        <v>224</v>
      </c>
      <c r="O4260" s="5">
        <v>43.805309734513301</v>
      </c>
      <c r="P4260" s="5">
        <v>0</v>
      </c>
      <c r="Q4260" s="5">
        <v>43.805309734513301</v>
      </c>
      <c r="R4260" s="5" t="s">
        <v>19460</v>
      </c>
      <c r="T4260" s="5" t="s">
        <v>5035</v>
      </c>
      <c r="U4260" s="5" t="s">
        <v>19461</v>
      </c>
      <c r="V4260" s="5" t="s">
        <v>338</v>
      </c>
      <c r="W4260" s="5" t="s">
        <v>338</v>
      </c>
      <c r="Y4260" s="5" t="s">
        <v>19248</v>
      </c>
      <c r="Z4260" s="5" t="s">
        <v>19249</v>
      </c>
      <c r="AB4260" s="5" t="s">
        <v>87</v>
      </c>
      <c r="AC4260" s="5" t="s">
        <v>149</v>
      </c>
      <c r="AD4260" s="5" t="s">
        <v>97</v>
      </c>
      <c r="AK4260" s="5" t="s">
        <v>4688</v>
      </c>
      <c r="AL4260" s="5" t="s">
        <v>4178</v>
      </c>
      <c r="AM4260" s="5">
        <v>0</v>
      </c>
      <c r="AN4260" s="5" t="s">
        <v>19250</v>
      </c>
      <c r="AO4260" s="5" t="s">
        <v>98</v>
      </c>
      <c r="AP4260" s="5" t="s">
        <v>98</v>
      </c>
      <c r="AT4260" s="5" t="s">
        <v>98</v>
      </c>
      <c r="AX4260" s="5">
        <v>2022</v>
      </c>
      <c r="BA4260" s="5" t="s">
        <v>362</v>
      </c>
      <c r="BD4260" s="5">
        <v>10</v>
      </c>
      <c r="BE4260" s="5">
        <v>2023</v>
      </c>
      <c r="BF4260" s="5" t="s">
        <v>99</v>
      </c>
      <c r="BG4260" s="5" t="s">
        <v>99</v>
      </c>
      <c r="BH4260" s="5" t="s">
        <v>99</v>
      </c>
      <c r="BI4260" s="5">
        <v>6</v>
      </c>
      <c r="BJ4260" s="5">
        <v>6</v>
      </c>
      <c r="BK4260" s="5">
        <v>6</v>
      </c>
      <c r="BN4260" s="5">
        <f t="shared" si="92"/>
        <v>43.805309734513301</v>
      </c>
    </row>
    <row r="4261" spans="1:66" x14ac:dyDescent="0.35">
      <c r="A4261" s="5" t="s">
        <v>19462</v>
      </c>
      <c r="B4261" s="5" t="s">
        <v>313</v>
      </c>
      <c r="C4261" s="5" t="s">
        <v>149</v>
      </c>
      <c r="D4261" s="5" t="s">
        <v>19225</v>
      </c>
      <c r="E4261" s="5" t="s">
        <v>19226</v>
      </c>
      <c r="F4261" s="5" t="s">
        <v>87</v>
      </c>
      <c r="G4261" s="5" t="s">
        <v>19245</v>
      </c>
      <c r="H4261" s="5" t="s">
        <v>162</v>
      </c>
      <c r="K4261" s="5">
        <v>1</v>
      </c>
      <c r="L4261" s="5">
        <v>1</v>
      </c>
      <c r="M4261" s="5">
        <v>0</v>
      </c>
      <c r="N4261" s="5" t="s">
        <v>224</v>
      </c>
      <c r="O4261" s="5">
        <v>43.805309734513301</v>
      </c>
      <c r="P4261" s="5">
        <v>0</v>
      </c>
      <c r="Q4261" s="5">
        <v>43.805309734513301</v>
      </c>
      <c r="R4261" s="5" t="s">
        <v>19463</v>
      </c>
      <c r="T4261" s="5" t="s">
        <v>5035</v>
      </c>
      <c r="U4261" s="5" t="s">
        <v>19464</v>
      </c>
      <c r="V4261" s="5" t="s">
        <v>338</v>
      </c>
      <c r="W4261" s="5" t="s">
        <v>338</v>
      </c>
      <c r="Y4261" s="5" t="s">
        <v>19248</v>
      </c>
      <c r="Z4261" s="5" t="s">
        <v>19249</v>
      </c>
      <c r="AB4261" s="5" t="s">
        <v>87</v>
      </c>
      <c r="AC4261" s="5" t="s">
        <v>149</v>
      </c>
      <c r="AD4261" s="5" t="s">
        <v>97</v>
      </c>
      <c r="AK4261" s="5" t="s">
        <v>4688</v>
      </c>
      <c r="AL4261" s="5" t="s">
        <v>4178</v>
      </c>
      <c r="AM4261" s="5">
        <v>0</v>
      </c>
      <c r="AN4261" s="5" t="s">
        <v>19250</v>
      </c>
      <c r="AO4261" s="5" t="s">
        <v>98</v>
      </c>
      <c r="AP4261" s="5" t="s">
        <v>98</v>
      </c>
      <c r="AT4261" s="5" t="s">
        <v>98</v>
      </c>
      <c r="AX4261" s="5">
        <v>2022</v>
      </c>
      <c r="BA4261" s="5" t="s">
        <v>362</v>
      </c>
      <c r="BD4261" s="5">
        <v>10</v>
      </c>
      <c r="BE4261" s="5">
        <v>2023</v>
      </c>
      <c r="BF4261" s="5" t="s">
        <v>99</v>
      </c>
      <c r="BG4261" s="5" t="s">
        <v>99</v>
      </c>
      <c r="BH4261" s="5" t="s">
        <v>99</v>
      </c>
      <c r="BI4261" s="5">
        <v>6</v>
      </c>
      <c r="BJ4261" s="5">
        <v>6</v>
      </c>
      <c r="BK4261" s="5">
        <v>6</v>
      </c>
      <c r="BN4261" s="5">
        <f t="shared" si="92"/>
        <v>43.805309734513301</v>
      </c>
    </row>
    <row r="4262" spans="1:66" x14ac:dyDescent="0.35">
      <c r="A4262" s="5" t="s">
        <v>19465</v>
      </c>
      <c r="B4262" s="5" t="s">
        <v>313</v>
      </c>
      <c r="C4262" s="5" t="s">
        <v>149</v>
      </c>
      <c r="D4262" s="5" t="s">
        <v>19225</v>
      </c>
      <c r="E4262" s="5" t="s">
        <v>19226</v>
      </c>
      <c r="F4262" s="5" t="s">
        <v>87</v>
      </c>
      <c r="G4262" s="5" t="s">
        <v>19245</v>
      </c>
      <c r="H4262" s="5" t="s">
        <v>162</v>
      </c>
      <c r="K4262" s="5">
        <v>1</v>
      </c>
      <c r="L4262" s="5">
        <v>1</v>
      </c>
      <c r="M4262" s="5">
        <v>0</v>
      </c>
      <c r="N4262" s="5" t="s">
        <v>224</v>
      </c>
      <c r="O4262" s="5">
        <v>43.805309734513301</v>
      </c>
      <c r="P4262" s="5">
        <v>0</v>
      </c>
      <c r="Q4262" s="5">
        <v>43.805309734513301</v>
      </c>
      <c r="R4262" s="5" t="s">
        <v>19466</v>
      </c>
      <c r="T4262" s="5" t="s">
        <v>5035</v>
      </c>
      <c r="U4262" s="5" t="s">
        <v>19467</v>
      </c>
      <c r="V4262" s="5" t="s">
        <v>338</v>
      </c>
      <c r="W4262" s="5" t="s">
        <v>338</v>
      </c>
      <c r="Y4262" s="5" t="s">
        <v>19248</v>
      </c>
      <c r="Z4262" s="5" t="s">
        <v>19249</v>
      </c>
      <c r="AB4262" s="5" t="s">
        <v>87</v>
      </c>
      <c r="AC4262" s="5" t="s">
        <v>149</v>
      </c>
      <c r="AD4262" s="5" t="s">
        <v>97</v>
      </c>
      <c r="AK4262" s="5" t="s">
        <v>4688</v>
      </c>
      <c r="AL4262" s="5" t="s">
        <v>4178</v>
      </c>
      <c r="AM4262" s="5">
        <v>0</v>
      </c>
      <c r="AN4262" s="5" t="s">
        <v>19250</v>
      </c>
      <c r="AO4262" s="5" t="s">
        <v>98</v>
      </c>
      <c r="AP4262" s="5" t="s">
        <v>98</v>
      </c>
      <c r="AT4262" s="5" t="s">
        <v>98</v>
      </c>
      <c r="AX4262" s="5">
        <v>2022</v>
      </c>
      <c r="BA4262" s="5" t="s">
        <v>362</v>
      </c>
      <c r="BD4262" s="5">
        <v>10</v>
      </c>
      <c r="BE4262" s="5">
        <v>2023</v>
      </c>
      <c r="BF4262" s="5" t="s">
        <v>99</v>
      </c>
      <c r="BG4262" s="5" t="s">
        <v>99</v>
      </c>
      <c r="BH4262" s="5" t="s">
        <v>99</v>
      </c>
      <c r="BI4262" s="5">
        <v>6</v>
      </c>
      <c r="BJ4262" s="5">
        <v>6</v>
      </c>
      <c r="BK4262" s="5">
        <v>6</v>
      </c>
      <c r="BN4262" s="5">
        <f t="shared" si="92"/>
        <v>43.805309734513301</v>
      </c>
    </row>
    <row r="4263" spans="1:66" x14ac:dyDescent="0.35">
      <c r="A4263" s="5" t="s">
        <v>19468</v>
      </c>
      <c r="B4263" s="5" t="s">
        <v>313</v>
      </c>
      <c r="C4263" s="5" t="s">
        <v>149</v>
      </c>
      <c r="D4263" s="5" t="s">
        <v>19225</v>
      </c>
      <c r="E4263" s="5" t="s">
        <v>19226</v>
      </c>
      <c r="F4263" s="5" t="s">
        <v>87</v>
      </c>
      <c r="G4263" s="5" t="s">
        <v>19245</v>
      </c>
      <c r="H4263" s="5" t="s">
        <v>162</v>
      </c>
      <c r="K4263" s="5">
        <v>1</v>
      </c>
      <c r="L4263" s="5">
        <v>1</v>
      </c>
      <c r="M4263" s="5">
        <v>0</v>
      </c>
      <c r="N4263" s="5" t="s">
        <v>224</v>
      </c>
      <c r="O4263" s="5">
        <v>43.805309734513301</v>
      </c>
      <c r="P4263" s="5">
        <v>0</v>
      </c>
      <c r="Q4263" s="5">
        <v>43.805309734513301</v>
      </c>
      <c r="R4263" s="5" t="s">
        <v>19469</v>
      </c>
      <c r="T4263" s="5" t="s">
        <v>5035</v>
      </c>
      <c r="U4263" s="5" t="s">
        <v>19470</v>
      </c>
      <c r="V4263" s="5" t="s">
        <v>338</v>
      </c>
      <c r="W4263" s="5" t="s">
        <v>338</v>
      </c>
      <c r="Y4263" s="5" t="s">
        <v>19248</v>
      </c>
      <c r="Z4263" s="5" t="s">
        <v>19249</v>
      </c>
      <c r="AB4263" s="5" t="s">
        <v>87</v>
      </c>
      <c r="AC4263" s="5" t="s">
        <v>149</v>
      </c>
      <c r="AD4263" s="5" t="s">
        <v>97</v>
      </c>
      <c r="AK4263" s="5" t="s">
        <v>4688</v>
      </c>
      <c r="AL4263" s="5" t="s">
        <v>4178</v>
      </c>
      <c r="AM4263" s="5">
        <v>0</v>
      </c>
      <c r="AN4263" s="5" t="s">
        <v>19250</v>
      </c>
      <c r="AO4263" s="5" t="s">
        <v>98</v>
      </c>
      <c r="AP4263" s="5" t="s">
        <v>98</v>
      </c>
      <c r="AT4263" s="5" t="s">
        <v>98</v>
      </c>
      <c r="AX4263" s="5">
        <v>2022</v>
      </c>
      <c r="BA4263" s="5" t="s">
        <v>362</v>
      </c>
      <c r="BD4263" s="5">
        <v>10</v>
      </c>
      <c r="BE4263" s="5">
        <v>2023</v>
      </c>
      <c r="BF4263" s="5" t="s">
        <v>99</v>
      </c>
      <c r="BG4263" s="5" t="s">
        <v>99</v>
      </c>
      <c r="BH4263" s="5" t="s">
        <v>99</v>
      </c>
      <c r="BI4263" s="5">
        <v>6</v>
      </c>
      <c r="BJ4263" s="5">
        <v>6</v>
      </c>
      <c r="BK4263" s="5">
        <v>6</v>
      </c>
      <c r="BN4263" s="5">
        <f t="shared" si="92"/>
        <v>43.805309734513301</v>
      </c>
    </row>
    <row r="4264" spans="1:66" x14ac:dyDescent="0.35">
      <c r="A4264" s="5" t="s">
        <v>19471</v>
      </c>
      <c r="B4264" s="5" t="s">
        <v>313</v>
      </c>
      <c r="C4264" s="5" t="s">
        <v>149</v>
      </c>
      <c r="D4264" s="5" t="s">
        <v>19225</v>
      </c>
      <c r="E4264" s="5" t="s">
        <v>19226</v>
      </c>
      <c r="F4264" s="5" t="s">
        <v>87</v>
      </c>
      <c r="G4264" s="5" t="s">
        <v>19245</v>
      </c>
      <c r="H4264" s="5" t="s">
        <v>162</v>
      </c>
      <c r="K4264" s="5">
        <v>1</v>
      </c>
      <c r="L4264" s="5">
        <v>1</v>
      </c>
      <c r="M4264" s="5">
        <v>0</v>
      </c>
      <c r="N4264" s="5" t="s">
        <v>224</v>
      </c>
      <c r="O4264" s="5">
        <v>43.805309734513301</v>
      </c>
      <c r="P4264" s="5">
        <v>0</v>
      </c>
      <c r="Q4264" s="5">
        <v>43.805309734513301</v>
      </c>
      <c r="R4264" s="5" t="s">
        <v>19472</v>
      </c>
      <c r="T4264" s="5" t="s">
        <v>5035</v>
      </c>
      <c r="U4264" s="5" t="s">
        <v>19473</v>
      </c>
      <c r="V4264" s="5" t="s">
        <v>338</v>
      </c>
      <c r="W4264" s="5" t="s">
        <v>338</v>
      </c>
      <c r="Y4264" s="5" t="s">
        <v>19248</v>
      </c>
      <c r="Z4264" s="5" t="s">
        <v>19249</v>
      </c>
      <c r="AB4264" s="5" t="s">
        <v>87</v>
      </c>
      <c r="AC4264" s="5" t="s">
        <v>149</v>
      </c>
      <c r="AD4264" s="5" t="s">
        <v>97</v>
      </c>
      <c r="AK4264" s="5" t="s">
        <v>4688</v>
      </c>
      <c r="AL4264" s="5" t="s">
        <v>4178</v>
      </c>
      <c r="AM4264" s="5">
        <v>0</v>
      </c>
      <c r="AN4264" s="5" t="s">
        <v>19250</v>
      </c>
      <c r="AO4264" s="5" t="s">
        <v>98</v>
      </c>
      <c r="AP4264" s="5" t="s">
        <v>98</v>
      </c>
      <c r="AT4264" s="5" t="s">
        <v>98</v>
      </c>
      <c r="AX4264" s="5">
        <v>2022</v>
      </c>
      <c r="BA4264" s="5" t="s">
        <v>362</v>
      </c>
      <c r="BD4264" s="5">
        <v>10</v>
      </c>
      <c r="BE4264" s="5">
        <v>2023</v>
      </c>
      <c r="BF4264" s="5" t="s">
        <v>99</v>
      </c>
      <c r="BG4264" s="5" t="s">
        <v>99</v>
      </c>
      <c r="BH4264" s="5" t="s">
        <v>99</v>
      </c>
      <c r="BI4264" s="5">
        <v>6</v>
      </c>
      <c r="BJ4264" s="5">
        <v>6</v>
      </c>
      <c r="BK4264" s="5">
        <v>6</v>
      </c>
      <c r="BN4264" s="5">
        <f t="shared" si="92"/>
        <v>43.805309734513301</v>
      </c>
    </row>
    <row r="4265" spans="1:66" x14ac:dyDescent="0.35">
      <c r="A4265" s="5" t="s">
        <v>19474</v>
      </c>
      <c r="B4265" s="5" t="s">
        <v>313</v>
      </c>
      <c r="C4265" s="5" t="s">
        <v>149</v>
      </c>
      <c r="D4265" s="5" t="s">
        <v>19230</v>
      </c>
      <c r="E4265" s="5" t="s">
        <v>19231</v>
      </c>
      <c r="F4265" s="5" t="s">
        <v>87</v>
      </c>
      <c r="G4265" s="5" t="s">
        <v>19245</v>
      </c>
      <c r="H4265" s="5" t="s">
        <v>162</v>
      </c>
      <c r="K4265" s="5">
        <v>1</v>
      </c>
      <c r="L4265" s="5">
        <v>1</v>
      </c>
      <c r="M4265" s="5">
        <v>0</v>
      </c>
      <c r="N4265" s="5" t="s">
        <v>224</v>
      </c>
      <c r="O4265" s="5">
        <v>43.805309734513301</v>
      </c>
      <c r="P4265" s="5">
        <v>0</v>
      </c>
      <c r="Q4265" s="5">
        <v>43.805309734513301</v>
      </c>
      <c r="R4265" s="5" t="s">
        <v>19475</v>
      </c>
      <c r="T4265" s="5" t="s">
        <v>18378</v>
      </c>
      <c r="U4265" s="5" t="s">
        <v>19476</v>
      </c>
      <c r="V4265" s="5" t="s">
        <v>338</v>
      </c>
      <c r="W4265" s="5" t="s">
        <v>338</v>
      </c>
      <c r="Y4265" s="5" t="s">
        <v>19248</v>
      </c>
      <c r="Z4265" s="5" t="s">
        <v>19249</v>
      </c>
      <c r="AB4265" s="5" t="s">
        <v>87</v>
      </c>
      <c r="AC4265" s="5" t="s">
        <v>149</v>
      </c>
      <c r="AD4265" s="5" t="s">
        <v>97</v>
      </c>
      <c r="AK4265" s="5" t="s">
        <v>796</v>
      </c>
      <c r="AL4265" s="5" t="s">
        <v>4178</v>
      </c>
      <c r="AM4265" s="5">
        <v>0</v>
      </c>
      <c r="AN4265" s="5" t="s">
        <v>19250</v>
      </c>
      <c r="AO4265" s="5" t="s">
        <v>98</v>
      </c>
      <c r="AP4265" s="5" t="s">
        <v>98</v>
      </c>
      <c r="AT4265" s="5" t="s">
        <v>98</v>
      </c>
      <c r="AX4265" s="5">
        <v>2022</v>
      </c>
      <c r="BA4265" s="5" t="s">
        <v>362</v>
      </c>
      <c r="BD4265" s="5">
        <v>11</v>
      </c>
      <c r="BE4265" s="5">
        <v>2023</v>
      </c>
      <c r="BF4265" s="5" t="s">
        <v>361</v>
      </c>
      <c r="BG4265" s="5" t="s">
        <v>99</v>
      </c>
      <c r="BH4265" s="5" t="s">
        <v>99</v>
      </c>
      <c r="BI4265" s="5">
        <v>7</v>
      </c>
      <c r="BJ4265" s="5">
        <v>6</v>
      </c>
      <c r="BK4265" s="5">
        <v>6</v>
      </c>
      <c r="BN4265" s="5">
        <f t="shared" si="92"/>
        <v>43.805309734513301</v>
      </c>
    </row>
    <row r="4266" spans="1:66" x14ac:dyDescent="0.35">
      <c r="A4266" s="5" t="s">
        <v>19477</v>
      </c>
      <c r="B4266" s="5" t="s">
        <v>313</v>
      </c>
      <c r="C4266" s="5" t="s">
        <v>149</v>
      </c>
      <c r="D4266" s="5" t="s">
        <v>19230</v>
      </c>
      <c r="E4266" s="5" t="s">
        <v>19231</v>
      </c>
      <c r="F4266" s="5" t="s">
        <v>87</v>
      </c>
      <c r="G4266" s="5" t="s">
        <v>19245</v>
      </c>
      <c r="H4266" s="5" t="s">
        <v>162</v>
      </c>
      <c r="K4266" s="5">
        <v>1</v>
      </c>
      <c r="L4266" s="5">
        <v>1</v>
      </c>
      <c r="M4266" s="5">
        <v>0</v>
      </c>
      <c r="N4266" s="5" t="s">
        <v>224</v>
      </c>
      <c r="O4266" s="5">
        <v>43.805309734513301</v>
      </c>
      <c r="P4266" s="5">
        <v>0</v>
      </c>
      <c r="Q4266" s="5">
        <v>43.805309734513301</v>
      </c>
      <c r="R4266" s="5" t="s">
        <v>19478</v>
      </c>
      <c r="T4266" s="5" t="s">
        <v>18378</v>
      </c>
      <c r="U4266" s="5" t="s">
        <v>19479</v>
      </c>
      <c r="V4266" s="5" t="s">
        <v>338</v>
      </c>
      <c r="W4266" s="5" t="s">
        <v>338</v>
      </c>
      <c r="Y4266" s="5" t="s">
        <v>19248</v>
      </c>
      <c r="Z4266" s="5" t="s">
        <v>19249</v>
      </c>
      <c r="AB4266" s="5" t="s">
        <v>87</v>
      </c>
      <c r="AC4266" s="5" t="s">
        <v>149</v>
      </c>
      <c r="AD4266" s="5" t="s">
        <v>97</v>
      </c>
      <c r="AK4266" s="5" t="s">
        <v>796</v>
      </c>
      <c r="AL4266" s="5" t="s">
        <v>4178</v>
      </c>
      <c r="AM4266" s="5">
        <v>0</v>
      </c>
      <c r="AN4266" s="5" t="s">
        <v>19250</v>
      </c>
      <c r="AO4266" s="5" t="s">
        <v>98</v>
      </c>
      <c r="AP4266" s="5" t="s">
        <v>98</v>
      </c>
      <c r="AT4266" s="5" t="s">
        <v>98</v>
      </c>
      <c r="AX4266" s="5">
        <v>2022</v>
      </c>
      <c r="BA4266" s="5" t="s">
        <v>362</v>
      </c>
      <c r="BD4266" s="5">
        <v>11</v>
      </c>
      <c r="BE4266" s="5">
        <v>2023</v>
      </c>
      <c r="BF4266" s="5" t="s">
        <v>361</v>
      </c>
      <c r="BG4266" s="5" t="s">
        <v>99</v>
      </c>
      <c r="BH4266" s="5" t="s">
        <v>99</v>
      </c>
      <c r="BI4266" s="5">
        <v>7</v>
      </c>
      <c r="BJ4266" s="5">
        <v>6</v>
      </c>
      <c r="BK4266" s="5">
        <v>6</v>
      </c>
      <c r="BN4266" s="5">
        <f t="shared" si="92"/>
        <v>43.805309734513301</v>
      </c>
    </row>
    <row r="4267" spans="1:66" x14ac:dyDescent="0.35">
      <c r="A4267" s="5" t="s">
        <v>19480</v>
      </c>
      <c r="B4267" s="5" t="s">
        <v>313</v>
      </c>
      <c r="C4267" s="5" t="s">
        <v>149</v>
      </c>
      <c r="D4267" s="5" t="s">
        <v>19230</v>
      </c>
      <c r="E4267" s="5" t="s">
        <v>19231</v>
      </c>
      <c r="F4267" s="5" t="s">
        <v>87</v>
      </c>
      <c r="G4267" s="5" t="s">
        <v>19245</v>
      </c>
      <c r="H4267" s="5" t="s">
        <v>162</v>
      </c>
      <c r="K4267" s="5">
        <v>1</v>
      </c>
      <c r="L4267" s="5">
        <v>1</v>
      </c>
      <c r="M4267" s="5">
        <v>0</v>
      </c>
      <c r="N4267" s="5" t="s">
        <v>224</v>
      </c>
      <c r="O4267" s="5">
        <v>43.805309734513301</v>
      </c>
      <c r="P4267" s="5">
        <v>0</v>
      </c>
      <c r="Q4267" s="5">
        <v>43.805309734513301</v>
      </c>
      <c r="R4267" s="5" t="s">
        <v>19481</v>
      </c>
      <c r="T4267" s="5" t="s">
        <v>18378</v>
      </c>
      <c r="U4267" s="5" t="s">
        <v>19482</v>
      </c>
      <c r="V4267" s="5" t="s">
        <v>338</v>
      </c>
      <c r="W4267" s="5" t="s">
        <v>338</v>
      </c>
      <c r="Y4267" s="5" t="s">
        <v>19248</v>
      </c>
      <c r="Z4267" s="5" t="s">
        <v>19249</v>
      </c>
      <c r="AB4267" s="5" t="s">
        <v>87</v>
      </c>
      <c r="AC4267" s="5" t="s">
        <v>149</v>
      </c>
      <c r="AD4267" s="5" t="s">
        <v>97</v>
      </c>
      <c r="AK4267" s="5" t="s">
        <v>796</v>
      </c>
      <c r="AL4267" s="5" t="s">
        <v>4178</v>
      </c>
      <c r="AM4267" s="5">
        <v>0</v>
      </c>
      <c r="AN4267" s="5" t="s">
        <v>19250</v>
      </c>
      <c r="AO4267" s="5" t="s">
        <v>98</v>
      </c>
      <c r="AP4267" s="5" t="s">
        <v>98</v>
      </c>
      <c r="AT4267" s="5" t="s">
        <v>98</v>
      </c>
      <c r="AX4267" s="5">
        <v>2022</v>
      </c>
      <c r="BA4267" s="5" t="s">
        <v>362</v>
      </c>
      <c r="BD4267" s="5">
        <v>11</v>
      </c>
      <c r="BE4267" s="5">
        <v>2023</v>
      </c>
      <c r="BF4267" s="5" t="s">
        <v>361</v>
      </c>
      <c r="BG4267" s="5" t="s">
        <v>99</v>
      </c>
      <c r="BH4267" s="5" t="s">
        <v>99</v>
      </c>
      <c r="BI4267" s="5">
        <v>7</v>
      </c>
      <c r="BJ4267" s="5">
        <v>6</v>
      </c>
      <c r="BK4267" s="5">
        <v>6</v>
      </c>
      <c r="BN4267" s="5">
        <f t="shared" si="92"/>
        <v>43.805309734513301</v>
      </c>
    </row>
    <row r="4268" spans="1:66" x14ac:dyDescent="0.35">
      <c r="A4268" s="5" t="s">
        <v>19483</v>
      </c>
      <c r="B4268" s="5" t="s">
        <v>313</v>
      </c>
      <c r="C4268" s="5" t="s">
        <v>149</v>
      </c>
      <c r="D4268" s="5" t="s">
        <v>19230</v>
      </c>
      <c r="E4268" s="5" t="s">
        <v>19231</v>
      </c>
      <c r="F4268" s="5" t="s">
        <v>87</v>
      </c>
      <c r="G4268" s="5" t="s">
        <v>19245</v>
      </c>
      <c r="H4268" s="5" t="s">
        <v>162</v>
      </c>
      <c r="K4268" s="5">
        <v>1</v>
      </c>
      <c r="L4268" s="5">
        <v>1</v>
      </c>
      <c r="M4268" s="5">
        <v>0</v>
      </c>
      <c r="N4268" s="5" t="s">
        <v>224</v>
      </c>
      <c r="O4268" s="5">
        <v>43.805309734513301</v>
      </c>
      <c r="P4268" s="5">
        <v>0</v>
      </c>
      <c r="Q4268" s="5">
        <v>43.805309734513301</v>
      </c>
      <c r="R4268" s="5" t="s">
        <v>19484</v>
      </c>
      <c r="T4268" s="5" t="s">
        <v>18378</v>
      </c>
      <c r="U4268" s="5" t="s">
        <v>19485</v>
      </c>
      <c r="V4268" s="5" t="s">
        <v>338</v>
      </c>
      <c r="W4268" s="5" t="s">
        <v>338</v>
      </c>
      <c r="Y4268" s="5" t="s">
        <v>19248</v>
      </c>
      <c r="Z4268" s="5" t="s">
        <v>19249</v>
      </c>
      <c r="AB4268" s="5" t="s">
        <v>87</v>
      </c>
      <c r="AC4268" s="5" t="s">
        <v>149</v>
      </c>
      <c r="AD4268" s="5" t="s">
        <v>97</v>
      </c>
      <c r="AK4268" s="5" t="s">
        <v>796</v>
      </c>
      <c r="AL4268" s="5" t="s">
        <v>4178</v>
      </c>
      <c r="AM4268" s="5">
        <v>0</v>
      </c>
      <c r="AN4268" s="5" t="s">
        <v>19250</v>
      </c>
      <c r="AO4268" s="5" t="s">
        <v>98</v>
      </c>
      <c r="AP4268" s="5" t="s">
        <v>98</v>
      </c>
      <c r="AT4268" s="5" t="s">
        <v>98</v>
      </c>
      <c r="AX4268" s="5">
        <v>2022</v>
      </c>
      <c r="BA4268" s="5" t="s">
        <v>362</v>
      </c>
      <c r="BD4268" s="5">
        <v>11</v>
      </c>
      <c r="BE4268" s="5">
        <v>2023</v>
      </c>
      <c r="BF4268" s="5" t="s">
        <v>361</v>
      </c>
      <c r="BG4268" s="5" t="s">
        <v>99</v>
      </c>
      <c r="BH4268" s="5" t="s">
        <v>99</v>
      </c>
      <c r="BI4268" s="5">
        <v>7</v>
      </c>
      <c r="BJ4268" s="5">
        <v>6</v>
      </c>
      <c r="BK4268" s="5">
        <v>6</v>
      </c>
      <c r="BN4268" s="5">
        <f t="shared" si="92"/>
        <v>43.805309734513301</v>
      </c>
    </row>
    <row r="4269" spans="1:66" x14ac:dyDescent="0.35">
      <c r="A4269" s="5" t="s">
        <v>19486</v>
      </c>
      <c r="B4269" s="5" t="s">
        <v>313</v>
      </c>
      <c r="C4269" s="5" t="s">
        <v>149</v>
      </c>
      <c r="D4269" s="5" t="s">
        <v>19230</v>
      </c>
      <c r="E4269" s="5" t="s">
        <v>19231</v>
      </c>
      <c r="F4269" s="5" t="s">
        <v>87</v>
      </c>
      <c r="G4269" s="5" t="s">
        <v>19245</v>
      </c>
      <c r="H4269" s="5" t="s">
        <v>162</v>
      </c>
      <c r="K4269" s="5">
        <v>1</v>
      </c>
      <c r="L4269" s="5">
        <v>1</v>
      </c>
      <c r="M4269" s="5">
        <v>0</v>
      </c>
      <c r="N4269" s="5" t="s">
        <v>224</v>
      </c>
      <c r="O4269" s="5">
        <v>43.805309734513301</v>
      </c>
      <c r="P4269" s="5">
        <v>0</v>
      </c>
      <c r="Q4269" s="5">
        <v>43.805309734513301</v>
      </c>
      <c r="R4269" s="5" t="s">
        <v>19487</v>
      </c>
      <c r="T4269" s="5" t="s">
        <v>18378</v>
      </c>
      <c r="U4269" s="5" t="s">
        <v>19488</v>
      </c>
      <c r="V4269" s="5" t="s">
        <v>338</v>
      </c>
      <c r="W4269" s="5" t="s">
        <v>338</v>
      </c>
      <c r="Y4269" s="5" t="s">
        <v>19248</v>
      </c>
      <c r="Z4269" s="5" t="s">
        <v>19249</v>
      </c>
      <c r="AB4269" s="5" t="s">
        <v>87</v>
      </c>
      <c r="AC4269" s="5" t="s">
        <v>149</v>
      </c>
      <c r="AD4269" s="5" t="s">
        <v>97</v>
      </c>
      <c r="AK4269" s="5" t="s">
        <v>796</v>
      </c>
      <c r="AL4269" s="5" t="s">
        <v>4178</v>
      </c>
      <c r="AM4269" s="5">
        <v>0</v>
      </c>
      <c r="AN4269" s="5" t="s">
        <v>19250</v>
      </c>
      <c r="AO4269" s="5" t="s">
        <v>98</v>
      </c>
      <c r="AP4269" s="5" t="s">
        <v>98</v>
      </c>
      <c r="AT4269" s="5" t="s">
        <v>98</v>
      </c>
      <c r="AX4269" s="5">
        <v>2022</v>
      </c>
      <c r="BA4269" s="5" t="s">
        <v>362</v>
      </c>
      <c r="BD4269" s="5">
        <v>11</v>
      </c>
      <c r="BE4269" s="5">
        <v>2023</v>
      </c>
      <c r="BF4269" s="5" t="s">
        <v>361</v>
      </c>
      <c r="BG4269" s="5" t="s">
        <v>99</v>
      </c>
      <c r="BH4269" s="5" t="s">
        <v>99</v>
      </c>
      <c r="BI4269" s="5">
        <v>7</v>
      </c>
      <c r="BJ4269" s="5">
        <v>6</v>
      </c>
      <c r="BK4269" s="5">
        <v>6</v>
      </c>
      <c r="BN4269" s="5">
        <f t="shared" si="92"/>
        <v>43.805309734513301</v>
      </c>
    </row>
    <row r="4270" spans="1:66" x14ac:dyDescent="0.35">
      <c r="A4270" s="5" t="s">
        <v>19489</v>
      </c>
      <c r="B4270" s="5" t="s">
        <v>313</v>
      </c>
      <c r="C4270" s="5" t="s">
        <v>149</v>
      </c>
      <c r="D4270" s="5" t="s">
        <v>19215</v>
      </c>
      <c r="E4270" s="5" t="s">
        <v>19216</v>
      </c>
      <c r="F4270" s="5" t="s">
        <v>87</v>
      </c>
      <c r="G4270" s="5" t="s">
        <v>19490</v>
      </c>
      <c r="H4270" s="5" t="s">
        <v>19491</v>
      </c>
      <c r="K4270" s="5">
        <v>1</v>
      </c>
      <c r="L4270" s="5">
        <v>1</v>
      </c>
      <c r="M4270" s="5">
        <v>0</v>
      </c>
      <c r="N4270" s="5" t="s">
        <v>224</v>
      </c>
      <c r="O4270" s="5">
        <v>18.681415929203499</v>
      </c>
      <c r="P4270" s="5">
        <v>0</v>
      </c>
      <c r="Q4270" s="5">
        <v>18.681415929203499</v>
      </c>
      <c r="R4270" s="5" t="s">
        <v>19492</v>
      </c>
      <c r="S4270" s="5" t="s">
        <v>14421</v>
      </c>
      <c r="T4270" s="5" t="s">
        <v>14421</v>
      </c>
      <c r="U4270" s="5" t="s">
        <v>19493</v>
      </c>
      <c r="V4270" s="5" t="s">
        <v>338</v>
      </c>
      <c r="W4270" s="5" t="s">
        <v>338</v>
      </c>
      <c r="Y4270" s="5" t="s">
        <v>19494</v>
      </c>
      <c r="Z4270" s="5" t="s">
        <v>19495</v>
      </c>
      <c r="AB4270" s="5" t="s">
        <v>87</v>
      </c>
      <c r="AC4270" s="5" t="s">
        <v>149</v>
      </c>
      <c r="AD4270" s="5" t="s">
        <v>97</v>
      </c>
      <c r="AK4270" s="5" t="s">
        <v>4688</v>
      </c>
      <c r="AL4270" s="5" t="s">
        <v>4178</v>
      </c>
      <c r="AM4270" s="5" t="s">
        <v>973</v>
      </c>
      <c r="AN4270" s="5" t="s">
        <v>19223</v>
      </c>
      <c r="AO4270" s="5" t="s">
        <v>98</v>
      </c>
      <c r="AP4270" s="5" t="s">
        <v>98</v>
      </c>
      <c r="AT4270" s="5" t="s">
        <v>98</v>
      </c>
      <c r="AX4270" s="5">
        <v>2022</v>
      </c>
      <c r="BA4270" s="5" t="s">
        <v>362</v>
      </c>
      <c r="BD4270" s="5">
        <v>10</v>
      </c>
      <c r="BE4270" s="5">
        <v>2023</v>
      </c>
      <c r="BF4270" s="5" t="s">
        <v>99</v>
      </c>
      <c r="BG4270" s="5" t="s">
        <v>99</v>
      </c>
      <c r="BH4270" s="5" t="s">
        <v>99</v>
      </c>
      <c r="BI4270" s="5">
        <v>6</v>
      </c>
      <c r="BJ4270" s="5">
        <v>6</v>
      </c>
      <c r="BK4270" s="5">
        <v>6</v>
      </c>
      <c r="BN4270" s="5">
        <f t="shared" si="92"/>
        <v>18.681415929203499</v>
      </c>
    </row>
    <row r="4271" spans="1:66" x14ac:dyDescent="0.35">
      <c r="A4271" s="5" t="s">
        <v>19496</v>
      </c>
      <c r="B4271" s="5" t="s">
        <v>313</v>
      </c>
      <c r="C4271" s="5" t="s">
        <v>149</v>
      </c>
      <c r="D4271" s="5" t="s">
        <v>19225</v>
      </c>
      <c r="E4271" s="5" t="s">
        <v>19226</v>
      </c>
      <c r="F4271" s="5" t="s">
        <v>87</v>
      </c>
      <c r="G4271" s="5" t="s">
        <v>19490</v>
      </c>
      <c r="H4271" s="5" t="s">
        <v>19491</v>
      </c>
      <c r="K4271" s="5">
        <v>1</v>
      </c>
      <c r="L4271" s="5">
        <v>1</v>
      </c>
      <c r="M4271" s="5">
        <v>0</v>
      </c>
      <c r="N4271" s="5" t="s">
        <v>224</v>
      </c>
      <c r="O4271" s="5">
        <v>18.681415929203499</v>
      </c>
      <c r="P4271" s="5">
        <v>0</v>
      </c>
      <c r="Q4271" s="5">
        <v>18.681415929203499</v>
      </c>
      <c r="R4271" s="5" t="s">
        <v>19497</v>
      </c>
      <c r="S4271" s="5" t="s">
        <v>646</v>
      </c>
      <c r="T4271" s="5" t="s">
        <v>6260</v>
      </c>
      <c r="U4271" s="5" t="s">
        <v>19498</v>
      </c>
      <c r="V4271" s="5" t="s">
        <v>338</v>
      </c>
      <c r="W4271" s="5" t="s">
        <v>338</v>
      </c>
      <c r="Y4271" s="5" t="s">
        <v>19494</v>
      </c>
      <c r="Z4271" s="5" t="s">
        <v>19495</v>
      </c>
      <c r="AB4271" s="5" t="s">
        <v>87</v>
      </c>
      <c r="AC4271" s="5" t="s">
        <v>149</v>
      </c>
      <c r="AD4271" s="5" t="s">
        <v>97</v>
      </c>
      <c r="AK4271" s="5" t="s">
        <v>4688</v>
      </c>
      <c r="AL4271" s="5" t="s">
        <v>4178</v>
      </c>
      <c r="AM4271" s="5" t="s">
        <v>973</v>
      </c>
      <c r="AN4271" s="5" t="s">
        <v>19223</v>
      </c>
      <c r="AO4271" s="5" t="s">
        <v>98</v>
      </c>
      <c r="AP4271" s="5" t="s">
        <v>98</v>
      </c>
      <c r="AT4271" s="5" t="s">
        <v>98</v>
      </c>
      <c r="AX4271" s="5">
        <v>2022</v>
      </c>
      <c r="BA4271" s="5" t="s">
        <v>362</v>
      </c>
      <c r="BD4271" s="5">
        <v>10</v>
      </c>
      <c r="BE4271" s="5">
        <v>2023</v>
      </c>
      <c r="BF4271" s="5" t="s">
        <v>99</v>
      </c>
      <c r="BG4271" s="5" t="s">
        <v>99</v>
      </c>
      <c r="BH4271" s="5" t="s">
        <v>99</v>
      </c>
      <c r="BI4271" s="5">
        <v>6</v>
      </c>
      <c r="BJ4271" s="5">
        <v>6</v>
      </c>
      <c r="BK4271" s="5">
        <v>6</v>
      </c>
      <c r="BN4271" s="5">
        <f t="shared" si="92"/>
        <v>18.681415929203499</v>
      </c>
    </row>
    <row r="4272" spans="1:66" x14ac:dyDescent="0.35">
      <c r="A4272" s="5" t="s">
        <v>19499</v>
      </c>
      <c r="B4272" s="5" t="s">
        <v>313</v>
      </c>
      <c r="C4272" s="5" t="s">
        <v>149</v>
      </c>
      <c r="D4272" s="5" t="s">
        <v>19230</v>
      </c>
      <c r="E4272" s="5" t="s">
        <v>19231</v>
      </c>
      <c r="F4272" s="5" t="s">
        <v>87</v>
      </c>
      <c r="G4272" s="5" t="s">
        <v>19490</v>
      </c>
      <c r="H4272" s="5" t="s">
        <v>19491</v>
      </c>
      <c r="K4272" s="5">
        <v>1</v>
      </c>
      <c r="L4272" s="5">
        <v>1</v>
      </c>
      <c r="M4272" s="5">
        <v>0</v>
      </c>
      <c r="N4272" s="5" t="s">
        <v>224</v>
      </c>
      <c r="O4272" s="5">
        <v>18.681415929203499</v>
      </c>
      <c r="P4272" s="5">
        <v>0</v>
      </c>
      <c r="Q4272" s="5">
        <v>18.681415929203499</v>
      </c>
      <c r="R4272" s="5" t="s">
        <v>19500</v>
      </c>
      <c r="S4272" s="5" t="s">
        <v>646</v>
      </c>
      <c r="T4272" s="5" t="s">
        <v>18378</v>
      </c>
      <c r="U4272" s="5" t="s">
        <v>19501</v>
      </c>
      <c r="V4272" s="5" t="s">
        <v>338</v>
      </c>
      <c r="W4272" s="5" t="s">
        <v>338</v>
      </c>
      <c r="Y4272" s="5" t="s">
        <v>19494</v>
      </c>
      <c r="Z4272" s="5" t="s">
        <v>19495</v>
      </c>
      <c r="AB4272" s="5" t="s">
        <v>87</v>
      </c>
      <c r="AC4272" s="5" t="s">
        <v>149</v>
      </c>
      <c r="AD4272" s="5" t="s">
        <v>97</v>
      </c>
      <c r="AK4272" s="5" t="s">
        <v>796</v>
      </c>
      <c r="AL4272" s="5" t="s">
        <v>4178</v>
      </c>
      <c r="AM4272" s="5" t="s">
        <v>973</v>
      </c>
      <c r="AN4272" s="5" t="s">
        <v>19223</v>
      </c>
      <c r="AO4272" s="5" t="s">
        <v>98</v>
      </c>
      <c r="AP4272" s="5" t="s">
        <v>98</v>
      </c>
      <c r="AT4272" s="5" t="s">
        <v>98</v>
      </c>
      <c r="AX4272" s="5">
        <v>2022</v>
      </c>
      <c r="BA4272" s="5" t="s">
        <v>362</v>
      </c>
      <c r="BD4272" s="5">
        <v>11</v>
      </c>
      <c r="BE4272" s="5">
        <v>2023</v>
      </c>
      <c r="BF4272" s="5" t="s">
        <v>361</v>
      </c>
      <c r="BG4272" s="5" t="s">
        <v>99</v>
      </c>
      <c r="BH4272" s="5" t="s">
        <v>99</v>
      </c>
      <c r="BI4272" s="5">
        <v>7</v>
      </c>
      <c r="BJ4272" s="5">
        <v>6</v>
      </c>
      <c r="BK4272" s="5">
        <v>6</v>
      </c>
      <c r="BN4272" s="5">
        <f t="shared" si="92"/>
        <v>18.681415929203499</v>
      </c>
    </row>
    <row r="4273" spans="1:66" x14ac:dyDescent="0.35">
      <c r="A4273" s="5" t="s">
        <v>19502</v>
      </c>
      <c r="B4273" s="5" t="s">
        <v>313</v>
      </c>
      <c r="C4273" s="5" t="s">
        <v>149</v>
      </c>
      <c r="D4273" s="5" t="s">
        <v>19235</v>
      </c>
      <c r="E4273" s="5" t="s">
        <v>19236</v>
      </c>
      <c r="F4273" s="5" t="s">
        <v>87</v>
      </c>
      <c r="G4273" s="5" t="s">
        <v>19490</v>
      </c>
      <c r="H4273" s="5" t="s">
        <v>19491</v>
      </c>
      <c r="K4273" s="5">
        <v>1</v>
      </c>
      <c r="L4273" s="5">
        <v>1</v>
      </c>
      <c r="M4273" s="5">
        <v>0</v>
      </c>
      <c r="N4273" s="5" t="s">
        <v>90</v>
      </c>
      <c r="O4273" s="5">
        <v>18.681415929203499</v>
      </c>
      <c r="P4273" s="5">
        <v>0</v>
      </c>
      <c r="Q4273" s="5">
        <v>0</v>
      </c>
      <c r="R4273" s="5" t="s">
        <v>19503</v>
      </c>
      <c r="S4273" s="5" t="s">
        <v>19376</v>
      </c>
      <c r="T4273" s="5" t="s">
        <v>5805</v>
      </c>
      <c r="U4273" s="5" t="s">
        <v>19504</v>
      </c>
      <c r="Y4273" s="5" t="s">
        <v>19494</v>
      </c>
      <c r="Z4273" s="5" t="s">
        <v>19495</v>
      </c>
      <c r="AB4273" s="5" t="s">
        <v>87</v>
      </c>
      <c r="AC4273" s="5" t="s">
        <v>149</v>
      </c>
      <c r="AD4273" s="5" t="s">
        <v>97</v>
      </c>
      <c r="AK4273" s="5" t="s">
        <v>796</v>
      </c>
      <c r="AL4273" s="5" t="s">
        <v>4178</v>
      </c>
      <c r="AM4273" s="5" t="s">
        <v>973</v>
      </c>
      <c r="AN4273" s="5" t="s">
        <v>19223</v>
      </c>
      <c r="AO4273" s="5" t="s">
        <v>98</v>
      </c>
      <c r="AP4273" s="5" t="s">
        <v>98</v>
      </c>
      <c r="AT4273" s="5" t="s">
        <v>98</v>
      </c>
      <c r="AX4273" s="5">
        <v>2022</v>
      </c>
      <c r="BA4273" s="5" t="s">
        <v>362</v>
      </c>
      <c r="BD4273" s="5">
        <v>11</v>
      </c>
      <c r="BF4273" s="5" t="s">
        <v>361</v>
      </c>
      <c r="BG4273" s="5" t="s">
        <v>99</v>
      </c>
      <c r="BI4273" s="5">
        <v>7</v>
      </c>
      <c r="BJ4273" s="5">
        <v>6</v>
      </c>
      <c r="BN4273" s="5">
        <f t="shared" si="92"/>
        <v>18.681415929203499</v>
      </c>
    </row>
    <row r="4274" spans="1:66" x14ac:dyDescent="0.35">
      <c r="A4274" s="5" t="s">
        <v>19505</v>
      </c>
      <c r="B4274" s="5" t="s">
        <v>313</v>
      </c>
      <c r="C4274" s="5" t="s">
        <v>149</v>
      </c>
      <c r="D4274" s="5" t="s">
        <v>19240</v>
      </c>
      <c r="E4274" s="5" t="s">
        <v>19241</v>
      </c>
      <c r="F4274" s="5" t="s">
        <v>87</v>
      </c>
      <c r="G4274" s="5" t="s">
        <v>19490</v>
      </c>
      <c r="H4274" s="5" t="s">
        <v>19491</v>
      </c>
      <c r="K4274" s="5">
        <v>1</v>
      </c>
      <c r="L4274" s="5">
        <v>1</v>
      </c>
      <c r="M4274" s="5">
        <v>0</v>
      </c>
      <c r="N4274" s="5" t="s">
        <v>90</v>
      </c>
      <c r="O4274" s="5">
        <v>18.681415929203499</v>
      </c>
      <c r="P4274" s="5">
        <v>0</v>
      </c>
      <c r="Q4274" s="5">
        <v>0</v>
      </c>
      <c r="R4274" s="5" t="s">
        <v>19506</v>
      </c>
      <c r="S4274" s="5" t="s">
        <v>19376</v>
      </c>
      <c r="T4274" s="5" t="s">
        <v>6391</v>
      </c>
      <c r="U4274" s="5" t="s">
        <v>19507</v>
      </c>
      <c r="Y4274" s="5" t="s">
        <v>19494</v>
      </c>
      <c r="Z4274" s="5" t="s">
        <v>19495</v>
      </c>
      <c r="AB4274" s="5" t="s">
        <v>87</v>
      </c>
      <c r="AC4274" s="5" t="s">
        <v>149</v>
      </c>
      <c r="AD4274" s="5" t="s">
        <v>97</v>
      </c>
      <c r="AK4274" s="5" t="s">
        <v>5868</v>
      </c>
      <c r="AL4274" s="5" t="s">
        <v>4178</v>
      </c>
      <c r="AM4274" s="5" t="s">
        <v>973</v>
      </c>
      <c r="AN4274" s="5" t="s">
        <v>19223</v>
      </c>
      <c r="AO4274" s="5" t="s">
        <v>98</v>
      </c>
      <c r="AP4274" s="5" t="s">
        <v>98</v>
      </c>
      <c r="AT4274" s="5" t="s">
        <v>98</v>
      </c>
      <c r="AX4274" s="5">
        <v>2023</v>
      </c>
      <c r="BA4274" s="5" t="s">
        <v>217</v>
      </c>
      <c r="BD4274" s="5">
        <v>3</v>
      </c>
      <c r="BF4274" s="5" t="s">
        <v>361</v>
      </c>
      <c r="BG4274" s="5" t="s">
        <v>99</v>
      </c>
      <c r="BI4274" s="5">
        <v>8</v>
      </c>
      <c r="BJ4274" s="5">
        <v>6</v>
      </c>
      <c r="BN4274" s="5">
        <f t="shared" si="92"/>
        <v>18.681415929203499</v>
      </c>
    </row>
    <row r="4275" spans="1:66" x14ac:dyDescent="0.35">
      <c r="A4275" s="5" t="s">
        <v>19508</v>
      </c>
      <c r="B4275" s="5" t="s">
        <v>313</v>
      </c>
      <c r="C4275" s="5" t="s">
        <v>149</v>
      </c>
      <c r="D4275" s="5" t="s">
        <v>19215</v>
      </c>
      <c r="E4275" s="5" t="s">
        <v>19216</v>
      </c>
      <c r="F4275" s="5" t="s">
        <v>87</v>
      </c>
      <c r="G4275" s="5" t="s">
        <v>19509</v>
      </c>
      <c r="H4275" s="5" t="s">
        <v>19510</v>
      </c>
      <c r="K4275" s="5">
        <v>1</v>
      </c>
      <c r="L4275" s="5">
        <v>1</v>
      </c>
      <c r="M4275" s="5">
        <v>0</v>
      </c>
      <c r="N4275" s="5" t="s">
        <v>224</v>
      </c>
      <c r="O4275" s="5">
        <v>18.681415929203499</v>
      </c>
      <c r="P4275" s="5">
        <v>0</v>
      </c>
      <c r="Q4275" s="5">
        <v>18.681415929203499</v>
      </c>
      <c r="R4275" s="5" t="s">
        <v>19511</v>
      </c>
      <c r="S4275" s="5" t="s">
        <v>14421</v>
      </c>
      <c r="T4275" s="5" t="s">
        <v>14421</v>
      </c>
      <c r="U4275" s="5" t="s">
        <v>19512</v>
      </c>
      <c r="V4275" s="5" t="s">
        <v>338</v>
      </c>
      <c r="W4275" s="5" t="s">
        <v>338</v>
      </c>
      <c r="Y4275" s="5" t="s">
        <v>19513</v>
      </c>
      <c r="Z4275" s="5" t="s">
        <v>19514</v>
      </c>
      <c r="AB4275" s="5" t="s">
        <v>87</v>
      </c>
      <c r="AC4275" s="5" t="s">
        <v>149</v>
      </c>
      <c r="AD4275" s="5" t="s">
        <v>97</v>
      </c>
      <c r="AK4275" s="5" t="s">
        <v>4688</v>
      </c>
      <c r="AL4275" s="5" t="s">
        <v>4178</v>
      </c>
      <c r="AM4275" s="5" t="s">
        <v>973</v>
      </c>
      <c r="AN4275" s="5" t="s">
        <v>19223</v>
      </c>
      <c r="AO4275" s="5" t="s">
        <v>98</v>
      </c>
      <c r="AP4275" s="5" t="s">
        <v>98</v>
      </c>
      <c r="AT4275" s="5" t="s">
        <v>98</v>
      </c>
      <c r="AX4275" s="5">
        <v>2022</v>
      </c>
      <c r="BA4275" s="5" t="s">
        <v>362</v>
      </c>
      <c r="BD4275" s="5">
        <v>10</v>
      </c>
      <c r="BE4275" s="5">
        <v>2023</v>
      </c>
      <c r="BF4275" s="5" t="s">
        <v>99</v>
      </c>
      <c r="BG4275" s="5" t="s">
        <v>99</v>
      </c>
      <c r="BH4275" s="5" t="s">
        <v>99</v>
      </c>
      <c r="BI4275" s="5">
        <v>6</v>
      </c>
      <c r="BJ4275" s="5">
        <v>6</v>
      </c>
      <c r="BK4275" s="5">
        <v>6</v>
      </c>
      <c r="BN4275" s="5">
        <f t="shared" si="92"/>
        <v>18.681415929203499</v>
      </c>
    </row>
    <row r="4276" spans="1:66" x14ac:dyDescent="0.35">
      <c r="A4276" s="5" t="s">
        <v>19515</v>
      </c>
      <c r="B4276" s="5" t="s">
        <v>313</v>
      </c>
      <c r="C4276" s="5" t="s">
        <v>149</v>
      </c>
      <c r="D4276" s="5" t="s">
        <v>19225</v>
      </c>
      <c r="E4276" s="5" t="s">
        <v>19226</v>
      </c>
      <c r="F4276" s="5" t="s">
        <v>87</v>
      </c>
      <c r="G4276" s="5" t="s">
        <v>19509</v>
      </c>
      <c r="H4276" s="5" t="s">
        <v>19510</v>
      </c>
      <c r="K4276" s="5">
        <v>1</v>
      </c>
      <c r="L4276" s="5">
        <v>1</v>
      </c>
      <c r="M4276" s="5">
        <v>0</v>
      </c>
      <c r="N4276" s="5" t="s">
        <v>224</v>
      </c>
      <c r="O4276" s="5">
        <v>18.681415929203499</v>
      </c>
      <c r="P4276" s="5">
        <v>0</v>
      </c>
      <c r="Q4276" s="5">
        <v>18.681415929203499</v>
      </c>
      <c r="R4276" s="5" t="s">
        <v>19516</v>
      </c>
      <c r="S4276" s="5" t="s">
        <v>19376</v>
      </c>
      <c r="T4276" s="5" t="s">
        <v>6260</v>
      </c>
      <c r="U4276" s="5" t="s">
        <v>19517</v>
      </c>
      <c r="V4276" s="5" t="s">
        <v>338</v>
      </c>
      <c r="W4276" s="5" t="s">
        <v>338</v>
      </c>
      <c r="Y4276" s="5" t="s">
        <v>19513</v>
      </c>
      <c r="Z4276" s="5" t="s">
        <v>19514</v>
      </c>
      <c r="AB4276" s="5" t="s">
        <v>87</v>
      </c>
      <c r="AC4276" s="5" t="s">
        <v>149</v>
      </c>
      <c r="AD4276" s="5" t="s">
        <v>97</v>
      </c>
      <c r="AK4276" s="5" t="s">
        <v>4688</v>
      </c>
      <c r="AL4276" s="5" t="s">
        <v>4178</v>
      </c>
      <c r="AM4276" s="5" t="s">
        <v>973</v>
      </c>
      <c r="AN4276" s="5" t="s">
        <v>19223</v>
      </c>
      <c r="AO4276" s="5" t="s">
        <v>98</v>
      </c>
      <c r="AP4276" s="5" t="s">
        <v>98</v>
      </c>
      <c r="AT4276" s="5" t="s">
        <v>98</v>
      </c>
      <c r="AX4276" s="5">
        <v>2022</v>
      </c>
      <c r="BA4276" s="5" t="s">
        <v>362</v>
      </c>
      <c r="BD4276" s="5">
        <v>10</v>
      </c>
      <c r="BE4276" s="5">
        <v>2023</v>
      </c>
      <c r="BF4276" s="5" t="s">
        <v>99</v>
      </c>
      <c r="BG4276" s="5" t="s">
        <v>99</v>
      </c>
      <c r="BH4276" s="5" t="s">
        <v>99</v>
      </c>
      <c r="BI4276" s="5">
        <v>6</v>
      </c>
      <c r="BJ4276" s="5">
        <v>6</v>
      </c>
      <c r="BK4276" s="5">
        <v>6</v>
      </c>
      <c r="BN4276" s="5">
        <f t="shared" si="92"/>
        <v>18.681415929203499</v>
      </c>
    </row>
    <row r="4277" spans="1:66" x14ac:dyDescent="0.35">
      <c r="A4277" s="5" t="s">
        <v>19518</v>
      </c>
      <c r="B4277" s="5" t="s">
        <v>313</v>
      </c>
      <c r="C4277" s="5" t="s">
        <v>149</v>
      </c>
      <c r="D4277" s="5" t="s">
        <v>19230</v>
      </c>
      <c r="E4277" s="5" t="s">
        <v>19231</v>
      </c>
      <c r="F4277" s="5" t="s">
        <v>87</v>
      </c>
      <c r="G4277" s="5" t="s">
        <v>19509</v>
      </c>
      <c r="H4277" s="5" t="s">
        <v>19510</v>
      </c>
      <c r="K4277" s="5">
        <v>1</v>
      </c>
      <c r="L4277" s="5">
        <v>1</v>
      </c>
      <c r="M4277" s="5">
        <v>0</v>
      </c>
      <c r="N4277" s="5" t="s">
        <v>224</v>
      </c>
      <c r="O4277" s="5">
        <v>18.681415929203499</v>
      </c>
      <c r="P4277" s="5">
        <v>0</v>
      </c>
      <c r="Q4277" s="5">
        <v>18.681415929203499</v>
      </c>
      <c r="R4277" s="5" t="s">
        <v>19519</v>
      </c>
      <c r="S4277" s="5" t="s">
        <v>19376</v>
      </c>
      <c r="T4277" s="5" t="s">
        <v>18378</v>
      </c>
      <c r="U4277" s="5" t="s">
        <v>19520</v>
      </c>
      <c r="V4277" s="5" t="s">
        <v>338</v>
      </c>
      <c r="W4277" s="5" t="s">
        <v>338</v>
      </c>
      <c r="Y4277" s="5" t="s">
        <v>19513</v>
      </c>
      <c r="Z4277" s="5" t="s">
        <v>19514</v>
      </c>
      <c r="AB4277" s="5" t="s">
        <v>87</v>
      </c>
      <c r="AC4277" s="5" t="s">
        <v>149</v>
      </c>
      <c r="AD4277" s="5" t="s">
        <v>97</v>
      </c>
      <c r="AK4277" s="5" t="s">
        <v>796</v>
      </c>
      <c r="AL4277" s="5" t="s">
        <v>4178</v>
      </c>
      <c r="AM4277" s="5" t="s">
        <v>973</v>
      </c>
      <c r="AN4277" s="5" t="s">
        <v>19223</v>
      </c>
      <c r="AO4277" s="5" t="s">
        <v>98</v>
      </c>
      <c r="AP4277" s="5" t="s">
        <v>98</v>
      </c>
      <c r="AT4277" s="5" t="s">
        <v>98</v>
      </c>
      <c r="AX4277" s="5">
        <v>2022</v>
      </c>
      <c r="BA4277" s="5" t="s">
        <v>362</v>
      </c>
      <c r="BD4277" s="5">
        <v>11</v>
      </c>
      <c r="BE4277" s="5">
        <v>2023</v>
      </c>
      <c r="BF4277" s="5" t="s">
        <v>361</v>
      </c>
      <c r="BG4277" s="5" t="s">
        <v>99</v>
      </c>
      <c r="BH4277" s="5" t="s">
        <v>99</v>
      </c>
      <c r="BI4277" s="5">
        <v>7</v>
      </c>
      <c r="BJ4277" s="5">
        <v>6</v>
      </c>
      <c r="BK4277" s="5">
        <v>6</v>
      </c>
      <c r="BN4277" s="5">
        <f t="shared" si="92"/>
        <v>18.681415929203499</v>
      </c>
    </row>
    <row r="4278" spans="1:66" x14ac:dyDescent="0.35">
      <c r="A4278" s="5" t="s">
        <v>19521</v>
      </c>
      <c r="B4278" s="5" t="s">
        <v>313</v>
      </c>
      <c r="C4278" s="5" t="s">
        <v>149</v>
      </c>
      <c r="D4278" s="5" t="s">
        <v>19235</v>
      </c>
      <c r="E4278" s="5" t="s">
        <v>19236</v>
      </c>
      <c r="F4278" s="5" t="s">
        <v>87</v>
      </c>
      <c r="G4278" s="5" t="s">
        <v>19509</v>
      </c>
      <c r="H4278" s="5" t="s">
        <v>19510</v>
      </c>
      <c r="K4278" s="5">
        <v>1</v>
      </c>
      <c r="L4278" s="5">
        <v>1</v>
      </c>
      <c r="M4278" s="5">
        <v>0</v>
      </c>
      <c r="N4278" s="5" t="s">
        <v>90</v>
      </c>
      <c r="O4278" s="5">
        <v>18.681415929203499</v>
      </c>
      <c r="P4278" s="5">
        <v>0</v>
      </c>
      <c r="Q4278" s="5">
        <v>0</v>
      </c>
      <c r="R4278" s="5" t="s">
        <v>19522</v>
      </c>
      <c r="S4278" s="5" t="s">
        <v>19376</v>
      </c>
      <c r="T4278" s="5" t="s">
        <v>5805</v>
      </c>
      <c r="U4278" s="5" t="s">
        <v>19523</v>
      </c>
      <c r="Y4278" s="5" t="s">
        <v>19513</v>
      </c>
      <c r="Z4278" s="5" t="s">
        <v>19514</v>
      </c>
      <c r="AB4278" s="5" t="s">
        <v>87</v>
      </c>
      <c r="AC4278" s="5" t="s">
        <v>149</v>
      </c>
      <c r="AD4278" s="5" t="s">
        <v>97</v>
      </c>
      <c r="AK4278" s="5" t="s">
        <v>796</v>
      </c>
      <c r="AL4278" s="5" t="s">
        <v>4178</v>
      </c>
      <c r="AM4278" s="5" t="s">
        <v>973</v>
      </c>
      <c r="AN4278" s="5" t="s">
        <v>19223</v>
      </c>
      <c r="AO4278" s="5" t="s">
        <v>98</v>
      </c>
      <c r="AP4278" s="5" t="s">
        <v>98</v>
      </c>
      <c r="AT4278" s="5" t="s">
        <v>98</v>
      </c>
      <c r="AX4278" s="5">
        <v>2022</v>
      </c>
      <c r="BA4278" s="5" t="s">
        <v>362</v>
      </c>
      <c r="BD4278" s="5">
        <v>11</v>
      </c>
      <c r="BF4278" s="5" t="s">
        <v>361</v>
      </c>
      <c r="BG4278" s="5" t="s">
        <v>99</v>
      </c>
      <c r="BI4278" s="5">
        <v>7</v>
      </c>
      <c r="BJ4278" s="5">
        <v>6</v>
      </c>
      <c r="BN4278" s="5">
        <f t="shared" si="92"/>
        <v>18.681415929203499</v>
      </c>
    </row>
    <row r="4279" spans="1:66" x14ac:dyDescent="0.35">
      <c r="A4279" s="5" t="s">
        <v>19524</v>
      </c>
      <c r="B4279" s="5" t="s">
        <v>313</v>
      </c>
      <c r="C4279" s="5" t="s">
        <v>149</v>
      </c>
      <c r="D4279" s="5" t="s">
        <v>19240</v>
      </c>
      <c r="E4279" s="5" t="s">
        <v>19241</v>
      </c>
      <c r="F4279" s="5" t="s">
        <v>87</v>
      </c>
      <c r="G4279" s="5" t="s">
        <v>19509</v>
      </c>
      <c r="H4279" s="5" t="s">
        <v>19510</v>
      </c>
      <c r="K4279" s="5">
        <v>1</v>
      </c>
      <c r="L4279" s="5">
        <v>1</v>
      </c>
      <c r="M4279" s="5">
        <v>0</v>
      </c>
      <c r="N4279" s="5" t="s">
        <v>90</v>
      </c>
      <c r="O4279" s="5">
        <v>18.681415929203499</v>
      </c>
      <c r="P4279" s="5">
        <v>0</v>
      </c>
      <c r="Q4279" s="5">
        <v>0</v>
      </c>
      <c r="R4279" s="5" t="s">
        <v>19525</v>
      </c>
      <c r="S4279" s="5" t="s">
        <v>19376</v>
      </c>
      <c r="T4279" s="5" t="s">
        <v>6391</v>
      </c>
      <c r="U4279" s="5" t="s">
        <v>19526</v>
      </c>
      <c r="Y4279" s="5" t="s">
        <v>19513</v>
      </c>
      <c r="Z4279" s="5" t="s">
        <v>19514</v>
      </c>
      <c r="AB4279" s="5" t="s">
        <v>87</v>
      </c>
      <c r="AC4279" s="5" t="s">
        <v>149</v>
      </c>
      <c r="AD4279" s="5" t="s">
        <v>97</v>
      </c>
      <c r="AK4279" s="5" t="s">
        <v>5868</v>
      </c>
      <c r="AL4279" s="5" t="s">
        <v>4178</v>
      </c>
      <c r="AM4279" s="5" t="s">
        <v>973</v>
      </c>
      <c r="AN4279" s="5" t="s">
        <v>19223</v>
      </c>
      <c r="AO4279" s="5" t="s">
        <v>98</v>
      </c>
      <c r="AP4279" s="5" t="s">
        <v>98</v>
      </c>
      <c r="AT4279" s="5" t="s">
        <v>98</v>
      </c>
      <c r="AX4279" s="5">
        <v>2023</v>
      </c>
      <c r="BA4279" s="5" t="s">
        <v>217</v>
      </c>
      <c r="BD4279" s="5">
        <v>3</v>
      </c>
      <c r="BF4279" s="5" t="s">
        <v>361</v>
      </c>
      <c r="BG4279" s="5" t="s">
        <v>99</v>
      </c>
      <c r="BI4279" s="5">
        <v>8</v>
      </c>
      <c r="BJ4279" s="5">
        <v>6</v>
      </c>
      <c r="BN4279" s="5">
        <f t="shared" si="92"/>
        <v>18.681415929203499</v>
      </c>
    </row>
    <row r="4280" spans="1:66" x14ac:dyDescent="0.35">
      <c r="A4280" s="5" t="s">
        <v>19527</v>
      </c>
      <c r="B4280" s="5" t="s">
        <v>313</v>
      </c>
      <c r="C4280" s="5" t="s">
        <v>149</v>
      </c>
      <c r="D4280" s="5" t="s">
        <v>19215</v>
      </c>
      <c r="E4280" s="5" t="s">
        <v>19216</v>
      </c>
      <c r="F4280" s="5" t="s">
        <v>87</v>
      </c>
      <c r="G4280" s="5" t="s">
        <v>19528</v>
      </c>
      <c r="H4280" s="5" t="s">
        <v>2905</v>
      </c>
      <c r="K4280" s="5">
        <v>1</v>
      </c>
      <c r="L4280" s="5">
        <v>1</v>
      </c>
      <c r="M4280" s="5">
        <v>0</v>
      </c>
      <c r="N4280" s="5" t="s">
        <v>224</v>
      </c>
      <c r="O4280" s="5">
        <v>60.893805309734503</v>
      </c>
      <c r="P4280" s="5">
        <v>0</v>
      </c>
      <c r="Q4280" s="5">
        <v>60.893805309734503</v>
      </c>
      <c r="R4280" s="5" t="s">
        <v>19529</v>
      </c>
      <c r="S4280" s="5" t="s">
        <v>14421</v>
      </c>
      <c r="T4280" s="5" t="s">
        <v>14421</v>
      </c>
      <c r="U4280" s="5" t="s">
        <v>19530</v>
      </c>
      <c r="V4280" s="5" t="s">
        <v>338</v>
      </c>
      <c r="W4280" s="5" t="s">
        <v>338</v>
      </c>
      <c r="Y4280" s="5" t="s">
        <v>19531</v>
      </c>
      <c r="Z4280" s="5" t="s">
        <v>19532</v>
      </c>
      <c r="AB4280" s="5" t="s">
        <v>87</v>
      </c>
      <c r="AC4280" s="5" t="s">
        <v>149</v>
      </c>
      <c r="AD4280" s="5" t="s">
        <v>97</v>
      </c>
      <c r="AK4280" s="5" t="s">
        <v>4688</v>
      </c>
      <c r="AL4280" s="5" t="s">
        <v>4178</v>
      </c>
      <c r="AO4280" s="5" t="s">
        <v>98</v>
      </c>
      <c r="AP4280" s="5" t="s">
        <v>98</v>
      </c>
      <c r="AT4280" s="5" t="s">
        <v>98</v>
      </c>
      <c r="AX4280" s="5">
        <v>2022</v>
      </c>
      <c r="BA4280" s="5" t="s">
        <v>362</v>
      </c>
      <c r="BD4280" s="5">
        <v>10</v>
      </c>
      <c r="BE4280" s="5">
        <v>2023</v>
      </c>
      <c r="BF4280" s="5" t="s">
        <v>99</v>
      </c>
      <c r="BG4280" s="5" t="s">
        <v>99</v>
      </c>
      <c r="BH4280" s="5" t="s">
        <v>99</v>
      </c>
      <c r="BI4280" s="5">
        <v>6</v>
      </c>
      <c r="BJ4280" s="5">
        <v>6</v>
      </c>
      <c r="BK4280" s="5">
        <v>6</v>
      </c>
      <c r="BN4280" s="5">
        <f t="shared" si="92"/>
        <v>60.893805309734503</v>
      </c>
    </row>
    <row r="4281" spans="1:66" x14ac:dyDescent="0.35">
      <c r="A4281" s="5" t="s">
        <v>19533</v>
      </c>
      <c r="B4281" s="5" t="s">
        <v>313</v>
      </c>
      <c r="C4281" s="5" t="s">
        <v>149</v>
      </c>
      <c r="D4281" s="5" t="s">
        <v>19225</v>
      </c>
      <c r="E4281" s="5" t="s">
        <v>19226</v>
      </c>
      <c r="F4281" s="5" t="s">
        <v>87</v>
      </c>
      <c r="G4281" s="5" t="s">
        <v>19528</v>
      </c>
      <c r="H4281" s="5" t="s">
        <v>2905</v>
      </c>
      <c r="K4281" s="5">
        <v>1</v>
      </c>
      <c r="L4281" s="5">
        <v>1</v>
      </c>
      <c r="M4281" s="5">
        <v>0</v>
      </c>
      <c r="N4281" s="5" t="s">
        <v>224</v>
      </c>
      <c r="O4281" s="5">
        <v>60.893805309734503</v>
      </c>
      <c r="P4281" s="5">
        <v>0</v>
      </c>
      <c r="Q4281" s="5">
        <v>60.893805309734503</v>
      </c>
      <c r="R4281" s="5" t="s">
        <v>19534</v>
      </c>
      <c r="T4281" s="5" t="s">
        <v>6260</v>
      </c>
      <c r="U4281" s="5" t="s">
        <v>19535</v>
      </c>
      <c r="V4281" s="5" t="s">
        <v>338</v>
      </c>
      <c r="W4281" s="5" t="s">
        <v>338</v>
      </c>
      <c r="Y4281" s="5" t="s">
        <v>19531</v>
      </c>
      <c r="Z4281" s="5" t="s">
        <v>19532</v>
      </c>
      <c r="AB4281" s="5" t="s">
        <v>87</v>
      </c>
      <c r="AC4281" s="5" t="s">
        <v>149</v>
      </c>
      <c r="AD4281" s="5" t="s">
        <v>97</v>
      </c>
      <c r="AK4281" s="5" t="s">
        <v>4688</v>
      </c>
      <c r="AL4281" s="5" t="s">
        <v>4178</v>
      </c>
      <c r="AO4281" s="5" t="s">
        <v>98</v>
      </c>
      <c r="AP4281" s="5" t="s">
        <v>98</v>
      </c>
      <c r="AT4281" s="5" t="s">
        <v>98</v>
      </c>
      <c r="AX4281" s="5">
        <v>2022</v>
      </c>
      <c r="BA4281" s="5" t="s">
        <v>362</v>
      </c>
      <c r="BD4281" s="5">
        <v>10</v>
      </c>
      <c r="BE4281" s="5">
        <v>2023</v>
      </c>
      <c r="BF4281" s="5" t="s">
        <v>99</v>
      </c>
      <c r="BG4281" s="5" t="s">
        <v>99</v>
      </c>
      <c r="BH4281" s="5" t="s">
        <v>99</v>
      </c>
      <c r="BI4281" s="5">
        <v>6</v>
      </c>
      <c r="BJ4281" s="5">
        <v>6</v>
      </c>
      <c r="BK4281" s="5">
        <v>6</v>
      </c>
      <c r="BN4281" s="5">
        <f t="shared" si="92"/>
        <v>60.893805309734503</v>
      </c>
    </row>
    <row r="4282" spans="1:66" x14ac:dyDescent="0.35">
      <c r="A4282" s="5" t="s">
        <v>19536</v>
      </c>
      <c r="B4282" s="5" t="s">
        <v>313</v>
      </c>
      <c r="C4282" s="5" t="s">
        <v>149</v>
      </c>
      <c r="D4282" s="5" t="s">
        <v>19230</v>
      </c>
      <c r="E4282" s="5" t="s">
        <v>19231</v>
      </c>
      <c r="F4282" s="5" t="s">
        <v>87</v>
      </c>
      <c r="G4282" s="5" t="s">
        <v>19528</v>
      </c>
      <c r="H4282" s="5" t="s">
        <v>2905</v>
      </c>
      <c r="K4282" s="5">
        <v>1</v>
      </c>
      <c r="L4282" s="5">
        <v>1</v>
      </c>
      <c r="M4282" s="5">
        <v>0</v>
      </c>
      <c r="N4282" s="5" t="s">
        <v>224</v>
      </c>
      <c r="O4282" s="5">
        <v>60.893805309734503</v>
      </c>
      <c r="P4282" s="5">
        <v>0</v>
      </c>
      <c r="Q4282" s="5">
        <v>60.893805309734503</v>
      </c>
      <c r="R4282" s="5" t="s">
        <v>19537</v>
      </c>
      <c r="T4282" s="5" t="s">
        <v>18378</v>
      </c>
      <c r="U4282" s="5" t="s">
        <v>19538</v>
      </c>
      <c r="V4282" s="5" t="s">
        <v>338</v>
      </c>
      <c r="W4282" s="5" t="s">
        <v>338</v>
      </c>
      <c r="Y4282" s="5" t="s">
        <v>19531</v>
      </c>
      <c r="Z4282" s="5" t="s">
        <v>19532</v>
      </c>
      <c r="AB4282" s="5" t="s">
        <v>87</v>
      </c>
      <c r="AC4282" s="5" t="s">
        <v>149</v>
      </c>
      <c r="AD4282" s="5" t="s">
        <v>97</v>
      </c>
      <c r="AK4282" s="5" t="s">
        <v>796</v>
      </c>
      <c r="AL4282" s="5" t="s">
        <v>4178</v>
      </c>
      <c r="AO4282" s="5" t="s">
        <v>98</v>
      </c>
      <c r="AP4282" s="5" t="s">
        <v>98</v>
      </c>
      <c r="AT4282" s="5" t="s">
        <v>98</v>
      </c>
      <c r="AX4282" s="5">
        <v>2022</v>
      </c>
      <c r="BA4282" s="5" t="s">
        <v>362</v>
      </c>
      <c r="BD4282" s="5">
        <v>11</v>
      </c>
      <c r="BE4282" s="5">
        <v>2023</v>
      </c>
      <c r="BF4282" s="5" t="s">
        <v>361</v>
      </c>
      <c r="BG4282" s="5" t="s">
        <v>99</v>
      </c>
      <c r="BH4282" s="5" t="s">
        <v>99</v>
      </c>
      <c r="BI4282" s="5">
        <v>7</v>
      </c>
      <c r="BJ4282" s="5">
        <v>6</v>
      </c>
      <c r="BK4282" s="5">
        <v>6</v>
      </c>
      <c r="BN4282" s="5">
        <f t="shared" si="92"/>
        <v>60.893805309734503</v>
      </c>
    </row>
    <row r="4283" spans="1:66" x14ac:dyDescent="0.35">
      <c r="A4283" s="5" t="s">
        <v>19539</v>
      </c>
      <c r="B4283" s="5" t="s">
        <v>313</v>
      </c>
      <c r="C4283" s="5" t="s">
        <v>149</v>
      </c>
      <c r="D4283" s="5" t="s">
        <v>19235</v>
      </c>
      <c r="E4283" s="5" t="s">
        <v>19236</v>
      </c>
      <c r="F4283" s="5" t="s">
        <v>87</v>
      </c>
      <c r="G4283" s="5" t="s">
        <v>19528</v>
      </c>
      <c r="H4283" s="5" t="s">
        <v>2905</v>
      </c>
      <c r="K4283" s="5">
        <v>1</v>
      </c>
      <c r="L4283" s="5">
        <v>1</v>
      </c>
      <c r="M4283" s="5">
        <v>0</v>
      </c>
      <c r="N4283" s="5" t="s">
        <v>90</v>
      </c>
      <c r="O4283" s="5">
        <v>60.893805309734503</v>
      </c>
      <c r="P4283" s="5">
        <v>0</v>
      </c>
      <c r="Q4283" s="5">
        <v>0</v>
      </c>
      <c r="R4283" s="5" t="s">
        <v>19540</v>
      </c>
      <c r="T4283" s="5" t="s">
        <v>5805</v>
      </c>
      <c r="U4283" s="5" t="s">
        <v>19541</v>
      </c>
      <c r="Y4283" s="5" t="s">
        <v>19531</v>
      </c>
      <c r="Z4283" s="5" t="s">
        <v>19532</v>
      </c>
      <c r="AB4283" s="5" t="s">
        <v>87</v>
      </c>
      <c r="AC4283" s="5" t="s">
        <v>149</v>
      </c>
      <c r="AD4283" s="5" t="s">
        <v>97</v>
      </c>
      <c r="AK4283" s="5" t="s">
        <v>796</v>
      </c>
      <c r="AL4283" s="5" t="s">
        <v>4178</v>
      </c>
      <c r="AO4283" s="5" t="s">
        <v>98</v>
      </c>
      <c r="AP4283" s="5" t="s">
        <v>98</v>
      </c>
      <c r="AT4283" s="5" t="s">
        <v>98</v>
      </c>
      <c r="AX4283" s="5">
        <v>2022</v>
      </c>
      <c r="BA4283" s="5" t="s">
        <v>362</v>
      </c>
      <c r="BD4283" s="5">
        <v>11</v>
      </c>
      <c r="BF4283" s="5" t="s">
        <v>361</v>
      </c>
      <c r="BG4283" s="5" t="s">
        <v>99</v>
      </c>
      <c r="BI4283" s="5">
        <v>7</v>
      </c>
      <c r="BJ4283" s="5">
        <v>6</v>
      </c>
      <c r="BN4283" s="5">
        <f t="shared" si="92"/>
        <v>60.893805309734503</v>
      </c>
    </row>
    <row r="4284" spans="1:66" x14ac:dyDescent="0.35">
      <c r="A4284" s="5" t="s">
        <v>19542</v>
      </c>
      <c r="B4284" s="5" t="s">
        <v>313</v>
      </c>
      <c r="C4284" s="5" t="s">
        <v>149</v>
      </c>
      <c r="D4284" s="5" t="s">
        <v>19240</v>
      </c>
      <c r="E4284" s="5" t="s">
        <v>19241</v>
      </c>
      <c r="F4284" s="5" t="s">
        <v>87</v>
      </c>
      <c r="G4284" s="5" t="s">
        <v>19528</v>
      </c>
      <c r="H4284" s="5" t="s">
        <v>2905</v>
      </c>
      <c r="K4284" s="5">
        <v>1</v>
      </c>
      <c r="L4284" s="5">
        <v>1</v>
      </c>
      <c r="M4284" s="5">
        <v>0</v>
      </c>
      <c r="N4284" s="5" t="s">
        <v>90</v>
      </c>
      <c r="O4284" s="5">
        <v>60.893805309734503</v>
      </c>
      <c r="P4284" s="5">
        <v>0</v>
      </c>
      <c r="Q4284" s="5">
        <v>0</v>
      </c>
      <c r="R4284" s="5" t="s">
        <v>19543</v>
      </c>
      <c r="T4284" s="5" t="s">
        <v>6391</v>
      </c>
      <c r="U4284" s="5" t="s">
        <v>19544</v>
      </c>
      <c r="Y4284" s="5" t="s">
        <v>19531</v>
      </c>
      <c r="Z4284" s="5" t="s">
        <v>19532</v>
      </c>
      <c r="AB4284" s="5" t="s">
        <v>87</v>
      </c>
      <c r="AC4284" s="5" t="s">
        <v>149</v>
      </c>
      <c r="AD4284" s="5" t="s">
        <v>97</v>
      </c>
      <c r="AK4284" s="5" t="s">
        <v>5868</v>
      </c>
      <c r="AL4284" s="5" t="s">
        <v>4178</v>
      </c>
      <c r="AO4284" s="5" t="s">
        <v>98</v>
      </c>
      <c r="AP4284" s="5" t="s">
        <v>98</v>
      </c>
      <c r="AT4284" s="5" t="s">
        <v>98</v>
      </c>
      <c r="AX4284" s="5">
        <v>2023</v>
      </c>
      <c r="BA4284" s="5" t="s">
        <v>217</v>
      </c>
      <c r="BD4284" s="5">
        <v>3</v>
      </c>
      <c r="BF4284" s="5" t="s">
        <v>361</v>
      </c>
      <c r="BG4284" s="5" t="s">
        <v>99</v>
      </c>
      <c r="BI4284" s="5">
        <v>8</v>
      </c>
      <c r="BJ4284" s="5">
        <v>6</v>
      </c>
      <c r="BN4284" s="5">
        <f t="shared" si="92"/>
        <v>60.893805309734503</v>
      </c>
    </row>
    <row r="4285" spans="1:66" x14ac:dyDescent="0.35">
      <c r="A4285" s="5" t="s">
        <v>19545</v>
      </c>
      <c r="B4285" s="5" t="s">
        <v>313</v>
      </c>
      <c r="C4285" s="5" t="s">
        <v>149</v>
      </c>
      <c r="D4285" s="5" t="s">
        <v>15867</v>
      </c>
      <c r="E4285" s="5" t="s">
        <v>15868</v>
      </c>
      <c r="F4285" s="5" t="s">
        <v>87</v>
      </c>
      <c r="G4285" s="5" t="s">
        <v>19546</v>
      </c>
      <c r="H4285" s="5" t="s">
        <v>2420</v>
      </c>
      <c r="K4285" s="5">
        <v>1</v>
      </c>
      <c r="L4285" s="5">
        <v>1</v>
      </c>
      <c r="M4285" s="5">
        <v>0</v>
      </c>
      <c r="N4285" s="5" t="s">
        <v>224</v>
      </c>
      <c r="O4285" s="5">
        <v>28.318584070796501</v>
      </c>
      <c r="P4285" s="5">
        <v>0</v>
      </c>
      <c r="Q4285" s="5">
        <v>0</v>
      </c>
      <c r="R4285" s="5" t="s">
        <v>19547</v>
      </c>
      <c r="T4285" s="5" t="s">
        <v>15862</v>
      </c>
      <c r="V4285" s="5" t="s">
        <v>10618</v>
      </c>
      <c r="W4285" s="5" t="s">
        <v>596</v>
      </c>
      <c r="Y4285" s="5" t="s">
        <v>19548</v>
      </c>
      <c r="Z4285" s="5" t="s">
        <v>156</v>
      </c>
      <c r="AB4285" s="5" t="s">
        <v>87</v>
      </c>
      <c r="AC4285" s="5" t="s">
        <v>149</v>
      </c>
      <c r="AD4285" s="5" t="s">
        <v>97</v>
      </c>
      <c r="AO4285" s="5" t="s">
        <v>98</v>
      </c>
      <c r="AP4285" s="5" t="s">
        <v>98</v>
      </c>
      <c r="AT4285" s="5" t="s">
        <v>98</v>
      </c>
      <c r="AX4285" s="5">
        <v>2022</v>
      </c>
      <c r="BA4285" s="5" t="s">
        <v>99</v>
      </c>
      <c r="BD4285" s="5">
        <v>6</v>
      </c>
      <c r="BE4285" s="5">
        <v>2023</v>
      </c>
      <c r="BH4285" s="5" t="s">
        <v>99</v>
      </c>
      <c r="BK4285" s="5">
        <v>6</v>
      </c>
      <c r="BN4285" s="5">
        <f t="shared" si="92"/>
        <v>28.318584070796501</v>
      </c>
    </row>
    <row r="4286" spans="1:66" x14ac:dyDescent="0.35">
      <c r="A4286" s="5" t="s">
        <v>19549</v>
      </c>
      <c r="B4286" s="5" t="s">
        <v>313</v>
      </c>
      <c r="C4286" s="5" t="s">
        <v>149</v>
      </c>
      <c r="D4286" s="5" t="s">
        <v>15988</v>
      </c>
      <c r="E4286" s="5" t="s">
        <v>15989</v>
      </c>
      <c r="F4286" s="5" t="s">
        <v>87</v>
      </c>
      <c r="G4286" s="5" t="s">
        <v>19546</v>
      </c>
      <c r="H4286" s="5" t="s">
        <v>2420</v>
      </c>
      <c r="K4286" s="5">
        <v>1</v>
      </c>
      <c r="L4286" s="5">
        <v>1</v>
      </c>
      <c r="M4286" s="5">
        <v>0</v>
      </c>
      <c r="N4286" s="5" t="s">
        <v>224</v>
      </c>
      <c r="O4286" s="5">
        <v>28.318584070796501</v>
      </c>
      <c r="P4286" s="5">
        <v>0</v>
      </c>
      <c r="Q4286" s="5">
        <v>0</v>
      </c>
      <c r="R4286" s="5" t="s">
        <v>19550</v>
      </c>
      <c r="T4286" s="5" t="s">
        <v>16965</v>
      </c>
      <c r="V4286" s="5" t="s">
        <v>10618</v>
      </c>
      <c r="W4286" s="5" t="s">
        <v>596</v>
      </c>
      <c r="Y4286" s="5" t="s">
        <v>19548</v>
      </c>
      <c r="Z4286" s="5" t="s">
        <v>156</v>
      </c>
      <c r="AB4286" s="5" t="s">
        <v>87</v>
      </c>
      <c r="AC4286" s="5" t="s">
        <v>149</v>
      </c>
      <c r="AD4286" s="5" t="s">
        <v>97</v>
      </c>
      <c r="AO4286" s="5" t="s">
        <v>98</v>
      </c>
      <c r="AP4286" s="5" t="s">
        <v>98</v>
      </c>
      <c r="AT4286" s="5" t="s">
        <v>98</v>
      </c>
      <c r="AX4286" s="5">
        <v>2022</v>
      </c>
      <c r="BA4286" s="5" t="s">
        <v>99</v>
      </c>
      <c r="BD4286" s="5">
        <v>6</v>
      </c>
      <c r="BE4286" s="5">
        <v>2023</v>
      </c>
      <c r="BH4286" s="5" t="s">
        <v>99</v>
      </c>
      <c r="BK4286" s="5">
        <v>6</v>
      </c>
      <c r="BN4286" s="5">
        <f t="shared" si="92"/>
        <v>28.318584070796501</v>
      </c>
    </row>
    <row r="4287" spans="1:66" x14ac:dyDescent="0.35">
      <c r="A4287" s="5" t="s">
        <v>19551</v>
      </c>
      <c r="B4287" s="5" t="s">
        <v>313</v>
      </c>
      <c r="C4287" s="5" t="s">
        <v>149</v>
      </c>
      <c r="D4287" s="5" t="s">
        <v>16234</v>
      </c>
      <c r="E4287" s="5" t="s">
        <v>16235</v>
      </c>
      <c r="F4287" s="5" t="s">
        <v>87</v>
      </c>
      <c r="G4287" s="5" t="s">
        <v>19546</v>
      </c>
      <c r="H4287" s="5" t="s">
        <v>2420</v>
      </c>
      <c r="K4287" s="5">
        <v>1</v>
      </c>
      <c r="L4287" s="5">
        <v>1</v>
      </c>
      <c r="M4287" s="5">
        <v>0</v>
      </c>
      <c r="N4287" s="5" t="s">
        <v>224</v>
      </c>
      <c r="O4287" s="5">
        <v>28.318584070796501</v>
      </c>
      <c r="P4287" s="5">
        <v>0</v>
      </c>
      <c r="Q4287" s="5">
        <v>0</v>
      </c>
      <c r="R4287" s="5" t="s">
        <v>19552</v>
      </c>
      <c r="T4287" s="5" t="s">
        <v>16229</v>
      </c>
      <c r="V4287" s="5" t="s">
        <v>10618</v>
      </c>
      <c r="W4287" s="5" t="s">
        <v>596</v>
      </c>
      <c r="Y4287" s="5" t="s">
        <v>19548</v>
      </c>
      <c r="Z4287" s="5" t="s">
        <v>156</v>
      </c>
      <c r="AB4287" s="5" t="s">
        <v>87</v>
      </c>
      <c r="AC4287" s="5" t="s">
        <v>149</v>
      </c>
      <c r="AD4287" s="5" t="s">
        <v>97</v>
      </c>
      <c r="AO4287" s="5" t="s">
        <v>98</v>
      </c>
      <c r="AP4287" s="5" t="s">
        <v>98</v>
      </c>
      <c r="AT4287" s="5" t="s">
        <v>98</v>
      </c>
      <c r="AX4287" s="5">
        <v>2022</v>
      </c>
      <c r="BA4287" s="5" t="s">
        <v>361</v>
      </c>
      <c r="BD4287" s="5">
        <v>7</v>
      </c>
      <c r="BE4287" s="5">
        <v>2023</v>
      </c>
      <c r="BH4287" s="5" t="s">
        <v>99</v>
      </c>
      <c r="BK4287" s="5">
        <v>6</v>
      </c>
      <c r="BN4287" s="5">
        <f t="shared" si="92"/>
        <v>28.318584070796501</v>
      </c>
    </row>
    <row r="4288" spans="1:66" x14ac:dyDescent="0.35">
      <c r="A4288" s="5" t="s">
        <v>19553</v>
      </c>
      <c r="B4288" s="5" t="s">
        <v>313</v>
      </c>
      <c r="C4288" s="5" t="s">
        <v>149</v>
      </c>
      <c r="D4288" s="5" t="s">
        <v>16335</v>
      </c>
      <c r="E4288" s="5" t="s">
        <v>16336</v>
      </c>
      <c r="F4288" s="5" t="s">
        <v>87</v>
      </c>
      <c r="G4288" s="5" t="s">
        <v>19546</v>
      </c>
      <c r="H4288" s="5" t="s">
        <v>2420</v>
      </c>
      <c r="K4288" s="5">
        <v>1</v>
      </c>
      <c r="L4288" s="5">
        <v>1</v>
      </c>
      <c r="M4288" s="5">
        <v>0</v>
      </c>
      <c r="N4288" s="5" t="s">
        <v>224</v>
      </c>
      <c r="O4288" s="5">
        <v>28.318584070796501</v>
      </c>
      <c r="P4288" s="5">
        <v>0</v>
      </c>
      <c r="Q4288" s="5">
        <v>0</v>
      </c>
      <c r="R4288" s="5" t="s">
        <v>19554</v>
      </c>
      <c r="T4288" s="5" t="s">
        <v>16330</v>
      </c>
      <c r="V4288" s="5" t="s">
        <v>10618</v>
      </c>
      <c r="W4288" s="5" t="s">
        <v>596</v>
      </c>
      <c r="Y4288" s="5" t="s">
        <v>19548</v>
      </c>
      <c r="Z4288" s="5" t="s">
        <v>156</v>
      </c>
      <c r="AB4288" s="5" t="s">
        <v>87</v>
      </c>
      <c r="AC4288" s="5" t="s">
        <v>149</v>
      </c>
      <c r="AD4288" s="5" t="s">
        <v>97</v>
      </c>
      <c r="AO4288" s="5" t="s">
        <v>98</v>
      </c>
      <c r="AP4288" s="5" t="s">
        <v>98</v>
      </c>
      <c r="AT4288" s="5" t="s">
        <v>98</v>
      </c>
      <c r="AX4288" s="5">
        <v>2022</v>
      </c>
      <c r="BA4288" s="5" t="s">
        <v>361</v>
      </c>
      <c r="BD4288" s="5">
        <v>7</v>
      </c>
      <c r="BE4288" s="5">
        <v>2023</v>
      </c>
      <c r="BH4288" s="5" t="s">
        <v>99</v>
      </c>
      <c r="BK4288" s="5">
        <v>6</v>
      </c>
      <c r="BN4288" s="5">
        <f t="shared" si="92"/>
        <v>28.318584070796501</v>
      </c>
    </row>
    <row r="4289" spans="1:66" x14ac:dyDescent="0.35">
      <c r="A4289" s="5" t="s">
        <v>19555</v>
      </c>
      <c r="B4289" s="5" t="s">
        <v>313</v>
      </c>
      <c r="C4289" s="5" t="s">
        <v>149</v>
      </c>
      <c r="D4289" s="5" t="s">
        <v>16435</v>
      </c>
      <c r="E4289" s="5" t="s">
        <v>16436</v>
      </c>
      <c r="F4289" s="5" t="s">
        <v>87</v>
      </c>
      <c r="G4289" s="5" t="s">
        <v>19546</v>
      </c>
      <c r="H4289" s="5" t="s">
        <v>2420</v>
      </c>
      <c r="K4289" s="5">
        <v>1</v>
      </c>
      <c r="L4289" s="5">
        <v>1</v>
      </c>
      <c r="M4289" s="5">
        <v>0</v>
      </c>
      <c r="N4289" s="5" t="s">
        <v>224</v>
      </c>
      <c r="O4289" s="5">
        <v>28.318584070796501</v>
      </c>
      <c r="P4289" s="5">
        <v>0</v>
      </c>
      <c r="Q4289" s="5">
        <v>0</v>
      </c>
      <c r="R4289" s="5" t="s">
        <v>19556</v>
      </c>
      <c r="T4289" s="5" t="s">
        <v>9799</v>
      </c>
      <c r="V4289" s="5" t="s">
        <v>10618</v>
      </c>
      <c r="W4289" s="5" t="s">
        <v>596</v>
      </c>
      <c r="Y4289" s="5" t="s">
        <v>19548</v>
      </c>
      <c r="Z4289" s="5" t="s">
        <v>156</v>
      </c>
      <c r="AB4289" s="5" t="s">
        <v>87</v>
      </c>
      <c r="AC4289" s="5" t="s">
        <v>149</v>
      </c>
      <c r="AD4289" s="5" t="s">
        <v>97</v>
      </c>
      <c r="AO4289" s="5" t="s">
        <v>98</v>
      </c>
      <c r="AP4289" s="5" t="s">
        <v>98</v>
      </c>
      <c r="AT4289" s="5" t="s">
        <v>98</v>
      </c>
      <c r="AX4289" s="5">
        <v>2022</v>
      </c>
      <c r="BA4289" s="5" t="s">
        <v>361</v>
      </c>
      <c r="BD4289" s="5">
        <v>7</v>
      </c>
      <c r="BE4289" s="5">
        <v>2023</v>
      </c>
      <c r="BH4289" s="5" t="s">
        <v>99</v>
      </c>
      <c r="BK4289" s="5">
        <v>6</v>
      </c>
      <c r="BN4289" s="5">
        <f t="shared" si="92"/>
        <v>28.318584070796501</v>
      </c>
    </row>
    <row r="4290" spans="1:66" x14ac:dyDescent="0.35">
      <c r="A4290" s="5" t="s">
        <v>19557</v>
      </c>
      <c r="B4290" s="5" t="s">
        <v>313</v>
      </c>
      <c r="C4290" s="5" t="s">
        <v>149</v>
      </c>
      <c r="D4290" s="5" t="s">
        <v>19558</v>
      </c>
      <c r="E4290" s="5" t="s">
        <v>19559</v>
      </c>
      <c r="F4290" s="5" t="s">
        <v>245</v>
      </c>
      <c r="G4290" s="5" t="s">
        <v>19560</v>
      </c>
      <c r="H4290" s="5" t="s">
        <v>19561</v>
      </c>
      <c r="K4290" s="5">
        <v>1</v>
      </c>
      <c r="L4290" s="5">
        <v>1</v>
      </c>
      <c r="M4290" s="5">
        <v>0</v>
      </c>
      <c r="N4290" s="5" t="s">
        <v>224</v>
      </c>
      <c r="O4290" s="5">
        <v>44.247787610619497</v>
      </c>
      <c r="P4290" s="5">
        <v>0</v>
      </c>
      <c r="Q4290" s="5">
        <v>0</v>
      </c>
      <c r="R4290" s="5" t="s">
        <v>19562</v>
      </c>
      <c r="S4290" s="5" t="s">
        <v>8154</v>
      </c>
      <c r="T4290" s="5" t="s">
        <v>19563</v>
      </c>
      <c r="V4290" s="5" t="s">
        <v>8138</v>
      </c>
      <c r="W4290" s="5" t="s">
        <v>8138</v>
      </c>
      <c r="Y4290" s="5" t="s">
        <v>19564</v>
      </c>
      <c r="Z4290" s="5" t="s">
        <v>19565</v>
      </c>
      <c r="AC4290" s="5" t="s">
        <v>149</v>
      </c>
      <c r="AD4290" s="5" t="s">
        <v>97</v>
      </c>
      <c r="AK4290" s="5" t="s">
        <v>7443</v>
      </c>
      <c r="AL4290" s="5" t="s">
        <v>8138</v>
      </c>
      <c r="AO4290" s="5" t="s">
        <v>98</v>
      </c>
      <c r="AP4290" s="5" t="s">
        <v>98</v>
      </c>
      <c r="AT4290" s="5" t="s">
        <v>98</v>
      </c>
      <c r="AX4290" s="5">
        <v>2021</v>
      </c>
      <c r="BA4290" s="5" t="s">
        <v>362</v>
      </c>
      <c r="BD4290" s="5">
        <v>10</v>
      </c>
      <c r="BE4290" s="5">
        <v>2023</v>
      </c>
      <c r="BF4290" s="5" t="s">
        <v>362</v>
      </c>
      <c r="BG4290" s="5" t="s">
        <v>217</v>
      </c>
      <c r="BH4290" s="5" t="s">
        <v>217</v>
      </c>
      <c r="BI4290" s="5">
        <v>12</v>
      </c>
      <c r="BJ4290" s="5">
        <v>2</v>
      </c>
      <c r="BK4290" s="5">
        <v>2</v>
      </c>
      <c r="BN4290" s="5">
        <f t="shared" si="92"/>
        <v>44.247787610619497</v>
      </c>
    </row>
    <row r="4291" spans="1:66" x14ac:dyDescent="0.35">
      <c r="A4291" s="5" t="s">
        <v>19566</v>
      </c>
      <c r="B4291" s="5" t="s">
        <v>313</v>
      </c>
      <c r="C4291" s="5" t="s">
        <v>149</v>
      </c>
      <c r="D4291" s="5" t="s">
        <v>19567</v>
      </c>
      <c r="E4291" s="5" t="s">
        <v>19568</v>
      </c>
      <c r="F4291" s="5" t="s">
        <v>245</v>
      </c>
      <c r="G4291" s="5" t="s">
        <v>19569</v>
      </c>
      <c r="H4291" s="5" t="s">
        <v>19570</v>
      </c>
      <c r="K4291" s="5">
        <v>1</v>
      </c>
      <c r="L4291" s="5">
        <v>1</v>
      </c>
      <c r="M4291" s="5">
        <v>0</v>
      </c>
      <c r="N4291" s="5" t="s">
        <v>90</v>
      </c>
      <c r="O4291" s="5">
        <v>260.17699115044297</v>
      </c>
      <c r="P4291" s="5">
        <v>0</v>
      </c>
      <c r="Q4291" s="5">
        <v>0</v>
      </c>
      <c r="S4291" s="5" t="s">
        <v>8444</v>
      </c>
      <c r="T4291" s="5" t="s">
        <v>19571</v>
      </c>
      <c r="Y4291" s="5" t="s">
        <v>19572</v>
      </c>
      <c r="Z4291" s="5" t="s">
        <v>19573</v>
      </c>
      <c r="AC4291" s="5" t="s">
        <v>149</v>
      </c>
      <c r="AD4291" s="5" t="s">
        <v>97</v>
      </c>
      <c r="AK4291" s="5" t="s">
        <v>4878</v>
      </c>
      <c r="AM4291" s="5" t="s">
        <v>973</v>
      </c>
      <c r="AN4291" s="5" t="s">
        <v>19574</v>
      </c>
      <c r="AO4291" s="5" t="s">
        <v>98</v>
      </c>
      <c r="AP4291" s="5" t="s">
        <v>98</v>
      </c>
      <c r="AT4291" s="5" t="s">
        <v>98</v>
      </c>
      <c r="AX4291" s="5">
        <v>2022</v>
      </c>
      <c r="BA4291" s="5" t="s">
        <v>361</v>
      </c>
      <c r="BD4291" s="5">
        <v>8</v>
      </c>
      <c r="BF4291" s="5" t="s">
        <v>217</v>
      </c>
      <c r="BI4291" s="5">
        <v>3</v>
      </c>
      <c r="BN4291" s="5">
        <f t="shared" si="92"/>
        <v>260.17699115044297</v>
      </c>
    </row>
    <row r="4292" spans="1:66" x14ac:dyDescent="0.35">
      <c r="A4292" s="5" t="s">
        <v>19575</v>
      </c>
      <c r="B4292" s="5" t="s">
        <v>313</v>
      </c>
      <c r="C4292" s="5" t="s">
        <v>149</v>
      </c>
      <c r="D4292" s="5" t="s">
        <v>19576</v>
      </c>
      <c r="E4292" s="5" t="s">
        <v>19577</v>
      </c>
      <c r="F4292" s="5" t="s">
        <v>87</v>
      </c>
      <c r="G4292" s="5" t="s">
        <v>19578</v>
      </c>
      <c r="H4292" s="5" t="s">
        <v>2445</v>
      </c>
      <c r="K4292" s="5">
        <v>1</v>
      </c>
      <c r="L4292" s="5">
        <v>1</v>
      </c>
      <c r="M4292" s="5">
        <v>0</v>
      </c>
      <c r="N4292" s="5" t="s">
        <v>224</v>
      </c>
      <c r="O4292" s="5">
        <v>199.11504400000001</v>
      </c>
      <c r="P4292" s="5">
        <v>0</v>
      </c>
      <c r="Q4292" s="5">
        <v>0</v>
      </c>
      <c r="S4292" s="5" t="s">
        <v>9055</v>
      </c>
      <c r="T4292" s="5" t="s">
        <v>19579</v>
      </c>
      <c r="V4292" s="5" t="s">
        <v>9753</v>
      </c>
      <c r="W4292" s="5" t="s">
        <v>9753</v>
      </c>
      <c r="Y4292" s="5" t="s">
        <v>19580</v>
      </c>
      <c r="Z4292" s="5" t="s">
        <v>19581</v>
      </c>
      <c r="AB4292" s="5" t="s">
        <v>87</v>
      </c>
      <c r="AC4292" s="5" t="s">
        <v>149</v>
      </c>
      <c r="AD4292" s="5" t="s">
        <v>97</v>
      </c>
      <c r="AK4292" s="5" t="s">
        <v>3980</v>
      </c>
      <c r="AM4292" s="5" t="s">
        <v>390</v>
      </c>
      <c r="AN4292" s="5" t="s">
        <v>17778</v>
      </c>
      <c r="AO4292" s="5" t="s">
        <v>98</v>
      </c>
      <c r="AP4292" s="5" t="s">
        <v>98</v>
      </c>
      <c r="AT4292" s="5" t="s">
        <v>98</v>
      </c>
      <c r="AX4292" s="5">
        <v>2022</v>
      </c>
      <c r="BA4292" s="5" t="s">
        <v>362</v>
      </c>
      <c r="BD4292" s="5">
        <v>11</v>
      </c>
      <c r="BE4292" s="5">
        <v>2023</v>
      </c>
      <c r="BF4292" s="5" t="s">
        <v>99</v>
      </c>
      <c r="BH4292" s="5" t="s">
        <v>217</v>
      </c>
      <c r="BI4292" s="5">
        <v>5</v>
      </c>
      <c r="BK4292" s="5">
        <v>3</v>
      </c>
      <c r="BN4292" s="5">
        <f t="shared" si="92"/>
        <v>199.11504400000001</v>
      </c>
    </row>
    <row r="4293" spans="1:66" x14ac:dyDescent="0.35">
      <c r="A4293" s="5" t="s">
        <v>19582</v>
      </c>
      <c r="B4293" s="5" t="s">
        <v>313</v>
      </c>
      <c r="C4293" s="5" t="s">
        <v>149</v>
      </c>
      <c r="D4293" s="5" t="s">
        <v>19576</v>
      </c>
      <c r="E4293" s="5" t="s">
        <v>19577</v>
      </c>
      <c r="F4293" s="5" t="s">
        <v>245</v>
      </c>
      <c r="G4293" s="5" t="s">
        <v>19583</v>
      </c>
      <c r="H4293" s="5" t="s">
        <v>1564</v>
      </c>
      <c r="K4293" s="5">
        <v>1</v>
      </c>
      <c r="L4293" s="5">
        <v>1</v>
      </c>
      <c r="M4293" s="5">
        <v>0</v>
      </c>
      <c r="N4293" s="5" t="s">
        <v>224</v>
      </c>
      <c r="O4293" s="5">
        <v>359.300884</v>
      </c>
      <c r="P4293" s="5">
        <v>0</v>
      </c>
      <c r="Q4293" s="5">
        <v>0</v>
      </c>
      <c r="S4293" s="5" t="s">
        <v>13361</v>
      </c>
      <c r="T4293" s="5" t="s">
        <v>19584</v>
      </c>
      <c r="V4293" s="5" t="s">
        <v>9753</v>
      </c>
      <c r="W4293" s="5" t="s">
        <v>9753</v>
      </c>
      <c r="Y4293" s="5" t="s">
        <v>19585</v>
      </c>
      <c r="Z4293" s="5" t="s">
        <v>19586</v>
      </c>
      <c r="AC4293" s="5" t="s">
        <v>149</v>
      </c>
      <c r="AD4293" s="5" t="s">
        <v>97</v>
      </c>
      <c r="AK4293" s="5" t="s">
        <v>3980</v>
      </c>
      <c r="AM4293" s="5" t="s">
        <v>390</v>
      </c>
      <c r="AN4293" s="5" t="s">
        <v>17778</v>
      </c>
      <c r="AO4293" s="5" t="s">
        <v>98</v>
      </c>
      <c r="AP4293" s="5" t="s">
        <v>98</v>
      </c>
      <c r="AT4293" s="5" t="s">
        <v>98</v>
      </c>
      <c r="AX4293" s="5">
        <v>2022</v>
      </c>
      <c r="BA4293" s="5" t="s">
        <v>362</v>
      </c>
      <c r="BD4293" s="5">
        <v>11</v>
      </c>
      <c r="BE4293" s="5">
        <v>2023</v>
      </c>
      <c r="BF4293" s="5" t="s">
        <v>99</v>
      </c>
      <c r="BH4293" s="5" t="s">
        <v>217</v>
      </c>
      <c r="BI4293" s="5">
        <v>5</v>
      </c>
      <c r="BK4293" s="5">
        <v>3</v>
      </c>
      <c r="BN4293" s="5">
        <f t="shared" ref="BN4293:BN4356" si="93">IF(BM4293="",O4293,BM4293)</f>
        <v>359.300884</v>
      </c>
    </row>
    <row r="4294" spans="1:66" x14ac:dyDescent="0.35">
      <c r="A4294" s="5" t="s">
        <v>19587</v>
      </c>
      <c r="B4294" s="5" t="s">
        <v>313</v>
      </c>
      <c r="C4294" s="5" t="s">
        <v>149</v>
      </c>
      <c r="D4294" s="5" t="s">
        <v>19576</v>
      </c>
      <c r="E4294" s="5" t="s">
        <v>19577</v>
      </c>
      <c r="F4294" s="5" t="s">
        <v>245</v>
      </c>
      <c r="G4294" s="5" t="s">
        <v>19588</v>
      </c>
      <c r="H4294" s="5" t="s">
        <v>14597</v>
      </c>
      <c r="K4294" s="5">
        <v>1</v>
      </c>
      <c r="L4294" s="5">
        <v>1</v>
      </c>
      <c r="M4294" s="5">
        <v>0</v>
      </c>
      <c r="N4294" s="5" t="s">
        <v>224</v>
      </c>
      <c r="O4294" s="5">
        <v>269.63716814159301</v>
      </c>
      <c r="P4294" s="5">
        <v>0</v>
      </c>
      <c r="Q4294" s="5">
        <v>0</v>
      </c>
      <c r="R4294" s="5" t="s">
        <v>19589</v>
      </c>
      <c r="S4294" s="5" t="s">
        <v>19590</v>
      </c>
      <c r="T4294" s="5" t="s">
        <v>19590</v>
      </c>
      <c r="U4294" s="5" t="s">
        <v>19591</v>
      </c>
      <c r="V4294" s="5" t="s">
        <v>9753</v>
      </c>
      <c r="W4294" s="5" t="s">
        <v>9753</v>
      </c>
      <c r="Y4294" s="5" t="s">
        <v>19592</v>
      </c>
      <c r="Z4294" s="5" t="s">
        <v>19593</v>
      </c>
      <c r="AC4294" s="5" t="s">
        <v>149</v>
      </c>
      <c r="AD4294" s="5" t="s">
        <v>97</v>
      </c>
      <c r="AK4294" s="5" t="s">
        <v>3980</v>
      </c>
      <c r="AL4294" s="5" t="s">
        <v>4727</v>
      </c>
      <c r="AM4294" s="5" t="s">
        <v>390</v>
      </c>
      <c r="AN4294" s="5" t="s">
        <v>17778</v>
      </c>
      <c r="AO4294" s="5" t="s">
        <v>98</v>
      </c>
      <c r="AP4294" s="5" t="s">
        <v>98</v>
      </c>
      <c r="AT4294" s="5" t="s">
        <v>98</v>
      </c>
      <c r="AX4294" s="5">
        <v>2022</v>
      </c>
      <c r="BA4294" s="5" t="s">
        <v>362</v>
      </c>
      <c r="BD4294" s="5">
        <v>11</v>
      </c>
      <c r="BE4294" s="5">
        <v>2023</v>
      </c>
      <c r="BF4294" s="5" t="s">
        <v>99</v>
      </c>
      <c r="BG4294" s="5" t="s">
        <v>361</v>
      </c>
      <c r="BH4294" s="5" t="s">
        <v>217</v>
      </c>
      <c r="BI4294" s="5">
        <v>5</v>
      </c>
      <c r="BJ4294" s="5">
        <v>7</v>
      </c>
      <c r="BK4294" s="5">
        <v>3</v>
      </c>
      <c r="BN4294" s="5">
        <f t="shared" si="93"/>
        <v>269.63716814159301</v>
      </c>
    </row>
    <row r="4295" spans="1:66" x14ac:dyDescent="0.35">
      <c r="A4295" s="5" t="s">
        <v>19594</v>
      </c>
      <c r="B4295" s="5" t="s">
        <v>313</v>
      </c>
      <c r="C4295" s="5" t="s">
        <v>149</v>
      </c>
      <c r="D4295" s="5" t="s">
        <v>19576</v>
      </c>
      <c r="E4295" s="5" t="s">
        <v>19577</v>
      </c>
      <c r="F4295" s="5" t="s">
        <v>245</v>
      </c>
      <c r="G4295" s="5" t="s">
        <v>19595</v>
      </c>
      <c r="H4295" s="5" t="s">
        <v>3993</v>
      </c>
      <c r="K4295" s="5">
        <v>1</v>
      </c>
      <c r="L4295" s="5">
        <v>1</v>
      </c>
      <c r="M4295" s="5">
        <v>0</v>
      </c>
      <c r="N4295" s="5" t="s">
        <v>224</v>
      </c>
      <c r="O4295" s="5">
        <v>423.34513274336302</v>
      </c>
      <c r="P4295" s="5">
        <v>0</v>
      </c>
      <c r="Q4295" s="5">
        <v>0</v>
      </c>
      <c r="R4295" s="5" t="s">
        <v>19596</v>
      </c>
      <c r="S4295" s="5" t="s">
        <v>17951</v>
      </c>
      <c r="T4295" s="5" t="s">
        <v>17951</v>
      </c>
      <c r="U4295" s="5" t="s">
        <v>19597</v>
      </c>
      <c r="V4295" s="5" t="s">
        <v>9753</v>
      </c>
      <c r="W4295" s="5" t="s">
        <v>9753</v>
      </c>
      <c r="Y4295" s="5" t="s">
        <v>19598</v>
      </c>
      <c r="Z4295" s="5" t="s">
        <v>19599</v>
      </c>
      <c r="AC4295" s="5" t="s">
        <v>149</v>
      </c>
      <c r="AD4295" s="5" t="s">
        <v>97</v>
      </c>
      <c r="AK4295" s="5" t="s">
        <v>3980</v>
      </c>
      <c r="AL4295" s="5" t="s">
        <v>4727</v>
      </c>
      <c r="AM4295" s="5" t="s">
        <v>390</v>
      </c>
      <c r="AN4295" s="5" t="s">
        <v>17778</v>
      </c>
      <c r="AO4295" s="5" t="s">
        <v>98</v>
      </c>
      <c r="AP4295" s="5" t="s">
        <v>98</v>
      </c>
      <c r="AT4295" s="5" t="s">
        <v>98</v>
      </c>
      <c r="AX4295" s="5">
        <v>2022</v>
      </c>
      <c r="BA4295" s="5" t="s">
        <v>362</v>
      </c>
      <c r="BD4295" s="5">
        <v>11</v>
      </c>
      <c r="BE4295" s="5">
        <v>2023</v>
      </c>
      <c r="BF4295" s="5" t="s">
        <v>99</v>
      </c>
      <c r="BG4295" s="5" t="s">
        <v>361</v>
      </c>
      <c r="BH4295" s="5" t="s">
        <v>217</v>
      </c>
      <c r="BI4295" s="5">
        <v>5</v>
      </c>
      <c r="BJ4295" s="5">
        <v>7</v>
      </c>
      <c r="BK4295" s="5">
        <v>3</v>
      </c>
      <c r="BN4295" s="5">
        <f t="shared" si="93"/>
        <v>423.34513274336302</v>
      </c>
    </row>
    <row r="4296" spans="1:66" x14ac:dyDescent="0.35">
      <c r="A4296" s="5" t="s">
        <v>19600</v>
      </c>
      <c r="B4296" s="5" t="s">
        <v>313</v>
      </c>
      <c r="C4296" s="5" t="s">
        <v>149</v>
      </c>
      <c r="D4296" s="5" t="s">
        <v>19576</v>
      </c>
      <c r="E4296" s="5" t="s">
        <v>19577</v>
      </c>
      <c r="F4296" s="5" t="s">
        <v>245</v>
      </c>
      <c r="G4296" s="5" t="s">
        <v>19601</v>
      </c>
      <c r="H4296" s="5" t="s">
        <v>7735</v>
      </c>
      <c r="K4296" s="5">
        <v>1</v>
      </c>
      <c r="L4296" s="5">
        <v>1</v>
      </c>
      <c r="M4296" s="5">
        <v>0</v>
      </c>
      <c r="N4296" s="5" t="s">
        <v>224</v>
      </c>
      <c r="O4296" s="5">
        <v>604.05309734513298</v>
      </c>
      <c r="P4296" s="5">
        <v>0</v>
      </c>
      <c r="Q4296" s="5">
        <v>0</v>
      </c>
      <c r="R4296" s="5" t="s">
        <v>19602</v>
      </c>
      <c r="S4296" s="5" t="s">
        <v>17951</v>
      </c>
      <c r="T4296" s="5" t="s">
        <v>17951</v>
      </c>
      <c r="U4296" s="5" t="s">
        <v>19603</v>
      </c>
      <c r="V4296" s="5" t="s">
        <v>9753</v>
      </c>
      <c r="W4296" s="5" t="s">
        <v>9753</v>
      </c>
      <c r="Y4296" s="5" t="s">
        <v>19604</v>
      </c>
      <c r="Z4296" s="5" t="s">
        <v>19605</v>
      </c>
      <c r="AC4296" s="5" t="s">
        <v>149</v>
      </c>
      <c r="AD4296" s="5" t="s">
        <v>97</v>
      </c>
      <c r="AK4296" s="5" t="s">
        <v>3980</v>
      </c>
      <c r="AL4296" s="5" t="s">
        <v>4727</v>
      </c>
      <c r="AM4296" s="5" t="s">
        <v>390</v>
      </c>
      <c r="AN4296" s="5" t="s">
        <v>17778</v>
      </c>
      <c r="AO4296" s="5" t="s">
        <v>98</v>
      </c>
      <c r="AP4296" s="5" t="s">
        <v>98</v>
      </c>
      <c r="AT4296" s="5" t="s">
        <v>98</v>
      </c>
      <c r="AX4296" s="5">
        <v>2022</v>
      </c>
      <c r="BA4296" s="5" t="s">
        <v>362</v>
      </c>
      <c r="BD4296" s="5">
        <v>11</v>
      </c>
      <c r="BE4296" s="5">
        <v>2023</v>
      </c>
      <c r="BF4296" s="5" t="s">
        <v>99</v>
      </c>
      <c r="BG4296" s="5" t="s">
        <v>361</v>
      </c>
      <c r="BH4296" s="5" t="s">
        <v>217</v>
      </c>
      <c r="BI4296" s="5">
        <v>5</v>
      </c>
      <c r="BJ4296" s="5">
        <v>7</v>
      </c>
      <c r="BK4296" s="5">
        <v>3</v>
      </c>
      <c r="BN4296" s="5">
        <f t="shared" si="93"/>
        <v>604.05309734513298</v>
      </c>
    </row>
    <row r="4297" spans="1:66" x14ac:dyDescent="0.35">
      <c r="A4297" s="5" t="s">
        <v>19606</v>
      </c>
      <c r="B4297" s="5" t="s">
        <v>313</v>
      </c>
      <c r="C4297" s="5" t="s">
        <v>149</v>
      </c>
      <c r="D4297" s="5" t="s">
        <v>19576</v>
      </c>
      <c r="E4297" s="5" t="s">
        <v>19577</v>
      </c>
      <c r="F4297" s="5" t="s">
        <v>245</v>
      </c>
      <c r="G4297" s="5" t="s">
        <v>19607</v>
      </c>
      <c r="H4297" s="5" t="s">
        <v>5625</v>
      </c>
      <c r="K4297" s="5">
        <v>1</v>
      </c>
      <c r="L4297" s="5">
        <v>1</v>
      </c>
      <c r="M4297" s="5">
        <v>0</v>
      </c>
      <c r="N4297" s="5" t="s">
        <v>224</v>
      </c>
      <c r="O4297" s="5">
        <v>250.44247787610601</v>
      </c>
      <c r="P4297" s="5">
        <v>0</v>
      </c>
      <c r="Q4297" s="5">
        <v>0</v>
      </c>
      <c r="R4297" s="5" t="s">
        <v>19608</v>
      </c>
      <c r="S4297" s="5" t="s">
        <v>9830</v>
      </c>
      <c r="T4297" s="5" t="s">
        <v>9830</v>
      </c>
      <c r="U4297" s="5" t="s">
        <v>19609</v>
      </c>
      <c r="V4297" s="5" t="s">
        <v>9753</v>
      </c>
      <c r="W4297" s="5" t="s">
        <v>9753</v>
      </c>
      <c r="Y4297" s="5" t="s">
        <v>19610</v>
      </c>
      <c r="Z4297" s="5" t="s">
        <v>19611</v>
      </c>
      <c r="AC4297" s="5" t="s">
        <v>149</v>
      </c>
      <c r="AD4297" s="5" t="s">
        <v>97</v>
      </c>
      <c r="AK4297" s="5" t="s">
        <v>3980</v>
      </c>
      <c r="AL4297" s="5" t="s">
        <v>4727</v>
      </c>
      <c r="AM4297" s="5" t="s">
        <v>390</v>
      </c>
      <c r="AN4297" s="5" t="s">
        <v>17778</v>
      </c>
      <c r="AO4297" s="5" t="s">
        <v>98</v>
      </c>
      <c r="AP4297" s="5" t="s">
        <v>98</v>
      </c>
      <c r="AT4297" s="5" t="s">
        <v>98</v>
      </c>
      <c r="AX4297" s="5">
        <v>2022</v>
      </c>
      <c r="BA4297" s="5" t="s">
        <v>362</v>
      </c>
      <c r="BD4297" s="5">
        <v>11</v>
      </c>
      <c r="BE4297" s="5">
        <v>2023</v>
      </c>
      <c r="BF4297" s="5" t="s">
        <v>99</v>
      </c>
      <c r="BG4297" s="5" t="s">
        <v>361</v>
      </c>
      <c r="BH4297" s="5" t="s">
        <v>217</v>
      </c>
      <c r="BI4297" s="5">
        <v>5</v>
      </c>
      <c r="BJ4297" s="5">
        <v>7</v>
      </c>
      <c r="BK4297" s="5">
        <v>3</v>
      </c>
      <c r="BN4297" s="5">
        <f t="shared" si="93"/>
        <v>250.44247787610601</v>
      </c>
    </row>
    <row r="4298" spans="1:66" x14ac:dyDescent="0.35">
      <c r="A4298" s="5" t="s">
        <v>19612</v>
      </c>
      <c r="B4298" s="5" t="s">
        <v>313</v>
      </c>
      <c r="C4298" s="5" t="s">
        <v>149</v>
      </c>
      <c r="D4298" s="5" t="s">
        <v>19576</v>
      </c>
      <c r="E4298" s="5" t="s">
        <v>19577</v>
      </c>
      <c r="F4298" s="5" t="s">
        <v>245</v>
      </c>
      <c r="G4298" s="5" t="s">
        <v>19613</v>
      </c>
      <c r="H4298" s="5" t="s">
        <v>5924</v>
      </c>
      <c r="K4298" s="5">
        <v>1</v>
      </c>
      <c r="L4298" s="5">
        <v>1</v>
      </c>
      <c r="M4298" s="5">
        <v>0</v>
      </c>
      <c r="N4298" s="5" t="s">
        <v>224</v>
      </c>
      <c r="O4298" s="5">
        <v>532.02654867256604</v>
      </c>
      <c r="P4298" s="5">
        <v>0</v>
      </c>
      <c r="Q4298" s="5">
        <v>0</v>
      </c>
      <c r="R4298" s="5" t="s">
        <v>19614</v>
      </c>
      <c r="S4298" s="5" t="s">
        <v>17951</v>
      </c>
      <c r="T4298" s="5" t="s">
        <v>17951</v>
      </c>
      <c r="U4298" s="5" t="s">
        <v>19615</v>
      </c>
      <c r="V4298" s="5" t="s">
        <v>9753</v>
      </c>
      <c r="W4298" s="5" t="s">
        <v>9753</v>
      </c>
      <c r="Y4298" s="5" t="s">
        <v>19616</v>
      </c>
      <c r="Z4298" s="5" t="s">
        <v>19617</v>
      </c>
      <c r="AC4298" s="5" t="s">
        <v>149</v>
      </c>
      <c r="AD4298" s="5" t="s">
        <v>97</v>
      </c>
      <c r="AK4298" s="5" t="s">
        <v>3980</v>
      </c>
      <c r="AL4298" s="5" t="s">
        <v>4727</v>
      </c>
      <c r="AM4298" s="5" t="s">
        <v>390</v>
      </c>
      <c r="AN4298" s="5" t="s">
        <v>17778</v>
      </c>
      <c r="AO4298" s="5" t="s">
        <v>98</v>
      </c>
      <c r="AP4298" s="5" t="s">
        <v>98</v>
      </c>
      <c r="AT4298" s="5" t="s">
        <v>98</v>
      </c>
      <c r="AX4298" s="5">
        <v>2022</v>
      </c>
      <c r="BA4298" s="5" t="s">
        <v>362</v>
      </c>
      <c r="BD4298" s="5">
        <v>11</v>
      </c>
      <c r="BE4298" s="5">
        <v>2023</v>
      </c>
      <c r="BF4298" s="5" t="s">
        <v>99</v>
      </c>
      <c r="BG4298" s="5" t="s">
        <v>361</v>
      </c>
      <c r="BH4298" s="5" t="s">
        <v>217</v>
      </c>
      <c r="BI4298" s="5">
        <v>5</v>
      </c>
      <c r="BJ4298" s="5">
        <v>7</v>
      </c>
      <c r="BK4298" s="5">
        <v>3</v>
      </c>
      <c r="BN4298" s="5">
        <f t="shared" si="93"/>
        <v>532.02654867256604</v>
      </c>
    </row>
    <row r="4299" spans="1:66" x14ac:dyDescent="0.35">
      <c r="A4299" s="5" t="s">
        <v>19618</v>
      </c>
      <c r="B4299" s="5" t="s">
        <v>313</v>
      </c>
      <c r="C4299" s="5" t="s">
        <v>149</v>
      </c>
      <c r="D4299" s="5" t="s">
        <v>19576</v>
      </c>
      <c r="E4299" s="5" t="s">
        <v>19577</v>
      </c>
      <c r="F4299" s="5" t="s">
        <v>245</v>
      </c>
      <c r="G4299" s="5" t="s">
        <v>19619</v>
      </c>
      <c r="H4299" s="5" t="s">
        <v>14636</v>
      </c>
      <c r="K4299" s="5">
        <v>1</v>
      </c>
      <c r="L4299" s="5">
        <v>1</v>
      </c>
      <c r="M4299" s="5">
        <v>0</v>
      </c>
      <c r="N4299" s="5" t="s">
        <v>224</v>
      </c>
      <c r="O4299" s="5">
        <v>492.30973451327401</v>
      </c>
      <c r="P4299" s="5">
        <v>0</v>
      </c>
      <c r="Q4299" s="5">
        <v>0</v>
      </c>
      <c r="R4299" s="5" t="s">
        <v>19620</v>
      </c>
      <c r="S4299" s="5" t="s">
        <v>9830</v>
      </c>
      <c r="T4299" s="5" t="s">
        <v>9830</v>
      </c>
      <c r="U4299" s="5" t="s">
        <v>19621</v>
      </c>
      <c r="V4299" s="5" t="s">
        <v>9753</v>
      </c>
      <c r="W4299" s="5" t="s">
        <v>9753</v>
      </c>
      <c r="Y4299" s="5" t="s">
        <v>19622</v>
      </c>
      <c r="Z4299" s="5" t="s">
        <v>19623</v>
      </c>
      <c r="AC4299" s="5" t="s">
        <v>149</v>
      </c>
      <c r="AD4299" s="5" t="s">
        <v>97</v>
      </c>
      <c r="AK4299" s="5" t="s">
        <v>3980</v>
      </c>
      <c r="AL4299" s="5" t="s">
        <v>4727</v>
      </c>
      <c r="AM4299" s="5" t="s">
        <v>390</v>
      </c>
      <c r="AN4299" s="5" t="s">
        <v>17778</v>
      </c>
      <c r="AO4299" s="5" t="s">
        <v>98</v>
      </c>
      <c r="AP4299" s="5" t="s">
        <v>98</v>
      </c>
      <c r="AT4299" s="5" t="s">
        <v>98</v>
      </c>
      <c r="AX4299" s="5">
        <v>2022</v>
      </c>
      <c r="BA4299" s="5" t="s">
        <v>362</v>
      </c>
      <c r="BD4299" s="5">
        <v>11</v>
      </c>
      <c r="BE4299" s="5">
        <v>2023</v>
      </c>
      <c r="BF4299" s="5" t="s">
        <v>99</v>
      </c>
      <c r="BG4299" s="5" t="s">
        <v>361</v>
      </c>
      <c r="BH4299" s="5" t="s">
        <v>217</v>
      </c>
      <c r="BI4299" s="5">
        <v>5</v>
      </c>
      <c r="BJ4299" s="5">
        <v>7</v>
      </c>
      <c r="BK4299" s="5">
        <v>3</v>
      </c>
      <c r="BN4299" s="5">
        <f t="shared" si="93"/>
        <v>492.30973451327401</v>
      </c>
    </row>
    <row r="4300" spans="1:66" x14ac:dyDescent="0.35">
      <c r="A4300" s="5" t="s">
        <v>19624</v>
      </c>
      <c r="B4300" s="5" t="s">
        <v>313</v>
      </c>
      <c r="C4300" s="5" t="s">
        <v>149</v>
      </c>
      <c r="D4300" s="5" t="s">
        <v>19576</v>
      </c>
      <c r="E4300" s="5" t="s">
        <v>19577</v>
      </c>
      <c r="F4300" s="5" t="s">
        <v>245</v>
      </c>
      <c r="G4300" s="5" t="s">
        <v>19625</v>
      </c>
      <c r="H4300" s="5" t="s">
        <v>2073</v>
      </c>
      <c r="K4300" s="5">
        <v>1</v>
      </c>
      <c r="L4300" s="5">
        <v>1</v>
      </c>
      <c r="M4300" s="5">
        <v>0</v>
      </c>
      <c r="N4300" s="5" t="s">
        <v>224</v>
      </c>
      <c r="O4300" s="5">
        <v>115.088495575221</v>
      </c>
      <c r="P4300" s="5">
        <v>0</v>
      </c>
      <c r="Q4300" s="5">
        <v>0</v>
      </c>
      <c r="R4300" s="5" t="s">
        <v>19626</v>
      </c>
      <c r="S4300" s="5" t="s">
        <v>9830</v>
      </c>
      <c r="T4300" s="5" t="s">
        <v>9830</v>
      </c>
      <c r="U4300" s="5" t="s">
        <v>19627</v>
      </c>
      <c r="V4300" s="5" t="s">
        <v>9753</v>
      </c>
      <c r="W4300" s="5" t="s">
        <v>9753</v>
      </c>
      <c r="Y4300" s="5" t="s">
        <v>19628</v>
      </c>
      <c r="Z4300" s="5" t="s">
        <v>19629</v>
      </c>
      <c r="AC4300" s="5" t="s">
        <v>149</v>
      </c>
      <c r="AD4300" s="5" t="s">
        <v>97</v>
      </c>
      <c r="AK4300" s="5" t="s">
        <v>3980</v>
      </c>
      <c r="AL4300" s="5" t="s">
        <v>4727</v>
      </c>
      <c r="AM4300" s="5" t="s">
        <v>390</v>
      </c>
      <c r="AN4300" s="5" t="s">
        <v>17778</v>
      </c>
      <c r="AO4300" s="5" t="s">
        <v>98</v>
      </c>
      <c r="AP4300" s="5" t="s">
        <v>98</v>
      </c>
      <c r="AT4300" s="5" t="s">
        <v>98</v>
      </c>
      <c r="AX4300" s="5">
        <v>2022</v>
      </c>
      <c r="BA4300" s="5" t="s">
        <v>362</v>
      </c>
      <c r="BD4300" s="5">
        <v>11</v>
      </c>
      <c r="BE4300" s="5">
        <v>2023</v>
      </c>
      <c r="BF4300" s="5" t="s">
        <v>99</v>
      </c>
      <c r="BG4300" s="5" t="s">
        <v>361</v>
      </c>
      <c r="BH4300" s="5" t="s">
        <v>217</v>
      </c>
      <c r="BI4300" s="5">
        <v>5</v>
      </c>
      <c r="BJ4300" s="5">
        <v>7</v>
      </c>
      <c r="BK4300" s="5">
        <v>3</v>
      </c>
      <c r="BN4300" s="5">
        <f t="shared" si="93"/>
        <v>115.088495575221</v>
      </c>
    </row>
    <row r="4301" spans="1:66" x14ac:dyDescent="0.35">
      <c r="A4301" s="5" t="s">
        <v>19630</v>
      </c>
      <c r="B4301" s="5" t="s">
        <v>313</v>
      </c>
      <c r="C4301" s="5" t="s">
        <v>149</v>
      </c>
      <c r="D4301" s="5" t="s">
        <v>19576</v>
      </c>
      <c r="E4301" s="5" t="s">
        <v>19577</v>
      </c>
      <c r="F4301" s="5" t="s">
        <v>245</v>
      </c>
      <c r="G4301" s="5" t="s">
        <v>19631</v>
      </c>
      <c r="H4301" s="5" t="s">
        <v>5984</v>
      </c>
      <c r="K4301" s="5">
        <v>1</v>
      </c>
      <c r="L4301" s="5">
        <v>1</v>
      </c>
      <c r="M4301" s="5">
        <v>0</v>
      </c>
      <c r="N4301" s="5" t="s">
        <v>224</v>
      </c>
      <c r="O4301" s="5">
        <v>212.389380530973</v>
      </c>
      <c r="P4301" s="5">
        <v>0</v>
      </c>
      <c r="Q4301" s="5">
        <v>0</v>
      </c>
      <c r="R4301" s="5" t="s">
        <v>19632</v>
      </c>
      <c r="S4301" s="5" t="s">
        <v>6168</v>
      </c>
      <c r="T4301" s="5" t="s">
        <v>8658</v>
      </c>
      <c r="U4301" s="5" t="s">
        <v>19633</v>
      </c>
      <c r="V4301" s="5" t="s">
        <v>9753</v>
      </c>
      <c r="W4301" s="5" t="s">
        <v>9753</v>
      </c>
      <c r="Y4301" s="5" t="s">
        <v>19634</v>
      </c>
      <c r="Z4301" s="5" t="s">
        <v>19635</v>
      </c>
      <c r="AC4301" s="5" t="s">
        <v>149</v>
      </c>
      <c r="AD4301" s="5" t="s">
        <v>97</v>
      </c>
      <c r="AK4301" s="5" t="s">
        <v>3980</v>
      </c>
      <c r="AL4301" s="5" t="s">
        <v>4727</v>
      </c>
      <c r="AM4301" s="5" t="s">
        <v>390</v>
      </c>
      <c r="AN4301" s="5" t="s">
        <v>17778</v>
      </c>
      <c r="AO4301" s="5" t="s">
        <v>98</v>
      </c>
      <c r="AP4301" s="5" t="s">
        <v>98</v>
      </c>
      <c r="AT4301" s="5" t="s">
        <v>98</v>
      </c>
      <c r="AX4301" s="5">
        <v>2022</v>
      </c>
      <c r="BA4301" s="5" t="s">
        <v>362</v>
      </c>
      <c r="BD4301" s="5">
        <v>12</v>
      </c>
      <c r="BE4301" s="5">
        <v>2023</v>
      </c>
      <c r="BF4301" s="5" t="s">
        <v>99</v>
      </c>
      <c r="BG4301" s="5" t="s">
        <v>361</v>
      </c>
      <c r="BH4301" s="5" t="s">
        <v>217</v>
      </c>
      <c r="BI4301" s="5">
        <v>5</v>
      </c>
      <c r="BJ4301" s="5">
        <v>7</v>
      </c>
      <c r="BK4301" s="5">
        <v>3</v>
      </c>
      <c r="BN4301" s="5">
        <f t="shared" si="93"/>
        <v>212.389380530973</v>
      </c>
    </row>
    <row r="4302" spans="1:66" x14ac:dyDescent="0.35">
      <c r="A4302" s="5" t="s">
        <v>19636</v>
      </c>
      <c r="B4302" s="5" t="s">
        <v>313</v>
      </c>
      <c r="C4302" s="5" t="s">
        <v>149</v>
      </c>
      <c r="D4302" s="5" t="s">
        <v>19576</v>
      </c>
      <c r="E4302" s="5" t="s">
        <v>19577</v>
      </c>
      <c r="F4302" s="5" t="s">
        <v>245</v>
      </c>
      <c r="G4302" s="5" t="s">
        <v>19637</v>
      </c>
      <c r="H4302" s="5" t="s">
        <v>2079</v>
      </c>
      <c r="K4302" s="5">
        <v>1</v>
      </c>
      <c r="L4302" s="5">
        <v>1</v>
      </c>
      <c r="M4302" s="5">
        <v>0</v>
      </c>
      <c r="N4302" s="5" t="s">
        <v>224</v>
      </c>
      <c r="O4302" s="5">
        <v>160.04424778761</v>
      </c>
      <c r="P4302" s="5">
        <v>0</v>
      </c>
      <c r="Q4302" s="5">
        <v>0</v>
      </c>
      <c r="R4302" s="5" t="s">
        <v>19638</v>
      </c>
      <c r="S4302" s="5" t="s">
        <v>6168</v>
      </c>
      <c r="T4302" s="5" t="s">
        <v>8658</v>
      </c>
      <c r="U4302" s="5" t="s">
        <v>19639</v>
      </c>
      <c r="V4302" s="5" t="s">
        <v>9753</v>
      </c>
      <c r="W4302" s="5" t="s">
        <v>9753</v>
      </c>
      <c r="Y4302" s="5" t="s">
        <v>19640</v>
      </c>
      <c r="Z4302" s="5" t="s">
        <v>19641</v>
      </c>
      <c r="AC4302" s="5" t="s">
        <v>149</v>
      </c>
      <c r="AD4302" s="5" t="s">
        <v>97</v>
      </c>
      <c r="AK4302" s="5" t="s">
        <v>3980</v>
      </c>
      <c r="AL4302" s="5" t="s">
        <v>4727</v>
      </c>
      <c r="AM4302" s="5" t="s">
        <v>390</v>
      </c>
      <c r="AN4302" s="5" t="s">
        <v>17778</v>
      </c>
      <c r="AO4302" s="5" t="s">
        <v>98</v>
      </c>
      <c r="AP4302" s="5" t="s">
        <v>98</v>
      </c>
      <c r="AT4302" s="5" t="s">
        <v>98</v>
      </c>
      <c r="AX4302" s="5">
        <v>2022</v>
      </c>
      <c r="BA4302" s="5" t="s">
        <v>362</v>
      </c>
      <c r="BD4302" s="5">
        <v>12</v>
      </c>
      <c r="BE4302" s="5">
        <v>2023</v>
      </c>
      <c r="BF4302" s="5" t="s">
        <v>99</v>
      </c>
      <c r="BG4302" s="5" t="s">
        <v>361</v>
      </c>
      <c r="BH4302" s="5" t="s">
        <v>217</v>
      </c>
      <c r="BI4302" s="5">
        <v>5</v>
      </c>
      <c r="BJ4302" s="5">
        <v>7</v>
      </c>
      <c r="BK4302" s="5">
        <v>3</v>
      </c>
      <c r="BN4302" s="5">
        <f t="shared" si="93"/>
        <v>160.04424778761</v>
      </c>
    </row>
    <row r="4303" spans="1:66" x14ac:dyDescent="0.35">
      <c r="A4303" s="5" t="s">
        <v>19642</v>
      </c>
      <c r="B4303" s="5" t="s">
        <v>313</v>
      </c>
      <c r="C4303" s="5" t="s">
        <v>149</v>
      </c>
      <c r="D4303" s="5" t="s">
        <v>19643</v>
      </c>
      <c r="E4303" s="5" t="s">
        <v>19644</v>
      </c>
      <c r="F4303" s="5" t="s">
        <v>87</v>
      </c>
      <c r="G4303" s="5" t="s">
        <v>19645</v>
      </c>
      <c r="H4303" s="5" t="s">
        <v>16142</v>
      </c>
      <c r="K4303" s="5">
        <v>1</v>
      </c>
      <c r="L4303" s="5">
        <v>1</v>
      </c>
      <c r="M4303" s="5">
        <v>0</v>
      </c>
      <c r="N4303" s="5" t="s">
        <v>224</v>
      </c>
      <c r="O4303" s="5">
        <v>106.194690265487</v>
      </c>
      <c r="P4303" s="5">
        <v>0</v>
      </c>
      <c r="Q4303" s="5">
        <v>0</v>
      </c>
      <c r="R4303" s="5" t="s">
        <v>19646</v>
      </c>
      <c r="S4303" s="5" t="s">
        <v>9830</v>
      </c>
      <c r="T4303" s="5" t="s">
        <v>9830</v>
      </c>
      <c r="U4303" s="5" t="s">
        <v>19647</v>
      </c>
      <c r="V4303" s="5" t="s">
        <v>9753</v>
      </c>
      <c r="W4303" s="5" t="s">
        <v>9753</v>
      </c>
      <c r="Y4303" s="5" t="s">
        <v>19648</v>
      </c>
      <c r="Z4303" s="5" t="s">
        <v>19649</v>
      </c>
      <c r="AB4303" s="5" t="s">
        <v>87</v>
      </c>
      <c r="AC4303" s="5" t="s">
        <v>149</v>
      </c>
      <c r="AD4303" s="5" t="s">
        <v>97</v>
      </c>
      <c r="AK4303" s="5" t="s">
        <v>3980</v>
      </c>
      <c r="AL4303" s="5" t="s">
        <v>4727</v>
      </c>
      <c r="AM4303" s="5" t="s">
        <v>390</v>
      </c>
      <c r="AN4303" s="5" t="s">
        <v>17778</v>
      </c>
      <c r="AO4303" s="5" t="s">
        <v>98</v>
      </c>
      <c r="AP4303" s="5" t="s">
        <v>98</v>
      </c>
      <c r="AT4303" s="5" t="s">
        <v>98</v>
      </c>
      <c r="AX4303" s="5">
        <v>2022</v>
      </c>
      <c r="BA4303" s="5" t="s">
        <v>362</v>
      </c>
      <c r="BD4303" s="5">
        <v>11</v>
      </c>
      <c r="BE4303" s="5">
        <v>2023</v>
      </c>
      <c r="BF4303" s="5" t="s">
        <v>99</v>
      </c>
      <c r="BG4303" s="5" t="s">
        <v>361</v>
      </c>
      <c r="BH4303" s="5" t="s">
        <v>217</v>
      </c>
      <c r="BI4303" s="5">
        <v>5</v>
      </c>
      <c r="BJ4303" s="5">
        <v>7</v>
      </c>
      <c r="BK4303" s="5">
        <v>3</v>
      </c>
      <c r="BN4303" s="5">
        <f t="shared" si="93"/>
        <v>106.194690265487</v>
      </c>
    </row>
    <row r="4304" spans="1:66" x14ac:dyDescent="0.35">
      <c r="A4304" s="5" t="s">
        <v>19650</v>
      </c>
      <c r="B4304" s="5" t="s">
        <v>313</v>
      </c>
      <c r="C4304" s="5" t="s">
        <v>149</v>
      </c>
      <c r="D4304" s="5" t="s">
        <v>19651</v>
      </c>
      <c r="E4304" s="5" t="s">
        <v>19652</v>
      </c>
      <c r="F4304" s="5" t="s">
        <v>87</v>
      </c>
      <c r="G4304" s="5" t="s">
        <v>19653</v>
      </c>
      <c r="H4304" s="5" t="s">
        <v>2445</v>
      </c>
      <c r="K4304" s="5">
        <v>1</v>
      </c>
      <c r="L4304" s="5">
        <v>1</v>
      </c>
      <c r="M4304" s="5">
        <v>0</v>
      </c>
      <c r="N4304" s="5" t="s">
        <v>224</v>
      </c>
      <c r="O4304" s="5">
        <v>199.11504400000001</v>
      </c>
      <c r="P4304" s="5">
        <v>0</v>
      </c>
      <c r="Q4304" s="5">
        <v>0</v>
      </c>
      <c r="S4304" s="5" t="s">
        <v>9055</v>
      </c>
      <c r="T4304" s="5" t="s">
        <v>19584</v>
      </c>
      <c r="V4304" s="5" t="s">
        <v>9753</v>
      </c>
      <c r="W4304" s="5" t="s">
        <v>9753</v>
      </c>
      <c r="Y4304" s="5" t="s">
        <v>19654</v>
      </c>
      <c r="Z4304" s="5" t="s">
        <v>19655</v>
      </c>
      <c r="AB4304" s="5" t="s">
        <v>87</v>
      </c>
      <c r="AC4304" s="5" t="s">
        <v>149</v>
      </c>
      <c r="AD4304" s="5" t="s">
        <v>97</v>
      </c>
      <c r="AK4304" s="5" t="s">
        <v>4688</v>
      </c>
      <c r="AM4304" s="5" t="s">
        <v>390</v>
      </c>
      <c r="AN4304" s="5" t="s">
        <v>17778</v>
      </c>
      <c r="AO4304" s="5" t="s">
        <v>98</v>
      </c>
      <c r="AP4304" s="5" t="s">
        <v>98</v>
      </c>
      <c r="AT4304" s="5" t="s">
        <v>98</v>
      </c>
      <c r="AX4304" s="5">
        <v>2022</v>
      </c>
      <c r="BA4304" s="5" t="s">
        <v>362</v>
      </c>
      <c r="BD4304" s="5">
        <v>11</v>
      </c>
      <c r="BE4304" s="5">
        <v>2023</v>
      </c>
      <c r="BF4304" s="5" t="s">
        <v>99</v>
      </c>
      <c r="BH4304" s="5" t="s">
        <v>217</v>
      </c>
      <c r="BI4304" s="5">
        <v>6</v>
      </c>
      <c r="BK4304" s="5">
        <v>3</v>
      </c>
      <c r="BN4304" s="5">
        <f t="shared" si="93"/>
        <v>199.11504400000001</v>
      </c>
    </row>
    <row r="4305" spans="1:66" x14ac:dyDescent="0.35">
      <c r="A4305" s="5" t="s">
        <v>19656</v>
      </c>
      <c r="B4305" s="5" t="s">
        <v>313</v>
      </c>
      <c r="C4305" s="5" t="s">
        <v>149</v>
      </c>
      <c r="D4305" s="5" t="s">
        <v>19651</v>
      </c>
      <c r="E4305" s="5" t="s">
        <v>19652</v>
      </c>
      <c r="F4305" s="5" t="s">
        <v>245</v>
      </c>
      <c r="G4305" s="5" t="s">
        <v>19657</v>
      </c>
      <c r="H4305" s="5" t="s">
        <v>1564</v>
      </c>
      <c r="K4305" s="5">
        <v>1</v>
      </c>
      <c r="L4305" s="5">
        <v>1</v>
      </c>
      <c r="M4305" s="5">
        <v>0</v>
      </c>
      <c r="N4305" s="5" t="s">
        <v>224</v>
      </c>
      <c r="O4305" s="5">
        <v>359.300884</v>
      </c>
      <c r="P4305" s="5">
        <v>0</v>
      </c>
      <c r="Q4305" s="5">
        <v>0</v>
      </c>
      <c r="S4305" s="5" t="s">
        <v>13361</v>
      </c>
      <c r="T4305" s="5" t="s">
        <v>18481</v>
      </c>
      <c r="V4305" s="5" t="s">
        <v>9753</v>
      </c>
      <c r="W4305" s="5" t="s">
        <v>9753</v>
      </c>
      <c r="Y4305" s="5" t="s">
        <v>19658</v>
      </c>
      <c r="Z4305" s="5" t="s">
        <v>19659</v>
      </c>
      <c r="AC4305" s="5" t="s">
        <v>149</v>
      </c>
      <c r="AD4305" s="5" t="s">
        <v>97</v>
      </c>
      <c r="AK4305" s="5" t="s">
        <v>4688</v>
      </c>
      <c r="AM4305" s="5" t="s">
        <v>390</v>
      </c>
      <c r="AN4305" s="5" t="s">
        <v>17778</v>
      </c>
      <c r="AO4305" s="5" t="s">
        <v>98</v>
      </c>
      <c r="AP4305" s="5" t="s">
        <v>98</v>
      </c>
      <c r="AT4305" s="5" t="s">
        <v>98</v>
      </c>
      <c r="AX4305" s="5">
        <v>2022</v>
      </c>
      <c r="BA4305" s="5" t="s">
        <v>362</v>
      </c>
      <c r="BD4305" s="5">
        <v>11</v>
      </c>
      <c r="BE4305" s="5">
        <v>2023</v>
      </c>
      <c r="BF4305" s="5" t="s">
        <v>99</v>
      </c>
      <c r="BH4305" s="5" t="s">
        <v>217</v>
      </c>
      <c r="BI4305" s="5">
        <v>6</v>
      </c>
      <c r="BK4305" s="5">
        <v>3</v>
      </c>
      <c r="BN4305" s="5">
        <f t="shared" si="93"/>
        <v>359.300884</v>
      </c>
    </row>
    <row r="4306" spans="1:66" x14ac:dyDescent="0.35">
      <c r="A4306" s="5" t="s">
        <v>19660</v>
      </c>
      <c r="B4306" s="5" t="s">
        <v>313</v>
      </c>
      <c r="C4306" s="5" t="s">
        <v>149</v>
      </c>
      <c r="D4306" s="5" t="s">
        <v>19651</v>
      </c>
      <c r="E4306" s="5" t="s">
        <v>19652</v>
      </c>
      <c r="F4306" s="5" t="s">
        <v>245</v>
      </c>
      <c r="G4306" s="5" t="s">
        <v>19661</v>
      </c>
      <c r="H4306" s="5" t="s">
        <v>14597</v>
      </c>
      <c r="K4306" s="5">
        <v>1</v>
      </c>
      <c r="L4306" s="5">
        <v>1</v>
      </c>
      <c r="M4306" s="5">
        <v>0</v>
      </c>
      <c r="N4306" s="5" t="s">
        <v>224</v>
      </c>
      <c r="O4306" s="5">
        <v>269.63716814159301</v>
      </c>
      <c r="P4306" s="5">
        <v>0</v>
      </c>
      <c r="Q4306" s="5">
        <v>0</v>
      </c>
      <c r="R4306" s="5" t="s">
        <v>19662</v>
      </c>
      <c r="S4306" s="5" t="s">
        <v>6168</v>
      </c>
      <c r="T4306" s="5" t="s">
        <v>8658</v>
      </c>
      <c r="U4306" s="5" t="s">
        <v>19663</v>
      </c>
      <c r="V4306" s="5" t="s">
        <v>9753</v>
      </c>
      <c r="W4306" s="5" t="s">
        <v>9753</v>
      </c>
      <c r="Y4306" s="5" t="s">
        <v>19664</v>
      </c>
      <c r="Z4306" s="5" t="s">
        <v>19665</v>
      </c>
      <c r="AC4306" s="5" t="s">
        <v>149</v>
      </c>
      <c r="AD4306" s="5" t="s">
        <v>97</v>
      </c>
      <c r="AK4306" s="5" t="s">
        <v>4688</v>
      </c>
      <c r="AL4306" s="5" t="s">
        <v>809</v>
      </c>
      <c r="AM4306" s="5" t="s">
        <v>390</v>
      </c>
      <c r="AN4306" s="5" t="s">
        <v>17778</v>
      </c>
      <c r="AO4306" s="5" t="s">
        <v>98</v>
      </c>
      <c r="AP4306" s="5" t="s">
        <v>98</v>
      </c>
      <c r="AT4306" s="5" t="s">
        <v>98</v>
      </c>
      <c r="AX4306" s="5">
        <v>2022</v>
      </c>
      <c r="BA4306" s="5" t="s">
        <v>362</v>
      </c>
      <c r="BD4306" s="5">
        <v>12</v>
      </c>
      <c r="BE4306" s="5">
        <v>2023</v>
      </c>
      <c r="BF4306" s="5" t="s">
        <v>99</v>
      </c>
      <c r="BG4306" s="5" t="s">
        <v>361</v>
      </c>
      <c r="BH4306" s="5" t="s">
        <v>217</v>
      </c>
      <c r="BI4306" s="5">
        <v>6</v>
      </c>
      <c r="BJ4306" s="5">
        <v>8</v>
      </c>
      <c r="BK4306" s="5">
        <v>3</v>
      </c>
      <c r="BN4306" s="5">
        <f t="shared" si="93"/>
        <v>269.63716814159301</v>
      </c>
    </row>
    <row r="4307" spans="1:66" x14ac:dyDescent="0.35">
      <c r="A4307" s="5" t="s">
        <v>19666</v>
      </c>
      <c r="B4307" s="5" t="s">
        <v>313</v>
      </c>
      <c r="C4307" s="5" t="s">
        <v>149</v>
      </c>
      <c r="D4307" s="5" t="s">
        <v>19651</v>
      </c>
      <c r="E4307" s="5" t="s">
        <v>19652</v>
      </c>
      <c r="F4307" s="5" t="s">
        <v>245</v>
      </c>
      <c r="G4307" s="5" t="s">
        <v>19667</v>
      </c>
      <c r="H4307" s="5" t="s">
        <v>3993</v>
      </c>
      <c r="K4307" s="5">
        <v>1</v>
      </c>
      <c r="L4307" s="5">
        <v>1</v>
      </c>
      <c r="M4307" s="5">
        <v>0</v>
      </c>
      <c r="N4307" s="5" t="s">
        <v>224</v>
      </c>
      <c r="O4307" s="5">
        <v>423.34513274336302</v>
      </c>
      <c r="P4307" s="5">
        <v>0</v>
      </c>
      <c r="Q4307" s="5">
        <v>0</v>
      </c>
      <c r="R4307" s="5" t="s">
        <v>19668</v>
      </c>
      <c r="S4307" s="5" t="s">
        <v>19669</v>
      </c>
      <c r="T4307" s="5" t="s">
        <v>19669</v>
      </c>
      <c r="U4307" s="5" t="s">
        <v>19670</v>
      </c>
      <c r="V4307" s="5" t="s">
        <v>9753</v>
      </c>
      <c r="W4307" s="5" t="s">
        <v>9753</v>
      </c>
      <c r="Y4307" s="5" t="s">
        <v>19671</v>
      </c>
      <c r="Z4307" s="5" t="s">
        <v>19672</v>
      </c>
      <c r="AC4307" s="5" t="s">
        <v>149</v>
      </c>
      <c r="AD4307" s="5" t="s">
        <v>97</v>
      </c>
      <c r="AK4307" s="5" t="s">
        <v>4688</v>
      </c>
      <c r="AL4307" s="5" t="s">
        <v>809</v>
      </c>
      <c r="AM4307" s="5" t="s">
        <v>390</v>
      </c>
      <c r="AN4307" s="5" t="s">
        <v>17778</v>
      </c>
      <c r="AO4307" s="5" t="s">
        <v>98</v>
      </c>
      <c r="AP4307" s="5" t="s">
        <v>98</v>
      </c>
      <c r="AT4307" s="5" t="s">
        <v>98</v>
      </c>
      <c r="AX4307" s="5">
        <v>2022</v>
      </c>
      <c r="BA4307" s="5" t="s">
        <v>362</v>
      </c>
      <c r="BD4307" s="5">
        <v>12</v>
      </c>
      <c r="BE4307" s="5">
        <v>2023</v>
      </c>
      <c r="BF4307" s="5" t="s">
        <v>99</v>
      </c>
      <c r="BG4307" s="5" t="s">
        <v>361</v>
      </c>
      <c r="BH4307" s="5" t="s">
        <v>217</v>
      </c>
      <c r="BI4307" s="5">
        <v>6</v>
      </c>
      <c r="BJ4307" s="5">
        <v>8</v>
      </c>
      <c r="BK4307" s="5">
        <v>3</v>
      </c>
      <c r="BN4307" s="5">
        <f t="shared" si="93"/>
        <v>423.34513274336302</v>
      </c>
    </row>
    <row r="4308" spans="1:66" x14ac:dyDescent="0.35">
      <c r="A4308" s="5" t="s">
        <v>19673</v>
      </c>
      <c r="B4308" s="5" t="s">
        <v>313</v>
      </c>
      <c r="C4308" s="5" t="s">
        <v>149</v>
      </c>
      <c r="D4308" s="5" t="s">
        <v>19651</v>
      </c>
      <c r="E4308" s="5" t="s">
        <v>19652</v>
      </c>
      <c r="F4308" s="5" t="s">
        <v>245</v>
      </c>
      <c r="G4308" s="5" t="s">
        <v>19674</v>
      </c>
      <c r="H4308" s="5" t="s">
        <v>7735</v>
      </c>
      <c r="K4308" s="5">
        <v>1</v>
      </c>
      <c r="L4308" s="5">
        <v>1</v>
      </c>
      <c r="M4308" s="5">
        <v>0</v>
      </c>
      <c r="N4308" s="5" t="s">
        <v>224</v>
      </c>
      <c r="O4308" s="5">
        <v>604.05309734513298</v>
      </c>
      <c r="P4308" s="5">
        <v>0</v>
      </c>
      <c r="Q4308" s="5">
        <v>0</v>
      </c>
      <c r="R4308" s="5" t="s">
        <v>19675</v>
      </c>
      <c r="S4308" s="5" t="s">
        <v>19669</v>
      </c>
      <c r="T4308" s="5" t="s">
        <v>19669</v>
      </c>
      <c r="U4308" s="5" t="s">
        <v>19676</v>
      </c>
      <c r="V4308" s="5" t="s">
        <v>9753</v>
      </c>
      <c r="W4308" s="5" t="s">
        <v>9753</v>
      </c>
      <c r="Y4308" s="5" t="s">
        <v>19677</v>
      </c>
      <c r="Z4308" s="5" t="s">
        <v>19678</v>
      </c>
      <c r="AC4308" s="5" t="s">
        <v>149</v>
      </c>
      <c r="AD4308" s="5" t="s">
        <v>97</v>
      </c>
      <c r="AK4308" s="5" t="s">
        <v>4688</v>
      </c>
      <c r="AL4308" s="5" t="s">
        <v>809</v>
      </c>
      <c r="AM4308" s="5" t="s">
        <v>390</v>
      </c>
      <c r="AN4308" s="5" t="s">
        <v>17778</v>
      </c>
      <c r="AO4308" s="5" t="s">
        <v>98</v>
      </c>
      <c r="AP4308" s="5" t="s">
        <v>98</v>
      </c>
      <c r="AT4308" s="5" t="s">
        <v>98</v>
      </c>
      <c r="AX4308" s="5">
        <v>2022</v>
      </c>
      <c r="BA4308" s="5" t="s">
        <v>362</v>
      </c>
      <c r="BD4308" s="5">
        <v>12</v>
      </c>
      <c r="BE4308" s="5">
        <v>2023</v>
      </c>
      <c r="BF4308" s="5" t="s">
        <v>99</v>
      </c>
      <c r="BG4308" s="5" t="s">
        <v>361</v>
      </c>
      <c r="BH4308" s="5" t="s">
        <v>217</v>
      </c>
      <c r="BI4308" s="5">
        <v>6</v>
      </c>
      <c r="BJ4308" s="5">
        <v>8</v>
      </c>
      <c r="BK4308" s="5">
        <v>3</v>
      </c>
      <c r="BN4308" s="5">
        <f t="shared" si="93"/>
        <v>604.05309734513298</v>
      </c>
    </row>
    <row r="4309" spans="1:66" x14ac:dyDescent="0.35">
      <c r="A4309" s="5" t="s">
        <v>19679</v>
      </c>
      <c r="B4309" s="5" t="s">
        <v>313</v>
      </c>
      <c r="C4309" s="5" t="s">
        <v>149</v>
      </c>
      <c r="D4309" s="5" t="s">
        <v>19651</v>
      </c>
      <c r="E4309" s="5" t="s">
        <v>19652</v>
      </c>
      <c r="F4309" s="5" t="s">
        <v>245</v>
      </c>
      <c r="G4309" s="5" t="s">
        <v>19680</v>
      </c>
      <c r="H4309" s="5" t="s">
        <v>5625</v>
      </c>
      <c r="K4309" s="5">
        <v>1</v>
      </c>
      <c r="L4309" s="5">
        <v>1</v>
      </c>
      <c r="M4309" s="5">
        <v>0</v>
      </c>
      <c r="N4309" s="5" t="s">
        <v>224</v>
      </c>
      <c r="O4309" s="5">
        <v>250.44247787610601</v>
      </c>
      <c r="P4309" s="5">
        <v>0</v>
      </c>
      <c r="Q4309" s="5">
        <v>0</v>
      </c>
      <c r="R4309" s="5" t="s">
        <v>19681</v>
      </c>
      <c r="S4309" s="5" t="s">
        <v>6190</v>
      </c>
      <c r="T4309" s="5" t="s">
        <v>19669</v>
      </c>
      <c r="U4309" s="5" t="s">
        <v>19682</v>
      </c>
      <c r="V4309" s="5" t="s">
        <v>9753</v>
      </c>
      <c r="W4309" s="5" t="s">
        <v>9753</v>
      </c>
      <c r="Y4309" s="5" t="s">
        <v>19683</v>
      </c>
      <c r="Z4309" s="5" t="s">
        <v>19684</v>
      </c>
      <c r="AC4309" s="5" t="s">
        <v>149</v>
      </c>
      <c r="AD4309" s="5" t="s">
        <v>97</v>
      </c>
      <c r="AK4309" s="5" t="s">
        <v>4688</v>
      </c>
      <c r="AL4309" s="5" t="s">
        <v>809</v>
      </c>
      <c r="AM4309" s="5" t="s">
        <v>390</v>
      </c>
      <c r="AN4309" s="5" t="s">
        <v>17778</v>
      </c>
      <c r="AO4309" s="5" t="s">
        <v>98</v>
      </c>
      <c r="AP4309" s="5" t="s">
        <v>98</v>
      </c>
      <c r="AT4309" s="5" t="s">
        <v>98</v>
      </c>
      <c r="AX4309" s="5">
        <v>2022</v>
      </c>
      <c r="BA4309" s="5" t="s">
        <v>362</v>
      </c>
      <c r="BD4309" s="5">
        <v>12</v>
      </c>
      <c r="BE4309" s="5">
        <v>2023</v>
      </c>
      <c r="BF4309" s="5" t="s">
        <v>99</v>
      </c>
      <c r="BG4309" s="5" t="s">
        <v>361</v>
      </c>
      <c r="BH4309" s="5" t="s">
        <v>217</v>
      </c>
      <c r="BI4309" s="5">
        <v>6</v>
      </c>
      <c r="BJ4309" s="5">
        <v>8</v>
      </c>
      <c r="BK4309" s="5">
        <v>3</v>
      </c>
      <c r="BN4309" s="5">
        <f t="shared" si="93"/>
        <v>250.44247787610601</v>
      </c>
    </row>
    <row r="4310" spans="1:66" x14ac:dyDescent="0.35">
      <c r="A4310" s="5" t="s">
        <v>19685</v>
      </c>
      <c r="B4310" s="5" t="s">
        <v>313</v>
      </c>
      <c r="C4310" s="5" t="s">
        <v>149</v>
      </c>
      <c r="D4310" s="5" t="s">
        <v>19651</v>
      </c>
      <c r="E4310" s="5" t="s">
        <v>19652</v>
      </c>
      <c r="F4310" s="5" t="s">
        <v>245</v>
      </c>
      <c r="G4310" s="5" t="s">
        <v>19686</v>
      </c>
      <c r="H4310" s="5" t="s">
        <v>5924</v>
      </c>
      <c r="K4310" s="5">
        <v>1</v>
      </c>
      <c r="L4310" s="5">
        <v>1</v>
      </c>
      <c r="M4310" s="5">
        <v>0</v>
      </c>
      <c r="N4310" s="5" t="s">
        <v>224</v>
      </c>
      <c r="O4310" s="5">
        <v>532.02654867256604</v>
      </c>
      <c r="P4310" s="5">
        <v>0</v>
      </c>
      <c r="Q4310" s="5">
        <v>0</v>
      </c>
      <c r="R4310" s="5" t="s">
        <v>19687</v>
      </c>
      <c r="S4310" s="5" t="s">
        <v>19669</v>
      </c>
      <c r="T4310" s="5" t="s">
        <v>19669</v>
      </c>
      <c r="U4310" s="5" t="s">
        <v>19688</v>
      </c>
      <c r="V4310" s="5" t="s">
        <v>9753</v>
      </c>
      <c r="W4310" s="5" t="s">
        <v>9753</v>
      </c>
      <c r="Y4310" s="5" t="s">
        <v>19689</v>
      </c>
      <c r="Z4310" s="5" t="s">
        <v>19690</v>
      </c>
      <c r="AC4310" s="5" t="s">
        <v>149</v>
      </c>
      <c r="AD4310" s="5" t="s">
        <v>97</v>
      </c>
      <c r="AK4310" s="5" t="s">
        <v>4688</v>
      </c>
      <c r="AL4310" s="5" t="s">
        <v>809</v>
      </c>
      <c r="AM4310" s="5" t="s">
        <v>390</v>
      </c>
      <c r="AN4310" s="5" t="s">
        <v>17778</v>
      </c>
      <c r="AO4310" s="5" t="s">
        <v>98</v>
      </c>
      <c r="AP4310" s="5" t="s">
        <v>98</v>
      </c>
      <c r="AT4310" s="5" t="s">
        <v>98</v>
      </c>
      <c r="AX4310" s="5">
        <v>2022</v>
      </c>
      <c r="BA4310" s="5" t="s">
        <v>362</v>
      </c>
      <c r="BD4310" s="5">
        <v>12</v>
      </c>
      <c r="BE4310" s="5">
        <v>2023</v>
      </c>
      <c r="BF4310" s="5" t="s">
        <v>99</v>
      </c>
      <c r="BG4310" s="5" t="s">
        <v>361</v>
      </c>
      <c r="BH4310" s="5" t="s">
        <v>217</v>
      </c>
      <c r="BI4310" s="5">
        <v>6</v>
      </c>
      <c r="BJ4310" s="5">
        <v>8</v>
      </c>
      <c r="BK4310" s="5">
        <v>3</v>
      </c>
      <c r="BN4310" s="5">
        <f t="shared" si="93"/>
        <v>532.02654867256604</v>
      </c>
    </row>
    <row r="4311" spans="1:66" x14ac:dyDescent="0.35">
      <c r="A4311" s="5" t="s">
        <v>19691</v>
      </c>
      <c r="B4311" s="5" t="s">
        <v>313</v>
      </c>
      <c r="C4311" s="5" t="s">
        <v>149</v>
      </c>
      <c r="D4311" s="5" t="s">
        <v>19651</v>
      </c>
      <c r="E4311" s="5" t="s">
        <v>19652</v>
      </c>
      <c r="F4311" s="5" t="s">
        <v>245</v>
      </c>
      <c r="G4311" s="5" t="s">
        <v>19692</v>
      </c>
      <c r="H4311" s="5" t="s">
        <v>14636</v>
      </c>
      <c r="K4311" s="5">
        <v>1</v>
      </c>
      <c r="L4311" s="5">
        <v>1</v>
      </c>
      <c r="M4311" s="5">
        <v>0</v>
      </c>
      <c r="N4311" s="5" t="s">
        <v>224</v>
      </c>
      <c r="O4311" s="5">
        <v>492.30973451327401</v>
      </c>
      <c r="P4311" s="5">
        <v>0</v>
      </c>
      <c r="Q4311" s="5">
        <v>0</v>
      </c>
      <c r="R4311" s="5" t="s">
        <v>19693</v>
      </c>
      <c r="S4311" s="5" t="s">
        <v>12134</v>
      </c>
      <c r="T4311" s="5" t="s">
        <v>12134</v>
      </c>
      <c r="U4311" s="5" t="s">
        <v>19694</v>
      </c>
      <c r="V4311" s="5" t="s">
        <v>9753</v>
      </c>
      <c r="W4311" s="5" t="s">
        <v>9753</v>
      </c>
      <c r="Y4311" s="5" t="s">
        <v>19695</v>
      </c>
      <c r="Z4311" s="5" t="s">
        <v>19696</v>
      </c>
      <c r="AC4311" s="5" t="s">
        <v>149</v>
      </c>
      <c r="AD4311" s="5" t="s">
        <v>97</v>
      </c>
      <c r="AK4311" s="5" t="s">
        <v>4688</v>
      </c>
      <c r="AL4311" s="5" t="s">
        <v>809</v>
      </c>
      <c r="AM4311" s="5" t="s">
        <v>390</v>
      </c>
      <c r="AN4311" s="5" t="s">
        <v>17778</v>
      </c>
      <c r="AO4311" s="5" t="s">
        <v>98</v>
      </c>
      <c r="AP4311" s="5" t="s">
        <v>98</v>
      </c>
      <c r="AT4311" s="5" t="s">
        <v>98</v>
      </c>
      <c r="AX4311" s="5">
        <v>2022</v>
      </c>
      <c r="BA4311" s="5" t="s">
        <v>362</v>
      </c>
      <c r="BD4311" s="5">
        <v>12</v>
      </c>
      <c r="BE4311" s="5">
        <v>2023</v>
      </c>
      <c r="BF4311" s="5" t="s">
        <v>99</v>
      </c>
      <c r="BG4311" s="5" t="s">
        <v>361</v>
      </c>
      <c r="BH4311" s="5" t="s">
        <v>217</v>
      </c>
      <c r="BI4311" s="5">
        <v>6</v>
      </c>
      <c r="BJ4311" s="5">
        <v>8</v>
      </c>
      <c r="BK4311" s="5">
        <v>3</v>
      </c>
      <c r="BN4311" s="5">
        <f t="shared" si="93"/>
        <v>492.30973451327401</v>
      </c>
    </row>
    <row r="4312" spans="1:66" x14ac:dyDescent="0.35">
      <c r="A4312" s="5" t="s">
        <v>19697</v>
      </c>
      <c r="B4312" s="5" t="s">
        <v>313</v>
      </c>
      <c r="C4312" s="5" t="s">
        <v>149</v>
      </c>
      <c r="D4312" s="5" t="s">
        <v>19651</v>
      </c>
      <c r="E4312" s="5" t="s">
        <v>19652</v>
      </c>
      <c r="F4312" s="5" t="s">
        <v>245</v>
      </c>
      <c r="G4312" s="5" t="s">
        <v>19698</v>
      </c>
      <c r="H4312" s="5" t="s">
        <v>2073</v>
      </c>
      <c r="K4312" s="5">
        <v>1</v>
      </c>
      <c r="L4312" s="5">
        <v>1</v>
      </c>
      <c r="M4312" s="5">
        <v>0</v>
      </c>
      <c r="N4312" s="5" t="s">
        <v>224</v>
      </c>
      <c r="O4312" s="5">
        <v>115.088495575221</v>
      </c>
      <c r="P4312" s="5">
        <v>0</v>
      </c>
      <c r="Q4312" s="5">
        <v>0</v>
      </c>
      <c r="R4312" s="5" t="s">
        <v>19699</v>
      </c>
      <c r="S4312" s="5" t="s">
        <v>19700</v>
      </c>
      <c r="T4312" s="5" t="s">
        <v>12134</v>
      </c>
      <c r="U4312" s="5" t="s">
        <v>19701</v>
      </c>
      <c r="V4312" s="5" t="s">
        <v>9753</v>
      </c>
      <c r="W4312" s="5" t="s">
        <v>9753</v>
      </c>
      <c r="Y4312" s="5" t="s">
        <v>19702</v>
      </c>
      <c r="Z4312" s="5" t="s">
        <v>19703</v>
      </c>
      <c r="AC4312" s="5" t="s">
        <v>149</v>
      </c>
      <c r="AD4312" s="5" t="s">
        <v>97</v>
      </c>
      <c r="AK4312" s="5" t="s">
        <v>4688</v>
      </c>
      <c r="AL4312" s="5" t="s">
        <v>809</v>
      </c>
      <c r="AM4312" s="5" t="s">
        <v>390</v>
      </c>
      <c r="AN4312" s="5" t="s">
        <v>17778</v>
      </c>
      <c r="AO4312" s="5" t="s">
        <v>98</v>
      </c>
      <c r="AP4312" s="5" t="s">
        <v>98</v>
      </c>
      <c r="AT4312" s="5" t="s">
        <v>98</v>
      </c>
      <c r="AX4312" s="5">
        <v>2022</v>
      </c>
      <c r="BA4312" s="5" t="s">
        <v>362</v>
      </c>
      <c r="BD4312" s="5">
        <v>12</v>
      </c>
      <c r="BE4312" s="5">
        <v>2023</v>
      </c>
      <c r="BF4312" s="5" t="s">
        <v>99</v>
      </c>
      <c r="BG4312" s="5" t="s">
        <v>361</v>
      </c>
      <c r="BH4312" s="5" t="s">
        <v>217</v>
      </c>
      <c r="BI4312" s="5">
        <v>6</v>
      </c>
      <c r="BJ4312" s="5">
        <v>8</v>
      </c>
      <c r="BK4312" s="5">
        <v>3</v>
      </c>
      <c r="BN4312" s="5">
        <f t="shared" si="93"/>
        <v>115.088495575221</v>
      </c>
    </row>
    <row r="4313" spans="1:66" x14ac:dyDescent="0.35">
      <c r="A4313" s="5" t="s">
        <v>19704</v>
      </c>
      <c r="B4313" s="5" t="s">
        <v>313</v>
      </c>
      <c r="C4313" s="5" t="s">
        <v>149</v>
      </c>
      <c r="D4313" s="5" t="s">
        <v>19651</v>
      </c>
      <c r="E4313" s="5" t="s">
        <v>19652</v>
      </c>
      <c r="F4313" s="5" t="s">
        <v>245</v>
      </c>
      <c r="G4313" s="5" t="s">
        <v>19705</v>
      </c>
      <c r="H4313" s="5" t="s">
        <v>5984</v>
      </c>
      <c r="K4313" s="5">
        <v>1</v>
      </c>
      <c r="L4313" s="5">
        <v>1</v>
      </c>
      <c r="M4313" s="5">
        <v>0</v>
      </c>
      <c r="N4313" s="5" t="s">
        <v>224</v>
      </c>
      <c r="O4313" s="5">
        <v>212.389380530973</v>
      </c>
      <c r="P4313" s="5">
        <v>0</v>
      </c>
      <c r="Q4313" s="5">
        <v>0</v>
      </c>
      <c r="R4313" s="5" t="s">
        <v>19706</v>
      </c>
      <c r="S4313" s="5" t="s">
        <v>7983</v>
      </c>
      <c r="T4313" s="5" t="s">
        <v>7983</v>
      </c>
      <c r="U4313" s="5" t="s">
        <v>19707</v>
      </c>
      <c r="V4313" s="5" t="s">
        <v>9753</v>
      </c>
      <c r="W4313" s="5" t="s">
        <v>9753</v>
      </c>
      <c r="Y4313" s="5" t="s">
        <v>19708</v>
      </c>
      <c r="Z4313" s="5" t="s">
        <v>19709</v>
      </c>
      <c r="AC4313" s="5" t="s">
        <v>149</v>
      </c>
      <c r="AD4313" s="5" t="s">
        <v>97</v>
      </c>
      <c r="AK4313" s="5" t="s">
        <v>4688</v>
      </c>
      <c r="AL4313" s="5" t="s">
        <v>809</v>
      </c>
      <c r="AM4313" s="5" t="s">
        <v>390</v>
      </c>
      <c r="AN4313" s="5" t="s">
        <v>17778</v>
      </c>
      <c r="AO4313" s="5" t="s">
        <v>98</v>
      </c>
      <c r="AP4313" s="5" t="s">
        <v>98</v>
      </c>
      <c r="AT4313" s="5" t="s">
        <v>98</v>
      </c>
      <c r="AX4313" s="5">
        <v>2022</v>
      </c>
      <c r="BA4313" s="5" t="s">
        <v>362</v>
      </c>
      <c r="BD4313" s="5">
        <v>12</v>
      </c>
      <c r="BE4313" s="5">
        <v>2023</v>
      </c>
      <c r="BF4313" s="5" t="s">
        <v>99</v>
      </c>
      <c r="BG4313" s="5" t="s">
        <v>361</v>
      </c>
      <c r="BH4313" s="5" t="s">
        <v>217</v>
      </c>
      <c r="BI4313" s="5">
        <v>6</v>
      </c>
      <c r="BJ4313" s="5">
        <v>8</v>
      </c>
      <c r="BK4313" s="5">
        <v>3</v>
      </c>
      <c r="BN4313" s="5">
        <f t="shared" si="93"/>
        <v>212.389380530973</v>
      </c>
    </row>
    <row r="4314" spans="1:66" x14ac:dyDescent="0.35">
      <c r="A4314" s="5" t="s">
        <v>19710</v>
      </c>
      <c r="B4314" s="5" t="s">
        <v>313</v>
      </c>
      <c r="C4314" s="5" t="s">
        <v>149</v>
      </c>
      <c r="D4314" s="5" t="s">
        <v>19651</v>
      </c>
      <c r="E4314" s="5" t="s">
        <v>19652</v>
      </c>
      <c r="F4314" s="5" t="s">
        <v>245</v>
      </c>
      <c r="G4314" s="5" t="s">
        <v>19711</v>
      </c>
      <c r="H4314" s="5" t="s">
        <v>2079</v>
      </c>
      <c r="K4314" s="5">
        <v>1</v>
      </c>
      <c r="L4314" s="5">
        <v>1</v>
      </c>
      <c r="M4314" s="5">
        <v>0</v>
      </c>
      <c r="N4314" s="5" t="s">
        <v>224</v>
      </c>
      <c r="O4314" s="5">
        <v>160.04424778761</v>
      </c>
      <c r="P4314" s="5">
        <v>0</v>
      </c>
      <c r="Q4314" s="5">
        <v>0</v>
      </c>
      <c r="R4314" s="5" t="s">
        <v>19712</v>
      </c>
      <c r="S4314" s="5" t="s">
        <v>7983</v>
      </c>
      <c r="T4314" s="5" t="s">
        <v>7983</v>
      </c>
      <c r="U4314" s="5" t="s">
        <v>19713</v>
      </c>
      <c r="V4314" s="5" t="s">
        <v>9753</v>
      </c>
      <c r="W4314" s="5" t="s">
        <v>9753</v>
      </c>
      <c r="Y4314" s="5" t="s">
        <v>19714</v>
      </c>
      <c r="Z4314" s="5" t="s">
        <v>19715</v>
      </c>
      <c r="AC4314" s="5" t="s">
        <v>149</v>
      </c>
      <c r="AD4314" s="5" t="s">
        <v>97</v>
      </c>
      <c r="AK4314" s="5" t="s">
        <v>4688</v>
      </c>
      <c r="AL4314" s="5" t="s">
        <v>809</v>
      </c>
      <c r="AM4314" s="5" t="s">
        <v>390</v>
      </c>
      <c r="AN4314" s="5" t="s">
        <v>17778</v>
      </c>
      <c r="AO4314" s="5" t="s">
        <v>98</v>
      </c>
      <c r="AP4314" s="5" t="s">
        <v>98</v>
      </c>
      <c r="AT4314" s="5" t="s">
        <v>98</v>
      </c>
      <c r="AX4314" s="5">
        <v>2022</v>
      </c>
      <c r="BA4314" s="5" t="s">
        <v>362</v>
      </c>
      <c r="BD4314" s="5">
        <v>12</v>
      </c>
      <c r="BE4314" s="5">
        <v>2023</v>
      </c>
      <c r="BF4314" s="5" t="s">
        <v>99</v>
      </c>
      <c r="BG4314" s="5" t="s">
        <v>361</v>
      </c>
      <c r="BH4314" s="5" t="s">
        <v>217</v>
      </c>
      <c r="BI4314" s="5">
        <v>6</v>
      </c>
      <c r="BJ4314" s="5">
        <v>8</v>
      </c>
      <c r="BK4314" s="5">
        <v>3</v>
      </c>
      <c r="BN4314" s="5">
        <f t="shared" si="93"/>
        <v>160.04424778761</v>
      </c>
    </row>
    <row r="4315" spans="1:66" x14ac:dyDescent="0.35">
      <c r="A4315" s="5" t="s">
        <v>19716</v>
      </c>
      <c r="B4315" s="5" t="s">
        <v>313</v>
      </c>
      <c r="C4315" s="5" t="s">
        <v>149</v>
      </c>
      <c r="D4315" s="5" t="s">
        <v>19717</v>
      </c>
      <c r="E4315" s="5" t="s">
        <v>19718</v>
      </c>
      <c r="F4315" s="5" t="s">
        <v>87</v>
      </c>
      <c r="G4315" s="5" t="s">
        <v>19719</v>
      </c>
      <c r="H4315" s="5" t="s">
        <v>16142</v>
      </c>
      <c r="K4315" s="5">
        <v>1</v>
      </c>
      <c r="L4315" s="5">
        <v>1</v>
      </c>
      <c r="M4315" s="5">
        <v>0</v>
      </c>
      <c r="N4315" s="5" t="s">
        <v>224</v>
      </c>
      <c r="O4315" s="5">
        <v>106.194690265487</v>
      </c>
      <c r="P4315" s="5">
        <v>0</v>
      </c>
      <c r="Q4315" s="5">
        <v>0</v>
      </c>
      <c r="R4315" s="5" t="s">
        <v>19720</v>
      </c>
      <c r="S4315" s="5" t="s">
        <v>6190</v>
      </c>
      <c r="T4315" s="5" t="s">
        <v>12134</v>
      </c>
      <c r="U4315" s="5" t="s">
        <v>19721</v>
      </c>
      <c r="V4315" s="5" t="s">
        <v>9753</v>
      </c>
      <c r="W4315" s="5" t="s">
        <v>9753</v>
      </c>
      <c r="Y4315" s="5" t="s">
        <v>19722</v>
      </c>
      <c r="Z4315" s="5" t="s">
        <v>19723</v>
      </c>
      <c r="AB4315" s="5" t="s">
        <v>87</v>
      </c>
      <c r="AC4315" s="5" t="s">
        <v>149</v>
      </c>
      <c r="AD4315" s="5" t="s">
        <v>97</v>
      </c>
      <c r="AK4315" s="5" t="s">
        <v>4688</v>
      </c>
      <c r="AL4315" s="5" t="s">
        <v>809</v>
      </c>
      <c r="AM4315" s="5" t="s">
        <v>390</v>
      </c>
      <c r="AN4315" s="5" t="s">
        <v>17778</v>
      </c>
      <c r="AO4315" s="5" t="s">
        <v>98</v>
      </c>
      <c r="AP4315" s="5" t="s">
        <v>98</v>
      </c>
      <c r="AT4315" s="5" t="s">
        <v>98</v>
      </c>
      <c r="AX4315" s="5">
        <v>2022</v>
      </c>
      <c r="BA4315" s="5" t="s">
        <v>362</v>
      </c>
      <c r="BD4315" s="5">
        <v>12</v>
      </c>
      <c r="BE4315" s="5">
        <v>2023</v>
      </c>
      <c r="BF4315" s="5" t="s">
        <v>99</v>
      </c>
      <c r="BG4315" s="5" t="s">
        <v>361</v>
      </c>
      <c r="BH4315" s="5" t="s">
        <v>217</v>
      </c>
      <c r="BI4315" s="5">
        <v>6</v>
      </c>
      <c r="BJ4315" s="5">
        <v>8</v>
      </c>
      <c r="BK4315" s="5">
        <v>3</v>
      </c>
      <c r="BN4315" s="5">
        <f t="shared" si="93"/>
        <v>106.194690265487</v>
      </c>
    </row>
    <row r="4316" spans="1:66" x14ac:dyDescent="0.35">
      <c r="A4316" s="5" t="s">
        <v>19724</v>
      </c>
      <c r="B4316" s="5" t="s">
        <v>313</v>
      </c>
      <c r="C4316" s="5" t="s">
        <v>149</v>
      </c>
      <c r="D4316" s="5" t="s">
        <v>18478</v>
      </c>
      <c r="E4316" s="5" t="s">
        <v>18479</v>
      </c>
      <c r="F4316" s="5" t="s">
        <v>245</v>
      </c>
      <c r="G4316" s="5" t="s">
        <v>19725</v>
      </c>
      <c r="H4316" s="5" t="s">
        <v>7939</v>
      </c>
      <c r="K4316" s="5">
        <v>1</v>
      </c>
      <c r="L4316" s="5">
        <v>1</v>
      </c>
      <c r="M4316" s="5">
        <v>0</v>
      </c>
      <c r="N4316" s="5" t="s">
        <v>90</v>
      </c>
      <c r="O4316" s="5">
        <v>53.097345592920398</v>
      </c>
      <c r="P4316" s="5">
        <v>0</v>
      </c>
      <c r="Q4316" s="5">
        <v>0</v>
      </c>
      <c r="R4316" s="5" t="s">
        <v>19726</v>
      </c>
      <c r="S4316" s="5" t="s">
        <v>14501</v>
      </c>
      <c r="T4316" s="5" t="s">
        <v>14501</v>
      </c>
      <c r="U4316" s="5" t="s">
        <v>19727</v>
      </c>
      <c r="Y4316" s="5" t="s">
        <v>19728</v>
      </c>
      <c r="Z4316" s="5" t="s">
        <v>19729</v>
      </c>
      <c r="AC4316" s="5" t="s">
        <v>149</v>
      </c>
      <c r="AD4316" s="5" t="s">
        <v>97</v>
      </c>
      <c r="AK4316" s="5" t="s">
        <v>4937</v>
      </c>
      <c r="AL4316" s="5" t="s">
        <v>809</v>
      </c>
      <c r="AM4316" s="5" t="s">
        <v>390</v>
      </c>
      <c r="AN4316" s="5" t="s">
        <v>18540</v>
      </c>
      <c r="AO4316" s="5" t="s">
        <v>98</v>
      </c>
      <c r="AP4316" s="5" t="s">
        <v>98</v>
      </c>
      <c r="AT4316" s="5" t="s">
        <v>98</v>
      </c>
      <c r="AX4316" s="5">
        <v>2022</v>
      </c>
      <c r="BA4316" s="5" t="s">
        <v>362</v>
      </c>
      <c r="BD4316" s="5">
        <v>10</v>
      </c>
      <c r="BF4316" s="5" t="s">
        <v>99</v>
      </c>
      <c r="BG4316" s="5" t="s">
        <v>361</v>
      </c>
      <c r="BI4316" s="5">
        <v>4</v>
      </c>
      <c r="BJ4316" s="5">
        <v>8</v>
      </c>
      <c r="BN4316" s="5">
        <f t="shared" si="93"/>
        <v>53.097345592920398</v>
      </c>
    </row>
    <row r="4317" spans="1:66" x14ac:dyDescent="0.35">
      <c r="A4317" s="5" t="s">
        <v>19730</v>
      </c>
      <c r="B4317" s="5" t="s">
        <v>313</v>
      </c>
      <c r="C4317" s="5" t="s">
        <v>149</v>
      </c>
      <c r="D4317" s="5" t="s">
        <v>18478</v>
      </c>
      <c r="E4317" s="5" t="s">
        <v>18479</v>
      </c>
      <c r="F4317" s="5" t="s">
        <v>245</v>
      </c>
      <c r="G4317" s="5" t="s">
        <v>19731</v>
      </c>
      <c r="H4317" s="5" t="s">
        <v>14570</v>
      </c>
      <c r="K4317" s="5">
        <v>1</v>
      </c>
      <c r="L4317" s="5">
        <v>1</v>
      </c>
      <c r="M4317" s="5">
        <v>0</v>
      </c>
      <c r="N4317" s="5" t="s">
        <v>90</v>
      </c>
      <c r="O4317" s="5">
        <v>203.539823008849</v>
      </c>
      <c r="P4317" s="5">
        <v>0</v>
      </c>
      <c r="Q4317" s="5">
        <v>0</v>
      </c>
      <c r="R4317" s="5" t="s">
        <v>19732</v>
      </c>
      <c r="S4317" s="5" t="s">
        <v>14501</v>
      </c>
      <c r="T4317" s="5" t="s">
        <v>14501</v>
      </c>
      <c r="U4317" s="5" t="s">
        <v>19733</v>
      </c>
      <c r="Y4317" s="5" t="s">
        <v>19734</v>
      </c>
      <c r="Z4317" s="5" t="s">
        <v>19735</v>
      </c>
      <c r="AC4317" s="5" t="s">
        <v>149</v>
      </c>
      <c r="AD4317" s="5" t="s">
        <v>97</v>
      </c>
      <c r="AK4317" s="5" t="s">
        <v>4937</v>
      </c>
      <c r="AL4317" s="5" t="s">
        <v>809</v>
      </c>
      <c r="AM4317" s="5" t="s">
        <v>390</v>
      </c>
      <c r="AN4317" s="5" t="s">
        <v>18540</v>
      </c>
      <c r="AO4317" s="5" t="s">
        <v>98</v>
      </c>
      <c r="AP4317" s="5" t="s">
        <v>98</v>
      </c>
      <c r="AT4317" s="5" t="s">
        <v>98</v>
      </c>
      <c r="AX4317" s="5">
        <v>2022</v>
      </c>
      <c r="BA4317" s="5" t="s">
        <v>362</v>
      </c>
      <c r="BD4317" s="5">
        <v>10</v>
      </c>
      <c r="BF4317" s="5" t="s">
        <v>99</v>
      </c>
      <c r="BG4317" s="5" t="s">
        <v>361</v>
      </c>
      <c r="BI4317" s="5">
        <v>4</v>
      </c>
      <c r="BJ4317" s="5">
        <v>8</v>
      </c>
      <c r="BN4317" s="5">
        <f t="shared" si="93"/>
        <v>203.539823008849</v>
      </c>
    </row>
    <row r="4318" spans="1:66" x14ac:dyDescent="0.35">
      <c r="A4318" s="5" t="s">
        <v>19736</v>
      </c>
      <c r="B4318" s="5" t="s">
        <v>313</v>
      </c>
      <c r="C4318" s="5" t="s">
        <v>149</v>
      </c>
      <c r="D4318" s="5" t="s">
        <v>19207</v>
      </c>
      <c r="E4318" s="5" t="s">
        <v>19208</v>
      </c>
      <c r="F4318" s="5" t="s">
        <v>245</v>
      </c>
      <c r="G4318" s="5" t="s">
        <v>19737</v>
      </c>
      <c r="H4318" s="5" t="s">
        <v>17647</v>
      </c>
      <c r="K4318" s="5">
        <v>1</v>
      </c>
      <c r="L4318" s="5">
        <v>1</v>
      </c>
      <c r="M4318" s="5">
        <v>0</v>
      </c>
      <c r="N4318" s="5" t="s">
        <v>224</v>
      </c>
      <c r="O4318" s="5">
        <v>84.070796460176993</v>
      </c>
      <c r="P4318" s="5">
        <v>0</v>
      </c>
      <c r="Q4318" s="5">
        <v>0</v>
      </c>
      <c r="R4318" s="5" t="s">
        <v>19738</v>
      </c>
      <c r="S4318" s="5" t="s">
        <v>18481</v>
      </c>
      <c r="T4318" s="5" t="s">
        <v>18481</v>
      </c>
      <c r="U4318" s="5" t="s">
        <v>19739</v>
      </c>
      <c r="V4318" s="5" t="s">
        <v>9753</v>
      </c>
      <c r="W4318" s="5" t="s">
        <v>9753</v>
      </c>
      <c r="Y4318" s="5" t="s">
        <v>19740</v>
      </c>
      <c r="Z4318" s="5" t="s">
        <v>19741</v>
      </c>
      <c r="AC4318" s="5" t="s">
        <v>149</v>
      </c>
      <c r="AD4318" s="5" t="s">
        <v>97</v>
      </c>
      <c r="AK4318" s="5" t="s">
        <v>3980</v>
      </c>
      <c r="AL4318" s="5" t="s">
        <v>809</v>
      </c>
      <c r="AM4318" s="5" t="s">
        <v>390</v>
      </c>
      <c r="AN4318" s="5" t="s">
        <v>18540</v>
      </c>
      <c r="AO4318" s="5" t="s">
        <v>98</v>
      </c>
      <c r="AP4318" s="5" t="s">
        <v>98</v>
      </c>
      <c r="AT4318" s="5" t="s">
        <v>98</v>
      </c>
      <c r="AX4318" s="5">
        <v>2022</v>
      </c>
      <c r="BA4318" s="5" t="s">
        <v>362</v>
      </c>
      <c r="BD4318" s="5">
        <v>11</v>
      </c>
      <c r="BE4318" s="5">
        <v>2023</v>
      </c>
      <c r="BF4318" s="5" t="s">
        <v>99</v>
      </c>
      <c r="BG4318" s="5" t="s">
        <v>361</v>
      </c>
      <c r="BH4318" s="5" t="s">
        <v>217</v>
      </c>
      <c r="BI4318" s="5">
        <v>5</v>
      </c>
      <c r="BJ4318" s="5">
        <v>8</v>
      </c>
      <c r="BK4318" s="5">
        <v>3</v>
      </c>
      <c r="BN4318" s="5">
        <f t="shared" si="93"/>
        <v>84.070796460176993</v>
      </c>
    </row>
    <row r="4319" spans="1:66" x14ac:dyDescent="0.35">
      <c r="A4319" s="5" t="s">
        <v>19742</v>
      </c>
      <c r="B4319" s="5" t="s">
        <v>313</v>
      </c>
      <c r="C4319" s="5" t="s">
        <v>149</v>
      </c>
      <c r="D4319" s="5" t="s">
        <v>18700</v>
      </c>
      <c r="E4319" s="5" t="s">
        <v>18701</v>
      </c>
      <c r="F4319" s="5" t="s">
        <v>87</v>
      </c>
      <c r="G4319" s="5" t="s">
        <v>19743</v>
      </c>
      <c r="H4319" s="5" t="s">
        <v>162</v>
      </c>
      <c r="K4319" s="5">
        <v>1</v>
      </c>
      <c r="L4319" s="5">
        <v>1</v>
      </c>
      <c r="M4319" s="5">
        <v>0</v>
      </c>
      <c r="N4319" s="5" t="s">
        <v>224</v>
      </c>
      <c r="O4319" s="5">
        <v>44.955752212389399</v>
      </c>
      <c r="P4319" s="5">
        <v>0</v>
      </c>
      <c r="Q4319" s="5">
        <v>0</v>
      </c>
      <c r="R4319" s="5" t="s">
        <v>19744</v>
      </c>
      <c r="S4319" s="5" t="s">
        <v>19700</v>
      </c>
      <c r="T4319" s="5" t="s">
        <v>12134</v>
      </c>
      <c r="U4319" s="5" t="s">
        <v>19745</v>
      </c>
      <c r="V4319" s="5" t="s">
        <v>9753</v>
      </c>
      <c r="W4319" s="5" t="s">
        <v>9753</v>
      </c>
      <c r="Y4319" s="5" t="s">
        <v>19746</v>
      </c>
      <c r="Z4319" s="5" t="s">
        <v>19747</v>
      </c>
      <c r="AB4319" s="5" t="s">
        <v>87</v>
      </c>
      <c r="AC4319" s="5" t="s">
        <v>149</v>
      </c>
      <c r="AD4319" s="5" t="s">
        <v>97</v>
      </c>
      <c r="AK4319" s="5" t="s">
        <v>3980</v>
      </c>
      <c r="AL4319" s="5" t="s">
        <v>4727</v>
      </c>
      <c r="AM4319" s="5" t="s">
        <v>390</v>
      </c>
      <c r="AN4319" s="5" t="s">
        <v>18540</v>
      </c>
      <c r="AO4319" s="5" t="s">
        <v>98</v>
      </c>
      <c r="AP4319" s="5" t="s">
        <v>98</v>
      </c>
      <c r="AT4319" s="5" t="s">
        <v>98</v>
      </c>
      <c r="AX4319" s="5">
        <v>2022</v>
      </c>
      <c r="BA4319" s="5" t="s">
        <v>362</v>
      </c>
      <c r="BD4319" s="5">
        <v>12</v>
      </c>
      <c r="BE4319" s="5">
        <v>2023</v>
      </c>
      <c r="BF4319" s="5" t="s">
        <v>99</v>
      </c>
      <c r="BG4319" s="5" t="s">
        <v>361</v>
      </c>
      <c r="BH4319" s="5" t="s">
        <v>217</v>
      </c>
      <c r="BI4319" s="5">
        <v>5</v>
      </c>
      <c r="BJ4319" s="5">
        <v>7</v>
      </c>
      <c r="BK4319" s="5">
        <v>3</v>
      </c>
      <c r="BN4319" s="5">
        <f t="shared" si="93"/>
        <v>44.955752212389399</v>
      </c>
    </row>
    <row r="4320" spans="1:66" x14ac:dyDescent="0.35">
      <c r="A4320" s="5" t="s">
        <v>19748</v>
      </c>
      <c r="B4320" s="5" t="s">
        <v>313</v>
      </c>
      <c r="C4320" s="5" t="s">
        <v>149</v>
      </c>
      <c r="D4320" s="5" t="s">
        <v>18700</v>
      </c>
      <c r="E4320" s="5" t="s">
        <v>18701</v>
      </c>
      <c r="F4320" s="5" t="s">
        <v>87</v>
      </c>
      <c r="G4320" s="5" t="s">
        <v>19743</v>
      </c>
      <c r="H4320" s="5" t="s">
        <v>162</v>
      </c>
      <c r="K4320" s="5">
        <v>1</v>
      </c>
      <c r="L4320" s="5">
        <v>1</v>
      </c>
      <c r="M4320" s="5">
        <v>0</v>
      </c>
      <c r="N4320" s="5" t="s">
        <v>224</v>
      </c>
      <c r="O4320" s="5">
        <v>44.955752212389399</v>
      </c>
      <c r="P4320" s="5">
        <v>0</v>
      </c>
      <c r="Q4320" s="5">
        <v>0</v>
      </c>
      <c r="R4320" s="5" t="s">
        <v>19749</v>
      </c>
      <c r="S4320" s="5" t="s">
        <v>19700</v>
      </c>
      <c r="T4320" s="5" t="s">
        <v>12134</v>
      </c>
      <c r="U4320" s="5" t="s">
        <v>19750</v>
      </c>
      <c r="V4320" s="5" t="s">
        <v>9753</v>
      </c>
      <c r="W4320" s="5" t="s">
        <v>9753</v>
      </c>
      <c r="Y4320" s="5" t="s">
        <v>19746</v>
      </c>
      <c r="Z4320" s="5" t="s">
        <v>19747</v>
      </c>
      <c r="AB4320" s="5" t="s">
        <v>87</v>
      </c>
      <c r="AC4320" s="5" t="s">
        <v>149</v>
      </c>
      <c r="AD4320" s="5" t="s">
        <v>97</v>
      </c>
      <c r="AK4320" s="5" t="s">
        <v>3980</v>
      </c>
      <c r="AL4320" s="5" t="s">
        <v>4727</v>
      </c>
      <c r="AM4320" s="5" t="s">
        <v>390</v>
      </c>
      <c r="AN4320" s="5" t="s">
        <v>18540</v>
      </c>
      <c r="AO4320" s="5" t="s">
        <v>98</v>
      </c>
      <c r="AP4320" s="5" t="s">
        <v>98</v>
      </c>
      <c r="AT4320" s="5" t="s">
        <v>98</v>
      </c>
      <c r="AX4320" s="5">
        <v>2022</v>
      </c>
      <c r="BA4320" s="5" t="s">
        <v>362</v>
      </c>
      <c r="BD4320" s="5">
        <v>12</v>
      </c>
      <c r="BE4320" s="5">
        <v>2023</v>
      </c>
      <c r="BF4320" s="5" t="s">
        <v>99</v>
      </c>
      <c r="BG4320" s="5" t="s">
        <v>361</v>
      </c>
      <c r="BH4320" s="5" t="s">
        <v>217</v>
      </c>
      <c r="BI4320" s="5">
        <v>5</v>
      </c>
      <c r="BJ4320" s="5">
        <v>7</v>
      </c>
      <c r="BK4320" s="5">
        <v>3</v>
      </c>
      <c r="BN4320" s="5">
        <f t="shared" si="93"/>
        <v>44.955752212389399</v>
      </c>
    </row>
    <row r="4321" spans="1:66" x14ac:dyDescent="0.35">
      <c r="A4321" s="5" t="s">
        <v>19751</v>
      </c>
      <c r="B4321" s="5" t="s">
        <v>313</v>
      </c>
      <c r="C4321" s="5" t="s">
        <v>149</v>
      </c>
      <c r="D4321" s="5" t="s">
        <v>18700</v>
      </c>
      <c r="E4321" s="5" t="s">
        <v>18701</v>
      </c>
      <c r="F4321" s="5" t="s">
        <v>87</v>
      </c>
      <c r="G4321" s="5" t="s">
        <v>19743</v>
      </c>
      <c r="H4321" s="5" t="s">
        <v>162</v>
      </c>
      <c r="K4321" s="5">
        <v>1</v>
      </c>
      <c r="L4321" s="5">
        <v>1</v>
      </c>
      <c r="M4321" s="5">
        <v>0</v>
      </c>
      <c r="N4321" s="5" t="s">
        <v>224</v>
      </c>
      <c r="O4321" s="5">
        <v>44.955752212389399</v>
      </c>
      <c r="P4321" s="5">
        <v>0</v>
      </c>
      <c r="Q4321" s="5">
        <v>0</v>
      </c>
      <c r="R4321" s="5" t="s">
        <v>19752</v>
      </c>
      <c r="S4321" s="5" t="s">
        <v>19700</v>
      </c>
      <c r="T4321" s="5" t="s">
        <v>12134</v>
      </c>
      <c r="U4321" s="5" t="s">
        <v>19753</v>
      </c>
      <c r="V4321" s="5" t="s">
        <v>9753</v>
      </c>
      <c r="W4321" s="5" t="s">
        <v>9753</v>
      </c>
      <c r="Y4321" s="5" t="s">
        <v>19746</v>
      </c>
      <c r="Z4321" s="5" t="s">
        <v>19747</v>
      </c>
      <c r="AB4321" s="5" t="s">
        <v>87</v>
      </c>
      <c r="AC4321" s="5" t="s">
        <v>149</v>
      </c>
      <c r="AD4321" s="5" t="s">
        <v>97</v>
      </c>
      <c r="AK4321" s="5" t="s">
        <v>3980</v>
      </c>
      <c r="AL4321" s="5" t="s">
        <v>4727</v>
      </c>
      <c r="AM4321" s="5" t="s">
        <v>390</v>
      </c>
      <c r="AN4321" s="5" t="s">
        <v>18540</v>
      </c>
      <c r="AO4321" s="5" t="s">
        <v>98</v>
      </c>
      <c r="AP4321" s="5" t="s">
        <v>98</v>
      </c>
      <c r="AT4321" s="5" t="s">
        <v>98</v>
      </c>
      <c r="AX4321" s="5">
        <v>2022</v>
      </c>
      <c r="BA4321" s="5" t="s">
        <v>362</v>
      </c>
      <c r="BD4321" s="5">
        <v>12</v>
      </c>
      <c r="BE4321" s="5">
        <v>2023</v>
      </c>
      <c r="BF4321" s="5" t="s">
        <v>99</v>
      </c>
      <c r="BG4321" s="5" t="s">
        <v>361</v>
      </c>
      <c r="BH4321" s="5" t="s">
        <v>217</v>
      </c>
      <c r="BI4321" s="5">
        <v>5</v>
      </c>
      <c r="BJ4321" s="5">
        <v>7</v>
      </c>
      <c r="BK4321" s="5">
        <v>3</v>
      </c>
      <c r="BN4321" s="5">
        <f t="shared" si="93"/>
        <v>44.955752212389399</v>
      </c>
    </row>
    <row r="4322" spans="1:66" x14ac:dyDescent="0.35">
      <c r="A4322" s="5" t="s">
        <v>19754</v>
      </c>
      <c r="B4322" s="5" t="s">
        <v>313</v>
      </c>
      <c r="C4322" s="5" t="s">
        <v>149</v>
      </c>
      <c r="D4322" s="5" t="s">
        <v>18700</v>
      </c>
      <c r="E4322" s="5" t="s">
        <v>18701</v>
      </c>
      <c r="F4322" s="5" t="s">
        <v>87</v>
      </c>
      <c r="G4322" s="5" t="s">
        <v>19743</v>
      </c>
      <c r="H4322" s="5" t="s">
        <v>162</v>
      </c>
      <c r="K4322" s="5">
        <v>1</v>
      </c>
      <c r="L4322" s="5">
        <v>1</v>
      </c>
      <c r="M4322" s="5">
        <v>0</v>
      </c>
      <c r="N4322" s="5" t="s">
        <v>224</v>
      </c>
      <c r="O4322" s="5">
        <v>44.955752212389399</v>
      </c>
      <c r="P4322" s="5">
        <v>0</v>
      </c>
      <c r="Q4322" s="5">
        <v>0</v>
      </c>
      <c r="R4322" s="5" t="s">
        <v>19755</v>
      </c>
      <c r="S4322" s="5" t="s">
        <v>19700</v>
      </c>
      <c r="T4322" s="5" t="s">
        <v>12134</v>
      </c>
      <c r="U4322" s="5" t="s">
        <v>19756</v>
      </c>
      <c r="V4322" s="5" t="s">
        <v>9753</v>
      </c>
      <c r="W4322" s="5" t="s">
        <v>9753</v>
      </c>
      <c r="Y4322" s="5" t="s">
        <v>19746</v>
      </c>
      <c r="Z4322" s="5" t="s">
        <v>19747</v>
      </c>
      <c r="AB4322" s="5" t="s">
        <v>87</v>
      </c>
      <c r="AC4322" s="5" t="s">
        <v>149</v>
      </c>
      <c r="AD4322" s="5" t="s">
        <v>97</v>
      </c>
      <c r="AK4322" s="5" t="s">
        <v>3980</v>
      </c>
      <c r="AL4322" s="5" t="s">
        <v>4727</v>
      </c>
      <c r="AM4322" s="5" t="s">
        <v>390</v>
      </c>
      <c r="AN4322" s="5" t="s">
        <v>18540</v>
      </c>
      <c r="AO4322" s="5" t="s">
        <v>98</v>
      </c>
      <c r="AP4322" s="5" t="s">
        <v>98</v>
      </c>
      <c r="AT4322" s="5" t="s">
        <v>98</v>
      </c>
      <c r="AX4322" s="5">
        <v>2022</v>
      </c>
      <c r="BA4322" s="5" t="s">
        <v>362</v>
      </c>
      <c r="BD4322" s="5">
        <v>12</v>
      </c>
      <c r="BE4322" s="5">
        <v>2023</v>
      </c>
      <c r="BF4322" s="5" t="s">
        <v>99</v>
      </c>
      <c r="BG4322" s="5" t="s">
        <v>361</v>
      </c>
      <c r="BH4322" s="5" t="s">
        <v>217</v>
      </c>
      <c r="BI4322" s="5">
        <v>5</v>
      </c>
      <c r="BJ4322" s="5">
        <v>7</v>
      </c>
      <c r="BK4322" s="5">
        <v>3</v>
      </c>
      <c r="BN4322" s="5">
        <f t="shared" si="93"/>
        <v>44.955752212389399</v>
      </c>
    </row>
    <row r="4323" spans="1:66" x14ac:dyDescent="0.35">
      <c r="A4323" s="5" t="s">
        <v>19757</v>
      </c>
      <c r="B4323" s="5" t="s">
        <v>313</v>
      </c>
      <c r="C4323" s="5" t="s">
        <v>149</v>
      </c>
      <c r="D4323" s="5" t="s">
        <v>18700</v>
      </c>
      <c r="E4323" s="5" t="s">
        <v>18701</v>
      </c>
      <c r="F4323" s="5" t="s">
        <v>87</v>
      </c>
      <c r="G4323" s="5" t="s">
        <v>19743</v>
      </c>
      <c r="H4323" s="5" t="s">
        <v>162</v>
      </c>
      <c r="K4323" s="5">
        <v>1</v>
      </c>
      <c r="L4323" s="5">
        <v>1</v>
      </c>
      <c r="M4323" s="5">
        <v>0</v>
      </c>
      <c r="N4323" s="5" t="s">
        <v>224</v>
      </c>
      <c r="O4323" s="5">
        <v>44.955752212389399</v>
      </c>
      <c r="P4323" s="5">
        <v>0</v>
      </c>
      <c r="Q4323" s="5">
        <v>0</v>
      </c>
      <c r="R4323" s="5" t="s">
        <v>19758</v>
      </c>
      <c r="S4323" s="5" t="s">
        <v>19700</v>
      </c>
      <c r="T4323" s="5" t="s">
        <v>12134</v>
      </c>
      <c r="U4323" s="5" t="s">
        <v>19759</v>
      </c>
      <c r="V4323" s="5" t="s">
        <v>9753</v>
      </c>
      <c r="W4323" s="5" t="s">
        <v>9753</v>
      </c>
      <c r="Y4323" s="5" t="s">
        <v>19746</v>
      </c>
      <c r="Z4323" s="5" t="s">
        <v>19747</v>
      </c>
      <c r="AB4323" s="5" t="s">
        <v>87</v>
      </c>
      <c r="AC4323" s="5" t="s">
        <v>149</v>
      </c>
      <c r="AD4323" s="5" t="s">
        <v>97</v>
      </c>
      <c r="AK4323" s="5" t="s">
        <v>3980</v>
      </c>
      <c r="AL4323" s="5" t="s">
        <v>4727</v>
      </c>
      <c r="AM4323" s="5" t="s">
        <v>390</v>
      </c>
      <c r="AN4323" s="5" t="s">
        <v>18540</v>
      </c>
      <c r="AO4323" s="5" t="s">
        <v>98</v>
      </c>
      <c r="AP4323" s="5" t="s">
        <v>98</v>
      </c>
      <c r="AT4323" s="5" t="s">
        <v>98</v>
      </c>
      <c r="AX4323" s="5">
        <v>2022</v>
      </c>
      <c r="BA4323" s="5" t="s">
        <v>362</v>
      </c>
      <c r="BD4323" s="5">
        <v>12</v>
      </c>
      <c r="BE4323" s="5">
        <v>2023</v>
      </c>
      <c r="BF4323" s="5" t="s">
        <v>99</v>
      </c>
      <c r="BG4323" s="5" t="s">
        <v>361</v>
      </c>
      <c r="BH4323" s="5" t="s">
        <v>217</v>
      </c>
      <c r="BI4323" s="5">
        <v>5</v>
      </c>
      <c r="BJ4323" s="5">
        <v>7</v>
      </c>
      <c r="BK4323" s="5">
        <v>3</v>
      </c>
      <c r="BN4323" s="5">
        <f t="shared" si="93"/>
        <v>44.955752212389399</v>
      </c>
    </row>
    <row r="4324" spans="1:66" x14ac:dyDescent="0.35">
      <c r="A4324" s="5" t="s">
        <v>19760</v>
      </c>
      <c r="B4324" s="5" t="s">
        <v>313</v>
      </c>
      <c r="C4324" s="5" t="s">
        <v>149</v>
      </c>
      <c r="D4324" s="5" t="s">
        <v>18700</v>
      </c>
      <c r="E4324" s="5" t="s">
        <v>18701</v>
      </c>
      <c r="F4324" s="5" t="s">
        <v>87</v>
      </c>
      <c r="G4324" s="5" t="s">
        <v>19743</v>
      </c>
      <c r="H4324" s="5" t="s">
        <v>162</v>
      </c>
      <c r="K4324" s="5">
        <v>1</v>
      </c>
      <c r="L4324" s="5">
        <v>1</v>
      </c>
      <c r="M4324" s="5">
        <v>0</v>
      </c>
      <c r="N4324" s="5" t="s">
        <v>224</v>
      </c>
      <c r="O4324" s="5">
        <v>44.955752212389399</v>
      </c>
      <c r="P4324" s="5">
        <v>0</v>
      </c>
      <c r="Q4324" s="5">
        <v>0</v>
      </c>
      <c r="R4324" s="5" t="s">
        <v>19761</v>
      </c>
      <c r="S4324" s="5" t="s">
        <v>19700</v>
      </c>
      <c r="T4324" s="5" t="s">
        <v>12134</v>
      </c>
      <c r="U4324" s="5" t="s">
        <v>19762</v>
      </c>
      <c r="V4324" s="5" t="s">
        <v>9753</v>
      </c>
      <c r="W4324" s="5" t="s">
        <v>9753</v>
      </c>
      <c r="Y4324" s="5" t="s">
        <v>19746</v>
      </c>
      <c r="Z4324" s="5" t="s">
        <v>19747</v>
      </c>
      <c r="AB4324" s="5" t="s">
        <v>87</v>
      </c>
      <c r="AC4324" s="5" t="s">
        <v>149</v>
      </c>
      <c r="AD4324" s="5" t="s">
        <v>97</v>
      </c>
      <c r="AK4324" s="5" t="s">
        <v>3980</v>
      </c>
      <c r="AL4324" s="5" t="s">
        <v>4727</v>
      </c>
      <c r="AM4324" s="5" t="s">
        <v>390</v>
      </c>
      <c r="AN4324" s="5" t="s">
        <v>18540</v>
      </c>
      <c r="AO4324" s="5" t="s">
        <v>98</v>
      </c>
      <c r="AP4324" s="5" t="s">
        <v>98</v>
      </c>
      <c r="AT4324" s="5" t="s">
        <v>98</v>
      </c>
      <c r="AX4324" s="5">
        <v>2022</v>
      </c>
      <c r="BA4324" s="5" t="s">
        <v>362</v>
      </c>
      <c r="BD4324" s="5">
        <v>12</v>
      </c>
      <c r="BE4324" s="5">
        <v>2023</v>
      </c>
      <c r="BF4324" s="5" t="s">
        <v>99</v>
      </c>
      <c r="BG4324" s="5" t="s">
        <v>361</v>
      </c>
      <c r="BH4324" s="5" t="s">
        <v>217</v>
      </c>
      <c r="BI4324" s="5">
        <v>5</v>
      </c>
      <c r="BJ4324" s="5">
        <v>7</v>
      </c>
      <c r="BK4324" s="5">
        <v>3</v>
      </c>
      <c r="BN4324" s="5">
        <f t="shared" si="93"/>
        <v>44.955752212389399</v>
      </c>
    </row>
    <row r="4325" spans="1:66" x14ac:dyDescent="0.35">
      <c r="A4325" s="5" t="s">
        <v>19763</v>
      </c>
      <c r="B4325" s="5" t="s">
        <v>313</v>
      </c>
      <c r="C4325" s="5" t="s">
        <v>149</v>
      </c>
      <c r="D4325" s="5" t="s">
        <v>18700</v>
      </c>
      <c r="E4325" s="5" t="s">
        <v>18701</v>
      </c>
      <c r="F4325" s="5" t="s">
        <v>87</v>
      </c>
      <c r="G4325" s="5" t="s">
        <v>19743</v>
      </c>
      <c r="H4325" s="5" t="s">
        <v>162</v>
      </c>
      <c r="K4325" s="5">
        <v>1</v>
      </c>
      <c r="L4325" s="5">
        <v>1</v>
      </c>
      <c r="M4325" s="5">
        <v>0</v>
      </c>
      <c r="N4325" s="5" t="s">
        <v>224</v>
      </c>
      <c r="O4325" s="5">
        <v>44.955752212389399</v>
      </c>
      <c r="P4325" s="5">
        <v>0</v>
      </c>
      <c r="Q4325" s="5">
        <v>0</v>
      </c>
      <c r="R4325" s="5" t="s">
        <v>19764</v>
      </c>
      <c r="S4325" s="5" t="s">
        <v>6246</v>
      </c>
      <c r="T4325" s="5" t="s">
        <v>6246</v>
      </c>
      <c r="U4325" s="5" t="s">
        <v>19765</v>
      </c>
      <c r="V4325" s="5" t="s">
        <v>9753</v>
      </c>
      <c r="W4325" s="5" t="s">
        <v>9753</v>
      </c>
      <c r="Y4325" s="5" t="s">
        <v>19746</v>
      </c>
      <c r="Z4325" s="5" t="s">
        <v>19747</v>
      </c>
      <c r="AB4325" s="5" t="s">
        <v>87</v>
      </c>
      <c r="AC4325" s="5" t="s">
        <v>149</v>
      </c>
      <c r="AD4325" s="5" t="s">
        <v>97</v>
      </c>
      <c r="AK4325" s="5" t="s">
        <v>3980</v>
      </c>
      <c r="AL4325" s="5" t="s">
        <v>4727</v>
      </c>
      <c r="AM4325" s="5" t="s">
        <v>390</v>
      </c>
      <c r="AN4325" s="5" t="s">
        <v>18540</v>
      </c>
      <c r="AO4325" s="5" t="s">
        <v>98</v>
      </c>
      <c r="AP4325" s="5" t="s">
        <v>98</v>
      </c>
      <c r="AT4325" s="5" t="s">
        <v>98</v>
      </c>
      <c r="AX4325" s="5">
        <v>2022</v>
      </c>
      <c r="BA4325" s="5" t="s">
        <v>362</v>
      </c>
      <c r="BD4325" s="5">
        <v>12</v>
      </c>
      <c r="BE4325" s="5">
        <v>2023</v>
      </c>
      <c r="BF4325" s="5" t="s">
        <v>99</v>
      </c>
      <c r="BG4325" s="5" t="s">
        <v>361</v>
      </c>
      <c r="BH4325" s="5" t="s">
        <v>217</v>
      </c>
      <c r="BI4325" s="5">
        <v>5</v>
      </c>
      <c r="BJ4325" s="5">
        <v>7</v>
      </c>
      <c r="BK4325" s="5">
        <v>3</v>
      </c>
      <c r="BN4325" s="5">
        <f t="shared" si="93"/>
        <v>44.955752212389399</v>
      </c>
    </row>
    <row r="4326" spans="1:66" x14ac:dyDescent="0.35">
      <c r="A4326" s="5" t="s">
        <v>19766</v>
      </c>
      <c r="B4326" s="5" t="s">
        <v>313</v>
      </c>
      <c r="C4326" s="5" t="s">
        <v>149</v>
      </c>
      <c r="D4326" s="5" t="s">
        <v>18700</v>
      </c>
      <c r="E4326" s="5" t="s">
        <v>18701</v>
      </c>
      <c r="F4326" s="5" t="s">
        <v>87</v>
      </c>
      <c r="G4326" s="5" t="s">
        <v>19743</v>
      </c>
      <c r="H4326" s="5" t="s">
        <v>162</v>
      </c>
      <c r="K4326" s="5">
        <v>1</v>
      </c>
      <c r="L4326" s="5">
        <v>1</v>
      </c>
      <c r="M4326" s="5">
        <v>0</v>
      </c>
      <c r="N4326" s="5" t="s">
        <v>224</v>
      </c>
      <c r="O4326" s="5">
        <v>44.955752212389399</v>
      </c>
      <c r="P4326" s="5">
        <v>0</v>
      </c>
      <c r="Q4326" s="5">
        <v>0</v>
      </c>
      <c r="R4326" s="5" t="s">
        <v>19767</v>
      </c>
      <c r="S4326" s="5" t="s">
        <v>6246</v>
      </c>
      <c r="T4326" s="5" t="s">
        <v>6246</v>
      </c>
      <c r="U4326" s="5" t="s">
        <v>19768</v>
      </c>
      <c r="V4326" s="5" t="s">
        <v>9753</v>
      </c>
      <c r="W4326" s="5" t="s">
        <v>9753</v>
      </c>
      <c r="Y4326" s="5" t="s">
        <v>19746</v>
      </c>
      <c r="Z4326" s="5" t="s">
        <v>19747</v>
      </c>
      <c r="AB4326" s="5" t="s">
        <v>87</v>
      </c>
      <c r="AC4326" s="5" t="s">
        <v>149</v>
      </c>
      <c r="AD4326" s="5" t="s">
        <v>97</v>
      </c>
      <c r="AK4326" s="5" t="s">
        <v>3980</v>
      </c>
      <c r="AL4326" s="5" t="s">
        <v>4727</v>
      </c>
      <c r="AM4326" s="5" t="s">
        <v>390</v>
      </c>
      <c r="AN4326" s="5" t="s">
        <v>18540</v>
      </c>
      <c r="AO4326" s="5" t="s">
        <v>98</v>
      </c>
      <c r="AP4326" s="5" t="s">
        <v>98</v>
      </c>
      <c r="AT4326" s="5" t="s">
        <v>98</v>
      </c>
      <c r="AX4326" s="5">
        <v>2022</v>
      </c>
      <c r="BA4326" s="5" t="s">
        <v>362</v>
      </c>
      <c r="BD4326" s="5">
        <v>12</v>
      </c>
      <c r="BE4326" s="5">
        <v>2023</v>
      </c>
      <c r="BF4326" s="5" t="s">
        <v>99</v>
      </c>
      <c r="BG4326" s="5" t="s">
        <v>361</v>
      </c>
      <c r="BH4326" s="5" t="s">
        <v>217</v>
      </c>
      <c r="BI4326" s="5">
        <v>5</v>
      </c>
      <c r="BJ4326" s="5">
        <v>7</v>
      </c>
      <c r="BK4326" s="5">
        <v>3</v>
      </c>
      <c r="BN4326" s="5">
        <f t="shared" si="93"/>
        <v>44.955752212389399</v>
      </c>
    </row>
    <row r="4327" spans="1:66" x14ac:dyDescent="0.35">
      <c r="A4327" s="5" t="s">
        <v>19769</v>
      </c>
      <c r="B4327" s="5" t="s">
        <v>313</v>
      </c>
      <c r="C4327" s="5" t="s">
        <v>149</v>
      </c>
      <c r="D4327" s="5" t="s">
        <v>18700</v>
      </c>
      <c r="E4327" s="5" t="s">
        <v>18701</v>
      </c>
      <c r="F4327" s="5" t="s">
        <v>87</v>
      </c>
      <c r="G4327" s="5" t="s">
        <v>19743</v>
      </c>
      <c r="H4327" s="5" t="s">
        <v>162</v>
      </c>
      <c r="K4327" s="5">
        <v>1</v>
      </c>
      <c r="L4327" s="5">
        <v>1</v>
      </c>
      <c r="M4327" s="5">
        <v>0</v>
      </c>
      <c r="N4327" s="5" t="s">
        <v>224</v>
      </c>
      <c r="O4327" s="5">
        <v>44.955752212389399</v>
      </c>
      <c r="P4327" s="5">
        <v>0</v>
      </c>
      <c r="Q4327" s="5">
        <v>0</v>
      </c>
      <c r="R4327" s="5" t="s">
        <v>19770</v>
      </c>
      <c r="S4327" s="5" t="s">
        <v>6246</v>
      </c>
      <c r="T4327" s="5" t="s">
        <v>6246</v>
      </c>
      <c r="U4327" s="5" t="s">
        <v>19771</v>
      </c>
      <c r="V4327" s="5" t="s">
        <v>9753</v>
      </c>
      <c r="W4327" s="5" t="s">
        <v>9753</v>
      </c>
      <c r="Y4327" s="5" t="s">
        <v>19746</v>
      </c>
      <c r="Z4327" s="5" t="s">
        <v>19747</v>
      </c>
      <c r="AB4327" s="5" t="s">
        <v>87</v>
      </c>
      <c r="AC4327" s="5" t="s">
        <v>149</v>
      </c>
      <c r="AD4327" s="5" t="s">
        <v>97</v>
      </c>
      <c r="AK4327" s="5" t="s">
        <v>3980</v>
      </c>
      <c r="AL4327" s="5" t="s">
        <v>4727</v>
      </c>
      <c r="AM4327" s="5" t="s">
        <v>390</v>
      </c>
      <c r="AN4327" s="5" t="s">
        <v>18540</v>
      </c>
      <c r="AO4327" s="5" t="s">
        <v>98</v>
      </c>
      <c r="AP4327" s="5" t="s">
        <v>98</v>
      </c>
      <c r="AT4327" s="5" t="s">
        <v>98</v>
      </c>
      <c r="AX4327" s="5">
        <v>2022</v>
      </c>
      <c r="BA4327" s="5" t="s">
        <v>362</v>
      </c>
      <c r="BD4327" s="5">
        <v>12</v>
      </c>
      <c r="BE4327" s="5">
        <v>2023</v>
      </c>
      <c r="BF4327" s="5" t="s">
        <v>99</v>
      </c>
      <c r="BG4327" s="5" t="s">
        <v>361</v>
      </c>
      <c r="BH4327" s="5" t="s">
        <v>217</v>
      </c>
      <c r="BI4327" s="5">
        <v>5</v>
      </c>
      <c r="BJ4327" s="5">
        <v>7</v>
      </c>
      <c r="BK4327" s="5">
        <v>3</v>
      </c>
      <c r="BN4327" s="5">
        <f t="shared" si="93"/>
        <v>44.955752212389399</v>
      </c>
    </row>
    <row r="4328" spans="1:66" x14ac:dyDescent="0.35">
      <c r="A4328" s="5" t="s">
        <v>19772</v>
      </c>
      <c r="B4328" s="5" t="s">
        <v>313</v>
      </c>
      <c r="C4328" s="5" t="s">
        <v>149</v>
      </c>
      <c r="D4328" s="5" t="s">
        <v>18700</v>
      </c>
      <c r="E4328" s="5" t="s">
        <v>18701</v>
      </c>
      <c r="F4328" s="5" t="s">
        <v>87</v>
      </c>
      <c r="G4328" s="5" t="s">
        <v>19743</v>
      </c>
      <c r="H4328" s="5" t="s">
        <v>162</v>
      </c>
      <c r="K4328" s="5">
        <v>1</v>
      </c>
      <c r="L4328" s="5">
        <v>1</v>
      </c>
      <c r="M4328" s="5">
        <v>0</v>
      </c>
      <c r="N4328" s="5" t="s">
        <v>224</v>
      </c>
      <c r="O4328" s="5">
        <v>44.955752212389399</v>
      </c>
      <c r="P4328" s="5">
        <v>0</v>
      </c>
      <c r="Q4328" s="5">
        <v>0</v>
      </c>
      <c r="R4328" s="5" t="s">
        <v>19773</v>
      </c>
      <c r="S4328" s="5" t="s">
        <v>6246</v>
      </c>
      <c r="T4328" s="5" t="s">
        <v>6246</v>
      </c>
      <c r="U4328" s="5" t="s">
        <v>19774</v>
      </c>
      <c r="V4328" s="5" t="s">
        <v>9753</v>
      </c>
      <c r="W4328" s="5" t="s">
        <v>9753</v>
      </c>
      <c r="Y4328" s="5" t="s">
        <v>19746</v>
      </c>
      <c r="Z4328" s="5" t="s">
        <v>19747</v>
      </c>
      <c r="AB4328" s="5" t="s">
        <v>87</v>
      </c>
      <c r="AC4328" s="5" t="s">
        <v>149</v>
      </c>
      <c r="AD4328" s="5" t="s">
        <v>97</v>
      </c>
      <c r="AK4328" s="5" t="s">
        <v>3980</v>
      </c>
      <c r="AL4328" s="5" t="s">
        <v>4727</v>
      </c>
      <c r="AM4328" s="5" t="s">
        <v>390</v>
      </c>
      <c r="AN4328" s="5" t="s">
        <v>18540</v>
      </c>
      <c r="AO4328" s="5" t="s">
        <v>98</v>
      </c>
      <c r="AP4328" s="5" t="s">
        <v>98</v>
      </c>
      <c r="AT4328" s="5" t="s">
        <v>98</v>
      </c>
      <c r="AX4328" s="5">
        <v>2022</v>
      </c>
      <c r="BA4328" s="5" t="s">
        <v>362</v>
      </c>
      <c r="BD4328" s="5">
        <v>12</v>
      </c>
      <c r="BE4328" s="5">
        <v>2023</v>
      </c>
      <c r="BF4328" s="5" t="s">
        <v>99</v>
      </c>
      <c r="BG4328" s="5" t="s">
        <v>361</v>
      </c>
      <c r="BH4328" s="5" t="s">
        <v>217</v>
      </c>
      <c r="BI4328" s="5">
        <v>5</v>
      </c>
      <c r="BJ4328" s="5">
        <v>7</v>
      </c>
      <c r="BK4328" s="5">
        <v>3</v>
      </c>
      <c r="BN4328" s="5">
        <f t="shared" si="93"/>
        <v>44.955752212389399</v>
      </c>
    </row>
    <row r="4329" spans="1:66" x14ac:dyDescent="0.35">
      <c r="A4329" s="5" t="s">
        <v>19775</v>
      </c>
      <c r="B4329" s="5" t="s">
        <v>313</v>
      </c>
      <c r="C4329" s="5" t="s">
        <v>149</v>
      </c>
      <c r="D4329" s="5" t="s">
        <v>18707</v>
      </c>
      <c r="E4329" s="5" t="s">
        <v>18708</v>
      </c>
      <c r="F4329" s="5" t="s">
        <v>87</v>
      </c>
      <c r="G4329" s="5" t="s">
        <v>19776</v>
      </c>
      <c r="H4329" s="5" t="s">
        <v>162</v>
      </c>
      <c r="K4329" s="5">
        <v>1</v>
      </c>
      <c r="L4329" s="5">
        <v>1</v>
      </c>
      <c r="M4329" s="5">
        <v>0</v>
      </c>
      <c r="N4329" s="5" t="s">
        <v>224</v>
      </c>
      <c r="O4329" s="5">
        <v>44.955752212389399</v>
      </c>
      <c r="P4329" s="5">
        <v>0</v>
      </c>
      <c r="Q4329" s="5">
        <v>0</v>
      </c>
      <c r="R4329" s="5" t="s">
        <v>19777</v>
      </c>
      <c r="S4329" s="5" t="s">
        <v>7195</v>
      </c>
      <c r="T4329" s="5" t="s">
        <v>7195</v>
      </c>
      <c r="U4329" s="5" t="s">
        <v>19778</v>
      </c>
      <c r="V4329" s="5" t="s">
        <v>9753</v>
      </c>
      <c r="W4329" s="5" t="s">
        <v>9753</v>
      </c>
      <c r="Y4329" s="5" t="s">
        <v>19779</v>
      </c>
      <c r="Z4329" s="5" t="s">
        <v>19780</v>
      </c>
      <c r="AB4329" s="5" t="s">
        <v>87</v>
      </c>
      <c r="AC4329" s="5" t="s">
        <v>149</v>
      </c>
      <c r="AD4329" s="5" t="s">
        <v>97</v>
      </c>
      <c r="AK4329" s="5" t="s">
        <v>4688</v>
      </c>
      <c r="AL4329" s="5" t="s">
        <v>809</v>
      </c>
      <c r="AM4329" s="5" t="s">
        <v>390</v>
      </c>
      <c r="AN4329" s="5" t="s">
        <v>18540</v>
      </c>
      <c r="AO4329" s="5" t="s">
        <v>98</v>
      </c>
      <c r="AP4329" s="5" t="s">
        <v>98</v>
      </c>
      <c r="AT4329" s="5" t="s">
        <v>98</v>
      </c>
      <c r="AX4329" s="5">
        <v>2022</v>
      </c>
      <c r="BA4329" s="5" t="s">
        <v>362</v>
      </c>
      <c r="BD4329" s="5">
        <v>12</v>
      </c>
      <c r="BE4329" s="5">
        <v>2023</v>
      </c>
      <c r="BF4329" s="5" t="s">
        <v>99</v>
      </c>
      <c r="BG4329" s="5" t="s">
        <v>361</v>
      </c>
      <c r="BH4329" s="5" t="s">
        <v>217</v>
      </c>
      <c r="BI4329" s="5">
        <v>6</v>
      </c>
      <c r="BJ4329" s="5">
        <v>8</v>
      </c>
      <c r="BK4329" s="5">
        <v>3</v>
      </c>
      <c r="BN4329" s="5">
        <f t="shared" si="93"/>
        <v>44.955752212389399</v>
      </c>
    </row>
    <row r="4330" spans="1:66" x14ac:dyDescent="0.35">
      <c r="A4330" s="5" t="s">
        <v>19781</v>
      </c>
      <c r="B4330" s="5" t="s">
        <v>313</v>
      </c>
      <c r="C4330" s="5" t="s">
        <v>149</v>
      </c>
      <c r="D4330" s="5" t="s">
        <v>18707</v>
      </c>
      <c r="E4330" s="5" t="s">
        <v>18708</v>
      </c>
      <c r="F4330" s="5" t="s">
        <v>87</v>
      </c>
      <c r="G4330" s="5" t="s">
        <v>19776</v>
      </c>
      <c r="H4330" s="5" t="s">
        <v>162</v>
      </c>
      <c r="K4330" s="5">
        <v>1</v>
      </c>
      <c r="L4330" s="5">
        <v>1</v>
      </c>
      <c r="M4330" s="5">
        <v>0</v>
      </c>
      <c r="N4330" s="5" t="s">
        <v>224</v>
      </c>
      <c r="O4330" s="5">
        <v>44.955752212389399</v>
      </c>
      <c r="P4330" s="5">
        <v>0</v>
      </c>
      <c r="Q4330" s="5">
        <v>0</v>
      </c>
      <c r="R4330" s="5" t="s">
        <v>19782</v>
      </c>
      <c r="S4330" s="5" t="s">
        <v>7195</v>
      </c>
      <c r="T4330" s="5" t="s">
        <v>7195</v>
      </c>
      <c r="U4330" s="5" t="s">
        <v>19783</v>
      </c>
      <c r="V4330" s="5" t="s">
        <v>9753</v>
      </c>
      <c r="W4330" s="5" t="s">
        <v>9753</v>
      </c>
      <c r="Y4330" s="5" t="s">
        <v>19779</v>
      </c>
      <c r="Z4330" s="5" t="s">
        <v>19780</v>
      </c>
      <c r="AB4330" s="5" t="s">
        <v>87</v>
      </c>
      <c r="AC4330" s="5" t="s">
        <v>149</v>
      </c>
      <c r="AD4330" s="5" t="s">
        <v>97</v>
      </c>
      <c r="AK4330" s="5" t="s">
        <v>4688</v>
      </c>
      <c r="AL4330" s="5" t="s">
        <v>809</v>
      </c>
      <c r="AM4330" s="5" t="s">
        <v>390</v>
      </c>
      <c r="AN4330" s="5" t="s">
        <v>18540</v>
      </c>
      <c r="AO4330" s="5" t="s">
        <v>98</v>
      </c>
      <c r="AP4330" s="5" t="s">
        <v>98</v>
      </c>
      <c r="AT4330" s="5" t="s">
        <v>98</v>
      </c>
      <c r="AX4330" s="5">
        <v>2022</v>
      </c>
      <c r="BA4330" s="5" t="s">
        <v>362</v>
      </c>
      <c r="BD4330" s="5">
        <v>12</v>
      </c>
      <c r="BE4330" s="5">
        <v>2023</v>
      </c>
      <c r="BF4330" s="5" t="s">
        <v>99</v>
      </c>
      <c r="BG4330" s="5" t="s">
        <v>361</v>
      </c>
      <c r="BH4330" s="5" t="s">
        <v>217</v>
      </c>
      <c r="BI4330" s="5">
        <v>6</v>
      </c>
      <c r="BJ4330" s="5">
        <v>8</v>
      </c>
      <c r="BK4330" s="5">
        <v>3</v>
      </c>
      <c r="BN4330" s="5">
        <f t="shared" si="93"/>
        <v>44.955752212389399</v>
      </c>
    </row>
    <row r="4331" spans="1:66" x14ac:dyDescent="0.35">
      <c r="A4331" s="5" t="s">
        <v>19784</v>
      </c>
      <c r="B4331" s="5" t="s">
        <v>313</v>
      </c>
      <c r="C4331" s="5" t="s">
        <v>149</v>
      </c>
      <c r="D4331" s="5" t="s">
        <v>18707</v>
      </c>
      <c r="E4331" s="5" t="s">
        <v>18708</v>
      </c>
      <c r="F4331" s="5" t="s">
        <v>87</v>
      </c>
      <c r="G4331" s="5" t="s">
        <v>19776</v>
      </c>
      <c r="H4331" s="5" t="s">
        <v>162</v>
      </c>
      <c r="K4331" s="5">
        <v>1</v>
      </c>
      <c r="L4331" s="5">
        <v>1</v>
      </c>
      <c r="M4331" s="5">
        <v>0</v>
      </c>
      <c r="N4331" s="5" t="s">
        <v>224</v>
      </c>
      <c r="O4331" s="5">
        <v>44.955752212389399</v>
      </c>
      <c r="P4331" s="5">
        <v>0</v>
      </c>
      <c r="Q4331" s="5">
        <v>0</v>
      </c>
      <c r="R4331" s="5" t="s">
        <v>19785</v>
      </c>
      <c r="S4331" s="5" t="s">
        <v>7195</v>
      </c>
      <c r="T4331" s="5" t="s">
        <v>7195</v>
      </c>
      <c r="U4331" s="5" t="s">
        <v>19786</v>
      </c>
      <c r="V4331" s="5" t="s">
        <v>9753</v>
      </c>
      <c r="W4331" s="5" t="s">
        <v>9753</v>
      </c>
      <c r="Y4331" s="5" t="s">
        <v>19779</v>
      </c>
      <c r="Z4331" s="5" t="s">
        <v>19780</v>
      </c>
      <c r="AB4331" s="5" t="s">
        <v>87</v>
      </c>
      <c r="AC4331" s="5" t="s">
        <v>149</v>
      </c>
      <c r="AD4331" s="5" t="s">
        <v>97</v>
      </c>
      <c r="AK4331" s="5" t="s">
        <v>4688</v>
      </c>
      <c r="AL4331" s="5" t="s">
        <v>809</v>
      </c>
      <c r="AM4331" s="5" t="s">
        <v>390</v>
      </c>
      <c r="AN4331" s="5" t="s">
        <v>18540</v>
      </c>
      <c r="AO4331" s="5" t="s">
        <v>98</v>
      </c>
      <c r="AP4331" s="5" t="s">
        <v>98</v>
      </c>
      <c r="AT4331" s="5" t="s">
        <v>98</v>
      </c>
      <c r="AX4331" s="5">
        <v>2022</v>
      </c>
      <c r="BA4331" s="5" t="s">
        <v>362</v>
      </c>
      <c r="BD4331" s="5">
        <v>12</v>
      </c>
      <c r="BE4331" s="5">
        <v>2023</v>
      </c>
      <c r="BF4331" s="5" t="s">
        <v>99</v>
      </c>
      <c r="BG4331" s="5" t="s">
        <v>361</v>
      </c>
      <c r="BH4331" s="5" t="s">
        <v>217</v>
      </c>
      <c r="BI4331" s="5">
        <v>6</v>
      </c>
      <c r="BJ4331" s="5">
        <v>8</v>
      </c>
      <c r="BK4331" s="5">
        <v>3</v>
      </c>
      <c r="BN4331" s="5">
        <f t="shared" si="93"/>
        <v>44.955752212389399</v>
      </c>
    </row>
    <row r="4332" spans="1:66" x14ac:dyDescent="0.35">
      <c r="A4332" s="5" t="s">
        <v>19787</v>
      </c>
      <c r="B4332" s="5" t="s">
        <v>313</v>
      </c>
      <c r="C4332" s="5" t="s">
        <v>149</v>
      </c>
      <c r="D4332" s="5" t="s">
        <v>18707</v>
      </c>
      <c r="E4332" s="5" t="s">
        <v>18708</v>
      </c>
      <c r="F4332" s="5" t="s">
        <v>87</v>
      </c>
      <c r="G4332" s="5" t="s">
        <v>19776</v>
      </c>
      <c r="H4332" s="5" t="s">
        <v>162</v>
      </c>
      <c r="K4332" s="5">
        <v>1</v>
      </c>
      <c r="L4332" s="5">
        <v>1</v>
      </c>
      <c r="M4332" s="5">
        <v>0</v>
      </c>
      <c r="N4332" s="5" t="s">
        <v>224</v>
      </c>
      <c r="O4332" s="5">
        <v>44.955752212389399</v>
      </c>
      <c r="P4332" s="5">
        <v>0</v>
      </c>
      <c r="Q4332" s="5">
        <v>0</v>
      </c>
      <c r="R4332" s="5" t="s">
        <v>19788</v>
      </c>
      <c r="S4332" s="5" t="s">
        <v>7195</v>
      </c>
      <c r="T4332" s="5" t="s">
        <v>7195</v>
      </c>
      <c r="U4332" s="5" t="s">
        <v>19789</v>
      </c>
      <c r="V4332" s="5" t="s">
        <v>9753</v>
      </c>
      <c r="W4332" s="5" t="s">
        <v>9753</v>
      </c>
      <c r="Y4332" s="5" t="s">
        <v>19779</v>
      </c>
      <c r="Z4332" s="5" t="s">
        <v>19780</v>
      </c>
      <c r="AB4332" s="5" t="s">
        <v>87</v>
      </c>
      <c r="AC4332" s="5" t="s">
        <v>149</v>
      </c>
      <c r="AD4332" s="5" t="s">
        <v>97</v>
      </c>
      <c r="AK4332" s="5" t="s">
        <v>4688</v>
      </c>
      <c r="AL4332" s="5" t="s">
        <v>809</v>
      </c>
      <c r="AM4332" s="5" t="s">
        <v>390</v>
      </c>
      <c r="AN4332" s="5" t="s">
        <v>18540</v>
      </c>
      <c r="AO4332" s="5" t="s">
        <v>98</v>
      </c>
      <c r="AP4332" s="5" t="s">
        <v>98</v>
      </c>
      <c r="AT4332" s="5" t="s">
        <v>98</v>
      </c>
      <c r="AX4332" s="5">
        <v>2022</v>
      </c>
      <c r="BA4332" s="5" t="s">
        <v>362</v>
      </c>
      <c r="BD4332" s="5">
        <v>12</v>
      </c>
      <c r="BE4332" s="5">
        <v>2023</v>
      </c>
      <c r="BF4332" s="5" t="s">
        <v>99</v>
      </c>
      <c r="BG4332" s="5" t="s">
        <v>361</v>
      </c>
      <c r="BH4332" s="5" t="s">
        <v>217</v>
      </c>
      <c r="BI4332" s="5">
        <v>6</v>
      </c>
      <c r="BJ4332" s="5">
        <v>8</v>
      </c>
      <c r="BK4332" s="5">
        <v>3</v>
      </c>
      <c r="BN4332" s="5">
        <f t="shared" si="93"/>
        <v>44.955752212389399</v>
      </c>
    </row>
    <row r="4333" spans="1:66" x14ac:dyDescent="0.35">
      <c r="A4333" s="5" t="s">
        <v>19790</v>
      </c>
      <c r="B4333" s="5" t="s">
        <v>313</v>
      </c>
      <c r="C4333" s="5" t="s">
        <v>149</v>
      </c>
      <c r="D4333" s="5" t="s">
        <v>18707</v>
      </c>
      <c r="E4333" s="5" t="s">
        <v>18708</v>
      </c>
      <c r="F4333" s="5" t="s">
        <v>87</v>
      </c>
      <c r="G4333" s="5" t="s">
        <v>19776</v>
      </c>
      <c r="H4333" s="5" t="s">
        <v>162</v>
      </c>
      <c r="K4333" s="5">
        <v>1</v>
      </c>
      <c r="L4333" s="5">
        <v>1</v>
      </c>
      <c r="M4333" s="5">
        <v>0</v>
      </c>
      <c r="N4333" s="5" t="s">
        <v>224</v>
      </c>
      <c r="O4333" s="5">
        <v>44.955752212389399</v>
      </c>
      <c r="P4333" s="5">
        <v>0</v>
      </c>
      <c r="Q4333" s="5">
        <v>0</v>
      </c>
      <c r="R4333" s="5" t="s">
        <v>19791</v>
      </c>
      <c r="S4333" s="5" t="s">
        <v>7195</v>
      </c>
      <c r="T4333" s="5" t="s">
        <v>7195</v>
      </c>
      <c r="U4333" s="5" t="s">
        <v>19792</v>
      </c>
      <c r="V4333" s="5" t="s">
        <v>9753</v>
      </c>
      <c r="W4333" s="5" t="s">
        <v>9753</v>
      </c>
      <c r="Y4333" s="5" t="s">
        <v>19779</v>
      </c>
      <c r="Z4333" s="5" t="s">
        <v>19780</v>
      </c>
      <c r="AB4333" s="5" t="s">
        <v>87</v>
      </c>
      <c r="AC4333" s="5" t="s">
        <v>149</v>
      </c>
      <c r="AD4333" s="5" t="s">
        <v>97</v>
      </c>
      <c r="AK4333" s="5" t="s">
        <v>4688</v>
      </c>
      <c r="AL4333" s="5" t="s">
        <v>809</v>
      </c>
      <c r="AM4333" s="5" t="s">
        <v>390</v>
      </c>
      <c r="AN4333" s="5" t="s">
        <v>18540</v>
      </c>
      <c r="AO4333" s="5" t="s">
        <v>98</v>
      </c>
      <c r="AP4333" s="5" t="s">
        <v>98</v>
      </c>
      <c r="AT4333" s="5" t="s">
        <v>98</v>
      </c>
      <c r="AX4333" s="5">
        <v>2022</v>
      </c>
      <c r="BA4333" s="5" t="s">
        <v>362</v>
      </c>
      <c r="BD4333" s="5">
        <v>12</v>
      </c>
      <c r="BE4333" s="5">
        <v>2023</v>
      </c>
      <c r="BF4333" s="5" t="s">
        <v>99</v>
      </c>
      <c r="BG4333" s="5" t="s">
        <v>361</v>
      </c>
      <c r="BH4333" s="5" t="s">
        <v>217</v>
      </c>
      <c r="BI4333" s="5">
        <v>6</v>
      </c>
      <c r="BJ4333" s="5">
        <v>8</v>
      </c>
      <c r="BK4333" s="5">
        <v>3</v>
      </c>
      <c r="BN4333" s="5">
        <f t="shared" si="93"/>
        <v>44.955752212389399</v>
      </c>
    </row>
    <row r="4334" spans="1:66" x14ac:dyDescent="0.35">
      <c r="A4334" s="5" t="s">
        <v>19793</v>
      </c>
      <c r="B4334" s="5" t="s">
        <v>313</v>
      </c>
      <c r="C4334" s="5" t="s">
        <v>149</v>
      </c>
      <c r="D4334" s="5" t="s">
        <v>18707</v>
      </c>
      <c r="E4334" s="5" t="s">
        <v>18708</v>
      </c>
      <c r="F4334" s="5" t="s">
        <v>87</v>
      </c>
      <c r="G4334" s="5" t="s">
        <v>19776</v>
      </c>
      <c r="H4334" s="5" t="s">
        <v>162</v>
      </c>
      <c r="K4334" s="5">
        <v>1</v>
      </c>
      <c r="L4334" s="5">
        <v>1</v>
      </c>
      <c r="M4334" s="5">
        <v>0</v>
      </c>
      <c r="N4334" s="5" t="s">
        <v>224</v>
      </c>
      <c r="O4334" s="5">
        <v>44.955752212389399</v>
      </c>
      <c r="P4334" s="5">
        <v>0</v>
      </c>
      <c r="Q4334" s="5">
        <v>0</v>
      </c>
      <c r="R4334" s="5" t="s">
        <v>19794</v>
      </c>
      <c r="S4334" s="5" t="s">
        <v>7195</v>
      </c>
      <c r="T4334" s="5" t="s">
        <v>7195</v>
      </c>
      <c r="U4334" s="5" t="s">
        <v>19795</v>
      </c>
      <c r="V4334" s="5" t="s">
        <v>9753</v>
      </c>
      <c r="W4334" s="5" t="s">
        <v>9753</v>
      </c>
      <c r="Y4334" s="5" t="s">
        <v>19779</v>
      </c>
      <c r="Z4334" s="5" t="s">
        <v>19780</v>
      </c>
      <c r="AB4334" s="5" t="s">
        <v>87</v>
      </c>
      <c r="AC4334" s="5" t="s">
        <v>149</v>
      </c>
      <c r="AD4334" s="5" t="s">
        <v>97</v>
      </c>
      <c r="AK4334" s="5" t="s">
        <v>4688</v>
      </c>
      <c r="AL4334" s="5" t="s">
        <v>809</v>
      </c>
      <c r="AM4334" s="5" t="s">
        <v>390</v>
      </c>
      <c r="AN4334" s="5" t="s">
        <v>18540</v>
      </c>
      <c r="AO4334" s="5" t="s">
        <v>98</v>
      </c>
      <c r="AP4334" s="5" t="s">
        <v>98</v>
      </c>
      <c r="AT4334" s="5" t="s">
        <v>98</v>
      </c>
      <c r="AX4334" s="5">
        <v>2022</v>
      </c>
      <c r="BA4334" s="5" t="s">
        <v>362</v>
      </c>
      <c r="BD4334" s="5">
        <v>12</v>
      </c>
      <c r="BE4334" s="5">
        <v>2023</v>
      </c>
      <c r="BF4334" s="5" t="s">
        <v>99</v>
      </c>
      <c r="BG4334" s="5" t="s">
        <v>361</v>
      </c>
      <c r="BH4334" s="5" t="s">
        <v>217</v>
      </c>
      <c r="BI4334" s="5">
        <v>6</v>
      </c>
      <c r="BJ4334" s="5">
        <v>8</v>
      </c>
      <c r="BK4334" s="5">
        <v>3</v>
      </c>
      <c r="BN4334" s="5">
        <f t="shared" si="93"/>
        <v>44.955752212389399</v>
      </c>
    </row>
    <row r="4335" spans="1:66" x14ac:dyDescent="0.35">
      <c r="A4335" s="5" t="s">
        <v>19796</v>
      </c>
      <c r="B4335" s="5" t="s">
        <v>313</v>
      </c>
      <c r="C4335" s="5" t="s">
        <v>149</v>
      </c>
      <c r="D4335" s="5" t="s">
        <v>18707</v>
      </c>
      <c r="E4335" s="5" t="s">
        <v>18708</v>
      </c>
      <c r="F4335" s="5" t="s">
        <v>87</v>
      </c>
      <c r="G4335" s="5" t="s">
        <v>19776</v>
      </c>
      <c r="H4335" s="5" t="s">
        <v>162</v>
      </c>
      <c r="K4335" s="5">
        <v>1</v>
      </c>
      <c r="L4335" s="5">
        <v>1</v>
      </c>
      <c r="M4335" s="5">
        <v>0</v>
      </c>
      <c r="N4335" s="5" t="s">
        <v>224</v>
      </c>
      <c r="O4335" s="5">
        <v>44.955752212389399</v>
      </c>
      <c r="P4335" s="5">
        <v>0</v>
      </c>
      <c r="Q4335" s="5">
        <v>0</v>
      </c>
      <c r="R4335" s="5" t="s">
        <v>19797</v>
      </c>
      <c r="S4335" s="5" t="s">
        <v>13361</v>
      </c>
      <c r="T4335" s="5" t="s">
        <v>13361</v>
      </c>
      <c r="U4335" s="5" t="s">
        <v>19798</v>
      </c>
      <c r="V4335" s="5" t="s">
        <v>9753</v>
      </c>
      <c r="W4335" s="5" t="s">
        <v>9753</v>
      </c>
      <c r="Y4335" s="5" t="s">
        <v>19779</v>
      </c>
      <c r="Z4335" s="5" t="s">
        <v>19780</v>
      </c>
      <c r="AB4335" s="5" t="s">
        <v>87</v>
      </c>
      <c r="AC4335" s="5" t="s">
        <v>149</v>
      </c>
      <c r="AD4335" s="5" t="s">
        <v>97</v>
      </c>
      <c r="AK4335" s="5" t="s">
        <v>4688</v>
      </c>
      <c r="AL4335" s="5" t="s">
        <v>809</v>
      </c>
      <c r="AM4335" s="5" t="s">
        <v>390</v>
      </c>
      <c r="AN4335" s="5" t="s">
        <v>18540</v>
      </c>
      <c r="AO4335" s="5" t="s">
        <v>98</v>
      </c>
      <c r="AP4335" s="5" t="s">
        <v>98</v>
      </c>
      <c r="AT4335" s="5" t="s">
        <v>98</v>
      </c>
      <c r="AX4335" s="5">
        <v>2022</v>
      </c>
      <c r="BA4335" s="5" t="s">
        <v>362</v>
      </c>
      <c r="BD4335" s="5">
        <v>12</v>
      </c>
      <c r="BE4335" s="5">
        <v>2023</v>
      </c>
      <c r="BF4335" s="5" t="s">
        <v>99</v>
      </c>
      <c r="BG4335" s="5" t="s">
        <v>361</v>
      </c>
      <c r="BH4335" s="5" t="s">
        <v>217</v>
      </c>
      <c r="BI4335" s="5">
        <v>6</v>
      </c>
      <c r="BJ4335" s="5">
        <v>8</v>
      </c>
      <c r="BK4335" s="5">
        <v>3</v>
      </c>
      <c r="BN4335" s="5">
        <f t="shared" si="93"/>
        <v>44.955752212389399</v>
      </c>
    </row>
    <row r="4336" spans="1:66" x14ac:dyDescent="0.35">
      <c r="A4336" s="5" t="s">
        <v>19799</v>
      </c>
      <c r="B4336" s="5" t="s">
        <v>313</v>
      </c>
      <c r="C4336" s="5" t="s">
        <v>149</v>
      </c>
      <c r="D4336" s="5" t="s">
        <v>18707</v>
      </c>
      <c r="E4336" s="5" t="s">
        <v>18708</v>
      </c>
      <c r="F4336" s="5" t="s">
        <v>87</v>
      </c>
      <c r="G4336" s="5" t="s">
        <v>19776</v>
      </c>
      <c r="H4336" s="5" t="s">
        <v>162</v>
      </c>
      <c r="K4336" s="5">
        <v>1</v>
      </c>
      <c r="L4336" s="5">
        <v>1</v>
      </c>
      <c r="M4336" s="5">
        <v>0</v>
      </c>
      <c r="N4336" s="5" t="s">
        <v>224</v>
      </c>
      <c r="O4336" s="5">
        <v>44.955752212389399</v>
      </c>
      <c r="P4336" s="5">
        <v>0</v>
      </c>
      <c r="Q4336" s="5">
        <v>0</v>
      </c>
      <c r="R4336" s="5" t="s">
        <v>19800</v>
      </c>
      <c r="S4336" s="5" t="s">
        <v>13361</v>
      </c>
      <c r="T4336" s="5" t="s">
        <v>13361</v>
      </c>
      <c r="U4336" s="5" t="s">
        <v>19801</v>
      </c>
      <c r="V4336" s="5" t="s">
        <v>9753</v>
      </c>
      <c r="W4336" s="5" t="s">
        <v>9753</v>
      </c>
      <c r="Y4336" s="5" t="s">
        <v>19779</v>
      </c>
      <c r="Z4336" s="5" t="s">
        <v>19780</v>
      </c>
      <c r="AB4336" s="5" t="s">
        <v>87</v>
      </c>
      <c r="AC4336" s="5" t="s">
        <v>149</v>
      </c>
      <c r="AD4336" s="5" t="s">
        <v>97</v>
      </c>
      <c r="AK4336" s="5" t="s">
        <v>4688</v>
      </c>
      <c r="AL4336" s="5" t="s">
        <v>809</v>
      </c>
      <c r="AM4336" s="5" t="s">
        <v>390</v>
      </c>
      <c r="AN4336" s="5" t="s">
        <v>18540</v>
      </c>
      <c r="AO4336" s="5" t="s">
        <v>98</v>
      </c>
      <c r="AP4336" s="5" t="s">
        <v>98</v>
      </c>
      <c r="AT4336" s="5" t="s">
        <v>98</v>
      </c>
      <c r="AX4336" s="5">
        <v>2022</v>
      </c>
      <c r="BA4336" s="5" t="s">
        <v>362</v>
      </c>
      <c r="BD4336" s="5">
        <v>12</v>
      </c>
      <c r="BE4336" s="5">
        <v>2023</v>
      </c>
      <c r="BF4336" s="5" t="s">
        <v>99</v>
      </c>
      <c r="BG4336" s="5" t="s">
        <v>361</v>
      </c>
      <c r="BH4336" s="5" t="s">
        <v>217</v>
      </c>
      <c r="BI4336" s="5">
        <v>6</v>
      </c>
      <c r="BJ4336" s="5">
        <v>8</v>
      </c>
      <c r="BK4336" s="5">
        <v>3</v>
      </c>
      <c r="BN4336" s="5">
        <f t="shared" si="93"/>
        <v>44.955752212389399</v>
      </c>
    </row>
    <row r="4337" spans="1:66" x14ac:dyDescent="0.35">
      <c r="A4337" s="5" t="s">
        <v>19802</v>
      </c>
      <c r="B4337" s="5" t="s">
        <v>313</v>
      </c>
      <c r="C4337" s="5" t="s">
        <v>149</v>
      </c>
      <c r="D4337" s="5" t="s">
        <v>18707</v>
      </c>
      <c r="E4337" s="5" t="s">
        <v>18708</v>
      </c>
      <c r="F4337" s="5" t="s">
        <v>87</v>
      </c>
      <c r="G4337" s="5" t="s">
        <v>19776</v>
      </c>
      <c r="H4337" s="5" t="s">
        <v>162</v>
      </c>
      <c r="K4337" s="5">
        <v>1</v>
      </c>
      <c r="L4337" s="5">
        <v>1</v>
      </c>
      <c r="M4337" s="5">
        <v>0</v>
      </c>
      <c r="N4337" s="5" t="s">
        <v>224</v>
      </c>
      <c r="O4337" s="5">
        <v>44.955752212389399</v>
      </c>
      <c r="P4337" s="5">
        <v>0</v>
      </c>
      <c r="Q4337" s="5">
        <v>0</v>
      </c>
      <c r="R4337" s="5" t="s">
        <v>19803</v>
      </c>
      <c r="S4337" s="5" t="s">
        <v>13361</v>
      </c>
      <c r="T4337" s="5" t="s">
        <v>13361</v>
      </c>
      <c r="U4337" s="5" t="s">
        <v>19804</v>
      </c>
      <c r="V4337" s="5" t="s">
        <v>9753</v>
      </c>
      <c r="W4337" s="5" t="s">
        <v>9753</v>
      </c>
      <c r="Y4337" s="5" t="s">
        <v>19779</v>
      </c>
      <c r="Z4337" s="5" t="s">
        <v>19780</v>
      </c>
      <c r="AB4337" s="5" t="s">
        <v>87</v>
      </c>
      <c r="AC4337" s="5" t="s">
        <v>149</v>
      </c>
      <c r="AD4337" s="5" t="s">
        <v>97</v>
      </c>
      <c r="AK4337" s="5" t="s">
        <v>4688</v>
      </c>
      <c r="AL4337" s="5" t="s">
        <v>809</v>
      </c>
      <c r="AM4337" s="5" t="s">
        <v>390</v>
      </c>
      <c r="AN4337" s="5" t="s">
        <v>18540</v>
      </c>
      <c r="AO4337" s="5" t="s">
        <v>98</v>
      </c>
      <c r="AP4337" s="5" t="s">
        <v>98</v>
      </c>
      <c r="AT4337" s="5" t="s">
        <v>98</v>
      </c>
      <c r="AX4337" s="5">
        <v>2022</v>
      </c>
      <c r="BA4337" s="5" t="s">
        <v>362</v>
      </c>
      <c r="BD4337" s="5">
        <v>12</v>
      </c>
      <c r="BE4337" s="5">
        <v>2023</v>
      </c>
      <c r="BF4337" s="5" t="s">
        <v>99</v>
      </c>
      <c r="BG4337" s="5" t="s">
        <v>361</v>
      </c>
      <c r="BH4337" s="5" t="s">
        <v>217</v>
      </c>
      <c r="BI4337" s="5">
        <v>6</v>
      </c>
      <c r="BJ4337" s="5">
        <v>8</v>
      </c>
      <c r="BK4337" s="5">
        <v>3</v>
      </c>
      <c r="BN4337" s="5">
        <f t="shared" si="93"/>
        <v>44.955752212389399</v>
      </c>
    </row>
    <row r="4338" spans="1:66" x14ac:dyDescent="0.35">
      <c r="A4338" s="5" t="s">
        <v>19805</v>
      </c>
      <c r="B4338" s="5" t="s">
        <v>313</v>
      </c>
      <c r="C4338" s="5" t="s">
        <v>149</v>
      </c>
      <c r="D4338" s="5" t="s">
        <v>18707</v>
      </c>
      <c r="E4338" s="5" t="s">
        <v>18708</v>
      </c>
      <c r="F4338" s="5" t="s">
        <v>87</v>
      </c>
      <c r="G4338" s="5" t="s">
        <v>19776</v>
      </c>
      <c r="H4338" s="5" t="s">
        <v>162</v>
      </c>
      <c r="K4338" s="5">
        <v>1</v>
      </c>
      <c r="L4338" s="5">
        <v>1</v>
      </c>
      <c r="M4338" s="5">
        <v>0</v>
      </c>
      <c r="N4338" s="5" t="s">
        <v>224</v>
      </c>
      <c r="O4338" s="5">
        <v>44.955752212389399</v>
      </c>
      <c r="P4338" s="5">
        <v>0</v>
      </c>
      <c r="Q4338" s="5">
        <v>0</v>
      </c>
      <c r="R4338" s="5" t="s">
        <v>19806</v>
      </c>
      <c r="S4338" s="5" t="s">
        <v>13361</v>
      </c>
      <c r="T4338" s="5" t="s">
        <v>13361</v>
      </c>
      <c r="U4338" s="5" t="s">
        <v>19807</v>
      </c>
      <c r="V4338" s="5" t="s">
        <v>9753</v>
      </c>
      <c r="W4338" s="5" t="s">
        <v>9753</v>
      </c>
      <c r="Y4338" s="5" t="s">
        <v>19779</v>
      </c>
      <c r="Z4338" s="5" t="s">
        <v>19780</v>
      </c>
      <c r="AB4338" s="5" t="s">
        <v>87</v>
      </c>
      <c r="AC4338" s="5" t="s">
        <v>149</v>
      </c>
      <c r="AD4338" s="5" t="s">
        <v>97</v>
      </c>
      <c r="AK4338" s="5" t="s">
        <v>4688</v>
      </c>
      <c r="AL4338" s="5" t="s">
        <v>809</v>
      </c>
      <c r="AM4338" s="5" t="s">
        <v>390</v>
      </c>
      <c r="AN4338" s="5" t="s">
        <v>18540</v>
      </c>
      <c r="AO4338" s="5" t="s">
        <v>98</v>
      </c>
      <c r="AP4338" s="5" t="s">
        <v>98</v>
      </c>
      <c r="AT4338" s="5" t="s">
        <v>98</v>
      </c>
      <c r="AX4338" s="5">
        <v>2022</v>
      </c>
      <c r="BA4338" s="5" t="s">
        <v>362</v>
      </c>
      <c r="BD4338" s="5">
        <v>12</v>
      </c>
      <c r="BE4338" s="5">
        <v>2023</v>
      </c>
      <c r="BF4338" s="5" t="s">
        <v>99</v>
      </c>
      <c r="BG4338" s="5" t="s">
        <v>361</v>
      </c>
      <c r="BH4338" s="5" t="s">
        <v>217</v>
      </c>
      <c r="BI4338" s="5">
        <v>6</v>
      </c>
      <c r="BJ4338" s="5">
        <v>8</v>
      </c>
      <c r="BK4338" s="5">
        <v>3</v>
      </c>
      <c r="BN4338" s="5">
        <f t="shared" si="93"/>
        <v>44.955752212389399</v>
      </c>
    </row>
    <row r="4339" spans="1:66" x14ac:dyDescent="0.35">
      <c r="A4339" s="5" t="s">
        <v>19808</v>
      </c>
      <c r="B4339" s="5" t="s">
        <v>313</v>
      </c>
      <c r="C4339" s="5" t="s">
        <v>149</v>
      </c>
      <c r="D4339" s="5" t="s">
        <v>18700</v>
      </c>
      <c r="E4339" s="5" t="s">
        <v>18701</v>
      </c>
      <c r="F4339" s="5" t="s">
        <v>87</v>
      </c>
      <c r="G4339" s="5" t="s">
        <v>19809</v>
      </c>
      <c r="H4339" s="5" t="s">
        <v>2905</v>
      </c>
      <c r="K4339" s="5">
        <v>1</v>
      </c>
      <c r="L4339" s="5">
        <v>1</v>
      </c>
      <c r="M4339" s="5">
        <v>0</v>
      </c>
      <c r="N4339" s="5" t="s">
        <v>224</v>
      </c>
      <c r="O4339" s="5">
        <v>60.893805309734503</v>
      </c>
      <c r="P4339" s="5">
        <v>0</v>
      </c>
      <c r="Q4339" s="5">
        <v>0</v>
      </c>
      <c r="R4339" s="5" t="s">
        <v>19810</v>
      </c>
      <c r="S4339" s="5" t="s">
        <v>6246</v>
      </c>
      <c r="T4339" s="5" t="s">
        <v>6246</v>
      </c>
      <c r="U4339" s="5" t="s">
        <v>19811</v>
      </c>
      <c r="V4339" s="5" t="s">
        <v>9753</v>
      </c>
      <c r="W4339" s="5" t="s">
        <v>9753</v>
      </c>
      <c r="Y4339" s="5" t="s">
        <v>19812</v>
      </c>
      <c r="Z4339" s="5" t="s">
        <v>19813</v>
      </c>
      <c r="AB4339" s="5" t="s">
        <v>87</v>
      </c>
      <c r="AC4339" s="5" t="s">
        <v>149</v>
      </c>
      <c r="AD4339" s="5" t="s">
        <v>97</v>
      </c>
      <c r="AK4339" s="5" t="s">
        <v>3980</v>
      </c>
      <c r="AL4339" s="5" t="s">
        <v>4727</v>
      </c>
      <c r="AM4339" s="5" t="s">
        <v>390</v>
      </c>
      <c r="AN4339" s="5" t="s">
        <v>18540</v>
      </c>
      <c r="AO4339" s="5" t="s">
        <v>98</v>
      </c>
      <c r="AP4339" s="5" t="s">
        <v>98</v>
      </c>
      <c r="AT4339" s="5" t="s">
        <v>98</v>
      </c>
      <c r="AX4339" s="5">
        <v>2022</v>
      </c>
      <c r="BA4339" s="5" t="s">
        <v>362</v>
      </c>
      <c r="BD4339" s="5">
        <v>12</v>
      </c>
      <c r="BE4339" s="5">
        <v>2023</v>
      </c>
      <c r="BF4339" s="5" t="s">
        <v>99</v>
      </c>
      <c r="BG4339" s="5" t="s">
        <v>361</v>
      </c>
      <c r="BH4339" s="5" t="s">
        <v>217</v>
      </c>
      <c r="BI4339" s="5">
        <v>5</v>
      </c>
      <c r="BJ4339" s="5">
        <v>7</v>
      </c>
      <c r="BK4339" s="5">
        <v>3</v>
      </c>
      <c r="BN4339" s="5">
        <f t="shared" si="93"/>
        <v>60.893805309734503</v>
      </c>
    </row>
    <row r="4340" spans="1:66" x14ac:dyDescent="0.35">
      <c r="A4340" s="5" t="s">
        <v>19814</v>
      </c>
      <c r="B4340" s="5" t="s">
        <v>313</v>
      </c>
      <c r="C4340" s="5" t="s">
        <v>149</v>
      </c>
      <c r="D4340" s="5" t="s">
        <v>18707</v>
      </c>
      <c r="E4340" s="5" t="s">
        <v>18708</v>
      </c>
      <c r="F4340" s="5" t="s">
        <v>87</v>
      </c>
      <c r="G4340" s="5" t="s">
        <v>19815</v>
      </c>
      <c r="H4340" s="5" t="s">
        <v>2905</v>
      </c>
      <c r="K4340" s="5">
        <v>1</v>
      </c>
      <c r="L4340" s="5">
        <v>1</v>
      </c>
      <c r="M4340" s="5">
        <v>0</v>
      </c>
      <c r="N4340" s="5" t="s">
        <v>224</v>
      </c>
      <c r="O4340" s="5">
        <v>60.893805309734503</v>
      </c>
      <c r="P4340" s="5">
        <v>0</v>
      </c>
      <c r="Q4340" s="5">
        <v>0</v>
      </c>
      <c r="R4340" s="5" t="s">
        <v>19816</v>
      </c>
      <c r="S4340" s="5" t="s">
        <v>13361</v>
      </c>
      <c r="T4340" s="5" t="s">
        <v>13361</v>
      </c>
      <c r="U4340" s="5" t="s">
        <v>19817</v>
      </c>
      <c r="V4340" s="5" t="s">
        <v>9753</v>
      </c>
      <c r="W4340" s="5" t="s">
        <v>9753</v>
      </c>
      <c r="Y4340" s="5" t="s">
        <v>19818</v>
      </c>
      <c r="Z4340" s="5" t="s">
        <v>19819</v>
      </c>
      <c r="AB4340" s="5" t="s">
        <v>87</v>
      </c>
      <c r="AC4340" s="5" t="s">
        <v>149</v>
      </c>
      <c r="AD4340" s="5" t="s">
        <v>97</v>
      </c>
      <c r="AK4340" s="5" t="s">
        <v>4688</v>
      </c>
      <c r="AL4340" s="5" t="s">
        <v>809</v>
      </c>
      <c r="AM4340" s="5" t="s">
        <v>390</v>
      </c>
      <c r="AN4340" s="5" t="s">
        <v>18540</v>
      </c>
      <c r="AO4340" s="5" t="s">
        <v>98</v>
      </c>
      <c r="AP4340" s="5" t="s">
        <v>98</v>
      </c>
      <c r="AT4340" s="5" t="s">
        <v>98</v>
      </c>
      <c r="AX4340" s="5">
        <v>2022</v>
      </c>
      <c r="BA4340" s="5" t="s">
        <v>362</v>
      </c>
      <c r="BD4340" s="5">
        <v>12</v>
      </c>
      <c r="BE4340" s="5">
        <v>2023</v>
      </c>
      <c r="BF4340" s="5" t="s">
        <v>99</v>
      </c>
      <c r="BG4340" s="5" t="s">
        <v>361</v>
      </c>
      <c r="BH4340" s="5" t="s">
        <v>217</v>
      </c>
      <c r="BI4340" s="5">
        <v>6</v>
      </c>
      <c r="BJ4340" s="5">
        <v>8</v>
      </c>
      <c r="BK4340" s="5">
        <v>3</v>
      </c>
      <c r="BN4340" s="5">
        <f t="shared" si="93"/>
        <v>60.893805309734503</v>
      </c>
    </row>
    <row r="4341" spans="1:66" x14ac:dyDescent="0.35">
      <c r="A4341" s="5" t="s">
        <v>19820</v>
      </c>
      <c r="B4341" s="5" t="s">
        <v>313</v>
      </c>
      <c r="C4341" s="5" t="s">
        <v>149</v>
      </c>
      <c r="D4341" s="5" t="s">
        <v>18700</v>
      </c>
      <c r="E4341" s="5" t="s">
        <v>18701</v>
      </c>
      <c r="F4341" s="5" t="s">
        <v>87</v>
      </c>
      <c r="G4341" s="5" t="s">
        <v>19821</v>
      </c>
      <c r="H4341" s="5" t="s">
        <v>18672</v>
      </c>
      <c r="K4341" s="5">
        <v>1</v>
      </c>
      <c r="L4341" s="5">
        <v>1</v>
      </c>
      <c r="M4341" s="5">
        <v>0</v>
      </c>
      <c r="N4341" s="5" t="s">
        <v>224</v>
      </c>
      <c r="O4341" s="5">
        <v>252.09734513274401</v>
      </c>
      <c r="P4341" s="5">
        <v>0</v>
      </c>
      <c r="Q4341" s="5">
        <v>0</v>
      </c>
      <c r="R4341" s="5" t="s">
        <v>19822</v>
      </c>
      <c r="S4341" s="5" t="s">
        <v>6246</v>
      </c>
      <c r="T4341" s="5" t="s">
        <v>6246</v>
      </c>
      <c r="U4341" s="5" t="s">
        <v>19823</v>
      </c>
      <c r="V4341" s="5" t="s">
        <v>9753</v>
      </c>
      <c r="W4341" s="5" t="s">
        <v>9753</v>
      </c>
      <c r="Y4341" s="5" t="s">
        <v>19824</v>
      </c>
      <c r="Z4341" s="5" t="s">
        <v>19825</v>
      </c>
      <c r="AB4341" s="5" t="s">
        <v>87</v>
      </c>
      <c r="AC4341" s="5" t="s">
        <v>149</v>
      </c>
      <c r="AD4341" s="5" t="s">
        <v>97</v>
      </c>
      <c r="AK4341" s="5" t="s">
        <v>3980</v>
      </c>
      <c r="AL4341" s="5" t="s">
        <v>4727</v>
      </c>
      <c r="AM4341" s="5" t="s">
        <v>390</v>
      </c>
      <c r="AN4341" s="5" t="s">
        <v>18540</v>
      </c>
      <c r="AO4341" s="5" t="s">
        <v>98</v>
      </c>
      <c r="AP4341" s="5" t="s">
        <v>98</v>
      </c>
      <c r="AT4341" s="5" t="s">
        <v>98</v>
      </c>
      <c r="AX4341" s="5">
        <v>2022</v>
      </c>
      <c r="BA4341" s="5" t="s">
        <v>362</v>
      </c>
      <c r="BD4341" s="5">
        <v>12</v>
      </c>
      <c r="BE4341" s="5">
        <v>2023</v>
      </c>
      <c r="BF4341" s="5" t="s">
        <v>99</v>
      </c>
      <c r="BG4341" s="5" t="s">
        <v>361</v>
      </c>
      <c r="BH4341" s="5" t="s">
        <v>217</v>
      </c>
      <c r="BI4341" s="5">
        <v>5</v>
      </c>
      <c r="BJ4341" s="5">
        <v>7</v>
      </c>
      <c r="BK4341" s="5">
        <v>3</v>
      </c>
      <c r="BN4341" s="5">
        <f t="shared" si="93"/>
        <v>252.09734513274401</v>
      </c>
    </row>
    <row r="4342" spans="1:66" x14ac:dyDescent="0.35">
      <c r="A4342" s="5" t="s">
        <v>19826</v>
      </c>
      <c r="B4342" s="5" t="s">
        <v>313</v>
      </c>
      <c r="C4342" s="5" t="s">
        <v>149</v>
      </c>
      <c r="D4342" s="5" t="s">
        <v>18707</v>
      </c>
      <c r="E4342" s="5" t="s">
        <v>18708</v>
      </c>
      <c r="F4342" s="5" t="s">
        <v>87</v>
      </c>
      <c r="G4342" s="5" t="s">
        <v>19827</v>
      </c>
      <c r="H4342" s="5" t="s">
        <v>18672</v>
      </c>
      <c r="K4342" s="5">
        <v>1</v>
      </c>
      <c r="L4342" s="5">
        <v>1</v>
      </c>
      <c r="M4342" s="5">
        <v>0</v>
      </c>
      <c r="N4342" s="5" t="s">
        <v>224</v>
      </c>
      <c r="O4342" s="5">
        <v>252.09734513274401</v>
      </c>
      <c r="P4342" s="5">
        <v>0</v>
      </c>
      <c r="Q4342" s="5">
        <v>0</v>
      </c>
      <c r="R4342" s="5" t="s">
        <v>19828</v>
      </c>
      <c r="S4342" s="5" t="s">
        <v>13361</v>
      </c>
      <c r="T4342" s="5" t="s">
        <v>13361</v>
      </c>
      <c r="U4342" s="5" t="s">
        <v>19829</v>
      </c>
      <c r="V4342" s="5" t="s">
        <v>9753</v>
      </c>
      <c r="W4342" s="5" t="s">
        <v>9753</v>
      </c>
      <c r="Y4342" s="5" t="s">
        <v>19830</v>
      </c>
      <c r="Z4342" s="5" t="s">
        <v>19831</v>
      </c>
      <c r="AB4342" s="5" t="s">
        <v>87</v>
      </c>
      <c r="AC4342" s="5" t="s">
        <v>149</v>
      </c>
      <c r="AD4342" s="5" t="s">
        <v>97</v>
      </c>
      <c r="AK4342" s="5" t="s">
        <v>4688</v>
      </c>
      <c r="AL4342" s="5" t="s">
        <v>809</v>
      </c>
      <c r="AM4342" s="5" t="s">
        <v>390</v>
      </c>
      <c r="AN4342" s="5" t="s">
        <v>18540</v>
      </c>
      <c r="AO4342" s="5" t="s">
        <v>98</v>
      </c>
      <c r="AP4342" s="5" t="s">
        <v>98</v>
      </c>
      <c r="AT4342" s="5" t="s">
        <v>98</v>
      </c>
      <c r="AX4342" s="5">
        <v>2022</v>
      </c>
      <c r="BA4342" s="5" t="s">
        <v>362</v>
      </c>
      <c r="BD4342" s="5">
        <v>12</v>
      </c>
      <c r="BE4342" s="5">
        <v>2023</v>
      </c>
      <c r="BF4342" s="5" t="s">
        <v>99</v>
      </c>
      <c r="BG4342" s="5" t="s">
        <v>361</v>
      </c>
      <c r="BH4342" s="5" t="s">
        <v>217</v>
      </c>
      <c r="BI4342" s="5">
        <v>6</v>
      </c>
      <c r="BJ4342" s="5">
        <v>8</v>
      </c>
      <c r="BK4342" s="5">
        <v>3</v>
      </c>
      <c r="BN4342" s="5">
        <f t="shared" si="93"/>
        <v>252.09734513274401</v>
      </c>
    </row>
    <row r="4343" spans="1:66" x14ac:dyDescent="0.35">
      <c r="A4343" s="5" t="s">
        <v>19832</v>
      </c>
      <c r="B4343" s="5" t="s">
        <v>313</v>
      </c>
      <c r="C4343" s="5" t="s">
        <v>149</v>
      </c>
      <c r="D4343" s="5" t="s">
        <v>19833</v>
      </c>
      <c r="E4343" s="5" t="s">
        <v>19834</v>
      </c>
      <c r="F4343" s="5" t="s">
        <v>245</v>
      </c>
      <c r="G4343" s="5" t="s">
        <v>19835</v>
      </c>
      <c r="H4343" s="5" t="s">
        <v>2073</v>
      </c>
      <c r="K4343" s="5">
        <v>1</v>
      </c>
      <c r="L4343" s="5">
        <v>1</v>
      </c>
      <c r="M4343" s="5">
        <v>0</v>
      </c>
      <c r="N4343" s="5" t="s">
        <v>90</v>
      </c>
      <c r="O4343" s="5">
        <v>103.106194</v>
      </c>
      <c r="P4343" s="5">
        <v>0</v>
      </c>
      <c r="Q4343" s="5">
        <v>0</v>
      </c>
      <c r="R4343" s="5" t="s">
        <v>19836</v>
      </c>
      <c r="S4343" s="5" t="s">
        <v>10000</v>
      </c>
      <c r="T4343" s="5" t="s">
        <v>9799</v>
      </c>
      <c r="U4343" s="5" t="s">
        <v>19837</v>
      </c>
      <c r="Y4343" s="5" t="s">
        <v>19838</v>
      </c>
      <c r="Z4343" s="5" t="s">
        <v>19839</v>
      </c>
      <c r="AC4343" s="5" t="s">
        <v>149</v>
      </c>
      <c r="AD4343" s="5" t="s">
        <v>97</v>
      </c>
      <c r="AK4343" s="5" t="s">
        <v>4878</v>
      </c>
      <c r="AL4343" s="5" t="s">
        <v>415</v>
      </c>
      <c r="AM4343" s="5" t="s">
        <v>19840</v>
      </c>
      <c r="AN4343" s="5" t="s">
        <v>458</v>
      </c>
      <c r="AO4343" s="5" t="s">
        <v>98</v>
      </c>
      <c r="AP4343" s="5" t="s">
        <v>98</v>
      </c>
      <c r="AT4343" s="5" t="s">
        <v>98</v>
      </c>
      <c r="AX4343" s="5">
        <v>2022</v>
      </c>
      <c r="BA4343" s="5" t="s">
        <v>361</v>
      </c>
      <c r="BD4343" s="5">
        <v>7</v>
      </c>
      <c r="BF4343" s="5" t="s">
        <v>217</v>
      </c>
      <c r="BG4343" s="5" t="s">
        <v>99</v>
      </c>
      <c r="BI4343" s="5">
        <v>3</v>
      </c>
      <c r="BJ4343" s="5">
        <v>5</v>
      </c>
      <c r="BN4343" s="5">
        <f t="shared" si="93"/>
        <v>103.106194</v>
      </c>
    </row>
    <row r="4344" spans="1:66" x14ac:dyDescent="0.35">
      <c r="A4344" s="5" t="s">
        <v>19841</v>
      </c>
      <c r="B4344" s="5" t="s">
        <v>313</v>
      </c>
      <c r="C4344" s="5" t="s">
        <v>149</v>
      </c>
      <c r="D4344" s="5" t="s">
        <v>19833</v>
      </c>
      <c r="E4344" s="5" t="s">
        <v>19834</v>
      </c>
      <c r="F4344" s="5" t="s">
        <v>245</v>
      </c>
      <c r="G4344" s="5" t="s">
        <v>19842</v>
      </c>
      <c r="H4344" s="5" t="s">
        <v>2079</v>
      </c>
      <c r="K4344" s="5">
        <v>1</v>
      </c>
      <c r="L4344" s="5">
        <v>1</v>
      </c>
      <c r="M4344" s="5">
        <v>0</v>
      </c>
      <c r="N4344" s="5" t="s">
        <v>224</v>
      </c>
      <c r="O4344" s="5">
        <v>106.327434</v>
      </c>
      <c r="P4344" s="5">
        <v>0</v>
      </c>
      <c r="Q4344" s="5">
        <v>0</v>
      </c>
      <c r="R4344" s="5" t="s">
        <v>19843</v>
      </c>
      <c r="S4344" s="5" t="s">
        <v>10000</v>
      </c>
      <c r="T4344" s="5" t="s">
        <v>9799</v>
      </c>
      <c r="U4344" s="5" t="s">
        <v>19844</v>
      </c>
      <c r="V4344" s="5" t="s">
        <v>439</v>
      </c>
      <c r="W4344" s="5" t="s">
        <v>439</v>
      </c>
      <c r="Y4344" s="5" t="s">
        <v>19845</v>
      </c>
      <c r="Z4344" s="5" t="s">
        <v>19846</v>
      </c>
      <c r="AC4344" s="5" t="s">
        <v>149</v>
      </c>
      <c r="AD4344" s="5" t="s">
        <v>97</v>
      </c>
      <c r="AK4344" s="5" t="s">
        <v>4878</v>
      </c>
      <c r="AL4344" s="5" t="s">
        <v>415</v>
      </c>
      <c r="AM4344" s="5" t="s">
        <v>19847</v>
      </c>
      <c r="AN4344" s="5" t="s">
        <v>9804</v>
      </c>
      <c r="AO4344" s="5" t="s">
        <v>98</v>
      </c>
      <c r="AP4344" s="5" t="s">
        <v>98</v>
      </c>
      <c r="AT4344" s="5" t="s">
        <v>98</v>
      </c>
      <c r="AX4344" s="5">
        <v>2022</v>
      </c>
      <c r="BA4344" s="5" t="s">
        <v>361</v>
      </c>
      <c r="BD4344" s="5">
        <v>7</v>
      </c>
      <c r="BE4344" s="5">
        <v>2023</v>
      </c>
      <c r="BF4344" s="5" t="s">
        <v>217</v>
      </c>
      <c r="BG4344" s="5" t="s">
        <v>99</v>
      </c>
      <c r="BH4344" s="5" t="s">
        <v>99</v>
      </c>
      <c r="BI4344" s="5">
        <v>3</v>
      </c>
      <c r="BJ4344" s="5">
        <v>5</v>
      </c>
      <c r="BK4344" s="5">
        <v>5</v>
      </c>
      <c r="BN4344" s="5">
        <f t="shared" si="93"/>
        <v>106.327434</v>
      </c>
    </row>
    <row r="4345" spans="1:66" x14ac:dyDescent="0.35">
      <c r="A4345" s="5" t="s">
        <v>19848</v>
      </c>
      <c r="B4345" s="5" t="s">
        <v>313</v>
      </c>
      <c r="C4345" s="5" t="s">
        <v>149</v>
      </c>
      <c r="D4345" s="5" t="s">
        <v>17758</v>
      </c>
      <c r="E4345" s="5" t="s">
        <v>17759</v>
      </c>
      <c r="F4345" s="5" t="s">
        <v>245</v>
      </c>
      <c r="G4345" s="5" t="s">
        <v>19849</v>
      </c>
      <c r="H4345" s="5" t="s">
        <v>19850</v>
      </c>
      <c r="K4345" s="5">
        <v>1</v>
      </c>
      <c r="L4345" s="5">
        <v>1</v>
      </c>
      <c r="M4345" s="5">
        <v>0</v>
      </c>
      <c r="N4345" s="5" t="s">
        <v>224</v>
      </c>
      <c r="O4345" s="5">
        <v>484.132743362832</v>
      </c>
      <c r="P4345" s="5">
        <v>0</v>
      </c>
      <c r="Q4345" s="5">
        <v>484.132743362832</v>
      </c>
      <c r="R4345" s="5" t="s">
        <v>19851</v>
      </c>
      <c r="S4345" s="5" t="s">
        <v>17657</v>
      </c>
      <c r="T4345" s="5" t="s">
        <v>17657</v>
      </c>
      <c r="U4345" s="5" t="s">
        <v>19852</v>
      </c>
      <c r="V4345" s="5" t="s">
        <v>338</v>
      </c>
      <c r="W4345" s="5" t="s">
        <v>338</v>
      </c>
      <c r="Y4345" s="5" t="s">
        <v>19853</v>
      </c>
      <c r="Z4345" s="5" t="s">
        <v>19854</v>
      </c>
      <c r="AC4345" s="5" t="s">
        <v>149</v>
      </c>
      <c r="AD4345" s="5" t="s">
        <v>97</v>
      </c>
      <c r="AK4345" s="5" t="s">
        <v>4937</v>
      </c>
      <c r="AL4345" s="5" t="s">
        <v>4727</v>
      </c>
      <c r="AM4345" s="5" t="s">
        <v>19855</v>
      </c>
      <c r="AN4345" s="5" t="s">
        <v>19856</v>
      </c>
      <c r="AO4345" s="5" t="s">
        <v>98</v>
      </c>
      <c r="AP4345" s="5" t="s">
        <v>98</v>
      </c>
      <c r="AT4345" s="5" t="s">
        <v>98</v>
      </c>
      <c r="AX4345" s="5">
        <v>2022</v>
      </c>
      <c r="BA4345" s="5" t="s">
        <v>362</v>
      </c>
      <c r="BD4345" s="5">
        <v>10</v>
      </c>
      <c r="BE4345" s="5">
        <v>2023</v>
      </c>
      <c r="BF4345" s="5" t="s">
        <v>99</v>
      </c>
      <c r="BG4345" s="5" t="s">
        <v>361</v>
      </c>
      <c r="BH4345" s="5" t="s">
        <v>99</v>
      </c>
      <c r="BI4345" s="5">
        <v>4</v>
      </c>
      <c r="BJ4345" s="5">
        <v>7</v>
      </c>
      <c r="BK4345" s="5">
        <v>6</v>
      </c>
      <c r="BN4345" s="5">
        <f t="shared" si="93"/>
        <v>484.132743362832</v>
      </c>
    </row>
    <row r="4346" spans="1:66" x14ac:dyDescent="0.35">
      <c r="A4346" s="5" t="s">
        <v>19857</v>
      </c>
      <c r="B4346" s="5" t="s">
        <v>313</v>
      </c>
      <c r="C4346" s="5" t="s">
        <v>149</v>
      </c>
      <c r="D4346" s="5" t="s">
        <v>17758</v>
      </c>
      <c r="E4346" s="5" t="s">
        <v>17759</v>
      </c>
      <c r="F4346" s="5" t="s">
        <v>245</v>
      </c>
      <c r="G4346" s="5" t="s">
        <v>19849</v>
      </c>
      <c r="H4346" s="5" t="s">
        <v>19850</v>
      </c>
      <c r="K4346" s="5">
        <v>1</v>
      </c>
      <c r="L4346" s="5">
        <v>1</v>
      </c>
      <c r="M4346" s="5">
        <v>0</v>
      </c>
      <c r="N4346" s="5" t="s">
        <v>224</v>
      </c>
      <c r="O4346" s="5">
        <v>484.132743362832</v>
      </c>
      <c r="P4346" s="5">
        <v>0</v>
      </c>
      <c r="Q4346" s="5">
        <v>484.132743362832</v>
      </c>
      <c r="R4346" s="5" t="s">
        <v>19858</v>
      </c>
      <c r="S4346" s="5" t="s">
        <v>17657</v>
      </c>
      <c r="T4346" s="5" t="s">
        <v>17657</v>
      </c>
      <c r="U4346" s="5" t="s">
        <v>19859</v>
      </c>
      <c r="V4346" s="5" t="s">
        <v>338</v>
      </c>
      <c r="W4346" s="5" t="s">
        <v>338</v>
      </c>
      <c r="Y4346" s="5" t="s">
        <v>19853</v>
      </c>
      <c r="Z4346" s="5" t="s">
        <v>19854</v>
      </c>
      <c r="AC4346" s="5" t="s">
        <v>149</v>
      </c>
      <c r="AD4346" s="5" t="s">
        <v>97</v>
      </c>
      <c r="AK4346" s="5" t="s">
        <v>4937</v>
      </c>
      <c r="AL4346" s="5" t="s">
        <v>4727</v>
      </c>
      <c r="AM4346" s="5" t="s">
        <v>19855</v>
      </c>
      <c r="AN4346" s="5" t="s">
        <v>19856</v>
      </c>
      <c r="AO4346" s="5" t="s">
        <v>98</v>
      </c>
      <c r="AP4346" s="5" t="s">
        <v>98</v>
      </c>
      <c r="AT4346" s="5" t="s">
        <v>98</v>
      </c>
      <c r="AX4346" s="5">
        <v>2022</v>
      </c>
      <c r="BA4346" s="5" t="s">
        <v>362</v>
      </c>
      <c r="BD4346" s="5">
        <v>10</v>
      </c>
      <c r="BE4346" s="5">
        <v>2023</v>
      </c>
      <c r="BF4346" s="5" t="s">
        <v>99</v>
      </c>
      <c r="BG4346" s="5" t="s">
        <v>361</v>
      </c>
      <c r="BH4346" s="5" t="s">
        <v>99</v>
      </c>
      <c r="BI4346" s="5">
        <v>4</v>
      </c>
      <c r="BJ4346" s="5">
        <v>7</v>
      </c>
      <c r="BK4346" s="5">
        <v>6</v>
      </c>
      <c r="BN4346" s="5">
        <f t="shared" si="93"/>
        <v>484.132743362832</v>
      </c>
    </row>
    <row r="4347" spans="1:66" x14ac:dyDescent="0.35">
      <c r="A4347" s="5" t="s">
        <v>19860</v>
      </c>
      <c r="B4347" s="5" t="s">
        <v>313</v>
      </c>
      <c r="C4347" s="5" t="s">
        <v>149</v>
      </c>
      <c r="D4347" s="5" t="s">
        <v>17764</v>
      </c>
      <c r="E4347" s="5" t="s">
        <v>17765</v>
      </c>
      <c r="F4347" s="5" t="s">
        <v>245</v>
      </c>
      <c r="G4347" s="5" t="s">
        <v>19861</v>
      </c>
      <c r="H4347" s="5" t="s">
        <v>19850</v>
      </c>
      <c r="K4347" s="5">
        <v>1</v>
      </c>
      <c r="L4347" s="5">
        <v>1</v>
      </c>
      <c r="M4347" s="5">
        <v>0</v>
      </c>
      <c r="N4347" s="5" t="s">
        <v>224</v>
      </c>
      <c r="O4347" s="5">
        <v>484.132743362832</v>
      </c>
      <c r="P4347" s="5">
        <v>0</v>
      </c>
      <c r="Q4347" s="5">
        <v>484.132743362832</v>
      </c>
      <c r="R4347" s="5" t="s">
        <v>19862</v>
      </c>
      <c r="S4347" s="5" t="s">
        <v>18470</v>
      </c>
      <c r="T4347" s="5" t="s">
        <v>18470</v>
      </c>
      <c r="U4347" s="5" t="s">
        <v>19863</v>
      </c>
      <c r="V4347" s="5" t="s">
        <v>338</v>
      </c>
      <c r="W4347" s="5" t="s">
        <v>338</v>
      </c>
      <c r="Y4347" s="5" t="s">
        <v>19864</v>
      </c>
      <c r="Z4347" s="5" t="s">
        <v>19865</v>
      </c>
      <c r="AC4347" s="5" t="s">
        <v>149</v>
      </c>
      <c r="AD4347" s="5" t="s">
        <v>97</v>
      </c>
      <c r="AK4347" s="5" t="s">
        <v>3980</v>
      </c>
      <c r="AL4347" s="5" t="s">
        <v>4727</v>
      </c>
      <c r="AM4347" s="5" t="s">
        <v>19866</v>
      </c>
      <c r="AN4347" s="5" t="s">
        <v>19856</v>
      </c>
      <c r="AO4347" s="5" t="s">
        <v>98</v>
      </c>
      <c r="AP4347" s="5" t="s">
        <v>98</v>
      </c>
      <c r="AT4347" s="5" t="s">
        <v>98</v>
      </c>
      <c r="AX4347" s="5">
        <v>2022</v>
      </c>
      <c r="BA4347" s="5" t="s">
        <v>362</v>
      </c>
      <c r="BD4347" s="5">
        <v>11</v>
      </c>
      <c r="BE4347" s="5">
        <v>2023</v>
      </c>
      <c r="BF4347" s="5" t="s">
        <v>99</v>
      </c>
      <c r="BG4347" s="5" t="s">
        <v>361</v>
      </c>
      <c r="BH4347" s="5" t="s">
        <v>99</v>
      </c>
      <c r="BI4347" s="5">
        <v>5</v>
      </c>
      <c r="BJ4347" s="5">
        <v>7</v>
      </c>
      <c r="BK4347" s="5">
        <v>6</v>
      </c>
      <c r="BN4347" s="5">
        <f t="shared" si="93"/>
        <v>484.132743362832</v>
      </c>
    </row>
    <row r="4348" spans="1:66" x14ac:dyDescent="0.35">
      <c r="A4348" s="5" t="s">
        <v>19867</v>
      </c>
      <c r="B4348" s="5" t="s">
        <v>313</v>
      </c>
      <c r="C4348" s="5" t="s">
        <v>149</v>
      </c>
      <c r="D4348" s="5" t="s">
        <v>17764</v>
      </c>
      <c r="E4348" s="5" t="s">
        <v>17765</v>
      </c>
      <c r="F4348" s="5" t="s">
        <v>245</v>
      </c>
      <c r="G4348" s="5" t="s">
        <v>19861</v>
      </c>
      <c r="H4348" s="5" t="s">
        <v>19850</v>
      </c>
      <c r="K4348" s="5">
        <v>1</v>
      </c>
      <c r="L4348" s="5">
        <v>1</v>
      </c>
      <c r="M4348" s="5">
        <v>0</v>
      </c>
      <c r="N4348" s="5" t="s">
        <v>224</v>
      </c>
      <c r="O4348" s="5">
        <v>484.132743362832</v>
      </c>
      <c r="P4348" s="5">
        <v>0</v>
      </c>
      <c r="Q4348" s="5">
        <v>484.132743362832</v>
      </c>
      <c r="R4348" s="5" t="s">
        <v>19868</v>
      </c>
      <c r="S4348" s="5" t="s">
        <v>18470</v>
      </c>
      <c r="T4348" s="5" t="s">
        <v>18470</v>
      </c>
      <c r="U4348" s="5" t="s">
        <v>19869</v>
      </c>
      <c r="V4348" s="5" t="s">
        <v>338</v>
      </c>
      <c r="W4348" s="5" t="s">
        <v>338</v>
      </c>
      <c r="Y4348" s="5" t="s">
        <v>19864</v>
      </c>
      <c r="Z4348" s="5" t="s">
        <v>19865</v>
      </c>
      <c r="AC4348" s="5" t="s">
        <v>149</v>
      </c>
      <c r="AD4348" s="5" t="s">
        <v>97</v>
      </c>
      <c r="AK4348" s="5" t="s">
        <v>3980</v>
      </c>
      <c r="AL4348" s="5" t="s">
        <v>4727</v>
      </c>
      <c r="AM4348" s="5" t="s">
        <v>19866</v>
      </c>
      <c r="AN4348" s="5" t="s">
        <v>19856</v>
      </c>
      <c r="AO4348" s="5" t="s">
        <v>98</v>
      </c>
      <c r="AP4348" s="5" t="s">
        <v>98</v>
      </c>
      <c r="AT4348" s="5" t="s">
        <v>98</v>
      </c>
      <c r="AX4348" s="5">
        <v>2022</v>
      </c>
      <c r="BA4348" s="5" t="s">
        <v>362</v>
      </c>
      <c r="BD4348" s="5">
        <v>11</v>
      </c>
      <c r="BE4348" s="5">
        <v>2023</v>
      </c>
      <c r="BF4348" s="5" t="s">
        <v>99</v>
      </c>
      <c r="BG4348" s="5" t="s">
        <v>361</v>
      </c>
      <c r="BH4348" s="5" t="s">
        <v>99</v>
      </c>
      <c r="BI4348" s="5">
        <v>5</v>
      </c>
      <c r="BJ4348" s="5">
        <v>7</v>
      </c>
      <c r="BK4348" s="5">
        <v>6</v>
      </c>
      <c r="BN4348" s="5">
        <f t="shared" si="93"/>
        <v>484.132743362832</v>
      </c>
    </row>
    <row r="4349" spans="1:66" x14ac:dyDescent="0.35">
      <c r="A4349" s="5" t="s">
        <v>19870</v>
      </c>
      <c r="B4349" s="5" t="s">
        <v>313</v>
      </c>
      <c r="C4349" s="5" t="s">
        <v>149</v>
      </c>
      <c r="D4349" s="5" t="s">
        <v>17758</v>
      </c>
      <c r="E4349" s="5" t="s">
        <v>17759</v>
      </c>
      <c r="F4349" s="5" t="s">
        <v>245</v>
      </c>
      <c r="G4349" s="5" t="s">
        <v>19871</v>
      </c>
      <c r="H4349" s="5" t="s">
        <v>19872</v>
      </c>
      <c r="K4349" s="5">
        <v>1</v>
      </c>
      <c r="L4349" s="5">
        <v>1</v>
      </c>
      <c r="M4349" s="5">
        <v>0</v>
      </c>
      <c r="N4349" s="5" t="s">
        <v>224</v>
      </c>
      <c r="O4349" s="5">
        <v>776.20353982300901</v>
      </c>
      <c r="P4349" s="5">
        <v>0</v>
      </c>
      <c r="Q4349" s="5">
        <v>776.20353982300901</v>
      </c>
      <c r="R4349" s="5" t="s">
        <v>19873</v>
      </c>
      <c r="S4349" s="5" t="s">
        <v>17657</v>
      </c>
      <c r="T4349" s="5" t="s">
        <v>17657</v>
      </c>
      <c r="U4349" s="5" t="s">
        <v>19874</v>
      </c>
      <c r="V4349" s="5" t="s">
        <v>338</v>
      </c>
      <c r="W4349" s="5" t="s">
        <v>338</v>
      </c>
      <c r="Y4349" s="5" t="s">
        <v>19875</v>
      </c>
      <c r="Z4349" s="5" t="s">
        <v>19876</v>
      </c>
      <c r="AC4349" s="5" t="s">
        <v>149</v>
      </c>
      <c r="AD4349" s="5" t="s">
        <v>97</v>
      </c>
      <c r="AK4349" s="5" t="s">
        <v>4937</v>
      </c>
      <c r="AL4349" s="5" t="s">
        <v>4727</v>
      </c>
      <c r="AM4349" s="5" t="s">
        <v>19877</v>
      </c>
      <c r="AN4349" s="5" t="s">
        <v>19856</v>
      </c>
      <c r="AO4349" s="5" t="s">
        <v>98</v>
      </c>
      <c r="AP4349" s="5" t="s">
        <v>98</v>
      </c>
      <c r="AT4349" s="5" t="s">
        <v>98</v>
      </c>
      <c r="AX4349" s="5">
        <v>2022</v>
      </c>
      <c r="BA4349" s="5" t="s">
        <v>362</v>
      </c>
      <c r="BD4349" s="5">
        <v>10</v>
      </c>
      <c r="BE4349" s="5">
        <v>2023</v>
      </c>
      <c r="BF4349" s="5" t="s">
        <v>99</v>
      </c>
      <c r="BG4349" s="5" t="s">
        <v>361</v>
      </c>
      <c r="BH4349" s="5" t="s">
        <v>99</v>
      </c>
      <c r="BI4349" s="5">
        <v>4</v>
      </c>
      <c r="BJ4349" s="5">
        <v>7</v>
      </c>
      <c r="BK4349" s="5">
        <v>6</v>
      </c>
      <c r="BN4349" s="5">
        <f t="shared" si="93"/>
        <v>776.20353982300901</v>
      </c>
    </row>
    <row r="4350" spans="1:66" x14ac:dyDescent="0.35">
      <c r="A4350" s="5" t="s">
        <v>19878</v>
      </c>
      <c r="B4350" s="5" t="s">
        <v>313</v>
      </c>
      <c r="C4350" s="5" t="s">
        <v>149</v>
      </c>
      <c r="D4350" s="5" t="s">
        <v>17764</v>
      </c>
      <c r="E4350" s="5" t="s">
        <v>17765</v>
      </c>
      <c r="F4350" s="5" t="s">
        <v>245</v>
      </c>
      <c r="G4350" s="5" t="s">
        <v>19879</v>
      </c>
      <c r="H4350" s="5" t="s">
        <v>19872</v>
      </c>
      <c r="K4350" s="5">
        <v>1</v>
      </c>
      <c r="L4350" s="5">
        <v>1</v>
      </c>
      <c r="M4350" s="5">
        <v>0</v>
      </c>
      <c r="N4350" s="5" t="s">
        <v>224</v>
      </c>
      <c r="O4350" s="5">
        <v>776.20353982300901</v>
      </c>
      <c r="P4350" s="5">
        <v>0</v>
      </c>
      <c r="Q4350" s="5">
        <v>776.20353982300901</v>
      </c>
      <c r="R4350" s="5" t="s">
        <v>19880</v>
      </c>
      <c r="S4350" s="5" t="s">
        <v>18470</v>
      </c>
      <c r="T4350" s="5" t="s">
        <v>18470</v>
      </c>
      <c r="U4350" s="5" t="s">
        <v>19881</v>
      </c>
      <c r="V4350" s="5" t="s">
        <v>338</v>
      </c>
      <c r="W4350" s="5" t="s">
        <v>338</v>
      </c>
      <c r="Y4350" s="5" t="s">
        <v>19882</v>
      </c>
      <c r="Z4350" s="5" t="s">
        <v>19883</v>
      </c>
      <c r="AC4350" s="5" t="s">
        <v>149</v>
      </c>
      <c r="AD4350" s="5" t="s">
        <v>97</v>
      </c>
      <c r="AK4350" s="5" t="s">
        <v>3980</v>
      </c>
      <c r="AL4350" s="5" t="s">
        <v>4727</v>
      </c>
      <c r="AM4350" s="5" t="s">
        <v>19877</v>
      </c>
      <c r="AN4350" s="5" t="s">
        <v>19856</v>
      </c>
      <c r="AO4350" s="5" t="s">
        <v>98</v>
      </c>
      <c r="AP4350" s="5" t="s">
        <v>98</v>
      </c>
      <c r="AT4350" s="5" t="s">
        <v>98</v>
      </c>
      <c r="AX4350" s="5">
        <v>2022</v>
      </c>
      <c r="BA4350" s="5" t="s">
        <v>362</v>
      </c>
      <c r="BD4350" s="5">
        <v>11</v>
      </c>
      <c r="BE4350" s="5">
        <v>2023</v>
      </c>
      <c r="BF4350" s="5" t="s">
        <v>99</v>
      </c>
      <c r="BG4350" s="5" t="s">
        <v>361</v>
      </c>
      <c r="BH4350" s="5" t="s">
        <v>99</v>
      </c>
      <c r="BI4350" s="5">
        <v>5</v>
      </c>
      <c r="BJ4350" s="5">
        <v>7</v>
      </c>
      <c r="BK4350" s="5">
        <v>6</v>
      </c>
      <c r="BN4350" s="5">
        <f t="shared" si="93"/>
        <v>776.20353982300901</v>
      </c>
    </row>
    <row r="4351" spans="1:66" x14ac:dyDescent="0.35">
      <c r="A4351" s="5" t="s">
        <v>19884</v>
      </c>
      <c r="B4351" s="5" t="s">
        <v>313</v>
      </c>
      <c r="C4351" s="5" t="s">
        <v>149</v>
      </c>
      <c r="D4351" s="5" t="s">
        <v>17758</v>
      </c>
      <c r="E4351" s="5" t="s">
        <v>17759</v>
      </c>
      <c r="F4351" s="5" t="s">
        <v>245</v>
      </c>
      <c r="G4351" s="5" t="s">
        <v>19885</v>
      </c>
      <c r="H4351" s="5" t="s">
        <v>7786</v>
      </c>
      <c r="K4351" s="5">
        <v>1</v>
      </c>
      <c r="L4351" s="5">
        <v>1</v>
      </c>
      <c r="M4351" s="5">
        <v>0</v>
      </c>
      <c r="N4351" s="5" t="s">
        <v>224</v>
      </c>
      <c r="O4351" s="5">
        <v>535.14159292035401</v>
      </c>
      <c r="P4351" s="5">
        <v>0</v>
      </c>
      <c r="Q4351" s="5">
        <v>535.14159292035401</v>
      </c>
      <c r="R4351" s="5" t="s">
        <v>19886</v>
      </c>
      <c r="S4351" s="5" t="s">
        <v>7578</v>
      </c>
      <c r="T4351" s="5" t="s">
        <v>7578</v>
      </c>
      <c r="U4351" s="5" t="s">
        <v>19887</v>
      </c>
      <c r="V4351" s="5" t="s">
        <v>338</v>
      </c>
      <c r="W4351" s="5" t="s">
        <v>338</v>
      </c>
      <c r="Y4351" s="5" t="s">
        <v>19888</v>
      </c>
      <c r="Z4351" s="5" t="s">
        <v>19889</v>
      </c>
      <c r="AC4351" s="5" t="s">
        <v>149</v>
      </c>
      <c r="AD4351" s="5" t="s">
        <v>97</v>
      </c>
      <c r="AK4351" s="5" t="s">
        <v>4937</v>
      </c>
      <c r="AL4351" s="5" t="s">
        <v>4727</v>
      </c>
      <c r="AM4351" s="5" t="s">
        <v>19890</v>
      </c>
      <c r="AN4351" s="5" t="s">
        <v>19856</v>
      </c>
      <c r="AO4351" s="5" t="s">
        <v>98</v>
      </c>
      <c r="AP4351" s="5" t="s">
        <v>98</v>
      </c>
      <c r="AT4351" s="5" t="s">
        <v>98</v>
      </c>
      <c r="AX4351" s="5">
        <v>2022</v>
      </c>
      <c r="BA4351" s="5" t="s">
        <v>362</v>
      </c>
      <c r="BD4351" s="5">
        <v>10</v>
      </c>
      <c r="BE4351" s="5">
        <v>2023</v>
      </c>
      <c r="BF4351" s="5" t="s">
        <v>99</v>
      </c>
      <c r="BG4351" s="5" t="s">
        <v>361</v>
      </c>
      <c r="BH4351" s="5" t="s">
        <v>99</v>
      </c>
      <c r="BI4351" s="5">
        <v>4</v>
      </c>
      <c r="BJ4351" s="5">
        <v>7</v>
      </c>
      <c r="BK4351" s="5">
        <v>6</v>
      </c>
      <c r="BN4351" s="5">
        <f t="shared" si="93"/>
        <v>535.14159292035401</v>
      </c>
    </row>
    <row r="4352" spans="1:66" x14ac:dyDescent="0.35">
      <c r="A4352" s="5" t="s">
        <v>19891</v>
      </c>
      <c r="B4352" s="5" t="s">
        <v>313</v>
      </c>
      <c r="C4352" s="5" t="s">
        <v>149</v>
      </c>
      <c r="D4352" s="5" t="s">
        <v>17764</v>
      </c>
      <c r="E4352" s="5" t="s">
        <v>17765</v>
      </c>
      <c r="F4352" s="5" t="s">
        <v>245</v>
      </c>
      <c r="G4352" s="5" t="s">
        <v>19892</v>
      </c>
      <c r="H4352" s="5" t="s">
        <v>7786</v>
      </c>
      <c r="K4352" s="5">
        <v>1</v>
      </c>
      <c r="L4352" s="5">
        <v>1</v>
      </c>
      <c r="M4352" s="5">
        <v>0</v>
      </c>
      <c r="N4352" s="5" t="s">
        <v>224</v>
      </c>
      <c r="O4352" s="5">
        <v>535.14159292035401</v>
      </c>
      <c r="P4352" s="5">
        <v>0</v>
      </c>
      <c r="Q4352" s="5">
        <v>535.14159292035401</v>
      </c>
      <c r="R4352" s="5" t="s">
        <v>19893</v>
      </c>
      <c r="S4352" s="5" t="s">
        <v>5017</v>
      </c>
      <c r="T4352" s="5" t="s">
        <v>5017</v>
      </c>
      <c r="U4352" s="5" t="s">
        <v>19894</v>
      </c>
      <c r="V4352" s="5" t="s">
        <v>338</v>
      </c>
      <c r="W4352" s="5" t="s">
        <v>338</v>
      </c>
      <c r="Y4352" s="5" t="s">
        <v>19895</v>
      </c>
      <c r="Z4352" s="5" t="s">
        <v>19896</v>
      </c>
      <c r="AC4352" s="5" t="s">
        <v>149</v>
      </c>
      <c r="AD4352" s="5" t="s">
        <v>97</v>
      </c>
      <c r="AK4352" s="5" t="s">
        <v>3980</v>
      </c>
      <c r="AL4352" s="5" t="s">
        <v>4727</v>
      </c>
      <c r="AM4352" s="5" t="s">
        <v>19897</v>
      </c>
      <c r="AN4352" s="5" t="s">
        <v>19856</v>
      </c>
      <c r="AO4352" s="5" t="s">
        <v>98</v>
      </c>
      <c r="AP4352" s="5" t="s">
        <v>98</v>
      </c>
      <c r="AT4352" s="5" t="s">
        <v>98</v>
      </c>
      <c r="AX4352" s="5">
        <v>2022</v>
      </c>
      <c r="BA4352" s="5" t="s">
        <v>362</v>
      </c>
      <c r="BD4352" s="5">
        <v>11</v>
      </c>
      <c r="BE4352" s="5">
        <v>2023</v>
      </c>
      <c r="BF4352" s="5" t="s">
        <v>99</v>
      </c>
      <c r="BG4352" s="5" t="s">
        <v>361</v>
      </c>
      <c r="BH4352" s="5" t="s">
        <v>99</v>
      </c>
      <c r="BI4352" s="5">
        <v>5</v>
      </c>
      <c r="BJ4352" s="5">
        <v>7</v>
      </c>
      <c r="BK4352" s="5">
        <v>6</v>
      </c>
      <c r="BN4352" s="5">
        <f t="shared" si="93"/>
        <v>535.14159292035401</v>
      </c>
    </row>
    <row r="4353" spans="1:66" x14ac:dyDescent="0.35">
      <c r="A4353" s="5" t="s">
        <v>19898</v>
      </c>
      <c r="B4353" s="5" t="s">
        <v>313</v>
      </c>
      <c r="C4353" s="5" t="s">
        <v>149</v>
      </c>
      <c r="D4353" s="5" t="s">
        <v>19643</v>
      </c>
      <c r="E4353" s="5" t="s">
        <v>19644</v>
      </c>
      <c r="F4353" s="5" t="s">
        <v>87</v>
      </c>
      <c r="G4353" s="5" t="s">
        <v>19899</v>
      </c>
      <c r="H4353" s="5" t="s">
        <v>89</v>
      </c>
      <c r="K4353" s="5">
        <v>1</v>
      </c>
      <c r="L4353" s="5">
        <v>1</v>
      </c>
      <c r="M4353" s="5">
        <v>0</v>
      </c>
      <c r="N4353" s="5" t="s">
        <v>224</v>
      </c>
      <c r="O4353" s="5">
        <v>279.35398230088498</v>
      </c>
      <c r="P4353" s="5">
        <v>0</v>
      </c>
      <c r="Q4353" s="5">
        <v>0</v>
      </c>
      <c r="R4353" s="5" t="s">
        <v>19900</v>
      </c>
      <c r="S4353" s="5" t="s">
        <v>6037</v>
      </c>
      <c r="T4353" s="5" t="s">
        <v>9830</v>
      </c>
      <c r="U4353" s="5" t="s">
        <v>19901</v>
      </c>
      <c r="V4353" s="5" t="s">
        <v>9753</v>
      </c>
      <c r="W4353" s="5" t="s">
        <v>9753</v>
      </c>
      <c r="Y4353" s="5" t="s">
        <v>19902</v>
      </c>
      <c r="Z4353" s="5" t="s">
        <v>19903</v>
      </c>
      <c r="AB4353" s="5" t="s">
        <v>87</v>
      </c>
      <c r="AC4353" s="5" t="s">
        <v>149</v>
      </c>
      <c r="AD4353" s="5" t="s">
        <v>97</v>
      </c>
      <c r="AK4353" s="5" t="s">
        <v>4688</v>
      </c>
      <c r="AL4353" s="5" t="s">
        <v>4727</v>
      </c>
      <c r="AM4353" s="5" t="s">
        <v>390</v>
      </c>
      <c r="AN4353" s="5" t="s">
        <v>17778</v>
      </c>
      <c r="AO4353" s="5" t="s">
        <v>98</v>
      </c>
      <c r="AP4353" s="5" t="s">
        <v>98</v>
      </c>
      <c r="AT4353" s="5" t="s">
        <v>98</v>
      </c>
      <c r="AX4353" s="5">
        <v>2022</v>
      </c>
      <c r="BA4353" s="5" t="s">
        <v>362</v>
      </c>
      <c r="BD4353" s="5">
        <v>11</v>
      </c>
      <c r="BE4353" s="5">
        <v>2023</v>
      </c>
      <c r="BF4353" s="5" t="s">
        <v>99</v>
      </c>
      <c r="BG4353" s="5" t="s">
        <v>361</v>
      </c>
      <c r="BH4353" s="5" t="s">
        <v>217</v>
      </c>
      <c r="BI4353" s="5">
        <v>6</v>
      </c>
      <c r="BJ4353" s="5">
        <v>7</v>
      </c>
      <c r="BK4353" s="5">
        <v>3</v>
      </c>
      <c r="BN4353" s="5">
        <f t="shared" si="93"/>
        <v>279.35398230088498</v>
      </c>
    </row>
    <row r="4354" spans="1:66" x14ac:dyDescent="0.35">
      <c r="A4354" s="5" t="s">
        <v>19904</v>
      </c>
      <c r="B4354" s="5" t="s">
        <v>313</v>
      </c>
      <c r="C4354" s="5" t="s">
        <v>149</v>
      </c>
      <c r="D4354" s="5" t="s">
        <v>19717</v>
      </c>
      <c r="E4354" s="5" t="s">
        <v>19718</v>
      </c>
      <c r="F4354" s="5" t="s">
        <v>87</v>
      </c>
      <c r="G4354" s="5" t="s">
        <v>19899</v>
      </c>
      <c r="H4354" s="5" t="s">
        <v>89</v>
      </c>
      <c r="K4354" s="5">
        <v>1</v>
      </c>
      <c r="L4354" s="5">
        <v>1</v>
      </c>
      <c r="M4354" s="5">
        <v>0</v>
      </c>
      <c r="N4354" s="5" t="s">
        <v>224</v>
      </c>
      <c r="O4354" s="5">
        <v>279.35398230088498</v>
      </c>
      <c r="P4354" s="5">
        <v>0</v>
      </c>
      <c r="Q4354" s="5">
        <v>0</v>
      </c>
      <c r="R4354" s="5" t="s">
        <v>19905</v>
      </c>
      <c r="T4354" s="5" t="s">
        <v>12134</v>
      </c>
      <c r="V4354" s="5" t="s">
        <v>9753</v>
      </c>
      <c r="W4354" s="5" t="s">
        <v>9753</v>
      </c>
      <c r="Y4354" s="5" t="s">
        <v>19902</v>
      </c>
      <c r="Z4354" s="5" t="s">
        <v>19903</v>
      </c>
      <c r="AB4354" s="5" t="s">
        <v>87</v>
      </c>
      <c r="AC4354" s="5" t="s">
        <v>149</v>
      </c>
      <c r="AD4354" s="5" t="s">
        <v>97</v>
      </c>
      <c r="AK4354" s="5" t="s">
        <v>4688</v>
      </c>
      <c r="AL4354" s="5" t="s">
        <v>4727</v>
      </c>
      <c r="AM4354" s="5" t="s">
        <v>390</v>
      </c>
      <c r="AN4354" s="5" t="s">
        <v>17778</v>
      </c>
      <c r="AO4354" s="5" t="s">
        <v>98</v>
      </c>
      <c r="AP4354" s="5" t="s">
        <v>98</v>
      </c>
      <c r="AT4354" s="5" t="s">
        <v>98</v>
      </c>
      <c r="AX4354" s="5">
        <v>2022</v>
      </c>
      <c r="BA4354" s="5" t="s">
        <v>362</v>
      </c>
      <c r="BD4354" s="5">
        <v>12</v>
      </c>
      <c r="BE4354" s="5">
        <v>2023</v>
      </c>
      <c r="BF4354" s="5" t="s">
        <v>99</v>
      </c>
      <c r="BG4354" s="5" t="s">
        <v>361</v>
      </c>
      <c r="BH4354" s="5" t="s">
        <v>217</v>
      </c>
      <c r="BI4354" s="5">
        <v>6</v>
      </c>
      <c r="BJ4354" s="5">
        <v>7</v>
      </c>
      <c r="BK4354" s="5">
        <v>3</v>
      </c>
      <c r="BN4354" s="5">
        <f t="shared" si="93"/>
        <v>279.35398230088498</v>
      </c>
    </row>
    <row r="4355" spans="1:66" x14ac:dyDescent="0.35">
      <c r="A4355" s="5" t="s">
        <v>19906</v>
      </c>
      <c r="B4355" s="5" t="s">
        <v>313</v>
      </c>
      <c r="C4355" s="5" t="s">
        <v>149</v>
      </c>
      <c r="D4355" s="5" t="s">
        <v>19907</v>
      </c>
      <c r="E4355" s="5" t="s">
        <v>19908</v>
      </c>
      <c r="F4355" s="5" t="s">
        <v>245</v>
      </c>
      <c r="G4355" s="5" t="s">
        <v>19909</v>
      </c>
      <c r="H4355" s="5" t="s">
        <v>19910</v>
      </c>
      <c r="K4355" s="5">
        <v>1</v>
      </c>
      <c r="L4355" s="5">
        <v>1</v>
      </c>
      <c r="M4355" s="5">
        <v>0</v>
      </c>
      <c r="N4355" s="5" t="s">
        <v>90</v>
      </c>
      <c r="O4355" s="5">
        <v>1984.5355752212399</v>
      </c>
      <c r="P4355" s="5">
        <v>0</v>
      </c>
      <c r="Q4355" s="5">
        <v>0</v>
      </c>
      <c r="R4355" s="5" t="s">
        <v>19911</v>
      </c>
      <c r="S4355" s="5" t="s">
        <v>7239</v>
      </c>
      <c r="T4355" s="5" t="s">
        <v>7239</v>
      </c>
      <c r="U4355" s="5" t="s">
        <v>19912</v>
      </c>
      <c r="Y4355" s="5" t="s">
        <v>19913</v>
      </c>
      <c r="Z4355" s="5" t="s">
        <v>19914</v>
      </c>
      <c r="AC4355" s="5" t="s">
        <v>149</v>
      </c>
      <c r="AD4355" s="5" t="s">
        <v>97</v>
      </c>
      <c r="AK4355" s="5" t="s">
        <v>5868</v>
      </c>
      <c r="AL4355" s="5" t="s">
        <v>972</v>
      </c>
      <c r="AM4355" s="5" t="s">
        <v>19915</v>
      </c>
      <c r="AN4355" s="5" t="s">
        <v>19916</v>
      </c>
      <c r="AO4355" s="5" t="s">
        <v>98</v>
      </c>
      <c r="AP4355" s="5" t="s">
        <v>98</v>
      </c>
      <c r="AT4355" s="5" t="s">
        <v>98</v>
      </c>
      <c r="AX4355" s="5">
        <v>2023</v>
      </c>
      <c r="BA4355" s="5" t="s">
        <v>217</v>
      </c>
      <c r="BD4355" s="5">
        <v>3</v>
      </c>
      <c r="BF4355" s="5" t="s">
        <v>361</v>
      </c>
      <c r="BG4355" s="5" t="s">
        <v>362</v>
      </c>
      <c r="BI4355" s="5">
        <v>8</v>
      </c>
      <c r="BJ4355" s="5">
        <v>11</v>
      </c>
      <c r="BN4355" s="5">
        <f t="shared" si="93"/>
        <v>1984.5355752212399</v>
      </c>
    </row>
    <row r="4356" spans="1:66" x14ac:dyDescent="0.35">
      <c r="A4356" s="5" t="s">
        <v>19917</v>
      </c>
      <c r="B4356" s="5" t="s">
        <v>313</v>
      </c>
      <c r="C4356" s="5" t="s">
        <v>149</v>
      </c>
      <c r="D4356" s="5" t="s">
        <v>19907</v>
      </c>
      <c r="E4356" s="5" t="s">
        <v>19908</v>
      </c>
      <c r="F4356" s="5" t="s">
        <v>245</v>
      </c>
      <c r="G4356" s="5" t="s">
        <v>19918</v>
      </c>
      <c r="H4356" s="5" t="s">
        <v>19919</v>
      </c>
      <c r="K4356" s="5">
        <v>1</v>
      </c>
      <c r="L4356" s="5">
        <v>1</v>
      </c>
      <c r="M4356" s="5">
        <v>0</v>
      </c>
      <c r="N4356" s="5" t="s">
        <v>90</v>
      </c>
      <c r="O4356" s="5">
        <v>2112.85115044248</v>
      </c>
      <c r="P4356" s="5">
        <v>0</v>
      </c>
      <c r="Q4356" s="5">
        <v>0</v>
      </c>
      <c r="R4356" s="5" t="s">
        <v>19920</v>
      </c>
      <c r="S4356" s="5" t="s">
        <v>7239</v>
      </c>
      <c r="T4356" s="5" t="s">
        <v>7239</v>
      </c>
      <c r="U4356" s="5" t="s">
        <v>19921</v>
      </c>
      <c r="Y4356" s="5" t="s">
        <v>19922</v>
      </c>
      <c r="Z4356" s="5" t="s">
        <v>19923</v>
      </c>
      <c r="AC4356" s="5" t="s">
        <v>149</v>
      </c>
      <c r="AD4356" s="5" t="s">
        <v>97</v>
      </c>
      <c r="AK4356" s="5" t="s">
        <v>5868</v>
      </c>
      <c r="AL4356" s="5" t="s">
        <v>972</v>
      </c>
      <c r="AM4356" s="5" t="s">
        <v>19924</v>
      </c>
      <c r="AN4356" s="5" t="s">
        <v>19925</v>
      </c>
      <c r="AO4356" s="5" t="s">
        <v>98</v>
      </c>
      <c r="AP4356" s="5" t="s">
        <v>98</v>
      </c>
      <c r="AT4356" s="5" t="s">
        <v>98</v>
      </c>
      <c r="AX4356" s="5">
        <v>2023</v>
      </c>
      <c r="BA4356" s="5" t="s">
        <v>217</v>
      </c>
      <c r="BD4356" s="5">
        <v>3</v>
      </c>
      <c r="BF4356" s="5" t="s">
        <v>361</v>
      </c>
      <c r="BG4356" s="5" t="s">
        <v>362</v>
      </c>
      <c r="BI4356" s="5">
        <v>8</v>
      </c>
      <c r="BJ4356" s="5">
        <v>11</v>
      </c>
      <c r="BN4356" s="5">
        <f t="shared" si="93"/>
        <v>2112.85115044248</v>
      </c>
    </row>
    <row r="4357" spans="1:66" x14ac:dyDescent="0.35">
      <c r="A4357" s="5" t="s">
        <v>19926</v>
      </c>
      <c r="B4357" s="5" t="s">
        <v>313</v>
      </c>
      <c r="C4357" s="5" t="s">
        <v>149</v>
      </c>
      <c r="D4357" s="5" t="s">
        <v>19907</v>
      </c>
      <c r="E4357" s="5" t="s">
        <v>19908</v>
      </c>
      <c r="F4357" s="5" t="s">
        <v>245</v>
      </c>
      <c r="G4357" s="5" t="s">
        <v>19927</v>
      </c>
      <c r="H4357" s="5" t="s">
        <v>19928</v>
      </c>
      <c r="K4357" s="5">
        <v>1</v>
      </c>
      <c r="L4357" s="5">
        <v>1</v>
      </c>
      <c r="M4357" s="5">
        <v>0</v>
      </c>
      <c r="N4357" s="5" t="s">
        <v>90</v>
      </c>
      <c r="O4357" s="5">
        <v>831.37115044247798</v>
      </c>
      <c r="P4357" s="5">
        <v>0</v>
      </c>
      <c r="Q4357" s="5">
        <v>0</v>
      </c>
      <c r="R4357" s="5" t="s">
        <v>19929</v>
      </c>
      <c r="S4357" s="5" t="s">
        <v>7225</v>
      </c>
      <c r="T4357" s="5" t="s">
        <v>7225</v>
      </c>
      <c r="U4357" s="5" t="s">
        <v>19930</v>
      </c>
      <c r="Y4357" s="5" t="s">
        <v>19931</v>
      </c>
      <c r="Z4357" s="5" t="s">
        <v>19932</v>
      </c>
      <c r="AC4357" s="5" t="s">
        <v>149</v>
      </c>
      <c r="AD4357" s="5" t="s">
        <v>97</v>
      </c>
      <c r="AK4357" s="5" t="s">
        <v>5868</v>
      </c>
      <c r="AL4357" s="5" t="s">
        <v>972</v>
      </c>
      <c r="AM4357" s="5" t="s">
        <v>390</v>
      </c>
      <c r="AN4357" s="5" t="s">
        <v>19933</v>
      </c>
      <c r="AO4357" s="5" t="s">
        <v>98</v>
      </c>
      <c r="AP4357" s="5" t="s">
        <v>98</v>
      </c>
      <c r="AT4357" s="5" t="s">
        <v>98</v>
      </c>
      <c r="AX4357" s="5">
        <v>2023</v>
      </c>
      <c r="BA4357" s="5" t="s">
        <v>217</v>
      </c>
      <c r="BD4357" s="5">
        <v>3</v>
      </c>
      <c r="BF4357" s="5" t="s">
        <v>361</v>
      </c>
      <c r="BG4357" s="5" t="s">
        <v>362</v>
      </c>
      <c r="BI4357" s="5">
        <v>8</v>
      </c>
      <c r="BJ4357" s="5">
        <v>11</v>
      </c>
      <c r="BN4357" s="5">
        <f t="shared" ref="BN4357:BN4420" si="94">IF(BM4357="",O4357,BM4357)</f>
        <v>831.37115044247798</v>
      </c>
    </row>
    <row r="4358" spans="1:66" x14ac:dyDescent="0.35">
      <c r="A4358" s="5" t="s">
        <v>19934</v>
      </c>
      <c r="B4358" s="5" t="s">
        <v>313</v>
      </c>
      <c r="C4358" s="5" t="s">
        <v>149</v>
      </c>
      <c r="D4358" s="5" t="s">
        <v>19907</v>
      </c>
      <c r="E4358" s="5" t="s">
        <v>19908</v>
      </c>
      <c r="F4358" s="5" t="s">
        <v>245</v>
      </c>
      <c r="G4358" s="5" t="s">
        <v>19935</v>
      </c>
      <c r="H4358" s="5" t="s">
        <v>19928</v>
      </c>
      <c r="K4358" s="5">
        <v>1</v>
      </c>
      <c r="L4358" s="5">
        <v>1</v>
      </c>
      <c r="M4358" s="5">
        <v>0</v>
      </c>
      <c r="N4358" s="5" t="s">
        <v>90</v>
      </c>
      <c r="O4358" s="5">
        <v>665.76106194690306</v>
      </c>
      <c r="P4358" s="5">
        <v>0</v>
      </c>
      <c r="Q4358" s="5">
        <v>0</v>
      </c>
      <c r="R4358" s="5" t="s">
        <v>19936</v>
      </c>
      <c r="S4358" s="5" t="s">
        <v>9691</v>
      </c>
      <c r="T4358" s="5" t="s">
        <v>9691</v>
      </c>
      <c r="U4358" s="5" t="s">
        <v>19937</v>
      </c>
      <c r="Y4358" s="5" t="s">
        <v>19938</v>
      </c>
      <c r="Z4358" s="5" t="s">
        <v>19939</v>
      </c>
      <c r="AC4358" s="5" t="s">
        <v>149</v>
      </c>
      <c r="AD4358" s="5" t="s">
        <v>97</v>
      </c>
      <c r="AK4358" s="5" t="s">
        <v>5868</v>
      </c>
      <c r="AL4358" s="5" t="s">
        <v>972</v>
      </c>
      <c r="AM4358" s="5" t="s">
        <v>19940</v>
      </c>
      <c r="AN4358" s="5" t="s">
        <v>19941</v>
      </c>
      <c r="AO4358" s="5" t="s">
        <v>98</v>
      </c>
      <c r="AP4358" s="5" t="s">
        <v>98</v>
      </c>
      <c r="AT4358" s="5" t="s">
        <v>98</v>
      </c>
      <c r="AX4358" s="5">
        <v>2023</v>
      </c>
      <c r="BA4358" s="5" t="s">
        <v>217</v>
      </c>
      <c r="BD4358" s="5">
        <v>3</v>
      </c>
      <c r="BF4358" s="5" t="s">
        <v>361</v>
      </c>
      <c r="BG4358" s="5" t="s">
        <v>362</v>
      </c>
      <c r="BI4358" s="5">
        <v>8</v>
      </c>
      <c r="BJ4358" s="5">
        <v>11</v>
      </c>
      <c r="BN4358" s="5">
        <f t="shared" si="94"/>
        <v>665.76106194690306</v>
      </c>
    </row>
    <row r="4359" spans="1:66" x14ac:dyDescent="0.35">
      <c r="A4359" s="5" t="s">
        <v>19942</v>
      </c>
      <c r="B4359" s="5" t="s">
        <v>313</v>
      </c>
      <c r="C4359" s="5" t="s">
        <v>149</v>
      </c>
      <c r="D4359" s="5" t="s">
        <v>19907</v>
      </c>
      <c r="E4359" s="5" t="s">
        <v>19908</v>
      </c>
      <c r="F4359" s="5" t="s">
        <v>245</v>
      </c>
      <c r="G4359" s="5" t="s">
        <v>19943</v>
      </c>
      <c r="H4359" s="5" t="s">
        <v>19944</v>
      </c>
      <c r="K4359" s="5">
        <v>1</v>
      </c>
      <c r="L4359" s="5">
        <v>1</v>
      </c>
      <c r="M4359" s="5">
        <v>0</v>
      </c>
      <c r="N4359" s="5" t="s">
        <v>90</v>
      </c>
      <c r="O4359" s="5">
        <v>250.24442477876099</v>
      </c>
      <c r="P4359" s="5">
        <v>0</v>
      </c>
      <c r="Q4359" s="5">
        <v>0</v>
      </c>
      <c r="R4359" s="5" t="s">
        <v>19945</v>
      </c>
      <c r="S4359" s="5" t="s">
        <v>7225</v>
      </c>
      <c r="T4359" s="5" t="s">
        <v>7225</v>
      </c>
      <c r="U4359" s="5" t="s">
        <v>19946</v>
      </c>
      <c r="Y4359" s="5" t="s">
        <v>19947</v>
      </c>
      <c r="Z4359" s="5" t="s">
        <v>19948</v>
      </c>
      <c r="AC4359" s="5" t="s">
        <v>149</v>
      </c>
      <c r="AD4359" s="5" t="s">
        <v>97</v>
      </c>
      <c r="AK4359" s="5" t="s">
        <v>5868</v>
      </c>
      <c r="AL4359" s="5" t="s">
        <v>972</v>
      </c>
      <c r="AM4359" s="5" t="s">
        <v>390</v>
      </c>
      <c r="AN4359" s="5" t="s">
        <v>19949</v>
      </c>
      <c r="AO4359" s="5" t="s">
        <v>98</v>
      </c>
      <c r="AP4359" s="5" t="s">
        <v>98</v>
      </c>
      <c r="AT4359" s="5" t="s">
        <v>98</v>
      </c>
      <c r="AX4359" s="5">
        <v>2023</v>
      </c>
      <c r="BA4359" s="5" t="s">
        <v>217</v>
      </c>
      <c r="BD4359" s="5">
        <v>3</v>
      </c>
      <c r="BF4359" s="5" t="s">
        <v>361</v>
      </c>
      <c r="BG4359" s="5" t="s">
        <v>362</v>
      </c>
      <c r="BI4359" s="5">
        <v>8</v>
      </c>
      <c r="BJ4359" s="5">
        <v>11</v>
      </c>
      <c r="BN4359" s="5">
        <f t="shared" si="94"/>
        <v>250.24442477876099</v>
      </c>
    </row>
    <row r="4360" spans="1:66" x14ac:dyDescent="0.35">
      <c r="A4360" s="5" t="s">
        <v>19950</v>
      </c>
      <c r="B4360" s="5" t="s">
        <v>313</v>
      </c>
      <c r="C4360" s="5" t="s">
        <v>149</v>
      </c>
      <c r="D4360" s="5" t="s">
        <v>19907</v>
      </c>
      <c r="E4360" s="5" t="s">
        <v>19951</v>
      </c>
      <c r="F4360" s="5" t="s">
        <v>87</v>
      </c>
      <c r="G4360" s="5" t="s">
        <v>19952</v>
      </c>
      <c r="H4360" s="5" t="s">
        <v>16142</v>
      </c>
      <c r="K4360" s="5">
        <v>1</v>
      </c>
      <c r="L4360" s="5">
        <v>1</v>
      </c>
      <c r="M4360" s="5">
        <v>0</v>
      </c>
      <c r="N4360" s="5" t="s">
        <v>90</v>
      </c>
      <c r="O4360" s="5">
        <v>137.306991150442</v>
      </c>
      <c r="P4360" s="5">
        <v>0</v>
      </c>
      <c r="Q4360" s="5">
        <v>0</v>
      </c>
      <c r="R4360" s="5" t="s">
        <v>19953</v>
      </c>
      <c r="S4360" s="5" t="s">
        <v>7225</v>
      </c>
      <c r="T4360" s="5" t="s">
        <v>7225</v>
      </c>
      <c r="U4360" s="5" t="s">
        <v>19954</v>
      </c>
      <c r="Y4360" s="5" t="s">
        <v>19955</v>
      </c>
      <c r="Z4360" s="5" t="s">
        <v>19956</v>
      </c>
      <c r="AB4360" s="5" t="s">
        <v>87</v>
      </c>
      <c r="AC4360" s="5" t="s">
        <v>149</v>
      </c>
      <c r="AD4360" s="5" t="s">
        <v>97</v>
      </c>
      <c r="AK4360" s="5" t="s">
        <v>5868</v>
      </c>
      <c r="AL4360" s="5" t="s">
        <v>972</v>
      </c>
      <c r="AM4360" s="5" t="s">
        <v>390</v>
      </c>
      <c r="AN4360" s="5" t="s">
        <v>19949</v>
      </c>
      <c r="AO4360" s="5" t="s">
        <v>98</v>
      </c>
      <c r="AP4360" s="5" t="s">
        <v>98</v>
      </c>
      <c r="AT4360" s="5" t="s">
        <v>98</v>
      </c>
      <c r="AX4360" s="5">
        <v>2023</v>
      </c>
      <c r="BA4360" s="5" t="s">
        <v>217</v>
      </c>
      <c r="BD4360" s="5">
        <v>3</v>
      </c>
      <c r="BF4360" s="5" t="s">
        <v>361</v>
      </c>
      <c r="BG4360" s="5" t="s">
        <v>362</v>
      </c>
      <c r="BI4360" s="5">
        <v>8</v>
      </c>
      <c r="BJ4360" s="5">
        <v>11</v>
      </c>
      <c r="BN4360" s="5">
        <f t="shared" si="94"/>
        <v>137.306991150442</v>
      </c>
    </row>
    <row r="4361" spans="1:66" x14ac:dyDescent="0.35">
      <c r="A4361" s="5" t="s">
        <v>19957</v>
      </c>
      <c r="B4361" s="5" t="s">
        <v>313</v>
      </c>
      <c r="C4361" s="5" t="s">
        <v>149</v>
      </c>
      <c r="D4361" s="5" t="s">
        <v>19907</v>
      </c>
      <c r="E4361" s="5" t="s">
        <v>19951</v>
      </c>
      <c r="F4361" s="5" t="s">
        <v>87</v>
      </c>
      <c r="G4361" s="5" t="s">
        <v>19958</v>
      </c>
      <c r="H4361" s="5" t="s">
        <v>89</v>
      </c>
      <c r="K4361" s="5">
        <v>1</v>
      </c>
      <c r="L4361" s="5">
        <v>1</v>
      </c>
      <c r="M4361" s="5">
        <v>0</v>
      </c>
      <c r="N4361" s="5" t="s">
        <v>90</v>
      </c>
      <c r="O4361" s="5">
        <v>250.05309734513301</v>
      </c>
      <c r="P4361" s="5">
        <v>0</v>
      </c>
      <c r="Q4361" s="5">
        <v>0</v>
      </c>
      <c r="R4361" s="5" t="s">
        <v>19959</v>
      </c>
      <c r="S4361" s="5" t="s">
        <v>19960</v>
      </c>
      <c r="T4361" s="5" t="s">
        <v>9691</v>
      </c>
      <c r="U4361" s="5" t="s">
        <v>19961</v>
      </c>
      <c r="Y4361" s="5" t="s">
        <v>19962</v>
      </c>
      <c r="Z4361" s="5" t="s">
        <v>19963</v>
      </c>
      <c r="AB4361" s="5" t="s">
        <v>87</v>
      </c>
      <c r="AC4361" s="5" t="s">
        <v>149</v>
      </c>
      <c r="AD4361" s="5" t="s">
        <v>97</v>
      </c>
      <c r="AK4361" s="5" t="s">
        <v>5868</v>
      </c>
      <c r="AL4361" s="5" t="s">
        <v>972</v>
      </c>
      <c r="AM4361" s="5" t="s">
        <v>973</v>
      </c>
      <c r="AN4361" s="5" t="s">
        <v>19949</v>
      </c>
      <c r="AO4361" s="5" t="s">
        <v>98</v>
      </c>
      <c r="AP4361" s="5" t="s">
        <v>98</v>
      </c>
      <c r="AT4361" s="5" t="s">
        <v>98</v>
      </c>
      <c r="AX4361" s="5">
        <v>2023</v>
      </c>
      <c r="BA4361" s="5" t="s">
        <v>217</v>
      </c>
      <c r="BD4361" s="5">
        <v>3</v>
      </c>
      <c r="BF4361" s="5" t="s">
        <v>361</v>
      </c>
      <c r="BG4361" s="5" t="s">
        <v>362</v>
      </c>
      <c r="BI4361" s="5">
        <v>8</v>
      </c>
      <c r="BJ4361" s="5">
        <v>11</v>
      </c>
      <c r="BN4361" s="5">
        <f t="shared" si="94"/>
        <v>250.05309734513301</v>
      </c>
    </row>
    <row r="4362" spans="1:66" x14ac:dyDescent="0.35">
      <c r="A4362" s="5" t="s">
        <v>19964</v>
      </c>
      <c r="B4362" s="5" t="s">
        <v>313</v>
      </c>
      <c r="C4362" s="5" t="s">
        <v>149</v>
      </c>
      <c r="D4362" s="5" t="s">
        <v>19965</v>
      </c>
      <c r="E4362" s="5" t="s">
        <v>19966</v>
      </c>
      <c r="F4362" s="5" t="s">
        <v>245</v>
      </c>
      <c r="G4362" s="5" t="s">
        <v>19967</v>
      </c>
      <c r="H4362" s="5" t="s">
        <v>19968</v>
      </c>
      <c r="K4362" s="5">
        <v>1</v>
      </c>
      <c r="L4362" s="5">
        <v>1</v>
      </c>
      <c r="M4362" s="5">
        <v>0</v>
      </c>
      <c r="N4362" s="5" t="s">
        <v>90</v>
      </c>
      <c r="O4362" s="5">
        <v>215.36634424778799</v>
      </c>
      <c r="P4362" s="5">
        <v>0</v>
      </c>
      <c r="Q4362" s="5">
        <v>0</v>
      </c>
      <c r="R4362" s="5" t="s">
        <v>19969</v>
      </c>
      <c r="S4362" s="5" t="s">
        <v>18703</v>
      </c>
      <c r="T4362" s="5" t="s">
        <v>18703</v>
      </c>
      <c r="U4362" s="5" t="s">
        <v>19970</v>
      </c>
      <c r="Y4362" s="5" t="s">
        <v>19971</v>
      </c>
      <c r="Z4362" s="5" t="s">
        <v>19972</v>
      </c>
      <c r="AC4362" s="5" t="s">
        <v>149</v>
      </c>
      <c r="AD4362" s="5" t="s">
        <v>97</v>
      </c>
      <c r="AK4362" s="5" t="s">
        <v>3980</v>
      </c>
      <c r="AL4362" s="5" t="s">
        <v>4727</v>
      </c>
      <c r="AM4362" s="5" t="s">
        <v>390</v>
      </c>
      <c r="AN4362" s="5" t="s">
        <v>19973</v>
      </c>
      <c r="AO4362" s="5" t="s">
        <v>98</v>
      </c>
      <c r="AP4362" s="5" t="s">
        <v>98</v>
      </c>
      <c r="AT4362" s="5" t="s">
        <v>98</v>
      </c>
      <c r="AX4362" s="5">
        <v>2022</v>
      </c>
      <c r="BA4362" s="5" t="s">
        <v>362</v>
      </c>
      <c r="BD4362" s="5">
        <v>11</v>
      </c>
      <c r="BF4362" s="5" t="s">
        <v>99</v>
      </c>
      <c r="BG4362" s="5" t="s">
        <v>361</v>
      </c>
      <c r="BI4362" s="5">
        <v>5</v>
      </c>
      <c r="BJ4362" s="5">
        <v>7</v>
      </c>
      <c r="BN4362" s="5">
        <f t="shared" si="94"/>
        <v>215.36634424778799</v>
      </c>
    </row>
    <row r="4363" spans="1:66" x14ac:dyDescent="0.35">
      <c r="A4363" s="5" t="s">
        <v>19974</v>
      </c>
      <c r="B4363" s="5" t="s">
        <v>313</v>
      </c>
      <c r="C4363" s="5" t="s">
        <v>149</v>
      </c>
      <c r="D4363" s="5" t="s">
        <v>19965</v>
      </c>
      <c r="E4363" s="5" t="s">
        <v>19966</v>
      </c>
      <c r="F4363" s="5" t="s">
        <v>245</v>
      </c>
      <c r="G4363" s="5" t="s">
        <v>19975</v>
      </c>
      <c r="H4363" s="5" t="s">
        <v>3993</v>
      </c>
      <c r="K4363" s="5">
        <v>1</v>
      </c>
      <c r="L4363" s="5">
        <v>1</v>
      </c>
      <c r="M4363" s="5">
        <v>0</v>
      </c>
      <c r="N4363" s="5" t="s">
        <v>90</v>
      </c>
      <c r="O4363" s="5">
        <v>868.77256584955796</v>
      </c>
      <c r="P4363" s="5">
        <v>0</v>
      </c>
      <c r="Q4363" s="5">
        <v>0</v>
      </c>
      <c r="R4363" s="5" t="s">
        <v>19976</v>
      </c>
      <c r="S4363" s="5" t="s">
        <v>18703</v>
      </c>
      <c r="T4363" s="5" t="s">
        <v>18703</v>
      </c>
      <c r="U4363" s="5" t="s">
        <v>19977</v>
      </c>
      <c r="Y4363" s="5" t="s">
        <v>19978</v>
      </c>
      <c r="Z4363" s="5" t="s">
        <v>19979</v>
      </c>
      <c r="AC4363" s="5" t="s">
        <v>149</v>
      </c>
      <c r="AD4363" s="5" t="s">
        <v>97</v>
      </c>
      <c r="AK4363" s="5" t="s">
        <v>3980</v>
      </c>
      <c r="AL4363" s="5" t="s">
        <v>4727</v>
      </c>
      <c r="AM4363" s="5" t="s">
        <v>19980</v>
      </c>
      <c r="AN4363" s="5" t="s">
        <v>19981</v>
      </c>
      <c r="AO4363" s="5" t="s">
        <v>98</v>
      </c>
      <c r="AP4363" s="5" t="s">
        <v>98</v>
      </c>
      <c r="AT4363" s="5" t="s">
        <v>98</v>
      </c>
      <c r="AX4363" s="5">
        <v>2022</v>
      </c>
      <c r="BA4363" s="5" t="s">
        <v>362</v>
      </c>
      <c r="BD4363" s="5">
        <v>11</v>
      </c>
      <c r="BF4363" s="5" t="s">
        <v>99</v>
      </c>
      <c r="BG4363" s="5" t="s">
        <v>361</v>
      </c>
      <c r="BI4363" s="5">
        <v>5</v>
      </c>
      <c r="BJ4363" s="5">
        <v>7</v>
      </c>
      <c r="BN4363" s="5">
        <f t="shared" si="94"/>
        <v>868.77256584955796</v>
      </c>
    </row>
    <row r="4364" spans="1:66" x14ac:dyDescent="0.35">
      <c r="A4364" s="5" t="s">
        <v>19982</v>
      </c>
      <c r="B4364" s="5" t="s">
        <v>313</v>
      </c>
      <c r="C4364" s="5" t="s">
        <v>149</v>
      </c>
      <c r="D4364" s="5" t="s">
        <v>19965</v>
      </c>
      <c r="E4364" s="5" t="s">
        <v>19966</v>
      </c>
      <c r="F4364" s="5" t="s">
        <v>245</v>
      </c>
      <c r="G4364" s="5" t="s">
        <v>19983</v>
      </c>
      <c r="H4364" s="5" t="s">
        <v>5924</v>
      </c>
      <c r="K4364" s="5">
        <v>1</v>
      </c>
      <c r="L4364" s="5">
        <v>1</v>
      </c>
      <c r="M4364" s="5">
        <v>0</v>
      </c>
      <c r="N4364" s="5" t="s">
        <v>90</v>
      </c>
      <c r="O4364" s="5">
        <v>747.78760999999997</v>
      </c>
      <c r="P4364" s="5">
        <v>0</v>
      </c>
      <c r="Q4364" s="5">
        <v>0</v>
      </c>
      <c r="R4364" s="5" t="s">
        <v>19984</v>
      </c>
      <c r="S4364" s="5" t="s">
        <v>6168</v>
      </c>
      <c r="T4364" s="5" t="s">
        <v>19700</v>
      </c>
      <c r="U4364" s="5" t="s">
        <v>19985</v>
      </c>
      <c r="Y4364" s="5" t="s">
        <v>19986</v>
      </c>
      <c r="Z4364" s="5" t="s">
        <v>19987</v>
      </c>
      <c r="AC4364" s="5" t="s">
        <v>149</v>
      </c>
      <c r="AD4364" s="5" t="s">
        <v>97</v>
      </c>
      <c r="AK4364" s="5" t="s">
        <v>3980</v>
      </c>
      <c r="AL4364" s="5" t="s">
        <v>4727</v>
      </c>
      <c r="AM4364" s="5" t="s">
        <v>19988</v>
      </c>
      <c r="AN4364" s="5" t="s">
        <v>19989</v>
      </c>
      <c r="AO4364" s="5" t="s">
        <v>98</v>
      </c>
      <c r="AP4364" s="5" t="s">
        <v>98</v>
      </c>
      <c r="AT4364" s="5" t="s">
        <v>98</v>
      </c>
      <c r="AX4364" s="5">
        <v>2022</v>
      </c>
      <c r="BA4364" s="5" t="s">
        <v>362</v>
      </c>
      <c r="BD4364" s="5">
        <v>11</v>
      </c>
      <c r="BF4364" s="5" t="s">
        <v>99</v>
      </c>
      <c r="BG4364" s="5" t="s">
        <v>361</v>
      </c>
      <c r="BI4364" s="5">
        <v>5</v>
      </c>
      <c r="BJ4364" s="5">
        <v>7</v>
      </c>
      <c r="BN4364" s="5">
        <f t="shared" si="94"/>
        <v>747.78760999999997</v>
      </c>
    </row>
    <row r="4365" spans="1:66" x14ac:dyDescent="0.35">
      <c r="A4365" s="5" t="s">
        <v>19990</v>
      </c>
      <c r="B4365" s="5" t="s">
        <v>313</v>
      </c>
      <c r="C4365" s="5" t="s">
        <v>149</v>
      </c>
      <c r="D4365" s="5" t="s">
        <v>19965</v>
      </c>
      <c r="E4365" s="5" t="s">
        <v>19966</v>
      </c>
      <c r="F4365" s="5" t="s">
        <v>245</v>
      </c>
      <c r="G4365" s="5" t="s">
        <v>19991</v>
      </c>
      <c r="H4365" s="5" t="s">
        <v>16574</v>
      </c>
      <c r="K4365" s="5">
        <v>1</v>
      </c>
      <c r="L4365" s="5">
        <v>1</v>
      </c>
      <c r="M4365" s="5">
        <v>0</v>
      </c>
      <c r="N4365" s="5" t="s">
        <v>90</v>
      </c>
      <c r="O4365" s="5">
        <v>2176.9911499999998</v>
      </c>
      <c r="P4365" s="5">
        <v>0</v>
      </c>
      <c r="Q4365" s="5">
        <v>0</v>
      </c>
      <c r="R4365" s="5" t="s">
        <v>19992</v>
      </c>
      <c r="S4365" s="5" t="s">
        <v>6168</v>
      </c>
      <c r="T4365" s="5" t="s">
        <v>6168</v>
      </c>
      <c r="U4365" s="5" t="s">
        <v>19993</v>
      </c>
      <c r="Y4365" s="5" t="s">
        <v>19994</v>
      </c>
      <c r="Z4365" s="5" t="s">
        <v>19995</v>
      </c>
      <c r="AC4365" s="5" t="s">
        <v>149</v>
      </c>
      <c r="AD4365" s="5" t="s">
        <v>97</v>
      </c>
      <c r="AK4365" s="5" t="s">
        <v>3980</v>
      </c>
      <c r="AL4365" s="5" t="s">
        <v>4727</v>
      </c>
      <c r="AM4365" s="5" t="s">
        <v>19996</v>
      </c>
      <c r="AN4365" s="5" t="s">
        <v>19997</v>
      </c>
      <c r="AO4365" s="5" t="s">
        <v>98</v>
      </c>
      <c r="AP4365" s="5" t="s">
        <v>98</v>
      </c>
      <c r="AT4365" s="5" t="s">
        <v>98</v>
      </c>
      <c r="AX4365" s="5">
        <v>2022</v>
      </c>
      <c r="BA4365" s="5" t="s">
        <v>362</v>
      </c>
      <c r="BD4365" s="5">
        <v>11</v>
      </c>
      <c r="BF4365" s="5" t="s">
        <v>99</v>
      </c>
      <c r="BG4365" s="5" t="s">
        <v>361</v>
      </c>
      <c r="BI4365" s="5">
        <v>5</v>
      </c>
      <c r="BJ4365" s="5">
        <v>7</v>
      </c>
      <c r="BN4365" s="5">
        <f t="shared" si="94"/>
        <v>2176.9911499999998</v>
      </c>
    </row>
    <row r="4366" spans="1:66" x14ac:dyDescent="0.35">
      <c r="A4366" s="5" t="s">
        <v>19998</v>
      </c>
      <c r="B4366" s="5" t="s">
        <v>313</v>
      </c>
      <c r="C4366" s="5" t="s">
        <v>149</v>
      </c>
      <c r="D4366" s="5" t="s">
        <v>19965</v>
      </c>
      <c r="E4366" s="5" t="s">
        <v>19966</v>
      </c>
      <c r="F4366" s="5" t="s">
        <v>245</v>
      </c>
      <c r="G4366" s="5" t="s">
        <v>19999</v>
      </c>
      <c r="H4366" s="5" t="s">
        <v>2073</v>
      </c>
      <c r="K4366" s="5">
        <v>1</v>
      </c>
      <c r="L4366" s="5">
        <v>1</v>
      </c>
      <c r="M4366" s="5">
        <v>0</v>
      </c>
      <c r="N4366" s="5" t="s">
        <v>90</v>
      </c>
      <c r="O4366" s="5">
        <v>256.63716799999997</v>
      </c>
      <c r="P4366" s="5">
        <v>0</v>
      </c>
      <c r="Q4366" s="5">
        <v>0</v>
      </c>
      <c r="R4366" s="5" t="s">
        <v>20000</v>
      </c>
      <c r="S4366" s="5" t="s">
        <v>17895</v>
      </c>
      <c r="T4366" s="5" t="s">
        <v>17895</v>
      </c>
      <c r="U4366" s="5" t="s">
        <v>20001</v>
      </c>
      <c r="Y4366" s="5" t="s">
        <v>20002</v>
      </c>
      <c r="Z4366" s="5" t="s">
        <v>20003</v>
      </c>
      <c r="AC4366" s="5" t="s">
        <v>149</v>
      </c>
      <c r="AD4366" s="5" t="s">
        <v>97</v>
      </c>
      <c r="AK4366" s="5" t="s">
        <v>3980</v>
      </c>
      <c r="AL4366" s="5" t="s">
        <v>4727</v>
      </c>
      <c r="AM4366" s="5" t="s">
        <v>20004</v>
      </c>
      <c r="AN4366" s="5" t="s">
        <v>20005</v>
      </c>
      <c r="AO4366" s="5" t="s">
        <v>98</v>
      </c>
      <c r="AP4366" s="5" t="s">
        <v>98</v>
      </c>
      <c r="AT4366" s="5" t="s">
        <v>98</v>
      </c>
      <c r="AX4366" s="5">
        <v>2022</v>
      </c>
      <c r="BA4366" s="5" t="s">
        <v>362</v>
      </c>
      <c r="BD4366" s="5">
        <v>11</v>
      </c>
      <c r="BF4366" s="5" t="s">
        <v>99</v>
      </c>
      <c r="BG4366" s="5" t="s">
        <v>361</v>
      </c>
      <c r="BI4366" s="5">
        <v>5</v>
      </c>
      <c r="BJ4366" s="5">
        <v>7</v>
      </c>
      <c r="BN4366" s="5">
        <f t="shared" si="94"/>
        <v>256.63716799999997</v>
      </c>
    </row>
    <row r="4367" spans="1:66" x14ac:dyDescent="0.35">
      <c r="A4367" s="5" t="s">
        <v>20006</v>
      </c>
      <c r="B4367" s="5" t="s">
        <v>313</v>
      </c>
      <c r="C4367" s="5" t="s">
        <v>149</v>
      </c>
      <c r="D4367" s="5" t="s">
        <v>20007</v>
      </c>
      <c r="E4367" s="5" t="s">
        <v>20008</v>
      </c>
      <c r="F4367" s="5" t="s">
        <v>87</v>
      </c>
      <c r="G4367" s="5" t="s">
        <v>20009</v>
      </c>
      <c r="H4367" s="5" t="s">
        <v>16142</v>
      </c>
      <c r="K4367" s="5">
        <v>1</v>
      </c>
      <c r="L4367" s="5">
        <v>1</v>
      </c>
      <c r="M4367" s="5">
        <v>0</v>
      </c>
      <c r="N4367" s="5" t="s">
        <v>90</v>
      </c>
      <c r="O4367" s="5">
        <v>106.19468999999999</v>
      </c>
      <c r="P4367" s="5">
        <v>0</v>
      </c>
      <c r="Q4367" s="5">
        <v>0</v>
      </c>
      <c r="R4367" s="5" t="s">
        <v>20010</v>
      </c>
      <c r="S4367" s="5" t="s">
        <v>17895</v>
      </c>
      <c r="T4367" s="5" t="s">
        <v>17895</v>
      </c>
      <c r="U4367" s="5" t="s">
        <v>20011</v>
      </c>
      <c r="Y4367" s="5" t="s">
        <v>20012</v>
      </c>
      <c r="Z4367" s="5" t="s">
        <v>20013</v>
      </c>
      <c r="AB4367" s="5" t="s">
        <v>87</v>
      </c>
      <c r="AC4367" s="5" t="s">
        <v>149</v>
      </c>
      <c r="AD4367" s="5" t="s">
        <v>97</v>
      </c>
      <c r="AK4367" s="5" t="s">
        <v>3980</v>
      </c>
      <c r="AL4367" s="5" t="s">
        <v>4727</v>
      </c>
      <c r="AM4367" s="5" t="s">
        <v>390</v>
      </c>
      <c r="AO4367" s="5" t="s">
        <v>98</v>
      </c>
      <c r="AP4367" s="5" t="s">
        <v>98</v>
      </c>
      <c r="AT4367" s="5" t="s">
        <v>98</v>
      </c>
      <c r="AX4367" s="5">
        <v>2022</v>
      </c>
      <c r="BA4367" s="5" t="s">
        <v>362</v>
      </c>
      <c r="BD4367" s="5">
        <v>11</v>
      </c>
      <c r="BF4367" s="5" t="s">
        <v>99</v>
      </c>
      <c r="BG4367" s="5" t="s">
        <v>361</v>
      </c>
      <c r="BI4367" s="5">
        <v>5</v>
      </c>
      <c r="BJ4367" s="5">
        <v>7</v>
      </c>
      <c r="BN4367" s="5">
        <f t="shared" si="94"/>
        <v>106.19468999999999</v>
      </c>
    </row>
    <row r="4368" spans="1:66" x14ac:dyDescent="0.35">
      <c r="A4368" s="5" t="s">
        <v>20014</v>
      </c>
      <c r="B4368" s="5" t="s">
        <v>313</v>
      </c>
      <c r="C4368" s="5" t="s">
        <v>149</v>
      </c>
      <c r="D4368" s="5" t="s">
        <v>19965</v>
      </c>
      <c r="E4368" s="5" t="s">
        <v>19966</v>
      </c>
      <c r="F4368" s="5" t="s">
        <v>245</v>
      </c>
      <c r="G4368" s="5" t="s">
        <v>20015</v>
      </c>
      <c r="H4368" s="5" t="s">
        <v>5984</v>
      </c>
      <c r="K4368" s="5">
        <v>1</v>
      </c>
      <c r="L4368" s="5">
        <v>1</v>
      </c>
      <c r="M4368" s="5">
        <v>0</v>
      </c>
      <c r="N4368" s="5" t="s">
        <v>90</v>
      </c>
      <c r="O4368" s="5">
        <v>395.857264646018</v>
      </c>
      <c r="P4368" s="5">
        <v>0</v>
      </c>
      <c r="Q4368" s="5">
        <v>0</v>
      </c>
      <c r="R4368" s="5" t="s">
        <v>20016</v>
      </c>
      <c r="S4368" s="5" t="s">
        <v>17951</v>
      </c>
      <c r="T4368" s="5" t="s">
        <v>17951</v>
      </c>
      <c r="U4368" s="5" t="s">
        <v>20017</v>
      </c>
      <c r="Y4368" s="5" t="s">
        <v>20018</v>
      </c>
      <c r="Z4368" s="5" t="s">
        <v>20019</v>
      </c>
      <c r="AC4368" s="5" t="s">
        <v>149</v>
      </c>
      <c r="AD4368" s="5" t="s">
        <v>97</v>
      </c>
      <c r="AK4368" s="5" t="s">
        <v>3980</v>
      </c>
      <c r="AL4368" s="5" t="s">
        <v>4727</v>
      </c>
      <c r="AM4368" s="5" t="s">
        <v>390</v>
      </c>
      <c r="AO4368" s="5" t="s">
        <v>98</v>
      </c>
      <c r="AP4368" s="5" t="s">
        <v>98</v>
      </c>
      <c r="AT4368" s="5" t="s">
        <v>98</v>
      </c>
      <c r="AX4368" s="5">
        <v>2022</v>
      </c>
      <c r="BA4368" s="5" t="s">
        <v>362</v>
      </c>
      <c r="BD4368" s="5">
        <v>11</v>
      </c>
      <c r="BF4368" s="5" t="s">
        <v>99</v>
      </c>
      <c r="BG4368" s="5" t="s">
        <v>361</v>
      </c>
      <c r="BI4368" s="5">
        <v>5</v>
      </c>
      <c r="BJ4368" s="5">
        <v>7</v>
      </c>
      <c r="BN4368" s="5">
        <f t="shared" si="94"/>
        <v>395.857264646018</v>
      </c>
    </row>
    <row r="4369" spans="1:66" x14ac:dyDescent="0.35">
      <c r="A4369" s="5" t="s">
        <v>20020</v>
      </c>
      <c r="B4369" s="5" t="s">
        <v>313</v>
      </c>
      <c r="C4369" s="5" t="s">
        <v>149</v>
      </c>
      <c r="D4369" s="5" t="s">
        <v>19965</v>
      </c>
      <c r="E4369" s="5" t="s">
        <v>19966</v>
      </c>
      <c r="F4369" s="5" t="s">
        <v>245</v>
      </c>
      <c r="G4369" s="5" t="s">
        <v>20021</v>
      </c>
      <c r="H4369" s="5" t="s">
        <v>2079</v>
      </c>
      <c r="K4369" s="5">
        <v>1</v>
      </c>
      <c r="L4369" s="5">
        <v>1</v>
      </c>
      <c r="M4369" s="5">
        <v>0</v>
      </c>
      <c r="N4369" s="5" t="s">
        <v>90</v>
      </c>
      <c r="O4369" s="5">
        <v>198.65261207964599</v>
      </c>
      <c r="P4369" s="5">
        <v>0</v>
      </c>
      <c r="Q4369" s="5">
        <v>0</v>
      </c>
      <c r="R4369" s="5" t="s">
        <v>20022</v>
      </c>
      <c r="S4369" s="5" t="s">
        <v>17951</v>
      </c>
      <c r="T4369" s="5" t="s">
        <v>17951</v>
      </c>
      <c r="U4369" s="5" t="s">
        <v>20023</v>
      </c>
      <c r="Y4369" s="5" t="s">
        <v>20024</v>
      </c>
      <c r="Z4369" s="5" t="s">
        <v>20025</v>
      </c>
      <c r="AC4369" s="5" t="s">
        <v>149</v>
      </c>
      <c r="AD4369" s="5" t="s">
        <v>97</v>
      </c>
      <c r="AK4369" s="5" t="s">
        <v>3980</v>
      </c>
      <c r="AL4369" s="5" t="s">
        <v>4727</v>
      </c>
      <c r="AM4369" s="5" t="s">
        <v>390</v>
      </c>
      <c r="AO4369" s="5" t="s">
        <v>98</v>
      </c>
      <c r="AP4369" s="5" t="s">
        <v>98</v>
      </c>
      <c r="AT4369" s="5" t="s">
        <v>98</v>
      </c>
      <c r="AX4369" s="5">
        <v>2022</v>
      </c>
      <c r="BA4369" s="5" t="s">
        <v>362</v>
      </c>
      <c r="BD4369" s="5">
        <v>11</v>
      </c>
      <c r="BF4369" s="5" t="s">
        <v>99</v>
      </c>
      <c r="BG4369" s="5" t="s">
        <v>361</v>
      </c>
      <c r="BI4369" s="5">
        <v>5</v>
      </c>
      <c r="BJ4369" s="5">
        <v>7</v>
      </c>
      <c r="BN4369" s="5">
        <f t="shared" si="94"/>
        <v>198.65261207964599</v>
      </c>
    </row>
    <row r="4370" spans="1:66" x14ac:dyDescent="0.35">
      <c r="A4370" s="5" t="s">
        <v>20026</v>
      </c>
      <c r="B4370" s="5" t="s">
        <v>313</v>
      </c>
      <c r="C4370" s="5" t="s">
        <v>149</v>
      </c>
      <c r="D4370" s="5" t="s">
        <v>19965</v>
      </c>
      <c r="E4370" s="5" t="s">
        <v>19966</v>
      </c>
      <c r="F4370" s="5" t="s">
        <v>245</v>
      </c>
      <c r="G4370" s="5" t="s">
        <v>20027</v>
      </c>
      <c r="H4370" s="5" t="s">
        <v>20028</v>
      </c>
      <c r="K4370" s="5">
        <v>1</v>
      </c>
      <c r="L4370" s="5">
        <v>1</v>
      </c>
      <c r="M4370" s="5">
        <v>0</v>
      </c>
      <c r="N4370" s="5" t="s">
        <v>90</v>
      </c>
      <c r="O4370" s="5">
        <v>491.150443</v>
      </c>
      <c r="P4370" s="5">
        <v>0</v>
      </c>
      <c r="Q4370" s="5">
        <v>0</v>
      </c>
      <c r="R4370" s="5" t="s">
        <v>20029</v>
      </c>
      <c r="S4370" s="5" t="s">
        <v>20030</v>
      </c>
      <c r="T4370" s="5" t="s">
        <v>20030</v>
      </c>
      <c r="U4370" s="5" t="s">
        <v>20031</v>
      </c>
      <c r="Y4370" s="5" t="s">
        <v>20032</v>
      </c>
      <c r="Z4370" s="5" t="s">
        <v>20033</v>
      </c>
      <c r="AC4370" s="5" t="s">
        <v>149</v>
      </c>
      <c r="AD4370" s="5" t="s">
        <v>97</v>
      </c>
      <c r="AK4370" s="5" t="s">
        <v>3980</v>
      </c>
      <c r="AL4370" s="5" t="s">
        <v>4727</v>
      </c>
      <c r="AM4370" s="5" t="s">
        <v>390</v>
      </c>
      <c r="AO4370" s="5" t="s">
        <v>98</v>
      </c>
      <c r="AP4370" s="5" t="s">
        <v>98</v>
      </c>
      <c r="AT4370" s="5" t="s">
        <v>98</v>
      </c>
      <c r="AX4370" s="5">
        <v>2022</v>
      </c>
      <c r="BA4370" s="5" t="s">
        <v>362</v>
      </c>
      <c r="BD4370" s="5">
        <v>11</v>
      </c>
      <c r="BF4370" s="5" t="s">
        <v>99</v>
      </c>
      <c r="BG4370" s="5" t="s">
        <v>361</v>
      </c>
      <c r="BI4370" s="5">
        <v>5</v>
      </c>
      <c r="BJ4370" s="5">
        <v>7</v>
      </c>
      <c r="BN4370" s="5">
        <f t="shared" si="94"/>
        <v>491.150443</v>
      </c>
    </row>
    <row r="4371" spans="1:66" x14ac:dyDescent="0.35">
      <c r="A4371" s="5" t="s">
        <v>20034</v>
      </c>
      <c r="B4371" s="5" t="s">
        <v>313</v>
      </c>
      <c r="C4371" s="5" t="s">
        <v>149</v>
      </c>
      <c r="D4371" s="5" t="s">
        <v>19965</v>
      </c>
      <c r="E4371" s="5" t="s">
        <v>19966</v>
      </c>
      <c r="F4371" s="5" t="s">
        <v>245</v>
      </c>
      <c r="G4371" s="5" t="s">
        <v>20035</v>
      </c>
      <c r="H4371" s="5" t="s">
        <v>16552</v>
      </c>
      <c r="K4371" s="5">
        <v>1</v>
      </c>
      <c r="L4371" s="5">
        <v>1</v>
      </c>
      <c r="M4371" s="5">
        <v>0</v>
      </c>
      <c r="N4371" s="5" t="s">
        <v>90</v>
      </c>
      <c r="O4371" s="5">
        <v>75.221238999999997</v>
      </c>
      <c r="P4371" s="5">
        <v>0</v>
      </c>
      <c r="Q4371" s="5">
        <v>0</v>
      </c>
      <c r="R4371" s="5" t="s">
        <v>20036</v>
      </c>
      <c r="S4371" s="5" t="s">
        <v>6190</v>
      </c>
      <c r="T4371" s="5" t="s">
        <v>6190</v>
      </c>
      <c r="U4371" s="5" t="s">
        <v>20037</v>
      </c>
      <c r="Y4371" s="5" t="s">
        <v>20038</v>
      </c>
      <c r="Z4371" s="5" t="s">
        <v>20039</v>
      </c>
      <c r="AC4371" s="5" t="s">
        <v>149</v>
      </c>
      <c r="AD4371" s="5" t="s">
        <v>97</v>
      </c>
      <c r="AK4371" s="5" t="s">
        <v>3980</v>
      </c>
      <c r="AL4371" s="5" t="s">
        <v>4727</v>
      </c>
      <c r="AM4371" s="5" t="s">
        <v>390</v>
      </c>
      <c r="AO4371" s="5" t="s">
        <v>98</v>
      </c>
      <c r="AP4371" s="5" t="s">
        <v>98</v>
      </c>
      <c r="AT4371" s="5" t="s">
        <v>98</v>
      </c>
      <c r="AX4371" s="5">
        <v>2022</v>
      </c>
      <c r="BA4371" s="5" t="s">
        <v>362</v>
      </c>
      <c r="BD4371" s="5">
        <v>11</v>
      </c>
      <c r="BF4371" s="5" t="s">
        <v>99</v>
      </c>
      <c r="BG4371" s="5" t="s">
        <v>361</v>
      </c>
      <c r="BI4371" s="5">
        <v>5</v>
      </c>
      <c r="BJ4371" s="5">
        <v>7</v>
      </c>
      <c r="BN4371" s="5">
        <f t="shared" si="94"/>
        <v>75.221238999999997</v>
      </c>
    </row>
    <row r="4372" spans="1:66" x14ac:dyDescent="0.35">
      <c r="A4372" s="5" t="s">
        <v>20040</v>
      </c>
      <c r="B4372" s="5" t="s">
        <v>313</v>
      </c>
      <c r="C4372" s="5" t="s">
        <v>149</v>
      </c>
      <c r="D4372" s="5" t="s">
        <v>20041</v>
      </c>
      <c r="E4372" s="5" t="s">
        <v>20042</v>
      </c>
      <c r="F4372" s="5" t="s">
        <v>245</v>
      </c>
      <c r="G4372" s="5" t="s">
        <v>20043</v>
      </c>
      <c r="H4372" s="5" t="s">
        <v>20044</v>
      </c>
      <c r="K4372" s="5">
        <v>1</v>
      </c>
      <c r="L4372" s="5">
        <v>0</v>
      </c>
      <c r="M4372" s="5">
        <v>1</v>
      </c>
      <c r="N4372" s="5" t="s">
        <v>154</v>
      </c>
      <c r="O4372" s="5">
        <v>0</v>
      </c>
      <c r="P4372" s="5">
        <v>0</v>
      </c>
      <c r="Q4372" s="5">
        <v>0</v>
      </c>
      <c r="Y4372" s="5" t="s">
        <v>20045</v>
      </c>
      <c r="Z4372" s="5" t="s">
        <v>20046</v>
      </c>
      <c r="AC4372" s="5" t="s">
        <v>149</v>
      </c>
      <c r="AD4372" s="5" t="s">
        <v>97</v>
      </c>
      <c r="AM4372" s="5" t="s">
        <v>390</v>
      </c>
      <c r="AN4372" s="5" t="s">
        <v>20047</v>
      </c>
      <c r="AO4372" s="5" t="s">
        <v>157</v>
      </c>
      <c r="AP4372" s="5" t="s">
        <v>158</v>
      </c>
      <c r="AT4372" s="5" t="s">
        <v>20047</v>
      </c>
      <c r="BN4372" s="5">
        <f t="shared" si="94"/>
        <v>0</v>
      </c>
    </row>
    <row r="4373" spans="1:66" x14ac:dyDescent="0.35">
      <c r="A4373" s="5" t="s">
        <v>20048</v>
      </c>
      <c r="B4373" s="5" t="s">
        <v>313</v>
      </c>
      <c r="C4373" s="5" t="s">
        <v>149</v>
      </c>
      <c r="D4373" s="5" t="s">
        <v>19965</v>
      </c>
      <c r="E4373" s="5" t="s">
        <v>19966</v>
      </c>
      <c r="F4373" s="5" t="s">
        <v>245</v>
      </c>
      <c r="G4373" s="5" t="s">
        <v>20049</v>
      </c>
      <c r="H4373" s="5" t="s">
        <v>1364</v>
      </c>
      <c r="K4373" s="5">
        <v>1</v>
      </c>
      <c r="L4373" s="5">
        <v>1</v>
      </c>
      <c r="M4373" s="5">
        <v>0</v>
      </c>
      <c r="N4373" s="5" t="s">
        <v>90</v>
      </c>
      <c r="O4373" s="5">
        <v>30.973451000000001</v>
      </c>
      <c r="P4373" s="5">
        <v>0</v>
      </c>
      <c r="Q4373" s="5">
        <v>0</v>
      </c>
      <c r="R4373" s="5" t="s">
        <v>20050</v>
      </c>
      <c r="S4373" s="5" t="s">
        <v>6190</v>
      </c>
      <c r="T4373" s="5" t="s">
        <v>6190</v>
      </c>
      <c r="U4373" s="5" t="s">
        <v>20051</v>
      </c>
      <c r="Y4373" s="5" t="s">
        <v>20052</v>
      </c>
      <c r="Z4373" s="5" t="s">
        <v>20053</v>
      </c>
      <c r="AC4373" s="5" t="s">
        <v>149</v>
      </c>
      <c r="AD4373" s="5" t="s">
        <v>97</v>
      </c>
      <c r="AK4373" s="5" t="s">
        <v>3980</v>
      </c>
      <c r="AL4373" s="5" t="s">
        <v>4727</v>
      </c>
      <c r="AM4373" s="5" t="s">
        <v>390</v>
      </c>
      <c r="AO4373" s="5" t="s">
        <v>98</v>
      </c>
      <c r="AP4373" s="5" t="s">
        <v>98</v>
      </c>
      <c r="AT4373" s="5" t="s">
        <v>98</v>
      </c>
      <c r="AX4373" s="5">
        <v>2022</v>
      </c>
      <c r="BA4373" s="5" t="s">
        <v>362</v>
      </c>
      <c r="BD4373" s="5">
        <v>11</v>
      </c>
      <c r="BF4373" s="5" t="s">
        <v>99</v>
      </c>
      <c r="BG4373" s="5" t="s">
        <v>361</v>
      </c>
      <c r="BI4373" s="5">
        <v>5</v>
      </c>
      <c r="BJ4373" s="5">
        <v>7</v>
      </c>
      <c r="BN4373" s="5">
        <f t="shared" si="94"/>
        <v>30.973451000000001</v>
      </c>
    </row>
    <row r="4374" spans="1:66" x14ac:dyDescent="0.35">
      <c r="A4374" s="5" t="s">
        <v>20054</v>
      </c>
      <c r="B4374" s="5" t="s">
        <v>313</v>
      </c>
      <c r="C4374" s="5" t="s">
        <v>149</v>
      </c>
      <c r="D4374" s="5" t="s">
        <v>20007</v>
      </c>
      <c r="E4374" s="5" t="s">
        <v>20008</v>
      </c>
      <c r="F4374" s="5" t="s">
        <v>87</v>
      </c>
      <c r="G4374" s="5" t="s">
        <v>20055</v>
      </c>
      <c r="H4374" s="5" t="s">
        <v>89</v>
      </c>
      <c r="K4374" s="5">
        <v>1</v>
      </c>
      <c r="L4374" s="5">
        <v>1</v>
      </c>
      <c r="M4374" s="5">
        <v>0</v>
      </c>
      <c r="N4374" s="5" t="s">
        <v>90</v>
      </c>
      <c r="O4374" s="5">
        <v>24.891036283185802</v>
      </c>
      <c r="P4374" s="5">
        <v>0</v>
      </c>
      <c r="Q4374" s="5">
        <v>0</v>
      </c>
      <c r="R4374" s="5" t="s">
        <v>20056</v>
      </c>
      <c r="S4374" s="5" t="s">
        <v>5360</v>
      </c>
      <c r="T4374" s="5" t="s">
        <v>18703</v>
      </c>
      <c r="U4374" s="5" t="s">
        <v>20057</v>
      </c>
      <c r="Y4374" s="5" t="s">
        <v>20058</v>
      </c>
      <c r="Z4374" s="5" t="s">
        <v>20059</v>
      </c>
      <c r="AB4374" s="5" t="s">
        <v>87</v>
      </c>
      <c r="AC4374" s="5" t="s">
        <v>149</v>
      </c>
      <c r="AD4374" s="5" t="s">
        <v>97</v>
      </c>
      <c r="AK4374" s="5" t="s">
        <v>3980</v>
      </c>
      <c r="AL4374" s="5" t="s">
        <v>4727</v>
      </c>
      <c r="AM4374" s="5" t="s">
        <v>390</v>
      </c>
      <c r="AO4374" s="5" t="s">
        <v>98</v>
      </c>
      <c r="AP4374" s="5" t="s">
        <v>98</v>
      </c>
      <c r="AT4374" s="5" t="s">
        <v>98</v>
      </c>
      <c r="AX4374" s="5">
        <v>2022</v>
      </c>
      <c r="BA4374" s="5" t="s">
        <v>362</v>
      </c>
      <c r="BD4374" s="5">
        <v>11</v>
      </c>
      <c r="BF4374" s="5" t="s">
        <v>99</v>
      </c>
      <c r="BG4374" s="5" t="s">
        <v>361</v>
      </c>
      <c r="BI4374" s="5">
        <v>5</v>
      </c>
      <c r="BJ4374" s="5">
        <v>7</v>
      </c>
      <c r="BN4374" s="5">
        <f t="shared" si="94"/>
        <v>24.891036283185802</v>
      </c>
    </row>
    <row r="4375" spans="1:66" x14ac:dyDescent="0.35">
      <c r="A4375" s="5" t="s">
        <v>20060</v>
      </c>
      <c r="B4375" s="5" t="s">
        <v>313</v>
      </c>
      <c r="C4375" s="5" t="s">
        <v>149</v>
      </c>
      <c r="D4375" s="5" t="s">
        <v>20061</v>
      </c>
      <c r="E4375" s="5" t="s">
        <v>20062</v>
      </c>
      <c r="F4375" s="5" t="s">
        <v>87</v>
      </c>
      <c r="G4375" s="5" t="s">
        <v>20063</v>
      </c>
      <c r="H4375" s="5" t="s">
        <v>162</v>
      </c>
      <c r="K4375" s="5">
        <v>1</v>
      </c>
      <c r="L4375" s="5">
        <v>0</v>
      </c>
      <c r="M4375" s="5">
        <v>1</v>
      </c>
      <c r="N4375" s="5" t="s">
        <v>154</v>
      </c>
      <c r="O4375" s="5">
        <v>608.31858407079699</v>
      </c>
      <c r="P4375" s="5">
        <v>0</v>
      </c>
      <c r="Q4375" s="5">
        <v>0</v>
      </c>
      <c r="R4375" s="5" t="s">
        <v>20064</v>
      </c>
      <c r="Y4375" s="5" t="s">
        <v>20065</v>
      </c>
      <c r="Z4375" s="5" t="s">
        <v>20066</v>
      </c>
      <c r="AB4375" s="5" t="s">
        <v>87</v>
      </c>
      <c r="AC4375" s="5" t="s">
        <v>149</v>
      </c>
      <c r="AD4375" s="5" t="s">
        <v>97</v>
      </c>
      <c r="AK4375" s="5" t="s">
        <v>628</v>
      </c>
      <c r="AM4375" s="5" t="s">
        <v>20067</v>
      </c>
      <c r="AN4375" s="5" t="s">
        <v>20068</v>
      </c>
      <c r="AO4375" s="5" t="s">
        <v>460</v>
      </c>
      <c r="AP4375" s="5" t="s">
        <v>461</v>
      </c>
      <c r="AT4375" s="5" t="s">
        <v>20068</v>
      </c>
      <c r="BF4375" s="5" t="s">
        <v>361</v>
      </c>
      <c r="BI4375" s="5">
        <v>9</v>
      </c>
      <c r="BN4375" s="5">
        <f t="shared" si="94"/>
        <v>608.31858407079699</v>
      </c>
    </row>
    <row r="4376" spans="1:66" x14ac:dyDescent="0.35">
      <c r="A4376" s="5" t="s">
        <v>20069</v>
      </c>
      <c r="B4376" s="5" t="s">
        <v>313</v>
      </c>
      <c r="C4376" s="5" t="s">
        <v>149</v>
      </c>
      <c r="D4376" s="5" t="s">
        <v>20061</v>
      </c>
      <c r="E4376" s="5" t="s">
        <v>20062</v>
      </c>
      <c r="F4376" s="5" t="s">
        <v>87</v>
      </c>
      <c r="G4376" s="5" t="s">
        <v>20070</v>
      </c>
      <c r="H4376" s="5" t="s">
        <v>153</v>
      </c>
      <c r="K4376" s="5">
        <v>1</v>
      </c>
      <c r="L4376" s="5">
        <v>0</v>
      </c>
      <c r="M4376" s="5">
        <v>1</v>
      </c>
      <c r="N4376" s="5" t="s">
        <v>154</v>
      </c>
      <c r="O4376" s="5">
        <v>524.42477876106204</v>
      </c>
      <c r="P4376" s="5">
        <v>0</v>
      </c>
      <c r="Q4376" s="5">
        <v>0</v>
      </c>
      <c r="R4376" s="5" t="s">
        <v>20071</v>
      </c>
      <c r="Y4376" s="5" t="s">
        <v>20072</v>
      </c>
      <c r="Z4376" s="5" t="s">
        <v>20073</v>
      </c>
      <c r="AB4376" s="5" t="s">
        <v>87</v>
      </c>
      <c r="AC4376" s="5" t="s">
        <v>149</v>
      </c>
      <c r="AD4376" s="5" t="s">
        <v>97</v>
      </c>
      <c r="AK4376" s="5" t="s">
        <v>628</v>
      </c>
      <c r="AM4376" s="5" t="s">
        <v>20067</v>
      </c>
      <c r="AN4376" s="5" t="s">
        <v>20074</v>
      </c>
      <c r="AO4376" s="5" t="s">
        <v>460</v>
      </c>
      <c r="AP4376" s="5" t="s">
        <v>461</v>
      </c>
      <c r="AT4376" s="5" t="s">
        <v>20074</v>
      </c>
      <c r="BF4376" s="5" t="s">
        <v>361</v>
      </c>
      <c r="BI4376" s="5">
        <v>9</v>
      </c>
      <c r="BN4376" s="5">
        <f t="shared" si="94"/>
        <v>524.42477876106204</v>
      </c>
    </row>
    <row r="4377" spans="1:66" x14ac:dyDescent="0.35">
      <c r="A4377" s="5" t="s">
        <v>20075</v>
      </c>
      <c r="B4377" s="5" t="s">
        <v>313</v>
      </c>
      <c r="C4377" s="5" t="s">
        <v>149</v>
      </c>
      <c r="D4377" s="5" t="s">
        <v>20076</v>
      </c>
      <c r="E4377" s="5" t="s">
        <v>20077</v>
      </c>
      <c r="F4377" s="5" t="s">
        <v>245</v>
      </c>
      <c r="G4377" s="5" t="s">
        <v>20078</v>
      </c>
      <c r="H4377" s="5" t="s">
        <v>1579</v>
      </c>
      <c r="K4377" s="5">
        <v>1</v>
      </c>
      <c r="L4377" s="5">
        <v>1</v>
      </c>
      <c r="M4377" s="5">
        <v>0</v>
      </c>
      <c r="N4377" s="5" t="s">
        <v>90</v>
      </c>
      <c r="O4377" s="5">
        <v>342.442565097456</v>
      </c>
      <c r="P4377" s="5">
        <v>0</v>
      </c>
      <c r="Q4377" s="5">
        <v>0</v>
      </c>
      <c r="R4377" s="5" t="s">
        <v>20079</v>
      </c>
      <c r="S4377" s="5" t="s">
        <v>7613</v>
      </c>
      <c r="T4377" s="5" t="s">
        <v>7613</v>
      </c>
      <c r="U4377" s="5" t="s">
        <v>20080</v>
      </c>
      <c r="Y4377" s="5" t="s">
        <v>20081</v>
      </c>
      <c r="Z4377" s="5" t="s">
        <v>20082</v>
      </c>
      <c r="AC4377" s="5" t="s">
        <v>149</v>
      </c>
      <c r="AD4377" s="5" t="s">
        <v>97</v>
      </c>
      <c r="AK4377" s="5" t="s">
        <v>796</v>
      </c>
      <c r="AL4377" s="5" t="s">
        <v>853</v>
      </c>
      <c r="AM4377" s="5" t="s">
        <v>390</v>
      </c>
      <c r="AN4377" s="5" t="s">
        <v>20083</v>
      </c>
      <c r="AO4377" s="5" t="s">
        <v>98</v>
      </c>
      <c r="AP4377" s="5" t="s">
        <v>98</v>
      </c>
      <c r="AT4377" s="5" t="s">
        <v>98</v>
      </c>
      <c r="AX4377" s="5">
        <v>2023</v>
      </c>
      <c r="BA4377" s="5" t="s">
        <v>217</v>
      </c>
      <c r="BD4377" s="5">
        <v>1</v>
      </c>
      <c r="BF4377" s="5" t="s">
        <v>361</v>
      </c>
      <c r="BG4377" s="5" t="s">
        <v>361</v>
      </c>
      <c r="BI4377" s="5">
        <v>7</v>
      </c>
      <c r="BJ4377" s="5">
        <v>9</v>
      </c>
      <c r="BN4377" s="5">
        <f t="shared" si="94"/>
        <v>342.442565097456</v>
      </c>
    </row>
    <row r="4378" spans="1:66" x14ac:dyDescent="0.35">
      <c r="A4378" s="5" t="s">
        <v>20084</v>
      </c>
      <c r="B4378" s="5" t="s">
        <v>313</v>
      </c>
      <c r="C4378" s="5" t="s">
        <v>149</v>
      </c>
      <c r="D4378" s="5" t="s">
        <v>20085</v>
      </c>
      <c r="E4378" s="5" t="s">
        <v>20086</v>
      </c>
      <c r="F4378" s="5" t="s">
        <v>245</v>
      </c>
      <c r="G4378" s="5" t="s">
        <v>20078</v>
      </c>
      <c r="H4378" s="5" t="s">
        <v>1579</v>
      </c>
      <c r="K4378" s="5">
        <v>1</v>
      </c>
      <c r="L4378" s="5">
        <v>1</v>
      </c>
      <c r="M4378" s="5">
        <v>0</v>
      </c>
      <c r="N4378" s="5" t="s">
        <v>90</v>
      </c>
      <c r="O4378" s="5">
        <v>342.442565097456</v>
      </c>
      <c r="P4378" s="5">
        <v>0</v>
      </c>
      <c r="Q4378" s="5">
        <v>0</v>
      </c>
      <c r="R4378" s="5" t="s">
        <v>20087</v>
      </c>
      <c r="S4378" s="5" t="s">
        <v>8472</v>
      </c>
      <c r="T4378" s="5" t="s">
        <v>8472</v>
      </c>
      <c r="U4378" s="5" t="s">
        <v>20088</v>
      </c>
      <c r="Y4378" s="5" t="s">
        <v>20081</v>
      </c>
      <c r="Z4378" s="5" t="s">
        <v>20089</v>
      </c>
      <c r="AC4378" s="5" t="s">
        <v>149</v>
      </c>
      <c r="AD4378" s="5" t="s">
        <v>97</v>
      </c>
      <c r="AK4378" s="5" t="s">
        <v>5868</v>
      </c>
      <c r="AL4378" s="5" t="s">
        <v>853</v>
      </c>
      <c r="AM4378" s="5" t="s">
        <v>390</v>
      </c>
      <c r="AN4378" s="5" t="s">
        <v>20083</v>
      </c>
      <c r="AO4378" s="5" t="s">
        <v>98</v>
      </c>
      <c r="AP4378" s="5" t="s">
        <v>98</v>
      </c>
      <c r="AT4378" s="5" t="s">
        <v>98</v>
      </c>
      <c r="AX4378" s="5">
        <v>2023</v>
      </c>
      <c r="BA4378" s="5" t="s">
        <v>217</v>
      </c>
      <c r="BD4378" s="5">
        <v>2</v>
      </c>
      <c r="BF4378" s="5" t="s">
        <v>361</v>
      </c>
      <c r="BG4378" s="5" t="s">
        <v>361</v>
      </c>
      <c r="BI4378" s="5">
        <v>8</v>
      </c>
      <c r="BJ4378" s="5">
        <v>9</v>
      </c>
      <c r="BN4378" s="5">
        <f t="shared" si="94"/>
        <v>342.442565097456</v>
      </c>
    </row>
    <row r="4379" spans="1:66" x14ac:dyDescent="0.35">
      <c r="A4379" s="5" t="s">
        <v>20090</v>
      </c>
      <c r="B4379" s="5" t="s">
        <v>313</v>
      </c>
      <c r="C4379" s="5" t="s">
        <v>149</v>
      </c>
      <c r="D4379" s="5" t="s">
        <v>20091</v>
      </c>
      <c r="E4379" s="5" t="s">
        <v>20092</v>
      </c>
      <c r="F4379" s="5" t="s">
        <v>245</v>
      </c>
      <c r="G4379" s="5" t="s">
        <v>20078</v>
      </c>
      <c r="H4379" s="5" t="s">
        <v>1579</v>
      </c>
      <c r="K4379" s="5">
        <v>1</v>
      </c>
      <c r="L4379" s="5">
        <v>1</v>
      </c>
      <c r="M4379" s="5">
        <v>0</v>
      </c>
      <c r="N4379" s="5" t="s">
        <v>90</v>
      </c>
      <c r="O4379" s="5">
        <v>342.442565097456</v>
      </c>
      <c r="P4379" s="5">
        <v>0</v>
      </c>
      <c r="Q4379" s="5">
        <v>0</v>
      </c>
      <c r="R4379" s="5" t="s">
        <v>20093</v>
      </c>
      <c r="S4379" s="5" t="s">
        <v>9691</v>
      </c>
      <c r="T4379" s="5" t="s">
        <v>9691</v>
      </c>
      <c r="U4379" s="5" t="s">
        <v>20094</v>
      </c>
      <c r="Y4379" s="5" t="s">
        <v>20081</v>
      </c>
      <c r="Z4379" s="5" t="s">
        <v>20095</v>
      </c>
      <c r="AC4379" s="5" t="s">
        <v>149</v>
      </c>
      <c r="AD4379" s="5" t="s">
        <v>97</v>
      </c>
      <c r="AK4379" s="5" t="s">
        <v>5868</v>
      </c>
      <c r="AL4379" s="5" t="s">
        <v>853</v>
      </c>
      <c r="AM4379" s="5" t="s">
        <v>390</v>
      </c>
      <c r="AN4379" s="5" t="s">
        <v>20083</v>
      </c>
      <c r="AO4379" s="5" t="s">
        <v>98</v>
      </c>
      <c r="AP4379" s="5" t="s">
        <v>98</v>
      </c>
      <c r="AT4379" s="5" t="s">
        <v>98</v>
      </c>
      <c r="AX4379" s="5">
        <v>2023</v>
      </c>
      <c r="BA4379" s="5" t="s">
        <v>217</v>
      </c>
      <c r="BD4379" s="5">
        <v>3</v>
      </c>
      <c r="BF4379" s="5" t="s">
        <v>361</v>
      </c>
      <c r="BG4379" s="5" t="s">
        <v>361</v>
      </c>
      <c r="BI4379" s="5">
        <v>8</v>
      </c>
      <c r="BJ4379" s="5">
        <v>9</v>
      </c>
      <c r="BN4379" s="5">
        <f t="shared" si="94"/>
        <v>342.442565097456</v>
      </c>
    </row>
    <row r="4380" spans="1:66" x14ac:dyDescent="0.35">
      <c r="A4380" s="5" t="s">
        <v>20096</v>
      </c>
      <c r="B4380" s="5" t="s">
        <v>313</v>
      </c>
      <c r="C4380" s="5" t="s">
        <v>149</v>
      </c>
      <c r="D4380" s="5" t="s">
        <v>20097</v>
      </c>
      <c r="E4380" s="5" t="s">
        <v>20098</v>
      </c>
      <c r="F4380" s="5" t="s">
        <v>245</v>
      </c>
      <c r="G4380" s="5" t="s">
        <v>20078</v>
      </c>
      <c r="H4380" s="5" t="s">
        <v>1579</v>
      </c>
      <c r="K4380" s="5">
        <v>1</v>
      </c>
      <c r="L4380" s="5">
        <v>0</v>
      </c>
      <c r="M4380" s="5">
        <v>1</v>
      </c>
      <c r="N4380" s="5" t="s">
        <v>154</v>
      </c>
      <c r="O4380" s="5">
        <v>342.442565097456</v>
      </c>
      <c r="P4380" s="5">
        <v>0</v>
      </c>
      <c r="Q4380" s="5">
        <v>0</v>
      </c>
      <c r="R4380" s="5" t="s">
        <v>20099</v>
      </c>
      <c r="Y4380" s="5" t="s">
        <v>20081</v>
      </c>
      <c r="Z4380" s="5" t="s">
        <v>20100</v>
      </c>
      <c r="AC4380" s="5" t="s">
        <v>149</v>
      </c>
      <c r="AD4380" s="5" t="s">
        <v>97</v>
      </c>
      <c r="AE4380" s="5" t="s">
        <v>458</v>
      </c>
      <c r="AF4380" s="5" t="s">
        <v>7625</v>
      </c>
      <c r="AK4380" s="5" t="s">
        <v>796</v>
      </c>
      <c r="AL4380" s="5" t="s">
        <v>853</v>
      </c>
      <c r="AM4380" s="5" t="s">
        <v>390</v>
      </c>
      <c r="AN4380" s="5" t="s">
        <v>20083</v>
      </c>
      <c r="AO4380" s="5" t="s">
        <v>460</v>
      </c>
      <c r="AP4380" s="5" t="s">
        <v>461</v>
      </c>
      <c r="AT4380" s="5" t="s">
        <v>20083</v>
      </c>
      <c r="BF4380" s="5" t="s">
        <v>361</v>
      </c>
      <c r="BG4380" s="5" t="s">
        <v>361</v>
      </c>
      <c r="BI4380" s="5">
        <v>7</v>
      </c>
      <c r="BJ4380" s="5">
        <v>9</v>
      </c>
      <c r="BN4380" s="5">
        <f t="shared" si="94"/>
        <v>342.442565097456</v>
      </c>
    </row>
    <row r="4381" spans="1:66" x14ac:dyDescent="0.35">
      <c r="A4381" s="5" t="s">
        <v>20101</v>
      </c>
      <c r="B4381" s="5" t="s">
        <v>313</v>
      </c>
      <c r="C4381" s="5" t="s">
        <v>149</v>
      </c>
      <c r="D4381" s="5" t="s">
        <v>20102</v>
      </c>
      <c r="E4381" s="5" t="s">
        <v>20103</v>
      </c>
      <c r="F4381" s="5" t="s">
        <v>245</v>
      </c>
      <c r="G4381" s="5" t="s">
        <v>20078</v>
      </c>
      <c r="H4381" s="5" t="s">
        <v>1579</v>
      </c>
      <c r="K4381" s="5">
        <v>1</v>
      </c>
      <c r="L4381" s="5">
        <v>0</v>
      </c>
      <c r="M4381" s="5">
        <v>1</v>
      </c>
      <c r="N4381" s="5" t="s">
        <v>154</v>
      </c>
      <c r="O4381" s="5">
        <v>342.442565097456</v>
      </c>
      <c r="P4381" s="5">
        <v>0</v>
      </c>
      <c r="Q4381" s="5">
        <v>0</v>
      </c>
      <c r="R4381" s="5" t="s">
        <v>20104</v>
      </c>
      <c r="Y4381" s="5" t="s">
        <v>20081</v>
      </c>
      <c r="Z4381" s="5" t="s">
        <v>20105</v>
      </c>
      <c r="AC4381" s="5" t="s">
        <v>149</v>
      </c>
      <c r="AD4381" s="5" t="s">
        <v>97</v>
      </c>
      <c r="AE4381" s="5" t="s">
        <v>458</v>
      </c>
      <c r="AF4381" s="5" t="s">
        <v>7625</v>
      </c>
      <c r="AK4381" s="5" t="s">
        <v>796</v>
      </c>
      <c r="AL4381" s="5" t="s">
        <v>853</v>
      </c>
      <c r="AM4381" s="5" t="s">
        <v>390</v>
      </c>
      <c r="AN4381" s="5" t="s">
        <v>20083</v>
      </c>
      <c r="AO4381" s="5" t="s">
        <v>460</v>
      </c>
      <c r="AP4381" s="5" t="s">
        <v>461</v>
      </c>
      <c r="AT4381" s="5" t="s">
        <v>20083</v>
      </c>
      <c r="BF4381" s="5" t="s">
        <v>361</v>
      </c>
      <c r="BG4381" s="5" t="s">
        <v>361</v>
      </c>
      <c r="BI4381" s="5">
        <v>7</v>
      </c>
      <c r="BJ4381" s="5">
        <v>9</v>
      </c>
      <c r="BN4381" s="5">
        <f t="shared" si="94"/>
        <v>342.442565097456</v>
      </c>
    </row>
    <row r="4382" spans="1:66" x14ac:dyDescent="0.35">
      <c r="A4382" s="5" t="s">
        <v>20106</v>
      </c>
      <c r="B4382" s="5" t="s">
        <v>313</v>
      </c>
      <c r="C4382" s="5" t="s">
        <v>149</v>
      </c>
      <c r="D4382" s="5" t="s">
        <v>20076</v>
      </c>
      <c r="E4382" s="5" t="s">
        <v>20077</v>
      </c>
      <c r="F4382" s="5" t="s">
        <v>245</v>
      </c>
      <c r="G4382" s="5" t="s">
        <v>20107</v>
      </c>
      <c r="H4382" s="5" t="s">
        <v>2067</v>
      </c>
      <c r="K4382" s="5">
        <v>1</v>
      </c>
      <c r="L4382" s="5">
        <v>1</v>
      </c>
      <c r="M4382" s="5">
        <v>0</v>
      </c>
      <c r="N4382" s="5" t="s">
        <v>90</v>
      </c>
      <c r="O4382" s="5">
        <v>902.37471059956601</v>
      </c>
      <c r="P4382" s="5">
        <v>0</v>
      </c>
      <c r="Q4382" s="5">
        <v>0</v>
      </c>
      <c r="R4382" s="5" t="s">
        <v>20108</v>
      </c>
      <c r="S4382" s="5" t="s">
        <v>7613</v>
      </c>
      <c r="T4382" s="5" t="s">
        <v>7613</v>
      </c>
      <c r="U4382" s="5" t="s">
        <v>20109</v>
      </c>
      <c r="Y4382" s="5" t="s">
        <v>20110</v>
      </c>
      <c r="Z4382" s="5" t="s">
        <v>20111</v>
      </c>
      <c r="AC4382" s="5" t="s">
        <v>149</v>
      </c>
      <c r="AD4382" s="5" t="s">
        <v>97</v>
      </c>
      <c r="AK4382" s="5" t="s">
        <v>796</v>
      </c>
      <c r="AL4382" s="5" t="s">
        <v>853</v>
      </c>
      <c r="AM4382" s="5" t="s">
        <v>390</v>
      </c>
      <c r="AN4382" s="5" t="s">
        <v>20083</v>
      </c>
      <c r="AO4382" s="5" t="s">
        <v>98</v>
      </c>
      <c r="AP4382" s="5" t="s">
        <v>98</v>
      </c>
      <c r="AT4382" s="5" t="s">
        <v>98</v>
      </c>
      <c r="AX4382" s="5">
        <v>2023</v>
      </c>
      <c r="BA4382" s="5" t="s">
        <v>217</v>
      </c>
      <c r="BD4382" s="5">
        <v>1</v>
      </c>
      <c r="BF4382" s="5" t="s">
        <v>361</v>
      </c>
      <c r="BG4382" s="5" t="s">
        <v>361</v>
      </c>
      <c r="BI4382" s="5">
        <v>7</v>
      </c>
      <c r="BJ4382" s="5">
        <v>9</v>
      </c>
      <c r="BN4382" s="5">
        <f t="shared" si="94"/>
        <v>902.37471059956601</v>
      </c>
    </row>
    <row r="4383" spans="1:66" x14ac:dyDescent="0.35">
      <c r="A4383" s="5" t="s">
        <v>20112</v>
      </c>
      <c r="B4383" s="5" t="s">
        <v>313</v>
      </c>
      <c r="C4383" s="5" t="s">
        <v>149</v>
      </c>
      <c r="D4383" s="5" t="s">
        <v>20085</v>
      </c>
      <c r="E4383" s="5" t="s">
        <v>20086</v>
      </c>
      <c r="F4383" s="5" t="s">
        <v>245</v>
      </c>
      <c r="G4383" s="5" t="s">
        <v>20107</v>
      </c>
      <c r="H4383" s="5" t="s">
        <v>2067</v>
      </c>
      <c r="K4383" s="5">
        <v>1</v>
      </c>
      <c r="L4383" s="5">
        <v>1</v>
      </c>
      <c r="M4383" s="5">
        <v>0</v>
      </c>
      <c r="N4383" s="5" t="s">
        <v>90</v>
      </c>
      <c r="O4383" s="5">
        <v>902.37471059956601</v>
      </c>
      <c r="P4383" s="5">
        <v>0</v>
      </c>
      <c r="Q4383" s="5">
        <v>0</v>
      </c>
      <c r="R4383" s="5" t="s">
        <v>20113</v>
      </c>
      <c r="S4383" s="5" t="s">
        <v>20114</v>
      </c>
      <c r="T4383" s="5" t="s">
        <v>20114</v>
      </c>
      <c r="U4383" s="5" t="s">
        <v>20115</v>
      </c>
      <c r="Y4383" s="5" t="s">
        <v>20110</v>
      </c>
      <c r="Z4383" s="5" t="s">
        <v>20116</v>
      </c>
      <c r="AC4383" s="5" t="s">
        <v>149</v>
      </c>
      <c r="AD4383" s="5" t="s">
        <v>97</v>
      </c>
      <c r="AK4383" s="5" t="s">
        <v>5868</v>
      </c>
      <c r="AL4383" s="5" t="s">
        <v>853</v>
      </c>
      <c r="AM4383" s="5" t="s">
        <v>390</v>
      </c>
      <c r="AN4383" s="5" t="s">
        <v>20083</v>
      </c>
      <c r="AO4383" s="5" t="s">
        <v>98</v>
      </c>
      <c r="AP4383" s="5" t="s">
        <v>98</v>
      </c>
      <c r="AT4383" s="5" t="s">
        <v>98</v>
      </c>
      <c r="AX4383" s="5">
        <v>2023</v>
      </c>
      <c r="BA4383" s="5" t="s">
        <v>217</v>
      </c>
      <c r="BD4383" s="5">
        <v>2</v>
      </c>
      <c r="BF4383" s="5" t="s">
        <v>361</v>
      </c>
      <c r="BG4383" s="5" t="s">
        <v>361</v>
      </c>
      <c r="BI4383" s="5">
        <v>8</v>
      </c>
      <c r="BJ4383" s="5">
        <v>9</v>
      </c>
      <c r="BN4383" s="5">
        <f t="shared" si="94"/>
        <v>902.37471059956601</v>
      </c>
    </row>
    <row r="4384" spans="1:66" x14ac:dyDescent="0.35">
      <c r="A4384" s="5" t="s">
        <v>20117</v>
      </c>
      <c r="B4384" s="5" t="s">
        <v>313</v>
      </c>
      <c r="C4384" s="5" t="s">
        <v>149</v>
      </c>
      <c r="D4384" s="5" t="s">
        <v>20091</v>
      </c>
      <c r="E4384" s="5" t="s">
        <v>20092</v>
      </c>
      <c r="F4384" s="5" t="s">
        <v>245</v>
      </c>
      <c r="G4384" s="5" t="s">
        <v>20107</v>
      </c>
      <c r="H4384" s="5" t="s">
        <v>2067</v>
      </c>
      <c r="K4384" s="5">
        <v>1</v>
      </c>
      <c r="L4384" s="5">
        <v>1</v>
      </c>
      <c r="M4384" s="5">
        <v>0</v>
      </c>
      <c r="N4384" s="5" t="s">
        <v>90</v>
      </c>
      <c r="O4384" s="5">
        <v>902.37471059956601</v>
      </c>
      <c r="P4384" s="5">
        <v>0</v>
      </c>
      <c r="Q4384" s="5">
        <v>0</v>
      </c>
      <c r="R4384" s="5" t="s">
        <v>20118</v>
      </c>
      <c r="S4384" s="5" t="s">
        <v>6391</v>
      </c>
      <c r="T4384" s="5" t="s">
        <v>6391</v>
      </c>
      <c r="U4384" s="5" t="s">
        <v>20119</v>
      </c>
      <c r="Y4384" s="5" t="s">
        <v>20110</v>
      </c>
      <c r="Z4384" s="5" t="s">
        <v>20120</v>
      </c>
      <c r="AC4384" s="5" t="s">
        <v>149</v>
      </c>
      <c r="AD4384" s="5" t="s">
        <v>97</v>
      </c>
      <c r="AK4384" s="5" t="s">
        <v>5868</v>
      </c>
      <c r="AL4384" s="5" t="s">
        <v>853</v>
      </c>
      <c r="AM4384" s="5" t="s">
        <v>390</v>
      </c>
      <c r="AN4384" s="5" t="s">
        <v>20083</v>
      </c>
      <c r="AO4384" s="5" t="s">
        <v>98</v>
      </c>
      <c r="AP4384" s="5" t="s">
        <v>98</v>
      </c>
      <c r="AT4384" s="5" t="s">
        <v>98</v>
      </c>
      <c r="AX4384" s="5">
        <v>2023</v>
      </c>
      <c r="BA4384" s="5" t="s">
        <v>217</v>
      </c>
      <c r="BD4384" s="5">
        <v>3</v>
      </c>
      <c r="BF4384" s="5" t="s">
        <v>361</v>
      </c>
      <c r="BG4384" s="5" t="s">
        <v>361</v>
      </c>
      <c r="BI4384" s="5">
        <v>8</v>
      </c>
      <c r="BJ4384" s="5">
        <v>9</v>
      </c>
      <c r="BN4384" s="5">
        <f t="shared" si="94"/>
        <v>902.37471059956601</v>
      </c>
    </row>
    <row r="4385" spans="1:66" x14ac:dyDescent="0.35">
      <c r="A4385" s="5" t="s">
        <v>20121</v>
      </c>
      <c r="B4385" s="5" t="s">
        <v>313</v>
      </c>
      <c r="C4385" s="5" t="s">
        <v>149</v>
      </c>
      <c r="D4385" s="5" t="s">
        <v>20097</v>
      </c>
      <c r="E4385" s="5" t="s">
        <v>20098</v>
      </c>
      <c r="F4385" s="5" t="s">
        <v>245</v>
      </c>
      <c r="G4385" s="5" t="s">
        <v>20107</v>
      </c>
      <c r="H4385" s="5" t="s">
        <v>2067</v>
      </c>
      <c r="K4385" s="5">
        <v>1</v>
      </c>
      <c r="L4385" s="5">
        <v>0</v>
      </c>
      <c r="M4385" s="5">
        <v>1</v>
      </c>
      <c r="N4385" s="5" t="s">
        <v>154</v>
      </c>
      <c r="O4385" s="5">
        <v>902.37471059956601</v>
      </c>
      <c r="P4385" s="5">
        <v>0</v>
      </c>
      <c r="Q4385" s="5">
        <v>0</v>
      </c>
      <c r="R4385" s="5" t="s">
        <v>20122</v>
      </c>
      <c r="Y4385" s="5" t="s">
        <v>20110</v>
      </c>
      <c r="Z4385" s="5" t="s">
        <v>20123</v>
      </c>
      <c r="AC4385" s="5" t="s">
        <v>149</v>
      </c>
      <c r="AD4385" s="5" t="s">
        <v>97</v>
      </c>
      <c r="AE4385" s="5" t="s">
        <v>458</v>
      </c>
      <c r="AF4385" s="5" t="s">
        <v>7625</v>
      </c>
      <c r="AK4385" s="5" t="s">
        <v>796</v>
      </c>
      <c r="AL4385" s="5" t="s">
        <v>853</v>
      </c>
      <c r="AM4385" s="5" t="s">
        <v>390</v>
      </c>
      <c r="AN4385" s="5" t="s">
        <v>20083</v>
      </c>
      <c r="AO4385" s="5" t="s">
        <v>460</v>
      </c>
      <c r="AP4385" s="5" t="s">
        <v>461</v>
      </c>
      <c r="AT4385" s="5" t="s">
        <v>20083</v>
      </c>
      <c r="BF4385" s="5" t="s">
        <v>361</v>
      </c>
      <c r="BG4385" s="5" t="s">
        <v>361</v>
      </c>
      <c r="BI4385" s="5">
        <v>7</v>
      </c>
      <c r="BJ4385" s="5">
        <v>9</v>
      </c>
      <c r="BN4385" s="5">
        <f t="shared" si="94"/>
        <v>902.37471059956601</v>
      </c>
    </row>
    <row r="4386" spans="1:66" x14ac:dyDescent="0.35">
      <c r="A4386" s="5" t="s">
        <v>20124</v>
      </c>
      <c r="B4386" s="5" t="s">
        <v>313</v>
      </c>
      <c r="C4386" s="5" t="s">
        <v>149</v>
      </c>
      <c r="D4386" s="5" t="s">
        <v>20102</v>
      </c>
      <c r="E4386" s="5" t="s">
        <v>20103</v>
      </c>
      <c r="F4386" s="5" t="s">
        <v>245</v>
      </c>
      <c r="G4386" s="5" t="s">
        <v>20107</v>
      </c>
      <c r="H4386" s="5" t="s">
        <v>2067</v>
      </c>
      <c r="K4386" s="5">
        <v>1</v>
      </c>
      <c r="L4386" s="5">
        <v>0</v>
      </c>
      <c r="M4386" s="5">
        <v>1</v>
      </c>
      <c r="N4386" s="5" t="s">
        <v>154</v>
      </c>
      <c r="O4386" s="5">
        <v>902.37471059956601</v>
      </c>
      <c r="P4386" s="5">
        <v>0</v>
      </c>
      <c r="Q4386" s="5">
        <v>0</v>
      </c>
      <c r="R4386" s="5" t="s">
        <v>20125</v>
      </c>
      <c r="Y4386" s="5" t="s">
        <v>20110</v>
      </c>
      <c r="Z4386" s="5" t="s">
        <v>20126</v>
      </c>
      <c r="AC4386" s="5" t="s">
        <v>149</v>
      </c>
      <c r="AD4386" s="5" t="s">
        <v>97</v>
      </c>
      <c r="AE4386" s="5" t="s">
        <v>458</v>
      </c>
      <c r="AF4386" s="5" t="s">
        <v>7625</v>
      </c>
      <c r="AK4386" s="5" t="s">
        <v>796</v>
      </c>
      <c r="AL4386" s="5" t="s">
        <v>853</v>
      </c>
      <c r="AM4386" s="5" t="s">
        <v>390</v>
      </c>
      <c r="AN4386" s="5" t="s">
        <v>20083</v>
      </c>
      <c r="AO4386" s="5" t="s">
        <v>460</v>
      </c>
      <c r="AP4386" s="5" t="s">
        <v>461</v>
      </c>
      <c r="AT4386" s="5" t="s">
        <v>20083</v>
      </c>
      <c r="BF4386" s="5" t="s">
        <v>361</v>
      </c>
      <c r="BG4386" s="5" t="s">
        <v>361</v>
      </c>
      <c r="BI4386" s="5">
        <v>7</v>
      </c>
      <c r="BJ4386" s="5">
        <v>9</v>
      </c>
      <c r="BN4386" s="5">
        <f t="shared" si="94"/>
        <v>902.37471059956601</v>
      </c>
    </row>
    <row r="4387" spans="1:66" x14ac:dyDescent="0.35">
      <c r="A4387" s="5" t="s">
        <v>20127</v>
      </c>
      <c r="B4387" s="5" t="s">
        <v>313</v>
      </c>
      <c r="C4387" s="5" t="s">
        <v>149</v>
      </c>
      <c r="D4387" s="5" t="s">
        <v>20076</v>
      </c>
      <c r="E4387" s="5" t="s">
        <v>20077</v>
      </c>
      <c r="F4387" s="5" t="s">
        <v>245</v>
      </c>
      <c r="G4387" s="5" t="s">
        <v>20128</v>
      </c>
      <c r="H4387" s="5" t="s">
        <v>266</v>
      </c>
      <c r="K4387" s="5">
        <v>1</v>
      </c>
      <c r="L4387" s="5">
        <v>1</v>
      </c>
      <c r="M4387" s="5">
        <v>0</v>
      </c>
      <c r="N4387" s="5" t="s">
        <v>90</v>
      </c>
      <c r="O4387" s="5">
        <v>2064.5694994597902</v>
      </c>
      <c r="P4387" s="5">
        <v>0</v>
      </c>
      <c r="Q4387" s="5">
        <v>0</v>
      </c>
      <c r="R4387" s="5" t="s">
        <v>20129</v>
      </c>
      <c r="S4387" s="5" t="s">
        <v>12706</v>
      </c>
      <c r="T4387" s="5" t="s">
        <v>12706</v>
      </c>
      <c r="U4387" s="5" t="s">
        <v>20130</v>
      </c>
      <c r="Y4387" s="5" t="s">
        <v>20131</v>
      </c>
      <c r="Z4387" s="5" t="s">
        <v>20132</v>
      </c>
      <c r="AC4387" s="5" t="s">
        <v>149</v>
      </c>
      <c r="AD4387" s="5" t="s">
        <v>97</v>
      </c>
      <c r="AK4387" s="5" t="s">
        <v>796</v>
      </c>
      <c r="AL4387" s="5" t="s">
        <v>853</v>
      </c>
      <c r="AM4387" s="5" t="s">
        <v>390</v>
      </c>
      <c r="AN4387" s="5" t="s">
        <v>20133</v>
      </c>
      <c r="AO4387" s="5" t="s">
        <v>98</v>
      </c>
      <c r="AP4387" s="5" t="s">
        <v>98</v>
      </c>
      <c r="AT4387" s="5" t="s">
        <v>98</v>
      </c>
      <c r="AX4387" s="5">
        <v>2023</v>
      </c>
      <c r="BA4387" s="5" t="s">
        <v>217</v>
      </c>
      <c r="BD4387" s="5">
        <v>1</v>
      </c>
      <c r="BF4387" s="5" t="s">
        <v>361</v>
      </c>
      <c r="BG4387" s="5" t="s">
        <v>361</v>
      </c>
      <c r="BI4387" s="5">
        <v>7</v>
      </c>
      <c r="BJ4387" s="5">
        <v>9</v>
      </c>
      <c r="BN4387" s="5">
        <f t="shared" si="94"/>
        <v>2064.5694994597902</v>
      </c>
    </row>
    <row r="4388" spans="1:66" x14ac:dyDescent="0.35">
      <c r="A4388" s="5" t="s">
        <v>20134</v>
      </c>
      <c r="B4388" s="5" t="s">
        <v>313</v>
      </c>
      <c r="C4388" s="5" t="s">
        <v>149</v>
      </c>
      <c r="D4388" s="5" t="s">
        <v>20085</v>
      </c>
      <c r="E4388" s="5" t="s">
        <v>20086</v>
      </c>
      <c r="F4388" s="5" t="s">
        <v>245</v>
      </c>
      <c r="G4388" s="5" t="s">
        <v>20128</v>
      </c>
      <c r="H4388" s="5" t="s">
        <v>266</v>
      </c>
      <c r="K4388" s="5">
        <v>1</v>
      </c>
      <c r="L4388" s="5">
        <v>1</v>
      </c>
      <c r="M4388" s="5">
        <v>0</v>
      </c>
      <c r="N4388" s="5" t="s">
        <v>90</v>
      </c>
      <c r="O4388" s="5">
        <v>2064.5694994597902</v>
      </c>
      <c r="P4388" s="5">
        <v>0</v>
      </c>
      <c r="Q4388" s="5">
        <v>0</v>
      </c>
      <c r="R4388" s="5" t="s">
        <v>20135</v>
      </c>
      <c r="S4388" s="5" t="s">
        <v>10099</v>
      </c>
      <c r="T4388" s="5" t="s">
        <v>10099</v>
      </c>
      <c r="U4388" s="5" t="s">
        <v>20136</v>
      </c>
      <c r="Y4388" s="5" t="s">
        <v>20131</v>
      </c>
      <c r="Z4388" s="5" t="s">
        <v>20137</v>
      </c>
      <c r="AC4388" s="5" t="s">
        <v>149</v>
      </c>
      <c r="AD4388" s="5" t="s">
        <v>97</v>
      </c>
      <c r="AK4388" s="5" t="s">
        <v>5868</v>
      </c>
      <c r="AL4388" s="5" t="s">
        <v>853</v>
      </c>
      <c r="AM4388" s="5" t="s">
        <v>390</v>
      </c>
      <c r="AN4388" s="5" t="s">
        <v>20133</v>
      </c>
      <c r="AO4388" s="5" t="s">
        <v>98</v>
      </c>
      <c r="AP4388" s="5" t="s">
        <v>98</v>
      </c>
      <c r="AT4388" s="5" t="s">
        <v>98</v>
      </c>
      <c r="AX4388" s="5">
        <v>2023</v>
      </c>
      <c r="BA4388" s="5" t="s">
        <v>217</v>
      </c>
      <c r="BD4388" s="5">
        <v>2</v>
      </c>
      <c r="BF4388" s="5" t="s">
        <v>361</v>
      </c>
      <c r="BG4388" s="5" t="s">
        <v>361</v>
      </c>
      <c r="BI4388" s="5">
        <v>8</v>
      </c>
      <c r="BJ4388" s="5">
        <v>9</v>
      </c>
      <c r="BN4388" s="5">
        <f t="shared" si="94"/>
        <v>2064.5694994597902</v>
      </c>
    </row>
    <row r="4389" spans="1:66" x14ac:dyDescent="0.35">
      <c r="A4389" s="5" t="s">
        <v>20138</v>
      </c>
      <c r="B4389" s="5" t="s">
        <v>313</v>
      </c>
      <c r="C4389" s="5" t="s">
        <v>149</v>
      </c>
      <c r="D4389" s="5" t="s">
        <v>20091</v>
      </c>
      <c r="E4389" s="5" t="s">
        <v>20092</v>
      </c>
      <c r="F4389" s="5" t="s">
        <v>245</v>
      </c>
      <c r="G4389" s="5" t="s">
        <v>20128</v>
      </c>
      <c r="H4389" s="5" t="s">
        <v>266</v>
      </c>
      <c r="K4389" s="5">
        <v>1</v>
      </c>
      <c r="L4389" s="5">
        <v>1</v>
      </c>
      <c r="M4389" s="5">
        <v>0</v>
      </c>
      <c r="N4389" s="5" t="s">
        <v>90</v>
      </c>
      <c r="O4389" s="5">
        <v>2064.5694994597902</v>
      </c>
      <c r="P4389" s="5">
        <v>0</v>
      </c>
      <c r="Q4389" s="5">
        <v>0</v>
      </c>
      <c r="R4389" s="5" t="s">
        <v>20139</v>
      </c>
      <c r="S4389" s="5" t="s">
        <v>6513</v>
      </c>
      <c r="T4389" s="5" t="s">
        <v>646</v>
      </c>
      <c r="U4389" s="5" t="s">
        <v>20140</v>
      </c>
      <c r="Y4389" s="5" t="s">
        <v>20131</v>
      </c>
      <c r="Z4389" s="5" t="s">
        <v>20141</v>
      </c>
      <c r="AC4389" s="5" t="s">
        <v>149</v>
      </c>
      <c r="AD4389" s="5" t="s">
        <v>97</v>
      </c>
      <c r="AK4389" s="5" t="s">
        <v>5868</v>
      </c>
      <c r="AL4389" s="5" t="s">
        <v>853</v>
      </c>
      <c r="AM4389" s="5" t="s">
        <v>390</v>
      </c>
      <c r="AN4389" s="5" t="s">
        <v>20133</v>
      </c>
      <c r="AO4389" s="5" t="s">
        <v>98</v>
      </c>
      <c r="AP4389" s="5" t="s">
        <v>98</v>
      </c>
      <c r="AT4389" s="5" t="s">
        <v>98</v>
      </c>
      <c r="AX4389" s="5">
        <v>2023</v>
      </c>
      <c r="BA4389" s="5" t="s">
        <v>217</v>
      </c>
      <c r="BD4389" s="5">
        <v>3</v>
      </c>
      <c r="BF4389" s="5" t="s">
        <v>361</v>
      </c>
      <c r="BG4389" s="5" t="s">
        <v>361</v>
      </c>
      <c r="BI4389" s="5">
        <v>8</v>
      </c>
      <c r="BJ4389" s="5">
        <v>9</v>
      </c>
      <c r="BN4389" s="5">
        <f t="shared" si="94"/>
        <v>2064.5694994597902</v>
      </c>
    </row>
    <row r="4390" spans="1:66" x14ac:dyDescent="0.35">
      <c r="A4390" s="5" t="s">
        <v>20142</v>
      </c>
      <c r="B4390" s="5" t="s">
        <v>313</v>
      </c>
      <c r="C4390" s="5" t="s">
        <v>149</v>
      </c>
      <c r="D4390" s="5" t="s">
        <v>20097</v>
      </c>
      <c r="E4390" s="5" t="s">
        <v>20098</v>
      </c>
      <c r="F4390" s="5" t="s">
        <v>245</v>
      </c>
      <c r="G4390" s="5" t="s">
        <v>20128</v>
      </c>
      <c r="H4390" s="5" t="s">
        <v>266</v>
      </c>
      <c r="K4390" s="5">
        <v>1</v>
      </c>
      <c r="L4390" s="5">
        <v>0</v>
      </c>
      <c r="M4390" s="5">
        <v>1</v>
      </c>
      <c r="N4390" s="5" t="s">
        <v>154</v>
      </c>
      <c r="O4390" s="5">
        <v>2064.5694994597902</v>
      </c>
      <c r="P4390" s="5">
        <v>0</v>
      </c>
      <c r="Q4390" s="5">
        <v>0</v>
      </c>
      <c r="R4390" s="5" t="s">
        <v>20143</v>
      </c>
      <c r="Y4390" s="5" t="s">
        <v>20131</v>
      </c>
      <c r="Z4390" s="5" t="s">
        <v>20144</v>
      </c>
      <c r="AC4390" s="5" t="s">
        <v>149</v>
      </c>
      <c r="AD4390" s="5" t="s">
        <v>97</v>
      </c>
      <c r="AE4390" s="5" t="s">
        <v>458</v>
      </c>
      <c r="AF4390" s="5" t="s">
        <v>7625</v>
      </c>
      <c r="AK4390" s="5" t="s">
        <v>796</v>
      </c>
      <c r="AL4390" s="5" t="s">
        <v>853</v>
      </c>
      <c r="AM4390" s="5" t="s">
        <v>390</v>
      </c>
      <c r="AN4390" s="5" t="s">
        <v>20133</v>
      </c>
      <c r="AO4390" s="5" t="s">
        <v>460</v>
      </c>
      <c r="AP4390" s="5" t="s">
        <v>461</v>
      </c>
      <c r="AT4390" s="5" t="s">
        <v>20133</v>
      </c>
      <c r="BF4390" s="5" t="s">
        <v>361</v>
      </c>
      <c r="BG4390" s="5" t="s">
        <v>361</v>
      </c>
      <c r="BI4390" s="5">
        <v>7</v>
      </c>
      <c r="BJ4390" s="5">
        <v>9</v>
      </c>
      <c r="BN4390" s="5">
        <f t="shared" si="94"/>
        <v>2064.5694994597902</v>
      </c>
    </row>
    <row r="4391" spans="1:66" x14ac:dyDescent="0.35">
      <c r="A4391" s="5" t="s">
        <v>20145</v>
      </c>
      <c r="B4391" s="5" t="s">
        <v>313</v>
      </c>
      <c r="C4391" s="5" t="s">
        <v>149</v>
      </c>
      <c r="D4391" s="5" t="s">
        <v>20102</v>
      </c>
      <c r="E4391" s="5" t="s">
        <v>20103</v>
      </c>
      <c r="F4391" s="5" t="s">
        <v>245</v>
      </c>
      <c r="G4391" s="5" t="s">
        <v>20128</v>
      </c>
      <c r="H4391" s="5" t="s">
        <v>266</v>
      </c>
      <c r="K4391" s="5">
        <v>1</v>
      </c>
      <c r="L4391" s="5">
        <v>0</v>
      </c>
      <c r="M4391" s="5">
        <v>1</v>
      </c>
      <c r="N4391" s="5" t="s">
        <v>154</v>
      </c>
      <c r="O4391" s="5">
        <v>2064.5694994597902</v>
      </c>
      <c r="P4391" s="5">
        <v>0</v>
      </c>
      <c r="Q4391" s="5">
        <v>0</v>
      </c>
      <c r="R4391" s="5" t="s">
        <v>20146</v>
      </c>
      <c r="Y4391" s="5" t="s">
        <v>20131</v>
      </c>
      <c r="Z4391" s="5" t="s">
        <v>20147</v>
      </c>
      <c r="AC4391" s="5" t="s">
        <v>149</v>
      </c>
      <c r="AD4391" s="5" t="s">
        <v>97</v>
      </c>
      <c r="AE4391" s="5" t="s">
        <v>458</v>
      </c>
      <c r="AF4391" s="5" t="s">
        <v>7625</v>
      </c>
      <c r="AK4391" s="5" t="s">
        <v>796</v>
      </c>
      <c r="AL4391" s="5" t="s">
        <v>853</v>
      </c>
      <c r="AM4391" s="5" t="s">
        <v>390</v>
      </c>
      <c r="AN4391" s="5" t="s">
        <v>20133</v>
      </c>
      <c r="AO4391" s="5" t="s">
        <v>460</v>
      </c>
      <c r="AP4391" s="5" t="s">
        <v>461</v>
      </c>
      <c r="AT4391" s="5" t="s">
        <v>20133</v>
      </c>
      <c r="BF4391" s="5" t="s">
        <v>361</v>
      </c>
      <c r="BG4391" s="5" t="s">
        <v>361</v>
      </c>
      <c r="BI4391" s="5">
        <v>7</v>
      </c>
      <c r="BJ4391" s="5">
        <v>9</v>
      </c>
      <c r="BN4391" s="5">
        <f t="shared" si="94"/>
        <v>2064.5694994597902</v>
      </c>
    </row>
    <row r="4392" spans="1:66" x14ac:dyDescent="0.35">
      <c r="A4392" s="5" t="s">
        <v>20148</v>
      </c>
      <c r="B4392" s="5" t="s">
        <v>313</v>
      </c>
      <c r="C4392" s="5" t="s">
        <v>149</v>
      </c>
      <c r="D4392" s="5" t="s">
        <v>20076</v>
      </c>
      <c r="E4392" s="5" t="s">
        <v>20077</v>
      </c>
      <c r="F4392" s="5" t="s">
        <v>245</v>
      </c>
      <c r="G4392" s="5" t="s">
        <v>20149</v>
      </c>
      <c r="H4392" s="5" t="s">
        <v>956</v>
      </c>
      <c r="K4392" s="5">
        <v>1</v>
      </c>
      <c r="L4392" s="5">
        <v>1</v>
      </c>
      <c r="M4392" s="5">
        <v>0</v>
      </c>
      <c r="N4392" s="5" t="s">
        <v>90</v>
      </c>
      <c r="O4392" s="5">
        <v>1338.3927506760101</v>
      </c>
      <c r="P4392" s="5">
        <v>0</v>
      </c>
      <c r="Q4392" s="5">
        <v>0</v>
      </c>
      <c r="R4392" s="5" t="s">
        <v>20150</v>
      </c>
      <c r="S4392" s="5" t="s">
        <v>12706</v>
      </c>
      <c r="T4392" s="5" t="s">
        <v>12706</v>
      </c>
      <c r="U4392" s="5" t="s">
        <v>20151</v>
      </c>
      <c r="Y4392" s="5" t="s">
        <v>20152</v>
      </c>
      <c r="Z4392" s="5" t="s">
        <v>20153</v>
      </c>
      <c r="AC4392" s="5" t="s">
        <v>149</v>
      </c>
      <c r="AD4392" s="5" t="s">
        <v>97</v>
      </c>
      <c r="AK4392" s="5" t="s">
        <v>796</v>
      </c>
      <c r="AL4392" s="5" t="s">
        <v>853</v>
      </c>
      <c r="AM4392" s="5" t="s">
        <v>390</v>
      </c>
      <c r="AN4392" s="5" t="s">
        <v>20133</v>
      </c>
      <c r="AO4392" s="5" t="s">
        <v>98</v>
      </c>
      <c r="AP4392" s="5" t="s">
        <v>98</v>
      </c>
      <c r="AT4392" s="5" t="s">
        <v>98</v>
      </c>
      <c r="AX4392" s="5">
        <v>2023</v>
      </c>
      <c r="BA4392" s="5" t="s">
        <v>217</v>
      </c>
      <c r="BD4392" s="5">
        <v>1</v>
      </c>
      <c r="BF4392" s="5" t="s">
        <v>361</v>
      </c>
      <c r="BG4392" s="5" t="s">
        <v>361</v>
      </c>
      <c r="BI4392" s="5">
        <v>7</v>
      </c>
      <c r="BJ4392" s="5">
        <v>9</v>
      </c>
      <c r="BN4392" s="5">
        <f t="shared" si="94"/>
        <v>1338.3927506760101</v>
      </c>
    </row>
    <row r="4393" spans="1:66" x14ac:dyDescent="0.35">
      <c r="A4393" s="5" t="s">
        <v>20154</v>
      </c>
      <c r="B4393" s="5" t="s">
        <v>313</v>
      </c>
      <c r="C4393" s="5" t="s">
        <v>149</v>
      </c>
      <c r="D4393" s="5" t="s">
        <v>20085</v>
      </c>
      <c r="E4393" s="5" t="s">
        <v>20086</v>
      </c>
      <c r="F4393" s="5" t="s">
        <v>245</v>
      </c>
      <c r="G4393" s="5" t="s">
        <v>20149</v>
      </c>
      <c r="H4393" s="5" t="s">
        <v>956</v>
      </c>
      <c r="K4393" s="5">
        <v>1</v>
      </c>
      <c r="L4393" s="5">
        <v>1</v>
      </c>
      <c r="M4393" s="5">
        <v>0</v>
      </c>
      <c r="N4393" s="5" t="s">
        <v>90</v>
      </c>
      <c r="O4393" s="5">
        <v>1338.3927506760101</v>
      </c>
      <c r="P4393" s="5">
        <v>0</v>
      </c>
      <c r="Q4393" s="5">
        <v>0</v>
      </c>
      <c r="R4393" s="5" t="s">
        <v>20155</v>
      </c>
      <c r="S4393" s="5" t="s">
        <v>10081</v>
      </c>
      <c r="T4393" s="5" t="s">
        <v>10081</v>
      </c>
      <c r="U4393" s="5" t="s">
        <v>20156</v>
      </c>
      <c r="Y4393" s="5" t="s">
        <v>20152</v>
      </c>
      <c r="Z4393" s="5" t="s">
        <v>20157</v>
      </c>
      <c r="AC4393" s="5" t="s">
        <v>149</v>
      </c>
      <c r="AD4393" s="5" t="s">
        <v>97</v>
      </c>
      <c r="AK4393" s="5" t="s">
        <v>5868</v>
      </c>
      <c r="AL4393" s="5" t="s">
        <v>853</v>
      </c>
      <c r="AM4393" s="5" t="s">
        <v>390</v>
      </c>
      <c r="AN4393" s="5" t="s">
        <v>20133</v>
      </c>
      <c r="AO4393" s="5" t="s">
        <v>98</v>
      </c>
      <c r="AP4393" s="5" t="s">
        <v>98</v>
      </c>
      <c r="AT4393" s="5" t="s">
        <v>98</v>
      </c>
      <c r="AX4393" s="5">
        <v>2023</v>
      </c>
      <c r="BA4393" s="5" t="s">
        <v>217</v>
      </c>
      <c r="BD4393" s="5">
        <v>2</v>
      </c>
      <c r="BF4393" s="5" t="s">
        <v>361</v>
      </c>
      <c r="BG4393" s="5" t="s">
        <v>361</v>
      </c>
      <c r="BI4393" s="5">
        <v>8</v>
      </c>
      <c r="BJ4393" s="5">
        <v>9</v>
      </c>
      <c r="BN4393" s="5">
        <f t="shared" si="94"/>
        <v>1338.3927506760101</v>
      </c>
    </row>
    <row r="4394" spans="1:66" x14ac:dyDescent="0.35">
      <c r="A4394" s="5" t="s">
        <v>20158</v>
      </c>
      <c r="B4394" s="5" t="s">
        <v>313</v>
      </c>
      <c r="C4394" s="5" t="s">
        <v>149</v>
      </c>
      <c r="D4394" s="5" t="s">
        <v>20091</v>
      </c>
      <c r="E4394" s="5" t="s">
        <v>20092</v>
      </c>
      <c r="F4394" s="5" t="s">
        <v>245</v>
      </c>
      <c r="G4394" s="5" t="s">
        <v>20149</v>
      </c>
      <c r="H4394" s="5" t="s">
        <v>956</v>
      </c>
      <c r="K4394" s="5">
        <v>1</v>
      </c>
      <c r="L4394" s="5">
        <v>1</v>
      </c>
      <c r="M4394" s="5">
        <v>0</v>
      </c>
      <c r="N4394" s="5" t="s">
        <v>90</v>
      </c>
      <c r="O4394" s="5">
        <v>1338.3927506760101</v>
      </c>
      <c r="P4394" s="5">
        <v>0</v>
      </c>
      <c r="Q4394" s="5">
        <v>0</v>
      </c>
      <c r="R4394" s="5" t="s">
        <v>20159</v>
      </c>
      <c r="S4394" s="5" t="s">
        <v>5888</v>
      </c>
      <c r="T4394" s="5" t="s">
        <v>5888</v>
      </c>
      <c r="U4394" s="5" t="s">
        <v>20160</v>
      </c>
      <c r="Y4394" s="5" t="s">
        <v>20152</v>
      </c>
      <c r="Z4394" s="5" t="s">
        <v>20161</v>
      </c>
      <c r="AC4394" s="5" t="s">
        <v>149</v>
      </c>
      <c r="AD4394" s="5" t="s">
        <v>97</v>
      </c>
      <c r="AK4394" s="5" t="s">
        <v>5868</v>
      </c>
      <c r="AL4394" s="5" t="s">
        <v>853</v>
      </c>
      <c r="AM4394" s="5" t="s">
        <v>390</v>
      </c>
      <c r="AN4394" s="5" t="s">
        <v>20133</v>
      </c>
      <c r="AO4394" s="5" t="s">
        <v>98</v>
      </c>
      <c r="AP4394" s="5" t="s">
        <v>98</v>
      </c>
      <c r="AT4394" s="5" t="s">
        <v>98</v>
      </c>
      <c r="AX4394" s="5">
        <v>2023</v>
      </c>
      <c r="BA4394" s="5" t="s">
        <v>217</v>
      </c>
      <c r="BD4394" s="5">
        <v>3</v>
      </c>
      <c r="BF4394" s="5" t="s">
        <v>361</v>
      </c>
      <c r="BG4394" s="5" t="s">
        <v>361</v>
      </c>
      <c r="BI4394" s="5">
        <v>8</v>
      </c>
      <c r="BJ4394" s="5">
        <v>9</v>
      </c>
      <c r="BN4394" s="5">
        <f t="shared" si="94"/>
        <v>1338.3927506760101</v>
      </c>
    </row>
    <row r="4395" spans="1:66" x14ac:dyDescent="0.35">
      <c r="A4395" s="5" t="s">
        <v>20162</v>
      </c>
      <c r="B4395" s="5" t="s">
        <v>313</v>
      </c>
      <c r="C4395" s="5" t="s">
        <v>149</v>
      </c>
      <c r="D4395" s="5" t="s">
        <v>20097</v>
      </c>
      <c r="E4395" s="5" t="s">
        <v>20098</v>
      </c>
      <c r="F4395" s="5" t="s">
        <v>245</v>
      </c>
      <c r="G4395" s="5" t="s">
        <v>20149</v>
      </c>
      <c r="H4395" s="5" t="s">
        <v>956</v>
      </c>
      <c r="K4395" s="5">
        <v>1</v>
      </c>
      <c r="L4395" s="5">
        <v>0</v>
      </c>
      <c r="M4395" s="5">
        <v>1</v>
      </c>
      <c r="N4395" s="5" t="s">
        <v>154</v>
      </c>
      <c r="O4395" s="5">
        <v>1338.3927506760101</v>
      </c>
      <c r="P4395" s="5">
        <v>0</v>
      </c>
      <c r="Q4395" s="5">
        <v>0</v>
      </c>
      <c r="R4395" s="5" t="s">
        <v>20163</v>
      </c>
      <c r="Y4395" s="5" t="s">
        <v>20152</v>
      </c>
      <c r="Z4395" s="5" t="s">
        <v>20164</v>
      </c>
      <c r="AC4395" s="5" t="s">
        <v>149</v>
      </c>
      <c r="AD4395" s="5" t="s">
        <v>97</v>
      </c>
      <c r="AE4395" s="5" t="s">
        <v>458</v>
      </c>
      <c r="AF4395" s="5" t="s">
        <v>7625</v>
      </c>
      <c r="AK4395" s="5" t="s">
        <v>796</v>
      </c>
      <c r="AL4395" s="5" t="s">
        <v>853</v>
      </c>
      <c r="AM4395" s="5" t="s">
        <v>390</v>
      </c>
      <c r="AN4395" s="5" t="s">
        <v>20133</v>
      </c>
      <c r="AO4395" s="5" t="s">
        <v>460</v>
      </c>
      <c r="AP4395" s="5" t="s">
        <v>461</v>
      </c>
      <c r="AT4395" s="5" t="s">
        <v>20133</v>
      </c>
      <c r="BF4395" s="5" t="s">
        <v>361</v>
      </c>
      <c r="BG4395" s="5" t="s">
        <v>361</v>
      </c>
      <c r="BI4395" s="5">
        <v>7</v>
      </c>
      <c r="BJ4395" s="5">
        <v>9</v>
      </c>
      <c r="BN4395" s="5">
        <f t="shared" si="94"/>
        <v>1338.3927506760101</v>
      </c>
    </row>
    <row r="4396" spans="1:66" x14ac:dyDescent="0.35">
      <c r="A4396" s="5" t="s">
        <v>20165</v>
      </c>
      <c r="B4396" s="5" t="s">
        <v>313</v>
      </c>
      <c r="C4396" s="5" t="s">
        <v>149</v>
      </c>
      <c r="D4396" s="5" t="s">
        <v>20102</v>
      </c>
      <c r="E4396" s="5" t="s">
        <v>20103</v>
      </c>
      <c r="F4396" s="5" t="s">
        <v>245</v>
      </c>
      <c r="G4396" s="5" t="s">
        <v>20149</v>
      </c>
      <c r="H4396" s="5" t="s">
        <v>956</v>
      </c>
      <c r="K4396" s="5">
        <v>1</v>
      </c>
      <c r="L4396" s="5">
        <v>0</v>
      </c>
      <c r="M4396" s="5">
        <v>1</v>
      </c>
      <c r="N4396" s="5" t="s">
        <v>154</v>
      </c>
      <c r="O4396" s="5">
        <v>1338.3927506760101</v>
      </c>
      <c r="P4396" s="5">
        <v>0</v>
      </c>
      <c r="Q4396" s="5">
        <v>0</v>
      </c>
      <c r="R4396" s="5" t="s">
        <v>20166</v>
      </c>
      <c r="Y4396" s="5" t="s">
        <v>20152</v>
      </c>
      <c r="Z4396" s="5" t="s">
        <v>20167</v>
      </c>
      <c r="AC4396" s="5" t="s">
        <v>149</v>
      </c>
      <c r="AD4396" s="5" t="s">
        <v>97</v>
      </c>
      <c r="AE4396" s="5" t="s">
        <v>458</v>
      </c>
      <c r="AF4396" s="5" t="s">
        <v>7625</v>
      </c>
      <c r="AK4396" s="5" t="s">
        <v>796</v>
      </c>
      <c r="AL4396" s="5" t="s">
        <v>853</v>
      </c>
      <c r="AM4396" s="5" t="s">
        <v>390</v>
      </c>
      <c r="AN4396" s="5" t="s">
        <v>20133</v>
      </c>
      <c r="AO4396" s="5" t="s">
        <v>460</v>
      </c>
      <c r="AP4396" s="5" t="s">
        <v>461</v>
      </c>
      <c r="AT4396" s="5" t="s">
        <v>20133</v>
      </c>
      <c r="BF4396" s="5" t="s">
        <v>361</v>
      </c>
      <c r="BG4396" s="5" t="s">
        <v>361</v>
      </c>
      <c r="BI4396" s="5">
        <v>7</v>
      </c>
      <c r="BJ4396" s="5">
        <v>9</v>
      </c>
      <c r="BN4396" s="5">
        <f t="shared" si="94"/>
        <v>1338.3927506760101</v>
      </c>
    </row>
    <row r="4397" spans="1:66" x14ac:dyDescent="0.35">
      <c r="A4397" s="5" t="s">
        <v>20168</v>
      </c>
      <c r="B4397" s="5" t="s">
        <v>313</v>
      </c>
      <c r="C4397" s="5" t="s">
        <v>149</v>
      </c>
      <c r="D4397" s="5" t="s">
        <v>20076</v>
      </c>
      <c r="E4397" s="5" t="s">
        <v>20077</v>
      </c>
      <c r="F4397" s="5" t="s">
        <v>245</v>
      </c>
      <c r="G4397" s="5" t="s">
        <v>20169</v>
      </c>
      <c r="H4397" s="5" t="s">
        <v>2073</v>
      </c>
      <c r="K4397" s="5">
        <v>1</v>
      </c>
      <c r="L4397" s="5">
        <v>1</v>
      </c>
      <c r="M4397" s="5">
        <v>0</v>
      </c>
      <c r="N4397" s="5" t="s">
        <v>90</v>
      </c>
      <c r="O4397" s="5">
        <v>252.99181606960701</v>
      </c>
      <c r="P4397" s="5">
        <v>0</v>
      </c>
      <c r="Q4397" s="5">
        <v>0</v>
      </c>
      <c r="R4397" s="5" t="s">
        <v>20170</v>
      </c>
      <c r="S4397" s="5" t="s">
        <v>5876</v>
      </c>
      <c r="T4397" s="5" t="s">
        <v>5876</v>
      </c>
      <c r="U4397" s="5" t="s">
        <v>20171</v>
      </c>
      <c r="Y4397" s="5" t="s">
        <v>20172</v>
      </c>
      <c r="Z4397" s="5" t="s">
        <v>20173</v>
      </c>
      <c r="AC4397" s="5" t="s">
        <v>149</v>
      </c>
      <c r="AD4397" s="5" t="s">
        <v>97</v>
      </c>
      <c r="AK4397" s="5" t="s">
        <v>796</v>
      </c>
      <c r="AL4397" s="5" t="s">
        <v>853</v>
      </c>
      <c r="AM4397" s="5" t="s">
        <v>390</v>
      </c>
      <c r="AN4397" s="5" t="s">
        <v>20083</v>
      </c>
      <c r="AO4397" s="5" t="s">
        <v>98</v>
      </c>
      <c r="AP4397" s="5" t="s">
        <v>98</v>
      </c>
      <c r="AT4397" s="5" t="s">
        <v>98</v>
      </c>
      <c r="AX4397" s="5">
        <v>2023</v>
      </c>
      <c r="BA4397" s="5" t="s">
        <v>217</v>
      </c>
      <c r="BD4397" s="5">
        <v>1</v>
      </c>
      <c r="BF4397" s="5" t="s">
        <v>361</v>
      </c>
      <c r="BG4397" s="5" t="s">
        <v>361</v>
      </c>
      <c r="BI4397" s="5">
        <v>7</v>
      </c>
      <c r="BJ4397" s="5">
        <v>9</v>
      </c>
      <c r="BN4397" s="5">
        <f t="shared" si="94"/>
        <v>252.99181606960701</v>
      </c>
    </row>
    <row r="4398" spans="1:66" x14ac:dyDescent="0.35">
      <c r="A4398" s="5" t="s">
        <v>20174</v>
      </c>
      <c r="B4398" s="5" t="s">
        <v>313</v>
      </c>
      <c r="C4398" s="5" t="s">
        <v>149</v>
      </c>
      <c r="D4398" s="5" t="s">
        <v>20085</v>
      </c>
      <c r="E4398" s="5" t="s">
        <v>20086</v>
      </c>
      <c r="F4398" s="5" t="s">
        <v>245</v>
      </c>
      <c r="G4398" s="5" t="s">
        <v>20169</v>
      </c>
      <c r="H4398" s="5" t="s">
        <v>2073</v>
      </c>
      <c r="K4398" s="5">
        <v>1</v>
      </c>
      <c r="L4398" s="5">
        <v>1</v>
      </c>
      <c r="M4398" s="5">
        <v>0</v>
      </c>
      <c r="N4398" s="5" t="s">
        <v>90</v>
      </c>
      <c r="O4398" s="5">
        <v>252.99181606960701</v>
      </c>
      <c r="P4398" s="5">
        <v>0</v>
      </c>
      <c r="Q4398" s="5">
        <v>0</v>
      </c>
      <c r="R4398" s="5" t="s">
        <v>20175</v>
      </c>
      <c r="S4398" s="5" t="s">
        <v>8130</v>
      </c>
      <c r="T4398" s="5" t="s">
        <v>8130</v>
      </c>
      <c r="U4398" s="5" t="s">
        <v>20176</v>
      </c>
      <c r="Y4398" s="5" t="s">
        <v>20172</v>
      </c>
      <c r="Z4398" s="5" t="s">
        <v>20177</v>
      </c>
      <c r="AC4398" s="5" t="s">
        <v>149</v>
      </c>
      <c r="AD4398" s="5" t="s">
        <v>97</v>
      </c>
      <c r="AK4398" s="5" t="s">
        <v>5868</v>
      </c>
      <c r="AL4398" s="5" t="s">
        <v>853</v>
      </c>
      <c r="AM4398" s="5" t="s">
        <v>390</v>
      </c>
      <c r="AN4398" s="5" t="s">
        <v>20083</v>
      </c>
      <c r="AO4398" s="5" t="s">
        <v>98</v>
      </c>
      <c r="AP4398" s="5" t="s">
        <v>98</v>
      </c>
      <c r="AT4398" s="5" t="s">
        <v>98</v>
      </c>
      <c r="AX4398" s="5">
        <v>2023</v>
      </c>
      <c r="BA4398" s="5" t="s">
        <v>217</v>
      </c>
      <c r="BD4398" s="5">
        <v>2</v>
      </c>
      <c r="BF4398" s="5" t="s">
        <v>361</v>
      </c>
      <c r="BG4398" s="5" t="s">
        <v>361</v>
      </c>
      <c r="BI4398" s="5">
        <v>8</v>
      </c>
      <c r="BJ4398" s="5">
        <v>9</v>
      </c>
      <c r="BN4398" s="5">
        <f t="shared" si="94"/>
        <v>252.99181606960701</v>
      </c>
    </row>
    <row r="4399" spans="1:66" x14ac:dyDescent="0.35">
      <c r="A4399" s="5" t="s">
        <v>20178</v>
      </c>
      <c r="B4399" s="5" t="s">
        <v>313</v>
      </c>
      <c r="C4399" s="5" t="s">
        <v>149</v>
      </c>
      <c r="D4399" s="5" t="s">
        <v>20091</v>
      </c>
      <c r="E4399" s="5" t="s">
        <v>20092</v>
      </c>
      <c r="F4399" s="5" t="s">
        <v>245</v>
      </c>
      <c r="G4399" s="5" t="s">
        <v>20169</v>
      </c>
      <c r="H4399" s="5" t="s">
        <v>2073</v>
      </c>
      <c r="K4399" s="5">
        <v>1</v>
      </c>
      <c r="L4399" s="5">
        <v>1</v>
      </c>
      <c r="M4399" s="5">
        <v>0</v>
      </c>
      <c r="N4399" s="5" t="s">
        <v>90</v>
      </c>
      <c r="O4399" s="5">
        <v>252.99181606960701</v>
      </c>
      <c r="P4399" s="5">
        <v>0</v>
      </c>
      <c r="Q4399" s="5">
        <v>0</v>
      </c>
      <c r="R4399" s="5" t="s">
        <v>20179</v>
      </c>
      <c r="S4399" s="5" t="s">
        <v>9673</v>
      </c>
      <c r="T4399" s="5" t="s">
        <v>9673</v>
      </c>
      <c r="U4399" s="5" t="s">
        <v>20180</v>
      </c>
      <c r="Y4399" s="5" t="s">
        <v>20172</v>
      </c>
      <c r="Z4399" s="5" t="s">
        <v>20181</v>
      </c>
      <c r="AC4399" s="5" t="s">
        <v>149</v>
      </c>
      <c r="AD4399" s="5" t="s">
        <v>97</v>
      </c>
      <c r="AK4399" s="5" t="s">
        <v>5868</v>
      </c>
      <c r="AL4399" s="5" t="s">
        <v>853</v>
      </c>
      <c r="AM4399" s="5" t="s">
        <v>390</v>
      </c>
      <c r="AN4399" s="5" t="s">
        <v>20083</v>
      </c>
      <c r="AO4399" s="5" t="s">
        <v>98</v>
      </c>
      <c r="AP4399" s="5" t="s">
        <v>98</v>
      </c>
      <c r="AT4399" s="5" t="s">
        <v>98</v>
      </c>
      <c r="AX4399" s="5">
        <v>2023</v>
      </c>
      <c r="BA4399" s="5" t="s">
        <v>217</v>
      </c>
      <c r="BD4399" s="5">
        <v>2</v>
      </c>
      <c r="BF4399" s="5" t="s">
        <v>361</v>
      </c>
      <c r="BG4399" s="5" t="s">
        <v>361</v>
      </c>
      <c r="BI4399" s="5">
        <v>8</v>
      </c>
      <c r="BJ4399" s="5">
        <v>9</v>
      </c>
      <c r="BN4399" s="5">
        <f t="shared" si="94"/>
        <v>252.99181606960701</v>
      </c>
    </row>
    <row r="4400" spans="1:66" x14ac:dyDescent="0.35">
      <c r="A4400" s="5" t="s">
        <v>20182</v>
      </c>
      <c r="B4400" s="5" t="s">
        <v>313</v>
      </c>
      <c r="C4400" s="5" t="s">
        <v>149</v>
      </c>
      <c r="D4400" s="5" t="s">
        <v>20097</v>
      </c>
      <c r="E4400" s="5" t="s">
        <v>20098</v>
      </c>
      <c r="F4400" s="5" t="s">
        <v>245</v>
      </c>
      <c r="G4400" s="5" t="s">
        <v>20169</v>
      </c>
      <c r="H4400" s="5" t="s">
        <v>2073</v>
      </c>
      <c r="K4400" s="5">
        <v>1</v>
      </c>
      <c r="L4400" s="5">
        <v>0</v>
      </c>
      <c r="M4400" s="5">
        <v>1</v>
      </c>
      <c r="N4400" s="5" t="s">
        <v>154</v>
      </c>
      <c r="O4400" s="5">
        <v>252.99181606960701</v>
      </c>
      <c r="P4400" s="5">
        <v>0</v>
      </c>
      <c r="Q4400" s="5">
        <v>0</v>
      </c>
      <c r="R4400" s="5" t="s">
        <v>20183</v>
      </c>
      <c r="Y4400" s="5" t="s">
        <v>20172</v>
      </c>
      <c r="Z4400" s="5" t="s">
        <v>20184</v>
      </c>
      <c r="AC4400" s="5" t="s">
        <v>149</v>
      </c>
      <c r="AD4400" s="5" t="s">
        <v>97</v>
      </c>
      <c r="AE4400" s="5" t="s">
        <v>458</v>
      </c>
      <c r="AF4400" s="5" t="s">
        <v>7625</v>
      </c>
      <c r="AK4400" s="5" t="s">
        <v>796</v>
      </c>
      <c r="AL4400" s="5" t="s">
        <v>853</v>
      </c>
      <c r="AM4400" s="5" t="s">
        <v>390</v>
      </c>
      <c r="AN4400" s="5" t="s">
        <v>20083</v>
      </c>
      <c r="AO4400" s="5" t="s">
        <v>460</v>
      </c>
      <c r="AP4400" s="5" t="s">
        <v>461</v>
      </c>
      <c r="AT4400" s="5" t="s">
        <v>20083</v>
      </c>
      <c r="BF4400" s="5" t="s">
        <v>361</v>
      </c>
      <c r="BG4400" s="5" t="s">
        <v>361</v>
      </c>
      <c r="BI4400" s="5">
        <v>7</v>
      </c>
      <c r="BJ4400" s="5">
        <v>9</v>
      </c>
      <c r="BN4400" s="5">
        <f t="shared" si="94"/>
        <v>252.99181606960701</v>
      </c>
    </row>
    <row r="4401" spans="1:66" x14ac:dyDescent="0.35">
      <c r="A4401" s="5" t="s">
        <v>20185</v>
      </c>
      <c r="B4401" s="5" t="s">
        <v>313</v>
      </c>
      <c r="C4401" s="5" t="s">
        <v>149</v>
      </c>
      <c r="D4401" s="5" t="s">
        <v>20102</v>
      </c>
      <c r="E4401" s="5" t="s">
        <v>20103</v>
      </c>
      <c r="F4401" s="5" t="s">
        <v>245</v>
      </c>
      <c r="G4401" s="5" t="s">
        <v>20169</v>
      </c>
      <c r="H4401" s="5" t="s">
        <v>2073</v>
      </c>
      <c r="K4401" s="5">
        <v>1</v>
      </c>
      <c r="L4401" s="5">
        <v>0</v>
      </c>
      <c r="M4401" s="5">
        <v>1</v>
      </c>
      <c r="N4401" s="5" t="s">
        <v>154</v>
      </c>
      <c r="O4401" s="5">
        <v>252.99181606960701</v>
      </c>
      <c r="P4401" s="5">
        <v>0</v>
      </c>
      <c r="Q4401" s="5">
        <v>0</v>
      </c>
      <c r="R4401" s="5" t="s">
        <v>20186</v>
      </c>
      <c r="Y4401" s="5" t="s">
        <v>20172</v>
      </c>
      <c r="Z4401" s="5" t="s">
        <v>20187</v>
      </c>
      <c r="AC4401" s="5" t="s">
        <v>149</v>
      </c>
      <c r="AD4401" s="5" t="s">
        <v>97</v>
      </c>
      <c r="AE4401" s="5" t="s">
        <v>458</v>
      </c>
      <c r="AF4401" s="5" t="s">
        <v>7625</v>
      </c>
      <c r="AK4401" s="5" t="s">
        <v>796</v>
      </c>
      <c r="AL4401" s="5" t="s">
        <v>853</v>
      </c>
      <c r="AM4401" s="5" t="s">
        <v>390</v>
      </c>
      <c r="AN4401" s="5" t="s">
        <v>20083</v>
      </c>
      <c r="AO4401" s="5" t="s">
        <v>460</v>
      </c>
      <c r="AP4401" s="5" t="s">
        <v>461</v>
      </c>
      <c r="AT4401" s="5" t="s">
        <v>20083</v>
      </c>
      <c r="BF4401" s="5" t="s">
        <v>361</v>
      </c>
      <c r="BG4401" s="5" t="s">
        <v>361</v>
      </c>
      <c r="BI4401" s="5">
        <v>7</v>
      </c>
      <c r="BJ4401" s="5">
        <v>9</v>
      </c>
      <c r="BN4401" s="5">
        <f t="shared" si="94"/>
        <v>252.99181606960701</v>
      </c>
    </row>
    <row r="4402" spans="1:66" x14ac:dyDescent="0.35">
      <c r="A4402" s="5" t="s">
        <v>20188</v>
      </c>
      <c r="B4402" s="5" t="s">
        <v>313</v>
      </c>
      <c r="C4402" s="5" t="s">
        <v>149</v>
      </c>
      <c r="D4402" s="5" t="s">
        <v>20076</v>
      </c>
      <c r="E4402" s="5" t="s">
        <v>20077</v>
      </c>
      <c r="F4402" s="5" t="s">
        <v>245</v>
      </c>
      <c r="G4402" s="5" t="s">
        <v>20189</v>
      </c>
      <c r="H4402" s="5" t="s">
        <v>365</v>
      </c>
      <c r="K4402" s="5">
        <v>1</v>
      </c>
      <c r="L4402" s="5">
        <v>1</v>
      </c>
      <c r="M4402" s="5">
        <v>0</v>
      </c>
      <c r="N4402" s="5" t="s">
        <v>90</v>
      </c>
      <c r="O4402" s="5">
        <v>610.61946902654904</v>
      </c>
      <c r="P4402" s="5">
        <v>0</v>
      </c>
      <c r="Q4402" s="5">
        <v>0</v>
      </c>
      <c r="R4402" s="5" t="s">
        <v>20190</v>
      </c>
      <c r="S4402" s="5" t="s">
        <v>7843</v>
      </c>
      <c r="T4402" s="5" t="s">
        <v>7843</v>
      </c>
      <c r="U4402" s="5" t="s">
        <v>20191</v>
      </c>
      <c r="Y4402" s="5" t="s">
        <v>20192</v>
      </c>
      <c r="Z4402" s="5" t="s">
        <v>20193</v>
      </c>
      <c r="AC4402" s="5" t="s">
        <v>149</v>
      </c>
      <c r="AD4402" s="5" t="s">
        <v>97</v>
      </c>
      <c r="AK4402" s="5" t="s">
        <v>796</v>
      </c>
      <c r="AL4402" s="5" t="s">
        <v>853</v>
      </c>
      <c r="AM4402" s="5" t="s">
        <v>390</v>
      </c>
      <c r="AN4402" s="5" t="s">
        <v>20083</v>
      </c>
      <c r="AO4402" s="5" t="s">
        <v>98</v>
      </c>
      <c r="AP4402" s="5" t="s">
        <v>98</v>
      </c>
      <c r="AT4402" s="5" t="s">
        <v>98</v>
      </c>
      <c r="AX4402" s="5">
        <v>2023</v>
      </c>
      <c r="BA4402" s="5" t="s">
        <v>217</v>
      </c>
      <c r="BD4402" s="5">
        <v>1</v>
      </c>
      <c r="BF4402" s="5" t="s">
        <v>361</v>
      </c>
      <c r="BG4402" s="5" t="s">
        <v>361</v>
      </c>
      <c r="BI4402" s="5">
        <v>7</v>
      </c>
      <c r="BJ4402" s="5">
        <v>9</v>
      </c>
      <c r="BN4402" s="5">
        <f t="shared" si="94"/>
        <v>610.61946902654904</v>
      </c>
    </row>
    <row r="4403" spans="1:66" x14ac:dyDescent="0.35">
      <c r="A4403" s="5" t="s">
        <v>20194</v>
      </c>
      <c r="B4403" s="5" t="s">
        <v>313</v>
      </c>
      <c r="C4403" s="5" t="s">
        <v>149</v>
      </c>
      <c r="D4403" s="5" t="s">
        <v>20085</v>
      </c>
      <c r="E4403" s="5" t="s">
        <v>20086</v>
      </c>
      <c r="F4403" s="5" t="s">
        <v>245</v>
      </c>
      <c r="G4403" s="5" t="s">
        <v>20189</v>
      </c>
      <c r="H4403" s="5" t="s">
        <v>365</v>
      </c>
      <c r="K4403" s="5">
        <v>1</v>
      </c>
      <c r="L4403" s="5">
        <v>1</v>
      </c>
      <c r="M4403" s="5">
        <v>0</v>
      </c>
      <c r="N4403" s="5" t="s">
        <v>90</v>
      </c>
      <c r="O4403" s="5">
        <v>610.61946902654904</v>
      </c>
      <c r="P4403" s="5">
        <v>0</v>
      </c>
      <c r="Q4403" s="5">
        <v>0</v>
      </c>
      <c r="R4403" s="5" t="s">
        <v>20195</v>
      </c>
      <c r="S4403" s="5" t="s">
        <v>5342</v>
      </c>
      <c r="T4403" s="5" t="s">
        <v>5342</v>
      </c>
      <c r="U4403" s="5" t="s">
        <v>20196</v>
      </c>
      <c r="Y4403" s="5" t="s">
        <v>20192</v>
      </c>
      <c r="Z4403" s="5" t="s">
        <v>20197</v>
      </c>
      <c r="AC4403" s="5" t="s">
        <v>149</v>
      </c>
      <c r="AD4403" s="5" t="s">
        <v>97</v>
      </c>
      <c r="AK4403" s="5" t="s">
        <v>5868</v>
      </c>
      <c r="AL4403" s="5" t="s">
        <v>853</v>
      </c>
      <c r="AM4403" s="5" t="s">
        <v>390</v>
      </c>
      <c r="AN4403" s="5" t="s">
        <v>20083</v>
      </c>
      <c r="AO4403" s="5" t="s">
        <v>98</v>
      </c>
      <c r="AP4403" s="5" t="s">
        <v>98</v>
      </c>
      <c r="AT4403" s="5" t="s">
        <v>98</v>
      </c>
      <c r="AX4403" s="5">
        <v>2023</v>
      </c>
      <c r="BA4403" s="5" t="s">
        <v>217</v>
      </c>
      <c r="BD4403" s="5">
        <v>2</v>
      </c>
      <c r="BF4403" s="5" t="s">
        <v>361</v>
      </c>
      <c r="BG4403" s="5" t="s">
        <v>361</v>
      </c>
      <c r="BI4403" s="5">
        <v>8</v>
      </c>
      <c r="BJ4403" s="5">
        <v>9</v>
      </c>
      <c r="BN4403" s="5">
        <f t="shared" si="94"/>
        <v>610.61946902654904</v>
      </c>
    </row>
    <row r="4404" spans="1:66" x14ac:dyDescent="0.35">
      <c r="A4404" s="5" t="s">
        <v>20198</v>
      </c>
      <c r="B4404" s="5" t="s">
        <v>313</v>
      </c>
      <c r="C4404" s="5" t="s">
        <v>149</v>
      </c>
      <c r="D4404" s="5" t="s">
        <v>20091</v>
      </c>
      <c r="E4404" s="5" t="s">
        <v>20092</v>
      </c>
      <c r="F4404" s="5" t="s">
        <v>245</v>
      </c>
      <c r="G4404" s="5" t="s">
        <v>20189</v>
      </c>
      <c r="H4404" s="5" t="s">
        <v>365</v>
      </c>
      <c r="K4404" s="5">
        <v>1</v>
      </c>
      <c r="L4404" s="5">
        <v>1</v>
      </c>
      <c r="M4404" s="5">
        <v>0</v>
      </c>
      <c r="N4404" s="5" t="s">
        <v>90</v>
      </c>
      <c r="O4404" s="5">
        <v>610.61946902654904</v>
      </c>
      <c r="P4404" s="5">
        <v>0</v>
      </c>
      <c r="Q4404" s="5">
        <v>0</v>
      </c>
      <c r="R4404" s="5" t="s">
        <v>20199</v>
      </c>
      <c r="S4404" s="5" t="s">
        <v>8223</v>
      </c>
      <c r="T4404" s="5" t="s">
        <v>8223</v>
      </c>
      <c r="U4404" s="5" t="s">
        <v>20200</v>
      </c>
      <c r="Y4404" s="5" t="s">
        <v>20192</v>
      </c>
      <c r="Z4404" s="5" t="s">
        <v>20201</v>
      </c>
      <c r="AC4404" s="5" t="s">
        <v>149</v>
      </c>
      <c r="AD4404" s="5" t="s">
        <v>97</v>
      </c>
      <c r="AK4404" s="5" t="s">
        <v>5868</v>
      </c>
      <c r="AL4404" s="5" t="s">
        <v>853</v>
      </c>
      <c r="AM4404" s="5" t="s">
        <v>390</v>
      </c>
      <c r="AN4404" s="5" t="s">
        <v>20083</v>
      </c>
      <c r="AO4404" s="5" t="s">
        <v>98</v>
      </c>
      <c r="AP4404" s="5" t="s">
        <v>98</v>
      </c>
      <c r="AT4404" s="5" t="s">
        <v>98</v>
      </c>
      <c r="AX4404" s="5">
        <v>2023</v>
      </c>
      <c r="BA4404" s="5" t="s">
        <v>217</v>
      </c>
      <c r="BD4404" s="5">
        <v>3</v>
      </c>
      <c r="BF4404" s="5" t="s">
        <v>361</v>
      </c>
      <c r="BG4404" s="5" t="s">
        <v>361</v>
      </c>
      <c r="BI4404" s="5">
        <v>8</v>
      </c>
      <c r="BJ4404" s="5">
        <v>9</v>
      </c>
      <c r="BN4404" s="5">
        <f t="shared" si="94"/>
        <v>610.61946902654904</v>
      </c>
    </row>
    <row r="4405" spans="1:66" x14ac:dyDescent="0.35">
      <c r="A4405" s="5" t="s">
        <v>20202</v>
      </c>
      <c r="B4405" s="5" t="s">
        <v>313</v>
      </c>
      <c r="C4405" s="5" t="s">
        <v>149</v>
      </c>
      <c r="D4405" s="5" t="s">
        <v>20097</v>
      </c>
      <c r="E4405" s="5" t="s">
        <v>20098</v>
      </c>
      <c r="F4405" s="5" t="s">
        <v>245</v>
      </c>
      <c r="G4405" s="5" t="s">
        <v>20189</v>
      </c>
      <c r="H4405" s="5" t="s">
        <v>365</v>
      </c>
      <c r="K4405" s="5">
        <v>1</v>
      </c>
      <c r="L4405" s="5">
        <v>0</v>
      </c>
      <c r="M4405" s="5">
        <v>1</v>
      </c>
      <c r="N4405" s="5" t="s">
        <v>154</v>
      </c>
      <c r="O4405" s="5">
        <v>610.61946902654904</v>
      </c>
      <c r="P4405" s="5">
        <v>0</v>
      </c>
      <c r="Q4405" s="5">
        <v>0</v>
      </c>
      <c r="R4405" s="5" t="s">
        <v>20203</v>
      </c>
      <c r="Y4405" s="5" t="s">
        <v>20192</v>
      </c>
      <c r="Z4405" s="5" t="s">
        <v>20204</v>
      </c>
      <c r="AC4405" s="5" t="s">
        <v>149</v>
      </c>
      <c r="AD4405" s="5" t="s">
        <v>97</v>
      </c>
      <c r="AE4405" s="5" t="s">
        <v>458</v>
      </c>
      <c r="AF4405" s="5" t="s">
        <v>7625</v>
      </c>
      <c r="AK4405" s="5" t="s">
        <v>796</v>
      </c>
      <c r="AL4405" s="5" t="s">
        <v>853</v>
      </c>
      <c r="AM4405" s="5" t="s">
        <v>390</v>
      </c>
      <c r="AN4405" s="5" t="s">
        <v>20083</v>
      </c>
      <c r="AO4405" s="5" t="s">
        <v>460</v>
      </c>
      <c r="AP4405" s="5" t="s">
        <v>461</v>
      </c>
      <c r="AT4405" s="5" t="s">
        <v>20083</v>
      </c>
      <c r="BF4405" s="5" t="s">
        <v>361</v>
      </c>
      <c r="BG4405" s="5" t="s">
        <v>361</v>
      </c>
      <c r="BI4405" s="5">
        <v>7</v>
      </c>
      <c r="BJ4405" s="5">
        <v>9</v>
      </c>
      <c r="BN4405" s="5">
        <f t="shared" si="94"/>
        <v>610.61946902654904</v>
      </c>
    </row>
    <row r="4406" spans="1:66" x14ac:dyDescent="0.35">
      <c r="A4406" s="5" t="s">
        <v>20205</v>
      </c>
      <c r="B4406" s="5" t="s">
        <v>313</v>
      </c>
      <c r="C4406" s="5" t="s">
        <v>149</v>
      </c>
      <c r="D4406" s="5" t="s">
        <v>20102</v>
      </c>
      <c r="E4406" s="5" t="s">
        <v>20103</v>
      </c>
      <c r="F4406" s="5" t="s">
        <v>245</v>
      </c>
      <c r="G4406" s="5" t="s">
        <v>20189</v>
      </c>
      <c r="H4406" s="5" t="s">
        <v>365</v>
      </c>
      <c r="K4406" s="5">
        <v>1</v>
      </c>
      <c r="L4406" s="5">
        <v>0</v>
      </c>
      <c r="M4406" s="5">
        <v>1</v>
      </c>
      <c r="N4406" s="5" t="s">
        <v>154</v>
      </c>
      <c r="O4406" s="5">
        <v>610.61946902654904</v>
      </c>
      <c r="P4406" s="5">
        <v>0</v>
      </c>
      <c r="Q4406" s="5">
        <v>0</v>
      </c>
      <c r="R4406" s="5" t="s">
        <v>20206</v>
      </c>
      <c r="Y4406" s="5" t="s">
        <v>20192</v>
      </c>
      <c r="Z4406" s="5" t="s">
        <v>20207</v>
      </c>
      <c r="AC4406" s="5" t="s">
        <v>149</v>
      </c>
      <c r="AD4406" s="5" t="s">
        <v>97</v>
      </c>
      <c r="AE4406" s="5" t="s">
        <v>458</v>
      </c>
      <c r="AF4406" s="5" t="s">
        <v>7625</v>
      </c>
      <c r="AK4406" s="5" t="s">
        <v>796</v>
      </c>
      <c r="AL4406" s="5" t="s">
        <v>853</v>
      </c>
      <c r="AM4406" s="5" t="s">
        <v>390</v>
      </c>
      <c r="AN4406" s="5" t="s">
        <v>20083</v>
      </c>
      <c r="AO4406" s="5" t="s">
        <v>460</v>
      </c>
      <c r="AP4406" s="5" t="s">
        <v>461</v>
      </c>
      <c r="AT4406" s="5" t="s">
        <v>20083</v>
      </c>
      <c r="BF4406" s="5" t="s">
        <v>361</v>
      </c>
      <c r="BG4406" s="5" t="s">
        <v>361</v>
      </c>
      <c r="BI4406" s="5">
        <v>7</v>
      </c>
      <c r="BJ4406" s="5">
        <v>9</v>
      </c>
      <c r="BN4406" s="5">
        <f t="shared" si="94"/>
        <v>610.61946902654904</v>
      </c>
    </row>
    <row r="4407" spans="1:66" x14ac:dyDescent="0.35">
      <c r="A4407" s="5" t="s">
        <v>20208</v>
      </c>
      <c r="B4407" s="5" t="s">
        <v>313</v>
      </c>
      <c r="C4407" s="5" t="s">
        <v>149</v>
      </c>
      <c r="D4407" s="5" t="s">
        <v>20076</v>
      </c>
      <c r="E4407" s="5" t="s">
        <v>20077</v>
      </c>
      <c r="F4407" s="5" t="s">
        <v>245</v>
      </c>
      <c r="G4407" s="5" t="s">
        <v>20209</v>
      </c>
      <c r="H4407" s="5" t="s">
        <v>2079</v>
      </c>
      <c r="K4407" s="5">
        <v>1</v>
      </c>
      <c r="L4407" s="5">
        <v>1</v>
      </c>
      <c r="M4407" s="5">
        <v>0</v>
      </c>
      <c r="N4407" s="5" t="s">
        <v>90</v>
      </c>
      <c r="O4407" s="5">
        <v>269.56289591116001</v>
      </c>
      <c r="P4407" s="5">
        <v>0</v>
      </c>
      <c r="Q4407" s="5">
        <v>0</v>
      </c>
      <c r="R4407" s="5" t="s">
        <v>20210</v>
      </c>
      <c r="S4407" s="5" t="s">
        <v>7843</v>
      </c>
      <c r="T4407" s="5" t="s">
        <v>7843</v>
      </c>
      <c r="U4407" s="5" t="s">
        <v>20211</v>
      </c>
      <c r="Y4407" s="5" t="s">
        <v>20212</v>
      </c>
      <c r="Z4407" s="5" t="s">
        <v>20213</v>
      </c>
      <c r="AC4407" s="5" t="s">
        <v>149</v>
      </c>
      <c r="AD4407" s="5" t="s">
        <v>97</v>
      </c>
      <c r="AK4407" s="5" t="s">
        <v>796</v>
      </c>
      <c r="AL4407" s="5" t="s">
        <v>853</v>
      </c>
      <c r="AM4407" s="5" t="s">
        <v>390</v>
      </c>
      <c r="AN4407" s="5" t="s">
        <v>20083</v>
      </c>
      <c r="AO4407" s="5" t="s">
        <v>98</v>
      </c>
      <c r="AP4407" s="5" t="s">
        <v>98</v>
      </c>
      <c r="AT4407" s="5" t="s">
        <v>98</v>
      </c>
      <c r="AX4407" s="5">
        <v>2023</v>
      </c>
      <c r="BA4407" s="5" t="s">
        <v>217</v>
      </c>
      <c r="BD4407" s="5">
        <v>1</v>
      </c>
      <c r="BF4407" s="5" t="s">
        <v>361</v>
      </c>
      <c r="BG4407" s="5" t="s">
        <v>361</v>
      </c>
      <c r="BI4407" s="5">
        <v>7</v>
      </c>
      <c r="BJ4407" s="5">
        <v>9</v>
      </c>
      <c r="BN4407" s="5">
        <f t="shared" si="94"/>
        <v>269.56289591116001</v>
      </c>
    </row>
    <row r="4408" spans="1:66" x14ac:dyDescent="0.35">
      <c r="A4408" s="5" t="s">
        <v>20214</v>
      </c>
      <c r="B4408" s="5" t="s">
        <v>313</v>
      </c>
      <c r="C4408" s="5" t="s">
        <v>149</v>
      </c>
      <c r="D4408" s="5" t="s">
        <v>20085</v>
      </c>
      <c r="E4408" s="5" t="s">
        <v>20086</v>
      </c>
      <c r="F4408" s="5" t="s">
        <v>245</v>
      </c>
      <c r="G4408" s="5" t="s">
        <v>20209</v>
      </c>
      <c r="H4408" s="5" t="s">
        <v>2079</v>
      </c>
      <c r="K4408" s="5">
        <v>1</v>
      </c>
      <c r="L4408" s="5">
        <v>1</v>
      </c>
      <c r="M4408" s="5">
        <v>0</v>
      </c>
      <c r="N4408" s="5" t="s">
        <v>90</v>
      </c>
      <c r="O4408" s="5">
        <v>269.56289591116001</v>
      </c>
      <c r="P4408" s="5">
        <v>0</v>
      </c>
      <c r="Q4408" s="5">
        <v>0</v>
      </c>
      <c r="R4408" s="5" t="s">
        <v>20215</v>
      </c>
      <c r="S4408" s="5" t="s">
        <v>6028</v>
      </c>
      <c r="T4408" s="5" t="s">
        <v>6028</v>
      </c>
      <c r="U4408" s="5" t="s">
        <v>20216</v>
      </c>
      <c r="Y4408" s="5" t="s">
        <v>20212</v>
      </c>
      <c r="Z4408" s="5" t="s">
        <v>20217</v>
      </c>
      <c r="AC4408" s="5" t="s">
        <v>149</v>
      </c>
      <c r="AD4408" s="5" t="s">
        <v>97</v>
      </c>
      <c r="AK4408" s="5" t="s">
        <v>5868</v>
      </c>
      <c r="AL4408" s="5" t="s">
        <v>853</v>
      </c>
      <c r="AM4408" s="5" t="s">
        <v>390</v>
      </c>
      <c r="AN4408" s="5" t="s">
        <v>20083</v>
      </c>
      <c r="AO4408" s="5" t="s">
        <v>98</v>
      </c>
      <c r="AP4408" s="5" t="s">
        <v>98</v>
      </c>
      <c r="AT4408" s="5" t="s">
        <v>98</v>
      </c>
      <c r="AX4408" s="5">
        <v>2023</v>
      </c>
      <c r="BA4408" s="5" t="s">
        <v>217</v>
      </c>
      <c r="BD4408" s="5">
        <v>2</v>
      </c>
      <c r="BF4408" s="5" t="s">
        <v>361</v>
      </c>
      <c r="BG4408" s="5" t="s">
        <v>361</v>
      </c>
      <c r="BI4408" s="5">
        <v>8</v>
      </c>
      <c r="BJ4408" s="5">
        <v>9</v>
      </c>
      <c r="BN4408" s="5">
        <f t="shared" si="94"/>
        <v>269.56289591116001</v>
      </c>
    </row>
    <row r="4409" spans="1:66" x14ac:dyDescent="0.35">
      <c r="A4409" s="5" t="s">
        <v>20218</v>
      </c>
      <c r="B4409" s="5" t="s">
        <v>313</v>
      </c>
      <c r="C4409" s="5" t="s">
        <v>149</v>
      </c>
      <c r="D4409" s="5" t="s">
        <v>20091</v>
      </c>
      <c r="E4409" s="5" t="s">
        <v>20092</v>
      </c>
      <c r="F4409" s="5" t="s">
        <v>245</v>
      </c>
      <c r="G4409" s="5" t="s">
        <v>20209</v>
      </c>
      <c r="H4409" s="5" t="s">
        <v>2079</v>
      </c>
      <c r="K4409" s="5">
        <v>1</v>
      </c>
      <c r="L4409" s="5">
        <v>1</v>
      </c>
      <c r="M4409" s="5">
        <v>0</v>
      </c>
      <c r="N4409" s="5" t="s">
        <v>90</v>
      </c>
      <c r="O4409" s="5">
        <v>269.56289591116001</v>
      </c>
      <c r="P4409" s="5">
        <v>0</v>
      </c>
      <c r="Q4409" s="5">
        <v>0</v>
      </c>
      <c r="R4409" s="5" t="s">
        <v>20219</v>
      </c>
      <c r="S4409" s="5" t="s">
        <v>9054</v>
      </c>
      <c r="T4409" s="5" t="s">
        <v>9054</v>
      </c>
      <c r="U4409" s="5" t="s">
        <v>20220</v>
      </c>
      <c r="Y4409" s="5" t="s">
        <v>20212</v>
      </c>
      <c r="Z4409" s="5" t="s">
        <v>20221</v>
      </c>
      <c r="AC4409" s="5" t="s">
        <v>149</v>
      </c>
      <c r="AD4409" s="5" t="s">
        <v>97</v>
      </c>
      <c r="AK4409" s="5" t="s">
        <v>5868</v>
      </c>
      <c r="AL4409" s="5" t="s">
        <v>853</v>
      </c>
      <c r="AM4409" s="5" t="s">
        <v>390</v>
      </c>
      <c r="AN4409" s="5" t="s">
        <v>20083</v>
      </c>
      <c r="AO4409" s="5" t="s">
        <v>98</v>
      </c>
      <c r="AP4409" s="5" t="s">
        <v>98</v>
      </c>
      <c r="AT4409" s="5" t="s">
        <v>98</v>
      </c>
      <c r="AX4409" s="5">
        <v>2023</v>
      </c>
      <c r="BA4409" s="5" t="s">
        <v>217</v>
      </c>
      <c r="BD4409" s="5">
        <v>2</v>
      </c>
      <c r="BF4409" s="5" t="s">
        <v>361</v>
      </c>
      <c r="BG4409" s="5" t="s">
        <v>361</v>
      </c>
      <c r="BI4409" s="5">
        <v>8</v>
      </c>
      <c r="BJ4409" s="5">
        <v>9</v>
      </c>
      <c r="BN4409" s="5">
        <f t="shared" si="94"/>
        <v>269.56289591116001</v>
      </c>
    </row>
    <row r="4410" spans="1:66" x14ac:dyDescent="0.35">
      <c r="A4410" s="5" t="s">
        <v>20222</v>
      </c>
      <c r="B4410" s="5" t="s">
        <v>313</v>
      </c>
      <c r="C4410" s="5" t="s">
        <v>149</v>
      </c>
      <c r="D4410" s="5" t="s">
        <v>20097</v>
      </c>
      <c r="E4410" s="5" t="s">
        <v>20098</v>
      </c>
      <c r="F4410" s="5" t="s">
        <v>245</v>
      </c>
      <c r="G4410" s="5" t="s">
        <v>20209</v>
      </c>
      <c r="H4410" s="5" t="s">
        <v>2079</v>
      </c>
      <c r="K4410" s="5">
        <v>1</v>
      </c>
      <c r="L4410" s="5">
        <v>0</v>
      </c>
      <c r="M4410" s="5">
        <v>1</v>
      </c>
      <c r="N4410" s="5" t="s">
        <v>154</v>
      </c>
      <c r="O4410" s="5">
        <v>269.56289591116001</v>
      </c>
      <c r="P4410" s="5">
        <v>0</v>
      </c>
      <c r="Q4410" s="5">
        <v>0</v>
      </c>
      <c r="R4410" s="5" t="s">
        <v>20223</v>
      </c>
      <c r="Y4410" s="5" t="s">
        <v>20212</v>
      </c>
      <c r="Z4410" s="5" t="s">
        <v>20224</v>
      </c>
      <c r="AC4410" s="5" t="s">
        <v>149</v>
      </c>
      <c r="AD4410" s="5" t="s">
        <v>97</v>
      </c>
      <c r="AE4410" s="5" t="s">
        <v>458</v>
      </c>
      <c r="AF4410" s="5" t="s">
        <v>7625</v>
      </c>
      <c r="AK4410" s="5" t="s">
        <v>796</v>
      </c>
      <c r="AL4410" s="5" t="s">
        <v>853</v>
      </c>
      <c r="AM4410" s="5" t="s">
        <v>390</v>
      </c>
      <c r="AN4410" s="5" t="s">
        <v>20083</v>
      </c>
      <c r="AO4410" s="5" t="s">
        <v>460</v>
      </c>
      <c r="AP4410" s="5" t="s">
        <v>461</v>
      </c>
      <c r="AT4410" s="5" t="s">
        <v>20083</v>
      </c>
      <c r="BF4410" s="5" t="s">
        <v>361</v>
      </c>
      <c r="BG4410" s="5" t="s">
        <v>361</v>
      </c>
      <c r="BI4410" s="5">
        <v>7</v>
      </c>
      <c r="BJ4410" s="5">
        <v>9</v>
      </c>
      <c r="BN4410" s="5">
        <f t="shared" si="94"/>
        <v>269.56289591116001</v>
      </c>
    </row>
    <row r="4411" spans="1:66" x14ac:dyDescent="0.35">
      <c r="A4411" s="5" t="s">
        <v>20225</v>
      </c>
      <c r="B4411" s="5" t="s">
        <v>313</v>
      </c>
      <c r="C4411" s="5" t="s">
        <v>149</v>
      </c>
      <c r="D4411" s="5" t="s">
        <v>20102</v>
      </c>
      <c r="E4411" s="5" t="s">
        <v>20103</v>
      </c>
      <c r="F4411" s="5" t="s">
        <v>245</v>
      </c>
      <c r="G4411" s="5" t="s">
        <v>20209</v>
      </c>
      <c r="H4411" s="5" t="s">
        <v>2079</v>
      </c>
      <c r="K4411" s="5">
        <v>1</v>
      </c>
      <c r="L4411" s="5">
        <v>0</v>
      </c>
      <c r="M4411" s="5">
        <v>1</v>
      </c>
      <c r="N4411" s="5" t="s">
        <v>154</v>
      </c>
      <c r="O4411" s="5">
        <v>269.56289591116001</v>
      </c>
      <c r="P4411" s="5">
        <v>0</v>
      </c>
      <c r="Q4411" s="5">
        <v>0</v>
      </c>
      <c r="R4411" s="5" t="s">
        <v>20226</v>
      </c>
      <c r="Y4411" s="5" t="s">
        <v>20212</v>
      </c>
      <c r="Z4411" s="5" t="s">
        <v>20227</v>
      </c>
      <c r="AC4411" s="5" t="s">
        <v>149</v>
      </c>
      <c r="AD4411" s="5" t="s">
        <v>97</v>
      </c>
      <c r="AE4411" s="5" t="s">
        <v>458</v>
      </c>
      <c r="AF4411" s="5" t="s">
        <v>7625</v>
      </c>
      <c r="AK4411" s="5" t="s">
        <v>796</v>
      </c>
      <c r="AL4411" s="5" t="s">
        <v>853</v>
      </c>
      <c r="AM4411" s="5" t="s">
        <v>390</v>
      </c>
      <c r="AN4411" s="5" t="s">
        <v>20083</v>
      </c>
      <c r="AO4411" s="5" t="s">
        <v>460</v>
      </c>
      <c r="AP4411" s="5" t="s">
        <v>461</v>
      </c>
      <c r="AT4411" s="5" t="s">
        <v>20083</v>
      </c>
      <c r="BF4411" s="5" t="s">
        <v>361</v>
      </c>
      <c r="BG4411" s="5" t="s">
        <v>361</v>
      </c>
      <c r="BI4411" s="5">
        <v>7</v>
      </c>
      <c r="BJ4411" s="5">
        <v>9</v>
      </c>
      <c r="BN4411" s="5">
        <f t="shared" si="94"/>
        <v>269.56289591116001</v>
      </c>
    </row>
    <row r="4412" spans="1:66" x14ac:dyDescent="0.35">
      <c r="A4412" s="5" t="s">
        <v>20228</v>
      </c>
      <c r="B4412" s="5" t="s">
        <v>313</v>
      </c>
      <c r="C4412" s="5" t="s">
        <v>149</v>
      </c>
      <c r="D4412" s="5" t="s">
        <v>20229</v>
      </c>
      <c r="E4412" s="5" t="s">
        <v>20230</v>
      </c>
      <c r="F4412" s="5" t="s">
        <v>87</v>
      </c>
      <c r="G4412" s="5" t="s">
        <v>20231</v>
      </c>
      <c r="H4412" s="5" t="s">
        <v>2729</v>
      </c>
      <c r="K4412" s="5">
        <v>1</v>
      </c>
      <c r="L4412" s="5">
        <v>1</v>
      </c>
      <c r="M4412" s="5">
        <v>0</v>
      </c>
      <c r="N4412" s="5" t="s">
        <v>90</v>
      </c>
      <c r="O4412" s="5">
        <v>61.117738804185002</v>
      </c>
      <c r="P4412" s="5">
        <v>0</v>
      </c>
      <c r="Q4412" s="5">
        <v>0</v>
      </c>
      <c r="R4412" s="5" t="s">
        <v>20232</v>
      </c>
      <c r="S4412" s="5" t="s">
        <v>5876</v>
      </c>
      <c r="T4412" s="5" t="s">
        <v>5876</v>
      </c>
      <c r="U4412" s="5" t="s">
        <v>20233</v>
      </c>
      <c r="Y4412" s="5" t="s">
        <v>20234</v>
      </c>
      <c r="Z4412" s="5" t="s">
        <v>20235</v>
      </c>
      <c r="AB4412" s="5" t="s">
        <v>87</v>
      </c>
      <c r="AC4412" s="5" t="s">
        <v>149</v>
      </c>
      <c r="AD4412" s="5" t="s">
        <v>97</v>
      </c>
      <c r="AK4412" s="5" t="s">
        <v>796</v>
      </c>
      <c r="AL4412" s="5" t="s">
        <v>853</v>
      </c>
      <c r="AM4412" s="5" t="s">
        <v>390</v>
      </c>
      <c r="AN4412" s="5" t="s">
        <v>20083</v>
      </c>
      <c r="AO4412" s="5" t="s">
        <v>98</v>
      </c>
      <c r="AP4412" s="5" t="s">
        <v>98</v>
      </c>
      <c r="AT4412" s="5" t="s">
        <v>98</v>
      </c>
      <c r="AX4412" s="5">
        <v>2023</v>
      </c>
      <c r="BA4412" s="5" t="s">
        <v>217</v>
      </c>
      <c r="BD4412" s="5">
        <v>1</v>
      </c>
      <c r="BF4412" s="5" t="s">
        <v>361</v>
      </c>
      <c r="BG4412" s="5" t="s">
        <v>361</v>
      </c>
      <c r="BI4412" s="5">
        <v>7</v>
      </c>
      <c r="BJ4412" s="5">
        <v>9</v>
      </c>
      <c r="BN4412" s="5">
        <f t="shared" si="94"/>
        <v>61.117738804185002</v>
      </c>
    </row>
    <row r="4413" spans="1:66" x14ac:dyDescent="0.35">
      <c r="A4413" s="5" t="s">
        <v>20236</v>
      </c>
      <c r="B4413" s="5" t="s">
        <v>313</v>
      </c>
      <c r="C4413" s="5" t="s">
        <v>149</v>
      </c>
      <c r="D4413" s="5" t="s">
        <v>20237</v>
      </c>
      <c r="E4413" s="5" t="s">
        <v>20238</v>
      </c>
      <c r="F4413" s="5" t="s">
        <v>87</v>
      </c>
      <c r="G4413" s="5" t="s">
        <v>20231</v>
      </c>
      <c r="H4413" s="5" t="s">
        <v>2729</v>
      </c>
      <c r="K4413" s="5">
        <v>1</v>
      </c>
      <c r="L4413" s="5">
        <v>1</v>
      </c>
      <c r="M4413" s="5">
        <v>0</v>
      </c>
      <c r="N4413" s="5" t="s">
        <v>90</v>
      </c>
      <c r="O4413" s="5">
        <v>61.117738804185002</v>
      </c>
      <c r="P4413" s="5">
        <v>0</v>
      </c>
      <c r="Q4413" s="5">
        <v>0</v>
      </c>
      <c r="R4413" s="5" t="s">
        <v>20239</v>
      </c>
      <c r="S4413" s="5" t="s">
        <v>8130</v>
      </c>
      <c r="T4413" s="5" t="s">
        <v>8130</v>
      </c>
      <c r="U4413" s="5" t="s">
        <v>20240</v>
      </c>
      <c r="Y4413" s="5" t="s">
        <v>20234</v>
      </c>
      <c r="Z4413" s="5" t="s">
        <v>20241</v>
      </c>
      <c r="AB4413" s="5" t="s">
        <v>87</v>
      </c>
      <c r="AC4413" s="5" t="s">
        <v>149</v>
      </c>
      <c r="AD4413" s="5" t="s">
        <v>97</v>
      </c>
      <c r="AK4413" s="5" t="s">
        <v>5868</v>
      </c>
      <c r="AL4413" s="5" t="s">
        <v>853</v>
      </c>
      <c r="AM4413" s="5" t="s">
        <v>390</v>
      </c>
      <c r="AN4413" s="5" t="s">
        <v>20083</v>
      </c>
      <c r="AO4413" s="5" t="s">
        <v>98</v>
      </c>
      <c r="AP4413" s="5" t="s">
        <v>98</v>
      </c>
      <c r="AT4413" s="5" t="s">
        <v>98</v>
      </c>
      <c r="AX4413" s="5">
        <v>2023</v>
      </c>
      <c r="BA4413" s="5" t="s">
        <v>217</v>
      </c>
      <c r="BD4413" s="5">
        <v>2</v>
      </c>
      <c r="BF4413" s="5" t="s">
        <v>361</v>
      </c>
      <c r="BG4413" s="5" t="s">
        <v>361</v>
      </c>
      <c r="BI4413" s="5">
        <v>8</v>
      </c>
      <c r="BJ4413" s="5">
        <v>9</v>
      </c>
      <c r="BN4413" s="5">
        <f t="shared" si="94"/>
        <v>61.117738804185002</v>
      </c>
    </row>
    <row r="4414" spans="1:66" x14ac:dyDescent="0.35">
      <c r="A4414" s="5" t="s">
        <v>20242</v>
      </c>
      <c r="B4414" s="5" t="s">
        <v>313</v>
      </c>
      <c r="C4414" s="5" t="s">
        <v>149</v>
      </c>
      <c r="D4414" s="5" t="s">
        <v>20243</v>
      </c>
      <c r="E4414" s="5" t="s">
        <v>20244</v>
      </c>
      <c r="F4414" s="5" t="s">
        <v>87</v>
      </c>
      <c r="G4414" s="5" t="s">
        <v>20231</v>
      </c>
      <c r="H4414" s="5" t="s">
        <v>2729</v>
      </c>
      <c r="K4414" s="5">
        <v>1</v>
      </c>
      <c r="L4414" s="5">
        <v>1</v>
      </c>
      <c r="M4414" s="5">
        <v>0</v>
      </c>
      <c r="N4414" s="5" t="s">
        <v>90</v>
      </c>
      <c r="O4414" s="5">
        <v>61.117738804185002</v>
      </c>
      <c r="P4414" s="5">
        <v>0</v>
      </c>
      <c r="Q4414" s="5">
        <v>0</v>
      </c>
      <c r="R4414" s="5" t="s">
        <v>20245</v>
      </c>
      <c r="S4414" s="5" t="s">
        <v>9673</v>
      </c>
      <c r="T4414" s="5" t="s">
        <v>9673</v>
      </c>
      <c r="U4414" s="5" t="s">
        <v>20246</v>
      </c>
      <c r="Y4414" s="5" t="s">
        <v>20234</v>
      </c>
      <c r="Z4414" s="5" t="s">
        <v>20247</v>
      </c>
      <c r="AB4414" s="5" t="s">
        <v>87</v>
      </c>
      <c r="AC4414" s="5" t="s">
        <v>149</v>
      </c>
      <c r="AD4414" s="5" t="s">
        <v>97</v>
      </c>
      <c r="AK4414" s="5" t="s">
        <v>5868</v>
      </c>
      <c r="AL4414" s="5" t="s">
        <v>853</v>
      </c>
      <c r="AM4414" s="5" t="s">
        <v>390</v>
      </c>
      <c r="AN4414" s="5" t="s">
        <v>20083</v>
      </c>
      <c r="AO4414" s="5" t="s">
        <v>98</v>
      </c>
      <c r="AP4414" s="5" t="s">
        <v>98</v>
      </c>
      <c r="AT4414" s="5" t="s">
        <v>98</v>
      </c>
      <c r="AX4414" s="5">
        <v>2023</v>
      </c>
      <c r="BA4414" s="5" t="s">
        <v>217</v>
      </c>
      <c r="BD4414" s="5">
        <v>2</v>
      </c>
      <c r="BF4414" s="5" t="s">
        <v>361</v>
      </c>
      <c r="BG4414" s="5" t="s">
        <v>361</v>
      </c>
      <c r="BI4414" s="5">
        <v>8</v>
      </c>
      <c r="BJ4414" s="5">
        <v>9</v>
      </c>
      <c r="BN4414" s="5">
        <f t="shared" si="94"/>
        <v>61.117738804185002</v>
      </c>
    </row>
    <row r="4415" spans="1:66" x14ac:dyDescent="0.35">
      <c r="A4415" s="5" t="s">
        <v>20248</v>
      </c>
      <c r="B4415" s="5" t="s">
        <v>313</v>
      </c>
      <c r="C4415" s="5" t="s">
        <v>149</v>
      </c>
      <c r="D4415" s="5" t="s">
        <v>20249</v>
      </c>
      <c r="E4415" s="5" t="s">
        <v>20250</v>
      </c>
      <c r="F4415" s="5" t="s">
        <v>87</v>
      </c>
      <c r="G4415" s="5" t="s">
        <v>20231</v>
      </c>
      <c r="H4415" s="5" t="s">
        <v>2729</v>
      </c>
      <c r="K4415" s="5">
        <v>1</v>
      </c>
      <c r="L4415" s="5">
        <v>0</v>
      </c>
      <c r="M4415" s="5">
        <v>1</v>
      </c>
      <c r="N4415" s="5" t="s">
        <v>154</v>
      </c>
      <c r="O4415" s="5">
        <v>61.117738804185002</v>
      </c>
      <c r="P4415" s="5">
        <v>0</v>
      </c>
      <c r="Q4415" s="5">
        <v>0</v>
      </c>
      <c r="R4415" s="5" t="s">
        <v>20251</v>
      </c>
      <c r="Y4415" s="5" t="s">
        <v>20234</v>
      </c>
      <c r="Z4415" s="5" t="s">
        <v>20252</v>
      </c>
      <c r="AB4415" s="5" t="s">
        <v>87</v>
      </c>
      <c r="AC4415" s="5" t="s">
        <v>149</v>
      </c>
      <c r="AD4415" s="5" t="s">
        <v>97</v>
      </c>
      <c r="AE4415" s="5" t="s">
        <v>458</v>
      </c>
      <c r="AF4415" s="5" t="s">
        <v>7625</v>
      </c>
      <c r="AK4415" s="5" t="s">
        <v>796</v>
      </c>
      <c r="AL4415" s="5" t="s">
        <v>853</v>
      </c>
      <c r="AM4415" s="5" t="s">
        <v>390</v>
      </c>
      <c r="AN4415" s="5" t="s">
        <v>20083</v>
      </c>
      <c r="AO4415" s="5" t="s">
        <v>460</v>
      </c>
      <c r="AP4415" s="5" t="s">
        <v>461</v>
      </c>
      <c r="AT4415" s="5" t="s">
        <v>20083</v>
      </c>
      <c r="BF4415" s="5" t="s">
        <v>361</v>
      </c>
      <c r="BG4415" s="5" t="s">
        <v>361</v>
      </c>
      <c r="BI4415" s="5">
        <v>7</v>
      </c>
      <c r="BJ4415" s="5">
        <v>9</v>
      </c>
      <c r="BN4415" s="5">
        <f t="shared" si="94"/>
        <v>61.117738804185002</v>
      </c>
    </row>
    <row r="4416" spans="1:66" x14ac:dyDescent="0.35">
      <c r="A4416" s="5" t="s">
        <v>20253</v>
      </c>
      <c r="B4416" s="5" t="s">
        <v>313</v>
      </c>
      <c r="C4416" s="5" t="s">
        <v>149</v>
      </c>
      <c r="D4416" s="5" t="s">
        <v>20254</v>
      </c>
      <c r="E4416" s="5" t="s">
        <v>20255</v>
      </c>
      <c r="F4416" s="5" t="s">
        <v>87</v>
      </c>
      <c r="G4416" s="5" t="s">
        <v>20231</v>
      </c>
      <c r="H4416" s="5" t="s">
        <v>2729</v>
      </c>
      <c r="K4416" s="5">
        <v>1</v>
      </c>
      <c r="L4416" s="5">
        <v>0</v>
      </c>
      <c r="M4416" s="5">
        <v>1</v>
      </c>
      <c r="N4416" s="5" t="s">
        <v>154</v>
      </c>
      <c r="O4416" s="5">
        <v>61.117738804185002</v>
      </c>
      <c r="P4416" s="5">
        <v>0</v>
      </c>
      <c r="Q4416" s="5">
        <v>0</v>
      </c>
      <c r="R4416" s="5" t="s">
        <v>20256</v>
      </c>
      <c r="Y4416" s="5" t="s">
        <v>20234</v>
      </c>
      <c r="Z4416" s="5" t="s">
        <v>20257</v>
      </c>
      <c r="AB4416" s="5" t="s">
        <v>87</v>
      </c>
      <c r="AC4416" s="5" t="s">
        <v>149</v>
      </c>
      <c r="AD4416" s="5" t="s">
        <v>97</v>
      </c>
      <c r="AE4416" s="5" t="s">
        <v>458</v>
      </c>
      <c r="AF4416" s="5" t="s">
        <v>7625</v>
      </c>
      <c r="AK4416" s="5" t="s">
        <v>796</v>
      </c>
      <c r="AL4416" s="5" t="s">
        <v>853</v>
      </c>
      <c r="AM4416" s="5" t="s">
        <v>390</v>
      </c>
      <c r="AN4416" s="5" t="s">
        <v>20083</v>
      </c>
      <c r="AO4416" s="5" t="s">
        <v>460</v>
      </c>
      <c r="AP4416" s="5" t="s">
        <v>461</v>
      </c>
      <c r="AT4416" s="5" t="s">
        <v>20083</v>
      </c>
      <c r="BF4416" s="5" t="s">
        <v>361</v>
      </c>
      <c r="BG4416" s="5" t="s">
        <v>361</v>
      </c>
      <c r="BI4416" s="5">
        <v>7</v>
      </c>
      <c r="BJ4416" s="5">
        <v>9</v>
      </c>
      <c r="BN4416" s="5">
        <f t="shared" si="94"/>
        <v>61.117738804185002</v>
      </c>
    </row>
    <row r="4417" spans="1:66" x14ac:dyDescent="0.35">
      <c r="A4417" s="5" t="s">
        <v>20258</v>
      </c>
      <c r="B4417" s="5" t="s">
        <v>313</v>
      </c>
      <c r="C4417" s="5" t="s">
        <v>149</v>
      </c>
      <c r="D4417" s="5" t="s">
        <v>20229</v>
      </c>
      <c r="E4417" s="5" t="s">
        <v>20230</v>
      </c>
      <c r="F4417" s="5" t="s">
        <v>87</v>
      </c>
      <c r="G4417" s="5" t="s">
        <v>20259</v>
      </c>
      <c r="H4417" s="5" t="s">
        <v>89</v>
      </c>
      <c r="K4417" s="5">
        <v>1</v>
      </c>
      <c r="L4417" s="5">
        <v>1</v>
      </c>
      <c r="M4417" s="5">
        <v>0</v>
      </c>
      <c r="N4417" s="5" t="s">
        <v>90</v>
      </c>
      <c r="O4417" s="5">
        <v>142.31194919676599</v>
      </c>
      <c r="P4417" s="5">
        <v>0</v>
      </c>
      <c r="Q4417" s="5">
        <v>0</v>
      </c>
      <c r="R4417" s="5" t="s">
        <v>20260</v>
      </c>
      <c r="S4417" s="5" t="s">
        <v>338</v>
      </c>
      <c r="T4417" s="5" t="s">
        <v>5876</v>
      </c>
      <c r="Y4417" s="5" t="s">
        <v>20261</v>
      </c>
      <c r="Z4417" s="5" t="s">
        <v>20262</v>
      </c>
      <c r="AB4417" s="5" t="s">
        <v>87</v>
      </c>
      <c r="AC4417" s="5" t="s">
        <v>149</v>
      </c>
      <c r="AD4417" s="5" t="s">
        <v>97</v>
      </c>
      <c r="AK4417" s="5" t="s">
        <v>796</v>
      </c>
      <c r="AL4417" s="5" t="s">
        <v>853</v>
      </c>
      <c r="AM4417" s="5" t="s">
        <v>390</v>
      </c>
      <c r="AN4417" s="5" t="s">
        <v>20263</v>
      </c>
      <c r="AO4417" s="5" t="s">
        <v>98</v>
      </c>
      <c r="AP4417" s="5" t="s">
        <v>98</v>
      </c>
      <c r="AT4417" s="5" t="s">
        <v>98</v>
      </c>
      <c r="AX4417" s="5">
        <v>2023</v>
      </c>
      <c r="BA4417" s="5" t="s">
        <v>217</v>
      </c>
      <c r="BD4417" s="5">
        <v>1</v>
      </c>
      <c r="BF4417" s="5" t="s">
        <v>361</v>
      </c>
      <c r="BG4417" s="5" t="s">
        <v>361</v>
      </c>
      <c r="BI4417" s="5">
        <v>7</v>
      </c>
      <c r="BJ4417" s="5">
        <v>9</v>
      </c>
      <c r="BN4417" s="5">
        <f t="shared" si="94"/>
        <v>142.31194919676599</v>
      </c>
    </row>
    <row r="4418" spans="1:66" x14ac:dyDescent="0.35">
      <c r="A4418" s="5" t="s">
        <v>20264</v>
      </c>
      <c r="B4418" s="5" t="s">
        <v>313</v>
      </c>
      <c r="C4418" s="5" t="s">
        <v>149</v>
      </c>
      <c r="D4418" s="5" t="s">
        <v>20237</v>
      </c>
      <c r="E4418" s="5" t="s">
        <v>20238</v>
      </c>
      <c r="F4418" s="5" t="s">
        <v>87</v>
      </c>
      <c r="G4418" s="5" t="s">
        <v>20259</v>
      </c>
      <c r="H4418" s="5" t="s">
        <v>89</v>
      </c>
      <c r="K4418" s="5">
        <v>1</v>
      </c>
      <c r="L4418" s="5">
        <v>1</v>
      </c>
      <c r="M4418" s="5">
        <v>0</v>
      </c>
      <c r="N4418" s="5" t="s">
        <v>90</v>
      </c>
      <c r="O4418" s="5">
        <v>142.31194919676599</v>
      </c>
      <c r="P4418" s="5">
        <v>0</v>
      </c>
      <c r="Q4418" s="5">
        <v>0</v>
      </c>
      <c r="R4418" s="5" t="s">
        <v>20265</v>
      </c>
      <c r="S4418" s="5" t="s">
        <v>338</v>
      </c>
      <c r="T4418" s="5" t="s">
        <v>8472</v>
      </c>
      <c r="Y4418" s="5" t="s">
        <v>20261</v>
      </c>
      <c r="Z4418" s="5" t="s">
        <v>20266</v>
      </c>
      <c r="AB4418" s="5" t="s">
        <v>87</v>
      </c>
      <c r="AC4418" s="5" t="s">
        <v>149</v>
      </c>
      <c r="AD4418" s="5" t="s">
        <v>97</v>
      </c>
      <c r="AK4418" s="5" t="s">
        <v>5868</v>
      </c>
      <c r="AL4418" s="5" t="s">
        <v>853</v>
      </c>
      <c r="AM4418" s="5" t="s">
        <v>390</v>
      </c>
      <c r="AN4418" s="5" t="s">
        <v>20263</v>
      </c>
      <c r="AO4418" s="5" t="s">
        <v>98</v>
      </c>
      <c r="AP4418" s="5" t="s">
        <v>98</v>
      </c>
      <c r="AT4418" s="5" t="s">
        <v>98</v>
      </c>
      <c r="AX4418" s="5">
        <v>2023</v>
      </c>
      <c r="BA4418" s="5" t="s">
        <v>217</v>
      </c>
      <c r="BD4418" s="5">
        <v>2</v>
      </c>
      <c r="BF4418" s="5" t="s">
        <v>361</v>
      </c>
      <c r="BG4418" s="5" t="s">
        <v>361</v>
      </c>
      <c r="BI4418" s="5">
        <v>8</v>
      </c>
      <c r="BJ4418" s="5">
        <v>9</v>
      </c>
      <c r="BN4418" s="5">
        <f t="shared" si="94"/>
        <v>142.31194919676599</v>
      </c>
    </row>
    <row r="4419" spans="1:66" x14ac:dyDescent="0.35">
      <c r="A4419" s="5" t="s">
        <v>20267</v>
      </c>
      <c r="B4419" s="5" t="s">
        <v>313</v>
      </c>
      <c r="C4419" s="5" t="s">
        <v>149</v>
      </c>
      <c r="D4419" s="5" t="s">
        <v>20243</v>
      </c>
      <c r="E4419" s="5" t="s">
        <v>20244</v>
      </c>
      <c r="F4419" s="5" t="s">
        <v>87</v>
      </c>
      <c r="G4419" s="5" t="s">
        <v>20259</v>
      </c>
      <c r="H4419" s="5" t="s">
        <v>89</v>
      </c>
      <c r="K4419" s="5">
        <v>1</v>
      </c>
      <c r="L4419" s="5">
        <v>1</v>
      </c>
      <c r="M4419" s="5">
        <v>0</v>
      </c>
      <c r="N4419" s="5" t="s">
        <v>90</v>
      </c>
      <c r="O4419" s="5">
        <v>142.31194919676599</v>
      </c>
      <c r="P4419" s="5">
        <v>0</v>
      </c>
      <c r="Q4419" s="5">
        <v>0</v>
      </c>
      <c r="R4419" s="5" t="s">
        <v>20268</v>
      </c>
      <c r="S4419" s="5" t="s">
        <v>338</v>
      </c>
      <c r="T4419" s="5" t="s">
        <v>212</v>
      </c>
      <c r="Y4419" s="5" t="s">
        <v>20261</v>
      </c>
      <c r="Z4419" s="5" t="s">
        <v>20269</v>
      </c>
      <c r="AB4419" s="5" t="s">
        <v>87</v>
      </c>
      <c r="AC4419" s="5" t="s">
        <v>149</v>
      </c>
      <c r="AD4419" s="5" t="s">
        <v>97</v>
      </c>
      <c r="AK4419" s="5" t="s">
        <v>5868</v>
      </c>
      <c r="AL4419" s="5" t="s">
        <v>853</v>
      </c>
      <c r="AM4419" s="5" t="s">
        <v>390</v>
      </c>
      <c r="AN4419" s="5" t="s">
        <v>20263</v>
      </c>
      <c r="AO4419" s="5" t="s">
        <v>98</v>
      </c>
      <c r="AP4419" s="5" t="s">
        <v>98</v>
      </c>
      <c r="AT4419" s="5" t="s">
        <v>98</v>
      </c>
      <c r="AX4419" s="5">
        <v>2023</v>
      </c>
      <c r="BA4419" s="5" t="s">
        <v>217</v>
      </c>
      <c r="BD4419" s="5">
        <v>3</v>
      </c>
      <c r="BF4419" s="5" t="s">
        <v>361</v>
      </c>
      <c r="BG4419" s="5" t="s">
        <v>361</v>
      </c>
      <c r="BI4419" s="5">
        <v>8</v>
      </c>
      <c r="BJ4419" s="5">
        <v>9</v>
      </c>
      <c r="BN4419" s="5">
        <f t="shared" si="94"/>
        <v>142.31194919676599</v>
      </c>
    </row>
    <row r="4420" spans="1:66" x14ac:dyDescent="0.35">
      <c r="A4420" s="5" t="s">
        <v>20270</v>
      </c>
      <c r="B4420" s="5" t="s">
        <v>313</v>
      </c>
      <c r="C4420" s="5" t="s">
        <v>149</v>
      </c>
      <c r="D4420" s="5" t="s">
        <v>20249</v>
      </c>
      <c r="E4420" s="5" t="s">
        <v>20250</v>
      </c>
      <c r="F4420" s="5" t="s">
        <v>87</v>
      </c>
      <c r="G4420" s="5" t="s">
        <v>20259</v>
      </c>
      <c r="H4420" s="5" t="s">
        <v>89</v>
      </c>
      <c r="K4420" s="5">
        <v>1</v>
      </c>
      <c r="L4420" s="5">
        <v>0</v>
      </c>
      <c r="M4420" s="5">
        <v>1</v>
      </c>
      <c r="N4420" s="5" t="s">
        <v>154</v>
      </c>
      <c r="O4420" s="5">
        <v>142.31194919676599</v>
      </c>
      <c r="P4420" s="5">
        <v>0</v>
      </c>
      <c r="Q4420" s="5">
        <v>0</v>
      </c>
      <c r="R4420" s="5" t="s">
        <v>20271</v>
      </c>
      <c r="Y4420" s="5" t="s">
        <v>20261</v>
      </c>
      <c r="Z4420" s="5" t="s">
        <v>20272</v>
      </c>
      <c r="AB4420" s="5" t="s">
        <v>87</v>
      </c>
      <c r="AC4420" s="5" t="s">
        <v>149</v>
      </c>
      <c r="AD4420" s="5" t="s">
        <v>97</v>
      </c>
      <c r="AE4420" s="5" t="s">
        <v>458</v>
      </c>
      <c r="AF4420" s="5" t="s">
        <v>7625</v>
      </c>
      <c r="AK4420" s="5" t="s">
        <v>796</v>
      </c>
      <c r="AL4420" s="5" t="s">
        <v>853</v>
      </c>
      <c r="AM4420" s="5" t="s">
        <v>390</v>
      </c>
      <c r="AN4420" s="5" t="s">
        <v>20263</v>
      </c>
      <c r="AO4420" s="5" t="s">
        <v>460</v>
      </c>
      <c r="AP4420" s="5" t="s">
        <v>461</v>
      </c>
      <c r="AT4420" s="5" t="s">
        <v>20263</v>
      </c>
      <c r="BF4420" s="5" t="s">
        <v>361</v>
      </c>
      <c r="BG4420" s="5" t="s">
        <v>361</v>
      </c>
      <c r="BI4420" s="5">
        <v>7</v>
      </c>
      <c r="BJ4420" s="5">
        <v>9</v>
      </c>
      <c r="BN4420" s="5">
        <f t="shared" si="94"/>
        <v>142.31194919676599</v>
      </c>
    </row>
    <row r="4421" spans="1:66" x14ac:dyDescent="0.35">
      <c r="A4421" s="5" t="s">
        <v>20273</v>
      </c>
      <c r="B4421" s="5" t="s">
        <v>313</v>
      </c>
      <c r="C4421" s="5" t="s">
        <v>149</v>
      </c>
      <c r="D4421" s="5" t="s">
        <v>20254</v>
      </c>
      <c r="E4421" s="5" t="s">
        <v>20255</v>
      </c>
      <c r="F4421" s="5" t="s">
        <v>87</v>
      </c>
      <c r="G4421" s="5" t="s">
        <v>20259</v>
      </c>
      <c r="H4421" s="5" t="s">
        <v>89</v>
      </c>
      <c r="K4421" s="5">
        <v>1</v>
      </c>
      <c r="L4421" s="5">
        <v>0</v>
      </c>
      <c r="M4421" s="5">
        <v>1</v>
      </c>
      <c r="N4421" s="5" t="s">
        <v>154</v>
      </c>
      <c r="O4421" s="5">
        <v>142.31194919676599</v>
      </c>
      <c r="P4421" s="5">
        <v>0</v>
      </c>
      <c r="Q4421" s="5">
        <v>0</v>
      </c>
      <c r="R4421" s="5" t="s">
        <v>20274</v>
      </c>
      <c r="Y4421" s="5" t="s">
        <v>20261</v>
      </c>
      <c r="Z4421" s="5" t="s">
        <v>20275</v>
      </c>
      <c r="AB4421" s="5" t="s">
        <v>87</v>
      </c>
      <c r="AC4421" s="5" t="s">
        <v>149</v>
      </c>
      <c r="AD4421" s="5" t="s">
        <v>97</v>
      </c>
      <c r="AE4421" s="5" t="s">
        <v>458</v>
      </c>
      <c r="AF4421" s="5" t="s">
        <v>7625</v>
      </c>
      <c r="AK4421" s="5" t="s">
        <v>796</v>
      </c>
      <c r="AL4421" s="5" t="s">
        <v>853</v>
      </c>
      <c r="AM4421" s="5" t="s">
        <v>390</v>
      </c>
      <c r="AN4421" s="5" t="s">
        <v>20263</v>
      </c>
      <c r="AO4421" s="5" t="s">
        <v>460</v>
      </c>
      <c r="AP4421" s="5" t="s">
        <v>461</v>
      </c>
      <c r="AT4421" s="5" t="s">
        <v>20263</v>
      </c>
      <c r="BF4421" s="5" t="s">
        <v>361</v>
      </c>
      <c r="BG4421" s="5" t="s">
        <v>361</v>
      </c>
      <c r="BI4421" s="5">
        <v>7</v>
      </c>
      <c r="BJ4421" s="5">
        <v>9</v>
      </c>
      <c r="BN4421" s="5">
        <f t="shared" ref="BN4421:BN4484" si="95">IF(BM4421="",O4421,BM4421)</f>
        <v>142.31194919676599</v>
      </c>
    </row>
    <row r="4422" spans="1:66" x14ac:dyDescent="0.35">
      <c r="A4422" s="5" t="s">
        <v>20276</v>
      </c>
      <c r="B4422" s="5" t="s">
        <v>313</v>
      </c>
      <c r="C4422" s="5" t="s">
        <v>149</v>
      </c>
      <c r="D4422" s="5" t="s">
        <v>1328</v>
      </c>
      <c r="E4422" s="5" t="s">
        <v>1329</v>
      </c>
      <c r="F4422" s="5" t="s">
        <v>245</v>
      </c>
      <c r="G4422" s="5" t="s">
        <v>20277</v>
      </c>
      <c r="H4422" s="5" t="s">
        <v>980</v>
      </c>
      <c r="K4422" s="5">
        <v>1</v>
      </c>
      <c r="L4422" s="5">
        <v>1</v>
      </c>
      <c r="M4422" s="5">
        <v>0</v>
      </c>
      <c r="N4422" s="5" t="s">
        <v>90</v>
      </c>
      <c r="O4422" s="5">
        <v>94.948777816566405</v>
      </c>
      <c r="P4422" s="5">
        <v>0</v>
      </c>
      <c r="Q4422" s="5">
        <v>0</v>
      </c>
      <c r="R4422" s="5" t="s">
        <v>20278</v>
      </c>
      <c r="S4422" s="5" t="s">
        <v>10081</v>
      </c>
      <c r="T4422" s="5" t="s">
        <v>10081</v>
      </c>
      <c r="U4422" s="5" t="s">
        <v>20279</v>
      </c>
      <c r="Y4422" s="5" t="s">
        <v>20280</v>
      </c>
      <c r="Z4422" s="5" t="s">
        <v>20281</v>
      </c>
      <c r="AC4422" s="5" t="s">
        <v>149</v>
      </c>
      <c r="AD4422" s="5" t="s">
        <v>97</v>
      </c>
      <c r="AK4422" s="5" t="s">
        <v>5868</v>
      </c>
      <c r="AL4422" s="5" t="s">
        <v>972</v>
      </c>
      <c r="AM4422" s="5" t="s">
        <v>390</v>
      </c>
      <c r="AN4422" s="5" t="s">
        <v>20282</v>
      </c>
      <c r="AO4422" s="5" t="s">
        <v>98</v>
      </c>
      <c r="AP4422" s="5" t="s">
        <v>98</v>
      </c>
      <c r="AT4422" s="5" t="s">
        <v>98</v>
      </c>
      <c r="AX4422" s="5">
        <v>2023</v>
      </c>
      <c r="BA4422" s="5" t="s">
        <v>217</v>
      </c>
      <c r="BD4422" s="5">
        <v>2</v>
      </c>
      <c r="BF4422" s="5" t="s">
        <v>361</v>
      </c>
      <c r="BG4422" s="5" t="s">
        <v>362</v>
      </c>
      <c r="BI4422" s="5">
        <v>8</v>
      </c>
      <c r="BJ4422" s="5">
        <v>11</v>
      </c>
      <c r="BN4422" s="5">
        <f t="shared" si="95"/>
        <v>94.948777816566405</v>
      </c>
    </row>
    <row r="4423" spans="1:66" x14ac:dyDescent="0.35">
      <c r="A4423" s="5" t="s">
        <v>20283</v>
      </c>
      <c r="B4423" s="5" t="s">
        <v>313</v>
      </c>
      <c r="C4423" s="5" t="s">
        <v>149</v>
      </c>
      <c r="D4423" s="5" t="s">
        <v>1328</v>
      </c>
      <c r="E4423" s="5" t="s">
        <v>1329</v>
      </c>
      <c r="F4423" s="5" t="s">
        <v>245</v>
      </c>
      <c r="G4423" s="5" t="s">
        <v>20284</v>
      </c>
      <c r="H4423" s="5" t="s">
        <v>1473</v>
      </c>
      <c r="K4423" s="5">
        <v>1</v>
      </c>
      <c r="L4423" s="5">
        <v>1</v>
      </c>
      <c r="M4423" s="5">
        <v>0</v>
      </c>
      <c r="N4423" s="5" t="s">
        <v>90</v>
      </c>
      <c r="O4423" s="5">
        <v>27.3820355886341</v>
      </c>
      <c r="P4423" s="5">
        <v>0</v>
      </c>
      <c r="Q4423" s="5">
        <v>0</v>
      </c>
      <c r="R4423" s="5" t="s">
        <v>20285</v>
      </c>
      <c r="S4423" s="5" t="s">
        <v>10099</v>
      </c>
      <c r="T4423" s="5" t="s">
        <v>10099</v>
      </c>
      <c r="U4423" s="5" t="s">
        <v>20286</v>
      </c>
      <c r="Y4423" s="5" t="s">
        <v>20287</v>
      </c>
      <c r="Z4423" s="5" t="s">
        <v>20288</v>
      </c>
      <c r="AC4423" s="5" t="s">
        <v>149</v>
      </c>
      <c r="AD4423" s="5" t="s">
        <v>97</v>
      </c>
      <c r="AK4423" s="5" t="s">
        <v>5868</v>
      </c>
      <c r="AL4423" s="5" t="s">
        <v>972</v>
      </c>
      <c r="AM4423" s="5" t="s">
        <v>390</v>
      </c>
      <c r="AN4423" s="5" t="s">
        <v>20289</v>
      </c>
      <c r="AO4423" s="5" t="s">
        <v>98</v>
      </c>
      <c r="AP4423" s="5" t="s">
        <v>98</v>
      </c>
      <c r="AT4423" s="5" t="s">
        <v>98</v>
      </c>
      <c r="AX4423" s="5">
        <v>2023</v>
      </c>
      <c r="BA4423" s="5" t="s">
        <v>217</v>
      </c>
      <c r="BD4423" s="5">
        <v>2</v>
      </c>
      <c r="BF4423" s="5" t="s">
        <v>361</v>
      </c>
      <c r="BG4423" s="5" t="s">
        <v>362</v>
      </c>
      <c r="BI4423" s="5">
        <v>8</v>
      </c>
      <c r="BJ4423" s="5">
        <v>11</v>
      </c>
      <c r="BN4423" s="5">
        <f t="shared" si="95"/>
        <v>27.3820355886341</v>
      </c>
    </row>
    <row r="4424" spans="1:66" x14ac:dyDescent="0.35">
      <c r="A4424" s="5" t="s">
        <v>20290</v>
      </c>
      <c r="B4424" s="5" t="s">
        <v>313</v>
      </c>
      <c r="C4424" s="5" t="s">
        <v>149</v>
      </c>
      <c r="D4424" s="5" t="s">
        <v>20291</v>
      </c>
      <c r="E4424" s="5" t="s">
        <v>20292</v>
      </c>
      <c r="F4424" s="5" t="s">
        <v>245</v>
      </c>
      <c r="G4424" s="5" t="s">
        <v>20293</v>
      </c>
      <c r="H4424" s="5" t="s">
        <v>2059</v>
      </c>
      <c r="K4424" s="5">
        <v>1</v>
      </c>
      <c r="L4424" s="5">
        <v>1</v>
      </c>
      <c r="M4424" s="5">
        <v>0</v>
      </c>
      <c r="N4424" s="5" t="s">
        <v>90</v>
      </c>
      <c r="O4424" s="5">
        <v>714.60176991150502</v>
      </c>
      <c r="P4424" s="5">
        <v>0</v>
      </c>
      <c r="Q4424" s="5">
        <v>0</v>
      </c>
      <c r="R4424" s="5" t="s">
        <v>20294</v>
      </c>
      <c r="S4424" s="5" t="s">
        <v>8490</v>
      </c>
      <c r="T4424" s="5" t="s">
        <v>8490</v>
      </c>
      <c r="U4424" s="5" t="s">
        <v>20295</v>
      </c>
      <c r="Y4424" s="5" t="s">
        <v>20296</v>
      </c>
      <c r="Z4424" s="5" t="s">
        <v>20297</v>
      </c>
      <c r="AC4424" s="5" t="s">
        <v>149</v>
      </c>
      <c r="AD4424" s="5" t="s">
        <v>97</v>
      </c>
      <c r="AK4424" s="5" t="s">
        <v>5868</v>
      </c>
      <c r="AM4424" s="5" t="s">
        <v>461</v>
      </c>
      <c r="AO4424" s="5" t="s">
        <v>98</v>
      </c>
      <c r="AP4424" s="5" t="s">
        <v>98</v>
      </c>
      <c r="AT4424" s="5" t="s">
        <v>98</v>
      </c>
      <c r="AX4424" s="5">
        <v>2023</v>
      </c>
      <c r="BA4424" s="5" t="s">
        <v>217</v>
      </c>
      <c r="BD4424" s="5">
        <v>2</v>
      </c>
      <c r="BF4424" s="5" t="s">
        <v>361</v>
      </c>
      <c r="BI4424" s="5">
        <v>8</v>
      </c>
      <c r="BN4424" s="5">
        <f t="shared" si="95"/>
        <v>714.60176991150502</v>
      </c>
    </row>
    <row r="4425" spans="1:66" x14ac:dyDescent="0.35">
      <c r="A4425" s="5" t="s">
        <v>20298</v>
      </c>
      <c r="B4425" s="5" t="s">
        <v>313</v>
      </c>
      <c r="C4425" s="5" t="s">
        <v>149</v>
      </c>
      <c r="D4425" s="5" t="s">
        <v>20291</v>
      </c>
      <c r="E4425" s="5" t="s">
        <v>20292</v>
      </c>
      <c r="F4425" s="5" t="s">
        <v>245</v>
      </c>
      <c r="G4425" s="5" t="s">
        <v>20293</v>
      </c>
      <c r="H4425" s="5" t="s">
        <v>2059</v>
      </c>
      <c r="K4425" s="5">
        <v>1</v>
      </c>
      <c r="L4425" s="5">
        <v>1</v>
      </c>
      <c r="M4425" s="5">
        <v>0</v>
      </c>
      <c r="N4425" s="5" t="s">
        <v>90</v>
      </c>
      <c r="O4425" s="5">
        <v>714.60176991150502</v>
      </c>
      <c r="P4425" s="5">
        <v>0</v>
      </c>
      <c r="Q4425" s="5">
        <v>0</v>
      </c>
      <c r="R4425" s="5" t="s">
        <v>20299</v>
      </c>
      <c r="S4425" s="5" t="s">
        <v>8490</v>
      </c>
      <c r="T4425" s="5" t="s">
        <v>8490</v>
      </c>
      <c r="U4425" s="5" t="s">
        <v>20300</v>
      </c>
      <c r="Y4425" s="5" t="s">
        <v>20296</v>
      </c>
      <c r="Z4425" s="5" t="s">
        <v>20297</v>
      </c>
      <c r="AC4425" s="5" t="s">
        <v>149</v>
      </c>
      <c r="AD4425" s="5" t="s">
        <v>97</v>
      </c>
      <c r="AK4425" s="5" t="s">
        <v>5868</v>
      </c>
      <c r="AM4425" s="5" t="s">
        <v>461</v>
      </c>
      <c r="AO4425" s="5" t="s">
        <v>98</v>
      </c>
      <c r="AP4425" s="5" t="s">
        <v>98</v>
      </c>
      <c r="AT4425" s="5" t="s">
        <v>98</v>
      </c>
      <c r="AX4425" s="5">
        <v>2023</v>
      </c>
      <c r="BA4425" s="5" t="s">
        <v>217</v>
      </c>
      <c r="BD4425" s="5">
        <v>2</v>
      </c>
      <c r="BF4425" s="5" t="s">
        <v>361</v>
      </c>
      <c r="BI4425" s="5">
        <v>8</v>
      </c>
      <c r="BN4425" s="5">
        <f t="shared" si="95"/>
        <v>714.60176991150502</v>
      </c>
    </row>
    <row r="4426" spans="1:66" x14ac:dyDescent="0.35">
      <c r="A4426" s="5" t="s">
        <v>20301</v>
      </c>
      <c r="B4426" s="5" t="s">
        <v>313</v>
      </c>
      <c r="C4426" s="5" t="s">
        <v>149</v>
      </c>
      <c r="D4426" s="5" t="s">
        <v>20302</v>
      </c>
      <c r="E4426" s="5" t="s">
        <v>20303</v>
      </c>
      <c r="F4426" s="5" t="s">
        <v>245</v>
      </c>
      <c r="G4426" s="5" t="s">
        <v>20293</v>
      </c>
      <c r="H4426" s="5" t="s">
        <v>2059</v>
      </c>
      <c r="K4426" s="5">
        <v>1</v>
      </c>
      <c r="L4426" s="5">
        <v>0</v>
      </c>
      <c r="M4426" s="5">
        <v>1</v>
      </c>
      <c r="N4426" s="5" t="s">
        <v>154</v>
      </c>
      <c r="O4426" s="5">
        <v>714.60176991150502</v>
      </c>
      <c r="P4426" s="5">
        <v>0</v>
      </c>
      <c r="Q4426" s="5">
        <v>0</v>
      </c>
      <c r="R4426" s="5" t="s">
        <v>20304</v>
      </c>
      <c r="Y4426" s="5" t="s">
        <v>20296</v>
      </c>
      <c r="Z4426" s="5" t="s">
        <v>20305</v>
      </c>
      <c r="AC4426" s="5" t="s">
        <v>149</v>
      </c>
      <c r="AD4426" s="5" t="s">
        <v>97</v>
      </c>
      <c r="AE4426" s="5" t="s">
        <v>458</v>
      </c>
      <c r="AF4426" s="5" t="s">
        <v>5096</v>
      </c>
      <c r="AK4426" s="5" t="s">
        <v>796</v>
      </c>
      <c r="AM4426" s="5" t="s">
        <v>461</v>
      </c>
      <c r="AO4426" s="5" t="s">
        <v>460</v>
      </c>
      <c r="AP4426" s="5" t="s">
        <v>461</v>
      </c>
      <c r="BF4426" s="5" t="s">
        <v>361</v>
      </c>
      <c r="BI4426" s="5">
        <v>7</v>
      </c>
      <c r="BN4426" s="5">
        <f t="shared" si="95"/>
        <v>714.60176991150502</v>
      </c>
    </row>
    <row r="4427" spans="1:66" x14ac:dyDescent="0.35">
      <c r="A4427" s="5" t="s">
        <v>20306</v>
      </c>
      <c r="B4427" s="5" t="s">
        <v>313</v>
      </c>
      <c r="C4427" s="5" t="s">
        <v>149</v>
      </c>
      <c r="D4427" s="5" t="s">
        <v>20302</v>
      </c>
      <c r="E4427" s="5" t="s">
        <v>20303</v>
      </c>
      <c r="F4427" s="5" t="s">
        <v>245</v>
      </c>
      <c r="G4427" s="5" t="s">
        <v>20293</v>
      </c>
      <c r="H4427" s="5" t="s">
        <v>2059</v>
      </c>
      <c r="K4427" s="5">
        <v>1</v>
      </c>
      <c r="L4427" s="5">
        <v>0</v>
      </c>
      <c r="M4427" s="5">
        <v>1</v>
      </c>
      <c r="N4427" s="5" t="s">
        <v>154</v>
      </c>
      <c r="O4427" s="5">
        <v>714.60176991150502</v>
      </c>
      <c r="P4427" s="5">
        <v>0</v>
      </c>
      <c r="Q4427" s="5">
        <v>0</v>
      </c>
      <c r="R4427" s="5" t="s">
        <v>20307</v>
      </c>
      <c r="Y4427" s="5" t="s">
        <v>20296</v>
      </c>
      <c r="Z4427" s="5" t="s">
        <v>20305</v>
      </c>
      <c r="AC4427" s="5" t="s">
        <v>149</v>
      </c>
      <c r="AD4427" s="5" t="s">
        <v>97</v>
      </c>
      <c r="AE4427" s="5" t="s">
        <v>458</v>
      </c>
      <c r="AF4427" s="5" t="s">
        <v>5096</v>
      </c>
      <c r="AK4427" s="5" t="s">
        <v>796</v>
      </c>
      <c r="AM4427" s="5" t="s">
        <v>461</v>
      </c>
      <c r="AO4427" s="5" t="s">
        <v>460</v>
      </c>
      <c r="AP4427" s="5" t="s">
        <v>461</v>
      </c>
      <c r="BF4427" s="5" t="s">
        <v>361</v>
      </c>
      <c r="BI4427" s="5">
        <v>7</v>
      </c>
      <c r="BN4427" s="5">
        <f t="shared" si="95"/>
        <v>714.60176991150502</v>
      </c>
    </row>
    <row r="4428" spans="1:66" x14ac:dyDescent="0.35">
      <c r="A4428" s="5" t="s">
        <v>20308</v>
      </c>
      <c r="B4428" s="5" t="s">
        <v>313</v>
      </c>
      <c r="C4428" s="5" t="s">
        <v>149</v>
      </c>
      <c r="D4428" s="5" t="s">
        <v>20291</v>
      </c>
      <c r="E4428" s="5" t="s">
        <v>20292</v>
      </c>
      <c r="F4428" s="5" t="s">
        <v>245</v>
      </c>
      <c r="G4428" s="5" t="s">
        <v>20309</v>
      </c>
      <c r="H4428" s="5" t="s">
        <v>437</v>
      </c>
      <c r="K4428" s="5">
        <v>1</v>
      </c>
      <c r="L4428" s="5">
        <v>1</v>
      </c>
      <c r="M4428" s="5">
        <v>0</v>
      </c>
      <c r="N4428" s="5" t="s">
        <v>90</v>
      </c>
      <c r="O4428" s="5">
        <v>676.99115044247799</v>
      </c>
      <c r="P4428" s="5">
        <v>0</v>
      </c>
      <c r="Q4428" s="5">
        <v>0</v>
      </c>
      <c r="R4428" s="5" t="s">
        <v>20310</v>
      </c>
      <c r="S4428" s="5" t="s">
        <v>8092</v>
      </c>
      <c r="T4428" s="5" t="s">
        <v>8092</v>
      </c>
      <c r="U4428" s="5" t="s">
        <v>20311</v>
      </c>
      <c r="Y4428" s="5" t="s">
        <v>20312</v>
      </c>
      <c r="Z4428" s="5" t="s">
        <v>20313</v>
      </c>
      <c r="AC4428" s="5" t="s">
        <v>149</v>
      </c>
      <c r="AD4428" s="5" t="s">
        <v>97</v>
      </c>
      <c r="AK4428" s="5" t="s">
        <v>5868</v>
      </c>
      <c r="AM4428" s="5" t="s">
        <v>461</v>
      </c>
      <c r="AO4428" s="5" t="s">
        <v>98</v>
      </c>
      <c r="AP4428" s="5" t="s">
        <v>98</v>
      </c>
      <c r="AT4428" s="5" t="s">
        <v>98</v>
      </c>
      <c r="AX4428" s="5">
        <v>2023</v>
      </c>
      <c r="BA4428" s="5" t="s">
        <v>217</v>
      </c>
      <c r="BD4428" s="5">
        <v>2</v>
      </c>
      <c r="BF4428" s="5" t="s">
        <v>361</v>
      </c>
      <c r="BI4428" s="5">
        <v>8</v>
      </c>
      <c r="BN4428" s="5">
        <f t="shared" si="95"/>
        <v>676.99115044247799</v>
      </c>
    </row>
    <row r="4429" spans="1:66" x14ac:dyDescent="0.35">
      <c r="A4429" s="5" t="s">
        <v>20314</v>
      </c>
      <c r="B4429" s="5" t="s">
        <v>313</v>
      </c>
      <c r="C4429" s="5" t="s">
        <v>149</v>
      </c>
      <c r="D4429" s="5" t="s">
        <v>20291</v>
      </c>
      <c r="E4429" s="5" t="s">
        <v>20292</v>
      </c>
      <c r="F4429" s="5" t="s">
        <v>245</v>
      </c>
      <c r="G4429" s="5" t="s">
        <v>20309</v>
      </c>
      <c r="H4429" s="5" t="s">
        <v>437</v>
      </c>
      <c r="K4429" s="5">
        <v>1</v>
      </c>
      <c r="L4429" s="5">
        <v>1</v>
      </c>
      <c r="M4429" s="5">
        <v>0</v>
      </c>
      <c r="N4429" s="5" t="s">
        <v>90</v>
      </c>
      <c r="O4429" s="5">
        <v>676.99115044247799</v>
      </c>
      <c r="P4429" s="5">
        <v>0</v>
      </c>
      <c r="Q4429" s="5">
        <v>0</v>
      </c>
      <c r="R4429" s="5" t="s">
        <v>20315</v>
      </c>
      <c r="S4429" s="5" t="s">
        <v>8092</v>
      </c>
      <c r="T4429" s="5" t="s">
        <v>8092</v>
      </c>
      <c r="U4429" s="5" t="s">
        <v>20316</v>
      </c>
      <c r="Y4429" s="5" t="s">
        <v>20312</v>
      </c>
      <c r="Z4429" s="5" t="s">
        <v>20313</v>
      </c>
      <c r="AC4429" s="5" t="s">
        <v>149</v>
      </c>
      <c r="AD4429" s="5" t="s">
        <v>97</v>
      </c>
      <c r="AK4429" s="5" t="s">
        <v>5868</v>
      </c>
      <c r="AM4429" s="5" t="s">
        <v>461</v>
      </c>
      <c r="AO4429" s="5" t="s">
        <v>98</v>
      </c>
      <c r="AP4429" s="5" t="s">
        <v>98</v>
      </c>
      <c r="AT4429" s="5" t="s">
        <v>98</v>
      </c>
      <c r="AX4429" s="5">
        <v>2023</v>
      </c>
      <c r="BA4429" s="5" t="s">
        <v>217</v>
      </c>
      <c r="BD4429" s="5">
        <v>2</v>
      </c>
      <c r="BF4429" s="5" t="s">
        <v>361</v>
      </c>
      <c r="BI4429" s="5">
        <v>8</v>
      </c>
      <c r="BN4429" s="5">
        <f t="shared" si="95"/>
        <v>676.99115044247799</v>
      </c>
    </row>
    <row r="4430" spans="1:66" x14ac:dyDescent="0.35">
      <c r="A4430" s="5" t="s">
        <v>20317</v>
      </c>
      <c r="B4430" s="5" t="s">
        <v>313</v>
      </c>
      <c r="C4430" s="5" t="s">
        <v>149</v>
      </c>
      <c r="D4430" s="5" t="s">
        <v>20302</v>
      </c>
      <c r="E4430" s="5" t="s">
        <v>20303</v>
      </c>
      <c r="F4430" s="5" t="s">
        <v>245</v>
      </c>
      <c r="G4430" s="5" t="s">
        <v>20309</v>
      </c>
      <c r="H4430" s="5" t="s">
        <v>437</v>
      </c>
      <c r="K4430" s="5">
        <v>1</v>
      </c>
      <c r="L4430" s="5">
        <v>0</v>
      </c>
      <c r="M4430" s="5">
        <v>1</v>
      </c>
      <c r="N4430" s="5" t="s">
        <v>154</v>
      </c>
      <c r="O4430" s="5">
        <v>676.99115044247799</v>
      </c>
      <c r="P4430" s="5">
        <v>0</v>
      </c>
      <c r="Q4430" s="5">
        <v>0</v>
      </c>
      <c r="R4430" s="5" t="s">
        <v>20318</v>
      </c>
      <c r="Y4430" s="5" t="s">
        <v>20312</v>
      </c>
      <c r="Z4430" s="5" t="s">
        <v>20319</v>
      </c>
      <c r="AC4430" s="5" t="s">
        <v>149</v>
      </c>
      <c r="AD4430" s="5" t="s">
        <v>97</v>
      </c>
      <c r="AE4430" s="5" t="s">
        <v>458</v>
      </c>
      <c r="AF4430" s="5" t="s">
        <v>5096</v>
      </c>
      <c r="AK4430" s="5" t="s">
        <v>796</v>
      </c>
      <c r="AM4430" s="5" t="s">
        <v>461</v>
      </c>
      <c r="AO4430" s="5" t="s">
        <v>460</v>
      </c>
      <c r="AP4430" s="5" t="s">
        <v>461</v>
      </c>
      <c r="BF4430" s="5" t="s">
        <v>361</v>
      </c>
      <c r="BI4430" s="5">
        <v>7</v>
      </c>
      <c r="BN4430" s="5">
        <f t="shared" si="95"/>
        <v>676.99115044247799</v>
      </c>
    </row>
    <row r="4431" spans="1:66" x14ac:dyDescent="0.35">
      <c r="A4431" s="5" t="s">
        <v>20320</v>
      </c>
      <c r="B4431" s="5" t="s">
        <v>313</v>
      </c>
      <c r="C4431" s="5" t="s">
        <v>149</v>
      </c>
      <c r="D4431" s="5" t="s">
        <v>20302</v>
      </c>
      <c r="E4431" s="5" t="s">
        <v>20303</v>
      </c>
      <c r="F4431" s="5" t="s">
        <v>245</v>
      </c>
      <c r="G4431" s="5" t="s">
        <v>20309</v>
      </c>
      <c r="H4431" s="5" t="s">
        <v>437</v>
      </c>
      <c r="K4431" s="5">
        <v>1</v>
      </c>
      <c r="L4431" s="5">
        <v>0</v>
      </c>
      <c r="M4431" s="5">
        <v>1</v>
      </c>
      <c r="N4431" s="5" t="s">
        <v>154</v>
      </c>
      <c r="O4431" s="5">
        <v>676.99115044247799</v>
      </c>
      <c r="P4431" s="5">
        <v>0</v>
      </c>
      <c r="Q4431" s="5">
        <v>0</v>
      </c>
      <c r="R4431" s="5" t="s">
        <v>20321</v>
      </c>
      <c r="Y4431" s="5" t="s">
        <v>20312</v>
      </c>
      <c r="Z4431" s="5" t="s">
        <v>20319</v>
      </c>
      <c r="AC4431" s="5" t="s">
        <v>149</v>
      </c>
      <c r="AD4431" s="5" t="s">
        <v>97</v>
      </c>
      <c r="AE4431" s="5" t="s">
        <v>458</v>
      </c>
      <c r="AF4431" s="5" t="s">
        <v>5096</v>
      </c>
      <c r="AK4431" s="5" t="s">
        <v>796</v>
      </c>
      <c r="AM4431" s="5" t="s">
        <v>461</v>
      </c>
      <c r="AO4431" s="5" t="s">
        <v>460</v>
      </c>
      <c r="AP4431" s="5" t="s">
        <v>461</v>
      </c>
      <c r="BF4431" s="5" t="s">
        <v>361</v>
      </c>
      <c r="BI4431" s="5">
        <v>7</v>
      </c>
      <c r="BN4431" s="5">
        <f t="shared" si="95"/>
        <v>676.99115044247799</v>
      </c>
    </row>
    <row r="4432" spans="1:66" x14ac:dyDescent="0.35">
      <c r="A4432" s="5" t="s">
        <v>20322</v>
      </c>
      <c r="B4432" s="5" t="s">
        <v>313</v>
      </c>
      <c r="C4432" s="5" t="s">
        <v>149</v>
      </c>
      <c r="D4432" s="5" t="s">
        <v>20291</v>
      </c>
      <c r="E4432" s="5" t="s">
        <v>20292</v>
      </c>
      <c r="F4432" s="5" t="s">
        <v>245</v>
      </c>
      <c r="G4432" s="5" t="s">
        <v>20323</v>
      </c>
      <c r="H4432" s="5" t="s">
        <v>1579</v>
      </c>
      <c r="K4432" s="5">
        <v>1</v>
      </c>
      <c r="L4432" s="5">
        <v>1</v>
      </c>
      <c r="M4432" s="5">
        <v>0</v>
      </c>
      <c r="N4432" s="5" t="s">
        <v>90</v>
      </c>
      <c r="O4432" s="5">
        <v>230.088495575221</v>
      </c>
      <c r="P4432" s="5">
        <v>0</v>
      </c>
      <c r="Q4432" s="5">
        <v>0</v>
      </c>
      <c r="R4432" s="5" t="s">
        <v>20324</v>
      </c>
      <c r="S4432" s="5" t="s">
        <v>8092</v>
      </c>
      <c r="T4432" s="5" t="s">
        <v>8092</v>
      </c>
      <c r="U4432" s="5" t="s">
        <v>20325</v>
      </c>
      <c r="Y4432" s="5" t="s">
        <v>20326</v>
      </c>
      <c r="Z4432" s="5" t="s">
        <v>20327</v>
      </c>
      <c r="AC4432" s="5" t="s">
        <v>149</v>
      </c>
      <c r="AD4432" s="5" t="s">
        <v>97</v>
      </c>
      <c r="AK4432" s="5" t="s">
        <v>5868</v>
      </c>
      <c r="AM4432" s="5" t="s">
        <v>461</v>
      </c>
      <c r="AO4432" s="5" t="s">
        <v>98</v>
      </c>
      <c r="AP4432" s="5" t="s">
        <v>98</v>
      </c>
      <c r="AT4432" s="5" t="s">
        <v>98</v>
      </c>
      <c r="AX4432" s="5">
        <v>2023</v>
      </c>
      <c r="BA4432" s="5" t="s">
        <v>217</v>
      </c>
      <c r="BD4432" s="5">
        <v>2</v>
      </c>
      <c r="BF4432" s="5" t="s">
        <v>361</v>
      </c>
      <c r="BI4432" s="5">
        <v>8</v>
      </c>
      <c r="BN4432" s="5">
        <f t="shared" si="95"/>
        <v>230.088495575221</v>
      </c>
    </row>
    <row r="4433" spans="1:66" x14ac:dyDescent="0.35">
      <c r="A4433" s="5" t="s">
        <v>20328</v>
      </c>
      <c r="B4433" s="5" t="s">
        <v>313</v>
      </c>
      <c r="C4433" s="5" t="s">
        <v>149</v>
      </c>
      <c r="D4433" s="5" t="s">
        <v>20291</v>
      </c>
      <c r="E4433" s="5" t="s">
        <v>20292</v>
      </c>
      <c r="F4433" s="5" t="s">
        <v>245</v>
      </c>
      <c r="G4433" s="5" t="s">
        <v>20323</v>
      </c>
      <c r="H4433" s="5" t="s">
        <v>1579</v>
      </c>
      <c r="K4433" s="5">
        <v>1</v>
      </c>
      <c r="L4433" s="5">
        <v>1</v>
      </c>
      <c r="M4433" s="5">
        <v>0</v>
      </c>
      <c r="N4433" s="5" t="s">
        <v>90</v>
      </c>
      <c r="O4433" s="5">
        <v>230.088495575221</v>
      </c>
      <c r="P4433" s="5">
        <v>0</v>
      </c>
      <c r="Q4433" s="5">
        <v>0</v>
      </c>
      <c r="R4433" s="5" t="s">
        <v>20329</v>
      </c>
      <c r="S4433" s="5" t="s">
        <v>8092</v>
      </c>
      <c r="T4433" s="5" t="s">
        <v>8092</v>
      </c>
      <c r="U4433" s="5" t="s">
        <v>20330</v>
      </c>
      <c r="Y4433" s="5" t="s">
        <v>20326</v>
      </c>
      <c r="Z4433" s="5" t="s">
        <v>20327</v>
      </c>
      <c r="AC4433" s="5" t="s">
        <v>149</v>
      </c>
      <c r="AD4433" s="5" t="s">
        <v>97</v>
      </c>
      <c r="AK4433" s="5" t="s">
        <v>5868</v>
      </c>
      <c r="AM4433" s="5" t="s">
        <v>461</v>
      </c>
      <c r="AO4433" s="5" t="s">
        <v>98</v>
      </c>
      <c r="AP4433" s="5" t="s">
        <v>98</v>
      </c>
      <c r="AT4433" s="5" t="s">
        <v>98</v>
      </c>
      <c r="AX4433" s="5">
        <v>2023</v>
      </c>
      <c r="BA4433" s="5" t="s">
        <v>217</v>
      </c>
      <c r="BD4433" s="5">
        <v>2</v>
      </c>
      <c r="BF4433" s="5" t="s">
        <v>361</v>
      </c>
      <c r="BI4433" s="5">
        <v>8</v>
      </c>
      <c r="BN4433" s="5">
        <f t="shared" si="95"/>
        <v>230.088495575221</v>
      </c>
    </row>
    <row r="4434" spans="1:66" x14ac:dyDescent="0.35">
      <c r="A4434" s="5" t="s">
        <v>20331</v>
      </c>
      <c r="B4434" s="5" t="s">
        <v>313</v>
      </c>
      <c r="C4434" s="5" t="s">
        <v>149</v>
      </c>
      <c r="D4434" s="5" t="s">
        <v>20302</v>
      </c>
      <c r="E4434" s="5" t="s">
        <v>20303</v>
      </c>
      <c r="F4434" s="5" t="s">
        <v>245</v>
      </c>
      <c r="G4434" s="5" t="s">
        <v>20323</v>
      </c>
      <c r="H4434" s="5" t="s">
        <v>1579</v>
      </c>
      <c r="K4434" s="5">
        <v>1</v>
      </c>
      <c r="L4434" s="5">
        <v>0</v>
      </c>
      <c r="M4434" s="5">
        <v>1</v>
      </c>
      <c r="N4434" s="5" t="s">
        <v>154</v>
      </c>
      <c r="O4434" s="5">
        <v>230.088495575221</v>
      </c>
      <c r="P4434" s="5">
        <v>0</v>
      </c>
      <c r="Q4434" s="5">
        <v>0</v>
      </c>
      <c r="R4434" s="5" t="s">
        <v>20332</v>
      </c>
      <c r="Y4434" s="5" t="s">
        <v>20326</v>
      </c>
      <c r="Z4434" s="5" t="s">
        <v>20333</v>
      </c>
      <c r="AC4434" s="5" t="s">
        <v>149</v>
      </c>
      <c r="AD4434" s="5" t="s">
        <v>97</v>
      </c>
      <c r="AE4434" s="5" t="s">
        <v>458</v>
      </c>
      <c r="AF4434" s="5" t="s">
        <v>5096</v>
      </c>
      <c r="AK4434" s="5" t="s">
        <v>796</v>
      </c>
      <c r="AM4434" s="5" t="s">
        <v>461</v>
      </c>
      <c r="AO4434" s="5" t="s">
        <v>460</v>
      </c>
      <c r="AP4434" s="5" t="s">
        <v>461</v>
      </c>
      <c r="BF4434" s="5" t="s">
        <v>361</v>
      </c>
      <c r="BI4434" s="5">
        <v>7</v>
      </c>
      <c r="BN4434" s="5">
        <f t="shared" si="95"/>
        <v>230.088495575221</v>
      </c>
    </row>
    <row r="4435" spans="1:66" x14ac:dyDescent="0.35">
      <c r="A4435" s="5" t="s">
        <v>20334</v>
      </c>
      <c r="B4435" s="5" t="s">
        <v>313</v>
      </c>
      <c r="C4435" s="5" t="s">
        <v>149</v>
      </c>
      <c r="D4435" s="5" t="s">
        <v>20302</v>
      </c>
      <c r="E4435" s="5" t="s">
        <v>20303</v>
      </c>
      <c r="F4435" s="5" t="s">
        <v>245</v>
      </c>
      <c r="G4435" s="5" t="s">
        <v>20323</v>
      </c>
      <c r="H4435" s="5" t="s">
        <v>1579</v>
      </c>
      <c r="K4435" s="5">
        <v>1</v>
      </c>
      <c r="L4435" s="5">
        <v>0</v>
      </c>
      <c r="M4435" s="5">
        <v>1</v>
      </c>
      <c r="N4435" s="5" t="s">
        <v>154</v>
      </c>
      <c r="O4435" s="5">
        <v>230.088495575221</v>
      </c>
      <c r="P4435" s="5">
        <v>0</v>
      </c>
      <c r="Q4435" s="5">
        <v>0</v>
      </c>
      <c r="R4435" s="5" t="s">
        <v>20335</v>
      </c>
      <c r="Y4435" s="5" t="s">
        <v>20326</v>
      </c>
      <c r="Z4435" s="5" t="s">
        <v>20333</v>
      </c>
      <c r="AC4435" s="5" t="s">
        <v>149</v>
      </c>
      <c r="AD4435" s="5" t="s">
        <v>97</v>
      </c>
      <c r="AE4435" s="5" t="s">
        <v>458</v>
      </c>
      <c r="AF4435" s="5" t="s">
        <v>5096</v>
      </c>
      <c r="AK4435" s="5" t="s">
        <v>796</v>
      </c>
      <c r="AM4435" s="5" t="s">
        <v>461</v>
      </c>
      <c r="AO4435" s="5" t="s">
        <v>460</v>
      </c>
      <c r="AP4435" s="5" t="s">
        <v>461</v>
      </c>
      <c r="BF4435" s="5" t="s">
        <v>361</v>
      </c>
      <c r="BI4435" s="5">
        <v>7</v>
      </c>
      <c r="BN4435" s="5">
        <f t="shared" si="95"/>
        <v>230.088495575221</v>
      </c>
    </row>
    <row r="4436" spans="1:66" x14ac:dyDescent="0.35">
      <c r="A4436" s="5" t="s">
        <v>20336</v>
      </c>
      <c r="B4436" s="5" t="s">
        <v>313</v>
      </c>
      <c r="C4436" s="5" t="s">
        <v>149</v>
      </c>
      <c r="D4436" s="5" t="s">
        <v>20291</v>
      </c>
      <c r="E4436" s="5" t="s">
        <v>20292</v>
      </c>
      <c r="F4436" s="5" t="s">
        <v>245</v>
      </c>
      <c r="G4436" s="5" t="s">
        <v>20337</v>
      </c>
      <c r="H4436" s="5" t="s">
        <v>266</v>
      </c>
      <c r="K4436" s="5">
        <v>1</v>
      </c>
      <c r="L4436" s="5">
        <v>1</v>
      </c>
      <c r="M4436" s="5">
        <v>0</v>
      </c>
      <c r="N4436" s="5" t="s">
        <v>90</v>
      </c>
      <c r="O4436" s="5">
        <v>415.92920353982299</v>
      </c>
      <c r="P4436" s="5">
        <v>0</v>
      </c>
      <c r="Q4436" s="5">
        <v>0</v>
      </c>
      <c r="R4436" s="5" t="s">
        <v>20338</v>
      </c>
      <c r="S4436" s="5" t="s">
        <v>8092</v>
      </c>
      <c r="T4436" s="5" t="s">
        <v>8092</v>
      </c>
      <c r="U4436" s="5" t="s">
        <v>20339</v>
      </c>
      <c r="Y4436" s="5" t="s">
        <v>20340</v>
      </c>
      <c r="Z4436" s="5" t="s">
        <v>20341</v>
      </c>
      <c r="AC4436" s="5" t="s">
        <v>149</v>
      </c>
      <c r="AD4436" s="5" t="s">
        <v>97</v>
      </c>
      <c r="AK4436" s="5" t="s">
        <v>5868</v>
      </c>
      <c r="AM4436" s="5" t="s">
        <v>461</v>
      </c>
      <c r="AO4436" s="5" t="s">
        <v>98</v>
      </c>
      <c r="AP4436" s="5" t="s">
        <v>98</v>
      </c>
      <c r="AT4436" s="5" t="s">
        <v>98</v>
      </c>
      <c r="AX4436" s="5">
        <v>2023</v>
      </c>
      <c r="BA4436" s="5" t="s">
        <v>217</v>
      </c>
      <c r="BD4436" s="5">
        <v>2</v>
      </c>
      <c r="BF4436" s="5" t="s">
        <v>361</v>
      </c>
      <c r="BI4436" s="5">
        <v>8</v>
      </c>
      <c r="BN4436" s="5">
        <f t="shared" si="95"/>
        <v>415.92920353982299</v>
      </c>
    </row>
    <row r="4437" spans="1:66" x14ac:dyDescent="0.35">
      <c r="A4437" s="5" t="s">
        <v>20342</v>
      </c>
      <c r="B4437" s="5" t="s">
        <v>313</v>
      </c>
      <c r="C4437" s="5" t="s">
        <v>149</v>
      </c>
      <c r="D4437" s="5" t="s">
        <v>20302</v>
      </c>
      <c r="E4437" s="5" t="s">
        <v>20303</v>
      </c>
      <c r="F4437" s="5" t="s">
        <v>245</v>
      </c>
      <c r="G4437" s="5" t="s">
        <v>20337</v>
      </c>
      <c r="H4437" s="5" t="s">
        <v>266</v>
      </c>
      <c r="K4437" s="5">
        <v>1</v>
      </c>
      <c r="L4437" s="5">
        <v>0</v>
      </c>
      <c r="M4437" s="5">
        <v>1</v>
      </c>
      <c r="N4437" s="5" t="s">
        <v>154</v>
      </c>
      <c r="O4437" s="5">
        <v>415.92920353982299</v>
      </c>
      <c r="P4437" s="5">
        <v>0</v>
      </c>
      <c r="Q4437" s="5">
        <v>0</v>
      </c>
      <c r="R4437" s="5" t="s">
        <v>20343</v>
      </c>
      <c r="Y4437" s="5" t="s">
        <v>20340</v>
      </c>
      <c r="Z4437" s="5" t="s">
        <v>20344</v>
      </c>
      <c r="AC4437" s="5" t="s">
        <v>149</v>
      </c>
      <c r="AD4437" s="5" t="s">
        <v>97</v>
      </c>
      <c r="AE4437" s="5" t="s">
        <v>458</v>
      </c>
      <c r="AF4437" s="5" t="s">
        <v>5096</v>
      </c>
      <c r="AK4437" s="5" t="s">
        <v>796</v>
      </c>
      <c r="AM4437" s="5" t="s">
        <v>461</v>
      </c>
      <c r="AO4437" s="5" t="s">
        <v>460</v>
      </c>
      <c r="AP4437" s="5" t="s">
        <v>461</v>
      </c>
      <c r="BF4437" s="5" t="s">
        <v>361</v>
      </c>
      <c r="BI4437" s="5">
        <v>7</v>
      </c>
      <c r="BN4437" s="5">
        <f t="shared" si="95"/>
        <v>415.92920353982299</v>
      </c>
    </row>
    <row r="4438" spans="1:66" x14ac:dyDescent="0.35">
      <c r="A4438" s="5" t="s">
        <v>20345</v>
      </c>
      <c r="B4438" s="5" t="s">
        <v>313</v>
      </c>
      <c r="C4438" s="5" t="s">
        <v>149</v>
      </c>
      <c r="D4438" s="5" t="s">
        <v>20291</v>
      </c>
      <c r="E4438" s="5" t="s">
        <v>20292</v>
      </c>
      <c r="F4438" s="5" t="s">
        <v>245</v>
      </c>
      <c r="G4438" s="5" t="s">
        <v>20346</v>
      </c>
      <c r="H4438" s="5" t="s">
        <v>956</v>
      </c>
      <c r="K4438" s="5">
        <v>1</v>
      </c>
      <c r="L4438" s="5">
        <v>1</v>
      </c>
      <c r="M4438" s="5">
        <v>0</v>
      </c>
      <c r="N4438" s="5" t="s">
        <v>90</v>
      </c>
      <c r="O4438" s="5">
        <v>428.761061946903</v>
      </c>
      <c r="P4438" s="5">
        <v>0</v>
      </c>
      <c r="Q4438" s="5">
        <v>0</v>
      </c>
      <c r="R4438" s="5" t="s">
        <v>20347</v>
      </c>
      <c r="S4438" s="5" t="s">
        <v>8491</v>
      </c>
      <c r="T4438" s="5" t="s">
        <v>8491</v>
      </c>
      <c r="U4438" s="5" t="s">
        <v>20348</v>
      </c>
      <c r="Y4438" s="5" t="s">
        <v>20349</v>
      </c>
      <c r="Z4438" s="5" t="s">
        <v>20350</v>
      </c>
      <c r="AC4438" s="5" t="s">
        <v>149</v>
      </c>
      <c r="AD4438" s="5" t="s">
        <v>97</v>
      </c>
      <c r="AK4438" s="5" t="s">
        <v>5868</v>
      </c>
      <c r="AM4438" s="5" t="s">
        <v>461</v>
      </c>
      <c r="AO4438" s="5" t="s">
        <v>98</v>
      </c>
      <c r="AP4438" s="5" t="s">
        <v>98</v>
      </c>
      <c r="AT4438" s="5" t="s">
        <v>98</v>
      </c>
      <c r="AX4438" s="5">
        <v>2023</v>
      </c>
      <c r="BA4438" s="5" t="s">
        <v>217</v>
      </c>
      <c r="BD4438" s="5">
        <v>2</v>
      </c>
      <c r="BF4438" s="5" t="s">
        <v>361</v>
      </c>
      <c r="BI4438" s="5">
        <v>8</v>
      </c>
      <c r="BN4438" s="5">
        <f t="shared" si="95"/>
        <v>428.761061946903</v>
      </c>
    </row>
    <row r="4439" spans="1:66" x14ac:dyDescent="0.35">
      <c r="A4439" s="5" t="s">
        <v>20351</v>
      </c>
      <c r="B4439" s="5" t="s">
        <v>313</v>
      </c>
      <c r="C4439" s="5" t="s">
        <v>149</v>
      </c>
      <c r="D4439" s="5" t="s">
        <v>20302</v>
      </c>
      <c r="E4439" s="5" t="s">
        <v>20303</v>
      </c>
      <c r="F4439" s="5" t="s">
        <v>245</v>
      </c>
      <c r="G4439" s="5" t="s">
        <v>20346</v>
      </c>
      <c r="H4439" s="5" t="s">
        <v>956</v>
      </c>
      <c r="K4439" s="5">
        <v>1</v>
      </c>
      <c r="L4439" s="5">
        <v>0</v>
      </c>
      <c r="M4439" s="5">
        <v>1</v>
      </c>
      <c r="N4439" s="5" t="s">
        <v>154</v>
      </c>
      <c r="O4439" s="5">
        <v>428.761061946903</v>
      </c>
      <c r="P4439" s="5">
        <v>0</v>
      </c>
      <c r="Q4439" s="5">
        <v>0</v>
      </c>
      <c r="R4439" s="5" t="s">
        <v>20352</v>
      </c>
      <c r="Y4439" s="5" t="s">
        <v>20349</v>
      </c>
      <c r="Z4439" s="5" t="s">
        <v>20353</v>
      </c>
      <c r="AC4439" s="5" t="s">
        <v>149</v>
      </c>
      <c r="AD4439" s="5" t="s">
        <v>97</v>
      </c>
      <c r="AE4439" s="5" t="s">
        <v>458</v>
      </c>
      <c r="AF4439" s="5" t="s">
        <v>5096</v>
      </c>
      <c r="AK4439" s="5" t="s">
        <v>796</v>
      </c>
      <c r="AM4439" s="5" t="s">
        <v>461</v>
      </c>
      <c r="AO4439" s="5" t="s">
        <v>460</v>
      </c>
      <c r="AP4439" s="5" t="s">
        <v>461</v>
      </c>
      <c r="BF4439" s="5" t="s">
        <v>361</v>
      </c>
      <c r="BI4439" s="5">
        <v>7</v>
      </c>
      <c r="BN4439" s="5">
        <f t="shared" si="95"/>
        <v>428.761061946903</v>
      </c>
    </row>
    <row r="4440" spans="1:66" x14ac:dyDescent="0.35">
      <c r="A4440" s="5" t="s">
        <v>20354</v>
      </c>
      <c r="B4440" s="5" t="s">
        <v>313</v>
      </c>
      <c r="C4440" s="5" t="s">
        <v>149</v>
      </c>
      <c r="D4440" s="5" t="s">
        <v>20291</v>
      </c>
      <c r="E4440" s="5" t="s">
        <v>20292</v>
      </c>
      <c r="F4440" s="5" t="s">
        <v>245</v>
      </c>
      <c r="G4440" s="5" t="s">
        <v>20355</v>
      </c>
      <c r="H4440" s="5" t="s">
        <v>2073</v>
      </c>
      <c r="K4440" s="5">
        <v>1</v>
      </c>
      <c r="L4440" s="5">
        <v>1</v>
      </c>
      <c r="M4440" s="5">
        <v>0</v>
      </c>
      <c r="N4440" s="5" t="s">
        <v>90</v>
      </c>
      <c r="O4440" s="5">
        <v>150.44247787610701</v>
      </c>
      <c r="P4440" s="5">
        <v>0</v>
      </c>
      <c r="Q4440" s="5">
        <v>0</v>
      </c>
      <c r="R4440" s="5" t="s">
        <v>20356</v>
      </c>
      <c r="S4440" s="5" t="s">
        <v>8491</v>
      </c>
      <c r="T4440" s="5" t="s">
        <v>8491</v>
      </c>
      <c r="U4440" s="5" t="s">
        <v>20357</v>
      </c>
      <c r="Y4440" s="5" t="s">
        <v>20358</v>
      </c>
      <c r="Z4440" s="5" t="s">
        <v>20359</v>
      </c>
      <c r="AC4440" s="5" t="s">
        <v>149</v>
      </c>
      <c r="AD4440" s="5" t="s">
        <v>97</v>
      </c>
      <c r="AK4440" s="5" t="s">
        <v>5868</v>
      </c>
      <c r="AM4440" s="5" t="s">
        <v>461</v>
      </c>
      <c r="AO4440" s="5" t="s">
        <v>98</v>
      </c>
      <c r="AP4440" s="5" t="s">
        <v>98</v>
      </c>
      <c r="AT4440" s="5" t="s">
        <v>98</v>
      </c>
      <c r="AX4440" s="5">
        <v>2023</v>
      </c>
      <c r="BA4440" s="5" t="s">
        <v>217</v>
      </c>
      <c r="BD4440" s="5">
        <v>2</v>
      </c>
      <c r="BF4440" s="5" t="s">
        <v>361</v>
      </c>
      <c r="BI4440" s="5">
        <v>8</v>
      </c>
      <c r="BN4440" s="5">
        <f t="shared" si="95"/>
        <v>150.44247787610701</v>
      </c>
    </row>
    <row r="4441" spans="1:66" x14ac:dyDescent="0.35">
      <c r="A4441" s="5" t="s">
        <v>20360</v>
      </c>
      <c r="B4441" s="5" t="s">
        <v>313</v>
      </c>
      <c r="C4441" s="5" t="s">
        <v>149</v>
      </c>
      <c r="D4441" s="5" t="s">
        <v>20302</v>
      </c>
      <c r="E4441" s="5" t="s">
        <v>20303</v>
      </c>
      <c r="F4441" s="5" t="s">
        <v>245</v>
      </c>
      <c r="G4441" s="5" t="s">
        <v>20355</v>
      </c>
      <c r="H4441" s="5" t="s">
        <v>2073</v>
      </c>
      <c r="K4441" s="5">
        <v>1</v>
      </c>
      <c r="L4441" s="5">
        <v>0</v>
      </c>
      <c r="M4441" s="5">
        <v>1</v>
      </c>
      <c r="N4441" s="5" t="s">
        <v>154</v>
      </c>
      <c r="O4441" s="5">
        <v>150.44247787610701</v>
      </c>
      <c r="P4441" s="5">
        <v>0</v>
      </c>
      <c r="Q4441" s="5">
        <v>0</v>
      </c>
      <c r="R4441" s="5" t="s">
        <v>20361</v>
      </c>
      <c r="Y4441" s="5" t="s">
        <v>20358</v>
      </c>
      <c r="Z4441" s="5" t="s">
        <v>20362</v>
      </c>
      <c r="AC4441" s="5" t="s">
        <v>149</v>
      </c>
      <c r="AD4441" s="5" t="s">
        <v>97</v>
      </c>
      <c r="AE4441" s="5" t="s">
        <v>458</v>
      </c>
      <c r="AF4441" s="5" t="s">
        <v>5096</v>
      </c>
      <c r="AK4441" s="5" t="s">
        <v>796</v>
      </c>
      <c r="AM4441" s="5" t="s">
        <v>461</v>
      </c>
      <c r="AO4441" s="5" t="s">
        <v>460</v>
      </c>
      <c r="AP4441" s="5" t="s">
        <v>461</v>
      </c>
      <c r="BF4441" s="5" t="s">
        <v>361</v>
      </c>
      <c r="BI4441" s="5">
        <v>7</v>
      </c>
      <c r="BN4441" s="5">
        <f t="shared" si="95"/>
        <v>150.44247787610701</v>
      </c>
    </row>
    <row r="4442" spans="1:66" x14ac:dyDescent="0.35">
      <c r="A4442" s="5" t="s">
        <v>20363</v>
      </c>
      <c r="B4442" s="5" t="s">
        <v>313</v>
      </c>
      <c r="C4442" s="5" t="s">
        <v>149</v>
      </c>
      <c r="D4442" s="5" t="s">
        <v>20364</v>
      </c>
      <c r="E4442" s="5" t="s">
        <v>20365</v>
      </c>
      <c r="F4442" s="5" t="s">
        <v>87</v>
      </c>
      <c r="G4442" s="5" t="s">
        <v>20366</v>
      </c>
      <c r="H4442" s="5" t="s">
        <v>2729</v>
      </c>
      <c r="K4442" s="5">
        <v>1</v>
      </c>
      <c r="L4442" s="5">
        <v>1</v>
      </c>
      <c r="M4442" s="5">
        <v>0</v>
      </c>
      <c r="N4442" s="5" t="s">
        <v>90</v>
      </c>
      <c r="O4442" s="5">
        <v>101.769911504425</v>
      </c>
      <c r="P4442" s="5">
        <v>0</v>
      </c>
      <c r="Q4442" s="5">
        <v>0</v>
      </c>
      <c r="R4442" s="5" t="s">
        <v>20367</v>
      </c>
      <c r="S4442" s="5" t="s">
        <v>8491</v>
      </c>
      <c r="T4442" s="5" t="s">
        <v>8491</v>
      </c>
      <c r="U4442" s="5" t="s">
        <v>20368</v>
      </c>
      <c r="Y4442" s="5" t="s">
        <v>20369</v>
      </c>
      <c r="Z4442" s="5" t="s">
        <v>20370</v>
      </c>
      <c r="AB4442" s="5" t="s">
        <v>87</v>
      </c>
      <c r="AC4442" s="5" t="s">
        <v>149</v>
      </c>
      <c r="AD4442" s="5" t="s">
        <v>97</v>
      </c>
      <c r="AK4442" s="5" t="s">
        <v>5868</v>
      </c>
      <c r="AM4442" s="5" t="s">
        <v>461</v>
      </c>
      <c r="AO4442" s="5" t="s">
        <v>98</v>
      </c>
      <c r="AP4442" s="5" t="s">
        <v>98</v>
      </c>
      <c r="AT4442" s="5" t="s">
        <v>98</v>
      </c>
      <c r="AX4442" s="5">
        <v>2023</v>
      </c>
      <c r="BA4442" s="5" t="s">
        <v>217</v>
      </c>
      <c r="BD4442" s="5">
        <v>2</v>
      </c>
      <c r="BF4442" s="5" t="s">
        <v>361</v>
      </c>
      <c r="BI4442" s="5">
        <v>8</v>
      </c>
      <c r="BN4442" s="5">
        <f t="shared" si="95"/>
        <v>101.769911504425</v>
      </c>
    </row>
    <row r="4443" spans="1:66" x14ac:dyDescent="0.35">
      <c r="A4443" s="5" t="s">
        <v>20371</v>
      </c>
      <c r="B4443" s="5" t="s">
        <v>313</v>
      </c>
      <c r="C4443" s="5" t="s">
        <v>149</v>
      </c>
      <c r="D4443" s="5" t="s">
        <v>20372</v>
      </c>
      <c r="E4443" s="5" t="s">
        <v>20373</v>
      </c>
      <c r="F4443" s="5" t="s">
        <v>87</v>
      </c>
      <c r="G4443" s="5" t="s">
        <v>20366</v>
      </c>
      <c r="H4443" s="5" t="s">
        <v>2729</v>
      </c>
      <c r="K4443" s="5">
        <v>1</v>
      </c>
      <c r="L4443" s="5">
        <v>0</v>
      </c>
      <c r="M4443" s="5">
        <v>1</v>
      </c>
      <c r="N4443" s="5" t="s">
        <v>154</v>
      </c>
      <c r="O4443" s="5">
        <v>101.769911504425</v>
      </c>
      <c r="P4443" s="5">
        <v>0</v>
      </c>
      <c r="Q4443" s="5">
        <v>0</v>
      </c>
      <c r="R4443" s="5" t="s">
        <v>20374</v>
      </c>
      <c r="Y4443" s="5" t="s">
        <v>20369</v>
      </c>
      <c r="Z4443" s="5" t="s">
        <v>20375</v>
      </c>
      <c r="AB4443" s="5" t="s">
        <v>87</v>
      </c>
      <c r="AC4443" s="5" t="s">
        <v>149</v>
      </c>
      <c r="AD4443" s="5" t="s">
        <v>97</v>
      </c>
      <c r="AE4443" s="5" t="s">
        <v>458</v>
      </c>
      <c r="AF4443" s="5" t="s">
        <v>5096</v>
      </c>
      <c r="AK4443" s="5" t="s">
        <v>796</v>
      </c>
      <c r="AM4443" s="5" t="s">
        <v>461</v>
      </c>
      <c r="AO4443" s="5" t="s">
        <v>460</v>
      </c>
      <c r="AP4443" s="5" t="s">
        <v>461</v>
      </c>
      <c r="BF4443" s="5" t="s">
        <v>361</v>
      </c>
      <c r="BI4443" s="5">
        <v>7</v>
      </c>
      <c r="BN4443" s="5">
        <f t="shared" si="95"/>
        <v>101.769911504425</v>
      </c>
    </row>
    <row r="4444" spans="1:66" x14ac:dyDescent="0.35">
      <c r="A4444" s="5" t="s">
        <v>20376</v>
      </c>
      <c r="B4444" s="5" t="s">
        <v>313</v>
      </c>
      <c r="C4444" s="5" t="s">
        <v>149</v>
      </c>
      <c r="D4444" s="5" t="s">
        <v>20364</v>
      </c>
      <c r="E4444" s="5" t="s">
        <v>20365</v>
      </c>
      <c r="F4444" s="5" t="s">
        <v>87</v>
      </c>
      <c r="G4444" s="5" t="s">
        <v>20377</v>
      </c>
      <c r="H4444" s="5" t="s">
        <v>89</v>
      </c>
      <c r="K4444" s="5">
        <v>1</v>
      </c>
      <c r="L4444" s="5">
        <v>1</v>
      </c>
      <c r="M4444" s="5">
        <v>0</v>
      </c>
      <c r="N4444" s="5" t="s">
        <v>90</v>
      </c>
      <c r="O4444" s="5">
        <v>395.132743362832</v>
      </c>
      <c r="P4444" s="5">
        <v>0</v>
      </c>
      <c r="Q4444" s="5">
        <v>0</v>
      </c>
      <c r="R4444" s="5" t="s">
        <v>20378</v>
      </c>
      <c r="S4444" s="5" t="s">
        <v>338</v>
      </c>
      <c r="T4444" s="5" t="s">
        <v>10064</v>
      </c>
      <c r="Y4444" s="5" t="s">
        <v>20379</v>
      </c>
      <c r="Z4444" s="5" t="s">
        <v>20380</v>
      </c>
      <c r="AB4444" s="5" t="s">
        <v>87</v>
      </c>
      <c r="AC4444" s="5" t="s">
        <v>149</v>
      </c>
      <c r="AD4444" s="5" t="s">
        <v>97</v>
      </c>
      <c r="AK4444" s="5" t="s">
        <v>5868</v>
      </c>
      <c r="AM4444" s="5" t="s">
        <v>461</v>
      </c>
      <c r="AO4444" s="5" t="s">
        <v>98</v>
      </c>
      <c r="AP4444" s="5" t="s">
        <v>98</v>
      </c>
      <c r="AT4444" s="5" t="s">
        <v>98</v>
      </c>
      <c r="AX4444" s="5">
        <v>2023</v>
      </c>
      <c r="BA4444" s="5" t="s">
        <v>217</v>
      </c>
      <c r="BD4444" s="5">
        <v>2</v>
      </c>
      <c r="BF4444" s="5" t="s">
        <v>361</v>
      </c>
      <c r="BI4444" s="5">
        <v>8</v>
      </c>
      <c r="BN4444" s="5">
        <f t="shared" si="95"/>
        <v>395.132743362832</v>
      </c>
    </row>
    <row r="4445" spans="1:66" x14ac:dyDescent="0.35">
      <c r="A4445" s="5" t="s">
        <v>20381</v>
      </c>
      <c r="B4445" s="5" t="s">
        <v>313</v>
      </c>
      <c r="C4445" s="5" t="s">
        <v>149</v>
      </c>
      <c r="D4445" s="5" t="s">
        <v>20372</v>
      </c>
      <c r="E4445" s="5" t="s">
        <v>20373</v>
      </c>
      <c r="F4445" s="5" t="s">
        <v>87</v>
      </c>
      <c r="G4445" s="5" t="s">
        <v>20377</v>
      </c>
      <c r="H4445" s="5" t="s">
        <v>89</v>
      </c>
      <c r="K4445" s="5">
        <v>1</v>
      </c>
      <c r="L4445" s="5">
        <v>0</v>
      </c>
      <c r="M4445" s="5">
        <v>1</v>
      </c>
      <c r="N4445" s="5" t="s">
        <v>154</v>
      </c>
      <c r="O4445" s="5">
        <v>395.132743362832</v>
      </c>
      <c r="P4445" s="5">
        <v>0</v>
      </c>
      <c r="Q4445" s="5">
        <v>0</v>
      </c>
      <c r="Y4445" s="5" t="s">
        <v>20379</v>
      </c>
      <c r="Z4445" s="5" t="s">
        <v>20382</v>
      </c>
      <c r="AB4445" s="5" t="s">
        <v>87</v>
      </c>
      <c r="AC4445" s="5" t="s">
        <v>149</v>
      </c>
      <c r="AD4445" s="5" t="s">
        <v>97</v>
      </c>
      <c r="AK4445" s="5" t="s">
        <v>796</v>
      </c>
      <c r="AM4445" s="5" t="s">
        <v>461</v>
      </c>
      <c r="AO4445" s="5" t="s">
        <v>460</v>
      </c>
      <c r="AP4445" s="5" t="s">
        <v>461</v>
      </c>
      <c r="BF4445" s="5" t="s">
        <v>361</v>
      </c>
      <c r="BI4445" s="5">
        <v>7</v>
      </c>
      <c r="BN4445" s="5">
        <f t="shared" si="95"/>
        <v>395.132743362832</v>
      </c>
    </row>
    <row r="4446" spans="1:66" x14ac:dyDescent="0.35">
      <c r="A4446" s="5" t="s">
        <v>20383</v>
      </c>
      <c r="B4446" s="5" t="s">
        <v>313</v>
      </c>
      <c r="C4446" s="5" t="s">
        <v>149</v>
      </c>
      <c r="D4446" s="5" t="s">
        <v>20291</v>
      </c>
      <c r="E4446" s="5" t="s">
        <v>20292</v>
      </c>
      <c r="F4446" s="5" t="s">
        <v>245</v>
      </c>
      <c r="G4446" s="5" t="s">
        <v>20384</v>
      </c>
      <c r="H4446" s="5" t="s">
        <v>2079</v>
      </c>
      <c r="K4446" s="5">
        <v>1</v>
      </c>
      <c r="L4446" s="5">
        <v>1</v>
      </c>
      <c r="M4446" s="5">
        <v>0</v>
      </c>
      <c r="N4446" s="5" t="s">
        <v>90</v>
      </c>
      <c r="O4446" s="5">
        <v>169.911504424779</v>
      </c>
      <c r="P4446" s="5">
        <v>0</v>
      </c>
      <c r="Q4446" s="5">
        <v>0</v>
      </c>
      <c r="R4446" s="5" t="s">
        <v>20385</v>
      </c>
      <c r="S4446" s="5" t="s">
        <v>8491</v>
      </c>
      <c r="T4446" s="5" t="s">
        <v>8491</v>
      </c>
      <c r="U4446" s="5" t="s">
        <v>20386</v>
      </c>
      <c r="Y4446" s="5" t="s">
        <v>20387</v>
      </c>
      <c r="Z4446" s="5" t="s">
        <v>20388</v>
      </c>
      <c r="AC4446" s="5" t="s">
        <v>149</v>
      </c>
      <c r="AD4446" s="5" t="s">
        <v>97</v>
      </c>
      <c r="AK4446" s="5" t="s">
        <v>5868</v>
      </c>
      <c r="AM4446" s="5" t="s">
        <v>461</v>
      </c>
      <c r="AO4446" s="5" t="s">
        <v>98</v>
      </c>
      <c r="AP4446" s="5" t="s">
        <v>98</v>
      </c>
      <c r="AT4446" s="5" t="s">
        <v>98</v>
      </c>
      <c r="AX4446" s="5">
        <v>2023</v>
      </c>
      <c r="BA4446" s="5" t="s">
        <v>217</v>
      </c>
      <c r="BD4446" s="5">
        <v>2</v>
      </c>
      <c r="BF4446" s="5" t="s">
        <v>361</v>
      </c>
      <c r="BI4446" s="5">
        <v>8</v>
      </c>
      <c r="BN4446" s="5">
        <f t="shared" si="95"/>
        <v>169.911504424779</v>
      </c>
    </row>
    <row r="4447" spans="1:66" x14ac:dyDescent="0.35">
      <c r="A4447" s="5" t="s">
        <v>20389</v>
      </c>
      <c r="B4447" s="5" t="s">
        <v>313</v>
      </c>
      <c r="C4447" s="5" t="s">
        <v>149</v>
      </c>
      <c r="D4447" s="5" t="s">
        <v>20302</v>
      </c>
      <c r="E4447" s="5" t="s">
        <v>20303</v>
      </c>
      <c r="F4447" s="5" t="s">
        <v>245</v>
      </c>
      <c r="G4447" s="5" t="s">
        <v>20384</v>
      </c>
      <c r="H4447" s="5" t="s">
        <v>2079</v>
      </c>
      <c r="K4447" s="5">
        <v>1</v>
      </c>
      <c r="L4447" s="5">
        <v>0</v>
      </c>
      <c r="M4447" s="5">
        <v>1</v>
      </c>
      <c r="N4447" s="5" t="s">
        <v>154</v>
      </c>
      <c r="O4447" s="5">
        <v>169.911504424779</v>
      </c>
      <c r="P4447" s="5">
        <v>0</v>
      </c>
      <c r="Q4447" s="5">
        <v>0</v>
      </c>
      <c r="R4447" s="5" t="s">
        <v>20390</v>
      </c>
      <c r="Y4447" s="5" t="s">
        <v>20387</v>
      </c>
      <c r="Z4447" s="5" t="s">
        <v>20391</v>
      </c>
      <c r="AC4447" s="5" t="s">
        <v>149</v>
      </c>
      <c r="AD4447" s="5" t="s">
        <v>97</v>
      </c>
      <c r="AE4447" s="5" t="s">
        <v>458</v>
      </c>
      <c r="AF4447" s="5" t="s">
        <v>5096</v>
      </c>
      <c r="AK4447" s="5" t="s">
        <v>796</v>
      </c>
      <c r="AM4447" s="5" t="s">
        <v>461</v>
      </c>
      <c r="AO4447" s="5" t="s">
        <v>460</v>
      </c>
      <c r="AP4447" s="5" t="s">
        <v>461</v>
      </c>
      <c r="BF4447" s="5" t="s">
        <v>361</v>
      </c>
      <c r="BI4447" s="5">
        <v>7</v>
      </c>
      <c r="BN4447" s="5">
        <f t="shared" si="95"/>
        <v>169.911504424779</v>
      </c>
    </row>
    <row r="4448" spans="1:66" x14ac:dyDescent="0.35">
      <c r="A4448" s="5" t="s">
        <v>20392</v>
      </c>
      <c r="B4448" s="5" t="s">
        <v>313</v>
      </c>
      <c r="C4448" s="5" t="s">
        <v>149</v>
      </c>
      <c r="D4448" s="5" t="s">
        <v>20393</v>
      </c>
      <c r="E4448" s="5" t="s">
        <v>20394</v>
      </c>
      <c r="F4448" s="5" t="s">
        <v>245</v>
      </c>
      <c r="G4448" s="5" t="s">
        <v>20395</v>
      </c>
      <c r="H4448" s="5" t="s">
        <v>980</v>
      </c>
      <c r="K4448" s="5">
        <v>1</v>
      </c>
      <c r="L4448" s="5">
        <v>1</v>
      </c>
      <c r="M4448" s="5">
        <v>0</v>
      </c>
      <c r="N4448" s="5" t="s">
        <v>90</v>
      </c>
      <c r="O4448" s="5">
        <v>48.672566371681398</v>
      </c>
      <c r="P4448" s="5">
        <v>0</v>
      </c>
      <c r="Q4448" s="5">
        <v>0</v>
      </c>
      <c r="R4448" s="5" t="s">
        <v>20396</v>
      </c>
      <c r="S4448" s="5" t="s">
        <v>8490</v>
      </c>
      <c r="T4448" s="5" t="s">
        <v>8490</v>
      </c>
      <c r="U4448" s="5" t="s">
        <v>20397</v>
      </c>
      <c r="Y4448" s="5" t="s">
        <v>20398</v>
      </c>
      <c r="Z4448" s="5" t="s">
        <v>20399</v>
      </c>
      <c r="AC4448" s="5" t="s">
        <v>149</v>
      </c>
      <c r="AD4448" s="5" t="s">
        <v>97</v>
      </c>
      <c r="AK4448" s="5" t="s">
        <v>5868</v>
      </c>
      <c r="AM4448" s="5" t="s">
        <v>390</v>
      </c>
      <c r="AN4448" s="5" t="s">
        <v>20400</v>
      </c>
      <c r="AO4448" s="5" t="s">
        <v>98</v>
      </c>
      <c r="AP4448" s="5" t="s">
        <v>98</v>
      </c>
      <c r="AT4448" s="5" t="s">
        <v>98</v>
      </c>
      <c r="AX4448" s="5">
        <v>2023</v>
      </c>
      <c r="BA4448" s="5" t="s">
        <v>217</v>
      </c>
      <c r="BD4448" s="5">
        <v>2</v>
      </c>
      <c r="BF4448" s="5" t="s">
        <v>361</v>
      </c>
      <c r="BI4448" s="5">
        <v>8</v>
      </c>
      <c r="BN4448" s="5">
        <f t="shared" si="95"/>
        <v>48.672566371681398</v>
      </c>
    </row>
    <row r="4449" spans="1:66" x14ac:dyDescent="0.35">
      <c r="A4449" s="5" t="s">
        <v>20401</v>
      </c>
      <c r="B4449" s="5" t="s">
        <v>313</v>
      </c>
      <c r="C4449" s="5" t="s">
        <v>149</v>
      </c>
      <c r="D4449" s="5" t="s">
        <v>20393</v>
      </c>
      <c r="E4449" s="5" t="s">
        <v>20394</v>
      </c>
      <c r="F4449" s="5" t="s">
        <v>245</v>
      </c>
      <c r="G4449" s="5" t="s">
        <v>20395</v>
      </c>
      <c r="H4449" s="5" t="s">
        <v>980</v>
      </c>
      <c r="K4449" s="5">
        <v>1</v>
      </c>
      <c r="L4449" s="5">
        <v>0</v>
      </c>
      <c r="M4449" s="5">
        <v>1</v>
      </c>
      <c r="N4449" s="5" t="s">
        <v>154</v>
      </c>
      <c r="O4449" s="5">
        <v>48.672566371681398</v>
      </c>
      <c r="P4449" s="5">
        <v>0</v>
      </c>
      <c r="Q4449" s="5">
        <v>0</v>
      </c>
      <c r="R4449" s="5" t="s">
        <v>20402</v>
      </c>
      <c r="Y4449" s="5" t="s">
        <v>20398</v>
      </c>
      <c r="Z4449" s="5" t="s">
        <v>20403</v>
      </c>
      <c r="AC4449" s="5" t="s">
        <v>149</v>
      </c>
      <c r="AD4449" s="5" t="s">
        <v>97</v>
      </c>
      <c r="AE4449" s="5" t="s">
        <v>458</v>
      </c>
      <c r="AF4449" s="5" t="s">
        <v>5096</v>
      </c>
      <c r="AK4449" s="5" t="s">
        <v>5868</v>
      </c>
      <c r="AM4449" s="5" t="s">
        <v>390</v>
      </c>
      <c r="AN4449" s="5" t="s">
        <v>20400</v>
      </c>
      <c r="AO4449" s="5" t="s">
        <v>460</v>
      </c>
      <c r="AP4449" s="5" t="s">
        <v>461</v>
      </c>
      <c r="AT4449" s="5" t="s">
        <v>20404</v>
      </c>
      <c r="BF4449" s="5" t="s">
        <v>361</v>
      </c>
      <c r="BI4449" s="5">
        <v>8</v>
      </c>
      <c r="BN4449" s="5">
        <f t="shared" si="95"/>
        <v>48.672566371681398</v>
      </c>
    </row>
    <row r="4450" spans="1:66" x14ac:dyDescent="0.35">
      <c r="A4450" s="5" t="s">
        <v>20405</v>
      </c>
      <c r="B4450" s="5" t="s">
        <v>313</v>
      </c>
      <c r="C4450" s="5" t="s">
        <v>149</v>
      </c>
      <c r="D4450" s="5" t="s">
        <v>20393</v>
      </c>
      <c r="E4450" s="5" t="s">
        <v>20394</v>
      </c>
      <c r="F4450" s="5" t="s">
        <v>245</v>
      </c>
      <c r="G4450" s="5" t="s">
        <v>20406</v>
      </c>
      <c r="H4450" s="5" t="s">
        <v>956</v>
      </c>
      <c r="K4450" s="5">
        <v>1</v>
      </c>
      <c r="L4450" s="5">
        <v>1</v>
      </c>
      <c r="M4450" s="5">
        <v>0</v>
      </c>
      <c r="N4450" s="5" t="s">
        <v>90</v>
      </c>
      <c r="O4450" s="5">
        <v>185.84070796460199</v>
      </c>
      <c r="P4450" s="5">
        <v>0</v>
      </c>
      <c r="Q4450" s="5">
        <v>0</v>
      </c>
      <c r="R4450" s="5" t="s">
        <v>20407</v>
      </c>
      <c r="S4450" s="5" t="s">
        <v>8490</v>
      </c>
      <c r="T4450" s="5" t="s">
        <v>8490</v>
      </c>
      <c r="U4450" s="5" t="s">
        <v>20408</v>
      </c>
      <c r="Y4450" s="5" t="s">
        <v>20409</v>
      </c>
      <c r="Z4450" s="5" t="s">
        <v>20410</v>
      </c>
      <c r="AC4450" s="5" t="s">
        <v>149</v>
      </c>
      <c r="AD4450" s="5" t="s">
        <v>97</v>
      </c>
      <c r="AK4450" s="5" t="s">
        <v>5868</v>
      </c>
      <c r="AM4450" s="5" t="s">
        <v>390</v>
      </c>
      <c r="AN4450" s="5" t="s">
        <v>20411</v>
      </c>
      <c r="AO4450" s="5" t="s">
        <v>98</v>
      </c>
      <c r="AP4450" s="5" t="s">
        <v>98</v>
      </c>
      <c r="AT4450" s="5" t="s">
        <v>98</v>
      </c>
      <c r="AX4450" s="5">
        <v>2023</v>
      </c>
      <c r="BA4450" s="5" t="s">
        <v>217</v>
      </c>
      <c r="BD4450" s="5">
        <v>2</v>
      </c>
      <c r="BF4450" s="5" t="s">
        <v>361</v>
      </c>
      <c r="BI4450" s="5">
        <v>8</v>
      </c>
      <c r="BN4450" s="5">
        <f t="shared" si="95"/>
        <v>185.84070796460199</v>
      </c>
    </row>
    <row r="4451" spans="1:66" x14ac:dyDescent="0.35">
      <c r="A4451" s="5" t="s">
        <v>20412</v>
      </c>
      <c r="B4451" s="5" t="s">
        <v>313</v>
      </c>
      <c r="C4451" s="5" t="s">
        <v>149</v>
      </c>
      <c r="D4451" s="5" t="s">
        <v>20393</v>
      </c>
      <c r="E4451" s="5" t="s">
        <v>20394</v>
      </c>
      <c r="F4451" s="5" t="s">
        <v>245</v>
      </c>
      <c r="G4451" s="5" t="s">
        <v>20406</v>
      </c>
      <c r="H4451" s="5" t="s">
        <v>956</v>
      </c>
      <c r="K4451" s="5">
        <v>1</v>
      </c>
      <c r="L4451" s="5">
        <v>0</v>
      </c>
      <c r="M4451" s="5">
        <v>1</v>
      </c>
      <c r="N4451" s="5" t="s">
        <v>154</v>
      </c>
      <c r="O4451" s="5">
        <v>185.84070796460199</v>
      </c>
      <c r="P4451" s="5">
        <v>0</v>
      </c>
      <c r="Q4451" s="5">
        <v>0</v>
      </c>
      <c r="R4451" s="5" t="s">
        <v>20413</v>
      </c>
      <c r="Y4451" s="5" t="s">
        <v>20409</v>
      </c>
      <c r="Z4451" s="5" t="s">
        <v>20414</v>
      </c>
      <c r="AC4451" s="5" t="s">
        <v>149</v>
      </c>
      <c r="AD4451" s="5" t="s">
        <v>97</v>
      </c>
      <c r="AE4451" s="5" t="s">
        <v>458</v>
      </c>
      <c r="AF4451" s="5" t="s">
        <v>5096</v>
      </c>
      <c r="AK4451" s="5" t="s">
        <v>5868</v>
      </c>
      <c r="AM4451" s="5" t="s">
        <v>390</v>
      </c>
      <c r="AN4451" s="5" t="s">
        <v>20411</v>
      </c>
      <c r="AO4451" s="5" t="s">
        <v>460</v>
      </c>
      <c r="AP4451" s="5" t="s">
        <v>461</v>
      </c>
      <c r="AT4451" s="5" t="s">
        <v>20415</v>
      </c>
      <c r="BF4451" s="5" t="s">
        <v>361</v>
      </c>
      <c r="BI4451" s="5">
        <v>8</v>
      </c>
      <c r="BN4451" s="5">
        <f t="shared" si="95"/>
        <v>185.84070796460199</v>
      </c>
    </row>
    <row r="4452" spans="1:66" x14ac:dyDescent="0.35">
      <c r="A4452" s="5" t="s">
        <v>20416</v>
      </c>
      <c r="B4452" s="5" t="s">
        <v>313</v>
      </c>
      <c r="C4452" s="5" t="s">
        <v>149</v>
      </c>
      <c r="D4452" s="5" t="s">
        <v>20393</v>
      </c>
      <c r="E4452" s="5" t="s">
        <v>20394</v>
      </c>
      <c r="F4452" s="5" t="s">
        <v>245</v>
      </c>
      <c r="G4452" s="5" t="s">
        <v>20417</v>
      </c>
      <c r="H4452" s="5" t="s">
        <v>1473</v>
      </c>
      <c r="K4452" s="5">
        <v>1</v>
      </c>
      <c r="L4452" s="5">
        <v>1</v>
      </c>
      <c r="M4452" s="5">
        <v>0</v>
      </c>
      <c r="N4452" s="5" t="s">
        <v>90</v>
      </c>
      <c r="O4452" s="5">
        <v>31.858407079646</v>
      </c>
      <c r="P4452" s="5">
        <v>0</v>
      </c>
      <c r="Q4452" s="5">
        <v>0</v>
      </c>
      <c r="R4452" s="5" t="s">
        <v>20418</v>
      </c>
      <c r="S4452" s="5" t="s">
        <v>8490</v>
      </c>
      <c r="T4452" s="5" t="s">
        <v>8490</v>
      </c>
      <c r="U4452" s="5" t="s">
        <v>20419</v>
      </c>
      <c r="Y4452" s="5" t="s">
        <v>20420</v>
      </c>
      <c r="Z4452" s="5" t="s">
        <v>20421</v>
      </c>
      <c r="AC4452" s="5" t="s">
        <v>149</v>
      </c>
      <c r="AD4452" s="5" t="s">
        <v>97</v>
      </c>
      <c r="AK4452" s="5" t="s">
        <v>5868</v>
      </c>
      <c r="AM4452" s="5" t="s">
        <v>390</v>
      </c>
      <c r="AN4452" s="5" t="s">
        <v>20422</v>
      </c>
      <c r="AO4452" s="5" t="s">
        <v>98</v>
      </c>
      <c r="AP4452" s="5" t="s">
        <v>98</v>
      </c>
      <c r="AT4452" s="5" t="s">
        <v>98</v>
      </c>
      <c r="AX4452" s="5">
        <v>2023</v>
      </c>
      <c r="BA4452" s="5" t="s">
        <v>217</v>
      </c>
      <c r="BD4452" s="5">
        <v>2</v>
      </c>
      <c r="BF4452" s="5" t="s">
        <v>361</v>
      </c>
      <c r="BI4452" s="5">
        <v>8</v>
      </c>
      <c r="BN4452" s="5">
        <f t="shared" si="95"/>
        <v>31.858407079646</v>
      </c>
    </row>
    <row r="4453" spans="1:66" x14ac:dyDescent="0.35">
      <c r="A4453" s="5" t="s">
        <v>20423</v>
      </c>
      <c r="B4453" s="5" t="s">
        <v>313</v>
      </c>
      <c r="C4453" s="5" t="s">
        <v>149</v>
      </c>
      <c r="D4453" s="5" t="s">
        <v>20291</v>
      </c>
      <c r="E4453" s="5" t="s">
        <v>20292</v>
      </c>
      <c r="F4453" s="5" t="s">
        <v>245</v>
      </c>
      <c r="G4453" s="5" t="s">
        <v>20424</v>
      </c>
      <c r="H4453" s="5" t="s">
        <v>365</v>
      </c>
      <c r="K4453" s="5">
        <v>1</v>
      </c>
      <c r="L4453" s="5">
        <v>1</v>
      </c>
      <c r="M4453" s="5">
        <v>0</v>
      </c>
      <c r="N4453" s="5" t="s">
        <v>90</v>
      </c>
      <c r="O4453" s="5">
        <v>243.36283185840799</v>
      </c>
      <c r="P4453" s="5">
        <v>0</v>
      </c>
      <c r="Q4453" s="5">
        <v>0</v>
      </c>
      <c r="R4453" s="5" t="s">
        <v>20425</v>
      </c>
      <c r="S4453" s="5" t="s">
        <v>8491</v>
      </c>
      <c r="T4453" s="5" t="s">
        <v>8491</v>
      </c>
      <c r="U4453" s="5" t="s">
        <v>20426</v>
      </c>
      <c r="Y4453" s="5" t="s">
        <v>20427</v>
      </c>
      <c r="Z4453" s="5" t="s">
        <v>20428</v>
      </c>
      <c r="AC4453" s="5" t="s">
        <v>149</v>
      </c>
      <c r="AD4453" s="5" t="s">
        <v>97</v>
      </c>
      <c r="AK4453" s="5" t="s">
        <v>5868</v>
      </c>
      <c r="AM4453" s="5" t="s">
        <v>461</v>
      </c>
      <c r="AO4453" s="5" t="s">
        <v>98</v>
      </c>
      <c r="AP4453" s="5" t="s">
        <v>98</v>
      </c>
      <c r="AT4453" s="5" t="s">
        <v>98</v>
      </c>
      <c r="AX4453" s="5">
        <v>2023</v>
      </c>
      <c r="BA4453" s="5" t="s">
        <v>217</v>
      </c>
      <c r="BD4453" s="5">
        <v>2</v>
      </c>
      <c r="BF4453" s="5" t="s">
        <v>361</v>
      </c>
      <c r="BI4453" s="5">
        <v>8</v>
      </c>
      <c r="BN4453" s="5">
        <f t="shared" si="95"/>
        <v>243.36283185840799</v>
      </c>
    </row>
    <row r="4454" spans="1:66" x14ac:dyDescent="0.35">
      <c r="A4454" s="5" t="s">
        <v>20429</v>
      </c>
      <c r="B4454" s="5" t="s">
        <v>313</v>
      </c>
      <c r="C4454" s="5" t="s">
        <v>149</v>
      </c>
      <c r="D4454" s="5" t="s">
        <v>20302</v>
      </c>
      <c r="E4454" s="5" t="s">
        <v>20303</v>
      </c>
      <c r="F4454" s="5" t="s">
        <v>245</v>
      </c>
      <c r="G4454" s="5" t="s">
        <v>20424</v>
      </c>
      <c r="H4454" s="5" t="s">
        <v>365</v>
      </c>
      <c r="K4454" s="5">
        <v>1</v>
      </c>
      <c r="L4454" s="5">
        <v>0</v>
      </c>
      <c r="M4454" s="5">
        <v>1</v>
      </c>
      <c r="N4454" s="5" t="s">
        <v>154</v>
      </c>
      <c r="O4454" s="5">
        <v>243.36283185840799</v>
      </c>
      <c r="P4454" s="5">
        <v>0</v>
      </c>
      <c r="Q4454" s="5">
        <v>0</v>
      </c>
      <c r="R4454" s="5" t="s">
        <v>20430</v>
      </c>
      <c r="Y4454" s="5" t="s">
        <v>20427</v>
      </c>
      <c r="Z4454" s="5" t="s">
        <v>20431</v>
      </c>
      <c r="AC4454" s="5" t="s">
        <v>149</v>
      </c>
      <c r="AD4454" s="5" t="s">
        <v>97</v>
      </c>
      <c r="AE4454" s="5" t="s">
        <v>458</v>
      </c>
      <c r="AF4454" s="5" t="s">
        <v>5096</v>
      </c>
      <c r="AK4454" s="5" t="s">
        <v>796</v>
      </c>
      <c r="AM4454" s="5" t="s">
        <v>461</v>
      </c>
      <c r="AO4454" s="5" t="s">
        <v>460</v>
      </c>
      <c r="AP4454" s="5" t="s">
        <v>461</v>
      </c>
      <c r="BF4454" s="5" t="s">
        <v>361</v>
      </c>
      <c r="BI4454" s="5">
        <v>7</v>
      </c>
      <c r="BN4454" s="5">
        <f t="shared" si="95"/>
        <v>243.36283185840799</v>
      </c>
    </row>
    <row r="4455" spans="1:66" x14ac:dyDescent="0.35">
      <c r="A4455" s="5" t="s">
        <v>20432</v>
      </c>
      <c r="B4455" s="5" t="s">
        <v>313</v>
      </c>
      <c r="C4455" s="5" t="s">
        <v>149</v>
      </c>
      <c r="D4455" s="5" t="s">
        <v>20433</v>
      </c>
      <c r="E4455" s="5" t="s">
        <v>20434</v>
      </c>
      <c r="F4455" s="5" t="s">
        <v>245</v>
      </c>
      <c r="G4455" s="5" t="s">
        <v>20435</v>
      </c>
      <c r="H4455" s="5" t="s">
        <v>2059</v>
      </c>
      <c r="K4455" s="5">
        <v>1</v>
      </c>
      <c r="L4455" s="5">
        <v>1</v>
      </c>
      <c r="M4455" s="5">
        <v>0</v>
      </c>
      <c r="N4455" s="5" t="s">
        <v>90</v>
      </c>
      <c r="O4455" s="5">
        <v>714.60176991150502</v>
      </c>
      <c r="P4455" s="5">
        <v>0</v>
      </c>
      <c r="Q4455" s="5">
        <v>0</v>
      </c>
      <c r="R4455" s="5" t="s">
        <v>20436</v>
      </c>
      <c r="S4455" s="5" t="s">
        <v>9062</v>
      </c>
      <c r="T4455" s="5" t="s">
        <v>9062</v>
      </c>
      <c r="U4455" s="5" t="s">
        <v>20437</v>
      </c>
      <c r="Y4455" s="5" t="s">
        <v>20438</v>
      </c>
      <c r="Z4455" s="5" t="s">
        <v>20439</v>
      </c>
      <c r="AC4455" s="5" t="s">
        <v>149</v>
      </c>
      <c r="AD4455" s="5" t="s">
        <v>97</v>
      </c>
      <c r="AK4455" s="5" t="s">
        <v>5868</v>
      </c>
      <c r="AM4455" s="5" t="s">
        <v>461</v>
      </c>
      <c r="AO4455" s="5" t="s">
        <v>98</v>
      </c>
      <c r="AP4455" s="5" t="s">
        <v>98</v>
      </c>
      <c r="AT4455" s="5" t="s">
        <v>98</v>
      </c>
      <c r="AX4455" s="5">
        <v>2023</v>
      </c>
      <c r="BA4455" s="5" t="s">
        <v>217</v>
      </c>
      <c r="BD4455" s="5">
        <v>3</v>
      </c>
      <c r="BF4455" s="5" t="s">
        <v>361</v>
      </c>
      <c r="BI4455" s="5">
        <v>8</v>
      </c>
      <c r="BN4455" s="5">
        <f t="shared" si="95"/>
        <v>714.60176991150502</v>
      </c>
    </row>
    <row r="4456" spans="1:66" x14ac:dyDescent="0.35">
      <c r="A4456" s="5" t="s">
        <v>20440</v>
      </c>
      <c r="B4456" s="5" t="s">
        <v>313</v>
      </c>
      <c r="C4456" s="5" t="s">
        <v>149</v>
      </c>
      <c r="D4456" s="5" t="s">
        <v>20433</v>
      </c>
      <c r="E4456" s="5" t="s">
        <v>20434</v>
      </c>
      <c r="F4456" s="5" t="s">
        <v>245</v>
      </c>
      <c r="G4456" s="5" t="s">
        <v>20435</v>
      </c>
      <c r="H4456" s="5" t="s">
        <v>2059</v>
      </c>
      <c r="K4456" s="5">
        <v>1</v>
      </c>
      <c r="L4456" s="5">
        <v>1</v>
      </c>
      <c r="M4456" s="5">
        <v>0</v>
      </c>
      <c r="N4456" s="5" t="s">
        <v>90</v>
      </c>
      <c r="O4456" s="5">
        <v>714.60176991150502</v>
      </c>
      <c r="P4456" s="5">
        <v>0</v>
      </c>
      <c r="Q4456" s="5">
        <v>0</v>
      </c>
      <c r="R4456" s="5" t="s">
        <v>20441</v>
      </c>
      <c r="S4456" s="5" t="s">
        <v>9062</v>
      </c>
      <c r="T4456" s="5" t="s">
        <v>9062</v>
      </c>
      <c r="U4456" s="5" t="s">
        <v>20442</v>
      </c>
      <c r="Y4456" s="5" t="s">
        <v>20438</v>
      </c>
      <c r="Z4456" s="5" t="s">
        <v>20439</v>
      </c>
      <c r="AC4456" s="5" t="s">
        <v>149</v>
      </c>
      <c r="AD4456" s="5" t="s">
        <v>97</v>
      </c>
      <c r="AK4456" s="5" t="s">
        <v>5868</v>
      </c>
      <c r="AM4456" s="5" t="s">
        <v>461</v>
      </c>
      <c r="AO4456" s="5" t="s">
        <v>98</v>
      </c>
      <c r="AP4456" s="5" t="s">
        <v>98</v>
      </c>
      <c r="AT4456" s="5" t="s">
        <v>98</v>
      </c>
      <c r="AX4456" s="5">
        <v>2023</v>
      </c>
      <c r="BA4456" s="5" t="s">
        <v>217</v>
      </c>
      <c r="BD4456" s="5">
        <v>3</v>
      </c>
      <c r="BF4456" s="5" t="s">
        <v>361</v>
      </c>
      <c r="BI4456" s="5">
        <v>8</v>
      </c>
      <c r="BN4456" s="5">
        <f t="shared" si="95"/>
        <v>714.60176991150502</v>
      </c>
    </row>
    <row r="4457" spans="1:66" x14ac:dyDescent="0.35">
      <c r="A4457" s="5" t="s">
        <v>20443</v>
      </c>
      <c r="B4457" s="5" t="s">
        <v>313</v>
      </c>
      <c r="C4457" s="5" t="s">
        <v>149</v>
      </c>
      <c r="D4457" s="5" t="s">
        <v>20444</v>
      </c>
      <c r="E4457" s="5" t="s">
        <v>20445</v>
      </c>
      <c r="F4457" s="5" t="s">
        <v>245</v>
      </c>
      <c r="G4457" s="5" t="s">
        <v>20435</v>
      </c>
      <c r="H4457" s="5" t="s">
        <v>2059</v>
      </c>
      <c r="K4457" s="5">
        <v>1</v>
      </c>
      <c r="L4457" s="5">
        <v>0</v>
      </c>
      <c r="M4457" s="5">
        <v>1</v>
      </c>
      <c r="N4457" s="5" t="s">
        <v>154</v>
      </c>
      <c r="O4457" s="5">
        <v>714.60176991150502</v>
      </c>
      <c r="P4457" s="5">
        <v>0</v>
      </c>
      <c r="Q4457" s="5">
        <v>0</v>
      </c>
      <c r="R4457" s="5" t="s">
        <v>20446</v>
      </c>
      <c r="Y4457" s="5" t="s">
        <v>20438</v>
      </c>
      <c r="Z4457" s="5" t="s">
        <v>20447</v>
      </c>
      <c r="AC4457" s="5" t="s">
        <v>149</v>
      </c>
      <c r="AD4457" s="5" t="s">
        <v>97</v>
      </c>
      <c r="AE4457" s="5" t="s">
        <v>458</v>
      </c>
      <c r="AF4457" s="5" t="s">
        <v>5096</v>
      </c>
      <c r="AK4457" s="5" t="s">
        <v>796</v>
      </c>
      <c r="AM4457" s="5" t="s">
        <v>461</v>
      </c>
      <c r="AO4457" s="5" t="s">
        <v>460</v>
      </c>
      <c r="AP4457" s="5" t="s">
        <v>461</v>
      </c>
      <c r="BF4457" s="5" t="s">
        <v>361</v>
      </c>
      <c r="BI4457" s="5">
        <v>7</v>
      </c>
      <c r="BN4457" s="5">
        <f t="shared" si="95"/>
        <v>714.60176991150502</v>
      </c>
    </row>
    <row r="4458" spans="1:66" x14ac:dyDescent="0.35">
      <c r="A4458" s="5" t="s">
        <v>20448</v>
      </c>
      <c r="B4458" s="5" t="s">
        <v>313</v>
      </c>
      <c r="C4458" s="5" t="s">
        <v>149</v>
      </c>
      <c r="D4458" s="5" t="s">
        <v>20444</v>
      </c>
      <c r="E4458" s="5" t="s">
        <v>20445</v>
      </c>
      <c r="F4458" s="5" t="s">
        <v>245</v>
      </c>
      <c r="G4458" s="5" t="s">
        <v>20435</v>
      </c>
      <c r="H4458" s="5" t="s">
        <v>2059</v>
      </c>
      <c r="K4458" s="5">
        <v>1</v>
      </c>
      <c r="L4458" s="5">
        <v>0</v>
      </c>
      <c r="M4458" s="5">
        <v>1</v>
      </c>
      <c r="N4458" s="5" t="s">
        <v>154</v>
      </c>
      <c r="O4458" s="5">
        <v>714.60176991150502</v>
      </c>
      <c r="P4458" s="5">
        <v>0</v>
      </c>
      <c r="Q4458" s="5">
        <v>0</v>
      </c>
      <c r="R4458" s="5" t="s">
        <v>20449</v>
      </c>
      <c r="Y4458" s="5" t="s">
        <v>20438</v>
      </c>
      <c r="Z4458" s="5" t="s">
        <v>20447</v>
      </c>
      <c r="AC4458" s="5" t="s">
        <v>149</v>
      </c>
      <c r="AD4458" s="5" t="s">
        <v>97</v>
      </c>
      <c r="AE4458" s="5" t="s">
        <v>458</v>
      </c>
      <c r="AF4458" s="5" t="s">
        <v>5096</v>
      </c>
      <c r="AK4458" s="5" t="s">
        <v>796</v>
      </c>
      <c r="AM4458" s="5" t="s">
        <v>461</v>
      </c>
      <c r="AO4458" s="5" t="s">
        <v>460</v>
      </c>
      <c r="AP4458" s="5" t="s">
        <v>461</v>
      </c>
      <c r="BF4458" s="5" t="s">
        <v>361</v>
      </c>
      <c r="BI4458" s="5">
        <v>7</v>
      </c>
      <c r="BN4458" s="5">
        <f t="shared" si="95"/>
        <v>714.60176991150502</v>
      </c>
    </row>
    <row r="4459" spans="1:66" x14ac:dyDescent="0.35">
      <c r="A4459" s="5" t="s">
        <v>20450</v>
      </c>
      <c r="B4459" s="5" t="s">
        <v>313</v>
      </c>
      <c r="C4459" s="5" t="s">
        <v>149</v>
      </c>
      <c r="D4459" s="5" t="s">
        <v>20433</v>
      </c>
      <c r="E4459" s="5" t="s">
        <v>20434</v>
      </c>
      <c r="F4459" s="5" t="s">
        <v>245</v>
      </c>
      <c r="G4459" s="5" t="s">
        <v>20451</v>
      </c>
      <c r="H4459" s="5" t="s">
        <v>437</v>
      </c>
      <c r="K4459" s="5">
        <v>1</v>
      </c>
      <c r="L4459" s="5">
        <v>1</v>
      </c>
      <c r="M4459" s="5">
        <v>0</v>
      </c>
      <c r="N4459" s="5" t="s">
        <v>90</v>
      </c>
      <c r="O4459" s="5">
        <v>676.99115044247799</v>
      </c>
      <c r="P4459" s="5">
        <v>0</v>
      </c>
      <c r="Q4459" s="5">
        <v>0</v>
      </c>
      <c r="R4459" s="5" t="s">
        <v>20452</v>
      </c>
      <c r="S4459" s="5" t="s">
        <v>9062</v>
      </c>
      <c r="T4459" s="5" t="s">
        <v>9062</v>
      </c>
      <c r="U4459" s="5" t="s">
        <v>20453</v>
      </c>
      <c r="Y4459" s="5" t="s">
        <v>20454</v>
      </c>
      <c r="Z4459" s="5" t="s">
        <v>20455</v>
      </c>
      <c r="AC4459" s="5" t="s">
        <v>149</v>
      </c>
      <c r="AD4459" s="5" t="s">
        <v>97</v>
      </c>
      <c r="AK4459" s="5" t="s">
        <v>5868</v>
      </c>
      <c r="AM4459" s="5" t="s">
        <v>461</v>
      </c>
      <c r="AO4459" s="5" t="s">
        <v>98</v>
      </c>
      <c r="AP4459" s="5" t="s">
        <v>98</v>
      </c>
      <c r="AT4459" s="5" t="s">
        <v>98</v>
      </c>
      <c r="AX4459" s="5">
        <v>2023</v>
      </c>
      <c r="BA4459" s="5" t="s">
        <v>217</v>
      </c>
      <c r="BD4459" s="5">
        <v>3</v>
      </c>
      <c r="BF4459" s="5" t="s">
        <v>361</v>
      </c>
      <c r="BI4459" s="5">
        <v>8</v>
      </c>
      <c r="BN4459" s="5">
        <f t="shared" si="95"/>
        <v>676.99115044247799</v>
      </c>
    </row>
    <row r="4460" spans="1:66" x14ac:dyDescent="0.35">
      <c r="A4460" s="5" t="s">
        <v>20456</v>
      </c>
      <c r="B4460" s="5" t="s">
        <v>313</v>
      </c>
      <c r="C4460" s="5" t="s">
        <v>149</v>
      </c>
      <c r="D4460" s="5" t="s">
        <v>20433</v>
      </c>
      <c r="E4460" s="5" t="s">
        <v>20434</v>
      </c>
      <c r="F4460" s="5" t="s">
        <v>245</v>
      </c>
      <c r="G4460" s="5" t="s">
        <v>20451</v>
      </c>
      <c r="H4460" s="5" t="s">
        <v>437</v>
      </c>
      <c r="K4460" s="5">
        <v>1</v>
      </c>
      <c r="L4460" s="5">
        <v>1</v>
      </c>
      <c r="M4460" s="5">
        <v>0</v>
      </c>
      <c r="N4460" s="5" t="s">
        <v>90</v>
      </c>
      <c r="O4460" s="5">
        <v>676.99115044247799</v>
      </c>
      <c r="P4460" s="5">
        <v>0</v>
      </c>
      <c r="Q4460" s="5">
        <v>0</v>
      </c>
      <c r="R4460" s="5" t="s">
        <v>20457</v>
      </c>
      <c r="S4460" s="5" t="s">
        <v>9062</v>
      </c>
      <c r="T4460" s="5" t="s">
        <v>9062</v>
      </c>
      <c r="U4460" s="5" t="s">
        <v>20458</v>
      </c>
      <c r="Y4460" s="5" t="s">
        <v>20454</v>
      </c>
      <c r="Z4460" s="5" t="s">
        <v>20455</v>
      </c>
      <c r="AC4460" s="5" t="s">
        <v>149</v>
      </c>
      <c r="AD4460" s="5" t="s">
        <v>97</v>
      </c>
      <c r="AK4460" s="5" t="s">
        <v>5868</v>
      </c>
      <c r="AM4460" s="5" t="s">
        <v>461</v>
      </c>
      <c r="AO4460" s="5" t="s">
        <v>98</v>
      </c>
      <c r="AP4460" s="5" t="s">
        <v>98</v>
      </c>
      <c r="AT4460" s="5" t="s">
        <v>98</v>
      </c>
      <c r="AX4460" s="5">
        <v>2023</v>
      </c>
      <c r="BA4460" s="5" t="s">
        <v>217</v>
      </c>
      <c r="BD4460" s="5">
        <v>3</v>
      </c>
      <c r="BF4460" s="5" t="s">
        <v>361</v>
      </c>
      <c r="BI4460" s="5">
        <v>8</v>
      </c>
      <c r="BN4460" s="5">
        <f t="shared" si="95"/>
        <v>676.99115044247799</v>
      </c>
    </row>
    <row r="4461" spans="1:66" x14ac:dyDescent="0.35">
      <c r="A4461" s="5" t="s">
        <v>20459</v>
      </c>
      <c r="B4461" s="5" t="s">
        <v>313</v>
      </c>
      <c r="C4461" s="5" t="s">
        <v>149</v>
      </c>
      <c r="D4461" s="5" t="s">
        <v>20444</v>
      </c>
      <c r="E4461" s="5" t="s">
        <v>20445</v>
      </c>
      <c r="F4461" s="5" t="s">
        <v>245</v>
      </c>
      <c r="G4461" s="5" t="s">
        <v>20451</v>
      </c>
      <c r="H4461" s="5" t="s">
        <v>437</v>
      </c>
      <c r="K4461" s="5">
        <v>1</v>
      </c>
      <c r="L4461" s="5">
        <v>0</v>
      </c>
      <c r="M4461" s="5">
        <v>1</v>
      </c>
      <c r="N4461" s="5" t="s">
        <v>154</v>
      </c>
      <c r="O4461" s="5">
        <v>676.99115044247799</v>
      </c>
      <c r="P4461" s="5">
        <v>0</v>
      </c>
      <c r="Q4461" s="5">
        <v>0</v>
      </c>
      <c r="R4461" s="5" t="s">
        <v>20460</v>
      </c>
      <c r="Y4461" s="5" t="s">
        <v>20454</v>
      </c>
      <c r="Z4461" s="5" t="s">
        <v>20461</v>
      </c>
      <c r="AC4461" s="5" t="s">
        <v>149</v>
      </c>
      <c r="AD4461" s="5" t="s">
        <v>97</v>
      </c>
      <c r="AE4461" s="5" t="s">
        <v>458</v>
      </c>
      <c r="AF4461" s="5" t="s">
        <v>5096</v>
      </c>
      <c r="AK4461" s="5" t="s">
        <v>796</v>
      </c>
      <c r="AM4461" s="5" t="s">
        <v>461</v>
      </c>
      <c r="AO4461" s="5" t="s">
        <v>460</v>
      </c>
      <c r="AP4461" s="5" t="s">
        <v>461</v>
      </c>
      <c r="BF4461" s="5" t="s">
        <v>361</v>
      </c>
      <c r="BI4461" s="5">
        <v>7</v>
      </c>
      <c r="BN4461" s="5">
        <f t="shared" si="95"/>
        <v>676.99115044247799</v>
      </c>
    </row>
    <row r="4462" spans="1:66" x14ac:dyDescent="0.35">
      <c r="A4462" s="5" t="s">
        <v>20462</v>
      </c>
      <c r="B4462" s="5" t="s">
        <v>313</v>
      </c>
      <c r="C4462" s="5" t="s">
        <v>149</v>
      </c>
      <c r="D4462" s="5" t="s">
        <v>20444</v>
      </c>
      <c r="E4462" s="5" t="s">
        <v>20445</v>
      </c>
      <c r="F4462" s="5" t="s">
        <v>245</v>
      </c>
      <c r="G4462" s="5" t="s">
        <v>20451</v>
      </c>
      <c r="H4462" s="5" t="s">
        <v>437</v>
      </c>
      <c r="K4462" s="5">
        <v>1</v>
      </c>
      <c r="L4462" s="5">
        <v>0</v>
      </c>
      <c r="M4462" s="5">
        <v>1</v>
      </c>
      <c r="N4462" s="5" t="s">
        <v>154</v>
      </c>
      <c r="O4462" s="5">
        <v>676.99115044247799</v>
      </c>
      <c r="P4462" s="5">
        <v>0</v>
      </c>
      <c r="Q4462" s="5">
        <v>0</v>
      </c>
      <c r="R4462" s="5" t="s">
        <v>20463</v>
      </c>
      <c r="Y4462" s="5" t="s">
        <v>20454</v>
      </c>
      <c r="Z4462" s="5" t="s">
        <v>20461</v>
      </c>
      <c r="AC4462" s="5" t="s">
        <v>149</v>
      </c>
      <c r="AD4462" s="5" t="s">
        <v>97</v>
      </c>
      <c r="AE4462" s="5" t="s">
        <v>458</v>
      </c>
      <c r="AF4462" s="5" t="s">
        <v>5096</v>
      </c>
      <c r="AK4462" s="5" t="s">
        <v>796</v>
      </c>
      <c r="AM4462" s="5" t="s">
        <v>461</v>
      </c>
      <c r="AO4462" s="5" t="s">
        <v>460</v>
      </c>
      <c r="AP4462" s="5" t="s">
        <v>461</v>
      </c>
      <c r="BF4462" s="5" t="s">
        <v>361</v>
      </c>
      <c r="BI4462" s="5">
        <v>7</v>
      </c>
      <c r="BN4462" s="5">
        <f t="shared" si="95"/>
        <v>676.99115044247799</v>
      </c>
    </row>
    <row r="4463" spans="1:66" x14ac:dyDescent="0.35">
      <c r="A4463" s="5" t="s">
        <v>20464</v>
      </c>
      <c r="B4463" s="5" t="s">
        <v>313</v>
      </c>
      <c r="C4463" s="5" t="s">
        <v>149</v>
      </c>
      <c r="D4463" s="5" t="s">
        <v>20433</v>
      </c>
      <c r="E4463" s="5" t="s">
        <v>20434</v>
      </c>
      <c r="F4463" s="5" t="s">
        <v>245</v>
      </c>
      <c r="G4463" s="5" t="s">
        <v>20465</v>
      </c>
      <c r="H4463" s="5" t="s">
        <v>1579</v>
      </c>
      <c r="K4463" s="5">
        <v>1</v>
      </c>
      <c r="L4463" s="5">
        <v>1</v>
      </c>
      <c r="M4463" s="5">
        <v>0</v>
      </c>
      <c r="N4463" s="5" t="s">
        <v>90</v>
      </c>
      <c r="O4463" s="5">
        <v>230.088495575221</v>
      </c>
      <c r="P4463" s="5">
        <v>0</v>
      </c>
      <c r="Q4463" s="5">
        <v>0</v>
      </c>
      <c r="R4463" s="5" t="s">
        <v>20466</v>
      </c>
      <c r="S4463" s="5" t="s">
        <v>9062</v>
      </c>
      <c r="T4463" s="5" t="s">
        <v>9062</v>
      </c>
      <c r="U4463" s="5" t="s">
        <v>20467</v>
      </c>
      <c r="Y4463" s="5" t="s">
        <v>20468</v>
      </c>
      <c r="Z4463" s="5" t="s">
        <v>20469</v>
      </c>
      <c r="AC4463" s="5" t="s">
        <v>149</v>
      </c>
      <c r="AD4463" s="5" t="s">
        <v>97</v>
      </c>
      <c r="AK4463" s="5" t="s">
        <v>5868</v>
      </c>
      <c r="AM4463" s="5" t="s">
        <v>461</v>
      </c>
      <c r="AO4463" s="5" t="s">
        <v>98</v>
      </c>
      <c r="AP4463" s="5" t="s">
        <v>98</v>
      </c>
      <c r="AT4463" s="5" t="s">
        <v>98</v>
      </c>
      <c r="AX4463" s="5">
        <v>2023</v>
      </c>
      <c r="BA4463" s="5" t="s">
        <v>217</v>
      </c>
      <c r="BD4463" s="5">
        <v>3</v>
      </c>
      <c r="BF4463" s="5" t="s">
        <v>361</v>
      </c>
      <c r="BI4463" s="5">
        <v>8</v>
      </c>
      <c r="BN4463" s="5">
        <f t="shared" si="95"/>
        <v>230.088495575221</v>
      </c>
    </row>
    <row r="4464" spans="1:66" x14ac:dyDescent="0.35">
      <c r="A4464" s="5" t="s">
        <v>20470</v>
      </c>
      <c r="B4464" s="5" t="s">
        <v>313</v>
      </c>
      <c r="C4464" s="5" t="s">
        <v>149</v>
      </c>
      <c r="D4464" s="5" t="s">
        <v>20433</v>
      </c>
      <c r="E4464" s="5" t="s">
        <v>20434</v>
      </c>
      <c r="F4464" s="5" t="s">
        <v>245</v>
      </c>
      <c r="G4464" s="5" t="s">
        <v>20465</v>
      </c>
      <c r="H4464" s="5" t="s">
        <v>1579</v>
      </c>
      <c r="K4464" s="5">
        <v>1</v>
      </c>
      <c r="L4464" s="5">
        <v>1</v>
      </c>
      <c r="M4464" s="5">
        <v>0</v>
      </c>
      <c r="N4464" s="5" t="s">
        <v>90</v>
      </c>
      <c r="O4464" s="5">
        <v>230.088495575221</v>
      </c>
      <c r="P4464" s="5">
        <v>0</v>
      </c>
      <c r="Q4464" s="5">
        <v>0</v>
      </c>
      <c r="R4464" s="5" t="s">
        <v>20471</v>
      </c>
      <c r="S4464" s="5" t="s">
        <v>9062</v>
      </c>
      <c r="T4464" s="5" t="s">
        <v>9062</v>
      </c>
      <c r="U4464" s="5" t="s">
        <v>20472</v>
      </c>
      <c r="Y4464" s="5" t="s">
        <v>20468</v>
      </c>
      <c r="Z4464" s="5" t="s">
        <v>20469</v>
      </c>
      <c r="AC4464" s="5" t="s">
        <v>149</v>
      </c>
      <c r="AD4464" s="5" t="s">
        <v>97</v>
      </c>
      <c r="AK4464" s="5" t="s">
        <v>5868</v>
      </c>
      <c r="AM4464" s="5" t="s">
        <v>461</v>
      </c>
      <c r="AO4464" s="5" t="s">
        <v>98</v>
      </c>
      <c r="AP4464" s="5" t="s">
        <v>98</v>
      </c>
      <c r="AT4464" s="5" t="s">
        <v>98</v>
      </c>
      <c r="AX4464" s="5">
        <v>2023</v>
      </c>
      <c r="BA4464" s="5" t="s">
        <v>217</v>
      </c>
      <c r="BD4464" s="5">
        <v>3</v>
      </c>
      <c r="BF4464" s="5" t="s">
        <v>361</v>
      </c>
      <c r="BI4464" s="5">
        <v>8</v>
      </c>
      <c r="BN4464" s="5">
        <f t="shared" si="95"/>
        <v>230.088495575221</v>
      </c>
    </row>
    <row r="4465" spans="1:66" x14ac:dyDescent="0.35">
      <c r="A4465" s="5" t="s">
        <v>20473</v>
      </c>
      <c r="B4465" s="5" t="s">
        <v>313</v>
      </c>
      <c r="C4465" s="5" t="s">
        <v>149</v>
      </c>
      <c r="D4465" s="5" t="s">
        <v>20444</v>
      </c>
      <c r="E4465" s="5" t="s">
        <v>20445</v>
      </c>
      <c r="F4465" s="5" t="s">
        <v>245</v>
      </c>
      <c r="G4465" s="5" t="s">
        <v>20465</v>
      </c>
      <c r="H4465" s="5" t="s">
        <v>1579</v>
      </c>
      <c r="K4465" s="5">
        <v>1</v>
      </c>
      <c r="L4465" s="5">
        <v>0</v>
      </c>
      <c r="M4465" s="5">
        <v>1</v>
      </c>
      <c r="N4465" s="5" t="s">
        <v>154</v>
      </c>
      <c r="O4465" s="5">
        <v>230.088495575221</v>
      </c>
      <c r="P4465" s="5">
        <v>0</v>
      </c>
      <c r="Q4465" s="5">
        <v>0</v>
      </c>
      <c r="R4465" s="5" t="s">
        <v>20474</v>
      </c>
      <c r="Y4465" s="5" t="s">
        <v>20468</v>
      </c>
      <c r="Z4465" s="5" t="s">
        <v>20475</v>
      </c>
      <c r="AC4465" s="5" t="s">
        <v>149</v>
      </c>
      <c r="AD4465" s="5" t="s">
        <v>97</v>
      </c>
      <c r="AE4465" s="5" t="s">
        <v>458</v>
      </c>
      <c r="AF4465" s="5" t="s">
        <v>5096</v>
      </c>
      <c r="AK4465" s="5" t="s">
        <v>796</v>
      </c>
      <c r="AM4465" s="5" t="s">
        <v>461</v>
      </c>
      <c r="AO4465" s="5" t="s">
        <v>460</v>
      </c>
      <c r="AP4465" s="5" t="s">
        <v>461</v>
      </c>
      <c r="BF4465" s="5" t="s">
        <v>361</v>
      </c>
      <c r="BI4465" s="5">
        <v>7</v>
      </c>
      <c r="BN4465" s="5">
        <f t="shared" si="95"/>
        <v>230.088495575221</v>
      </c>
    </row>
    <row r="4466" spans="1:66" x14ac:dyDescent="0.35">
      <c r="A4466" s="5" t="s">
        <v>20476</v>
      </c>
      <c r="B4466" s="5" t="s">
        <v>313</v>
      </c>
      <c r="C4466" s="5" t="s">
        <v>149</v>
      </c>
      <c r="D4466" s="5" t="s">
        <v>20444</v>
      </c>
      <c r="E4466" s="5" t="s">
        <v>20445</v>
      </c>
      <c r="F4466" s="5" t="s">
        <v>245</v>
      </c>
      <c r="G4466" s="5" t="s">
        <v>20465</v>
      </c>
      <c r="H4466" s="5" t="s">
        <v>1579</v>
      </c>
      <c r="K4466" s="5">
        <v>1</v>
      </c>
      <c r="L4466" s="5">
        <v>0</v>
      </c>
      <c r="M4466" s="5">
        <v>1</v>
      </c>
      <c r="N4466" s="5" t="s">
        <v>154</v>
      </c>
      <c r="O4466" s="5">
        <v>230.088495575221</v>
      </c>
      <c r="P4466" s="5">
        <v>0</v>
      </c>
      <c r="Q4466" s="5">
        <v>0</v>
      </c>
      <c r="R4466" s="5" t="s">
        <v>20477</v>
      </c>
      <c r="Y4466" s="5" t="s">
        <v>20468</v>
      </c>
      <c r="Z4466" s="5" t="s">
        <v>20475</v>
      </c>
      <c r="AC4466" s="5" t="s">
        <v>149</v>
      </c>
      <c r="AD4466" s="5" t="s">
        <v>97</v>
      </c>
      <c r="AE4466" s="5" t="s">
        <v>458</v>
      </c>
      <c r="AF4466" s="5" t="s">
        <v>5096</v>
      </c>
      <c r="AK4466" s="5" t="s">
        <v>796</v>
      </c>
      <c r="AM4466" s="5" t="s">
        <v>461</v>
      </c>
      <c r="AO4466" s="5" t="s">
        <v>460</v>
      </c>
      <c r="AP4466" s="5" t="s">
        <v>461</v>
      </c>
      <c r="BF4466" s="5" t="s">
        <v>361</v>
      </c>
      <c r="BI4466" s="5">
        <v>7</v>
      </c>
      <c r="BN4466" s="5">
        <f t="shared" si="95"/>
        <v>230.088495575221</v>
      </c>
    </row>
    <row r="4467" spans="1:66" x14ac:dyDescent="0.35">
      <c r="A4467" s="5" t="s">
        <v>20478</v>
      </c>
      <c r="B4467" s="5" t="s">
        <v>313</v>
      </c>
      <c r="C4467" s="5" t="s">
        <v>149</v>
      </c>
      <c r="D4467" s="5" t="s">
        <v>20433</v>
      </c>
      <c r="E4467" s="5" t="s">
        <v>20434</v>
      </c>
      <c r="F4467" s="5" t="s">
        <v>245</v>
      </c>
      <c r="G4467" s="5" t="s">
        <v>20479</v>
      </c>
      <c r="H4467" s="5" t="s">
        <v>266</v>
      </c>
      <c r="K4467" s="5">
        <v>1</v>
      </c>
      <c r="L4467" s="5">
        <v>1</v>
      </c>
      <c r="M4467" s="5">
        <v>0</v>
      </c>
      <c r="N4467" s="5" t="s">
        <v>90</v>
      </c>
      <c r="O4467" s="5">
        <v>415.92920353982299</v>
      </c>
      <c r="P4467" s="5">
        <v>0</v>
      </c>
      <c r="Q4467" s="5">
        <v>0</v>
      </c>
      <c r="R4467" s="5" t="s">
        <v>20480</v>
      </c>
      <c r="S4467" s="5" t="s">
        <v>5309</v>
      </c>
      <c r="T4467" s="5" t="s">
        <v>5309</v>
      </c>
      <c r="U4467" s="5" t="s">
        <v>20481</v>
      </c>
      <c r="Y4467" s="5" t="s">
        <v>20482</v>
      </c>
      <c r="Z4467" s="5" t="s">
        <v>20483</v>
      </c>
      <c r="AC4467" s="5" t="s">
        <v>149</v>
      </c>
      <c r="AD4467" s="5" t="s">
        <v>97</v>
      </c>
      <c r="AK4467" s="5" t="s">
        <v>5868</v>
      </c>
      <c r="AM4467" s="5" t="s">
        <v>461</v>
      </c>
      <c r="AO4467" s="5" t="s">
        <v>98</v>
      </c>
      <c r="AP4467" s="5" t="s">
        <v>98</v>
      </c>
      <c r="AT4467" s="5" t="s">
        <v>98</v>
      </c>
      <c r="AX4467" s="5">
        <v>2023</v>
      </c>
      <c r="BA4467" s="5" t="s">
        <v>217</v>
      </c>
      <c r="BD4467" s="5">
        <v>3</v>
      </c>
      <c r="BF4467" s="5" t="s">
        <v>361</v>
      </c>
      <c r="BI4467" s="5">
        <v>8</v>
      </c>
      <c r="BN4467" s="5">
        <f t="shared" si="95"/>
        <v>415.92920353982299</v>
      </c>
    </row>
    <row r="4468" spans="1:66" x14ac:dyDescent="0.35">
      <c r="A4468" s="5" t="s">
        <v>20484</v>
      </c>
      <c r="B4468" s="5" t="s">
        <v>313</v>
      </c>
      <c r="C4468" s="5" t="s">
        <v>149</v>
      </c>
      <c r="D4468" s="5" t="s">
        <v>20444</v>
      </c>
      <c r="E4468" s="5" t="s">
        <v>20445</v>
      </c>
      <c r="F4468" s="5" t="s">
        <v>245</v>
      </c>
      <c r="G4468" s="5" t="s">
        <v>20479</v>
      </c>
      <c r="H4468" s="5" t="s">
        <v>266</v>
      </c>
      <c r="K4468" s="5">
        <v>1</v>
      </c>
      <c r="L4468" s="5">
        <v>0</v>
      </c>
      <c r="M4468" s="5">
        <v>1</v>
      </c>
      <c r="N4468" s="5" t="s">
        <v>154</v>
      </c>
      <c r="O4468" s="5">
        <v>415.92920353982299</v>
      </c>
      <c r="P4468" s="5">
        <v>0</v>
      </c>
      <c r="Q4468" s="5">
        <v>0</v>
      </c>
      <c r="Y4468" s="5" t="s">
        <v>20482</v>
      </c>
      <c r="Z4468" s="5" t="s">
        <v>20485</v>
      </c>
      <c r="AC4468" s="5" t="s">
        <v>149</v>
      </c>
      <c r="AD4468" s="5" t="s">
        <v>97</v>
      </c>
      <c r="AE4468" s="5" t="s">
        <v>458</v>
      </c>
      <c r="AF4468" s="5" t="s">
        <v>5096</v>
      </c>
      <c r="AK4468" s="5" t="s">
        <v>796</v>
      </c>
      <c r="AM4468" s="5" t="s">
        <v>461</v>
      </c>
      <c r="AO4468" s="5" t="s">
        <v>460</v>
      </c>
      <c r="AP4468" s="5" t="s">
        <v>461</v>
      </c>
      <c r="BF4468" s="5" t="s">
        <v>361</v>
      </c>
      <c r="BI4468" s="5">
        <v>7</v>
      </c>
      <c r="BN4468" s="5">
        <f t="shared" si="95"/>
        <v>415.92920353982299</v>
      </c>
    </row>
    <row r="4469" spans="1:66" x14ac:dyDescent="0.35">
      <c r="A4469" s="5" t="s">
        <v>20486</v>
      </c>
      <c r="B4469" s="5" t="s">
        <v>313</v>
      </c>
      <c r="C4469" s="5" t="s">
        <v>149</v>
      </c>
      <c r="D4469" s="5" t="s">
        <v>20433</v>
      </c>
      <c r="E4469" s="5" t="s">
        <v>20434</v>
      </c>
      <c r="F4469" s="5" t="s">
        <v>245</v>
      </c>
      <c r="G4469" s="5" t="s">
        <v>20487</v>
      </c>
      <c r="H4469" s="5" t="s">
        <v>956</v>
      </c>
      <c r="K4469" s="5">
        <v>1</v>
      </c>
      <c r="L4469" s="5">
        <v>1</v>
      </c>
      <c r="M4469" s="5">
        <v>0</v>
      </c>
      <c r="N4469" s="5" t="s">
        <v>90</v>
      </c>
      <c r="O4469" s="5">
        <v>428.761061946903</v>
      </c>
      <c r="P4469" s="5">
        <v>0</v>
      </c>
      <c r="Q4469" s="5">
        <v>0</v>
      </c>
      <c r="R4469" s="5" t="s">
        <v>20488</v>
      </c>
      <c r="S4469" s="5" t="s">
        <v>5309</v>
      </c>
      <c r="T4469" s="5" t="s">
        <v>5309</v>
      </c>
      <c r="U4469" s="5" t="s">
        <v>20489</v>
      </c>
      <c r="Y4469" s="5" t="s">
        <v>20490</v>
      </c>
      <c r="Z4469" s="5" t="s">
        <v>20491</v>
      </c>
      <c r="AC4469" s="5" t="s">
        <v>149</v>
      </c>
      <c r="AD4469" s="5" t="s">
        <v>97</v>
      </c>
      <c r="AK4469" s="5" t="s">
        <v>5868</v>
      </c>
      <c r="AM4469" s="5" t="s">
        <v>461</v>
      </c>
      <c r="AO4469" s="5" t="s">
        <v>98</v>
      </c>
      <c r="AP4469" s="5" t="s">
        <v>98</v>
      </c>
      <c r="AT4469" s="5" t="s">
        <v>98</v>
      </c>
      <c r="AX4469" s="5">
        <v>2023</v>
      </c>
      <c r="BA4469" s="5" t="s">
        <v>217</v>
      </c>
      <c r="BD4469" s="5">
        <v>3</v>
      </c>
      <c r="BF4469" s="5" t="s">
        <v>361</v>
      </c>
      <c r="BI4469" s="5">
        <v>8</v>
      </c>
      <c r="BN4469" s="5">
        <f t="shared" si="95"/>
        <v>428.761061946903</v>
      </c>
    </row>
    <row r="4470" spans="1:66" x14ac:dyDescent="0.35">
      <c r="A4470" s="5" t="s">
        <v>20492</v>
      </c>
      <c r="B4470" s="5" t="s">
        <v>313</v>
      </c>
      <c r="C4470" s="5" t="s">
        <v>149</v>
      </c>
      <c r="D4470" s="5" t="s">
        <v>20444</v>
      </c>
      <c r="E4470" s="5" t="s">
        <v>20445</v>
      </c>
      <c r="F4470" s="5" t="s">
        <v>245</v>
      </c>
      <c r="G4470" s="5" t="s">
        <v>20487</v>
      </c>
      <c r="H4470" s="5" t="s">
        <v>956</v>
      </c>
      <c r="K4470" s="5">
        <v>1</v>
      </c>
      <c r="L4470" s="5">
        <v>0</v>
      </c>
      <c r="M4470" s="5">
        <v>1</v>
      </c>
      <c r="N4470" s="5" t="s">
        <v>154</v>
      </c>
      <c r="O4470" s="5">
        <v>428.761061946903</v>
      </c>
      <c r="P4470" s="5">
        <v>0</v>
      </c>
      <c r="Q4470" s="5">
        <v>0</v>
      </c>
      <c r="Y4470" s="5" t="s">
        <v>20490</v>
      </c>
      <c r="Z4470" s="5" t="s">
        <v>20493</v>
      </c>
      <c r="AC4470" s="5" t="s">
        <v>149</v>
      </c>
      <c r="AD4470" s="5" t="s">
        <v>97</v>
      </c>
      <c r="AE4470" s="5" t="s">
        <v>458</v>
      </c>
      <c r="AF4470" s="5" t="s">
        <v>5096</v>
      </c>
      <c r="AK4470" s="5" t="s">
        <v>796</v>
      </c>
      <c r="AM4470" s="5" t="s">
        <v>461</v>
      </c>
      <c r="AO4470" s="5" t="s">
        <v>460</v>
      </c>
      <c r="AP4470" s="5" t="s">
        <v>461</v>
      </c>
      <c r="BF4470" s="5" t="s">
        <v>361</v>
      </c>
      <c r="BI4470" s="5">
        <v>7</v>
      </c>
      <c r="BN4470" s="5">
        <f t="shared" si="95"/>
        <v>428.761061946903</v>
      </c>
    </row>
    <row r="4471" spans="1:66" x14ac:dyDescent="0.35">
      <c r="A4471" s="5" t="s">
        <v>20494</v>
      </c>
      <c r="B4471" s="5" t="s">
        <v>313</v>
      </c>
      <c r="C4471" s="5" t="s">
        <v>149</v>
      </c>
      <c r="D4471" s="5" t="s">
        <v>20433</v>
      </c>
      <c r="E4471" s="5" t="s">
        <v>20434</v>
      </c>
      <c r="F4471" s="5" t="s">
        <v>245</v>
      </c>
      <c r="G4471" s="5" t="s">
        <v>20495</v>
      </c>
      <c r="H4471" s="5" t="s">
        <v>2073</v>
      </c>
      <c r="K4471" s="5">
        <v>1</v>
      </c>
      <c r="L4471" s="5">
        <v>1</v>
      </c>
      <c r="M4471" s="5">
        <v>0</v>
      </c>
      <c r="N4471" s="5" t="s">
        <v>90</v>
      </c>
      <c r="O4471" s="5">
        <v>150.44247787610701</v>
      </c>
      <c r="P4471" s="5">
        <v>0</v>
      </c>
      <c r="Q4471" s="5">
        <v>0</v>
      </c>
      <c r="R4471" s="5" t="s">
        <v>20496</v>
      </c>
      <c r="S4471" s="5" t="s">
        <v>5309</v>
      </c>
      <c r="T4471" s="5" t="s">
        <v>5309</v>
      </c>
      <c r="U4471" s="5" t="s">
        <v>20497</v>
      </c>
      <c r="Y4471" s="5" t="s">
        <v>20498</v>
      </c>
      <c r="Z4471" s="5" t="s">
        <v>20499</v>
      </c>
      <c r="AC4471" s="5" t="s">
        <v>149</v>
      </c>
      <c r="AD4471" s="5" t="s">
        <v>97</v>
      </c>
      <c r="AK4471" s="5" t="s">
        <v>5868</v>
      </c>
      <c r="AM4471" s="5" t="s">
        <v>461</v>
      </c>
      <c r="AO4471" s="5" t="s">
        <v>98</v>
      </c>
      <c r="AP4471" s="5" t="s">
        <v>98</v>
      </c>
      <c r="AT4471" s="5" t="s">
        <v>98</v>
      </c>
      <c r="AX4471" s="5">
        <v>2023</v>
      </c>
      <c r="BA4471" s="5" t="s">
        <v>217</v>
      </c>
      <c r="BD4471" s="5">
        <v>3</v>
      </c>
      <c r="BF4471" s="5" t="s">
        <v>361</v>
      </c>
      <c r="BI4471" s="5">
        <v>8</v>
      </c>
      <c r="BN4471" s="5">
        <f t="shared" si="95"/>
        <v>150.44247787610701</v>
      </c>
    </row>
    <row r="4472" spans="1:66" x14ac:dyDescent="0.35">
      <c r="A4472" s="5" t="s">
        <v>20500</v>
      </c>
      <c r="B4472" s="5" t="s">
        <v>313</v>
      </c>
      <c r="C4472" s="5" t="s">
        <v>149</v>
      </c>
      <c r="D4472" s="5" t="s">
        <v>20444</v>
      </c>
      <c r="E4472" s="5" t="s">
        <v>20445</v>
      </c>
      <c r="F4472" s="5" t="s">
        <v>245</v>
      </c>
      <c r="G4472" s="5" t="s">
        <v>20495</v>
      </c>
      <c r="H4472" s="5" t="s">
        <v>2073</v>
      </c>
      <c r="K4472" s="5">
        <v>1</v>
      </c>
      <c r="L4472" s="5">
        <v>0</v>
      </c>
      <c r="M4472" s="5">
        <v>1</v>
      </c>
      <c r="N4472" s="5" t="s">
        <v>154</v>
      </c>
      <c r="O4472" s="5">
        <v>150.44247787610701</v>
      </c>
      <c r="P4472" s="5">
        <v>0</v>
      </c>
      <c r="Q4472" s="5">
        <v>0</v>
      </c>
      <c r="R4472" s="5" t="s">
        <v>20501</v>
      </c>
      <c r="Y4472" s="5" t="s">
        <v>20498</v>
      </c>
      <c r="Z4472" s="5" t="s">
        <v>20502</v>
      </c>
      <c r="AC4472" s="5" t="s">
        <v>149</v>
      </c>
      <c r="AD4472" s="5" t="s">
        <v>97</v>
      </c>
      <c r="AE4472" s="5" t="s">
        <v>458</v>
      </c>
      <c r="AF4472" s="5" t="s">
        <v>5096</v>
      </c>
      <c r="AK4472" s="5" t="s">
        <v>796</v>
      </c>
      <c r="AM4472" s="5" t="s">
        <v>461</v>
      </c>
      <c r="AO4472" s="5" t="s">
        <v>460</v>
      </c>
      <c r="AP4472" s="5" t="s">
        <v>461</v>
      </c>
      <c r="BF4472" s="5" t="s">
        <v>361</v>
      </c>
      <c r="BI4472" s="5">
        <v>7</v>
      </c>
      <c r="BN4472" s="5">
        <f t="shared" si="95"/>
        <v>150.44247787610701</v>
      </c>
    </row>
    <row r="4473" spans="1:66" x14ac:dyDescent="0.35">
      <c r="A4473" s="5" t="s">
        <v>20503</v>
      </c>
      <c r="B4473" s="5" t="s">
        <v>313</v>
      </c>
      <c r="C4473" s="5" t="s">
        <v>149</v>
      </c>
      <c r="D4473" s="5" t="s">
        <v>20504</v>
      </c>
      <c r="E4473" s="5" t="s">
        <v>20505</v>
      </c>
      <c r="F4473" s="5" t="s">
        <v>87</v>
      </c>
      <c r="G4473" s="5" t="s">
        <v>20506</v>
      </c>
      <c r="H4473" s="5" t="s">
        <v>2729</v>
      </c>
      <c r="K4473" s="5">
        <v>1</v>
      </c>
      <c r="L4473" s="5">
        <v>1</v>
      </c>
      <c r="M4473" s="5">
        <v>0</v>
      </c>
      <c r="N4473" s="5" t="s">
        <v>90</v>
      </c>
      <c r="O4473" s="5">
        <v>101.769911504425</v>
      </c>
      <c r="P4473" s="5">
        <v>0</v>
      </c>
      <c r="Q4473" s="5">
        <v>0</v>
      </c>
      <c r="R4473" s="5" t="s">
        <v>20507</v>
      </c>
      <c r="S4473" s="5" t="s">
        <v>5309</v>
      </c>
      <c r="T4473" s="5" t="s">
        <v>5309</v>
      </c>
      <c r="U4473" s="5" t="s">
        <v>20508</v>
      </c>
      <c r="Y4473" s="5" t="s">
        <v>20509</v>
      </c>
      <c r="Z4473" s="5" t="s">
        <v>20510</v>
      </c>
      <c r="AB4473" s="5" t="s">
        <v>87</v>
      </c>
      <c r="AC4473" s="5" t="s">
        <v>149</v>
      </c>
      <c r="AD4473" s="5" t="s">
        <v>97</v>
      </c>
      <c r="AK4473" s="5" t="s">
        <v>5868</v>
      </c>
      <c r="AM4473" s="5" t="s">
        <v>461</v>
      </c>
      <c r="AO4473" s="5" t="s">
        <v>98</v>
      </c>
      <c r="AP4473" s="5" t="s">
        <v>98</v>
      </c>
      <c r="AT4473" s="5" t="s">
        <v>98</v>
      </c>
      <c r="AX4473" s="5">
        <v>2023</v>
      </c>
      <c r="BA4473" s="5" t="s">
        <v>217</v>
      </c>
      <c r="BD4473" s="5">
        <v>3</v>
      </c>
      <c r="BF4473" s="5" t="s">
        <v>361</v>
      </c>
      <c r="BI4473" s="5">
        <v>8</v>
      </c>
      <c r="BN4473" s="5">
        <f t="shared" si="95"/>
        <v>101.769911504425</v>
      </c>
    </row>
    <row r="4474" spans="1:66" x14ac:dyDescent="0.35">
      <c r="A4474" s="5" t="s">
        <v>20511</v>
      </c>
      <c r="B4474" s="5" t="s">
        <v>313</v>
      </c>
      <c r="C4474" s="5" t="s">
        <v>149</v>
      </c>
      <c r="D4474" s="5" t="s">
        <v>20512</v>
      </c>
      <c r="E4474" s="5" t="s">
        <v>20513</v>
      </c>
      <c r="F4474" s="5" t="s">
        <v>87</v>
      </c>
      <c r="G4474" s="5" t="s">
        <v>20506</v>
      </c>
      <c r="H4474" s="5" t="s">
        <v>2729</v>
      </c>
      <c r="K4474" s="5">
        <v>1</v>
      </c>
      <c r="L4474" s="5">
        <v>0</v>
      </c>
      <c r="M4474" s="5">
        <v>1</v>
      </c>
      <c r="N4474" s="5" t="s">
        <v>154</v>
      </c>
      <c r="O4474" s="5">
        <v>101.769911504425</v>
      </c>
      <c r="P4474" s="5">
        <v>0</v>
      </c>
      <c r="Q4474" s="5">
        <v>0</v>
      </c>
      <c r="R4474" s="5" t="s">
        <v>20514</v>
      </c>
      <c r="Y4474" s="5" t="s">
        <v>20509</v>
      </c>
      <c r="Z4474" s="5" t="s">
        <v>20515</v>
      </c>
      <c r="AB4474" s="5" t="s">
        <v>87</v>
      </c>
      <c r="AC4474" s="5" t="s">
        <v>149</v>
      </c>
      <c r="AD4474" s="5" t="s">
        <v>97</v>
      </c>
      <c r="AE4474" s="5" t="s">
        <v>458</v>
      </c>
      <c r="AF4474" s="5" t="s">
        <v>5096</v>
      </c>
      <c r="AK4474" s="5" t="s">
        <v>796</v>
      </c>
      <c r="AM4474" s="5" t="s">
        <v>461</v>
      </c>
      <c r="AO4474" s="5" t="s">
        <v>460</v>
      </c>
      <c r="AP4474" s="5" t="s">
        <v>461</v>
      </c>
      <c r="BF4474" s="5" t="s">
        <v>361</v>
      </c>
      <c r="BI4474" s="5">
        <v>7</v>
      </c>
      <c r="BN4474" s="5">
        <f t="shared" si="95"/>
        <v>101.769911504425</v>
      </c>
    </row>
    <row r="4475" spans="1:66" x14ac:dyDescent="0.35">
      <c r="A4475" s="5" t="s">
        <v>20516</v>
      </c>
      <c r="B4475" s="5" t="s">
        <v>313</v>
      </c>
      <c r="C4475" s="5" t="s">
        <v>149</v>
      </c>
      <c r="D4475" s="5" t="s">
        <v>20504</v>
      </c>
      <c r="E4475" s="5" t="s">
        <v>20505</v>
      </c>
      <c r="F4475" s="5" t="s">
        <v>87</v>
      </c>
      <c r="G4475" s="5" t="s">
        <v>20517</v>
      </c>
      <c r="H4475" s="5" t="s">
        <v>89</v>
      </c>
      <c r="K4475" s="5">
        <v>1</v>
      </c>
      <c r="L4475" s="5">
        <v>1</v>
      </c>
      <c r="M4475" s="5">
        <v>0</v>
      </c>
      <c r="N4475" s="5" t="s">
        <v>90</v>
      </c>
      <c r="O4475" s="5">
        <v>395.132743362832</v>
      </c>
      <c r="P4475" s="5">
        <v>0</v>
      </c>
      <c r="Q4475" s="5">
        <v>0</v>
      </c>
      <c r="R4475" s="5" t="s">
        <v>20518</v>
      </c>
      <c r="S4475" s="5" t="s">
        <v>338</v>
      </c>
      <c r="T4475" s="5" t="s">
        <v>20519</v>
      </c>
      <c r="U4475" s="5" t="s">
        <v>20520</v>
      </c>
      <c r="Y4475" s="5" t="s">
        <v>20521</v>
      </c>
      <c r="Z4475" s="5" t="s">
        <v>20522</v>
      </c>
      <c r="AB4475" s="5" t="s">
        <v>87</v>
      </c>
      <c r="AC4475" s="5" t="s">
        <v>149</v>
      </c>
      <c r="AD4475" s="5" t="s">
        <v>97</v>
      </c>
      <c r="AK4475" s="5" t="s">
        <v>5868</v>
      </c>
      <c r="AM4475" s="5" t="s">
        <v>461</v>
      </c>
      <c r="AO4475" s="5" t="s">
        <v>98</v>
      </c>
      <c r="AP4475" s="5" t="s">
        <v>98</v>
      </c>
      <c r="AT4475" s="5" t="s">
        <v>98</v>
      </c>
      <c r="AX4475" s="5">
        <v>2023</v>
      </c>
      <c r="BA4475" s="5" t="s">
        <v>217</v>
      </c>
      <c r="BD4475" s="5">
        <v>3</v>
      </c>
      <c r="BF4475" s="5" t="s">
        <v>361</v>
      </c>
      <c r="BI4475" s="5">
        <v>8</v>
      </c>
      <c r="BN4475" s="5">
        <f t="shared" si="95"/>
        <v>395.132743362832</v>
      </c>
    </row>
    <row r="4476" spans="1:66" x14ac:dyDescent="0.35">
      <c r="A4476" s="5" t="s">
        <v>20523</v>
      </c>
      <c r="B4476" s="5" t="s">
        <v>313</v>
      </c>
      <c r="C4476" s="5" t="s">
        <v>149</v>
      </c>
      <c r="D4476" s="5" t="s">
        <v>20512</v>
      </c>
      <c r="E4476" s="5" t="s">
        <v>20513</v>
      </c>
      <c r="F4476" s="5" t="s">
        <v>87</v>
      </c>
      <c r="G4476" s="5" t="s">
        <v>20517</v>
      </c>
      <c r="H4476" s="5" t="s">
        <v>89</v>
      </c>
      <c r="K4476" s="5">
        <v>1</v>
      </c>
      <c r="L4476" s="5">
        <v>0</v>
      </c>
      <c r="M4476" s="5">
        <v>1</v>
      </c>
      <c r="N4476" s="5" t="s">
        <v>154</v>
      </c>
      <c r="O4476" s="5">
        <v>395.132743362832</v>
      </c>
      <c r="P4476" s="5">
        <v>0</v>
      </c>
      <c r="Q4476" s="5">
        <v>0</v>
      </c>
      <c r="Y4476" s="5" t="s">
        <v>20521</v>
      </c>
      <c r="Z4476" s="5" t="s">
        <v>20524</v>
      </c>
      <c r="AB4476" s="5" t="s">
        <v>87</v>
      </c>
      <c r="AC4476" s="5" t="s">
        <v>149</v>
      </c>
      <c r="AD4476" s="5" t="s">
        <v>97</v>
      </c>
      <c r="AK4476" s="5" t="s">
        <v>796</v>
      </c>
      <c r="AM4476" s="5" t="s">
        <v>461</v>
      </c>
      <c r="AO4476" s="5" t="s">
        <v>460</v>
      </c>
      <c r="AP4476" s="5" t="s">
        <v>461</v>
      </c>
      <c r="BF4476" s="5" t="s">
        <v>361</v>
      </c>
      <c r="BI4476" s="5">
        <v>7</v>
      </c>
      <c r="BN4476" s="5">
        <f t="shared" si="95"/>
        <v>395.132743362832</v>
      </c>
    </row>
    <row r="4477" spans="1:66" x14ac:dyDescent="0.35">
      <c r="A4477" s="5" t="s">
        <v>20525</v>
      </c>
      <c r="B4477" s="5" t="s">
        <v>313</v>
      </c>
      <c r="C4477" s="5" t="s">
        <v>149</v>
      </c>
      <c r="D4477" s="5" t="s">
        <v>20433</v>
      </c>
      <c r="E4477" s="5" t="s">
        <v>20434</v>
      </c>
      <c r="F4477" s="5" t="s">
        <v>245</v>
      </c>
      <c r="G4477" s="5" t="s">
        <v>20526</v>
      </c>
      <c r="H4477" s="5" t="s">
        <v>2079</v>
      </c>
      <c r="K4477" s="5">
        <v>1</v>
      </c>
      <c r="L4477" s="5">
        <v>1</v>
      </c>
      <c r="M4477" s="5">
        <v>0</v>
      </c>
      <c r="N4477" s="5" t="s">
        <v>90</v>
      </c>
      <c r="O4477" s="5">
        <v>169.911504424779</v>
      </c>
      <c r="P4477" s="5">
        <v>0</v>
      </c>
      <c r="Q4477" s="5">
        <v>0</v>
      </c>
      <c r="R4477" s="5" t="s">
        <v>20527</v>
      </c>
      <c r="S4477" s="5" t="s">
        <v>5309</v>
      </c>
      <c r="T4477" s="5" t="s">
        <v>5309</v>
      </c>
      <c r="U4477" s="5" t="s">
        <v>20528</v>
      </c>
      <c r="Y4477" s="5" t="s">
        <v>20529</v>
      </c>
      <c r="Z4477" s="5" t="s">
        <v>20530</v>
      </c>
      <c r="AC4477" s="5" t="s">
        <v>149</v>
      </c>
      <c r="AD4477" s="5" t="s">
        <v>97</v>
      </c>
      <c r="AK4477" s="5" t="s">
        <v>5868</v>
      </c>
      <c r="AM4477" s="5" t="s">
        <v>461</v>
      </c>
      <c r="AO4477" s="5" t="s">
        <v>98</v>
      </c>
      <c r="AP4477" s="5" t="s">
        <v>98</v>
      </c>
      <c r="AT4477" s="5" t="s">
        <v>98</v>
      </c>
      <c r="AX4477" s="5">
        <v>2023</v>
      </c>
      <c r="BA4477" s="5" t="s">
        <v>217</v>
      </c>
      <c r="BD4477" s="5">
        <v>3</v>
      </c>
      <c r="BF4477" s="5" t="s">
        <v>361</v>
      </c>
      <c r="BI4477" s="5">
        <v>8</v>
      </c>
      <c r="BN4477" s="5">
        <f t="shared" si="95"/>
        <v>169.911504424779</v>
      </c>
    </row>
    <row r="4478" spans="1:66" x14ac:dyDescent="0.35">
      <c r="A4478" s="5" t="s">
        <v>20531</v>
      </c>
      <c r="B4478" s="5" t="s">
        <v>313</v>
      </c>
      <c r="C4478" s="5" t="s">
        <v>149</v>
      </c>
      <c r="D4478" s="5" t="s">
        <v>20444</v>
      </c>
      <c r="E4478" s="5" t="s">
        <v>20445</v>
      </c>
      <c r="F4478" s="5" t="s">
        <v>245</v>
      </c>
      <c r="G4478" s="5" t="s">
        <v>20526</v>
      </c>
      <c r="H4478" s="5" t="s">
        <v>2079</v>
      </c>
      <c r="K4478" s="5">
        <v>1</v>
      </c>
      <c r="L4478" s="5">
        <v>0</v>
      </c>
      <c r="M4478" s="5">
        <v>1</v>
      </c>
      <c r="N4478" s="5" t="s">
        <v>154</v>
      </c>
      <c r="O4478" s="5">
        <v>169.911504424779</v>
      </c>
      <c r="P4478" s="5">
        <v>0</v>
      </c>
      <c r="Q4478" s="5">
        <v>0</v>
      </c>
      <c r="R4478" s="5" t="s">
        <v>20532</v>
      </c>
      <c r="Y4478" s="5" t="s">
        <v>20529</v>
      </c>
      <c r="Z4478" s="5" t="s">
        <v>20533</v>
      </c>
      <c r="AC4478" s="5" t="s">
        <v>149</v>
      </c>
      <c r="AD4478" s="5" t="s">
        <v>97</v>
      </c>
      <c r="AE4478" s="5" t="s">
        <v>458</v>
      </c>
      <c r="AF4478" s="5" t="s">
        <v>5096</v>
      </c>
      <c r="AK4478" s="5" t="s">
        <v>796</v>
      </c>
      <c r="AM4478" s="5" t="s">
        <v>461</v>
      </c>
      <c r="AO4478" s="5" t="s">
        <v>460</v>
      </c>
      <c r="AP4478" s="5" t="s">
        <v>461</v>
      </c>
      <c r="BF4478" s="5" t="s">
        <v>361</v>
      </c>
      <c r="BI4478" s="5">
        <v>7</v>
      </c>
      <c r="BN4478" s="5">
        <f t="shared" si="95"/>
        <v>169.911504424779</v>
      </c>
    </row>
    <row r="4479" spans="1:66" x14ac:dyDescent="0.35">
      <c r="A4479" s="5" t="s">
        <v>20534</v>
      </c>
      <c r="B4479" s="5" t="s">
        <v>313</v>
      </c>
      <c r="C4479" s="5" t="s">
        <v>149</v>
      </c>
      <c r="D4479" s="5" t="s">
        <v>20433</v>
      </c>
      <c r="E4479" s="5" t="s">
        <v>20434</v>
      </c>
      <c r="F4479" s="5" t="s">
        <v>245</v>
      </c>
      <c r="G4479" s="5" t="s">
        <v>20535</v>
      </c>
      <c r="H4479" s="5" t="s">
        <v>365</v>
      </c>
      <c r="K4479" s="5">
        <v>1</v>
      </c>
      <c r="L4479" s="5">
        <v>1</v>
      </c>
      <c r="M4479" s="5">
        <v>0</v>
      </c>
      <c r="N4479" s="5" t="s">
        <v>90</v>
      </c>
      <c r="O4479" s="5">
        <v>243.36283185840799</v>
      </c>
      <c r="P4479" s="5">
        <v>0</v>
      </c>
      <c r="Q4479" s="5">
        <v>0</v>
      </c>
      <c r="R4479" s="5" t="s">
        <v>20536</v>
      </c>
      <c r="S4479" s="5" t="s">
        <v>5309</v>
      </c>
      <c r="T4479" s="5" t="s">
        <v>5309</v>
      </c>
      <c r="U4479" s="5" t="s">
        <v>20537</v>
      </c>
      <c r="Y4479" s="5" t="s">
        <v>20538</v>
      </c>
      <c r="Z4479" s="5" t="s">
        <v>20539</v>
      </c>
      <c r="AC4479" s="5" t="s">
        <v>149</v>
      </c>
      <c r="AD4479" s="5" t="s">
        <v>97</v>
      </c>
      <c r="AK4479" s="5" t="s">
        <v>5868</v>
      </c>
      <c r="AM4479" s="5" t="s">
        <v>461</v>
      </c>
      <c r="AO4479" s="5" t="s">
        <v>98</v>
      </c>
      <c r="AP4479" s="5" t="s">
        <v>98</v>
      </c>
      <c r="AT4479" s="5" t="s">
        <v>98</v>
      </c>
      <c r="AX4479" s="5">
        <v>2023</v>
      </c>
      <c r="BA4479" s="5" t="s">
        <v>217</v>
      </c>
      <c r="BD4479" s="5">
        <v>3</v>
      </c>
      <c r="BF4479" s="5" t="s">
        <v>361</v>
      </c>
      <c r="BI4479" s="5">
        <v>8</v>
      </c>
      <c r="BN4479" s="5">
        <f t="shared" si="95"/>
        <v>243.36283185840799</v>
      </c>
    </row>
    <row r="4480" spans="1:66" x14ac:dyDescent="0.35">
      <c r="A4480" s="5" t="s">
        <v>20540</v>
      </c>
      <c r="B4480" s="5" t="s">
        <v>313</v>
      </c>
      <c r="C4480" s="5" t="s">
        <v>149</v>
      </c>
      <c r="D4480" s="5" t="s">
        <v>20444</v>
      </c>
      <c r="E4480" s="5" t="s">
        <v>20445</v>
      </c>
      <c r="F4480" s="5" t="s">
        <v>245</v>
      </c>
      <c r="G4480" s="5" t="s">
        <v>20535</v>
      </c>
      <c r="H4480" s="5" t="s">
        <v>365</v>
      </c>
      <c r="K4480" s="5">
        <v>1</v>
      </c>
      <c r="L4480" s="5">
        <v>0</v>
      </c>
      <c r="M4480" s="5">
        <v>1</v>
      </c>
      <c r="N4480" s="5" t="s">
        <v>154</v>
      </c>
      <c r="O4480" s="5">
        <v>243.36283185840799</v>
      </c>
      <c r="P4480" s="5">
        <v>0</v>
      </c>
      <c r="Q4480" s="5">
        <v>0</v>
      </c>
      <c r="R4480" s="5" t="s">
        <v>20541</v>
      </c>
      <c r="Y4480" s="5" t="s">
        <v>20538</v>
      </c>
      <c r="Z4480" s="5" t="s">
        <v>20542</v>
      </c>
      <c r="AC4480" s="5" t="s">
        <v>149</v>
      </c>
      <c r="AD4480" s="5" t="s">
        <v>97</v>
      </c>
      <c r="AE4480" s="5" t="s">
        <v>458</v>
      </c>
      <c r="AF4480" s="5" t="s">
        <v>5096</v>
      </c>
      <c r="AK4480" s="5" t="s">
        <v>796</v>
      </c>
      <c r="AM4480" s="5" t="s">
        <v>461</v>
      </c>
      <c r="AO4480" s="5" t="s">
        <v>460</v>
      </c>
      <c r="AP4480" s="5" t="s">
        <v>461</v>
      </c>
      <c r="BF4480" s="5" t="s">
        <v>361</v>
      </c>
      <c r="BI4480" s="5">
        <v>7</v>
      </c>
      <c r="BN4480" s="5">
        <f t="shared" si="95"/>
        <v>243.36283185840799</v>
      </c>
    </row>
    <row r="4481" spans="1:66" x14ac:dyDescent="0.35">
      <c r="A4481" s="5" t="s">
        <v>20543</v>
      </c>
      <c r="B4481" s="5" t="s">
        <v>313</v>
      </c>
      <c r="C4481" s="5" t="s">
        <v>149</v>
      </c>
      <c r="D4481" s="5" t="s">
        <v>20544</v>
      </c>
      <c r="E4481" s="5" t="s">
        <v>20545</v>
      </c>
      <c r="F4481" s="5" t="s">
        <v>245</v>
      </c>
      <c r="G4481" s="5" t="s">
        <v>20546</v>
      </c>
      <c r="H4481" s="5" t="s">
        <v>1572</v>
      </c>
      <c r="K4481" s="5">
        <v>1</v>
      </c>
      <c r="L4481" s="5">
        <v>1</v>
      </c>
      <c r="M4481" s="5">
        <v>0</v>
      </c>
      <c r="N4481" s="5" t="s">
        <v>90</v>
      </c>
      <c r="O4481" s="5">
        <v>270.79646017699201</v>
      </c>
      <c r="P4481" s="5">
        <v>0</v>
      </c>
      <c r="Q4481" s="5">
        <v>0</v>
      </c>
      <c r="R4481" s="5" t="s">
        <v>20547</v>
      </c>
      <c r="S4481" s="5" t="s">
        <v>8092</v>
      </c>
      <c r="T4481" s="5" t="s">
        <v>8092</v>
      </c>
      <c r="U4481" s="5" t="s">
        <v>20548</v>
      </c>
      <c r="Y4481" s="5" t="s">
        <v>20549</v>
      </c>
      <c r="Z4481" s="5" t="s">
        <v>20550</v>
      </c>
      <c r="AC4481" s="5" t="s">
        <v>149</v>
      </c>
      <c r="AD4481" s="5" t="s">
        <v>97</v>
      </c>
      <c r="AK4481" s="5" t="s">
        <v>5868</v>
      </c>
      <c r="AL4481" s="5" t="s">
        <v>5346</v>
      </c>
      <c r="AM4481" s="5" t="s">
        <v>390</v>
      </c>
      <c r="AN4481" s="5" t="s">
        <v>20551</v>
      </c>
      <c r="AO4481" s="5" t="s">
        <v>98</v>
      </c>
      <c r="AP4481" s="5" t="s">
        <v>98</v>
      </c>
      <c r="AT4481" s="5" t="s">
        <v>98</v>
      </c>
      <c r="AX4481" s="5">
        <v>2023</v>
      </c>
      <c r="BA4481" s="5" t="s">
        <v>217</v>
      </c>
      <c r="BD4481" s="5">
        <v>2</v>
      </c>
      <c r="BF4481" s="5" t="s">
        <v>361</v>
      </c>
      <c r="BG4481" s="5" t="s">
        <v>362</v>
      </c>
      <c r="BI4481" s="5">
        <v>8</v>
      </c>
      <c r="BJ4481" s="5">
        <v>10</v>
      </c>
      <c r="BN4481" s="5">
        <f t="shared" si="95"/>
        <v>270.79646017699201</v>
      </c>
    </row>
    <row r="4482" spans="1:66" x14ac:dyDescent="0.35">
      <c r="A4482" s="5" t="s">
        <v>20552</v>
      </c>
      <c r="B4482" s="5" t="s">
        <v>313</v>
      </c>
      <c r="C4482" s="5" t="s">
        <v>149</v>
      </c>
      <c r="D4482" s="5" t="s">
        <v>20553</v>
      </c>
      <c r="E4482" s="5" t="s">
        <v>20554</v>
      </c>
      <c r="F4482" s="5" t="s">
        <v>245</v>
      </c>
      <c r="G4482" s="5" t="s">
        <v>20555</v>
      </c>
      <c r="H4482" s="5" t="s">
        <v>1572</v>
      </c>
      <c r="K4482" s="5">
        <v>1</v>
      </c>
      <c r="L4482" s="5">
        <v>1</v>
      </c>
      <c r="M4482" s="5">
        <v>0</v>
      </c>
      <c r="N4482" s="5" t="s">
        <v>90</v>
      </c>
      <c r="O4482" s="5">
        <v>265.48672566371698</v>
      </c>
      <c r="P4482" s="5">
        <v>0</v>
      </c>
      <c r="Q4482" s="5">
        <v>0</v>
      </c>
      <c r="R4482" s="5" t="s">
        <v>20556</v>
      </c>
      <c r="S4482" s="5" t="s">
        <v>5326</v>
      </c>
      <c r="T4482" s="5" t="s">
        <v>5326</v>
      </c>
      <c r="U4482" s="5" t="s">
        <v>20557</v>
      </c>
      <c r="Y4482" s="5" t="s">
        <v>20558</v>
      </c>
      <c r="Z4482" s="5" t="s">
        <v>20559</v>
      </c>
      <c r="AC4482" s="5" t="s">
        <v>149</v>
      </c>
      <c r="AD4482" s="5" t="s">
        <v>97</v>
      </c>
      <c r="AK4482" s="5" t="s">
        <v>5868</v>
      </c>
      <c r="AL4482" s="5" t="s">
        <v>5346</v>
      </c>
      <c r="AM4482" s="5" t="s">
        <v>390</v>
      </c>
      <c r="AN4482" s="5" t="s">
        <v>20560</v>
      </c>
      <c r="AO4482" s="5" t="s">
        <v>98</v>
      </c>
      <c r="AP4482" s="5" t="s">
        <v>98</v>
      </c>
      <c r="AT4482" s="5" t="s">
        <v>98</v>
      </c>
      <c r="AX4482" s="5">
        <v>2023</v>
      </c>
      <c r="BA4482" s="5" t="s">
        <v>217</v>
      </c>
      <c r="BD4482" s="5">
        <v>3</v>
      </c>
      <c r="BF4482" s="5" t="s">
        <v>361</v>
      </c>
      <c r="BG4482" s="5" t="s">
        <v>362</v>
      </c>
      <c r="BI4482" s="5">
        <v>8</v>
      </c>
      <c r="BJ4482" s="5">
        <v>10</v>
      </c>
      <c r="BN4482" s="5">
        <f t="shared" si="95"/>
        <v>265.48672566371698</v>
      </c>
    </row>
    <row r="4483" spans="1:66" x14ac:dyDescent="0.35">
      <c r="A4483" s="5" t="s">
        <v>20561</v>
      </c>
      <c r="B4483" s="5" t="s">
        <v>313</v>
      </c>
      <c r="C4483" s="5" t="s">
        <v>149</v>
      </c>
      <c r="D4483" s="5" t="s">
        <v>20562</v>
      </c>
      <c r="E4483" s="5" t="s">
        <v>20563</v>
      </c>
      <c r="F4483" s="5" t="s">
        <v>245</v>
      </c>
      <c r="G4483" s="5" t="s">
        <v>20564</v>
      </c>
      <c r="H4483" s="5" t="s">
        <v>1572</v>
      </c>
      <c r="K4483" s="5">
        <v>1</v>
      </c>
      <c r="L4483" s="5">
        <v>1</v>
      </c>
      <c r="M4483" s="5">
        <v>0</v>
      </c>
      <c r="N4483" s="5" t="s">
        <v>90</v>
      </c>
      <c r="O4483" s="5">
        <v>265.48672566371698</v>
      </c>
      <c r="P4483" s="5">
        <v>0</v>
      </c>
      <c r="Q4483" s="5">
        <v>0</v>
      </c>
      <c r="R4483" s="5" t="s">
        <v>20565</v>
      </c>
      <c r="S4483" s="5" t="s">
        <v>1013</v>
      </c>
      <c r="T4483" s="5" t="s">
        <v>1013</v>
      </c>
      <c r="U4483" s="5" t="s">
        <v>20566</v>
      </c>
      <c r="Y4483" s="5" t="s">
        <v>20567</v>
      </c>
      <c r="Z4483" s="5" t="s">
        <v>20568</v>
      </c>
      <c r="AC4483" s="5" t="s">
        <v>149</v>
      </c>
      <c r="AD4483" s="5" t="s">
        <v>97</v>
      </c>
      <c r="AK4483" s="5" t="s">
        <v>628</v>
      </c>
      <c r="AL4483" s="5" t="s">
        <v>972</v>
      </c>
      <c r="AM4483" s="5" t="s">
        <v>390</v>
      </c>
      <c r="AN4483" s="5" t="s">
        <v>20569</v>
      </c>
      <c r="AO4483" s="5" t="s">
        <v>98</v>
      </c>
      <c r="AP4483" s="5" t="s">
        <v>98</v>
      </c>
      <c r="AT4483" s="5" t="s">
        <v>98</v>
      </c>
      <c r="AX4483" s="5">
        <v>2023</v>
      </c>
      <c r="BA4483" s="5" t="s">
        <v>217</v>
      </c>
      <c r="BD4483" s="5">
        <v>3</v>
      </c>
      <c r="BF4483" s="5" t="s">
        <v>361</v>
      </c>
      <c r="BG4483" s="5" t="s">
        <v>362</v>
      </c>
      <c r="BI4483" s="5">
        <v>9</v>
      </c>
      <c r="BJ4483" s="5">
        <v>11</v>
      </c>
      <c r="BN4483" s="5">
        <f t="shared" si="95"/>
        <v>265.48672566371698</v>
      </c>
    </row>
    <row r="4484" spans="1:66" x14ac:dyDescent="0.35">
      <c r="A4484" s="5" t="s">
        <v>20570</v>
      </c>
      <c r="B4484" s="5" t="s">
        <v>313</v>
      </c>
      <c r="C4484" s="5" t="s">
        <v>149</v>
      </c>
      <c r="D4484" s="5" t="s">
        <v>20571</v>
      </c>
      <c r="E4484" s="5" t="s">
        <v>20572</v>
      </c>
      <c r="F4484" s="5" t="s">
        <v>245</v>
      </c>
      <c r="G4484" s="5" t="s">
        <v>20573</v>
      </c>
      <c r="H4484" s="5" t="s">
        <v>1572</v>
      </c>
      <c r="K4484" s="5">
        <v>1</v>
      </c>
      <c r="L4484" s="5">
        <v>1</v>
      </c>
      <c r="M4484" s="5">
        <v>0</v>
      </c>
      <c r="N4484" s="5" t="s">
        <v>90</v>
      </c>
      <c r="O4484" s="5">
        <v>265.48672566371698</v>
      </c>
      <c r="P4484" s="5">
        <v>0</v>
      </c>
      <c r="Q4484" s="5">
        <v>0</v>
      </c>
      <c r="R4484" s="5" t="s">
        <v>20574</v>
      </c>
      <c r="S4484" s="5" t="s">
        <v>11422</v>
      </c>
      <c r="T4484" s="5" t="s">
        <v>11422</v>
      </c>
      <c r="U4484" s="5" t="s">
        <v>20575</v>
      </c>
      <c r="Y4484" s="5" t="s">
        <v>20576</v>
      </c>
      <c r="Z4484" s="5" t="s">
        <v>20577</v>
      </c>
      <c r="AC4484" s="5" t="s">
        <v>149</v>
      </c>
      <c r="AD4484" s="5" t="s">
        <v>97</v>
      </c>
      <c r="AK4484" s="5" t="s">
        <v>628</v>
      </c>
      <c r="AL4484" s="5" t="s">
        <v>761</v>
      </c>
      <c r="AM4484" s="5" t="s">
        <v>20578</v>
      </c>
      <c r="AN4484" s="5" t="s">
        <v>20579</v>
      </c>
      <c r="AO4484" s="5" t="s">
        <v>98</v>
      </c>
      <c r="AP4484" s="5" t="s">
        <v>98</v>
      </c>
      <c r="AT4484" s="5" t="s">
        <v>98</v>
      </c>
      <c r="AX4484" s="5">
        <v>2023</v>
      </c>
      <c r="BA4484" s="5" t="s">
        <v>99</v>
      </c>
      <c r="BD4484" s="5">
        <v>4</v>
      </c>
      <c r="BF4484" s="5" t="s">
        <v>361</v>
      </c>
      <c r="BG4484" s="5" t="s">
        <v>362</v>
      </c>
      <c r="BI4484" s="5">
        <v>9</v>
      </c>
      <c r="BJ4484" s="5">
        <v>12</v>
      </c>
      <c r="BN4484" s="5">
        <f t="shared" si="95"/>
        <v>265.48672566371698</v>
      </c>
    </row>
    <row r="4485" spans="1:66" x14ac:dyDescent="0.35">
      <c r="A4485" s="5" t="s">
        <v>20580</v>
      </c>
      <c r="B4485" s="5" t="s">
        <v>313</v>
      </c>
      <c r="C4485" s="5" t="s">
        <v>149</v>
      </c>
      <c r="D4485" s="5" t="s">
        <v>2877</v>
      </c>
      <c r="E4485" s="5" t="s">
        <v>2878</v>
      </c>
      <c r="F4485" s="5" t="s">
        <v>245</v>
      </c>
      <c r="G4485" s="5" t="s">
        <v>20581</v>
      </c>
      <c r="H4485" s="5" t="s">
        <v>1572</v>
      </c>
      <c r="K4485" s="5">
        <v>1</v>
      </c>
      <c r="L4485" s="5">
        <v>1</v>
      </c>
      <c r="M4485" s="5">
        <v>0</v>
      </c>
      <c r="N4485" s="5" t="s">
        <v>90</v>
      </c>
      <c r="O4485" s="5">
        <v>270.79646017699201</v>
      </c>
      <c r="P4485" s="5">
        <v>270.79646017699201</v>
      </c>
      <c r="Q4485" s="5">
        <v>0</v>
      </c>
      <c r="R4485" s="5" t="s">
        <v>20582</v>
      </c>
      <c r="S4485" s="5" t="s">
        <v>796</v>
      </c>
      <c r="T4485" s="5" t="s">
        <v>797</v>
      </c>
      <c r="U4485" s="5" t="s">
        <v>20583</v>
      </c>
      <c r="Y4485" s="5" t="s">
        <v>20584</v>
      </c>
      <c r="Z4485" s="5" t="s">
        <v>20585</v>
      </c>
      <c r="AC4485" s="5" t="s">
        <v>149</v>
      </c>
      <c r="AD4485" s="5" t="s">
        <v>97</v>
      </c>
      <c r="AK4485" s="5" t="s">
        <v>356</v>
      </c>
      <c r="AM4485" s="5" t="s">
        <v>20586</v>
      </c>
      <c r="AN4485" s="5" t="s">
        <v>20587</v>
      </c>
      <c r="AO4485" s="5" t="s">
        <v>157</v>
      </c>
      <c r="AP4485" s="5" t="s">
        <v>158</v>
      </c>
      <c r="AT4485" s="5" t="s">
        <v>2642</v>
      </c>
      <c r="AX4485" s="5">
        <v>2023</v>
      </c>
      <c r="BA4485" s="5" t="s">
        <v>99</v>
      </c>
      <c r="BD4485" s="5">
        <v>6</v>
      </c>
      <c r="BF4485" s="5" t="s">
        <v>362</v>
      </c>
      <c r="BI4485" s="5">
        <v>11</v>
      </c>
      <c r="BN4485" s="5">
        <f t="shared" ref="BN4485:BN4548" si="96">IF(BM4485="",O4485,BM4485)</f>
        <v>270.79646017699201</v>
      </c>
    </row>
    <row r="4486" spans="1:66" x14ac:dyDescent="0.35">
      <c r="A4486" s="5" t="s">
        <v>20588</v>
      </c>
      <c r="B4486" s="5" t="s">
        <v>313</v>
      </c>
      <c r="C4486" s="5" t="s">
        <v>149</v>
      </c>
      <c r="D4486" s="5" t="s">
        <v>20544</v>
      </c>
      <c r="E4486" s="5" t="s">
        <v>20545</v>
      </c>
      <c r="F4486" s="5" t="s">
        <v>245</v>
      </c>
      <c r="G4486" s="5" t="s">
        <v>20589</v>
      </c>
      <c r="H4486" s="5" t="s">
        <v>2067</v>
      </c>
      <c r="K4486" s="5">
        <v>1</v>
      </c>
      <c r="L4486" s="5">
        <v>1</v>
      </c>
      <c r="M4486" s="5">
        <v>0</v>
      </c>
      <c r="N4486" s="5" t="s">
        <v>90</v>
      </c>
      <c r="O4486" s="5">
        <v>371.68141592920398</v>
      </c>
      <c r="P4486" s="5">
        <v>0</v>
      </c>
      <c r="Q4486" s="5">
        <v>0</v>
      </c>
      <c r="R4486" s="5" t="s">
        <v>20590</v>
      </c>
      <c r="S4486" s="5" t="s">
        <v>8092</v>
      </c>
      <c r="T4486" s="5" t="s">
        <v>8092</v>
      </c>
      <c r="U4486" s="5" t="s">
        <v>20591</v>
      </c>
      <c r="Y4486" s="5" t="s">
        <v>20592</v>
      </c>
      <c r="Z4486" s="5" t="s">
        <v>20593</v>
      </c>
      <c r="AC4486" s="5" t="s">
        <v>149</v>
      </c>
      <c r="AD4486" s="5" t="s">
        <v>97</v>
      </c>
      <c r="AK4486" s="5" t="s">
        <v>5868</v>
      </c>
      <c r="AL4486" s="5" t="s">
        <v>5346</v>
      </c>
      <c r="AM4486" s="5" t="s">
        <v>20594</v>
      </c>
      <c r="AN4486" s="5" t="s">
        <v>20551</v>
      </c>
      <c r="AO4486" s="5" t="s">
        <v>98</v>
      </c>
      <c r="AP4486" s="5" t="s">
        <v>98</v>
      </c>
      <c r="AT4486" s="5" t="s">
        <v>98</v>
      </c>
      <c r="AX4486" s="5">
        <v>2023</v>
      </c>
      <c r="BA4486" s="5" t="s">
        <v>217</v>
      </c>
      <c r="BD4486" s="5">
        <v>2</v>
      </c>
      <c r="BF4486" s="5" t="s">
        <v>361</v>
      </c>
      <c r="BG4486" s="5" t="s">
        <v>362</v>
      </c>
      <c r="BI4486" s="5">
        <v>8</v>
      </c>
      <c r="BJ4486" s="5">
        <v>10</v>
      </c>
      <c r="BN4486" s="5">
        <f t="shared" si="96"/>
        <v>371.68141592920398</v>
      </c>
    </row>
    <row r="4487" spans="1:66" x14ac:dyDescent="0.35">
      <c r="A4487" s="5" t="s">
        <v>20595</v>
      </c>
      <c r="B4487" s="5" t="s">
        <v>313</v>
      </c>
      <c r="C4487" s="5" t="s">
        <v>149</v>
      </c>
      <c r="D4487" s="5" t="s">
        <v>20544</v>
      </c>
      <c r="E4487" s="5" t="s">
        <v>20545</v>
      </c>
      <c r="F4487" s="5" t="s">
        <v>245</v>
      </c>
      <c r="G4487" s="5" t="s">
        <v>20589</v>
      </c>
      <c r="H4487" s="5" t="s">
        <v>2067</v>
      </c>
      <c r="K4487" s="5">
        <v>1</v>
      </c>
      <c r="L4487" s="5">
        <v>1</v>
      </c>
      <c r="M4487" s="5">
        <v>0</v>
      </c>
      <c r="N4487" s="5" t="s">
        <v>90</v>
      </c>
      <c r="O4487" s="5">
        <v>371.68141592920398</v>
      </c>
      <c r="P4487" s="5">
        <v>0</v>
      </c>
      <c r="Q4487" s="5">
        <v>0</v>
      </c>
      <c r="R4487" s="5" t="s">
        <v>20596</v>
      </c>
      <c r="S4487" s="5" t="s">
        <v>8092</v>
      </c>
      <c r="T4487" s="5" t="s">
        <v>8092</v>
      </c>
      <c r="U4487" s="5" t="s">
        <v>20597</v>
      </c>
      <c r="Y4487" s="5" t="s">
        <v>20592</v>
      </c>
      <c r="Z4487" s="5" t="s">
        <v>20593</v>
      </c>
      <c r="AC4487" s="5" t="s">
        <v>149</v>
      </c>
      <c r="AD4487" s="5" t="s">
        <v>97</v>
      </c>
      <c r="AK4487" s="5" t="s">
        <v>5868</v>
      </c>
      <c r="AL4487" s="5" t="s">
        <v>5346</v>
      </c>
      <c r="AM4487" s="5" t="s">
        <v>20594</v>
      </c>
      <c r="AN4487" s="5" t="s">
        <v>20551</v>
      </c>
      <c r="AO4487" s="5" t="s">
        <v>98</v>
      </c>
      <c r="AP4487" s="5" t="s">
        <v>98</v>
      </c>
      <c r="AT4487" s="5" t="s">
        <v>98</v>
      </c>
      <c r="AX4487" s="5">
        <v>2023</v>
      </c>
      <c r="BA4487" s="5" t="s">
        <v>217</v>
      </c>
      <c r="BD4487" s="5">
        <v>2</v>
      </c>
      <c r="BF4487" s="5" t="s">
        <v>361</v>
      </c>
      <c r="BG4487" s="5" t="s">
        <v>362</v>
      </c>
      <c r="BI4487" s="5">
        <v>8</v>
      </c>
      <c r="BJ4487" s="5">
        <v>10</v>
      </c>
      <c r="BN4487" s="5">
        <f t="shared" si="96"/>
        <v>371.68141592920398</v>
      </c>
    </row>
    <row r="4488" spans="1:66" x14ac:dyDescent="0.35">
      <c r="A4488" s="5" t="s">
        <v>20598</v>
      </c>
      <c r="B4488" s="5" t="s">
        <v>313</v>
      </c>
      <c r="C4488" s="5" t="s">
        <v>149</v>
      </c>
      <c r="D4488" s="5" t="s">
        <v>20553</v>
      </c>
      <c r="E4488" s="5" t="s">
        <v>20554</v>
      </c>
      <c r="F4488" s="5" t="s">
        <v>245</v>
      </c>
      <c r="G4488" s="5" t="s">
        <v>20599</v>
      </c>
      <c r="H4488" s="5" t="s">
        <v>2067</v>
      </c>
      <c r="K4488" s="5">
        <v>1</v>
      </c>
      <c r="L4488" s="5">
        <v>1</v>
      </c>
      <c r="M4488" s="5">
        <v>0</v>
      </c>
      <c r="N4488" s="5" t="s">
        <v>90</v>
      </c>
      <c r="O4488" s="5">
        <v>424.77876106194702</v>
      </c>
      <c r="P4488" s="5">
        <v>0</v>
      </c>
      <c r="Q4488" s="5">
        <v>0</v>
      </c>
      <c r="R4488" s="5" t="s">
        <v>20600</v>
      </c>
      <c r="S4488" s="5" t="s">
        <v>5326</v>
      </c>
      <c r="T4488" s="5" t="s">
        <v>5326</v>
      </c>
      <c r="U4488" s="5" t="s">
        <v>20601</v>
      </c>
      <c r="Y4488" s="5" t="s">
        <v>20602</v>
      </c>
      <c r="Z4488" s="5" t="s">
        <v>20603</v>
      </c>
      <c r="AC4488" s="5" t="s">
        <v>149</v>
      </c>
      <c r="AD4488" s="5" t="s">
        <v>97</v>
      </c>
      <c r="AK4488" s="5" t="s">
        <v>5868</v>
      </c>
      <c r="AL4488" s="5" t="s">
        <v>5346</v>
      </c>
      <c r="AM4488" s="5" t="s">
        <v>390</v>
      </c>
      <c r="AN4488" s="5" t="s">
        <v>20560</v>
      </c>
      <c r="AO4488" s="5" t="s">
        <v>98</v>
      </c>
      <c r="AP4488" s="5" t="s">
        <v>98</v>
      </c>
      <c r="AT4488" s="5" t="s">
        <v>98</v>
      </c>
      <c r="AX4488" s="5">
        <v>2023</v>
      </c>
      <c r="BA4488" s="5" t="s">
        <v>217</v>
      </c>
      <c r="BD4488" s="5">
        <v>3</v>
      </c>
      <c r="BF4488" s="5" t="s">
        <v>361</v>
      </c>
      <c r="BG4488" s="5" t="s">
        <v>362</v>
      </c>
      <c r="BI4488" s="5">
        <v>8</v>
      </c>
      <c r="BJ4488" s="5">
        <v>10</v>
      </c>
      <c r="BN4488" s="5">
        <f t="shared" si="96"/>
        <v>424.77876106194702</v>
      </c>
    </row>
    <row r="4489" spans="1:66" x14ac:dyDescent="0.35">
      <c r="A4489" s="5" t="s">
        <v>20604</v>
      </c>
      <c r="B4489" s="5" t="s">
        <v>313</v>
      </c>
      <c r="C4489" s="5" t="s">
        <v>149</v>
      </c>
      <c r="D4489" s="5" t="s">
        <v>20562</v>
      </c>
      <c r="E4489" s="5" t="s">
        <v>20563</v>
      </c>
      <c r="F4489" s="5" t="s">
        <v>245</v>
      </c>
      <c r="G4489" s="5" t="s">
        <v>20605</v>
      </c>
      <c r="H4489" s="5" t="s">
        <v>2067</v>
      </c>
      <c r="K4489" s="5">
        <v>1</v>
      </c>
      <c r="L4489" s="5">
        <v>1</v>
      </c>
      <c r="M4489" s="5">
        <v>0</v>
      </c>
      <c r="N4489" s="5" t="s">
        <v>90</v>
      </c>
      <c r="O4489" s="5">
        <v>424.77876106194702</v>
      </c>
      <c r="P4489" s="5">
        <v>0</v>
      </c>
      <c r="Q4489" s="5">
        <v>0</v>
      </c>
      <c r="R4489" s="5" t="s">
        <v>20606</v>
      </c>
      <c r="S4489" s="5" t="s">
        <v>1013</v>
      </c>
      <c r="T4489" s="5" t="s">
        <v>1013</v>
      </c>
      <c r="U4489" s="5" t="s">
        <v>20607</v>
      </c>
      <c r="Y4489" s="5" t="s">
        <v>20608</v>
      </c>
      <c r="Z4489" s="5" t="s">
        <v>20609</v>
      </c>
      <c r="AC4489" s="5" t="s">
        <v>149</v>
      </c>
      <c r="AD4489" s="5" t="s">
        <v>97</v>
      </c>
      <c r="AK4489" s="5" t="s">
        <v>628</v>
      </c>
      <c r="AL4489" s="5" t="s">
        <v>972</v>
      </c>
      <c r="AM4489" s="5" t="s">
        <v>390</v>
      </c>
      <c r="AN4489" s="5" t="s">
        <v>20569</v>
      </c>
      <c r="AO4489" s="5" t="s">
        <v>98</v>
      </c>
      <c r="AP4489" s="5" t="s">
        <v>98</v>
      </c>
      <c r="AT4489" s="5" t="s">
        <v>98</v>
      </c>
      <c r="AX4489" s="5">
        <v>2023</v>
      </c>
      <c r="BA4489" s="5" t="s">
        <v>217</v>
      </c>
      <c r="BD4489" s="5">
        <v>3</v>
      </c>
      <c r="BF4489" s="5" t="s">
        <v>361</v>
      </c>
      <c r="BG4489" s="5" t="s">
        <v>362</v>
      </c>
      <c r="BI4489" s="5">
        <v>9</v>
      </c>
      <c r="BJ4489" s="5">
        <v>11</v>
      </c>
      <c r="BN4489" s="5">
        <f t="shared" si="96"/>
        <v>424.77876106194702</v>
      </c>
    </row>
    <row r="4490" spans="1:66" x14ac:dyDescent="0.35">
      <c r="A4490" s="5" t="s">
        <v>20610</v>
      </c>
      <c r="B4490" s="5" t="s">
        <v>313</v>
      </c>
      <c r="C4490" s="5" t="s">
        <v>149</v>
      </c>
      <c r="D4490" s="5" t="s">
        <v>20571</v>
      </c>
      <c r="E4490" s="5" t="s">
        <v>20572</v>
      </c>
      <c r="F4490" s="5" t="s">
        <v>245</v>
      </c>
      <c r="G4490" s="5" t="s">
        <v>20611</v>
      </c>
      <c r="H4490" s="5" t="s">
        <v>2067</v>
      </c>
      <c r="K4490" s="5">
        <v>1</v>
      </c>
      <c r="L4490" s="5">
        <v>1</v>
      </c>
      <c r="M4490" s="5">
        <v>0</v>
      </c>
      <c r="N4490" s="5" t="s">
        <v>90</v>
      </c>
      <c r="O4490" s="5">
        <v>424.77876106194702</v>
      </c>
      <c r="P4490" s="5">
        <v>0</v>
      </c>
      <c r="Q4490" s="5">
        <v>0</v>
      </c>
      <c r="R4490" s="5" t="s">
        <v>20612</v>
      </c>
      <c r="S4490" s="5" t="s">
        <v>11422</v>
      </c>
      <c r="T4490" s="5" t="s">
        <v>11422</v>
      </c>
      <c r="U4490" s="5" t="s">
        <v>20613</v>
      </c>
      <c r="Y4490" s="5" t="s">
        <v>20614</v>
      </c>
      <c r="Z4490" s="5" t="s">
        <v>20615</v>
      </c>
      <c r="AC4490" s="5" t="s">
        <v>149</v>
      </c>
      <c r="AD4490" s="5" t="s">
        <v>97</v>
      </c>
      <c r="AK4490" s="5" t="s">
        <v>628</v>
      </c>
      <c r="AL4490" s="5" t="s">
        <v>761</v>
      </c>
      <c r="AM4490" s="5" t="s">
        <v>20616</v>
      </c>
      <c r="AN4490" s="5" t="s">
        <v>20579</v>
      </c>
      <c r="AO4490" s="5" t="s">
        <v>98</v>
      </c>
      <c r="AP4490" s="5" t="s">
        <v>98</v>
      </c>
      <c r="AT4490" s="5" t="s">
        <v>98</v>
      </c>
      <c r="AX4490" s="5">
        <v>2023</v>
      </c>
      <c r="BA4490" s="5" t="s">
        <v>99</v>
      </c>
      <c r="BD4490" s="5">
        <v>4</v>
      </c>
      <c r="BF4490" s="5" t="s">
        <v>361</v>
      </c>
      <c r="BG4490" s="5" t="s">
        <v>362</v>
      </c>
      <c r="BI4490" s="5">
        <v>9</v>
      </c>
      <c r="BJ4490" s="5">
        <v>12</v>
      </c>
      <c r="BN4490" s="5">
        <f t="shared" si="96"/>
        <v>424.77876106194702</v>
      </c>
    </row>
    <row r="4491" spans="1:66" x14ac:dyDescent="0.35">
      <c r="A4491" s="5" t="s">
        <v>20617</v>
      </c>
      <c r="B4491" s="5" t="s">
        <v>313</v>
      </c>
      <c r="C4491" s="5" t="s">
        <v>149</v>
      </c>
      <c r="D4491" s="5" t="s">
        <v>2877</v>
      </c>
      <c r="E4491" s="5" t="s">
        <v>2878</v>
      </c>
      <c r="F4491" s="5" t="s">
        <v>245</v>
      </c>
      <c r="G4491" s="5" t="s">
        <v>20618</v>
      </c>
      <c r="H4491" s="5" t="s">
        <v>2067</v>
      </c>
      <c r="K4491" s="5">
        <v>1</v>
      </c>
      <c r="L4491" s="5">
        <v>1</v>
      </c>
      <c r="M4491" s="5">
        <v>0</v>
      </c>
      <c r="N4491" s="5" t="s">
        <v>90</v>
      </c>
      <c r="O4491" s="5">
        <v>224.77876106194699</v>
      </c>
      <c r="P4491" s="5">
        <v>224.77876106194699</v>
      </c>
      <c r="Q4491" s="5">
        <v>0</v>
      </c>
      <c r="R4491" s="5" t="s">
        <v>20619</v>
      </c>
      <c r="S4491" s="5" t="s">
        <v>796</v>
      </c>
      <c r="T4491" s="5" t="s">
        <v>797</v>
      </c>
      <c r="U4491" s="5" t="s">
        <v>20620</v>
      </c>
      <c r="Y4491" s="5" t="s">
        <v>20621</v>
      </c>
      <c r="Z4491" s="5" t="s">
        <v>20622</v>
      </c>
      <c r="AC4491" s="5" t="s">
        <v>149</v>
      </c>
      <c r="AD4491" s="5" t="s">
        <v>97</v>
      </c>
      <c r="AK4491" s="5" t="s">
        <v>356</v>
      </c>
      <c r="AM4491" s="5" t="s">
        <v>20586</v>
      </c>
      <c r="AN4491" s="5" t="s">
        <v>20587</v>
      </c>
      <c r="AO4491" s="5" t="s">
        <v>157</v>
      </c>
      <c r="AP4491" s="5" t="s">
        <v>158</v>
      </c>
      <c r="AT4491" s="5" t="s">
        <v>2642</v>
      </c>
      <c r="AX4491" s="5">
        <v>2023</v>
      </c>
      <c r="BA4491" s="5" t="s">
        <v>99</v>
      </c>
      <c r="BD4491" s="5">
        <v>6</v>
      </c>
      <c r="BF4491" s="5" t="s">
        <v>362</v>
      </c>
      <c r="BI4491" s="5">
        <v>11</v>
      </c>
      <c r="BN4491" s="5">
        <f t="shared" si="96"/>
        <v>224.77876106194699</v>
      </c>
    </row>
    <row r="4492" spans="1:66" x14ac:dyDescent="0.35">
      <c r="A4492" s="5" t="s">
        <v>20623</v>
      </c>
      <c r="B4492" s="5" t="s">
        <v>313</v>
      </c>
      <c r="C4492" s="5" t="s">
        <v>149</v>
      </c>
      <c r="D4492" s="5" t="s">
        <v>2877</v>
      </c>
      <c r="E4492" s="5" t="s">
        <v>2878</v>
      </c>
      <c r="F4492" s="5" t="s">
        <v>245</v>
      </c>
      <c r="G4492" s="5" t="s">
        <v>20618</v>
      </c>
      <c r="H4492" s="5" t="s">
        <v>2067</v>
      </c>
      <c r="K4492" s="5">
        <v>1</v>
      </c>
      <c r="L4492" s="5">
        <v>0</v>
      </c>
      <c r="M4492" s="5">
        <v>1</v>
      </c>
      <c r="N4492" s="5" t="s">
        <v>154</v>
      </c>
      <c r="O4492" s="5">
        <v>224.77876106194699</v>
      </c>
      <c r="P4492" s="5">
        <v>0</v>
      </c>
      <c r="Q4492" s="5">
        <v>0</v>
      </c>
      <c r="R4492" s="5" t="s">
        <v>20624</v>
      </c>
      <c r="Y4492" s="5" t="s">
        <v>20621</v>
      </c>
      <c r="Z4492" s="5" t="s">
        <v>20622</v>
      </c>
      <c r="AC4492" s="5" t="s">
        <v>149</v>
      </c>
      <c r="AD4492" s="5" t="s">
        <v>97</v>
      </c>
      <c r="AK4492" s="5" t="s">
        <v>356</v>
      </c>
      <c r="AM4492" s="5" t="s">
        <v>20586</v>
      </c>
      <c r="AN4492" s="5" t="s">
        <v>20587</v>
      </c>
      <c r="AO4492" s="5" t="s">
        <v>157</v>
      </c>
      <c r="AP4492" s="5" t="s">
        <v>158</v>
      </c>
      <c r="AT4492" s="5" t="s">
        <v>2642</v>
      </c>
      <c r="BF4492" s="5" t="s">
        <v>362</v>
      </c>
      <c r="BI4492" s="5">
        <v>11</v>
      </c>
      <c r="BN4492" s="5">
        <f t="shared" si="96"/>
        <v>224.77876106194699</v>
      </c>
    </row>
    <row r="4493" spans="1:66" x14ac:dyDescent="0.35">
      <c r="A4493" s="5" t="s">
        <v>20625</v>
      </c>
      <c r="B4493" s="5" t="s">
        <v>313</v>
      </c>
      <c r="C4493" s="5" t="s">
        <v>149</v>
      </c>
      <c r="D4493" s="5" t="s">
        <v>20544</v>
      </c>
      <c r="E4493" s="5" t="s">
        <v>20545</v>
      </c>
      <c r="F4493" s="5" t="s">
        <v>245</v>
      </c>
      <c r="G4493" s="5" t="s">
        <v>20626</v>
      </c>
      <c r="H4493" s="5" t="s">
        <v>437</v>
      </c>
      <c r="K4493" s="5">
        <v>1</v>
      </c>
      <c r="L4493" s="5">
        <v>1</v>
      </c>
      <c r="M4493" s="5">
        <v>0</v>
      </c>
      <c r="N4493" s="5" t="s">
        <v>90</v>
      </c>
      <c r="O4493" s="5">
        <v>575.22123893805303</v>
      </c>
      <c r="P4493" s="5">
        <v>0</v>
      </c>
      <c r="Q4493" s="5">
        <v>0</v>
      </c>
      <c r="R4493" s="5" t="s">
        <v>20627</v>
      </c>
      <c r="S4493" s="5" t="s">
        <v>20628</v>
      </c>
      <c r="T4493" s="5" t="s">
        <v>8490</v>
      </c>
      <c r="U4493" s="5" t="s">
        <v>20629</v>
      </c>
      <c r="Y4493" s="5" t="s">
        <v>20630</v>
      </c>
      <c r="Z4493" s="5" t="s">
        <v>20631</v>
      </c>
      <c r="AC4493" s="5" t="s">
        <v>149</v>
      </c>
      <c r="AD4493" s="5" t="s">
        <v>97</v>
      </c>
      <c r="AK4493" s="5" t="s">
        <v>5868</v>
      </c>
      <c r="AL4493" s="5" t="s">
        <v>5346</v>
      </c>
      <c r="AM4493" s="5" t="s">
        <v>20632</v>
      </c>
      <c r="AN4493" s="5" t="s">
        <v>20551</v>
      </c>
      <c r="AO4493" s="5" t="s">
        <v>98</v>
      </c>
      <c r="AP4493" s="5" t="s">
        <v>98</v>
      </c>
      <c r="AT4493" s="5" t="s">
        <v>98</v>
      </c>
      <c r="AX4493" s="5">
        <v>2023</v>
      </c>
      <c r="BA4493" s="5" t="s">
        <v>217</v>
      </c>
      <c r="BD4493" s="5">
        <v>2</v>
      </c>
      <c r="BF4493" s="5" t="s">
        <v>361</v>
      </c>
      <c r="BG4493" s="5" t="s">
        <v>362</v>
      </c>
      <c r="BI4493" s="5">
        <v>8</v>
      </c>
      <c r="BJ4493" s="5">
        <v>10</v>
      </c>
      <c r="BN4493" s="5">
        <f t="shared" si="96"/>
        <v>575.22123893805303</v>
      </c>
    </row>
    <row r="4494" spans="1:66" x14ac:dyDescent="0.35">
      <c r="A4494" s="5" t="s">
        <v>20633</v>
      </c>
      <c r="B4494" s="5" t="s">
        <v>313</v>
      </c>
      <c r="C4494" s="5" t="s">
        <v>149</v>
      </c>
      <c r="D4494" s="5" t="s">
        <v>20553</v>
      </c>
      <c r="E4494" s="5" t="s">
        <v>20554</v>
      </c>
      <c r="F4494" s="5" t="s">
        <v>245</v>
      </c>
      <c r="G4494" s="5" t="s">
        <v>20634</v>
      </c>
      <c r="H4494" s="5" t="s">
        <v>351</v>
      </c>
      <c r="K4494" s="5">
        <v>1</v>
      </c>
      <c r="L4494" s="5">
        <v>1</v>
      </c>
      <c r="M4494" s="5">
        <v>0</v>
      </c>
      <c r="N4494" s="5" t="s">
        <v>90</v>
      </c>
      <c r="O4494" s="5">
        <v>464.60176991150502</v>
      </c>
      <c r="P4494" s="5">
        <v>0</v>
      </c>
      <c r="Q4494" s="5">
        <v>0</v>
      </c>
      <c r="R4494" s="5" t="s">
        <v>20635</v>
      </c>
      <c r="S4494" s="5" t="s">
        <v>8200</v>
      </c>
      <c r="T4494" s="5" t="s">
        <v>8200</v>
      </c>
      <c r="U4494" s="5" t="s">
        <v>20636</v>
      </c>
      <c r="Y4494" s="5" t="s">
        <v>20637</v>
      </c>
      <c r="Z4494" s="5" t="s">
        <v>20638</v>
      </c>
      <c r="AC4494" s="5" t="s">
        <v>149</v>
      </c>
      <c r="AD4494" s="5" t="s">
        <v>97</v>
      </c>
      <c r="AK4494" s="5" t="s">
        <v>5868</v>
      </c>
      <c r="AL4494" s="5" t="s">
        <v>5346</v>
      </c>
      <c r="AM4494" s="5" t="s">
        <v>390</v>
      </c>
      <c r="AN4494" s="5" t="s">
        <v>20560</v>
      </c>
      <c r="AO4494" s="5" t="s">
        <v>98</v>
      </c>
      <c r="AP4494" s="5" t="s">
        <v>98</v>
      </c>
      <c r="AT4494" s="5" t="s">
        <v>98</v>
      </c>
      <c r="AX4494" s="5">
        <v>2023</v>
      </c>
      <c r="BA4494" s="5" t="s">
        <v>217</v>
      </c>
      <c r="BD4494" s="5">
        <v>3</v>
      </c>
      <c r="BF4494" s="5" t="s">
        <v>361</v>
      </c>
      <c r="BG4494" s="5" t="s">
        <v>362</v>
      </c>
      <c r="BI4494" s="5">
        <v>8</v>
      </c>
      <c r="BJ4494" s="5">
        <v>10</v>
      </c>
      <c r="BN4494" s="5">
        <f t="shared" si="96"/>
        <v>464.60176991150502</v>
      </c>
    </row>
    <row r="4495" spans="1:66" x14ac:dyDescent="0.35">
      <c r="A4495" s="5" t="s">
        <v>20639</v>
      </c>
      <c r="B4495" s="5" t="s">
        <v>313</v>
      </c>
      <c r="C4495" s="5" t="s">
        <v>149</v>
      </c>
      <c r="D4495" s="5" t="s">
        <v>20562</v>
      </c>
      <c r="E4495" s="5" t="s">
        <v>20563</v>
      </c>
      <c r="F4495" s="5" t="s">
        <v>245</v>
      </c>
      <c r="G4495" s="5" t="s">
        <v>20640</v>
      </c>
      <c r="H4495" s="5" t="s">
        <v>351</v>
      </c>
      <c r="K4495" s="5">
        <v>1</v>
      </c>
      <c r="L4495" s="5">
        <v>1</v>
      </c>
      <c r="M4495" s="5">
        <v>0</v>
      </c>
      <c r="N4495" s="5" t="s">
        <v>90</v>
      </c>
      <c r="O4495" s="5">
        <v>464.60176991150502</v>
      </c>
      <c r="P4495" s="5">
        <v>0</v>
      </c>
      <c r="Q4495" s="5">
        <v>0</v>
      </c>
      <c r="R4495" s="5" t="s">
        <v>20641</v>
      </c>
      <c r="S4495" s="5" t="s">
        <v>20642</v>
      </c>
      <c r="T4495" s="5" t="s">
        <v>20642</v>
      </c>
      <c r="U4495" s="5" t="s">
        <v>20643</v>
      </c>
      <c r="Y4495" s="5" t="s">
        <v>20644</v>
      </c>
      <c r="Z4495" s="5" t="s">
        <v>20645</v>
      </c>
      <c r="AC4495" s="5" t="s">
        <v>149</v>
      </c>
      <c r="AD4495" s="5" t="s">
        <v>97</v>
      </c>
      <c r="AK4495" s="5" t="s">
        <v>628</v>
      </c>
      <c r="AL4495" s="5" t="s">
        <v>972</v>
      </c>
      <c r="AM4495" s="5" t="s">
        <v>390</v>
      </c>
      <c r="AN4495" s="5" t="s">
        <v>20569</v>
      </c>
      <c r="AO4495" s="5" t="s">
        <v>98</v>
      </c>
      <c r="AP4495" s="5" t="s">
        <v>98</v>
      </c>
      <c r="AT4495" s="5" t="s">
        <v>98</v>
      </c>
      <c r="AX4495" s="5">
        <v>2023</v>
      </c>
      <c r="BA4495" s="5" t="s">
        <v>217</v>
      </c>
      <c r="BD4495" s="5">
        <v>3</v>
      </c>
      <c r="BF4495" s="5" t="s">
        <v>361</v>
      </c>
      <c r="BG4495" s="5" t="s">
        <v>362</v>
      </c>
      <c r="BI4495" s="5">
        <v>9</v>
      </c>
      <c r="BJ4495" s="5">
        <v>11</v>
      </c>
      <c r="BN4495" s="5">
        <f t="shared" si="96"/>
        <v>464.60176991150502</v>
      </c>
    </row>
    <row r="4496" spans="1:66" x14ac:dyDescent="0.35">
      <c r="A4496" s="5" t="s">
        <v>20646</v>
      </c>
      <c r="B4496" s="5" t="s">
        <v>313</v>
      </c>
      <c r="C4496" s="5" t="s">
        <v>149</v>
      </c>
      <c r="D4496" s="5" t="s">
        <v>20571</v>
      </c>
      <c r="E4496" s="5" t="s">
        <v>20572</v>
      </c>
      <c r="F4496" s="5" t="s">
        <v>245</v>
      </c>
      <c r="G4496" s="5" t="s">
        <v>20647</v>
      </c>
      <c r="H4496" s="5" t="s">
        <v>351</v>
      </c>
      <c r="K4496" s="5">
        <v>1</v>
      </c>
      <c r="L4496" s="5">
        <v>1</v>
      </c>
      <c r="M4496" s="5">
        <v>0</v>
      </c>
      <c r="N4496" s="5" t="s">
        <v>90</v>
      </c>
      <c r="O4496" s="5">
        <v>464.60176991150502</v>
      </c>
      <c r="P4496" s="5">
        <v>0</v>
      </c>
      <c r="Q4496" s="5">
        <v>0</v>
      </c>
      <c r="R4496" s="5" t="s">
        <v>20648</v>
      </c>
      <c r="S4496" s="5" t="s">
        <v>11422</v>
      </c>
      <c r="T4496" s="5" t="s">
        <v>11422</v>
      </c>
      <c r="U4496" s="5" t="s">
        <v>20649</v>
      </c>
      <c r="Y4496" s="5" t="s">
        <v>20650</v>
      </c>
      <c r="Z4496" s="5" t="s">
        <v>20651</v>
      </c>
      <c r="AC4496" s="5" t="s">
        <v>149</v>
      </c>
      <c r="AD4496" s="5" t="s">
        <v>97</v>
      </c>
      <c r="AK4496" s="5" t="s">
        <v>628</v>
      </c>
      <c r="AL4496" s="5" t="s">
        <v>761</v>
      </c>
      <c r="AM4496" s="5" t="s">
        <v>20616</v>
      </c>
      <c r="AN4496" s="5" t="s">
        <v>20579</v>
      </c>
      <c r="AO4496" s="5" t="s">
        <v>98</v>
      </c>
      <c r="AP4496" s="5" t="s">
        <v>98</v>
      </c>
      <c r="AT4496" s="5" t="s">
        <v>98</v>
      </c>
      <c r="AX4496" s="5">
        <v>2023</v>
      </c>
      <c r="BA4496" s="5" t="s">
        <v>99</v>
      </c>
      <c r="BD4496" s="5">
        <v>4</v>
      </c>
      <c r="BF4496" s="5" t="s">
        <v>361</v>
      </c>
      <c r="BG4496" s="5" t="s">
        <v>362</v>
      </c>
      <c r="BI4496" s="5">
        <v>9</v>
      </c>
      <c r="BJ4496" s="5">
        <v>12</v>
      </c>
      <c r="BN4496" s="5">
        <f t="shared" si="96"/>
        <v>464.60176991150502</v>
      </c>
    </row>
    <row r="4497" spans="1:66" x14ac:dyDescent="0.35">
      <c r="A4497" s="5" t="s">
        <v>20652</v>
      </c>
      <c r="B4497" s="5" t="s">
        <v>313</v>
      </c>
      <c r="C4497" s="5" t="s">
        <v>149</v>
      </c>
      <c r="D4497" s="5" t="s">
        <v>2877</v>
      </c>
      <c r="E4497" s="5" t="s">
        <v>2878</v>
      </c>
      <c r="F4497" s="5" t="s">
        <v>245</v>
      </c>
      <c r="G4497" s="5" t="s">
        <v>20653</v>
      </c>
      <c r="H4497" s="5" t="s">
        <v>351</v>
      </c>
      <c r="K4497" s="5">
        <v>1</v>
      </c>
      <c r="L4497" s="5">
        <v>1</v>
      </c>
      <c r="M4497" s="5">
        <v>0</v>
      </c>
      <c r="N4497" s="5" t="s">
        <v>90</v>
      </c>
      <c r="O4497" s="5">
        <v>623.89380530973403</v>
      </c>
      <c r="P4497" s="5">
        <v>623.89380530973403</v>
      </c>
      <c r="Q4497" s="5">
        <v>0</v>
      </c>
      <c r="R4497" s="5" t="s">
        <v>20654</v>
      </c>
      <c r="S4497" s="5" t="s">
        <v>796</v>
      </c>
      <c r="T4497" s="5" t="s">
        <v>797</v>
      </c>
      <c r="U4497" s="5" t="s">
        <v>20655</v>
      </c>
      <c r="Y4497" s="5" t="s">
        <v>20656</v>
      </c>
      <c r="Z4497" s="5" t="s">
        <v>20657</v>
      </c>
      <c r="AC4497" s="5" t="s">
        <v>149</v>
      </c>
      <c r="AD4497" s="5" t="s">
        <v>97</v>
      </c>
      <c r="AK4497" s="5" t="s">
        <v>356</v>
      </c>
      <c r="AM4497" s="5" t="s">
        <v>20586</v>
      </c>
      <c r="AN4497" s="5" t="s">
        <v>20587</v>
      </c>
      <c r="AO4497" s="5" t="s">
        <v>157</v>
      </c>
      <c r="AP4497" s="5" t="s">
        <v>158</v>
      </c>
      <c r="AT4497" s="5" t="s">
        <v>2642</v>
      </c>
      <c r="AX4497" s="5">
        <v>2023</v>
      </c>
      <c r="BA4497" s="5" t="s">
        <v>99</v>
      </c>
      <c r="BD4497" s="5">
        <v>6</v>
      </c>
      <c r="BF4497" s="5" t="s">
        <v>362</v>
      </c>
      <c r="BI4497" s="5">
        <v>11</v>
      </c>
      <c r="BN4497" s="5">
        <f t="shared" si="96"/>
        <v>623.89380530973403</v>
      </c>
    </row>
    <row r="4498" spans="1:66" x14ac:dyDescent="0.35">
      <c r="A4498" s="5" t="s">
        <v>20658</v>
      </c>
      <c r="B4498" s="5" t="s">
        <v>313</v>
      </c>
      <c r="C4498" s="5" t="s">
        <v>149</v>
      </c>
      <c r="D4498" s="5" t="s">
        <v>20544</v>
      </c>
      <c r="E4498" s="5" t="s">
        <v>20545</v>
      </c>
      <c r="F4498" s="5" t="s">
        <v>245</v>
      </c>
      <c r="G4498" s="5" t="s">
        <v>20659</v>
      </c>
      <c r="H4498" s="5" t="s">
        <v>1579</v>
      </c>
      <c r="K4498" s="5">
        <v>1</v>
      </c>
      <c r="L4498" s="5">
        <v>1</v>
      </c>
      <c r="M4498" s="5">
        <v>0</v>
      </c>
      <c r="N4498" s="5" t="s">
        <v>90</v>
      </c>
      <c r="O4498" s="5">
        <v>292.03539823008902</v>
      </c>
      <c r="P4498" s="5">
        <v>0</v>
      </c>
      <c r="Q4498" s="5">
        <v>0</v>
      </c>
      <c r="R4498" s="5" t="s">
        <v>20660</v>
      </c>
      <c r="S4498" s="5" t="s">
        <v>20628</v>
      </c>
      <c r="T4498" s="5" t="s">
        <v>8490</v>
      </c>
      <c r="U4498" s="5" t="s">
        <v>20661</v>
      </c>
      <c r="Y4498" s="5" t="s">
        <v>20662</v>
      </c>
      <c r="Z4498" s="5" t="s">
        <v>20663</v>
      </c>
      <c r="AC4498" s="5" t="s">
        <v>149</v>
      </c>
      <c r="AD4498" s="5" t="s">
        <v>97</v>
      </c>
      <c r="AK4498" s="5" t="s">
        <v>5868</v>
      </c>
      <c r="AL4498" s="5" t="s">
        <v>5346</v>
      </c>
      <c r="AM4498" s="5" t="s">
        <v>390</v>
      </c>
      <c r="AN4498" s="5" t="s">
        <v>20551</v>
      </c>
      <c r="AO4498" s="5" t="s">
        <v>98</v>
      </c>
      <c r="AP4498" s="5" t="s">
        <v>98</v>
      </c>
      <c r="AT4498" s="5" t="s">
        <v>98</v>
      </c>
      <c r="AX4498" s="5">
        <v>2023</v>
      </c>
      <c r="BA4498" s="5" t="s">
        <v>217</v>
      </c>
      <c r="BD4498" s="5">
        <v>2</v>
      </c>
      <c r="BF4498" s="5" t="s">
        <v>361</v>
      </c>
      <c r="BG4498" s="5" t="s">
        <v>362</v>
      </c>
      <c r="BI4498" s="5">
        <v>8</v>
      </c>
      <c r="BJ4498" s="5">
        <v>10</v>
      </c>
      <c r="BN4498" s="5">
        <f t="shared" si="96"/>
        <v>292.03539823008902</v>
      </c>
    </row>
    <row r="4499" spans="1:66" x14ac:dyDescent="0.35">
      <c r="A4499" s="5" t="s">
        <v>20664</v>
      </c>
      <c r="B4499" s="5" t="s">
        <v>313</v>
      </c>
      <c r="C4499" s="5" t="s">
        <v>149</v>
      </c>
      <c r="D4499" s="5" t="s">
        <v>20544</v>
      </c>
      <c r="E4499" s="5" t="s">
        <v>20545</v>
      </c>
      <c r="F4499" s="5" t="s">
        <v>245</v>
      </c>
      <c r="G4499" s="5" t="s">
        <v>20659</v>
      </c>
      <c r="H4499" s="5" t="s">
        <v>1579</v>
      </c>
      <c r="K4499" s="5">
        <v>1</v>
      </c>
      <c r="L4499" s="5">
        <v>1</v>
      </c>
      <c r="M4499" s="5">
        <v>0</v>
      </c>
      <c r="N4499" s="5" t="s">
        <v>90</v>
      </c>
      <c r="O4499" s="5">
        <v>292.03539823008902</v>
      </c>
      <c r="P4499" s="5">
        <v>0</v>
      </c>
      <c r="Q4499" s="5">
        <v>0</v>
      </c>
      <c r="R4499" s="5" t="s">
        <v>20665</v>
      </c>
      <c r="S4499" s="5" t="s">
        <v>20628</v>
      </c>
      <c r="T4499" s="5" t="s">
        <v>8490</v>
      </c>
      <c r="U4499" s="5" t="s">
        <v>20666</v>
      </c>
      <c r="Y4499" s="5" t="s">
        <v>20662</v>
      </c>
      <c r="Z4499" s="5" t="s">
        <v>20663</v>
      </c>
      <c r="AC4499" s="5" t="s">
        <v>149</v>
      </c>
      <c r="AD4499" s="5" t="s">
        <v>97</v>
      </c>
      <c r="AK4499" s="5" t="s">
        <v>5868</v>
      </c>
      <c r="AL4499" s="5" t="s">
        <v>5346</v>
      </c>
      <c r="AM4499" s="5" t="s">
        <v>390</v>
      </c>
      <c r="AN4499" s="5" t="s">
        <v>20551</v>
      </c>
      <c r="AO4499" s="5" t="s">
        <v>98</v>
      </c>
      <c r="AP4499" s="5" t="s">
        <v>98</v>
      </c>
      <c r="AT4499" s="5" t="s">
        <v>98</v>
      </c>
      <c r="AX4499" s="5">
        <v>2023</v>
      </c>
      <c r="BA4499" s="5" t="s">
        <v>217</v>
      </c>
      <c r="BD4499" s="5">
        <v>2</v>
      </c>
      <c r="BF4499" s="5" t="s">
        <v>361</v>
      </c>
      <c r="BG4499" s="5" t="s">
        <v>362</v>
      </c>
      <c r="BI4499" s="5">
        <v>8</v>
      </c>
      <c r="BJ4499" s="5">
        <v>10</v>
      </c>
      <c r="BN4499" s="5">
        <f t="shared" si="96"/>
        <v>292.03539823008902</v>
      </c>
    </row>
    <row r="4500" spans="1:66" x14ac:dyDescent="0.35">
      <c r="A4500" s="5" t="s">
        <v>20667</v>
      </c>
      <c r="B4500" s="5" t="s">
        <v>313</v>
      </c>
      <c r="C4500" s="5" t="s">
        <v>149</v>
      </c>
      <c r="D4500" s="5" t="s">
        <v>20553</v>
      </c>
      <c r="E4500" s="5" t="s">
        <v>20554</v>
      </c>
      <c r="F4500" s="5" t="s">
        <v>245</v>
      </c>
      <c r="G4500" s="5" t="s">
        <v>20668</v>
      </c>
      <c r="H4500" s="5" t="s">
        <v>1579</v>
      </c>
      <c r="K4500" s="5">
        <v>1</v>
      </c>
      <c r="L4500" s="5">
        <v>1</v>
      </c>
      <c r="M4500" s="5">
        <v>0</v>
      </c>
      <c r="N4500" s="5" t="s">
        <v>90</v>
      </c>
      <c r="O4500" s="5">
        <v>274.33628318584101</v>
      </c>
      <c r="P4500" s="5">
        <v>0</v>
      </c>
      <c r="Q4500" s="5">
        <v>0</v>
      </c>
      <c r="R4500" s="5" t="s">
        <v>20669</v>
      </c>
      <c r="S4500" s="5" t="s">
        <v>8200</v>
      </c>
      <c r="T4500" s="5" t="s">
        <v>8200</v>
      </c>
      <c r="U4500" s="5" t="s">
        <v>20670</v>
      </c>
      <c r="Y4500" s="5" t="s">
        <v>20671</v>
      </c>
      <c r="Z4500" s="5" t="s">
        <v>20672</v>
      </c>
      <c r="AC4500" s="5" t="s">
        <v>149</v>
      </c>
      <c r="AD4500" s="5" t="s">
        <v>97</v>
      </c>
      <c r="AK4500" s="5" t="s">
        <v>5868</v>
      </c>
      <c r="AL4500" s="5" t="s">
        <v>5346</v>
      </c>
      <c r="AM4500" s="5" t="s">
        <v>390</v>
      </c>
      <c r="AN4500" s="5" t="s">
        <v>20560</v>
      </c>
      <c r="AO4500" s="5" t="s">
        <v>98</v>
      </c>
      <c r="AP4500" s="5" t="s">
        <v>98</v>
      </c>
      <c r="AT4500" s="5" t="s">
        <v>98</v>
      </c>
      <c r="AX4500" s="5">
        <v>2023</v>
      </c>
      <c r="BA4500" s="5" t="s">
        <v>217</v>
      </c>
      <c r="BD4500" s="5">
        <v>3</v>
      </c>
      <c r="BF4500" s="5" t="s">
        <v>361</v>
      </c>
      <c r="BG4500" s="5" t="s">
        <v>362</v>
      </c>
      <c r="BI4500" s="5">
        <v>8</v>
      </c>
      <c r="BJ4500" s="5">
        <v>10</v>
      </c>
      <c r="BN4500" s="5">
        <f t="shared" si="96"/>
        <v>274.33628318584101</v>
      </c>
    </row>
    <row r="4501" spans="1:66" x14ac:dyDescent="0.35">
      <c r="A4501" s="5" t="s">
        <v>20673</v>
      </c>
      <c r="B4501" s="5" t="s">
        <v>313</v>
      </c>
      <c r="C4501" s="5" t="s">
        <v>149</v>
      </c>
      <c r="D4501" s="5" t="s">
        <v>20562</v>
      </c>
      <c r="E4501" s="5" t="s">
        <v>20563</v>
      </c>
      <c r="F4501" s="5" t="s">
        <v>245</v>
      </c>
      <c r="G4501" s="5" t="s">
        <v>20674</v>
      </c>
      <c r="H4501" s="5" t="s">
        <v>1579</v>
      </c>
      <c r="K4501" s="5">
        <v>1</v>
      </c>
      <c r="L4501" s="5">
        <v>1</v>
      </c>
      <c r="M4501" s="5">
        <v>0</v>
      </c>
      <c r="N4501" s="5" t="s">
        <v>90</v>
      </c>
      <c r="O4501" s="5">
        <v>274.33628318584101</v>
      </c>
      <c r="P4501" s="5">
        <v>0</v>
      </c>
      <c r="Q4501" s="5">
        <v>0</v>
      </c>
      <c r="R4501" s="5" t="s">
        <v>20675</v>
      </c>
      <c r="S4501" s="5" t="s">
        <v>20642</v>
      </c>
      <c r="T4501" s="5" t="s">
        <v>20642</v>
      </c>
      <c r="U4501" s="5" t="s">
        <v>20676</v>
      </c>
      <c r="Y4501" s="5" t="s">
        <v>20677</v>
      </c>
      <c r="Z4501" s="5" t="s">
        <v>20678</v>
      </c>
      <c r="AC4501" s="5" t="s">
        <v>149</v>
      </c>
      <c r="AD4501" s="5" t="s">
        <v>97</v>
      </c>
      <c r="AK4501" s="5" t="s">
        <v>628</v>
      </c>
      <c r="AL4501" s="5" t="s">
        <v>972</v>
      </c>
      <c r="AM4501" s="5" t="s">
        <v>390</v>
      </c>
      <c r="AN4501" s="5" t="s">
        <v>20569</v>
      </c>
      <c r="AO4501" s="5" t="s">
        <v>98</v>
      </c>
      <c r="AP4501" s="5" t="s">
        <v>98</v>
      </c>
      <c r="AT4501" s="5" t="s">
        <v>98</v>
      </c>
      <c r="AX4501" s="5">
        <v>2023</v>
      </c>
      <c r="BA4501" s="5" t="s">
        <v>217</v>
      </c>
      <c r="BD4501" s="5">
        <v>3</v>
      </c>
      <c r="BF4501" s="5" t="s">
        <v>361</v>
      </c>
      <c r="BG4501" s="5" t="s">
        <v>362</v>
      </c>
      <c r="BI4501" s="5">
        <v>9</v>
      </c>
      <c r="BJ4501" s="5">
        <v>11</v>
      </c>
      <c r="BN4501" s="5">
        <f t="shared" si="96"/>
        <v>274.33628318584101</v>
      </c>
    </row>
    <row r="4502" spans="1:66" x14ac:dyDescent="0.35">
      <c r="A4502" s="5" t="s">
        <v>20679</v>
      </c>
      <c r="B4502" s="5" t="s">
        <v>313</v>
      </c>
      <c r="C4502" s="5" t="s">
        <v>149</v>
      </c>
      <c r="D4502" s="5" t="s">
        <v>20571</v>
      </c>
      <c r="E4502" s="5" t="s">
        <v>20572</v>
      </c>
      <c r="F4502" s="5" t="s">
        <v>245</v>
      </c>
      <c r="G4502" s="5" t="s">
        <v>20680</v>
      </c>
      <c r="H4502" s="5" t="s">
        <v>1579</v>
      </c>
      <c r="K4502" s="5">
        <v>1</v>
      </c>
      <c r="L4502" s="5">
        <v>1</v>
      </c>
      <c r="M4502" s="5">
        <v>0</v>
      </c>
      <c r="N4502" s="5" t="s">
        <v>90</v>
      </c>
      <c r="O4502" s="5">
        <v>274.33628318584101</v>
      </c>
      <c r="P4502" s="5">
        <v>0</v>
      </c>
      <c r="Q4502" s="5">
        <v>0</v>
      </c>
      <c r="R4502" s="5" t="s">
        <v>20681</v>
      </c>
      <c r="S4502" s="5" t="s">
        <v>11422</v>
      </c>
      <c r="T4502" s="5" t="s">
        <v>11422</v>
      </c>
      <c r="U4502" s="5" t="s">
        <v>20682</v>
      </c>
      <c r="Y4502" s="5" t="s">
        <v>20683</v>
      </c>
      <c r="Z4502" s="5" t="s">
        <v>20684</v>
      </c>
      <c r="AC4502" s="5" t="s">
        <v>149</v>
      </c>
      <c r="AD4502" s="5" t="s">
        <v>97</v>
      </c>
      <c r="AK4502" s="5" t="s">
        <v>628</v>
      </c>
      <c r="AL4502" s="5" t="s">
        <v>761</v>
      </c>
      <c r="AM4502" s="5" t="s">
        <v>20616</v>
      </c>
      <c r="AN4502" s="5" t="s">
        <v>20579</v>
      </c>
      <c r="AO4502" s="5" t="s">
        <v>98</v>
      </c>
      <c r="AP4502" s="5" t="s">
        <v>98</v>
      </c>
      <c r="AT4502" s="5" t="s">
        <v>98</v>
      </c>
      <c r="AX4502" s="5">
        <v>2023</v>
      </c>
      <c r="BA4502" s="5" t="s">
        <v>99</v>
      </c>
      <c r="BD4502" s="5">
        <v>4</v>
      </c>
      <c r="BF4502" s="5" t="s">
        <v>361</v>
      </c>
      <c r="BG4502" s="5" t="s">
        <v>362</v>
      </c>
      <c r="BI4502" s="5">
        <v>9</v>
      </c>
      <c r="BJ4502" s="5">
        <v>12</v>
      </c>
      <c r="BN4502" s="5">
        <f t="shared" si="96"/>
        <v>274.33628318584101</v>
      </c>
    </row>
    <row r="4503" spans="1:66" x14ac:dyDescent="0.35">
      <c r="A4503" s="5" t="s">
        <v>20685</v>
      </c>
      <c r="B4503" s="5" t="s">
        <v>313</v>
      </c>
      <c r="C4503" s="5" t="s">
        <v>149</v>
      </c>
      <c r="D4503" s="5" t="s">
        <v>2877</v>
      </c>
      <c r="E4503" s="5" t="s">
        <v>2878</v>
      </c>
      <c r="F4503" s="5" t="s">
        <v>245</v>
      </c>
      <c r="G4503" s="5" t="s">
        <v>20686</v>
      </c>
      <c r="H4503" s="5" t="s">
        <v>1579</v>
      </c>
      <c r="K4503" s="5">
        <v>1</v>
      </c>
      <c r="L4503" s="5">
        <v>1</v>
      </c>
      <c r="M4503" s="5">
        <v>0</v>
      </c>
      <c r="N4503" s="5" t="s">
        <v>90</v>
      </c>
      <c r="O4503" s="5">
        <v>292.03539823008902</v>
      </c>
      <c r="P4503" s="5">
        <v>292.03539823008902</v>
      </c>
      <c r="Q4503" s="5">
        <v>0</v>
      </c>
      <c r="R4503" s="5" t="s">
        <v>20687</v>
      </c>
      <c r="S4503" s="5" t="s">
        <v>796</v>
      </c>
      <c r="T4503" s="5" t="s">
        <v>797</v>
      </c>
      <c r="U4503" s="5" t="s">
        <v>20688</v>
      </c>
      <c r="Y4503" s="5" t="s">
        <v>20689</v>
      </c>
      <c r="Z4503" s="5" t="s">
        <v>20690</v>
      </c>
      <c r="AC4503" s="5" t="s">
        <v>149</v>
      </c>
      <c r="AD4503" s="5" t="s">
        <v>97</v>
      </c>
      <c r="AK4503" s="5" t="s">
        <v>356</v>
      </c>
      <c r="AM4503" s="5" t="s">
        <v>20586</v>
      </c>
      <c r="AN4503" s="5" t="s">
        <v>20587</v>
      </c>
      <c r="AO4503" s="5" t="s">
        <v>157</v>
      </c>
      <c r="AP4503" s="5" t="s">
        <v>158</v>
      </c>
      <c r="AT4503" s="5" t="s">
        <v>2642</v>
      </c>
      <c r="AX4503" s="5">
        <v>2023</v>
      </c>
      <c r="BA4503" s="5" t="s">
        <v>99</v>
      </c>
      <c r="BD4503" s="5">
        <v>6</v>
      </c>
      <c r="BF4503" s="5" t="s">
        <v>362</v>
      </c>
      <c r="BI4503" s="5">
        <v>11</v>
      </c>
      <c r="BN4503" s="5">
        <f t="shared" si="96"/>
        <v>292.03539823008902</v>
      </c>
    </row>
    <row r="4504" spans="1:66" x14ac:dyDescent="0.35">
      <c r="A4504" s="5" t="s">
        <v>20691</v>
      </c>
      <c r="B4504" s="5" t="s">
        <v>313</v>
      </c>
      <c r="C4504" s="5" t="s">
        <v>149</v>
      </c>
      <c r="D4504" s="5" t="s">
        <v>755</v>
      </c>
      <c r="E4504" s="5" t="s">
        <v>756</v>
      </c>
      <c r="F4504" s="5" t="s">
        <v>245</v>
      </c>
      <c r="G4504" s="5" t="s">
        <v>20686</v>
      </c>
      <c r="H4504" s="5" t="s">
        <v>1579</v>
      </c>
      <c r="K4504" s="5">
        <v>1</v>
      </c>
      <c r="L4504" s="5">
        <v>0</v>
      </c>
      <c r="M4504" s="5">
        <v>1</v>
      </c>
      <c r="N4504" s="5" t="s">
        <v>154</v>
      </c>
      <c r="O4504" s="5">
        <v>0</v>
      </c>
      <c r="P4504" s="5">
        <v>0</v>
      </c>
      <c r="Q4504" s="5">
        <v>0</v>
      </c>
      <c r="R4504" s="5" t="s">
        <v>20692</v>
      </c>
      <c r="Y4504" s="5" t="s">
        <v>20689</v>
      </c>
      <c r="Z4504" s="5" t="s">
        <v>20690</v>
      </c>
      <c r="AC4504" s="5" t="s">
        <v>149</v>
      </c>
      <c r="AD4504" s="5" t="s">
        <v>97</v>
      </c>
      <c r="AE4504" s="5" t="s">
        <v>98</v>
      </c>
      <c r="AK4504" s="5" t="s">
        <v>761</v>
      </c>
      <c r="AM4504" s="5" t="s">
        <v>20586</v>
      </c>
      <c r="AN4504" s="5" t="s">
        <v>20587</v>
      </c>
      <c r="AO4504" s="5" t="s">
        <v>157</v>
      </c>
      <c r="AP4504" s="5" t="s">
        <v>158</v>
      </c>
      <c r="AT4504" s="5" t="s">
        <v>2642</v>
      </c>
      <c r="BF4504" s="5" t="s">
        <v>362</v>
      </c>
      <c r="BI4504" s="5">
        <v>12</v>
      </c>
      <c r="BN4504" s="5">
        <f t="shared" si="96"/>
        <v>0</v>
      </c>
    </row>
    <row r="4505" spans="1:66" x14ac:dyDescent="0.35">
      <c r="A4505" s="5" t="s">
        <v>20693</v>
      </c>
      <c r="B4505" s="5" t="s">
        <v>313</v>
      </c>
      <c r="C4505" s="5" t="s">
        <v>149</v>
      </c>
      <c r="D4505" s="5" t="s">
        <v>20544</v>
      </c>
      <c r="E4505" s="5" t="s">
        <v>20545</v>
      </c>
      <c r="F4505" s="5" t="s">
        <v>245</v>
      </c>
      <c r="G4505" s="5" t="s">
        <v>20694</v>
      </c>
      <c r="H4505" s="5" t="s">
        <v>266</v>
      </c>
      <c r="K4505" s="5">
        <v>1</v>
      </c>
      <c r="L4505" s="5">
        <v>1</v>
      </c>
      <c r="M4505" s="5">
        <v>0</v>
      </c>
      <c r="N4505" s="5" t="s">
        <v>90</v>
      </c>
      <c r="O4505" s="5">
        <v>532.74336283185903</v>
      </c>
      <c r="P4505" s="5">
        <v>0</v>
      </c>
      <c r="Q4505" s="5">
        <v>0</v>
      </c>
      <c r="R4505" s="5" t="s">
        <v>20695</v>
      </c>
      <c r="S4505" s="5" t="s">
        <v>20628</v>
      </c>
      <c r="T4505" s="5" t="s">
        <v>20628</v>
      </c>
      <c r="U4505" s="5" t="s">
        <v>20696</v>
      </c>
      <c r="Y4505" s="5" t="s">
        <v>20697</v>
      </c>
      <c r="Z4505" s="5" t="s">
        <v>20698</v>
      </c>
      <c r="AC4505" s="5" t="s">
        <v>149</v>
      </c>
      <c r="AD4505" s="5" t="s">
        <v>97</v>
      </c>
      <c r="AK4505" s="5" t="s">
        <v>5868</v>
      </c>
      <c r="AL4505" s="5" t="s">
        <v>5346</v>
      </c>
      <c r="AM4505" s="5" t="s">
        <v>390</v>
      </c>
      <c r="AN4505" s="5" t="s">
        <v>20551</v>
      </c>
      <c r="AO4505" s="5" t="s">
        <v>98</v>
      </c>
      <c r="AP4505" s="5" t="s">
        <v>98</v>
      </c>
      <c r="AT4505" s="5" t="s">
        <v>98</v>
      </c>
      <c r="AX4505" s="5">
        <v>2023</v>
      </c>
      <c r="BA4505" s="5" t="s">
        <v>217</v>
      </c>
      <c r="BD4505" s="5">
        <v>2</v>
      </c>
      <c r="BF4505" s="5" t="s">
        <v>361</v>
      </c>
      <c r="BG4505" s="5" t="s">
        <v>362</v>
      </c>
      <c r="BI4505" s="5">
        <v>8</v>
      </c>
      <c r="BJ4505" s="5">
        <v>10</v>
      </c>
      <c r="BN4505" s="5">
        <f t="shared" si="96"/>
        <v>532.74336283185903</v>
      </c>
    </row>
    <row r="4506" spans="1:66" x14ac:dyDescent="0.35">
      <c r="A4506" s="5" t="s">
        <v>20699</v>
      </c>
      <c r="B4506" s="5" t="s">
        <v>313</v>
      </c>
      <c r="C4506" s="5" t="s">
        <v>149</v>
      </c>
      <c r="D4506" s="5" t="s">
        <v>20553</v>
      </c>
      <c r="E4506" s="5" t="s">
        <v>20554</v>
      </c>
      <c r="F4506" s="5" t="s">
        <v>245</v>
      </c>
      <c r="G4506" s="5" t="s">
        <v>20700</v>
      </c>
      <c r="H4506" s="5" t="s">
        <v>266</v>
      </c>
      <c r="K4506" s="5">
        <v>1</v>
      </c>
      <c r="L4506" s="5">
        <v>1</v>
      </c>
      <c r="M4506" s="5">
        <v>0</v>
      </c>
      <c r="N4506" s="5" t="s">
        <v>90</v>
      </c>
      <c r="O4506" s="5">
        <v>402.65486725663698</v>
      </c>
      <c r="P4506" s="5">
        <v>0</v>
      </c>
      <c r="Q4506" s="5">
        <v>0</v>
      </c>
      <c r="R4506" s="5" t="s">
        <v>20701</v>
      </c>
      <c r="S4506" s="5" t="s">
        <v>8200</v>
      </c>
      <c r="T4506" s="5" t="s">
        <v>8200</v>
      </c>
      <c r="U4506" s="5" t="s">
        <v>20702</v>
      </c>
      <c r="Y4506" s="5" t="s">
        <v>20703</v>
      </c>
      <c r="Z4506" s="5" t="s">
        <v>20704</v>
      </c>
      <c r="AC4506" s="5" t="s">
        <v>149</v>
      </c>
      <c r="AD4506" s="5" t="s">
        <v>97</v>
      </c>
      <c r="AK4506" s="5" t="s">
        <v>5868</v>
      </c>
      <c r="AL4506" s="5" t="s">
        <v>5346</v>
      </c>
      <c r="AM4506" s="5" t="s">
        <v>390</v>
      </c>
      <c r="AN4506" s="5" t="s">
        <v>20560</v>
      </c>
      <c r="AO4506" s="5" t="s">
        <v>98</v>
      </c>
      <c r="AP4506" s="5" t="s">
        <v>98</v>
      </c>
      <c r="AT4506" s="5" t="s">
        <v>98</v>
      </c>
      <c r="AX4506" s="5">
        <v>2023</v>
      </c>
      <c r="BA4506" s="5" t="s">
        <v>217</v>
      </c>
      <c r="BD4506" s="5">
        <v>3</v>
      </c>
      <c r="BF4506" s="5" t="s">
        <v>361</v>
      </c>
      <c r="BG4506" s="5" t="s">
        <v>362</v>
      </c>
      <c r="BI4506" s="5">
        <v>8</v>
      </c>
      <c r="BJ4506" s="5">
        <v>10</v>
      </c>
      <c r="BN4506" s="5">
        <f t="shared" si="96"/>
        <v>402.65486725663698</v>
      </c>
    </row>
    <row r="4507" spans="1:66" x14ac:dyDescent="0.35">
      <c r="A4507" s="5" t="s">
        <v>20705</v>
      </c>
      <c r="B4507" s="5" t="s">
        <v>313</v>
      </c>
      <c r="C4507" s="5" t="s">
        <v>149</v>
      </c>
      <c r="D4507" s="5" t="s">
        <v>20562</v>
      </c>
      <c r="E4507" s="5" t="s">
        <v>20563</v>
      </c>
      <c r="F4507" s="5" t="s">
        <v>245</v>
      </c>
      <c r="G4507" s="5" t="s">
        <v>20706</v>
      </c>
      <c r="H4507" s="5" t="s">
        <v>266</v>
      </c>
      <c r="K4507" s="5">
        <v>1</v>
      </c>
      <c r="L4507" s="5">
        <v>1</v>
      </c>
      <c r="M4507" s="5">
        <v>0</v>
      </c>
      <c r="N4507" s="5" t="s">
        <v>90</v>
      </c>
      <c r="O4507" s="5">
        <v>402.65486725663698</v>
      </c>
      <c r="P4507" s="5">
        <v>0</v>
      </c>
      <c r="Q4507" s="5">
        <v>0</v>
      </c>
      <c r="R4507" s="5" t="s">
        <v>20707</v>
      </c>
      <c r="S4507" s="5" t="s">
        <v>20642</v>
      </c>
      <c r="T4507" s="5" t="s">
        <v>20642</v>
      </c>
      <c r="U4507" s="5" t="s">
        <v>20708</v>
      </c>
      <c r="Y4507" s="5" t="s">
        <v>20709</v>
      </c>
      <c r="Z4507" s="5" t="s">
        <v>20710</v>
      </c>
      <c r="AC4507" s="5" t="s">
        <v>149</v>
      </c>
      <c r="AD4507" s="5" t="s">
        <v>97</v>
      </c>
      <c r="AK4507" s="5" t="s">
        <v>628</v>
      </c>
      <c r="AL4507" s="5" t="s">
        <v>972</v>
      </c>
      <c r="AM4507" s="5" t="s">
        <v>390</v>
      </c>
      <c r="AN4507" s="5" t="s">
        <v>20569</v>
      </c>
      <c r="AO4507" s="5" t="s">
        <v>98</v>
      </c>
      <c r="AP4507" s="5" t="s">
        <v>98</v>
      </c>
      <c r="AT4507" s="5" t="s">
        <v>98</v>
      </c>
      <c r="AX4507" s="5">
        <v>2023</v>
      </c>
      <c r="BA4507" s="5" t="s">
        <v>217</v>
      </c>
      <c r="BD4507" s="5">
        <v>3</v>
      </c>
      <c r="BF4507" s="5" t="s">
        <v>361</v>
      </c>
      <c r="BG4507" s="5" t="s">
        <v>362</v>
      </c>
      <c r="BI4507" s="5">
        <v>9</v>
      </c>
      <c r="BJ4507" s="5">
        <v>11</v>
      </c>
      <c r="BN4507" s="5">
        <f t="shared" si="96"/>
        <v>402.65486725663698</v>
      </c>
    </row>
    <row r="4508" spans="1:66" x14ac:dyDescent="0.35">
      <c r="A4508" s="5" t="s">
        <v>20711</v>
      </c>
      <c r="B4508" s="5" t="s">
        <v>313</v>
      </c>
      <c r="C4508" s="5" t="s">
        <v>149</v>
      </c>
      <c r="D4508" s="5" t="s">
        <v>20571</v>
      </c>
      <c r="E4508" s="5" t="s">
        <v>20572</v>
      </c>
      <c r="F4508" s="5" t="s">
        <v>245</v>
      </c>
      <c r="G4508" s="5" t="s">
        <v>20712</v>
      </c>
      <c r="H4508" s="5" t="s">
        <v>266</v>
      </c>
      <c r="K4508" s="5">
        <v>1</v>
      </c>
      <c r="L4508" s="5">
        <v>1</v>
      </c>
      <c r="M4508" s="5">
        <v>0</v>
      </c>
      <c r="N4508" s="5" t="s">
        <v>90</v>
      </c>
      <c r="O4508" s="5">
        <v>402.65486725663698</v>
      </c>
      <c r="P4508" s="5">
        <v>0</v>
      </c>
      <c r="Q4508" s="5">
        <v>0</v>
      </c>
      <c r="R4508" s="5" t="s">
        <v>20713</v>
      </c>
      <c r="S4508" s="5" t="s">
        <v>11422</v>
      </c>
      <c r="T4508" s="5" t="s">
        <v>11422</v>
      </c>
      <c r="U4508" s="5" t="s">
        <v>20714</v>
      </c>
      <c r="Y4508" s="5" t="s">
        <v>20715</v>
      </c>
      <c r="Z4508" s="5" t="s">
        <v>20716</v>
      </c>
      <c r="AC4508" s="5" t="s">
        <v>149</v>
      </c>
      <c r="AD4508" s="5" t="s">
        <v>97</v>
      </c>
      <c r="AK4508" s="5" t="s">
        <v>628</v>
      </c>
      <c r="AL4508" s="5" t="s">
        <v>761</v>
      </c>
      <c r="AM4508" s="5" t="s">
        <v>20616</v>
      </c>
      <c r="AN4508" s="5" t="s">
        <v>20579</v>
      </c>
      <c r="AO4508" s="5" t="s">
        <v>98</v>
      </c>
      <c r="AP4508" s="5" t="s">
        <v>98</v>
      </c>
      <c r="AT4508" s="5" t="s">
        <v>98</v>
      </c>
      <c r="AX4508" s="5">
        <v>2023</v>
      </c>
      <c r="BA4508" s="5" t="s">
        <v>99</v>
      </c>
      <c r="BD4508" s="5">
        <v>4</v>
      </c>
      <c r="BF4508" s="5" t="s">
        <v>361</v>
      </c>
      <c r="BG4508" s="5" t="s">
        <v>362</v>
      </c>
      <c r="BI4508" s="5">
        <v>9</v>
      </c>
      <c r="BJ4508" s="5">
        <v>12</v>
      </c>
      <c r="BN4508" s="5">
        <f t="shared" si="96"/>
        <v>402.65486725663698</v>
      </c>
    </row>
    <row r="4509" spans="1:66" x14ac:dyDescent="0.35">
      <c r="A4509" s="5" t="s">
        <v>20717</v>
      </c>
      <c r="B4509" s="5" t="s">
        <v>313</v>
      </c>
      <c r="C4509" s="5" t="s">
        <v>149</v>
      </c>
      <c r="D4509" s="5" t="s">
        <v>2877</v>
      </c>
      <c r="E4509" s="5" t="s">
        <v>2878</v>
      </c>
      <c r="F4509" s="5" t="s">
        <v>245</v>
      </c>
      <c r="G4509" s="5" t="s">
        <v>20718</v>
      </c>
      <c r="H4509" s="5" t="s">
        <v>266</v>
      </c>
      <c r="K4509" s="5">
        <v>1</v>
      </c>
      <c r="L4509" s="5">
        <v>1</v>
      </c>
      <c r="M4509" s="5">
        <v>0</v>
      </c>
      <c r="N4509" s="5" t="s">
        <v>90</v>
      </c>
      <c r="O4509" s="5">
        <v>532.74336283185903</v>
      </c>
      <c r="P4509" s="5">
        <v>532.74336283185903</v>
      </c>
      <c r="Q4509" s="5">
        <v>0</v>
      </c>
      <c r="R4509" s="5" t="s">
        <v>20719</v>
      </c>
      <c r="S4509" s="5" t="s">
        <v>796</v>
      </c>
      <c r="T4509" s="5" t="s">
        <v>291</v>
      </c>
      <c r="U4509" s="5" t="s">
        <v>20720</v>
      </c>
      <c r="Y4509" s="5" t="s">
        <v>20721</v>
      </c>
      <c r="Z4509" s="5" t="s">
        <v>20722</v>
      </c>
      <c r="AC4509" s="5" t="s">
        <v>149</v>
      </c>
      <c r="AD4509" s="5" t="s">
        <v>97</v>
      </c>
      <c r="AK4509" s="5" t="s">
        <v>356</v>
      </c>
      <c r="AM4509" s="5" t="s">
        <v>20586</v>
      </c>
      <c r="AN4509" s="5" t="s">
        <v>20587</v>
      </c>
      <c r="AO4509" s="5" t="s">
        <v>157</v>
      </c>
      <c r="AP4509" s="5" t="s">
        <v>158</v>
      </c>
      <c r="AT4509" s="5" t="s">
        <v>2642</v>
      </c>
      <c r="AX4509" s="5">
        <v>2023</v>
      </c>
      <c r="BA4509" s="5" t="s">
        <v>99</v>
      </c>
      <c r="BD4509" s="5">
        <v>6</v>
      </c>
      <c r="BF4509" s="5" t="s">
        <v>362</v>
      </c>
      <c r="BI4509" s="5">
        <v>11</v>
      </c>
      <c r="BN4509" s="5">
        <f t="shared" si="96"/>
        <v>532.74336283185903</v>
      </c>
    </row>
    <row r="4510" spans="1:66" x14ac:dyDescent="0.35">
      <c r="A4510" s="5" t="s">
        <v>20723</v>
      </c>
      <c r="B4510" s="5" t="s">
        <v>313</v>
      </c>
      <c r="C4510" s="5" t="s">
        <v>149</v>
      </c>
      <c r="D4510" s="5" t="s">
        <v>20544</v>
      </c>
      <c r="E4510" s="5" t="s">
        <v>20545</v>
      </c>
      <c r="F4510" s="5" t="s">
        <v>245</v>
      </c>
      <c r="G4510" s="5" t="s">
        <v>20724</v>
      </c>
      <c r="H4510" s="5" t="s">
        <v>956</v>
      </c>
      <c r="K4510" s="5">
        <v>1</v>
      </c>
      <c r="L4510" s="5">
        <v>1</v>
      </c>
      <c r="M4510" s="5">
        <v>0</v>
      </c>
      <c r="N4510" s="5" t="s">
        <v>90</v>
      </c>
      <c r="O4510" s="5">
        <v>548.67256637168202</v>
      </c>
      <c r="P4510" s="5">
        <v>0</v>
      </c>
      <c r="Q4510" s="5">
        <v>0</v>
      </c>
      <c r="R4510" s="5" t="s">
        <v>20725</v>
      </c>
      <c r="S4510" s="5" t="s">
        <v>20628</v>
      </c>
      <c r="T4510" s="5" t="s">
        <v>20628</v>
      </c>
      <c r="U4510" s="5" t="s">
        <v>20726</v>
      </c>
      <c r="Y4510" s="5" t="s">
        <v>20727</v>
      </c>
      <c r="Z4510" s="5" t="s">
        <v>20728</v>
      </c>
      <c r="AC4510" s="5" t="s">
        <v>149</v>
      </c>
      <c r="AD4510" s="5" t="s">
        <v>97</v>
      </c>
      <c r="AK4510" s="5" t="s">
        <v>5868</v>
      </c>
      <c r="AL4510" s="5" t="s">
        <v>5346</v>
      </c>
      <c r="AM4510" s="5" t="s">
        <v>390</v>
      </c>
      <c r="AN4510" s="5" t="s">
        <v>20551</v>
      </c>
      <c r="AO4510" s="5" t="s">
        <v>98</v>
      </c>
      <c r="AP4510" s="5" t="s">
        <v>98</v>
      </c>
      <c r="AT4510" s="5" t="s">
        <v>98</v>
      </c>
      <c r="AX4510" s="5">
        <v>2023</v>
      </c>
      <c r="BA4510" s="5" t="s">
        <v>217</v>
      </c>
      <c r="BD4510" s="5">
        <v>2</v>
      </c>
      <c r="BF4510" s="5" t="s">
        <v>361</v>
      </c>
      <c r="BG4510" s="5" t="s">
        <v>362</v>
      </c>
      <c r="BI4510" s="5">
        <v>8</v>
      </c>
      <c r="BJ4510" s="5">
        <v>10</v>
      </c>
      <c r="BN4510" s="5">
        <f t="shared" si="96"/>
        <v>548.67256637168202</v>
      </c>
    </row>
    <row r="4511" spans="1:66" x14ac:dyDescent="0.35">
      <c r="A4511" s="5" t="s">
        <v>20729</v>
      </c>
      <c r="B4511" s="5" t="s">
        <v>313</v>
      </c>
      <c r="C4511" s="5" t="s">
        <v>149</v>
      </c>
      <c r="D4511" s="5" t="s">
        <v>20553</v>
      </c>
      <c r="E4511" s="5" t="s">
        <v>20554</v>
      </c>
      <c r="F4511" s="5" t="s">
        <v>245</v>
      </c>
      <c r="G4511" s="5" t="s">
        <v>20730</v>
      </c>
      <c r="H4511" s="5" t="s">
        <v>956</v>
      </c>
      <c r="K4511" s="5">
        <v>1</v>
      </c>
      <c r="L4511" s="5">
        <v>1</v>
      </c>
      <c r="M4511" s="5">
        <v>0</v>
      </c>
      <c r="N4511" s="5" t="s">
        <v>90</v>
      </c>
      <c r="O4511" s="5">
        <v>361.94690265486702</v>
      </c>
      <c r="P4511" s="5">
        <v>0</v>
      </c>
      <c r="Q4511" s="5">
        <v>0</v>
      </c>
      <c r="R4511" s="5" t="s">
        <v>20731</v>
      </c>
      <c r="S4511" s="5" t="s">
        <v>8101</v>
      </c>
      <c r="T4511" s="5" t="s">
        <v>8101</v>
      </c>
      <c r="U4511" s="5" t="s">
        <v>20732</v>
      </c>
      <c r="Y4511" s="5" t="s">
        <v>20733</v>
      </c>
      <c r="Z4511" s="5" t="s">
        <v>20734</v>
      </c>
      <c r="AC4511" s="5" t="s">
        <v>149</v>
      </c>
      <c r="AD4511" s="5" t="s">
        <v>97</v>
      </c>
      <c r="AK4511" s="5" t="s">
        <v>5868</v>
      </c>
      <c r="AL4511" s="5" t="s">
        <v>5346</v>
      </c>
      <c r="AM4511" s="5" t="s">
        <v>390</v>
      </c>
      <c r="AN4511" s="5" t="s">
        <v>20560</v>
      </c>
      <c r="AO4511" s="5" t="s">
        <v>98</v>
      </c>
      <c r="AP4511" s="5" t="s">
        <v>98</v>
      </c>
      <c r="AT4511" s="5" t="s">
        <v>98</v>
      </c>
      <c r="AX4511" s="5">
        <v>2023</v>
      </c>
      <c r="BA4511" s="5" t="s">
        <v>217</v>
      </c>
      <c r="BD4511" s="5">
        <v>3</v>
      </c>
      <c r="BF4511" s="5" t="s">
        <v>361</v>
      </c>
      <c r="BG4511" s="5" t="s">
        <v>362</v>
      </c>
      <c r="BI4511" s="5">
        <v>8</v>
      </c>
      <c r="BJ4511" s="5">
        <v>10</v>
      </c>
      <c r="BN4511" s="5">
        <f t="shared" si="96"/>
        <v>361.94690265486702</v>
      </c>
    </row>
    <row r="4512" spans="1:66" x14ac:dyDescent="0.35">
      <c r="A4512" s="5" t="s">
        <v>20735</v>
      </c>
      <c r="B4512" s="5" t="s">
        <v>313</v>
      </c>
      <c r="C4512" s="5" t="s">
        <v>149</v>
      </c>
      <c r="D4512" s="5" t="s">
        <v>20562</v>
      </c>
      <c r="E4512" s="5" t="s">
        <v>20563</v>
      </c>
      <c r="F4512" s="5" t="s">
        <v>245</v>
      </c>
      <c r="G4512" s="5" t="s">
        <v>20736</v>
      </c>
      <c r="H4512" s="5" t="s">
        <v>956</v>
      </c>
      <c r="K4512" s="5">
        <v>1</v>
      </c>
      <c r="L4512" s="5">
        <v>1</v>
      </c>
      <c r="M4512" s="5">
        <v>0</v>
      </c>
      <c r="N4512" s="5" t="s">
        <v>90</v>
      </c>
      <c r="O4512" s="5">
        <v>361.94690265486702</v>
      </c>
      <c r="P4512" s="5">
        <v>0</v>
      </c>
      <c r="Q4512" s="5">
        <v>0</v>
      </c>
      <c r="R4512" s="5" t="s">
        <v>20737</v>
      </c>
      <c r="S4512" s="5" t="s">
        <v>20738</v>
      </c>
      <c r="T4512" s="5" t="s">
        <v>20738</v>
      </c>
      <c r="U4512" s="5" t="s">
        <v>20739</v>
      </c>
      <c r="Y4512" s="5" t="s">
        <v>20740</v>
      </c>
      <c r="Z4512" s="5" t="s">
        <v>20741</v>
      </c>
      <c r="AC4512" s="5" t="s">
        <v>149</v>
      </c>
      <c r="AD4512" s="5" t="s">
        <v>97</v>
      </c>
      <c r="AK4512" s="5" t="s">
        <v>628</v>
      </c>
      <c r="AL4512" s="5" t="s">
        <v>972</v>
      </c>
      <c r="AM4512" s="5" t="s">
        <v>390</v>
      </c>
      <c r="AN4512" s="5" t="s">
        <v>20569</v>
      </c>
      <c r="AO4512" s="5" t="s">
        <v>98</v>
      </c>
      <c r="AP4512" s="5" t="s">
        <v>98</v>
      </c>
      <c r="AT4512" s="5" t="s">
        <v>98</v>
      </c>
      <c r="AX4512" s="5">
        <v>2023</v>
      </c>
      <c r="BA4512" s="5" t="s">
        <v>217</v>
      </c>
      <c r="BD4512" s="5">
        <v>3</v>
      </c>
      <c r="BF4512" s="5" t="s">
        <v>361</v>
      </c>
      <c r="BG4512" s="5" t="s">
        <v>362</v>
      </c>
      <c r="BI4512" s="5">
        <v>9</v>
      </c>
      <c r="BJ4512" s="5">
        <v>11</v>
      </c>
      <c r="BN4512" s="5">
        <f t="shared" si="96"/>
        <v>361.94690265486702</v>
      </c>
    </row>
    <row r="4513" spans="1:67" x14ac:dyDescent="0.35">
      <c r="A4513" s="5" t="s">
        <v>20742</v>
      </c>
      <c r="B4513" s="5" t="s">
        <v>313</v>
      </c>
      <c r="C4513" s="5" t="s">
        <v>149</v>
      </c>
      <c r="D4513" s="5" t="s">
        <v>20571</v>
      </c>
      <c r="E4513" s="5" t="s">
        <v>20572</v>
      </c>
      <c r="F4513" s="5" t="s">
        <v>245</v>
      </c>
      <c r="G4513" s="5" t="s">
        <v>20743</v>
      </c>
      <c r="H4513" s="5" t="s">
        <v>956</v>
      </c>
      <c r="K4513" s="5">
        <v>1</v>
      </c>
      <c r="L4513" s="5">
        <v>1</v>
      </c>
      <c r="M4513" s="5">
        <v>0</v>
      </c>
      <c r="N4513" s="5" t="s">
        <v>90</v>
      </c>
      <c r="O4513" s="5">
        <v>361.94690265486702</v>
      </c>
      <c r="P4513" s="5">
        <v>0</v>
      </c>
      <c r="Q4513" s="5">
        <v>0</v>
      </c>
      <c r="R4513" s="5" t="s">
        <v>20744</v>
      </c>
      <c r="S4513" s="5" t="s">
        <v>11422</v>
      </c>
      <c r="T4513" s="5" t="s">
        <v>11422</v>
      </c>
      <c r="U4513" s="5" t="s">
        <v>20745</v>
      </c>
      <c r="Y4513" s="5" t="s">
        <v>20746</v>
      </c>
      <c r="Z4513" s="5" t="s">
        <v>20747</v>
      </c>
      <c r="AC4513" s="5" t="s">
        <v>149</v>
      </c>
      <c r="AD4513" s="5" t="s">
        <v>97</v>
      </c>
      <c r="AK4513" s="5" t="s">
        <v>628</v>
      </c>
      <c r="AL4513" s="5" t="s">
        <v>761</v>
      </c>
      <c r="AM4513" s="5" t="s">
        <v>20616</v>
      </c>
      <c r="AN4513" s="5" t="s">
        <v>20579</v>
      </c>
      <c r="AO4513" s="5" t="s">
        <v>98</v>
      </c>
      <c r="AP4513" s="5" t="s">
        <v>98</v>
      </c>
      <c r="AT4513" s="5" t="s">
        <v>98</v>
      </c>
      <c r="AX4513" s="5">
        <v>2023</v>
      </c>
      <c r="BA4513" s="5" t="s">
        <v>99</v>
      </c>
      <c r="BD4513" s="5">
        <v>4</v>
      </c>
      <c r="BF4513" s="5" t="s">
        <v>361</v>
      </c>
      <c r="BG4513" s="5" t="s">
        <v>362</v>
      </c>
      <c r="BI4513" s="5">
        <v>9</v>
      </c>
      <c r="BJ4513" s="5">
        <v>12</v>
      </c>
      <c r="BN4513" s="5">
        <f t="shared" si="96"/>
        <v>361.94690265486702</v>
      </c>
    </row>
    <row r="4514" spans="1:67" x14ac:dyDescent="0.35">
      <c r="A4514" s="5" t="s">
        <v>20748</v>
      </c>
      <c r="B4514" s="5" t="s">
        <v>313</v>
      </c>
      <c r="C4514" s="5" t="s">
        <v>149</v>
      </c>
      <c r="D4514" s="5" t="s">
        <v>2877</v>
      </c>
      <c r="E4514" s="5" t="s">
        <v>2878</v>
      </c>
      <c r="F4514" s="5" t="s">
        <v>245</v>
      </c>
      <c r="G4514" s="5" t="s">
        <v>20749</v>
      </c>
      <c r="H4514" s="5" t="s">
        <v>956</v>
      </c>
      <c r="K4514" s="5">
        <v>1</v>
      </c>
      <c r="L4514" s="5">
        <v>1</v>
      </c>
      <c r="M4514" s="5">
        <v>0</v>
      </c>
      <c r="N4514" s="5" t="s">
        <v>90</v>
      </c>
      <c r="O4514" s="5">
        <v>548.67256637168202</v>
      </c>
      <c r="P4514" s="5">
        <v>548.67256637168202</v>
      </c>
      <c r="Q4514" s="5">
        <v>0</v>
      </c>
      <c r="R4514" s="5" t="s">
        <v>20750</v>
      </c>
      <c r="S4514" s="5" t="s">
        <v>796</v>
      </c>
      <c r="T4514" s="5" t="s">
        <v>291</v>
      </c>
      <c r="U4514" s="5" t="s">
        <v>20751</v>
      </c>
      <c r="Y4514" s="5" t="s">
        <v>20752</v>
      </c>
      <c r="Z4514" s="5" t="s">
        <v>20753</v>
      </c>
      <c r="AC4514" s="5" t="s">
        <v>149</v>
      </c>
      <c r="AD4514" s="5" t="s">
        <v>97</v>
      </c>
      <c r="AK4514" s="5" t="s">
        <v>356</v>
      </c>
      <c r="AM4514" s="5" t="s">
        <v>20586</v>
      </c>
      <c r="AN4514" s="5" t="s">
        <v>20587</v>
      </c>
      <c r="AO4514" s="5" t="s">
        <v>157</v>
      </c>
      <c r="AP4514" s="5" t="s">
        <v>158</v>
      </c>
      <c r="AT4514" s="5" t="s">
        <v>2642</v>
      </c>
      <c r="AX4514" s="5">
        <v>2023</v>
      </c>
      <c r="BA4514" s="5" t="s">
        <v>99</v>
      </c>
      <c r="BD4514" s="5">
        <v>6</v>
      </c>
      <c r="BF4514" s="5" t="s">
        <v>362</v>
      </c>
      <c r="BI4514" s="5">
        <v>11</v>
      </c>
      <c r="BN4514" s="5">
        <f t="shared" si="96"/>
        <v>548.67256637168202</v>
      </c>
    </row>
    <row r="4515" spans="1:67" x14ac:dyDescent="0.35">
      <c r="A4515" s="5" t="s">
        <v>20754</v>
      </c>
      <c r="B4515" s="5" t="s">
        <v>313</v>
      </c>
      <c r="C4515" s="5" t="s">
        <v>149</v>
      </c>
      <c r="D4515" s="5" t="s">
        <v>20544</v>
      </c>
      <c r="E4515" s="5" t="s">
        <v>20545</v>
      </c>
      <c r="F4515" s="5" t="s">
        <v>245</v>
      </c>
      <c r="G4515" s="5" t="s">
        <v>20755</v>
      </c>
      <c r="H4515" s="5" t="s">
        <v>2073</v>
      </c>
      <c r="K4515" s="5">
        <v>1</v>
      </c>
      <c r="L4515" s="5">
        <v>1</v>
      </c>
      <c r="M4515" s="5">
        <v>0</v>
      </c>
      <c r="N4515" s="5" t="s">
        <v>90</v>
      </c>
      <c r="O4515" s="5">
        <v>185.84070796460199</v>
      </c>
      <c r="P4515" s="5">
        <v>0</v>
      </c>
      <c r="Q4515" s="5">
        <v>0</v>
      </c>
      <c r="R4515" s="5" t="s">
        <v>20756</v>
      </c>
      <c r="S4515" s="5" t="s">
        <v>8016</v>
      </c>
      <c r="T4515" s="5" t="s">
        <v>8016</v>
      </c>
      <c r="U4515" s="5" t="s">
        <v>20757</v>
      </c>
      <c r="Y4515" s="5" t="s">
        <v>20758</v>
      </c>
      <c r="Z4515" s="5" t="s">
        <v>20759</v>
      </c>
      <c r="AC4515" s="5" t="s">
        <v>149</v>
      </c>
      <c r="AD4515" s="5" t="s">
        <v>97</v>
      </c>
      <c r="AK4515" s="5" t="s">
        <v>5868</v>
      </c>
      <c r="AL4515" s="5" t="s">
        <v>5346</v>
      </c>
      <c r="AM4515" s="5" t="s">
        <v>390</v>
      </c>
      <c r="AN4515" s="5" t="s">
        <v>20551</v>
      </c>
      <c r="AO4515" s="5" t="s">
        <v>98</v>
      </c>
      <c r="AP4515" s="5" t="s">
        <v>98</v>
      </c>
      <c r="AT4515" s="5" t="s">
        <v>98</v>
      </c>
      <c r="AX4515" s="5">
        <v>2023</v>
      </c>
      <c r="BA4515" s="5" t="s">
        <v>217</v>
      </c>
      <c r="BD4515" s="5">
        <v>2</v>
      </c>
      <c r="BF4515" s="5" t="s">
        <v>361</v>
      </c>
      <c r="BG4515" s="5" t="s">
        <v>362</v>
      </c>
      <c r="BI4515" s="5">
        <v>8</v>
      </c>
      <c r="BJ4515" s="5">
        <v>10</v>
      </c>
      <c r="BN4515" s="5">
        <f t="shared" si="96"/>
        <v>185.84070796460199</v>
      </c>
    </row>
    <row r="4516" spans="1:67" x14ac:dyDescent="0.35">
      <c r="A4516" s="5" t="s">
        <v>20760</v>
      </c>
      <c r="B4516" s="5" t="s">
        <v>313</v>
      </c>
      <c r="C4516" s="5" t="s">
        <v>149</v>
      </c>
      <c r="D4516" s="5" t="s">
        <v>20553</v>
      </c>
      <c r="E4516" s="5" t="s">
        <v>20554</v>
      </c>
      <c r="F4516" s="5" t="s">
        <v>245</v>
      </c>
      <c r="G4516" s="5" t="s">
        <v>20761</v>
      </c>
      <c r="H4516" s="5" t="s">
        <v>2073</v>
      </c>
      <c r="K4516" s="5">
        <v>1</v>
      </c>
      <c r="L4516" s="5">
        <v>1</v>
      </c>
      <c r="M4516" s="5">
        <v>0</v>
      </c>
      <c r="N4516" s="5" t="s">
        <v>90</v>
      </c>
      <c r="O4516" s="5">
        <v>141.59292035398201</v>
      </c>
      <c r="P4516" s="5">
        <v>0</v>
      </c>
      <c r="Q4516" s="5">
        <v>0</v>
      </c>
      <c r="R4516" s="5" t="s">
        <v>20762</v>
      </c>
      <c r="S4516" s="5" t="s">
        <v>8101</v>
      </c>
      <c r="T4516" s="5" t="s">
        <v>8101</v>
      </c>
      <c r="U4516" s="5" t="s">
        <v>20763</v>
      </c>
      <c r="Y4516" s="5" t="s">
        <v>20764</v>
      </c>
      <c r="Z4516" s="5" t="s">
        <v>20765</v>
      </c>
      <c r="AC4516" s="5" t="s">
        <v>149</v>
      </c>
      <c r="AD4516" s="5" t="s">
        <v>97</v>
      </c>
      <c r="AK4516" s="5" t="s">
        <v>5868</v>
      </c>
      <c r="AL4516" s="5" t="s">
        <v>5346</v>
      </c>
      <c r="AM4516" s="5" t="s">
        <v>390</v>
      </c>
      <c r="AN4516" s="5" t="s">
        <v>20560</v>
      </c>
      <c r="AO4516" s="5" t="s">
        <v>98</v>
      </c>
      <c r="AP4516" s="5" t="s">
        <v>98</v>
      </c>
      <c r="AT4516" s="5" t="s">
        <v>98</v>
      </c>
      <c r="AX4516" s="5">
        <v>2023</v>
      </c>
      <c r="BA4516" s="5" t="s">
        <v>217</v>
      </c>
      <c r="BD4516" s="5">
        <v>3</v>
      </c>
      <c r="BF4516" s="5" t="s">
        <v>361</v>
      </c>
      <c r="BG4516" s="5" t="s">
        <v>362</v>
      </c>
      <c r="BI4516" s="5">
        <v>8</v>
      </c>
      <c r="BJ4516" s="5">
        <v>10</v>
      </c>
      <c r="BN4516" s="5">
        <f t="shared" si="96"/>
        <v>141.59292035398201</v>
      </c>
    </row>
    <row r="4517" spans="1:67" x14ac:dyDescent="0.35">
      <c r="A4517" s="5" t="s">
        <v>20766</v>
      </c>
      <c r="B4517" s="5" t="s">
        <v>313</v>
      </c>
      <c r="C4517" s="5" t="s">
        <v>149</v>
      </c>
      <c r="D4517" s="5" t="s">
        <v>20562</v>
      </c>
      <c r="E4517" s="5" t="s">
        <v>20563</v>
      </c>
      <c r="F4517" s="5" t="s">
        <v>245</v>
      </c>
      <c r="G4517" s="5" t="s">
        <v>20767</v>
      </c>
      <c r="H4517" s="5" t="s">
        <v>2073</v>
      </c>
      <c r="K4517" s="5">
        <v>1</v>
      </c>
      <c r="L4517" s="5">
        <v>1</v>
      </c>
      <c r="M4517" s="5">
        <v>0</v>
      </c>
      <c r="N4517" s="5" t="s">
        <v>90</v>
      </c>
      <c r="O4517" s="5">
        <v>141.59292035398201</v>
      </c>
      <c r="P4517" s="5">
        <v>0</v>
      </c>
      <c r="Q4517" s="5">
        <v>0</v>
      </c>
      <c r="R4517" s="5" t="s">
        <v>20768</v>
      </c>
      <c r="S4517" s="5" t="s">
        <v>20738</v>
      </c>
      <c r="T4517" s="5" t="s">
        <v>20738</v>
      </c>
      <c r="U4517" s="5" t="s">
        <v>20769</v>
      </c>
      <c r="Y4517" s="5" t="s">
        <v>20770</v>
      </c>
      <c r="Z4517" s="5" t="s">
        <v>20771</v>
      </c>
      <c r="AC4517" s="5" t="s">
        <v>149</v>
      </c>
      <c r="AD4517" s="5" t="s">
        <v>97</v>
      </c>
      <c r="AK4517" s="5" t="s">
        <v>628</v>
      </c>
      <c r="AL4517" s="5" t="s">
        <v>972</v>
      </c>
      <c r="AM4517" s="5" t="s">
        <v>390</v>
      </c>
      <c r="AN4517" s="5" t="s">
        <v>20569</v>
      </c>
      <c r="AO4517" s="5" t="s">
        <v>98</v>
      </c>
      <c r="AP4517" s="5" t="s">
        <v>98</v>
      </c>
      <c r="AT4517" s="5" t="s">
        <v>98</v>
      </c>
      <c r="AX4517" s="5">
        <v>2023</v>
      </c>
      <c r="BA4517" s="5" t="s">
        <v>217</v>
      </c>
      <c r="BD4517" s="5">
        <v>3</v>
      </c>
      <c r="BF4517" s="5" t="s">
        <v>361</v>
      </c>
      <c r="BG4517" s="5" t="s">
        <v>362</v>
      </c>
      <c r="BI4517" s="5">
        <v>9</v>
      </c>
      <c r="BJ4517" s="5">
        <v>11</v>
      </c>
      <c r="BN4517" s="5">
        <f t="shared" si="96"/>
        <v>141.59292035398201</v>
      </c>
    </row>
    <row r="4518" spans="1:67" x14ac:dyDescent="0.35">
      <c r="A4518" s="5" t="s">
        <v>20772</v>
      </c>
      <c r="B4518" s="5" t="s">
        <v>313</v>
      </c>
      <c r="C4518" s="5" t="s">
        <v>149</v>
      </c>
      <c r="D4518" s="5" t="s">
        <v>20571</v>
      </c>
      <c r="E4518" s="5" t="s">
        <v>20572</v>
      </c>
      <c r="F4518" s="5" t="s">
        <v>245</v>
      </c>
      <c r="G4518" s="5" t="s">
        <v>20773</v>
      </c>
      <c r="H4518" s="5" t="s">
        <v>2073</v>
      </c>
      <c r="K4518" s="5">
        <v>1</v>
      </c>
      <c r="L4518" s="5">
        <v>1</v>
      </c>
      <c r="M4518" s="5">
        <v>0</v>
      </c>
      <c r="N4518" s="5" t="s">
        <v>90</v>
      </c>
      <c r="O4518" s="5">
        <v>141.59292035398201</v>
      </c>
      <c r="P4518" s="5">
        <v>0</v>
      </c>
      <c r="Q4518" s="5">
        <v>0</v>
      </c>
      <c r="R4518" s="5" t="s">
        <v>20774</v>
      </c>
      <c r="S4518" s="5" t="s">
        <v>11422</v>
      </c>
      <c r="T4518" s="5" t="s">
        <v>11422</v>
      </c>
      <c r="U4518" s="5" t="s">
        <v>20775</v>
      </c>
      <c r="Y4518" s="5" t="s">
        <v>20776</v>
      </c>
      <c r="Z4518" s="5" t="s">
        <v>20777</v>
      </c>
      <c r="AC4518" s="5" t="s">
        <v>149</v>
      </c>
      <c r="AD4518" s="5" t="s">
        <v>97</v>
      </c>
      <c r="AK4518" s="5" t="s">
        <v>628</v>
      </c>
      <c r="AL4518" s="5" t="s">
        <v>761</v>
      </c>
      <c r="AM4518" s="5" t="s">
        <v>20616</v>
      </c>
      <c r="AN4518" s="5" t="s">
        <v>20579</v>
      </c>
      <c r="AO4518" s="5" t="s">
        <v>98</v>
      </c>
      <c r="AP4518" s="5" t="s">
        <v>98</v>
      </c>
      <c r="AT4518" s="5" t="s">
        <v>98</v>
      </c>
      <c r="AX4518" s="5">
        <v>2023</v>
      </c>
      <c r="BA4518" s="5" t="s">
        <v>99</v>
      </c>
      <c r="BD4518" s="5">
        <v>4</v>
      </c>
      <c r="BF4518" s="5" t="s">
        <v>361</v>
      </c>
      <c r="BG4518" s="5" t="s">
        <v>362</v>
      </c>
      <c r="BI4518" s="5">
        <v>9</v>
      </c>
      <c r="BJ4518" s="5">
        <v>12</v>
      </c>
      <c r="BN4518" s="5">
        <f t="shared" si="96"/>
        <v>141.59292035398201</v>
      </c>
    </row>
    <row r="4519" spans="1:67" x14ac:dyDescent="0.35">
      <c r="A4519" s="5" t="s">
        <v>20778</v>
      </c>
      <c r="B4519" s="5" t="s">
        <v>313</v>
      </c>
      <c r="C4519" s="5" t="s">
        <v>149</v>
      </c>
      <c r="D4519" s="5" t="s">
        <v>2877</v>
      </c>
      <c r="E4519" s="5" t="s">
        <v>2878</v>
      </c>
      <c r="F4519" s="5" t="s">
        <v>245</v>
      </c>
      <c r="G4519" s="5" t="s">
        <v>20779</v>
      </c>
      <c r="H4519" s="5" t="s">
        <v>2073</v>
      </c>
      <c r="K4519" s="5">
        <v>1</v>
      </c>
      <c r="L4519" s="5">
        <v>1</v>
      </c>
      <c r="M4519" s="5">
        <v>0</v>
      </c>
      <c r="N4519" s="5" t="s">
        <v>90</v>
      </c>
      <c r="O4519" s="5">
        <v>185.84070796460199</v>
      </c>
      <c r="P4519" s="5">
        <v>185.84070796460199</v>
      </c>
      <c r="Q4519" s="5">
        <v>0</v>
      </c>
      <c r="R4519" s="5" t="s">
        <v>20780</v>
      </c>
      <c r="S4519" s="5" t="s">
        <v>796</v>
      </c>
      <c r="T4519" s="5" t="s">
        <v>291</v>
      </c>
      <c r="U4519" s="5" t="s">
        <v>20781</v>
      </c>
      <c r="Y4519" s="5" t="s">
        <v>20782</v>
      </c>
      <c r="Z4519" s="5" t="s">
        <v>20783</v>
      </c>
      <c r="AC4519" s="5" t="s">
        <v>149</v>
      </c>
      <c r="AD4519" s="5" t="s">
        <v>97</v>
      </c>
      <c r="AK4519" s="5" t="s">
        <v>356</v>
      </c>
      <c r="AM4519" s="5" t="s">
        <v>20586</v>
      </c>
      <c r="AN4519" s="5" t="s">
        <v>20587</v>
      </c>
      <c r="AO4519" s="5" t="s">
        <v>157</v>
      </c>
      <c r="AP4519" s="5" t="s">
        <v>158</v>
      </c>
      <c r="AT4519" s="5" t="s">
        <v>2642</v>
      </c>
      <c r="AX4519" s="5">
        <v>2023</v>
      </c>
      <c r="BA4519" s="5" t="s">
        <v>99</v>
      </c>
      <c r="BD4519" s="5">
        <v>6</v>
      </c>
      <c r="BF4519" s="5" t="s">
        <v>362</v>
      </c>
      <c r="BI4519" s="5">
        <v>11</v>
      </c>
      <c r="BN4519" s="5">
        <f t="shared" si="96"/>
        <v>185.84070796460199</v>
      </c>
    </row>
    <row r="4520" spans="1:67" x14ac:dyDescent="0.35">
      <c r="A4520" s="5" t="s">
        <v>20784</v>
      </c>
      <c r="B4520" s="5" t="s">
        <v>313</v>
      </c>
      <c r="C4520" s="5" t="s">
        <v>149</v>
      </c>
      <c r="D4520" s="5" t="s">
        <v>20544</v>
      </c>
      <c r="E4520" s="5" t="s">
        <v>20545</v>
      </c>
      <c r="F4520" s="5" t="s">
        <v>245</v>
      </c>
      <c r="G4520" s="5" t="s">
        <v>20785</v>
      </c>
      <c r="H4520" s="5" t="s">
        <v>2079</v>
      </c>
      <c r="K4520" s="5">
        <v>1</v>
      </c>
      <c r="L4520" s="5">
        <v>1</v>
      </c>
      <c r="M4520" s="5">
        <v>0</v>
      </c>
      <c r="N4520" s="5" t="s">
        <v>90</v>
      </c>
      <c r="O4520" s="5">
        <v>203.539823008849</v>
      </c>
      <c r="P4520" s="5">
        <v>0</v>
      </c>
      <c r="Q4520" s="5">
        <v>0</v>
      </c>
      <c r="R4520" s="5" t="s">
        <v>20786</v>
      </c>
      <c r="S4520" s="5" t="s">
        <v>8016</v>
      </c>
      <c r="T4520" s="5" t="s">
        <v>8016</v>
      </c>
      <c r="U4520" s="5" t="s">
        <v>20787</v>
      </c>
      <c r="Y4520" s="5" t="s">
        <v>20788</v>
      </c>
      <c r="Z4520" s="5" t="s">
        <v>20789</v>
      </c>
      <c r="AC4520" s="5" t="s">
        <v>149</v>
      </c>
      <c r="AD4520" s="5" t="s">
        <v>97</v>
      </c>
      <c r="AK4520" s="5" t="s">
        <v>5868</v>
      </c>
      <c r="AL4520" s="5" t="s">
        <v>5346</v>
      </c>
      <c r="AM4520" s="5" t="s">
        <v>390</v>
      </c>
      <c r="AN4520" s="5" t="s">
        <v>20551</v>
      </c>
      <c r="AO4520" s="5" t="s">
        <v>98</v>
      </c>
      <c r="AP4520" s="5" t="s">
        <v>98</v>
      </c>
      <c r="AT4520" s="5" t="s">
        <v>98</v>
      </c>
      <c r="AX4520" s="5">
        <v>2023</v>
      </c>
      <c r="BA4520" s="5" t="s">
        <v>217</v>
      </c>
      <c r="BD4520" s="5">
        <v>2</v>
      </c>
      <c r="BF4520" s="5" t="s">
        <v>361</v>
      </c>
      <c r="BG4520" s="5" t="s">
        <v>362</v>
      </c>
      <c r="BI4520" s="5">
        <v>8</v>
      </c>
      <c r="BJ4520" s="5">
        <v>10</v>
      </c>
      <c r="BN4520" s="5">
        <f t="shared" si="96"/>
        <v>203.539823008849</v>
      </c>
    </row>
    <row r="4521" spans="1:67" x14ac:dyDescent="0.35">
      <c r="A4521" s="5" t="s">
        <v>20790</v>
      </c>
      <c r="B4521" s="5" t="s">
        <v>313</v>
      </c>
      <c r="C4521" s="5" t="s">
        <v>149</v>
      </c>
      <c r="D4521" s="5" t="s">
        <v>20553</v>
      </c>
      <c r="E4521" s="5" t="s">
        <v>20554</v>
      </c>
      <c r="F4521" s="5" t="s">
        <v>245</v>
      </c>
      <c r="G4521" s="5" t="s">
        <v>20791</v>
      </c>
      <c r="H4521" s="5" t="s">
        <v>2079</v>
      </c>
      <c r="K4521" s="5">
        <v>1</v>
      </c>
      <c r="L4521" s="5">
        <v>1</v>
      </c>
      <c r="M4521" s="5">
        <v>0</v>
      </c>
      <c r="N4521" s="5" t="s">
        <v>90</v>
      </c>
      <c r="O4521" s="5">
        <v>168.14159292035399</v>
      </c>
      <c r="P4521" s="5">
        <v>0</v>
      </c>
      <c r="Q4521" s="5">
        <v>0</v>
      </c>
      <c r="R4521" s="5" t="s">
        <v>20792</v>
      </c>
      <c r="S4521" s="5" t="s">
        <v>8223</v>
      </c>
      <c r="T4521" s="5" t="s">
        <v>8223</v>
      </c>
      <c r="U4521" s="5" t="s">
        <v>20793</v>
      </c>
      <c r="Y4521" s="5" t="s">
        <v>20794</v>
      </c>
      <c r="Z4521" s="5" t="s">
        <v>20795</v>
      </c>
      <c r="AC4521" s="5" t="s">
        <v>149</v>
      </c>
      <c r="AD4521" s="5" t="s">
        <v>97</v>
      </c>
      <c r="AK4521" s="5" t="s">
        <v>5868</v>
      </c>
      <c r="AL4521" s="5" t="s">
        <v>5346</v>
      </c>
      <c r="AM4521" s="5" t="s">
        <v>390</v>
      </c>
      <c r="AN4521" s="5" t="s">
        <v>20560</v>
      </c>
      <c r="AO4521" s="5" t="s">
        <v>98</v>
      </c>
      <c r="AP4521" s="5" t="s">
        <v>98</v>
      </c>
      <c r="AT4521" s="5" t="s">
        <v>98</v>
      </c>
      <c r="AX4521" s="5">
        <v>2023</v>
      </c>
      <c r="BA4521" s="5" t="s">
        <v>217</v>
      </c>
      <c r="BD4521" s="5">
        <v>3</v>
      </c>
      <c r="BF4521" s="5" t="s">
        <v>361</v>
      </c>
      <c r="BG4521" s="5" t="s">
        <v>362</v>
      </c>
      <c r="BI4521" s="5">
        <v>8</v>
      </c>
      <c r="BJ4521" s="5">
        <v>10</v>
      </c>
      <c r="BN4521" s="5">
        <f t="shared" si="96"/>
        <v>168.14159292035399</v>
      </c>
    </row>
    <row r="4522" spans="1:67" x14ac:dyDescent="0.35">
      <c r="A4522" s="5" t="s">
        <v>20796</v>
      </c>
      <c r="B4522" s="5" t="s">
        <v>313</v>
      </c>
      <c r="C4522" s="5" t="s">
        <v>149</v>
      </c>
      <c r="D4522" s="5" t="s">
        <v>20562</v>
      </c>
      <c r="E4522" s="5" t="s">
        <v>20563</v>
      </c>
      <c r="F4522" s="5" t="s">
        <v>245</v>
      </c>
      <c r="G4522" s="5" t="s">
        <v>20797</v>
      </c>
      <c r="H4522" s="5" t="s">
        <v>2079</v>
      </c>
      <c r="K4522" s="5">
        <v>1</v>
      </c>
      <c r="L4522" s="5">
        <v>1</v>
      </c>
      <c r="M4522" s="5">
        <v>0</v>
      </c>
      <c r="N4522" s="5" t="s">
        <v>90</v>
      </c>
      <c r="O4522" s="5">
        <v>168.14159292035399</v>
      </c>
      <c r="P4522" s="5">
        <v>0</v>
      </c>
      <c r="Q4522" s="5">
        <v>0</v>
      </c>
      <c r="R4522" s="5" t="s">
        <v>20798</v>
      </c>
      <c r="S4522" s="5" t="s">
        <v>9702</v>
      </c>
      <c r="T4522" s="5" t="s">
        <v>9702</v>
      </c>
      <c r="U4522" s="5" t="s">
        <v>20799</v>
      </c>
      <c r="Y4522" s="5" t="s">
        <v>20800</v>
      </c>
      <c r="Z4522" s="5" t="s">
        <v>20801</v>
      </c>
      <c r="AC4522" s="5" t="s">
        <v>149</v>
      </c>
      <c r="AD4522" s="5" t="s">
        <v>97</v>
      </c>
      <c r="AK4522" s="5" t="s">
        <v>628</v>
      </c>
      <c r="AL4522" s="5" t="s">
        <v>972</v>
      </c>
      <c r="AM4522" s="5" t="s">
        <v>390</v>
      </c>
      <c r="AN4522" s="5" t="s">
        <v>20569</v>
      </c>
      <c r="AO4522" s="5" t="s">
        <v>98</v>
      </c>
      <c r="AP4522" s="5" t="s">
        <v>98</v>
      </c>
      <c r="AT4522" s="5" t="s">
        <v>98</v>
      </c>
      <c r="AX4522" s="5">
        <v>2023</v>
      </c>
      <c r="BA4522" s="5" t="s">
        <v>217</v>
      </c>
      <c r="BD4522" s="5">
        <v>3</v>
      </c>
      <c r="BF4522" s="5" t="s">
        <v>361</v>
      </c>
      <c r="BG4522" s="5" t="s">
        <v>362</v>
      </c>
      <c r="BI4522" s="5">
        <v>9</v>
      </c>
      <c r="BJ4522" s="5">
        <v>11</v>
      </c>
      <c r="BN4522" s="5">
        <f t="shared" si="96"/>
        <v>168.14159292035399</v>
      </c>
    </row>
    <row r="4523" spans="1:67" x14ac:dyDescent="0.35">
      <c r="A4523" s="5" t="s">
        <v>20802</v>
      </c>
      <c r="B4523" s="5" t="s">
        <v>313</v>
      </c>
      <c r="C4523" s="5" t="s">
        <v>149</v>
      </c>
      <c r="D4523" s="5" t="s">
        <v>20571</v>
      </c>
      <c r="E4523" s="5" t="s">
        <v>20572</v>
      </c>
      <c r="F4523" s="5" t="s">
        <v>245</v>
      </c>
      <c r="G4523" s="5" t="s">
        <v>20803</v>
      </c>
      <c r="H4523" s="5" t="s">
        <v>2079</v>
      </c>
      <c r="K4523" s="5">
        <v>1</v>
      </c>
      <c r="L4523" s="5">
        <v>1</v>
      </c>
      <c r="M4523" s="5">
        <v>0</v>
      </c>
      <c r="N4523" s="5" t="s">
        <v>90</v>
      </c>
      <c r="O4523" s="5">
        <v>168.14159292035399</v>
      </c>
      <c r="P4523" s="5">
        <v>0</v>
      </c>
      <c r="Q4523" s="5">
        <v>0</v>
      </c>
      <c r="R4523" s="5" t="s">
        <v>20804</v>
      </c>
      <c r="S4523" s="5" t="s">
        <v>5416</v>
      </c>
      <c r="T4523" s="5" t="s">
        <v>5416</v>
      </c>
      <c r="U4523" s="5" t="s">
        <v>20805</v>
      </c>
      <c r="Y4523" s="5" t="s">
        <v>20806</v>
      </c>
      <c r="Z4523" s="5" t="s">
        <v>20807</v>
      </c>
      <c r="AC4523" s="5" t="s">
        <v>149</v>
      </c>
      <c r="AD4523" s="5" t="s">
        <v>97</v>
      </c>
      <c r="AK4523" s="5" t="s">
        <v>628</v>
      </c>
      <c r="AL4523" s="5" t="s">
        <v>761</v>
      </c>
      <c r="AM4523" s="5" t="s">
        <v>20616</v>
      </c>
      <c r="AN4523" s="5" t="s">
        <v>20579</v>
      </c>
      <c r="AO4523" s="5" t="s">
        <v>98</v>
      </c>
      <c r="AP4523" s="5" t="s">
        <v>98</v>
      </c>
      <c r="AT4523" s="5" t="s">
        <v>98</v>
      </c>
      <c r="AX4523" s="5">
        <v>2023</v>
      </c>
      <c r="BA4523" s="5" t="s">
        <v>99</v>
      </c>
      <c r="BD4523" s="5">
        <v>4</v>
      </c>
      <c r="BF4523" s="5" t="s">
        <v>361</v>
      </c>
      <c r="BG4523" s="5" t="s">
        <v>362</v>
      </c>
      <c r="BI4523" s="5">
        <v>9</v>
      </c>
      <c r="BJ4523" s="5">
        <v>12</v>
      </c>
      <c r="BN4523" s="5">
        <f t="shared" si="96"/>
        <v>168.14159292035399</v>
      </c>
    </row>
    <row r="4524" spans="1:67" x14ac:dyDescent="0.35">
      <c r="A4524" s="14" t="s">
        <v>20808</v>
      </c>
      <c r="B4524" s="14" t="s">
        <v>313</v>
      </c>
      <c r="C4524" s="5" t="s">
        <v>149</v>
      </c>
      <c r="D4524" s="5" t="s">
        <v>2877</v>
      </c>
      <c r="E4524" s="5" t="s">
        <v>2878</v>
      </c>
      <c r="F4524" s="5" t="s">
        <v>245</v>
      </c>
      <c r="G4524" s="5" t="s">
        <v>20809</v>
      </c>
      <c r="H4524" s="5" t="s">
        <v>2079</v>
      </c>
      <c r="K4524" s="14">
        <v>1</v>
      </c>
      <c r="L4524" s="5">
        <v>1</v>
      </c>
      <c r="M4524" s="5">
        <v>0</v>
      </c>
      <c r="N4524" s="5" t="s">
        <v>90</v>
      </c>
      <c r="O4524" s="5">
        <v>203.539823008849</v>
      </c>
      <c r="P4524" s="5">
        <v>203.539823008849</v>
      </c>
      <c r="Q4524" s="5">
        <v>0</v>
      </c>
      <c r="R4524" s="5" t="s">
        <v>20810</v>
      </c>
      <c r="T4524" s="5" t="s">
        <v>608</v>
      </c>
      <c r="Y4524" s="5" t="s">
        <v>20811</v>
      </c>
      <c r="Z4524" s="5" t="s">
        <v>20812</v>
      </c>
      <c r="AC4524" s="5" t="s">
        <v>149</v>
      </c>
      <c r="AD4524" s="5" t="s">
        <v>97</v>
      </c>
      <c r="AJ4524" s="5" t="s">
        <v>608</v>
      </c>
      <c r="AK4524" s="5" t="s">
        <v>356</v>
      </c>
      <c r="AM4524" s="5" t="s">
        <v>20586</v>
      </c>
      <c r="AN4524" s="5" t="s">
        <v>20587</v>
      </c>
      <c r="AO4524" s="5" t="e">
        <f ca="1">_xlfn.XLOOKUP(A4524,[1]明细表!$A:$A,[1]明细表!$AO:$AO)</f>
        <v>#NAME?</v>
      </c>
      <c r="AP4524" s="5" t="e">
        <f ca="1">_xlfn.XLOOKUP(A4524,[1]明细表!$A:$A,[1]明细表!$AP:$AP)</f>
        <v>#NAME?</v>
      </c>
      <c r="AQ4524" s="5" t="e">
        <f ca="1">_xlfn.XLOOKUP(A4524,[1]明细表!$A:$A,[1]明细表!$AQ:$AQ)</f>
        <v>#NAME?</v>
      </c>
      <c r="AR4524" s="5" t="s">
        <v>359</v>
      </c>
      <c r="AT4524" s="5" t="s">
        <v>2642</v>
      </c>
      <c r="AX4524" s="5">
        <v>2023</v>
      </c>
      <c r="AZ4524" s="5" t="s">
        <v>361</v>
      </c>
      <c r="BA4524" s="5" t="s">
        <v>361</v>
      </c>
      <c r="BC4524" s="5">
        <v>7</v>
      </c>
      <c r="BD4524" s="5">
        <v>7</v>
      </c>
      <c r="BF4524" s="5" t="s">
        <v>362</v>
      </c>
      <c r="BI4524" s="5">
        <v>11</v>
      </c>
      <c r="BL4524" s="6" t="s">
        <v>608</v>
      </c>
      <c r="BM4524" s="11">
        <v>203.539823008849</v>
      </c>
      <c r="BN4524" s="5">
        <f t="shared" si="96"/>
        <v>203.539823008849</v>
      </c>
      <c r="BO4524" s="11">
        <f>O4524-BM4524</f>
        <v>0</v>
      </c>
    </row>
    <row r="4525" spans="1:67" x14ac:dyDescent="0.35">
      <c r="A4525" s="5" t="s">
        <v>20813</v>
      </c>
      <c r="B4525" s="5" t="s">
        <v>313</v>
      </c>
      <c r="C4525" s="5" t="s">
        <v>149</v>
      </c>
      <c r="D4525" s="5" t="s">
        <v>20814</v>
      </c>
      <c r="E4525" s="5" t="s">
        <v>20815</v>
      </c>
      <c r="F4525" s="5" t="s">
        <v>87</v>
      </c>
      <c r="G4525" s="5" t="s">
        <v>20816</v>
      </c>
      <c r="H4525" s="5" t="s">
        <v>2729</v>
      </c>
      <c r="K4525" s="5">
        <v>1</v>
      </c>
      <c r="L4525" s="5">
        <v>1</v>
      </c>
      <c r="M4525" s="5">
        <v>0</v>
      </c>
      <c r="N4525" s="5" t="s">
        <v>90</v>
      </c>
      <c r="O4525" s="5">
        <v>101.769911504425</v>
      </c>
      <c r="P4525" s="5">
        <v>0</v>
      </c>
      <c r="Q4525" s="5">
        <v>0</v>
      </c>
      <c r="R4525" s="5" t="s">
        <v>20817</v>
      </c>
      <c r="S4525" s="5" t="s">
        <v>8016</v>
      </c>
      <c r="T4525" s="5" t="s">
        <v>8016</v>
      </c>
      <c r="U4525" s="5" t="s">
        <v>20818</v>
      </c>
      <c r="Y4525" s="5" t="s">
        <v>20819</v>
      </c>
      <c r="Z4525" s="5" t="s">
        <v>20820</v>
      </c>
      <c r="AB4525" s="5" t="s">
        <v>87</v>
      </c>
      <c r="AC4525" s="5" t="s">
        <v>149</v>
      </c>
      <c r="AD4525" s="5" t="s">
        <v>97</v>
      </c>
      <c r="AK4525" s="5" t="s">
        <v>5868</v>
      </c>
      <c r="AL4525" s="5" t="s">
        <v>5346</v>
      </c>
      <c r="AM4525" s="5" t="s">
        <v>390</v>
      </c>
      <c r="AN4525" s="5" t="s">
        <v>20551</v>
      </c>
      <c r="AO4525" s="5" t="s">
        <v>98</v>
      </c>
      <c r="AP4525" s="5" t="s">
        <v>98</v>
      </c>
      <c r="AT4525" s="5" t="s">
        <v>98</v>
      </c>
      <c r="AX4525" s="5">
        <v>2023</v>
      </c>
      <c r="BA4525" s="5" t="s">
        <v>217</v>
      </c>
      <c r="BD4525" s="5">
        <v>2</v>
      </c>
      <c r="BF4525" s="5" t="s">
        <v>361</v>
      </c>
      <c r="BG4525" s="5" t="s">
        <v>362</v>
      </c>
      <c r="BI4525" s="5">
        <v>8</v>
      </c>
      <c r="BJ4525" s="5">
        <v>10</v>
      </c>
      <c r="BN4525" s="5">
        <f t="shared" si="96"/>
        <v>101.769911504425</v>
      </c>
    </row>
    <row r="4526" spans="1:67" x14ac:dyDescent="0.35">
      <c r="A4526" s="5" t="s">
        <v>20821</v>
      </c>
      <c r="B4526" s="5" t="s">
        <v>313</v>
      </c>
      <c r="C4526" s="5" t="s">
        <v>149</v>
      </c>
      <c r="D4526" s="5" t="s">
        <v>20822</v>
      </c>
      <c r="E4526" s="5" t="s">
        <v>20823</v>
      </c>
      <c r="F4526" s="5" t="s">
        <v>87</v>
      </c>
      <c r="G4526" s="5" t="s">
        <v>20824</v>
      </c>
      <c r="H4526" s="5" t="s">
        <v>2729</v>
      </c>
      <c r="K4526" s="5">
        <v>1</v>
      </c>
      <c r="L4526" s="5">
        <v>1</v>
      </c>
      <c r="M4526" s="5">
        <v>0</v>
      </c>
      <c r="N4526" s="5" t="s">
        <v>90</v>
      </c>
      <c r="O4526" s="5">
        <v>101.769911504425</v>
      </c>
      <c r="P4526" s="5">
        <v>0</v>
      </c>
      <c r="Q4526" s="5">
        <v>0</v>
      </c>
      <c r="R4526" s="5" t="s">
        <v>20825</v>
      </c>
      <c r="S4526" s="5" t="s">
        <v>8101</v>
      </c>
      <c r="T4526" s="5" t="s">
        <v>8101</v>
      </c>
      <c r="U4526" s="5" t="s">
        <v>20826</v>
      </c>
      <c r="Y4526" s="5" t="s">
        <v>20827</v>
      </c>
      <c r="Z4526" s="5" t="s">
        <v>20828</v>
      </c>
      <c r="AB4526" s="5" t="s">
        <v>87</v>
      </c>
      <c r="AC4526" s="5" t="s">
        <v>149</v>
      </c>
      <c r="AD4526" s="5" t="s">
        <v>97</v>
      </c>
      <c r="AK4526" s="5" t="s">
        <v>5868</v>
      </c>
      <c r="AL4526" s="5" t="s">
        <v>5346</v>
      </c>
      <c r="AM4526" s="5" t="s">
        <v>390</v>
      </c>
      <c r="AN4526" s="5" t="s">
        <v>20560</v>
      </c>
      <c r="AO4526" s="5" t="s">
        <v>98</v>
      </c>
      <c r="AP4526" s="5" t="s">
        <v>98</v>
      </c>
      <c r="AT4526" s="5" t="s">
        <v>98</v>
      </c>
      <c r="AX4526" s="5">
        <v>2023</v>
      </c>
      <c r="BA4526" s="5" t="s">
        <v>217</v>
      </c>
      <c r="BD4526" s="5">
        <v>3</v>
      </c>
      <c r="BF4526" s="5" t="s">
        <v>361</v>
      </c>
      <c r="BG4526" s="5" t="s">
        <v>362</v>
      </c>
      <c r="BI4526" s="5">
        <v>8</v>
      </c>
      <c r="BJ4526" s="5">
        <v>10</v>
      </c>
      <c r="BN4526" s="5">
        <f t="shared" si="96"/>
        <v>101.769911504425</v>
      </c>
    </row>
    <row r="4527" spans="1:67" x14ac:dyDescent="0.35">
      <c r="A4527" s="5" t="s">
        <v>20829</v>
      </c>
      <c r="B4527" s="5" t="s">
        <v>313</v>
      </c>
      <c r="C4527" s="5" t="s">
        <v>149</v>
      </c>
      <c r="D4527" s="5" t="s">
        <v>20830</v>
      </c>
      <c r="E4527" s="5" t="s">
        <v>20831</v>
      </c>
      <c r="F4527" s="5" t="s">
        <v>87</v>
      </c>
      <c r="G4527" s="5" t="s">
        <v>20832</v>
      </c>
      <c r="H4527" s="5" t="s">
        <v>2729</v>
      </c>
      <c r="K4527" s="5">
        <v>1</v>
      </c>
      <c r="L4527" s="5">
        <v>1</v>
      </c>
      <c r="M4527" s="5">
        <v>0</v>
      </c>
      <c r="N4527" s="5" t="s">
        <v>90</v>
      </c>
      <c r="O4527" s="5">
        <v>101.769911504425</v>
      </c>
      <c r="P4527" s="5">
        <v>0</v>
      </c>
      <c r="Q4527" s="5">
        <v>0</v>
      </c>
      <c r="R4527" s="5" t="s">
        <v>20833</v>
      </c>
      <c r="S4527" s="5" t="s">
        <v>20738</v>
      </c>
      <c r="T4527" s="5" t="s">
        <v>20738</v>
      </c>
      <c r="U4527" s="5" t="s">
        <v>20834</v>
      </c>
      <c r="Y4527" s="5" t="s">
        <v>20835</v>
      </c>
      <c r="Z4527" s="5" t="s">
        <v>20836</v>
      </c>
      <c r="AB4527" s="5" t="s">
        <v>87</v>
      </c>
      <c r="AC4527" s="5" t="s">
        <v>149</v>
      </c>
      <c r="AD4527" s="5" t="s">
        <v>97</v>
      </c>
      <c r="AK4527" s="5" t="s">
        <v>628</v>
      </c>
      <c r="AL4527" s="5" t="s">
        <v>972</v>
      </c>
      <c r="AM4527" s="5" t="s">
        <v>390</v>
      </c>
      <c r="AN4527" s="5" t="s">
        <v>20569</v>
      </c>
      <c r="AO4527" s="5" t="s">
        <v>98</v>
      </c>
      <c r="AP4527" s="5" t="s">
        <v>98</v>
      </c>
      <c r="AT4527" s="5" t="s">
        <v>98</v>
      </c>
      <c r="AX4527" s="5">
        <v>2023</v>
      </c>
      <c r="BA4527" s="5" t="s">
        <v>217</v>
      </c>
      <c r="BD4527" s="5">
        <v>3</v>
      </c>
      <c r="BF4527" s="5" t="s">
        <v>361</v>
      </c>
      <c r="BG4527" s="5" t="s">
        <v>362</v>
      </c>
      <c r="BI4527" s="5">
        <v>9</v>
      </c>
      <c r="BJ4527" s="5">
        <v>11</v>
      </c>
      <c r="BN4527" s="5">
        <f t="shared" si="96"/>
        <v>101.769911504425</v>
      </c>
    </row>
    <row r="4528" spans="1:67" x14ac:dyDescent="0.35">
      <c r="A4528" s="5" t="s">
        <v>20837</v>
      </c>
      <c r="B4528" s="5" t="s">
        <v>313</v>
      </c>
      <c r="C4528" s="5" t="s">
        <v>149</v>
      </c>
      <c r="D4528" s="5" t="s">
        <v>20838</v>
      </c>
      <c r="E4528" s="5" t="s">
        <v>20839</v>
      </c>
      <c r="F4528" s="5" t="s">
        <v>87</v>
      </c>
      <c r="G4528" s="5" t="s">
        <v>20840</v>
      </c>
      <c r="H4528" s="5" t="s">
        <v>2729</v>
      </c>
      <c r="K4528" s="5">
        <v>1</v>
      </c>
      <c r="L4528" s="5">
        <v>1</v>
      </c>
      <c r="M4528" s="5">
        <v>0</v>
      </c>
      <c r="N4528" s="5" t="s">
        <v>90</v>
      </c>
      <c r="O4528" s="5">
        <v>101.769911504425</v>
      </c>
      <c r="P4528" s="5">
        <v>0</v>
      </c>
      <c r="Q4528" s="5">
        <v>0</v>
      </c>
      <c r="R4528" s="5" t="s">
        <v>20841</v>
      </c>
      <c r="S4528" s="5" t="s">
        <v>11422</v>
      </c>
      <c r="T4528" s="5" t="s">
        <v>11422</v>
      </c>
      <c r="U4528" s="5" t="s">
        <v>20842</v>
      </c>
      <c r="Y4528" s="5" t="s">
        <v>20843</v>
      </c>
      <c r="Z4528" s="5" t="s">
        <v>20844</v>
      </c>
      <c r="AB4528" s="5" t="s">
        <v>87</v>
      </c>
      <c r="AC4528" s="5" t="s">
        <v>149</v>
      </c>
      <c r="AD4528" s="5" t="s">
        <v>97</v>
      </c>
      <c r="AK4528" s="5" t="s">
        <v>628</v>
      </c>
      <c r="AL4528" s="5" t="s">
        <v>761</v>
      </c>
      <c r="AM4528" s="5" t="s">
        <v>20616</v>
      </c>
      <c r="AN4528" s="5" t="s">
        <v>20579</v>
      </c>
      <c r="AO4528" s="5" t="s">
        <v>98</v>
      </c>
      <c r="AP4528" s="5" t="s">
        <v>98</v>
      </c>
      <c r="AT4528" s="5" t="s">
        <v>98</v>
      </c>
      <c r="AX4528" s="5">
        <v>2023</v>
      </c>
      <c r="BA4528" s="5" t="s">
        <v>99</v>
      </c>
      <c r="BD4528" s="5">
        <v>4</v>
      </c>
      <c r="BF4528" s="5" t="s">
        <v>361</v>
      </c>
      <c r="BG4528" s="5" t="s">
        <v>362</v>
      </c>
      <c r="BI4528" s="5">
        <v>9</v>
      </c>
      <c r="BJ4528" s="5">
        <v>12</v>
      </c>
      <c r="BN4528" s="5">
        <f t="shared" si="96"/>
        <v>101.769911504425</v>
      </c>
    </row>
    <row r="4529" spans="1:67" x14ac:dyDescent="0.35">
      <c r="A4529" s="5" t="s">
        <v>20845</v>
      </c>
      <c r="B4529" s="5" t="s">
        <v>313</v>
      </c>
      <c r="C4529" s="5" t="s">
        <v>149</v>
      </c>
      <c r="D4529" s="5" t="s">
        <v>20846</v>
      </c>
      <c r="E4529" s="5" t="s">
        <v>20847</v>
      </c>
      <c r="F4529" s="5" t="s">
        <v>87</v>
      </c>
      <c r="G4529" s="5" t="s">
        <v>20848</v>
      </c>
      <c r="H4529" s="5" t="s">
        <v>2729</v>
      </c>
      <c r="K4529" s="5">
        <v>1</v>
      </c>
      <c r="L4529" s="5">
        <v>1</v>
      </c>
      <c r="M4529" s="5">
        <v>0</v>
      </c>
      <c r="N4529" s="5" t="s">
        <v>90</v>
      </c>
      <c r="O4529" s="5">
        <v>101.769911504425</v>
      </c>
      <c r="P4529" s="5">
        <v>101.769911504425</v>
      </c>
      <c r="Q4529" s="5">
        <v>0</v>
      </c>
      <c r="R4529" s="5" t="s">
        <v>20849</v>
      </c>
      <c r="S4529" s="5" t="s">
        <v>796</v>
      </c>
      <c r="T4529" s="5" t="s">
        <v>291</v>
      </c>
      <c r="U4529" s="5" t="s">
        <v>20850</v>
      </c>
      <c r="Y4529" s="5" t="s">
        <v>20851</v>
      </c>
      <c r="Z4529" s="5" t="s">
        <v>20852</v>
      </c>
      <c r="AB4529" s="5" t="s">
        <v>87</v>
      </c>
      <c r="AC4529" s="5" t="s">
        <v>149</v>
      </c>
      <c r="AD4529" s="5" t="s">
        <v>97</v>
      </c>
      <c r="AK4529" s="5" t="s">
        <v>356</v>
      </c>
      <c r="AM4529" s="5" t="s">
        <v>20586</v>
      </c>
      <c r="AN4529" s="5" t="s">
        <v>20587</v>
      </c>
      <c r="AO4529" s="5" t="s">
        <v>157</v>
      </c>
      <c r="AP4529" s="5" t="s">
        <v>158</v>
      </c>
      <c r="AT4529" s="5" t="s">
        <v>2642</v>
      </c>
      <c r="AX4529" s="5">
        <v>2023</v>
      </c>
      <c r="BA4529" s="5" t="s">
        <v>99</v>
      </c>
      <c r="BD4529" s="5">
        <v>6</v>
      </c>
      <c r="BF4529" s="5" t="s">
        <v>362</v>
      </c>
      <c r="BI4529" s="5">
        <v>11</v>
      </c>
      <c r="BN4529" s="5">
        <f t="shared" si="96"/>
        <v>101.769911504425</v>
      </c>
    </row>
    <row r="4530" spans="1:67" x14ac:dyDescent="0.35">
      <c r="A4530" s="5" t="s">
        <v>20853</v>
      </c>
      <c r="B4530" s="5" t="s">
        <v>313</v>
      </c>
      <c r="C4530" s="5" t="s">
        <v>149</v>
      </c>
      <c r="D4530" s="5" t="s">
        <v>20544</v>
      </c>
      <c r="E4530" s="5" t="s">
        <v>20545</v>
      </c>
      <c r="F4530" s="5" t="s">
        <v>245</v>
      </c>
      <c r="G4530" s="5" t="s">
        <v>20854</v>
      </c>
      <c r="H4530" s="5" t="s">
        <v>634</v>
      </c>
      <c r="K4530" s="5">
        <v>1</v>
      </c>
      <c r="L4530" s="5">
        <v>1</v>
      </c>
      <c r="M4530" s="5">
        <v>0</v>
      </c>
      <c r="N4530" s="5" t="s">
        <v>90</v>
      </c>
      <c r="O4530" s="5">
        <v>283.18584099999998</v>
      </c>
      <c r="P4530" s="5">
        <v>0</v>
      </c>
      <c r="Q4530" s="5">
        <v>0</v>
      </c>
      <c r="R4530" s="5" t="s">
        <v>20855</v>
      </c>
      <c r="S4530" s="5" t="s">
        <v>20628</v>
      </c>
      <c r="T4530" s="5" t="s">
        <v>20628</v>
      </c>
      <c r="U4530" s="5" t="s">
        <v>20856</v>
      </c>
      <c r="Y4530" s="5" t="s">
        <v>20857</v>
      </c>
      <c r="Z4530" s="5" t="s">
        <v>20858</v>
      </c>
      <c r="AC4530" s="5" t="s">
        <v>149</v>
      </c>
      <c r="AD4530" s="5" t="s">
        <v>97</v>
      </c>
      <c r="AK4530" s="5" t="s">
        <v>5868</v>
      </c>
      <c r="AL4530" s="5" t="s">
        <v>5346</v>
      </c>
      <c r="AM4530" s="5" t="s">
        <v>390</v>
      </c>
      <c r="AN4530" s="5" t="s">
        <v>20551</v>
      </c>
      <c r="AO4530" s="5" t="s">
        <v>98</v>
      </c>
      <c r="AP4530" s="5" t="s">
        <v>98</v>
      </c>
      <c r="AT4530" s="5" t="s">
        <v>98</v>
      </c>
      <c r="AX4530" s="5">
        <v>2023</v>
      </c>
      <c r="BA4530" s="5" t="s">
        <v>217</v>
      </c>
      <c r="BD4530" s="5">
        <v>2</v>
      </c>
      <c r="BF4530" s="5" t="s">
        <v>361</v>
      </c>
      <c r="BG4530" s="5" t="s">
        <v>362</v>
      </c>
      <c r="BI4530" s="5">
        <v>8</v>
      </c>
      <c r="BJ4530" s="5">
        <v>10</v>
      </c>
      <c r="BN4530" s="5">
        <f t="shared" si="96"/>
        <v>283.18584099999998</v>
      </c>
    </row>
    <row r="4531" spans="1:67" x14ac:dyDescent="0.35">
      <c r="A4531" s="5" t="s">
        <v>20859</v>
      </c>
      <c r="B4531" s="5" t="s">
        <v>313</v>
      </c>
      <c r="C4531" s="5" t="s">
        <v>149</v>
      </c>
      <c r="D4531" s="5" t="s">
        <v>20553</v>
      </c>
      <c r="E4531" s="5" t="s">
        <v>20554</v>
      </c>
      <c r="F4531" s="5" t="s">
        <v>245</v>
      </c>
      <c r="G4531" s="5" t="s">
        <v>20860</v>
      </c>
      <c r="H4531" s="5" t="s">
        <v>634</v>
      </c>
      <c r="K4531" s="5">
        <v>1</v>
      </c>
      <c r="L4531" s="5">
        <v>1</v>
      </c>
      <c r="M4531" s="5">
        <v>0</v>
      </c>
      <c r="N4531" s="5" t="s">
        <v>90</v>
      </c>
      <c r="O4531" s="5">
        <v>268.40708000000001</v>
      </c>
      <c r="P4531" s="5">
        <v>0</v>
      </c>
      <c r="Q4531" s="5">
        <v>0</v>
      </c>
      <c r="R4531" s="5" t="s">
        <v>20861</v>
      </c>
      <c r="S4531" s="5" t="s">
        <v>8223</v>
      </c>
      <c r="T4531" s="5" t="s">
        <v>8223</v>
      </c>
      <c r="U4531" s="5" t="s">
        <v>20862</v>
      </c>
      <c r="Y4531" s="5" t="s">
        <v>20863</v>
      </c>
      <c r="Z4531" s="5" t="s">
        <v>20864</v>
      </c>
      <c r="AC4531" s="5" t="s">
        <v>149</v>
      </c>
      <c r="AD4531" s="5" t="s">
        <v>97</v>
      </c>
      <c r="AK4531" s="5" t="s">
        <v>5868</v>
      </c>
      <c r="AL4531" s="5" t="s">
        <v>5346</v>
      </c>
      <c r="AM4531" s="5" t="s">
        <v>390</v>
      </c>
      <c r="AN4531" s="5" t="s">
        <v>20560</v>
      </c>
      <c r="AO4531" s="5" t="s">
        <v>98</v>
      </c>
      <c r="AP4531" s="5" t="s">
        <v>98</v>
      </c>
      <c r="AT4531" s="5" t="s">
        <v>98</v>
      </c>
      <c r="AX4531" s="5">
        <v>2023</v>
      </c>
      <c r="BA4531" s="5" t="s">
        <v>217</v>
      </c>
      <c r="BD4531" s="5">
        <v>3</v>
      </c>
      <c r="BF4531" s="5" t="s">
        <v>361</v>
      </c>
      <c r="BG4531" s="5" t="s">
        <v>362</v>
      </c>
      <c r="BI4531" s="5">
        <v>8</v>
      </c>
      <c r="BJ4531" s="5">
        <v>10</v>
      </c>
      <c r="BN4531" s="5">
        <f t="shared" si="96"/>
        <v>268.40708000000001</v>
      </c>
    </row>
    <row r="4532" spans="1:67" x14ac:dyDescent="0.35">
      <c r="A4532" s="5" t="s">
        <v>20865</v>
      </c>
      <c r="B4532" s="5" t="s">
        <v>313</v>
      </c>
      <c r="C4532" s="5" t="s">
        <v>149</v>
      </c>
      <c r="D4532" s="5" t="s">
        <v>20562</v>
      </c>
      <c r="E4532" s="5" t="s">
        <v>20563</v>
      </c>
      <c r="F4532" s="5" t="s">
        <v>245</v>
      </c>
      <c r="G4532" s="5" t="s">
        <v>20866</v>
      </c>
      <c r="H4532" s="5" t="s">
        <v>634</v>
      </c>
      <c r="K4532" s="5">
        <v>1</v>
      </c>
      <c r="L4532" s="5">
        <v>1</v>
      </c>
      <c r="M4532" s="5">
        <v>0</v>
      </c>
      <c r="N4532" s="5" t="s">
        <v>90</v>
      </c>
      <c r="O4532" s="5">
        <v>268.40708000000001</v>
      </c>
      <c r="P4532" s="5">
        <v>0</v>
      </c>
      <c r="Q4532" s="5">
        <v>0</v>
      </c>
      <c r="R4532" s="5" t="s">
        <v>20867</v>
      </c>
      <c r="S4532" s="5" t="s">
        <v>9702</v>
      </c>
      <c r="T4532" s="5" t="s">
        <v>9702</v>
      </c>
      <c r="U4532" s="5" t="s">
        <v>20868</v>
      </c>
      <c r="Y4532" s="5" t="s">
        <v>20869</v>
      </c>
      <c r="Z4532" s="5" t="s">
        <v>20870</v>
      </c>
      <c r="AC4532" s="5" t="s">
        <v>149</v>
      </c>
      <c r="AD4532" s="5" t="s">
        <v>97</v>
      </c>
      <c r="AK4532" s="5" t="s">
        <v>628</v>
      </c>
      <c r="AL4532" s="5" t="s">
        <v>972</v>
      </c>
      <c r="AM4532" s="5" t="s">
        <v>390</v>
      </c>
      <c r="AN4532" s="5" t="s">
        <v>20569</v>
      </c>
      <c r="AO4532" s="5" t="s">
        <v>98</v>
      </c>
      <c r="AP4532" s="5" t="s">
        <v>98</v>
      </c>
      <c r="AT4532" s="5" t="s">
        <v>98</v>
      </c>
      <c r="AX4532" s="5">
        <v>2023</v>
      </c>
      <c r="BA4532" s="5" t="s">
        <v>217</v>
      </c>
      <c r="BD4532" s="5">
        <v>3</v>
      </c>
      <c r="BF4532" s="5" t="s">
        <v>361</v>
      </c>
      <c r="BG4532" s="5" t="s">
        <v>362</v>
      </c>
      <c r="BI4532" s="5">
        <v>9</v>
      </c>
      <c r="BJ4532" s="5">
        <v>11</v>
      </c>
      <c r="BN4532" s="5">
        <f t="shared" si="96"/>
        <v>268.40708000000001</v>
      </c>
    </row>
    <row r="4533" spans="1:67" x14ac:dyDescent="0.35">
      <c r="A4533" s="5" t="s">
        <v>20871</v>
      </c>
      <c r="B4533" s="5" t="s">
        <v>313</v>
      </c>
      <c r="C4533" s="5" t="s">
        <v>149</v>
      </c>
      <c r="D4533" s="5" t="s">
        <v>20571</v>
      </c>
      <c r="E4533" s="5" t="s">
        <v>20572</v>
      </c>
      <c r="F4533" s="5" t="s">
        <v>245</v>
      </c>
      <c r="G4533" s="5" t="s">
        <v>20872</v>
      </c>
      <c r="H4533" s="5" t="s">
        <v>634</v>
      </c>
      <c r="K4533" s="5">
        <v>1</v>
      </c>
      <c r="L4533" s="5">
        <v>1</v>
      </c>
      <c r="M4533" s="5">
        <v>0</v>
      </c>
      <c r="N4533" s="5" t="s">
        <v>90</v>
      </c>
      <c r="O4533" s="5">
        <v>268.40708000000001</v>
      </c>
      <c r="P4533" s="5">
        <v>0</v>
      </c>
      <c r="Q4533" s="5">
        <v>0</v>
      </c>
      <c r="R4533" s="5" t="s">
        <v>20873</v>
      </c>
      <c r="S4533" s="5" t="s">
        <v>5416</v>
      </c>
      <c r="T4533" s="5" t="s">
        <v>5416</v>
      </c>
      <c r="U4533" s="5" t="s">
        <v>20874</v>
      </c>
      <c r="Y4533" s="5" t="s">
        <v>20875</v>
      </c>
      <c r="Z4533" s="5" t="s">
        <v>20876</v>
      </c>
      <c r="AC4533" s="5" t="s">
        <v>149</v>
      </c>
      <c r="AD4533" s="5" t="s">
        <v>97</v>
      </c>
      <c r="AK4533" s="5" t="s">
        <v>628</v>
      </c>
      <c r="AM4533" s="5" t="s">
        <v>20616</v>
      </c>
      <c r="AN4533" s="5" t="s">
        <v>20579</v>
      </c>
      <c r="AO4533" s="5" t="s">
        <v>98</v>
      </c>
      <c r="AP4533" s="5" t="s">
        <v>98</v>
      </c>
      <c r="AT4533" s="5" t="s">
        <v>98</v>
      </c>
      <c r="AX4533" s="5">
        <v>2023</v>
      </c>
      <c r="BA4533" s="5" t="s">
        <v>99</v>
      </c>
      <c r="BD4533" s="5">
        <v>4</v>
      </c>
      <c r="BF4533" s="5" t="s">
        <v>361</v>
      </c>
      <c r="BI4533" s="5">
        <v>9</v>
      </c>
      <c r="BN4533" s="5">
        <f t="shared" si="96"/>
        <v>268.40708000000001</v>
      </c>
    </row>
    <row r="4534" spans="1:67" x14ac:dyDescent="0.35">
      <c r="A4534" s="14" t="s">
        <v>20877</v>
      </c>
      <c r="B4534" s="14" t="s">
        <v>313</v>
      </c>
      <c r="C4534" s="5" t="s">
        <v>149</v>
      </c>
      <c r="D4534" s="5" t="s">
        <v>2877</v>
      </c>
      <c r="E4534" s="5" t="s">
        <v>2878</v>
      </c>
      <c r="F4534" s="5" t="s">
        <v>245</v>
      </c>
      <c r="G4534" s="5" t="s">
        <v>20878</v>
      </c>
      <c r="H4534" s="5" t="s">
        <v>634</v>
      </c>
      <c r="K4534" s="14">
        <v>1</v>
      </c>
      <c r="L4534" s="5">
        <v>1</v>
      </c>
      <c r="M4534" s="5">
        <v>0</v>
      </c>
      <c r="N4534" s="5" t="s">
        <v>90</v>
      </c>
      <c r="O4534" s="5">
        <v>283.18584099999998</v>
      </c>
      <c r="P4534" s="5">
        <v>283.18584099999998</v>
      </c>
      <c r="Q4534" s="5">
        <v>0</v>
      </c>
      <c r="R4534" s="5" t="s">
        <v>20879</v>
      </c>
      <c r="T4534" s="5" t="s">
        <v>608</v>
      </c>
      <c r="Y4534" s="5" t="s">
        <v>20880</v>
      </c>
      <c r="Z4534" s="5" t="s">
        <v>20881</v>
      </c>
      <c r="AC4534" s="5" t="s">
        <v>149</v>
      </c>
      <c r="AD4534" s="5" t="s">
        <v>97</v>
      </c>
      <c r="AJ4534" s="5" t="s">
        <v>608</v>
      </c>
      <c r="AK4534" s="5" t="s">
        <v>356</v>
      </c>
      <c r="AM4534" s="5" t="s">
        <v>20586</v>
      </c>
      <c r="AN4534" s="5" t="s">
        <v>20587</v>
      </c>
      <c r="AO4534" s="5" t="e">
        <f ca="1">_xlfn.XLOOKUP(A4534,[1]明细表!$A:$A,[1]明细表!$AO:$AO)</f>
        <v>#NAME?</v>
      </c>
      <c r="AP4534" s="5" t="e">
        <f ca="1">_xlfn.XLOOKUP(A4534,[1]明细表!$A:$A,[1]明细表!$AP:$AP)</f>
        <v>#NAME?</v>
      </c>
      <c r="AQ4534" s="5" t="e">
        <f ca="1">_xlfn.XLOOKUP(A4534,[1]明细表!$A:$A,[1]明细表!$AQ:$AQ)</f>
        <v>#NAME?</v>
      </c>
      <c r="AR4534" s="5" t="s">
        <v>359</v>
      </c>
      <c r="AT4534" s="5" t="s">
        <v>2642</v>
      </c>
      <c r="AX4534" s="5">
        <v>2023</v>
      </c>
      <c r="AZ4534" s="5" t="s">
        <v>361</v>
      </c>
      <c r="BA4534" s="5" t="s">
        <v>361</v>
      </c>
      <c r="BC4534" s="5">
        <v>7</v>
      </c>
      <c r="BD4534" s="5">
        <v>7</v>
      </c>
      <c r="BF4534" s="5" t="s">
        <v>362</v>
      </c>
      <c r="BI4534" s="5">
        <v>11</v>
      </c>
      <c r="BL4534" s="6" t="s">
        <v>608</v>
      </c>
      <c r="BM4534" s="11">
        <v>283.18584099999998</v>
      </c>
      <c r="BN4534" s="5">
        <f t="shared" si="96"/>
        <v>283.18584099999998</v>
      </c>
      <c r="BO4534" s="11">
        <f>O4534-BM4534</f>
        <v>0</v>
      </c>
    </row>
    <row r="4535" spans="1:67" x14ac:dyDescent="0.35">
      <c r="A4535" s="5" t="s">
        <v>20882</v>
      </c>
      <c r="B4535" s="5" t="s">
        <v>313</v>
      </c>
      <c r="C4535" s="5" t="s">
        <v>149</v>
      </c>
      <c r="D4535" s="5" t="s">
        <v>20814</v>
      </c>
      <c r="E4535" s="5" t="s">
        <v>20815</v>
      </c>
      <c r="F4535" s="5" t="s">
        <v>87</v>
      </c>
      <c r="G4535" s="5" t="s">
        <v>20883</v>
      </c>
      <c r="H4535" s="5" t="s">
        <v>89</v>
      </c>
      <c r="K4535" s="5">
        <v>1</v>
      </c>
      <c r="L4535" s="5">
        <v>1</v>
      </c>
      <c r="M4535" s="5">
        <v>0</v>
      </c>
      <c r="N4535" s="5" t="s">
        <v>90</v>
      </c>
      <c r="O4535" s="5">
        <v>424.77876106194702</v>
      </c>
      <c r="P4535" s="5">
        <v>0</v>
      </c>
      <c r="Q4535" s="5">
        <v>0</v>
      </c>
      <c r="R4535" s="5" t="s">
        <v>20884</v>
      </c>
      <c r="S4535" s="5" t="s">
        <v>8016</v>
      </c>
      <c r="T4535" s="5" t="s">
        <v>20628</v>
      </c>
      <c r="U4535" s="5" t="s">
        <v>20885</v>
      </c>
      <c r="Y4535" s="5" t="s">
        <v>20886</v>
      </c>
      <c r="Z4535" s="5" t="s">
        <v>20887</v>
      </c>
      <c r="AB4535" s="5" t="s">
        <v>87</v>
      </c>
      <c r="AC4535" s="5" t="s">
        <v>149</v>
      </c>
      <c r="AD4535" s="5" t="s">
        <v>97</v>
      </c>
      <c r="AK4535" s="5" t="s">
        <v>5868</v>
      </c>
      <c r="AL4535" s="5" t="s">
        <v>5346</v>
      </c>
      <c r="AM4535" s="5" t="s">
        <v>390</v>
      </c>
      <c r="AN4535" s="5" t="s">
        <v>20551</v>
      </c>
      <c r="AO4535" s="5" t="s">
        <v>98</v>
      </c>
      <c r="AP4535" s="5" t="s">
        <v>98</v>
      </c>
      <c r="AT4535" s="5" t="s">
        <v>98</v>
      </c>
      <c r="AX4535" s="5">
        <v>2023</v>
      </c>
      <c r="BA4535" s="5" t="s">
        <v>217</v>
      </c>
      <c r="BD4535" s="5">
        <v>2</v>
      </c>
      <c r="BF4535" s="5" t="s">
        <v>361</v>
      </c>
      <c r="BG4535" s="5" t="s">
        <v>362</v>
      </c>
      <c r="BI4535" s="5">
        <v>8</v>
      </c>
      <c r="BJ4535" s="5">
        <v>10</v>
      </c>
      <c r="BN4535" s="5">
        <f t="shared" si="96"/>
        <v>424.77876106194702</v>
      </c>
    </row>
    <row r="4536" spans="1:67" x14ac:dyDescent="0.35">
      <c r="A4536" s="5" t="s">
        <v>20888</v>
      </c>
      <c r="B4536" s="5" t="s">
        <v>313</v>
      </c>
      <c r="C4536" s="5" t="s">
        <v>149</v>
      </c>
      <c r="D4536" s="5" t="s">
        <v>20822</v>
      </c>
      <c r="E4536" s="5" t="s">
        <v>20823</v>
      </c>
      <c r="F4536" s="5" t="s">
        <v>87</v>
      </c>
      <c r="G4536" s="5" t="s">
        <v>20889</v>
      </c>
      <c r="H4536" s="5" t="s">
        <v>89</v>
      </c>
      <c r="K4536" s="5">
        <v>1</v>
      </c>
      <c r="L4536" s="5">
        <v>1</v>
      </c>
      <c r="M4536" s="5">
        <v>0</v>
      </c>
      <c r="N4536" s="5" t="s">
        <v>90</v>
      </c>
      <c r="O4536" s="5">
        <v>274.33628318584101</v>
      </c>
      <c r="P4536" s="5">
        <v>0</v>
      </c>
      <c r="Q4536" s="5">
        <v>0</v>
      </c>
      <c r="R4536" s="5" t="s">
        <v>20890</v>
      </c>
      <c r="S4536" s="5" t="s">
        <v>8200</v>
      </c>
      <c r="T4536" s="5" t="s">
        <v>4878</v>
      </c>
      <c r="U4536" s="5" t="s">
        <v>20891</v>
      </c>
      <c r="Y4536" s="5" t="s">
        <v>20892</v>
      </c>
      <c r="Z4536" s="5" t="s">
        <v>20893</v>
      </c>
      <c r="AB4536" s="5" t="s">
        <v>87</v>
      </c>
      <c r="AC4536" s="5" t="s">
        <v>149</v>
      </c>
      <c r="AD4536" s="5" t="s">
        <v>97</v>
      </c>
      <c r="AK4536" s="5" t="s">
        <v>628</v>
      </c>
      <c r="AL4536" s="5" t="s">
        <v>5346</v>
      </c>
      <c r="AM4536" s="5" t="s">
        <v>390</v>
      </c>
      <c r="AN4536" s="5" t="s">
        <v>20560</v>
      </c>
      <c r="AO4536" s="5" t="s">
        <v>98</v>
      </c>
      <c r="AP4536" s="5" t="s">
        <v>98</v>
      </c>
      <c r="AT4536" s="5" t="s">
        <v>98</v>
      </c>
      <c r="AX4536" s="5">
        <v>2023</v>
      </c>
      <c r="BA4536" s="5" t="s">
        <v>217</v>
      </c>
      <c r="BD4536" s="5">
        <v>3</v>
      </c>
      <c r="BF4536" s="5" t="s">
        <v>361</v>
      </c>
      <c r="BG4536" s="5" t="s">
        <v>362</v>
      </c>
      <c r="BI4536" s="5">
        <v>9</v>
      </c>
      <c r="BJ4536" s="5">
        <v>10</v>
      </c>
      <c r="BN4536" s="5">
        <f t="shared" si="96"/>
        <v>274.33628318584101</v>
      </c>
    </row>
    <row r="4537" spans="1:67" x14ac:dyDescent="0.35">
      <c r="A4537" s="5" t="s">
        <v>20894</v>
      </c>
      <c r="B4537" s="5" t="s">
        <v>313</v>
      </c>
      <c r="C4537" s="5" t="s">
        <v>149</v>
      </c>
      <c r="D4537" s="5" t="s">
        <v>20830</v>
      </c>
      <c r="E4537" s="5" t="s">
        <v>20831</v>
      </c>
      <c r="F4537" s="5" t="s">
        <v>87</v>
      </c>
      <c r="G4537" s="5" t="s">
        <v>20895</v>
      </c>
      <c r="H4537" s="5" t="s">
        <v>89</v>
      </c>
      <c r="K4537" s="5">
        <v>1</v>
      </c>
      <c r="L4537" s="5">
        <v>1</v>
      </c>
      <c r="M4537" s="5">
        <v>0</v>
      </c>
      <c r="N4537" s="5" t="s">
        <v>90</v>
      </c>
      <c r="O4537" s="5">
        <v>274.33628318584101</v>
      </c>
      <c r="P4537" s="5">
        <v>0</v>
      </c>
      <c r="Q4537" s="5">
        <v>0</v>
      </c>
      <c r="R4537" s="5" t="s">
        <v>20896</v>
      </c>
      <c r="S4537" s="5" t="s">
        <v>20738</v>
      </c>
      <c r="T4537" s="5" t="s">
        <v>20738</v>
      </c>
      <c r="U4537" s="5" t="s">
        <v>20897</v>
      </c>
      <c r="Y4537" s="5" t="s">
        <v>20898</v>
      </c>
      <c r="Z4537" s="5" t="s">
        <v>20899</v>
      </c>
      <c r="AB4537" s="5" t="s">
        <v>87</v>
      </c>
      <c r="AC4537" s="5" t="s">
        <v>149</v>
      </c>
      <c r="AD4537" s="5" t="s">
        <v>97</v>
      </c>
      <c r="AK4537" s="5" t="s">
        <v>628</v>
      </c>
      <c r="AL4537" s="5" t="s">
        <v>972</v>
      </c>
      <c r="AM4537" s="5" t="s">
        <v>390</v>
      </c>
      <c r="AN4537" s="5" t="s">
        <v>20569</v>
      </c>
      <c r="AO4537" s="5" t="s">
        <v>98</v>
      </c>
      <c r="AP4537" s="5" t="s">
        <v>98</v>
      </c>
      <c r="AT4537" s="5" t="s">
        <v>98</v>
      </c>
      <c r="AX4537" s="5">
        <v>2023</v>
      </c>
      <c r="BA4537" s="5" t="s">
        <v>217</v>
      </c>
      <c r="BD4537" s="5">
        <v>3</v>
      </c>
      <c r="BF4537" s="5" t="s">
        <v>361</v>
      </c>
      <c r="BG4537" s="5" t="s">
        <v>362</v>
      </c>
      <c r="BI4537" s="5">
        <v>9</v>
      </c>
      <c r="BJ4537" s="5">
        <v>11</v>
      </c>
      <c r="BN4537" s="5">
        <f t="shared" si="96"/>
        <v>274.33628318584101</v>
      </c>
    </row>
    <row r="4538" spans="1:67" x14ac:dyDescent="0.35">
      <c r="A4538" s="5" t="s">
        <v>20900</v>
      </c>
      <c r="B4538" s="5" t="s">
        <v>313</v>
      </c>
      <c r="C4538" s="5" t="s">
        <v>149</v>
      </c>
      <c r="D4538" s="5" t="s">
        <v>20838</v>
      </c>
      <c r="E4538" s="5" t="s">
        <v>20839</v>
      </c>
      <c r="F4538" s="5" t="s">
        <v>87</v>
      </c>
      <c r="G4538" s="5" t="s">
        <v>20901</v>
      </c>
      <c r="H4538" s="5" t="s">
        <v>89</v>
      </c>
      <c r="K4538" s="5">
        <v>1</v>
      </c>
      <c r="L4538" s="5">
        <v>0</v>
      </c>
      <c r="M4538" s="5">
        <v>1</v>
      </c>
      <c r="N4538" s="5" t="s">
        <v>154</v>
      </c>
      <c r="O4538" s="5">
        <v>274.33628318584101</v>
      </c>
      <c r="P4538" s="5">
        <v>0</v>
      </c>
      <c r="Q4538" s="5">
        <v>0</v>
      </c>
      <c r="R4538" s="5" t="s">
        <v>20902</v>
      </c>
      <c r="Y4538" s="5" t="s">
        <v>20903</v>
      </c>
      <c r="Z4538" s="5" t="s">
        <v>20904</v>
      </c>
      <c r="AB4538" s="5" t="s">
        <v>87</v>
      </c>
      <c r="AC4538" s="5" t="s">
        <v>149</v>
      </c>
      <c r="AD4538" s="5" t="s">
        <v>97</v>
      </c>
      <c r="AK4538" s="5" t="s">
        <v>628</v>
      </c>
      <c r="AL4538" s="5" t="s">
        <v>761</v>
      </c>
      <c r="AM4538" s="5" t="s">
        <v>20616</v>
      </c>
      <c r="AN4538" s="5" t="s">
        <v>20579</v>
      </c>
      <c r="AO4538" s="5" t="s">
        <v>157</v>
      </c>
      <c r="AP4538" s="5" t="s">
        <v>158</v>
      </c>
      <c r="AT4538" s="5" t="s">
        <v>2642</v>
      </c>
      <c r="BF4538" s="5" t="s">
        <v>361</v>
      </c>
      <c r="BG4538" s="5" t="s">
        <v>362</v>
      </c>
      <c r="BI4538" s="5">
        <v>9</v>
      </c>
      <c r="BJ4538" s="5">
        <v>12</v>
      </c>
      <c r="BN4538" s="5">
        <f t="shared" si="96"/>
        <v>274.33628318584101</v>
      </c>
    </row>
    <row r="4539" spans="1:67" x14ac:dyDescent="0.35">
      <c r="A4539" s="14" t="s">
        <v>20905</v>
      </c>
      <c r="B4539" s="14" t="s">
        <v>313</v>
      </c>
      <c r="C4539" s="5" t="s">
        <v>149</v>
      </c>
      <c r="D4539" s="5" t="s">
        <v>20846</v>
      </c>
      <c r="E4539" s="5" t="s">
        <v>20847</v>
      </c>
      <c r="F4539" s="5" t="s">
        <v>87</v>
      </c>
      <c r="G4539" s="5" t="s">
        <v>20906</v>
      </c>
      <c r="H4539" s="5" t="s">
        <v>89</v>
      </c>
      <c r="K4539" s="14">
        <v>1</v>
      </c>
      <c r="L4539" s="5">
        <v>0</v>
      </c>
      <c r="M4539" s="5">
        <v>1</v>
      </c>
      <c r="N4539" s="5" t="s">
        <v>154</v>
      </c>
      <c r="O4539" s="5">
        <v>424.77876106194702</v>
      </c>
      <c r="P4539" s="5">
        <v>0</v>
      </c>
      <c r="Q4539" s="5">
        <v>0</v>
      </c>
      <c r="R4539" s="5" t="s">
        <v>20907</v>
      </c>
      <c r="Y4539" s="5" t="s">
        <v>20908</v>
      </c>
      <c r="Z4539" s="5" t="s">
        <v>20909</v>
      </c>
      <c r="AB4539" s="5" t="s">
        <v>87</v>
      </c>
      <c r="AC4539" s="5" t="s">
        <v>149</v>
      </c>
      <c r="AD4539" s="5" t="s">
        <v>97</v>
      </c>
      <c r="AJ4539" s="5" t="s">
        <v>2882</v>
      </c>
      <c r="AK4539" s="5" t="s">
        <v>356</v>
      </c>
      <c r="AM4539" s="5" t="s">
        <v>20586</v>
      </c>
      <c r="AN4539" s="5" t="s">
        <v>20587</v>
      </c>
      <c r="AO4539" s="5" t="e">
        <f ca="1">_xlfn.XLOOKUP(A4539,[1]明细表!$A:$A,[1]明细表!$AO:$AO)</f>
        <v>#NAME?</v>
      </c>
      <c r="AP4539" s="5" t="e">
        <f ca="1">_xlfn.XLOOKUP(A4539,[1]明细表!$A:$A,[1]明细表!$AP:$AP)</f>
        <v>#NAME?</v>
      </c>
      <c r="AQ4539" s="5" t="e">
        <f ca="1">_xlfn.XLOOKUP(A4539,[1]明细表!$A:$A,[1]明细表!$AQ:$AQ)</f>
        <v>#NAME?</v>
      </c>
      <c r="AR4539" s="5" t="s">
        <v>1596</v>
      </c>
      <c r="AT4539" s="5" t="s">
        <v>2642</v>
      </c>
      <c r="AZ4539" s="5" t="s">
        <v>361</v>
      </c>
      <c r="BC4539" s="5">
        <v>7</v>
      </c>
      <c r="BF4539" s="5" t="s">
        <v>362</v>
      </c>
      <c r="BI4539" s="5">
        <v>11</v>
      </c>
      <c r="BL4539" s="6" t="s">
        <v>2882</v>
      </c>
      <c r="BM4539" s="11">
        <v>424.77876106194702</v>
      </c>
      <c r="BN4539" s="5">
        <f t="shared" si="96"/>
        <v>424.77876106194702</v>
      </c>
      <c r="BO4539" s="11">
        <f>O4539-BM4539</f>
        <v>0</v>
      </c>
    </row>
    <row r="4540" spans="1:67" x14ac:dyDescent="0.35">
      <c r="A4540" s="5" t="s">
        <v>20910</v>
      </c>
      <c r="B4540" s="5" t="s">
        <v>313</v>
      </c>
      <c r="C4540" s="5" t="s">
        <v>149</v>
      </c>
      <c r="D4540" s="5" t="s">
        <v>20553</v>
      </c>
      <c r="E4540" s="5" t="s">
        <v>20554</v>
      </c>
      <c r="F4540" s="5" t="s">
        <v>87</v>
      </c>
      <c r="G4540" s="5" t="s">
        <v>20911</v>
      </c>
      <c r="H4540" s="5" t="s">
        <v>2445</v>
      </c>
      <c r="K4540" s="5">
        <v>1</v>
      </c>
      <c r="L4540" s="5">
        <v>1</v>
      </c>
      <c r="M4540" s="5">
        <v>0</v>
      </c>
      <c r="N4540" s="5" t="s">
        <v>90</v>
      </c>
      <c r="O4540" s="5">
        <v>256.63716814159301</v>
      </c>
      <c r="P4540" s="5">
        <v>0</v>
      </c>
      <c r="Q4540" s="5">
        <v>0</v>
      </c>
      <c r="S4540" s="5" t="s">
        <v>11018</v>
      </c>
      <c r="T4540" s="5" t="s">
        <v>5326</v>
      </c>
      <c r="Y4540" s="5" t="s">
        <v>20912</v>
      </c>
      <c r="Z4540" s="5" t="s">
        <v>20913</v>
      </c>
      <c r="AB4540" s="5" t="s">
        <v>87</v>
      </c>
      <c r="AC4540" s="5" t="s">
        <v>149</v>
      </c>
      <c r="AD4540" s="5" t="s">
        <v>97</v>
      </c>
      <c r="AK4540" s="5" t="s">
        <v>5868</v>
      </c>
      <c r="AM4540" s="5" t="s">
        <v>390</v>
      </c>
      <c r="AN4540" s="5" t="s">
        <v>20560</v>
      </c>
      <c r="AO4540" s="5" t="s">
        <v>98</v>
      </c>
      <c r="AP4540" s="5" t="s">
        <v>98</v>
      </c>
      <c r="AT4540" s="5" t="s">
        <v>98</v>
      </c>
      <c r="AX4540" s="5">
        <v>2023</v>
      </c>
      <c r="BA4540" s="5" t="s">
        <v>217</v>
      </c>
      <c r="BD4540" s="5">
        <v>3</v>
      </c>
      <c r="BF4540" s="5" t="s">
        <v>361</v>
      </c>
      <c r="BI4540" s="5">
        <v>8</v>
      </c>
      <c r="BN4540" s="5">
        <f t="shared" si="96"/>
        <v>256.63716814159301</v>
      </c>
    </row>
    <row r="4541" spans="1:67" x14ac:dyDescent="0.35">
      <c r="A4541" s="5" t="s">
        <v>20914</v>
      </c>
      <c r="B4541" s="5" t="s">
        <v>313</v>
      </c>
      <c r="C4541" s="5" t="s">
        <v>149</v>
      </c>
      <c r="D4541" s="5" t="s">
        <v>20562</v>
      </c>
      <c r="E4541" s="5" t="s">
        <v>20563</v>
      </c>
      <c r="F4541" s="5" t="s">
        <v>87</v>
      </c>
      <c r="G4541" s="5" t="s">
        <v>20915</v>
      </c>
      <c r="H4541" s="5" t="s">
        <v>2445</v>
      </c>
      <c r="K4541" s="5">
        <v>1</v>
      </c>
      <c r="L4541" s="5">
        <v>1</v>
      </c>
      <c r="M4541" s="5">
        <v>0</v>
      </c>
      <c r="N4541" s="5" t="s">
        <v>90</v>
      </c>
      <c r="O4541" s="5">
        <v>256.63716814159301</v>
      </c>
      <c r="P4541" s="5">
        <v>0</v>
      </c>
      <c r="Q4541" s="5">
        <v>0</v>
      </c>
      <c r="S4541" s="5" t="s">
        <v>11018</v>
      </c>
      <c r="T4541" s="5" t="s">
        <v>20738</v>
      </c>
      <c r="Y4541" s="5" t="s">
        <v>20916</v>
      </c>
      <c r="Z4541" s="5" t="s">
        <v>20917</v>
      </c>
      <c r="AB4541" s="5" t="s">
        <v>87</v>
      </c>
      <c r="AC4541" s="5" t="s">
        <v>149</v>
      </c>
      <c r="AD4541" s="5" t="s">
        <v>97</v>
      </c>
      <c r="AK4541" s="5" t="s">
        <v>628</v>
      </c>
      <c r="AM4541" s="5" t="s">
        <v>390</v>
      </c>
      <c r="AN4541" s="5" t="s">
        <v>20569</v>
      </c>
      <c r="AO4541" s="5" t="s">
        <v>98</v>
      </c>
      <c r="AP4541" s="5" t="s">
        <v>98</v>
      </c>
      <c r="AT4541" s="5" t="s">
        <v>98</v>
      </c>
      <c r="AX4541" s="5">
        <v>2023</v>
      </c>
      <c r="BA4541" s="5" t="s">
        <v>217</v>
      </c>
      <c r="BD4541" s="5">
        <v>3</v>
      </c>
      <c r="BF4541" s="5" t="s">
        <v>361</v>
      </c>
      <c r="BI4541" s="5">
        <v>9</v>
      </c>
      <c r="BN4541" s="5">
        <f t="shared" si="96"/>
        <v>256.63716814159301</v>
      </c>
    </row>
    <row r="4542" spans="1:67" x14ac:dyDescent="0.35">
      <c r="A4542" s="5" t="s">
        <v>20918</v>
      </c>
      <c r="B4542" s="5" t="s">
        <v>313</v>
      </c>
      <c r="C4542" s="5" t="s">
        <v>149</v>
      </c>
      <c r="D4542" s="5" t="s">
        <v>20571</v>
      </c>
      <c r="E4542" s="5" t="s">
        <v>20572</v>
      </c>
      <c r="F4542" s="5" t="s">
        <v>87</v>
      </c>
      <c r="G4542" s="5" t="s">
        <v>20919</v>
      </c>
      <c r="H4542" s="5" t="s">
        <v>2445</v>
      </c>
      <c r="K4542" s="5">
        <v>1</v>
      </c>
      <c r="L4542" s="5">
        <v>1</v>
      </c>
      <c r="M4542" s="5">
        <v>0</v>
      </c>
      <c r="N4542" s="5" t="s">
        <v>90</v>
      </c>
      <c r="O4542" s="5">
        <v>256.63716814159301</v>
      </c>
      <c r="P4542" s="5">
        <v>0</v>
      </c>
      <c r="Q4542" s="5">
        <v>0</v>
      </c>
      <c r="S4542" s="5" t="s">
        <v>3330</v>
      </c>
      <c r="T4542" s="5" t="s">
        <v>5416</v>
      </c>
      <c r="Y4542" s="5" t="s">
        <v>20920</v>
      </c>
      <c r="Z4542" s="5" t="s">
        <v>20921</v>
      </c>
      <c r="AB4542" s="5" t="s">
        <v>87</v>
      </c>
      <c r="AC4542" s="5" t="s">
        <v>149</v>
      </c>
      <c r="AD4542" s="5" t="s">
        <v>97</v>
      </c>
      <c r="AK4542" s="5" t="s">
        <v>628</v>
      </c>
      <c r="AM4542" s="5" t="s">
        <v>20922</v>
      </c>
      <c r="AN4542" s="5" t="s">
        <v>20579</v>
      </c>
      <c r="AO4542" s="5" t="s">
        <v>98</v>
      </c>
      <c r="AP4542" s="5" t="s">
        <v>98</v>
      </c>
      <c r="AT4542" s="5" t="s">
        <v>98</v>
      </c>
      <c r="AX4542" s="5">
        <v>2023</v>
      </c>
      <c r="BA4542" s="5" t="s">
        <v>99</v>
      </c>
      <c r="BD4542" s="5">
        <v>4</v>
      </c>
      <c r="BF4542" s="5" t="s">
        <v>361</v>
      </c>
      <c r="BI4542" s="5">
        <v>9</v>
      </c>
      <c r="BN4542" s="5">
        <f t="shared" si="96"/>
        <v>256.63716814159301</v>
      </c>
    </row>
    <row r="4543" spans="1:67" x14ac:dyDescent="0.35">
      <c r="A4543" s="5" t="s">
        <v>20923</v>
      </c>
      <c r="B4543" s="5" t="s">
        <v>313</v>
      </c>
      <c r="C4543" s="5" t="s">
        <v>149</v>
      </c>
      <c r="D4543" s="5" t="s">
        <v>20924</v>
      </c>
      <c r="E4543" s="5" t="s">
        <v>20925</v>
      </c>
      <c r="F4543" s="5" t="s">
        <v>245</v>
      </c>
      <c r="G4543" s="5" t="s">
        <v>20926</v>
      </c>
      <c r="H4543" s="5" t="s">
        <v>980</v>
      </c>
      <c r="K4543" s="5">
        <v>1</v>
      </c>
      <c r="L4543" s="5">
        <v>1</v>
      </c>
      <c r="M4543" s="5">
        <v>0</v>
      </c>
      <c r="N4543" s="5" t="s">
        <v>90</v>
      </c>
      <c r="O4543" s="5">
        <v>48.672566371681398</v>
      </c>
      <c r="P4543" s="5">
        <v>0</v>
      </c>
      <c r="Q4543" s="5">
        <v>0</v>
      </c>
      <c r="R4543" s="5" t="s">
        <v>20927</v>
      </c>
      <c r="S4543" s="5" t="s">
        <v>8016</v>
      </c>
      <c r="T4543" s="5" t="s">
        <v>8016</v>
      </c>
      <c r="U4543" s="5" t="s">
        <v>20928</v>
      </c>
      <c r="Y4543" s="5" t="s">
        <v>20929</v>
      </c>
      <c r="Z4543" s="5" t="s">
        <v>20930</v>
      </c>
      <c r="AC4543" s="5" t="s">
        <v>149</v>
      </c>
      <c r="AD4543" s="5" t="s">
        <v>97</v>
      </c>
      <c r="AK4543" s="5" t="s">
        <v>5868</v>
      </c>
      <c r="AL4543" s="5" t="s">
        <v>5346</v>
      </c>
      <c r="AM4543" s="5" t="s">
        <v>390</v>
      </c>
      <c r="AN4543" s="5" t="s">
        <v>20560</v>
      </c>
      <c r="AO4543" s="5" t="s">
        <v>98</v>
      </c>
      <c r="AP4543" s="5" t="s">
        <v>98</v>
      </c>
      <c r="AT4543" s="5" t="s">
        <v>98</v>
      </c>
      <c r="AX4543" s="5">
        <v>2023</v>
      </c>
      <c r="BA4543" s="5" t="s">
        <v>217</v>
      </c>
      <c r="BD4543" s="5">
        <v>2</v>
      </c>
      <c r="BF4543" s="5" t="s">
        <v>361</v>
      </c>
      <c r="BG4543" s="5" t="s">
        <v>362</v>
      </c>
      <c r="BI4543" s="5">
        <v>8</v>
      </c>
      <c r="BJ4543" s="5">
        <v>10</v>
      </c>
      <c r="BN4543" s="5">
        <f t="shared" si="96"/>
        <v>48.672566371681398</v>
      </c>
    </row>
    <row r="4544" spans="1:67" x14ac:dyDescent="0.35">
      <c r="A4544" s="5" t="s">
        <v>20931</v>
      </c>
      <c r="B4544" s="5" t="s">
        <v>313</v>
      </c>
      <c r="C4544" s="5" t="s">
        <v>149</v>
      </c>
      <c r="D4544" s="5" t="s">
        <v>20924</v>
      </c>
      <c r="E4544" s="5" t="s">
        <v>20925</v>
      </c>
      <c r="F4544" s="5" t="s">
        <v>245</v>
      </c>
      <c r="G4544" s="5" t="s">
        <v>20926</v>
      </c>
      <c r="H4544" s="5" t="s">
        <v>980</v>
      </c>
      <c r="K4544" s="5">
        <v>1</v>
      </c>
      <c r="L4544" s="5">
        <v>1</v>
      </c>
      <c r="M4544" s="5">
        <v>0</v>
      </c>
      <c r="N4544" s="5" t="s">
        <v>90</v>
      </c>
      <c r="O4544" s="5">
        <v>48.672566371681398</v>
      </c>
      <c r="P4544" s="5">
        <v>0</v>
      </c>
      <c r="Q4544" s="5">
        <v>0</v>
      </c>
      <c r="R4544" s="5" t="s">
        <v>20932</v>
      </c>
      <c r="S4544" s="5" t="s">
        <v>8016</v>
      </c>
      <c r="T4544" s="5" t="s">
        <v>8016</v>
      </c>
      <c r="U4544" s="5" t="s">
        <v>20933</v>
      </c>
      <c r="Y4544" s="5" t="s">
        <v>20929</v>
      </c>
      <c r="Z4544" s="5" t="s">
        <v>20930</v>
      </c>
      <c r="AC4544" s="5" t="s">
        <v>149</v>
      </c>
      <c r="AD4544" s="5" t="s">
        <v>97</v>
      </c>
      <c r="AK4544" s="5" t="s">
        <v>5868</v>
      </c>
      <c r="AL4544" s="5" t="s">
        <v>5346</v>
      </c>
      <c r="AM4544" s="5" t="s">
        <v>390</v>
      </c>
      <c r="AN4544" s="5" t="s">
        <v>20560</v>
      </c>
      <c r="AO4544" s="5" t="s">
        <v>98</v>
      </c>
      <c r="AP4544" s="5" t="s">
        <v>98</v>
      </c>
      <c r="AT4544" s="5" t="s">
        <v>98</v>
      </c>
      <c r="AX4544" s="5">
        <v>2023</v>
      </c>
      <c r="BA4544" s="5" t="s">
        <v>217</v>
      </c>
      <c r="BD4544" s="5">
        <v>2</v>
      </c>
      <c r="BF4544" s="5" t="s">
        <v>361</v>
      </c>
      <c r="BG4544" s="5" t="s">
        <v>362</v>
      </c>
      <c r="BI4544" s="5">
        <v>8</v>
      </c>
      <c r="BJ4544" s="5">
        <v>10</v>
      </c>
      <c r="BN4544" s="5">
        <f t="shared" si="96"/>
        <v>48.672566371681398</v>
      </c>
    </row>
    <row r="4545" spans="1:66" x14ac:dyDescent="0.35">
      <c r="A4545" s="5" t="s">
        <v>20934</v>
      </c>
      <c r="B4545" s="5" t="s">
        <v>313</v>
      </c>
      <c r="C4545" s="5" t="s">
        <v>149</v>
      </c>
      <c r="D4545" s="5" t="s">
        <v>20924</v>
      </c>
      <c r="E4545" s="5" t="s">
        <v>20925</v>
      </c>
      <c r="F4545" s="5" t="s">
        <v>245</v>
      </c>
      <c r="G4545" s="5" t="s">
        <v>20935</v>
      </c>
      <c r="H4545" s="5" t="s">
        <v>1255</v>
      </c>
      <c r="K4545" s="5">
        <v>1</v>
      </c>
      <c r="L4545" s="5">
        <v>1</v>
      </c>
      <c r="M4545" s="5">
        <v>0</v>
      </c>
      <c r="N4545" s="5" t="s">
        <v>90</v>
      </c>
      <c r="O4545" s="5">
        <v>185.84070796460199</v>
      </c>
      <c r="P4545" s="5">
        <v>0</v>
      </c>
      <c r="Q4545" s="5">
        <v>0</v>
      </c>
      <c r="R4545" s="5" t="s">
        <v>20936</v>
      </c>
      <c r="S4545" s="5" t="s">
        <v>8016</v>
      </c>
      <c r="T4545" s="5" t="s">
        <v>8016</v>
      </c>
      <c r="U4545" s="5" t="s">
        <v>20937</v>
      </c>
      <c r="Y4545" s="5" t="s">
        <v>20938</v>
      </c>
      <c r="Z4545" s="5" t="s">
        <v>20939</v>
      </c>
      <c r="AC4545" s="5" t="s">
        <v>149</v>
      </c>
      <c r="AD4545" s="5" t="s">
        <v>97</v>
      </c>
      <c r="AK4545" s="5" t="s">
        <v>5868</v>
      </c>
      <c r="AL4545" s="5" t="s">
        <v>5346</v>
      </c>
      <c r="AM4545" s="5" t="s">
        <v>390</v>
      </c>
      <c r="AN4545" s="5" t="s">
        <v>20560</v>
      </c>
      <c r="AO4545" s="5" t="s">
        <v>98</v>
      </c>
      <c r="AP4545" s="5" t="s">
        <v>98</v>
      </c>
      <c r="AT4545" s="5" t="s">
        <v>98</v>
      </c>
      <c r="AX4545" s="5">
        <v>2023</v>
      </c>
      <c r="BA4545" s="5" t="s">
        <v>217</v>
      </c>
      <c r="BD4545" s="5">
        <v>2</v>
      </c>
      <c r="BF4545" s="5" t="s">
        <v>361</v>
      </c>
      <c r="BG4545" s="5" t="s">
        <v>362</v>
      </c>
      <c r="BI4545" s="5">
        <v>8</v>
      </c>
      <c r="BJ4545" s="5">
        <v>10</v>
      </c>
      <c r="BN4545" s="5">
        <f t="shared" si="96"/>
        <v>185.84070796460199</v>
      </c>
    </row>
    <row r="4546" spans="1:66" x14ac:dyDescent="0.35">
      <c r="A4546" s="5" t="s">
        <v>20940</v>
      </c>
      <c r="B4546" s="5" t="s">
        <v>313</v>
      </c>
      <c r="C4546" s="5" t="s">
        <v>149</v>
      </c>
      <c r="D4546" s="5" t="s">
        <v>20924</v>
      </c>
      <c r="E4546" s="5" t="s">
        <v>20925</v>
      </c>
      <c r="F4546" s="5" t="s">
        <v>245</v>
      </c>
      <c r="G4546" s="5" t="s">
        <v>20935</v>
      </c>
      <c r="H4546" s="5" t="s">
        <v>1255</v>
      </c>
      <c r="K4546" s="5">
        <v>1</v>
      </c>
      <c r="L4546" s="5">
        <v>1</v>
      </c>
      <c r="M4546" s="5">
        <v>0</v>
      </c>
      <c r="N4546" s="5" t="s">
        <v>90</v>
      </c>
      <c r="O4546" s="5">
        <v>185.84070796460199</v>
      </c>
      <c r="P4546" s="5">
        <v>0</v>
      </c>
      <c r="Q4546" s="5">
        <v>0</v>
      </c>
      <c r="R4546" s="5" t="s">
        <v>20941</v>
      </c>
      <c r="S4546" s="5" t="s">
        <v>8016</v>
      </c>
      <c r="T4546" s="5" t="s">
        <v>8016</v>
      </c>
      <c r="U4546" s="5" t="s">
        <v>20942</v>
      </c>
      <c r="Y4546" s="5" t="s">
        <v>20938</v>
      </c>
      <c r="Z4546" s="5" t="s">
        <v>20939</v>
      </c>
      <c r="AC4546" s="5" t="s">
        <v>149</v>
      </c>
      <c r="AD4546" s="5" t="s">
        <v>97</v>
      </c>
      <c r="AK4546" s="5" t="s">
        <v>5868</v>
      </c>
      <c r="AL4546" s="5" t="s">
        <v>5346</v>
      </c>
      <c r="AM4546" s="5" t="s">
        <v>390</v>
      </c>
      <c r="AN4546" s="5" t="s">
        <v>20560</v>
      </c>
      <c r="AO4546" s="5" t="s">
        <v>98</v>
      </c>
      <c r="AP4546" s="5" t="s">
        <v>98</v>
      </c>
      <c r="AT4546" s="5" t="s">
        <v>98</v>
      </c>
      <c r="AX4546" s="5">
        <v>2023</v>
      </c>
      <c r="BA4546" s="5" t="s">
        <v>217</v>
      </c>
      <c r="BD4546" s="5">
        <v>2</v>
      </c>
      <c r="BF4546" s="5" t="s">
        <v>361</v>
      </c>
      <c r="BG4546" s="5" t="s">
        <v>362</v>
      </c>
      <c r="BI4546" s="5">
        <v>8</v>
      </c>
      <c r="BJ4546" s="5">
        <v>10</v>
      </c>
      <c r="BN4546" s="5">
        <f t="shared" si="96"/>
        <v>185.84070796460199</v>
      </c>
    </row>
    <row r="4547" spans="1:66" x14ac:dyDescent="0.35">
      <c r="A4547" s="5" t="s">
        <v>20943</v>
      </c>
      <c r="B4547" s="5" t="s">
        <v>313</v>
      </c>
      <c r="C4547" s="5" t="s">
        <v>149</v>
      </c>
      <c r="D4547" s="5" t="s">
        <v>20924</v>
      </c>
      <c r="E4547" s="5" t="s">
        <v>20925</v>
      </c>
      <c r="F4547" s="5" t="s">
        <v>245</v>
      </c>
      <c r="G4547" s="5" t="s">
        <v>20944</v>
      </c>
      <c r="H4547" s="5" t="s">
        <v>2073</v>
      </c>
      <c r="K4547" s="5">
        <v>1</v>
      </c>
      <c r="L4547" s="5">
        <v>1</v>
      </c>
      <c r="M4547" s="5">
        <v>0</v>
      </c>
      <c r="N4547" s="5" t="s">
        <v>90</v>
      </c>
      <c r="O4547" s="5">
        <v>70.796460176991104</v>
      </c>
      <c r="P4547" s="5">
        <v>0</v>
      </c>
      <c r="Q4547" s="5">
        <v>0</v>
      </c>
      <c r="R4547" s="5" t="s">
        <v>20945</v>
      </c>
      <c r="S4547" s="5" t="s">
        <v>8016</v>
      </c>
      <c r="T4547" s="5" t="s">
        <v>8016</v>
      </c>
      <c r="U4547" s="5" t="s">
        <v>20946</v>
      </c>
      <c r="Y4547" s="5" t="s">
        <v>20947</v>
      </c>
      <c r="Z4547" s="5" t="s">
        <v>20948</v>
      </c>
      <c r="AC4547" s="5" t="s">
        <v>149</v>
      </c>
      <c r="AD4547" s="5" t="s">
        <v>97</v>
      </c>
      <c r="AK4547" s="5" t="s">
        <v>5868</v>
      </c>
      <c r="AL4547" s="5" t="s">
        <v>5346</v>
      </c>
      <c r="AM4547" s="5" t="s">
        <v>390</v>
      </c>
      <c r="AN4547" s="5" t="s">
        <v>20560</v>
      </c>
      <c r="AO4547" s="5" t="s">
        <v>98</v>
      </c>
      <c r="AP4547" s="5" t="s">
        <v>98</v>
      </c>
      <c r="AT4547" s="5" t="s">
        <v>98</v>
      </c>
      <c r="AX4547" s="5">
        <v>2023</v>
      </c>
      <c r="BA4547" s="5" t="s">
        <v>217</v>
      </c>
      <c r="BD4547" s="5">
        <v>2</v>
      </c>
      <c r="BF4547" s="5" t="s">
        <v>361</v>
      </c>
      <c r="BG4547" s="5" t="s">
        <v>362</v>
      </c>
      <c r="BI4547" s="5">
        <v>8</v>
      </c>
      <c r="BJ4547" s="5">
        <v>10</v>
      </c>
      <c r="BN4547" s="5">
        <f t="shared" si="96"/>
        <v>70.796460176991104</v>
      </c>
    </row>
    <row r="4548" spans="1:66" x14ac:dyDescent="0.35">
      <c r="A4548" s="5" t="s">
        <v>20949</v>
      </c>
      <c r="B4548" s="5" t="s">
        <v>313</v>
      </c>
      <c r="C4548" s="5" t="s">
        <v>149</v>
      </c>
      <c r="D4548" s="5" t="s">
        <v>20924</v>
      </c>
      <c r="E4548" s="5" t="s">
        <v>20925</v>
      </c>
      <c r="F4548" s="5" t="s">
        <v>245</v>
      </c>
      <c r="G4548" s="5" t="s">
        <v>20944</v>
      </c>
      <c r="H4548" s="5" t="s">
        <v>2073</v>
      </c>
      <c r="K4548" s="5">
        <v>1</v>
      </c>
      <c r="L4548" s="5">
        <v>1</v>
      </c>
      <c r="M4548" s="5">
        <v>0</v>
      </c>
      <c r="N4548" s="5" t="s">
        <v>90</v>
      </c>
      <c r="O4548" s="5">
        <v>70.796460176991104</v>
      </c>
      <c r="P4548" s="5">
        <v>0</v>
      </c>
      <c r="Q4548" s="5">
        <v>0</v>
      </c>
      <c r="R4548" s="5" t="s">
        <v>20950</v>
      </c>
      <c r="S4548" s="5" t="s">
        <v>8016</v>
      </c>
      <c r="T4548" s="5" t="s">
        <v>8016</v>
      </c>
      <c r="U4548" s="5" t="s">
        <v>20951</v>
      </c>
      <c r="Y4548" s="5" t="s">
        <v>20947</v>
      </c>
      <c r="Z4548" s="5" t="s">
        <v>20948</v>
      </c>
      <c r="AC4548" s="5" t="s">
        <v>149</v>
      </c>
      <c r="AD4548" s="5" t="s">
        <v>97</v>
      </c>
      <c r="AK4548" s="5" t="s">
        <v>5868</v>
      </c>
      <c r="AL4548" s="5" t="s">
        <v>5346</v>
      </c>
      <c r="AM4548" s="5" t="s">
        <v>390</v>
      </c>
      <c r="AN4548" s="5" t="s">
        <v>20560</v>
      </c>
      <c r="AO4548" s="5" t="s">
        <v>98</v>
      </c>
      <c r="AP4548" s="5" t="s">
        <v>98</v>
      </c>
      <c r="AT4548" s="5" t="s">
        <v>98</v>
      </c>
      <c r="AX4548" s="5">
        <v>2023</v>
      </c>
      <c r="BA4548" s="5" t="s">
        <v>217</v>
      </c>
      <c r="BD4548" s="5">
        <v>2</v>
      </c>
      <c r="BF4548" s="5" t="s">
        <v>361</v>
      </c>
      <c r="BG4548" s="5" t="s">
        <v>362</v>
      </c>
      <c r="BI4548" s="5">
        <v>8</v>
      </c>
      <c r="BJ4548" s="5">
        <v>10</v>
      </c>
      <c r="BN4548" s="5">
        <f t="shared" si="96"/>
        <v>70.796460176991104</v>
      </c>
    </row>
    <row r="4549" spans="1:66" x14ac:dyDescent="0.35">
      <c r="A4549" s="5" t="s">
        <v>20952</v>
      </c>
      <c r="B4549" s="5" t="s">
        <v>313</v>
      </c>
      <c r="C4549" s="5" t="s">
        <v>149</v>
      </c>
      <c r="D4549" s="5" t="s">
        <v>20924</v>
      </c>
      <c r="E4549" s="5" t="s">
        <v>20925</v>
      </c>
      <c r="F4549" s="5" t="s">
        <v>245</v>
      </c>
      <c r="G4549" s="5" t="s">
        <v>20953</v>
      </c>
      <c r="H4549" s="5" t="s">
        <v>1473</v>
      </c>
      <c r="K4549" s="5">
        <v>1</v>
      </c>
      <c r="L4549" s="5">
        <v>1</v>
      </c>
      <c r="M4549" s="5">
        <v>0</v>
      </c>
      <c r="N4549" s="5" t="s">
        <v>90</v>
      </c>
      <c r="O4549" s="5">
        <v>31.858407079646</v>
      </c>
      <c r="P4549" s="5">
        <v>0</v>
      </c>
      <c r="Q4549" s="5">
        <v>0</v>
      </c>
      <c r="R4549" s="5" t="s">
        <v>20954</v>
      </c>
      <c r="S4549" s="5" t="s">
        <v>8200</v>
      </c>
      <c r="T4549" s="5" t="s">
        <v>8223</v>
      </c>
      <c r="U4549" s="5" t="s">
        <v>20955</v>
      </c>
      <c r="Y4549" s="5" t="s">
        <v>20956</v>
      </c>
      <c r="Z4549" s="5" t="s">
        <v>20957</v>
      </c>
      <c r="AC4549" s="5" t="s">
        <v>149</v>
      </c>
      <c r="AD4549" s="5" t="s">
        <v>97</v>
      </c>
      <c r="AK4549" s="5" t="s">
        <v>5868</v>
      </c>
      <c r="AL4549" s="5" t="s">
        <v>5346</v>
      </c>
      <c r="AM4549" s="5" t="s">
        <v>390</v>
      </c>
      <c r="AN4549" s="5" t="s">
        <v>20560</v>
      </c>
      <c r="AO4549" s="5" t="s">
        <v>98</v>
      </c>
      <c r="AP4549" s="5" t="s">
        <v>98</v>
      </c>
      <c r="AT4549" s="5" t="s">
        <v>98</v>
      </c>
      <c r="AX4549" s="5">
        <v>2023</v>
      </c>
      <c r="BA4549" s="5" t="s">
        <v>217</v>
      </c>
      <c r="BD4549" s="5">
        <v>3</v>
      </c>
      <c r="BF4549" s="5" t="s">
        <v>361</v>
      </c>
      <c r="BG4549" s="5" t="s">
        <v>362</v>
      </c>
      <c r="BI4549" s="5">
        <v>8</v>
      </c>
      <c r="BJ4549" s="5">
        <v>10</v>
      </c>
      <c r="BN4549" s="5">
        <f t="shared" ref="BN4549:BN4612" si="97">IF(BM4549="",O4549,BM4549)</f>
        <v>31.858407079646</v>
      </c>
    </row>
    <row r="4550" spans="1:66" x14ac:dyDescent="0.35">
      <c r="A4550" s="5" t="s">
        <v>20958</v>
      </c>
      <c r="B4550" s="5" t="s">
        <v>313</v>
      </c>
      <c r="C4550" s="5" t="s">
        <v>149</v>
      </c>
      <c r="D4550" s="5" t="s">
        <v>20959</v>
      </c>
      <c r="E4550" s="5" t="s">
        <v>20960</v>
      </c>
      <c r="F4550" s="5" t="s">
        <v>87</v>
      </c>
      <c r="G4550" s="5" t="s">
        <v>20961</v>
      </c>
      <c r="H4550" s="5" t="s">
        <v>153</v>
      </c>
      <c r="K4550" s="5">
        <v>1</v>
      </c>
      <c r="L4550" s="5">
        <v>1</v>
      </c>
      <c r="M4550" s="5">
        <v>0</v>
      </c>
      <c r="N4550" s="5" t="s">
        <v>90</v>
      </c>
      <c r="O4550" s="5">
        <v>378.76106194690198</v>
      </c>
      <c r="P4550" s="5">
        <v>0</v>
      </c>
      <c r="Q4550" s="5">
        <v>0</v>
      </c>
      <c r="R4550" s="5" t="s">
        <v>20962</v>
      </c>
      <c r="S4550" s="5" t="s">
        <v>9054</v>
      </c>
      <c r="T4550" s="5" t="s">
        <v>9054</v>
      </c>
      <c r="U4550" s="5" t="s">
        <v>20963</v>
      </c>
      <c r="Y4550" s="5" t="s">
        <v>20964</v>
      </c>
      <c r="Z4550" s="5" t="s">
        <v>20965</v>
      </c>
      <c r="AB4550" s="5" t="s">
        <v>87</v>
      </c>
      <c r="AC4550" s="5" t="s">
        <v>149</v>
      </c>
      <c r="AD4550" s="5" t="s">
        <v>97</v>
      </c>
      <c r="AK4550" s="5" t="s">
        <v>5868</v>
      </c>
      <c r="AL4550" s="5" t="s">
        <v>5346</v>
      </c>
      <c r="AM4550" s="5" t="s">
        <v>390</v>
      </c>
      <c r="AN4550" s="5" t="s">
        <v>20560</v>
      </c>
      <c r="AO4550" s="5" t="s">
        <v>98</v>
      </c>
      <c r="AP4550" s="5" t="s">
        <v>98</v>
      </c>
      <c r="AT4550" s="5" t="s">
        <v>98</v>
      </c>
      <c r="AX4550" s="5">
        <v>2023</v>
      </c>
      <c r="BA4550" s="5" t="s">
        <v>217</v>
      </c>
      <c r="BD4550" s="5">
        <v>2</v>
      </c>
      <c r="BF4550" s="5" t="s">
        <v>361</v>
      </c>
      <c r="BG4550" s="5" t="s">
        <v>362</v>
      </c>
      <c r="BI4550" s="5">
        <v>8</v>
      </c>
      <c r="BJ4550" s="5">
        <v>10</v>
      </c>
      <c r="BN4550" s="5">
        <f t="shared" si="97"/>
        <v>378.76106194690198</v>
      </c>
    </row>
    <row r="4551" spans="1:66" x14ac:dyDescent="0.35">
      <c r="A4551" s="5" t="s">
        <v>20966</v>
      </c>
      <c r="B4551" s="5" t="s">
        <v>313</v>
      </c>
      <c r="C4551" s="5" t="s">
        <v>149</v>
      </c>
      <c r="D4551" s="5" t="s">
        <v>20959</v>
      </c>
      <c r="E4551" s="5" t="s">
        <v>20960</v>
      </c>
      <c r="F4551" s="5" t="s">
        <v>87</v>
      </c>
      <c r="G4551" s="5" t="s">
        <v>20967</v>
      </c>
      <c r="H4551" s="5" t="s">
        <v>162</v>
      </c>
      <c r="K4551" s="5">
        <v>1</v>
      </c>
      <c r="L4551" s="5">
        <v>1</v>
      </c>
      <c r="M4551" s="5">
        <v>0</v>
      </c>
      <c r="N4551" s="5" t="s">
        <v>90</v>
      </c>
      <c r="O4551" s="5">
        <v>37.610619469026602</v>
      </c>
      <c r="P4551" s="5">
        <v>0</v>
      </c>
      <c r="Q4551" s="5">
        <v>0</v>
      </c>
      <c r="R4551" s="5" t="s">
        <v>20968</v>
      </c>
      <c r="S4551" s="5" t="s">
        <v>16563</v>
      </c>
      <c r="T4551" s="5" t="s">
        <v>16563</v>
      </c>
      <c r="U4551" s="5" t="s">
        <v>20969</v>
      </c>
      <c r="Y4551" s="5" t="s">
        <v>20970</v>
      </c>
      <c r="Z4551" s="5" t="s">
        <v>20971</v>
      </c>
      <c r="AB4551" s="5" t="s">
        <v>87</v>
      </c>
      <c r="AC4551" s="5" t="s">
        <v>149</v>
      </c>
      <c r="AD4551" s="5" t="s">
        <v>97</v>
      </c>
      <c r="AK4551" s="5" t="s">
        <v>5868</v>
      </c>
      <c r="AL4551" s="5" t="s">
        <v>5346</v>
      </c>
      <c r="AM4551" s="5" t="s">
        <v>390</v>
      </c>
      <c r="AN4551" s="5" t="s">
        <v>20560</v>
      </c>
      <c r="AO4551" s="5" t="s">
        <v>98</v>
      </c>
      <c r="AP4551" s="5" t="s">
        <v>98</v>
      </c>
      <c r="AT4551" s="5" t="s">
        <v>98</v>
      </c>
      <c r="AX4551" s="5">
        <v>2023</v>
      </c>
      <c r="BA4551" s="5" t="s">
        <v>217</v>
      </c>
      <c r="BD4551" s="5">
        <v>2</v>
      </c>
      <c r="BF4551" s="5" t="s">
        <v>361</v>
      </c>
      <c r="BG4551" s="5" t="s">
        <v>362</v>
      </c>
      <c r="BI4551" s="5">
        <v>8</v>
      </c>
      <c r="BJ4551" s="5">
        <v>10</v>
      </c>
      <c r="BN4551" s="5">
        <f t="shared" si="97"/>
        <v>37.610619469026602</v>
      </c>
    </row>
    <row r="4552" spans="1:66" x14ac:dyDescent="0.35">
      <c r="A4552" s="5" t="s">
        <v>20972</v>
      </c>
      <c r="B4552" s="5" t="s">
        <v>313</v>
      </c>
      <c r="C4552" s="5" t="s">
        <v>149</v>
      </c>
      <c r="D4552" s="5" t="s">
        <v>20959</v>
      </c>
      <c r="E4552" s="5" t="s">
        <v>20960</v>
      </c>
      <c r="F4552" s="5" t="s">
        <v>87</v>
      </c>
      <c r="G4552" s="5" t="s">
        <v>20967</v>
      </c>
      <c r="H4552" s="5" t="s">
        <v>162</v>
      </c>
      <c r="K4552" s="5">
        <v>1</v>
      </c>
      <c r="L4552" s="5">
        <v>1</v>
      </c>
      <c r="M4552" s="5">
        <v>0</v>
      </c>
      <c r="N4552" s="5" t="s">
        <v>90</v>
      </c>
      <c r="O4552" s="5">
        <v>37.610619469026602</v>
      </c>
      <c r="P4552" s="5">
        <v>0</v>
      </c>
      <c r="Q4552" s="5">
        <v>0</v>
      </c>
      <c r="R4552" s="5" t="s">
        <v>20973</v>
      </c>
      <c r="S4552" s="5" t="s">
        <v>16563</v>
      </c>
      <c r="T4552" s="5" t="s">
        <v>16563</v>
      </c>
      <c r="U4552" s="5" t="s">
        <v>20974</v>
      </c>
      <c r="Y4552" s="5" t="s">
        <v>20970</v>
      </c>
      <c r="Z4552" s="5" t="s">
        <v>20971</v>
      </c>
      <c r="AB4552" s="5" t="s">
        <v>87</v>
      </c>
      <c r="AC4552" s="5" t="s">
        <v>149</v>
      </c>
      <c r="AD4552" s="5" t="s">
        <v>97</v>
      </c>
      <c r="AK4552" s="5" t="s">
        <v>5868</v>
      </c>
      <c r="AL4552" s="5" t="s">
        <v>5346</v>
      </c>
      <c r="AM4552" s="5" t="s">
        <v>390</v>
      </c>
      <c r="AN4552" s="5" t="s">
        <v>20560</v>
      </c>
      <c r="AO4552" s="5" t="s">
        <v>98</v>
      </c>
      <c r="AP4552" s="5" t="s">
        <v>98</v>
      </c>
      <c r="AT4552" s="5" t="s">
        <v>98</v>
      </c>
      <c r="AX4552" s="5">
        <v>2023</v>
      </c>
      <c r="BA4552" s="5" t="s">
        <v>217</v>
      </c>
      <c r="BD4552" s="5">
        <v>2</v>
      </c>
      <c r="BF4552" s="5" t="s">
        <v>361</v>
      </c>
      <c r="BG4552" s="5" t="s">
        <v>362</v>
      </c>
      <c r="BI4552" s="5">
        <v>8</v>
      </c>
      <c r="BJ4552" s="5">
        <v>10</v>
      </c>
      <c r="BN4552" s="5">
        <f t="shared" si="97"/>
        <v>37.610619469026602</v>
      </c>
    </row>
    <row r="4553" spans="1:66" x14ac:dyDescent="0.35">
      <c r="A4553" s="5" t="s">
        <v>20975</v>
      </c>
      <c r="B4553" s="5" t="s">
        <v>313</v>
      </c>
      <c r="C4553" s="5" t="s">
        <v>149</v>
      </c>
      <c r="D4553" s="5" t="s">
        <v>20959</v>
      </c>
      <c r="E4553" s="5" t="s">
        <v>20960</v>
      </c>
      <c r="F4553" s="5" t="s">
        <v>87</v>
      </c>
      <c r="G4553" s="5" t="s">
        <v>20967</v>
      </c>
      <c r="H4553" s="5" t="s">
        <v>162</v>
      </c>
      <c r="K4553" s="5">
        <v>1</v>
      </c>
      <c r="L4553" s="5">
        <v>1</v>
      </c>
      <c r="M4553" s="5">
        <v>0</v>
      </c>
      <c r="N4553" s="5" t="s">
        <v>90</v>
      </c>
      <c r="O4553" s="5">
        <v>37.610619469026602</v>
      </c>
      <c r="P4553" s="5">
        <v>0</v>
      </c>
      <c r="Q4553" s="5">
        <v>0</v>
      </c>
      <c r="R4553" s="5" t="s">
        <v>20976</v>
      </c>
      <c r="S4553" s="5" t="s">
        <v>16563</v>
      </c>
      <c r="T4553" s="5" t="s">
        <v>16563</v>
      </c>
      <c r="U4553" s="5" t="s">
        <v>20977</v>
      </c>
      <c r="Y4553" s="5" t="s">
        <v>20970</v>
      </c>
      <c r="Z4553" s="5" t="s">
        <v>20971</v>
      </c>
      <c r="AB4553" s="5" t="s">
        <v>87</v>
      </c>
      <c r="AC4553" s="5" t="s">
        <v>149</v>
      </c>
      <c r="AD4553" s="5" t="s">
        <v>97</v>
      </c>
      <c r="AK4553" s="5" t="s">
        <v>5868</v>
      </c>
      <c r="AL4553" s="5" t="s">
        <v>5346</v>
      </c>
      <c r="AM4553" s="5" t="s">
        <v>390</v>
      </c>
      <c r="AN4553" s="5" t="s">
        <v>20560</v>
      </c>
      <c r="AO4553" s="5" t="s">
        <v>98</v>
      </c>
      <c r="AP4553" s="5" t="s">
        <v>98</v>
      </c>
      <c r="AT4553" s="5" t="s">
        <v>98</v>
      </c>
      <c r="AX4553" s="5">
        <v>2023</v>
      </c>
      <c r="BA4553" s="5" t="s">
        <v>217</v>
      </c>
      <c r="BD4553" s="5">
        <v>2</v>
      </c>
      <c r="BF4553" s="5" t="s">
        <v>361</v>
      </c>
      <c r="BG4553" s="5" t="s">
        <v>362</v>
      </c>
      <c r="BI4553" s="5">
        <v>8</v>
      </c>
      <c r="BJ4553" s="5">
        <v>10</v>
      </c>
      <c r="BN4553" s="5">
        <f t="shared" si="97"/>
        <v>37.610619469026602</v>
      </c>
    </row>
    <row r="4554" spans="1:66" x14ac:dyDescent="0.35">
      <c r="A4554" s="5" t="s">
        <v>20978</v>
      </c>
      <c r="B4554" s="5" t="s">
        <v>313</v>
      </c>
      <c r="C4554" s="5" t="s">
        <v>149</v>
      </c>
      <c r="D4554" s="5" t="s">
        <v>20959</v>
      </c>
      <c r="E4554" s="5" t="s">
        <v>20960</v>
      </c>
      <c r="F4554" s="5" t="s">
        <v>87</v>
      </c>
      <c r="G4554" s="5" t="s">
        <v>20967</v>
      </c>
      <c r="H4554" s="5" t="s">
        <v>162</v>
      </c>
      <c r="K4554" s="5">
        <v>1</v>
      </c>
      <c r="L4554" s="5">
        <v>1</v>
      </c>
      <c r="M4554" s="5">
        <v>0</v>
      </c>
      <c r="N4554" s="5" t="s">
        <v>90</v>
      </c>
      <c r="O4554" s="5">
        <v>37.610619469026602</v>
      </c>
      <c r="P4554" s="5">
        <v>0</v>
      </c>
      <c r="Q4554" s="5">
        <v>0</v>
      </c>
      <c r="R4554" s="5" t="s">
        <v>20979</v>
      </c>
      <c r="S4554" s="5" t="s">
        <v>16563</v>
      </c>
      <c r="T4554" s="5" t="s">
        <v>16563</v>
      </c>
      <c r="U4554" s="5" t="s">
        <v>20980</v>
      </c>
      <c r="Y4554" s="5" t="s">
        <v>20970</v>
      </c>
      <c r="Z4554" s="5" t="s">
        <v>20971</v>
      </c>
      <c r="AB4554" s="5" t="s">
        <v>87</v>
      </c>
      <c r="AC4554" s="5" t="s">
        <v>149</v>
      </c>
      <c r="AD4554" s="5" t="s">
        <v>97</v>
      </c>
      <c r="AK4554" s="5" t="s">
        <v>5868</v>
      </c>
      <c r="AL4554" s="5" t="s">
        <v>5346</v>
      </c>
      <c r="AM4554" s="5" t="s">
        <v>390</v>
      </c>
      <c r="AN4554" s="5" t="s">
        <v>20560</v>
      </c>
      <c r="AO4554" s="5" t="s">
        <v>98</v>
      </c>
      <c r="AP4554" s="5" t="s">
        <v>98</v>
      </c>
      <c r="AT4554" s="5" t="s">
        <v>98</v>
      </c>
      <c r="AX4554" s="5">
        <v>2023</v>
      </c>
      <c r="BA4554" s="5" t="s">
        <v>217</v>
      </c>
      <c r="BD4554" s="5">
        <v>2</v>
      </c>
      <c r="BF4554" s="5" t="s">
        <v>361</v>
      </c>
      <c r="BG4554" s="5" t="s">
        <v>362</v>
      </c>
      <c r="BI4554" s="5">
        <v>8</v>
      </c>
      <c r="BJ4554" s="5">
        <v>10</v>
      </c>
      <c r="BN4554" s="5">
        <f t="shared" si="97"/>
        <v>37.610619469026602</v>
      </c>
    </row>
    <row r="4555" spans="1:66" x14ac:dyDescent="0.35">
      <c r="A4555" s="5" t="s">
        <v>20981</v>
      </c>
      <c r="B4555" s="5" t="s">
        <v>313</v>
      </c>
      <c r="C4555" s="5" t="s">
        <v>149</v>
      </c>
      <c r="D4555" s="5" t="s">
        <v>20959</v>
      </c>
      <c r="E4555" s="5" t="s">
        <v>20960</v>
      </c>
      <c r="F4555" s="5" t="s">
        <v>87</v>
      </c>
      <c r="G4555" s="5" t="s">
        <v>20967</v>
      </c>
      <c r="H4555" s="5" t="s">
        <v>162</v>
      </c>
      <c r="K4555" s="5">
        <v>1</v>
      </c>
      <c r="L4555" s="5">
        <v>1</v>
      </c>
      <c r="M4555" s="5">
        <v>0</v>
      </c>
      <c r="N4555" s="5" t="s">
        <v>90</v>
      </c>
      <c r="O4555" s="5">
        <v>37.610619469026602</v>
      </c>
      <c r="P4555" s="5">
        <v>0</v>
      </c>
      <c r="Q4555" s="5">
        <v>0</v>
      </c>
      <c r="R4555" s="5" t="s">
        <v>20982</v>
      </c>
      <c r="S4555" s="5" t="s">
        <v>16563</v>
      </c>
      <c r="T4555" s="5" t="s">
        <v>16563</v>
      </c>
      <c r="U4555" s="5" t="s">
        <v>20983</v>
      </c>
      <c r="Y4555" s="5" t="s">
        <v>20970</v>
      </c>
      <c r="Z4555" s="5" t="s">
        <v>20971</v>
      </c>
      <c r="AB4555" s="5" t="s">
        <v>87</v>
      </c>
      <c r="AC4555" s="5" t="s">
        <v>149</v>
      </c>
      <c r="AD4555" s="5" t="s">
        <v>97</v>
      </c>
      <c r="AK4555" s="5" t="s">
        <v>5868</v>
      </c>
      <c r="AL4555" s="5" t="s">
        <v>5346</v>
      </c>
      <c r="AM4555" s="5" t="s">
        <v>390</v>
      </c>
      <c r="AN4555" s="5" t="s">
        <v>20560</v>
      </c>
      <c r="AO4555" s="5" t="s">
        <v>98</v>
      </c>
      <c r="AP4555" s="5" t="s">
        <v>98</v>
      </c>
      <c r="AT4555" s="5" t="s">
        <v>98</v>
      </c>
      <c r="AX4555" s="5">
        <v>2023</v>
      </c>
      <c r="BA4555" s="5" t="s">
        <v>217</v>
      </c>
      <c r="BD4555" s="5">
        <v>2</v>
      </c>
      <c r="BF4555" s="5" t="s">
        <v>361</v>
      </c>
      <c r="BG4555" s="5" t="s">
        <v>362</v>
      </c>
      <c r="BI4555" s="5">
        <v>8</v>
      </c>
      <c r="BJ4555" s="5">
        <v>10</v>
      </c>
      <c r="BN4555" s="5">
        <f t="shared" si="97"/>
        <v>37.610619469026602</v>
      </c>
    </row>
    <row r="4556" spans="1:66" x14ac:dyDescent="0.35">
      <c r="A4556" s="5" t="s">
        <v>20984</v>
      </c>
      <c r="B4556" s="5" t="s">
        <v>313</v>
      </c>
      <c r="C4556" s="5" t="s">
        <v>149</v>
      </c>
      <c r="D4556" s="5" t="s">
        <v>20959</v>
      </c>
      <c r="E4556" s="5" t="s">
        <v>20960</v>
      </c>
      <c r="F4556" s="5" t="s">
        <v>87</v>
      </c>
      <c r="G4556" s="5" t="s">
        <v>20967</v>
      </c>
      <c r="H4556" s="5" t="s">
        <v>162</v>
      </c>
      <c r="K4556" s="5">
        <v>1</v>
      </c>
      <c r="L4556" s="5">
        <v>1</v>
      </c>
      <c r="M4556" s="5">
        <v>0</v>
      </c>
      <c r="N4556" s="5" t="s">
        <v>90</v>
      </c>
      <c r="O4556" s="5">
        <v>37.610619469026602</v>
      </c>
      <c r="P4556" s="5">
        <v>0</v>
      </c>
      <c r="Q4556" s="5">
        <v>0</v>
      </c>
      <c r="R4556" s="5" t="s">
        <v>20985</v>
      </c>
      <c r="S4556" s="5" t="s">
        <v>16563</v>
      </c>
      <c r="T4556" s="5" t="s">
        <v>16563</v>
      </c>
      <c r="U4556" s="5" t="s">
        <v>20986</v>
      </c>
      <c r="Y4556" s="5" t="s">
        <v>20970</v>
      </c>
      <c r="Z4556" s="5" t="s">
        <v>20971</v>
      </c>
      <c r="AB4556" s="5" t="s">
        <v>87</v>
      </c>
      <c r="AC4556" s="5" t="s">
        <v>149</v>
      </c>
      <c r="AD4556" s="5" t="s">
        <v>97</v>
      </c>
      <c r="AK4556" s="5" t="s">
        <v>5868</v>
      </c>
      <c r="AL4556" s="5" t="s">
        <v>5346</v>
      </c>
      <c r="AM4556" s="5" t="s">
        <v>390</v>
      </c>
      <c r="AN4556" s="5" t="s">
        <v>20560</v>
      </c>
      <c r="AO4556" s="5" t="s">
        <v>98</v>
      </c>
      <c r="AP4556" s="5" t="s">
        <v>98</v>
      </c>
      <c r="AT4556" s="5" t="s">
        <v>98</v>
      </c>
      <c r="AX4556" s="5">
        <v>2023</v>
      </c>
      <c r="BA4556" s="5" t="s">
        <v>217</v>
      </c>
      <c r="BD4556" s="5">
        <v>2</v>
      </c>
      <c r="BF4556" s="5" t="s">
        <v>361</v>
      </c>
      <c r="BG4556" s="5" t="s">
        <v>362</v>
      </c>
      <c r="BI4556" s="5">
        <v>8</v>
      </c>
      <c r="BJ4556" s="5">
        <v>10</v>
      </c>
      <c r="BN4556" s="5">
        <f t="shared" si="97"/>
        <v>37.610619469026602</v>
      </c>
    </row>
    <row r="4557" spans="1:66" x14ac:dyDescent="0.35">
      <c r="A4557" s="5" t="s">
        <v>20987</v>
      </c>
      <c r="B4557" s="5" t="s">
        <v>313</v>
      </c>
      <c r="C4557" s="5" t="s">
        <v>149</v>
      </c>
      <c r="D4557" s="5" t="s">
        <v>20959</v>
      </c>
      <c r="E4557" s="5" t="s">
        <v>20960</v>
      </c>
      <c r="F4557" s="5" t="s">
        <v>87</v>
      </c>
      <c r="G4557" s="5" t="s">
        <v>20967</v>
      </c>
      <c r="H4557" s="5" t="s">
        <v>162</v>
      </c>
      <c r="K4557" s="5">
        <v>1</v>
      </c>
      <c r="L4557" s="5">
        <v>1</v>
      </c>
      <c r="M4557" s="5">
        <v>0</v>
      </c>
      <c r="N4557" s="5" t="s">
        <v>90</v>
      </c>
      <c r="O4557" s="5">
        <v>37.610619469026602</v>
      </c>
      <c r="P4557" s="5">
        <v>0</v>
      </c>
      <c r="Q4557" s="5">
        <v>0</v>
      </c>
      <c r="R4557" s="5" t="s">
        <v>20988</v>
      </c>
      <c r="S4557" s="5" t="s">
        <v>16563</v>
      </c>
      <c r="T4557" s="5" t="s">
        <v>16563</v>
      </c>
      <c r="U4557" s="5" t="s">
        <v>20989</v>
      </c>
      <c r="Y4557" s="5" t="s">
        <v>20970</v>
      </c>
      <c r="Z4557" s="5" t="s">
        <v>20971</v>
      </c>
      <c r="AB4557" s="5" t="s">
        <v>87</v>
      </c>
      <c r="AC4557" s="5" t="s">
        <v>149</v>
      </c>
      <c r="AD4557" s="5" t="s">
        <v>97</v>
      </c>
      <c r="AK4557" s="5" t="s">
        <v>5868</v>
      </c>
      <c r="AL4557" s="5" t="s">
        <v>5346</v>
      </c>
      <c r="AM4557" s="5" t="s">
        <v>390</v>
      </c>
      <c r="AN4557" s="5" t="s">
        <v>20560</v>
      </c>
      <c r="AO4557" s="5" t="s">
        <v>98</v>
      </c>
      <c r="AP4557" s="5" t="s">
        <v>98</v>
      </c>
      <c r="AT4557" s="5" t="s">
        <v>98</v>
      </c>
      <c r="AX4557" s="5">
        <v>2023</v>
      </c>
      <c r="BA4557" s="5" t="s">
        <v>217</v>
      </c>
      <c r="BD4557" s="5">
        <v>2</v>
      </c>
      <c r="BF4557" s="5" t="s">
        <v>361</v>
      </c>
      <c r="BG4557" s="5" t="s">
        <v>362</v>
      </c>
      <c r="BI4557" s="5">
        <v>8</v>
      </c>
      <c r="BJ4557" s="5">
        <v>10</v>
      </c>
      <c r="BN4557" s="5">
        <f t="shared" si="97"/>
        <v>37.610619469026602</v>
      </c>
    </row>
    <row r="4558" spans="1:66" x14ac:dyDescent="0.35">
      <c r="A4558" s="5" t="s">
        <v>20990</v>
      </c>
      <c r="B4558" s="5" t="s">
        <v>313</v>
      </c>
      <c r="C4558" s="5" t="s">
        <v>149</v>
      </c>
      <c r="D4558" s="5" t="s">
        <v>20959</v>
      </c>
      <c r="E4558" s="5" t="s">
        <v>20960</v>
      </c>
      <c r="F4558" s="5" t="s">
        <v>87</v>
      </c>
      <c r="G4558" s="5" t="s">
        <v>20967</v>
      </c>
      <c r="H4558" s="5" t="s">
        <v>162</v>
      </c>
      <c r="K4558" s="5">
        <v>1</v>
      </c>
      <c r="L4558" s="5">
        <v>1</v>
      </c>
      <c r="M4558" s="5">
        <v>0</v>
      </c>
      <c r="N4558" s="5" t="s">
        <v>90</v>
      </c>
      <c r="O4558" s="5">
        <v>37.610619469026602</v>
      </c>
      <c r="P4558" s="5">
        <v>0</v>
      </c>
      <c r="Q4558" s="5">
        <v>0</v>
      </c>
      <c r="R4558" s="5" t="s">
        <v>20991</v>
      </c>
      <c r="S4558" s="5" t="s">
        <v>16563</v>
      </c>
      <c r="T4558" s="5" t="s">
        <v>16563</v>
      </c>
      <c r="U4558" s="5" t="s">
        <v>20992</v>
      </c>
      <c r="Y4558" s="5" t="s">
        <v>20970</v>
      </c>
      <c r="Z4558" s="5" t="s">
        <v>20971</v>
      </c>
      <c r="AB4558" s="5" t="s">
        <v>87</v>
      </c>
      <c r="AC4558" s="5" t="s">
        <v>149</v>
      </c>
      <c r="AD4558" s="5" t="s">
        <v>97</v>
      </c>
      <c r="AK4558" s="5" t="s">
        <v>5868</v>
      </c>
      <c r="AL4558" s="5" t="s">
        <v>5346</v>
      </c>
      <c r="AM4558" s="5" t="s">
        <v>390</v>
      </c>
      <c r="AN4558" s="5" t="s">
        <v>20560</v>
      </c>
      <c r="AO4558" s="5" t="s">
        <v>98</v>
      </c>
      <c r="AP4558" s="5" t="s">
        <v>98</v>
      </c>
      <c r="AT4558" s="5" t="s">
        <v>98</v>
      </c>
      <c r="AX4558" s="5">
        <v>2023</v>
      </c>
      <c r="BA4558" s="5" t="s">
        <v>217</v>
      </c>
      <c r="BD4558" s="5">
        <v>2</v>
      </c>
      <c r="BF4558" s="5" t="s">
        <v>361</v>
      </c>
      <c r="BG4558" s="5" t="s">
        <v>362</v>
      </c>
      <c r="BI4558" s="5">
        <v>8</v>
      </c>
      <c r="BJ4558" s="5">
        <v>10</v>
      </c>
      <c r="BN4558" s="5">
        <f t="shared" si="97"/>
        <v>37.610619469026602</v>
      </c>
    </row>
    <row r="4559" spans="1:66" x14ac:dyDescent="0.35">
      <c r="A4559" s="5" t="s">
        <v>20993</v>
      </c>
      <c r="B4559" s="5" t="s">
        <v>313</v>
      </c>
      <c r="C4559" s="5" t="s">
        <v>149</v>
      </c>
      <c r="D4559" s="5" t="s">
        <v>20959</v>
      </c>
      <c r="E4559" s="5" t="s">
        <v>20960</v>
      </c>
      <c r="F4559" s="5" t="s">
        <v>87</v>
      </c>
      <c r="G4559" s="5" t="s">
        <v>20967</v>
      </c>
      <c r="H4559" s="5" t="s">
        <v>162</v>
      </c>
      <c r="K4559" s="5">
        <v>1</v>
      </c>
      <c r="L4559" s="5">
        <v>1</v>
      </c>
      <c r="M4559" s="5">
        <v>0</v>
      </c>
      <c r="N4559" s="5" t="s">
        <v>90</v>
      </c>
      <c r="O4559" s="5">
        <v>37.610619469026602</v>
      </c>
      <c r="P4559" s="5">
        <v>0</v>
      </c>
      <c r="Q4559" s="5">
        <v>0</v>
      </c>
      <c r="R4559" s="5" t="s">
        <v>20994</v>
      </c>
      <c r="S4559" s="5" t="s">
        <v>9054</v>
      </c>
      <c r="T4559" s="5" t="s">
        <v>9054</v>
      </c>
      <c r="U4559" s="5" t="s">
        <v>20995</v>
      </c>
      <c r="Y4559" s="5" t="s">
        <v>20970</v>
      </c>
      <c r="Z4559" s="5" t="s">
        <v>20971</v>
      </c>
      <c r="AB4559" s="5" t="s">
        <v>87</v>
      </c>
      <c r="AC4559" s="5" t="s">
        <v>149</v>
      </c>
      <c r="AD4559" s="5" t="s">
        <v>97</v>
      </c>
      <c r="AK4559" s="5" t="s">
        <v>5868</v>
      </c>
      <c r="AL4559" s="5" t="s">
        <v>5346</v>
      </c>
      <c r="AM4559" s="5" t="s">
        <v>390</v>
      </c>
      <c r="AN4559" s="5" t="s">
        <v>20560</v>
      </c>
      <c r="AO4559" s="5" t="s">
        <v>98</v>
      </c>
      <c r="AP4559" s="5" t="s">
        <v>98</v>
      </c>
      <c r="AT4559" s="5" t="s">
        <v>98</v>
      </c>
      <c r="AX4559" s="5">
        <v>2023</v>
      </c>
      <c r="BA4559" s="5" t="s">
        <v>217</v>
      </c>
      <c r="BD4559" s="5">
        <v>2</v>
      </c>
      <c r="BF4559" s="5" t="s">
        <v>361</v>
      </c>
      <c r="BG4559" s="5" t="s">
        <v>362</v>
      </c>
      <c r="BI4559" s="5">
        <v>8</v>
      </c>
      <c r="BJ4559" s="5">
        <v>10</v>
      </c>
      <c r="BN4559" s="5">
        <f t="shared" si="97"/>
        <v>37.610619469026602</v>
      </c>
    </row>
    <row r="4560" spans="1:66" x14ac:dyDescent="0.35">
      <c r="A4560" s="5" t="s">
        <v>20996</v>
      </c>
      <c r="B4560" s="5" t="s">
        <v>313</v>
      </c>
      <c r="C4560" s="5" t="s">
        <v>149</v>
      </c>
      <c r="D4560" s="5" t="s">
        <v>20959</v>
      </c>
      <c r="E4560" s="5" t="s">
        <v>20960</v>
      </c>
      <c r="F4560" s="5" t="s">
        <v>87</v>
      </c>
      <c r="G4560" s="5" t="s">
        <v>20967</v>
      </c>
      <c r="H4560" s="5" t="s">
        <v>162</v>
      </c>
      <c r="K4560" s="5">
        <v>1</v>
      </c>
      <c r="L4560" s="5">
        <v>1</v>
      </c>
      <c r="M4560" s="5">
        <v>0</v>
      </c>
      <c r="N4560" s="5" t="s">
        <v>90</v>
      </c>
      <c r="O4560" s="5">
        <v>37.610619469026602</v>
      </c>
      <c r="P4560" s="5">
        <v>0</v>
      </c>
      <c r="Q4560" s="5">
        <v>0</v>
      </c>
      <c r="R4560" s="5" t="s">
        <v>20997</v>
      </c>
      <c r="S4560" s="5" t="s">
        <v>9054</v>
      </c>
      <c r="T4560" s="5" t="s">
        <v>9054</v>
      </c>
      <c r="U4560" s="5" t="s">
        <v>20998</v>
      </c>
      <c r="Y4560" s="5" t="s">
        <v>20970</v>
      </c>
      <c r="Z4560" s="5" t="s">
        <v>20971</v>
      </c>
      <c r="AB4560" s="5" t="s">
        <v>87</v>
      </c>
      <c r="AC4560" s="5" t="s">
        <v>149</v>
      </c>
      <c r="AD4560" s="5" t="s">
        <v>97</v>
      </c>
      <c r="AK4560" s="5" t="s">
        <v>5868</v>
      </c>
      <c r="AL4560" s="5" t="s">
        <v>5346</v>
      </c>
      <c r="AM4560" s="5" t="s">
        <v>390</v>
      </c>
      <c r="AN4560" s="5" t="s">
        <v>20560</v>
      </c>
      <c r="AO4560" s="5" t="s">
        <v>98</v>
      </c>
      <c r="AP4560" s="5" t="s">
        <v>98</v>
      </c>
      <c r="AT4560" s="5" t="s">
        <v>98</v>
      </c>
      <c r="AX4560" s="5">
        <v>2023</v>
      </c>
      <c r="BA4560" s="5" t="s">
        <v>217</v>
      </c>
      <c r="BD4560" s="5">
        <v>2</v>
      </c>
      <c r="BF4560" s="5" t="s">
        <v>361</v>
      </c>
      <c r="BG4560" s="5" t="s">
        <v>362</v>
      </c>
      <c r="BI4560" s="5">
        <v>8</v>
      </c>
      <c r="BJ4560" s="5">
        <v>10</v>
      </c>
      <c r="BN4560" s="5">
        <f t="shared" si="97"/>
        <v>37.610619469026602</v>
      </c>
    </row>
    <row r="4561" spans="1:66" x14ac:dyDescent="0.35">
      <c r="A4561" s="5" t="s">
        <v>20999</v>
      </c>
      <c r="B4561" s="5" t="s">
        <v>313</v>
      </c>
      <c r="C4561" s="5" t="s">
        <v>149</v>
      </c>
      <c r="D4561" s="5" t="s">
        <v>20959</v>
      </c>
      <c r="E4561" s="5" t="s">
        <v>20960</v>
      </c>
      <c r="F4561" s="5" t="s">
        <v>87</v>
      </c>
      <c r="G4561" s="5" t="s">
        <v>20967</v>
      </c>
      <c r="H4561" s="5" t="s">
        <v>162</v>
      </c>
      <c r="K4561" s="5">
        <v>1</v>
      </c>
      <c r="L4561" s="5">
        <v>1</v>
      </c>
      <c r="M4561" s="5">
        <v>0</v>
      </c>
      <c r="N4561" s="5" t="s">
        <v>90</v>
      </c>
      <c r="O4561" s="5">
        <v>37.610619469026602</v>
      </c>
      <c r="P4561" s="5">
        <v>0</v>
      </c>
      <c r="Q4561" s="5">
        <v>0</v>
      </c>
      <c r="R4561" s="5" t="s">
        <v>21000</v>
      </c>
      <c r="S4561" s="5" t="s">
        <v>9054</v>
      </c>
      <c r="T4561" s="5" t="s">
        <v>9054</v>
      </c>
      <c r="U4561" s="5" t="s">
        <v>21001</v>
      </c>
      <c r="Y4561" s="5" t="s">
        <v>20970</v>
      </c>
      <c r="Z4561" s="5" t="s">
        <v>20971</v>
      </c>
      <c r="AB4561" s="5" t="s">
        <v>87</v>
      </c>
      <c r="AC4561" s="5" t="s">
        <v>149</v>
      </c>
      <c r="AD4561" s="5" t="s">
        <v>97</v>
      </c>
      <c r="AK4561" s="5" t="s">
        <v>5868</v>
      </c>
      <c r="AL4561" s="5" t="s">
        <v>5346</v>
      </c>
      <c r="AM4561" s="5" t="s">
        <v>390</v>
      </c>
      <c r="AN4561" s="5" t="s">
        <v>20560</v>
      </c>
      <c r="AO4561" s="5" t="s">
        <v>98</v>
      </c>
      <c r="AP4561" s="5" t="s">
        <v>98</v>
      </c>
      <c r="AT4561" s="5" t="s">
        <v>98</v>
      </c>
      <c r="AX4561" s="5">
        <v>2023</v>
      </c>
      <c r="BA4561" s="5" t="s">
        <v>217</v>
      </c>
      <c r="BD4561" s="5">
        <v>2</v>
      </c>
      <c r="BF4561" s="5" t="s">
        <v>361</v>
      </c>
      <c r="BG4561" s="5" t="s">
        <v>362</v>
      </c>
      <c r="BI4561" s="5">
        <v>8</v>
      </c>
      <c r="BJ4561" s="5">
        <v>10</v>
      </c>
      <c r="BN4561" s="5">
        <f t="shared" si="97"/>
        <v>37.610619469026602</v>
      </c>
    </row>
    <row r="4562" spans="1:66" x14ac:dyDescent="0.35">
      <c r="A4562" s="5" t="s">
        <v>21002</v>
      </c>
      <c r="B4562" s="5" t="s">
        <v>313</v>
      </c>
      <c r="C4562" s="5" t="s">
        <v>149</v>
      </c>
      <c r="D4562" s="5" t="s">
        <v>20959</v>
      </c>
      <c r="E4562" s="5" t="s">
        <v>20960</v>
      </c>
      <c r="F4562" s="5" t="s">
        <v>87</v>
      </c>
      <c r="G4562" s="5" t="s">
        <v>20967</v>
      </c>
      <c r="H4562" s="5" t="s">
        <v>162</v>
      </c>
      <c r="K4562" s="5">
        <v>1</v>
      </c>
      <c r="L4562" s="5">
        <v>1</v>
      </c>
      <c r="M4562" s="5">
        <v>0</v>
      </c>
      <c r="N4562" s="5" t="s">
        <v>90</v>
      </c>
      <c r="O4562" s="5">
        <v>37.610619469026602</v>
      </c>
      <c r="P4562" s="5">
        <v>0</v>
      </c>
      <c r="Q4562" s="5">
        <v>0</v>
      </c>
      <c r="R4562" s="5" t="s">
        <v>21003</v>
      </c>
      <c r="S4562" s="5" t="s">
        <v>9054</v>
      </c>
      <c r="T4562" s="5" t="s">
        <v>9054</v>
      </c>
      <c r="U4562" s="5" t="s">
        <v>21004</v>
      </c>
      <c r="Y4562" s="5" t="s">
        <v>20970</v>
      </c>
      <c r="Z4562" s="5" t="s">
        <v>20971</v>
      </c>
      <c r="AB4562" s="5" t="s">
        <v>87</v>
      </c>
      <c r="AC4562" s="5" t="s">
        <v>149</v>
      </c>
      <c r="AD4562" s="5" t="s">
        <v>97</v>
      </c>
      <c r="AK4562" s="5" t="s">
        <v>5868</v>
      </c>
      <c r="AL4562" s="5" t="s">
        <v>5346</v>
      </c>
      <c r="AM4562" s="5" t="s">
        <v>390</v>
      </c>
      <c r="AN4562" s="5" t="s">
        <v>20560</v>
      </c>
      <c r="AO4562" s="5" t="s">
        <v>98</v>
      </c>
      <c r="AP4562" s="5" t="s">
        <v>98</v>
      </c>
      <c r="AT4562" s="5" t="s">
        <v>98</v>
      </c>
      <c r="AX4562" s="5">
        <v>2023</v>
      </c>
      <c r="BA4562" s="5" t="s">
        <v>217</v>
      </c>
      <c r="BD4562" s="5">
        <v>2</v>
      </c>
      <c r="BF4562" s="5" t="s">
        <v>361</v>
      </c>
      <c r="BG4562" s="5" t="s">
        <v>362</v>
      </c>
      <c r="BI4562" s="5">
        <v>8</v>
      </c>
      <c r="BJ4562" s="5">
        <v>10</v>
      </c>
      <c r="BN4562" s="5">
        <f t="shared" si="97"/>
        <v>37.610619469026602</v>
      </c>
    </row>
    <row r="4563" spans="1:66" x14ac:dyDescent="0.35">
      <c r="A4563" s="5" t="s">
        <v>21005</v>
      </c>
      <c r="B4563" s="5" t="s">
        <v>313</v>
      </c>
      <c r="C4563" s="5" t="s">
        <v>149</v>
      </c>
      <c r="D4563" s="5" t="s">
        <v>20959</v>
      </c>
      <c r="E4563" s="5" t="s">
        <v>20960</v>
      </c>
      <c r="F4563" s="5" t="s">
        <v>87</v>
      </c>
      <c r="G4563" s="5" t="s">
        <v>20967</v>
      </c>
      <c r="H4563" s="5" t="s">
        <v>162</v>
      </c>
      <c r="K4563" s="5">
        <v>1</v>
      </c>
      <c r="L4563" s="5">
        <v>1</v>
      </c>
      <c r="M4563" s="5">
        <v>0</v>
      </c>
      <c r="N4563" s="5" t="s">
        <v>90</v>
      </c>
      <c r="O4563" s="5">
        <v>37.610619469026602</v>
      </c>
      <c r="P4563" s="5">
        <v>0</v>
      </c>
      <c r="Q4563" s="5">
        <v>0</v>
      </c>
      <c r="R4563" s="5" t="s">
        <v>21006</v>
      </c>
      <c r="S4563" s="5" t="s">
        <v>9054</v>
      </c>
      <c r="T4563" s="5" t="s">
        <v>9054</v>
      </c>
      <c r="U4563" s="5" t="s">
        <v>21007</v>
      </c>
      <c r="Y4563" s="5" t="s">
        <v>20970</v>
      </c>
      <c r="Z4563" s="5" t="s">
        <v>20971</v>
      </c>
      <c r="AB4563" s="5" t="s">
        <v>87</v>
      </c>
      <c r="AC4563" s="5" t="s">
        <v>149</v>
      </c>
      <c r="AD4563" s="5" t="s">
        <v>97</v>
      </c>
      <c r="AK4563" s="5" t="s">
        <v>5868</v>
      </c>
      <c r="AL4563" s="5" t="s">
        <v>5346</v>
      </c>
      <c r="AM4563" s="5" t="s">
        <v>390</v>
      </c>
      <c r="AN4563" s="5" t="s">
        <v>20560</v>
      </c>
      <c r="AO4563" s="5" t="s">
        <v>98</v>
      </c>
      <c r="AP4563" s="5" t="s">
        <v>98</v>
      </c>
      <c r="AT4563" s="5" t="s">
        <v>98</v>
      </c>
      <c r="AX4563" s="5">
        <v>2023</v>
      </c>
      <c r="BA4563" s="5" t="s">
        <v>217</v>
      </c>
      <c r="BD4563" s="5">
        <v>2</v>
      </c>
      <c r="BF4563" s="5" t="s">
        <v>361</v>
      </c>
      <c r="BG4563" s="5" t="s">
        <v>362</v>
      </c>
      <c r="BI4563" s="5">
        <v>8</v>
      </c>
      <c r="BJ4563" s="5">
        <v>10</v>
      </c>
      <c r="BN4563" s="5">
        <f t="shared" si="97"/>
        <v>37.610619469026602</v>
      </c>
    </row>
    <row r="4564" spans="1:66" x14ac:dyDescent="0.35">
      <c r="A4564" s="5" t="s">
        <v>21008</v>
      </c>
      <c r="B4564" s="5" t="s">
        <v>313</v>
      </c>
      <c r="C4564" s="5" t="s">
        <v>149</v>
      </c>
      <c r="D4564" s="5" t="s">
        <v>20959</v>
      </c>
      <c r="E4564" s="5" t="s">
        <v>20960</v>
      </c>
      <c r="F4564" s="5" t="s">
        <v>87</v>
      </c>
      <c r="G4564" s="5" t="s">
        <v>20967</v>
      </c>
      <c r="H4564" s="5" t="s">
        <v>162</v>
      </c>
      <c r="K4564" s="5">
        <v>1</v>
      </c>
      <c r="L4564" s="5">
        <v>1</v>
      </c>
      <c r="M4564" s="5">
        <v>0</v>
      </c>
      <c r="N4564" s="5" t="s">
        <v>90</v>
      </c>
      <c r="O4564" s="5">
        <v>37.610619469026602</v>
      </c>
      <c r="P4564" s="5">
        <v>0</v>
      </c>
      <c r="Q4564" s="5">
        <v>0</v>
      </c>
      <c r="R4564" s="5" t="s">
        <v>21009</v>
      </c>
      <c r="S4564" s="5" t="s">
        <v>9054</v>
      </c>
      <c r="T4564" s="5" t="s">
        <v>9054</v>
      </c>
      <c r="U4564" s="5" t="s">
        <v>21010</v>
      </c>
      <c r="Y4564" s="5" t="s">
        <v>20970</v>
      </c>
      <c r="Z4564" s="5" t="s">
        <v>20971</v>
      </c>
      <c r="AB4564" s="5" t="s">
        <v>87</v>
      </c>
      <c r="AC4564" s="5" t="s">
        <v>149</v>
      </c>
      <c r="AD4564" s="5" t="s">
        <v>97</v>
      </c>
      <c r="AK4564" s="5" t="s">
        <v>5868</v>
      </c>
      <c r="AL4564" s="5" t="s">
        <v>5346</v>
      </c>
      <c r="AM4564" s="5" t="s">
        <v>390</v>
      </c>
      <c r="AN4564" s="5" t="s">
        <v>20560</v>
      </c>
      <c r="AO4564" s="5" t="s">
        <v>98</v>
      </c>
      <c r="AP4564" s="5" t="s">
        <v>98</v>
      </c>
      <c r="AT4564" s="5" t="s">
        <v>98</v>
      </c>
      <c r="AX4564" s="5">
        <v>2023</v>
      </c>
      <c r="BA4564" s="5" t="s">
        <v>217</v>
      </c>
      <c r="BD4564" s="5">
        <v>2</v>
      </c>
      <c r="BF4564" s="5" t="s">
        <v>361</v>
      </c>
      <c r="BG4564" s="5" t="s">
        <v>362</v>
      </c>
      <c r="BI4564" s="5">
        <v>8</v>
      </c>
      <c r="BJ4564" s="5">
        <v>10</v>
      </c>
      <c r="BN4564" s="5">
        <f t="shared" si="97"/>
        <v>37.610619469026602</v>
      </c>
    </row>
    <row r="4565" spans="1:66" x14ac:dyDescent="0.35">
      <c r="A4565" s="5" t="s">
        <v>21011</v>
      </c>
      <c r="B4565" s="5" t="s">
        <v>313</v>
      </c>
      <c r="C4565" s="5" t="s">
        <v>149</v>
      </c>
      <c r="D4565" s="5" t="s">
        <v>20959</v>
      </c>
      <c r="E4565" s="5" t="s">
        <v>20960</v>
      </c>
      <c r="F4565" s="5" t="s">
        <v>87</v>
      </c>
      <c r="G4565" s="5" t="s">
        <v>20967</v>
      </c>
      <c r="H4565" s="5" t="s">
        <v>162</v>
      </c>
      <c r="K4565" s="5">
        <v>1</v>
      </c>
      <c r="L4565" s="5">
        <v>1</v>
      </c>
      <c r="M4565" s="5">
        <v>0</v>
      </c>
      <c r="N4565" s="5" t="s">
        <v>90</v>
      </c>
      <c r="O4565" s="5">
        <v>37.610619469026602</v>
      </c>
      <c r="P4565" s="5">
        <v>0</v>
      </c>
      <c r="Q4565" s="5">
        <v>0</v>
      </c>
      <c r="R4565" s="5" t="s">
        <v>21012</v>
      </c>
      <c r="S4565" s="5" t="s">
        <v>9054</v>
      </c>
      <c r="T4565" s="5" t="s">
        <v>9054</v>
      </c>
      <c r="U4565" s="5" t="s">
        <v>21013</v>
      </c>
      <c r="Y4565" s="5" t="s">
        <v>20970</v>
      </c>
      <c r="Z4565" s="5" t="s">
        <v>20971</v>
      </c>
      <c r="AB4565" s="5" t="s">
        <v>87</v>
      </c>
      <c r="AC4565" s="5" t="s">
        <v>149</v>
      </c>
      <c r="AD4565" s="5" t="s">
        <v>97</v>
      </c>
      <c r="AK4565" s="5" t="s">
        <v>5868</v>
      </c>
      <c r="AL4565" s="5" t="s">
        <v>5346</v>
      </c>
      <c r="AM4565" s="5" t="s">
        <v>390</v>
      </c>
      <c r="AN4565" s="5" t="s">
        <v>20560</v>
      </c>
      <c r="AO4565" s="5" t="s">
        <v>98</v>
      </c>
      <c r="AP4565" s="5" t="s">
        <v>98</v>
      </c>
      <c r="AT4565" s="5" t="s">
        <v>98</v>
      </c>
      <c r="AX4565" s="5">
        <v>2023</v>
      </c>
      <c r="BA4565" s="5" t="s">
        <v>217</v>
      </c>
      <c r="BD4565" s="5">
        <v>2</v>
      </c>
      <c r="BF4565" s="5" t="s">
        <v>361</v>
      </c>
      <c r="BG4565" s="5" t="s">
        <v>362</v>
      </c>
      <c r="BI4565" s="5">
        <v>8</v>
      </c>
      <c r="BJ4565" s="5">
        <v>10</v>
      </c>
      <c r="BN4565" s="5">
        <f t="shared" si="97"/>
        <v>37.610619469026602</v>
      </c>
    </row>
    <row r="4566" spans="1:66" x14ac:dyDescent="0.35">
      <c r="A4566" s="5" t="s">
        <v>21014</v>
      </c>
      <c r="B4566" s="5" t="s">
        <v>313</v>
      </c>
      <c r="C4566" s="5" t="s">
        <v>149</v>
      </c>
      <c r="D4566" s="5" t="s">
        <v>20959</v>
      </c>
      <c r="E4566" s="5" t="s">
        <v>20960</v>
      </c>
      <c r="F4566" s="5" t="s">
        <v>87</v>
      </c>
      <c r="G4566" s="5" t="s">
        <v>20967</v>
      </c>
      <c r="H4566" s="5" t="s">
        <v>162</v>
      </c>
      <c r="K4566" s="5">
        <v>1</v>
      </c>
      <c r="L4566" s="5">
        <v>1</v>
      </c>
      <c r="M4566" s="5">
        <v>0</v>
      </c>
      <c r="N4566" s="5" t="s">
        <v>90</v>
      </c>
      <c r="O4566" s="5">
        <v>37.610619469026602</v>
      </c>
      <c r="P4566" s="5">
        <v>0</v>
      </c>
      <c r="Q4566" s="5">
        <v>0</v>
      </c>
      <c r="R4566" s="5" t="s">
        <v>21015</v>
      </c>
      <c r="S4566" s="5" t="s">
        <v>9054</v>
      </c>
      <c r="T4566" s="5" t="s">
        <v>9054</v>
      </c>
      <c r="U4566" s="5" t="s">
        <v>21016</v>
      </c>
      <c r="Y4566" s="5" t="s">
        <v>20970</v>
      </c>
      <c r="Z4566" s="5" t="s">
        <v>20971</v>
      </c>
      <c r="AB4566" s="5" t="s">
        <v>87</v>
      </c>
      <c r="AC4566" s="5" t="s">
        <v>149</v>
      </c>
      <c r="AD4566" s="5" t="s">
        <v>97</v>
      </c>
      <c r="AK4566" s="5" t="s">
        <v>5868</v>
      </c>
      <c r="AL4566" s="5" t="s">
        <v>5346</v>
      </c>
      <c r="AM4566" s="5" t="s">
        <v>390</v>
      </c>
      <c r="AN4566" s="5" t="s">
        <v>20560</v>
      </c>
      <c r="AO4566" s="5" t="s">
        <v>98</v>
      </c>
      <c r="AP4566" s="5" t="s">
        <v>98</v>
      </c>
      <c r="AT4566" s="5" t="s">
        <v>98</v>
      </c>
      <c r="AX4566" s="5">
        <v>2023</v>
      </c>
      <c r="BA4566" s="5" t="s">
        <v>217</v>
      </c>
      <c r="BD4566" s="5">
        <v>2</v>
      </c>
      <c r="BF4566" s="5" t="s">
        <v>361</v>
      </c>
      <c r="BG4566" s="5" t="s">
        <v>362</v>
      </c>
      <c r="BI4566" s="5">
        <v>8</v>
      </c>
      <c r="BJ4566" s="5">
        <v>10</v>
      </c>
      <c r="BN4566" s="5">
        <f t="shared" si="97"/>
        <v>37.610619469026602</v>
      </c>
    </row>
    <row r="4567" spans="1:66" x14ac:dyDescent="0.35">
      <c r="A4567" s="5" t="s">
        <v>21017</v>
      </c>
      <c r="B4567" s="5" t="s">
        <v>313</v>
      </c>
      <c r="C4567" s="5" t="s">
        <v>149</v>
      </c>
      <c r="D4567" s="5" t="s">
        <v>21018</v>
      </c>
      <c r="E4567" s="5" t="s">
        <v>21019</v>
      </c>
      <c r="F4567" s="5" t="s">
        <v>87</v>
      </c>
      <c r="G4567" s="5" t="s">
        <v>21020</v>
      </c>
      <c r="H4567" s="5" t="s">
        <v>153</v>
      </c>
      <c r="K4567" s="5">
        <v>1</v>
      </c>
      <c r="L4567" s="5">
        <v>1</v>
      </c>
      <c r="M4567" s="5">
        <v>0</v>
      </c>
      <c r="N4567" s="5" t="s">
        <v>90</v>
      </c>
      <c r="O4567" s="5">
        <v>378.76106194690198</v>
      </c>
      <c r="P4567" s="5">
        <v>0</v>
      </c>
      <c r="Q4567" s="5">
        <v>0</v>
      </c>
      <c r="R4567" s="5" t="s">
        <v>21021</v>
      </c>
      <c r="S4567" s="5" t="s">
        <v>8223</v>
      </c>
      <c r="T4567" s="5" t="s">
        <v>8223</v>
      </c>
      <c r="U4567" s="5" t="s">
        <v>21022</v>
      </c>
      <c r="Y4567" s="5" t="s">
        <v>21023</v>
      </c>
      <c r="Z4567" s="5" t="s">
        <v>21024</v>
      </c>
      <c r="AB4567" s="5" t="s">
        <v>87</v>
      </c>
      <c r="AC4567" s="5" t="s">
        <v>149</v>
      </c>
      <c r="AD4567" s="5" t="s">
        <v>97</v>
      </c>
      <c r="AK4567" s="5" t="s">
        <v>5868</v>
      </c>
      <c r="AL4567" s="5" t="s">
        <v>972</v>
      </c>
      <c r="AM4567" s="5" t="s">
        <v>390</v>
      </c>
      <c r="AN4567" s="5" t="s">
        <v>20569</v>
      </c>
      <c r="AO4567" s="5" t="s">
        <v>98</v>
      </c>
      <c r="AP4567" s="5" t="s">
        <v>98</v>
      </c>
      <c r="AT4567" s="5" t="s">
        <v>98</v>
      </c>
      <c r="AX4567" s="5">
        <v>2023</v>
      </c>
      <c r="BA4567" s="5" t="s">
        <v>217</v>
      </c>
      <c r="BD4567" s="5">
        <v>3</v>
      </c>
      <c r="BF4567" s="5" t="s">
        <v>361</v>
      </c>
      <c r="BG4567" s="5" t="s">
        <v>362</v>
      </c>
      <c r="BI4567" s="5">
        <v>8</v>
      </c>
      <c r="BJ4567" s="5">
        <v>11</v>
      </c>
      <c r="BN4567" s="5">
        <f t="shared" si="97"/>
        <v>378.76106194690198</v>
      </c>
    </row>
    <row r="4568" spans="1:66" x14ac:dyDescent="0.35">
      <c r="A4568" s="5" t="s">
        <v>21025</v>
      </c>
      <c r="B4568" s="5" t="s">
        <v>313</v>
      </c>
      <c r="C4568" s="5" t="s">
        <v>149</v>
      </c>
      <c r="D4568" s="5" t="s">
        <v>21026</v>
      </c>
      <c r="E4568" s="5" t="s">
        <v>21027</v>
      </c>
      <c r="F4568" s="5" t="s">
        <v>87</v>
      </c>
      <c r="G4568" s="5" t="s">
        <v>21020</v>
      </c>
      <c r="H4568" s="5" t="s">
        <v>153</v>
      </c>
      <c r="K4568" s="5">
        <v>1</v>
      </c>
      <c r="L4568" s="5">
        <v>1</v>
      </c>
      <c r="M4568" s="5">
        <v>0</v>
      </c>
      <c r="N4568" s="5" t="s">
        <v>90</v>
      </c>
      <c r="O4568" s="5">
        <v>378.76106194690198</v>
      </c>
      <c r="P4568" s="5">
        <v>0</v>
      </c>
      <c r="Q4568" s="5">
        <v>0</v>
      </c>
      <c r="R4568" s="5" t="s">
        <v>21028</v>
      </c>
      <c r="T4568" s="5" t="s">
        <v>212</v>
      </c>
      <c r="U4568" s="5" t="s">
        <v>21029</v>
      </c>
      <c r="Y4568" s="5" t="s">
        <v>21023</v>
      </c>
      <c r="Z4568" s="5" t="s">
        <v>21024</v>
      </c>
      <c r="AB4568" s="5" t="s">
        <v>87</v>
      </c>
      <c r="AC4568" s="5" t="s">
        <v>149</v>
      </c>
      <c r="AD4568" s="5" t="s">
        <v>97</v>
      </c>
      <c r="AK4568" s="5" t="s">
        <v>628</v>
      </c>
      <c r="AL4568" s="5" t="s">
        <v>972</v>
      </c>
      <c r="AM4568" s="5" t="s">
        <v>390</v>
      </c>
      <c r="AN4568" s="5" t="s">
        <v>20569</v>
      </c>
      <c r="AO4568" s="5" t="s">
        <v>98</v>
      </c>
      <c r="AP4568" s="5" t="s">
        <v>98</v>
      </c>
      <c r="AT4568" s="5" t="s">
        <v>98</v>
      </c>
      <c r="AX4568" s="5">
        <v>2023</v>
      </c>
      <c r="BA4568" s="5" t="s">
        <v>217</v>
      </c>
      <c r="BD4568" s="5">
        <v>3</v>
      </c>
      <c r="BF4568" s="5" t="s">
        <v>361</v>
      </c>
      <c r="BG4568" s="5" t="s">
        <v>362</v>
      </c>
      <c r="BI4568" s="5">
        <v>9</v>
      </c>
      <c r="BJ4568" s="5">
        <v>11</v>
      </c>
      <c r="BN4568" s="5">
        <f t="shared" si="97"/>
        <v>378.76106194690198</v>
      </c>
    </row>
    <row r="4569" spans="1:66" x14ac:dyDescent="0.35">
      <c r="A4569" s="5" t="s">
        <v>21030</v>
      </c>
      <c r="B4569" s="5" t="s">
        <v>313</v>
      </c>
      <c r="C4569" s="5" t="s">
        <v>149</v>
      </c>
      <c r="D4569" s="5" t="s">
        <v>3176</v>
      </c>
      <c r="E4569" s="5" t="s">
        <v>3177</v>
      </c>
      <c r="F4569" s="5" t="s">
        <v>87</v>
      </c>
      <c r="G4569" s="5" t="s">
        <v>21020</v>
      </c>
      <c r="H4569" s="5" t="s">
        <v>153</v>
      </c>
      <c r="K4569" s="5">
        <v>1</v>
      </c>
      <c r="L4569" s="5">
        <v>0</v>
      </c>
      <c r="M4569" s="5">
        <v>1</v>
      </c>
      <c r="N4569" s="5" t="s">
        <v>154</v>
      </c>
      <c r="O4569" s="5">
        <v>0</v>
      </c>
      <c r="P4569" s="5">
        <v>0</v>
      </c>
      <c r="Q4569" s="5">
        <v>0</v>
      </c>
      <c r="R4569" s="5" t="s">
        <v>21031</v>
      </c>
      <c r="Y4569" s="5" t="s">
        <v>21023</v>
      </c>
      <c r="Z4569" s="5" t="s">
        <v>21024</v>
      </c>
      <c r="AB4569" s="5" t="s">
        <v>87</v>
      </c>
      <c r="AC4569" s="5" t="s">
        <v>149</v>
      </c>
      <c r="AD4569" s="5" t="s">
        <v>97</v>
      </c>
      <c r="AE4569" s="5" t="s">
        <v>98</v>
      </c>
      <c r="AK4569" s="5" t="s">
        <v>628</v>
      </c>
      <c r="AL4569" s="5" t="s">
        <v>972</v>
      </c>
      <c r="AM4569" s="5" t="s">
        <v>390</v>
      </c>
      <c r="AN4569" s="5" t="s">
        <v>20569</v>
      </c>
      <c r="AO4569" s="5" t="s">
        <v>157</v>
      </c>
      <c r="AP4569" s="5" t="s">
        <v>158</v>
      </c>
      <c r="AT4569" s="5" t="s">
        <v>21032</v>
      </c>
      <c r="BF4569" s="5" t="s">
        <v>361</v>
      </c>
      <c r="BG4569" s="5" t="s">
        <v>362</v>
      </c>
      <c r="BI4569" s="5">
        <v>9</v>
      </c>
      <c r="BJ4569" s="5">
        <v>11</v>
      </c>
      <c r="BN4569" s="5">
        <f t="shared" si="97"/>
        <v>0</v>
      </c>
    </row>
    <row r="4570" spans="1:66" x14ac:dyDescent="0.35">
      <c r="A4570" s="5" t="s">
        <v>21033</v>
      </c>
      <c r="B4570" s="5" t="s">
        <v>313</v>
      </c>
      <c r="C4570" s="5" t="s">
        <v>149</v>
      </c>
      <c r="D4570" s="5" t="s">
        <v>21018</v>
      </c>
      <c r="E4570" s="5" t="s">
        <v>21019</v>
      </c>
      <c r="F4570" s="5" t="s">
        <v>87</v>
      </c>
      <c r="G4570" s="5" t="s">
        <v>21034</v>
      </c>
      <c r="H4570" s="5" t="s">
        <v>162</v>
      </c>
      <c r="K4570" s="5">
        <v>1</v>
      </c>
      <c r="L4570" s="5">
        <v>1</v>
      </c>
      <c r="M4570" s="5">
        <v>0</v>
      </c>
      <c r="N4570" s="5" t="s">
        <v>90</v>
      </c>
      <c r="O4570" s="5">
        <v>37.610619469026602</v>
      </c>
      <c r="P4570" s="5">
        <v>0</v>
      </c>
      <c r="Q4570" s="5">
        <v>0</v>
      </c>
      <c r="R4570" s="5" t="s">
        <v>21035</v>
      </c>
      <c r="S4570" s="5" t="s">
        <v>8101</v>
      </c>
      <c r="T4570" s="5" t="s">
        <v>8101</v>
      </c>
      <c r="U4570" s="5" t="s">
        <v>21036</v>
      </c>
      <c r="Y4570" s="5" t="s">
        <v>21037</v>
      </c>
      <c r="Z4570" s="5" t="s">
        <v>21038</v>
      </c>
      <c r="AB4570" s="5" t="s">
        <v>87</v>
      </c>
      <c r="AC4570" s="5" t="s">
        <v>149</v>
      </c>
      <c r="AD4570" s="5" t="s">
        <v>97</v>
      </c>
      <c r="AK4570" s="5" t="s">
        <v>5868</v>
      </c>
      <c r="AL4570" s="5" t="s">
        <v>972</v>
      </c>
      <c r="AM4570" s="5" t="s">
        <v>390</v>
      </c>
      <c r="AN4570" s="5" t="s">
        <v>20569</v>
      </c>
      <c r="AO4570" s="5" t="s">
        <v>98</v>
      </c>
      <c r="AP4570" s="5" t="s">
        <v>98</v>
      </c>
      <c r="AT4570" s="5" t="s">
        <v>98</v>
      </c>
      <c r="AX4570" s="5">
        <v>2023</v>
      </c>
      <c r="BA4570" s="5" t="s">
        <v>217</v>
      </c>
      <c r="BD4570" s="5">
        <v>3</v>
      </c>
      <c r="BF4570" s="5" t="s">
        <v>361</v>
      </c>
      <c r="BG4570" s="5" t="s">
        <v>362</v>
      </c>
      <c r="BI4570" s="5">
        <v>8</v>
      </c>
      <c r="BJ4570" s="5">
        <v>11</v>
      </c>
      <c r="BN4570" s="5">
        <f t="shared" si="97"/>
        <v>37.610619469026602</v>
      </c>
    </row>
    <row r="4571" spans="1:66" x14ac:dyDescent="0.35">
      <c r="A4571" s="5" t="s">
        <v>21039</v>
      </c>
      <c r="B4571" s="5" t="s">
        <v>313</v>
      </c>
      <c r="C4571" s="5" t="s">
        <v>149</v>
      </c>
      <c r="D4571" s="5" t="s">
        <v>21018</v>
      </c>
      <c r="E4571" s="5" t="s">
        <v>21019</v>
      </c>
      <c r="F4571" s="5" t="s">
        <v>87</v>
      </c>
      <c r="G4571" s="5" t="s">
        <v>21034</v>
      </c>
      <c r="H4571" s="5" t="s">
        <v>162</v>
      </c>
      <c r="K4571" s="5">
        <v>1</v>
      </c>
      <c r="L4571" s="5">
        <v>1</v>
      </c>
      <c r="M4571" s="5">
        <v>0</v>
      </c>
      <c r="N4571" s="5" t="s">
        <v>90</v>
      </c>
      <c r="O4571" s="5">
        <v>37.610619469026602</v>
      </c>
      <c r="P4571" s="5">
        <v>0</v>
      </c>
      <c r="Q4571" s="5">
        <v>0</v>
      </c>
      <c r="R4571" s="5" t="s">
        <v>21040</v>
      </c>
      <c r="S4571" s="5" t="s">
        <v>8101</v>
      </c>
      <c r="T4571" s="5" t="s">
        <v>8101</v>
      </c>
      <c r="U4571" s="5" t="s">
        <v>21041</v>
      </c>
      <c r="Y4571" s="5" t="s">
        <v>21037</v>
      </c>
      <c r="Z4571" s="5" t="s">
        <v>21038</v>
      </c>
      <c r="AB4571" s="5" t="s">
        <v>87</v>
      </c>
      <c r="AC4571" s="5" t="s">
        <v>149</v>
      </c>
      <c r="AD4571" s="5" t="s">
        <v>97</v>
      </c>
      <c r="AK4571" s="5" t="s">
        <v>5868</v>
      </c>
      <c r="AL4571" s="5" t="s">
        <v>972</v>
      </c>
      <c r="AM4571" s="5" t="s">
        <v>390</v>
      </c>
      <c r="AN4571" s="5" t="s">
        <v>20569</v>
      </c>
      <c r="AO4571" s="5" t="s">
        <v>98</v>
      </c>
      <c r="AP4571" s="5" t="s">
        <v>98</v>
      </c>
      <c r="AT4571" s="5" t="s">
        <v>98</v>
      </c>
      <c r="AX4571" s="5">
        <v>2023</v>
      </c>
      <c r="BA4571" s="5" t="s">
        <v>217</v>
      </c>
      <c r="BD4571" s="5">
        <v>3</v>
      </c>
      <c r="BF4571" s="5" t="s">
        <v>361</v>
      </c>
      <c r="BG4571" s="5" t="s">
        <v>362</v>
      </c>
      <c r="BI4571" s="5">
        <v>8</v>
      </c>
      <c r="BJ4571" s="5">
        <v>11</v>
      </c>
      <c r="BN4571" s="5">
        <f t="shared" si="97"/>
        <v>37.610619469026602</v>
      </c>
    </row>
    <row r="4572" spans="1:66" x14ac:dyDescent="0.35">
      <c r="A4572" s="5" t="s">
        <v>21042</v>
      </c>
      <c r="B4572" s="5" t="s">
        <v>313</v>
      </c>
      <c r="C4572" s="5" t="s">
        <v>149</v>
      </c>
      <c r="D4572" s="5" t="s">
        <v>21018</v>
      </c>
      <c r="E4572" s="5" t="s">
        <v>21019</v>
      </c>
      <c r="F4572" s="5" t="s">
        <v>87</v>
      </c>
      <c r="G4572" s="5" t="s">
        <v>21034</v>
      </c>
      <c r="H4572" s="5" t="s">
        <v>162</v>
      </c>
      <c r="K4572" s="5">
        <v>1</v>
      </c>
      <c r="L4572" s="5">
        <v>1</v>
      </c>
      <c r="M4572" s="5">
        <v>0</v>
      </c>
      <c r="N4572" s="5" t="s">
        <v>90</v>
      </c>
      <c r="O4572" s="5">
        <v>37.610619469026602</v>
      </c>
      <c r="P4572" s="5">
        <v>0</v>
      </c>
      <c r="Q4572" s="5">
        <v>0</v>
      </c>
      <c r="R4572" s="5" t="s">
        <v>21043</v>
      </c>
      <c r="S4572" s="5" t="s">
        <v>8101</v>
      </c>
      <c r="T4572" s="5" t="s">
        <v>8101</v>
      </c>
      <c r="U4572" s="5" t="s">
        <v>21044</v>
      </c>
      <c r="Y4572" s="5" t="s">
        <v>21037</v>
      </c>
      <c r="Z4572" s="5" t="s">
        <v>21038</v>
      </c>
      <c r="AB4572" s="5" t="s">
        <v>87</v>
      </c>
      <c r="AC4572" s="5" t="s">
        <v>149</v>
      </c>
      <c r="AD4572" s="5" t="s">
        <v>97</v>
      </c>
      <c r="AK4572" s="5" t="s">
        <v>5868</v>
      </c>
      <c r="AL4572" s="5" t="s">
        <v>972</v>
      </c>
      <c r="AM4572" s="5" t="s">
        <v>390</v>
      </c>
      <c r="AN4572" s="5" t="s">
        <v>20569</v>
      </c>
      <c r="AO4572" s="5" t="s">
        <v>98</v>
      </c>
      <c r="AP4572" s="5" t="s">
        <v>98</v>
      </c>
      <c r="AT4572" s="5" t="s">
        <v>98</v>
      </c>
      <c r="AX4572" s="5">
        <v>2023</v>
      </c>
      <c r="BA4572" s="5" t="s">
        <v>217</v>
      </c>
      <c r="BD4572" s="5">
        <v>3</v>
      </c>
      <c r="BF4572" s="5" t="s">
        <v>361</v>
      </c>
      <c r="BG4572" s="5" t="s">
        <v>362</v>
      </c>
      <c r="BI4572" s="5">
        <v>8</v>
      </c>
      <c r="BJ4572" s="5">
        <v>11</v>
      </c>
      <c r="BN4572" s="5">
        <f t="shared" si="97"/>
        <v>37.610619469026602</v>
      </c>
    </row>
    <row r="4573" spans="1:66" x14ac:dyDescent="0.35">
      <c r="A4573" s="5" t="s">
        <v>21045</v>
      </c>
      <c r="B4573" s="5" t="s">
        <v>313</v>
      </c>
      <c r="C4573" s="5" t="s">
        <v>149</v>
      </c>
      <c r="D4573" s="5" t="s">
        <v>21018</v>
      </c>
      <c r="E4573" s="5" t="s">
        <v>21019</v>
      </c>
      <c r="F4573" s="5" t="s">
        <v>87</v>
      </c>
      <c r="G4573" s="5" t="s">
        <v>21034</v>
      </c>
      <c r="H4573" s="5" t="s">
        <v>162</v>
      </c>
      <c r="K4573" s="5">
        <v>1</v>
      </c>
      <c r="L4573" s="5">
        <v>1</v>
      </c>
      <c r="M4573" s="5">
        <v>0</v>
      </c>
      <c r="N4573" s="5" t="s">
        <v>90</v>
      </c>
      <c r="O4573" s="5">
        <v>37.610619469026602</v>
      </c>
      <c r="P4573" s="5">
        <v>0</v>
      </c>
      <c r="Q4573" s="5">
        <v>0</v>
      </c>
      <c r="R4573" s="5" t="s">
        <v>21046</v>
      </c>
      <c r="S4573" s="5" t="s">
        <v>8101</v>
      </c>
      <c r="T4573" s="5" t="s">
        <v>8101</v>
      </c>
      <c r="U4573" s="5" t="s">
        <v>21047</v>
      </c>
      <c r="Y4573" s="5" t="s">
        <v>21037</v>
      </c>
      <c r="Z4573" s="5" t="s">
        <v>21038</v>
      </c>
      <c r="AB4573" s="5" t="s">
        <v>87</v>
      </c>
      <c r="AC4573" s="5" t="s">
        <v>149</v>
      </c>
      <c r="AD4573" s="5" t="s">
        <v>97</v>
      </c>
      <c r="AK4573" s="5" t="s">
        <v>5868</v>
      </c>
      <c r="AL4573" s="5" t="s">
        <v>972</v>
      </c>
      <c r="AM4573" s="5" t="s">
        <v>390</v>
      </c>
      <c r="AN4573" s="5" t="s">
        <v>20569</v>
      </c>
      <c r="AO4573" s="5" t="s">
        <v>98</v>
      </c>
      <c r="AP4573" s="5" t="s">
        <v>98</v>
      </c>
      <c r="AT4573" s="5" t="s">
        <v>98</v>
      </c>
      <c r="AX4573" s="5">
        <v>2023</v>
      </c>
      <c r="BA4573" s="5" t="s">
        <v>217</v>
      </c>
      <c r="BD4573" s="5">
        <v>3</v>
      </c>
      <c r="BF4573" s="5" t="s">
        <v>361</v>
      </c>
      <c r="BG4573" s="5" t="s">
        <v>362</v>
      </c>
      <c r="BI4573" s="5">
        <v>8</v>
      </c>
      <c r="BJ4573" s="5">
        <v>11</v>
      </c>
      <c r="BN4573" s="5">
        <f t="shared" si="97"/>
        <v>37.610619469026602</v>
      </c>
    </row>
    <row r="4574" spans="1:66" x14ac:dyDescent="0.35">
      <c r="A4574" s="5" t="s">
        <v>21048</v>
      </c>
      <c r="B4574" s="5" t="s">
        <v>313</v>
      </c>
      <c r="C4574" s="5" t="s">
        <v>149</v>
      </c>
      <c r="D4574" s="5" t="s">
        <v>21018</v>
      </c>
      <c r="E4574" s="5" t="s">
        <v>21019</v>
      </c>
      <c r="F4574" s="5" t="s">
        <v>87</v>
      </c>
      <c r="G4574" s="5" t="s">
        <v>21034</v>
      </c>
      <c r="H4574" s="5" t="s">
        <v>162</v>
      </c>
      <c r="K4574" s="5">
        <v>1</v>
      </c>
      <c r="L4574" s="5">
        <v>1</v>
      </c>
      <c r="M4574" s="5">
        <v>0</v>
      </c>
      <c r="N4574" s="5" t="s">
        <v>90</v>
      </c>
      <c r="O4574" s="5">
        <v>37.610619469026602</v>
      </c>
      <c r="P4574" s="5">
        <v>0</v>
      </c>
      <c r="Q4574" s="5">
        <v>0</v>
      </c>
      <c r="R4574" s="5" t="s">
        <v>21049</v>
      </c>
      <c r="S4574" s="5" t="s">
        <v>8101</v>
      </c>
      <c r="T4574" s="5" t="s">
        <v>8101</v>
      </c>
      <c r="U4574" s="5" t="s">
        <v>21050</v>
      </c>
      <c r="Y4574" s="5" t="s">
        <v>21037</v>
      </c>
      <c r="Z4574" s="5" t="s">
        <v>21038</v>
      </c>
      <c r="AB4574" s="5" t="s">
        <v>87</v>
      </c>
      <c r="AC4574" s="5" t="s">
        <v>149</v>
      </c>
      <c r="AD4574" s="5" t="s">
        <v>97</v>
      </c>
      <c r="AK4574" s="5" t="s">
        <v>5868</v>
      </c>
      <c r="AL4574" s="5" t="s">
        <v>972</v>
      </c>
      <c r="AM4574" s="5" t="s">
        <v>390</v>
      </c>
      <c r="AN4574" s="5" t="s">
        <v>20569</v>
      </c>
      <c r="AO4574" s="5" t="s">
        <v>98</v>
      </c>
      <c r="AP4574" s="5" t="s">
        <v>98</v>
      </c>
      <c r="AT4574" s="5" t="s">
        <v>98</v>
      </c>
      <c r="AX4574" s="5">
        <v>2023</v>
      </c>
      <c r="BA4574" s="5" t="s">
        <v>217</v>
      </c>
      <c r="BD4574" s="5">
        <v>3</v>
      </c>
      <c r="BF4574" s="5" t="s">
        <v>361</v>
      </c>
      <c r="BG4574" s="5" t="s">
        <v>362</v>
      </c>
      <c r="BI4574" s="5">
        <v>8</v>
      </c>
      <c r="BJ4574" s="5">
        <v>11</v>
      </c>
      <c r="BN4574" s="5">
        <f t="shared" si="97"/>
        <v>37.610619469026602</v>
      </c>
    </row>
    <row r="4575" spans="1:66" x14ac:dyDescent="0.35">
      <c r="A4575" s="5" t="s">
        <v>21051</v>
      </c>
      <c r="B4575" s="5" t="s">
        <v>313</v>
      </c>
      <c r="C4575" s="5" t="s">
        <v>149</v>
      </c>
      <c r="D4575" s="5" t="s">
        <v>21018</v>
      </c>
      <c r="E4575" s="5" t="s">
        <v>21019</v>
      </c>
      <c r="F4575" s="5" t="s">
        <v>87</v>
      </c>
      <c r="G4575" s="5" t="s">
        <v>21034</v>
      </c>
      <c r="H4575" s="5" t="s">
        <v>162</v>
      </c>
      <c r="K4575" s="5">
        <v>1</v>
      </c>
      <c r="L4575" s="5">
        <v>1</v>
      </c>
      <c r="M4575" s="5">
        <v>0</v>
      </c>
      <c r="N4575" s="5" t="s">
        <v>90</v>
      </c>
      <c r="O4575" s="5">
        <v>37.610619469026602</v>
      </c>
      <c r="P4575" s="5">
        <v>0</v>
      </c>
      <c r="Q4575" s="5">
        <v>0</v>
      </c>
      <c r="R4575" s="5" t="s">
        <v>21052</v>
      </c>
      <c r="S4575" s="5" t="s">
        <v>8101</v>
      </c>
      <c r="T4575" s="5" t="s">
        <v>8101</v>
      </c>
      <c r="U4575" s="5" t="s">
        <v>21053</v>
      </c>
      <c r="Y4575" s="5" t="s">
        <v>21037</v>
      </c>
      <c r="Z4575" s="5" t="s">
        <v>21038</v>
      </c>
      <c r="AB4575" s="5" t="s">
        <v>87</v>
      </c>
      <c r="AC4575" s="5" t="s">
        <v>149</v>
      </c>
      <c r="AD4575" s="5" t="s">
        <v>97</v>
      </c>
      <c r="AK4575" s="5" t="s">
        <v>5868</v>
      </c>
      <c r="AL4575" s="5" t="s">
        <v>972</v>
      </c>
      <c r="AM4575" s="5" t="s">
        <v>390</v>
      </c>
      <c r="AN4575" s="5" t="s">
        <v>20569</v>
      </c>
      <c r="AO4575" s="5" t="s">
        <v>98</v>
      </c>
      <c r="AP4575" s="5" t="s">
        <v>98</v>
      </c>
      <c r="AT4575" s="5" t="s">
        <v>98</v>
      </c>
      <c r="AX4575" s="5">
        <v>2023</v>
      </c>
      <c r="BA4575" s="5" t="s">
        <v>217</v>
      </c>
      <c r="BD4575" s="5">
        <v>3</v>
      </c>
      <c r="BF4575" s="5" t="s">
        <v>361</v>
      </c>
      <c r="BG4575" s="5" t="s">
        <v>362</v>
      </c>
      <c r="BI4575" s="5">
        <v>8</v>
      </c>
      <c r="BJ4575" s="5">
        <v>11</v>
      </c>
      <c r="BN4575" s="5">
        <f t="shared" si="97"/>
        <v>37.610619469026602</v>
      </c>
    </row>
    <row r="4576" spans="1:66" x14ac:dyDescent="0.35">
      <c r="A4576" s="5" t="s">
        <v>21054</v>
      </c>
      <c r="B4576" s="5" t="s">
        <v>313</v>
      </c>
      <c r="C4576" s="5" t="s">
        <v>149</v>
      </c>
      <c r="D4576" s="5" t="s">
        <v>21018</v>
      </c>
      <c r="E4576" s="5" t="s">
        <v>21019</v>
      </c>
      <c r="F4576" s="5" t="s">
        <v>87</v>
      </c>
      <c r="G4576" s="5" t="s">
        <v>21034</v>
      </c>
      <c r="H4576" s="5" t="s">
        <v>162</v>
      </c>
      <c r="K4576" s="5">
        <v>1</v>
      </c>
      <c r="L4576" s="5">
        <v>1</v>
      </c>
      <c r="M4576" s="5">
        <v>0</v>
      </c>
      <c r="N4576" s="5" t="s">
        <v>90</v>
      </c>
      <c r="O4576" s="5">
        <v>37.610619469026602</v>
      </c>
      <c r="P4576" s="5">
        <v>0</v>
      </c>
      <c r="Q4576" s="5">
        <v>0</v>
      </c>
      <c r="R4576" s="5" t="s">
        <v>21055</v>
      </c>
      <c r="S4576" s="5" t="s">
        <v>8101</v>
      </c>
      <c r="T4576" s="5" t="s">
        <v>8101</v>
      </c>
      <c r="U4576" s="5" t="s">
        <v>21056</v>
      </c>
      <c r="Y4576" s="5" t="s">
        <v>21037</v>
      </c>
      <c r="Z4576" s="5" t="s">
        <v>21038</v>
      </c>
      <c r="AB4576" s="5" t="s">
        <v>87</v>
      </c>
      <c r="AC4576" s="5" t="s">
        <v>149</v>
      </c>
      <c r="AD4576" s="5" t="s">
        <v>97</v>
      </c>
      <c r="AK4576" s="5" t="s">
        <v>5868</v>
      </c>
      <c r="AL4576" s="5" t="s">
        <v>972</v>
      </c>
      <c r="AM4576" s="5" t="s">
        <v>390</v>
      </c>
      <c r="AN4576" s="5" t="s">
        <v>20569</v>
      </c>
      <c r="AO4576" s="5" t="s">
        <v>98</v>
      </c>
      <c r="AP4576" s="5" t="s">
        <v>98</v>
      </c>
      <c r="AT4576" s="5" t="s">
        <v>98</v>
      </c>
      <c r="AX4576" s="5">
        <v>2023</v>
      </c>
      <c r="BA4576" s="5" t="s">
        <v>217</v>
      </c>
      <c r="BD4576" s="5">
        <v>3</v>
      </c>
      <c r="BF4576" s="5" t="s">
        <v>361</v>
      </c>
      <c r="BG4576" s="5" t="s">
        <v>362</v>
      </c>
      <c r="BI4576" s="5">
        <v>8</v>
      </c>
      <c r="BJ4576" s="5">
        <v>11</v>
      </c>
      <c r="BN4576" s="5">
        <f t="shared" si="97"/>
        <v>37.610619469026602</v>
      </c>
    </row>
    <row r="4577" spans="1:66" x14ac:dyDescent="0.35">
      <c r="A4577" s="5" t="s">
        <v>21057</v>
      </c>
      <c r="B4577" s="5" t="s">
        <v>313</v>
      </c>
      <c r="C4577" s="5" t="s">
        <v>149</v>
      </c>
      <c r="D4577" s="5" t="s">
        <v>21018</v>
      </c>
      <c r="E4577" s="5" t="s">
        <v>21019</v>
      </c>
      <c r="F4577" s="5" t="s">
        <v>87</v>
      </c>
      <c r="G4577" s="5" t="s">
        <v>21034</v>
      </c>
      <c r="H4577" s="5" t="s">
        <v>162</v>
      </c>
      <c r="K4577" s="5">
        <v>1</v>
      </c>
      <c r="L4577" s="5">
        <v>1</v>
      </c>
      <c r="M4577" s="5">
        <v>0</v>
      </c>
      <c r="N4577" s="5" t="s">
        <v>90</v>
      </c>
      <c r="O4577" s="5">
        <v>37.610619469026602</v>
      </c>
      <c r="P4577" s="5">
        <v>0</v>
      </c>
      <c r="Q4577" s="5">
        <v>0</v>
      </c>
      <c r="R4577" s="5" t="s">
        <v>21058</v>
      </c>
      <c r="S4577" s="5" t="s">
        <v>8101</v>
      </c>
      <c r="T4577" s="5" t="s">
        <v>8101</v>
      </c>
      <c r="U4577" s="5" t="s">
        <v>21059</v>
      </c>
      <c r="Y4577" s="5" t="s">
        <v>21037</v>
      </c>
      <c r="Z4577" s="5" t="s">
        <v>21038</v>
      </c>
      <c r="AB4577" s="5" t="s">
        <v>87</v>
      </c>
      <c r="AC4577" s="5" t="s">
        <v>149</v>
      </c>
      <c r="AD4577" s="5" t="s">
        <v>97</v>
      </c>
      <c r="AK4577" s="5" t="s">
        <v>5868</v>
      </c>
      <c r="AL4577" s="5" t="s">
        <v>972</v>
      </c>
      <c r="AM4577" s="5" t="s">
        <v>390</v>
      </c>
      <c r="AN4577" s="5" t="s">
        <v>20569</v>
      </c>
      <c r="AO4577" s="5" t="s">
        <v>98</v>
      </c>
      <c r="AP4577" s="5" t="s">
        <v>98</v>
      </c>
      <c r="AT4577" s="5" t="s">
        <v>98</v>
      </c>
      <c r="AX4577" s="5">
        <v>2023</v>
      </c>
      <c r="BA4577" s="5" t="s">
        <v>217</v>
      </c>
      <c r="BD4577" s="5">
        <v>3</v>
      </c>
      <c r="BF4577" s="5" t="s">
        <v>361</v>
      </c>
      <c r="BG4577" s="5" t="s">
        <v>362</v>
      </c>
      <c r="BI4577" s="5">
        <v>8</v>
      </c>
      <c r="BJ4577" s="5">
        <v>11</v>
      </c>
      <c r="BN4577" s="5">
        <f t="shared" si="97"/>
        <v>37.610619469026602</v>
      </c>
    </row>
    <row r="4578" spans="1:66" x14ac:dyDescent="0.35">
      <c r="A4578" s="5" t="s">
        <v>21060</v>
      </c>
      <c r="B4578" s="5" t="s">
        <v>313</v>
      </c>
      <c r="C4578" s="5" t="s">
        <v>149</v>
      </c>
      <c r="D4578" s="5" t="s">
        <v>21018</v>
      </c>
      <c r="E4578" s="5" t="s">
        <v>21019</v>
      </c>
      <c r="F4578" s="5" t="s">
        <v>87</v>
      </c>
      <c r="G4578" s="5" t="s">
        <v>21034</v>
      </c>
      <c r="H4578" s="5" t="s">
        <v>162</v>
      </c>
      <c r="K4578" s="5">
        <v>1</v>
      </c>
      <c r="L4578" s="5">
        <v>1</v>
      </c>
      <c r="M4578" s="5">
        <v>0</v>
      </c>
      <c r="N4578" s="5" t="s">
        <v>90</v>
      </c>
      <c r="O4578" s="5">
        <v>37.610619469026602</v>
      </c>
      <c r="P4578" s="5">
        <v>0</v>
      </c>
      <c r="Q4578" s="5">
        <v>0</v>
      </c>
      <c r="R4578" s="5" t="s">
        <v>21061</v>
      </c>
      <c r="S4578" s="5" t="s">
        <v>8223</v>
      </c>
      <c r="T4578" s="5" t="s">
        <v>8223</v>
      </c>
      <c r="U4578" s="5" t="s">
        <v>21062</v>
      </c>
      <c r="Y4578" s="5" t="s">
        <v>21037</v>
      </c>
      <c r="Z4578" s="5" t="s">
        <v>21038</v>
      </c>
      <c r="AB4578" s="5" t="s">
        <v>87</v>
      </c>
      <c r="AC4578" s="5" t="s">
        <v>149</v>
      </c>
      <c r="AD4578" s="5" t="s">
        <v>97</v>
      </c>
      <c r="AK4578" s="5" t="s">
        <v>5868</v>
      </c>
      <c r="AL4578" s="5" t="s">
        <v>972</v>
      </c>
      <c r="AM4578" s="5" t="s">
        <v>390</v>
      </c>
      <c r="AN4578" s="5" t="s">
        <v>20569</v>
      </c>
      <c r="AO4578" s="5" t="s">
        <v>98</v>
      </c>
      <c r="AP4578" s="5" t="s">
        <v>98</v>
      </c>
      <c r="AT4578" s="5" t="s">
        <v>98</v>
      </c>
      <c r="AX4578" s="5">
        <v>2023</v>
      </c>
      <c r="BA4578" s="5" t="s">
        <v>217</v>
      </c>
      <c r="BD4578" s="5">
        <v>3</v>
      </c>
      <c r="BF4578" s="5" t="s">
        <v>361</v>
      </c>
      <c r="BG4578" s="5" t="s">
        <v>362</v>
      </c>
      <c r="BI4578" s="5">
        <v>8</v>
      </c>
      <c r="BJ4578" s="5">
        <v>11</v>
      </c>
      <c r="BN4578" s="5">
        <f t="shared" si="97"/>
        <v>37.610619469026602</v>
      </c>
    </row>
    <row r="4579" spans="1:66" x14ac:dyDescent="0.35">
      <c r="A4579" s="5" t="s">
        <v>21063</v>
      </c>
      <c r="B4579" s="5" t="s">
        <v>313</v>
      </c>
      <c r="C4579" s="5" t="s">
        <v>149</v>
      </c>
      <c r="D4579" s="5" t="s">
        <v>21018</v>
      </c>
      <c r="E4579" s="5" t="s">
        <v>21019</v>
      </c>
      <c r="F4579" s="5" t="s">
        <v>87</v>
      </c>
      <c r="G4579" s="5" t="s">
        <v>21034</v>
      </c>
      <c r="H4579" s="5" t="s">
        <v>162</v>
      </c>
      <c r="K4579" s="5">
        <v>1</v>
      </c>
      <c r="L4579" s="5">
        <v>1</v>
      </c>
      <c r="M4579" s="5">
        <v>0</v>
      </c>
      <c r="N4579" s="5" t="s">
        <v>90</v>
      </c>
      <c r="O4579" s="5">
        <v>37.610619469026602</v>
      </c>
      <c r="P4579" s="5">
        <v>0</v>
      </c>
      <c r="Q4579" s="5">
        <v>0</v>
      </c>
      <c r="R4579" s="5" t="s">
        <v>21064</v>
      </c>
      <c r="S4579" s="5" t="s">
        <v>8223</v>
      </c>
      <c r="T4579" s="5" t="s">
        <v>8223</v>
      </c>
      <c r="U4579" s="5" t="s">
        <v>21065</v>
      </c>
      <c r="Y4579" s="5" t="s">
        <v>21037</v>
      </c>
      <c r="Z4579" s="5" t="s">
        <v>21038</v>
      </c>
      <c r="AB4579" s="5" t="s">
        <v>87</v>
      </c>
      <c r="AC4579" s="5" t="s">
        <v>149</v>
      </c>
      <c r="AD4579" s="5" t="s">
        <v>97</v>
      </c>
      <c r="AK4579" s="5" t="s">
        <v>5868</v>
      </c>
      <c r="AL4579" s="5" t="s">
        <v>972</v>
      </c>
      <c r="AM4579" s="5" t="s">
        <v>390</v>
      </c>
      <c r="AN4579" s="5" t="s">
        <v>20569</v>
      </c>
      <c r="AO4579" s="5" t="s">
        <v>98</v>
      </c>
      <c r="AP4579" s="5" t="s">
        <v>98</v>
      </c>
      <c r="AT4579" s="5" t="s">
        <v>98</v>
      </c>
      <c r="AX4579" s="5">
        <v>2023</v>
      </c>
      <c r="BA4579" s="5" t="s">
        <v>217</v>
      </c>
      <c r="BD4579" s="5">
        <v>3</v>
      </c>
      <c r="BF4579" s="5" t="s">
        <v>361</v>
      </c>
      <c r="BG4579" s="5" t="s">
        <v>362</v>
      </c>
      <c r="BI4579" s="5">
        <v>8</v>
      </c>
      <c r="BJ4579" s="5">
        <v>11</v>
      </c>
      <c r="BN4579" s="5">
        <f t="shared" si="97"/>
        <v>37.610619469026602</v>
      </c>
    </row>
    <row r="4580" spans="1:66" x14ac:dyDescent="0.35">
      <c r="A4580" s="5" t="s">
        <v>21066</v>
      </c>
      <c r="B4580" s="5" t="s">
        <v>313</v>
      </c>
      <c r="C4580" s="5" t="s">
        <v>149</v>
      </c>
      <c r="D4580" s="5" t="s">
        <v>21018</v>
      </c>
      <c r="E4580" s="5" t="s">
        <v>21019</v>
      </c>
      <c r="F4580" s="5" t="s">
        <v>87</v>
      </c>
      <c r="G4580" s="5" t="s">
        <v>21034</v>
      </c>
      <c r="H4580" s="5" t="s">
        <v>162</v>
      </c>
      <c r="K4580" s="5">
        <v>1</v>
      </c>
      <c r="L4580" s="5">
        <v>1</v>
      </c>
      <c r="M4580" s="5">
        <v>0</v>
      </c>
      <c r="N4580" s="5" t="s">
        <v>90</v>
      </c>
      <c r="O4580" s="5">
        <v>37.610619469026602</v>
      </c>
      <c r="P4580" s="5">
        <v>0</v>
      </c>
      <c r="Q4580" s="5">
        <v>0</v>
      </c>
      <c r="R4580" s="5" t="s">
        <v>21067</v>
      </c>
      <c r="S4580" s="5" t="s">
        <v>8223</v>
      </c>
      <c r="T4580" s="5" t="s">
        <v>8223</v>
      </c>
      <c r="U4580" s="5" t="s">
        <v>21068</v>
      </c>
      <c r="Y4580" s="5" t="s">
        <v>21037</v>
      </c>
      <c r="Z4580" s="5" t="s">
        <v>21038</v>
      </c>
      <c r="AB4580" s="5" t="s">
        <v>87</v>
      </c>
      <c r="AC4580" s="5" t="s">
        <v>149</v>
      </c>
      <c r="AD4580" s="5" t="s">
        <v>97</v>
      </c>
      <c r="AK4580" s="5" t="s">
        <v>5868</v>
      </c>
      <c r="AL4580" s="5" t="s">
        <v>972</v>
      </c>
      <c r="AM4580" s="5" t="s">
        <v>390</v>
      </c>
      <c r="AN4580" s="5" t="s">
        <v>20569</v>
      </c>
      <c r="AO4580" s="5" t="s">
        <v>98</v>
      </c>
      <c r="AP4580" s="5" t="s">
        <v>98</v>
      </c>
      <c r="AT4580" s="5" t="s">
        <v>98</v>
      </c>
      <c r="AX4580" s="5">
        <v>2023</v>
      </c>
      <c r="BA4580" s="5" t="s">
        <v>217</v>
      </c>
      <c r="BD4580" s="5">
        <v>3</v>
      </c>
      <c r="BF4580" s="5" t="s">
        <v>361</v>
      </c>
      <c r="BG4580" s="5" t="s">
        <v>362</v>
      </c>
      <c r="BI4580" s="5">
        <v>8</v>
      </c>
      <c r="BJ4580" s="5">
        <v>11</v>
      </c>
      <c r="BN4580" s="5">
        <f t="shared" si="97"/>
        <v>37.610619469026602</v>
      </c>
    </row>
    <row r="4581" spans="1:66" x14ac:dyDescent="0.35">
      <c r="A4581" s="5" t="s">
        <v>21069</v>
      </c>
      <c r="B4581" s="5" t="s">
        <v>313</v>
      </c>
      <c r="C4581" s="5" t="s">
        <v>149</v>
      </c>
      <c r="D4581" s="5" t="s">
        <v>21018</v>
      </c>
      <c r="E4581" s="5" t="s">
        <v>21019</v>
      </c>
      <c r="F4581" s="5" t="s">
        <v>87</v>
      </c>
      <c r="G4581" s="5" t="s">
        <v>21034</v>
      </c>
      <c r="H4581" s="5" t="s">
        <v>162</v>
      </c>
      <c r="K4581" s="5">
        <v>1</v>
      </c>
      <c r="L4581" s="5">
        <v>1</v>
      </c>
      <c r="M4581" s="5">
        <v>0</v>
      </c>
      <c r="N4581" s="5" t="s">
        <v>90</v>
      </c>
      <c r="O4581" s="5">
        <v>37.610619469026602</v>
      </c>
      <c r="P4581" s="5">
        <v>0</v>
      </c>
      <c r="Q4581" s="5">
        <v>0</v>
      </c>
      <c r="R4581" s="5" t="s">
        <v>21070</v>
      </c>
      <c r="S4581" s="5" t="s">
        <v>8223</v>
      </c>
      <c r="T4581" s="5" t="s">
        <v>8223</v>
      </c>
      <c r="U4581" s="5" t="s">
        <v>21071</v>
      </c>
      <c r="Y4581" s="5" t="s">
        <v>21037</v>
      </c>
      <c r="Z4581" s="5" t="s">
        <v>21038</v>
      </c>
      <c r="AB4581" s="5" t="s">
        <v>87</v>
      </c>
      <c r="AC4581" s="5" t="s">
        <v>149</v>
      </c>
      <c r="AD4581" s="5" t="s">
        <v>97</v>
      </c>
      <c r="AK4581" s="5" t="s">
        <v>5868</v>
      </c>
      <c r="AL4581" s="5" t="s">
        <v>972</v>
      </c>
      <c r="AM4581" s="5" t="s">
        <v>390</v>
      </c>
      <c r="AN4581" s="5" t="s">
        <v>20569</v>
      </c>
      <c r="AO4581" s="5" t="s">
        <v>98</v>
      </c>
      <c r="AP4581" s="5" t="s">
        <v>98</v>
      </c>
      <c r="AT4581" s="5" t="s">
        <v>98</v>
      </c>
      <c r="AX4581" s="5">
        <v>2023</v>
      </c>
      <c r="BA4581" s="5" t="s">
        <v>217</v>
      </c>
      <c r="BD4581" s="5">
        <v>3</v>
      </c>
      <c r="BF4581" s="5" t="s">
        <v>361</v>
      </c>
      <c r="BG4581" s="5" t="s">
        <v>362</v>
      </c>
      <c r="BI4581" s="5">
        <v>8</v>
      </c>
      <c r="BJ4581" s="5">
        <v>11</v>
      </c>
      <c r="BN4581" s="5">
        <f t="shared" si="97"/>
        <v>37.610619469026602</v>
      </c>
    </row>
    <row r="4582" spans="1:66" x14ac:dyDescent="0.35">
      <c r="A4582" s="5" t="s">
        <v>21072</v>
      </c>
      <c r="B4582" s="5" t="s">
        <v>313</v>
      </c>
      <c r="C4582" s="5" t="s">
        <v>149</v>
      </c>
      <c r="D4582" s="5" t="s">
        <v>21018</v>
      </c>
      <c r="E4582" s="5" t="s">
        <v>21019</v>
      </c>
      <c r="F4582" s="5" t="s">
        <v>87</v>
      </c>
      <c r="G4582" s="5" t="s">
        <v>21034</v>
      </c>
      <c r="H4582" s="5" t="s">
        <v>162</v>
      </c>
      <c r="K4582" s="5">
        <v>1</v>
      </c>
      <c r="L4582" s="5">
        <v>1</v>
      </c>
      <c r="M4582" s="5">
        <v>0</v>
      </c>
      <c r="N4582" s="5" t="s">
        <v>90</v>
      </c>
      <c r="O4582" s="5">
        <v>37.610619469026602</v>
      </c>
      <c r="P4582" s="5">
        <v>0</v>
      </c>
      <c r="Q4582" s="5">
        <v>0</v>
      </c>
      <c r="R4582" s="5" t="s">
        <v>21073</v>
      </c>
      <c r="S4582" s="5" t="s">
        <v>8223</v>
      </c>
      <c r="T4582" s="5" t="s">
        <v>8223</v>
      </c>
      <c r="U4582" s="5" t="s">
        <v>21074</v>
      </c>
      <c r="Y4582" s="5" t="s">
        <v>21037</v>
      </c>
      <c r="Z4582" s="5" t="s">
        <v>21038</v>
      </c>
      <c r="AB4582" s="5" t="s">
        <v>87</v>
      </c>
      <c r="AC4582" s="5" t="s">
        <v>149</v>
      </c>
      <c r="AD4582" s="5" t="s">
        <v>97</v>
      </c>
      <c r="AK4582" s="5" t="s">
        <v>5868</v>
      </c>
      <c r="AL4582" s="5" t="s">
        <v>972</v>
      </c>
      <c r="AM4582" s="5" t="s">
        <v>390</v>
      </c>
      <c r="AN4582" s="5" t="s">
        <v>20569</v>
      </c>
      <c r="AO4582" s="5" t="s">
        <v>98</v>
      </c>
      <c r="AP4582" s="5" t="s">
        <v>98</v>
      </c>
      <c r="AT4582" s="5" t="s">
        <v>98</v>
      </c>
      <c r="AX4582" s="5">
        <v>2023</v>
      </c>
      <c r="BA4582" s="5" t="s">
        <v>217</v>
      </c>
      <c r="BD4582" s="5">
        <v>3</v>
      </c>
      <c r="BF4582" s="5" t="s">
        <v>361</v>
      </c>
      <c r="BG4582" s="5" t="s">
        <v>362</v>
      </c>
      <c r="BI4582" s="5">
        <v>8</v>
      </c>
      <c r="BJ4582" s="5">
        <v>11</v>
      </c>
      <c r="BN4582" s="5">
        <f t="shared" si="97"/>
        <v>37.610619469026602</v>
      </c>
    </row>
    <row r="4583" spans="1:66" x14ac:dyDescent="0.35">
      <c r="A4583" s="5" t="s">
        <v>21075</v>
      </c>
      <c r="B4583" s="5" t="s">
        <v>313</v>
      </c>
      <c r="C4583" s="5" t="s">
        <v>149</v>
      </c>
      <c r="D4583" s="5" t="s">
        <v>21018</v>
      </c>
      <c r="E4583" s="5" t="s">
        <v>21019</v>
      </c>
      <c r="F4583" s="5" t="s">
        <v>87</v>
      </c>
      <c r="G4583" s="5" t="s">
        <v>21034</v>
      </c>
      <c r="H4583" s="5" t="s">
        <v>162</v>
      </c>
      <c r="K4583" s="5">
        <v>1</v>
      </c>
      <c r="L4583" s="5">
        <v>1</v>
      </c>
      <c r="M4583" s="5">
        <v>0</v>
      </c>
      <c r="N4583" s="5" t="s">
        <v>90</v>
      </c>
      <c r="O4583" s="5">
        <v>37.610619469026602</v>
      </c>
      <c r="P4583" s="5">
        <v>0</v>
      </c>
      <c r="Q4583" s="5">
        <v>0</v>
      </c>
      <c r="R4583" s="5" t="s">
        <v>21076</v>
      </c>
      <c r="S4583" s="5" t="s">
        <v>8223</v>
      </c>
      <c r="T4583" s="5" t="s">
        <v>8223</v>
      </c>
      <c r="U4583" s="5" t="s">
        <v>21077</v>
      </c>
      <c r="Y4583" s="5" t="s">
        <v>21037</v>
      </c>
      <c r="Z4583" s="5" t="s">
        <v>21038</v>
      </c>
      <c r="AB4583" s="5" t="s">
        <v>87</v>
      </c>
      <c r="AC4583" s="5" t="s">
        <v>149</v>
      </c>
      <c r="AD4583" s="5" t="s">
        <v>97</v>
      </c>
      <c r="AK4583" s="5" t="s">
        <v>5868</v>
      </c>
      <c r="AL4583" s="5" t="s">
        <v>972</v>
      </c>
      <c r="AM4583" s="5" t="s">
        <v>390</v>
      </c>
      <c r="AN4583" s="5" t="s">
        <v>20569</v>
      </c>
      <c r="AO4583" s="5" t="s">
        <v>98</v>
      </c>
      <c r="AP4583" s="5" t="s">
        <v>98</v>
      </c>
      <c r="AT4583" s="5" t="s">
        <v>98</v>
      </c>
      <c r="AX4583" s="5">
        <v>2023</v>
      </c>
      <c r="BA4583" s="5" t="s">
        <v>217</v>
      </c>
      <c r="BD4583" s="5">
        <v>3</v>
      </c>
      <c r="BF4583" s="5" t="s">
        <v>361</v>
      </c>
      <c r="BG4583" s="5" t="s">
        <v>362</v>
      </c>
      <c r="BI4583" s="5">
        <v>8</v>
      </c>
      <c r="BJ4583" s="5">
        <v>11</v>
      </c>
      <c r="BN4583" s="5">
        <f t="shared" si="97"/>
        <v>37.610619469026602</v>
      </c>
    </row>
    <row r="4584" spans="1:66" x14ac:dyDescent="0.35">
      <c r="A4584" s="5" t="s">
        <v>21078</v>
      </c>
      <c r="B4584" s="5" t="s">
        <v>313</v>
      </c>
      <c r="C4584" s="5" t="s">
        <v>149</v>
      </c>
      <c r="D4584" s="5" t="s">
        <v>21018</v>
      </c>
      <c r="E4584" s="5" t="s">
        <v>21019</v>
      </c>
      <c r="F4584" s="5" t="s">
        <v>87</v>
      </c>
      <c r="G4584" s="5" t="s">
        <v>21034</v>
      </c>
      <c r="H4584" s="5" t="s">
        <v>162</v>
      </c>
      <c r="K4584" s="5">
        <v>1</v>
      </c>
      <c r="L4584" s="5">
        <v>1</v>
      </c>
      <c r="M4584" s="5">
        <v>0</v>
      </c>
      <c r="N4584" s="5" t="s">
        <v>90</v>
      </c>
      <c r="O4584" s="5">
        <v>37.610619469026602</v>
      </c>
      <c r="P4584" s="5">
        <v>0</v>
      </c>
      <c r="Q4584" s="5">
        <v>0</v>
      </c>
      <c r="R4584" s="5" t="s">
        <v>21079</v>
      </c>
      <c r="S4584" s="5" t="s">
        <v>8223</v>
      </c>
      <c r="T4584" s="5" t="s">
        <v>8223</v>
      </c>
      <c r="U4584" s="5" t="s">
        <v>21080</v>
      </c>
      <c r="Y4584" s="5" t="s">
        <v>21037</v>
      </c>
      <c r="Z4584" s="5" t="s">
        <v>21038</v>
      </c>
      <c r="AB4584" s="5" t="s">
        <v>87</v>
      </c>
      <c r="AC4584" s="5" t="s">
        <v>149</v>
      </c>
      <c r="AD4584" s="5" t="s">
        <v>97</v>
      </c>
      <c r="AK4584" s="5" t="s">
        <v>5868</v>
      </c>
      <c r="AL4584" s="5" t="s">
        <v>972</v>
      </c>
      <c r="AM4584" s="5" t="s">
        <v>390</v>
      </c>
      <c r="AN4584" s="5" t="s">
        <v>20569</v>
      </c>
      <c r="AO4584" s="5" t="s">
        <v>98</v>
      </c>
      <c r="AP4584" s="5" t="s">
        <v>98</v>
      </c>
      <c r="AT4584" s="5" t="s">
        <v>98</v>
      </c>
      <c r="AX4584" s="5">
        <v>2023</v>
      </c>
      <c r="BA4584" s="5" t="s">
        <v>217</v>
      </c>
      <c r="BD4584" s="5">
        <v>3</v>
      </c>
      <c r="BF4584" s="5" t="s">
        <v>361</v>
      </c>
      <c r="BG4584" s="5" t="s">
        <v>362</v>
      </c>
      <c r="BI4584" s="5">
        <v>8</v>
      </c>
      <c r="BJ4584" s="5">
        <v>11</v>
      </c>
      <c r="BN4584" s="5">
        <f t="shared" si="97"/>
        <v>37.610619469026602</v>
      </c>
    </row>
    <row r="4585" spans="1:66" x14ac:dyDescent="0.35">
      <c r="A4585" s="5" t="s">
        <v>21081</v>
      </c>
      <c r="B4585" s="5" t="s">
        <v>313</v>
      </c>
      <c r="C4585" s="5" t="s">
        <v>149</v>
      </c>
      <c r="D4585" s="5" t="s">
        <v>21018</v>
      </c>
      <c r="E4585" s="5" t="s">
        <v>21019</v>
      </c>
      <c r="F4585" s="5" t="s">
        <v>87</v>
      </c>
      <c r="G4585" s="5" t="s">
        <v>21034</v>
      </c>
      <c r="H4585" s="5" t="s">
        <v>162</v>
      </c>
      <c r="K4585" s="5">
        <v>1</v>
      </c>
      <c r="L4585" s="5">
        <v>1</v>
      </c>
      <c r="M4585" s="5">
        <v>0</v>
      </c>
      <c r="N4585" s="5" t="s">
        <v>90</v>
      </c>
      <c r="O4585" s="5">
        <v>37.610619469026602</v>
      </c>
      <c r="P4585" s="5">
        <v>0</v>
      </c>
      <c r="Q4585" s="5">
        <v>0</v>
      </c>
      <c r="R4585" s="5" t="s">
        <v>21082</v>
      </c>
      <c r="S4585" s="5" t="s">
        <v>8223</v>
      </c>
      <c r="T4585" s="5" t="s">
        <v>8223</v>
      </c>
      <c r="U4585" s="5" t="s">
        <v>21083</v>
      </c>
      <c r="Y4585" s="5" t="s">
        <v>21037</v>
      </c>
      <c r="Z4585" s="5" t="s">
        <v>21038</v>
      </c>
      <c r="AB4585" s="5" t="s">
        <v>87</v>
      </c>
      <c r="AC4585" s="5" t="s">
        <v>149</v>
      </c>
      <c r="AD4585" s="5" t="s">
        <v>97</v>
      </c>
      <c r="AK4585" s="5" t="s">
        <v>5868</v>
      </c>
      <c r="AL4585" s="5" t="s">
        <v>972</v>
      </c>
      <c r="AM4585" s="5" t="s">
        <v>390</v>
      </c>
      <c r="AN4585" s="5" t="s">
        <v>20569</v>
      </c>
      <c r="AO4585" s="5" t="s">
        <v>98</v>
      </c>
      <c r="AP4585" s="5" t="s">
        <v>98</v>
      </c>
      <c r="AT4585" s="5" t="s">
        <v>98</v>
      </c>
      <c r="AX4585" s="5">
        <v>2023</v>
      </c>
      <c r="BA4585" s="5" t="s">
        <v>217</v>
      </c>
      <c r="BD4585" s="5">
        <v>3</v>
      </c>
      <c r="BF4585" s="5" t="s">
        <v>361</v>
      </c>
      <c r="BG4585" s="5" t="s">
        <v>362</v>
      </c>
      <c r="BI4585" s="5">
        <v>8</v>
      </c>
      <c r="BJ4585" s="5">
        <v>11</v>
      </c>
      <c r="BN4585" s="5">
        <f t="shared" si="97"/>
        <v>37.610619469026602</v>
      </c>
    </row>
    <row r="4586" spans="1:66" x14ac:dyDescent="0.35">
      <c r="A4586" s="5" t="s">
        <v>21084</v>
      </c>
      <c r="B4586" s="5" t="s">
        <v>313</v>
      </c>
      <c r="C4586" s="5" t="s">
        <v>149</v>
      </c>
      <c r="D4586" s="5" t="s">
        <v>3176</v>
      </c>
      <c r="E4586" s="5" t="s">
        <v>3177</v>
      </c>
      <c r="F4586" s="5" t="s">
        <v>87</v>
      </c>
      <c r="G4586" s="5" t="s">
        <v>21034</v>
      </c>
      <c r="H4586" s="5" t="s">
        <v>162</v>
      </c>
      <c r="K4586" s="5">
        <v>1</v>
      </c>
      <c r="L4586" s="5">
        <v>0</v>
      </c>
      <c r="M4586" s="5">
        <v>1</v>
      </c>
      <c r="N4586" s="5" t="s">
        <v>154</v>
      </c>
      <c r="O4586" s="5">
        <v>0</v>
      </c>
      <c r="P4586" s="5">
        <v>0</v>
      </c>
      <c r="Q4586" s="5">
        <v>0</v>
      </c>
      <c r="R4586" s="5" t="s">
        <v>21085</v>
      </c>
      <c r="S4586" s="5" t="s">
        <v>4937</v>
      </c>
      <c r="U4586" s="5" t="s">
        <v>21086</v>
      </c>
      <c r="Y4586" s="5" t="s">
        <v>21037</v>
      </c>
      <c r="Z4586" s="5" t="s">
        <v>21038</v>
      </c>
      <c r="AB4586" s="5" t="s">
        <v>87</v>
      </c>
      <c r="AC4586" s="5" t="s">
        <v>149</v>
      </c>
      <c r="AD4586" s="5" t="s">
        <v>97</v>
      </c>
      <c r="AE4586" s="5" t="s">
        <v>98</v>
      </c>
      <c r="AK4586" s="5" t="s">
        <v>628</v>
      </c>
      <c r="AL4586" s="5" t="s">
        <v>972</v>
      </c>
      <c r="AM4586" s="5" t="s">
        <v>390</v>
      </c>
      <c r="AN4586" s="5" t="s">
        <v>20569</v>
      </c>
      <c r="AO4586" s="5" t="s">
        <v>157</v>
      </c>
      <c r="AP4586" s="5" t="s">
        <v>158</v>
      </c>
      <c r="AT4586" s="5" t="s">
        <v>21032</v>
      </c>
      <c r="BF4586" s="5" t="s">
        <v>361</v>
      </c>
      <c r="BG4586" s="5" t="s">
        <v>362</v>
      </c>
      <c r="BI4586" s="5">
        <v>9</v>
      </c>
      <c r="BJ4586" s="5">
        <v>11</v>
      </c>
      <c r="BN4586" s="5">
        <f t="shared" si="97"/>
        <v>0</v>
      </c>
    </row>
    <row r="4587" spans="1:66" x14ac:dyDescent="0.35">
      <c r="A4587" s="5" t="s">
        <v>21087</v>
      </c>
      <c r="B4587" s="5" t="s">
        <v>313</v>
      </c>
      <c r="C4587" s="5" t="s">
        <v>149</v>
      </c>
      <c r="D4587" s="5" t="s">
        <v>3176</v>
      </c>
      <c r="E4587" s="5" t="s">
        <v>3177</v>
      </c>
      <c r="F4587" s="5" t="s">
        <v>87</v>
      </c>
      <c r="G4587" s="5" t="s">
        <v>21034</v>
      </c>
      <c r="H4587" s="5" t="s">
        <v>162</v>
      </c>
      <c r="K4587" s="5">
        <v>1</v>
      </c>
      <c r="L4587" s="5">
        <v>0</v>
      </c>
      <c r="M4587" s="5">
        <v>1</v>
      </c>
      <c r="N4587" s="5" t="s">
        <v>154</v>
      </c>
      <c r="O4587" s="5">
        <v>0</v>
      </c>
      <c r="P4587" s="5">
        <v>0</v>
      </c>
      <c r="Q4587" s="5">
        <v>0</v>
      </c>
      <c r="R4587" s="5" t="s">
        <v>21088</v>
      </c>
      <c r="S4587" s="5" t="s">
        <v>4937</v>
      </c>
      <c r="U4587" s="5" t="s">
        <v>21089</v>
      </c>
      <c r="Y4587" s="5" t="s">
        <v>21037</v>
      </c>
      <c r="Z4587" s="5" t="s">
        <v>21038</v>
      </c>
      <c r="AB4587" s="5" t="s">
        <v>87</v>
      </c>
      <c r="AC4587" s="5" t="s">
        <v>149</v>
      </c>
      <c r="AD4587" s="5" t="s">
        <v>97</v>
      </c>
      <c r="AE4587" s="5" t="s">
        <v>98</v>
      </c>
      <c r="AK4587" s="5" t="s">
        <v>628</v>
      </c>
      <c r="AL4587" s="5" t="s">
        <v>972</v>
      </c>
      <c r="AM4587" s="5" t="s">
        <v>390</v>
      </c>
      <c r="AN4587" s="5" t="s">
        <v>20569</v>
      </c>
      <c r="AO4587" s="5" t="s">
        <v>157</v>
      </c>
      <c r="AP4587" s="5" t="s">
        <v>158</v>
      </c>
      <c r="AT4587" s="5" t="s">
        <v>21032</v>
      </c>
      <c r="BF4587" s="5" t="s">
        <v>361</v>
      </c>
      <c r="BG4587" s="5" t="s">
        <v>362</v>
      </c>
      <c r="BI4587" s="5">
        <v>9</v>
      </c>
      <c r="BJ4587" s="5">
        <v>11</v>
      </c>
      <c r="BN4587" s="5">
        <f t="shared" si="97"/>
        <v>0</v>
      </c>
    </row>
    <row r="4588" spans="1:66" x14ac:dyDescent="0.35">
      <c r="A4588" s="5" t="s">
        <v>21090</v>
      </c>
      <c r="B4588" s="5" t="s">
        <v>313</v>
      </c>
      <c r="C4588" s="5" t="s">
        <v>149</v>
      </c>
      <c r="D4588" s="5" t="s">
        <v>21026</v>
      </c>
      <c r="E4588" s="5" t="s">
        <v>21027</v>
      </c>
      <c r="F4588" s="5" t="s">
        <v>87</v>
      </c>
      <c r="G4588" s="5" t="s">
        <v>21034</v>
      </c>
      <c r="H4588" s="5" t="s">
        <v>162</v>
      </c>
      <c r="K4588" s="5">
        <v>1</v>
      </c>
      <c r="L4588" s="5">
        <v>1</v>
      </c>
      <c r="M4588" s="5">
        <v>0</v>
      </c>
      <c r="N4588" s="5" t="s">
        <v>90</v>
      </c>
      <c r="O4588" s="5">
        <v>37.610619469026602</v>
      </c>
      <c r="P4588" s="5">
        <v>0</v>
      </c>
      <c r="Q4588" s="5">
        <v>0</v>
      </c>
      <c r="R4588" s="5" t="s">
        <v>21091</v>
      </c>
      <c r="T4588" s="5" t="s">
        <v>212</v>
      </c>
      <c r="Y4588" s="5" t="s">
        <v>21037</v>
      </c>
      <c r="Z4588" s="5" t="s">
        <v>21038</v>
      </c>
      <c r="AB4588" s="5" t="s">
        <v>87</v>
      </c>
      <c r="AC4588" s="5" t="s">
        <v>149</v>
      </c>
      <c r="AD4588" s="5" t="s">
        <v>97</v>
      </c>
      <c r="AK4588" s="5" t="s">
        <v>628</v>
      </c>
      <c r="AL4588" s="5" t="s">
        <v>972</v>
      </c>
      <c r="AM4588" s="5" t="s">
        <v>390</v>
      </c>
      <c r="AN4588" s="5" t="s">
        <v>20569</v>
      </c>
      <c r="AO4588" s="5" t="s">
        <v>98</v>
      </c>
      <c r="AP4588" s="5" t="s">
        <v>98</v>
      </c>
      <c r="AT4588" s="5" t="s">
        <v>98</v>
      </c>
      <c r="AX4588" s="5">
        <v>2023</v>
      </c>
      <c r="BA4588" s="5" t="s">
        <v>217</v>
      </c>
      <c r="BD4588" s="5">
        <v>3</v>
      </c>
      <c r="BF4588" s="5" t="s">
        <v>361</v>
      </c>
      <c r="BG4588" s="5" t="s">
        <v>362</v>
      </c>
      <c r="BI4588" s="5">
        <v>9</v>
      </c>
      <c r="BJ4588" s="5">
        <v>11</v>
      </c>
      <c r="BN4588" s="5">
        <f t="shared" si="97"/>
        <v>37.610619469026602</v>
      </c>
    </row>
    <row r="4589" spans="1:66" x14ac:dyDescent="0.35">
      <c r="A4589" s="5" t="s">
        <v>21092</v>
      </c>
      <c r="B4589" s="5" t="s">
        <v>313</v>
      </c>
      <c r="C4589" s="5" t="s">
        <v>149</v>
      </c>
      <c r="D4589" s="5" t="s">
        <v>21026</v>
      </c>
      <c r="E4589" s="5" t="s">
        <v>21027</v>
      </c>
      <c r="F4589" s="5" t="s">
        <v>87</v>
      </c>
      <c r="G4589" s="5" t="s">
        <v>21034</v>
      </c>
      <c r="H4589" s="5" t="s">
        <v>162</v>
      </c>
      <c r="K4589" s="5">
        <v>1</v>
      </c>
      <c r="L4589" s="5">
        <v>1</v>
      </c>
      <c r="M4589" s="5">
        <v>0</v>
      </c>
      <c r="N4589" s="5" t="s">
        <v>90</v>
      </c>
      <c r="O4589" s="5">
        <v>37.610619469026602</v>
      </c>
      <c r="P4589" s="5">
        <v>0</v>
      </c>
      <c r="Q4589" s="5">
        <v>0</v>
      </c>
      <c r="R4589" s="5" t="s">
        <v>21093</v>
      </c>
      <c r="T4589" s="5" t="s">
        <v>212</v>
      </c>
      <c r="Y4589" s="5" t="s">
        <v>21037</v>
      </c>
      <c r="Z4589" s="5" t="s">
        <v>21038</v>
      </c>
      <c r="AB4589" s="5" t="s">
        <v>87</v>
      </c>
      <c r="AC4589" s="5" t="s">
        <v>149</v>
      </c>
      <c r="AD4589" s="5" t="s">
        <v>97</v>
      </c>
      <c r="AK4589" s="5" t="s">
        <v>628</v>
      </c>
      <c r="AL4589" s="5" t="s">
        <v>972</v>
      </c>
      <c r="AM4589" s="5" t="s">
        <v>390</v>
      </c>
      <c r="AN4589" s="5" t="s">
        <v>20569</v>
      </c>
      <c r="AO4589" s="5" t="s">
        <v>98</v>
      </c>
      <c r="AP4589" s="5" t="s">
        <v>98</v>
      </c>
      <c r="AT4589" s="5" t="s">
        <v>98</v>
      </c>
      <c r="AX4589" s="5">
        <v>2023</v>
      </c>
      <c r="BA4589" s="5" t="s">
        <v>217</v>
      </c>
      <c r="BD4589" s="5">
        <v>3</v>
      </c>
      <c r="BF4589" s="5" t="s">
        <v>361</v>
      </c>
      <c r="BG4589" s="5" t="s">
        <v>362</v>
      </c>
      <c r="BI4589" s="5">
        <v>9</v>
      </c>
      <c r="BJ4589" s="5">
        <v>11</v>
      </c>
      <c r="BN4589" s="5">
        <f t="shared" si="97"/>
        <v>37.610619469026602</v>
      </c>
    </row>
    <row r="4590" spans="1:66" x14ac:dyDescent="0.35">
      <c r="A4590" s="5" t="s">
        <v>21094</v>
      </c>
      <c r="B4590" s="5" t="s">
        <v>313</v>
      </c>
      <c r="C4590" s="5" t="s">
        <v>149</v>
      </c>
      <c r="D4590" s="5" t="s">
        <v>21026</v>
      </c>
      <c r="E4590" s="5" t="s">
        <v>21027</v>
      </c>
      <c r="F4590" s="5" t="s">
        <v>87</v>
      </c>
      <c r="G4590" s="5" t="s">
        <v>21034</v>
      </c>
      <c r="H4590" s="5" t="s">
        <v>162</v>
      </c>
      <c r="K4590" s="5">
        <v>1</v>
      </c>
      <c r="L4590" s="5">
        <v>1</v>
      </c>
      <c r="M4590" s="5">
        <v>0</v>
      </c>
      <c r="N4590" s="5" t="s">
        <v>90</v>
      </c>
      <c r="O4590" s="5">
        <v>37.610619469026602</v>
      </c>
      <c r="P4590" s="5">
        <v>0</v>
      </c>
      <c r="Q4590" s="5">
        <v>0</v>
      </c>
      <c r="R4590" s="5" t="s">
        <v>21095</v>
      </c>
      <c r="T4590" s="5" t="s">
        <v>212</v>
      </c>
      <c r="Y4590" s="5" t="s">
        <v>21037</v>
      </c>
      <c r="Z4590" s="5" t="s">
        <v>21038</v>
      </c>
      <c r="AB4590" s="5" t="s">
        <v>87</v>
      </c>
      <c r="AC4590" s="5" t="s">
        <v>149</v>
      </c>
      <c r="AD4590" s="5" t="s">
        <v>97</v>
      </c>
      <c r="AK4590" s="5" t="s">
        <v>628</v>
      </c>
      <c r="AL4590" s="5" t="s">
        <v>972</v>
      </c>
      <c r="AM4590" s="5" t="s">
        <v>390</v>
      </c>
      <c r="AN4590" s="5" t="s">
        <v>20569</v>
      </c>
      <c r="AO4590" s="5" t="s">
        <v>98</v>
      </c>
      <c r="AP4590" s="5" t="s">
        <v>98</v>
      </c>
      <c r="AT4590" s="5" t="s">
        <v>98</v>
      </c>
      <c r="AX4590" s="5">
        <v>2023</v>
      </c>
      <c r="BA4590" s="5" t="s">
        <v>217</v>
      </c>
      <c r="BD4590" s="5">
        <v>3</v>
      </c>
      <c r="BF4590" s="5" t="s">
        <v>361</v>
      </c>
      <c r="BG4590" s="5" t="s">
        <v>362</v>
      </c>
      <c r="BI4590" s="5">
        <v>9</v>
      </c>
      <c r="BJ4590" s="5">
        <v>11</v>
      </c>
      <c r="BN4590" s="5">
        <f t="shared" si="97"/>
        <v>37.610619469026602</v>
      </c>
    </row>
    <row r="4591" spans="1:66" x14ac:dyDescent="0.35">
      <c r="A4591" s="5" t="s">
        <v>21096</v>
      </c>
      <c r="B4591" s="5" t="s">
        <v>313</v>
      </c>
      <c r="C4591" s="5" t="s">
        <v>149</v>
      </c>
      <c r="D4591" s="5" t="s">
        <v>21026</v>
      </c>
      <c r="E4591" s="5" t="s">
        <v>21027</v>
      </c>
      <c r="F4591" s="5" t="s">
        <v>87</v>
      </c>
      <c r="G4591" s="5" t="s">
        <v>21034</v>
      </c>
      <c r="H4591" s="5" t="s">
        <v>162</v>
      </c>
      <c r="K4591" s="5">
        <v>1</v>
      </c>
      <c r="L4591" s="5">
        <v>1</v>
      </c>
      <c r="M4591" s="5">
        <v>0</v>
      </c>
      <c r="N4591" s="5" t="s">
        <v>90</v>
      </c>
      <c r="O4591" s="5">
        <v>37.610619469026602</v>
      </c>
      <c r="P4591" s="5">
        <v>0</v>
      </c>
      <c r="Q4591" s="5">
        <v>0</v>
      </c>
      <c r="R4591" s="5" t="s">
        <v>21097</v>
      </c>
      <c r="T4591" s="5" t="s">
        <v>212</v>
      </c>
      <c r="Y4591" s="5" t="s">
        <v>21037</v>
      </c>
      <c r="Z4591" s="5" t="s">
        <v>21038</v>
      </c>
      <c r="AB4591" s="5" t="s">
        <v>87</v>
      </c>
      <c r="AC4591" s="5" t="s">
        <v>149</v>
      </c>
      <c r="AD4591" s="5" t="s">
        <v>97</v>
      </c>
      <c r="AK4591" s="5" t="s">
        <v>628</v>
      </c>
      <c r="AL4591" s="5" t="s">
        <v>972</v>
      </c>
      <c r="AM4591" s="5" t="s">
        <v>390</v>
      </c>
      <c r="AN4591" s="5" t="s">
        <v>20569</v>
      </c>
      <c r="AO4591" s="5" t="s">
        <v>98</v>
      </c>
      <c r="AP4591" s="5" t="s">
        <v>98</v>
      </c>
      <c r="AT4591" s="5" t="s">
        <v>98</v>
      </c>
      <c r="AX4591" s="5">
        <v>2023</v>
      </c>
      <c r="BA4591" s="5" t="s">
        <v>217</v>
      </c>
      <c r="BD4591" s="5">
        <v>3</v>
      </c>
      <c r="BF4591" s="5" t="s">
        <v>361</v>
      </c>
      <c r="BG4591" s="5" t="s">
        <v>362</v>
      </c>
      <c r="BI4591" s="5">
        <v>9</v>
      </c>
      <c r="BJ4591" s="5">
        <v>11</v>
      </c>
      <c r="BN4591" s="5">
        <f t="shared" si="97"/>
        <v>37.610619469026602</v>
      </c>
    </row>
    <row r="4592" spans="1:66" x14ac:dyDescent="0.35">
      <c r="A4592" s="5" t="s">
        <v>21098</v>
      </c>
      <c r="B4592" s="5" t="s">
        <v>313</v>
      </c>
      <c r="C4592" s="5" t="s">
        <v>149</v>
      </c>
      <c r="D4592" s="5" t="s">
        <v>21026</v>
      </c>
      <c r="E4592" s="5" t="s">
        <v>21027</v>
      </c>
      <c r="F4592" s="5" t="s">
        <v>87</v>
      </c>
      <c r="G4592" s="5" t="s">
        <v>21034</v>
      </c>
      <c r="H4592" s="5" t="s">
        <v>162</v>
      </c>
      <c r="K4592" s="5">
        <v>1</v>
      </c>
      <c r="L4592" s="5">
        <v>1</v>
      </c>
      <c r="M4592" s="5">
        <v>0</v>
      </c>
      <c r="N4592" s="5" t="s">
        <v>90</v>
      </c>
      <c r="O4592" s="5">
        <v>37.610619469026602</v>
      </c>
      <c r="P4592" s="5">
        <v>0</v>
      </c>
      <c r="Q4592" s="5">
        <v>0</v>
      </c>
      <c r="R4592" s="5" t="s">
        <v>21099</v>
      </c>
      <c r="T4592" s="5" t="s">
        <v>212</v>
      </c>
      <c r="Y4592" s="5" t="s">
        <v>21037</v>
      </c>
      <c r="Z4592" s="5" t="s">
        <v>21038</v>
      </c>
      <c r="AB4592" s="5" t="s">
        <v>87</v>
      </c>
      <c r="AC4592" s="5" t="s">
        <v>149</v>
      </c>
      <c r="AD4592" s="5" t="s">
        <v>97</v>
      </c>
      <c r="AK4592" s="5" t="s">
        <v>628</v>
      </c>
      <c r="AL4592" s="5" t="s">
        <v>972</v>
      </c>
      <c r="AM4592" s="5" t="s">
        <v>390</v>
      </c>
      <c r="AN4592" s="5" t="s">
        <v>20569</v>
      </c>
      <c r="AO4592" s="5" t="s">
        <v>98</v>
      </c>
      <c r="AP4592" s="5" t="s">
        <v>98</v>
      </c>
      <c r="AT4592" s="5" t="s">
        <v>98</v>
      </c>
      <c r="AX4592" s="5">
        <v>2023</v>
      </c>
      <c r="BA4592" s="5" t="s">
        <v>217</v>
      </c>
      <c r="BD4592" s="5">
        <v>3</v>
      </c>
      <c r="BF4592" s="5" t="s">
        <v>361</v>
      </c>
      <c r="BG4592" s="5" t="s">
        <v>362</v>
      </c>
      <c r="BI4592" s="5">
        <v>9</v>
      </c>
      <c r="BJ4592" s="5">
        <v>11</v>
      </c>
      <c r="BN4592" s="5">
        <f t="shared" si="97"/>
        <v>37.610619469026602</v>
      </c>
    </row>
    <row r="4593" spans="1:66" x14ac:dyDescent="0.35">
      <c r="A4593" s="5" t="s">
        <v>21100</v>
      </c>
      <c r="B4593" s="5" t="s">
        <v>313</v>
      </c>
      <c r="C4593" s="5" t="s">
        <v>149</v>
      </c>
      <c r="D4593" s="5" t="s">
        <v>21026</v>
      </c>
      <c r="E4593" s="5" t="s">
        <v>21027</v>
      </c>
      <c r="F4593" s="5" t="s">
        <v>87</v>
      </c>
      <c r="G4593" s="5" t="s">
        <v>21034</v>
      </c>
      <c r="H4593" s="5" t="s">
        <v>162</v>
      </c>
      <c r="K4593" s="5">
        <v>1</v>
      </c>
      <c r="L4593" s="5">
        <v>1</v>
      </c>
      <c r="M4593" s="5">
        <v>0</v>
      </c>
      <c r="N4593" s="5" t="s">
        <v>90</v>
      </c>
      <c r="O4593" s="5">
        <v>37.610619469026602</v>
      </c>
      <c r="P4593" s="5">
        <v>0</v>
      </c>
      <c r="Q4593" s="5">
        <v>0</v>
      </c>
      <c r="R4593" s="5" t="s">
        <v>21101</v>
      </c>
      <c r="T4593" s="5" t="s">
        <v>212</v>
      </c>
      <c r="Y4593" s="5" t="s">
        <v>21037</v>
      </c>
      <c r="Z4593" s="5" t="s">
        <v>21038</v>
      </c>
      <c r="AB4593" s="5" t="s">
        <v>87</v>
      </c>
      <c r="AC4593" s="5" t="s">
        <v>149</v>
      </c>
      <c r="AD4593" s="5" t="s">
        <v>97</v>
      </c>
      <c r="AK4593" s="5" t="s">
        <v>628</v>
      </c>
      <c r="AL4593" s="5" t="s">
        <v>972</v>
      </c>
      <c r="AM4593" s="5" t="s">
        <v>390</v>
      </c>
      <c r="AN4593" s="5" t="s">
        <v>20569</v>
      </c>
      <c r="AO4593" s="5" t="s">
        <v>98</v>
      </c>
      <c r="AP4593" s="5" t="s">
        <v>98</v>
      </c>
      <c r="AT4593" s="5" t="s">
        <v>98</v>
      </c>
      <c r="AX4593" s="5">
        <v>2023</v>
      </c>
      <c r="BA4593" s="5" t="s">
        <v>217</v>
      </c>
      <c r="BD4593" s="5">
        <v>3</v>
      </c>
      <c r="BF4593" s="5" t="s">
        <v>361</v>
      </c>
      <c r="BG4593" s="5" t="s">
        <v>362</v>
      </c>
      <c r="BI4593" s="5">
        <v>9</v>
      </c>
      <c r="BJ4593" s="5">
        <v>11</v>
      </c>
      <c r="BN4593" s="5">
        <f t="shared" si="97"/>
        <v>37.610619469026602</v>
      </c>
    </row>
    <row r="4594" spans="1:66" x14ac:dyDescent="0.35">
      <c r="A4594" s="5" t="s">
        <v>21102</v>
      </c>
      <c r="B4594" s="5" t="s">
        <v>313</v>
      </c>
      <c r="C4594" s="5" t="s">
        <v>149</v>
      </c>
      <c r="D4594" s="5" t="s">
        <v>21026</v>
      </c>
      <c r="E4594" s="5" t="s">
        <v>21027</v>
      </c>
      <c r="F4594" s="5" t="s">
        <v>87</v>
      </c>
      <c r="G4594" s="5" t="s">
        <v>21034</v>
      </c>
      <c r="H4594" s="5" t="s">
        <v>162</v>
      </c>
      <c r="K4594" s="5">
        <v>1</v>
      </c>
      <c r="L4594" s="5">
        <v>1</v>
      </c>
      <c r="M4594" s="5">
        <v>0</v>
      </c>
      <c r="N4594" s="5" t="s">
        <v>90</v>
      </c>
      <c r="O4594" s="5">
        <v>37.610619469026602</v>
      </c>
      <c r="P4594" s="5">
        <v>0</v>
      </c>
      <c r="Q4594" s="5">
        <v>0</v>
      </c>
      <c r="R4594" s="5" t="s">
        <v>21103</v>
      </c>
      <c r="T4594" s="5" t="s">
        <v>212</v>
      </c>
      <c r="Y4594" s="5" t="s">
        <v>21037</v>
      </c>
      <c r="Z4594" s="5" t="s">
        <v>21038</v>
      </c>
      <c r="AB4594" s="5" t="s">
        <v>87</v>
      </c>
      <c r="AC4594" s="5" t="s">
        <v>149</v>
      </c>
      <c r="AD4594" s="5" t="s">
        <v>97</v>
      </c>
      <c r="AK4594" s="5" t="s">
        <v>628</v>
      </c>
      <c r="AL4594" s="5" t="s">
        <v>972</v>
      </c>
      <c r="AM4594" s="5" t="s">
        <v>390</v>
      </c>
      <c r="AN4594" s="5" t="s">
        <v>20569</v>
      </c>
      <c r="AO4594" s="5" t="s">
        <v>98</v>
      </c>
      <c r="AP4594" s="5" t="s">
        <v>98</v>
      </c>
      <c r="AT4594" s="5" t="s">
        <v>98</v>
      </c>
      <c r="AX4594" s="5">
        <v>2023</v>
      </c>
      <c r="BA4594" s="5" t="s">
        <v>217</v>
      </c>
      <c r="BD4594" s="5">
        <v>3</v>
      </c>
      <c r="BF4594" s="5" t="s">
        <v>361</v>
      </c>
      <c r="BG4594" s="5" t="s">
        <v>362</v>
      </c>
      <c r="BI4594" s="5">
        <v>9</v>
      </c>
      <c r="BJ4594" s="5">
        <v>11</v>
      </c>
      <c r="BN4594" s="5">
        <f t="shared" si="97"/>
        <v>37.610619469026602</v>
      </c>
    </row>
    <row r="4595" spans="1:66" x14ac:dyDescent="0.35">
      <c r="A4595" s="5" t="s">
        <v>21104</v>
      </c>
      <c r="B4595" s="5" t="s">
        <v>313</v>
      </c>
      <c r="C4595" s="5" t="s">
        <v>149</v>
      </c>
      <c r="D4595" s="5" t="s">
        <v>21026</v>
      </c>
      <c r="E4595" s="5" t="s">
        <v>21027</v>
      </c>
      <c r="F4595" s="5" t="s">
        <v>87</v>
      </c>
      <c r="G4595" s="5" t="s">
        <v>21034</v>
      </c>
      <c r="H4595" s="5" t="s">
        <v>162</v>
      </c>
      <c r="K4595" s="5">
        <v>1</v>
      </c>
      <c r="L4595" s="5">
        <v>1</v>
      </c>
      <c r="M4595" s="5">
        <v>0</v>
      </c>
      <c r="N4595" s="5" t="s">
        <v>90</v>
      </c>
      <c r="O4595" s="5">
        <v>37.610619469026602</v>
      </c>
      <c r="P4595" s="5">
        <v>0</v>
      </c>
      <c r="Q4595" s="5">
        <v>0</v>
      </c>
      <c r="R4595" s="5" t="s">
        <v>21105</v>
      </c>
      <c r="T4595" s="5" t="s">
        <v>212</v>
      </c>
      <c r="Y4595" s="5" t="s">
        <v>21037</v>
      </c>
      <c r="Z4595" s="5" t="s">
        <v>21038</v>
      </c>
      <c r="AB4595" s="5" t="s">
        <v>87</v>
      </c>
      <c r="AC4595" s="5" t="s">
        <v>149</v>
      </c>
      <c r="AD4595" s="5" t="s">
        <v>97</v>
      </c>
      <c r="AK4595" s="5" t="s">
        <v>628</v>
      </c>
      <c r="AL4595" s="5" t="s">
        <v>972</v>
      </c>
      <c r="AM4595" s="5" t="s">
        <v>390</v>
      </c>
      <c r="AN4595" s="5" t="s">
        <v>20569</v>
      </c>
      <c r="AO4595" s="5" t="s">
        <v>98</v>
      </c>
      <c r="AP4595" s="5" t="s">
        <v>98</v>
      </c>
      <c r="AT4595" s="5" t="s">
        <v>98</v>
      </c>
      <c r="AX4595" s="5">
        <v>2023</v>
      </c>
      <c r="BA4595" s="5" t="s">
        <v>217</v>
      </c>
      <c r="BD4595" s="5">
        <v>3</v>
      </c>
      <c r="BF4595" s="5" t="s">
        <v>361</v>
      </c>
      <c r="BG4595" s="5" t="s">
        <v>362</v>
      </c>
      <c r="BI4595" s="5">
        <v>9</v>
      </c>
      <c r="BJ4595" s="5">
        <v>11</v>
      </c>
      <c r="BN4595" s="5">
        <f t="shared" si="97"/>
        <v>37.610619469026602</v>
      </c>
    </row>
    <row r="4596" spans="1:66" x14ac:dyDescent="0.35">
      <c r="A4596" s="5" t="s">
        <v>21106</v>
      </c>
      <c r="B4596" s="5" t="s">
        <v>313</v>
      </c>
      <c r="C4596" s="5" t="s">
        <v>149</v>
      </c>
      <c r="D4596" s="5" t="s">
        <v>21026</v>
      </c>
      <c r="E4596" s="5" t="s">
        <v>21027</v>
      </c>
      <c r="F4596" s="5" t="s">
        <v>87</v>
      </c>
      <c r="G4596" s="5" t="s">
        <v>21034</v>
      </c>
      <c r="H4596" s="5" t="s">
        <v>162</v>
      </c>
      <c r="K4596" s="5">
        <v>1</v>
      </c>
      <c r="L4596" s="5">
        <v>1</v>
      </c>
      <c r="M4596" s="5">
        <v>0</v>
      </c>
      <c r="N4596" s="5" t="s">
        <v>90</v>
      </c>
      <c r="O4596" s="5">
        <v>37.610619469026602</v>
      </c>
      <c r="P4596" s="5">
        <v>0</v>
      </c>
      <c r="Q4596" s="5">
        <v>0</v>
      </c>
      <c r="R4596" s="5" t="s">
        <v>21107</v>
      </c>
      <c r="T4596" s="5" t="s">
        <v>21108</v>
      </c>
      <c r="Y4596" s="5" t="s">
        <v>21037</v>
      </c>
      <c r="Z4596" s="5" t="s">
        <v>21038</v>
      </c>
      <c r="AB4596" s="5" t="s">
        <v>87</v>
      </c>
      <c r="AC4596" s="5" t="s">
        <v>149</v>
      </c>
      <c r="AD4596" s="5" t="s">
        <v>97</v>
      </c>
      <c r="AK4596" s="5" t="s">
        <v>628</v>
      </c>
      <c r="AL4596" s="5" t="s">
        <v>972</v>
      </c>
      <c r="AM4596" s="5" t="s">
        <v>390</v>
      </c>
      <c r="AN4596" s="5" t="s">
        <v>20569</v>
      </c>
      <c r="AO4596" s="5" t="s">
        <v>98</v>
      </c>
      <c r="AP4596" s="5" t="s">
        <v>98</v>
      </c>
      <c r="AT4596" s="5" t="s">
        <v>98</v>
      </c>
      <c r="AX4596" s="5">
        <v>2023</v>
      </c>
      <c r="BA4596" s="5" t="s">
        <v>217</v>
      </c>
      <c r="BD4596" s="5">
        <v>3</v>
      </c>
      <c r="BF4596" s="5" t="s">
        <v>361</v>
      </c>
      <c r="BG4596" s="5" t="s">
        <v>362</v>
      </c>
      <c r="BI4596" s="5">
        <v>9</v>
      </c>
      <c r="BJ4596" s="5">
        <v>11</v>
      </c>
      <c r="BN4596" s="5">
        <f t="shared" si="97"/>
        <v>37.610619469026602</v>
      </c>
    </row>
    <row r="4597" spans="1:66" x14ac:dyDescent="0.35">
      <c r="A4597" s="5" t="s">
        <v>21109</v>
      </c>
      <c r="B4597" s="5" t="s">
        <v>313</v>
      </c>
      <c r="C4597" s="5" t="s">
        <v>149</v>
      </c>
      <c r="D4597" s="5" t="s">
        <v>21026</v>
      </c>
      <c r="E4597" s="5" t="s">
        <v>21027</v>
      </c>
      <c r="F4597" s="5" t="s">
        <v>87</v>
      </c>
      <c r="G4597" s="5" t="s">
        <v>21034</v>
      </c>
      <c r="H4597" s="5" t="s">
        <v>162</v>
      </c>
      <c r="K4597" s="5">
        <v>1</v>
      </c>
      <c r="L4597" s="5">
        <v>1</v>
      </c>
      <c r="M4597" s="5">
        <v>0</v>
      </c>
      <c r="N4597" s="5" t="s">
        <v>90</v>
      </c>
      <c r="O4597" s="5">
        <v>37.610619469026602</v>
      </c>
      <c r="P4597" s="5">
        <v>0</v>
      </c>
      <c r="Q4597" s="5">
        <v>0</v>
      </c>
      <c r="R4597" s="5" t="s">
        <v>21110</v>
      </c>
      <c r="T4597" s="5" t="s">
        <v>21108</v>
      </c>
      <c r="Y4597" s="5" t="s">
        <v>21037</v>
      </c>
      <c r="Z4597" s="5" t="s">
        <v>21038</v>
      </c>
      <c r="AB4597" s="5" t="s">
        <v>87</v>
      </c>
      <c r="AC4597" s="5" t="s">
        <v>149</v>
      </c>
      <c r="AD4597" s="5" t="s">
        <v>97</v>
      </c>
      <c r="AK4597" s="5" t="s">
        <v>628</v>
      </c>
      <c r="AL4597" s="5" t="s">
        <v>972</v>
      </c>
      <c r="AM4597" s="5" t="s">
        <v>390</v>
      </c>
      <c r="AN4597" s="5" t="s">
        <v>20569</v>
      </c>
      <c r="AO4597" s="5" t="s">
        <v>98</v>
      </c>
      <c r="AP4597" s="5" t="s">
        <v>98</v>
      </c>
      <c r="AT4597" s="5" t="s">
        <v>98</v>
      </c>
      <c r="AX4597" s="5">
        <v>2023</v>
      </c>
      <c r="BA4597" s="5" t="s">
        <v>217</v>
      </c>
      <c r="BD4597" s="5">
        <v>3</v>
      </c>
      <c r="BF4597" s="5" t="s">
        <v>361</v>
      </c>
      <c r="BG4597" s="5" t="s">
        <v>362</v>
      </c>
      <c r="BI4597" s="5">
        <v>9</v>
      </c>
      <c r="BJ4597" s="5">
        <v>11</v>
      </c>
      <c r="BN4597" s="5">
        <f t="shared" si="97"/>
        <v>37.610619469026602</v>
      </c>
    </row>
    <row r="4598" spans="1:66" x14ac:dyDescent="0.35">
      <c r="A4598" s="5" t="s">
        <v>21111</v>
      </c>
      <c r="B4598" s="5" t="s">
        <v>313</v>
      </c>
      <c r="C4598" s="5" t="s">
        <v>149</v>
      </c>
      <c r="D4598" s="5" t="s">
        <v>21026</v>
      </c>
      <c r="E4598" s="5" t="s">
        <v>21027</v>
      </c>
      <c r="F4598" s="5" t="s">
        <v>87</v>
      </c>
      <c r="G4598" s="5" t="s">
        <v>21034</v>
      </c>
      <c r="H4598" s="5" t="s">
        <v>162</v>
      </c>
      <c r="K4598" s="5">
        <v>1</v>
      </c>
      <c r="L4598" s="5">
        <v>1</v>
      </c>
      <c r="M4598" s="5">
        <v>0</v>
      </c>
      <c r="N4598" s="5" t="s">
        <v>90</v>
      </c>
      <c r="O4598" s="5">
        <v>37.610619469026602</v>
      </c>
      <c r="P4598" s="5">
        <v>0</v>
      </c>
      <c r="Q4598" s="5">
        <v>0</v>
      </c>
      <c r="R4598" s="5" t="s">
        <v>21112</v>
      </c>
      <c r="T4598" s="5" t="s">
        <v>21108</v>
      </c>
      <c r="Y4598" s="5" t="s">
        <v>21037</v>
      </c>
      <c r="Z4598" s="5" t="s">
        <v>21038</v>
      </c>
      <c r="AB4598" s="5" t="s">
        <v>87</v>
      </c>
      <c r="AC4598" s="5" t="s">
        <v>149</v>
      </c>
      <c r="AD4598" s="5" t="s">
        <v>97</v>
      </c>
      <c r="AK4598" s="5" t="s">
        <v>628</v>
      </c>
      <c r="AL4598" s="5" t="s">
        <v>972</v>
      </c>
      <c r="AM4598" s="5" t="s">
        <v>390</v>
      </c>
      <c r="AN4598" s="5" t="s">
        <v>20569</v>
      </c>
      <c r="AO4598" s="5" t="s">
        <v>98</v>
      </c>
      <c r="AP4598" s="5" t="s">
        <v>98</v>
      </c>
      <c r="AT4598" s="5" t="s">
        <v>98</v>
      </c>
      <c r="AX4598" s="5">
        <v>2023</v>
      </c>
      <c r="BA4598" s="5" t="s">
        <v>217</v>
      </c>
      <c r="BD4598" s="5">
        <v>3</v>
      </c>
      <c r="BF4598" s="5" t="s">
        <v>361</v>
      </c>
      <c r="BG4598" s="5" t="s">
        <v>362</v>
      </c>
      <c r="BI4598" s="5">
        <v>9</v>
      </c>
      <c r="BJ4598" s="5">
        <v>11</v>
      </c>
      <c r="BN4598" s="5">
        <f t="shared" si="97"/>
        <v>37.610619469026602</v>
      </c>
    </row>
    <row r="4599" spans="1:66" x14ac:dyDescent="0.35">
      <c r="A4599" s="5" t="s">
        <v>21113</v>
      </c>
      <c r="B4599" s="5" t="s">
        <v>313</v>
      </c>
      <c r="C4599" s="5" t="s">
        <v>149</v>
      </c>
      <c r="D4599" s="5" t="s">
        <v>21026</v>
      </c>
      <c r="E4599" s="5" t="s">
        <v>21027</v>
      </c>
      <c r="F4599" s="5" t="s">
        <v>87</v>
      </c>
      <c r="G4599" s="5" t="s">
        <v>21034</v>
      </c>
      <c r="H4599" s="5" t="s">
        <v>162</v>
      </c>
      <c r="K4599" s="5">
        <v>1</v>
      </c>
      <c r="L4599" s="5">
        <v>1</v>
      </c>
      <c r="M4599" s="5">
        <v>0</v>
      </c>
      <c r="N4599" s="5" t="s">
        <v>90</v>
      </c>
      <c r="O4599" s="5">
        <v>37.610619469026602</v>
      </c>
      <c r="P4599" s="5">
        <v>0</v>
      </c>
      <c r="Q4599" s="5">
        <v>0</v>
      </c>
      <c r="R4599" s="5" t="s">
        <v>21114</v>
      </c>
      <c r="T4599" s="5" t="s">
        <v>21108</v>
      </c>
      <c r="Y4599" s="5" t="s">
        <v>21037</v>
      </c>
      <c r="Z4599" s="5" t="s">
        <v>21038</v>
      </c>
      <c r="AB4599" s="5" t="s">
        <v>87</v>
      </c>
      <c r="AC4599" s="5" t="s">
        <v>149</v>
      </c>
      <c r="AD4599" s="5" t="s">
        <v>97</v>
      </c>
      <c r="AK4599" s="5" t="s">
        <v>628</v>
      </c>
      <c r="AL4599" s="5" t="s">
        <v>972</v>
      </c>
      <c r="AM4599" s="5" t="s">
        <v>390</v>
      </c>
      <c r="AN4599" s="5" t="s">
        <v>20569</v>
      </c>
      <c r="AO4599" s="5" t="s">
        <v>98</v>
      </c>
      <c r="AP4599" s="5" t="s">
        <v>98</v>
      </c>
      <c r="AT4599" s="5" t="s">
        <v>98</v>
      </c>
      <c r="AX4599" s="5">
        <v>2023</v>
      </c>
      <c r="BA4599" s="5" t="s">
        <v>217</v>
      </c>
      <c r="BD4599" s="5">
        <v>3</v>
      </c>
      <c r="BF4599" s="5" t="s">
        <v>361</v>
      </c>
      <c r="BG4599" s="5" t="s">
        <v>362</v>
      </c>
      <c r="BI4599" s="5">
        <v>9</v>
      </c>
      <c r="BJ4599" s="5">
        <v>11</v>
      </c>
      <c r="BN4599" s="5">
        <f t="shared" si="97"/>
        <v>37.610619469026602</v>
      </c>
    </row>
    <row r="4600" spans="1:66" x14ac:dyDescent="0.35">
      <c r="A4600" s="5" t="s">
        <v>21115</v>
      </c>
      <c r="B4600" s="5" t="s">
        <v>313</v>
      </c>
      <c r="C4600" s="5" t="s">
        <v>149</v>
      </c>
      <c r="D4600" s="5" t="s">
        <v>21026</v>
      </c>
      <c r="E4600" s="5" t="s">
        <v>21027</v>
      </c>
      <c r="F4600" s="5" t="s">
        <v>87</v>
      </c>
      <c r="G4600" s="5" t="s">
        <v>21034</v>
      </c>
      <c r="H4600" s="5" t="s">
        <v>162</v>
      </c>
      <c r="K4600" s="5">
        <v>1</v>
      </c>
      <c r="L4600" s="5">
        <v>1</v>
      </c>
      <c r="M4600" s="5">
        <v>0</v>
      </c>
      <c r="N4600" s="5" t="s">
        <v>90</v>
      </c>
      <c r="O4600" s="5">
        <v>37.610619469026602</v>
      </c>
      <c r="P4600" s="5">
        <v>0</v>
      </c>
      <c r="Q4600" s="5">
        <v>0</v>
      </c>
      <c r="R4600" s="5" t="s">
        <v>21116</v>
      </c>
      <c r="T4600" s="5" t="s">
        <v>21108</v>
      </c>
      <c r="Y4600" s="5" t="s">
        <v>21037</v>
      </c>
      <c r="Z4600" s="5" t="s">
        <v>21038</v>
      </c>
      <c r="AB4600" s="5" t="s">
        <v>87</v>
      </c>
      <c r="AC4600" s="5" t="s">
        <v>149</v>
      </c>
      <c r="AD4600" s="5" t="s">
        <v>97</v>
      </c>
      <c r="AK4600" s="5" t="s">
        <v>628</v>
      </c>
      <c r="AL4600" s="5" t="s">
        <v>972</v>
      </c>
      <c r="AM4600" s="5" t="s">
        <v>390</v>
      </c>
      <c r="AN4600" s="5" t="s">
        <v>20569</v>
      </c>
      <c r="AO4600" s="5" t="s">
        <v>98</v>
      </c>
      <c r="AP4600" s="5" t="s">
        <v>98</v>
      </c>
      <c r="AT4600" s="5" t="s">
        <v>98</v>
      </c>
      <c r="AX4600" s="5">
        <v>2023</v>
      </c>
      <c r="BA4600" s="5" t="s">
        <v>217</v>
      </c>
      <c r="BD4600" s="5">
        <v>3</v>
      </c>
      <c r="BF4600" s="5" t="s">
        <v>361</v>
      </c>
      <c r="BG4600" s="5" t="s">
        <v>362</v>
      </c>
      <c r="BI4600" s="5">
        <v>9</v>
      </c>
      <c r="BJ4600" s="5">
        <v>11</v>
      </c>
      <c r="BN4600" s="5">
        <f t="shared" si="97"/>
        <v>37.610619469026602</v>
      </c>
    </row>
    <row r="4601" spans="1:66" x14ac:dyDescent="0.35">
      <c r="A4601" s="5" t="s">
        <v>21117</v>
      </c>
      <c r="B4601" s="5" t="s">
        <v>313</v>
      </c>
      <c r="C4601" s="5" t="s">
        <v>149</v>
      </c>
      <c r="D4601" s="5" t="s">
        <v>21026</v>
      </c>
      <c r="E4601" s="5" t="s">
        <v>21027</v>
      </c>
      <c r="F4601" s="5" t="s">
        <v>87</v>
      </c>
      <c r="G4601" s="5" t="s">
        <v>21034</v>
      </c>
      <c r="H4601" s="5" t="s">
        <v>162</v>
      </c>
      <c r="K4601" s="5">
        <v>1</v>
      </c>
      <c r="L4601" s="5">
        <v>1</v>
      </c>
      <c r="M4601" s="5">
        <v>0</v>
      </c>
      <c r="N4601" s="5" t="s">
        <v>90</v>
      </c>
      <c r="O4601" s="5">
        <v>37.610619469026602</v>
      </c>
      <c r="P4601" s="5">
        <v>0</v>
      </c>
      <c r="Q4601" s="5">
        <v>0</v>
      </c>
      <c r="R4601" s="5" t="s">
        <v>21118</v>
      </c>
      <c r="T4601" s="5" t="s">
        <v>21108</v>
      </c>
      <c r="Y4601" s="5" t="s">
        <v>21037</v>
      </c>
      <c r="Z4601" s="5" t="s">
        <v>21038</v>
      </c>
      <c r="AB4601" s="5" t="s">
        <v>87</v>
      </c>
      <c r="AC4601" s="5" t="s">
        <v>149</v>
      </c>
      <c r="AD4601" s="5" t="s">
        <v>97</v>
      </c>
      <c r="AK4601" s="5" t="s">
        <v>628</v>
      </c>
      <c r="AL4601" s="5" t="s">
        <v>972</v>
      </c>
      <c r="AM4601" s="5" t="s">
        <v>390</v>
      </c>
      <c r="AN4601" s="5" t="s">
        <v>20569</v>
      </c>
      <c r="AO4601" s="5" t="s">
        <v>98</v>
      </c>
      <c r="AP4601" s="5" t="s">
        <v>98</v>
      </c>
      <c r="AT4601" s="5" t="s">
        <v>98</v>
      </c>
      <c r="AX4601" s="5">
        <v>2023</v>
      </c>
      <c r="BA4601" s="5" t="s">
        <v>217</v>
      </c>
      <c r="BD4601" s="5">
        <v>3</v>
      </c>
      <c r="BF4601" s="5" t="s">
        <v>361</v>
      </c>
      <c r="BG4601" s="5" t="s">
        <v>362</v>
      </c>
      <c r="BI4601" s="5">
        <v>9</v>
      </c>
      <c r="BJ4601" s="5">
        <v>11</v>
      </c>
      <c r="BN4601" s="5">
        <f t="shared" si="97"/>
        <v>37.610619469026602</v>
      </c>
    </row>
    <row r="4602" spans="1:66" x14ac:dyDescent="0.35">
      <c r="A4602" s="5" t="s">
        <v>21119</v>
      </c>
      <c r="B4602" s="5" t="s">
        <v>313</v>
      </c>
      <c r="C4602" s="5" t="s">
        <v>149</v>
      </c>
      <c r="D4602" s="5" t="s">
        <v>21026</v>
      </c>
      <c r="E4602" s="5" t="s">
        <v>21027</v>
      </c>
      <c r="F4602" s="5" t="s">
        <v>87</v>
      </c>
      <c r="G4602" s="5" t="s">
        <v>21034</v>
      </c>
      <c r="H4602" s="5" t="s">
        <v>162</v>
      </c>
      <c r="K4602" s="5">
        <v>1</v>
      </c>
      <c r="L4602" s="5">
        <v>1</v>
      </c>
      <c r="M4602" s="5">
        <v>0</v>
      </c>
      <c r="N4602" s="5" t="s">
        <v>90</v>
      </c>
      <c r="O4602" s="5">
        <v>37.610619469026602</v>
      </c>
      <c r="P4602" s="5">
        <v>0</v>
      </c>
      <c r="Q4602" s="5">
        <v>0</v>
      </c>
      <c r="R4602" s="5" t="s">
        <v>21120</v>
      </c>
      <c r="T4602" s="5" t="s">
        <v>21108</v>
      </c>
      <c r="Y4602" s="5" t="s">
        <v>21037</v>
      </c>
      <c r="Z4602" s="5" t="s">
        <v>21038</v>
      </c>
      <c r="AB4602" s="5" t="s">
        <v>87</v>
      </c>
      <c r="AC4602" s="5" t="s">
        <v>149</v>
      </c>
      <c r="AD4602" s="5" t="s">
        <v>97</v>
      </c>
      <c r="AK4602" s="5" t="s">
        <v>628</v>
      </c>
      <c r="AL4602" s="5" t="s">
        <v>972</v>
      </c>
      <c r="AM4602" s="5" t="s">
        <v>390</v>
      </c>
      <c r="AN4602" s="5" t="s">
        <v>20569</v>
      </c>
      <c r="AO4602" s="5" t="s">
        <v>98</v>
      </c>
      <c r="AP4602" s="5" t="s">
        <v>98</v>
      </c>
      <c r="AT4602" s="5" t="s">
        <v>98</v>
      </c>
      <c r="AX4602" s="5">
        <v>2023</v>
      </c>
      <c r="BA4602" s="5" t="s">
        <v>217</v>
      </c>
      <c r="BD4602" s="5">
        <v>3</v>
      </c>
      <c r="BF4602" s="5" t="s">
        <v>361</v>
      </c>
      <c r="BG4602" s="5" t="s">
        <v>362</v>
      </c>
      <c r="BI4602" s="5">
        <v>9</v>
      </c>
      <c r="BJ4602" s="5">
        <v>11</v>
      </c>
      <c r="BN4602" s="5">
        <f t="shared" si="97"/>
        <v>37.610619469026602</v>
      </c>
    </row>
    <row r="4603" spans="1:66" x14ac:dyDescent="0.35">
      <c r="A4603" s="5" t="s">
        <v>21121</v>
      </c>
      <c r="B4603" s="5" t="s">
        <v>313</v>
      </c>
      <c r="C4603" s="5" t="s">
        <v>149</v>
      </c>
      <c r="D4603" s="5" t="s">
        <v>21026</v>
      </c>
      <c r="E4603" s="5" t="s">
        <v>21027</v>
      </c>
      <c r="F4603" s="5" t="s">
        <v>87</v>
      </c>
      <c r="G4603" s="5" t="s">
        <v>21034</v>
      </c>
      <c r="H4603" s="5" t="s">
        <v>162</v>
      </c>
      <c r="K4603" s="5">
        <v>1</v>
      </c>
      <c r="L4603" s="5">
        <v>1</v>
      </c>
      <c r="M4603" s="5">
        <v>0</v>
      </c>
      <c r="N4603" s="5" t="s">
        <v>90</v>
      </c>
      <c r="O4603" s="5">
        <v>37.610619469026602</v>
      </c>
      <c r="P4603" s="5">
        <v>0</v>
      </c>
      <c r="Q4603" s="5">
        <v>0</v>
      </c>
      <c r="R4603" s="5" t="s">
        <v>21122</v>
      </c>
      <c r="T4603" s="5" t="s">
        <v>21108</v>
      </c>
      <c r="Y4603" s="5" t="s">
        <v>21037</v>
      </c>
      <c r="Z4603" s="5" t="s">
        <v>21038</v>
      </c>
      <c r="AB4603" s="5" t="s">
        <v>87</v>
      </c>
      <c r="AC4603" s="5" t="s">
        <v>149</v>
      </c>
      <c r="AD4603" s="5" t="s">
        <v>97</v>
      </c>
      <c r="AK4603" s="5" t="s">
        <v>628</v>
      </c>
      <c r="AL4603" s="5" t="s">
        <v>972</v>
      </c>
      <c r="AM4603" s="5" t="s">
        <v>390</v>
      </c>
      <c r="AN4603" s="5" t="s">
        <v>20569</v>
      </c>
      <c r="AO4603" s="5" t="s">
        <v>98</v>
      </c>
      <c r="AP4603" s="5" t="s">
        <v>98</v>
      </c>
      <c r="AT4603" s="5" t="s">
        <v>98</v>
      </c>
      <c r="AX4603" s="5">
        <v>2023</v>
      </c>
      <c r="BA4603" s="5" t="s">
        <v>217</v>
      </c>
      <c r="BD4603" s="5">
        <v>3</v>
      </c>
      <c r="BF4603" s="5" t="s">
        <v>361</v>
      </c>
      <c r="BG4603" s="5" t="s">
        <v>362</v>
      </c>
      <c r="BI4603" s="5">
        <v>9</v>
      </c>
      <c r="BJ4603" s="5">
        <v>11</v>
      </c>
      <c r="BN4603" s="5">
        <f t="shared" si="97"/>
        <v>37.610619469026602</v>
      </c>
    </row>
    <row r="4604" spans="1:66" x14ac:dyDescent="0.35">
      <c r="A4604" s="5" t="s">
        <v>21123</v>
      </c>
      <c r="B4604" s="5" t="s">
        <v>313</v>
      </c>
      <c r="C4604" s="5" t="s">
        <v>149</v>
      </c>
      <c r="D4604" s="5" t="s">
        <v>3176</v>
      </c>
      <c r="E4604" s="5" t="s">
        <v>3177</v>
      </c>
      <c r="F4604" s="5" t="s">
        <v>87</v>
      </c>
      <c r="G4604" s="5" t="s">
        <v>21034</v>
      </c>
      <c r="H4604" s="5" t="s">
        <v>162</v>
      </c>
      <c r="K4604" s="5">
        <v>1</v>
      </c>
      <c r="L4604" s="5">
        <v>0</v>
      </c>
      <c r="M4604" s="5">
        <v>1</v>
      </c>
      <c r="N4604" s="5" t="s">
        <v>154</v>
      </c>
      <c r="O4604" s="5">
        <v>0</v>
      </c>
      <c r="P4604" s="5">
        <v>0</v>
      </c>
      <c r="Q4604" s="5">
        <v>0</v>
      </c>
      <c r="R4604" s="5" t="s">
        <v>21124</v>
      </c>
      <c r="U4604" s="5" t="s">
        <v>21125</v>
      </c>
      <c r="Y4604" s="5" t="s">
        <v>21037</v>
      </c>
      <c r="Z4604" s="5" t="s">
        <v>21038</v>
      </c>
      <c r="AB4604" s="5" t="s">
        <v>87</v>
      </c>
      <c r="AC4604" s="5" t="s">
        <v>149</v>
      </c>
      <c r="AD4604" s="5" t="s">
        <v>97</v>
      </c>
      <c r="AE4604" s="5" t="s">
        <v>98</v>
      </c>
      <c r="AK4604" s="5" t="s">
        <v>628</v>
      </c>
      <c r="AL4604" s="5" t="s">
        <v>972</v>
      </c>
      <c r="AM4604" s="5" t="s">
        <v>390</v>
      </c>
      <c r="AN4604" s="5" t="s">
        <v>20569</v>
      </c>
      <c r="AO4604" s="5" t="s">
        <v>157</v>
      </c>
      <c r="AP4604" s="5" t="s">
        <v>158</v>
      </c>
      <c r="AT4604" s="5" t="s">
        <v>21032</v>
      </c>
      <c r="BF4604" s="5" t="s">
        <v>361</v>
      </c>
      <c r="BG4604" s="5" t="s">
        <v>362</v>
      </c>
      <c r="BI4604" s="5">
        <v>9</v>
      </c>
      <c r="BJ4604" s="5">
        <v>11</v>
      </c>
      <c r="BN4604" s="5">
        <f t="shared" si="97"/>
        <v>0</v>
      </c>
    </row>
    <row r="4605" spans="1:66" x14ac:dyDescent="0.35">
      <c r="A4605" s="5" t="s">
        <v>21126</v>
      </c>
      <c r="B4605" s="5" t="s">
        <v>313</v>
      </c>
      <c r="C4605" s="5" t="s">
        <v>149</v>
      </c>
      <c r="D4605" s="5" t="s">
        <v>3176</v>
      </c>
      <c r="E4605" s="5" t="s">
        <v>3177</v>
      </c>
      <c r="F4605" s="5" t="s">
        <v>87</v>
      </c>
      <c r="G4605" s="5" t="s">
        <v>21034</v>
      </c>
      <c r="H4605" s="5" t="s">
        <v>162</v>
      </c>
      <c r="K4605" s="5">
        <v>1</v>
      </c>
      <c r="L4605" s="5">
        <v>0</v>
      </c>
      <c r="M4605" s="5">
        <v>1</v>
      </c>
      <c r="N4605" s="5" t="s">
        <v>154</v>
      </c>
      <c r="O4605" s="5">
        <v>0</v>
      </c>
      <c r="P4605" s="5">
        <v>0</v>
      </c>
      <c r="Q4605" s="5">
        <v>0</v>
      </c>
      <c r="R4605" s="5" t="s">
        <v>21127</v>
      </c>
      <c r="U4605" s="5" t="s">
        <v>21128</v>
      </c>
      <c r="Y4605" s="5" t="s">
        <v>21037</v>
      </c>
      <c r="Z4605" s="5" t="s">
        <v>21038</v>
      </c>
      <c r="AB4605" s="5" t="s">
        <v>87</v>
      </c>
      <c r="AC4605" s="5" t="s">
        <v>149</v>
      </c>
      <c r="AD4605" s="5" t="s">
        <v>97</v>
      </c>
      <c r="AE4605" s="5" t="s">
        <v>98</v>
      </c>
      <c r="AK4605" s="5" t="s">
        <v>628</v>
      </c>
      <c r="AL4605" s="5" t="s">
        <v>972</v>
      </c>
      <c r="AM4605" s="5" t="s">
        <v>390</v>
      </c>
      <c r="AN4605" s="5" t="s">
        <v>20569</v>
      </c>
      <c r="AO4605" s="5" t="s">
        <v>157</v>
      </c>
      <c r="AP4605" s="5" t="s">
        <v>158</v>
      </c>
      <c r="AT4605" s="5" t="s">
        <v>21032</v>
      </c>
      <c r="BF4605" s="5" t="s">
        <v>361</v>
      </c>
      <c r="BG4605" s="5" t="s">
        <v>362</v>
      </c>
      <c r="BI4605" s="5">
        <v>9</v>
      </c>
      <c r="BJ4605" s="5">
        <v>11</v>
      </c>
      <c r="BN4605" s="5">
        <f t="shared" si="97"/>
        <v>0</v>
      </c>
    </row>
    <row r="4606" spans="1:66" x14ac:dyDescent="0.35">
      <c r="A4606" s="5" t="s">
        <v>21129</v>
      </c>
      <c r="B4606" s="5" t="s">
        <v>313</v>
      </c>
      <c r="C4606" s="5" t="s">
        <v>149</v>
      </c>
      <c r="D4606" s="5" t="s">
        <v>3176</v>
      </c>
      <c r="E4606" s="5" t="s">
        <v>3177</v>
      </c>
      <c r="F4606" s="5" t="s">
        <v>87</v>
      </c>
      <c r="G4606" s="5" t="s">
        <v>21034</v>
      </c>
      <c r="H4606" s="5" t="s">
        <v>162</v>
      </c>
      <c r="K4606" s="5">
        <v>1</v>
      </c>
      <c r="L4606" s="5">
        <v>0</v>
      </c>
      <c r="M4606" s="5">
        <v>1</v>
      </c>
      <c r="N4606" s="5" t="s">
        <v>154</v>
      </c>
      <c r="O4606" s="5">
        <v>0</v>
      </c>
      <c r="P4606" s="5">
        <v>0</v>
      </c>
      <c r="Q4606" s="5">
        <v>0</v>
      </c>
      <c r="R4606" s="5" t="s">
        <v>21130</v>
      </c>
      <c r="U4606" s="5" t="s">
        <v>21131</v>
      </c>
      <c r="Y4606" s="5" t="s">
        <v>21037</v>
      </c>
      <c r="Z4606" s="5" t="s">
        <v>21038</v>
      </c>
      <c r="AB4606" s="5" t="s">
        <v>87</v>
      </c>
      <c r="AC4606" s="5" t="s">
        <v>149</v>
      </c>
      <c r="AD4606" s="5" t="s">
        <v>97</v>
      </c>
      <c r="AE4606" s="5" t="s">
        <v>98</v>
      </c>
      <c r="AK4606" s="5" t="s">
        <v>628</v>
      </c>
      <c r="AL4606" s="5" t="s">
        <v>972</v>
      </c>
      <c r="AM4606" s="5" t="s">
        <v>390</v>
      </c>
      <c r="AN4606" s="5" t="s">
        <v>20569</v>
      </c>
      <c r="AO4606" s="5" t="s">
        <v>157</v>
      </c>
      <c r="AP4606" s="5" t="s">
        <v>158</v>
      </c>
      <c r="AT4606" s="5" t="s">
        <v>21032</v>
      </c>
      <c r="BF4606" s="5" t="s">
        <v>361</v>
      </c>
      <c r="BG4606" s="5" t="s">
        <v>362</v>
      </c>
      <c r="BI4606" s="5">
        <v>9</v>
      </c>
      <c r="BJ4606" s="5">
        <v>11</v>
      </c>
      <c r="BN4606" s="5">
        <f t="shared" si="97"/>
        <v>0</v>
      </c>
    </row>
    <row r="4607" spans="1:66" x14ac:dyDescent="0.35">
      <c r="A4607" s="5" t="s">
        <v>21132</v>
      </c>
      <c r="B4607" s="5" t="s">
        <v>313</v>
      </c>
      <c r="C4607" s="5" t="s">
        <v>149</v>
      </c>
      <c r="D4607" s="5" t="s">
        <v>3176</v>
      </c>
      <c r="E4607" s="5" t="s">
        <v>3177</v>
      </c>
      <c r="F4607" s="5" t="s">
        <v>87</v>
      </c>
      <c r="G4607" s="5" t="s">
        <v>21034</v>
      </c>
      <c r="H4607" s="5" t="s">
        <v>162</v>
      </c>
      <c r="K4607" s="5">
        <v>1</v>
      </c>
      <c r="L4607" s="5">
        <v>0</v>
      </c>
      <c r="M4607" s="5">
        <v>1</v>
      </c>
      <c r="N4607" s="5" t="s">
        <v>154</v>
      </c>
      <c r="O4607" s="5">
        <v>0</v>
      </c>
      <c r="P4607" s="5">
        <v>0</v>
      </c>
      <c r="Q4607" s="5">
        <v>0</v>
      </c>
      <c r="R4607" s="5" t="s">
        <v>21133</v>
      </c>
      <c r="U4607" s="5" t="s">
        <v>21134</v>
      </c>
      <c r="Y4607" s="5" t="s">
        <v>21037</v>
      </c>
      <c r="Z4607" s="5" t="s">
        <v>21038</v>
      </c>
      <c r="AB4607" s="5" t="s">
        <v>87</v>
      </c>
      <c r="AC4607" s="5" t="s">
        <v>149</v>
      </c>
      <c r="AD4607" s="5" t="s">
        <v>97</v>
      </c>
      <c r="AE4607" s="5" t="s">
        <v>98</v>
      </c>
      <c r="AK4607" s="5" t="s">
        <v>628</v>
      </c>
      <c r="AL4607" s="5" t="s">
        <v>972</v>
      </c>
      <c r="AM4607" s="5" t="s">
        <v>390</v>
      </c>
      <c r="AN4607" s="5" t="s">
        <v>20569</v>
      </c>
      <c r="AO4607" s="5" t="s">
        <v>157</v>
      </c>
      <c r="AP4607" s="5" t="s">
        <v>158</v>
      </c>
      <c r="AT4607" s="5" t="s">
        <v>21032</v>
      </c>
      <c r="BF4607" s="5" t="s">
        <v>361</v>
      </c>
      <c r="BG4607" s="5" t="s">
        <v>362</v>
      </c>
      <c r="BI4607" s="5">
        <v>9</v>
      </c>
      <c r="BJ4607" s="5">
        <v>11</v>
      </c>
      <c r="BN4607" s="5">
        <f t="shared" si="97"/>
        <v>0</v>
      </c>
    </row>
    <row r="4608" spans="1:66" x14ac:dyDescent="0.35">
      <c r="A4608" s="5" t="s">
        <v>21135</v>
      </c>
      <c r="B4608" s="5" t="s">
        <v>313</v>
      </c>
      <c r="C4608" s="5" t="s">
        <v>149</v>
      </c>
      <c r="D4608" s="5" t="s">
        <v>3176</v>
      </c>
      <c r="E4608" s="5" t="s">
        <v>3177</v>
      </c>
      <c r="F4608" s="5" t="s">
        <v>87</v>
      </c>
      <c r="G4608" s="5" t="s">
        <v>21034</v>
      </c>
      <c r="H4608" s="5" t="s">
        <v>162</v>
      </c>
      <c r="K4608" s="5">
        <v>1</v>
      </c>
      <c r="L4608" s="5">
        <v>0</v>
      </c>
      <c r="M4608" s="5">
        <v>1</v>
      </c>
      <c r="N4608" s="5" t="s">
        <v>154</v>
      </c>
      <c r="O4608" s="5">
        <v>0</v>
      </c>
      <c r="P4608" s="5">
        <v>0</v>
      </c>
      <c r="Q4608" s="5">
        <v>0</v>
      </c>
      <c r="R4608" s="5" t="s">
        <v>21136</v>
      </c>
      <c r="U4608" s="5" t="s">
        <v>21137</v>
      </c>
      <c r="Y4608" s="5" t="s">
        <v>21037</v>
      </c>
      <c r="Z4608" s="5" t="s">
        <v>21038</v>
      </c>
      <c r="AB4608" s="5" t="s">
        <v>87</v>
      </c>
      <c r="AC4608" s="5" t="s">
        <v>149</v>
      </c>
      <c r="AD4608" s="5" t="s">
        <v>97</v>
      </c>
      <c r="AE4608" s="5" t="s">
        <v>98</v>
      </c>
      <c r="AK4608" s="5" t="s">
        <v>628</v>
      </c>
      <c r="AL4608" s="5" t="s">
        <v>972</v>
      </c>
      <c r="AM4608" s="5" t="s">
        <v>390</v>
      </c>
      <c r="AN4608" s="5" t="s">
        <v>20569</v>
      </c>
      <c r="AO4608" s="5" t="s">
        <v>157</v>
      </c>
      <c r="AP4608" s="5" t="s">
        <v>158</v>
      </c>
      <c r="AT4608" s="5" t="s">
        <v>21032</v>
      </c>
      <c r="BF4608" s="5" t="s">
        <v>361</v>
      </c>
      <c r="BG4608" s="5" t="s">
        <v>362</v>
      </c>
      <c r="BI4608" s="5">
        <v>9</v>
      </c>
      <c r="BJ4608" s="5">
        <v>11</v>
      </c>
      <c r="BN4608" s="5">
        <f t="shared" si="97"/>
        <v>0</v>
      </c>
    </row>
    <row r="4609" spans="1:66" x14ac:dyDescent="0.35">
      <c r="A4609" s="5" t="s">
        <v>21138</v>
      </c>
      <c r="B4609" s="5" t="s">
        <v>313</v>
      </c>
      <c r="C4609" s="5" t="s">
        <v>149</v>
      </c>
      <c r="D4609" s="5" t="s">
        <v>3176</v>
      </c>
      <c r="E4609" s="5" t="s">
        <v>3177</v>
      </c>
      <c r="F4609" s="5" t="s">
        <v>87</v>
      </c>
      <c r="G4609" s="5" t="s">
        <v>21034</v>
      </c>
      <c r="H4609" s="5" t="s">
        <v>162</v>
      </c>
      <c r="K4609" s="5">
        <v>1</v>
      </c>
      <c r="L4609" s="5">
        <v>0</v>
      </c>
      <c r="M4609" s="5">
        <v>1</v>
      </c>
      <c r="N4609" s="5" t="s">
        <v>154</v>
      </c>
      <c r="O4609" s="5">
        <v>0</v>
      </c>
      <c r="P4609" s="5">
        <v>0</v>
      </c>
      <c r="Q4609" s="5">
        <v>0</v>
      </c>
      <c r="R4609" s="5" t="s">
        <v>21139</v>
      </c>
      <c r="U4609" s="5" t="s">
        <v>21140</v>
      </c>
      <c r="Y4609" s="5" t="s">
        <v>21037</v>
      </c>
      <c r="Z4609" s="5" t="s">
        <v>21038</v>
      </c>
      <c r="AB4609" s="5" t="s">
        <v>87</v>
      </c>
      <c r="AC4609" s="5" t="s">
        <v>149</v>
      </c>
      <c r="AD4609" s="5" t="s">
        <v>97</v>
      </c>
      <c r="AE4609" s="5" t="s">
        <v>98</v>
      </c>
      <c r="AK4609" s="5" t="s">
        <v>628</v>
      </c>
      <c r="AL4609" s="5" t="s">
        <v>972</v>
      </c>
      <c r="AM4609" s="5" t="s">
        <v>390</v>
      </c>
      <c r="AN4609" s="5" t="s">
        <v>20569</v>
      </c>
      <c r="AO4609" s="5" t="s">
        <v>157</v>
      </c>
      <c r="AP4609" s="5" t="s">
        <v>158</v>
      </c>
      <c r="AT4609" s="5" t="s">
        <v>21032</v>
      </c>
      <c r="BF4609" s="5" t="s">
        <v>361</v>
      </c>
      <c r="BG4609" s="5" t="s">
        <v>362</v>
      </c>
      <c r="BI4609" s="5">
        <v>9</v>
      </c>
      <c r="BJ4609" s="5">
        <v>11</v>
      </c>
      <c r="BN4609" s="5">
        <f t="shared" si="97"/>
        <v>0</v>
      </c>
    </row>
    <row r="4610" spans="1:66" x14ac:dyDescent="0.35">
      <c r="A4610" s="5" t="s">
        <v>21141</v>
      </c>
      <c r="B4610" s="5" t="s">
        <v>313</v>
      </c>
      <c r="C4610" s="5" t="s">
        <v>149</v>
      </c>
      <c r="D4610" s="5" t="s">
        <v>3176</v>
      </c>
      <c r="E4610" s="5" t="s">
        <v>3177</v>
      </c>
      <c r="F4610" s="5" t="s">
        <v>87</v>
      </c>
      <c r="G4610" s="5" t="s">
        <v>21034</v>
      </c>
      <c r="H4610" s="5" t="s">
        <v>162</v>
      </c>
      <c r="K4610" s="5">
        <v>1</v>
      </c>
      <c r="L4610" s="5">
        <v>0</v>
      </c>
      <c r="M4610" s="5">
        <v>1</v>
      </c>
      <c r="N4610" s="5" t="s">
        <v>154</v>
      </c>
      <c r="O4610" s="5">
        <v>0</v>
      </c>
      <c r="P4610" s="5">
        <v>0</v>
      </c>
      <c r="Q4610" s="5">
        <v>0</v>
      </c>
      <c r="R4610" s="5" t="s">
        <v>21142</v>
      </c>
      <c r="U4610" s="5" t="s">
        <v>21143</v>
      </c>
      <c r="Y4610" s="5" t="s">
        <v>21037</v>
      </c>
      <c r="Z4610" s="5" t="s">
        <v>21038</v>
      </c>
      <c r="AB4610" s="5" t="s">
        <v>87</v>
      </c>
      <c r="AC4610" s="5" t="s">
        <v>149</v>
      </c>
      <c r="AD4610" s="5" t="s">
        <v>97</v>
      </c>
      <c r="AE4610" s="5" t="s">
        <v>98</v>
      </c>
      <c r="AK4610" s="5" t="s">
        <v>628</v>
      </c>
      <c r="AL4610" s="5" t="s">
        <v>972</v>
      </c>
      <c r="AM4610" s="5" t="s">
        <v>390</v>
      </c>
      <c r="AN4610" s="5" t="s">
        <v>20569</v>
      </c>
      <c r="AO4610" s="5" t="s">
        <v>157</v>
      </c>
      <c r="AP4610" s="5" t="s">
        <v>158</v>
      </c>
      <c r="AT4610" s="5" t="s">
        <v>21032</v>
      </c>
      <c r="BF4610" s="5" t="s">
        <v>361</v>
      </c>
      <c r="BG4610" s="5" t="s">
        <v>362</v>
      </c>
      <c r="BI4610" s="5">
        <v>9</v>
      </c>
      <c r="BJ4610" s="5">
        <v>11</v>
      </c>
      <c r="BN4610" s="5">
        <f t="shared" si="97"/>
        <v>0</v>
      </c>
    </row>
    <row r="4611" spans="1:66" x14ac:dyDescent="0.35">
      <c r="A4611" s="5" t="s">
        <v>21144</v>
      </c>
      <c r="B4611" s="5" t="s">
        <v>313</v>
      </c>
      <c r="C4611" s="5" t="s">
        <v>149</v>
      </c>
      <c r="D4611" s="5" t="s">
        <v>3176</v>
      </c>
      <c r="E4611" s="5" t="s">
        <v>3177</v>
      </c>
      <c r="F4611" s="5" t="s">
        <v>87</v>
      </c>
      <c r="G4611" s="5" t="s">
        <v>21034</v>
      </c>
      <c r="H4611" s="5" t="s">
        <v>162</v>
      </c>
      <c r="K4611" s="5">
        <v>1</v>
      </c>
      <c r="L4611" s="5">
        <v>0</v>
      </c>
      <c r="M4611" s="5">
        <v>1</v>
      </c>
      <c r="N4611" s="5" t="s">
        <v>154</v>
      </c>
      <c r="O4611" s="5">
        <v>0</v>
      </c>
      <c r="P4611" s="5">
        <v>0</v>
      </c>
      <c r="Q4611" s="5">
        <v>0</v>
      </c>
      <c r="R4611" s="5" t="s">
        <v>21145</v>
      </c>
      <c r="U4611" s="5" t="s">
        <v>21146</v>
      </c>
      <c r="Y4611" s="5" t="s">
        <v>21037</v>
      </c>
      <c r="Z4611" s="5" t="s">
        <v>21038</v>
      </c>
      <c r="AB4611" s="5" t="s">
        <v>87</v>
      </c>
      <c r="AC4611" s="5" t="s">
        <v>149</v>
      </c>
      <c r="AD4611" s="5" t="s">
        <v>97</v>
      </c>
      <c r="AE4611" s="5" t="s">
        <v>98</v>
      </c>
      <c r="AK4611" s="5" t="s">
        <v>628</v>
      </c>
      <c r="AL4611" s="5" t="s">
        <v>972</v>
      </c>
      <c r="AM4611" s="5" t="s">
        <v>390</v>
      </c>
      <c r="AN4611" s="5" t="s">
        <v>20569</v>
      </c>
      <c r="AO4611" s="5" t="s">
        <v>157</v>
      </c>
      <c r="AP4611" s="5" t="s">
        <v>158</v>
      </c>
      <c r="AT4611" s="5" t="s">
        <v>21032</v>
      </c>
      <c r="BF4611" s="5" t="s">
        <v>361</v>
      </c>
      <c r="BG4611" s="5" t="s">
        <v>362</v>
      </c>
      <c r="BI4611" s="5">
        <v>9</v>
      </c>
      <c r="BJ4611" s="5">
        <v>11</v>
      </c>
      <c r="BN4611" s="5">
        <f t="shared" si="97"/>
        <v>0</v>
      </c>
    </row>
    <row r="4612" spans="1:66" x14ac:dyDescent="0.35">
      <c r="A4612" s="5" t="s">
        <v>21147</v>
      </c>
      <c r="B4612" s="5" t="s">
        <v>313</v>
      </c>
      <c r="C4612" s="5" t="s">
        <v>149</v>
      </c>
      <c r="D4612" s="5" t="s">
        <v>3176</v>
      </c>
      <c r="E4612" s="5" t="s">
        <v>3177</v>
      </c>
      <c r="F4612" s="5" t="s">
        <v>87</v>
      </c>
      <c r="G4612" s="5" t="s">
        <v>21034</v>
      </c>
      <c r="H4612" s="5" t="s">
        <v>162</v>
      </c>
      <c r="K4612" s="5">
        <v>1</v>
      </c>
      <c r="L4612" s="5">
        <v>0</v>
      </c>
      <c r="M4612" s="5">
        <v>1</v>
      </c>
      <c r="N4612" s="5" t="s">
        <v>154</v>
      </c>
      <c r="O4612" s="5">
        <v>0</v>
      </c>
      <c r="P4612" s="5">
        <v>0</v>
      </c>
      <c r="Q4612" s="5">
        <v>0</v>
      </c>
      <c r="R4612" s="5" t="s">
        <v>21148</v>
      </c>
      <c r="U4612" s="5" t="s">
        <v>21149</v>
      </c>
      <c r="Y4612" s="5" t="s">
        <v>21037</v>
      </c>
      <c r="Z4612" s="5" t="s">
        <v>21038</v>
      </c>
      <c r="AB4612" s="5" t="s">
        <v>87</v>
      </c>
      <c r="AC4612" s="5" t="s">
        <v>149</v>
      </c>
      <c r="AD4612" s="5" t="s">
        <v>97</v>
      </c>
      <c r="AE4612" s="5" t="s">
        <v>98</v>
      </c>
      <c r="AK4612" s="5" t="s">
        <v>628</v>
      </c>
      <c r="AL4612" s="5" t="s">
        <v>972</v>
      </c>
      <c r="AM4612" s="5" t="s">
        <v>390</v>
      </c>
      <c r="AN4612" s="5" t="s">
        <v>20569</v>
      </c>
      <c r="AO4612" s="5" t="s">
        <v>157</v>
      </c>
      <c r="AP4612" s="5" t="s">
        <v>158</v>
      </c>
      <c r="AT4612" s="5" t="s">
        <v>21032</v>
      </c>
      <c r="BF4612" s="5" t="s">
        <v>361</v>
      </c>
      <c r="BG4612" s="5" t="s">
        <v>362</v>
      </c>
      <c r="BI4612" s="5">
        <v>9</v>
      </c>
      <c r="BJ4612" s="5">
        <v>11</v>
      </c>
      <c r="BN4612" s="5">
        <f t="shared" si="97"/>
        <v>0</v>
      </c>
    </row>
    <row r="4613" spans="1:66" x14ac:dyDescent="0.35">
      <c r="A4613" s="5" t="s">
        <v>21150</v>
      </c>
      <c r="B4613" s="5" t="s">
        <v>313</v>
      </c>
      <c r="C4613" s="5" t="s">
        <v>149</v>
      </c>
      <c r="D4613" s="5" t="s">
        <v>3176</v>
      </c>
      <c r="E4613" s="5" t="s">
        <v>3177</v>
      </c>
      <c r="F4613" s="5" t="s">
        <v>87</v>
      </c>
      <c r="G4613" s="5" t="s">
        <v>21034</v>
      </c>
      <c r="H4613" s="5" t="s">
        <v>162</v>
      </c>
      <c r="K4613" s="5">
        <v>1</v>
      </c>
      <c r="L4613" s="5">
        <v>0</v>
      </c>
      <c r="M4613" s="5">
        <v>1</v>
      </c>
      <c r="N4613" s="5" t="s">
        <v>154</v>
      </c>
      <c r="O4613" s="5">
        <v>0</v>
      </c>
      <c r="P4613" s="5">
        <v>0</v>
      </c>
      <c r="Q4613" s="5">
        <v>0</v>
      </c>
      <c r="R4613" s="5" t="s">
        <v>21151</v>
      </c>
      <c r="U4613" s="5" t="s">
        <v>21152</v>
      </c>
      <c r="Y4613" s="5" t="s">
        <v>21037</v>
      </c>
      <c r="Z4613" s="5" t="s">
        <v>21038</v>
      </c>
      <c r="AB4613" s="5" t="s">
        <v>87</v>
      </c>
      <c r="AC4613" s="5" t="s">
        <v>149</v>
      </c>
      <c r="AD4613" s="5" t="s">
        <v>97</v>
      </c>
      <c r="AE4613" s="5" t="s">
        <v>98</v>
      </c>
      <c r="AK4613" s="5" t="s">
        <v>628</v>
      </c>
      <c r="AL4613" s="5" t="s">
        <v>972</v>
      </c>
      <c r="AM4613" s="5" t="s">
        <v>390</v>
      </c>
      <c r="AN4613" s="5" t="s">
        <v>20569</v>
      </c>
      <c r="AO4613" s="5" t="s">
        <v>157</v>
      </c>
      <c r="AP4613" s="5" t="s">
        <v>158</v>
      </c>
      <c r="AT4613" s="5" t="s">
        <v>21032</v>
      </c>
      <c r="BF4613" s="5" t="s">
        <v>361</v>
      </c>
      <c r="BG4613" s="5" t="s">
        <v>362</v>
      </c>
      <c r="BI4613" s="5">
        <v>9</v>
      </c>
      <c r="BJ4613" s="5">
        <v>11</v>
      </c>
      <c r="BN4613" s="5">
        <f t="shared" ref="BN4613:BN4676" si="98">IF(BM4613="",O4613,BM4613)</f>
        <v>0</v>
      </c>
    </row>
    <row r="4614" spans="1:66" x14ac:dyDescent="0.35">
      <c r="A4614" s="5" t="s">
        <v>21153</v>
      </c>
      <c r="B4614" s="5" t="s">
        <v>313</v>
      </c>
      <c r="C4614" s="5" t="s">
        <v>149</v>
      </c>
      <c r="D4614" s="5" t="s">
        <v>3176</v>
      </c>
      <c r="E4614" s="5" t="s">
        <v>3177</v>
      </c>
      <c r="F4614" s="5" t="s">
        <v>87</v>
      </c>
      <c r="G4614" s="5" t="s">
        <v>21034</v>
      </c>
      <c r="H4614" s="5" t="s">
        <v>162</v>
      </c>
      <c r="K4614" s="5">
        <v>1</v>
      </c>
      <c r="L4614" s="5">
        <v>0</v>
      </c>
      <c r="M4614" s="5">
        <v>1</v>
      </c>
      <c r="N4614" s="5" t="s">
        <v>154</v>
      </c>
      <c r="O4614" s="5">
        <v>0</v>
      </c>
      <c r="P4614" s="5">
        <v>0</v>
      </c>
      <c r="Q4614" s="5">
        <v>0</v>
      </c>
      <c r="R4614" s="5" t="s">
        <v>21154</v>
      </c>
      <c r="U4614" s="5" t="s">
        <v>21155</v>
      </c>
      <c r="Y4614" s="5" t="s">
        <v>21037</v>
      </c>
      <c r="Z4614" s="5" t="s">
        <v>21038</v>
      </c>
      <c r="AB4614" s="5" t="s">
        <v>87</v>
      </c>
      <c r="AC4614" s="5" t="s">
        <v>149</v>
      </c>
      <c r="AD4614" s="5" t="s">
        <v>97</v>
      </c>
      <c r="AE4614" s="5" t="s">
        <v>98</v>
      </c>
      <c r="AK4614" s="5" t="s">
        <v>628</v>
      </c>
      <c r="AL4614" s="5" t="s">
        <v>972</v>
      </c>
      <c r="AM4614" s="5" t="s">
        <v>390</v>
      </c>
      <c r="AN4614" s="5" t="s">
        <v>20569</v>
      </c>
      <c r="AO4614" s="5" t="s">
        <v>157</v>
      </c>
      <c r="AP4614" s="5" t="s">
        <v>158</v>
      </c>
      <c r="AT4614" s="5" t="s">
        <v>21032</v>
      </c>
      <c r="BF4614" s="5" t="s">
        <v>361</v>
      </c>
      <c r="BG4614" s="5" t="s">
        <v>362</v>
      </c>
      <c r="BI4614" s="5">
        <v>9</v>
      </c>
      <c r="BJ4614" s="5">
        <v>11</v>
      </c>
      <c r="BN4614" s="5">
        <f t="shared" si="98"/>
        <v>0</v>
      </c>
    </row>
    <row r="4615" spans="1:66" x14ac:dyDescent="0.35">
      <c r="A4615" s="5" t="s">
        <v>21156</v>
      </c>
      <c r="B4615" s="5" t="s">
        <v>313</v>
      </c>
      <c r="C4615" s="5" t="s">
        <v>149</v>
      </c>
      <c r="D4615" s="5" t="s">
        <v>3176</v>
      </c>
      <c r="E4615" s="5" t="s">
        <v>3177</v>
      </c>
      <c r="F4615" s="5" t="s">
        <v>87</v>
      </c>
      <c r="G4615" s="5" t="s">
        <v>21034</v>
      </c>
      <c r="H4615" s="5" t="s">
        <v>162</v>
      </c>
      <c r="K4615" s="5">
        <v>1</v>
      </c>
      <c r="L4615" s="5">
        <v>0</v>
      </c>
      <c r="M4615" s="5">
        <v>1</v>
      </c>
      <c r="N4615" s="5" t="s">
        <v>154</v>
      </c>
      <c r="O4615" s="5">
        <v>0</v>
      </c>
      <c r="P4615" s="5">
        <v>0</v>
      </c>
      <c r="Q4615" s="5">
        <v>0</v>
      </c>
      <c r="R4615" s="5" t="s">
        <v>21157</v>
      </c>
      <c r="U4615" s="5" t="s">
        <v>21158</v>
      </c>
      <c r="Y4615" s="5" t="s">
        <v>21037</v>
      </c>
      <c r="Z4615" s="5" t="s">
        <v>21038</v>
      </c>
      <c r="AB4615" s="5" t="s">
        <v>87</v>
      </c>
      <c r="AC4615" s="5" t="s">
        <v>149</v>
      </c>
      <c r="AD4615" s="5" t="s">
        <v>97</v>
      </c>
      <c r="AE4615" s="5" t="s">
        <v>98</v>
      </c>
      <c r="AK4615" s="5" t="s">
        <v>628</v>
      </c>
      <c r="AL4615" s="5" t="s">
        <v>972</v>
      </c>
      <c r="AM4615" s="5" t="s">
        <v>390</v>
      </c>
      <c r="AN4615" s="5" t="s">
        <v>20569</v>
      </c>
      <c r="AO4615" s="5" t="s">
        <v>157</v>
      </c>
      <c r="AP4615" s="5" t="s">
        <v>158</v>
      </c>
      <c r="AT4615" s="5" t="s">
        <v>21032</v>
      </c>
      <c r="BF4615" s="5" t="s">
        <v>361</v>
      </c>
      <c r="BG4615" s="5" t="s">
        <v>362</v>
      </c>
      <c r="BI4615" s="5">
        <v>9</v>
      </c>
      <c r="BJ4615" s="5">
        <v>11</v>
      </c>
      <c r="BN4615" s="5">
        <f t="shared" si="98"/>
        <v>0</v>
      </c>
    </row>
    <row r="4616" spans="1:66" x14ac:dyDescent="0.35">
      <c r="A4616" s="5" t="s">
        <v>21159</v>
      </c>
      <c r="B4616" s="5" t="s">
        <v>313</v>
      </c>
      <c r="C4616" s="5" t="s">
        <v>149</v>
      </c>
      <c r="D4616" s="5" t="s">
        <v>3176</v>
      </c>
      <c r="E4616" s="5" t="s">
        <v>3177</v>
      </c>
      <c r="F4616" s="5" t="s">
        <v>87</v>
      </c>
      <c r="G4616" s="5" t="s">
        <v>21034</v>
      </c>
      <c r="H4616" s="5" t="s">
        <v>162</v>
      </c>
      <c r="K4616" s="5">
        <v>1</v>
      </c>
      <c r="L4616" s="5">
        <v>0</v>
      </c>
      <c r="M4616" s="5">
        <v>1</v>
      </c>
      <c r="N4616" s="5" t="s">
        <v>154</v>
      </c>
      <c r="O4616" s="5">
        <v>0</v>
      </c>
      <c r="P4616" s="5">
        <v>0</v>
      </c>
      <c r="Q4616" s="5">
        <v>0</v>
      </c>
      <c r="R4616" s="5" t="s">
        <v>21160</v>
      </c>
      <c r="U4616" s="5" t="s">
        <v>21161</v>
      </c>
      <c r="Y4616" s="5" t="s">
        <v>21037</v>
      </c>
      <c r="Z4616" s="5" t="s">
        <v>21038</v>
      </c>
      <c r="AB4616" s="5" t="s">
        <v>87</v>
      </c>
      <c r="AC4616" s="5" t="s">
        <v>149</v>
      </c>
      <c r="AD4616" s="5" t="s">
        <v>97</v>
      </c>
      <c r="AE4616" s="5" t="s">
        <v>98</v>
      </c>
      <c r="AK4616" s="5" t="s">
        <v>628</v>
      </c>
      <c r="AL4616" s="5" t="s">
        <v>972</v>
      </c>
      <c r="AM4616" s="5" t="s">
        <v>390</v>
      </c>
      <c r="AN4616" s="5" t="s">
        <v>20569</v>
      </c>
      <c r="AO4616" s="5" t="s">
        <v>157</v>
      </c>
      <c r="AP4616" s="5" t="s">
        <v>158</v>
      </c>
      <c r="AT4616" s="5" t="s">
        <v>21032</v>
      </c>
      <c r="BF4616" s="5" t="s">
        <v>361</v>
      </c>
      <c r="BG4616" s="5" t="s">
        <v>362</v>
      </c>
      <c r="BI4616" s="5">
        <v>9</v>
      </c>
      <c r="BJ4616" s="5">
        <v>11</v>
      </c>
      <c r="BN4616" s="5">
        <f t="shared" si="98"/>
        <v>0</v>
      </c>
    </row>
    <row r="4617" spans="1:66" x14ac:dyDescent="0.35">
      <c r="A4617" s="5" t="s">
        <v>21162</v>
      </c>
      <c r="B4617" s="5" t="s">
        <v>313</v>
      </c>
      <c r="C4617" s="5" t="s">
        <v>149</v>
      </c>
      <c r="D4617" s="5" t="s">
        <v>3176</v>
      </c>
      <c r="E4617" s="5" t="s">
        <v>3177</v>
      </c>
      <c r="F4617" s="5" t="s">
        <v>87</v>
      </c>
      <c r="G4617" s="5" t="s">
        <v>21034</v>
      </c>
      <c r="H4617" s="5" t="s">
        <v>162</v>
      </c>
      <c r="K4617" s="5">
        <v>1</v>
      </c>
      <c r="L4617" s="5">
        <v>0</v>
      </c>
      <c r="M4617" s="5">
        <v>1</v>
      </c>
      <c r="N4617" s="5" t="s">
        <v>154</v>
      </c>
      <c r="O4617" s="5">
        <v>0</v>
      </c>
      <c r="P4617" s="5">
        <v>0</v>
      </c>
      <c r="Q4617" s="5">
        <v>0</v>
      </c>
      <c r="R4617" s="5" t="s">
        <v>21163</v>
      </c>
      <c r="U4617" s="5" t="s">
        <v>21164</v>
      </c>
      <c r="Y4617" s="5" t="s">
        <v>21037</v>
      </c>
      <c r="Z4617" s="5" t="s">
        <v>21038</v>
      </c>
      <c r="AB4617" s="5" t="s">
        <v>87</v>
      </c>
      <c r="AC4617" s="5" t="s">
        <v>149</v>
      </c>
      <c r="AD4617" s="5" t="s">
        <v>97</v>
      </c>
      <c r="AE4617" s="5" t="s">
        <v>98</v>
      </c>
      <c r="AK4617" s="5" t="s">
        <v>628</v>
      </c>
      <c r="AL4617" s="5" t="s">
        <v>972</v>
      </c>
      <c r="AM4617" s="5" t="s">
        <v>390</v>
      </c>
      <c r="AN4617" s="5" t="s">
        <v>20569</v>
      </c>
      <c r="AO4617" s="5" t="s">
        <v>157</v>
      </c>
      <c r="AP4617" s="5" t="s">
        <v>158</v>
      </c>
      <c r="AT4617" s="5" t="s">
        <v>21032</v>
      </c>
      <c r="BF4617" s="5" t="s">
        <v>361</v>
      </c>
      <c r="BG4617" s="5" t="s">
        <v>362</v>
      </c>
      <c r="BI4617" s="5">
        <v>9</v>
      </c>
      <c r="BJ4617" s="5">
        <v>11</v>
      </c>
      <c r="BN4617" s="5">
        <f t="shared" si="98"/>
        <v>0</v>
      </c>
    </row>
    <row r="4618" spans="1:66" x14ac:dyDescent="0.35">
      <c r="A4618" s="5" t="s">
        <v>21165</v>
      </c>
      <c r="B4618" s="5" t="s">
        <v>313</v>
      </c>
      <c r="C4618" s="5" t="s">
        <v>149</v>
      </c>
      <c r="D4618" s="5" t="s">
        <v>20444</v>
      </c>
      <c r="E4618" s="5" t="s">
        <v>20445</v>
      </c>
      <c r="F4618" s="5" t="s">
        <v>245</v>
      </c>
      <c r="G4618" s="5" t="s">
        <v>21166</v>
      </c>
      <c r="H4618" s="5" t="s">
        <v>1364</v>
      </c>
      <c r="K4618" s="5">
        <v>1</v>
      </c>
      <c r="L4618" s="5">
        <v>0</v>
      </c>
      <c r="M4618" s="5">
        <v>1</v>
      </c>
      <c r="N4618" s="5" t="s">
        <v>154</v>
      </c>
      <c r="O4618" s="5">
        <v>28.318584000000001</v>
      </c>
      <c r="P4618" s="5">
        <v>0</v>
      </c>
      <c r="Q4618" s="5">
        <v>0</v>
      </c>
      <c r="R4618" s="5" t="s">
        <v>21167</v>
      </c>
      <c r="S4618" s="5" t="s">
        <v>8490</v>
      </c>
      <c r="U4618" s="5" t="s">
        <v>21168</v>
      </c>
      <c r="Y4618" s="5" t="s">
        <v>21169</v>
      </c>
      <c r="Z4618" s="5" t="s">
        <v>21170</v>
      </c>
      <c r="AC4618" s="5" t="s">
        <v>149</v>
      </c>
      <c r="AD4618" s="5" t="s">
        <v>97</v>
      </c>
      <c r="AK4618" s="5" t="s">
        <v>796</v>
      </c>
      <c r="AM4618" s="5" t="s">
        <v>21171</v>
      </c>
      <c r="AN4618" s="5" t="s">
        <v>21172</v>
      </c>
      <c r="AO4618" s="5" t="s">
        <v>460</v>
      </c>
      <c r="AP4618" s="5" t="s">
        <v>461</v>
      </c>
      <c r="BF4618" s="5" t="s">
        <v>361</v>
      </c>
      <c r="BI4618" s="5">
        <v>7</v>
      </c>
      <c r="BN4618" s="5">
        <f t="shared" si="98"/>
        <v>28.318584000000001</v>
      </c>
    </row>
    <row r="4619" spans="1:66" x14ac:dyDescent="0.35">
      <c r="A4619" s="5" t="s">
        <v>21173</v>
      </c>
      <c r="B4619" s="5" t="s">
        <v>313</v>
      </c>
      <c r="C4619" s="5" t="s">
        <v>149</v>
      </c>
      <c r="D4619" s="5" t="s">
        <v>20291</v>
      </c>
      <c r="E4619" s="5" t="s">
        <v>20292</v>
      </c>
      <c r="F4619" s="5" t="s">
        <v>245</v>
      </c>
      <c r="G4619" s="5" t="s">
        <v>21166</v>
      </c>
      <c r="H4619" s="5" t="s">
        <v>1364</v>
      </c>
      <c r="K4619" s="5">
        <v>1</v>
      </c>
      <c r="L4619" s="5">
        <v>1</v>
      </c>
      <c r="M4619" s="5">
        <v>0</v>
      </c>
      <c r="N4619" s="5" t="s">
        <v>90</v>
      </c>
      <c r="O4619" s="5">
        <v>28.318584000000001</v>
      </c>
      <c r="P4619" s="5">
        <v>0</v>
      </c>
      <c r="Q4619" s="5">
        <v>0</v>
      </c>
      <c r="R4619" s="5" t="s">
        <v>21174</v>
      </c>
      <c r="T4619" s="5" t="s">
        <v>8490</v>
      </c>
      <c r="U4619" s="5" t="s">
        <v>21175</v>
      </c>
      <c r="Y4619" s="5" t="s">
        <v>21169</v>
      </c>
      <c r="Z4619" s="5" t="s">
        <v>21170</v>
      </c>
      <c r="AC4619" s="5" t="s">
        <v>149</v>
      </c>
      <c r="AD4619" s="5" t="s">
        <v>97</v>
      </c>
      <c r="AK4619" s="5" t="s">
        <v>5868</v>
      </c>
      <c r="AM4619" s="5" t="s">
        <v>21171</v>
      </c>
      <c r="AN4619" s="5" t="s">
        <v>21172</v>
      </c>
      <c r="AO4619" s="5" t="s">
        <v>98</v>
      </c>
      <c r="AP4619" s="5" t="s">
        <v>98</v>
      </c>
      <c r="AT4619" s="5" t="s">
        <v>98</v>
      </c>
      <c r="AX4619" s="5">
        <v>2023</v>
      </c>
      <c r="BA4619" s="5" t="s">
        <v>217</v>
      </c>
      <c r="BD4619" s="5">
        <v>2</v>
      </c>
      <c r="BF4619" s="5" t="s">
        <v>361</v>
      </c>
      <c r="BI4619" s="5">
        <v>8</v>
      </c>
      <c r="BN4619" s="5">
        <f t="shared" si="98"/>
        <v>28.318584000000001</v>
      </c>
    </row>
    <row r="4620" spans="1:66" x14ac:dyDescent="0.35">
      <c r="A4620" s="5" t="s">
        <v>21176</v>
      </c>
      <c r="B4620" s="5" t="s">
        <v>313</v>
      </c>
      <c r="C4620" s="5" t="s">
        <v>149</v>
      </c>
      <c r="D4620" s="5" t="s">
        <v>20433</v>
      </c>
      <c r="E4620" s="5" t="s">
        <v>20434</v>
      </c>
      <c r="F4620" s="5" t="s">
        <v>245</v>
      </c>
      <c r="G4620" s="5" t="s">
        <v>21166</v>
      </c>
      <c r="H4620" s="5" t="s">
        <v>1364</v>
      </c>
      <c r="K4620" s="5">
        <v>1</v>
      </c>
      <c r="L4620" s="5">
        <v>1</v>
      </c>
      <c r="M4620" s="5">
        <v>0</v>
      </c>
      <c r="N4620" s="5" t="s">
        <v>90</v>
      </c>
      <c r="O4620" s="5">
        <v>28.318584000000001</v>
      </c>
      <c r="P4620" s="5">
        <v>28.318584000000001</v>
      </c>
      <c r="Q4620" s="5">
        <v>0</v>
      </c>
      <c r="T4620" s="5" t="s">
        <v>1389</v>
      </c>
      <c r="Y4620" s="5" t="s">
        <v>21169</v>
      </c>
      <c r="Z4620" s="5" t="s">
        <v>21170</v>
      </c>
      <c r="AC4620" s="5" t="s">
        <v>149</v>
      </c>
      <c r="AD4620" s="5" t="s">
        <v>97</v>
      </c>
      <c r="AE4620" s="5" t="s">
        <v>458</v>
      </c>
      <c r="AF4620" s="5" t="s">
        <v>5096</v>
      </c>
      <c r="AK4620" s="5" t="s">
        <v>5868</v>
      </c>
      <c r="AM4620" s="5" t="s">
        <v>21171</v>
      </c>
      <c r="AN4620" s="5" t="s">
        <v>21172</v>
      </c>
      <c r="AO4620" s="5" t="s">
        <v>98</v>
      </c>
      <c r="AP4620" s="5" t="s">
        <v>98</v>
      </c>
      <c r="AT4620" s="5" t="s">
        <v>98</v>
      </c>
      <c r="AX4620" s="5">
        <v>2023</v>
      </c>
      <c r="BA4620" s="5" t="s">
        <v>99</v>
      </c>
      <c r="BD4620" s="5">
        <v>6</v>
      </c>
      <c r="BF4620" s="5" t="s">
        <v>361</v>
      </c>
      <c r="BI4620" s="5">
        <v>8</v>
      </c>
      <c r="BN4620" s="5">
        <f t="shared" si="98"/>
        <v>28.318584000000001</v>
      </c>
    </row>
    <row r="4621" spans="1:66" x14ac:dyDescent="0.35">
      <c r="A4621" s="5" t="s">
        <v>21177</v>
      </c>
      <c r="B4621" s="5" t="s">
        <v>313</v>
      </c>
      <c r="C4621" s="5" t="s">
        <v>149</v>
      </c>
      <c r="D4621" s="5" t="s">
        <v>20302</v>
      </c>
      <c r="E4621" s="5" t="s">
        <v>20303</v>
      </c>
      <c r="F4621" s="5" t="s">
        <v>245</v>
      </c>
      <c r="G4621" s="5" t="s">
        <v>21166</v>
      </c>
      <c r="H4621" s="5" t="s">
        <v>1364</v>
      </c>
      <c r="K4621" s="5">
        <v>1</v>
      </c>
      <c r="L4621" s="5">
        <v>0</v>
      </c>
      <c r="M4621" s="5">
        <v>1</v>
      </c>
      <c r="N4621" s="5" t="s">
        <v>154</v>
      </c>
      <c r="O4621" s="5">
        <v>28.318584000000001</v>
      </c>
      <c r="P4621" s="5">
        <v>0</v>
      </c>
      <c r="Q4621" s="5">
        <v>0</v>
      </c>
      <c r="Y4621" s="5" t="s">
        <v>21169</v>
      </c>
      <c r="Z4621" s="5" t="s">
        <v>21170</v>
      </c>
      <c r="AC4621" s="5" t="s">
        <v>149</v>
      </c>
      <c r="AD4621" s="5" t="s">
        <v>97</v>
      </c>
      <c r="AE4621" s="5" t="s">
        <v>458</v>
      </c>
      <c r="AF4621" s="5" t="s">
        <v>5096</v>
      </c>
      <c r="AK4621" s="5" t="s">
        <v>796</v>
      </c>
      <c r="AM4621" s="5" t="s">
        <v>21171</v>
      </c>
      <c r="AN4621" s="5" t="s">
        <v>21172</v>
      </c>
      <c r="AO4621" s="5" t="s">
        <v>460</v>
      </c>
      <c r="AP4621" s="5" t="s">
        <v>461</v>
      </c>
      <c r="BF4621" s="5" t="s">
        <v>361</v>
      </c>
      <c r="BI4621" s="5">
        <v>7</v>
      </c>
      <c r="BN4621" s="5">
        <f t="shared" si="98"/>
        <v>28.318584000000001</v>
      </c>
    </row>
    <row r="4622" spans="1:66" x14ac:dyDescent="0.35">
      <c r="A4622" s="5" t="s">
        <v>21178</v>
      </c>
      <c r="B4622" s="5" t="s">
        <v>313</v>
      </c>
      <c r="C4622" s="5" t="s">
        <v>149</v>
      </c>
      <c r="D4622" s="5" t="s">
        <v>21179</v>
      </c>
      <c r="E4622" s="5" t="s">
        <v>21180</v>
      </c>
      <c r="F4622" s="5" t="s">
        <v>245</v>
      </c>
      <c r="G4622" s="5" t="s">
        <v>21181</v>
      </c>
      <c r="H4622" s="5" t="s">
        <v>437</v>
      </c>
      <c r="K4622" s="5">
        <v>1</v>
      </c>
      <c r="L4622" s="5">
        <v>1</v>
      </c>
      <c r="M4622" s="5">
        <v>0</v>
      </c>
      <c r="N4622" s="5" t="s">
        <v>90</v>
      </c>
      <c r="O4622" s="5">
        <v>79.646017699115106</v>
      </c>
      <c r="P4622" s="5">
        <v>0</v>
      </c>
      <c r="Q4622" s="5">
        <v>0</v>
      </c>
      <c r="R4622" s="5" t="s">
        <v>21182</v>
      </c>
      <c r="S4622" s="5" t="s">
        <v>20030</v>
      </c>
      <c r="T4622" s="5" t="s">
        <v>20030</v>
      </c>
      <c r="U4622" s="5" t="s">
        <v>21183</v>
      </c>
      <c r="Y4622" s="5" t="s">
        <v>21184</v>
      </c>
      <c r="Z4622" s="5" t="s">
        <v>21185</v>
      </c>
      <c r="AC4622" s="5" t="s">
        <v>149</v>
      </c>
      <c r="AD4622" s="5" t="s">
        <v>97</v>
      </c>
      <c r="AK4622" s="5" t="s">
        <v>3980</v>
      </c>
      <c r="AL4622" s="5" t="s">
        <v>4727</v>
      </c>
      <c r="AM4622" s="5" t="s">
        <v>21186</v>
      </c>
      <c r="AN4622" s="5" t="s">
        <v>9804</v>
      </c>
      <c r="AO4622" s="5" t="s">
        <v>98</v>
      </c>
      <c r="AP4622" s="5" t="s">
        <v>98</v>
      </c>
      <c r="AT4622" s="5" t="s">
        <v>98</v>
      </c>
      <c r="AX4622" s="5">
        <v>2022</v>
      </c>
      <c r="BA4622" s="5" t="s">
        <v>362</v>
      </c>
      <c r="BD4622" s="5">
        <v>11</v>
      </c>
      <c r="BF4622" s="5" t="s">
        <v>99</v>
      </c>
      <c r="BG4622" s="5" t="s">
        <v>361</v>
      </c>
      <c r="BI4622" s="5">
        <v>5</v>
      </c>
      <c r="BJ4622" s="5">
        <v>7</v>
      </c>
      <c r="BN4622" s="5">
        <f t="shared" si="98"/>
        <v>79.646017699115106</v>
      </c>
    </row>
    <row r="4623" spans="1:66" x14ac:dyDescent="0.35">
      <c r="A4623" s="5" t="s">
        <v>21187</v>
      </c>
      <c r="B4623" s="5" t="s">
        <v>313</v>
      </c>
      <c r="C4623" s="5" t="s">
        <v>149</v>
      </c>
      <c r="D4623" s="5" t="s">
        <v>21188</v>
      </c>
      <c r="E4623" s="5" t="s">
        <v>21189</v>
      </c>
      <c r="F4623" s="5" t="s">
        <v>245</v>
      </c>
      <c r="G4623" s="5" t="s">
        <v>21190</v>
      </c>
      <c r="H4623" s="5" t="s">
        <v>437</v>
      </c>
      <c r="K4623" s="5">
        <v>1</v>
      </c>
      <c r="L4623" s="5">
        <v>1</v>
      </c>
      <c r="M4623" s="5">
        <v>0</v>
      </c>
      <c r="N4623" s="5" t="s">
        <v>90</v>
      </c>
      <c r="O4623" s="5">
        <v>0</v>
      </c>
      <c r="P4623" s="5">
        <v>0</v>
      </c>
      <c r="Q4623" s="5">
        <v>0</v>
      </c>
      <c r="R4623" s="5" t="s">
        <v>21191</v>
      </c>
      <c r="S4623" s="5" t="s">
        <v>6236</v>
      </c>
      <c r="T4623" s="5" t="s">
        <v>5189</v>
      </c>
      <c r="U4623" s="5" t="s">
        <v>21192</v>
      </c>
      <c r="Y4623" s="5" t="s">
        <v>21193</v>
      </c>
      <c r="Z4623" s="5" t="s">
        <v>21194</v>
      </c>
      <c r="AC4623" s="5" t="s">
        <v>149</v>
      </c>
      <c r="AD4623" s="5" t="s">
        <v>97</v>
      </c>
      <c r="AM4623" s="5" t="s">
        <v>21195</v>
      </c>
      <c r="AN4623" s="5" t="s">
        <v>21196</v>
      </c>
      <c r="AO4623" s="5" t="s">
        <v>98</v>
      </c>
      <c r="AP4623" s="5" t="s">
        <v>98</v>
      </c>
      <c r="AT4623" s="5" t="s">
        <v>98</v>
      </c>
      <c r="AX4623" s="5">
        <v>2022</v>
      </c>
      <c r="BA4623" s="5" t="s">
        <v>362</v>
      </c>
      <c r="BD4623" s="5">
        <v>10</v>
      </c>
      <c r="BN4623" s="5">
        <f t="shared" si="98"/>
        <v>0</v>
      </c>
    </row>
    <row r="4624" spans="1:66" x14ac:dyDescent="0.35">
      <c r="A4624" s="5" t="s">
        <v>21197</v>
      </c>
      <c r="B4624" s="5" t="s">
        <v>313</v>
      </c>
      <c r="C4624" s="5" t="s">
        <v>149</v>
      </c>
      <c r="D4624" s="5" t="s">
        <v>21198</v>
      </c>
      <c r="E4624" s="5" t="s">
        <v>21199</v>
      </c>
      <c r="F4624" s="5" t="s">
        <v>87</v>
      </c>
      <c r="G4624" s="5" t="s">
        <v>21200</v>
      </c>
      <c r="H4624" s="5" t="s">
        <v>162</v>
      </c>
      <c r="K4624" s="5">
        <v>1</v>
      </c>
      <c r="L4624" s="5">
        <v>1</v>
      </c>
      <c r="M4624" s="5">
        <v>0</v>
      </c>
      <c r="N4624" s="5" t="s">
        <v>90</v>
      </c>
      <c r="O4624" s="5">
        <v>17.699115044247801</v>
      </c>
      <c r="P4624" s="5">
        <v>0</v>
      </c>
      <c r="Q4624" s="5">
        <v>0</v>
      </c>
      <c r="R4624" s="5" t="s">
        <v>21201</v>
      </c>
      <c r="S4624" s="5" t="s">
        <v>6044</v>
      </c>
      <c r="T4624" s="5" t="s">
        <v>6044</v>
      </c>
      <c r="U4624" s="5" t="s">
        <v>21202</v>
      </c>
      <c r="Y4624" s="5" t="s">
        <v>21203</v>
      </c>
      <c r="Z4624" s="5" t="s">
        <v>21204</v>
      </c>
      <c r="AB4624" s="5" t="s">
        <v>87</v>
      </c>
      <c r="AC4624" s="5" t="s">
        <v>149</v>
      </c>
      <c r="AD4624" s="5" t="s">
        <v>97</v>
      </c>
      <c r="AK4624" s="5" t="s">
        <v>5868</v>
      </c>
      <c r="AL4624" s="5" t="s">
        <v>5346</v>
      </c>
      <c r="AM4624" s="5" t="s">
        <v>21205</v>
      </c>
      <c r="AN4624" s="5" t="s">
        <v>21206</v>
      </c>
      <c r="AO4624" s="5" t="s">
        <v>98</v>
      </c>
      <c r="AP4624" s="5" t="s">
        <v>98</v>
      </c>
      <c r="AT4624" s="5" t="s">
        <v>98</v>
      </c>
      <c r="AX4624" s="5">
        <v>2023</v>
      </c>
      <c r="BA4624" s="5" t="s">
        <v>217</v>
      </c>
      <c r="BD4624" s="5">
        <v>2</v>
      </c>
      <c r="BF4624" s="5" t="s">
        <v>361</v>
      </c>
      <c r="BG4624" s="5" t="s">
        <v>362</v>
      </c>
      <c r="BI4624" s="5">
        <v>8</v>
      </c>
      <c r="BJ4624" s="5">
        <v>10</v>
      </c>
      <c r="BN4624" s="5">
        <f t="shared" si="98"/>
        <v>17.699115044247801</v>
      </c>
    </row>
    <row r="4625" spans="1:67" x14ac:dyDescent="0.35">
      <c r="A4625" s="5" t="s">
        <v>21207</v>
      </c>
      <c r="B4625" s="5" t="s">
        <v>313</v>
      </c>
      <c r="C4625" s="5" t="s">
        <v>149</v>
      </c>
      <c r="D4625" s="5" t="s">
        <v>21208</v>
      </c>
      <c r="E4625" s="5" t="s">
        <v>21209</v>
      </c>
      <c r="F4625" s="5" t="s">
        <v>87</v>
      </c>
      <c r="G4625" s="5" t="s">
        <v>21210</v>
      </c>
      <c r="H4625" s="5" t="s">
        <v>2445</v>
      </c>
      <c r="K4625" s="5">
        <v>1</v>
      </c>
      <c r="L4625" s="5">
        <v>1</v>
      </c>
      <c r="M4625" s="5">
        <v>0</v>
      </c>
      <c r="N4625" s="5" t="s">
        <v>90</v>
      </c>
      <c r="O4625" s="5">
        <v>19.469027000000001</v>
      </c>
      <c r="P4625" s="5">
        <v>0</v>
      </c>
      <c r="Q4625" s="5">
        <v>0</v>
      </c>
      <c r="R4625" s="5" t="s">
        <v>21211</v>
      </c>
      <c r="S4625" s="5" t="s">
        <v>6044</v>
      </c>
      <c r="T4625" s="5" t="s">
        <v>6044</v>
      </c>
      <c r="U4625" s="5" t="s">
        <v>21212</v>
      </c>
      <c r="Y4625" s="5" t="s">
        <v>21213</v>
      </c>
      <c r="Z4625" s="5" t="s">
        <v>21214</v>
      </c>
      <c r="AB4625" s="5" t="s">
        <v>87</v>
      </c>
      <c r="AC4625" s="5" t="s">
        <v>149</v>
      </c>
      <c r="AD4625" s="5" t="s">
        <v>97</v>
      </c>
      <c r="AK4625" s="5" t="s">
        <v>5868</v>
      </c>
      <c r="AL4625" s="5" t="s">
        <v>5346</v>
      </c>
      <c r="AM4625" s="5" t="s">
        <v>21215</v>
      </c>
      <c r="AN4625" s="5" t="s">
        <v>21206</v>
      </c>
      <c r="AO4625" s="5" t="s">
        <v>98</v>
      </c>
      <c r="AP4625" s="5" t="s">
        <v>98</v>
      </c>
      <c r="AT4625" s="5" t="s">
        <v>98</v>
      </c>
      <c r="AX4625" s="5">
        <v>2023</v>
      </c>
      <c r="BA4625" s="5" t="s">
        <v>217</v>
      </c>
      <c r="BD4625" s="5">
        <v>2</v>
      </c>
      <c r="BF4625" s="5" t="s">
        <v>361</v>
      </c>
      <c r="BG4625" s="5" t="s">
        <v>362</v>
      </c>
      <c r="BI4625" s="5">
        <v>8</v>
      </c>
      <c r="BJ4625" s="5">
        <v>10</v>
      </c>
      <c r="BN4625" s="5">
        <f t="shared" si="98"/>
        <v>19.469027000000001</v>
      </c>
    </row>
    <row r="4626" spans="1:67" x14ac:dyDescent="0.35">
      <c r="A4626" s="5" t="s">
        <v>21216</v>
      </c>
      <c r="B4626" s="5" t="s">
        <v>313</v>
      </c>
      <c r="C4626" s="5" t="s">
        <v>149</v>
      </c>
      <c r="D4626" s="5" t="s">
        <v>20076</v>
      </c>
      <c r="E4626" s="5" t="s">
        <v>20077</v>
      </c>
      <c r="F4626" s="5" t="s">
        <v>245</v>
      </c>
      <c r="G4626" s="5" t="s">
        <v>21217</v>
      </c>
      <c r="H4626" s="5" t="s">
        <v>1364</v>
      </c>
      <c r="K4626" s="5">
        <v>1</v>
      </c>
      <c r="L4626" s="5">
        <v>1</v>
      </c>
      <c r="M4626" s="5">
        <v>0</v>
      </c>
      <c r="N4626" s="5" t="s">
        <v>90</v>
      </c>
      <c r="O4626" s="5">
        <v>28.318584000000001</v>
      </c>
      <c r="P4626" s="5">
        <v>0</v>
      </c>
      <c r="Q4626" s="5">
        <v>0</v>
      </c>
      <c r="R4626" s="5" t="s">
        <v>21218</v>
      </c>
      <c r="S4626" s="5" t="s">
        <v>8130</v>
      </c>
      <c r="T4626" s="5" t="s">
        <v>8130</v>
      </c>
      <c r="U4626" s="5" t="s">
        <v>21219</v>
      </c>
      <c r="Y4626" s="5" t="s">
        <v>21220</v>
      </c>
      <c r="Z4626" s="5" t="s">
        <v>21221</v>
      </c>
      <c r="AC4626" s="5" t="s">
        <v>149</v>
      </c>
      <c r="AD4626" s="5" t="s">
        <v>97</v>
      </c>
      <c r="AK4626" s="5" t="s">
        <v>5868</v>
      </c>
      <c r="AL4626" s="5" t="s">
        <v>853</v>
      </c>
      <c r="AO4626" s="5" t="s">
        <v>98</v>
      </c>
      <c r="AP4626" s="5" t="s">
        <v>98</v>
      </c>
      <c r="AT4626" s="5" t="s">
        <v>98</v>
      </c>
      <c r="AX4626" s="5">
        <v>2023</v>
      </c>
      <c r="BA4626" s="5" t="s">
        <v>217</v>
      </c>
      <c r="BD4626" s="5">
        <v>2</v>
      </c>
      <c r="BF4626" s="5" t="s">
        <v>361</v>
      </c>
      <c r="BG4626" s="5" t="s">
        <v>361</v>
      </c>
      <c r="BI4626" s="5">
        <v>8</v>
      </c>
      <c r="BJ4626" s="5">
        <v>9</v>
      </c>
      <c r="BN4626" s="5">
        <f t="shared" si="98"/>
        <v>28.318584000000001</v>
      </c>
    </row>
    <row r="4627" spans="1:67" x14ac:dyDescent="0.35">
      <c r="A4627" s="5" t="s">
        <v>21222</v>
      </c>
      <c r="B4627" s="5" t="s">
        <v>313</v>
      </c>
      <c r="C4627" s="5" t="s">
        <v>149</v>
      </c>
      <c r="D4627" s="5" t="s">
        <v>20085</v>
      </c>
      <c r="E4627" s="5" t="s">
        <v>20086</v>
      </c>
      <c r="F4627" s="5" t="s">
        <v>245</v>
      </c>
      <c r="G4627" s="5" t="s">
        <v>21217</v>
      </c>
      <c r="H4627" s="5" t="s">
        <v>1364</v>
      </c>
      <c r="K4627" s="5">
        <v>1</v>
      </c>
      <c r="L4627" s="5">
        <v>1</v>
      </c>
      <c r="M4627" s="5">
        <v>0</v>
      </c>
      <c r="N4627" s="5" t="s">
        <v>90</v>
      </c>
      <c r="O4627" s="5">
        <v>28.318584000000001</v>
      </c>
      <c r="P4627" s="5">
        <v>0</v>
      </c>
      <c r="Q4627" s="5">
        <v>0</v>
      </c>
      <c r="R4627" s="5" t="s">
        <v>21223</v>
      </c>
      <c r="S4627" s="5" t="s">
        <v>8130</v>
      </c>
      <c r="T4627" s="5" t="s">
        <v>8130</v>
      </c>
      <c r="U4627" s="5" t="s">
        <v>21224</v>
      </c>
      <c r="Y4627" s="5" t="s">
        <v>21220</v>
      </c>
      <c r="Z4627" s="5" t="s">
        <v>21225</v>
      </c>
      <c r="AC4627" s="5" t="s">
        <v>149</v>
      </c>
      <c r="AD4627" s="5" t="s">
        <v>97</v>
      </c>
      <c r="AK4627" s="5" t="s">
        <v>5868</v>
      </c>
      <c r="AL4627" s="5" t="s">
        <v>853</v>
      </c>
      <c r="AO4627" s="5" t="s">
        <v>98</v>
      </c>
      <c r="AP4627" s="5" t="s">
        <v>98</v>
      </c>
      <c r="AT4627" s="5" t="s">
        <v>98</v>
      </c>
      <c r="AX4627" s="5">
        <v>2023</v>
      </c>
      <c r="BA4627" s="5" t="s">
        <v>217</v>
      </c>
      <c r="BD4627" s="5">
        <v>2</v>
      </c>
      <c r="BF4627" s="5" t="s">
        <v>361</v>
      </c>
      <c r="BG4627" s="5" t="s">
        <v>361</v>
      </c>
      <c r="BI4627" s="5">
        <v>8</v>
      </c>
      <c r="BJ4627" s="5">
        <v>9</v>
      </c>
      <c r="BN4627" s="5">
        <f t="shared" si="98"/>
        <v>28.318584000000001</v>
      </c>
    </row>
    <row r="4628" spans="1:67" x14ac:dyDescent="0.35">
      <c r="A4628" s="5" t="s">
        <v>21226</v>
      </c>
      <c r="B4628" s="5" t="s">
        <v>313</v>
      </c>
      <c r="C4628" s="5" t="s">
        <v>149</v>
      </c>
      <c r="D4628" s="5" t="s">
        <v>20091</v>
      </c>
      <c r="E4628" s="5" t="s">
        <v>20092</v>
      </c>
      <c r="F4628" s="5" t="s">
        <v>245</v>
      </c>
      <c r="G4628" s="5" t="s">
        <v>21217</v>
      </c>
      <c r="H4628" s="5" t="s">
        <v>1364</v>
      </c>
      <c r="K4628" s="5">
        <v>1</v>
      </c>
      <c r="L4628" s="5">
        <v>1</v>
      </c>
      <c r="M4628" s="5">
        <v>0</v>
      </c>
      <c r="N4628" s="5" t="s">
        <v>90</v>
      </c>
      <c r="O4628" s="5">
        <v>28.318584000000001</v>
      </c>
      <c r="P4628" s="5">
        <v>0</v>
      </c>
      <c r="Q4628" s="5">
        <v>0</v>
      </c>
      <c r="R4628" s="5" t="s">
        <v>21227</v>
      </c>
      <c r="S4628" s="5" t="s">
        <v>8130</v>
      </c>
      <c r="T4628" s="5" t="s">
        <v>8130</v>
      </c>
      <c r="U4628" s="5" t="s">
        <v>21228</v>
      </c>
      <c r="Y4628" s="5" t="s">
        <v>21220</v>
      </c>
      <c r="Z4628" s="5" t="s">
        <v>21229</v>
      </c>
      <c r="AC4628" s="5" t="s">
        <v>149</v>
      </c>
      <c r="AD4628" s="5" t="s">
        <v>97</v>
      </c>
      <c r="AK4628" s="5" t="s">
        <v>5868</v>
      </c>
      <c r="AL4628" s="5" t="s">
        <v>853</v>
      </c>
      <c r="AO4628" s="5" t="s">
        <v>98</v>
      </c>
      <c r="AP4628" s="5" t="s">
        <v>98</v>
      </c>
      <c r="AT4628" s="5" t="s">
        <v>98</v>
      </c>
      <c r="AX4628" s="5">
        <v>2023</v>
      </c>
      <c r="BA4628" s="5" t="s">
        <v>217</v>
      </c>
      <c r="BD4628" s="5">
        <v>2</v>
      </c>
      <c r="BF4628" s="5" t="s">
        <v>361</v>
      </c>
      <c r="BG4628" s="5" t="s">
        <v>361</v>
      </c>
      <c r="BI4628" s="5">
        <v>8</v>
      </c>
      <c r="BJ4628" s="5">
        <v>9</v>
      </c>
      <c r="BN4628" s="5">
        <f t="shared" si="98"/>
        <v>28.318584000000001</v>
      </c>
    </row>
    <row r="4629" spans="1:67" x14ac:dyDescent="0.35">
      <c r="A4629" s="5" t="s">
        <v>21230</v>
      </c>
      <c r="B4629" s="5" t="s">
        <v>313</v>
      </c>
      <c r="C4629" s="5" t="s">
        <v>149</v>
      </c>
      <c r="D4629" s="5" t="s">
        <v>20097</v>
      </c>
      <c r="E4629" s="5" t="s">
        <v>20098</v>
      </c>
      <c r="F4629" s="5" t="s">
        <v>245</v>
      </c>
      <c r="G4629" s="5" t="s">
        <v>21217</v>
      </c>
      <c r="H4629" s="5" t="s">
        <v>1364</v>
      </c>
      <c r="K4629" s="5">
        <v>1</v>
      </c>
      <c r="L4629" s="5">
        <v>0</v>
      </c>
      <c r="M4629" s="5">
        <v>1</v>
      </c>
      <c r="N4629" s="5" t="s">
        <v>154</v>
      </c>
      <c r="O4629" s="5">
        <v>28.318584000000001</v>
      </c>
      <c r="P4629" s="5">
        <v>0</v>
      </c>
      <c r="Q4629" s="5">
        <v>0</v>
      </c>
      <c r="R4629" s="5" t="s">
        <v>21231</v>
      </c>
      <c r="Y4629" s="5" t="s">
        <v>21220</v>
      </c>
      <c r="Z4629" s="5" t="s">
        <v>21232</v>
      </c>
      <c r="AC4629" s="5" t="s">
        <v>149</v>
      </c>
      <c r="AD4629" s="5" t="s">
        <v>97</v>
      </c>
      <c r="AK4629" s="5" t="s">
        <v>796</v>
      </c>
      <c r="AL4629" s="5" t="s">
        <v>853</v>
      </c>
      <c r="AO4629" s="5" t="s">
        <v>460</v>
      </c>
      <c r="AP4629" s="5" t="s">
        <v>461</v>
      </c>
      <c r="BF4629" s="5" t="s">
        <v>361</v>
      </c>
      <c r="BG4629" s="5" t="s">
        <v>361</v>
      </c>
      <c r="BI4629" s="5">
        <v>7</v>
      </c>
      <c r="BJ4629" s="5">
        <v>9</v>
      </c>
      <c r="BN4629" s="5">
        <f t="shared" si="98"/>
        <v>28.318584000000001</v>
      </c>
    </row>
    <row r="4630" spans="1:67" x14ac:dyDescent="0.35">
      <c r="A4630" s="5" t="s">
        <v>21233</v>
      </c>
      <c r="B4630" s="5" t="s">
        <v>313</v>
      </c>
      <c r="C4630" s="5" t="s">
        <v>149</v>
      </c>
      <c r="D4630" s="5" t="s">
        <v>20102</v>
      </c>
      <c r="E4630" s="5" t="s">
        <v>20103</v>
      </c>
      <c r="F4630" s="5" t="s">
        <v>245</v>
      </c>
      <c r="G4630" s="5" t="s">
        <v>21217</v>
      </c>
      <c r="H4630" s="5" t="s">
        <v>1364</v>
      </c>
      <c r="K4630" s="5">
        <v>1</v>
      </c>
      <c r="L4630" s="5">
        <v>0</v>
      </c>
      <c r="M4630" s="5">
        <v>1</v>
      </c>
      <c r="N4630" s="5" t="s">
        <v>154</v>
      </c>
      <c r="O4630" s="5">
        <v>28.318584000000001</v>
      </c>
      <c r="P4630" s="5">
        <v>0</v>
      </c>
      <c r="Q4630" s="5">
        <v>0</v>
      </c>
      <c r="R4630" s="5" t="s">
        <v>21234</v>
      </c>
      <c r="Y4630" s="5" t="s">
        <v>21220</v>
      </c>
      <c r="Z4630" s="5" t="s">
        <v>21235</v>
      </c>
      <c r="AC4630" s="5" t="s">
        <v>149</v>
      </c>
      <c r="AD4630" s="5" t="s">
        <v>97</v>
      </c>
      <c r="AK4630" s="5" t="s">
        <v>3980</v>
      </c>
      <c r="AL4630" s="5" t="s">
        <v>853</v>
      </c>
      <c r="AO4630" s="5" t="s">
        <v>460</v>
      </c>
      <c r="AP4630" s="5" t="s">
        <v>461</v>
      </c>
      <c r="BF4630" s="5" t="s">
        <v>99</v>
      </c>
      <c r="BG4630" s="5" t="s">
        <v>361</v>
      </c>
      <c r="BI4630" s="5">
        <v>5</v>
      </c>
      <c r="BJ4630" s="5">
        <v>9</v>
      </c>
      <c r="BN4630" s="5">
        <f t="shared" si="98"/>
        <v>28.318584000000001</v>
      </c>
    </row>
    <row r="4631" spans="1:67" x14ac:dyDescent="0.35">
      <c r="A4631" s="14" t="s">
        <v>21236</v>
      </c>
      <c r="B4631" s="14" t="s">
        <v>313</v>
      </c>
      <c r="C4631" s="5" t="s">
        <v>149</v>
      </c>
      <c r="D4631" s="5" t="s">
        <v>21237</v>
      </c>
      <c r="E4631" s="5" t="s">
        <v>21238</v>
      </c>
      <c r="F4631" s="5" t="s">
        <v>245</v>
      </c>
      <c r="G4631" s="5" t="s">
        <v>21239</v>
      </c>
      <c r="H4631" s="5" t="s">
        <v>1364</v>
      </c>
      <c r="K4631" s="14">
        <v>1</v>
      </c>
      <c r="L4631" s="5">
        <v>0</v>
      </c>
      <c r="M4631" s="5">
        <v>1</v>
      </c>
      <c r="N4631" s="5" t="s">
        <v>154</v>
      </c>
      <c r="O4631" s="5">
        <v>28.318584070796501</v>
      </c>
      <c r="P4631" s="5">
        <v>0</v>
      </c>
      <c r="Q4631" s="5">
        <v>0</v>
      </c>
      <c r="R4631" s="5" t="s">
        <v>21240</v>
      </c>
      <c r="Y4631" s="5" t="s">
        <v>21241</v>
      </c>
      <c r="Z4631" s="5" t="s">
        <v>21242</v>
      </c>
      <c r="AC4631" s="5" t="s">
        <v>149</v>
      </c>
      <c r="AD4631" s="5" t="s">
        <v>97</v>
      </c>
      <c r="AJ4631" s="5" t="s">
        <v>383</v>
      </c>
      <c r="AK4631" s="5" t="s">
        <v>356</v>
      </c>
      <c r="AM4631" s="5" t="s">
        <v>390</v>
      </c>
      <c r="AN4631" s="5" t="s">
        <v>21243</v>
      </c>
      <c r="AO4631" s="5" t="e">
        <f ca="1">_xlfn.XLOOKUP(A4631,[1]明细表!$A:$A,[1]明细表!$AO:$AO)</f>
        <v>#NAME?</v>
      </c>
      <c r="AP4631" s="5" t="e">
        <f ca="1">_xlfn.XLOOKUP(A4631,[1]明细表!$A:$A,[1]明细表!$AP:$AP)</f>
        <v>#NAME?</v>
      </c>
      <c r="AQ4631" s="5" t="e">
        <f ca="1">_xlfn.XLOOKUP(A4631,[1]明细表!$A:$A,[1]明细表!$AQ:$AQ)</f>
        <v>#NAME?</v>
      </c>
      <c r="AR4631" s="5" t="s">
        <v>359</v>
      </c>
      <c r="AT4631" s="5" t="s">
        <v>21244</v>
      </c>
      <c r="AZ4631" s="5" t="s">
        <v>361</v>
      </c>
      <c r="BC4631" s="5">
        <v>7</v>
      </c>
      <c r="BF4631" s="5" t="s">
        <v>362</v>
      </c>
      <c r="BI4631" s="5">
        <v>11</v>
      </c>
      <c r="BL4631" s="6" t="s">
        <v>383</v>
      </c>
      <c r="BM4631" s="11">
        <v>28.318584070796501</v>
      </c>
      <c r="BN4631" s="5">
        <f t="shared" si="98"/>
        <v>28.318584070796501</v>
      </c>
      <c r="BO4631" s="11">
        <f>O4631-BM4631</f>
        <v>0</v>
      </c>
    </row>
    <row r="4632" spans="1:67" x14ac:dyDescent="0.35">
      <c r="A4632" s="5" t="s">
        <v>21245</v>
      </c>
      <c r="B4632" s="5" t="s">
        <v>313</v>
      </c>
      <c r="C4632" s="5" t="s">
        <v>149</v>
      </c>
      <c r="D4632" s="5" t="s">
        <v>741</v>
      </c>
      <c r="E4632" s="5" t="s">
        <v>742</v>
      </c>
      <c r="F4632" s="5" t="s">
        <v>245</v>
      </c>
      <c r="G4632" s="5" t="s">
        <v>21246</v>
      </c>
      <c r="H4632" s="5" t="s">
        <v>1364</v>
      </c>
      <c r="K4632" s="5">
        <v>1</v>
      </c>
      <c r="L4632" s="5">
        <v>0</v>
      </c>
      <c r="M4632" s="5">
        <v>1</v>
      </c>
      <c r="N4632" s="5" t="s">
        <v>154</v>
      </c>
      <c r="O4632" s="5">
        <v>28.318584070796501</v>
      </c>
      <c r="P4632" s="5">
        <v>0</v>
      </c>
      <c r="Q4632" s="5">
        <v>0</v>
      </c>
      <c r="R4632" s="5" t="s">
        <v>21247</v>
      </c>
      <c r="Y4632" s="5" t="s">
        <v>21248</v>
      </c>
      <c r="Z4632" s="5" t="s">
        <v>21249</v>
      </c>
      <c r="AC4632" s="5" t="s">
        <v>149</v>
      </c>
      <c r="AD4632" s="5" t="s">
        <v>97</v>
      </c>
      <c r="AK4632" s="5" t="s">
        <v>356</v>
      </c>
      <c r="AO4632" s="5" t="s">
        <v>157</v>
      </c>
      <c r="AP4632" s="5" t="s">
        <v>158</v>
      </c>
      <c r="AZ4632" s="5" t="s">
        <v>361</v>
      </c>
      <c r="BC4632" s="5">
        <v>8</v>
      </c>
      <c r="BF4632" s="5" t="s">
        <v>362</v>
      </c>
      <c r="BI4632" s="5">
        <v>11</v>
      </c>
      <c r="BN4632" s="5">
        <f t="shared" si="98"/>
        <v>28.318584070796501</v>
      </c>
    </row>
    <row r="4633" spans="1:67" x14ac:dyDescent="0.35">
      <c r="A4633" s="5" t="s">
        <v>21250</v>
      </c>
      <c r="B4633" s="5" t="s">
        <v>313</v>
      </c>
      <c r="C4633" s="5" t="s">
        <v>149</v>
      </c>
      <c r="D4633" s="5" t="s">
        <v>748</v>
      </c>
      <c r="E4633" s="5" t="s">
        <v>749</v>
      </c>
      <c r="F4633" s="5" t="s">
        <v>245</v>
      </c>
      <c r="G4633" s="5" t="s">
        <v>21251</v>
      </c>
      <c r="H4633" s="5" t="s">
        <v>1364</v>
      </c>
      <c r="K4633" s="5">
        <v>1</v>
      </c>
      <c r="L4633" s="5">
        <v>0</v>
      </c>
      <c r="M4633" s="5">
        <v>1</v>
      </c>
      <c r="N4633" s="5" t="s">
        <v>154</v>
      </c>
      <c r="O4633" s="5">
        <v>28.318584070796501</v>
      </c>
      <c r="P4633" s="5">
        <v>0</v>
      </c>
      <c r="Q4633" s="5">
        <v>0</v>
      </c>
      <c r="R4633" s="5" t="s">
        <v>21252</v>
      </c>
      <c r="Y4633" s="5" t="s">
        <v>21253</v>
      </c>
      <c r="Z4633" s="5" t="s">
        <v>21254</v>
      </c>
      <c r="AC4633" s="5" t="s">
        <v>149</v>
      </c>
      <c r="AD4633" s="5" t="s">
        <v>97</v>
      </c>
      <c r="AK4633" s="5" t="s">
        <v>356</v>
      </c>
      <c r="AO4633" s="5" t="s">
        <v>157</v>
      </c>
      <c r="AP4633" s="5" t="s">
        <v>158</v>
      </c>
      <c r="AZ4633" s="5" t="s">
        <v>361</v>
      </c>
      <c r="BC4633" s="5">
        <v>8</v>
      </c>
      <c r="BF4633" s="5" t="s">
        <v>362</v>
      </c>
      <c r="BI4633" s="5">
        <v>11</v>
      </c>
      <c r="BN4633" s="5">
        <f t="shared" si="98"/>
        <v>28.318584070796501</v>
      </c>
    </row>
    <row r="4634" spans="1:67" x14ac:dyDescent="0.35">
      <c r="A4634" s="5" t="s">
        <v>21255</v>
      </c>
      <c r="B4634" s="5" t="s">
        <v>313</v>
      </c>
      <c r="C4634" s="5" t="s">
        <v>149</v>
      </c>
      <c r="D4634" s="5" t="s">
        <v>755</v>
      </c>
      <c r="E4634" s="5" t="s">
        <v>756</v>
      </c>
      <c r="F4634" s="5" t="s">
        <v>245</v>
      </c>
      <c r="G4634" s="5" t="s">
        <v>21256</v>
      </c>
      <c r="H4634" s="5" t="s">
        <v>1364</v>
      </c>
      <c r="K4634" s="5">
        <v>1</v>
      </c>
      <c r="L4634" s="5">
        <v>0</v>
      </c>
      <c r="M4634" s="5">
        <v>1</v>
      </c>
      <c r="N4634" s="5" t="s">
        <v>154</v>
      </c>
      <c r="O4634" s="5">
        <v>28.318584070796501</v>
      </c>
      <c r="P4634" s="5">
        <v>0</v>
      </c>
      <c r="Q4634" s="5">
        <v>0</v>
      </c>
      <c r="R4634" s="5" t="s">
        <v>21257</v>
      </c>
      <c r="Y4634" s="5" t="s">
        <v>21258</v>
      </c>
      <c r="Z4634" s="5" t="s">
        <v>21259</v>
      </c>
      <c r="AC4634" s="5" t="s">
        <v>149</v>
      </c>
      <c r="AD4634" s="5" t="s">
        <v>97</v>
      </c>
      <c r="AK4634" s="5" t="s">
        <v>356</v>
      </c>
      <c r="AO4634" s="5" t="s">
        <v>157</v>
      </c>
      <c r="AP4634" s="5" t="s">
        <v>158</v>
      </c>
      <c r="AZ4634" s="5" t="s">
        <v>361</v>
      </c>
      <c r="BC4634" s="5">
        <v>8</v>
      </c>
      <c r="BF4634" s="5" t="s">
        <v>362</v>
      </c>
      <c r="BI4634" s="5">
        <v>11</v>
      </c>
      <c r="BN4634" s="5">
        <f t="shared" si="98"/>
        <v>28.318584070796501</v>
      </c>
    </row>
    <row r="4635" spans="1:67" x14ac:dyDescent="0.35">
      <c r="A4635" s="14" t="s">
        <v>21260</v>
      </c>
      <c r="B4635" s="14" t="s">
        <v>313</v>
      </c>
      <c r="C4635" s="5" t="s">
        <v>149</v>
      </c>
      <c r="D4635" s="5" t="s">
        <v>723</v>
      </c>
      <c r="E4635" s="5" t="s">
        <v>724</v>
      </c>
      <c r="F4635" s="5" t="s">
        <v>245</v>
      </c>
      <c r="G4635" s="5" t="s">
        <v>21261</v>
      </c>
      <c r="H4635" s="5" t="s">
        <v>1364</v>
      </c>
      <c r="K4635" s="14">
        <v>1</v>
      </c>
      <c r="L4635" s="5">
        <v>0</v>
      </c>
      <c r="M4635" s="5">
        <v>1</v>
      </c>
      <c r="N4635" s="5" t="s">
        <v>154</v>
      </c>
      <c r="O4635" s="5">
        <v>28.318584070796501</v>
      </c>
      <c r="P4635" s="5">
        <v>0</v>
      </c>
      <c r="Q4635" s="5">
        <v>0</v>
      </c>
      <c r="R4635" s="5" t="s">
        <v>21262</v>
      </c>
      <c r="Y4635" s="5" t="s">
        <v>21263</v>
      </c>
      <c r="Z4635" s="5" t="s">
        <v>21264</v>
      </c>
      <c r="AC4635" s="5" t="s">
        <v>149</v>
      </c>
      <c r="AD4635" s="5" t="s">
        <v>97</v>
      </c>
      <c r="AJ4635" s="5" t="s">
        <v>387</v>
      </c>
      <c r="AK4635" s="5" t="s">
        <v>420</v>
      </c>
      <c r="AO4635" s="5" t="e">
        <f ca="1">_xlfn.XLOOKUP(A4635,[1]明细表!$A:$A,[1]明细表!$AO:$AO)</f>
        <v>#NAME?</v>
      </c>
      <c r="AP4635" s="5" t="e">
        <f ca="1">_xlfn.XLOOKUP(A4635,[1]明细表!$A:$A,[1]明细表!$AP:$AP)</f>
        <v>#NAME?</v>
      </c>
      <c r="AQ4635" s="5" t="e">
        <f ca="1">_xlfn.XLOOKUP(A4635,[1]明细表!$A:$A,[1]明细表!$AQ:$AQ)</f>
        <v>#NAME?</v>
      </c>
      <c r="AR4635" s="5" t="s">
        <v>359</v>
      </c>
      <c r="AT4635" s="5" t="s">
        <v>21243</v>
      </c>
      <c r="AZ4635" s="5" t="s">
        <v>361</v>
      </c>
      <c r="BC4635" s="5">
        <v>7</v>
      </c>
      <c r="BF4635" s="5" t="s">
        <v>362</v>
      </c>
      <c r="BI4635" s="5">
        <v>10</v>
      </c>
      <c r="BL4635" s="6" t="s">
        <v>387</v>
      </c>
      <c r="BM4635" s="11">
        <v>28.318584070796501</v>
      </c>
      <c r="BN4635" s="5">
        <f t="shared" si="98"/>
        <v>28.318584070796501</v>
      </c>
      <c r="BO4635" s="11">
        <f>O4635-BM4635</f>
        <v>0</v>
      </c>
    </row>
    <row r="4636" spans="1:67" x14ac:dyDescent="0.35">
      <c r="A4636" s="14" t="s">
        <v>21265</v>
      </c>
      <c r="B4636" s="14" t="s">
        <v>313</v>
      </c>
      <c r="C4636" s="5" t="s">
        <v>149</v>
      </c>
      <c r="D4636" s="5" t="s">
        <v>21237</v>
      </c>
      <c r="E4636" s="5" t="s">
        <v>21238</v>
      </c>
      <c r="F4636" s="5" t="s">
        <v>245</v>
      </c>
      <c r="G4636" s="5" t="s">
        <v>21266</v>
      </c>
      <c r="H4636" s="5" t="s">
        <v>1364</v>
      </c>
      <c r="K4636" s="14">
        <v>1</v>
      </c>
      <c r="L4636" s="5">
        <v>0</v>
      </c>
      <c r="M4636" s="5">
        <v>1</v>
      </c>
      <c r="N4636" s="5" t="s">
        <v>154</v>
      </c>
      <c r="O4636" s="5">
        <v>28.318584070796501</v>
      </c>
      <c r="P4636" s="5">
        <v>0</v>
      </c>
      <c r="Q4636" s="5">
        <v>0</v>
      </c>
      <c r="R4636" s="5" t="s">
        <v>21267</v>
      </c>
      <c r="Y4636" s="5" t="s">
        <v>21268</v>
      </c>
      <c r="Z4636" s="5" t="s">
        <v>21269</v>
      </c>
      <c r="AC4636" s="5" t="s">
        <v>149</v>
      </c>
      <c r="AD4636" s="5" t="s">
        <v>97</v>
      </c>
      <c r="AJ4636" s="5" t="s">
        <v>383</v>
      </c>
      <c r="AK4636" s="5" t="s">
        <v>420</v>
      </c>
      <c r="AO4636" s="5" t="e">
        <f ca="1">_xlfn.XLOOKUP(A4636,[1]明细表!$A:$A,[1]明细表!$AO:$AO)</f>
        <v>#NAME?</v>
      </c>
      <c r="AP4636" s="5" t="e">
        <f ca="1">_xlfn.XLOOKUP(A4636,[1]明细表!$A:$A,[1]明细表!$AP:$AP)</f>
        <v>#NAME?</v>
      </c>
      <c r="AQ4636" s="5" t="e">
        <f ca="1">_xlfn.XLOOKUP(A4636,[1]明细表!$A:$A,[1]明细表!$AQ:$AQ)</f>
        <v>#NAME?</v>
      </c>
      <c r="AR4636" s="5" t="s">
        <v>359</v>
      </c>
      <c r="AT4636" s="5" t="s">
        <v>21243</v>
      </c>
      <c r="AZ4636" s="5" t="s">
        <v>361</v>
      </c>
      <c r="BC4636" s="5">
        <v>7</v>
      </c>
      <c r="BF4636" s="5" t="s">
        <v>362</v>
      </c>
      <c r="BI4636" s="5">
        <v>10</v>
      </c>
      <c r="BL4636" s="6" t="s">
        <v>383</v>
      </c>
      <c r="BM4636" s="11">
        <v>28.318584070796501</v>
      </c>
      <c r="BN4636" s="5">
        <f t="shared" si="98"/>
        <v>28.318584070796501</v>
      </c>
      <c r="BO4636" s="11">
        <f>O4636-BM4636</f>
        <v>0</v>
      </c>
    </row>
    <row r="4637" spans="1:67" x14ac:dyDescent="0.35">
      <c r="A4637" s="5" t="s">
        <v>21270</v>
      </c>
      <c r="B4637" s="5" t="s">
        <v>313</v>
      </c>
      <c r="C4637" s="5" t="s">
        <v>149</v>
      </c>
      <c r="D4637" s="5" t="s">
        <v>2753</v>
      </c>
      <c r="E4637" s="5" t="s">
        <v>2754</v>
      </c>
      <c r="F4637" s="5" t="s">
        <v>87</v>
      </c>
      <c r="G4637" s="5" t="s">
        <v>21271</v>
      </c>
      <c r="H4637" s="5" t="s">
        <v>162</v>
      </c>
      <c r="K4637" s="5">
        <v>1</v>
      </c>
      <c r="L4637" s="5">
        <v>0</v>
      </c>
      <c r="M4637" s="5">
        <v>1</v>
      </c>
      <c r="N4637" s="5" t="s">
        <v>154</v>
      </c>
      <c r="O4637" s="5">
        <v>0</v>
      </c>
      <c r="P4637" s="5">
        <v>0</v>
      </c>
      <c r="Q4637" s="5">
        <v>0</v>
      </c>
      <c r="S4637" s="5" t="s">
        <v>1389</v>
      </c>
      <c r="Y4637" s="5" t="s">
        <v>21272</v>
      </c>
      <c r="Z4637" s="5" t="s">
        <v>21273</v>
      </c>
      <c r="AA4637" s="5" t="s">
        <v>637</v>
      </c>
      <c r="AB4637" s="5" t="s">
        <v>87</v>
      </c>
      <c r="AC4637" s="5" t="s">
        <v>149</v>
      </c>
      <c r="AD4637" s="5" t="s">
        <v>97</v>
      </c>
      <c r="AE4637" s="5" t="s">
        <v>98</v>
      </c>
      <c r="AK4637" s="5" t="s">
        <v>761</v>
      </c>
      <c r="AO4637" s="5" t="s">
        <v>157</v>
      </c>
      <c r="AP4637" s="5" t="s">
        <v>158</v>
      </c>
      <c r="BF4637" s="5" t="s">
        <v>362</v>
      </c>
      <c r="BI4637" s="5">
        <v>12</v>
      </c>
      <c r="BN4637" s="5">
        <f t="shared" si="98"/>
        <v>0</v>
      </c>
    </row>
    <row r="4638" spans="1:67" x14ac:dyDescent="0.35">
      <c r="A4638" s="5" t="s">
        <v>21274</v>
      </c>
      <c r="B4638" s="5" t="s">
        <v>313</v>
      </c>
      <c r="C4638" s="5" t="s">
        <v>149</v>
      </c>
      <c r="D4638" s="5" t="s">
        <v>2753</v>
      </c>
      <c r="E4638" s="5" t="s">
        <v>2754</v>
      </c>
      <c r="F4638" s="5" t="s">
        <v>87</v>
      </c>
      <c r="G4638" s="5" t="s">
        <v>21271</v>
      </c>
      <c r="H4638" s="5" t="s">
        <v>162</v>
      </c>
      <c r="K4638" s="5">
        <v>1</v>
      </c>
      <c r="L4638" s="5">
        <v>0</v>
      </c>
      <c r="M4638" s="5">
        <v>1</v>
      </c>
      <c r="N4638" s="5" t="s">
        <v>154</v>
      </c>
      <c r="O4638" s="5">
        <v>0</v>
      </c>
      <c r="P4638" s="5">
        <v>0</v>
      </c>
      <c r="Q4638" s="5">
        <v>0</v>
      </c>
      <c r="Y4638" s="5" t="s">
        <v>21272</v>
      </c>
      <c r="Z4638" s="5" t="s">
        <v>21273</v>
      </c>
      <c r="AA4638" s="5" t="s">
        <v>637</v>
      </c>
      <c r="AB4638" s="5" t="s">
        <v>87</v>
      </c>
      <c r="AC4638" s="5" t="s">
        <v>149</v>
      </c>
      <c r="AD4638" s="5" t="s">
        <v>97</v>
      </c>
      <c r="AE4638" s="5" t="s">
        <v>98</v>
      </c>
      <c r="AK4638" s="5" t="s">
        <v>761</v>
      </c>
      <c r="AO4638" s="5" t="s">
        <v>157</v>
      </c>
      <c r="AP4638" s="5" t="s">
        <v>158</v>
      </c>
      <c r="BF4638" s="5" t="s">
        <v>362</v>
      </c>
      <c r="BI4638" s="5">
        <v>12</v>
      </c>
      <c r="BN4638" s="5">
        <f t="shared" si="98"/>
        <v>0</v>
      </c>
    </row>
    <row r="4639" spans="1:67" x14ac:dyDescent="0.35">
      <c r="A4639" s="5" t="s">
        <v>21275</v>
      </c>
      <c r="B4639" s="5" t="s">
        <v>313</v>
      </c>
      <c r="C4639" s="5" t="s">
        <v>149</v>
      </c>
      <c r="D4639" s="5" t="s">
        <v>2753</v>
      </c>
      <c r="E4639" s="5" t="s">
        <v>2754</v>
      </c>
      <c r="F4639" s="5" t="s">
        <v>87</v>
      </c>
      <c r="G4639" s="5" t="s">
        <v>21271</v>
      </c>
      <c r="H4639" s="5" t="s">
        <v>162</v>
      </c>
      <c r="K4639" s="5">
        <v>1</v>
      </c>
      <c r="L4639" s="5">
        <v>0</v>
      </c>
      <c r="M4639" s="5">
        <v>1</v>
      </c>
      <c r="N4639" s="5" t="s">
        <v>154</v>
      </c>
      <c r="O4639" s="5">
        <v>0</v>
      </c>
      <c r="P4639" s="5">
        <v>0</v>
      </c>
      <c r="Q4639" s="5">
        <v>0</v>
      </c>
      <c r="Y4639" s="5" t="s">
        <v>21272</v>
      </c>
      <c r="Z4639" s="5" t="s">
        <v>21273</v>
      </c>
      <c r="AA4639" s="5" t="s">
        <v>637</v>
      </c>
      <c r="AB4639" s="5" t="s">
        <v>87</v>
      </c>
      <c r="AC4639" s="5" t="s">
        <v>149</v>
      </c>
      <c r="AD4639" s="5" t="s">
        <v>97</v>
      </c>
      <c r="AE4639" s="5" t="s">
        <v>98</v>
      </c>
      <c r="AK4639" s="5" t="s">
        <v>761</v>
      </c>
      <c r="AO4639" s="5" t="s">
        <v>157</v>
      </c>
      <c r="AP4639" s="5" t="s">
        <v>158</v>
      </c>
      <c r="BF4639" s="5" t="s">
        <v>362</v>
      </c>
      <c r="BI4639" s="5">
        <v>12</v>
      </c>
      <c r="BN4639" s="5">
        <f t="shared" si="98"/>
        <v>0</v>
      </c>
    </row>
    <row r="4640" spans="1:67" x14ac:dyDescent="0.35">
      <c r="A4640" s="5" t="s">
        <v>21276</v>
      </c>
      <c r="B4640" s="5" t="s">
        <v>313</v>
      </c>
      <c r="C4640" s="5" t="s">
        <v>149</v>
      </c>
      <c r="D4640" s="5" t="s">
        <v>2753</v>
      </c>
      <c r="E4640" s="5" t="s">
        <v>2754</v>
      </c>
      <c r="F4640" s="5" t="s">
        <v>87</v>
      </c>
      <c r="G4640" s="5" t="s">
        <v>21271</v>
      </c>
      <c r="H4640" s="5" t="s">
        <v>162</v>
      </c>
      <c r="K4640" s="5">
        <v>1</v>
      </c>
      <c r="L4640" s="5">
        <v>0</v>
      </c>
      <c r="M4640" s="5">
        <v>1</v>
      </c>
      <c r="N4640" s="5" t="s">
        <v>154</v>
      </c>
      <c r="O4640" s="5">
        <v>0</v>
      </c>
      <c r="P4640" s="5">
        <v>0</v>
      </c>
      <c r="Q4640" s="5">
        <v>0</v>
      </c>
      <c r="Y4640" s="5" t="s">
        <v>21272</v>
      </c>
      <c r="Z4640" s="5" t="s">
        <v>21273</v>
      </c>
      <c r="AA4640" s="5" t="s">
        <v>637</v>
      </c>
      <c r="AB4640" s="5" t="s">
        <v>87</v>
      </c>
      <c r="AC4640" s="5" t="s">
        <v>149</v>
      </c>
      <c r="AD4640" s="5" t="s">
        <v>97</v>
      </c>
      <c r="AE4640" s="5" t="s">
        <v>98</v>
      </c>
      <c r="AK4640" s="5" t="s">
        <v>761</v>
      </c>
      <c r="AO4640" s="5" t="s">
        <v>157</v>
      </c>
      <c r="AP4640" s="5" t="s">
        <v>158</v>
      </c>
      <c r="BF4640" s="5" t="s">
        <v>362</v>
      </c>
      <c r="BI4640" s="5">
        <v>12</v>
      </c>
      <c r="BN4640" s="5">
        <f t="shared" si="98"/>
        <v>0</v>
      </c>
    </row>
    <row r="4641" spans="1:66" x14ac:dyDescent="0.35">
      <c r="A4641" s="5" t="s">
        <v>21277</v>
      </c>
      <c r="B4641" s="5" t="s">
        <v>313</v>
      </c>
      <c r="C4641" s="5" t="s">
        <v>149</v>
      </c>
      <c r="D4641" s="5" t="s">
        <v>2753</v>
      </c>
      <c r="E4641" s="5" t="s">
        <v>2754</v>
      </c>
      <c r="F4641" s="5" t="s">
        <v>87</v>
      </c>
      <c r="G4641" s="5" t="s">
        <v>21271</v>
      </c>
      <c r="H4641" s="5" t="s">
        <v>162</v>
      </c>
      <c r="K4641" s="5">
        <v>1</v>
      </c>
      <c r="L4641" s="5">
        <v>0</v>
      </c>
      <c r="M4641" s="5">
        <v>1</v>
      </c>
      <c r="N4641" s="5" t="s">
        <v>154</v>
      </c>
      <c r="O4641" s="5">
        <v>0</v>
      </c>
      <c r="P4641" s="5">
        <v>0</v>
      </c>
      <c r="Q4641" s="5">
        <v>0</v>
      </c>
      <c r="Y4641" s="5" t="s">
        <v>21272</v>
      </c>
      <c r="Z4641" s="5" t="s">
        <v>21273</v>
      </c>
      <c r="AA4641" s="5" t="s">
        <v>637</v>
      </c>
      <c r="AB4641" s="5" t="s">
        <v>87</v>
      </c>
      <c r="AC4641" s="5" t="s">
        <v>149</v>
      </c>
      <c r="AD4641" s="5" t="s">
        <v>97</v>
      </c>
      <c r="AE4641" s="5" t="s">
        <v>98</v>
      </c>
      <c r="AK4641" s="5" t="s">
        <v>761</v>
      </c>
      <c r="AO4641" s="5" t="s">
        <v>157</v>
      </c>
      <c r="AP4641" s="5" t="s">
        <v>158</v>
      </c>
      <c r="BF4641" s="5" t="s">
        <v>362</v>
      </c>
      <c r="BI4641" s="5">
        <v>12</v>
      </c>
      <c r="BN4641" s="5">
        <f t="shared" si="98"/>
        <v>0</v>
      </c>
    </row>
    <row r="4642" spans="1:66" x14ac:dyDescent="0.35">
      <c r="A4642" s="5" t="s">
        <v>21278</v>
      </c>
      <c r="B4642" s="5" t="s">
        <v>313</v>
      </c>
      <c r="C4642" s="5" t="s">
        <v>149</v>
      </c>
      <c r="D4642" s="5" t="s">
        <v>2753</v>
      </c>
      <c r="E4642" s="5" t="s">
        <v>2754</v>
      </c>
      <c r="F4642" s="5" t="s">
        <v>87</v>
      </c>
      <c r="G4642" s="5" t="s">
        <v>21271</v>
      </c>
      <c r="H4642" s="5" t="s">
        <v>162</v>
      </c>
      <c r="K4642" s="5">
        <v>1</v>
      </c>
      <c r="L4642" s="5">
        <v>0</v>
      </c>
      <c r="M4642" s="5">
        <v>1</v>
      </c>
      <c r="N4642" s="5" t="s">
        <v>154</v>
      </c>
      <c r="O4642" s="5">
        <v>0</v>
      </c>
      <c r="P4642" s="5">
        <v>0</v>
      </c>
      <c r="Q4642" s="5">
        <v>0</v>
      </c>
      <c r="Y4642" s="5" t="s">
        <v>21272</v>
      </c>
      <c r="Z4642" s="5" t="s">
        <v>21273</v>
      </c>
      <c r="AA4642" s="5" t="s">
        <v>637</v>
      </c>
      <c r="AB4642" s="5" t="s">
        <v>87</v>
      </c>
      <c r="AC4642" s="5" t="s">
        <v>149</v>
      </c>
      <c r="AD4642" s="5" t="s">
        <v>97</v>
      </c>
      <c r="AE4642" s="5" t="s">
        <v>98</v>
      </c>
      <c r="AK4642" s="5" t="s">
        <v>761</v>
      </c>
      <c r="AO4642" s="5" t="s">
        <v>157</v>
      </c>
      <c r="AP4642" s="5" t="s">
        <v>158</v>
      </c>
      <c r="BF4642" s="5" t="s">
        <v>362</v>
      </c>
      <c r="BI4642" s="5">
        <v>12</v>
      </c>
      <c r="BN4642" s="5">
        <f t="shared" si="98"/>
        <v>0</v>
      </c>
    </row>
    <row r="4643" spans="1:66" x14ac:dyDescent="0.35">
      <c r="A4643" s="5" t="s">
        <v>21279</v>
      </c>
      <c r="B4643" s="5" t="s">
        <v>313</v>
      </c>
      <c r="C4643" s="5" t="s">
        <v>149</v>
      </c>
      <c r="D4643" s="5" t="s">
        <v>2753</v>
      </c>
      <c r="E4643" s="5" t="s">
        <v>2754</v>
      </c>
      <c r="F4643" s="5" t="s">
        <v>87</v>
      </c>
      <c r="G4643" s="5" t="s">
        <v>21271</v>
      </c>
      <c r="H4643" s="5" t="s">
        <v>162</v>
      </c>
      <c r="K4643" s="5">
        <v>1</v>
      </c>
      <c r="L4643" s="5">
        <v>0</v>
      </c>
      <c r="M4643" s="5">
        <v>1</v>
      </c>
      <c r="N4643" s="5" t="s">
        <v>154</v>
      </c>
      <c r="O4643" s="5">
        <v>0</v>
      </c>
      <c r="P4643" s="5">
        <v>0</v>
      </c>
      <c r="Q4643" s="5">
        <v>0</v>
      </c>
      <c r="Y4643" s="5" t="s">
        <v>21272</v>
      </c>
      <c r="Z4643" s="5" t="s">
        <v>21273</v>
      </c>
      <c r="AA4643" s="5" t="s">
        <v>637</v>
      </c>
      <c r="AB4643" s="5" t="s">
        <v>87</v>
      </c>
      <c r="AC4643" s="5" t="s">
        <v>149</v>
      </c>
      <c r="AD4643" s="5" t="s">
        <v>97</v>
      </c>
      <c r="AE4643" s="5" t="s">
        <v>98</v>
      </c>
      <c r="AK4643" s="5" t="s">
        <v>761</v>
      </c>
      <c r="AO4643" s="5" t="s">
        <v>157</v>
      </c>
      <c r="AP4643" s="5" t="s">
        <v>158</v>
      </c>
      <c r="BF4643" s="5" t="s">
        <v>362</v>
      </c>
      <c r="BI4643" s="5">
        <v>12</v>
      </c>
      <c r="BN4643" s="5">
        <f t="shared" si="98"/>
        <v>0</v>
      </c>
    </row>
    <row r="4644" spans="1:66" x14ac:dyDescent="0.35">
      <c r="A4644" s="5" t="s">
        <v>21280</v>
      </c>
      <c r="B4644" s="5" t="s">
        <v>313</v>
      </c>
      <c r="C4644" s="5" t="s">
        <v>149</v>
      </c>
      <c r="D4644" s="5" t="s">
        <v>2753</v>
      </c>
      <c r="E4644" s="5" t="s">
        <v>2754</v>
      </c>
      <c r="F4644" s="5" t="s">
        <v>87</v>
      </c>
      <c r="G4644" s="5" t="s">
        <v>21271</v>
      </c>
      <c r="H4644" s="5" t="s">
        <v>162</v>
      </c>
      <c r="K4644" s="5">
        <v>1</v>
      </c>
      <c r="L4644" s="5">
        <v>0</v>
      </c>
      <c r="M4644" s="5">
        <v>1</v>
      </c>
      <c r="N4644" s="5" t="s">
        <v>154</v>
      </c>
      <c r="O4644" s="5">
        <v>0</v>
      </c>
      <c r="P4644" s="5">
        <v>0</v>
      </c>
      <c r="Q4644" s="5">
        <v>0</v>
      </c>
      <c r="Y4644" s="5" t="s">
        <v>21272</v>
      </c>
      <c r="Z4644" s="5" t="s">
        <v>21273</v>
      </c>
      <c r="AA4644" s="5" t="s">
        <v>637</v>
      </c>
      <c r="AB4644" s="5" t="s">
        <v>87</v>
      </c>
      <c r="AC4644" s="5" t="s">
        <v>149</v>
      </c>
      <c r="AD4644" s="5" t="s">
        <v>97</v>
      </c>
      <c r="AE4644" s="5" t="s">
        <v>98</v>
      </c>
      <c r="AK4644" s="5" t="s">
        <v>761</v>
      </c>
      <c r="AO4644" s="5" t="s">
        <v>157</v>
      </c>
      <c r="AP4644" s="5" t="s">
        <v>158</v>
      </c>
      <c r="BF4644" s="5" t="s">
        <v>362</v>
      </c>
      <c r="BI4644" s="5">
        <v>12</v>
      </c>
      <c r="BN4644" s="5">
        <f t="shared" si="98"/>
        <v>0</v>
      </c>
    </row>
    <row r="4645" spans="1:66" x14ac:dyDescent="0.35">
      <c r="A4645" s="5" t="s">
        <v>21281</v>
      </c>
      <c r="B4645" s="5" t="s">
        <v>313</v>
      </c>
      <c r="C4645" s="5" t="s">
        <v>149</v>
      </c>
      <c r="D4645" s="5" t="s">
        <v>2753</v>
      </c>
      <c r="E4645" s="5" t="s">
        <v>2754</v>
      </c>
      <c r="F4645" s="5" t="s">
        <v>87</v>
      </c>
      <c r="G4645" s="5" t="s">
        <v>21271</v>
      </c>
      <c r="H4645" s="5" t="s">
        <v>162</v>
      </c>
      <c r="K4645" s="5">
        <v>1</v>
      </c>
      <c r="L4645" s="5">
        <v>0</v>
      </c>
      <c r="M4645" s="5">
        <v>1</v>
      </c>
      <c r="N4645" s="5" t="s">
        <v>154</v>
      </c>
      <c r="O4645" s="5">
        <v>0</v>
      </c>
      <c r="P4645" s="5">
        <v>0</v>
      </c>
      <c r="Q4645" s="5">
        <v>0</v>
      </c>
      <c r="Y4645" s="5" t="s">
        <v>21272</v>
      </c>
      <c r="Z4645" s="5" t="s">
        <v>21273</v>
      </c>
      <c r="AA4645" s="5" t="s">
        <v>637</v>
      </c>
      <c r="AB4645" s="5" t="s">
        <v>87</v>
      </c>
      <c r="AC4645" s="5" t="s">
        <v>149</v>
      </c>
      <c r="AD4645" s="5" t="s">
        <v>97</v>
      </c>
      <c r="AE4645" s="5" t="s">
        <v>98</v>
      </c>
      <c r="AK4645" s="5" t="s">
        <v>761</v>
      </c>
      <c r="AO4645" s="5" t="s">
        <v>157</v>
      </c>
      <c r="AP4645" s="5" t="s">
        <v>158</v>
      </c>
      <c r="BF4645" s="5" t="s">
        <v>362</v>
      </c>
      <c r="BI4645" s="5">
        <v>12</v>
      </c>
      <c r="BN4645" s="5">
        <f t="shared" si="98"/>
        <v>0</v>
      </c>
    </row>
    <row r="4646" spans="1:66" x14ac:dyDescent="0.35">
      <c r="A4646" s="5" t="s">
        <v>21282</v>
      </c>
      <c r="B4646" s="5" t="s">
        <v>313</v>
      </c>
      <c r="C4646" s="5" t="s">
        <v>149</v>
      </c>
      <c r="D4646" s="5" t="s">
        <v>2753</v>
      </c>
      <c r="E4646" s="5" t="s">
        <v>2754</v>
      </c>
      <c r="F4646" s="5" t="s">
        <v>87</v>
      </c>
      <c r="G4646" s="5" t="s">
        <v>21271</v>
      </c>
      <c r="H4646" s="5" t="s">
        <v>162</v>
      </c>
      <c r="K4646" s="5">
        <v>1</v>
      </c>
      <c r="L4646" s="5">
        <v>0</v>
      </c>
      <c r="M4646" s="5">
        <v>1</v>
      </c>
      <c r="N4646" s="5" t="s">
        <v>154</v>
      </c>
      <c r="O4646" s="5">
        <v>0</v>
      </c>
      <c r="P4646" s="5">
        <v>0</v>
      </c>
      <c r="Q4646" s="5">
        <v>0</v>
      </c>
      <c r="Y4646" s="5" t="s">
        <v>21272</v>
      </c>
      <c r="Z4646" s="5" t="s">
        <v>21273</v>
      </c>
      <c r="AA4646" s="5" t="s">
        <v>637</v>
      </c>
      <c r="AB4646" s="5" t="s">
        <v>87</v>
      </c>
      <c r="AC4646" s="5" t="s">
        <v>149</v>
      </c>
      <c r="AD4646" s="5" t="s">
        <v>97</v>
      </c>
      <c r="AE4646" s="5" t="s">
        <v>98</v>
      </c>
      <c r="AK4646" s="5" t="s">
        <v>761</v>
      </c>
      <c r="AO4646" s="5" t="s">
        <v>157</v>
      </c>
      <c r="AP4646" s="5" t="s">
        <v>158</v>
      </c>
      <c r="BF4646" s="5" t="s">
        <v>362</v>
      </c>
      <c r="BI4646" s="5">
        <v>12</v>
      </c>
      <c r="BN4646" s="5">
        <f t="shared" si="98"/>
        <v>0</v>
      </c>
    </row>
    <row r="4647" spans="1:66" x14ac:dyDescent="0.35">
      <c r="A4647" s="5" t="s">
        <v>21283</v>
      </c>
      <c r="B4647" s="5" t="s">
        <v>313</v>
      </c>
      <c r="C4647" s="5" t="s">
        <v>149</v>
      </c>
      <c r="D4647" s="5" t="s">
        <v>2753</v>
      </c>
      <c r="E4647" s="5" t="s">
        <v>2754</v>
      </c>
      <c r="F4647" s="5" t="s">
        <v>87</v>
      </c>
      <c r="G4647" s="5" t="s">
        <v>21271</v>
      </c>
      <c r="H4647" s="5" t="s">
        <v>162</v>
      </c>
      <c r="K4647" s="5">
        <v>1</v>
      </c>
      <c r="L4647" s="5">
        <v>0</v>
      </c>
      <c r="M4647" s="5">
        <v>1</v>
      </c>
      <c r="N4647" s="5" t="s">
        <v>154</v>
      </c>
      <c r="O4647" s="5">
        <v>0</v>
      </c>
      <c r="P4647" s="5">
        <v>0</v>
      </c>
      <c r="Q4647" s="5">
        <v>0</v>
      </c>
      <c r="Y4647" s="5" t="s">
        <v>21272</v>
      </c>
      <c r="Z4647" s="5" t="s">
        <v>21273</v>
      </c>
      <c r="AA4647" s="5" t="s">
        <v>637</v>
      </c>
      <c r="AB4647" s="5" t="s">
        <v>87</v>
      </c>
      <c r="AC4647" s="5" t="s">
        <v>149</v>
      </c>
      <c r="AD4647" s="5" t="s">
        <v>97</v>
      </c>
      <c r="AE4647" s="5" t="s">
        <v>98</v>
      </c>
      <c r="AK4647" s="5" t="s">
        <v>761</v>
      </c>
      <c r="AO4647" s="5" t="s">
        <v>157</v>
      </c>
      <c r="AP4647" s="5" t="s">
        <v>158</v>
      </c>
      <c r="BF4647" s="5" t="s">
        <v>362</v>
      </c>
      <c r="BI4647" s="5">
        <v>12</v>
      </c>
      <c r="BN4647" s="5">
        <f t="shared" si="98"/>
        <v>0</v>
      </c>
    </row>
    <row r="4648" spans="1:66" x14ac:dyDescent="0.35">
      <c r="A4648" s="5" t="s">
        <v>21284</v>
      </c>
      <c r="B4648" s="5" t="s">
        <v>313</v>
      </c>
      <c r="C4648" s="5" t="s">
        <v>149</v>
      </c>
      <c r="D4648" s="5" t="s">
        <v>2753</v>
      </c>
      <c r="E4648" s="5" t="s">
        <v>2754</v>
      </c>
      <c r="F4648" s="5" t="s">
        <v>87</v>
      </c>
      <c r="G4648" s="5" t="s">
        <v>21271</v>
      </c>
      <c r="H4648" s="5" t="s">
        <v>162</v>
      </c>
      <c r="K4648" s="5">
        <v>1</v>
      </c>
      <c r="L4648" s="5">
        <v>0</v>
      </c>
      <c r="M4648" s="5">
        <v>1</v>
      </c>
      <c r="N4648" s="5" t="s">
        <v>154</v>
      </c>
      <c r="O4648" s="5">
        <v>0</v>
      </c>
      <c r="P4648" s="5">
        <v>0</v>
      </c>
      <c r="Q4648" s="5">
        <v>0</v>
      </c>
      <c r="Y4648" s="5" t="s">
        <v>21272</v>
      </c>
      <c r="Z4648" s="5" t="s">
        <v>21273</v>
      </c>
      <c r="AA4648" s="5" t="s">
        <v>637</v>
      </c>
      <c r="AB4648" s="5" t="s">
        <v>87</v>
      </c>
      <c r="AC4648" s="5" t="s">
        <v>149</v>
      </c>
      <c r="AD4648" s="5" t="s">
        <v>97</v>
      </c>
      <c r="AE4648" s="5" t="s">
        <v>98</v>
      </c>
      <c r="AK4648" s="5" t="s">
        <v>761</v>
      </c>
      <c r="AO4648" s="5" t="s">
        <v>157</v>
      </c>
      <c r="AP4648" s="5" t="s">
        <v>158</v>
      </c>
      <c r="BF4648" s="5" t="s">
        <v>362</v>
      </c>
      <c r="BI4648" s="5">
        <v>12</v>
      </c>
      <c r="BN4648" s="5">
        <f t="shared" si="98"/>
        <v>0</v>
      </c>
    </row>
    <row r="4649" spans="1:66" x14ac:dyDescent="0.35">
      <c r="A4649" s="5" t="s">
        <v>21285</v>
      </c>
      <c r="B4649" s="5" t="s">
        <v>313</v>
      </c>
      <c r="C4649" s="5" t="s">
        <v>149</v>
      </c>
      <c r="D4649" s="5" t="s">
        <v>2753</v>
      </c>
      <c r="E4649" s="5" t="s">
        <v>2754</v>
      </c>
      <c r="F4649" s="5" t="s">
        <v>87</v>
      </c>
      <c r="G4649" s="5" t="s">
        <v>21271</v>
      </c>
      <c r="H4649" s="5" t="s">
        <v>162</v>
      </c>
      <c r="K4649" s="5">
        <v>1</v>
      </c>
      <c r="L4649" s="5">
        <v>0</v>
      </c>
      <c r="M4649" s="5">
        <v>1</v>
      </c>
      <c r="N4649" s="5" t="s">
        <v>154</v>
      </c>
      <c r="O4649" s="5">
        <v>0</v>
      </c>
      <c r="P4649" s="5">
        <v>0</v>
      </c>
      <c r="Q4649" s="5">
        <v>0</v>
      </c>
      <c r="Y4649" s="5" t="s">
        <v>21272</v>
      </c>
      <c r="Z4649" s="5" t="s">
        <v>21273</v>
      </c>
      <c r="AA4649" s="5" t="s">
        <v>637</v>
      </c>
      <c r="AB4649" s="5" t="s">
        <v>87</v>
      </c>
      <c r="AC4649" s="5" t="s">
        <v>149</v>
      </c>
      <c r="AD4649" s="5" t="s">
        <v>97</v>
      </c>
      <c r="AE4649" s="5" t="s">
        <v>98</v>
      </c>
      <c r="AK4649" s="5" t="s">
        <v>761</v>
      </c>
      <c r="AO4649" s="5" t="s">
        <v>157</v>
      </c>
      <c r="AP4649" s="5" t="s">
        <v>158</v>
      </c>
      <c r="BF4649" s="5" t="s">
        <v>362</v>
      </c>
      <c r="BI4649" s="5">
        <v>12</v>
      </c>
      <c r="BN4649" s="5">
        <f t="shared" si="98"/>
        <v>0</v>
      </c>
    </row>
    <row r="4650" spans="1:66" x14ac:dyDescent="0.35">
      <c r="A4650" s="5" t="s">
        <v>21286</v>
      </c>
      <c r="B4650" s="5" t="s">
        <v>313</v>
      </c>
      <c r="C4650" s="5" t="s">
        <v>149</v>
      </c>
      <c r="D4650" s="5" t="s">
        <v>2753</v>
      </c>
      <c r="E4650" s="5" t="s">
        <v>2754</v>
      </c>
      <c r="F4650" s="5" t="s">
        <v>87</v>
      </c>
      <c r="G4650" s="5" t="s">
        <v>21271</v>
      </c>
      <c r="H4650" s="5" t="s">
        <v>162</v>
      </c>
      <c r="K4650" s="5">
        <v>1</v>
      </c>
      <c r="L4650" s="5">
        <v>0</v>
      </c>
      <c r="M4650" s="5">
        <v>1</v>
      </c>
      <c r="N4650" s="5" t="s">
        <v>154</v>
      </c>
      <c r="O4650" s="5">
        <v>0</v>
      </c>
      <c r="P4650" s="5">
        <v>0</v>
      </c>
      <c r="Q4650" s="5">
        <v>0</v>
      </c>
      <c r="Y4650" s="5" t="s">
        <v>21272</v>
      </c>
      <c r="Z4650" s="5" t="s">
        <v>21273</v>
      </c>
      <c r="AA4650" s="5" t="s">
        <v>637</v>
      </c>
      <c r="AB4650" s="5" t="s">
        <v>87</v>
      </c>
      <c r="AC4650" s="5" t="s">
        <v>149</v>
      </c>
      <c r="AD4650" s="5" t="s">
        <v>97</v>
      </c>
      <c r="AE4650" s="5" t="s">
        <v>98</v>
      </c>
      <c r="AK4650" s="5" t="s">
        <v>761</v>
      </c>
      <c r="AO4650" s="5" t="s">
        <v>157</v>
      </c>
      <c r="AP4650" s="5" t="s">
        <v>158</v>
      </c>
      <c r="BF4650" s="5" t="s">
        <v>362</v>
      </c>
      <c r="BI4650" s="5">
        <v>12</v>
      </c>
      <c r="BN4650" s="5">
        <f t="shared" si="98"/>
        <v>0</v>
      </c>
    </row>
    <row r="4651" spans="1:66" x14ac:dyDescent="0.35">
      <c r="A4651" s="5" t="s">
        <v>21287</v>
      </c>
      <c r="B4651" s="5" t="s">
        <v>313</v>
      </c>
      <c r="C4651" s="5" t="s">
        <v>149</v>
      </c>
      <c r="D4651" s="5" t="s">
        <v>2753</v>
      </c>
      <c r="E4651" s="5" t="s">
        <v>2754</v>
      </c>
      <c r="F4651" s="5" t="s">
        <v>87</v>
      </c>
      <c r="G4651" s="5" t="s">
        <v>21271</v>
      </c>
      <c r="H4651" s="5" t="s">
        <v>162</v>
      </c>
      <c r="K4651" s="5">
        <v>1</v>
      </c>
      <c r="L4651" s="5">
        <v>0</v>
      </c>
      <c r="M4651" s="5">
        <v>1</v>
      </c>
      <c r="N4651" s="5" t="s">
        <v>154</v>
      </c>
      <c r="O4651" s="5">
        <v>0</v>
      </c>
      <c r="P4651" s="5">
        <v>0</v>
      </c>
      <c r="Q4651" s="5">
        <v>0</v>
      </c>
      <c r="Y4651" s="5" t="s">
        <v>21272</v>
      </c>
      <c r="Z4651" s="5" t="s">
        <v>21273</v>
      </c>
      <c r="AA4651" s="5" t="s">
        <v>637</v>
      </c>
      <c r="AB4651" s="5" t="s">
        <v>87</v>
      </c>
      <c r="AC4651" s="5" t="s">
        <v>149</v>
      </c>
      <c r="AD4651" s="5" t="s">
        <v>97</v>
      </c>
      <c r="AE4651" s="5" t="s">
        <v>98</v>
      </c>
      <c r="AK4651" s="5" t="s">
        <v>761</v>
      </c>
      <c r="AO4651" s="5" t="s">
        <v>157</v>
      </c>
      <c r="AP4651" s="5" t="s">
        <v>158</v>
      </c>
      <c r="BF4651" s="5" t="s">
        <v>362</v>
      </c>
      <c r="BI4651" s="5">
        <v>12</v>
      </c>
      <c r="BN4651" s="5">
        <f t="shared" si="98"/>
        <v>0</v>
      </c>
    </row>
    <row r="4652" spans="1:66" x14ac:dyDescent="0.35">
      <c r="A4652" s="5" t="s">
        <v>21288</v>
      </c>
      <c r="B4652" s="5" t="s">
        <v>313</v>
      </c>
      <c r="C4652" s="5" t="s">
        <v>149</v>
      </c>
      <c r="D4652" s="5" t="s">
        <v>2768</v>
      </c>
      <c r="E4652" s="5" t="s">
        <v>2769</v>
      </c>
      <c r="F4652" s="5" t="s">
        <v>87</v>
      </c>
      <c r="G4652" s="5" t="s">
        <v>21271</v>
      </c>
      <c r="H4652" s="5" t="s">
        <v>162</v>
      </c>
      <c r="K4652" s="5">
        <v>1</v>
      </c>
      <c r="L4652" s="5">
        <v>0</v>
      </c>
      <c r="M4652" s="5">
        <v>1</v>
      </c>
      <c r="N4652" s="5" t="s">
        <v>154</v>
      </c>
      <c r="O4652" s="5">
        <v>0</v>
      </c>
      <c r="P4652" s="5">
        <v>0</v>
      </c>
      <c r="Q4652" s="5">
        <v>0</v>
      </c>
      <c r="Y4652" s="5" t="s">
        <v>21272</v>
      </c>
      <c r="Z4652" s="5" t="s">
        <v>21289</v>
      </c>
      <c r="AA4652" s="5" t="s">
        <v>637</v>
      </c>
      <c r="AB4652" s="5" t="s">
        <v>87</v>
      </c>
      <c r="AC4652" s="5" t="s">
        <v>149</v>
      </c>
      <c r="AD4652" s="5" t="s">
        <v>97</v>
      </c>
      <c r="AE4652" s="5" t="s">
        <v>98</v>
      </c>
      <c r="AK4652" s="5" t="s">
        <v>761</v>
      </c>
      <c r="AO4652" s="5" t="s">
        <v>157</v>
      </c>
      <c r="AP4652" s="5" t="s">
        <v>158</v>
      </c>
      <c r="BF4652" s="5" t="s">
        <v>362</v>
      </c>
      <c r="BI4652" s="5">
        <v>12</v>
      </c>
      <c r="BN4652" s="5">
        <f t="shared" si="98"/>
        <v>0</v>
      </c>
    </row>
    <row r="4653" spans="1:66" x14ac:dyDescent="0.35">
      <c r="A4653" s="5" t="s">
        <v>21290</v>
      </c>
      <c r="B4653" s="5" t="s">
        <v>313</v>
      </c>
      <c r="C4653" s="5" t="s">
        <v>149</v>
      </c>
      <c r="D4653" s="5" t="s">
        <v>2768</v>
      </c>
      <c r="E4653" s="5" t="s">
        <v>2769</v>
      </c>
      <c r="F4653" s="5" t="s">
        <v>87</v>
      </c>
      <c r="G4653" s="5" t="s">
        <v>21271</v>
      </c>
      <c r="H4653" s="5" t="s">
        <v>162</v>
      </c>
      <c r="K4653" s="5">
        <v>1</v>
      </c>
      <c r="L4653" s="5">
        <v>0</v>
      </c>
      <c r="M4653" s="5">
        <v>1</v>
      </c>
      <c r="N4653" s="5" t="s">
        <v>154</v>
      </c>
      <c r="O4653" s="5">
        <v>0</v>
      </c>
      <c r="P4653" s="5">
        <v>0</v>
      </c>
      <c r="Q4653" s="5">
        <v>0</v>
      </c>
      <c r="Y4653" s="5" t="s">
        <v>21272</v>
      </c>
      <c r="Z4653" s="5" t="s">
        <v>21289</v>
      </c>
      <c r="AA4653" s="5" t="s">
        <v>637</v>
      </c>
      <c r="AB4653" s="5" t="s">
        <v>87</v>
      </c>
      <c r="AC4653" s="5" t="s">
        <v>149</v>
      </c>
      <c r="AD4653" s="5" t="s">
        <v>97</v>
      </c>
      <c r="AE4653" s="5" t="s">
        <v>98</v>
      </c>
      <c r="AK4653" s="5" t="s">
        <v>761</v>
      </c>
      <c r="AO4653" s="5" t="s">
        <v>157</v>
      </c>
      <c r="AP4653" s="5" t="s">
        <v>158</v>
      </c>
      <c r="BF4653" s="5" t="s">
        <v>362</v>
      </c>
      <c r="BI4653" s="5">
        <v>12</v>
      </c>
      <c r="BN4653" s="5">
        <f t="shared" si="98"/>
        <v>0</v>
      </c>
    </row>
    <row r="4654" spans="1:66" x14ac:dyDescent="0.35">
      <c r="A4654" s="5" t="s">
        <v>21291</v>
      </c>
      <c r="B4654" s="5" t="s">
        <v>313</v>
      </c>
      <c r="C4654" s="5" t="s">
        <v>149</v>
      </c>
      <c r="D4654" s="5" t="s">
        <v>2768</v>
      </c>
      <c r="E4654" s="5" t="s">
        <v>2769</v>
      </c>
      <c r="F4654" s="5" t="s">
        <v>87</v>
      </c>
      <c r="G4654" s="5" t="s">
        <v>21271</v>
      </c>
      <c r="H4654" s="5" t="s">
        <v>162</v>
      </c>
      <c r="K4654" s="5">
        <v>1</v>
      </c>
      <c r="L4654" s="5">
        <v>0</v>
      </c>
      <c r="M4654" s="5">
        <v>1</v>
      </c>
      <c r="N4654" s="5" t="s">
        <v>154</v>
      </c>
      <c r="O4654" s="5">
        <v>0</v>
      </c>
      <c r="P4654" s="5">
        <v>0</v>
      </c>
      <c r="Q4654" s="5">
        <v>0</v>
      </c>
      <c r="Y4654" s="5" t="s">
        <v>21272</v>
      </c>
      <c r="Z4654" s="5" t="s">
        <v>21289</v>
      </c>
      <c r="AA4654" s="5" t="s">
        <v>637</v>
      </c>
      <c r="AB4654" s="5" t="s">
        <v>87</v>
      </c>
      <c r="AC4654" s="5" t="s">
        <v>149</v>
      </c>
      <c r="AD4654" s="5" t="s">
        <v>97</v>
      </c>
      <c r="AE4654" s="5" t="s">
        <v>98</v>
      </c>
      <c r="AK4654" s="5" t="s">
        <v>761</v>
      </c>
      <c r="AO4654" s="5" t="s">
        <v>157</v>
      </c>
      <c r="AP4654" s="5" t="s">
        <v>158</v>
      </c>
      <c r="BF4654" s="5" t="s">
        <v>362</v>
      </c>
      <c r="BI4654" s="5">
        <v>12</v>
      </c>
      <c r="BN4654" s="5">
        <f t="shared" si="98"/>
        <v>0</v>
      </c>
    </row>
    <row r="4655" spans="1:66" x14ac:dyDescent="0.35">
      <c r="A4655" s="5" t="s">
        <v>21292</v>
      </c>
      <c r="B4655" s="5" t="s">
        <v>313</v>
      </c>
      <c r="C4655" s="5" t="s">
        <v>149</v>
      </c>
      <c r="D4655" s="5" t="s">
        <v>2768</v>
      </c>
      <c r="E4655" s="5" t="s">
        <v>2769</v>
      </c>
      <c r="F4655" s="5" t="s">
        <v>87</v>
      </c>
      <c r="G4655" s="5" t="s">
        <v>21271</v>
      </c>
      <c r="H4655" s="5" t="s">
        <v>162</v>
      </c>
      <c r="K4655" s="5">
        <v>1</v>
      </c>
      <c r="L4655" s="5">
        <v>0</v>
      </c>
      <c r="M4655" s="5">
        <v>1</v>
      </c>
      <c r="N4655" s="5" t="s">
        <v>154</v>
      </c>
      <c r="O4655" s="5">
        <v>0</v>
      </c>
      <c r="P4655" s="5">
        <v>0</v>
      </c>
      <c r="Q4655" s="5">
        <v>0</v>
      </c>
      <c r="Y4655" s="5" t="s">
        <v>21272</v>
      </c>
      <c r="Z4655" s="5" t="s">
        <v>21289</v>
      </c>
      <c r="AA4655" s="5" t="s">
        <v>637</v>
      </c>
      <c r="AB4655" s="5" t="s">
        <v>87</v>
      </c>
      <c r="AC4655" s="5" t="s">
        <v>149</v>
      </c>
      <c r="AD4655" s="5" t="s">
        <v>97</v>
      </c>
      <c r="AE4655" s="5" t="s">
        <v>98</v>
      </c>
      <c r="AK4655" s="5" t="s">
        <v>761</v>
      </c>
      <c r="AO4655" s="5" t="s">
        <v>157</v>
      </c>
      <c r="AP4655" s="5" t="s">
        <v>158</v>
      </c>
      <c r="BF4655" s="5" t="s">
        <v>362</v>
      </c>
      <c r="BI4655" s="5">
        <v>12</v>
      </c>
      <c r="BN4655" s="5">
        <f t="shared" si="98"/>
        <v>0</v>
      </c>
    </row>
    <row r="4656" spans="1:66" x14ac:dyDescent="0.35">
      <c r="A4656" s="5" t="s">
        <v>21293</v>
      </c>
      <c r="B4656" s="5" t="s">
        <v>313</v>
      </c>
      <c r="C4656" s="5" t="s">
        <v>149</v>
      </c>
      <c r="D4656" s="5" t="s">
        <v>2768</v>
      </c>
      <c r="E4656" s="5" t="s">
        <v>2769</v>
      </c>
      <c r="F4656" s="5" t="s">
        <v>87</v>
      </c>
      <c r="G4656" s="5" t="s">
        <v>21271</v>
      </c>
      <c r="H4656" s="5" t="s">
        <v>162</v>
      </c>
      <c r="K4656" s="5">
        <v>1</v>
      </c>
      <c r="L4656" s="5">
        <v>0</v>
      </c>
      <c r="M4656" s="5">
        <v>1</v>
      </c>
      <c r="N4656" s="5" t="s">
        <v>154</v>
      </c>
      <c r="O4656" s="5">
        <v>0</v>
      </c>
      <c r="P4656" s="5">
        <v>0</v>
      </c>
      <c r="Q4656" s="5">
        <v>0</v>
      </c>
      <c r="Y4656" s="5" t="s">
        <v>21272</v>
      </c>
      <c r="Z4656" s="5" t="s">
        <v>21289</v>
      </c>
      <c r="AA4656" s="5" t="s">
        <v>637</v>
      </c>
      <c r="AB4656" s="5" t="s">
        <v>87</v>
      </c>
      <c r="AC4656" s="5" t="s">
        <v>149</v>
      </c>
      <c r="AD4656" s="5" t="s">
        <v>97</v>
      </c>
      <c r="AE4656" s="5" t="s">
        <v>98</v>
      </c>
      <c r="AK4656" s="5" t="s">
        <v>761</v>
      </c>
      <c r="AO4656" s="5" t="s">
        <v>157</v>
      </c>
      <c r="AP4656" s="5" t="s">
        <v>158</v>
      </c>
      <c r="BF4656" s="5" t="s">
        <v>362</v>
      </c>
      <c r="BI4656" s="5">
        <v>12</v>
      </c>
      <c r="BN4656" s="5">
        <f t="shared" si="98"/>
        <v>0</v>
      </c>
    </row>
    <row r="4657" spans="1:66" x14ac:dyDescent="0.35">
      <c r="A4657" s="5" t="s">
        <v>21294</v>
      </c>
      <c r="B4657" s="5" t="s">
        <v>313</v>
      </c>
      <c r="C4657" s="5" t="s">
        <v>149</v>
      </c>
      <c r="D4657" s="5" t="s">
        <v>2768</v>
      </c>
      <c r="E4657" s="5" t="s">
        <v>2769</v>
      </c>
      <c r="F4657" s="5" t="s">
        <v>87</v>
      </c>
      <c r="G4657" s="5" t="s">
        <v>21271</v>
      </c>
      <c r="H4657" s="5" t="s">
        <v>162</v>
      </c>
      <c r="K4657" s="5">
        <v>1</v>
      </c>
      <c r="L4657" s="5">
        <v>0</v>
      </c>
      <c r="M4657" s="5">
        <v>1</v>
      </c>
      <c r="N4657" s="5" t="s">
        <v>154</v>
      </c>
      <c r="O4657" s="5">
        <v>0</v>
      </c>
      <c r="P4657" s="5">
        <v>0</v>
      </c>
      <c r="Q4657" s="5">
        <v>0</v>
      </c>
      <c r="Y4657" s="5" t="s">
        <v>21272</v>
      </c>
      <c r="Z4657" s="5" t="s">
        <v>21289</v>
      </c>
      <c r="AA4657" s="5" t="s">
        <v>637</v>
      </c>
      <c r="AB4657" s="5" t="s">
        <v>87</v>
      </c>
      <c r="AC4657" s="5" t="s">
        <v>149</v>
      </c>
      <c r="AD4657" s="5" t="s">
        <v>97</v>
      </c>
      <c r="AE4657" s="5" t="s">
        <v>98</v>
      </c>
      <c r="AK4657" s="5" t="s">
        <v>761</v>
      </c>
      <c r="AO4657" s="5" t="s">
        <v>157</v>
      </c>
      <c r="AP4657" s="5" t="s">
        <v>158</v>
      </c>
      <c r="BF4657" s="5" t="s">
        <v>362</v>
      </c>
      <c r="BI4657" s="5">
        <v>12</v>
      </c>
      <c r="BN4657" s="5">
        <f t="shared" si="98"/>
        <v>0</v>
      </c>
    </row>
    <row r="4658" spans="1:66" x14ac:dyDescent="0.35">
      <c r="A4658" s="5" t="s">
        <v>21295</v>
      </c>
      <c r="B4658" s="5" t="s">
        <v>313</v>
      </c>
      <c r="C4658" s="5" t="s">
        <v>149</v>
      </c>
      <c r="D4658" s="5" t="s">
        <v>2768</v>
      </c>
      <c r="E4658" s="5" t="s">
        <v>2769</v>
      </c>
      <c r="F4658" s="5" t="s">
        <v>87</v>
      </c>
      <c r="G4658" s="5" t="s">
        <v>21271</v>
      </c>
      <c r="H4658" s="5" t="s">
        <v>162</v>
      </c>
      <c r="K4658" s="5">
        <v>1</v>
      </c>
      <c r="L4658" s="5">
        <v>0</v>
      </c>
      <c r="M4658" s="5">
        <v>1</v>
      </c>
      <c r="N4658" s="5" t="s">
        <v>154</v>
      </c>
      <c r="O4658" s="5">
        <v>0</v>
      </c>
      <c r="P4658" s="5">
        <v>0</v>
      </c>
      <c r="Q4658" s="5">
        <v>0</v>
      </c>
      <c r="Y4658" s="5" t="s">
        <v>21272</v>
      </c>
      <c r="Z4658" s="5" t="s">
        <v>21289</v>
      </c>
      <c r="AA4658" s="5" t="s">
        <v>637</v>
      </c>
      <c r="AB4658" s="5" t="s">
        <v>87</v>
      </c>
      <c r="AC4658" s="5" t="s">
        <v>149</v>
      </c>
      <c r="AD4658" s="5" t="s">
        <v>97</v>
      </c>
      <c r="AE4658" s="5" t="s">
        <v>98</v>
      </c>
      <c r="AK4658" s="5" t="s">
        <v>761</v>
      </c>
      <c r="AO4658" s="5" t="s">
        <v>157</v>
      </c>
      <c r="AP4658" s="5" t="s">
        <v>158</v>
      </c>
      <c r="BF4658" s="5" t="s">
        <v>362</v>
      </c>
      <c r="BI4658" s="5">
        <v>12</v>
      </c>
      <c r="BN4658" s="5">
        <f t="shared" si="98"/>
        <v>0</v>
      </c>
    </row>
    <row r="4659" spans="1:66" x14ac:dyDescent="0.35">
      <c r="A4659" s="5" t="s">
        <v>21296</v>
      </c>
      <c r="B4659" s="5" t="s">
        <v>313</v>
      </c>
      <c r="C4659" s="5" t="s">
        <v>149</v>
      </c>
      <c r="D4659" s="5" t="s">
        <v>2768</v>
      </c>
      <c r="E4659" s="5" t="s">
        <v>2769</v>
      </c>
      <c r="F4659" s="5" t="s">
        <v>87</v>
      </c>
      <c r="G4659" s="5" t="s">
        <v>21271</v>
      </c>
      <c r="H4659" s="5" t="s">
        <v>162</v>
      </c>
      <c r="K4659" s="5">
        <v>1</v>
      </c>
      <c r="L4659" s="5">
        <v>0</v>
      </c>
      <c r="M4659" s="5">
        <v>1</v>
      </c>
      <c r="N4659" s="5" t="s">
        <v>154</v>
      </c>
      <c r="O4659" s="5">
        <v>0</v>
      </c>
      <c r="P4659" s="5">
        <v>0</v>
      </c>
      <c r="Q4659" s="5">
        <v>0</v>
      </c>
      <c r="Y4659" s="5" t="s">
        <v>21272</v>
      </c>
      <c r="Z4659" s="5" t="s">
        <v>21289</v>
      </c>
      <c r="AA4659" s="5" t="s">
        <v>637</v>
      </c>
      <c r="AB4659" s="5" t="s">
        <v>87</v>
      </c>
      <c r="AC4659" s="5" t="s">
        <v>149</v>
      </c>
      <c r="AD4659" s="5" t="s">
        <v>97</v>
      </c>
      <c r="AE4659" s="5" t="s">
        <v>98</v>
      </c>
      <c r="AK4659" s="5" t="s">
        <v>761</v>
      </c>
      <c r="AO4659" s="5" t="s">
        <v>157</v>
      </c>
      <c r="AP4659" s="5" t="s">
        <v>158</v>
      </c>
      <c r="BF4659" s="5" t="s">
        <v>362</v>
      </c>
      <c r="BI4659" s="5">
        <v>12</v>
      </c>
      <c r="BN4659" s="5">
        <f t="shared" si="98"/>
        <v>0</v>
      </c>
    </row>
    <row r="4660" spans="1:66" x14ac:dyDescent="0.35">
      <c r="A4660" s="5" t="s">
        <v>21297</v>
      </c>
      <c r="B4660" s="5" t="s">
        <v>313</v>
      </c>
      <c r="C4660" s="5" t="s">
        <v>149</v>
      </c>
      <c r="D4660" s="5" t="s">
        <v>2768</v>
      </c>
      <c r="E4660" s="5" t="s">
        <v>2769</v>
      </c>
      <c r="F4660" s="5" t="s">
        <v>87</v>
      </c>
      <c r="G4660" s="5" t="s">
        <v>21271</v>
      </c>
      <c r="H4660" s="5" t="s">
        <v>162</v>
      </c>
      <c r="K4660" s="5">
        <v>1</v>
      </c>
      <c r="L4660" s="5">
        <v>0</v>
      </c>
      <c r="M4660" s="5">
        <v>1</v>
      </c>
      <c r="N4660" s="5" t="s">
        <v>154</v>
      </c>
      <c r="O4660" s="5">
        <v>0</v>
      </c>
      <c r="P4660" s="5">
        <v>0</v>
      </c>
      <c r="Q4660" s="5">
        <v>0</v>
      </c>
      <c r="Y4660" s="5" t="s">
        <v>21272</v>
      </c>
      <c r="Z4660" s="5" t="s">
        <v>21289</v>
      </c>
      <c r="AA4660" s="5" t="s">
        <v>637</v>
      </c>
      <c r="AB4660" s="5" t="s">
        <v>87</v>
      </c>
      <c r="AC4660" s="5" t="s">
        <v>149</v>
      </c>
      <c r="AD4660" s="5" t="s">
        <v>97</v>
      </c>
      <c r="AE4660" s="5" t="s">
        <v>98</v>
      </c>
      <c r="AK4660" s="5" t="s">
        <v>761</v>
      </c>
      <c r="AO4660" s="5" t="s">
        <v>157</v>
      </c>
      <c r="AP4660" s="5" t="s">
        <v>158</v>
      </c>
      <c r="BF4660" s="5" t="s">
        <v>362</v>
      </c>
      <c r="BI4660" s="5">
        <v>12</v>
      </c>
      <c r="BN4660" s="5">
        <f t="shared" si="98"/>
        <v>0</v>
      </c>
    </row>
    <row r="4661" spans="1:66" x14ac:dyDescent="0.35">
      <c r="A4661" s="5" t="s">
        <v>21298</v>
      </c>
      <c r="B4661" s="5" t="s">
        <v>313</v>
      </c>
      <c r="C4661" s="5" t="s">
        <v>149</v>
      </c>
      <c r="D4661" s="5" t="s">
        <v>2768</v>
      </c>
      <c r="E4661" s="5" t="s">
        <v>2769</v>
      </c>
      <c r="F4661" s="5" t="s">
        <v>87</v>
      </c>
      <c r="G4661" s="5" t="s">
        <v>21271</v>
      </c>
      <c r="H4661" s="5" t="s">
        <v>162</v>
      </c>
      <c r="K4661" s="5">
        <v>1</v>
      </c>
      <c r="L4661" s="5">
        <v>0</v>
      </c>
      <c r="M4661" s="5">
        <v>1</v>
      </c>
      <c r="N4661" s="5" t="s">
        <v>154</v>
      </c>
      <c r="O4661" s="5">
        <v>0</v>
      </c>
      <c r="P4661" s="5">
        <v>0</v>
      </c>
      <c r="Q4661" s="5">
        <v>0</v>
      </c>
      <c r="Y4661" s="5" t="s">
        <v>21272</v>
      </c>
      <c r="Z4661" s="5" t="s">
        <v>21289</v>
      </c>
      <c r="AA4661" s="5" t="s">
        <v>637</v>
      </c>
      <c r="AB4661" s="5" t="s">
        <v>87</v>
      </c>
      <c r="AC4661" s="5" t="s">
        <v>149</v>
      </c>
      <c r="AD4661" s="5" t="s">
        <v>97</v>
      </c>
      <c r="AE4661" s="5" t="s">
        <v>98</v>
      </c>
      <c r="AK4661" s="5" t="s">
        <v>761</v>
      </c>
      <c r="AO4661" s="5" t="s">
        <v>157</v>
      </c>
      <c r="AP4661" s="5" t="s">
        <v>158</v>
      </c>
      <c r="BF4661" s="5" t="s">
        <v>362</v>
      </c>
      <c r="BI4661" s="5">
        <v>12</v>
      </c>
      <c r="BN4661" s="5">
        <f t="shared" si="98"/>
        <v>0</v>
      </c>
    </row>
    <row r="4662" spans="1:66" x14ac:dyDescent="0.35">
      <c r="A4662" s="5" t="s">
        <v>21299</v>
      </c>
      <c r="B4662" s="5" t="s">
        <v>313</v>
      </c>
      <c r="C4662" s="5" t="s">
        <v>149</v>
      </c>
      <c r="D4662" s="5" t="s">
        <v>2768</v>
      </c>
      <c r="E4662" s="5" t="s">
        <v>2769</v>
      </c>
      <c r="F4662" s="5" t="s">
        <v>87</v>
      </c>
      <c r="G4662" s="5" t="s">
        <v>21271</v>
      </c>
      <c r="H4662" s="5" t="s">
        <v>162</v>
      </c>
      <c r="K4662" s="5">
        <v>1</v>
      </c>
      <c r="L4662" s="5">
        <v>0</v>
      </c>
      <c r="M4662" s="5">
        <v>1</v>
      </c>
      <c r="N4662" s="5" t="s">
        <v>154</v>
      </c>
      <c r="O4662" s="5">
        <v>0</v>
      </c>
      <c r="P4662" s="5">
        <v>0</v>
      </c>
      <c r="Q4662" s="5">
        <v>0</v>
      </c>
      <c r="Y4662" s="5" t="s">
        <v>21272</v>
      </c>
      <c r="Z4662" s="5" t="s">
        <v>21289</v>
      </c>
      <c r="AA4662" s="5" t="s">
        <v>637</v>
      </c>
      <c r="AB4662" s="5" t="s">
        <v>87</v>
      </c>
      <c r="AC4662" s="5" t="s">
        <v>149</v>
      </c>
      <c r="AD4662" s="5" t="s">
        <v>97</v>
      </c>
      <c r="AE4662" s="5" t="s">
        <v>98</v>
      </c>
      <c r="AK4662" s="5" t="s">
        <v>761</v>
      </c>
      <c r="AO4662" s="5" t="s">
        <v>157</v>
      </c>
      <c r="AP4662" s="5" t="s">
        <v>158</v>
      </c>
      <c r="BF4662" s="5" t="s">
        <v>362</v>
      </c>
      <c r="BI4662" s="5">
        <v>12</v>
      </c>
      <c r="BN4662" s="5">
        <f t="shared" si="98"/>
        <v>0</v>
      </c>
    </row>
    <row r="4663" spans="1:66" x14ac:dyDescent="0.35">
      <c r="A4663" s="5" t="s">
        <v>21300</v>
      </c>
      <c r="B4663" s="5" t="s">
        <v>313</v>
      </c>
      <c r="C4663" s="5" t="s">
        <v>149</v>
      </c>
      <c r="D4663" s="5" t="s">
        <v>2768</v>
      </c>
      <c r="E4663" s="5" t="s">
        <v>2769</v>
      </c>
      <c r="F4663" s="5" t="s">
        <v>87</v>
      </c>
      <c r="G4663" s="5" t="s">
        <v>21271</v>
      </c>
      <c r="H4663" s="5" t="s">
        <v>162</v>
      </c>
      <c r="K4663" s="5">
        <v>1</v>
      </c>
      <c r="L4663" s="5">
        <v>0</v>
      </c>
      <c r="M4663" s="5">
        <v>1</v>
      </c>
      <c r="N4663" s="5" t="s">
        <v>154</v>
      </c>
      <c r="O4663" s="5">
        <v>0</v>
      </c>
      <c r="P4663" s="5">
        <v>0</v>
      </c>
      <c r="Q4663" s="5">
        <v>0</v>
      </c>
      <c r="Y4663" s="5" t="s">
        <v>21272</v>
      </c>
      <c r="Z4663" s="5" t="s">
        <v>21289</v>
      </c>
      <c r="AA4663" s="5" t="s">
        <v>637</v>
      </c>
      <c r="AB4663" s="5" t="s">
        <v>87</v>
      </c>
      <c r="AC4663" s="5" t="s">
        <v>149</v>
      </c>
      <c r="AD4663" s="5" t="s">
        <v>97</v>
      </c>
      <c r="AE4663" s="5" t="s">
        <v>98</v>
      </c>
      <c r="AK4663" s="5" t="s">
        <v>761</v>
      </c>
      <c r="AO4663" s="5" t="s">
        <v>157</v>
      </c>
      <c r="AP4663" s="5" t="s">
        <v>158</v>
      </c>
      <c r="BF4663" s="5" t="s">
        <v>362</v>
      </c>
      <c r="BI4663" s="5">
        <v>12</v>
      </c>
      <c r="BN4663" s="5">
        <f t="shared" si="98"/>
        <v>0</v>
      </c>
    </row>
    <row r="4664" spans="1:66" x14ac:dyDescent="0.35">
      <c r="A4664" s="5" t="s">
        <v>21301</v>
      </c>
      <c r="B4664" s="5" t="s">
        <v>313</v>
      </c>
      <c r="C4664" s="5" t="s">
        <v>149</v>
      </c>
      <c r="D4664" s="5" t="s">
        <v>2768</v>
      </c>
      <c r="E4664" s="5" t="s">
        <v>2769</v>
      </c>
      <c r="F4664" s="5" t="s">
        <v>87</v>
      </c>
      <c r="G4664" s="5" t="s">
        <v>21271</v>
      </c>
      <c r="H4664" s="5" t="s">
        <v>162</v>
      </c>
      <c r="K4664" s="5">
        <v>1</v>
      </c>
      <c r="L4664" s="5">
        <v>0</v>
      </c>
      <c r="M4664" s="5">
        <v>1</v>
      </c>
      <c r="N4664" s="5" t="s">
        <v>154</v>
      </c>
      <c r="O4664" s="5">
        <v>0</v>
      </c>
      <c r="P4664" s="5">
        <v>0</v>
      </c>
      <c r="Q4664" s="5">
        <v>0</v>
      </c>
      <c r="Y4664" s="5" t="s">
        <v>21272</v>
      </c>
      <c r="Z4664" s="5" t="s">
        <v>21289</v>
      </c>
      <c r="AA4664" s="5" t="s">
        <v>637</v>
      </c>
      <c r="AB4664" s="5" t="s">
        <v>87</v>
      </c>
      <c r="AC4664" s="5" t="s">
        <v>149</v>
      </c>
      <c r="AD4664" s="5" t="s">
        <v>97</v>
      </c>
      <c r="AE4664" s="5" t="s">
        <v>98</v>
      </c>
      <c r="AK4664" s="5" t="s">
        <v>761</v>
      </c>
      <c r="AO4664" s="5" t="s">
        <v>157</v>
      </c>
      <c r="AP4664" s="5" t="s">
        <v>158</v>
      </c>
      <c r="BF4664" s="5" t="s">
        <v>362</v>
      </c>
      <c r="BI4664" s="5">
        <v>12</v>
      </c>
      <c r="BN4664" s="5">
        <f t="shared" si="98"/>
        <v>0</v>
      </c>
    </row>
    <row r="4665" spans="1:66" x14ac:dyDescent="0.35">
      <c r="A4665" s="5" t="s">
        <v>21302</v>
      </c>
      <c r="B4665" s="5" t="s">
        <v>313</v>
      </c>
      <c r="C4665" s="5" t="s">
        <v>149</v>
      </c>
      <c r="D4665" s="5" t="s">
        <v>2768</v>
      </c>
      <c r="E4665" s="5" t="s">
        <v>2769</v>
      </c>
      <c r="F4665" s="5" t="s">
        <v>87</v>
      </c>
      <c r="G4665" s="5" t="s">
        <v>21271</v>
      </c>
      <c r="H4665" s="5" t="s">
        <v>162</v>
      </c>
      <c r="K4665" s="5">
        <v>1</v>
      </c>
      <c r="L4665" s="5">
        <v>0</v>
      </c>
      <c r="M4665" s="5">
        <v>1</v>
      </c>
      <c r="N4665" s="5" t="s">
        <v>154</v>
      </c>
      <c r="O4665" s="5">
        <v>0</v>
      </c>
      <c r="P4665" s="5">
        <v>0</v>
      </c>
      <c r="Q4665" s="5">
        <v>0</v>
      </c>
      <c r="Y4665" s="5" t="s">
        <v>21272</v>
      </c>
      <c r="Z4665" s="5" t="s">
        <v>21289</v>
      </c>
      <c r="AA4665" s="5" t="s">
        <v>637</v>
      </c>
      <c r="AB4665" s="5" t="s">
        <v>87</v>
      </c>
      <c r="AC4665" s="5" t="s">
        <v>149</v>
      </c>
      <c r="AD4665" s="5" t="s">
        <v>97</v>
      </c>
      <c r="AE4665" s="5" t="s">
        <v>98</v>
      </c>
      <c r="AK4665" s="5" t="s">
        <v>761</v>
      </c>
      <c r="AO4665" s="5" t="s">
        <v>157</v>
      </c>
      <c r="AP4665" s="5" t="s">
        <v>158</v>
      </c>
      <c r="BF4665" s="5" t="s">
        <v>362</v>
      </c>
      <c r="BI4665" s="5">
        <v>12</v>
      </c>
      <c r="BN4665" s="5">
        <f t="shared" si="98"/>
        <v>0</v>
      </c>
    </row>
    <row r="4666" spans="1:66" x14ac:dyDescent="0.35">
      <c r="A4666" s="5" t="s">
        <v>21303</v>
      </c>
      <c r="B4666" s="5" t="s">
        <v>313</v>
      </c>
      <c r="C4666" s="5" t="s">
        <v>149</v>
      </c>
      <c r="D4666" s="5" t="s">
        <v>2768</v>
      </c>
      <c r="E4666" s="5" t="s">
        <v>2769</v>
      </c>
      <c r="F4666" s="5" t="s">
        <v>87</v>
      </c>
      <c r="G4666" s="5" t="s">
        <v>21271</v>
      </c>
      <c r="H4666" s="5" t="s">
        <v>162</v>
      </c>
      <c r="K4666" s="5">
        <v>1</v>
      </c>
      <c r="L4666" s="5">
        <v>0</v>
      </c>
      <c r="M4666" s="5">
        <v>1</v>
      </c>
      <c r="N4666" s="5" t="s">
        <v>154</v>
      </c>
      <c r="O4666" s="5">
        <v>0</v>
      </c>
      <c r="P4666" s="5">
        <v>0</v>
      </c>
      <c r="Q4666" s="5">
        <v>0</v>
      </c>
      <c r="Y4666" s="5" t="s">
        <v>21272</v>
      </c>
      <c r="Z4666" s="5" t="s">
        <v>21289</v>
      </c>
      <c r="AA4666" s="5" t="s">
        <v>637</v>
      </c>
      <c r="AB4666" s="5" t="s">
        <v>87</v>
      </c>
      <c r="AC4666" s="5" t="s">
        <v>149</v>
      </c>
      <c r="AD4666" s="5" t="s">
        <v>97</v>
      </c>
      <c r="AE4666" s="5" t="s">
        <v>98</v>
      </c>
      <c r="AK4666" s="5" t="s">
        <v>761</v>
      </c>
      <c r="AO4666" s="5" t="s">
        <v>157</v>
      </c>
      <c r="AP4666" s="5" t="s">
        <v>158</v>
      </c>
      <c r="BF4666" s="5" t="s">
        <v>362</v>
      </c>
      <c r="BI4666" s="5">
        <v>12</v>
      </c>
      <c r="BN4666" s="5">
        <f t="shared" si="98"/>
        <v>0</v>
      </c>
    </row>
    <row r="4667" spans="1:66" x14ac:dyDescent="0.35">
      <c r="A4667" s="5" t="s">
        <v>21304</v>
      </c>
      <c r="B4667" s="5" t="s">
        <v>313</v>
      </c>
      <c r="C4667" s="5" t="s">
        <v>149</v>
      </c>
      <c r="D4667" s="5" t="s">
        <v>2768</v>
      </c>
      <c r="E4667" s="5" t="s">
        <v>2769</v>
      </c>
      <c r="F4667" s="5" t="s">
        <v>87</v>
      </c>
      <c r="G4667" s="5" t="s">
        <v>21271</v>
      </c>
      <c r="H4667" s="5" t="s">
        <v>162</v>
      </c>
      <c r="K4667" s="5">
        <v>1</v>
      </c>
      <c r="L4667" s="5">
        <v>0</v>
      </c>
      <c r="M4667" s="5">
        <v>1</v>
      </c>
      <c r="N4667" s="5" t="s">
        <v>154</v>
      </c>
      <c r="O4667" s="5">
        <v>0</v>
      </c>
      <c r="P4667" s="5">
        <v>0</v>
      </c>
      <c r="Q4667" s="5">
        <v>0</v>
      </c>
      <c r="Y4667" s="5" t="s">
        <v>21272</v>
      </c>
      <c r="Z4667" s="5" t="s">
        <v>21289</v>
      </c>
      <c r="AA4667" s="5" t="s">
        <v>637</v>
      </c>
      <c r="AB4667" s="5" t="s">
        <v>87</v>
      </c>
      <c r="AC4667" s="5" t="s">
        <v>149</v>
      </c>
      <c r="AD4667" s="5" t="s">
        <v>97</v>
      </c>
      <c r="AE4667" s="5" t="s">
        <v>98</v>
      </c>
      <c r="AK4667" s="5" t="s">
        <v>761</v>
      </c>
      <c r="AO4667" s="5" t="s">
        <v>157</v>
      </c>
      <c r="AP4667" s="5" t="s">
        <v>158</v>
      </c>
      <c r="BF4667" s="5" t="s">
        <v>362</v>
      </c>
      <c r="BI4667" s="5">
        <v>12</v>
      </c>
      <c r="BN4667" s="5">
        <f t="shared" si="98"/>
        <v>0</v>
      </c>
    </row>
    <row r="4668" spans="1:66" x14ac:dyDescent="0.35">
      <c r="A4668" s="5" t="s">
        <v>21305</v>
      </c>
      <c r="B4668" s="5" t="s">
        <v>313</v>
      </c>
      <c r="C4668" s="5" t="s">
        <v>149</v>
      </c>
      <c r="D4668" s="5" t="s">
        <v>2768</v>
      </c>
      <c r="E4668" s="5" t="s">
        <v>2769</v>
      </c>
      <c r="F4668" s="5" t="s">
        <v>87</v>
      </c>
      <c r="G4668" s="5" t="s">
        <v>21271</v>
      </c>
      <c r="H4668" s="5" t="s">
        <v>162</v>
      </c>
      <c r="K4668" s="5">
        <v>1</v>
      </c>
      <c r="L4668" s="5">
        <v>0</v>
      </c>
      <c r="M4668" s="5">
        <v>1</v>
      </c>
      <c r="N4668" s="5" t="s">
        <v>154</v>
      </c>
      <c r="O4668" s="5">
        <v>0</v>
      </c>
      <c r="P4668" s="5">
        <v>0</v>
      </c>
      <c r="Q4668" s="5">
        <v>0</v>
      </c>
      <c r="Y4668" s="5" t="s">
        <v>21272</v>
      </c>
      <c r="Z4668" s="5" t="s">
        <v>21289</v>
      </c>
      <c r="AA4668" s="5" t="s">
        <v>637</v>
      </c>
      <c r="AB4668" s="5" t="s">
        <v>87</v>
      </c>
      <c r="AC4668" s="5" t="s">
        <v>149</v>
      </c>
      <c r="AD4668" s="5" t="s">
        <v>97</v>
      </c>
      <c r="AE4668" s="5" t="s">
        <v>98</v>
      </c>
      <c r="AK4668" s="5" t="s">
        <v>761</v>
      </c>
      <c r="AO4668" s="5" t="s">
        <v>157</v>
      </c>
      <c r="AP4668" s="5" t="s">
        <v>158</v>
      </c>
      <c r="BF4668" s="5" t="s">
        <v>362</v>
      </c>
      <c r="BI4668" s="5">
        <v>12</v>
      </c>
      <c r="BN4668" s="5">
        <f t="shared" si="98"/>
        <v>0</v>
      </c>
    </row>
    <row r="4669" spans="1:66" x14ac:dyDescent="0.35">
      <c r="A4669" s="5" t="s">
        <v>21306</v>
      </c>
      <c r="B4669" s="5" t="s">
        <v>313</v>
      </c>
      <c r="C4669" s="5" t="s">
        <v>149</v>
      </c>
      <c r="D4669" s="5" t="s">
        <v>2768</v>
      </c>
      <c r="E4669" s="5" t="s">
        <v>2769</v>
      </c>
      <c r="F4669" s="5" t="s">
        <v>87</v>
      </c>
      <c r="G4669" s="5" t="s">
        <v>21271</v>
      </c>
      <c r="H4669" s="5" t="s">
        <v>162</v>
      </c>
      <c r="K4669" s="5">
        <v>1</v>
      </c>
      <c r="L4669" s="5">
        <v>0</v>
      </c>
      <c r="M4669" s="5">
        <v>1</v>
      </c>
      <c r="N4669" s="5" t="s">
        <v>154</v>
      </c>
      <c r="O4669" s="5">
        <v>0</v>
      </c>
      <c r="P4669" s="5">
        <v>0</v>
      </c>
      <c r="Q4669" s="5">
        <v>0</v>
      </c>
      <c r="Y4669" s="5" t="s">
        <v>21272</v>
      </c>
      <c r="Z4669" s="5" t="s">
        <v>21289</v>
      </c>
      <c r="AA4669" s="5" t="s">
        <v>637</v>
      </c>
      <c r="AB4669" s="5" t="s">
        <v>87</v>
      </c>
      <c r="AC4669" s="5" t="s">
        <v>149</v>
      </c>
      <c r="AD4669" s="5" t="s">
        <v>97</v>
      </c>
      <c r="AE4669" s="5" t="s">
        <v>98</v>
      </c>
      <c r="AK4669" s="5" t="s">
        <v>761</v>
      </c>
      <c r="AO4669" s="5" t="s">
        <v>157</v>
      </c>
      <c r="AP4669" s="5" t="s">
        <v>158</v>
      </c>
      <c r="BF4669" s="5" t="s">
        <v>362</v>
      </c>
      <c r="BI4669" s="5">
        <v>12</v>
      </c>
      <c r="BN4669" s="5">
        <f t="shared" si="98"/>
        <v>0</v>
      </c>
    </row>
    <row r="4670" spans="1:66" x14ac:dyDescent="0.35">
      <c r="A4670" s="5" t="s">
        <v>21307</v>
      </c>
      <c r="B4670" s="5" t="s">
        <v>313</v>
      </c>
      <c r="C4670" s="5" t="s">
        <v>149</v>
      </c>
      <c r="D4670" s="5" t="s">
        <v>2779</v>
      </c>
      <c r="E4670" s="5" t="s">
        <v>2780</v>
      </c>
      <c r="F4670" s="5" t="s">
        <v>87</v>
      </c>
      <c r="G4670" s="5" t="s">
        <v>21271</v>
      </c>
      <c r="H4670" s="5" t="s">
        <v>162</v>
      </c>
      <c r="K4670" s="5">
        <v>1</v>
      </c>
      <c r="L4670" s="5">
        <v>0</v>
      </c>
      <c r="M4670" s="5">
        <v>1</v>
      </c>
      <c r="N4670" s="5" t="s">
        <v>154</v>
      </c>
      <c r="O4670" s="5">
        <v>0</v>
      </c>
      <c r="P4670" s="5">
        <v>0</v>
      </c>
      <c r="Q4670" s="5">
        <v>0</v>
      </c>
      <c r="Y4670" s="5" t="s">
        <v>21272</v>
      </c>
      <c r="Z4670" s="5" t="s">
        <v>21308</v>
      </c>
      <c r="AA4670" s="5" t="s">
        <v>637</v>
      </c>
      <c r="AB4670" s="5" t="s">
        <v>87</v>
      </c>
      <c r="AC4670" s="5" t="s">
        <v>149</v>
      </c>
      <c r="AD4670" s="5" t="s">
        <v>97</v>
      </c>
      <c r="AE4670" s="5" t="s">
        <v>98</v>
      </c>
      <c r="AK4670" s="5" t="s">
        <v>761</v>
      </c>
      <c r="AO4670" s="5" t="s">
        <v>157</v>
      </c>
      <c r="AP4670" s="5" t="s">
        <v>158</v>
      </c>
      <c r="BF4670" s="5" t="s">
        <v>362</v>
      </c>
      <c r="BI4670" s="5">
        <v>12</v>
      </c>
      <c r="BN4670" s="5">
        <f t="shared" si="98"/>
        <v>0</v>
      </c>
    </row>
    <row r="4671" spans="1:66" x14ac:dyDescent="0.35">
      <c r="A4671" s="5" t="s">
        <v>21309</v>
      </c>
      <c r="B4671" s="5" t="s">
        <v>313</v>
      </c>
      <c r="C4671" s="5" t="s">
        <v>149</v>
      </c>
      <c r="D4671" s="5" t="s">
        <v>2779</v>
      </c>
      <c r="E4671" s="5" t="s">
        <v>2780</v>
      </c>
      <c r="F4671" s="5" t="s">
        <v>87</v>
      </c>
      <c r="G4671" s="5" t="s">
        <v>21271</v>
      </c>
      <c r="H4671" s="5" t="s">
        <v>162</v>
      </c>
      <c r="K4671" s="5">
        <v>1</v>
      </c>
      <c r="L4671" s="5">
        <v>0</v>
      </c>
      <c r="M4671" s="5">
        <v>1</v>
      </c>
      <c r="N4671" s="5" t="s">
        <v>154</v>
      </c>
      <c r="O4671" s="5">
        <v>0</v>
      </c>
      <c r="P4671" s="5">
        <v>0</v>
      </c>
      <c r="Q4671" s="5">
        <v>0</v>
      </c>
      <c r="Y4671" s="5" t="s">
        <v>21272</v>
      </c>
      <c r="Z4671" s="5" t="s">
        <v>21308</v>
      </c>
      <c r="AA4671" s="5" t="s">
        <v>637</v>
      </c>
      <c r="AB4671" s="5" t="s">
        <v>87</v>
      </c>
      <c r="AC4671" s="5" t="s">
        <v>149</v>
      </c>
      <c r="AD4671" s="5" t="s">
        <v>97</v>
      </c>
      <c r="AE4671" s="5" t="s">
        <v>98</v>
      </c>
      <c r="AK4671" s="5" t="s">
        <v>761</v>
      </c>
      <c r="AO4671" s="5" t="s">
        <v>157</v>
      </c>
      <c r="AP4671" s="5" t="s">
        <v>158</v>
      </c>
      <c r="BF4671" s="5" t="s">
        <v>362</v>
      </c>
      <c r="BI4671" s="5">
        <v>12</v>
      </c>
      <c r="BN4671" s="5">
        <f t="shared" si="98"/>
        <v>0</v>
      </c>
    </row>
    <row r="4672" spans="1:66" x14ac:dyDescent="0.35">
      <c r="A4672" s="5" t="s">
        <v>21310</v>
      </c>
      <c r="B4672" s="5" t="s">
        <v>313</v>
      </c>
      <c r="C4672" s="5" t="s">
        <v>149</v>
      </c>
      <c r="D4672" s="5" t="s">
        <v>2779</v>
      </c>
      <c r="E4672" s="5" t="s">
        <v>2780</v>
      </c>
      <c r="F4672" s="5" t="s">
        <v>87</v>
      </c>
      <c r="G4672" s="5" t="s">
        <v>21271</v>
      </c>
      <c r="H4672" s="5" t="s">
        <v>162</v>
      </c>
      <c r="K4672" s="5">
        <v>1</v>
      </c>
      <c r="L4672" s="5">
        <v>0</v>
      </c>
      <c r="M4672" s="5">
        <v>1</v>
      </c>
      <c r="N4672" s="5" t="s">
        <v>154</v>
      </c>
      <c r="O4672" s="5">
        <v>0</v>
      </c>
      <c r="P4672" s="5">
        <v>0</v>
      </c>
      <c r="Q4672" s="5">
        <v>0</v>
      </c>
      <c r="Y4672" s="5" t="s">
        <v>21272</v>
      </c>
      <c r="Z4672" s="5" t="s">
        <v>21308</v>
      </c>
      <c r="AA4672" s="5" t="s">
        <v>637</v>
      </c>
      <c r="AB4672" s="5" t="s">
        <v>87</v>
      </c>
      <c r="AC4672" s="5" t="s">
        <v>149</v>
      </c>
      <c r="AD4672" s="5" t="s">
        <v>97</v>
      </c>
      <c r="AE4672" s="5" t="s">
        <v>98</v>
      </c>
      <c r="AK4672" s="5" t="s">
        <v>761</v>
      </c>
      <c r="AO4672" s="5" t="s">
        <v>157</v>
      </c>
      <c r="AP4672" s="5" t="s">
        <v>158</v>
      </c>
      <c r="BF4672" s="5" t="s">
        <v>362</v>
      </c>
      <c r="BI4672" s="5">
        <v>12</v>
      </c>
      <c r="BN4672" s="5">
        <f t="shared" si="98"/>
        <v>0</v>
      </c>
    </row>
    <row r="4673" spans="1:66" x14ac:dyDescent="0.35">
      <c r="A4673" s="5" t="s">
        <v>21311</v>
      </c>
      <c r="B4673" s="5" t="s">
        <v>313</v>
      </c>
      <c r="C4673" s="5" t="s">
        <v>149</v>
      </c>
      <c r="D4673" s="5" t="s">
        <v>2779</v>
      </c>
      <c r="E4673" s="5" t="s">
        <v>2780</v>
      </c>
      <c r="F4673" s="5" t="s">
        <v>87</v>
      </c>
      <c r="G4673" s="5" t="s">
        <v>21271</v>
      </c>
      <c r="H4673" s="5" t="s">
        <v>162</v>
      </c>
      <c r="K4673" s="5">
        <v>1</v>
      </c>
      <c r="L4673" s="5">
        <v>0</v>
      </c>
      <c r="M4673" s="5">
        <v>1</v>
      </c>
      <c r="N4673" s="5" t="s">
        <v>154</v>
      </c>
      <c r="O4673" s="5">
        <v>0</v>
      </c>
      <c r="P4673" s="5">
        <v>0</v>
      </c>
      <c r="Q4673" s="5">
        <v>0</v>
      </c>
      <c r="Y4673" s="5" t="s">
        <v>21272</v>
      </c>
      <c r="Z4673" s="5" t="s">
        <v>21308</v>
      </c>
      <c r="AA4673" s="5" t="s">
        <v>637</v>
      </c>
      <c r="AB4673" s="5" t="s">
        <v>87</v>
      </c>
      <c r="AC4673" s="5" t="s">
        <v>149</v>
      </c>
      <c r="AD4673" s="5" t="s">
        <v>97</v>
      </c>
      <c r="AE4673" s="5" t="s">
        <v>98</v>
      </c>
      <c r="AK4673" s="5" t="s">
        <v>761</v>
      </c>
      <c r="AO4673" s="5" t="s">
        <v>157</v>
      </c>
      <c r="AP4673" s="5" t="s">
        <v>158</v>
      </c>
      <c r="BF4673" s="5" t="s">
        <v>362</v>
      </c>
      <c r="BI4673" s="5">
        <v>12</v>
      </c>
      <c r="BN4673" s="5">
        <f t="shared" si="98"/>
        <v>0</v>
      </c>
    </row>
    <row r="4674" spans="1:66" x14ac:dyDescent="0.35">
      <c r="A4674" s="5" t="s">
        <v>21312</v>
      </c>
      <c r="B4674" s="5" t="s">
        <v>313</v>
      </c>
      <c r="C4674" s="5" t="s">
        <v>149</v>
      </c>
      <c r="D4674" s="5" t="s">
        <v>2779</v>
      </c>
      <c r="E4674" s="5" t="s">
        <v>2780</v>
      </c>
      <c r="F4674" s="5" t="s">
        <v>87</v>
      </c>
      <c r="G4674" s="5" t="s">
        <v>21271</v>
      </c>
      <c r="H4674" s="5" t="s">
        <v>162</v>
      </c>
      <c r="K4674" s="5">
        <v>1</v>
      </c>
      <c r="L4674" s="5">
        <v>0</v>
      </c>
      <c r="M4674" s="5">
        <v>1</v>
      </c>
      <c r="N4674" s="5" t="s">
        <v>154</v>
      </c>
      <c r="O4674" s="5">
        <v>0</v>
      </c>
      <c r="P4674" s="5">
        <v>0</v>
      </c>
      <c r="Q4674" s="5">
        <v>0</v>
      </c>
      <c r="Y4674" s="5" t="s">
        <v>21272</v>
      </c>
      <c r="Z4674" s="5" t="s">
        <v>21308</v>
      </c>
      <c r="AA4674" s="5" t="s">
        <v>637</v>
      </c>
      <c r="AB4674" s="5" t="s">
        <v>87</v>
      </c>
      <c r="AC4674" s="5" t="s">
        <v>149</v>
      </c>
      <c r="AD4674" s="5" t="s">
        <v>97</v>
      </c>
      <c r="AE4674" s="5" t="s">
        <v>98</v>
      </c>
      <c r="AK4674" s="5" t="s">
        <v>761</v>
      </c>
      <c r="AO4674" s="5" t="s">
        <v>157</v>
      </c>
      <c r="AP4674" s="5" t="s">
        <v>158</v>
      </c>
      <c r="BF4674" s="5" t="s">
        <v>362</v>
      </c>
      <c r="BI4674" s="5">
        <v>12</v>
      </c>
      <c r="BN4674" s="5">
        <f t="shared" si="98"/>
        <v>0</v>
      </c>
    </row>
    <row r="4675" spans="1:66" x14ac:dyDescent="0.35">
      <c r="A4675" s="5" t="s">
        <v>21313</v>
      </c>
      <c r="B4675" s="5" t="s">
        <v>313</v>
      </c>
      <c r="C4675" s="5" t="s">
        <v>149</v>
      </c>
      <c r="D4675" s="5" t="s">
        <v>2779</v>
      </c>
      <c r="E4675" s="5" t="s">
        <v>2780</v>
      </c>
      <c r="F4675" s="5" t="s">
        <v>87</v>
      </c>
      <c r="G4675" s="5" t="s">
        <v>21271</v>
      </c>
      <c r="H4675" s="5" t="s">
        <v>162</v>
      </c>
      <c r="K4675" s="5">
        <v>1</v>
      </c>
      <c r="L4675" s="5">
        <v>0</v>
      </c>
      <c r="M4675" s="5">
        <v>1</v>
      </c>
      <c r="N4675" s="5" t="s">
        <v>154</v>
      </c>
      <c r="O4675" s="5">
        <v>0</v>
      </c>
      <c r="P4675" s="5">
        <v>0</v>
      </c>
      <c r="Q4675" s="5">
        <v>0</v>
      </c>
      <c r="Y4675" s="5" t="s">
        <v>21272</v>
      </c>
      <c r="Z4675" s="5" t="s">
        <v>21308</v>
      </c>
      <c r="AA4675" s="5" t="s">
        <v>637</v>
      </c>
      <c r="AB4675" s="5" t="s">
        <v>87</v>
      </c>
      <c r="AC4675" s="5" t="s">
        <v>149</v>
      </c>
      <c r="AD4675" s="5" t="s">
        <v>97</v>
      </c>
      <c r="AE4675" s="5" t="s">
        <v>98</v>
      </c>
      <c r="AK4675" s="5" t="s">
        <v>761</v>
      </c>
      <c r="AO4675" s="5" t="s">
        <v>157</v>
      </c>
      <c r="AP4675" s="5" t="s">
        <v>158</v>
      </c>
      <c r="BF4675" s="5" t="s">
        <v>362</v>
      </c>
      <c r="BI4675" s="5">
        <v>12</v>
      </c>
      <c r="BN4675" s="5">
        <f t="shared" si="98"/>
        <v>0</v>
      </c>
    </row>
    <row r="4676" spans="1:66" x14ac:dyDescent="0.35">
      <c r="A4676" s="5" t="s">
        <v>21314</v>
      </c>
      <c r="B4676" s="5" t="s">
        <v>313</v>
      </c>
      <c r="C4676" s="5" t="s">
        <v>149</v>
      </c>
      <c r="D4676" s="5" t="s">
        <v>2779</v>
      </c>
      <c r="E4676" s="5" t="s">
        <v>2780</v>
      </c>
      <c r="F4676" s="5" t="s">
        <v>87</v>
      </c>
      <c r="G4676" s="5" t="s">
        <v>21271</v>
      </c>
      <c r="H4676" s="5" t="s">
        <v>162</v>
      </c>
      <c r="K4676" s="5">
        <v>1</v>
      </c>
      <c r="L4676" s="5">
        <v>0</v>
      </c>
      <c r="M4676" s="5">
        <v>1</v>
      </c>
      <c r="N4676" s="5" t="s">
        <v>154</v>
      </c>
      <c r="O4676" s="5">
        <v>0</v>
      </c>
      <c r="P4676" s="5">
        <v>0</v>
      </c>
      <c r="Q4676" s="5">
        <v>0</v>
      </c>
      <c r="Y4676" s="5" t="s">
        <v>21272</v>
      </c>
      <c r="Z4676" s="5" t="s">
        <v>21308</v>
      </c>
      <c r="AA4676" s="5" t="s">
        <v>637</v>
      </c>
      <c r="AB4676" s="5" t="s">
        <v>87</v>
      </c>
      <c r="AC4676" s="5" t="s">
        <v>149</v>
      </c>
      <c r="AD4676" s="5" t="s">
        <v>97</v>
      </c>
      <c r="AE4676" s="5" t="s">
        <v>98</v>
      </c>
      <c r="AK4676" s="5" t="s">
        <v>761</v>
      </c>
      <c r="AO4676" s="5" t="s">
        <v>157</v>
      </c>
      <c r="AP4676" s="5" t="s">
        <v>158</v>
      </c>
      <c r="BF4676" s="5" t="s">
        <v>362</v>
      </c>
      <c r="BI4676" s="5">
        <v>12</v>
      </c>
      <c r="BN4676" s="5">
        <f t="shared" si="98"/>
        <v>0</v>
      </c>
    </row>
    <row r="4677" spans="1:66" x14ac:dyDescent="0.35">
      <c r="A4677" s="5" t="s">
        <v>21315</v>
      </c>
      <c r="B4677" s="5" t="s">
        <v>313</v>
      </c>
      <c r="C4677" s="5" t="s">
        <v>149</v>
      </c>
      <c r="D4677" s="5" t="s">
        <v>2779</v>
      </c>
      <c r="E4677" s="5" t="s">
        <v>2780</v>
      </c>
      <c r="F4677" s="5" t="s">
        <v>87</v>
      </c>
      <c r="G4677" s="5" t="s">
        <v>21271</v>
      </c>
      <c r="H4677" s="5" t="s">
        <v>162</v>
      </c>
      <c r="K4677" s="5">
        <v>1</v>
      </c>
      <c r="L4677" s="5">
        <v>0</v>
      </c>
      <c r="M4677" s="5">
        <v>1</v>
      </c>
      <c r="N4677" s="5" t="s">
        <v>154</v>
      </c>
      <c r="O4677" s="5">
        <v>0</v>
      </c>
      <c r="P4677" s="5">
        <v>0</v>
      </c>
      <c r="Q4677" s="5">
        <v>0</v>
      </c>
      <c r="Y4677" s="5" t="s">
        <v>21272</v>
      </c>
      <c r="Z4677" s="5" t="s">
        <v>21308</v>
      </c>
      <c r="AA4677" s="5" t="s">
        <v>637</v>
      </c>
      <c r="AB4677" s="5" t="s">
        <v>87</v>
      </c>
      <c r="AC4677" s="5" t="s">
        <v>149</v>
      </c>
      <c r="AD4677" s="5" t="s">
        <v>97</v>
      </c>
      <c r="AE4677" s="5" t="s">
        <v>98</v>
      </c>
      <c r="AK4677" s="5" t="s">
        <v>761</v>
      </c>
      <c r="AO4677" s="5" t="s">
        <v>157</v>
      </c>
      <c r="AP4677" s="5" t="s">
        <v>158</v>
      </c>
      <c r="BF4677" s="5" t="s">
        <v>362</v>
      </c>
      <c r="BI4677" s="5">
        <v>12</v>
      </c>
      <c r="BN4677" s="5">
        <f t="shared" ref="BN4677:BN4740" si="99">IF(BM4677="",O4677,BM4677)</f>
        <v>0</v>
      </c>
    </row>
    <row r="4678" spans="1:66" x14ac:dyDescent="0.35">
      <c r="A4678" s="5" t="s">
        <v>21316</v>
      </c>
      <c r="B4678" s="5" t="s">
        <v>313</v>
      </c>
      <c r="C4678" s="5" t="s">
        <v>149</v>
      </c>
      <c r="D4678" s="5" t="s">
        <v>2779</v>
      </c>
      <c r="E4678" s="5" t="s">
        <v>2780</v>
      </c>
      <c r="F4678" s="5" t="s">
        <v>87</v>
      </c>
      <c r="G4678" s="5" t="s">
        <v>21271</v>
      </c>
      <c r="H4678" s="5" t="s">
        <v>162</v>
      </c>
      <c r="K4678" s="5">
        <v>1</v>
      </c>
      <c r="L4678" s="5">
        <v>0</v>
      </c>
      <c r="M4678" s="5">
        <v>1</v>
      </c>
      <c r="N4678" s="5" t="s">
        <v>154</v>
      </c>
      <c r="O4678" s="5">
        <v>0</v>
      </c>
      <c r="P4678" s="5">
        <v>0</v>
      </c>
      <c r="Q4678" s="5">
        <v>0</v>
      </c>
      <c r="Y4678" s="5" t="s">
        <v>21272</v>
      </c>
      <c r="Z4678" s="5" t="s">
        <v>21308</v>
      </c>
      <c r="AA4678" s="5" t="s">
        <v>637</v>
      </c>
      <c r="AB4678" s="5" t="s">
        <v>87</v>
      </c>
      <c r="AC4678" s="5" t="s">
        <v>149</v>
      </c>
      <c r="AD4678" s="5" t="s">
        <v>97</v>
      </c>
      <c r="AE4678" s="5" t="s">
        <v>98</v>
      </c>
      <c r="AK4678" s="5" t="s">
        <v>761</v>
      </c>
      <c r="AO4678" s="5" t="s">
        <v>157</v>
      </c>
      <c r="AP4678" s="5" t="s">
        <v>158</v>
      </c>
      <c r="BF4678" s="5" t="s">
        <v>362</v>
      </c>
      <c r="BI4678" s="5">
        <v>12</v>
      </c>
      <c r="BN4678" s="5">
        <f t="shared" si="99"/>
        <v>0</v>
      </c>
    </row>
    <row r="4679" spans="1:66" x14ac:dyDescent="0.35">
      <c r="A4679" s="5" t="s">
        <v>21317</v>
      </c>
      <c r="B4679" s="5" t="s">
        <v>313</v>
      </c>
      <c r="C4679" s="5" t="s">
        <v>149</v>
      </c>
      <c r="D4679" s="5" t="s">
        <v>2779</v>
      </c>
      <c r="E4679" s="5" t="s">
        <v>2780</v>
      </c>
      <c r="F4679" s="5" t="s">
        <v>87</v>
      </c>
      <c r="G4679" s="5" t="s">
        <v>21271</v>
      </c>
      <c r="H4679" s="5" t="s">
        <v>162</v>
      </c>
      <c r="K4679" s="5">
        <v>1</v>
      </c>
      <c r="L4679" s="5">
        <v>0</v>
      </c>
      <c r="M4679" s="5">
        <v>1</v>
      </c>
      <c r="N4679" s="5" t="s">
        <v>154</v>
      </c>
      <c r="O4679" s="5">
        <v>0</v>
      </c>
      <c r="P4679" s="5">
        <v>0</v>
      </c>
      <c r="Q4679" s="5">
        <v>0</v>
      </c>
      <c r="Y4679" s="5" t="s">
        <v>21272</v>
      </c>
      <c r="Z4679" s="5" t="s">
        <v>21308</v>
      </c>
      <c r="AA4679" s="5" t="s">
        <v>637</v>
      </c>
      <c r="AB4679" s="5" t="s">
        <v>87</v>
      </c>
      <c r="AC4679" s="5" t="s">
        <v>149</v>
      </c>
      <c r="AD4679" s="5" t="s">
        <v>97</v>
      </c>
      <c r="AE4679" s="5" t="s">
        <v>98</v>
      </c>
      <c r="AK4679" s="5" t="s">
        <v>761</v>
      </c>
      <c r="AO4679" s="5" t="s">
        <v>157</v>
      </c>
      <c r="AP4679" s="5" t="s">
        <v>158</v>
      </c>
      <c r="BF4679" s="5" t="s">
        <v>362</v>
      </c>
      <c r="BI4679" s="5">
        <v>12</v>
      </c>
      <c r="BN4679" s="5">
        <f t="shared" si="99"/>
        <v>0</v>
      </c>
    </row>
    <row r="4680" spans="1:66" x14ac:dyDescent="0.35">
      <c r="A4680" s="5" t="s">
        <v>21318</v>
      </c>
      <c r="B4680" s="5" t="s">
        <v>313</v>
      </c>
      <c r="C4680" s="5" t="s">
        <v>149</v>
      </c>
      <c r="D4680" s="5" t="s">
        <v>2779</v>
      </c>
      <c r="E4680" s="5" t="s">
        <v>2780</v>
      </c>
      <c r="F4680" s="5" t="s">
        <v>87</v>
      </c>
      <c r="G4680" s="5" t="s">
        <v>21271</v>
      </c>
      <c r="H4680" s="5" t="s">
        <v>162</v>
      </c>
      <c r="K4680" s="5">
        <v>1</v>
      </c>
      <c r="L4680" s="5">
        <v>0</v>
      </c>
      <c r="M4680" s="5">
        <v>1</v>
      </c>
      <c r="N4680" s="5" t="s">
        <v>154</v>
      </c>
      <c r="O4680" s="5">
        <v>0</v>
      </c>
      <c r="P4680" s="5">
        <v>0</v>
      </c>
      <c r="Q4680" s="5">
        <v>0</v>
      </c>
      <c r="Y4680" s="5" t="s">
        <v>21272</v>
      </c>
      <c r="Z4680" s="5" t="s">
        <v>21308</v>
      </c>
      <c r="AA4680" s="5" t="s">
        <v>637</v>
      </c>
      <c r="AB4680" s="5" t="s">
        <v>87</v>
      </c>
      <c r="AC4680" s="5" t="s">
        <v>149</v>
      </c>
      <c r="AD4680" s="5" t="s">
        <v>97</v>
      </c>
      <c r="AE4680" s="5" t="s">
        <v>98</v>
      </c>
      <c r="AK4680" s="5" t="s">
        <v>761</v>
      </c>
      <c r="AO4680" s="5" t="s">
        <v>157</v>
      </c>
      <c r="AP4680" s="5" t="s">
        <v>158</v>
      </c>
      <c r="BF4680" s="5" t="s">
        <v>362</v>
      </c>
      <c r="BI4680" s="5">
        <v>12</v>
      </c>
      <c r="BN4680" s="5">
        <f t="shared" si="99"/>
        <v>0</v>
      </c>
    </row>
    <row r="4681" spans="1:66" x14ac:dyDescent="0.35">
      <c r="A4681" s="5" t="s">
        <v>21319</v>
      </c>
      <c r="B4681" s="5" t="s">
        <v>313</v>
      </c>
      <c r="C4681" s="5" t="s">
        <v>149</v>
      </c>
      <c r="D4681" s="5" t="s">
        <v>2779</v>
      </c>
      <c r="E4681" s="5" t="s">
        <v>2780</v>
      </c>
      <c r="F4681" s="5" t="s">
        <v>87</v>
      </c>
      <c r="G4681" s="5" t="s">
        <v>21271</v>
      </c>
      <c r="H4681" s="5" t="s">
        <v>162</v>
      </c>
      <c r="K4681" s="5">
        <v>1</v>
      </c>
      <c r="L4681" s="5">
        <v>0</v>
      </c>
      <c r="M4681" s="5">
        <v>1</v>
      </c>
      <c r="N4681" s="5" t="s">
        <v>154</v>
      </c>
      <c r="O4681" s="5">
        <v>0</v>
      </c>
      <c r="P4681" s="5">
        <v>0</v>
      </c>
      <c r="Q4681" s="5">
        <v>0</v>
      </c>
      <c r="Y4681" s="5" t="s">
        <v>21272</v>
      </c>
      <c r="Z4681" s="5" t="s">
        <v>21308</v>
      </c>
      <c r="AA4681" s="5" t="s">
        <v>637</v>
      </c>
      <c r="AB4681" s="5" t="s">
        <v>87</v>
      </c>
      <c r="AC4681" s="5" t="s">
        <v>149</v>
      </c>
      <c r="AD4681" s="5" t="s">
        <v>97</v>
      </c>
      <c r="AE4681" s="5" t="s">
        <v>98</v>
      </c>
      <c r="AK4681" s="5" t="s">
        <v>761</v>
      </c>
      <c r="AO4681" s="5" t="s">
        <v>157</v>
      </c>
      <c r="AP4681" s="5" t="s">
        <v>158</v>
      </c>
      <c r="BF4681" s="5" t="s">
        <v>362</v>
      </c>
      <c r="BI4681" s="5">
        <v>12</v>
      </c>
      <c r="BN4681" s="5">
        <f t="shared" si="99"/>
        <v>0</v>
      </c>
    </row>
    <row r="4682" spans="1:66" x14ac:dyDescent="0.35">
      <c r="A4682" s="5" t="s">
        <v>21320</v>
      </c>
      <c r="B4682" s="5" t="s">
        <v>313</v>
      </c>
      <c r="C4682" s="5" t="s">
        <v>149</v>
      </c>
      <c r="D4682" s="5" t="s">
        <v>2779</v>
      </c>
      <c r="E4682" s="5" t="s">
        <v>2780</v>
      </c>
      <c r="F4682" s="5" t="s">
        <v>87</v>
      </c>
      <c r="G4682" s="5" t="s">
        <v>21271</v>
      </c>
      <c r="H4682" s="5" t="s">
        <v>162</v>
      </c>
      <c r="K4682" s="5">
        <v>1</v>
      </c>
      <c r="L4682" s="5">
        <v>0</v>
      </c>
      <c r="M4682" s="5">
        <v>1</v>
      </c>
      <c r="N4682" s="5" t="s">
        <v>154</v>
      </c>
      <c r="O4682" s="5">
        <v>0</v>
      </c>
      <c r="P4682" s="5">
        <v>0</v>
      </c>
      <c r="Q4682" s="5">
        <v>0</v>
      </c>
      <c r="Y4682" s="5" t="s">
        <v>21272</v>
      </c>
      <c r="Z4682" s="5" t="s">
        <v>21308</v>
      </c>
      <c r="AA4682" s="5" t="s">
        <v>637</v>
      </c>
      <c r="AB4682" s="5" t="s">
        <v>87</v>
      </c>
      <c r="AC4682" s="5" t="s">
        <v>149</v>
      </c>
      <c r="AD4682" s="5" t="s">
        <v>97</v>
      </c>
      <c r="AE4682" s="5" t="s">
        <v>98</v>
      </c>
      <c r="AK4682" s="5" t="s">
        <v>761</v>
      </c>
      <c r="AO4682" s="5" t="s">
        <v>157</v>
      </c>
      <c r="AP4682" s="5" t="s">
        <v>158</v>
      </c>
      <c r="BF4682" s="5" t="s">
        <v>362</v>
      </c>
      <c r="BI4682" s="5">
        <v>12</v>
      </c>
      <c r="BN4682" s="5">
        <f t="shared" si="99"/>
        <v>0</v>
      </c>
    </row>
    <row r="4683" spans="1:66" x14ac:dyDescent="0.35">
      <c r="A4683" s="5" t="s">
        <v>21321</v>
      </c>
      <c r="B4683" s="5" t="s">
        <v>313</v>
      </c>
      <c r="C4683" s="5" t="s">
        <v>149</v>
      </c>
      <c r="D4683" s="5" t="s">
        <v>2779</v>
      </c>
      <c r="E4683" s="5" t="s">
        <v>2780</v>
      </c>
      <c r="F4683" s="5" t="s">
        <v>87</v>
      </c>
      <c r="G4683" s="5" t="s">
        <v>21271</v>
      </c>
      <c r="H4683" s="5" t="s">
        <v>162</v>
      </c>
      <c r="K4683" s="5">
        <v>1</v>
      </c>
      <c r="L4683" s="5">
        <v>0</v>
      </c>
      <c r="M4683" s="5">
        <v>1</v>
      </c>
      <c r="N4683" s="5" t="s">
        <v>154</v>
      </c>
      <c r="O4683" s="5">
        <v>0</v>
      </c>
      <c r="P4683" s="5">
        <v>0</v>
      </c>
      <c r="Q4683" s="5">
        <v>0</v>
      </c>
      <c r="Y4683" s="5" t="s">
        <v>21272</v>
      </c>
      <c r="Z4683" s="5" t="s">
        <v>21308</v>
      </c>
      <c r="AA4683" s="5" t="s">
        <v>637</v>
      </c>
      <c r="AB4683" s="5" t="s">
        <v>87</v>
      </c>
      <c r="AC4683" s="5" t="s">
        <v>149</v>
      </c>
      <c r="AD4683" s="5" t="s">
        <v>97</v>
      </c>
      <c r="AE4683" s="5" t="s">
        <v>98</v>
      </c>
      <c r="AK4683" s="5" t="s">
        <v>761</v>
      </c>
      <c r="AO4683" s="5" t="s">
        <v>157</v>
      </c>
      <c r="AP4683" s="5" t="s">
        <v>158</v>
      </c>
      <c r="BF4683" s="5" t="s">
        <v>362</v>
      </c>
      <c r="BI4683" s="5">
        <v>12</v>
      </c>
      <c r="BN4683" s="5">
        <f t="shared" si="99"/>
        <v>0</v>
      </c>
    </row>
    <row r="4684" spans="1:66" x14ac:dyDescent="0.35">
      <c r="A4684" s="5" t="s">
        <v>21322</v>
      </c>
      <c r="B4684" s="5" t="s">
        <v>313</v>
      </c>
      <c r="C4684" s="5" t="s">
        <v>149</v>
      </c>
      <c r="D4684" s="5" t="s">
        <v>2779</v>
      </c>
      <c r="E4684" s="5" t="s">
        <v>2780</v>
      </c>
      <c r="F4684" s="5" t="s">
        <v>87</v>
      </c>
      <c r="G4684" s="5" t="s">
        <v>21271</v>
      </c>
      <c r="H4684" s="5" t="s">
        <v>162</v>
      </c>
      <c r="K4684" s="5">
        <v>1</v>
      </c>
      <c r="L4684" s="5">
        <v>0</v>
      </c>
      <c r="M4684" s="5">
        <v>1</v>
      </c>
      <c r="N4684" s="5" t="s">
        <v>154</v>
      </c>
      <c r="O4684" s="5">
        <v>0</v>
      </c>
      <c r="P4684" s="5">
        <v>0</v>
      </c>
      <c r="Q4684" s="5">
        <v>0</v>
      </c>
      <c r="Y4684" s="5" t="s">
        <v>21272</v>
      </c>
      <c r="Z4684" s="5" t="s">
        <v>21308</v>
      </c>
      <c r="AA4684" s="5" t="s">
        <v>637</v>
      </c>
      <c r="AB4684" s="5" t="s">
        <v>87</v>
      </c>
      <c r="AC4684" s="5" t="s">
        <v>149</v>
      </c>
      <c r="AD4684" s="5" t="s">
        <v>97</v>
      </c>
      <c r="AE4684" s="5" t="s">
        <v>98</v>
      </c>
      <c r="AK4684" s="5" t="s">
        <v>761</v>
      </c>
      <c r="AO4684" s="5" t="s">
        <v>157</v>
      </c>
      <c r="AP4684" s="5" t="s">
        <v>158</v>
      </c>
      <c r="BF4684" s="5" t="s">
        <v>362</v>
      </c>
      <c r="BI4684" s="5">
        <v>12</v>
      </c>
      <c r="BN4684" s="5">
        <f t="shared" si="99"/>
        <v>0</v>
      </c>
    </row>
    <row r="4685" spans="1:66" x14ac:dyDescent="0.35">
      <c r="A4685" s="5" t="s">
        <v>21323</v>
      </c>
      <c r="B4685" s="5" t="s">
        <v>313</v>
      </c>
      <c r="C4685" s="5" t="s">
        <v>149</v>
      </c>
      <c r="D4685" s="5" t="s">
        <v>2779</v>
      </c>
      <c r="E4685" s="5" t="s">
        <v>2780</v>
      </c>
      <c r="F4685" s="5" t="s">
        <v>87</v>
      </c>
      <c r="G4685" s="5" t="s">
        <v>21271</v>
      </c>
      <c r="H4685" s="5" t="s">
        <v>162</v>
      </c>
      <c r="K4685" s="5">
        <v>1</v>
      </c>
      <c r="L4685" s="5">
        <v>0</v>
      </c>
      <c r="M4685" s="5">
        <v>1</v>
      </c>
      <c r="N4685" s="5" t="s">
        <v>154</v>
      </c>
      <c r="O4685" s="5">
        <v>0</v>
      </c>
      <c r="P4685" s="5">
        <v>0</v>
      </c>
      <c r="Q4685" s="5">
        <v>0</v>
      </c>
      <c r="Y4685" s="5" t="s">
        <v>21272</v>
      </c>
      <c r="Z4685" s="5" t="s">
        <v>21308</v>
      </c>
      <c r="AA4685" s="5" t="s">
        <v>637</v>
      </c>
      <c r="AB4685" s="5" t="s">
        <v>87</v>
      </c>
      <c r="AC4685" s="5" t="s">
        <v>149</v>
      </c>
      <c r="AD4685" s="5" t="s">
        <v>97</v>
      </c>
      <c r="AE4685" s="5" t="s">
        <v>98</v>
      </c>
      <c r="AK4685" s="5" t="s">
        <v>761</v>
      </c>
      <c r="AO4685" s="5" t="s">
        <v>157</v>
      </c>
      <c r="AP4685" s="5" t="s">
        <v>158</v>
      </c>
      <c r="BF4685" s="5" t="s">
        <v>362</v>
      </c>
      <c r="BI4685" s="5">
        <v>12</v>
      </c>
      <c r="BN4685" s="5">
        <f t="shared" si="99"/>
        <v>0</v>
      </c>
    </row>
    <row r="4686" spans="1:66" x14ac:dyDescent="0.35">
      <c r="A4686" s="5" t="s">
        <v>21324</v>
      </c>
      <c r="B4686" s="5" t="s">
        <v>313</v>
      </c>
      <c r="C4686" s="5" t="s">
        <v>149</v>
      </c>
      <c r="D4686" s="5" t="s">
        <v>2779</v>
      </c>
      <c r="E4686" s="5" t="s">
        <v>2780</v>
      </c>
      <c r="F4686" s="5" t="s">
        <v>87</v>
      </c>
      <c r="G4686" s="5" t="s">
        <v>21271</v>
      </c>
      <c r="H4686" s="5" t="s">
        <v>162</v>
      </c>
      <c r="K4686" s="5">
        <v>1</v>
      </c>
      <c r="L4686" s="5">
        <v>0</v>
      </c>
      <c r="M4686" s="5">
        <v>1</v>
      </c>
      <c r="N4686" s="5" t="s">
        <v>154</v>
      </c>
      <c r="O4686" s="5">
        <v>0</v>
      </c>
      <c r="P4686" s="5">
        <v>0</v>
      </c>
      <c r="Q4686" s="5">
        <v>0</v>
      </c>
      <c r="Y4686" s="5" t="s">
        <v>21272</v>
      </c>
      <c r="Z4686" s="5" t="s">
        <v>21308</v>
      </c>
      <c r="AA4686" s="5" t="s">
        <v>637</v>
      </c>
      <c r="AB4686" s="5" t="s">
        <v>87</v>
      </c>
      <c r="AC4686" s="5" t="s">
        <v>149</v>
      </c>
      <c r="AD4686" s="5" t="s">
        <v>97</v>
      </c>
      <c r="AE4686" s="5" t="s">
        <v>98</v>
      </c>
      <c r="AK4686" s="5" t="s">
        <v>761</v>
      </c>
      <c r="AO4686" s="5" t="s">
        <v>157</v>
      </c>
      <c r="AP4686" s="5" t="s">
        <v>158</v>
      </c>
      <c r="BF4686" s="5" t="s">
        <v>362</v>
      </c>
      <c r="BI4686" s="5">
        <v>12</v>
      </c>
      <c r="BN4686" s="5">
        <f t="shared" si="99"/>
        <v>0</v>
      </c>
    </row>
    <row r="4687" spans="1:66" x14ac:dyDescent="0.35">
      <c r="A4687" s="5" t="s">
        <v>21325</v>
      </c>
      <c r="B4687" s="5" t="s">
        <v>313</v>
      </c>
      <c r="C4687" s="5" t="s">
        <v>149</v>
      </c>
      <c r="D4687" s="5" t="s">
        <v>2779</v>
      </c>
      <c r="E4687" s="5" t="s">
        <v>2780</v>
      </c>
      <c r="F4687" s="5" t="s">
        <v>87</v>
      </c>
      <c r="G4687" s="5" t="s">
        <v>21271</v>
      </c>
      <c r="H4687" s="5" t="s">
        <v>162</v>
      </c>
      <c r="K4687" s="5">
        <v>1</v>
      </c>
      <c r="L4687" s="5">
        <v>0</v>
      </c>
      <c r="M4687" s="5">
        <v>1</v>
      </c>
      <c r="N4687" s="5" t="s">
        <v>154</v>
      </c>
      <c r="O4687" s="5">
        <v>0</v>
      </c>
      <c r="P4687" s="5">
        <v>0</v>
      </c>
      <c r="Q4687" s="5">
        <v>0</v>
      </c>
      <c r="Y4687" s="5" t="s">
        <v>21272</v>
      </c>
      <c r="Z4687" s="5" t="s">
        <v>21308</v>
      </c>
      <c r="AA4687" s="5" t="s">
        <v>637</v>
      </c>
      <c r="AB4687" s="5" t="s">
        <v>87</v>
      </c>
      <c r="AC4687" s="5" t="s">
        <v>149</v>
      </c>
      <c r="AD4687" s="5" t="s">
        <v>97</v>
      </c>
      <c r="AE4687" s="5" t="s">
        <v>98</v>
      </c>
      <c r="AK4687" s="5" t="s">
        <v>761</v>
      </c>
      <c r="AO4687" s="5" t="s">
        <v>157</v>
      </c>
      <c r="AP4687" s="5" t="s">
        <v>158</v>
      </c>
      <c r="BF4687" s="5" t="s">
        <v>362</v>
      </c>
      <c r="BI4687" s="5">
        <v>12</v>
      </c>
      <c r="BN4687" s="5">
        <f t="shared" si="99"/>
        <v>0</v>
      </c>
    </row>
    <row r="4688" spans="1:66" x14ac:dyDescent="0.35">
      <c r="A4688" s="5" t="s">
        <v>21326</v>
      </c>
      <c r="B4688" s="5" t="s">
        <v>313</v>
      </c>
      <c r="C4688" s="5" t="s">
        <v>149</v>
      </c>
      <c r="D4688" s="5" t="s">
        <v>2790</v>
      </c>
      <c r="E4688" s="5" t="s">
        <v>2791</v>
      </c>
      <c r="F4688" s="5" t="s">
        <v>87</v>
      </c>
      <c r="G4688" s="5" t="s">
        <v>21271</v>
      </c>
      <c r="H4688" s="5" t="s">
        <v>162</v>
      </c>
      <c r="K4688" s="5">
        <v>1</v>
      </c>
      <c r="L4688" s="5">
        <v>0</v>
      </c>
      <c r="M4688" s="5">
        <v>1</v>
      </c>
      <c r="N4688" s="5" t="s">
        <v>154</v>
      </c>
      <c r="O4688" s="5">
        <v>0</v>
      </c>
      <c r="P4688" s="5">
        <v>0</v>
      </c>
      <c r="Q4688" s="5">
        <v>0</v>
      </c>
      <c r="Y4688" s="5" t="s">
        <v>21272</v>
      </c>
      <c r="Z4688" s="5" t="s">
        <v>21327</v>
      </c>
      <c r="AA4688" s="5" t="s">
        <v>637</v>
      </c>
      <c r="AB4688" s="5" t="s">
        <v>87</v>
      </c>
      <c r="AC4688" s="5" t="s">
        <v>149</v>
      </c>
      <c r="AD4688" s="5" t="s">
        <v>97</v>
      </c>
      <c r="AE4688" s="5" t="s">
        <v>98</v>
      </c>
      <c r="AK4688" s="5" t="s">
        <v>761</v>
      </c>
      <c r="AO4688" s="5" t="s">
        <v>157</v>
      </c>
      <c r="AP4688" s="5" t="s">
        <v>158</v>
      </c>
      <c r="BF4688" s="5" t="s">
        <v>362</v>
      </c>
      <c r="BI4688" s="5">
        <v>12</v>
      </c>
      <c r="BN4688" s="5">
        <f t="shared" si="99"/>
        <v>0</v>
      </c>
    </row>
    <row r="4689" spans="1:66" x14ac:dyDescent="0.35">
      <c r="A4689" s="5" t="s">
        <v>21328</v>
      </c>
      <c r="B4689" s="5" t="s">
        <v>313</v>
      </c>
      <c r="C4689" s="5" t="s">
        <v>149</v>
      </c>
      <c r="D4689" s="5" t="s">
        <v>2790</v>
      </c>
      <c r="E4689" s="5" t="s">
        <v>2791</v>
      </c>
      <c r="F4689" s="5" t="s">
        <v>87</v>
      </c>
      <c r="G4689" s="5" t="s">
        <v>21271</v>
      </c>
      <c r="H4689" s="5" t="s">
        <v>162</v>
      </c>
      <c r="K4689" s="5">
        <v>1</v>
      </c>
      <c r="L4689" s="5">
        <v>0</v>
      </c>
      <c r="M4689" s="5">
        <v>1</v>
      </c>
      <c r="N4689" s="5" t="s">
        <v>154</v>
      </c>
      <c r="O4689" s="5">
        <v>0</v>
      </c>
      <c r="P4689" s="5">
        <v>0</v>
      </c>
      <c r="Q4689" s="5">
        <v>0</v>
      </c>
      <c r="Y4689" s="5" t="s">
        <v>21272</v>
      </c>
      <c r="Z4689" s="5" t="s">
        <v>21327</v>
      </c>
      <c r="AA4689" s="5" t="s">
        <v>637</v>
      </c>
      <c r="AB4689" s="5" t="s">
        <v>87</v>
      </c>
      <c r="AC4689" s="5" t="s">
        <v>149</v>
      </c>
      <c r="AD4689" s="5" t="s">
        <v>97</v>
      </c>
      <c r="AE4689" s="5" t="s">
        <v>98</v>
      </c>
      <c r="AK4689" s="5" t="s">
        <v>761</v>
      </c>
      <c r="AO4689" s="5" t="s">
        <v>157</v>
      </c>
      <c r="AP4689" s="5" t="s">
        <v>158</v>
      </c>
      <c r="BF4689" s="5" t="s">
        <v>362</v>
      </c>
      <c r="BI4689" s="5">
        <v>12</v>
      </c>
      <c r="BN4689" s="5">
        <f t="shared" si="99"/>
        <v>0</v>
      </c>
    </row>
    <row r="4690" spans="1:66" x14ac:dyDescent="0.35">
      <c r="A4690" s="5" t="s">
        <v>21329</v>
      </c>
      <c r="B4690" s="5" t="s">
        <v>313</v>
      </c>
      <c r="C4690" s="5" t="s">
        <v>149</v>
      </c>
      <c r="D4690" s="5" t="s">
        <v>2790</v>
      </c>
      <c r="E4690" s="5" t="s">
        <v>2791</v>
      </c>
      <c r="F4690" s="5" t="s">
        <v>87</v>
      </c>
      <c r="G4690" s="5" t="s">
        <v>21271</v>
      </c>
      <c r="H4690" s="5" t="s">
        <v>162</v>
      </c>
      <c r="K4690" s="5">
        <v>1</v>
      </c>
      <c r="L4690" s="5">
        <v>0</v>
      </c>
      <c r="M4690" s="5">
        <v>1</v>
      </c>
      <c r="N4690" s="5" t="s">
        <v>154</v>
      </c>
      <c r="O4690" s="5">
        <v>0</v>
      </c>
      <c r="P4690" s="5">
        <v>0</v>
      </c>
      <c r="Q4690" s="5">
        <v>0</v>
      </c>
      <c r="Y4690" s="5" t="s">
        <v>21272</v>
      </c>
      <c r="Z4690" s="5" t="s">
        <v>21327</v>
      </c>
      <c r="AA4690" s="5" t="s">
        <v>637</v>
      </c>
      <c r="AB4690" s="5" t="s">
        <v>87</v>
      </c>
      <c r="AC4690" s="5" t="s">
        <v>149</v>
      </c>
      <c r="AD4690" s="5" t="s">
        <v>97</v>
      </c>
      <c r="AE4690" s="5" t="s">
        <v>98</v>
      </c>
      <c r="AK4690" s="5" t="s">
        <v>761</v>
      </c>
      <c r="AO4690" s="5" t="s">
        <v>157</v>
      </c>
      <c r="AP4690" s="5" t="s">
        <v>158</v>
      </c>
      <c r="BF4690" s="5" t="s">
        <v>362</v>
      </c>
      <c r="BI4690" s="5">
        <v>12</v>
      </c>
      <c r="BN4690" s="5">
        <f t="shared" si="99"/>
        <v>0</v>
      </c>
    </row>
    <row r="4691" spans="1:66" x14ac:dyDescent="0.35">
      <c r="A4691" s="5" t="s">
        <v>21330</v>
      </c>
      <c r="B4691" s="5" t="s">
        <v>313</v>
      </c>
      <c r="C4691" s="5" t="s">
        <v>149</v>
      </c>
      <c r="D4691" s="5" t="s">
        <v>2790</v>
      </c>
      <c r="E4691" s="5" t="s">
        <v>2791</v>
      </c>
      <c r="F4691" s="5" t="s">
        <v>87</v>
      </c>
      <c r="G4691" s="5" t="s">
        <v>21271</v>
      </c>
      <c r="H4691" s="5" t="s">
        <v>162</v>
      </c>
      <c r="K4691" s="5">
        <v>1</v>
      </c>
      <c r="L4691" s="5">
        <v>0</v>
      </c>
      <c r="M4691" s="5">
        <v>1</v>
      </c>
      <c r="N4691" s="5" t="s">
        <v>154</v>
      </c>
      <c r="O4691" s="5">
        <v>0</v>
      </c>
      <c r="P4691" s="5">
        <v>0</v>
      </c>
      <c r="Q4691" s="5">
        <v>0</v>
      </c>
      <c r="Y4691" s="5" t="s">
        <v>21272</v>
      </c>
      <c r="Z4691" s="5" t="s">
        <v>21327</v>
      </c>
      <c r="AA4691" s="5" t="s">
        <v>637</v>
      </c>
      <c r="AB4691" s="5" t="s">
        <v>87</v>
      </c>
      <c r="AC4691" s="5" t="s">
        <v>149</v>
      </c>
      <c r="AD4691" s="5" t="s">
        <v>97</v>
      </c>
      <c r="AE4691" s="5" t="s">
        <v>98</v>
      </c>
      <c r="AK4691" s="5" t="s">
        <v>761</v>
      </c>
      <c r="AO4691" s="5" t="s">
        <v>157</v>
      </c>
      <c r="AP4691" s="5" t="s">
        <v>158</v>
      </c>
      <c r="BF4691" s="5" t="s">
        <v>362</v>
      </c>
      <c r="BI4691" s="5">
        <v>12</v>
      </c>
      <c r="BN4691" s="5">
        <f t="shared" si="99"/>
        <v>0</v>
      </c>
    </row>
    <row r="4692" spans="1:66" x14ac:dyDescent="0.35">
      <c r="A4692" s="5" t="s">
        <v>21331</v>
      </c>
      <c r="B4692" s="5" t="s">
        <v>313</v>
      </c>
      <c r="C4692" s="5" t="s">
        <v>149</v>
      </c>
      <c r="D4692" s="5" t="s">
        <v>2790</v>
      </c>
      <c r="E4692" s="5" t="s">
        <v>2791</v>
      </c>
      <c r="F4692" s="5" t="s">
        <v>87</v>
      </c>
      <c r="G4692" s="5" t="s">
        <v>21271</v>
      </c>
      <c r="H4692" s="5" t="s">
        <v>162</v>
      </c>
      <c r="K4692" s="5">
        <v>1</v>
      </c>
      <c r="L4692" s="5">
        <v>0</v>
      </c>
      <c r="M4692" s="5">
        <v>1</v>
      </c>
      <c r="N4692" s="5" t="s">
        <v>154</v>
      </c>
      <c r="O4692" s="5">
        <v>0</v>
      </c>
      <c r="P4692" s="5">
        <v>0</v>
      </c>
      <c r="Q4692" s="5">
        <v>0</v>
      </c>
      <c r="Y4692" s="5" t="s">
        <v>21272</v>
      </c>
      <c r="Z4692" s="5" t="s">
        <v>21327</v>
      </c>
      <c r="AA4692" s="5" t="s">
        <v>637</v>
      </c>
      <c r="AB4692" s="5" t="s">
        <v>87</v>
      </c>
      <c r="AC4692" s="5" t="s">
        <v>149</v>
      </c>
      <c r="AD4692" s="5" t="s">
        <v>97</v>
      </c>
      <c r="AE4692" s="5" t="s">
        <v>98</v>
      </c>
      <c r="AK4692" s="5" t="s">
        <v>761</v>
      </c>
      <c r="AO4692" s="5" t="s">
        <v>157</v>
      </c>
      <c r="AP4692" s="5" t="s">
        <v>158</v>
      </c>
      <c r="BF4692" s="5" t="s">
        <v>362</v>
      </c>
      <c r="BI4692" s="5">
        <v>12</v>
      </c>
      <c r="BN4692" s="5">
        <f t="shared" si="99"/>
        <v>0</v>
      </c>
    </row>
    <row r="4693" spans="1:66" x14ac:dyDescent="0.35">
      <c r="A4693" s="5" t="s">
        <v>21332</v>
      </c>
      <c r="B4693" s="5" t="s">
        <v>313</v>
      </c>
      <c r="C4693" s="5" t="s">
        <v>149</v>
      </c>
      <c r="D4693" s="5" t="s">
        <v>2790</v>
      </c>
      <c r="E4693" s="5" t="s">
        <v>2791</v>
      </c>
      <c r="F4693" s="5" t="s">
        <v>87</v>
      </c>
      <c r="G4693" s="5" t="s">
        <v>21271</v>
      </c>
      <c r="H4693" s="5" t="s">
        <v>162</v>
      </c>
      <c r="K4693" s="5">
        <v>1</v>
      </c>
      <c r="L4693" s="5">
        <v>0</v>
      </c>
      <c r="M4693" s="5">
        <v>1</v>
      </c>
      <c r="N4693" s="5" t="s">
        <v>154</v>
      </c>
      <c r="O4693" s="5">
        <v>0</v>
      </c>
      <c r="P4693" s="5">
        <v>0</v>
      </c>
      <c r="Q4693" s="5">
        <v>0</v>
      </c>
      <c r="Y4693" s="5" t="s">
        <v>21272</v>
      </c>
      <c r="Z4693" s="5" t="s">
        <v>21327</v>
      </c>
      <c r="AA4693" s="5" t="s">
        <v>637</v>
      </c>
      <c r="AB4693" s="5" t="s">
        <v>87</v>
      </c>
      <c r="AC4693" s="5" t="s">
        <v>149</v>
      </c>
      <c r="AD4693" s="5" t="s">
        <v>97</v>
      </c>
      <c r="AE4693" s="5" t="s">
        <v>98</v>
      </c>
      <c r="AK4693" s="5" t="s">
        <v>761</v>
      </c>
      <c r="AO4693" s="5" t="s">
        <v>157</v>
      </c>
      <c r="AP4693" s="5" t="s">
        <v>158</v>
      </c>
      <c r="BF4693" s="5" t="s">
        <v>362</v>
      </c>
      <c r="BI4693" s="5">
        <v>12</v>
      </c>
      <c r="BN4693" s="5">
        <f t="shared" si="99"/>
        <v>0</v>
      </c>
    </row>
    <row r="4694" spans="1:66" x14ac:dyDescent="0.35">
      <c r="A4694" s="5" t="s">
        <v>21333</v>
      </c>
      <c r="B4694" s="5" t="s">
        <v>313</v>
      </c>
      <c r="C4694" s="5" t="s">
        <v>149</v>
      </c>
      <c r="D4694" s="5" t="s">
        <v>2790</v>
      </c>
      <c r="E4694" s="5" t="s">
        <v>2791</v>
      </c>
      <c r="F4694" s="5" t="s">
        <v>87</v>
      </c>
      <c r="G4694" s="5" t="s">
        <v>21271</v>
      </c>
      <c r="H4694" s="5" t="s">
        <v>162</v>
      </c>
      <c r="K4694" s="5">
        <v>1</v>
      </c>
      <c r="L4694" s="5">
        <v>0</v>
      </c>
      <c r="M4694" s="5">
        <v>1</v>
      </c>
      <c r="N4694" s="5" t="s">
        <v>154</v>
      </c>
      <c r="O4694" s="5">
        <v>0</v>
      </c>
      <c r="P4694" s="5">
        <v>0</v>
      </c>
      <c r="Q4694" s="5">
        <v>0</v>
      </c>
      <c r="Y4694" s="5" t="s">
        <v>21272</v>
      </c>
      <c r="Z4694" s="5" t="s">
        <v>21327</v>
      </c>
      <c r="AA4694" s="5" t="s">
        <v>637</v>
      </c>
      <c r="AB4694" s="5" t="s">
        <v>87</v>
      </c>
      <c r="AC4694" s="5" t="s">
        <v>149</v>
      </c>
      <c r="AD4694" s="5" t="s">
        <v>97</v>
      </c>
      <c r="AE4694" s="5" t="s">
        <v>98</v>
      </c>
      <c r="AK4694" s="5" t="s">
        <v>761</v>
      </c>
      <c r="AO4694" s="5" t="s">
        <v>157</v>
      </c>
      <c r="AP4694" s="5" t="s">
        <v>158</v>
      </c>
      <c r="BF4694" s="5" t="s">
        <v>362</v>
      </c>
      <c r="BI4694" s="5">
        <v>12</v>
      </c>
      <c r="BN4694" s="5">
        <f t="shared" si="99"/>
        <v>0</v>
      </c>
    </row>
    <row r="4695" spans="1:66" x14ac:dyDescent="0.35">
      <c r="A4695" s="5" t="s">
        <v>21334</v>
      </c>
      <c r="B4695" s="5" t="s">
        <v>313</v>
      </c>
      <c r="C4695" s="5" t="s">
        <v>149</v>
      </c>
      <c r="D4695" s="5" t="s">
        <v>2790</v>
      </c>
      <c r="E4695" s="5" t="s">
        <v>2791</v>
      </c>
      <c r="F4695" s="5" t="s">
        <v>87</v>
      </c>
      <c r="G4695" s="5" t="s">
        <v>21271</v>
      </c>
      <c r="H4695" s="5" t="s">
        <v>162</v>
      </c>
      <c r="K4695" s="5">
        <v>1</v>
      </c>
      <c r="L4695" s="5">
        <v>0</v>
      </c>
      <c r="M4695" s="5">
        <v>1</v>
      </c>
      <c r="N4695" s="5" t="s">
        <v>154</v>
      </c>
      <c r="O4695" s="5">
        <v>0</v>
      </c>
      <c r="P4695" s="5">
        <v>0</v>
      </c>
      <c r="Q4695" s="5">
        <v>0</v>
      </c>
      <c r="Y4695" s="5" t="s">
        <v>21272</v>
      </c>
      <c r="Z4695" s="5" t="s">
        <v>21327</v>
      </c>
      <c r="AA4695" s="5" t="s">
        <v>637</v>
      </c>
      <c r="AB4695" s="5" t="s">
        <v>87</v>
      </c>
      <c r="AC4695" s="5" t="s">
        <v>149</v>
      </c>
      <c r="AD4695" s="5" t="s">
        <v>97</v>
      </c>
      <c r="AE4695" s="5" t="s">
        <v>98</v>
      </c>
      <c r="AK4695" s="5" t="s">
        <v>761</v>
      </c>
      <c r="AO4695" s="5" t="s">
        <v>157</v>
      </c>
      <c r="AP4695" s="5" t="s">
        <v>158</v>
      </c>
      <c r="BF4695" s="5" t="s">
        <v>362</v>
      </c>
      <c r="BI4695" s="5">
        <v>12</v>
      </c>
      <c r="BN4695" s="5">
        <f t="shared" si="99"/>
        <v>0</v>
      </c>
    </row>
    <row r="4696" spans="1:66" x14ac:dyDescent="0.35">
      <c r="A4696" s="5" t="s">
        <v>21335</v>
      </c>
      <c r="B4696" s="5" t="s">
        <v>313</v>
      </c>
      <c r="C4696" s="5" t="s">
        <v>149</v>
      </c>
      <c r="D4696" s="5" t="s">
        <v>2790</v>
      </c>
      <c r="E4696" s="5" t="s">
        <v>2791</v>
      </c>
      <c r="F4696" s="5" t="s">
        <v>87</v>
      </c>
      <c r="G4696" s="5" t="s">
        <v>21271</v>
      </c>
      <c r="H4696" s="5" t="s">
        <v>162</v>
      </c>
      <c r="K4696" s="5">
        <v>1</v>
      </c>
      <c r="L4696" s="5">
        <v>0</v>
      </c>
      <c r="M4696" s="5">
        <v>1</v>
      </c>
      <c r="N4696" s="5" t="s">
        <v>154</v>
      </c>
      <c r="O4696" s="5">
        <v>0</v>
      </c>
      <c r="P4696" s="5">
        <v>0</v>
      </c>
      <c r="Q4696" s="5">
        <v>0</v>
      </c>
      <c r="Y4696" s="5" t="s">
        <v>21272</v>
      </c>
      <c r="Z4696" s="5" t="s">
        <v>21327</v>
      </c>
      <c r="AA4696" s="5" t="s">
        <v>637</v>
      </c>
      <c r="AB4696" s="5" t="s">
        <v>87</v>
      </c>
      <c r="AC4696" s="5" t="s">
        <v>149</v>
      </c>
      <c r="AD4696" s="5" t="s">
        <v>97</v>
      </c>
      <c r="AE4696" s="5" t="s">
        <v>98</v>
      </c>
      <c r="AK4696" s="5" t="s">
        <v>761</v>
      </c>
      <c r="AO4696" s="5" t="s">
        <v>157</v>
      </c>
      <c r="AP4696" s="5" t="s">
        <v>158</v>
      </c>
      <c r="BF4696" s="5" t="s">
        <v>362</v>
      </c>
      <c r="BI4696" s="5">
        <v>12</v>
      </c>
      <c r="BN4696" s="5">
        <f t="shared" si="99"/>
        <v>0</v>
      </c>
    </row>
    <row r="4697" spans="1:66" x14ac:dyDescent="0.35">
      <c r="A4697" s="5" t="s">
        <v>21336</v>
      </c>
      <c r="B4697" s="5" t="s">
        <v>313</v>
      </c>
      <c r="C4697" s="5" t="s">
        <v>149</v>
      </c>
      <c r="D4697" s="5" t="s">
        <v>2790</v>
      </c>
      <c r="E4697" s="5" t="s">
        <v>2791</v>
      </c>
      <c r="F4697" s="5" t="s">
        <v>87</v>
      </c>
      <c r="G4697" s="5" t="s">
        <v>21271</v>
      </c>
      <c r="H4697" s="5" t="s">
        <v>162</v>
      </c>
      <c r="K4697" s="5">
        <v>1</v>
      </c>
      <c r="L4697" s="5">
        <v>0</v>
      </c>
      <c r="M4697" s="5">
        <v>1</v>
      </c>
      <c r="N4697" s="5" t="s">
        <v>154</v>
      </c>
      <c r="O4697" s="5">
        <v>0</v>
      </c>
      <c r="P4697" s="5">
        <v>0</v>
      </c>
      <c r="Q4697" s="5">
        <v>0</v>
      </c>
      <c r="Y4697" s="5" t="s">
        <v>21272</v>
      </c>
      <c r="Z4697" s="5" t="s">
        <v>21327</v>
      </c>
      <c r="AA4697" s="5" t="s">
        <v>637</v>
      </c>
      <c r="AB4697" s="5" t="s">
        <v>87</v>
      </c>
      <c r="AC4697" s="5" t="s">
        <v>149</v>
      </c>
      <c r="AD4697" s="5" t="s">
        <v>97</v>
      </c>
      <c r="AE4697" s="5" t="s">
        <v>98</v>
      </c>
      <c r="AK4697" s="5" t="s">
        <v>761</v>
      </c>
      <c r="AO4697" s="5" t="s">
        <v>157</v>
      </c>
      <c r="AP4697" s="5" t="s">
        <v>158</v>
      </c>
      <c r="BF4697" s="5" t="s">
        <v>362</v>
      </c>
      <c r="BI4697" s="5">
        <v>12</v>
      </c>
      <c r="BN4697" s="5">
        <f t="shared" si="99"/>
        <v>0</v>
      </c>
    </row>
    <row r="4698" spans="1:66" x14ac:dyDescent="0.35">
      <c r="A4698" s="5" t="s">
        <v>21337</v>
      </c>
      <c r="B4698" s="5" t="s">
        <v>313</v>
      </c>
      <c r="C4698" s="5" t="s">
        <v>149</v>
      </c>
      <c r="D4698" s="5" t="s">
        <v>2790</v>
      </c>
      <c r="E4698" s="5" t="s">
        <v>2791</v>
      </c>
      <c r="F4698" s="5" t="s">
        <v>87</v>
      </c>
      <c r="G4698" s="5" t="s">
        <v>21271</v>
      </c>
      <c r="H4698" s="5" t="s">
        <v>162</v>
      </c>
      <c r="K4698" s="5">
        <v>1</v>
      </c>
      <c r="L4698" s="5">
        <v>0</v>
      </c>
      <c r="M4698" s="5">
        <v>1</v>
      </c>
      <c r="N4698" s="5" t="s">
        <v>154</v>
      </c>
      <c r="O4698" s="5">
        <v>0</v>
      </c>
      <c r="P4698" s="5">
        <v>0</v>
      </c>
      <c r="Q4698" s="5">
        <v>0</v>
      </c>
      <c r="Y4698" s="5" t="s">
        <v>21272</v>
      </c>
      <c r="Z4698" s="5" t="s">
        <v>21327</v>
      </c>
      <c r="AA4698" s="5" t="s">
        <v>637</v>
      </c>
      <c r="AB4698" s="5" t="s">
        <v>87</v>
      </c>
      <c r="AC4698" s="5" t="s">
        <v>149</v>
      </c>
      <c r="AD4698" s="5" t="s">
        <v>97</v>
      </c>
      <c r="AE4698" s="5" t="s">
        <v>98</v>
      </c>
      <c r="AK4698" s="5" t="s">
        <v>761</v>
      </c>
      <c r="AO4698" s="5" t="s">
        <v>157</v>
      </c>
      <c r="AP4698" s="5" t="s">
        <v>158</v>
      </c>
      <c r="BF4698" s="5" t="s">
        <v>362</v>
      </c>
      <c r="BI4698" s="5">
        <v>12</v>
      </c>
      <c r="BN4698" s="5">
        <f t="shared" si="99"/>
        <v>0</v>
      </c>
    </row>
    <row r="4699" spans="1:66" x14ac:dyDescent="0.35">
      <c r="A4699" s="5" t="s">
        <v>21338</v>
      </c>
      <c r="B4699" s="5" t="s">
        <v>313</v>
      </c>
      <c r="C4699" s="5" t="s">
        <v>149</v>
      </c>
      <c r="D4699" s="5" t="s">
        <v>2790</v>
      </c>
      <c r="E4699" s="5" t="s">
        <v>2791</v>
      </c>
      <c r="F4699" s="5" t="s">
        <v>87</v>
      </c>
      <c r="G4699" s="5" t="s">
        <v>21271</v>
      </c>
      <c r="H4699" s="5" t="s">
        <v>162</v>
      </c>
      <c r="K4699" s="5">
        <v>1</v>
      </c>
      <c r="L4699" s="5">
        <v>0</v>
      </c>
      <c r="M4699" s="5">
        <v>1</v>
      </c>
      <c r="N4699" s="5" t="s">
        <v>154</v>
      </c>
      <c r="O4699" s="5">
        <v>0</v>
      </c>
      <c r="P4699" s="5">
        <v>0</v>
      </c>
      <c r="Q4699" s="5">
        <v>0</v>
      </c>
      <c r="Y4699" s="5" t="s">
        <v>21272</v>
      </c>
      <c r="Z4699" s="5" t="s">
        <v>21327</v>
      </c>
      <c r="AA4699" s="5" t="s">
        <v>637</v>
      </c>
      <c r="AB4699" s="5" t="s">
        <v>87</v>
      </c>
      <c r="AC4699" s="5" t="s">
        <v>149</v>
      </c>
      <c r="AD4699" s="5" t="s">
        <v>97</v>
      </c>
      <c r="AE4699" s="5" t="s">
        <v>98</v>
      </c>
      <c r="AK4699" s="5" t="s">
        <v>761</v>
      </c>
      <c r="AO4699" s="5" t="s">
        <v>157</v>
      </c>
      <c r="AP4699" s="5" t="s">
        <v>158</v>
      </c>
      <c r="BF4699" s="5" t="s">
        <v>362</v>
      </c>
      <c r="BI4699" s="5">
        <v>12</v>
      </c>
      <c r="BN4699" s="5">
        <f t="shared" si="99"/>
        <v>0</v>
      </c>
    </row>
    <row r="4700" spans="1:66" x14ac:dyDescent="0.35">
      <c r="A4700" s="5" t="s">
        <v>21339</v>
      </c>
      <c r="B4700" s="5" t="s">
        <v>313</v>
      </c>
      <c r="C4700" s="5" t="s">
        <v>149</v>
      </c>
      <c r="D4700" s="5" t="s">
        <v>2790</v>
      </c>
      <c r="E4700" s="5" t="s">
        <v>2791</v>
      </c>
      <c r="F4700" s="5" t="s">
        <v>87</v>
      </c>
      <c r="G4700" s="5" t="s">
        <v>21271</v>
      </c>
      <c r="H4700" s="5" t="s">
        <v>162</v>
      </c>
      <c r="K4700" s="5">
        <v>1</v>
      </c>
      <c r="L4700" s="5">
        <v>0</v>
      </c>
      <c r="M4700" s="5">
        <v>1</v>
      </c>
      <c r="N4700" s="5" t="s">
        <v>154</v>
      </c>
      <c r="O4700" s="5">
        <v>0</v>
      </c>
      <c r="P4700" s="5">
        <v>0</v>
      </c>
      <c r="Q4700" s="5">
        <v>0</v>
      </c>
      <c r="Y4700" s="5" t="s">
        <v>21272</v>
      </c>
      <c r="Z4700" s="5" t="s">
        <v>21327</v>
      </c>
      <c r="AA4700" s="5" t="s">
        <v>637</v>
      </c>
      <c r="AB4700" s="5" t="s">
        <v>87</v>
      </c>
      <c r="AC4700" s="5" t="s">
        <v>149</v>
      </c>
      <c r="AD4700" s="5" t="s">
        <v>97</v>
      </c>
      <c r="AE4700" s="5" t="s">
        <v>98</v>
      </c>
      <c r="AK4700" s="5" t="s">
        <v>761</v>
      </c>
      <c r="AO4700" s="5" t="s">
        <v>157</v>
      </c>
      <c r="AP4700" s="5" t="s">
        <v>158</v>
      </c>
      <c r="BF4700" s="5" t="s">
        <v>362</v>
      </c>
      <c r="BI4700" s="5">
        <v>12</v>
      </c>
      <c r="BN4700" s="5">
        <f t="shared" si="99"/>
        <v>0</v>
      </c>
    </row>
    <row r="4701" spans="1:66" x14ac:dyDescent="0.35">
      <c r="A4701" s="5" t="s">
        <v>21340</v>
      </c>
      <c r="B4701" s="5" t="s">
        <v>313</v>
      </c>
      <c r="C4701" s="5" t="s">
        <v>149</v>
      </c>
      <c r="D4701" s="5" t="s">
        <v>2790</v>
      </c>
      <c r="E4701" s="5" t="s">
        <v>2791</v>
      </c>
      <c r="F4701" s="5" t="s">
        <v>87</v>
      </c>
      <c r="G4701" s="5" t="s">
        <v>21271</v>
      </c>
      <c r="H4701" s="5" t="s">
        <v>162</v>
      </c>
      <c r="K4701" s="5">
        <v>1</v>
      </c>
      <c r="L4701" s="5">
        <v>0</v>
      </c>
      <c r="M4701" s="5">
        <v>1</v>
      </c>
      <c r="N4701" s="5" t="s">
        <v>154</v>
      </c>
      <c r="O4701" s="5">
        <v>0</v>
      </c>
      <c r="P4701" s="5">
        <v>0</v>
      </c>
      <c r="Q4701" s="5">
        <v>0</v>
      </c>
      <c r="Y4701" s="5" t="s">
        <v>21272</v>
      </c>
      <c r="Z4701" s="5" t="s">
        <v>21327</v>
      </c>
      <c r="AA4701" s="5" t="s">
        <v>637</v>
      </c>
      <c r="AB4701" s="5" t="s">
        <v>87</v>
      </c>
      <c r="AC4701" s="5" t="s">
        <v>149</v>
      </c>
      <c r="AD4701" s="5" t="s">
        <v>97</v>
      </c>
      <c r="AE4701" s="5" t="s">
        <v>98</v>
      </c>
      <c r="AK4701" s="5" t="s">
        <v>761</v>
      </c>
      <c r="AO4701" s="5" t="s">
        <v>157</v>
      </c>
      <c r="AP4701" s="5" t="s">
        <v>158</v>
      </c>
      <c r="BF4701" s="5" t="s">
        <v>362</v>
      </c>
      <c r="BI4701" s="5">
        <v>12</v>
      </c>
      <c r="BN4701" s="5">
        <f t="shared" si="99"/>
        <v>0</v>
      </c>
    </row>
    <row r="4702" spans="1:66" x14ac:dyDescent="0.35">
      <c r="A4702" s="5" t="s">
        <v>21341</v>
      </c>
      <c r="B4702" s="5" t="s">
        <v>313</v>
      </c>
      <c r="C4702" s="5" t="s">
        <v>149</v>
      </c>
      <c r="D4702" s="5" t="s">
        <v>2790</v>
      </c>
      <c r="E4702" s="5" t="s">
        <v>2791</v>
      </c>
      <c r="F4702" s="5" t="s">
        <v>87</v>
      </c>
      <c r="G4702" s="5" t="s">
        <v>21271</v>
      </c>
      <c r="H4702" s="5" t="s">
        <v>162</v>
      </c>
      <c r="K4702" s="5">
        <v>1</v>
      </c>
      <c r="L4702" s="5">
        <v>0</v>
      </c>
      <c r="M4702" s="5">
        <v>1</v>
      </c>
      <c r="N4702" s="5" t="s">
        <v>154</v>
      </c>
      <c r="O4702" s="5">
        <v>0</v>
      </c>
      <c r="P4702" s="5">
        <v>0</v>
      </c>
      <c r="Q4702" s="5">
        <v>0</v>
      </c>
      <c r="Y4702" s="5" t="s">
        <v>21272</v>
      </c>
      <c r="Z4702" s="5" t="s">
        <v>21327</v>
      </c>
      <c r="AA4702" s="5" t="s">
        <v>637</v>
      </c>
      <c r="AB4702" s="5" t="s">
        <v>87</v>
      </c>
      <c r="AC4702" s="5" t="s">
        <v>149</v>
      </c>
      <c r="AD4702" s="5" t="s">
        <v>97</v>
      </c>
      <c r="AE4702" s="5" t="s">
        <v>98</v>
      </c>
      <c r="AK4702" s="5" t="s">
        <v>761</v>
      </c>
      <c r="AO4702" s="5" t="s">
        <v>157</v>
      </c>
      <c r="AP4702" s="5" t="s">
        <v>158</v>
      </c>
      <c r="BF4702" s="5" t="s">
        <v>362</v>
      </c>
      <c r="BI4702" s="5">
        <v>12</v>
      </c>
      <c r="BN4702" s="5">
        <f t="shared" si="99"/>
        <v>0</v>
      </c>
    </row>
    <row r="4703" spans="1:66" x14ac:dyDescent="0.35">
      <c r="A4703" s="5" t="s">
        <v>21342</v>
      </c>
      <c r="B4703" s="5" t="s">
        <v>313</v>
      </c>
      <c r="C4703" s="5" t="s">
        <v>149</v>
      </c>
      <c r="D4703" s="5" t="s">
        <v>2790</v>
      </c>
      <c r="E4703" s="5" t="s">
        <v>2791</v>
      </c>
      <c r="F4703" s="5" t="s">
        <v>87</v>
      </c>
      <c r="G4703" s="5" t="s">
        <v>21271</v>
      </c>
      <c r="H4703" s="5" t="s">
        <v>162</v>
      </c>
      <c r="K4703" s="5">
        <v>1</v>
      </c>
      <c r="L4703" s="5">
        <v>0</v>
      </c>
      <c r="M4703" s="5">
        <v>1</v>
      </c>
      <c r="N4703" s="5" t="s">
        <v>154</v>
      </c>
      <c r="O4703" s="5">
        <v>0</v>
      </c>
      <c r="P4703" s="5">
        <v>0</v>
      </c>
      <c r="Q4703" s="5">
        <v>0</v>
      </c>
      <c r="Y4703" s="5" t="s">
        <v>21272</v>
      </c>
      <c r="Z4703" s="5" t="s">
        <v>21327</v>
      </c>
      <c r="AA4703" s="5" t="s">
        <v>637</v>
      </c>
      <c r="AB4703" s="5" t="s">
        <v>87</v>
      </c>
      <c r="AC4703" s="5" t="s">
        <v>149</v>
      </c>
      <c r="AD4703" s="5" t="s">
        <v>97</v>
      </c>
      <c r="AE4703" s="5" t="s">
        <v>98</v>
      </c>
      <c r="AK4703" s="5" t="s">
        <v>761</v>
      </c>
      <c r="AO4703" s="5" t="s">
        <v>157</v>
      </c>
      <c r="AP4703" s="5" t="s">
        <v>158</v>
      </c>
      <c r="BF4703" s="5" t="s">
        <v>362</v>
      </c>
      <c r="BI4703" s="5">
        <v>12</v>
      </c>
      <c r="BN4703" s="5">
        <f t="shared" si="99"/>
        <v>0</v>
      </c>
    </row>
    <row r="4704" spans="1:66" x14ac:dyDescent="0.35">
      <c r="A4704" s="5" t="s">
        <v>21343</v>
      </c>
      <c r="B4704" s="5" t="s">
        <v>313</v>
      </c>
      <c r="C4704" s="5" t="s">
        <v>149</v>
      </c>
      <c r="D4704" s="5" t="s">
        <v>2790</v>
      </c>
      <c r="E4704" s="5" t="s">
        <v>2791</v>
      </c>
      <c r="F4704" s="5" t="s">
        <v>87</v>
      </c>
      <c r="G4704" s="5" t="s">
        <v>21271</v>
      </c>
      <c r="H4704" s="5" t="s">
        <v>162</v>
      </c>
      <c r="K4704" s="5">
        <v>1</v>
      </c>
      <c r="L4704" s="5">
        <v>0</v>
      </c>
      <c r="M4704" s="5">
        <v>1</v>
      </c>
      <c r="N4704" s="5" t="s">
        <v>154</v>
      </c>
      <c r="O4704" s="5">
        <v>0</v>
      </c>
      <c r="P4704" s="5">
        <v>0</v>
      </c>
      <c r="Q4704" s="5">
        <v>0</v>
      </c>
      <c r="Y4704" s="5" t="s">
        <v>21272</v>
      </c>
      <c r="Z4704" s="5" t="s">
        <v>21327</v>
      </c>
      <c r="AA4704" s="5" t="s">
        <v>637</v>
      </c>
      <c r="AB4704" s="5" t="s">
        <v>87</v>
      </c>
      <c r="AC4704" s="5" t="s">
        <v>149</v>
      </c>
      <c r="AD4704" s="5" t="s">
        <v>97</v>
      </c>
      <c r="AE4704" s="5" t="s">
        <v>98</v>
      </c>
      <c r="AK4704" s="5" t="s">
        <v>761</v>
      </c>
      <c r="AO4704" s="5" t="s">
        <v>157</v>
      </c>
      <c r="AP4704" s="5" t="s">
        <v>158</v>
      </c>
      <c r="BF4704" s="5" t="s">
        <v>362</v>
      </c>
      <c r="BI4704" s="5">
        <v>12</v>
      </c>
      <c r="BN4704" s="5">
        <f t="shared" si="99"/>
        <v>0</v>
      </c>
    </row>
    <row r="4705" spans="1:66" x14ac:dyDescent="0.35">
      <c r="A4705" s="5" t="s">
        <v>21344</v>
      </c>
      <c r="B4705" s="5" t="s">
        <v>313</v>
      </c>
      <c r="C4705" s="5" t="s">
        <v>149</v>
      </c>
      <c r="D4705" s="5" t="s">
        <v>2790</v>
      </c>
      <c r="E4705" s="5" t="s">
        <v>2791</v>
      </c>
      <c r="F4705" s="5" t="s">
        <v>87</v>
      </c>
      <c r="G4705" s="5" t="s">
        <v>21271</v>
      </c>
      <c r="H4705" s="5" t="s">
        <v>162</v>
      </c>
      <c r="K4705" s="5">
        <v>1</v>
      </c>
      <c r="L4705" s="5">
        <v>0</v>
      </c>
      <c r="M4705" s="5">
        <v>1</v>
      </c>
      <c r="N4705" s="5" t="s">
        <v>154</v>
      </c>
      <c r="O4705" s="5">
        <v>0</v>
      </c>
      <c r="P4705" s="5">
        <v>0</v>
      </c>
      <c r="Q4705" s="5">
        <v>0</v>
      </c>
      <c r="Y4705" s="5" t="s">
        <v>21272</v>
      </c>
      <c r="Z4705" s="5" t="s">
        <v>21327</v>
      </c>
      <c r="AA4705" s="5" t="s">
        <v>637</v>
      </c>
      <c r="AB4705" s="5" t="s">
        <v>87</v>
      </c>
      <c r="AC4705" s="5" t="s">
        <v>149</v>
      </c>
      <c r="AD4705" s="5" t="s">
        <v>97</v>
      </c>
      <c r="AE4705" s="5" t="s">
        <v>98</v>
      </c>
      <c r="AK4705" s="5" t="s">
        <v>761</v>
      </c>
      <c r="AO4705" s="5" t="s">
        <v>157</v>
      </c>
      <c r="AP4705" s="5" t="s">
        <v>158</v>
      </c>
      <c r="BF4705" s="5" t="s">
        <v>362</v>
      </c>
      <c r="BI4705" s="5">
        <v>12</v>
      </c>
      <c r="BN4705" s="5">
        <f t="shared" si="99"/>
        <v>0</v>
      </c>
    </row>
    <row r="4706" spans="1:66" x14ac:dyDescent="0.35">
      <c r="A4706" s="5" t="s">
        <v>21345</v>
      </c>
      <c r="B4706" s="5" t="s">
        <v>313</v>
      </c>
      <c r="C4706" s="5" t="s">
        <v>149</v>
      </c>
      <c r="D4706" s="5" t="s">
        <v>2753</v>
      </c>
      <c r="E4706" s="5" t="s">
        <v>2754</v>
      </c>
      <c r="F4706" s="5" t="s">
        <v>87</v>
      </c>
      <c r="G4706" s="5" t="s">
        <v>21346</v>
      </c>
      <c r="H4706" s="5" t="s">
        <v>153</v>
      </c>
      <c r="K4706" s="5">
        <v>1</v>
      </c>
      <c r="L4706" s="5">
        <v>0</v>
      </c>
      <c r="M4706" s="5">
        <v>1</v>
      </c>
      <c r="N4706" s="5" t="s">
        <v>154</v>
      </c>
      <c r="O4706" s="5">
        <v>0</v>
      </c>
      <c r="P4706" s="5">
        <v>0</v>
      </c>
      <c r="Q4706" s="5">
        <v>0</v>
      </c>
      <c r="Y4706" s="5" t="s">
        <v>21347</v>
      </c>
      <c r="Z4706" s="5" t="s">
        <v>21348</v>
      </c>
      <c r="AA4706" s="5" t="s">
        <v>637</v>
      </c>
      <c r="AB4706" s="5" t="s">
        <v>87</v>
      </c>
      <c r="AC4706" s="5" t="s">
        <v>149</v>
      </c>
      <c r="AD4706" s="5" t="s">
        <v>97</v>
      </c>
      <c r="AE4706" s="5" t="s">
        <v>98</v>
      </c>
      <c r="AK4706" s="5" t="s">
        <v>761</v>
      </c>
      <c r="AO4706" s="5" t="s">
        <v>157</v>
      </c>
      <c r="AP4706" s="5" t="s">
        <v>158</v>
      </c>
      <c r="BF4706" s="5" t="s">
        <v>362</v>
      </c>
      <c r="BI4706" s="5">
        <v>12</v>
      </c>
      <c r="BN4706" s="5">
        <f t="shared" si="99"/>
        <v>0</v>
      </c>
    </row>
    <row r="4707" spans="1:66" x14ac:dyDescent="0.35">
      <c r="A4707" s="5" t="s">
        <v>21349</v>
      </c>
      <c r="B4707" s="5" t="s">
        <v>313</v>
      </c>
      <c r="C4707" s="5" t="s">
        <v>149</v>
      </c>
      <c r="D4707" s="5" t="s">
        <v>2768</v>
      </c>
      <c r="E4707" s="5" t="s">
        <v>2769</v>
      </c>
      <c r="F4707" s="5" t="s">
        <v>87</v>
      </c>
      <c r="G4707" s="5" t="s">
        <v>21346</v>
      </c>
      <c r="H4707" s="5" t="s">
        <v>153</v>
      </c>
      <c r="K4707" s="5">
        <v>1</v>
      </c>
      <c r="L4707" s="5">
        <v>0</v>
      </c>
      <c r="M4707" s="5">
        <v>1</v>
      </c>
      <c r="N4707" s="5" t="s">
        <v>154</v>
      </c>
      <c r="O4707" s="5">
        <v>0</v>
      </c>
      <c r="P4707" s="5">
        <v>0</v>
      </c>
      <c r="Q4707" s="5">
        <v>0</v>
      </c>
      <c r="Y4707" s="5" t="s">
        <v>21347</v>
      </c>
      <c r="Z4707" s="5" t="s">
        <v>21350</v>
      </c>
      <c r="AA4707" s="5" t="s">
        <v>637</v>
      </c>
      <c r="AB4707" s="5" t="s">
        <v>87</v>
      </c>
      <c r="AC4707" s="5" t="s">
        <v>149</v>
      </c>
      <c r="AD4707" s="5" t="s">
        <v>97</v>
      </c>
      <c r="AE4707" s="5" t="s">
        <v>98</v>
      </c>
      <c r="AK4707" s="5" t="s">
        <v>761</v>
      </c>
      <c r="AO4707" s="5" t="s">
        <v>157</v>
      </c>
      <c r="AP4707" s="5" t="s">
        <v>158</v>
      </c>
      <c r="BF4707" s="5" t="s">
        <v>362</v>
      </c>
      <c r="BI4707" s="5">
        <v>12</v>
      </c>
      <c r="BN4707" s="5">
        <f t="shared" si="99"/>
        <v>0</v>
      </c>
    </row>
    <row r="4708" spans="1:66" x14ac:dyDescent="0.35">
      <c r="A4708" s="5" t="s">
        <v>21351</v>
      </c>
      <c r="B4708" s="5" t="s">
        <v>313</v>
      </c>
      <c r="C4708" s="5" t="s">
        <v>149</v>
      </c>
      <c r="D4708" s="5" t="s">
        <v>2779</v>
      </c>
      <c r="E4708" s="5" t="s">
        <v>2780</v>
      </c>
      <c r="F4708" s="5" t="s">
        <v>87</v>
      </c>
      <c r="G4708" s="5" t="s">
        <v>21346</v>
      </c>
      <c r="H4708" s="5" t="s">
        <v>153</v>
      </c>
      <c r="K4708" s="5">
        <v>1</v>
      </c>
      <c r="L4708" s="5">
        <v>0</v>
      </c>
      <c r="M4708" s="5">
        <v>1</v>
      </c>
      <c r="N4708" s="5" t="s">
        <v>154</v>
      </c>
      <c r="O4708" s="5">
        <v>0</v>
      </c>
      <c r="P4708" s="5">
        <v>0</v>
      </c>
      <c r="Q4708" s="5">
        <v>0</v>
      </c>
      <c r="Y4708" s="5" t="s">
        <v>21347</v>
      </c>
      <c r="Z4708" s="5" t="s">
        <v>21352</v>
      </c>
      <c r="AA4708" s="5" t="s">
        <v>637</v>
      </c>
      <c r="AB4708" s="5" t="s">
        <v>87</v>
      </c>
      <c r="AC4708" s="5" t="s">
        <v>149</v>
      </c>
      <c r="AD4708" s="5" t="s">
        <v>97</v>
      </c>
      <c r="AE4708" s="5" t="s">
        <v>98</v>
      </c>
      <c r="AK4708" s="5" t="s">
        <v>761</v>
      </c>
      <c r="AO4708" s="5" t="s">
        <v>157</v>
      </c>
      <c r="AP4708" s="5" t="s">
        <v>158</v>
      </c>
      <c r="BF4708" s="5" t="s">
        <v>362</v>
      </c>
      <c r="BI4708" s="5">
        <v>12</v>
      </c>
      <c r="BN4708" s="5">
        <f t="shared" si="99"/>
        <v>0</v>
      </c>
    </row>
    <row r="4709" spans="1:66" x14ac:dyDescent="0.35">
      <c r="A4709" s="5" t="s">
        <v>21353</v>
      </c>
      <c r="B4709" s="5" t="s">
        <v>313</v>
      </c>
      <c r="C4709" s="5" t="s">
        <v>149</v>
      </c>
      <c r="D4709" s="5" t="s">
        <v>2790</v>
      </c>
      <c r="E4709" s="5" t="s">
        <v>2791</v>
      </c>
      <c r="F4709" s="5" t="s">
        <v>87</v>
      </c>
      <c r="G4709" s="5" t="s">
        <v>21346</v>
      </c>
      <c r="H4709" s="5" t="s">
        <v>153</v>
      </c>
      <c r="K4709" s="5">
        <v>1</v>
      </c>
      <c r="L4709" s="5">
        <v>0</v>
      </c>
      <c r="M4709" s="5">
        <v>1</v>
      </c>
      <c r="N4709" s="5" t="s">
        <v>154</v>
      </c>
      <c r="O4709" s="5">
        <v>0</v>
      </c>
      <c r="P4709" s="5">
        <v>0</v>
      </c>
      <c r="Q4709" s="5">
        <v>0</v>
      </c>
      <c r="Y4709" s="5" t="s">
        <v>21347</v>
      </c>
      <c r="Z4709" s="5" t="s">
        <v>21354</v>
      </c>
      <c r="AA4709" s="5" t="s">
        <v>637</v>
      </c>
      <c r="AB4709" s="5" t="s">
        <v>87</v>
      </c>
      <c r="AC4709" s="5" t="s">
        <v>149</v>
      </c>
      <c r="AD4709" s="5" t="s">
        <v>97</v>
      </c>
      <c r="AE4709" s="5" t="s">
        <v>98</v>
      </c>
      <c r="AK4709" s="5" t="s">
        <v>761</v>
      </c>
      <c r="AO4709" s="5" t="s">
        <v>157</v>
      </c>
      <c r="AP4709" s="5" t="s">
        <v>158</v>
      </c>
      <c r="BF4709" s="5" t="s">
        <v>362</v>
      </c>
      <c r="BI4709" s="5">
        <v>12</v>
      </c>
      <c r="BN4709" s="5">
        <f t="shared" si="99"/>
        <v>0</v>
      </c>
    </row>
    <row r="4710" spans="1:66" x14ac:dyDescent="0.35">
      <c r="A4710" s="5" t="s">
        <v>21355</v>
      </c>
      <c r="B4710" s="5" t="s">
        <v>313</v>
      </c>
      <c r="C4710" s="5" t="s">
        <v>149</v>
      </c>
      <c r="D4710" s="5" t="s">
        <v>2753</v>
      </c>
      <c r="E4710" s="5" t="s">
        <v>2754</v>
      </c>
      <c r="F4710" s="5" t="s">
        <v>87</v>
      </c>
      <c r="G4710" s="5" t="s">
        <v>21356</v>
      </c>
      <c r="H4710" s="5" t="s">
        <v>2905</v>
      </c>
      <c r="K4710" s="5">
        <v>1</v>
      </c>
      <c r="L4710" s="5">
        <v>0</v>
      </c>
      <c r="M4710" s="5">
        <v>1</v>
      </c>
      <c r="N4710" s="5" t="s">
        <v>154</v>
      </c>
      <c r="O4710" s="5">
        <v>0</v>
      </c>
      <c r="P4710" s="5">
        <v>0</v>
      </c>
      <c r="Q4710" s="5">
        <v>0</v>
      </c>
      <c r="Y4710" s="5" t="s">
        <v>21357</v>
      </c>
      <c r="Z4710" s="5" t="s">
        <v>21358</v>
      </c>
      <c r="AA4710" s="5" t="s">
        <v>637</v>
      </c>
      <c r="AB4710" s="5" t="s">
        <v>87</v>
      </c>
      <c r="AC4710" s="5" t="s">
        <v>149</v>
      </c>
      <c r="AD4710" s="5" t="s">
        <v>97</v>
      </c>
      <c r="AE4710" s="5" t="s">
        <v>98</v>
      </c>
      <c r="AK4710" s="5" t="s">
        <v>761</v>
      </c>
      <c r="AO4710" s="5" t="s">
        <v>157</v>
      </c>
      <c r="AP4710" s="5" t="s">
        <v>158</v>
      </c>
      <c r="BF4710" s="5" t="s">
        <v>362</v>
      </c>
      <c r="BI4710" s="5">
        <v>12</v>
      </c>
      <c r="BN4710" s="5">
        <f t="shared" si="99"/>
        <v>0</v>
      </c>
    </row>
    <row r="4711" spans="1:66" x14ac:dyDescent="0.35">
      <c r="A4711" s="5" t="s">
        <v>21359</v>
      </c>
      <c r="B4711" s="5" t="s">
        <v>313</v>
      </c>
      <c r="C4711" s="5" t="s">
        <v>149</v>
      </c>
      <c r="D4711" s="5" t="s">
        <v>2753</v>
      </c>
      <c r="E4711" s="5" t="s">
        <v>2754</v>
      </c>
      <c r="F4711" s="5" t="s">
        <v>87</v>
      </c>
      <c r="G4711" s="5" t="s">
        <v>21356</v>
      </c>
      <c r="H4711" s="5" t="s">
        <v>2905</v>
      </c>
      <c r="K4711" s="5">
        <v>1</v>
      </c>
      <c r="L4711" s="5">
        <v>0</v>
      </c>
      <c r="M4711" s="5">
        <v>1</v>
      </c>
      <c r="N4711" s="5" t="s">
        <v>154</v>
      </c>
      <c r="O4711" s="5">
        <v>0</v>
      </c>
      <c r="P4711" s="5">
        <v>0</v>
      </c>
      <c r="Q4711" s="5">
        <v>0</v>
      </c>
      <c r="Y4711" s="5" t="s">
        <v>21357</v>
      </c>
      <c r="Z4711" s="5" t="s">
        <v>21358</v>
      </c>
      <c r="AA4711" s="5" t="s">
        <v>637</v>
      </c>
      <c r="AB4711" s="5" t="s">
        <v>87</v>
      </c>
      <c r="AC4711" s="5" t="s">
        <v>149</v>
      </c>
      <c r="AD4711" s="5" t="s">
        <v>97</v>
      </c>
      <c r="AE4711" s="5" t="s">
        <v>98</v>
      </c>
      <c r="AK4711" s="5" t="s">
        <v>761</v>
      </c>
      <c r="AO4711" s="5" t="s">
        <v>157</v>
      </c>
      <c r="AP4711" s="5" t="s">
        <v>158</v>
      </c>
      <c r="BF4711" s="5" t="s">
        <v>362</v>
      </c>
      <c r="BI4711" s="5">
        <v>12</v>
      </c>
      <c r="BN4711" s="5">
        <f t="shared" si="99"/>
        <v>0</v>
      </c>
    </row>
    <row r="4712" spans="1:66" x14ac:dyDescent="0.35">
      <c r="A4712" s="5" t="s">
        <v>21360</v>
      </c>
      <c r="B4712" s="5" t="s">
        <v>313</v>
      </c>
      <c r="C4712" s="5" t="s">
        <v>149</v>
      </c>
      <c r="D4712" s="5" t="s">
        <v>2768</v>
      </c>
      <c r="E4712" s="5" t="s">
        <v>2769</v>
      </c>
      <c r="F4712" s="5" t="s">
        <v>87</v>
      </c>
      <c r="G4712" s="5" t="s">
        <v>21356</v>
      </c>
      <c r="H4712" s="5" t="s">
        <v>2905</v>
      </c>
      <c r="K4712" s="5">
        <v>1</v>
      </c>
      <c r="L4712" s="5">
        <v>0</v>
      </c>
      <c r="M4712" s="5">
        <v>1</v>
      </c>
      <c r="N4712" s="5" t="s">
        <v>154</v>
      </c>
      <c r="O4712" s="5">
        <v>0</v>
      </c>
      <c r="P4712" s="5">
        <v>0</v>
      </c>
      <c r="Q4712" s="5">
        <v>0</v>
      </c>
      <c r="Y4712" s="5" t="s">
        <v>21357</v>
      </c>
      <c r="Z4712" s="5" t="s">
        <v>21361</v>
      </c>
      <c r="AA4712" s="5" t="s">
        <v>637</v>
      </c>
      <c r="AB4712" s="5" t="s">
        <v>87</v>
      </c>
      <c r="AC4712" s="5" t="s">
        <v>149</v>
      </c>
      <c r="AD4712" s="5" t="s">
        <v>97</v>
      </c>
      <c r="AE4712" s="5" t="s">
        <v>98</v>
      </c>
      <c r="AK4712" s="5" t="s">
        <v>761</v>
      </c>
      <c r="AO4712" s="5" t="s">
        <v>157</v>
      </c>
      <c r="AP4712" s="5" t="s">
        <v>158</v>
      </c>
      <c r="BF4712" s="5" t="s">
        <v>362</v>
      </c>
      <c r="BI4712" s="5">
        <v>12</v>
      </c>
      <c r="BN4712" s="5">
        <f t="shared" si="99"/>
        <v>0</v>
      </c>
    </row>
    <row r="4713" spans="1:66" x14ac:dyDescent="0.35">
      <c r="A4713" s="5" t="s">
        <v>21362</v>
      </c>
      <c r="B4713" s="5" t="s">
        <v>313</v>
      </c>
      <c r="C4713" s="5" t="s">
        <v>149</v>
      </c>
      <c r="D4713" s="5" t="s">
        <v>2768</v>
      </c>
      <c r="E4713" s="5" t="s">
        <v>2769</v>
      </c>
      <c r="F4713" s="5" t="s">
        <v>87</v>
      </c>
      <c r="G4713" s="5" t="s">
        <v>21356</v>
      </c>
      <c r="H4713" s="5" t="s">
        <v>2905</v>
      </c>
      <c r="K4713" s="5">
        <v>1</v>
      </c>
      <c r="L4713" s="5">
        <v>0</v>
      </c>
      <c r="M4713" s="5">
        <v>1</v>
      </c>
      <c r="N4713" s="5" t="s">
        <v>154</v>
      </c>
      <c r="O4713" s="5">
        <v>0</v>
      </c>
      <c r="P4713" s="5">
        <v>0</v>
      </c>
      <c r="Q4713" s="5">
        <v>0</v>
      </c>
      <c r="Y4713" s="5" t="s">
        <v>21357</v>
      </c>
      <c r="Z4713" s="5" t="s">
        <v>21361</v>
      </c>
      <c r="AA4713" s="5" t="s">
        <v>637</v>
      </c>
      <c r="AB4713" s="5" t="s">
        <v>87</v>
      </c>
      <c r="AC4713" s="5" t="s">
        <v>149</v>
      </c>
      <c r="AD4713" s="5" t="s">
        <v>97</v>
      </c>
      <c r="AE4713" s="5" t="s">
        <v>98</v>
      </c>
      <c r="AK4713" s="5" t="s">
        <v>761</v>
      </c>
      <c r="AO4713" s="5" t="s">
        <v>157</v>
      </c>
      <c r="AP4713" s="5" t="s">
        <v>158</v>
      </c>
      <c r="BF4713" s="5" t="s">
        <v>362</v>
      </c>
      <c r="BI4713" s="5">
        <v>12</v>
      </c>
      <c r="BN4713" s="5">
        <f t="shared" si="99"/>
        <v>0</v>
      </c>
    </row>
    <row r="4714" spans="1:66" x14ac:dyDescent="0.35">
      <c r="A4714" s="5" t="s">
        <v>21363</v>
      </c>
      <c r="B4714" s="5" t="s">
        <v>313</v>
      </c>
      <c r="C4714" s="5" t="s">
        <v>149</v>
      </c>
      <c r="D4714" s="5" t="s">
        <v>2779</v>
      </c>
      <c r="E4714" s="5" t="s">
        <v>2780</v>
      </c>
      <c r="F4714" s="5" t="s">
        <v>87</v>
      </c>
      <c r="G4714" s="5" t="s">
        <v>21356</v>
      </c>
      <c r="H4714" s="5" t="s">
        <v>2905</v>
      </c>
      <c r="K4714" s="5">
        <v>1</v>
      </c>
      <c r="L4714" s="5">
        <v>0</v>
      </c>
      <c r="M4714" s="5">
        <v>1</v>
      </c>
      <c r="N4714" s="5" t="s">
        <v>154</v>
      </c>
      <c r="O4714" s="5">
        <v>0</v>
      </c>
      <c r="P4714" s="5">
        <v>0</v>
      </c>
      <c r="Q4714" s="5">
        <v>0</v>
      </c>
      <c r="Y4714" s="5" t="s">
        <v>21357</v>
      </c>
      <c r="Z4714" s="5" t="s">
        <v>21364</v>
      </c>
      <c r="AA4714" s="5" t="s">
        <v>637</v>
      </c>
      <c r="AB4714" s="5" t="s">
        <v>87</v>
      </c>
      <c r="AC4714" s="5" t="s">
        <v>149</v>
      </c>
      <c r="AD4714" s="5" t="s">
        <v>97</v>
      </c>
      <c r="AE4714" s="5" t="s">
        <v>98</v>
      </c>
      <c r="AK4714" s="5" t="s">
        <v>761</v>
      </c>
      <c r="AO4714" s="5" t="s">
        <v>157</v>
      </c>
      <c r="AP4714" s="5" t="s">
        <v>158</v>
      </c>
      <c r="BF4714" s="5" t="s">
        <v>362</v>
      </c>
      <c r="BI4714" s="5">
        <v>12</v>
      </c>
      <c r="BN4714" s="5">
        <f t="shared" si="99"/>
        <v>0</v>
      </c>
    </row>
    <row r="4715" spans="1:66" x14ac:dyDescent="0.35">
      <c r="A4715" s="5" t="s">
        <v>21365</v>
      </c>
      <c r="B4715" s="5" t="s">
        <v>313</v>
      </c>
      <c r="C4715" s="5" t="s">
        <v>149</v>
      </c>
      <c r="D4715" s="5" t="s">
        <v>2779</v>
      </c>
      <c r="E4715" s="5" t="s">
        <v>2780</v>
      </c>
      <c r="F4715" s="5" t="s">
        <v>87</v>
      </c>
      <c r="G4715" s="5" t="s">
        <v>21356</v>
      </c>
      <c r="H4715" s="5" t="s">
        <v>2905</v>
      </c>
      <c r="K4715" s="5">
        <v>1</v>
      </c>
      <c r="L4715" s="5">
        <v>0</v>
      </c>
      <c r="M4715" s="5">
        <v>1</v>
      </c>
      <c r="N4715" s="5" t="s">
        <v>154</v>
      </c>
      <c r="O4715" s="5">
        <v>0</v>
      </c>
      <c r="P4715" s="5">
        <v>0</v>
      </c>
      <c r="Q4715" s="5">
        <v>0</v>
      </c>
      <c r="Y4715" s="5" t="s">
        <v>21357</v>
      </c>
      <c r="Z4715" s="5" t="s">
        <v>21364</v>
      </c>
      <c r="AA4715" s="5" t="s">
        <v>637</v>
      </c>
      <c r="AB4715" s="5" t="s">
        <v>87</v>
      </c>
      <c r="AC4715" s="5" t="s">
        <v>149</v>
      </c>
      <c r="AD4715" s="5" t="s">
        <v>97</v>
      </c>
      <c r="AE4715" s="5" t="s">
        <v>98</v>
      </c>
      <c r="AK4715" s="5" t="s">
        <v>761</v>
      </c>
      <c r="AO4715" s="5" t="s">
        <v>157</v>
      </c>
      <c r="AP4715" s="5" t="s">
        <v>158</v>
      </c>
      <c r="BF4715" s="5" t="s">
        <v>362</v>
      </c>
      <c r="BI4715" s="5">
        <v>12</v>
      </c>
      <c r="BN4715" s="5">
        <f t="shared" si="99"/>
        <v>0</v>
      </c>
    </row>
    <row r="4716" spans="1:66" x14ac:dyDescent="0.35">
      <c r="A4716" s="5" t="s">
        <v>21366</v>
      </c>
      <c r="B4716" s="5" t="s">
        <v>313</v>
      </c>
      <c r="C4716" s="5" t="s">
        <v>149</v>
      </c>
      <c r="D4716" s="5" t="s">
        <v>2790</v>
      </c>
      <c r="E4716" s="5" t="s">
        <v>2791</v>
      </c>
      <c r="F4716" s="5" t="s">
        <v>87</v>
      </c>
      <c r="G4716" s="5" t="s">
        <v>21356</v>
      </c>
      <c r="H4716" s="5" t="s">
        <v>2905</v>
      </c>
      <c r="K4716" s="5">
        <v>1</v>
      </c>
      <c r="L4716" s="5">
        <v>0</v>
      </c>
      <c r="M4716" s="5">
        <v>1</v>
      </c>
      <c r="N4716" s="5" t="s">
        <v>154</v>
      </c>
      <c r="O4716" s="5">
        <v>0</v>
      </c>
      <c r="P4716" s="5">
        <v>0</v>
      </c>
      <c r="Q4716" s="5">
        <v>0</v>
      </c>
      <c r="Y4716" s="5" t="s">
        <v>21357</v>
      </c>
      <c r="Z4716" s="5" t="s">
        <v>21367</v>
      </c>
      <c r="AA4716" s="5" t="s">
        <v>637</v>
      </c>
      <c r="AB4716" s="5" t="s">
        <v>87</v>
      </c>
      <c r="AC4716" s="5" t="s">
        <v>149</v>
      </c>
      <c r="AD4716" s="5" t="s">
        <v>97</v>
      </c>
      <c r="AE4716" s="5" t="s">
        <v>98</v>
      </c>
      <c r="AK4716" s="5" t="s">
        <v>761</v>
      </c>
      <c r="AO4716" s="5" t="s">
        <v>157</v>
      </c>
      <c r="AP4716" s="5" t="s">
        <v>158</v>
      </c>
      <c r="BF4716" s="5" t="s">
        <v>362</v>
      </c>
      <c r="BI4716" s="5">
        <v>12</v>
      </c>
      <c r="BN4716" s="5">
        <f t="shared" si="99"/>
        <v>0</v>
      </c>
    </row>
    <row r="4717" spans="1:66" x14ac:dyDescent="0.35">
      <c r="A4717" s="5" t="s">
        <v>21368</v>
      </c>
      <c r="B4717" s="5" t="s">
        <v>313</v>
      </c>
      <c r="C4717" s="5" t="s">
        <v>149</v>
      </c>
      <c r="D4717" s="5" t="s">
        <v>2790</v>
      </c>
      <c r="E4717" s="5" t="s">
        <v>2791</v>
      </c>
      <c r="F4717" s="5" t="s">
        <v>87</v>
      </c>
      <c r="G4717" s="5" t="s">
        <v>21356</v>
      </c>
      <c r="H4717" s="5" t="s">
        <v>2905</v>
      </c>
      <c r="K4717" s="5">
        <v>1</v>
      </c>
      <c r="L4717" s="5">
        <v>0</v>
      </c>
      <c r="M4717" s="5">
        <v>1</v>
      </c>
      <c r="N4717" s="5" t="s">
        <v>154</v>
      </c>
      <c r="O4717" s="5">
        <v>0</v>
      </c>
      <c r="P4717" s="5">
        <v>0</v>
      </c>
      <c r="Q4717" s="5">
        <v>0</v>
      </c>
      <c r="Y4717" s="5" t="s">
        <v>21357</v>
      </c>
      <c r="Z4717" s="5" t="s">
        <v>21367</v>
      </c>
      <c r="AA4717" s="5" t="s">
        <v>637</v>
      </c>
      <c r="AB4717" s="5" t="s">
        <v>87</v>
      </c>
      <c r="AC4717" s="5" t="s">
        <v>149</v>
      </c>
      <c r="AD4717" s="5" t="s">
        <v>97</v>
      </c>
      <c r="AE4717" s="5" t="s">
        <v>98</v>
      </c>
      <c r="AK4717" s="5" t="s">
        <v>761</v>
      </c>
      <c r="AO4717" s="5" t="s">
        <v>157</v>
      </c>
      <c r="AP4717" s="5" t="s">
        <v>158</v>
      </c>
      <c r="BF4717" s="5" t="s">
        <v>362</v>
      </c>
      <c r="BI4717" s="5">
        <v>12</v>
      </c>
      <c r="BN4717" s="5">
        <f t="shared" si="99"/>
        <v>0</v>
      </c>
    </row>
    <row r="4718" spans="1:66" x14ac:dyDescent="0.35">
      <c r="A4718" s="5" t="s">
        <v>21369</v>
      </c>
      <c r="B4718" s="5" t="s">
        <v>313</v>
      </c>
      <c r="C4718" s="5" t="s">
        <v>149</v>
      </c>
      <c r="D4718" s="5" t="s">
        <v>2753</v>
      </c>
      <c r="E4718" s="5" t="s">
        <v>2754</v>
      </c>
      <c r="F4718" s="5" t="s">
        <v>87</v>
      </c>
      <c r="G4718" s="5" t="s">
        <v>21370</v>
      </c>
      <c r="H4718" s="5" t="s">
        <v>2420</v>
      </c>
      <c r="K4718" s="5">
        <v>1</v>
      </c>
      <c r="L4718" s="5">
        <v>0</v>
      </c>
      <c r="M4718" s="5">
        <v>1</v>
      </c>
      <c r="N4718" s="5" t="s">
        <v>154</v>
      </c>
      <c r="O4718" s="5">
        <v>0</v>
      </c>
      <c r="P4718" s="5">
        <v>0</v>
      </c>
      <c r="Q4718" s="5">
        <v>0</v>
      </c>
      <c r="Y4718" s="5" t="s">
        <v>21371</v>
      </c>
      <c r="Z4718" s="5" t="s">
        <v>21372</v>
      </c>
      <c r="AA4718" s="5" t="s">
        <v>637</v>
      </c>
      <c r="AB4718" s="5" t="s">
        <v>87</v>
      </c>
      <c r="AC4718" s="5" t="s">
        <v>149</v>
      </c>
      <c r="AD4718" s="5" t="s">
        <v>97</v>
      </c>
      <c r="AE4718" s="5" t="s">
        <v>98</v>
      </c>
      <c r="AK4718" s="5" t="s">
        <v>761</v>
      </c>
      <c r="AO4718" s="5" t="s">
        <v>157</v>
      </c>
      <c r="AP4718" s="5" t="s">
        <v>158</v>
      </c>
      <c r="BF4718" s="5" t="s">
        <v>362</v>
      </c>
      <c r="BI4718" s="5">
        <v>12</v>
      </c>
      <c r="BN4718" s="5">
        <f t="shared" si="99"/>
        <v>0</v>
      </c>
    </row>
    <row r="4719" spans="1:66" x14ac:dyDescent="0.35">
      <c r="A4719" s="5" t="s">
        <v>21373</v>
      </c>
      <c r="B4719" s="5" t="s">
        <v>313</v>
      </c>
      <c r="C4719" s="5" t="s">
        <v>149</v>
      </c>
      <c r="D4719" s="5" t="s">
        <v>2768</v>
      </c>
      <c r="E4719" s="5" t="s">
        <v>2769</v>
      </c>
      <c r="F4719" s="5" t="s">
        <v>87</v>
      </c>
      <c r="G4719" s="5" t="s">
        <v>21370</v>
      </c>
      <c r="H4719" s="5" t="s">
        <v>2420</v>
      </c>
      <c r="K4719" s="5">
        <v>1</v>
      </c>
      <c r="L4719" s="5">
        <v>0</v>
      </c>
      <c r="M4719" s="5">
        <v>1</v>
      </c>
      <c r="N4719" s="5" t="s">
        <v>154</v>
      </c>
      <c r="O4719" s="5">
        <v>0</v>
      </c>
      <c r="P4719" s="5">
        <v>0</v>
      </c>
      <c r="Q4719" s="5">
        <v>0</v>
      </c>
      <c r="Y4719" s="5" t="s">
        <v>21371</v>
      </c>
      <c r="Z4719" s="5" t="s">
        <v>21374</v>
      </c>
      <c r="AA4719" s="5" t="s">
        <v>637</v>
      </c>
      <c r="AB4719" s="5" t="s">
        <v>87</v>
      </c>
      <c r="AC4719" s="5" t="s">
        <v>149</v>
      </c>
      <c r="AD4719" s="5" t="s">
        <v>97</v>
      </c>
      <c r="AE4719" s="5" t="s">
        <v>98</v>
      </c>
      <c r="AK4719" s="5" t="s">
        <v>761</v>
      </c>
      <c r="AO4719" s="5" t="s">
        <v>157</v>
      </c>
      <c r="AP4719" s="5" t="s">
        <v>158</v>
      </c>
      <c r="BF4719" s="5" t="s">
        <v>362</v>
      </c>
      <c r="BI4719" s="5">
        <v>12</v>
      </c>
      <c r="BN4719" s="5">
        <f t="shared" si="99"/>
        <v>0</v>
      </c>
    </row>
    <row r="4720" spans="1:66" x14ac:dyDescent="0.35">
      <c r="A4720" s="5" t="s">
        <v>21375</v>
      </c>
      <c r="B4720" s="5" t="s">
        <v>313</v>
      </c>
      <c r="C4720" s="5" t="s">
        <v>149</v>
      </c>
      <c r="D4720" s="5" t="s">
        <v>2779</v>
      </c>
      <c r="E4720" s="5" t="s">
        <v>2780</v>
      </c>
      <c r="F4720" s="5" t="s">
        <v>87</v>
      </c>
      <c r="G4720" s="5" t="s">
        <v>21370</v>
      </c>
      <c r="H4720" s="5" t="s">
        <v>2420</v>
      </c>
      <c r="K4720" s="5">
        <v>1</v>
      </c>
      <c r="L4720" s="5">
        <v>0</v>
      </c>
      <c r="M4720" s="5">
        <v>1</v>
      </c>
      <c r="N4720" s="5" t="s">
        <v>154</v>
      </c>
      <c r="O4720" s="5">
        <v>0</v>
      </c>
      <c r="P4720" s="5">
        <v>0</v>
      </c>
      <c r="Q4720" s="5">
        <v>0</v>
      </c>
      <c r="Y4720" s="5" t="s">
        <v>21371</v>
      </c>
      <c r="Z4720" s="5" t="s">
        <v>21376</v>
      </c>
      <c r="AA4720" s="5" t="s">
        <v>637</v>
      </c>
      <c r="AB4720" s="5" t="s">
        <v>87</v>
      </c>
      <c r="AC4720" s="5" t="s">
        <v>149</v>
      </c>
      <c r="AD4720" s="5" t="s">
        <v>97</v>
      </c>
      <c r="AE4720" s="5" t="s">
        <v>98</v>
      </c>
      <c r="AK4720" s="5" t="s">
        <v>761</v>
      </c>
      <c r="AO4720" s="5" t="s">
        <v>157</v>
      </c>
      <c r="AP4720" s="5" t="s">
        <v>158</v>
      </c>
      <c r="BF4720" s="5" t="s">
        <v>362</v>
      </c>
      <c r="BI4720" s="5">
        <v>12</v>
      </c>
      <c r="BN4720" s="5">
        <f t="shared" si="99"/>
        <v>0</v>
      </c>
    </row>
    <row r="4721" spans="1:66" x14ac:dyDescent="0.35">
      <c r="A4721" s="5" t="s">
        <v>21377</v>
      </c>
      <c r="B4721" s="5" t="s">
        <v>313</v>
      </c>
      <c r="C4721" s="5" t="s">
        <v>149</v>
      </c>
      <c r="D4721" s="5" t="s">
        <v>2790</v>
      </c>
      <c r="E4721" s="5" t="s">
        <v>2791</v>
      </c>
      <c r="F4721" s="5" t="s">
        <v>87</v>
      </c>
      <c r="G4721" s="5" t="s">
        <v>21370</v>
      </c>
      <c r="H4721" s="5" t="s">
        <v>2420</v>
      </c>
      <c r="K4721" s="5">
        <v>1</v>
      </c>
      <c r="L4721" s="5">
        <v>0</v>
      </c>
      <c r="M4721" s="5">
        <v>1</v>
      </c>
      <c r="N4721" s="5" t="s">
        <v>154</v>
      </c>
      <c r="O4721" s="5">
        <v>0</v>
      </c>
      <c r="P4721" s="5">
        <v>0</v>
      </c>
      <c r="Q4721" s="5">
        <v>0</v>
      </c>
      <c r="Y4721" s="5" t="s">
        <v>21371</v>
      </c>
      <c r="Z4721" s="5" t="s">
        <v>21378</v>
      </c>
      <c r="AA4721" s="5" t="s">
        <v>637</v>
      </c>
      <c r="AB4721" s="5" t="s">
        <v>87</v>
      </c>
      <c r="AC4721" s="5" t="s">
        <v>149</v>
      </c>
      <c r="AD4721" s="5" t="s">
        <v>97</v>
      </c>
      <c r="AE4721" s="5" t="s">
        <v>98</v>
      </c>
      <c r="AK4721" s="5" t="s">
        <v>761</v>
      </c>
      <c r="AO4721" s="5" t="s">
        <v>157</v>
      </c>
      <c r="AP4721" s="5" t="s">
        <v>158</v>
      </c>
      <c r="BF4721" s="5" t="s">
        <v>362</v>
      </c>
      <c r="BI4721" s="5">
        <v>12</v>
      </c>
      <c r="BN4721" s="5">
        <f t="shared" si="99"/>
        <v>0</v>
      </c>
    </row>
    <row r="4722" spans="1:66" x14ac:dyDescent="0.35">
      <c r="A4722" s="5" t="s">
        <v>21379</v>
      </c>
      <c r="B4722" s="5" t="s">
        <v>313</v>
      </c>
      <c r="C4722" s="5" t="s">
        <v>149</v>
      </c>
      <c r="D4722" s="5" t="s">
        <v>20959</v>
      </c>
      <c r="E4722" s="5" t="s">
        <v>20960</v>
      </c>
      <c r="F4722" s="5" t="s">
        <v>87</v>
      </c>
      <c r="G4722" s="5" t="s">
        <v>21380</v>
      </c>
      <c r="H4722" s="5" t="s">
        <v>2905</v>
      </c>
      <c r="K4722" s="5">
        <v>1</v>
      </c>
      <c r="L4722" s="5">
        <v>1</v>
      </c>
      <c r="M4722" s="5">
        <v>0</v>
      </c>
      <c r="N4722" s="5" t="s">
        <v>90</v>
      </c>
      <c r="O4722" s="5">
        <v>38.938053097345097</v>
      </c>
      <c r="P4722" s="5">
        <v>0</v>
      </c>
      <c r="Q4722" s="5">
        <v>0</v>
      </c>
      <c r="S4722" s="5" t="s">
        <v>8192</v>
      </c>
      <c r="T4722" s="5" t="s">
        <v>9054</v>
      </c>
      <c r="Y4722" s="5" t="s">
        <v>21381</v>
      </c>
      <c r="Z4722" s="5" t="s">
        <v>21382</v>
      </c>
      <c r="AB4722" s="5" t="s">
        <v>87</v>
      </c>
      <c r="AC4722" s="5" t="s">
        <v>149</v>
      </c>
      <c r="AD4722" s="5" t="s">
        <v>97</v>
      </c>
      <c r="AK4722" s="5" t="s">
        <v>5868</v>
      </c>
      <c r="AO4722" s="5" t="s">
        <v>98</v>
      </c>
      <c r="AP4722" s="5" t="s">
        <v>98</v>
      </c>
      <c r="AT4722" s="5" t="s">
        <v>98</v>
      </c>
      <c r="AX4722" s="5">
        <v>2023</v>
      </c>
      <c r="BA4722" s="5" t="s">
        <v>217</v>
      </c>
      <c r="BD4722" s="5">
        <v>2</v>
      </c>
      <c r="BF4722" s="5" t="s">
        <v>361</v>
      </c>
      <c r="BI4722" s="5">
        <v>8</v>
      </c>
      <c r="BN4722" s="5">
        <f t="shared" si="99"/>
        <v>38.938053097345097</v>
      </c>
    </row>
    <row r="4723" spans="1:66" x14ac:dyDescent="0.35">
      <c r="A4723" s="5" t="s">
        <v>21383</v>
      </c>
      <c r="B4723" s="5" t="s">
        <v>313</v>
      </c>
      <c r="C4723" s="5" t="s">
        <v>149</v>
      </c>
      <c r="D4723" s="5" t="s">
        <v>20959</v>
      </c>
      <c r="E4723" s="5" t="s">
        <v>20960</v>
      </c>
      <c r="F4723" s="5" t="s">
        <v>87</v>
      </c>
      <c r="G4723" s="5" t="s">
        <v>21384</v>
      </c>
      <c r="H4723" s="5" t="s">
        <v>2905</v>
      </c>
      <c r="K4723" s="5">
        <v>1</v>
      </c>
      <c r="L4723" s="5">
        <v>1</v>
      </c>
      <c r="M4723" s="5">
        <v>0</v>
      </c>
      <c r="N4723" s="5" t="s">
        <v>90</v>
      </c>
      <c r="O4723" s="5">
        <v>38.938053097345097</v>
      </c>
      <c r="P4723" s="5">
        <v>0</v>
      </c>
      <c r="Q4723" s="5">
        <v>0</v>
      </c>
      <c r="S4723" s="5" t="s">
        <v>8192</v>
      </c>
      <c r="T4723" s="5" t="s">
        <v>9054</v>
      </c>
      <c r="Y4723" s="5" t="s">
        <v>21385</v>
      </c>
      <c r="Z4723" s="5" t="s">
        <v>21386</v>
      </c>
      <c r="AB4723" s="5" t="s">
        <v>87</v>
      </c>
      <c r="AC4723" s="5" t="s">
        <v>149</v>
      </c>
      <c r="AD4723" s="5" t="s">
        <v>97</v>
      </c>
      <c r="AK4723" s="5" t="s">
        <v>5868</v>
      </c>
      <c r="AO4723" s="5" t="s">
        <v>98</v>
      </c>
      <c r="AP4723" s="5" t="s">
        <v>98</v>
      </c>
      <c r="AT4723" s="5" t="s">
        <v>98</v>
      </c>
      <c r="AX4723" s="5">
        <v>2023</v>
      </c>
      <c r="BA4723" s="5" t="s">
        <v>217</v>
      </c>
      <c r="BD4723" s="5">
        <v>2</v>
      </c>
      <c r="BF4723" s="5" t="s">
        <v>361</v>
      </c>
      <c r="BI4723" s="5">
        <v>8</v>
      </c>
      <c r="BN4723" s="5">
        <f t="shared" si="99"/>
        <v>38.938053097345097</v>
      </c>
    </row>
    <row r="4724" spans="1:66" x14ac:dyDescent="0.35">
      <c r="A4724" s="5" t="s">
        <v>21387</v>
      </c>
      <c r="B4724" s="5" t="s">
        <v>313</v>
      </c>
      <c r="C4724" s="5" t="s">
        <v>149</v>
      </c>
      <c r="D4724" s="5" t="s">
        <v>21018</v>
      </c>
      <c r="E4724" s="5" t="s">
        <v>21019</v>
      </c>
      <c r="F4724" s="5" t="s">
        <v>87</v>
      </c>
      <c r="G4724" s="5" t="s">
        <v>21388</v>
      </c>
      <c r="H4724" s="5" t="s">
        <v>2905</v>
      </c>
      <c r="K4724" s="5">
        <v>1</v>
      </c>
      <c r="L4724" s="5">
        <v>1</v>
      </c>
      <c r="M4724" s="5">
        <v>0</v>
      </c>
      <c r="N4724" s="5" t="s">
        <v>90</v>
      </c>
      <c r="O4724" s="5">
        <v>57.522123893805301</v>
      </c>
      <c r="P4724" s="5">
        <v>0</v>
      </c>
      <c r="Q4724" s="5">
        <v>0</v>
      </c>
      <c r="S4724" s="5" t="s">
        <v>8192</v>
      </c>
      <c r="T4724" s="5" t="s">
        <v>8223</v>
      </c>
      <c r="Y4724" s="5" t="s">
        <v>21389</v>
      </c>
      <c r="Z4724" s="5" t="s">
        <v>21390</v>
      </c>
      <c r="AB4724" s="5" t="s">
        <v>87</v>
      </c>
      <c r="AC4724" s="5" t="s">
        <v>149</v>
      </c>
      <c r="AD4724" s="5" t="s">
        <v>97</v>
      </c>
      <c r="AK4724" s="5" t="s">
        <v>5868</v>
      </c>
      <c r="AO4724" s="5" t="s">
        <v>98</v>
      </c>
      <c r="AP4724" s="5" t="s">
        <v>98</v>
      </c>
      <c r="AT4724" s="5" t="s">
        <v>98</v>
      </c>
      <c r="AX4724" s="5">
        <v>2023</v>
      </c>
      <c r="BA4724" s="5" t="s">
        <v>217</v>
      </c>
      <c r="BD4724" s="5">
        <v>3</v>
      </c>
      <c r="BF4724" s="5" t="s">
        <v>361</v>
      </c>
      <c r="BI4724" s="5">
        <v>8</v>
      </c>
      <c r="BN4724" s="5">
        <f t="shared" si="99"/>
        <v>57.522123893805301</v>
      </c>
    </row>
    <row r="4725" spans="1:66" x14ac:dyDescent="0.35">
      <c r="A4725" s="5" t="s">
        <v>21391</v>
      </c>
      <c r="B4725" s="5" t="s">
        <v>313</v>
      </c>
      <c r="C4725" s="5" t="s">
        <v>149</v>
      </c>
      <c r="D4725" s="5" t="s">
        <v>21026</v>
      </c>
      <c r="E4725" s="5" t="s">
        <v>21027</v>
      </c>
      <c r="F4725" s="5" t="s">
        <v>87</v>
      </c>
      <c r="G4725" s="5" t="s">
        <v>21392</v>
      </c>
      <c r="H4725" s="5" t="s">
        <v>2905</v>
      </c>
      <c r="K4725" s="5">
        <v>1</v>
      </c>
      <c r="L4725" s="5">
        <v>1</v>
      </c>
      <c r="M4725" s="5">
        <v>0</v>
      </c>
      <c r="N4725" s="5" t="s">
        <v>90</v>
      </c>
      <c r="O4725" s="5">
        <v>57.522123893805301</v>
      </c>
      <c r="P4725" s="5">
        <v>0</v>
      </c>
      <c r="Q4725" s="5">
        <v>0</v>
      </c>
      <c r="S4725" s="5" t="s">
        <v>4937</v>
      </c>
      <c r="T4725" s="5" t="s">
        <v>212</v>
      </c>
      <c r="Y4725" s="5" t="s">
        <v>21393</v>
      </c>
      <c r="Z4725" s="5" t="s">
        <v>21394</v>
      </c>
      <c r="AB4725" s="5" t="s">
        <v>87</v>
      </c>
      <c r="AC4725" s="5" t="s">
        <v>149</v>
      </c>
      <c r="AD4725" s="5" t="s">
        <v>97</v>
      </c>
      <c r="AK4725" s="5" t="s">
        <v>628</v>
      </c>
      <c r="AO4725" s="5" t="s">
        <v>98</v>
      </c>
      <c r="AP4725" s="5" t="s">
        <v>98</v>
      </c>
      <c r="AT4725" s="5" t="s">
        <v>98</v>
      </c>
      <c r="AX4725" s="5">
        <v>2023</v>
      </c>
      <c r="BA4725" s="5" t="s">
        <v>217</v>
      </c>
      <c r="BD4725" s="5">
        <v>3</v>
      </c>
      <c r="BF4725" s="5" t="s">
        <v>361</v>
      </c>
      <c r="BI4725" s="5">
        <v>9</v>
      </c>
      <c r="BN4725" s="5">
        <f t="shared" si="99"/>
        <v>57.522123893805301</v>
      </c>
    </row>
    <row r="4726" spans="1:66" x14ac:dyDescent="0.35">
      <c r="A4726" s="5" t="s">
        <v>21395</v>
      </c>
      <c r="B4726" s="5" t="s">
        <v>313</v>
      </c>
      <c r="C4726" s="5" t="s">
        <v>149</v>
      </c>
      <c r="D4726" s="5" t="s">
        <v>3176</v>
      </c>
      <c r="E4726" s="5" t="s">
        <v>3177</v>
      </c>
      <c r="F4726" s="5" t="s">
        <v>87</v>
      </c>
      <c r="G4726" s="5" t="s">
        <v>21396</v>
      </c>
      <c r="H4726" s="5" t="s">
        <v>2905</v>
      </c>
      <c r="K4726" s="5">
        <v>1</v>
      </c>
      <c r="L4726" s="5">
        <v>1</v>
      </c>
      <c r="M4726" s="5">
        <v>0</v>
      </c>
      <c r="N4726" s="5" t="s">
        <v>90</v>
      </c>
      <c r="O4726" s="5">
        <v>57.522123893805301</v>
      </c>
      <c r="P4726" s="5">
        <v>0</v>
      </c>
      <c r="Q4726" s="5">
        <v>0</v>
      </c>
      <c r="S4726" s="5" t="s">
        <v>992</v>
      </c>
      <c r="T4726" s="5" t="s">
        <v>992</v>
      </c>
      <c r="Y4726" s="5" t="s">
        <v>21397</v>
      </c>
      <c r="Z4726" s="5" t="s">
        <v>21398</v>
      </c>
      <c r="AB4726" s="5" t="s">
        <v>87</v>
      </c>
      <c r="AC4726" s="5" t="s">
        <v>149</v>
      </c>
      <c r="AD4726" s="5" t="s">
        <v>97</v>
      </c>
      <c r="AK4726" s="5" t="s">
        <v>628</v>
      </c>
      <c r="AO4726" s="5" t="s">
        <v>98</v>
      </c>
      <c r="AP4726" s="5" t="s">
        <v>98</v>
      </c>
      <c r="AT4726" s="5" t="s">
        <v>98</v>
      </c>
      <c r="AX4726" s="5">
        <v>2023</v>
      </c>
      <c r="BA4726" s="5" t="s">
        <v>99</v>
      </c>
      <c r="BD4726" s="5">
        <v>5</v>
      </c>
      <c r="BF4726" s="5" t="s">
        <v>361</v>
      </c>
      <c r="BI4726" s="5">
        <v>9</v>
      </c>
      <c r="BN4726" s="5">
        <f t="shared" si="99"/>
        <v>57.522123893805301</v>
      </c>
    </row>
    <row r="4727" spans="1:66" x14ac:dyDescent="0.35">
      <c r="A4727" s="5" t="s">
        <v>21399</v>
      </c>
      <c r="B4727" s="5" t="s">
        <v>313</v>
      </c>
      <c r="C4727" s="5" t="s">
        <v>149</v>
      </c>
      <c r="D4727" s="5" t="s">
        <v>20959</v>
      </c>
      <c r="E4727" s="5" t="s">
        <v>20960</v>
      </c>
      <c r="F4727" s="5" t="s">
        <v>87</v>
      </c>
      <c r="G4727" s="5" t="s">
        <v>21400</v>
      </c>
      <c r="H4727" s="5" t="s">
        <v>2420</v>
      </c>
      <c r="K4727" s="5">
        <v>1</v>
      </c>
      <c r="L4727" s="5">
        <v>1</v>
      </c>
      <c r="M4727" s="5">
        <v>0</v>
      </c>
      <c r="N4727" s="5" t="s">
        <v>90</v>
      </c>
      <c r="O4727" s="5">
        <v>17.699115044247801</v>
      </c>
      <c r="P4727" s="5">
        <v>0</v>
      </c>
      <c r="Q4727" s="5">
        <v>0</v>
      </c>
      <c r="S4727" s="5" t="s">
        <v>8192</v>
      </c>
      <c r="T4727" s="5" t="s">
        <v>9054</v>
      </c>
      <c r="Y4727" s="5" t="s">
        <v>21401</v>
      </c>
      <c r="Z4727" s="5" t="s">
        <v>21402</v>
      </c>
      <c r="AB4727" s="5" t="s">
        <v>87</v>
      </c>
      <c r="AC4727" s="5" t="s">
        <v>149</v>
      </c>
      <c r="AD4727" s="5" t="s">
        <v>97</v>
      </c>
      <c r="AK4727" s="5" t="s">
        <v>5868</v>
      </c>
      <c r="AO4727" s="5" t="s">
        <v>98</v>
      </c>
      <c r="AP4727" s="5" t="s">
        <v>98</v>
      </c>
      <c r="AT4727" s="5" t="s">
        <v>98</v>
      </c>
      <c r="AX4727" s="5">
        <v>2023</v>
      </c>
      <c r="BA4727" s="5" t="s">
        <v>217</v>
      </c>
      <c r="BD4727" s="5">
        <v>2</v>
      </c>
      <c r="BF4727" s="5" t="s">
        <v>361</v>
      </c>
      <c r="BI4727" s="5">
        <v>8</v>
      </c>
      <c r="BN4727" s="5">
        <f t="shared" si="99"/>
        <v>17.699115044247801</v>
      </c>
    </row>
    <row r="4728" spans="1:66" x14ac:dyDescent="0.35">
      <c r="A4728" s="5" t="s">
        <v>21403</v>
      </c>
      <c r="B4728" s="5" t="s">
        <v>313</v>
      </c>
      <c r="C4728" s="5" t="s">
        <v>149</v>
      </c>
      <c r="D4728" s="5" t="s">
        <v>21018</v>
      </c>
      <c r="E4728" s="5" t="s">
        <v>21019</v>
      </c>
      <c r="F4728" s="5" t="s">
        <v>87</v>
      </c>
      <c r="G4728" s="5" t="s">
        <v>21404</v>
      </c>
      <c r="H4728" s="5" t="s">
        <v>2420</v>
      </c>
      <c r="K4728" s="5">
        <v>1</v>
      </c>
      <c r="L4728" s="5">
        <v>1</v>
      </c>
      <c r="M4728" s="5">
        <v>0</v>
      </c>
      <c r="N4728" s="5" t="s">
        <v>90</v>
      </c>
      <c r="O4728" s="5">
        <v>17.699115044247801</v>
      </c>
      <c r="P4728" s="5">
        <v>0</v>
      </c>
      <c r="Q4728" s="5">
        <v>0</v>
      </c>
      <c r="S4728" s="5" t="s">
        <v>8192</v>
      </c>
      <c r="T4728" s="5" t="s">
        <v>8223</v>
      </c>
      <c r="Y4728" s="5" t="s">
        <v>21405</v>
      </c>
      <c r="Z4728" s="5" t="s">
        <v>21406</v>
      </c>
      <c r="AB4728" s="5" t="s">
        <v>87</v>
      </c>
      <c r="AC4728" s="5" t="s">
        <v>149</v>
      </c>
      <c r="AD4728" s="5" t="s">
        <v>97</v>
      </c>
      <c r="AK4728" s="5" t="s">
        <v>5868</v>
      </c>
      <c r="AO4728" s="5" t="s">
        <v>98</v>
      </c>
      <c r="AP4728" s="5" t="s">
        <v>98</v>
      </c>
      <c r="AT4728" s="5" t="s">
        <v>98</v>
      </c>
      <c r="AX4728" s="5">
        <v>2023</v>
      </c>
      <c r="BA4728" s="5" t="s">
        <v>217</v>
      </c>
      <c r="BD4728" s="5">
        <v>3</v>
      </c>
      <c r="BF4728" s="5" t="s">
        <v>361</v>
      </c>
      <c r="BI4728" s="5">
        <v>8</v>
      </c>
      <c r="BN4728" s="5">
        <f t="shared" si="99"/>
        <v>17.699115044247801</v>
      </c>
    </row>
    <row r="4729" spans="1:66" x14ac:dyDescent="0.35">
      <c r="A4729" s="5" t="s">
        <v>21407</v>
      </c>
      <c r="B4729" s="5" t="s">
        <v>313</v>
      </c>
      <c r="C4729" s="5" t="s">
        <v>149</v>
      </c>
      <c r="D4729" s="5" t="s">
        <v>21026</v>
      </c>
      <c r="E4729" s="5" t="s">
        <v>21027</v>
      </c>
      <c r="F4729" s="5" t="s">
        <v>87</v>
      </c>
      <c r="G4729" s="5" t="s">
        <v>21408</v>
      </c>
      <c r="H4729" s="5" t="s">
        <v>2420</v>
      </c>
      <c r="K4729" s="5">
        <v>1</v>
      </c>
      <c r="L4729" s="5">
        <v>1</v>
      </c>
      <c r="M4729" s="5">
        <v>0</v>
      </c>
      <c r="N4729" s="5" t="s">
        <v>90</v>
      </c>
      <c r="O4729" s="5">
        <v>17.699115044247801</v>
      </c>
      <c r="P4729" s="5">
        <v>0</v>
      </c>
      <c r="Q4729" s="5">
        <v>0</v>
      </c>
      <c r="S4729" s="5" t="s">
        <v>4937</v>
      </c>
      <c r="T4729" s="5" t="s">
        <v>212</v>
      </c>
      <c r="Y4729" s="5" t="s">
        <v>21409</v>
      </c>
      <c r="Z4729" s="5" t="s">
        <v>21410</v>
      </c>
      <c r="AB4729" s="5" t="s">
        <v>87</v>
      </c>
      <c r="AC4729" s="5" t="s">
        <v>149</v>
      </c>
      <c r="AD4729" s="5" t="s">
        <v>97</v>
      </c>
      <c r="AK4729" s="5" t="s">
        <v>628</v>
      </c>
      <c r="AO4729" s="5" t="s">
        <v>98</v>
      </c>
      <c r="AP4729" s="5" t="s">
        <v>98</v>
      </c>
      <c r="AT4729" s="5" t="s">
        <v>98</v>
      </c>
      <c r="AX4729" s="5">
        <v>2023</v>
      </c>
      <c r="BA4729" s="5" t="s">
        <v>217</v>
      </c>
      <c r="BD4729" s="5">
        <v>3</v>
      </c>
      <c r="BF4729" s="5" t="s">
        <v>361</v>
      </c>
      <c r="BI4729" s="5">
        <v>9</v>
      </c>
      <c r="BN4729" s="5">
        <f t="shared" si="99"/>
        <v>17.699115044247801</v>
      </c>
    </row>
    <row r="4730" spans="1:66" x14ac:dyDescent="0.35">
      <c r="A4730" s="5" t="s">
        <v>21411</v>
      </c>
      <c r="B4730" s="5" t="s">
        <v>313</v>
      </c>
      <c r="C4730" s="5" t="s">
        <v>149</v>
      </c>
      <c r="D4730" s="5" t="s">
        <v>3176</v>
      </c>
      <c r="E4730" s="5" t="s">
        <v>3177</v>
      </c>
      <c r="F4730" s="5" t="s">
        <v>87</v>
      </c>
      <c r="G4730" s="5" t="s">
        <v>21412</v>
      </c>
      <c r="H4730" s="5" t="s">
        <v>2420</v>
      </c>
      <c r="K4730" s="5">
        <v>1</v>
      </c>
      <c r="L4730" s="5">
        <v>1</v>
      </c>
      <c r="M4730" s="5">
        <v>0</v>
      </c>
      <c r="N4730" s="5" t="s">
        <v>90</v>
      </c>
      <c r="O4730" s="5">
        <v>17.699115044247801</v>
      </c>
      <c r="P4730" s="5">
        <v>0</v>
      </c>
      <c r="Q4730" s="5">
        <v>0</v>
      </c>
      <c r="S4730" s="5" t="s">
        <v>992</v>
      </c>
      <c r="T4730" s="5" t="s">
        <v>992</v>
      </c>
      <c r="Y4730" s="5" t="s">
        <v>21413</v>
      </c>
      <c r="Z4730" s="5" t="s">
        <v>21414</v>
      </c>
      <c r="AB4730" s="5" t="s">
        <v>87</v>
      </c>
      <c r="AC4730" s="5" t="s">
        <v>149</v>
      </c>
      <c r="AD4730" s="5" t="s">
        <v>97</v>
      </c>
      <c r="AK4730" s="5" t="s">
        <v>628</v>
      </c>
      <c r="AO4730" s="5" t="s">
        <v>98</v>
      </c>
      <c r="AP4730" s="5" t="s">
        <v>98</v>
      </c>
      <c r="AT4730" s="5" t="s">
        <v>98</v>
      </c>
      <c r="AX4730" s="5">
        <v>2023</v>
      </c>
      <c r="BA4730" s="5" t="s">
        <v>99</v>
      </c>
      <c r="BD4730" s="5">
        <v>5</v>
      </c>
      <c r="BF4730" s="5" t="s">
        <v>361</v>
      </c>
      <c r="BI4730" s="5">
        <v>9</v>
      </c>
      <c r="BN4730" s="5">
        <f t="shared" si="99"/>
        <v>17.699115044247801</v>
      </c>
    </row>
    <row r="4731" spans="1:66" x14ac:dyDescent="0.35">
      <c r="A4731" s="5" t="s">
        <v>21415</v>
      </c>
      <c r="B4731" s="5" t="s">
        <v>313</v>
      </c>
      <c r="C4731" s="5" t="s">
        <v>149</v>
      </c>
      <c r="D4731" s="5" t="s">
        <v>741</v>
      </c>
      <c r="E4731" s="5" t="s">
        <v>742</v>
      </c>
      <c r="F4731" s="5" t="s">
        <v>245</v>
      </c>
      <c r="G4731" s="5" t="s">
        <v>21416</v>
      </c>
      <c r="H4731" s="5" t="s">
        <v>634</v>
      </c>
      <c r="K4731" s="5">
        <v>1</v>
      </c>
      <c r="L4731" s="5">
        <v>0</v>
      </c>
      <c r="M4731" s="5">
        <v>1</v>
      </c>
      <c r="N4731" s="5" t="s">
        <v>154</v>
      </c>
      <c r="O4731" s="5">
        <v>0</v>
      </c>
      <c r="P4731" s="5">
        <v>0</v>
      </c>
      <c r="Q4731" s="5">
        <v>0</v>
      </c>
      <c r="Y4731" s="5" t="s">
        <v>21417</v>
      </c>
      <c r="Z4731" s="5" t="s">
        <v>21418</v>
      </c>
      <c r="AA4731" s="5" t="s">
        <v>637</v>
      </c>
      <c r="AC4731" s="5" t="s">
        <v>149</v>
      </c>
      <c r="AD4731" s="5" t="s">
        <v>97</v>
      </c>
      <c r="AE4731" s="5" t="s">
        <v>98</v>
      </c>
      <c r="AK4731" s="5" t="s">
        <v>420</v>
      </c>
      <c r="AO4731" s="5" t="s">
        <v>460</v>
      </c>
      <c r="AP4731" s="5" t="s">
        <v>638</v>
      </c>
      <c r="AT4731" s="5" t="s">
        <v>21419</v>
      </c>
      <c r="BF4731" s="5" t="s">
        <v>362</v>
      </c>
      <c r="BI4731" s="5">
        <v>10</v>
      </c>
      <c r="BN4731" s="5">
        <f t="shared" si="99"/>
        <v>0</v>
      </c>
    </row>
    <row r="4732" spans="1:66" x14ac:dyDescent="0.35">
      <c r="A4732" s="5" t="s">
        <v>21420</v>
      </c>
      <c r="B4732" s="5" t="s">
        <v>313</v>
      </c>
      <c r="C4732" s="5" t="s">
        <v>149</v>
      </c>
      <c r="D4732" s="5" t="s">
        <v>748</v>
      </c>
      <c r="E4732" s="5" t="s">
        <v>749</v>
      </c>
      <c r="F4732" s="5" t="s">
        <v>245</v>
      </c>
      <c r="G4732" s="5" t="s">
        <v>21421</v>
      </c>
      <c r="H4732" s="5" t="s">
        <v>634</v>
      </c>
      <c r="K4732" s="5">
        <v>1</v>
      </c>
      <c r="L4732" s="5">
        <v>0</v>
      </c>
      <c r="M4732" s="5">
        <v>1</v>
      </c>
      <c r="N4732" s="5" t="s">
        <v>154</v>
      </c>
      <c r="O4732" s="5">
        <v>0</v>
      </c>
      <c r="P4732" s="5">
        <v>0</v>
      </c>
      <c r="Q4732" s="5">
        <v>0</v>
      </c>
      <c r="Y4732" s="5" t="s">
        <v>21422</v>
      </c>
      <c r="Z4732" s="5" t="s">
        <v>21423</v>
      </c>
      <c r="AA4732" s="5" t="s">
        <v>637</v>
      </c>
      <c r="AC4732" s="5" t="s">
        <v>149</v>
      </c>
      <c r="AD4732" s="5" t="s">
        <v>97</v>
      </c>
      <c r="AE4732" s="5" t="s">
        <v>98</v>
      </c>
      <c r="AK4732" s="5" t="s">
        <v>420</v>
      </c>
      <c r="AO4732" s="5" t="s">
        <v>460</v>
      </c>
      <c r="AP4732" s="5" t="s">
        <v>638</v>
      </c>
      <c r="AT4732" s="5" t="s">
        <v>21419</v>
      </c>
      <c r="BF4732" s="5" t="s">
        <v>362</v>
      </c>
      <c r="BI4732" s="5">
        <v>10</v>
      </c>
      <c r="BN4732" s="5">
        <f t="shared" si="99"/>
        <v>0</v>
      </c>
    </row>
    <row r="4733" spans="1:66" x14ac:dyDescent="0.35">
      <c r="A4733" s="5" t="s">
        <v>21424</v>
      </c>
      <c r="B4733" s="5" t="s">
        <v>313</v>
      </c>
      <c r="C4733" s="5" t="s">
        <v>149</v>
      </c>
      <c r="D4733" s="5" t="s">
        <v>21425</v>
      </c>
      <c r="E4733" s="5" t="s">
        <v>21426</v>
      </c>
      <c r="F4733" s="5" t="s">
        <v>245</v>
      </c>
      <c r="G4733" s="5" t="s">
        <v>21427</v>
      </c>
      <c r="H4733" s="5" t="s">
        <v>365</v>
      </c>
      <c r="K4733" s="5">
        <v>1</v>
      </c>
      <c r="L4733" s="5">
        <v>0</v>
      </c>
      <c r="M4733" s="5">
        <v>1</v>
      </c>
      <c r="N4733" s="5" t="s">
        <v>154</v>
      </c>
      <c r="O4733" s="5">
        <v>0</v>
      </c>
      <c r="P4733" s="5">
        <v>0</v>
      </c>
      <c r="Q4733" s="5">
        <v>0</v>
      </c>
      <c r="Y4733" s="5" t="s">
        <v>21428</v>
      </c>
      <c r="Z4733" s="5" t="s">
        <v>21429</v>
      </c>
      <c r="AA4733" s="5" t="s">
        <v>637</v>
      </c>
      <c r="AC4733" s="5" t="s">
        <v>149</v>
      </c>
      <c r="AD4733" s="5" t="s">
        <v>97</v>
      </c>
      <c r="AE4733" s="5" t="s">
        <v>98</v>
      </c>
      <c r="AK4733" s="5" t="s">
        <v>761</v>
      </c>
      <c r="AO4733" s="5" t="s">
        <v>157</v>
      </c>
      <c r="AP4733" s="5" t="s">
        <v>158</v>
      </c>
      <c r="BF4733" s="5" t="s">
        <v>362</v>
      </c>
      <c r="BI4733" s="5">
        <v>12</v>
      </c>
      <c r="BN4733" s="5">
        <f t="shared" si="99"/>
        <v>0</v>
      </c>
    </row>
    <row r="4734" spans="1:66" x14ac:dyDescent="0.35">
      <c r="A4734" s="5" t="s">
        <v>21430</v>
      </c>
      <c r="B4734" s="5" t="s">
        <v>313</v>
      </c>
      <c r="C4734" s="5" t="s">
        <v>149</v>
      </c>
      <c r="D4734" s="5" t="s">
        <v>2753</v>
      </c>
      <c r="E4734" s="5" t="s">
        <v>2754</v>
      </c>
      <c r="F4734" s="5" t="s">
        <v>87</v>
      </c>
      <c r="G4734" s="5" t="s">
        <v>21431</v>
      </c>
      <c r="H4734" s="5" t="s">
        <v>162</v>
      </c>
      <c r="K4734" s="5">
        <v>1</v>
      </c>
      <c r="L4734" s="5">
        <v>0</v>
      </c>
      <c r="M4734" s="5">
        <v>1</v>
      </c>
      <c r="N4734" s="5" t="s">
        <v>154</v>
      </c>
      <c r="O4734" s="5">
        <v>0</v>
      </c>
      <c r="P4734" s="5">
        <v>0</v>
      </c>
      <c r="Q4734" s="5">
        <v>0</v>
      </c>
      <c r="R4734" s="5" t="s">
        <v>21432</v>
      </c>
      <c r="Y4734" s="5" t="s">
        <v>21433</v>
      </c>
      <c r="Z4734" s="5" t="s">
        <v>21434</v>
      </c>
      <c r="AA4734" s="5" t="s">
        <v>637</v>
      </c>
      <c r="AB4734" s="5" t="s">
        <v>87</v>
      </c>
      <c r="AC4734" s="5" t="s">
        <v>149</v>
      </c>
      <c r="AD4734" s="5" t="s">
        <v>97</v>
      </c>
      <c r="AE4734" s="5" t="s">
        <v>98</v>
      </c>
      <c r="AK4734" s="5" t="s">
        <v>420</v>
      </c>
      <c r="AO4734" s="5" t="s">
        <v>460</v>
      </c>
      <c r="AP4734" s="5" t="s">
        <v>2412</v>
      </c>
      <c r="BF4734" s="5" t="s">
        <v>362</v>
      </c>
      <c r="BI4734" s="5">
        <v>10</v>
      </c>
      <c r="BN4734" s="5">
        <f t="shared" si="99"/>
        <v>0</v>
      </c>
    </row>
    <row r="4735" spans="1:66" x14ac:dyDescent="0.35">
      <c r="A4735" s="5" t="s">
        <v>21435</v>
      </c>
      <c r="B4735" s="5" t="s">
        <v>313</v>
      </c>
      <c r="C4735" s="5" t="s">
        <v>149</v>
      </c>
      <c r="D4735" s="5" t="s">
        <v>2753</v>
      </c>
      <c r="E4735" s="5" t="s">
        <v>2754</v>
      </c>
      <c r="F4735" s="5" t="s">
        <v>87</v>
      </c>
      <c r="G4735" s="5" t="s">
        <v>21431</v>
      </c>
      <c r="H4735" s="5" t="s">
        <v>162</v>
      </c>
      <c r="K4735" s="5">
        <v>1</v>
      </c>
      <c r="L4735" s="5">
        <v>0</v>
      </c>
      <c r="M4735" s="5">
        <v>1</v>
      </c>
      <c r="N4735" s="5" t="s">
        <v>154</v>
      </c>
      <c r="O4735" s="5">
        <v>0</v>
      </c>
      <c r="P4735" s="5">
        <v>0</v>
      </c>
      <c r="Q4735" s="5">
        <v>0</v>
      </c>
      <c r="R4735" s="5" t="s">
        <v>21436</v>
      </c>
      <c r="Y4735" s="5" t="s">
        <v>21433</v>
      </c>
      <c r="Z4735" s="5" t="s">
        <v>21434</v>
      </c>
      <c r="AA4735" s="5" t="s">
        <v>637</v>
      </c>
      <c r="AB4735" s="5" t="s">
        <v>87</v>
      </c>
      <c r="AC4735" s="5" t="s">
        <v>149</v>
      </c>
      <c r="AD4735" s="5" t="s">
        <v>97</v>
      </c>
      <c r="AE4735" s="5" t="s">
        <v>98</v>
      </c>
      <c r="AK4735" s="5" t="s">
        <v>420</v>
      </c>
      <c r="AO4735" s="5" t="s">
        <v>460</v>
      </c>
      <c r="AP4735" s="5" t="s">
        <v>2412</v>
      </c>
      <c r="BF4735" s="5" t="s">
        <v>362</v>
      </c>
      <c r="BI4735" s="5">
        <v>10</v>
      </c>
      <c r="BN4735" s="5">
        <f t="shared" si="99"/>
        <v>0</v>
      </c>
    </row>
    <row r="4736" spans="1:66" x14ac:dyDescent="0.35">
      <c r="A4736" s="5" t="s">
        <v>21437</v>
      </c>
      <c r="B4736" s="5" t="s">
        <v>313</v>
      </c>
      <c r="C4736" s="5" t="s">
        <v>149</v>
      </c>
      <c r="D4736" s="5" t="s">
        <v>2753</v>
      </c>
      <c r="E4736" s="5" t="s">
        <v>2754</v>
      </c>
      <c r="F4736" s="5" t="s">
        <v>87</v>
      </c>
      <c r="G4736" s="5" t="s">
        <v>21431</v>
      </c>
      <c r="H4736" s="5" t="s">
        <v>162</v>
      </c>
      <c r="K4736" s="5">
        <v>1</v>
      </c>
      <c r="L4736" s="5">
        <v>0</v>
      </c>
      <c r="M4736" s="5">
        <v>1</v>
      </c>
      <c r="N4736" s="5" t="s">
        <v>154</v>
      </c>
      <c r="O4736" s="5">
        <v>0</v>
      </c>
      <c r="P4736" s="5">
        <v>0</v>
      </c>
      <c r="Q4736" s="5">
        <v>0</v>
      </c>
      <c r="R4736" s="5" t="s">
        <v>21438</v>
      </c>
      <c r="Y4736" s="5" t="s">
        <v>21433</v>
      </c>
      <c r="Z4736" s="5" t="s">
        <v>21434</v>
      </c>
      <c r="AA4736" s="5" t="s">
        <v>637</v>
      </c>
      <c r="AB4736" s="5" t="s">
        <v>87</v>
      </c>
      <c r="AC4736" s="5" t="s">
        <v>149</v>
      </c>
      <c r="AD4736" s="5" t="s">
        <v>97</v>
      </c>
      <c r="AE4736" s="5" t="s">
        <v>98</v>
      </c>
      <c r="AK4736" s="5" t="s">
        <v>420</v>
      </c>
      <c r="AO4736" s="5" t="s">
        <v>460</v>
      </c>
      <c r="AP4736" s="5" t="s">
        <v>2412</v>
      </c>
      <c r="BF4736" s="5" t="s">
        <v>362</v>
      </c>
      <c r="BI4736" s="5">
        <v>10</v>
      </c>
      <c r="BN4736" s="5">
        <f t="shared" si="99"/>
        <v>0</v>
      </c>
    </row>
    <row r="4737" spans="1:66" x14ac:dyDescent="0.35">
      <c r="A4737" s="5" t="s">
        <v>21439</v>
      </c>
      <c r="B4737" s="5" t="s">
        <v>313</v>
      </c>
      <c r="C4737" s="5" t="s">
        <v>149</v>
      </c>
      <c r="D4737" s="5" t="s">
        <v>2753</v>
      </c>
      <c r="E4737" s="5" t="s">
        <v>2754</v>
      </c>
      <c r="F4737" s="5" t="s">
        <v>87</v>
      </c>
      <c r="G4737" s="5" t="s">
        <v>21431</v>
      </c>
      <c r="H4737" s="5" t="s">
        <v>162</v>
      </c>
      <c r="K4737" s="5">
        <v>1</v>
      </c>
      <c r="L4737" s="5">
        <v>0</v>
      </c>
      <c r="M4737" s="5">
        <v>1</v>
      </c>
      <c r="N4737" s="5" t="s">
        <v>154</v>
      </c>
      <c r="O4737" s="5">
        <v>0</v>
      </c>
      <c r="P4737" s="5">
        <v>0</v>
      </c>
      <c r="Q4737" s="5">
        <v>0</v>
      </c>
      <c r="R4737" s="5" t="s">
        <v>21440</v>
      </c>
      <c r="Y4737" s="5" t="s">
        <v>21433</v>
      </c>
      <c r="Z4737" s="5" t="s">
        <v>21434</v>
      </c>
      <c r="AA4737" s="5" t="s">
        <v>637</v>
      </c>
      <c r="AB4737" s="5" t="s">
        <v>87</v>
      </c>
      <c r="AC4737" s="5" t="s">
        <v>149</v>
      </c>
      <c r="AD4737" s="5" t="s">
        <v>97</v>
      </c>
      <c r="AE4737" s="5" t="s">
        <v>98</v>
      </c>
      <c r="AK4737" s="5" t="s">
        <v>420</v>
      </c>
      <c r="AO4737" s="5" t="s">
        <v>460</v>
      </c>
      <c r="AP4737" s="5" t="s">
        <v>2412</v>
      </c>
      <c r="BF4737" s="5" t="s">
        <v>362</v>
      </c>
      <c r="BI4737" s="5">
        <v>10</v>
      </c>
      <c r="BN4737" s="5">
        <f t="shared" si="99"/>
        <v>0</v>
      </c>
    </row>
    <row r="4738" spans="1:66" x14ac:dyDescent="0.35">
      <c r="A4738" s="5" t="s">
        <v>21441</v>
      </c>
      <c r="B4738" s="5" t="s">
        <v>313</v>
      </c>
      <c r="C4738" s="5" t="s">
        <v>149</v>
      </c>
      <c r="D4738" s="5" t="s">
        <v>2753</v>
      </c>
      <c r="E4738" s="5" t="s">
        <v>2754</v>
      </c>
      <c r="F4738" s="5" t="s">
        <v>87</v>
      </c>
      <c r="G4738" s="5" t="s">
        <v>21431</v>
      </c>
      <c r="H4738" s="5" t="s">
        <v>162</v>
      </c>
      <c r="K4738" s="5">
        <v>1</v>
      </c>
      <c r="L4738" s="5">
        <v>0</v>
      </c>
      <c r="M4738" s="5">
        <v>1</v>
      </c>
      <c r="N4738" s="5" t="s">
        <v>154</v>
      </c>
      <c r="O4738" s="5">
        <v>0</v>
      </c>
      <c r="P4738" s="5">
        <v>0</v>
      </c>
      <c r="Q4738" s="5">
        <v>0</v>
      </c>
      <c r="R4738" s="5" t="s">
        <v>21442</v>
      </c>
      <c r="Y4738" s="5" t="s">
        <v>21433</v>
      </c>
      <c r="Z4738" s="5" t="s">
        <v>21434</v>
      </c>
      <c r="AA4738" s="5" t="s">
        <v>637</v>
      </c>
      <c r="AB4738" s="5" t="s">
        <v>87</v>
      </c>
      <c r="AC4738" s="5" t="s">
        <v>149</v>
      </c>
      <c r="AD4738" s="5" t="s">
        <v>97</v>
      </c>
      <c r="AE4738" s="5" t="s">
        <v>98</v>
      </c>
      <c r="AK4738" s="5" t="s">
        <v>420</v>
      </c>
      <c r="AO4738" s="5" t="s">
        <v>460</v>
      </c>
      <c r="AP4738" s="5" t="s">
        <v>2412</v>
      </c>
      <c r="BF4738" s="5" t="s">
        <v>362</v>
      </c>
      <c r="BI4738" s="5">
        <v>10</v>
      </c>
      <c r="BN4738" s="5">
        <f t="shared" si="99"/>
        <v>0</v>
      </c>
    </row>
    <row r="4739" spans="1:66" x14ac:dyDescent="0.35">
      <c r="A4739" s="5" t="s">
        <v>21443</v>
      </c>
      <c r="B4739" s="5" t="s">
        <v>313</v>
      </c>
      <c r="C4739" s="5" t="s">
        <v>149</v>
      </c>
      <c r="D4739" s="5" t="s">
        <v>2753</v>
      </c>
      <c r="E4739" s="5" t="s">
        <v>2754</v>
      </c>
      <c r="F4739" s="5" t="s">
        <v>87</v>
      </c>
      <c r="G4739" s="5" t="s">
        <v>21431</v>
      </c>
      <c r="H4739" s="5" t="s">
        <v>162</v>
      </c>
      <c r="K4739" s="5">
        <v>1</v>
      </c>
      <c r="L4739" s="5">
        <v>0</v>
      </c>
      <c r="M4739" s="5">
        <v>1</v>
      </c>
      <c r="N4739" s="5" t="s">
        <v>154</v>
      </c>
      <c r="O4739" s="5">
        <v>0</v>
      </c>
      <c r="P4739" s="5">
        <v>0</v>
      </c>
      <c r="Q4739" s="5">
        <v>0</v>
      </c>
      <c r="R4739" s="5" t="s">
        <v>21444</v>
      </c>
      <c r="Y4739" s="5" t="s">
        <v>21433</v>
      </c>
      <c r="Z4739" s="5" t="s">
        <v>21434</v>
      </c>
      <c r="AA4739" s="5" t="s">
        <v>637</v>
      </c>
      <c r="AB4739" s="5" t="s">
        <v>87</v>
      </c>
      <c r="AC4739" s="5" t="s">
        <v>149</v>
      </c>
      <c r="AD4739" s="5" t="s">
        <v>97</v>
      </c>
      <c r="AE4739" s="5" t="s">
        <v>98</v>
      </c>
      <c r="AK4739" s="5" t="s">
        <v>420</v>
      </c>
      <c r="AO4739" s="5" t="s">
        <v>460</v>
      </c>
      <c r="AP4739" s="5" t="s">
        <v>2412</v>
      </c>
      <c r="BF4739" s="5" t="s">
        <v>362</v>
      </c>
      <c r="BI4739" s="5">
        <v>10</v>
      </c>
      <c r="BN4739" s="5">
        <f t="shared" si="99"/>
        <v>0</v>
      </c>
    </row>
    <row r="4740" spans="1:66" x14ac:dyDescent="0.35">
      <c r="A4740" s="5" t="s">
        <v>21445</v>
      </c>
      <c r="B4740" s="5" t="s">
        <v>313</v>
      </c>
      <c r="C4740" s="5" t="s">
        <v>149</v>
      </c>
      <c r="D4740" s="5" t="s">
        <v>2768</v>
      </c>
      <c r="E4740" s="5" t="s">
        <v>2769</v>
      </c>
      <c r="F4740" s="5" t="s">
        <v>87</v>
      </c>
      <c r="G4740" s="5" t="s">
        <v>21446</v>
      </c>
      <c r="H4740" s="5" t="s">
        <v>162</v>
      </c>
      <c r="K4740" s="5">
        <v>1</v>
      </c>
      <c r="L4740" s="5">
        <v>0</v>
      </c>
      <c r="M4740" s="5">
        <v>1</v>
      </c>
      <c r="N4740" s="5" t="s">
        <v>154</v>
      </c>
      <c r="O4740" s="5">
        <v>0</v>
      </c>
      <c r="P4740" s="5">
        <v>0</v>
      </c>
      <c r="Q4740" s="5">
        <v>0</v>
      </c>
      <c r="R4740" s="5" t="s">
        <v>21447</v>
      </c>
      <c r="Y4740" s="5" t="s">
        <v>21448</v>
      </c>
      <c r="Z4740" s="5" t="s">
        <v>21449</v>
      </c>
      <c r="AA4740" s="5" t="s">
        <v>637</v>
      </c>
      <c r="AB4740" s="5" t="s">
        <v>87</v>
      </c>
      <c r="AC4740" s="5" t="s">
        <v>149</v>
      </c>
      <c r="AD4740" s="5" t="s">
        <v>97</v>
      </c>
      <c r="AE4740" s="5" t="s">
        <v>98</v>
      </c>
      <c r="AK4740" s="5" t="s">
        <v>420</v>
      </c>
      <c r="AO4740" s="5" t="s">
        <v>460</v>
      </c>
      <c r="AP4740" s="5" t="s">
        <v>2412</v>
      </c>
      <c r="BF4740" s="5" t="s">
        <v>362</v>
      </c>
      <c r="BI4740" s="5">
        <v>10</v>
      </c>
      <c r="BN4740" s="5">
        <f t="shared" si="99"/>
        <v>0</v>
      </c>
    </row>
    <row r="4741" spans="1:66" x14ac:dyDescent="0.35">
      <c r="A4741" s="5" t="s">
        <v>21450</v>
      </c>
      <c r="B4741" s="5" t="s">
        <v>313</v>
      </c>
      <c r="C4741" s="5" t="s">
        <v>149</v>
      </c>
      <c r="D4741" s="5" t="s">
        <v>2768</v>
      </c>
      <c r="E4741" s="5" t="s">
        <v>2769</v>
      </c>
      <c r="F4741" s="5" t="s">
        <v>87</v>
      </c>
      <c r="G4741" s="5" t="s">
        <v>21446</v>
      </c>
      <c r="H4741" s="5" t="s">
        <v>162</v>
      </c>
      <c r="K4741" s="5">
        <v>1</v>
      </c>
      <c r="L4741" s="5">
        <v>0</v>
      </c>
      <c r="M4741" s="5">
        <v>1</v>
      </c>
      <c r="N4741" s="5" t="s">
        <v>154</v>
      </c>
      <c r="O4741" s="5">
        <v>0</v>
      </c>
      <c r="P4741" s="5">
        <v>0</v>
      </c>
      <c r="Q4741" s="5">
        <v>0</v>
      </c>
      <c r="R4741" s="5" t="s">
        <v>21451</v>
      </c>
      <c r="Y4741" s="5" t="s">
        <v>21448</v>
      </c>
      <c r="Z4741" s="5" t="s">
        <v>21449</v>
      </c>
      <c r="AA4741" s="5" t="s">
        <v>637</v>
      </c>
      <c r="AB4741" s="5" t="s">
        <v>87</v>
      </c>
      <c r="AC4741" s="5" t="s">
        <v>149</v>
      </c>
      <c r="AD4741" s="5" t="s">
        <v>97</v>
      </c>
      <c r="AE4741" s="5" t="s">
        <v>98</v>
      </c>
      <c r="AK4741" s="5" t="s">
        <v>420</v>
      </c>
      <c r="AO4741" s="5" t="s">
        <v>460</v>
      </c>
      <c r="AP4741" s="5" t="s">
        <v>2412</v>
      </c>
      <c r="BF4741" s="5" t="s">
        <v>362</v>
      </c>
      <c r="BI4741" s="5">
        <v>10</v>
      </c>
      <c r="BN4741" s="5">
        <f t="shared" ref="BN4741:BN4804" si="100">IF(BM4741="",O4741,BM4741)</f>
        <v>0</v>
      </c>
    </row>
    <row r="4742" spans="1:66" x14ac:dyDescent="0.35">
      <c r="A4742" s="5" t="s">
        <v>21452</v>
      </c>
      <c r="B4742" s="5" t="s">
        <v>313</v>
      </c>
      <c r="C4742" s="5" t="s">
        <v>149</v>
      </c>
      <c r="D4742" s="5" t="s">
        <v>2768</v>
      </c>
      <c r="E4742" s="5" t="s">
        <v>2769</v>
      </c>
      <c r="F4742" s="5" t="s">
        <v>87</v>
      </c>
      <c r="G4742" s="5" t="s">
        <v>21446</v>
      </c>
      <c r="H4742" s="5" t="s">
        <v>162</v>
      </c>
      <c r="K4742" s="5">
        <v>1</v>
      </c>
      <c r="L4742" s="5">
        <v>0</v>
      </c>
      <c r="M4742" s="5">
        <v>1</v>
      </c>
      <c r="N4742" s="5" t="s">
        <v>154</v>
      </c>
      <c r="O4742" s="5">
        <v>0</v>
      </c>
      <c r="P4742" s="5">
        <v>0</v>
      </c>
      <c r="Q4742" s="5">
        <v>0</v>
      </c>
      <c r="R4742" s="5" t="s">
        <v>21453</v>
      </c>
      <c r="Y4742" s="5" t="s">
        <v>21448</v>
      </c>
      <c r="Z4742" s="5" t="s">
        <v>21449</v>
      </c>
      <c r="AA4742" s="5" t="s">
        <v>637</v>
      </c>
      <c r="AB4742" s="5" t="s">
        <v>87</v>
      </c>
      <c r="AC4742" s="5" t="s">
        <v>149</v>
      </c>
      <c r="AD4742" s="5" t="s">
        <v>97</v>
      </c>
      <c r="AE4742" s="5" t="s">
        <v>98</v>
      </c>
      <c r="AK4742" s="5" t="s">
        <v>420</v>
      </c>
      <c r="AO4742" s="5" t="s">
        <v>460</v>
      </c>
      <c r="AP4742" s="5" t="s">
        <v>2412</v>
      </c>
      <c r="BF4742" s="5" t="s">
        <v>362</v>
      </c>
      <c r="BI4742" s="5">
        <v>10</v>
      </c>
      <c r="BN4742" s="5">
        <f t="shared" si="100"/>
        <v>0</v>
      </c>
    </row>
    <row r="4743" spans="1:66" x14ac:dyDescent="0.35">
      <c r="A4743" s="5" t="s">
        <v>21454</v>
      </c>
      <c r="B4743" s="5" t="s">
        <v>313</v>
      </c>
      <c r="C4743" s="5" t="s">
        <v>149</v>
      </c>
      <c r="D4743" s="5" t="s">
        <v>2768</v>
      </c>
      <c r="E4743" s="5" t="s">
        <v>2769</v>
      </c>
      <c r="F4743" s="5" t="s">
        <v>87</v>
      </c>
      <c r="G4743" s="5" t="s">
        <v>21446</v>
      </c>
      <c r="H4743" s="5" t="s">
        <v>162</v>
      </c>
      <c r="K4743" s="5">
        <v>1</v>
      </c>
      <c r="L4743" s="5">
        <v>0</v>
      </c>
      <c r="M4743" s="5">
        <v>1</v>
      </c>
      <c r="N4743" s="5" t="s">
        <v>154</v>
      </c>
      <c r="O4743" s="5">
        <v>0</v>
      </c>
      <c r="P4743" s="5">
        <v>0</v>
      </c>
      <c r="Q4743" s="5">
        <v>0</v>
      </c>
      <c r="R4743" s="5" t="s">
        <v>21455</v>
      </c>
      <c r="Y4743" s="5" t="s">
        <v>21448</v>
      </c>
      <c r="Z4743" s="5" t="s">
        <v>21449</v>
      </c>
      <c r="AA4743" s="5" t="s">
        <v>637</v>
      </c>
      <c r="AB4743" s="5" t="s">
        <v>87</v>
      </c>
      <c r="AC4743" s="5" t="s">
        <v>149</v>
      </c>
      <c r="AD4743" s="5" t="s">
        <v>97</v>
      </c>
      <c r="AE4743" s="5" t="s">
        <v>98</v>
      </c>
      <c r="AK4743" s="5" t="s">
        <v>420</v>
      </c>
      <c r="AO4743" s="5" t="s">
        <v>460</v>
      </c>
      <c r="AP4743" s="5" t="s">
        <v>2412</v>
      </c>
      <c r="BF4743" s="5" t="s">
        <v>362</v>
      </c>
      <c r="BI4743" s="5">
        <v>10</v>
      </c>
      <c r="BN4743" s="5">
        <f t="shared" si="100"/>
        <v>0</v>
      </c>
    </row>
    <row r="4744" spans="1:66" x14ac:dyDescent="0.35">
      <c r="A4744" s="5" t="s">
        <v>21456</v>
      </c>
      <c r="B4744" s="5" t="s">
        <v>313</v>
      </c>
      <c r="C4744" s="5" t="s">
        <v>149</v>
      </c>
      <c r="D4744" s="5" t="s">
        <v>2768</v>
      </c>
      <c r="E4744" s="5" t="s">
        <v>2769</v>
      </c>
      <c r="F4744" s="5" t="s">
        <v>87</v>
      </c>
      <c r="G4744" s="5" t="s">
        <v>21446</v>
      </c>
      <c r="H4744" s="5" t="s">
        <v>162</v>
      </c>
      <c r="K4744" s="5">
        <v>1</v>
      </c>
      <c r="L4744" s="5">
        <v>0</v>
      </c>
      <c r="M4744" s="5">
        <v>1</v>
      </c>
      <c r="N4744" s="5" t="s">
        <v>154</v>
      </c>
      <c r="O4744" s="5">
        <v>0</v>
      </c>
      <c r="P4744" s="5">
        <v>0</v>
      </c>
      <c r="Q4744" s="5">
        <v>0</v>
      </c>
      <c r="R4744" s="5" t="s">
        <v>21457</v>
      </c>
      <c r="Y4744" s="5" t="s">
        <v>21448</v>
      </c>
      <c r="Z4744" s="5" t="s">
        <v>21449</v>
      </c>
      <c r="AA4744" s="5" t="s">
        <v>637</v>
      </c>
      <c r="AB4744" s="5" t="s">
        <v>87</v>
      </c>
      <c r="AC4744" s="5" t="s">
        <v>149</v>
      </c>
      <c r="AD4744" s="5" t="s">
        <v>97</v>
      </c>
      <c r="AE4744" s="5" t="s">
        <v>98</v>
      </c>
      <c r="AK4744" s="5" t="s">
        <v>420</v>
      </c>
      <c r="AO4744" s="5" t="s">
        <v>460</v>
      </c>
      <c r="AP4744" s="5" t="s">
        <v>2412</v>
      </c>
      <c r="BF4744" s="5" t="s">
        <v>362</v>
      </c>
      <c r="BI4744" s="5">
        <v>10</v>
      </c>
      <c r="BN4744" s="5">
        <f t="shared" si="100"/>
        <v>0</v>
      </c>
    </row>
    <row r="4745" spans="1:66" x14ac:dyDescent="0.35">
      <c r="A4745" s="5" t="s">
        <v>21458</v>
      </c>
      <c r="B4745" s="5" t="s">
        <v>313</v>
      </c>
      <c r="C4745" s="5" t="s">
        <v>149</v>
      </c>
      <c r="D4745" s="5" t="s">
        <v>2768</v>
      </c>
      <c r="E4745" s="5" t="s">
        <v>2769</v>
      </c>
      <c r="F4745" s="5" t="s">
        <v>87</v>
      </c>
      <c r="G4745" s="5" t="s">
        <v>21446</v>
      </c>
      <c r="H4745" s="5" t="s">
        <v>162</v>
      </c>
      <c r="K4745" s="5">
        <v>1</v>
      </c>
      <c r="L4745" s="5">
        <v>0</v>
      </c>
      <c r="M4745" s="5">
        <v>1</v>
      </c>
      <c r="N4745" s="5" t="s">
        <v>154</v>
      </c>
      <c r="O4745" s="5">
        <v>0</v>
      </c>
      <c r="P4745" s="5">
        <v>0</v>
      </c>
      <c r="Q4745" s="5">
        <v>0</v>
      </c>
      <c r="R4745" s="5" t="s">
        <v>21459</v>
      </c>
      <c r="Y4745" s="5" t="s">
        <v>21448</v>
      </c>
      <c r="Z4745" s="5" t="s">
        <v>21449</v>
      </c>
      <c r="AA4745" s="5" t="s">
        <v>637</v>
      </c>
      <c r="AB4745" s="5" t="s">
        <v>87</v>
      </c>
      <c r="AC4745" s="5" t="s">
        <v>149</v>
      </c>
      <c r="AD4745" s="5" t="s">
        <v>97</v>
      </c>
      <c r="AE4745" s="5" t="s">
        <v>98</v>
      </c>
      <c r="AK4745" s="5" t="s">
        <v>420</v>
      </c>
      <c r="AO4745" s="5" t="s">
        <v>460</v>
      </c>
      <c r="AP4745" s="5" t="s">
        <v>2412</v>
      </c>
      <c r="BF4745" s="5" t="s">
        <v>362</v>
      </c>
      <c r="BI4745" s="5">
        <v>10</v>
      </c>
      <c r="BN4745" s="5">
        <f t="shared" si="100"/>
        <v>0</v>
      </c>
    </row>
    <row r="4746" spans="1:66" x14ac:dyDescent="0.35">
      <c r="A4746" s="5" t="s">
        <v>21460</v>
      </c>
      <c r="B4746" s="5" t="s">
        <v>313</v>
      </c>
      <c r="C4746" s="5" t="s">
        <v>149</v>
      </c>
      <c r="D4746" s="5" t="s">
        <v>2768</v>
      </c>
      <c r="E4746" s="5" t="s">
        <v>2769</v>
      </c>
      <c r="F4746" s="5" t="s">
        <v>87</v>
      </c>
      <c r="G4746" s="5" t="s">
        <v>21446</v>
      </c>
      <c r="H4746" s="5" t="s">
        <v>162</v>
      </c>
      <c r="K4746" s="5">
        <v>1</v>
      </c>
      <c r="L4746" s="5">
        <v>0</v>
      </c>
      <c r="M4746" s="5">
        <v>1</v>
      </c>
      <c r="N4746" s="5" t="s">
        <v>154</v>
      </c>
      <c r="O4746" s="5">
        <v>0</v>
      </c>
      <c r="P4746" s="5">
        <v>0</v>
      </c>
      <c r="Q4746" s="5">
        <v>0</v>
      </c>
      <c r="R4746" s="5" t="s">
        <v>21461</v>
      </c>
      <c r="Y4746" s="5" t="s">
        <v>21448</v>
      </c>
      <c r="Z4746" s="5" t="s">
        <v>21449</v>
      </c>
      <c r="AA4746" s="5" t="s">
        <v>637</v>
      </c>
      <c r="AB4746" s="5" t="s">
        <v>87</v>
      </c>
      <c r="AC4746" s="5" t="s">
        <v>149</v>
      </c>
      <c r="AD4746" s="5" t="s">
        <v>97</v>
      </c>
      <c r="AE4746" s="5" t="s">
        <v>98</v>
      </c>
      <c r="AK4746" s="5" t="s">
        <v>420</v>
      </c>
      <c r="AO4746" s="5" t="s">
        <v>460</v>
      </c>
      <c r="AP4746" s="5" t="s">
        <v>2412</v>
      </c>
      <c r="BF4746" s="5" t="s">
        <v>362</v>
      </c>
      <c r="BI4746" s="5">
        <v>10</v>
      </c>
      <c r="BN4746" s="5">
        <f t="shared" si="100"/>
        <v>0</v>
      </c>
    </row>
    <row r="4747" spans="1:66" x14ac:dyDescent="0.35">
      <c r="A4747" s="5" t="s">
        <v>21462</v>
      </c>
      <c r="B4747" s="5" t="s">
        <v>313</v>
      </c>
      <c r="C4747" s="5" t="s">
        <v>149</v>
      </c>
      <c r="D4747" s="5" t="s">
        <v>2768</v>
      </c>
      <c r="E4747" s="5" t="s">
        <v>2769</v>
      </c>
      <c r="F4747" s="5" t="s">
        <v>87</v>
      </c>
      <c r="G4747" s="5" t="s">
        <v>21446</v>
      </c>
      <c r="H4747" s="5" t="s">
        <v>162</v>
      </c>
      <c r="K4747" s="5">
        <v>1</v>
      </c>
      <c r="L4747" s="5">
        <v>0</v>
      </c>
      <c r="M4747" s="5">
        <v>1</v>
      </c>
      <c r="N4747" s="5" t="s">
        <v>154</v>
      </c>
      <c r="O4747" s="5">
        <v>0</v>
      </c>
      <c r="P4747" s="5">
        <v>0</v>
      </c>
      <c r="Q4747" s="5">
        <v>0</v>
      </c>
      <c r="R4747" s="5" t="s">
        <v>21463</v>
      </c>
      <c r="Y4747" s="5" t="s">
        <v>21448</v>
      </c>
      <c r="Z4747" s="5" t="s">
        <v>21449</v>
      </c>
      <c r="AA4747" s="5" t="s">
        <v>637</v>
      </c>
      <c r="AB4747" s="5" t="s">
        <v>87</v>
      </c>
      <c r="AC4747" s="5" t="s">
        <v>149</v>
      </c>
      <c r="AD4747" s="5" t="s">
        <v>97</v>
      </c>
      <c r="AE4747" s="5" t="s">
        <v>98</v>
      </c>
      <c r="AK4747" s="5" t="s">
        <v>420</v>
      </c>
      <c r="AO4747" s="5" t="s">
        <v>460</v>
      </c>
      <c r="AP4747" s="5" t="s">
        <v>2412</v>
      </c>
      <c r="BF4747" s="5" t="s">
        <v>362</v>
      </c>
      <c r="BI4747" s="5">
        <v>10</v>
      </c>
      <c r="BN4747" s="5">
        <f t="shared" si="100"/>
        <v>0</v>
      </c>
    </row>
    <row r="4748" spans="1:66" x14ac:dyDescent="0.35">
      <c r="A4748" s="5" t="s">
        <v>21464</v>
      </c>
      <c r="B4748" s="5" t="s">
        <v>313</v>
      </c>
      <c r="C4748" s="5" t="s">
        <v>149</v>
      </c>
      <c r="D4748" s="5" t="s">
        <v>2768</v>
      </c>
      <c r="E4748" s="5" t="s">
        <v>2769</v>
      </c>
      <c r="F4748" s="5" t="s">
        <v>87</v>
      </c>
      <c r="G4748" s="5" t="s">
        <v>21446</v>
      </c>
      <c r="H4748" s="5" t="s">
        <v>162</v>
      </c>
      <c r="K4748" s="5">
        <v>1</v>
      </c>
      <c r="L4748" s="5">
        <v>0</v>
      </c>
      <c r="M4748" s="5">
        <v>1</v>
      </c>
      <c r="N4748" s="5" t="s">
        <v>154</v>
      </c>
      <c r="O4748" s="5">
        <v>0</v>
      </c>
      <c r="P4748" s="5">
        <v>0</v>
      </c>
      <c r="Q4748" s="5">
        <v>0</v>
      </c>
      <c r="R4748" s="5" t="s">
        <v>21465</v>
      </c>
      <c r="Y4748" s="5" t="s">
        <v>21448</v>
      </c>
      <c r="Z4748" s="5" t="s">
        <v>21449</v>
      </c>
      <c r="AA4748" s="5" t="s">
        <v>637</v>
      </c>
      <c r="AB4748" s="5" t="s">
        <v>87</v>
      </c>
      <c r="AC4748" s="5" t="s">
        <v>149</v>
      </c>
      <c r="AD4748" s="5" t="s">
        <v>97</v>
      </c>
      <c r="AE4748" s="5" t="s">
        <v>98</v>
      </c>
      <c r="AK4748" s="5" t="s">
        <v>420</v>
      </c>
      <c r="AO4748" s="5" t="s">
        <v>460</v>
      </c>
      <c r="AP4748" s="5" t="s">
        <v>2412</v>
      </c>
      <c r="BF4748" s="5" t="s">
        <v>362</v>
      </c>
      <c r="BI4748" s="5">
        <v>10</v>
      </c>
      <c r="BN4748" s="5">
        <f t="shared" si="100"/>
        <v>0</v>
      </c>
    </row>
    <row r="4749" spans="1:66" x14ac:dyDescent="0.35">
      <c r="A4749" s="5" t="s">
        <v>21466</v>
      </c>
      <c r="B4749" s="5" t="s">
        <v>313</v>
      </c>
      <c r="C4749" s="5" t="s">
        <v>149</v>
      </c>
      <c r="D4749" s="5" t="s">
        <v>2768</v>
      </c>
      <c r="E4749" s="5" t="s">
        <v>2769</v>
      </c>
      <c r="F4749" s="5" t="s">
        <v>87</v>
      </c>
      <c r="G4749" s="5" t="s">
        <v>21446</v>
      </c>
      <c r="H4749" s="5" t="s">
        <v>162</v>
      </c>
      <c r="K4749" s="5">
        <v>1</v>
      </c>
      <c r="L4749" s="5">
        <v>0</v>
      </c>
      <c r="M4749" s="5">
        <v>1</v>
      </c>
      <c r="N4749" s="5" t="s">
        <v>154</v>
      </c>
      <c r="O4749" s="5">
        <v>0</v>
      </c>
      <c r="P4749" s="5">
        <v>0</v>
      </c>
      <c r="Q4749" s="5">
        <v>0</v>
      </c>
      <c r="R4749" s="5" t="s">
        <v>21467</v>
      </c>
      <c r="Y4749" s="5" t="s">
        <v>21448</v>
      </c>
      <c r="Z4749" s="5" t="s">
        <v>21449</v>
      </c>
      <c r="AA4749" s="5" t="s">
        <v>637</v>
      </c>
      <c r="AB4749" s="5" t="s">
        <v>87</v>
      </c>
      <c r="AC4749" s="5" t="s">
        <v>149</v>
      </c>
      <c r="AD4749" s="5" t="s">
        <v>97</v>
      </c>
      <c r="AE4749" s="5" t="s">
        <v>98</v>
      </c>
      <c r="AK4749" s="5" t="s">
        <v>420</v>
      </c>
      <c r="AO4749" s="5" t="s">
        <v>460</v>
      </c>
      <c r="AP4749" s="5" t="s">
        <v>2412</v>
      </c>
      <c r="BF4749" s="5" t="s">
        <v>362</v>
      </c>
      <c r="BI4749" s="5">
        <v>10</v>
      </c>
      <c r="BN4749" s="5">
        <f t="shared" si="100"/>
        <v>0</v>
      </c>
    </row>
    <row r="4750" spans="1:66" x14ac:dyDescent="0.35">
      <c r="A4750" s="5" t="s">
        <v>21468</v>
      </c>
      <c r="B4750" s="5" t="s">
        <v>313</v>
      </c>
      <c r="C4750" s="5" t="s">
        <v>149</v>
      </c>
      <c r="D4750" s="5" t="s">
        <v>2779</v>
      </c>
      <c r="E4750" s="5" t="s">
        <v>2780</v>
      </c>
      <c r="F4750" s="5" t="s">
        <v>87</v>
      </c>
      <c r="G4750" s="5" t="s">
        <v>21469</v>
      </c>
      <c r="H4750" s="5" t="s">
        <v>162</v>
      </c>
      <c r="K4750" s="5">
        <v>1</v>
      </c>
      <c r="L4750" s="5">
        <v>0</v>
      </c>
      <c r="M4750" s="5">
        <v>1</v>
      </c>
      <c r="N4750" s="5" t="s">
        <v>154</v>
      </c>
      <c r="O4750" s="5">
        <v>0</v>
      </c>
      <c r="P4750" s="5">
        <v>0</v>
      </c>
      <c r="Q4750" s="5">
        <v>0</v>
      </c>
      <c r="R4750" s="5" t="s">
        <v>21470</v>
      </c>
      <c r="Y4750" s="5" t="s">
        <v>21471</v>
      </c>
      <c r="Z4750" s="5" t="s">
        <v>21472</v>
      </c>
      <c r="AA4750" s="5" t="s">
        <v>637</v>
      </c>
      <c r="AB4750" s="5" t="s">
        <v>87</v>
      </c>
      <c r="AC4750" s="5" t="s">
        <v>149</v>
      </c>
      <c r="AD4750" s="5" t="s">
        <v>97</v>
      </c>
      <c r="AE4750" s="5" t="s">
        <v>98</v>
      </c>
      <c r="AK4750" s="5" t="s">
        <v>420</v>
      </c>
      <c r="AO4750" s="5" t="s">
        <v>460</v>
      </c>
      <c r="AP4750" s="5" t="s">
        <v>2412</v>
      </c>
      <c r="BF4750" s="5" t="s">
        <v>362</v>
      </c>
      <c r="BI4750" s="5">
        <v>10</v>
      </c>
      <c r="BN4750" s="5">
        <f t="shared" si="100"/>
        <v>0</v>
      </c>
    </row>
    <row r="4751" spans="1:66" x14ac:dyDescent="0.35">
      <c r="A4751" s="5" t="s">
        <v>21473</v>
      </c>
      <c r="B4751" s="5" t="s">
        <v>313</v>
      </c>
      <c r="C4751" s="5" t="s">
        <v>149</v>
      </c>
      <c r="D4751" s="5" t="s">
        <v>2779</v>
      </c>
      <c r="E4751" s="5" t="s">
        <v>2780</v>
      </c>
      <c r="F4751" s="5" t="s">
        <v>87</v>
      </c>
      <c r="G4751" s="5" t="s">
        <v>21469</v>
      </c>
      <c r="H4751" s="5" t="s">
        <v>162</v>
      </c>
      <c r="K4751" s="5">
        <v>1</v>
      </c>
      <c r="L4751" s="5">
        <v>0</v>
      </c>
      <c r="M4751" s="5">
        <v>1</v>
      </c>
      <c r="N4751" s="5" t="s">
        <v>154</v>
      </c>
      <c r="O4751" s="5">
        <v>0</v>
      </c>
      <c r="P4751" s="5">
        <v>0</v>
      </c>
      <c r="Q4751" s="5">
        <v>0</v>
      </c>
      <c r="R4751" s="5" t="s">
        <v>21474</v>
      </c>
      <c r="Y4751" s="5" t="s">
        <v>21471</v>
      </c>
      <c r="Z4751" s="5" t="s">
        <v>21472</v>
      </c>
      <c r="AA4751" s="5" t="s">
        <v>637</v>
      </c>
      <c r="AB4751" s="5" t="s">
        <v>87</v>
      </c>
      <c r="AC4751" s="5" t="s">
        <v>149</v>
      </c>
      <c r="AD4751" s="5" t="s">
        <v>97</v>
      </c>
      <c r="AE4751" s="5" t="s">
        <v>98</v>
      </c>
      <c r="AK4751" s="5" t="s">
        <v>420</v>
      </c>
      <c r="AO4751" s="5" t="s">
        <v>460</v>
      </c>
      <c r="AP4751" s="5" t="s">
        <v>2412</v>
      </c>
      <c r="BF4751" s="5" t="s">
        <v>362</v>
      </c>
      <c r="BI4751" s="5">
        <v>10</v>
      </c>
      <c r="BN4751" s="5">
        <f t="shared" si="100"/>
        <v>0</v>
      </c>
    </row>
    <row r="4752" spans="1:66" x14ac:dyDescent="0.35">
      <c r="A4752" s="5" t="s">
        <v>21475</v>
      </c>
      <c r="B4752" s="5" t="s">
        <v>313</v>
      </c>
      <c r="C4752" s="5" t="s">
        <v>149</v>
      </c>
      <c r="D4752" s="5" t="s">
        <v>2779</v>
      </c>
      <c r="E4752" s="5" t="s">
        <v>2780</v>
      </c>
      <c r="F4752" s="5" t="s">
        <v>87</v>
      </c>
      <c r="G4752" s="5" t="s">
        <v>21469</v>
      </c>
      <c r="H4752" s="5" t="s">
        <v>162</v>
      </c>
      <c r="K4752" s="5">
        <v>1</v>
      </c>
      <c r="L4752" s="5">
        <v>0</v>
      </c>
      <c r="M4752" s="5">
        <v>1</v>
      </c>
      <c r="N4752" s="5" t="s">
        <v>154</v>
      </c>
      <c r="O4752" s="5">
        <v>0</v>
      </c>
      <c r="P4752" s="5">
        <v>0</v>
      </c>
      <c r="Q4752" s="5">
        <v>0</v>
      </c>
      <c r="R4752" s="5" t="s">
        <v>21476</v>
      </c>
      <c r="Y4752" s="5" t="s">
        <v>21471</v>
      </c>
      <c r="Z4752" s="5" t="s">
        <v>21472</v>
      </c>
      <c r="AA4752" s="5" t="s">
        <v>637</v>
      </c>
      <c r="AB4752" s="5" t="s">
        <v>87</v>
      </c>
      <c r="AC4752" s="5" t="s">
        <v>149</v>
      </c>
      <c r="AD4752" s="5" t="s">
        <v>97</v>
      </c>
      <c r="AE4752" s="5" t="s">
        <v>98</v>
      </c>
      <c r="AK4752" s="5" t="s">
        <v>420</v>
      </c>
      <c r="AO4752" s="5" t="s">
        <v>460</v>
      </c>
      <c r="AP4752" s="5" t="s">
        <v>2412</v>
      </c>
      <c r="BF4752" s="5" t="s">
        <v>362</v>
      </c>
      <c r="BI4752" s="5">
        <v>10</v>
      </c>
      <c r="BN4752" s="5">
        <f t="shared" si="100"/>
        <v>0</v>
      </c>
    </row>
    <row r="4753" spans="1:66" x14ac:dyDescent="0.35">
      <c r="A4753" s="5" t="s">
        <v>21477</v>
      </c>
      <c r="B4753" s="5" t="s">
        <v>313</v>
      </c>
      <c r="C4753" s="5" t="s">
        <v>149</v>
      </c>
      <c r="D4753" s="5" t="s">
        <v>2779</v>
      </c>
      <c r="E4753" s="5" t="s">
        <v>2780</v>
      </c>
      <c r="F4753" s="5" t="s">
        <v>87</v>
      </c>
      <c r="G4753" s="5" t="s">
        <v>21469</v>
      </c>
      <c r="H4753" s="5" t="s">
        <v>162</v>
      </c>
      <c r="K4753" s="5">
        <v>1</v>
      </c>
      <c r="L4753" s="5">
        <v>0</v>
      </c>
      <c r="M4753" s="5">
        <v>1</v>
      </c>
      <c r="N4753" s="5" t="s">
        <v>154</v>
      </c>
      <c r="O4753" s="5">
        <v>0</v>
      </c>
      <c r="P4753" s="5">
        <v>0</v>
      </c>
      <c r="Q4753" s="5">
        <v>0</v>
      </c>
      <c r="R4753" s="5" t="s">
        <v>21478</v>
      </c>
      <c r="Y4753" s="5" t="s">
        <v>21471</v>
      </c>
      <c r="Z4753" s="5" t="s">
        <v>21472</v>
      </c>
      <c r="AA4753" s="5" t="s">
        <v>637</v>
      </c>
      <c r="AB4753" s="5" t="s">
        <v>87</v>
      </c>
      <c r="AC4753" s="5" t="s">
        <v>149</v>
      </c>
      <c r="AD4753" s="5" t="s">
        <v>97</v>
      </c>
      <c r="AE4753" s="5" t="s">
        <v>98</v>
      </c>
      <c r="AK4753" s="5" t="s">
        <v>420</v>
      </c>
      <c r="AO4753" s="5" t="s">
        <v>460</v>
      </c>
      <c r="AP4753" s="5" t="s">
        <v>2412</v>
      </c>
      <c r="BF4753" s="5" t="s">
        <v>362</v>
      </c>
      <c r="BI4753" s="5">
        <v>10</v>
      </c>
      <c r="BN4753" s="5">
        <f t="shared" si="100"/>
        <v>0</v>
      </c>
    </row>
    <row r="4754" spans="1:66" x14ac:dyDescent="0.35">
      <c r="A4754" s="5" t="s">
        <v>21479</v>
      </c>
      <c r="B4754" s="5" t="s">
        <v>313</v>
      </c>
      <c r="C4754" s="5" t="s">
        <v>149</v>
      </c>
      <c r="D4754" s="5" t="s">
        <v>2779</v>
      </c>
      <c r="E4754" s="5" t="s">
        <v>2780</v>
      </c>
      <c r="F4754" s="5" t="s">
        <v>87</v>
      </c>
      <c r="G4754" s="5" t="s">
        <v>21469</v>
      </c>
      <c r="H4754" s="5" t="s">
        <v>162</v>
      </c>
      <c r="K4754" s="5">
        <v>1</v>
      </c>
      <c r="L4754" s="5">
        <v>0</v>
      </c>
      <c r="M4754" s="5">
        <v>1</v>
      </c>
      <c r="N4754" s="5" t="s">
        <v>154</v>
      </c>
      <c r="O4754" s="5">
        <v>0</v>
      </c>
      <c r="P4754" s="5">
        <v>0</v>
      </c>
      <c r="Q4754" s="5">
        <v>0</v>
      </c>
      <c r="R4754" s="5" t="s">
        <v>21480</v>
      </c>
      <c r="Y4754" s="5" t="s">
        <v>21471</v>
      </c>
      <c r="Z4754" s="5" t="s">
        <v>21472</v>
      </c>
      <c r="AA4754" s="5" t="s">
        <v>637</v>
      </c>
      <c r="AB4754" s="5" t="s">
        <v>87</v>
      </c>
      <c r="AC4754" s="5" t="s">
        <v>149</v>
      </c>
      <c r="AD4754" s="5" t="s">
        <v>97</v>
      </c>
      <c r="AE4754" s="5" t="s">
        <v>98</v>
      </c>
      <c r="AK4754" s="5" t="s">
        <v>420</v>
      </c>
      <c r="AO4754" s="5" t="s">
        <v>460</v>
      </c>
      <c r="AP4754" s="5" t="s">
        <v>2412</v>
      </c>
      <c r="BF4754" s="5" t="s">
        <v>362</v>
      </c>
      <c r="BI4754" s="5">
        <v>10</v>
      </c>
      <c r="BN4754" s="5">
        <f t="shared" si="100"/>
        <v>0</v>
      </c>
    </row>
    <row r="4755" spans="1:66" x14ac:dyDescent="0.35">
      <c r="A4755" s="5" t="s">
        <v>21481</v>
      </c>
      <c r="B4755" s="5" t="s">
        <v>313</v>
      </c>
      <c r="C4755" s="5" t="s">
        <v>149</v>
      </c>
      <c r="D4755" s="5" t="s">
        <v>2779</v>
      </c>
      <c r="E4755" s="5" t="s">
        <v>2780</v>
      </c>
      <c r="F4755" s="5" t="s">
        <v>87</v>
      </c>
      <c r="G4755" s="5" t="s">
        <v>21469</v>
      </c>
      <c r="H4755" s="5" t="s">
        <v>162</v>
      </c>
      <c r="K4755" s="5">
        <v>1</v>
      </c>
      <c r="L4755" s="5">
        <v>0</v>
      </c>
      <c r="M4755" s="5">
        <v>1</v>
      </c>
      <c r="N4755" s="5" t="s">
        <v>154</v>
      </c>
      <c r="O4755" s="5">
        <v>0</v>
      </c>
      <c r="P4755" s="5">
        <v>0</v>
      </c>
      <c r="Q4755" s="5">
        <v>0</v>
      </c>
      <c r="R4755" s="5" t="s">
        <v>21482</v>
      </c>
      <c r="Y4755" s="5" t="s">
        <v>21471</v>
      </c>
      <c r="Z4755" s="5" t="s">
        <v>21472</v>
      </c>
      <c r="AA4755" s="5" t="s">
        <v>637</v>
      </c>
      <c r="AB4755" s="5" t="s">
        <v>87</v>
      </c>
      <c r="AC4755" s="5" t="s">
        <v>149</v>
      </c>
      <c r="AD4755" s="5" t="s">
        <v>97</v>
      </c>
      <c r="AE4755" s="5" t="s">
        <v>98</v>
      </c>
      <c r="AK4755" s="5" t="s">
        <v>420</v>
      </c>
      <c r="AO4755" s="5" t="s">
        <v>460</v>
      </c>
      <c r="AP4755" s="5" t="s">
        <v>2412</v>
      </c>
      <c r="BF4755" s="5" t="s">
        <v>362</v>
      </c>
      <c r="BI4755" s="5">
        <v>10</v>
      </c>
      <c r="BN4755" s="5">
        <f t="shared" si="100"/>
        <v>0</v>
      </c>
    </row>
    <row r="4756" spans="1:66" x14ac:dyDescent="0.35">
      <c r="A4756" s="5" t="s">
        <v>21483</v>
      </c>
      <c r="B4756" s="5" t="s">
        <v>313</v>
      </c>
      <c r="C4756" s="5" t="s">
        <v>149</v>
      </c>
      <c r="D4756" s="5" t="s">
        <v>2779</v>
      </c>
      <c r="E4756" s="5" t="s">
        <v>2780</v>
      </c>
      <c r="F4756" s="5" t="s">
        <v>87</v>
      </c>
      <c r="G4756" s="5" t="s">
        <v>21469</v>
      </c>
      <c r="H4756" s="5" t="s">
        <v>162</v>
      </c>
      <c r="K4756" s="5">
        <v>1</v>
      </c>
      <c r="L4756" s="5">
        <v>0</v>
      </c>
      <c r="M4756" s="5">
        <v>1</v>
      </c>
      <c r="N4756" s="5" t="s">
        <v>154</v>
      </c>
      <c r="O4756" s="5">
        <v>0</v>
      </c>
      <c r="P4756" s="5">
        <v>0</v>
      </c>
      <c r="Q4756" s="5">
        <v>0</v>
      </c>
      <c r="R4756" s="5" t="s">
        <v>21484</v>
      </c>
      <c r="Y4756" s="5" t="s">
        <v>21471</v>
      </c>
      <c r="Z4756" s="5" t="s">
        <v>21472</v>
      </c>
      <c r="AA4756" s="5" t="s">
        <v>637</v>
      </c>
      <c r="AB4756" s="5" t="s">
        <v>87</v>
      </c>
      <c r="AC4756" s="5" t="s">
        <v>149</v>
      </c>
      <c r="AD4756" s="5" t="s">
        <v>97</v>
      </c>
      <c r="AE4756" s="5" t="s">
        <v>98</v>
      </c>
      <c r="AK4756" s="5" t="s">
        <v>420</v>
      </c>
      <c r="AO4756" s="5" t="s">
        <v>460</v>
      </c>
      <c r="AP4756" s="5" t="s">
        <v>2412</v>
      </c>
      <c r="BF4756" s="5" t="s">
        <v>362</v>
      </c>
      <c r="BI4756" s="5">
        <v>10</v>
      </c>
      <c r="BN4756" s="5">
        <f t="shared" si="100"/>
        <v>0</v>
      </c>
    </row>
    <row r="4757" spans="1:66" x14ac:dyDescent="0.35">
      <c r="A4757" s="5" t="s">
        <v>21485</v>
      </c>
      <c r="B4757" s="5" t="s">
        <v>313</v>
      </c>
      <c r="C4757" s="5" t="s">
        <v>149</v>
      </c>
      <c r="D4757" s="5" t="s">
        <v>2779</v>
      </c>
      <c r="E4757" s="5" t="s">
        <v>2780</v>
      </c>
      <c r="F4757" s="5" t="s">
        <v>87</v>
      </c>
      <c r="G4757" s="5" t="s">
        <v>21469</v>
      </c>
      <c r="H4757" s="5" t="s">
        <v>162</v>
      </c>
      <c r="K4757" s="5">
        <v>1</v>
      </c>
      <c r="L4757" s="5">
        <v>0</v>
      </c>
      <c r="M4757" s="5">
        <v>1</v>
      </c>
      <c r="N4757" s="5" t="s">
        <v>154</v>
      </c>
      <c r="O4757" s="5">
        <v>0</v>
      </c>
      <c r="P4757" s="5">
        <v>0</v>
      </c>
      <c r="Q4757" s="5">
        <v>0</v>
      </c>
      <c r="R4757" s="5" t="s">
        <v>21486</v>
      </c>
      <c r="Y4757" s="5" t="s">
        <v>21471</v>
      </c>
      <c r="Z4757" s="5" t="s">
        <v>21472</v>
      </c>
      <c r="AA4757" s="5" t="s">
        <v>637</v>
      </c>
      <c r="AB4757" s="5" t="s">
        <v>87</v>
      </c>
      <c r="AC4757" s="5" t="s">
        <v>149</v>
      </c>
      <c r="AD4757" s="5" t="s">
        <v>97</v>
      </c>
      <c r="AE4757" s="5" t="s">
        <v>98</v>
      </c>
      <c r="AK4757" s="5" t="s">
        <v>420</v>
      </c>
      <c r="AO4757" s="5" t="s">
        <v>460</v>
      </c>
      <c r="AP4757" s="5" t="s">
        <v>2412</v>
      </c>
      <c r="BF4757" s="5" t="s">
        <v>362</v>
      </c>
      <c r="BI4757" s="5">
        <v>10</v>
      </c>
      <c r="BN4757" s="5">
        <f t="shared" si="100"/>
        <v>0</v>
      </c>
    </row>
    <row r="4758" spans="1:66" x14ac:dyDescent="0.35">
      <c r="A4758" s="5" t="s">
        <v>21487</v>
      </c>
      <c r="B4758" s="5" t="s">
        <v>313</v>
      </c>
      <c r="C4758" s="5" t="s">
        <v>149</v>
      </c>
      <c r="D4758" s="5" t="s">
        <v>2779</v>
      </c>
      <c r="E4758" s="5" t="s">
        <v>2780</v>
      </c>
      <c r="F4758" s="5" t="s">
        <v>87</v>
      </c>
      <c r="G4758" s="5" t="s">
        <v>21469</v>
      </c>
      <c r="H4758" s="5" t="s">
        <v>162</v>
      </c>
      <c r="K4758" s="5">
        <v>1</v>
      </c>
      <c r="L4758" s="5">
        <v>0</v>
      </c>
      <c r="M4758" s="5">
        <v>1</v>
      </c>
      <c r="N4758" s="5" t="s">
        <v>154</v>
      </c>
      <c r="O4758" s="5">
        <v>0</v>
      </c>
      <c r="P4758" s="5">
        <v>0</v>
      </c>
      <c r="Q4758" s="5">
        <v>0</v>
      </c>
      <c r="R4758" s="5" t="s">
        <v>21488</v>
      </c>
      <c r="Y4758" s="5" t="s">
        <v>21471</v>
      </c>
      <c r="Z4758" s="5" t="s">
        <v>21472</v>
      </c>
      <c r="AA4758" s="5" t="s">
        <v>637</v>
      </c>
      <c r="AB4758" s="5" t="s">
        <v>87</v>
      </c>
      <c r="AC4758" s="5" t="s">
        <v>149</v>
      </c>
      <c r="AD4758" s="5" t="s">
        <v>97</v>
      </c>
      <c r="AE4758" s="5" t="s">
        <v>98</v>
      </c>
      <c r="AK4758" s="5" t="s">
        <v>420</v>
      </c>
      <c r="AO4758" s="5" t="s">
        <v>460</v>
      </c>
      <c r="AP4758" s="5" t="s">
        <v>2412</v>
      </c>
      <c r="BF4758" s="5" t="s">
        <v>362</v>
      </c>
      <c r="BI4758" s="5">
        <v>10</v>
      </c>
      <c r="BN4758" s="5">
        <f t="shared" si="100"/>
        <v>0</v>
      </c>
    </row>
    <row r="4759" spans="1:66" x14ac:dyDescent="0.35">
      <c r="A4759" s="5" t="s">
        <v>21489</v>
      </c>
      <c r="B4759" s="5" t="s">
        <v>313</v>
      </c>
      <c r="C4759" s="5" t="s">
        <v>149</v>
      </c>
      <c r="D4759" s="5" t="s">
        <v>2779</v>
      </c>
      <c r="E4759" s="5" t="s">
        <v>2780</v>
      </c>
      <c r="F4759" s="5" t="s">
        <v>87</v>
      </c>
      <c r="G4759" s="5" t="s">
        <v>21469</v>
      </c>
      <c r="H4759" s="5" t="s">
        <v>162</v>
      </c>
      <c r="K4759" s="5">
        <v>1</v>
      </c>
      <c r="L4759" s="5">
        <v>0</v>
      </c>
      <c r="M4759" s="5">
        <v>1</v>
      </c>
      <c r="N4759" s="5" t="s">
        <v>154</v>
      </c>
      <c r="O4759" s="5">
        <v>0</v>
      </c>
      <c r="P4759" s="5">
        <v>0</v>
      </c>
      <c r="Q4759" s="5">
        <v>0</v>
      </c>
      <c r="R4759" s="5" t="s">
        <v>21490</v>
      </c>
      <c r="Y4759" s="5" t="s">
        <v>21471</v>
      </c>
      <c r="Z4759" s="5" t="s">
        <v>21472</v>
      </c>
      <c r="AA4759" s="5" t="s">
        <v>637</v>
      </c>
      <c r="AB4759" s="5" t="s">
        <v>87</v>
      </c>
      <c r="AC4759" s="5" t="s">
        <v>149</v>
      </c>
      <c r="AD4759" s="5" t="s">
        <v>97</v>
      </c>
      <c r="AE4759" s="5" t="s">
        <v>98</v>
      </c>
      <c r="AK4759" s="5" t="s">
        <v>420</v>
      </c>
      <c r="AO4759" s="5" t="s">
        <v>460</v>
      </c>
      <c r="AP4759" s="5" t="s">
        <v>2412</v>
      </c>
      <c r="BF4759" s="5" t="s">
        <v>362</v>
      </c>
      <c r="BI4759" s="5">
        <v>10</v>
      </c>
      <c r="BN4759" s="5">
        <f t="shared" si="100"/>
        <v>0</v>
      </c>
    </row>
    <row r="4760" spans="1:66" x14ac:dyDescent="0.35">
      <c r="A4760" s="5" t="s">
        <v>21491</v>
      </c>
      <c r="B4760" s="5" t="s">
        <v>313</v>
      </c>
      <c r="C4760" s="5" t="s">
        <v>149</v>
      </c>
      <c r="D4760" s="5" t="s">
        <v>2790</v>
      </c>
      <c r="E4760" s="5" t="s">
        <v>2791</v>
      </c>
      <c r="F4760" s="5" t="s">
        <v>87</v>
      </c>
      <c r="G4760" s="5" t="s">
        <v>21492</v>
      </c>
      <c r="H4760" s="5" t="s">
        <v>162</v>
      </c>
      <c r="K4760" s="5">
        <v>1</v>
      </c>
      <c r="L4760" s="5">
        <v>0</v>
      </c>
      <c r="M4760" s="5">
        <v>1</v>
      </c>
      <c r="N4760" s="5" t="s">
        <v>154</v>
      </c>
      <c r="O4760" s="5">
        <v>0</v>
      </c>
      <c r="P4760" s="5">
        <v>0</v>
      </c>
      <c r="Q4760" s="5">
        <v>0</v>
      </c>
      <c r="R4760" s="5" t="s">
        <v>21493</v>
      </c>
      <c r="Y4760" s="5" t="s">
        <v>21494</v>
      </c>
      <c r="Z4760" s="5" t="s">
        <v>21495</v>
      </c>
      <c r="AA4760" s="5" t="s">
        <v>637</v>
      </c>
      <c r="AB4760" s="5" t="s">
        <v>87</v>
      </c>
      <c r="AC4760" s="5" t="s">
        <v>149</v>
      </c>
      <c r="AD4760" s="5" t="s">
        <v>97</v>
      </c>
      <c r="AE4760" s="5" t="s">
        <v>98</v>
      </c>
      <c r="AK4760" s="5" t="s">
        <v>420</v>
      </c>
      <c r="AO4760" s="5" t="s">
        <v>460</v>
      </c>
      <c r="AP4760" s="5" t="s">
        <v>2412</v>
      </c>
      <c r="BF4760" s="5" t="s">
        <v>362</v>
      </c>
      <c r="BI4760" s="5">
        <v>10</v>
      </c>
      <c r="BN4760" s="5">
        <f t="shared" si="100"/>
        <v>0</v>
      </c>
    </row>
    <row r="4761" spans="1:66" x14ac:dyDescent="0.35">
      <c r="A4761" s="5" t="s">
        <v>21496</v>
      </c>
      <c r="B4761" s="5" t="s">
        <v>313</v>
      </c>
      <c r="C4761" s="5" t="s">
        <v>149</v>
      </c>
      <c r="D4761" s="5" t="s">
        <v>2790</v>
      </c>
      <c r="E4761" s="5" t="s">
        <v>2791</v>
      </c>
      <c r="F4761" s="5" t="s">
        <v>87</v>
      </c>
      <c r="G4761" s="5" t="s">
        <v>21492</v>
      </c>
      <c r="H4761" s="5" t="s">
        <v>162</v>
      </c>
      <c r="K4761" s="5">
        <v>1</v>
      </c>
      <c r="L4761" s="5">
        <v>0</v>
      </c>
      <c r="M4761" s="5">
        <v>1</v>
      </c>
      <c r="N4761" s="5" t="s">
        <v>154</v>
      </c>
      <c r="O4761" s="5">
        <v>0</v>
      </c>
      <c r="P4761" s="5">
        <v>0</v>
      </c>
      <c r="Q4761" s="5">
        <v>0</v>
      </c>
      <c r="R4761" s="5" t="s">
        <v>21497</v>
      </c>
      <c r="Y4761" s="5" t="s">
        <v>21494</v>
      </c>
      <c r="Z4761" s="5" t="s">
        <v>21495</v>
      </c>
      <c r="AA4761" s="5" t="s">
        <v>637</v>
      </c>
      <c r="AB4761" s="5" t="s">
        <v>87</v>
      </c>
      <c r="AC4761" s="5" t="s">
        <v>149</v>
      </c>
      <c r="AD4761" s="5" t="s">
        <v>97</v>
      </c>
      <c r="AE4761" s="5" t="s">
        <v>98</v>
      </c>
      <c r="AK4761" s="5" t="s">
        <v>420</v>
      </c>
      <c r="AO4761" s="5" t="s">
        <v>460</v>
      </c>
      <c r="AP4761" s="5" t="s">
        <v>2412</v>
      </c>
      <c r="BF4761" s="5" t="s">
        <v>362</v>
      </c>
      <c r="BI4761" s="5">
        <v>10</v>
      </c>
      <c r="BN4761" s="5">
        <f t="shared" si="100"/>
        <v>0</v>
      </c>
    </row>
    <row r="4762" spans="1:66" x14ac:dyDescent="0.35">
      <c r="A4762" s="5" t="s">
        <v>21498</v>
      </c>
      <c r="B4762" s="5" t="s">
        <v>313</v>
      </c>
      <c r="C4762" s="5" t="s">
        <v>149</v>
      </c>
      <c r="D4762" s="5" t="s">
        <v>2790</v>
      </c>
      <c r="E4762" s="5" t="s">
        <v>2791</v>
      </c>
      <c r="F4762" s="5" t="s">
        <v>87</v>
      </c>
      <c r="G4762" s="5" t="s">
        <v>21492</v>
      </c>
      <c r="H4762" s="5" t="s">
        <v>162</v>
      </c>
      <c r="K4762" s="5">
        <v>1</v>
      </c>
      <c r="L4762" s="5">
        <v>0</v>
      </c>
      <c r="M4762" s="5">
        <v>1</v>
      </c>
      <c r="N4762" s="5" t="s">
        <v>154</v>
      </c>
      <c r="O4762" s="5">
        <v>0</v>
      </c>
      <c r="P4762" s="5">
        <v>0</v>
      </c>
      <c r="Q4762" s="5">
        <v>0</v>
      </c>
      <c r="R4762" s="5" t="s">
        <v>21499</v>
      </c>
      <c r="Y4762" s="5" t="s">
        <v>21494</v>
      </c>
      <c r="Z4762" s="5" t="s">
        <v>21495</v>
      </c>
      <c r="AA4762" s="5" t="s">
        <v>637</v>
      </c>
      <c r="AB4762" s="5" t="s">
        <v>87</v>
      </c>
      <c r="AC4762" s="5" t="s">
        <v>149</v>
      </c>
      <c r="AD4762" s="5" t="s">
        <v>97</v>
      </c>
      <c r="AE4762" s="5" t="s">
        <v>98</v>
      </c>
      <c r="AK4762" s="5" t="s">
        <v>420</v>
      </c>
      <c r="AO4762" s="5" t="s">
        <v>460</v>
      </c>
      <c r="AP4762" s="5" t="s">
        <v>2412</v>
      </c>
      <c r="BF4762" s="5" t="s">
        <v>362</v>
      </c>
      <c r="BI4762" s="5">
        <v>10</v>
      </c>
      <c r="BN4762" s="5">
        <f t="shared" si="100"/>
        <v>0</v>
      </c>
    </row>
    <row r="4763" spans="1:66" x14ac:dyDescent="0.35">
      <c r="A4763" s="5" t="s">
        <v>21500</v>
      </c>
      <c r="B4763" s="5" t="s">
        <v>313</v>
      </c>
      <c r="C4763" s="5" t="s">
        <v>149</v>
      </c>
      <c r="D4763" s="5" t="s">
        <v>2790</v>
      </c>
      <c r="E4763" s="5" t="s">
        <v>2791</v>
      </c>
      <c r="F4763" s="5" t="s">
        <v>87</v>
      </c>
      <c r="G4763" s="5" t="s">
        <v>21492</v>
      </c>
      <c r="H4763" s="5" t="s">
        <v>162</v>
      </c>
      <c r="K4763" s="5">
        <v>1</v>
      </c>
      <c r="L4763" s="5">
        <v>0</v>
      </c>
      <c r="M4763" s="5">
        <v>1</v>
      </c>
      <c r="N4763" s="5" t="s">
        <v>154</v>
      </c>
      <c r="O4763" s="5">
        <v>0</v>
      </c>
      <c r="P4763" s="5">
        <v>0</v>
      </c>
      <c r="Q4763" s="5">
        <v>0</v>
      </c>
      <c r="R4763" s="5" t="s">
        <v>21501</v>
      </c>
      <c r="Y4763" s="5" t="s">
        <v>21494</v>
      </c>
      <c r="Z4763" s="5" t="s">
        <v>21495</v>
      </c>
      <c r="AA4763" s="5" t="s">
        <v>637</v>
      </c>
      <c r="AB4763" s="5" t="s">
        <v>87</v>
      </c>
      <c r="AC4763" s="5" t="s">
        <v>149</v>
      </c>
      <c r="AD4763" s="5" t="s">
        <v>97</v>
      </c>
      <c r="AE4763" s="5" t="s">
        <v>98</v>
      </c>
      <c r="AK4763" s="5" t="s">
        <v>420</v>
      </c>
      <c r="AO4763" s="5" t="s">
        <v>460</v>
      </c>
      <c r="AP4763" s="5" t="s">
        <v>2412</v>
      </c>
      <c r="BF4763" s="5" t="s">
        <v>362</v>
      </c>
      <c r="BI4763" s="5">
        <v>10</v>
      </c>
      <c r="BN4763" s="5">
        <f t="shared" si="100"/>
        <v>0</v>
      </c>
    </row>
    <row r="4764" spans="1:66" x14ac:dyDescent="0.35">
      <c r="A4764" s="5" t="s">
        <v>21502</v>
      </c>
      <c r="B4764" s="5" t="s">
        <v>313</v>
      </c>
      <c r="C4764" s="5" t="s">
        <v>149</v>
      </c>
      <c r="D4764" s="5" t="s">
        <v>2790</v>
      </c>
      <c r="E4764" s="5" t="s">
        <v>2791</v>
      </c>
      <c r="F4764" s="5" t="s">
        <v>87</v>
      </c>
      <c r="G4764" s="5" t="s">
        <v>21492</v>
      </c>
      <c r="H4764" s="5" t="s">
        <v>162</v>
      </c>
      <c r="K4764" s="5">
        <v>1</v>
      </c>
      <c r="L4764" s="5">
        <v>0</v>
      </c>
      <c r="M4764" s="5">
        <v>1</v>
      </c>
      <c r="N4764" s="5" t="s">
        <v>154</v>
      </c>
      <c r="O4764" s="5">
        <v>0</v>
      </c>
      <c r="P4764" s="5">
        <v>0</v>
      </c>
      <c r="Q4764" s="5">
        <v>0</v>
      </c>
      <c r="R4764" s="5" t="s">
        <v>21503</v>
      </c>
      <c r="Y4764" s="5" t="s">
        <v>21494</v>
      </c>
      <c r="Z4764" s="5" t="s">
        <v>21495</v>
      </c>
      <c r="AA4764" s="5" t="s">
        <v>637</v>
      </c>
      <c r="AB4764" s="5" t="s">
        <v>87</v>
      </c>
      <c r="AC4764" s="5" t="s">
        <v>149</v>
      </c>
      <c r="AD4764" s="5" t="s">
        <v>97</v>
      </c>
      <c r="AE4764" s="5" t="s">
        <v>98</v>
      </c>
      <c r="AK4764" s="5" t="s">
        <v>420</v>
      </c>
      <c r="AO4764" s="5" t="s">
        <v>460</v>
      </c>
      <c r="AP4764" s="5" t="s">
        <v>2412</v>
      </c>
      <c r="BF4764" s="5" t="s">
        <v>362</v>
      </c>
      <c r="BI4764" s="5">
        <v>10</v>
      </c>
      <c r="BN4764" s="5">
        <f t="shared" si="100"/>
        <v>0</v>
      </c>
    </row>
    <row r="4765" spans="1:66" x14ac:dyDescent="0.35">
      <c r="A4765" s="5" t="s">
        <v>21504</v>
      </c>
      <c r="B4765" s="5" t="s">
        <v>313</v>
      </c>
      <c r="C4765" s="5" t="s">
        <v>149</v>
      </c>
      <c r="D4765" s="5" t="s">
        <v>2790</v>
      </c>
      <c r="E4765" s="5" t="s">
        <v>2791</v>
      </c>
      <c r="F4765" s="5" t="s">
        <v>87</v>
      </c>
      <c r="G4765" s="5" t="s">
        <v>21492</v>
      </c>
      <c r="H4765" s="5" t="s">
        <v>162</v>
      </c>
      <c r="K4765" s="5">
        <v>1</v>
      </c>
      <c r="L4765" s="5">
        <v>0</v>
      </c>
      <c r="M4765" s="5">
        <v>1</v>
      </c>
      <c r="N4765" s="5" t="s">
        <v>154</v>
      </c>
      <c r="O4765" s="5">
        <v>0</v>
      </c>
      <c r="P4765" s="5">
        <v>0</v>
      </c>
      <c r="Q4765" s="5">
        <v>0</v>
      </c>
      <c r="R4765" s="5" t="s">
        <v>21505</v>
      </c>
      <c r="Y4765" s="5" t="s">
        <v>21494</v>
      </c>
      <c r="Z4765" s="5" t="s">
        <v>21495</v>
      </c>
      <c r="AA4765" s="5" t="s">
        <v>637</v>
      </c>
      <c r="AB4765" s="5" t="s">
        <v>87</v>
      </c>
      <c r="AC4765" s="5" t="s">
        <v>149</v>
      </c>
      <c r="AD4765" s="5" t="s">
        <v>97</v>
      </c>
      <c r="AE4765" s="5" t="s">
        <v>98</v>
      </c>
      <c r="AK4765" s="5" t="s">
        <v>420</v>
      </c>
      <c r="AO4765" s="5" t="s">
        <v>460</v>
      </c>
      <c r="AP4765" s="5" t="s">
        <v>2412</v>
      </c>
      <c r="BF4765" s="5" t="s">
        <v>362</v>
      </c>
      <c r="BI4765" s="5">
        <v>10</v>
      </c>
      <c r="BN4765" s="5">
        <f t="shared" si="100"/>
        <v>0</v>
      </c>
    </row>
    <row r="4766" spans="1:66" x14ac:dyDescent="0.35">
      <c r="A4766" s="5" t="s">
        <v>21506</v>
      </c>
      <c r="B4766" s="5" t="s">
        <v>313</v>
      </c>
      <c r="C4766" s="5" t="s">
        <v>149</v>
      </c>
      <c r="D4766" s="5" t="s">
        <v>2790</v>
      </c>
      <c r="E4766" s="5" t="s">
        <v>2791</v>
      </c>
      <c r="F4766" s="5" t="s">
        <v>87</v>
      </c>
      <c r="G4766" s="5" t="s">
        <v>21492</v>
      </c>
      <c r="H4766" s="5" t="s">
        <v>162</v>
      </c>
      <c r="K4766" s="5">
        <v>1</v>
      </c>
      <c r="L4766" s="5">
        <v>0</v>
      </c>
      <c r="M4766" s="5">
        <v>1</v>
      </c>
      <c r="N4766" s="5" t="s">
        <v>154</v>
      </c>
      <c r="O4766" s="5">
        <v>0</v>
      </c>
      <c r="P4766" s="5">
        <v>0</v>
      </c>
      <c r="Q4766" s="5">
        <v>0</v>
      </c>
      <c r="R4766" s="5" t="s">
        <v>21507</v>
      </c>
      <c r="Y4766" s="5" t="s">
        <v>21494</v>
      </c>
      <c r="Z4766" s="5" t="s">
        <v>21495</v>
      </c>
      <c r="AA4766" s="5" t="s">
        <v>637</v>
      </c>
      <c r="AB4766" s="5" t="s">
        <v>87</v>
      </c>
      <c r="AC4766" s="5" t="s">
        <v>149</v>
      </c>
      <c r="AD4766" s="5" t="s">
        <v>97</v>
      </c>
      <c r="AE4766" s="5" t="s">
        <v>98</v>
      </c>
      <c r="AK4766" s="5" t="s">
        <v>420</v>
      </c>
      <c r="AO4766" s="5" t="s">
        <v>460</v>
      </c>
      <c r="AP4766" s="5" t="s">
        <v>2412</v>
      </c>
      <c r="BF4766" s="5" t="s">
        <v>362</v>
      </c>
      <c r="BI4766" s="5">
        <v>10</v>
      </c>
      <c r="BN4766" s="5">
        <f t="shared" si="100"/>
        <v>0</v>
      </c>
    </row>
    <row r="4767" spans="1:66" x14ac:dyDescent="0.35">
      <c r="A4767" s="5" t="s">
        <v>21508</v>
      </c>
      <c r="B4767" s="5" t="s">
        <v>313</v>
      </c>
      <c r="C4767" s="5" t="s">
        <v>149</v>
      </c>
      <c r="D4767" s="5" t="s">
        <v>2790</v>
      </c>
      <c r="E4767" s="5" t="s">
        <v>2791</v>
      </c>
      <c r="F4767" s="5" t="s">
        <v>87</v>
      </c>
      <c r="G4767" s="5" t="s">
        <v>21492</v>
      </c>
      <c r="H4767" s="5" t="s">
        <v>162</v>
      </c>
      <c r="K4767" s="5">
        <v>1</v>
      </c>
      <c r="L4767" s="5">
        <v>0</v>
      </c>
      <c r="M4767" s="5">
        <v>1</v>
      </c>
      <c r="N4767" s="5" t="s">
        <v>154</v>
      </c>
      <c r="O4767" s="5">
        <v>0</v>
      </c>
      <c r="P4767" s="5">
        <v>0</v>
      </c>
      <c r="Q4767" s="5">
        <v>0</v>
      </c>
      <c r="R4767" s="5" t="s">
        <v>21509</v>
      </c>
      <c r="Y4767" s="5" t="s">
        <v>21494</v>
      </c>
      <c r="Z4767" s="5" t="s">
        <v>21495</v>
      </c>
      <c r="AA4767" s="5" t="s">
        <v>637</v>
      </c>
      <c r="AB4767" s="5" t="s">
        <v>87</v>
      </c>
      <c r="AC4767" s="5" t="s">
        <v>149</v>
      </c>
      <c r="AD4767" s="5" t="s">
        <v>97</v>
      </c>
      <c r="AE4767" s="5" t="s">
        <v>98</v>
      </c>
      <c r="AK4767" s="5" t="s">
        <v>420</v>
      </c>
      <c r="AO4767" s="5" t="s">
        <v>460</v>
      </c>
      <c r="AP4767" s="5" t="s">
        <v>2412</v>
      </c>
      <c r="BF4767" s="5" t="s">
        <v>362</v>
      </c>
      <c r="BI4767" s="5">
        <v>10</v>
      </c>
      <c r="BN4767" s="5">
        <f t="shared" si="100"/>
        <v>0</v>
      </c>
    </row>
    <row r="4768" spans="1:66" x14ac:dyDescent="0.35">
      <c r="A4768" s="5" t="s">
        <v>21510</v>
      </c>
      <c r="B4768" s="5" t="s">
        <v>313</v>
      </c>
      <c r="C4768" s="5" t="s">
        <v>149</v>
      </c>
      <c r="D4768" s="5" t="s">
        <v>2790</v>
      </c>
      <c r="E4768" s="5" t="s">
        <v>2791</v>
      </c>
      <c r="F4768" s="5" t="s">
        <v>87</v>
      </c>
      <c r="G4768" s="5" t="s">
        <v>21492</v>
      </c>
      <c r="H4768" s="5" t="s">
        <v>162</v>
      </c>
      <c r="K4768" s="5">
        <v>1</v>
      </c>
      <c r="L4768" s="5">
        <v>0</v>
      </c>
      <c r="M4768" s="5">
        <v>1</v>
      </c>
      <c r="N4768" s="5" t="s">
        <v>154</v>
      </c>
      <c r="O4768" s="5">
        <v>0</v>
      </c>
      <c r="P4768" s="5">
        <v>0</v>
      </c>
      <c r="Q4768" s="5">
        <v>0</v>
      </c>
      <c r="R4768" s="5" t="s">
        <v>21511</v>
      </c>
      <c r="Y4768" s="5" t="s">
        <v>21494</v>
      </c>
      <c r="Z4768" s="5" t="s">
        <v>21495</v>
      </c>
      <c r="AA4768" s="5" t="s">
        <v>637</v>
      </c>
      <c r="AB4768" s="5" t="s">
        <v>87</v>
      </c>
      <c r="AC4768" s="5" t="s">
        <v>149</v>
      </c>
      <c r="AD4768" s="5" t="s">
        <v>97</v>
      </c>
      <c r="AE4768" s="5" t="s">
        <v>98</v>
      </c>
      <c r="AK4768" s="5" t="s">
        <v>420</v>
      </c>
      <c r="AO4768" s="5" t="s">
        <v>460</v>
      </c>
      <c r="AP4768" s="5" t="s">
        <v>2412</v>
      </c>
      <c r="BF4768" s="5" t="s">
        <v>362</v>
      </c>
      <c r="BI4768" s="5">
        <v>10</v>
      </c>
      <c r="BN4768" s="5">
        <f t="shared" si="100"/>
        <v>0</v>
      </c>
    </row>
    <row r="4769" spans="1:67" x14ac:dyDescent="0.35">
      <c r="A4769" s="5" t="s">
        <v>21512</v>
      </c>
      <c r="B4769" s="5" t="s">
        <v>313</v>
      </c>
      <c r="C4769" s="5" t="s">
        <v>149</v>
      </c>
      <c r="D4769" s="5" t="s">
        <v>2790</v>
      </c>
      <c r="E4769" s="5" t="s">
        <v>2791</v>
      </c>
      <c r="F4769" s="5" t="s">
        <v>87</v>
      </c>
      <c r="G4769" s="5" t="s">
        <v>21492</v>
      </c>
      <c r="H4769" s="5" t="s">
        <v>162</v>
      </c>
      <c r="K4769" s="5">
        <v>1</v>
      </c>
      <c r="L4769" s="5">
        <v>0</v>
      </c>
      <c r="M4769" s="5">
        <v>1</v>
      </c>
      <c r="N4769" s="5" t="s">
        <v>154</v>
      </c>
      <c r="O4769" s="5">
        <v>0</v>
      </c>
      <c r="P4769" s="5">
        <v>0</v>
      </c>
      <c r="Q4769" s="5">
        <v>0</v>
      </c>
      <c r="R4769" s="5" t="s">
        <v>21513</v>
      </c>
      <c r="Y4769" s="5" t="s">
        <v>21494</v>
      </c>
      <c r="Z4769" s="5" t="s">
        <v>21495</v>
      </c>
      <c r="AA4769" s="5" t="s">
        <v>637</v>
      </c>
      <c r="AB4769" s="5" t="s">
        <v>87</v>
      </c>
      <c r="AC4769" s="5" t="s">
        <v>149</v>
      </c>
      <c r="AD4769" s="5" t="s">
        <v>97</v>
      </c>
      <c r="AE4769" s="5" t="s">
        <v>98</v>
      </c>
      <c r="AK4769" s="5" t="s">
        <v>420</v>
      </c>
      <c r="AO4769" s="5" t="s">
        <v>460</v>
      </c>
      <c r="AP4769" s="5" t="s">
        <v>2412</v>
      </c>
      <c r="BF4769" s="5" t="s">
        <v>362</v>
      </c>
      <c r="BI4769" s="5">
        <v>10</v>
      </c>
      <c r="BN4769" s="5">
        <f t="shared" si="100"/>
        <v>0</v>
      </c>
    </row>
    <row r="4770" spans="1:67" x14ac:dyDescent="0.35">
      <c r="A4770" s="5" t="s">
        <v>21514</v>
      </c>
      <c r="B4770" s="5" t="s">
        <v>313</v>
      </c>
      <c r="C4770" s="5" t="s">
        <v>149</v>
      </c>
      <c r="D4770" s="5" t="s">
        <v>2790</v>
      </c>
      <c r="E4770" s="5" t="s">
        <v>2791</v>
      </c>
      <c r="F4770" s="5" t="s">
        <v>87</v>
      </c>
      <c r="G4770" s="5" t="s">
        <v>21492</v>
      </c>
      <c r="H4770" s="5" t="s">
        <v>162</v>
      </c>
      <c r="K4770" s="5">
        <v>1</v>
      </c>
      <c r="L4770" s="5">
        <v>0</v>
      </c>
      <c r="M4770" s="5">
        <v>1</v>
      </c>
      <c r="N4770" s="5" t="s">
        <v>154</v>
      </c>
      <c r="O4770" s="5">
        <v>0</v>
      </c>
      <c r="P4770" s="5">
        <v>0</v>
      </c>
      <c r="Q4770" s="5">
        <v>0</v>
      </c>
      <c r="R4770" s="5" t="s">
        <v>21515</v>
      </c>
      <c r="Y4770" s="5" t="s">
        <v>21494</v>
      </c>
      <c r="Z4770" s="5" t="s">
        <v>21495</v>
      </c>
      <c r="AA4770" s="5" t="s">
        <v>637</v>
      </c>
      <c r="AB4770" s="5" t="s">
        <v>87</v>
      </c>
      <c r="AC4770" s="5" t="s">
        <v>149</v>
      </c>
      <c r="AD4770" s="5" t="s">
        <v>97</v>
      </c>
      <c r="AE4770" s="5" t="s">
        <v>98</v>
      </c>
      <c r="AK4770" s="5" t="s">
        <v>420</v>
      </c>
      <c r="AO4770" s="5" t="s">
        <v>460</v>
      </c>
      <c r="AP4770" s="5" t="s">
        <v>2412</v>
      </c>
      <c r="BF4770" s="5" t="s">
        <v>362</v>
      </c>
      <c r="BI4770" s="5">
        <v>10</v>
      </c>
      <c r="BN4770" s="5">
        <f t="shared" si="100"/>
        <v>0</v>
      </c>
    </row>
    <row r="4771" spans="1:67" x14ac:dyDescent="0.35">
      <c r="A4771" s="5" t="s">
        <v>21516</v>
      </c>
      <c r="B4771" s="5" t="s">
        <v>313</v>
      </c>
      <c r="C4771" s="5" t="s">
        <v>149</v>
      </c>
      <c r="D4771" s="5" t="s">
        <v>2790</v>
      </c>
      <c r="E4771" s="5" t="s">
        <v>2791</v>
      </c>
      <c r="F4771" s="5" t="s">
        <v>87</v>
      </c>
      <c r="G4771" s="5" t="s">
        <v>21492</v>
      </c>
      <c r="H4771" s="5" t="s">
        <v>162</v>
      </c>
      <c r="K4771" s="5">
        <v>1</v>
      </c>
      <c r="L4771" s="5">
        <v>0</v>
      </c>
      <c r="M4771" s="5">
        <v>1</v>
      </c>
      <c r="N4771" s="5" t="s">
        <v>154</v>
      </c>
      <c r="O4771" s="5">
        <v>0</v>
      </c>
      <c r="P4771" s="5">
        <v>0</v>
      </c>
      <c r="Q4771" s="5">
        <v>0</v>
      </c>
      <c r="R4771" s="5" t="s">
        <v>21517</v>
      </c>
      <c r="Y4771" s="5" t="s">
        <v>21494</v>
      </c>
      <c r="Z4771" s="5" t="s">
        <v>21495</v>
      </c>
      <c r="AA4771" s="5" t="s">
        <v>637</v>
      </c>
      <c r="AB4771" s="5" t="s">
        <v>87</v>
      </c>
      <c r="AC4771" s="5" t="s">
        <v>149</v>
      </c>
      <c r="AD4771" s="5" t="s">
        <v>97</v>
      </c>
      <c r="AE4771" s="5" t="s">
        <v>98</v>
      </c>
      <c r="AK4771" s="5" t="s">
        <v>420</v>
      </c>
      <c r="AO4771" s="5" t="s">
        <v>460</v>
      </c>
      <c r="AP4771" s="5" t="s">
        <v>2412</v>
      </c>
      <c r="BF4771" s="5" t="s">
        <v>362</v>
      </c>
      <c r="BI4771" s="5">
        <v>10</v>
      </c>
      <c r="BN4771" s="5">
        <f t="shared" si="100"/>
        <v>0</v>
      </c>
    </row>
    <row r="4772" spans="1:67" x14ac:dyDescent="0.35">
      <c r="A4772" s="5" t="s">
        <v>21518</v>
      </c>
      <c r="B4772" s="5" t="s">
        <v>313</v>
      </c>
      <c r="C4772" s="5" t="s">
        <v>149</v>
      </c>
      <c r="D4772" s="5" t="s">
        <v>2753</v>
      </c>
      <c r="E4772" s="5" t="s">
        <v>2754</v>
      </c>
      <c r="F4772" s="5" t="s">
        <v>87</v>
      </c>
      <c r="G4772" s="5" t="s">
        <v>21519</v>
      </c>
      <c r="H4772" s="5" t="s">
        <v>153</v>
      </c>
      <c r="K4772" s="5">
        <v>1</v>
      </c>
      <c r="L4772" s="5">
        <v>0</v>
      </c>
      <c r="M4772" s="5">
        <v>1</v>
      </c>
      <c r="N4772" s="5" t="s">
        <v>154</v>
      </c>
      <c r="O4772" s="5">
        <v>0</v>
      </c>
      <c r="P4772" s="5">
        <v>0</v>
      </c>
      <c r="Q4772" s="5">
        <v>0</v>
      </c>
      <c r="R4772" s="5" t="s">
        <v>21520</v>
      </c>
      <c r="Y4772" s="5" t="s">
        <v>21521</v>
      </c>
      <c r="Z4772" s="5" t="s">
        <v>21522</v>
      </c>
      <c r="AA4772" s="5" t="s">
        <v>637</v>
      </c>
      <c r="AB4772" s="5" t="s">
        <v>87</v>
      </c>
      <c r="AC4772" s="5" t="s">
        <v>149</v>
      </c>
      <c r="AD4772" s="5" t="s">
        <v>97</v>
      </c>
      <c r="AE4772" s="5" t="s">
        <v>98</v>
      </c>
      <c r="AK4772" s="5" t="s">
        <v>420</v>
      </c>
      <c r="AM4772" s="5" t="s">
        <v>390</v>
      </c>
      <c r="AN4772" s="5" t="s">
        <v>2897</v>
      </c>
      <c r="AO4772" s="5" t="s">
        <v>460</v>
      </c>
      <c r="AP4772" s="5" t="s">
        <v>2412</v>
      </c>
      <c r="AT4772" s="5" t="s">
        <v>21523</v>
      </c>
      <c r="BF4772" s="5" t="s">
        <v>362</v>
      </c>
      <c r="BI4772" s="5">
        <v>10</v>
      </c>
      <c r="BN4772" s="5">
        <f t="shared" si="100"/>
        <v>0</v>
      </c>
    </row>
    <row r="4773" spans="1:67" x14ac:dyDescent="0.35">
      <c r="A4773" s="5" t="s">
        <v>21524</v>
      </c>
      <c r="B4773" s="5" t="s">
        <v>313</v>
      </c>
      <c r="C4773" s="5" t="s">
        <v>149</v>
      </c>
      <c r="D4773" s="5" t="s">
        <v>2768</v>
      </c>
      <c r="E4773" s="5" t="s">
        <v>2769</v>
      </c>
      <c r="F4773" s="5" t="s">
        <v>87</v>
      </c>
      <c r="G4773" s="5" t="s">
        <v>21525</v>
      </c>
      <c r="H4773" s="5" t="s">
        <v>153</v>
      </c>
      <c r="K4773" s="5">
        <v>1</v>
      </c>
      <c r="L4773" s="5">
        <v>0</v>
      </c>
      <c r="M4773" s="5">
        <v>1</v>
      </c>
      <c r="N4773" s="5" t="s">
        <v>154</v>
      </c>
      <c r="O4773" s="5">
        <v>0</v>
      </c>
      <c r="P4773" s="5">
        <v>0</v>
      </c>
      <c r="Q4773" s="5">
        <v>0</v>
      </c>
      <c r="R4773" s="5" t="s">
        <v>21526</v>
      </c>
      <c r="Y4773" s="5" t="s">
        <v>21527</v>
      </c>
      <c r="Z4773" s="5" t="s">
        <v>21528</v>
      </c>
      <c r="AA4773" s="5" t="s">
        <v>637</v>
      </c>
      <c r="AB4773" s="5" t="s">
        <v>87</v>
      </c>
      <c r="AC4773" s="5" t="s">
        <v>149</v>
      </c>
      <c r="AD4773" s="5" t="s">
        <v>97</v>
      </c>
      <c r="AE4773" s="5" t="s">
        <v>98</v>
      </c>
      <c r="AK4773" s="5" t="s">
        <v>420</v>
      </c>
      <c r="AM4773" s="5" t="s">
        <v>390</v>
      </c>
      <c r="AN4773" s="5" t="s">
        <v>2897</v>
      </c>
      <c r="AO4773" s="5" t="s">
        <v>460</v>
      </c>
      <c r="AP4773" s="5" t="s">
        <v>2412</v>
      </c>
      <c r="AT4773" s="5" t="s">
        <v>21523</v>
      </c>
      <c r="BF4773" s="5" t="s">
        <v>362</v>
      </c>
      <c r="BI4773" s="5">
        <v>10</v>
      </c>
      <c r="BN4773" s="5">
        <f t="shared" si="100"/>
        <v>0</v>
      </c>
    </row>
    <row r="4774" spans="1:67" x14ac:dyDescent="0.35">
      <c r="A4774" s="5" t="s">
        <v>21529</v>
      </c>
      <c r="B4774" s="5" t="s">
        <v>313</v>
      </c>
      <c r="C4774" s="5" t="s">
        <v>149</v>
      </c>
      <c r="D4774" s="5" t="s">
        <v>2779</v>
      </c>
      <c r="E4774" s="5" t="s">
        <v>2780</v>
      </c>
      <c r="F4774" s="5" t="s">
        <v>87</v>
      </c>
      <c r="G4774" s="5" t="s">
        <v>21530</v>
      </c>
      <c r="H4774" s="5" t="s">
        <v>153</v>
      </c>
      <c r="K4774" s="5">
        <v>1</v>
      </c>
      <c r="L4774" s="5">
        <v>0</v>
      </c>
      <c r="M4774" s="5">
        <v>1</v>
      </c>
      <c r="N4774" s="5" t="s">
        <v>154</v>
      </c>
      <c r="O4774" s="5">
        <v>0</v>
      </c>
      <c r="P4774" s="5">
        <v>0</v>
      </c>
      <c r="Q4774" s="5">
        <v>0</v>
      </c>
      <c r="R4774" s="5" t="s">
        <v>21531</v>
      </c>
      <c r="Y4774" s="5" t="s">
        <v>21532</v>
      </c>
      <c r="Z4774" s="5" t="s">
        <v>21533</v>
      </c>
      <c r="AA4774" s="5" t="s">
        <v>637</v>
      </c>
      <c r="AB4774" s="5" t="s">
        <v>87</v>
      </c>
      <c r="AC4774" s="5" t="s">
        <v>149</v>
      </c>
      <c r="AD4774" s="5" t="s">
        <v>97</v>
      </c>
      <c r="AE4774" s="5" t="s">
        <v>98</v>
      </c>
      <c r="AK4774" s="5" t="s">
        <v>420</v>
      </c>
      <c r="AM4774" s="5" t="s">
        <v>390</v>
      </c>
      <c r="AN4774" s="5" t="s">
        <v>2897</v>
      </c>
      <c r="AO4774" s="5" t="s">
        <v>460</v>
      </c>
      <c r="AP4774" s="5" t="s">
        <v>2412</v>
      </c>
      <c r="AT4774" s="5" t="s">
        <v>21523</v>
      </c>
      <c r="BF4774" s="5" t="s">
        <v>362</v>
      </c>
      <c r="BI4774" s="5">
        <v>10</v>
      </c>
      <c r="BN4774" s="5">
        <f t="shared" si="100"/>
        <v>0</v>
      </c>
    </row>
    <row r="4775" spans="1:67" x14ac:dyDescent="0.35">
      <c r="A4775" s="5" t="s">
        <v>21534</v>
      </c>
      <c r="B4775" s="5" t="s">
        <v>313</v>
      </c>
      <c r="C4775" s="5" t="s">
        <v>149</v>
      </c>
      <c r="D4775" s="5" t="s">
        <v>2790</v>
      </c>
      <c r="E4775" s="5" t="s">
        <v>2791</v>
      </c>
      <c r="F4775" s="5" t="s">
        <v>87</v>
      </c>
      <c r="G4775" s="5" t="s">
        <v>21535</v>
      </c>
      <c r="H4775" s="5" t="s">
        <v>153</v>
      </c>
      <c r="K4775" s="5">
        <v>1</v>
      </c>
      <c r="L4775" s="5">
        <v>0</v>
      </c>
      <c r="M4775" s="5">
        <v>1</v>
      </c>
      <c r="N4775" s="5" t="s">
        <v>154</v>
      </c>
      <c r="O4775" s="5">
        <v>0</v>
      </c>
      <c r="P4775" s="5">
        <v>0</v>
      </c>
      <c r="Q4775" s="5">
        <v>0</v>
      </c>
      <c r="R4775" s="5" t="s">
        <v>21536</v>
      </c>
      <c r="Y4775" s="5" t="s">
        <v>21537</v>
      </c>
      <c r="Z4775" s="5" t="s">
        <v>21538</v>
      </c>
      <c r="AA4775" s="5" t="s">
        <v>637</v>
      </c>
      <c r="AB4775" s="5" t="s">
        <v>87</v>
      </c>
      <c r="AC4775" s="5" t="s">
        <v>149</v>
      </c>
      <c r="AD4775" s="5" t="s">
        <v>97</v>
      </c>
      <c r="AE4775" s="5" t="s">
        <v>98</v>
      </c>
      <c r="AK4775" s="5" t="s">
        <v>420</v>
      </c>
      <c r="AM4775" s="5" t="s">
        <v>390</v>
      </c>
      <c r="AN4775" s="5" t="s">
        <v>21523</v>
      </c>
      <c r="AO4775" s="5" t="s">
        <v>460</v>
      </c>
      <c r="AP4775" s="5" t="s">
        <v>2412</v>
      </c>
      <c r="AT4775" s="5" t="s">
        <v>21523</v>
      </c>
      <c r="BF4775" s="5" t="s">
        <v>362</v>
      </c>
      <c r="BI4775" s="5">
        <v>10</v>
      </c>
      <c r="BN4775" s="5">
        <f t="shared" si="100"/>
        <v>0</v>
      </c>
    </row>
    <row r="4776" spans="1:67" x14ac:dyDescent="0.35">
      <c r="A4776" s="14" t="s">
        <v>21539</v>
      </c>
      <c r="B4776" s="14" t="s">
        <v>313</v>
      </c>
      <c r="C4776" s="5" t="s">
        <v>149</v>
      </c>
      <c r="D4776" s="5" t="s">
        <v>2753</v>
      </c>
      <c r="E4776" s="5" t="s">
        <v>2754</v>
      </c>
      <c r="F4776" s="5" t="s">
        <v>87</v>
      </c>
      <c r="G4776" s="5" t="s">
        <v>21540</v>
      </c>
      <c r="H4776" s="5" t="s">
        <v>2905</v>
      </c>
      <c r="K4776" s="14">
        <v>1</v>
      </c>
      <c r="L4776" s="5">
        <v>0</v>
      </c>
      <c r="M4776" s="5">
        <v>1</v>
      </c>
      <c r="N4776" s="5" t="s">
        <v>154</v>
      </c>
      <c r="O4776" s="5">
        <v>76.991150442477803</v>
      </c>
      <c r="P4776" s="5">
        <v>0</v>
      </c>
      <c r="Q4776" s="5">
        <v>0</v>
      </c>
      <c r="R4776" s="5" t="s">
        <v>21541</v>
      </c>
      <c r="Y4776" s="5" t="s">
        <v>21542</v>
      </c>
      <c r="Z4776" s="5" t="s">
        <v>21543</v>
      </c>
      <c r="AB4776" s="5" t="s">
        <v>87</v>
      </c>
      <c r="AC4776" s="5" t="s">
        <v>149</v>
      </c>
      <c r="AD4776" s="5" t="s">
        <v>97</v>
      </c>
      <c r="AJ4776" s="5" t="s">
        <v>383</v>
      </c>
      <c r="AK4776" s="5" t="s">
        <v>420</v>
      </c>
      <c r="AM4776" s="5" t="s">
        <v>390</v>
      </c>
      <c r="AN4776" s="5" t="s">
        <v>2897</v>
      </c>
      <c r="AO4776" s="5" t="e">
        <f ca="1">_xlfn.XLOOKUP(A4776,[1]明细表!$A:$A,[1]明细表!$AO:$AO)</f>
        <v>#NAME?</v>
      </c>
      <c r="AP4776" s="5" t="e">
        <f ca="1">_xlfn.XLOOKUP(A4776,[1]明细表!$A:$A,[1]明细表!$AP:$AP)</f>
        <v>#NAME?</v>
      </c>
      <c r="AQ4776" s="5" t="e">
        <f ca="1">_xlfn.XLOOKUP(A4776,[1]明细表!$A:$A,[1]明细表!$AQ:$AQ)</f>
        <v>#NAME?</v>
      </c>
      <c r="AR4776" s="5" t="s">
        <v>359</v>
      </c>
      <c r="AS4776" s="5" t="s">
        <v>2803</v>
      </c>
      <c r="AT4776" s="5" t="s">
        <v>21523</v>
      </c>
      <c r="AZ4776" s="5" t="s">
        <v>361</v>
      </c>
      <c r="BC4776" s="5">
        <v>7</v>
      </c>
      <c r="BF4776" s="5" t="s">
        <v>362</v>
      </c>
      <c r="BI4776" s="5">
        <v>10</v>
      </c>
      <c r="BL4776" s="6" t="s">
        <v>383</v>
      </c>
      <c r="BM4776" s="11">
        <v>76.991150442477803</v>
      </c>
      <c r="BN4776" s="5">
        <f t="shared" si="100"/>
        <v>76.991150442477803</v>
      </c>
      <c r="BO4776" s="11">
        <f>O4776-BM4776</f>
        <v>0</v>
      </c>
    </row>
    <row r="4777" spans="1:67" x14ac:dyDescent="0.35">
      <c r="A4777" s="5" t="s">
        <v>21544</v>
      </c>
      <c r="B4777" s="5" t="s">
        <v>313</v>
      </c>
      <c r="C4777" s="5" t="s">
        <v>149</v>
      </c>
      <c r="D4777" s="5" t="s">
        <v>2768</v>
      </c>
      <c r="E4777" s="5" t="s">
        <v>2769</v>
      </c>
      <c r="F4777" s="5" t="s">
        <v>87</v>
      </c>
      <c r="G4777" s="5" t="s">
        <v>21545</v>
      </c>
      <c r="H4777" s="5" t="s">
        <v>2905</v>
      </c>
      <c r="K4777" s="5">
        <v>1</v>
      </c>
      <c r="L4777" s="5">
        <v>0</v>
      </c>
      <c r="M4777" s="5">
        <v>1</v>
      </c>
      <c r="N4777" s="5" t="s">
        <v>154</v>
      </c>
      <c r="O4777" s="5">
        <v>76.991150442477803</v>
      </c>
      <c r="P4777" s="5">
        <v>0</v>
      </c>
      <c r="Q4777" s="5">
        <v>0</v>
      </c>
      <c r="R4777" s="5" t="s">
        <v>21546</v>
      </c>
      <c r="Y4777" s="5" t="s">
        <v>21547</v>
      </c>
      <c r="Z4777" s="5" t="s">
        <v>21548</v>
      </c>
      <c r="AB4777" s="5" t="s">
        <v>87</v>
      </c>
      <c r="AC4777" s="5" t="s">
        <v>149</v>
      </c>
      <c r="AD4777" s="5" t="s">
        <v>97</v>
      </c>
      <c r="AK4777" s="5" t="s">
        <v>420</v>
      </c>
      <c r="AM4777" s="5" t="s">
        <v>390</v>
      </c>
      <c r="AN4777" s="5" t="s">
        <v>2897</v>
      </c>
      <c r="AO4777" s="5" t="s">
        <v>157</v>
      </c>
      <c r="AP4777" s="5" t="s">
        <v>158</v>
      </c>
      <c r="AT4777" s="5" t="s">
        <v>21523</v>
      </c>
      <c r="AZ4777" s="5" t="s">
        <v>361</v>
      </c>
      <c r="BC4777" s="5">
        <v>8</v>
      </c>
      <c r="BF4777" s="5" t="s">
        <v>362</v>
      </c>
      <c r="BI4777" s="5">
        <v>10</v>
      </c>
      <c r="BN4777" s="5">
        <f t="shared" si="100"/>
        <v>76.991150442477803</v>
      </c>
    </row>
    <row r="4778" spans="1:67" x14ac:dyDescent="0.35">
      <c r="A4778" s="5" t="s">
        <v>21549</v>
      </c>
      <c r="B4778" s="5" t="s">
        <v>313</v>
      </c>
      <c r="C4778" s="5" t="s">
        <v>149</v>
      </c>
      <c r="D4778" s="5" t="s">
        <v>2779</v>
      </c>
      <c r="E4778" s="5" t="s">
        <v>2780</v>
      </c>
      <c r="F4778" s="5" t="s">
        <v>87</v>
      </c>
      <c r="G4778" s="5" t="s">
        <v>21550</v>
      </c>
      <c r="H4778" s="5" t="s">
        <v>2905</v>
      </c>
      <c r="K4778" s="5">
        <v>1</v>
      </c>
      <c r="L4778" s="5">
        <v>0</v>
      </c>
      <c r="M4778" s="5">
        <v>1</v>
      </c>
      <c r="N4778" s="5" t="s">
        <v>154</v>
      </c>
      <c r="O4778" s="5">
        <v>76.991150442477803</v>
      </c>
      <c r="P4778" s="5">
        <v>0</v>
      </c>
      <c r="Q4778" s="5">
        <v>0</v>
      </c>
      <c r="R4778" s="5" t="s">
        <v>21551</v>
      </c>
      <c r="Y4778" s="5" t="s">
        <v>21552</v>
      </c>
      <c r="Z4778" s="5" t="s">
        <v>21553</v>
      </c>
      <c r="AB4778" s="5" t="s">
        <v>87</v>
      </c>
      <c r="AC4778" s="5" t="s">
        <v>149</v>
      </c>
      <c r="AD4778" s="5" t="s">
        <v>97</v>
      </c>
      <c r="AK4778" s="5" t="s">
        <v>420</v>
      </c>
      <c r="AM4778" s="5" t="s">
        <v>390</v>
      </c>
      <c r="AN4778" s="5" t="s">
        <v>2897</v>
      </c>
      <c r="AO4778" s="5" t="s">
        <v>157</v>
      </c>
      <c r="AP4778" s="5" t="s">
        <v>158</v>
      </c>
      <c r="AT4778" s="5" t="s">
        <v>21523</v>
      </c>
      <c r="AZ4778" s="5" t="s">
        <v>361</v>
      </c>
      <c r="BC4778" s="5">
        <v>8</v>
      </c>
      <c r="BF4778" s="5" t="s">
        <v>362</v>
      </c>
      <c r="BI4778" s="5">
        <v>10</v>
      </c>
      <c r="BN4778" s="5">
        <f t="shared" si="100"/>
        <v>76.991150442477803</v>
      </c>
    </row>
    <row r="4779" spans="1:67" x14ac:dyDescent="0.35">
      <c r="A4779" s="5" t="s">
        <v>21554</v>
      </c>
      <c r="B4779" s="5" t="s">
        <v>313</v>
      </c>
      <c r="C4779" s="5" t="s">
        <v>149</v>
      </c>
      <c r="D4779" s="5" t="s">
        <v>2790</v>
      </c>
      <c r="E4779" s="5" t="s">
        <v>2791</v>
      </c>
      <c r="F4779" s="5" t="s">
        <v>87</v>
      </c>
      <c r="G4779" s="5" t="s">
        <v>21555</v>
      </c>
      <c r="H4779" s="5" t="s">
        <v>2905</v>
      </c>
      <c r="K4779" s="5">
        <v>1</v>
      </c>
      <c r="L4779" s="5">
        <v>0</v>
      </c>
      <c r="M4779" s="5">
        <v>1</v>
      </c>
      <c r="N4779" s="5" t="s">
        <v>154</v>
      </c>
      <c r="O4779" s="5">
        <v>76.991150442477803</v>
      </c>
      <c r="P4779" s="5">
        <v>0</v>
      </c>
      <c r="Q4779" s="5">
        <v>0</v>
      </c>
      <c r="R4779" s="5" t="s">
        <v>21556</v>
      </c>
      <c r="Y4779" s="5" t="s">
        <v>21557</v>
      </c>
      <c r="Z4779" s="5" t="s">
        <v>21558</v>
      </c>
      <c r="AB4779" s="5" t="s">
        <v>87</v>
      </c>
      <c r="AC4779" s="5" t="s">
        <v>149</v>
      </c>
      <c r="AD4779" s="5" t="s">
        <v>97</v>
      </c>
      <c r="AK4779" s="5" t="s">
        <v>420</v>
      </c>
      <c r="AM4779" s="5" t="s">
        <v>390</v>
      </c>
      <c r="AN4779" s="5" t="s">
        <v>21523</v>
      </c>
      <c r="AO4779" s="5" t="s">
        <v>157</v>
      </c>
      <c r="AP4779" s="5" t="s">
        <v>158</v>
      </c>
      <c r="AT4779" s="5" t="s">
        <v>21523</v>
      </c>
      <c r="AZ4779" s="5" t="s">
        <v>361</v>
      </c>
      <c r="BC4779" s="5">
        <v>8</v>
      </c>
      <c r="BF4779" s="5" t="s">
        <v>362</v>
      </c>
      <c r="BI4779" s="5">
        <v>10</v>
      </c>
      <c r="BN4779" s="5">
        <f t="shared" si="100"/>
        <v>76.991150442477803</v>
      </c>
    </row>
    <row r="4780" spans="1:67" x14ac:dyDescent="0.35">
      <c r="A4780" s="14" t="s">
        <v>21559</v>
      </c>
      <c r="B4780" s="14" t="s">
        <v>313</v>
      </c>
      <c r="C4780" s="5" t="s">
        <v>149</v>
      </c>
      <c r="D4780" s="5" t="s">
        <v>2753</v>
      </c>
      <c r="E4780" s="5" t="s">
        <v>2754</v>
      </c>
      <c r="F4780" s="5" t="s">
        <v>87</v>
      </c>
      <c r="G4780" s="5" t="s">
        <v>21560</v>
      </c>
      <c r="H4780" s="5" t="s">
        <v>2420</v>
      </c>
      <c r="K4780" s="14">
        <v>1</v>
      </c>
      <c r="L4780" s="5">
        <v>0</v>
      </c>
      <c r="M4780" s="5">
        <v>1</v>
      </c>
      <c r="N4780" s="5" t="s">
        <v>154</v>
      </c>
      <c r="O4780" s="5">
        <v>22.123893805309802</v>
      </c>
      <c r="P4780" s="5">
        <v>0</v>
      </c>
      <c r="Q4780" s="5">
        <v>0</v>
      </c>
      <c r="R4780" s="5" t="s">
        <v>21561</v>
      </c>
      <c r="Y4780" s="5" t="s">
        <v>21562</v>
      </c>
      <c r="Z4780" s="5" t="s">
        <v>21563</v>
      </c>
      <c r="AB4780" s="5" t="s">
        <v>87</v>
      </c>
      <c r="AC4780" s="5" t="s">
        <v>149</v>
      </c>
      <c r="AD4780" s="5" t="s">
        <v>97</v>
      </c>
      <c r="AJ4780" s="5" t="s">
        <v>383</v>
      </c>
      <c r="AK4780" s="5" t="s">
        <v>420</v>
      </c>
      <c r="AM4780" s="5" t="s">
        <v>390</v>
      </c>
      <c r="AN4780" s="5" t="s">
        <v>2897</v>
      </c>
      <c r="AO4780" s="5" t="e">
        <f ca="1">_xlfn.XLOOKUP(A4780,[1]明细表!$A:$A,[1]明细表!$AO:$AO)</f>
        <v>#NAME?</v>
      </c>
      <c r="AP4780" s="5" t="e">
        <f ca="1">_xlfn.XLOOKUP(A4780,[1]明细表!$A:$A,[1]明细表!$AP:$AP)</f>
        <v>#NAME?</v>
      </c>
      <c r="AQ4780" s="5" t="e">
        <f ca="1">_xlfn.XLOOKUP(A4780,[1]明细表!$A:$A,[1]明细表!$AQ:$AQ)</f>
        <v>#NAME?</v>
      </c>
      <c r="AR4780" s="5" t="s">
        <v>359</v>
      </c>
      <c r="AS4780" s="5" t="s">
        <v>2803</v>
      </c>
      <c r="AT4780" s="5" t="s">
        <v>21523</v>
      </c>
      <c r="AZ4780" s="5" t="s">
        <v>361</v>
      </c>
      <c r="BC4780" s="5">
        <v>7</v>
      </c>
      <c r="BF4780" s="5" t="s">
        <v>362</v>
      </c>
      <c r="BI4780" s="5">
        <v>10</v>
      </c>
      <c r="BL4780" s="6" t="s">
        <v>383</v>
      </c>
      <c r="BM4780" s="11">
        <v>22.123893805309802</v>
      </c>
      <c r="BN4780" s="5">
        <f t="shared" si="100"/>
        <v>22.123893805309802</v>
      </c>
      <c r="BO4780" s="11">
        <f>O4780-BM4780</f>
        <v>0</v>
      </c>
    </row>
    <row r="4781" spans="1:67" x14ac:dyDescent="0.35">
      <c r="A4781" s="5" t="s">
        <v>21564</v>
      </c>
      <c r="B4781" s="5" t="s">
        <v>313</v>
      </c>
      <c r="C4781" s="5" t="s">
        <v>149</v>
      </c>
      <c r="D4781" s="5" t="s">
        <v>2768</v>
      </c>
      <c r="E4781" s="5" t="s">
        <v>2769</v>
      </c>
      <c r="F4781" s="5" t="s">
        <v>87</v>
      </c>
      <c r="G4781" s="5" t="s">
        <v>21565</v>
      </c>
      <c r="H4781" s="5" t="s">
        <v>2420</v>
      </c>
      <c r="K4781" s="5">
        <v>1</v>
      </c>
      <c r="L4781" s="5">
        <v>0</v>
      </c>
      <c r="M4781" s="5">
        <v>1</v>
      </c>
      <c r="N4781" s="5" t="s">
        <v>154</v>
      </c>
      <c r="O4781" s="5">
        <v>22.123893805309802</v>
      </c>
      <c r="P4781" s="5">
        <v>0</v>
      </c>
      <c r="Q4781" s="5">
        <v>0</v>
      </c>
      <c r="R4781" s="5" t="s">
        <v>21566</v>
      </c>
      <c r="Y4781" s="5" t="s">
        <v>21567</v>
      </c>
      <c r="Z4781" s="5" t="s">
        <v>21568</v>
      </c>
      <c r="AB4781" s="5" t="s">
        <v>87</v>
      </c>
      <c r="AC4781" s="5" t="s">
        <v>149</v>
      </c>
      <c r="AD4781" s="5" t="s">
        <v>97</v>
      </c>
      <c r="AK4781" s="5" t="s">
        <v>420</v>
      </c>
      <c r="AM4781" s="5" t="s">
        <v>390</v>
      </c>
      <c r="AN4781" s="5" t="s">
        <v>2897</v>
      </c>
      <c r="AO4781" s="5" t="s">
        <v>157</v>
      </c>
      <c r="AP4781" s="5" t="s">
        <v>158</v>
      </c>
      <c r="AT4781" s="5" t="s">
        <v>21523</v>
      </c>
      <c r="AZ4781" s="5" t="s">
        <v>361</v>
      </c>
      <c r="BC4781" s="5">
        <v>8</v>
      </c>
      <c r="BF4781" s="5" t="s">
        <v>362</v>
      </c>
      <c r="BI4781" s="5">
        <v>10</v>
      </c>
      <c r="BN4781" s="5">
        <f t="shared" si="100"/>
        <v>22.123893805309802</v>
      </c>
    </row>
    <row r="4782" spans="1:67" x14ac:dyDescent="0.35">
      <c r="A4782" s="5" t="s">
        <v>21569</v>
      </c>
      <c r="B4782" s="5" t="s">
        <v>313</v>
      </c>
      <c r="C4782" s="5" t="s">
        <v>149</v>
      </c>
      <c r="D4782" s="5" t="s">
        <v>2779</v>
      </c>
      <c r="E4782" s="5" t="s">
        <v>2780</v>
      </c>
      <c r="F4782" s="5" t="s">
        <v>87</v>
      </c>
      <c r="G4782" s="5" t="s">
        <v>21570</v>
      </c>
      <c r="H4782" s="5" t="s">
        <v>2420</v>
      </c>
      <c r="K4782" s="5">
        <v>1</v>
      </c>
      <c r="L4782" s="5">
        <v>0</v>
      </c>
      <c r="M4782" s="5">
        <v>1</v>
      </c>
      <c r="N4782" s="5" t="s">
        <v>154</v>
      </c>
      <c r="O4782" s="5">
        <v>22.123893805309802</v>
      </c>
      <c r="P4782" s="5">
        <v>0</v>
      </c>
      <c r="Q4782" s="5">
        <v>0</v>
      </c>
      <c r="R4782" s="5" t="s">
        <v>21571</v>
      </c>
      <c r="Y4782" s="5" t="s">
        <v>21572</v>
      </c>
      <c r="Z4782" s="5" t="s">
        <v>21573</v>
      </c>
      <c r="AB4782" s="5" t="s">
        <v>87</v>
      </c>
      <c r="AC4782" s="5" t="s">
        <v>149</v>
      </c>
      <c r="AD4782" s="5" t="s">
        <v>97</v>
      </c>
      <c r="AK4782" s="5" t="s">
        <v>420</v>
      </c>
      <c r="AM4782" s="5" t="s">
        <v>390</v>
      </c>
      <c r="AN4782" s="5" t="s">
        <v>2897</v>
      </c>
      <c r="AO4782" s="5" t="s">
        <v>157</v>
      </c>
      <c r="AP4782" s="5" t="s">
        <v>158</v>
      </c>
      <c r="AT4782" s="5" t="s">
        <v>21523</v>
      </c>
      <c r="AZ4782" s="5" t="s">
        <v>361</v>
      </c>
      <c r="BC4782" s="5">
        <v>8</v>
      </c>
      <c r="BF4782" s="5" t="s">
        <v>362</v>
      </c>
      <c r="BI4782" s="5">
        <v>10</v>
      </c>
      <c r="BN4782" s="5">
        <f t="shared" si="100"/>
        <v>22.123893805309802</v>
      </c>
    </row>
    <row r="4783" spans="1:67" x14ac:dyDescent="0.35">
      <c r="A4783" s="5" t="s">
        <v>21574</v>
      </c>
      <c r="B4783" s="5" t="s">
        <v>313</v>
      </c>
      <c r="C4783" s="5" t="s">
        <v>149</v>
      </c>
      <c r="D4783" s="5" t="s">
        <v>2790</v>
      </c>
      <c r="E4783" s="5" t="s">
        <v>2791</v>
      </c>
      <c r="F4783" s="5" t="s">
        <v>87</v>
      </c>
      <c r="G4783" s="5" t="s">
        <v>21575</v>
      </c>
      <c r="H4783" s="5" t="s">
        <v>2420</v>
      </c>
      <c r="K4783" s="5">
        <v>1</v>
      </c>
      <c r="L4783" s="5">
        <v>0</v>
      </c>
      <c r="M4783" s="5">
        <v>1</v>
      </c>
      <c r="N4783" s="5" t="s">
        <v>154</v>
      </c>
      <c r="O4783" s="5">
        <v>22.123893805309802</v>
      </c>
      <c r="P4783" s="5">
        <v>0</v>
      </c>
      <c r="Q4783" s="5">
        <v>0</v>
      </c>
      <c r="R4783" s="5" t="s">
        <v>21576</v>
      </c>
      <c r="Y4783" s="5" t="s">
        <v>21577</v>
      </c>
      <c r="Z4783" s="5" t="s">
        <v>21578</v>
      </c>
      <c r="AB4783" s="5" t="s">
        <v>87</v>
      </c>
      <c r="AC4783" s="5" t="s">
        <v>149</v>
      </c>
      <c r="AD4783" s="5" t="s">
        <v>97</v>
      </c>
      <c r="AK4783" s="5" t="s">
        <v>420</v>
      </c>
      <c r="AM4783" s="5" t="s">
        <v>390</v>
      </c>
      <c r="AN4783" s="5" t="s">
        <v>21523</v>
      </c>
      <c r="AO4783" s="5" t="s">
        <v>157</v>
      </c>
      <c r="AP4783" s="5" t="s">
        <v>158</v>
      </c>
      <c r="AT4783" s="5" t="s">
        <v>21523</v>
      </c>
      <c r="AZ4783" s="5" t="s">
        <v>361</v>
      </c>
      <c r="BC4783" s="5">
        <v>8</v>
      </c>
      <c r="BF4783" s="5" t="s">
        <v>362</v>
      </c>
      <c r="BI4783" s="5">
        <v>10</v>
      </c>
      <c r="BN4783" s="5">
        <f t="shared" si="100"/>
        <v>22.123893805309802</v>
      </c>
    </row>
    <row r="4784" spans="1:67" x14ac:dyDescent="0.35">
      <c r="A4784" s="5" t="s">
        <v>21579</v>
      </c>
      <c r="B4784" s="5" t="s">
        <v>313</v>
      </c>
      <c r="C4784" s="5" t="s">
        <v>149</v>
      </c>
      <c r="D4784" s="5" t="s">
        <v>21237</v>
      </c>
      <c r="E4784" s="5" t="s">
        <v>21238</v>
      </c>
      <c r="F4784" s="5" t="s">
        <v>245</v>
      </c>
      <c r="G4784" s="5" t="s">
        <v>21580</v>
      </c>
      <c r="H4784" s="5" t="s">
        <v>21581</v>
      </c>
      <c r="K4784" s="5">
        <v>1</v>
      </c>
      <c r="L4784" s="5">
        <v>0</v>
      </c>
      <c r="M4784" s="5">
        <v>1</v>
      </c>
      <c r="N4784" s="5" t="s">
        <v>154</v>
      </c>
      <c r="O4784" s="5">
        <v>0</v>
      </c>
      <c r="P4784" s="5">
        <v>0</v>
      </c>
      <c r="Q4784" s="5">
        <v>0</v>
      </c>
      <c r="Y4784" s="5" t="s">
        <v>21582</v>
      </c>
      <c r="Z4784" s="5" t="s">
        <v>21583</v>
      </c>
      <c r="AA4784" s="5" t="s">
        <v>637</v>
      </c>
      <c r="AC4784" s="5" t="s">
        <v>149</v>
      </c>
      <c r="AD4784" s="5" t="s">
        <v>97</v>
      </c>
      <c r="AK4784" s="5" t="s">
        <v>628</v>
      </c>
      <c r="AO4784" s="5" t="s">
        <v>460</v>
      </c>
      <c r="AP4784" s="5" t="s">
        <v>2412</v>
      </c>
      <c r="BF4784" s="5" t="s">
        <v>361</v>
      </c>
      <c r="BI4784" s="5">
        <v>9</v>
      </c>
      <c r="BN4784" s="5">
        <f t="shared" si="100"/>
        <v>0</v>
      </c>
    </row>
    <row r="4785" spans="1:66" x14ac:dyDescent="0.35">
      <c r="A4785" s="5" t="s">
        <v>21584</v>
      </c>
      <c r="B4785" s="5" t="s">
        <v>313</v>
      </c>
      <c r="C4785" s="5" t="s">
        <v>149</v>
      </c>
      <c r="D4785" s="5" t="s">
        <v>21237</v>
      </c>
      <c r="E4785" s="5" t="s">
        <v>21238</v>
      </c>
      <c r="F4785" s="5" t="s">
        <v>245</v>
      </c>
      <c r="G4785" s="5" t="s">
        <v>21580</v>
      </c>
      <c r="H4785" s="5" t="s">
        <v>21581</v>
      </c>
      <c r="K4785" s="5">
        <v>1</v>
      </c>
      <c r="L4785" s="5">
        <v>0</v>
      </c>
      <c r="M4785" s="5">
        <v>1</v>
      </c>
      <c r="N4785" s="5" t="s">
        <v>154</v>
      </c>
      <c r="O4785" s="5">
        <v>0</v>
      </c>
      <c r="P4785" s="5">
        <v>0</v>
      </c>
      <c r="Q4785" s="5">
        <v>0</v>
      </c>
      <c r="Y4785" s="5" t="s">
        <v>21582</v>
      </c>
      <c r="Z4785" s="5" t="s">
        <v>21583</v>
      </c>
      <c r="AA4785" s="5" t="s">
        <v>637</v>
      </c>
      <c r="AC4785" s="5" t="s">
        <v>149</v>
      </c>
      <c r="AD4785" s="5" t="s">
        <v>97</v>
      </c>
      <c r="AK4785" s="5" t="s">
        <v>628</v>
      </c>
      <c r="AO4785" s="5" t="s">
        <v>460</v>
      </c>
      <c r="AP4785" s="5" t="s">
        <v>2412</v>
      </c>
      <c r="BF4785" s="5" t="s">
        <v>361</v>
      </c>
      <c r="BI4785" s="5">
        <v>9</v>
      </c>
      <c r="BN4785" s="5">
        <f t="shared" si="100"/>
        <v>0</v>
      </c>
    </row>
    <row r="4786" spans="1:66" x14ac:dyDescent="0.35">
      <c r="A4786" s="5" t="s">
        <v>21585</v>
      </c>
      <c r="B4786" s="5" t="s">
        <v>313</v>
      </c>
      <c r="C4786" s="5" t="s">
        <v>149</v>
      </c>
      <c r="D4786" s="5" t="s">
        <v>21237</v>
      </c>
      <c r="E4786" s="5" t="s">
        <v>21238</v>
      </c>
      <c r="F4786" s="5" t="s">
        <v>245</v>
      </c>
      <c r="G4786" s="5" t="s">
        <v>21586</v>
      </c>
      <c r="H4786" s="5" t="s">
        <v>10648</v>
      </c>
      <c r="K4786" s="5">
        <v>1</v>
      </c>
      <c r="L4786" s="5">
        <v>0</v>
      </c>
      <c r="M4786" s="5">
        <v>1</v>
      </c>
      <c r="N4786" s="5" t="s">
        <v>154</v>
      </c>
      <c r="O4786" s="5">
        <v>0</v>
      </c>
      <c r="P4786" s="5">
        <v>0</v>
      </c>
      <c r="Q4786" s="5">
        <v>0</v>
      </c>
      <c r="Y4786" s="5" t="s">
        <v>21587</v>
      </c>
      <c r="Z4786" s="5" t="s">
        <v>21588</v>
      </c>
      <c r="AA4786" s="5" t="s">
        <v>637</v>
      </c>
      <c r="AC4786" s="5" t="s">
        <v>149</v>
      </c>
      <c r="AD4786" s="5" t="s">
        <v>97</v>
      </c>
      <c r="AK4786" s="5" t="s">
        <v>628</v>
      </c>
      <c r="AO4786" s="5" t="s">
        <v>460</v>
      </c>
      <c r="AP4786" s="5" t="s">
        <v>2412</v>
      </c>
      <c r="BF4786" s="5" t="s">
        <v>361</v>
      </c>
      <c r="BI4786" s="5">
        <v>9</v>
      </c>
      <c r="BN4786" s="5">
        <f t="shared" si="100"/>
        <v>0</v>
      </c>
    </row>
    <row r="4787" spans="1:66" x14ac:dyDescent="0.35">
      <c r="A4787" s="5" t="s">
        <v>21589</v>
      </c>
      <c r="B4787" s="5" t="s">
        <v>313</v>
      </c>
      <c r="C4787" s="5" t="s">
        <v>149</v>
      </c>
      <c r="D4787" s="5" t="s">
        <v>21237</v>
      </c>
      <c r="E4787" s="5" t="s">
        <v>21238</v>
      </c>
      <c r="F4787" s="5" t="s">
        <v>245</v>
      </c>
      <c r="G4787" s="5" t="s">
        <v>21586</v>
      </c>
      <c r="H4787" s="5" t="s">
        <v>10648</v>
      </c>
      <c r="K4787" s="5">
        <v>1</v>
      </c>
      <c r="L4787" s="5">
        <v>0</v>
      </c>
      <c r="M4787" s="5">
        <v>1</v>
      </c>
      <c r="N4787" s="5" t="s">
        <v>154</v>
      </c>
      <c r="O4787" s="5">
        <v>0</v>
      </c>
      <c r="P4787" s="5">
        <v>0</v>
      </c>
      <c r="Q4787" s="5">
        <v>0</v>
      </c>
      <c r="Y4787" s="5" t="s">
        <v>21587</v>
      </c>
      <c r="Z4787" s="5" t="s">
        <v>21588</v>
      </c>
      <c r="AA4787" s="5" t="s">
        <v>637</v>
      </c>
      <c r="AC4787" s="5" t="s">
        <v>149</v>
      </c>
      <c r="AD4787" s="5" t="s">
        <v>97</v>
      </c>
      <c r="AK4787" s="5" t="s">
        <v>628</v>
      </c>
      <c r="AO4787" s="5" t="s">
        <v>460</v>
      </c>
      <c r="AP4787" s="5" t="s">
        <v>2412</v>
      </c>
      <c r="BF4787" s="5" t="s">
        <v>361</v>
      </c>
      <c r="BI4787" s="5">
        <v>9</v>
      </c>
      <c r="BN4787" s="5">
        <f t="shared" si="100"/>
        <v>0</v>
      </c>
    </row>
    <row r="4788" spans="1:66" x14ac:dyDescent="0.35">
      <c r="A4788" s="5" t="s">
        <v>21590</v>
      </c>
      <c r="B4788" s="5" t="s">
        <v>313</v>
      </c>
      <c r="C4788" s="5" t="s">
        <v>149</v>
      </c>
      <c r="D4788" s="5" t="s">
        <v>21237</v>
      </c>
      <c r="E4788" s="5" t="s">
        <v>21238</v>
      </c>
      <c r="F4788" s="5" t="s">
        <v>245</v>
      </c>
      <c r="G4788" s="5" t="s">
        <v>21591</v>
      </c>
      <c r="H4788" s="5" t="s">
        <v>14677</v>
      </c>
      <c r="K4788" s="5">
        <v>1</v>
      </c>
      <c r="L4788" s="5">
        <v>0</v>
      </c>
      <c r="M4788" s="5">
        <v>1</v>
      </c>
      <c r="N4788" s="5" t="s">
        <v>154</v>
      </c>
      <c r="O4788" s="5">
        <v>0</v>
      </c>
      <c r="P4788" s="5">
        <v>0</v>
      </c>
      <c r="Q4788" s="5">
        <v>0</v>
      </c>
      <c r="Y4788" s="5" t="s">
        <v>21592</v>
      </c>
      <c r="Z4788" s="5" t="s">
        <v>21593</v>
      </c>
      <c r="AA4788" s="5" t="s">
        <v>637</v>
      </c>
      <c r="AC4788" s="5" t="s">
        <v>149</v>
      </c>
      <c r="AD4788" s="5" t="s">
        <v>97</v>
      </c>
      <c r="AK4788" s="5" t="s">
        <v>628</v>
      </c>
      <c r="AO4788" s="5" t="s">
        <v>460</v>
      </c>
      <c r="AP4788" s="5" t="s">
        <v>2412</v>
      </c>
      <c r="BF4788" s="5" t="s">
        <v>361</v>
      </c>
      <c r="BI4788" s="5">
        <v>9</v>
      </c>
      <c r="BN4788" s="5">
        <f t="shared" si="100"/>
        <v>0</v>
      </c>
    </row>
    <row r="4789" spans="1:66" x14ac:dyDescent="0.35">
      <c r="A4789" s="5" t="s">
        <v>21594</v>
      </c>
      <c r="B4789" s="5" t="s">
        <v>313</v>
      </c>
      <c r="C4789" s="5" t="s">
        <v>149</v>
      </c>
      <c r="D4789" s="5" t="s">
        <v>21237</v>
      </c>
      <c r="E4789" s="5" t="s">
        <v>21238</v>
      </c>
      <c r="F4789" s="5" t="s">
        <v>245</v>
      </c>
      <c r="G4789" s="5" t="s">
        <v>21591</v>
      </c>
      <c r="H4789" s="5" t="s">
        <v>14677</v>
      </c>
      <c r="K4789" s="5">
        <v>1</v>
      </c>
      <c r="L4789" s="5">
        <v>0</v>
      </c>
      <c r="M4789" s="5">
        <v>1</v>
      </c>
      <c r="N4789" s="5" t="s">
        <v>154</v>
      </c>
      <c r="O4789" s="5">
        <v>0</v>
      </c>
      <c r="P4789" s="5">
        <v>0</v>
      </c>
      <c r="Q4789" s="5">
        <v>0</v>
      </c>
      <c r="Y4789" s="5" t="s">
        <v>21592</v>
      </c>
      <c r="Z4789" s="5" t="s">
        <v>21593</v>
      </c>
      <c r="AA4789" s="5" t="s">
        <v>637</v>
      </c>
      <c r="AC4789" s="5" t="s">
        <v>149</v>
      </c>
      <c r="AD4789" s="5" t="s">
        <v>97</v>
      </c>
      <c r="AK4789" s="5" t="s">
        <v>628</v>
      </c>
      <c r="AO4789" s="5" t="s">
        <v>460</v>
      </c>
      <c r="AP4789" s="5" t="s">
        <v>2412</v>
      </c>
      <c r="BF4789" s="5" t="s">
        <v>361</v>
      </c>
      <c r="BI4789" s="5">
        <v>9</v>
      </c>
      <c r="BN4789" s="5">
        <f t="shared" si="100"/>
        <v>0</v>
      </c>
    </row>
    <row r="4790" spans="1:66" x14ac:dyDescent="0.35">
      <c r="A4790" s="5" t="s">
        <v>21595</v>
      </c>
      <c r="B4790" s="5" t="s">
        <v>313</v>
      </c>
      <c r="C4790" s="5" t="s">
        <v>149</v>
      </c>
      <c r="D4790" s="5" t="s">
        <v>21237</v>
      </c>
      <c r="E4790" s="5" t="s">
        <v>21238</v>
      </c>
      <c r="F4790" s="5" t="s">
        <v>245</v>
      </c>
      <c r="G4790" s="5" t="s">
        <v>21596</v>
      </c>
      <c r="H4790" s="5" t="s">
        <v>5924</v>
      </c>
      <c r="K4790" s="5">
        <v>1</v>
      </c>
      <c r="L4790" s="5">
        <v>0</v>
      </c>
      <c r="M4790" s="5">
        <v>1</v>
      </c>
      <c r="N4790" s="5" t="s">
        <v>154</v>
      </c>
      <c r="O4790" s="5">
        <v>0</v>
      </c>
      <c r="P4790" s="5">
        <v>0</v>
      </c>
      <c r="Q4790" s="5">
        <v>0</v>
      </c>
      <c r="Y4790" s="5" t="s">
        <v>21597</v>
      </c>
      <c r="Z4790" s="5" t="s">
        <v>21598</v>
      </c>
      <c r="AA4790" s="5" t="s">
        <v>637</v>
      </c>
      <c r="AC4790" s="5" t="s">
        <v>149</v>
      </c>
      <c r="AD4790" s="5" t="s">
        <v>97</v>
      </c>
      <c r="AK4790" s="5" t="s">
        <v>628</v>
      </c>
      <c r="AO4790" s="5" t="s">
        <v>460</v>
      </c>
      <c r="AP4790" s="5" t="s">
        <v>2412</v>
      </c>
      <c r="BF4790" s="5" t="s">
        <v>361</v>
      </c>
      <c r="BI4790" s="5">
        <v>9</v>
      </c>
      <c r="BN4790" s="5">
        <f t="shared" si="100"/>
        <v>0</v>
      </c>
    </row>
    <row r="4791" spans="1:66" x14ac:dyDescent="0.35">
      <c r="A4791" s="5" t="s">
        <v>21599</v>
      </c>
      <c r="B4791" s="5" t="s">
        <v>313</v>
      </c>
      <c r="C4791" s="5" t="s">
        <v>149</v>
      </c>
      <c r="D4791" s="5" t="s">
        <v>21237</v>
      </c>
      <c r="E4791" s="5" t="s">
        <v>21238</v>
      </c>
      <c r="F4791" s="5" t="s">
        <v>245</v>
      </c>
      <c r="G4791" s="5" t="s">
        <v>21600</v>
      </c>
      <c r="H4791" s="5" t="s">
        <v>14636</v>
      </c>
      <c r="K4791" s="5">
        <v>1</v>
      </c>
      <c r="L4791" s="5">
        <v>0</v>
      </c>
      <c r="M4791" s="5">
        <v>1</v>
      </c>
      <c r="N4791" s="5" t="s">
        <v>154</v>
      </c>
      <c r="O4791" s="5">
        <v>0</v>
      </c>
      <c r="P4791" s="5">
        <v>0</v>
      </c>
      <c r="Q4791" s="5">
        <v>0</v>
      </c>
      <c r="Y4791" s="5" t="s">
        <v>21601</v>
      </c>
      <c r="Z4791" s="5" t="s">
        <v>21602</v>
      </c>
      <c r="AA4791" s="5" t="s">
        <v>637</v>
      </c>
      <c r="AC4791" s="5" t="s">
        <v>149</v>
      </c>
      <c r="AD4791" s="5" t="s">
        <v>97</v>
      </c>
      <c r="AK4791" s="5" t="s">
        <v>628</v>
      </c>
      <c r="AO4791" s="5" t="s">
        <v>460</v>
      </c>
      <c r="AP4791" s="5" t="s">
        <v>2412</v>
      </c>
      <c r="BF4791" s="5" t="s">
        <v>361</v>
      </c>
      <c r="BI4791" s="5">
        <v>9</v>
      </c>
      <c r="BN4791" s="5">
        <f t="shared" si="100"/>
        <v>0</v>
      </c>
    </row>
    <row r="4792" spans="1:66" x14ac:dyDescent="0.35">
      <c r="A4792" s="5" t="s">
        <v>21603</v>
      </c>
      <c r="B4792" s="5" t="s">
        <v>313</v>
      </c>
      <c r="C4792" s="5" t="s">
        <v>149</v>
      </c>
      <c r="D4792" s="5" t="s">
        <v>21237</v>
      </c>
      <c r="E4792" s="5" t="s">
        <v>21238</v>
      </c>
      <c r="F4792" s="5" t="s">
        <v>245</v>
      </c>
      <c r="G4792" s="5" t="s">
        <v>21604</v>
      </c>
      <c r="H4792" s="5" t="s">
        <v>2073</v>
      </c>
      <c r="K4792" s="5">
        <v>1</v>
      </c>
      <c r="L4792" s="5">
        <v>0</v>
      </c>
      <c r="M4792" s="5">
        <v>1</v>
      </c>
      <c r="N4792" s="5" t="s">
        <v>154</v>
      </c>
      <c r="O4792" s="5">
        <v>0</v>
      </c>
      <c r="P4792" s="5">
        <v>0</v>
      </c>
      <c r="Q4792" s="5">
        <v>0</v>
      </c>
      <c r="R4792" s="5" t="s">
        <v>21605</v>
      </c>
      <c r="Y4792" s="5" t="s">
        <v>21606</v>
      </c>
      <c r="Z4792" s="5" t="s">
        <v>21607</v>
      </c>
      <c r="AA4792" s="5" t="s">
        <v>637</v>
      </c>
      <c r="AC4792" s="5" t="s">
        <v>149</v>
      </c>
      <c r="AD4792" s="5" t="s">
        <v>97</v>
      </c>
      <c r="AK4792" s="5" t="s">
        <v>628</v>
      </c>
      <c r="AO4792" s="5" t="s">
        <v>460</v>
      </c>
      <c r="AP4792" s="5" t="s">
        <v>2412</v>
      </c>
      <c r="BF4792" s="5" t="s">
        <v>361</v>
      </c>
      <c r="BI4792" s="5">
        <v>9</v>
      </c>
      <c r="BN4792" s="5">
        <f t="shared" si="100"/>
        <v>0</v>
      </c>
    </row>
    <row r="4793" spans="1:66" x14ac:dyDescent="0.35">
      <c r="A4793" s="5" t="s">
        <v>21608</v>
      </c>
      <c r="B4793" s="5" t="s">
        <v>313</v>
      </c>
      <c r="C4793" s="5" t="s">
        <v>149</v>
      </c>
      <c r="D4793" s="5" t="s">
        <v>21609</v>
      </c>
      <c r="E4793" s="5" t="s">
        <v>21610</v>
      </c>
      <c r="F4793" s="5" t="s">
        <v>87</v>
      </c>
      <c r="G4793" s="5" t="s">
        <v>21611</v>
      </c>
      <c r="H4793" s="5" t="s">
        <v>21612</v>
      </c>
      <c r="K4793" s="5">
        <v>1</v>
      </c>
      <c r="L4793" s="5">
        <v>0</v>
      </c>
      <c r="M4793" s="5">
        <v>1</v>
      </c>
      <c r="N4793" s="5" t="s">
        <v>154</v>
      </c>
      <c r="O4793" s="5">
        <v>0</v>
      </c>
      <c r="P4793" s="5">
        <v>0</v>
      </c>
      <c r="Q4793" s="5">
        <v>0</v>
      </c>
      <c r="Y4793" s="5" t="s">
        <v>21613</v>
      </c>
      <c r="Z4793" s="5" t="s">
        <v>21614</v>
      </c>
      <c r="AA4793" s="5" t="s">
        <v>637</v>
      </c>
      <c r="AB4793" s="5" t="s">
        <v>87</v>
      </c>
      <c r="AC4793" s="5" t="s">
        <v>149</v>
      </c>
      <c r="AD4793" s="5" t="s">
        <v>97</v>
      </c>
      <c r="AK4793" s="5" t="s">
        <v>628</v>
      </c>
      <c r="AO4793" s="5" t="s">
        <v>460</v>
      </c>
      <c r="AP4793" s="5" t="s">
        <v>2412</v>
      </c>
      <c r="BF4793" s="5" t="s">
        <v>361</v>
      </c>
      <c r="BI4793" s="5">
        <v>9</v>
      </c>
      <c r="BN4793" s="5">
        <f t="shared" si="100"/>
        <v>0</v>
      </c>
    </row>
    <row r="4794" spans="1:66" x14ac:dyDescent="0.35">
      <c r="A4794" s="5" t="s">
        <v>21615</v>
      </c>
      <c r="B4794" s="5" t="s">
        <v>313</v>
      </c>
      <c r="C4794" s="5" t="s">
        <v>149</v>
      </c>
      <c r="D4794" s="5" t="s">
        <v>21237</v>
      </c>
      <c r="E4794" s="5" t="s">
        <v>21238</v>
      </c>
      <c r="F4794" s="5" t="s">
        <v>245</v>
      </c>
      <c r="G4794" s="5" t="s">
        <v>21616</v>
      </c>
      <c r="H4794" s="5" t="s">
        <v>21617</v>
      </c>
      <c r="K4794" s="5">
        <v>1</v>
      </c>
      <c r="L4794" s="5">
        <v>0</v>
      </c>
      <c r="M4794" s="5">
        <v>1</v>
      </c>
      <c r="N4794" s="5" t="s">
        <v>154</v>
      </c>
      <c r="O4794" s="5">
        <v>0</v>
      </c>
      <c r="P4794" s="5">
        <v>0</v>
      </c>
      <c r="Q4794" s="5">
        <v>0</v>
      </c>
      <c r="R4794" s="5" t="s">
        <v>21618</v>
      </c>
      <c r="Y4794" s="5" t="s">
        <v>21619</v>
      </c>
      <c r="Z4794" s="5" t="s">
        <v>21620</v>
      </c>
      <c r="AA4794" s="5" t="s">
        <v>637</v>
      </c>
      <c r="AC4794" s="5" t="s">
        <v>149</v>
      </c>
      <c r="AD4794" s="5" t="s">
        <v>97</v>
      </c>
      <c r="AK4794" s="5" t="s">
        <v>628</v>
      </c>
      <c r="AO4794" s="5" t="s">
        <v>460</v>
      </c>
      <c r="AP4794" s="5" t="s">
        <v>2412</v>
      </c>
      <c r="BF4794" s="5" t="s">
        <v>361</v>
      </c>
      <c r="BI4794" s="5">
        <v>9</v>
      </c>
      <c r="BN4794" s="5">
        <f t="shared" si="100"/>
        <v>0</v>
      </c>
    </row>
    <row r="4795" spans="1:66" x14ac:dyDescent="0.35">
      <c r="A4795" s="5" t="s">
        <v>21621</v>
      </c>
      <c r="B4795" s="5" t="s">
        <v>313</v>
      </c>
      <c r="C4795" s="5" t="s">
        <v>149</v>
      </c>
      <c r="D4795" s="5" t="s">
        <v>21609</v>
      </c>
      <c r="E4795" s="5" t="s">
        <v>21610</v>
      </c>
      <c r="F4795" s="5" t="s">
        <v>87</v>
      </c>
      <c r="G4795" s="5" t="s">
        <v>21622</v>
      </c>
      <c r="H4795" s="5" t="s">
        <v>16142</v>
      </c>
      <c r="K4795" s="5">
        <v>1</v>
      </c>
      <c r="L4795" s="5">
        <v>0</v>
      </c>
      <c r="M4795" s="5">
        <v>1</v>
      </c>
      <c r="N4795" s="5" t="s">
        <v>154</v>
      </c>
      <c r="O4795" s="5">
        <v>0</v>
      </c>
      <c r="P4795" s="5">
        <v>0</v>
      </c>
      <c r="Q4795" s="5">
        <v>0</v>
      </c>
      <c r="Y4795" s="5" t="s">
        <v>21623</v>
      </c>
      <c r="Z4795" s="5" t="s">
        <v>21624</v>
      </c>
      <c r="AA4795" s="5" t="s">
        <v>637</v>
      </c>
      <c r="AB4795" s="5" t="s">
        <v>87</v>
      </c>
      <c r="AC4795" s="5" t="s">
        <v>149</v>
      </c>
      <c r="AD4795" s="5" t="s">
        <v>97</v>
      </c>
      <c r="AK4795" s="5" t="s">
        <v>628</v>
      </c>
      <c r="AO4795" s="5" t="s">
        <v>460</v>
      </c>
      <c r="AP4795" s="5" t="s">
        <v>2412</v>
      </c>
      <c r="BF4795" s="5" t="s">
        <v>361</v>
      </c>
      <c r="BI4795" s="5">
        <v>9</v>
      </c>
      <c r="BN4795" s="5">
        <f t="shared" si="100"/>
        <v>0</v>
      </c>
    </row>
    <row r="4796" spans="1:66" x14ac:dyDescent="0.35">
      <c r="A4796" s="5" t="s">
        <v>21625</v>
      </c>
      <c r="B4796" s="5" t="s">
        <v>313</v>
      </c>
      <c r="C4796" s="5" t="s">
        <v>149</v>
      </c>
      <c r="D4796" s="5" t="s">
        <v>741</v>
      </c>
      <c r="E4796" s="5" t="s">
        <v>742</v>
      </c>
      <c r="F4796" s="5" t="s">
        <v>245</v>
      </c>
      <c r="G4796" s="5" t="s">
        <v>21626</v>
      </c>
      <c r="H4796" s="5" t="s">
        <v>14597</v>
      </c>
      <c r="K4796" s="5">
        <v>1</v>
      </c>
      <c r="L4796" s="5">
        <v>0</v>
      </c>
      <c r="M4796" s="5">
        <v>1</v>
      </c>
      <c r="N4796" s="5" t="s">
        <v>154</v>
      </c>
      <c r="O4796" s="5">
        <v>314.74336283185897</v>
      </c>
      <c r="P4796" s="5">
        <v>0</v>
      </c>
      <c r="Q4796" s="5">
        <v>0</v>
      </c>
      <c r="R4796" s="5" t="s">
        <v>21627</v>
      </c>
      <c r="Y4796" s="5" t="s">
        <v>21628</v>
      </c>
      <c r="Z4796" s="5" t="s">
        <v>21629</v>
      </c>
      <c r="AC4796" s="5" t="s">
        <v>149</v>
      </c>
      <c r="AD4796" s="5" t="s">
        <v>97</v>
      </c>
      <c r="AK4796" s="5" t="s">
        <v>628</v>
      </c>
      <c r="AM4796" s="5" t="s">
        <v>1905</v>
      </c>
      <c r="AN4796" s="5" t="s">
        <v>1906</v>
      </c>
      <c r="AO4796" s="5" t="s">
        <v>157</v>
      </c>
      <c r="AP4796" s="5" t="s">
        <v>158</v>
      </c>
      <c r="AT4796" s="5" t="s">
        <v>1907</v>
      </c>
      <c r="AZ4796" s="5" t="s">
        <v>361</v>
      </c>
      <c r="BC4796" s="5">
        <v>8</v>
      </c>
      <c r="BF4796" s="5" t="s">
        <v>361</v>
      </c>
      <c r="BI4796" s="5">
        <v>9</v>
      </c>
      <c r="BN4796" s="5">
        <f t="shared" si="100"/>
        <v>314.74336283185897</v>
      </c>
    </row>
    <row r="4797" spans="1:66" x14ac:dyDescent="0.35">
      <c r="A4797" s="5" t="s">
        <v>21630</v>
      </c>
      <c r="B4797" s="5" t="s">
        <v>313</v>
      </c>
      <c r="C4797" s="5" t="s">
        <v>149</v>
      </c>
      <c r="D4797" s="5" t="s">
        <v>741</v>
      </c>
      <c r="E4797" s="5" t="s">
        <v>742</v>
      </c>
      <c r="F4797" s="5" t="s">
        <v>245</v>
      </c>
      <c r="G4797" s="5" t="s">
        <v>21631</v>
      </c>
      <c r="H4797" s="5" t="s">
        <v>3993</v>
      </c>
      <c r="K4797" s="5">
        <v>1</v>
      </c>
      <c r="L4797" s="5">
        <v>0</v>
      </c>
      <c r="M4797" s="5">
        <v>1</v>
      </c>
      <c r="N4797" s="5" t="s">
        <v>154</v>
      </c>
      <c r="O4797" s="5">
        <v>210.51327433628299</v>
      </c>
      <c r="P4797" s="5">
        <v>0</v>
      </c>
      <c r="Q4797" s="5">
        <v>0</v>
      </c>
      <c r="R4797" s="5" t="s">
        <v>21632</v>
      </c>
      <c r="Y4797" s="5" t="s">
        <v>21633</v>
      </c>
      <c r="Z4797" s="5" t="s">
        <v>21634</v>
      </c>
      <c r="AC4797" s="5" t="s">
        <v>149</v>
      </c>
      <c r="AD4797" s="5" t="s">
        <v>97</v>
      </c>
      <c r="AK4797" s="5" t="s">
        <v>628</v>
      </c>
      <c r="AM4797" s="5" t="s">
        <v>1905</v>
      </c>
      <c r="AN4797" s="5" t="s">
        <v>1906</v>
      </c>
      <c r="AO4797" s="5" t="s">
        <v>157</v>
      </c>
      <c r="AP4797" s="5" t="s">
        <v>158</v>
      </c>
      <c r="AT4797" s="5" t="s">
        <v>1907</v>
      </c>
      <c r="AZ4797" s="5" t="s">
        <v>361</v>
      </c>
      <c r="BC4797" s="5">
        <v>8</v>
      </c>
      <c r="BF4797" s="5" t="s">
        <v>361</v>
      </c>
      <c r="BI4797" s="5">
        <v>9</v>
      </c>
      <c r="BN4797" s="5">
        <f t="shared" si="100"/>
        <v>210.51327433628299</v>
      </c>
    </row>
    <row r="4798" spans="1:66" x14ac:dyDescent="0.35">
      <c r="A4798" s="5" t="s">
        <v>21635</v>
      </c>
      <c r="B4798" s="5" t="s">
        <v>313</v>
      </c>
      <c r="C4798" s="5" t="s">
        <v>149</v>
      </c>
      <c r="D4798" s="5" t="s">
        <v>741</v>
      </c>
      <c r="E4798" s="5" t="s">
        <v>742</v>
      </c>
      <c r="F4798" s="5" t="s">
        <v>245</v>
      </c>
      <c r="G4798" s="5" t="s">
        <v>21631</v>
      </c>
      <c r="H4798" s="5" t="s">
        <v>3993</v>
      </c>
      <c r="K4798" s="5">
        <v>1</v>
      </c>
      <c r="L4798" s="5">
        <v>0</v>
      </c>
      <c r="M4798" s="5">
        <v>1</v>
      </c>
      <c r="N4798" s="5" t="s">
        <v>154</v>
      </c>
      <c r="O4798" s="5">
        <v>210.51327433628299</v>
      </c>
      <c r="P4798" s="5">
        <v>0</v>
      </c>
      <c r="Q4798" s="5">
        <v>0</v>
      </c>
      <c r="R4798" s="5" t="s">
        <v>21636</v>
      </c>
      <c r="Y4798" s="5" t="s">
        <v>21633</v>
      </c>
      <c r="Z4798" s="5" t="s">
        <v>21634</v>
      </c>
      <c r="AC4798" s="5" t="s">
        <v>149</v>
      </c>
      <c r="AD4798" s="5" t="s">
        <v>97</v>
      </c>
      <c r="AK4798" s="5" t="s">
        <v>628</v>
      </c>
      <c r="AM4798" s="5" t="s">
        <v>1905</v>
      </c>
      <c r="AN4798" s="5" t="s">
        <v>1906</v>
      </c>
      <c r="AO4798" s="5" t="s">
        <v>157</v>
      </c>
      <c r="AP4798" s="5" t="s">
        <v>158</v>
      </c>
      <c r="AT4798" s="5" t="s">
        <v>1907</v>
      </c>
      <c r="AZ4798" s="5" t="s">
        <v>361</v>
      </c>
      <c r="BC4798" s="5">
        <v>8</v>
      </c>
      <c r="BF4798" s="5" t="s">
        <v>361</v>
      </c>
      <c r="BI4798" s="5">
        <v>9</v>
      </c>
      <c r="BN4798" s="5">
        <f t="shared" si="100"/>
        <v>210.51327433628299</v>
      </c>
    </row>
    <row r="4799" spans="1:66" x14ac:dyDescent="0.35">
      <c r="A4799" s="5" t="s">
        <v>21637</v>
      </c>
      <c r="B4799" s="5" t="s">
        <v>313</v>
      </c>
      <c r="C4799" s="5" t="s">
        <v>149</v>
      </c>
      <c r="D4799" s="5" t="s">
        <v>741</v>
      </c>
      <c r="E4799" s="5" t="s">
        <v>742</v>
      </c>
      <c r="F4799" s="5" t="s">
        <v>245</v>
      </c>
      <c r="G4799" s="5" t="s">
        <v>21638</v>
      </c>
      <c r="H4799" s="5" t="s">
        <v>7735</v>
      </c>
      <c r="K4799" s="5">
        <v>1</v>
      </c>
      <c r="L4799" s="5">
        <v>0</v>
      </c>
      <c r="M4799" s="5">
        <v>1</v>
      </c>
      <c r="N4799" s="5" t="s">
        <v>154</v>
      </c>
      <c r="O4799" s="5">
        <v>575.83185840707995</v>
      </c>
      <c r="P4799" s="5">
        <v>0</v>
      </c>
      <c r="Q4799" s="5">
        <v>0</v>
      </c>
      <c r="R4799" s="5" t="s">
        <v>21639</v>
      </c>
      <c r="Y4799" s="5" t="s">
        <v>21640</v>
      </c>
      <c r="Z4799" s="5" t="s">
        <v>21641</v>
      </c>
      <c r="AC4799" s="5" t="s">
        <v>149</v>
      </c>
      <c r="AD4799" s="5" t="s">
        <v>97</v>
      </c>
      <c r="AK4799" s="5" t="s">
        <v>628</v>
      </c>
      <c r="AM4799" s="5" t="s">
        <v>1905</v>
      </c>
      <c r="AN4799" s="5" t="s">
        <v>1906</v>
      </c>
      <c r="AO4799" s="5" t="s">
        <v>157</v>
      </c>
      <c r="AP4799" s="5" t="s">
        <v>158</v>
      </c>
      <c r="AT4799" s="5" t="s">
        <v>1907</v>
      </c>
      <c r="AZ4799" s="5" t="s">
        <v>361</v>
      </c>
      <c r="BC4799" s="5">
        <v>8</v>
      </c>
      <c r="BF4799" s="5" t="s">
        <v>361</v>
      </c>
      <c r="BI4799" s="5">
        <v>9</v>
      </c>
      <c r="BN4799" s="5">
        <f t="shared" si="100"/>
        <v>575.83185840707995</v>
      </c>
    </row>
    <row r="4800" spans="1:66" x14ac:dyDescent="0.35">
      <c r="A4800" s="5" t="s">
        <v>21642</v>
      </c>
      <c r="B4800" s="5" t="s">
        <v>313</v>
      </c>
      <c r="C4800" s="5" t="s">
        <v>149</v>
      </c>
      <c r="D4800" s="5" t="s">
        <v>741</v>
      </c>
      <c r="E4800" s="5" t="s">
        <v>742</v>
      </c>
      <c r="F4800" s="5" t="s">
        <v>245</v>
      </c>
      <c r="G4800" s="5" t="s">
        <v>21643</v>
      </c>
      <c r="H4800" s="5" t="s">
        <v>5625</v>
      </c>
      <c r="K4800" s="5">
        <v>1</v>
      </c>
      <c r="L4800" s="5">
        <v>0</v>
      </c>
      <c r="M4800" s="5">
        <v>1</v>
      </c>
      <c r="N4800" s="5" t="s">
        <v>154</v>
      </c>
      <c r="O4800" s="5">
        <v>288.70796460177002</v>
      </c>
      <c r="P4800" s="5">
        <v>0</v>
      </c>
      <c r="Q4800" s="5">
        <v>0</v>
      </c>
      <c r="R4800" s="5" t="s">
        <v>21644</v>
      </c>
      <c r="Y4800" s="5" t="s">
        <v>21645</v>
      </c>
      <c r="Z4800" s="5" t="s">
        <v>21646</v>
      </c>
      <c r="AC4800" s="5" t="s">
        <v>149</v>
      </c>
      <c r="AD4800" s="5" t="s">
        <v>97</v>
      </c>
      <c r="AK4800" s="5" t="s">
        <v>628</v>
      </c>
      <c r="AM4800" s="5" t="s">
        <v>1905</v>
      </c>
      <c r="AN4800" s="5" t="s">
        <v>1906</v>
      </c>
      <c r="AO4800" s="5" t="s">
        <v>157</v>
      </c>
      <c r="AP4800" s="5" t="s">
        <v>158</v>
      </c>
      <c r="AT4800" s="5" t="s">
        <v>1907</v>
      </c>
      <c r="AZ4800" s="5" t="s">
        <v>361</v>
      </c>
      <c r="BC4800" s="5">
        <v>8</v>
      </c>
      <c r="BF4800" s="5" t="s">
        <v>361</v>
      </c>
      <c r="BI4800" s="5">
        <v>9</v>
      </c>
      <c r="BN4800" s="5">
        <f t="shared" si="100"/>
        <v>288.70796460177002</v>
      </c>
    </row>
    <row r="4801" spans="1:66" x14ac:dyDescent="0.35">
      <c r="A4801" s="5" t="s">
        <v>21647</v>
      </c>
      <c r="B4801" s="5" t="s">
        <v>313</v>
      </c>
      <c r="C4801" s="5" t="s">
        <v>149</v>
      </c>
      <c r="D4801" s="5" t="s">
        <v>741</v>
      </c>
      <c r="E4801" s="5" t="s">
        <v>742</v>
      </c>
      <c r="F4801" s="5" t="s">
        <v>245</v>
      </c>
      <c r="G4801" s="5" t="s">
        <v>21643</v>
      </c>
      <c r="H4801" s="5" t="s">
        <v>5625</v>
      </c>
      <c r="K4801" s="5">
        <v>1</v>
      </c>
      <c r="L4801" s="5">
        <v>0</v>
      </c>
      <c r="M4801" s="5">
        <v>1</v>
      </c>
      <c r="N4801" s="5" t="s">
        <v>154</v>
      </c>
      <c r="O4801" s="5">
        <v>288.70796460177002</v>
      </c>
      <c r="P4801" s="5">
        <v>0</v>
      </c>
      <c r="Q4801" s="5">
        <v>0</v>
      </c>
      <c r="R4801" s="5" t="s">
        <v>21648</v>
      </c>
      <c r="Y4801" s="5" t="s">
        <v>21645</v>
      </c>
      <c r="Z4801" s="5" t="s">
        <v>21646</v>
      </c>
      <c r="AC4801" s="5" t="s">
        <v>149</v>
      </c>
      <c r="AD4801" s="5" t="s">
        <v>97</v>
      </c>
      <c r="AK4801" s="5" t="s">
        <v>628</v>
      </c>
      <c r="AM4801" s="5" t="s">
        <v>1905</v>
      </c>
      <c r="AN4801" s="5" t="s">
        <v>1906</v>
      </c>
      <c r="AO4801" s="5" t="s">
        <v>157</v>
      </c>
      <c r="AP4801" s="5" t="s">
        <v>158</v>
      </c>
      <c r="AT4801" s="5" t="s">
        <v>1907</v>
      </c>
      <c r="AZ4801" s="5" t="s">
        <v>361</v>
      </c>
      <c r="BC4801" s="5">
        <v>8</v>
      </c>
      <c r="BF4801" s="5" t="s">
        <v>361</v>
      </c>
      <c r="BI4801" s="5">
        <v>9</v>
      </c>
      <c r="BN4801" s="5">
        <f t="shared" si="100"/>
        <v>288.70796460177002</v>
      </c>
    </row>
    <row r="4802" spans="1:66" x14ac:dyDescent="0.35">
      <c r="A4802" s="5" t="s">
        <v>21649</v>
      </c>
      <c r="B4802" s="5" t="s">
        <v>313</v>
      </c>
      <c r="C4802" s="5" t="s">
        <v>149</v>
      </c>
      <c r="D4802" s="5" t="s">
        <v>741</v>
      </c>
      <c r="E4802" s="5" t="s">
        <v>742</v>
      </c>
      <c r="F4802" s="5" t="s">
        <v>245</v>
      </c>
      <c r="G4802" s="5" t="s">
        <v>21650</v>
      </c>
      <c r="H4802" s="5" t="s">
        <v>5924</v>
      </c>
      <c r="K4802" s="5">
        <v>1</v>
      </c>
      <c r="L4802" s="5">
        <v>0</v>
      </c>
      <c r="M4802" s="5">
        <v>1</v>
      </c>
      <c r="N4802" s="5" t="s">
        <v>154</v>
      </c>
      <c r="O4802" s="5">
        <v>475.69026548672599</v>
      </c>
      <c r="P4802" s="5">
        <v>0</v>
      </c>
      <c r="Q4802" s="5">
        <v>0</v>
      </c>
      <c r="R4802" s="5" t="s">
        <v>21651</v>
      </c>
      <c r="Y4802" s="5" t="s">
        <v>21652</v>
      </c>
      <c r="Z4802" s="5" t="s">
        <v>21653</v>
      </c>
      <c r="AC4802" s="5" t="s">
        <v>149</v>
      </c>
      <c r="AD4802" s="5" t="s">
        <v>97</v>
      </c>
      <c r="AK4802" s="5" t="s">
        <v>628</v>
      </c>
      <c r="AM4802" s="5" t="s">
        <v>1905</v>
      </c>
      <c r="AN4802" s="5" t="s">
        <v>1906</v>
      </c>
      <c r="AO4802" s="5" t="s">
        <v>157</v>
      </c>
      <c r="AP4802" s="5" t="s">
        <v>158</v>
      </c>
      <c r="AT4802" s="5" t="s">
        <v>1907</v>
      </c>
      <c r="AZ4802" s="5" t="s">
        <v>361</v>
      </c>
      <c r="BC4802" s="5">
        <v>8</v>
      </c>
      <c r="BF4802" s="5" t="s">
        <v>361</v>
      </c>
      <c r="BI4802" s="5">
        <v>9</v>
      </c>
      <c r="BN4802" s="5">
        <f t="shared" si="100"/>
        <v>475.69026548672599</v>
      </c>
    </row>
    <row r="4803" spans="1:66" x14ac:dyDescent="0.35">
      <c r="A4803" s="5" t="s">
        <v>21654</v>
      </c>
      <c r="B4803" s="5" t="s">
        <v>313</v>
      </c>
      <c r="C4803" s="5" t="s">
        <v>149</v>
      </c>
      <c r="D4803" s="5" t="s">
        <v>741</v>
      </c>
      <c r="E4803" s="5" t="s">
        <v>742</v>
      </c>
      <c r="F4803" s="5" t="s">
        <v>245</v>
      </c>
      <c r="G4803" s="5" t="s">
        <v>21655</v>
      </c>
      <c r="H4803" s="5" t="s">
        <v>14636</v>
      </c>
      <c r="K4803" s="5">
        <v>1</v>
      </c>
      <c r="L4803" s="5">
        <v>0</v>
      </c>
      <c r="M4803" s="5">
        <v>1</v>
      </c>
      <c r="N4803" s="5" t="s">
        <v>154</v>
      </c>
      <c r="O4803" s="5">
        <v>250.55752212389399</v>
      </c>
      <c r="P4803" s="5">
        <v>0</v>
      </c>
      <c r="Q4803" s="5">
        <v>0</v>
      </c>
      <c r="R4803" s="5" t="s">
        <v>21656</v>
      </c>
      <c r="Y4803" s="5" t="s">
        <v>21657</v>
      </c>
      <c r="Z4803" s="5" t="s">
        <v>21658</v>
      </c>
      <c r="AC4803" s="5" t="s">
        <v>149</v>
      </c>
      <c r="AD4803" s="5" t="s">
        <v>97</v>
      </c>
      <c r="AK4803" s="5" t="s">
        <v>628</v>
      </c>
      <c r="AM4803" s="5" t="s">
        <v>1905</v>
      </c>
      <c r="AN4803" s="5" t="s">
        <v>1906</v>
      </c>
      <c r="AO4803" s="5" t="s">
        <v>157</v>
      </c>
      <c r="AP4803" s="5" t="s">
        <v>158</v>
      </c>
      <c r="AT4803" s="5" t="s">
        <v>1907</v>
      </c>
      <c r="AZ4803" s="5" t="s">
        <v>361</v>
      </c>
      <c r="BC4803" s="5">
        <v>8</v>
      </c>
      <c r="BF4803" s="5" t="s">
        <v>361</v>
      </c>
      <c r="BI4803" s="5">
        <v>9</v>
      </c>
      <c r="BN4803" s="5">
        <f t="shared" si="100"/>
        <v>250.55752212389399</v>
      </c>
    </row>
    <row r="4804" spans="1:66" x14ac:dyDescent="0.35">
      <c r="A4804" s="5" t="s">
        <v>21659</v>
      </c>
      <c r="B4804" s="5" t="s">
        <v>313</v>
      </c>
      <c r="C4804" s="5" t="s">
        <v>149</v>
      </c>
      <c r="D4804" s="5" t="s">
        <v>741</v>
      </c>
      <c r="E4804" s="5" t="s">
        <v>742</v>
      </c>
      <c r="F4804" s="5" t="s">
        <v>245</v>
      </c>
      <c r="G4804" s="5" t="s">
        <v>21660</v>
      </c>
      <c r="H4804" s="5" t="s">
        <v>21661</v>
      </c>
      <c r="K4804" s="5">
        <v>1</v>
      </c>
      <c r="L4804" s="5">
        <v>0</v>
      </c>
      <c r="M4804" s="5">
        <v>1</v>
      </c>
      <c r="N4804" s="5" t="s">
        <v>154</v>
      </c>
      <c r="O4804" s="5">
        <v>237.17699115044201</v>
      </c>
      <c r="P4804" s="5">
        <v>0</v>
      </c>
      <c r="Q4804" s="5">
        <v>0</v>
      </c>
      <c r="R4804" s="5" t="s">
        <v>21662</v>
      </c>
      <c r="Y4804" s="5" t="s">
        <v>21663</v>
      </c>
      <c r="Z4804" s="5" t="s">
        <v>21664</v>
      </c>
      <c r="AC4804" s="5" t="s">
        <v>149</v>
      </c>
      <c r="AD4804" s="5" t="s">
        <v>97</v>
      </c>
      <c r="AK4804" s="5" t="s">
        <v>628</v>
      </c>
      <c r="AM4804" s="5" t="s">
        <v>1905</v>
      </c>
      <c r="AN4804" s="5" t="s">
        <v>1906</v>
      </c>
      <c r="AO4804" s="5" t="s">
        <v>157</v>
      </c>
      <c r="AP4804" s="5" t="s">
        <v>158</v>
      </c>
      <c r="AT4804" s="5" t="s">
        <v>1907</v>
      </c>
      <c r="AZ4804" s="5" t="s">
        <v>361</v>
      </c>
      <c r="BC4804" s="5">
        <v>8</v>
      </c>
      <c r="BF4804" s="5" t="s">
        <v>361</v>
      </c>
      <c r="BI4804" s="5">
        <v>9</v>
      </c>
      <c r="BN4804" s="5">
        <f t="shared" si="100"/>
        <v>237.17699115044201</v>
      </c>
    </row>
    <row r="4805" spans="1:66" x14ac:dyDescent="0.35">
      <c r="A4805" s="5" t="s">
        <v>21665</v>
      </c>
      <c r="B4805" s="5" t="s">
        <v>313</v>
      </c>
      <c r="C4805" s="5" t="s">
        <v>149</v>
      </c>
      <c r="D4805" s="5" t="s">
        <v>21666</v>
      </c>
      <c r="E4805" s="5" t="s">
        <v>21667</v>
      </c>
      <c r="F4805" s="5" t="s">
        <v>87</v>
      </c>
      <c r="G4805" s="5" t="s">
        <v>21668</v>
      </c>
      <c r="H4805" s="5" t="s">
        <v>16142</v>
      </c>
      <c r="K4805" s="5">
        <v>1</v>
      </c>
      <c r="L4805" s="5">
        <v>0</v>
      </c>
      <c r="M4805" s="5">
        <v>1</v>
      </c>
      <c r="N4805" s="5" t="s">
        <v>154</v>
      </c>
      <c r="O4805" s="5">
        <v>78.601769911504405</v>
      </c>
      <c r="P4805" s="5">
        <v>0</v>
      </c>
      <c r="Q4805" s="5">
        <v>0</v>
      </c>
      <c r="R4805" s="5" t="s">
        <v>21669</v>
      </c>
      <c r="Y4805" s="5" t="s">
        <v>21670</v>
      </c>
      <c r="Z4805" s="5" t="s">
        <v>21671</v>
      </c>
      <c r="AB4805" s="5" t="s">
        <v>87</v>
      </c>
      <c r="AC4805" s="5" t="s">
        <v>149</v>
      </c>
      <c r="AD4805" s="5" t="s">
        <v>97</v>
      </c>
      <c r="AK4805" s="5" t="s">
        <v>628</v>
      </c>
      <c r="AM4805" s="5" t="s">
        <v>1905</v>
      </c>
      <c r="AN4805" s="5" t="s">
        <v>1906</v>
      </c>
      <c r="AO4805" s="5" t="s">
        <v>157</v>
      </c>
      <c r="AP4805" s="5" t="s">
        <v>158</v>
      </c>
      <c r="AT4805" s="5" t="s">
        <v>1907</v>
      </c>
      <c r="AZ4805" s="5" t="s">
        <v>361</v>
      </c>
      <c r="BC4805" s="5">
        <v>8</v>
      </c>
      <c r="BF4805" s="5" t="s">
        <v>361</v>
      </c>
      <c r="BI4805" s="5">
        <v>9</v>
      </c>
      <c r="BN4805" s="5">
        <f t="shared" ref="BN4805:BN4868" si="101">IF(BM4805="",O4805,BM4805)</f>
        <v>78.601769911504405</v>
      </c>
    </row>
    <row r="4806" spans="1:66" x14ac:dyDescent="0.35">
      <c r="A4806" s="5" t="s">
        <v>21672</v>
      </c>
      <c r="B4806" s="5" t="s">
        <v>313</v>
      </c>
      <c r="C4806" s="5" t="s">
        <v>149</v>
      </c>
      <c r="D4806" s="5" t="s">
        <v>21666</v>
      </c>
      <c r="E4806" s="5" t="s">
        <v>21667</v>
      </c>
      <c r="F4806" s="5" t="s">
        <v>87</v>
      </c>
      <c r="G4806" s="5" t="s">
        <v>21673</v>
      </c>
      <c r="H4806" s="5" t="s">
        <v>21612</v>
      </c>
      <c r="K4806" s="5">
        <v>1</v>
      </c>
      <c r="L4806" s="5">
        <v>0</v>
      </c>
      <c r="M4806" s="5">
        <v>1</v>
      </c>
      <c r="N4806" s="5" t="s">
        <v>154</v>
      </c>
      <c r="O4806" s="5">
        <v>569.70796460176996</v>
      </c>
      <c r="P4806" s="5">
        <v>0</v>
      </c>
      <c r="Q4806" s="5">
        <v>0</v>
      </c>
      <c r="R4806" s="5" t="s">
        <v>21674</v>
      </c>
      <c r="Y4806" s="5" t="s">
        <v>21675</v>
      </c>
      <c r="Z4806" s="5" t="s">
        <v>21676</v>
      </c>
      <c r="AB4806" s="5" t="s">
        <v>87</v>
      </c>
      <c r="AC4806" s="5" t="s">
        <v>149</v>
      </c>
      <c r="AD4806" s="5" t="s">
        <v>97</v>
      </c>
      <c r="AK4806" s="5" t="s">
        <v>628</v>
      </c>
      <c r="AM4806" s="5" t="s">
        <v>1905</v>
      </c>
      <c r="AN4806" s="5" t="s">
        <v>1906</v>
      </c>
      <c r="AO4806" s="5" t="s">
        <v>157</v>
      </c>
      <c r="AP4806" s="5" t="s">
        <v>158</v>
      </c>
      <c r="AT4806" s="5" t="s">
        <v>21677</v>
      </c>
      <c r="AZ4806" s="5" t="s">
        <v>361</v>
      </c>
      <c r="BC4806" s="5">
        <v>8</v>
      </c>
      <c r="BF4806" s="5" t="s">
        <v>361</v>
      </c>
      <c r="BI4806" s="5">
        <v>9</v>
      </c>
      <c r="BN4806" s="5">
        <f t="shared" si="101"/>
        <v>569.70796460176996</v>
      </c>
    </row>
    <row r="4807" spans="1:66" x14ac:dyDescent="0.35">
      <c r="A4807" s="5" t="s">
        <v>21678</v>
      </c>
      <c r="B4807" s="5" t="s">
        <v>313</v>
      </c>
      <c r="C4807" s="5" t="s">
        <v>149</v>
      </c>
      <c r="D4807" s="5" t="s">
        <v>741</v>
      </c>
      <c r="E4807" s="5" t="s">
        <v>742</v>
      </c>
      <c r="F4807" s="5" t="s">
        <v>245</v>
      </c>
      <c r="G4807" s="5" t="s">
        <v>21679</v>
      </c>
      <c r="H4807" s="5" t="s">
        <v>21617</v>
      </c>
      <c r="K4807" s="5">
        <v>1</v>
      </c>
      <c r="L4807" s="5">
        <v>0</v>
      </c>
      <c r="M4807" s="5">
        <v>1</v>
      </c>
      <c r="N4807" s="5" t="s">
        <v>154</v>
      </c>
      <c r="O4807" s="5">
        <v>172.48672566371701</v>
      </c>
      <c r="P4807" s="5">
        <v>0</v>
      </c>
      <c r="Q4807" s="5">
        <v>0</v>
      </c>
      <c r="R4807" s="5" t="s">
        <v>21680</v>
      </c>
      <c r="Y4807" s="5" t="s">
        <v>21681</v>
      </c>
      <c r="Z4807" s="5" t="s">
        <v>21682</v>
      </c>
      <c r="AC4807" s="5" t="s">
        <v>149</v>
      </c>
      <c r="AD4807" s="5" t="s">
        <v>97</v>
      </c>
      <c r="AK4807" s="5" t="s">
        <v>628</v>
      </c>
      <c r="AM4807" s="5" t="s">
        <v>1905</v>
      </c>
      <c r="AN4807" s="5" t="s">
        <v>1906</v>
      </c>
      <c r="AO4807" s="5" t="s">
        <v>157</v>
      </c>
      <c r="AP4807" s="5" t="s">
        <v>158</v>
      </c>
      <c r="AT4807" s="5" t="s">
        <v>1907</v>
      </c>
      <c r="AZ4807" s="5" t="s">
        <v>361</v>
      </c>
      <c r="BC4807" s="5">
        <v>8</v>
      </c>
      <c r="BF4807" s="5" t="s">
        <v>361</v>
      </c>
      <c r="BI4807" s="5">
        <v>9</v>
      </c>
      <c r="BN4807" s="5">
        <f t="shared" si="101"/>
        <v>172.48672566371701</v>
      </c>
    </row>
    <row r="4808" spans="1:66" x14ac:dyDescent="0.35">
      <c r="A4808" s="5" t="s">
        <v>21683</v>
      </c>
      <c r="B4808" s="5" t="s">
        <v>313</v>
      </c>
      <c r="C4808" s="5" t="s">
        <v>149</v>
      </c>
      <c r="D4808" s="5" t="s">
        <v>748</v>
      </c>
      <c r="E4808" s="5" t="s">
        <v>749</v>
      </c>
      <c r="F4808" s="5" t="s">
        <v>245</v>
      </c>
      <c r="G4808" s="5" t="s">
        <v>21684</v>
      </c>
      <c r="H4808" s="5" t="s">
        <v>14597</v>
      </c>
      <c r="K4808" s="5">
        <v>1</v>
      </c>
      <c r="L4808" s="5">
        <v>0</v>
      </c>
      <c r="M4808" s="5">
        <v>1</v>
      </c>
      <c r="N4808" s="5" t="s">
        <v>154</v>
      </c>
      <c r="O4808" s="5">
        <v>314.74336283185897</v>
      </c>
      <c r="P4808" s="5">
        <v>0</v>
      </c>
      <c r="Q4808" s="5">
        <v>0</v>
      </c>
      <c r="R4808" s="5" t="s">
        <v>21685</v>
      </c>
      <c r="Y4808" s="5" t="s">
        <v>21686</v>
      </c>
      <c r="Z4808" s="5" t="s">
        <v>21687</v>
      </c>
      <c r="AC4808" s="5" t="s">
        <v>149</v>
      </c>
      <c r="AD4808" s="5" t="s">
        <v>97</v>
      </c>
      <c r="AK4808" s="5" t="s">
        <v>628</v>
      </c>
      <c r="AM4808" s="5" t="s">
        <v>1905</v>
      </c>
      <c r="AN4808" s="5" t="s">
        <v>1906</v>
      </c>
      <c r="AO4808" s="5" t="s">
        <v>157</v>
      </c>
      <c r="AP4808" s="5" t="s">
        <v>158</v>
      </c>
      <c r="AT4808" s="5" t="s">
        <v>1907</v>
      </c>
      <c r="AZ4808" s="5" t="s">
        <v>361</v>
      </c>
      <c r="BC4808" s="5">
        <v>8</v>
      </c>
      <c r="BF4808" s="5" t="s">
        <v>361</v>
      </c>
      <c r="BI4808" s="5">
        <v>9</v>
      </c>
      <c r="BN4808" s="5">
        <f t="shared" si="101"/>
        <v>314.74336283185897</v>
      </c>
    </row>
    <row r="4809" spans="1:66" x14ac:dyDescent="0.35">
      <c r="A4809" s="5" t="s">
        <v>21688</v>
      </c>
      <c r="B4809" s="5" t="s">
        <v>313</v>
      </c>
      <c r="C4809" s="5" t="s">
        <v>149</v>
      </c>
      <c r="D4809" s="5" t="s">
        <v>755</v>
      </c>
      <c r="E4809" s="5" t="s">
        <v>756</v>
      </c>
      <c r="F4809" s="5" t="s">
        <v>245</v>
      </c>
      <c r="G4809" s="5" t="s">
        <v>21689</v>
      </c>
      <c r="H4809" s="5" t="s">
        <v>14597</v>
      </c>
      <c r="K4809" s="5">
        <v>1</v>
      </c>
      <c r="L4809" s="5">
        <v>0</v>
      </c>
      <c r="M4809" s="5">
        <v>1</v>
      </c>
      <c r="N4809" s="5" t="s">
        <v>154</v>
      </c>
      <c r="O4809" s="5">
        <v>314.74336283185897</v>
      </c>
      <c r="P4809" s="5">
        <v>0</v>
      </c>
      <c r="Q4809" s="5">
        <v>0</v>
      </c>
      <c r="R4809" s="5" t="s">
        <v>21690</v>
      </c>
      <c r="Y4809" s="5" t="s">
        <v>21691</v>
      </c>
      <c r="Z4809" s="5" t="s">
        <v>21692</v>
      </c>
      <c r="AC4809" s="5" t="s">
        <v>149</v>
      </c>
      <c r="AD4809" s="5" t="s">
        <v>97</v>
      </c>
      <c r="AK4809" s="5" t="s">
        <v>628</v>
      </c>
      <c r="AM4809" s="5" t="s">
        <v>1905</v>
      </c>
      <c r="AN4809" s="5" t="s">
        <v>1906</v>
      </c>
      <c r="AO4809" s="5" t="s">
        <v>157</v>
      </c>
      <c r="AP4809" s="5" t="s">
        <v>158</v>
      </c>
      <c r="AT4809" s="5" t="s">
        <v>1907</v>
      </c>
      <c r="AZ4809" s="5" t="s">
        <v>361</v>
      </c>
      <c r="BC4809" s="5">
        <v>8</v>
      </c>
      <c r="BF4809" s="5" t="s">
        <v>361</v>
      </c>
      <c r="BI4809" s="5">
        <v>9</v>
      </c>
      <c r="BN4809" s="5">
        <f t="shared" si="101"/>
        <v>314.74336283185897</v>
      </c>
    </row>
    <row r="4810" spans="1:66" x14ac:dyDescent="0.35">
      <c r="A4810" s="5" t="s">
        <v>21693</v>
      </c>
      <c r="B4810" s="5" t="s">
        <v>313</v>
      </c>
      <c r="C4810" s="5" t="s">
        <v>149</v>
      </c>
      <c r="D4810" s="5" t="s">
        <v>748</v>
      </c>
      <c r="E4810" s="5" t="s">
        <v>749</v>
      </c>
      <c r="F4810" s="5" t="s">
        <v>245</v>
      </c>
      <c r="G4810" s="5" t="s">
        <v>21694</v>
      </c>
      <c r="H4810" s="5" t="s">
        <v>3993</v>
      </c>
      <c r="K4810" s="5">
        <v>1</v>
      </c>
      <c r="L4810" s="5">
        <v>0</v>
      </c>
      <c r="M4810" s="5">
        <v>1</v>
      </c>
      <c r="N4810" s="5" t="s">
        <v>154</v>
      </c>
      <c r="O4810" s="5">
        <v>210.51327433628299</v>
      </c>
      <c r="P4810" s="5">
        <v>0</v>
      </c>
      <c r="Q4810" s="5">
        <v>0</v>
      </c>
      <c r="R4810" s="5" t="s">
        <v>21695</v>
      </c>
      <c r="Y4810" s="5" t="s">
        <v>21696</v>
      </c>
      <c r="Z4810" s="5" t="s">
        <v>21697</v>
      </c>
      <c r="AC4810" s="5" t="s">
        <v>149</v>
      </c>
      <c r="AD4810" s="5" t="s">
        <v>97</v>
      </c>
      <c r="AK4810" s="5" t="s">
        <v>628</v>
      </c>
      <c r="AM4810" s="5" t="s">
        <v>1905</v>
      </c>
      <c r="AN4810" s="5" t="s">
        <v>1906</v>
      </c>
      <c r="AO4810" s="5" t="s">
        <v>157</v>
      </c>
      <c r="AP4810" s="5" t="s">
        <v>158</v>
      </c>
      <c r="AT4810" s="5" t="s">
        <v>1907</v>
      </c>
      <c r="AZ4810" s="5" t="s">
        <v>361</v>
      </c>
      <c r="BC4810" s="5">
        <v>8</v>
      </c>
      <c r="BF4810" s="5" t="s">
        <v>361</v>
      </c>
      <c r="BI4810" s="5">
        <v>9</v>
      </c>
      <c r="BN4810" s="5">
        <f t="shared" si="101"/>
        <v>210.51327433628299</v>
      </c>
    </row>
    <row r="4811" spans="1:66" x14ac:dyDescent="0.35">
      <c r="A4811" s="5" t="s">
        <v>21698</v>
      </c>
      <c r="B4811" s="5" t="s">
        <v>313</v>
      </c>
      <c r="C4811" s="5" t="s">
        <v>149</v>
      </c>
      <c r="D4811" s="5" t="s">
        <v>748</v>
      </c>
      <c r="E4811" s="5" t="s">
        <v>749</v>
      </c>
      <c r="F4811" s="5" t="s">
        <v>245</v>
      </c>
      <c r="G4811" s="5" t="s">
        <v>21694</v>
      </c>
      <c r="H4811" s="5" t="s">
        <v>3993</v>
      </c>
      <c r="K4811" s="5">
        <v>1</v>
      </c>
      <c r="L4811" s="5">
        <v>0</v>
      </c>
      <c r="M4811" s="5">
        <v>1</v>
      </c>
      <c r="N4811" s="5" t="s">
        <v>154</v>
      </c>
      <c r="O4811" s="5">
        <v>210.51327433628299</v>
      </c>
      <c r="P4811" s="5">
        <v>0</v>
      </c>
      <c r="Q4811" s="5">
        <v>0</v>
      </c>
      <c r="R4811" s="5" t="s">
        <v>21699</v>
      </c>
      <c r="Y4811" s="5" t="s">
        <v>21696</v>
      </c>
      <c r="Z4811" s="5" t="s">
        <v>21697</v>
      </c>
      <c r="AC4811" s="5" t="s">
        <v>149</v>
      </c>
      <c r="AD4811" s="5" t="s">
        <v>97</v>
      </c>
      <c r="AK4811" s="5" t="s">
        <v>628</v>
      </c>
      <c r="AM4811" s="5" t="s">
        <v>1905</v>
      </c>
      <c r="AN4811" s="5" t="s">
        <v>1906</v>
      </c>
      <c r="AO4811" s="5" t="s">
        <v>157</v>
      </c>
      <c r="AP4811" s="5" t="s">
        <v>158</v>
      </c>
      <c r="AT4811" s="5" t="s">
        <v>1907</v>
      </c>
      <c r="AZ4811" s="5" t="s">
        <v>361</v>
      </c>
      <c r="BC4811" s="5">
        <v>8</v>
      </c>
      <c r="BF4811" s="5" t="s">
        <v>361</v>
      </c>
      <c r="BI4811" s="5">
        <v>9</v>
      </c>
      <c r="BN4811" s="5">
        <f t="shared" si="101"/>
        <v>210.51327433628299</v>
      </c>
    </row>
    <row r="4812" spans="1:66" x14ac:dyDescent="0.35">
      <c r="A4812" s="5" t="s">
        <v>21700</v>
      </c>
      <c r="B4812" s="5" t="s">
        <v>313</v>
      </c>
      <c r="C4812" s="5" t="s">
        <v>149</v>
      </c>
      <c r="D4812" s="5" t="s">
        <v>755</v>
      </c>
      <c r="E4812" s="5" t="s">
        <v>756</v>
      </c>
      <c r="F4812" s="5" t="s">
        <v>245</v>
      </c>
      <c r="G4812" s="5" t="s">
        <v>21701</v>
      </c>
      <c r="H4812" s="5" t="s">
        <v>3993</v>
      </c>
      <c r="K4812" s="5">
        <v>1</v>
      </c>
      <c r="L4812" s="5">
        <v>0</v>
      </c>
      <c r="M4812" s="5">
        <v>1</v>
      </c>
      <c r="N4812" s="5" t="s">
        <v>154</v>
      </c>
      <c r="O4812" s="5">
        <v>210.51327433628299</v>
      </c>
      <c r="P4812" s="5">
        <v>0</v>
      </c>
      <c r="Q4812" s="5">
        <v>0</v>
      </c>
      <c r="R4812" s="5" t="s">
        <v>21702</v>
      </c>
      <c r="Y4812" s="5" t="s">
        <v>21703</v>
      </c>
      <c r="Z4812" s="5" t="s">
        <v>21704</v>
      </c>
      <c r="AC4812" s="5" t="s">
        <v>149</v>
      </c>
      <c r="AD4812" s="5" t="s">
        <v>97</v>
      </c>
      <c r="AK4812" s="5" t="s">
        <v>628</v>
      </c>
      <c r="AM4812" s="5" t="s">
        <v>1905</v>
      </c>
      <c r="AN4812" s="5" t="s">
        <v>1906</v>
      </c>
      <c r="AO4812" s="5" t="s">
        <v>157</v>
      </c>
      <c r="AP4812" s="5" t="s">
        <v>158</v>
      </c>
      <c r="AT4812" s="5" t="s">
        <v>1907</v>
      </c>
      <c r="AZ4812" s="5" t="s">
        <v>361</v>
      </c>
      <c r="BC4812" s="5">
        <v>8</v>
      </c>
      <c r="BF4812" s="5" t="s">
        <v>361</v>
      </c>
      <c r="BI4812" s="5">
        <v>9</v>
      </c>
      <c r="BN4812" s="5">
        <f t="shared" si="101"/>
        <v>210.51327433628299</v>
      </c>
    </row>
    <row r="4813" spans="1:66" x14ac:dyDescent="0.35">
      <c r="A4813" s="5" t="s">
        <v>21705</v>
      </c>
      <c r="B4813" s="5" t="s">
        <v>313</v>
      </c>
      <c r="C4813" s="5" t="s">
        <v>149</v>
      </c>
      <c r="D4813" s="5" t="s">
        <v>755</v>
      </c>
      <c r="E4813" s="5" t="s">
        <v>756</v>
      </c>
      <c r="F4813" s="5" t="s">
        <v>245</v>
      </c>
      <c r="G4813" s="5" t="s">
        <v>21701</v>
      </c>
      <c r="H4813" s="5" t="s">
        <v>3993</v>
      </c>
      <c r="K4813" s="5">
        <v>1</v>
      </c>
      <c r="L4813" s="5">
        <v>0</v>
      </c>
      <c r="M4813" s="5">
        <v>1</v>
      </c>
      <c r="N4813" s="5" t="s">
        <v>154</v>
      </c>
      <c r="O4813" s="5">
        <v>210.51327433628299</v>
      </c>
      <c r="P4813" s="5">
        <v>0</v>
      </c>
      <c r="Q4813" s="5">
        <v>0</v>
      </c>
      <c r="R4813" s="5" t="s">
        <v>21706</v>
      </c>
      <c r="Y4813" s="5" t="s">
        <v>21703</v>
      </c>
      <c r="Z4813" s="5" t="s">
        <v>21704</v>
      </c>
      <c r="AC4813" s="5" t="s">
        <v>149</v>
      </c>
      <c r="AD4813" s="5" t="s">
        <v>97</v>
      </c>
      <c r="AK4813" s="5" t="s">
        <v>628</v>
      </c>
      <c r="AM4813" s="5" t="s">
        <v>1905</v>
      </c>
      <c r="AN4813" s="5" t="s">
        <v>1906</v>
      </c>
      <c r="AO4813" s="5" t="s">
        <v>157</v>
      </c>
      <c r="AP4813" s="5" t="s">
        <v>158</v>
      </c>
      <c r="AT4813" s="5" t="s">
        <v>1907</v>
      </c>
      <c r="AZ4813" s="5" t="s">
        <v>361</v>
      </c>
      <c r="BC4813" s="5">
        <v>8</v>
      </c>
      <c r="BF4813" s="5" t="s">
        <v>361</v>
      </c>
      <c r="BI4813" s="5">
        <v>9</v>
      </c>
      <c r="BN4813" s="5">
        <f t="shared" si="101"/>
        <v>210.51327433628299</v>
      </c>
    </row>
    <row r="4814" spans="1:66" x14ac:dyDescent="0.35">
      <c r="A4814" s="5" t="s">
        <v>21707</v>
      </c>
      <c r="B4814" s="5" t="s">
        <v>313</v>
      </c>
      <c r="C4814" s="5" t="s">
        <v>149</v>
      </c>
      <c r="D4814" s="5" t="s">
        <v>748</v>
      </c>
      <c r="E4814" s="5" t="s">
        <v>749</v>
      </c>
      <c r="F4814" s="5" t="s">
        <v>245</v>
      </c>
      <c r="G4814" s="5" t="s">
        <v>21708</v>
      </c>
      <c r="H4814" s="5" t="s">
        <v>7735</v>
      </c>
      <c r="K4814" s="5">
        <v>1</v>
      </c>
      <c r="L4814" s="5">
        <v>0</v>
      </c>
      <c r="M4814" s="5">
        <v>1</v>
      </c>
      <c r="N4814" s="5" t="s">
        <v>154</v>
      </c>
      <c r="O4814" s="5">
        <v>575.83185840707995</v>
      </c>
      <c r="P4814" s="5">
        <v>0</v>
      </c>
      <c r="Q4814" s="5">
        <v>0</v>
      </c>
      <c r="R4814" s="5" t="s">
        <v>21709</v>
      </c>
      <c r="Y4814" s="5" t="s">
        <v>21710</v>
      </c>
      <c r="Z4814" s="5" t="s">
        <v>21711</v>
      </c>
      <c r="AC4814" s="5" t="s">
        <v>149</v>
      </c>
      <c r="AD4814" s="5" t="s">
        <v>97</v>
      </c>
      <c r="AK4814" s="5" t="s">
        <v>628</v>
      </c>
      <c r="AM4814" s="5" t="s">
        <v>1905</v>
      </c>
      <c r="AN4814" s="5" t="s">
        <v>1906</v>
      </c>
      <c r="AO4814" s="5" t="s">
        <v>157</v>
      </c>
      <c r="AP4814" s="5" t="s">
        <v>158</v>
      </c>
      <c r="AT4814" s="5" t="s">
        <v>1907</v>
      </c>
      <c r="AZ4814" s="5" t="s">
        <v>361</v>
      </c>
      <c r="BC4814" s="5">
        <v>8</v>
      </c>
      <c r="BF4814" s="5" t="s">
        <v>361</v>
      </c>
      <c r="BI4814" s="5">
        <v>9</v>
      </c>
      <c r="BN4814" s="5">
        <f t="shared" si="101"/>
        <v>575.83185840707995</v>
      </c>
    </row>
    <row r="4815" spans="1:66" x14ac:dyDescent="0.35">
      <c r="A4815" s="5" t="s">
        <v>21712</v>
      </c>
      <c r="B4815" s="5" t="s">
        <v>313</v>
      </c>
      <c r="C4815" s="5" t="s">
        <v>149</v>
      </c>
      <c r="D4815" s="5" t="s">
        <v>755</v>
      </c>
      <c r="E4815" s="5" t="s">
        <v>756</v>
      </c>
      <c r="F4815" s="5" t="s">
        <v>245</v>
      </c>
      <c r="G4815" s="5" t="s">
        <v>21713</v>
      </c>
      <c r="H4815" s="5" t="s">
        <v>7735</v>
      </c>
      <c r="K4815" s="5">
        <v>1</v>
      </c>
      <c r="L4815" s="5">
        <v>0</v>
      </c>
      <c r="M4815" s="5">
        <v>1</v>
      </c>
      <c r="N4815" s="5" t="s">
        <v>154</v>
      </c>
      <c r="O4815" s="5">
        <v>575.83185840707995</v>
      </c>
      <c r="P4815" s="5">
        <v>0</v>
      </c>
      <c r="Q4815" s="5">
        <v>0</v>
      </c>
      <c r="R4815" s="5" t="s">
        <v>21714</v>
      </c>
      <c r="Y4815" s="5" t="s">
        <v>21715</v>
      </c>
      <c r="Z4815" s="5" t="s">
        <v>21716</v>
      </c>
      <c r="AC4815" s="5" t="s">
        <v>149</v>
      </c>
      <c r="AD4815" s="5" t="s">
        <v>97</v>
      </c>
      <c r="AK4815" s="5" t="s">
        <v>628</v>
      </c>
      <c r="AM4815" s="5" t="s">
        <v>1905</v>
      </c>
      <c r="AN4815" s="5" t="s">
        <v>1906</v>
      </c>
      <c r="AO4815" s="5" t="s">
        <v>157</v>
      </c>
      <c r="AP4815" s="5" t="s">
        <v>158</v>
      </c>
      <c r="AT4815" s="5" t="s">
        <v>1907</v>
      </c>
      <c r="AZ4815" s="5" t="s">
        <v>361</v>
      </c>
      <c r="BC4815" s="5">
        <v>8</v>
      </c>
      <c r="BF4815" s="5" t="s">
        <v>361</v>
      </c>
      <c r="BI4815" s="5">
        <v>9</v>
      </c>
      <c r="BN4815" s="5">
        <f t="shared" si="101"/>
        <v>575.83185840707995</v>
      </c>
    </row>
    <row r="4816" spans="1:66" x14ac:dyDescent="0.35">
      <c r="A4816" s="5" t="s">
        <v>21717</v>
      </c>
      <c r="B4816" s="5" t="s">
        <v>313</v>
      </c>
      <c r="C4816" s="5" t="s">
        <v>149</v>
      </c>
      <c r="D4816" s="5" t="s">
        <v>748</v>
      </c>
      <c r="E4816" s="5" t="s">
        <v>749</v>
      </c>
      <c r="F4816" s="5" t="s">
        <v>245</v>
      </c>
      <c r="G4816" s="5" t="s">
        <v>21718</v>
      </c>
      <c r="H4816" s="5" t="s">
        <v>5625</v>
      </c>
      <c r="K4816" s="5">
        <v>1</v>
      </c>
      <c r="L4816" s="5">
        <v>0</v>
      </c>
      <c r="M4816" s="5">
        <v>1</v>
      </c>
      <c r="N4816" s="5" t="s">
        <v>154</v>
      </c>
      <c r="O4816" s="5">
        <v>288.70796460177002</v>
      </c>
      <c r="P4816" s="5">
        <v>0</v>
      </c>
      <c r="Q4816" s="5">
        <v>0</v>
      </c>
      <c r="R4816" s="5" t="s">
        <v>21719</v>
      </c>
      <c r="Y4816" s="5" t="s">
        <v>21720</v>
      </c>
      <c r="Z4816" s="5" t="s">
        <v>21721</v>
      </c>
      <c r="AC4816" s="5" t="s">
        <v>149</v>
      </c>
      <c r="AD4816" s="5" t="s">
        <v>97</v>
      </c>
      <c r="AK4816" s="5" t="s">
        <v>628</v>
      </c>
      <c r="AM4816" s="5" t="s">
        <v>1905</v>
      </c>
      <c r="AN4816" s="5" t="s">
        <v>1906</v>
      </c>
      <c r="AO4816" s="5" t="s">
        <v>157</v>
      </c>
      <c r="AP4816" s="5" t="s">
        <v>158</v>
      </c>
      <c r="AT4816" s="5" t="s">
        <v>1907</v>
      </c>
      <c r="AZ4816" s="5" t="s">
        <v>361</v>
      </c>
      <c r="BC4816" s="5">
        <v>8</v>
      </c>
      <c r="BF4816" s="5" t="s">
        <v>361</v>
      </c>
      <c r="BI4816" s="5">
        <v>9</v>
      </c>
      <c r="BN4816" s="5">
        <f t="shared" si="101"/>
        <v>288.70796460177002</v>
      </c>
    </row>
    <row r="4817" spans="1:66" x14ac:dyDescent="0.35">
      <c r="A4817" s="5" t="s">
        <v>21722</v>
      </c>
      <c r="B4817" s="5" t="s">
        <v>313</v>
      </c>
      <c r="C4817" s="5" t="s">
        <v>149</v>
      </c>
      <c r="D4817" s="5" t="s">
        <v>748</v>
      </c>
      <c r="E4817" s="5" t="s">
        <v>749</v>
      </c>
      <c r="F4817" s="5" t="s">
        <v>245</v>
      </c>
      <c r="G4817" s="5" t="s">
        <v>21718</v>
      </c>
      <c r="H4817" s="5" t="s">
        <v>5625</v>
      </c>
      <c r="K4817" s="5">
        <v>1</v>
      </c>
      <c r="L4817" s="5">
        <v>0</v>
      </c>
      <c r="M4817" s="5">
        <v>1</v>
      </c>
      <c r="N4817" s="5" t="s">
        <v>154</v>
      </c>
      <c r="O4817" s="5">
        <v>288.70796460177002</v>
      </c>
      <c r="P4817" s="5">
        <v>0</v>
      </c>
      <c r="Q4817" s="5">
        <v>0</v>
      </c>
      <c r="R4817" s="5" t="s">
        <v>21723</v>
      </c>
      <c r="Y4817" s="5" t="s">
        <v>21720</v>
      </c>
      <c r="Z4817" s="5" t="s">
        <v>21721</v>
      </c>
      <c r="AC4817" s="5" t="s">
        <v>149</v>
      </c>
      <c r="AD4817" s="5" t="s">
        <v>97</v>
      </c>
      <c r="AK4817" s="5" t="s">
        <v>628</v>
      </c>
      <c r="AM4817" s="5" t="s">
        <v>1905</v>
      </c>
      <c r="AN4817" s="5" t="s">
        <v>1906</v>
      </c>
      <c r="AO4817" s="5" t="s">
        <v>157</v>
      </c>
      <c r="AP4817" s="5" t="s">
        <v>158</v>
      </c>
      <c r="AT4817" s="5" t="s">
        <v>1907</v>
      </c>
      <c r="AZ4817" s="5" t="s">
        <v>361</v>
      </c>
      <c r="BC4817" s="5">
        <v>8</v>
      </c>
      <c r="BF4817" s="5" t="s">
        <v>361</v>
      </c>
      <c r="BI4817" s="5">
        <v>9</v>
      </c>
      <c r="BN4817" s="5">
        <f t="shared" si="101"/>
        <v>288.70796460177002</v>
      </c>
    </row>
    <row r="4818" spans="1:66" x14ac:dyDescent="0.35">
      <c r="A4818" s="5" t="s">
        <v>21724</v>
      </c>
      <c r="B4818" s="5" t="s">
        <v>313</v>
      </c>
      <c r="C4818" s="5" t="s">
        <v>149</v>
      </c>
      <c r="D4818" s="5" t="s">
        <v>755</v>
      </c>
      <c r="E4818" s="5" t="s">
        <v>756</v>
      </c>
      <c r="F4818" s="5" t="s">
        <v>245</v>
      </c>
      <c r="G4818" s="5" t="s">
        <v>21725</v>
      </c>
      <c r="H4818" s="5" t="s">
        <v>5625</v>
      </c>
      <c r="K4818" s="5">
        <v>1</v>
      </c>
      <c r="L4818" s="5">
        <v>0</v>
      </c>
      <c r="M4818" s="5">
        <v>1</v>
      </c>
      <c r="N4818" s="5" t="s">
        <v>154</v>
      </c>
      <c r="O4818" s="5">
        <v>288.70796460177002</v>
      </c>
      <c r="P4818" s="5">
        <v>0</v>
      </c>
      <c r="Q4818" s="5">
        <v>0</v>
      </c>
      <c r="R4818" s="5" t="s">
        <v>21726</v>
      </c>
      <c r="Y4818" s="5" t="s">
        <v>21727</v>
      </c>
      <c r="Z4818" s="5" t="s">
        <v>21728</v>
      </c>
      <c r="AC4818" s="5" t="s">
        <v>149</v>
      </c>
      <c r="AD4818" s="5" t="s">
        <v>97</v>
      </c>
      <c r="AK4818" s="5" t="s">
        <v>628</v>
      </c>
      <c r="AM4818" s="5" t="s">
        <v>1905</v>
      </c>
      <c r="AN4818" s="5" t="s">
        <v>1906</v>
      </c>
      <c r="AO4818" s="5" t="s">
        <v>157</v>
      </c>
      <c r="AP4818" s="5" t="s">
        <v>158</v>
      </c>
      <c r="AT4818" s="5" t="s">
        <v>1907</v>
      </c>
      <c r="AZ4818" s="5" t="s">
        <v>361</v>
      </c>
      <c r="BC4818" s="5">
        <v>8</v>
      </c>
      <c r="BF4818" s="5" t="s">
        <v>361</v>
      </c>
      <c r="BI4818" s="5">
        <v>9</v>
      </c>
      <c r="BN4818" s="5">
        <f t="shared" si="101"/>
        <v>288.70796460177002</v>
      </c>
    </row>
    <row r="4819" spans="1:66" x14ac:dyDescent="0.35">
      <c r="A4819" s="5" t="s">
        <v>21729</v>
      </c>
      <c r="B4819" s="5" t="s">
        <v>313</v>
      </c>
      <c r="C4819" s="5" t="s">
        <v>149</v>
      </c>
      <c r="D4819" s="5" t="s">
        <v>748</v>
      </c>
      <c r="E4819" s="5" t="s">
        <v>749</v>
      </c>
      <c r="F4819" s="5" t="s">
        <v>245</v>
      </c>
      <c r="G4819" s="5" t="s">
        <v>21730</v>
      </c>
      <c r="H4819" s="5" t="s">
        <v>5924</v>
      </c>
      <c r="K4819" s="5">
        <v>1</v>
      </c>
      <c r="L4819" s="5">
        <v>0</v>
      </c>
      <c r="M4819" s="5">
        <v>1</v>
      </c>
      <c r="N4819" s="5" t="s">
        <v>154</v>
      </c>
      <c r="O4819" s="5">
        <v>475.69026548672599</v>
      </c>
      <c r="P4819" s="5">
        <v>0</v>
      </c>
      <c r="Q4819" s="5">
        <v>0</v>
      </c>
      <c r="R4819" s="5" t="s">
        <v>21731</v>
      </c>
      <c r="Y4819" s="5" t="s">
        <v>21732</v>
      </c>
      <c r="Z4819" s="5" t="s">
        <v>21733</v>
      </c>
      <c r="AC4819" s="5" t="s">
        <v>149</v>
      </c>
      <c r="AD4819" s="5" t="s">
        <v>97</v>
      </c>
      <c r="AK4819" s="5" t="s">
        <v>628</v>
      </c>
      <c r="AM4819" s="5" t="s">
        <v>1905</v>
      </c>
      <c r="AN4819" s="5" t="s">
        <v>1906</v>
      </c>
      <c r="AO4819" s="5" t="s">
        <v>157</v>
      </c>
      <c r="AP4819" s="5" t="s">
        <v>158</v>
      </c>
      <c r="AT4819" s="5" t="s">
        <v>1907</v>
      </c>
      <c r="AZ4819" s="5" t="s">
        <v>361</v>
      </c>
      <c r="BC4819" s="5">
        <v>8</v>
      </c>
      <c r="BF4819" s="5" t="s">
        <v>361</v>
      </c>
      <c r="BI4819" s="5">
        <v>9</v>
      </c>
      <c r="BN4819" s="5">
        <f t="shared" si="101"/>
        <v>475.69026548672599</v>
      </c>
    </row>
    <row r="4820" spans="1:66" x14ac:dyDescent="0.35">
      <c r="A4820" s="5" t="s">
        <v>21734</v>
      </c>
      <c r="B4820" s="5" t="s">
        <v>313</v>
      </c>
      <c r="C4820" s="5" t="s">
        <v>149</v>
      </c>
      <c r="D4820" s="5" t="s">
        <v>755</v>
      </c>
      <c r="E4820" s="5" t="s">
        <v>756</v>
      </c>
      <c r="F4820" s="5" t="s">
        <v>245</v>
      </c>
      <c r="G4820" s="5" t="s">
        <v>21735</v>
      </c>
      <c r="H4820" s="5" t="s">
        <v>5924</v>
      </c>
      <c r="K4820" s="5">
        <v>1</v>
      </c>
      <c r="L4820" s="5">
        <v>0</v>
      </c>
      <c r="M4820" s="5">
        <v>1</v>
      </c>
      <c r="N4820" s="5" t="s">
        <v>154</v>
      </c>
      <c r="O4820" s="5">
        <v>475.69026548672599</v>
      </c>
      <c r="P4820" s="5">
        <v>0</v>
      </c>
      <c r="Q4820" s="5">
        <v>0</v>
      </c>
      <c r="R4820" s="5" t="s">
        <v>21736</v>
      </c>
      <c r="Y4820" s="5" t="s">
        <v>21737</v>
      </c>
      <c r="Z4820" s="5" t="s">
        <v>21738</v>
      </c>
      <c r="AC4820" s="5" t="s">
        <v>149</v>
      </c>
      <c r="AD4820" s="5" t="s">
        <v>97</v>
      </c>
      <c r="AK4820" s="5" t="s">
        <v>628</v>
      </c>
      <c r="AM4820" s="5" t="s">
        <v>1905</v>
      </c>
      <c r="AN4820" s="5" t="s">
        <v>1906</v>
      </c>
      <c r="AO4820" s="5" t="s">
        <v>157</v>
      </c>
      <c r="AP4820" s="5" t="s">
        <v>158</v>
      </c>
      <c r="AT4820" s="5" t="s">
        <v>1907</v>
      </c>
      <c r="AZ4820" s="5" t="s">
        <v>361</v>
      </c>
      <c r="BC4820" s="5">
        <v>8</v>
      </c>
      <c r="BF4820" s="5" t="s">
        <v>361</v>
      </c>
      <c r="BI4820" s="5">
        <v>9</v>
      </c>
      <c r="BN4820" s="5">
        <f t="shared" si="101"/>
        <v>475.69026548672599</v>
      </c>
    </row>
    <row r="4821" spans="1:66" x14ac:dyDescent="0.35">
      <c r="A4821" s="5" t="s">
        <v>21739</v>
      </c>
      <c r="B4821" s="5" t="s">
        <v>313</v>
      </c>
      <c r="C4821" s="5" t="s">
        <v>149</v>
      </c>
      <c r="D4821" s="5" t="s">
        <v>748</v>
      </c>
      <c r="E4821" s="5" t="s">
        <v>749</v>
      </c>
      <c r="F4821" s="5" t="s">
        <v>245</v>
      </c>
      <c r="G4821" s="5" t="s">
        <v>21740</v>
      </c>
      <c r="H4821" s="5" t="s">
        <v>14636</v>
      </c>
      <c r="K4821" s="5">
        <v>1</v>
      </c>
      <c r="L4821" s="5">
        <v>0</v>
      </c>
      <c r="M4821" s="5">
        <v>1</v>
      </c>
      <c r="N4821" s="5" t="s">
        <v>154</v>
      </c>
      <c r="O4821" s="5">
        <v>482.41592920353997</v>
      </c>
      <c r="P4821" s="5">
        <v>0</v>
      </c>
      <c r="Q4821" s="5">
        <v>0</v>
      </c>
      <c r="R4821" s="5" t="s">
        <v>21741</v>
      </c>
      <c r="Y4821" s="5" t="s">
        <v>21742</v>
      </c>
      <c r="Z4821" s="5" t="s">
        <v>21743</v>
      </c>
      <c r="AC4821" s="5" t="s">
        <v>149</v>
      </c>
      <c r="AD4821" s="5" t="s">
        <v>97</v>
      </c>
      <c r="AK4821" s="5" t="s">
        <v>628</v>
      </c>
      <c r="AM4821" s="5" t="s">
        <v>1905</v>
      </c>
      <c r="AN4821" s="5" t="s">
        <v>1906</v>
      </c>
      <c r="AO4821" s="5" t="s">
        <v>157</v>
      </c>
      <c r="AP4821" s="5" t="s">
        <v>158</v>
      </c>
      <c r="AT4821" s="5" t="s">
        <v>1907</v>
      </c>
      <c r="AZ4821" s="5" t="s">
        <v>361</v>
      </c>
      <c r="BC4821" s="5">
        <v>8</v>
      </c>
      <c r="BF4821" s="5" t="s">
        <v>361</v>
      </c>
      <c r="BI4821" s="5">
        <v>9</v>
      </c>
      <c r="BN4821" s="5">
        <f t="shared" si="101"/>
        <v>482.41592920353997</v>
      </c>
    </row>
    <row r="4822" spans="1:66" x14ac:dyDescent="0.35">
      <c r="A4822" s="5" t="s">
        <v>21744</v>
      </c>
      <c r="B4822" s="5" t="s">
        <v>313</v>
      </c>
      <c r="C4822" s="5" t="s">
        <v>149</v>
      </c>
      <c r="D4822" s="5" t="s">
        <v>755</v>
      </c>
      <c r="E4822" s="5" t="s">
        <v>756</v>
      </c>
      <c r="F4822" s="5" t="s">
        <v>245</v>
      </c>
      <c r="G4822" s="5" t="s">
        <v>21745</v>
      </c>
      <c r="H4822" s="5" t="s">
        <v>14636</v>
      </c>
      <c r="K4822" s="5">
        <v>1</v>
      </c>
      <c r="L4822" s="5">
        <v>0</v>
      </c>
      <c r="M4822" s="5">
        <v>1</v>
      </c>
      <c r="N4822" s="5" t="s">
        <v>154</v>
      </c>
      <c r="O4822" s="5">
        <v>482.41592920353997</v>
      </c>
      <c r="P4822" s="5">
        <v>0</v>
      </c>
      <c r="Q4822" s="5">
        <v>0</v>
      </c>
      <c r="R4822" s="5" t="s">
        <v>21746</v>
      </c>
      <c r="Y4822" s="5" t="s">
        <v>21747</v>
      </c>
      <c r="Z4822" s="5" t="s">
        <v>21748</v>
      </c>
      <c r="AC4822" s="5" t="s">
        <v>149</v>
      </c>
      <c r="AD4822" s="5" t="s">
        <v>97</v>
      </c>
      <c r="AK4822" s="5" t="s">
        <v>628</v>
      </c>
      <c r="AM4822" s="5" t="s">
        <v>1905</v>
      </c>
      <c r="AN4822" s="5" t="s">
        <v>1906</v>
      </c>
      <c r="AO4822" s="5" t="s">
        <v>157</v>
      </c>
      <c r="AP4822" s="5" t="s">
        <v>158</v>
      </c>
      <c r="AT4822" s="5" t="s">
        <v>1907</v>
      </c>
      <c r="AZ4822" s="5" t="s">
        <v>361</v>
      </c>
      <c r="BC4822" s="5">
        <v>8</v>
      </c>
      <c r="BF4822" s="5" t="s">
        <v>361</v>
      </c>
      <c r="BI4822" s="5">
        <v>9</v>
      </c>
      <c r="BN4822" s="5">
        <f t="shared" si="101"/>
        <v>482.41592920353997</v>
      </c>
    </row>
    <row r="4823" spans="1:66" x14ac:dyDescent="0.35">
      <c r="A4823" s="5" t="s">
        <v>21749</v>
      </c>
      <c r="B4823" s="5" t="s">
        <v>313</v>
      </c>
      <c r="C4823" s="5" t="s">
        <v>149</v>
      </c>
      <c r="D4823" s="5" t="s">
        <v>748</v>
      </c>
      <c r="E4823" s="5" t="s">
        <v>749</v>
      </c>
      <c r="F4823" s="5" t="s">
        <v>245</v>
      </c>
      <c r="G4823" s="5" t="s">
        <v>21750</v>
      </c>
      <c r="H4823" s="5" t="s">
        <v>21661</v>
      </c>
      <c r="K4823" s="5">
        <v>1</v>
      </c>
      <c r="L4823" s="5">
        <v>0</v>
      </c>
      <c r="M4823" s="5">
        <v>1</v>
      </c>
      <c r="N4823" s="5" t="s">
        <v>154</v>
      </c>
      <c r="O4823" s="5">
        <v>237.17699115044201</v>
      </c>
      <c r="P4823" s="5">
        <v>0</v>
      </c>
      <c r="Q4823" s="5">
        <v>0</v>
      </c>
      <c r="R4823" s="5" t="s">
        <v>21751</v>
      </c>
      <c r="Y4823" s="5" t="s">
        <v>21752</v>
      </c>
      <c r="Z4823" s="5" t="s">
        <v>21753</v>
      </c>
      <c r="AC4823" s="5" t="s">
        <v>149</v>
      </c>
      <c r="AD4823" s="5" t="s">
        <v>97</v>
      </c>
      <c r="AK4823" s="5" t="s">
        <v>628</v>
      </c>
      <c r="AM4823" s="5" t="s">
        <v>1905</v>
      </c>
      <c r="AN4823" s="5" t="s">
        <v>1906</v>
      </c>
      <c r="AO4823" s="5" t="s">
        <v>157</v>
      </c>
      <c r="AP4823" s="5" t="s">
        <v>158</v>
      </c>
      <c r="AT4823" s="5" t="s">
        <v>1907</v>
      </c>
      <c r="AZ4823" s="5" t="s">
        <v>361</v>
      </c>
      <c r="BC4823" s="5">
        <v>8</v>
      </c>
      <c r="BF4823" s="5" t="s">
        <v>361</v>
      </c>
      <c r="BI4823" s="5">
        <v>9</v>
      </c>
      <c r="BN4823" s="5">
        <f t="shared" si="101"/>
        <v>237.17699115044201</v>
      </c>
    </row>
    <row r="4824" spans="1:66" x14ac:dyDescent="0.35">
      <c r="A4824" s="5" t="s">
        <v>21754</v>
      </c>
      <c r="B4824" s="5" t="s">
        <v>313</v>
      </c>
      <c r="C4824" s="5" t="s">
        <v>149</v>
      </c>
      <c r="D4824" s="5" t="s">
        <v>755</v>
      </c>
      <c r="E4824" s="5" t="s">
        <v>756</v>
      </c>
      <c r="F4824" s="5" t="s">
        <v>245</v>
      </c>
      <c r="G4824" s="5" t="s">
        <v>21755</v>
      </c>
      <c r="H4824" s="5" t="s">
        <v>21661</v>
      </c>
      <c r="K4824" s="5">
        <v>1</v>
      </c>
      <c r="L4824" s="5">
        <v>0</v>
      </c>
      <c r="M4824" s="5">
        <v>1</v>
      </c>
      <c r="N4824" s="5" t="s">
        <v>154</v>
      </c>
      <c r="O4824" s="5">
        <v>237.17699115044201</v>
      </c>
      <c r="P4824" s="5">
        <v>0</v>
      </c>
      <c r="Q4824" s="5">
        <v>0</v>
      </c>
      <c r="R4824" s="5" t="s">
        <v>21756</v>
      </c>
      <c r="Y4824" s="5" t="s">
        <v>21757</v>
      </c>
      <c r="Z4824" s="5" t="s">
        <v>21758</v>
      </c>
      <c r="AC4824" s="5" t="s">
        <v>149</v>
      </c>
      <c r="AD4824" s="5" t="s">
        <v>97</v>
      </c>
      <c r="AK4824" s="5" t="s">
        <v>628</v>
      </c>
      <c r="AM4824" s="5" t="s">
        <v>1905</v>
      </c>
      <c r="AN4824" s="5" t="s">
        <v>1906</v>
      </c>
      <c r="AO4824" s="5" t="s">
        <v>157</v>
      </c>
      <c r="AP4824" s="5" t="s">
        <v>158</v>
      </c>
      <c r="AT4824" s="5" t="s">
        <v>1907</v>
      </c>
      <c r="AZ4824" s="5" t="s">
        <v>361</v>
      </c>
      <c r="BC4824" s="5">
        <v>8</v>
      </c>
      <c r="BF4824" s="5" t="s">
        <v>361</v>
      </c>
      <c r="BI4824" s="5">
        <v>9</v>
      </c>
      <c r="BN4824" s="5">
        <f t="shared" si="101"/>
        <v>237.17699115044201</v>
      </c>
    </row>
    <row r="4825" spans="1:66" x14ac:dyDescent="0.35">
      <c r="A4825" s="5" t="s">
        <v>21759</v>
      </c>
      <c r="B4825" s="5" t="s">
        <v>313</v>
      </c>
      <c r="C4825" s="5" t="s">
        <v>149</v>
      </c>
      <c r="D4825" s="5" t="s">
        <v>21760</v>
      </c>
      <c r="E4825" s="5" t="s">
        <v>21761</v>
      </c>
      <c r="F4825" s="5" t="s">
        <v>87</v>
      </c>
      <c r="G4825" s="5" t="s">
        <v>21762</v>
      </c>
      <c r="H4825" s="5" t="s">
        <v>16142</v>
      </c>
      <c r="K4825" s="5">
        <v>1</v>
      </c>
      <c r="L4825" s="5">
        <v>0</v>
      </c>
      <c r="M4825" s="5">
        <v>1</v>
      </c>
      <c r="N4825" s="5" t="s">
        <v>154</v>
      </c>
      <c r="O4825" s="5">
        <v>78.601769911504405</v>
      </c>
      <c r="P4825" s="5">
        <v>0</v>
      </c>
      <c r="Q4825" s="5">
        <v>0</v>
      </c>
      <c r="R4825" s="5" t="s">
        <v>21763</v>
      </c>
      <c r="Y4825" s="5" t="s">
        <v>21764</v>
      </c>
      <c r="Z4825" s="5" t="s">
        <v>21765</v>
      </c>
      <c r="AB4825" s="5" t="s">
        <v>87</v>
      </c>
      <c r="AC4825" s="5" t="s">
        <v>149</v>
      </c>
      <c r="AD4825" s="5" t="s">
        <v>97</v>
      </c>
      <c r="AK4825" s="5" t="s">
        <v>628</v>
      </c>
      <c r="AM4825" s="5" t="s">
        <v>1905</v>
      </c>
      <c r="AN4825" s="5" t="s">
        <v>1906</v>
      </c>
      <c r="AO4825" s="5" t="s">
        <v>157</v>
      </c>
      <c r="AP4825" s="5" t="s">
        <v>158</v>
      </c>
      <c r="AT4825" s="5" t="s">
        <v>1907</v>
      </c>
      <c r="AZ4825" s="5" t="s">
        <v>361</v>
      </c>
      <c r="BC4825" s="5">
        <v>8</v>
      </c>
      <c r="BF4825" s="5" t="s">
        <v>361</v>
      </c>
      <c r="BI4825" s="5">
        <v>9</v>
      </c>
      <c r="BN4825" s="5">
        <f t="shared" si="101"/>
        <v>78.601769911504405</v>
      </c>
    </row>
    <row r="4826" spans="1:66" x14ac:dyDescent="0.35">
      <c r="A4826" s="5" t="s">
        <v>21766</v>
      </c>
      <c r="B4826" s="5" t="s">
        <v>313</v>
      </c>
      <c r="C4826" s="5" t="s">
        <v>149</v>
      </c>
      <c r="D4826" s="5" t="s">
        <v>21767</v>
      </c>
      <c r="E4826" s="5" t="s">
        <v>21768</v>
      </c>
      <c r="F4826" s="5" t="s">
        <v>87</v>
      </c>
      <c r="G4826" s="5" t="s">
        <v>21769</v>
      </c>
      <c r="H4826" s="5" t="s">
        <v>16142</v>
      </c>
      <c r="K4826" s="5">
        <v>1</v>
      </c>
      <c r="L4826" s="5">
        <v>0</v>
      </c>
      <c r="M4826" s="5">
        <v>1</v>
      </c>
      <c r="N4826" s="5" t="s">
        <v>154</v>
      </c>
      <c r="O4826" s="5">
        <v>78.601769911504405</v>
      </c>
      <c r="P4826" s="5">
        <v>0</v>
      </c>
      <c r="Q4826" s="5">
        <v>0</v>
      </c>
      <c r="R4826" s="5" t="s">
        <v>21770</v>
      </c>
      <c r="Y4826" s="5" t="s">
        <v>21771</v>
      </c>
      <c r="Z4826" s="5" t="s">
        <v>21772</v>
      </c>
      <c r="AB4826" s="5" t="s">
        <v>87</v>
      </c>
      <c r="AC4826" s="5" t="s">
        <v>149</v>
      </c>
      <c r="AD4826" s="5" t="s">
        <v>97</v>
      </c>
      <c r="AK4826" s="5" t="s">
        <v>628</v>
      </c>
      <c r="AM4826" s="5" t="s">
        <v>1905</v>
      </c>
      <c r="AN4826" s="5" t="s">
        <v>1906</v>
      </c>
      <c r="AO4826" s="5" t="s">
        <v>157</v>
      </c>
      <c r="AP4826" s="5" t="s">
        <v>158</v>
      </c>
      <c r="AT4826" s="5" t="s">
        <v>1907</v>
      </c>
      <c r="AZ4826" s="5" t="s">
        <v>361</v>
      </c>
      <c r="BC4826" s="5">
        <v>8</v>
      </c>
      <c r="BF4826" s="5" t="s">
        <v>361</v>
      </c>
      <c r="BI4826" s="5">
        <v>9</v>
      </c>
      <c r="BN4826" s="5">
        <f t="shared" si="101"/>
        <v>78.601769911504405</v>
      </c>
    </row>
    <row r="4827" spans="1:66" x14ac:dyDescent="0.35">
      <c r="A4827" s="5" t="s">
        <v>21773</v>
      </c>
      <c r="B4827" s="5" t="s">
        <v>313</v>
      </c>
      <c r="C4827" s="5" t="s">
        <v>149</v>
      </c>
      <c r="D4827" s="5" t="s">
        <v>21760</v>
      </c>
      <c r="E4827" s="5" t="s">
        <v>21761</v>
      </c>
      <c r="F4827" s="5" t="s">
        <v>87</v>
      </c>
      <c r="G4827" s="5" t="s">
        <v>21774</v>
      </c>
      <c r="H4827" s="5" t="s">
        <v>21612</v>
      </c>
      <c r="K4827" s="5">
        <v>1</v>
      </c>
      <c r="L4827" s="5">
        <v>0</v>
      </c>
      <c r="M4827" s="5">
        <v>1</v>
      </c>
      <c r="N4827" s="5" t="s">
        <v>154</v>
      </c>
      <c r="O4827" s="5">
        <v>569.70796460176996</v>
      </c>
      <c r="P4827" s="5">
        <v>0</v>
      </c>
      <c r="Q4827" s="5">
        <v>0</v>
      </c>
      <c r="R4827" s="5" t="s">
        <v>21775</v>
      </c>
      <c r="Y4827" s="5" t="s">
        <v>21776</v>
      </c>
      <c r="Z4827" s="5" t="s">
        <v>21777</v>
      </c>
      <c r="AB4827" s="5" t="s">
        <v>87</v>
      </c>
      <c r="AC4827" s="5" t="s">
        <v>149</v>
      </c>
      <c r="AD4827" s="5" t="s">
        <v>97</v>
      </c>
      <c r="AK4827" s="5" t="s">
        <v>628</v>
      </c>
      <c r="AM4827" s="5" t="s">
        <v>1905</v>
      </c>
      <c r="AN4827" s="5" t="s">
        <v>1906</v>
      </c>
      <c r="AO4827" s="5" t="s">
        <v>157</v>
      </c>
      <c r="AP4827" s="5" t="s">
        <v>158</v>
      </c>
      <c r="AT4827" s="5" t="s">
        <v>21677</v>
      </c>
      <c r="AZ4827" s="5" t="s">
        <v>361</v>
      </c>
      <c r="BC4827" s="5">
        <v>8</v>
      </c>
      <c r="BF4827" s="5" t="s">
        <v>361</v>
      </c>
      <c r="BI4827" s="5">
        <v>9</v>
      </c>
      <c r="BN4827" s="5">
        <f t="shared" si="101"/>
        <v>569.70796460176996</v>
      </c>
    </row>
    <row r="4828" spans="1:66" x14ac:dyDescent="0.35">
      <c r="A4828" s="5" t="s">
        <v>21778</v>
      </c>
      <c r="B4828" s="5" t="s">
        <v>313</v>
      </c>
      <c r="C4828" s="5" t="s">
        <v>149</v>
      </c>
      <c r="D4828" s="5" t="s">
        <v>21767</v>
      </c>
      <c r="E4828" s="5" t="s">
        <v>21768</v>
      </c>
      <c r="F4828" s="5" t="s">
        <v>87</v>
      </c>
      <c r="G4828" s="5" t="s">
        <v>21779</v>
      </c>
      <c r="H4828" s="5" t="s">
        <v>21612</v>
      </c>
      <c r="K4828" s="5">
        <v>1</v>
      </c>
      <c r="L4828" s="5">
        <v>0</v>
      </c>
      <c r="M4828" s="5">
        <v>1</v>
      </c>
      <c r="N4828" s="5" t="s">
        <v>154</v>
      </c>
      <c r="O4828" s="5">
        <v>569.70796460176996</v>
      </c>
      <c r="P4828" s="5">
        <v>0</v>
      </c>
      <c r="Q4828" s="5">
        <v>0</v>
      </c>
      <c r="R4828" s="5" t="s">
        <v>21780</v>
      </c>
      <c r="Y4828" s="5" t="s">
        <v>21781</v>
      </c>
      <c r="Z4828" s="5" t="s">
        <v>21782</v>
      </c>
      <c r="AB4828" s="5" t="s">
        <v>87</v>
      </c>
      <c r="AC4828" s="5" t="s">
        <v>149</v>
      </c>
      <c r="AD4828" s="5" t="s">
        <v>97</v>
      </c>
      <c r="AK4828" s="5" t="s">
        <v>628</v>
      </c>
      <c r="AM4828" s="5" t="s">
        <v>1905</v>
      </c>
      <c r="AN4828" s="5" t="s">
        <v>1906</v>
      </c>
      <c r="AO4828" s="5" t="s">
        <v>157</v>
      </c>
      <c r="AP4828" s="5" t="s">
        <v>158</v>
      </c>
      <c r="AT4828" s="5" t="s">
        <v>21677</v>
      </c>
      <c r="AZ4828" s="5" t="s">
        <v>361</v>
      </c>
      <c r="BC4828" s="5">
        <v>8</v>
      </c>
      <c r="BF4828" s="5" t="s">
        <v>361</v>
      </c>
      <c r="BI4828" s="5">
        <v>9</v>
      </c>
      <c r="BN4828" s="5">
        <f t="shared" si="101"/>
        <v>569.70796460176996</v>
      </c>
    </row>
    <row r="4829" spans="1:66" x14ac:dyDescent="0.35">
      <c r="A4829" s="5" t="s">
        <v>21783</v>
      </c>
      <c r="B4829" s="5" t="s">
        <v>313</v>
      </c>
      <c r="C4829" s="5" t="s">
        <v>149</v>
      </c>
      <c r="D4829" s="5" t="s">
        <v>748</v>
      </c>
      <c r="E4829" s="5" t="s">
        <v>749</v>
      </c>
      <c r="F4829" s="5" t="s">
        <v>245</v>
      </c>
      <c r="G4829" s="5" t="s">
        <v>21784</v>
      </c>
      <c r="H4829" s="5" t="s">
        <v>21617</v>
      </c>
      <c r="K4829" s="5">
        <v>1</v>
      </c>
      <c r="L4829" s="5">
        <v>0</v>
      </c>
      <c r="M4829" s="5">
        <v>1</v>
      </c>
      <c r="N4829" s="5" t="s">
        <v>154</v>
      </c>
      <c r="O4829" s="5">
        <v>172.48672566371701</v>
      </c>
      <c r="P4829" s="5">
        <v>0</v>
      </c>
      <c r="Q4829" s="5">
        <v>0</v>
      </c>
      <c r="R4829" s="5" t="s">
        <v>21785</v>
      </c>
      <c r="Y4829" s="5" t="s">
        <v>21786</v>
      </c>
      <c r="Z4829" s="5" t="s">
        <v>21787</v>
      </c>
      <c r="AC4829" s="5" t="s">
        <v>149</v>
      </c>
      <c r="AD4829" s="5" t="s">
        <v>97</v>
      </c>
      <c r="AK4829" s="5" t="s">
        <v>628</v>
      </c>
      <c r="AM4829" s="5" t="s">
        <v>1905</v>
      </c>
      <c r="AN4829" s="5" t="s">
        <v>21788</v>
      </c>
      <c r="AO4829" s="5" t="s">
        <v>157</v>
      </c>
      <c r="AP4829" s="5" t="s">
        <v>158</v>
      </c>
      <c r="AT4829" s="5" t="s">
        <v>1907</v>
      </c>
      <c r="AZ4829" s="5" t="s">
        <v>361</v>
      </c>
      <c r="BC4829" s="5">
        <v>8</v>
      </c>
      <c r="BF4829" s="5" t="s">
        <v>361</v>
      </c>
      <c r="BI4829" s="5">
        <v>9</v>
      </c>
      <c r="BN4829" s="5">
        <f t="shared" si="101"/>
        <v>172.48672566371701</v>
      </c>
    </row>
    <row r="4830" spans="1:66" x14ac:dyDescent="0.35">
      <c r="A4830" s="5" t="s">
        <v>21789</v>
      </c>
      <c r="B4830" s="5" t="s">
        <v>313</v>
      </c>
      <c r="C4830" s="5" t="s">
        <v>149</v>
      </c>
      <c r="D4830" s="5" t="s">
        <v>755</v>
      </c>
      <c r="E4830" s="5" t="s">
        <v>756</v>
      </c>
      <c r="F4830" s="5" t="s">
        <v>245</v>
      </c>
      <c r="G4830" s="5" t="s">
        <v>21790</v>
      </c>
      <c r="H4830" s="5" t="s">
        <v>21617</v>
      </c>
      <c r="K4830" s="5">
        <v>1</v>
      </c>
      <c r="L4830" s="5">
        <v>0</v>
      </c>
      <c r="M4830" s="5">
        <v>1</v>
      </c>
      <c r="N4830" s="5" t="s">
        <v>154</v>
      </c>
      <c r="O4830" s="5">
        <v>172.48672566371701</v>
      </c>
      <c r="P4830" s="5">
        <v>0</v>
      </c>
      <c r="Q4830" s="5">
        <v>0</v>
      </c>
      <c r="R4830" s="5" t="s">
        <v>21791</v>
      </c>
      <c r="Y4830" s="5" t="s">
        <v>21792</v>
      </c>
      <c r="Z4830" s="5" t="s">
        <v>21793</v>
      </c>
      <c r="AC4830" s="5" t="s">
        <v>149</v>
      </c>
      <c r="AD4830" s="5" t="s">
        <v>97</v>
      </c>
      <c r="AK4830" s="5" t="s">
        <v>628</v>
      </c>
      <c r="AM4830" s="5" t="s">
        <v>1905</v>
      </c>
      <c r="AN4830" s="5" t="s">
        <v>1906</v>
      </c>
      <c r="AO4830" s="5" t="s">
        <v>157</v>
      </c>
      <c r="AP4830" s="5" t="s">
        <v>158</v>
      </c>
      <c r="AT4830" s="5" t="s">
        <v>1907</v>
      </c>
      <c r="AZ4830" s="5" t="s">
        <v>361</v>
      </c>
      <c r="BC4830" s="5">
        <v>8</v>
      </c>
      <c r="BF4830" s="5" t="s">
        <v>361</v>
      </c>
      <c r="BI4830" s="5">
        <v>9</v>
      </c>
      <c r="BN4830" s="5">
        <f t="shared" si="101"/>
        <v>172.48672566371701</v>
      </c>
    </row>
    <row r="4831" spans="1:66" x14ac:dyDescent="0.35">
      <c r="A4831" s="5" t="s">
        <v>21794</v>
      </c>
      <c r="B4831" s="5" t="s">
        <v>313</v>
      </c>
      <c r="C4831" s="5" t="s">
        <v>149</v>
      </c>
      <c r="D4831" s="5" t="s">
        <v>21795</v>
      </c>
      <c r="E4831" s="5" t="s">
        <v>21796</v>
      </c>
      <c r="F4831" s="5" t="s">
        <v>245</v>
      </c>
      <c r="G4831" s="5" t="s">
        <v>21797</v>
      </c>
      <c r="H4831" s="5" t="s">
        <v>16552</v>
      </c>
      <c r="K4831" s="5">
        <v>1</v>
      </c>
      <c r="L4831" s="5">
        <v>0</v>
      </c>
      <c r="M4831" s="5">
        <v>1</v>
      </c>
      <c r="N4831" s="5" t="s">
        <v>154</v>
      </c>
      <c r="O4831" s="5">
        <v>31.858407079646</v>
      </c>
      <c r="P4831" s="5">
        <v>0</v>
      </c>
      <c r="Q4831" s="5">
        <v>0</v>
      </c>
      <c r="R4831" s="5" t="s">
        <v>21798</v>
      </c>
      <c r="Y4831" s="5" t="s">
        <v>21799</v>
      </c>
      <c r="Z4831" s="5" t="s">
        <v>21800</v>
      </c>
      <c r="AC4831" s="5" t="s">
        <v>149</v>
      </c>
      <c r="AD4831" s="5" t="s">
        <v>97</v>
      </c>
      <c r="AK4831" s="5" t="s">
        <v>628</v>
      </c>
      <c r="AM4831" s="5" t="s">
        <v>21801</v>
      </c>
      <c r="AN4831" s="5" t="s">
        <v>21802</v>
      </c>
      <c r="AO4831" s="5" t="s">
        <v>157</v>
      </c>
      <c r="AP4831" s="5" t="s">
        <v>158</v>
      </c>
      <c r="AT4831" s="5" t="s">
        <v>21803</v>
      </c>
      <c r="AZ4831" s="5" t="s">
        <v>361</v>
      </c>
      <c r="BC4831" s="5">
        <v>8</v>
      </c>
      <c r="BF4831" s="5" t="s">
        <v>361</v>
      </c>
      <c r="BI4831" s="5">
        <v>9</v>
      </c>
      <c r="BN4831" s="5">
        <f t="shared" si="101"/>
        <v>31.858407079646</v>
      </c>
    </row>
    <row r="4832" spans="1:66" x14ac:dyDescent="0.35">
      <c r="A4832" s="5" t="s">
        <v>21804</v>
      </c>
      <c r="B4832" s="5" t="s">
        <v>313</v>
      </c>
      <c r="C4832" s="5" t="s">
        <v>149</v>
      </c>
      <c r="D4832" s="5" t="s">
        <v>21795</v>
      </c>
      <c r="E4832" s="5" t="s">
        <v>21796</v>
      </c>
      <c r="F4832" s="5" t="s">
        <v>245</v>
      </c>
      <c r="G4832" s="5" t="s">
        <v>21805</v>
      </c>
      <c r="H4832" s="5" t="s">
        <v>14570</v>
      </c>
      <c r="K4832" s="5">
        <v>1</v>
      </c>
      <c r="L4832" s="5">
        <v>0</v>
      </c>
      <c r="M4832" s="5">
        <v>1</v>
      </c>
      <c r="N4832" s="5" t="s">
        <v>154</v>
      </c>
      <c r="O4832" s="5">
        <v>0</v>
      </c>
      <c r="P4832" s="5">
        <v>0</v>
      </c>
      <c r="Q4832" s="5">
        <v>0</v>
      </c>
      <c r="Y4832" s="5" t="s">
        <v>21806</v>
      </c>
      <c r="Z4832" s="5" t="s">
        <v>21807</v>
      </c>
      <c r="AA4832" s="5" t="s">
        <v>637</v>
      </c>
      <c r="AC4832" s="5" t="s">
        <v>149</v>
      </c>
      <c r="AD4832" s="5" t="s">
        <v>97</v>
      </c>
      <c r="AE4832" s="5" t="s">
        <v>98</v>
      </c>
      <c r="AK4832" s="5" t="s">
        <v>761</v>
      </c>
      <c r="AO4832" s="5" t="s">
        <v>157</v>
      </c>
      <c r="AP4832" s="5" t="s">
        <v>158</v>
      </c>
      <c r="AT4832" s="5" t="s">
        <v>21808</v>
      </c>
      <c r="BF4832" s="5" t="s">
        <v>362</v>
      </c>
      <c r="BI4832" s="5">
        <v>12</v>
      </c>
      <c r="BN4832" s="5">
        <f t="shared" si="101"/>
        <v>0</v>
      </c>
    </row>
    <row r="4833" spans="1:67" x14ac:dyDescent="0.35">
      <c r="A4833" s="5" t="s">
        <v>21809</v>
      </c>
      <c r="B4833" s="5" t="s">
        <v>313</v>
      </c>
      <c r="C4833" s="5" t="s">
        <v>149</v>
      </c>
      <c r="D4833" s="5" t="s">
        <v>21795</v>
      </c>
      <c r="E4833" s="5" t="s">
        <v>21796</v>
      </c>
      <c r="F4833" s="5" t="s">
        <v>245</v>
      </c>
      <c r="G4833" s="5" t="s">
        <v>21805</v>
      </c>
      <c r="H4833" s="5" t="s">
        <v>14570</v>
      </c>
      <c r="K4833" s="5">
        <v>1</v>
      </c>
      <c r="L4833" s="5">
        <v>0</v>
      </c>
      <c r="M4833" s="5">
        <v>1</v>
      </c>
      <c r="N4833" s="5" t="s">
        <v>154</v>
      </c>
      <c r="O4833" s="5">
        <v>0</v>
      </c>
      <c r="P4833" s="5">
        <v>0</v>
      </c>
      <c r="Q4833" s="5">
        <v>0</v>
      </c>
      <c r="Y4833" s="5" t="s">
        <v>21806</v>
      </c>
      <c r="Z4833" s="5" t="s">
        <v>21807</v>
      </c>
      <c r="AA4833" s="5" t="s">
        <v>637</v>
      </c>
      <c r="AC4833" s="5" t="s">
        <v>149</v>
      </c>
      <c r="AD4833" s="5" t="s">
        <v>97</v>
      </c>
      <c r="AE4833" s="5" t="s">
        <v>98</v>
      </c>
      <c r="AK4833" s="5" t="s">
        <v>761</v>
      </c>
      <c r="AO4833" s="5" t="s">
        <v>157</v>
      </c>
      <c r="AP4833" s="5" t="s">
        <v>158</v>
      </c>
      <c r="AT4833" s="5" t="s">
        <v>21808</v>
      </c>
      <c r="BF4833" s="5" t="s">
        <v>362</v>
      </c>
      <c r="BI4833" s="5">
        <v>12</v>
      </c>
      <c r="BN4833" s="5">
        <f t="shared" si="101"/>
        <v>0</v>
      </c>
    </row>
    <row r="4834" spans="1:67" x14ac:dyDescent="0.35">
      <c r="A4834" s="5" t="s">
        <v>21810</v>
      </c>
      <c r="B4834" s="5" t="s">
        <v>313</v>
      </c>
      <c r="C4834" s="5" t="s">
        <v>149</v>
      </c>
      <c r="D4834" s="5" t="s">
        <v>21795</v>
      </c>
      <c r="E4834" s="5" t="s">
        <v>21796</v>
      </c>
      <c r="F4834" s="5" t="s">
        <v>245</v>
      </c>
      <c r="G4834" s="5" t="s">
        <v>21811</v>
      </c>
      <c r="H4834" s="5" t="s">
        <v>7939</v>
      </c>
      <c r="K4834" s="5">
        <v>1</v>
      </c>
      <c r="L4834" s="5">
        <v>0</v>
      </c>
      <c r="M4834" s="5">
        <v>1</v>
      </c>
      <c r="N4834" s="5" t="s">
        <v>154</v>
      </c>
      <c r="O4834" s="5">
        <v>0</v>
      </c>
      <c r="P4834" s="5">
        <v>0</v>
      </c>
      <c r="Q4834" s="5">
        <v>0</v>
      </c>
      <c r="Y4834" s="5" t="s">
        <v>21812</v>
      </c>
      <c r="Z4834" s="5" t="s">
        <v>21813</v>
      </c>
      <c r="AA4834" s="5" t="s">
        <v>637</v>
      </c>
      <c r="AC4834" s="5" t="s">
        <v>149</v>
      </c>
      <c r="AD4834" s="5" t="s">
        <v>97</v>
      </c>
      <c r="AE4834" s="5" t="s">
        <v>98</v>
      </c>
      <c r="AK4834" s="5" t="s">
        <v>761</v>
      </c>
      <c r="AO4834" s="5" t="s">
        <v>157</v>
      </c>
      <c r="AP4834" s="5" t="s">
        <v>158</v>
      </c>
      <c r="AT4834" s="5" t="s">
        <v>21808</v>
      </c>
      <c r="BF4834" s="5" t="s">
        <v>362</v>
      </c>
      <c r="BI4834" s="5">
        <v>12</v>
      </c>
      <c r="BN4834" s="5">
        <f t="shared" si="101"/>
        <v>0</v>
      </c>
    </row>
    <row r="4835" spans="1:67" x14ac:dyDescent="0.35">
      <c r="A4835" s="5" t="s">
        <v>21814</v>
      </c>
      <c r="B4835" s="5" t="s">
        <v>313</v>
      </c>
      <c r="C4835" s="5" t="s">
        <v>149</v>
      </c>
      <c r="D4835" s="5" t="s">
        <v>21795</v>
      </c>
      <c r="E4835" s="5" t="s">
        <v>21796</v>
      </c>
      <c r="F4835" s="5" t="s">
        <v>245</v>
      </c>
      <c r="G4835" s="5" t="s">
        <v>21811</v>
      </c>
      <c r="H4835" s="5" t="s">
        <v>7939</v>
      </c>
      <c r="K4835" s="5">
        <v>1</v>
      </c>
      <c r="L4835" s="5">
        <v>0</v>
      </c>
      <c r="M4835" s="5">
        <v>1</v>
      </c>
      <c r="N4835" s="5" t="s">
        <v>154</v>
      </c>
      <c r="O4835" s="5">
        <v>0</v>
      </c>
      <c r="P4835" s="5">
        <v>0</v>
      </c>
      <c r="Q4835" s="5">
        <v>0</v>
      </c>
      <c r="Y4835" s="5" t="s">
        <v>21812</v>
      </c>
      <c r="Z4835" s="5" t="s">
        <v>21813</v>
      </c>
      <c r="AA4835" s="5" t="s">
        <v>637</v>
      </c>
      <c r="AC4835" s="5" t="s">
        <v>149</v>
      </c>
      <c r="AD4835" s="5" t="s">
        <v>97</v>
      </c>
      <c r="AE4835" s="5" t="s">
        <v>98</v>
      </c>
      <c r="AK4835" s="5" t="s">
        <v>761</v>
      </c>
      <c r="AO4835" s="5" t="s">
        <v>157</v>
      </c>
      <c r="AP4835" s="5" t="s">
        <v>158</v>
      </c>
      <c r="AT4835" s="5" t="s">
        <v>21808</v>
      </c>
      <c r="BF4835" s="5" t="s">
        <v>362</v>
      </c>
      <c r="BI4835" s="5">
        <v>12</v>
      </c>
      <c r="BN4835" s="5">
        <f t="shared" si="101"/>
        <v>0</v>
      </c>
    </row>
    <row r="4836" spans="1:67" x14ac:dyDescent="0.35">
      <c r="A4836" s="14" t="s">
        <v>21815</v>
      </c>
      <c r="B4836" s="14" t="s">
        <v>313</v>
      </c>
      <c r="C4836" s="5" t="s">
        <v>149</v>
      </c>
      <c r="D4836" s="5" t="s">
        <v>723</v>
      </c>
      <c r="E4836" s="5" t="s">
        <v>724</v>
      </c>
      <c r="F4836" s="5" t="s">
        <v>245</v>
      </c>
      <c r="G4836" s="5" t="s">
        <v>21816</v>
      </c>
      <c r="H4836" s="5" t="s">
        <v>1473</v>
      </c>
      <c r="K4836" s="14">
        <v>1</v>
      </c>
      <c r="L4836" s="5">
        <v>1</v>
      </c>
      <c r="M4836" s="5">
        <v>0</v>
      </c>
      <c r="N4836" s="5" t="s">
        <v>90</v>
      </c>
      <c r="O4836" s="5">
        <v>28.318584070796501</v>
      </c>
      <c r="P4836" s="5">
        <v>28.318584070796501</v>
      </c>
      <c r="Q4836" s="5">
        <v>0</v>
      </c>
      <c r="R4836" s="5" t="s">
        <v>21817</v>
      </c>
      <c r="T4836" s="5" t="s">
        <v>387</v>
      </c>
      <c r="Y4836" s="5" t="s">
        <v>21818</v>
      </c>
      <c r="Z4836" s="5" t="s">
        <v>21819</v>
      </c>
      <c r="AC4836" s="5" t="s">
        <v>149</v>
      </c>
      <c r="AD4836" s="5" t="s">
        <v>97</v>
      </c>
      <c r="AJ4836" s="5" t="s">
        <v>387</v>
      </c>
      <c r="AK4836" s="5" t="s">
        <v>420</v>
      </c>
      <c r="AO4836" s="5" t="e">
        <f ca="1">_xlfn.XLOOKUP(A4836,[1]明细表!$A:$A,[1]明细表!$AO:$AO)</f>
        <v>#NAME?</v>
      </c>
      <c r="AP4836" s="5" t="e">
        <f ca="1">_xlfn.XLOOKUP(A4836,[1]明细表!$A:$A,[1]明细表!$AP:$AP)</f>
        <v>#NAME?</v>
      </c>
      <c r="AQ4836" s="5" t="e">
        <f ca="1">_xlfn.XLOOKUP(A4836,[1]明细表!$A:$A,[1]明细表!$AQ:$AQ)</f>
        <v>#NAME?</v>
      </c>
      <c r="AR4836" s="5" t="s">
        <v>359</v>
      </c>
      <c r="AT4836" s="5" t="s">
        <v>21243</v>
      </c>
      <c r="AX4836" s="5">
        <v>2023</v>
      </c>
      <c r="AZ4836" s="5" t="s">
        <v>361</v>
      </c>
      <c r="BA4836" s="5" t="s">
        <v>361</v>
      </c>
      <c r="BC4836" s="5">
        <v>7</v>
      </c>
      <c r="BD4836" s="5">
        <v>7</v>
      </c>
      <c r="BF4836" s="5" t="s">
        <v>362</v>
      </c>
      <c r="BI4836" s="5">
        <v>10</v>
      </c>
      <c r="BL4836" s="6" t="s">
        <v>387</v>
      </c>
      <c r="BM4836" s="11">
        <v>28.318584070796501</v>
      </c>
      <c r="BN4836" s="5">
        <f t="shared" si="101"/>
        <v>28.318584070796501</v>
      </c>
      <c r="BO4836" s="11">
        <f>O4836-BM4836</f>
        <v>0</v>
      </c>
    </row>
    <row r="4837" spans="1:67" x14ac:dyDescent="0.35">
      <c r="A4837" s="5" t="s">
        <v>21820</v>
      </c>
      <c r="B4837" s="5" t="s">
        <v>313</v>
      </c>
      <c r="C4837" s="5" t="s">
        <v>149</v>
      </c>
      <c r="D4837" s="5" t="s">
        <v>21237</v>
      </c>
      <c r="E4837" s="5" t="s">
        <v>21238</v>
      </c>
      <c r="F4837" s="5" t="s">
        <v>245</v>
      </c>
      <c r="G4837" s="5" t="s">
        <v>21821</v>
      </c>
      <c r="H4837" s="5" t="s">
        <v>634</v>
      </c>
      <c r="K4837" s="5">
        <v>1</v>
      </c>
      <c r="L4837" s="5">
        <v>0</v>
      </c>
      <c r="M4837" s="5">
        <v>1</v>
      </c>
      <c r="N4837" s="5" t="s">
        <v>154</v>
      </c>
      <c r="O4837" s="5">
        <v>0</v>
      </c>
      <c r="P4837" s="5">
        <v>0</v>
      </c>
      <c r="Q4837" s="5">
        <v>0</v>
      </c>
      <c r="Y4837" s="5" t="s">
        <v>21822</v>
      </c>
      <c r="Z4837" s="5" t="s">
        <v>21823</v>
      </c>
      <c r="AA4837" s="5" t="s">
        <v>637</v>
      </c>
      <c r="AC4837" s="5" t="s">
        <v>149</v>
      </c>
      <c r="AD4837" s="5" t="s">
        <v>97</v>
      </c>
      <c r="AE4837" s="5" t="s">
        <v>98</v>
      </c>
      <c r="AK4837" s="5" t="s">
        <v>761</v>
      </c>
      <c r="AO4837" s="5" t="s">
        <v>157</v>
      </c>
      <c r="AP4837" s="5" t="s">
        <v>158</v>
      </c>
      <c r="BF4837" s="5" t="s">
        <v>362</v>
      </c>
      <c r="BI4837" s="5">
        <v>12</v>
      </c>
      <c r="BN4837" s="5">
        <f t="shared" si="101"/>
        <v>0</v>
      </c>
    </row>
    <row r="4838" spans="1:67" x14ac:dyDescent="0.35">
      <c r="A4838" s="5" t="s">
        <v>21824</v>
      </c>
      <c r="B4838" s="5" t="s">
        <v>313</v>
      </c>
      <c r="C4838" s="5" t="s">
        <v>149</v>
      </c>
      <c r="D4838" s="5" t="s">
        <v>21825</v>
      </c>
      <c r="E4838" s="5" t="s">
        <v>21826</v>
      </c>
      <c r="F4838" s="5" t="s">
        <v>245</v>
      </c>
      <c r="G4838" s="5" t="s">
        <v>21827</v>
      </c>
      <c r="H4838" s="5" t="s">
        <v>266</v>
      </c>
      <c r="K4838" s="5">
        <v>1</v>
      </c>
      <c r="L4838" s="5">
        <v>1</v>
      </c>
      <c r="M4838" s="5">
        <v>0</v>
      </c>
      <c r="N4838" s="5" t="s">
        <v>90</v>
      </c>
      <c r="O4838" s="5">
        <v>232.278342247788</v>
      </c>
      <c r="P4838" s="5">
        <v>0</v>
      </c>
      <c r="Q4838" s="5">
        <v>0</v>
      </c>
      <c r="R4838" s="5" t="s">
        <v>21828</v>
      </c>
      <c r="S4838" s="5" t="s">
        <v>8991</v>
      </c>
      <c r="T4838" s="5" t="s">
        <v>8991</v>
      </c>
      <c r="U4838" s="5" t="s">
        <v>21829</v>
      </c>
      <c r="Y4838" s="5" t="s">
        <v>21830</v>
      </c>
      <c r="Z4838" s="5" t="s">
        <v>21831</v>
      </c>
      <c r="AC4838" s="5" t="s">
        <v>149</v>
      </c>
      <c r="AD4838" s="5" t="s">
        <v>97</v>
      </c>
      <c r="AK4838" s="5" t="s">
        <v>5868</v>
      </c>
      <c r="AL4838" s="5" t="s">
        <v>761</v>
      </c>
      <c r="AN4838" s="5" t="s">
        <v>21832</v>
      </c>
      <c r="AO4838" s="5" t="s">
        <v>98</v>
      </c>
      <c r="AP4838" s="5" t="s">
        <v>98</v>
      </c>
      <c r="AT4838" s="5" t="s">
        <v>98</v>
      </c>
      <c r="AX4838" s="5">
        <v>2023</v>
      </c>
      <c r="BA4838" s="5" t="s">
        <v>99</v>
      </c>
      <c r="BD4838" s="5">
        <v>4</v>
      </c>
      <c r="BF4838" s="5" t="s">
        <v>361</v>
      </c>
      <c r="BG4838" s="5" t="s">
        <v>362</v>
      </c>
      <c r="BI4838" s="5">
        <v>8</v>
      </c>
      <c r="BJ4838" s="5">
        <v>12</v>
      </c>
      <c r="BN4838" s="5">
        <f t="shared" si="101"/>
        <v>232.278342247788</v>
      </c>
    </row>
    <row r="4839" spans="1:67" x14ac:dyDescent="0.35">
      <c r="A4839" s="5" t="s">
        <v>21833</v>
      </c>
      <c r="B4839" s="5" t="s">
        <v>313</v>
      </c>
      <c r="C4839" s="5" t="s">
        <v>149</v>
      </c>
      <c r="D4839" s="5" t="s">
        <v>21834</v>
      </c>
      <c r="E4839" s="5" t="s">
        <v>21835</v>
      </c>
      <c r="F4839" s="5" t="s">
        <v>87</v>
      </c>
      <c r="G4839" s="5" t="s">
        <v>21836</v>
      </c>
      <c r="H4839" s="5" t="s">
        <v>89</v>
      </c>
      <c r="K4839" s="5">
        <v>1</v>
      </c>
      <c r="L4839" s="5">
        <v>1</v>
      </c>
      <c r="M4839" s="5">
        <v>0</v>
      </c>
      <c r="N4839" s="5" t="s">
        <v>90</v>
      </c>
      <c r="O4839" s="5">
        <v>28.783604424778801</v>
      </c>
      <c r="P4839" s="5">
        <v>0</v>
      </c>
      <c r="Q4839" s="5">
        <v>0</v>
      </c>
      <c r="R4839" s="5" t="s">
        <v>21837</v>
      </c>
      <c r="S4839" s="5" t="s">
        <v>11018</v>
      </c>
      <c r="T4839" s="5" t="s">
        <v>8991</v>
      </c>
      <c r="U4839" s="5" t="s">
        <v>21838</v>
      </c>
      <c r="Y4839" s="5" t="s">
        <v>21839</v>
      </c>
      <c r="Z4839" s="5" t="s">
        <v>21840</v>
      </c>
      <c r="AB4839" s="5" t="s">
        <v>87</v>
      </c>
      <c r="AC4839" s="5" t="s">
        <v>149</v>
      </c>
      <c r="AD4839" s="5" t="s">
        <v>97</v>
      </c>
      <c r="AN4839" s="5" t="s">
        <v>21832</v>
      </c>
      <c r="AO4839" s="5" t="s">
        <v>98</v>
      </c>
      <c r="AP4839" s="5" t="s">
        <v>98</v>
      </c>
      <c r="AT4839" s="5" t="s">
        <v>98</v>
      </c>
      <c r="AX4839" s="5">
        <v>2023</v>
      </c>
      <c r="BA4839" s="5" t="s">
        <v>99</v>
      </c>
      <c r="BD4839" s="5">
        <v>4</v>
      </c>
      <c r="BN4839" s="5">
        <f t="shared" si="101"/>
        <v>28.783604424778801</v>
      </c>
    </row>
    <row r="4840" spans="1:67" x14ac:dyDescent="0.35">
      <c r="A4840" s="5" t="s">
        <v>21841</v>
      </c>
      <c r="B4840" s="5" t="s">
        <v>313</v>
      </c>
      <c r="C4840" s="5" t="s">
        <v>149</v>
      </c>
      <c r="D4840" s="5" t="s">
        <v>21825</v>
      </c>
      <c r="E4840" s="5" t="s">
        <v>21826</v>
      </c>
      <c r="F4840" s="5" t="s">
        <v>245</v>
      </c>
      <c r="G4840" s="5" t="s">
        <v>21842</v>
      </c>
      <c r="H4840" s="5" t="s">
        <v>266</v>
      </c>
      <c r="K4840" s="5">
        <v>1</v>
      </c>
      <c r="L4840" s="5">
        <v>1</v>
      </c>
      <c r="M4840" s="5">
        <v>0</v>
      </c>
      <c r="N4840" s="5" t="s">
        <v>90</v>
      </c>
      <c r="O4840" s="5">
        <v>232.278342247788</v>
      </c>
      <c r="P4840" s="5">
        <v>0</v>
      </c>
      <c r="Q4840" s="5">
        <v>0</v>
      </c>
      <c r="R4840" s="5" t="s">
        <v>21843</v>
      </c>
      <c r="S4840" s="5" t="s">
        <v>8991</v>
      </c>
      <c r="T4840" s="5" t="s">
        <v>8991</v>
      </c>
      <c r="U4840" s="5" t="s">
        <v>21844</v>
      </c>
      <c r="Y4840" s="5" t="s">
        <v>21845</v>
      </c>
      <c r="Z4840" s="5" t="s">
        <v>21846</v>
      </c>
      <c r="AC4840" s="5" t="s">
        <v>149</v>
      </c>
      <c r="AD4840" s="5" t="s">
        <v>97</v>
      </c>
      <c r="AK4840" s="5" t="s">
        <v>5868</v>
      </c>
      <c r="AL4840" s="5" t="s">
        <v>761</v>
      </c>
      <c r="AN4840" s="5" t="s">
        <v>21832</v>
      </c>
      <c r="AO4840" s="5" t="s">
        <v>98</v>
      </c>
      <c r="AP4840" s="5" t="s">
        <v>98</v>
      </c>
      <c r="AT4840" s="5" t="s">
        <v>98</v>
      </c>
      <c r="AX4840" s="5">
        <v>2023</v>
      </c>
      <c r="BA4840" s="5" t="s">
        <v>99</v>
      </c>
      <c r="BD4840" s="5">
        <v>4</v>
      </c>
      <c r="BF4840" s="5" t="s">
        <v>361</v>
      </c>
      <c r="BG4840" s="5" t="s">
        <v>362</v>
      </c>
      <c r="BI4840" s="5">
        <v>8</v>
      </c>
      <c r="BJ4840" s="5">
        <v>12</v>
      </c>
      <c r="BN4840" s="5">
        <f t="shared" si="101"/>
        <v>232.278342247788</v>
      </c>
    </row>
    <row r="4841" spans="1:67" x14ac:dyDescent="0.35">
      <c r="A4841" s="5" t="s">
        <v>21847</v>
      </c>
      <c r="B4841" s="5" t="s">
        <v>313</v>
      </c>
      <c r="C4841" s="5" t="s">
        <v>149</v>
      </c>
      <c r="D4841" s="5" t="s">
        <v>21834</v>
      </c>
      <c r="E4841" s="5" t="s">
        <v>21835</v>
      </c>
      <c r="F4841" s="5" t="s">
        <v>87</v>
      </c>
      <c r="G4841" s="5" t="s">
        <v>21848</v>
      </c>
      <c r="H4841" s="5" t="s">
        <v>89</v>
      </c>
      <c r="K4841" s="5">
        <v>1</v>
      </c>
      <c r="L4841" s="5">
        <v>1</v>
      </c>
      <c r="M4841" s="5">
        <v>0</v>
      </c>
      <c r="N4841" s="5" t="s">
        <v>90</v>
      </c>
      <c r="O4841" s="5">
        <v>28.783604424778801</v>
      </c>
      <c r="P4841" s="5">
        <v>0</v>
      </c>
      <c r="Q4841" s="5">
        <v>0</v>
      </c>
      <c r="R4841" s="5" t="s">
        <v>21849</v>
      </c>
      <c r="S4841" s="5" t="s">
        <v>11018</v>
      </c>
      <c r="T4841" s="5" t="s">
        <v>8991</v>
      </c>
      <c r="U4841" s="5" t="s">
        <v>21850</v>
      </c>
      <c r="Y4841" s="5" t="s">
        <v>21851</v>
      </c>
      <c r="Z4841" s="5" t="s">
        <v>21852</v>
      </c>
      <c r="AB4841" s="5" t="s">
        <v>87</v>
      </c>
      <c r="AC4841" s="5" t="s">
        <v>149</v>
      </c>
      <c r="AD4841" s="5" t="s">
        <v>97</v>
      </c>
      <c r="AN4841" s="5" t="s">
        <v>21832</v>
      </c>
      <c r="AO4841" s="5" t="s">
        <v>98</v>
      </c>
      <c r="AP4841" s="5" t="s">
        <v>98</v>
      </c>
      <c r="AT4841" s="5" t="s">
        <v>98</v>
      </c>
      <c r="AX4841" s="5">
        <v>2023</v>
      </c>
      <c r="BA4841" s="5" t="s">
        <v>99</v>
      </c>
      <c r="BD4841" s="5">
        <v>4</v>
      </c>
      <c r="BN4841" s="5">
        <f t="shared" si="101"/>
        <v>28.783604424778801</v>
      </c>
    </row>
    <row r="4842" spans="1:67" x14ac:dyDescent="0.35">
      <c r="A4842" s="5" t="s">
        <v>21853</v>
      </c>
      <c r="B4842" s="5" t="s">
        <v>313</v>
      </c>
      <c r="C4842" s="5" t="s">
        <v>149</v>
      </c>
      <c r="D4842" s="5" t="s">
        <v>21854</v>
      </c>
      <c r="E4842" s="5" t="s">
        <v>21855</v>
      </c>
      <c r="F4842" s="5" t="s">
        <v>245</v>
      </c>
      <c r="G4842" s="5" t="s">
        <v>21856</v>
      </c>
      <c r="H4842" s="5" t="s">
        <v>21857</v>
      </c>
      <c r="K4842" s="5">
        <v>1</v>
      </c>
      <c r="L4842" s="5">
        <v>1</v>
      </c>
      <c r="M4842" s="5">
        <v>0</v>
      </c>
      <c r="N4842" s="5" t="s">
        <v>90</v>
      </c>
      <c r="O4842" s="5">
        <v>73.451327433628293</v>
      </c>
      <c r="P4842" s="5">
        <v>0</v>
      </c>
      <c r="Q4842" s="5">
        <v>0</v>
      </c>
      <c r="R4842" s="5" t="s">
        <v>21858</v>
      </c>
      <c r="S4842" s="5" t="s">
        <v>5342</v>
      </c>
      <c r="T4842" s="5" t="s">
        <v>8016</v>
      </c>
      <c r="U4842" s="5" t="s">
        <v>21859</v>
      </c>
      <c r="Y4842" s="5" t="s">
        <v>21860</v>
      </c>
      <c r="Z4842" s="5" t="s">
        <v>21861</v>
      </c>
      <c r="AC4842" s="5" t="s">
        <v>149</v>
      </c>
      <c r="AD4842" s="5" t="s">
        <v>97</v>
      </c>
      <c r="AK4842" s="5" t="s">
        <v>628</v>
      </c>
      <c r="AL4842" s="5" t="s">
        <v>5346</v>
      </c>
      <c r="AM4842" s="5" t="s">
        <v>390</v>
      </c>
      <c r="AN4842" s="5" t="s">
        <v>21862</v>
      </c>
      <c r="AO4842" s="5" t="s">
        <v>98</v>
      </c>
      <c r="AP4842" s="5" t="s">
        <v>98</v>
      </c>
      <c r="AT4842" s="5" t="s">
        <v>98</v>
      </c>
      <c r="AX4842" s="5">
        <v>2023</v>
      </c>
      <c r="BA4842" s="5" t="s">
        <v>217</v>
      </c>
      <c r="BD4842" s="5">
        <v>2</v>
      </c>
      <c r="BF4842" s="5" t="s">
        <v>361</v>
      </c>
      <c r="BG4842" s="5" t="s">
        <v>362</v>
      </c>
      <c r="BI4842" s="5">
        <v>9</v>
      </c>
      <c r="BJ4842" s="5">
        <v>10</v>
      </c>
      <c r="BN4842" s="5">
        <f t="shared" si="101"/>
        <v>73.451327433628293</v>
      </c>
    </row>
    <row r="4843" spans="1:67" x14ac:dyDescent="0.35">
      <c r="A4843" s="5" t="s">
        <v>21863</v>
      </c>
      <c r="B4843" s="5" t="s">
        <v>313</v>
      </c>
      <c r="C4843" s="5" t="s">
        <v>149</v>
      </c>
      <c r="D4843" s="5" t="s">
        <v>21237</v>
      </c>
      <c r="E4843" s="5" t="s">
        <v>21238</v>
      </c>
      <c r="F4843" s="5" t="s">
        <v>245</v>
      </c>
      <c r="G4843" s="5" t="s">
        <v>21864</v>
      </c>
      <c r="H4843" s="5" t="s">
        <v>365</v>
      </c>
      <c r="K4843" s="5">
        <v>1</v>
      </c>
      <c r="L4843" s="5">
        <v>0</v>
      </c>
      <c r="M4843" s="5">
        <v>1</v>
      </c>
      <c r="N4843" s="5" t="s">
        <v>154</v>
      </c>
      <c r="O4843" s="5">
        <v>0</v>
      </c>
      <c r="P4843" s="5">
        <v>0</v>
      </c>
      <c r="Q4843" s="5">
        <v>0</v>
      </c>
      <c r="Y4843" s="5" t="s">
        <v>21865</v>
      </c>
      <c r="Z4843" s="5" t="s">
        <v>21866</v>
      </c>
      <c r="AA4843" s="5" t="s">
        <v>637</v>
      </c>
      <c r="AC4843" s="5" t="s">
        <v>149</v>
      </c>
      <c r="AD4843" s="5" t="s">
        <v>97</v>
      </c>
      <c r="AE4843" s="5" t="s">
        <v>98</v>
      </c>
      <c r="AK4843" s="5" t="s">
        <v>628</v>
      </c>
      <c r="AO4843" s="5" t="s">
        <v>157</v>
      </c>
      <c r="AP4843" s="5" t="s">
        <v>158</v>
      </c>
      <c r="BF4843" s="5" t="s">
        <v>361</v>
      </c>
      <c r="BI4843" s="5">
        <v>9</v>
      </c>
      <c r="BN4843" s="5">
        <f t="shared" si="101"/>
        <v>0</v>
      </c>
    </row>
    <row r="4844" spans="1:67" x14ac:dyDescent="0.35">
      <c r="A4844" s="5" t="s">
        <v>21867</v>
      </c>
      <c r="B4844" s="5" t="s">
        <v>313</v>
      </c>
      <c r="C4844" s="5" t="s">
        <v>149</v>
      </c>
      <c r="D4844" s="5" t="s">
        <v>755</v>
      </c>
      <c r="E4844" s="5" t="s">
        <v>756</v>
      </c>
      <c r="F4844" s="5" t="s">
        <v>245</v>
      </c>
      <c r="G4844" s="5" t="s">
        <v>21868</v>
      </c>
      <c r="H4844" s="5" t="s">
        <v>634</v>
      </c>
      <c r="K4844" s="5">
        <v>1</v>
      </c>
      <c r="L4844" s="5">
        <v>0</v>
      </c>
      <c r="M4844" s="5">
        <v>1</v>
      </c>
      <c r="N4844" s="5" t="s">
        <v>154</v>
      </c>
      <c r="O4844" s="5">
        <v>0</v>
      </c>
      <c r="P4844" s="5">
        <v>0</v>
      </c>
      <c r="Q4844" s="5">
        <v>0</v>
      </c>
      <c r="Y4844" s="5" t="s">
        <v>21869</v>
      </c>
      <c r="Z4844" s="5" t="s">
        <v>21870</v>
      </c>
      <c r="AA4844" s="5" t="s">
        <v>637</v>
      </c>
      <c r="AC4844" s="5" t="s">
        <v>149</v>
      </c>
      <c r="AD4844" s="5" t="s">
        <v>97</v>
      </c>
      <c r="AE4844" s="5" t="s">
        <v>98</v>
      </c>
      <c r="AK4844" s="5" t="s">
        <v>761</v>
      </c>
      <c r="AO4844" s="5" t="s">
        <v>157</v>
      </c>
      <c r="AP4844" s="5" t="s">
        <v>158</v>
      </c>
      <c r="BF4844" s="5" t="s">
        <v>362</v>
      </c>
      <c r="BI4844" s="5">
        <v>12</v>
      </c>
      <c r="BN4844" s="5">
        <f t="shared" si="101"/>
        <v>0</v>
      </c>
    </row>
    <row r="4845" spans="1:67" x14ac:dyDescent="0.35">
      <c r="A4845" s="5" t="s">
        <v>21871</v>
      </c>
      <c r="B4845" s="5" t="s">
        <v>313</v>
      </c>
      <c r="C4845" s="5" t="s">
        <v>149</v>
      </c>
      <c r="D4845" s="5" t="s">
        <v>21872</v>
      </c>
      <c r="E4845" s="5" t="s">
        <v>21873</v>
      </c>
      <c r="F4845" s="5" t="s">
        <v>87</v>
      </c>
      <c r="G4845" s="5" t="s">
        <v>21874</v>
      </c>
      <c r="H4845" s="5" t="s">
        <v>89</v>
      </c>
      <c r="K4845" s="5">
        <v>1</v>
      </c>
      <c r="L4845" s="5">
        <v>1</v>
      </c>
      <c r="M4845" s="5">
        <v>0</v>
      </c>
      <c r="N4845" s="5" t="s">
        <v>90</v>
      </c>
      <c r="O4845" s="5">
        <v>13.9205752212389</v>
      </c>
      <c r="P4845" s="5">
        <v>0</v>
      </c>
      <c r="Q4845" s="5">
        <v>0</v>
      </c>
      <c r="R4845" s="5" t="s">
        <v>21875</v>
      </c>
      <c r="S4845" s="5" t="s">
        <v>338</v>
      </c>
      <c r="T4845" s="5" t="s">
        <v>5342</v>
      </c>
      <c r="Y4845" s="5" t="s">
        <v>21876</v>
      </c>
      <c r="Z4845" s="5" t="s">
        <v>21877</v>
      </c>
      <c r="AB4845" s="5" t="s">
        <v>87</v>
      </c>
      <c r="AC4845" s="5" t="s">
        <v>149</v>
      </c>
      <c r="AD4845" s="5" t="s">
        <v>97</v>
      </c>
      <c r="AK4845" s="5" t="s">
        <v>5868</v>
      </c>
      <c r="AL4845" s="5" t="s">
        <v>5346</v>
      </c>
      <c r="AO4845" s="5" t="s">
        <v>98</v>
      </c>
      <c r="AP4845" s="5" t="s">
        <v>98</v>
      </c>
      <c r="AT4845" s="5" t="s">
        <v>98</v>
      </c>
      <c r="AX4845" s="5">
        <v>2023</v>
      </c>
      <c r="BA4845" s="5" t="s">
        <v>217</v>
      </c>
      <c r="BD4845" s="5">
        <v>2</v>
      </c>
      <c r="BF4845" s="5" t="s">
        <v>361</v>
      </c>
      <c r="BG4845" s="5" t="s">
        <v>362</v>
      </c>
      <c r="BI4845" s="5">
        <v>8</v>
      </c>
      <c r="BJ4845" s="5">
        <v>10</v>
      </c>
      <c r="BN4845" s="5">
        <f t="shared" si="101"/>
        <v>13.9205752212389</v>
      </c>
    </row>
    <row r="4846" spans="1:67" x14ac:dyDescent="0.35">
      <c r="A4846" s="5" t="s">
        <v>21878</v>
      </c>
      <c r="B4846" s="5" t="s">
        <v>313</v>
      </c>
      <c r="C4846" s="5" t="s">
        <v>149</v>
      </c>
      <c r="D4846" s="5" t="s">
        <v>21879</v>
      </c>
      <c r="E4846" s="5" t="s">
        <v>21880</v>
      </c>
      <c r="F4846" s="5" t="s">
        <v>87</v>
      </c>
      <c r="G4846" s="5" t="s">
        <v>21881</v>
      </c>
      <c r="H4846" s="5" t="s">
        <v>89</v>
      </c>
      <c r="K4846" s="5">
        <v>1</v>
      </c>
      <c r="L4846" s="5">
        <v>1</v>
      </c>
      <c r="M4846" s="5">
        <v>0</v>
      </c>
      <c r="N4846" s="5" t="s">
        <v>90</v>
      </c>
      <c r="O4846" s="5">
        <v>13.9205752212389</v>
      </c>
      <c r="P4846" s="5">
        <v>0</v>
      </c>
      <c r="Q4846" s="5">
        <v>0</v>
      </c>
      <c r="R4846" s="5" t="s">
        <v>21882</v>
      </c>
      <c r="S4846" s="5" t="s">
        <v>338</v>
      </c>
      <c r="T4846" s="5" t="s">
        <v>5342</v>
      </c>
      <c r="Y4846" s="5" t="s">
        <v>21883</v>
      </c>
      <c r="Z4846" s="5" t="s">
        <v>21884</v>
      </c>
      <c r="AB4846" s="5" t="s">
        <v>87</v>
      </c>
      <c r="AC4846" s="5" t="s">
        <v>149</v>
      </c>
      <c r="AD4846" s="5" t="s">
        <v>97</v>
      </c>
      <c r="AK4846" s="5" t="s">
        <v>5868</v>
      </c>
      <c r="AL4846" s="5" t="s">
        <v>809</v>
      </c>
      <c r="AO4846" s="5" t="s">
        <v>98</v>
      </c>
      <c r="AP4846" s="5" t="s">
        <v>98</v>
      </c>
      <c r="AT4846" s="5" t="s">
        <v>98</v>
      </c>
      <c r="AX4846" s="5">
        <v>2023</v>
      </c>
      <c r="BA4846" s="5" t="s">
        <v>217</v>
      </c>
      <c r="BD4846" s="5">
        <v>2</v>
      </c>
      <c r="BF4846" s="5" t="s">
        <v>361</v>
      </c>
      <c r="BG4846" s="5" t="s">
        <v>361</v>
      </c>
      <c r="BI4846" s="5">
        <v>8</v>
      </c>
      <c r="BJ4846" s="5">
        <v>8</v>
      </c>
      <c r="BN4846" s="5">
        <f t="shared" si="101"/>
        <v>13.9205752212389</v>
      </c>
    </row>
    <row r="4847" spans="1:67" x14ac:dyDescent="0.35">
      <c r="A4847" s="5" t="s">
        <v>21885</v>
      </c>
      <c r="B4847" s="5" t="s">
        <v>313</v>
      </c>
      <c r="C4847" s="5" t="s">
        <v>149</v>
      </c>
      <c r="D4847" s="5" t="s">
        <v>21886</v>
      </c>
      <c r="E4847" s="5" t="s">
        <v>21887</v>
      </c>
      <c r="F4847" s="5" t="s">
        <v>245</v>
      </c>
      <c r="G4847" s="5" t="s">
        <v>21888</v>
      </c>
      <c r="H4847" s="5" t="s">
        <v>21889</v>
      </c>
      <c r="K4847" s="5">
        <v>1</v>
      </c>
      <c r="L4847" s="5">
        <v>1</v>
      </c>
      <c r="M4847" s="5">
        <v>0</v>
      </c>
      <c r="N4847" s="5" t="s">
        <v>90</v>
      </c>
      <c r="O4847" s="5">
        <v>25.221238938053101</v>
      </c>
      <c r="P4847" s="5">
        <v>0</v>
      </c>
      <c r="Q4847" s="5">
        <v>0</v>
      </c>
      <c r="S4847" s="5" t="s">
        <v>21890</v>
      </c>
      <c r="T4847" s="5" t="s">
        <v>10099</v>
      </c>
      <c r="Y4847" s="5" t="s">
        <v>21891</v>
      </c>
      <c r="Z4847" s="5" t="s">
        <v>21892</v>
      </c>
      <c r="AC4847" s="5" t="s">
        <v>149</v>
      </c>
      <c r="AD4847" s="5" t="s">
        <v>97</v>
      </c>
      <c r="AO4847" s="5" t="s">
        <v>98</v>
      </c>
      <c r="AP4847" s="5" t="s">
        <v>98</v>
      </c>
      <c r="AT4847" s="5" t="s">
        <v>98</v>
      </c>
      <c r="AX4847" s="5">
        <v>2023</v>
      </c>
      <c r="BA4847" s="5" t="s">
        <v>217</v>
      </c>
      <c r="BD4847" s="5">
        <v>2</v>
      </c>
      <c r="BN4847" s="5">
        <f t="shared" si="101"/>
        <v>25.221238938053101</v>
      </c>
    </row>
    <row r="4848" spans="1:67" x14ac:dyDescent="0.35">
      <c r="A4848" s="5" t="s">
        <v>21893</v>
      </c>
      <c r="B4848" s="5" t="s">
        <v>313</v>
      </c>
      <c r="C4848" s="5" t="s">
        <v>149</v>
      </c>
      <c r="D4848" s="5" t="s">
        <v>21886</v>
      </c>
      <c r="E4848" s="5" t="s">
        <v>21887</v>
      </c>
      <c r="F4848" s="5" t="s">
        <v>245</v>
      </c>
      <c r="G4848" s="5" t="s">
        <v>21888</v>
      </c>
      <c r="H4848" s="5" t="s">
        <v>21889</v>
      </c>
      <c r="K4848" s="5">
        <v>1</v>
      </c>
      <c r="L4848" s="5">
        <v>1</v>
      </c>
      <c r="M4848" s="5">
        <v>0</v>
      </c>
      <c r="N4848" s="5" t="s">
        <v>90</v>
      </c>
      <c r="O4848" s="5">
        <v>25.221238938053101</v>
      </c>
      <c r="P4848" s="5">
        <v>0</v>
      </c>
      <c r="Q4848" s="5">
        <v>0</v>
      </c>
      <c r="S4848" s="5" t="s">
        <v>21890</v>
      </c>
      <c r="T4848" s="5" t="s">
        <v>10099</v>
      </c>
      <c r="Y4848" s="5" t="s">
        <v>21891</v>
      </c>
      <c r="Z4848" s="5" t="s">
        <v>21892</v>
      </c>
      <c r="AC4848" s="5" t="s">
        <v>149</v>
      </c>
      <c r="AD4848" s="5" t="s">
        <v>97</v>
      </c>
      <c r="AO4848" s="5" t="s">
        <v>98</v>
      </c>
      <c r="AP4848" s="5" t="s">
        <v>98</v>
      </c>
      <c r="AT4848" s="5" t="s">
        <v>98</v>
      </c>
      <c r="AX4848" s="5">
        <v>2023</v>
      </c>
      <c r="BA4848" s="5" t="s">
        <v>217</v>
      </c>
      <c r="BD4848" s="5">
        <v>2</v>
      </c>
      <c r="BN4848" s="5">
        <f t="shared" si="101"/>
        <v>25.221238938053101</v>
      </c>
    </row>
    <row r="4849" spans="1:67" x14ac:dyDescent="0.35">
      <c r="A4849" s="5" t="s">
        <v>21894</v>
      </c>
      <c r="B4849" s="5" t="s">
        <v>313</v>
      </c>
      <c r="C4849" s="5" t="s">
        <v>149</v>
      </c>
      <c r="D4849" s="5" t="s">
        <v>21886</v>
      </c>
      <c r="E4849" s="5" t="s">
        <v>21887</v>
      </c>
      <c r="F4849" s="5" t="s">
        <v>245</v>
      </c>
      <c r="G4849" s="5" t="s">
        <v>21888</v>
      </c>
      <c r="H4849" s="5" t="s">
        <v>21889</v>
      </c>
      <c r="K4849" s="5">
        <v>1</v>
      </c>
      <c r="L4849" s="5">
        <v>1</v>
      </c>
      <c r="M4849" s="5">
        <v>0</v>
      </c>
      <c r="N4849" s="5" t="s">
        <v>90</v>
      </c>
      <c r="O4849" s="5">
        <v>25.221238938053101</v>
      </c>
      <c r="P4849" s="5">
        <v>0</v>
      </c>
      <c r="Q4849" s="5">
        <v>0</v>
      </c>
      <c r="S4849" s="5" t="s">
        <v>21890</v>
      </c>
      <c r="T4849" s="5" t="s">
        <v>10099</v>
      </c>
      <c r="Y4849" s="5" t="s">
        <v>21891</v>
      </c>
      <c r="Z4849" s="5" t="s">
        <v>21892</v>
      </c>
      <c r="AC4849" s="5" t="s">
        <v>149</v>
      </c>
      <c r="AD4849" s="5" t="s">
        <v>97</v>
      </c>
      <c r="AO4849" s="5" t="s">
        <v>98</v>
      </c>
      <c r="AP4849" s="5" t="s">
        <v>98</v>
      </c>
      <c r="AT4849" s="5" t="s">
        <v>98</v>
      </c>
      <c r="AX4849" s="5">
        <v>2023</v>
      </c>
      <c r="BA4849" s="5" t="s">
        <v>217</v>
      </c>
      <c r="BD4849" s="5">
        <v>2</v>
      </c>
      <c r="BN4849" s="5">
        <f t="shared" si="101"/>
        <v>25.221238938053101</v>
      </c>
    </row>
    <row r="4850" spans="1:67" x14ac:dyDescent="0.35">
      <c r="A4850" s="5" t="s">
        <v>21895</v>
      </c>
      <c r="B4850" s="5" t="s">
        <v>313</v>
      </c>
      <c r="C4850" s="5" t="s">
        <v>149</v>
      </c>
      <c r="D4850" s="5" t="s">
        <v>21795</v>
      </c>
      <c r="E4850" s="5" t="s">
        <v>21796</v>
      </c>
      <c r="F4850" s="5" t="s">
        <v>245</v>
      </c>
      <c r="G4850" s="5" t="s">
        <v>21896</v>
      </c>
      <c r="H4850" s="5" t="s">
        <v>7939</v>
      </c>
      <c r="K4850" s="5">
        <v>1</v>
      </c>
      <c r="L4850" s="5">
        <v>0</v>
      </c>
      <c r="M4850" s="5">
        <v>1</v>
      </c>
      <c r="N4850" s="5" t="s">
        <v>154</v>
      </c>
      <c r="O4850" s="5">
        <v>48.672566371681498</v>
      </c>
      <c r="P4850" s="5">
        <v>0</v>
      </c>
      <c r="Q4850" s="5">
        <v>0</v>
      </c>
      <c r="R4850" s="5" t="s">
        <v>21897</v>
      </c>
      <c r="Y4850" s="5" t="s">
        <v>21898</v>
      </c>
      <c r="Z4850" s="5" t="s">
        <v>21899</v>
      </c>
      <c r="AC4850" s="5" t="s">
        <v>149</v>
      </c>
      <c r="AD4850" s="5" t="s">
        <v>97</v>
      </c>
      <c r="AK4850" s="5" t="s">
        <v>628</v>
      </c>
      <c r="AM4850" s="5" t="s">
        <v>21801</v>
      </c>
      <c r="AN4850" s="5" t="s">
        <v>21802</v>
      </c>
      <c r="AO4850" s="5" t="s">
        <v>157</v>
      </c>
      <c r="AP4850" s="5" t="s">
        <v>158</v>
      </c>
      <c r="AT4850" s="5" t="s">
        <v>21803</v>
      </c>
      <c r="AZ4850" s="5" t="s">
        <v>361</v>
      </c>
      <c r="BC4850" s="5">
        <v>8</v>
      </c>
      <c r="BF4850" s="5" t="s">
        <v>361</v>
      </c>
      <c r="BI4850" s="5">
        <v>9</v>
      </c>
      <c r="BN4850" s="5">
        <f t="shared" si="101"/>
        <v>48.672566371681498</v>
      </c>
    </row>
    <row r="4851" spans="1:67" x14ac:dyDescent="0.35">
      <c r="A4851" s="5" t="s">
        <v>21900</v>
      </c>
      <c r="B4851" s="5" t="s">
        <v>313</v>
      </c>
      <c r="C4851" s="5" t="s">
        <v>149</v>
      </c>
      <c r="D4851" s="5" t="s">
        <v>21795</v>
      </c>
      <c r="E4851" s="5" t="s">
        <v>21796</v>
      </c>
      <c r="F4851" s="5" t="s">
        <v>245</v>
      </c>
      <c r="G4851" s="5" t="s">
        <v>21901</v>
      </c>
      <c r="H4851" s="5" t="s">
        <v>7939</v>
      </c>
      <c r="K4851" s="5">
        <v>1</v>
      </c>
      <c r="L4851" s="5">
        <v>0</v>
      </c>
      <c r="M4851" s="5">
        <v>1</v>
      </c>
      <c r="N4851" s="5" t="s">
        <v>154</v>
      </c>
      <c r="O4851" s="5">
        <v>48.672566371681498</v>
      </c>
      <c r="P4851" s="5">
        <v>0</v>
      </c>
      <c r="Q4851" s="5">
        <v>0</v>
      </c>
      <c r="R4851" s="5" t="s">
        <v>21902</v>
      </c>
      <c r="Y4851" s="5" t="s">
        <v>21903</v>
      </c>
      <c r="Z4851" s="5" t="s">
        <v>21904</v>
      </c>
      <c r="AC4851" s="5" t="s">
        <v>149</v>
      </c>
      <c r="AD4851" s="5" t="s">
        <v>97</v>
      </c>
      <c r="AK4851" s="5" t="s">
        <v>628</v>
      </c>
      <c r="AM4851" s="5" t="s">
        <v>21801</v>
      </c>
      <c r="AN4851" s="5" t="s">
        <v>21802</v>
      </c>
      <c r="AO4851" s="5" t="s">
        <v>157</v>
      </c>
      <c r="AP4851" s="5" t="s">
        <v>158</v>
      </c>
      <c r="AT4851" s="5" t="s">
        <v>21803</v>
      </c>
      <c r="AZ4851" s="5" t="s">
        <v>361</v>
      </c>
      <c r="BC4851" s="5">
        <v>8</v>
      </c>
      <c r="BF4851" s="5" t="s">
        <v>361</v>
      </c>
      <c r="BI4851" s="5">
        <v>9</v>
      </c>
      <c r="BN4851" s="5">
        <f t="shared" si="101"/>
        <v>48.672566371681498</v>
      </c>
    </row>
    <row r="4852" spans="1:67" x14ac:dyDescent="0.35">
      <c r="A4852" s="5" t="s">
        <v>21905</v>
      </c>
      <c r="B4852" s="5" t="s">
        <v>313</v>
      </c>
      <c r="C4852" s="5" t="s">
        <v>149</v>
      </c>
      <c r="D4852" s="5" t="s">
        <v>21795</v>
      </c>
      <c r="E4852" s="5" t="s">
        <v>21796</v>
      </c>
      <c r="F4852" s="5" t="s">
        <v>245</v>
      </c>
      <c r="G4852" s="5" t="s">
        <v>21906</v>
      </c>
      <c r="H4852" s="5" t="s">
        <v>14570</v>
      </c>
      <c r="K4852" s="5">
        <v>1</v>
      </c>
      <c r="L4852" s="5">
        <v>0</v>
      </c>
      <c r="M4852" s="5">
        <v>1</v>
      </c>
      <c r="N4852" s="5" t="s">
        <v>154</v>
      </c>
      <c r="O4852" s="5">
        <v>185.84070796460199</v>
      </c>
      <c r="P4852" s="5">
        <v>0</v>
      </c>
      <c r="Q4852" s="5">
        <v>0</v>
      </c>
      <c r="R4852" s="5" t="s">
        <v>21907</v>
      </c>
      <c r="Y4852" s="5" t="s">
        <v>21908</v>
      </c>
      <c r="Z4852" s="5" t="s">
        <v>21909</v>
      </c>
      <c r="AC4852" s="5" t="s">
        <v>149</v>
      </c>
      <c r="AD4852" s="5" t="s">
        <v>97</v>
      </c>
      <c r="AK4852" s="5" t="s">
        <v>628</v>
      </c>
      <c r="AM4852" s="5" t="s">
        <v>21801</v>
      </c>
      <c r="AN4852" s="5" t="s">
        <v>21802</v>
      </c>
      <c r="AO4852" s="5" t="s">
        <v>157</v>
      </c>
      <c r="AP4852" s="5" t="s">
        <v>158</v>
      </c>
      <c r="AT4852" s="5" t="s">
        <v>21803</v>
      </c>
      <c r="AZ4852" s="5" t="s">
        <v>361</v>
      </c>
      <c r="BC4852" s="5">
        <v>8</v>
      </c>
      <c r="BF4852" s="5" t="s">
        <v>361</v>
      </c>
      <c r="BI4852" s="5">
        <v>9</v>
      </c>
      <c r="BN4852" s="5">
        <f t="shared" si="101"/>
        <v>185.84070796460199</v>
      </c>
    </row>
    <row r="4853" spans="1:67" x14ac:dyDescent="0.35">
      <c r="A4853" s="5" t="s">
        <v>21910</v>
      </c>
      <c r="B4853" s="5" t="s">
        <v>313</v>
      </c>
      <c r="C4853" s="5" t="s">
        <v>149</v>
      </c>
      <c r="D4853" s="5" t="s">
        <v>21795</v>
      </c>
      <c r="E4853" s="5" t="s">
        <v>21796</v>
      </c>
      <c r="F4853" s="5" t="s">
        <v>245</v>
      </c>
      <c r="G4853" s="5" t="s">
        <v>21911</v>
      </c>
      <c r="H4853" s="5" t="s">
        <v>14570</v>
      </c>
      <c r="K4853" s="5">
        <v>1</v>
      </c>
      <c r="L4853" s="5">
        <v>0</v>
      </c>
      <c r="M4853" s="5">
        <v>1</v>
      </c>
      <c r="N4853" s="5" t="s">
        <v>154</v>
      </c>
      <c r="O4853" s="5">
        <v>185.84070796460199</v>
      </c>
      <c r="P4853" s="5">
        <v>0</v>
      </c>
      <c r="Q4853" s="5">
        <v>0</v>
      </c>
      <c r="R4853" s="5" t="s">
        <v>21912</v>
      </c>
      <c r="Y4853" s="5" t="s">
        <v>21913</v>
      </c>
      <c r="Z4853" s="5" t="s">
        <v>21914</v>
      </c>
      <c r="AC4853" s="5" t="s">
        <v>149</v>
      </c>
      <c r="AD4853" s="5" t="s">
        <v>97</v>
      </c>
      <c r="AK4853" s="5" t="s">
        <v>628</v>
      </c>
      <c r="AM4853" s="5" t="s">
        <v>21801</v>
      </c>
      <c r="AN4853" s="5" t="s">
        <v>21802</v>
      </c>
      <c r="AO4853" s="5" t="s">
        <v>157</v>
      </c>
      <c r="AP4853" s="5" t="s">
        <v>158</v>
      </c>
      <c r="AT4853" s="5" t="s">
        <v>21803</v>
      </c>
      <c r="AZ4853" s="5" t="s">
        <v>361</v>
      </c>
      <c r="BC4853" s="5">
        <v>8</v>
      </c>
      <c r="BF4853" s="5" t="s">
        <v>361</v>
      </c>
      <c r="BI4853" s="5">
        <v>9</v>
      </c>
      <c r="BN4853" s="5">
        <f t="shared" si="101"/>
        <v>185.84070796460199</v>
      </c>
    </row>
    <row r="4854" spans="1:67" x14ac:dyDescent="0.35">
      <c r="A4854" s="14" t="s">
        <v>21915</v>
      </c>
      <c r="B4854" s="14" t="s">
        <v>313</v>
      </c>
      <c r="C4854" s="5" t="s">
        <v>149</v>
      </c>
      <c r="D4854" s="5" t="s">
        <v>723</v>
      </c>
      <c r="E4854" s="5" t="s">
        <v>724</v>
      </c>
      <c r="F4854" s="5" t="s">
        <v>245</v>
      </c>
      <c r="G4854" s="5" t="s">
        <v>21916</v>
      </c>
      <c r="H4854" s="5" t="s">
        <v>1572</v>
      </c>
      <c r="K4854" s="14">
        <v>1</v>
      </c>
      <c r="L4854" s="5">
        <v>1</v>
      </c>
      <c r="M4854" s="5">
        <v>0</v>
      </c>
      <c r="N4854" s="5" t="s">
        <v>90</v>
      </c>
      <c r="O4854" s="5">
        <v>314.74336283185897</v>
      </c>
      <c r="P4854" s="5">
        <v>314.74336283185897</v>
      </c>
      <c r="Q4854" s="5">
        <v>0</v>
      </c>
      <c r="R4854" s="5" t="s">
        <v>21917</v>
      </c>
      <c r="T4854" s="5" t="s">
        <v>1086</v>
      </c>
      <c r="Y4854" s="5" t="s">
        <v>21918</v>
      </c>
      <c r="Z4854" s="5" t="s">
        <v>21919</v>
      </c>
      <c r="AC4854" s="5" t="s">
        <v>149</v>
      </c>
      <c r="AD4854" s="5" t="s">
        <v>97</v>
      </c>
      <c r="AJ4854" s="5" t="s">
        <v>1086</v>
      </c>
      <c r="AK4854" s="5" t="s">
        <v>420</v>
      </c>
      <c r="AM4854" s="5" t="s">
        <v>629</v>
      </c>
      <c r="AN4854" s="5" t="s">
        <v>1874</v>
      </c>
      <c r="AO4854" s="5" t="e">
        <f ca="1">_xlfn.XLOOKUP(A4854,[1]明细表!$A:$A,[1]明细表!$AO:$AO)</f>
        <v>#NAME?</v>
      </c>
      <c r="AP4854" s="5" t="e">
        <f ca="1">_xlfn.XLOOKUP(A4854,[1]明细表!$A:$A,[1]明细表!$AP:$AP)</f>
        <v>#NAME?</v>
      </c>
      <c r="AQ4854" s="5" t="e">
        <f ca="1">_xlfn.XLOOKUP(A4854,[1]明细表!$A:$A,[1]明细表!$AQ:$AQ)</f>
        <v>#NAME?</v>
      </c>
      <c r="AR4854" s="5" t="s">
        <v>359</v>
      </c>
      <c r="AT4854" s="5" t="s">
        <v>21920</v>
      </c>
      <c r="AX4854" s="5">
        <v>2023</v>
      </c>
      <c r="AZ4854" s="5" t="s">
        <v>361</v>
      </c>
      <c r="BA4854" s="5" t="s">
        <v>361</v>
      </c>
      <c r="BC4854" s="5">
        <v>7</v>
      </c>
      <c r="BD4854" s="5">
        <v>7</v>
      </c>
      <c r="BF4854" s="5" t="s">
        <v>362</v>
      </c>
      <c r="BI4854" s="5">
        <v>10</v>
      </c>
      <c r="BL4854" s="6" t="s">
        <v>387</v>
      </c>
      <c r="BM4854" s="11">
        <v>314.74336283185897</v>
      </c>
      <c r="BN4854" s="5">
        <f t="shared" si="101"/>
        <v>314.74336283185897</v>
      </c>
      <c r="BO4854" s="11">
        <f t="shared" ref="BO4854:BO4865" si="102">O4854-BM4854</f>
        <v>0</v>
      </c>
    </row>
    <row r="4855" spans="1:67" x14ac:dyDescent="0.35">
      <c r="A4855" s="14" t="s">
        <v>21921</v>
      </c>
      <c r="B4855" s="14" t="s">
        <v>313</v>
      </c>
      <c r="C4855" s="5" t="s">
        <v>149</v>
      </c>
      <c r="D4855" s="5" t="s">
        <v>723</v>
      </c>
      <c r="E4855" s="5" t="s">
        <v>724</v>
      </c>
      <c r="F4855" s="5" t="s">
        <v>245</v>
      </c>
      <c r="G4855" s="5" t="s">
        <v>21922</v>
      </c>
      <c r="H4855" s="5" t="s">
        <v>3993</v>
      </c>
      <c r="K4855" s="14">
        <v>1</v>
      </c>
      <c r="L4855" s="5">
        <v>1</v>
      </c>
      <c r="M4855" s="5">
        <v>0</v>
      </c>
      <c r="N4855" s="5" t="s">
        <v>90</v>
      </c>
      <c r="O4855" s="11">
        <v>434.40707964601802</v>
      </c>
      <c r="P4855" s="11">
        <v>434.40707964601802</v>
      </c>
      <c r="Q4855" s="5">
        <v>0</v>
      </c>
      <c r="R4855" s="5" t="s">
        <v>21923</v>
      </c>
      <c r="T4855" s="5" t="s">
        <v>1086</v>
      </c>
      <c r="Y4855" s="5" t="s">
        <v>21924</v>
      </c>
      <c r="Z4855" s="5" t="s">
        <v>21925</v>
      </c>
      <c r="AC4855" s="5" t="s">
        <v>149</v>
      </c>
      <c r="AD4855" s="5" t="s">
        <v>97</v>
      </c>
      <c r="AJ4855" s="5" t="s">
        <v>1086</v>
      </c>
      <c r="AK4855" s="5" t="s">
        <v>420</v>
      </c>
      <c r="AM4855" s="5" t="s">
        <v>629</v>
      </c>
      <c r="AN4855" s="5" t="s">
        <v>1874</v>
      </c>
      <c r="AO4855" s="5" t="e">
        <f ca="1">_xlfn.XLOOKUP(A4855,[1]明细表!$A:$A,[1]明细表!$AO:$AO)</f>
        <v>#NAME?</v>
      </c>
      <c r="AP4855" s="5" t="e">
        <f ca="1">_xlfn.XLOOKUP(A4855,[1]明细表!$A:$A,[1]明细表!$AP:$AP)</f>
        <v>#NAME?</v>
      </c>
      <c r="AQ4855" s="5" t="e">
        <f ca="1">_xlfn.XLOOKUP(A4855,[1]明细表!$A:$A,[1]明细表!$AQ:$AQ)</f>
        <v>#NAME?</v>
      </c>
      <c r="AR4855" s="5" t="s">
        <v>359</v>
      </c>
      <c r="AT4855" s="5" t="s">
        <v>21926</v>
      </c>
      <c r="AX4855" s="5">
        <v>2023</v>
      </c>
      <c r="AZ4855" s="5" t="s">
        <v>361</v>
      </c>
      <c r="BA4855" s="5" t="s">
        <v>361</v>
      </c>
      <c r="BC4855" s="5">
        <v>7</v>
      </c>
      <c r="BD4855" s="5">
        <v>7</v>
      </c>
      <c r="BF4855" s="5" t="s">
        <v>362</v>
      </c>
      <c r="BI4855" s="5">
        <v>10</v>
      </c>
      <c r="BL4855" s="6" t="s">
        <v>387</v>
      </c>
      <c r="BM4855" s="11">
        <v>434.40707964601802</v>
      </c>
      <c r="BN4855" s="5">
        <f t="shared" si="101"/>
        <v>434.40707964601802</v>
      </c>
      <c r="BO4855" s="11">
        <f t="shared" si="102"/>
        <v>0</v>
      </c>
    </row>
    <row r="4856" spans="1:67" x14ac:dyDescent="0.35">
      <c r="A4856" s="14" t="s">
        <v>21927</v>
      </c>
      <c r="B4856" s="14" t="s">
        <v>313</v>
      </c>
      <c r="C4856" s="5" t="s">
        <v>149</v>
      </c>
      <c r="D4856" s="5" t="s">
        <v>723</v>
      </c>
      <c r="E4856" s="5" t="s">
        <v>724</v>
      </c>
      <c r="F4856" s="5" t="s">
        <v>245</v>
      </c>
      <c r="G4856" s="5" t="s">
        <v>21922</v>
      </c>
      <c r="H4856" s="5" t="s">
        <v>3993</v>
      </c>
      <c r="K4856" s="14">
        <v>1</v>
      </c>
      <c r="L4856" s="5">
        <v>1</v>
      </c>
      <c r="M4856" s="5">
        <v>0</v>
      </c>
      <c r="N4856" s="5" t="s">
        <v>90</v>
      </c>
      <c r="O4856" s="11">
        <v>434.40707964601802</v>
      </c>
      <c r="P4856" s="11">
        <v>434.40707964601802</v>
      </c>
      <c r="Q4856" s="5">
        <v>0</v>
      </c>
      <c r="R4856" s="5" t="s">
        <v>21928</v>
      </c>
      <c r="T4856" s="5" t="s">
        <v>1086</v>
      </c>
      <c r="Y4856" s="5" t="s">
        <v>21924</v>
      </c>
      <c r="Z4856" s="5" t="s">
        <v>21925</v>
      </c>
      <c r="AC4856" s="5" t="s">
        <v>149</v>
      </c>
      <c r="AD4856" s="5" t="s">
        <v>97</v>
      </c>
      <c r="AJ4856" s="5" t="s">
        <v>1086</v>
      </c>
      <c r="AK4856" s="5" t="s">
        <v>420</v>
      </c>
      <c r="AM4856" s="5" t="s">
        <v>629</v>
      </c>
      <c r="AN4856" s="5" t="s">
        <v>1874</v>
      </c>
      <c r="AO4856" s="5" t="e">
        <f ca="1">_xlfn.XLOOKUP(A4856,[1]明细表!$A:$A,[1]明细表!$AO:$AO)</f>
        <v>#NAME?</v>
      </c>
      <c r="AP4856" s="5" t="e">
        <f ca="1">_xlfn.XLOOKUP(A4856,[1]明细表!$A:$A,[1]明细表!$AP:$AP)</f>
        <v>#NAME?</v>
      </c>
      <c r="AQ4856" s="5" t="e">
        <f ca="1">_xlfn.XLOOKUP(A4856,[1]明细表!$A:$A,[1]明细表!$AQ:$AQ)</f>
        <v>#NAME?</v>
      </c>
      <c r="AR4856" s="5" t="s">
        <v>359</v>
      </c>
      <c r="AT4856" s="5" t="s">
        <v>21926</v>
      </c>
      <c r="AX4856" s="5">
        <v>2023</v>
      </c>
      <c r="AZ4856" s="5" t="s">
        <v>361</v>
      </c>
      <c r="BA4856" s="5" t="s">
        <v>361</v>
      </c>
      <c r="BC4856" s="5">
        <v>7</v>
      </c>
      <c r="BD4856" s="5">
        <v>7</v>
      </c>
      <c r="BF4856" s="5" t="s">
        <v>362</v>
      </c>
      <c r="BI4856" s="5">
        <v>10</v>
      </c>
      <c r="BL4856" s="6" t="s">
        <v>387</v>
      </c>
      <c r="BM4856" s="11">
        <v>434.40707964601802</v>
      </c>
      <c r="BN4856" s="5">
        <f t="shared" si="101"/>
        <v>434.40707964601802</v>
      </c>
      <c r="BO4856" s="11">
        <f t="shared" si="102"/>
        <v>0</v>
      </c>
    </row>
    <row r="4857" spans="1:67" x14ac:dyDescent="0.35">
      <c r="A4857" s="14" t="s">
        <v>21929</v>
      </c>
      <c r="B4857" s="14" t="s">
        <v>313</v>
      </c>
      <c r="C4857" s="5" t="s">
        <v>149</v>
      </c>
      <c r="D4857" s="5" t="s">
        <v>723</v>
      </c>
      <c r="E4857" s="5" t="s">
        <v>724</v>
      </c>
      <c r="F4857" s="5" t="s">
        <v>245</v>
      </c>
      <c r="G4857" s="5" t="s">
        <v>21930</v>
      </c>
      <c r="H4857" s="5" t="s">
        <v>7735</v>
      </c>
      <c r="K4857" s="14">
        <v>1</v>
      </c>
      <c r="L4857" s="5">
        <v>1</v>
      </c>
      <c r="M4857" s="5">
        <v>0</v>
      </c>
      <c r="N4857" s="5" t="s">
        <v>90</v>
      </c>
      <c r="O4857" s="5">
        <v>575.83185840707995</v>
      </c>
      <c r="P4857" s="5">
        <v>575.83185840707995</v>
      </c>
      <c r="Q4857" s="5">
        <v>0</v>
      </c>
      <c r="R4857" s="5" t="s">
        <v>21931</v>
      </c>
      <c r="T4857" s="5" t="s">
        <v>1086</v>
      </c>
      <c r="Y4857" s="5" t="s">
        <v>21932</v>
      </c>
      <c r="Z4857" s="5" t="s">
        <v>21933</v>
      </c>
      <c r="AC4857" s="5" t="s">
        <v>149</v>
      </c>
      <c r="AD4857" s="5" t="s">
        <v>97</v>
      </c>
      <c r="AJ4857" s="5" t="s">
        <v>1086</v>
      </c>
      <c r="AK4857" s="5" t="s">
        <v>420</v>
      </c>
      <c r="AM4857" s="5" t="s">
        <v>629</v>
      </c>
      <c r="AN4857" s="5" t="s">
        <v>1874</v>
      </c>
      <c r="AO4857" s="5" t="e">
        <f ca="1">_xlfn.XLOOKUP(A4857,[1]明细表!$A:$A,[1]明细表!$AO:$AO)</f>
        <v>#NAME?</v>
      </c>
      <c r="AP4857" s="5" t="e">
        <f ca="1">_xlfn.XLOOKUP(A4857,[1]明细表!$A:$A,[1]明细表!$AP:$AP)</f>
        <v>#NAME?</v>
      </c>
      <c r="AQ4857" s="5" t="e">
        <f ca="1">_xlfn.XLOOKUP(A4857,[1]明细表!$A:$A,[1]明细表!$AQ:$AQ)</f>
        <v>#NAME?</v>
      </c>
      <c r="AR4857" s="5" t="s">
        <v>359</v>
      </c>
      <c r="AS4857" s="5" t="s">
        <v>731</v>
      </c>
      <c r="AT4857" s="5" t="s">
        <v>21934</v>
      </c>
      <c r="AX4857" s="5">
        <v>2023</v>
      </c>
      <c r="AZ4857" s="5" t="s">
        <v>361</v>
      </c>
      <c r="BA4857" s="5" t="s">
        <v>361</v>
      </c>
      <c r="BC4857" s="5">
        <v>7</v>
      </c>
      <c r="BD4857" s="5">
        <v>7</v>
      </c>
      <c r="BF4857" s="5" t="s">
        <v>362</v>
      </c>
      <c r="BI4857" s="5">
        <v>10</v>
      </c>
      <c r="BL4857" s="6" t="s">
        <v>387</v>
      </c>
      <c r="BM4857" s="11">
        <v>575.83185840707995</v>
      </c>
      <c r="BN4857" s="5">
        <f t="shared" si="101"/>
        <v>575.83185840707995</v>
      </c>
      <c r="BO4857" s="11">
        <f t="shared" si="102"/>
        <v>0</v>
      </c>
    </row>
    <row r="4858" spans="1:67" x14ac:dyDescent="0.35">
      <c r="A4858" s="14" t="s">
        <v>21935</v>
      </c>
      <c r="B4858" s="14" t="s">
        <v>313</v>
      </c>
      <c r="C4858" s="5" t="s">
        <v>149</v>
      </c>
      <c r="D4858" s="5" t="s">
        <v>723</v>
      </c>
      <c r="E4858" s="5" t="s">
        <v>724</v>
      </c>
      <c r="F4858" s="5" t="s">
        <v>245</v>
      </c>
      <c r="G4858" s="5" t="s">
        <v>21936</v>
      </c>
      <c r="H4858" s="5" t="s">
        <v>5625</v>
      </c>
      <c r="K4858" s="14">
        <v>1</v>
      </c>
      <c r="L4858" s="5">
        <v>1</v>
      </c>
      <c r="M4858" s="5">
        <v>0</v>
      </c>
      <c r="N4858" s="5" t="s">
        <v>90</v>
      </c>
      <c r="O4858" s="5">
        <v>288.70796460177002</v>
      </c>
      <c r="P4858" s="5">
        <v>288.70796460177002</v>
      </c>
      <c r="Q4858" s="5">
        <v>0</v>
      </c>
      <c r="R4858" s="5" t="s">
        <v>21937</v>
      </c>
      <c r="T4858" s="5" t="s">
        <v>3441</v>
      </c>
      <c r="Y4858" s="5" t="s">
        <v>21938</v>
      </c>
      <c r="Z4858" s="5" t="s">
        <v>21939</v>
      </c>
      <c r="AC4858" s="5" t="s">
        <v>149</v>
      </c>
      <c r="AD4858" s="5" t="s">
        <v>97</v>
      </c>
      <c r="AJ4858" s="5" t="s">
        <v>3441</v>
      </c>
      <c r="AK4858" s="5" t="s">
        <v>420</v>
      </c>
      <c r="AM4858" s="5" t="s">
        <v>629</v>
      </c>
      <c r="AN4858" s="5" t="s">
        <v>1874</v>
      </c>
      <c r="AO4858" s="5" t="e">
        <f ca="1">_xlfn.XLOOKUP(A4858,[1]明细表!$A:$A,[1]明细表!$AO:$AO)</f>
        <v>#NAME?</v>
      </c>
      <c r="AP4858" s="5" t="e">
        <f ca="1">_xlfn.XLOOKUP(A4858,[1]明细表!$A:$A,[1]明细表!$AP:$AP)</f>
        <v>#NAME?</v>
      </c>
      <c r="AQ4858" s="5" t="e">
        <f ca="1">_xlfn.XLOOKUP(A4858,[1]明细表!$A:$A,[1]明细表!$AQ:$AQ)</f>
        <v>#NAME?</v>
      </c>
      <c r="AR4858" s="5" t="s">
        <v>359</v>
      </c>
      <c r="AS4858" s="5" t="s">
        <v>21940</v>
      </c>
      <c r="AT4858" s="5" t="s">
        <v>21941</v>
      </c>
      <c r="AX4858" s="5">
        <v>2023</v>
      </c>
      <c r="AZ4858" s="5" t="s">
        <v>361</v>
      </c>
      <c r="BA4858" s="5" t="s">
        <v>361</v>
      </c>
      <c r="BC4858" s="5">
        <v>7</v>
      </c>
      <c r="BD4858" s="5">
        <v>7</v>
      </c>
      <c r="BF4858" s="5" t="s">
        <v>362</v>
      </c>
      <c r="BI4858" s="5">
        <v>10</v>
      </c>
      <c r="BL4858" s="6" t="s">
        <v>387</v>
      </c>
      <c r="BM4858" s="11">
        <v>288.70796460177002</v>
      </c>
      <c r="BN4858" s="5">
        <f t="shared" si="101"/>
        <v>288.70796460177002</v>
      </c>
      <c r="BO4858" s="11">
        <f t="shared" si="102"/>
        <v>0</v>
      </c>
    </row>
    <row r="4859" spans="1:67" x14ac:dyDescent="0.35">
      <c r="A4859" s="14" t="s">
        <v>21942</v>
      </c>
      <c r="B4859" s="14" t="s">
        <v>313</v>
      </c>
      <c r="C4859" s="5" t="s">
        <v>149</v>
      </c>
      <c r="D4859" s="5" t="s">
        <v>723</v>
      </c>
      <c r="E4859" s="5" t="s">
        <v>724</v>
      </c>
      <c r="F4859" s="5" t="s">
        <v>245</v>
      </c>
      <c r="G4859" s="5" t="s">
        <v>21936</v>
      </c>
      <c r="H4859" s="5" t="s">
        <v>5625</v>
      </c>
      <c r="K4859" s="14">
        <v>1</v>
      </c>
      <c r="L4859" s="5">
        <v>1</v>
      </c>
      <c r="M4859" s="5">
        <v>0</v>
      </c>
      <c r="N4859" s="5" t="s">
        <v>90</v>
      </c>
      <c r="O4859" s="5">
        <v>288.70796460177002</v>
      </c>
      <c r="P4859" s="5">
        <v>288.70796460177002</v>
      </c>
      <c r="Q4859" s="5">
        <v>0</v>
      </c>
      <c r="R4859" s="5" t="s">
        <v>21943</v>
      </c>
      <c r="T4859" s="5" t="s">
        <v>3441</v>
      </c>
      <c r="Y4859" s="5" t="s">
        <v>21938</v>
      </c>
      <c r="Z4859" s="5" t="s">
        <v>21939</v>
      </c>
      <c r="AC4859" s="5" t="s">
        <v>149</v>
      </c>
      <c r="AD4859" s="5" t="s">
        <v>97</v>
      </c>
      <c r="AJ4859" s="5" t="s">
        <v>3441</v>
      </c>
      <c r="AK4859" s="5" t="s">
        <v>420</v>
      </c>
      <c r="AM4859" s="5" t="s">
        <v>629</v>
      </c>
      <c r="AN4859" s="5" t="s">
        <v>1874</v>
      </c>
      <c r="AO4859" s="5" t="e">
        <f ca="1">_xlfn.XLOOKUP(A4859,[1]明细表!$A:$A,[1]明细表!$AO:$AO)</f>
        <v>#NAME?</v>
      </c>
      <c r="AP4859" s="5" t="e">
        <f ca="1">_xlfn.XLOOKUP(A4859,[1]明细表!$A:$A,[1]明细表!$AP:$AP)</f>
        <v>#NAME?</v>
      </c>
      <c r="AQ4859" s="5" t="e">
        <f ca="1">_xlfn.XLOOKUP(A4859,[1]明细表!$A:$A,[1]明细表!$AQ:$AQ)</f>
        <v>#NAME?</v>
      </c>
      <c r="AR4859" s="5" t="s">
        <v>359</v>
      </c>
      <c r="AS4859" s="5" t="s">
        <v>21940</v>
      </c>
      <c r="AT4859" s="5" t="s">
        <v>21941</v>
      </c>
      <c r="AX4859" s="5">
        <v>2023</v>
      </c>
      <c r="AZ4859" s="5" t="s">
        <v>361</v>
      </c>
      <c r="BA4859" s="5" t="s">
        <v>361</v>
      </c>
      <c r="BC4859" s="5">
        <v>7</v>
      </c>
      <c r="BD4859" s="5">
        <v>7</v>
      </c>
      <c r="BF4859" s="5" t="s">
        <v>362</v>
      </c>
      <c r="BI4859" s="5">
        <v>10</v>
      </c>
      <c r="BL4859" s="6" t="s">
        <v>387</v>
      </c>
      <c r="BM4859" s="11">
        <v>288.70796460177002</v>
      </c>
      <c r="BN4859" s="5">
        <f t="shared" si="101"/>
        <v>288.70796460177002</v>
      </c>
      <c r="BO4859" s="11">
        <f t="shared" si="102"/>
        <v>0</v>
      </c>
    </row>
    <row r="4860" spans="1:67" x14ac:dyDescent="0.35">
      <c r="A4860" s="14" t="s">
        <v>21944</v>
      </c>
      <c r="B4860" s="14" t="s">
        <v>313</v>
      </c>
      <c r="C4860" s="5" t="s">
        <v>149</v>
      </c>
      <c r="D4860" s="5" t="s">
        <v>723</v>
      </c>
      <c r="E4860" s="5" t="s">
        <v>724</v>
      </c>
      <c r="F4860" s="5" t="s">
        <v>245</v>
      </c>
      <c r="G4860" s="5" t="s">
        <v>21945</v>
      </c>
      <c r="H4860" s="5" t="s">
        <v>5924</v>
      </c>
      <c r="K4860" s="14">
        <v>1</v>
      </c>
      <c r="L4860" s="5">
        <v>1</v>
      </c>
      <c r="M4860" s="5">
        <v>0</v>
      </c>
      <c r="N4860" s="5" t="s">
        <v>90</v>
      </c>
      <c r="O4860" s="5">
        <v>475.69026548672599</v>
      </c>
      <c r="P4860" s="5">
        <v>475.69026548672599</v>
      </c>
      <c r="Q4860" s="5">
        <v>0</v>
      </c>
      <c r="R4860" s="5" t="s">
        <v>21946</v>
      </c>
      <c r="T4860" s="5" t="s">
        <v>3441</v>
      </c>
      <c r="Y4860" s="5" t="s">
        <v>21947</v>
      </c>
      <c r="Z4860" s="5" t="s">
        <v>21948</v>
      </c>
      <c r="AC4860" s="5" t="s">
        <v>149</v>
      </c>
      <c r="AD4860" s="5" t="s">
        <v>97</v>
      </c>
      <c r="AJ4860" s="5" t="s">
        <v>3441</v>
      </c>
      <c r="AK4860" s="5" t="s">
        <v>420</v>
      </c>
      <c r="AM4860" s="5" t="s">
        <v>629</v>
      </c>
      <c r="AN4860" s="5" t="s">
        <v>1874</v>
      </c>
      <c r="AO4860" s="5" t="e">
        <f ca="1">_xlfn.XLOOKUP(A4860,[1]明细表!$A:$A,[1]明细表!$AO:$AO)</f>
        <v>#NAME?</v>
      </c>
      <c r="AP4860" s="5" t="e">
        <f ca="1">_xlfn.XLOOKUP(A4860,[1]明细表!$A:$A,[1]明细表!$AP:$AP)</f>
        <v>#NAME?</v>
      </c>
      <c r="AQ4860" s="5" t="e">
        <f ca="1">_xlfn.XLOOKUP(A4860,[1]明细表!$A:$A,[1]明细表!$AQ:$AQ)</f>
        <v>#NAME?</v>
      </c>
      <c r="AR4860" s="5" t="s">
        <v>359</v>
      </c>
      <c r="AT4860" s="5" t="s">
        <v>631</v>
      </c>
      <c r="AX4860" s="5">
        <v>2023</v>
      </c>
      <c r="AZ4860" s="5" t="s">
        <v>361</v>
      </c>
      <c r="BA4860" s="5" t="s">
        <v>361</v>
      </c>
      <c r="BC4860" s="5">
        <v>7</v>
      </c>
      <c r="BD4860" s="5">
        <v>7</v>
      </c>
      <c r="BF4860" s="5" t="s">
        <v>362</v>
      </c>
      <c r="BI4860" s="5">
        <v>10</v>
      </c>
      <c r="BL4860" s="6" t="s">
        <v>387</v>
      </c>
      <c r="BM4860" s="11">
        <v>475.69026548672599</v>
      </c>
      <c r="BN4860" s="5">
        <f t="shared" si="101"/>
        <v>475.69026548672599</v>
      </c>
      <c r="BO4860" s="11">
        <f t="shared" si="102"/>
        <v>0</v>
      </c>
    </row>
    <row r="4861" spans="1:67" x14ac:dyDescent="0.35">
      <c r="A4861" s="14" t="s">
        <v>21949</v>
      </c>
      <c r="B4861" s="14" t="s">
        <v>313</v>
      </c>
      <c r="C4861" s="5" t="s">
        <v>149</v>
      </c>
      <c r="D4861" s="5" t="s">
        <v>723</v>
      </c>
      <c r="E4861" s="5" t="s">
        <v>724</v>
      </c>
      <c r="F4861" s="5" t="s">
        <v>245</v>
      </c>
      <c r="G4861" s="5" t="s">
        <v>21950</v>
      </c>
      <c r="H4861" s="5" t="s">
        <v>14636</v>
      </c>
      <c r="K4861" s="14">
        <v>1</v>
      </c>
      <c r="L4861" s="5">
        <v>1</v>
      </c>
      <c r="M4861" s="5">
        <v>0</v>
      </c>
      <c r="N4861" s="5" t="s">
        <v>90</v>
      </c>
      <c r="O4861" s="5">
        <v>482.41592920353997</v>
      </c>
      <c r="P4861" s="5">
        <v>482.41592920353997</v>
      </c>
      <c r="Q4861" s="5">
        <v>0</v>
      </c>
      <c r="R4861" s="5" t="s">
        <v>21951</v>
      </c>
      <c r="T4861" s="5" t="s">
        <v>3441</v>
      </c>
      <c r="Y4861" s="5" t="s">
        <v>21952</v>
      </c>
      <c r="Z4861" s="5" t="s">
        <v>21953</v>
      </c>
      <c r="AC4861" s="5" t="s">
        <v>149</v>
      </c>
      <c r="AD4861" s="5" t="s">
        <v>97</v>
      </c>
      <c r="AJ4861" s="5" t="s">
        <v>3441</v>
      </c>
      <c r="AK4861" s="5" t="s">
        <v>420</v>
      </c>
      <c r="AM4861" s="5" t="s">
        <v>629</v>
      </c>
      <c r="AN4861" s="5" t="s">
        <v>1874</v>
      </c>
      <c r="AO4861" s="5" t="e">
        <f ca="1">_xlfn.XLOOKUP(A4861,[1]明细表!$A:$A,[1]明细表!$AO:$AO)</f>
        <v>#NAME?</v>
      </c>
      <c r="AP4861" s="5" t="e">
        <f ca="1">_xlfn.XLOOKUP(A4861,[1]明细表!$A:$A,[1]明细表!$AP:$AP)</f>
        <v>#NAME?</v>
      </c>
      <c r="AQ4861" s="5" t="e">
        <f ca="1">_xlfn.XLOOKUP(A4861,[1]明细表!$A:$A,[1]明细表!$AQ:$AQ)</f>
        <v>#NAME?</v>
      </c>
      <c r="AR4861" s="5" t="s">
        <v>359</v>
      </c>
      <c r="AS4861" s="5" t="s">
        <v>21954</v>
      </c>
      <c r="AT4861" s="5" t="s">
        <v>21955</v>
      </c>
      <c r="AX4861" s="5">
        <v>2023</v>
      </c>
      <c r="AZ4861" s="5" t="s">
        <v>361</v>
      </c>
      <c r="BA4861" s="5" t="s">
        <v>361</v>
      </c>
      <c r="BC4861" s="5">
        <v>7</v>
      </c>
      <c r="BD4861" s="5">
        <v>7</v>
      </c>
      <c r="BF4861" s="5" t="s">
        <v>362</v>
      </c>
      <c r="BI4861" s="5">
        <v>10</v>
      </c>
      <c r="BL4861" s="6" t="s">
        <v>387</v>
      </c>
      <c r="BM4861" s="11">
        <v>482.41592920353997</v>
      </c>
      <c r="BN4861" s="5">
        <f t="shared" si="101"/>
        <v>482.41592920353997</v>
      </c>
      <c r="BO4861" s="11">
        <f t="shared" si="102"/>
        <v>0</v>
      </c>
    </row>
    <row r="4862" spans="1:67" x14ac:dyDescent="0.35">
      <c r="A4862" s="14" t="s">
        <v>21956</v>
      </c>
      <c r="B4862" s="14" t="s">
        <v>313</v>
      </c>
      <c r="C4862" s="5" t="s">
        <v>149</v>
      </c>
      <c r="D4862" s="5" t="s">
        <v>723</v>
      </c>
      <c r="E4862" s="5" t="s">
        <v>724</v>
      </c>
      <c r="F4862" s="5" t="s">
        <v>245</v>
      </c>
      <c r="G4862" s="5" t="s">
        <v>21957</v>
      </c>
      <c r="H4862" s="5" t="s">
        <v>21661</v>
      </c>
      <c r="K4862" s="14">
        <v>1</v>
      </c>
      <c r="L4862" s="5">
        <v>1</v>
      </c>
      <c r="M4862" s="5">
        <v>0</v>
      </c>
      <c r="N4862" s="5" t="s">
        <v>90</v>
      </c>
      <c r="O4862" s="5">
        <v>237.176991150443</v>
      </c>
      <c r="P4862" s="5">
        <v>237.17699115044201</v>
      </c>
      <c r="Q4862" s="5">
        <v>0</v>
      </c>
      <c r="R4862" s="5" t="s">
        <v>21958</v>
      </c>
      <c r="T4862" s="5" t="s">
        <v>3441</v>
      </c>
      <c r="Y4862" s="5" t="s">
        <v>21959</v>
      </c>
      <c r="Z4862" s="5" t="s">
        <v>21960</v>
      </c>
      <c r="AC4862" s="5" t="s">
        <v>149</v>
      </c>
      <c r="AD4862" s="5" t="s">
        <v>97</v>
      </c>
      <c r="AJ4862" s="5" t="s">
        <v>3441</v>
      </c>
      <c r="AK4862" s="5" t="s">
        <v>420</v>
      </c>
      <c r="AM4862" s="5" t="s">
        <v>629</v>
      </c>
      <c r="AN4862" s="5" t="s">
        <v>1874</v>
      </c>
      <c r="AO4862" s="5" t="e">
        <f ca="1">_xlfn.XLOOKUP(A4862,[1]明细表!$A:$A,[1]明细表!$AO:$AO)</f>
        <v>#NAME?</v>
      </c>
      <c r="AP4862" s="5" t="e">
        <f ca="1">_xlfn.XLOOKUP(A4862,[1]明细表!$A:$A,[1]明细表!$AP:$AP)</f>
        <v>#NAME?</v>
      </c>
      <c r="AQ4862" s="5" t="e">
        <f ca="1">_xlfn.XLOOKUP(A4862,[1]明细表!$A:$A,[1]明细表!$AQ:$AQ)</f>
        <v>#NAME?</v>
      </c>
      <c r="AR4862" s="5" t="s">
        <v>359</v>
      </c>
      <c r="AT4862" s="5" t="s">
        <v>21961</v>
      </c>
      <c r="AX4862" s="5">
        <v>2023</v>
      </c>
      <c r="AZ4862" s="5" t="s">
        <v>361</v>
      </c>
      <c r="BA4862" s="5" t="s">
        <v>361</v>
      </c>
      <c r="BC4862" s="5">
        <v>7</v>
      </c>
      <c r="BD4862" s="5">
        <v>7</v>
      </c>
      <c r="BF4862" s="5" t="s">
        <v>362</v>
      </c>
      <c r="BI4862" s="5">
        <v>10</v>
      </c>
      <c r="BL4862" s="6" t="s">
        <v>387</v>
      </c>
      <c r="BM4862" s="11">
        <v>237.176991150443</v>
      </c>
      <c r="BN4862" s="5">
        <f t="shared" si="101"/>
        <v>237.176991150443</v>
      </c>
      <c r="BO4862" s="11">
        <f t="shared" si="102"/>
        <v>0</v>
      </c>
    </row>
    <row r="4863" spans="1:67" x14ac:dyDescent="0.35">
      <c r="A4863" s="14" t="s">
        <v>21962</v>
      </c>
      <c r="B4863" s="14" t="s">
        <v>313</v>
      </c>
      <c r="C4863" s="5" t="s">
        <v>149</v>
      </c>
      <c r="D4863" s="5" t="s">
        <v>21963</v>
      </c>
      <c r="E4863" s="5" t="s">
        <v>21964</v>
      </c>
      <c r="F4863" s="5" t="s">
        <v>87</v>
      </c>
      <c r="G4863" s="5" t="s">
        <v>21965</v>
      </c>
      <c r="H4863" s="5" t="s">
        <v>16142</v>
      </c>
      <c r="K4863" s="14">
        <v>1</v>
      </c>
      <c r="L4863" s="5">
        <v>1</v>
      </c>
      <c r="M4863" s="5">
        <v>0</v>
      </c>
      <c r="N4863" s="5" t="s">
        <v>90</v>
      </c>
      <c r="O4863" s="5">
        <v>101.78761061946901</v>
      </c>
      <c r="P4863" s="5">
        <v>101.78761061946901</v>
      </c>
      <c r="Q4863" s="5">
        <v>0</v>
      </c>
      <c r="R4863" s="5" t="s">
        <v>21966</v>
      </c>
      <c r="T4863" s="5" t="s">
        <v>3441</v>
      </c>
      <c r="Y4863" s="5" t="s">
        <v>21967</v>
      </c>
      <c r="Z4863" s="5" t="s">
        <v>21968</v>
      </c>
      <c r="AB4863" s="5" t="s">
        <v>87</v>
      </c>
      <c r="AC4863" s="5" t="s">
        <v>149</v>
      </c>
      <c r="AD4863" s="5" t="s">
        <v>97</v>
      </c>
      <c r="AJ4863" s="5" t="s">
        <v>3441</v>
      </c>
      <c r="AK4863" s="5" t="s">
        <v>420</v>
      </c>
      <c r="AM4863" s="5" t="s">
        <v>629</v>
      </c>
      <c r="AN4863" s="5" t="s">
        <v>1874</v>
      </c>
      <c r="AO4863" s="5" t="e">
        <f ca="1">_xlfn.XLOOKUP(A4863,[1]明细表!$A:$A,[1]明细表!$AO:$AO)</f>
        <v>#NAME?</v>
      </c>
      <c r="AP4863" s="5" t="e">
        <f ca="1">_xlfn.XLOOKUP(A4863,[1]明细表!$A:$A,[1]明细表!$AP:$AP)</f>
        <v>#NAME?</v>
      </c>
      <c r="AQ4863" s="5" t="e">
        <f ca="1">_xlfn.XLOOKUP(A4863,[1]明细表!$A:$A,[1]明细表!$AQ:$AQ)</f>
        <v>#NAME?</v>
      </c>
      <c r="AR4863" s="5" t="s">
        <v>359</v>
      </c>
      <c r="AS4863" s="5" t="s">
        <v>21969</v>
      </c>
      <c r="AT4863" s="5" t="s">
        <v>2734</v>
      </c>
      <c r="AX4863" s="5">
        <v>2023</v>
      </c>
      <c r="AZ4863" s="5" t="s">
        <v>361</v>
      </c>
      <c r="BA4863" s="5" t="s">
        <v>361</v>
      </c>
      <c r="BC4863" s="5">
        <v>7</v>
      </c>
      <c r="BD4863" s="5">
        <v>7</v>
      </c>
      <c r="BF4863" s="5" t="s">
        <v>362</v>
      </c>
      <c r="BI4863" s="5">
        <v>10</v>
      </c>
      <c r="BL4863" s="6" t="s">
        <v>387</v>
      </c>
      <c r="BM4863" s="11">
        <v>101.78761061946901</v>
      </c>
      <c r="BN4863" s="5">
        <f t="shared" si="101"/>
        <v>101.78761061946901</v>
      </c>
      <c r="BO4863" s="11">
        <f t="shared" si="102"/>
        <v>0</v>
      </c>
    </row>
    <row r="4864" spans="1:67" x14ac:dyDescent="0.35">
      <c r="A4864" s="14" t="s">
        <v>21970</v>
      </c>
      <c r="B4864" s="14" t="s">
        <v>313</v>
      </c>
      <c r="C4864" s="5" t="s">
        <v>149</v>
      </c>
      <c r="D4864" s="5" t="s">
        <v>21963</v>
      </c>
      <c r="E4864" s="5" t="s">
        <v>21964</v>
      </c>
      <c r="F4864" s="5" t="s">
        <v>87</v>
      </c>
      <c r="G4864" s="5" t="s">
        <v>21971</v>
      </c>
      <c r="H4864" s="5" t="s">
        <v>89</v>
      </c>
      <c r="K4864" s="14">
        <v>1</v>
      </c>
      <c r="L4864" s="5">
        <v>1</v>
      </c>
      <c r="M4864" s="5">
        <v>0</v>
      </c>
      <c r="N4864" s="5" t="s">
        <v>90</v>
      </c>
      <c r="O4864" s="5">
        <v>569.70796460176996</v>
      </c>
      <c r="P4864" s="5">
        <v>569.70796460176996</v>
      </c>
      <c r="Q4864" s="5">
        <v>0</v>
      </c>
      <c r="R4864" s="5" t="s">
        <v>21972</v>
      </c>
      <c r="T4864" s="5" t="s">
        <v>387</v>
      </c>
      <c r="Y4864" s="5" t="s">
        <v>21973</v>
      </c>
      <c r="Z4864" s="5" t="s">
        <v>21974</v>
      </c>
      <c r="AB4864" s="5" t="s">
        <v>87</v>
      </c>
      <c r="AC4864" s="5" t="s">
        <v>149</v>
      </c>
      <c r="AD4864" s="5" t="s">
        <v>97</v>
      </c>
      <c r="AJ4864" s="5" t="s">
        <v>387</v>
      </c>
      <c r="AK4864" s="5" t="s">
        <v>420</v>
      </c>
      <c r="AM4864" s="5" t="s">
        <v>2726</v>
      </c>
      <c r="AN4864" s="5" t="s">
        <v>1874</v>
      </c>
      <c r="AO4864" s="5" t="e">
        <f ca="1">_xlfn.XLOOKUP(A4864,[1]明细表!$A:$A,[1]明细表!$AO:$AO)</f>
        <v>#NAME?</v>
      </c>
      <c r="AP4864" s="5" t="e">
        <f ca="1">_xlfn.XLOOKUP(A4864,[1]明细表!$A:$A,[1]明细表!$AP:$AP)</f>
        <v>#NAME?</v>
      </c>
      <c r="AQ4864" s="5" t="e">
        <f ca="1">_xlfn.XLOOKUP(A4864,[1]明细表!$A:$A,[1]明细表!$AQ:$AQ)</f>
        <v>#NAME?</v>
      </c>
      <c r="AR4864" s="5" t="s">
        <v>1596</v>
      </c>
      <c r="AT4864" s="5" t="s">
        <v>2726</v>
      </c>
      <c r="AX4864" s="5">
        <v>2023</v>
      </c>
      <c r="AZ4864" s="5" t="s">
        <v>361</v>
      </c>
      <c r="BA4864" s="5" t="s">
        <v>361</v>
      </c>
      <c r="BC4864" s="5">
        <v>7</v>
      </c>
      <c r="BD4864" s="5">
        <v>7</v>
      </c>
      <c r="BF4864" s="5" t="s">
        <v>362</v>
      </c>
      <c r="BI4864" s="5">
        <v>10</v>
      </c>
      <c r="BL4864" s="6" t="s">
        <v>387</v>
      </c>
      <c r="BM4864" s="11">
        <v>569.70796460176996</v>
      </c>
      <c r="BN4864" s="5">
        <f t="shared" si="101"/>
        <v>569.70796460176996</v>
      </c>
      <c r="BO4864" s="11">
        <f t="shared" si="102"/>
        <v>0</v>
      </c>
    </row>
    <row r="4865" spans="1:67" x14ac:dyDescent="0.35">
      <c r="A4865" s="14" t="s">
        <v>21975</v>
      </c>
      <c r="B4865" s="14" t="s">
        <v>313</v>
      </c>
      <c r="C4865" s="5" t="s">
        <v>149</v>
      </c>
      <c r="D4865" s="5" t="s">
        <v>723</v>
      </c>
      <c r="E4865" s="5" t="s">
        <v>724</v>
      </c>
      <c r="F4865" s="5" t="s">
        <v>245</v>
      </c>
      <c r="G4865" s="5" t="s">
        <v>21976</v>
      </c>
      <c r="H4865" s="5" t="s">
        <v>21617</v>
      </c>
      <c r="K4865" s="14">
        <v>1</v>
      </c>
      <c r="L4865" s="5">
        <v>1</v>
      </c>
      <c r="M4865" s="5">
        <v>0</v>
      </c>
      <c r="N4865" s="5" t="s">
        <v>90</v>
      </c>
      <c r="O4865" s="5">
        <v>172.48672566371701</v>
      </c>
      <c r="P4865" s="5">
        <v>172.48672566371701</v>
      </c>
      <c r="Q4865" s="5">
        <v>0</v>
      </c>
      <c r="R4865" s="5" t="s">
        <v>21977</v>
      </c>
      <c r="T4865" s="5" t="s">
        <v>387</v>
      </c>
      <c r="Y4865" s="5" t="s">
        <v>21978</v>
      </c>
      <c r="Z4865" s="5" t="s">
        <v>21979</v>
      </c>
      <c r="AC4865" s="5" t="s">
        <v>149</v>
      </c>
      <c r="AD4865" s="5" t="s">
        <v>97</v>
      </c>
      <c r="AJ4865" s="5" t="s">
        <v>387</v>
      </c>
      <c r="AK4865" s="5" t="s">
        <v>420</v>
      </c>
      <c r="AM4865" s="5" t="s">
        <v>629</v>
      </c>
      <c r="AN4865" s="5" t="s">
        <v>1874</v>
      </c>
      <c r="AO4865" s="5" t="e">
        <f ca="1">_xlfn.XLOOKUP(A4865,[1]明细表!$A:$A,[1]明细表!$AO:$AO)</f>
        <v>#NAME?</v>
      </c>
      <c r="AP4865" s="5" t="e">
        <f ca="1">_xlfn.XLOOKUP(A4865,[1]明细表!$A:$A,[1]明细表!$AP:$AP)</f>
        <v>#NAME?</v>
      </c>
      <c r="AQ4865" s="5" t="e">
        <f ca="1">_xlfn.XLOOKUP(A4865,[1]明细表!$A:$A,[1]明细表!$AQ:$AQ)</f>
        <v>#NAME?</v>
      </c>
      <c r="AR4865" s="5" t="s">
        <v>359</v>
      </c>
      <c r="AT4865" s="5" t="s">
        <v>21980</v>
      </c>
      <c r="AX4865" s="5">
        <v>2023</v>
      </c>
      <c r="AZ4865" s="5" t="s">
        <v>361</v>
      </c>
      <c r="BA4865" s="5" t="s">
        <v>361</v>
      </c>
      <c r="BC4865" s="5">
        <v>7</v>
      </c>
      <c r="BD4865" s="5">
        <v>7</v>
      </c>
      <c r="BF4865" s="5" t="s">
        <v>362</v>
      </c>
      <c r="BI4865" s="5">
        <v>10</v>
      </c>
      <c r="BL4865" s="6" t="s">
        <v>387</v>
      </c>
      <c r="BM4865" s="11">
        <v>172.48672566371701</v>
      </c>
      <c r="BN4865" s="5">
        <f t="shared" si="101"/>
        <v>172.48672566371701</v>
      </c>
      <c r="BO4865" s="11">
        <f t="shared" si="102"/>
        <v>0</v>
      </c>
    </row>
    <row r="4866" spans="1:67" x14ac:dyDescent="0.35">
      <c r="A4866" s="5" t="s">
        <v>21981</v>
      </c>
      <c r="B4866" s="5" t="s">
        <v>313</v>
      </c>
      <c r="C4866" s="5" t="s">
        <v>149</v>
      </c>
      <c r="D4866" s="5" t="s">
        <v>723</v>
      </c>
      <c r="E4866" s="5" t="s">
        <v>724</v>
      </c>
      <c r="F4866" s="5" t="s">
        <v>245</v>
      </c>
      <c r="G4866" s="5" t="s">
        <v>21982</v>
      </c>
      <c r="H4866" s="5" t="s">
        <v>634</v>
      </c>
      <c r="K4866" s="5">
        <v>1</v>
      </c>
      <c r="L4866" s="5">
        <v>0</v>
      </c>
      <c r="M4866" s="5">
        <v>1</v>
      </c>
      <c r="N4866" s="5" t="s">
        <v>154</v>
      </c>
      <c r="O4866" s="5">
        <v>0</v>
      </c>
      <c r="P4866" s="5">
        <v>0</v>
      </c>
      <c r="Q4866" s="5">
        <v>0</v>
      </c>
      <c r="Y4866" s="5" t="s">
        <v>21983</v>
      </c>
      <c r="Z4866" s="5" t="s">
        <v>21984</v>
      </c>
      <c r="AA4866" s="5" t="s">
        <v>637</v>
      </c>
      <c r="AC4866" s="5" t="s">
        <v>149</v>
      </c>
      <c r="AD4866" s="5" t="s">
        <v>97</v>
      </c>
      <c r="AE4866" s="5" t="s">
        <v>98</v>
      </c>
      <c r="AK4866" s="5" t="s">
        <v>420</v>
      </c>
      <c r="AO4866" s="5" t="s">
        <v>460</v>
      </c>
      <c r="AP4866" s="5" t="s">
        <v>638</v>
      </c>
      <c r="AT4866" s="5" t="s">
        <v>21419</v>
      </c>
      <c r="BF4866" s="5" t="s">
        <v>362</v>
      </c>
      <c r="BI4866" s="5">
        <v>10</v>
      </c>
      <c r="BN4866" s="5">
        <f t="shared" si="101"/>
        <v>0</v>
      </c>
    </row>
    <row r="4867" spans="1:67" x14ac:dyDescent="0.35">
      <c r="A4867" s="5" t="s">
        <v>21985</v>
      </c>
      <c r="B4867" s="5" t="s">
        <v>313</v>
      </c>
      <c r="C4867" s="5" t="s">
        <v>149</v>
      </c>
      <c r="D4867" s="5" t="s">
        <v>19907</v>
      </c>
      <c r="E4867" s="5" t="s">
        <v>19908</v>
      </c>
      <c r="F4867" s="5" t="s">
        <v>245</v>
      </c>
      <c r="G4867" s="5" t="s">
        <v>21986</v>
      </c>
      <c r="H4867" s="5" t="s">
        <v>14677</v>
      </c>
      <c r="K4867" s="5">
        <v>1</v>
      </c>
      <c r="L4867" s="5">
        <v>1</v>
      </c>
      <c r="M4867" s="5">
        <v>0</v>
      </c>
      <c r="N4867" s="5" t="s">
        <v>90</v>
      </c>
      <c r="O4867" s="5">
        <v>606.03539823008896</v>
      </c>
      <c r="P4867" s="5">
        <v>0</v>
      </c>
      <c r="Q4867" s="5">
        <v>0</v>
      </c>
      <c r="S4867" s="5" t="s">
        <v>7239</v>
      </c>
      <c r="T4867" s="5" t="s">
        <v>7239</v>
      </c>
      <c r="Y4867" s="5" t="s">
        <v>21987</v>
      </c>
      <c r="Z4867" s="5" t="s">
        <v>21988</v>
      </c>
      <c r="AC4867" s="5" t="s">
        <v>149</v>
      </c>
      <c r="AD4867" s="5" t="s">
        <v>97</v>
      </c>
      <c r="AK4867" s="5" t="s">
        <v>5868</v>
      </c>
      <c r="AO4867" s="5" t="s">
        <v>98</v>
      </c>
      <c r="AP4867" s="5" t="s">
        <v>98</v>
      </c>
      <c r="AT4867" s="5" t="s">
        <v>98</v>
      </c>
      <c r="AX4867" s="5">
        <v>2023</v>
      </c>
      <c r="BA4867" s="5" t="s">
        <v>217</v>
      </c>
      <c r="BD4867" s="5">
        <v>3</v>
      </c>
      <c r="BF4867" s="5" t="s">
        <v>361</v>
      </c>
      <c r="BI4867" s="5">
        <v>8</v>
      </c>
      <c r="BN4867" s="5">
        <f t="shared" si="101"/>
        <v>606.03539823008896</v>
      </c>
    </row>
    <row r="4868" spans="1:67" x14ac:dyDescent="0.35">
      <c r="A4868" s="5" t="s">
        <v>21989</v>
      </c>
      <c r="B4868" s="5" t="s">
        <v>313</v>
      </c>
      <c r="C4868" s="5" t="s">
        <v>149</v>
      </c>
      <c r="D4868" s="5" t="s">
        <v>755</v>
      </c>
      <c r="E4868" s="5" t="s">
        <v>756</v>
      </c>
      <c r="F4868" s="5" t="s">
        <v>245</v>
      </c>
      <c r="G4868" s="5" t="s">
        <v>21990</v>
      </c>
      <c r="H4868" s="5" t="s">
        <v>634</v>
      </c>
      <c r="K4868" s="5">
        <v>1</v>
      </c>
      <c r="L4868" s="5">
        <v>0</v>
      </c>
      <c r="M4868" s="5">
        <v>1</v>
      </c>
      <c r="N4868" s="5" t="s">
        <v>154</v>
      </c>
      <c r="O4868" s="5">
        <v>0</v>
      </c>
      <c r="P4868" s="5">
        <v>0</v>
      </c>
      <c r="Q4868" s="5">
        <v>0</v>
      </c>
      <c r="Y4868" s="5" t="s">
        <v>21991</v>
      </c>
      <c r="Z4868" s="5" t="s">
        <v>21992</v>
      </c>
      <c r="AA4868" s="5" t="s">
        <v>637</v>
      </c>
      <c r="AC4868" s="5" t="s">
        <v>149</v>
      </c>
      <c r="AD4868" s="5" t="s">
        <v>97</v>
      </c>
      <c r="AE4868" s="5" t="s">
        <v>98</v>
      </c>
      <c r="AK4868" s="5" t="s">
        <v>761</v>
      </c>
      <c r="AO4868" s="5" t="s">
        <v>460</v>
      </c>
      <c r="AP4868" s="5" t="s">
        <v>638</v>
      </c>
      <c r="AT4868" s="5" t="s">
        <v>21419</v>
      </c>
      <c r="BF4868" s="5" t="s">
        <v>362</v>
      </c>
      <c r="BI4868" s="5">
        <v>12</v>
      </c>
      <c r="BN4868" s="5">
        <f t="shared" si="101"/>
        <v>0</v>
      </c>
    </row>
    <row r="4869" spans="1:67" x14ac:dyDescent="0.35">
      <c r="A4869" s="5" t="s">
        <v>21993</v>
      </c>
      <c r="B4869" s="5" t="s">
        <v>313</v>
      </c>
      <c r="C4869" s="5" t="s">
        <v>149</v>
      </c>
      <c r="D4869" s="5" t="s">
        <v>21994</v>
      </c>
      <c r="E4869" s="5" t="s">
        <v>21995</v>
      </c>
      <c r="F4869" s="5" t="s">
        <v>245</v>
      </c>
      <c r="G4869" s="5" t="s">
        <v>21996</v>
      </c>
      <c r="H4869" s="5" t="s">
        <v>21997</v>
      </c>
      <c r="K4869" s="5">
        <v>1</v>
      </c>
      <c r="L4869" s="5">
        <v>1</v>
      </c>
      <c r="M4869" s="5">
        <v>0</v>
      </c>
      <c r="N4869" s="5" t="s">
        <v>90</v>
      </c>
      <c r="O4869" s="5">
        <v>114.159292035398</v>
      </c>
      <c r="P4869" s="5">
        <v>0</v>
      </c>
      <c r="Q4869" s="5">
        <v>0</v>
      </c>
      <c r="R4869" s="5" t="s">
        <v>21998</v>
      </c>
      <c r="S4869" s="5" t="s">
        <v>1013</v>
      </c>
      <c r="T4869" s="5" t="s">
        <v>1013</v>
      </c>
      <c r="U4869" s="5" t="s">
        <v>21999</v>
      </c>
      <c r="Y4869" s="5" t="s">
        <v>22000</v>
      </c>
      <c r="Z4869" s="5" t="s">
        <v>22001</v>
      </c>
      <c r="AC4869" s="5" t="s">
        <v>149</v>
      </c>
      <c r="AD4869" s="5" t="s">
        <v>97</v>
      </c>
      <c r="AL4869" s="5" t="s">
        <v>972</v>
      </c>
      <c r="AM4869" s="5" t="s">
        <v>22002</v>
      </c>
      <c r="AN4869" s="5" t="s">
        <v>21862</v>
      </c>
      <c r="AO4869" s="5" t="s">
        <v>98</v>
      </c>
      <c r="AP4869" s="5" t="s">
        <v>98</v>
      </c>
      <c r="AT4869" s="5" t="s">
        <v>98</v>
      </c>
      <c r="AX4869" s="5">
        <v>2023</v>
      </c>
      <c r="BA4869" s="5" t="s">
        <v>217</v>
      </c>
      <c r="BD4869" s="5">
        <v>3</v>
      </c>
      <c r="BG4869" s="5" t="s">
        <v>362</v>
      </c>
      <c r="BJ4869" s="5">
        <v>11</v>
      </c>
      <c r="BN4869" s="5">
        <f t="shared" ref="BN4869:BN4932" si="103">IF(BM4869="",O4869,BM4869)</f>
        <v>114.159292035398</v>
      </c>
    </row>
    <row r="4870" spans="1:67" x14ac:dyDescent="0.35">
      <c r="A4870" s="5" t="s">
        <v>22003</v>
      </c>
      <c r="B4870" s="5" t="s">
        <v>313</v>
      </c>
      <c r="C4870" s="5" t="s">
        <v>149</v>
      </c>
      <c r="D4870" s="5" t="s">
        <v>22004</v>
      </c>
      <c r="E4870" s="5" t="s">
        <v>22005</v>
      </c>
      <c r="F4870" s="5" t="s">
        <v>245</v>
      </c>
      <c r="G4870" s="5" t="s">
        <v>22006</v>
      </c>
      <c r="H4870" s="5" t="s">
        <v>956</v>
      </c>
      <c r="K4870" s="5">
        <v>1</v>
      </c>
      <c r="L4870" s="5">
        <v>1</v>
      </c>
      <c r="M4870" s="5">
        <v>0</v>
      </c>
      <c r="N4870" s="5" t="s">
        <v>90</v>
      </c>
      <c r="O4870" s="5">
        <v>106.194690265487</v>
      </c>
      <c r="P4870" s="5">
        <v>0</v>
      </c>
      <c r="Q4870" s="5">
        <v>0</v>
      </c>
      <c r="R4870" s="5" t="s">
        <v>22007</v>
      </c>
      <c r="S4870" s="5" t="s">
        <v>1013</v>
      </c>
      <c r="T4870" s="5" t="s">
        <v>1013</v>
      </c>
      <c r="U4870" s="5" t="s">
        <v>22008</v>
      </c>
      <c r="Y4870" s="5" t="s">
        <v>22009</v>
      </c>
      <c r="Z4870" s="5" t="s">
        <v>22010</v>
      </c>
      <c r="AC4870" s="5" t="s">
        <v>149</v>
      </c>
      <c r="AD4870" s="5" t="s">
        <v>97</v>
      </c>
      <c r="AL4870" s="5" t="s">
        <v>972</v>
      </c>
      <c r="AM4870" s="5" t="s">
        <v>22002</v>
      </c>
      <c r="AN4870" s="5" t="s">
        <v>21862</v>
      </c>
      <c r="AO4870" s="5" t="s">
        <v>98</v>
      </c>
      <c r="AP4870" s="5" t="s">
        <v>98</v>
      </c>
      <c r="AT4870" s="5" t="s">
        <v>98</v>
      </c>
      <c r="AX4870" s="5">
        <v>2023</v>
      </c>
      <c r="BA4870" s="5" t="s">
        <v>217</v>
      </c>
      <c r="BD4870" s="5">
        <v>3</v>
      </c>
      <c r="BG4870" s="5" t="s">
        <v>362</v>
      </c>
      <c r="BJ4870" s="5">
        <v>11</v>
      </c>
      <c r="BN4870" s="5">
        <f t="shared" si="103"/>
        <v>106.194690265487</v>
      </c>
    </row>
    <row r="4871" spans="1:67" x14ac:dyDescent="0.35">
      <c r="A4871" s="13" t="s">
        <v>22011</v>
      </c>
      <c r="B4871" s="13" t="s">
        <v>313</v>
      </c>
      <c r="C4871" s="13" t="s">
        <v>149</v>
      </c>
      <c r="D4871" s="13" t="s">
        <v>22012</v>
      </c>
      <c r="E4871" s="13" t="s">
        <v>22013</v>
      </c>
      <c r="F4871" s="13" t="s">
        <v>221</v>
      </c>
      <c r="G4871" s="13" t="s">
        <v>22014</v>
      </c>
      <c r="H4871" s="13" t="s">
        <v>22015</v>
      </c>
      <c r="I4871" s="13"/>
      <c r="J4871" s="13"/>
      <c r="K4871" s="13">
        <v>1</v>
      </c>
      <c r="L4871" s="13">
        <v>1</v>
      </c>
      <c r="M4871" s="13">
        <v>0</v>
      </c>
      <c r="N4871" s="13" t="s">
        <v>224</v>
      </c>
      <c r="O4871" s="13">
        <v>201.76991150442501</v>
      </c>
      <c r="P4871" s="13">
        <v>0</v>
      </c>
      <c r="Q4871" s="13">
        <v>201.76991150442501</v>
      </c>
      <c r="R4871" s="13" t="s">
        <v>22016</v>
      </c>
      <c r="S4871" s="13" t="s">
        <v>4923</v>
      </c>
      <c r="T4871" s="13" t="s">
        <v>16810</v>
      </c>
      <c r="U4871" s="13" t="s">
        <v>22017</v>
      </c>
      <c r="V4871" s="13" t="s">
        <v>338</v>
      </c>
      <c r="W4871" s="13" t="s">
        <v>338</v>
      </c>
      <c r="X4871" s="13"/>
      <c r="Y4871" s="13" t="s">
        <v>22018</v>
      </c>
      <c r="Z4871" s="13" t="s">
        <v>22019</v>
      </c>
      <c r="AA4871" s="13"/>
      <c r="AB4871" s="13" t="s">
        <v>221</v>
      </c>
      <c r="AC4871" s="13" t="s">
        <v>149</v>
      </c>
      <c r="AD4871" s="13" t="s">
        <v>216</v>
      </c>
      <c r="AE4871" s="13"/>
      <c r="AF4871" s="13"/>
      <c r="AG4871" s="13"/>
      <c r="AH4871" s="13"/>
      <c r="AI4871" s="13"/>
      <c r="AJ4871" s="13"/>
      <c r="AK4871" s="13" t="s">
        <v>4937</v>
      </c>
      <c r="AL4871" s="13"/>
      <c r="AM4871" s="13"/>
      <c r="AN4871" s="13"/>
      <c r="AO4871" s="13" t="s">
        <v>98</v>
      </c>
      <c r="AP4871" s="13" t="s">
        <v>98</v>
      </c>
      <c r="AQ4871" s="13"/>
      <c r="AR4871" s="13"/>
      <c r="AS4871" s="13"/>
      <c r="AT4871" s="13" t="s">
        <v>98</v>
      </c>
      <c r="AU4871" s="13"/>
      <c r="AV4871" s="13"/>
      <c r="AW4871" s="13"/>
      <c r="AX4871" s="13">
        <v>2022</v>
      </c>
      <c r="AY4871" s="13"/>
      <c r="AZ4871" s="13"/>
      <c r="BA4871" s="13" t="s">
        <v>361</v>
      </c>
      <c r="BB4871" s="13"/>
      <c r="BC4871" s="13"/>
      <c r="BD4871" s="13">
        <v>7</v>
      </c>
      <c r="BE4871" s="13">
        <v>2023</v>
      </c>
      <c r="BF4871" s="13" t="s">
        <v>99</v>
      </c>
      <c r="BG4871" s="13"/>
      <c r="BH4871" s="13" t="s">
        <v>99</v>
      </c>
      <c r="BI4871" s="13">
        <v>4</v>
      </c>
      <c r="BJ4871" s="13"/>
      <c r="BK4871" s="13">
        <v>6</v>
      </c>
      <c r="BN4871" s="5">
        <f t="shared" si="103"/>
        <v>201.76991150442501</v>
      </c>
    </row>
    <row r="4872" spans="1:67" x14ac:dyDescent="0.35">
      <c r="A4872" s="13" t="s">
        <v>22020</v>
      </c>
      <c r="B4872" s="13" t="s">
        <v>313</v>
      </c>
      <c r="C4872" s="13" t="s">
        <v>149</v>
      </c>
      <c r="D4872" s="13" t="s">
        <v>22012</v>
      </c>
      <c r="E4872" s="13" t="s">
        <v>22013</v>
      </c>
      <c r="F4872" s="13" t="s">
        <v>221</v>
      </c>
      <c r="G4872" s="13" t="s">
        <v>22021</v>
      </c>
      <c r="H4872" s="13" t="s">
        <v>22022</v>
      </c>
      <c r="I4872" s="13"/>
      <c r="J4872" s="13"/>
      <c r="K4872" s="13">
        <v>1</v>
      </c>
      <c r="L4872" s="13">
        <v>1</v>
      </c>
      <c r="M4872" s="13">
        <v>0</v>
      </c>
      <c r="N4872" s="13" t="s">
        <v>224</v>
      </c>
      <c r="O4872" s="13">
        <v>201.76991150442501</v>
      </c>
      <c r="P4872" s="13">
        <v>0</v>
      </c>
      <c r="Q4872" s="13">
        <v>201.76991150442501</v>
      </c>
      <c r="R4872" s="13" t="s">
        <v>22023</v>
      </c>
      <c r="S4872" s="13" t="s">
        <v>4923</v>
      </c>
      <c r="T4872" s="13" t="s">
        <v>16810</v>
      </c>
      <c r="U4872" s="13" t="s">
        <v>22024</v>
      </c>
      <c r="V4872" s="13" t="s">
        <v>338</v>
      </c>
      <c r="W4872" s="13" t="s">
        <v>338</v>
      </c>
      <c r="X4872" s="13"/>
      <c r="Y4872" s="13" t="s">
        <v>22025</v>
      </c>
      <c r="Z4872" s="13" t="s">
        <v>22026</v>
      </c>
      <c r="AA4872" s="13"/>
      <c r="AB4872" s="13" t="s">
        <v>221</v>
      </c>
      <c r="AC4872" s="13" t="s">
        <v>149</v>
      </c>
      <c r="AD4872" s="13" t="s">
        <v>216</v>
      </c>
      <c r="AE4872" s="13"/>
      <c r="AF4872" s="13"/>
      <c r="AG4872" s="13"/>
      <c r="AH4872" s="13"/>
      <c r="AI4872" s="13"/>
      <c r="AJ4872" s="13"/>
      <c r="AK4872" s="13" t="s">
        <v>4937</v>
      </c>
      <c r="AL4872" s="13"/>
      <c r="AM4872" s="13"/>
      <c r="AN4872" s="13"/>
      <c r="AO4872" s="13" t="s">
        <v>98</v>
      </c>
      <c r="AP4872" s="13" t="s">
        <v>98</v>
      </c>
      <c r="AQ4872" s="13"/>
      <c r="AR4872" s="13"/>
      <c r="AS4872" s="13"/>
      <c r="AT4872" s="13" t="s">
        <v>98</v>
      </c>
      <c r="AU4872" s="13"/>
      <c r="AV4872" s="13"/>
      <c r="AW4872" s="13"/>
      <c r="AX4872" s="13">
        <v>2022</v>
      </c>
      <c r="AY4872" s="13"/>
      <c r="AZ4872" s="13"/>
      <c r="BA4872" s="13" t="s">
        <v>361</v>
      </c>
      <c r="BB4872" s="13"/>
      <c r="BC4872" s="13"/>
      <c r="BD4872" s="13">
        <v>7</v>
      </c>
      <c r="BE4872" s="13">
        <v>2023</v>
      </c>
      <c r="BF4872" s="13" t="s">
        <v>99</v>
      </c>
      <c r="BG4872" s="13"/>
      <c r="BH4872" s="13" t="s">
        <v>99</v>
      </c>
      <c r="BI4872" s="13">
        <v>4</v>
      </c>
      <c r="BJ4872" s="13"/>
      <c r="BK4872" s="13">
        <v>6</v>
      </c>
      <c r="BN4872" s="5">
        <f t="shared" si="103"/>
        <v>201.76991150442501</v>
      </c>
    </row>
    <row r="4873" spans="1:67" x14ac:dyDescent="0.35">
      <c r="A4873" s="13" t="s">
        <v>22027</v>
      </c>
      <c r="B4873" s="13" t="s">
        <v>313</v>
      </c>
      <c r="C4873" s="13" t="s">
        <v>149</v>
      </c>
      <c r="D4873" s="13" t="s">
        <v>22028</v>
      </c>
      <c r="E4873" s="13" t="s">
        <v>22029</v>
      </c>
      <c r="F4873" s="13" t="s">
        <v>221</v>
      </c>
      <c r="G4873" s="13" t="s">
        <v>22030</v>
      </c>
      <c r="H4873" s="13" t="s">
        <v>22031</v>
      </c>
      <c r="I4873" s="13"/>
      <c r="J4873" s="13"/>
      <c r="K4873" s="13">
        <v>1</v>
      </c>
      <c r="L4873" s="13">
        <v>1</v>
      </c>
      <c r="M4873" s="13">
        <v>0</v>
      </c>
      <c r="N4873" s="13" t="s">
        <v>224</v>
      </c>
      <c r="O4873" s="13">
        <v>272.566371681416</v>
      </c>
      <c r="P4873" s="13">
        <v>0</v>
      </c>
      <c r="Q4873" s="13">
        <v>0</v>
      </c>
      <c r="R4873" s="13" t="s">
        <v>22032</v>
      </c>
      <c r="S4873" s="13" t="s">
        <v>5499</v>
      </c>
      <c r="T4873" s="13" t="s">
        <v>19584</v>
      </c>
      <c r="U4873" s="13" t="s">
        <v>22033</v>
      </c>
      <c r="V4873" s="13" t="s">
        <v>9753</v>
      </c>
      <c r="W4873" s="13" t="s">
        <v>9753</v>
      </c>
      <c r="X4873" s="13"/>
      <c r="Y4873" s="13" t="s">
        <v>22034</v>
      </c>
      <c r="Z4873" s="13" t="s">
        <v>22035</v>
      </c>
      <c r="AA4873" s="13"/>
      <c r="AB4873" s="13" t="s">
        <v>221</v>
      </c>
      <c r="AC4873" s="13" t="s">
        <v>149</v>
      </c>
      <c r="AD4873" s="13" t="s">
        <v>216</v>
      </c>
      <c r="AE4873" s="13"/>
      <c r="AF4873" s="13"/>
      <c r="AG4873" s="13"/>
      <c r="AH4873" s="13"/>
      <c r="AI4873" s="13"/>
      <c r="AJ4873" s="13"/>
      <c r="AK4873" s="13" t="s">
        <v>4937</v>
      </c>
      <c r="AL4873" s="13" t="s">
        <v>4178</v>
      </c>
      <c r="AM4873" s="13" t="s">
        <v>390</v>
      </c>
      <c r="AN4873" s="13" t="s">
        <v>22036</v>
      </c>
      <c r="AO4873" s="13" t="s">
        <v>98</v>
      </c>
      <c r="AP4873" s="13" t="s">
        <v>98</v>
      </c>
      <c r="AQ4873" s="13"/>
      <c r="AR4873" s="13"/>
      <c r="AS4873" s="13"/>
      <c r="AT4873" s="13" t="s">
        <v>98</v>
      </c>
      <c r="AU4873" s="13"/>
      <c r="AV4873" s="13"/>
      <c r="AW4873" s="13"/>
      <c r="AX4873" s="13">
        <v>2022</v>
      </c>
      <c r="AY4873" s="13"/>
      <c r="AZ4873" s="13"/>
      <c r="BA4873" s="13" t="s">
        <v>362</v>
      </c>
      <c r="BB4873" s="13"/>
      <c r="BC4873" s="13"/>
      <c r="BD4873" s="13">
        <v>11</v>
      </c>
      <c r="BE4873" s="13">
        <v>2023</v>
      </c>
      <c r="BF4873" s="13" t="s">
        <v>99</v>
      </c>
      <c r="BG4873" s="13" t="s">
        <v>99</v>
      </c>
      <c r="BH4873" s="13" t="s">
        <v>217</v>
      </c>
      <c r="BI4873" s="13">
        <v>4</v>
      </c>
      <c r="BJ4873" s="13">
        <v>6</v>
      </c>
      <c r="BK4873" s="13">
        <v>3</v>
      </c>
      <c r="BN4873" s="5">
        <f t="shared" si="103"/>
        <v>272.566371681416</v>
      </c>
    </row>
    <row r="4874" spans="1:67" x14ac:dyDescent="0.35">
      <c r="A4874" s="13" t="s">
        <v>22037</v>
      </c>
      <c r="B4874" s="13" t="s">
        <v>313</v>
      </c>
      <c r="C4874" s="13" t="s">
        <v>149</v>
      </c>
      <c r="D4874" s="13" t="s">
        <v>22028</v>
      </c>
      <c r="E4874" s="13" t="s">
        <v>22029</v>
      </c>
      <c r="F4874" s="13" t="s">
        <v>221</v>
      </c>
      <c r="G4874" s="13" t="s">
        <v>22030</v>
      </c>
      <c r="H4874" s="13" t="s">
        <v>22031</v>
      </c>
      <c r="I4874" s="13"/>
      <c r="J4874" s="13"/>
      <c r="K4874" s="13">
        <v>1</v>
      </c>
      <c r="L4874" s="13">
        <v>1</v>
      </c>
      <c r="M4874" s="13">
        <v>0</v>
      </c>
      <c r="N4874" s="13" t="s">
        <v>224</v>
      </c>
      <c r="O4874" s="13">
        <v>272.566371681416</v>
      </c>
      <c r="P4874" s="13">
        <v>0</v>
      </c>
      <c r="Q4874" s="13">
        <v>0</v>
      </c>
      <c r="R4874" s="13" t="s">
        <v>22038</v>
      </c>
      <c r="S4874" s="13" t="s">
        <v>5499</v>
      </c>
      <c r="T4874" s="13" t="s">
        <v>19584</v>
      </c>
      <c r="U4874" s="13" t="s">
        <v>22039</v>
      </c>
      <c r="V4874" s="13" t="s">
        <v>9753</v>
      </c>
      <c r="W4874" s="13" t="s">
        <v>9753</v>
      </c>
      <c r="X4874" s="13"/>
      <c r="Y4874" s="13" t="s">
        <v>22034</v>
      </c>
      <c r="Z4874" s="13" t="s">
        <v>22035</v>
      </c>
      <c r="AA4874" s="13"/>
      <c r="AB4874" s="13" t="s">
        <v>221</v>
      </c>
      <c r="AC4874" s="13" t="s">
        <v>149</v>
      </c>
      <c r="AD4874" s="13" t="s">
        <v>216</v>
      </c>
      <c r="AE4874" s="13"/>
      <c r="AF4874" s="13"/>
      <c r="AG4874" s="13"/>
      <c r="AH4874" s="13"/>
      <c r="AI4874" s="13"/>
      <c r="AJ4874" s="13"/>
      <c r="AK4874" s="13" t="s">
        <v>4937</v>
      </c>
      <c r="AL4874" s="13" t="s">
        <v>4178</v>
      </c>
      <c r="AM4874" s="13" t="s">
        <v>390</v>
      </c>
      <c r="AN4874" s="13" t="s">
        <v>22036</v>
      </c>
      <c r="AO4874" s="13" t="s">
        <v>98</v>
      </c>
      <c r="AP4874" s="13" t="s">
        <v>98</v>
      </c>
      <c r="AQ4874" s="13"/>
      <c r="AR4874" s="13"/>
      <c r="AS4874" s="13"/>
      <c r="AT4874" s="13" t="s">
        <v>98</v>
      </c>
      <c r="AU4874" s="13"/>
      <c r="AV4874" s="13"/>
      <c r="AW4874" s="13"/>
      <c r="AX4874" s="13">
        <v>2022</v>
      </c>
      <c r="AY4874" s="13"/>
      <c r="AZ4874" s="13"/>
      <c r="BA4874" s="13" t="s">
        <v>362</v>
      </c>
      <c r="BB4874" s="13"/>
      <c r="BC4874" s="13"/>
      <c r="BD4874" s="13">
        <v>11</v>
      </c>
      <c r="BE4874" s="13">
        <v>2023</v>
      </c>
      <c r="BF4874" s="13" t="s">
        <v>99</v>
      </c>
      <c r="BG4874" s="13" t="s">
        <v>99</v>
      </c>
      <c r="BH4874" s="13" t="s">
        <v>217</v>
      </c>
      <c r="BI4874" s="13">
        <v>4</v>
      </c>
      <c r="BJ4874" s="13">
        <v>6</v>
      </c>
      <c r="BK4874" s="13">
        <v>3</v>
      </c>
      <c r="BN4874" s="5">
        <f t="shared" si="103"/>
        <v>272.566371681416</v>
      </c>
    </row>
    <row r="4875" spans="1:67" x14ac:dyDescent="0.35">
      <c r="A4875" s="13" t="s">
        <v>22040</v>
      </c>
      <c r="B4875" s="13" t="s">
        <v>313</v>
      </c>
      <c r="C4875" s="13" t="s">
        <v>149</v>
      </c>
      <c r="D4875" s="13" t="s">
        <v>22028</v>
      </c>
      <c r="E4875" s="13" t="s">
        <v>22029</v>
      </c>
      <c r="F4875" s="13" t="s">
        <v>221</v>
      </c>
      <c r="G4875" s="13" t="s">
        <v>22030</v>
      </c>
      <c r="H4875" s="13" t="s">
        <v>22031</v>
      </c>
      <c r="I4875" s="13"/>
      <c r="J4875" s="13"/>
      <c r="K4875" s="13">
        <v>1</v>
      </c>
      <c r="L4875" s="13">
        <v>1</v>
      </c>
      <c r="M4875" s="13">
        <v>0</v>
      </c>
      <c r="N4875" s="13" t="s">
        <v>224</v>
      </c>
      <c r="O4875" s="13">
        <v>272.566371681416</v>
      </c>
      <c r="P4875" s="13">
        <v>0</v>
      </c>
      <c r="Q4875" s="13">
        <v>0</v>
      </c>
      <c r="R4875" s="13" t="s">
        <v>22041</v>
      </c>
      <c r="S4875" s="13" t="s">
        <v>5499</v>
      </c>
      <c r="T4875" s="13" t="s">
        <v>13717</v>
      </c>
      <c r="U4875" s="13" t="s">
        <v>22042</v>
      </c>
      <c r="V4875" s="13" t="s">
        <v>9753</v>
      </c>
      <c r="W4875" s="13" t="s">
        <v>9753</v>
      </c>
      <c r="X4875" s="13"/>
      <c r="Y4875" s="13" t="s">
        <v>22034</v>
      </c>
      <c r="Z4875" s="13" t="s">
        <v>22035</v>
      </c>
      <c r="AA4875" s="13"/>
      <c r="AB4875" s="13" t="s">
        <v>221</v>
      </c>
      <c r="AC4875" s="13" t="s">
        <v>149</v>
      </c>
      <c r="AD4875" s="13" t="s">
        <v>216</v>
      </c>
      <c r="AE4875" s="13"/>
      <c r="AF4875" s="13"/>
      <c r="AG4875" s="13"/>
      <c r="AH4875" s="13"/>
      <c r="AI4875" s="13"/>
      <c r="AJ4875" s="13"/>
      <c r="AK4875" s="13" t="s">
        <v>4937</v>
      </c>
      <c r="AL4875" s="13" t="s">
        <v>4178</v>
      </c>
      <c r="AM4875" s="13" t="s">
        <v>390</v>
      </c>
      <c r="AN4875" s="13" t="s">
        <v>22036</v>
      </c>
      <c r="AO4875" s="13" t="s">
        <v>98</v>
      </c>
      <c r="AP4875" s="13" t="s">
        <v>98</v>
      </c>
      <c r="AQ4875" s="13"/>
      <c r="AR4875" s="13"/>
      <c r="AS4875" s="13"/>
      <c r="AT4875" s="13" t="s">
        <v>98</v>
      </c>
      <c r="AU4875" s="13"/>
      <c r="AV4875" s="13"/>
      <c r="AW4875" s="13"/>
      <c r="AX4875" s="13">
        <v>2022</v>
      </c>
      <c r="AY4875" s="13"/>
      <c r="AZ4875" s="13"/>
      <c r="BA4875" s="13" t="s">
        <v>362</v>
      </c>
      <c r="BB4875" s="13"/>
      <c r="BC4875" s="13"/>
      <c r="BD4875" s="13">
        <v>10</v>
      </c>
      <c r="BE4875" s="13">
        <v>2023</v>
      </c>
      <c r="BF4875" s="13" t="s">
        <v>99</v>
      </c>
      <c r="BG4875" s="13" t="s">
        <v>99</v>
      </c>
      <c r="BH4875" s="13" t="s">
        <v>217</v>
      </c>
      <c r="BI4875" s="13">
        <v>4</v>
      </c>
      <c r="BJ4875" s="13">
        <v>6</v>
      </c>
      <c r="BK4875" s="13">
        <v>3</v>
      </c>
      <c r="BN4875" s="5">
        <f t="shared" si="103"/>
        <v>272.566371681416</v>
      </c>
    </row>
    <row r="4876" spans="1:67" x14ac:dyDescent="0.35">
      <c r="A4876" s="13" t="s">
        <v>22043</v>
      </c>
      <c r="B4876" s="13" t="s">
        <v>313</v>
      </c>
      <c r="C4876" s="13" t="s">
        <v>149</v>
      </c>
      <c r="D4876" s="13" t="s">
        <v>22028</v>
      </c>
      <c r="E4876" s="13" t="s">
        <v>22029</v>
      </c>
      <c r="F4876" s="13" t="s">
        <v>221</v>
      </c>
      <c r="G4876" s="13" t="s">
        <v>22030</v>
      </c>
      <c r="H4876" s="13" t="s">
        <v>22031</v>
      </c>
      <c r="I4876" s="13"/>
      <c r="J4876" s="13"/>
      <c r="K4876" s="13">
        <v>1</v>
      </c>
      <c r="L4876" s="13">
        <v>1</v>
      </c>
      <c r="M4876" s="13">
        <v>0</v>
      </c>
      <c r="N4876" s="13" t="s">
        <v>224</v>
      </c>
      <c r="O4876" s="13">
        <v>272.566371681416</v>
      </c>
      <c r="P4876" s="13">
        <v>0</v>
      </c>
      <c r="Q4876" s="13">
        <v>0</v>
      </c>
      <c r="R4876" s="13" t="s">
        <v>22044</v>
      </c>
      <c r="S4876" s="13" t="s">
        <v>5499</v>
      </c>
      <c r="T4876" s="13" t="s">
        <v>13717</v>
      </c>
      <c r="U4876" s="13" t="s">
        <v>22045</v>
      </c>
      <c r="V4876" s="13" t="s">
        <v>9753</v>
      </c>
      <c r="W4876" s="13" t="s">
        <v>9753</v>
      </c>
      <c r="X4876" s="13"/>
      <c r="Y4876" s="13" t="s">
        <v>22034</v>
      </c>
      <c r="Z4876" s="13" t="s">
        <v>22035</v>
      </c>
      <c r="AA4876" s="13"/>
      <c r="AB4876" s="13" t="s">
        <v>221</v>
      </c>
      <c r="AC4876" s="13" t="s">
        <v>149</v>
      </c>
      <c r="AD4876" s="13" t="s">
        <v>216</v>
      </c>
      <c r="AE4876" s="13"/>
      <c r="AF4876" s="13"/>
      <c r="AG4876" s="13"/>
      <c r="AH4876" s="13"/>
      <c r="AI4876" s="13"/>
      <c r="AJ4876" s="13"/>
      <c r="AK4876" s="13" t="s">
        <v>4937</v>
      </c>
      <c r="AL4876" s="13" t="s">
        <v>4178</v>
      </c>
      <c r="AM4876" s="13" t="s">
        <v>390</v>
      </c>
      <c r="AN4876" s="13" t="s">
        <v>22036</v>
      </c>
      <c r="AO4876" s="13" t="s">
        <v>98</v>
      </c>
      <c r="AP4876" s="13" t="s">
        <v>98</v>
      </c>
      <c r="AQ4876" s="13"/>
      <c r="AR4876" s="13"/>
      <c r="AS4876" s="13"/>
      <c r="AT4876" s="13" t="s">
        <v>98</v>
      </c>
      <c r="AU4876" s="13"/>
      <c r="AV4876" s="13"/>
      <c r="AW4876" s="13"/>
      <c r="AX4876" s="13">
        <v>2022</v>
      </c>
      <c r="AY4876" s="13"/>
      <c r="AZ4876" s="13"/>
      <c r="BA4876" s="13" t="s">
        <v>362</v>
      </c>
      <c r="BB4876" s="13"/>
      <c r="BC4876" s="13"/>
      <c r="BD4876" s="13">
        <v>10</v>
      </c>
      <c r="BE4876" s="13">
        <v>2023</v>
      </c>
      <c r="BF4876" s="13" t="s">
        <v>99</v>
      </c>
      <c r="BG4876" s="13" t="s">
        <v>99</v>
      </c>
      <c r="BH4876" s="13" t="s">
        <v>217</v>
      </c>
      <c r="BI4876" s="13">
        <v>4</v>
      </c>
      <c r="BJ4876" s="13">
        <v>6</v>
      </c>
      <c r="BK4876" s="13">
        <v>3</v>
      </c>
      <c r="BN4876" s="5">
        <f t="shared" si="103"/>
        <v>272.566371681416</v>
      </c>
    </row>
    <row r="4877" spans="1:67" x14ac:dyDescent="0.35">
      <c r="A4877" s="13" t="s">
        <v>22046</v>
      </c>
      <c r="B4877" s="13" t="s">
        <v>313</v>
      </c>
      <c r="C4877" s="13" t="s">
        <v>149</v>
      </c>
      <c r="D4877" s="13" t="s">
        <v>22028</v>
      </c>
      <c r="E4877" s="13" t="s">
        <v>22029</v>
      </c>
      <c r="F4877" s="13" t="s">
        <v>221</v>
      </c>
      <c r="G4877" s="13" t="s">
        <v>22030</v>
      </c>
      <c r="H4877" s="13" t="s">
        <v>22031</v>
      </c>
      <c r="I4877" s="13"/>
      <c r="J4877" s="13"/>
      <c r="K4877" s="13">
        <v>1</v>
      </c>
      <c r="L4877" s="13">
        <v>1</v>
      </c>
      <c r="M4877" s="13">
        <v>0</v>
      </c>
      <c r="N4877" s="13" t="s">
        <v>224</v>
      </c>
      <c r="O4877" s="13">
        <v>272.566371681416</v>
      </c>
      <c r="P4877" s="13">
        <v>0</v>
      </c>
      <c r="Q4877" s="13">
        <v>0</v>
      </c>
      <c r="R4877" s="13" t="s">
        <v>22047</v>
      </c>
      <c r="S4877" s="13" t="s">
        <v>8444</v>
      </c>
      <c r="T4877" s="13" t="s">
        <v>19584</v>
      </c>
      <c r="U4877" s="13" t="s">
        <v>22048</v>
      </c>
      <c r="V4877" s="13" t="s">
        <v>9753</v>
      </c>
      <c r="W4877" s="13" t="s">
        <v>9753</v>
      </c>
      <c r="X4877" s="13"/>
      <c r="Y4877" s="13" t="s">
        <v>22034</v>
      </c>
      <c r="Z4877" s="13" t="s">
        <v>22035</v>
      </c>
      <c r="AA4877" s="13"/>
      <c r="AB4877" s="13" t="s">
        <v>221</v>
      </c>
      <c r="AC4877" s="13" t="s">
        <v>149</v>
      </c>
      <c r="AD4877" s="13" t="s">
        <v>216</v>
      </c>
      <c r="AE4877" s="13"/>
      <c r="AF4877" s="13"/>
      <c r="AG4877" s="13"/>
      <c r="AH4877" s="13"/>
      <c r="AI4877" s="13"/>
      <c r="AJ4877" s="13"/>
      <c r="AK4877" s="13" t="s">
        <v>4937</v>
      </c>
      <c r="AL4877" s="13" t="s">
        <v>4178</v>
      </c>
      <c r="AM4877" s="13" t="s">
        <v>390</v>
      </c>
      <c r="AN4877" s="13" t="s">
        <v>22036</v>
      </c>
      <c r="AO4877" s="13" t="s">
        <v>98</v>
      </c>
      <c r="AP4877" s="13" t="s">
        <v>98</v>
      </c>
      <c r="AQ4877" s="13"/>
      <c r="AR4877" s="13"/>
      <c r="AS4877" s="13"/>
      <c r="AT4877" s="13" t="s">
        <v>98</v>
      </c>
      <c r="AU4877" s="13"/>
      <c r="AV4877" s="13"/>
      <c r="AW4877" s="13"/>
      <c r="AX4877" s="13">
        <v>2022</v>
      </c>
      <c r="AY4877" s="13"/>
      <c r="AZ4877" s="13"/>
      <c r="BA4877" s="13" t="s">
        <v>362</v>
      </c>
      <c r="BB4877" s="13"/>
      <c r="BC4877" s="13"/>
      <c r="BD4877" s="13">
        <v>11</v>
      </c>
      <c r="BE4877" s="13">
        <v>2023</v>
      </c>
      <c r="BF4877" s="13" t="s">
        <v>99</v>
      </c>
      <c r="BG4877" s="13" t="s">
        <v>99</v>
      </c>
      <c r="BH4877" s="13" t="s">
        <v>217</v>
      </c>
      <c r="BI4877" s="13">
        <v>4</v>
      </c>
      <c r="BJ4877" s="13">
        <v>6</v>
      </c>
      <c r="BK4877" s="13">
        <v>3</v>
      </c>
      <c r="BN4877" s="5">
        <f t="shared" si="103"/>
        <v>272.566371681416</v>
      </c>
    </row>
    <row r="4878" spans="1:67" x14ac:dyDescent="0.35">
      <c r="A4878" s="13" t="s">
        <v>22049</v>
      </c>
      <c r="B4878" s="13" t="s">
        <v>313</v>
      </c>
      <c r="C4878" s="13" t="s">
        <v>149</v>
      </c>
      <c r="D4878" s="13" t="s">
        <v>22028</v>
      </c>
      <c r="E4878" s="13" t="s">
        <v>22029</v>
      </c>
      <c r="F4878" s="13" t="s">
        <v>221</v>
      </c>
      <c r="G4878" s="13" t="s">
        <v>22030</v>
      </c>
      <c r="H4878" s="13" t="s">
        <v>22031</v>
      </c>
      <c r="I4878" s="13"/>
      <c r="J4878" s="13"/>
      <c r="K4878" s="13">
        <v>1</v>
      </c>
      <c r="L4878" s="13">
        <v>1</v>
      </c>
      <c r="M4878" s="13">
        <v>0</v>
      </c>
      <c r="N4878" s="13" t="s">
        <v>224</v>
      </c>
      <c r="O4878" s="13">
        <v>272.566371681416</v>
      </c>
      <c r="P4878" s="13">
        <v>0</v>
      </c>
      <c r="Q4878" s="13">
        <v>0</v>
      </c>
      <c r="R4878" s="13" t="s">
        <v>22050</v>
      </c>
      <c r="S4878" s="13" t="s">
        <v>8444</v>
      </c>
      <c r="T4878" s="13" t="s">
        <v>19584</v>
      </c>
      <c r="U4878" s="13" t="s">
        <v>22051</v>
      </c>
      <c r="V4878" s="13" t="s">
        <v>9753</v>
      </c>
      <c r="W4878" s="13" t="s">
        <v>9753</v>
      </c>
      <c r="X4878" s="13"/>
      <c r="Y4878" s="13" t="s">
        <v>22034</v>
      </c>
      <c r="Z4878" s="13" t="s">
        <v>22035</v>
      </c>
      <c r="AA4878" s="13"/>
      <c r="AB4878" s="13" t="s">
        <v>221</v>
      </c>
      <c r="AC4878" s="13" t="s">
        <v>149</v>
      </c>
      <c r="AD4878" s="13" t="s">
        <v>216</v>
      </c>
      <c r="AE4878" s="13"/>
      <c r="AF4878" s="13"/>
      <c r="AG4878" s="13"/>
      <c r="AH4878" s="13"/>
      <c r="AI4878" s="13"/>
      <c r="AJ4878" s="13"/>
      <c r="AK4878" s="13" t="s">
        <v>4937</v>
      </c>
      <c r="AL4878" s="13" t="s">
        <v>4178</v>
      </c>
      <c r="AM4878" s="13" t="s">
        <v>390</v>
      </c>
      <c r="AN4878" s="13" t="s">
        <v>22036</v>
      </c>
      <c r="AO4878" s="13" t="s">
        <v>98</v>
      </c>
      <c r="AP4878" s="13" t="s">
        <v>98</v>
      </c>
      <c r="AQ4878" s="13"/>
      <c r="AR4878" s="13"/>
      <c r="AS4878" s="13"/>
      <c r="AT4878" s="13" t="s">
        <v>98</v>
      </c>
      <c r="AU4878" s="13"/>
      <c r="AV4878" s="13"/>
      <c r="AW4878" s="13"/>
      <c r="AX4878" s="13">
        <v>2022</v>
      </c>
      <c r="AY4878" s="13"/>
      <c r="AZ4878" s="13"/>
      <c r="BA4878" s="13" t="s">
        <v>362</v>
      </c>
      <c r="BB4878" s="13"/>
      <c r="BC4878" s="13"/>
      <c r="BD4878" s="13">
        <v>11</v>
      </c>
      <c r="BE4878" s="13">
        <v>2023</v>
      </c>
      <c r="BF4878" s="13" t="s">
        <v>99</v>
      </c>
      <c r="BG4878" s="13" t="s">
        <v>99</v>
      </c>
      <c r="BH4878" s="13" t="s">
        <v>217</v>
      </c>
      <c r="BI4878" s="13">
        <v>4</v>
      </c>
      <c r="BJ4878" s="13">
        <v>6</v>
      </c>
      <c r="BK4878" s="13">
        <v>3</v>
      </c>
      <c r="BN4878" s="5">
        <f t="shared" si="103"/>
        <v>272.566371681416</v>
      </c>
    </row>
    <row r="4879" spans="1:67" x14ac:dyDescent="0.35">
      <c r="A4879" s="13" t="s">
        <v>22052</v>
      </c>
      <c r="B4879" s="13" t="s">
        <v>313</v>
      </c>
      <c r="C4879" s="13" t="s">
        <v>149</v>
      </c>
      <c r="D4879" s="13" t="s">
        <v>22028</v>
      </c>
      <c r="E4879" s="13" t="s">
        <v>22029</v>
      </c>
      <c r="F4879" s="13" t="s">
        <v>221</v>
      </c>
      <c r="G4879" s="13" t="s">
        <v>22053</v>
      </c>
      <c r="H4879" s="13" t="s">
        <v>22054</v>
      </c>
      <c r="I4879" s="13"/>
      <c r="J4879" s="13"/>
      <c r="K4879" s="13">
        <v>1</v>
      </c>
      <c r="L4879" s="13">
        <v>1</v>
      </c>
      <c r="M4879" s="13">
        <v>0</v>
      </c>
      <c r="N4879" s="13" t="s">
        <v>224</v>
      </c>
      <c r="O4879" s="13">
        <v>272.566371681416</v>
      </c>
      <c r="P4879" s="13">
        <v>0</v>
      </c>
      <c r="Q4879" s="13">
        <v>0</v>
      </c>
      <c r="R4879" s="13" t="s">
        <v>22055</v>
      </c>
      <c r="S4879" s="13" t="s">
        <v>5499</v>
      </c>
      <c r="T4879" s="13" t="s">
        <v>8742</v>
      </c>
      <c r="U4879" s="13" t="s">
        <v>22056</v>
      </c>
      <c r="V4879" s="13" t="s">
        <v>9753</v>
      </c>
      <c r="W4879" s="13" t="s">
        <v>9753</v>
      </c>
      <c r="X4879" s="13"/>
      <c r="Y4879" s="13" t="s">
        <v>22057</v>
      </c>
      <c r="Z4879" s="13" t="s">
        <v>22058</v>
      </c>
      <c r="AA4879" s="13"/>
      <c r="AB4879" s="13" t="s">
        <v>221</v>
      </c>
      <c r="AC4879" s="13" t="s">
        <v>149</v>
      </c>
      <c r="AD4879" s="13" t="s">
        <v>216</v>
      </c>
      <c r="AE4879" s="13"/>
      <c r="AF4879" s="13"/>
      <c r="AG4879" s="13"/>
      <c r="AH4879" s="13"/>
      <c r="AI4879" s="13"/>
      <c r="AJ4879" s="13"/>
      <c r="AK4879" s="13" t="s">
        <v>4937</v>
      </c>
      <c r="AL4879" s="13" t="s">
        <v>4178</v>
      </c>
      <c r="AM4879" s="13"/>
      <c r="AN4879" s="13"/>
      <c r="AO4879" s="13" t="s">
        <v>98</v>
      </c>
      <c r="AP4879" s="13" t="s">
        <v>98</v>
      </c>
      <c r="AQ4879" s="13"/>
      <c r="AR4879" s="13"/>
      <c r="AS4879" s="13"/>
      <c r="AT4879" s="13" t="s">
        <v>98</v>
      </c>
      <c r="AU4879" s="13"/>
      <c r="AV4879" s="13"/>
      <c r="AW4879" s="13"/>
      <c r="AX4879" s="13">
        <v>2022</v>
      </c>
      <c r="AY4879" s="13"/>
      <c r="AZ4879" s="13"/>
      <c r="BA4879" s="13" t="s">
        <v>362</v>
      </c>
      <c r="BB4879" s="13"/>
      <c r="BC4879" s="13"/>
      <c r="BD4879" s="13">
        <v>10</v>
      </c>
      <c r="BE4879" s="13">
        <v>2023</v>
      </c>
      <c r="BF4879" s="13" t="s">
        <v>99</v>
      </c>
      <c r="BG4879" s="13" t="s">
        <v>99</v>
      </c>
      <c r="BH4879" s="13" t="s">
        <v>217</v>
      </c>
      <c r="BI4879" s="13">
        <v>4</v>
      </c>
      <c r="BJ4879" s="13">
        <v>6</v>
      </c>
      <c r="BK4879" s="13">
        <v>3</v>
      </c>
      <c r="BN4879" s="5">
        <f t="shared" si="103"/>
        <v>272.566371681416</v>
      </c>
    </row>
    <row r="4880" spans="1:67" x14ac:dyDescent="0.35">
      <c r="A4880" s="13" t="s">
        <v>22059</v>
      </c>
      <c r="B4880" s="13" t="s">
        <v>313</v>
      </c>
      <c r="C4880" s="13" t="s">
        <v>149</v>
      </c>
      <c r="D4880" s="13" t="s">
        <v>22028</v>
      </c>
      <c r="E4880" s="13" t="s">
        <v>22029</v>
      </c>
      <c r="F4880" s="13" t="s">
        <v>221</v>
      </c>
      <c r="G4880" s="13" t="s">
        <v>22053</v>
      </c>
      <c r="H4880" s="13" t="s">
        <v>22054</v>
      </c>
      <c r="I4880" s="13"/>
      <c r="J4880" s="13"/>
      <c r="K4880" s="13">
        <v>1</v>
      </c>
      <c r="L4880" s="13">
        <v>1</v>
      </c>
      <c r="M4880" s="13">
        <v>0</v>
      </c>
      <c r="N4880" s="13" t="s">
        <v>224</v>
      </c>
      <c r="O4880" s="13">
        <v>272.566371681416</v>
      </c>
      <c r="P4880" s="13">
        <v>0</v>
      </c>
      <c r="Q4880" s="13">
        <v>0</v>
      </c>
      <c r="R4880" s="13" t="s">
        <v>22060</v>
      </c>
      <c r="S4880" s="13" t="s">
        <v>5499</v>
      </c>
      <c r="T4880" s="13" t="s">
        <v>13717</v>
      </c>
      <c r="U4880" s="13" t="s">
        <v>22061</v>
      </c>
      <c r="V4880" s="13" t="s">
        <v>9753</v>
      </c>
      <c r="W4880" s="13" t="s">
        <v>9753</v>
      </c>
      <c r="X4880" s="13"/>
      <c r="Y4880" s="13" t="s">
        <v>22057</v>
      </c>
      <c r="Z4880" s="13" t="s">
        <v>22058</v>
      </c>
      <c r="AA4880" s="13"/>
      <c r="AB4880" s="13" t="s">
        <v>221</v>
      </c>
      <c r="AC4880" s="13" t="s">
        <v>149</v>
      </c>
      <c r="AD4880" s="13" t="s">
        <v>216</v>
      </c>
      <c r="AE4880" s="13"/>
      <c r="AF4880" s="13"/>
      <c r="AG4880" s="13"/>
      <c r="AH4880" s="13"/>
      <c r="AI4880" s="13"/>
      <c r="AJ4880" s="13"/>
      <c r="AK4880" s="13" t="s">
        <v>4937</v>
      </c>
      <c r="AL4880" s="13" t="s">
        <v>4178</v>
      </c>
      <c r="AM4880" s="13"/>
      <c r="AN4880" s="13"/>
      <c r="AO4880" s="13" t="s">
        <v>98</v>
      </c>
      <c r="AP4880" s="13" t="s">
        <v>98</v>
      </c>
      <c r="AQ4880" s="13"/>
      <c r="AR4880" s="13"/>
      <c r="AS4880" s="13"/>
      <c r="AT4880" s="13" t="s">
        <v>98</v>
      </c>
      <c r="AU4880" s="13"/>
      <c r="AV4880" s="13"/>
      <c r="AW4880" s="13"/>
      <c r="AX4880" s="13">
        <v>2022</v>
      </c>
      <c r="AY4880" s="13"/>
      <c r="AZ4880" s="13"/>
      <c r="BA4880" s="13" t="s">
        <v>362</v>
      </c>
      <c r="BB4880" s="13"/>
      <c r="BC4880" s="13"/>
      <c r="BD4880" s="13">
        <v>10</v>
      </c>
      <c r="BE4880" s="13">
        <v>2023</v>
      </c>
      <c r="BF4880" s="13" t="s">
        <v>99</v>
      </c>
      <c r="BG4880" s="13" t="s">
        <v>99</v>
      </c>
      <c r="BH4880" s="13" t="s">
        <v>217</v>
      </c>
      <c r="BI4880" s="13">
        <v>4</v>
      </c>
      <c r="BJ4880" s="13">
        <v>6</v>
      </c>
      <c r="BK4880" s="13">
        <v>3</v>
      </c>
      <c r="BN4880" s="5">
        <f t="shared" si="103"/>
        <v>272.566371681416</v>
      </c>
    </row>
    <row r="4881" spans="1:66" x14ac:dyDescent="0.35">
      <c r="A4881" s="13" t="s">
        <v>22062</v>
      </c>
      <c r="B4881" s="13" t="s">
        <v>313</v>
      </c>
      <c r="C4881" s="13" t="s">
        <v>149</v>
      </c>
      <c r="D4881" s="13" t="s">
        <v>22028</v>
      </c>
      <c r="E4881" s="13" t="s">
        <v>22029</v>
      </c>
      <c r="F4881" s="13" t="s">
        <v>221</v>
      </c>
      <c r="G4881" s="13" t="s">
        <v>22053</v>
      </c>
      <c r="H4881" s="13" t="s">
        <v>22054</v>
      </c>
      <c r="I4881" s="13"/>
      <c r="J4881" s="13"/>
      <c r="K4881" s="13">
        <v>1</v>
      </c>
      <c r="L4881" s="13">
        <v>1</v>
      </c>
      <c r="M4881" s="13">
        <v>0</v>
      </c>
      <c r="N4881" s="13" t="s">
        <v>224</v>
      </c>
      <c r="O4881" s="13">
        <v>272.566371681416</v>
      </c>
      <c r="P4881" s="13">
        <v>0</v>
      </c>
      <c r="Q4881" s="13">
        <v>0</v>
      </c>
      <c r="R4881" s="13" t="s">
        <v>22063</v>
      </c>
      <c r="S4881" s="13" t="s">
        <v>5189</v>
      </c>
      <c r="T4881" s="13" t="s">
        <v>8742</v>
      </c>
      <c r="U4881" s="13" t="s">
        <v>22064</v>
      </c>
      <c r="V4881" s="13" t="s">
        <v>9753</v>
      </c>
      <c r="W4881" s="13" t="s">
        <v>9753</v>
      </c>
      <c r="X4881" s="13"/>
      <c r="Y4881" s="13" t="s">
        <v>22057</v>
      </c>
      <c r="Z4881" s="13" t="s">
        <v>22058</v>
      </c>
      <c r="AA4881" s="13"/>
      <c r="AB4881" s="13" t="s">
        <v>221</v>
      </c>
      <c r="AC4881" s="13" t="s">
        <v>149</v>
      </c>
      <c r="AD4881" s="13" t="s">
        <v>216</v>
      </c>
      <c r="AE4881" s="13"/>
      <c r="AF4881" s="13"/>
      <c r="AG4881" s="13"/>
      <c r="AH4881" s="13"/>
      <c r="AI4881" s="13"/>
      <c r="AJ4881" s="13"/>
      <c r="AK4881" s="13" t="s">
        <v>4937</v>
      </c>
      <c r="AL4881" s="13" t="s">
        <v>4178</v>
      </c>
      <c r="AM4881" s="13"/>
      <c r="AN4881" s="13"/>
      <c r="AO4881" s="13" t="s">
        <v>98</v>
      </c>
      <c r="AP4881" s="13" t="s">
        <v>98</v>
      </c>
      <c r="AQ4881" s="13"/>
      <c r="AR4881" s="13"/>
      <c r="AS4881" s="13"/>
      <c r="AT4881" s="13" t="s">
        <v>98</v>
      </c>
      <c r="AU4881" s="13"/>
      <c r="AV4881" s="13"/>
      <c r="AW4881" s="13"/>
      <c r="AX4881" s="13">
        <v>2022</v>
      </c>
      <c r="AY4881" s="13"/>
      <c r="AZ4881" s="13"/>
      <c r="BA4881" s="13" t="s">
        <v>362</v>
      </c>
      <c r="BB4881" s="13"/>
      <c r="BC4881" s="13"/>
      <c r="BD4881" s="13">
        <v>10</v>
      </c>
      <c r="BE4881" s="13">
        <v>2023</v>
      </c>
      <c r="BF4881" s="13" t="s">
        <v>99</v>
      </c>
      <c r="BG4881" s="13" t="s">
        <v>99</v>
      </c>
      <c r="BH4881" s="13" t="s">
        <v>217</v>
      </c>
      <c r="BI4881" s="13">
        <v>4</v>
      </c>
      <c r="BJ4881" s="13">
        <v>6</v>
      </c>
      <c r="BK4881" s="13">
        <v>3</v>
      </c>
      <c r="BN4881" s="5">
        <f t="shared" si="103"/>
        <v>272.566371681416</v>
      </c>
    </row>
    <row r="4882" spans="1:66" x14ac:dyDescent="0.35">
      <c r="A4882" s="13" t="s">
        <v>22065</v>
      </c>
      <c r="B4882" s="13" t="s">
        <v>313</v>
      </c>
      <c r="C4882" s="13" t="s">
        <v>149</v>
      </c>
      <c r="D4882" s="13" t="s">
        <v>22028</v>
      </c>
      <c r="E4882" s="13" t="s">
        <v>22029</v>
      </c>
      <c r="F4882" s="13" t="s">
        <v>221</v>
      </c>
      <c r="G4882" s="13" t="s">
        <v>22053</v>
      </c>
      <c r="H4882" s="13" t="s">
        <v>22054</v>
      </c>
      <c r="I4882" s="13"/>
      <c r="J4882" s="13"/>
      <c r="K4882" s="13">
        <v>1</v>
      </c>
      <c r="L4882" s="13">
        <v>1</v>
      </c>
      <c r="M4882" s="13">
        <v>0</v>
      </c>
      <c r="N4882" s="13" t="s">
        <v>224</v>
      </c>
      <c r="O4882" s="13">
        <v>272.566371681416</v>
      </c>
      <c r="P4882" s="13">
        <v>0</v>
      </c>
      <c r="Q4882" s="13">
        <v>0</v>
      </c>
      <c r="R4882" s="13" t="s">
        <v>22066</v>
      </c>
      <c r="S4882" s="13" t="s">
        <v>8742</v>
      </c>
      <c r="T4882" s="13" t="s">
        <v>8742</v>
      </c>
      <c r="U4882" s="13" t="s">
        <v>22067</v>
      </c>
      <c r="V4882" s="13" t="s">
        <v>9753</v>
      </c>
      <c r="W4882" s="13" t="s">
        <v>9753</v>
      </c>
      <c r="X4882" s="13"/>
      <c r="Y4882" s="13" t="s">
        <v>22057</v>
      </c>
      <c r="Z4882" s="13" t="s">
        <v>22058</v>
      </c>
      <c r="AA4882" s="13"/>
      <c r="AB4882" s="13" t="s">
        <v>221</v>
      </c>
      <c r="AC4882" s="13" t="s">
        <v>149</v>
      </c>
      <c r="AD4882" s="13" t="s">
        <v>216</v>
      </c>
      <c r="AE4882" s="13"/>
      <c r="AF4882" s="13"/>
      <c r="AG4882" s="13"/>
      <c r="AH4882" s="13"/>
      <c r="AI4882" s="13"/>
      <c r="AJ4882" s="13"/>
      <c r="AK4882" s="13" t="s">
        <v>4937</v>
      </c>
      <c r="AL4882" s="13" t="s">
        <v>4178</v>
      </c>
      <c r="AM4882" s="13"/>
      <c r="AN4882" s="13"/>
      <c r="AO4882" s="13" t="s">
        <v>98</v>
      </c>
      <c r="AP4882" s="13" t="s">
        <v>98</v>
      </c>
      <c r="AQ4882" s="13"/>
      <c r="AR4882" s="13"/>
      <c r="AS4882" s="13"/>
      <c r="AT4882" s="13" t="s">
        <v>98</v>
      </c>
      <c r="AU4882" s="13"/>
      <c r="AV4882" s="13"/>
      <c r="AW4882" s="13"/>
      <c r="AX4882" s="13">
        <v>2022</v>
      </c>
      <c r="AY4882" s="13"/>
      <c r="AZ4882" s="13"/>
      <c r="BA4882" s="13" t="s">
        <v>362</v>
      </c>
      <c r="BB4882" s="13"/>
      <c r="BC4882" s="13"/>
      <c r="BD4882" s="13">
        <v>10</v>
      </c>
      <c r="BE4882" s="13">
        <v>2023</v>
      </c>
      <c r="BF4882" s="13" t="s">
        <v>99</v>
      </c>
      <c r="BG4882" s="13" t="s">
        <v>99</v>
      </c>
      <c r="BH4882" s="13" t="s">
        <v>217</v>
      </c>
      <c r="BI4882" s="13">
        <v>4</v>
      </c>
      <c r="BJ4882" s="13">
        <v>6</v>
      </c>
      <c r="BK4882" s="13">
        <v>3</v>
      </c>
      <c r="BN4882" s="5">
        <f t="shared" si="103"/>
        <v>272.566371681416</v>
      </c>
    </row>
    <row r="4883" spans="1:66" x14ac:dyDescent="0.35">
      <c r="A4883" s="13" t="s">
        <v>22068</v>
      </c>
      <c r="B4883" s="13" t="s">
        <v>313</v>
      </c>
      <c r="C4883" s="13" t="s">
        <v>149</v>
      </c>
      <c r="D4883" s="13" t="s">
        <v>22028</v>
      </c>
      <c r="E4883" s="13" t="s">
        <v>22029</v>
      </c>
      <c r="F4883" s="13" t="s">
        <v>221</v>
      </c>
      <c r="G4883" s="13" t="s">
        <v>22053</v>
      </c>
      <c r="H4883" s="13" t="s">
        <v>22054</v>
      </c>
      <c r="I4883" s="13"/>
      <c r="J4883" s="13"/>
      <c r="K4883" s="13">
        <v>1</v>
      </c>
      <c r="L4883" s="13">
        <v>1</v>
      </c>
      <c r="M4883" s="13">
        <v>0</v>
      </c>
      <c r="N4883" s="13" t="s">
        <v>224</v>
      </c>
      <c r="O4883" s="13">
        <v>272.566371681416</v>
      </c>
      <c r="P4883" s="13">
        <v>0</v>
      </c>
      <c r="Q4883" s="13">
        <v>0</v>
      </c>
      <c r="R4883" s="13" t="s">
        <v>22069</v>
      </c>
      <c r="S4883" s="13" t="s">
        <v>8742</v>
      </c>
      <c r="T4883" s="13" t="s">
        <v>8742</v>
      </c>
      <c r="U4883" s="13" t="s">
        <v>22070</v>
      </c>
      <c r="V4883" s="13" t="s">
        <v>9753</v>
      </c>
      <c r="W4883" s="13" t="s">
        <v>9753</v>
      </c>
      <c r="X4883" s="13"/>
      <c r="Y4883" s="13" t="s">
        <v>22057</v>
      </c>
      <c r="Z4883" s="13" t="s">
        <v>22058</v>
      </c>
      <c r="AA4883" s="13"/>
      <c r="AB4883" s="13" t="s">
        <v>221</v>
      </c>
      <c r="AC4883" s="13" t="s">
        <v>149</v>
      </c>
      <c r="AD4883" s="13" t="s">
        <v>216</v>
      </c>
      <c r="AE4883" s="13"/>
      <c r="AF4883" s="13"/>
      <c r="AG4883" s="13"/>
      <c r="AH4883" s="13"/>
      <c r="AI4883" s="13"/>
      <c r="AJ4883" s="13"/>
      <c r="AK4883" s="13" t="s">
        <v>4937</v>
      </c>
      <c r="AL4883" s="13" t="s">
        <v>4178</v>
      </c>
      <c r="AM4883" s="13"/>
      <c r="AN4883" s="13"/>
      <c r="AO4883" s="13" t="s">
        <v>98</v>
      </c>
      <c r="AP4883" s="13" t="s">
        <v>98</v>
      </c>
      <c r="AQ4883" s="13"/>
      <c r="AR4883" s="13"/>
      <c r="AS4883" s="13"/>
      <c r="AT4883" s="13" t="s">
        <v>98</v>
      </c>
      <c r="AU4883" s="13"/>
      <c r="AV4883" s="13"/>
      <c r="AW4883" s="13"/>
      <c r="AX4883" s="13">
        <v>2022</v>
      </c>
      <c r="AY4883" s="13"/>
      <c r="AZ4883" s="13"/>
      <c r="BA4883" s="13" t="s">
        <v>362</v>
      </c>
      <c r="BB4883" s="13"/>
      <c r="BC4883" s="13"/>
      <c r="BD4883" s="13">
        <v>10</v>
      </c>
      <c r="BE4883" s="13">
        <v>2023</v>
      </c>
      <c r="BF4883" s="13" t="s">
        <v>99</v>
      </c>
      <c r="BG4883" s="13" t="s">
        <v>99</v>
      </c>
      <c r="BH4883" s="13" t="s">
        <v>217</v>
      </c>
      <c r="BI4883" s="13">
        <v>4</v>
      </c>
      <c r="BJ4883" s="13">
        <v>6</v>
      </c>
      <c r="BK4883" s="13">
        <v>3</v>
      </c>
      <c r="BN4883" s="5">
        <f t="shared" si="103"/>
        <v>272.566371681416</v>
      </c>
    </row>
    <row r="4884" spans="1:66" x14ac:dyDescent="0.35">
      <c r="A4884" s="13" t="s">
        <v>22071</v>
      </c>
      <c r="B4884" s="13" t="s">
        <v>313</v>
      </c>
      <c r="C4884" s="13" t="s">
        <v>149</v>
      </c>
      <c r="D4884" s="13" t="s">
        <v>22028</v>
      </c>
      <c r="E4884" s="13" t="s">
        <v>22029</v>
      </c>
      <c r="F4884" s="13" t="s">
        <v>221</v>
      </c>
      <c r="G4884" s="13" t="s">
        <v>22053</v>
      </c>
      <c r="H4884" s="13" t="s">
        <v>22054</v>
      </c>
      <c r="I4884" s="13"/>
      <c r="J4884" s="13"/>
      <c r="K4884" s="13">
        <v>1</v>
      </c>
      <c r="L4884" s="13">
        <v>1</v>
      </c>
      <c r="M4884" s="13">
        <v>0</v>
      </c>
      <c r="N4884" s="13" t="s">
        <v>224</v>
      </c>
      <c r="O4884" s="13">
        <v>272.566371681416</v>
      </c>
      <c r="P4884" s="13">
        <v>0</v>
      </c>
      <c r="Q4884" s="13">
        <v>0</v>
      </c>
      <c r="R4884" s="13" t="s">
        <v>22072</v>
      </c>
      <c r="S4884" s="13" t="s">
        <v>8742</v>
      </c>
      <c r="T4884" s="13" t="s">
        <v>8742</v>
      </c>
      <c r="U4884" s="13" t="s">
        <v>22073</v>
      </c>
      <c r="V4884" s="13" t="s">
        <v>9753</v>
      </c>
      <c r="W4884" s="13" t="s">
        <v>9753</v>
      </c>
      <c r="X4884" s="13"/>
      <c r="Y4884" s="13" t="s">
        <v>22057</v>
      </c>
      <c r="Z4884" s="13" t="s">
        <v>22058</v>
      </c>
      <c r="AA4884" s="13"/>
      <c r="AB4884" s="13" t="s">
        <v>221</v>
      </c>
      <c r="AC4884" s="13" t="s">
        <v>149</v>
      </c>
      <c r="AD4884" s="13" t="s">
        <v>216</v>
      </c>
      <c r="AE4884" s="13"/>
      <c r="AF4884" s="13"/>
      <c r="AG4884" s="13"/>
      <c r="AH4884" s="13"/>
      <c r="AI4884" s="13"/>
      <c r="AJ4884" s="13"/>
      <c r="AK4884" s="13" t="s">
        <v>4937</v>
      </c>
      <c r="AL4884" s="13" t="s">
        <v>4178</v>
      </c>
      <c r="AM4884" s="13"/>
      <c r="AN4884" s="13"/>
      <c r="AO4884" s="13" t="s">
        <v>98</v>
      </c>
      <c r="AP4884" s="13" t="s">
        <v>98</v>
      </c>
      <c r="AQ4884" s="13"/>
      <c r="AR4884" s="13"/>
      <c r="AS4884" s="13"/>
      <c r="AT4884" s="13" t="s">
        <v>98</v>
      </c>
      <c r="AU4884" s="13"/>
      <c r="AV4884" s="13"/>
      <c r="AW4884" s="13"/>
      <c r="AX4884" s="13">
        <v>2022</v>
      </c>
      <c r="AY4884" s="13"/>
      <c r="AZ4884" s="13"/>
      <c r="BA4884" s="13" t="s">
        <v>362</v>
      </c>
      <c r="BB4884" s="13"/>
      <c r="BC4884" s="13"/>
      <c r="BD4884" s="13">
        <v>10</v>
      </c>
      <c r="BE4884" s="13">
        <v>2023</v>
      </c>
      <c r="BF4884" s="13" t="s">
        <v>99</v>
      </c>
      <c r="BG4884" s="13" t="s">
        <v>99</v>
      </c>
      <c r="BH4884" s="13" t="s">
        <v>217</v>
      </c>
      <c r="BI4884" s="13">
        <v>4</v>
      </c>
      <c r="BJ4884" s="13">
        <v>6</v>
      </c>
      <c r="BK4884" s="13">
        <v>3</v>
      </c>
      <c r="BN4884" s="5">
        <f t="shared" si="103"/>
        <v>272.566371681416</v>
      </c>
    </row>
    <row r="4885" spans="1:66" x14ac:dyDescent="0.35">
      <c r="A4885" s="13" t="s">
        <v>22074</v>
      </c>
      <c r="B4885" s="13" t="s">
        <v>313</v>
      </c>
      <c r="C4885" s="13" t="s">
        <v>149</v>
      </c>
      <c r="D4885" s="13" t="s">
        <v>22028</v>
      </c>
      <c r="E4885" s="13" t="s">
        <v>22029</v>
      </c>
      <c r="F4885" s="13" t="s">
        <v>221</v>
      </c>
      <c r="G4885" s="13" t="s">
        <v>22053</v>
      </c>
      <c r="H4885" s="13" t="s">
        <v>22054</v>
      </c>
      <c r="I4885" s="13"/>
      <c r="J4885" s="13"/>
      <c r="K4885" s="13">
        <v>1</v>
      </c>
      <c r="L4885" s="13">
        <v>1</v>
      </c>
      <c r="M4885" s="13">
        <v>0</v>
      </c>
      <c r="N4885" s="13" t="s">
        <v>224</v>
      </c>
      <c r="O4885" s="13">
        <v>272.566371681416</v>
      </c>
      <c r="P4885" s="13">
        <v>0</v>
      </c>
      <c r="Q4885" s="13">
        <v>0</v>
      </c>
      <c r="R4885" s="13" t="s">
        <v>22075</v>
      </c>
      <c r="S4885" s="13" t="s">
        <v>9830</v>
      </c>
      <c r="T4885" s="13" t="s">
        <v>8742</v>
      </c>
      <c r="U4885" s="13" t="s">
        <v>22076</v>
      </c>
      <c r="V4885" s="13" t="s">
        <v>9753</v>
      </c>
      <c r="W4885" s="13" t="s">
        <v>9753</v>
      </c>
      <c r="X4885" s="13"/>
      <c r="Y4885" s="13" t="s">
        <v>22057</v>
      </c>
      <c r="Z4885" s="13" t="s">
        <v>22058</v>
      </c>
      <c r="AA4885" s="13"/>
      <c r="AB4885" s="13" t="s">
        <v>221</v>
      </c>
      <c r="AC4885" s="13" t="s">
        <v>149</v>
      </c>
      <c r="AD4885" s="13" t="s">
        <v>216</v>
      </c>
      <c r="AE4885" s="13"/>
      <c r="AF4885" s="13"/>
      <c r="AG4885" s="13"/>
      <c r="AH4885" s="13"/>
      <c r="AI4885" s="13"/>
      <c r="AJ4885" s="13"/>
      <c r="AK4885" s="13" t="s">
        <v>4937</v>
      </c>
      <c r="AL4885" s="13" t="s">
        <v>4178</v>
      </c>
      <c r="AM4885" s="13"/>
      <c r="AN4885" s="13"/>
      <c r="AO4885" s="13" t="s">
        <v>98</v>
      </c>
      <c r="AP4885" s="13" t="s">
        <v>98</v>
      </c>
      <c r="AQ4885" s="13"/>
      <c r="AR4885" s="13"/>
      <c r="AS4885" s="13"/>
      <c r="AT4885" s="13" t="s">
        <v>98</v>
      </c>
      <c r="AU4885" s="13"/>
      <c r="AV4885" s="13"/>
      <c r="AW4885" s="13"/>
      <c r="AX4885" s="13">
        <v>2022</v>
      </c>
      <c r="AY4885" s="13"/>
      <c r="AZ4885" s="13"/>
      <c r="BA4885" s="13" t="s">
        <v>362</v>
      </c>
      <c r="BB4885" s="13"/>
      <c r="BC4885" s="13"/>
      <c r="BD4885" s="13">
        <v>10</v>
      </c>
      <c r="BE4885" s="13">
        <v>2023</v>
      </c>
      <c r="BF4885" s="13" t="s">
        <v>99</v>
      </c>
      <c r="BG4885" s="13" t="s">
        <v>99</v>
      </c>
      <c r="BH4885" s="13" t="s">
        <v>217</v>
      </c>
      <c r="BI4885" s="13">
        <v>4</v>
      </c>
      <c r="BJ4885" s="13">
        <v>6</v>
      </c>
      <c r="BK4885" s="13">
        <v>3</v>
      </c>
      <c r="BN4885" s="5">
        <f t="shared" si="103"/>
        <v>272.566371681416</v>
      </c>
    </row>
    <row r="4886" spans="1:66" x14ac:dyDescent="0.35">
      <c r="A4886" s="13" t="s">
        <v>22077</v>
      </c>
      <c r="B4886" s="13" t="s">
        <v>313</v>
      </c>
      <c r="C4886" s="13" t="s">
        <v>149</v>
      </c>
      <c r="D4886" s="13" t="s">
        <v>22028</v>
      </c>
      <c r="E4886" s="13" t="s">
        <v>22029</v>
      </c>
      <c r="F4886" s="13" t="s">
        <v>221</v>
      </c>
      <c r="G4886" s="13" t="s">
        <v>22078</v>
      </c>
      <c r="H4886" s="13" t="s">
        <v>22079</v>
      </c>
      <c r="I4886" s="13"/>
      <c r="J4886" s="13"/>
      <c r="K4886" s="13">
        <v>1</v>
      </c>
      <c r="L4886" s="13">
        <v>1</v>
      </c>
      <c r="M4886" s="13">
        <v>0</v>
      </c>
      <c r="N4886" s="13" t="s">
        <v>224</v>
      </c>
      <c r="O4886" s="13">
        <v>272.566371681416</v>
      </c>
      <c r="P4886" s="13">
        <v>0</v>
      </c>
      <c r="Q4886" s="13">
        <v>0</v>
      </c>
      <c r="R4886" s="13" t="s">
        <v>22080</v>
      </c>
      <c r="S4886" s="13" t="s">
        <v>5499</v>
      </c>
      <c r="T4886" s="13" t="s">
        <v>13717</v>
      </c>
      <c r="U4886" s="13" t="s">
        <v>22081</v>
      </c>
      <c r="V4886" s="13" t="s">
        <v>9753</v>
      </c>
      <c r="W4886" s="13" t="s">
        <v>9753</v>
      </c>
      <c r="X4886" s="13"/>
      <c r="Y4886" s="13" t="s">
        <v>22082</v>
      </c>
      <c r="Z4886" s="13" t="s">
        <v>22083</v>
      </c>
      <c r="AA4886" s="13"/>
      <c r="AB4886" s="13" t="s">
        <v>221</v>
      </c>
      <c r="AC4886" s="13" t="s">
        <v>149</v>
      </c>
      <c r="AD4886" s="13" t="s">
        <v>216</v>
      </c>
      <c r="AE4886" s="13"/>
      <c r="AF4886" s="13"/>
      <c r="AG4886" s="13"/>
      <c r="AH4886" s="13"/>
      <c r="AI4886" s="13"/>
      <c r="AJ4886" s="13"/>
      <c r="AK4886" s="13" t="s">
        <v>3980</v>
      </c>
      <c r="AL4886" s="13" t="s">
        <v>4178</v>
      </c>
      <c r="AM4886" s="13"/>
      <c r="AN4886" s="13"/>
      <c r="AO4886" s="13" t="s">
        <v>98</v>
      </c>
      <c r="AP4886" s="13" t="s">
        <v>98</v>
      </c>
      <c r="AQ4886" s="13"/>
      <c r="AR4886" s="13"/>
      <c r="AS4886" s="13"/>
      <c r="AT4886" s="13" t="s">
        <v>98</v>
      </c>
      <c r="AU4886" s="13"/>
      <c r="AV4886" s="13"/>
      <c r="AW4886" s="13"/>
      <c r="AX4886" s="13">
        <v>2022</v>
      </c>
      <c r="AY4886" s="13"/>
      <c r="AZ4886" s="13"/>
      <c r="BA4886" s="13" t="s">
        <v>362</v>
      </c>
      <c r="BB4886" s="13"/>
      <c r="BC4886" s="13"/>
      <c r="BD4886" s="13">
        <v>10</v>
      </c>
      <c r="BE4886" s="13">
        <v>2023</v>
      </c>
      <c r="BF4886" s="13" t="s">
        <v>99</v>
      </c>
      <c r="BG4886" s="13" t="s">
        <v>99</v>
      </c>
      <c r="BH4886" s="13" t="s">
        <v>217</v>
      </c>
      <c r="BI4886" s="13">
        <v>5</v>
      </c>
      <c r="BJ4886" s="13">
        <v>6</v>
      </c>
      <c r="BK4886" s="13">
        <v>3</v>
      </c>
      <c r="BN4886" s="5">
        <f t="shared" si="103"/>
        <v>272.566371681416</v>
      </c>
    </row>
    <row r="4887" spans="1:66" x14ac:dyDescent="0.35">
      <c r="A4887" s="13" t="s">
        <v>22084</v>
      </c>
      <c r="B4887" s="13" t="s">
        <v>313</v>
      </c>
      <c r="C4887" s="13" t="s">
        <v>149</v>
      </c>
      <c r="D4887" s="13" t="s">
        <v>22028</v>
      </c>
      <c r="E4887" s="13" t="s">
        <v>22029</v>
      </c>
      <c r="F4887" s="13" t="s">
        <v>221</v>
      </c>
      <c r="G4887" s="13" t="s">
        <v>22078</v>
      </c>
      <c r="H4887" s="13" t="s">
        <v>22079</v>
      </c>
      <c r="I4887" s="13"/>
      <c r="J4887" s="13"/>
      <c r="K4887" s="13">
        <v>1</v>
      </c>
      <c r="L4887" s="13">
        <v>1</v>
      </c>
      <c r="M4887" s="13">
        <v>0</v>
      </c>
      <c r="N4887" s="13" t="s">
        <v>224</v>
      </c>
      <c r="O4887" s="13">
        <v>272.566371681416</v>
      </c>
      <c r="P4887" s="13">
        <v>0</v>
      </c>
      <c r="Q4887" s="13">
        <v>0</v>
      </c>
      <c r="R4887" s="13" t="s">
        <v>22085</v>
      </c>
      <c r="S4887" s="13" t="s">
        <v>5499</v>
      </c>
      <c r="T4887" s="13" t="s">
        <v>13717</v>
      </c>
      <c r="U4887" s="13" t="s">
        <v>22086</v>
      </c>
      <c r="V4887" s="13" t="s">
        <v>9753</v>
      </c>
      <c r="W4887" s="13" t="s">
        <v>9753</v>
      </c>
      <c r="X4887" s="13"/>
      <c r="Y4887" s="13" t="s">
        <v>22082</v>
      </c>
      <c r="Z4887" s="13" t="s">
        <v>22083</v>
      </c>
      <c r="AA4887" s="13"/>
      <c r="AB4887" s="13" t="s">
        <v>221</v>
      </c>
      <c r="AC4887" s="13" t="s">
        <v>149</v>
      </c>
      <c r="AD4887" s="13" t="s">
        <v>216</v>
      </c>
      <c r="AE4887" s="13"/>
      <c r="AF4887" s="13"/>
      <c r="AG4887" s="13"/>
      <c r="AH4887" s="13"/>
      <c r="AI4887" s="13"/>
      <c r="AJ4887" s="13"/>
      <c r="AK4887" s="13" t="s">
        <v>3980</v>
      </c>
      <c r="AL4887" s="13" t="s">
        <v>4178</v>
      </c>
      <c r="AM4887" s="13"/>
      <c r="AN4887" s="13"/>
      <c r="AO4887" s="13" t="s">
        <v>98</v>
      </c>
      <c r="AP4887" s="13" t="s">
        <v>98</v>
      </c>
      <c r="AQ4887" s="13"/>
      <c r="AR4887" s="13"/>
      <c r="AS4887" s="13"/>
      <c r="AT4887" s="13" t="s">
        <v>98</v>
      </c>
      <c r="AU4887" s="13"/>
      <c r="AV4887" s="13"/>
      <c r="AW4887" s="13"/>
      <c r="AX4887" s="13">
        <v>2022</v>
      </c>
      <c r="AY4887" s="13"/>
      <c r="AZ4887" s="13"/>
      <c r="BA4887" s="13" t="s">
        <v>362</v>
      </c>
      <c r="BB4887" s="13"/>
      <c r="BC4887" s="13"/>
      <c r="BD4887" s="13">
        <v>10</v>
      </c>
      <c r="BE4887" s="13">
        <v>2023</v>
      </c>
      <c r="BF4887" s="13" t="s">
        <v>99</v>
      </c>
      <c r="BG4887" s="13" t="s">
        <v>99</v>
      </c>
      <c r="BH4887" s="13" t="s">
        <v>217</v>
      </c>
      <c r="BI4887" s="13">
        <v>5</v>
      </c>
      <c r="BJ4887" s="13">
        <v>6</v>
      </c>
      <c r="BK4887" s="13">
        <v>3</v>
      </c>
      <c r="BN4887" s="5">
        <f t="shared" si="103"/>
        <v>272.566371681416</v>
      </c>
    </row>
    <row r="4888" spans="1:66" x14ac:dyDescent="0.35">
      <c r="A4888" s="13" t="s">
        <v>22087</v>
      </c>
      <c r="B4888" s="13" t="s">
        <v>313</v>
      </c>
      <c r="C4888" s="13" t="s">
        <v>149</v>
      </c>
      <c r="D4888" s="13" t="s">
        <v>22028</v>
      </c>
      <c r="E4888" s="13" t="s">
        <v>22029</v>
      </c>
      <c r="F4888" s="13" t="s">
        <v>221</v>
      </c>
      <c r="G4888" s="13" t="s">
        <v>22078</v>
      </c>
      <c r="H4888" s="13" t="s">
        <v>22079</v>
      </c>
      <c r="I4888" s="13"/>
      <c r="J4888" s="13"/>
      <c r="K4888" s="13">
        <v>1</v>
      </c>
      <c r="L4888" s="13">
        <v>1</v>
      </c>
      <c r="M4888" s="13">
        <v>0</v>
      </c>
      <c r="N4888" s="13" t="s">
        <v>224</v>
      </c>
      <c r="O4888" s="13">
        <v>272.566371681416</v>
      </c>
      <c r="P4888" s="13">
        <v>0</v>
      </c>
      <c r="Q4888" s="13">
        <v>0</v>
      </c>
      <c r="R4888" s="13" t="s">
        <v>22088</v>
      </c>
      <c r="S4888" s="13" t="s">
        <v>5189</v>
      </c>
      <c r="T4888" s="13" t="s">
        <v>5017</v>
      </c>
      <c r="U4888" s="13" t="s">
        <v>22089</v>
      </c>
      <c r="V4888" s="13" t="s">
        <v>9753</v>
      </c>
      <c r="W4888" s="13" t="s">
        <v>9753</v>
      </c>
      <c r="X4888" s="13"/>
      <c r="Y4888" s="13" t="s">
        <v>22082</v>
      </c>
      <c r="Z4888" s="13" t="s">
        <v>22083</v>
      </c>
      <c r="AA4888" s="13"/>
      <c r="AB4888" s="13" t="s">
        <v>221</v>
      </c>
      <c r="AC4888" s="13" t="s">
        <v>149</v>
      </c>
      <c r="AD4888" s="13" t="s">
        <v>216</v>
      </c>
      <c r="AE4888" s="13"/>
      <c r="AF4888" s="13"/>
      <c r="AG4888" s="13"/>
      <c r="AH4888" s="13"/>
      <c r="AI4888" s="13"/>
      <c r="AJ4888" s="13"/>
      <c r="AK4888" s="13" t="s">
        <v>3980</v>
      </c>
      <c r="AL4888" s="13" t="s">
        <v>4178</v>
      </c>
      <c r="AM4888" s="13"/>
      <c r="AN4888" s="13"/>
      <c r="AO4888" s="13" t="s">
        <v>98</v>
      </c>
      <c r="AP4888" s="13" t="s">
        <v>98</v>
      </c>
      <c r="AQ4888" s="13"/>
      <c r="AR4888" s="13"/>
      <c r="AS4888" s="13"/>
      <c r="AT4888" s="13" t="s">
        <v>98</v>
      </c>
      <c r="AU4888" s="13"/>
      <c r="AV4888" s="13"/>
      <c r="AW4888" s="13"/>
      <c r="AX4888" s="13">
        <v>2022</v>
      </c>
      <c r="AY4888" s="13"/>
      <c r="AZ4888" s="13"/>
      <c r="BA4888" s="13" t="s">
        <v>362</v>
      </c>
      <c r="BB4888" s="13"/>
      <c r="BC4888" s="13"/>
      <c r="BD4888" s="13">
        <v>11</v>
      </c>
      <c r="BE4888" s="13">
        <v>2023</v>
      </c>
      <c r="BF4888" s="13" t="s">
        <v>99</v>
      </c>
      <c r="BG4888" s="13" t="s">
        <v>99</v>
      </c>
      <c r="BH4888" s="13" t="s">
        <v>217</v>
      </c>
      <c r="BI4888" s="13">
        <v>5</v>
      </c>
      <c r="BJ4888" s="13">
        <v>6</v>
      </c>
      <c r="BK4888" s="13">
        <v>3</v>
      </c>
      <c r="BN4888" s="5">
        <f t="shared" si="103"/>
        <v>272.566371681416</v>
      </c>
    </row>
    <row r="4889" spans="1:66" x14ac:dyDescent="0.35">
      <c r="A4889" s="13" t="s">
        <v>22090</v>
      </c>
      <c r="B4889" s="13" t="s">
        <v>313</v>
      </c>
      <c r="C4889" s="13" t="s">
        <v>149</v>
      </c>
      <c r="D4889" s="13" t="s">
        <v>22028</v>
      </c>
      <c r="E4889" s="13" t="s">
        <v>22029</v>
      </c>
      <c r="F4889" s="13" t="s">
        <v>221</v>
      </c>
      <c r="G4889" s="13" t="s">
        <v>22078</v>
      </c>
      <c r="H4889" s="13" t="s">
        <v>22079</v>
      </c>
      <c r="I4889" s="13"/>
      <c r="J4889" s="13"/>
      <c r="K4889" s="13">
        <v>1</v>
      </c>
      <c r="L4889" s="13">
        <v>1</v>
      </c>
      <c r="M4889" s="13">
        <v>0</v>
      </c>
      <c r="N4889" s="13" t="s">
        <v>224</v>
      </c>
      <c r="O4889" s="13">
        <v>272.566371681416</v>
      </c>
      <c r="P4889" s="13">
        <v>0</v>
      </c>
      <c r="Q4889" s="13">
        <v>0</v>
      </c>
      <c r="R4889" s="13" t="s">
        <v>22091</v>
      </c>
      <c r="S4889" s="13" t="s">
        <v>8444</v>
      </c>
      <c r="T4889" s="13" t="s">
        <v>8444</v>
      </c>
      <c r="U4889" s="13" t="s">
        <v>22092</v>
      </c>
      <c r="V4889" s="13" t="s">
        <v>9753</v>
      </c>
      <c r="W4889" s="13" t="s">
        <v>9753</v>
      </c>
      <c r="X4889" s="13"/>
      <c r="Y4889" s="13" t="s">
        <v>22082</v>
      </c>
      <c r="Z4889" s="13" t="s">
        <v>22083</v>
      </c>
      <c r="AA4889" s="13"/>
      <c r="AB4889" s="13" t="s">
        <v>221</v>
      </c>
      <c r="AC4889" s="13" t="s">
        <v>149</v>
      </c>
      <c r="AD4889" s="13" t="s">
        <v>216</v>
      </c>
      <c r="AE4889" s="13"/>
      <c r="AF4889" s="13"/>
      <c r="AG4889" s="13"/>
      <c r="AH4889" s="13"/>
      <c r="AI4889" s="13"/>
      <c r="AJ4889" s="13"/>
      <c r="AK4889" s="13" t="s">
        <v>3980</v>
      </c>
      <c r="AL4889" s="13" t="s">
        <v>4178</v>
      </c>
      <c r="AM4889" s="13"/>
      <c r="AN4889" s="13"/>
      <c r="AO4889" s="13" t="s">
        <v>98</v>
      </c>
      <c r="AP4889" s="13" t="s">
        <v>98</v>
      </c>
      <c r="AQ4889" s="13"/>
      <c r="AR4889" s="13"/>
      <c r="AS4889" s="13"/>
      <c r="AT4889" s="13" t="s">
        <v>98</v>
      </c>
      <c r="AU4889" s="13"/>
      <c r="AV4889" s="13"/>
      <c r="AW4889" s="13"/>
      <c r="AX4889" s="13">
        <v>2022</v>
      </c>
      <c r="AY4889" s="13"/>
      <c r="AZ4889" s="13"/>
      <c r="BA4889" s="13" t="s">
        <v>362</v>
      </c>
      <c r="BB4889" s="13"/>
      <c r="BC4889" s="13"/>
      <c r="BD4889" s="13">
        <v>11</v>
      </c>
      <c r="BE4889" s="13">
        <v>2023</v>
      </c>
      <c r="BF4889" s="13" t="s">
        <v>99</v>
      </c>
      <c r="BG4889" s="13" t="s">
        <v>99</v>
      </c>
      <c r="BH4889" s="13" t="s">
        <v>217</v>
      </c>
      <c r="BI4889" s="13">
        <v>5</v>
      </c>
      <c r="BJ4889" s="13">
        <v>6</v>
      </c>
      <c r="BK4889" s="13">
        <v>3</v>
      </c>
      <c r="BN4889" s="5">
        <f t="shared" si="103"/>
        <v>272.566371681416</v>
      </c>
    </row>
    <row r="4890" spans="1:66" x14ac:dyDescent="0.35">
      <c r="A4890" s="13" t="s">
        <v>22093</v>
      </c>
      <c r="B4890" s="13" t="s">
        <v>313</v>
      </c>
      <c r="C4890" s="13" t="s">
        <v>149</v>
      </c>
      <c r="D4890" s="13" t="s">
        <v>22028</v>
      </c>
      <c r="E4890" s="13" t="s">
        <v>22029</v>
      </c>
      <c r="F4890" s="13" t="s">
        <v>221</v>
      </c>
      <c r="G4890" s="13" t="s">
        <v>22078</v>
      </c>
      <c r="H4890" s="13" t="s">
        <v>22079</v>
      </c>
      <c r="I4890" s="13"/>
      <c r="J4890" s="13"/>
      <c r="K4890" s="13">
        <v>1</v>
      </c>
      <c r="L4890" s="13">
        <v>1</v>
      </c>
      <c r="M4890" s="13">
        <v>0</v>
      </c>
      <c r="N4890" s="13" t="s">
        <v>224</v>
      </c>
      <c r="O4890" s="13">
        <v>272.566371681416</v>
      </c>
      <c r="P4890" s="13">
        <v>0</v>
      </c>
      <c r="Q4890" s="13">
        <v>0</v>
      </c>
      <c r="R4890" s="13" t="s">
        <v>22094</v>
      </c>
      <c r="S4890" s="13" t="s">
        <v>8444</v>
      </c>
      <c r="T4890" s="13" t="s">
        <v>8444</v>
      </c>
      <c r="U4890" s="13" t="s">
        <v>22095</v>
      </c>
      <c r="V4890" s="13" t="s">
        <v>9753</v>
      </c>
      <c r="W4890" s="13" t="s">
        <v>9753</v>
      </c>
      <c r="X4890" s="13"/>
      <c r="Y4890" s="13" t="s">
        <v>22082</v>
      </c>
      <c r="Z4890" s="13" t="s">
        <v>22083</v>
      </c>
      <c r="AA4890" s="13"/>
      <c r="AB4890" s="13" t="s">
        <v>221</v>
      </c>
      <c r="AC4890" s="13" t="s">
        <v>149</v>
      </c>
      <c r="AD4890" s="13" t="s">
        <v>216</v>
      </c>
      <c r="AE4890" s="13"/>
      <c r="AF4890" s="13"/>
      <c r="AG4890" s="13"/>
      <c r="AH4890" s="13"/>
      <c r="AI4890" s="13"/>
      <c r="AJ4890" s="13"/>
      <c r="AK4890" s="13" t="s">
        <v>3980</v>
      </c>
      <c r="AL4890" s="13" t="s">
        <v>4178</v>
      </c>
      <c r="AM4890" s="13"/>
      <c r="AN4890" s="13"/>
      <c r="AO4890" s="13" t="s">
        <v>98</v>
      </c>
      <c r="AP4890" s="13" t="s">
        <v>98</v>
      </c>
      <c r="AQ4890" s="13"/>
      <c r="AR4890" s="13"/>
      <c r="AS4890" s="13"/>
      <c r="AT4890" s="13" t="s">
        <v>98</v>
      </c>
      <c r="AU4890" s="13"/>
      <c r="AV4890" s="13"/>
      <c r="AW4890" s="13"/>
      <c r="AX4890" s="13">
        <v>2022</v>
      </c>
      <c r="AY4890" s="13"/>
      <c r="AZ4890" s="13"/>
      <c r="BA4890" s="13" t="s">
        <v>362</v>
      </c>
      <c r="BB4890" s="13"/>
      <c r="BC4890" s="13"/>
      <c r="BD4890" s="13">
        <v>11</v>
      </c>
      <c r="BE4890" s="13">
        <v>2023</v>
      </c>
      <c r="BF4890" s="13" t="s">
        <v>99</v>
      </c>
      <c r="BG4890" s="13" t="s">
        <v>99</v>
      </c>
      <c r="BH4890" s="13" t="s">
        <v>217</v>
      </c>
      <c r="BI4890" s="13">
        <v>5</v>
      </c>
      <c r="BJ4890" s="13">
        <v>6</v>
      </c>
      <c r="BK4890" s="13">
        <v>3</v>
      </c>
      <c r="BN4890" s="5">
        <f t="shared" si="103"/>
        <v>272.566371681416</v>
      </c>
    </row>
    <row r="4891" spans="1:66" x14ac:dyDescent="0.35">
      <c r="A4891" s="13" t="s">
        <v>22096</v>
      </c>
      <c r="B4891" s="13" t="s">
        <v>313</v>
      </c>
      <c r="C4891" s="13" t="s">
        <v>149</v>
      </c>
      <c r="D4891" s="13" t="s">
        <v>22028</v>
      </c>
      <c r="E4891" s="13" t="s">
        <v>22029</v>
      </c>
      <c r="F4891" s="13" t="s">
        <v>221</v>
      </c>
      <c r="G4891" s="13" t="s">
        <v>22078</v>
      </c>
      <c r="H4891" s="13" t="s">
        <v>22079</v>
      </c>
      <c r="I4891" s="13"/>
      <c r="J4891" s="13"/>
      <c r="K4891" s="13">
        <v>1</v>
      </c>
      <c r="L4891" s="13">
        <v>1</v>
      </c>
      <c r="M4891" s="13">
        <v>0</v>
      </c>
      <c r="N4891" s="13" t="s">
        <v>224</v>
      </c>
      <c r="O4891" s="13">
        <v>272.566371681416</v>
      </c>
      <c r="P4891" s="13">
        <v>0</v>
      </c>
      <c r="Q4891" s="13">
        <v>0</v>
      </c>
      <c r="R4891" s="13" t="s">
        <v>22097</v>
      </c>
      <c r="S4891" s="13" t="s">
        <v>8444</v>
      </c>
      <c r="T4891" s="13" t="s">
        <v>8444</v>
      </c>
      <c r="U4891" s="13" t="s">
        <v>22098</v>
      </c>
      <c r="V4891" s="13" t="s">
        <v>9753</v>
      </c>
      <c r="W4891" s="13" t="s">
        <v>9753</v>
      </c>
      <c r="X4891" s="13"/>
      <c r="Y4891" s="13" t="s">
        <v>22082</v>
      </c>
      <c r="Z4891" s="13" t="s">
        <v>22083</v>
      </c>
      <c r="AA4891" s="13"/>
      <c r="AB4891" s="13" t="s">
        <v>221</v>
      </c>
      <c r="AC4891" s="13" t="s">
        <v>149</v>
      </c>
      <c r="AD4891" s="13" t="s">
        <v>216</v>
      </c>
      <c r="AE4891" s="13"/>
      <c r="AF4891" s="13"/>
      <c r="AG4891" s="13"/>
      <c r="AH4891" s="13"/>
      <c r="AI4891" s="13"/>
      <c r="AJ4891" s="13"/>
      <c r="AK4891" s="13" t="s">
        <v>3980</v>
      </c>
      <c r="AL4891" s="13" t="s">
        <v>4178</v>
      </c>
      <c r="AM4891" s="13"/>
      <c r="AN4891" s="13"/>
      <c r="AO4891" s="13" t="s">
        <v>98</v>
      </c>
      <c r="AP4891" s="13" t="s">
        <v>98</v>
      </c>
      <c r="AQ4891" s="13"/>
      <c r="AR4891" s="13"/>
      <c r="AS4891" s="13"/>
      <c r="AT4891" s="13" t="s">
        <v>98</v>
      </c>
      <c r="AU4891" s="13"/>
      <c r="AV4891" s="13"/>
      <c r="AW4891" s="13"/>
      <c r="AX4891" s="13">
        <v>2022</v>
      </c>
      <c r="AY4891" s="13"/>
      <c r="AZ4891" s="13"/>
      <c r="BA4891" s="13" t="s">
        <v>362</v>
      </c>
      <c r="BB4891" s="13"/>
      <c r="BC4891" s="13"/>
      <c r="BD4891" s="13">
        <v>11</v>
      </c>
      <c r="BE4891" s="13">
        <v>2023</v>
      </c>
      <c r="BF4891" s="13" t="s">
        <v>99</v>
      </c>
      <c r="BG4891" s="13" t="s">
        <v>99</v>
      </c>
      <c r="BH4891" s="13" t="s">
        <v>217</v>
      </c>
      <c r="BI4891" s="13">
        <v>5</v>
      </c>
      <c r="BJ4891" s="13">
        <v>6</v>
      </c>
      <c r="BK4891" s="13">
        <v>3</v>
      </c>
      <c r="BN4891" s="5">
        <f t="shared" si="103"/>
        <v>272.566371681416</v>
      </c>
    </row>
    <row r="4892" spans="1:66" x14ac:dyDescent="0.35">
      <c r="A4892" s="13" t="s">
        <v>22099</v>
      </c>
      <c r="B4892" s="13" t="s">
        <v>313</v>
      </c>
      <c r="C4892" s="13" t="s">
        <v>149</v>
      </c>
      <c r="D4892" s="13" t="s">
        <v>22028</v>
      </c>
      <c r="E4892" s="13" t="s">
        <v>22029</v>
      </c>
      <c r="F4892" s="13" t="s">
        <v>221</v>
      </c>
      <c r="G4892" s="13" t="s">
        <v>22078</v>
      </c>
      <c r="H4892" s="13" t="s">
        <v>22079</v>
      </c>
      <c r="I4892" s="13"/>
      <c r="J4892" s="13"/>
      <c r="K4892" s="13">
        <v>1</v>
      </c>
      <c r="L4892" s="13">
        <v>1</v>
      </c>
      <c r="M4892" s="13">
        <v>0</v>
      </c>
      <c r="N4892" s="13" t="s">
        <v>224</v>
      </c>
      <c r="O4892" s="13">
        <v>272.566371681416</v>
      </c>
      <c r="P4892" s="13">
        <v>0</v>
      </c>
      <c r="Q4892" s="13">
        <v>0</v>
      </c>
      <c r="R4892" s="13" t="s">
        <v>22100</v>
      </c>
      <c r="S4892" s="13" t="s">
        <v>19700</v>
      </c>
      <c r="T4892" s="13" t="s">
        <v>8444</v>
      </c>
      <c r="U4892" s="13" t="s">
        <v>22101</v>
      </c>
      <c r="V4892" s="13" t="s">
        <v>9753</v>
      </c>
      <c r="W4892" s="13" t="s">
        <v>9753</v>
      </c>
      <c r="X4892" s="13"/>
      <c r="Y4892" s="13" t="s">
        <v>22082</v>
      </c>
      <c r="Z4892" s="13" t="s">
        <v>22083</v>
      </c>
      <c r="AA4892" s="13"/>
      <c r="AB4892" s="13" t="s">
        <v>221</v>
      </c>
      <c r="AC4892" s="13" t="s">
        <v>149</v>
      </c>
      <c r="AD4892" s="13" t="s">
        <v>216</v>
      </c>
      <c r="AE4892" s="13"/>
      <c r="AF4892" s="13"/>
      <c r="AG4892" s="13"/>
      <c r="AH4892" s="13"/>
      <c r="AI4892" s="13"/>
      <c r="AJ4892" s="13"/>
      <c r="AK4892" s="13" t="s">
        <v>3980</v>
      </c>
      <c r="AL4892" s="13" t="s">
        <v>4178</v>
      </c>
      <c r="AM4892" s="13"/>
      <c r="AN4892" s="13"/>
      <c r="AO4892" s="13" t="s">
        <v>98</v>
      </c>
      <c r="AP4892" s="13" t="s">
        <v>98</v>
      </c>
      <c r="AQ4892" s="13"/>
      <c r="AR4892" s="13"/>
      <c r="AS4892" s="13"/>
      <c r="AT4892" s="13" t="s">
        <v>98</v>
      </c>
      <c r="AU4892" s="13"/>
      <c r="AV4892" s="13"/>
      <c r="AW4892" s="13"/>
      <c r="AX4892" s="13">
        <v>2022</v>
      </c>
      <c r="AY4892" s="13"/>
      <c r="AZ4892" s="13"/>
      <c r="BA4892" s="13" t="s">
        <v>362</v>
      </c>
      <c r="BB4892" s="13"/>
      <c r="BC4892" s="13"/>
      <c r="BD4892" s="13">
        <v>11</v>
      </c>
      <c r="BE4892" s="13">
        <v>2023</v>
      </c>
      <c r="BF4892" s="13" t="s">
        <v>99</v>
      </c>
      <c r="BG4892" s="13" t="s">
        <v>99</v>
      </c>
      <c r="BH4892" s="13" t="s">
        <v>217</v>
      </c>
      <c r="BI4892" s="13">
        <v>5</v>
      </c>
      <c r="BJ4892" s="13">
        <v>6</v>
      </c>
      <c r="BK4892" s="13">
        <v>3</v>
      </c>
      <c r="BN4892" s="5">
        <f t="shared" si="103"/>
        <v>272.566371681416</v>
      </c>
    </row>
    <row r="4893" spans="1:66" x14ac:dyDescent="0.35">
      <c r="A4893" s="13" t="s">
        <v>22102</v>
      </c>
      <c r="B4893" s="13" t="s">
        <v>313</v>
      </c>
      <c r="C4893" s="13" t="s">
        <v>149</v>
      </c>
      <c r="D4893" s="13" t="s">
        <v>22028</v>
      </c>
      <c r="E4893" s="13" t="s">
        <v>22029</v>
      </c>
      <c r="F4893" s="13" t="s">
        <v>221</v>
      </c>
      <c r="G4893" s="13" t="s">
        <v>22103</v>
      </c>
      <c r="H4893" s="13" t="s">
        <v>22104</v>
      </c>
      <c r="I4893" s="13"/>
      <c r="J4893" s="13"/>
      <c r="K4893" s="13">
        <v>1</v>
      </c>
      <c r="L4893" s="13">
        <v>1</v>
      </c>
      <c r="M4893" s="13">
        <v>0</v>
      </c>
      <c r="N4893" s="13" t="s">
        <v>224</v>
      </c>
      <c r="O4893" s="13">
        <v>272.566371681416</v>
      </c>
      <c r="P4893" s="13">
        <v>0</v>
      </c>
      <c r="Q4893" s="13">
        <v>0</v>
      </c>
      <c r="R4893" s="13" t="s">
        <v>22105</v>
      </c>
      <c r="S4893" s="13" t="s">
        <v>5499</v>
      </c>
      <c r="T4893" s="13" t="s">
        <v>13717</v>
      </c>
      <c r="U4893" s="13" t="s">
        <v>22106</v>
      </c>
      <c r="V4893" s="13" t="s">
        <v>9753</v>
      </c>
      <c r="W4893" s="13" t="s">
        <v>9753</v>
      </c>
      <c r="X4893" s="13"/>
      <c r="Y4893" s="13" t="s">
        <v>22107</v>
      </c>
      <c r="Z4893" s="13" t="s">
        <v>22108</v>
      </c>
      <c r="AA4893" s="13"/>
      <c r="AB4893" s="13" t="s">
        <v>221</v>
      </c>
      <c r="AC4893" s="13" t="s">
        <v>149</v>
      </c>
      <c r="AD4893" s="13" t="s">
        <v>216</v>
      </c>
      <c r="AE4893" s="13"/>
      <c r="AF4893" s="13"/>
      <c r="AG4893" s="13"/>
      <c r="AH4893" s="13"/>
      <c r="AI4893" s="13"/>
      <c r="AJ4893" s="13"/>
      <c r="AK4893" s="13" t="s">
        <v>4937</v>
      </c>
      <c r="AL4893" s="13" t="s">
        <v>4727</v>
      </c>
      <c r="AM4893" s="13"/>
      <c r="AN4893" s="13"/>
      <c r="AO4893" s="13" t="s">
        <v>98</v>
      </c>
      <c r="AP4893" s="13" t="s">
        <v>98</v>
      </c>
      <c r="AQ4893" s="13"/>
      <c r="AR4893" s="13"/>
      <c r="AS4893" s="13"/>
      <c r="AT4893" s="13" t="s">
        <v>98</v>
      </c>
      <c r="AU4893" s="13"/>
      <c r="AV4893" s="13"/>
      <c r="AW4893" s="13"/>
      <c r="AX4893" s="13">
        <v>2022</v>
      </c>
      <c r="AY4893" s="13"/>
      <c r="AZ4893" s="13"/>
      <c r="BA4893" s="13" t="s">
        <v>362</v>
      </c>
      <c r="BB4893" s="13"/>
      <c r="BC4893" s="13"/>
      <c r="BD4893" s="13">
        <v>10</v>
      </c>
      <c r="BE4893" s="13">
        <v>2023</v>
      </c>
      <c r="BF4893" s="13" t="s">
        <v>99</v>
      </c>
      <c r="BG4893" s="13" t="s">
        <v>361</v>
      </c>
      <c r="BH4893" s="13" t="s">
        <v>217</v>
      </c>
      <c r="BI4893" s="13">
        <v>4</v>
      </c>
      <c r="BJ4893" s="13">
        <v>7</v>
      </c>
      <c r="BK4893" s="13">
        <v>3</v>
      </c>
      <c r="BN4893" s="5">
        <f t="shared" si="103"/>
        <v>272.566371681416</v>
      </c>
    </row>
    <row r="4894" spans="1:66" x14ac:dyDescent="0.35">
      <c r="A4894" s="13" t="s">
        <v>22109</v>
      </c>
      <c r="B4894" s="13" t="s">
        <v>313</v>
      </c>
      <c r="C4894" s="13" t="s">
        <v>149</v>
      </c>
      <c r="D4894" s="13" t="s">
        <v>22028</v>
      </c>
      <c r="E4894" s="13" t="s">
        <v>22029</v>
      </c>
      <c r="F4894" s="13" t="s">
        <v>221</v>
      </c>
      <c r="G4894" s="13" t="s">
        <v>22103</v>
      </c>
      <c r="H4894" s="13" t="s">
        <v>22104</v>
      </c>
      <c r="I4894" s="13"/>
      <c r="J4894" s="13"/>
      <c r="K4894" s="13">
        <v>1</v>
      </c>
      <c r="L4894" s="13">
        <v>1</v>
      </c>
      <c r="M4894" s="13">
        <v>0</v>
      </c>
      <c r="N4894" s="13" t="s">
        <v>224</v>
      </c>
      <c r="O4894" s="13">
        <v>272.566371681416</v>
      </c>
      <c r="P4894" s="13">
        <v>0</v>
      </c>
      <c r="Q4894" s="13">
        <v>0</v>
      </c>
      <c r="R4894" s="13" t="s">
        <v>22110</v>
      </c>
      <c r="S4894" s="13" t="s">
        <v>5499</v>
      </c>
      <c r="T4894" s="13" t="s">
        <v>13717</v>
      </c>
      <c r="U4894" s="13" t="s">
        <v>22111</v>
      </c>
      <c r="V4894" s="13" t="s">
        <v>9753</v>
      </c>
      <c r="W4894" s="13" t="s">
        <v>9753</v>
      </c>
      <c r="X4894" s="13"/>
      <c r="Y4894" s="13" t="s">
        <v>22107</v>
      </c>
      <c r="Z4894" s="13" t="s">
        <v>22108</v>
      </c>
      <c r="AA4894" s="13"/>
      <c r="AB4894" s="13" t="s">
        <v>221</v>
      </c>
      <c r="AC4894" s="13" t="s">
        <v>149</v>
      </c>
      <c r="AD4894" s="13" t="s">
        <v>216</v>
      </c>
      <c r="AE4894" s="13"/>
      <c r="AF4894" s="13"/>
      <c r="AG4894" s="13"/>
      <c r="AH4894" s="13"/>
      <c r="AI4894" s="13"/>
      <c r="AJ4894" s="13"/>
      <c r="AK4894" s="13" t="s">
        <v>4937</v>
      </c>
      <c r="AL4894" s="13" t="s">
        <v>4727</v>
      </c>
      <c r="AM4894" s="13"/>
      <c r="AN4894" s="13"/>
      <c r="AO4894" s="13" t="s">
        <v>98</v>
      </c>
      <c r="AP4894" s="13" t="s">
        <v>98</v>
      </c>
      <c r="AQ4894" s="13"/>
      <c r="AR4894" s="13"/>
      <c r="AS4894" s="13"/>
      <c r="AT4894" s="13" t="s">
        <v>98</v>
      </c>
      <c r="AU4894" s="13"/>
      <c r="AV4894" s="13"/>
      <c r="AW4894" s="13"/>
      <c r="AX4894" s="13">
        <v>2022</v>
      </c>
      <c r="AY4894" s="13"/>
      <c r="AZ4894" s="13"/>
      <c r="BA4894" s="13" t="s">
        <v>362</v>
      </c>
      <c r="BB4894" s="13"/>
      <c r="BC4894" s="13"/>
      <c r="BD4894" s="13">
        <v>10</v>
      </c>
      <c r="BE4894" s="13">
        <v>2023</v>
      </c>
      <c r="BF4894" s="13" t="s">
        <v>99</v>
      </c>
      <c r="BG4894" s="13" t="s">
        <v>361</v>
      </c>
      <c r="BH4894" s="13" t="s">
        <v>217</v>
      </c>
      <c r="BI4894" s="13">
        <v>4</v>
      </c>
      <c r="BJ4894" s="13">
        <v>7</v>
      </c>
      <c r="BK4894" s="13">
        <v>3</v>
      </c>
      <c r="BN4894" s="5">
        <f t="shared" si="103"/>
        <v>272.566371681416</v>
      </c>
    </row>
    <row r="4895" spans="1:66" x14ac:dyDescent="0.35">
      <c r="A4895" s="13" t="s">
        <v>22112</v>
      </c>
      <c r="B4895" s="13" t="s">
        <v>313</v>
      </c>
      <c r="C4895" s="13" t="s">
        <v>149</v>
      </c>
      <c r="D4895" s="13" t="s">
        <v>22028</v>
      </c>
      <c r="E4895" s="13" t="s">
        <v>22029</v>
      </c>
      <c r="F4895" s="13" t="s">
        <v>221</v>
      </c>
      <c r="G4895" s="13" t="s">
        <v>22103</v>
      </c>
      <c r="H4895" s="13" t="s">
        <v>22104</v>
      </c>
      <c r="I4895" s="13"/>
      <c r="J4895" s="13"/>
      <c r="K4895" s="13">
        <v>1</v>
      </c>
      <c r="L4895" s="13">
        <v>1</v>
      </c>
      <c r="M4895" s="13">
        <v>0</v>
      </c>
      <c r="N4895" s="13" t="s">
        <v>224</v>
      </c>
      <c r="O4895" s="13">
        <v>272.566371681416</v>
      </c>
      <c r="P4895" s="13">
        <v>0</v>
      </c>
      <c r="Q4895" s="13">
        <v>0</v>
      </c>
      <c r="R4895" s="13" t="s">
        <v>22113</v>
      </c>
      <c r="S4895" s="13" t="s">
        <v>20030</v>
      </c>
      <c r="T4895" s="13" t="s">
        <v>5017</v>
      </c>
      <c r="U4895" s="13" t="s">
        <v>22114</v>
      </c>
      <c r="V4895" s="13" t="s">
        <v>9753</v>
      </c>
      <c r="W4895" s="13" t="s">
        <v>9753</v>
      </c>
      <c r="X4895" s="13"/>
      <c r="Y4895" s="13" t="s">
        <v>22107</v>
      </c>
      <c r="Z4895" s="13" t="s">
        <v>22108</v>
      </c>
      <c r="AA4895" s="13"/>
      <c r="AB4895" s="13" t="s">
        <v>221</v>
      </c>
      <c r="AC4895" s="13" t="s">
        <v>149</v>
      </c>
      <c r="AD4895" s="13" t="s">
        <v>216</v>
      </c>
      <c r="AE4895" s="13"/>
      <c r="AF4895" s="13"/>
      <c r="AG4895" s="13"/>
      <c r="AH4895" s="13"/>
      <c r="AI4895" s="13"/>
      <c r="AJ4895" s="13"/>
      <c r="AK4895" s="13" t="s">
        <v>4937</v>
      </c>
      <c r="AL4895" s="13" t="s">
        <v>4727</v>
      </c>
      <c r="AM4895" s="13"/>
      <c r="AN4895" s="13"/>
      <c r="AO4895" s="13" t="s">
        <v>98</v>
      </c>
      <c r="AP4895" s="13" t="s">
        <v>98</v>
      </c>
      <c r="AQ4895" s="13"/>
      <c r="AR4895" s="13"/>
      <c r="AS4895" s="13"/>
      <c r="AT4895" s="13" t="s">
        <v>98</v>
      </c>
      <c r="AU4895" s="13"/>
      <c r="AV4895" s="13"/>
      <c r="AW4895" s="13"/>
      <c r="AX4895" s="13">
        <v>2022</v>
      </c>
      <c r="AY4895" s="13"/>
      <c r="AZ4895" s="13"/>
      <c r="BA4895" s="13" t="s">
        <v>362</v>
      </c>
      <c r="BB4895" s="13"/>
      <c r="BC4895" s="13"/>
      <c r="BD4895" s="13">
        <v>11</v>
      </c>
      <c r="BE4895" s="13">
        <v>2023</v>
      </c>
      <c r="BF4895" s="13" t="s">
        <v>99</v>
      </c>
      <c r="BG4895" s="13" t="s">
        <v>361</v>
      </c>
      <c r="BH4895" s="13" t="s">
        <v>217</v>
      </c>
      <c r="BI4895" s="13">
        <v>4</v>
      </c>
      <c r="BJ4895" s="13">
        <v>7</v>
      </c>
      <c r="BK4895" s="13">
        <v>3</v>
      </c>
      <c r="BN4895" s="5">
        <f t="shared" si="103"/>
        <v>272.566371681416</v>
      </c>
    </row>
    <row r="4896" spans="1:66" x14ac:dyDescent="0.35">
      <c r="A4896" s="13" t="s">
        <v>22115</v>
      </c>
      <c r="B4896" s="13" t="s">
        <v>313</v>
      </c>
      <c r="C4896" s="13" t="s">
        <v>149</v>
      </c>
      <c r="D4896" s="13" t="s">
        <v>22028</v>
      </c>
      <c r="E4896" s="13" t="s">
        <v>22029</v>
      </c>
      <c r="F4896" s="13" t="s">
        <v>221</v>
      </c>
      <c r="G4896" s="13" t="s">
        <v>22103</v>
      </c>
      <c r="H4896" s="13" t="s">
        <v>22104</v>
      </c>
      <c r="I4896" s="13"/>
      <c r="J4896" s="13"/>
      <c r="K4896" s="13">
        <v>1</v>
      </c>
      <c r="L4896" s="13">
        <v>1</v>
      </c>
      <c r="M4896" s="13">
        <v>0</v>
      </c>
      <c r="N4896" s="13" t="s">
        <v>224</v>
      </c>
      <c r="O4896" s="13">
        <v>272.566371681416</v>
      </c>
      <c r="P4896" s="13">
        <v>0</v>
      </c>
      <c r="Q4896" s="13">
        <v>0</v>
      </c>
      <c r="R4896" s="13" t="s">
        <v>22116</v>
      </c>
      <c r="S4896" s="13" t="s">
        <v>20030</v>
      </c>
      <c r="T4896" s="13" t="s">
        <v>5017</v>
      </c>
      <c r="U4896" s="13" t="s">
        <v>22117</v>
      </c>
      <c r="V4896" s="13" t="s">
        <v>9753</v>
      </c>
      <c r="W4896" s="13" t="s">
        <v>9753</v>
      </c>
      <c r="X4896" s="13"/>
      <c r="Y4896" s="13" t="s">
        <v>22107</v>
      </c>
      <c r="Z4896" s="13" t="s">
        <v>22108</v>
      </c>
      <c r="AA4896" s="13"/>
      <c r="AB4896" s="13" t="s">
        <v>221</v>
      </c>
      <c r="AC4896" s="13" t="s">
        <v>149</v>
      </c>
      <c r="AD4896" s="13" t="s">
        <v>216</v>
      </c>
      <c r="AE4896" s="13"/>
      <c r="AF4896" s="13"/>
      <c r="AG4896" s="13"/>
      <c r="AH4896" s="13"/>
      <c r="AI4896" s="13"/>
      <c r="AJ4896" s="13"/>
      <c r="AK4896" s="13" t="s">
        <v>4937</v>
      </c>
      <c r="AL4896" s="13" t="s">
        <v>4727</v>
      </c>
      <c r="AM4896" s="13"/>
      <c r="AN4896" s="13"/>
      <c r="AO4896" s="13" t="s">
        <v>98</v>
      </c>
      <c r="AP4896" s="13" t="s">
        <v>98</v>
      </c>
      <c r="AQ4896" s="13"/>
      <c r="AR4896" s="13"/>
      <c r="AS4896" s="13"/>
      <c r="AT4896" s="13" t="s">
        <v>98</v>
      </c>
      <c r="AU4896" s="13"/>
      <c r="AV4896" s="13"/>
      <c r="AW4896" s="13"/>
      <c r="AX4896" s="13">
        <v>2022</v>
      </c>
      <c r="AY4896" s="13"/>
      <c r="AZ4896" s="13"/>
      <c r="BA4896" s="13" t="s">
        <v>362</v>
      </c>
      <c r="BB4896" s="13"/>
      <c r="BC4896" s="13"/>
      <c r="BD4896" s="13">
        <v>11</v>
      </c>
      <c r="BE4896" s="13">
        <v>2023</v>
      </c>
      <c r="BF4896" s="13" t="s">
        <v>99</v>
      </c>
      <c r="BG4896" s="13" t="s">
        <v>361</v>
      </c>
      <c r="BH4896" s="13" t="s">
        <v>217</v>
      </c>
      <c r="BI4896" s="13">
        <v>4</v>
      </c>
      <c r="BJ4896" s="13">
        <v>7</v>
      </c>
      <c r="BK4896" s="13">
        <v>3</v>
      </c>
      <c r="BN4896" s="5">
        <f t="shared" si="103"/>
        <v>272.566371681416</v>
      </c>
    </row>
    <row r="4897" spans="1:66" x14ac:dyDescent="0.35">
      <c r="A4897" s="13" t="s">
        <v>22118</v>
      </c>
      <c r="B4897" s="13" t="s">
        <v>313</v>
      </c>
      <c r="C4897" s="13" t="s">
        <v>149</v>
      </c>
      <c r="D4897" s="13" t="s">
        <v>22028</v>
      </c>
      <c r="E4897" s="13" t="s">
        <v>22029</v>
      </c>
      <c r="F4897" s="13" t="s">
        <v>221</v>
      </c>
      <c r="G4897" s="13" t="s">
        <v>22103</v>
      </c>
      <c r="H4897" s="13" t="s">
        <v>22104</v>
      </c>
      <c r="I4897" s="13"/>
      <c r="J4897" s="13"/>
      <c r="K4897" s="13">
        <v>1</v>
      </c>
      <c r="L4897" s="13">
        <v>1</v>
      </c>
      <c r="M4897" s="13">
        <v>0</v>
      </c>
      <c r="N4897" s="13" t="s">
        <v>224</v>
      </c>
      <c r="O4897" s="13">
        <v>272.566371681416</v>
      </c>
      <c r="P4897" s="13">
        <v>0</v>
      </c>
      <c r="Q4897" s="13">
        <v>0</v>
      </c>
      <c r="R4897" s="13" t="s">
        <v>22119</v>
      </c>
      <c r="S4897" s="13" t="s">
        <v>20030</v>
      </c>
      <c r="T4897" s="13" t="s">
        <v>5017</v>
      </c>
      <c r="U4897" s="13" t="s">
        <v>22120</v>
      </c>
      <c r="V4897" s="13" t="s">
        <v>9753</v>
      </c>
      <c r="W4897" s="13" t="s">
        <v>9753</v>
      </c>
      <c r="X4897" s="13"/>
      <c r="Y4897" s="13" t="s">
        <v>22107</v>
      </c>
      <c r="Z4897" s="13" t="s">
        <v>22108</v>
      </c>
      <c r="AA4897" s="13"/>
      <c r="AB4897" s="13" t="s">
        <v>221</v>
      </c>
      <c r="AC4897" s="13" t="s">
        <v>149</v>
      </c>
      <c r="AD4897" s="13" t="s">
        <v>216</v>
      </c>
      <c r="AE4897" s="13"/>
      <c r="AF4897" s="13"/>
      <c r="AG4897" s="13"/>
      <c r="AH4897" s="13"/>
      <c r="AI4897" s="13"/>
      <c r="AJ4897" s="13"/>
      <c r="AK4897" s="13" t="s">
        <v>4937</v>
      </c>
      <c r="AL4897" s="13" t="s">
        <v>4727</v>
      </c>
      <c r="AM4897" s="13"/>
      <c r="AN4897" s="13"/>
      <c r="AO4897" s="13" t="s">
        <v>98</v>
      </c>
      <c r="AP4897" s="13" t="s">
        <v>98</v>
      </c>
      <c r="AQ4897" s="13"/>
      <c r="AR4897" s="13"/>
      <c r="AS4897" s="13"/>
      <c r="AT4897" s="13" t="s">
        <v>98</v>
      </c>
      <c r="AU4897" s="13"/>
      <c r="AV4897" s="13"/>
      <c r="AW4897" s="13"/>
      <c r="AX4897" s="13">
        <v>2022</v>
      </c>
      <c r="AY4897" s="13"/>
      <c r="AZ4897" s="13"/>
      <c r="BA4897" s="13" t="s">
        <v>362</v>
      </c>
      <c r="BB4897" s="13"/>
      <c r="BC4897" s="13"/>
      <c r="BD4897" s="13">
        <v>11</v>
      </c>
      <c r="BE4897" s="13">
        <v>2023</v>
      </c>
      <c r="BF4897" s="13" t="s">
        <v>99</v>
      </c>
      <c r="BG4897" s="13" t="s">
        <v>361</v>
      </c>
      <c r="BH4897" s="13" t="s">
        <v>217</v>
      </c>
      <c r="BI4897" s="13">
        <v>4</v>
      </c>
      <c r="BJ4897" s="13">
        <v>7</v>
      </c>
      <c r="BK4897" s="13">
        <v>3</v>
      </c>
      <c r="BN4897" s="5">
        <f t="shared" si="103"/>
        <v>272.566371681416</v>
      </c>
    </row>
    <row r="4898" spans="1:66" x14ac:dyDescent="0.35">
      <c r="A4898" s="13" t="s">
        <v>22121</v>
      </c>
      <c r="B4898" s="13" t="s">
        <v>313</v>
      </c>
      <c r="C4898" s="13" t="s">
        <v>149</v>
      </c>
      <c r="D4898" s="13" t="s">
        <v>22028</v>
      </c>
      <c r="E4898" s="13" t="s">
        <v>22029</v>
      </c>
      <c r="F4898" s="13" t="s">
        <v>221</v>
      </c>
      <c r="G4898" s="13" t="s">
        <v>22103</v>
      </c>
      <c r="H4898" s="13" t="s">
        <v>22104</v>
      </c>
      <c r="I4898" s="13"/>
      <c r="J4898" s="13"/>
      <c r="K4898" s="13">
        <v>1</v>
      </c>
      <c r="L4898" s="13">
        <v>1</v>
      </c>
      <c r="M4898" s="13">
        <v>0</v>
      </c>
      <c r="N4898" s="13" t="s">
        <v>224</v>
      </c>
      <c r="O4898" s="13">
        <v>272.566371681416</v>
      </c>
      <c r="P4898" s="13">
        <v>0</v>
      </c>
      <c r="Q4898" s="13">
        <v>0</v>
      </c>
      <c r="R4898" s="13" t="s">
        <v>22122</v>
      </c>
      <c r="S4898" s="13" t="s">
        <v>20030</v>
      </c>
      <c r="T4898" s="13" t="s">
        <v>5017</v>
      </c>
      <c r="U4898" s="13" t="s">
        <v>22123</v>
      </c>
      <c r="V4898" s="13" t="s">
        <v>9753</v>
      </c>
      <c r="W4898" s="13" t="s">
        <v>9753</v>
      </c>
      <c r="X4898" s="13"/>
      <c r="Y4898" s="13" t="s">
        <v>22107</v>
      </c>
      <c r="Z4898" s="13" t="s">
        <v>22108</v>
      </c>
      <c r="AA4898" s="13"/>
      <c r="AB4898" s="13" t="s">
        <v>221</v>
      </c>
      <c r="AC4898" s="13" t="s">
        <v>149</v>
      </c>
      <c r="AD4898" s="13" t="s">
        <v>216</v>
      </c>
      <c r="AE4898" s="13"/>
      <c r="AF4898" s="13"/>
      <c r="AG4898" s="13"/>
      <c r="AH4898" s="13"/>
      <c r="AI4898" s="13"/>
      <c r="AJ4898" s="13"/>
      <c r="AK4898" s="13" t="s">
        <v>4937</v>
      </c>
      <c r="AL4898" s="13" t="s">
        <v>4727</v>
      </c>
      <c r="AM4898" s="13"/>
      <c r="AN4898" s="13"/>
      <c r="AO4898" s="13" t="s">
        <v>98</v>
      </c>
      <c r="AP4898" s="13" t="s">
        <v>98</v>
      </c>
      <c r="AQ4898" s="13"/>
      <c r="AR4898" s="13"/>
      <c r="AS4898" s="13"/>
      <c r="AT4898" s="13" t="s">
        <v>98</v>
      </c>
      <c r="AU4898" s="13"/>
      <c r="AV4898" s="13"/>
      <c r="AW4898" s="13"/>
      <c r="AX4898" s="13">
        <v>2022</v>
      </c>
      <c r="AY4898" s="13"/>
      <c r="AZ4898" s="13"/>
      <c r="BA4898" s="13" t="s">
        <v>362</v>
      </c>
      <c r="BB4898" s="13"/>
      <c r="BC4898" s="13"/>
      <c r="BD4898" s="13">
        <v>11</v>
      </c>
      <c r="BE4898" s="13">
        <v>2023</v>
      </c>
      <c r="BF4898" s="13" t="s">
        <v>99</v>
      </c>
      <c r="BG4898" s="13" t="s">
        <v>361</v>
      </c>
      <c r="BH4898" s="13" t="s">
        <v>217</v>
      </c>
      <c r="BI4898" s="13">
        <v>4</v>
      </c>
      <c r="BJ4898" s="13">
        <v>7</v>
      </c>
      <c r="BK4898" s="13">
        <v>3</v>
      </c>
      <c r="BN4898" s="5">
        <f t="shared" si="103"/>
        <v>272.566371681416</v>
      </c>
    </row>
    <row r="4899" spans="1:66" x14ac:dyDescent="0.35">
      <c r="A4899" s="13" t="s">
        <v>22124</v>
      </c>
      <c r="B4899" s="13" t="s">
        <v>313</v>
      </c>
      <c r="C4899" s="13" t="s">
        <v>149</v>
      </c>
      <c r="D4899" s="13" t="s">
        <v>22125</v>
      </c>
      <c r="E4899" s="13" t="s">
        <v>22126</v>
      </c>
      <c r="F4899" s="13" t="s">
        <v>221</v>
      </c>
      <c r="G4899" s="13" t="s">
        <v>22127</v>
      </c>
      <c r="H4899" s="13" t="s">
        <v>22031</v>
      </c>
      <c r="I4899" s="13"/>
      <c r="J4899" s="13"/>
      <c r="K4899" s="13">
        <v>1</v>
      </c>
      <c r="L4899" s="13">
        <v>1</v>
      </c>
      <c r="M4899" s="13">
        <v>0</v>
      </c>
      <c r="N4899" s="13" t="s">
        <v>224</v>
      </c>
      <c r="O4899" s="13">
        <v>272.566371681416</v>
      </c>
      <c r="P4899" s="13">
        <v>0</v>
      </c>
      <c r="Q4899" s="13">
        <v>0</v>
      </c>
      <c r="R4899" s="13" t="s">
        <v>22128</v>
      </c>
      <c r="S4899" s="13" t="s">
        <v>8742</v>
      </c>
      <c r="T4899" s="13" t="s">
        <v>22129</v>
      </c>
      <c r="U4899" s="13" t="s">
        <v>22130</v>
      </c>
      <c r="V4899" s="13" t="s">
        <v>9753</v>
      </c>
      <c r="W4899" s="13" t="s">
        <v>9753</v>
      </c>
      <c r="X4899" s="13"/>
      <c r="Y4899" s="13" t="s">
        <v>22131</v>
      </c>
      <c r="Z4899" s="13" t="s">
        <v>22132</v>
      </c>
      <c r="AA4899" s="13"/>
      <c r="AB4899" s="13" t="s">
        <v>221</v>
      </c>
      <c r="AC4899" s="13" t="s">
        <v>149</v>
      </c>
      <c r="AD4899" s="13" t="s">
        <v>216</v>
      </c>
      <c r="AE4899" s="13"/>
      <c r="AF4899" s="13"/>
      <c r="AG4899" s="13"/>
      <c r="AH4899" s="13"/>
      <c r="AI4899" s="13"/>
      <c r="AJ4899" s="13"/>
      <c r="AK4899" s="13" t="s">
        <v>4937</v>
      </c>
      <c r="AL4899" s="13" t="s">
        <v>4178</v>
      </c>
      <c r="AM4899" s="13" t="s">
        <v>22133</v>
      </c>
      <c r="AN4899" s="13" t="s">
        <v>22134</v>
      </c>
      <c r="AO4899" s="13" t="s">
        <v>98</v>
      </c>
      <c r="AP4899" s="13" t="s">
        <v>98</v>
      </c>
      <c r="AQ4899" s="13"/>
      <c r="AR4899" s="13"/>
      <c r="AS4899" s="13"/>
      <c r="AT4899" s="13" t="s">
        <v>98</v>
      </c>
      <c r="AU4899" s="13"/>
      <c r="AV4899" s="13"/>
      <c r="AW4899" s="13"/>
      <c r="AX4899" s="13">
        <v>2022</v>
      </c>
      <c r="AY4899" s="13"/>
      <c r="AZ4899" s="13"/>
      <c r="BA4899" s="13" t="s">
        <v>361</v>
      </c>
      <c r="BB4899" s="13"/>
      <c r="BC4899" s="13"/>
      <c r="BD4899" s="13">
        <v>9</v>
      </c>
      <c r="BE4899" s="13">
        <v>2023</v>
      </c>
      <c r="BF4899" s="13" t="s">
        <v>99</v>
      </c>
      <c r="BG4899" s="13" t="s">
        <v>99</v>
      </c>
      <c r="BH4899" s="13" t="s">
        <v>217</v>
      </c>
      <c r="BI4899" s="13">
        <v>4</v>
      </c>
      <c r="BJ4899" s="13">
        <v>6</v>
      </c>
      <c r="BK4899" s="13">
        <v>3</v>
      </c>
      <c r="BN4899" s="5">
        <f t="shared" si="103"/>
        <v>272.566371681416</v>
      </c>
    </row>
    <row r="4900" spans="1:66" x14ac:dyDescent="0.35">
      <c r="A4900" s="13" t="s">
        <v>22135</v>
      </c>
      <c r="B4900" s="13" t="s">
        <v>313</v>
      </c>
      <c r="C4900" s="13" t="s">
        <v>149</v>
      </c>
      <c r="D4900" s="13" t="s">
        <v>22125</v>
      </c>
      <c r="E4900" s="13" t="s">
        <v>22126</v>
      </c>
      <c r="F4900" s="13" t="s">
        <v>221</v>
      </c>
      <c r="G4900" s="13" t="s">
        <v>22127</v>
      </c>
      <c r="H4900" s="13" t="s">
        <v>22031</v>
      </c>
      <c r="I4900" s="13"/>
      <c r="J4900" s="13"/>
      <c r="K4900" s="13">
        <v>1</v>
      </c>
      <c r="L4900" s="13">
        <v>1</v>
      </c>
      <c r="M4900" s="13">
        <v>0</v>
      </c>
      <c r="N4900" s="13" t="s">
        <v>224</v>
      </c>
      <c r="O4900" s="13">
        <v>272.566371681416</v>
      </c>
      <c r="P4900" s="13">
        <v>0</v>
      </c>
      <c r="Q4900" s="13">
        <v>0</v>
      </c>
      <c r="R4900" s="13" t="s">
        <v>22136</v>
      </c>
      <c r="S4900" s="13" t="s">
        <v>8742</v>
      </c>
      <c r="T4900" s="13" t="s">
        <v>22129</v>
      </c>
      <c r="U4900" s="13" t="s">
        <v>22137</v>
      </c>
      <c r="V4900" s="13" t="s">
        <v>9753</v>
      </c>
      <c r="W4900" s="13" t="s">
        <v>9753</v>
      </c>
      <c r="X4900" s="13"/>
      <c r="Y4900" s="13" t="s">
        <v>22131</v>
      </c>
      <c r="Z4900" s="13" t="s">
        <v>22132</v>
      </c>
      <c r="AA4900" s="13"/>
      <c r="AB4900" s="13" t="s">
        <v>221</v>
      </c>
      <c r="AC4900" s="13" t="s">
        <v>149</v>
      </c>
      <c r="AD4900" s="13" t="s">
        <v>216</v>
      </c>
      <c r="AE4900" s="13"/>
      <c r="AF4900" s="13"/>
      <c r="AG4900" s="13"/>
      <c r="AH4900" s="13"/>
      <c r="AI4900" s="13"/>
      <c r="AJ4900" s="13"/>
      <c r="AK4900" s="13" t="s">
        <v>4937</v>
      </c>
      <c r="AL4900" s="13" t="s">
        <v>4178</v>
      </c>
      <c r="AM4900" s="13" t="s">
        <v>22133</v>
      </c>
      <c r="AN4900" s="13" t="s">
        <v>22134</v>
      </c>
      <c r="AO4900" s="13" t="s">
        <v>98</v>
      </c>
      <c r="AP4900" s="13" t="s">
        <v>98</v>
      </c>
      <c r="AQ4900" s="13"/>
      <c r="AR4900" s="13"/>
      <c r="AS4900" s="13"/>
      <c r="AT4900" s="13" t="s">
        <v>98</v>
      </c>
      <c r="AU4900" s="13"/>
      <c r="AV4900" s="13"/>
      <c r="AW4900" s="13"/>
      <c r="AX4900" s="13">
        <v>2022</v>
      </c>
      <c r="AY4900" s="13"/>
      <c r="AZ4900" s="13"/>
      <c r="BA4900" s="13" t="s">
        <v>361</v>
      </c>
      <c r="BB4900" s="13"/>
      <c r="BC4900" s="13"/>
      <c r="BD4900" s="13">
        <v>9</v>
      </c>
      <c r="BE4900" s="13">
        <v>2023</v>
      </c>
      <c r="BF4900" s="13" t="s">
        <v>99</v>
      </c>
      <c r="BG4900" s="13" t="s">
        <v>99</v>
      </c>
      <c r="BH4900" s="13" t="s">
        <v>217</v>
      </c>
      <c r="BI4900" s="13">
        <v>4</v>
      </c>
      <c r="BJ4900" s="13">
        <v>6</v>
      </c>
      <c r="BK4900" s="13">
        <v>3</v>
      </c>
      <c r="BN4900" s="5">
        <f t="shared" si="103"/>
        <v>272.566371681416</v>
      </c>
    </row>
    <row r="4901" spans="1:66" x14ac:dyDescent="0.35">
      <c r="A4901" s="13" t="s">
        <v>22138</v>
      </c>
      <c r="B4901" s="13" t="s">
        <v>313</v>
      </c>
      <c r="C4901" s="13" t="s">
        <v>149</v>
      </c>
      <c r="D4901" s="13" t="s">
        <v>22125</v>
      </c>
      <c r="E4901" s="13" t="s">
        <v>22126</v>
      </c>
      <c r="F4901" s="13" t="s">
        <v>221</v>
      </c>
      <c r="G4901" s="13" t="s">
        <v>22127</v>
      </c>
      <c r="H4901" s="13" t="s">
        <v>22031</v>
      </c>
      <c r="I4901" s="13"/>
      <c r="J4901" s="13"/>
      <c r="K4901" s="13">
        <v>1</v>
      </c>
      <c r="L4901" s="13">
        <v>1</v>
      </c>
      <c r="M4901" s="13">
        <v>0</v>
      </c>
      <c r="N4901" s="13" t="s">
        <v>224</v>
      </c>
      <c r="O4901" s="13">
        <v>272.566371681416</v>
      </c>
      <c r="P4901" s="13">
        <v>0</v>
      </c>
      <c r="Q4901" s="13">
        <v>0</v>
      </c>
      <c r="R4901" s="13" t="s">
        <v>22139</v>
      </c>
      <c r="S4901" s="13" t="s">
        <v>9830</v>
      </c>
      <c r="T4901" s="13" t="s">
        <v>12116</v>
      </c>
      <c r="U4901" s="13" t="s">
        <v>22140</v>
      </c>
      <c r="V4901" s="13" t="s">
        <v>9753</v>
      </c>
      <c r="W4901" s="13" t="s">
        <v>9753</v>
      </c>
      <c r="X4901" s="13"/>
      <c r="Y4901" s="13" t="s">
        <v>22131</v>
      </c>
      <c r="Z4901" s="13" t="s">
        <v>22132</v>
      </c>
      <c r="AA4901" s="13"/>
      <c r="AB4901" s="13" t="s">
        <v>221</v>
      </c>
      <c r="AC4901" s="13" t="s">
        <v>149</v>
      </c>
      <c r="AD4901" s="13" t="s">
        <v>216</v>
      </c>
      <c r="AE4901" s="13"/>
      <c r="AF4901" s="13"/>
      <c r="AG4901" s="13"/>
      <c r="AH4901" s="13"/>
      <c r="AI4901" s="13"/>
      <c r="AJ4901" s="13"/>
      <c r="AK4901" s="13" t="s">
        <v>4937</v>
      </c>
      <c r="AL4901" s="13" t="s">
        <v>4178</v>
      </c>
      <c r="AM4901" s="13" t="s">
        <v>22133</v>
      </c>
      <c r="AN4901" s="13" t="s">
        <v>22134</v>
      </c>
      <c r="AO4901" s="13" t="s">
        <v>98</v>
      </c>
      <c r="AP4901" s="13" t="s">
        <v>98</v>
      </c>
      <c r="AQ4901" s="13"/>
      <c r="AR4901" s="13"/>
      <c r="AS4901" s="13"/>
      <c r="AT4901" s="13" t="s">
        <v>98</v>
      </c>
      <c r="AU4901" s="13"/>
      <c r="AV4901" s="13"/>
      <c r="AW4901" s="13"/>
      <c r="AX4901" s="13">
        <v>2022</v>
      </c>
      <c r="AY4901" s="13"/>
      <c r="AZ4901" s="13"/>
      <c r="BA4901" s="13" t="s">
        <v>362</v>
      </c>
      <c r="BB4901" s="13"/>
      <c r="BC4901" s="13"/>
      <c r="BD4901" s="13">
        <v>10</v>
      </c>
      <c r="BE4901" s="13">
        <v>2023</v>
      </c>
      <c r="BF4901" s="13" t="s">
        <v>99</v>
      </c>
      <c r="BG4901" s="13" t="s">
        <v>99</v>
      </c>
      <c r="BH4901" s="13" t="s">
        <v>217</v>
      </c>
      <c r="BI4901" s="13">
        <v>4</v>
      </c>
      <c r="BJ4901" s="13">
        <v>6</v>
      </c>
      <c r="BK4901" s="13">
        <v>3</v>
      </c>
      <c r="BN4901" s="5">
        <f t="shared" si="103"/>
        <v>272.566371681416</v>
      </c>
    </row>
    <row r="4902" spans="1:66" x14ac:dyDescent="0.35">
      <c r="A4902" s="13" t="s">
        <v>22141</v>
      </c>
      <c r="B4902" s="13" t="s">
        <v>313</v>
      </c>
      <c r="C4902" s="13" t="s">
        <v>149</v>
      </c>
      <c r="D4902" s="13" t="s">
        <v>22125</v>
      </c>
      <c r="E4902" s="13" t="s">
        <v>22126</v>
      </c>
      <c r="F4902" s="13" t="s">
        <v>221</v>
      </c>
      <c r="G4902" s="13" t="s">
        <v>22127</v>
      </c>
      <c r="H4902" s="13" t="s">
        <v>22031</v>
      </c>
      <c r="I4902" s="13"/>
      <c r="J4902" s="13"/>
      <c r="K4902" s="13">
        <v>1</v>
      </c>
      <c r="L4902" s="13">
        <v>1</v>
      </c>
      <c r="M4902" s="13">
        <v>0</v>
      </c>
      <c r="N4902" s="13" t="s">
        <v>224</v>
      </c>
      <c r="O4902" s="13">
        <v>272.566371681416</v>
      </c>
      <c r="P4902" s="13">
        <v>0</v>
      </c>
      <c r="Q4902" s="13">
        <v>0</v>
      </c>
      <c r="R4902" s="13" t="s">
        <v>22142</v>
      </c>
      <c r="S4902" s="13" t="s">
        <v>9830</v>
      </c>
      <c r="T4902" s="13" t="s">
        <v>5499</v>
      </c>
      <c r="U4902" s="13" t="s">
        <v>22143</v>
      </c>
      <c r="V4902" s="13" t="s">
        <v>9753</v>
      </c>
      <c r="W4902" s="13" t="s">
        <v>9753</v>
      </c>
      <c r="X4902" s="13"/>
      <c r="Y4902" s="13" t="s">
        <v>22131</v>
      </c>
      <c r="Z4902" s="13" t="s">
        <v>22132</v>
      </c>
      <c r="AA4902" s="13"/>
      <c r="AB4902" s="13" t="s">
        <v>221</v>
      </c>
      <c r="AC4902" s="13" t="s">
        <v>149</v>
      </c>
      <c r="AD4902" s="13" t="s">
        <v>216</v>
      </c>
      <c r="AE4902" s="13"/>
      <c r="AF4902" s="13"/>
      <c r="AG4902" s="13"/>
      <c r="AH4902" s="13"/>
      <c r="AI4902" s="13"/>
      <c r="AJ4902" s="13"/>
      <c r="AK4902" s="13" t="s">
        <v>4937</v>
      </c>
      <c r="AL4902" s="13" t="s">
        <v>4178</v>
      </c>
      <c r="AM4902" s="13" t="s">
        <v>22133</v>
      </c>
      <c r="AN4902" s="13" t="s">
        <v>22134</v>
      </c>
      <c r="AO4902" s="13" t="s">
        <v>98</v>
      </c>
      <c r="AP4902" s="13" t="s">
        <v>98</v>
      </c>
      <c r="AQ4902" s="13"/>
      <c r="AR4902" s="13"/>
      <c r="AS4902" s="13"/>
      <c r="AT4902" s="13" t="s">
        <v>98</v>
      </c>
      <c r="AU4902" s="13"/>
      <c r="AV4902" s="13"/>
      <c r="AW4902" s="13"/>
      <c r="AX4902" s="13">
        <v>2022</v>
      </c>
      <c r="AY4902" s="13"/>
      <c r="AZ4902" s="13"/>
      <c r="BA4902" s="13" t="s">
        <v>362</v>
      </c>
      <c r="BB4902" s="13"/>
      <c r="BC4902" s="13"/>
      <c r="BD4902" s="13">
        <v>10</v>
      </c>
      <c r="BE4902" s="13">
        <v>2023</v>
      </c>
      <c r="BF4902" s="13" t="s">
        <v>99</v>
      </c>
      <c r="BG4902" s="13" t="s">
        <v>99</v>
      </c>
      <c r="BH4902" s="13" t="s">
        <v>217</v>
      </c>
      <c r="BI4902" s="13">
        <v>4</v>
      </c>
      <c r="BJ4902" s="13">
        <v>6</v>
      </c>
      <c r="BK4902" s="13">
        <v>3</v>
      </c>
      <c r="BN4902" s="5">
        <f t="shared" si="103"/>
        <v>272.566371681416</v>
      </c>
    </row>
    <row r="4903" spans="1:66" x14ac:dyDescent="0.35">
      <c r="A4903" s="13" t="s">
        <v>22144</v>
      </c>
      <c r="B4903" s="13" t="s">
        <v>313</v>
      </c>
      <c r="C4903" s="13" t="s">
        <v>149</v>
      </c>
      <c r="D4903" s="13" t="s">
        <v>22125</v>
      </c>
      <c r="E4903" s="13" t="s">
        <v>22126</v>
      </c>
      <c r="F4903" s="13" t="s">
        <v>221</v>
      </c>
      <c r="G4903" s="13" t="s">
        <v>22127</v>
      </c>
      <c r="H4903" s="13" t="s">
        <v>22031</v>
      </c>
      <c r="I4903" s="13"/>
      <c r="J4903" s="13"/>
      <c r="K4903" s="13">
        <v>1</v>
      </c>
      <c r="L4903" s="13">
        <v>1</v>
      </c>
      <c r="M4903" s="13">
        <v>0</v>
      </c>
      <c r="N4903" s="13" t="s">
        <v>224</v>
      </c>
      <c r="O4903" s="13">
        <v>272.566371681416</v>
      </c>
      <c r="P4903" s="13">
        <v>0</v>
      </c>
      <c r="Q4903" s="13">
        <v>0</v>
      </c>
      <c r="R4903" s="13" t="s">
        <v>22145</v>
      </c>
      <c r="S4903" s="13" t="s">
        <v>6168</v>
      </c>
      <c r="T4903" s="13" t="s">
        <v>19590</v>
      </c>
      <c r="U4903" s="13" t="s">
        <v>22146</v>
      </c>
      <c r="V4903" s="13" t="s">
        <v>9753</v>
      </c>
      <c r="W4903" s="13" t="s">
        <v>9753</v>
      </c>
      <c r="X4903" s="13"/>
      <c r="Y4903" s="13" t="s">
        <v>22131</v>
      </c>
      <c r="Z4903" s="13" t="s">
        <v>22132</v>
      </c>
      <c r="AA4903" s="13"/>
      <c r="AB4903" s="13" t="s">
        <v>221</v>
      </c>
      <c r="AC4903" s="13" t="s">
        <v>149</v>
      </c>
      <c r="AD4903" s="13" t="s">
        <v>216</v>
      </c>
      <c r="AE4903" s="13"/>
      <c r="AF4903" s="13"/>
      <c r="AG4903" s="13"/>
      <c r="AH4903" s="13"/>
      <c r="AI4903" s="13"/>
      <c r="AJ4903" s="13"/>
      <c r="AK4903" s="13" t="s">
        <v>4937</v>
      </c>
      <c r="AL4903" s="13" t="s">
        <v>4178</v>
      </c>
      <c r="AM4903" s="13" t="s">
        <v>22133</v>
      </c>
      <c r="AN4903" s="13" t="s">
        <v>22134</v>
      </c>
      <c r="AO4903" s="13" t="s">
        <v>98</v>
      </c>
      <c r="AP4903" s="13" t="s">
        <v>98</v>
      </c>
      <c r="AQ4903" s="13"/>
      <c r="AR4903" s="13"/>
      <c r="AS4903" s="13"/>
      <c r="AT4903" s="13" t="s">
        <v>98</v>
      </c>
      <c r="AU4903" s="13"/>
      <c r="AV4903" s="13"/>
      <c r="AW4903" s="13"/>
      <c r="AX4903" s="13">
        <v>2022</v>
      </c>
      <c r="AY4903" s="13"/>
      <c r="AZ4903" s="13"/>
      <c r="BA4903" s="13" t="s">
        <v>362</v>
      </c>
      <c r="BB4903" s="13"/>
      <c r="BC4903" s="13"/>
      <c r="BD4903" s="13">
        <v>11</v>
      </c>
      <c r="BE4903" s="13">
        <v>2023</v>
      </c>
      <c r="BF4903" s="13" t="s">
        <v>99</v>
      </c>
      <c r="BG4903" s="13" t="s">
        <v>99</v>
      </c>
      <c r="BH4903" s="13" t="s">
        <v>217</v>
      </c>
      <c r="BI4903" s="13">
        <v>4</v>
      </c>
      <c r="BJ4903" s="13">
        <v>6</v>
      </c>
      <c r="BK4903" s="13">
        <v>3</v>
      </c>
      <c r="BN4903" s="5">
        <f t="shared" si="103"/>
        <v>272.566371681416</v>
      </c>
    </row>
    <row r="4904" spans="1:66" x14ac:dyDescent="0.35">
      <c r="A4904" s="13" t="s">
        <v>22147</v>
      </c>
      <c r="B4904" s="13" t="s">
        <v>313</v>
      </c>
      <c r="C4904" s="13" t="s">
        <v>149</v>
      </c>
      <c r="D4904" s="13" t="s">
        <v>22125</v>
      </c>
      <c r="E4904" s="13" t="s">
        <v>22126</v>
      </c>
      <c r="F4904" s="13" t="s">
        <v>221</v>
      </c>
      <c r="G4904" s="13" t="s">
        <v>22127</v>
      </c>
      <c r="H4904" s="13" t="s">
        <v>22031</v>
      </c>
      <c r="I4904" s="13"/>
      <c r="J4904" s="13"/>
      <c r="K4904" s="13">
        <v>1</v>
      </c>
      <c r="L4904" s="13">
        <v>1</v>
      </c>
      <c r="M4904" s="13">
        <v>0</v>
      </c>
      <c r="N4904" s="13" t="s">
        <v>224</v>
      </c>
      <c r="O4904" s="13">
        <v>272.566371681416</v>
      </c>
      <c r="P4904" s="13">
        <v>0</v>
      </c>
      <c r="Q4904" s="13">
        <v>0</v>
      </c>
      <c r="R4904" s="13" t="s">
        <v>22148</v>
      </c>
      <c r="S4904" s="13" t="s">
        <v>6168</v>
      </c>
      <c r="T4904" s="13" t="s">
        <v>22149</v>
      </c>
      <c r="U4904" s="13" t="s">
        <v>22150</v>
      </c>
      <c r="V4904" s="13" t="s">
        <v>9753</v>
      </c>
      <c r="W4904" s="13" t="s">
        <v>9753</v>
      </c>
      <c r="X4904" s="13"/>
      <c r="Y4904" s="13" t="s">
        <v>22131</v>
      </c>
      <c r="Z4904" s="13" t="s">
        <v>22132</v>
      </c>
      <c r="AA4904" s="13"/>
      <c r="AB4904" s="13" t="s">
        <v>221</v>
      </c>
      <c r="AC4904" s="13" t="s">
        <v>149</v>
      </c>
      <c r="AD4904" s="13" t="s">
        <v>216</v>
      </c>
      <c r="AE4904" s="13"/>
      <c r="AF4904" s="13"/>
      <c r="AG4904" s="13"/>
      <c r="AH4904" s="13"/>
      <c r="AI4904" s="13"/>
      <c r="AJ4904" s="13"/>
      <c r="AK4904" s="13" t="s">
        <v>4937</v>
      </c>
      <c r="AL4904" s="13" t="s">
        <v>4178</v>
      </c>
      <c r="AM4904" s="13" t="s">
        <v>22133</v>
      </c>
      <c r="AN4904" s="13" t="s">
        <v>22134</v>
      </c>
      <c r="AO4904" s="13" t="s">
        <v>98</v>
      </c>
      <c r="AP4904" s="13" t="s">
        <v>98</v>
      </c>
      <c r="AQ4904" s="13"/>
      <c r="AR4904" s="13"/>
      <c r="AS4904" s="13"/>
      <c r="AT4904" s="13" t="s">
        <v>98</v>
      </c>
      <c r="AU4904" s="13"/>
      <c r="AV4904" s="13"/>
      <c r="AW4904" s="13"/>
      <c r="AX4904" s="13">
        <v>2022</v>
      </c>
      <c r="AY4904" s="13"/>
      <c r="AZ4904" s="13"/>
      <c r="BA4904" s="13" t="s">
        <v>362</v>
      </c>
      <c r="BB4904" s="13"/>
      <c r="BC4904" s="13"/>
      <c r="BD4904" s="13">
        <v>11</v>
      </c>
      <c r="BE4904" s="13">
        <v>2023</v>
      </c>
      <c r="BF4904" s="13" t="s">
        <v>99</v>
      </c>
      <c r="BG4904" s="13" t="s">
        <v>99</v>
      </c>
      <c r="BH4904" s="13" t="s">
        <v>217</v>
      </c>
      <c r="BI4904" s="13">
        <v>4</v>
      </c>
      <c r="BJ4904" s="13">
        <v>6</v>
      </c>
      <c r="BK4904" s="13">
        <v>3</v>
      </c>
      <c r="BN4904" s="5">
        <f t="shared" si="103"/>
        <v>272.566371681416</v>
      </c>
    </row>
    <row r="4905" spans="1:66" x14ac:dyDescent="0.35">
      <c r="A4905" s="13" t="s">
        <v>22151</v>
      </c>
      <c r="B4905" s="13" t="s">
        <v>313</v>
      </c>
      <c r="C4905" s="13" t="s">
        <v>149</v>
      </c>
      <c r="D4905" s="13" t="s">
        <v>22125</v>
      </c>
      <c r="E4905" s="13" t="s">
        <v>22126</v>
      </c>
      <c r="F4905" s="13" t="s">
        <v>221</v>
      </c>
      <c r="G4905" s="13" t="s">
        <v>22127</v>
      </c>
      <c r="H4905" s="13" t="s">
        <v>22031</v>
      </c>
      <c r="I4905" s="13"/>
      <c r="J4905" s="13"/>
      <c r="K4905" s="13">
        <v>1</v>
      </c>
      <c r="L4905" s="13">
        <v>1</v>
      </c>
      <c r="M4905" s="13">
        <v>0</v>
      </c>
      <c r="N4905" s="13" t="s">
        <v>224</v>
      </c>
      <c r="O4905" s="13">
        <v>272.566371681416</v>
      </c>
      <c r="P4905" s="13">
        <v>0</v>
      </c>
      <c r="Q4905" s="13">
        <v>0</v>
      </c>
      <c r="R4905" s="13" t="s">
        <v>22152</v>
      </c>
      <c r="S4905" s="13" t="s">
        <v>6168</v>
      </c>
      <c r="T4905" s="13" t="s">
        <v>12116</v>
      </c>
      <c r="U4905" s="13" t="s">
        <v>22153</v>
      </c>
      <c r="V4905" s="13" t="s">
        <v>9753</v>
      </c>
      <c r="W4905" s="13" t="s">
        <v>9753</v>
      </c>
      <c r="X4905" s="13"/>
      <c r="Y4905" s="13" t="s">
        <v>22131</v>
      </c>
      <c r="Z4905" s="13" t="s">
        <v>22132</v>
      </c>
      <c r="AA4905" s="13"/>
      <c r="AB4905" s="13" t="s">
        <v>221</v>
      </c>
      <c r="AC4905" s="13" t="s">
        <v>149</v>
      </c>
      <c r="AD4905" s="13" t="s">
        <v>216</v>
      </c>
      <c r="AE4905" s="13"/>
      <c r="AF4905" s="13"/>
      <c r="AG4905" s="13"/>
      <c r="AH4905" s="13"/>
      <c r="AI4905" s="13"/>
      <c r="AJ4905" s="13"/>
      <c r="AK4905" s="13" t="s">
        <v>4937</v>
      </c>
      <c r="AL4905" s="13" t="s">
        <v>4178</v>
      </c>
      <c r="AM4905" s="13" t="s">
        <v>22133</v>
      </c>
      <c r="AN4905" s="13" t="s">
        <v>22134</v>
      </c>
      <c r="AO4905" s="13" t="s">
        <v>98</v>
      </c>
      <c r="AP4905" s="13" t="s">
        <v>98</v>
      </c>
      <c r="AQ4905" s="13"/>
      <c r="AR4905" s="13"/>
      <c r="AS4905" s="13"/>
      <c r="AT4905" s="13" t="s">
        <v>98</v>
      </c>
      <c r="AU4905" s="13"/>
      <c r="AV4905" s="13"/>
      <c r="AW4905" s="13"/>
      <c r="AX4905" s="13">
        <v>2022</v>
      </c>
      <c r="AY4905" s="13"/>
      <c r="AZ4905" s="13"/>
      <c r="BA4905" s="13" t="s">
        <v>362</v>
      </c>
      <c r="BB4905" s="13"/>
      <c r="BC4905" s="13"/>
      <c r="BD4905" s="13">
        <v>10</v>
      </c>
      <c r="BE4905" s="13">
        <v>2023</v>
      </c>
      <c r="BF4905" s="13" t="s">
        <v>99</v>
      </c>
      <c r="BG4905" s="13" t="s">
        <v>99</v>
      </c>
      <c r="BH4905" s="13" t="s">
        <v>217</v>
      </c>
      <c r="BI4905" s="13">
        <v>4</v>
      </c>
      <c r="BJ4905" s="13">
        <v>6</v>
      </c>
      <c r="BK4905" s="13">
        <v>3</v>
      </c>
      <c r="BN4905" s="5">
        <f t="shared" si="103"/>
        <v>272.566371681416</v>
      </c>
    </row>
    <row r="4906" spans="1:66" x14ac:dyDescent="0.35">
      <c r="A4906" s="13" t="s">
        <v>22154</v>
      </c>
      <c r="B4906" s="13" t="s">
        <v>313</v>
      </c>
      <c r="C4906" s="13" t="s">
        <v>149</v>
      </c>
      <c r="D4906" s="13" t="s">
        <v>22125</v>
      </c>
      <c r="E4906" s="13" t="s">
        <v>22126</v>
      </c>
      <c r="F4906" s="13" t="s">
        <v>221</v>
      </c>
      <c r="G4906" s="13" t="s">
        <v>22127</v>
      </c>
      <c r="H4906" s="13" t="s">
        <v>22031</v>
      </c>
      <c r="I4906" s="13"/>
      <c r="J4906" s="13"/>
      <c r="K4906" s="13">
        <v>1</v>
      </c>
      <c r="L4906" s="13">
        <v>1</v>
      </c>
      <c r="M4906" s="13">
        <v>0</v>
      </c>
      <c r="N4906" s="13" t="s">
        <v>224</v>
      </c>
      <c r="O4906" s="13">
        <v>272.566371681416</v>
      </c>
      <c r="P4906" s="13">
        <v>0</v>
      </c>
      <c r="Q4906" s="13">
        <v>0</v>
      </c>
      <c r="R4906" s="13" t="s">
        <v>22155</v>
      </c>
      <c r="S4906" s="13" t="s">
        <v>6168</v>
      </c>
      <c r="T4906" s="13" t="s">
        <v>12116</v>
      </c>
      <c r="U4906" s="13" t="s">
        <v>22156</v>
      </c>
      <c r="V4906" s="13" t="s">
        <v>9753</v>
      </c>
      <c r="W4906" s="13" t="s">
        <v>9753</v>
      </c>
      <c r="X4906" s="13"/>
      <c r="Y4906" s="13" t="s">
        <v>22131</v>
      </c>
      <c r="Z4906" s="13" t="s">
        <v>22132</v>
      </c>
      <c r="AA4906" s="13"/>
      <c r="AB4906" s="13" t="s">
        <v>221</v>
      </c>
      <c r="AC4906" s="13" t="s">
        <v>149</v>
      </c>
      <c r="AD4906" s="13" t="s">
        <v>216</v>
      </c>
      <c r="AE4906" s="13"/>
      <c r="AF4906" s="13"/>
      <c r="AG4906" s="13"/>
      <c r="AH4906" s="13"/>
      <c r="AI4906" s="13"/>
      <c r="AJ4906" s="13"/>
      <c r="AK4906" s="13" t="s">
        <v>4937</v>
      </c>
      <c r="AL4906" s="13" t="s">
        <v>4178</v>
      </c>
      <c r="AM4906" s="13" t="s">
        <v>22133</v>
      </c>
      <c r="AN4906" s="13" t="s">
        <v>22134</v>
      </c>
      <c r="AO4906" s="13" t="s">
        <v>98</v>
      </c>
      <c r="AP4906" s="13" t="s">
        <v>98</v>
      </c>
      <c r="AQ4906" s="13"/>
      <c r="AR4906" s="13"/>
      <c r="AS4906" s="13"/>
      <c r="AT4906" s="13" t="s">
        <v>98</v>
      </c>
      <c r="AU4906" s="13"/>
      <c r="AV4906" s="13"/>
      <c r="AW4906" s="13"/>
      <c r="AX4906" s="13">
        <v>2022</v>
      </c>
      <c r="AY4906" s="13"/>
      <c r="AZ4906" s="13"/>
      <c r="BA4906" s="13" t="s">
        <v>362</v>
      </c>
      <c r="BB4906" s="13"/>
      <c r="BC4906" s="13"/>
      <c r="BD4906" s="13">
        <v>10</v>
      </c>
      <c r="BE4906" s="13">
        <v>2023</v>
      </c>
      <c r="BF4906" s="13" t="s">
        <v>99</v>
      </c>
      <c r="BG4906" s="13" t="s">
        <v>99</v>
      </c>
      <c r="BH4906" s="13" t="s">
        <v>217</v>
      </c>
      <c r="BI4906" s="13">
        <v>4</v>
      </c>
      <c r="BJ4906" s="13">
        <v>6</v>
      </c>
      <c r="BK4906" s="13">
        <v>3</v>
      </c>
      <c r="BN4906" s="5">
        <f t="shared" si="103"/>
        <v>272.566371681416</v>
      </c>
    </row>
    <row r="4907" spans="1:66" x14ac:dyDescent="0.35">
      <c r="A4907" s="13" t="s">
        <v>22157</v>
      </c>
      <c r="B4907" s="13" t="s">
        <v>313</v>
      </c>
      <c r="C4907" s="13" t="s">
        <v>149</v>
      </c>
      <c r="D4907" s="13" t="s">
        <v>22125</v>
      </c>
      <c r="E4907" s="13" t="s">
        <v>22126</v>
      </c>
      <c r="F4907" s="13" t="s">
        <v>221</v>
      </c>
      <c r="G4907" s="13" t="s">
        <v>22158</v>
      </c>
      <c r="H4907" s="13" t="s">
        <v>22054</v>
      </c>
      <c r="I4907" s="13"/>
      <c r="J4907" s="13"/>
      <c r="K4907" s="13">
        <v>1</v>
      </c>
      <c r="L4907" s="13">
        <v>1</v>
      </c>
      <c r="M4907" s="13">
        <v>0</v>
      </c>
      <c r="N4907" s="13" t="s">
        <v>224</v>
      </c>
      <c r="O4907" s="13">
        <v>272.566371681416</v>
      </c>
      <c r="P4907" s="13">
        <v>0</v>
      </c>
      <c r="Q4907" s="13">
        <v>0</v>
      </c>
      <c r="R4907" s="13" t="s">
        <v>22159</v>
      </c>
      <c r="S4907" s="13" t="s">
        <v>8742</v>
      </c>
      <c r="T4907" s="13" t="s">
        <v>12116</v>
      </c>
      <c r="U4907" s="13" t="s">
        <v>22160</v>
      </c>
      <c r="V4907" s="13" t="s">
        <v>9753</v>
      </c>
      <c r="W4907" s="13" t="s">
        <v>9753</v>
      </c>
      <c r="X4907" s="13"/>
      <c r="Y4907" s="13" t="s">
        <v>22161</v>
      </c>
      <c r="Z4907" s="13" t="s">
        <v>22162</v>
      </c>
      <c r="AA4907" s="13"/>
      <c r="AB4907" s="13" t="s">
        <v>221</v>
      </c>
      <c r="AC4907" s="13" t="s">
        <v>149</v>
      </c>
      <c r="AD4907" s="13" t="s">
        <v>216</v>
      </c>
      <c r="AE4907" s="13"/>
      <c r="AF4907" s="13"/>
      <c r="AG4907" s="13"/>
      <c r="AH4907" s="13"/>
      <c r="AI4907" s="13"/>
      <c r="AJ4907" s="13"/>
      <c r="AK4907" s="13" t="s">
        <v>4937</v>
      </c>
      <c r="AL4907" s="13" t="s">
        <v>4178</v>
      </c>
      <c r="AM4907" s="13"/>
      <c r="AN4907" s="13"/>
      <c r="AO4907" s="13" t="s">
        <v>98</v>
      </c>
      <c r="AP4907" s="13" t="s">
        <v>98</v>
      </c>
      <c r="AQ4907" s="13"/>
      <c r="AR4907" s="13"/>
      <c r="AS4907" s="13"/>
      <c r="AT4907" s="13" t="s">
        <v>98</v>
      </c>
      <c r="AU4907" s="13"/>
      <c r="AV4907" s="13"/>
      <c r="AW4907" s="13"/>
      <c r="AX4907" s="13">
        <v>2022</v>
      </c>
      <c r="AY4907" s="13"/>
      <c r="AZ4907" s="13"/>
      <c r="BA4907" s="13" t="s">
        <v>362</v>
      </c>
      <c r="BB4907" s="13"/>
      <c r="BC4907" s="13"/>
      <c r="BD4907" s="13">
        <v>10</v>
      </c>
      <c r="BE4907" s="13">
        <v>2023</v>
      </c>
      <c r="BF4907" s="13" t="s">
        <v>99</v>
      </c>
      <c r="BG4907" s="13" t="s">
        <v>99</v>
      </c>
      <c r="BH4907" s="13" t="s">
        <v>217</v>
      </c>
      <c r="BI4907" s="13">
        <v>4</v>
      </c>
      <c r="BJ4907" s="13">
        <v>6</v>
      </c>
      <c r="BK4907" s="13">
        <v>3</v>
      </c>
      <c r="BN4907" s="5">
        <f t="shared" si="103"/>
        <v>272.566371681416</v>
      </c>
    </row>
    <row r="4908" spans="1:66" x14ac:dyDescent="0.35">
      <c r="A4908" s="13" t="s">
        <v>22163</v>
      </c>
      <c r="B4908" s="13" t="s">
        <v>313</v>
      </c>
      <c r="C4908" s="13" t="s">
        <v>149</v>
      </c>
      <c r="D4908" s="13" t="s">
        <v>22125</v>
      </c>
      <c r="E4908" s="13" t="s">
        <v>22126</v>
      </c>
      <c r="F4908" s="13" t="s">
        <v>221</v>
      </c>
      <c r="G4908" s="13" t="s">
        <v>22158</v>
      </c>
      <c r="H4908" s="13" t="s">
        <v>22054</v>
      </c>
      <c r="I4908" s="13"/>
      <c r="J4908" s="13"/>
      <c r="K4908" s="13">
        <v>1</v>
      </c>
      <c r="L4908" s="13">
        <v>1</v>
      </c>
      <c r="M4908" s="13">
        <v>0</v>
      </c>
      <c r="N4908" s="13" t="s">
        <v>224</v>
      </c>
      <c r="O4908" s="13">
        <v>272.566371681416</v>
      </c>
      <c r="P4908" s="13">
        <v>0</v>
      </c>
      <c r="Q4908" s="13">
        <v>0</v>
      </c>
      <c r="R4908" s="13" t="s">
        <v>22164</v>
      </c>
      <c r="S4908" s="13" t="s">
        <v>8742</v>
      </c>
      <c r="T4908" s="13" t="s">
        <v>12116</v>
      </c>
      <c r="U4908" s="13" t="s">
        <v>22165</v>
      </c>
      <c r="V4908" s="13" t="s">
        <v>9753</v>
      </c>
      <c r="W4908" s="13" t="s">
        <v>9753</v>
      </c>
      <c r="X4908" s="13"/>
      <c r="Y4908" s="13" t="s">
        <v>22161</v>
      </c>
      <c r="Z4908" s="13" t="s">
        <v>22162</v>
      </c>
      <c r="AA4908" s="13"/>
      <c r="AB4908" s="13" t="s">
        <v>221</v>
      </c>
      <c r="AC4908" s="13" t="s">
        <v>149</v>
      </c>
      <c r="AD4908" s="13" t="s">
        <v>216</v>
      </c>
      <c r="AE4908" s="13"/>
      <c r="AF4908" s="13"/>
      <c r="AG4908" s="13"/>
      <c r="AH4908" s="13"/>
      <c r="AI4908" s="13"/>
      <c r="AJ4908" s="13"/>
      <c r="AK4908" s="13" t="s">
        <v>4937</v>
      </c>
      <c r="AL4908" s="13" t="s">
        <v>4178</v>
      </c>
      <c r="AM4908" s="13"/>
      <c r="AN4908" s="13"/>
      <c r="AO4908" s="13" t="s">
        <v>98</v>
      </c>
      <c r="AP4908" s="13" t="s">
        <v>98</v>
      </c>
      <c r="AQ4908" s="13"/>
      <c r="AR4908" s="13"/>
      <c r="AS4908" s="13"/>
      <c r="AT4908" s="13" t="s">
        <v>98</v>
      </c>
      <c r="AU4908" s="13"/>
      <c r="AV4908" s="13"/>
      <c r="AW4908" s="13"/>
      <c r="AX4908" s="13">
        <v>2022</v>
      </c>
      <c r="AY4908" s="13"/>
      <c r="AZ4908" s="13"/>
      <c r="BA4908" s="13" t="s">
        <v>362</v>
      </c>
      <c r="BB4908" s="13"/>
      <c r="BC4908" s="13"/>
      <c r="BD4908" s="13">
        <v>10</v>
      </c>
      <c r="BE4908" s="13">
        <v>2023</v>
      </c>
      <c r="BF4908" s="13" t="s">
        <v>99</v>
      </c>
      <c r="BG4908" s="13" t="s">
        <v>99</v>
      </c>
      <c r="BH4908" s="13" t="s">
        <v>217</v>
      </c>
      <c r="BI4908" s="13">
        <v>4</v>
      </c>
      <c r="BJ4908" s="13">
        <v>6</v>
      </c>
      <c r="BK4908" s="13">
        <v>3</v>
      </c>
      <c r="BN4908" s="5">
        <f t="shared" si="103"/>
        <v>272.566371681416</v>
      </c>
    </row>
    <row r="4909" spans="1:66" x14ac:dyDescent="0.35">
      <c r="A4909" s="13" t="s">
        <v>22166</v>
      </c>
      <c r="B4909" s="13" t="s">
        <v>313</v>
      </c>
      <c r="C4909" s="13" t="s">
        <v>149</v>
      </c>
      <c r="D4909" s="13" t="s">
        <v>22125</v>
      </c>
      <c r="E4909" s="13" t="s">
        <v>22126</v>
      </c>
      <c r="F4909" s="13" t="s">
        <v>221</v>
      </c>
      <c r="G4909" s="13" t="s">
        <v>22158</v>
      </c>
      <c r="H4909" s="13" t="s">
        <v>22054</v>
      </c>
      <c r="I4909" s="13"/>
      <c r="J4909" s="13"/>
      <c r="K4909" s="13">
        <v>1</v>
      </c>
      <c r="L4909" s="13">
        <v>1</v>
      </c>
      <c r="M4909" s="13">
        <v>0</v>
      </c>
      <c r="N4909" s="13" t="s">
        <v>224</v>
      </c>
      <c r="O4909" s="13">
        <v>272.566371681416</v>
      </c>
      <c r="P4909" s="13">
        <v>0</v>
      </c>
      <c r="Q4909" s="13">
        <v>0</v>
      </c>
      <c r="R4909" s="13" t="s">
        <v>22167</v>
      </c>
      <c r="S4909" s="13" t="s">
        <v>8444</v>
      </c>
      <c r="T4909" s="13" t="s">
        <v>22149</v>
      </c>
      <c r="U4909" s="13" t="s">
        <v>22168</v>
      </c>
      <c r="V4909" s="13" t="s">
        <v>9753</v>
      </c>
      <c r="W4909" s="13" t="s">
        <v>9753</v>
      </c>
      <c r="X4909" s="13"/>
      <c r="Y4909" s="13" t="s">
        <v>22161</v>
      </c>
      <c r="Z4909" s="13" t="s">
        <v>22162</v>
      </c>
      <c r="AA4909" s="13"/>
      <c r="AB4909" s="13" t="s">
        <v>221</v>
      </c>
      <c r="AC4909" s="13" t="s">
        <v>149</v>
      </c>
      <c r="AD4909" s="13" t="s">
        <v>216</v>
      </c>
      <c r="AE4909" s="13"/>
      <c r="AF4909" s="13"/>
      <c r="AG4909" s="13"/>
      <c r="AH4909" s="13"/>
      <c r="AI4909" s="13"/>
      <c r="AJ4909" s="13"/>
      <c r="AK4909" s="13" t="s">
        <v>4937</v>
      </c>
      <c r="AL4909" s="13" t="s">
        <v>4178</v>
      </c>
      <c r="AM4909" s="13"/>
      <c r="AN4909" s="13"/>
      <c r="AO4909" s="13" t="s">
        <v>98</v>
      </c>
      <c r="AP4909" s="13" t="s">
        <v>98</v>
      </c>
      <c r="AQ4909" s="13"/>
      <c r="AR4909" s="13"/>
      <c r="AS4909" s="13"/>
      <c r="AT4909" s="13" t="s">
        <v>98</v>
      </c>
      <c r="AU4909" s="13"/>
      <c r="AV4909" s="13"/>
      <c r="AW4909" s="13"/>
      <c r="AX4909" s="13">
        <v>2022</v>
      </c>
      <c r="AY4909" s="13"/>
      <c r="AZ4909" s="13"/>
      <c r="BA4909" s="13" t="s">
        <v>362</v>
      </c>
      <c r="BB4909" s="13"/>
      <c r="BC4909" s="13"/>
      <c r="BD4909" s="13">
        <v>11</v>
      </c>
      <c r="BE4909" s="13">
        <v>2023</v>
      </c>
      <c r="BF4909" s="13" t="s">
        <v>99</v>
      </c>
      <c r="BG4909" s="13" t="s">
        <v>99</v>
      </c>
      <c r="BH4909" s="13" t="s">
        <v>217</v>
      </c>
      <c r="BI4909" s="13">
        <v>4</v>
      </c>
      <c r="BJ4909" s="13">
        <v>6</v>
      </c>
      <c r="BK4909" s="13">
        <v>3</v>
      </c>
      <c r="BN4909" s="5">
        <f t="shared" si="103"/>
        <v>272.566371681416</v>
      </c>
    </row>
    <row r="4910" spans="1:66" x14ac:dyDescent="0.35">
      <c r="A4910" s="13" t="s">
        <v>22169</v>
      </c>
      <c r="B4910" s="13" t="s">
        <v>313</v>
      </c>
      <c r="C4910" s="13" t="s">
        <v>149</v>
      </c>
      <c r="D4910" s="13" t="s">
        <v>22125</v>
      </c>
      <c r="E4910" s="13" t="s">
        <v>22126</v>
      </c>
      <c r="F4910" s="13" t="s">
        <v>221</v>
      </c>
      <c r="G4910" s="13" t="s">
        <v>22158</v>
      </c>
      <c r="H4910" s="13" t="s">
        <v>22054</v>
      </c>
      <c r="I4910" s="13"/>
      <c r="J4910" s="13"/>
      <c r="K4910" s="13">
        <v>1</v>
      </c>
      <c r="L4910" s="13">
        <v>1</v>
      </c>
      <c r="M4910" s="13">
        <v>0</v>
      </c>
      <c r="N4910" s="13" t="s">
        <v>224</v>
      </c>
      <c r="O4910" s="13">
        <v>272.566371681416</v>
      </c>
      <c r="P4910" s="13">
        <v>0</v>
      </c>
      <c r="Q4910" s="13">
        <v>0</v>
      </c>
      <c r="R4910" s="13" t="s">
        <v>22170</v>
      </c>
      <c r="S4910" s="13" t="s">
        <v>8444</v>
      </c>
      <c r="T4910" s="13" t="s">
        <v>5096</v>
      </c>
      <c r="U4910" s="13" t="s">
        <v>22171</v>
      </c>
      <c r="V4910" s="13" t="s">
        <v>9753</v>
      </c>
      <c r="W4910" s="13" t="s">
        <v>9753</v>
      </c>
      <c r="X4910" s="13"/>
      <c r="Y4910" s="13" t="s">
        <v>22161</v>
      </c>
      <c r="Z4910" s="13" t="s">
        <v>22162</v>
      </c>
      <c r="AA4910" s="13"/>
      <c r="AB4910" s="13" t="s">
        <v>221</v>
      </c>
      <c r="AC4910" s="13" t="s">
        <v>149</v>
      </c>
      <c r="AD4910" s="13" t="s">
        <v>216</v>
      </c>
      <c r="AE4910" s="13"/>
      <c r="AF4910" s="13"/>
      <c r="AG4910" s="13"/>
      <c r="AH4910" s="13"/>
      <c r="AI4910" s="13"/>
      <c r="AJ4910" s="13"/>
      <c r="AK4910" s="13" t="s">
        <v>4937</v>
      </c>
      <c r="AL4910" s="13" t="s">
        <v>4178</v>
      </c>
      <c r="AM4910" s="13"/>
      <c r="AN4910" s="13"/>
      <c r="AO4910" s="13" t="s">
        <v>98</v>
      </c>
      <c r="AP4910" s="13" t="s">
        <v>98</v>
      </c>
      <c r="AQ4910" s="13"/>
      <c r="AR4910" s="13"/>
      <c r="AS4910" s="13"/>
      <c r="AT4910" s="13" t="s">
        <v>98</v>
      </c>
      <c r="AU4910" s="13"/>
      <c r="AV4910" s="13"/>
      <c r="AW4910" s="13"/>
      <c r="AX4910" s="13">
        <v>2022</v>
      </c>
      <c r="AY4910" s="13"/>
      <c r="AZ4910" s="13"/>
      <c r="BA4910" s="13" t="s">
        <v>362</v>
      </c>
      <c r="BB4910" s="13"/>
      <c r="BC4910" s="13"/>
      <c r="BD4910" s="13">
        <v>11</v>
      </c>
      <c r="BE4910" s="13">
        <v>2023</v>
      </c>
      <c r="BF4910" s="13" t="s">
        <v>99</v>
      </c>
      <c r="BG4910" s="13" t="s">
        <v>99</v>
      </c>
      <c r="BH4910" s="13" t="s">
        <v>217</v>
      </c>
      <c r="BI4910" s="13">
        <v>4</v>
      </c>
      <c r="BJ4910" s="13">
        <v>6</v>
      </c>
      <c r="BK4910" s="13">
        <v>3</v>
      </c>
      <c r="BN4910" s="5">
        <f t="shared" si="103"/>
        <v>272.566371681416</v>
      </c>
    </row>
    <row r="4911" spans="1:66" x14ac:dyDescent="0.35">
      <c r="A4911" s="13" t="s">
        <v>22172</v>
      </c>
      <c r="B4911" s="13" t="s">
        <v>313</v>
      </c>
      <c r="C4911" s="13" t="s">
        <v>149</v>
      </c>
      <c r="D4911" s="13" t="s">
        <v>22125</v>
      </c>
      <c r="E4911" s="13" t="s">
        <v>22126</v>
      </c>
      <c r="F4911" s="13" t="s">
        <v>221</v>
      </c>
      <c r="G4911" s="13" t="s">
        <v>22158</v>
      </c>
      <c r="H4911" s="13" t="s">
        <v>22054</v>
      </c>
      <c r="I4911" s="13"/>
      <c r="J4911" s="13"/>
      <c r="K4911" s="13">
        <v>1</v>
      </c>
      <c r="L4911" s="13">
        <v>1</v>
      </c>
      <c r="M4911" s="13">
        <v>0</v>
      </c>
      <c r="N4911" s="13" t="s">
        <v>224</v>
      </c>
      <c r="O4911" s="13">
        <v>272.566371681416</v>
      </c>
      <c r="P4911" s="13">
        <v>0</v>
      </c>
      <c r="Q4911" s="13">
        <v>0</v>
      </c>
      <c r="R4911" s="13" t="s">
        <v>22173</v>
      </c>
      <c r="S4911" s="13" t="s">
        <v>8444</v>
      </c>
      <c r="T4911" s="13" t="s">
        <v>5096</v>
      </c>
      <c r="U4911" s="13" t="s">
        <v>22174</v>
      </c>
      <c r="V4911" s="13" t="s">
        <v>9753</v>
      </c>
      <c r="W4911" s="13" t="s">
        <v>9753</v>
      </c>
      <c r="X4911" s="13"/>
      <c r="Y4911" s="13" t="s">
        <v>22161</v>
      </c>
      <c r="Z4911" s="13" t="s">
        <v>22162</v>
      </c>
      <c r="AA4911" s="13"/>
      <c r="AB4911" s="13" t="s">
        <v>221</v>
      </c>
      <c r="AC4911" s="13" t="s">
        <v>149</v>
      </c>
      <c r="AD4911" s="13" t="s">
        <v>216</v>
      </c>
      <c r="AE4911" s="13"/>
      <c r="AF4911" s="13"/>
      <c r="AG4911" s="13"/>
      <c r="AH4911" s="13"/>
      <c r="AI4911" s="13"/>
      <c r="AJ4911" s="13"/>
      <c r="AK4911" s="13" t="s">
        <v>4937</v>
      </c>
      <c r="AL4911" s="13" t="s">
        <v>4178</v>
      </c>
      <c r="AM4911" s="13"/>
      <c r="AN4911" s="13"/>
      <c r="AO4911" s="13" t="s">
        <v>98</v>
      </c>
      <c r="AP4911" s="13" t="s">
        <v>98</v>
      </c>
      <c r="AQ4911" s="13"/>
      <c r="AR4911" s="13"/>
      <c r="AS4911" s="13"/>
      <c r="AT4911" s="13" t="s">
        <v>98</v>
      </c>
      <c r="AU4911" s="13"/>
      <c r="AV4911" s="13"/>
      <c r="AW4911" s="13"/>
      <c r="AX4911" s="13">
        <v>2022</v>
      </c>
      <c r="AY4911" s="13"/>
      <c r="AZ4911" s="13"/>
      <c r="BA4911" s="13" t="s">
        <v>362</v>
      </c>
      <c r="BB4911" s="13"/>
      <c r="BC4911" s="13"/>
      <c r="BD4911" s="13">
        <v>11</v>
      </c>
      <c r="BE4911" s="13">
        <v>2023</v>
      </c>
      <c r="BF4911" s="13" t="s">
        <v>99</v>
      </c>
      <c r="BG4911" s="13" t="s">
        <v>99</v>
      </c>
      <c r="BH4911" s="13" t="s">
        <v>217</v>
      </c>
      <c r="BI4911" s="13">
        <v>4</v>
      </c>
      <c r="BJ4911" s="13">
        <v>6</v>
      </c>
      <c r="BK4911" s="13">
        <v>3</v>
      </c>
      <c r="BN4911" s="5">
        <f t="shared" si="103"/>
        <v>272.566371681416</v>
      </c>
    </row>
    <row r="4912" spans="1:66" x14ac:dyDescent="0.35">
      <c r="A4912" s="13" t="s">
        <v>22175</v>
      </c>
      <c r="B4912" s="13" t="s">
        <v>313</v>
      </c>
      <c r="C4912" s="13" t="s">
        <v>149</v>
      </c>
      <c r="D4912" s="13" t="s">
        <v>22125</v>
      </c>
      <c r="E4912" s="13" t="s">
        <v>22126</v>
      </c>
      <c r="F4912" s="13" t="s">
        <v>221</v>
      </c>
      <c r="G4912" s="13" t="s">
        <v>22158</v>
      </c>
      <c r="H4912" s="13" t="s">
        <v>22054</v>
      </c>
      <c r="I4912" s="13"/>
      <c r="J4912" s="13"/>
      <c r="K4912" s="13">
        <v>1</v>
      </c>
      <c r="L4912" s="13">
        <v>1</v>
      </c>
      <c r="M4912" s="13">
        <v>0</v>
      </c>
      <c r="N4912" s="13" t="s">
        <v>224</v>
      </c>
      <c r="O4912" s="13">
        <v>272.566371681416</v>
      </c>
      <c r="P4912" s="13">
        <v>0</v>
      </c>
      <c r="Q4912" s="13">
        <v>0</v>
      </c>
      <c r="R4912" s="13" t="s">
        <v>22176</v>
      </c>
      <c r="S4912" s="13" t="s">
        <v>8444</v>
      </c>
      <c r="T4912" s="13" t="s">
        <v>5096</v>
      </c>
      <c r="U4912" s="13" t="s">
        <v>22177</v>
      </c>
      <c r="V4912" s="13" t="s">
        <v>9753</v>
      </c>
      <c r="W4912" s="13" t="s">
        <v>9753</v>
      </c>
      <c r="X4912" s="13"/>
      <c r="Y4912" s="13" t="s">
        <v>22161</v>
      </c>
      <c r="Z4912" s="13" t="s">
        <v>22162</v>
      </c>
      <c r="AA4912" s="13"/>
      <c r="AB4912" s="13" t="s">
        <v>221</v>
      </c>
      <c r="AC4912" s="13" t="s">
        <v>149</v>
      </c>
      <c r="AD4912" s="13" t="s">
        <v>216</v>
      </c>
      <c r="AE4912" s="13"/>
      <c r="AF4912" s="13"/>
      <c r="AG4912" s="13"/>
      <c r="AH4912" s="13"/>
      <c r="AI4912" s="13"/>
      <c r="AJ4912" s="13"/>
      <c r="AK4912" s="13" t="s">
        <v>4937</v>
      </c>
      <c r="AL4912" s="13" t="s">
        <v>4178</v>
      </c>
      <c r="AM4912" s="13"/>
      <c r="AN4912" s="13"/>
      <c r="AO4912" s="13" t="s">
        <v>98</v>
      </c>
      <c r="AP4912" s="13" t="s">
        <v>98</v>
      </c>
      <c r="AQ4912" s="13"/>
      <c r="AR4912" s="13"/>
      <c r="AS4912" s="13"/>
      <c r="AT4912" s="13" t="s">
        <v>98</v>
      </c>
      <c r="AU4912" s="13"/>
      <c r="AV4912" s="13"/>
      <c r="AW4912" s="13"/>
      <c r="AX4912" s="13">
        <v>2022</v>
      </c>
      <c r="AY4912" s="13"/>
      <c r="AZ4912" s="13"/>
      <c r="BA4912" s="13" t="s">
        <v>362</v>
      </c>
      <c r="BB4912" s="13"/>
      <c r="BC4912" s="13"/>
      <c r="BD4912" s="13">
        <v>11</v>
      </c>
      <c r="BE4912" s="13">
        <v>2023</v>
      </c>
      <c r="BF4912" s="13" t="s">
        <v>99</v>
      </c>
      <c r="BG4912" s="13" t="s">
        <v>99</v>
      </c>
      <c r="BH4912" s="13" t="s">
        <v>217</v>
      </c>
      <c r="BI4912" s="13">
        <v>4</v>
      </c>
      <c r="BJ4912" s="13">
        <v>6</v>
      </c>
      <c r="BK4912" s="13">
        <v>3</v>
      </c>
      <c r="BN4912" s="5">
        <f t="shared" si="103"/>
        <v>272.566371681416</v>
      </c>
    </row>
    <row r="4913" spans="1:66" x14ac:dyDescent="0.35">
      <c r="A4913" s="13" t="s">
        <v>22178</v>
      </c>
      <c r="B4913" s="13" t="s">
        <v>313</v>
      </c>
      <c r="C4913" s="13" t="s">
        <v>149</v>
      </c>
      <c r="D4913" s="13" t="s">
        <v>22125</v>
      </c>
      <c r="E4913" s="13" t="s">
        <v>22126</v>
      </c>
      <c r="F4913" s="13" t="s">
        <v>221</v>
      </c>
      <c r="G4913" s="13" t="s">
        <v>22158</v>
      </c>
      <c r="H4913" s="13" t="s">
        <v>22054</v>
      </c>
      <c r="I4913" s="13"/>
      <c r="J4913" s="13"/>
      <c r="K4913" s="13">
        <v>1</v>
      </c>
      <c r="L4913" s="13">
        <v>1</v>
      </c>
      <c r="M4913" s="13">
        <v>0</v>
      </c>
      <c r="N4913" s="13" t="s">
        <v>224</v>
      </c>
      <c r="O4913" s="13">
        <v>272.566371681416</v>
      </c>
      <c r="P4913" s="13">
        <v>0</v>
      </c>
      <c r="Q4913" s="13">
        <v>0</v>
      </c>
      <c r="R4913" s="13" t="s">
        <v>22179</v>
      </c>
      <c r="S4913" s="13" t="s">
        <v>13361</v>
      </c>
      <c r="T4913" s="13" t="s">
        <v>19590</v>
      </c>
      <c r="U4913" s="13" t="s">
        <v>22180</v>
      </c>
      <c r="V4913" s="13" t="s">
        <v>9753</v>
      </c>
      <c r="W4913" s="13" t="s">
        <v>9753</v>
      </c>
      <c r="X4913" s="13"/>
      <c r="Y4913" s="13" t="s">
        <v>22161</v>
      </c>
      <c r="Z4913" s="13" t="s">
        <v>22162</v>
      </c>
      <c r="AA4913" s="13"/>
      <c r="AB4913" s="13" t="s">
        <v>221</v>
      </c>
      <c r="AC4913" s="13" t="s">
        <v>149</v>
      </c>
      <c r="AD4913" s="13" t="s">
        <v>216</v>
      </c>
      <c r="AE4913" s="13"/>
      <c r="AF4913" s="13"/>
      <c r="AG4913" s="13"/>
      <c r="AH4913" s="13"/>
      <c r="AI4913" s="13"/>
      <c r="AJ4913" s="13"/>
      <c r="AK4913" s="13" t="s">
        <v>4937</v>
      </c>
      <c r="AL4913" s="13" t="s">
        <v>4178</v>
      </c>
      <c r="AM4913" s="13"/>
      <c r="AN4913" s="13"/>
      <c r="AO4913" s="13" t="s">
        <v>98</v>
      </c>
      <c r="AP4913" s="13" t="s">
        <v>98</v>
      </c>
      <c r="AQ4913" s="13"/>
      <c r="AR4913" s="13"/>
      <c r="AS4913" s="13"/>
      <c r="AT4913" s="13" t="s">
        <v>98</v>
      </c>
      <c r="AU4913" s="13"/>
      <c r="AV4913" s="13"/>
      <c r="AW4913" s="13"/>
      <c r="AX4913" s="13">
        <v>2022</v>
      </c>
      <c r="AY4913" s="13"/>
      <c r="AZ4913" s="13"/>
      <c r="BA4913" s="13" t="s">
        <v>362</v>
      </c>
      <c r="BB4913" s="13"/>
      <c r="BC4913" s="13"/>
      <c r="BD4913" s="13">
        <v>11</v>
      </c>
      <c r="BE4913" s="13">
        <v>2023</v>
      </c>
      <c r="BF4913" s="13" t="s">
        <v>99</v>
      </c>
      <c r="BG4913" s="13" t="s">
        <v>99</v>
      </c>
      <c r="BH4913" s="13" t="s">
        <v>217</v>
      </c>
      <c r="BI4913" s="13">
        <v>4</v>
      </c>
      <c r="BJ4913" s="13">
        <v>6</v>
      </c>
      <c r="BK4913" s="13">
        <v>3</v>
      </c>
      <c r="BN4913" s="5">
        <f t="shared" si="103"/>
        <v>272.566371681416</v>
      </c>
    </row>
    <row r="4914" spans="1:66" x14ac:dyDescent="0.35">
      <c r="A4914" s="13" t="s">
        <v>22181</v>
      </c>
      <c r="B4914" s="13" t="s">
        <v>313</v>
      </c>
      <c r="C4914" s="13" t="s">
        <v>149</v>
      </c>
      <c r="D4914" s="13" t="s">
        <v>22125</v>
      </c>
      <c r="E4914" s="13" t="s">
        <v>22126</v>
      </c>
      <c r="F4914" s="13" t="s">
        <v>221</v>
      </c>
      <c r="G4914" s="13" t="s">
        <v>22182</v>
      </c>
      <c r="H4914" s="13" t="s">
        <v>22079</v>
      </c>
      <c r="I4914" s="13"/>
      <c r="J4914" s="13"/>
      <c r="K4914" s="13">
        <v>1</v>
      </c>
      <c r="L4914" s="13">
        <v>1</v>
      </c>
      <c r="M4914" s="13">
        <v>0</v>
      </c>
      <c r="N4914" s="13" t="s">
        <v>224</v>
      </c>
      <c r="O4914" s="13">
        <v>272.566371681416</v>
      </c>
      <c r="P4914" s="13">
        <v>0</v>
      </c>
      <c r="Q4914" s="13">
        <v>0</v>
      </c>
      <c r="R4914" s="13" t="s">
        <v>22183</v>
      </c>
      <c r="S4914" s="13" t="s">
        <v>5566</v>
      </c>
      <c r="T4914" s="13" t="s">
        <v>22129</v>
      </c>
      <c r="U4914" s="13" t="s">
        <v>22184</v>
      </c>
      <c r="V4914" s="13" t="s">
        <v>9753</v>
      </c>
      <c r="W4914" s="13" t="s">
        <v>9753</v>
      </c>
      <c r="X4914" s="13"/>
      <c r="Y4914" s="13" t="s">
        <v>22185</v>
      </c>
      <c r="Z4914" s="13" t="s">
        <v>22186</v>
      </c>
      <c r="AA4914" s="13"/>
      <c r="AB4914" s="13" t="s">
        <v>221</v>
      </c>
      <c r="AC4914" s="13" t="s">
        <v>149</v>
      </c>
      <c r="AD4914" s="13" t="s">
        <v>216</v>
      </c>
      <c r="AE4914" s="13"/>
      <c r="AF4914" s="13"/>
      <c r="AG4914" s="13"/>
      <c r="AH4914" s="13"/>
      <c r="AI4914" s="13"/>
      <c r="AJ4914" s="13"/>
      <c r="AK4914" s="13" t="s">
        <v>4937</v>
      </c>
      <c r="AL4914" s="13" t="s">
        <v>4178</v>
      </c>
      <c r="AM4914" s="13"/>
      <c r="AN4914" s="13"/>
      <c r="AO4914" s="13" t="s">
        <v>98</v>
      </c>
      <c r="AP4914" s="13" t="s">
        <v>98</v>
      </c>
      <c r="AQ4914" s="13"/>
      <c r="AR4914" s="13"/>
      <c r="AS4914" s="13"/>
      <c r="AT4914" s="13" t="s">
        <v>98</v>
      </c>
      <c r="AU4914" s="13"/>
      <c r="AV4914" s="13"/>
      <c r="AW4914" s="13"/>
      <c r="AX4914" s="13">
        <v>2022</v>
      </c>
      <c r="AY4914" s="13"/>
      <c r="AZ4914" s="13"/>
      <c r="BA4914" s="13" t="s">
        <v>361</v>
      </c>
      <c r="BB4914" s="13"/>
      <c r="BC4914" s="13"/>
      <c r="BD4914" s="13">
        <v>9</v>
      </c>
      <c r="BE4914" s="13">
        <v>2023</v>
      </c>
      <c r="BF4914" s="13" t="s">
        <v>99</v>
      </c>
      <c r="BG4914" s="13" t="s">
        <v>99</v>
      </c>
      <c r="BH4914" s="13" t="s">
        <v>217</v>
      </c>
      <c r="BI4914" s="13">
        <v>4</v>
      </c>
      <c r="BJ4914" s="13">
        <v>6</v>
      </c>
      <c r="BK4914" s="13">
        <v>3</v>
      </c>
      <c r="BN4914" s="5">
        <f t="shared" si="103"/>
        <v>272.566371681416</v>
      </c>
    </row>
    <row r="4915" spans="1:66" x14ac:dyDescent="0.35">
      <c r="A4915" s="13" t="s">
        <v>22187</v>
      </c>
      <c r="B4915" s="13" t="s">
        <v>313</v>
      </c>
      <c r="C4915" s="13" t="s">
        <v>149</v>
      </c>
      <c r="D4915" s="13" t="s">
        <v>22125</v>
      </c>
      <c r="E4915" s="13" t="s">
        <v>22126</v>
      </c>
      <c r="F4915" s="13" t="s">
        <v>221</v>
      </c>
      <c r="G4915" s="13" t="s">
        <v>22182</v>
      </c>
      <c r="H4915" s="13" t="s">
        <v>22079</v>
      </c>
      <c r="I4915" s="13"/>
      <c r="J4915" s="13"/>
      <c r="K4915" s="13">
        <v>1</v>
      </c>
      <c r="L4915" s="13">
        <v>1</v>
      </c>
      <c r="M4915" s="13">
        <v>0</v>
      </c>
      <c r="N4915" s="13" t="s">
        <v>224</v>
      </c>
      <c r="O4915" s="13">
        <v>272.566371681416</v>
      </c>
      <c r="P4915" s="13">
        <v>0</v>
      </c>
      <c r="Q4915" s="13">
        <v>0</v>
      </c>
      <c r="R4915" s="13" t="s">
        <v>22188</v>
      </c>
      <c r="S4915" s="13" t="s">
        <v>19590</v>
      </c>
      <c r="T4915" s="13" t="s">
        <v>5499</v>
      </c>
      <c r="U4915" s="13" t="s">
        <v>22189</v>
      </c>
      <c r="V4915" s="13" t="s">
        <v>9753</v>
      </c>
      <c r="W4915" s="13" t="s">
        <v>9753</v>
      </c>
      <c r="X4915" s="13"/>
      <c r="Y4915" s="13" t="s">
        <v>22185</v>
      </c>
      <c r="Z4915" s="13" t="s">
        <v>22186</v>
      </c>
      <c r="AA4915" s="13"/>
      <c r="AB4915" s="13" t="s">
        <v>221</v>
      </c>
      <c r="AC4915" s="13" t="s">
        <v>149</v>
      </c>
      <c r="AD4915" s="13" t="s">
        <v>216</v>
      </c>
      <c r="AE4915" s="13"/>
      <c r="AF4915" s="13"/>
      <c r="AG4915" s="13"/>
      <c r="AH4915" s="13"/>
      <c r="AI4915" s="13"/>
      <c r="AJ4915" s="13"/>
      <c r="AK4915" s="13" t="s">
        <v>4937</v>
      </c>
      <c r="AL4915" s="13" t="s">
        <v>4178</v>
      </c>
      <c r="AM4915" s="13"/>
      <c r="AN4915" s="13"/>
      <c r="AO4915" s="13" t="s">
        <v>98</v>
      </c>
      <c r="AP4915" s="13" t="s">
        <v>98</v>
      </c>
      <c r="AQ4915" s="13"/>
      <c r="AR4915" s="13"/>
      <c r="AS4915" s="13"/>
      <c r="AT4915" s="13" t="s">
        <v>98</v>
      </c>
      <c r="AU4915" s="13"/>
      <c r="AV4915" s="13"/>
      <c r="AW4915" s="13"/>
      <c r="AX4915" s="13">
        <v>2022</v>
      </c>
      <c r="AY4915" s="13"/>
      <c r="AZ4915" s="13"/>
      <c r="BA4915" s="13" t="s">
        <v>362</v>
      </c>
      <c r="BB4915" s="13"/>
      <c r="BC4915" s="13"/>
      <c r="BD4915" s="13">
        <v>10</v>
      </c>
      <c r="BE4915" s="13">
        <v>2023</v>
      </c>
      <c r="BF4915" s="13" t="s">
        <v>99</v>
      </c>
      <c r="BG4915" s="13" t="s">
        <v>99</v>
      </c>
      <c r="BH4915" s="13" t="s">
        <v>217</v>
      </c>
      <c r="BI4915" s="13">
        <v>4</v>
      </c>
      <c r="BJ4915" s="13">
        <v>6</v>
      </c>
      <c r="BK4915" s="13">
        <v>3</v>
      </c>
      <c r="BN4915" s="5">
        <f t="shared" si="103"/>
        <v>272.566371681416</v>
      </c>
    </row>
    <row r="4916" spans="1:66" x14ac:dyDescent="0.35">
      <c r="A4916" s="13" t="s">
        <v>22190</v>
      </c>
      <c r="B4916" s="13" t="s">
        <v>313</v>
      </c>
      <c r="C4916" s="13" t="s">
        <v>149</v>
      </c>
      <c r="D4916" s="13" t="s">
        <v>22125</v>
      </c>
      <c r="E4916" s="13" t="s">
        <v>22126</v>
      </c>
      <c r="F4916" s="13" t="s">
        <v>221</v>
      </c>
      <c r="G4916" s="13" t="s">
        <v>22182</v>
      </c>
      <c r="H4916" s="13" t="s">
        <v>22079</v>
      </c>
      <c r="I4916" s="13"/>
      <c r="J4916" s="13"/>
      <c r="K4916" s="13">
        <v>1</v>
      </c>
      <c r="L4916" s="13">
        <v>1</v>
      </c>
      <c r="M4916" s="13">
        <v>0</v>
      </c>
      <c r="N4916" s="13" t="s">
        <v>224</v>
      </c>
      <c r="O4916" s="13">
        <v>272.566371681416</v>
      </c>
      <c r="P4916" s="13">
        <v>0</v>
      </c>
      <c r="Q4916" s="13">
        <v>0</v>
      </c>
      <c r="R4916" s="13" t="s">
        <v>22191</v>
      </c>
      <c r="S4916" s="13" t="s">
        <v>19590</v>
      </c>
      <c r="T4916" s="13" t="s">
        <v>22129</v>
      </c>
      <c r="U4916" s="13" t="s">
        <v>22192</v>
      </c>
      <c r="V4916" s="13" t="s">
        <v>9753</v>
      </c>
      <c r="W4916" s="13" t="s">
        <v>9753</v>
      </c>
      <c r="X4916" s="13"/>
      <c r="Y4916" s="13" t="s">
        <v>22185</v>
      </c>
      <c r="Z4916" s="13" t="s">
        <v>22186</v>
      </c>
      <c r="AA4916" s="13"/>
      <c r="AB4916" s="13" t="s">
        <v>221</v>
      </c>
      <c r="AC4916" s="13" t="s">
        <v>149</v>
      </c>
      <c r="AD4916" s="13" t="s">
        <v>216</v>
      </c>
      <c r="AE4916" s="13"/>
      <c r="AF4916" s="13"/>
      <c r="AG4916" s="13"/>
      <c r="AH4916" s="13"/>
      <c r="AI4916" s="13"/>
      <c r="AJ4916" s="13"/>
      <c r="AK4916" s="13" t="s">
        <v>4937</v>
      </c>
      <c r="AL4916" s="13" t="s">
        <v>4178</v>
      </c>
      <c r="AM4916" s="13"/>
      <c r="AN4916" s="13"/>
      <c r="AO4916" s="13" t="s">
        <v>98</v>
      </c>
      <c r="AP4916" s="13" t="s">
        <v>98</v>
      </c>
      <c r="AQ4916" s="13"/>
      <c r="AR4916" s="13"/>
      <c r="AS4916" s="13"/>
      <c r="AT4916" s="13" t="s">
        <v>98</v>
      </c>
      <c r="AU4916" s="13"/>
      <c r="AV4916" s="13"/>
      <c r="AW4916" s="13"/>
      <c r="AX4916" s="13">
        <v>2022</v>
      </c>
      <c r="AY4916" s="13"/>
      <c r="AZ4916" s="13"/>
      <c r="BA4916" s="13" t="s">
        <v>361</v>
      </c>
      <c r="BB4916" s="13"/>
      <c r="BC4916" s="13"/>
      <c r="BD4916" s="13">
        <v>9</v>
      </c>
      <c r="BE4916" s="13">
        <v>2023</v>
      </c>
      <c r="BF4916" s="13" t="s">
        <v>99</v>
      </c>
      <c r="BG4916" s="13" t="s">
        <v>99</v>
      </c>
      <c r="BH4916" s="13" t="s">
        <v>217</v>
      </c>
      <c r="BI4916" s="13">
        <v>4</v>
      </c>
      <c r="BJ4916" s="13">
        <v>6</v>
      </c>
      <c r="BK4916" s="13">
        <v>3</v>
      </c>
      <c r="BN4916" s="5">
        <f t="shared" si="103"/>
        <v>272.566371681416</v>
      </c>
    </row>
    <row r="4917" spans="1:66" x14ac:dyDescent="0.35">
      <c r="A4917" s="13" t="s">
        <v>22193</v>
      </c>
      <c r="B4917" s="13" t="s">
        <v>313</v>
      </c>
      <c r="C4917" s="13" t="s">
        <v>149</v>
      </c>
      <c r="D4917" s="13" t="s">
        <v>22125</v>
      </c>
      <c r="E4917" s="13" t="s">
        <v>22126</v>
      </c>
      <c r="F4917" s="13" t="s">
        <v>221</v>
      </c>
      <c r="G4917" s="13" t="s">
        <v>22182</v>
      </c>
      <c r="H4917" s="13" t="s">
        <v>22079</v>
      </c>
      <c r="I4917" s="13"/>
      <c r="J4917" s="13"/>
      <c r="K4917" s="13">
        <v>1</v>
      </c>
      <c r="L4917" s="13">
        <v>1</v>
      </c>
      <c r="M4917" s="13">
        <v>0</v>
      </c>
      <c r="N4917" s="13" t="s">
        <v>224</v>
      </c>
      <c r="O4917" s="13">
        <v>272.566371681416</v>
      </c>
      <c r="P4917" s="13">
        <v>0</v>
      </c>
      <c r="Q4917" s="13">
        <v>0</v>
      </c>
      <c r="R4917" s="13" t="s">
        <v>22194</v>
      </c>
      <c r="S4917" s="13" t="s">
        <v>19700</v>
      </c>
      <c r="T4917" s="13" t="s">
        <v>5096</v>
      </c>
      <c r="U4917" s="13" t="s">
        <v>22195</v>
      </c>
      <c r="V4917" s="13" t="s">
        <v>9753</v>
      </c>
      <c r="W4917" s="13" t="s">
        <v>9753</v>
      </c>
      <c r="X4917" s="13"/>
      <c r="Y4917" s="13" t="s">
        <v>22185</v>
      </c>
      <c r="Z4917" s="13" t="s">
        <v>22186</v>
      </c>
      <c r="AA4917" s="13"/>
      <c r="AB4917" s="13" t="s">
        <v>221</v>
      </c>
      <c r="AC4917" s="13" t="s">
        <v>149</v>
      </c>
      <c r="AD4917" s="13" t="s">
        <v>216</v>
      </c>
      <c r="AE4917" s="13"/>
      <c r="AF4917" s="13"/>
      <c r="AG4917" s="13"/>
      <c r="AH4917" s="13"/>
      <c r="AI4917" s="13"/>
      <c r="AJ4917" s="13"/>
      <c r="AK4917" s="13" t="s">
        <v>4937</v>
      </c>
      <c r="AL4917" s="13" t="s">
        <v>4178</v>
      </c>
      <c r="AM4917" s="13"/>
      <c r="AN4917" s="13"/>
      <c r="AO4917" s="13" t="s">
        <v>98</v>
      </c>
      <c r="AP4917" s="13" t="s">
        <v>98</v>
      </c>
      <c r="AQ4917" s="13"/>
      <c r="AR4917" s="13"/>
      <c r="AS4917" s="13"/>
      <c r="AT4917" s="13" t="s">
        <v>98</v>
      </c>
      <c r="AU4917" s="13"/>
      <c r="AV4917" s="13"/>
      <c r="AW4917" s="13"/>
      <c r="AX4917" s="13">
        <v>2022</v>
      </c>
      <c r="AY4917" s="13"/>
      <c r="AZ4917" s="13"/>
      <c r="BA4917" s="13" t="s">
        <v>362</v>
      </c>
      <c r="BB4917" s="13"/>
      <c r="BC4917" s="13"/>
      <c r="BD4917" s="13">
        <v>11</v>
      </c>
      <c r="BE4917" s="13">
        <v>2023</v>
      </c>
      <c r="BF4917" s="13" t="s">
        <v>99</v>
      </c>
      <c r="BG4917" s="13" t="s">
        <v>99</v>
      </c>
      <c r="BH4917" s="13" t="s">
        <v>217</v>
      </c>
      <c r="BI4917" s="13">
        <v>4</v>
      </c>
      <c r="BJ4917" s="13">
        <v>6</v>
      </c>
      <c r="BK4917" s="13">
        <v>3</v>
      </c>
      <c r="BN4917" s="5">
        <f t="shared" si="103"/>
        <v>272.566371681416</v>
      </c>
    </row>
    <row r="4918" spans="1:66" x14ac:dyDescent="0.35">
      <c r="A4918" s="13" t="s">
        <v>22196</v>
      </c>
      <c r="B4918" s="13" t="s">
        <v>313</v>
      </c>
      <c r="C4918" s="13" t="s">
        <v>149</v>
      </c>
      <c r="D4918" s="13" t="s">
        <v>22125</v>
      </c>
      <c r="E4918" s="13" t="s">
        <v>22126</v>
      </c>
      <c r="F4918" s="13" t="s">
        <v>221</v>
      </c>
      <c r="G4918" s="13" t="s">
        <v>22182</v>
      </c>
      <c r="H4918" s="13" t="s">
        <v>22079</v>
      </c>
      <c r="I4918" s="13"/>
      <c r="J4918" s="13"/>
      <c r="K4918" s="13">
        <v>1</v>
      </c>
      <c r="L4918" s="13">
        <v>1</v>
      </c>
      <c r="M4918" s="13">
        <v>0</v>
      </c>
      <c r="N4918" s="13" t="s">
        <v>224</v>
      </c>
      <c r="O4918" s="13">
        <v>272.566371681416</v>
      </c>
      <c r="P4918" s="13">
        <v>0</v>
      </c>
      <c r="Q4918" s="13">
        <v>0</v>
      </c>
      <c r="R4918" s="13" t="s">
        <v>22197</v>
      </c>
      <c r="S4918" s="13" t="s">
        <v>19700</v>
      </c>
      <c r="T4918" s="13" t="s">
        <v>12116</v>
      </c>
      <c r="U4918" s="13" t="s">
        <v>22198</v>
      </c>
      <c r="V4918" s="13" t="s">
        <v>9753</v>
      </c>
      <c r="W4918" s="13" t="s">
        <v>9753</v>
      </c>
      <c r="X4918" s="13"/>
      <c r="Y4918" s="13" t="s">
        <v>22185</v>
      </c>
      <c r="Z4918" s="13" t="s">
        <v>22186</v>
      </c>
      <c r="AA4918" s="13"/>
      <c r="AB4918" s="13" t="s">
        <v>221</v>
      </c>
      <c r="AC4918" s="13" t="s">
        <v>149</v>
      </c>
      <c r="AD4918" s="13" t="s">
        <v>216</v>
      </c>
      <c r="AE4918" s="13"/>
      <c r="AF4918" s="13"/>
      <c r="AG4918" s="13"/>
      <c r="AH4918" s="13"/>
      <c r="AI4918" s="13"/>
      <c r="AJ4918" s="13"/>
      <c r="AK4918" s="13" t="s">
        <v>4937</v>
      </c>
      <c r="AL4918" s="13" t="s">
        <v>4178</v>
      </c>
      <c r="AM4918" s="13"/>
      <c r="AN4918" s="13"/>
      <c r="AO4918" s="13" t="s">
        <v>98</v>
      </c>
      <c r="AP4918" s="13" t="s">
        <v>98</v>
      </c>
      <c r="AQ4918" s="13"/>
      <c r="AR4918" s="13"/>
      <c r="AS4918" s="13"/>
      <c r="AT4918" s="13" t="s">
        <v>98</v>
      </c>
      <c r="AU4918" s="13"/>
      <c r="AV4918" s="13"/>
      <c r="AW4918" s="13"/>
      <c r="AX4918" s="13">
        <v>2022</v>
      </c>
      <c r="AY4918" s="13"/>
      <c r="AZ4918" s="13"/>
      <c r="BA4918" s="13" t="s">
        <v>362</v>
      </c>
      <c r="BB4918" s="13"/>
      <c r="BC4918" s="13"/>
      <c r="BD4918" s="13">
        <v>10</v>
      </c>
      <c r="BE4918" s="13">
        <v>2023</v>
      </c>
      <c r="BF4918" s="13" t="s">
        <v>99</v>
      </c>
      <c r="BG4918" s="13" t="s">
        <v>99</v>
      </c>
      <c r="BH4918" s="13" t="s">
        <v>217</v>
      </c>
      <c r="BI4918" s="13">
        <v>4</v>
      </c>
      <c r="BJ4918" s="13">
        <v>6</v>
      </c>
      <c r="BK4918" s="13">
        <v>3</v>
      </c>
      <c r="BN4918" s="5">
        <f t="shared" si="103"/>
        <v>272.566371681416</v>
      </c>
    </row>
    <row r="4919" spans="1:66" x14ac:dyDescent="0.35">
      <c r="A4919" s="13" t="s">
        <v>22199</v>
      </c>
      <c r="B4919" s="13" t="s">
        <v>313</v>
      </c>
      <c r="C4919" s="13" t="s">
        <v>149</v>
      </c>
      <c r="D4919" s="13" t="s">
        <v>22125</v>
      </c>
      <c r="E4919" s="13" t="s">
        <v>22126</v>
      </c>
      <c r="F4919" s="13" t="s">
        <v>221</v>
      </c>
      <c r="G4919" s="13" t="s">
        <v>22182</v>
      </c>
      <c r="H4919" s="13" t="s">
        <v>22079</v>
      </c>
      <c r="I4919" s="13"/>
      <c r="J4919" s="13"/>
      <c r="K4919" s="13">
        <v>1</v>
      </c>
      <c r="L4919" s="13">
        <v>1</v>
      </c>
      <c r="M4919" s="13">
        <v>0</v>
      </c>
      <c r="N4919" s="13" t="s">
        <v>224</v>
      </c>
      <c r="O4919" s="13">
        <v>272.566371681416</v>
      </c>
      <c r="P4919" s="13">
        <v>0</v>
      </c>
      <c r="Q4919" s="13">
        <v>0</v>
      </c>
      <c r="R4919" s="13" t="s">
        <v>22200</v>
      </c>
      <c r="S4919" s="13" t="s">
        <v>19700</v>
      </c>
      <c r="T4919" s="13" t="s">
        <v>12116</v>
      </c>
      <c r="U4919" s="13" t="s">
        <v>22201</v>
      </c>
      <c r="V4919" s="13" t="s">
        <v>9753</v>
      </c>
      <c r="W4919" s="13" t="s">
        <v>9753</v>
      </c>
      <c r="X4919" s="13"/>
      <c r="Y4919" s="13" t="s">
        <v>22185</v>
      </c>
      <c r="Z4919" s="13" t="s">
        <v>22186</v>
      </c>
      <c r="AA4919" s="13"/>
      <c r="AB4919" s="13" t="s">
        <v>221</v>
      </c>
      <c r="AC4919" s="13" t="s">
        <v>149</v>
      </c>
      <c r="AD4919" s="13" t="s">
        <v>216</v>
      </c>
      <c r="AE4919" s="13"/>
      <c r="AF4919" s="13"/>
      <c r="AG4919" s="13"/>
      <c r="AH4919" s="13"/>
      <c r="AI4919" s="13"/>
      <c r="AJ4919" s="13"/>
      <c r="AK4919" s="13" t="s">
        <v>4937</v>
      </c>
      <c r="AL4919" s="13" t="s">
        <v>4178</v>
      </c>
      <c r="AM4919" s="13"/>
      <c r="AN4919" s="13"/>
      <c r="AO4919" s="13" t="s">
        <v>98</v>
      </c>
      <c r="AP4919" s="13" t="s">
        <v>98</v>
      </c>
      <c r="AQ4919" s="13"/>
      <c r="AR4919" s="13"/>
      <c r="AS4919" s="13"/>
      <c r="AT4919" s="13" t="s">
        <v>98</v>
      </c>
      <c r="AU4919" s="13"/>
      <c r="AV4919" s="13"/>
      <c r="AW4919" s="13"/>
      <c r="AX4919" s="13">
        <v>2022</v>
      </c>
      <c r="AY4919" s="13"/>
      <c r="AZ4919" s="13"/>
      <c r="BA4919" s="13" t="s">
        <v>362</v>
      </c>
      <c r="BB4919" s="13"/>
      <c r="BC4919" s="13"/>
      <c r="BD4919" s="13">
        <v>10</v>
      </c>
      <c r="BE4919" s="13">
        <v>2023</v>
      </c>
      <c r="BF4919" s="13" t="s">
        <v>99</v>
      </c>
      <c r="BG4919" s="13" t="s">
        <v>99</v>
      </c>
      <c r="BH4919" s="13" t="s">
        <v>217</v>
      </c>
      <c r="BI4919" s="13">
        <v>4</v>
      </c>
      <c r="BJ4919" s="13">
        <v>6</v>
      </c>
      <c r="BK4919" s="13">
        <v>3</v>
      </c>
      <c r="BN4919" s="5">
        <f t="shared" si="103"/>
        <v>272.566371681416</v>
      </c>
    </row>
    <row r="4920" spans="1:66" x14ac:dyDescent="0.35">
      <c r="A4920" s="13" t="s">
        <v>22202</v>
      </c>
      <c r="B4920" s="13" t="s">
        <v>313</v>
      </c>
      <c r="C4920" s="13" t="s">
        <v>149</v>
      </c>
      <c r="D4920" s="13" t="s">
        <v>22125</v>
      </c>
      <c r="E4920" s="13" t="s">
        <v>22126</v>
      </c>
      <c r="F4920" s="13" t="s">
        <v>221</v>
      </c>
      <c r="G4920" s="13" t="s">
        <v>22182</v>
      </c>
      <c r="H4920" s="13" t="s">
        <v>22079</v>
      </c>
      <c r="I4920" s="13"/>
      <c r="J4920" s="13"/>
      <c r="K4920" s="13">
        <v>1</v>
      </c>
      <c r="L4920" s="13">
        <v>1</v>
      </c>
      <c r="M4920" s="13">
        <v>0</v>
      </c>
      <c r="N4920" s="13" t="s">
        <v>224</v>
      </c>
      <c r="O4920" s="13">
        <v>272.566371681416</v>
      </c>
      <c r="P4920" s="13">
        <v>0</v>
      </c>
      <c r="Q4920" s="13">
        <v>0</v>
      </c>
      <c r="R4920" s="13" t="s">
        <v>22203</v>
      </c>
      <c r="S4920" s="13" t="s">
        <v>6758</v>
      </c>
      <c r="T4920" s="13" t="s">
        <v>5096</v>
      </c>
      <c r="U4920" s="13" t="s">
        <v>22204</v>
      </c>
      <c r="V4920" s="13" t="s">
        <v>9753</v>
      </c>
      <c r="W4920" s="13" t="s">
        <v>9753</v>
      </c>
      <c r="X4920" s="13"/>
      <c r="Y4920" s="13" t="s">
        <v>22185</v>
      </c>
      <c r="Z4920" s="13" t="s">
        <v>22186</v>
      </c>
      <c r="AA4920" s="13"/>
      <c r="AB4920" s="13" t="s">
        <v>221</v>
      </c>
      <c r="AC4920" s="13" t="s">
        <v>149</v>
      </c>
      <c r="AD4920" s="13" t="s">
        <v>216</v>
      </c>
      <c r="AE4920" s="13"/>
      <c r="AF4920" s="13"/>
      <c r="AG4920" s="13"/>
      <c r="AH4920" s="13"/>
      <c r="AI4920" s="13"/>
      <c r="AJ4920" s="13"/>
      <c r="AK4920" s="13" t="s">
        <v>4937</v>
      </c>
      <c r="AL4920" s="13" t="s">
        <v>4178</v>
      </c>
      <c r="AM4920" s="13"/>
      <c r="AN4920" s="13"/>
      <c r="AO4920" s="13" t="s">
        <v>98</v>
      </c>
      <c r="AP4920" s="13" t="s">
        <v>98</v>
      </c>
      <c r="AQ4920" s="13"/>
      <c r="AR4920" s="13"/>
      <c r="AS4920" s="13"/>
      <c r="AT4920" s="13" t="s">
        <v>98</v>
      </c>
      <c r="AU4920" s="13"/>
      <c r="AV4920" s="13"/>
      <c r="AW4920" s="13"/>
      <c r="AX4920" s="13">
        <v>2022</v>
      </c>
      <c r="AY4920" s="13"/>
      <c r="AZ4920" s="13"/>
      <c r="BA4920" s="13" t="s">
        <v>362</v>
      </c>
      <c r="BB4920" s="13"/>
      <c r="BC4920" s="13"/>
      <c r="BD4920" s="13">
        <v>11</v>
      </c>
      <c r="BE4920" s="13">
        <v>2023</v>
      </c>
      <c r="BF4920" s="13" t="s">
        <v>99</v>
      </c>
      <c r="BG4920" s="13" t="s">
        <v>99</v>
      </c>
      <c r="BH4920" s="13" t="s">
        <v>217</v>
      </c>
      <c r="BI4920" s="13">
        <v>4</v>
      </c>
      <c r="BJ4920" s="13">
        <v>6</v>
      </c>
      <c r="BK4920" s="13">
        <v>3</v>
      </c>
      <c r="BN4920" s="5">
        <f t="shared" si="103"/>
        <v>272.566371681416</v>
      </c>
    </row>
    <row r="4921" spans="1:66" x14ac:dyDescent="0.35">
      <c r="A4921" s="13" t="s">
        <v>22205</v>
      </c>
      <c r="B4921" s="13" t="s">
        <v>313</v>
      </c>
      <c r="C4921" s="13" t="s">
        <v>149</v>
      </c>
      <c r="D4921" s="13" t="s">
        <v>22125</v>
      </c>
      <c r="E4921" s="13" t="s">
        <v>22126</v>
      </c>
      <c r="F4921" s="13" t="s">
        <v>221</v>
      </c>
      <c r="G4921" s="13" t="s">
        <v>22206</v>
      </c>
      <c r="H4921" s="13" t="s">
        <v>22104</v>
      </c>
      <c r="I4921" s="13"/>
      <c r="J4921" s="13"/>
      <c r="K4921" s="13">
        <v>1</v>
      </c>
      <c r="L4921" s="13">
        <v>1</v>
      </c>
      <c r="M4921" s="13">
        <v>0</v>
      </c>
      <c r="N4921" s="13" t="s">
        <v>224</v>
      </c>
      <c r="O4921" s="13">
        <v>272.566371681416</v>
      </c>
      <c r="P4921" s="13">
        <v>0</v>
      </c>
      <c r="Q4921" s="13">
        <v>0</v>
      </c>
      <c r="R4921" s="13" t="s">
        <v>22207</v>
      </c>
      <c r="S4921" s="13" t="s">
        <v>5566</v>
      </c>
      <c r="T4921" s="13" t="s">
        <v>5499</v>
      </c>
      <c r="U4921" s="13" t="s">
        <v>22208</v>
      </c>
      <c r="V4921" s="13" t="s">
        <v>9753</v>
      </c>
      <c r="W4921" s="13" t="s">
        <v>9753</v>
      </c>
      <c r="X4921" s="13"/>
      <c r="Y4921" s="13" t="s">
        <v>22209</v>
      </c>
      <c r="Z4921" s="13" t="s">
        <v>22210</v>
      </c>
      <c r="AA4921" s="13"/>
      <c r="AB4921" s="13" t="s">
        <v>221</v>
      </c>
      <c r="AC4921" s="13" t="s">
        <v>149</v>
      </c>
      <c r="AD4921" s="13" t="s">
        <v>216</v>
      </c>
      <c r="AE4921" s="13"/>
      <c r="AF4921" s="13"/>
      <c r="AG4921" s="13"/>
      <c r="AH4921" s="13"/>
      <c r="AI4921" s="13"/>
      <c r="AJ4921" s="13"/>
      <c r="AK4921" s="13" t="s">
        <v>4937</v>
      </c>
      <c r="AL4921" s="13" t="s">
        <v>4178</v>
      </c>
      <c r="AM4921" s="13"/>
      <c r="AN4921" s="13"/>
      <c r="AO4921" s="13" t="s">
        <v>98</v>
      </c>
      <c r="AP4921" s="13" t="s">
        <v>98</v>
      </c>
      <c r="AQ4921" s="13"/>
      <c r="AR4921" s="13"/>
      <c r="AS4921" s="13"/>
      <c r="AT4921" s="13" t="s">
        <v>98</v>
      </c>
      <c r="AU4921" s="13"/>
      <c r="AV4921" s="13"/>
      <c r="AW4921" s="13"/>
      <c r="AX4921" s="13">
        <v>2022</v>
      </c>
      <c r="AY4921" s="13"/>
      <c r="AZ4921" s="13"/>
      <c r="BA4921" s="13" t="s">
        <v>362</v>
      </c>
      <c r="BB4921" s="13"/>
      <c r="BC4921" s="13"/>
      <c r="BD4921" s="13">
        <v>10</v>
      </c>
      <c r="BE4921" s="13">
        <v>2023</v>
      </c>
      <c r="BF4921" s="13" t="s">
        <v>99</v>
      </c>
      <c r="BG4921" s="13" t="s">
        <v>99</v>
      </c>
      <c r="BH4921" s="13" t="s">
        <v>217</v>
      </c>
      <c r="BI4921" s="13">
        <v>4</v>
      </c>
      <c r="BJ4921" s="13">
        <v>6</v>
      </c>
      <c r="BK4921" s="13">
        <v>3</v>
      </c>
      <c r="BN4921" s="5">
        <f t="shared" si="103"/>
        <v>272.566371681416</v>
      </c>
    </row>
    <row r="4922" spans="1:66" x14ac:dyDescent="0.35">
      <c r="A4922" s="13" t="s">
        <v>22211</v>
      </c>
      <c r="B4922" s="13" t="s">
        <v>313</v>
      </c>
      <c r="C4922" s="13" t="s">
        <v>149</v>
      </c>
      <c r="D4922" s="13" t="s">
        <v>22125</v>
      </c>
      <c r="E4922" s="13" t="s">
        <v>22126</v>
      </c>
      <c r="F4922" s="13" t="s">
        <v>221</v>
      </c>
      <c r="G4922" s="13" t="s">
        <v>22206</v>
      </c>
      <c r="H4922" s="13" t="s">
        <v>22104</v>
      </c>
      <c r="I4922" s="13"/>
      <c r="J4922" s="13"/>
      <c r="K4922" s="13">
        <v>1</v>
      </c>
      <c r="L4922" s="13">
        <v>1</v>
      </c>
      <c r="M4922" s="13">
        <v>0</v>
      </c>
      <c r="N4922" s="13" t="s">
        <v>224</v>
      </c>
      <c r="O4922" s="13">
        <v>272.566371681416</v>
      </c>
      <c r="P4922" s="13">
        <v>0</v>
      </c>
      <c r="Q4922" s="13">
        <v>0</v>
      </c>
      <c r="R4922" s="13" t="s">
        <v>22212</v>
      </c>
      <c r="S4922" s="13" t="s">
        <v>5566</v>
      </c>
      <c r="T4922" s="13" t="s">
        <v>5499</v>
      </c>
      <c r="U4922" s="13" t="s">
        <v>22213</v>
      </c>
      <c r="V4922" s="13" t="s">
        <v>9753</v>
      </c>
      <c r="W4922" s="13" t="s">
        <v>9753</v>
      </c>
      <c r="X4922" s="13"/>
      <c r="Y4922" s="13" t="s">
        <v>22209</v>
      </c>
      <c r="Z4922" s="13" t="s">
        <v>22210</v>
      </c>
      <c r="AA4922" s="13"/>
      <c r="AB4922" s="13" t="s">
        <v>221</v>
      </c>
      <c r="AC4922" s="13" t="s">
        <v>149</v>
      </c>
      <c r="AD4922" s="13" t="s">
        <v>216</v>
      </c>
      <c r="AE4922" s="13"/>
      <c r="AF4922" s="13"/>
      <c r="AG4922" s="13"/>
      <c r="AH4922" s="13"/>
      <c r="AI4922" s="13"/>
      <c r="AJ4922" s="13"/>
      <c r="AK4922" s="13" t="s">
        <v>4937</v>
      </c>
      <c r="AL4922" s="13" t="s">
        <v>4178</v>
      </c>
      <c r="AM4922" s="13"/>
      <c r="AN4922" s="13"/>
      <c r="AO4922" s="13" t="s">
        <v>98</v>
      </c>
      <c r="AP4922" s="13" t="s">
        <v>98</v>
      </c>
      <c r="AQ4922" s="13"/>
      <c r="AR4922" s="13"/>
      <c r="AS4922" s="13"/>
      <c r="AT4922" s="13" t="s">
        <v>98</v>
      </c>
      <c r="AU4922" s="13"/>
      <c r="AV4922" s="13"/>
      <c r="AW4922" s="13"/>
      <c r="AX4922" s="13">
        <v>2022</v>
      </c>
      <c r="AY4922" s="13"/>
      <c r="AZ4922" s="13"/>
      <c r="BA4922" s="13" t="s">
        <v>362</v>
      </c>
      <c r="BB4922" s="13"/>
      <c r="BC4922" s="13"/>
      <c r="BD4922" s="13">
        <v>10</v>
      </c>
      <c r="BE4922" s="13">
        <v>2023</v>
      </c>
      <c r="BF4922" s="13" t="s">
        <v>99</v>
      </c>
      <c r="BG4922" s="13" t="s">
        <v>99</v>
      </c>
      <c r="BH4922" s="13" t="s">
        <v>217</v>
      </c>
      <c r="BI4922" s="13">
        <v>4</v>
      </c>
      <c r="BJ4922" s="13">
        <v>6</v>
      </c>
      <c r="BK4922" s="13">
        <v>3</v>
      </c>
      <c r="BN4922" s="5">
        <f t="shared" si="103"/>
        <v>272.566371681416</v>
      </c>
    </row>
    <row r="4923" spans="1:66" x14ac:dyDescent="0.35">
      <c r="A4923" s="13" t="s">
        <v>22214</v>
      </c>
      <c r="B4923" s="13" t="s">
        <v>313</v>
      </c>
      <c r="C4923" s="13" t="s">
        <v>149</v>
      </c>
      <c r="D4923" s="13" t="s">
        <v>22125</v>
      </c>
      <c r="E4923" s="13" t="s">
        <v>22126</v>
      </c>
      <c r="F4923" s="13" t="s">
        <v>221</v>
      </c>
      <c r="G4923" s="13" t="s">
        <v>22206</v>
      </c>
      <c r="H4923" s="13" t="s">
        <v>22104</v>
      </c>
      <c r="I4923" s="13"/>
      <c r="J4923" s="13"/>
      <c r="K4923" s="13">
        <v>1</v>
      </c>
      <c r="L4923" s="13">
        <v>1</v>
      </c>
      <c r="M4923" s="13">
        <v>0</v>
      </c>
      <c r="N4923" s="13" t="s">
        <v>224</v>
      </c>
      <c r="O4923" s="13">
        <v>272.566371681416</v>
      </c>
      <c r="P4923" s="13">
        <v>0</v>
      </c>
      <c r="Q4923" s="13">
        <v>0</v>
      </c>
      <c r="R4923" s="13" t="s">
        <v>22215</v>
      </c>
      <c r="S4923" s="13" t="s">
        <v>5566</v>
      </c>
      <c r="T4923" s="13" t="s">
        <v>22129</v>
      </c>
      <c r="U4923" s="13" t="s">
        <v>22216</v>
      </c>
      <c r="V4923" s="13" t="s">
        <v>9753</v>
      </c>
      <c r="W4923" s="13" t="s">
        <v>9753</v>
      </c>
      <c r="X4923" s="13"/>
      <c r="Y4923" s="13" t="s">
        <v>22209</v>
      </c>
      <c r="Z4923" s="13" t="s">
        <v>22210</v>
      </c>
      <c r="AA4923" s="13"/>
      <c r="AB4923" s="13" t="s">
        <v>221</v>
      </c>
      <c r="AC4923" s="13" t="s">
        <v>149</v>
      </c>
      <c r="AD4923" s="13" t="s">
        <v>216</v>
      </c>
      <c r="AE4923" s="13"/>
      <c r="AF4923" s="13"/>
      <c r="AG4923" s="13"/>
      <c r="AH4923" s="13"/>
      <c r="AI4923" s="13"/>
      <c r="AJ4923" s="13"/>
      <c r="AK4923" s="13" t="s">
        <v>4937</v>
      </c>
      <c r="AL4923" s="13" t="s">
        <v>4178</v>
      </c>
      <c r="AM4923" s="13"/>
      <c r="AN4923" s="13"/>
      <c r="AO4923" s="13" t="s">
        <v>98</v>
      </c>
      <c r="AP4923" s="13" t="s">
        <v>98</v>
      </c>
      <c r="AQ4923" s="13"/>
      <c r="AR4923" s="13"/>
      <c r="AS4923" s="13"/>
      <c r="AT4923" s="13" t="s">
        <v>98</v>
      </c>
      <c r="AU4923" s="13"/>
      <c r="AV4923" s="13"/>
      <c r="AW4923" s="13"/>
      <c r="AX4923" s="13">
        <v>2022</v>
      </c>
      <c r="AY4923" s="13"/>
      <c r="AZ4923" s="13"/>
      <c r="BA4923" s="13" t="s">
        <v>361</v>
      </c>
      <c r="BB4923" s="13"/>
      <c r="BC4923" s="13"/>
      <c r="BD4923" s="13">
        <v>9</v>
      </c>
      <c r="BE4923" s="13">
        <v>2023</v>
      </c>
      <c r="BF4923" s="13" t="s">
        <v>99</v>
      </c>
      <c r="BG4923" s="13" t="s">
        <v>99</v>
      </c>
      <c r="BH4923" s="13" t="s">
        <v>217</v>
      </c>
      <c r="BI4923" s="13">
        <v>4</v>
      </c>
      <c r="BJ4923" s="13">
        <v>6</v>
      </c>
      <c r="BK4923" s="13">
        <v>3</v>
      </c>
      <c r="BN4923" s="5">
        <f t="shared" si="103"/>
        <v>272.566371681416</v>
      </c>
    </row>
    <row r="4924" spans="1:66" x14ac:dyDescent="0.35">
      <c r="A4924" s="13" t="s">
        <v>22217</v>
      </c>
      <c r="B4924" s="13" t="s">
        <v>313</v>
      </c>
      <c r="C4924" s="13" t="s">
        <v>149</v>
      </c>
      <c r="D4924" s="13" t="s">
        <v>22125</v>
      </c>
      <c r="E4924" s="13" t="s">
        <v>22126</v>
      </c>
      <c r="F4924" s="13" t="s">
        <v>221</v>
      </c>
      <c r="G4924" s="13" t="s">
        <v>22206</v>
      </c>
      <c r="H4924" s="13" t="s">
        <v>22104</v>
      </c>
      <c r="I4924" s="13"/>
      <c r="J4924" s="13"/>
      <c r="K4924" s="13">
        <v>1</v>
      </c>
      <c r="L4924" s="13">
        <v>1</v>
      </c>
      <c r="M4924" s="13">
        <v>0</v>
      </c>
      <c r="N4924" s="13" t="s">
        <v>224</v>
      </c>
      <c r="O4924" s="13">
        <v>272.566371681416</v>
      </c>
      <c r="P4924" s="13">
        <v>0</v>
      </c>
      <c r="Q4924" s="13">
        <v>0</v>
      </c>
      <c r="R4924" s="13" t="s">
        <v>22218</v>
      </c>
      <c r="S4924" s="13" t="s">
        <v>5566</v>
      </c>
      <c r="T4924" s="13" t="s">
        <v>22129</v>
      </c>
      <c r="U4924" s="13" t="s">
        <v>22219</v>
      </c>
      <c r="V4924" s="13" t="s">
        <v>9753</v>
      </c>
      <c r="W4924" s="13" t="s">
        <v>9753</v>
      </c>
      <c r="X4924" s="13"/>
      <c r="Y4924" s="13" t="s">
        <v>22209</v>
      </c>
      <c r="Z4924" s="13" t="s">
        <v>22210</v>
      </c>
      <c r="AA4924" s="13"/>
      <c r="AB4924" s="13" t="s">
        <v>221</v>
      </c>
      <c r="AC4924" s="13" t="s">
        <v>149</v>
      </c>
      <c r="AD4924" s="13" t="s">
        <v>216</v>
      </c>
      <c r="AE4924" s="13"/>
      <c r="AF4924" s="13"/>
      <c r="AG4924" s="13"/>
      <c r="AH4924" s="13"/>
      <c r="AI4924" s="13"/>
      <c r="AJ4924" s="13"/>
      <c r="AK4924" s="13" t="s">
        <v>4937</v>
      </c>
      <c r="AL4924" s="13" t="s">
        <v>4178</v>
      </c>
      <c r="AM4924" s="13"/>
      <c r="AN4924" s="13"/>
      <c r="AO4924" s="13" t="s">
        <v>98</v>
      </c>
      <c r="AP4924" s="13" t="s">
        <v>98</v>
      </c>
      <c r="AQ4924" s="13"/>
      <c r="AR4924" s="13"/>
      <c r="AS4924" s="13"/>
      <c r="AT4924" s="13" t="s">
        <v>98</v>
      </c>
      <c r="AU4924" s="13"/>
      <c r="AV4924" s="13"/>
      <c r="AW4924" s="13"/>
      <c r="AX4924" s="13">
        <v>2022</v>
      </c>
      <c r="AY4924" s="13"/>
      <c r="AZ4924" s="13"/>
      <c r="BA4924" s="13" t="s">
        <v>361</v>
      </c>
      <c r="BB4924" s="13"/>
      <c r="BC4924" s="13"/>
      <c r="BD4924" s="13">
        <v>9</v>
      </c>
      <c r="BE4924" s="13">
        <v>2023</v>
      </c>
      <c r="BF4924" s="13" t="s">
        <v>99</v>
      </c>
      <c r="BG4924" s="13" t="s">
        <v>99</v>
      </c>
      <c r="BH4924" s="13" t="s">
        <v>217</v>
      </c>
      <c r="BI4924" s="13">
        <v>4</v>
      </c>
      <c r="BJ4924" s="13">
        <v>6</v>
      </c>
      <c r="BK4924" s="13">
        <v>3</v>
      </c>
      <c r="BN4924" s="5">
        <f t="shared" si="103"/>
        <v>272.566371681416</v>
      </c>
    </row>
    <row r="4925" spans="1:66" x14ac:dyDescent="0.35">
      <c r="A4925" s="13" t="s">
        <v>22220</v>
      </c>
      <c r="B4925" s="13" t="s">
        <v>313</v>
      </c>
      <c r="C4925" s="13" t="s">
        <v>149</v>
      </c>
      <c r="D4925" s="13" t="s">
        <v>22125</v>
      </c>
      <c r="E4925" s="13" t="s">
        <v>22126</v>
      </c>
      <c r="F4925" s="13" t="s">
        <v>221</v>
      </c>
      <c r="G4925" s="13" t="s">
        <v>22206</v>
      </c>
      <c r="H4925" s="13" t="s">
        <v>22104</v>
      </c>
      <c r="I4925" s="13"/>
      <c r="J4925" s="13"/>
      <c r="K4925" s="13">
        <v>1</v>
      </c>
      <c r="L4925" s="13">
        <v>1</v>
      </c>
      <c r="M4925" s="13">
        <v>0</v>
      </c>
      <c r="N4925" s="13" t="s">
        <v>224</v>
      </c>
      <c r="O4925" s="13">
        <v>272.566371681416</v>
      </c>
      <c r="P4925" s="13">
        <v>0</v>
      </c>
      <c r="Q4925" s="13">
        <v>0</v>
      </c>
      <c r="R4925" s="13" t="s">
        <v>22221</v>
      </c>
      <c r="S4925" s="13" t="s">
        <v>19590</v>
      </c>
      <c r="T4925" s="13" t="s">
        <v>5096</v>
      </c>
      <c r="U4925" s="13" t="s">
        <v>22222</v>
      </c>
      <c r="V4925" s="13" t="s">
        <v>9753</v>
      </c>
      <c r="W4925" s="13" t="s">
        <v>9753</v>
      </c>
      <c r="X4925" s="13"/>
      <c r="Y4925" s="13" t="s">
        <v>22209</v>
      </c>
      <c r="Z4925" s="13" t="s">
        <v>22210</v>
      </c>
      <c r="AA4925" s="13"/>
      <c r="AB4925" s="13" t="s">
        <v>221</v>
      </c>
      <c r="AC4925" s="13" t="s">
        <v>149</v>
      </c>
      <c r="AD4925" s="13" t="s">
        <v>216</v>
      </c>
      <c r="AE4925" s="13"/>
      <c r="AF4925" s="13"/>
      <c r="AG4925" s="13"/>
      <c r="AH4925" s="13"/>
      <c r="AI4925" s="13"/>
      <c r="AJ4925" s="13"/>
      <c r="AK4925" s="13" t="s">
        <v>4937</v>
      </c>
      <c r="AL4925" s="13" t="s">
        <v>4178</v>
      </c>
      <c r="AM4925" s="13"/>
      <c r="AN4925" s="13"/>
      <c r="AO4925" s="13" t="s">
        <v>98</v>
      </c>
      <c r="AP4925" s="13" t="s">
        <v>98</v>
      </c>
      <c r="AQ4925" s="13"/>
      <c r="AR4925" s="13"/>
      <c r="AS4925" s="13"/>
      <c r="AT4925" s="13" t="s">
        <v>98</v>
      </c>
      <c r="AU4925" s="13"/>
      <c r="AV4925" s="13"/>
      <c r="AW4925" s="13"/>
      <c r="AX4925" s="13">
        <v>2022</v>
      </c>
      <c r="AY4925" s="13"/>
      <c r="AZ4925" s="13"/>
      <c r="BA4925" s="13" t="s">
        <v>362</v>
      </c>
      <c r="BB4925" s="13"/>
      <c r="BC4925" s="13"/>
      <c r="BD4925" s="13">
        <v>11</v>
      </c>
      <c r="BE4925" s="13">
        <v>2023</v>
      </c>
      <c r="BF4925" s="13" t="s">
        <v>99</v>
      </c>
      <c r="BG4925" s="13" t="s">
        <v>99</v>
      </c>
      <c r="BH4925" s="13" t="s">
        <v>217</v>
      </c>
      <c r="BI4925" s="13">
        <v>4</v>
      </c>
      <c r="BJ4925" s="13">
        <v>6</v>
      </c>
      <c r="BK4925" s="13">
        <v>3</v>
      </c>
      <c r="BN4925" s="5">
        <f t="shared" si="103"/>
        <v>272.566371681416</v>
      </c>
    </row>
    <row r="4926" spans="1:66" x14ac:dyDescent="0.35">
      <c r="A4926" s="13" t="s">
        <v>22223</v>
      </c>
      <c r="B4926" s="13" t="s">
        <v>313</v>
      </c>
      <c r="C4926" s="13" t="s">
        <v>149</v>
      </c>
      <c r="D4926" s="13" t="s">
        <v>22125</v>
      </c>
      <c r="E4926" s="13" t="s">
        <v>22126</v>
      </c>
      <c r="F4926" s="13" t="s">
        <v>221</v>
      </c>
      <c r="G4926" s="13" t="s">
        <v>22206</v>
      </c>
      <c r="H4926" s="13" t="s">
        <v>22104</v>
      </c>
      <c r="I4926" s="13"/>
      <c r="J4926" s="13"/>
      <c r="K4926" s="13">
        <v>1</v>
      </c>
      <c r="L4926" s="13">
        <v>1</v>
      </c>
      <c r="M4926" s="13">
        <v>0</v>
      </c>
      <c r="N4926" s="13" t="s">
        <v>224</v>
      </c>
      <c r="O4926" s="13">
        <v>272.566371681416</v>
      </c>
      <c r="P4926" s="13">
        <v>0</v>
      </c>
      <c r="Q4926" s="13">
        <v>0</v>
      </c>
      <c r="R4926" s="13" t="s">
        <v>22224</v>
      </c>
      <c r="S4926" s="13" t="s">
        <v>19590</v>
      </c>
      <c r="T4926" s="13" t="s">
        <v>5096</v>
      </c>
      <c r="U4926" s="13" t="s">
        <v>22225</v>
      </c>
      <c r="V4926" s="13" t="s">
        <v>9753</v>
      </c>
      <c r="W4926" s="13" t="s">
        <v>9753</v>
      </c>
      <c r="X4926" s="13"/>
      <c r="Y4926" s="13" t="s">
        <v>22209</v>
      </c>
      <c r="Z4926" s="13" t="s">
        <v>22210</v>
      </c>
      <c r="AA4926" s="13"/>
      <c r="AB4926" s="13" t="s">
        <v>221</v>
      </c>
      <c r="AC4926" s="13" t="s">
        <v>149</v>
      </c>
      <c r="AD4926" s="13" t="s">
        <v>216</v>
      </c>
      <c r="AE4926" s="13"/>
      <c r="AF4926" s="13"/>
      <c r="AG4926" s="13"/>
      <c r="AH4926" s="13"/>
      <c r="AI4926" s="13"/>
      <c r="AJ4926" s="13"/>
      <c r="AK4926" s="13" t="s">
        <v>4937</v>
      </c>
      <c r="AL4926" s="13" t="s">
        <v>4178</v>
      </c>
      <c r="AM4926" s="13"/>
      <c r="AN4926" s="13"/>
      <c r="AO4926" s="13" t="s">
        <v>98</v>
      </c>
      <c r="AP4926" s="13" t="s">
        <v>98</v>
      </c>
      <c r="AQ4926" s="13"/>
      <c r="AR4926" s="13"/>
      <c r="AS4926" s="13"/>
      <c r="AT4926" s="13" t="s">
        <v>98</v>
      </c>
      <c r="AU4926" s="13"/>
      <c r="AV4926" s="13"/>
      <c r="AW4926" s="13"/>
      <c r="AX4926" s="13">
        <v>2022</v>
      </c>
      <c r="AY4926" s="13"/>
      <c r="AZ4926" s="13"/>
      <c r="BA4926" s="13" t="s">
        <v>362</v>
      </c>
      <c r="BB4926" s="13"/>
      <c r="BC4926" s="13"/>
      <c r="BD4926" s="13">
        <v>11</v>
      </c>
      <c r="BE4926" s="13">
        <v>2023</v>
      </c>
      <c r="BF4926" s="13" t="s">
        <v>99</v>
      </c>
      <c r="BG4926" s="13" t="s">
        <v>99</v>
      </c>
      <c r="BH4926" s="13" t="s">
        <v>217</v>
      </c>
      <c r="BI4926" s="13">
        <v>4</v>
      </c>
      <c r="BJ4926" s="13">
        <v>6</v>
      </c>
      <c r="BK4926" s="13">
        <v>3</v>
      </c>
      <c r="BN4926" s="5">
        <f t="shared" si="103"/>
        <v>272.566371681416</v>
      </c>
    </row>
    <row r="4927" spans="1:66" x14ac:dyDescent="0.35">
      <c r="A4927" s="13" t="s">
        <v>22226</v>
      </c>
      <c r="B4927" s="13" t="s">
        <v>313</v>
      </c>
      <c r="C4927" s="13" t="s">
        <v>149</v>
      </c>
      <c r="D4927" s="13" t="s">
        <v>22125</v>
      </c>
      <c r="E4927" s="13" t="s">
        <v>22126</v>
      </c>
      <c r="F4927" s="13" t="s">
        <v>221</v>
      </c>
      <c r="G4927" s="13" t="s">
        <v>22206</v>
      </c>
      <c r="H4927" s="13" t="s">
        <v>22104</v>
      </c>
      <c r="I4927" s="13"/>
      <c r="J4927" s="13"/>
      <c r="K4927" s="13">
        <v>1</v>
      </c>
      <c r="L4927" s="13">
        <v>1</v>
      </c>
      <c r="M4927" s="13">
        <v>0</v>
      </c>
      <c r="N4927" s="13" t="s">
        <v>224</v>
      </c>
      <c r="O4927" s="13">
        <v>272.566371681416</v>
      </c>
      <c r="P4927" s="13">
        <v>0</v>
      </c>
      <c r="Q4927" s="13">
        <v>0</v>
      </c>
      <c r="R4927" s="13" t="s">
        <v>22227</v>
      </c>
      <c r="S4927" s="13" t="s">
        <v>19590</v>
      </c>
      <c r="T4927" s="13" t="s">
        <v>12116</v>
      </c>
      <c r="U4927" s="13" t="s">
        <v>22228</v>
      </c>
      <c r="V4927" s="13" t="s">
        <v>9753</v>
      </c>
      <c r="W4927" s="13" t="s">
        <v>9753</v>
      </c>
      <c r="X4927" s="13"/>
      <c r="Y4927" s="13" t="s">
        <v>22209</v>
      </c>
      <c r="Z4927" s="13" t="s">
        <v>22210</v>
      </c>
      <c r="AA4927" s="13"/>
      <c r="AB4927" s="13" t="s">
        <v>221</v>
      </c>
      <c r="AC4927" s="13" t="s">
        <v>149</v>
      </c>
      <c r="AD4927" s="13" t="s">
        <v>216</v>
      </c>
      <c r="AE4927" s="13"/>
      <c r="AF4927" s="13"/>
      <c r="AG4927" s="13"/>
      <c r="AH4927" s="13"/>
      <c r="AI4927" s="13"/>
      <c r="AJ4927" s="13"/>
      <c r="AK4927" s="13" t="s">
        <v>4937</v>
      </c>
      <c r="AL4927" s="13" t="s">
        <v>4178</v>
      </c>
      <c r="AM4927" s="13"/>
      <c r="AN4927" s="13"/>
      <c r="AO4927" s="13" t="s">
        <v>98</v>
      </c>
      <c r="AP4927" s="13" t="s">
        <v>98</v>
      </c>
      <c r="AQ4927" s="13"/>
      <c r="AR4927" s="13"/>
      <c r="AS4927" s="13"/>
      <c r="AT4927" s="13" t="s">
        <v>98</v>
      </c>
      <c r="AU4927" s="13"/>
      <c r="AV4927" s="13"/>
      <c r="AW4927" s="13"/>
      <c r="AX4927" s="13">
        <v>2022</v>
      </c>
      <c r="AY4927" s="13"/>
      <c r="AZ4927" s="13"/>
      <c r="BA4927" s="13" t="s">
        <v>362</v>
      </c>
      <c r="BB4927" s="13"/>
      <c r="BC4927" s="13"/>
      <c r="BD4927" s="13">
        <v>10</v>
      </c>
      <c r="BE4927" s="13">
        <v>2023</v>
      </c>
      <c r="BF4927" s="13" t="s">
        <v>99</v>
      </c>
      <c r="BG4927" s="13" t="s">
        <v>99</v>
      </c>
      <c r="BH4927" s="13" t="s">
        <v>217</v>
      </c>
      <c r="BI4927" s="13">
        <v>4</v>
      </c>
      <c r="BJ4927" s="13">
        <v>6</v>
      </c>
      <c r="BK4927" s="13">
        <v>3</v>
      </c>
      <c r="BN4927" s="5">
        <f t="shared" si="103"/>
        <v>272.566371681416</v>
      </c>
    </row>
    <row r="4928" spans="1:66" x14ac:dyDescent="0.35">
      <c r="A4928" s="13" t="s">
        <v>22229</v>
      </c>
      <c r="B4928" s="13" t="s">
        <v>313</v>
      </c>
      <c r="C4928" s="13" t="s">
        <v>149</v>
      </c>
      <c r="D4928" s="13" t="s">
        <v>22125</v>
      </c>
      <c r="E4928" s="13" t="s">
        <v>22126</v>
      </c>
      <c r="F4928" s="13" t="s">
        <v>221</v>
      </c>
      <c r="G4928" s="13" t="s">
        <v>22206</v>
      </c>
      <c r="H4928" s="13" t="s">
        <v>22104</v>
      </c>
      <c r="I4928" s="13"/>
      <c r="J4928" s="13"/>
      <c r="K4928" s="13">
        <v>1</v>
      </c>
      <c r="L4928" s="13">
        <v>1</v>
      </c>
      <c r="M4928" s="13">
        <v>0</v>
      </c>
      <c r="N4928" s="13" t="s">
        <v>224</v>
      </c>
      <c r="O4928" s="13">
        <v>272.566371681416</v>
      </c>
      <c r="P4928" s="13">
        <v>0</v>
      </c>
      <c r="Q4928" s="13">
        <v>0</v>
      </c>
      <c r="R4928" s="13" t="s">
        <v>22230</v>
      </c>
      <c r="S4928" s="13" t="s">
        <v>19590</v>
      </c>
      <c r="T4928" s="13" t="s">
        <v>12116</v>
      </c>
      <c r="U4928" s="13" t="s">
        <v>22231</v>
      </c>
      <c r="V4928" s="13" t="s">
        <v>9753</v>
      </c>
      <c r="W4928" s="13" t="s">
        <v>9753</v>
      </c>
      <c r="X4928" s="13"/>
      <c r="Y4928" s="13" t="s">
        <v>22209</v>
      </c>
      <c r="Z4928" s="13" t="s">
        <v>22210</v>
      </c>
      <c r="AA4928" s="13"/>
      <c r="AB4928" s="13" t="s">
        <v>221</v>
      </c>
      <c r="AC4928" s="13" t="s">
        <v>149</v>
      </c>
      <c r="AD4928" s="13" t="s">
        <v>216</v>
      </c>
      <c r="AE4928" s="13"/>
      <c r="AF4928" s="13"/>
      <c r="AG4928" s="13"/>
      <c r="AH4928" s="13"/>
      <c r="AI4928" s="13"/>
      <c r="AJ4928" s="13"/>
      <c r="AK4928" s="13" t="s">
        <v>4937</v>
      </c>
      <c r="AL4928" s="13" t="s">
        <v>4178</v>
      </c>
      <c r="AM4928" s="13"/>
      <c r="AN4928" s="13"/>
      <c r="AO4928" s="13" t="s">
        <v>98</v>
      </c>
      <c r="AP4928" s="13" t="s">
        <v>98</v>
      </c>
      <c r="AQ4928" s="13"/>
      <c r="AR4928" s="13"/>
      <c r="AS4928" s="13"/>
      <c r="AT4928" s="13" t="s">
        <v>98</v>
      </c>
      <c r="AU4928" s="13"/>
      <c r="AV4928" s="13"/>
      <c r="AW4928" s="13"/>
      <c r="AX4928" s="13">
        <v>2022</v>
      </c>
      <c r="AY4928" s="13"/>
      <c r="AZ4928" s="13"/>
      <c r="BA4928" s="13" t="s">
        <v>362</v>
      </c>
      <c r="BB4928" s="13"/>
      <c r="BC4928" s="13"/>
      <c r="BD4928" s="13">
        <v>10</v>
      </c>
      <c r="BE4928" s="13">
        <v>2023</v>
      </c>
      <c r="BF4928" s="13" t="s">
        <v>99</v>
      </c>
      <c r="BG4928" s="13" t="s">
        <v>99</v>
      </c>
      <c r="BH4928" s="13" t="s">
        <v>217</v>
      </c>
      <c r="BI4928" s="13">
        <v>4</v>
      </c>
      <c r="BJ4928" s="13">
        <v>6</v>
      </c>
      <c r="BK4928" s="13">
        <v>3</v>
      </c>
      <c r="BN4928" s="5">
        <f t="shared" si="103"/>
        <v>272.566371681416</v>
      </c>
    </row>
    <row r="4929" spans="1:66" x14ac:dyDescent="0.35">
      <c r="A4929" s="13" t="s">
        <v>22232</v>
      </c>
      <c r="B4929" s="13" t="s">
        <v>313</v>
      </c>
      <c r="C4929" s="13" t="s">
        <v>149</v>
      </c>
      <c r="D4929" s="13" t="s">
        <v>22233</v>
      </c>
      <c r="E4929" s="13" t="s">
        <v>22234</v>
      </c>
      <c r="F4929" s="13" t="s">
        <v>221</v>
      </c>
      <c r="G4929" s="13" t="s">
        <v>22235</v>
      </c>
      <c r="H4929" s="13" t="s">
        <v>3659</v>
      </c>
      <c r="I4929" s="13"/>
      <c r="J4929" s="13"/>
      <c r="K4929" s="13">
        <v>1</v>
      </c>
      <c r="L4929" s="13">
        <v>1</v>
      </c>
      <c r="M4929" s="13">
        <v>0</v>
      </c>
      <c r="N4929" s="13" t="s">
        <v>90</v>
      </c>
      <c r="O4929" s="13">
        <v>252.849557522124</v>
      </c>
      <c r="P4929" s="13">
        <v>0</v>
      </c>
      <c r="Q4929" s="13">
        <v>0</v>
      </c>
      <c r="R4929" s="13" t="s">
        <v>22236</v>
      </c>
      <c r="S4929" s="13" t="s">
        <v>8491</v>
      </c>
      <c r="T4929" s="13" t="s">
        <v>8491</v>
      </c>
      <c r="U4929" s="13" t="s">
        <v>22237</v>
      </c>
      <c r="V4929" s="13"/>
      <c r="W4929" s="13"/>
      <c r="X4929" s="13"/>
      <c r="Y4929" s="13" t="s">
        <v>22238</v>
      </c>
      <c r="Z4929" s="13" t="s">
        <v>22239</v>
      </c>
      <c r="AA4929" s="13"/>
      <c r="AB4929" s="13" t="s">
        <v>221</v>
      </c>
      <c r="AC4929" s="13" t="s">
        <v>149</v>
      </c>
      <c r="AD4929" s="13" t="s">
        <v>216</v>
      </c>
      <c r="AE4929" s="13"/>
      <c r="AF4929" s="13"/>
      <c r="AG4929" s="13"/>
      <c r="AH4929" s="13"/>
      <c r="AI4929" s="13"/>
      <c r="AJ4929" s="13"/>
      <c r="AK4929" s="13" t="s">
        <v>5868</v>
      </c>
      <c r="AL4929" s="13" t="s">
        <v>853</v>
      </c>
      <c r="AM4929" s="13" t="s">
        <v>22240</v>
      </c>
      <c r="AN4929" s="13" t="s">
        <v>22241</v>
      </c>
      <c r="AO4929" s="13" t="s">
        <v>98</v>
      </c>
      <c r="AP4929" s="13" t="s">
        <v>98</v>
      </c>
      <c r="AQ4929" s="13"/>
      <c r="AR4929" s="13"/>
      <c r="AS4929" s="13"/>
      <c r="AT4929" s="13" t="s">
        <v>98</v>
      </c>
      <c r="AU4929" s="13"/>
      <c r="AV4929" s="13"/>
      <c r="AW4929" s="13"/>
      <c r="AX4929" s="13">
        <v>2023</v>
      </c>
      <c r="AY4929" s="13"/>
      <c r="AZ4929" s="13"/>
      <c r="BA4929" s="13" t="s">
        <v>217</v>
      </c>
      <c r="BB4929" s="13"/>
      <c r="BC4929" s="13"/>
      <c r="BD4929" s="13">
        <v>2</v>
      </c>
      <c r="BE4929" s="13"/>
      <c r="BF4929" s="13" t="s">
        <v>361</v>
      </c>
      <c r="BG4929" s="13" t="s">
        <v>361</v>
      </c>
      <c r="BH4929" s="13"/>
      <c r="BI4929" s="13">
        <v>8</v>
      </c>
      <c r="BJ4929" s="13">
        <v>9</v>
      </c>
      <c r="BK4929" s="13"/>
      <c r="BN4929" s="5">
        <f t="shared" si="103"/>
        <v>252.849557522124</v>
      </c>
    </row>
    <row r="4930" spans="1:66" x14ac:dyDescent="0.35">
      <c r="A4930" s="13" t="s">
        <v>22242</v>
      </c>
      <c r="B4930" s="13" t="s">
        <v>313</v>
      </c>
      <c r="C4930" s="13" t="s">
        <v>149</v>
      </c>
      <c r="D4930" s="13" t="s">
        <v>22233</v>
      </c>
      <c r="E4930" s="13" t="s">
        <v>22234</v>
      </c>
      <c r="F4930" s="13" t="s">
        <v>221</v>
      </c>
      <c r="G4930" s="13" t="s">
        <v>22235</v>
      </c>
      <c r="H4930" s="13" t="s">
        <v>3659</v>
      </c>
      <c r="I4930" s="13"/>
      <c r="J4930" s="13"/>
      <c r="K4930" s="13">
        <v>1</v>
      </c>
      <c r="L4930" s="13">
        <v>1</v>
      </c>
      <c r="M4930" s="13">
        <v>0</v>
      </c>
      <c r="N4930" s="13" t="s">
        <v>90</v>
      </c>
      <c r="O4930" s="13">
        <v>252.849557522124</v>
      </c>
      <c r="P4930" s="13">
        <v>0</v>
      </c>
      <c r="Q4930" s="13">
        <v>0</v>
      </c>
      <c r="R4930" s="13" t="s">
        <v>22243</v>
      </c>
      <c r="S4930" s="13" t="s">
        <v>5342</v>
      </c>
      <c r="T4930" s="13" t="s">
        <v>5342</v>
      </c>
      <c r="U4930" s="13" t="s">
        <v>22244</v>
      </c>
      <c r="V4930" s="13"/>
      <c r="W4930" s="13"/>
      <c r="X4930" s="13"/>
      <c r="Y4930" s="13" t="s">
        <v>22238</v>
      </c>
      <c r="Z4930" s="13" t="s">
        <v>22239</v>
      </c>
      <c r="AA4930" s="13"/>
      <c r="AB4930" s="13" t="s">
        <v>221</v>
      </c>
      <c r="AC4930" s="13" t="s">
        <v>149</v>
      </c>
      <c r="AD4930" s="13" t="s">
        <v>216</v>
      </c>
      <c r="AE4930" s="13"/>
      <c r="AF4930" s="13"/>
      <c r="AG4930" s="13"/>
      <c r="AH4930" s="13"/>
      <c r="AI4930" s="13"/>
      <c r="AJ4930" s="13"/>
      <c r="AK4930" s="13" t="s">
        <v>5868</v>
      </c>
      <c r="AL4930" s="13" t="s">
        <v>853</v>
      </c>
      <c r="AM4930" s="13" t="s">
        <v>22240</v>
      </c>
      <c r="AN4930" s="13" t="s">
        <v>22241</v>
      </c>
      <c r="AO4930" s="13" t="s">
        <v>98</v>
      </c>
      <c r="AP4930" s="13" t="s">
        <v>98</v>
      </c>
      <c r="AQ4930" s="13"/>
      <c r="AR4930" s="13"/>
      <c r="AS4930" s="13"/>
      <c r="AT4930" s="13" t="s">
        <v>98</v>
      </c>
      <c r="AU4930" s="13"/>
      <c r="AV4930" s="13"/>
      <c r="AW4930" s="13"/>
      <c r="AX4930" s="13">
        <v>2023</v>
      </c>
      <c r="AY4930" s="13"/>
      <c r="AZ4930" s="13"/>
      <c r="BA4930" s="13" t="s">
        <v>217</v>
      </c>
      <c r="BB4930" s="13"/>
      <c r="BC4930" s="13"/>
      <c r="BD4930" s="13">
        <v>2</v>
      </c>
      <c r="BE4930" s="13"/>
      <c r="BF4930" s="13" t="s">
        <v>361</v>
      </c>
      <c r="BG4930" s="13" t="s">
        <v>361</v>
      </c>
      <c r="BH4930" s="13"/>
      <c r="BI4930" s="13">
        <v>8</v>
      </c>
      <c r="BJ4930" s="13">
        <v>9</v>
      </c>
      <c r="BK4930" s="13"/>
      <c r="BN4930" s="5">
        <f t="shared" si="103"/>
        <v>252.849557522124</v>
      </c>
    </row>
    <row r="4931" spans="1:66" x14ac:dyDescent="0.35">
      <c r="A4931" s="13" t="s">
        <v>22245</v>
      </c>
      <c r="B4931" s="13" t="s">
        <v>313</v>
      </c>
      <c r="C4931" s="13" t="s">
        <v>149</v>
      </c>
      <c r="D4931" s="13" t="s">
        <v>22233</v>
      </c>
      <c r="E4931" s="13" t="s">
        <v>22234</v>
      </c>
      <c r="F4931" s="13" t="s">
        <v>221</v>
      </c>
      <c r="G4931" s="13" t="s">
        <v>22235</v>
      </c>
      <c r="H4931" s="13" t="s">
        <v>3659</v>
      </c>
      <c r="I4931" s="13"/>
      <c r="J4931" s="13"/>
      <c r="K4931" s="13">
        <v>1</v>
      </c>
      <c r="L4931" s="13">
        <v>1</v>
      </c>
      <c r="M4931" s="13">
        <v>0</v>
      </c>
      <c r="N4931" s="13" t="s">
        <v>90</v>
      </c>
      <c r="O4931" s="13">
        <v>252.849557522124</v>
      </c>
      <c r="P4931" s="13">
        <v>0</v>
      </c>
      <c r="Q4931" s="13">
        <v>0</v>
      </c>
      <c r="R4931" s="13" t="s">
        <v>22246</v>
      </c>
      <c r="S4931" s="13" t="s">
        <v>5342</v>
      </c>
      <c r="T4931" s="13" t="s">
        <v>5342</v>
      </c>
      <c r="U4931" s="13" t="s">
        <v>22247</v>
      </c>
      <c r="V4931" s="13"/>
      <c r="W4931" s="13"/>
      <c r="X4931" s="13"/>
      <c r="Y4931" s="13" t="s">
        <v>22238</v>
      </c>
      <c r="Z4931" s="13" t="s">
        <v>22239</v>
      </c>
      <c r="AA4931" s="13"/>
      <c r="AB4931" s="13" t="s">
        <v>221</v>
      </c>
      <c r="AC4931" s="13" t="s">
        <v>149</v>
      </c>
      <c r="AD4931" s="13" t="s">
        <v>216</v>
      </c>
      <c r="AE4931" s="13"/>
      <c r="AF4931" s="13"/>
      <c r="AG4931" s="13"/>
      <c r="AH4931" s="13"/>
      <c r="AI4931" s="13"/>
      <c r="AJ4931" s="13"/>
      <c r="AK4931" s="13" t="s">
        <v>5868</v>
      </c>
      <c r="AL4931" s="13" t="s">
        <v>853</v>
      </c>
      <c r="AM4931" s="13" t="s">
        <v>22240</v>
      </c>
      <c r="AN4931" s="13" t="s">
        <v>22241</v>
      </c>
      <c r="AO4931" s="13" t="s">
        <v>98</v>
      </c>
      <c r="AP4931" s="13" t="s">
        <v>98</v>
      </c>
      <c r="AQ4931" s="13"/>
      <c r="AR4931" s="13"/>
      <c r="AS4931" s="13"/>
      <c r="AT4931" s="13" t="s">
        <v>98</v>
      </c>
      <c r="AU4931" s="13"/>
      <c r="AV4931" s="13"/>
      <c r="AW4931" s="13"/>
      <c r="AX4931" s="13">
        <v>2023</v>
      </c>
      <c r="AY4931" s="13"/>
      <c r="AZ4931" s="13"/>
      <c r="BA4931" s="13" t="s">
        <v>217</v>
      </c>
      <c r="BB4931" s="13"/>
      <c r="BC4931" s="13"/>
      <c r="BD4931" s="13">
        <v>2</v>
      </c>
      <c r="BE4931" s="13"/>
      <c r="BF4931" s="13" t="s">
        <v>361</v>
      </c>
      <c r="BG4931" s="13" t="s">
        <v>361</v>
      </c>
      <c r="BH4931" s="13"/>
      <c r="BI4931" s="13">
        <v>8</v>
      </c>
      <c r="BJ4931" s="13">
        <v>9</v>
      </c>
      <c r="BK4931" s="13"/>
      <c r="BN4931" s="5">
        <f t="shared" si="103"/>
        <v>252.849557522124</v>
      </c>
    </row>
    <row r="4932" spans="1:66" x14ac:dyDescent="0.35">
      <c r="A4932" s="13" t="s">
        <v>22248</v>
      </c>
      <c r="B4932" s="13" t="s">
        <v>313</v>
      </c>
      <c r="C4932" s="13" t="s">
        <v>149</v>
      </c>
      <c r="D4932" s="13" t="s">
        <v>4163</v>
      </c>
      <c r="E4932" s="13" t="s">
        <v>4164</v>
      </c>
      <c r="F4932" s="13" t="s">
        <v>221</v>
      </c>
      <c r="G4932" s="13" t="s">
        <v>22235</v>
      </c>
      <c r="H4932" s="13" t="s">
        <v>3659</v>
      </c>
      <c r="I4932" s="13"/>
      <c r="J4932" s="13"/>
      <c r="K4932" s="13">
        <v>1</v>
      </c>
      <c r="L4932" s="13">
        <v>1</v>
      </c>
      <c r="M4932" s="13">
        <v>0</v>
      </c>
      <c r="N4932" s="13" t="s">
        <v>90</v>
      </c>
      <c r="O4932" s="13">
        <v>0</v>
      </c>
      <c r="P4932" s="13">
        <v>0</v>
      </c>
      <c r="Q4932" s="13">
        <v>0</v>
      </c>
      <c r="R4932" s="13" t="s">
        <v>22249</v>
      </c>
      <c r="S4932" s="13"/>
      <c r="T4932" s="13" t="s">
        <v>16563</v>
      </c>
      <c r="U4932" s="13" t="s">
        <v>22250</v>
      </c>
      <c r="V4932" s="13"/>
      <c r="W4932" s="13"/>
      <c r="X4932" s="13"/>
      <c r="Y4932" s="13" t="s">
        <v>22238</v>
      </c>
      <c r="Z4932" s="13" t="s">
        <v>22239</v>
      </c>
      <c r="AA4932" s="13"/>
      <c r="AB4932" s="13" t="s">
        <v>221</v>
      </c>
      <c r="AC4932" s="13" t="s">
        <v>149</v>
      </c>
      <c r="AD4932" s="13" t="s">
        <v>216</v>
      </c>
      <c r="AE4932" s="13"/>
      <c r="AF4932" s="13"/>
      <c r="AG4932" s="13"/>
      <c r="AH4932" s="13"/>
      <c r="AI4932" s="13"/>
      <c r="AJ4932" s="13"/>
      <c r="AK4932" s="13"/>
      <c r="AL4932" s="13" t="s">
        <v>853</v>
      </c>
      <c r="AM4932" s="13" t="s">
        <v>22240</v>
      </c>
      <c r="AN4932" s="13" t="s">
        <v>22241</v>
      </c>
      <c r="AO4932" s="13" t="s">
        <v>98</v>
      </c>
      <c r="AP4932" s="13" t="s">
        <v>98</v>
      </c>
      <c r="AQ4932" s="13"/>
      <c r="AR4932" s="13"/>
      <c r="AS4932" s="13"/>
      <c r="AT4932" s="13" t="s">
        <v>98</v>
      </c>
      <c r="AU4932" s="13"/>
      <c r="AV4932" s="13"/>
      <c r="AW4932" s="13"/>
      <c r="AX4932" s="13">
        <v>2023</v>
      </c>
      <c r="AY4932" s="13"/>
      <c r="AZ4932" s="13"/>
      <c r="BA4932" s="13" t="s">
        <v>217</v>
      </c>
      <c r="BB4932" s="13"/>
      <c r="BC4932" s="13"/>
      <c r="BD4932" s="13">
        <v>2</v>
      </c>
      <c r="BE4932" s="13"/>
      <c r="BF4932" s="13"/>
      <c r="BG4932" s="13" t="s">
        <v>361</v>
      </c>
      <c r="BH4932" s="13"/>
      <c r="BI4932" s="13"/>
      <c r="BJ4932" s="13">
        <v>9</v>
      </c>
      <c r="BK4932" s="13"/>
      <c r="BN4932" s="5">
        <f t="shared" si="103"/>
        <v>0</v>
      </c>
    </row>
    <row r="4933" spans="1:66" x14ac:dyDescent="0.35">
      <c r="A4933" s="13" t="s">
        <v>22251</v>
      </c>
      <c r="B4933" s="13" t="s">
        <v>313</v>
      </c>
      <c r="C4933" s="13" t="s">
        <v>149</v>
      </c>
      <c r="D4933" s="13" t="s">
        <v>4163</v>
      </c>
      <c r="E4933" s="13" t="s">
        <v>4164</v>
      </c>
      <c r="F4933" s="13" t="s">
        <v>221</v>
      </c>
      <c r="G4933" s="13" t="s">
        <v>22235</v>
      </c>
      <c r="H4933" s="13" t="s">
        <v>3659</v>
      </c>
      <c r="I4933" s="13"/>
      <c r="J4933" s="13"/>
      <c r="K4933" s="13">
        <v>1</v>
      </c>
      <c r="L4933" s="13">
        <v>0</v>
      </c>
      <c r="M4933" s="13">
        <v>1</v>
      </c>
      <c r="N4933" s="13" t="s">
        <v>154</v>
      </c>
      <c r="O4933" s="13">
        <v>0</v>
      </c>
      <c r="P4933" s="13">
        <v>0</v>
      </c>
      <c r="Q4933" s="13">
        <v>0</v>
      </c>
      <c r="R4933" s="13" t="s">
        <v>22252</v>
      </c>
      <c r="S4933" s="13"/>
      <c r="T4933" s="13"/>
      <c r="U4933" s="13"/>
      <c r="V4933" s="13"/>
      <c r="W4933" s="13"/>
      <c r="X4933" s="13"/>
      <c r="Y4933" s="13" t="s">
        <v>22238</v>
      </c>
      <c r="Z4933" s="13" t="s">
        <v>22239</v>
      </c>
      <c r="AA4933" s="13"/>
      <c r="AB4933" s="13" t="s">
        <v>221</v>
      </c>
      <c r="AC4933" s="13" t="s">
        <v>149</v>
      </c>
      <c r="AD4933" s="13" t="s">
        <v>216</v>
      </c>
      <c r="AE4933" s="13"/>
      <c r="AF4933" s="13"/>
      <c r="AG4933" s="13"/>
      <c r="AH4933" s="13"/>
      <c r="AI4933" s="13"/>
      <c r="AJ4933" s="13"/>
      <c r="AK4933" s="13"/>
      <c r="AL4933" s="13" t="s">
        <v>853</v>
      </c>
      <c r="AM4933" s="13" t="s">
        <v>22240</v>
      </c>
      <c r="AN4933" s="13" t="s">
        <v>22241</v>
      </c>
      <c r="AO4933" s="13" t="s">
        <v>460</v>
      </c>
      <c r="AP4933" s="13" t="s">
        <v>6782</v>
      </c>
      <c r="AQ4933" s="13"/>
      <c r="AR4933" s="13"/>
      <c r="AS4933" s="13"/>
      <c r="AT4933" s="13" t="s">
        <v>22253</v>
      </c>
      <c r="AU4933" s="13"/>
      <c r="AV4933" s="13"/>
      <c r="AW4933" s="13"/>
      <c r="AX4933" s="13"/>
      <c r="AY4933" s="13"/>
      <c r="AZ4933" s="13"/>
      <c r="BA4933" s="13"/>
      <c r="BB4933" s="13"/>
      <c r="BC4933" s="13"/>
      <c r="BD4933" s="13"/>
      <c r="BE4933" s="13"/>
      <c r="BF4933" s="13"/>
      <c r="BG4933" s="13" t="s">
        <v>361</v>
      </c>
      <c r="BH4933" s="13"/>
      <c r="BI4933" s="13"/>
      <c r="BJ4933" s="13">
        <v>9</v>
      </c>
      <c r="BK4933" s="13"/>
      <c r="BN4933" s="5">
        <f t="shared" ref="BN4933:BN4996" si="104">IF(BM4933="",O4933,BM4933)</f>
        <v>0</v>
      </c>
    </row>
    <row r="4934" spans="1:66" x14ac:dyDescent="0.35">
      <c r="A4934" s="13" t="s">
        <v>22254</v>
      </c>
      <c r="B4934" s="13" t="s">
        <v>313</v>
      </c>
      <c r="C4934" s="13" t="s">
        <v>149</v>
      </c>
      <c r="D4934" s="13" t="s">
        <v>4163</v>
      </c>
      <c r="E4934" s="13" t="s">
        <v>4164</v>
      </c>
      <c r="F4934" s="13" t="s">
        <v>221</v>
      </c>
      <c r="G4934" s="13" t="s">
        <v>22235</v>
      </c>
      <c r="H4934" s="13" t="s">
        <v>3659</v>
      </c>
      <c r="I4934" s="13"/>
      <c r="J4934" s="13"/>
      <c r="K4934" s="13">
        <v>1</v>
      </c>
      <c r="L4934" s="13">
        <v>0</v>
      </c>
      <c r="M4934" s="13">
        <v>1</v>
      </c>
      <c r="N4934" s="13" t="s">
        <v>154</v>
      </c>
      <c r="O4934" s="13">
        <v>0</v>
      </c>
      <c r="P4934" s="13">
        <v>0</v>
      </c>
      <c r="Q4934" s="13">
        <v>0</v>
      </c>
      <c r="R4934" s="13" t="s">
        <v>22255</v>
      </c>
      <c r="S4934" s="13"/>
      <c r="T4934" s="13"/>
      <c r="U4934" s="13" t="s">
        <v>22256</v>
      </c>
      <c r="V4934" s="13"/>
      <c r="W4934" s="13"/>
      <c r="X4934" s="13"/>
      <c r="Y4934" s="13" t="s">
        <v>22238</v>
      </c>
      <c r="Z4934" s="13" t="s">
        <v>22239</v>
      </c>
      <c r="AA4934" s="13"/>
      <c r="AB4934" s="13" t="s">
        <v>221</v>
      </c>
      <c r="AC4934" s="13" t="s">
        <v>149</v>
      </c>
      <c r="AD4934" s="13" t="s">
        <v>216</v>
      </c>
      <c r="AE4934" s="13"/>
      <c r="AF4934" s="13"/>
      <c r="AG4934" s="13"/>
      <c r="AH4934" s="13"/>
      <c r="AI4934" s="13"/>
      <c r="AJ4934" s="13"/>
      <c r="AK4934" s="13"/>
      <c r="AL4934" s="13" t="s">
        <v>853</v>
      </c>
      <c r="AM4934" s="13" t="s">
        <v>22240</v>
      </c>
      <c r="AN4934" s="13" t="s">
        <v>22241</v>
      </c>
      <c r="AO4934" s="13" t="s">
        <v>460</v>
      </c>
      <c r="AP4934" s="13" t="s">
        <v>6782</v>
      </c>
      <c r="AQ4934" s="13"/>
      <c r="AR4934" s="13"/>
      <c r="AS4934" s="13"/>
      <c r="AT4934" s="13" t="s">
        <v>22253</v>
      </c>
      <c r="AU4934" s="13"/>
      <c r="AV4934" s="13"/>
      <c r="AW4934" s="13"/>
      <c r="AX4934" s="13"/>
      <c r="AY4934" s="13"/>
      <c r="AZ4934" s="13"/>
      <c r="BA4934" s="13"/>
      <c r="BB4934" s="13"/>
      <c r="BC4934" s="13"/>
      <c r="BD4934" s="13"/>
      <c r="BE4934" s="13"/>
      <c r="BF4934" s="13"/>
      <c r="BG4934" s="13" t="s">
        <v>361</v>
      </c>
      <c r="BH4934" s="13"/>
      <c r="BI4934" s="13"/>
      <c r="BJ4934" s="13">
        <v>9</v>
      </c>
      <c r="BK4934" s="13"/>
      <c r="BN4934" s="5">
        <f t="shared" si="104"/>
        <v>0</v>
      </c>
    </row>
    <row r="4935" spans="1:66" x14ac:dyDescent="0.35">
      <c r="A4935" s="13" t="s">
        <v>22257</v>
      </c>
      <c r="B4935" s="13" t="s">
        <v>313</v>
      </c>
      <c r="C4935" s="13" t="s">
        <v>149</v>
      </c>
      <c r="D4935" s="13" t="s">
        <v>4286</v>
      </c>
      <c r="E4935" s="13" t="s">
        <v>4287</v>
      </c>
      <c r="F4935" s="13" t="s">
        <v>221</v>
      </c>
      <c r="G4935" s="13" t="s">
        <v>22235</v>
      </c>
      <c r="H4935" s="13" t="s">
        <v>3659</v>
      </c>
      <c r="I4935" s="13"/>
      <c r="J4935" s="13"/>
      <c r="K4935" s="13">
        <v>1</v>
      </c>
      <c r="L4935" s="13">
        <v>0</v>
      </c>
      <c r="M4935" s="13">
        <v>1</v>
      </c>
      <c r="N4935" s="13" t="s">
        <v>154</v>
      </c>
      <c r="O4935" s="13">
        <v>0</v>
      </c>
      <c r="P4935" s="13">
        <v>0</v>
      </c>
      <c r="Q4935" s="13">
        <v>0</v>
      </c>
      <c r="R4935" s="13" t="s">
        <v>22258</v>
      </c>
      <c r="S4935" s="13"/>
      <c r="T4935" s="13"/>
      <c r="U4935" s="13" t="s">
        <v>22259</v>
      </c>
      <c r="V4935" s="13"/>
      <c r="W4935" s="13"/>
      <c r="X4935" s="13"/>
      <c r="Y4935" s="13" t="s">
        <v>22238</v>
      </c>
      <c r="Z4935" s="13" t="s">
        <v>22239</v>
      </c>
      <c r="AA4935" s="13"/>
      <c r="AB4935" s="13" t="s">
        <v>221</v>
      </c>
      <c r="AC4935" s="13" t="s">
        <v>149</v>
      </c>
      <c r="AD4935" s="13" t="s">
        <v>216</v>
      </c>
      <c r="AE4935" s="13"/>
      <c r="AF4935" s="13"/>
      <c r="AG4935" s="13"/>
      <c r="AH4935" s="13"/>
      <c r="AI4935" s="13"/>
      <c r="AJ4935" s="13"/>
      <c r="AK4935" s="13"/>
      <c r="AL4935" s="13" t="s">
        <v>853</v>
      </c>
      <c r="AM4935" s="13" t="s">
        <v>22240</v>
      </c>
      <c r="AN4935" s="13" t="s">
        <v>22241</v>
      </c>
      <c r="AO4935" s="13" t="s">
        <v>460</v>
      </c>
      <c r="AP4935" s="13" t="s">
        <v>6782</v>
      </c>
      <c r="AQ4935" s="13"/>
      <c r="AR4935" s="13"/>
      <c r="AS4935" s="13"/>
      <c r="AT4935" s="13" t="s">
        <v>22253</v>
      </c>
      <c r="AU4935" s="13"/>
      <c r="AV4935" s="13"/>
      <c r="AW4935" s="13"/>
      <c r="AX4935" s="13"/>
      <c r="AY4935" s="13"/>
      <c r="AZ4935" s="13"/>
      <c r="BA4935" s="13"/>
      <c r="BB4935" s="13"/>
      <c r="BC4935" s="13"/>
      <c r="BD4935" s="13"/>
      <c r="BE4935" s="13"/>
      <c r="BF4935" s="13"/>
      <c r="BG4935" s="13" t="s">
        <v>361</v>
      </c>
      <c r="BH4935" s="13"/>
      <c r="BI4935" s="13"/>
      <c r="BJ4935" s="13">
        <v>9</v>
      </c>
      <c r="BK4935" s="13"/>
      <c r="BN4935" s="5">
        <f t="shared" si="104"/>
        <v>0</v>
      </c>
    </row>
    <row r="4936" spans="1:66" x14ac:dyDescent="0.35">
      <c r="A4936" s="13" t="s">
        <v>22260</v>
      </c>
      <c r="B4936" s="13" t="s">
        <v>313</v>
      </c>
      <c r="C4936" s="13" t="s">
        <v>149</v>
      </c>
      <c r="D4936" s="13" t="s">
        <v>22233</v>
      </c>
      <c r="E4936" s="13" t="s">
        <v>22234</v>
      </c>
      <c r="F4936" s="13" t="s">
        <v>221</v>
      </c>
      <c r="G4936" s="13" t="s">
        <v>22261</v>
      </c>
      <c r="H4936" s="13" t="s">
        <v>3659</v>
      </c>
      <c r="I4936" s="13"/>
      <c r="J4936" s="13"/>
      <c r="K4936" s="13">
        <v>1</v>
      </c>
      <c r="L4936" s="13">
        <v>1</v>
      </c>
      <c r="M4936" s="13">
        <v>0</v>
      </c>
      <c r="N4936" s="13" t="s">
        <v>90</v>
      </c>
      <c r="O4936" s="13">
        <v>252.849557522124</v>
      </c>
      <c r="P4936" s="13">
        <v>0</v>
      </c>
      <c r="Q4936" s="13">
        <v>0</v>
      </c>
      <c r="R4936" s="13" t="s">
        <v>22262</v>
      </c>
      <c r="S4936" s="13" t="s">
        <v>8490</v>
      </c>
      <c r="T4936" s="13" t="s">
        <v>8491</v>
      </c>
      <c r="U4936" s="13" t="s">
        <v>22263</v>
      </c>
      <c r="V4936" s="13"/>
      <c r="W4936" s="13"/>
      <c r="X4936" s="13"/>
      <c r="Y4936" s="13" t="s">
        <v>22264</v>
      </c>
      <c r="Z4936" s="13" t="s">
        <v>22265</v>
      </c>
      <c r="AA4936" s="13"/>
      <c r="AB4936" s="13" t="s">
        <v>221</v>
      </c>
      <c r="AC4936" s="13" t="s">
        <v>149</v>
      </c>
      <c r="AD4936" s="13" t="s">
        <v>216</v>
      </c>
      <c r="AE4936" s="13"/>
      <c r="AF4936" s="13"/>
      <c r="AG4936" s="13"/>
      <c r="AH4936" s="13"/>
      <c r="AI4936" s="13"/>
      <c r="AJ4936" s="13"/>
      <c r="AK4936" s="13" t="s">
        <v>5868</v>
      </c>
      <c r="AL4936" s="13" t="s">
        <v>853</v>
      </c>
      <c r="AM4936" s="13"/>
      <c r="AN4936" s="13"/>
      <c r="AO4936" s="13" t="s">
        <v>98</v>
      </c>
      <c r="AP4936" s="13" t="s">
        <v>98</v>
      </c>
      <c r="AQ4936" s="13"/>
      <c r="AR4936" s="13"/>
      <c r="AS4936" s="13"/>
      <c r="AT4936" s="13" t="s">
        <v>98</v>
      </c>
      <c r="AU4936" s="13"/>
      <c r="AV4936" s="13"/>
      <c r="AW4936" s="13"/>
      <c r="AX4936" s="13">
        <v>2023</v>
      </c>
      <c r="AY4936" s="13"/>
      <c r="AZ4936" s="13"/>
      <c r="BA4936" s="13" t="s">
        <v>217</v>
      </c>
      <c r="BB4936" s="13"/>
      <c r="BC4936" s="13"/>
      <c r="BD4936" s="13">
        <v>2</v>
      </c>
      <c r="BE4936" s="13"/>
      <c r="BF4936" s="13" t="s">
        <v>361</v>
      </c>
      <c r="BG4936" s="13" t="s">
        <v>361</v>
      </c>
      <c r="BH4936" s="13"/>
      <c r="BI4936" s="13">
        <v>8</v>
      </c>
      <c r="BJ4936" s="13">
        <v>9</v>
      </c>
      <c r="BK4936" s="13"/>
      <c r="BN4936" s="5">
        <f t="shared" si="104"/>
        <v>252.849557522124</v>
      </c>
    </row>
    <row r="4937" spans="1:66" x14ac:dyDescent="0.35">
      <c r="A4937" s="13" t="s">
        <v>22266</v>
      </c>
      <c r="B4937" s="13" t="s">
        <v>313</v>
      </c>
      <c r="C4937" s="13" t="s">
        <v>149</v>
      </c>
      <c r="D4937" s="13" t="s">
        <v>22233</v>
      </c>
      <c r="E4937" s="13" t="s">
        <v>22234</v>
      </c>
      <c r="F4937" s="13" t="s">
        <v>221</v>
      </c>
      <c r="G4937" s="13" t="s">
        <v>22261</v>
      </c>
      <c r="H4937" s="13" t="s">
        <v>3659</v>
      </c>
      <c r="I4937" s="13"/>
      <c r="J4937" s="13"/>
      <c r="K4937" s="13">
        <v>1</v>
      </c>
      <c r="L4937" s="13">
        <v>1</v>
      </c>
      <c r="M4937" s="13">
        <v>0</v>
      </c>
      <c r="N4937" s="13" t="s">
        <v>90</v>
      </c>
      <c r="O4937" s="13">
        <v>252.849557522124</v>
      </c>
      <c r="P4937" s="13">
        <v>0</v>
      </c>
      <c r="Q4937" s="13">
        <v>0</v>
      </c>
      <c r="R4937" s="13" t="s">
        <v>22267</v>
      </c>
      <c r="S4937" s="13" t="s">
        <v>22268</v>
      </c>
      <c r="T4937" s="13" t="s">
        <v>5342</v>
      </c>
      <c r="U4937" s="13" t="s">
        <v>22269</v>
      </c>
      <c r="V4937" s="13"/>
      <c r="W4937" s="13"/>
      <c r="X4937" s="13"/>
      <c r="Y4937" s="13" t="s">
        <v>22264</v>
      </c>
      <c r="Z4937" s="13" t="s">
        <v>22265</v>
      </c>
      <c r="AA4937" s="13"/>
      <c r="AB4937" s="13" t="s">
        <v>221</v>
      </c>
      <c r="AC4937" s="13" t="s">
        <v>149</v>
      </c>
      <c r="AD4937" s="13" t="s">
        <v>216</v>
      </c>
      <c r="AE4937" s="13"/>
      <c r="AF4937" s="13"/>
      <c r="AG4937" s="13"/>
      <c r="AH4937" s="13"/>
      <c r="AI4937" s="13"/>
      <c r="AJ4937" s="13"/>
      <c r="AK4937" s="13" t="s">
        <v>5868</v>
      </c>
      <c r="AL4937" s="13" t="s">
        <v>853</v>
      </c>
      <c r="AM4937" s="13"/>
      <c r="AN4937" s="13"/>
      <c r="AO4937" s="13" t="s">
        <v>98</v>
      </c>
      <c r="AP4937" s="13" t="s">
        <v>98</v>
      </c>
      <c r="AQ4937" s="13"/>
      <c r="AR4937" s="13"/>
      <c r="AS4937" s="13"/>
      <c r="AT4937" s="13" t="s">
        <v>98</v>
      </c>
      <c r="AU4937" s="13"/>
      <c r="AV4937" s="13"/>
      <c r="AW4937" s="13"/>
      <c r="AX4937" s="13">
        <v>2023</v>
      </c>
      <c r="AY4937" s="13"/>
      <c r="AZ4937" s="13"/>
      <c r="BA4937" s="13" t="s">
        <v>217</v>
      </c>
      <c r="BB4937" s="13"/>
      <c r="BC4937" s="13"/>
      <c r="BD4937" s="13">
        <v>2</v>
      </c>
      <c r="BE4937" s="13"/>
      <c r="BF4937" s="13" t="s">
        <v>361</v>
      </c>
      <c r="BG4937" s="13" t="s">
        <v>361</v>
      </c>
      <c r="BH4937" s="13"/>
      <c r="BI4937" s="13">
        <v>8</v>
      </c>
      <c r="BJ4937" s="13">
        <v>9</v>
      </c>
      <c r="BK4937" s="13"/>
      <c r="BN4937" s="5">
        <f t="shared" si="104"/>
        <v>252.849557522124</v>
      </c>
    </row>
    <row r="4938" spans="1:66" x14ac:dyDescent="0.35">
      <c r="A4938" s="13" t="s">
        <v>22270</v>
      </c>
      <c r="B4938" s="13" t="s">
        <v>313</v>
      </c>
      <c r="C4938" s="13" t="s">
        <v>149</v>
      </c>
      <c r="D4938" s="13" t="s">
        <v>22233</v>
      </c>
      <c r="E4938" s="13" t="s">
        <v>22234</v>
      </c>
      <c r="F4938" s="13" t="s">
        <v>221</v>
      </c>
      <c r="G4938" s="13" t="s">
        <v>22261</v>
      </c>
      <c r="H4938" s="13" t="s">
        <v>3659</v>
      </c>
      <c r="I4938" s="13"/>
      <c r="J4938" s="13"/>
      <c r="K4938" s="13">
        <v>1</v>
      </c>
      <c r="L4938" s="13">
        <v>1</v>
      </c>
      <c r="M4938" s="13">
        <v>0</v>
      </c>
      <c r="N4938" s="13" t="s">
        <v>90</v>
      </c>
      <c r="O4938" s="13">
        <v>252.849557522124</v>
      </c>
      <c r="P4938" s="13">
        <v>0</v>
      </c>
      <c r="Q4938" s="13">
        <v>0</v>
      </c>
      <c r="R4938" s="13" t="s">
        <v>22271</v>
      </c>
      <c r="S4938" s="13" t="s">
        <v>22268</v>
      </c>
      <c r="T4938" s="13" t="s">
        <v>5342</v>
      </c>
      <c r="U4938" s="13" t="s">
        <v>22272</v>
      </c>
      <c r="V4938" s="13"/>
      <c r="W4938" s="13"/>
      <c r="X4938" s="13"/>
      <c r="Y4938" s="13" t="s">
        <v>22264</v>
      </c>
      <c r="Z4938" s="13" t="s">
        <v>22265</v>
      </c>
      <c r="AA4938" s="13"/>
      <c r="AB4938" s="13" t="s">
        <v>221</v>
      </c>
      <c r="AC4938" s="13" t="s">
        <v>149</v>
      </c>
      <c r="AD4938" s="13" t="s">
        <v>216</v>
      </c>
      <c r="AE4938" s="13"/>
      <c r="AF4938" s="13"/>
      <c r="AG4938" s="13"/>
      <c r="AH4938" s="13"/>
      <c r="AI4938" s="13"/>
      <c r="AJ4938" s="13"/>
      <c r="AK4938" s="13" t="s">
        <v>5868</v>
      </c>
      <c r="AL4938" s="13" t="s">
        <v>853</v>
      </c>
      <c r="AM4938" s="13"/>
      <c r="AN4938" s="13"/>
      <c r="AO4938" s="13" t="s">
        <v>98</v>
      </c>
      <c r="AP4938" s="13" t="s">
        <v>98</v>
      </c>
      <c r="AQ4938" s="13"/>
      <c r="AR4938" s="13"/>
      <c r="AS4938" s="13"/>
      <c r="AT4938" s="13" t="s">
        <v>98</v>
      </c>
      <c r="AU4938" s="13"/>
      <c r="AV4938" s="13"/>
      <c r="AW4938" s="13"/>
      <c r="AX4938" s="13">
        <v>2023</v>
      </c>
      <c r="AY4938" s="13"/>
      <c r="AZ4938" s="13"/>
      <c r="BA4938" s="13" t="s">
        <v>217</v>
      </c>
      <c r="BB4938" s="13"/>
      <c r="BC4938" s="13"/>
      <c r="BD4938" s="13">
        <v>2</v>
      </c>
      <c r="BE4938" s="13"/>
      <c r="BF4938" s="13" t="s">
        <v>361</v>
      </c>
      <c r="BG4938" s="13" t="s">
        <v>361</v>
      </c>
      <c r="BH4938" s="13"/>
      <c r="BI4938" s="13">
        <v>8</v>
      </c>
      <c r="BJ4938" s="13">
        <v>9</v>
      </c>
      <c r="BK4938" s="13"/>
      <c r="BN4938" s="5">
        <f t="shared" si="104"/>
        <v>252.849557522124</v>
      </c>
    </row>
    <row r="4939" spans="1:66" x14ac:dyDescent="0.35">
      <c r="A4939" s="13" t="s">
        <v>22273</v>
      </c>
      <c r="B4939" s="13" t="s">
        <v>313</v>
      </c>
      <c r="C4939" s="13" t="s">
        <v>149</v>
      </c>
      <c r="D4939" s="13" t="s">
        <v>22233</v>
      </c>
      <c r="E4939" s="13" t="s">
        <v>22234</v>
      </c>
      <c r="F4939" s="13" t="s">
        <v>221</v>
      </c>
      <c r="G4939" s="13" t="s">
        <v>22261</v>
      </c>
      <c r="H4939" s="13" t="s">
        <v>3659</v>
      </c>
      <c r="I4939" s="13"/>
      <c r="J4939" s="13"/>
      <c r="K4939" s="13">
        <v>1</v>
      </c>
      <c r="L4939" s="13">
        <v>1</v>
      </c>
      <c r="M4939" s="13">
        <v>0</v>
      </c>
      <c r="N4939" s="13" t="s">
        <v>90</v>
      </c>
      <c r="O4939" s="13">
        <v>252.849557522124</v>
      </c>
      <c r="P4939" s="13">
        <v>0</v>
      </c>
      <c r="Q4939" s="13">
        <v>0</v>
      </c>
      <c r="R4939" s="13" t="s">
        <v>22274</v>
      </c>
      <c r="S4939" s="13" t="s">
        <v>16563</v>
      </c>
      <c r="T4939" s="13" t="s">
        <v>5864</v>
      </c>
      <c r="U4939" s="13" t="s">
        <v>22275</v>
      </c>
      <c r="V4939" s="13"/>
      <c r="W4939" s="13"/>
      <c r="X4939" s="13"/>
      <c r="Y4939" s="13" t="s">
        <v>22264</v>
      </c>
      <c r="Z4939" s="13" t="s">
        <v>22265</v>
      </c>
      <c r="AA4939" s="13"/>
      <c r="AB4939" s="13" t="s">
        <v>221</v>
      </c>
      <c r="AC4939" s="13" t="s">
        <v>149</v>
      </c>
      <c r="AD4939" s="13" t="s">
        <v>216</v>
      </c>
      <c r="AE4939" s="13"/>
      <c r="AF4939" s="13"/>
      <c r="AG4939" s="13"/>
      <c r="AH4939" s="13"/>
      <c r="AI4939" s="13"/>
      <c r="AJ4939" s="13"/>
      <c r="AK4939" s="13" t="s">
        <v>5868</v>
      </c>
      <c r="AL4939" s="13" t="s">
        <v>853</v>
      </c>
      <c r="AM4939" s="13"/>
      <c r="AN4939" s="13"/>
      <c r="AO4939" s="13" t="s">
        <v>98</v>
      </c>
      <c r="AP4939" s="13" t="s">
        <v>98</v>
      </c>
      <c r="AQ4939" s="13"/>
      <c r="AR4939" s="13"/>
      <c r="AS4939" s="13"/>
      <c r="AT4939" s="13" t="s">
        <v>98</v>
      </c>
      <c r="AU4939" s="13"/>
      <c r="AV4939" s="13"/>
      <c r="AW4939" s="13"/>
      <c r="AX4939" s="13">
        <v>2023</v>
      </c>
      <c r="AY4939" s="13"/>
      <c r="AZ4939" s="13"/>
      <c r="BA4939" s="13" t="s">
        <v>217</v>
      </c>
      <c r="BB4939" s="13"/>
      <c r="BC4939" s="13"/>
      <c r="BD4939" s="13">
        <v>2</v>
      </c>
      <c r="BE4939" s="13"/>
      <c r="BF4939" s="13" t="s">
        <v>361</v>
      </c>
      <c r="BG4939" s="13" t="s">
        <v>361</v>
      </c>
      <c r="BH4939" s="13"/>
      <c r="BI4939" s="13">
        <v>8</v>
      </c>
      <c r="BJ4939" s="13">
        <v>9</v>
      </c>
      <c r="BK4939" s="13"/>
      <c r="BN4939" s="5">
        <f t="shared" si="104"/>
        <v>252.849557522124</v>
      </c>
    </row>
    <row r="4940" spans="1:66" x14ac:dyDescent="0.35">
      <c r="A4940" s="13" t="s">
        <v>22276</v>
      </c>
      <c r="B4940" s="13" t="s">
        <v>313</v>
      </c>
      <c r="C4940" s="13" t="s">
        <v>149</v>
      </c>
      <c r="D4940" s="13" t="s">
        <v>4163</v>
      </c>
      <c r="E4940" s="13" t="s">
        <v>4164</v>
      </c>
      <c r="F4940" s="13" t="s">
        <v>221</v>
      </c>
      <c r="G4940" s="13" t="s">
        <v>22261</v>
      </c>
      <c r="H4940" s="13" t="s">
        <v>3659</v>
      </c>
      <c r="I4940" s="13"/>
      <c r="J4940" s="13"/>
      <c r="K4940" s="13">
        <v>1</v>
      </c>
      <c r="L4940" s="13">
        <v>0</v>
      </c>
      <c r="M4940" s="13">
        <v>1</v>
      </c>
      <c r="N4940" s="13" t="s">
        <v>154</v>
      </c>
      <c r="O4940" s="13">
        <v>0</v>
      </c>
      <c r="P4940" s="13">
        <v>0</v>
      </c>
      <c r="Q4940" s="13">
        <v>0</v>
      </c>
      <c r="R4940" s="13" t="s">
        <v>22277</v>
      </c>
      <c r="S4940" s="13"/>
      <c r="T4940" s="13"/>
      <c r="U4940" s="13" t="s">
        <v>22278</v>
      </c>
      <c r="V4940" s="13"/>
      <c r="W4940" s="13"/>
      <c r="X4940" s="13"/>
      <c r="Y4940" s="13" t="s">
        <v>22264</v>
      </c>
      <c r="Z4940" s="13" t="s">
        <v>22265</v>
      </c>
      <c r="AA4940" s="13"/>
      <c r="AB4940" s="13" t="s">
        <v>221</v>
      </c>
      <c r="AC4940" s="13" t="s">
        <v>149</v>
      </c>
      <c r="AD4940" s="13" t="s">
        <v>216</v>
      </c>
      <c r="AE4940" s="13"/>
      <c r="AF4940" s="13"/>
      <c r="AG4940" s="13"/>
      <c r="AH4940" s="13"/>
      <c r="AI4940" s="13"/>
      <c r="AJ4940" s="13"/>
      <c r="AK4940" s="13"/>
      <c r="AL4940" s="13" t="s">
        <v>853</v>
      </c>
      <c r="AM4940" s="13"/>
      <c r="AN4940" s="13"/>
      <c r="AO4940" s="13" t="s">
        <v>460</v>
      </c>
      <c r="AP4940" s="13" t="s">
        <v>6782</v>
      </c>
      <c r="AQ4940" s="13"/>
      <c r="AR4940" s="13"/>
      <c r="AS4940" s="13"/>
      <c r="AT4940" s="13" t="s">
        <v>22253</v>
      </c>
      <c r="AU4940" s="13"/>
      <c r="AV4940" s="13"/>
      <c r="AW4940" s="13"/>
      <c r="AX4940" s="13"/>
      <c r="AY4940" s="13"/>
      <c r="AZ4940" s="13"/>
      <c r="BA4940" s="13"/>
      <c r="BB4940" s="13"/>
      <c r="BC4940" s="13"/>
      <c r="BD4940" s="13"/>
      <c r="BE4940" s="13"/>
      <c r="BF4940" s="13"/>
      <c r="BG4940" s="13" t="s">
        <v>361</v>
      </c>
      <c r="BH4940" s="13"/>
      <c r="BI4940" s="13"/>
      <c r="BJ4940" s="13">
        <v>9</v>
      </c>
      <c r="BK4940" s="13"/>
      <c r="BN4940" s="5">
        <f t="shared" si="104"/>
        <v>0</v>
      </c>
    </row>
    <row r="4941" spans="1:66" x14ac:dyDescent="0.35">
      <c r="A4941" s="13" t="s">
        <v>22279</v>
      </c>
      <c r="B4941" s="13" t="s">
        <v>313</v>
      </c>
      <c r="C4941" s="13" t="s">
        <v>149</v>
      </c>
      <c r="D4941" s="13" t="s">
        <v>4163</v>
      </c>
      <c r="E4941" s="13" t="s">
        <v>4164</v>
      </c>
      <c r="F4941" s="13" t="s">
        <v>221</v>
      </c>
      <c r="G4941" s="13" t="s">
        <v>22261</v>
      </c>
      <c r="H4941" s="13" t="s">
        <v>3659</v>
      </c>
      <c r="I4941" s="13"/>
      <c r="J4941" s="13"/>
      <c r="K4941" s="13">
        <v>1</v>
      </c>
      <c r="L4941" s="13">
        <v>0</v>
      </c>
      <c r="M4941" s="13">
        <v>1</v>
      </c>
      <c r="N4941" s="13" t="s">
        <v>154</v>
      </c>
      <c r="O4941" s="13">
        <v>0</v>
      </c>
      <c r="P4941" s="13">
        <v>0</v>
      </c>
      <c r="Q4941" s="13">
        <v>0</v>
      </c>
      <c r="R4941" s="13" t="s">
        <v>22280</v>
      </c>
      <c r="S4941" s="13"/>
      <c r="T4941" s="13"/>
      <c r="U4941" s="13"/>
      <c r="V4941" s="13"/>
      <c r="W4941" s="13"/>
      <c r="X4941" s="13"/>
      <c r="Y4941" s="13" t="s">
        <v>22264</v>
      </c>
      <c r="Z4941" s="13" t="s">
        <v>22265</v>
      </c>
      <c r="AA4941" s="13"/>
      <c r="AB4941" s="13" t="s">
        <v>221</v>
      </c>
      <c r="AC4941" s="13" t="s">
        <v>149</v>
      </c>
      <c r="AD4941" s="13" t="s">
        <v>216</v>
      </c>
      <c r="AE4941" s="13"/>
      <c r="AF4941" s="13"/>
      <c r="AG4941" s="13"/>
      <c r="AH4941" s="13"/>
      <c r="AI4941" s="13"/>
      <c r="AJ4941" s="13"/>
      <c r="AK4941" s="13"/>
      <c r="AL4941" s="13" t="s">
        <v>853</v>
      </c>
      <c r="AM4941" s="13"/>
      <c r="AN4941" s="13"/>
      <c r="AO4941" s="13" t="s">
        <v>460</v>
      </c>
      <c r="AP4941" s="13" t="s">
        <v>6782</v>
      </c>
      <c r="AQ4941" s="13"/>
      <c r="AR4941" s="13"/>
      <c r="AS4941" s="13"/>
      <c r="AT4941" s="13" t="s">
        <v>22253</v>
      </c>
      <c r="AU4941" s="13"/>
      <c r="AV4941" s="13"/>
      <c r="AW4941" s="13"/>
      <c r="AX4941" s="13"/>
      <c r="AY4941" s="13"/>
      <c r="AZ4941" s="13"/>
      <c r="BA4941" s="13"/>
      <c r="BB4941" s="13"/>
      <c r="BC4941" s="13"/>
      <c r="BD4941" s="13"/>
      <c r="BE4941" s="13"/>
      <c r="BF4941" s="13"/>
      <c r="BG4941" s="13" t="s">
        <v>361</v>
      </c>
      <c r="BH4941" s="13"/>
      <c r="BI4941" s="13"/>
      <c r="BJ4941" s="13">
        <v>9</v>
      </c>
      <c r="BK4941" s="13"/>
      <c r="BN4941" s="5">
        <f t="shared" si="104"/>
        <v>0</v>
      </c>
    </row>
    <row r="4942" spans="1:66" x14ac:dyDescent="0.35">
      <c r="A4942" s="13" t="s">
        <v>22281</v>
      </c>
      <c r="B4942" s="13" t="s">
        <v>313</v>
      </c>
      <c r="C4942" s="13" t="s">
        <v>149</v>
      </c>
      <c r="D4942" s="13" t="s">
        <v>4286</v>
      </c>
      <c r="E4942" s="13" t="s">
        <v>4287</v>
      </c>
      <c r="F4942" s="13" t="s">
        <v>221</v>
      </c>
      <c r="G4942" s="13" t="s">
        <v>22261</v>
      </c>
      <c r="H4942" s="13" t="s">
        <v>3659</v>
      </c>
      <c r="I4942" s="13"/>
      <c r="J4942" s="13"/>
      <c r="K4942" s="13">
        <v>1</v>
      </c>
      <c r="L4942" s="13">
        <v>0</v>
      </c>
      <c r="M4942" s="13">
        <v>1</v>
      </c>
      <c r="N4942" s="13" t="s">
        <v>154</v>
      </c>
      <c r="O4942" s="13">
        <v>0</v>
      </c>
      <c r="P4942" s="13">
        <v>0</v>
      </c>
      <c r="Q4942" s="13">
        <v>0</v>
      </c>
      <c r="R4942" s="13" t="s">
        <v>22282</v>
      </c>
      <c r="S4942" s="13"/>
      <c r="T4942" s="13"/>
      <c r="U4942" s="13" t="s">
        <v>22283</v>
      </c>
      <c r="V4942" s="13"/>
      <c r="W4942" s="13"/>
      <c r="X4942" s="13"/>
      <c r="Y4942" s="13" t="s">
        <v>22264</v>
      </c>
      <c r="Z4942" s="13" t="s">
        <v>22265</v>
      </c>
      <c r="AA4942" s="13"/>
      <c r="AB4942" s="13" t="s">
        <v>221</v>
      </c>
      <c r="AC4942" s="13" t="s">
        <v>149</v>
      </c>
      <c r="AD4942" s="13" t="s">
        <v>216</v>
      </c>
      <c r="AE4942" s="13"/>
      <c r="AF4942" s="13"/>
      <c r="AG4942" s="13"/>
      <c r="AH4942" s="13"/>
      <c r="AI4942" s="13"/>
      <c r="AJ4942" s="13"/>
      <c r="AK4942" s="13"/>
      <c r="AL4942" s="13" t="s">
        <v>853</v>
      </c>
      <c r="AM4942" s="13"/>
      <c r="AN4942" s="13"/>
      <c r="AO4942" s="13" t="s">
        <v>460</v>
      </c>
      <c r="AP4942" s="13" t="s">
        <v>6782</v>
      </c>
      <c r="AQ4942" s="13"/>
      <c r="AR4942" s="13"/>
      <c r="AS4942" s="13"/>
      <c r="AT4942" s="13" t="s">
        <v>22253</v>
      </c>
      <c r="AU4942" s="13"/>
      <c r="AV4942" s="13"/>
      <c r="AW4942" s="13"/>
      <c r="AX4942" s="13"/>
      <c r="AY4942" s="13"/>
      <c r="AZ4942" s="13"/>
      <c r="BA4942" s="13"/>
      <c r="BB4942" s="13"/>
      <c r="BC4942" s="13"/>
      <c r="BD4942" s="13"/>
      <c r="BE4942" s="13"/>
      <c r="BF4942" s="13"/>
      <c r="BG4942" s="13" t="s">
        <v>361</v>
      </c>
      <c r="BH4942" s="13"/>
      <c r="BI4942" s="13"/>
      <c r="BJ4942" s="13">
        <v>9</v>
      </c>
      <c r="BK4942" s="13"/>
      <c r="BN4942" s="5">
        <f t="shared" si="104"/>
        <v>0</v>
      </c>
    </row>
    <row r="4943" spans="1:66" x14ac:dyDescent="0.35">
      <c r="A4943" s="13" t="s">
        <v>22284</v>
      </c>
      <c r="B4943" s="13" t="s">
        <v>313</v>
      </c>
      <c r="C4943" s="13" t="s">
        <v>149</v>
      </c>
      <c r="D4943" s="13" t="s">
        <v>22233</v>
      </c>
      <c r="E4943" s="13" t="s">
        <v>22234</v>
      </c>
      <c r="F4943" s="13" t="s">
        <v>221</v>
      </c>
      <c r="G4943" s="13" t="s">
        <v>22285</v>
      </c>
      <c r="H4943" s="13" t="s">
        <v>3659</v>
      </c>
      <c r="I4943" s="13"/>
      <c r="J4943" s="13"/>
      <c r="K4943" s="13">
        <v>1</v>
      </c>
      <c r="L4943" s="13">
        <v>1</v>
      </c>
      <c r="M4943" s="13">
        <v>0</v>
      </c>
      <c r="N4943" s="13" t="s">
        <v>90</v>
      </c>
      <c r="O4943" s="13">
        <v>252.849557522124</v>
      </c>
      <c r="P4943" s="13">
        <v>0</v>
      </c>
      <c r="Q4943" s="13">
        <v>0</v>
      </c>
      <c r="R4943" s="13" t="s">
        <v>22286</v>
      </c>
      <c r="S4943" s="13" t="s">
        <v>8491</v>
      </c>
      <c r="T4943" s="13" t="s">
        <v>8490</v>
      </c>
      <c r="U4943" s="13" t="s">
        <v>22287</v>
      </c>
      <c r="V4943" s="13"/>
      <c r="W4943" s="13"/>
      <c r="X4943" s="13"/>
      <c r="Y4943" s="13" t="s">
        <v>22288</v>
      </c>
      <c r="Z4943" s="13" t="s">
        <v>22289</v>
      </c>
      <c r="AA4943" s="13"/>
      <c r="AB4943" s="13" t="s">
        <v>221</v>
      </c>
      <c r="AC4943" s="13" t="s">
        <v>149</v>
      </c>
      <c r="AD4943" s="13" t="s">
        <v>216</v>
      </c>
      <c r="AE4943" s="13"/>
      <c r="AF4943" s="13"/>
      <c r="AG4943" s="13"/>
      <c r="AH4943" s="13"/>
      <c r="AI4943" s="13"/>
      <c r="AJ4943" s="13"/>
      <c r="AK4943" s="13" t="s">
        <v>628</v>
      </c>
      <c r="AL4943" s="13" t="s">
        <v>853</v>
      </c>
      <c r="AM4943" s="13"/>
      <c r="AN4943" s="13"/>
      <c r="AO4943" s="13" t="s">
        <v>98</v>
      </c>
      <c r="AP4943" s="13" t="s">
        <v>98</v>
      </c>
      <c r="AQ4943" s="13"/>
      <c r="AR4943" s="13"/>
      <c r="AS4943" s="13"/>
      <c r="AT4943" s="13" t="s">
        <v>98</v>
      </c>
      <c r="AU4943" s="13"/>
      <c r="AV4943" s="13"/>
      <c r="AW4943" s="13"/>
      <c r="AX4943" s="13">
        <v>2023</v>
      </c>
      <c r="AY4943" s="13"/>
      <c r="AZ4943" s="13"/>
      <c r="BA4943" s="13" t="s">
        <v>217</v>
      </c>
      <c r="BB4943" s="13"/>
      <c r="BC4943" s="13"/>
      <c r="BD4943" s="13">
        <v>2</v>
      </c>
      <c r="BE4943" s="13"/>
      <c r="BF4943" s="13" t="s">
        <v>361</v>
      </c>
      <c r="BG4943" s="13" t="s">
        <v>361</v>
      </c>
      <c r="BH4943" s="13"/>
      <c r="BI4943" s="13">
        <v>9</v>
      </c>
      <c r="BJ4943" s="13">
        <v>9</v>
      </c>
      <c r="BK4943" s="13"/>
      <c r="BN4943" s="5">
        <f t="shared" si="104"/>
        <v>252.849557522124</v>
      </c>
    </row>
    <row r="4944" spans="1:66" x14ac:dyDescent="0.35">
      <c r="A4944" s="13" t="s">
        <v>22290</v>
      </c>
      <c r="B4944" s="13" t="s">
        <v>313</v>
      </c>
      <c r="C4944" s="13" t="s">
        <v>149</v>
      </c>
      <c r="D4944" s="13" t="s">
        <v>22233</v>
      </c>
      <c r="E4944" s="13" t="s">
        <v>22234</v>
      </c>
      <c r="F4944" s="13" t="s">
        <v>221</v>
      </c>
      <c r="G4944" s="13" t="s">
        <v>22285</v>
      </c>
      <c r="H4944" s="13" t="s">
        <v>3659</v>
      </c>
      <c r="I4944" s="13"/>
      <c r="J4944" s="13"/>
      <c r="K4944" s="13">
        <v>1</v>
      </c>
      <c r="L4944" s="13">
        <v>1</v>
      </c>
      <c r="M4944" s="13">
        <v>0</v>
      </c>
      <c r="N4944" s="13" t="s">
        <v>90</v>
      </c>
      <c r="O4944" s="13">
        <v>252.849557522124</v>
      </c>
      <c r="P4944" s="13">
        <v>0</v>
      </c>
      <c r="Q4944" s="13">
        <v>0</v>
      </c>
      <c r="R4944" s="13" t="s">
        <v>22291</v>
      </c>
      <c r="S4944" s="13" t="s">
        <v>5342</v>
      </c>
      <c r="T4944" s="13" t="s">
        <v>5342</v>
      </c>
      <c r="U4944" s="13" t="s">
        <v>22292</v>
      </c>
      <c r="V4944" s="13"/>
      <c r="W4944" s="13"/>
      <c r="X4944" s="13"/>
      <c r="Y4944" s="13" t="s">
        <v>22288</v>
      </c>
      <c r="Z4944" s="13" t="s">
        <v>22289</v>
      </c>
      <c r="AA4944" s="13"/>
      <c r="AB4944" s="13" t="s">
        <v>221</v>
      </c>
      <c r="AC4944" s="13" t="s">
        <v>149</v>
      </c>
      <c r="AD4944" s="13" t="s">
        <v>216</v>
      </c>
      <c r="AE4944" s="13"/>
      <c r="AF4944" s="13"/>
      <c r="AG4944" s="13"/>
      <c r="AH4944" s="13"/>
      <c r="AI4944" s="13"/>
      <c r="AJ4944" s="13"/>
      <c r="AK4944" s="13" t="s">
        <v>628</v>
      </c>
      <c r="AL4944" s="13" t="s">
        <v>853</v>
      </c>
      <c r="AM4944" s="13"/>
      <c r="AN4944" s="13"/>
      <c r="AO4944" s="13" t="s">
        <v>98</v>
      </c>
      <c r="AP4944" s="13" t="s">
        <v>98</v>
      </c>
      <c r="AQ4944" s="13"/>
      <c r="AR4944" s="13"/>
      <c r="AS4944" s="13"/>
      <c r="AT4944" s="13" t="s">
        <v>98</v>
      </c>
      <c r="AU4944" s="13"/>
      <c r="AV4944" s="13"/>
      <c r="AW4944" s="13"/>
      <c r="AX4944" s="13">
        <v>2023</v>
      </c>
      <c r="AY4944" s="13"/>
      <c r="AZ4944" s="13"/>
      <c r="BA4944" s="13" t="s">
        <v>217</v>
      </c>
      <c r="BB4944" s="13"/>
      <c r="BC4944" s="13"/>
      <c r="BD4944" s="13">
        <v>2</v>
      </c>
      <c r="BE4944" s="13"/>
      <c r="BF4944" s="13" t="s">
        <v>361</v>
      </c>
      <c r="BG4944" s="13" t="s">
        <v>361</v>
      </c>
      <c r="BH4944" s="13"/>
      <c r="BI4944" s="13">
        <v>9</v>
      </c>
      <c r="BJ4944" s="13">
        <v>9</v>
      </c>
      <c r="BK4944" s="13"/>
      <c r="BN4944" s="5">
        <f t="shared" si="104"/>
        <v>252.849557522124</v>
      </c>
    </row>
    <row r="4945" spans="1:67" x14ac:dyDescent="0.35">
      <c r="A4945" s="13" t="s">
        <v>22293</v>
      </c>
      <c r="B4945" s="13" t="s">
        <v>313</v>
      </c>
      <c r="C4945" s="13" t="s">
        <v>149</v>
      </c>
      <c r="D4945" s="13" t="s">
        <v>22233</v>
      </c>
      <c r="E4945" s="13" t="s">
        <v>22234</v>
      </c>
      <c r="F4945" s="13" t="s">
        <v>221</v>
      </c>
      <c r="G4945" s="13" t="s">
        <v>22285</v>
      </c>
      <c r="H4945" s="13" t="s">
        <v>3659</v>
      </c>
      <c r="I4945" s="13"/>
      <c r="J4945" s="13"/>
      <c r="K4945" s="13">
        <v>1</v>
      </c>
      <c r="L4945" s="13">
        <v>1</v>
      </c>
      <c r="M4945" s="13">
        <v>0</v>
      </c>
      <c r="N4945" s="13" t="s">
        <v>90</v>
      </c>
      <c r="O4945" s="13">
        <v>252.849557522124</v>
      </c>
      <c r="P4945" s="13">
        <v>0</v>
      </c>
      <c r="Q4945" s="13">
        <v>0</v>
      </c>
      <c r="R4945" s="13" t="s">
        <v>22294</v>
      </c>
      <c r="S4945" s="13" t="s">
        <v>5864</v>
      </c>
      <c r="T4945" s="13" t="s">
        <v>5864</v>
      </c>
      <c r="U4945" s="13" t="s">
        <v>22295</v>
      </c>
      <c r="V4945" s="13"/>
      <c r="W4945" s="13"/>
      <c r="X4945" s="13"/>
      <c r="Y4945" s="13" t="s">
        <v>22288</v>
      </c>
      <c r="Z4945" s="13" t="s">
        <v>22289</v>
      </c>
      <c r="AA4945" s="13"/>
      <c r="AB4945" s="13" t="s">
        <v>221</v>
      </c>
      <c r="AC4945" s="13" t="s">
        <v>149</v>
      </c>
      <c r="AD4945" s="13" t="s">
        <v>216</v>
      </c>
      <c r="AE4945" s="13"/>
      <c r="AF4945" s="13"/>
      <c r="AG4945" s="13"/>
      <c r="AH4945" s="13"/>
      <c r="AI4945" s="13"/>
      <c r="AJ4945" s="13"/>
      <c r="AK4945" s="13" t="s">
        <v>628</v>
      </c>
      <c r="AL4945" s="13" t="s">
        <v>853</v>
      </c>
      <c r="AM4945" s="13"/>
      <c r="AN4945" s="13"/>
      <c r="AO4945" s="13" t="s">
        <v>98</v>
      </c>
      <c r="AP4945" s="13" t="s">
        <v>98</v>
      </c>
      <c r="AQ4945" s="13"/>
      <c r="AR4945" s="13"/>
      <c r="AS4945" s="13"/>
      <c r="AT4945" s="13" t="s">
        <v>98</v>
      </c>
      <c r="AU4945" s="13"/>
      <c r="AV4945" s="13"/>
      <c r="AW4945" s="13"/>
      <c r="AX4945" s="13">
        <v>2023</v>
      </c>
      <c r="AY4945" s="13"/>
      <c r="AZ4945" s="13"/>
      <c r="BA4945" s="13" t="s">
        <v>217</v>
      </c>
      <c r="BB4945" s="13"/>
      <c r="BC4945" s="13"/>
      <c r="BD4945" s="13">
        <v>2</v>
      </c>
      <c r="BE4945" s="13"/>
      <c r="BF4945" s="13" t="s">
        <v>361</v>
      </c>
      <c r="BG4945" s="13" t="s">
        <v>361</v>
      </c>
      <c r="BH4945" s="13"/>
      <c r="BI4945" s="13">
        <v>9</v>
      </c>
      <c r="BJ4945" s="13">
        <v>9</v>
      </c>
      <c r="BK4945" s="13"/>
      <c r="BN4945" s="5">
        <f t="shared" si="104"/>
        <v>252.849557522124</v>
      </c>
    </row>
    <row r="4946" spans="1:67" x14ac:dyDescent="0.35">
      <c r="A4946" s="13" t="s">
        <v>22296</v>
      </c>
      <c r="B4946" s="13" t="s">
        <v>313</v>
      </c>
      <c r="C4946" s="13" t="s">
        <v>149</v>
      </c>
      <c r="D4946" s="13" t="s">
        <v>22233</v>
      </c>
      <c r="E4946" s="13" t="s">
        <v>22234</v>
      </c>
      <c r="F4946" s="13" t="s">
        <v>221</v>
      </c>
      <c r="G4946" s="13" t="s">
        <v>22285</v>
      </c>
      <c r="H4946" s="13" t="s">
        <v>3659</v>
      </c>
      <c r="I4946" s="13"/>
      <c r="J4946" s="13"/>
      <c r="K4946" s="13">
        <v>1</v>
      </c>
      <c r="L4946" s="13">
        <v>1</v>
      </c>
      <c r="M4946" s="13">
        <v>0</v>
      </c>
      <c r="N4946" s="13" t="s">
        <v>90</v>
      </c>
      <c r="O4946" s="13">
        <v>252.849557522124</v>
      </c>
      <c r="P4946" s="13">
        <v>0</v>
      </c>
      <c r="Q4946" s="13">
        <v>0</v>
      </c>
      <c r="R4946" s="13" t="s">
        <v>22297</v>
      </c>
      <c r="S4946" s="13" t="s">
        <v>5864</v>
      </c>
      <c r="T4946" s="13" t="s">
        <v>5864</v>
      </c>
      <c r="U4946" s="13" t="s">
        <v>22298</v>
      </c>
      <c r="V4946" s="13"/>
      <c r="W4946" s="13"/>
      <c r="X4946" s="13"/>
      <c r="Y4946" s="13" t="s">
        <v>22288</v>
      </c>
      <c r="Z4946" s="13" t="s">
        <v>22289</v>
      </c>
      <c r="AA4946" s="13"/>
      <c r="AB4946" s="13" t="s">
        <v>221</v>
      </c>
      <c r="AC4946" s="13" t="s">
        <v>149</v>
      </c>
      <c r="AD4946" s="13" t="s">
        <v>216</v>
      </c>
      <c r="AE4946" s="13"/>
      <c r="AF4946" s="13"/>
      <c r="AG4946" s="13"/>
      <c r="AH4946" s="13"/>
      <c r="AI4946" s="13"/>
      <c r="AJ4946" s="13"/>
      <c r="AK4946" s="13" t="s">
        <v>628</v>
      </c>
      <c r="AL4946" s="13" t="s">
        <v>853</v>
      </c>
      <c r="AM4946" s="13"/>
      <c r="AN4946" s="13"/>
      <c r="AO4946" s="13" t="s">
        <v>98</v>
      </c>
      <c r="AP4946" s="13" t="s">
        <v>98</v>
      </c>
      <c r="AQ4946" s="13"/>
      <c r="AR4946" s="13"/>
      <c r="AS4946" s="13"/>
      <c r="AT4946" s="13" t="s">
        <v>98</v>
      </c>
      <c r="AU4946" s="13"/>
      <c r="AV4946" s="13"/>
      <c r="AW4946" s="13"/>
      <c r="AX4946" s="13">
        <v>2023</v>
      </c>
      <c r="AY4946" s="13"/>
      <c r="AZ4946" s="13"/>
      <c r="BA4946" s="13" t="s">
        <v>217</v>
      </c>
      <c r="BB4946" s="13"/>
      <c r="BC4946" s="13"/>
      <c r="BD4946" s="13">
        <v>2</v>
      </c>
      <c r="BE4946" s="13"/>
      <c r="BF4946" s="13" t="s">
        <v>361</v>
      </c>
      <c r="BG4946" s="13" t="s">
        <v>361</v>
      </c>
      <c r="BH4946" s="13"/>
      <c r="BI4946" s="13">
        <v>9</v>
      </c>
      <c r="BJ4946" s="13">
        <v>9</v>
      </c>
      <c r="BK4946" s="13"/>
      <c r="BN4946" s="5">
        <f t="shared" si="104"/>
        <v>252.849557522124</v>
      </c>
    </row>
    <row r="4947" spans="1:67" x14ac:dyDescent="0.35">
      <c r="A4947" s="13" t="s">
        <v>22299</v>
      </c>
      <c r="B4947" s="13" t="s">
        <v>313</v>
      </c>
      <c r="C4947" s="13" t="s">
        <v>149</v>
      </c>
      <c r="D4947" s="13" t="s">
        <v>4163</v>
      </c>
      <c r="E4947" s="13" t="s">
        <v>4164</v>
      </c>
      <c r="F4947" s="13" t="s">
        <v>221</v>
      </c>
      <c r="G4947" s="13" t="s">
        <v>22285</v>
      </c>
      <c r="H4947" s="13" t="s">
        <v>3659</v>
      </c>
      <c r="I4947" s="13"/>
      <c r="J4947" s="13"/>
      <c r="K4947" s="13">
        <v>1</v>
      </c>
      <c r="L4947" s="13">
        <v>0</v>
      </c>
      <c r="M4947" s="13">
        <v>1</v>
      </c>
      <c r="N4947" s="13" t="s">
        <v>154</v>
      </c>
      <c r="O4947" s="13">
        <v>0</v>
      </c>
      <c r="P4947" s="13">
        <v>0</v>
      </c>
      <c r="Q4947" s="13">
        <v>0</v>
      </c>
      <c r="R4947" s="13" t="s">
        <v>22300</v>
      </c>
      <c r="S4947" s="13"/>
      <c r="T4947" s="13"/>
      <c r="U4947" s="13" t="s">
        <v>22301</v>
      </c>
      <c r="V4947" s="13"/>
      <c r="W4947" s="13"/>
      <c r="X4947" s="13"/>
      <c r="Y4947" s="13" t="s">
        <v>22288</v>
      </c>
      <c r="Z4947" s="13" t="s">
        <v>22289</v>
      </c>
      <c r="AA4947" s="13"/>
      <c r="AB4947" s="13" t="s">
        <v>221</v>
      </c>
      <c r="AC4947" s="13" t="s">
        <v>149</v>
      </c>
      <c r="AD4947" s="13" t="s">
        <v>216</v>
      </c>
      <c r="AE4947" s="13"/>
      <c r="AF4947" s="13"/>
      <c r="AG4947" s="13"/>
      <c r="AH4947" s="13"/>
      <c r="AI4947" s="13"/>
      <c r="AJ4947" s="13"/>
      <c r="AK4947" s="13"/>
      <c r="AL4947" s="13" t="s">
        <v>853</v>
      </c>
      <c r="AM4947" s="13"/>
      <c r="AN4947" s="13"/>
      <c r="AO4947" s="13" t="s">
        <v>460</v>
      </c>
      <c r="AP4947" s="13" t="s">
        <v>6782</v>
      </c>
      <c r="AQ4947" s="13"/>
      <c r="AR4947" s="13"/>
      <c r="AS4947" s="13"/>
      <c r="AT4947" s="13" t="s">
        <v>22253</v>
      </c>
      <c r="AU4947" s="13"/>
      <c r="AV4947" s="13"/>
      <c r="AW4947" s="13"/>
      <c r="AX4947" s="13"/>
      <c r="AY4947" s="13"/>
      <c r="AZ4947" s="13"/>
      <c r="BA4947" s="13"/>
      <c r="BB4947" s="13"/>
      <c r="BC4947" s="13"/>
      <c r="BD4947" s="13"/>
      <c r="BE4947" s="13"/>
      <c r="BF4947" s="13"/>
      <c r="BG4947" s="13" t="s">
        <v>361</v>
      </c>
      <c r="BH4947" s="13"/>
      <c r="BI4947" s="13"/>
      <c r="BJ4947" s="13">
        <v>9</v>
      </c>
      <c r="BK4947" s="13"/>
      <c r="BN4947" s="5">
        <f t="shared" si="104"/>
        <v>0</v>
      </c>
    </row>
    <row r="4948" spans="1:67" x14ac:dyDescent="0.35">
      <c r="A4948" s="13" t="s">
        <v>22302</v>
      </c>
      <c r="B4948" s="13" t="s">
        <v>313</v>
      </c>
      <c r="C4948" s="13" t="s">
        <v>149</v>
      </c>
      <c r="D4948" s="13" t="s">
        <v>4163</v>
      </c>
      <c r="E4948" s="13" t="s">
        <v>4164</v>
      </c>
      <c r="F4948" s="13" t="s">
        <v>221</v>
      </c>
      <c r="G4948" s="13" t="s">
        <v>22285</v>
      </c>
      <c r="H4948" s="13" t="s">
        <v>3659</v>
      </c>
      <c r="I4948" s="13"/>
      <c r="J4948" s="13"/>
      <c r="K4948" s="13">
        <v>1</v>
      </c>
      <c r="L4948" s="13">
        <v>0</v>
      </c>
      <c r="M4948" s="13">
        <v>1</v>
      </c>
      <c r="N4948" s="13" t="s">
        <v>154</v>
      </c>
      <c r="O4948" s="13">
        <v>0</v>
      </c>
      <c r="P4948" s="13">
        <v>0</v>
      </c>
      <c r="Q4948" s="13">
        <v>0</v>
      </c>
      <c r="R4948" s="13" t="s">
        <v>22303</v>
      </c>
      <c r="S4948" s="13"/>
      <c r="T4948" s="13"/>
      <c r="U4948" s="13"/>
      <c r="V4948" s="13"/>
      <c r="W4948" s="13"/>
      <c r="X4948" s="13"/>
      <c r="Y4948" s="13" t="s">
        <v>22288</v>
      </c>
      <c r="Z4948" s="13" t="s">
        <v>22289</v>
      </c>
      <c r="AA4948" s="13"/>
      <c r="AB4948" s="13" t="s">
        <v>221</v>
      </c>
      <c r="AC4948" s="13" t="s">
        <v>149</v>
      </c>
      <c r="AD4948" s="13" t="s">
        <v>216</v>
      </c>
      <c r="AE4948" s="13"/>
      <c r="AF4948" s="13"/>
      <c r="AG4948" s="13"/>
      <c r="AH4948" s="13"/>
      <c r="AI4948" s="13"/>
      <c r="AJ4948" s="13"/>
      <c r="AK4948" s="13"/>
      <c r="AL4948" s="13" t="s">
        <v>853</v>
      </c>
      <c r="AM4948" s="13"/>
      <c r="AN4948" s="13"/>
      <c r="AO4948" s="13" t="s">
        <v>460</v>
      </c>
      <c r="AP4948" s="13" t="s">
        <v>6782</v>
      </c>
      <c r="AQ4948" s="13"/>
      <c r="AR4948" s="13"/>
      <c r="AS4948" s="13"/>
      <c r="AT4948" s="13" t="s">
        <v>22253</v>
      </c>
      <c r="AU4948" s="13"/>
      <c r="AV4948" s="13"/>
      <c r="AW4948" s="13"/>
      <c r="AX4948" s="13"/>
      <c r="AY4948" s="13"/>
      <c r="AZ4948" s="13"/>
      <c r="BA4948" s="13"/>
      <c r="BB4948" s="13"/>
      <c r="BC4948" s="13"/>
      <c r="BD4948" s="13"/>
      <c r="BE4948" s="13"/>
      <c r="BF4948" s="13"/>
      <c r="BG4948" s="13" t="s">
        <v>361</v>
      </c>
      <c r="BH4948" s="13"/>
      <c r="BI4948" s="13"/>
      <c r="BJ4948" s="13">
        <v>9</v>
      </c>
      <c r="BK4948" s="13"/>
      <c r="BN4948" s="5">
        <f t="shared" si="104"/>
        <v>0</v>
      </c>
    </row>
    <row r="4949" spans="1:67" x14ac:dyDescent="0.35">
      <c r="A4949" s="13" t="s">
        <v>22304</v>
      </c>
      <c r="B4949" s="13" t="s">
        <v>313</v>
      </c>
      <c r="C4949" s="13" t="s">
        <v>149</v>
      </c>
      <c r="D4949" s="13" t="s">
        <v>4286</v>
      </c>
      <c r="E4949" s="13" t="s">
        <v>4287</v>
      </c>
      <c r="F4949" s="13" t="s">
        <v>221</v>
      </c>
      <c r="G4949" s="13" t="s">
        <v>22285</v>
      </c>
      <c r="H4949" s="13" t="s">
        <v>3659</v>
      </c>
      <c r="I4949" s="13"/>
      <c r="J4949" s="13"/>
      <c r="K4949" s="13">
        <v>1</v>
      </c>
      <c r="L4949" s="13">
        <v>0</v>
      </c>
      <c r="M4949" s="13">
        <v>1</v>
      </c>
      <c r="N4949" s="13" t="s">
        <v>154</v>
      </c>
      <c r="O4949" s="13">
        <v>0</v>
      </c>
      <c r="P4949" s="13">
        <v>0</v>
      </c>
      <c r="Q4949" s="13">
        <v>0</v>
      </c>
      <c r="R4949" s="13" t="s">
        <v>22305</v>
      </c>
      <c r="S4949" s="13"/>
      <c r="T4949" s="13"/>
      <c r="U4949" s="13" t="s">
        <v>22306</v>
      </c>
      <c r="V4949" s="13"/>
      <c r="W4949" s="13"/>
      <c r="X4949" s="13"/>
      <c r="Y4949" s="13" t="s">
        <v>22288</v>
      </c>
      <c r="Z4949" s="13" t="s">
        <v>22289</v>
      </c>
      <c r="AA4949" s="13"/>
      <c r="AB4949" s="13" t="s">
        <v>221</v>
      </c>
      <c r="AC4949" s="13" t="s">
        <v>149</v>
      </c>
      <c r="AD4949" s="13" t="s">
        <v>216</v>
      </c>
      <c r="AE4949" s="13"/>
      <c r="AF4949" s="13"/>
      <c r="AG4949" s="13"/>
      <c r="AH4949" s="13"/>
      <c r="AI4949" s="13"/>
      <c r="AJ4949" s="13"/>
      <c r="AK4949" s="13"/>
      <c r="AL4949" s="13" t="s">
        <v>853</v>
      </c>
      <c r="AM4949" s="13"/>
      <c r="AN4949" s="13"/>
      <c r="AO4949" s="13" t="s">
        <v>460</v>
      </c>
      <c r="AP4949" s="13" t="s">
        <v>6782</v>
      </c>
      <c r="AQ4949" s="13"/>
      <c r="AR4949" s="13"/>
      <c r="AS4949" s="13"/>
      <c r="AT4949" s="13" t="s">
        <v>22253</v>
      </c>
      <c r="AU4949" s="13"/>
      <c r="AV4949" s="13"/>
      <c r="AW4949" s="13"/>
      <c r="AX4949" s="13"/>
      <c r="AY4949" s="13"/>
      <c r="AZ4949" s="13"/>
      <c r="BA4949" s="13"/>
      <c r="BB4949" s="13"/>
      <c r="BC4949" s="13"/>
      <c r="BD4949" s="13"/>
      <c r="BE4949" s="13"/>
      <c r="BF4949" s="13"/>
      <c r="BG4949" s="13" t="s">
        <v>361</v>
      </c>
      <c r="BH4949" s="13"/>
      <c r="BI4949" s="13"/>
      <c r="BJ4949" s="13">
        <v>9</v>
      </c>
      <c r="BK4949" s="13"/>
      <c r="BN4949" s="5">
        <f t="shared" si="104"/>
        <v>0</v>
      </c>
    </row>
    <row r="4950" spans="1:67" x14ac:dyDescent="0.35">
      <c r="A4950" s="13" t="s">
        <v>22307</v>
      </c>
      <c r="B4950" s="13" t="s">
        <v>313</v>
      </c>
      <c r="C4950" s="13" t="s">
        <v>149</v>
      </c>
      <c r="D4950" s="13" t="s">
        <v>22233</v>
      </c>
      <c r="E4950" s="13" t="s">
        <v>22234</v>
      </c>
      <c r="F4950" s="13" t="s">
        <v>221</v>
      </c>
      <c r="G4950" s="13" t="s">
        <v>22308</v>
      </c>
      <c r="H4950" s="13" t="s">
        <v>3659</v>
      </c>
      <c r="I4950" s="13"/>
      <c r="J4950" s="13"/>
      <c r="K4950" s="13">
        <v>1</v>
      </c>
      <c r="L4950" s="13">
        <v>1</v>
      </c>
      <c r="M4950" s="13">
        <v>0</v>
      </c>
      <c r="N4950" s="13" t="s">
        <v>90</v>
      </c>
      <c r="O4950" s="13">
        <v>252.849557522124</v>
      </c>
      <c r="P4950" s="13">
        <v>0</v>
      </c>
      <c r="Q4950" s="13">
        <v>0</v>
      </c>
      <c r="R4950" s="13" t="s">
        <v>22309</v>
      </c>
      <c r="S4950" s="13" t="s">
        <v>8490</v>
      </c>
      <c r="T4950" s="13" t="s">
        <v>8491</v>
      </c>
      <c r="U4950" s="13" t="s">
        <v>22310</v>
      </c>
      <c r="V4950" s="13"/>
      <c r="W4950" s="13"/>
      <c r="X4950" s="13"/>
      <c r="Y4950" s="13" t="s">
        <v>22311</v>
      </c>
      <c r="Z4950" s="13" t="s">
        <v>22312</v>
      </c>
      <c r="AA4950" s="13"/>
      <c r="AB4950" s="13" t="s">
        <v>221</v>
      </c>
      <c r="AC4950" s="13" t="s">
        <v>149</v>
      </c>
      <c r="AD4950" s="13" t="s">
        <v>216</v>
      </c>
      <c r="AE4950" s="13"/>
      <c r="AF4950" s="13"/>
      <c r="AG4950" s="13"/>
      <c r="AH4950" s="13"/>
      <c r="AI4950" s="13"/>
      <c r="AJ4950" s="13"/>
      <c r="AK4950" s="13" t="s">
        <v>628</v>
      </c>
      <c r="AL4950" s="13" t="s">
        <v>761</v>
      </c>
      <c r="AM4950" s="13"/>
      <c r="AN4950" s="13"/>
      <c r="AO4950" s="13" t="s">
        <v>98</v>
      </c>
      <c r="AP4950" s="13" t="s">
        <v>98</v>
      </c>
      <c r="AQ4950" s="13"/>
      <c r="AR4950" s="13"/>
      <c r="AS4950" s="13"/>
      <c r="AT4950" s="13" t="s">
        <v>98</v>
      </c>
      <c r="AU4950" s="13"/>
      <c r="AV4950" s="13"/>
      <c r="AW4950" s="13"/>
      <c r="AX4950" s="13">
        <v>2023</v>
      </c>
      <c r="AY4950" s="13"/>
      <c r="AZ4950" s="13"/>
      <c r="BA4950" s="13" t="s">
        <v>217</v>
      </c>
      <c r="BB4950" s="13"/>
      <c r="BC4950" s="13"/>
      <c r="BD4950" s="13">
        <v>2</v>
      </c>
      <c r="BE4950" s="13"/>
      <c r="BF4950" s="13" t="s">
        <v>361</v>
      </c>
      <c r="BG4950" s="13" t="s">
        <v>362</v>
      </c>
      <c r="BH4950" s="13"/>
      <c r="BI4950" s="13">
        <v>9</v>
      </c>
      <c r="BJ4950" s="13">
        <v>12</v>
      </c>
      <c r="BK4950" s="13"/>
      <c r="BN4950" s="5">
        <f t="shared" si="104"/>
        <v>252.849557522124</v>
      </c>
    </row>
    <row r="4951" spans="1:67" x14ac:dyDescent="0.35">
      <c r="A4951" s="13" t="s">
        <v>22313</v>
      </c>
      <c r="B4951" s="13" t="s">
        <v>313</v>
      </c>
      <c r="C4951" s="13" t="s">
        <v>149</v>
      </c>
      <c r="D4951" s="13" t="s">
        <v>22233</v>
      </c>
      <c r="E4951" s="13" t="s">
        <v>22234</v>
      </c>
      <c r="F4951" s="13" t="s">
        <v>221</v>
      </c>
      <c r="G4951" s="13" t="s">
        <v>22308</v>
      </c>
      <c r="H4951" s="13" t="s">
        <v>3659</v>
      </c>
      <c r="I4951" s="13"/>
      <c r="J4951" s="13"/>
      <c r="K4951" s="13">
        <v>1</v>
      </c>
      <c r="L4951" s="13">
        <v>1</v>
      </c>
      <c r="M4951" s="13">
        <v>0</v>
      </c>
      <c r="N4951" s="13" t="s">
        <v>90</v>
      </c>
      <c r="O4951" s="13">
        <v>252.849557522124</v>
      </c>
      <c r="P4951" s="13">
        <v>0</v>
      </c>
      <c r="Q4951" s="13">
        <v>0</v>
      </c>
      <c r="R4951" s="13" t="s">
        <v>22314</v>
      </c>
      <c r="S4951" s="13" t="s">
        <v>22268</v>
      </c>
      <c r="T4951" s="13" t="s">
        <v>22268</v>
      </c>
      <c r="U4951" s="13" t="s">
        <v>22315</v>
      </c>
      <c r="V4951" s="13"/>
      <c r="W4951" s="13"/>
      <c r="X4951" s="13"/>
      <c r="Y4951" s="13" t="s">
        <v>22311</v>
      </c>
      <c r="Z4951" s="13" t="s">
        <v>22312</v>
      </c>
      <c r="AA4951" s="13"/>
      <c r="AB4951" s="13" t="s">
        <v>221</v>
      </c>
      <c r="AC4951" s="13" t="s">
        <v>149</v>
      </c>
      <c r="AD4951" s="13" t="s">
        <v>216</v>
      </c>
      <c r="AE4951" s="13"/>
      <c r="AF4951" s="13"/>
      <c r="AG4951" s="13"/>
      <c r="AH4951" s="13"/>
      <c r="AI4951" s="13"/>
      <c r="AJ4951" s="13"/>
      <c r="AK4951" s="13" t="s">
        <v>628</v>
      </c>
      <c r="AL4951" s="13" t="s">
        <v>761</v>
      </c>
      <c r="AM4951" s="13"/>
      <c r="AN4951" s="13"/>
      <c r="AO4951" s="13" t="s">
        <v>98</v>
      </c>
      <c r="AP4951" s="13" t="s">
        <v>98</v>
      </c>
      <c r="AQ4951" s="13"/>
      <c r="AR4951" s="13"/>
      <c r="AS4951" s="13"/>
      <c r="AT4951" s="13" t="s">
        <v>98</v>
      </c>
      <c r="AU4951" s="13"/>
      <c r="AV4951" s="13"/>
      <c r="AW4951" s="13"/>
      <c r="AX4951" s="13">
        <v>2023</v>
      </c>
      <c r="AY4951" s="13"/>
      <c r="AZ4951" s="13"/>
      <c r="BA4951" s="13" t="s">
        <v>217</v>
      </c>
      <c r="BB4951" s="13"/>
      <c r="BC4951" s="13"/>
      <c r="BD4951" s="13">
        <v>2</v>
      </c>
      <c r="BE4951" s="13"/>
      <c r="BF4951" s="13" t="s">
        <v>361</v>
      </c>
      <c r="BG4951" s="13" t="s">
        <v>362</v>
      </c>
      <c r="BH4951" s="13"/>
      <c r="BI4951" s="13">
        <v>9</v>
      </c>
      <c r="BJ4951" s="13">
        <v>12</v>
      </c>
      <c r="BK4951" s="13"/>
      <c r="BN4951" s="5">
        <f t="shared" si="104"/>
        <v>252.849557522124</v>
      </c>
    </row>
    <row r="4952" spans="1:67" x14ac:dyDescent="0.35">
      <c r="A4952" s="13" t="s">
        <v>22316</v>
      </c>
      <c r="B4952" s="13" t="s">
        <v>313</v>
      </c>
      <c r="C4952" s="13" t="s">
        <v>149</v>
      </c>
      <c r="D4952" s="13" t="s">
        <v>22233</v>
      </c>
      <c r="E4952" s="13" t="s">
        <v>22234</v>
      </c>
      <c r="F4952" s="13" t="s">
        <v>221</v>
      </c>
      <c r="G4952" s="13" t="s">
        <v>22308</v>
      </c>
      <c r="H4952" s="13" t="s">
        <v>3659</v>
      </c>
      <c r="I4952" s="13"/>
      <c r="J4952" s="13"/>
      <c r="K4952" s="13">
        <v>1</v>
      </c>
      <c r="L4952" s="13">
        <v>1</v>
      </c>
      <c r="M4952" s="13">
        <v>0</v>
      </c>
      <c r="N4952" s="13" t="s">
        <v>90</v>
      </c>
      <c r="O4952" s="13">
        <v>252.849557522124</v>
      </c>
      <c r="P4952" s="13">
        <v>0</v>
      </c>
      <c r="Q4952" s="13">
        <v>0</v>
      </c>
      <c r="R4952" s="13" t="s">
        <v>22317</v>
      </c>
      <c r="S4952" s="13" t="s">
        <v>16563</v>
      </c>
      <c r="T4952" s="13" t="s">
        <v>16563</v>
      </c>
      <c r="U4952" s="13" t="s">
        <v>22318</v>
      </c>
      <c r="V4952" s="13"/>
      <c r="W4952" s="13"/>
      <c r="X4952" s="13"/>
      <c r="Y4952" s="13" t="s">
        <v>22311</v>
      </c>
      <c r="Z4952" s="13" t="s">
        <v>22312</v>
      </c>
      <c r="AA4952" s="13"/>
      <c r="AB4952" s="13" t="s">
        <v>221</v>
      </c>
      <c r="AC4952" s="13" t="s">
        <v>149</v>
      </c>
      <c r="AD4952" s="13" t="s">
        <v>216</v>
      </c>
      <c r="AE4952" s="13"/>
      <c r="AF4952" s="13"/>
      <c r="AG4952" s="13"/>
      <c r="AH4952" s="13"/>
      <c r="AI4952" s="13"/>
      <c r="AJ4952" s="13"/>
      <c r="AK4952" s="13" t="s">
        <v>628</v>
      </c>
      <c r="AL4952" s="13" t="s">
        <v>761</v>
      </c>
      <c r="AM4952" s="13"/>
      <c r="AN4952" s="13"/>
      <c r="AO4952" s="13" t="s">
        <v>98</v>
      </c>
      <c r="AP4952" s="13" t="s">
        <v>98</v>
      </c>
      <c r="AQ4952" s="13"/>
      <c r="AR4952" s="13"/>
      <c r="AS4952" s="13"/>
      <c r="AT4952" s="13" t="s">
        <v>98</v>
      </c>
      <c r="AU4952" s="13"/>
      <c r="AV4952" s="13"/>
      <c r="AW4952" s="13"/>
      <c r="AX4952" s="13">
        <v>2023</v>
      </c>
      <c r="AY4952" s="13"/>
      <c r="AZ4952" s="13"/>
      <c r="BA4952" s="13" t="s">
        <v>217</v>
      </c>
      <c r="BB4952" s="13"/>
      <c r="BC4952" s="13"/>
      <c r="BD4952" s="13">
        <v>2</v>
      </c>
      <c r="BE4952" s="13"/>
      <c r="BF4952" s="13" t="s">
        <v>361</v>
      </c>
      <c r="BG4952" s="13" t="s">
        <v>362</v>
      </c>
      <c r="BH4952" s="13"/>
      <c r="BI4952" s="13">
        <v>9</v>
      </c>
      <c r="BJ4952" s="13">
        <v>12</v>
      </c>
      <c r="BK4952" s="13"/>
      <c r="BN4952" s="5">
        <f t="shared" si="104"/>
        <v>252.849557522124</v>
      </c>
    </row>
    <row r="4953" spans="1:67" x14ac:dyDescent="0.35">
      <c r="A4953" s="13" t="s">
        <v>22319</v>
      </c>
      <c r="B4953" s="13" t="s">
        <v>313</v>
      </c>
      <c r="C4953" s="13" t="s">
        <v>149</v>
      </c>
      <c r="D4953" s="13" t="s">
        <v>4163</v>
      </c>
      <c r="E4953" s="13" t="s">
        <v>4164</v>
      </c>
      <c r="F4953" s="13" t="s">
        <v>221</v>
      </c>
      <c r="G4953" s="13" t="s">
        <v>22308</v>
      </c>
      <c r="H4953" s="13" t="s">
        <v>3659</v>
      </c>
      <c r="I4953" s="13"/>
      <c r="J4953" s="13"/>
      <c r="K4953" s="13">
        <v>1</v>
      </c>
      <c r="L4953" s="13">
        <v>1</v>
      </c>
      <c r="M4953" s="13">
        <v>0</v>
      </c>
      <c r="N4953" s="13" t="s">
        <v>90</v>
      </c>
      <c r="O4953" s="13">
        <v>0</v>
      </c>
      <c r="P4953" s="13">
        <v>0</v>
      </c>
      <c r="Q4953" s="13">
        <v>0</v>
      </c>
      <c r="R4953" s="13" t="s">
        <v>22320</v>
      </c>
      <c r="S4953" s="13"/>
      <c r="T4953" s="13" t="s">
        <v>16563</v>
      </c>
      <c r="U4953" s="13" t="s">
        <v>22321</v>
      </c>
      <c r="V4953" s="13"/>
      <c r="W4953" s="13"/>
      <c r="X4953" s="13"/>
      <c r="Y4953" s="13" t="s">
        <v>22311</v>
      </c>
      <c r="Z4953" s="13" t="s">
        <v>22312</v>
      </c>
      <c r="AA4953" s="13"/>
      <c r="AB4953" s="13" t="s">
        <v>221</v>
      </c>
      <c r="AC4953" s="13" t="s">
        <v>149</v>
      </c>
      <c r="AD4953" s="13" t="s">
        <v>216</v>
      </c>
      <c r="AE4953" s="13"/>
      <c r="AF4953" s="13"/>
      <c r="AG4953" s="13"/>
      <c r="AH4953" s="13"/>
      <c r="AI4953" s="13"/>
      <c r="AJ4953" s="13"/>
      <c r="AK4953" s="13"/>
      <c r="AL4953" s="13" t="s">
        <v>761</v>
      </c>
      <c r="AM4953" s="13"/>
      <c r="AN4953" s="13"/>
      <c r="AO4953" s="13" t="s">
        <v>98</v>
      </c>
      <c r="AP4953" s="13" t="s">
        <v>98</v>
      </c>
      <c r="AQ4953" s="13"/>
      <c r="AR4953" s="13"/>
      <c r="AS4953" s="13"/>
      <c r="AT4953" s="13" t="s">
        <v>98</v>
      </c>
      <c r="AU4953" s="13"/>
      <c r="AV4953" s="13"/>
      <c r="AW4953" s="13"/>
      <c r="AX4953" s="13">
        <v>2023</v>
      </c>
      <c r="AY4953" s="13"/>
      <c r="AZ4953" s="13"/>
      <c r="BA4953" s="13" t="s">
        <v>217</v>
      </c>
      <c r="BB4953" s="13"/>
      <c r="BC4953" s="13"/>
      <c r="BD4953" s="13">
        <v>2</v>
      </c>
      <c r="BE4953" s="13"/>
      <c r="BF4953" s="13"/>
      <c r="BG4953" s="13" t="s">
        <v>362</v>
      </c>
      <c r="BH4953" s="13"/>
      <c r="BI4953" s="13"/>
      <c r="BJ4953" s="13">
        <v>12</v>
      </c>
      <c r="BK4953" s="13"/>
      <c r="BN4953" s="5">
        <f t="shared" si="104"/>
        <v>0</v>
      </c>
    </row>
    <row r="4954" spans="1:67" x14ac:dyDescent="0.35">
      <c r="A4954" s="13" t="s">
        <v>22322</v>
      </c>
      <c r="B4954" s="13" t="s">
        <v>313</v>
      </c>
      <c r="C4954" s="13" t="s">
        <v>149</v>
      </c>
      <c r="D4954" s="13" t="s">
        <v>4163</v>
      </c>
      <c r="E4954" s="13" t="s">
        <v>4164</v>
      </c>
      <c r="F4954" s="13" t="s">
        <v>221</v>
      </c>
      <c r="G4954" s="13" t="s">
        <v>22308</v>
      </c>
      <c r="H4954" s="13" t="s">
        <v>3659</v>
      </c>
      <c r="I4954" s="13"/>
      <c r="J4954" s="13"/>
      <c r="K4954" s="13">
        <v>1</v>
      </c>
      <c r="L4954" s="13">
        <v>0</v>
      </c>
      <c r="M4954" s="13">
        <v>1</v>
      </c>
      <c r="N4954" s="13" t="s">
        <v>154</v>
      </c>
      <c r="O4954" s="13">
        <v>0</v>
      </c>
      <c r="P4954" s="13">
        <v>0</v>
      </c>
      <c r="Q4954" s="13">
        <v>0</v>
      </c>
      <c r="R4954" s="13" t="s">
        <v>22323</v>
      </c>
      <c r="S4954" s="13"/>
      <c r="T4954" s="13"/>
      <c r="U4954" s="13"/>
      <c r="V4954" s="13"/>
      <c r="W4954" s="13"/>
      <c r="X4954" s="13"/>
      <c r="Y4954" s="13" t="s">
        <v>22311</v>
      </c>
      <c r="Z4954" s="13" t="s">
        <v>22312</v>
      </c>
      <c r="AA4954" s="13"/>
      <c r="AB4954" s="13" t="s">
        <v>221</v>
      </c>
      <c r="AC4954" s="13" t="s">
        <v>149</v>
      </c>
      <c r="AD4954" s="13" t="s">
        <v>216</v>
      </c>
      <c r="AE4954" s="13"/>
      <c r="AF4954" s="13"/>
      <c r="AG4954" s="13"/>
      <c r="AH4954" s="13"/>
      <c r="AI4954" s="13"/>
      <c r="AJ4954" s="13"/>
      <c r="AK4954" s="13"/>
      <c r="AL4954" s="13" t="s">
        <v>761</v>
      </c>
      <c r="AM4954" s="13"/>
      <c r="AN4954" s="13"/>
      <c r="AO4954" s="13" t="s">
        <v>460</v>
      </c>
      <c r="AP4954" s="13" t="s">
        <v>6782</v>
      </c>
      <c r="AQ4954" s="13"/>
      <c r="AR4954" s="13"/>
      <c r="AS4954" s="13"/>
      <c r="AT4954" s="13" t="s">
        <v>22253</v>
      </c>
      <c r="AU4954" s="13"/>
      <c r="AV4954" s="13"/>
      <c r="AW4954" s="13"/>
      <c r="AX4954" s="13"/>
      <c r="AY4954" s="13"/>
      <c r="AZ4954" s="13"/>
      <c r="BA4954" s="13"/>
      <c r="BB4954" s="13"/>
      <c r="BC4954" s="13"/>
      <c r="BD4954" s="13"/>
      <c r="BE4954" s="13"/>
      <c r="BF4954" s="13"/>
      <c r="BG4954" s="13" t="s">
        <v>362</v>
      </c>
      <c r="BH4954" s="13"/>
      <c r="BI4954" s="13"/>
      <c r="BJ4954" s="13">
        <v>12</v>
      </c>
      <c r="BK4954" s="13"/>
      <c r="BN4954" s="5">
        <f t="shared" si="104"/>
        <v>0</v>
      </c>
    </row>
    <row r="4955" spans="1:67" x14ac:dyDescent="0.35">
      <c r="A4955" s="13" t="s">
        <v>22324</v>
      </c>
      <c r="B4955" s="13" t="s">
        <v>313</v>
      </c>
      <c r="C4955" s="13" t="s">
        <v>149</v>
      </c>
      <c r="D4955" s="13" t="s">
        <v>4163</v>
      </c>
      <c r="E4955" s="13" t="s">
        <v>4164</v>
      </c>
      <c r="F4955" s="13" t="s">
        <v>221</v>
      </c>
      <c r="G4955" s="13" t="s">
        <v>22308</v>
      </c>
      <c r="H4955" s="13" t="s">
        <v>3659</v>
      </c>
      <c r="I4955" s="13"/>
      <c r="J4955" s="13"/>
      <c r="K4955" s="13">
        <v>1</v>
      </c>
      <c r="L4955" s="13">
        <v>0</v>
      </c>
      <c r="M4955" s="13">
        <v>1</v>
      </c>
      <c r="N4955" s="13" t="s">
        <v>154</v>
      </c>
      <c r="O4955" s="13">
        <v>0</v>
      </c>
      <c r="P4955" s="13">
        <v>0</v>
      </c>
      <c r="Q4955" s="13">
        <v>0</v>
      </c>
      <c r="R4955" s="13" t="s">
        <v>22325</v>
      </c>
      <c r="S4955" s="13"/>
      <c r="T4955" s="13"/>
      <c r="U4955" s="13" t="s">
        <v>22326</v>
      </c>
      <c r="V4955" s="13"/>
      <c r="W4955" s="13"/>
      <c r="X4955" s="13"/>
      <c r="Y4955" s="13" t="s">
        <v>22311</v>
      </c>
      <c r="Z4955" s="13" t="s">
        <v>22312</v>
      </c>
      <c r="AA4955" s="13"/>
      <c r="AB4955" s="13" t="s">
        <v>221</v>
      </c>
      <c r="AC4955" s="13" t="s">
        <v>149</v>
      </c>
      <c r="AD4955" s="13" t="s">
        <v>216</v>
      </c>
      <c r="AE4955" s="13"/>
      <c r="AF4955" s="13"/>
      <c r="AG4955" s="13"/>
      <c r="AH4955" s="13"/>
      <c r="AI4955" s="13"/>
      <c r="AJ4955" s="13"/>
      <c r="AK4955" s="13"/>
      <c r="AL4955" s="13" t="s">
        <v>761</v>
      </c>
      <c r="AM4955" s="13"/>
      <c r="AN4955" s="13"/>
      <c r="AO4955" s="13" t="s">
        <v>460</v>
      </c>
      <c r="AP4955" s="13" t="s">
        <v>6782</v>
      </c>
      <c r="AQ4955" s="13"/>
      <c r="AR4955" s="13"/>
      <c r="AS4955" s="13"/>
      <c r="AT4955" s="13" t="s">
        <v>22253</v>
      </c>
      <c r="AU4955" s="13"/>
      <c r="AV4955" s="13"/>
      <c r="AW4955" s="13"/>
      <c r="AX4955" s="13"/>
      <c r="AY4955" s="13"/>
      <c r="AZ4955" s="13"/>
      <c r="BA4955" s="13"/>
      <c r="BB4955" s="13"/>
      <c r="BC4955" s="13"/>
      <c r="BD4955" s="13"/>
      <c r="BE4955" s="13"/>
      <c r="BF4955" s="13"/>
      <c r="BG4955" s="13" t="s">
        <v>362</v>
      </c>
      <c r="BH4955" s="13"/>
      <c r="BI4955" s="13"/>
      <c r="BJ4955" s="13">
        <v>12</v>
      </c>
      <c r="BK4955" s="13"/>
      <c r="BN4955" s="5">
        <f t="shared" si="104"/>
        <v>0</v>
      </c>
    </row>
    <row r="4956" spans="1:67" x14ac:dyDescent="0.35">
      <c r="A4956" s="13" t="s">
        <v>22327</v>
      </c>
      <c r="B4956" s="13" t="s">
        <v>313</v>
      </c>
      <c r="C4956" s="13" t="s">
        <v>149</v>
      </c>
      <c r="D4956" s="13" t="s">
        <v>4286</v>
      </c>
      <c r="E4956" s="13" t="s">
        <v>4287</v>
      </c>
      <c r="F4956" s="13" t="s">
        <v>221</v>
      </c>
      <c r="G4956" s="13" t="s">
        <v>22308</v>
      </c>
      <c r="H4956" s="13" t="s">
        <v>3659</v>
      </c>
      <c r="I4956" s="13"/>
      <c r="J4956" s="13"/>
      <c r="K4956" s="13">
        <v>1</v>
      </c>
      <c r="L4956" s="13">
        <v>0</v>
      </c>
      <c r="M4956" s="13">
        <v>1</v>
      </c>
      <c r="N4956" s="13" t="s">
        <v>154</v>
      </c>
      <c r="O4956" s="13">
        <v>0</v>
      </c>
      <c r="P4956" s="13">
        <v>0</v>
      </c>
      <c r="Q4956" s="13">
        <v>0</v>
      </c>
      <c r="R4956" s="13" t="s">
        <v>22328</v>
      </c>
      <c r="S4956" s="13"/>
      <c r="T4956" s="13"/>
      <c r="U4956" s="13" t="s">
        <v>22329</v>
      </c>
      <c r="V4956" s="13"/>
      <c r="W4956" s="13"/>
      <c r="X4956" s="13"/>
      <c r="Y4956" s="13" t="s">
        <v>22311</v>
      </c>
      <c r="Z4956" s="13" t="s">
        <v>22312</v>
      </c>
      <c r="AA4956" s="13"/>
      <c r="AB4956" s="13" t="s">
        <v>221</v>
      </c>
      <c r="AC4956" s="13" t="s">
        <v>149</v>
      </c>
      <c r="AD4956" s="13" t="s">
        <v>216</v>
      </c>
      <c r="AE4956" s="13"/>
      <c r="AF4956" s="13"/>
      <c r="AG4956" s="13"/>
      <c r="AH4956" s="13"/>
      <c r="AI4956" s="13"/>
      <c r="AJ4956" s="13"/>
      <c r="AK4956" s="13"/>
      <c r="AL4956" s="13" t="s">
        <v>761</v>
      </c>
      <c r="AM4956" s="13"/>
      <c r="AN4956" s="13"/>
      <c r="AO4956" s="13" t="s">
        <v>460</v>
      </c>
      <c r="AP4956" s="13" t="s">
        <v>6782</v>
      </c>
      <c r="AQ4956" s="13"/>
      <c r="AR4956" s="13"/>
      <c r="AS4956" s="13"/>
      <c r="AT4956" s="13" t="s">
        <v>22253</v>
      </c>
      <c r="AU4956" s="13"/>
      <c r="AV4956" s="13"/>
      <c r="AW4956" s="13"/>
      <c r="AX4956" s="13"/>
      <c r="AY4956" s="13"/>
      <c r="AZ4956" s="13"/>
      <c r="BA4956" s="13"/>
      <c r="BB4956" s="13"/>
      <c r="BC4956" s="13"/>
      <c r="BD4956" s="13"/>
      <c r="BE4956" s="13"/>
      <c r="BF4956" s="13"/>
      <c r="BG4956" s="13" t="s">
        <v>362</v>
      </c>
      <c r="BH4956" s="13"/>
      <c r="BI4956" s="13"/>
      <c r="BJ4956" s="13">
        <v>12</v>
      </c>
      <c r="BK4956" s="13"/>
      <c r="BN4956" s="5">
        <f t="shared" si="104"/>
        <v>0</v>
      </c>
    </row>
    <row r="4957" spans="1:67" x14ac:dyDescent="0.35">
      <c r="A4957" s="17" t="s">
        <v>22330</v>
      </c>
      <c r="B4957" s="17" t="s">
        <v>313</v>
      </c>
      <c r="C4957" s="13" t="s">
        <v>149</v>
      </c>
      <c r="D4957" s="13" t="s">
        <v>22331</v>
      </c>
      <c r="E4957" s="13" t="s">
        <v>22332</v>
      </c>
      <c r="F4957" s="13" t="s">
        <v>221</v>
      </c>
      <c r="G4957" s="13" t="s">
        <v>22333</v>
      </c>
      <c r="H4957" s="13" t="s">
        <v>3659</v>
      </c>
      <c r="I4957" s="13"/>
      <c r="J4957" s="13"/>
      <c r="K4957" s="17">
        <v>1</v>
      </c>
      <c r="L4957" s="13">
        <v>1</v>
      </c>
      <c r="M4957" s="13">
        <v>0</v>
      </c>
      <c r="N4957" s="13" t="s">
        <v>90</v>
      </c>
      <c r="O4957" s="17">
        <v>252.21238938053099</v>
      </c>
      <c r="P4957" s="13">
        <v>216.18204804045499</v>
      </c>
      <c r="Q4957" s="13">
        <v>0</v>
      </c>
      <c r="R4957" s="13" t="s">
        <v>22334</v>
      </c>
      <c r="S4957" s="13"/>
      <c r="T4957" s="13" t="s">
        <v>3441</v>
      </c>
      <c r="U4957" s="13"/>
      <c r="V4957" s="13"/>
      <c r="W4957" s="13"/>
      <c r="X4957" s="13"/>
      <c r="Y4957" s="13" t="s">
        <v>22335</v>
      </c>
      <c r="Z4957" s="13" t="s">
        <v>22336</v>
      </c>
      <c r="AA4957" s="13"/>
      <c r="AB4957" s="13" t="s">
        <v>221</v>
      </c>
      <c r="AC4957" s="13" t="s">
        <v>149</v>
      </c>
      <c r="AD4957" s="13" t="s">
        <v>216</v>
      </c>
      <c r="AE4957" s="13"/>
      <c r="AF4957" s="13"/>
      <c r="AG4957" s="13"/>
      <c r="AH4957" s="13"/>
      <c r="AI4957" s="13"/>
      <c r="AJ4957" s="13" t="s">
        <v>3441</v>
      </c>
      <c r="AK4957" s="13" t="s">
        <v>5868</v>
      </c>
      <c r="AL4957" s="13"/>
      <c r="AM4957" s="13" t="s">
        <v>22337</v>
      </c>
      <c r="AN4957" s="13" t="s">
        <v>22338</v>
      </c>
      <c r="AO4957" s="13" t="s">
        <v>157</v>
      </c>
      <c r="AP4957" s="13" t="s">
        <v>158</v>
      </c>
      <c r="AQ4957" s="13"/>
      <c r="AR4957" s="13"/>
      <c r="AS4957" s="13"/>
      <c r="AT4957" s="13" t="s">
        <v>22339</v>
      </c>
      <c r="AU4957" s="13"/>
      <c r="AV4957" s="13"/>
      <c r="AW4957" s="13"/>
      <c r="AX4957" s="13">
        <v>2023</v>
      </c>
      <c r="AY4957" s="13"/>
      <c r="AZ4957" s="13" t="s">
        <v>361</v>
      </c>
      <c r="BA4957" s="13" t="s">
        <v>361</v>
      </c>
      <c r="BB4957" s="13"/>
      <c r="BC4957" s="13">
        <v>7</v>
      </c>
      <c r="BD4957" s="13">
        <v>7</v>
      </c>
      <c r="BE4957" s="13"/>
      <c r="BF4957" s="13" t="s">
        <v>361</v>
      </c>
      <c r="BG4957" s="13"/>
      <c r="BH4957" s="13"/>
      <c r="BI4957" s="13">
        <v>8</v>
      </c>
      <c r="BJ4957" s="13"/>
      <c r="BK4957" s="13"/>
      <c r="BL4957" s="6" t="s">
        <v>383</v>
      </c>
      <c r="BM4957" s="11">
        <v>252.21238938053099</v>
      </c>
      <c r="BN4957" s="5">
        <f t="shared" si="104"/>
        <v>252.21238938053099</v>
      </c>
      <c r="BO4957" s="11">
        <f t="shared" ref="BO4957:BO4970" si="105">O4957-BM4957</f>
        <v>0</v>
      </c>
    </row>
    <row r="4958" spans="1:67" x14ac:dyDescent="0.35">
      <c r="A4958" s="17" t="s">
        <v>22340</v>
      </c>
      <c r="B4958" s="17" t="s">
        <v>313</v>
      </c>
      <c r="C4958" s="13" t="s">
        <v>149</v>
      </c>
      <c r="D4958" s="13" t="s">
        <v>22331</v>
      </c>
      <c r="E4958" s="13" t="s">
        <v>22332</v>
      </c>
      <c r="F4958" s="13" t="s">
        <v>221</v>
      </c>
      <c r="G4958" s="13" t="s">
        <v>22333</v>
      </c>
      <c r="H4958" s="13" t="s">
        <v>3659</v>
      </c>
      <c r="I4958" s="13"/>
      <c r="J4958" s="13"/>
      <c r="K4958" s="17">
        <v>1</v>
      </c>
      <c r="L4958" s="13">
        <v>1</v>
      </c>
      <c r="M4958" s="13">
        <v>0</v>
      </c>
      <c r="N4958" s="13" t="s">
        <v>90</v>
      </c>
      <c r="O4958" s="17">
        <v>252.21238938053099</v>
      </c>
      <c r="P4958" s="13">
        <v>216.18204804045499</v>
      </c>
      <c r="Q4958" s="13">
        <v>0</v>
      </c>
      <c r="R4958" s="13" t="s">
        <v>22341</v>
      </c>
      <c r="S4958" s="13"/>
      <c r="T4958" s="13" t="s">
        <v>3441</v>
      </c>
      <c r="U4958" s="13" t="s">
        <v>22342</v>
      </c>
      <c r="V4958" s="13"/>
      <c r="W4958" s="13"/>
      <c r="X4958" s="13"/>
      <c r="Y4958" s="13" t="s">
        <v>22335</v>
      </c>
      <c r="Z4958" s="13" t="s">
        <v>22336</v>
      </c>
      <c r="AA4958" s="13"/>
      <c r="AB4958" s="13" t="s">
        <v>221</v>
      </c>
      <c r="AC4958" s="13" t="s">
        <v>149</v>
      </c>
      <c r="AD4958" s="13" t="s">
        <v>216</v>
      </c>
      <c r="AE4958" s="13"/>
      <c r="AF4958" s="13"/>
      <c r="AG4958" s="13"/>
      <c r="AH4958" s="13"/>
      <c r="AI4958" s="13"/>
      <c r="AJ4958" s="13" t="s">
        <v>3441</v>
      </c>
      <c r="AK4958" s="13" t="s">
        <v>5868</v>
      </c>
      <c r="AL4958" s="13"/>
      <c r="AM4958" s="13" t="s">
        <v>22337</v>
      </c>
      <c r="AN4958" s="13" t="s">
        <v>22338</v>
      </c>
      <c r="AO4958" s="13" t="s">
        <v>157</v>
      </c>
      <c r="AP4958" s="13" t="s">
        <v>158</v>
      </c>
      <c r="AQ4958" s="13"/>
      <c r="AR4958" s="13"/>
      <c r="AS4958" s="13"/>
      <c r="AT4958" s="13" t="s">
        <v>22339</v>
      </c>
      <c r="AU4958" s="13"/>
      <c r="AV4958" s="13"/>
      <c r="AW4958" s="13"/>
      <c r="AX4958" s="13">
        <v>2023</v>
      </c>
      <c r="AY4958" s="13"/>
      <c r="AZ4958" s="13" t="s">
        <v>361</v>
      </c>
      <c r="BA4958" s="13" t="s">
        <v>361</v>
      </c>
      <c r="BB4958" s="13"/>
      <c r="BC4958" s="13">
        <v>7</v>
      </c>
      <c r="BD4958" s="13">
        <v>7</v>
      </c>
      <c r="BE4958" s="13"/>
      <c r="BF4958" s="13" t="s">
        <v>361</v>
      </c>
      <c r="BG4958" s="13"/>
      <c r="BH4958" s="13"/>
      <c r="BI4958" s="13">
        <v>8</v>
      </c>
      <c r="BJ4958" s="13"/>
      <c r="BK4958" s="13"/>
      <c r="BL4958" s="6" t="s">
        <v>383</v>
      </c>
      <c r="BM4958" s="11">
        <v>252.21238938053099</v>
      </c>
      <c r="BN4958" s="5">
        <f t="shared" si="104"/>
        <v>252.21238938053099</v>
      </c>
      <c r="BO4958" s="11">
        <f t="shared" si="105"/>
        <v>0</v>
      </c>
    </row>
    <row r="4959" spans="1:67" x14ac:dyDescent="0.35">
      <c r="A4959" s="17" t="s">
        <v>22343</v>
      </c>
      <c r="B4959" s="17" t="s">
        <v>313</v>
      </c>
      <c r="C4959" s="13" t="s">
        <v>149</v>
      </c>
      <c r="D4959" s="13" t="s">
        <v>22331</v>
      </c>
      <c r="E4959" s="13" t="s">
        <v>22332</v>
      </c>
      <c r="F4959" s="13" t="s">
        <v>221</v>
      </c>
      <c r="G4959" s="13" t="s">
        <v>22333</v>
      </c>
      <c r="H4959" s="13" t="s">
        <v>3659</v>
      </c>
      <c r="I4959" s="13"/>
      <c r="J4959" s="13"/>
      <c r="K4959" s="17">
        <v>1</v>
      </c>
      <c r="L4959" s="13">
        <v>0</v>
      </c>
      <c r="M4959" s="13">
        <v>1</v>
      </c>
      <c r="N4959" s="13" t="s">
        <v>154</v>
      </c>
      <c r="O4959" s="17">
        <v>252.21238938053099</v>
      </c>
      <c r="P4959" s="13">
        <v>0</v>
      </c>
      <c r="Q4959" s="13">
        <v>0</v>
      </c>
      <c r="R4959" s="13" t="s">
        <v>22344</v>
      </c>
      <c r="S4959" s="13"/>
      <c r="T4959" s="13"/>
      <c r="U4959" s="13"/>
      <c r="V4959" s="13"/>
      <c r="W4959" s="13"/>
      <c r="X4959" s="13"/>
      <c r="Y4959" s="13" t="s">
        <v>22335</v>
      </c>
      <c r="Z4959" s="13" t="s">
        <v>22336</v>
      </c>
      <c r="AA4959" s="13"/>
      <c r="AB4959" s="13" t="s">
        <v>221</v>
      </c>
      <c r="AC4959" s="13" t="s">
        <v>149</v>
      </c>
      <c r="AD4959" s="13" t="s">
        <v>216</v>
      </c>
      <c r="AE4959" s="13"/>
      <c r="AF4959" s="13"/>
      <c r="AG4959" s="13"/>
      <c r="AH4959" s="13"/>
      <c r="AI4959" s="13"/>
      <c r="AJ4959" s="13" t="s">
        <v>383</v>
      </c>
      <c r="AK4959" s="13" t="s">
        <v>5868</v>
      </c>
      <c r="AL4959" s="13"/>
      <c r="AM4959" s="13" t="s">
        <v>22337</v>
      </c>
      <c r="AN4959" s="13" t="s">
        <v>22338</v>
      </c>
      <c r="AO4959" s="13" t="s">
        <v>157</v>
      </c>
      <c r="AP4959" s="13" t="s">
        <v>158</v>
      </c>
      <c r="AQ4959" s="13"/>
      <c r="AR4959" s="13"/>
      <c r="AS4959" s="13"/>
      <c r="AT4959" s="13" t="s">
        <v>22339</v>
      </c>
      <c r="AU4959" s="13"/>
      <c r="AV4959" s="13"/>
      <c r="AW4959" s="13"/>
      <c r="AX4959" s="13"/>
      <c r="AY4959" s="13"/>
      <c r="AZ4959" s="13" t="s">
        <v>361</v>
      </c>
      <c r="BA4959" s="13"/>
      <c r="BB4959" s="13"/>
      <c r="BC4959" s="13">
        <v>7</v>
      </c>
      <c r="BD4959" s="13"/>
      <c r="BE4959" s="13"/>
      <c r="BF4959" s="13" t="s">
        <v>361</v>
      </c>
      <c r="BG4959" s="13"/>
      <c r="BH4959" s="13"/>
      <c r="BI4959" s="13">
        <v>8</v>
      </c>
      <c r="BJ4959" s="13"/>
      <c r="BK4959" s="13"/>
      <c r="BL4959" s="6" t="s">
        <v>383</v>
      </c>
      <c r="BM4959" s="11">
        <v>252.21238938053099</v>
      </c>
      <c r="BN4959" s="5">
        <f t="shared" si="104"/>
        <v>252.21238938053099</v>
      </c>
      <c r="BO4959" s="11">
        <f t="shared" si="105"/>
        <v>0</v>
      </c>
    </row>
    <row r="4960" spans="1:67" x14ac:dyDescent="0.35">
      <c r="A4960" s="17" t="s">
        <v>22345</v>
      </c>
      <c r="B4960" s="17" t="s">
        <v>313</v>
      </c>
      <c r="C4960" s="13" t="s">
        <v>149</v>
      </c>
      <c r="D4960" s="13" t="s">
        <v>22331</v>
      </c>
      <c r="E4960" s="13" t="s">
        <v>22332</v>
      </c>
      <c r="F4960" s="13" t="s">
        <v>221</v>
      </c>
      <c r="G4960" s="13" t="s">
        <v>22333</v>
      </c>
      <c r="H4960" s="13" t="s">
        <v>3659</v>
      </c>
      <c r="I4960" s="13"/>
      <c r="J4960" s="13"/>
      <c r="K4960" s="17">
        <v>1</v>
      </c>
      <c r="L4960" s="13">
        <v>0</v>
      </c>
      <c r="M4960" s="13">
        <v>1</v>
      </c>
      <c r="N4960" s="13" t="s">
        <v>154</v>
      </c>
      <c r="O4960" s="17">
        <v>252.21238938053099</v>
      </c>
      <c r="P4960" s="13">
        <v>0</v>
      </c>
      <c r="Q4960" s="13">
        <v>0</v>
      </c>
      <c r="R4960" s="13" t="s">
        <v>22346</v>
      </c>
      <c r="S4960" s="13"/>
      <c r="T4960" s="13"/>
      <c r="U4960" s="13"/>
      <c r="V4960" s="13"/>
      <c r="W4960" s="13"/>
      <c r="X4960" s="13"/>
      <c r="Y4960" s="13" t="s">
        <v>22335</v>
      </c>
      <c r="Z4960" s="13" t="s">
        <v>22336</v>
      </c>
      <c r="AA4960" s="13"/>
      <c r="AB4960" s="13" t="s">
        <v>221</v>
      </c>
      <c r="AC4960" s="13" t="s">
        <v>149</v>
      </c>
      <c r="AD4960" s="13" t="s">
        <v>216</v>
      </c>
      <c r="AE4960" s="13"/>
      <c r="AF4960" s="13"/>
      <c r="AG4960" s="13"/>
      <c r="AH4960" s="13"/>
      <c r="AI4960" s="13"/>
      <c r="AJ4960" s="13" t="s">
        <v>383</v>
      </c>
      <c r="AK4960" s="13" t="s">
        <v>5868</v>
      </c>
      <c r="AL4960" s="13"/>
      <c r="AM4960" s="13" t="s">
        <v>22337</v>
      </c>
      <c r="AN4960" s="13" t="s">
        <v>22338</v>
      </c>
      <c r="AO4960" s="13" t="s">
        <v>157</v>
      </c>
      <c r="AP4960" s="13" t="s">
        <v>158</v>
      </c>
      <c r="AQ4960" s="13"/>
      <c r="AR4960" s="13"/>
      <c r="AS4960" s="13"/>
      <c r="AT4960" s="13" t="s">
        <v>22339</v>
      </c>
      <c r="AU4960" s="13"/>
      <c r="AV4960" s="13"/>
      <c r="AW4960" s="13"/>
      <c r="AX4960" s="13"/>
      <c r="AY4960" s="13"/>
      <c r="AZ4960" s="13" t="s">
        <v>361</v>
      </c>
      <c r="BA4960" s="13"/>
      <c r="BB4960" s="13"/>
      <c r="BC4960" s="13">
        <v>7</v>
      </c>
      <c r="BD4960" s="13"/>
      <c r="BE4960" s="13"/>
      <c r="BF4960" s="13" t="s">
        <v>361</v>
      </c>
      <c r="BG4960" s="13"/>
      <c r="BH4960" s="13"/>
      <c r="BI4960" s="13">
        <v>8</v>
      </c>
      <c r="BJ4960" s="13"/>
      <c r="BK4960" s="13"/>
      <c r="BL4960" s="6" t="s">
        <v>383</v>
      </c>
      <c r="BM4960" s="11">
        <v>252.21238938053099</v>
      </c>
      <c r="BN4960" s="5">
        <f t="shared" si="104"/>
        <v>252.21238938053099</v>
      </c>
      <c r="BO4960" s="11">
        <f t="shared" si="105"/>
        <v>0</v>
      </c>
    </row>
    <row r="4961" spans="1:67" x14ac:dyDescent="0.35">
      <c r="A4961" s="17" t="s">
        <v>22347</v>
      </c>
      <c r="B4961" s="17" t="s">
        <v>313</v>
      </c>
      <c r="C4961" s="13" t="s">
        <v>149</v>
      </c>
      <c r="D4961" s="13" t="s">
        <v>22331</v>
      </c>
      <c r="E4961" s="13" t="s">
        <v>22332</v>
      </c>
      <c r="F4961" s="13" t="s">
        <v>221</v>
      </c>
      <c r="G4961" s="13" t="s">
        <v>22333</v>
      </c>
      <c r="H4961" s="13" t="s">
        <v>3659</v>
      </c>
      <c r="I4961" s="13"/>
      <c r="J4961" s="13"/>
      <c r="K4961" s="17">
        <v>1</v>
      </c>
      <c r="L4961" s="13">
        <v>0</v>
      </c>
      <c r="M4961" s="13">
        <v>1</v>
      </c>
      <c r="N4961" s="13" t="s">
        <v>154</v>
      </c>
      <c r="O4961" s="17">
        <v>252.21238938053099</v>
      </c>
      <c r="P4961" s="13">
        <v>0</v>
      </c>
      <c r="Q4961" s="13">
        <v>0</v>
      </c>
      <c r="R4961" s="13" t="s">
        <v>22348</v>
      </c>
      <c r="S4961" s="13"/>
      <c r="T4961" s="13"/>
      <c r="U4961" s="13"/>
      <c r="V4961" s="13"/>
      <c r="W4961" s="13"/>
      <c r="X4961" s="13"/>
      <c r="Y4961" s="13" t="s">
        <v>22335</v>
      </c>
      <c r="Z4961" s="13" t="s">
        <v>22336</v>
      </c>
      <c r="AA4961" s="13"/>
      <c r="AB4961" s="13" t="s">
        <v>221</v>
      </c>
      <c r="AC4961" s="13" t="s">
        <v>149</v>
      </c>
      <c r="AD4961" s="13" t="s">
        <v>216</v>
      </c>
      <c r="AE4961" s="13"/>
      <c r="AF4961" s="13"/>
      <c r="AG4961" s="13"/>
      <c r="AH4961" s="13"/>
      <c r="AI4961" s="13"/>
      <c r="AJ4961" s="13" t="s">
        <v>383</v>
      </c>
      <c r="AK4961" s="13" t="s">
        <v>5868</v>
      </c>
      <c r="AL4961" s="13"/>
      <c r="AM4961" s="13" t="s">
        <v>22337</v>
      </c>
      <c r="AN4961" s="13" t="s">
        <v>22338</v>
      </c>
      <c r="AO4961" s="13" t="s">
        <v>157</v>
      </c>
      <c r="AP4961" s="13" t="s">
        <v>158</v>
      </c>
      <c r="AQ4961" s="13"/>
      <c r="AR4961" s="13"/>
      <c r="AS4961" s="13"/>
      <c r="AT4961" s="13" t="s">
        <v>22339</v>
      </c>
      <c r="AU4961" s="13"/>
      <c r="AV4961" s="13"/>
      <c r="AW4961" s="13"/>
      <c r="AX4961" s="13"/>
      <c r="AY4961" s="13"/>
      <c r="AZ4961" s="13" t="s">
        <v>361</v>
      </c>
      <c r="BA4961" s="13"/>
      <c r="BB4961" s="13"/>
      <c r="BC4961" s="13">
        <v>7</v>
      </c>
      <c r="BD4961" s="13"/>
      <c r="BE4961" s="13"/>
      <c r="BF4961" s="13" t="s">
        <v>361</v>
      </c>
      <c r="BG4961" s="13"/>
      <c r="BH4961" s="13"/>
      <c r="BI4961" s="13">
        <v>8</v>
      </c>
      <c r="BJ4961" s="13"/>
      <c r="BK4961" s="13"/>
      <c r="BL4961" s="6" t="s">
        <v>383</v>
      </c>
      <c r="BM4961" s="11">
        <v>252.21238938053099</v>
      </c>
      <c r="BN4961" s="5">
        <f t="shared" si="104"/>
        <v>252.21238938053099</v>
      </c>
      <c r="BO4961" s="11">
        <f t="shared" si="105"/>
        <v>0</v>
      </c>
    </row>
    <row r="4962" spans="1:67" x14ac:dyDescent="0.35">
      <c r="A4962" s="17" t="s">
        <v>22349</v>
      </c>
      <c r="B4962" s="17" t="s">
        <v>313</v>
      </c>
      <c r="C4962" s="13" t="s">
        <v>149</v>
      </c>
      <c r="D4962" s="13" t="s">
        <v>22331</v>
      </c>
      <c r="E4962" s="13" t="s">
        <v>22332</v>
      </c>
      <c r="F4962" s="13" t="s">
        <v>221</v>
      </c>
      <c r="G4962" s="13" t="s">
        <v>22333</v>
      </c>
      <c r="H4962" s="13" t="s">
        <v>3659</v>
      </c>
      <c r="I4962" s="13"/>
      <c r="J4962" s="13"/>
      <c r="K4962" s="17">
        <v>1</v>
      </c>
      <c r="L4962" s="13">
        <v>0</v>
      </c>
      <c r="M4962" s="13">
        <v>1</v>
      </c>
      <c r="N4962" s="13" t="s">
        <v>154</v>
      </c>
      <c r="O4962" s="17">
        <v>252.21238938053099</v>
      </c>
      <c r="P4962" s="13">
        <v>0</v>
      </c>
      <c r="Q4962" s="13">
        <v>0</v>
      </c>
      <c r="R4962" s="13" t="s">
        <v>22350</v>
      </c>
      <c r="S4962" s="13"/>
      <c r="T4962" s="13"/>
      <c r="U4962" s="13"/>
      <c r="V4962" s="13"/>
      <c r="W4962" s="13"/>
      <c r="X4962" s="13"/>
      <c r="Y4962" s="13" t="s">
        <v>22335</v>
      </c>
      <c r="Z4962" s="13" t="s">
        <v>22336</v>
      </c>
      <c r="AA4962" s="13"/>
      <c r="AB4962" s="13" t="s">
        <v>221</v>
      </c>
      <c r="AC4962" s="13" t="s">
        <v>149</v>
      </c>
      <c r="AD4962" s="13" t="s">
        <v>216</v>
      </c>
      <c r="AE4962" s="13"/>
      <c r="AF4962" s="13"/>
      <c r="AG4962" s="13"/>
      <c r="AH4962" s="13"/>
      <c r="AI4962" s="13"/>
      <c r="AJ4962" s="13" t="s">
        <v>383</v>
      </c>
      <c r="AK4962" s="13" t="s">
        <v>5868</v>
      </c>
      <c r="AL4962" s="13"/>
      <c r="AM4962" s="13" t="s">
        <v>22337</v>
      </c>
      <c r="AN4962" s="13" t="s">
        <v>22338</v>
      </c>
      <c r="AO4962" s="13" t="s">
        <v>157</v>
      </c>
      <c r="AP4962" s="13" t="s">
        <v>158</v>
      </c>
      <c r="AQ4962" s="13"/>
      <c r="AR4962" s="13"/>
      <c r="AS4962" s="13"/>
      <c r="AT4962" s="13" t="s">
        <v>22339</v>
      </c>
      <c r="AU4962" s="13"/>
      <c r="AV4962" s="13"/>
      <c r="AW4962" s="13"/>
      <c r="AX4962" s="13"/>
      <c r="AY4962" s="13"/>
      <c r="AZ4962" s="13" t="s">
        <v>361</v>
      </c>
      <c r="BA4962" s="13"/>
      <c r="BB4962" s="13"/>
      <c r="BC4962" s="13">
        <v>7</v>
      </c>
      <c r="BD4962" s="13"/>
      <c r="BE4962" s="13"/>
      <c r="BF4962" s="13" t="s">
        <v>361</v>
      </c>
      <c r="BG4962" s="13"/>
      <c r="BH4962" s="13"/>
      <c r="BI4962" s="13">
        <v>8</v>
      </c>
      <c r="BJ4962" s="13"/>
      <c r="BK4962" s="13"/>
      <c r="BL4962" s="6" t="s">
        <v>383</v>
      </c>
      <c r="BM4962" s="11">
        <v>252.21238938053099</v>
      </c>
      <c r="BN4962" s="5">
        <f t="shared" si="104"/>
        <v>252.21238938053099</v>
      </c>
      <c r="BO4962" s="11">
        <f t="shared" si="105"/>
        <v>0</v>
      </c>
    </row>
    <row r="4963" spans="1:67" x14ac:dyDescent="0.35">
      <c r="A4963" s="17" t="s">
        <v>22351</v>
      </c>
      <c r="B4963" s="17" t="s">
        <v>313</v>
      </c>
      <c r="C4963" s="13" t="s">
        <v>149</v>
      </c>
      <c r="D4963" s="13" t="s">
        <v>22331</v>
      </c>
      <c r="E4963" s="13" t="s">
        <v>22332</v>
      </c>
      <c r="F4963" s="13" t="s">
        <v>221</v>
      </c>
      <c r="G4963" s="13" t="s">
        <v>22333</v>
      </c>
      <c r="H4963" s="13" t="s">
        <v>3659</v>
      </c>
      <c r="I4963" s="13"/>
      <c r="J4963" s="13"/>
      <c r="K4963" s="17">
        <v>1</v>
      </c>
      <c r="L4963" s="13">
        <v>0</v>
      </c>
      <c r="M4963" s="13">
        <v>1</v>
      </c>
      <c r="N4963" s="13" t="s">
        <v>154</v>
      </c>
      <c r="O4963" s="17">
        <v>252.21238938053099</v>
      </c>
      <c r="P4963" s="13">
        <v>0</v>
      </c>
      <c r="Q4963" s="13">
        <v>0</v>
      </c>
      <c r="R4963" s="13" t="s">
        <v>22352</v>
      </c>
      <c r="S4963" s="13"/>
      <c r="T4963" s="13"/>
      <c r="U4963" s="13"/>
      <c r="V4963" s="13"/>
      <c r="W4963" s="13"/>
      <c r="X4963" s="13"/>
      <c r="Y4963" s="13" t="s">
        <v>22335</v>
      </c>
      <c r="Z4963" s="13" t="s">
        <v>22336</v>
      </c>
      <c r="AA4963" s="13"/>
      <c r="AB4963" s="13" t="s">
        <v>221</v>
      </c>
      <c r="AC4963" s="13" t="s">
        <v>149</v>
      </c>
      <c r="AD4963" s="13" t="s">
        <v>216</v>
      </c>
      <c r="AE4963" s="13"/>
      <c r="AF4963" s="13"/>
      <c r="AG4963" s="13"/>
      <c r="AH4963" s="13"/>
      <c r="AI4963" s="13"/>
      <c r="AJ4963" s="13" t="s">
        <v>383</v>
      </c>
      <c r="AK4963" s="13" t="s">
        <v>5868</v>
      </c>
      <c r="AL4963" s="13"/>
      <c r="AM4963" s="13" t="s">
        <v>22337</v>
      </c>
      <c r="AN4963" s="13" t="s">
        <v>22338</v>
      </c>
      <c r="AO4963" s="13" t="s">
        <v>157</v>
      </c>
      <c r="AP4963" s="13" t="s">
        <v>158</v>
      </c>
      <c r="AQ4963" s="13"/>
      <c r="AR4963" s="13"/>
      <c r="AS4963" s="13"/>
      <c r="AT4963" s="13" t="s">
        <v>22339</v>
      </c>
      <c r="AU4963" s="13"/>
      <c r="AV4963" s="13"/>
      <c r="AW4963" s="13"/>
      <c r="AX4963" s="13"/>
      <c r="AY4963" s="13"/>
      <c r="AZ4963" s="13" t="s">
        <v>361</v>
      </c>
      <c r="BA4963" s="13"/>
      <c r="BB4963" s="13"/>
      <c r="BC4963" s="13">
        <v>7</v>
      </c>
      <c r="BD4963" s="13"/>
      <c r="BE4963" s="13"/>
      <c r="BF4963" s="13" t="s">
        <v>361</v>
      </c>
      <c r="BG4963" s="13"/>
      <c r="BH4963" s="13"/>
      <c r="BI4963" s="13">
        <v>8</v>
      </c>
      <c r="BJ4963" s="13"/>
      <c r="BK4963" s="13"/>
      <c r="BL4963" s="6" t="s">
        <v>383</v>
      </c>
      <c r="BM4963" s="11">
        <v>252.21238938053099</v>
      </c>
      <c r="BN4963" s="5">
        <f t="shared" si="104"/>
        <v>252.21238938053099</v>
      </c>
      <c r="BO4963" s="11">
        <f t="shared" si="105"/>
        <v>0</v>
      </c>
    </row>
    <row r="4964" spans="1:67" x14ac:dyDescent="0.35">
      <c r="A4964" s="17" t="s">
        <v>22353</v>
      </c>
      <c r="B4964" s="17" t="s">
        <v>313</v>
      </c>
      <c r="C4964" s="13" t="s">
        <v>149</v>
      </c>
      <c r="D4964" s="13" t="s">
        <v>22331</v>
      </c>
      <c r="E4964" s="13" t="s">
        <v>22332</v>
      </c>
      <c r="F4964" s="13" t="s">
        <v>221</v>
      </c>
      <c r="G4964" s="13" t="s">
        <v>22354</v>
      </c>
      <c r="H4964" s="13" t="s">
        <v>3659</v>
      </c>
      <c r="I4964" s="13"/>
      <c r="J4964" s="13"/>
      <c r="K4964" s="17">
        <v>1</v>
      </c>
      <c r="L4964" s="13">
        <v>1</v>
      </c>
      <c r="M4964" s="13">
        <v>0</v>
      </c>
      <c r="N4964" s="13" t="s">
        <v>90</v>
      </c>
      <c r="O4964" s="17">
        <v>252.21238938053099</v>
      </c>
      <c r="P4964" s="13">
        <v>252.21238938053099</v>
      </c>
      <c r="Q4964" s="13">
        <v>0</v>
      </c>
      <c r="R4964" s="13" t="s">
        <v>22355</v>
      </c>
      <c r="S4964" s="13"/>
      <c r="T4964" s="13" t="s">
        <v>3441</v>
      </c>
      <c r="U4964" s="13" t="s">
        <v>22356</v>
      </c>
      <c r="V4964" s="13"/>
      <c r="W4964" s="13"/>
      <c r="X4964" s="13"/>
      <c r="Y4964" s="13" t="s">
        <v>22357</v>
      </c>
      <c r="Z4964" s="13" t="s">
        <v>22358</v>
      </c>
      <c r="AA4964" s="13"/>
      <c r="AB4964" s="13" t="s">
        <v>221</v>
      </c>
      <c r="AC4964" s="13" t="s">
        <v>149</v>
      </c>
      <c r="AD4964" s="13" t="s">
        <v>216</v>
      </c>
      <c r="AE4964" s="13"/>
      <c r="AF4964" s="13"/>
      <c r="AG4964" s="13"/>
      <c r="AH4964" s="13"/>
      <c r="AI4964" s="13"/>
      <c r="AJ4964" s="13" t="s">
        <v>3441</v>
      </c>
      <c r="AK4964" s="13" t="s">
        <v>5868</v>
      </c>
      <c r="AL4964" s="13"/>
      <c r="AM4964" s="13" t="s">
        <v>22337</v>
      </c>
      <c r="AN4964" s="13" t="s">
        <v>22338</v>
      </c>
      <c r="AO4964" s="13" t="s">
        <v>157</v>
      </c>
      <c r="AP4964" s="13" t="s">
        <v>158</v>
      </c>
      <c r="AQ4964" s="13"/>
      <c r="AR4964" s="13"/>
      <c r="AS4964" s="13"/>
      <c r="AT4964" s="13" t="s">
        <v>22339</v>
      </c>
      <c r="AU4964" s="13"/>
      <c r="AV4964" s="13"/>
      <c r="AW4964" s="13"/>
      <c r="AX4964" s="13">
        <v>2023</v>
      </c>
      <c r="AY4964" s="13"/>
      <c r="AZ4964" s="13" t="s">
        <v>361</v>
      </c>
      <c r="BA4964" s="13" t="s">
        <v>361</v>
      </c>
      <c r="BB4964" s="13"/>
      <c r="BC4964" s="13">
        <v>7</v>
      </c>
      <c r="BD4964" s="13">
        <v>7</v>
      </c>
      <c r="BE4964" s="13"/>
      <c r="BF4964" s="13" t="s">
        <v>361</v>
      </c>
      <c r="BG4964" s="13"/>
      <c r="BH4964" s="13"/>
      <c r="BI4964" s="13">
        <v>8</v>
      </c>
      <c r="BJ4964" s="13"/>
      <c r="BK4964" s="13"/>
      <c r="BL4964" s="6" t="s">
        <v>383</v>
      </c>
      <c r="BM4964" s="11">
        <v>252.21238938053099</v>
      </c>
      <c r="BN4964" s="5">
        <f t="shared" si="104"/>
        <v>252.21238938053099</v>
      </c>
      <c r="BO4964" s="11">
        <f t="shared" si="105"/>
        <v>0</v>
      </c>
    </row>
    <row r="4965" spans="1:67" x14ac:dyDescent="0.35">
      <c r="A4965" s="17" t="s">
        <v>22359</v>
      </c>
      <c r="B4965" s="17" t="s">
        <v>313</v>
      </c>
      <c r="C4965" s="13" t="s">
        <v>149</v>
      </c>
      <c r="D4965" s="13" t="s">
        <v>22331</v>
      </c>
      <c r="E4965" s="13" t="s">
        <v>22332</v>
      </c>
      <c r="F4965" s="13" t="s">
        <v>221</v>
      </c>
      <c r="G4965" s="13" t="s">
        <v>22354</v>
      </c>
      <c r="H4965" s="13" t="s">
        <v>3659</v>
      </c>
      <c r="I4965" s="13"/>
      <c r="J4965" s="13"/>
      <c r="K4965" s="17">
        <v>1</v>
      </c>
      <c r="L4965" s="13">
        <v>0</v>
      </c>
      <c r="M4965" s="13">
        <v>1</v>
      </c>
      <c r="N4965" s="13" t="s">
        <v>154</v>
      </c>
      <c r="O4965" s="17">
        <v>252.21238938053099</v>
      </c>
      <c r="P4965" s="13">
        <v>0</v>
      </c>
      <c r="Q4965" s="13">
        <v>0</v>
      </c>
      <c r="R4965" s="13" t="s">
        <v>22360</v>
      </c>
      <c r="S4965" s="13"/>
      <c r="T4965" s="13"/>
      <c r="U4965" s="13"/>
      <c r="V4965" s="13"/>
      <c r="W4965" s="13"/>
      <c r="X4965" s="13"/>
      <c r="Y4965" s="13" t="s">
        <v>22357</v>
      </c>
      <c r="Z4965" s="13" t="s">
        <v>22358</v>
      </c>
      <c r="AA4965" s="13"/>
      <c r="AB4965" s="13" t="s">
        <v>221</v>
      </c>
      <c r="AC4965" s="13" t="s">
        <v>149</v>
      </c>
      <c r="AD4965" s="13" t="s">
        <v>216</v>
      </c>
      <c r="AE4965" s="13"/>
      <c r="AF4965" s="13"/>
      <c r="AG4965" s="13"/>
      <c r="AH4965" s="13"/>
      <c r="AI4965" s="13"/>
      <c r="AJ4965" s="13" t="s">
        <v>383</v>
      </c>
      <c r="AK4965" s="13" t="s">
        <v>5868</v>
      </c>
      <c r="AL4965" s="13"/>
      <c r="AM4965" s="13" t="s">
        <v>22337</v>
      </c>
      <c r="AN4965" s="13" t="s">
        <v>22338</v>
      </c>
      <c r="AO4965" s="13" t="s">
        <v>157</v>
      </c>
      <c r="AP4965" s="13" t="s">
        <v>158</v>
      </c>
      <c r="AQ4965" s="13"/>
      <c r="AR4965" s="13"/>
      <c r="AS4965" s="13"/>
      <c r="AT4965" s="13" t="s">
        <v>22339</v>
      </c>
      <c r="AU4965" s="13"/>
      <c r="AV4965" s="13"/>
      <c r="AW4965" s="13"/>
      <c r="AX4965" s="13"/>
      <c r="AY4965" s="13"/>
      <c r="AZ4965" s="13" t="s">
        <v>361</v>
      </c>
      <c r="BA4965" s="13"/>
      <c r="BB4965" s="13"/>
      <c r="BC4965" s="13">
        <v>7</v>
      </c>
      <c r="BD4965" s="13"/>
      <c r="BE4965" s="13"/>
      <c r="BF4965" s="13" t="s">
        <v>361</v>
      </c>
      <c r="BG4965" s="13"/>
      <c r="BH4965" s="13"/>
      <c r="BI4965" s="13">
        <v>8</v>
      </c>
      <c r="BJ4965" s="13"/>
      <c r="BK4965" s="13"/>
      <c r="BL4965" s="6" t="s">
        <v>383</v>
      </c>
      <c r="BM4965" s="11">
        <v>252.21238938053099</v>
      </c>
      <c r="BN4965" s="5">
        <f t="shared" si="104"/>
        <v>252.21238938053099</v>
      </c>
      <c r="BO4965" s="11">
        <f t="shared" si="105"/>
        <v>0</v>
      </c>
    </row>
    <row r="4966" spans="1:67" x14ac:dyDescent="0.35">
      <c r="A4966" s="17" t="s">
        <v>22361</v>
      </c>
      <c r="B4966" s="17" t="s">
        <v>313</v>
      </c>
      <c r="C4966" s="13" t="s">
        <v>149</v>
      </c>
      <c r="D4966" s="13" t="s">
        <v>22331</v>
      </c>
      <c r="E4966" s="13" t="s">
        <v>22332</v>
      </c>
      <c r="F4966" s="13" t="s">
        <v>221</v>
      </c>
      <c r="G4966" s="13" t="s">
        <v>22354</v>
      </c>
      <c r="H4966" s="13" t="s">
        <v>3659</v>
      </c>
      <c r="I4966" s="13"/>
      <c r="J4966" s="13"/>
      <c r="K4966" s="17">
        <v>1</v>
      </c>
      <c r="L4966" s="13">
        <v>0</v>
      </c>
      <c r="M4966" s="13">
        <v>1</v>
      </c>
      <c r="N4966" s="13" t="s">
        <v>154</v>
      </c>
      <c r="O4966" s="17">
        <v>252.21238938053099</v>
      </c>
      <c r="P4966" s="13">
        <v>0</v>
      </c>
      <c r="Q4966" s="13">
        <v>0</v>
      </c>
      <c r="R4966" s="13" t="s">
        <v>22362</v>
      </c>
      <c r="S4966" s="13"/>
      <c r="T4966" s="13"/>
      <c r="U4966" s="13"/>
      <c r="V4966" s="13"/>
      <c r="W4966" s="13"/>
      <c r="X4966" s="13"/>
      <c r="Y4966" s="13" t="s">
        <v>22357</v>
      </c>
      <c r="Z4966" s="13" t="s">
        <v>22358</v>
      </c>
      <c r="AA4966" s="13"/>
      <c r="AB4966" s="13" t="s">
        <v>221</v>
      </c>
      <c r="AC4966" s="13" t="s">
        <v>149</v>
      </c>
      <c r="AD4966" s="13" t="s">
        <v>216</v>
      </c>
      <c r="AE4966" s="13"/>
      <c r="AF4966" s="13"/>
      <c r="AG4966" s="13"/>
      <c r="AH4966" s="13"/>
      <c r="AI4966" s="13"/>
      <c r="AJ4966" s="13" t="s">
        <v>383</v>
      </c>
      <c r="AK4966" s="13" t="s">
        <v>5868</v>
      </c>
      <c r="AL4966" s="13"/>
      <c r="AM4966" s="13" t="s">
        <v>22337</v>
      </c>
      <c r="AN4966" s="13" t="s">
        <v>22338</v>
      </c>
      <c r="AO4966" s="13" t="s">
        <v>157</v>
      </c>
      <c r="AP4966" s="13" t="s">
        <v>158</v>
      </c>
      <c r="AQ4966" s="13"/>
      <c r="AR4966" s="13"/>
      <c r="AS4966" s="13"/>
      <c r="AT4966" s="13" t="s">
        <v>22339</v>
      </c>
      <c r="AU4966" s="13"/>
      <c r="AV4966" s="13"/>
      <c r="AW4966" s="13"/>
      <c r="AX4966" s="13"/>
      <c r="AY4966" s="13"/>
      <c r="AZ4966" s="13" t="s">
        <v>361</v>
      </c>
      <c r="BA4966" s="13"/>
      <c r="BB4966" s="13"/>
      <c r="BC4966" s="13">
        <v>7</v>
      </c>
      <c r="BD4966" s="13"/>
      <c r="BE4966" s="13"/>
      <c r="BF4966" s="13" t="s">
        <v>361</v>
      </c>
      <c r="BG4966" s="13"/>
      <c r="BH4966" s="13"/>
      <c r="BI4966" s="13">
        <v>8</v>
      </c>
      <c r="BJ4966" s="13"/>
      <c r="BK4966" s="13"/>
      <c r="BL4966" s="6" t="s">
        <v>383</v>
      </c>
      <c r="BM4966" s="11">
        <v>252.21238938053099</v>
      </c>
      <c r="BN4966" s="5">
        <f t="shared" si="104"/>
        <v>252.21238938053099</v>
      </c>
      <c r="BO4966" s="11">
        <f t="shared" si="105"/>
        <v>0</v>
      </c>
    </row>
    <row r="4967" spans="1:67" x14ac:dyDescent="0.35">
      <c r="A4967" s="17" t="s">
        <v>22363</v>
      </c>
      <c r="B4967" s="17" t="s">
        <v>313</v>
      </c>
      <c r="C4967" s="13" t="s">
        <v>149</v>
      </c>
      <c r="D4967" s="13" t="s">
        <v>22331</v>
      </c>
      <c r="E4967" s="13" t="s">
        <v>22332</v>
      </c>
      <c r="F4967" s="13" t="s">
        <v>221</v>
      </c>
      <c r="G4967" s="13" t="s">
        <v>22354</v>
      </c>
      <c r="H4967" s="13" t="s">
        <v>3659</v>
      </c>
      <c r="I4967" s="13"/>
      <c r="J4967" s="13"/>
      <c r="K4967" s="17">
        <v>1</v>
      </c>
      <c r="L4967" s="13">
        <v>0</v>
      </c>
      <c r="M4967" s="13">
        <v>1</v>
      </c>
      <c r="N4967" s="13" t="s">
        <v>154</v>
      </c>
      <c r="O4967" s="17">
        <v>252.21238938053099</v>
      </c>
      <c r="P4967" s="13">
        <v>0</v>
      </c>
      <c r="Q4967" s="13">
        <v>0</v>
      </c>
      <c r="R4967" s="13" t="s">
        <v>22364</v>
      </c>
      <c r="S4967" s="13"/>
      <c r="T4967" s="13"/>
      <c r="U4967" s="13"/>
      <c r="V4967" s="13"/>
      <c r="W4967" s="13"/>
      <c r="X4967" s="13"/>
      <c r="Y4967" s="13" t="s">
        <v>22357</v>
      </c>
      <c r="Z4967" s="13" t="s">
        <v>22358</v>
      </c>
      <c r="AA4967" s="13"/>
      <c r="AB4967" s="13" t="s">
        <v>221</v>
      </c>
      <c r="AC4967" s="13" t="s">
        <v>149</v>
      </c>
      <c r="AD4967" s="13" t="s">
        <v>216</v>
      </c>
      <c r="AE4967" s="13"/>
      <c r="AF4967" s="13"/>
      <c r="AG4967" s="13"/>
      <c r="AH4967" s="13"/>
      <c r="AI4967" s="13"/>
      <c r="AJ4967" s="13" t="s">
        <v>383</v>
      </c>
      <c r="AK4967" s="13" t="s">
        <v>5868</v>
      </c>
      <c r="AL4967" s="13"/>
      <c r="AM4967" s="13" t="s">
        <v>22337</v>
      </c>
      <c r="AN4967" s="13" t="s">
        <v>22338</v>
      </c>
      <c r="AO4967" s="13" t="s">
        <v>157</v>
      </c>
      <c r="AP4967" s="13" t="s">
        <v>158</v>
      </c>
      <c r="AQ4967" s="13"/>
      <c r="AR4967" s="13"/>
      <c r="AS4967" s="13"/>
      <c r="AT4967" s="13" t="s">
        <v>22339</v>
      </c>
      <c r="AU4967" s="13"/>
      <c r="AV4967" s="13"/>
      <c r="AW4967" s="13"/>
      <c r="AX4967" s="13"/>
      <c r="AY4967" s="13"/>
      <c r="AZ4967" s="13" t="s">
        <v>361</v>
      </c>
      <c r="BA4967" s="13"/>
      <c r="BB4967" s="13"/>
      <c r="BC4967" s="13">
        <v>7</v>
      </c>
      <c r="BD4967" s="13"/>
      <c r="BE4967" s="13"/>
      <c r="BF4967" s="13" t="s">
        <v>361</v>
      </c>
      <c r="BG4967" s="13"/>
      <c r="BH4967" s="13"/>
      <c r="BI4967" s="13">
        <v>8</v>
      </c>
      <c r="BJ4967" s="13"/>
      <c r="BK4967" s="13"/>
      <c r="BL4967" s="6" t="s">
        <v>383</v>
      </c>
      <c r="BM4967" s="11">
        <v>252.21238938053099</v>
      </c>
      <c r="BN4967" s="5">
        <f t="shared" si="104"/>
        <v>252.21238938053099</v>
      </c>
      <c r="BO4967" s="11">
        <f t="shared" si="105"/>
        <v>0</v>
      </c>
    </row>
    <row r="4968" spans="1:67" x14ac:dyDescent="0.35">
      <c r="A4968" s="17" t="s">
        <v>22365</v>
      </c>
      <c r="B4968" s="17" t="s">
        <v>313</v>
      </c>
      <c r="C4968" s="13" t="s">
        <v>149</v>
      </c>
      <c r="D4968" s="13" t="s">
        <v>22331</v>
      </c>
      <c r="E4968" s="13" t="s">
        <v>22332</v>
      </c>
      <c r="F4968" s="13" t="s">
        <v>221</v>
      </c>
      <c r="G4968" s="13" t="s">
        <v>22354</v>
      </c>
      <c r="H4968" s="13" t="s">
        <v>3659</v>
      </c>
      <c r="I4968" s="13"/>
      <c r="J4968" s="13"/>
      <c r="K4968" s="17">
        <v>1</v>
      </c>
      <c r="L4968" s="13">
        <v>0</v>
      </c>
      <c r="M4968" s="13">
        <v>1</v>
      </c>
      <c r="N4968" s="13" t="s">
        <v>154</v>
      </c>
      <c r="O4968" s="17">
        <v>252.21238938053099</v>
      </c>
      <c r="P4968" s="13">
        <v>0</v>
      </c>
      <c r="Q4968" s="13">
        <v>0</v>
      </c>
      <c r="R4968" s="13" t="s">
        <v>22366</v>
      </c>
      <c r="S4968" s="13"/>
      <c r="T4968" s="13"/>
      <c r="U4968" s="13"/>
      <c r="V4968" s="13"/>
      <c r="W4968" s="13"/>
      <c r="X4968" s="13"/>
      <c r="Y4968" s="13" t="s">
        <v>22357</v>
      </c>
      <c r="Z4968" s="13" t="s">
        <v>22358</v>
      </c>
      <c r="AA4968" s="13"/>
      <c r="AB4968" s="13" t="s">
        <v>221</v>
      </c>
      <c r="AC4968" s="13" t="s">
        <v>149</v>
      </c>
      <c r="AD4968" s="13" t="s">
        <v>216</v>
      </c>
      <c r="AE4968" s="13"/>
      <c r="AF4968" s="13"/>
      <c r="AG4968" s="13"/>
      <c r="AH4968" s="13"/>
      <c r="AI4968" s="13"/>
      <c r="AJ4968" s="13" t="s">
        <v>383</v>
      </c>
      <c r="AK4968" s="13" t="s">
        <v>5868</v>
      </c>
      <c r="AL4968" s="13"/>
      <c r="AM4968" s="13" t="s">
        <v>22337</v>
      </c>
      <c r="AN4968" s="13" t="s">
        <v>22338</v>
      </c>
      <c r="AO4968" s="13" t="s">
        <v>157</v>
      </c>
      <c r="AP4968" s="13" t="s">
        <v>158</v>
      </c>
      <c r="AQ4968" s="13"/>
      <c r="AR4968" s="13"/>
      <c r="AS4968" s="13"/>
      <c r="AT4968" s="13" t="s">
        <v>22339</v>
      </c>
      <c r="AU4968" s="13"/>
      <c r="AV4968" s="13"/>
      <c r="AW4968" s="13"/>
      <c r="AX4968" s="13"/>
      <c r="AY4968" s="13"/>
      <c r="AZ4968" s="13" t="s">
        <v>361</v>
      </c>
      <c r="BA4968" s="13"/>
      <c r="BB4968" s="13"/>
      <c r="BC4968" s="13">
        <v>7</v>
      </c>
      <c r="BD4968" s="13"/>
      <c r="BE4968" s="13"/>
      <c r="BF4968" s="13" t="s">
        <v>361</v>
      </c>
      <c r="BG4968" s="13"/>
      <c r="BH4968" s="13"/>
      <c r="BI4968" s="13">
        <v>8</v>
      </c>
      <c r="BJ4968" s="13"/>
      <c r="BK4968" s="13"/>
      <c r="BL4968" s="6" t="s">
        <v>383</v>
      </c>
      <c r="BM4968" s="11">
        <v>252.21238938053099</v>
      </c>
      <c r="BN4968" s="5">
        <f t="shared" si="104"/>
        <v>252.21238938053099</v>
      </c>
      <c r="BO4968" s="11">
        <f t="shared" si="105"/>
        <v>0</v>
      </c>
    </row>
    <row r="4969" spans="1:67" x14ac:dyDescent="0.35">
      <c r="A4969" s="17" t="s">
        <v>22367</v>
      </c>
      <c r="B4969" s="17" t="s">
        <v>313</v>
      </c>
      <c r="C4969" s="13" t="s">
        <v>149</v>
      </c>
      <c r="D4969" s="13" t="s">
        <v>22331</v>
      </c>
      <c r="E4969" s="13" t="s">
        <v>22332</v>
      </c>
      <c r="F4969" s="13" t="s">
        <v>221</v>
      </c>
      <c r="G4969" s="13" t="s">
        <v>22354</v>
      </c>
      <c r="H4969" s="13" t="s">
        <v>3659</v>
      </c>
      <c r="I4969" s="13"/>
      <c r="J4969" s="13"/>
      <c r="K4969" s="17">
        <v>1</v>
      </c>
      <c r="L4969" s="13">
        <v>0</v>
      </c>
      <c r="M4969" s="13">
        <v>1</v>
      </c>
      <c r="N4969" s="13" t="s">
        <v>154</v>
      </c>
      <c r="O4969" s="17">
        <v>252.21238938053099</v>
      </c>
      <c r="P4969" s="13">
        <v>0</v>
      </c>
      <c r="Q4969" s="13">
        <v>0</v>
      </c>
      <c r="R4969" s="13" t="s">
        <v>22368</v>
      </c>
      <c r="S4969" s="13"/>
      <c r="T4969" s="13"/>
      <c r="U4969" s="13"/>
      <c r="V4969" s="13"/>
      <c r="W4969" s="13"/>
      <c r="X4969" s="13"/>
      <c r="Y4969" s="13" t="s">
        <v>22357</v>
      </c>
      <c r="Z4969" s="13" t="s">
        <v>22358</v>
      </c>
      <c r="AA4969" s="13"/>
      <c r="AB4969" s="13" t="s">
        <v>221</v>
      </c>
      <c r="AC4969" s="13" t="s">
        <v>149</v>
      </c>
      <c r="AD4969" s="13" t="s">
        <v>216</v>
      </c>
      <c r="AE4969" s="13"/>
      <c r="AF4969" s="13"/>
      <c r="AG4969" s="13"/>
      <c r="AH4969" s="13"/>
      <c r="AI4969" s="13"/>
      <c r="AJ4969" s="13" t="s">
        <v>383</v>
      </c>
      <c r="AK4969" s="13" t="s">
        <v>5868</v>
      </c>
      <c r="AL4969" s="13"/>
      <c r="AM4969" s="13" t="s">
        <v>22337</v>
      </c>
      <c r="AN4969" s="13" t="s">
        <v>22338</v>
      </c>
      <c r="AO4969" s="13" t="s">
        <v>157</v>
      </c>
      <c r="AP4969" s="13" t="s">
        <v>158</v>
      </c>
      <c r="AQ4969" s="13"/>
      <c r="AR4969" s="13"/>
      <c r="AS4969" s="13"/>
      <c r="AT4969" s="13" t="s">
        <v>22339</v>
      </c>
      <c r="AU4969" s="13"/>
      <c r="AV4969" s="13"/>
      <c r="AW4969" s="13"/>
      <c r="AX4969" s="13"/>
      <c r="AY4969" s="13"/>
      <c r="AZ4969" s="13" t="s">
        <v>361</v>
      </c>
      <c r="BA4969" s="13"/>
      <c r="BB4969" s="13"/>
      <c r="BC4969" s="13">
        <v>7</v>
      </c>
      <c r="BD4969" s="13"/>
      <c r="BE4969" s="13"/>
      <c r="BF4969" s="13" t="s">
        <v>361</v>
      </c>
      <c r="BG4969" s="13"/>
      <c r="BH4969" s="13"/>
      <c r="BI4969" s="13">
        <v>8</v>
      </c>
      <c r="BJ4969" s="13"/>
      <c r="BK4969" s="13"/>
      <c r="BL4969" s="6" t="s">
        <v>383</v>
      </c>
      <c r="BM4969" s="11">
        <v>252.21238938053099</v>
      </c>
      <c r="BN4969" s="5">
        <f t="shared" si="104"/>
        <v>252.21238938053099</v>
      </c>
      <c r="BO4969" s="11">
        <f t="shared" si="105"/>
        <v>0</v>
      </c>
    </row>
    <row r="4970" spans="1:67" x14ac:dyDescent="0.35">
      <c r="A4970" s="17" t="s">
        <v>22369</v>
      </c>
      <c r="B4970" s="17" t="s">
        <v>313</v>
      </c>
      <c r="C4970" s="13" t="s">
        <v>149</v>
      </c>
      <c r="D4970" s="13" t="s">
        <v>22331</v>
      </c>
      <c r="E4970" s="13" t="s">
        <v>22332</v>
      </c>
      <c r="F4970" s="13" t="s">
        <v>221</v>
      </c>
      <c r="G4970" s="13" t="s">
        <v>22354</v>
      </c>
      <c r="H4970" s="13" t="s">
        <v>3659</v>
      </c>
      <c r="I4970" s="13"/>
      <c r="J4970" s="13"/>
      <c r="K4970" s="17">
        <v>1</v>
      </c>
      <c r="L4970" s="13">
        <v>1</v>
      </c>
      <c r="M4970" s="13">
        <v>0</v>
      </c>
      <c r="N4970" s="13" t="s">
        <v>90</v>
      </c>
      <c r="O4970" s="17">
        <v>252.21238938053099</v>
      </c>
      <c r="P4970" s="13">
        <v>252.21238938053099</v>
      </c>
      <c r="Q4970" s="13">
        <v>0</v>
      </c>
      <c r="R4970" s="13" t="s">
        <v>22370</v>
      </c>
      <c r="S4970" s="13"/>
      <c r="T4970" s="13" t="s">
        <v>3441</v>
      </c>
      <c r="U4970" s="13"/>
      <c r="V4970" s="13"/>
      <c r="W4970" s="13"/>
      <c r="X4970" s="13"/>
      <c r="Y4970" s="13" t="s">
        <v>22357</v>
      </c>
      <c r="Z4970" s="13" t="s">
        <v>22358</v>
      </c>
      <c r="AA4970" s="13"/>
      <c r="AB4970" s="13" t="s">
        <v>221</v>
      </c>
      <c r="AC4970" s="13" t="s">
        <v>149</v>
      </c>
      <c r="AD4970" s="13" t="s">
        <v>216</v>
      </c>
      <c r="AE4970" s="13"/>
      <c r="AF4970" s="13"/>
      <c r="AG4970" s="13"/>
      <c r="AH4970" s="13"/>
      <c r="AI4970" s="13"/>
      <c r="AJ4970" s="13" t="s">
        <v>3441</v>
      </c>
      <c r="AK4970" s="13" t="s">
        <v>5868</v>
      </c>
      <c r="AL4970" s="13"/>
      <c r="AM4970" s="13" t="s">
        <v>22337</v>
      </c>
      <c r="AN4970" s="13" t="s">
        <v>22338</v>
      </c>
      <c r="AO4970" s="13" t="s">
        <v>157</v>
      </c>
      <c r="AP4970" s="13" t="s">
        <v>158</v>
      </c>
      <c r="AQ4970" s="13"/>
      <c r="AR4970" s="13"/>
      <c r="AS4970" s="13"/>
      <c r="AT4970" s="13" t="s">
        <v>22339</v>
      </c>
      <c r="AU4970" s="13"/>
      <c r="AV4970" s="13"/>
      <c r="AW4970" s="13"/>
      <c r="AX4970" s="13">
        <v>2023</v>
      </c>
      <c r="AY4970" s="13"/>
      <c r="AZ4970" s="13" t="s">
        <v>361</v>
      </c>
      <c r="BA4970" s="13" t="s">
        <v>361</v>
      </c>
      <c r="BB4970" s="13"/>
      <c r="BC4970" s="13">
        <v>7</v>
      </c>
      <c r="BD4970" s="13">
        <v>7</v>
      </c>
      <c r="BE4970" s="13"/>
      <c r="BF4970" s="13" t="s">
        <v>361</v>
      </c>
      <c r="BG4970" s="13"/>
      <c r="BH4970" s="13"/>
      <c r="BI4970" s="13">
        <v>8</v>
      </c>
      <c r="BJ4970" s="13"/>
      <c r="BK4970" s="13"/>
      <c r="BL4970" s="6" t="s">
        <v>383</v>
      </c>
      <c r="BM4970" s="11">
        <v>252.21238938053099</v>
      </c>
      <c r="BN4970" s="5">
        <f t="shared" si="104"/>
        <v>252.21238938053099</v>
      </c>
      <c r="BO4970" s="11">
        <f t="shared" si="105"/>
        <v>0</v>
      </c>
    </row>
    <row r="4971" spans="1:67" x14ac:dyDescent="0.35">
      <c r="A4971" s="17" t="s">
        <v>22371</v>
      </c>
      <c r="B4971" s="17" t="s">
        <v>313</v>
      </c>
      <c r="C4971" s="13" t="s">
        <v>149</v>
      </c>
      <c r="D4971" s="13" t="s">
        <v>22331</v>
      </c>
      <c r="E4971" s="13" t="s">
        <v>22332</v>
      </c>
      <c r="F4971" s="13" t="s">
        <v>221</v>
      </c>
      <c r="G4971" s="13" t="s">
        <v>22372</v>
      </c>
      <c r="H4971" s="13" t="s">
        <v>3659</v>
      </c>
      <c r="I4971" s="13"/>
      <c r="J4971" s="13"/>
      <c r="K4971" s="13">
        <v>1</v>
      </c>
      <c r="L4971" s="13">
        <v>1</v>
      </c>
      <c r="M4971" s="13">
        <v>0</v>
      </c>
      <c r="N4971" s="13" t="s">
        <v>90</v>
      </c>
      <c r="O4971" s="17">
        <v>252.21238938053099</v>
      </c>
      <c r="P4971" s="13">
        <v>216.18204804045499</v>
      </c>
      <c r="Q4971" s="13">
        <v>0</v>
      </c>
      <c r="R4971" s="13" t="s">
        <v>22373</v>
      </c>
      <c r="S4971" s="13"/>
      <c r="T4971" s="13" t="s">
        <v>3441</v>
      </c>
      <c r="U4971" s="13"/>
      <c r="V4971" s="13"/>
      <c r="W4971" s="13"/>
      <c r="X4971" s="13"/>
      <c r="Y4971" s="13" t="s">
        <v>22374</v>
      </c>
      <c r="Z4971" s="13" t="s">
        <v>22375</v>
      </c>
      <c r="AA4971" s="13"/>
      <c r="AB4971" s="13" t="s">
        <v>221</v>
      </c>
      <c r="AC4971" s="13" t="s">
        <v>149</v>
      </c>
      <c r="AD4971" s="13" t="s">
        <v>216</v>
      </c>
      <c r="AE4971" s="13"/>
      <c r="AF4971" s="13"/>
      <c r="AG4971" s="13"/>
      <c r="AH4971" s="13"/>
      <c r="AI4971" s="13"/>
      <c r="AJ4971" s="13"/>
      <c r="AK4971" s="13" t="s">
        <v>5868</v>
      </c>
      <c r="AL4971" s="13"/>
      <c r="AM4971" s="13">
        <v>0</v>
      </c>
      <c r="AN4971" s="13">
        <v>0</v>
      </c>
      <c r="AO4971" s="13" t="s">
        <v>157</v>
      </c>
      <c r="AP4971" s="13" t="s">
        <v>158</v>
      </c>
      <c r="AQ4971" s="13"/>
      <c r="AR4971" s="13"/>
      <c r="AS4971" s="13"/>
      <c r="AT4971" s="13" t="s">
        <v>22339</v>
      </c>
      <c r="AU4971" s="13"/>
      <c r="AV4971" s="13"/>
      <c r="AW4971" s="13"/>
      <c r="AX4971" s="13">
        <v>2023</v>
      </c>
      <c r="AY4971" s="13"/>
      <c r="AZ4971" s="13" t="s">
        <v>361</v>
      </c>
      <c r="BA4971" s="13" t="s">
        <v>361</v>
      </c>
      <c r="BB4971" s="13"/>
      <c r="BC4971" s="13">
        <v>8</v>
      </c>
      <c r="BD4971" s="13">
        <v>7</v>
      </c>
      <c r="BE4971" s="13"/>
      <c r="BF4971" s="13" t="s">
        <v>361</v>
      </c>
      <c r="BG4971" s="13"/>
      <c r="BH4971" s="13"/>
      <c r="BI4971" s="13">
        <v>8</v>
      </c>
      <c r="BJ4971" s="13"/>
      <c r="BK4971" s="13"/>
      <c r="BL4971" s="18" t="s">
        <v>79</v>
      </c>
      <c r="BN4971" s="5">
        <f t="shared" si="104"/>
        <v>252.21238938053099</v>
      </c>
    </row>
    <row r="4972" spans="1:67" x14ac:dyDescent="0.35">
      <c r="A4972" s="13" t="s">
        <v>22376</v>
      </c>
      <c r="B4972" s="13" t="s">
        <v>313</v>
      </c>
      <c r="C4972" s="13" t="s">
        <v>149</v>
      </c>
      <c r="D4972" s="13" t="s">
        <v>22331</v>
      </c>
      <c r="E4972" s="13" t="s">
        <v>22332</v>
      </c>
      <c r="F4972" s="13" t="s">
        <v>221</v>
      </c>
      <c r="G4972" s="13" t="s">
        <v>22372</v>
      </c>
      <c r="H4972" s="13" t="s">
        <v>3659</v>
      </c>
      <c r="I4972" s="13"/>
      <c r="J4972" s="13"/>
      <c r="K4972" s="13">
        <v>1</v>
      </c>
      <c r="L4972" s="13">
        <v>0</v>
      </c>
      <c r="M4972" s="13">
        <v>1</v>
      </c>
      <c r="N4972" s="13" t="s">
        <v>154</v>
      </c>
      <c r="O4972" s="13">
        <v>252.21238938053099</v>
      </c>
      <c r="P4972" s="13">
        <v>0</v>
      </c>
      <c r="Q4972" s="13">
        <v>0</v>
      </c>
      <c r="R4972" s="13" t="s">
        <v>22377</v>
      </c>
      <c r="S4972" s="13"/>
      <c r="T4972" s="13"/>
      <c r="U4972" s="13"/>
      <c r="V4972" s="13"/>
      <c r="W4972" s="13"/>
      <c r="X4972" s="13"/>
      <c r="Y4972" s="13" t="s">
        <v>22374</v>
      </c>
      <c r="Z4972" s="13" t="s">
        <v>22375</v>
      </c>
      <c r="AA4972" s="13"/>
      <c r="AB4972" s="13" t="s">
        <v>221</v>
      </c>
      <c r="AC4972" s="13" t="s">
        <v>149</v>
      </c>
      <c r="AD4972" s="13" t="s">
        <v>216</v>
      </c>
      <c r="AE4972" s="13"/>
      <c r="AF4972" s="13"/>
      <c r="AG4972" s="13"/>
      <c r="AH4972" s="13"/>
      <c r="AI4972" s="13"/>
      <c r="AJ4972" s="13"/>
      <c r="AK4972" s="13" t="s">
        <v>5868</v>
      </c>
      <c r="AL4972" s="13"/>
      <c r="AM4972" s="13"/>
      <c r="AN4972" s="13"/>
      <c r="AO4972" s="13" t="s">
        <v>460</v>
      </c>
      <c r="AP4972" s="13" t="s">
        <v>649</v>
      </c>
      <c r="AQ4972" s="13"/>
      <c r="AR4972" s="13"/>
      <c r="AS4972" s="13"/>
      <c r="AT4972" s="13" t="s">
        <v>22339</v>
      </c>
      <c r="AU4972" s="13"/>
      <c r="AV4972" s="13"/>
      <c r="AW4972" s="13"/>
      <c r="AX4972" s="13"/>
      <c r="AY4972" s="13"/>
      <c r="AZ4972" s="13" t="s">
        <v>361</v>
      </c>
      <c r="BA4972" s="13"/>
      <c r="BB4972" s="13"/>
      <c r="BC4972" s="13">
        <v>8</v>
      </c>
      <c r="BD4972" s="13"/>
      <c r="BE4972" s="13"/>
      <c r="BF4972" s="13" t="s">
        <v>361</v>
      </c>
      <c r="BG4972" s="13"/>
      <c r="BH4972" s="13"/>
      <c r="BI4972" s="13">
        <v>8</v>
      </c>
      <c r="BJ4972" s="13"/>
      <c r="BK4972" s="13"/>
      <c r="BN4972" s="5">
        <f t="shared" si="104"/>
        <v>252.21238938053099</v>
      </c>
    </row>
    <row r="4973" spans="1:67" x14ac:dyDescent="0.35">
      <c r="A4973" s="13" t="s">
        <v>22378</v>
      </c>
      <c r="B4973" s="13" t="s">
        <v>313</v>
      </c>
      <c r="C4973" s="13" t="s">
        <v>149</v>
      </c>
      <c r="D4973" s="13" t="s">
        <v>22331</v>
      </c>
      <c r="E4973" s="13" t="s">
        <v>22332</v>
      </c>
      <c r="F4973" s="13" t="s">
        <v>221</v>
      </c>
      <c r="G4973" s="13" t="s">
        <v>22372</v>
      </c>
      <c r="H4973" s="13" t="s">
        <v>3659</v>
      </c>
      <c r="I4973" s="13"/>
      <c r="J4973" s="13"/>
      <c r="K4973" s="13">
        <v>1</v>
      </c>
      <c r="L4973" s="13">
        <v>0</v>
      </c>
      <c r="M4973" s="13">
        <v>1</v>
      </c>
      <c r="N4973" s="13" t="s">
        <v>154</v>
      </c>
      <c r="O4973" s="13">
        <v>252.21238938053099</v>
      </c>
      <c r="P4973" s="13">
        <v>0</v>
      </c>
      <c r="Q4973" s="13">
        <v>0</v>
      </c>
      <c r="R4973" s="13" t="s">
        <v>22379</v>
      </c>
      <c r="S4973" s="13"/>
      <c r="T4973" s="13"/>
      <c r="U4973" s="13"/>
      <c r="V4973" s="13"/>
      <c r="W4973" s="13"/>
      <c r="X4973" s="13"/>
      <c r="Y4973" s="13" t="s">
        <v>22374</v>
      </c>
      <c r="Z4973" s="13" t="s">
        <v>22375</v>
      </c>
      <c r="AA4973" s="13"/>
      <c r="AB4973" s="13" t="s">
        <v>221</v>
      </c>
      <c r="AC4973" s="13" t="s">
        <v>149</v>
      </c>
      <c r="AD4973" s="13" t="s">
        <v>216</v>
      </c>
      <c r="AE4973" s="13"/>
      <c r="AF4973" s="13"/>
      <c r="AG4973" s="13"/>
      <c r="AH4973" s="13"/>
      <c r="AI4973" s="13"/>
      <c r="AJ4973" s="13"/>
      <c r="AK4973" s="13" t="s">
        <v>5868</v>
      </c>
      <c r="AL4973" s="13"/>
      <c r="AM4973" s="13"/>
      <c r="AN4973" s="13"/>
      <c r="AO4973" s="13" t="s">
        <v>460</v>
      </c>
      <c r="AP4973" s="13" t="s">
        <v>649</v>
      </c>
      <c r="AQ4973" s="13"/>
      <c r="AR4973" s="13"/>
      <c r="AS4973" s="13"/>
      <c r="AT4973" s="13" t="s">
        <v>22339</v>
      </c>
      <c r="AU4973" s="13"/>
      <c r="AV4973" s="13"/>
      <c r="AW4973" s="13"/>
      <c r="AX4973" s="13"/>
      <c r="AY4973" s="13"/>
      <c r="AZ4973" s="13" t="s">
        <v>361</v>
      </c>
      <c r="BA4973" s="13"/>
      <c r="BB4973" s="13"/>
      <c r="BC4973" s="13">
        <v>8</v>
      </c>
      <c r="BD4973" s="13"/>
      <c r="BE4973" s="13"/>
      <c r="BF4973" s="13" t="s">
        <v>361</v>
      </c>
      <c r="BG4973" s="13"/>
      <c r="BH4973" s="13"/>
      <c r="BI4973" s="13">
        <v>8</v>
      </c>
      <c r="BJ4973" s="13"/>
      <c r="BK4973" s="13"/>
      <c r="BN4973" s="5">
        <f t="shared" si="104"/>
        <v>252.21238938053099</v>
      </c>
    </row>
    <row r="4974" spans="1:67" x14ac:dyDescent="0.35">
      <c r="A4974" s="13" t="s">
        <v>22380</v>
      </c>
      <c r="B4974" s="13" t="s">
        <v>313</v>
      </c>
      <c r="C4974" s="13" t="s">
        <v>149</v>
      </c>
      <c r="D4974" s="13" t="s">
        <v>22331</v>
      </c>
      <c r="E4974" s="13" t="s">
        <v>22332</v>
      </c>
      <c r="F4974" s="13" t="s">
        <v>221</v>
      </c>
      <c r="G4974" s="13" t="s">
        <v>22372</v>
      </c>
      <c r="H4974" s="13" t="s">
        <v>3659</v>
      </c>
      <c r="I4974" s="13"/>
      <c r="J4974" s="13"/>
      <c r="K4974" s="13">
        <v>1</v>
      </c>
      <c r="L4974" s="13">
        <v>0</v>
      </c>
      <c r="M4974" s="13">
        <v>1</v>
      </c>
      <c r="N4974" s="13" t="s">
        <v>154</v>
      </c>
      <c r="O4974" s="13">
        <v>252.21238938053099</v>
      </c>
      <c r="P4974" s="13">
        <v>0</v>
      </c>
      <c r="Q4974" s="13">
        <v>0</v>
      </c>
      <c r="R4974" s="13" t="s">
        <v>22381</v>
      </c>
      <c r="S4974" s="13"/>
      <c r="T4974" s="13"/>
      <c r="U4974" s="13"/>
      <c r="V4974" s="13"/>
      <c r="W4974" s="13"/>
      <c r="X4974" s="13"/>
      <c r="Y4974" s="13" t="s">
        <v>22374</v>
      </c>
      <c r="Z4974" s="13" t="s">
        <v>22375</v>
      </c>
      <c r="AA4974" s="13"/>
      <c r="AB4974" s="13" t="s">
        <v>221</v>
      </c>
      <c r="AC4974" s="13" t="s">
        <v>149</v>
      </c>
      <c r="AD4974" s="13" t="s">
        <v>216</v>
      </c>
      <c r="AE4974" s="13"/>
      <c r="AF4974" s="13"/>
      <c r="AG4974" s="13"/>
      <c r="AH4974" s="13"/>
      <c r="AI4974" s="13"/>
      <c r="AJ4974" s="13"/>
      <c r="AK4974" s="13" t="s">
        <v>5868</v>
      </c>
      <c r="AL4974" s="13"/>
      <c r="AM4974" s="13"/>
      <c r="AN4974" s="13"/>
      <c r="AO4974" s="13" t="s">
        <v>460</v>
      </c>
      <c r="AP4974" s="13" t="s">
        <v>649</v>
      </c>
      <c r="AQ4974" s="13"/>
      <c r="AR4974" s="13"/>
      <c r="AS4974" s="13"/>
      <c r="AT4974" s="13" t="s">
        <v>22339</v>
      </c>
      <c r="AU4974" s="13"/>
      <c r="AV4974" s="13"/>
      <c r="AW4974" s="13"/>
      <c r="AX4974" s="13"/>
      <c r="AY4974" s="13"/>
      <c r="AZ4974" s="13" t="s">
        <v>361</v>
      </c>
      <c r="BA4974" s="13"/>
      <c r="BB4974" s="13"/>
      <c r="BC4974" s="13">
        <v>8</v>
      </c>
      <c r="BD4974" s="13"/>
      <c r="BE4974" s="13"/>
      <c r="BF4974" s="13" t="s">
        <v>361</v>
      </c>
      <c r="BG4974" s="13"/>
      <c r="BH4974" s="13"/>
      <c r="BI4974" s="13">
        <v>8</v>
      </c>
      <c r="BJ4974" s="13"/>
      <c r="BK4974" s="13"/>
      <c r="BN4974" s="5">
        <f t="shared" si="104"/>
        <v>252.21238938053099</v>
      </c>
    </row>
    <row r="4975" spans="1:67" x14ac:dyDescent="0.35">
      <c r="A4975" s="13" t="s">
        <v>22382</v>
      </c>
      <c r="B4975" s="13" t="s">
        <v>313</v>
      </c>
      <c r="C4975" s="13" t="s">
        <v>149</v>
      </c>
      <c r="D4975" s="13" t="s">
        <v>22331</v>
      </c>
      <c r="E4975" s="13" t="s">
        <v>22332</v>
      </c>
      <c r="F4975" s="13" t="s">
        <v>221</v>
      </c>
      <c r="G4975" s="13" t="s">
        <v>22372</v>
      </c>
      <c r="H4975" s="13" t="s">
        <v>3659</v>
      </c>
      <c r="I4975" s="13"/>
      <c r="J4975" s="13"/>
      <c r="K4975" s="13">
        <v>1</v>
      </c>
      <c r="L4975" s="13">
        <v>0</v>
      </c>
      <c r="M4975" s="13">
        <v>1</v>
      </c>
      <c r="N4975" s="13" t="s">
        <v>154</v>
      </c>
      <c r="O4975" s="13">
        <v>252.21238938053099</v>
      </c>
      <c r="P4975" s="13">
        <v>0</v>
      </c>
      <c r="Q4975" s="13">
        <v>0</v>
      </c>
      <c r="R4975" s="13" t="s">
        <v>22383</v>
      </c>
      <c r="S4975" s="13"/>
      <c r="T4975" s="13"/>
      <c r="U4975" s="13"/>
      <c r="V4975" s="13"/>
      <c r="W4975" s="13"/>
      <c r="X4975" s="13"/>
      <c r="Y4975" s="13" t="s">
        <v>22374</v>
      </c>
      <c r="Z4975" s="13" t="s">
        <v>22375</v>
      </c>
      <c r="AA4975" s="13"/>
      <c r="AB4975" s="13" t="s">
        <v>221</v>
      </c>
      <c r="AC4975" s="13" t="s">
        <v>149</v>
      </c>
      <c r="AD4975" s="13" t="s">
        <v>216</v>
      </c>
      <c r="AE4975" s="13"/>
      <c r="AF4975" s="13"/>
      <c r="AG4975" s="13"/>
      <c r="AH4975" s="13"/>
      <c r="AI4975" s="13"/>
      <c r="AJ4975" s="13"/>
      <c r="AK4975" s="13" t="s">
        <v>5868</v>
      </c>
      <c r="AL4975" s="13"/>
      <c r="AM4975" s="13"/>
      <c r="AN4975" s="13"/>
      <c r="AO4975" s="13" t="s">
        <v>460</v>
      </c>
      <c r="AP4975" s="13" t="s">
        <v>649</v>
      </c>
      <c r="AQ4975" s="13"/>
      <c r="AR4975" s="13"/>
      <c r="AS4975" s="13"/>
      <c r="AT4975" s="13" t="s">
        <v>22339</v>
      </c>
      <c r="AU4975" s="13"/>
      <c r="AV4975" s="13"/>
      <c r="AW4975" s="13"/>
      <c r="AX4975" s="13"/>
      <c r="AY4975" s="13"/>
      <c r="AZ4975" s="13" t="s">
        <v>361</v>
      </c>
      <c r="BA4975" s="13"/>
      <c r="BB4975" s="13"/>
      <c r="BC4975" s="13">
        <v>8</v>
      </c>
      <c r="BD4975" s="13"/>
      <c r="BE4975" s="13"/>
      <c r="BF4975" s="13" t="s">
        <v>361</v>
      </c>
      <c r="BG4975" s="13"/>
      <c r="BH4975" s="13"/>
      <c r="BI4975" s="13">
        <v>8</v>
      </c>
      <c r="BJ4975" s="13"/>
      <c r="BK4975" s="13"/>
      <c r="BN4975" s="5">
        <f t="shared" si="104"/>
        <v>252.21238938053099</v>
      </c>
    </row>
    <row r="4976" spans="1:67" x14ac:dyDescent="0.35">
      <c r="A4976" s="13" t="s">
        <v>22384</v>
      </c>
      <c r="B4976" s="13" t="s">
        <v>313</v>
      </c>
      <c r="C4976" s="13" t="s">
        <v>149</v>
      </c>
      <c r="D4976" s="13" t="s">
        <v>22331</v>
      </c>
      <c r="E4976" s="13" t="s">
        <v>22332</v>
      </c>
      <c r="F4976" s="13" t="s">
        <v>221</v>
      </c>
      <c r="G4976" s="13" t="s">
        <v>22372</v>
      </c>
      <c r="H4976" s="13" t="s">
        <v>3659</v>
      </c>
      <c r="I4976" s="13"/>
      <c r="J4976" s="13"/>
      <c r="K4976" s="13">
        <v>1</v>
      </c>
      <c r="L4976" s="13">
        <v>0</v>
      </c>
      <c r="M4976" s="13">
        <v>1</v>
      </c>
      <c r="N4976" s="13" t="s">
        <v>154</v>
      </c>
      <c r="O4976" s="13">
        <v>252.21238938053099</v>
      </c>
      <c r="P4976" s="13">
        <v>0</v>
      </c>
      <c r="Q4976" s="13">
        <v>0</v>
      </c>
      <c r="R4976" s="13" t="s">
        <v>22385</v>
      </c>
      <c r="S4976" s="13"/>
      <c r="T4976" s="13"/>
      <c r="U4976" s="13"/>
      <c r="V4976" s="13"/>
      <c r="W4976" s="13"/>
      <c r="X4976" s="13"/>
      <c r="Y4976" s="13" t="s">
        <v>22374</v>
      </c>
      <c r="Z4976" s="13" t="s">
        <v>22375</v>
      </c>
      <c r="AA4976" s="13"/>
      <c r="AB4976" s="13" t="s">
        <v>221</v>
      </c>
      <c r="AC4976" s="13" t="s">
        <v>149</v>
      </c>
      <c r="AD4976" s="13" t="s">
        <v>216</v>
      </c>
      <c r="AE4976" s="13"/>
      <c r="AF4976" s="13"/>
      <c r="AG4976" s="13"/>
      <c r="AH4976" s="13"/>
      <c r="AI4976" s="13"/>
      <c r="AJ4976" s="13"/>
      <c r="AK4976" s="13" t="s">
        <v>5868</v>
      </c>
      <c r="AL4976" s="13"/>
      <c r="AM4976" s="13"/>
      <c r="AN4976" s="13"/>
      <c r="AO4976" s="13" t="s">
        <v>460</v>
      </c>
      <c r="AP4976" s="13" t="s">
        <v>649</v>
      </c>
      <c r="AQ4976" s="13"/>
      <c r="AR4976" s="13"/>
      <c r="AS4976" s="13"/>
      <c r="AT4976" s="13" t="s">
        <v>22339</v>
      </c>
      <c r="AU4976" s="13"/>
      <c r="AV4976" s="13"/>
      <c r="AW4976" s="13"/>
      <c r="AX4976" s="13"/>
      <c r="AY4976" s="13"/>
      <c r="AZ4976" s="13" t="s">
        <v>361</v>
      </c>
      <c r="BA4976" s="13"/>
      <c r="BB4976" s="13"/>
      <c r="BC4976" s="13">
        <v>8</v>
      </c>
      <c r="BD4976" s="13"/>
      <c r="BE4976" s="13"/>
      <c r="BF4976" s="13" t="s">
        <v>361</v>
      </c>
      <c r="BG4976" s="13"/>
      <c r="BH4976" s="13"/>
      <c r="BI4976" s="13">
        <v>8</v>
      </c>
      <c r="BJ4976" s="13"/>
      <c r="BK4976" s="13"/>
      <c r="BN4976" s="5">
        <f t="shared" si="104"/>
        <v>252.21238938053099</v>
      </c>
    </row>
    <row r="4977" spans="1:66" x14ac:dyDescent="0.35">
      <c r="A4977" s="17" t="s">
        <v>22386</v>
      </c>
      <c r="B4977" s="17" t="s">
        <v>313</v>
      </c>
      <c r="C4977" s="13" t="s">
        <v>149</v>
      </c>
      <c r="D4977" s="13" t="s">
        <v>22331</v>
      </c>
      <c r="E4977" s="13" t="s">
        <v>22332</v>
      </c>
      <c r="F4977" s="13" t="s">
        <v>221</v>
      </c>
      <c r="G4977" s="13" t="s">
        <v>22372</v>
      </c>
      <c r="H4977" s="13" t="s">
        <v>3659</v>
      </c>
      <c r="I4977" s="13"/>
      <c r="J4977" s="13"/>
      <c r="K4977" s="13">
        <v>1</v>
      </c>
      <c r="L4977" s="13">
        <v>1</v>
      </c>
      <c r="M4977" s="13">
        <v>0</v>
      </c>
      <c r="N4977" s="13" t="s">
        <v>90</v>
      </c>
      <c r="O4977" s="17">
        <v>252.84955752212301</v>
      </c>
      <c r="P4977" s="13">
        <v>216.18204804045499</v>
      </c>
      <c r="Q4977" s="13">
        <v>0</v>
      </c>
      <c r="R4977" s="13" t="s">
        <v>22387</v>
      </c>
      <c r="S4977" s="13"/>
      <c r="T4977" s="13" t="s">
        <v>3441</v>
      </c>
      <c r="U4977" s="13"/>
      <c r="V4977" s="13"/>
      <c r="W4977" s="13"/>
      <c r="X4977" s="13"/>
      <c r="Y4977" s="13" t="s">
        <v>22374</v>
      </c>
      <c r="Z4977" s="13" t="s">
        <v>22375</v>
      </c>
      <c r="AA4977" s="13"/>
      <c r="AB4977" s="13" t="s">
        <v>221</v>
      </c>
      <c r="AC4977" s="13" t="s">
        <v>149</v>
      </c>
      <c r="AD4977" s="13" t="s">
        <v>216</v>
      </c>
      <c r="AE4977" s="13"/>
      <c r="AF4977" s="13"/>
      <c r="AG4977" s="13"/>
      <c r="AH4977" s="13"/>
      <c r="AI4977" s="13"/>
      <c r="AJ4977" s="13"/>
      <c r="AK4977" s="13" t="s">
        <v>5868</v>
      </c>
      <c r="AL4977" s="13"/>
      <c r="AM4977" s="13">
        <v>0</v>
      </c>
      <c r="AN4977" s="13">
        <v>0</v>
      </c>
      <c r="AO4977" s="13" t="s">
        <v>157</v>
      </c>
      <c r="AP4977" s="13" t="s">
        <v>158</v>
      </c>
      <c r="AQ4977" s="13"/>
      <c r="AR4977" s="13"/>
      <c r="AS4977" s="13"/>
      <c r="AT4977" s="13" t="s">
        <v>22339</v>
      </c>
      <c r="AU4977" s="13"/>
      <c r="AV4977" s="13"/>
      <c r="AW4977" s="13"/>
      <c r="AX4977" s="13">
        <v>2023</v>
      </c>
      <c r="AY4977" s="13"/>
      <c r="AZ4977" s="13" t="s">
        <v>361</v>
      </c>
      <c r="BA4977" s="13" t="s">
        <v>361</v>
      </c>
      <c r="BB4977" s="13"/>
      <c r="BC4977" s="13">
        <v>8</v>
      </c>
      <c r="BD4977" s="13">
        <v>7</v>
      </c>
      <c r="BE4977" s="13"/>
      <c r="BF4977" s="13" t="s">
        <v>361</v>
      </c>
      <c r="BG4977" s="13"/>
      <c r="BH4977" s="13"/>
      <c r="BI4977" s="13">
        <v>8</v>
      </c>
      <c r="BJ4977" s="13"/>
      <c r="BK4977" s="13"/>
      <c r="BL4977" s="18" t="s">
        <v>79</v>
      </c>
      <c r="BN4977" s="5">
        <f t="shared" si="104"/>
        <v>252.84955752212301</v>
      </c>
    </row>
    <row r="4978" spans="1:66" x14ac:dyDescent="0.35">
      <c r="A4978" s="17" t="s">
        <v>22388</v>
      </c>
      <c r="B4978" s="17" t="s">
        <v>313</v>
      </c>
      <c r="C4978" s="13" t="s">
        <v>149</v>
      </c>
      <c r="D4978" s="13" t="s">
        <v>22331</v>
      </c>
      <c r="E4978" s="13" t="s">
        <v>22332</v>
      </c>
      <c r="F4978" s="13" t="s">
        <v>221</v>
      </c>
      <c r="G4978" s="13" t="s">
        <v>22389</v>
      </c>
      <c r="H4978" s="13" t="s">
        <v>3659</v>
      </c>
      <c r="I4978" s="13"/>
      <c r="J4978" s="13"/>
      <c r="K4978" s="13">
        <v>1</v>
      </c>
      <c r="L4978" s="13">
        <v>1</v>
      </c>
      <c r="M4978" s="13">
        <v>0</v>
      </c>
      <c r="N4978" s="13" t="s">
        <v>90</v>
      </c>
      <c r="O4978" s="17">
        <v>252.84955752212301</v>
      </c>
      <c r="P4978" s="13">
        <v>252.21238938053099</v>
      </c>
      <c r="Q4978" s="13">
        <v>0</v>
      </c>
      <c r="R4978" s="13" t="s">
        <v>22390</v>
      </c>
      <c r="S4978" s="13"/>
      <c r="T4978" s="13" t="s">
        <v>3441</v>
      </c>
      <c r="U4978" s="13" t="s">
        <v>22391</v>
      </c>
      <c r="V4978" s="13"/>
      <c r="W4978" s="13"/>
      <c r="X4978" s="13"/>
      <c r="Y4978" s="13" t="s">
        <v>22392</v>
      </c>
      <c r="Z4978" s="13" t="s">
        <v>22393</v>
      </c>
      <c r="AA4978" s="13"/>
      <c r="AB4978" s="13" t="s">
        <v>221</v>
      </c>
      <c r="AC4978" s="13" t="s">
        <v>149</v>
      </c>
      <c r="AD4978" s="13" t="s">
        <v>216</v>
      </c>
      <c r="AE4978" s="13"/>
      <c r="AF4978" s="13"/>
      <c r="AG4978" s="13"/>
      <c r="AH4978" s="13"/>
      <c r="AI4978" s="13"/>
      <c r="AJ4978" s="13"/>
      <c r="AK4978" s="13" t="s">
        <v>5868</v>
      </c>
      <c r="AL4978" s="13"/>
      <c r="AM4978" s="13">
        <v>0</v>
      </c>
      <c r="AN4978" s="13">
        <v>0</v>
      </c>
      <c r="AO4978" s="13" t="s">
        <v>157</v>
      </c>
      <c r="AP4978" s="13" t="s">
        <v>158</v>
      </c>
      <c r="AQ4978" s="13"/>
      <c r="AR4978" s="13"/>
      <c r="AS4978" s="13"/>
      <c r="AT4978" s="13" t="s">
        <v>22339</v>
      </c>
      <c r="AU4978" s="13"/>
      <c r="AV4978" s="13"/>
      <c r="AW4978" s="13"/>
      <c r="AX4978" s="13">
        <v>2023</v>
      </c>
      <c r="AY4978" s="13"/>
      <c r="AZ4978" s="13" t="s">
        <v>361</v>
      </c>
      <c r="BA4978" s="13" t="s">
        <v>361</v>
      </c>
      <c r="BB4978" s="13"/>
      <c r="BC4978" s="13">
        <v>8</v>
      </c>
      <c r="BD4978" s="13">
        <v>7</v>
      </c>
      <c r="BE4978" s="13"/>
      <c r="BF4978" s="13" t="s">
        <v>361</v>
      </c>
      <c r="BG4978" s="13"/>
      <c r="BH4978" s="13"/>
      <c r="BI4978" s="13">
        <v>8</v>
      </c>
      <c r="BJ4978" s="13"/>
      <c r="BK4978" s="13"/>
      <c r="BL4978" s="18" t="s">
        <v>79</v>
      </c>
      <c r="BN4978" s="5">
        <f t="shared" si="104"/>
        <v>252.84955752212301</v>
      </c>
    </row>
    <row r="4979" spans="1:66" x14ac:dyDescent="0.35">
      <c r="A4979" s="17" t="s">
        <v>22394</v>
      </c>
      <c r="B4979" s="17" t="s">
        <v>313</v>
      </c>
      <c r="C4979" s="13" t="s">
        <v>149</v>
      </c>
      <c r="D4979" s="13" t="s">
        <v>22331</v>
      </c>
      <c r="E4979" s="13" t="s">
        <v>22332</v>
      </c>
      <c r="F4979" s="13" t="s">
        <v>221</v>
      </c>
      <c r="G4979" s="13" t="s">
        <v>22389</v>
      </c>
      <c r="H4979" s="13" t="s">
        <v>3659</v>
      </c>
      <c r="I4979" s="13"/>
      <c r="J4979" s="13"/>
      <c r="K4979" s="13">
        <v>1</v>
      </c>
      <c r="L4979" s="13">
        <v>1</v>
      </c>
      <c r="M4979" s="13">
        <v>0</v>
      </c>
      <c r="N4979" s="13" t="s">
        <v>90</v>
      </c>
      <c r="O4979" s="17">
        <v>252.21238938053099</v>
      </c>
      <c r="P4979" s="13">
        <v>252.21238938053099</v>
      </c>
      <c r="Q4979" s="13">
        <v>0</v>
      </c>
      <c r="R4979" s="13" t="s">
        <v>22395</v>
      </c>
      <c r="S4979" s="13"/>
      <c r="T4979" s="13" t="s">
        <v>3441</v>
      </c>
      <c r="U4979" s="13" t="s">
        <v>22396</v>
      </c>
      <c r="V4979" s="13"/>
      <c r="W4979" s="13"/>
      <c r="X4979" s="13"/>
      <c r="Y4979" s="13" t="s">
        <v>22392</v>
      </c>
      <c r="Z4979" s="13" t="s">
        <v>22393</v>
      </c>
      <c r="AA4979" s="13"/>
      <c r="AB4979" s="13" t="s">
        <v>221</v>
      </c>
      <c r="AC4979" s="13" t="s">
        <v>149</v>
      </c>
      <c r="AD4979" s="13" t="s">
        <v>216</v>
      </c>
      <c r="AE4979" s="13"/>
      <c r="AF4979" s="13"/>
      <c r="AG4979" s="13"/>
      <c r="AH4979" s="13"/>
      <c r="AI4979" s="13"/>
      <c r="AJ4979" s="13"/>
      <c r="AK4979" s="13" t="s">
        <v>5868</v>
      </c>
      <c r="AL4979" s="13"/>
      <c r="AM4979" s="13">
        <v>0</v>
      </c>
      <c r="AN4979" s="13">
        <v>0</v>
      </c>
      <c r="AO4979" s="13" t="s">
        <v>157</v>
      </c>
      <c r="AP4979" s="13" t="s">
        <v>158</v>
      </c>
      <c r="AQ4979" s="13"/>
      <c r="AR4979" s="13"/>
      <c r="AS4979" s="13"/>
      <c r="AT4979" s="13" t="s">
        <v>22339</v>
      </c>
      <c r="AU4979" s="13"/>
      <c r="AV4979" s="13"/>
      <c r="AW4979" s="13"/>
      <c r="AX4979" s="13">
        <v>2023</v>
      </c>
      <c r="AY4979" s="13"/>
      <c r="AZ4979" s="13" t="s">
        <v>361</v>
      </c>
      <c r="BA4979" s="13" t="s">
        <v>361</v>
      </c>
      <c r="BB4979" s="13"/>
      <c r="BC4979" s="13">
        <v>8</v>
      </c>
      <c r="BD4979" s="13">
        <v>7</v>
      </c>
      <c r="BE4979" s="13"/>
      <c r="BF4979" s="13" t="s">
        <v>361</v>
      </c>
      <c r="BG4979" s="13"/>
      <c r="BH4979" s="13"/>
      <c r="BI4979" s="13">
        <v>8</v>
      </c>
      <c r="BJ4979" s="13"/>
      <c r="BK4979" s="13"/>
      <c r="BL4979" s="18" t="s">
        <v>79</v>
      </c>
      <c r="BN4979" s="5">
        <f t="shared" si="104"/>
        <v>252.21238938053099</v>
      </c>
    </row>
    <row r="4980" spans="1:66" x14ac:dyDescent="0.35">
      <c r="A4980" s="13" t="s">
        <v>22397</v>
      </c>
      <c r="B4980" s="13" t="s">
        <v>313</v>
      </c>
      <c r="C4980" s="13" t="s">
        <v>149</v>
      </c>
      <c r="D4980" s="13" t="s">
        <v>22331</v>
      </c>
      <c r="E4980" s="13" t="s">
        <v>22332</v>
      </c>
      <c r="F4980" s="13" t="s">
        <v>221</v>
      </c>
      <c r="G4980" s="13" t="s">
        <v>22389</v>
      </c>
      <c r="H4980" s="13" t="s">
        <v>3659</v>
      </c>
      <c r="I4980" s="13"/>
      <c r="J4980" s="13"/>
      <c r="K4980" s="13">
        <v>1</v>
      </c>
      <c r="L4980" s="13">
        <v>0</v>
      </c>
      <c r="M4980" s="13">
        <v>1</v>
      </c>
      <c r="N4980" s="13" t="s">
        <v>154</v>
      </c>
      <c r="O4980" s="13">
        <v>252.21238938053099</v>
      </c>
      <c r="P4980" s="13">
        <v>0</v>
      </c>
      <c r="Q4980" s="13">
        <v>0</v>
      </c>
      <c r="R4980" s="13" t="s">
        <v>22398</v>
      </c>
      <c r="S4980" s="13"/>
      <c r="T4980" s="13"/>
      <c r="U4980" s="13"/>
      <c r="V4980" s="13"/>
      <c r="W4980" s="13"/>
      <c r="X4980" s="13"/>
      <c r="Y4980" s="13" t="s">
        <v>22392</v>
      </c>
      <c r="Z4980" s="13" t="s">
        <v>22393</v>
      </c>
      <c r="AA4980" s="13"/>
      <c r="AB4980" s="13" t="s">
        <v>221</v>
      </c>
      <c r="AC4980" s="13" t="s">
        <v>149</v>
      </c>
      <c r="AD4980" s="13" t="s">
        <v>216</v>
      </c>
      <c r="AE4980" s="13"/>
      <c r="AF4980" s="13"/>
      <c r="AG4980" s="13"/>
      <c r="AH4980" s="13"/>
      <c r="AI4980" s="13"/>
      <c r="AJ4980" s="13"/>
      <c r="AK4980" s="13" t="s">
        <v>5868</v>
      </c>
      <c r="AL4980" s="13"/>
      <c r="AM4980" s="13"/>
      <c r="AN4980" s="13"/>
      <c r="AO4980" s="13" t="s">
        <v>460</v>
      </c>
      <c r="AP4980" s="13" t="s">
        <v>649</v>
      </c>
      <c r="AQ4980" s="13"/>
      <c r="AR4980" s="13"/>
      <c r="AS4980" s="13"/>
      <c r="AT4980" s="13" t="s">
        <v>22339</v>
      </c>
      <c r="AU4980" s="13"/>
      <c r="AV4980" s="13"/>
      <c r="AW4980" s="13"/>
      <c r="AX4980" s="13"/>
      <c r="AY4980" s="13"/>
      <c r="AZ4980" s="13" t="s">
        <v>361</v>
      </c>
      <c r="BA4980" s="13"/>
      <c r="BB4980" s="13"/>
      <c r="BC4980" s="13">
        <v>8</v>
      </c>
      <c r="BD4980" s="13"/>
      <c r="BE4980" s="13"/>
      <c r="BF4980" s="13" t="s">
        <v>361</v>
      </c>
      <c r="BG4980" s="13"/>
      <c r="BH4980" s="13"/>
      <c r="BI4980" s="13">
        <v>8</v>
      </c>
      <c r="BJ4980" s="13"/>
      <c r="BK4980" s="13"/>
      <c r="BN4980" s="5">
        <f t="shared" si="104"/>
        <v>252.21238938053099</v>
      </c>
    </row>
    <row r="4981" spans="1:66" x14ac:dyDescent="0.35">
      <c r="A4981" s="13" t="s">
        <v>22399</v>
      </c>
      <c r="B4981" s="13" t="s">
        <v>313</v>
      </c>
      <c r="C4981" s="13" t="s">
        <v>149</v>
      </c>
      <c r="D4981" s="13" t="s">
        <v>22331</v>
      </c>
      <c r="E4981" s="13" t="s">
        <v>22332</v>
      </c>
      <c r="F4981" s="13" t="s">
        <v>221</v>
      </c>
      <c r="G4981" s="13" t="s">
        <v>22389</v>
      </c>
      <c r="H4981" s="13" t="s">
        <v>3659</v>
      </c>
      <c r="I4981" s="13"/>
      <c r="J4981" s="13"/>
      <c r="K4981" s="13">
        <v>1</v>
      </c>
      <c r="L4981" s="13">
        <v>0</v>
      </c>
      <c r="M4981" s="13">
        <v>1</v>
      </c>
      <c r="N4981" s="13" t="s">
        <v>154</v>
      </c>
      <c r="O4981" s="13">
        <v>252.21238938053099</v>
      </c>
      <c r="P4981" s="13">
        <v>0</v>
      </c>
      <c r="Q4981" s="13">
        <v>0</v>
      </c>
      <c r="R4981" s="13" t="s">
        <v>22400</v>
      </c>
      <c r="S4981" s="13"/>
      <c r="T4981" s="13"/>
      <c r="U4981" s="13"/>
      <c r="V4981" s="13"/>
      <c r="W4981" s="13"/>
      <c r="X4981" s="13"/>
      <c r="Y4981" s="13" t="s">
        <v>22392</v>
      </c>
      <c r="Z4981" s="13" t="s">
        <v>22393</v>
      </c>
      <c r="AA4981" s="13"/>
      <c r="AB4981" s="13" t="s">
        <v>221</v>
      </c>
      <c r="AC4981" s="13" t="s">
        <v>149</v>
      </c>
      <c r="AD4981" s="13" t="s">
        <v>216</v>
      </c>
      <c r="AE4981" s="13"/>
      <c r="AF4981" s="13"/>
      <c r="AG4981" s="13"/>
      <c r="AH4981" s="13"/>
      <c r="AI4981" s="13"/>
      <c r="AJ4981" s="13"/>
      <c r="AK4981" s="13" t="s">
        <v>5868</v>
      </c>
      <c r="AL4981" s="13"/>
      <c r="AM4981" s="13"/>
      <c r="AN4981" s="13"/>
      <c r="AO4981" s="13" t="s">
        <v>460</v>
      </c>
      <c r="AP4981" s="13" t="s">
        <v>649</v>
      </c>
      <c r="AQ4981" s="13"/>
      <c r="AR4981" s="13"/>
      <c r="AS4981" s="13"/>
      <c r="AT4981" s="13" t="s">
        <v>22339</v>
      </c>
      <c r="AU4981" s="13"/>
      <c r="AV4981" s="13"/>
      <c r="AW4981" s="13"/>
      <c r="AX4981" s="13"/>
      <c r="AY4981" s="13"/>
      <c r="AZ4981" s="13" t="s">
        <v>361</v>
      </c>
      <c r="BA4981" s="13"/>
      <c r="BB4981" s="13"/>
      <c r="BC4981" s="13">
        <v>8</v>
      </c>
      <c r="BD4981" s="13"/>
      <c r="BE4981" s="13"/>
      <c r="BF4981" s="13" t="s">
        <v>361</v>
      </c>
      <c r="BG4981" s="13"/>
      <c r="BH4981" s="13"/>
      <c r="BI4981" s="13">
        <v>8</v>
      </c>
      <c r="BJ4981" s="13"/>
      <c r="BK4981" s="13"/>
      <c r="BN4981" s="5">
        <f t="shared" si="104"/>
        <v>252.21238938053099</v>
      </c>
    </row>
    <row r="4982" spans="1:66" x14ac:dyDescent="0.35">
      <c r="A4982" s="13" t="s">
        <v>22401</v>
      </c>
      <c r="B4982" s="13" t="s">
        <v>313</v>
      </c>
      <c r="C4982" s="13" t="s">
        <v>149</v>
      </c>
      <c r="D4982" s="13" t="s">
        <v>22331</v>
      </c>
      <c r="E4982" s="13" t="s">
        <v>22332</v>
      </c>
      <c r="F4982" s="13" t="s">
        <v>221</v>
      </c>
      <c r="G4982" s="13" t="s">
        <v>22389</v>
      </c>
      <c r="H4982" s="13" t="s">
        <v>3659</v>
      </c>
      <c r="I4982" s="13"/>
      <c r="J4982" s="13"/>
      <c r="K4982" s="13">
        <v>1</v>
      </c>
      <c r="L4982" s="13">
        <v>0</v>
      </c>
      <c r="M4982" s="13">
        <v>1</v>
      </c>
      <c r="N4982" s="13" t="s">
        <v>154</v>
      </c>
      <c r="O4982" s="13">
        <v>252.21238938053099</v>
      </c>
      <c r="P4982" s="13">
        <v>0</v>
      </c>
      <c r="Q4982" s="13">
        <v>0</v>
      </c>
      <c r="R4982" s="13" t="s">
        <v>22402</v>
      </c>
      <c r="S4982" s="13"/>
      <c r="T4982" s="13"/>
      <c r="U4982" s="13"/>
      <c r="V4982" s="13"/>
      <c r="W4982" s="13"/>
      <c r="X4982" s="13"/>
      <c r="Y4982" s="13" t="s">
        <v>22392</v>
      </c>
      <c r="Z4982" s="13" t="s">
        <v>22393</v>
      </c>
      <c r="AA4982" s="13"/>
      <c r="AB4982" s="13" t="s">
        <v>221</v>
      </c>
      <c r="AC4982" s="13" t="s">
        <v>149</v>
      </c>
      <c r="AD4982" s="13" t="s">
        <v>216</v>
      </c>
      <c r="AE4982" s="13"/>
      <c r="AF4982" s="13"/>
      <c r="AG4982" s="13"/>
      <c r="AH4982" s="13"/>
      <c r="AI4982" s="13"/>
      <c r="AJ4982" s="13"/>
      <c r="AK4982" s="13" t="s">
        <v>5868</v>
      </c>
      <c r="AL4982" s="13"/>
      <c r="AM4982" s="13"/>
      <c r="AN4982" s="13"/>
      <c r="AO4982" s="13" t="s">
        <v>460</v>
      </c>
      <c r="AP4982" s="13" t="s">
        <v>649</v>
      </c>
      <c r="AQ4982" s="13"/>
      <c r="AR4982" s="13"/>
      <c r="AS4982" s="13"/>
      <c r="AT4982" s="13" t="s">
        <v>22339</v>
      </c>
      <c r="AU4982" s="13"/>
      <c r="AV4982" s="13"/>
      <c r="AW4982" s="13"/>
      <c r="AX4982" s="13"/>
      <c r="AY4982" s="13"/>
      <c r="AZ4982" s="13" t="s">
        <v>361</v>
      </c>
      <c r="BA4982" s="13"/>
      <c r="BB4982" s="13"/>
      <c r="BC4982" s="13">
        <v>8</v>
      </c>
      <c r="BD4982" s="13"/>
      <c r="BE4982" s="13"/>
      <c r="BF4982" s="13" t="s">
        <v>361</v>
      </c>
      <c r="BG4982" s="13"/>
      <c r="BH4982" s="13"/>
      <c r="BI4982" s="13">
        <v>8</v>
      </c>
      <c r="BJ4982" s="13"/>
      <c r="BK4982" s="13"/>
      <c r="BN4982" s="5">
        <f t="shared" si="104"/>
        <v>252.21238938053099</v>
      </c>
    </row>
    <row r="4983" spans="1:66" x14ac:dyDescent="0.35">
      <c r="A4983" s="13" t="s">
        <v>22403</v>
      </c>
      <c r="B4983" s="13" t="s">
        <v>313</v>
      </c>
      <c r="C4983" s="13" t="s">
        <v>149</v>
      </c>
      <c r="D4983" s="13" t="s">
        <v>22331</v>
      </c>
      <c r="E4983" s="13" t="s">
        <v>22332</v>
      </c>
      <c r="F4983" s="13" t="s">
        <v>221</v>
      </c>
      <c r="G4983" s="13" t="s">
        <v>22389</v>
      </c>
      <c r="H4983" s="13" t="s">
        <v>3659</v>
      </c>
      <c r="I4983" s="13"/>
      <c r="J4983" s="13"/>
      <c r="K4983" s="13">
        <v>1</v>
      </c>
      <c r="L4983" s="13">
        <v>0</v>
      </c>
      <c r="M4983" s="13">
        <v>1</v>
      </c>
      <c r="N4983" s="13" t="s">
        <v>154</v>
      </c>
      <c r="O4983" s="13">
        <v>252.21238938053099</v>
      </c>
      <c r="P4983" s="13">
        <v>0</v>
      </c>
      <c r="Q4983" s="13">
        <v>0</v>
      </c>
      <c r="R4983" s="13" t="s">
        <v>22404</v>
      </c>
      <c r="S4983" s="13"/>
      <c r="T4983" s="13"/>
      <c r="U4983" s="13"/>
      <c r="V4983" s="13"/>
      <c r="W4983" s="13"/>
      <c r="X4983" s="13"/>
      <c r="Y4983" s="13" t="s">
        <v>22392</v>
      </c>
      <c r="Z4983" s="13" t="s">
        <v>22393</v>
      </c>
      <c r="AA4983" s="13"/>
      <c r="AB4983" s="13" t="s">
        <v>221</v>
      </c>
      <c r="AC4983" s="13" t="s">
        <v>149</v>
      </c>
      <c r="AD4983" s="13" t="s">
        <v>216</v>
      </c>
      <c r="AE4983" s="13"/>
      <c r="AF4983" s="13"/>
      <c r="AG4983" s="13"/>
      <c r="AH4983" s="13"/>
      <c r="AI4983" s="13"/>
      <c r="AJ4983" s="13"/>
      <c r="AK4983" s="13" t="s">
        <v>5868</v>
      </c>
      <c r="AL4983" s="13"/>
      <c r="AM4983" s="13"/>
      <c r="AN4983" s="13"/>
      <c r="AO4983" s="13" t="s">
        <v>460</v>
      </c>
      <c r="AP4983" s="13" t="s">
        <v>649</v>
      </c>
      <c r="AQ4983" s="13"/>
      <c r="AR4983" s="13"/>
      <c r="AS4983" s="13"/>
      <c r="AT4983" s="13" t="s">
        <v>22339</v>
      </c>
      <c r="AU4983" s="13"/>
      <c r="AV4983" s="13"/>
      <c r="AW4983" s="13"/>
      <c r="AX4983" s="13"/>
      <c r="AY4983" s="13"/>
      <c r="AZ4983" s="13" t="s">
        <v>361</v>
      </c>
      <c r="BA4983" s="13"/>
      <c r="BB4983" s="13"/>
      <c r="BC4983" s="13">
        <v>8</v>
      </c>
      <c r="BD4983" s="13"/>
      <c r="BE4983" s="13"/>
      <c r="BF4983" s="13" t="s">
        <v>361</v>
      </c>
      <c r="BG4983" s="13"/>
      <c r="BH4983" s="13"/>
      <c r="BI4983" s="13">
        <v>8</v>
      </c>
      <c r="BJ4983" s="13"/>
      <c r="BK4983" s="13"/>
      <c r="BN4983" s="5">
        <f t="shared" si="104"/>
        <v>252.21238938053099</v>
      </c>
    </row>
    <row r="4984" spans="1:66" x14ac:dyDescent="0.35">
      <c r="A4984" s="13" t="s">
        <v>22405</v>
      </c>
      <c r="B4984" s="13" t="s">
        <v>313</v>
      </c>
      <c r="C4984" s="13" t="s">
        <v>149</v>
      </c>
      <c r="D4984" s="13" t="s">
        <v>22331</v>
      </c>
      <c r="E4984" s="13" t="s">
        <v>22332</v>
      </c>
      <c r="F4984" s="13" t="s">
        <v>221</v>
      </c>
      <c r="G4984" s="13" t="s">
        <v>22389</v>
      </c>
      <c r="H4984" s="13" t="s">
        <v>3659</v>
      </c>
      <c r="I4984" s="13"/>
      <c r="J4984" s="13"/>
      <c r="K4984" s="13">
        <v>1</v>
      </c>
      <c r="L4984" s="13">
        <v>0</v>
      </c>
      <c r="M4984" s="13">
        <v>1</v>
      </c>
      <c r="N4984" s="13" t="s">
        <v>154</v>
      </c>
      <c r="O4984" s="13">
        <v>252.21238938053099</v>
      </c>
      <c r="P4984" s="13">
        <v>0</v>
      </c>
      <c r="Q4984" s="13">
        <v>0</v>
      </c>
      <c r="R4984" s="13" t="s">
        <v>22406</v>
      </c>
      <c r="S4984" s="13"/>
      <c r="T4984" s="13"/>
      <c r="U4984" s="13"/>
      <c r="V4984" s="13"/>
      <c r="W4984" s="13"/>
      <c r="X4984" s="13"/>
      <c r="Y4984" s="13" t="s">
        <v>22392</v>
      </c>
      <c r="Z4984" s="13" t="s">
        <v>22393</v>
      </c>
      <c r="AA4984" s="13"/>
      <c r="AB4984" s="13" t="s">
        <v>221</v>
      </c>
      <c r="AC4984" s="13" t="s">
        <v>149</v>
      </c>
      <c r="AD4984" s="13" t="s">
        <v>216</v>
      </c>
      <c r="AE4984" s="13"/>
      <c r="AF4984" s="13"/>
      <c r="AG4984" s="13"/>
      <c r="AH4984" s="13"/>
      <c r="AI4984" s="13"/>
      <c r="AJ4984" s="13"/>
      <c r="AK4984" s="13" t="s">
        <v>5868</v>
      </c>
      <c r="AL4984" s="13"/>
      <c r="AM4984" s="13"/>
      <c r="AN4984" s="13"/>
      <c r="AO4984" s="13" t="s">
        <v>460</v>
      </c>
      <c r="AP4984" s="13" t="s">
        <v>649</v>
      </c>
      <c r="AQ4984" s="13"/>
      <c r="AR4984" s="13"/>
      <c r="AS4984" s="13"/>
      <c r="AT4984" s="13" t="s">
        <v>22339</v>
      </c>
      <c r="AU4984" s="13"/>
      <c r="AV4984" s="13"/>
      <c r="AW4984" s="13"/>
      <c r="AX4984" s="13"/>
      <c r="AY4984" s="13"/>
      <c r="AZ4984" s="13" t="s">
        <v>361</v>
      </c>
      <c r="BA4984" s="13"/>
      <c r="BB4984" s="13"/>
      <c r="BC4984" s="13">
        <v>8</v>
      </c>
      <c r="BD4984" s="13"/>
      <c r="BE4984" s="13"/>
      <c r="BF4984" s="13" t="s">
        <v>361</v>
      </c>
      <c r="BG4984" s="13"/>
      <c r="BH4984" s="13"/>
      <c r="BI4984" s="13">
        <v>8</v>
      </c>
      <c r="BJ4984" s="13"/>
      <c r="BK4984" s="13"/>
      <c r="BN4984" s="5">
        <f t="shared" si="104"/>
        <v>252.21238938053099</v>
      </c>
    </row>
    <row r="4985" spans="1:66" x14ac:dyDescent="0.35">
      <c r="A4985" s="13" t="s">
        <v>22407</v>
      </c>
      <c r="B4985" s="13" t="s">
        <v>313</v>
      </c>
      <c r="C4985" s="13" t="s">
        <v>22408</v>
      </c>
      <c r="D4985" s="13" t="s">
        <v>22409</v>
      </c>
      <c r="E4985" s="13" t="s">
        <v>22410</v>
      </c>
      <c r="F4985" s="13" t="s">
        <v>4652</v>
      </c>
      <c r="G4985" s="13" t="s">
        <v>22411</v>
      </c>
      <c r="H4985" s="13" t="s">
        <v>22412</v>
      </c>
      <c r="I4985" s="13"/>
      <c r="J4985" s="13"/>
      <c r="K4985" s="13">
        <v>1</v>
      </c>
      <c r="L4985" s="13">
        <v>1</v>
      </c>
      <c r="M4985" s="13">
        <v>0</v>
      </c>
      <c r="N4985" s="13" t="s">
        <v>90</v>
      </c>
      <c r="O4985" s="13">
        <v>415.92920353982299</v>
      </c>
      <c r="P4985" s="13">
        <v>0</v>
      </c>
      <c r="Q4985" s="13">
        <v>0</v>
      </c>
      <c r="R4985" s="13" t="s">
        <v>22413</v>
      </c>
      <c r="S4985" s="13" t="s">
        <v>22414</v>
      </c>
      <c r="T4985" s="13" t="s">
        <v>5143</v>
      </c>
      <c r="U4985" s="13" t="s">
        <v>22415</v>
      </c>
      <c r="V4985" s="13"/>
      <c r="W4985" s="13"/>
      <c r="X4985" s="13"/>
      <c r="Y4985" s="13" t="s">
        <v>22416</v>
      </c>
      <c r="Z4985" s="13" t="s">
        <v>22417</v>
      </c>
      <c r="AA4985" s="13"/>
      <c r="AB4985" s="13" t="s">
        <v>4652</v>
      </c>
      <c r="AC4985" s="13" t="s">
        <v>215</v>
      </c>
      <c r="AD4985" s="13" t="s">
        <v>216</v>
      </c>
      <c r="AE4985" s="13"/>
      <c r="AF4985" s="13"/>
      <c r="AG4985" s="13"/>
      <c r="AH4985" s="13"/>
      <c r="AI4985" s="13"/>
      <c r="AJ4985" s="13"/>
      <c r="AK4985" s="13" t="s">
        <v>3980</v>
      </c>
      <c r="AL4985" s="13" t="s">
        <v>415</v>
      </c>
      <c r="AM4985" s="13" t="s">
        <v>22418</v>
      </c>
      <c r="AN4985" s="13" t="s">
        <v>10122</v>
      </c>
      <c r="AO4985" s="13" t="s">
        <v>98</v>
      </c>
      <c r="AP4985" s="13" t="s">
        <v>98</v>
      </c>
      <c r="AQ4985" s="13"/>
      <c r="AR4985" s="13"/>
      <c r="AS4985" s="13"/>
      <c r="AT4985" s="13" t="s">
        <v>98</v>
      </c>
      <c r="AU4985" s="13"/>
      <c r="AV4985" s="13"/>
      <c r="AW4985" s="13"/>
      <c r="AX4985" s="13">
        <v>2022</v>
      </c>
      <c r="AY4985" s="13"/>
      <c r="AZ4985" s="13"/>
      <c r="BA4985" s="13" t="s">
        <v>361</v>
      </c>
      <c r="BB4985" s="13"/>
      <c r="BC4985" s="13"/>
      <c r="BD4985" s="13">
        <v>9</v>
      </c>
      <c r="BE4985" s="13"/>
      <c r="BF4985" s="13" t="s">
        <v>99</v>
      </c>
      <c r="BG4985" s="13" t="s">
        <v>99</v>
      </c>
      <c r="BH4985" s="13"/>
      <c r="BI4985" s="13">
        <v>5</v>
      </c>
      <c r="BJ4985" s="13">
        <v>5</v>
      </c>
      <c r="BK4985" s="13"/>
      <c r="BN4985" s="5">
        <f t="shared" si="104"/>
        <v>415.92920353982299</v>
      </c>
    </row>
    <row r="4986" spans="1:66" x14ac:dyDescent="0.35">
      <c r="A4986" s="13" t="s">
        <v>22419</v>
      </c>
      <c r="B4986" s="13" t="s">
        <v>313</v>
      </c>
      <c r="C4986" s="13" t="s">
        <v>22408</v>
      </c>
      <c r="D4986" s="13" t="s">
        <v>22420</v>
      </c>
      <c r="E4986" s="13" t="s">
        <v>22421</v>
      </c>
      <c r="F4986" s="13" t="s">
        <v>4652</v>
      </c>
      <c r="G4986" s="13" t="s">
        <v>22422</v>
      </c>
      <c r="H4986" s="13" t="s">
        <v>22423</v>
      </c>
      <c r="I4986" s="13"/>
      <c r="J4986" s="13"/>
      <c r="K4986" s="13">
        <v>1</v>
      </c>
      <c r="L4986" s="13">
        <v>1</v>
      </c>
      <c r="M4986" s="13">
        <v>0</v>
      </c>
      <c r="N4986" s="13" t="s">
        <v>224</v>
      </c>
      <c r="O4986" s="13">
        <v>461.95</v>
      </c>
      <c r="P4986" s="13">
        <v>0</v>
      </c>
      <c r="Q4986" s="13">
        <v>461.95</v>
      </c>
      <c r="R4986" s="13" t="s">
        <v>22424</v>
      </c>
      <c r="S4986" s="13" t="s">
        <v>20030</v>
      </c>
      <c r="T4986" s="13" t="s">
        <v>9830</v>
      </c>
      <c r="U4986" s="13" t="s">
        <v>22425</v>
      </c>
      <c r="V4986" s="13" t="s">
        <v>338</v>
      </c>
      <c r="W4986" s="13" t="s">
        <v>338</v>
      </c>
      <c r="X4986" s="13"/>
      <c r="Y4986" s="13" t="s">
        <v>22426</v>
      </c>
      <c r="Z4986" s="13" t="s">
        <v>22427</v>
      </c>
      <c r="AA4986" s="13"/>
      <c r="AB4986" s="13" t="s">
        <v>4652</v>
      </c>
      <c r="AC4986" s="13" t="s">
        <v>215</v>
      </c>
      <c r="AD4986" s="13" t="s">
        <v>216</v>
      </c>
      <c r="AE4986" s="13"/>
      <c r="AF4986" s="13"/>
      <c r="AG4986" s="13"/>
      <c r="AH4986" s="13"/>
      <c r="AI4986" s="13"/>
      <c r="AJ4986" s="13"/>
      <c r="AK4986" s="13" t="s">
        <v>628</v>
      </c>
      <c r="AL4986" s="13" t="s">
        <v>853</v>
      </c>
      <c r="AM4986" s="13"/>
      <c r="AN4986" s="13"/>
      <c r="AO4986" s="13" t="s">
        <v>98</v>
      </c>
      <c r="AP4986" s="13" t="s">
        <v>98</v>
      </c>
      <c r="AQ4986" s="13"/>
      <c r="AR4986" s="13"/>
      <c r="AS4986" s="13"/>
      <c r="AT4986" s="13" t="s">
        <v>98</v>
      </c>
      <c r="AU4986" s="13"/>
      <c r="AV4986" s="13"/>
      <c r="AW4986" s="13"/>
      <c r="AX4986" s="13">
        <v>2022</v>
      </c>
      <c r="AY4986" s="13"/>
      <c r="AZ4986" s="13"/>
      <c r="BA4986" s="13" t="s">
        <v>362</v>
      </c>
      <c r="BB4986" s="13"/>
      <c r="BC4986" s="13"/>
      <c r="BD4986" s="13">
        <v>11</v>
      </c>
      <c r="BE4986" s="13">
        <v>2023</v>
      </c>
      <c r="BF4986" s="13" t="s">
        <v>361</v>
      </c>
      <c r="BG4986" s="13" t="s">
        <v>361</v>
      </c>
      <c r="BH4986" s="13" t="s">
        <v>99</v>
      </c>
      <c r="BI4986" s="13">
        <v>9</v>
      </c>
      <c r="BJ4986" s="13">
        <v>9</v>
      </c>
      <c r="BK4986" s="13">
        <v>6</v>
      </c>
      <c r="BN4986" s="5">
        <f t="shared" si="104"/>
        <v>461.95</v>
      </c>
    </row>
    <row r="4987" spans="1:66" x14ac:dyDescent="0.35">
      <c r="A4987" s="13" t="s">
        <v>22428</v>
      </c>
      <c r="B4987" s="13" t="s">
        <v>313</v>
      </c>
      <c r="C4987" s="13" t="s">
        <v>22408</v>
      </c>
      <c r="D4987" s="13" t="s">
        <v>22420</v>
      </c>
      <c r="E4987" s="13" t="s">
        <v>22421</v>
      </c>
      <c r="F4987" s="13" t="s">
        <v>4652</v>
      </c>
      <c r="G4987" s="13" t="s">
        <v>22422</v>
      </c>
      <c r="H4987" s="13" t="s">
        <v>22423</v>
      </c>
      <c r="I4987" s="13"/>
      <c r="J4987" s="13"/>
      <c r="K4987" s="13">
        <v>1</v>
      </c>
      <c r="L4987" s="13">
        <v>1</v>
      </c>
      <c r="M4987" s="13">
        <v>0</v>
      </c>
      <c r="N4987" s="13" t="s">
        <v>224</v>
      </c>
      <c r="O4987" s="13">
        <v>461.95</v>
      </c>
      <c r="P4987" s="13">
        <v>0</v>
      </c>
      <c r="Q4987" s="13">
        <v>461.95</v>
      </c>
      <c r="R4987" s="13" t="s">
        <v>22429</v>
      </c>
      <c r="S4987" s="13" t="s">
        <v>20030</v>
      </c>
      <c r="T4987" s="13" t="s">
        <v>9830</v>
      </c>
      <c r="U4987" s="13" t="s">
        <v>22430</v>
      </c>
      <c r="V4987" s="13" t="s">
        <v>338</v>
      </c>
      <c r="W4987" s="13" t="s">
        <v>338</v>
      </c>
      <c r="X4987" s="13"/>
      <c r="Y4987" s="13" t="s">
        <v>22426</v>
      </c>
      <c r="Z4987" s="13" t="s">
        <v>22427</v>
      </c>
      <c r="AA4987" s="13"/>
      <c r="AB4987" s="13" t="s">
        <v>4652</v>
      </c>
      <c r="AC4987" s="13" t="s">
        <v>215</v>
      </c>
      <c r="AD4987" s="13" t="s">
        <v>216</v>
      </c>
      <c r="AE4987" s="13"/>
      <c r="AF4987" s="13"/>
      <c r="AG4987" s="13"/>
      <c r="AH4987" s="13"/>
      <c r="AI4987" s="13"/>
      <c r="AJ4987" s="13"/>
      <c r="AK4987" s="13" t="s">
        <v>628</v>
      </c>
      <c r="AL4987" s="13" t="s">
        <v>853</v>
      </c>
      <c r="AM4987" s="13"/>
      <c r="AN4987" s="13"/>
      <c r="AO4987" s="13" t="s">
        <v>98</v>
      </c>
      <c r="AP4987" s="13" t="s">
        <v>98</v>
      </c>
      <c r="AQ4987" s="13"/>
      <c r="AR4987" s="13"/>
      <c r="AS4987" s="13"/>
      <c r="AT4987" s="13" t="s">
        <v>98</v>
      </c>
      <c r="AU4987" s="13"/>
      <c r="AV4987" s="13"/>
      <c r="AW4987" s="13"/>
      <c r="AX4987" s="13">
        <v>2022</v>
      </c>
      <c r="AY4987" s="13"/>
      <c r="AZ4987" s="13"/>
      <c r="BA4987" s="13" t="s">
        <v>362</v>
      </c>
      <c r="BB4987" s="13"/>
      <c r="BC4987" s="13"/>
      <c r="BD4987" s="13">
        <v>11</v>
      </c>
      <c r="BE4987" s="13">
        <v>2023</v>
      </c>
      <c r="BF4987" s="13" t="s">
        <v>361</v>
      </c>
      <c r="BG4987" s="13" t="s">
        <v>361</v>
      </c>
      <c r="BH4987" s="13" t="s">
        <v>99</v>
      </c>
      <c r="BI4987" s="13">
        <v>9</v>
      </c>
      <c r="BJ4987" s="13">
        <v>9</v>
      </c>
      <c r="BK4987" s="13">
        <v>6</v>
      </c>
      <c r="BN4987" s="5">
        <f t="shared" si="104"/>
        <v>461.95</v>
      </c>
    </row>
    <row r="4988" spans="1:66" x14ac:dyDescent="0.35">
      <c r="A4988" s="13" t="s">
        <v>22431</v>
      </c>
      <c r="B4988" s="13" t="s">
        <v>313</v>
      </c>
      <c r="C4988" s="13" t="s">
        <v>22408</v>
      </c>
      <c r="D4988" s="13" t="s">
        <v>22432</v>
      </c>
      <c r="E4988" s="13" t="s">
        <v>22433</v>
      </c>
      <c r="F4988" s="13" t="s">
        <v>221</v>
      </c>
      <c r="G4988" s="13" t="s">
        <v>22434</v>
      </c>
      <c r="H4988" s="13" t="s">
        <v>22435</v>
      </c>
      <c r="I4988" s="13"/>
      <c r="J4988" s="13"/>
      <c r="K4988" s="13">
        <v>1</v>
      </c>
      <c r="L4988" s="13">
        <v>1</v>
      </c>
      <c r="M4988" s="13">
        <v>0</v>
      </c>
      <c r="N4988" s="13" t="s">
        <v>224</v>
      </c>
      <c r="O4988" s="13">
        <v>170.35</v>
      </c>
      <c r="P4988" s="13">
        <v>0</v>
      </c>
      <c r="Q4988" s="13">
        <v>170.35</v>
      </c>
      <c r="R4988" s="13" t="s">
        <v>22436</v>
      </c>
      <c r="S4988" s="13" t="s">
        <v>8742</v>
      </c>
      <c r="T4988" s="13" t="s">
        <v>14501</v>
      </c>
      <c r="U4988" s="13" t="s">
        <v>22437</v>
      </c>
      <c r="V4988" s="13" t="s">
        <v>338</v>
      </c>
      <c r="W4988" s="13" t="s">
        <v>338</v>
      </c>
      <c r="X4988" s="13"/>
      <c r="Y4988" s="13" t="s">
        <v>22438</v>
      </c>
      <c r="Z4988" s="13" t="s">
        <v>22439</v>
      </c>
      <c r="AA4988" s="13"/>
      <c r="AB4988" s="13" t="s">
        <v>221</v>
      </c>
      <c r="AC4988" s="13" t="s">
        <v>215</v>
      </c>
      <c r="AD4988" s="13" t="s">
        <v>216</v>
      </c>
      <c r="AE4988" s="13"/>
      <c r="AF4988" s="13"/>
      <c r="AG4988" s="13"/>
      <c r="AH4988" s="13"/>
      <c r="AI4988" s="13"/>
      <c r="AJ4988" s="13"/>
      <c r="AK4988" s="13" t="s">
        <v>4688</v>
      </c>
      <c r="AL4988" s="13" t="s">
        <v>853</v>
      </c>
      <c r="AM4988" s="13"/>
      <c r="AN4988" s="13"/>
      <c r="AO4988" s="13" t="s">
        <v>98</v>
      </c>
      <c r="AP4988" s="13" t="s">
        <v>98</v>
      </c>
      <c r="AQ4988" s="13"/>
      <c r="AR4988" s="13"/>
      <c r="AS4988" s="13"/>
      <c r="AT4988" s="13" t="s">
        <v>98</v>
      </c>
      <c r="AU4988" s="13"/>
      <c r="AV4988" s="13"/>
      <c r="AW4988" s="13"/>
      <c r="AX4988" s="13">
        <v>2022</v>
      </c>
      <c r="AY4988" s="13"/>
      <c r="AZ4988" s="13"/>
      <c r="BA4988" s="13" t="s">
        <v>362</v>
      </c>
      <c r="BB4988" s="13"/>
      <c r="BC4988" s="13"/>
      <c r="BD4988" s="13">
        <v>10</v>
      </c>
      <c r="BE4988" s="13">
        <v>2023</v>
      </c>
      <c r="BF4988" s="13" t="s">
        <v>99</v>
      </c>
      <c r="BG4988" s="13" t="s">
        <v>361</v>
      </c>
      <c r="BH4988" s="13" t="s">
        <v>99</v>
      </c>
      <c r="BI4988" s="13">
        <v>6</v>
      </c>
      <c r="BJ4988" s="13">
        <v>9</v>
      </c>
      <c r="BK4988" s="13">
        <v>6</v>
      </c>
      <c r="BN4988" s="5">
        <f t="shared" si="104"/>
        <v>170.35</v>
      </c>
    </row>
    <row r="4989" spans="1:66" x14ac:dyDescent="0.35">
      <c r="A4989" s="13" t="s">
        <v>22440</v>
      </c>
      <c r="B4989" s="13" t="s">
        <v>313</v>
      </c>
      <c r="C4989" s="13" t="s">
        <v>22408</v>
      </c>
      <c r="D4989" s="13" t="s">
        <v>22432</v>
      </c>
      <c r="E4989" s="13" t="s">
        <v>22433</v>
      </c>
      <c r="F4989" s="13" t="s">
        <v>221</v>
      </c>
      <c r="G4989" s="13" t="s">
        <v>22434</v>
      </c>
      <c r="H4989" s="13" t="s">
        <v>22435</v>
      </c>
      <c r="I4989" s="13"/>
      <c r="J4989" s="13"/>
      <c r="K4989" s="13">
        <v>1</v>
      </c>
      <c r="L4989" s="13">
        <v>1</v>
      </c>
      <c r="M4989" s="13">
        <v>0</v>
      </c>
      <c r="N4989" s="13" t="s">
        <v>224</v>
      </c>
      <c r="O4989" s="13">
        <v>170.35</v>
      </c>
      <c r="P4989" s="13">
        <v>0</v>
      </c>
      <c r="Q4989" s="13">
        <v>170.35</v>
      </c>
      <c r="R4989" s="13" t="s">
        <v>22441</v>
      </c>
      <c r="S4989" s="13" t="s">
        <v>8742</v>
      </c>
      <c r="T4989" s="13" t="s">
        <v>12116</v>
      </c>
      <c r="U4989" s="13" t="s">
        <v>22442</v>
      </c>
      <c r="V4989" s="13" t="s">
        <v>338</v>
      </c>
      <c r="W4989" s="13" t="s">
        <v>338</v>
      </c>
      <c r="X4989" s="13"/>
      <c r="Y4989" s="13" t="s">
        <v>22438</v>
      </c>
      <c r="Z4989" s="13" t="s">
        <v>22439</v>
      </c>
      <c r="AA4989" s="13"/>
      <c r="AB4989" s="13" t="s">
        <v>221</v>
      </c>
      <c r="AC4989" s="13" t="s">
        <v>215</v>
      </c>
      <c r="AD4989" s="13" t="s">
        <v>216</v>
      </c>
      <c r="AE4989" s="13"/>
      <c r="AF4989" s="13"/>
      <c r="AG4989" s="13"/>
      <c r="AH4989" s="13"/>
      <c r="AI4989" s="13"/>
      <c r="AJ4989" s="13"/>
      <c r="AK4989" s="13" t="s">
        <v>4688</v>
      </c>
      <c r="AL4989" s="13" t="s">
        <v>853</v>
      </c>
      <c r="AM4989" s="13"/>
      <c r="AN4989" s="13"/>
      <c r="AO4989" s="13" t="s">
        <v>98</v>
      </c>
      <c r="AP4989" s="13" t="s">
        <v>98</v>
      </c>
      <c r="AQ4989" s="13"/>
      <c r="AR4989" s="13"/>
      <c r="AS4989" s="13"/>
      <c r="AT4989" s="13" t="s">
        <v>98</v>
      </c>
      <c r="AU4989" s="13"/>
      <c r="AV4989" s="13"/>
      <c r="AW4989" s="13"/>
      <c r="AX4989" s="13">
        <v>2022</v>
      </c>
      <c r="AY4989" s="13"/>
      <c r="AZ4989" s="13"/>
      <c r="BA4989" s="13" t="s">
        <v>362</v>
      </c>
      <c r="BB4989" s="13"/>
      <c r="BC4989" s="13"/>
      <c r="BD4989" s="13">
        <v>10</v>
      </c>
      <c r="BE4989" s="13">
        <v>2023</v>
      </c>
      <c r="BF4989" s="13" t="s">
        <v>99</v>
      </c>
      <c r="BG4989" s="13" t="s">
        <v>361</v>
      </c>
      <c r="BH4989" s="13" t="s">
        <v>99</v>
      </c>
      <c r="BI4989" s="13">
        <v>6</v>
      </c>
      <c r="BJ4989" s="13">
        <v>9</v>
      </c>
      <c r="BK4989" s="13">
        <v>6</v>
      </c>
      <c r="BN4989" s="5">
        <f t="shared" si="104"/>
        <v>170.35</v>
      </c>
    </row>
    <row r="4990" spans="1:66" x14ac:dyDescent="0.35">
      <c r="A4990" s="13" t="s">
        <v>22443</v>
      </c>
      <c r="B4990" s="13" t="s">
        <v>313</v>
      </c>
      <c r="C4990" s="13" t="s">
        <v>22408</v>
      </c>
      <c r="D4990" s="13" t="s">
        <v>22432</v>
      </c>
      <c r="E4990" s="13" t="s">
        <v>22433</v>
      </c>
      <c r="F4990" s="13" t="s">
        <v>221</v>
      </c>
      <c r="G4990" s="13" t="s">
        <v>22434</v>
      </c>
      <c r="H4990" s="13" t="s">
        <v>22435</v>
      </c>
      <c r="I4990" s="13"/>
      <c r="J4990" s="13"/>
      <c r="K4990" s="13">
        <v>1</v>
      </c>
      <c r="L4990" s="13">
        <v>1</v>
      </c>
      <c r="M4990" s="13">
        <v>0</v>
      </c>
      <c r="N4990" s="13" t="s">
        <v>224</v>
      </c>
      <c r="O4990" s="13">
        <v>170.35</v>
      </c>
      <c r="P4990" s="13">
        <v>0</v>
      </c>
      <c r="Q4990" s="13">
        <v>170.35</v>
      </c>
      <c r="R4990" s="13" t="s">
        <v>22444</v>
      </c>
      <c r="S4990" s="13" t="s">
        <v>8742</v>
      </c>
      <c r="T4990" s="13" t="s">
        <v>12116</v>
      </c>
      <c r="U4990" s="13" t="s">
        <v>22445</v>
      </c>
      <c r="V4990" s="13" t="s">
        <v>338</v>
      </c>
      <c r="W4990" s="13" t="s">
        <v>338</v>
      </c>
      <c r="X4990" s="13"/>
      <c r="Y4990" s="13" t="s">
        <v>22438</v>
      </c>
      <c r="Z4990" s="13" t="s">
        <v>22439</v>
      </c>
      <c r="AA4990" s="13"/>
      <c r="AB4990" s="13" t="s">
        <v>221</v>
      </c>
      <c r="AC4990" s="13" t="s">
        <v>215</v>
      </c>
      <c r="AD4990" s="13" t="s">
        <v>216</v>
      </c>
      <c r="AE4990" s="13"/>
      <c r="AF4990" s="13"/>
      <c r="AG4990" s="13"/>
      <c r="AH4990" s="13"/>
      <c r="AI4990" s="13"/>
      <c r="AJ4990" s="13"/>
      <c r="AK4990" s="13" t="s">
        <v>4688</v>
      </c>
      <c r="AL4990" s="13" t="s">
        <v>853</v>
      </c>
      <c r="AM4990" s="13"/>
      <c r="AN4990" s="13"/>
      <c r="AO4990" s="13" t="s">
        <v>98</v>
      </c>
      <c r="AP4990" s="13" t="s">
        <v>98</v>
      </c>
      <c r="AQ4990" s="13"/>
      <c r="AR4990" s="13"/>
      <c r="AS4990" s="13"/>
      <c r="AT4990" s="13" t="s">
        <v>98</v>
      </c>
      <c r="AU4990" s="13"/>
      <c r="AV4990" s="13"/>
      <c r="AW4990" s="13"/>
      <c r="AX4990" s="13">
        <v>2022</v>
      </c>
      <c r="AY4990" s="13"/>
      <c r="AZ4990" s="13"/>
      <c r="BA4990" s="13" t="s">
        <v>362</v>
      </c>
      <c r="BB4990" s="13"/>
      <c r="BC4990" s="13"/>
      <c r="BD4990" s="13">
        <v>10</v>
      </c>
      <c r="BE4990" s="13">
        <v>2023</v>
      </c>
      <c r="BF4990" s="13" t="s">
        <v>99</v>
      </c>
      <c r="BG4990" s="13" t="s">
        <v>361</v>
      </c>
      <c r="BH4990" s="13" t="s">
        <v>99</v>
      </c>
      <c r="BI4990" s="13">
        <v>6</v>
      </c>
      <c r="BJ4990" s="13">
        <v>9</v>
      </c>
      <c r="BK4990" s="13">
        <v>6</v>
      </c>
      <c r="BN4990" s="5">
        <f t="shared" si="104"/>
        <v>170.35</v>
      </c>
    </row>
    <row r="4991" spans="1:66" x14ac:dyDescent="0.35">
      <c r="A4991" s="13" t="s">
        <v>22446</v>
      </c>
      <c r="B4991" s="13" t="s">
        <v>313</v>
      </c>
      <c r="C4991" s="13" t="s">
        <v>22408</v>
      </c>
      <c r="D4991" s="13" t="s">
        <v>22432</v>
      </c>
      <c r="E4991" s="13" t="s">
        <v>22433</v>
      </c>
      <c r="F4991" s="13" t="s">
        <v>221</v>
      </c>
      <c r="G4991" s="13" t="s">
        <v>22434</v>
      </c>
      <c r="H4991" s="13" t="s">
        <v>22435</v>
      </c>
      <c r="I4991" s="13"/>
      <c r="J4991" s="13"/>
      <c r="K4991" s="13">
        <v>1</v>
      </c>
      <c r="L4991" s="13">
        <v>1</v>
      </c>
      <c r="M4991" s="13">
        <v>0</v>
      </c>
      <c r="N4991" s="13" t="s">
        <v>224</v>
      </c>
      <c r="O4991" s="13">
        <v>170.35</v>
      </c>
      <c r="P4991" s="13">
        <v>0</v>
      </c>
      <c r="Q4991" s="13">
        <v>170.35</v>
      </c>
      <c r="R4991" s="13" t="s">
        <v>22447</v>
      </c>
      <c r="S4991" s="13" t="s">
        <v>8742</v>
      </c>
      <c r="T4991" s="13" t="s">
        <v>14224</v>
      </c>
      <c r="U4991" s="13" t="s">
        <v>22448</v>
      </c>
      <c r="V4991" s="13" t="s">
        <v>338</v>
      </c>
      <c r="W4991" s="13" t="s">
        <v>338</v>
      </c>
      <c r="X4991" s="13"/>
      <c r="Y4991" s="13" t="s">
        <v>22438</v>
      </c>
      <c r="Z4991" s="13" t="s">
        <v>22439</v>
      </c>
      <c r="AA4991" s="13"/>
      <c r="AB4991" s="13" t="s">
        <v>221</v>
      </c>
      <c r="AC4991" s="13" t="s">
        <v>215</v>
      </c>
      <c r="AD4991" s="13" t="s">
        <v>216</v>
      </c>
      <c r="AE4991" s="13"/>
      <c r="AF4991" s="13"/>
      <c r="AG4991" s="13"/>
      <c r="AH4991" s="13"/>
      <c r="AI4991" s="13"/>
      <c r="AJ4991" s="13"/>
      <c r="AK4991" s="13" t="s">
        <v>4688</v>
      </c>
      <c r="AL4991" s="13" t="s">
        <v>853</v>
      </c>
      <c r="AM4991" s="13"/>
      <c r="AN4991" s="13"/>
      <c r="AO4991" s="13" t="s">
        <v>98</v>
      </c>
      <c r="AP4991" s="13" t="s">
        <v>98</v>
      </c>
      <c r="AQ4991" s="13"/>
      <c r="AR4991" s="13"/>
      <c r="AS4991" s="13"/>
      <c r="AT4991" s="13" t="s">
        <v>98</v>
      </c>
      <c r="AU4991" s="13"/>
      <c r="AV4991" s="13"/>
      <c r="AW4991" s="13"/>
      <c r="AX4991" s="13">
        <v>2022</v>
      </c>
      <c r="AY4991" s="13"/>
      <c r="AZ4991" s="13"/>
      <c r="BA4991" s="13" t="s">
        <v>362</v>
      </c>
      <c r="BB4991" s="13"/>
      <c r="BC4991" s="13"/>
      <c r="BD4991" s="13">
        <v>10</v>
      </c>
      <c r="BE4991" s="13">
        <v>2023</v>
      </c>
      <c r="BF4991" s="13" t="s">
        <v>99</v>
      </c>
      <c r="BG4991" s="13" t="s">
        <v>361</v>
      </c>
      <c r="BH4991" s="13" t="s">
        <v>99</v>
      </c>
      <c r="BI4991" s="13">
        <v>6</v>
      </c>
      <c r="BJ4991" s="13">
        <v>9</v>
      </c>
      <c r="BK4991" s="13">
        <v>6</v>
      </c>
      <c r="BN4991" s="5">
        <f t="shared" si="104"/>
        <v>170.35</v>
      </c>
    </row>
    <row r="4992" spans="1:66" x14ac:dyDescent="0.35">
      <c r="A4992" s="13" t="s">
        <v>22449</v>
      </c>
      <c r="B4992" s="13" t="s">
        <v>313</v>
      </c>
      <c r="C4992" s="13" t="s">
        <v>22408</v>
      </c>
      <c r="D4992" s="13" t="s">
        <v>22432</v>
      </c>
      <c r="E4992" s="13" t="s">
        <v>22433</v>
      </c>
      <c r="F4992" s="13" t="s">
        <v>221</v>
      </c>
      <c r="G4992" s="13" t="s">
        <v>22434</v>
      </c>
      <c r="H4992" s="13" t="s">
        <v>22435</v>
      </c>
      <c r="I4992" s="13"/>
      <c r="J4992" s="13"/>
      <c r="K4992" s="13">
        <v>1</v>
      </c>
      <c r="L4992" s="13">
        <v>1</v>
      </c>
      <c r="M4992" s="13">
        <v>0</v>
      </c>
      <c r="N4992" s="13" t="s">
        <v>224</v>
      </c>
      <c r="O4992" s="13">
        <v>170.35</v>
      </c>
      <c r="P4992" s="13">
        <v>0</v>
      </c>
      <c r="Q4992" s="13">
        <v>170.35</v>
      </c>
      <c r="R4992" s="13" t="s">
        <v>22450</v>
      </c>
      <c r="S4992" s="13" t="s">
        <v>8742</v>
      </c>
      <c r="T4992" s="13" t="s">
        <v>14224</v>
      </c>
      <c r="U4992" s="13" t="s">
        <v>22451</v>
      </c>
      <c r="V4992" s="13" t="s">
        <v>338</v>
      </c>
      <c r="W4992" s="13" t="s">
        <v>338</v>
      </c>
      <c r="X4992" s="13"/>
      <c r="Y4992" s="13" t="s">
        <v>22438</v>
      </c>
      <c r="Z4992" s="13" t="s">
        <v>22439</v>
      </c>
      <c r="AA4992" s="13"/>
      <c r="AB4992" s="13" t="s">
        <v>221</v>
      </c>
      <c r="AC4992" s="13" t="s">
        <v>215</v>
      </c>
      <c r="AD4992" s="13" t="s">
        <v>216</v>
      </c>
      <c r="AE4992" s="13"/>
      <c r="AF4992" s="13"/>
      <c r="AG4992" s="13"/>
      <c r="AH4992" s="13"/>
      <c r="AI4992" s="13"/>
      <c r="AJ4992" s="13"/>
      <c r="AK4992" s="13" t="s">
        <v>4688</v>
      </c>
      <c r="AL4992" s="13" t="s">
        <v>853</v>
      </c>
      <c r="AM4992" s="13"/>
      <c r="AN4992" s="13"/>
      <c r="AO4992" s="13" t="s">
        <v>98</v>
      </c>
      <c r="AP4992" s="13" t="s">
        <v>98</v>
      </c>
      <c r="AQ4992" s="13"/>
      <c r="AR4992" s="13"/>
      <c r="AS4992" s="13"/>
      <c r="AT4992" s="13" t="s">
        <v>98</v>
      </c>
      <c r="AU4992" s="13"/>
      <c r="AV4992" s="13"/>
      <c r="AW4992" s="13"/>
      <c r="AX4992" s="13">
        <v>2022</v>
      </c>
      <c r="AY4992" s="13"/>
      <c r="AZ4992" s="13"/>
      <c r="BA4992" s="13" t="s">
        <v>362</v>
      </c>
      <c r="BB4992" s="13"/>
      <c r="BC4992" s="13"/>
      <c r="BD4992" s="13">
        <v>10</v>
      </c>
      <c r="BE4992" s="13">
        <v>2023</v>
      </c>
      <c r="BF4992" s="13" t="s">
        <v>99</v>
      </c>
      <c r="BG4992" s="13" t="s">
        <v>361</v>
      </c>
      <c r="BH4992" s="13" t="s">
        <v>99</v>
      </c>
      <c r="BI4992" s="13">
        <v>6</v>
      </c>
      <c r="BJ4992" s="13">
        <v>9</v>
      </c>
      <c r="BK4992" s="13">
        <v>6</v>
      </c>
      <c r="BN4992" s="5">
        <f t="shared" si="104"/>
        <v>170.35</v>
      </c>
    </row>
    <row r="4993" spans="1:66" x14ac:dyDescent="0.35">
      <c r="A4993" s="13" t="s">
        <v>22452</v>
      </c>
      <c r="B4993" s="13" t="s">
        <v>313</v>
      </c>
      <c r="C4993" s="13" t="s">
        <v>22408</v>
      </c>
      <c r="D4993" s="13" t="s">
        <v>22432</v>
      </c>
      <c r="E4993" s="13" t="s">
        <v>22433</v>
      </c>
      <c r="F4993" s="13" t="s">
        <v>221</v>
      </c>
      <c r="G4993" s="13" t="s">
        <v>22434</v>
      </c>
      <c r="H4993" s="13" t="s">
        <v>22435</v>
      </c>
      <c r="I4993" s="13"/>
      <c r="J4993" s="13"/>
      <c r="K4993" s="13">
        <v>1</v>
      </c>
      <c r="L4993" s="13">
        <v>1</v>
      </c>
      <c r="M4993" s="13">
        <v>0</v>
      </c>
      <c r="N4993" s="13" t="s">
        <v>224</v>
      </c>
      <c r="O4993" s="13">
        <v>170.35</v>
      </c>
      <c r="P4993" s="13">
        <v>0</v>
      </c>
      <c r="Q4993" s="13">
        <v>170.35</v>
      </c>
      <c r="R4993" s="13" t="s">
        <v>22453</v>
      </c>
      <c r="S4993" s="13" t="s">
        <v>8742</v>
      </c>
      <c r="T4993" s="13" t="s">
        <v>6260</v>
      </c>
      <c r="U4993" s="13" t="s">
        <v>22454</v>
      </c>
      <c r="V4993" s="13" t="s">
        <v>338</v>
      </c>
      <c r="W4993" s="13" t="s">
        <v>338</v>
      </c>
      <c r="X4993" s="13"/>
      <c r="Y4993" s="13" t="s">
        <v>22438</v>
      </c>
      <c r="Z4993" s="13" t="s">
        <v>22439</v>
      </c>
      <c r="AA4993" s="13"/>
      <c r="AB4993" s="13" t="s">
        <v>221</v>
      </c>
      <c r="AC4993" s="13" t="s">
        <v>215</v>
      </c>
      <c r="AD4993" s="13" t="s">
        <v>216</v>
      </c>
      <c r="AE4993" s="13"/>
      <c r="AF4993" s="13"/>
      <c r="AG4993" s="13"/>
      <c r="AH4993" s="13"/>
      <c r="AI4993" s="13"/>
      <c r="AJ4993" s="13"/>
      <c r="AK4993" s="13" t="s">
        <v>4688</v>
      </c>
      <c r="AL4993" s="13" t="s">
        <v>853</v>
      </c>
      <c r="AM4993" s="13"/>
      <c r="AN4993" s="13"/>
      <c r="AO4993" s="13" t="s">
        <v>98</v>
      </c>
      <c r="AP4993" s="13" t="s">
        <v>98</v>
      </c>
      <c r="AQ4993" s="13"/>
      <c r="AR4993" s="13"/>
      <c r="AS4993" s="13"/>
      <c r="AT4993" s="13" t="s">
        <v>98</v>
      </c>
      <c r="AU4993" s="13"/>
      <c r="AV4993" s="13"/>
      <c r="AW4993" s="13"/>
      <c r="AX4993" s="13">
        <v>2022</v>
      </c>
      <c r="AY4993" s="13"/>
      <c r="AZ4993" s="13"/>
      <c r="BA4993" s="13" t="s">
        <v>362</v>
      </c>
      <c r="BB4993" s="13"/>
      <c r="BC4993" s="13"/>
      <c r="BD4993" s="13">
        <v>10</v>
      </c>
      <c r="BE4993" s="13">
        <v>2023</v>
      </c>
      <c r="BF4993" s="13" t="s">
        <v>99</v>
      </c>
      <c r="BG4993" s="13" t="s">
        <v>361</v>
      </c>
      <c r="BH4993" s="13" t="s">
        <v>99</v>
      </c>
      <c r="BI4993" s="13">
        <v>6</v>
      </c>
      <c r="BJ4993" s="13">
        <v>9</v>
      </c>
      <c r="BK4993" s="13">
        <v>6</v>
      </c>
      <c r="BN4993" s="5">
        <f t="shared" si="104"/>
        <v>170.35</v>
      </c>
    </row>
    <row r="4994" spans="1:66" x14ac:dyDescent="0.35">
      <c r="A4994" s="13" t="s">
        <v>22455</v>
      </c>
      <c r="B4994" s="13" t="s">
        <v>313</v>
      </c>
      <c r="C4994" s="13" t="s">
        <v>22408</v>
      </c>
      <c r="D4994" s="13" t="s">
        <v>22432</v>
      </c>
      <c r="E4994" s="13" t="s">
        <v>22433</v>
      </c>
      <c r="F4994" s="13" t="s">
        <v>221</v>
      </c>
      <c r="G4994" s="13" t="s">
        <v>22456</v>
      </c>
      <c r="H4994" s="13" t="s">
        <v>22457</v>
      </c>
      <c r="I4994" s="13"/>
      <c r="J4994" s="13"/>
      <c r="K4994" s="13">
        <v>1</v>
      </c>
      <c r="L4994" s="13">
        <v>1</v>
      </c>
      <c r="M4994" s="13">
        <v>0</v>
      </c>
      <c r="N4994" s="13" t="s">
        <v>224</v>
      </c>
      <c r="O4994" s="13">
        <v>170.35</v>
      </c>
      <c r="P4994" s="13">
        <v>0</v>
      </c>
      <c r="Q4994" s="13">
        <v>170.35</v>
      </c>
      <c r="R4994" s="13" t="s">
        <v>22458</v>
      </c>
      <c r="S4994" s="13" t="s">
        <v>12116</v>
      </c>
      <c r="T4994" s="13" t="s">
        <v>14224</v>
      </c>
      <c r="U4994" s="13" t="s">
        <v>22459</v>
      </c>
      <c r="V4994" s="13" t="s">
        <v>338</v>
      </c>
      <c r="W4994" s="13" t="s">
        <v>338</v>
      </c>
      <c r="X4994" s="13"/>
      <c r="Y4994" s="13" t="s">
        <v>22460</v>
      </c>
      <c r="Z4994" s="13" t="s">
        <v>22461</v>
      </c>
      <c r="AA4994" s="13"/>
      <c r="AB4994" s="13" t="s">
        <v>221</v>
      </c>
      <c r="AC4994" s="13" t="s">
        <v>215</v>
      </c>
      <c r="AD4994" s="13" t="s">
        <v>216</v>
      </c>
      <c r="AE4994" s="13"/>
      <c r="AF4994" s="13"/>
      <c r="AG4994" s="13"/>
      <c r="AH4994" s="13"/>
      <c r="AI4994" s="13"/>
      <c r="AJ4994" s="13"/>
      <c r="AK4994" s="13" t="s">
        <v>4688</v>
      </c>
      <c r="AL4994" s="13" t="s">
        <v>853</v>
      </c>
      <c r="AM4994" s="13"/>
      <c r="AN4994" s="13"/>
      <c r="AO4994" s="13" t="s">
        <v>98</v>
      </c>
      <c r="AP4994" s="13" t="s">
        <v>98</v>
      </c>
      <c r="AQ4994" s="13"/>
      <c r="AR4994" s="13"/>
      <c r="AS4994" s="13"/>
      <c r="AT4994" s="13" t="s">
        <v>98</v>
      </c>
      <c r="AU4994" s="13"/>
      <c r="AV4994" s="13"/>
      <c r="AW4994" s="13"/>
      <c r="AX4994" s="13">
        <v>2022</v>
      </c>
      <c r="AY4994" s="13"/>
      <c r="AZ4994" s="13"/>
      <c r="BA4994" s="13" t="s">
        <v>362</v>
      </c>
      <c r="BB4994" s="13"/>
      <c r="BC4994" s="13"/>
      <c r="BD4994" s="13">
        <v>10</v>
      </c>
      <c r="BE4994" s="13">
        <v>2023</v>
      </c>
      <c r="BF4994" s="13" t="s">
        <v>99</v>
      </c>
      <c r="BG4994" s="13" t="s">
        <v>361</v>
      </c>
      <c r="BH4994" s="13" t="s">
        <v>99</v>
      </c>
      <c r="BI4994" s="13">
        <v>6</v>
      </c>
      <c r="BJ4994" s="13">
        <v>9</v>
      </c>
      <c r="BK4994" s="13">
        <v>6</v>
      </c>
      <c r="BN4994" s="5">
        <f t="shared" si="104"/>
        <v>170.35</v>
      </c>
    </row>
    <row r="4995" spans="1:66" x14ac:dyDescent="0.35">
      <c r="A4995" s="13" t="s">
        <v>22462</v>
      </c>
      <c r="B4995" s="13" t="s">
        <v>313</v>
      </c>
      <c r="C4995" s="13" t="s">
        <v>22408</v>
      </c>
      <c r="D4995" s="13" t="s">
        <v>22432</v>
      </c>
      <c r="E4995" s="13" t="s">
        <v>22433</v>
      </c>
      <c r="F4995" s="13" t="s">
        <v>221</v>
      </c>
      <c r="G4995" s="13" t="s">
        <v>22456</v>
      </c>
      <c r="H4995" s="13" t="s">
        <v>22457</v>
      </c>
      <c r="I4995" s="13"/>
      <c r="J4995" s="13"/>
      <c r="K4995" s="13">
        <v>1</v>
      </c>
      <c r="L4995" s="13">
        <v>1</v>
      </c>
      <c r="M4995" s="13">
        <v>0</v>
      </c>
      <c r="N4995" s="13" t="s">
        <v>224</v>
      </c>
      <c r="O4995" s="13">
        <v>170.35</v>
      </c>
      <c r="P4995" s="13">
        <v>0</v>
      </c>
      <c r="Q4995" s="13">
        <v>170.35</v>
      </c>
      <c r="R4995" s="13" t="s">
        <v>22463</v>
      </c>
      <c r="S4995" s="13" t="s">
        <v>12116</v>
      </c>
      <c r="T4995" s="13" t="s">
        <v>14224</v>
      </c>
      <c r="U4995" s="13" t="s">
        <v>22464</v>
      </c>
      <c r="V4995" s="13" t="s">
        <v>338</v>
      </c>
      <c r="W4995" s="13" t="s">
        <v>338</v>
      </c>
      <c r="X4995" s="13"/>
      <c r="Y4995" s="13" t="s">
        <v>22460</v>
      </c>
      <c r="Z4995" s="13" t="s">
        <v>22461</v>
      </c>
      <c r="AA4995" s="13"/>
      <c r="AB4995" s="13" t="s">
        <v>221</v>
      </c>
      <c r="AC4995" s="13" t="s">
        <v>215</v>
      </c>
      <c r="AD4995" s="13" t="s">
        <v>216</v>
      </c>
      <c r="AE4995" s="13"/>
      <c r="AF4995" s="13"/>
      <c r="AG4995" s="13"/>
      <c r="AH4995" s="13"/>
      <c r="AI4995" s="13"/>
      <c r="AJ4995" s="13"/>
      <c r="AK4995" s="13" t="s">
        <v>4688</v>
      </c>
      <c r="AL4995" s="13" t="s">
        <v>853</v>
      </c>
      <c r="AM4995" s="13"/>
      <c r="AN4995" s="13"/>
      <c r="AO4995" s="13" t="s">
        <v>98</v>
      </c>
      <c r="AP4995" s="13" t="s">
        <v>98</v>
      </c>
      <c r="AQ4995" s="13"/>
      <c r="AR4995" s="13"/>
      <c r="AS4995" s="13"/>
      <c r="AT4995" s="13" t="s">
        <v>98</v>
      </c>
      <c r="AU4995" s="13"/>
      <c r="AV4995" s="13"/>
      <c r="AW4995" s="13"/>
      <c r="AX4995" s="13">
        <v>2022</v>
      </c>
      <c r="AY4995" s="13"/>
      <c r="AZ4995" s="13"/>
      <c r="BA4995" s="13" t="s">
        <v>362</v>
      </c>
      <c r="BB4995" s="13"/>
      <c r="BC4995" s="13"/>
      <c r="BD4995" s="13">
        <v>10</v>
      </c>
      <c r="BE4995" s="13">
        <v>2023</v>
      </c>
      <c r="BF4995" s="13" t="s">
        <v>99</v>
      </c>
      <c r="BG4995" s="13" t="s">
        <v>361</v>
      </c>
      <c r="BH4995" s="13" t="s">
        <v>99</v>
      </c>
      <c r="BI4995" s="13">
        <v>6</v>
      </c>
      <c r="BJ4995" s="13">
        <v>9</v>
      </c>
      <c r="BK4995" s="13">
        <v>6</v>
      </c>
      <c r="BN4995" s="5">
        <f t="shared" si="104"/>
        <v>170.35</v>
      </c>
    </row>
    <row r="4996" spans="1:66" x14ac:dyDescent="0.35">
      <c r="A4996" s="13" t="s">
        <v>22465</v>
      </c>
      <c r="B4996" s="13" t="s">
        <v>313</v>
      </c>
      <c r="C4996" s="13" t="s">
        <v>22408</v>
      </c>
      <c r="D4996" s="13" t="s">
        <v>22432</v>
      </c>
      <c r="E4996" s="13" t="s">
        <v>22433</v>
      </c>
      <c r="F4996" s="13" t="s">
        <v>221</v>
      </c>
      <c r="G4996" s="13" t="s">
        <v>22456</v>
      </c>
      <c r="H4996" s="13" t="s">
        <v>22457</v>
      </c>
      <c r="I4996" s="13"/>
      <c r="J4996" s="13"/>
      <c r="K4996" s="13">
        <v>1</v>
      </c>
      <c r="L4996" s="13">
        <v>1</v>
      </c>
      <c r="M4996" s="13">
        <v>0</v>
      </c>
      <c r="N4996" s="13" t="s">
        <v>224</v>
      </c>
      <c r="O4996" s="13">
        <v>170.35</v>
      </c>
      <c r="P4996" s="13">
        <v>0</v>
      </c>
      <c r="Q4996" s="13">
        <v>170.35</v>
      </c>
      <c r="R4996" s="13" t="s">
        <v>22466</v>
      </c>
      <c r="S4996" s="13" t="s">
        <v>12116</v>
      </c>
      <c r="T4996" s="13" t="s">
        <v>6260</v>
      </c>
      <c r="U4996" s="13" t="s">
        <v>22467</v>
      </c>
      <c r="V4996" s="13" t="s">
        <v>338</v>
      </c>
      <c r="W4996" s="13" t="s">
        <v>338</v>
      </c>
      <c r="X4996" s="13"/>
      <c r="Y4996" s="13" t="s">
        <v>22460</v>
      </c>
      <c r="Z4996" s="13" t="s">
        <v>22461</v>
      </c>
      <c r="AA4996" s="13"/>
      <c r="AB4996" s="13" t="s">
        <v>221</v>
      </c>
      <c r="AC4996" s="13" t="s">
        <v>215</v>
      </c>
      <c r="AD4996" s="13" t="s">
        <v>216</v>
      </c>
      <c r="AE4996" s="13"/>
      <c r="AF4996" s="13"/>
      <c r="AG4996" s="13"/>
      <c r="AH4996" s="13"/>
      <c r="AI4996" s="13"/>
      <c r="AJ4996" s="13"/>
      <c r="AK4996" s="13" t="s">
        <v>4688</v>
      </c>
      <c r="AL4996" s="13" t="s">
        <v>853</v>
      </c>
      <c r="AM4996" s="13"/>
      <c r="AN4996" s="13"/>
      <c r="AO4996" s="13" t="s">
        <v>98</v>
      </c>
      <c r="AP4996" s="13" t="s">
        <v>98</v>
      </c>
      <c r="AQ4996" s="13"/>
      <c r="AR4996" s="13"/>
      <c r="AS4996" s="13"/>
      <c r="AT4996" s="13" t="s">
        <v>98</v>
      </c>
      <c r="AU4996" s="13"/>
      <c r="AV4996" s="13"/>
      <c r="AW4996" s="13"/>
      <c r="AX4996" s="13">
        <v>2022</v>
      </c>
      <c r="AY4996" s="13"/>
      <c r="AZ4996" s="13"/>
      <c r="BA4996" s="13" t="s">
        <v>362</v>
      </c>
      <c r="BB4996" s="13"/>
      <c r="BC4996" s="13"/>
      <c r="BD4996" s="13">
        <v>10</v>
      </c>
      <c r="BE4996" s="13">
        <v>2023</v>
      </c>
      <c r="BF4996" s="13" t="s">
        <v>99</v>
      </c>
      <c r="BG4996" s="13" t="s">
        <v>361</v>
      </c>
      <c r="BH4996" s="13" t="s">
        <v>99</v>
      </c>
      <c r="BI4996" s="13">
        <v>6</v>
      </c>
      <c r="BJ4996" s="13">
        <v>9</v>
      </c>
      <c r="BK4996" s="13">
        <v>6</v>
      </c>
      <c r="BN4996" s="5">
        <f t="shared" si="104"/>
        <v>170.35</v>
      </c>
    </row>
    <row r="4997" spans="1:66" x14ac:dyDescent="0.35">
      <c r="A4997" s="13" t="s">
        <v>22468</v>
      </c>
      <c r="B4997" s="13" t="s">
        <v>313</v>
      </c>
      <c r="C4997" s="13" t="s">
        <v>22408</v>
      </c>
      <c r="D4997" s="13" t="s">
        <v>22432</v>
      </c>
      <c r="E4997" s="13" t="s">
        <v>22433</v>
      </c>
      <c r="F4997" s="13" t="s">
        <v>221</v>
      </c>
      <c r="G4997" s="13" t="s">
        <v>22456</v>
      </c>
      <c r="H4997" s="13" t="s">
        <v>22457</v>
      </c>
      <c r="I4997" s="13"/>
      <c r="J4997" s="13"/>
      <c r="K4997" s="13">
        <v>1</v>
      </c>
      <c r="L4997" s="13">
        <v>1</v>
      </c>
      <c r="M4997" s="13">
        <v>0</v>
      </c>
      <c r="N4997" s="13" t="s">
        <v>224</v>
      </c>
      <c r="O4997" s="13">
        <v>170.35</v>
      </c>
      <c r="P4997" s="13">
        <v>0</v>
      </c>
      <c r="Q4997" s="13">
        <v>170.35</v>
      </c>
      <c r="R4997" s="13" t="s">
        <v>22469</v>
      </c>
      <c r="S4997" s="13" t="s">
        <v>8742</v>
      </c>
      <c r="T4997" s="13" t="s">
        <v>14501</v>
      </c>
      <c r="U4997" s="13" t="s">
        <v>22470</v>
      </c>
      <c r="V4997" s="13" t="s">
        <v>338</v>
      </c>
      <c r="W4997" s="13" t="s">
        <v>338</v>
      </c>
      <c r="X4997" s="13"/>
      <c r="Y4997" s="13" t="s">
        <v>22460</v>
      </c>
      <c r="Z4997" s="13" t="s">
        <v>22461</v>
      </c>
      <c r="AA4997" s="13"/>
      <c r="AB4997" s="13" t="s">
        <v>221</v>
      </c>
      <c r="AC4997" s="13" t="s">
        <v>215</v>
      </c>
      <c r="AD4997" s="13" t="s">
        <v>216</v>
      </c>
      <c r="AE4997" s="13"/>
      <c r="AF4997" s="13"/>
      <c r="AG4997" s="13"/>
      <c r="AH4997" s="13"/>
      <c r="AI4997" s="13"/>
      <c r="AJ4997" s="13"/>
      <c r="AK4997" s="13" t="s">
        <v>4688</v>
      </c>
      <c r="AL4997" s="13" t="s">
        <v>853</v>
      </c>
      <c r="AM4997" s="13"/>
      <c r="AN4997" s="13"/>
      <c r="AO4997" s="13" t="s">
        <v>98</v>
      </c>
      <c r="AP4997" s="13" t="s">
        <v>98</v>
      </c>
      <c r="AQ4997" s="13"/>
      <c r="AR4997" s="13"/>
      <c r="AS4997" s="13"/>
      <c r="AT4997" s="13" t="s">
        <v>98</v>
      </c>
      <c r="AU4997" s="13"/>
      <c r="AV4997" s="13"/>
      <c r="AW4997" s="13"/>
      <c r="AX4997" s="13">
        <v>2022</v>
      </c>
      <c r="AY4997" s="13"/>
      <c r="AZ4997" s="13"/>
      <c r="BA4997" s="13" t="s">
        <v>362</v>
      </c>
      <c r="BB4997" s="13"/>
      <c r="BC4997" s="13"/>
      <c r="BD4997" s="13">
        <v>10</v>
      </c>
      <c r="BE4997" s="13">
        <v>2023</v>
      </c>
      <c r="BF4997" s="13" t="s">
        <v>99</v>
      </c>
      <c r="BG4997" s="13" t="s">
        <v>361</v>
      </c>
      <c r="BH4997" s="13" t="s">
        <v>99</v>
      </c>
      <c r="BI4997" s="13">
        <v>6</v>
      </c>
      <c r="BJ4997" s="13">
        <v>9</v>
      </c>
      <c r="BK4997" s="13">
        <v>6</v>
      </c>
      <c r="BN4997" s="5">
        <f t="shared" ref="BN4997:BN5060" si="106">IF(BM4997="",O4997,BM4997)</f>
        <v>170.35</v>
      </c>
    </row>
    <row r="4998" spans="1:66" x14ac:dyDescent="0.35">
      <c r="A4998" s="13" t="s">
        <v>22471</v>
      </c>
      <c r="B4998" s="13" t="s">
        <v>313</v>
      </c>
      <c r="C4998" s="13" t="s">
        <v>22408</v>
      </c>
      <c r="D4998" s="13" t="s">
        <v>22432</v>
      </c>
      <c r="E4998" s="13" t="s">
        <v>22433</v>
      </c>
      <c r="F4998" s="13" t="s">
        <v>221</v>
      </c>
      <c r="G4998" s="13" t="s">
        <v>22456</v>
      </c>
      <c r="H4998" s="13" t="s">
        <v>22457</v>
      </c>
      <c r="I4998" s="13"/>
      <c r="J4998" s="13"/>
      <c r="K4998" s="13">
        <v>1</v>
      </c>
      <c r="L4998" s="13">
        <v>1</v>
      </c>
      <c r="M4998" s="13">
        <v>0</v>
      </c>
      <c r="N4998" s="13" t="s">
        <v>224</v>
      </c>
      <c r="O4998" s="13">
        <v>170.35</v>
      </c>
      <c r="P4998" s="13">
        <v>0</v>
      </c>
      <c r="Q4998" s="13">
        <v>170.35</v>
      </c>
      <c r="R4998" s="13" t="s">
        <v>22472</v>
      </c>
      <c r="S4998" s="13" t="s">
        <v>8742</v>
      </c>
      <c r="T4998" s="13" t="s">
        <v>12116</v>
      </c>
      <c r="U4998" s="13" t="s">
        <v>22473</v>
      </c>
      <c r="V4998" s="13" t="s">
        <v>338</v>
      </c>
      <c r="W4998" s="13" t="s">
        <v>338</v>
      </c>
      <c r="X4998" s="13"/>
      <c r="Y4998" s="13" t="s">
        <v>22460</v>
      </c>
      <c r="Z4998" s="13" t="s">
        <v>22461</v>
      </c>
      <c r="AA4998" s="13"/>
      <c r="AB4998" s="13" t="s">
        <v>221</v>
      </c>
      <c r="AC4998" s="13" t="s">
        <v>215</v>
      </c>
      <c r="AD4998" s="13" t="s">
        <v>216</v>
      </c>
      <c r="AE4998" s="13"/>
      <c r="AF4998" s="13"/>
      <c r="AG4998" s="13"/>
      <c r="AH4998" s="13"/>
      <c r="AI4998" s="13"/>
      <c r="AJ4998" s="13"/>
      <c r="AK4998" s="13" t="s">
        <v>4688</v>
      </c>
      <c r="AL4998" s="13" t="s">
        <v>853</v>
      </c>
      <c r="AM4998" s="13"/>
      <c r="AN4998" s="13"/>
      <c r="AO4998" s="13" t="s">
        <v>98</v>
      </c>
      <c r="AP4998" s="13" t="s">
        <v>98</v>
      </c>
      <c r="AQ4998" s="13"/>
      <c r="AR4998" s="13"/>
      <c r="AS4998" s="13"/>
      <c r="AT4998" s="13" t="s">
        <v>98</v>
      </c>
      <c r="AU4998" s="13"/>
      <c r="AV4998" s="13"/>
      <c r="AW4998" s="13"/>
      <c r="AX4998" s="13">
        <v>2022</v>
      </c>
      <c r="AY4998" s="13"/>
      <c r="AZ4998" s="13"/>
      <c r="BA4998" s="13" t="s">
        <v>362</v>
      </c>
      <c r="BB4998" s="13"/>
      <c r="BC4998" s="13"/>
      <c r="BD4998" s="13">
        <v>10</v>
      </c>
      <c r="BE4998" s="13">
        <v>2023</v>
      </c>
      <c r="BF4998" s="13" t="s">
        <v>99</v>
      </c>
      <c r="BG4998" s="13" t="s">
        <v>361</v>
      </c>
      <c r="BH4998" s="13" t="s">
        <v>99</v>
      </c>
      <c r="BI4998" s="13">
        <v>6</v>
      </c>
      <c r="BJ4998" s="13">
        <v>9</v>
      </c>
      <c r="BK4998" s="13">
        <v>6</v>
      </c>
      <c r="BN4998" s="5">
        <f t="shared" si="106"/>
        <v>170.35</v>
      </c>
    </row>
    <row r="4999" spans="1:66" x14ac:dyDescent="0.35">
      <c r="A4999" s="13" t="s">
        <v>22474</v>
      </c>
      <c r="B4999" s="13" t="s">
        <v>313</v>
      </c>
      <c r="C4999" s="13" t="s">
        <v>22408</v>
      </c>
      <c r="D4999" s="13" t="s">
        <v>22432</v>
      </c>
      <c r="E4999" s="13" t="s">
        <v>22433</v>
      </c>
      <c r="F4999" s="13" t="s">
        <v>221</v>
      </c>
      <c r="G4999" s="13" t="s">
        <v>22456</v>
      </c>
      <c r="H4999" s="13" t="s">
        <v>22457</v>
      </c>
      <c r="I4999" s="13"/>
      <c r="J4999" s="13"/>
      <c r="K4999" s="13">
        <v>1</v>
      </c>
      <c r="L4999" s="13">
        <v>1</v>
      </c>
      <c r="M4999" s="13">
        <v>0</v>
      </c>
      <c r="N4999" s="13" t="s">
        <v>224</v>
      </c>
      <c r="O4999" s="13">
        <v>170.35</v>
      </c>
      <c r="P4999" s="13">
        <v>0</v>
      </c>
      <c r="Q4999" s="13">
        <v>170.35</v>
      </c>
      <c r="R4999" s="13" t="s">
        <v>22475</v>
      </c>
      <c r="S4999" s="13" t="s">
        <v>8742</v>
      </c>
      <c r="T4999" s="13" t="s">
        <v>12116</v>
      </c>
      <c r="U4999" s="13" t="s">
        <v>22476</v>
      </c>
      <c r="V4999" s="13" t="s">
        <v>338</v>
      </c>
      <c r="W4999" s="13" t="s">
        <v>338</v>
      </c>
      <c r="X4999" s="13"/>
      <c r="Y4999" s="13" t="s">
        <v>22460</v>
      </c>
      <c r="Z4999" s="13" t="s">
        <v>22461</v>
      </c>
      <c r="AA4999" s="13"/>
      <c r="AB4999" s="13" t="s">
        <v>221</v>
      </c>
      <c r="AC4999" s="13" t="s">
        <v>215</v>
      </c>
      <c r="AD4999" s="13" t="s">
        <v>216</v>
      </c>
      <c r="AE4999" s="13"/>
      <c r="AF4999" s="13"/>
      <c r="AG4999" s="13"/>
      <c r="AH4999" s="13"/>
      <c r="AI4999" s="13"/>
      <c r="AJ4999" s="13"/>
      <c r="AK4999" s="13" t="s">
        <v>4688</v>
      </c>
      <c r="AL4999" s="13" t="s">
        <v>853</v>
      </c>
      <c r="AM4999" s="13"/>
      <c r="AN4999" s="13"/>
      <c r="AO4999" s="13" t="s">
        <v>98</v>
      </c>
      <c r="AP4999" s="13" t="s">
        <v>98</v>
      </c>
      <c r="AQ4999" s="13"/>
      <c r="AR4999" s="13"/>
      <c r="AS4999" s="13"/>
      <c r="AT4999" s="13" t="s">
        <v>98</v>
      </c>
      <c r="AU4999" s="13"/>
      <c r="AV4999" s="13"/>
      <c r="AW4999" s="13"/>
      <c r="AX4999" s="13">
        <v>2022</v>
      </c>
      <c r="AY4999" s="13"/>
      <c r="AZ4999" s="13"/>
      <c r="BA4999" s="13" t="s">
        <v>362</v>
      </c>
      <c r="BB4999" s="13"/>
      <c r="BC4999" s="13"/>
      <c r="BD4999" s="13">
        <v>10</v>
      </c>
      <c r="BE4999" s="13">
        <v>2023</v>
      </c>
      <c r="BF4999" s="13" t="s">
        <v>99</v>
      </c>
      <c r="BG4999" s="13" t="s">
        <v>361</v>
      </c>
      <c r="BH4999" s="13" t="s">
        <v>99</v>
      </c>
      <c r="BI4999" s="13">
        <v>6</v>
      </c>
      <c r="BJ4999" s="13">
        <v>9</v>
      </c>
      <c r="BK4999" s="13">
        <v>6</v>
      </c>
      <c r="BN4999" s="5">
        <f t="shared" si="106"/>
        <v>170.35</v>
      </c>
    </row>
    <row r="5000" spans="1:66" x14ac:dyDescent="0.35">
      <c r="A5000" s="13" t="s">
        <v>22477</v>
      </c>
      <c r="B5000" s="13" t="s">
        <v>313</v>
      </c>
      <c r="C5000" s="13" t="s">
        <v>22408</v>
      </c>
      <c r="D5000" s="13" t="s">
        <v>22432</v>
      </c>
      <c r="E5000" s="13" t="s">
        <v>22433</v>
      </c>
      <c r="F5000" s="13" t="s">
        <v>221</v>
      </c>
      <c r="G5000" s="13" t="s">
        <v>22478</v>
      </c>
      <c r="H5000" s="13" t="s">
        <v>22479</v>
      </c>
      <c r="I5000" s="13"/>
      <c r="J5000" s="13"/>
      <c r="K5000" s="13">
        <v>1</v>
      </c>
      <c r="L5000" s="13">
        <v>1</v>
      </c>
      <c r="M5000" s="13">
        <v>0</v>
      </c>
      <c r="N5000" s="13" t="s">
        <v>224</v>
      </c>
      <c r="O5000" s="13">
        <v>170.35</v>
      </c>
      <c r="P5000" s="13">
        <v>0</v>
      </c>
      <c r="Q5000" s="13">
        <v>170.35</v>
      </c>
      <c r="R5000" s="13" t="s">
        <v>22480</v>
      </c>
      <c r="S5000" s="13" t="s">
        <v>12116</v>
      </c>
      <c r="T5000" s="13" t="s">
        <v>12117</v>
      </c>
      <c r="U5000" s="13" t="s">
        <v>22481</v>
      </c>
      <c r="V5000" s="13" t="s">
        <v>338</v>
      </c>
      <c r="W5000" s="13" t="s">
        <v>338</v>
      </c>
      <c r="X5000" s="13"/>
      <c r="Y5000" s="13" t="s">
        <v>22482</v>
      </c>
      <c r="Z5000" s="13" t="s">
        <v>22483</v>
      </c>
      <c r="AA5000" s="13"/>
      <c r="AB5000" s="13" t="s">
        <v>221</v>
      </c>
      <c r="AC5000" s="13" t="s">
        <v>215</v>
      </c>
      <c r="AD5000" s="13" t="s">
        <v>216</v>
      </c>
      <c r="AE5000" s="13"/>
      <c r="AF5000" s="13"/>
      <c r="AG5000" s="13"/>
      <c r="AH5000" s="13"/>
      <c r="AI5000" s="13"/>
      <c r="AJ5000" s="13"/>
      <c r="AK5000" s="13" t="s">
        <v>4688</v>
      </c>
      <c r="AL5000" s="13" t="s">
        <v>853</v>
      </c>
      <c r="AM5000" s="13"/>
      <c r="AN5000" s="13"/>
      <c r="AO5000" s="13" t="s">
        <v>98</v>
      </c>
      <c r="AP5000" s="13" t="s">
        <v>98</v>
      </c>
      <c r="AQ5000" s="13"/>
      <c r="AR5000" s="13"/>
      <c r="AS5000" s="13"/>
      <c r="AT5000" s="13" t="s">
        <v>98</v>
      </c>
      <c r="AU5000" s="13"/>
      <c r="AV5000" s="13"/>
      <c r="AW5000" s="13"/>
      <c r="AX5000" s="13">
        <v>2022</v>
      </c>
      <c r="AY5000" s="13"/>
      <c r="AZ5000" s="13"/>
      <c r="BA5000" s="13" t="s">
        <v>362</v>
      </c>
      <c r="BB5000" s="13"/>
      <c r="BC5000" s="13"/>
      <c r="BD5000" s="13">
        <v>10</v>
      </c>
      <c r="BE5000" s="13">
        <v>2023</v>
      </c>
      <c r="BF5000" s="13" t="s">
        <v>99</v>
      </c>
      <c r="BG5000" s="13" t="s">
        <v>361</v>
      </c>
      <c r="BH5000" s="13" t="s">
        <v>99</v>
      </c>
      <c r="BI5000" s="13">
        <v>6</v>
      </c>
      <c r="BJ5000" s="13">
        <v>9</v>
      </c>
      <c r="BK5000" s="13">
        <v>6</v>
      </c>
      <c r="BN5000" s="5">
        <f t="shared" si="106"/>
        <v>170.35</v>
      </c>
    </row>
    <row r="5001" spans="1:66" x14ac:dyDescent="0.35">
      <c r="A5001" s="13" t="s">
        <v>22484</v>
      </c>
      <c r="B5001" s="13" t="s">
        <v>313</v>
      </c>
      <c r="C5001" s="13" t="s">
        <v>22408</v>
      </c>
      <c r="D5001" s="13" t="s">
        <v>22432</v>
      </c>
      <c r="E5001" s="13" t="s">
        <v>22433</v>
      </c>
      <c r="F5001" s="13" t="s">
        <v>221</v>
      </c>
      <c r="G5001" s="13" t="s">
        <v>22478</v>
      </c>
      <c r="H5001" s="13" t="s">
        <v>22479</v>
      </c>
      <c r="I5001" s="13"/>
      <c r="J5001" s="13"/>
      <c r="K5001" s="13">
        <v>1</v>
      </c>
      <c r="L5001" s="13">
        <v>1</v>
      </c>
      <c r="M5001" s="13">
        <v>0</v>
      </c>
      <c r="N5001" s="13" t="s">
        <v>224</v>
      </c>
      <c r="O5001" s="13">
        <v>170.35</v>
      </c>
      <c r="P5001" s="13">
        <v>0</v>
      </c>
      <c r="Q5001" s="13">
        <v>170.35</v>
      </c>
      <c r="R5001" s="13" t="s">
        <v>22485</v>
      </c>
      <c r="S5001" s="13" t="s">
        <v>12116</v>
      </c>
      <c r="T5001" s="13" t="s">
        <v>5113</v>
      </c>
      <c r="U5001" s="13" t="s">
        <v>22486</v>
      </c>
      <c r="V5001" s="13" t="s">
        <v>338</v>
      </c>
      <c r="W5001" s="13" t="s">
        <v>338</v>
      </c>
      <c r="X5001" s="13"/>
      <c r="Y5001" s="13" t="s">
        <v>22482</v>
      </c>
      <c r="Z5001" s="13" t="s">
        <v>22483</v>
      </c>
      <c r="AA5001" s="13"/>
      <c r="AB5001" s="13" t="s">
        <v>221</v>
      </c>
      <c r="AC5001" s="13" t="s">
        <v>215</v>
      </c>
      <c r="AD5001" s="13" t="s">
        <v>216</v>
      </c>
      <c r="AE5001" s="13"/>
      <c r="AF5001" s="13"/>
      <c r="AG5001" s="13"/>
      <c r="AH5001" s="13"/>
      <c r="AI5001" s="13"/>
      <c r="AJ5001" s="13"/>
      <c r="AK5001" s="13" t="s">
        <v>4688</v>
      </c>
      <c r="AL5001" s="13" t="s">
        <v>853</v>
      </c>
      <c r="AM5001" s="13"/>
      <c r="AN5001" s="13"/>
      <c r="AO5001" s="13" t="s">
        <v>98</v>
      </c>
      <c r="AP5001" s="13" t="s">
        <v>98</v>
      </c>
      <c r="AQ5001" s="13"/>
      <c r="AR5001" s="13"/>
      <c r="AS5001" s="13"/>
      <c r="AT5001" s="13" t="s">
        <v>98</v>
      </c>
      <c r="AU5001" s="13"/>
      <c r="AV5001" s="13"/>
      <c r="AW5001" s="13"/>
      <c r="AX5001" s="13">
        <v>2022</v>
      </c>
      <c r="AY5001" s="13"/>
      <c r="AZ5001" s="13"/>
      <c r="BA5001" s="13" t="s">
        <v>362</v>
      </c>
      <c r="BB5001" s="13"/>
      <c r="BC5001" s="13"/>
      <c r="BD5001" s="13">
        <v>10</v>
      </c>
      <c r="BE5001" s="13">
        <v>2023</v>
      </c>
      <c r="BF5001" s="13" t="s">
        <v>99</v>
      </c>
      <c r="BG5001" s="13" t="s">
        <v>361</v>
      </c>
      <c r="BH5001" s="13" t="s">
        <v>99</v>
      </c>
      <c r="BI5001" s="13">
        <v>6</v>
      </c>
      <c r="BJ5001" s="13">
        <v>9</v>
      </c>
      <c r="BK5001" s="13">
        <v>6</v>
      </c>
      <c r="BN5001" s="5">
        <f t="shared" si="106"/>
        <v>170.35</v>
      </c>
    </row>
    <row r="5002" spans="1:66" x14ac:dyDescent="0.35">
      <c r="A5002" s="13" t="s">
        <v>22487</v>
      </c>
      <c r="B5002" s="13" t="s">
        <v>313</v>
      </c>
      <c r="C5002" s="13" t="s">
        <v>22408</v>
      </c>
      <c r="D5002" s="13" t="s">
        <v>22432</v>
      </c>
      <c r="E5002" s="13" t="s">
        <v>22433</v>
      </c>
      <c r="F5002" s="13" t="s">
        <v>221</v>
      </c>
      <c r="G5002" s="13" t="s">
        <v>22478</v>
      </c>
      <c r="H5002" s="13" t="s">
        <v>22479</v>
      </c>
      <c r="I5002" s="13"/>
      <c r="J5002" s="13"/>
      <c r="K5002" s="13">
        <v>1</v>
      </c>
      <c r="L5002" s="13">
        <v>1</v>
      </c>
      <c r="M5002" s="13">
        <v>0</v>
      </c>
      <c r="N5002" s="13" t="s">
        <v>224</v>
      </c>
      <c r="O5002" s="13">
        <v>170.35</v>
      </c>
      <c r="P5002" s="13">
        <v>0</v>
      </c>
      <c r="Q5002" s="13">
        <v>170.35</v>
      </c>
      <c r="R5002" s="13" t="s">
        <v>22488</v>
      </c>
      <c r="S5002" s="13" t="s">
        <v>12116</v>
      </c>
      <c r="T5002" s="13" t="s">
        <v>5113</v>
      </c>
      <c r="U5002" s="13" t="s">
        <v>22489</v>
      </c>
      <c r="V5002" s="13" t="s">
        <v>338</v>
      </c>
      <c r="W5002" s="13" t="s">
        <v>338</v>
      </c>
      <c r="X5002" s="13"/>
      <c r="Y5002" s="13" t="s">
        <v>22482</v>
      </c>
      <c r="Z5002" s="13" t="s">
        <v>22483</v>
      </c>
      <c r="AA5002" s="13"/>
      <c r="AB5002" s="13" t="s">
        <v>221</v>
      </c>
      <c r="AC5002" s="13" t="s">
        <v>215</v>
      </c>
      <c r="AD5002" s="13" t="s">
        <v>216</v>
      </c>
      <c r="AE5002" s="13"/>
      <c r="AF5002" s="13"/>
      <c r="AG5002" s="13"/>
      <c r="AH5002" s="13"/>
      <c r="AI5002" s="13"/>
      <c r="AJ5002" s="13"/>
      <c r="AK5002" s="13" t="s">
        <v>4688</v>
      </c>
      <c r="AL5002" s="13" t="s">
        <v>853</v>
      </c>
      <c r="AM5002" s="13"/>
      <c r="AN5002" s="13"/>
      <c r="AO5002" s="13" t="s">
        <v>98</v>
      </c>
      <c r="AP5002" s="13" t="s">
        <v>98</v>
      </c>
      <c r="AQ5002" s="13"/>
      <c r="AR5002" s="13"/>
      <c r="AS5002" s="13"/>
      <c r="AT5002" s="13" t="s">
        <v>98</v>
      </c>
      <c r="AU5002" s="13"/>
      <c r="AV5002" s="13"/>
      <c r="AW5002" s="13"/>
      <c r="AX5002" s="13">
        <v>2022</v>
      </c>
      <c r="AY5002" s="13"/>
      <c r="AZ5002" s="13"/>
      <c r="BA5002" s="13" t="s">
        <v>362</v>
      </c>
      <c r="BB5002" s="13"/>
      <c r="BC5002" s="13"/>
      <c r="BD5002" s="13">
        <v>10</v>
      </c>
      <c r="BE5002" s="13">
        <v>2023</v>
      </c>
      <c r="BF5002" s="13" t="s">
        <v>99</v>
      </c>
      <c r="BG5002" s="13" t="s">
        <v>361</v>
      </c>
      <c r="BH5002" s="13" t="s">
        <v>99</v>
      </c>
      <c r="BI5002" s="13">
        <v>6</v>
      </c>
      <c r="BJ5002" s="13">
        <v>9</v>
      </c>
      <c r="BK5002" s="13">
        <v>6</v>
      </c>
      <c r="BN5002" s="5">
        <f t="shared" si="106"/>
        <v>170.35</v>
      </c>
    </row>
    <row r="5003" spans="1:66" x14ac:dyDescent="0.35">
      <c r="A5003" s="13" t="s">
        <v>22490</v>
      </c>
      <c r="B5003" s="13" t="s">
        <v>313</v>
      </c>
      <c r="C5003" s="13" t="s">
        <v>22408</v>
      </c>
      <c r="D5003" s="13" t="s">
        <v>22432</v>
      </c>
      <c r="E5003" s="13" t="s">
        <v>22433</v>
      </c>
      <c r="F5003" s="13" t="s">
        <v>221</v>
      </c>
      <c r="G5003" s="13" t="s">
        <v>22478</v>
      </c>
      <c r="H5003" s="13" t="s">
        <v>22479</v>
      </c>
      <c r="I5003" s="13"/>
      <c r="J5003" s="13"/>
      <c r="K5003" s="13">
        <v>1</v>
      </c>
      <c r="L5003" s="13">
        <v>1</v>
      </c>
      <c r="M5003" s="13">
        <v>0</v>
      </c>
      <c r="N5003" s="13" t="s">
        <v>224</v>
      </c>
      <c r="O5003" s="13">
        <v>170.35</v>
      </c>
      <c r="P5003" s="13">
        <v>0</v>
      </c>
      <c r="Q5003" s="13">
        <v>170.35</v>
      </c>
      <c r="R5003" s="13" t="s">
        <v>22491</v>
      </c>
      <c r="S5003" s="13" t="s">
        <v>12116</v>
      </c>
      <c r="T5003" s="13" t="s">
        <v>5113</v>
      </c>
      <c r="U5003" s="13" t="s">
        <v>22492</v>
      </c>
      <c r="V5003" s="13" t="s">
        <v>338</v>
      </c>
      <c r="W5003" s="13" t="s">
        <v>338</v>
      </c>
      <c r="X5003" s="13"/>
      <c r="Y5003" s="13" t="s">
        <v>22482</v>
      </c>
      <c r="Z5003" s="13" t="s">
        <v>22483</v>
      </c>
      <c r="AA5003" s="13"/>
      <c r="AB5003" s="13" t="s">
        <v>221</v>
      </c>
      <c r="AC5003" s="13" t="s">
        <v>215</v>
      </c>
      <c r="AD5003" s="13" t="s">
        <v>216</v>
      </c>
      <c r="AE5003" s="13"/>
      <c r="AF5003" s="13"/>
      <c r="AG5003" s="13"/>
      <c r="AH5003" s="13"/>
      <c r="AI5003" s="13"/>
      <c r="AJ5003" s="13"/>
      <c r="AK5003" s="13" t="s">
        <v>4688</v>
      </c>
      <c r="AL5003" s="13" t="s">
        <v>853</v>
      </c>
      <c r="AM5003" s="13"/>
      <c r="AN5003" s="13"/>
      <c r="AO5003" s="13" t="s">
        <v>98</v>
      </c>
      <c r="AP5003" s="13" t="s">
        <v>98</v>
      </c>
      <c r="AQ5003" s="13"/>
      <c r="AR5003" s="13"/>
      <c r="AS5003" s="13"/>
      <c r="AT5003" s="13" t="s">
        <v>98</v>
      </c>
      <c r="AU5003" s="13"/>
      <c r="AV5003" s="13"/>
      <c r="AW5003" s="13"/>
      <c r="AX5003" s="13">
        <v>2022</v>
      </c>
      <c r="AY5003" s="13"/>
      <c r="AZ5003" s="13"/>
      <c r="BA5003" s="13" t="s">
        <v>362</v>
      </c>
      <c r="BB5003" s="13"/>
      <c r="BC5003" s="13"/>
      <c r="BD5003" s="13">
        <v>10</v>
      </c>
      <c r="BE5003" s="13">
        <v>2023</v>
      </c>
      <c r="BF5003" s="13" t="s">
        <v>99</v>
      </c>
      <c r="BG5003" s="13" t="s">
        <v>361</v>
      </c>
      <c r="BH5003" s="13" t="s">
        <v>99</v>
      </c>
      <c r="BI5003" s="13">
        <v>6</v>
      </c>
      <c r="BJ5003" s="13">
        <v>9</v>
      </c>
      <c r="BK5003" s="13">
        <v>6</v>
      </c>
      <c r="BN5003" s="5">
        <f t="shared" si="106"/>
        <v>170.35</v>
      </c>
    </row>
    <row r="5004" spans="1:66" x14ac:dyDescent="0.35">
      <c r="A5004" s="13" t="s">
        <v>22493</v>
      </c>
      <c r="B5004" s="13" t="s">
        <v>313</v>
      </c>
      <c r="C5004" s="13" t="s">
        <v>22408</v>
      </c>
      <c r="D5004" s="13" t="s">
        <v>22432</v>
      </c>
      <c r="E5004" s="13" t="s">
        <v>22433</v>
      </c>
      <c r="F5004" s="13" t="s">
        <v>221</v>
      </c>
      <c r="G5004" s="13" t="s">
        <v>22478</v>
      </c>
      <c r="H5004" s="13" t="s">
        <v>22479</v>
      </c>
      <c r="I5004" s="13"/>
      <c r="J5004" s="13"/>
      <c r="K5004" s="13">
        <v>1</v>
      </c>
      <c r="L5004" s="13">
        <v>1</v>
      </c>
      <c r="M5004" s="13">
        <v>0</v>
      </c>
      <c r="N5004" s="13" t="s">
        <v>224</v>
      </c>
      <c r="O5004" s="13">
        <v>170.35</v>
      </c>
      <c r="P5004" s="13">
        <v>0</v>
      </c>
      <c r="Q5004" s="13">
        <v>170.35</v>
      </c>
      <c r="R5004" s="13" t="s">
        <v>22494</v>
      </c>
      <c r="S5004" s="13" t="s">
        <v>12116</v>
      </c>
      <c r="T5004" s="13" t="s">
        <v>5035</v>
      </c>
      <c r="U5004" s="13" t="s">
        <v>22495</v>
      </c>
      <c r="V5004" s="13" t="s">
        <v>338</v>
      </c>
      <c r="W5004" s="13" t="s">
        <v>338</v>
      </c>
      <c r="X5004" s="13"/>
      <c r="Y5004" s="13" t="s">
        <v>22482</v>
      </c>
      <c r="Z5004" s="13" t="s">
        <v>22483</v>
      </c>
      <c r="AA5004" s="13"/>
      <c r="AB5004" s="13" t="s">
        <v>221</v>
      </c>
      <c r="AC5004" s="13" t="s">
        <v>215</v>
      </c>
      <c r="AD5004" s="13" t="s">
        <v>216</v>
      </c>
      <c r="AE5004" s="13"/>
      <c r="AF5004" s="13"/>
      <c r="AG5004" s="13"/>
      <c r="AH5004" s="13"/>
      <c r="AI5004" s="13"/>
      <c r="AJ5004" s="13"/>
      <c r="AK5004" s="13" t="s">
        <v>4688</v>
      </c>
      <c r="AL5004" s="13" t="s">
        <v>853</v>
      </c>
      <c r="AM5004" s="13"/>
      <c r="AN5004" s="13"/>
      <c r="AO5004" s="13" t="s">
        <v>98</v>
      </c>
      <c r="AP5004" s="13" t="s">
        <v>98</v>
      </c>
      <c r="AQ5004" s="13"/>
      <c r="AR5004" s="13"/>
      <c r="AS5004" s="13"/>
      <c r="AT5004" s="13" t="s">
        <v>98</v>
      </c>
      <c r="AU5004" s="13"/>
      <c r="AV5004" s="13"/>
      <c r="AW5004" s="13"/>
      <c r="AX5004" s="13">
        <v>2022</v>
      </c>
      <c r="AY5004" s="13"/>
      <c r="AZ5004" s="13"/>
      <c r="BA5004" s="13" t="s">
        <v>362</v>
      </c>
      <c r="BB5004" s="13"/>
      <c r="BC5004" s="13"/>
      <c r="BD5004" s="13">
        <v>10</v>
      </c>
      <c r="BE5004" s="13">
        <v>2023</v>
      </c>
      <c r="BF5004" s="13" t="s">
        <v>99</v>
      </c>
      <c r="BG5004" s="13" t="s">
        <v>361</v>
      </c>
      <c r="BH5004" s="13" t="s">
        <v>99</v>
      </c>
      <c r="BI5004" s="13">
        <v>6</v>
      </c>
      <c r="BJ5004" s="13">
        <v>9</v>
      </c>
      <c r="BK5004" s="13">
        <v>6</v>
      </c>
      <c r="BN5004" s="5">
        <f t="shared" si="106"/>
        <v>170.35</v>
      </c>
    </row>
    <row r="5005" spans="1:66" x14ac:dyDescent="0.35">
      <c r="A5005" s="13" t="s">
        <v>22496</v>
      </c>
      <c r="B5005" s="13" t="s">
        <v>313</v>
      </c>
      <c r="C5005" s="13" t="s">
        <v>22408</v>
      </c>
      <c r="D5005" s="13" t="s">
        <v>22432</v>
      </c>
      <c r="E5005" s="13" t="s">
        <v>22433</v>
      </c>
      <c r="F5005" s="13" t="s">
        <v>221</v>
      </c>
      <c r="G5005" s="13" t="s">
        <v>22478</v>
      </c>
      <c r="H5005" s="13" t="s">
        <v>22479</v>
      </c>
      <c r="I5005" s="13"/>
      <c r="J5005" s="13"/>
      <c r="K5005" s="13">
        <v>1</v>
      </c>
      <c r="L5005" s="13">
        <v>1</v>
      </c>
      <c r="M5005" s="13">
        <v>0</v>
      </c>
      <c r="N5005" s="13" t="s">
        <v>224</v>
      </c>
      <c r="O5005" s="13">
        <v>170.35</v>
      </c>
      <c r="P5005" s="13">
        <v>0</v>
      </c>
      <c r="Q5005" s="13">
        <v>170.35</v>
      </c>
      <c r="R5005" s="13" t="s">
        <v>22497</v>
      </c>
      <c r="S5005" s="13" t="s">
        <v>12116</v>
      </c>
      <c r="T5005" s="13" t="s">
        <v>5035</v>
      </c>
      <c r="U5005" s="13" t="s">
        <v>22498</v>
      </c>
      <c r="V5005" s="13" t="s">
        <v>338</v>
      </c>
      <c r="W5005" s="13" t="s">
        <v>338</v>
      </c>
      <c r="X5005" s="13"/>
      <c r="Y5005" s="13" t="s">
        <v>22482</v>
      </c>
      <c r="Z5005" s="13" t="s">
        <v>22483</v>
      </c>
      <c r="AA5005" s="13"/>
      <c r="AB5005" s="13" t="s">
        <v>221</v>
      </c>
      <c r="AC5005" s="13" t="s">
        <v>215</v>
      </c>
      <c r="AD5005" s="13" t="s">
        <v>216</v>
      </c>
      <c r="AE5005" s="13"/>
      <c r="AF5005" s="13"/>
      <c r="AG5005" s="13"/>
      <c r="AH5005" s="13"/>
      <c r="AI5005" s="13"/>
      <c r="AJ5005" s="13"/>
      <c r="AK5005" s="13" t="s">
        <v>4688</v>
      </c>
      <c r="AL5005" s="13" t="s">
        <v>853</v>
      </c>
      <c r="AM5005" s="13"/>
      <c r="AN5005" s="13"/>
      <c r="AO5005" s="13" t="s">
        <v>98</v>
      </c>
      <c r="AP5005" s="13" t="s">
        <v>98</v>
      </c>
      <c r="AQ5005" s="13"/>
      <c r="AR5005" s="13"/>
      <c r="AS5005" s="13"/>
      <c r="AT5005" s="13" t="s">
        <v>98</v>
      </c>
      <c r="AU5005" s="13"/>
      <c r="AV5005" s="13"/>
      <c r="AW5005" s="13"/>
      <c r="AX5005" s="13">
        <v>2022</v>
      </c>
      <c r="AY5005" s="13"/>
      <c r="AZ5005" s="13"/>
      <c r="BA5005" s="13" t="s">
        <v>362</v>
      </c>
      <c r="BB5005" s="13"/>
      <c r="BC5005" s="13"/>
      <c r="BD5005" s="13">
        <v>10</v>
      </c>
      <c r="BE5005" s="13">
        <v>2023</v>
      </c>
      <c r="BF5005" s="13" t="s">
        <v>99</v>
      </c>
      <c r="BG5005" s="13" t="s">
        <v>361</v>
      </c>
      <c r="BH5005" s="13" t="s">
        <v>99</v>
      </c>
      <c r="BI5005" s="13">
        <v>6</v>
      </c>
      <c r="BJ5005" s="13">
        <v>9</v>
      </c>
      <c r="BK5005" s="13">
        <v>6</v>
      </c>
      <c r="BN5005" s="5">
        <f t="shared" si="106"/>
        <v>170.35</v>
      </c>
    </row>
    <row r="5006" spans="1:66" x14ac:dyDescent="0.35">
      <c r="A5006" s="13" t="s">
        <v>22499</v>
      </c>
      <c r="B5006" s="13" t="s">
        <v>313</v>
      </c>
      <c r="C5006" s="13" t="s">
        <v>22408</v>
      </c>
      <c r="D5006" s="13" t="s">
        <v>22432</v>
      </c>
      <c r="E5006" s="13" t="s">
        <v>22433</v>
      </c>
      <c r="F5006" s="13" t="s">
        <v>221</v>
      </c>
      <c r="G5006" s="13" t="s">
        <v>22500</v>
      </c>
      <c r="H5006" s="13" t="s">
        <v>22501</v>
      </c>
      <c r="I5006" s="13"/>
      <c r="J5006" s="13"/>
      <c r="K5006" s="13">
        <v>1</v>
      </c>
      <c r="L5006" s="13">
        <v>1</v>
      </c>
      <c r="M5006" s="13">
        <v>0</v>
      </c>
      <c r="N5006" s="13" t="s">
        <v>224</v>
      </c>
      <c r="O5006" s="13">
        <v>170.35</v>
      </c>
      <c r="P5006" s="13">
        <v>0</v>
      </c>
      <c r="Q5006" s="13">
        <v>170.35</v>
      </c>
      <c r="R5006" s="13" t="s">
        <v>22502</v>
      </c>
      <c r="S5006" s="13" t="s">
        <v>12116</v>
      </c>
      <c r="T5006" s="13" t="s">
        <v>12117</v>
      </c>
      <c r="U5006" s="13" t="s">
        <v>22503</v>
      </c>
      <c r="V5006" s="13" t="s">
        <v>338</v>
      </c>
      <c r="W5006" s="13" t="s">
        <v>338</v>
      </c>
      <c r="X5006" s="13"/>
      <c r="Y5006" s="13" t="s">
        <v>22504</v>
      </c>
      <c r="Z5006" s="13" t="s">
        <v>22505</v>
      </c>
      <c r="AA5006" s="13"/>
      <c r="AB5006" s="13" t="s">
        <v>221</v>
      </c>
      <c r="AC5006" s="13" t="s">
        <v>215</v>
      </c>
      <c r="AD5006" s="13" t="s">
        <v>216</v>
      </c>
      <c r="AE5006" s="13"/>
      <c r="AF5006" s="13"/>
      <c r="AG5006" s="13"/>
      <c r="AH5006" s="13"/>
      <c r="AI5006" s="13"/>
      <c r="AJ5006" s="13"/>
      <c r="AK5006" s="13" t="s">
        <v>4688</v>
      </c>
      <c r="AL5006" s="13" t="s">
        <v>853</v>
      </c>
      <c r="AM5006" s="13"/>
      <c r="AN5006" s="13"/>
      <c r="AO5006" s="13" t="s">
        <v>98</v>
      </c>
      <c r="AP5006" s="13" t="s">
        <v>98</v>
      </c>
      <c r="AQ5006" s="13"/>
      <c r="AR5006" s="13"/>
      <c r="AS5006" s="13"/>
      <c r="AT5006" s="13" t="s">
        <v>98</v>
      </c>
      <c r="AU5006" s="13"/>
      <c r="AV5006" s="13"/>
      <c r="AW5006" s="13"/>
      <c r="AX5006" s="13">
        <v>2022</v>
      </c>
      <c r="AY5006" s="13"/>
      <c r="AZ5006" s="13"/>
      <c r="BA5006" s="13" t="s">
        <v>362</v>
      </c>
      <c r="BB5006" s="13"/>
      <c r="BC5006" s="13"/>
      <c r="BD5006" s="13">
        <v>10</v>
      </c>
      <c r="BE5006" s="13">
        <v>2023</v>
      </c>
      <c r="BF5006" s="13" t="s">
        <v>99</v>
      </c>
      <c r="BG5006" s="13" t="s">
        <v>361</v>
      </c>
      <c r="BH5006" s="13" t="s">
        <v>99</v>
      </c>
      <c r="BI5006" s="13">
        <v>6</v>
      </c>
      <c r="BJ5006" s="13">
        <v>9</v>
      </c>
      <c r="BK5006" s="13">
        <v>6</v>
      </c>
      <c r="BN5006" s="5">
        <f t="shared" si="106"/>
        <v>170.35</v>
      </c>
    </row>
    <row r="5007" spans="1:66" x14ac:dyDescent="0.35">
      <c r="A5007" s="13" t="s">
        <v>22506</v>
      </c>
      <c r="B5007" s="13" t="s">
        <v>313</v>
      </c>
      <c r="C5007" s="13" t="s">
        <v>22408</v>
      </c>
      <c r="D5007" s="13" t="s">
        <v>22432</v>
      </c>
      <c r="E5007" s="13" t="s">
        <v>22433</v>
      </c>
      <c r="F5007" s="13" t="s">
        <v>221</v>
      </c>
      <c r="G5007" s="13" t="s">
        <v>22500</v>
      </c>
      <c r="H5007" s="13" t="s">
        <v>22501</v>
      </c>
      <c r="I5007" s="13"/>
      <c r="J5007" s="13"/>
      <c r="K5007" s="13">
        <v>1</v>
      </c>
      <c r="L5007" s="13">
        <v>1</v>
      </c>
      <c r="M5007" s="13">
        <v>0</v>
      </c>
      <c r="N5007" s="13" t="s">
        <v>224</v>
      </c>
      <c r="O5007" s="13">
        <v>170.35</v>
      </c>
      <c r="P5007" s="13">
        <v>0</v>
      </c>
      <c r="Q5007" s="13">
        <v>170.35</v>
      </c>
      <c r="R5007" s="13" t="s">
        <v>22507</v>
      </c>
      <c r="S5007" s="13" t="s">
        <v>12116</v>
      </c>
      <c r="T5007" s="13" t="s">
        <v>5113</v>
      </c>
      <c r="U5007" s="13" t="s">
        <v>22508</v>
      </c>
      <c r="V5007" s="13" t="s">
        <v>338</v>
      </c>
      <c r="W5007" s="13" t="s">
        <v>338</v>
      </c>
      <c r="X5007" s="13"/>
      <c r="Y5007" s="13" t="s">
        <v>22504</v>
      </c>
      <c r="Z5007" s="13" t="s">
        <v>22505</v>
      </c>
      <c r="AA5007" s="13"/>
      <c r="AB5007" s="13" t="s">
        <v>221</v>
      </c>
      <c r="AC5007" s="13" t="s">
        <v>215</v>
      </c>
      <c r="AD5007" s="13" t="s">
        <v>216</v>
      </c>
      <c r="AE5007" s="13"/>
      <c r="AF5007" s="13"/>
      <c r="AG5007" s="13"/>
      <c r="AH5007" s="13"/>
      <c r="AI5007" s="13"/>
      <c r="AJ5007" s="13"/>
      <c r="AK5007" s="13" t="s">
        <v>4688</v>
      </c>
      <c r="AL5007" s="13" t="s">
        <v>853</v>
      </c>
      <c r="AM5007" s="13"/>
      <c r="AN5007" s="13"/>
      <c r="AO5007" s="13" t="s">
        <v>98</v>
      </c>
      <c r="AP5007" s="13" t="s">
        <v>98</v>
      </c>
      <c r="AQ5007" s="13"/>
      <c r="AR5007" s="13"/>
      <c r="AS5007" s="13"/>
      <c r="AT5007" s="13" t="s">
        <v>98</v>
      </c>
      <c r="AU5007" s="13"/>
      <c r="AV5007" s="13"/>
      <c r="AW5007" s="13"/>
      <c r="AX5007" s="13">
        <v>2022</v>
      </c>
      <c r="AY5007" s="13"/>
      <c r="AZ5007" s="13"/>
      <c r="BA5007" s="13" t="s">
        <v>362</v>
      </c>
      <c r="BB5007" s="13"/>
      <c r="BC5007" s="13"/>
      <c r="BD5007" s="13">
        <v>10</v>
      </c>
      <c r="BE5007" s="13">
        <v>2023</v>
      </c>
      <c r="BF5007" s="13" t="s">
        <v>99</v>
      </c>
      <c r="BG5007" s="13" t="s">
        <v>361</v>
      </c>
      <c r="BH5007" s="13" t="s">
        <v>99</v>
      </c>
      <c r="BI5007" s="13">
        <v>6</v>
      </c>
      <c r="BJ5007" s="13">
        <v>9</v>
      </c>
      <c r="BK5007" s="13">
        <v>6</v>
      </c>
      <c r="BN5007" s="5">
        <f t="shared" si="106"/>
        <v>170.35</v>
      </c>
    </row>
    <row r="5008" spans="1:66" x14ac:dyDescent="0.35">
      <c r="A5008" s="13" t="s">
        <v>22509</v>
      </c>
      <c r="B5008" s="13" t="s">
        <v>313</v>
      </c>
      <c r="C5008" s="13" t="s">
        <v>22408</v>
      </c>
      <c r="D5008" s="13" t="s">
        <v>22432</v>
      </c>
      <c r="E5008" s="13" t="s">
        <v>22433</v>
      </c>
      <c r="F5008" s="13" t="s">
        <v>221</v>
      </c>
      <c r="G5008" s="13" t="s">
        <v>22500</v>
      </c>
      <c r="H5008" s="13" t="s">
        <v>22501</v>
      </c>
      <c r="I5008" s="13"/>
      <c r="J5008" s="13"/>
      <c r="K5008" s="13">
        <v>1</v>
      </c>
      <c r="L5008" s="13">
        <v>1</v>
      </c>
      <c r="M5008" s="13">
        <v>0</v>
      </c>
      <c r="N5008" s="13" t="s">
        <v>224</v>
      </c>
      <c r="O5008" s="13">
        <v>170.35</v>
      </c>
      <c r="P5008" s="13">
        <v>0</v>
      </c>
      <c r="Q5008" s="13">
        <v>170.35</v>
      </c>
      <c r="R5008" s="13" t="s">
        <v>22510</v>
      </c>
      <c r="S5008" s="13" t="s">
        <v>12116</v>
      </c>
      <c r="T5008" s="13" t="s">
        <v>5113</v>
      </c>
      <c r="U5008" s="13" t="s">
        <v>22511</v>
      </c>
      <c r="V5008" s="13" t="s">
        <v>338</v>
      </c>
      <c r="W5008" s="13" t="s">
        <v>338</v>
      </c>
      <c r="X5008" s="13"/>
      <c r="Y5008" s="13" t="s">
        <v>22504</v>
      </c>
      <c r="Z5008" s="13" t="s">
        <v>22505</v>
      </c>
      <c r="AA5008" s="13"/>
      <c r="AB5008" s="13" t="s">
        <v>221</v>
      </c>
      <c r="AC5008" s="13" t="s">
        <v>215</v>
      </c>
      <c r="AD5008" s="13" t="s">
        <v>216</v>
      </c>
      <c r="AE5008" s="13"/>
      <c r="AF5008" s="13"/>
      <c r="AG5008" s="13"/>
      <c r="AH5008" s="13"/>
      <c r="AI5008" s="13"/>
      <c r="AJ5008" s="13"/>
      <c r="AK5008" s="13" t="s">
        <v>4688</v>
      </c>
      <c r="AL5008" s="13" t="s">
        <v>853</v>
      </c>
      <c r="AM5008" s="13"/>
      <c r="AN5008" s="13"/>
      <c r="AO5008" s="13" t="s">
        <v>98</v>
      </c>
      <c r="AP5008" s="13" t="s">
        <v>98</v>
      </c>
      <c r="AQ5008" s="13"/>
      <c r="AR5008" s="13"/>
      <c r="AS5008" s="13"/>
      <c r="AT5008" s="13" t="s">
        <v>98</v>
      </c>
      <c r="AU5008" s="13"/>
      <c r="AV5008" s="13"/>
      <c r="AW5008" s="13"/>
      <c r="AX5008" s="13">
        <v>2022</v>
      </c>
      <c r="AY5008" s="13"/>
      <c r="AZ5008" s="13"/>
      <c r="BA5008" s="13" t="s">
        <v>362</v>
      </c>
      <c r="BB5008" s="13"/>
      <c r="BC5008" s="13"/>
      <c r="BD5008" s="13">
        <v>10</v>
      </c>
      <c r="BE5008" s="13">
        <v>2023</v>
      </c>
      <c r="BF5008" s="13" t="s">
        <v>99</v>
      </c>
      <c r="BG5008" s="13" t="s">
        <v>361</v>
      </c>
      <c r="BH5008" s="13" t="s">
        <v>99</v>
      </c>
      <c r="BI5008" s="13">
        <v>6</v>
      </c>
      <c r="BJ5008" s="13">
        <v>9</v>
      </c>
      <c r="BK5008" s="13">
        <v>6</v>
      </c>
      <c r="BN5008" s="5">
        <f t="shared" si="106"/>
        <v>170.35</v>
      </c>
    </row>
    <row r="5009" spans="1:66" x14ac:dyDescent="0.35">
      <c r="A5009" s="13" t="s">
        <v>22512</v>
      </c>
      <c r="B5009" s="13" t="s">
        <v>313</v>
      </c>
      <c r="C5009" s="13" t="s">
        <v>22408</v>
      </c>
      <c r="D5009" s="13" t="s">
        <v>22432</v>
      </c>
      <c r="E5009" s="13" t="s">
        <v>22433</v>
      </c>
      <c r="F5009" s="13" t="s">
        <v>221</v>
      </c>
      <c r="G5009" s="13" t="s">
        <v>22500</v>
      </c>
      <c r="H5009" s="13" t="s">
        <v>22501</v>
      </c>
      <c r="I5009" s="13"/>
      <c r="J5009" s="13"/>
      <c r="K5009" s="13">
        <v>1</v>
      </c>
      <c r="L5009" s="13">
        <v>1</v>
      </c>
      <c r="M5009" s="13">
        <v>0</v>
      </c>
      <c r="N5009" s="13" t="s">
        <v>224</v>
      </c>
      <c r="O5009" s="13">
        <v>170.35</v>
      </c>
      <c r="P5009" s="13">
        <v>0</v>
      </c>
      <c r="Q5009" s="13">
        <v>170.35</v>
      </c>
      <c r="R5009" s="13" t="s">
        <v>22513</v>
      </c>
      <c r="S5009" s="13" t="s">
        <v>12116</v>
      </c>
      <c r="T5009" s="13" t="s">
        <v>5113</v>
      </c>
      <c r="U5009" s="13" t="s">
        <v>22514</v>
      </c>
      <c r="V5009" s="13" t="s">
        <v>338</v>
      </c>
      <c r="W5009" s="13" t="s">
        <v>338</v>
      </c>
      <c r="X5009" s="13"/>
      <c r="Y5009" s="13" t="s">
        <v>22504</v>
      </c>
      <c r="Z5009" s="13" t="s">
        <v>22505</v>
      </c>
      <c r="AA5009" s="13"/>
      <c r="AB5009" s="13" t="s">
        <v>221</v>
      </c>
      <c r="AC5009" s="13" t="s">
        <v>215</v>
      </c>
      <c r="AD5009" s="13" t="s">
        <v>216</v>
      </c>
      <c r="AE5009" s="13"/>
      <c r="AF5009" s="13"/>
      <c r="AG5009" s="13"/>
      <c r="AH5009" s="13"/>
      <c r="AI5009" s="13"/>
      <c r="AJ5009" s="13"/>
      <c r="AK5009" s="13" t="s">
        <v>4688</v>
      </c>
      <c r="AL5009" s="13" t="s">
        <v>853</v>
      </c>
      <c r="AM5009" s="13"/>
      <c r="AN5009" s="13"/>
      <c r="AO5009" s="13" t="s">
        <v>98</v>
      </c>
      <c r="AP5009" s="13" t="s">
        <v>98</v>
      </c>
      <c r="AQ5009" s="13"/>
      <c r="AR5009" s="13"/>
      <c r="AS5009" s="13"/>
      <c r="AT5009" s="13" t="s">
        <v>98</v>
      </c>
      <c r="AU5009" s="13"/>
      <c r="AV5009" s="13"/>
      <c r="AW5009" s="13"/>
      <c r="AX5009" s="13">
        <v>2022</v>
      </c>
      <c r="AY5009" s="13"/>
      <c r="AZ5009" s="13"/>
      <c r="BA5009" s="13" t="s">
        <v>362</v>
      </c>
      <c r="BB5009" s="13"/>
      <c r="BC5009" s="13"/>
      <c r="BD5009" s="13">
        <v>10</v>
      </c>
      <c r="BE5009" s="13">
        <v>2023</v>
      </c>
      <c r="BF5009" s="13" t="s">
        <v>99</v>
      </c>
      <c r="BG5009" s="13" t="s">
        <v>361</v>
      </c>
      <c r="BH5009" s="13" t="s">
        <v>99</v>
      </c>
      <c r="BI5009" s="13">
        <v>6</v>
      </c>
      <c r="BJ5009" s="13">
        <v>9</v>
      </c>
      <c r="BK5009" s="13">
        <v>6</v>
      </c>
      <c r="BN5009" s="5">
        <f t="shared" si="106"/>
        <v>170.35</v>
      </c>
    </row>
    <row r="5010" spans="1:66" x14ac:dyDescent="0.35">
      <c r="A5010" s="13" t="s">
        <v>22515</v>
      </c>
      <c r="B5010" s="13" t="s">
        <v>313</v>
      </c>
      <c r="C5010" s="13" t="s">
        <v>22408</v>
      </c>
      <c r="D5010" s="13" t="s">
        <v>22432</v>
      </c>
      <c r="E5010" s="13" t="s">
        <v>22433</v>
      </c>
      <c r="F5010" s="13" t="s">
        <v>221</v>
      </c>
      <c r="G5010" s="13" t="s">
        <v>22500</v>
      </c>
      <c r="H5010" s="13" t="s">
        <v>22501</v>
      </c>
      <c r="I5010" s="13"/>
      <c r="J5010" s="13"/>
      <c r="K5010" s="13">
        <v>1</v>
      </c>
      <c r="L5010" s="13">
        <v>1</v>
      </c>
      <c r="M5010" s="13">
        <v>0</v>
      </c>
      <c r="N5010" s="13" t="s">
        <v>224</v>
      </c>
      <c r="O5010" s="13">
        <v>170.35</v>
      </c>
      <c r="P5010" s="13">
        <v>0</v>
      </c>
      <c r="Q5010" s="13">
        <v>170.35</v>
      </c>
      <c r="R5010" s="13" t="s">
        <v>22516</v>
      </c>
      <c r="S5010" s="13" t="s">
        <v>12116</v>
      </c>
      <c r="T5010" s="13" t="s">
        <v>5035</v>
      </c>
      <c r="U5010" s="13" t="s">
        <v>22517</v>
      </c>
      <c r="V5010" s="13" t="s">
        <v>338</v>
      </c>
      <c r="W5010" s="13" t="s">
        <v>338</v>
      </c>
      <c r="X5010" s="13"/>
      <c r="Y5010" s="13" t="s">
        <v>22504</v>
      </c>
      <c r="Z5010" s="13" t="s">
        <v>22505</v>
      </c>
      <c r="AA5010" s="13"/>
      <c r="AB5010" s="13" t="s">
        <v>221</v>
      </c>
      <c r="AC5010" s="13" t="s">
        <v>215</v>
      </c>
      <c r="AD5010" s="13" t="s">
        <v>216</v>
      </c>
      <c r="AE5010" s="13"/>
      <c r="AF5010" s="13"/>
      <c r="AG5010" s="13"/>
      <c r="AH5010" s="13"/>
      <c r="AI5010" s="13"/>
      <c r="AJ5010" s="13"/>
      <c r="AK5010" s="13" t="s">
        <v>4688</v>
      </c>
      <c r="AL5010" s="13" t="s">
        <v>853</v>
      </c>
      <c r="AM5010" s="13"/>
      <c r="AN5010" s="13"/>
      <c r="AO5010" s="13" t="s">
        <v>98</v>
      </c>
      <c r="AP5010" s="13" t="s">
        <v>98</v>
      </c>
      <c r="AQ5010" s="13"/>
      <c r="AR5010" s="13"/>
      <c r="AS5010" s="13"/>
      <c r="AT5010" s="13" t="s">
        <v>98</v>
      </c>
      <c r="AU5010" s="13"/>
      <c r="AV5010" s="13"/>
      <c r="AW5010" s="13"/>
      <c r="AX5010" s="13">
        <v>2022</v>
      </c>
      <c r="AY5010" s="13"/>
      <c r="AZ5010" s="13"/>
      <c r="BA5010" s="13" t="s">
        <v>362</v>
      </c>
      <c r="BB5010" s="13"/>
      <c r="BC5010" s="13"/>
      <c r="BD5010" s="13">
        <v>10</v>
      </c>
      <c r="BE5010" s="13">
        <v>2023</v>
      </c>
      <c r="BF5010" s="13" t="s">
        <v>99</v>
      </c>
      <c r="BG5010" s="13" t="s">
        <v>361</v>
      </c>
      <c r="BH5010" s="13" t="s">
        <v>99</v>
      </c>
      <c r="BI5010" s="13">
        <v>6</v>
      </c>
      <c r="BJ5010" s="13">
        <v>9</v>
      </c>
      <c r="BK5010" s="13">
        <v>6</v>
      </c>
      <c r="BN5010" s="5">
        <f t="shared" si="106"/>
        <v>170.35</v>
      </c>
    </row>
    <row r="5011" spans="1:66" x14ac:dyDescent="0.35">
      <c r="A5011" s="13" t="s">
        <v>22518</v>
      </c>
      <c r="B5011" s="13" t="s">
        <v>313</v>
      </c>
      <c r="C5011" s="13" t="s">
        <v>22408</v>
      </c>
      <c r="D5011" s="13" t="s">
        <v>22432</v>
      </c>
      <c r="E5011" s="13" t="s">
        <v>22433</v>
      </c>
      <c r="F5011" s="13" t="s">
        <v>221</v>
      </c>
      <c r="G5011" s="13" t="s">
        <v>22500</v>
      </c>
      <c r="H5011" s="13" t="s">
        <v>22501</v>
      </c>
      <c r="I5011" s="13"/>
      <c r="J5011" s="13"/>
      <c r="K5011" s="13">
        <v>1</v>
      </c>
      <c r="L5011" s="13">
        <v>1</v>
      </c>
      <c r="M5011" s="13">
        <v>0</v>
      </c>
      <c r="N5011" s="13" t="s">
        <v>224</v>
      </c>
      <c r="O5011" s="13">
        <v>170.35</v>
      </c>
      <c r="P5011" s="13">
        <v>0</v>
      </c>
      <c r="Q5011" s="13">
        <v>170.35</v>
      </c>
      <c r="R5011" s="13" t="s">
        <v>22519</v>
      </c>
      <c r="S5011" s="13" t="s">
        <v>12116</v>
      </c>
      <c r="T5011" s="13" t="s">
        <v>5035</v>
      </c>
      <c r="U5011" s="13" t="s">
        <v>22520</v>
      </c>
      <c r="V5011" s="13" t="s">
        <v>338</v>
      </c>
      <c r="W5011" s="13" t="s">
        <v>338</v>
      </c>
      <c r="X5011" s="13"/>
      <c r="Y5011" s="13" t="s">
        <v>22504</v>
      </c>
      <c r="Z5011" s="13" t="s">
        <v>22505</v>
      </c>
      <c r="AA5011" s="13"/>
      <c r="AB5011" s="13" t="s">
        <v>221</v>
      </c>
      <c r="AC5011" s="13" t="s">
        <v>215</v>
      </c>
      <c r="AD5011" s="13" t="s">
        <v>216</v>
      </c>
      <c r="AE5011" s="13"/>
      <c r="AF5011" s="13"/>
      <c r="AG5011" s="13"/>
      <c r="AH5011" s="13"/>
      <c r="AI5011" s="13"/>
      <c r="AJ5011" s="13"/>
      <c r="AK5011" s="13" t="s">
        <v>4688</v>
      </c>
      <c r="AL5011" s="13" t="s">
        <v>853</v>
      </c>
      <c r="AM5011" s="13"/>
      <c r="AN5011" s="13"/>
      <c r="AO5011" s="13" t="s">
        <v>98</v>
      </c>
      <c r="AP5011" s="13" t="s">
        <v>98</v>
      </c>
      <c r="AQ5011" s="13"/>
      <c r="AR5011" s="13"/>
      <c r="AS5011" s="13"/>
      <c r="AT5011" s="13" t="s">
        <v>98</v>
      </c>
      <c r="AU5011" s="13"/>
      <c r="AV5011" s="13"/>
      <c r="AW5011" s="13"/>
      <c r="AX5011" s="13">
        <v>2022</v>
      </c>
      <c r="AY5011" s="13"/>
      <c r="AZ5011" s="13"/>
      <c r="BA5011" s="13" t="s">
        <v>362</v>
      </c>
      <c r="BB5011" s="13"/>
      <c r="BC5011" s="13"/>
      <c r="BD5011" s="13">
        <v>10</v>
      </c>
      <c r="BE5011" s="13">
        <v>2023</v>
      </c>
      <c r="BF5011" s="13" t="s">
        <v>99</v>
      </c>
      <c r="BG5011" s="13" t="s">
        <v>361</v>
      </c>
      <c r="BH5011" s="13" t="s">
        <v>99</v>
      </c>
      <c r="BI5011" s="13">
        <v>6</v>
      </c>
      <c r="BJ5011" s="13">
        <v>9</v>
      </c>
      <c r="BK5011" s="13">
        <v>6</v>
      </c>
      <c r="BN5011" s="5">
        <f t="shared" si="106"/>
        <v>170.35</v>
      </c>
    </row>
    <row r="5012" spans="1:66" x14ac:dyDescent="0.35">
      <c r="A5012" s="5" t="s">
        <v>22521</v>
      </c>
      <c r="B5012" s="5" t="s">
        <v>313</v>
      </c>
      <c r="C5012" s="5" t="s">
        <v>22522</v>
      </c>
      <c r="D5012" s="5" t="s">
        <v>22523</v>
      </c>
      <c r="E5012" s="5" t="s">
        <v>22524</v>
      </c>
      <c r="F5012" s="5" t="s">
        <v>245</v>
      </c>
      <c r="G5012" s="5" t="s">
        <v>22525</v>
      </c>
      <c r="H5012" s="5" t="s">
        <v>980</v>
      </c>
      <c r="K5012" s="5">
        <v>1</v>
      </c>
      <c r="L5012" s="5">
        <v>1</v>
      </c>
      <c r="M5012" s="5">
        <v>0</v>
      </c>
      <c r="N5012" s="5" t="s">
        <v>90</v>
      </c>
      <c r="O5012" s="5">
        <v>25.929203539823</v>
      </c>
      <c r="P5012" s="5">
        <v>0</v>
      </c>
      <c r="Q5012" s="5">
        <v>0</v>
      </c>
      <c r="R5012" s="5" t="s">
        <v>22526</v>
      </c>
      <c r="S5012" s="5" t="s">
        <v>7843</v>
      </c>
      <c r="T5012" s="5" t="s">
        <v>7843</v>
      </c>
      <c r="U5012" s="5" t="s">
        <v>22527</v>
      </c>
      <c r="Y5012" s="5" t="s">
        <v>22528</v>
      </c>
      <c r="Z5012" s="5" t="s">
        <v>22529</v>
      </c>
      <c r="AC5012" s="5" t="s">
        <v>215</v>
      </c>
      <c r="AD5012" s="5" t="s">
        <v>97</v>
      </c>
      <c r="AK5012" s="5" t="s">
        <v>796</v>
      </c>
      <c r="AL5012" s="5" t="s">
        <v>853</v>
      </c>
      <c r="AN5012" s="5" t="s">
        <v>22530</v>
      </c>
      <c r="AO5012" s="5" t="s">
        <v>98</v>
      </c>
      <c r="AP5012" s="5" t="s">
        <v>98</v>
      </c>
      <c r="AT5012" s="5" t="s">
        <v>98</v>
      </c>
      <c r="AX5012" s="5">
        <v>2023</v>
      </c>
      <c r="BA5012" s="5" t="s">
        <v>217</v>
      </c>
      <c r="BD5012" s="5">
        <v>1</v>
      </c>
      <c r="BF5012" s="5" t="s">
        <v>361</v>
      </c>
      <c r="BG5012" s="5" t="s">
        <v>361</v>
      </c>
      <c r="BI5012" s="5">
        <v>7</v>
      </c>
      <c r="BJ5012" s="5">
        <v>9</v>
      </c>
      <c r="BN5012" s="5">
        <f t="shared" si="106"/>
        <v>25.929203539823</v>
      </c>
    </row>
    <row r="5013" spans="1:66" x14ac:dyDescent="0.35">
      <c r="A5013" s="5" t="s">
        <v>22531</v>
      </c>
      <c r="B5013" s="5" t="s">
        <v>83</v>
      </c>
      <c r="C5013" s="5" t="s">
        <v>149</v>
      </c>
      <c r="D5013" s="5" t="s">
        <v>98</v>
      </c>
      <c r="E5013" s="5" t="s">
        <v>98</v>
      </c>
      <c r="F5013" s="5" t="s">
        <v>245</v>
      </c>
      <c r="G5013" s="5" t="s">
        <v>22532</v>
      </c>
      <c r="H5013" s="5" t="s">
        <v>22533</v>
      </c>
      <c r="K5013" s="5">
        <v>1</v>
      </c>
      <c r="L5013" s="5">
        <v>0</v>
      </c>
      <c r="M5013" s="5">
        <v>1</v>
      </c>
      <c r="N5013" s="5" t="s">
        <v>154</v>
      </c>
      <c r="O5013" s="5">
        <v>0</v>
      </c>
      <c r="P5013" s="5">
        <v>0</v>
      </c>
      <c r="Q5013" s="5">
        <v>0</v>
      </c>
      <c r="R5013" s="5" t="s">
        <v>22534</v>
      </c>
      <c r="Y5013" s="5" t="s">
        <v>22535</v>
      </c>
      <c r="Z5013" s="5" t="s">
        <v>22536</v>
      </c>
      <c r="AC5013" s="5" t="s">
        <v>149</v>
      </c>
      <c r="AD5013" s="5" t="s">
        <v>97</v>
      </c>
      <c r="AO5013" s="5" t="s">
        <v>157</v>
      </c>
      <c r="AP5013" s="5" t="s">
        <v>158</v>
      </c>
      <c r="AT5013" s="5" t="s">
        <v>22537</v>
      </c>
      <c r="BN5013" s="5">
        <f t="shared" si="106"/>
        <v>0</v>
      </c>
    </row>
    <row r="5014" spans="1:66" x14ac:dyDescent="0.35">
      <c r="A5014" s="5" t="s">
        <v>22538</v>
      </c>
      <c r="B5014" s="5" t="s">
        <v>215</v>
      </c>
      <c r="C5014" s="5" t="s">
        <v>22539</v>
      </c>
      <c r="D5014" s="5" t="s">
        <v>98</v>
      </c>
      <c r="E5014" s="5" t="s">
        <v>98</v>
      </c>
      <c r="F5014" s="5" t="s">
        <v>215</v>
      </c>
      <c r="G5014" s="5" t="s">
        <v>22540</v>
      </c>
      <c r="H5014" s="5" t="s">
        <v>22541</v>
      </c>
      <c r="K5014" s="5">
        <v>1</v>
      </c>
      <c r="L5014" s="5">
        <v>0</v>
      </c>
      <c r="M5014" s="5">
        <v>1</v>
      </c>
      <c r="N5014" s="5" t="s">
        <v>154</v>
      </c>
      <c r="O5014" s="5">
        <v>0</v>
      </c>
      <c r="P5014" s="5">
        <v>0</v>
      </c>
      <c r="Q5014" s="5">
        <v>0</v>
      </c>
      <c r="R5014" s="5" t="s">
        <v>22542</v>
      </c>
      <c r="Y5014" s="5" t="s">
        <v>22543</v>
      </c>
      <c r="Z5014" s="5" t="s">
        <v>22544</v>
      </c>
      <c r="AB5014" s="5" t="s">
        <v>215</v>
      </c>
      <c r="AC5014" s="5" t="s">
        <v>215</v>
      </c>
      <c r="AD5014" s="5" t="s">
        <v>97</v>
      </c>
      <c r="AO5014" s="5" t="s">
        <v>157</v>
      </c>
      <c r="AP5014" s="5" t="s">
        <v>22539</v>
      </c>
      <c r="BN5014" s="5">
        <f t="shared" si="106"/>
        <v>0</v>
      </c>
    </row>
    <row r="5015" spans="1:66" x14ac:dyDescent="0.35">
      <c r="A5015" s="5" t="s">
        <v>22545</v>
      </c>
      <c r="B5015" s="5" t="s">
        <v>215</v>
      </c>
      <c r="C5015" s="5" t="s">
        <v>22539</v>
      </c>
      <c r="D5015" s="5" t="s">
        <v>98</v>
      </c>
      <c r="E5015" s="5" t="s">
        <v>98</v>
      </c>
      <c r="F5015" s="5" t="s">
        <v>215</v>
      </c>
      <c r="G5015" s="5" t="s">
        <v>22546</v>
      </c>
      <c r="H5015" s="5" t="s">
        <v>22547</v>
      </c>
      <c r="K5015" s="5">
        <v>1</v>
      </c>
      <c r="L5015" s="5">
        <v>0</v>
      </c>
      <c r="M5015" s="5">
        <v>1</v>
      </c>
      <c r="N5015" s="5" t="s">
        <v>154</v>
      </c>
      <c r="O5015" s="5">
        <v>0</v>
      </c>
      <c r="P5015" s="5">
        <v>0</v>
      </c>
      <c r="Q5015" s="5">
        <v>0</v>
      </c>
      <c r="Y5015" s="5" t="s">
        <v>22548</v>
      </c>
      <c r="Z5015" s="5" t="s">
        <v>22549</v>
      </c>
      <c r="AB5015" s="5" t="s">
        <v>215</v>
      </c>
      <c r="AC5015" s="5" t="s">
        <v>215</v>
      </c>
      <c r="AD5015" s="5" t="s">
        <v>216</v>
      </c>
      <c r="AO5015" s="5" t="s">
        <v>157</v>
      </c>
      <c r="AP5015" s="5" t="s">
        <v>22539</v>
      </c>
      <c r="BN5015" s="5">
        <f t="shared" si="106"/>
        <v>0</v>
      </c>
    </row>
    <row r="5016" spans="1:66" x14ac:dyDescent="0.35">
      <c r="A5016" s="5" t="s">
        <v>22550</v>
      </c>
      <c r="B5016" s="5" t="s">
        <v>215</v>
      </c>
      <c r="C5016" s="5" t="s">
        <v>22539</v>
      </c>
      <c r="D5016" s="5" t="s">
        <v>98</v>
      </c>
      <c r="E5016" s="5" t="s">
        <v>98</v>
      </c>
      <c r="F5016" s="5" t="s">
        <v>215</v>
      </c>
      <c r="G5016" s="5" t="s">
        <v>22546</v>
      </c>
      <c r="H5016" s="5" t="s">
        <v>22547</v>
      </c>
      <c r="K5016" s="5">
        <v>1</v>
      </c>
      <c r="L5016" s="5">
        <v>0</v>
      </c>
      <c r="M5016" s="5">
        <v>1</v>
      </c>
      <c r="N5016" s="5" t="s">
        <v>154</v>
      </c>
      <c r="O5016" s="5">
        <v>0</v>
      </c>
      <c r="P5016" s="5">
        <v>0</v>
      </c>
      <c r="Q5016" s="5">
        <v>0</v>
      </c>
      <c r="Y5016" s="5" t="s">
        <v>22548</v>
      </c>
      <c r="Z5016" s="5" t="s">
        <v>22549</v>
      </c>
      <c r="AB5016" s="5" t="s">
        <v>215</v>
      </c>
      <c r="AC5016" s="5" t="s">
        <v>215</v>
      </c>
      <c r="AD5016" s="5" t="s">
        <v>216</v>
      </c>
      <c r="AO5016" s="5" t="s">
        <v>157</v>
      </c>
      <c r="AP5016" s="5" t="s">
        <v>22539</v>
      </c>
      <c r="BN5016" s="5">
        <f t="shared" si="106"/>
        <v>0</v>
      </c>
    </row>
    <row r="5017" spans="1:66" x14ac:dyDescent="0.35">
      <c r="A5017" s="5" t="s">
        <v>22551</v>
      </c>
      <c r="B5017" s="5" t="s">
        <v>215</v>
      </c>
      <c r="C5017" s="5" t="s">
        <v>22539</v>
      </c>
      <c r="D5017" s="5" t="s">
        <v>98</v>
      </c>
      <c r="E5017" s="5" t="s">
        <v>98</v>
      </c>
      <c r="F5017" s="5" t="s">
        <v>215</v>
      </c>
      <c r="G5017" s="5" t="s">
        <v>22552</v>
      </c>
      <c r="H5017" s="5" t="s">
        <v>22553</v>
      </c>
      <c r="K5017" s="5">
        <v>1</v>
      </c>
      <c r="L5017" s="5">
        <v>0</v>
      </c>
      <c r="M5017" s="5">
        <v>1</v>
      </c>
      <c r="N5017" s="5" t="s">
        <v>154</v>
      </c>
      <c r="O5017" s="5">
        <v>0</v>
      </c>
      <c r="P5017" s="5">
        <v>0</v>
      </c>
      <c r="Q5017" s="5">
        <v>0</v>
      </c>
      <c r="Y5017" s="5" t="s">
        <v>22554</v>
      </c>
      <c r="Z5017" s="5" t="s">
        <v>22555</v>
      </c>
      <c r="AB5017" s="5" t="s">
        <v>215</v>
      </c>
      <c r="AC5017" s="5" t="s">
        <v>215</v>
      </c>
      <c r="AD5017" s="5" t="s">
        <v>216</v>
      </c>
      <c r="AO5017" s="5" t="s">
        <v>157</v>
      </c>
      <c r="AP5017" s="5" t="s">
        <v>22539</v>
      </c>
      <c r="BN5017" s="5">
        <f t="shared" si="106"/>
        <v>0</v>
      </c>
    </row>
    <row r="5018" spans="1:66" x14ac:dyDescent="0.35">
      <c r="A5018" s="5" t="s">
        <v>22556</v>
      </c>
      <c r="B5018" s="5" t="s">
        <v>215</v>
      </c>
      <c r="C5018" s="5" t="s">
        <v>22539</v>
      </c>
      <c r="D5018" s="5" t="s">
        <v>98</v>
      </c>
      <c r="E5018" s="5" t="s">
        <v>98</v>
      </c>
      <c r="F5018" s="5" t="s">
        <v>215</v>
      </c>
      <c r="G5018" s="5" t="s">
        <v>22552</v>
      </c>
      <c r="H5018" s="5" t="s">
        <v>22553</v>
      </c>
      <c r="K5018" s="5">
        <v>1</v>
      </c>
      <c r="L5018" s="5">
        <v>0</v>
      </c>
      <c r="M5018" s="5">
        <v>1</v>
      </c>
      <c r="N5018" s="5" t="s">
        <v>154</v>
      </c>
      <c r="O5018" s="5">
        <v>0</v>
      </c>
      <c r="P5018" s="5">
        <v>0</v>
      </c>
      <c r="Q5018" s="5">
        <v>0</v>
      </c>
      <c r="Y5018" s="5" t="s">
        <v>22554</v>
      </c>
      <c r="Z5018" s="5" t="s">
        <v>22555</v>
      </c>
      <c r="AB5018" s="5" t="s">
        <v>215</v>
      </c>
      <c r="AC5018" s="5" t="s">
        <v>215</v>
      </c>
      <c r="AD5018" s="5" t="s">
        <v>216</v>
      </c>
      <c r="AO5018" s="5" t="s">
        <v>157</v>
      </c>
      <c r="AP5018" s="5" t="s">
        <v>22539</v>
      </c>
      <c r="BN5018" s="5">
        <f t="shared" si="106"/>
        <v>0</v>
      </c>
    </row>
    <row r="5019" spans="1:66" x14ac:dyDescent="0.35">
      <c r="A5019" s="5" t="s">
        <v>22557</v>
      </c>
      <c r="B5019" s="5" t="s">
        <v>215</v>
      </c>
      <c r="C5019" s="5" t="s">
        <v>22539</v>
      </c>
      <c r="D5019" s="5" t="s">
        <v>98</v>
      </c>
      <c r="E5019" s="5" t="s">
        <v>98</v>
      </c>
      <c r="F5019" s="5" t="s">
        <v>221</v>
      </c>
      <c r="G5019" s="5" t="s">
        <v>22558</v>
      </c>
      <c r="H5019" s="5" t="s">
        <v>22559</v>
      </c>
      <c r="K5019" s="5">
        <v>1</v>
      </c>
      <c r="L5019" s="5">
        <v>0</v>
      </c>
      <c r="M5019" s="5">
        <v>1</v>
      </c>
      <c r="N5019" s="5" t="s">
        <v>154</v>
      </c>
      <c r="O5019" s="5">
        <v>0</v>
      </c>
      <c r="P5019" s="5">
        <v>0</v>
      </c>
      <c r="Q5019" s="5">
        <v>0</v>
      </c>
      <c r="R5019" s="5" t="s">
        <v>22560</v>
      </c>
      <c r="Y5019" s="5" t="s">
        <v>22561</v>
      </c>
      <c r="Z5019" s="5" t="s">
        <v>22562</v>
      </c>
      <c r="AB5019" s="5" t="s">
        <v>221</v>
      </c>
      <c r="AC5019" s="5" t="s">
        <v>215</v>
      </c>
      <c r="AD5019" s="5" t="s">
        <v>216</v>
      </c>
      <c r="AO5019" s="5" t="s">
        <v>157</v>
      </c>
      <c r="AP5019" s="5" t="s">
        <v>22539</v>
      </c>
      <c r="BN5019" s="5">
        <f t="shared" si="106"/>
        <v>0</v>
      </c>
    </row>
    <row r="5020" spans="1:66" x14ac:dyDescent="0.35">
      <c r="A5020" s="5" t="s">
        <v>22563</v>
      </c>
      <c r="B5020" s="5" t="s">
        <v>215</v>
      </c>
      <c r="C5020" s="5" t="s">
        <v>22539</v>
      </c>
      <c r="D5020" s="5" t="s">
        <v>98</v>
      </c>
      <c r="E5020" s="5" t="s">
        <v>98</v>
      </c>
      <c r="F5020" s="5" t="s">
        <v>325</v>
      </c>
      <c r="G5020" s="5" t="s">
        <v>22564</v>
      </c>
      <c r="H5020" s="5" t="s">
        <v>22565</v>
      </c>
      <c r="K5020" s="5">
        <v>1</v>
      </c>
      <c r="L5020" s="5">
        <v>0</v>
      </c>
      <c r="M5020" s="5">
        <v>1</v>
      </c>
      <c r="N5020" s="5" t="s">
        <v>154</v>
      </c>
      <c r="O5020" s="5">
        <v>0</v>
      </c>
      <c r="P5020" s="5">
        <v>0</v>
      </c>
      <c r="Q5020" s="5">
        <v>0</v>
      </c>
      <c r="R5020" s="5" t="s">
        <v>22566</v>
      </c>
      <c r="Y5020" s="5" t="s">
        <v>22567</v>
      </c>
      <c r="Z5020" s="5" t="s">
        <v>98</v>
      </c>
      <c r="AB5020" s="5" t="s">
        <v>325</v>
      </c>
      <c r="AC5020" s="5" t="s">
        <v>215</v>
      </c>
      <c r="AD5020" s="5" t="s">
        <v>216</v>
      </c>
      <c r="AO5020" s="5" t="s">
        <v>157</v>
      </c>
      <c r="AP5020" s="5" t="s">
        <v>22539</v>
      </c>
      <c r="BN5020" s="5">
        <f t="shared" si="106"/>
        <v>0</v>
      </c>
    </row>
    <row r="5021" spans="1:66" x14ac:dyDescent="0.35">
      <c r="A5021" s="5" t="s">
        <v>22568</v>
      </c>
      <c r="B5021" s="5" t="s">
        <v>215</v>
      </c>
      <c r="C5021" s="5" t="s">
        <v>215</v>
      </c>
      <c r="D5021" s="5" t="s">
        <v>98</v>
      </c>
      <c r="E5021" s="5" t="s">
        <v>98</v>
      </c>
      <c r="F5021" s="5" t="s">
        <v>245</v>
      </c>
      <c r="G5021" s="5" t="s">
        <v>22569</v>
      </c>
      <c r="H5021" s="5" t="s">
        <v>22570</v>
      </c>
      <c r="K5021" s="5">
        <v>1</v>
      </c>
      <c r="L5021" s="5">
        <v>0</v>
      </c>
      <c r="M5021" s="5">
        <v>1</v>
      </c>
      <c r="N5021" s="5" t="s">
        <v>154</v>
      </c>
      <c r="O5021" s="5">
        <v>0</v>
      </c>
      <c r="P5021" s="5">
        <v>0</v>
      </c>
      <c r="Q5021" s="5">
        <v>0</v>
      </c>
      <c r="Y5021" s="5" t="s">
        <v>22571</v>
      </c>
      <c r="Z5021" s="5" t="s">
        <v>98</v>
      </c>
      <c r="AC5021" s="5" t="s">
        <v>215</v>
      </c>
      <c r="AD5021" s="5" t="s">
        <v>97</v>
      </c>
      <c r="AO5021" s="5" t="s">
        <v>157</v>
      </c>
      <c r="AP5021" s="5" t="s">
        <v>22539</v>
      </c>
      <c r="BN5021" s="5">
        <f t="shared" si="106"/>
        <v>0</v>
      </c>
    </row>
    <row r="5022" spans="1:66" x14ac:dyDescent="0.35">
      <c r="A5022" s="5" t="s">
        <v>22572</v>
      </c>
      <c r="B5022" s="5" t="s">
        <v>215</v>
      </c>
      <c r="C5022" s="5" t="s">
        <v>22539</v>
      </c>
      <c r="D5022" s="5" t="s">
        <v>98</v>
      </c>
      <c r="E5022" s="5" t="s">
        <v>98</v>
      </c>
      <c r="F5022" s="5" t="s">
        <v>245</v>
      </c>
      <c r="G5022" s="5" t="s">
        <v>22573</v>
      </c>
      <c r="H5022" s="5" t="s">
        <v>22574</v>
      </c>
      <c r="K5022" s="5">
        <v>1</v>
      </c>
      <c r="L5022" s="5">
        <v>0</v>
      </c>
      <c r="M5022" s="5">
        <v>1</v>
      </c>
      <c r="N5022" s="5" t="s">
        <v>154</v>
      </c>
      <c r="O5022" s="5">
        <v>0</v>
      </c>
      <c r="P5022" s="5">
        <v>0</v>
      </c>
      <c r="Q5022" s="5">
        <v>0</v>
      </c>
      <c r="R5022" s="5" t="s">
        <v>22575</v>
      </c>
      <c r="Y5022" s="5" t="s">
        <v>22576</v>
      </c>
      <c r="Z5022" s="5" t="s">
        <v>22577</v>
      </c>
      <c r="AC5022" s="5" t="s">
        <v>215</v>
      </c>
      <c r="AD5022" s="5" t="s">
        <v>97</v>
      </c>
      <c r="AO5022" s="5" t="s">
        <v>157</v>
      </c>
      <c r="AP5022" s="5" t="s">
        <v>22539</v>
      </c>
      <c r="BN5022" s="5">
        <f t="shared" si="106"/>
        <v>0</v>
      </c>
    </row>
    <row r="5023" spans="1:66" x14ac:dyDescent="0.35">
      <c r="A5023" s="5" t="s">
        <v>22578</v>
      </c>
      <c r="B5023" s="5" t="s">
        <v>215</v>
      </c>
      <c r="C5023" s="5" t="s">
        <v>215</v>
      </c>
      <c r="D5023" s="5" t="s">
        <v>98</v>
      </c>
      <c r="E5023" s="5" t="s">
        <v>98</v>
      </c>
      <c r="F5023" s="5" t="s">
        <v>215</v>
      </c>
      <c r="G5023" s="5" t="s">
        <v>22579</v>
      </c>
      <c r="H5023" s="5" t="s">
        <v>22580</v>
      </c>
      <c r="K5023" s="5">
        <v>1</v>
      </c>
      <c r="L5023" s="5">
        <v>0</v>
      </c>
      <c r="M5023" s="5">
        <v>1</v>
      </c>
      <c r="N5023" s="5" t="s">
        <v>154</v>
      </c>
      <c r="O5023" s="5">
        <v>0</v>
      </c>
      <c r="P5023" s="5">
        <v>0</v>
      </c>
      <c r="Q5023" s="5">
        <v>0</v>
      </c>
      <c r="Y5023" s="5" t="s">
        <v>22581</v>
      </c>
      <c r="Z5023" s="5" t="s">
        <v>22582</v>
      </c>
      <c r="AB5023" s="5" t="s">
        <v>215</v>
      </c>
      <c r="AC5023" s="5" t="s">
        <v>215</v>
      </c>
      <c r="AD5023" s="5" t="s">
        <v>216</v>
      </c>
      <c r="AO5023" s="5" t="s">
        <v>157</v>
      </c>
      <c r="AP5023" s="5" t="s">
        <v>22539</v>
      </c>
      <c r="BN5023" s="5">
        <f t="shared" si="106"/>
        <v>0</v>
      </c>
    </row>
    <row r="5024" spans="1:66" x14ac:dyDescent="0.35">
      <c r="A5024" s="13" t="s">
        <v>22583</v>
      </c>
      <c r="B5024" s="13" t="s">
        <v>313</v>
      </c>
      <c r="C5024" s="13" t="s">
        <v>149</v>
      </c>
      <c r="D5024" s="13" t="s">
        <v>22584</v>
      </c>
      <c r="E5024" s="13" t="s">
        <v>22585</v>
      </c>
      <c r="F5024" s="13" t="s">
        <v>22586</v>
      </c>
      <c r="G5024" s="13" t="s">
        <v>22587</v>
      </c>
      <c r="H5024" s="13" t="s">
        <v>22588</v>
      </c>
      <c r="I5024" s="13"/>
      <c r="J5024" s="13"/>
      <c r="K5024" s="13">
        <v>1</v>
      </c>
      <c r="L5024" s="13">
        <v>1</v>
      </c>
      <c r="M5024" s="13">
        <v>0</v>
      </c>
      <c r="N5024" s="13" t="s">
        <v>90</v>
      </c>
      <c r="O5024" s="13">
        <v>442.47787610619503</v>
      </c>
      <c r="P5024" s="13">
        <v>442.47787610619503</v>
      </c>
      <c r="Q5024" s="13">
        <v>0</v>
      </c>
      <c r="R5024" s="13"/>
      <c r="S5024" s="13" t="s">
        <v>1846</v>
      </c>
      <c r="T5024" s="13" t="s">
        <v>8909</v>
      </c>
      <c r="U5024" s="13"/>
      <c r="V5024" s="13"/>
      <c r="W5024" s="13"/>
      <c r="X5024" s="13"/>
      <c r="Y5024" s="13" t="s">
        <v>22589</v>
      </c>
      <c r="Z5024" s="13" t="s">
        <v>22590</v>
      </c>
      <c r="AA5024" s="13"/>
      <c r="AB5024" s="13" t="s">
        <v>22586</v>
      </c>
      <c r="AC5024" s="13" t="s">
        <v>149</v>
      </c>
      <c r="AD5024" s="13" t="s">
        <v>216</v>
      </c>
      <c r="AE5024" s="13"/>
      <c r="AF5024" s="13"/>
      <c r="AG5024" s="13"/>
      <c r="AH5024" s="13"/>
      <c r="AI5024" s="13"/>
      <c r="AJ5024" s="13"/>
      <c r="AK5024" s="13"/>
      <c r="AL5024" s="13"/>
      <c r="AM5024" s="13"/>
      <c r="AN5024" s="13"/>
      <c r="AO5024" s="13" t="s">
        <v>98</v>
      </c>
      <c r="AP5024" s="13" t="s">
        <v>98</v>
      </c>
      <c r="AQ5024" s="13"/>
      <c r="AR5024" s="13"/>
      <c r="AS5024" s="13"/>
      <c r="AT5024" s="13" t="s">
        <v>98</v>
      </c>
      <c r="AU5024" s="13"/>
      <c r="AV5024" s="13"/>
      <c r="AW5024" s="13"/>
      <c r="AX5024" s="13">
        <v>2023</v>
      </c>
      <c r="AY5024" s="13"/>
      <c r="AZ5024" s="13"/>
      <c r="BA5024" s="13" t="s">
        <v>99</v>
      </c>
      <c r="BB5024" s="13"/>
      <c r="BC5024" s="13"/>
      <c r="BD5024" s="13">
        <v>6</v>
      </c>
      <c r="BE5024" s="13"/>
      <c r="BF5024" s="13"/>
      <c r="BG5024" s="13"/>
      <c r="BH5024" s="13"/>
      <c r="BI5024" s="13"/>
      <c r="BJ5024" s="13"/>
      <c r="BK5024" s="13"/>
      <c r="BN5024" s="5">
        <f t="shared" si="106"/>
        <v>442.47787610619503</v>
      </c>
    </row>
    <row r="5025" spans="1:66" x14ac:dyDescent="0.35">
      <c r="A5025" s="13" t="s">
        <v>22591</v>
      </c>
      <c r="B5025" s="13" t="s">
        <v>313</v>
      </c>
      <c r="C5025" s="13" t="s">
        <v>149</v>
      </c>
      <c r="D5025" s="13" t="s">
        <v>22592</v>
      </c>
      <c r="E5025" s="13" t="s">
        <v>22593</v>
      </c>
      <c r="F5025" s="13" t="s">
        <v>4652</v>
      </c>
      <c r="G5025" s="13" t="s">
        <v>22594</v>
      </c>
      <c r="H5025" s="13" t="s">
        <v>4654</v>
      </c>
      <c r="I5025" s="13"/>
      <c r="J5025" s="13"/>
      <c r="K5025" s="13">
        <v>1</v>
      </c>
      <c r="L5025" s="13">
        <v>0</v>
      </c>
      <c r="M5025" s="13">
        <v>1</v>
      </c>
      <c r="N5025" s="13" t="s">
        <v>154</v>
      </c>
      <c r="O5025" s="13">
        <v>0</v>
      </c>
      <c r="P5025" s="13">
        <v>0</v>
      </c>
      <c r="Q5025" s="13">
        <v>0</v>
      </c>
      <c r="R5025" s="13"/>
      <c r="S5025" s="13"/>
      <c r="T5025" s="13"/>
      <c r="U5025" s="13"/>
      <c r="V5025" s="13"/>
      <c r="W5025" s="13"/>
      <c r="X5025" s="13"/>
      <c r="Y5025" s="13" t="s">
        <v>22595</v>
      </c>
      <c r="Z5025" s="13" t="s">
        <v>22596</v>
      </c>
      <c r="AA5025" s="13"/>
      <c r="AB5025" s="13" t="s">
        <v>4652</v>
      </c>
      <c r="AC5025" s="13" t="s">
        <v>149</v>
      </c>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c r="BC5025" s="13"/>
      <c r="BD5025" s="13"/>
      <c r="BE5025" s="13"/>
      <c r="BF5025" s="13"/>
      <c r="BG5025" s="13"/>
      <c r="BH5025" s="13"/>
      <c r="BI5025" s="13"/>
      <c r="BJ5025" s="13"/>
      <c r="BK5025" s="13"/>
      <c r="BN5025" s="5">
        <f t="shared" si="106"/>
        <v>0</v>
      </c>
    </row>
    <row r="5026" spans="1:66" x14ac:dyDescent="0.35">
      <c r="A5026" s="5" t="s">
        <v>22597</v>
      </c>
      <c r="B5026" s="5" t="s">
        <v>313</v>
      </c>
      <c r="C5026" s="5" t="s">
        <v>3754</v>
      </c>
      <c r="D5026" s="5" t="s">
        <v>22598</v>
      </c>
      <c r="E5026" s="5" t="s">
        <v>22599</v>
      </c>
      <c r="F5026" s="5" t="s">
        <v>87</v>
      </c>
      <c r="G5026" s="5" t="s">
        <v>22600</v>
      </c>
      <c r="H5026" s="5" t="s">
        <v>162</v>
      </c>
      <c r="K5026" s="5">
        <v>1</v>
      </c>
      <c r="L5026" s="5">
        <v>0</v>
      </c>
      <c r="M5026" s="5">
        <v>1</v>
      </c>
      <c r="N5026" s="5" t="s">
        <v>154</v>
      </c>
      <c r="O5026" s="5">
        <v>0</v>
      </c>
      <c r="P5026" s="5">
        <v>0</v>
      </c>
      <c r="Q5026" s="5">
        <v>0</v>
      </c>
      <c r="R5026" s="5" t="s">
        <v>22601</v>
      </c>
      <c r="S5026" s="5" t="s">
        <v>982</v>
      </c>
      <c r="U5026" s="5" t="s">
        <v>22602</v>
      </c>
      <c r="Y5026" s="5" t="s">
        <v>22603</v>
      </c>
      <c r="Z5026" s="5" t="s">
        <v>22604</v>
      </c>
      <c r="AB5026" s="5" t="s">
        <v>87</v>
      </c>
      <c r="AC5026" s="5" t="s">
        <v>3754</v>
      </c>
      <c r="AD5026" s="5" t="s">
        <v>97</v>
      </c>
      <c r="AO5026" s="5" t="s">
        <v>157</v>
      </c>
      <c r="AP5026" s="5" t="s">
        <v>158</v>
      </c>
      <c r="BN5026" s="5">
        <f t="shared" si="106"/>
        <v>0</v>
      </c>
    </row>
    <row r="5027" spans="1:66" x14ac:dyDescent="0.35">
      <c r="A5027" s="5" t="s">
        <v>22605</v>
      </c>
      <c r="B5027" s="5" t="s">
        <v>313</v>
      </c>
      <c r="C5027" s="5" t="s">
        <v>149</v>
      </c>
      <c r="D5027" s="5" t="s">
        <v>98</v>
      </c>
      <c r="E5027" s="5" t="s">
        <v>98</v>
      </c>
      <c r="F5027" s="5" t="s">
        <v>245</v>
      </c>
      <c r="G5027" s="5" t="s">
        <v>22606</v>
      </c>
      <c r="H5027" s="5" t="s">
        <v>22607</v>
      </c>
      <c r="K5027" s="5">
        <v>1</v>
      </c>
      <c r="L5027" s="5">
        <v>1</v>
      </c>
      <c r="M5027" s="5">
        <v>0</v>
      </c>
      <c r="N5027" s="5" t="s">
        <v>224</v>
      </c>
      <c r="O5027" s="5">
        <v>210.61946902654901</v>
      </c>
      <c r="P5027" s="5">
        <v>0</v>
      </c>
      <c r="Q5027" s="5">
        <v>0</v>
      </c>
      <c r="R5027" s="5" t="s">
        <v>22608</v>
      </c>
      <c r="S5027" s="5" t="s">
        <v>22609</v>
      </c>
      <c r="T5027" s="5" t="s">
        <v>9779</v>
      </c>
      <c r="U5027" s="5" t="s">
        <v>22610</v>
      </c>
      <c r="W5027" s="5" t="s">
        <v>22609</v>
      </c>
      <c r="Y5027" s="5" t="s">
        <v>22611</v>
      </c>
      <c r="Z5027" s="5" t="s">
        <v>22612</v>
      </c>
      <c r="AC5027" s="5" t="s">
        <v>149</v>
      </c>
      <c r="AD5027" s="5" t="s">
        <v>97</v>
      </c>
      <c r="AK5027" s="5" t="s">
        <v>4878</v>
      </c>
      <c r="AM5027" s="5" t="s">
        <v>22613</v>
      </c>
      <c r="AN5027" s="5" t="s">
        <v>22614</v>
      </c>
      <c r="AO5027" s="5" t="s">
        <v>98</v>
      </c>
      <c r="AP5027" s="5" t="s">
        <v>98</v>
      </c>
      <c r="AT5027" s="5" t="s">
        <v>98</v>
      </c>
      <c r="AX5027" s="5">
        <v>2022</v>
      </c>
      <c r="BA5027" s="5" t="s">
        <v>99</v>
      </c>
      <c r="BD5027" s="5">
        <v>5</v>
      </c>
      <c r="BE5027" s="5">
        <v>2022</v>
      </c>
      <c r="BF5027" s="5" t="s">
        <v>217</v>
      </c>
      <c r="BH5027" s="5" t="s">
        <v>99</v>
      </c>
      <c r="BI5027" s="5">
        <v>3</v>
      </c>
      <c r="BK5027" s="5">
        <v>5</v>
      </c>
      <c r="BN5027" s="5">
        <f t="shared" si="106"/>
        <v>210.61946902654901</v>
      </c>
    </row>
    <row r="5028" spans="1:66" x14ac:dyDescent="0.35">
      <c r="A5028" s="5" t="s">
        <v>22615</v>
      </c>
      <c r="B5028" s="5" t="s">
        <v>313</v>
      </c>
      <c r="C5028" s="5" t="s">
        <v>149</v>
      </c>
      <c r="D5028" s="5" t="s">
        <v>19567</v>
      </c>
      <c r="E5028" s="5" t="s">
        <v>19568</v>
      </c>
      <c r="F5028" s="5" t="s">
        <v>245</v>
      </c>
      <c r="G5028" s="5" t="s">
        <v>22616</v>
      </c>
      <c r="H5028" s="5" t="s">
        <v>22617</v>
      </c>
      <c r="K5028" s="5">
        <v>1</v>
      </c>
      <c r="L5028" s="5">
        <v>1</v>
      </c>
      <c r="M5028" s="5">
        <v>0</v>
      </c>
      <c r="N5028" s="5" t="s">
        <v>224</v>
      </c>
      <c r="O5028" s="5">
        <v>46.902654867256601</v>
      </c>
      <c r="P5028" s="5">
        <v>0</v>
      </c>
      <c r="Q5028" s="5">
        <v>0</v>
      </c>
      <c r="R5028" s="5" t="s">
        <v>22618</v>
      </c>
      <c r="S5028" s="5" t="s">
        <v>22609</v>
      </c>
      <c r="T5028" s="5" t="s">
        <v>9779</v>
      </c>
      <c r="U5028" s="5" t="s">
        <v>22619</v>
      </c>
      <c r="W5028" s="5" t="s">
        <v>22609</v>
      </c>
      <c r="Y5028" s="5" t="s">
        <v>22620</v>
      </c>
      <c r="Z5028" s="5" t="s">
        <v>22621</v>
      </c>
      <c r="AC5028" s="5" t="s">
        <v>149</v>
      </c>
      <c r="AD5028" s="5" t="s">
        <v>97</v>
      </c>
      <c r="AK5028" s="5" t="s">
        <v>4878</v>
      </c>
      <c r="AL5028" s="5" t="s">
        <v>4178</v>
      </c>
      <c r="AM5028" s="5" t="s">
        <v>973</v>
      </c>
      <c r="AN5028" s="5" t="s">
        <v>22622</v>
      </c>
      <c r="AO5028" s="5" t="s">
        <v>98</v>
      </c>
      <c r="AP5028" s="5" t="s">
        <v>98</v>
      </c>
      <c r="AT5028" s="5" t="s">
        <v>98</v>
      </c>
      <c r="AX5028" s="5">
        <v>2022</v>
      </c>
      <c r="BA5028" s="5" t="s">
        <v>99</v>
      </c>
      <c r="BD5028" s="5">
        <v>5</v>
      </c>
      <c r="BE5028" s="5">
        <v>2022</v>
      </c>
      <c r="BF5028" s="5" t="s">
        <v>217</v>
      </c>
      <c r="BG5028" s="5" t="s">
        <v>99</v>
      </c>
      <c r="BH5028" s="5" t="s">
        <v>99</v>
      </c>
      <c r="BI5028" s="5">
        <v>3</v>
      </c>
      <c r="BJ5028" s="5">
        <v>6</v>
      </c>
      <c r="BK5028" s="5">
        <v>5</v>
      </c>
      <c r="BN5028" s="5">
        <f t="shared" si="106"/>
        <v>46.902654867256601</v>
      </c>
    </row>
    <row r="5029" spans="1:66" x14ac:dyDescent="0.35">
      <c r="A5029" s="5" t="s">
        <v>22623</v>
      </c>
      <c r="B5029" s="5" t="s">
        <v>313</v>
      </c>
      <c r="C5029" s="5" t="s">
        <v>149</v>
      </c>
      <c r="D5029" s="5" t="s">
        <v>22624</v>
      </c>
      <c r="E5029" s="5" t="s">
        <v>22625</v>
      </c>
      <c r="F5029" s="5" t="s">
        <v>245</v>
      </c>
      <c r="G5029" s="5" t="s">
        <v>22626</v>
      </c>
      <c r="H5029" s="5" t="s">
        <v>22627</v>
      </c>
      <c r="K5029" s="5">
        <v>1</v>
      </c>
      <c r="L5029" s="5">
        <v>0</v>
      </c>
      <c r="M5029" s="5">
        <v>1</v>
      </c>
      <c r="N5029" s="5" t="s">
        <v>154</v>
      </c>
      <c r="O5029" s="5">
        <v>0</v>
      </c>
      <c r="P5029" s="5">
        <v>0</v>
      </c>
      <c r="Q5029" s="5">
        <v>0</v>
      </c>
      <c r="R5029" s="5" t="s">
        <v>22628</v>
      </c>
      <c r="S5029" s="5" t="s">
        <v>14501</v>
      </c>
      <c r="U5029" s="5" t="s">
        <v>22629</v>
      </c>
      <c r="Y5029" s="5" t="s">
        <v>22630</v>
      </c>
      <c r="Z5029" s="5" t="s">
        <v>22631</v>
      </c>
      <c r="AC5029" s="5" t="s">
        <v>149</v>
      </c>
      <c r="AD5029" s="5" t="s">
        <v>97</v>
      </c>
      <c r="AO5029" s="5" t="s">
        <v>157</v>
      </c>
      <c r="AP5029" s="5" t="s">
        <v>158</v>
      </c>
      <c r="AT5029" s="5" t="s">
        <v>22632</v>
      </c>
      <c r="BN5029" s="5">
        <f t="shared" si="106"/>
        <v>0</v>
      </c>
    </row>
    <row r="5030" spans="1:66" x14ac:dyDescent="0.35">
      <c r="A5030" s="5" t="s">
        <v>22633</v>
      </c>
      <c r="B5030" s="5" t="s">
        <v>313</v>
      </c>
      <c r="C5030" s="5" t="s">
        <v>22634</v>
      </c>
      <c r="D5030" s="5" t="s">
        <v>22635</v>
      </c>
      <c r="E5030" s="5" t="s">
        <v>22636</v>
      </c>
      <c r="F5030" s="5" t="s">
        <v>87</v>
      </c>
      <c r="G5030" s="5" t="s">
        <v>22637</v>
      </c>
      <c r="H5030" s="5" t="s">
        <v>22638</v>
      </c>
      <c r="K5030" s="5">
        <v>1</v>
      </c>
      <c r="L5030" s="5">
        <v>1</v>
      </c>
      <c r="M5030" s="5">
        <v>0</v>
      </c>
      <c r="N5030" s="5" t="s">
        <v>224</v>
      </c>
      <c r="O5030" s="5">
        <v>342.759482758621</v>
      </c>
      <c r="P5030" s="5">
        <v>0</v>
      </c>
      <c r="Q5030" s="5">
        <v>0</v>
      </c>
      <c r="T5030" s="5" t="s">
        <v>22639</v>
      </c>
      <c r="W5030" s="5" t="s">
        <v>22640</v>
      </c>
      <c r="Y5030" s="5" t="s">
        <v>22641</v>
      </c>
      <c r="Z5030" s="5" t="s">
        <v>22642</v>
      </c>
      <c r="AB5030" s="5" t="s">
        <v>87</v>
      </c>
      <c r="AC5030" s="5" t="s">
        <v>215</v>
      </c>
      <c r="AD5030" s="5" t="s">
        <v>97</v>
      </c>
      <c r="AO5030" s="5" t="s">
        <v>98</v>
      </c>
      <c r="AP5030" s="5" t="s">
        <v>98</v>
      </c>
      <c r="AT5030" s="5" t="s">
        <v>98</v>
      </c>
      <c r="AX5030" s="5">
        <v>2019</v>
      </c>
      <c r="BA5030" s="5" t="s">
        <v>361</v>
      </c>
      <c r="BD5030" s="5">
        <v>8</v>
      </c>
      <c r="BE5030" s="5">
        <v>2019</v>
      </c>
      <c r="BH5030" s="5" t="s">
        <v>362</v>
      </c>
      <c r="BK5030" s="5">
        <v>11</v>
      </c>
      <c r="BN5030" s="5">
        <f t="shared" si="106"/>
        <v>342.759482758621</v>
      </c>
    </row>
    <row r="5031" spans="1:66" x14ac:dyDescent="0.35">
      <c r="A5031" s="5" t="s">
        <v>22643</v>
      </c>
      <c r="B5031" s="5" t="s">
        <v>313</v>
      </c>
      <c r="C5031" s="5" t="s">
        <v>12625</v>
      </c>
      <c r="D5031" s="5" t="s">
        <v>12626</v>
      </c>
      <c r="E5031" s="5" t="s">
        <v>12627</v>
      </c>
      <c r="F5031" s="5" t="s">
        <v>245</v>
      </c>
      <c r="G5031" s="5" t="s">
        <v>22644</v>
      </c>
      <c r="H5031" s="5" t="s">
        <v>1592</v>
      </c>
      <c r="K5031" s="5">
        <v>1</v>
      </c>
      <c r="L5031" s="5">
        <v>1</v>
      </c>
      <c r="M5031" s="5">
        <v>0</v>
      </c>
      <c r="N5031" s="5" t="s">
        <v>90</v>
      </c>
      <c r="O5031" s="5">
        <v>166.371681</v>
      </c>
      <c r="P5031" s="5">
        <v>0</v>
      </c>
      <c r="Q5031" s="5">
        <v>0</v>
      </c>
      <c r="S5031" s="5" t="s">
        <v>8130</v>
      </c>
      <c r="T5031" s="5" t="s">
        <v>7843</v>
      </c>
      <c r="Y5031" s="5" t="s">
        <v>22645</v>
      </c>
      <c r="Z5031" s="5" t="s">
        <v>22646</v>
      </c>
      <c r="AC5031" s="5" t="s">
        <v>215</v>
      </c>
      <c r="AD5031" s="5" t="s">
        <v>97</v>
      </c>
      <c r="AK5031" s="5" t="s">
        <v>796</v>
      </c>
      <c r="AM5031" s="5" t="s">
        <v>12633</v>
      </c>
      <c r="AN5031" s="5" t="s">
        <v>22647</v>
      </c>
      <c r="AO5031" s="5" t="s">
        <v>98</v>
      </c>
      <c r="AP5031" s="5" t="s">
        <v>98</v>
      </c>
      <c r="AT5031" s="5" t="s">
        <v>98</v>
      </c>
      <c r="AX5031" s="5">
        <v>2023</v>
      </c>
      <c r="BA5031" s="5" t="s">
        <v>217</v>
      </c>
      <c r="BD5031" s="5">
        <v>1</v>
      </c>
      <c r="BF5031" s="5" t="s">
        <v>361</v>
      </c>
      <c r="BI5031" s="5">
        <v>7</v>
      </c>
      <c r="BN5031" s="5">
        <f t="shared" si="106"/>
        <v>166.371681</v>
      </c>
    </row>
    <row r="5032" spans="1:66" x14ac:dyDescent="0.35">
      <c r="A5032" s="5" t="s">
        <v>22648</v>
      </c>
      <c r="B5032" s="5" t="s">
        <v>313</v>
      </c>
      <c r="C5032" s="5" t="s">
        <v>12625</v>
      </c>
      <c r="D5032" s="5" t="s">
        <v>12636</v>
      </c>
      <c r="E5032" s="5" t="s">
        <v>12637</v>
      </c>
      <c r="F5032" s="5" t="s">
        <v>245</v>
      </c>
      <c r="G5032" s="5" t="s">
        <v>22649</v>
      </c>
      <c r="H5032" s="5" t="s">
        <v>1592</v>
      </c>
      <c r="K5032" s="5">
        <v>1</v>
      </c>
      <c r="L5032" s="5">
        <v>1</v>
      </c>
      <c r="M5032" s="5">
        <v>0</v>
      </c>
      <c r="N5032" s="5" t="s">
        <v>90</v>
      </c>
      <c r="O5032" s="5">
        <v>166.371681</v>
      </c>
      <c r="P5032" s="5">
        <v>0</v>
      </c>
      <c r="Q5032" s="5">
        <v>0</v>
      </c>
      <c r="S5032" s="5" t="s">
        <v>8130</v>
      </c>
      <c r="T5032" s="5" t="s">
        <v>7843</v>
      </c>
      <c r="Y5032" s="5" t="s">
        <v>22650</v>
      </c>
      <c r="Z5032" s="5" t="s">
        <v>22651</v>
      </c>
      <c r="AC5032" s="5" t="s">
        <v>215</v>
      </c>
      <c r="AD5032" s="5" t="s">
        <v>97</v>
      </c>
      <c r="AK5032" s="5" t="s">
        <v>796</v>
      </c>
      <c r="AM5032" s="5" t="s">
        <v>12633</v>
      </c>
      <c r="AN5032" s="5" t="s">
        <v>22647</v>
      </c>
      <c r="AO5032" s="5" t="s">
        <v>98</v>
      </c>
      <c r="AP5032" s="5" t="s">
        <v>98</v>
      </c>
      <c r="AT5032" s="5" t="s">
        <v>98</v>
      </c>
      <c r="AX5032" s="5">
        <v>2023</v>
      </c>
      <c r="BA5032" s="5" t="s">
        <v>217</v>
      </c>
      <c r="BD5032" s="5">
        <v>1</v>
      </c>
      <c r="BF5032" s="5" t="s">
        <v>361</v>
      </c>
      <c r="BI5032" s="5">
        <v>7</v>
      </c>
      <c r="BN5032" s="5">
        <f t="shared" si="106"/>
        <v>166.371681</v>
      </c>
    </row>
    <row r="5033" spans="1:66" x14ac:dyDescent="0.35">
      <c r="A5033" s="5" t="s">
        <v>22652</v>
      </c>
      <c r="B5033" s="5" t="s">
        <v>313</v>
      </c>
      <c r="C5033" s="5" t="s">
        <v>12625</v>
      </c>
      <c r="D5033" s="5" t="s">
        <v>12626</v>
      </c>
      <c r="E5033" s="5" t="s">
        <v>12627</v>
      </c>
      <c r="F5033" s="5" t="s">
        <v>87</v>
      </c>
      <c r="G5033" s="5" t="s">
        <v>22653</v>
      </c>
      <c r="H5033" s="5" t="s">
        <v>2445</v>
      </c>
      <c r="K5033" s="5">
        <v>1</v>
      </c>
      <c r="L5033" s="5">
        <v>1</v>
      </c>
      <c r="M5033" s="5">
        <v>0</v>
      </c>
      <c r="N5033" s="5" t="s">
        <v>90</v>
      </c>
      <c r="O5033" s="5">
        <v>120.79646</v>
      </c>
      <c r="P5033" s="5">
        <v>0</v>
      </c>
      <c r="Q5033" s="5">
        <v>0</v>
      </c>
      <c r="S5033" s="5" t="s">
        <v>8172</v>
      </c>
      <c r="T5033" s="5" t="s">
        <v>7843</v>
      </c>
      <c r="Y5033" s="5" t="s">
        <v>22654</v>
      </c>
      <c r="Z5033" s="5" t="s">
        <v>22655</v>
      </c>
      <c r="AB5033" s="5" t="s">
        <v>87</v>
      </c>
      <c r="AC5033" s="5" t="s">
        <v>215</v>
      </c>
      <c r="AD5033" s="5" t="s">
        <v>97</v>
      </c>
      <c r="AK5033" s="5" t="s">
        <v>796</v>
      </c>
      <c r="AM5033" s="5" t="s">
        <v>12633</v>
      </c>
      <c r="AN5033" s="5" t="s">
        <v>22656</v>
      </c>
      <c r="AO5033" s="5" t="s">
        <v>98</v>
      </c>
      <c r="AP5033" s="5" t="s">
        <v>98</v>
      </c>
      <c r="AT5033" s="5" t="s">
        <v>98</v>
      </c>
      <c r="AX5033" s="5">
        <v>2023</v>
      </c>
      <c r="BA5033" s="5" t="s">
        <v>217</v>
      </c>
      <c r="BD5033" s="5">
        <v>1</v>
      </c>
      <c r="BF5033" s="5" t="s">
        <v>361</v>
      </c>
      <c r="BI5033" s="5">
        <v>7</v>
      </c>
      <c r="BN5033" s="5">
        <f t="shared" si="106"/>
        <v>120.79646</v>
      </c>
    </row>
    <row r="5034" spans="1:66" x14ac:dyDescent="0.35">
      <c r="A5034" s="5" t="s">
        <v>22657</v>
      </c>
      <c r="B5034" s="5" t="s">
        <v>313</v>
      </c>
      <c r="C5034" s="5" t="s">
        <v>12625</v>
      </c>
      <c r="D5034" s="5" t="s">
        <v>12636</v>
      </c>
      <c r="E5034" s="5" t="s">
        <v>12637</v>
      </c>
      <c r="F5034" s="5" t="s">
        <v>87</v>
      </c>
      <c r="G5034" s="5" t="s">
        <v>22658</v>
      </c>
      <c r="H5034" s="5" t="s">
        <v>2445</v>
      </c>
      <c r="K5034" s="5">
        <v>1</v>
      </c>
      <c r="L5034" s="5">
        <v>1</v>
      </c>
      <c r="M5034" s="5">
        <v>0</v>
      </c>
      <c r="N5034" s="5" t="s">
        <v>90</v>
      </c>
      <c r="O5034" s="5">
        <v>120.79646</v>
      </c>
      <c r="P5034" s="5">
        <v>0</v>
      </c>
      <c r="Q5034" s="5">
        <v>0</v>
      </c>
      <c r="S5034" s="5" t="s">
        <v>8172</v>
      </c>
      <c r="T5034" s="5" t="s">
        <v>7843</v>
      </c>
      <c r="Y5034" s="5" t="s">
        <v>22659</v>
      </c>
      <c r="Z5034" s="5" t="s">
        <v>22660</v>
      </c>
      <c r="AB5034" s="5" t="s">
        <v>87</v>
      </c>
      <c r="AC5034" s="5" t="s">
        <v>215</v>
      </c>
      <c r="AD5034" s="5" t="s">
        <v>97</v>
      </c>
      <c r="AK5034" s="5" t="s">
        <v>796</v>
      </c>
      <c r="AM5034" s="5" t="s">
        <v>12633</v>
      </c>
      <c r="AN5034" s="5" t="s">
        <v>22656</v>
      </c>
      <c r="AO5034" s="5" t="s">
        <v>98</v>
      </c>
      <c r="AP5034" s="5" t="s">
        <v>98</v>
      </c>
      <c r="AT5034" s="5" t="s">
        <v>98</v>
      </c>
      <c r="AX5034" s="5">
        <v>2023</v>
      </c>
      <c r="BA5034" s="5" t="s">
        <v>217</v>
      </c>
      <c r="BD5034" s="5">
        <v>1</v>
      </c>
      <c r="BF5034" s="5" t="s">
        <v>361</v>
      </c>
      <c r="BI5034" s="5">
        <v>7</v>
      </c>
      <c r="BN5034" s="5">
        <f t="shared" si="106"/>
        <v>120.79646</v>
      </c>
    </row>
    <row r="5035" spans="1:66" x14ac:dyDescent="0.35">
      <c r="A5035" s="5" t="s">
        <v>22661</v>
      </c>
      <c r="B5035" s="5" t="s">
        <v>83</v>
      </c>
      <c r="C5035" s="5" t="s">
        <v>244</v>
      </c>
      <c r="D5035" s="5" t="s">
        <v>22662</v>
      </c>
      <c r="E5035" s="5" t="s">
        <v>22663</v>
      </c>
      <c r="F5035" s="5" t="s">
        <v>221</v>
      </c>
      <c r="G5035" s="5" t="s">
        <v>22664</v>
      </c>
      <c r="H5035" s="5" t="s">
        <v>223</v>
      </c>
      <c r="K5035" s="5">
        <v>1</v>
      </c>
      <c r="L5035" s="5">
        <v>0</v>
      </c>
      <c r="M5035" s="5">
        <v>1</v>
      </c>
      <c r="N5035" s="5" t="s">
        <v>154</v>
      </c>
      <c r="O5035" s="5">
        <v>5.3454545454545501</v>
      </c>
      <c r="P5035" s="5">
        <v>0</v>
      </c>
      <c r="Q5035" s="5">
        <v>0</v>
      </c>
      <c r="R5035" s="5" t="s">
        <v>22665</v>
      </c>
      <c r="Y5035" s="5" t="s">
        <v>22666</v>
      </c>
      <c r="Z5035" s="5" t="s">
        <v>22667</v>
      </c>
      <c r="AB5035" s="5" t="s">
        <v>221</v>
      </c>
      <c r="AC5035" s="5" t="s">
        <v>244</v>
      </c>
      <c r="AD5035" s="5" t="s">
        <v>216</v>
      </c>
      <c r="AO5035" s="5" t="s">
        <v>157</v>
      </c>
      <c r="AP5035" s="5" t="s">
        <v>158</v>
      </c>
      <c r="BN5035" s="5">
        <f t="shared" si="106"/>
        <v>5.3454545454545501</v>
      </c>
    </row>
    <row r="5036" spans="1:66" x14ac:dyDescent="0.35">
      <c r="A5036" s="5" t="s">
        <v>22668</v>
      </c>
      <c r="B5036" s="5" t="s">
        <v>83</v>
      </c>
      <c r="C5036" s="5" t="s">
        <v>244</v>
      </c>
      <c r="D5036" s="5" t="s">
        <v>22662</v>
      </c>
      <c r="E5036" s="5" t="s">
        <v>22663</v>
      </c>
      <c r="F5036" s="5" t="s">
        <v>221</v>
      </c>
      <c r="G5036" s="5" t="s">
        <v>22664</v>
      </c>
      <c r="H5036" s="5" t="s">
        <v>223</v>
      </c>
      <c r="K5036" s="5">
        <v>1</v>
      </c>
      <c r="L5036" s="5">
        <v>0</v>
      </c>
      <c r="M5036" s="5">
        <v>1</v>
      </c>
      <c r="N5036" s="5" t="s">
        <v>154</v>
      </c>
      <c r="O5036" s="5">
        <v>5.3454545454545501</v>
      </c>
      <c r="P5036" s="5">
        <v>0</v>
      </c>
      <c r="Q5036" s="5">
        <v>0</v>
      </c>
      <c r="R5036" s="5" t="s">
        <v>22665</v>
      </c>
      <c r="Y5036" s="5" t="s">
        <v>22666</v>
      </c>
      <c r="Z5036" s="5" t="s">
        <v>22667</v>
      </c>
      <c r="AB5036" s="5" t="s">
        <v>221</v>
      </c>
      <c r="AC5036" s="5" t="s">
        <v>244</v>
      </c>
      <c r="AD5036" s="5" t="s">
        <v>216</v>
      </c>
      <c r="AO5036" s="5" t="s">
        <v>157</v>
      </c>
      <c r="AP5036" s="5" t="s">
        <v>158</v>
      </c>
      <c r="BN5036" s="5">
        <f t="shared" si="106"/>
        <v>5.3454545454545501</v>
      </c>
    </row>
    <row r="5037" spans="1:66" x14ac:dyDescent="0.35">
      <c r="A5037" s="5" t="s">
        <v>22669</v>
      </c>
      <c r="B5037" s="5" t="s">
        <v>83</v>
      </c>
      <c r="C5037" s="5" t="s">
        <v>244</v>
      </c>
      <c r="D5037" s="5" t="s">
        <v>22662</v>
      </c>
      <c r="E5037" s="5" t="s">
        <v>22663</v>
      </c>
      <c r="F5037" s="5" t="s">
        <v>221</v>
      </c>
      <c r="G5037" s="5" t="s">
        <v>22664</v>
      </c>
      <c r="H5037" s="5" t="s">
        <v>223</v>
      </c>
      <c r="K5037" s="5">
        <v>1</v>
      </c>
      <c r="L5037" s="5">
        <v>0</v>
      </c>
      <c r="M5037" s="5">
        <v>1</v>
      </c>
      <c r="N5037" s="5" t="s">
        <v>154</v>
      </c>
      <c r="O5037" s="5">
        <v>5.3454545454545501</v>
      </c>
      <c r="P5037" s="5">
        <v>0</v>
      </c>
      <c r="Q5037" s="5">
        <v>0</v>
      </c>
      <c r="R5037" s="5" t="s">
        <v>22665</v>
      </c>
      <c r="Y5037" s="5" t="s">
        <v>22666</v>
      </c>
      <c r="Z5037" s="5" t="s">
        <v>22667</v>
      </c>
      <c r="AB5037" s="5" t="s">
        <v>221</v>
      </c>
      <c r="AC5037" s="5" t="s">
        <v>244</v>
      </c>
      <c r="AD5037" s="5" t="s">
        <v>216</v>
      </c>
      <c r="AO5037" s="5" t="s">
        <v>157</v>
      </c>
      <c r="AP5037" s="5" t="s">
        <v>158</v>
      </c>
      <c r="BN5037" s="5">
        <f t="shared" si="106"/>
        <v>5.3454545454545501</v>
      </c>
    </row>
    <row r="5038" spans="1:66" x14ac:dyDescent="0.35">
      <c r="A5038" s="5" t="s">
        <v>22670</v>
      </c>
      <c r="B5038" s="5" t="s">
        <v>83</v>
      </c>
      <c r="C5038" s="5" t="s">
        <v>244</v>
      </c>
      <c r="D5038" s="5" t="s">
        <v>22662</v>
      </c>
      <c r="E5038" s="5" t="s">
        <v>22663</v>
      </c>
      <c r="F5038" s="5" t="s">
        <v>221</v>
      </c>
      <c r="G5038" s="5" t="s">
        <v>22664</v>
      </c>
      <c r="H5038" s="5" t="s">
        <v>223</v>
      </c>
      <c r="K5038" s="5">
        <v>1</v>
      </c>
      <c r="L5038" s="5">
        <v>0</v>
      </c>
      <c r="M5038" s="5">
        <v>1</v>
      </c>
      <c r="N5038" s="5" t="s">
        <v>154</v>
      </c>
      <c r="O5038" s="5">
        <v>5.3454545454545501</v>
      </c>
      <c r="P5038" s="5">
        <v>0</v>
      </c>
      <c r="Q5038" s="5">
        <v>0</v>
      </c>
      <c r="R5038" s="5" t="s">
        <v>22665</v>
      </c>
      <c r="Y5038" s="5" t="s">
        <v>22666</v>
      </c>
      <c r="Z5038" s="5" t="s">
        <v>22667</v>
      </c>
      <c r="AB5038" s="5" t="s">
        <v>221</v>
      </c>
      <c r="AC5038" s="5" t="s">
        <v>244</v>
      </c>
      <c r="AD5038" s="5" t="s">
        <v>216</v>
      </c>
      <c r="AO5038" s="5" t="s">
        <v>157</v>
      </c>
      <c r="AP5038" s="5" t="s">
        <v>158</v>
      </c>
      <c r="BN5038" s="5">
        <f t="shared" si="106"/>
        <v>5.3454545454545501</v>
      </c>
    </row>
    <row r="5039" spans="1:66" x14ac:dyDescent="0.35">
      <c r="A5039" s="5" t="s">
        <v>22671</v>
      </c>
      <c r="B5039" s="5" t="s">
        <v>83</v>
      </c>
      <c r="C5039" s="5" t="s">
        <v>244</v>
      </c>
      <c r="D5039" s="5" t="s">
        <v>22662</v>
      </c>
      <c r="E5039" s="5" t="s">
        <v>22663</v>
      </c>
      <c r="F5039" s="5" t="s">
        <v>221</v>
      </c>
      <c r="G5039" s="5" t="s">
        <v>22672</v>
      </c>
      <c r="H5039" s="5" t="s">
        <v>223</v>
      </c>
      <c r="K5039" s="5">
        <v>1</v>
      </c>
      <c r="L5039" s="5">
        <v>0</v>
      </c>
      <c r="M5039" s="5">
        <v>1</v>
      </c>
      <c r="N5039" s="5" t="s">
        <v>154</v>
      </c>
      <c r="O5039" s="5">
        <v>5.3454545454545501</v>
      </c>
      <c r="P5039" s="5">
        <v>0</v>
      </c>
      <c r="Q5039" s="5">
        <v>0</v>
      </c>
      <c r="R5039" s="5" t="s">
        <v>22673</v>
      </c>
      <c r="Y5039" s="5" t="s">
        <v>22674</v>
      </c>
      <c r="Z5039" s="5" t="s">
        <v>22675</v>
      </c>
      <c r="AB5039" s="5" t="s">
        <v>221</v>
      </c>
      <c r="AC5039" s="5" t="s">
        <v>244</v>
      </c>
      <c r="AD5039" s="5" t="s">
        <v>216</v>
      </c>
      <c r="AO5039" s="5" t="s">
        <v>157</v>
      </c>
      <c r="AP5039" s="5" t="s">
        <v>158</v>
      </c>
      <c r="BN5039" s="5">
        <f t="shared" si="106"/>
        <v>5.3454545454545501</v>
      </c>
    </row>
    <row r="5040" spans="1:66" x14ac:dyDescent="0.35">
      <c r="A5040" s="5" t="s">
        <v>22676</v>
      </c>
      <c r="B5040" s="5" t="s">
        <v>83</v>
      </c>
      <c r="C5040" s="5" t="s">
        <v>244</v>
      </c>
      <c r="D5040" s="5" t="s">
        <v>272</v>
      </c>
      <c r="E5040" s="5" t="s">
        <v>273</v>
      </c>
      <c r="F5040" s="5" t="s">
        <v>221</v>
      </c>
      <c r="G5040" s="5" t="s">
        <v>22677</v>
      </c>
      <c r="H5040" s="5" t="s">
        <v>223</v>
      </c>
      <c r="K5040" s="5">
        <v>1</v>
      </c>
      <c r="L5040" s="5">
        <v>0</v>
      </c>
      <c r="M5040" s="5">
        <v>1</v>
      </c>
      <c r="N5040" s="5" t="s">
        <v>154</v>
      </c>
      <c r="O5040" s="5">
        <v>0</v>
      </c>
      <c r="P5040" s="5">
        <v>0</v>
      </c>
      <c r="Q5040" s="5">
        <v>0</v>
      </c>
      <c r="R5040" s="5" t="s">
        <v>22678</v>
      </c>
      <c r="Y5040" s="5" t="s">
        <v>22679</v>
      </c>
      <c r="Z5040" s="5" t="s">
        <v>22680</v>
      </c>
      <c r="AB5040" s="5" t="s">
        <v>221</v>
      </c>
      <c r="AC5040" s="5" t="s">
        <v>244</v>
      </c>
      <c r="AD5040" s="5" t="s">
        <v>216</v>
      </c>
      <c r="AO5040" s="5" t="s">
        <v>157</v>
      </c>
      <c r="AP5040" s="5" t="s">
        <v>158</v>
      </c>
      <c r="BN5040" s="5">
        <f t="shared" si="106"/>
        <v>0</v>
      </c>
    </row>
    <row r="5041" spans="1:66" x14ac:dyDescent="0.35">
      <c r="A5041" s="5" t="s">
        <v>22681</v>
      </c>
      <c r="B5041" s="5" t="s">
        <v>83</v>
      </c>
      <c r="C5041" s="5" t="s">
        <v>244</v>
      </c>
      <c r="D5041" s="5" t="s">
        <v>272</v>
      </c>
      <c r="E5041" s="5" t="s">
        <v>273</v>
      </c>
      <c r="F5041" s="5" t="s">
        <v>221</v>
      </c>
      <c r="G5041" s="5" t="s">
        <v>22677</v>
      </c>
      <c r="H5041" s="5" t="s">
        <v>223</v>
      </c>
      <c r="K5041" s="5">
        <v>1</v>
      </c>
      <c r="L5041" s="5">
        <v>0</v>
      </c>
      <c r="M5041" s="5">
        <v>1</v>
      </c>
      <c r="N5041" s="5" t="s">
        <v>154</v>
      </c>
      <c r="O5041" s="5">
        <v>0</v>
      </c>
      <c r="P5041" s="5">
        <v>0</v>
      </c>
      <c r="Q5041" s="5">
        <v>0</v>
      </c>
      <c r="R5041" s="5" t="s">
        <v>22682</v>
      </c>
      <c r="Y5041" s="5" t="s">
        <v>22679</v>
      </c>
      <c r="Z5041" s="5" t="s">
        <v>22680</v>
      </c>
      <c r="AB5041" s="5" t="s">
        <v>221</v>
      </c>
      <c r="AC5041" s="5" t="s">
        <v>244</v>
      </c>
      <c r="AD5041" s="5" t="s">
        <v>216</v>
      </c>
      <c r="AO5041" s="5" t="s">
        <v>157</v>
      </c>
      <c r="AP5041" s="5" t="s">
        <v>158</v>
      </c>
      <c r="BN5041" s="5">
        <f t="shared" si="106"/>
        <v>0</v>
      </c>
    </row>
    <row r="5042" spans="1:66" x14ac:dyDescent="0.35">
      <c r="A5042" s="5" t="s">
        <v>22683</v>
      </c>
      <c r="B5042" s="5" t="s">
        <v>83</v>
      </c>
      <c r="C5042" s="5" t="s">
        <v>244</v>
      </c>
      <c r="D5042" s="5" t="s">
        <v>272</v>
      </c>
      <c r="E5042" s="5" t="s">
        <v>273</v>
      </c>
      <c r="F5042" s="5" t="s">
        <v>221</v>
      </c>
      <c r="G5042" s="5" t="s">
        <v>22677</v>
      </c>
      <c r="H5042" s="5" t="s">
        <v>223</v>
      </c>
      <c r="K5042" s="5">
        <v>1</v>
      </c>
      <c r="L5042" s="5">
        <v>0</v>
      </c>
      <c r="M5042" s="5">
        <v>1</v>
      </c>
      <c r="N5042" s="5" t="s">
        <v>154</v>
      </c>
      <c r="O5042" s="5">
        <v>0</v>
      </c>
      <c r="P5042" s="5">
        <v>0</v>
      </c>
      <c r="Q5042" s="5">
        <v>0</v>
      </c>
      <c r="R5042" s="5" t="s">
        <v>22682</v>
      </c>
      <c r="Y5042" s="5" t="s">
        <v>22679</v>
      </c>
      <c r="Z5042" s="5" t="s">
        <v>22680</v>
      </c>
      <c r="AB5042" s="5" t="s">
        <v>221</v>
      </c>
      <c r="AC5042" s="5" t="s">
        <v>244</v>
      </c>
      <c r="AD5042" s="5" t="s">
        <v>216</v>
      </c>
      <c r="AO5042" s="5" t="s">
        <v>157</v>
      </c>
      <c r="AP5042" s="5" t="s">
        <v>158</v>
      </c>
      <c r="BN5042" s="5">
        <f t="shared" si="106"/>
        <v>0</v>
      </c>
    </row>
    <row r="5043" spans="1:66" x14ac:dyDescent="0.35">
      <c r="A5043" s="5" t="s">
        <v>22684</v>
      </c>
      <c r="B5043" s="5" t="s">
        <v>83</v>
      </c>
      <c r="C5043" s="5" t="s">
        <v>244</v>
      </c>
      <c r="D5043" s="5" t="s">
        <v>272</v>
      </c>
      <c r="E5043" s="5" t="s">
        <v>273</v>
      </c>
      <c r="F5043" s="5" t="s">
        <v>221</v>
      </c>
      <c r="G5043" s="5" t="s">
        <v>22677</v>
      </c>
      <c r="H5043" s="5" t="s">
        <v>223</v>
      </c>
      <c r="K5043" s="5">
        <v>1</v>
      </c>
      <c r="L5043" s="5">
        <v>0</v>
      </c>
      <c r="M5043" s="5">
        <v>1</v>
      </c>
      <c r="N5043" s="5" t="s">
        <v>154</v>
      </c>
      <c r="O5043" s="5">
        <v>0</v>
      </c>
      <c r="P5043" s="5">
        <v>0</v>
      </c>
      <c r="Q5043" s="5">
        <v>0</v>
      </c>
      <c r="R5043" s="5" t="s">
        <v>22682</v>
      </c>
      <c r="Y5043" s="5" t="s">
        <v>22679</v>
      </c>
      <c r="Z5043" s="5" t="s">
        <v>22680</v>
      </c>
      <c r="AB5043" s="5" t="s">
        <v>221</v>
      </c>
      <c r="AC5043" s="5" t="s">
        <v>244</v>
      </c>
      <c r="AD5043" s="5" t="s">
        <v>216</v>
      </c>
      <c r="AO5043" s="5" t="s">
        <v>157</v>
      </c>
      <c r="AP5043" s="5" t="s">
        <v>158</v>
      </c>
      <c r="BN5043" s="5">
        <f t="shared" si="106"/>
        <v>0</v>
      </c>
    </row>
    <row r="5044" spans="1:66" x14ac:dyDescent="0.35">
      <c r="A5044" s="5" t="s">
        <v>22685</v>
      </c>
      <c r="B5044" s="5" t="s">
        <v>83</v>
      </c>
      <c r="C5044" s="5" t="s">
        <v>244</v>
      </c>
      <c r="D5044" s="5" t="s">
        <v>272</v>
      </c>
      <c r="E5044" s="5" t="s">
        <v>273</v>
      </c>
      <c r="F5044" s="5" t="s">
        <v>221</v>
      </c>
      <c r="G5044" s="5" t="s">
        <v>22677</v>
      </c>
      <c r="H5044" s="5" t="s">
        <v>223</v>
      </c>
      <c r="K5044" s="5">
        <v>1</v>
      </c>
      <c r="L5044" s="5">
        <v>0</v>
      </c>
      <c r="M5044" s="5">
        <v>1</v>
      </c>
      <c r="N5044" s="5" t="s">
        <v>154</v>
      </c>
      <c r="O5044" s="5">
        <v>0</v>
      </c>
      <c r="P5044" s="5">
        <v>0</v>
      </c>
      <c r="Q5044" s="5">
        <v>0</v>
      </c>
      <c r="R5044" s="5" t="s">
        <v>22682</v>
      </c>
      <c r="Y5044" s="5" t="s">
        <v>22679</v>
      </c>
      <c r="Z5044" s="5" t="s">
        <v>22680</v>
      </c>
      <c r="AB5044" s="5" t="s">
        <v>221</v>
      </c>
      <c r="AC5044" s="5" t="s">
        <v>244</v>
      </c>
      <c r="AD5044" s="5" t="s">
        <v>216</v>
      </c>
      <c r="AO5044" s="5" t="s">
        <v>157</v>
      </c>
      <c r="AP5044" s="5" t="s">
        <v>158</v>
      </c>
      <c r="BN5044" s="5">
        <f t="shared" si="106"/>
        <v>0</v>
      </c>
    </row>
    <row r="5045" spans="1:66" x14ac:dyDescent="0.35">
      <c r="A5045" s="5" t="s">
        <v>22686</v>
      </c>
      <c r="B5045" s="5" t="s">
        <v>83</v>
      </c>
      <c r="C5045" s="5" t="s">
        <v>244</v>
      </c>
      <c r="D5045" s="5" t="s">
        <v>272</v>
      </c>
      <c r="E5045" s="5" t="s">
        <v>273</v>
      </c>
      <c r="F5045" s="5" t="s">
        <v>221</v>
      </c>
      <c r="G5045" s="5" t="s">
        <v>22677</v>
      </c>
      <c r="H5045" s="5" t="s">
        <v>223</v>
      </c>
      <c r="K5045" s="5">
        <v>1</v>
      </c>
      <c r="L5045" s="5">
        <v>0</v>
      </c>
      <c r="M5045" s="5">
        <v>1</v>
      </c>
      <c r="N5045" s="5" t="s">
        <v>154</v>
      </c>
      <c r="O5045" s="5">
        <v>0</v>
      </c>
      <c r="P5045" s="5">
        <v>0</v>
      </c>
      <c r="Q5045" s="5">
        <v>0</v>
      </c>
      <c r="R5045" s="5" t="s">
        <v>22682</v>
      </c>
      <c r="Y5045" s="5" t="s">
        <v>22679</v>
      </c>
      <c r="Z5045" s="5" t="s">
        <v>22680</v>
      </c>
      <c r="AB5045" s="5" t="s">
        <v>221</v>
      </c>
      <c r="AC5045" s="5" t="s">
        <v>244</v>
      </c>
      <c r="AD5045" s="5" t="s">
        <v>216</v>
      </c>
      <c r="AO5045" s="5" t="s">
        <v>157</v>
      </c>
      <c r="AP5045" s="5" t="s">
        <v>158</v>
      </c>
      <c r="BN5045" s="5">
        <f t="shared" si="106"/>
        <v>0</v>
      </c>
    </row>
    <row r="5046" spans="1:66" x14ac:dyDescent="0.35">
      <c r="A5046" s="5" t="s">
        <v>22687</v>
      </c>
      <c r="B5046" s="5" t="s">
        <v>83</v>
      </c>
      <c r="C5046" s="5" t="s">
        <v>244</v>
      </c>
      <c r="D5046" s="5" t="s">
        <v>22662</v>
      </c>
      <c r="E5046" s="5" t="s">
        <v>22663</v>
      </c>
      <c r="F5046" s="5" t="s">
        <v>221</v>
      </c>
      <c r="G5046" s="5" t="s">
        <v>22688</v>
      </c>
      <c r="H5046" s="5" t="s">
        <v>223</v>
      </c>
      <c r="K5046" s="5">
        <v>1</v>
      </c>
      <c r="L5046" s="5">
        <v>0</v>
      </c>
      <c r="M5046" s="5">
        <v>1</v>
      </c>
      <c r="N5046" s="5" t="s">
        <v>154</v>
      </c>
      <c r="O5046" s="5">
        <v>5.3454545454545501</v>
      </c>
      <c r="P5046" s="5">
        <v>0</v>
      </c>
      <c r="Q5046" s="5">
        <v>0</v>
      </c>
      <c r="R5046" s="5" t="s">
        <v>22689</v>
      </c>
      <c r="Y5046" s="5" t="s">
        <v>22690</v>
      </c>
      <c r="Z5046" s="5" t="s">
        <v>22691</v>
      </c>
      <c r="AB5046" s="5" t="s">
        <v>221</v>
      </c>
      <c r="AC5046" s="5" t="s">
        <v>244</v>
      </c>
      <c r="AD5046" s="5" t="s">
        <v>216</v>
      </c>
      <c r="AO5046" s="5" t="s">
        <v>157</v>
      </c>
      <c r="AP5046" s="5" t="s">
        <v>158</v>
      </c>
      <c r="BN5046" s="5">
        <f t="shared" si="106"/>
        <v>5.3454545454545501</v>
      </c>
    </row>
    <row r="5047" spans="1:66" x14ac:dyDescent="0.35">
      <c r="A5047" s="5" t="s">
        <v>22692</v>
      </c>
      <c r="B5047" s="5" t="s">
        <v>83</v>
      </c>
      <c r="C5047" s="5" t="s">
        <v>244</v>
      </c>
      <c r="D5047" s="5" t="s">
        <v>22662</v>
      </c>
      <c r="E5047" s="5" t="s">
        <v>22663</v>
      </c>
      <c r="F5047" s="5" t="s">
        <v>221</v>
      </c>
      <c r="G5047" s="5" t="s">
        <v>22688</v>
      </c>
      <c r="H5047" s="5" t="s">
        <v>223</v>
      </c>
      <c r="K5047" s="5">
        <v>1</v>
      </c>
      <c r="L5047" s="5">
        <v>0</v>
      </c>
      <c r="M5047" s="5">
        <v>1</v>
      </c>
      <c r="N5047" s="5" t="s">
        <v>154</v>
      </c>
      <c r="O5047" s="5">
        <v>5.3454545454545501</v>
      </c>
      <c r="P5047" s="5">
        <v>0</v>
      </c>
      <c r="Q5047" s="5">
        <v>0</v>
      </c>
      <c r="R5047" s="5" t="s">
        <v>22689</v>
      </c>
      <c r="Y5047" s="5" t="s">
        <v>22690</v>
      </c>
      <c r="Z5047" s="5" t="s">
        <v>22691</v>
      </c>
      <c r="AB5047" s="5" t="s">
        <v>221</v>
      </c>
      <c r="AC5047" s="5" t="s">
        <v>244</v>
      </c>
      <c r="AD5047" s="5" t="s">
        <v>216</v>
      </c>
      <c r="AO5047" s="5" t="s">
        <v>157</v>
      </c>
      <c r="AP5047" s="5" t="s">
        <v>158</v>
      </c>
      <c r="BN5047" s="5">
        <f t="shared" si="106"/>
        <v>5.3454545454545501</v>
      </c>
    </row>
    <row r="5048" spans="1:66" x14ac:dyDescent="0.35">
      <c r="A5048" s="5" t="s">
        <v>22693</v>
      </c>
      <c r="B5048" s="5" t="s">
        <v>83</v>
      </c>
      <c r="C5048" s="5" t="s">
        <v>244</v>
      </c>
      <c r="D5048" s="5" t="s">
        <v>22662</v>
      </c>
      <c r="E5048" s="5" t="s">
        <v>22663</v>
      </c>
      <c r="F5048" s="5" t="s">
        <v>221</v>
      </c>
      <c r="G5048" s="5" t="s">
        <v>22688</v>
      </c>
      <c r="H5048" s="5" t="s">
        <v>223</v>
      </c>
      <c r="K5048" s="5">
        <v>1</v>
      </c>
      <c r="L5048" s="5">
        <v>0</v>
      </c>
      <c r="M5048" s="5">
        <v>1</v>
      </c>
      <c r="N5048" s="5" t="s">
        <v>154</v>
      </c>
      <c r="O5048" s="5">
        <v>5.3454545454545501</v>
      </c>
      <c r="P5048" s="5">
        <v>0</v>
      </c>
      <c r="Q5048" s="5">
        <v>0</v>
      </c>
      <c r="R5048" s="5" t="s">
        <v>22689</v>
      </c>
      <c r="Y5048" s="5" t="s">
        <v>22690</v>
      </c>
      <c r="Z5048" s="5" t="s">
        <v>22691</v>
      </c>
      <c r="AB5048" s="5" t="s">
        <v>221</v>
      </c>
      <c r="AC5048" s="5" t="s">
        <v>244</v>
      </c>
      <c r="AD5048" s="5" t="s">
        <v>216</v>
      </c>
      <c r="AO5048" s="5" t="s">
        <v>157</v>
      </c>
      <c r="AP5048" s="5" t="s">
        <v>158</v>
      </c>
      <c r="BN5048" s="5">
        <f t="shared" si="106"/>
        <v>5.3454545454545501</v>
      </c>
    </row>
    <row r="5049" spans="1:66" x14ac:dyDescent="0.35">
      <c r="A5049" s="5" t="s">
        <v>22694</v>
      </c>
      <c r="B5049" s="5" t="s">
        <v>83</v>
      </c>
      <c r="C5049" s="5" t="s">
        <v>244</v>
      </c>
      <c r="D5049" s="5" t="s">
        <v>22662</v>
      </c>
      <c r="E5049" s="5" t="s">
        <v>22663</v>
      </c>
      <c r="F5049" s="5" t="s">
        <v>221</v>
      </c>
      <c r="G5049" s="5" t="s">
        <v>22688</v>
      </c>
      <c r="H5049" s="5" t="s">
        <v>223</v>
      </c>
      <c r="K5049" s="5">
        <v>1</v>
      </c>
      <c r="L5049" s="5">
        <v>0</v>
      </c>
      <c r="M5049" s="5">
        <v>1</v>
      </c>
      <c r="N5049" s="5" t="s">
        <v>154</v>
      </c>
      <c r="O5049" s="5">
        <v>5.3454545454545501</v>
      </c>
      <c r="P5049" s="5">
        <v>0</v>
      </c>
      <c r="Q5049" s="5">
        <v>0</v>
      </c>
      <c r="R5049" s="5" t="s">
        <v>22689</v>
      </c>
      <c r="Y5049" s="5" t="s">
        <v>22690</v>
      </c>
      <c r="Z5049" s="5" t="s">
        <v>22691</v>
      </c>
      <c r="AB5049" s="5" t="s">
        <v>221</v>
      </c>
      <c r="AC5049" s="5" t="s">
        <v>244</v>
      </c>
      <c r="AD5049" s="5" t="s">
        <v>216</v>
      </c>
      <c r="AO5049" s="5" t="s">
        <v>157</v>
      </c>
      <c r="AP5049" s="5" t="s">
        <v>158</v>
      </c>
      <c r="BN5049" s="5">
        <f t="shared" si="106"/>
        <v>5.3454545454545501</v>
      </c>
    </row>
    <row r="5050" spans="1:66" x14ac:dyDescent="0.35">
      <c r="A5050" s="5" t="s">
        <v>22695</v>
      </c>
      <c r="B5050" s="5" t="s">
        <v>83</v>
      </c>
      <c r="C5050" s="5" t="s">
        <v>244</v>
      </c>
      <c r="D5050" s="5" t="s">
        <v>22662</v>
      </c>
      <c r="E5050" s="5" t="s">
        <v>22663</v>
      </c>
      <c r="F5050" s="5" t="s">
        <v>221</v>
      </c>
      <c r="G5050" s="5" t="s">
        <v>22688</v>
      </c>
      <c r="H5050" s="5" t="s">
        <v>223</v>
      </c>
      <c r="K5050" s="5">
        <v>1</v>
      </c>
      <c r="L5050" s="5">
        <v>0</v>
      </c>
      <c r="M5050" s="5">
        <v>1</v>
      </c>
      <c r="N5050" s="5" t="s">
        <v>154</v>
      </c>
      <c r="O5050" s="5">
        <v>5.3454545454545501</v>
      </c>
      <c r="P5050" s="5">
        <v>0</v>
      </c>
      <c r="Q5050" s="5">
        <v>0</v>
      </c>
      <c r="R5050" s="5" t="s">
        <v>22689</v>
      </c>
      <c r="Y5050" s="5" t="s">
        <v>22690</v>
      </c>
      <c r="Z5050" s="5" t="s">
        <v>22691</v>
      </c>
      <c r="AB5050" s="5" t="s">
        <v>221</v>
      </c>
      <c r="AC5050" s="5" t="s">
        <v>244</v>
      </c>
      <c r="AD5050" s="5" t="s">
        <v>216</v>
      </c>
      <c r="AO5050" s="5" t="s">
        <v>157</v>
      </c>
      <c r="AP5050" s="5" t="s">
        <v>158</v>
      </c>
      <c r="BN5050" s="5">
        <f t="shared" si="106"/>
        <v>5.3454545454545501</v>
      </c>
    </row>
    <row r="5051" spans="1:66" x14ac:dyDescent="0.35">
      <c r="A5051" s="5" t="s">
        <v>22696</v>
      </c>
      <c r="B5051" s="5" t="s">
        <v>83</v>
      </c>
      <c r="C5051" s="5" t="s">
        <v>244</v>
      </c>
      <c r="D5051" s="5" t="s">
        <v>22662</v>
      </c>
      <c r="E5051" s="5" t="s">
        <v>22663</v>
      </c>
      <c r="F5051" s="5" t="s">
        <v>221</v>
      </c>
      <c r="G5051" s="5" t="s">
        <v>22688</v>
      </c>
      <c r="H5051" s="5" t="s">
        <v>223</v>
      </c>
      <c r="K5051" s="5">
        <v>1</v>
      </c>
      <c r="L5051" s="5">
        <v>0</v>
      </c>
      <c r="M5051" s="5">
        <v>1</v>
      </c>
      <c r="N5051" s="5" t="s">
        <v>154</v>
      </c>
      <c r="O5051" s="5">
        <v>5.3454545454545501</v>
      </c>
      <c r="P5051" s="5">
        <v>0</v>
      </c>
      <c r="Q5051" s="5">
        <v>0</v>
      </c>
      <c r="R5051" s="5" t="s">
        <v>22689</v>
      </c>
      <c r="Y5051" s="5" t="s">
        <v>22690</v>
      </c>
      <c r="Z5051" s="5" t="s">
        <v>22691</v>
      </c>
      <c r="AB5051" s="5" t="s">
        <v>221</v>
      </c>
      <c r="AC5051" s="5" t="s">
        <v>244</v>
      </c>
      <c r="AD5051" s="5" t="s">
        <v>216</v>
      </c>
      <c r="AO5051" s="5" t="s">
        <v>157</v>
      </c>
      <c r="AP5051" s="5" t="s">
        <v>158</v>
      </c>
      <c r="BN5051" s="5">
        <f t="shared" si="106"/>
        <v>5.3454545454545501</v>
      </c>
    </row>
    <row r="5052" spans="1:66" x14ac:dyDescent="0.35">
      <c r="A5052" s="5" t="s">
        <v>22697</v>
      </c>
      <c r="B5052" s="5" t="s">
        <v>83</v>
      </c>
      <c r="C5052" s="5" t="s">
        <v>244</v>
      </c>
      <c r="D5052" s="5" t="s">
        <v>22662</v>
      </c>
      <c r="E5052" s="5" t="s">
        <v>22663</v>
      </c>
      <c r="F5052" s="5" t="s">
        <v>221</v>
      </c>
      <c r="G5052" s="5" t="s">
        <v>22698</v>
      </c>
      <c r="H5052" s="5" t="s">
        <v>223</v>
      </c>
      <c r="K5052" s="5">
        <v>1</v>
      </c>
      <c r="L5052" s="5">
        <v>0</v>
      </c>
      <c r="M5052" s="5">
        <v>1</v>
      </c>
      <c r="N5052" s="5" t="s">
        <v>154</v>
      </c>
      <c r="O5052" s="5">
        <v>1.5</v>
      </c>
      <c r="P5052" s="5">
        <v>0</v>
      </c>
      <c r="Q5052" s="5">
        <v>0</v>
      </c>
      <c r="Y5052" s="5" t="s">
        <v>22699</v>
      </c>
      <c r="Z5052" s="5" t="s">
        <v>22700</v>
      </c>
      <c r="AB5052" s="5" t="s">
        <v>221</v>
      </c>
      <c r="AC5052" s="5" t="s">
        <v>244</v>
      </c>
      <c r="AD5052" s="5" t="s">
        <v>216</v>
      </c>
      <c r="AO5052" s="5" t="s">
        <v>157</v>
      </c>
      <c r="AP5052" s="5" t="s">
        <v>158</v>
      </c>
      <c r="BN5052" s="5">
        <f t="shared" si="106"/>
        <v>1.5</v>
      </c>
    </row>
    <row r="5053" spans="1:66" x14ac:dyDescent="0.35">
      <c r="A5053" s="5" t="s">
        <v>22701</v>
      </c>
      <c r="B5053" s="5" t="s">
        <v>83</v>
      </c>
      <c r="C5053" s="5" t="s">
        <v>244</v>
      </c>
      <c r="D5053" s="5" t="s">
        <v>272</v>
      </c>
      <c r="E5053" s="5" t="s">
        <v>273</v>
      </c>
      <c r="F5053" s="5" t="s">
        <v>221</v>
      </c>
      <c r="G5053" s="5" t="s">
        <v>22702</v>
      </c>
      <c r="H5053" s="5" t="s">
        <v>223</v>
      </c>
      <c r="K5053" s="5">
        <v>1</v>
      </c>
      <c r="L5053" s="5">
        <v>0</v>
      </c>
      <c r="M5053" s="5">
        <v>1</v>
      </c>
      <c r="N5053" s="5" t="s">
        <v>154</v>
      </c>
      <c r="O5053" s="5">
        <v>0</v>
      </c>
      <c r="P5053" s="5">
        <v>0</v>
      </c>
      <c r="Q5053" s="5">
        <v>0</v>
      </c>
      <c r="R5053" s="5" t="s">
        <v>22703</v>
      </c>
      <c r="Y5053" s="5" t="s">
        <v>22704</v>
      </c>
      <c r="Z5053" s="5" t="s">
        <v>22705</v>
      </c>
      <c r="AB5053" s="5" t="s">
        <v>221</v>
      </c>
      <c r="AC5053" s="5" t="s">
        <v>244</v>
      </c>
      <c r="AD5053" s="5" t="s">
        <v>216</v>
      </c>
      <c r="AO5053" s="5" t="s">
        <v>157</v>
      </c>
      <c r="AP5053" s="5" t="s">
        <v>158</v>
      </c>
      <c r="BN5053" s="5">
        <f t="shared" si="106"/>
        <v>0</v>
      </c>
    </row>
    <row r="5054" spans="1:66" x14ac:dyDescent="0.35">
      <c r="A5054" s="5" t="s">
        <v>22706</v>
      </c>
      <c r="B5054" s="5" t="s">
        <v>83</v>
      </c>
      <c r="C5054" s="5" t="s">
        <v>244</v>
      </c>
      <c r="D5054" s="5" t="s">
        <v>272</v>
      </c>
      <c r="E5054" s="5" t="s">
        <v>273</v>
      </c>
      <c r="F5054" s="5" t="s">
        <v>221</v>
      </c>
      <c r="G5054" s="5" t="s">
        <v>22702</v>
      </c>
      <c r="H5054" s="5" t="s">
        <v>223</v>
      </c>
      <c r="K5054" s="5">
        <v>1</v>
      </c>
      <c r="L5054" s="5">
        <v>0</v>
      </c>
      <c r="M5054" s="5">
        <v>1</v>
      </c>
      <c r="N5054" s="5" t="s">
        <v>154</v>
      </c>
      <c r="O5054" s="5">
        <v>0</v>
      </c>
      <c r="P5054" s="5">
        <v>0</v>
      </c>
      <c r="Q5054" s="5">
        <v>0</v>
      </c>
      <c r="R5054" s="5" t="s">
        <v>22703</v>
      </c>
      <c r="Y5054" s="5" t="s">
        <v>22704</v>
      </c>
      <c r="Z5054" s="5" t="s">
        <v>22705</v>
      </c>
      <c r="AB5054" s="5" t="s">
        <v>221</v>
      </c>
      <c r="AC5054" s="5" t="s">
        <v>244</v>
      </c>
      <c r="AD5054" s="5" t="s">
        <v>216</v>
      </c>
      <c r="AO5054" s="5" t="s">
        <v>157</v>
      </c>
      <c r="AP5054" s="5" t="s">
        <v>158</v>
      </c>
      <c r="BN5054" s="5">
        <f t="shared" si="106"/>
        <v>0</v>
      </c>
    </row>
    <row r="5055" spans="1:66" x14ac:dyDescent="0.35">
      <c r="A5055" s="5" t="s">
        <v>22707</v>
      </c>
      <c r="B5055" s="5" t="s">
        <v>83</v>
      </c>
      <c r="C5055" s="5" t="s">
        <v>244</v>
      </c>
      <c r="D5055" s="5" t="s">
        <v>272</v>
      </c>
      <c r="E5055" s="5" t="s">
        <v>273</v>
      </c>
      <c r="F5055" s="5" t="s">
        <v>221</v>
      </c>
      <c r="G5055" s="5" t="s">
        <v>22702</v>
      </c>
      <c r="H5055" s="5" t="s">
        <v>223</v>
      </c>
      <c r="K5055" s="5">
        <v>1</v>
      </c>
      <c r="L5055" s="5">
        <v>0</v>
      </c>
      <c r="M5055" s="5">
        <v>1</v>
      </c>
      <c r="N5055" s="5" t="s">
        <v>154</v>
      </c>
      <c r="O5055" s="5">
        <v>0</v>
      </c>
      <c r="P5055" s="5">
        <v>0</v>
      </c>
      <c r="Q5055" s="5">
        <v>0</v>
      </c>
      <c r="R5055" s="5" t="s">
        <v>22703</v>
      </c>
      <c r="Y5055" s="5" t="s">
        <v>22704</v>
      </c>
      <c r="Z5055" s="5" t="s">
        <v>22705</v>
      </c>
      <c r="AB5055" s="5" t="s">
        <v>221</v>
      </c>
      <c r="AC5055" s="5" t="s">
        <v>244</v>
      </c>
      <c r="AD5055" s="5" t="s">
        <v>216</v>
      </c>
      <c r="AO5055" s="5" t="s">
        <v>157</v>
      </c>
      <c r="AP5055" s="5" t="s">
        <v>158</v>
      </c>
      <c r="BN5055" s="5">
        <f t="shared" si="106"/>
        <v>0</v>
      </c>
    </row>
    <row r="5056" spans="1:66" x14ac:dyDescent="0.35">
      <c r="A5056" s="5" t="s">
        <v>22708</v>
      </c>
      <c r="B5056" s="5" t="s">
        <v>83</v>
      </c>
      <c r="C5056" s="5" t="s">
        <v>244</v>
      </c>
      <c r="D5056" s="5" t="s">
        <v>272</v>
      </c>
      <c r="E5056" s="5" t="s">
        <v>273</v>
      </c>
      <c r="F5056" s="5" t="s">
        <v>221</v>
      </c>
      <c r="G5056" s="5" t="s">
        <v>22702</v>
      </c>
      <c r="H5056" s="5" t="s">
        <v>223</v>
      </c>
      <c r="K5056" s="5">
        <v>1</v>
      </c>
      <c r="L5056" s="5">
        <v>0</v>
      </c>
      <c r="M5056" s="5">
        <v>1</v>
      </c>
      <c r="N5056" s="5" t="s">
        <v>154</v>
      </c>
      <c r="O5056" s="5">
        <v>0</v>
      </c>
      <c r="P5056" s="5">
        <v>0</v>
      </c>
      <c r="Q5056" s="5">
        <v>0</v>
      </c>
      <c r="R5056" s="5" t="s">
        <v>22703</v>
      </c>
      <c r="Y5056" s="5" t="s">
        <v>22704</v>
      </c>
      <c r="Z5056" s="5" t="s">
        <v>22705</v>
      </c>
      <c r="AB5056" s="5" t="s">
        <v>221</v>
      </c>
      <c r="AC5056" s="5" t="s">
        <v>244</v>
      </c>
      <c r="AD5056" s="5" t="s">
        <v>216</v>
      </c>
      <c r="AO5056" s="5" t="s">
        <v>157</v>
      </c>
      <c r="AP5056" s="5" t="s">
        <v>158</v>
      </c>
      <c r="BN5056" s="5">
        <f t="shared" si="106"/>
        <v>0</v>
      </c>
    </row>
    <row r="5057" spans="1:66" x14ac:dyDescent="0.35">
      <c r="A5057" s="5" t="s">
        <v>22709</v>
      </c>
      <c r="B5057" s="5" t="s">
        <v>83</v>
      </c>
      <c r="C5057" s="5" t="s">
        <v>244</v>
      </c>
      <c r="D5057" s="5" t="s">
        <v>272</v>
      </c>
      <c r="E5057" s="5" t="s">
        <v>273</v>
      </c>
      <c r="F5057" s="5" t="s">
        <v>221</v>
      </c>
      <c r="G5057" s="5" t="s">
        <v>22702</v>
      </c>
      <c r="H5057" s="5" t="s">
        <v>223</v>
      </c>
      <c r="K5057" s="5">
        <v>1</v>
      </c>
      <c r="L5057" s="5">
        <v>0</v>
      </c>
      <c r="M5057" s="5">
        <v>1</v>
      </c>
      <c r="N5057" s="5" t="s">
        <v>154</v>
      </c>
      <c r="O5057" s="5">
        <v>0</v>
      </c>
      <c r="P5057" s="5">
        <v>0</v>
      </c>
      <c r="Q5057" s="5">
        <v>0</v>
      </c>
      <c r="R5057" s="5" t="s">
        <v>22703</v>
      </c>
      <c r="Y5057" s="5" t="s">
        <v>22704</v>
      </c>
      <c r="Z5057" s="5" t="s">
        <v>22705</v>
      </c>
      <c r="AB5057" s="5" t="s">
        <v>221</v>
      </c>
      <c r="AC5057" s="5" t="s">
        <v>244</v>
      </c>
      <c r="AD5057" s="5" t="s">
        <v>216</v>
      </c>
      <c r="AO5057" s="5" t="s">
        <v>157</v>
      </c>
      <c r="AP5057" s="5" t="s">
        <v>158</v>
      </c>
      <c r="BN5057" s="5">
        <f t="shared" si="106"/>
        <v>0</v>
      </c>
    </row>
    <row r="5058" spans="1:66" x14ac:dyDescent="0.35">
      <c r="A5058" s="5" t="s">
        <v>22710</v>
      </c>
      <c r="B5058" s="5" t="s">
        <v>83</v>
      </c>
      <c r="C5058" s="5" t="s">
        <v>244</v>
      </c>
      <c r="D5058" s="5" t="s">
        <v>272</v>
      </c>
      <c r="E5058" s="5" t="s">
        <v>273</v>
      </c>
      <c r="F5058" s="5" t="s">
        <v>221</v>
      </c>
      <c r="G5058" s="5" t="s">
        <v>22702</v>
      </c>
      <c r="H5058" s="5" t="s">
        <v>223</v>
      </c>
      <c r="K5058" s="5">
        <v>1</v>
      </c>
      <c r="L5058" s="5">
        <v>0</v>
      </c>
      <c r="M5058" s="5">
        <v>1</v>
      </c>
      <c r="N5058" s="5" t="s">
        <v>154</v>
      </c>
      <c r="O5058" s="5">
        <v>0</v>
      </c>
      <c r="P5058" s="5">
        <v>0</v>
      </c>
      <c r="Q5058" s="5">
        <v>0</v>
      </c>
      <c r="R5058" s="5" t="s">
        <v>22703</v>
      </c>
      <c r="Y5058" s="5" t="s">
        <v>22704</v>
      </c>
      <c r="Z5058" s="5" t="s">
        <v>22705</v>
      </c>
      <c r="AB5058" s="5" t="s">
        <v>221</v>
      </c>
      <c r="AC5058" s="5" t="s">
        <v>244</v>
      </c>
      <c r="AD5058" s="5" t="s">
        <v>216</v>
      </c>
      <c r="AO5058" s="5" t="s">
        <v>157</v>
      </c>
      <c r="AP5058" s="5" t="s">
        <v>158</v>
      </c>
      <c r="BN5058" s="5">
        <f t="shared" si="106"/>
        <v>0</v>
      </c>
    </row>
    <row r="5059" spans="1:66" x14ac:dyDescent="0.35">
      <c r="A5059" s="5" t="s">
        <v>22711</v>
      </c>
      <c r="B5059" s="5" t="s">
        <v>83</v>
      </c>
      <c r="C5059" s="5" t="s">
        <v>13546</v>
      </c>
      <c r="D5059" s="5" t="s">
        <v>98</v>
      </c>
      <c r="E5059" s="5" t="s">
        <v>98</v>
      </c>
      <c r="F5059" s="5" t="s">
        <v>221</v>
      </c>
      <c r="G5059" s="5" t="s">
        <v>22712</v>
      </c>
      <c r="H5059" s="5" t="s">
        <v>223</v>
      </c>
      <c r="K5059" s="5">
        <v>1</v>
      </c>
      <c r="L5059" s="5">
        <v>0</v>
      </c>
      <c r="M5059" s="5">
        <v>1</v>
      </c>
      <c r="N5059" s="5" t="s">
        <v>154</v>
      </c>
      <c r="O5059" s="5">
        <v>0.101327433628319</v>
      </c>
      <c r="P5059" s="5">
        <v>0</v>
      </c>
      <c r="Q5059" s="5">
        <v>0</v>
      </c>
      <c r="Y5059" s="5" t="s">
        <v>22713</v>
      </c>
      <c r="Z5059" s="5" t="s">
        <v>22714</v>
      </c>
      <c r="AB5059" s="5" t="s">
        <v>221</v>
      </c>
      <c r="AC5059" s="5" t="s">
        <v>13546</v>
      </c>
      <c r="BN5059" s="5">
        <f t="shared" si="106"/>
        <v>0.101327433628319</v>
      </c>
    </row>
    <row r="5060" spans="1:66" x14ac:dyDescent="0.35">
      <c r="A5060" s="5" t="s">
        <v>22715</v>
      </c>
      <c r="B5060" s="5" t="s">
        <v>83</v>
      </c>
      <c r="C5060" s="5" t="s">
        <v>13546</v>
      </c>
      <c r="D5060" s="5" t="s">
        <v>98</v>
      </c>
      <c r="E5060" s="5" t="s">
        <v>98</v>
      </c>
      <c r="F5060" s="5" t="s">
        <v>221</v>
      </c>
      <c r="G5060" s="5" t="s">
        <v>22712</v>
      </c>
      <c r="H5060" s="5" t="s">
        <v>223</v>
      </c>
      <c r="K5060" s="5">
        <v>1</v>
      </c>
      <c r="L5060" s="5">
        <v>0</v>
      </c>
      <c r="M5060" s="5">
        <v>1</v>
      </c>
      <c r="N5060" s="5" t="s">
        <v>154</v>
      </c>
      <c r="O5060" s="5">
        <v>0.101327433628319</v>
      </c>
      <c r="P5060" s="5">
        <v>0</v>
      </c>
      <c r="Q5060" s="5">
        <v>0</v>
      </c>
      <c r="Y5060" s="5" t="s">
        <v>22713</v>
      </c>
      <c r="Z5060" s="5" t="s">
        <v>22714</v>
      </c>
      <c r="AB5060" s="5" t="s">
        <v>221</v>
      </c>
      <c r="AC5060" s="5" t="s">
        <v>13546</v>
      </c>
      <c r="BN5060" s="5">
        <f t="shared" si="106"/>
        <v>0.101327433628319</v>
      </c>
    </row>
    <row r="5061" spans="1:66" x14ac:dyDescent="0.35">
      <c r="A5061" s="5" t="s">
        <v>22716</v>
      </c>
      <c r="B5061" s="5" t="s">
        <v>83</v>
      </c>
      <c r="C5061" s="5" t="s">
        <v>13546</v>
      </c>
      <c r="D5061" s="5" t="s">
        <v>98</v>
      </c>
      <c r="E5061" s="5" t="s">
        <v>98</v>
      </c>
      <c r="F5061" s="5" t="s">
        <v>221</v>
      </c>
      <c r="G5061" s="5" t="s">
        <v>22712</v>
      </c>
      <c r="H5061" s="5" t="s">
        <v>223</v>
      </c>
      <c r="K5061" s="5">
        <v>1</v>
      </c>
      <c r="L5061" s="5">
        <v>0</v>
      </c>
      <c r="M5061" s="5">
        <v>1</v>
      </c>
      <c r="N5061" s="5" t="s">
        <v>154</v>
      </c>
      <c r="O5061" s="5">
        <v>0.101327433628319</v>
      </c>
      <c r="P5061" s="5">
        <v>0</v>
      </c>
      <c r="Q5061" s="5">
        <v>0</v>
      </c>
      <c r="Y5061" s="5" t="s">
        <v>22713</v>
      </c>
      <c r="Z5061" s="5" t="s">
        <v>22714</v>
      </c>
      <c r="AB5061" s="5" t="s">
        <v>221</v>
      </c>
      <c r="AC5061" s="5" t="s">
        <v>13546</v>
      </c>
      <c r="BN5061" s="5">
        <f t="shared" ref="BN5061:BN5124" si="107">IF(BM5061="",O5061,BM5061)</f>
        <v>0.101327433628319</v>
      </c>
    </row>
    <row r="5062" spans="1:66" x14ac:dyDescent="0.35">
      <c r="A5062" s="5" t="s">
        <v>22717</v>
      </c>
      <c r="B5062" s="5" t="s">
        <v>83</v>
      </c>
      <c r="C5062" s="5" t="s">
        <v>13546</v>
      </c>
      <c r="D5062" s="5" t="s">
        <v>98</v>
      </c>
      <c r="E5062" s="5" t="s">
        <v>98</v>
      </c>
      <c r="F5062" s="5" t="s">
        <v>221</v>
      </c>
      <c r="G5062" s="5" t="s">
        <v>22712</v>
      </c>
      <c r="H5062" s="5" t="s">
        <v>223</v>
      </c>
      <c r="K5062" s="5">
        <v>1</v>
      </c>
      <c r="L5062" s="5">
        <v>0</v>
      </c>
      <c r="M5062" s="5">
        <v>1</v>
      </c>
      <c r="N5062" s="5" t="s">
        <v>154</v>
      </c>
      <c r="O5062" s="5">
        <v>0.101327433628319</v>
      </c>
      <c r="P5062" s="5">
        <v>0</v>
      </c>
      <c r="Q5062" s="5">
        <v>0</v>
      </c>
      <c r="Y5062" s="5" t="s">
        <v>22713</v>
      </c>
      <c r="Z5062" s="5" t="s">
        <v>22714</v>
      </c>
      <c r="AB5062" s="5" t="s">
        <v>221</v>
      </c>
      <c r="AC5062" s="5" t="s">
        <v>13546</v>
      </c>
      <c r="BN5062" s="5">
        <f t="shared" si="107"/>
        <v>0.101327433628319</v>
      </c>
    </row>
    <row r="5063" spans="1:66" x14ac:dyDescent="0.35">
      <c r="A5063" s="5" t="s">
        <v>22718</v>
      </c>
      <c r="B5063" s="5" t="s">
        <v>83</v>
      </c>
      <c r="C5063" s="5" t="s">
        <v>13546</v>
      </c>
      <c r="D5063" s="5" t="s">
        <v>98</v>
      </c>
      <c r="E5063" s="5" t="s">
        <v>98</v>
      </c>
      <c r="F5063" s="5" t="s">
        <v>221</v>
      </c>
      <c r="G5063" s="5" t="s">
        <v>22712</v>
      </c>
      <c r="H5063" s="5" t="s">
        <v>223</v>
      </c>
      <c r="K5063" s="5">
        <v>1</v>
      </c>
      <c r="L5063" s="5">
        <v>0</v>
      </c>
      <c r="M5063" s="5">
        <v>1</v>
      </c>
      <c r="N5063" s="5" t="s">
        <v>154</v>
      </c>
      <c r="O5063" s="5">
        <v>0.101327433628319</v>
      </c>
      <c r="P5063" s="5">
        <v>0</v>
      </c>
      <c r="Q5063" s="5">
        <v>0</v>
      </c>
      <c r="Y5063" s="5" t="s">
        <v>22713</v>
      </c>
      <c r="Z5063" s="5" t="s">
        <v>22714</v>
      </c>
      <c r="AB5063" s="5" t="s">
        <v>221</v>
      </c>
      <c r="AC5063" s="5" t="s">
        <v>13546</v>
      </c>
      <c r="BN5063" s="5">
        <f t="shared" si="107"/>
        <v>0.101327433628319</v>
      </c>
    </row>
    <row r="5064" spans="1:66" x14ac:dyDescent="0.35">
      <c r="A5064" s="5" t="s">
        <v>22719</v>
      </c>
      <c r="B5064" s="5" t="s">
        <v>83</v>
      </c>
      <c r="C5064" s="5" t="s">
        <v>13546</v>
      </c>
      <c r="D5064" s="5" t="s">
        <v>98</v>
      </c>
      <c r="E5064" s="5" t="s">
        <v>98</v>
      </c>
      <c r="F5064" s="5" t="s">
        <v>221</v>
      </c>
      <c r="G5064" s="5" t="s">
        <v>22712</v>
      </c>
      <c r="H5064" s="5" t="s">
        <v>223</v>
      </c>
      <c r="K5064" s="5">
        <v>1</v>
      </c>
      <c r="L5064" s="5">
        <v>0</v>
      </c>
      <c r="M5064" s="5">
        <v>1</v>
      </c>
      <c r="N5064" s="5" t="s">
        <v>154</v>
      </c>
      <c r="O5064" s="5">
        <v>0.101327433628319</v>
      </c>
      <c r="P5064" s="5">
        <v>0</v>
      </c>
      <c r="Q5064" s="5">
        <v>0</v>
      </c>
      <c r="Y5064" s="5" t="s">
        <v>22713</v>
      </c>
      <c r="Z5064" s="5" t="s">
        <v>22714</v>
      </c>
      <c r="AB5064" s="5" t="s">
        <v>221</v>
      </c>
      <c r="AC5064" s="5" t="s">
        <v>13546</v>
      </c>
      <c r="BN5064" s="5">
        <f t="shared" si="107"/>
        <v>0.101327433628319</v>
      </c>
    </row>
    <row r="5065" spans="1:66" x14ac:dyDescent="0.35">
      <c r="A5065" s="5" t="s">
        <v>22720</v>
      </c>
      <c r="B5065" s="5" t="s">
        <v>83</v>
      </c>
      <c r="C5065" s="5" t="s">
        <v>13546</v>
      </c>
      <c r="D5065" s="5" t="s">
        <v>98</v>
      </c>
      <c r="E5065" s="5" t="s">
        <v>98</v>
      </c>
      <c r="F5065" s="5" t="s">
        <v>221</v>
      </c>
      <c r="G5065" s="5" t="s">
        <v>22712</v>
      </c>
      <c r="H5065" s="5" t="s">
        <v>223</v>
      </c>
      <c r="K5065" s="5">
        <v>1</v>
      </c>
      <c r="L5065" s="5">
        <v>0</v>
      </c>
      <c r="M5065" s="5">
        <v>1</v>
      </c>
      <c r="N5065" s="5" t="s">
        <v>154</v>
      </c>
      <c r="O5065" s="5">
        <v>0.101327433628319</v>
      </c>
      <c r="P5065" s="5">
        <v>0</v>
      </c>
      <c r="Q5065" s="5">
        <v>0</v>
      </c>
      <c r="Y5065" s="5" t="s">
        <v>22713</v>
      </c>
      <c r="Z5065" s="5" t="s">
        <v>22714</v>
      </c>
      <c r="AB5065" s="5" t="s">
        <v>221</v>
      </c>
      <c r="AC5065" s="5" t="s">
        <v>13546</v>
      </c>
      <c r="BN5065" s="5">
        <f t="shared" si="107"/>
        <v>0.101327433628319</v>
      </c>
    </row>
    <row r="5066" spans="1:66" x14ac:dyDescent="0.35">
      <c r="A5066" s="5" t="s">
        <v>22721</v>
      </c>
      <c r="B5066" s="5" t="s">
        <v>83</v>
      </c>
      <c r="C5066" s="5" t="s">
        <v>13546</v>
      </c>
      <c r="D5066" s="5" t="s">
        <v>98</v>
      </c>
      <c r="E5066" s="5" t="s">
        <v>98</v>
      </c>
      <c r="F5066" s="5" t="s">
        <v>221</v>
      </c>
      <c r="G5066" s="5" t="s">
        <v>22712</v>
      </c>
      <c r="H5066" s="5" t="s">
        <v>223</v>
      </c>
      <c r="K5066" s="5">
        <v>1</v>
      </c>
      <c r="L5066" s="5">
        <v>0</v>
      </c>
      <c r="M5066" s="5">
        <v>1</v>
      </c>
      <c r="N5066" s="5" t="s">
        <v>154</v>
      </c>
      <c r="O5066" s="5">
        <v>0.101327433628319</v>
      </c>
      <c r="P5066" s="5">
        <v>0</v>
      </c>
      <c r="Q5066" s="5">
        <v>0</v>
      </c>
      <c r="Y5066" s="5" t="s">
        <v>22713</v>
      </c>
      <c r="Z5066" s="5" t="s">
        <v>22714</v>
      </c>
      <c r="AB5066" s="5" t="s">
        <v>221</v>
      </c>
      <c r="AC5066" s="5" t="s">
        <v>13546</v>
      </c>
      <c r="BN5066" s="5">
        <f t="shared" si="107"/>
        <v>0.101327433628319</v>
      </c>
    </row>
    <row r="5067" spans="1:66" x14ac:dyDescent="0.35">
      <c r="A5067" s="5" t="s">
        <v>22722</v>
      </c>
      <c r="B5067" s="5" t="s">
        <v>83</v>
      </c>
      <c r="C5067" s="5" t="s">
        <v>13546</v>
      </c>
      <c r="D5067" s="5" t="s">
        <v>98</v>
      </c>
      <c r="E5067" s="5" t="s">
        <v>98</v>
      </c>
      <c r="F5067" s="5" t="s">
        <v>221</v>
      </c>
      <c r="G5067" s="5" t="s">
        <v>22712</v>
      </c>
      <c r="H5067" s="5" t="s">
        <v>223</v>
      </c>
      <c r="K5067" s="5">
        <v>1</v>
      </c>
      <c r="L5067" s="5">
        <v>0</v>
      </c>
      <c r="M5067" s="5">
        <v>1</v>
      </c>
      <c r="N5067" s="5" t="s">
        <v>154</v>
      </c>
      <c r="O5067" s="5">
        <v>0.101327433628319</v>
      </c>
      <c r="P5067" s="5">
        <v>0</v>
      </c>
      <c r="Q5067" s="5">
        <v>0</v>
      </c>
      <c r="Y5067" s="5" t="s">
        <v>22713</v>
      </c>
      <c r="Z5067" s="5" t="s">
        <v>22714</v>
      </c>
      <c r="AB5067" s="5" t="s">
        <v>221</v>
      </c>
      <c r="AC5067" s="5" t="s">
        <v>13546</v>
      </c>
      <c r="BN5067" s="5">
        <f t="shared" si="107"/>
        <v>0.101327433628319</v>
      </c>
    </row>
    <row r="5068" spans="1:66" x14ac:dyDescent="0.35">
      <c r="A5068" s="5" t="s">
        <v>22723</v>
      </c>
      <c r="B5068" s="5" t="s">
        <v>83</v>
      </c>
      <c r="C5068" s="5" t="s">
        <v>13546</v>
      </c>
      <c r="D5068" s="5" t="s">
        <v>98</v>
      </c>
      <c r="E5068" s="5" t="s">
        <v>98</v>
      </c>
      <c r="F5068" s="5" t="s">
        <v>221</v>
      </c>
      <c r="G5068" s="5" t="s">
        <v>22712</v>
      </c>
      <c r="H5068" s="5" t="s">
        <v>223</v>
      </c>
      <c r="K5068" s="5">
        <v>1</v>
      </c>
      <c r="L5068" s="5">
        <v>0</v>
      </c>
      <c r="M5068" s="5">
        <v>1</v>
      </c>
      <c r="N5068" s="5" t="s">
        <v>154</v>
      </c>
      <c r="O5068" s="5">
        <v>0.101327433628319</v>
      </c>
      <c r="P5068" s="5">
        <v>0</v>
      </c>
      <c r="Q5068" s="5">
        <v>0</v>
      </c>
      <c r="Y5068" s="5" t="s">
        <v>22713</v>
      </c>
      <c r="Z5068" s="5" t="s">
        <v>22714</v>
      </c>
      <c r="AB5068" s="5" t="s">
        <v>221</v>
      </c>
      <c r="AC5068" s="5" t="s">
        <v>13546</v>
      </c>
      <c r="BN5068" s="5">
        <f t="shared" si="107"/>
        <v>0.101327433628319</v>
      </c>
    </row>
    <row r="5069" spans="1:66" x14ac:dyDescent="0.35">
      <c r="A5069" s="5" t="s">
        <v>22724</v>
      </c>
      <c r="B5069" s="5" t="s">
        <v>83</v>
      </c>
      <c r="C5069" s="5" t="s">
        <v>347</v>
      </c>
      <c r="D5069" s="5" t="s">
        <v>98</v>
      </c>
      <c r="E5069" s="5" t="s">
        <v>98</v>
      </c>
      <c r="F5069" s="5" t="s">
        <v>245</v>
      </c>
      <c r="G5069" s="5" t="s">
        <v>22725</v>
      </c>
      <c r="H5069" s="5" t="s">
        <v>365</v>
      </c>
      <c r="K5069" s="5">
        <v>1</v>
      </c>
      <c r="L5069" s="5">
        <v>0</v>
      </c>
      <c r="M5069" s="5">
        <v>1</v>
      </c>
      <c r="N5069" s="5" t="s">
        <v>154</v>
      </c>
      <c r="O5069" s="5">
        <v>1.5</v>
      </c>
      <c r="P5069" s="5">
        <v>0</v>
      </c>
      <c r="Q5069" s="5">
        <v>0</v>
      </c>
      <c r="Y5069" s="5" t="s">
        <v>22726</v>
      </c>
      <c r="Z5069" s="5" t="s">
        <v>22727</v>
      </c>
      <c r="AC5069" s="5" t="s">
        <v>347</v>
      </c>
      <c r="AD5069" s="5" t="s">
        <v>97</v>
      </c>
      <c r="AO5069" s="5" t="s">
        <v>157</v>
      </c>
      <c r="AP5069" s="5" t="s">
        <v>158</v>
      </c>
      <c r="BN5069" s="5">
        <f t="shared" si="107"/>
        <v>1.5</v>
      </c>
    </row>
    <row r="5070" spans="1:66" x14ac:dyDescent="0.35">
      <c r="A5070" s="5" t="s">
        <v>22728</v>
      </c>
      <c r="B5070" s="5" t="s">
        <v>83</v>
      </c>
      <c r="C5070" s="5" t="s">
        <v>347</v>
      </c>
      <c r="D5070" s="5" t="s">
        <v>98</v>
      </c>
      <c r="E5070" s="5" t="s">
        <v>98</v>
      </c>
      <c r="F5070" s="5" t="s">
        <v>245</v>
      </c>
      <c r="G5070" s="5" t="s">
        <v>22729</v>
      </c>
      <c r="H5070" s="5" t="s">
        <v>365</v>
      </c>
      <c r="K5070" s="5">
        <v>1</v>
      </c>
      <c r="L5070" s="5">
        <v>0</v>
      </c>
      <c r="M5070" s="5">
        <v>1</v>
      </c>
      <c r="N5070" s="5" t="s">
        <v>154</v>
      </c>
      <c r="O5070" s="5">
        <v>1.5</v>
      </c>
      <c r="P5070" s="5">
        <v>0</v>
      </c>
      <c r="Q5070" s="5">
        <v>0</v>
      </c>
      <c r="Y5070" s="5" t="s">
        <v>22730</v>
      </c>
      <c r="Z5070" s="5" t="s">
        <v>22731</v>
      </c>
      <c r="AC5070" s="5" t="s">
        <v>347</v>
      </c>
      <c r="AD5070" s="5" t="s">
        <v>97</v>
      </c>
      <c r="AO5070" s="5" t="s">
        <v>157</v>
      </c>
      <c r="AP5070" s="5" t="s">
        <v>158</v>
      </c>
      <c r="BN5070" s="5">
        <f t="shared" si="107"/>
        <v>1.5</v>
      </c>
    </row>
    <row r="5071" spans="1:66" x14ac:dyDescent="0.35">
      <c r="A5071" s="5" t="s">
        <v>22732</v>
      </c>
      <c r="B5071" s="5" t="s">
        <v>148</v>
      </c>
      <c r="C5071" s="5" t="s">
        <v>22733</v>
      </c>
      <c r="D5071" s="5" t="s">
        <v>98</v>
      </c>
      <c r="E5071" s="5" t="s">
        <v>98</v>
      </c>
      <c r="F5071" s="5" t="s">
        <v>215</v>
      </c>
      <c r="G5071" s="5" t="s">
        <v>22734</v>
      </c>
      <c r="H5071" s="5" t="s">
        <v>215</v>
      </c>
      <c r="K5071" s="5">
        <v>1</v>
      </c>
      <c r="L5071" s="5">
        <v>0</v>
      </c>
      <c r="M5071" s="5">
        <v>1</v>
      </c>
      <c r="N5071" s="5" t="s">
        <v>154</v>
      </c>
      <c r="O5071" s="5">
        <v>63.798113207547203</v>
      </c>
      <c r="P5071" s="5">
        <v>0</v>
      </c>
      <c r="Q5071" s="5">
        <v>0</v>
      </c>
      <c r="Y5071" s="5" t="s">
        <v>22735</v>
      </c>
      <c r="Z5071" s="5" t="s">
        <v>156</v>
      </c>
      <c r="AB5071" s="5" t="s">
        <v>215</v>
      </c>
      <c r="AC5071" s="5" t="s">
        <v>215</v>
      </c>
      <c r="AD5071" s="5" t="s">
        <v>97</v>
      </c>
      <c r="AO5071" s="5" t="s">
        <v>157</v>
      </c>
      <c r="AP5071" s="5" t="s">
        <v>158</v>
      </c>
      <c r="BN5071" s="5">
        <f t="shared" si="107"/>
        <v>63.798113207547203</v>
      </c>
    </row>
    <row r="5072" spans="1:66" x14ac:dyDescent="0.35">
      <c r="A5072" s="5" t="s">
        <v>22736</v>
      </c>
      <c r="B5072" s="5" t="s">
        <v>313</v>
      </c>
      <c r="C5072" s="5" t="s">
        <v>149</v>
      </c>
      <c r="D5072" s="5" t="s">
        <v>22737</v>
      </c>
      <c r="E5072" s="5" t="s">
        <v>17863</v>
      </c>
      <c r="F5072" s="5" t="s">
        <v>245</v>
      </c>
      <c r="G5072" s="5" t="s">
        <v>22738</v>
      </c>
      <c r="H5072" s="5" t="s">
        <v>10648</v>
      </c>
      <c r="K5072" s="5">
        <v>0</v>
      </c>
      <c r="L5072" s="5">
        <v>0</v>
      </c>
      <c r="M5072" s="5">
        <v>0</v>
      </c>
      <c r="N5072" s="5" t="s">
        <v>5595</v>
      </c>
      <c r="O5072" s="5">
        <v>0</v>
      </c>
      <c r="P5072" s="5">
        <v>0</v>
      </c>
      <c r="Q5072" s="5">
        <v>0</v>
      </c>
      <c r="R5072" s="5" t="s">
        <v>22739</v>
      </c>
      <c r="Y5072" s="5" t="s">
        <v>22740</v>
      </c>
      <c r="Z5072" s="5" t="s">
        <v>18019</v>
      </c>
      <c r="AC5072" s="5" t="s">
        <v>149</v>
      </c>
      <c r="AD5072" s="5" t="s">
        <v>97</v>
      </c>
      <c r="AO5072" s="5" t="s">
        <v>157</v>
      </c>
      <c r="AP5072" s="5" t="s">
        <v>158</v>
      </c>
      <c r="BN5072" s="5">
        <f t="shared" si="107"/>
        <v>0</v>
      </c>
    </row>
    <row r="5073" spans="1:66" x14ac:dyDescent="0.35">
      <c r="A5073" s="5" t="s">
        <v>22741</v>
      </c>
      <c r="B5073" s="5" t="s">
        <v>313</v>
      </c>
      <c r="C5073" s="5" t="s">
        <v>149</v>
      </c>
      <c r="D5073" s="5" t="s">
        <v>22737</v>
      </c>
      <c r="E5073" s="5" t="s">
        <v>17863</v>
      </c>
      <c r="F5073" s="5" t="s">
        <v>245</v>
      </c>
      <c r="G5073" s="5" t="s">
        <v>22742</v>
      </c>
      <c r="H5073" s="5" t="s">
        <v>5984</v>
      </c>
      <c r="K5073" s="5">
        <v>0</v>
      </c>
      <c r="L5073" s="5">
        <v>0</v>
      </c>
      <c r="M5073" s="5">
        <v>0</v>
      </c>
      <c r="N5073" s="5" t="s">
        <v>5595</v>
      </c>
      <c r="O5073" s="5">
        <v>0</v>
      </c>
      <c r="P5073" s="5">
        <v>0</v>
      </c>
      <c r="Q5073" s="5">
        <v>0</v>
      </c>
      <c r="R5073" s="5" t="s">
        <v>22743</v>
      </c>
      <c r="Y5073" s="5" t="s">
        <v>22744</v>
      </c>
      <c r="Z5073" s="5" t="s">
        <v>17868</v>
      </c>
      <c r="AC5073" s="5" t="s">
        <v>149</v>
      </c>
      <c r="AD5073" s="5" t="s">
        <v>97</v>
      </c>
      <c r="AO5073" s="5" t="s">
        <v>157</v>
      </c>
      <c r="AP5073" s="5" t="s">
        <v>158</v>
      </c>
      <c r="BN5073" s="5">
        <f t="shared" si="107"/>
        <v>0</v>
      </c>
    </row>
    <row r="5074" spans="1:66" x14ac:dyDescent="0.35">
      <c r="A5074" s="5" t="s">
        <v>22745</v>
      </c>
      <c r="B5074" s="5" t="s">
        <v>83</v>
      </c>
      <c r="C5074" s="5" t="s">
        <v>347</v>
      </c>
      <c r="D5074" s="5" t="s">
        <v>22746</v>
      </c>
      <c r="E5074" s="5" t="s">
        <v>22747</v>
      </c>
      <c r="F5074" s="5" t="s">
        <v>245</v>
      </c>
      <c r="G5074" s="5" t="s">
        <v>22748</v>
      </c>
      <c r="H5074" s="5" t="s">
        <v>351</v>
      </c>
      <c r="K5074" s="5">
        <v>1</v>
      </c>
      <c r="L5074" s="5">
        <v>0</v>
      </c>
      <c r="M5074" s="5">
        <v>1</v>
      </c>
      <c r="N5074" s="5" t="s">
        <v>154</v>
      </c>
      <c r="O5074" s="5">
        <v>71</v>
      </c>
      <c r="P5074" s="5">
        <v>0</v>
      </c>
      <c r="Q5074" s="5">
        <v>0</v>
      </c>
      <c r="Y5074" s="5" t="s">
        <v>22749</v>
      </c>
      <c r="Z5074" s="5" t="s">
        <v>22750</v>
      </c>
      <c r="AC5074" s="5" t="s">
        <v>347</v>
      </c>
      <c r="AD5074" s="5" t="s">
        <v>97</v>
      </c>
      <c r="AO5074" s="5" t="s">
        <v>157</v>
      </c>
      <c r="AP5074" s="5" t="s">
        <v>158</v>
      </c>
      <c r="BN5074" s="5">
        <f t="shared" si="107"/>
        <v>71</v>
      </c>
    </row>
    <row r="5075" spans="1:66" x14ac:dyDescent="0.35">
      <c r="A5075" s="5" t="s">
        <v>22751</v>
      </c>
      <c r="B5075" s="5" t="s">
        <v>313</v>
      </c>
      <c r="C5075" s="5" t="s">
        <v>149</v>
      </c>
      <c r="D5075" s="5" t="s">
        <v>22737</v>
      </c>
      <c r="E5075" s="5" t="s">
        <v>17873</v>
      </c>
      <c r="F5075" s="5" t="s">
        <v>245</v>
      </c>
      <c r="G5075" s="5" t="s">
        <v>22752</v>
      </c>
      <c r="H5075" s="5" t="s">
        <v>10648</v>
      </c>
      <c r="K5075" s="5">
        <v>0</v>
      </c>
      <c r="L5075" s="5">
        <v>0</v>
      </c>
      <c r="M5075" s="5">
        <v>0</v>
      </c>
      <c r="N5075" s="5" t="s">
        <v>5595</v>
      </c>
      <c r="O5075" s="5">
        <v>0</v>
      </c>
      <c r="P5075" s="5">
        <v>0</v>
      </c>
      <c r="Q5075" s="5">
        <v>0</v>
      </c>
      <c r="R5075" s="5" t="s">
        <v>22753</v>
      </c>
      <c r="Y5075" s="5" t="s">
        <v>22754</v>
      </c>
      <c r="Z5075" s="5" t="s">
        <v>18105</v>
      </c>
      <c r="AC5075" s="5" t="s">
        <v>149</v>
      </c>
      <c r="AD5075" s="5" t="s">
        <v>97</v>
      </c>
      <c r="AO5075" s="5" t="s">
        <v>157</v>
      </c>
      <c r="AP5075" s="5" t="s">
        <v>158</v>
      </c>
      <c r="BN5075" s="5">
        <f t="shared" si="107"/>
        <v>0</v>
      </c>
    </row>
    <row r="5076" spans="1:66" x14ac:dyDescent="0.35">
      <c r="A5076" s="5" t="s">
        <v>22755</v>
      </c>
      <c r="B5076" s="5" t="s">
        <v>313</v>
      </c>
      <c r="C5076" s="5" t="s">
        <v>149</v>
      </c>
      <c r="D5076" s="5" t="s">
        <v>22737</v>
      </c>
      <c r="E5076" s="5" t="s">
        <v>17873</v>
      </c>
      <c r="F5076" s="5" t="s">
        <v>245</v>
      </c>
      <c r="G5076" s="5" t="s">
        <v>22756</v>
      </c>
      <c r="H5076" s="5" t="s">
        <v>5984</v>
      </c>
      <c r="K5076" s="5">
        <v>0</v>
      </c>
      <c r="L5076" s="5">
        <v>0</v>
      </c>
      <c r="M5076" s="5">
        <v>0</v>
      </c>
      <c r="N5076" s="5" t="s">
        <v>5595</v>
      </c>
      <c r="O5076" s="5">
        <v>0</v>
      </c>
      <c r="P5076" s="5">
        <v>0</v>
      </c>
      <c r="Q5076" s="5">
        <v>0</v>
      </c>
      <c r="R5076" s="5" t="s">
        <v>22757</v>
      </c>
      <c r="Y5076" s="5" t="s">
        <v>22758</v>
      </c>
      <c r="Z5076" s="5" t="s">
        <v>17876</v>
      </c>
      <c r="AC5076" s="5" t="s">
        <v>149</v>
      </c>
      <c r="AD5076" s="5" t="s">
        <v>97</v>
      </c>
      <c r="AO5076" s="5" t="s">
        <v>157</v>
      </c>
      <c r="AP5076" s="5" t="s">
        <v>158</v>
      </c>
      <c r="BN5076" s="5">
        <f t="shared" si="107"/>
        <v>0</v>
      </c>
    </row>
    <row r="5077" spans="1:66" x14ac:dyDescent="0.35">
      <c r="A5077" s="5" t="s">
        <v>22759</v>
      </c>
      <c r="B5077" s="5" t="s">
        <v>313</v>
      </c>
      <c r="C5077" s="5" t="s">
        <v>149</v>
      </c>
      <c r="D5077" s="5" t="s">
        <v>22737</v>
      </c>
      <c r="E5077" s="5" t="s">
        <v>17879</v>
      </c>
      <c r="F5077" s="5" t="s">
        <v>245</v>
      </c>
      <c r="G5077" s="5" t="s">
        <v>22760</v>
      </c>
      <c r="H5077" s="5" t="s">
        <v>10648</v>
      </c>
      <c r="K5077" s="5">
        <v>0</v>
      </c>
      <c r="L5077" s="5">
        <v>0</v>
      </c>
      <c r="M5077" s="5">
        <v>0</v>
      </c>
      <c r="N5077" s="5" t="s">
        <v>5595</v>
      </c>
      <c r="O5077" s="5">
        <v>0</v>
      </c>
      <c r="P5077" s="5">
        <v>0</v>
      </c>
      <c r="Q5077" s="5">
        <v>0</v>
      </c>
      <c r="R5077" s="5" t="s">
        <v>22761</v>
      </c>
      <c r="Y5077" s="5" t="s">
        <v>22762</v>
      </c>
      <c r="Z5077" s="5" t="s">
        <v>18113</v>
      </c>
      <c r="AC5077" s="5" t="s">
        <v>149</v>
      </c>
      <c r="AD5077" s="5" t="s">
        <v>97</v>
      </c>
      <c r="AO5077" s="5" t="s">
        <v>157</v>
      </c>
      <c r="AP5077" s="5" t="s">
        <v>158</v>
      </c>
      <c r="BN5077" s="5">
        <f t="shared" si="107"/>
        <v>0</v>
      </c>
    </row>
    <row r="5078" spans="1:66" x14ac:dyDescent="0.35">
      <c r="A5078" s="5" t="s">
        <v>22763</v>
      </c>
      <c r="B5078" s="5" t="s">
        <v>313</v>
      </c>
      <c r="C5078" s="5" t="s">
        <v>149</v>
      </c>
      <c r="D5078" s="5" t="s">
        <v>22737</v>
      </c>
      <c r="E5078" s="5" t="s">
        <v>17879</v>
      </c>
      <c r="F5078" s="5" t="s">
        <v>245</v>
      </c>
      <c r="G5078" s="5" t="s">
        <v>22764</v>
      </c>
      <c r="H5078" s="5" t="s">
        <v>5984</v>
      </c>
      <c r="K5078" s="5">
        <v>0</v>
      </c>
      <c r="L5078" s="5">
        <v>0</v>
      </c>
      <c r="M5078" s="5">
        <v>0</v>
      </c>
      <c r="N5078" s="5" t="s">
        <v>5595</v>
      </c>
      <c r="O5078" s="5">
        <v>0</v>
      </c>
      <c r="P5078" s="5">
        <v>0</v>
      </c>
      <c r="Q5078" s="5">
        <v>0</v>
      </c>
      <c r="R5078" s="5" t="s">
        <v>22765</v>
      </c>
      <c r="Y5078" s="5" t="s">
        <v>22766</v>
      </c>
      <c r="Z5078" s="5" t="s">
        <v>17882</v>
      </c>
      <c r="AC5078" s="5" t="s">
        <v>149</v>
      </c>
      <c r="AD5078" s="5" t="s">
        <v>97</v>
      </c>
      <c r="AO5078" s="5" t="s">
        <v>157</v>
      </c>
      <c r="AP5078" s="5" t="s">
        <v>158</v>
      </c>
      <c r="BN5078" s="5">
        <f t="shared" si="107"/>
        <v>0</v>
      </c>
    </row>
    <row r="5079" spans="1:66" x14ac:dyDescent="0.35">
      <c r="A5079" s="5" t="s">
        <v>22767</v>
      </c>
      <c r="B5079" s="5" t="s">
        <v>313</v>
      </c>
      <c r="C5079" s="5" t="s">
        <v>149</v>
      </c>
      <c r="D5079" s="5" t="s">
        <v>22737</v>
      </c>
      <c r="E5079" s="5" t="s">
        <v>17885</v>
      </c>
      <c r="F5079" s="5" t="s">
        <v>245</v>
      </c>
      <c r="G5079" s="5" t="s">
        <v>22768</v>
      </c>
      <c r="H5079" s="5" t="s">
        <v>10648</v>
      </c>
      <c r="K5079" s="5">
        <v>0</v>
      </c>
      <c r="L5079" s="5">
        <v>0</v>
      </c>
      <c r="M5079" s="5">
        <v>0</v>
      </c>
      <c r="N5079" s="5" t="s">
        <v>5595</v>
      </c>
      <c r="O5079" s="5">
        <v>0</v>
      </c>
      <c r="P5079" s="5">
        <v>0</v>
      </c>
      <c r="Q5079" s="5">
        <v>0</v>
      </c>
      <c r="R5079" s="5" t="s">
        <v>22769</v>
      </c>
      <c r="Y5079" s="5" t="s">
        <v>22770</v>
      </c>
      <c r="Z5079" s="5" t="s">
        <v>18121</v>
      </c>
      <c r="AC5079" s="5" t="s">
        <v>149</v>
      </c>
      <c r="AD5079" s="5" t="s">
        <v>97</v>
      </c>
      <c r="AO5079" s="5" t="s">
        <v>157</v>
      </c>
      <c r="AP5079" s="5" t="s">
        <v>158</v>
      </c>
      <c r="BN5079" s="5">
        <f t="shared" si="107"/>
        <v>0</v>
      </c>
    </row>
    <row r="5080" spans="1:66" x14ac:dyDescent="0.35">
      <c r="A5080" s="5" t="s">
        <v>22771</v>
      </c>
      <c r="B5080" s="5" t="s">
        <v>313</v>
      </c>
      <c r="C5080" s="5" t="s">
        <v>149</v>
      </c>
      <c r="D5080" s="5" t="s">
        <v>22737</v>
      </c>
      <c r="E5080" s="5" t="s">
        <v>17885</v>
      </c>
      <c r="F5080" s="5" t="s">
        <v>245</v>
      </c>
      <c r="G5080" s="5" t="s">
        <v>22772</v>
      </c>
      <c r="H5080" s="5" t="s">
        <v>5984</v>
      </c>
      <c r="K5080" s="5">
        <v>0</v>
      </c>
      <c r="L5080" s="5">
        <v>0</v>
      </c>
      <c r="M5080" s="5">
        <v>0</v>
      </c>
      <c r="N5080" s="5" t="s">
        <v>5595</v>
      </c>
      <c r="O5080" s="5">
        <v>0</v>
      </c>
      <c r="P5080" s="5">
        <v>0</v>
      </c>
      <c r="Q5080" s="5">
        <v>0</v>
      </c>
      <c r="R5080" s="5" t="s">
        <v>22773</v>
      </c>
      <c r="Y5080" s="5" t="s">
        <v>22774</v>
      </c>
      <c r="Z5080" s="5" t="s">
        <v>17890</v>
      </c>
      <c r="AC5080" s="5" t="s">
        <v>149</v>
      </c>
      <c r="AD5080" s="5" t="s">
        <v>97</v>
      </c>
      <c r="AO5080" s="5" t="s">
        <v>157</v>
      </c>
      <c r="AP5080" s="5" t="s">
        <v>158</v>
      </c>
      <c r="BN5080" s="5">
        <f t="shared" si="107"/>
        <v>0</v>
      </c>
    </row>
    <row r="5081" spans="1:66" x14ac:dyDescent="0.35">
      <c r="A5081" s="5" t="s">
        <v>22775</v>
      </c>
      <c r="B5081" s="5" t="s">
        <v>313</v>
      </c>
      <c r="C5081" s="5" t="s">
        <v>149</v>
      </c>
      <c r="D5081" s="5" t="s">
        <v>22737</v>
      </c>
      <c r="E5081" s="5" t="s">
        <v>17893</v>
      </c>
      <c r="F5081" s="5" t="s">
        <v>245</v>
      </c>
      <c r="G5081" s="5" t="s">
        <v>22776</v>
      </c>
      <c r="H5081" s="5" t="s">
        <v>10648</v>
      </c>
      <c r="K5081" s="5">
        <v>0</v>
      </c>
      <c r="L5081" s="5">
        <v>0</v>
      </c>
      <c r="M5081" s="5">
        <v>0</v>
      </c>
      <c r="N5081" s="5" t="s">
        <v>5595</v>
      </c>
      <c r="O5081" s="5">
        <v>0</v>
      </c>
      <c r="P5081" s="5">
        <v>0</v>
      </c>
      <c r="Q5081" s="5">
        <v>0</v>
      </c>
      <c r="R5081" s="5" t="s">
        <v>22777</v>
      </c>
      <c r="Y5081" s="5" t="s">
        <v>22778</v>
      </c>
      <c r="Z5081" s="5" t="s">
        <v>18129</v>
      </c>
      <c r="AC5081" s="5" t="s">
        <v>149</v>
      </c>
      <c r="AD5081" s="5" t="s">
        <v>97</v>
      </c>
      <c r="AO5081" s="5" t="s">
        <v>157</v>
      </c>
      <c r="AP5081" s="5" t="s">
        <v>158</v>
      </c>
      <c r="BN5081" s="5">
        <f t="shared" si="107"/>
        <v>0</v>
      </c>
    </row>
    <row r="5082" spans="1:66" x14ac:dyDescent="0.35">
      <c r="A5082" s="5" t="s">
        <v>22779</v>
      </c>
      <c r="B5082" s="5" t="s">
        <v>313</v>
      </c>
      <c r="C5082" s="5" t="s">
        <v>149</v>
      </c>
      <c r="D5082" s="5" t="s">
        <v>22737</v>
      </c>
      <c r="E5082" s="5" t="s">
        <v>17893</v>
      </c>
      <c r="F5082" s="5" t="s">
        <v>245</v>
      </c>
      <c r="G5082" s="5" t="s">
        <v>22780</v>
      </c>
      <c r="H5082" s="5" t="s">
        <v>5984</v>
      </c>
      <c r="K5082" s="5">
        <v>0</v>
      </c>
      <c r="L5082" s="5">
        <v>0</v>
      </c>
      <c r="M5082" s="5">
        <v>0</v>
      </c>
      <c r="N5082" s="5" t="s">
        <v>5595</v>
      </c>
      <c r="O5082" s="5">
        <v>0</v>
      </c>
      <c r="P5082" s="5">
        <v>0</v>
      </c>
      <c r="Q5082" s="5">
        <v>0</v>
      </c>
      <c r="R5082" s="5" t="s">
        <v>22781</v>
      </c>
      <c r="Y5082" s="5" t="s">
        <v>22782</v>
      </c>
      <c r="Z5082" s="5" t="s">
        <v>17897</v>
      </c>
      <c r="AC5082" s="5" t="s">
        <v>149</v>
      </c>
      <c r="AD5082" s="5" t="s">
        <v>97</v>
      </c>
      <c r="AO5082" s="5" t="s">
        <v>157</v>
      </c>
      <c r="AP5082" s="5" t="s">
        <v>158</v>
      </c>
      <c r="BN5082" s="5">
        <f t="shared" si="107"/>
        <v>0</v>
      </c>
    </row>
    <row r="5083" spans="1:66" x14ac:dyDescent="0.35">
      <c r="A5083" s="5" t="s">
        <v>22783</v>
      </c>
      <c r="B5083" s="5" t="s">
        <v>313</v>
      </c>
      <c r="C5083" s="5" t="s">
        <v>149</v>
      </c>
      <c r="D5083" s="5" t="s">
        <v>22784</v>
      </c>
      <c r="F5083" s="5" t="s">
        <v>245</v>
      </c>
      <c r="G5083" s="5" t="s">
        <v>22785</v>
      </c>
      <c r="H5083" s="5" t="s">
        <v>5984</v>
      </c>
      <c r="K5083" s="5">
        <v>0</v>
      </c>
      <c r="L5083" s="5">
        <v>0</v>
      </c>
      <c r="M5083" s="5">
        <v>0</v>
      </c>
      <c r="N5083" s="5" t="s">
        <v>5595</v>
      </c>
      <c r="O5083" s="5">
        <v>0</v>
      </c>
      <c r="P5083" s="5">
        <v>0</v>
      </c>
      <c r="Q5083" s="5">
        <v>0</v>
      </c>
      <c r="R5083" s="5" t="s">
        <v>22786</v>
      </c>
      <c r="Y5083" s="5" t="s">
        <v>22787</v>
      </c>
      <c r="Z5083" s="5" t="s">
        <v>17784</v>
      </c>
      <c r="AC5083" s="5" t="s">
        <v>149</v>
      </c>
      <c r="AD5083" s="5" t="s">
        <v>97</v>
      </c>
      <c r="AO5083" s="5" t="s">
        <v>157</v>
      </c>
      <c r="AP5083" s="5" t="s">
        <v>158</v>
      </c>
      <c r="BN5083" s="5">
        <f t="shared" si="107"/>
        <v>0</v>
      </c>
    </row>
    <row r="5084" spans="1:66" x14ac:dyDescent="0.35">
      <c r="A5084" s="5" t="s">
        <v>22788</v>
      </c>
      <c r="B5084" s="5" t="s">
        <v>313</v>
      </c>
      <c r="C5084" s="5" t="s">
        <v>149</v>
      </c>
      <c r="D5084" s="5" t="s">
        <v>22784</v>
      </c>
      <c r="E5084" s="5" t="s">
        <v>17787</v>
      </c>
      <c r="F5084" s="5" t="s">
        <v>245</v>
      </c>
      <c r="G5084" s="5" t="s">
        <v>22789</v>
      </c>
      <c r="H5084" s="5" t="s">
        <v>5984</v>
      </c>
      <c r="K5084" s="5">
        <v>0</v>
      </c>
      <c r="L5084" s="5">
        <v>0</v>
      </c>
      <c r="M5084" s="5">
        <v>0</v>
      </c>
      <c r="N5084" s="5" t="s">
        <v>5595</v>
      </c>
      <c r="O5084" s="5">
        <v>0</v>
      </c>
      <c r="P5084" s="5">
        <v>0</v>
      </c>
      <c r="Q5084" s="5">
        <v>0</v>
      </c>
      <c r="R5084" s="5" t="s">
        <v>22790</v>
      </c>
      <c r="Y5084" s="5" t="s">
        <v>22791</v>
      </c>
      <c r="Z5084" s="5" t="s">
        <v>17792</v>
      </c>
      <c r="AC5084" s="5" t="s">
        <v>149</v>
      </c>
      <c r="AD5084" s="5" t="s">
        <v>97</v>
      </c>
      <c r="AO5084" s="5" t="s">
        <v>157</v>
      </c>
      <c r="AP5084" s="5" t="s">
        <v>158</v>
      </c>
      <c r="BN5084" s="5">
        <f t="shared" si="107"/>
        <v>0</v>
      </c>
    </row>
    <row r="5085" spans="1:66" x14ac:dyDescent="0.35">
      <c r="A5085" s="5" t="s">
        <v>22792</v>
      </c>
      <c r="B5085" s="5" t="s">
        <v>313</v>
      </c>
      <c r="C5085" s="5" t="s">
        <v>149</v>
      </c>
      <c r="D5085" s="5" t="s">
        <v>22784</v>
      </c>
      <c r="F5085" s="5" t="s">
        <v>245</v>
      </c>
      <c r="G5085" s="5" t="s">
        <v>22793</v>
      </c>
      <c r="H5085" s="5" t="s">
        <v>7735</v>
      </c>
      <c r="K5085" s="5">
        <v>0</v>
      </c>
      <c r="L5085" s="5">
        <v>0</v>
      </c>
      <c r="M5085" s="5">
        <v>0</v>
      </c>
      <c r="N5085" s="5" t="s">
        <v>5595</v>
      </c>
      <c r="O5085" s="5">
        <v>0</v>
      </c>
      <c r="P5085" s="5">
        <v>0</v>
      </c>
      <c r="Q5085" s="5">
        <v>0</v>
      </c>
      <c r="R5085" s="5" t="s">
        <v>22794</v>
      </c>
      <c r="Y5085" s="5" t="s">
        <v>22795</v>
      </c>
      <c r="Z5085" s="5" t="s">
        <v>18292</v>
      </c>
      <c r="AC5085" s="5" t="s">
        <v>149</v>
      </c>
      <c r="AD5085" s="5" t="s">
        <v>97</v>
      </c>
      <c r="AO5085" s="5" t="s">
        <v>157</v>
      </c>
      <c r="AP5085" s="5" t="s">
        <v>158</v>
      </c>
      <c r="BN5085" s="5">
        <f t="shared" si="107"/>
        <v>0</v>
      </c>
    </row>
    <row r="5086" spans="1:66" x14ac:dyDescent="0.35">
      <c r="A5086" s="5" t="s">
        <v>22796</v>
      </c>
      <c r="B5086" s="5" t="s">
        <v>313</v>
      </c>
      <c r="C5086" s="5" t="s">
        <v>149</v>
      </c>
      <c r="D5086" s="5" t="s">
        <v>22784</v>
      </c>
      <c r="E5086" s="5" t="s">
        <v>17787</v>
      </c>
      <c r="F5086" s="5" t="s">
        <v>245</v>
      </c>
      <c r="G5086" s="5" t="s">
        <v>22797</v>
      </c>
      <c r="H5086" s="5" t="s">
        <v>7735</v>
      </c>
      <c r="K5086" s="5">
        <v>0</v>
      </c>
      <c r="L5086" s="5">
        <v>0</v>
      </c>
      <c r="M5086" s="5">
        <v>0</v>
      </c>
      <c r="N5086" s="5" t="s">
        <v>5595</v>
      </c>
      <c r="O5086" s="5">
        <v>0</v>
      </c>
      <c r="P5086" s="5">
        <v>0</v>
      </c>
      <c r="Q5086" s="5">
        <v>0</v>
      </c>
      <c r="R5086" s="5" t="s">
        <v>22798</v>
      </c>
      <c r="Y5086" s="5" t="s">
        <v>22799</v>
      </c>
      <c r="Z5086" s="5" t="s">
        <v>18401</v>
      </c>
      <c r="AC5086" s="5" t="s">
        <v>149</v>
      </c>
      <c r="AD5086" s="5" t="s">
        <v>97</v>
      </c>
      <c r="AO5086" s="5" t="s">
        <v>157</v>
      </c>
      <c r="AP5086" s="5" t="s">
        <v>158</v>
      </c>
      <c r="BN5086" s="5">
        <f t="shared" si="107"/>
        <v>0</v>
      </c>
    </row>
    <row r="5087" spans="1:66" x14ac:dyDescent="0.35">
      <c r="A5087" s="5" t="s">
        <v>22800</v>
      </c>
      <c r="B5087" s="5" t="s">
        <v>313</v>
      </c>
      <c r="C5087" s="5" t="s">
        <v>149</v>
      </c>
      <c r="D5087" s="5" t="s">
        <v>22784</v>
      </c>
      <c r="E5087" s="5" t="s">
        <v>19577</v>
      </c>
      <c r="F5087" s="5" t="s">
        <v>245</v>
      </c>
      <c r="G5087" s="5" t="s">
        <v>22801</v>
      </c>
      <c r="H5087" s="5" t="s">
        <v>7735</v>
      </c>
      <c r="K5087" s="5">
        <v>0</v>
      </c>
      <c r="L5087" s="5">
        <v>0</v>
      </c>
      <c r="M5087" s="5">
        <v>0</v>
      </c>
      <c r="N5087" s="5" t="s">
        <v>5595</v>
      </c>
      <c r="O5087" s="5">
        <v>0</v>
      </c>
      <c r="P5087" s="5">
        <v>0</v>
      </c>
      <c r="Q5087" s="5">
        <v>0</v>
      </c>
      <c r="R5087" s="5" t="s">
        <v>22802</v>
      </c>
      <c r="Y5087" s="5" t="s">
        <v>22803</v>
      </c>
      <c r="Z5087" s="5" t="s">
        <v>19605</v>
      </c>
      <c r="AC5087" s="5" t="s">
        <v>149</v>
      </c>
      <c r="AD5087" s="5" t="s">
        <v>97</v>
      </c>
      <c r="AO5087" s="5" t="s">
        <v>157</v>
      </c>
      <c r="AP5087" s="5" t="s">
        <v>158</v>
      </c>
      <c r="BN5087" s="5">
        <f t="shared" si="107"/>
        <v>0</v>
      </c>
    </row>
    <row r="5088" spans="1:66" x14ac:dyDescent="0.35">
      <c r="A5088" s="5" t="s">
        <v>22804</v>
      </c>
      <c r="B5088" s="5" t="s">
        <v>313</v>
      </c>
      <c r="C5088" s="5" t="s">
        <v>149</v>
      </c>
      <c r="D5088" s="5" t="s">
        <v>22784</v>
      </c>
      <c r="E5088" s="5" t="s">
        <v>19577</v>
      </c>
      <c r="F5088" s="5" t="s">
        <v>245</v>
      </c>
      <c r="G5088" s="5" t="s">
        <v>22805</v>
      </c>
      <c r="H5088" s="5" t="s">
        <v>5984</v>
      </c>
      <c r="K5088" s="5">
        <v>0</v>
      </c>
      <c r="L5088" s="5">
        <v>0</v>
      </c>
      <c r="M5088" s="5">
        <v>0</v>
      </c>
      <c r="N5088" s="5" t="s">
        <v>5595</v>
      </c>
      <c r="O5088" s="5">
        <v>0</v>
      </c>
      <c r="P5088" s="5">
        <v>0</v>
      </c>
      <c r="Q5088" s="5">
        <v>0</v>
      </c>
      <c r="R5088" s="5" t="s">
        <v>22806</v>
      </c>
      <c r="Y5088" s="5" t="s">
        <v>22807</v>
      </c>
      <c r="Z5088" s="5" t="s">
        <v>19635</v>
      </c>
      <c r="AC5088" s="5" t="s">
        <v>149</v>
      </c>
      <c r="AD5088" s="5" t="s">
        <v>97</v>
      </c>
      <c r="AO5088" s="5" t="s">
        <v>157</v>
      </c>
      <c r="AP5088" s="5" t="s">
        <v>158</v>
      </c>
      <c r="BN5088" s="5">
        <f t="shared" si="107"/>
        <v>0</v>
      </c>
    </row>
    <row r="5089" spans="1:66" x14ac:dyDescent="0.35">
      <c r="A5089" s="5" t="s">
        <v>22808</v>
      </c>
      <c r="B5089" s="5" t="s">
        <v>313</v>
      </c>
      <c r="C5089" s="5" t="s">
        <v>149</v>
      </c>
      <c r="D5089" s="5" t="s">
        <v>22784</v>
      </c>
      <c r="E5089" s="5" t="s">
        <v>19652</v>
      </c>
      <c r="F5089" s="5" t="s">
        <v>245</v>
      </c>
      <c r="G5089" s="5" t="s">
        <v>22809</v>
      </c>
      <c r="H5089" s="5" t="s">
        <v>7735</v>
      </c>
      <c r="K5089" s="5">
        <v>0</v>
      </c>
      <c r="L5089" s="5">
        <v>0</v>
      </c>
      <c r="M5089" s="5">
        <v>0</v>
      </c>
      <c r="N5089" s="5" t="s">
        <v>5595</v>
      </c>
      <c r="O5089" s="5">
        <v>0</v>
      </c>
      <c r="P5089" s="5">
        <v>0</v>
      </c>
      <c r="Q5089" s="5">
        <v>0</v>
      </c>
      <c r="R5089" s="5" t="s">
        <v>22810</v>
      </c>
      <c r="Y5089" s="5" t="s">
        <v>22811</v>
      </c>
      <c r="Z5089" s="5" t="s">
        <v>19678</v>
      </c>
      <c r="AC5089" s="5" t="s">
        <v>149</v>
      </c>
      <c r="AD5089" s="5" t="s">
        <v>97</v>
      </c>
      <c r="AO5089" s="5" t="s">
        <v>157</v>
      </c>
      <c r="AP5089" s="5" t="s">
        <v>158</v>
      </c>
      <c r="BN5089" s="5">
        <f t="shared" si="107"/>
        <v>0</v>
      </c>
    </row>
    <row r="5090" spans="1:66" x14ac:dyDescent="0.35">
      <c r="A5090" s="5" t="s">
        <v>22812</v>
      </c>
      <c r="B5090" s="5" t="s">
        <v>313</v>
      </c>
      <c r="C5090" s="5" t="s">
        <v>149</v>
      </c>
      <c r="D5090" s="5" t="s">
        <v>22784</v>
      </c>
      <c r="E5090" s="5" t="s">
        <v>19652</v>
      </c>
      <c r="F5090" s="5" t="s">
        <v>245</v>
      </c>
      <c r="G5090" s="5" t="s">
        <v>22813</v>
      </c>
      <c r="H5090" s="5" t="s">
        <v>5984</v>
      </c>
      <c r="K5090" s="5">
        <v>0</v>
      </c>
      <c r="L5090" s="5">
        <v>0</v>
      </c>
      <c r="M5090" s="5">
        <v>0</v>
      </c>
      <c r="N5090" s="5" t="s">
        <v>5595</v>
      </c>
      <c r="O5090" s="5">
        <v>0</v>
      </c>
      <c r="P5090" s="5">
        <v>0</v>
      </c>
      <c r="Q5090" s="5">
        <v>0</v>
      </c>
      <c r="R5090" s="5" t="s">
        <v>22814</v>
      </c>
      <c r="Y5090" s="5" t="s">
        <v>22815</v>
      </c>
      <c r="Z5090" s="5" t="s">
        <v>19709</v>
      </c>
      <c r="AC5090" s="5" t="s">
        <v>149</v>
      </c>
      <c r="AD5090" s="5" t="s">
        <v>97</v>
      </c>
      <c r="AO5090" s="5" t="s">
        <v>157</v>
      </c>
      <c r="AP5090" s="5" t="s">
        <v>158</v>
      </c>
      <c r="BN5090" s="5">
        <f t="shared" si="107"/>
        <v>0</v>
      </c>
    </row>
    <row r="5091" spans="1:66" x14ac:dyDescent="0.35">
      <c r="A5091" s="5" t="s">
        <v>22816</v>
      </c>
      <c r="B5091" s="5" t="s">
        <v>83</v>
      </c>
      <c r="C5091" s="5" t="s">
        <v>433</v>
      </c>
      <c r="D5091" s="5" t="s">
        <v>22817</v>
      </c>
      <c r="E5091" s="5" t="s">
        <v>22818</v>
      </c>
      <c r="F5091" s="5" t="s">
        <v>245</v>
      </c>
      <c r="G5091" s="5" t="s">
        <v>22819</v>
      </c>
      <c r="H5091" s="5" t="s">
        <v>351</v>
      </c>
      <c r="K5091" s="5">
        <v>1</v>
      </c>
      <c r="L5091" s="5">
        <v>0</v>
      </c>
      <c r="M5091" s="5">
        <v>1</v>
      </c>
      <c r="N5091" s="5" t="s">
        <v>154</v>
      </c>
      <c r="O5091" s="5">
        <v>0</v>
      </c>
      <c r="P5091" s="5">
        <v>0</v>
      </c>
      <c r="Q5091" s="5">
        <v>0</v>
      </c>
      <c r="Y5091" s="5" t="s">
        <v>22820</v>
      </c>
      <c r="Z5091" s="5" t="s">
        <v>22821</v>
      </c>
      <c r="AC5091" s="5" t="s">
        <v>433</v>
      </c>
      <c r="BN5091" s="5">
        <f t="shared" si="107"/>
        <v>0</v>
      </c>
    </row>
    <row r="5092" spans="1:66" x14ac:dyDescent="0.35">
      <c r="A5092" s="5" t="s">
        <v>22822</v>
      </c>
      <c r="B5092" s="5" t="s">
        <v>313</v>
      </c>
      <c r="C5092" s="5" t="s">
        <v>7608</v>
      </c>
      <c r="D5092" s="5" t="s">
        <v>22823</v>
      </c>
      <c r="E5092" s="5" t="s">
        <v>7610</v>
      </c>
      <c r="F5092" s="5" t="s">
        <v>245</v>
      </c>
      <c r="G5092" s="5" t="s">
        <v>22824</v>
      </c>
      <c r="H5092" s="5" t="s">
        <v>7735</v>
      </c>
      <c r="K5092" s="5">
        <v>0</v>
      </c>
      <c r="L5092" s="5">
        <v>0</v>
      </c>
      <c r="M5092" s="5">
        <v>0</v>
      </c>
      <c r="N5092" s="5" t="s">
        <v>5595</v>
      </c>
      <c r="O5092" s="5">
        <v>0</v>
      </c>
      <c r="P5092" s="5">
        <v>0</v>
      </c>
      <c r="Q5092" s="5">
        <v>0</v>
      </c>
      <c r="R5092" s="5" t="s">
        <v>22825</v>
      </c>
      <c r="Y5092" s="5" t="s">
        <v>22826</v>
      </c>
      <c r="Z5092" s="5" t="s">
        <v>7740</v>
      </c>
      <c r="AC5092" s="5" t="s">
        <v>215</v>
      </c>
      <c r="BN5092" s="5">
        <f t="shared" si="107"/>
        <v>0</v>
      </c>
    </row>
    <row r="5093" spans="1:66" x14ac:dyDescent="0.35">
      <c r="A5093" s="5" t="s">
        <v>22827</v>
      </c>
      <c r="B5093" s="5" t="s">
        <v>313</v>
      </c>
      <c r="C5093" s="5" t="s">
        <v>7608</v>
      </c>
      <c r="D5093" s="5" t="s">
        <v>22823</v>
      </c>
      <c r="E5093" s="5" t="s">
        <v>7622</v>
      </c>
      <c r="F5093" s="5" t="s">
        <v>245</v>
      </c>
      <c r="G5093" s="5" t="s">
        <v>22828</v>
      </c>
      <c r="H5093" s="5" t="s">
        <v>7744</v>
      </c>
      <c r="K5093" s="5">
        <v>0</v>
      </c>
      <c r="L5093" s="5">
        <v>0</v>
      </c>
      <c r="M5093" s="5">
        <v>0</v>
      </c>
      <c r="N5093" s="5" t="s">
        <v>5595</v>
      </c>
      <c r="O5093" s="5">
        <v>0</v>
      </c>
      <c r="P5093" s="5">
        <v>0</v>
      </c>
      <c r="Q5093" s="5">
        <v>0</v>
      </c>
      <c r="R5093" s="5" t="s">
        <v>22829</v>
      </c>
      <c r="Y5093" s="5" t="s">
        <v>22830</v>
      </c>
      <c r="Z5093" s="5" t="s">
        <v>7748</v>
      </c>
      <c r="AC5093" s="5" t="s">
        <v>215</v>
      </c>
      <c r="BN5093" s="5">
        <f t="shared" si="107"/>
        <v>0</v>
      </c>
    </row>
    <row r="5094" spans="1:66" x14ac:dyDescent="0.35">
      <c r="A5094" s="5" t="s">
        <v>22831</v>
      </c>
      <c r="B5094" s="5" t="s">
        <v>313</v>
      </c>
      <c r="C5094" s="5" t="s">
        <v>7608</v>
      </c>
      <c r="D5094" s="5" t="s">
        <v>22823</v>
      </c>
      <c r="E5094" s="5" t="s">
        <v>7632</v>
      </c>
      <c r="F5094" s="5" t="s">
        <v>245</v>
      </c>
      <c r="G5094" s="5" t="s">
        <v>22832</v>
      </c>
      <c r="H5094" s="5" t="s">
        <v>7751</v>
      </c>
      <c r="K5094" s="5">
        <v>0</v>
      </c>
      <c r="L5094" s="5">
        <v>0</v>
      </c>
      <c r="M5094" s="5">
        <v>0</v>
      </c>
      <c r="N5094" s="5" t="s">
        <v>5595</v>
      </c>
      <c r="O5094" s="5">
        <v>0</v>
      </c>
      <c r="P5094" s="5">
        <v>0</v>
      </c>
      <c r="Q5094" s="5">
        <v>0</v>
      </c>
      <c r="R5094" s="5" t="s">
        <v>22833</v>
      </c>
      <c r="Y5094" s="5" t="s">
        <v>22834</v>
      </c>
      <c r="Z5094" s="5" t="s">
        <v>7755</v>
      </c>
      <c r="AC5094" s="5" t="s">
        <v>215</v>
      </c>
      <c r="BN5094" s="5">
        <f t="shared" si="107"/>
        <v>0</v>
      </c>
    </row>
    <row r="5095" spans="1:66" x14ac:dyDescent="0.35">
      <c r="A5095" s="5" t="s">
        <v>22835</v>
      </c>
      <c r="B5095" s="5" t="s">
        <v>83</v>
      </c>
      <c r="C5095" s="5" t="s">
        <v>563</v>
      </c>
      <c r="D5095" s="5" t="s">
        <v>22836</v>
      </c>
      <c r="E5095" s="5" t="s">
        <v>22837</v>
      </c>
      <c r="F5095" s="5" t="s">
        <v>245</v>
      </c>
      <c r="G5095" s="5" t="s">
        <v>22838</v>
      </c>
      <c r="H5095" s="5" t="s">
        <v>351</v>
      </c>
      <c r="K5095" s="5">
        <v>1</v>
      </c>
      <c r="L5095" s="5">
        <v>0</v>
      </c>
      <c r="M5095" s="5">
        <v>1</v>
      </c>
      <c r="N5095" s="5" t="s">
        <v>154</v>
      </c>
      <c r="O5095" s="5">
        <v>4.5946902654867303</v>
      </c>
      <c r="P5095" s="5">
        <v>0</v>
      </c>
      <c r="Q5095" s="5">
        <v>0</v>
      </c>
      <c r="Y5095" s="5" t="s">
        <v>22839</v>
      </c>
      <c r="Z5095" s="5" t="s">
        <v>22840</v>
      </c>
      <c r="AC5095" s="5" t="s">
        <v>215</v>
      </c>
      <c r="AD5095" s="5" t="s">
        <v>97</v>
      </c>
      <c r="AO5095" s="5" t="s">
        <v>157</v>
      </c>
      <c r="AP5095" s="5" t="s">
        <v>158</v>
      </c>
      <c r="BN5095" s="5">
        <f t="shared" si="107"/>
        <v>4.5946902654867303</v>
      </c>
    </row>
    <row r="5096" spans="1:66" x14ac:dyDescent="0.35">
      <c r="A5096" s="5" t="s">
        <v>22841</v>
      </c>
      <c r="B5096" s="5" t="s">
        <v>313</v>
      </c>
      <c r="C5096" s="5" t="s">
        <v>7608</v>
      </c>
      <c r="D5096" s="5" t="s">
        <v>22823</v>
      </c>
      <c r="E5096" s="5" t="s">
        <v>7610</v>
      </c>
      <c r="F5096" s="5" t="s">
        <v>245</v>
      </c>
      <c r="G5096" s="5" t="s">
        <v>22842</v>
      </c>
      <c r="H5096" s="5" t="s">
        <v>5984</v>
      </c>
      <c r="K5096" s="5">
        <v>0</v>
      </c>
      <c r="L5096" s="5">
        <v>0</v>
      </c>
      <c r="M5096" s="5">
        <v>0</v>
      </c>
      <c r="N5096" s="5" t="s">
        <v>5595</v>
      </c>
      <c r="O5096" s="5">
        <v>0</v>
      </c>
      <c r="P5096" s="5">
        <v>0</v>
      </c>
      <c r="Q5096" s="5">
        <v>0</v>
      </c>
      <c r="R5096" s="5" t="s">
        <v>22843</v>
      </c>
      <c r="Y5096" s="5" t="s">
        <v>22844</v>
      </c>
      <c r="Z5096" s="5" t="s">
        <v>7846</v>
      </c>
      <c r="AC5096" s="5" t="s">
        <v>215</v>
      </c>
      <c r="BN5096" s="5">
        <f t="shared" si="107"/>
        <v>0</v>
      </c>
    </row>
    <row r="5097" spans="1:66" x14ac:dyDescent="0.35">
      <c r="A5097" s="5" t="s">
        <v>22845</v>
      </c>
      <c r="B5097" s="5" t="s">
        <v>83</v>
      </c>
      <c r="C5097" s="5" t="s">
        <v>563</v>
      </c>
      <c r="D5097" s="5" t="s">
        <v>22836</v>
      </c>
      <c r="E5097" s="5" t="s">
        <v>22837</v>
      </c>
      <c r="F5097" s="5" t="s">
        <v>245</v>
      </c>
      <c r="G5097" s="5" t="s">
        <v>22846</v>
      </c>
      <c r="H5097" s="5" t="s">
        <v>351</v>
      </c>
      <c r="K5097" s="5">
        <v>1</v>
      </c>
      <c r="L5097" s="5">
        <v>0</v>
      </c>
      <c r="M5097" s="5">
        <v>1</v>
      </c>
      <c r="N5097" s="5" t="s">
        <v>154</v>
      </c>
      <c r="O5097" s="5">
        <v>4.5946902654867303</v>
      </c>
      <c r="P5097" s="5">
        <v>0</v>
      </c>
      <c r="Q5097" s="5">
        <v>0</v>
      </c>
      <c r="Y5097" s="5" t="s">
        <v>22847</v>
      </c>
      <c r="Z5097" s="5" t="s">
        <v>22848</v>
      </c>
      <c r="AC5097" s="5" t="s">
        <v>215</v>
      </c>
      <c r="AD5097" s="5" t="s">
        <v>97</v>
      </c>
      <c r="AO5097" s="5" t="s">
        <v>157</v>
      </c>
      <c r="AP5097" s="5" t="s">
        <v>158</v>
      </c>
      <c r="BN5097" s="5">
        <f t="shared" si="107"/>
        <v>4.5946902654867303</v>
      </c>
    </row>
    <row r="5098" spans="1:66" x14ac:dyDescent="0.35">
      <c r="A5098" s="5" t="s">
        <v>22849</v>
      </c>
      <c r="B5098" s="5" t="s">
        <v>313</v>
      </c>
      <c r="C5098" s="5" t="s">
        <v>7608</v>
      </c>
      <c r="D5098" s="5" t="s">
        <v>22823</v>
      </c>
      <c r="E5098" s="5" t="s">
        <v>7622</v>
      </c>
      <c r="F5098" s="5" t="s">
        <v>245</v>
      </c>
      <c r="G5098" s="5" t="s">
        <v>22850</v>
      </c>
      <c r="H5098" s="5" t="s">
        <v>7851</v>
      </c>
      <c r="K5098" s="5">
        <v>0</v>
      </c>
      <c r="L5098" s="5">
        <v>0</v>
      </c>
      <c r="M5098" s="5">
        <v>0</v>
      </c>
      <c r="N5098" s="5" t="s">
        <v>5595</v>
      </c>
      <c r="O5098" s="5">
        <v>0</v>
      </c>
      <c r="P5098" s="5">
        <v>0</v>
      </c>
      <c r="Q5098" s="5">
        <v>0</v>
      </c>
      <c r="R5098" s="5" t="s">
        <v>22851</v>
      </c>
      <c r="Y5098" s="5" t="s">
        <v>22852</v>
      </c>
      <c r="Z5098" s="5" t="s">
        <v>7856</v>
      </c>
      <c r="AC5098" s="5" t="s">
        <v>215</v>
      </c>
      <c r="BN5098" s="5">
        <f t="shared" si="107"/>
        <v>0</v>
      </c>
    </row>
    <row r="5099" spans="1:66" x14ac:dyDescent="0.35">
      <c r="A5099" s="5" t="s">
        <v>22853</v>
      </c>
      <c r="B5099" s="5" t="s">
        <v>313</v>
      </c>
      <c r="C5099" s="5" t="s">
        <v>7608</v>
      </c>
      <c r="D5099" s="5" t="s">
        <v>22823</v>
      </c>
      <c r="E5099" s="5" t="s">
        <v>7632</v>
      </c>
      <c r="F5099" s="5" t="s">
        <v>245</v>
      </c>
      <c r="G5099" s="5" t="s">
        <v>22854</v>
      </c>
      <c r="H5099" s="5" t="s">
        <v>7860</v>
      </c>
      <c r="K5099" s="5">
        <v>0</v>
      </c>
      <c r="L5099" s="5">
        <v>0</v>
      </c>
      <c r="M5099" s="5">
        <v>0</v>
      </c>
      <c r="N5099" s="5" t="s">
        <v>5595</v>
      </c>
      <c r="O5099" s="5">
        <v>0</v>
      </c>
      <c r="P5099" s="5">
        <v>0</v>
      </c>
      <c r="Q5099" s="5">
        <v>0</v>
      </c>
      <c r="Y5099" s="5" t="s">
        <v>22855</v>
      </c>
      <c r="Z5099" s="5" t="s">
        <v>7864</v>
      </c>
      <c r="AC5099" s="5" t="s">
        <v>215</v>
      </c>
      <c r="BN5099" s="5">
        <f t="shared" si="107"/>
        <v>0</v>
      </c>
    </row>
    <row r="5100" spans="1:66" x14ac:dyDescent="0.35">
      <c r="A5100" s="5" t="s">
        <v>22856</v>
      </c>
      <c r="B5100" s="5" t="s">
        <v>83</v>
      </c>
      <c r="C5100" s="5" t="s">
        <v>563</v>
      </c>
      <c r="D5100" s="5" t="s">
        <v>22836</v>
      </c>
      <c r="E5100" s="5" t="s">
        <v>22837</v>
      </c>
      <c r="F5100" s="5" t="s">
        <v>245</v>
      </c>
      <c r="G5100" s="5" t="s">
        <v>22857</v>
      </c>
      <c r="H5100" s="5" t="s">
        <v>365</v>
      </c>
      <c r="K5100" s="5">
        <v>1</v>
      </c>
      <c r="L5100" s="5">
        <v>0</v>
      </c>
      <c r="M5100" s="5">
        <v>1</v>
      </c>
      <c r="N5100" s="5" t="s">
        <v>154</v>
      </c>
      <c r="O5100" s="5">
        <v>0.89911504424778799</v>
      </c>
      <c r="P5100" s="5">
        <v>0</v>
      </c>
      <c r="Q5100" s="5">
        <v>0</v>
      </c>
      <c r="Y5100" s="5" t="s">
        <v>22858</v>
      </c>
      <c r="Z5100" s="5" t="s">
        <v>22859</v>
      </c>
      <c r="AC5100" s="5" t="s">
        <v>215</v>
      </c>
      <c r="AD5100" s="5" t="s">
        <v>97</v>
      </c>
      <c r="AO5100" s="5" t="s">
        <v>157</v>
      </c>
      <c r="AP5100" s="5" t="s">
        <v>158</v>
      </c>
      <c r="BN5100" s="5">
        <f t="shared" si="107"/>
        <v>0.89911504424778799</v>
      </c>
    </row>
    <row r="5101" spans="1:66" x14ac:dyDescent="0.35">
      <c r="A5101" s="5" t="s">
        <v>22860</v>
      </c>
      <c r="B5101" s="5" t="s">
        <v>83</v>
      </c>
      <c r="C5101" s="5" t="s">
        <v>563</v>
      </c>
      <c r="D5101" s="5" t="s">
        <v>22836</v>
      </c>
      <c r="E5101" s="5" t="s">
        <v>22837</v>
      </c>
      <c r="F5101" s="5" t="s">
        <v>245</v>
      </c>
      <c r="G5101" s="5" t="s">
        <v>22861</v>
      </c>
      <c r="H5101" s="5" t="s">
        <v>365</v>
      </c>
      <c r="K5101" s="5">
        <v>1</v>
      </c>
      <c r="L5101" s="5">
        <v>0</v>
      </c>
      <c r="M5101" s="5">
        <v>1</v>
      </c>
      <c r="N5101" s="5" t="s">
        <v>154</v>
      </c>
      <c r="O5101" s="5">
        <v>0.89911504424778799</v>
      </c>
      <c r="P5101" s="5">
        <v>0</v>
      </c>
      <c r="Q5101" s="5">
        <v>0</v>
      </c>
      <c r="Y5101" s="5" t="s">
        <v>22862</v>
      </c>
      <c r="Z5101" s="5" t="s">
        <v>22863</v>
      </c>
      <c r="AC5101" s="5" t="s">
        <v>215</v>
      </c>
      <c r="AD5101" s="5" t="s">
        <v>97</v>
      </c>
      <c r="AO5101" s="5" t="s">
        <v>157</v>
      </c>
      <c r="AP5101" s="5" t="s">
        <v>158</v>
      </c>
      <c r="BN5101" s="5">
        <f t="shared" si="107"/>
        <v>0.89911504424778799</v>
      </c>
    </row>
    <row r="5102" spans="1:66" x14ac:dyDescent="0.35">
      <c r="A5102" s="5" t="s">
        <v>22864</v>
      </c>
      <c r="B5102" s="5" t="s">
        <v>313</v>
      </c>
      <c r="C5102" s="5" t="s">
        <v>1213</v>
      </c>
      <c r="D5102" s="5" t="s">
        <v>22865</v>
      </c>
      <c r="E5102" s="5" t="s">
        <v>9796</v>
      </c>
      <c r="F5102" s="5" t="s">
        <v>245</v>
      </c>
      <c r="G5102" s="5" t="s">
        <v>22866</v>
      </c>
      <c r="H5102" s="5" t="s">
        <v>5984</v>
      </c>
      <c r="K5102" s="5">
        <v>0</v>
      </c>
      <c r="L5102" s="5">
        <v>0</v>
      </c>
      <c r="M5102" s="5">
        <v>0</v>
      </c>
      <c r="N5102" s="5" t="s">
        <v>5595</v>
      </c>
      <c r="O5102" s="5">
        <v>0</v>
      </c>
      <c r="P5102" s="5">
        <v>0</v>
      </c>
      <c r="Q5102" s="5">
        <v>0</v>
      </c>
      <c r="R5102" s="5" t="s">
        <v>22867</v>
      </c>
      <c r="Y5102" s="5" t="s">
        <v>22868</v>
      </c>
      <c r="Z5102" s="5" t="s">
        <v>9803</v>
      </c>
      <c r="AC5102" s="5" t="s">
        <v>419</v>
      </c>
      <c r="BN5102" s="5">
        <f t="shared" si="107"/>
        <v>0</v>
      </c>
    </row>
    <row r="5103" spans="1:66" x14ac:dyDescent="0.35">
      <c r="A5103" s="5" t="s">
        <v>22869</v>
      </c>
      <c r="B5103" s="5" t="s">
        <v>313</v>
      </c>
      <c r="C5103" s="5" t="s">
        <v>1213</v>
      </c>
      <c r="D5103" s="5" t="s">
        <v>22865</v>
      </c>
      <c r="E5103" s="5" t="s">
        <v>9796</v>
      </c>
      <c r="F5103" s="5" t="s">
        <v>245</v>
      </c>
      <c r="G5103" s="5" t="s">
        <v>22870</v>
      </c>
      <c r="H5103" s="5" t="s">
        <v>5984</v>
      </c>
      <c r="K5103" s="5">
        <v>0</v>
      </c>
      <c r="L5103" s="5">
        <v>0</v>
      </c>
      <c r="M5103" s="5">
        <v>0</v>
      </c>
      <c r="N5103" s="5" t="s">
        <v>5595</v>
      </c>
      <c r="O5103" s="5">
        <v>0</v>
      </c>
      <c r="P5103" s="5">
        <v>0</v>
      </c>
      <c r="Q5103" s="5">
        <v>0</v>
      </c>
      <c r="R5103" s="5" t="s">
        <v>22871</v>
      </c>
      <c r="Y5103" s="5" t="s">
        <v>22872</v>
      </c>
      <c r="Z5103" s="5" t="s">
        <v>9810</v>
      </c>
      <c r="AC5103" s="5" t="s">
        <v>419</v>
      </c>
      <c r="BN5103" s="5">
        <f t="shared" si="107"/>
        <v>0</v>
      </c>
    </row>
    <row r="5104" spans="1:66" x14ac:dyDescent="0.35">
      <c r="A5104" s="5" t="s">
        <v>22873</v>
      </c>
      <c r="B5104" s="5" t="s">
        <v>313</v>
      </c>
      <c r="C5104" s="5" t="s">
        <v>1213</v>
      </c>
      <c r="D5104" s="5" t="s">
        <v>22865</v>
      </c>
      <c r="E5104" s="5" t="s">
        <v>9796</v>
      </c>
      <c r="F5104" s="5" t="s">
        <v>245</v>
      </c>
      <c r="G5104" s="5" t="s">
        <v>22874</v>
      </c>
      <c r="H5104" s="5" t="s">
        <v>5984</v>
      </c>
      <c r="K5104" s="5">
        <v>0</v>
      </c>
      <c r="L5104" s="5">
        <v>0</v>
      </c>
      <c r="M5104" s="5">
        <v>0</v>
      </c>
      <c r="N5104" s="5" t="s">
        <v>5595</v>
      </c>
      <c r="O5104" s="5">
        <v>0</v>
      </c>
      <c r="P5104" s="5">
        <v>0</v>
      </c>
      <c r="Q5104" s="5">
        <v>0</v>
      </c>
      <c r="R5104" s="5" t="s">
        <v>22875</v>
      </c>
      <c r="Y5104" s="5" t="s">
        <v>22876</v>
      </c>
      <c r="Z5104" s="5" t="s">
        <v>9817</v>
      </c>
      <c r="AC5104" s="5" t="s">
        <v>419</v>
      </c>
      <c r="BN5104" s="5">
        <f t="shared" si="107"/>
        <v>0</v>
      </c>
    </row>
    <row r="5105" spans="1:66" x14ac:dyDescent="0.35">
      <c r="A5105" s="5" t="s">
        <v>22877</v>
      </c>
      <c r="B5105" s="5" t="s">
        <v>313</v>
      </c>
      <c r="C5105" s="5" t="s">
        <v>149</v>
      </c>
      <c r="D5105" s="5" t="s">
        <v>22878</v>
      </c>
      <c r="F5105" s="5" t="s">
        <v>245</v>
      </c>
      <c r="G5105" s="5" t="s">
        <v>22879</v>
      </c>
      <c r="H5105" s="5" t="s">
        <v>5984</v>
      </c>
      <c r="K5105" s="5">
        <v>0</v>
      </c>
      <c r="L5105" s="5">
        <v>0</v>
      </c>
      <c r="M5105" s="5">
        <v>0</v>
      </c>
      <c r="N5105" s="5" t="s">
        <v>5595</v>
      </c>
      <c r="O5105" s="5">
        <v>0</v>
      </c>
      <c r="P5105" s="5">
        <v>0</v>
      </c>
      <c r="Q5105" s="5">
        <v>0</v>
      </c>
      <c r="R5105" s="5" t="s">
        <v>22880</v>
      </c>
      <c r="Y5105" s="5" t="s">
        <v>22881</v>
      </c>
      <c r="Z5105" s="5" t="s">
        <v>17747</v>
      </c>
      <c r="AC5105" s="5" t="s">
        <v>149</v>
      </c>
      <c r="BN5105" s="5">
        <f t="shared" si="107"/>
        <v>0</v>
      </c>
    </row>
    <row r="5106" spans="1:66" x14ac:dyDescent="0.35">
      <c r="A5106" s="5" t="s">
        <v>22882</v>
      </c>
      <c r="B5106" s="5" t="s">
        <v>313</v>
      </c>
      <c r="C5106" s="5" t="s">
        <v>149</v>
      </c>
      <c r="D5106" s="5" t="s">
        <v>22878</v>
      </c>
      <c r="F5106" s="5" t="s">
        <v>245</v>
      </c>
      <c r="G5106" s="5" t="s">
        <v>22883</v>
      </c>
      <c r="H5106" s="5" t="s">
        <v>5984</v>
      </c>
      <c r="K5106" s="5">
        <v>0</v>
      </c>
      <c r="L5106" s="5">
        <v>0</v>
      </c>
      <c r="M5106" s="5">
        <v>0</v>
      </c>
      <c r="N5106" s="5" t="s">
        <v>5595</v>
      </c>
      <c r="O5106" s="5">
        <v>0</v>
      </c>
      <c r="P5106" s="5">
        <v>0</v>
      </c>
      <c r="Q5106" s="5">
        <v>0</v>
      </c>
      <c r="R5106" s="5" t="s">
        <v>22884</v>
      </c>
      <c r="Y5106" s="5" t="s">
        <v>22885</v>
      </c>
      <c r="Z5106" s="5" t="s">
        <v>17768</v>
      </c>
      <c r="AC5106" s="5" t="s">
        <v>149</v>
      </c>
      <c r="BN5106" s="5">
        <f t="shared" si="107"/>
        <v>0</v>
      </c>
    </row>
    <row r="5107" spans="1:66" x14ac:dyDescent="0.35">
      <c r="A5107" s="5" t="s">
        <v>22886</v>
      </c>
      <c r="B5107" s="5" t="s">
        <v>313</v>
      </c>
      <c r="C5107" s="5" t="s">
        <v>149</v>
      </c>
      <c r="D5107" s="5" t="s">
        <v>22887</v>
      </c>
      <c r="F5107" s="5" t="s">
        <v>245</v>
      </c>
      <c r="G5107" s="5" t="s">
        <v>22888</v>
      </c>
      <c r="H5107" s="5" t="s">
        <v>5984</v>
      </c>
      <c r="K5107" s="5">
        <v>0</v>
      </c>
      <c r="L5107" s="5">
        <v>0</v>
      </c>
      <c r="M5107" s="5">
        <v>0</v>
      </c>
      <c r="N5107" s="5" t="s">
        <v>5595</v>
      </c>
      <c r="O5107" s="5">
        <v>0</v>
      </c>
      <c r="P5107" s="5">
        <v>0</v>
      </c>
      <c r="Q5107" s="5">
        <v>0</v>
      </c>
      <c r="R5107" s="5" t="s">
        <v>22889</v>
      </c>
      <c r="Y5107" s="5" t="s">
        <v>22890</v>
      </c>
      <c r="Z5107" s="5" t="s">
        <v>17905</v>
      </c>
      <c r="AC5107" s="5" t="s">
        <v>149</v>
      </c>
      <c r="BN5107" s="5">
        <f t="shared" si="107"/>
        <v>0</v>
      </c>
    </row>
    <row r="5108" spans="1:66" x14ac:dyDescent="0.35">
      <c r="A5108" s="5" t="s">
        <v>22891</v>
      </c>
      <c r="B5108" s="5" t="s">
        <v>313</v>
      </c>
      <c r="C5108" s="5" t="s">
        <v>149</v>
      </c>
      <c r="D5108" s="5" t="s">
        <v>22887</v>
      </c>
      <c r="F5108" s="5" t="s">
        <v>245</v>
      </c>
      <c r="G5108" s="5" t="s">
        <v>22892</v>
      </c>
      <c r="H5108" s="5" t="s">
        <v>10648</v>
      </c>
      <c r="K5108" s="5">
        <v>0</v>
      </c>
      <c r="L5108" s="5">
        <v>0</v>
      </c>
      <c r="M5108" s="5">
        <v>0</v>
      </c>
      <c r="N5108" s="5" t="s">
        <v>5595</v>
      </c>
      <c r="O5108" s="5">
        <v>0</v>
      </c>
      <c r="P5108" s="5">
        <v>0</v>
      </c>
      <c r="Q5108" s="5">
        <v>0</v>
      </c>
      <c r="R5108" s="5" t="s">
        <v>22893</v>
      </c>
      <c r="Y5108" s="5" t="s">
        <v>22894</v>
      </c>
      <c r="Z5108" s="5" t="s">
        <v>18778</v>
      </c>
      <c r="AC5108" s="5" t="s">
        <v>149</v>
      </c>
      <c r="BN5108" s="5">
        <f t="shared" si="107"/>
        <v>0</v>
      </c>
    </row>
    <row r="5109" spans="1:66" x14ac:dyDescent="0.35">
      <c r="A5109" s="5" t="s">
        <v>22895</v>
      </c>
      <c r="B5109" s="5" t="s">
        <v>313</v>
      </c>
      <c r="C5109" s="5" t="s">
        <v>149</v>
      </c>
      <c r="D5109" s="5" t="s">
        <v>22887</v>
      </c>
      <c r="E5109" s="5" t="s">
        <v>17909</v>
      </c>
      <c r="F5109" s="5" t="s">
        <v>245</v>
      </c>
      <c r="G5109" s="5" t="s">
        <v>22896</v>
      </c>
      <c r="H5109" s="5" t="s">
        <v>18866</v>
      </c>
      <c r="K5109" s="5">
        <v>0</v>
      </c>
      <c r="L5109" s="5">
        <v>0</v>
      </c>
      <c r="M5109" s="5">
        <v>0</v>
      </c>
      <c r="N5109" s="5" t="s">
        <v>5595</v>
      </c>
      <c r="O5109" s="5">
        <v>0</v>
      </c>
      <c r="P5109" s="5">
        <v>0</v>
      </c>
      <c r="Q5109" s="5">
        <v>0</v>
      </c>
      <c r="R5109" s="5" t="s">
        <v>22897</v>
      </c>
      <c r="Y5109" s="5" t="s">
        <v>22898</v>
      </c>
      <c r="Z5109" s="5" t="s">
        <v>18870</v>
      </c>
      <c r="AC5109" s="5" t="s">
        <v>149</v>
      </c>
      <c r="BN5109" s="5">
        <f t="shared" si="107"/>
        <v>0</v>
      </c>
    </row>
    <row r="5110" spans="1:66" x14ac:dyDescent="0.35">
      <c r="A5110" s="5" t="s">
        <v>22899</v>
      </c>
      <c r="B5110" s="5" t="s">
        <v>313</v>
      </c>
      <c r="C5110" s="5" t="s">
        <v>149</v>
      </c>
      <c r="D5110" s="5" t="s">
        <v>22878</v>
      </c>
      <c r="F5110" s="5" t="s">
        <v>245</v>
      </c>
      <c r="G5110" s="5" t="s">
        <v>22900</v>
      </c>
      <c r="H5110" s="5" t="s">
        <v>18974</v>
      </c>
      <c r="K5110" s="5">
        <v>0</v>
      </c>
      <c r="L5110" s="5">
        <v>0</v>
      </c>
      <c r="M5110" s="5">
        <v>0</v>
      </c>
      <c r="N5110" s="5" t="s">
        <v>5595</v>
      </c>
      <c r="O5110" s="5">
        <v>0</v>
      </c>
      <c r="P5110" s="5">
        <v>0</v>
      </c>
      <c r="Q5110" s="5">
        <v>0</v>
      </c>
      <c r="R5110" s="5" t="s">
        <v>22901</v>
      </c>
      <c r="Y5110" s="5" t="s">
        <v>22902</v>
      </c>
      <c r="Z5110" s="5" t="s">
        <v>18982</v>
      </c>
      <c r="AC5110" s="5" t="s">
        <v>149</v>
      </c>
      <c r="BN5110" s="5">
        <f t="shared" si="107"/>
        <v>0</v>
      </c>
    </row>
    <row r="5111" spans="1:66" x14ac:dyDescent="0.35">
      <c r="A5111" s="5" t="s">
        <v>22903</v>
      </c>
      <c r="B5111" s="5" t="s">
        <v>313</v>
      </c>
      <c r="C5111" s="5" t="s">
        <v>149</v>
      </c>
      <c r="D5111" s="5" t="s">
        <v>22878</v>
      </c>
      <c r="E5111" s="5" t="s">
        <v>17750</v>
      </c>
      <c r="F5111" s="5" t="s">
        <v>245</v>
      </c>
      <c r="G5111" s="5" t="s">
        <v>22904</v>
      </c>
      <c r="H5111" s="5" t="s">
        <v>18974</v>
      </c>
      <c r="K5111" s="5">
        <v>0</v>
      </c>
      <c r="L5111" s="5">
        <v>0</v>
      </c>
      <c r="M5111" s="5">
        <v>0</v>
      </c>
      <c r="N5111" s="5" t="s">
        <v>5595</v>
      </c>
      <c r="O5111" s="5">
        <v>0</v>
      </c>
      <c r="P5111" s="5">
        <v>0</v>
      </c>
      <c r="Q5111" s="5">
        <v>0</v>
      </c>
      <c r="R5111" s="5" t="s">
        <v>22905</v>
      </c>
      <c r="Y5111" s="5" t="s">
        <v>22906</v>
      </c>
      <c r="Z5111" s="5" t="s">
        <v>19099</v>
      </c>
      <c r="AC5111" s="5" t="s">
        <v>149</v>
      </c>
      <c r="BN5111" s="5">
        <f t="shared" si="107"/>
        <v>0</v>
      </c>
    </row>
    <row r="5112" spans="1:66" x14ac:dyDescent="0.35">
      <c r="A5112" s="5" t="s">
        <v>22907</v>
      </c>
      <c r="B5112" s="5" t="s">
        <v>313</v>
      </c>
      <c r="C5112" s="5" t="s">
        <v>149</v>
      </c>
      <c r="D5112" s="5" t="s">
        <v>22878</v>
      </c>
      <c r="E5112" s="5" t="s">
        <v>17759</v>
      </c>
      <c r="F5112" s="5" t="s">
        <v>245</v>
      </c>
      <c r="G5112" s="5" t="s">
        <v>22908</v>
      </c>
      <c r="H5112" s="5" t="s">
        <v>19872</v>
      </c>
      <c r="K5112" s="5">
        <v>0</v>
      </c>
      <c r="L5112" s="5">
        <v>0</v>
      </c>
      <c r="M5112" s="5">
        <v>0</v>
      </c>
      <c r="N5112" s="5" t="s">
        <v>5595</v>
      </c>
      <c r="O5112" s="5">
        <v>0</v>
      </c>
      <c r="P5112" s="5">
        <v>0</v>
      </c>
      <c r="Q5112" s="5">
        <v>0</v>
      </c>
      <c r="R5112" s="5" t="s">
        <v>22909</v>
      </c>
      <c r="Y5112" s="5" t="s">
        <v>22910</v>
      </c>
      <c r="Z5112" s="5" t="s">
        <v>19876</v>
      </c>
      <c r="AC5112" s="5" t="s">
        <v>149</v>
      </c>
      <c r="BN5112" s="5">
        <f t="shared" si="107"/>
        <v>0</v>
      </c>
    </row>
    <row r="5113" spans="1:66" x14ac:dyDescent="0.35">
      <c r="A5113" s="5" t="s">
        <v>22911</v>
      </c>
      <c r="B5113" s="5" t="s">
        <v>313</v>
      </c>
      <c r="C5113" s="5" t="s">
        <v>149</v>
      </c>
      <c r="D5113" s="5" t="s">
        <v>22878</v>
      </c>
      <c r="E5113" s="5" t="s">
        <v>17765</v>
      </c>
      <c r="F5113" s="5" t="s">
        <v>245</v>
      </c>
      <c r="G5113" s="5" t="s">
        <v>22912</v>
      </c>
      <c r="H5113" s="5" t="s">
        <v>19872</v>
      </c>
      <c r="K5113" s="5">
        <v>0</v>
      </c>
      <c r="L5113" s="5">
        <v>0</v>
      </c>
      <c r="M5113" s="5">
        <v>0</v>
      </c>
      <c r="N5113" s="5" t="s">
        <v>5595</v>
      </c>
      <c r="O5113" s="5">
        <v>0</v>
      </c>
      <c r="P5113" s="5">
        <v>0</v>
      </c>
      <c r="Q5113" s="5">
        <v>0</v>
      </c>
      <c r="R5113" s="5" t="s">
        <v>22913</v>
      </c>
      <c r="Y5113" s="5" t="s">
        <v>22914</v>
      </c>
      <c r="Z5113" s="5" t="s">
        <v>19883</v>
      </c>
      <c r="AC5113" s="5" t="s">
        <v>149</v>
      </c>
      <c r="BN5113" s="5">
        <f t="shared" si="107"/>
        <v>0</v>
      </c>
    </row>
    <row r="5114" spans="1:66" x14ac:dyDescent="0.35">
      <c r="A5114" s="5" t="s">
        <v>22915</v>
      </c>
      <c r="B5114" s="5" t="s">
        <v>313</v>
      </c>
      <c r="C5114" s="5" t="s">
        <v>149</v>
      </c>
      <c r="D5114" s="5" t="s">
        <v>22737</v>
      </c>
      <c r="E5114" s="5" t="s">
        <v>17863</v>
      </c>
      <c r="F5114" s="5" t="s">
        <v>245</v>
      </c>
      <c r="G5114" s="5" t="s">
        <v>22916</v>
      </c>
      <c r="H5114" s="5" t="s">
        <v>266</v>
      </c>
      <c r="K5114" s="5">
        <v>0</v>
      </c>
      <c r="L5114" s="5">
        <v>0</v>
      </c>
      <c r="M5114" s="5">
        <v>0</v>
      </c>
      <c r="N5114" s="5" t="s">
        <v>5595</v>
      </c>
      <c r="O5114" s="5">
        <v>0</v>
      </c>
      <c r="P5114" s="5">
        <v>0</v>
      </c>
      <c r="Q5114" s="5">
        <v>0</v>
      </c>
      <c r="R5114" s="5" t="s">
        <v>22917</v>
      </c>
      <c r="Y5114" s="5" t="s">
        <v>22918</v>
      </c>
      <c r="Z5114" s="5" t="s">
        <v>18035</v>
      </c>
      <c r="AC5114" s="5" t="s">
        <v>149</v>
      </c>
      <c r="AD5114" s="5" t="s">
        <v>97</v>
      </c>
      <c r="AO5114" s="5" t="s">
        <v>157</v>
      </c>
      <c r="AP5114" s="5" t="s">
        <v>158</v>
      </c>
      <c r="BN5114" s="5">
        <f t="shared" si="107"/>
        <v>0</v>
      </c>
    </row>
    <row r="5115" spans="1:66" x14ac:dyDescent="0.35">
      <c r="A5115" s="5" t="s">
        <v>22919</v>
      </c>
      <c r="B5115" s="5" t="s">
        <v>313</v>
      </c>
      <c r="C5115" s="5" t="s">
        <v>149</v>
      </c>
      <c r="D5115" s="5" t="s">
        <v>22737</v>
      </c>
      <c r="E5115" s="5" t="s">
        <v>17863</v>
      </c>
      <c r="F5115" s="5" t="s">
        <v>245</v>
      </c>
      <c r="G5115" s="5" t="s">
        <v>22920</v>
      </c>
      <c r="H5115" s="5" t="s">
        <v>18038</v>
      </c>
      <c r="K5115" s="5">
        <v>0</v>
      </c>
      <c r="L5115" s="5">
        <v>0</v>
      </c>
      <c r="M5115" s="5">
        <v>0</v>
      </c>
      <c r="N5115" s="5" t="s">
        <v>5595</v>
      </c>
      <c r="O5115" s="5">
        <v>0</v>
      </c>
      <c r="P5115" s="5">
        <v>0</v>
      </c>
      <c r="Q5115" s="5">
        <v>0</v>
      </c>
      <c r="R5115" s="5" t="s">
        <v>22921</v>
      </c>
      <c r="Y5115" s="5" t="s">
        <v>22922</v>
      </c>
      <c r="Z5115" s="5" t="s">
        <v>18042</v>
      </c>
      <c r="AC5115" s="5" t="s">
        <v>149</v>
      </c>
      <c r="AD5115" s="5" t="s">
        <v>97</v>
      </c>
      <c r="AO5115" s="5" t="s">
        <v>157</v>
      </c>
      <c r="AP5115" s="5" t="s">
        <v>158</v>
      </c>
      <c r="BN5115" s="5">
        <f t="shared" si="107"/>
        <v>0</v>
      </c>
    </row>
    <row r="5116" spans="1:66" x14ac:dyDescent="0.35">
      <c r="A5116" s="5" t="s">
        <v>22923</v>
      </c>
      <c r="B5116" s="5" t="s">
        <v>313</v>
      </c>
      <c r="C5116" s="5" t="s">
        <v>149</v>
      </c>
      <c r="D5116" s="5" t="s">
        <v>22737</v>
      </c>
      <c r="E5116" s="5" t="s">
        <v>17863</v>
      </c>
      <c r="F5116" s="5" t="s">
        <v>245</v>
      </c>
      <c r="G5116" s="5" t="s">
        <v>22924</v>
      </c>
      <c r="H5116" s="5" t="s">
        <v>10944</v>
      </c>
      <c r="K5116" s="5">
        <v>0</v>
      </c>
      <c r="L5116" s="5">
        <v>0</v>
      </c>
      <c r="M5116" s="5">
        <v>0</v>
      </c>
      <c r="N5116" s="5" t="s">
        <v>5595</v>
      </c>
      <c r="O5116" s="5">
        <v>0</v>
      </c>
      <c r="P5116" s="5">
        <v>0</v>
      </c>
      <c r="Q5116" s="5">
        <v>0</v>
      </c>
      <c r="R5116" s="5" t="s">
        <v>22925</v>
      </c>
      <c r="Y5116" s="5" t="s">
        <v>22926</v>
      </c>
      <c r="Z5116" s="5" t="s">
        <v>17938</v>
      </c>
      <c r="AC5116" s="5" t="s">
        <v>149</v>
      </c>
      <c r="AD5116" s="5" t="s">
        <v>97</v>
      </c>
      <c r="AO5116" s="5" t="s">
        <v>157</v>
      </c>
      <c r="AP5116" s="5" t="s">
        <v>158</v>
      </c>
      <c r="BN5116" s="5">
        <f t="shared" si="107"/>
        <v>0</v>
      </c>
    </row>
    <row r="5117" spans="1:66" x14ac:dyDescent="0.35">
      <c r="A5117" s="5" t="s">
        <v>22927</v>
      </c>
      <c r="B5117" s="5" t="s">
        <v>83</v>
      </c>
      <c r="C5117" s="5" t="s">
        <v>347</v>
      </c>
      <c r="D5117" s="5" t="s">
        <v>22746</v>
      </c>
      <c r="E5117" s="5" t="s">
        <v>22928</v>
      </c>
      <c r="F5117" s="5" t="s">
        <v>245</v>
      </c>
      <c r="G5117" s="5" t="s">
        <v>22929</v>
      </c>
      <c r="H5117" s="5" t="s">
        <v>266</v>
      </c>
      <c r="K5117" s="5">
        <v>1</v>
      </c>
      <c r="L5117" s="5">
        <v>0</v>
      </c>
      <c r="M5117" s="5">
        <v>1</v>
      </c>
      <c r="N5117" s="5" t="s">
        <v>154</v>
      </c>
      <c r="O5117" s="5">
        <v>0</v>
      </c>
      <c r="P5117" s="5">
        <v>0</v>
      </c>
      <c r="Q5117" s="5">
        <v>0</v>
      </c>
      <c r="Y5117" s="5" t="s">
        <v>22930</v>
      </c>
      <c r="Z5117" s="5" t="s">
        <v>22931</v>
      </c>
      <c r="AC5117" s="5" t="s">
        <v>347</v>
      </c>
      <c r="AD5117" s="5" t="s">
        <v>97</v>
      </c>
      <c r="AO5117" s="5" t="s">
        <v>157</v>
      </c>
      <c r="AP5117" s="5" t="s">
        <v>158</v>
      </c>
      <c r="BN5117" s="5">
        <f t="shared" si="107"/>
        <v>0</v>
      </c>
    </row>
    <row r="5118" spans="1:66" x14ac:dyDescent="0.35">
      <c r="A5118" s="5" t="s">
        <v>22932</v>
      </c>
      <c r="B5118" s="5" t="s">
        <v>83</v>
      </c>
      <c r="C5118" s="5" t="s">
        <v>347</v>
      </c>
      <c r="D5118" s="5" t="s">
        <v>22746</v>
      </c>
      <c r="E5118" s="5" t="s">
        <v>22747</v>
      </c>
      <c r="F5118" s="5" t="s">
        <v>245</v>
      </c>
      <c r="G5118" s="5" t="s">
        <v>22933</v>
      </c>
      <c r="H5118" s="5" t="s">
        <v>266</v>
      </c>
      <c r="K5118" s="5">
        <v>1</v>
      </c>
      <c r="L5118" s="5">
        <v>0</v>
      </c>
      <c r="M5118" s="5">
        <v>1</v>
      </c>
      <c r="N5118" s="5" t="s">
        <v>154</v>
      </c>
      <c r="O5118" s="5">
        <v>4.2430000000000003</v>
      </c>
      <c r="P5118" s="5">
        <v>0</v>
      </c>
      <c r="Q5118" s="5">
        <v>0</v>
      </c>
      <c r="Y5118" s="5" t="s">
        <v>22934</v>
      </c>
      <c r="Z5118" s="5" t="s">
        <v>22935</v>
      </c>
      <c r="AC5118" s="5" t="s">
        <v>347</v>
      </c>
      <c r="AD5118" s="5" t="s">
        <v>97</v>
      </c>
      <c r="AO5118" s="5" t="s">
        <v>157</v>
      </c>
      <c r="AP5118" s="5" t="s">
        <v>158</v>
      </c>
      <c r="BN5118" s="5">
        <f t="shared" si="107"/>
        <v>4.2430000000000003</v>
      </c>
    </row>
    <row r="5119" spans="1:66" x14ac:dyDescent="0.35">
      <c r="A5119" s="5" t="s">
        <v>22936</v>
      </c>
      <c r="B5119" s="5" t="s">
        <v>313</v>
      </c>
      <c r="C5119" s="5" t="s">
        <v>149</v>
      </c>
      <c r="D5119" s="5" t="s">
        <v>22737</v>
      </c>
      <c r="E5119" s="5" t="s">
        <v>17873</v>
      </c>
      <c r="F5119" s="5" t="s">
        <v>245</v>
      </c>
      <c r="G5119" s="5" t="s">
        <v>22937</v>
      </c>
      <c r="H5119" s="5" t="s">
        <v>266</v>
      </c>
      <c r="K5119" s="5">
        <v>0</v>
      </c>
      <c r="L5119" s="5">
        <v>0</v>
      </c>
      <c r="M5119" s="5">
        <v>0</v>
      </c>
      <c r="N5119" s="5" t="s">
        <v>5595</v>
      </c>
      <c r="O5119" s="5">
        <v>0</v>
      </c>
      <c r="P5119" s="5">
        <v>0</v>
      </c>
      <c r="Q5119" s="5">
        <v>0</v>
      </c>
      <c r="R5119" s="5" t="s">
        <v>22938</v>
      </c>
      <c r="Y5119" s="5" t="s">
        <v>22939</v>
      </c>
      <c r="Z5119" s="5" t="s">
        <v>18169</v>
      </c>
      <c r="AC5119" s="5" t="s">
        <v>149</v>
      </c>
      <c r="AD5119" s="5" t="s">
        <v>97</v>
      </c>
      <c r="AO5119" s="5" t="s">
        <v>157</v>
      </c>
      <c r="AP5119" s="5" t="s">
        <v>158</v>
      </c>
      <c r="BN5119" s="5">
        <f t="shared" si="107"/>
        <v>0</v>
      </c>
    </row>
    <row r="5120" spans="1:66" x14ac:dyDescent="0.35">
      <c r="A5120" s="5" t="s">
        <v>22940</v>
      </c>
      <c r="B5120" s="5" t="s">
        <v>313</v>
      </c>
      <c r="C5120" s="5" t="s">
        <v>149</v>
      </c>
      <c r="D5120" s="5" t="s">
        <v>22737</v>
      </c>
      <c r="E5120" s="5" t="s">
        <v>17873</v>
      </c>
      <c r="F5120" s="5" t="s">
        <v>245</v>
      </c>
      <c r="G5120" s="5" t="s">
        <v>22941</v>
      </c>
      <c r="H5120" s="5" t="s">
        <v>18038</v>
      </c>
      <c r="K5120" s="5">
        <v>0</v>
      </c>
      <c r="L5120" s="5">
        <v>0</v>
      </c>
      <c r="M5120" s="5">
        <v>0</v>
      </c>
      <c r="N5120" s="5" t="s">
        <v>5595</v>
      </c>
      <c r="O5120" s="5">
        <v>0</v>
      </c>
      <c r="P5120" s="5">
        <v>0</v>
      </c>
      <c r="Q5120" s="5">
        <v>0</v>
      </c>
      <c r="R5120" s="5" t="s">
        <v>22942</v>
      </c>
      <c r="Y5120" s="5" t="s">
        <v>22943</v>
      </c>
      <c r="Z5120" s="5" t="s">
        <v>18187</v>
      </c>
      <c r="AC5120" s="5" t="s">
        <v>149</v>
      </c>
      <c r="AD5120" s="5" t="s">
        <v>97</v>
      </c>
      <c r="AO5120" s="5" t="s">
        <v>157</v>
      </c>
      <c r="AP5120" s="5" t="s">
        <v>158</v>
      </c>
      <c r="BN5120" s="5">
        <f t="shared" si="107"/>
        <v>0</v>
      </c>
    </row>
    <row r="5121" spans="1:66" x14ac:dyDescent="0.35">
      <c r="A5121" s="5" t="s">
        <v>22944</v>
      </c>
      <c r="B5121" s="5" t="s">
        <v>313</v>
      </c>
      <c r="C5121" s="5" t="s">
        <v>149</v>
      </c>
      <c r="D5121" s="5" t="s">
        <v>22737</v>
      </c>
      <c r="E5121" s="5" t="s">
        <v>17873</v>
      </c>
      <c r="F5121" s="5" t="s">
        <v>245</v>
      </c>
      <c r="G5121" s="5" t="s">
        <v>22945</v>
      </c>
      <c r="H5121" s="5" t="s">
        <v>10944</v>
      </c>
      <c r="K5121" s="5">
        <v>0</v>
      </c>
      <c r="L5121" s="5">
        <v>0</v>
      </c>
      <c r="M5121" s="5">
        <v>0</v>
      </c>
      <c r="N5121" s="5" t="s">
        <v>5595</v>
      </c>
      <c r="O5121" s="5">
        <v>0</v>
      </c>
      <c r="P5121" s="5">
        <v>0</v>
      </c>
      <c r="Q5121" s="5">
        <v>0</v>
      </c>
      <c r="R5121" s="5" t="s">
        <v>22946</v>
      </c>
      <c r="Y5121" s="5" t="s">
        <v>22947</v>
      </c>
      <c r="Z5121" s="5" t="s">
        <v>17938</v>
      </c>
      <c r="AC5121" s="5" t="s">
        <v>149</v>
      </c>
      <c r="AD5121" s="5" t="s">
        <v>97</v>
      </c>
      <c r="AO5121" s="5" t="s">
        <v>157</v>
      </c>
      <c r="AP5121" s="5" t="s">
        <v>158</v>
      </c>
      <c r="BN5121" s="5">
        <f t="shared" si="107"/>
        <v>0</v>
      </c>
    </row>
    <row r="5122" spans="1:66" x14ac:dyDescent="0.35">
      <c r="A5122" s="5" t="s">
        <v>22948</v>
      </c>
      <c r="B5122" s="5" t="s">
        <v>313</v>
      </c>
      <c r="C5122" s="5" t="s">
        <v>149</v>
      </c>
      <c r="D5122" s="5" t="s">
        <v>22737</v>
      </c>
      <c r="E5122" s="5" t="s">
        <v>17879</v>
      </c>
      <c r="F5122" s="5" t="s">
        <v>245</v>
      </c>
      <c r="G5122" s="5" t="s">
        <v>22949</v>
      </c>
      <c r="H5122" s="5" t="s">
        <v>266</v>
      </c>
      <c r="K5122" s="5">
        <v>0</v>
      </c>
      <c r="L5122" s="5">
        <v>0</v>
      </c>
      <c r="M5122" s="5">
        <v>0</v>
      </c>
      <c r="N5122" s="5" t="s">
        <v>5595</v>
      </c>
      <c r="O5122" s="5">
        <v>0</v>
      </c>
      <c r="P5122" s="5">
        <v>0</v>
      </c>
      <c r="Q5122" s="5">
        <v>0</v>
      </c>
      <c r="R5122" s="5" t="s">
        <v>22950</v>
      </c>
      <c r="Y5122" s="5" t="s">
        <v>22951</v>
      </c>
      <c r="Z5122" s="5" t="s">
        <v>18173</v>
      </c>
      <c r="AC5122" s="5" t="s">
        <v>149</v>
      </c>
      <c r="AD5122" s="5" t="s">
        <v>97</v>
      </c>
      <c r="AO5122" s="5" t="s">
        <v>157</v>
      </c>
      <c r="AP5122" s="5" t="s">
        <v>158</v>
      </c>
      <c r="BN5122" s="5">
        <f t="shared" si="107"/>
        <v>0</v>
      </c>
    </row>
    <row r="5123" spans="1:66" x14ac:dyDescent="0.35">
      <c r="A5123" s="5" t="s">
        <v>22952</v>
      </c>
      <c r="B5123" s="5" t="s">
        <v>313</v>
      </c>
      <c r="C5123" s="5" t="s">
        <v>149</v>
      </c>
      <c r="D5123" s="5" t="s">
        <v>22737</v>
      </c>
      <c r="E5123" s="5" t="s">
        <v>17879</v>
      </c>
      <c r="F5123" s="5" t="s">
        <v>245</v>
      </c>
      <c r="G5123" s="5" t="s">
        <v>22953</v>
      </c>
      <c r="H5123" s="5" t="s">
        <v>18038</v>
      </c>
      <c r="K5123" s="5">
        <v>0</v>
      </c>
      <c r="L5123" s="5">
        <v>0</v>
      </c>
      <c r="M5123" s="5">
        <v>0</v>
      </c>
      <c r="N5123" s="5" t="s">
        <v>5595</v>
      </c>
      <c r="O5123" s="5">
        <v>0</v>
      </c>
      <c r="P5123" s="5">
        <v>0</v>
      </c>
      <c r="Q5123" s="5">
        <v>0</v>
      </c>
      <c r="R5123" s="5" t="s">
        <v>22954</v>
      </c>
      <c r="Y5123" s="5" t="s">
        <v>22955</v>
      </c>
      <c r="Z5123" s="5" t="s">
        <v>18191</v>
      </c>
      <c r="AC5123" s="5" t="s">
        <v>149</v>
      </c>
      <c r="AD5123" s="5" t="s">
        <v>97</v>
      </c>
      <c r="AO5123" s="5" t="s">
        <v>157</v>
      </c>
      <c r="AP5123" s="5" t="s">
        <v>158</v>
      </c>
      <c r="BN5123" s="5">
        <f t="shared" si="107"/>
        <v>0</v>
      </c>
    </row>
    <row r="5124" spans="1:66" x14ac:dyDescent="0.35">
      <c r="A5124" s="5" t="s">
        <v>22956</v>
      </c>
      <c r="B5124" s="5" t="s">
        <v>313</v>
      </c>
      <c r="C5124" s="5" t="s">
        <v>149</v>
      </c>
      <c r="D5124" s="5" t="s">
        <v>22737</v>
      </c>
      <c r="E5124" s="5" t="s">
        <v>17879</v>
      </c>
      <c r="F5124" s="5" t="s">
        <v>245</v>
      </c>
      <c r="G5124" s="5" t="s">
        <v>22957</v>
      </c>
      <c r="H5124" s="5" t="s">
        <v>10944</v>
      </c>
      <c r="K5124" s="5">
        <v>0</v>
      </c>
      <c r="L5124" s="5">
        <v>0</v>
      </c>
      <c r="M5124" s="5">
        <v>0</v>
      </c>
      <c r="N5124" s="5" t="s">
        <v>5595</v>
      </c>
      <c r="O5124" s="5">
        <v>0</v>
      </c>
      <c r="P5124" s="5">
        <v>0</v>
      </c>
      <c r="Q5124" s="5">
        <v>0</v>
      </c>
      <c r="R5124" s="5" t="s">
        <v>22958</v>
      </c>
      <c r="Y5124" s="5" t="s">
        <v>22959</v>
      </c>
      <c r="Z5124" s="5" t="s">
        <v>17938</v>
      </c>
      <c r="AC5124" s="5" t="s">
        <v>149</v>
      </c>
      <c r="AD5124" s="5" t="s">
        <v>97</v>
      </c>
      <c r="AO5124" s="5" t="s">
        <v>157</v>
      </c>
      <c r="AP5124" s="5" t="s">
        <v>158</v>
      </c>
      <c r="BN5124" s="5">
        <f t="shared" si="107"/>
        <v>0</v>
      </c>
    </row>
    <row r="5125" spans="1:66" x14ac:dyDescent="0.35">
      <c r="A5125" s="5" t="s">
        <v>22960</v>
      </c>
      <c r="B5125" s="5" t="s">
        <v>313</v>
      </c>
      <c r="C5125" s="5" t="s">
        <v>149</v>
      </c>
      <c r="D5125" s="5" t="s">
        <v>22737</v>
      </c>
      <c r="E5125" s="5" t="s">
        <v>17885</v>
      </c>
      <c r="F5125" s="5" t="s">
        <v>245</v>
      </c>
      <c r="G5125" s="5" t="s">
        <v>22961</v>
      </c>
      <c r="H5125" s="5" t="s">
        <v>266</v>
      </c>
      <c r="K5125" s="5">
        <v>0</v>
      </c>
      <c r="L5125" s="5">
        <v>0</v>
      </c>
      <c r="M5125" s="5">
        <v>0</v>
      </c>
      <c r="N5125" s="5" t="s">
        <v>5595</v>
      </c>
      <c r="O5125" s="5">
        <v>0</v>
      </c>
      <c r="P5125" s="5">
        <v>0</v>
      </c>
      <c r="Q5125" s="5">
        <v>0</v>
      </c>
      <c r="R5125" s="5" t="s">
        <v>22962</v>
      </c>
      <c r="Y5125" s="5" t="s">
        <v>22963</v>
      </c>
      <c r="Z5125" s="5" t="s">
        <v>18177</v>
      </c>
      <c r="AC5125" s="5" t="s">
        <v>149</v>
      </c>
      <c r="AD5125" s="5" t="s">
        <v>97</v>
      </c>
      <c r="AO5125" s="5" t="s">
        <v>157</v>
      </c>
      <c r="AP5125" s="5" t="s">
        <v>158</v>
      </c>
      <c r="BN5125" s="5">
        <f t="shared" ref="BN5125:BN5188" si="108">IF(BM5125="",O5125,BM5125)</f>
        <v>0</v>
      </c>
    </row>
    <row r="5126" spans="1:66" x14ac:dyDescent="0.35">
      <c r="A5126" s="5" t="s">
        <v>22964</v>
      </c>
      <c r="B5126" s="5" t="s">
        <v>313</v>
      </c>
      <c r="C5126" s="5" t="s">
        <v>149</v>
      </c>
      <c r="D5126" s="5" t="s">
        <v>22737</v>
      </c>
      <c r="E5126" s="5" t="s">
        <v>17885</v>
      </c>
      <c r="F5126" s="5" t="s">
        <v>245</v>
      </c>
      <c r="G5126" s="5" t="s">
        <v>22965</v>
      </c>
      <c r="H5126" s="5" t="s">
        <v>18038</v>
      </c>
      <c r="K5126" s="5">
        <v>0</v>
      </c>
      <c r="L5126" s="5">
        <v>0</v>
      </c>
      <c r="M5126" s="5">
        <v>0</v>
      </c>
      <c r="N5126" s="5" t="s">
        <v>5595</v>
      </c>
      <c r="O5126" s="5">
        <v>0</v>
      </c>
      <c r="P5126" s="5">
        <v>0</v>
      </c>
      <c r="Q5126" s="5">
        <v>0</v>
      </c>
      <c r="R5126" s="5" t="s">
        <v>22966</v>
      </c>
      <c r="Y5126" s="5" t="s">
        <v>22967</v>
      </c>
      <c r="Z5126" s="5" t="s">
        <v>18195</v>
      </c>
      <c r="AC5126" s="5" t="s">
        <v>149</v>
      </c>
      <c r="AD5126" s="5" t="s">
        <v>97</v>
      </c>
      <c r="AO5126" s="5" t="s">
        <v>157</v>
      </c>
      <c r="AP5126" s="5" t="s">
        <v>158</v>
      </c>
      <c r="BN5126" s="5">
        <f t="shared" si="108"/>
        <v>0</v>
      </c>
    </row>
    <row r="5127" spans="1:66" x14ac:dyDescent="0.35">
      <c r="A5127" s="5" t="s">
        <v>22968</v>
      </c>
      <c r="B5127" s="5" t="s">
        <v>313</v>
      </c>
      <c r="C5127" s="5" t="s">
        <v>149</v>
      </c>
      <c r="D5127" s="5" t="s">
        <v>22737</v>
      </c>
      <c r="E5127" s="5" t="s">
        <v>17885</v>
      </c>
      <c r="F5127" s="5" t="s">
        <v>245</v>
      </c>
      <c r="G5127" s="5" t="s">
        <v>22969</v>
      </c>
      <c r="H5127" s="5" t="s">
        <v>10944</v>
      </c>
      <c r="K5127" s="5">
        <v>0</v>
      </c>
      <c r="L5127" s="5">
        <v>0</v>
      </c>
      <c r="M5127" s="5">
        <v>0</v>
      </c>
      <c r="N5127" s="5" t="s">
        <v>5595</v>
      </c>
      <c r="O5127" s="5">
        <v>0</v>
      </c>
      <c r="P5127" s="5">
        <v>0</v>
      </c>
      <c r="Q5127" s="5">
        <v>0</v>
      </c>
      <c r="R5127" s="5" t="s">
        <v>22970</v>
      </c>
      <c r="Y5127" s="5" t="s">
        <v>22971</v>
      </c>
      <c r="Z5127" s="5" t="s">
        <v>17938</v>
      </c>
      <c r="AC5127" s="5" t="s">
        <v>149</v>
      </c>
      <c r="AD5127" s="5" t="s">
        <v>97</v>
      </c>
      <c r="AO5127" s="5" t="s">
        <v>157</v>
      </c>
      <c r="AP5127" s="5" t="s">
        <v>158</v>
      </c>
      <c r="BN5127" s="5">
        <f t="shared" si="108"/>
        <v>0</v>
      </c>
    </row>
    <row r="5128" spans="1:66" x14ac:dyDescent="0.35">
      <c r="A5128" s="5" t="s">
        <v>22972</v>
      </c>
      <c r="B5128" s="5" t="s">
        <v>313</v>
      </c>
      <c r="C5128" s="5" t="s">
        <v>149</v>
      </c>
      <c r="D5128" s="5" t="s">
        <v>22737</v>
      </c>
      <c r="E5128" s="5" t="s">
        <v>17893</v>
      </c>
      <c r="F5128" s="5" t="s">
        <v>245</v>
      </c>
      <c r="G5128" s="5" t="s">
        <v>22973</v>
      </c>
      <c r="H5128" s="5" t="s">
        <v>266</v>
      </c>
      <c r="K5128" s="5">
        <v>0</v>
      </c>
      <c r="L5128" s="5">
        <v>0</v>
      </c>
      <c r="M5128" s="5">
        <v>0</v>
      </c>
      <c r="N5128" s="5" t="s">
        <v>5595</v>
      </c>
      <c r="O5128" s="5">
        <v>0</v>
      </c>
      <c r="P5128" s="5">
        <v>0</v>
      </c>
      <c r="Q5128" s="5">
        <v>0</v>
      </c>
      <c r="R5128" s="5" t="s">
        <v>22974</v>
      </c>
      <c r="Y5128" s="5" t="s">
        <v>22975</v>
      </c>
      <c r="Z5128" s="5" t="s">
        <v>18181</v>
      </c>
      <c r="AC5128" s="5" t="s">
        <v>149</v>
      </c>
      <c r="AD5128" s="5" t="s">
        <v>97</v>
      </c>
      <c r="AO5128" s="5" t="s">
        <v>157</v>
      </c>
      <c r="AP5128" s="5" t="s">
        <v>158</v>
      </c>
      <c r="BN5128" s="5">
        <f t="shared" si="108"/>
        <v>0</v>
      </c>
    </row>
    <row r="5129" spans="1:66" x14ac:dyDescent="0.35">
      <c r="A5129" s="5" t="s">
        <v>22976</v>
      </c>
      <c r="B5129" s="5" t="s">
        <v>313</v>
      </c>
      <c r="C5129" s="5" t="s">
        <v>149</v>
      </c>
      <c r="D5129" s="5" t="s">
        <v>22737</v>
      </c>
      <c r="E5129" s="5" t="s">
        <v>17893</v>
      </c>
      <c r="F5129" s="5" t="s">
        <v>245</v>
      </c>
      <c r="G5129" s="5" t="s">
        <v>22977</v>
      </c>
      <c r="H5129" s="5" t="s">
        <v>18038</v>
      </c>
      <c r="K5129" s="5">
        <v>0</v>
      </c>
      <c r="L5129" s="5">
        <v>0</v>
      </c>
      <c r="M5129" s="5">
        <v>0</v>
      </c>
      <c r="N5129" s="5" t="s">
        <v>5595</v>
      </c>
      <c r="O5129" s="5">
        <v>0</v>
      </c>
      <c r="P5129" s="5">
        <v>0</v>
      </c>
      <c r="Q5129" s="5">
        <v>0</v>
      </c>
      <c r="R5129" s="5" t="s">
        <v>22978</v>
      </c>
      <c r="Y5129" s="5" t="s">
        <v>22979</v>
      </c>
      <c r="Z5129" s="5" t="s">
        <v>18199</v>
      </c>
      <c r="AC5129" s="5" t="s">
        <v>149</v>
      </c>
      <c r="AD5129" s="5" t="s">
        <v>97</v>
      </c>
      <c r="AO5129" s="5" t="s">
        <v>157</v>
      </c>
      <c r="AP5129" s="5" t="s">
        <v>158</v>
      </c>
      <c r="BN5129" s="5">
        <f t="shared" si="108"/>
        <v>0</v>
      </c>
    </row>
    <row r="5130" spans="1:66" x14ac:dyDescent="0.35">
      <c r="A5130" s="5" t="s">
        <v>22980</v>
      </c>
      <c r="B5130" s="5" t="s">
        <v>313</v>
      </c>
      <c r="C5130" s="5" t="s">
        <v>149</v>
      </c>
      <c r="D5130" s="5" t="s">
        <v>22737</v>
      </c>
      <c r="E5130" s="5" t="s">
        <v>17893</v>
      </c>
      <c r="F5130" s="5" t="s">
        <v>245</v>
      </c>
      <c r="G5130" s="5" t="s">
        <v>22981</v>
      </c>
      <c r="H5130" s="5" t="s">
        <v>10944</v>
      </c>
      <c r="K5130" s="5">
        <v>0</v>
      </c>
      <c r="L5130" s="5">
        <v>0</v>
      </c>
      <c r="M5130" s="5">
        <v>0</v>
      </c>
      <c r="N5130" s="5" t="s">
        <v>5595</v>
      </c>
      <c r="O5130" s="5">
        <v>0</v>
      </c>
      <c r="P5130" s="5">
        <v>0</v>
      </c>
      <c r="Q5130" s="5">
        <v>0</v>
      </c>
      <c r="R5130" s="5" t="s">
        <v>22982</v>
      </c>
      <c r="Y5130" s="5" t="s">
        <v>22983</v>
      </c>
      <c r="Z5130" s="5" t="s">
        <v>17938</v>
      </c>
      <c r="AC5130" s="5" t="s">
        <v>149</v>
      </c>
      <c r="AD5130" s="5" t="s">
        <v>97</v>
      </c>
      <c r="AO5130" s="5" t="s">
        <v>157</v>
      </c>
      <c r="AP5130" s="5" t="s">
        <v>158</v>
      </c>
      <c r="BN5130" s="5">
        <f t="shared" si="108"/>
        <v>0</v>
      </c>
    </row>
    <row r="5131" spans="1:66" x14ac:dyDescent="0.35">
      <c r="A5131" s="5" t="s">
        <v>22984</v>
      </c>
      <c r="B5131" s="5" t="s">
        <v>313</v>
      </c>
      <c r="C5131" s="5" t="s">
        <v>149</v>
      </c>
      <c r="D5131" s="5" t="s">
        <v>22784</v>
      </c>
      <c r="F5131" s="5" t="s">
        <v>245</v>
      </c>
      <c r="G5131" s="5" t="s">
        <v>22985</v>
      </c>
      <c r="H5131" s="5" t="s">
        <v>5924</v>
      </c>
      <c r="K5131" s="5">
        <v>0</v>
      </c>
      <c r="L5131" s="5">
        <v>0</v>
      </c>
      <c r="M5131" s="5">
        <v>0</v>
      </c>
      <c r="N5131" s="5" t="s">
        <v>5595</v>
      </c>
      <c r="O5131" s="5">
        <v>0</v>
      </c>
      <c r="P5131" s="5">
        <v>0</v>
      </c>
      <c r="Q5131" s="5">
        <v>0</v>
      </c>
      <c r="R5131" s="5" t="s">
        <v>22986</v>
      </c>
      <c r="Y5131" s="5" t="s">
        <v>22987</v>
      </c>
      <c r="Z5131" s="5" t="s">
        <v>18320</v>
      </c>
      <c r="AC5131" s="5" t="s">
        <v>149</v>
      </c>
      <c r="AD5131" s="5" t="s">
        <v>97</v>
      </c>
      <c r="AO5131" s="5" t="s">
        <v>157</v>
      </c>
      <c r="AP5131" s="5" t="s">
        <v>158</v>
      </c>
      <c r="BN5131" s="5">
        <f t="shared" si="108"/>
        <v>0</v>
      </c>
    </row>
    <row r="5132" spans="1:66" x14ac:dyDescent="0.35">
      <c r="A5132" s="5" t="s">
        <v>22988</v>
      </c>
      <c r="B5132" s="5" t="s">
        <v>313</v>
      </c>
      <c r="C5132" s="5" t="s">
        <v>149</v>
      </c>
      <c r="D5132" s="5" t="s">
        <v>22784</v>
      </c>
      <c r="F5132" s="5" t="s">
        <v>245</v>
      </c>
      <c r="G5132" s="5" t="s">
        <v>22989</v>
      </c>
      <c r="H5132" s="5" t="s">
        <v>14636</v>
      </c>
      <c r="K5132" s="5">
        <v>0</v>
      </c>
      <c r="L5132" s="5">
        <v>0</v>
      </c>
      <c r="M5132" s="5">
        <v>0</v>
      </c>
      <c r="N5132" s="5" t="s">
        <v>5595</v>
      </c>
      <c r="O5132" s="5">
        <v>0</v>
      </c>
      <c r="P5132" s="5">
        <v>0</v>
      </c>
      <c r="Q5132" s="5">
        <v>0</v>
      </c>
      <c r="R5132" s="5" t="s">
        <v>22990</v>
      </c>
      <c r="Y5132" s="5" t="s">
        <v>22991</v>
      </c>
      <c r="Z5132" s="5" t="s">
        <v>18330</v>
      </c>
      <c r="AC5132" s="5" t="s">
        <v>149</v>
      </c>
      <c r="AD5132" s="5" t="s">
        <v>97</v>
      </c>
      <c r="AO5132" s="5" t="s">
        <v>157</v>
      </c>
      <c r="AP5132" s="5" t="s">
        <v>158</v>
      </c>
      <c r="BN5132" s="5">
        <f t="shared" si="108"/>
        <v>0</v>
      </c>
    </row>
    <row r="5133" spans="1:66" x14ac:dyDescent="0.35">
      <c r="A5133" s="5" t="s">
        <v>22992</v>
      </c>
      <c r="B5133" s="5" t="s">
        <v>313</v>
      </c>
      <c r="C5133" s="5" t="s">
        <v>149</v>
      </c>
      <c r="D5133" s="5" t="s">
        <v>22784</v>
      </c>
      <c r="E5133" s="5" t="s">
        <v>17787</v>
      </c>
      <c r="F5133" s="5" t="s">
        <v>245</v>
      </c>
      <c r="G5133" s="5" t="s">
        <v>22993</v>
      </c>
      <c r="H5133" s="5" t="s">
        <v>5924</v>
      </c>
      <c r="K5133" s="5">
        <v>0</v>
      </c>
      <c r="L5133" s="5">
        <v>0</v>
      </c>
      <c r="M5133" s="5">
        <v>0</v>
      </c>
      <c r="N5133" s="5" t="s">
        <v>5595</v>
      </c>
      <c r="O5133" s="5">
        <v>0</v>
      </c>
      <c r="P5133" s="5">
        <v>0</v>
      </c>
      <c r="Q5133" s="5">
        <v>0</v>
      </c>
      <c r="R5133" s="5" t="s">
        <v>22994</v>
      </c>
      <c r="Y5133" s="5" t="s">
        <v>22995</v>
      </c>
      <c r="Z5133" s="5" t="s">
        <v>18417</v>
      </c>
      <c r="AC5133" s="5" t="s">
        <v>149</v>
      </c>
      <c r="AD5133" s="5" t="s">
        <v>97</v>
      </c>
      <c r="AO5133" s="5" t="s">
        <v>157</v>
      </c>
      <c r="AP5133" s="5" t="s">
        <v>158</v>
      </c>
      <c r="BN5133" s="5">
        <f t="shared" si="108"/>
        <v>0</v>
      </c>
    </row>
    <row r="5134" spans="1:66" x14ac:dyDescent="0.35">
      <c r="A5134" s="5" t="s">
        <v>22996</v>
      </c>
      <c r="B5134" s="5" t="s">
        <v>313</v>
      </c>
      <c r="C5134" s="5" t="s">
        <v>149</v>
      </c>
      <c r="D5134" s="5" t="s">
        <v>22784</v>
      </c>
      <c r="E5134" s="5" t="s">
        <v>17787</v>
      </c>
      <c r="F5134" s="5" t="s">
        <v>245</v>
      </c>
      <c r="G5134" s="5" t="s">
        <v>22997</v>
      </c>
      <c r="H5134" s="5" t="s">
        <v>14636</v>
      </c>
      <c r="K5134" s="5">
        <v>0</v>
      </c>
      <c r="L5134" s="5">
        <v>0</v>
      </c>
      <c r="M5134" s="5">
        <v>0</v>
      </c>
      <c r="N5134" s="5" t="s">
        <v>5595</v>
      </c>
      <c r="O5134" s="5">
        <v>0</v>
      </c>
      <c r="P5134" s="5">
        <v>0</v>
      </c>
      <c r="Q5134" s="5">
        <v>0</v>
      </c>
      <c r="R5134" s="5" t="s">
        <v>22998</v>
      </c>
      <c r="Y5134" s="5" t="s">
        <v>22999</v>
      </c>
      <c r="Z5134" s="5" t="s">
        <v>18423</v>
      </c>
      <c r="AC5134" s="5" t="s">
        <v>149</v>
      </c>
      <c r="AD5134" s="5" t="s">
        <v>97</v>
      </c>
      <c r="AO5134" s="5" t="s">
        <v>157</v>
      </c>
      <c r="AP5134" s="5" t="s">
        <v>158</v>
      </c>
      <c r="BN5134" s="5">
        <f t="shared" si="108"/>
        <v>0</v>
      </c>
    </row>
    <row r="5135" spans="1:66" x14ac:dyDescent="0.35">
      <c r="A5135" s="5" t="s">
        <v>23000</v>
      </c>
      <c r="B5135" s="5" t="s">
        <v>313</v>
      </c>
      <c r="C5135" s="5" t="s">
        <v>149</v>
      </c>
      <c r="D5135" s="5" t="s">
        <v>22784</v>
      </c>
      <c r="E5135" s="5" t="s">
        <v>19577</v>
      </c>
      <c r="F5135" s="5" t="s">
        <v>245</v>
      </c>
      <c r="G5135" s="5" t="s">
        <v>23001</v>
      </c>
      <c r="H5135" s="5" t="s">
        <v>5924</v>
      </c>
      <c r="K5135" s="5">
        <v>0</v>
      </c>
      <c r="L5135" s="5">
        <v>0</v>
      </c>
      <c r="M5135" s="5">
        <v>0</v>
      </c>
      <c r="N5135" s="5" t="s">
        <v>5595</v>
      </c>
      <c r="O5135" s="5">
        <v>0</v>
      </c>
      <c r="P5135" s="5">
        <v>0</v>
      </c>
      <c r="Q5135" s="5">
        <v>0</v>
      </c>
      <c r="R5135" s="5" t="s">
        <v>23002</v>
      </c>
      <c r="Y5135" s="5" t="s">
        <v>23003</v>
      </c>
      <c r="Z5135" s="5" t="s">
        <v>19617</v>
      </c>
      <c r="AC5135" s="5" t="s">
        <v>149</v>
      </c>
      <c r="AD5135" s="5" t="s">
        <v>97</v>
      </c>
      <c r="AO5135" s="5" t="s">
        <v>157</v>
      </c>
      <c r="AP5135" s="5" t="s">
        <v>158</v>
      </c>
      <c r="BN5135" s="5">
        <f t="shared" si="108"/>
        <v>0</v>
      </c>
    </row>
    <row r="5136" spans="1:66" x14ac:dyDescent="0.35">
      <c r="A5136" s="5" t="s">
        <v>23004</v>
      </c>
      <c r="B5136" s="5" t="s">
        <v>313</v>
      </c>
      <c r="C5136" s="5" t="s">
        <v>149</v>
      </c>
      <c r="D5136" s="5" t="s">
        <v>22784</v>
      </c>
      <c r="E5136" s="5" t="s">
        <v>19577</v>
      </c>
      <c r="F5136" s="5" t="s">
        <v>245</v>
      </c>
      <c r="G5136" s="5" t="s">
        <v>23005</v>
      </c>
      <c r="H5136" s="5" t="s">
        <v>14636</v>
      </c>
      <c r="K5136" s="5">
        <v>0</v>
      </c>
      <c r="L5136" s="5">
        <v>0</v>
      </c>
      <c r="M5136" s="5">
        <v>0</v>
      </c>
      <c r="N5136" s="5" t="s">
        <v>5595</v>
      </c>
      <c r="O5136" s="5">
        <v>0</v>
      </c>
      <c r="P5136" s="5">
        <v>0</v>
      </c>
      <c r="Q5136" s="5">
        <v>0</v>
      </c>
      <c r="R5136" s="5" t="s">
        <v>23006</v>
      </c>
      <c r="Y5136" s="5" t="s">
        <v>23007</v>
      </c>
      <c r="Z5136" s="5" t="s">
        <v>19623</v>
      </c>
      <c r="AC5136" s="5" t="s">
        <v>149</v>
      </c>
      <c r="AD5136" s="5" t="s">
        <v>97</v>
      </c>
      <c r="AO5136" s="5" t="s">
        <v>157</v>
      </c>
      <c r="AP5136" s="5" t="s">
        <v>158</v>
      </c>
      <c r="BN5136" s="5">
        <f t="shared" si="108"/>
        <v>0</v>
      </c>
    </row>
    <row r="5137" spans="1:66" x14ac:dyDescent="0.35">
      <c r="A5137" s="5" t="s">
        <v>23008</v>
      </c>
      <c r="B5137" s="5" t="s">
        <v>313</v>
      </c>
      <c r="C5137" s="5" t="s">
        <v>149</v>
      </c>
      <c r="D5137" s="5" t="s">
        <v>22784</v>
      </c>
      <c r="E5137" s="5" t="s">
        <v>19652</v>
      </c>
      <c r="F5137" s="5" t="s">
        <v>245</v>
      </c>
      <c r="G5137" s="5" t="s">
        <v>23009</v>
      </c>
      <c r="H5137" s="5" t="s">
        <v>5924</v>
      </c>
      <c r="K5137" s="5">
        <v>0</v>
      </c>
      <c r="L5137" s="5">
        <v>0</v>
      </c>
      <c r="M5137" s="5">
        <v>0</v>
      </c>
      <c r="N5137" s="5" t="s">
        <v>5595</v>
      </c>
      <c r="O5137" s="5">
        <v>0</v>
      </c>
      <c r="P5137" s="5">
        <v>0</v>
      </c>
      <c r="Q5137" s="5">
        <v>0</v>
      </c>
      <c r="R5137" s="5" t="s">
        <v>23010</v>
      </c>
      <c r="Y5137" s="5" t="s">
        <v>23011</v>
      </c>
      <c r="Z5137" s="5" t="s">
        <v>19690</v>
      </c>
      <c r="AC5137" s="5" t="s">
        <v>149</v>
      </c>
      <c r="AD5137" s="5" t="s">
        <v>97</v>
      </c>
      <c r="AO5137" s="5" t="s">
        <v>157</v>
      </c>
      <c r="AP5137" s="5" t="s">
        <v>158</v>
      </c>
      <c r="BN5137" s="5">
        <f t="shared" si="108"/>
        <v>0</v>
      </c>
    </row>
    <row r="5138" spans="1:66" x14ac:dyDescent="0.35">
      <c r="A5138" s="5" t="s">
        <v>23012</v>
      </c>
      <c r="B5138" s="5" t="s">
        <v>313</v>
      </c>
      <c r="C5138" s="5" t="s">
        <v>149</v>
      </c>
      <c r="D5138" s="5" t="s">
        <v>22784</v>
      </c>
      <c r="E5138" s="5" t="s">
        <v>19652</v>
      </c>
      <c r="F5138" s="5" t="s">
        <v>245</v>
      </c>
      <c r="G5138" s="5" t="s">
        <v>23013</v>
      </c>
      <c r="H5138" s="5" t="s">
        <v>14636</v>
      </c>
      <c r="K5138" s="5">
        <v>0</v>
      </c>
      <c r="L5138" s="5">
        <v>0</v>
      </c>
      <c r="M5138" s="5">
        <v>0</v>
      </c>
      <c r="N5138" s="5" t="s">
        <v>5595</v>
      </c>
      <c r="O5138" s="5">
        <v>0</v>
      </c>
      <c r="P5138" s="5">
        <v>0</v>
      </c>
      <c r="Q5138" s="5">
        <v>0</v>
      </c>
      <c r="R5138" s="5" t="s">
        <v>23014</v>
      </c>
      <c r="Y5138" s="5" t="s">
        <v>23015</v>
      </c>
      <c r="Z5138" s="5" t="s">
        <v>19696</v>
      </c>
      <c r="AC5138" s="5" t="s">
        <v>149</v>
      </c>
      <c r="AD5138" s="5" t="s">
        <v>97</v>
      </c>
      <c r="AO5138" s="5" t="s">
        <v>157</v>
      </c>
      <c r="AP5138" s="5" t="s">
        <v>158</v>
      </c>
      <c r="BN5138" s="5">
        <f t="shared" si="108"/>
        <v>0</v>
      </c>
    </row>
    <row r="5139" spans="1:66" x14ac:dyDescent="0.35">
      <c r="A5139" s="5" t="s">
        <v>23016</v>
      </c>
      <c r="B5139" s="5" t="s">
        <v>313</v>
      </c>
      <c r="C5139" s="5" t="s">
        <v>7608</v>
      </c>
      <c r="D5139" s="5" t="s">
        <v>22823</v>
      </c>
      <c r="E5139" s="5" t="s">
        <v>7610</v>
      </c>
      <c r="F5139" s="5" t="s">
        <v>245</v>
      </c>
      <c r="G5139" s="5" t="s">
        <v>23017</v>
      </c>
      <c r="H5139" s="5" t="s">
        <v>5924</v>
      </c>
      <c r="K5139" s="5">
        <v>0</v>
      </c>
      <c r="L5139" s="5">
        <v>0</v>
      </c>
      <c r="M5139" s="5">
        <v>0</v>
      </c>
      <c r="N5139" s="5" t="s">
        <v>5595</v>
      </c>
      <c r="O5139" s="5">
        <v>0</v>
      </c>
      <c r="P5139" s="5">
        <v>0</v>
      </c>
      <c r="Q5139" s="5">
        <v>0</v>
      </c>
      <c r="R5139" s="5" t="s">
        <v>23018</v>
      </c>
      <c r="Y5139" s="5" t="s">
        <v>23019</v>
      </c>
      <c r="Z5139" s="5" t="s">
        <v>7782</v>
      </c>
      <c r="AC5139" s="5" t="s">
        <v>215</v>
      </c>
      <c r="BN5139" s="5">
        <f t="shared" si="108"/>
        <v>0</v>
      </c>
    </row>
    <row r="5140" spans="1:66" x14ac:dyDescent="0.35">
      <c r="A5140" s="5" t="s">
        <v>23020</v>
      </c>
      <c r="B5140" s="5" t="s">
        <v>313</v>
      </c>
      <c r="C5140" s="5" t="s">
        <v>7608</v>
      </c>
      <c r="D5140" s="5" t="s">
        <v>22823</v>
      </c>
      <c r="E5140" s="5" t="s">
        <v>7622</v>
      </c>
      <c r="F5140" s="5" t="s">
        <v>245</v>
      </c>
      <c r="G5140" s="5" t="s">
        <v>23021</v>
      </c>
      <c r="H5140" s="5" t="s">
        <v>7786</v>
      </c>
      <c r="K5140" s="5">
        <v>0</v>
      </c>
      <c r="L5140" s="5">
        <v>0</v>
      </c>
      <c r="M5140" s="5">
        <v>0</v>
      </c>
      <c r="N5140" s="5" t="s">
        <v>5595</v>
      </c>
      <c r="O5140" s="5">
        <v>0</v>
      </c>
      <c r="P5140" s="5">
        <v>0</v>
      </c>
      <c r="Q5140" s="5">
        <v>0</v>
      </c>
      <c r="R5140" s="5" t="s">
        <v>23022</v>
      </c>
      <c r="Y5140" s="5" t="s">
        <v>23023</v>
      </c>
      <c r="Z5140" s="5" t="s">
        <v>7790</v>
      </c>
      <c r="AC5140" s="5" t="s">
        <v>215</v>
      </c>
      <c r="BN5140" s="5">
        <f t="shared" si="108"/>
        <v>0</v>
      </c>
    </row>
    <row r="5141" spans="1:66" x14ac:dyDescent="0.35">
      <c r="A5141" s="5" t="s">
        <v>23024</v>
      </c>
      <c r="B5141" s="5" t="s">
        <v>313</v>
      </c>
      <c r="C5141" s="5" t="s">
        <v>7608</v>
      </c>
      <c r="D5141" s="5" t="s">
        <v>22823</v>
      </c>
      <c r="E5141" s="5" t="s">
        <v>7632</v>
      </c>
      <c r="F5141" s="5" t="s">
        <v>245</v>
      </c>
      <c r="G5141" s="5" t="s">
        <v>23025</v>
      </c>
      <c r="H5141" s="5" t="s">
        <v>7793</v>
      </c>
      <c r="K5141" s="5">
        <v>0</v>
      </c>
      <c r="L5141" s="5">
        <v>0</v>
      </c>
      <c r="M5141" s="5">
        <v>0</v>
      </c>
      <c r="N5141" s="5" t="s">
        <v>5595</v>
      </c>
      <c r="O5141" s="5">
        <v>0</v>
      </c>
      <c r="P5141" s="5">
        <v>0</v>
      </c>
      <c r="Q5141" s="5">
        <v>0</v>
      </c>
      <c r="Y5141" s="5" t="s">
        <v>23026</v>
      </c>
      <c r="Z5141" s="5" t="s">
        <v>7797</v>
      </c>
      <c r="AC5141" s="5" t="s">
        <v>215</v>
      </c>
      <c r="BN5141" s="5">
        <f t="shared" si="108"/>
        <v>0</v>
      </c>
    </row>
    <row r="5142" spans="1:66" x14ac:dyDescent="0.35">
      <c r="A5142" s="5" t="s">
        <v>23027</v>
      </c>
      <c r="B5142" s="5" t="s">
        <v>313</v>
      </c>
      <c r="C5142" s="5" t="s">
        <v>7608</v>
      </c>
      <c r="D5142" s="5" t="s">
        <v>22823</v>
      </c>
      <c r="E5142" s="5" t="s">
        <v>7610</v>
      </c>
      <c r="F5142" s="5" t="s">
        <v>245</v>
      </c>
      <c r="G5142" s="5" t="s">
        <v>23028</v>
      </c>
      <c r="H5142" s="5" t="s">
        <v>5249</v>
      </c>
      <c r="K5142" s="5">
        <v>0</v>
      </c>
      <c r="L5142" s="5">
        <v>0</v>
      </c>
      <c r="M5142" s="5">
        <v>0</v>
      </c>
      <c r="N5142" s="5" t="s">
        <v>5595</v>
      </c>
      <c r="O5142" s="5">
        <v>0</v>
      </c>
      <c r="P5142" s="5">
        <v>0</v>
      </c>
      <c r="Q5142" s="5">
        <v>0</v>
      </c>
      <c r="Y5142" s="5" t="s">
        <v>23029</v>
      </c>
      <c r="Z5142" s="5" t="s">
        <v>7803</v>
      </c>
      <c r="AC5142" s="5" t="s">
        <v>215</v>
      </c>
      <c r="BN5142" s="5">
        <f t="shared" si="108"/>
        <v>0</v>
      </c>
    </row>
    <row r="5143" spans="1:66" x14ac:dyDescent="0.35">
      <c r="A5143" s="5" t="s">
        <v>23030</v>
      </c>
      <c r="B5143" s="5" t="s">
        <v>313</v>
      </c>
      <c r="C5143" s="5" t="s">
        <v>7608</v>
      </c>
      <c r="D5143" s="5" t="s">
        <v>22823</v>
      </c>
      <c r="E5143" s="5" t="s">
        <v>7622</v>
      </c>
      <c r="F5143" s="5" t="s">
        <v>245</v>
      </c>
      <c r="G5143" s="5" t="s">
        <v>23031</v>
      </c>
      <c r="H5143" s="5" t="s">
        <v>7806</v>
      </c>
      <c r="K5143" s="5">
        <v>0</v>
      </c>
      <c r="L5143" s="5">
        <v>0</v>
      </c>
      <c r="M5143" s="5">
        <v>0</v>
      </c>
      <c r="N5143" s="5" t="s">
        <v>5595</v>
      </c>
      <c r="O5143" s="5">
        <v>0</v>
      </c>
      <c r="P5143" s="5">
        <v>0</v>
      </c>
      <c r="Q5143" s="5">
        <v>0</v>
      </c>
      <c r="R5143" s="5" t="s">
        <v>23032</v>
      </c>
      <c r="Y5143" s="5" t="s">
        <v>23033</v>
      </c>
      <c r="Z5143" s="5" t="s">
        <v>7811</v>
      </c>
      <c r="AC5143" s="5" t="s">
        <v>215</v>
      </c>
      <c r="BN5143" s="5">
        <f t="shared" si="108"/>
        <v>0</v>
      </c>
    </row>
    <row r="5144" spans="1:66" x14ac:dyDescent="0.35">
      <c r="A5144" s="5" t="s">
        <v>23034</v>
      </c>
      <c r="B5144" s="5" t="s">
        <v>313</v>
      </c>
      <c r="C5144" s="5" t="s">
        <v>7608</v>
      </c>
      <c r="D5144" s="5" t="s">
        <v>22823</v>
      </c>
      <c r="E5144" s="5" t="s">
        <v>7632</v>
      </c>
      <c r="F5144" s="5" t="s">
        <v>245</v>
      </c>
      <c r="G5144" s="5" t="s">
        <v>23035</v>
      </c>
      <c r="H5144" s="5" t="s">
        <v>7814</v>
      </c>
      <c r="K5144" s="5">
        <v>0</v>
      </c>
      <c r="L5144" s="5">
        <v>0</v>
      </c>
      <c r="M5144" s="5">
        <v>0</v>
      </c>
      <c r="N5144" s="5" t="s">
        <v>5595</v>
      </c>
      <c r="O5144" s="5">
        <v>0</v>
      </c>
      <c r="P5144" s="5">
        <v>0</v>
      </c>
      <c r="Q5144" s="5">
        <v>0</v>
      </c>
      <c r="Y5144" s="5" t="s">
        <v>23036</v>
      </c>
      <c r="Z5144" s="5" t="s">
        <v>7818</v>
      </c>
      <c r="AC5144" s="5" t="s">
        <v>215</v>
      </c>
      <c r="BN5144" s="5">
        <f t="shared" si="108"/>
        <v>0</v>
      </c>
    </row>
    <row r="5145" spans="1:66" x14ac:dyDescent="0.35">
      <c r="A5145" s="5" t="s">
        <v>23037</v>
      </c>
      <c r="B5145" s="5" t="s">
        <v>83</v>
      </c>
      <c r="C5145" s="5" t="s">
        <v>563</v>
      </c>
      <c r="D5145" s="5" t="s">
        <v>22836</v>
      </c>
      <c r="E5145" s="5" t="s">
        <v>22837</v>
      </c>
      <c r="F5145" s="5" t="s">
        <v>245</v>
      </c>
      <c r="G5145" s="5" t="s">
        <v>23038</v>
      </c>
      <c r="H5145" s="5" t="s">
        <v>266</v>
      </c>
      <c r="K5145" s="5">
        <v>1</v>
      </c>
      <c r="L5145" s="5">
        <v>0</v>
      </c>
      <c r="M5145" s="5">
        <v>1</v>
      </c>
      <c r="N5145" s="5" t="s">
        <v>154</v>
      </c>
      <c r="O5145" s="5">
        <v>5.3053097345132798</v>
      </c>
      <c r="P5145" s="5">
        <v>0</v>
      </c>
      <c r="Q5145" s="5">
        <v>0</v>
      </c>
      <c r="Y5145" s="5" t="s">
        <v>23039</v>
      </c>
      <c r="Z5145" s="5" t="s">
        <v>23040</v>
      </c>
      <c r="AC5145" s="5" t="s">
        <v>215</v>
      </c>
      <c r="AD5145" s="5" t="s">
        <v>97</v>
      </c>
      <c r="AO5145" s="5" t="s">
        <v>157</v>
      </c>
      <c r="AP5145" s="5" t="s">
        <v>158</v>
      </c>
      <c r="BN5145" s="5">
        <f t="shared" si="108"/>
        <v>5.3053097345132798</v>
      </c>
    </row>
    <row r="5146" spans="1:66" x14ac:dyDescent="0.35">
      <c r="A5146" s="5" t="s">
        <v>23041</v>
      </c>
      <c r="B5146" s="5" t="s">
        <v>83</v>
      </c>
      <c r="C5146" s="5" t="s">
        <v>563</v>
      </c>
      <c r="D5146" s="5" t="s">
        <v>22836</v>
      </c>
      <c r="E5146" s="5" t="s">
        <v>22837</v>
      </c>
      <c r="F5146" s="5" t="s">
        <v>245</v>
      </c>
      <c r="G5146" s="5" t="s">
        <v>23042</v>
      </c>
      <c r="H5146" s="5" t="s">
        <v>266</v>
      </c>
      <c r="K5146" s="5">
        <v>1</v>
      </c>
      <c r="L5146" s="5">
        <v>0</v>
      </c>
      <c r="M5146" s="5">
        <v>1</v>
      </c>
      <c r="N5146" s="5" t="s">
        <v>154</v>
      </c>
      <c r="O5146" s="5">
        <v>5.3053097345132798</v>
      </c>
      <c r="P5146" s="5">
        <v>0</v>
      </c>
      <c r="Q5146" s="5">
        <v>0</v>
      </c>
      <c r="Y5146" s="5" t="s">
        <v>23043</v>
      </c>
      <c r="Z5146" s="5" t="s">
        <v>23044</v>
      </c>
      <c r="AC5146" s="5" t="s">
        <v>215</v>
      </c>
      <c r="AD5146" s="5" t="s">
        <v>97</v>
      </c>
      <c r="AO5146" s="5" t="s">
        <v>157</v>
      </c>
      <c r="AP5146" s="5" t="s">
        <v>158</v>
      </c>
      <c r="BN5146" s="5">
        <f t="shared" si="108"/>
        <v>5.3053097345132798</v>
      </c>
    </row>
    <row r="5147" spans="1:66" x14ac:dyDescent="0.35">
      <c r="A5147" s="5" t="s">
        <v>23045</v>
      </c>
      <c r="B5147" s="5" t="s">
        <v>313</v>
      </c>
      <c r="C5147" s="5" t="s">
        <v>7608</v>
      </c>
      <c r="D5147" s="5" t="s">
        <v>22823</v>
      </c>
      <c r="E5147" s="5" t="s">
        <v>7610</v>
      </c>
      <c r="F5147" s="5" t="s">
        <v>245</v>
      </c>
      <c r="G5147" s="5" t="s">
        <v>23046</v>
      </c>
      <c r="H5147" s="5" t="s">
        <v>7910</v>
      </c>
      <c r="K5147" s="5">
        <v>0</v>
      </c>
      <c r="L5147" s="5">
        <v>0</v>
      </c>
      <c r="M5147" s="5">
        <v>0</v>
      </c>
      <c r="N5147" s="5" t="s">
        <v>5595</v>
      </c>
      <c r="O5147" s="5">
        <v>0</v>
      </c>
      <c r="P5147" s="5">
        <v>0</v>
      </c>
      <c r="Q5147" s="5">
        <v>0</v>
      </c>
      <c r="Y5147" s="5" t="s">
        <v>23047</v>
      </c>
      <c r="Z5147" s="5" t="s">
        <v>7912</v>
      </c>
      <c r="AC5147" s="5" t="s">
        <v>215</v>
      </c>
      <c r="BN5147" s="5">
        <f t="shared" si="108"/>
        <v>0</v>
      </c>
    </row>
    <row r="5148" spans="1:66" x14ac:dyDescent="0.35">
      <c r="A5148" s="5" t="s">
        <v>23048</v>
      </c>
      <c r="B5148" s="5" t="s">
        <v>313</v>
      </c>
      <c r="C5148" s="5" t="s">
        <v>7608</v>
      </c>
      <c r="D5148" s="5" t="s">
        <v>22823</v>
      </c>
      <c r="E5148" s="5" t="s">
        <v>7622</v>
      </c>
      <c r="F5148" s="5" t="s">
        <v>245</v>
      </c>
      <c r="G5148" s="5" t="s">
        <v>23049</v>
      </c>
      <c r="H5148" s="5" t="s">
        <v>7916</v>
      </c>
      <c r="K5148" s="5">
        <v>0</v>
      </c>
      <c r="L5148" s="5">
        <v>0</v>
      </c>
      <c r="M5148" s="5">
        <v>0</v>
      </c>
      <c r="N5148" s="5" t="s">
        <v>5595</v>
      </c>
      <c r="O5148" s="5">
        <v>0</v>
      </c>
      <c r="P5148" s="5">
        <v>0</v>
      </c>
      <c r="Q5148" s="5">
        <v>0</v>
      </c>
      <c r="R5148" s="5" t="s">
        <v>23050</v>
      </c>
      <c r="Y5148" s="5" t="s">
        <v>23051</v>
      </c>
      <c r="Z5148" s="5" t="s">
        <v>7918</v>
      </c>
      <c r="AC5148" s="5" t="s">
        <v>215</v>
      </c>
      <c r="BN5148" s="5">
        <f t="shared" si="108"/>
        <v>0</v>
      </c>
    </row>
    <row r="5149" spans="1:66" x14ac:dyDescent="0.35">
      <c r="A5149" s="5" t="s">
        <v>23052</v>
      </c>
      <c r="B5149" s="5" t="s">
        <v>313</v>
      </c>
      <c r="C5149" s="5" t="s">
        <v>7608</v>
      </c>
      <c r="D5149" s="5" t="s">
        <v>22823</v>
      </c>
      <c r="E5149" s="5" t="s">
        <v>7632</v>
      </c>
      <c r="F5149" s="5" t="s">
        <v>245</v>
      </c>
      <c r="G5149" s="5" t="s">
        <v>23053</v>
      </c>
      <c r="H5149" s="5" t="s">
        <v>7921</v>
      </c>
      <c r="K5149" s="5">
        <v>0</v>
      </c>
      <c r="L5149" s="5">
        <v>0</v>
      </c>
      <c r="M5149" s="5">
        <v>0</v>
      </c>
      <c r="N5149" s="5" t="s">
        <v>5595</v>
      </c>
      <c r="O5149" s="5">
        <v>0</v>
      </c>
      <c r="P5149" s="5">
        <v>0</v>
      </c>
      <c r="Q5149" s="5">
        <v>0</v>
      </c>
      <c r="Y5149" s="5" t="s">
        <v>23054</v>
      </c>
      <c r="Z5149" s="5" t="s">
        <v>7923</v>
      </c>
      <c r="AC5149" s="5" t="s">
        <v>215</v>
      </c>
      <c r="BN5149" s="5">
        <f t="shared" si="108"/>
        <v>0</v>
      </c>
    </row>
    <row r="5150" spans="1:66" x14ac:dyDescent="0.35">
      <c r="A5150" s="5" t="s">
        <v>23055</v>
      </c>
      <c r="B5150" s="5" t="s">
        <v>313</v>
      </c>
      <c r="C5150" s="5" t="s">
        <v>7608</v>
      </c>
      <c r="D5150" s="5" t="s">
        <v>22823</v>
      </c>
      <c r="E5150" s="5" t="s">
        <v>7610</v>
      </c>
      <c r="F5150" s="5" t="s">
        <v>245</v>
      </c>
      <c r="G5150" s="5" t="s">
        <v>23056</v>
      </c>
      <c r="H5150" s="5" t="s">
        <v>1364</v>
      </c>
      <c r="K5150" s="5">
        <v>0</v>
      </c>
      <c r="L5150" s="5">
        <v>0</v>
      </c>
      <c r="M5150" s="5">
        <v>0</v>
      </c>
      <c r="N5150" s="5" t="s">
        <v>5595</v>
      </c>
      <c r="O5150" s="5">
        <v>0</v>
      </c>
      <c r="P5150" s="5">
        <v>0</v>
      </c>
      <c r="Q5150" s="5">
        <v>0</v>
      </c>
      <c r="Y5150" s="5" t="s">
        <v>23057</v>
      </c>
      <c r="Z5150" s="5" t="s">
        <v>7929</v>
      </c>
      <c r="AC5150" s="5" t="s">
        <v>215</v>
      </c>
      <c r="BN5150" s="5">
        <f t="shared" si="108"/>
        <v>0</v>
      </c>
    </row>
    <row r="5151" spans="1:66" x14ac:dyDescent="0.35">
      <c r="A5151" s="5" t="s">
        <v>23058</v>
      </c>
      <c r="B5151" s="5" t="s">
        <v>313</v>
      </c>
      <c r="C5151" s="5" t="s">
        <v>7608</v>
      </c>
      <c r="D5151" s="5" t="s">
        <v>22823</v>
      </c>
      <c r="E5151" s="5" t="s">
        <v>7622</v>
      </c>
      <c r="F5151" s="5" t="s">
        <v>245</v>
      </c>
      <c r="G5151" s="5" t="s">
        <v>23059</v>
      </c>
      <c r="H5151" s="5" t="s">
        <v>1364</v>
      </c>
      <c r="K5151" s="5">
        <v>0</v>
      </c>
      <c r="L5151" s="5">
        <v>0</v>
      </c>
      <c r="M5151" s="5">
        <v>0</v>
      </c>
      <c r="N5151" s="5" t="s">
        <v>5595</v>
      </c>
      <c r="O5151" s="5">
        <v>0</v>
      </c>
      <c r="P5151" s="5">
        <v>0</v>
      </c>
      <c r="Q5151" s="5">
        <v>0</v>
      </c>
      <c r="R5151" s="5" t="s">
        <v>23060</v>
      </c>
      <c r="Y5151" s="5" t="s">
        <v>23061</v>
      </c>
      <c r="Z5151" s="5" t="s">
        <v>7936</v>
      </c>
      <c r="AC5151" s="5" t="s">
        <v>215</v>
      </c>
      <c r="BN5151" s="5">
        <f t="shared" si="108"/>
        <v>0</v>
      </c>
    </row>
    <row r="5152" spans="1:66" x14ac:dyDescent="0.35">
      <c r="A5152" s="5" t="s">
        <v>23062</v>
      </c>
      <c r="B5152" s="5" t="s">
        <v>313</v>
      </c>
      <c r="C5152" s="5" t="s">
        <v>7608</v>
      </c>
      <c r="D5152" s="5" t="s">
        <v>22823</v>
      </c>
      <c r="E5152" s="5" t="s">
        <v>7610</v>
      </c>
      <c r="F5152" s="5" t="s">
        <v>245</v>
      </c>
      <c r="G5152" s="5" t="s">
        <v>23063</v>
      </c>
      <c r="H5152" s="5" t="s">
        <v>7939</v>
      </c>
      <c r="K5152" s="5">
        <v>0</v>
      </c>
      <c r="L5152" s="5">
        <v>0</v>
      </c>
      <c r="M5152" s="5">
        <v>0</v>
      </c>
      <c r="N5152" s="5" t="s">
        <v>5595</v>
      </c>
      <c r="O5152" s="5">
        <v>0</v>
      </c>
      <c r="P5152" s="5">
        <v>0</v>
      </c>
      <c r="Q5152" s="5">
        <v>0</v>
      </c>
      <c r="Y5152" s="5" t="s">
        <v>23064</v>
      </c>
      <c r="Z5152" s="5" t="s">
        <v>7943</v>
      </c>
      <c r="AC5152" s="5" t="s">
        <v>215</v>
      </c>
      <c r="BN5152" s="5">
        <f t="shared" si="108"/>
        <v>0</v>
      </c>
    </row>
    <row r="5153" spans="1:66" x14ac:dyDescent="0.35">
      <c r="A5153" s="5" t="s">
        <v>23065</v>
      </c>
      <c r="B5153" s="5" t="s">
        <v>313</v>
      </c>
      <c r="C5153" s="5" t="s">
        <v>7608</v>
      </c>
      <c r="D5153" s="5" t="s">
        <v>22823</v>
      </c>
      <c r="E5153" s="5" t="s">
        <v>7622</v>
      </c>
      <c r="F5153" s="5" t="s">
        <v>245</v>
      </c>
      <c r="G5153" s="5" t="s">
        <v>23066</v>
      </c>
      <c r="H5153" s="5" t="s">
        <v>7939</v>
      </c>
      <c r="K5153" s="5">
        <v>0</v>
      </c>
      <c r="L5153" s="5">
        <v>0</v>
      </c>
      <c r="M5153" s="5">
        <v>0</v>
      </c>
      <c r="N5153" s="5" t="s">
        <v>5595</v>
      </c>
      <c r="O5153" s="5">
        <v>0</v>
      </c>
      <c r="P5153" s="5">
        <v>0</v>
      </c>
      <c r="Q5153" s="5">
        <v>0</v>
      </c>
      <c r="R5153" s="5" t="s">
        <v>23067</v>
      </c>
      <c r="Y5153" s="5" t="s">
        <v>23068</v>
      </c>
      <c r="Z5153" s="5" t="s">
        <v>7950</v>
      </c>
      <c r="AC5153" s="5" t="s">
        <v>215</v>
      </c>
      <c r="BN5153" s="5">
        <f t="shared" si="108"/>
        <v>0</v>
      </c>
    </row>
    <row r="5154" spans="1:66" x14ac:dyDescent="0.35">
      <c r="A5154" s="5" t="s">
        <v>23069</v>
      </c>
      <c r="B5154" s="5" t="s">
        <v>313</v>
      </c>
      <c r="C5154" s="5" t="s">
        <v>410</v>
      </c>
      <c r="D5154" s="5" t="s">
        <v>23070</v>
      </c>
      <c r="E5154" s="5" t="s">
        <v>10304</v>
      </c>
      <c r="F5154" s="5" t="s">
        <v>245</v>
      </c>
      <c r="G5154" s="5" t="s">
        <v>23071</v>
      </c>
      <c r="H5154" s="5" t="s">
        <v>7939</v>
      </c>
      <c r="K5154" s="5">
        <v>0</v>
      </c>
      <c r="L5154" s="5">
        <v>0</v>
      </c>
      <c r="M5154" s="5">
        <v>0</v>
      </c>
      <c r="N5154" s="5" t="s">
        <v>5595</v>
      </c>
      <c r="O5154" s="5">
        <v>0</v>
      </c>
      <c r="P5154" s="5">
        <v>0</v>
      </c>
      <c r="Q5154" s="5">
        <v>0</v>
      </c>
      <c r="R5154" s="5" t="s">
        <v>23072</v>
      </c>
      <c r="Y5154" s="5" t="s">
        <v>23073</v>
      </c>
      <c r="Z5154" s="5" t="s">
        <v>10311</v>
      </c>
      <c r="AC5154" s="5" t="s">
        <v>419</v>
      </c>
      <c r="BN5154" s="5">
        <f t="shared" si="108"/>
        <v>0</v>
      </c>
    </row>
    <row r="5155" spans="1:66" x14ac:dyDescent="0.35">
      <c r="A5155" s="5" t="s">
        <v>23074</v>
      </c>
      <c r="B5155" s="5" t="s">
        <v>313</v>
      </c>
      <c r="C5155" s="5" t="s">
        <v>410</v>
      </c>
      <c r="D5155" s="5" t="s">
        <v>23075</v>
      </c>
      <c r="E5155" s="5" t="s">
        <v>10319</v>
      </c>
      <c r="F5155" s="5" t="s">
        <v>245</v>
      </c>
      <c r="G5155" s="5" t="s">
        <v>23076</v>
      </c>
      <c r="H5155" s="5" t="s">
        <v>10321</v>
      </c>
      <c r="K5155" s="5">
        <v>0</v>
      </c>
      <c r="L5155" s="5">
        <v>0</v>
      </c>
      <c r="M5155" s="5">
        <v>0</v>
      </c>
      <c r="N5155" s="5" t="s">
        <v>5595</v>
      </c>
      <c r="O5155" s="5">
        <v>0</v>
      </c>
      <c r="P5155" s="5">
        <v>0</v>
      </c>
      <c r="Q5155" s="5">
        <v>0</v>
      </c>
      <c r="R5155" s="5" t="s">
        <v>23077</v>
      </c>
      <c r="Y5155" s="5" t="s">
        <v>23078</v>
      </c>
      <c r="Z5155" s="5" t="s">
        <v>10325</v>
      </c>
      <c r="AC5155" s="5" t="s">
        <v>419</v>
      </c>
      <c r="BN5155" s="5">
        <f t="shared" si="108"/>
        <v>0</v>
      </c>
    </row>
    <row r="5156" spans="1:66" x14ac:dyDescent="0.35">
      <c r="A5156" s="5" t="s">
        <v>23079</v>
      </c>
      <c r="B5156" s="5" t="s">
        <v>313</v>
      </c>
      <c r="C5156" s="5" t="s">
        <v>410</v>
      </c>
      <c r="D5156" s="5" t="s">
        <v>23080</v>
      </c>
      <c r="E5156" s="5" t="s">
        <v>10558</v>
      </c>
      <c r="F5156" s="5" t="s">
        <v>245</v>
      </c>
      <c r="G5156" s="5" t="s">
        <v>23081</v>
      </c>
      <c r="H5156" s="5" t="s">
        <v>7939</v>
      </c>
      <c r="K5156" s="5">
        <v>0</v>
      </c>
      <c r="L5156" s="5">
        <v>0</v>
      </c>
      <c r="M5156" s="5">
        <v>0</v>
      </c>
      <c r="N5156" s="5" t="s">
        <v>5595</v>
      </c>
      <c r="O5156" s="5">
        <v>0</v>
      </c>
      <c r="P5156" s="5">
        <v>0</v>
      </c>
      <c r="Q5156" s="5">
        <v>0</v>
      </c>
      <c r="R5156" s="5" t="s">
        <v>23082</v>
      </c>
      <c r="Y5156" s="5" t="s">
        <v>23083</v>
      </c>
      <c r="Z5156" s="5" t="s">
        <v>10564</v>
      </c>
      <c r="AC5156" s="5" t="s">
        <v>419</v>
      </c>
      <c r="BN5156" s="5">
        <f t="shared" si="108"/>
        <v>0</v>
      </c>
    </row>
    <row r="5157" spans="1:66" x14ac:dyDescent="0.35">
      <c r="A5157" s="5" t="s">
        <v>23084</v>
      </c>
      <c r="B5157" s="5" t="s">
        <v>313</v>
      </c>
      <c r="C5157" s="5" t="s">
        <v>410</v>
      </c>
      <c r="D5157" s="5" t="s">
        <v>23085</v>
      </c>
      <c r="E5157" s="5" t="s">
        <v>10571</v>
      </c>
      <c r="F5157" s="5" t="s">
        <v>245</v>
      </c>
      <c r="G5157" s="5" t="s">
        <v>23086</v>
      </c>
      <c r="H5157" s="5" t="s">
        <v>10321</v>
      </c>
      <c r="K5157" s="5">
        <v>0</v>
      </c>
      <c r="L5157" s="5">
        <v>0</v>
      </c>
      <c r="M5157" s="5">
        <v>0</v>
      </c>
      <c r="N5157" s="5" t="s">
        <v>5595</v>
      </c>
      <c r="O5157" s="5">
        <v>0</v>
      </c>
      <c r="P5157" s="5">
        <v>0</v>
      </c>
      <c r="Q5157" s="5">
        <v>0</v>
      </c>
      <c r="R5157" s="5" t="s">
        <v>23087</v>
      </c>
      <c r="Y5157" s="5" t="s">
        <v>23088</v>
      </c>
      <c r="Z5157" s="5" t="s">
        <v>10576</v>
      </c>
      <c r="AC5157" s="5" t="s">
        <v>419</v>
      </c>
      <c r="BN5157" s="5">
        <f t="shared" si="108"/>
        <v>0</v>
      </c>
    </row>
    <row r="5158" spans="1:66" x14ac:dyDescent="0.35">
      <c r="A5158" s="5" t="s">
        <v>23089</v>
      </c>
      <c r="B5158" s="5" t="s">
        <v>313</v>
      </c>
      <c r="C5158" s="5" t="s">
        <v>410</v>
      </c>
      <c r="D5158" s="5" t="s">
        <v>23090</v>
      </c>
      <c r="E5158" s="5" t="s">
        <v>10582</v>
      </c>
      <c r="F5158" s="5" t="s">
        <v>245</v>
      </c>
      <c r="G5158" s="5" t="s">
        <v>23091</v>
      </c>
      <c r="H5158" s="5" t="s">
        <v>10584</v>
      </c>
      <c r="K5158" s="5">
        <v>0</v>
      </c>
      <c r="L5158" s="5">
        <v>0</v>
      </c>
      <c r="M5158" s="5">
        <v>0</v>
      </c>
      <c r="N5158" s="5" t="s">
        <v>5595</v>
      </c>
      <c r="O5158" s="5">
        <v>0</v>
      </c>
      <c r="P5158" s="5">
        <v>0</v>
      </c>
      <c r="Q5158" s="5">
        <v>0</v>
      </c>
      <c r="R5158" s="5" t="s">
        <v>23092</v>
      </c>
      <c r="Y5158" s="5" t="s">
        <v>23093</v>
      </c>
      <c r="Z5158" s="5" t="s">
        <v>10589</v>
      </c>
      <c r="AC5158" s="5" t="s">
        <v>419</v>
      </c>
      <c r="BN5158" s="5">
        <f t="shared" si="108"/>
        <v>0</v>
      </c>
    </row>
    <row r="5159" spans="1:66" x14ac:dyDescent="0.35">
      <c r="A5159" s="5" t="s">
        <v>23094</v>
      </c>
      <c r="B5159" s="5" t="s">
        <v>313</v>
      </c>
      <c r="C5159" s="5" t="s">
        <v>410</v>
      </c>
      <c r="D5159" s="5" t="s">
        <v>23095</v>
      </c>
      <c r="E5159" s="5" t="s">
        <v>10605</v>
      </c>
      <c r="F5159" s="5" t="s">
        <v>245</v>
      </c>
      <c r="G5159" s="5" t="s">
        <v>23096</v>
      </c>
      <c r="H5159" s="5" t="s">
        <v>1364</v>
      </c>
      <c r="K5159" s="5">
        <v>0</v>
      </c>
      <c r="L5159" s="5">
        <v>0</v>
      </c>
      <c r="M5159" s="5">
        <v>0</v>
      </c>
      <c r="N5159" s="5" t="s">
        <v>5595</v>
      </c>
      <c r="O5159" s="5">
        <v>0</v>
      </c>
      <c r="P5159" s="5">
        <v>0</v>
      </c>
      <c r="Q5159" s="5">
        <v>0</v>
      </c>
      <c r="R5159" s="5" t="s">
        <v>23097</v>
      </c>
      <c r="Y5159" s="5" t="s">
        <v>23098</v>
      </c>
      <c r="Z5159" s="5" t="s">
        <v>10611</v>
      </c>
      <c r="AC5159" s="5" t="s">
        <v>419</v>
      </c>
      <c r="BN5159" s="5">
        <f t="shared" si="108"/>
        <v>0</v>
      </c>
    </row>
    <row r="5160" spans="1:66" x14ac:dyDescent="0.35">
      <c r="A5160" s="5" t="s">
        <v>23099</v>
      </c>
      <c r="B5160" s="5" t="s">
        <v>313</v>
      </c>
      <c r="C5160" s="5" t="s">
        <v>149</v>
      </c>
      <c r="D5160" s="5" t="s">
        <v>22887</v>
      </c>
      <c r="F5160" s="5" t="s">
        <v>245</v>
      </c>
      <c r="G5160" s="5" t="s">
        <v>23100</v>
      </c>
      <c r="H5160" s="5" t="s">
        <v>10944</v>
      </c>
      <c r="K5160" s="5">
        <v>0</v>
      </c>
      <c r="L5160" s="5">
        <v>0</v>
      </c>
      <c r="M5160" s="5">
        <v>0</v>
      </c>
      <c r="N5160" s="5" t="s">
        <v>5595</v>
      </c>
      <c r="O5160" s="5">
        <v>0</v>
      </c>
      <c r="P5160" s="5">
        <v>0</v>
      </c>
      <c r="Q5160" s="5">
        <v>0</v>
      </c>
      <c r="R5160" s="5" t="s">
        <v>23101</v>
      </c>
      <c r="Y5160" s="5" t="s">
        <v>23102</v>
      </c>
      <c r="Z5160" s="5" t="s">
        <v>17958</v>
      </c>
      <c r="AC5160" s="5" t="s">
        <v>149</v>
      </c>
      <c r="BN5160" s="5">
        <f t="shared" si="108"/>
        <v>0</v>
      </c>
    </row>
    <row r="5161" spans="1:66" x14ac:dyDescent="0.35">
      <c r="A5161" s="5" t="s">
        <v>23103</v>
      </c>
      <c r="B5161" s="5" t="s">
        <v>313</v>
      </c>
      <c r="C5161" s="5" t="s">
        <v>149</v>
      </c>
      <c r="D5161" s="5" t="s">
        <v>22887</v>
      </c>
      <c r="F5161" s="5" t="s">
        <v>245</v>
      </c>
      <c r="G5161" s="5" t="s">
        <v>23104</v>
      </c>
      <c r="H5161" s="5" t="s">
        <v>7939</v>
      </c>
      <c r="K5161" s="5">
        <v>0</v>
      </c>
      <c r="L5161" s="5">
        <v>0</v>
      </c>
      <c r="M5161" s="5">
        <v>0</v>
      </c>
      <c r="N5161" s="5" t="s">
        <v>5595</v>
      </c>
      <c r="O5161" s="5">
        <v>0</v>
      </c>
      <c r="P5161" s="5">
        <v>0</v>
      </c>
      <c r="Q5161" s="5">
        <v>0</v>
      </c>
      <c r="R5161" s="5" t="s">
        <v>23105</v>
      </c>
      <c r="Y5161" s="5" t="s">
        <v>23106</v>
      </c>
      <c r="Z5161" s="5" t="s">
        <v>18461</v>
      </c>
      <c r="AC5161" s="5" t="s">
        <v>149</v>
      </c>
      <c r="BN5161" s="5">
        <f t="shared" si="108"/>
        <v>0</v>
      </c>
    </row>
    <row r="5162" spans="1:66" x14ac:dyDescent="0.35">
      <c r="A5162" s="5" t="s">
        <v>23107</v>
      </c>
      <c r="B5162" s="5" t="s">
        <v>313</v>
      </c>
      <c r="C5162" s="5" t="s">
        <v>149</v>
      </c>
      <c r="D5162" s="5" t="s">
        <v>22887</v>
      </c>
      <c r="F5162" s="5" t="s">
        <v>245</v>
      </c>
      <c r="G5162" s="5" t="s">
        <v>23108</v>
      </c>
      <c r="H5162" s="5" t="s">
        <v>14570</v>
      </c>
      <c r="K5162" s="5">
        <v>0</v>
      </c>
      <c r="L5162" s="5">
        <v>0</v>
      </c>
      <c r="M5162" s="5">
        <v>0</v>
      </c>
      <c r="N5162" s="5" t="s">
        <v>5595</v>
      </c>
      <c r="O5162" s="5">
        <v>0</v>
      </c>
      <c r="P5162" s="5">
        <v>0</v>
      </c>
      <c r="Q5162" s="5">
        <v>0</v>
      </c>
      <c r="R5162" s="5" t="s">
        <v>23109</v>
      </c>
      <c r="Y5162" s="5" t="s">
        <v>23110</v>
      </c>
      <c r="Z5162" s="5" t="s">
        <v>18497</v>
      </c>
      <c r="AC5162" s="5" t="s">
        <v>149</v>
      </c>
      <c r="BN5162" s="5">
        <f t="shared" si="108"/>
        <v>0</v>
      </c>
    </row>
    <row r="5163" spans="1:66" x14ac:dyDescent="0.35">
      <c r="A5163" s="5" t="s">
        <v>23111</v>
      </c>
      <c r="B5163" s="5" t="s">
        <v>313</v>
      </c>
      <c r="C5163" s="5" t="s">
        <v>149</v>
      </c>
      <c r="D5163" s="5" t="s">
        <v>22887</v>
      </c>
      <c r="F5163" s="5" t="s">
        <v>245</v>
      </c>
      <c r="G5163" s="5" t="s">
        <v>23112</v>
      </c>
      <c r="H5163" s="5" t="s">
        <v>16552</v>
      </c>
      <c r="K5163" s="5">
        <v>0</v>
      </c>
      <c r="L5163" s="5">
        <v>0</v>
      </c>
      <c r="M5163" s="5">
        <v>0</v>
      </c>
      <c r="N5163" s="5" t="s">
        <v>5595</v>
      </c>
      <c r="O5163" s="5">
        <v>0</v>
      </c>
      <c r="P5163" s="5">
        <v>0</v>
      </c>
      <c r="Q5163" s="5">
        <v>0</v>
      </c>
      <c r="R5163" s="5" t="s">
        <v>23113</v>
      </c>
      <c r="Y5163" s="5" t="s">
        <v>23114</v>
      </c>
      <c r="Z5163" s="5" t="s">
        <v>18523</v>
      </c>
      <c r="AC5163" s="5" t="s">
        <v>149</v>
      </c>
      <c r="BN5163" s="5">
        <f t="shared" si="108"/>
        <v>0</v>
      </c>
    </row>
    <row r="5164" spans="1:66" x14ac:dyDescent="0.35">
      <c r="A5164" s="5" t="s">
        <v>23115</v>
      </c>
      <c r="B5164" s="5" t="s">
        <v>313</v>
      </c>
      <c r="C5164" s="5" t="s">
        <v>149</v>
      </c>
      <c r="D5164" s="5" t="s">
        <v>22887</v>
      </c>
      <c r="F5164" s="5" t="s">
        <v>245</v>
      </c>
      <c r="G5164" s="5" t="s">
        <v>23116</v>
      </c>
      <c r="H5164" s="5" t="s">
        <v>5924</v>
      </c>
      <c r="K5164" s="5">
        <v>0</v>
      </c>
      <c r="L5164" s="5">
        <v>0</v>
      </c>
      <c r="M5164" s="5">
        <v>0</v>
      </c>
      <c r="N5164" s="5" t="s">
        <v>5595</v>
      </c>
      <c r="O5164" s="5">
        <v>0</v>
      </c>
      <c r="P5164" s="5">
        <v>0</v>
      </c>
      <c r="Q5164" s="5">
        <v>0</v>
      </c>
      <c r="R5164" s="5" t="s">
        <v>23117</v>
      </c>
      <c r="Y5164" s="5" t="s">
        <v>23118</v>
      </c>
      <c r="Z5164" s="5" t="s">
        <v>18803</v>
      </c>
      <c r="AC5164" s="5" t="s">
        <v>149</v>
      </c>
      <c r="BN5164" s="5">
        <f t="shared" si="108"/>
        <v>0</v>
      </c>
    </row>
    <row r="5165" spans="1:66" x14ac:dyDescent="0.35">
      <c r="A5165" s="5" t="s">
        <v>23119</v>
      </c>
      <c r="B5165" s="5" t="s">
        <v>313</v>
      </c>
      <c r="C5165" s="5" t="s">
        <v>149</v>
      </c>
      <c r="D5165" s="5" t="s">
        <v>22887</v>
      </c>
      <c r="F5165" s="5" t="s">
        <v>245</v>
      </c>
      <c r="G5165" s="5" t="s">
        <v>23120</v>
      </c>
      <c r="H5165" s="5" t="s">
        <v>14636</v>
      </c>
      <c r="K5165" s="5">
        <v>0</v>
      </c>
      <c r="L5165" s="5">
        <v>0</v>
      </c>
      <c r="M5165" s="5">
        <v>0</v>
      </c>
      <c r="N5165" s="5" t="s">
        <v>5595</v>
      </c>
      <c r="O5165" s="5">
        <v>0</v>
      </c>
      <c r="P5165" s="5">
        <v>0</v>
      </c>
      <c r="Q5165" s="5">
        <v>0</v>
      </c>
      <c r="R5165" s="5" t="s">
        <v>23121</v>
      </c>
      <c r="Y5165" s="5" t="s">
        <v>23122</v>
      </c>
      <c r="Z5165" s="5" t="s">
        <v>18818</v>
      </c>
      <c r="AC5165" s="5" t="s">
        <v>149</v>
      </c>
      <c r="BN5165" s="5">
        <f t="shared" si="108"/>
        <v>0</v>
      </c>
    </row>
    <row r="5166" spans="1:66" x14ac:dyDescent="0.35">
      <c r="A5166" s="5" t="s">
        <v>23123</v>
      </c>
      <c r="B5166" s="5" t="s">
        <v>313</v>
      </c>
      <c r="C5166" s="5" t="s">
        <v>149</v>
      </c>
      <c r="D5166" s="5" t="s">
        <v>22887</v>
      </c>
      <c r="E5166" s="5" t="s">
        <v>17909</v>
      </c>
      <c r="F5166" s="5" t="s">
        <v>245</v>
      </c>
      <c r="G5166" s="5" t="s">
        <v>23124</v>
      </c>
      <c r="H5166" s="5" t="s">
        <v>5924</v>
      </c>
      <c r="K5166" s="5">
        <v>0</v>
      </c>
      <c r="L5166" s="5">
        <v>0</v>
      </c>
      <c r="M5166" s="5">
        <v>0</v>
      </c>
      <c r="N5166" s="5" t="s">
        <v>5595</v>
      </c>
      <c r="O5166" s="5">
        <v>0</v>
      </c>
      <c r="P5166" s="5">
        <v>0</v>
      </c>
      <c r="Q5166" s="5">
        <v>0</v>
      </c>
      <c r="R5166" s="5" t="s">
        <v>23125</v>
      </c>
      <c r="Y5166" s="5" t="s">
        <v>23126</v>
      </c>
      <c r="Z5166" s="5" t="s">
        <v>18890</v>
      </c>
      <c r="AC5166" s="5" t="s">
        <v>149</v>
      </c>
      <c r="BN5166" s="5">
        <f t="shared" si="108"/>
        <v>0</v>
      </c>
    </row>
    <row r="5167" spans="1:66" x14ac:dyDescent="0.35">
      <c r="A5167" s="5" t="s">
        <v>23127</v>
      </c>
      <c r="B5167" s="5" t="s">
        <v>313</v>
      </c>
      <c r="C5167" s="5" t="s">
        <v>149</v>
      </c>
      <c r="D5167" s="5" t="s">
        <v>22887</v>
      </c>
      <c r="E5167" s="5" t="s">
        <v>17909</v>
      </c>
      <c r="F5167" s="5" t="s">
        <v>245</v>
      </c>
      <c r="G5167" s="5" t="s">
        <v>23128</v>
      </c>
      <c r="H5167" s="5" t="s">
        <v>14636</v>
      </c>
      <c r="K5167" s="5">
        <v>0</v>
      </c>
      <c r="L5167" s="5">
        <v>0</v>
      </c>
      <c r="M5167" s="5">
        <v>0</v>
      </c>
      <c r="N5167" s="5" t="s">
        <v>5595</v>
      </c>
      <c r="O5167" s="5">
        <v>0</v>
      </c>
      <c r="P5167" s="5">
        <v>0</v>
      </c>
      <c r="Q5167" s="5">
        <v>0</v>
      </c>
      <c r="R5167" s="5" t="s">
        <v>23129</v>
      </c>
      <c r="Y5167" s="5" t="s">
        <v>23130</v>
      </c>
      <c r="Z5167" s="5" t="s">
        <v>18896</v>
      </c>
      <c r="AC5167" s="5" t="s">
        <v>149</v>
      </c>
      <c r="BN5167" s="5">
        <f t="shared" si="108"/>
        <v>0</v>
      </c>
    </row>
    <row r="5168" spans="1:66" x14ac:dyDescent="0.35">
      <c r="A5168" s="5" t="s">
        <v>23131</v>
      </c>
      <c r="B5168" s="5" t="s">
        <v>313</v>
      </c>
      <c r="C5168" s="5" t="s">
        <v>149</v>
      </c>
      <c r="D5168" s="5" t="s">
        <v>22878</v>
      </c>
      <c r="F5168" s="5" t="s">
        <v>245</v>
      </c>
      <c r="G5168" s="5" t="s">
        <v>23132</v>
      </c>
      <c r="H5168" s="5" t="s">
        <v>6424</v>
      </c>
      <c r="K5168" s="5">
        <v>0</v>
      </c>
      <c r="L5168" s="5">
        <v>0</v>
      </c>
      <c r="M5168" s="5">
        <v>0</v>
      </c>
      <c r="N5168" s="5" t="s">
        <v>5595</v>
      </c>
      <c r="O5168" s="5">
        <v>0</v>
      </c>
      <c r="P5168" s="5">
        <v>0</v>
      </c>
      <c r="Q5168" s="5">
        <v>0</v>
      </c>
      <c r="R5168" s="5" t="s">
        <v>23133</v>
      </c>
      <c r="Y5168" s="5" t="s">
        <v>23134</v>
      </c>
      <c r="Z5168" s="5" t="s">
        <v>19011</v>
      </c>
      <c r="AC5168" s="5" t="s">
        <v>149</v>
      </c>
      <c r="BN5168" s="5">
        <f t="shared" si="108"/>
        <v>0</v>
      </c>
    </row>
    <row r="5169" spans="1:66" x14ac:dyDescent="0.35">
      <c r="A5169" s="5" t="s">
        <v>23135</v>
      </c>
      <c r="B5169" s="5" t="s">
        <v>313</v>
      </c>
      <c r="C5169" s="5" t="s">
        <v>149</v>
      </c>
      <c r="D5169" s="5" t="s">
        <v>22878</v>
      </c>
      <c r="F5169" s="5" t="s">
        <v>245</v>
      </c>
      <c r="G5169" s="5" t="s">
        <v>23136</v>
      </c>
      <c r="H5169" s="5" t="s">
        <v>19014</v>
      </c>
      <c r="K5169" s="5">
        <v>0</v>
      </c>
      <c r="L5169" s="5">
        <v>0</v>
      </c>
      <c r="M5169" s="5">
        <v>0</v>
      </c>
      <c r="N5169" s="5" t="s">
        <v>5595</v>
      </c>
      <c r="O5169" s="5">
        <v>0</v>
      </c>
      <c r="P5169" s="5">
        <v>0</v>
      </c>
      <c r="Q5169" s="5">
        <v>0</v>
      </c>
      <c r="R5169" s="5" t="s">
        <v>23137</v>
      </c>
      <c r="Y5169" s="5" t="s">
        <v>23138</v>
      </c>
      <c r="Z5169" s="5" t="s">
        <v>19022</v>
      </c>
      <c r="AC5169" s="5" t="s">
        <v>149</v>
      </c>
      <c r="BN5169" s="5">
        <f t="shared" si="108"/>
        <v>0</v>
      </c>
    </row>
    <row r="5170" spans="1:66" x14ac:dyDescent="0.35">
      <c r="A5170" s="5" t="s">
        <v>23139</v>
      </c>
      <c r="B5170" s="5" t="s">
        <v>313</v>
      </c>
      <c r="C5170" s="5" t="s">
        <v>149</v>
      </c>
      <c r="D5170" s="5" t="s">
        <v>22878</v>
      </c>
      <c r="E5170" s="5" t="s">
        <v>17750</v>
      </c>
      <c r="F5170" s="5" t="s">
        <v>245</v>
      </c>
      <c r="G5170" s="5" t="s">
        <v>23140</v>
      </c>
      <c r="H5170" s="5" t="s">
        <v>6424</v>
      </c>
      <c r="K5170" s="5">
        <v>0</v>
      </c>
      <c r="L5170" s="5">
        <v>0</v>
      </c>
      <c r="M5170" s="5">
        <v>0</v>
      </c>
      <c r="N5170" s="5" t="s">
        <v>5595</v>
      </c>
      <c r="O5170" s="5">
        <v>0</v>
      </c>
      <c r="P5170" s="5">
        <v>0</v>
      </c>
      <c r="Q5170" s="5">
        <v>0</v>
      </c>
      <c r="R5170" s="5" t="s">
        <v>23141</v>
      </c>
      <c r="Y5170" s="5" t="s">
        <v>23142</v>
      </c>
      <c r="Z5170" s="5" t="s">
        <v>19131</v>
      </c>
      <c r="AC5170" s="5" t="s">
        <v>149</v>
      </c>
      <c r="BN5170" s="5">
        <f t="shared" si="108"/>
        <v>0</v>
      </c>
    </row>
    <row r="5171" spans="1:66" x14ac:dyDescent="0.35">
      <c r="A5171" s="5" t="s">
        <v>23143</v>
      </c>
      <c r="B5171" s="5" t="s">
        <v>313</v>
      </c>
      <c r="C5171" s="5" t="s">
        <v>149</v>
      </c>
      <c r="D5171" s="5" t="s">
        <v>22878</v>
      </c>
      <c r="F5171" s="5" t="s">
        <v>245</v>
      </c>
      <c r="G5171" s="5" t="s">
        <v>23144</v>
      </c>
      <c r="H5171" s="5" t="s">
        <v>19014</v>
      </c>
      <c r="K5171" s="5">
        <v>0</v>
      </c>
      <c r="L5171" s="5">
        <v>0</v>
      </c>
      <c r="M5171" s="5">
        <v>0</v>
      </c>
      <c r="N5171" s="5" t="s">
        <v>5595</v>
      </c>
      <c r="O5171" s="5">
        <v>0</v>
      </c>
      <c r="P5171" s="5">
        <v>0</v>
      </c>
      <c r="Q5171" s="5">
        <v>0</v>
      </c>
      <c r="R5171" s="5" t="s">
        <v>23145</v>
      </c>
      <c r="Y5171" s="5" t="s">
        <v>23146</v>
      </c>
      <c r="Z5171" s="5" t="s">
        <v>19145</v>
      </c>
      <c r="AC5171" s="5" t="s">
        <v>149</v>
      </c>
      <c r="BN5171" s="5">
        <f t="shared" si="108"/>
        <v>0</v>
      </c>
    </row>
    <row r="5172" spans="1:66" x14ac:dyDescent="0.35">
      <c r="A5172" s="5" t="s">
        <v>23147</v>
      </c>
      <c r="B5172" s="5" t="s">
        <v>313</v>
      </c>
      <c r="C5172" s="5" t="s">
        <v>149</v>
      </c>
      <c r="D5172" s="5" t="s">
        <v>22878</v>
      </c>
      <c r="E5172" s="5" t="s">
        <v>17759</v>
      </c>
      <c r="F5172" s="5" t="s">
        <v>245</v>
      </c>
      <c r="G5172" s="5" t="s">
        <v>23148</v>
      </c>
      <c r="H5172" s="5" t="s">
        <v>7786</v>
      </c>
      <c r="K5172" s="5">
        <v>0</v>
      </c>
      <c r="L5172" s="5">
        <v>0</v>
      </c>
      <c r="M5172" s="5">
        <v>0</v>
      </c>
      <c r="N5172" s="5" t="s">
        <v>5595</v>
      </c>
      <c r="O5172" s="5">
        <v>0</v>
      </c>
      <c r="P5172" s="5">
        <v>0</v>
      </c>
      <c r="Q5172" s="5">
        <v>0</v>
      </c>
      <c r="R5172" s="5" t="s">
        <v>23149</v>
      </c>
      <c r="Y5172" s="5" t="s">
        <v>23150</v>
      </c>
      <c r="Z5172" s="5" t="s">
        <v>19889</v>
      </c>
      <c r="AC5172" s="5" t="s">
        <v>149</v>
      </c>
      <c r="BN5172" s="5">
        <f t="shared" si="108"/>
        <v>0</v>
      </c>
    </row>
    <row r="5173" spans="1:66" x14ac:dyDescent="0.35">
      <c r="A5173" s="5" t="s">
        <v>23151</v>
      </c>
      <c r="B5173" s="5" t="s">
        <v>313</v>
      </c>
      <c r="C5173" s="5" t="s">
        <v>149</v>
      </c>
      <c r="D5173" s="5" t="s">
        <v>22878</v>
      </c>
      <c r="E5173" s="5" t="s">
        <v>17765</v>
      </c>
      <c r="F5173" s="5" t="s">
        <v>245</v>
      </c>
      <c r="G5173" s="5" t="s">
        <v>23152</v>
      </c>
      <c r="H5173" s="5" t="s">
        <v>7786</v>
      </c>
      <c r="K5173" s="5">
        <v>0</v>
      </c>
      <c r="L5173" s="5">
        <v>0</v>
      </c>
      <c r="M5173" s="5">
        <v>0</v>
      </c>
      <c r="N5173" s="5" t="s">
        <v>5595</v>
      </c>
      <c r="O5173" s="5">
        <v>0</v>
      </c>
      <c r="P5173" s="5">
        <v>0</v>
      </c>
      <c r="Q5173" s="5">
        <v>0</v>
      </c>
      <c r="R5173" s="5" t="s">
        <v>23153</v>
      </c>
      <c r="Y5173" s="5" t="s">
        <v>23154</v>
      </c>
      <c r="Z5173" s="5" t="s">
        <v>19896</v>
      </c>
      <c r="AC5173" s="5" t="s">
        <v>149</v>
      </c>
      <c r="BN5173" s="5">
        <f t="shared" si="108"/>
        <v>0</v>
      </c>
    </row>
    <row r="5174" spans="1:66" x14ac:dyDescent="0.35">
      <c r="A5174" s="5" t="s">
        <v>23155</v>
      </c>
      <c r="B5174" s="5" t="s">
        <v>313</v>
      </c>
      <c r="C5174" s="5" t="s">
        <v>149</v>
      </c>
      <c r="D5174" s="5" t="s">
        <v>22737</v>
      </c>
      <c r="E5174" s="5" t="s">
        <v>17863</v>
      </c>
      <c r="F5174" s="5" t="s">
        <v>245</v>
      </c>
      <c r="G5174" s="5" t="s">
        <v>23156</v>
      </c>
      <c r="H5174" s="5" t="s">
        <v>14677</v>
      </c>
      <c r="K5174" s="5">
        <v>0</v>
      </c>
      <c r="L5174" s="5">
        <v>0</v>
      </c>
      <c r="M5174" s="5">
        <v>0</v>
      </c>
      <c r="N5174" s="5" t="s">
        <v>5595</v>
      </c>
      <c r="O5174" s="5">
        <v>0</v>
      </c>
      <c r="P5174" s="5">
        <v>0</v>
      </c>
      <c r="Q5174" s="5">
        <v>0</v>
      </c>
      <c r="R5174" s="5" t="s">
        <v>23157</v>
      </c>
      <c r="Y5174" s="5" t="s">
        <v>23158</v>
      </c>
      <c r="Z5174" s="5" t="s">
        <v>18029</v>
      </c>
      <c r="AC5174" s="5" t="s">
        <v>149</v>
      </c>
      <c r="AD5174" s="5" t="s">
        <v>97</v>
      </c>
      <c r="AO5174" s="5" t="s">
        <v>157</v>
      </c>
      <c r="AP5174" s="5" t="s">
        <v>158</v>
      </c>
      <c r="BN5174" s="5">
        <f t="shared" si="108"/>
        <v>0</v>
      </c>
    </row>
    <row r="5175" spans="1:66" x14ac:dyDescent="0.35">
      <c r="A5175" s="5" t="s">
        <v>23159</v>
      </c>
      <c r="B5175" s="5" t="s">
        <v>83</v>
      </c>
      <c r="C5175" s="5" t="s">
        <v>347</v>
      </c>
      <c r="D5175" s="5" t="s">
        <v>22746</v>
      </c>
      <c r="E5175" s="5" t="s">
        <v>22747</v>
      </c>
      <c r="F5175" s="5" t="s">
        <v>245</v>
      </c>
      <c r="G5175" s="5" t="s">
        <v>23160</v>
      </c>
      <c r="H5175" s="5" t="s">
        <v>1564</v>
      </c>
      <c r="K5175" s="5">
        <v>1</v>
      </c>
      <c r="L5175" s="5">
        <v>0</v>
      </c>
      <c r="M5175" s="5">
        <v>1</v>
      </c>
      <c r="N5175" s="5" t="s">
        <v>154</v>
      </c>
      <c r="O5175" s="5">
        <v>12.1</v>
      </c>
      <c r="P5175" s="5">
        <v>0</v>
      </c>
      <c r="Q5175" s="5">
        <v>0</v>
      </c>
      <c r="Y5175" s="5" t="s">
        <v>23161</v>
      </c>
      <c r="Z5175" s="5" t="s">
        <v>23162</v>
      </c>
      <c r="AC5175" s="5" t="s">
        <v>347</v>
      </c>
      <c r="AD5175" s="5" t="s">
        <v>97</v>
      </c>
      <c r="AO5175" s="5" t="s">
        <v>157</v>
      </c>
      <c r="AP5175" s="5" t="s">
        <v>158</v>
      </c>
      <c r="BN5175" s="5">
        <f t="shared" si="108"/>
        <v>12.1</v>
      </c>
    </row>
    <row r="5176" spans="1:66" x14ac:dyDescent="0.35">
      <c r="A5176" s="5" t="s">
        <v>23163</v>
      </c>
      <c r="B5176" s="5" t="s">
        <v>83</v>
      </c>
      <c r="C5176" s="5" t="s">
        <v>347</v>
      </c>
      <c r="D5176" s="5" t="s">
        <v>22746</v>
      </c>
      <c r="E5176" s="5" t="s">
        <v>22747</v>
      </c>
      <c r="F5176" s="5" t="s">
        <v>245</v>
      </c>
      <c r="G5176" s="5" t="s">
        <v>23164</v>
      </c>
      <c r="H5176" s="5" t="s">
        <v>1572</v>
      </c>
      <c r="K5176" s="5">
        <v>1</v>
      </c>
      <c r="L5176" s="5">
        <v>0</v>
      </c>
      <c r="M5176" s="5">
        <v>1</v>
      </c>
      <c r="N5176" s="5" t="s">
        <v>154</v>
      </c>
      <c r="O5176" s="5">
        <v>7.9</v>
      </c>
      <c r="P5176" s="5">
        <v>0</v>
      </c>
      <c r="Q5176" s="5">
        <v>0</v>
      </c>
      <c r="Y5176" s="5" t="s">
        <v>23165</v>
      </c>
      <c r="Z5176" s="5" t="s">
        <v>23166</v>
      </c>
      <c r="AC5176" s="5" t="s">
        <v>347</v>
      </c>
      <c r="AD5176" s="5" t="s">
        <v>97</v>
      </c>
      <c r="AO5176" s="5" t="s">
        <v>157</v>
      </c>
      <c r="AP5176" s="5" t="s">
        <v>158</v>
      </c>
      <c r="BN5176" s="5">
        <f t="shared" si="108"/>
        <v>7.9</v>
      </c>
    </row>
    <row r="5177" spans="1:66" x14ac:dyDescent="0.35">
      <c r="A5177" s="5" t="s">
        <v>23167</v>
      </c>
      <c r="B5177" s="5" t="s">
        <v>313</v>
      </c>
      <c r="C5177" s="5" t="s">
        <v>149</v>
      </c>
      <c r="D5177" s="5" t="s">
        <v>22737</v>
      </c>
      <c r="E5177" s="5" t="s">
        <v>17873</v>
      </c>
      <c r="F5177" s="5" t="s">
        <v>245</v>
      </c>
      <c r="G5177" s="5" t="s">
        <v>23168</v>
      </c>
      <c r="H5177" s="5" t="s">
        <v>14677</v>
      </c>
      <c r="K5177" s="5">
        <v>0</v>
      </c>
      <c r="L5177" s="5">
        <v>0</v>
      </c>
      <c r="M5177" s="5">
        <v>0</v>
      </c>
      <c r="N5177" s="5" t="s">
        <v>5595</v>
      </c>
      <c r="O5177" s="5">
        <v>0</v>
      </c>
      <c r="P5177" s="5">
        <v>0</v>
      </c>
      <c r="Q5177" s="5">
        <v>0</v>
      </c>
      <c r="R5177" s="5" t="s">
        <v>23169</v>
      </c>
      <c r="Y5177" s="5" t="s">
        <v>23170</v>
      </c>
      <c r="Z5177" s="5" t="s">
        <v>18135</v>
      </c>
      <c r="AC5177" s="5" t="s">
        <v>149</v>
      </c>
      <c r="AD5177" s="5" t="s">
        <v>97</v>
      </c>
      <c r="AO5177" s="5" t="s">
        <v>157</v>
      </c>
      <c r="AP5177" s="5" t="s">
        <v>158</v>
      </c>
      <c r="BN5177" s="5">
        <f t="shared" si="108"/>
        <v>0</v>
      </c>
    </row>
    <row r="5178" spans="1:66" x14ac:dyDescent="0.35">
      <c r="A5178" s="5" t="s">
        <v>23171</v>
      </c>
      <c r="B5178" s="5" t="s">
        <v>313</v>
      </c>
      <c r="C5178" s="5" t="s">
        <v>149</v>
      </c>
      <c r="D5178" s="5" t="s">
        <v>22737</v>
      </c>
      <c r="E5178" s="5" t="s">
        <v>17879</v>
      </c>
      <c r="F5178" s="5" t="s">
        <v>245</v>
      </c>
      <c r="G5178" s="5" t="s">
        <v>23172</v>
      </c>
      <c r="H5178" s="5" t="s">
        <v>14677</v>
      </c>
      <c r="K5178" s="5">
        <v>0</v>
      </c>
      <c r="L5178" s="5">
        <v>0</v>
      </c>
      <c r="M5178" s="5">
        <v>0</v>
      </c>
      <c r="N5178" s="5" t="s">
        <v>5595</v>
      </c>
      <c r="O5178" s="5">
        <v>0</v>
      </c>
      <c r="P5178" s="5">
        <v>0</v>
      </c>
      <c r="Q5178" s="5">
        <v>0</v>
      </c>
      <c r="R5178" s="5" t="s">
        <v>23173</v>
      </c>
      <c r="Y5178" s="5" t="s">
        <v>23174</v>
      </c>
      <c r="Z5178" s="5" t="s">
        <v>18147</v>
      </c>
      <c r="AC5178" s="5" t="s">
        <v>149</v>
      </c>
      <c r="AD5178" s="5" t="s">
        <v>97</v>
      </c>
      <c r="AO5178" s="5" t="s">
        <v>157</v>
      </c>
      <c r="AP5178" s="5" t="s">
        <v>158</v>
      </c>
      <c r="BN5178" s="5">
        <f t="shared" si="108"/>
        <v>0</v>
      </c>
    </row>
    <row r="5179" spans="1:66" x14ac:dyDescent="0.35">
      <c r="A5179" s="5" t="s">
        <v>23175</v>
      </c>
      <c r="B5179" s="5" t="s">
        <v>313</v>
      </c>
      <c r="C5179" s="5" t="s">
        <v>149</v>
      </c>
      <c r="D5179" s="5" t="s">
        <v>22737</v>
      </c>
      <c r="E5179" s="5" t="s">
        <v>17885</v>
      </c>
      <c r="F5179" s="5" t="s">
        <v>245</v>
      </c>
      <c r="G5179" s="5" t="s">
        <v>23176</v>
      </c>
      <c r="H5179" s="5" t="s">
        <v>14677</v>
      </c>
      <c r="K5179" s="5">
        <v>0</v>
      </c>
      <c r="L5179" s="5">
        <v>0</v>
      </c>
      <c r="M5179" s="5">
        <v>0</v>
      </c>
      <c r="N5179" s="5" t="s">
        <v>5595</v>
      </c>
      <c r="O5179" s="5">
        <v>0</v>
      </c>
      <c r="P5179" s="5">
        <v>0</v>
      </c>
      <c r="Q5179" s="5">
        <v>0</v>
      </c>
      <c r="R5179" s="5" t="s">
        <v>23177</v>
      </c>
      <c r="Y5179" s="5" t="s">
        <v>23178</v>
      </c>
      <c r="Z5179" s="5" t="s">
        <v>18151</v>
      </c>
      <c r="AC5179" s="5" t="s">
        <v>149</v>
      </c>
      <c r="AD5179" s="5" t="s">
        <v>97</v>
      </c>
      <c r="AO5179" s="5" t="s">
        <v>157</v>
      </c>
      <c r="AP5179" s="5" t="s">
        <v>158</v>
      </c>
      <c r="BN5179" s="5">
        <f t="shared" si="108"/>
        <v>0</v>
      </c>
    </row>
    <row r="5180" spans="1:66" x14ac:dyDescent="0.35">
      <c r="A5180" s="5" t="s">
        <v>23179</v>
      </c>
      <c r="B5180" s="5" t="s">
        <v>313</v>
      </c>
      <c r="C5180" s="5" t="s">
        <v>149</v>
      </c>
      <c r="D5180" s="5" t="s">
        <v>22737</v>
      </c>
      <c r="E5180" s="5" t="s">
        <v>17893</v>
      </c>
      <c r="F5180" s="5" t="s">
        <v>245</v>
      </c>
      <c r="G5180" s="5" t="s">
        <v>23180</v>
      </c>
      <c r="H5180" s="5" t="s">
        <v>14677</v>
      </c>
      <c r="K5180" s="5">
        <v>0</v>
      </c>
      <c r="L5180" s="5">
        <v>0</v>
      </c>
      <c r="M5180" s="5">
        <v>0</v>
      </c>
      <c r="N5180" s="5" t="s">
        <v>5595</v>
      </c>
      <c r="O5180" s="5">
        <v>0</v>
      </c>
      <c r="P5180" s="5">
        <v>0</v>
      </c>
      <c r="Q5180" s="5">
        <v>0</v>
      </c>
      <c r="R5180" s="5" t="s">
        <v>23181</v>
      </c>
      <c r="Y5180" s="5" t="s">
        <v>23182</v>
      </c>
      <c r="Z5180" s="5" t="s">
        <v>18159</v>
      </c>
      <c r="AC5180" s="5" t="s">
        <v>149</v>
      </c>
      <c r="AD5180" s="5" t="s">
        <v>97</v>
      </c>
      <c r="AO5180" s="5" t="s">
        <v>157</v>
      </c>
      <c r="AP5180" s="5" t="s">
        <v>158</v>
      </c>
      <c r="BN5180" s="5">
        <f t="shared" si="108"/>
        <v>0</v>
      </c>
    </row>
    <row r="5181" spans="1:66" x14ac:dyDescent="0.35">
      <c r="A5181" s="5" t="s">
        <v>23183</v>
      </c>
      <c r="B5181" s="5" t="s">
        <v>313</v>
      </c>
      <c r="C5181" s="5" t="s">
        <v>149</v>
      </c>
      <c r="D5181" s="5" t="s">
        <v>22784</v>
      </c>
      <c r="F5181" s="5" t="s">
        <v>245</v>
      </c>
      <c r="G5181" s="5" t="s">
        <v>23184</v>
      </c>
      <c r="H5181" s="5" t="s">
        <v>14597</v>
      </c>
      <c r="K5181" s="5">
        <v>0</v>
      </c>
      <c r="L5181" s="5">
        <v>0</v>
      </c>
      <c r="M5181" s="5">
        <v>0</v>
      </c>
      <c r="N5181" s="5" t="s">
        <v>5595</v>
      </c>
      <c r="O5181" s="5">
        <v>0</v>
      </c>
      <c r="P5181" s="5">
        <v>0</v>
      </c>
      <c r="Q5181" s="5">
        <v>0</v>
      </c>
      <c r="R5181" s="5" t="s">
        <v>23185</v>
      </c>
      <c r="Y5181" s="5" t="s">
        <v>23186</v>
      </c>
      <c r="Z5181" s="5" t="s">
        <v>18264</v>
      </c>
      <c r="AC5181" s="5" t="s">
        <v>149</v>
      </c>
      <c r="AD5181" s="5" t="s">
        <v>97</v>
      </c>
      <c r="AO5181" s="5" t="s">
        <v>157</v>
      </c>
      <c r="AP5181" s="5" t="s">
        <v>158</v>
      </c>
      <c r="BN5181" s="5">
        <f t="shared" si="108"/>
        <v>0</v>
      </c>
    </row>
    <row r="5182" spans="1:66" x14ac:dyDescent="0.35">
      <c r="A5182" s="5" t="s">
        <v>23187</v>
      </c>
      <c r="B5182" s="5" t="s">
        <v>313</v>
      </c>
      <c r="C5182" s="5" t="s">
        <v>149</v>
      </c>
      <c r="D5182" s="5" t="s">
        <v>22784</v>
      </c>
      <c r="F5182" s="5" t="s">
        <v>245</v>
      </c>
      <c r="G5182" s="5" t="s">
        <v>23188</v>
      </c>
      <c r="H5182" s="5" t="s">
        <v>5625</v>
      </c>
      <c r="K5182" s="5">
        <v>0</v>
      </c>
      <c r="L5182" s="5">
        <v>0</v>
      </c>
      <c r="M5182" s="5">
        <v>0</v>
      </c>
      <c r="N5182" s="5" t="s">
        <v>5595</v>
      </c>
      <c r="O5182" s="5">
        <v>0</v>
      </c>
      <c r="P5182" s="5">
        <v>0</v>
      </c>
      <c r="Q5182" s="5">
        <v>0</v>
      </c>
      <c r="R5182" s="5" t="s">
        <v>23189</v>
      </c>
      <c r="Y5182" s="5" t="s">
        <v>23190</v>
      </c>
      <c r="Z5182" s="5" t="s">
        <v>18310</v>
      </c>
      <c r="AC5182" s="5" t="s">
        <v>149</v>
      </c>
      <c r="AD5182" s="5" t="s">
        <v>97</v>
      </c>
      <c r="AO5182" s="5" t="s">
        <v>157</v>
      </c>
      <c r="AP5182" s="5" t="s">
        <v>158</v>
      </c>
      <c r="BN5182" s="5">
        <f t="shared" si="108"/>
        <v>0</v>
      </c>
    </row>
    <row r="5183" spans="1:66" x14ac:dyDescent="0.35">
      <c r="A5183" s="5" t="s">
        <v>23191</v>
      </c>
      <c r="B5183" s="5" t="s">
        <v>313</v>
      </c>
      <c r="C5183" s="5" t="s">
        <v>149</v>
      </c>
      <c r="D5183" s="5" t="s">
        <v>22784</v>
      </c>
      <c r="E5183" s="5" t="s">
        <v>17787</v>
      </c>
      <c r="F5183" s="5" t="s">
        <v>245</v>
      </c>
      <c r="G5183" s="5" t="s">
        <v>23192</v>
      </c>
      <c r="H5183" s="5" t="s">
        <v>14597</v>
      </c>
      <c r="K5183" s="5">
        <v>0</v>
      </c>
      <c r="L5183" s="5">
        <v>0</v>
      </c>
      <c r="M5183" s="5">
        <v>0</v>
      </c>
      <c r="N5183" s="5" t="s">
        <v>5595</v>
      </c>
      <c r="O5183" s="5">
        <v>0</v>
      </c>
      <c r="P5183" s="5">
        <v>0</v>
      </c>
      <c r="Q5183" s="5">
        <v>0</v>
      </c>
      <c r="R5183" s="5" t="s">
        <v>23193</v>
      </c>
      <c r="Y5183" s="5" t="s">
        <v>23194</v>
      </c>
      <c r="Z5183" s="5" t="s">
        <v>18385</v>
      </c>
      <c r="AC5183" s="5" t="s">
        <v>149</v>
      </c>
      <c r="AD5183" s="5" t="s">
        <v>97</v>
      </c>
      <c r="AO5183" s="5" t="s">
        <v>157</v>
      </c>
      <c r="AP5183" s="5" t="s">
        <v>158</v>
      </c>
      <c r="BN5183" s="5">
        <f t="shared" si="108"/>
        <v>0</v>
      </c>
    </row>
    <row r="5184" spans="1:66" x14ac:dyDescent="0.35">
      <c r="A5184" s="5" t="s">
        <v>23195</v>
      </c>
      <c r="B5184" s="5" t="s">
        <v>313</v>
      </c>
      <c r="C5184" s="5" t="s">
        <v>149</v>
      </c>
      <c r="D5184" s="5" t="s">
        <v>22784</v>
      </c>
      <c r="E5184" s="5" t="s">
        <v>17787</v>
      </c>
      <c r="F5184" s="5" t="s">
        <v>245</v>
      </c>
      <c r="G5184" s="5" t="s">
        <v>23196</v>
      </c>
      <c r="H5184" s="5" t="s">
        <v>5625</v>
      </c>
      <c r="K5184" s="5">
        <v>0</v>
      </c>
      <c r="L5184" s="5">
        <v>0</v>
      </c>
      <c r="M5184" s="5">
        <v>0</v>
      </c>
      <c r="N5184" s="5" t="s">
        <v>5595</v>
      </c>
      <c r="O5184" s="5">
        <v>0</v>
      </c>
      <c r="P5184" s="5">
        <v>0</v>
      </c>
      <c r="Q5184" s="5">
        <v>0</v>
      </c>
      <c r="R5184" s="5" t="s">
        <v>23197</v>
      </c>
      <c r="Y5184" s="5" t="s">
        <v>23198</v>
      </c>
      <c r="Z5184" s="5" t="s">
        <v>18411</v>
      </c>
      <c r="AC5184" s="5" t="s">
        <v>149</v>
      </c>
      <c r="AD5184" s="5" t="s">
        <v>97</v>
      </c>
      <c r="AO5184" s="5" t="s">
        <v>157</v>
      </c>
      <c r="AP5184" s="5" t="s">
        <v>158</v>
      </c>
      <c r="BN5184" s="5">
        <f t="shared" si="108"/>
        <v>0</v>
      </c>
    </row>
    <row r="5185" spans="1:66" x14ac:dyDescent="0.35">
      <c r="A5185" s="5" t="s">
        <v>23199</v>
      </c>
      <c r="B5185" s="5" t="s">
        <v>313</v>
      </c>
      <c r="C5185" s="5" t="s">
        <v>149</v>
      </c>
      <c r="D5185" s="5" t="s">
        <v>22784</v>
      </c>
      <c r="E5185" s="5" t="s">
        <v>19577</v>
      </c>
      <c r="F5185" s="5" t="s">
        <v>245</v>
      </c>
      <c r="G5185" s="5" t="s">
        <v>23200</v>
      </c>
      <c r="H5185" s="5" t="s">
        <v>1564</v>
      </c>
      <c r="K5185" s="5">
        <v>0</v>
      </c>
      <c r="L5185" s="5">
        <v>0</v>
      </c>
      <c r="M5185" s="5">
        <v>0</v>
      </c>
      <c r="N5185" s="5" t="s">
        <v>5595</v>
      </c>
      <c r="O5185" s="5">
        <v>0</v>
      </c>
      <c r="P5185" s="5">
        <v>0</v>
      </c>
      <c r="Q5185" s="5">
        <v>0</v>
      </c>
      <c r="R5185" s="5" t="s">
        <v>23201</v>
      </c>
      <c r="Y5185" s="5" t="s">
        <v>23202</v>
      </c>
      <c r="Z5185" s="5" t="s">
        <v>19586</v>
      </c>
      <c r="AC5185" s="5" t="s">
        <v>149</v>
      </c>
      <c r="AD5185" s="5" t="s">
        <v>97</v>
      </c>
      <c r="AO5185" s="5" t="s">
        <v>157</v>
      </c>
      <c r="AP5185" s="5" t="s">
        <v>158</v>
      </c>
      <c r="BN5185" s="5">
        <f t="shared" si="108"/>
        <v>0</v>
      </c>
    </row>
    <row r="5186" spans="1:66" x14ac:dyDescent="0.35">
      <c r="A5186" s="5" t="s">
        <v>23203</v>
      </c>
      <c r="B5186" s="5" t="s">
        <v>313</v>
      </c>
      <c r="C5186" s="5" t="s">
        <v>149</v>
      </c>
      <c r="D5186" s="5" t="s">
        <v>22784</v>
      </c>
      <c r="E5186" s="5" t="s">
        <v>19577</v>
      </c>
      <c r="F5186" s="5" t="s">
        <v>245</v>
      </c>
      <c r="G5186" s="5" t="s">
        <v>23204</v>
      </c>
      <c r="H5186" s="5" t="s">
        <v>14597</v>
      </c>
      <c r="K5186" s="5">
        <v>0</v>
      </c>
      <c r="L5186" s="5">
        <v>0</v>
      </c>
      <c r="M5186" s="5">
        <v>0</v>
      </c>
      <c r="N5186" s="5" t="s">
        <v>5595</v>
      </c>
      <c r="O5186" s="5">
        <v>0</v>
      </c>
      <c r="P5186" s="5">
        <v>0</v>
      </c>
      <c r="Q5186" s="5">
        <v>0</v>
      </c>
      <c r="R5186" s="5" t="s">
        <v>23205</v>
      </c>
      <c r="Y5186" s="5" t="s">
        <v>23206</v>
      </c>
      <c r="Z5186" s="5" t="s">
        <v>19593</v>
      </c>
      <c r="AC5186" s="5" t="s">
        <v>149</v>
      </c>
      <c r="AD5186" s="5" t="s">
        <v>97</v>
      </c>
      <c r="AO5186" s="5" t="s">
        <v>157</v>
      </c>
      <c r="AP5186" s="5" t="s">
        <v>158</v>
      </c>
      <c r="BN5186" s="5">
        <f t="shared" si="108"/>
        <v>0</v>
      </c>
    </row>
    <row r="5187" spans="1:66" x14ac:dyDescent="0.35">
      <c r="A5187" s="5" t="s">
        <v>23207</v>
      </c>
      <c r="B5187" s="5" t="s">
        <v>313</v>
      </c>
      <c r="C5187" s="5" t="s">
        <v>149</v>
      </c>
      <c r="D5187" s="5" t="s">
        <v>22784</v>
      </c>
      <c r="E5187" s="5" t="s">
        <v>19577</v>
      </c>
      <c r="F5187" s="5" t="s">
        <v>245</v>
      </c>
      <c r="G5187" s="5" t="s">
        <v>23208</v>
      </c>
      <c r="H5187" s="5" t="s">
        <v>5625</v>
      </c>
      <c r="K5187" s="5">
        <v>0</v>
      </c>
      <c r="L5187" s="5">
        <v>0</v>
      </c>
      <c r="M5187" s="5">
        <v>0</v>
      </c>
      <c r="N5187" s="5" t="s">
        <v>5595</v>
      </c>
      <c r="O5187" s="5">
        <v>0</v>
      </c>
      <c r="P5187" s="5">
        <v>0</v>
      </c>
      <c r="Q5187" s="5">
        <v>0</v>
      </c>
      <c r="R5187" s="5" t="s">
        <v>23209</v>
      </c>
      <c r="Y5187" s="5" t="s">
        <v>23210</v>
      </c>
      <c r="Z5187" s="5" t="s">
        <v>19611</v>
      </c>
      <c r="AC5187" s="5" t="s">
        <v>149</v>
      </c>
      <c r="AD5187" s="5" t="s">
        <v>97</v>
      </c>
      <c r="AO5187" s="5" t="s">
        <v>157</v>
      </c>
      <c r="AP5187" s="5" t="s">
        <v>158</v>
      </c>
      <c r="BN5187" s="5">
        <f t="shared" si="108"/>
        <v>0</v>
      </c>
    </row>
    <row r="5188" spans="1:66" x14ac:dyDescent="0.35">
      <c r="A5188" s="5" t="s">
        <v>23211</v>
      </c>
      <c r="B5188" s="5" t="s">
        <v>313</v>
      </c>
      <c r="C5188" s="5" t="s">
        <v>149</v>
      </c>
      <c r="D5188" s="5" t="s">
        <v>22784</v>
      </c>
      <c r="E5188" s="5" t="s">
        <v>19652</v>
      </c>
      <c r="F5188" s="5" t="s">
        <v>245</v>
      </c>
      <c r="G5188" s="5" t="s">
        <v>23212</v>
      </c>
      <c r="H5188" s="5" t="s">
        <v>1564</v>
      </c>
      <c r="K5188" s="5">
        <v>0</v>
      </c>
      <c r="L5188" s="5">
        <v>0</v>
      </c>
      <c r="M5188" s="5">
        <v>0</v>
      </c>
      <c r="N5188" s="5" t="s">
        <v>5595</v>
      </c>
      <c r="O5188" s="5">
        <v>0</v>
      </c>
      <c r="P5188" s="5">
        <v>0</v>
      </c>
      <c r="Q5188" s="5">
        <v>0</v>
      </c>
      <c r="R5188" s="5" t="s">
        <v>23213</v>
      </c>
      <c r="Y5188" s="5" t="s">
        <v>23214</v>
      </c>
      <c r="Z5188" s="5" t="s">
        <v>19659</v>
      </c>
      <c r="AC5188" s="5" t="s">
        <v>149</v>
      </c>
      <c r="AD5188" s="5" t="s">
        <v>97</v>
      </c>
      <c r="AO5188" s="5" t="s">
        <v>157</v>
      </c>
      <c r="AP5188" s="5" t="s">
        <v>158</v>
      </c>
      <c r="BN5188" s="5">
        <f t="shared" si="108"/>
        <v>0</v>
      </c>
    </row>
    <row r="5189" spans="1:66" x14ac:dyDescent="0.35">
      <c r="A5189" s="5" t="s">
        <v>23215</v>
      </c>
      <c r="B5189" s="5" t="s">
        <v>313</v>
      </c>
      <c r="C5189" s="5" t="s">
        <v>149</v>
      </c>
      <c r="D5189" s="5" t="s">
        <v>22784</v>
      </c>
      <c r="E5189" s="5" t="s">
        <v>19652</v>
      </c>
      <c r="F5189" s="5" t="s">
        <v>245</v>
      </c>
      <c r="G5189" s="5" t="s">
        <v>23216</v>
      </c>
      <c r="H5189" s="5" t="s">
        <v>14597</v>
      </c>
      <c r="K5189" s="5">
        <v>0</v>
      </c>
      <c r="L5189" s="5">
        <v>0</v>
      </c>
      <c r="M5189" s="5">
        <v>0</v>
      </c>
      <c r="N5189" s="5" t="s">
        <v>5595</v>
      </c>
      <c r="O5189" s="5">
        <v>0</v>
      </c>
      <c r="P5189" s="5">
        <v>0</v>
      </c>
      <c r="Q5189" s="5">
        <v>0</v>
      </c>
      <c r="R5189" s="5" t="s">
        <v>23217</v>
      </c>
      <c r="Y5189" s="5" t="s">
        <v>23218</v>
      </c>
      <c r="Z5189" s="5" t="s">
        <v>19665</v>
      </c>
      <c r="AC5189" s="5" t="s">
        <v>149</v>
      </c>
      <c r="AD5189" s="5" t="s">
        <v>97</v>
      </c>
      <c r="AO5189" s="5" t="s">
        <v>157</v>
      </c>
      <c r="AP5189" s="5" t="s">
        <v>158</v>
      </c>
      <c r="BN5189" s="5">
        <f t="shared" ref="BN5189:BN5252" si="109">IF(BM5189="",O5189,BM5189)</f>
        <v>0</v>
      </c>
    </row>
    <row r="5190" spans="1:66" x14ac:dyDescent="0.35">
      <c r="A5190" s="5" t="s">
        <v>23219</v>
      </c>
      <c r="B5190" s="5" t="s">
        <v>313</v>
      </c>
      <c r="C5190" s="5" t="s">
        <v>149</v>
      </c>
      <c r="D5190" s="5" t="s">
        <v>22784</v>
      </c>
      <c r="E5190" s="5" t="s">
        <v>19652</v>
      </c>
      <c r="F5190" s="5" t="s">
        <v>245</v>
      </c>
      <c r="G5190" s="5" t="s">
        <v>23220</v>
      </c>
      <c r="H5190" s="5" t="s">
        <v>5625</v>
      </c>
      <c r="K5190" s="5">
        <v>0</v>
      </c>
      <c r="L5190" s="5">
        <v>0</v>
      </c>
      <c r="M5190" s="5">
        <v>0</v>
      </c>
      <c r="N5190" s="5" t="s">
        <v>5595</v>
      </c>
      <c r="O5190" s="5">
        <v>0</v>
      </c>
      <c r="P5190" s="5">
        <v>0</v>
      </c>
      <c r="Q5190" s="5">
        <v>0</v>
      </c>
      <c r="R5190" s="5" t="s">
        <v>23221</v>
      </c>
      <c r="Y5190" s="5" t="s">
        <v>23222</v>
      </c>
      <c r="Z5190" s="5" t="s">
        <v>19684</v>
      </c>
      <c r="AC5190" s="5" t="s">
        <v>149</v>
      </c>
      <c r="AD5190" s="5" t="s">
        <v>97</v>
      </c>
      <c r="AO5190" s="5" t="s">
        <v>157</v>
      </c>
      <c r="AP5190" s="5" t="s">
        <v>158</v>
      </c>
      <c r="BN5190" s="5">
        <f t="shared" si="109"/>
        <v>0</v>
      </c>
    </row>
    <row r="5191" spans="1:66" x14ac:dyDescent="0.35">
      <c r="A5191" s="5" t="s">
        <v>23223</v>
      </c>
      <c r="B5191" s="5" t="s">
        <v>83</v>
      </c>
      <c r="C5191" s="5" t="s">
        <v>433</v>
      </c>
      <c r="D5191" s="5" t="s">
        <v>22817</v>
      </c>
      <c r="E5191" s="5" t="s">
        <v>22818</v>
      </c>
      <c r="F5191" s="5" t="s">
        <v>245</v>
      </c>
      <c r="G5191" s="5" t="s">
        <v>23224</v>
      </c>
      <c r="H5191" s="5" t="s">
        <v>1572</v>
      </c>
      <c r="K5191" s="5">
        <v>1</v>
      </c>
      <c r="L5191" s="5">
        <v>0</v>
      </c>
      <c r="M5191" s="5">
        <v>1</v>
      </c>
      <c r="N5191" s="5" t="s">
        <v>154</v>
      </c>
      <c r="O5191" s="5">
        <v>0</v>
      </c>
      <c r="P5191" s="5">
        <v>0</v>
      </c>
      <c r="Q5191" s="5">
        <v>0</v>
      </c>
      <c r="Y5191" s="5" t="s">
        <v>23225</v>
      </c>
      <c r="Z5191" s="5" t="s">
        <v>23226</v>
      </c>
      <c r="AC5191" s="5" t="s">
        <v>433</v>
      </c>
      <c r="BN5191" s="5">
        <f t="shared" si="109"/>
        <v>0</v>
      </c>
    </row>
    <row r="5192" spans="1:66" x14ac:dyDescent="0.35">
      <c r="A5192" s="5" t="s">
        <v>23227</v>
      </c>
      <c r="B5192" s="5" t="s">
        <v>83</v>
      </c>
      <c r="C5192" s="5" t="s">
        <v>433</v>
      </c>
      <c r="D5192" s="5" t="s">
        <v>22817</v>
      </c>
      <c r="E5192" s="5" t="s">
        <v>22818</v>
      </c>
      <c r="F5192" s="5" t="s">
        <v>245</v>
      </c>
      <c r="G5192" s="5" t="s">
        <v>23228</v>
      </c>
      <c r="H5192" s="5" t="s">
        <v>1579</v>
      </c>
      <c r="K5192" s="5">
        <v>1</v>
      </c>
      <c r="L5192" s="5">
        <v>0</v>
      </c>
      <c r="M5192" s="5">
        <v>1</v>
      </c>
      <c r="N5192" s="5" t="s">
        <v>154</v>
      </c>
      <c r="O5192" s="5">
        <v>0</v>
      </c>
      <c r="P5192" s="5">
        <v>0</v>
      </c>
      <c r="Q5192" s="5">
        <v>0</v>
      </c>
      <c r="Y5192" s="5" t="s">
        <v>23229</v>
      </c>
      <c r="Z5192" s="5" t="s">
        <v>23230</v>
      </c>
      <c r="AC5192" s="5" t="s">
        <v>433</v>
      </c>
      <c r="BN5192" s="5">
        <f t="shared" si="109"/>
        <v>0</v>
      </c>
    </row>
    <row r="5193" spans="1:66" x14ac:dyDescent="0.35">
      <c r="A5193" s="5" t="s">
        <v>23231</v>
      </c>
      <c r="B5193" s="5" t="s">
        <v>313</v>
      </c>
      <c r="C5193" s="5" t="s">
        <v>149</v>
      </c>
      <c r="D5193" s="5" t="s">
        <v>23232</v>
      </c>
      <c r="G5193" s="5" t="s">
        <v>23233</v>
      </c>
      <c r="H5193" s="5" t="s">
        <v>14623</v>
      </c>
      <c r="K5193" s="5">
        <v>0</v>
      </c>
      <c r="L5193" s="5">
        <v>0</v>
      </c>
      <c r="M5193" s="5">
        <v>0</v>
      </c>
      <c r="N5193" s="5" t="s">
        <v>5595</v>
      </c>
      <c r="O5193" s="5">
        <v>0</v>
      </c>
      <c r="P5193" s="5">
        <v>0</v>
      </c>
      <c r="Q5193" s="5">
        <v>0</v>
      </c>
      <c r="R5193" s="5" t="s">
        <v>23234</v>
      </c>
      <c r="Y5193" s="5" t="s">
        <v>23235</v>
      </c>
      <c r="Z5193" s="5" t="s">
        <v>15571</v>
      </c>
      <c r="AC5193" s="5" t="s">
        <v>149</v>
      </c>
      <c r="AD5193" s="5" t="s">
        <v>97</v>
      </c>
      <c r="AO5193" s="5" t="s">
        <v>157</v>
      </c>
      <c r="AP5193" s="5" t="s">
        <v>158</v>
      </c>
      <c r="BN5193" s="5">
        <f t="shared" si="109"/>
        <v>0</v>
      </c>
    </row>
    <row r="5194" spans="1:66" x14ac:dyDescent="0.35">
      <c r="A5194" s="5" t="s">
        <v>23236</v>
      </c>
      <c r="B5194" s="5" t="s">
        <v>313</v>
      </c>
      <c r="C5194" s="5" t="s">
        <v>7608</v>
      </c>
      <c r="D5194" s="5" t="s">
        <v>22823</v>
      </c>
      <c r="E5194" s="5" t="s">
        <v>7610</v>
      </c>
      <c r="F5194" s="5" t="s">
        <v>245</v>
      </c>
      <c r="G5194" s="5" t="s">
        <v>23237</v>
      </c>
      <c r="H5194" s="5" t="s">
        <v>1564</v>
      </c>
      <c r="K5194" s="5">
        <v>0</v>
      </c>
      <c r="L5194" s="5">
        <v>0</v>
      </c>
      <c r="M5194" s="5">
        <v>0</v>
      </c>
      <c r="N5194" s="5" t="s">
        <v>5595</v>
      </c>
      <c r="O5194" s="5">
        <v>0</v>
      </c>
      <c r="P5194" s="5">
        <v>0</v>
      </c>
      <c r="Q5194" s="5">
        <v>0</v>
      </c>
      <c r="Y5194" s="5" t="s">
        <v>23238</v>
      </c>
      <c r="Z5194" s="5" t="s">
        <v>7645</v>
      </c>
      <c r="AC5194" s="5" t="s">
        <v>215</v>
      </c>
      <c r="BN5194" s="5">
        <f t="shared" si="109"/>
        <v>0</v>
      </c>
    </row>
    <row r="5195" spans="1:66" x14ac:dyDescent="0.35">
      <c r="A5195" s="5" t="s">
        <v>23239</v>
      </c>
      <c r="B5195" s="5" t="s">
        <v>313</v>
      </c>
      <c r="C5195" s="5" t="s">
        <v>7608</v>
      </c>
      <c r="D5195" s="5" t="s">
        <v>22823</v>
      </c>
      <c r="E5195" s="5" t="s">
        <v>7622</v>
      </c>
      <c r="F5195" s="5" t="s">
        <v>245</v>
      </c>
      <c r="G5195" s="5" t="s">
        <v>23240</v>
      </c>
      <c r="H5195" s="5" t="s">
        <v>7649</v>
      </c>
      <c r="K5195" s="5">
        <v>0</v>
      </c>
      <c r="L5195" s="5">
        <v>0</v>
      </c>
      <c r="M5195" s="5">
        <v>0</v>
      </c>
      <c r="N5195" s="5" t="s">
        <v>5595</v>
      </c>
      <c r="O5195" s="5">
        <v>0</v>
      </c>
      <c r="P5195" s="5">
        <v>0</v>
      </c>
      <c r="Q5195" s="5">
        <v>0</v>
      </c>
      <c r="R5195" s="5" t="s">
        <v>23241</v>
      </c>
      <c r="Y5195" s="5" t="s">
        <v>23242</v>
      </c>
      <c r="Z5195" s="5" t="s">
        <v>7653</v>
      </c>
      <c r="AC5195" s="5" t="s">
        <v>215</v>
      </c>
      <c r="BN5195" s="5">
        <f t="shared" si="109"/>
        <v>0</v>
      </c>
    </row>
    <row r="5196" spans="1:66" x14ac:dyDescent="0.35">
      <c r="A5196" s="5" t="s">
        <v>23243</v>
      </c>
      <c r="B5196" s="5" t="s">
        <v>313</v>
      </c>
      <c r="C5196" s="5" t="s">
        <v>7608</v>
      </c>
      <c r="D5196" s="5" t="s">
        <v>22823</v>
      </c>
      <c r="E5196" s="5" t="s">
        <v>7632</v>
      </c>
      <c r="F5196" s="5" t="s">
        <v>245</v>
      </c>
      <c r="G5196" s="5" t="s">
        <v>23244</v>
      </c>
      <c r="H5196" s="5" t="s">
        <v>7657</v>
      </c>
      <c r="K5196" s="5">
        <v>0</v>
      </c>
      <c r="L5196" s="5">
        <v>0</v>
      </c>
      <c r="M5196" s="5">
        <v>0</v>
      </c>
      <c r="N5196" s="5" t="s">
        <v>5595</v>
      </c>
      <c r="O5196" s="5">
        <v>0</v>
      </c>
      <c r="P5196" s="5">
        <v>0</v>
      </c>
      <c r="Q5196" s="5">
        <v>0</v>
      </c>
      <c r="Y5196" s="5" t="s">
        <v>23245</v>
      </c>
      <c r="Z5196" s="5" t="s">
        <v>7661</v>
      </c>
      <c r="AC5196" s="5" t="s">
        <v>215</v>
      </c>
      <c r="BN5196" s="5">
        <f t="shared" si="109"/>
        <v>0</v>
      </c>
    </row>
    <row r="5197" spans="1:66" x14ac:dyDescent="0.35">
      <c r="A5197" s="5" t="s">
        <v>23246</v>
      </c>
      <c r="B5197" s="5" t="s">
        <v>313</v>
      </c>
      <c r="C5197" s="5" t="s">
        <v>7608</v>
      </c>
      <c r="D5197" s="5" t="s">
        <v>22823</v>
      </c>
      <c r="E5197" s="5" t="s">
        <v>7610</v>
      </c>
      <c r="F5197" s="5" t="s">
        <v>245</v>
      </c>
      <c r="G5197" s="5" t="s">
        <v>23247</v>
      </c>
      <c r="H5197" s="5" t="s">
        <v>7665</v>
      </c>
      <c r="K5197" s="5">
        <v>0</v>
      </c>
      <c r="L5197" s="5">
        <v>0</v>
      </c>
      <c r="M5197" s="5">
        <v>0</v>
      </c>
      <c r="N5197" s="5" t="s">
        <v>5595</v>
      </c>
      <c r="O5197" s="5">
        <v>0</v>
      </c>
      <c r="P5197" s="5">
        <v>0</v>
      </c>
      <c r="Q5197" s="5">
        <v>0</v>
      </c>
      <c r="Y5197" s="5" t="s">
        <v>23248</v>
      </c>
      <c r="Z5197" s="5" t="s">
        <v>7667</v>
      </c>
      <c r="AC5197" s="5" t="s">
        <v>215</v>
      </c>
      <c r="BN5197" s="5">
        <f t="shared" si="109"/>
        <v>0</v>
      </c>
    </row>
    <row r="5198" spans="1:66" x14ac:dyDescent="0.35">
      <c r="A5198" s="5" t="s">
        <v>23249</v>
      </c>
      <c r="B5198" s="5" t="s">
        <v>313</v>
      </c>
      <c r="C5198" s="5" t="s">
        <v>7608</v>
      </c>
      <c r="D5198" s="5" t="s">
        <v>22823</v>
      </c>
      <c r="E5198" s="5" t="s">
        <v>7622</v>
      </c>
      <c r="F5198" s="5" t="s">
        <v>245</v>
      </c>
      <c r="G5198" s="5" t="s">
        <v>23250</v>
      </c>
      <c r="H5198" s="5" t="s">
        <v>7670</v>
      </c>
      <c r="K5198" s="5">
        <v>0</v>
      </c>
      <c r="L5198" s="5">
        <v>0</v>
      </c>
      <c r="M5198" s="5">
        <v>0</v>
      </c>
      <c r="N5198" s="5" t="s">
        <v>5595</v>
      </c>
      <c r="O5198" s="5">
        <v>0</v>
      </c>
      <c r="P5198" s="5">
        <v>0</v>
      </c>
      <c r="Q5198" s="5">
        <v>0</v>
      </c>
      <c r="R5198" s="5" t="s">
        <v>23251</v>
      </c>
      <c r="Y5198" s="5" t="s">
        <v>23252</v>
      </c>
      <c r="Z5198" s="5" t="s">
        <v>7673</v>
      </c>
      <c r="AC5198" s="5" t="s">
        <v>215</v>
      </c>
      <c r="BN5198" s="5">
        <f t="shared" si="109"/>
        <v>0</v>
      </c>
    </row>
    <row r="5199" spans="1:66" x14ac:dyDescent="0.35">
      <c r="A5199" s="5" t="s">
        <v>23253</v>
      </c>
      <c r="B5199" s="5" t="s">
        <v>313</v>
      </c>
      <c r="C5199" s="5" t="s">
        <v>7608</v>
      </c>
      <c r="D5199" s="5" t="s">
        <v>22823</v>
      </c>
      <c r="E5199" s="5" t="s">
        <v>7632</v>
      </c>
      <c r="F5199" s="5" t="s">
        <v>245</v>
      </c>
      <c r="G5199" s="5" t="s">
        <v>23254</v>
      </c>
      <c r="H5199" s="5" t="s">
        <v>7677</v>
      </c>
      <c r="K5199" s="5">
        <v>0</v>
      </c>
      <c r="L5199" s="5">
        <v>0</v>
      </c>
      <c r="M5199" s="5">
        <v>0</v>
      </c>
      <c r="N5199" s="5" t="s">
        <v>5595</v>
      </c>
      <c r="O5199" s="5">
        <v>0</v>
      </c>
      <c r="P5199" s="5">
        <v>0</v>
      </c>
      <c r="Q5199" s="5">
        <v>0</v>
      </c>
      <c r="Y5199" s="5" t="s">
        <v>23255</v>
      </c>
      <c r="Z5199" s="5" t="s">
        <v>7680</v>
      </c>
      <c r="AC5199" s="5" t="s">
        <v>215</v>
      </c>
      <c r="BN5199" s="5">
        <f t="shared" si="109"/>
        <v>0</v>
      </c>
    </row>
    <row r="5200" spans="1:66" x14ac:dyDescent="0.35">
      <c r="A5200" s="5" t="s">
        <v>23256</v>
      </c>
      <c r="B5200" s="5" t="s">
        <v>313</v>
      </c>
      <c r="C5200" s="5" t="s">
        <v>7608</v>
      </c>
      <c r="D5200" s="5" t="s">
        <v>22823</v>
      </c>
      <c r="E5200" s="5" t="s">
        <v>7610</v>
      </c>
      <c r="F5200" s="5" t="s">
        <v>245</v>
      </c>
      <c r="G5200" s="5" t="s">
        <v>23257</v>
      </c>
      <c r="H5200" s="5" t="s">
        <v>1572</v>
      </c>
      <c r="K5200" s="5">
        <v>0</v>
      </c>
      <c r="L5200" s="5">
        <v>0</v>
      </c>
      <c r="M5200" s="5">
        <v>0</v>
      </c>
      <c r="N5200" s="5" t="s">
        <v>5595</v>
      </c>
      <c r="O5200" s="5">
        <v>0</v>
      </c>
      <c r="P5200" s="5">
        <v>0</v>
      </c>
      <c r="Q5200" s="5">
        <v>0</v>
      </c>
      <c r="Y5200" s="5" t="s">
        <v>23258</v>
      </c>
      <c r="Z5200" s="5" t="s">
        <v>7686</v>
      </c>
      <c r="AC5200" s="5" t="s">
        <v>215</v>
      </c>
      <c r="BN5200" s="5">
        <f t="shared" si="109"/>
        <v>0</v>
      </c>
    </row>
    <row r="5201" spans="1:66" x14ac:dyDescent="0.35">
      <c r="A5201" s="5" t="s">
        <v>23259</v>
      </c>
      <c r="B5201" s="5" t="s">
        <v>313</v>
      </c>
      <c r="C5201" s="5" t="s">
        <v>7608</v>
      </c>
      <c r="D5201" s="5" t="s">
        <v>22823</v>
      </c>
      <c r="E5201" s="5" t="s">
        <v>7622</v>
      </c>
      <c r="F5201" s="5" t="s">
        <v>245</v>
      </c>
      <c r="G5201" s="5" t="s">
        <v>23260</v>
      </c>
      <c r="H5201" s="5" t="s">
        <v>7689</v>
      </c>
      <c r="K5201" s="5">
        <v>0</v>
      </c>
      <c r="L5201" s="5">
        <v>0</v>
      </c>
      <c r="M5201" s="5">
        <v>0</v>
      </c>
      <c r="N5201" s="5" t="s">
        <v>5595</v>
      </c>
      <c r="O5201" s="5">
        <v>0</v>
      </c>
      <c r="P5201" s="5">
        <v>0</v>
      </c>
      <c r="Q5201" s="5">
        <v>0</v>
      </c>
      <c r="R5201" s="5" t="s">
        <v>23261</v>
      </c>
      <c r="Y5201" s="5" t="s">
        <v>23262</v>
      </c>
      <c r="Z5201" s="5" t="s">
        <v>7693</v>
      </c>
      <c r="AC5201" s="5" t="s">
        <v>215</v>
      </c>
      <c r="BN5201" s="5">
        <f t="shared" si="109"/>
        <v>0</v>
      </c>
    </row>
    <row r="5202" spans="1:66" x14ac:dyDescent="0.35">
      <c r="A5202" s="5" t="s">
        <v>23263</v>
      </c>
      <c r="B5202" s="5" t="s">
        <v>313</v>
      </c>
      <c r="C5202" s="5" t="s">
        <v>7608</v>
      </c>
      <c r="D5202" s="5" t="s">
        <v>22823</v>
      </c>
      <c r="E5202" s="5" t="s">
        <v>7632</v>
      </c>
      <c r="F5202" s="5" t="s">
        <v>245</v>
      </c>
      <c r="G5202" s="5" t="s">
        <v>23264</v>
      </c>
      <c r="H5202" s="5" t="s">
        <v>7696</v>
      </c>
      <c r="K5202" s="5">
        <v>0</v>
      </c>
      <c r="L5202" s="5">
        <v>0</v>
      </c>
      <c r="M5202" s="5">
        <v>0</v>
      </c>
      <c r="N5202" s="5" t="s">
        <v>5595</v>
      </c>
      <c r="O5202" s="5">
        <v>0</v>
      </c>
      <c r="P5202" s="5">
        <v>0</v>
      </c>
      <c r="Q5202" s="5">
        <v>0</v>
      </c>
      <c r="Y5202" s="5" t="s">
        <v>23265</v>
      </c>
      <c r="Z5202" s="5" t="s">
        <v>7700</v>
      </c>
      <c r="AC5202" s="5" t="s">
        <v>215</v>
      </c>
      <c r="BN5202" s="5">
        <f t="shared" si="109"/>
        <v>0</v>
      </c>
    </row>
    <row r="5203" spans="1:66" x14ac:dyDescent="0.35">
      <c r="A5203" s="5" t="s">
        <v>23266</v>
      </c>
      <c r="B5203" s="5" t="s">
        <v>313</v>
      </c>
      <c r="C5203" s="5" t="s">
        <v>7608</v>
      </c>
      <c r="D5203" s="5" t="s">
        <v>22823</v>
      </c>
      <c r="E5203" s="5" t="s">
        <v>7610</v>
      </c>
      <c r="F5203" s="5" t="s">
        <v>245</v>
      </c>
      <c r="G5203" s="5" t="s">
        <v>23267</v>
      </c>
      <c r="H5203" s="5" t="s">
        <v>5625</v>
      </c>
      <c r="K5203" s="5">
        <v>0</v>
      </c>
      <c r="L5203" s="5">
        <v>0</v>
      </c>
      <c r="M5203" s="5">
        <v>0</v>
      </c>
      <c r="N5203" s="5" t="s">
        <v>5595</v>
      </c>
      <c r="O5203" s="5">
        <v>0</v>
      </c>
      <c r="P5203" s="5">
        <v>0</v>
      </c>
      <c r="Q5203" s="5">
        <v>0</v>
      </c>
      <c r="Y5203" s="5" t="s">
        <v>23268</v>
      </c>
      <c r="Z5203" s="5" t="s">
        <v>7762</v>
      </c>
      <c r="AC5203" s="5" t="s">
        <v>215</v>
      </c>
      <c r="BN5203" s="5">
        <f t="shared" si="109"/>
        <v>0</v>
      </c>
    </row>
    <row r="5204" spans="1:66" x14ac:dyDescent="0.35">
      <c r="A5204" s="5" t="s">
        <v>23269</v>
      </c>
      <c r="B5204" s="5" t="s">
        <v>313</v>
      </c>
      <c r="C5204" s="5" t="s">
        <v>7608</v>
      </c>
      <c r="D5204" s="5" t="s">
        <v>22823</v>
      </c>
      <c r="E5204" s="5" t="s">
        <v>7622</v>
      </c>
      <c r="F5204" s="5" t="s">
        <v>245</v>
      </c>
      <c r="G5204" s="5" t="s">
        <v>23270</v>
      </c>
      <c r="H5204" s="5" t="s">
        <v>7765</v>
      </c>
      <c r="K5204" s="5">
        <v>0</v>
      </c>
      <c r="L5204" s="5">
        <v>0</v>
      </c>
      <c r="M5204" s="5">
        <v>0</v>
      </c>
      <c r="N5204" s="5" t="s">
        <v>5595</v>
      </c>
      <c r="O5204" s="5">
        <v>0</v>
      </c>
      <c r="P5204" s="5">
        <v>0</v>
      </c>
      <c r="Q5204" s="5">
        <v>0</v>
      </c>
      <c r="R5204" s="5" t="s">
        <v>23271</v>
      </c>
      <c r="Y5204" s="5" t="s">
        <v>23272</v>
      </c>
      <c r="Z5204" s="5" t="s">
        <v>7769</v>
      </c>
      <c r="AC5204" s="5" t="s">
        <v>215</v>
      </c>
      <c r="BN5204" s="5">
        <f t="shared" si="109"/>
        <v>0</v>
      </c>
    </row>
    <row r="5205" spans="1:66" x14ac:dyDescent="0.35">
      <c r="A5205" s="5" t="s">
        <v>23273</v>
      </c>
      <c r="B5205" s="5" t="s">
        <v>313</v>
      </c>
      <c r="C5205" s="5" t="s">
        <v>7608</v>
      </c>
      <c r="D5205" s="5" t="s">
        <v>22823</v>
      </c>
      <c r="E5205" s="5" t="s">
        <v>7632</v>
      </c>
      <c r="F5205" s="5" t="s">
        <v>245</v>
      </c>
      <c r="G5205" s="5" t="s">
        <v>23274</v>
      </c>
      <c r="H5205" s="5" t="s">
        <v>7765</v>
      </c>
      <c r="K5205" s="5">
        <v>0</v>
      </c>
      <c r="L5205" s="5">
        <v>0</v>
      </c>
      <c r="M5205" s="5">
        <v>0</v>
      </c>
      <c r="N5205" s="5" t="s">
        <v>5595</v>
      </c>
      <c r="O5205" s="5">
        <v>0</v>
      </c>
      <c r="P5205" s="5">
        <v>0</v>
      </c>
      <c r="Q5205" s="5">
        <v>0</v>
      </c>
      <c r="Y5205" s="5" t="s">
        <v>23275</v>
      </c>
      <c r="Z5205" s="5" t="s">
        <v>7775</v>
      </c>
      <c r="AC5205" s="5" t="s">
        <v>215</v>
      </c>
      <c r="BN5205" s="5">
        <f t="shared" si="109"/>
        <v>0</v>
      </c>
    </row>
    <row r="5206" spans="1:66" x14ac:dyDescent="0.35">
      <c r="A5206" s="5" t="s">
        <v>23276</v>
      </c>
      <c r="B5206" s="5" t="s">
        <v>83</v>
      </c>
      <c r="C5206" s="5" t="s">
        <v>563</v>
      </c>
      <c r="D5206" s="5" t="s">
        <v>22836</v>
      </c>
      <c r="E5206" s="5" t="s">
        <v>22837</v>
      </c>
      <c r="F5206" s="5" t="s">
        <v>245</v>
      </c>
      <c r="G5206" s="5" t="s">
        <v>23277</v>
      </c>
      <c r="H5206" s="5" t="s">
        <v>1579</v>
      </c>
      <c r="K5206" s="5">
        <v>1</v>
      </c>
      <c r="L5206" s="5">
        <v>0</v>
      </c>
      <c r="M5206" s="5">
        <v>1</v>
      </c>
      <c r="N5206" s="5" t="s">
        <v>154</v>
      </c>
      <c r="O5206" s="5">
        <v>46.224778761061998</v>
      </c>
      <c r="P5206" s="5">
        <v>0</v>
      </c>
      <c r="Q5206" s="5">
        <v>0</v>
      </c>
      <c r="Y5206" s="5" t="s">
        <v>23278</v>
      </c>
      <c r="Z5206" s="5" t="s">
        <v>23279</v>
      </c>
      <c r="AC5206" s="5" t="s">
        <v>215</v>
      </c>
      <c r="AD5206" s="5" t="s">
        <v>97</v>
      </c>
      <c r="AO5206" s="5" t="s">
        <v>157</v>
      </c>
      <c r="AP5206" s="5" t="s">
        <v>158</v>
      </c>
      <c r="BN5206" s="5">
        <f t="shared" si="109"/>
        <v>46.224778761061998</v>
      </c>
    </row>
    <row r="5207" spans="1:66" x14ac:dyDescent="0.35">
      <c r="A5207" s="5" t="s">
        <v>23280</v>
      </c>
      <c r="B5207" s="5" t="s">
        <v>83</v>
      </c>
      <c r="C5207" s="5" t="s">
        <v>563</v>
      </c>
      <c r="D5207" s="5" t="s">
        <v>22836</v>
      </c>
      <c r="E5207" s="5" t="s">
        <v>22837</v>
      </c>
      <c r="F5207" s="5" t="s">
        <v>245</v>
      </c>
      <c r="G5207" s="5" t="s">
        <v>23281</v>
      </c>
      <c r="H5207" s="5" t="s">
        <v>1579</v>
      </c>
      <c r="K5207" s="5">
        <v>1</v>
      </c>
      <c r="L5207" s="5">
        <v>0</v>
      </c>
      <c r="M5207" s="5">
        <v>1</v>
      </c>
      <c r="N5207" s="5" t="s">
        <v>154</v>
      </c>
      <c r="O5207" s="5">
        <v>46.224778761061998</v>
      </c>
      <c r="P5207" s="5">
        <v>0</v>
      </c>
      <c r="Q5207" s="5">
        <v>0</v>
      </c>
      <c r="Y5207" s="5" t="s">
        <v>23282</v>
      </c>
      <c r="Z5207" s="5" t="s">
        <v>23283</v>
      </c>
      <c r="AC5207" s="5" t="s">
        <v>215</v>
      </c>
      <c r="AD5207" s="5" t="s">
        <v>97</v>
      </c>
      <c r="AO5207" s="5" t="s">
        <v>157</v>
      </c>
      <c r="AP5207" s="5" t="s">
        <v>158</v>
      </c>
      <c r="BN5207" s="5">
        <f t="shared" si="109"/>
        <v>46.224778761061998</v>
      </c>
    </row>
    <row r="5208" spans="1:66" x14ac:dyDescent="0.35">
      <c r="A5208" s="5" t="s">
        <v>23284</v>
      </c>
      <c r="B5208" s="5" t="s">
        <v>313</v>
      </c>
      <c r="C5208" s="5" t="s">
        <v>149</v>
      </c>
      <c r="D5208" s="5" t="s">
        <v>22887</v>
      </c>
      <c r="F5208" s="5" t="s">
        <v>245</v>
      </c>
      <c r="G5208" s="5" t="s">
        <v>23285</v>
      </c>
      <c r="H5208" s="5" t="s">
        <v>14677</v>
      </c>
      <c r="K5208" s="5">
        <v>0</v>
      </c>
      <c r="L5208" s="5">
        <v>0</v>
      </c>
      <c r="M5208" s="5">
        <v>0</v>
      </c>
      <c r="N5208" s="5" t="s">
        <v>5595</v>
      </c>
      <c r="O5208" s="5">
        <v>0</v>
      </c>
      <c r="P5208" s="5">
        <v>0</v>
      </c>
      <c r="Q5208" s="5">
        <v>0</v>
      </c>
      <c r="R5208" s="5" t="s">
        <v>23286</v>
      </c>
      <c r="Y5208" s="5" t="s">
        <v>23287</v>
      </c>
      <c r="Z5208" s="5" t="s">
        <v>18793</v>
      </c>
      <c r="AC5208" s="5" t="s">
        <v>149</v>
      </c>
      <c r="BN5208" s="5">
        <f t="shared" si="109"/>
        <v>0</v>
      </c>
    </row>
    <row r="5209" spans="1:66" x14ac:dyDescent="0.35">
      <c r="A5209" s="5" t="s">
        <v>23288</v>
      </c>
      <c r="B5209" s="5" t="s">
        <v>313</v>
      </c>
      <c r="C5209" s="5" t="s">
        <v>149</v>
      </c>
      <c r="D5209" s="5" t="s">
        <v>22887</v>
      </c>
      <c r="E5209" s="5" t="s">
        <v>17909</v>
      </c>
      <c r="F5209" s="5" t="s">
        <v>245</v>
      </c>
      <c r="G5209" s="5" t="s">
        <v>23289</v>
      </c>
      <c r="H5209" s="5" t="s">
        <v>14677</v>
      </c>
      <c r="K5209" s="5">
        <v>0</v>
      </c>
      <c r="L5209" s="5">
        <v>0</v>
      </c>
      <c r="M5209" s="5">
        <v>0</v>
      </c>
      <c r="N5209" s="5" t="s">
        <v>5595</v>
      </c>
      <c r="O5209" s="5">
        <v>0</v>
      </c>
      <c r="P5209" s="5">
        <v>0</v>
      </c>
      <c r="Q5209" s="5">
        <v>0</v>
      </c>
      <c r="R5209" s="5" t="s">
        <v>23290</v>
      </c>
      <c r="Y5209" s="5" t="s">
        <v>23291</v>
      </c>
      <c r="Z5209" s="5" t="s">
        <v>18880</v>
      </c>
      <c r="AC5209" s="5" t="s">
        <v>149</v>
      </c>
      <c r="BN5209" s="5">
        <f t="shared" si="109"/>
        <v>0</v>
      </c>
    </row>
    <row r="5210" spans="1:66" x14ac:dyDescent="0.35">
      <c r="A5210" s="5" t="s">
        <v>23292</v>
      </c>
      <c r="B5210" s="5" t="s">
        <v>313</v>
      </c>
      <c r="C5210" s="5" t="s">
        <v>149</v>
      </c>
      <c r="D5210" s="5" t="s">
        <v>22878</v>
      </c>
      <c r="F5210" s="5" t="s">
        <v>245</v>
      </c>
      <c r="G5210" s="5" t="s">
        <v>23293</v>
      </c>
      <c r="H5210" s="5" t="s">
        <v>18942</v>
      </c>
      <c r="K5210" s="5">
        <v>0</v>
      </c>
      <c r="L5210" s="5">
        <v>0</v>
      </c>
      <c r="M5210" s="5">
        <v>0</v>
      </c>
      <c r="N5210" s="5" t="s">
        <v>5595</v>
      </c>
      <c r="O5210" s="5">
        <v>0</v>
      </c>
      <c r="P5210" s="5">
        <v>0</v>
      </c>
      <c r="Q5210" s="5">
        <v>0</v>
      </c>
      <c r="R5210" s="5" t="s">
        <v>23294</v>
      </c>
      <c r="Y5210" s="5" t="s">
        <v>23295</v>
      </c>
      <c r="Z5210" s="5" t="s">
        <v>18946</v>
      </c>
      <c r="AC5210" s="5" t="s">
        <v>149</v>
      </c>
      <c r="BN5210" s="5">
        <f t="shared" si="109"/>
        <v>0</v>
      </c>
    </row>
    <row r="5211" spans="1:66" x14ac:dyDescent="0.35">
      <c r="A5211" s="5" t="s">
        <v>23296</v>
      </c>
      <c r="B5211" s="5" t="s">
        <v>313</v>
      </c>
      <c r="C5211" s="5" t="s">
        <v>149</v>
      </c>
      <c r="D5211" s="5" t="s">
        <v>22878</v>
      </c>
      <c r="F5211" s="5" t="s">
        <v>245</v>
      </c>
      <c r="G5211" s="5" t="s">
        <v>23297</v>
      </c>
      <c r="H5211" s="5" t="s">
        <v>18985</v>
      </c>
      <c r="K5211" s="5">
        <v>0</v>
      </c>
      <c r="L5211" s="5">
        <v>0</v>
      </c>
      <c r="M5211" s="5">
        <v>0</v>
      </c>
      <c r="N5211" s="5" t="s">
        <v>5595</v>
      </c>
      <c r="O5211" s="5">
        <v>0</v>
      </c>
      <c r="P5211" s="5">
        <v>0</v>
      </c>
      <c r="Q5211" s="5">
        <v>0</v>
      </c>
      <c r="R5211" s="5" t="s">
        <v>23298</v>
      </c>
      <c r="Y5211" s="5" t="s">
        <v>23299</v>
      </c>
      <c r="Z5211" s="5" t="s">
        <v>18997</v>
      </c>
      <c r="AC5211" s="5" t="s">
        <v>149</v>
      </c>
      <c r="BN5211" s="5">
        <f t="shared" si="109"/>
        <v>0</v>
      </c>
    </row>
    <row r="5212" spans="1:66" x14ac:dyDescent="0.35">
      <c r="A5212" s="5" t="s">
        <v>23300</v>
      </c>
      <c r="B5212" s="5" t="s">
        <v>313</v>
      </c>
      <c r="C5212" s="5" t="s">
        <v>149</v>
      </c>
      <c r="D5212" s="5" t="s">
        <v>22878</v>
      </c>
      <c r="F5212" s="5" t="s">
        <v>245</v>
      </c>
      <c r="G5212" s="5" t="s">
        <v>23301</v>
      </c>
      <c r="H5212" s="5" t="s">
        <v>18942</v>
      </c>
      <c r="K5212" s="5">
        <v>0</v>
      </c>
      <c r="L5212" s="5">
        <v>0</v>
      </c>
      <c r="M5212" s="5">
        <v>0</v>
      </c>
      <c r="N5212" s="5" t="s">
        <v>5595</v>
      </c>
      <c r="O5212" s="5">
        <v>0</v>
      </c>
      <c r="P5212" s="5">
        <v>0</v>
      </c>
      <c r="Q5212" s="5">
        <v>0</v>
      </c>
      <c r="R5212" s="5" t="s">
        <v>23302</v>
      </c>
      <c r="Y5212" s="5" t="s">
        <v>23303</v>
      </c>
      <c r="Z5212" s="5" t="s">
        <v>19075</v>
      </c>
      <c r="AC5212" s="5" t="s">
        <v>149</v>
      </c>
      <c r="BN5212" s="5">
        <f t="shared" si="109"/>
        <v>0</v>
      </c>
    </row>
    <row r="5213" spans="1:66" x14ac:dyDescent="0.35">
      <c r="A5213" s="5" t="s">
        <v>23304</v>
      </c>
      <c r="B5213" s="5" t="s">
        <v>313</v>
      </c>
      <c r="C5213" s="5" t="s">
        <v>149</v>
      </c>
      <c r="D5213" s="5" t="s">
        <v>22878</v>
      </c>
      <c r="F5213" s="5" t="s">
        <v>245</v>
      </c>
      <c r="G5213" s="5" t="s">
        <v>23305</v>
      </c>
      <c r="H5213" s="5" t="s">
        <v>18985</v>
      </c>
      <c r="K5213" s="5">
        <v>0</v>
      </c>
      <c r="L5213" s="5">
        <v>0</v>
      </c>
      <c r="M5213" s="5">
        <v>0</v>
      </c>
      <c r="N5213" s="5" t="s">
        <v>5595</v>
      </c>
      <c r="O5213" s="5">
        <v>0</v>
      </c>
      <c r="P5213" s="5">
        <v>0</v>
      </c>
      <c r="Q5213" s="5">
        <v>0</v>
      </c>
      <c r="R5213" s="5" t="s">
        <v>23306</v>
      </c>
      <c r="Y5213" s="5" t="s">
        <v>23307</v>
      </c>
      <c r="Z5213" s="5" t="s">
        <v>19113</v>
      </c>
      <c r="AC5213" s="5" t="s">
        <v>149</v>
      </c>
      <c r="BN5213" s="5">
        <f t="shared" si="109"/>
        <v>0</v>
      </c>
    </row>
    <row r="5214" spans="1:66" x14ac:dyDescent="0.35">
      <c r="A5214" s="5" t="s">
        <v>23308</v>
      </c>
      <c r="B5214" s="5" t="s">
        <v>313</v>
      </c>
      <c r="C5214" s="5" t="s">
        <v>149</v>
      </c>
      <c r="D5214" s="5" t="s">
        <v>22737</v>
      </c>
      <c r="E5214" s="5" t="s">
        <v>17863</v>
      </c>
      <c r="F5214" s="5" t="s">
        <v>245</v>
      </c>
      <c r="G5214" s="5" t="s">
        <v>23309</v>
      </c>
      <c r="H5214" s="5" t="s">
        <v>18001</v>
      </c>
      <c r="K5214" s="5">
        <v>0</v>
      </c>
      <c r="L5214" s="5">
        <v>0</v>
      </c>
      <c r="M5214" s="5">
        <v>0</v>
      </c>
      <c r="N5214" s="5" t="s">
        <v>5595</v>
      </c>
      <c r="O5214" s="5">
        <v>0</v>
      </c>
      <c r="P5214" s="5">
        <v>0</v>
      </c>
      <c r="Q5214" s="5">
        <v>0</v>
      </c>
      <c r="R5214" s="5" t="s">
        <v>23310</v>
      </c>
      <c r="Y5214" s="5" t="s">
        <v>23311</v>
      </c>
      <c r="Z5214" s="5" t="s">
        <v>18005</v>
      </c>
      <c r="AC5214" s="5" t="s">
        <v>149</v>
      </c>
      <c r="AD5214" s="5" t="s">
        <v>97</v>
      </c>
      <c r="AO5214" s="5" t="s">
        <v>157</v>
      </c>
      <c r="AP5214" s="5" t="s">
        <v>158</v>
      </c>
      <c r="BN5214" s="5">
        <f t="shared" si="109"/>
        <v>0</v>
      </c>
    </row>
    <row r="5215" spans="1:66" x14ac:dyDescent="0.35">
      <c r="A5215" s="5" t="s">
        <v>23312</v>
      </c>
      <c r="B5215" s="5" t="s">
        <v>313</v>
      </c>
      <c r="C5215" s="5" t="s">
        <v>149</v>
      </c>
      <c r="D5215" s="5" t="s">
        <v>22737</v>
      </c>
      <c r="E5215" s="5" t="s">
        <v>17863</v>
      </c>
      <c r="F5215" s="5" t="s">
        <v>245</v>
      </c>
      <c r="G5215" s="5" t="s">
        <v>23313</v>
      </c>
      <c r="H5215" s="5" t="s">
        <v>2073</v>
      </c>
      <c r="K5215" s="5">
        <v>0</v>
      </c>
      <c r="L5215" s="5">
        <v>0</v>
      </c>
      <c r="M5215" s="5">
        <v>0</v>
      </c>
      <c r="N5215" s="5" t="s">
        <v>5595</v>
      </c>
      <c r="O5215" s="5">
        <v>0</v>
      </c>
      <c r="P5215" s="5">
        <v>0</v>
      </c>
      <c r="Q5215" s="5">
        <v>0</v>
      </c>
      <c r="R5215" s="5" t="s">
        <v>23314</v>
      </c>
      <c r="Y5215" s="5" t="s">
        <v>23315</v>
      </c>
      <c r="Z5215" s="5" t="s">
        <v>18048</v>
      </c>
      <c r="AC5215" s="5" t="s">
        <v>149</v>
      </c>
      <c r="AD5215" s="5" t="s">
        <v>97</v>
      </c>
      <c r="AO5215" s="5" t="s">
        <v>157</v>
      </c>
      <c r="AP5215" s="5" t="s">
        <v>158</v>
      </c>
      <c r="BN5215" s="5">
        <f t="shared" si="109"/>
        <v>0</v>
      </c>
    </row>
    <row r="5216" spans="1:66" x14ac:dyDescent="0.35">
      <c r="A5216" s="5" t="s">
        <v>23316</v>
      </c>
      <c r="B5216" s="5" t="s">
        <v>83</v>
      </c>
      <c r="C5216" s="5" t="s">
        <v>347</v>
      </c>
      <c r="D5216" s="5" t="s">
        <v>22746</v>
      </c>
      <c r="E5216" s="5" t="s">
        <v>22747</v>
      </c>
      <c r="F5216" s="5" t="s">
        <v>245</v>
      </c>
      <c r="G5216" s="5" t="s">
        <v>23317</v>
      </c>
      <c r="H5216" s="5" t="s">
        <v>2059</v>
      </c>
      <c r="K5216" s="5">
        <v>1</v>
      </c>
      <c r="L5216" s="5">
        <v>0</v>
      </c>
      <c r="M5216" s="5">
        <v>1</v>
      </c>
      <c r="N5216" s="5" t="s">
        <v>154</v>
      </c>
      <c r="O5216" s="5">
        <v>10.38</v>
      </c>
      <c r="P5216" s="5">
        <v>0</v>
      </c>
      <c r="Q5216" s="5">
        <v>0</v>
      </c>
      <c r="Y5216" s="5" t="s">
        <v>23318</v>
      </c>
      <c r="Z5216" s="5" t="s">
        <v>23319</v>
      </c>
      <c r="AC5216" s="5" t="s">
        <v>347</v>
      </c>
      <c r="AD5216" s="5" t="s">
        <v>97</v>
      </c>
      <c r="AO5216" s="5" t="s">
        <v>157</v>
      </c>
      <c r="AP5216" s="5" t="s">
        <v>158</v>
      </c>
      <c r="BN5216" s="5">
        <f t="shared" si="109"/>
        <v>10.38</v>
      </c>
    </row>
    <row r="5217" spans="1:66" x14ac:dyDescent="0.35">
      <c r="A5217" s="5" t="s">
        <v>23320</v>
      </c>
      <c r="B5217" s="5" t="s">
        <v>313</v>
      </c>
      <c r="C5217" s="5" t="s">
        <v>149</v>
      </c>
      <c r="D5217" s="5" t="s">
        <v>22737</v>
      </c>
      <c r="E5217" s="5" t="s">
        <v>17863</v>
      </c>
      <c r="F5217" s="5" t="s">
        <v>245</v>
      </c>
      <c r="G5217" s="5" t="s">
        <v>23321</v>
      </c>
      <c r="H5217" s="5" t="s">
        <v>2079</v>
      </c>
      <c r="K5217" s="5">
        <v>0</v>
      </c>
      <c r="L5217" s="5">
        <v>0</v>
      </c>
      <c r="M5217" s="5">
        <v>0</v>
      </c>
      <c r="N5217" s="5" t="s">
        <v>5595</v>
      </c>
      <c r="O5217" s="5">
        <v>0</v>
      </c>
      <c r="P5217" s="5">
        <v>0</v>
      </c>
      <c r="Q5217" s="5">
        <v>0</v>
      </c>
      <c r="R5217" s="5" t="s">
        <v>23322</v>
      </c>
      <c r="Y5217" s="5" t="s">
        <v>23323</v>
      </c>
      <c r="Z5217" s="5" t="s">
        <v>18060</v>
      </c>
      <c r="AC5217" s="5" t="s">
        <v>149</v>
      </c>
      <c r="AD5217" s="5" t="s">
        <v>97</v>
      </c>
      <c r="AO5217" s="5" t="s">
        <v>157</v>
      </c>
      <c r="AP5217" s="5" t="s">
        <v>158</v>
      </c>
      <c r="BN5217" s="5">
        <f t="shared" si="109"/>
        <v>0</v>
      </c>
    </row>
    <row r="5218" spans="1:66" x14ac:dyDescent="0.35">
      <c r="A5218" s="5" t="s">
        <v>23324</v>
      </c>
      <c r="B5218" s="5" t="s">
        <v>313</v>
      </c>
      <c r="C5218" s="5" t="s">
        <v>149</v>
      </c>
      <c r="D5218" s="5" t="s">
        <v>22737</v>
      </c>
      <c r="E5218" s="5" t="s">
        <v>17873</v>
      </c>
      <c r="F5218" s="5" t="s">
        <v>245</v>
      </c>
      <c r="G5218" s="5" t="s">
        <v>23325</v>
      </c>
      <c r="H5218" s="5" t="s">
        <v>18001</v>
      </c>
      <c r="K5218" s="5">
        <v>0</v>
      </c>
      <c r="L5218" s="5">
        <v>0</v>
      </c>
      <c r="M5218" s="5">
        <v>0</v>
      </c>
      <c r="N5218" s="5" t="s">
        <v>5595</v>
      </c>
      <c r="O5218" s="5">
        <v>0</v>
      </c>
      <c r="P5218" s="5">
        <v>0</v>
      </c>
      <c r="Q5218" s="5">
        <v>0</v>
      </c>
      <c r="R5218" s="5" t="s">
        <v>23326</v>
      </c>
      <c r="Y5218" s="5" t="s">
        <v>23327</v>
      </c>
      <c r="Z5218" s="5" t="s">
        <v>18066</v>
      </c>
      <c r="AC5218" s="5" t="s">
        <v>149</v>
      </c>
      <c r="AD5218" s="5" t="s">
        <v>97</v>
      </c>
      <c r="AO5218" s="5" t="s">
        <v>157</v>
      </c>
      <c r="AP5218" s="5" t="s">
        <v>158</v>
      </c>
      <c r="BN5218" s="5">
        <f t="shared" si="109"/>
        <v>0</v>
      </c>
    </row>
    <row r="5219" spans="1:66" x14ac:dyDescent="0.35">
      <c r="A5219" s="5" t="s">
        <v>23328</v>
      </c>
      <c r="B5219" s="5" t="s">
        <v>313</v>
      </c>
      <c r="C5219" s="5" t="s">
        <v>149</v>
      </c>
      <c r="D5219" s="5" t="s">
        <v>22737</v>
      </c>
      <c r="E5219" s="5" t="s">
        <v>17873</v>
      </c>
      <c r="F5219" s="5" t="s">
        <v>245</v>
      </c>
      <c r="G5219" s="5" t="s">
        <v>23329</v>
      </c>
      <c r="H5219" s="5" t="s">
        <v>2073</v>
      </c>
      <c r="K5219" s="5">
        <v>0</v>
      </c>
      <c r="L5219" s="5">
        <v>0</v>
      </c>
      <c r="M5219" s="5">
        <v>0</v>
      </c>
      <c r="N5219" s="5" t="s">
        <v>5595</v>
      </c>
      <c r="O5219" s="5">
        <v>0</v>
      </c>
      <c r="P5219" s="5">
        <v>0</v>
      </c>
      <c r="Q5219" s="5">
        <v>0</v>
      </c>
      <c r="R5219" s="5" t="s">
        <v>23330</v>
      </c>
      <c r="Y5219" s="5" t="s">
        <v>23331</v>
      </c>
      <c r="Z5219" s="5" t="s">
        <v>18205</v>
      </c>
      <c r="AC5219" s="5" t="s">
        <v>149</v>
      </c>
      <c r="AD5219" s="5" t="s">
        <v>97</v>
      </c>
      <c r="AO5219" s="5" t="s">
        <v>157</v>
      </c>
      <c r="AP5219" s="5" t="s">
        <v>158</v>
      </c>
      <c r="BN5219" s="5">
        <f t="shared" si="109"/>
        <v>0</v>
      </c>
    </row>
    <row r="5220" spans="1:66" x14ac:dyDescent="0.35">
      <c r="A5220" s="5" t="s">
        <v>23332</v>
      </c>
      <c r="B5220" s="5" t="s">
        <v>313</v>
      </c>
      <c r="C5220" s="5" t="s">
        <v>149</v>
      </c>
      <c r="D5220" s="5" t="s">
        <v>22737</v>
      </c>
      <c r="E5220" s="5" t="s">
        <v>17873</v>
      </c>
      <c r="F5220" s="5" t="s">
        <v>245</v>
      </c>
      <c r="G5220" s="5" t="s">
        <v>23333</v>
      </c>
      <c r="H5220" s="5" t="s">
        <v>2079</v>
      </c>
      <c r="K5220" s="5">
        <v>0</v>
      </c>
      <c r="L5220" s="5">
        <v>0</v>
      </c>
      <c r="M5220" s="5">
        <v>0</v>
      </c>
      <c r="N5220" s="5" t="s">
        <v>5595</v>
      </c>
      <c r="O5220" s="5">
        <v>0</v>
      </c>
      <c r="P5220" s="5">
        <v>0</v>
      </c>
      <c r="Q5220" s="5">
        <v>0</v>
      </c>
      <c r="R5220" s="5" t="s">
        <v>23334</v>
      </c>
      <c r="Y5220" s="5" t="s">
        <v>23335</v>
      </c>
      <c r="Z5220" s="5" t="s">
        <v>18241</v>
      </c>
      <c r="AC5220" s="5" t="s">
        <v>149</v>
      </c>
      <c r="AD5220" s="5" t="s">
        <v>97</v>
      </c>
      <c r="AO5220" s="5" t="s">
        <v>157</v>
      </c>
      <c r="AP5220" s="5" t="s">
        <v>158</v>
      </c>
      <c r="BN5220" s="5">
        <f t="shared" si="109"/>
        <v>0</v>
      </c>
    </row>
    <row r="5221" spans="1:66" x14ac:dyDescent="0.35">
      <c r="A5221" s="5" t="s">
        <v>23336</v>
      </c>
      <c r="B5221" s="5" t="s">
        <v>313</v>
      </c>
      <c r="C5221" s="5" t="s">
        <v>149</v>
      </c>
      <c r="D5221" s="5" t="s">
        <v>22737</v>
      </c>
      <c r="E5221" s="5" t="s">
        <v>17879</v>
      </c>
      <c r="F5221" s="5" t="s">
        <v>245</v>
      </c>
      <c r="G5221" s="5" t="s">
        <v>23337</v>
      </c>
      <c r="H5221" s="5" t="s">
        <v>18001</v>
      </c>
      <c r="K5221" s="5">
        <v>0</v>
      </c>
      <c r="L5221" s="5">
        <v>0</v>
      </c>
      <c r="M5221" s="5">
        <v>0</v>
      </c>
      <c r="N5221" s="5" t="s">
        <v>5595</v>
      </c>
      <c r="O5221" s="5">
        <v>0</v>
      </c>
      <c r="P5221" s="5">
        <v>0</v>
      </c>
      <c r="Q5221" s="5">
        <v>0</v>
      </c>
      <c r="R5221" s="5" t="s">
        <v>23338</v>
      </c>
      <c r="Y5221" s="5" t="s">
        <v>23339</v>
      </c>
      <c r="Z5221" s="5" t="s">
        <v>18078</v>
      </c>
      <c r="AC5221" s="5" t="s">
        <v>149</v>
      </c>
      <c r="AD5221" s="5" t="s">
        <v>97</v>
      </c>
      <c r="AO5221" s="5" t="s">
        <v>157</v>
      </c>
      <c r="AP5221" s="5" t="s">
        <v>158</v>
      </c>
      <c r="BN5221" s="5">
        <f t="shared" si="109"/>
        <v>0</v>
      </c>
    </row>
    <row r="5222" spans="1:66" x14ac:dyDescent="0.35">
      <c r="A5222" s="5" t="s">
        <v>23340</v>
      </c>
      <c r="B5222" s="5" t="s">
        <v>313</v>
      </c>
      <c r="C5222" s="5" t="s">
        <v>149</v>
      </c>
      <c r="D5222" s="5" t="s">
        <v>22737</v>
      </c>
      <c r="E5222" s="5" t="s">
        <v>17879</v>
      </c>
      <c r="F5222" s="5" t="s">
        <v>245</v>
      </c>
      <c r="G5222" s="5" t="s">
        <v>23341</v>
      </c>
      <c r="H5222" s="5" t="s">
        <v>2073</v>
      </c>
      <c r="K5222" s="5">
        <v>0</v>
      </c>
      <c r="L5222" s="5">
        <v>0</v>
      </c>
      <c r="M5222" s="5">
        <v>0</v>
      </c>
      <c r="N5222" s="5" t="s">
        <v>5595</v>
      </c>
      <c r="O5222" s="5">
        <v>0</v>
      </c>
      <c r="P5222" s="5">
        <v>0</v>
      </c>
      <c r="Q5222" s="5">
        <v>0</v>
      </c>
      <c r="R5222" s="5" t="s">
        <v>23342</v>
      </c>
      <c r="Y5222" s="5" t="s">
        <v>23343</v>
      </c>
      <c r="Z5222" s="5" t="s">
        <v>18209</v>
      </c>
      <c r="AC5222" s="5" t="s">
        <v>149</v>
      </c>
      <c r="AD5222" s="5" t="s">
        <v>97</v>
      </c>
      <c r="AO5222" s="5" t="s">
        <v>157</v>
      </c>
      <c r="AP5222" s="5" t="s">
        <v>158</v>
      </c>
      <c r="BN5222" s="5">
        <f t="shared" si="109"/>
        <v>0</v>
      </c>
    </row>
    <row r="5223" spans="1:66" x14ac:dyDescent="0.35">
      <c r="A5223" s="5" t="s">
        <v>23344</v>
      </c>
      <c r="B5223" s="5" t="s">
        <v>313</v>
      </c>
      <c r="C5223" s="5" t="s">
        <v>149</v>
      </c>
      <c r="D5223" s="5" t="s">
        <v>22737</v>
      </c>
      <c r="E5223" s="5" t="s">
        <v>17879</v>
      </c>
      <c r="F5223" s="5" t="s">
        <v>245</v>
      </c>
      <c r="G5223" s="5" t="s">
        <v>23345</v>
      </c>
      <c r="H5223" s="5" t="s">
        <v>2079</v>
      </c>
      <c r="K5223" s="5">
        <v>0</v>
      </c>
      <c r="L5223" s="5">
        <v>0</v>
      </c>
      <c r="M5223" s="5">
        <v>0</v>
      </c>
      <c r="N5223" s="5" t="s">
        <v>5595</v>
      </c>
      <c r="O5223" s="5">
        <v>0</v>
      </c>
      <c r="P5223" s="5">
        <v>0</v>
      </c>
      <c r="Q5223" s="5">
        <v>0</v>
      </c>
      <c r="R5223" s="5" t="s">
        <v>23346</v>
      </c>
      <c r="Y5223" s="5" t="s">
        <v>23347</v>
      </c>
      <c r="Z5223" s="5" t="s">
        <v>18245</v>
      </c>
      <c r="AC5223" s="5" t="s">
        <v>149</v>
      </c>
      <c r="AD5223" s="5" t="s">
        <v>97</v>
      </c>
      <c r="AO5223" s="5" t="s">
        <v>157</v>
      </c>
      <c r="AP5223" s="5" t="s">
        <v>158</v>
      </c>
      <c r="BN5223" s="5">
        <f t="shared" si="109"/>
        <v>0</v>
      </c>
    </row>
    <row r="5224" spans="1:66" x14ac:dyDescent="0.35">
      <c r="A5224" s="5" t="s">
        <v>23348</v>
      </c>
      <c r="B5224" s="5" t="s">
        <v>313</v>
      </c>
      <c r="C5224" s="5" t="s">
        <v>149</v>
      </c>
      <c r="D5224" s="5" t="s">
        <v>22737</v>
      </c>
      <c r="E5224" s="5" t="s">
        <v>17885</v>
      </c>
      <c r="F5224" s="5" t="s">
        <v>245</v>
      </c>
      <c r="G5224" s="5" t="s">
        <v>23349</v>
      </c>
      <c r="H5224" s="5" t="s">
        <v>18001</v>
      </c>
      <c r="K5224" s="5">
        <v>0</v>
      </c>
      <c r="L5224" s="5">
        <v>0</v>
      </c>
      <c r="M5224" s="5">
        <v>0</v>
      </c>
      <c r="N5224" s="5" t="s">
        <v>5595</v>
      </c>
      <c r="O5224" s="5">
        <v>0</v>
      </c>
      <c r="P5224" s="5">
        <v>0</v>
      </c>
      <c r="Q5224" s="5">
        <v>0</v>
      </c>
      <c r="R5224" s="5" t="s">
        <v>23350</v>
      </c>
      <c r="Y5224" s="5" t="s">
        <v>23351</v>
      </c>
      <c r="Z5224" s="5" t="s">
        <v>18082</v>
      </c>
      <c r="AC5224" s="5" t="s">
        <v>149</v>
      </c>
      <c r="AD5224" s="5" t="s">
        <v>97</v>
      </c>
      <c r="AO5224" s="5" t="s">
        <v>157</v>
      </c>
      <c r="AP5224" s="5" t="s">
        <v>158</v>
      </c>
      <c r="BN5224" s="5">
        <f t="shared" si="109"/>
        <v>0</v>
      </c>
    </row>
    <row r="5225" spans="1:66" x14ac:dyDescent="0.35">
      <c r="A5225" s="5" t="s">
        <v>23352</v>
      </c>
      <c r="B5225" s="5" t="s">
        <v>313</v>
      </c>
      <c r="C5225" s="5" t="s">
        <v>149</v>
      </c>
      <c r="D5225" s="5" t="s">
        <v>22737</v>
      </c>
      <c r="E5225" s="5" t="s">
        <v>17885</v>
      </c>
      <c r="F5225" s="5" t="s">
        <v>245</v>
      </c>
      <c r="G5225" s="5" t="s">
        <v>23353</v>
      </c>
      <c r="H5225" s="5" t="s">
        <v>2073</v>
      </c>
      <c r="K5225" s="5">
        <v>0</v>
      </c>
      <c r="L5225" s="5">
        <v>0</v>
      </c>
      <c r="M5225" s="5">
        <v>0</v>
      </c>
      <c r="N5225" s="5" t="s">
        <v>5595</v>
      </c>
      <c r="O5225" s="5">
        <v>0</v>
      </c>
      <c r="P5225" s="5">
        <v>0</v>
      </c>
      <c r="Q5225" s="5">
        <v>0</v>
      </c>
      <c r="R5225" s="5" t="s">
        <v>23354</v>
      </c>
      <c r="Y5225" s="5" t="s">
        <v>23355</v>
      </c>
      <c r="Z5225" s="5" t="s">
        <v>18213</v>
      </c>
      <c r="AC5225" s="5" t="s">
        <v>149</v>
      </c>
      <c r="AD5225" s="5" t="s">
        <v>97</v>
      </c>
      <c r="AO5225" s="5" t="s">
        <v>157</v>
      </c>
      <c r="AP5225" s="5" t="s">
        <v>158</v>
      </c>
      <c r="BN5225" s="5">
        <f t="shared" si="109"/>
        <v>0</v>
      </c>
    </row>
    <row r="5226" spans="1:66" x14ac:dyDescent="0.35">
      <c r="A5226" s="5" t="s">
        <v>23356</v>
      </c>
      <c r="B5226" s="5" t="s">
        <v>313</v>
      </c>
      <c r="C5226" s="5" t="s">
        <v>149</v>
      </c>
      <c r="D5226" s="5" t="s">
        <v>22737</v>
      </c>
      <c r="E5226" s="5" t="s">
        <v>17885</v>
      </c>
      <c r="F5226" s="5" t="s">
        <v>245</v>
      </c>
      <c r="G5226" s="5" t="s">
        <v>23357</v>
      </c>
      <c r="H5226" s="5" t="s">
        <v>2079</v>
      </c>
      <c r="K5226" s="5">
        <v>0</v>
      </c>
      <c r="L5226" s="5">
        <v>0</v>
      </c>
      <c r="M5226" s="5">
        <v>0</v>
      </c>
      <c r="N5226" s="5" t="s">
        <v>5595</v>
      </c>
      <c r="O5226" s="5">
        <v>0</v>
      </c>
      <c r="P5226" s="5">
        <v>0</v>
      </c>
      <c r="Q5226" s="5">
        <v>0</v>
      </c>
      <c r="R5226" s="5" t="s">
        <v>23358</v>
      </c>
      <c r="Y5226" s="5" t="s">
        <v>23359</v>
      </c>
      <c r="Z5226" s="5" t="s">
        <v>18249</v>
      </c>
      <c r="AC5226" s="5" t="s">
        <v>149</v>
      </c>
      <c r="AD5226" s="5" t="s">
        <v>97</v>
      </c>
      <c r="AO5226" s="5" t="s">
        <v>157</v>
      </c>
      <c r="AP5226" s="5" t="s">
        <v>158</v>
      </c>
      <c r="BN5226" s="5">
        <f t="shared" si="109"/>
        <v>0</v>
      </c>
    </row>
    <row r="5227" spans="1:66" x14ac:dyDescent="0.35">
      <c r="A5227" s="5" t="s">
        <v>23360</v>
      </c>
      <c r="B5227" s="5" t="s">
        <v>313</v>
      </c>
      <c r="C5227" s="5" t="s">
        <v>149</v>
      </c>
      <c r="D5227" s="5" t="s">
        <v>22737</v>
      </c>
      <c r="E5227" s="5" t="s">
        <v>17893</v>
      </c>
      <c r="F5227" s="5" t="s">
        <v>245</v>
      </c>
      <c r="G5227" s="5" t="s">
        <v>23361</v>
      </c>
      <c r="H5227" s="5" t="s">
        <v>18001</v>
      </c>
      <c r="K5227" s="5">
        <v>0</v>
      </c>
      <c r="L5227" s="5">
        <v>0</v>
      </c>
      <c r="M5227" s="5">
        <v>0</v>
      </c>
      <c r="N5227" s="5" t="s">
        <v>5595</v>
      </c>
      <c r="O5227" s="5">
        <v>0</v>
      </c>
      <c r="P5227" s="5">
        <v>0</v>
      </c>
      <c r="Q5227" s="5">
        <v>0</v>
      </c>
      <c r="R5227" s="5" t="s">
        <v>23362</v>
      </c>
      <c r="Y5227" s="5" t="s">
        <v>23363</v>
      </c>
      <c r="Z5227" s="5" t="s">
        <v>18094</v>
      </c>
      <c r="AC5227" s="5" t="s">
        <v>149</v>
      </c>
      <c r="AD5227" s="5" t="s">
        <v>97</v>
      </c>
      <c r="AO5227" s="5" t="s">
        <v>157</v>
      </c>
      <c r="AP5227" s="5" t="s">
        <v>158</v>
      </c>
      <c r="BN5227" s="5">
        <f t="shared" si="109"/>
        <v>0</v>
      </c>
    </row>
    <row r="5228" spans="1:66" x14ac:dyDescent="0.35">
      <c r="A5228" s="5" t="s">
        <v>23364</v>
      </c>
      <c r="B5228" s="5" t="s">
        <v>313</v>
      </c>
      <c r="C5228" s="5" t="s">
        <v>149</v>
      </c>
      <c r="D5228" s="5" t="s">
        <v>22737</v>
      </c>
      <c r="E5228" s="5" t="s">
        <v>17893</v>
      </c>
      <c r="F5228" s="5" t="s">
        <v>245</v>
      </c>
      <c r="G5228" s="5" t="s">
        <v>23365</v>
      </c>
      <c r="H5228" s="5" t="s">
        <v>2073</v>
      </c>
      <c r="K5228" s="5">
        <v>0</v>
      </c>
      <c r="L5228" s="5">
        <v>0</v>
      </c>
      <c r="M5228" s="5">
        <v>0</v>
      </c>
      <c r="N5228" s="5" t="s">
        <v>5595</v>
      </c>
      <c r="O5228" s="5">
        <v>0</v>
      </c>
      <c r="P5228" s="5">
        <v>0</v>
      </c>
      <c r="Q5228" s="5">
        <v>0</v>
      </c>
      <c r="R5228" s="5" t="s">
        <v>23366</v>
      </c>
      <c r="Y5228" s="5" t="s">
        <v>23367</v>
      </c>
      <c r="Z5228" s="5" t="s">
        <v>18217</v>
      </c>
      <c r="AC5228" s="5" t="s">
        <v>149</v>
      </c>
      <c r="AD5228" s="5" t="s">
        <v>97</v>
      </c>
      <c r="AO5228" s="5" t="s">
        <v>157</v>
      </c>
      <c r="AP5228" s="5" t="s">
        <v>158</v>
      </c>
      <c r="BN5228" s="5">
        <f t="shared" si="109"/>
        <v>0</v>
      </c>
    </row>
    <row r="5229" spans="1:66" x14ac:dyDescent="0.35">
      <c r="A5229" s="5" t="s">
        <v>23368</v>
      </c>
      <c r="B5229" s="5" t="s">
        <v>313</v>
      </c>
      <c r="C5229" s="5" t="s">
        <v>149</v>
      </c>
      <c r="D5229" s="5" t="s">
        <v>22737</v>
      </c>
      <c r="E5229" s="5" t="s">
        <v>17893</v>
      </c>
      <c r="F5229" s="5" t="s">
        <v>245</v>
      </c>
      <c r="G5229" s="5" t="s">
        <v>23369</v>
      </c>
      <c r="H5229" s="5" t="s">
        <v>2079</v>
      </c>
      <c r="K5229" s="5">
        <v>0</v>
      </c>
      <c r="L5229" s="5">
        <v>0</v>
      </c>
      <c r="M5229" s="5">
        <v>0</v>
      </c>
      <c r="N5229" s="5" t="s">
        <v>5595</v>
      </c>
      <c r="O5229" s="5">
        <v>0</v>
      </c>
      <c r="P5229" s="5">
        <v>0</v>
      </c>
      <c r="Q5229" s="5">
        <v>0</v>
      </c>
      <c r="R5229" s="5" t="s">
        <v>23370</v>
      </c>
      <c r="Y5229" s="5" t="s">
        <v>23371</v>
      </c>
      <c r="Z5229" s="5" t="s">
        <v>18253</v>
      </c>
      <c r="AC5229" s="5" t="s">
        <v>149</v>
      </c>
      <c r="AD5229" s="5" t="s">
        <v>97</v>
      </c>
      <c r="AO5229" s="5" t="s">
        <v>157</v>
      </c>
      <c r="AP5229" s="5" t="s">
        <v>158</v>
      </c>
      <c r="BN5229" s="5">
        <f t="shared" si="109"/>
        <v>0</v>
      </c>
    </row>
    <row r="5230" spans="1:66" x14ac:dyDescent="0.35">
      <c r="A5230" s="5" t="s">
        <v>23372</v>
      </c>
      <c r="B5230" s="5" t="s">
        <v>313</v>
      </c>
      <c r="C5230" s="5" t="s">
        <v>149</v>
      </c>
      <c r="D5230" s="5" t="s">
        <v>22784</v>
      </c>
      <c r="F5230" s="5" t="s">
        <v>245</v>
      </c>
      <c r="G5230" s="5" t="s">
        <v>23373</v>
      </c>
      <c r="H5230" s="5" t="s">
        <v>3993</v>
      </c>
      <c r="K5230" s="5">
        <v>0</v>
      </c>
      <c r="L5230" s="5">
        <v>0</v>
      </c>
      <c r="M5230" s="5">
        <v>0</v>
      </c>
      <c r="N5230" s="5" t="s">
        <v>5595</v>
      </c>
      <c r="O5230" s="5">
        <v>0</v>
      </c>
      <c r="P5230" s="5">
        <v>0</v>
      </c>
      <c r="Q5230" s="5">
        <v>0</v>
      </c>
      <c r="R5230" s="5" t="s">
        <v>23374</v>
      </c>
      <c r="Y5230" s="5" t="s">
        <v>23375</v>
      </c>
      <c r="Z5230" s="5" t="s">
        <v>18274</v>
      </c>
      <c r="AC5230" s="5" t="s">
        <v>149</v>
      </c>
      <c r="AD5230" s="5" t="s">
        <v>97</v>
      </c>
      <c r="AO5230" s="5" t="s">
        <v>157</v>
      </c>
      <c r="AP5230" s="5" t="s">
        <v>158</v>
      </c>
      <c r="BN5230" s="5">
        <f t="shared" si="109"/>
        <v>0</v>
      </c>
    </row>
    <row r="5231" spans="1:66" x14ac:dyDescent="0.35">
      <c r="A5231" s="5" t="s">
        <v>23376</v>
      </c>
      <c r="B5231" s="5" t="s">
        <v>313</v>
      </c>
      <c r="C5231" s="5" t="s">
        <v>149</v>
      </c>
      <c r="D5231" s="5" t="s">
        <v>22784</v>
      </c>
      <c r="F5231" s="5" t="s">
        <v>245</v>
      </c>
      <c r="G5231" s="5" t="s">
        <v>23377</v>
      </c>
      <c r="H5231" s="5" t="s">
        <v>2073</v>
      </c>
      <c r="K5231" s="5">
        <v>0</v>
      </c>
      <c r="L5231" s="5">
        <v>0</v>
      </c>
      <c r="M5231" s="5">
        <v>0</v>
      </c>
      <c r="N5231" s="5" t="s">
        <v>5595</v>
      </c>
      <c r="O5231" s="5">
        <v>0</v>
      </c>
      <c r="P5231" s="5">
        <v>0</v>
      </c>
      <c r="Q5231" s="5">
        <v>0</v>
      </c>
      <c r="R5231" s="5" t="s">
        <v>23378</v>
      </c>
      <c r="Y5231" s="5" t="s">
        <v>23379</v>
      </c>
      <c r="Z5231" s="5" t="s">
        <v>18340</v>
      </c>
      <c r="AC5231" s="5" t="s">
        <v>149</v>
      </c>
      <c r="AD5231" s="5" t="s">
        <v>97</v>
      </c>
      <c r="AO5231" s="5" t="s">
        <v>157</v>
      </c>
      <c r="AP5231" s="5" t="s">
        <v>158</v>
      </c>
      <c r="BN5231" s="5">
        <f t="shared" si="109"/>
        <v>0</v>
      </c>
    </row>
    <row r="5232" spans="1:66" x14ac:dyDescent="0.35">
      <c r="A5232" s="5" t="s">
        <v>23380</v>
      </c>
      <c r="B5232" s="5" t="s">
        <v>313</v>
      </c>
      <c r="C5232" s="5" t="s">
        <v>149</v>
      </c>
      <c r="D5232" s="5" t="s">
        <v>22784</v>
      </c>
      <c r="F5232" s="5" t="s">
        <v>245</v>
      </c>
      <c r="G5232" s="5" t="s">
        <v>23381</v>
      </c>
      <c r="H5232" s="5" t="s">
        <v>2079</v>
      </c>
      <c r="K5232" s="5">
        <v>0</v>
      </c>
      <c r="L5232" s="5">
        <v>0</v>
      </c>
      <c r="M5232" s="5">
        <v>0</v>
      </c>
      <c r="N5232" s="5" t="s">
        <v>5595</v>
      </c>
      <c r="O5232" s="5">
        <v>0</v>
      </c>
      <c r="P5232" s="5">
        <v>0</v>
      </c>
      <c r="Q5232" s="5">
        <v>0</v>
      </c>
      <c r="R5232" s="5" t="s">
        <v>23382</v>
      </c>
      <c r="Y5232" s="5" t="s">
        <v>23383</v>
      </c>
      <c r="Z5232" s="5" t="s">
        <v>18350</v>
      </c>
      <c r="AC5232" s="5" t="s">
        <v>149</v>
      </c>
      <c r="AD5232" s="5" t="s">
        <v>97</v>
      </c>
      <c r="AO5232" s="5" t="s">
        <v>157</v>
      </c>
      <c r="AP5232" s="5" t="s">
        <v>158</v>
      </c>
      <c r="BN5232" s="5">
        <f t="shared" si="109"/>
        <v>0</v>
      </c>
    </row>
    <row r="5233" spans="1:66" x14ac:dyDescent="0.35">
      <c r="A5233" s="5" t="s">
        <v>23384</v>
      </c>
      <c r="B5233" s="5" t="s">
        <v>313</v>
      </c>
      <c r="C5233" s="5" t="s">
        <v>149</v>
      </c>
      <c r="D5233" s="5" t="s">
        <v>22784</v>
      </c>
      <c r="E5233" s="5" t="s">
        <v>17787</v>
      </c>
      <c r="F5233" s="5" t="s">
        <v>245</v>
      </c>
      <c r="G5233" s="5" t="s">
        <v>23385</v>
      </c>
      <c r="H5233" s="5" t="s">
        <v>3993</v>
      </c>
      <c r="K5233" s="5">
        <v>0</v>
      </c>
      <c r="L5233" s="5">
        <v>0</v>
      </c>
      <c r="M5233" s="5">
        <v>0</v>
      </c>
      <c r="N5233" s="5" t="s">
        <v>5595</v>
      </c>
      <c r="O5233" s="5">
        <v>0</v>
      </c>
      <c r="P5233" s="5">
        <v>0</v>
      </c>
      <c r="Q5233" s="5">
        <v>0</v>
      </c>
      <c r="R5233" s="5" t="s">
        <v>23386</v>
      </c>
      <c r="Y5233" s="5" t="s">
        <v>23387</v>
      </c>
      <c r="Z5233" s="5" t="s">
        <v>18391</v>
      </c>
      <c r="AC5233" s="5" t="s">
        <v>149</v>
      </c>
      <c r="AD5233" s="5" t="s">
        <v>97</v>
      </c>
      <c r="AO5233" s="5" t="s">
        <v>157</v>
      </c>
      <c r="AP5233" s="5" t="s">
        <v>158</v>
      </c>
      <c r="BN5233" s="5">
        <f t="shared" si="109"/>
        <v>0</v>
      </c>
    </row>
    <row r="5234" spans="1:66" x14ac:dyDescent="0.35">
      <c r="A5234" s="5" t="s">
        <v>23388</v>
      </c>
      <c r="B5234" s="5" t="s">
        <v>313</v>
      </c>
      <c r="C5234" s="5" t="s">
        <v>149</v>
      </c>
      <c r="D5234" s="5" t="s">
        <v>22784</v>
      </c>
      <c r="E5234" s="5" t="s">
        <v>17787</v>
      </c>
      <c r="F5234" s="5" t="s">
        <v>245</v>
      </c>
      <c r="G5234" s="5" t="s">
        <v>23389</v>
      </c>
      <c r="H5234" s="5" t="s">
        <v>2073</v>
      </c>
      <c r="K5234" s="5">
        <v>0</v>
      </c>
      <c r="L5234" s="5">
        <v>0</v>
      </c>
      <c r="M5234" s="5">
        <v>0</v>
      </c>
      <c r="N5234" s="5" t="s">
        <v>5595</v>
      </c>
      <c r="O5234" s="5">
        <v>0</v>
      </c>
      <c r="P5234" s="5">
        <v>0</v>
      </c>
      <c r="Q5234" s="5">
        <v>0</v>
      </c>
      <c r="R5234" s="5" t="s">
        <v>23390</v>
      </c>
      <c r="Y5234" s="5" t="s">
        <v>23391</v>
      </c>
      <c r="Z5234" s="5" t="s">
        <v>18429</v>
      </c>
      <c r="AC5234" s="5" t="s">
        <v>149</v>
      </c>
      <c r="AD5234" s="5" t="s">
        <v>97</v>
      </c>
      <c r="AO5234" s="5" t="s">
        <v>157</v>
      </c>
      <c r="AP5234" s="5" t="s">
        <v>158</v>
      </c>
      <c r="BN5234" s="5">
        <f t="shared" si="109"/>
        <v>0</v>
      </c>
    </row>
    <row r="5235" spans="1:66" x14ac:dyDescent="0.35">
      <c r="A5235" s="5" t="s">
        <v>23392</v>
      </c>
      <c r="B5235" s="5" t="s">
        <v>313</v>
      </c>
      <c r="C5235" s="5" t="s">
        <v>149</v>
      </c>
      <c r="D5235" s="5" t="s">
        <v>22784</v>
      </c>
      <c r="E5235" s="5" t="s">
        <v>17787</v>
      </c>
      <c r="F5235" s="5" t="s">
        <v>245</v>
      </c>
      <c r="G5235" s="5" t="s">
        <v>23393</v>
      </c>
      <c r="H5235" s="5" t="s">
        <v>2079</v>
      </c>
      <c r="K5235" s="5">
        <v>0</v>
      </c>
      <c r="L5235" s="5">
        <v>0</v>
      </c>
      <c r="M5235" s="5">
        <v>0</v>
      </c>
      <c r="N5235" s="5" t="s">
        <v>5595</v>
      </c>
      <c r="O5235" s="5">
        <v>0</v>
      </c>
      <c r="P5235" s="5">
        <v>0</v>
      </c>
      <c r="Q5235" s="5">
        <v>0</v>
      </c>
      <c r="R5235" s="5" t="s">
        <v>23394</v>
      </c>
      <c r="Y5235" s="5" t="s">
        <v>23395</v>
      </c>
      <c r="Z5235" s="5" t="s">
        <v>18435</v>
      </c>
      <c r="AC5235" s="5" t="s">
        <v>149</v>
      </c>
      <c r="AD5235" s="5" t="s">
        <v>97</v>
      </c>
      <c r="AO5235" s="5" t="s">
        <v>157</v>
      </c>
      <c r="AP5235" s="5" t="s">
        <v>158</v>
      </c>
      <c r="BN5235" s="5">
        <f t="shared" si="109"/>
        <v>0</v>
      </c>
    </row>
    <row r="5236" spans="1:66" x14ac:dyDescent="0.35">
      <c r="A5236" s="5" t="s">
        <v>23396</v>
      </c>
      <c r="B5236" s="5" t="s">
        <v>313</v>
      </c>
      <c r="C5236" s="5" t="s">
        <v>149</v>
      </c>
      <c r="D5236" s="5" t="s">
        <v>22784</v>
      </c>
      <c r="E5236" s="5" t="s">
        <v>19208</v>
      </c>
      <c r="F5236" s="5" t="s">
        <v>245</v>
      </c>
      <c r="G5236" s="5" t="s">
        <v>23397</v>
      </c>
      <c r="H5236" s="5" t="s">
        <v>17647</v>
      </c>
      <c r="K5236" s="5">
        <v>0</v>
      </c>
      <c r="L5236" s="5">
        <v>0</v>
      </c>
      <c r="M5236" s="5">
        <v>0</v>
      </c>
      <c r="N5236" s="5" t="s">
        <v>5595</v>
      </c>
      <c r="O5236" s="5">
        <v>0</v>
      </c>
      <c r="P5236" s="5">
        <v>0</v>
      </c>
      <c r="Q5236" s="5">
        <v>0</v>
      </c>
      <c r="R5236" s="5" t="s">
        <v>23398</v>
      </c>
      <c r="Y5236" s="5" t="s">
        <v>23399</v>
      </c>
      <c r="Z5236" s="5" t="s">
        <v>19213</v>
      </c>
      <c r="AC5236" s="5" t="s">
        <v>149</v>
      </c>
      <c r="AD5236" s="5" t="s">
        <v>97</v>
      </c>
      <c r="AO5236" s="5" t="s">
        <v>157</v>
      </c>
      <c r="AP5236" s="5" t="s">
        <v>158</v>
      </c>
      <c r="BN5236" s="5">
        <f t="shared" si="109"/>
        <v>0</v>
      </c>
    </row>
    <row r="5237" spans="1:66" x14ac:dyDescent="0.35">
      <c r="A5237" s="5" t="s">
        <v>23400</v>
      </c>
      <c r="B5237" s="5" t="s">
        <v>313</v>
      </c>
      <c r="C5237" s="5" t="s">
        <v>149</v>
      </c>
      <c r="D5237" s="5" t="s">
        <v>22784</v>
      </c>
      <c r="E5237" s="5" t="s">
        <v>19577</v>
      </c>
      <c r="F5237" s="5" t="s">
        <v>245</v>
      </c>
      <c r="G5237" s="5" t="s">
        <v>23401</v>
      </c>
      <c r="H5237" s="5" t="s">
        <v>3993</v>
      </c>
      <c r="K5237" s="5">
        <v>0</v>
      </c>
      <c r="L5237" s="5">
        <v>0</v>
      </c>
      <c r="M5237" s="5">
        <v>0</v>
      </c>
      <c r="N5237" s="5" t="s">
        <v>5595</v>
      </c>
      <c r="O5237" s="5">
        <v>0</v>
      </c>
      <c r="P5237" s="5">
        <v>0</v>
      </c>
      <c r="Q5237" s="5">
        <v>0</v>
      </c>
      <c r="R5237" s="5" t="s">
        <v>23402</v>
      </c>
      <c r="Y5237" s="5" t="s">
        <v>23403</v>
      </c>
      <c r="Z5237" s="5" t="s">
        <v>19599</v>
      </c>
      <c r="AC5237" s="5" t="s">
        <v>149</v>
      </c>
      <c r="AD5237" s="5" t="s">
        <v>97</v>
      </c>
      <c r="AO5237" s="5" t="s">
        <v>157</v>
      </c>
      <c r="AP5237" s="5" t="s">
        <v>158</v>
      </c>
      <c r="BN5237" s="5">
        <f t="shared" si="109"/>
        <v>0</v>
      </c>
    </row>
    <row r="5238" spans="1:66" x14ac:dyDescent="0.35">
      <c r="A5238" s="5" t="s">
        <v>23404</v>
      </c>
      <c r="B5238" s="5" t="s">
        <v>313</v>
      </c>
      <c r="C5238" s="5" t="s">
        <v>149</v>
      </c>
      <c r="D5238" s="5" t="s">
        <v>22784</v>
      </c>
      <c r="E5238" s="5" t="s">
        <v>19577</v>
      </c>
      <c r="F5238" s="5" t="s">
        <v>245</v>
      </c>
      <c r="G5238" s="5" t="s">
        <v>23405</v>
      </c>
      <c r="H5238" s="5" t="s">
        <v>2073</v>
      </c>
      <c r="K5238" s="5">
        <v>0</v>
      </c>
      <c r="L5238" s="5">
        <v>0</v>
      </c>
      <c r="M5238" s="5">
        <v>0</v>
      </c>
      <c r="N5238" s="5" t="s">
        <v>5595</v>
      </c>
      <c r="O5238" s="5">
        <v>0</v>
      </c>
      <c r="P5238" s="5">
        <v>0</v>
      </c>
      <c r="Q5238" s="5">
        <v>0</v>
      </c>
      <c r="R5238" s="5" t="s">
        <v>23406</v>
      </c>
      <c r="Y5238" s="5" t="s">
        <v>23407</v>
      </c>
      <c r="Z5238" s="5" t="s">
        <v>19629</v>
      </c>
      <c r="AC5238" s="5" t="s">
        <v>149</v>
      </c>
      <c r="AD5238" s="5" t="s">
        <v>97</v>
      </c>
      <c r="AO5238" s="5" t="s">
        <v>157</v>
      </c>
      <c r="AP5238" s="5" t="s">
        <v>158</v>
      </c>
      <c r="BN5238" s="5">
        <f t="shared" si="109"/>
        <v>0</v>
      </c>
    </row>
    <row r="5239" spans="1:66" x14ac:dyDescent="0.35">
      <c r="A5239" s="5" t="s">
        <v>23408</v>
      </c>
      <c r="B5239" s="5" t="s">
        <v>313</v>
      </c>
      <c r="C5239" s="5" t="s">
        <v>149</v>
      </c>
      <c r="D5239" s="5" t="s">
        <v>22784</v>
      </c>
      <c r="E5239" s="5" t="s">
        <v>19577</v>
      </c>
      <c r="F5239" s="5" t="s">
        <v>245</v>
      </c>
      <c r="G5239" s="5" t="s">
        <v>23409</v>
      </c>
      <c r="H5239" s="5" t="s">
        <v>2079</v>
      </c>
      <c r="K5239" s="5">
        <v>0</v>
      </c>
      <c r="L5239" s="5">
        <v>0</v>
      </c>
      <c r="M5239" s="5">
        <v>0</v>
      </c>
      <c r="N5239" s="5" t="s">
        <v>5595</v>
      </c>
      <c r="O5239" s="5">
        <v>0</v>
      </c>
      <c r="P5239" s="5">
        <v>0</v>
      </c>
      <c r="Q5239" s="5">
        <v>0</v>
      </c>
      <c r="R5239" s="5" t="s">
        <v>23410</v>
      </c>
      <c r="Y5239" s="5" t="s">
        <v>23411</v>
      </c>
      <c r="Z5239" s="5" t="s">
        <v>19641</v>
      </c>
      <c r="AC5239" s="5" t="s">
        <v>149</v>
      </c>
      <c r="AD5239" s="5" t="s">
        <v>97</v>
      </c>
      <c r="AO5239" s="5" t="s">
        <v>157</v>
      </c>
      <c r="AP5239" s="5" t="s">
        <v>158</v>
      </c>
      <c r="BN5239" s="5">
        <f t="shared" si="109"/>
        <v>0</v>
      </c>
    </row>
    <row r="5240" spans="1:66" x14ac:dyDescent="0.35">
      <c r="A5240" s="5" t="s">
        <v>23412</v>
      </c>
      <c r="B5240" s="5" t="s">
        <v>313</v>
      </c>
      <c r="C5240" s="5" t="s">
        <v>149</v>
      </c>
      <c r="D5240" s="5" t="s">
        <v>22784</v>
      </c>
      <c r="E5240" s="5" t="s">
        <v>19652</v>
      </c>
      <c r="F5240" s="5" t="s">
        <v>245</v>
      </c>
      <c r="G5240" s="5" t="s">
        <v>23413</v>
      </c>
      <c r="H5240" s="5" t="s">
        <v>3993</v>
      </c>
      <c r="K5240" s="5">
        <v>0</v>
      </c>
      <c r="L5240" s="5">
        <v>0</v>
      </c>
      <c r="M5240" s="5">
        <v>0</v>
      </c>
      <c r="N5240" s="5" t="s">
        <v>5595</v>
      </c>
      <c r="O5240" s="5">
        <v>0</v>
      </c>
      <c r="P5240" s="5">
        <v>0</v>
      </c>
      <c r="Q5240" s="5">
        <v>0</v>
      </c>
      <c r="R5240" s="5" t="s">
        <v>23414</v>
      </c>
      <c r="Y5240" s="5" t="s">
        <v>23415</v>
      </c>
      <c r="Z5240" s="5" t="s">
        <v>19672</v>
      </c>
      <c r="AC5240" s="5" t="s">
        <v>149</v>
      </c>
      <c r="AD5240" s="5" t="s">
        <v>97</v>
      </c>
      <c r="AO5240" s="5" t="s">
        <v>157</v>
      </c>
      <c r="AP5240" s="5" t="s">
        <v>158</v>
      </c>
      <c r="BN5240" s="5">
        <f t="shared" si="109"/>
        <v>0</v>
      </c>
    </row>
    <row r="5241" spans="1:66" x14ac:dyDescent="0.35">
      <c r="A5241" s="5" t="s">
        <v>23416</v>
      </c>
      <c r="B5241" s="5" t="s">
        <v>313</v>
      </c>
      <c r="C5241" s="5" t="s">
        <v>149</v>
      </c>
      <c r="D5241" s="5" t="s">
        <v>22784</v>
      </c>
      <c r="E5241" s="5" t="s">
        <v>19652</v>
      </c>
      <c r="F5241" s="5" t="s">
        <v>245</v>
      </c>
      <c r="G5241" s="5" t="s">
        <v>23417</v>
      </c>
      <c r="H5241" s="5" t="s">
        <v>2073</v>
      </c>
      <c r="K5241" s="5">
        <v>0</v>
      </c>
      <c r="L5241" s="5">
        <v>0</v>
      </c>
      <c r="M5241" s="5">
        <v>0</v>
      </c>
      <c r="N5241" s="5" t="s">
        <v>5595</v>
      </c>
      <c r="O5241" s="5">
        <v>0</v>
      </c>
      <c r="P5241" s="5">
        <v>0</v>
      </c>
      <c r="Q5241" s="5">
        <v>0</v>
      </c>
      <c r="R5241" s="5" t="s">
        <v>23418</v>
      </c>
      <c r="Y5241" s="5" t="s">
        <v>23419</v>
      </c>
      <c r="Z5241" s="5" t="s">
        <v>19703</v>
      </c>
      <c r="AC5241" s="5" t="s">
        <v>149</v>
      </c>
      <c r="AD5241" s="5" t="s">
        <v>97</v>
      </c>
      <c r="AO5241" s="5" t="s">
        <v>157</v>
      </c>
      <c r="AP5241" s="5" t="s">
        <v>158</v>
      </c>
      <c r="BN5241" s="5">
        <f t="shared" si="109"/>
        <v>0</v>
      </c>
    </row>
    <row r="5242" spans="1:66" x14ac:dyDescent="0.35">
      <c r="A5242" s="5" t="s">
        <v>23420</v>
      </c>
      <c r="B5242" s="5" t="s">
        <v>313</v>
      </c>
      <c r="C5242" s="5" t="s">
        <v>149</v>
      </c>
      <c r="D5242" s="5" t="s">
        <v>22784</v>
      </c>
      <c r="E5242" s="5" t="s">
        <v>19652</v>
      </c>
      <c r="F5242" s="5" t="s">
        <v>245</v>
      </c>
      <c r="G5242" s="5" t="s">
        <v>23421</v>
      </c>
      <c r="H5242" s="5" t="s">
        <v>2079</v>
      </c>
      <c r="K5242" s="5">
        <v>0</v>
      </c>
      <c r="L5242" s="5">
        <v>0</v>
      </c>
      <c r="M5242" s="5">
        <v>0</v>
      </c>
      <c r="N5242" s="5" t="s">
        <v>5595</v>
      </c>
      <c r="O5242" s="5">
        <v>0</v>
      </c>
      <c r="P5242" s="5">
        <v>0</v>
      </c>
      <c r="Q5242" s="5">
        <v>0</v>
      </c>
      <c r="R5242" s="5" t="s">
        <v>23422</v>
      </c>
      <c r="Y5242" s="5" t="s">
        <v>23423</v>
      </c>
      <c r="Z5242" s="5" t="s">
        <v>19715</v>
      </c>
      <c r="AC5242" s="5" t="s">
        <v>149</v>
      </c>
      <c r="AD5242" s="5" t="s">
        <v>97</v>
      </c>
      <c r="AO5242" s="5" t="s">
        <v>157</v>
      </c>
      <c r="AP5242" s="5" t="s">
        <v>158</v>
      </c>
      <c r="BN5242" s="5">
        <f t="shared" si="109"/>
        <v>0</v>
      </c>
    </row>
    <row r="5243" spans="1:66" x14ac:dyDescent="0.35">
      <c r="A5243" s="5" t="s">
        <v>23424</v>
      </c>
      <c r="B5243" s="5" t="s">
        <v>83</v>
      </c>
      <c r="C5243" s="5" t="s">
        <v>433</v>
      </c>
      <c r="D5243" s="5" t="s">
        <v>22817</v>
      </c>
      <c r="E5243" s="5" t="s">
        <v>22818</v>
      </c>
      <c r="F5243" s="5" t="s">
        <v>245</v>
      </c>
      <c r="G5243" s="5" t="s">
        <v>23425</v>
      </c>
      <c r="H5243" s="5" t="s">
        <v>2059</v>
      </c>
      <c r="K5243" s="5">
        <v>1</v>
      </c>
      <c r="L5243" s="5">
        <v>0</v>
      </c>
      <c r="M5243" s="5">
        <v>1</v>
      </c>
      <c r="N5243" s="5" t="s">
        <v>154</v>
      </c>
      <c r="O5243" s="5">
        <v>0</v>
      </c>
      <c r="P5243" s="5">
        <v>0</v>
      </c>
      <c r="Q5243" s="5">
        <v>0</v>
      </c>
      <c r="Y5243" s="5" t="s">
        <v>23426</v>
      </c>
      <c r="Z5243" s="5" t="s">
        <v>23427</v>
      </c>
      <c r="AC5243" s="5" t="s">
        <v>433</v>
      </c>
      <c r="BN5243" s="5">
        <f t="shared" si="109"/>
        <v>0</v>
      </c>
    </row>
    <row r="5244" spans="1:66" x14ac:dyDescent="0.35">
      <c r="A5244" s="5" t="s">
        <v>23428</v>
      </c>
      <c r="B5244" s="5" t="s">
        <v>313</v>
      </c>
      <c r="C5244" s="5" t="s">
        <v>149</v>
      </c>
      <c r="D5244" s="5" t="s">
        <v>22784</v>
      </c>
      <c r="E5244" s="5" t="s">
        <v>19208</v>
      </c>
      <c r="F5244" s="5" t="s">
        <v>245</v>
      </c>
      <c r="G5244" s="5" t="s">
        <v>23429</v>
      </c>
      <c r="H5244" s="5" t="s">
        <v>17647</v>
      </c>
      <c r="K5244" s="5">
        <v>0</v>
      </c>
      <c r="L5244" s="5">
        <v>0</v>
      </c>
      <c r="M5244" s="5">
        <v>0</v>
      </c>
      <c r="N5244" s="5" t="s">
        <v>5595</v>
      </c>
      <c r="O5244" s="5">
        <v>0</v>
      </c>
      <c r="P5244" s="5">
        <v>0</v>
      </c>
      <c r="Q5244" s="5">
        <v>0</v>
      </c>
      <c r="R5244" s="5" t="s">
        <v>23430</v>
      </c>
      <c r="Y5244" s="5" t="s">
        <v>23431</v>
      </c>
      <c r="Z5244" s="5" t="s">
        <v>19741</v>
      </c>
      <c r="AC5244" s="5" t="s">
        <v>149</v>
      </c>
      <c r="AD5244" s="5" t="s">
        <v>97</v>
      </c>
      <c r="AO5244" s="5" t="s">
        <v>157</v>
      </c>
      <c r="AP5244" s="5" t="s">
        <v>158</v>
      </c>
      <c r="BN5244" s="5">
        <f t="shared" si="109"/>
        <v>0</v>
      </c>
    </row>
    <row r="5245" spans="1:66" x14ac:dyDescent="0.35">
      <c r="A5245" s="5" t="s">
        <v>23432</v>
      </c>
      <c r="B5245" s="5" t="s">
        <v>313</v>
      </c>
      <c r="C5245" s="5" t="s">
        <v>149</v>
      </c>
      <c r="D5245" s="5" t="s">
        <v>23232</v>
      </c>
      <c r="G5245" s="5" t="s">
        <v>23433</v>
      </c>
      <c r="H5245" s="5" t="s">
        <v>10648</v>
      </c>
      <c r="K5245" s="5">
        <v>0</v>
      </c>
      <c r="L5245" s="5">
        <v>0</v>
      </c>
      <c r="M5245" s="5">
        <v>0</v>
      </c>
      <c r="N5245" s="5" t="s">
        <v>5595</v>
      </c>
      <c r="O5245" s="5">
        <v>0</v>
      </c>
      <c r="P5245" s="5">
        <v>0</v>
      </c>
      <c r="Q5245" s="5">
        <v>0</v>
      </c>
      <c r="R5245" s="5" t="s">
        <v>23434</v>
      </c>
      <c r="Y5245" s="5" t="s">
        <v>23435</v>
      </c>
      <c r="Z5245" s="5" t="s">
        <v>14743</v>
      </c>
      <c r="AC5245" s="5" t="s">
        <v>149</v>
      </c>
      <c r="AD5245" s="5" t="s">
        <v>97</v>
      </c>
      <c r="AO5245" s="5" t="s">
        <v>157</v>
      </c>
      <c r="AP5245" s="5" t="s">
        <v>158</v>
      </c>
      <c r="BN5245" s="5">
        <f t="shared" si="109"/>
        <v>0</v>
      </c>
    </row>
    <row r="5246" spans="1:66" x14ac:dyDescent="0.35">
      <c r="A5246" s="5" t="s">
        <v>23436</v>
      </c>
      <c r="B5246" s="5" t="s">
        <v>313</v>
      </c>
      <c r="C5246" s="5" t="s">
        <v>149</v>
      </c>
      <c r="D5246" s="5" t="s">
        <v>23232</v>
      </c>
      <c r="G5246" s="5" t="s">
        <v>23437</v>
      </c>
      <c r="H5246" s="5" t="s">
        <v>10648</v>
      </c>
      <c r="K5246" s="5">
        <v>0</v>
      </c>
      <c r="L5246" s="5">
        <v>0</v>
      </c>
      <c r="M5246" s="5">
        <v>0</v>
      </c>
      <c r="N5246" s="5" t="s">
        <v>5595</v>
      </c>
      <c r="O5246" s="5">
        <v>0</v>
      </c>
      <c r="P5246" s="5">
        <v>0</v>
      </c>
      <c r="Q5246" s="5">
        <v>0</v>
      </c>
      <c r="R5246" s="5" t="s">
        <v>23438</v>
      </c>
      <c r="Y5246" s="5" t="s">
        <v>23439</v>
      </c>
      <c r="Z5246" s="5" t="s">
        <v>14813</v>
      </c>
      <c r="AC5246" s="5" t="s">
        <v>149</v>
      </c>
      <c r="AD5246" s="5" t="s">
        <v>97</v>
      </c>
      <c r="AO5246" s="5" t="s">
        <v>157</v>
      </c>
      <c r="AP5246" s="5" t="s">
        <v>158</v>
      </c>
      <c r="BN5246" s="5">
        <f t="shared" si="109"/>
        <v>0</v>
      </c>
    </row>
    <row r="5247" spans="1:66" x14ac:dyDescent="0.35">
      <c r="A5247" s="5" t="s">
        <v>23440</v>
      </c>
      <c r="B5247" s="5" t="s">
        <v>313</v>
      </c>
      <c r="C5247" s="5" t="s">
        <v>149</v>
      </c>
      <c r="D5247" s="5" t="s">
        <v>23232</v>
      </c>
      <c r="G5247" s="5" t="s">
        <v>23441</v>
      </c>
      <c r="H5247" s="5" t="s">
        <v>16142</v>
      </c>
      <c r="K5247" s="5">
        <v>0</v>
      </c>
      <c r="L5247" s="5">
        <v>0</v>
      </c>
      <c r="M5247" s="5">
        <v>0</v>
      </c>
      <c r="N5247" s="5" t="s">
        <v>5595</v>
      </c>
      <c r="O5247" s="5">
        <v>0</v>
      </c>
      <c r="P5247" s="5">
        <v>0</v>
      </c>
      <c r="Q5247" s="5">
        <v>0</v>
      </c>
      <c r="R5247" s="5" t="s">
        <v>23442</v>
      </c>
      <c r="Y5247" s="5" t="s">
        <v>23443</v>
      </c>
      <c r="Z5247" s="5" t="s">
        <v>16189</v>
      </c>
      <c r="AC5247" s="5" t="s">
        <v>149</v>
      </c>
      <c r="AD5247" s="5" t="s">
        <v>97</v>
      </c>
      <c r="AO5247" s="5" t="s">
        <v>157</v>
      </c>
      <c r="AP5247" s="5" t="s">
        <v>158</v>
      </c>
      <c r="BN5247" s="5">
        <f t="shared" si="109"/>
        <v>0</v>
      </c>
    </row>
    <row r="5248" spans="1:66" x14ac:dyDescent="0.35">
      <c r="A5248" s="5" t="s">
        <v>23444</v>
      </c>
      <c r="B5248" s="5" t="s">
        <v>313</v>
      </c>
      <c r="C5248" s="5" t="s">
        <v>149</v>
      </c>
      <c r="D5248" s="5" t="s">
        <v>23232</v>
      </c>
      <c r="G5248" s="5" t="s">
        <v>23445</v>
      </c>
      <c r="H5248" s="5" t="s">
        <v>2079</v>
      </c>
      <c r="K5248" s="5">
        <v>0</v>
      </c>
      <c r="L5248" s="5">
        <v>0</v>
      </c>
      <c r="M5248" s="5">
        <v>0</v>
      </c>
      <c r="N5248" s="5" t="s">
        <v>5595</v>
      </c>
      <c r="O5248" s="5">
        <v>0</v>
      </c>
      <c r="P5248" s="5">
        <v>0</v>
      </c>
      <c r="Q5248" s="5">
        <v>0</v>
      </c>
      <c r="R5248" s="5" t="s">
        <v>23446</v>
      </c>
      <c r="Y5248" s="5" t="s">
        <v>23447</v>
      </c>
      <c r="Z5248" s="5" t="s">
        <v>14922</v>
      </c>
      <c r="AC5248" s="5" t="s">
        <v>149</v>
      </c>
      <c r="AD5248" s="5" t="s">
        <v>97</v>
      </c>
      <c r="AO5248" s="5" t="s">
        <v>157</v>
      </c>
      <c r="AP5248" s="5" t="s">
        <v>158</v>
      </c>
      <c r="BN5248" s="5">
        <f t="shared" si="109"/>
        <v>0</v>
      </c>
    </row>
    <row r="5249" spans="1:66" x14ac:dyDescent="0.35">
      <c r="A5249" s="5" t="s">
        <v>23448</v>
      </c>
      <c r="B5249" s="5" t="s">
        <v>313</v>
      </c>
      <c r="C5249" s="5" t="s">
        <v>7608</v>
      </c>
      <c r="D5249" s="5" t="s">
        <v>22823</v>
      </c>
      <c r="E5249" s="5" t="s">
        <v>7610</v>
      </c>
      <c r="F5249" s="5" t="s">
        <v>245</v>
      </c>
      <c r="G5249" s="5" t="s">
        <v>23449</v>
      </c>
      <c r="H5249" s="5" t="s">
        <v>2059</v>
      </c>
      <c r="K5249" s="5">
        <v>0</v>
      </c>
      <c r="L5249" s="5">
        <v>0</v>
      </c>
      <c r="M5249" s="5">
        <v>0</v>
      </c>
      <c r="N5249" s="5" t="s">
        <v>5595</v>
      </c>
      <c r="O5249" s="5">
        <v>0</v>
      </c>
      <c r="P5249" s="5">
        <v>0</v>
      </c>
      <c r="Q5249" s="5">
        <v>0</v>
      </c>
      <c r="Y5249" s="5" t="s">
        <v>23450</v>
      </c>
      <c r="Z5249" s="5" t="s">
        <v>7706</v>
      </c>
      <c r="AC5249" s="5" t="s">
        <v>215</v>
      </c>
      <c r="BN5249" s="5">
        <f t="shared" si="109"/>
        <v>0</v>
      </c>
    </row>
    <row r="5250" spans="1:66" x14ac:dyDescent="0.35">
      <c r="A5250" s="5" t="s">
        <v>23451</v>
      </c>
      <c r="B5250" s="5" t="s">
        <v>313</v>
      </c>
      <c r="C5250" s="5" t="s">
        <v>7608</v>
      </c>
      <c r="D5250" s="5" t="s">
        <v>22823</v>
      </c>
      <c r="E5250" s="5" t="s">
        <v>7622</v>
      </c>
      <c r="F5250" s="5" t="s">
        <v>245</v>
      </c>
      <c r="G5250" s="5" t="s">
        <v>23452</v>
      </c>
      <c r="H5250" s="5" t="s">
        <v>7714</v>
      </c>
      <c r="K5250" s="5">
        <v>0</v>
      </c>
      <c r="L5250" s="5">
        <v>0</v>
      </c>
      <c r="M5250" s="5">
        <v>0</v>
      </c>
      <c r="N5250" s="5" t="s">
        <v>5595</v>
      </c>
      <c r="O5250" s="5">
        <v>0</v>
      </c>
      <c r="P5250" s="5">
        <v>0</v>
      </c>
      <c r="Q5250" s="5">
        <v>0</v>
      </c>
      <c r="R5250" s="5" t="s">
        <v>23453</v>
      </c>
      <c r="Y5250" s="5" t="s">
        <v>23454</v>
      </c>
      <c r="Z5250" s="5" t="s">
        <v>7718</v>
      </c>
      <c r="AC5250" s="5" t="s">
        <v>215</v>
      </c>
      <c r="BN5250" s="5">
        <f t="shared" si="109"/>
        <v>0</v>
      </c>
    </row>
    <row r="5251" spans="1:66" x14ac:dyDescent="0.35">
      <c r="A5251" s="5" t="s">
        <v>23455</v>
      </c>
      <c r="B5251" s="5" t="s">
        <v>313</v>
      </c>
      <c r="C5251" s="5" t="s">
        <v>7608</v>
      </c>
      <c r="D5251" s="5" t="s">
        <v>22823</v>
      </c>
      <c r="E5251" s="5" t="s">
        <v>7632</v>
      </c>
      <c r="F5251" s="5" t="s">
        <v>245</v>
      </c>
      <c r="G5251" s="5" t="s">
        <v>23456</v>
      </c>
      <c r="H5251" s="5" t="s">
        <v>7725</v>
      </c>
      <c r="K5251" s="5">
        <v>0</v>
      </c>
      <c r="L5251" s="5">
        <v>0</v>
      </c>
      <c r="M5251" s="5">
        <v>0</v>
      </c>
      <c r="N5251" s="5" t="s">
        <v>5595</v>
      </c>
      <c r="O5251" s="5">
        <v>0</v>
      </c>
      <c r="P5251" s="5">
        <v>0</v>
      </c>
      <c r="Q5251" s="5">
        <v>0</v>
      </c>
      <c r="R5251" s="5" t="s">
        <v>23457</v>
      </c>
      <c r="Y5251" s="5" t="s">
        <v>23458</v>
      </c>
      <c r="Z5251" s="5" t="s">
        <v>7729</v>
      </c>
      <c r="AC5251" s="5" t="s">
        <v>215</v>
      </c>
      <c r="BN5251" s="5">
        <f t="shared" si="109"/>
        <v>0</v>
      </c>
    </row>
    <row r="5252" spans="1:66" x14ac:dyDescent="0.35">
      <c r="A5252" s="5" t="s">
        <v>23459</v>
      </c>
      <c r="B5252" s="5" t="s">
        <v>313</v>
      </c>
      <c r="C5252" s="5" t="s">
        <v>7608</v>
      </c>
      <c r="D5252" s="5" t="s">
        <v>22823</v>
      </c>
      <c r="E5252" s="5" t="s">
        <v>7610</v>
      </c>
      <c r="F5252" s="5" t="s">
        <v>245</v>
      </c>
      <c r="G5252" s="5" t="s">
        <v>23460</v>
      </c>
      <c r="H5252" s="5" t="s">
        <v>2073</v>
      </c>
      <c r="K5252" s="5">
        <v>0</v>
      </c>
      <c r="L5252" s="5">
        <v>0</v>
      </c>
      <c r="M5252" s="5">
        <v>0</v>
      </c>
      <c r="N5252" s="5" t="s">
        <v>5595</v>
      </c>
      <c r="O5252" s="5">
        <v>0</v>
      </c>
      <c r="P5252" s="5">
        <v>0</v>
      </c>
      <c r="Q5252" s="5">
        <v>0</v>
      </c>
      <c r="Y5252" s="5" t="s">
        <v>23461</v>
      </c>
      <c r="Z5252" s="5" t="s">
        <v>7824</v>
      </c>
      <c r="AC5252" s="5" t="s">
        <v>215</v>
      </c>
      <c r="BN5252" s="5">
        <f t="shared" si="109"/>
        <v>0</v>
      </c>
    </row>
    <row r="5253" spans="1:66" x14ac:dyDescent="0.35">
      <c r="A5253" s="5" t="s">
        <v>23462</v>
      </c>
      <c r="B5253" s="5" t="s">
        <v>83</v>
      </c>
      <c r="C5253" s="5" t="s">
        <v>563</v>
      </c>
      <c r="D5253" s="5" t="s">
        <v>22836</v>
      </c>
      <c r="E5253" s="5" t="s">
        <v>22837</v>
      </c>
      <c r="F5253" s="5" t="s">
        <v>245</v>
      </c>
      <c r="G5253" s="5" t="s">
        <v>23463</v>
      </c>
      <c r="H5253" s="5" t="s">
        <v>2059</v>
      </c>
      <c r="K5253" s="5">
        <v>1</v>
      </c>
      <c r="L5253" s="5">
        <v>0</v>
      </c>
      <c r="M5253" s="5">
        <v>1</v>
      </c>
      <c r="N5253" s="5" t="s">
        <v>154</v>
      </c>
      <c r="O5253" s="5">
        <v>2.4371681415929198</v>
      </c>
      <c r="P5253" s="5">
        <v>0</v>
      </c>
      <c r="Q5253" s="5">
        <v>0</v>
      </c>
      <c r="Y5253" s="5" t="s">
        <v>23464</v>
      </c>
      <c r="Z5253" s="5" t="s">
        <v>23465</v>
      </c>
      <c r="AC5253" s="5" t="s">
        <v>215</v>
      </c>
      <c r="AD5253" s="5" t="s">
        <v>97</v>
      </c>
      <c r="AO5253" s="5" t="s">
        <v>157</v>
      </c>
      <c r="AP5253" s="5" t="s">
        <v>158</v>
      </c>
      <c r="BN5253" s="5">
        <f t="shared" ref="BN5253:BN5316" si="110">IF(BM5253="",O5253,BM5253)</f>
        <v>2.4371681415929198</v>
      </c>
    </row>
    <row r="5254" spans="1:66" x14ac:dyDescent="0.35">
      <c r="A5254" s="5" t="s">
        <v>23466</v>
      </c>
      <c r="B5254" s="5" t="s">
        <v>313</v>
      </c>
      <c r="C5254" s="5" t="s">
        <v>7608</v>
      </c>
      <c r="D5254" s="5" t="s">
        <v>22823</v>
      </c>
      <c r="E5254" s="5" t="s">
        <v>7622</v>
      </c>
      <c r="F5254" s="5" t="s">
        <v>245</v>
      </c>
      <c r="G5254" s="5" t="s">
        <v>23467</v>
      </c>
      <c r="H5254" s="5" t="s">
        <v>7827</v>
      </c>
      <c r="K5254" s="5">
        <v>0</v>
      </c>
      <c r="L5254" s="5">
        <v>0</v>
      </c>
      <c r="M5254" s="5">
        <v>0</v>
      </c>
      <c r="N5254" s="5" t="s">
        <v>5595</v>
      </c>
      <c r="O5254" s="5">
        <v>0</v>
      </c>
      <c r="P5254" s="5">
        <v>0</v>
      </c>
      <c r="Q5254" s="5">
        <v>0</v>
      </c>
      <c r="R5254" s="5" t="s">
        <v>23468</v>
      </c>
      <c r="Y5254" s="5" t="s">
        <v>23469</v>
      </c>
      <c r="Z5254" s="5" t="s">
        <v>7832</v>
      </c>
      <c r="AC5254" s="5" t="s">
        <v>215</v>
      </c>
      <c r="BN5254" s="5">
        <f t="shared" si="110"/>
        <v>0</v>
      </c>
    </row>
    <row r="5255" spans="1:66" x14ac:dyDescent="0.35">
      <c r="A5255" s="5" t="s">
        <v>23470</v>
      </c>
      <c r="B5255" s="5" t="s">
        <v>83</v>
      </c>
      <c r="C5255" s="5" t="s">
        <v>563</v>
      </c>
      <c r="D5255" s="5" t="s">
        <v>22836</v>
      </c>
      <c r="E5255" s="5" t="s">
        <v>22837</v>
      </c>
      <c r="F5255" s="5" t="s">
        <v>245</v>
      </c>
      <c r="G5255" s="5" t="s">
        <v>23471</v>
      </c>
      <c r="H5255" s="5" t="s">
        <v>2059</v>
      </c>
      <c r="K5255" s="5">
        <v>1</v>
      </c>
      <c r="L5255" s="5">
        <v>0</v>
      </c>
      <c r="M5255" s="5">
        <v>1</v>
      </c>
      <c r="N5255" s="5" t="s">
        <v>154</v>
      </c>
      <c r="O5255" s="5">
        <v>2.4371681415929198</v>
      </c>
      <c r="P5255" s="5">
        <v>0</v>
      </c>
      <c r="Q5255" s="5">
        <v>0</v>
      </c>
      <c r="Y5255" s="5" t="s">
        <v>23472</v>
      </c>
      <c r="Z5255" s="5" t="s">
        <v>23473</v>
      </c>
      <c r="AC5255" s="5" t="s">
        <v>215</v>
      </c>
      <c r="AD5255" s="5" t="s">
        <v>97</v>
      </c>
      <c r="AO5255" s="5" t="s">
        <v>157</v>
      </c>
      <c r="AP5255" s="5" t="s">
        <v>158</v>
      </c>
      <c r="BN5255" s="5">
        <f t="shared" si="110"/>
        <v>2.4371681415929198</v>
      </c>
    </row>
    <row r="5256" spans="1:66" x14ac:dyDescent="0.35">
      <c r="A5256" s="5" t="s">
        <v>23474</v>
      </c>
      <c r="B5256" s="5" t="s">
        <v>313</v>
      </c>
      <c r="C5256" s="5" t="s">
        <v>7608</v>
      </c>
      <c r="D5256" s="5" t="s">
        <v>22823</v>
      </c>
      <c r="E5256" s="5" t="s">
        <v>7632</v>
      </c>
      <c r="F5256" s="5" t="s">
        <v>245</v>
      </c>
      <c r="G5256" s="5" t="s">
        <v>23475</v>
      </c>
      <c r="H5256" s="5" t="s">
        <v>7835</v>
      </c>
      <c r="K5256" s="5">
        <v>0</v>
      </c>
      <c r="L5256" s="5">
        <v>0</v>
      </c>
      <c r="M5256" s="5">
        <v>0</v>
      </c>
      <c r="N5256" s="5" t="s">
        <v>5595</v>
      </c>
      <c r="O5256" s="5">
        <v>0</v>
      </c>
      <c r="P5256" s="5">
        <v>0</v>
      </c>
      <c r="Q5256" s="5">
        <v>0</v>
      </c>
      <c r="Y5256" s="5" t="s">
        <v>23476</v>
      </c>
      <c r="Z5256" s="5" t="s">
        <v>7839</v>
      </c>
      <c r="AC5256" s="5" t="s">
        <v>215</v>
      </c>
      <c r="BN5256" s="5">
        <f t="shared" si="110"/>
        <v>0</v>
      </c>
    </row>
    <row r="5257" spans="1:66" x14ac:dyDescent="0.35">
      <c r="A5257" s="5" t="s">
        <v>23477</v>
      </c>
      <c r="B5257" s="5" t="s">
        <v>313</v>
      </c>
      <c r="C5257" s="5" t="s">
        <v>7608</v>
      </c>
      <c r="D5257" s="5" t="s">
        <v>22823</v>
      </c>
      <c r="E5257" s="5" t="s">
        <v>7610</v>
      </c>
      <c r="F5257" s="5" t="s">
        <v>245</v>
      </c>
      <c r="G5257" s="5" t="s">
        <v>23478</v>
      </c>
      <c r="H5257" s="5" t="s">
        <v>2079</v>
      </c>
      <c r="K5257" s="5">
        <v>0</v>
      </c>
      <c r="L5257" s="5">
        <v>0</v>
      </c>
      <c r="M5257" s="5">
        <v>0</v>
      </c>
      <c r="N5257" s="5" t="s">
        <v>5595</v>
      </c>
      <c r="O5257" s="5">
        <v>0</v>
      </c>
      <c r="P5257" s="5">
        <v>0</v>
      </c>
      <c r="Q5257" s="5">
        <v>0</v>
      </c>
      <c r="Y5257" s="5" t="s">
        <v>23479</v>
      </c>
      <c r="Z5257" s="5" t="s">
        <v>7870</v>
      </c>
      <c r="AC5257" s="5" t="s">
        <v>215</v>
      </c>
      <c r="BN5257" s="5">
        <f t="shared" si="110"/>
        <v>0</v>
      </c>
    </row>
    <row r="5258" spans="1:66" x14ac:dyDescent="0.35">
      <c r="A5258" s="5" t="s">
        <v>23480</v>
      </c>
      <c r="B5258" s="5" t="s">
        <v>313</v>
      </c>
      <c r="C5258" s="5" t="s">
        <v>7608</v>
      </c>
      <c r="D5258" s="5" t="s">
        <v>22823</v>
      </c>
      <c r="E5258" s="5" t="s">
        <v>7622</v>
      </c>
      <c r="F5258" s="5" t="s">
        <v>245</v>
      </c>
      <c r="G5258" s="5" t="s">
        <v>23481</v>
      </c>
      <c r="H5258" s="5" t="s">
        <v>7873</v>
      </c>
      <c r="K5258" s="5">
        <v>0</v>
      </c>
      <c r="L5258" s="5">
        <v>0</v>
      </c>
      <c r="M5258" s="5">
        <v>0</v>
      </c>
      <c r="N5258" s="5" t="s">
        <v>5595</v>
      </c>
      <c r="O5258" s="5">
        <v>0</v>
      </c>
      <c r="P5258" s="5">
        <v>0</v>
      </c>
      <c r="Q5258" s="5">
        <v>0</v>
      </c>
      <c r="R5258" s="5" t="s">
        <v>23482</v>
      </c>
      <c r="Y5258" s="5" t="s">
        <v>23483</v>
      </c>
      <c r="Z5258" s="5" t="s">
        <v>7877</v>
      </c>
      <c r="AC5258" s="5" t="s">
        <v>215</v>
      </c>
      <c r="BN5258" s="5">
        <f t="shared" si="110"/>
        <v>0</v>
      </c>
    </row>
    <row r="5259" spans="1:66" x14ac:dyDescent="0.35">
      <c r="A5259" s="5" t="s">
        <v>23484</v>
      </c>
      <c r="B5259" s="5" t="s">
        <v>313</v>
      </c>
      <c r="C5259" s="5" t="s">
        <v>7608</v>
      </c>
      <c r="D5259" s="5" t="s">
        <v>22823</v>
      </c>
      <c r="E5259" s="5" t="s">
        <v>7632</v>
      </c>
      <c r="F5259" s="5" t="s">
        <v>245</v>
      </c>
      <c r="G5259" s="5" t="s">
        <v>23485</v>
      </c>
      <c r="H5259" s="5" t="s">
        <v>7880</v>
      </c>
      <c r="K5259" s="5">
        <v>0</v>
      </c>
      <c r="L5259" s="5">
        <v>0</v>
      </c>
      <c r="M5259" s="5">
        <v>0</v>
      </c>
      <c r="N5259" s="5" t="s">
        <v>5595</v>
      </c>
      <c r="O5259" s="5">
        <v>0</v>
      </c>
      <c r="P5259" s="5">
        <v>0</v>
      </c>
      <c r="Q5259" s="5">
        <v>0</v>
      </c>
      <c r="Y5259" s="5" t="s">
        <v>23486</v>
      </c>
      <c r="Z5259" s="5" t="s">
        <v>7884</v>
      </c>
      <c r="AC5259" s="5" t="s">
        <v>215</v>
      </c>
      <c r="BN5259" s="5">
        <f t="shared" si="110"/>
        <v>0</v>
      </c>
    </row>
    <row r="5260" spans="1:66" x14ac:dyDescent="0.35">
      <c r="A5260" s="5" t="s">
        <v>23487</v>
      </c>
      <c r="B5260" s="5" t="s">
        <v>313</v>
      </c>
      <c r="C5260" s="5" t="s">
        <v>149</v>
      </c>
      <c r="D5260" s="5" t="s">
        <v>22887</v>
      </c>
      <c r="F5260" s="5" t="s">
        <v>245</v>
      </c>
      <c r="G5260" s="5" t="s">
        <v>23488</v>
      </c>
      <c r="H5260" s="5" t="s">
        <v>18742</v>
      </c>
      <c r="K5260" s="5">
        <v>0</v>
      </c>
      <c r="L5260" s="5">
        <v>0</v>
      </c>
      <c r="M5260" s="5">
        <v>0</v>
      </c>
      <c r="N5260" s="5" t="s">
        <v>5595</v>
      </c>
      <c r="O5260" s="5">
        <v>0</v>
      </c>
      <c r="P5260" s="5">
        <v>0</v>
      </c>
      <c r="Q5260" s="5">
        <v>0</v>
      </c>
      <c r="R5260" s="5" t="s">
        <v>23489</v>
      </c>
      <c r="Y5260" s="5" t="s">
        <v>23490</v>
      </c>
      <c r="Z5260" s="5" t="s">
        <v>18755</v>
      </c>
      <c r="AC5260" s="5" t="s">
        <v>149</v>
      </c>
      <c r="BN5260" s="5">
        <f t="shared" si="110"/>
        <v>0</v>
      </c>
    </row>
    <row r="5261" spans="1:66" x14ac:dyDescent="0.35">
      <c r="A5261" s="5" t="s">
        <v>23491</v>
      </c>
      <c r="B5261" s="5" t="s">
        <v>313</v>
      </c>
      <c r="C5261" s="5" t="s">
        <v>149</v>
      </c>
      <c r="D5261" s="5" t="s">
        <v>22887</v>
      </c>
      <c r="F5261" s="5" t="s">
        <v>245</v>
      </c>
      <c r="G5261" s="5" t="s">
        <v>23492</v>
      </c>
      <c r="H5261" s="5" t="s">
        <v>2073</v>
      </c>
      <c r="K5261" s="5">
        <v>0</v>
      </c>
      <c r="L5261" s="5">
        <v>0</v>
      </c>
      <c r="M5261" s="5">
        <v>0</v>
      </c>
      <c r="N5261" s="5" t="s">
        <v>5595</v>
      </c>
      <c r="O5261" s="5">
        <v>0</v>
      </c>
      <c r="P5261" s="5">
        <v>0</v>
      </c>
      <c r="Q5261" s="5">
        <v>0</v>
      </c>
      <c r="R5261" s="5" t="s">
        <v>23493</v>
      </c>
      <c r="Y5261" s="5" t="s">
        <v>23494</v>
      </c>
      <c r="Z5261" s="5" t="s">
        <v>18828</v>
      </c>
      <c r="AC5261" s="5" t="s">
        <v>149</v>
      </c>
      <c r="BN5261" s="5">
        <f t="shared" si="110"/>
        <v>0</v>
      </c>
    </row>
    <row r="5262" spans="1:66" x14ac:dyDescent="0.35">
      <c r="A5262" s="5" t="s">
        <v>23495</v>
      </c>
      <c r="B5262" s="5" t="s">
        <v>313</v>
      </c>
      <c r="C5262" s="5" t="s">
        <v>149</v>
      </c>
      <c r="D5262" s="5" t="s">
        <v>22887</v>
      </c>
      <c r="E5262" s="5" t="s">
        <v>17909</v>
      </c>
      <c r="F5262" s="5" t="s">
        <v>245</v>
      </c>
      <c r="G5262" s="5" t="s">
        <v>23496</v>
      </c>
      <c r="H5262" s="5" t="s">
        <v>18742</v>
      </c>
      <c r="K5262" s="5">
        <v>0</v>
      </c>
      <c r="L5262" s="5">
        <v>0</v>
      </c>
      <c r="M5262" s="5">
        <v>0</v>
      </c>
      <c r="N5262" s="5" t="s">
        <v>5595</v>
      </c>
      <c r="O5262" s="5">
        <v>0</v>
      </c>
      <c r="P5262" s="5">
        <v>0</v>
      </c>
      <c r="Q5262" s="5">
        <v>0</v>
      </c>
      <c r="R5262" s="5" t="s">
        <v>23497</v>
      </c>
      <c r="Y5262" s="5" t="s">
        <v>23498</v>
      </c>
      <c r="Z5262" s="5" t="s">
        <v>18863</v>
      </c>
      <c r="AC5262" s="5" t="s">
        <v>149</v>
      </c>
      <c r="BN5262" s="5">
        <f t="shared" si="110"/>
        <v>0</v>
      </c>
    </row>
    <row r="5263" spans="1:66" x14ac:dyDescent="0.35">
      <c r="A5263" s="5" t="s">
        <v>23499</v>
      </c>
      <c r="B5263" s="5" t="s">
        <v>313</v>
      </c>
      <c r="C5263" s="5" t="s">
        <v>149</v>
      </c>
      <c r="D5263" s="5" t="s">
        <v>22887</v>
      </c>
      <c r="E5263" s="5" t="s">
        <v>17909</v>
      </c>
      <c r="F5263" s="5" t="s">
        <v>245</v>
      </c>
      <c r="G5263" s="5" t="s">
        <v>23500</v>
      </c>
      <c r="H5263" s="5" t="s">
        <v>2073</v>
      </c>
      <c r="K5263" s="5">
        <v>0</v>
      </c>
      <c r="L5263" s="5">
        <v>0</v>
      </c>
      <c r="M5263" s="5">
        <v>0</v>
      </c>
      <c r="N5263" s="5" t="s">
        <v>5595</v>
      </c>
      <c r="O5263" s="5">
        <v>0</v>
      </c>
      <c r="P5263" s="5">
        <v>0</v>
      </c>
      <c r="Q5263" s="5">
        <v>0</v>
      </c>
      <c r="R5263" s="5" t="s">
        <v>23501</v>
      </c>
      <c r="Y5263" s="5" t="s">
        <v>23502</v>
      </c>
      <c r="Z5263" s="5" t="s">
        <v>18902</v>
      </c>
      <c r="AC5263" s="5" t="s">
        <v>149</v>
      </c>
      <c r="BN5263" s="5">
        <f t="shared" si="110"/>
        <v>0</v>
      </c>
    </row>
    <row r="5264" spans="1:66" x14ac:dyDescent="0.35">
      <c r="A5264" s="5" t="s">
        <v>23503</v>
      </c>
      <c r="B5264" s="5" t="s">
        <v>313</v>
      </c>
      <c r="C5264" s="5" t="s">
        <v>149</v>
      </c>
      <c r="D5264" s="5" t="s">
        <v>23504</v>
      </c>
      <c r="F5264" s="5" t="s">
        <v>245</v>
      </c>
      <c r="G5264" s="5" t="s">
        <v>23505</v>
      </c>
      <c r="H5264" s="5" t="s">
        <v>2079</v>
      </c>
      <c r="K5264" s="5">
        <v>0</v>
      </c>
      <c r="L5264" s="5">
        <v>0</v>
      </c>
      <c r="M5264" s="5">
        <v>0</v>
      </c>
      <c r="N5264" s="5" t="s">
        <v>5595</v>
      </c>
      <c r="O5264" s="5">
        <v>0</v>
      </c>
      <c r="P5264" s="5">
        <v>0</v>
      </c>
      <c r="Q5264" s="5">
        <v>0</v>
      </c>
      <c r="R5264" s="5" t="s">
        <v>23506</v>
      </c>
      <c r="Y5264" s="5" t="s">
        <v>23507</v>
      </c>
      <c r="Z5264" s="5" t="s">
        <v>18935</v>
      </c>
      <c r="AC5264" s="5" t="s">
        <v>149</v>
      </c>
      <c r="BN5264" s="5">
        <f t="shared" si="110"/>
        <v>0</v>
      </c>
    </row>
    <row r="5265" spans="1:66" x14ac:dyDescent="0.35">
      <c r="A5265" s="5" t="s">
        <v>23508</v>
      </c>
      <c r="B5265" s="5" t="s">
        <v>313</v>
      </c>
      <c r="C5265" s="5" t="s">
        <v>149</v>
      </c>
      <c r="D5265" s="5" t="s">
        <v>22878</v>
      </c>
      <c r="F5265" s="5" t="s">
        <v>245</v>
      </c>
      <c r="G5265" s="5" t="s">
        <v>23509</v>
      </c>
      <c r="H5265" s="5" t="s">
        <v>18955</v>
      </c>
      <c r="K5265" s="5">
        <v>0</v>
      </c>
      <c r="L5265" s="5">
        <v>0</v>
      </c>
      <c r="M5265" s="5">
        <v>0</v>
      </c>
      <c r="N5265" s="5" t="s">
        <v>5595</v>
      </c>
      <c r="O5265" s="5">
        <v>0</v>
      </c>
      <c r="P5265" s="5">
        <v>0</v>
      </c>
      <c r="Q5265" s="5">
        <v>0</v>
      </c>
      <c r="R5265" s="5" t="s">
        <v>23510</v>
      </c>
      <c r="Y5265" s="5" t="s">
        <v>23511</v>
      </c>
      <c r="Z5265" s="5" t="s">
        <v>18967</v>
      </c>
      <c r="AC5265" s="5" t="s">
        <v>149</v>
      </c>
      <c r="BN5265" s="5">
        <f t="shared" si="110"/>
        <v>0</v>
      </c>
    </row>
    <row r="5266" spans="1:66" x14ac:dyDescent="0.35">
      <c r="A5266" s="5" t="s">
        <v>23512</v>
      </c>
      <c r="B5266" s="5" t="s">
        <v>313</v>
      </c>
      <c r="C5266" s="5" t="s">
        <v>149</v>
      </c>
      <c r="D5266" s="5" t="s">
        <v>22878</v>
      </c>
      <c r="F5266" s="5" t="s">
        <v>245</v>
      </c>
      <c r="G5266" s="5" t="s">
        <v>23513</v>
      </c>
      <c r="H5266" s="5" t="s">
        <v>19025</v>
      </c>
      <c r="K5266" s="5">
        <v>0</v>
      </c>
      <c r="L5266" s="5">
        <v>0</v>
      </c>
      <c r="M5266" s="5">
        <v>0</v>
      </c>
      <c r="N5266" s="5" t="s">
        <v>5595</v>
      </c>
      <c r="O5266" s="5">
        <v>0</v>
      </c>
      <c r="P5266" s="5">
        <v>0</v>
      </c>
      <c r="Q5266" s="5">
        <v>0</v>
      </c>
      <c r="R5266" s="5" t="s">
        <v>23514</v>
      </c>
      <c r="Y5266" s="5" t="s">
        <v>23515</v>
      </c>
      <c r="Z5266" s="5" t="s">
        <v>19033</v>
      </c>
      <c r="AC5266" s="5" t="s">
        <v>149</v>
      </c>
      <c r="BN5266" s="5">
        <f t="shared" si="110"/>
        <v>0</v>
      </c>
    </row>
    <row r="5267" spans="1:66" x14ac:dyDescent="0.35">
      <c r="A5267" s="5" t="s">
        <v>23516</v>
      </c>
      <c r="B5267" s="5" t="s">
        <v>313</v>
      </c>
      <c r="C5267" s="5" t="s">
        <v>149</v>
      </c>
      <c r="D5267" s="5" t="s">
        <v>22878</v>
      </c>
      <c r="F5267" s="5" t="s">
        <v>245</v>
      </c>
      <c r="G5267" s="5" t="s">
        <v>23517</v>
      </c>
      <c r="H5267" s="5" t="s">
        <v>19036</v>
      </c>
      <c r="K5267" s="5">
        <v>0</v>
      </c>
      <c r="L5267" s="5">
        <v>0</v>
      </c>
      <c r="M5267" s="5">
        <v>0</v>
      </c>
      <c r="N5267" s="5" t="s">
        <v>5595</v>
      </c>
      <c r="O5267" s="5">
        <v>0</v>
      </c>
      <c r="P5267" s="5">
        <v>0</v>
      </c>
      <c r="Q5267" s="5">
        <v>0</v>
      </c>
      <c r="R5267" s="5" t="s">
        <v>23518</v>
      </c>
      <c r="Y5267" s="5" t="s">
        <v>23519</v>
      </c>
      <c r="Z5267" s="5" t="s">
        <v>19044</v>
      </c>
      <c r="AC5267" s="5" t="s">
        <v>149</v>
      </c>
      <c r="BN5267" s="5">
        <f t="shared" si="110"/>
        <v>0</v>
      </c>
    </row>
    <row r="5268" spans="1:66" x14ac:dyDescent="0.35">
      <c r="A5268" s="5" t="s">
        <v>23520</v>
      </c>
      <c r="B5268" s="5" t="s">
        <v>313</v>
      </c>
      <c r="C5268" s="5" t="s">
        <v>149</v>
      </c>
      <c r="D5268" s="5" t="s">
        <v>22878</v>
      </c>
      <c r="E5268" s="5" t="s">
        <v>17750</v>
      </c>
      <c r="F5268" s="5" t="s">
        <v>245</v>
      </c>
      <c r="G5268" s="5" t="s">
        <v>23521</v>
      </c>
      <c r="H5268" s="5" t="s">
        <v>18955</v>
      </c>
      <c r="K5268" s="5">
        <v>0</v>
      </c>
      <c r="L5268" s="5">
        <v>0</v>
      </c>
      <c r="M5268" s="5">
        <v>0</v>
      </c>
      <c r="N5268" s="5" t="s">
        <v>5595</v>
      </c>
      <c r="O5268" s="5">
        <v>0</v>
      </c>
      <c r="P5268" s="5">
        <v>0</v>
      </c>
      <c r="Q5268" s="5">
        <v>0</v>
      </c>
      <c r="R5268" s="5" t="s">
        <v>23522</v>
      </c>
      <c r="Y5268" s="5" t="s">
        <v>23523</v>
      </c>
      <c r="Z5268" s="5" t="s">
        <v>19093</v>
      </c>
      <c r="AC5268" s="5" t="s">
        <v>149</v>
      </c>
      <c r="BN5268" s="5">
        <f t="shared" si="110"/>
        <v>0</v>
      </c>
    </row>
    <row r="5269" spans="1:66" x14ac:dyDescent="0.35">
      <c r="A5269" s="5" t="s">
        <v>23524</v>
      </c>
      <c r="B5269" s="5" t="s">
        <v>313</v>
      </c>
      <c r="C5269" s="5" t="s">
        <v>149</v>
      </c>
      <c r="D5269" s="5" t="s">
        <v>22878</v>
      </c>
      <c r="F5269" s="5" t="s">
        <v>245</v>
      </c>
      <c r="G5269" s="5" t="s">
        <v>23525</v>
      </c>
      <c r="H5269" s="5" t="s">
        <v>19025</v>
      </c>
      <c r="K5269" s="5">
        <v>0</v>
      </c>
      <c r="L5269" s="5">
        <v>0</v>
      </c>
      <c r="M5269" s="5">
        <v>0</v>
      </c>
      <c r="N5269" s="5" t="s">
        <v>5595</v>
      </c>
      <c r="O5269" s="5">
        <v>0</v>
      </c>
      <c r="P5269" s="5">
        <v>0</v>
      </c>
      <c r="Q5269" s="5">
        <v>0</v>
      </c>
      <c r="R5269" s="5" t="s">
        <v>23526</v>
      </c>
      <c r="Y5269" s="5" t="s">
        <v>23527</v>
      </c>
      <c r="Z5269" s="5" t="s">
        <v>19155</v>
      </c>
      <c r="AC5269" s="5" t="s">
        <v>149</v>
      </c>
      <c r="BN5269" s="5">
        <f t="shared" si="110"/>
        <v>0</v>
      </c>
    </row>
    <row r="5270" spans="1:66" x14ac:dyDescent="0.35">
      <c r="A5270" s="5" t="s">
        <v>23528</v>
      </c>
      <c r="B5270" s="5" t="s">
        <v>313</v>
      </c>
      <c r="C5270" s="5" t="s">
        <v>149</v>
      </c>
      <c r="D5270" s="5" t="s">
        <v>22878</v>
      </c>
      <c r="F5270" s="5" t="s">
        <v>245</v>
      </c>
      <c r="G5270" s="5" t="s">
        <v>23529</v>
      </c>
      <c r="H5270" s="5" t="s">
        <v>19036</v>
      </c>
      <c r="K5270" s="5">
        <v>0</v>
      </c>
      <c r="L5270" s="5">
        <v>0</v>
      </c>
      <c r="M5270" s="5">
        <v>0</v>
      </c>
      <c r="N5270" s="5" t="s">
        <v>5595</v>
      </c>
      <c r="O5270" s="5">
        <v>0</v>
      </c>
      <c r="P5270" s="5">
        <v>0</v>
      </c>
      <c r="Q5270" s="5">
        <v>0</v>
      </c>
      <c r="R5270" s="5" t="s">
        <v>23530</v>
      </c>
      <c r="Y5270" s="5" t="s">
        <v>23531</v>
      </c>
      <c r="Z5270" s="5" t="s">
        <v>19165</v>
      </c>
      <c r="AC5270" s="5" t="s">
        <v>149</v>
      </c>
      <c r="BN5270" s="5">
        <f t="shared" si="110"/>
        <v>0</v>
      </c>
    </row>
    <row r="5271" spans="1:66" x14ac:dyDescent="0.35">
      <c r="A5271" s="5" t="s">
        <v>23532</v>
      </c>
      <c r="B5271" s="5" t="s">
        <v>313</v>
      </c>
      <c r="C5271" s="5" t="s">
        <v>149</v>
      </c>
      <c r="D5271" s="5" t="s">
        <v>22878</v>
      </c>
      <c r="E5271" s="5" t="s">
        <v>17759</v>
      </c>
      <c r="F5271" s="5" t="s">
        <v>245</v>
      </c>
      <c r="G5271" s="5" t="s">
        <v>23533</v>
      </c>
      <c r="H5271" s="5" t="s">
        <v>19850</v>
      </c>
      <c r="K5271" s="5">
        <v>0</v>
      </c>
      <c r="L5271" s="5">
        <v>0</v>
      </c>
      <c r="M5271" s="5">
        <v>0</v>
      </c>
      <c r="N5271" s="5" t="s">
        <v>5595</v>
      </c>
      <c r="O5271" s="5">
        <v>0</v>
      </c>
      <c r="P5271" s="5">
        <v>0</v>
      </c>
      <c r="Q5271" s="5">
        <v>0</v>
      </c>
      <c r="R5271" s="5" t="s">
        <v>23534</v>
      </c>
      <c r="Y5271" s="5" t="s">
        <v>23535</v>
      </c>
      <c r="Z5271" s="5" t="s">
        <v>19854</v>
      </c>
      <c r="AC5271" s="5" t="s">
        <v>149</v>
      </c>
      <c r="BN5271" s="5">
        <f t="shared" si="110"/>
        <v>0</v>
      </c>
    </row>
    <row r="5272" spans="1:66" x14ac:dyDescent="0.35">
      <c r="A5272" s="5" t="s">
        <v>23536</v>
      </c>
      <c r="B5272" s="5" t="s">
        <v>313</v>
      </c>
      <c r="C5272" s="5" t="s">
        <v>149</v>
      </c>
      <c r="D5272" s="5" t="s">
        <v>22878</v>
      </c>
      <c r="E5272" s="5" t="s">
        <v>17765</v>
      </c>
      <c r="F5272" s="5" t="s">
        <v>245</v>
      </c>
      <c r="G5272" s="5" t="s">
        <v>23537</v>
      </c>
      <c r="H5272" s="5" t="s">
        <v>19850</v>
      </c>
      <c r="K5272" s="5">
        <v>0</v>
      </c>
      <c r="L5272" s="5">
        <v>0</v>
      </c>
      <c r="M5272" s="5">
        <v>0</v>
      </c>
      <c r="N5272" s="5" t="s">
        <v>5595</v>
      </c>
      <c r="O5272" s="5">
        <v>0</v>
      </c>
      <c r="P5272" s="5">
        <v>0</v>
      </c>
      <c r="Q5272" s="5">
        <v>0</v>
      </c>
      <c r="R5272" s="5" t="s">
        <v>23538</v>
      </c>
      <c r="Y5272" s="5" t="s">
        <v>23539</v>
      </c>
      <c r="Z5272" s="5" t="s">
        <v>19865</v>
      </c>
      <c r="AC5272" s="5" t="s">
        <v>149</v>
      </c>
      <c r="BN5272" s="5">
        <f t="shared" si="110"/>
        <v>0</v>
      </c>
    </row>
    <row r="5273" spans="1:66" x14ac:dyDescent="0.35">
      <c r="A5273" s="5" t="s">
        <v>23540</v>
      </c>
      <c r="B5273" s="5" t="s">
        <v>313</v>
      </c>
      <c r="C5273" s="5" t="s">
        <v>149</v>
      </c>
      <c r="D5273" s="5" t="s">
        <v>22737</v>
      </c>
      <c r="E5273" s="5" t="s">
        <v>17971</v>
      </c>
      <c r="F5273" s="5" t="s">
        <v>87</v>
      </c>
      <c r="G5273" s="5" t="s">
        <v>23541</v>
      </c>
      <c r="H5273" s="5" t="s">
        <v>16142</v>
      </c>
      <c r="K5273" s="5">
        <v>0</v>
      </c>
      <c r="L5273" s="5">
        <v>0</v>
      </c>
      <c r="M5273" s="5">
        <v>0</v>
      </c>
      <c r="N5273" s="5" t="s">
        <v>5595</v>
      </c>
      <c r="O5273" s="5">
        <v>0</v>
      </c>
      <c r="P5273" s="5">
        <v>0</v>
      </c>
      <c r="Q5273" s="5">
        <v>0</v>
      </c>
      <c r="R5273" s="5" t="s">
        <v>23542</v>
      </c>
      <c r="Y5273" s="5" t="s">
        <v>23543</v>
      </c>
      <c r="Z5273" s="5" t="s">
        <v>18054</v>
      </c>
      <c r="AB5273" s="5" t="s">
        <v>87</v>
      </c>
      <c r="AC5273" s="5" t="s">
        <v>149</v>
      </c>
      <c r="AD5273" s="5" t="s">
        <v>97</v>
      </c>
      <c r="AO5273" s="5" t="s">
        <v>157</v>
      </c>
      <c r="AP5273" s="5" t="s">
        <v>158</v>
      </c>
      <c r="BN5273" s="5">
        <f t="shared" si="110"/>
        <v>0</v>
      </c>
    </row>
    <row r="5274" spans="1:66" x14ac:dyDescent="0.35">
      <c r="A5274" s="5" t="s">
        <v>23544</v>
      </c>
      <c r="B5274" s="5" t="s">
        <v>313</v>
      </c>
      <c r="C5274" s="5" t="s">
        <v>149</v>
      </c>
      <c r="D5274" s="5" t="s">
        <v>22737</v>
      </c>
      <c r="E5274" s="5" t="s">
        <v>17971</v>
      </c>
      <c r="F5274" s="5" t="s">
        <v>87</v>
      </c>
      <c r="G5274" s="5" t="s">
        <v>23545</v>
      </c>
      <c r="H5274" s="5" t="s">
        <v>89</v>
      </c>
      <c r="K5274" s="5">
        <v>0</v>
      </c>
      <c r="L5274" s="5">
        <v>0</v>
      </c>
      <c r="M5274" s="5">
        <v>0</v>
      </c>
      <c r="N5274" s="5" t="s">
        <v>5595</v>
      </c>
      <c r="O5274" s="5">
        <v>0</v>
      </c>
      <c r="P5274" s="5">
        <v>0</v>
      </c>
      <c r="Q5274" s="5">
        <v>0</v>
      </c>
      <c r="R5274" s="5" t="s">
        <v>23546</v>
      </c>
      <c r="Y5274" s="5" t="s">
        <v>23547</v>
      </c>
      <c r="Z5274" s="5" t="s">
        <v>17976</v>
      </c>
      <c r="AB5274" s="5" t="s">
        <v>87</v>
      </c>
      <c r="AC5274" s="5" t="s">
        <v>149</v>
      </c>
      <c r="AD5274" s="5" t="s">
        <v>97</v>
      </c>
      <c r="AO5274" s="5" t="s">
        <v>157</v>
      </c>
      <c r="AP5274" s="5" t="s">
        <v>158</v>
      </c>
      <c r="BN5274" s="5">
        <f t="shared" si="110"/>
        <v>0</v>
      </c>
    </row>
    <row r="5275" spans="1:66" x14ac:dyDescent="0.35">
      <c r="A5275" s="5" t="s">
        <v>23548</v>
      </c>
      <c r="B5275" s="5" t="s">
        <v>313</v>
      </c>
      <c r="C5275" s="5" t="s">
        <v>149</v>
      </c>
      <c r="D5275" s="5" t="s">
        <v>22737</v>
      </c>
      <c r="E5275" s="5" t="s">
        <v>17979</v>
      </c>
      <c r="F5275" s="5" t="s">
        <v>87</v>
      </c>
      <c r="G5275" s="5" t="s">
        <v>23549</v>
      </c>
      <c r="H5275" s="5" t="s">
        <v>16142</v>
      </c>
      <c r="K5275" s="5">
        <v>0</v>
      </c>
      <c r="L5275" s="5">
        <v>0</v>
      </c>
      <c r="M5275" s="5">
        <v>0</v>
      </c>
      <c r="N5275" s="5" t="s">
        <v>5595</v>
      </c>
      <c r="O5275" s="5">
        <v>0</v>
      </c>
      <c r="P5275" s="5">
        <v>0</v>
      </c>
      <c r="Q5275" s="5">
        <v>0</v>
      </c>
      <c r="R5275" s="5" t="s">
        <v>23550</v>
      </c>
      <c r="Y5275" s="5" t="s">
        <v>23551</v>
      </c>
      <c r="Z5275" s="5" t="s">
        <v>18223</v>
      </c>
      <c r="AB5275" s="5" t="s">
        <v>87</v>
      </c>
      <c r="AC5275" s="5" t="s">
        <v>149</v>
      </c>
      <c r="AD5275" s="5" t="s">
        <v>97</v>
      </c>
      <c r="AO5275" s="5" t="s">
        <v>157</v>
      </c>
      <c r="AP5275" s="5" t="s">
        <v>158</v>
      </c>
      <c r="BN5275" s="5">
        <f t="shared" si="110"/>
        <v>0</v>
      </c>
    </row>
    <row r="5276" spans="1:66" x14ac:dyDescent="0.35">
      <c r="A5276" s="5" t="s">
        <v>23552</v>
      </c>
      <c r="B5276" s="5" t="s">
        <v>313</v>
      </c>
      <c r="C5276" s="5" t="s">
        <v>149</v>
      </c>
      <c r="D5276" s="5" t="s">
        <v>22737</v>
      </c>
      <c r="E5276" s="5" t="s">
        <v>17979</v>
      </c>
      <c r="F5276" s="5" t="s">
        <v>87</v>
      </c>
      <c r="G5276" s="5" t="s">
        <v>23553</v>
      </c>
      <c r="H5276" s="5" t="s">
        <v>89</v>
      </c>
      <c r="K5276" s="5">
        <v>0</v>
      </c>
      <c r="L5276" s="5">
        <v>0</v>
      </c>
      <c r="M5276" s="5">
        <v>0</v>
      </c>
      <c r="N5276" s="5" t="s">
        <v>5595</v>
      </c>
      <c r="O5276" s="5">
        <v>0</v>
      </c>
      <c r="P5276" s="5">
        <v>0</v>
      </c>
      <c r="Q5276" s="5">
        <v>0</v>
      </c>
      <c r="R5276" s="5" t="s">
        <v>23554</v>
      </c>
      <c r="Y5276" s="5" t="s">
        <v>23555</v>
      </c>
      <c r="Z5276" s="5" t="s">
        <v>17976</v>
      </c>
      <c r="AB5276" s="5" t="s">
        <v>87</v>
      </c>
      <c r="AC5276" s="5" t="s">
        <v>149</v>
      </c>
      <c r="AD5276" s="5" t="s">
        <v>97</v>
      </c>
      <c r="AO5276" s="5" t="s">
        <v>157</v>
      </c>
      <c r="AP5276" s="5" t="s">
        <v>158</v>
      </c>
      <c r="BN5276" s="5">
        <f t="shared" si="110"/>
        <v>0</v>
      </c>
    </row>
    <row r="5277" spans="1:66" x14ac:dyDescent="0.35">
      <c r="A5277" s="5" t="s">
        <v>23556</v>
      </c>
      <c r="B5277" s="5" t="s">
        <v>313</v>
      </c>
      <c r="C5277" s="5" t="s">
        <v>149</v>
      </c>
      <c r="D5277" s="5" t="s">
        <v>22737</v>
      </c>
      <c r="E5277" s="5" t="s">
        <v>17985</v>
      </c>
      <c r="F5277" s="5" t="s">
        <v>87</v>
      </c>
      <c r="G5277" s="5" t="s">
        <v>23557</v>
      </c>
      <c r="H5277" s="5" t="s">
        <v>16142</v>
      </c>
      <c r="K5277" s="5">
        <v>0</v>
      </c>
      <c r="L5277" s="5">
        <v>0</v>
      </c>
      <c r="M5277" s="5">
        <v>0</v>
      </c>
      <c r="N5277" s="5" t="s">
        <v>5595</v>
      </c>
      <c r="O5277" s="5">
        <v>0</v>
      </c>
      <c r="P5277" s="5">
        <v>0</v>
      </c>
      <c r="Q5277" s="5">
        <v>0</v>
      </c>
      <c r="R5277" s="5" t="s">
        <v>23558</v>
      </c>
      <c r="Y5277" s="5" t="s">
        <v>23559</v>
      </c>
      <c r="Z5277" s="5" t="s">
        <v>18227</v>
      </c>
      <c r="AB5277" s="5" t="s">
        <v>87</v>
      </c>
      <c r="AC5277" s="5" t="s">
        <v>149</v>
      </c>
      <c r="AD5277" s="5" t="s">
        <v>97</v>
      </c>
      <c r="AO5277" s="5" t="s">
        <v>157</v>
      </c>
      <c r="AP5277" s="5" t="s">
        <v>158</v>
      </c>
      <c r="BN5277" s="5">
        <f t="shared" si="110"/>
        <v>0</v>
      </c>
    </row>
    <row r="5278" spans="1:66" x14ac:dyDescent="0.35">
      <c r="A5278" s="5" t="s">
        <v>23560</v>
      </c>
      <c r="B5278" s="5" t="s">
        <v>313</v>
      </c>
      <c r="C5278" s="5" t="s">
        <v>149</v>
      </c>
      <c r="D5278" s="5" t="s">
        <v>22737</v>
      </c>
      <c r="E5278" s="5" t="s">
        <v>17985</v>
      </c>
      <c r="F5278" s="5" t="s">
        <v>87</v>
      </c>
      <c r="G5278" s="5" t="s">
        <v>23561</v>
      </c>
      <c r="H5278" s="5" t="s">
        <v>89</v>
      </c>
      <c r="K5278" s="5">
        <v>0</v>
      </c>
      <c r="L5278" s="5">
        <v>0</v>
      </c>
      <c r="M5278" s="5">
        <v>0</v>
      </c>
      <c r="N5278" s="5" t="s">
        <v>5595</v>
      </c>
      <c r="O5278" s="5">
        <v>0</v>
      </c>
      <c r="P5278" s="5">
        <v>0</v>
      </c>
      <c r="Q5278" s="5">
        <v>0</v>
      </c>
      <c r="R5278" s="5" t="s">
        <v>23562</v>
      </c>
      <c r="Y5278" s="5" t="s">
        <v>23563</v>
      </c>
      <c r="Z5278" s="5" t="s">
        <v>17976</v>
      </c>
      <c r="AB5278" s="5" t="s">
        <v>87</v>
      </c>
      <c r="AC5278" s="5" t="s">
        <v>149</v>
      </c>
      <c r="AD5278" s="5" t="s">
        <v>97</v>
      </c>
      <c r="AO5278" s="5" t="s">
        <v>157</v>
      </c>
      <c r="AP5278" s="5" t="s">
        <v>158</v>
      </c>
      <c r="BN5278" s="5">
        <f t="shared" si="110"/>
        <v>0</v>
      </c>
    </row>
    <row r="5279" spans="1:66" x14ac:dyDescent="0.35">
      <c r="A5279" s="5" t="s">
        <v>23564</v>
      </c>
      <c r="B5279" s="5" t="s">
        <v>83</v>
      </c>
      <c r="C5279" s="5" t="s">
        <v>410</v>
      </c>
      <c r="D5279" s="5" t="s">
        <v>23565</v>
      </c>
      <c r="E5279" s="5" t="s">
        <v>23566</v>
      </c>
      <c r="F5279" s="5" t="s">
        <v>87</v>
      </c>
      <c r="G5279" s="5" t="s">
        <v>23567</v>
      </c>
      <c r="H5279" s="5" t="s">
        <v>162</v>
      </c>
      <c r="K5279" s="5">
        <v>1</v>
      </c>
      <c r="L5279" s="5">
        <v>0</v>
      </c>
      <c r="M5279" s="5">
        <v>1</v>
      </c>
      <c r="N5279" s="5" t="s">
        <v>154</v>
      </c>
      <c r="O5279" s="5">
        <v>4.2497875106244702</v>
      </c>
      <c r="P5279" s="5">
        <v>0</v>
      </c>
      <c r="Q5279" s="5">
        <v>0</v>
      </c>
      <c r="Y5279" s="5" t="s">
        <v>23568</v>
      </c>
      <c r="Z5279" s="5" t="s">
        <v>23569</v>
      </c>
      <c r="AB5279" s="5" t="s">
        <v>87</v>
      </c>
      <c r="AC5279" s="5" t="s">
        <v>419</v>
      </c>
      <c r="AD5279" s="5" t="s">
        <v>97</v>
      </c>
      <c r="AO5279" s="5" t="s">
        <v>157</v>
      </c>
      <c r="AP5279" s="5" t="s">
        <v>158</v>
      </c>
      <c r="BN5279" s="5">
        <f t="shared" si="110"/>
        <v>4.2497875106244702</v>
      </c>
    </row>
    <row r="5280" spans="1:66" x14ac:dyDescent="0.35">
      <c r="A5280" s="5" t="s">
        <v>23570</v>
      </c>
      <c r="B5280" s="5" t="s">
        <v>83</v>
      </c>
      <c r="C5280" s="5" t="s">
        <v>410</v>
      </c>
      <c r="D5280" s="5" t="s">
        <v>23571</v>
      </c>
      <c r="E5280" s="5" t="s">
        <v>23572</v>
      </c>
      <c r="F5280" s="5" t="s">
        <v>87</v>
      </c>
      <c r="G5280" s="5" t="s">
        <v>23573</v>
      </c>
      <c r="H5280" s="5" t="s">
        <v>162</v>
      </c>
      <c r="K5280" s="5">
        <v>1</v>
      </c>
      <c r="L5280" s="5">
        <v>0</v>
      </c>
      <c r="M5280" s="5">
        <v>1</v>
      </c>
      <c r="N5280" s="5" t="s">
        <v>154</v>
      </c>
      <c r="O5280" s="5">
        <v>2.65486725663717</v>
      </c>
      <c r="P5280" s="5">
        <v>0</v>
      </c>
      <c r="Q5280" s="5">
        <v>0</v>
      </c>
      <c r="Y5280" s="5" t="s">
        <v>23574</v>
      </c>
      <c r="Z5280" s="5" t="s">
        <v>23575</v>
      </c>
      <c r="AB5280" s="5" t="s">
        <v>87</v>
      </c>
      <c r="AC5280" s="5" t="s">
        <v>419</v>
      </c>
      <c r="AD5280" s="5" t="s">
        <v>97</v>
      </c>
      <c r="AO5280" s="5" t="s">
        <v>157</v>
      </c>
      <c r="AP5280" s="5" t="s">
        <v>158</v>
      </c>
      <c r="BN5280" s="5">
        <f t="shared" si="110"/>
        <v>2.65486725663717</v>
      </c>
    </row>
    <row r="5281" spans="1:66" x14ac:dyDescent="0.35">
      <c r="A5281" s="5" t="s">
        <v>23576</v>
      </c>
      <c r="B5281" s="5" t="s">
        <v>83</v>
      </c>
      <c r="C5281" s="5" t="s">
        <v>410</v>
      </c>
      <c r="D5281" s="5" t="s">
        <v>98</v>
      </c>
      <c r="E5281" s="5" t="s">
        <v>98</v>
      </c>
      <c r="F5281" s="5" t="s">
        <v>87</v>
      </c>
      <c r="G5281" s="5" t="s">
        <v>23577</v>
      </c>
      <c r="H5281" s="5" t="s">
        <v>162</v>
      </c>
      <c r="K5281" s="5">
        <v>1</v>
      </c>
      <c r="L5281" s="5">
        <v>1</v>
      </c>
      <c r="M5281" s="5">
        <v>0</v>
      </c>
      <c r="N5281" s="5" t="s">
        <v>90</v>
      </c>
      <c r="O5281" s="5">
        <v>3.5398230088495599</v>
      </c>
      <c r="P5281" s="5">
        <v>0</v>
      </c>
      <c r="Q5281" s="5">
        <v>0</v>
      </c>
      <c r="R5281" s="5" t="s">
        <v>23578</v>
      </c>
      <c r="S5281" s="5" t="s">
        <v>4680</v>
      </c>
      <c r="T5281" s="5" t="s">
        <v>4680</v>
      </c>
      <c r="U5281" s="5" t="s">
        <v>23579</v>
      </c>
      <c r="Y5281" s="5" t="s">
        <v>23580</v>
      </c>
      <c r="Z5281" s="5" t="s">
        <v>23581</v>
      </c>
      <c r="AB5281" s="5" t="s">
        <v>87</v>
      </c>
      <c r="AC5281" s="5" t="s">
        <v>419</v>
      </c>
      <c r="AD5281" s="5" t="s">
        <v>97</v>
      </c>
      <c r="AM5281" s="5" t="s">
        <v>390</v>
      </c>
      <c r="AN5281" s="5" t="s">
        <v>23582</v>
      </c>
      <c r="AO5281" s="5" t="s">
        <v>98</v>
      </c>
      <c r="AP5281" s="5" t="s">
        <v>98</v>
      </c>
      <c r="AT5281" s="5" t="s">
        <v>98</v>
      </c>
      <c r="AX5281" s="5">
        <v>2023</v>
      </c>
      <c r="BA5281" s="5" t="s">
        <v>99</v>
      </c>
      <c r="BD5281" s="5">
        <v>4</v>
      </c>
      <c r="BN5281" s="5">
        <f t="shared" si="110"/>
        <v>3.5398230088495599</v>
      </c>
    </row>
    <row r="5282" spans="1:66" x14ac:dyDescent="0.35">
      <c r="A5282" s="5" t="s">
        <v>23583</v>
      </c>
      <c r="B5282" s="5" t="s">
        <v>313</v>
      </c>
      <c r="C5282" s="5" t="s">
        <v>149</v>
      </c>
      <c r="D5282" s="5" t="s">
        <v>22737</v>
      </c>
      <c r="E5282" s="5" t="s">
        <v>17991</v>
      </c>
      <c r="F5282" s="5" t="s">
        <v>87</v>
      </c>
      <c r="G5282" s="5" t="s">
        <v>23584</v>
      </c>
      <c r="H5282" s="5" t="s">
        <v>16142</v>
      </c>
      <c r="K5282" s="5">
        <v>0</v>
      </c>
      <c r="L5282" s="5">
        <v>0</v>
      </c>
      <c r="M5282" s="5">
        <v>0</v>
      </c>
      <c r="N5282" s="5" t="s">
        <v>5595</v>
      </c>
      <c r="O5282" s="5">
        <v>0</v>
      </c>
      <c r="P5282" s="5">
        <v>0</v>
      </c>
      <c r="Q5282" s="5">
        <v>0</v>
      </c>
      <c r="R5282" s="5" t="s">
        <v>23585</v>
      </c>
      <c r="Y5282" s="5" t="s">
        <v>23586</v>
      </c>
      <c r="Z5282" s="5" t="s">
        <v>18231</v>
      </c>
      <c r="AB5282" s="5" t="s">
        <v>87</v>
      </c>
      <c r="AC5282" s="5" t="s">
        <v>149</v>
      </c>
      <c r="AD5282" s="5" t="s">
        <v>97</v>
      </c>
      <c r="AO5282" s="5" t="s">
        <v>157</v>
      </c>
      <c r="AP5282" s="5" t="s">
        <v>158</v>
      </c>
      <c r="BN5282" s="5">
        <f t="shared" si="110"/>
        <v>0</v>
      </c>
    </row>
    <row r="5283" spans="1:66" x14ac:dyDescent="0.35">
      <c r="A5283" s="5" t="s">
        <v>23587</v>
      </c>
      <c r="B5283" s="5" t="s">
        <v>313</v>
      </c>
      <c r="C5283" s="5" t="s">
        <v>149</v>
      </c>
      <c r="D5283" s="5" t="s">
        <v>22737</v>
      </c>
      <c r="E5283" s="5" t="s">
        <v>17991</v>
      </c>
      <c r="F5283" s="5" t="s">
        <v>87</v>
      </c>
      <c r="G5283" s="5" t="s">
        <v>23588</v>
      </c>
      <c r="H5283" s="5" t="s">
        <v>89</v>
      </c>
      <c r="K5283" s="5">
        <v>0</v>
      </c>
      <c r="L5283" s="5">
        <v>0</v>
      </c>
      <c r="M5283" s="5">
        <v>0</v>
      </c>
      <c r="N5283" s="5" t="s">
        <v>5595</v>
      </c>
      <c r="O5283" s="5">
        <v>0</v>
      </c>
      <c r="P5283" s="5">
        <v>0</v>
      </c>
      <c r="Q5283" s="5">
        <v>0</v>
      </c>
      <c r="R5283" s="5" t="s">
        <v>23589</v>
      </c>
      <c r="Y5283" s="5" t="s">
        <v>23590</v>
      </c>
      <c r="Z5283" s="5" t="s">
        <v>17976</v>
      </c>
      <c r="AB5283" s="5" t="s">
        <v>87</v>
      </c>
      <c r="AC5283" s="5" t="s">
        <v>149</v>
      </c>
      <c r="AD5283" s="5" t="s">
        <v>97</v>
      </c>
      <c r="AO5283" s="5" t="s">
        <v>157</v>
      </c>
      <c r="AP5283" s="5" t="s">
        <v>158</v>
      </c>
      <c r="BN5283" s="5">
        <f t="shared" si="110"/>
        <v>0</v>
      </c>
    </row>
    <row r="5284" spans="1:66" x14ac:dyDescent="0.35">
      <c r="A5284" s="5" t="s">
        <v>23591</v>
      </c>
      <c r="B5284" s="5" t="s">
        <v>313</v>
      </c>
      <c r="C5284" s="5" t="s">
        <v>149</v>
      </c>
      <c r="D5284" s="5" t="s">
        <v>22737</v>
      </c>
      <c r="E5284" s="5" t="s">
        <v>17996</v>
      </c>
      <c r="F5284" s="5" t="s">
        <v>87</v>
      </c>
      <c r="G5284" s="5" t="s">
        <v>23592</v>
      </c>
      <c r="H5284" s="5" t="s">
        <v>16142</v>
      </c>
      <c r="K5284" s="5">
        <v>0</v>
      </c>
      <c r="L5284" s="5">
        <v>0</v>
      </c>
      <c r="M5284" s="5">
        <v>0</v>
      </c>
      <c r="N5284" s="5" t="s">
        <v>5595</v>
      </c>
      <c r="O5284" s="5">
        <v>0</v>
      </c>
      <c r="P5284" s="5">
        <v>0</v>
      </c>
      <c r="Q5284" s="5">
        <v>0</v>
      </c>
      <c r="R5284" s="5" t="s">
        <v>23593</v>
      </c>
      <c r="Y5284" s="5" t="s">
        <v>23594</v>
      </c>
      <c r="Z5284" s="5" t="s">
        <v>18235</v>
      </c>
      <c r="AB5284" s="5" t="s">
        <v>87</v>
      </c>
      <c r="AC5284" s="5" t="s">
        <v>149</v>
      </c>
      <c r="AD5284" s="5" t="s">
        <v>97</v>
      </c>
      <c r="AO5284" s="5" t="s">
        <v>157</v>
      </c>
      <c r="AP5284" s="5" t="s">
        <v>158</v>
      </c>
      <c r="BN5284" s="5">
        <f t="shared" si="110"/>
        <v>0</v>
      </c>
    </row>
    <row r="5285" spans="1:66" x14ac:dyDescent="0.35">
      <c r="A5285" s="5" t="s">
        <v>23595</v>
      </c>
      <c r="B5285" s="5" t="s">
        <v>313</v>
      </c>
      <c r="C5285" s="5" t="s">
        <v>149</v>
      </c>
      <c r="D5285" s="5" t="s">
        <v>22737</v>
      </c>
      <c r="E5285" s="5" t="s">
        <v>17996</v>
      </c>
      <c r="F5285" s="5" t="s">
        <v>87</v>
      </c>
      <c r="G5285" s="5" t="s">
        <v>23596</v>
      </c>
      <c r="H5285" s="5" t="s">
        <v>89</v>
      </c>
      <c r="K5285" s="5">
        <v>0</v>
      </c>
      <c r="L5285" s="5">
        <v>0</v>
      </c>
      <c r="M5285" s="5">
        <v>0</v>
      </c>
      <c r="N5285" s="5" t="s">
        <v>5595</v>
      </c>
      <c r="O5285" s="5">
        <v>0</v>
      </c>
      <c r="P5285" s="5">
        <v>0</v>
      </c>
      <c r="Q5285" s="5">
        <v>0</v>
      </c>
      <c r="R5285" s="5" t="s">
        <v>23597</v>
      </c>
      <c r="Y5285" s="5" t="s">
        <v>23598</v>
      </c>
      <c r="Z5285" s="5" t="s">
        <v>17976</v>
      </c>
      <c r="AB5285" s="5" t="s">
        <v>87</v>
      </c>
      <c r="AC5285" s="5" t="s">
        <v>149</v>
      </c>
      <c r="AD5285" s="5" t="s">
        <v>97</v>
      </c>
      <c r="AO5285" s="5" t="s">
        <v>157</v>
      </c>
      <c r="AP5285" s="5" t="s">
        <v>158</v>
      </c>
      <c r="BN5285" s="5">
        <f t="shared" si="110"/>
        <v>0</v>
      </c>
    </row>
    <row r="5286" spans="1:66" x14ac:dyDescent="0.35">
      <c r="A5286" s="5" t="s">
        <v>23599</v>
      </c>
      <c r="B5286" s="5" t="s">
        <v>313</v>
      </c>
      <c r="C5286" s="5" t="s">
        <v>149</v>
      </c>
      <c r="D5286" s="5" t="s">
        <v>22784</v>
      </c>
      <c r="F5286" s="5" t="s">
        <v>87</v>
      </c>
      <c r="G5286" s="5" t="s">
        <v>23600</v>
      </c>
      <c r="H5286" s="5" t="s">
        <v>16142</v>
      </c>
      <c r="K5286" s="5">
        <v>0</v>
      </c>
      <c r="L5286" s="5">
        <v>0</v>
      </c>
      <c r="M5286" s="5">
        <v>0</v>
      </c>
      <c r="N5286" s="5" t="s">
        <v>5595</v>
      </c>
      <c r="O5286" s="5">
        <v>0</v>
      </c>
      <c r="P5286" s="5">
        <v>0</v>
      </c>
      <c r="Q5286" s="5">
        <v>0</v>
      </c>
      <c r="R5286" s="5" t="s">
        <v>23601</v>
      </c>
      <c r="Y5286" s="5" t="s">
        <v>23602</v>
      </c>
      <c r="Z5286" s="5" t="s">
        <v>18364</v>
      </c>
      <c r="AB5286" s="5" t="s">
        <v>87</v>
      </c>
      <c r="AC5286" s="5" t="s">
        <v>149</v>
      </c>
      <c r="AD5286" s="5" t="s">
        <v>97</v>
      </c>
      <c r="AO5286" s="5" t="s">
        <v>157</v>
      </c>
      <c r="AP5286" s="5" t="s">
        <v>158</v>
      </c>
      <c r="BN5286" s="5">
        <f t="shared" si="110"/>
        <v>0</v>
      </c>
    </row>
    <row r="5287" spans="1:66" x14ac:dyDescent="0.35">
      <c r="A5287" s="5" t="s">
        <v>23603</v>
      </c>
      <c r="B5287" s="5" t="s">
        <v>313</v>
      </c>
      <c r="C5287" s="5" t="s">
        <v>149</v>
      </c>
      <c r="D5287" s="5" t="s">
        <v>22784</v>
      </c>
      <c r="F5287" s="5" t="s">
        <v>87</v>
      </c>
      <c r="G5287" s="5" t="s">
        <v>23604</v>
      </c>
      <c r="H5287" s="5" t="s">
        <v>89</v>
      </c>
      <c r="K5287" s="5">
        <v>0</v>
      </c>
      <c r="L5287" s="5">
        <v>0</v>
      </c>
      <c r="M5287" s="5">
        <v>0</v>
      </c>
      <c r="N5287" s="5" t="s">
        <v>5595</v>
      </c>
      <c r="O5287" s="5">
        <v>0</v>
      </c>
      <c r="P5287" s="5">
        <v>0</v>
      </c>
      <c r="Q5287" s="5">
        <v>0</v>
      </c>
      <c r="R5287" s="5" t="s">
        <v>23605</v>
      </c>
      <c r="Y5287" s="5" t="s">
        <v>23606</v>
      </c>
      <c r="Z5287" s="5" t="s">
        <v>18370</v>
      </c>
      <c r="AB5287" s="5" t="s">
        <v>87</v>
      </c>
      <c r="AC5287" s="5" t="s">
        <v>149</v>
      </c>
      <c r="AD5287" s="5" t="s">
        <v>97</v>
      </c>
      <c r="AO5287" s="5" t="s">
        <v>157</v>
      </c>
      <c r="AP5287" s="5" t="s">
        <v>158</v>
      </c>
      <c r="BN5287" s="5">
        <f t="shared" si="110"/>
        <v>0</v>
      </c>
    </row>
    <row r="5288" spans="1:66" x14ac:dyDescent="0.35">
      <c r="A5288" s="5" t="s">
        <v>23607</v>
      </c>
      <c r="B5288" s="5" t="s">
        <v>313</v>
      </c>
      <c r="C5288" s="5" t="s">
        <v>149</v>
      </c>
      <c r="D5288" s="5" t="s">
        <v>22784</v>
      </c>
      <c r="E5288" s="5" t="s">
        <v>18373</v>
      </c>
      <c r="F5288" s="5" t="s">
        <v>87</v>
      </c>
      <c r="G5288" s="5" t="s">
        <v>23608</v>
      </c>
      <c r="H5288" s="5" t="s">
        <v>16142</v>
      </c>
      <c r="K5288" s="5">
        <v>0</v>
      </c>
      <c r="L5288" s="5">
        <v>0</v>
      </c>
      <c r="M5288" s="5">
        <v>0</v>
      </c>
      <c r="N5288" s="5" t="s">
        <v>5595</v>
      </c>
      <c r="O5288" s="5">
        <v>0</v>
      </c>
      <c r="P5288" s="5">
        <v>0</v>
      </c>
      <c r="Q5288" s="5">
        <v>0</v>
      </c>
      <c r="R5288" s="5" t="s">
        <v>23609</v>
      </c>
      <c r="Y5288" s="5" t="s">
        <v>23610</v>
      </c>
      <c r="Z5288" s="5" t="s">
        <v>18441</v>
      </c>
      <c r="AB5288" s="5" t="s">
        <v>87</v>
      </c>
      <c r="AC5288" s="5" t="s">
        <v>149</v>
      </c>
      <c r="AD5288" s="5" t="s">
        <v>97</v>
      </c>
      <c r="AO5288" s="5" t="s">
        <v>157</v>
      </c>
      <c r="AP5288" s="5" t="s">
        <v>158</v>
      </c>
      <c r="BN5288" s="5">
        <f t="shared" si="110"/>
        <v>0</v>
      </c>
    </row>
    <row r="5289" spans="1:66" x14ac:dyDescent="0.35">
      <c r="A5289" s="5" t="s">
        <v>23611</v>
      </c>
      <c r="B5289" s="5" t="s">
        <v>313</v>
      </c>
      <c r="C5289" s="5" t="s">
        <v>149</v>
      </c>
      <c r="D5289" s="5" t="s">
        <v>22784</v>
      </c>
      <c r="F5289" s="5" t="s">
        <v>87</v>
      </c>
      <c r="G5289" s="5" t="s">
        <v>23612</v>
      </c>
      <c r="H5289" s="5" t="s">
        <v>162</v>
      </c>
      <c r="K5289" s="5">
        <v>0</v>
      </c>
      <c r="L5289" s="5">
        <v>0</v>
      </c>
      <c r="M5289" s="5">
        <v>0</v>
      </c>
      <c r="N5289" s="5" t="s">
        <v>5595</v>
      </c>
      <c r="O5289" s="5">
        <v>0</v>
      </c>
      <c r="P5289" s="5">
        <v>0</v>
      </c>
      <c r="Q5289" s="5">
        <v>0</v>
      </c>
      <c r="R5289" s="5" t="s">
        <v>23613</v>
      </c>
      <c r="Y5289" s="5" t="s">
        <v>23614</v>
      </c>
      <c r="Z5289" s="5" t="s">
        <v>18630</v>
      </c>
      <c r="AB5289" s="5" t="s">
        <v>87</v>
      </c>
      <c r="AC5289" s="5" t="s">
        <v>149</v>
      </c>
      <c r="AD5289" s="5" t="s">
        <v>97</v>
      </c>
      <c r="AO5289" s="5" t="s">
        <v>157</v>
      </c>
      <c r="AP5289" s="5" t="s">
        <v>158</v>
      </c>
      <c r="BN5289" s="5">
        <f t="shared" si="110"/>
        <v>0</v>
      </c>
    </row>
    <row r="5290" spans="1:66" x14ac:dyDescent="0.35">
      <c r="A5290" s="5" t="s">
        <v>23615</v>
      </c>
      <c r="B5290" s="5" t="s">
        <v>313</v>
      </c>
      <c r="C5290" s="5" t="s">
        <v>149</v>
      </c>
      <c r="D5290" s="5" t="s">
        <v>22784</v>
      </c>
      <c r="F5290" s="5" t="s">
        <v>87</v>
      </c>
      <c r="G5290" s="5" t="s">
        <v>23616</v>
      </c>
      <c r="H5290" s="5" t="s">
        <v>18672</v>
      </c>
      <c r="K5290" s="5">
        <v>0</v>
      </c>
      <c r="L5290" s="5">
        <v>0</v>
      </c>
      <c r="M5290" s="5">
        <v>0</v>
      </c>
      <c r="N5290" s="5" t="s">
        <v>5595</v>
      </c>
      <c r="O5290" s="5">
        <v>0</v>
      </c>
      <c r="P5290" s="5">
        <v>0</v>
      </c>
      <c r="Q5290" s="5">
        <v>0</v>
      </c>
      <c r="R5290" s="5" t="s">
        <v>23617</v>
      </c>
      <c r="Y5290" s="5" t="s">
        <v>23618</v>
      </c>
      <c r="Z5290" s="5" t="s">
        <v>18676</v>
      </c>
      <c r="AB5290" s="5" t="s">
        <v>87</v>
      </c>
      <c r="AC5290" s="5" t="s">
        <v>149</v>
      </c>
      <c r="AD5290" s="5" t="s">
        <v>97</v>
      </c>
      <c r="AO5290" s="5" t="s">
        <v>157</v>
      </c>
      <c r="AP5290" s="5" t="s">
        <v>158</v>
      </c>
      <c r="BN5290" s="5">
        <f t="shared" si="110"/>
        <v>0</v>
      </c>
    </row>
    <row r="5291" spans="1:66" x14ac:dyDescent="0.35">
      <c r="A5291" s="5" t="s">
        <v>23619</v>
      </c>
      <c r="B5291" s="5" t="s">
        <v>313</v>
      </c>
      <c r="C5291" s="5" t="s">
        <v>149</v>
      </c>
      <c r="D5291" s="5" t="s">
        <v>22784</v>
      </c>
      <c r="F5291" s="5" t="s">
        <v>87</v>
      </c>
      <c r="G5291" s="5" t="s">
        <v>23620</v>
      </c>
      <c r="H5291" s="5" t="s">
        <v>2420</v>
      </c>
      <c r="K5291" s="5">
        <v>0</v>
      </c>
      <c r="L5291" s="5">
        <v>0</v>
      </c>
      <c r="M5291" s="5">
        <v>0</v>
      </c>
      <c r="N5291" s="5" t="s">
        <v>5595</v>
      </c>
      <c r="O5291" s="5">
        <v>0</v>
      </c>
      <c r="P5291" s="5">
        <v>0</v>
      </c>
      <c r="Q5291" s="5">
        <v>0</v>
      </c>
      <c r="R5291" s="5" t="s">
        <v>23621</v>
      </c>
      <c r="Y5291" s="5" t="s">
        <v>23622</v>
      </c>
      <c r="Z5291" s="5" t="s">
        <v>18690</v>
      </c>
      <c r="AB5291" s="5" t="s">
        <v>87</v>
      </c>
      <c r="AC5291" s="5" t="s">
        <v>149</v>
      </c>
      <c r="AD5291" s="5" t="s">
        <v>97</v>
      </c>
      <c r="AO5291" s="5" t="s">
        <v>157</v>
      </c>
      <c r="AP5291" s="5" t="s">
        <v>158</v>
      </c>
      <c r="BN5291" s="5">
        <f t="shared" si="110"/>
        <v>0</v>
      </c>
    </row>
    <row r="5292" spans="1:66" x14ac:dyDescent="0.35">
      <c r="A5292" s="5" t="s">
        <v>23623</v>
      </c>
      <c r="B5292" s="5" t="s">
        <v>313</v>
      </c>
      <c r="C5292" s="5" t="s">
        <v>149</v>
      </c>
      <c r="D5292" s="5" t="s">
        <v>22784</v>
      </c>
      <c r="F5292" s="5" t="s">
        <v>87</v>
      </c>
      <c r="G5292" s="5" t="s">
        <v>23624</v>
      </c>
      <c r="H5292" s="5" t="s">
        <v>2905</v>
      </c>
      <c r="K5292" s="5">
        <v>0</v>
      </c>
      <c r="L5292" s="5">
        <v>0</v>
      </c>
      <c r="M5292" s="5">
        <v>0</v>
      </c>
      <c r="N5292" s="5" t="s">
        <v>5595</v>
      </c>
      <c r="O5292" s="5">
        <v>0</v>
      </c>
      <c r="P5292" s="5">
        <v>0</v>
      </c>
      <c r="Q5292" s="5">
        <v>0</v>
      </c>
      <c r="R5292" s="5" t="s">
        <v>23625</v>
      </c>
      <c r="Y5292" s="5" t="s">
        <v>23626</v>
      </c>
      <c r="Z5292" s="5" t="s">
        <v>18717</v>
      </c>
      <c r="AB5292" s="5" t="s">
        <v>87</v>
      </c>
      <c r="AC5292" s="5" t="s">
        <v>149</v>
      </c>
      <c r="AD5292" s="5" t="s">
        <v>97</v>
      </c>
      <c r="AO5292" s="5" t="s">
        <v>157</v>
      </c>
      <c r="AP5292" s="5" t="s">
        <v>158</v>
      </c>
      <c r="BN5292" s="5">
        <f t="shared" si="110"/>
        <v>0</v>
      </c>
    </row>
    <row r="5293" spans="1:66" x14ac:dyDescent="0.35">
      <c r="A5293" s="5" t="s">
        <v>23627</v>
      </c>
      <c r="B5293" s="5" t="s">
        <v>313</v>
      </c>
      <c r="C5293" s="5" t="s">
        <v>149</v>
      </c>
      <c r="D5293" s="5" t="s">
        <v>22784</v>
      </c>
      <c r="F5293" s="5" t="s">
        <v>87</v>
      </c>
      <c r="G5293" s="5" t="s">
        <v>23628</v>
      </c>
      <c r="H5293" s="5" t="s">
        <v>2905</v>
      </c>
      <c r="K5293" s="5">
        <v>0</v>
      </c>
      <c r="L5293" s="5">
        <v>0</v>
      </c>
      <c r="M5293" s="5">
        <v>0</v>
      </c>
      <c r="N5293" s="5" t="s">
        <v>5595</v>
      </c>
      <c r="O5293" s="5">
        <v>0</v>
      </c>
      <c r="P5293" s="5">
        <v>0</v>
      </c>
      <c r="Q5293" s="5">
        <v>0</v>
      </c>
      <c r="R5293" s="5" t="s">
        <v>23629</v>
      </c>
      <c r="Y5293" s="5" t="s">
        <v>23630</v>
      </c>
      <c r="Z5293" s="5" t="s">
        <v>18739</v>
      </c>
      <c r="AB5293" s="5" t="s">
        <v>87</v>
      </c>
      <c r="AC5293" s="5" t="s">
        <v>149</v>
      </c>
      <c r="AD5293" s="5" t="s">
        <v>97</v>
      </c>
      <c r="AO5293" s="5" t="s">
        <v>157</v>
      </c>
      <c r="AP5293" s="5" t="s">
        <v>158</v>
      </c>
      <c r="BN5293" s="5">
        <f t="shared" si="110"/>
        <v>0</v>
      </c>
    </row>
    <row r="5294" spans="1:66" x14ac:dyDescent="0.35">
      <c r="A5294" s="5" t="s">
        <v>23631</v>
      </c>
      <c r="B5294" s="5" t="s">
        <v>313</v>
      </c>
      <c r="C5294" s="5" t="s">
        <v>149</v>
      </c>
      <c r="D5294" s="5" t="s">
        <v>22784</v>
      </c>
      <c r="E5294" s="5" t="s">
        <v>19577</v>
      </c>
      <c r="F5294" s="5" t="s">
        <v>87</v>
      </c>
      <c r="G5294" s="5" t="s">
        <v>23632</v>
      </c>
      <c r="H5294" s="5" t="s">
        <v>2445</v>
      </c>
      <c r="K5294" s="5">
        <v>0</v>
      </c>
      <c r="L5294" s="5">
        <v>0</v>
      </c>
      <c r="M5294" s="5">
        <v>0</v>
      </c>
      <c r="N5294" s="5" t="s">
        <v>5595</v>
      </c>
      <c r="O5294" s="5">
        <v>0</v>
      </c>
      <c r="P5294" s="5">
        <v>0</v>
      </c>
      <c r="Q5294" s="5">
        <v>0</v>
      </c>
      <c r="R5294" s="5" t="s">
        <v>23633</v>
      </c>
      <c r="Y5294" s="5" t="s">
        <v>23634</v>
      </c>
      <c r="Z5294" s="5" t="s">
        <v>19581</v>
      </c>
      <c r="AB5294" s="5" t="s">
        <v>87</v>
      </c>
      <c r="AC5294" s="5" t="s">
        <v>149</v>
      </c>
      <c r="AD5294" s="5" t="s">
        <v>97</v>
      </c>
      <c r="AO5294" s="5" t="s">
        <v>157</v>
      </c>
      <c r="AP5294" s="5" t="s">
        <v>158</v>
      </c>
      <c r="BN5294" s="5">
        <f t="shared" si="110"/>
        <v>0</v>
      </c>
    </row>
    <row r="5295" spans="1:66" x14ac:dyDescent="0.35">
      <c r="A5295" s="5" t="s">
        <v>23635</v>
      </c>
      <c r="B5295" s="5" t="s">
        <v>313</v>
      </c>
      <c r="C5295" s="5" t="s">
        <v>149</v>
      </c>
      <c r="D5295" s="5" t="s">
        <v>22784</v>
      </c>
      <c r="E5295" s="5" t="s">
        <v>19644</v>
      </c>
      <c r="F5295" s="5" t="s">
        <v>87</v>
      </c>
      <c r="G5295" s="5" t="s">
        <v>23636</v>
      </c>
      <c r="H5295" s="5" t="s">
        <v>16142</v>
      </c>
      <c r="K5295" s="5">
        <v>0</v>
      </c>
      <c r="L5295" s="5">
        <v>0</v>
      </c>
      <c r="M5295" s="5">
        <v>0</v>
      </c>
      <c r="N5295" s="5" t="s">
        <v>5595</v>
      </c>
      <c r="O5295" s="5">
        <v>0</v>
      </c>
      <c r="P5295" s="5">
        <v>0</v>
      </c>
      <c r="Q5295" s="5">
        <v>0</v>
      </c>
      <c r="R5295" s="5" t="s">
        <v>23637</v>
      </c>
      <c r="Y5295" s="5" t="s">
        <v>23638</v>
      </c>
      <c r="Z5295" s="5" t="s">
        <v>19649</v>
      </c>
      <c r="AB5295" s="5" t="s">
        <v>87</v>
      </c>
      <c r="AC5295" s="5" t="s">
        <v>149</v>
      </c>
      <c r="AD5295" s="5" t="s">
        <v>97</v>
      </c>
      <c r="AO5295" s="5" t="s">
        <v>157</v>
      </c>
      <c r="AP5295" s="5" t="s">
        <v>158</v>
      </c>
      <c r="BN5295" s="5">
        <f t="shared" si="110"/>
        <v>0</v>
      </c>
    </row>
    <row r="5296" spans="1:66" x14ac:dyDescent="0.35">
      <c r="A5296" s="5" t="s">
        <v>23639</v>
      </c>
      <c r="B5296" s="5" t="s">
        <v>313</v>
      </c>
      <c r="C5296" s="5" t="s">
        <v>149</v>
      </c>
      <c r="D5296" s="5" t="s">
        <v>22784</v>
      </c>
      <c r="E5296" s="5" t="s">
        <v>19652</v>
      </c>
      <c r="F5296" s="5" t="s">
        <v>87</v>
      </c>
      <c r="G5296" s="5" t="s">
        <v>23640</v>
      </c>
      <c r="H5296" s="5" t="s">
        <v>2445</v>
      </c>
      <c r="K5296" s="5">
        <v>0</v>
      </c>
      <c r="L5296" s="5">
        <v>0</v>
      </c>
      <c r="M5296" s="5">
        <v>0</v>
      </c>
      <c r="N5296" s="5" t="s">
        <v>5595</v>
      </c>
      <c r="O5296" s="5">
        <v>0</v>
      </c>
      <c r="P5296" s="5">
        <v>0</v>
      </c>
      <c r="Q5296" s="5">
        <v>0</v>
      </c>
      <c r="R5296" s="5" t="s">
        <v>23641</v>
      </c>
      <c r="Y5296" s="5" t="s">
        <v>23642</v>
      </c>
      <c r="Z5296" s="5" t="s">
        <v>19655</v>
      </c>
      <c r="AB5296" s="5" t="s">
        <v>87</v>
      </c>
      <c r="AC5296" s="5" t="s">
        <v>149</v>
      </c>
      <c r="AD5296" s="5" t="s">
        <v>97</v>
      </c>
      <c r="AO5296" s="5" t="s">
        <v>157</v>
      </c>
      <c r="AP5296" s="5" t="s">
        <v>158</v>
      </c>
      <c r="BN5296" s="5">
        <f t="shared" si="110"/>
        <v>0</v>
      </c>
    </row>
    <row r="5297" spans="1:66" x14ac:dyDescent="0.35">
      <c r="A5297" s="5" t="s">
        <v>23643</v>
      </c>
      <c r="B5297" s="5" t="s">
        <v>313</v>
      </c>
      <c r="C5297" s="5" t="s">
        <v>149</v>
      </c>
      <c r="D5297" s="5" t="s">
        <v>22784</v>
      </c>
      <c r="E5297" s="5" t="s">
        <v>19718</v>
      </c>
      <c r="F5297" s="5" t="s">
        <v>87</v>
      </c>
      <c r="G5297" s="5" t="s">
        <v>23644</v>
      </c>
      <c r="H5297" s="5" t="s">
        <v>16142</v>
      </c>
      <c r="K5297" s="5">
        <v>0</v>
      </c>
      <c r="L5297" s="5">
        <v>0</v>
      </c>
      <c r="M5297" s="5">
        <v>0</v>
      </c>
      <c r="N5297" s="5" t="s">
        <v>5595</v>
      </c>
      <c r="O5297" s="5">
        <v>0</v>
      </c>
      <c r="P5297" s="5">
        <v>0</v>
      </c>
      <c r="Q5297" s="5">
        <v>0</v>
      </c>
      <c r="R5297" s="5" t="s">
        <v>23645</v>
      </c>
      <c r="Y5297" s="5" t="s">
        <v>23646</v>
      </c>
      <c r="Z5297" s="5" t="s">
        <v>19723</v>
      </c>
      <c r="AB5297" s="5" t="s">
        <v>87</v>
      </c>
      <c r="AC5297" s="5" t="s">
        <v>149</v>
      </c>
      <c r="AD5297" s="5" t="s">
        <v>97</v>
      </c>
      <c r="AO5297" s="5" t="s">
        <v>157</v>
      </c>
      <c r="AP5297" s="5" t="s">
        <v>158</v>
      </c>
      <c r="BN5297" s="5">
        <f t="shared" si="110"/>
        <v>0</v>
      </c>
    </row>
    <row r="5298" spans="1:66" x14ac:dyDescent="0.35">
      <c r="A5298" s="5" t="s">
        <v>23647</v>
      </c>
      <c r="B5298" s="5" t="s">
        <v>313</v>
      </c>
      <c r="C5298" s="5" t="s">
        <v>149</v>
      </c>
      <c r="D5298" s="5" t="s">
        <v>22784</v>
      </c>
      <c r="E5298" s="5" t="s">
        <v>18701</v>
      </c>
      <c r="F5298" s="5" t="s">
        <v>87</v>
      </c>
      <c r="G5298" s="5" t="s">
        <v>23648</v>
      </c>
      <c r="H5298" s="5" t="s">
        <v>162</v>
      </c>
      <c r="K5298" s="5">
        <v>0</v>
      </c>
      <c r="L5298" s="5">
        <v>0</v>
      </c>
      <c r="M5298" s="5">
        <v>0</v>
      </c>
      <c r="N5298" s="5" t="s">
        <v>5595</v>
      </c>
      <c r="O5298" s="5">
        <v>0</v>
      </c>
      <c r="P5298" s="5">
        <v>0</v>
      </c>
      <c r="Q5298" s="5">
        <v>0</v>
      </c>
      <c r="R5298" s="5" t="s">
        <v>23649</v>
      </c>
      <c r="Y5298" s="5" t="s">
        <v>23650</v>
      </c>
      <c r="Z5298" s="5" t="s">
        <v>19747</v>
      </c>
      <c r="AB5298" s="5" t="s">
        <v>87</v>
      </c>
      <c r="AC5298" s="5" t="s">
        <v>149</v>
      </c>
      <c r="AD5298" s="5" t="s">
        <v>97</v>
      </c>
      <c r="AO5298" s="5" t="s">
        <v>157</v>
      </c>
      <c r="AP5298" s="5" t="s">
        <v>158</v>
      </c>
      <c r="BN5298" s="5">
        <f t="shared" si="110"/>
        <v>0</v>
      </c>
    </row>
    <row r="5299" spans="1:66" x14ac:dyDescent="0.35">
      <c r="A5299" s="5" t="s">
        <v>23651</v>
      </c>
      <c r="B5299" s="5" t="s">
        <v>313</v>
      </c>
      <c r="C5299" s="5" t="s">
        <v>149</v>
      </c>
      <c r="D5299" s="5" t="s">
        <v>22784</v>
      </c>
      <c r="E5299" s="5" t="s">
        <v>18708</v>
      </c>
      <c r="F5299" s="5" t="s">
        <v>87</v>
      </c>
      <c r="G5299" s="5" t="s">
        <v>23652</v>
      </c>
      <c r="H5299" s="5" t="s">
        <v>162</v>
      </c>
      <c r="K5299" s="5">
        <v>0</v>
      </c>
      <c r="L5299" s="5">
        <v>0</v>
      </c>
      <c r="M5299" s="5">
        <v>0</v>
      </c>
      <c r="N5299" s="5" t="s">
        <v>5595</v>
      </c>
      <c r="O5299" s="5">
        <v>0</v>
      </c>
      <c r="P5299" s="5">
        <v>0</v>
      </c>
      <c r="Q5299" s="5">
        <v>0</v>
      </c>
      <c r="R5299" s="5" t="s">
        <v>23653</v>
      </c>
      <c r="Y5299" s="5" t="s">
        <v>23654</v>
      </c>
      <c r="Z5299" s="5" t="s">
        <v>19780</v>
      </c>
      <c r="AB5299" s="5" t="s">
        <v>87</v>
      </c>
      <c r="AC5299" s="5" t="s">
        <v>149</v>
      </c>
      <c r="AD5299" s="5" t="s">
        <v>97</v>
      </c>
      <c r="AO5299" s="5" t="s">
        <v>157</v>
      </c>
      <c r="AP5299" s="5" t="s">
        <v>158</v>
      </c>
      <c r="BN5299" s="5">
        <f t="shared" si="110"/>
        <v>0</v>
      </c>
    </row>
    <row r="5300" spans="1:66" x14ac:dyDescent="0.35">
      <c r="A5300" s="5" t="s">
        <v>23655</v>
      </c>
      <c r="B5300" s="5" t="s">
        <v>313</v>
      </c>
      <c r="C5300" s="5" t="s">
        <v>149</v>
      </c>
      <c r="D5300" s="5" t="s">
        <v>22784</v>
      </c>
      <c r="E5300" s="5" t="s">
        <v>18701</v>
      </c>
      <c r="F5300" s="5" t="s">
        <v>87</v>
      </c>
      <c r="G5300" s="5" t="s">
        <v>23656</v>
      </c>
      <c r="H5300" s="5" t="s">
        <v>2905</v>
      </c>
      <c r="K5300" s="5">
        <v>0</v>
      </c>
      <c r="L5300" s="5">
        <v>0</v>
      </c>
      <c r="M5300" s="5">
        <v>0</v>
      </c>
      <c r="N5300" s="5" t="s">
        <v>5595</v>
      </c>
      <c r="O5300" s="5">
        <v>0</v>
      </c>
      <c r="P5300" s="5">
        <v>0</v>
      </c>
      <c r="Q5300" s="5">
        <v>0</v>
      </c>
      <c r="R5300" s="5" t="s">
        <v>23657</v>
      </c>
      <c r="Y5300" s="5" t="s">
        <v>23658</v>
      </c>
      <c r="Z5300" s="5" t="s">
        <v>19813</v>
      </c>
      <c r="AB5300" s="5" t="s">
        <v>87</v>
      </c>
      <c r="AC5300" s="5" t="s">
        <v>149</v>
      </c>
      <c r="AD5300" s="5" t="s">
        <v>97</v>
      </c>
      <c r="AO5300" s="5" t="s">
        <v>157</v>
      </c>
      <c r="AP5300" s="5" t="s">
        <v>158</v>
      </c>
      <c r="BN5300" s="5">
        <f t="shared" si="110"/>
        <v>0</v>
      </c>
    </row>
    <row r="5301" spans="1:66" x14ac:dyDescent="0.35">
      <c r="A5301" s="5" t="s">
        <v>23659</v>
      </c>
      <c r="B5301" s="5" t="s">
        <v>313</v>
      </c>
      <c r="C5301" s="5" t="s">
        <v>149</v>
      </c>
      <c r="D5301" s="5" t="s">
        <v>22784</v>
      </c>
      <c r="E5301" s="5" t="s">
        <v>18708</v>
      </c>
      <c r="F5301" s="5" t="s">
        <v>87</v>
      </c>
      <c r="G5301" s="5" t="s">
        <v>23660</v>
      </c>
      <c r="H5301" s="5" t="s">
        <v>2905</v>
      </c>
      <c r="K5301" s="5">
        <v>0</v>
      </c>
      <c r="L5301" s="5">
        <v>0</v>
      </c>
      <c r="M5301" s="5">
        <v>0</v>
      </c>
      <c r="N5301" s="5" t="s">
        <v>5595</v>
      </c>
      <c r="O5301" s="5">
        <v>0</v>
      </c>
      <c r="P5301" s="5">
        <v>0</v>
      </c>
      <c r="Q5301" s="5">
        <v>0</v>
      </c>
      <c r="R5301" s="5" t="s">
        <v>23661</v>
      </c>
      <c r="Y5301" s="5" t="s">
        <v>23662</v>
      </c>
      <c r="Z5301" s="5" t="s">
        <v>19819</v>
      </c>
      <c r="AB5301" s="5" t="s">
        <v>87</v>
      </c>
      <c r="AC5301" s="5" t="s">
        <v>149</v>
      </c>
      <c r="AD5301" s="5" t="s">
        <v>97</v>
      </c>
      <c r="AO5301" s="5" t="s">
        <v>157</v>
      </c>
      <c r="AP5301" s="5" t="s">
        <v>158</v>
      </c>
      <c r="BN5301" s="5">
        <f t="shared" si="110"/>
        <v>0</v>
      </c>
    </row>
    <row r="5302" spans="1:66" x14ac:dyDescent="0.35">
      <c r="A5302" s="5" t="s">
        <v>23663</v>
      </c>
      <c r="B5302" s="5" t="s">
        <v>313</v>
      </c>
      <c r="C5302" s="5" t="s">
        <v>149</v>
      </c>
      <c r="D5302" s="5" t="s">
        <v>22784</v>
      </c>
      <c r="E5302" s="5" t="s">
        <v>18701</v>
      </c>
      <c r="F5302" s="5" t="s">
        <v>87</v>
      </c>
      <c r="G5302" s="5" t="s">
        <v>23664</v>
      </c>
      <c r="H5302" s="5" t="s">
        <v>18672</v>
      </c>
      <c r="K5302" s="5">
        <v>0</v>
      </c>
      <c r="L5302" s="5">
        <v>0</v>
      </c>
      <c r="M5302" s="5">
        <v>0</v>
      </c>
      <c r="N5302" s="5" t="s">
        <v>5595</v>
      </c>
      <c r="O5302" s="5">
        <v>0</v>
      </c>
      <c r="P5302" s="5">
        <v>0</v>
      </c>
      <c r="Q5302" s="5">
        <v>0</v>
      </c>
      <c r="R5302" s="5" t="s">
        <v>23665</v>
      </c>
      <c r="Y5302" s="5" t="s">
        <v>23666</v>
      </c>
      <c r="Z5302" s="5" t="s">
        <v>19825</v>
      </c>
      <c r="AB5302" s="5" t="s">
        <v>87</v>
      </c>
      <c r="AC5302" s="5" t="s">
        <v>149</v>
      </c>
      <c r="AD5302" s="5" t="s">
        <v>97</v>
      </c>
      <c r="AO5302" s="5" t="s">
        <v>157</v>
      </c>
      <c r="AP5302" s="5" t="s">
        <v>158</v>
      </c>
      <c r="BN5302" s="5">
        <f t="shared" si="110"/>
        <v>0</v>
      </c>
    </row>
    <row r="5303" spans="1:66" x14ac:dyDescent="0.35">
      <c r="A5303" s="5" t="s">
        <v>23667</v>
      </c>
      <c r="B5303" s="5" t="s">
        <v>313</v>
      </c>
      <c r="C5303" s="5" t="s">
        <v>149</v>
      </c>
      <c r="D5303" s="5" t="s">
        <v>22784</v>
      </c>
      <c r="E5303" s="5" t="s">
        <v>18708</v>
      </c>
      <c r="F5303" s="5" t="s">
        <v>87</v>
      </c>
      <c r="G5303" s="5" t="s">
        <v>23668</v>
      </c>
      <c r="H5303" s="5" t="s">
        <v>18672</v>
      </c>
      <c r="K5303" s="5">
        <v>0</v>
      </c>
      <c r="L5303" s="5">
        <v>0</v>
      </c>
      <c r="M5303" s="5">
        <v>0</v>
      </c>
      <c r="N5303" s="5" t="s">
        <v>5595</v>
      </c>
      <c r="O5303" s="5">
        <v>0</v>
      </c>
      <c r="P5303" s="5">
        <v>0</v>
      </c>
      <c r="Q5303" s="5">
        <v>0</v>
      </c>
      <c r="R5303" s="5" t="s">
        <v>23669</v>
      </c>
      <c r="Y5303" s="5" t="s">
        <v>23670</v>
      </c>
      <c r="Z5303" s="5" t="s">
        <v>19831</v>
      </c>
      <c r="AB5303" s="5" t="s">
        <v>87</v>
      </c>
      <c r="AC5303" s="5" t="s">
        <v>149</v>
      </c>
      <c r="AD5303" s="5" t="s">
        <v>97</v>
      </c>
      <c r="AO5303" s="5" t="s">
        <v>157</v>
      </c>
      <c r="AP5303" s="5" t="s">
        <v>158</v>
      </c>
      <c r="BN5303" s="5">
        <f t="shared" si="110"/>
        <v>0</v>
      </c>
    </row>
    <row r="5304" spans="1:66" x14ac:dyDescent="0.35">
      <c r="A5304" s="5" t="s">
        <v>23671</v>
      </c>
      <c r="B5304" s="5" t="s">
        <v>313</v>
      </c>
      <c r="C5304" s="5" t="s">
        <v>149</v>
      </c>
      <c r="D5304" s="5" t="s">
        <v>22784</v>
      </c>
      <c r="F5304" s="5" t="s">
        <v>87</v>
      </c>
      <c r="G5304" s="5" t="s">
        <v>23672</v>
      </c>
      <c r="H5304" s="5" t="s">
        <v>89</v>
      </c>
      <c r="K5304" s="5">
        <v>0</v>
      </c>
      <c r="L5304" s="5">
        <v>0</v>
      </c>
      <c r="M5304" s="5">
        <v>0</v>
      </c>
      <c r="N5304" s="5" t="s">
        <v>5595</v>
      </c>
      <c r="O5304" s="5">
        <v>0</v>
      </c>
      <c r="P5304" s="5">
        <v>0</v>
      </c>
      <c r="Q5304" s="5">
        <v>0</v>
      </c>
      <c r="R5304" s="5" t="s">
        <v>23673</v>
      </c>
      <c r="Y5304" s="5" t="s">
        <v>23674</v>
      </c>
      <c r="Z5304" s="5" t="s">
        <v>19903</v>
      </c>
      <c r="AB5304" s="5" t="s">
        <v>87</v>
      </c>
      <c r="AC5304" s="5" t="s">
        <v>149</v>
      </c>
      <c r="AD5304" s="5" t="s">
        <v>97</v>
      </c>
      <c r="AO5304" s="5" t="s">
        <v>157</v>
      </c>
      <c r="AP5304" s="5" t="s">
        <v>158</v>
      </c>
      <c r="BN5304" s="5">
        <f t="shared" si="110"/>
        <v>0</v>
      </c>
    </row>
    <row r="5305" spans="1:66" x14ac:dyDescent="0.35">
      <c r="A5305" s="5" t="s">
        <v>23675</v>
      </c>
      <c r="B5305" s="5" t="s">
        <v>313</v>
      </c>
      <c r="C5305" s="5" t="s">
        <v>149</v>
      </c>
      <c r="D5305" s="5" t="s">
        <v>23232</v>
      </c>
      <c r="F5305" s="5" t="s">
        <v>87</v>
      </c>
      <c r="G5305" s="5" t="s">
        <v>23676</v>
      </c>
      <c r="H5305" s="5" t="s">
        <v>162</v>
      </c>
      <c r="K5305" s="5">
        <v>0</v>
      </c>
      <c r="L5305" s="5">
        <v>0</v>
      </c>
      <c r="M5305" s="5">
        <v>0</v>
      </c>
      <c r="N5305" s="5" t="s">
        <v>5595</v>
      </c>
      <c r="O5305" s="5">
        <v>0</v>
      </c>
      <c r="P5305" s="5">
        <v>0</v>
      </c>
      <c r="Q5305" s="5">
        <v>0</v>
      </c>
      <c r="R5305" s="5" t="s">
        <v>23677</v>
      </c>
      <c r="Y5305" s="5" t="s">
        <v>23678</v>
      </c>
      <c r="Z5305" s="5" t="s">
        <v>15206</v>
      </c>
      <c r="AB5305" s="5" t="s">
        <v>87</v>
      </c>
      <c r="AC5305" s="5" t="s">
        <v>149</v>
      </c>
      <c r="AD5305" s="5" t="s">
        <v>97</v>
      </c>
      <c r="AO5305" s="5" t="s">
        <v>157</v>
      </c>
      <c r="AP5305" s="5" t="s">
        <v>158</v>
      </c>
      <c r="BN5305" s="5">
        <f t="shared" si="110"/>
        <v>0</v>
      </c>
    </row>
    <row r="5306" spans="1:66" x14ac:dyDescent="0.35">
      <c r="A5306" s="5" t="s">
        <v>23679</v>
      </c>
      <c r="B5306" s="5" t="s">
        <v>313</v>
      </c>
      <c r="C5306" s="5" t="s">
        <v>7608</v>
      </c>
      <c r="D5306" s="5" t="s">
        <v>22823</v>
      </c>
      <c r="E5306" s="5" t="s">
        <v>7610</v>
      </c>
      <c r="F5306" s="5" t="s">
        <v>87</v>
      </c>
      <c r="G5306" s="5" t="s">
        <v>23680</v>
      </c>
      <c r="H5306" s="5" t="s">
        <v>7612</v>
      </c>
      <c r="K5306" s="5">
        <v>0</v>
      </c>
      <c r="L5306" s="5">
        <v>0</v>
      </c>
      <c r="M5306" s="5">
        <v>0</v>
      </c>
      <c r="N5306" s="5" t="s">
        <v>5595</v>
      </c>
      <c r="O5306" s="5">
        <v>0</v>
      </c>
      <c r="P5306" s="5">
        <v>0</v>
      </c>
      <c r="Q5306" s="5">
        <v>0</v>
      </c>
      <c r="Y5306" s="5" t="s">
        <v>23681</v>
      </c>
      <c r="Z5306" s="5" t="s">
        <v>7616</v>
      </c>
      <c r="AB5306" s="5" t="s">
        <v>87</v>
      </c>
      <c r="AC5306" s="5" t="s">
        <v>215</v>
      </c>
      <c r="BN5306" s="5">
        <f t="shared" si="110"/>
        <v>0</v>
      </c>
    </row>
    <row r="5307" spans="1:66" x14ac:dyDescent="0.35">
      <c r="A5307" s="5" t="s">
        <v>23682</v>
      </c>
      <c r="B5307" s="5" t="s">
        <v>313</v>
      </c>
      <c r="C5307" s="5" t="s">
        <v>7608</v>
      </c>
      <c r="D5307" s="5" t="s">
        <v>22823</v>
      </c>
      <c r="E5307" s="5" t="s">
        <v>7622</v>
      </c>
      <c r="F5307" s="5" t="s">
        <v>87</v>
      </c>
      <c r="G5307" s="5" t="s">
        <v>23683</v>
      </c>
      <c r="H5307" s="5" t="s">
        <v>7624</v>
      </c>
      <c r="K5307" s="5">
        <v>0</v>
      </c>
      <c r="L5307" s="5">
        <v>0</v>
      </c>
      <c r="M5307" s="5">
        <v>0</v>
      </c>
      <c r="N5307" s="5" t="s">
        <v>5595</v>
      </c>
      <c r="O5307" s="5">
        <v>0</v>
      </c>
      <c r="P5307" s="5">
        <v>0</v>
      </c>
      <c r="Q5307" s="5">
        <v>0</v>
      </c>
      <c r="R5307" s="5" t="s">
        <v>23684</v>
      </c>
      <c r="Y5307" s="5" t="s">
        <v>23685</v>
      </c>
      <c r="Z5307" s="5" t="s">
        <v>7627</v>
      </c>
      <c r="AB5307" s="5" t="s">
        <v>87</v>
      </c>
      <c r="AC5307" s="5" t="s">
        <v>215</v>
      </c>
      <c r="BN5307" s="5">
        <f t="shared" si="110"/>
        <v>0</v>
      </c>
    </row>
    <row r="5308" spans="1:66" x14ac:dyDescent="0.35">
      <c r="A5308" s="5" t="s">
        <v>23686</v>
      </c>
      <c r="B5308" s="5" t="s">
        <v>313</v>
      </c>
      <c r="C5308" s="5" t="s">
        <v>7608</v>
      </c>
      <c r="D5308" s="5" t="s">
        <v>22823</v>
      </c>
      <c r="E5308" s="5" t="s">
        <v>7632</v>
      </c>
      <c r="F5308" s="5" t="s">
        <v>87</v>
      </c>
      <c r="G5308" s="5" t="s">
        <v>23687</v>
      </c>
      <c r="H5308" s="5" t="s">
        <v>7634</v>
      </c>
      <c r="K5308" s="5">
        <v>0</v>
      </c>
      <c r="L5308" s="5">
        <v>0</v>
      </c>
      <c r="M5308" s="5">
        <v>0</v>
      </c>
      <c r="N5308" s="5" t="s">
        <v>5595</v>
      </c>
      <c r="O5308" s="5">
        <v>0</v>
      </c>
      <c r="P5308" s="5">
        <v>0</v>
      </c>
      <c r="Q5308" s="5">
        <v>0</v>
      </c>
      <c r="Y5308" s="5" t="s">
        <v>23688</v>
      </c>
      <c r="Z5308" s="5" t="s">
        <v>7637</v>
      </c>
      <c r="AB5308" s="5" t="s">
        <v>87</v>
      </c>
      <c r="AC5308" s="5" t="s">
        <v>215</v>
      </c>
      <c r="BN5308" s="5">
        <f t="shared" si="110"/>
        <v>0</v>
      </c>
    </row>
    <row r="5309" spans="1:66" x14ac:dyDescent="0.35">
      <c r="A5309" s="5" t="s">
        <v>23689</v>
      </c>
      <c r="B5309" s="5" t="s">
        <v>313</v>
      </c>
      <c r="C5309" s="5" t="s">
        <v>7608</v>
      </c>
      <c r="D5309" s="5" t="s">
        <v>22823</v>
      </c>
      <c r="E5309" s="5" t="s">
        <v>7610</v>
      </c>
      <c r="F5309" s="5" t="s">
        <v>87</v>
      </c>
      <c r="G5309" s="5" t="s">
        <v>23690</v>
      </c>
      <c r="H5309" s="5" t="s">
        <v>89</v>
      </c>
      <c r="K5309" s="5">
        <v>0</v>
      </c>
      <c r="L5309" s="5">
        <v>0</v>
      </c>
      <c r="M5309" s="5">
        <v>0</v>
      </c>
      <c r="N5309" s="5" t="s">
        <v>5595</v>
      </c>
      <c r="O5309" s="5">
        <v>0</v>
      </c>
      <c r="P5309" s="5">
        <v>0</v>
      </c>
      <c r="Q5309" s="5">
        <v>0</v>
      </c>
      <c r="Y5309" s="5" t="s">
        <v>23691</v>
      </c>
      <c r="Z5309" s="5" t="s">
        <v>7891</v>
      </c>
      <c r="AB5309" s="5" t="s">
        <v>87</v>
      </c>
      <c r="AC5309" s="5" t="s">
        <v>215</v>
      </c>
      <c r="BN5309" s="5">
        <f t="shared" si="110"/>
        <v>0</v>
      </c>
    </row>
    <row r="5310" spans="1:66" x14ac:dyDescent="0.35">
      <c r="A5310" s="5" t="s">
        <v>23692</v>
      </c>
      <c r="B5310" s="5" t="s">
        <v>313</v>
      </c>
      <c r="C5310" s="5" t="s">
        <v>7608</v>
      </c>
      <c r="D5310" s="5" t="s">
        <v>22823</v>
      </c>
      <c r="E5310" s="5" t="s">
        <v>7622</v>
      </c>
      <c r="F5310" s="5" t="s">
        <v>87</v>
      </c>
      <c r="G5310" s="5" t="s">
        <v>23693</v>
      </c>
      <c r="H5310" s="5" t="s">
        <v>7896</v>
      </c>
      <c r="K5310" s="5">
        <v>0</v>
      </c>
      <c r="L5310" s="5">
        <v>0</v>
      </c>
      <c r="M5310" s="5">
        <v>0</v>
      </c>
      <c r="N5310" s="5" t="s">
        <v>5595</v>
      </c>
      <c r="O5310" s="5">
        <v>0</v>
      </c>
      <c r="P5310" s="5">
        <v>0</v>
      </c>
      <c r="Q5310" s="5">
        <v>0</v>
      </c>
      <c r="R5310" s="5" t="s">
        <v>23694</v>
      </c>
      <c r="Y5310" s="5" t="s">
        <v>23695</v>
      </c>
      <c r="Z5310" s="5" t="s">
        <v>7900</v>
      </c>
      <c r="AB5310" s="5" t="s">
        <v>87</v>
      </c>
      <c r="AC5310" s="5" t="s">
        <v>215</v>
      </c>
      <c r="BN5310" s="5">
        <f t="shared" si="110"/>
        <v>0</v>
      </c>
    </row>
    <row r="5311" spans="1:66" x14ac:dyDescent="0.35">
      <c r="A5311" s="5" t="s">
        <v>23696</v>
      </c>
      <c r="B5311" s="5" t="s">
        <v>313</v>
      </c>
      <c r="C5311" s="5" t="s">
        <v>7608</v>
      </c>
      <c r="D5311" s="5" t="s">
        <v>22823</v>
      </c>
      <c r="E5311" s="5" t="s">
        <v>7632</v>
      </c>
      <c r="F5311" s="5" t="s">
        <v>87</v>
      </c>
      <c r="G5311" s="5" t="s">
        <v>23697</v>
      </c>
      <c r="H5311" s="5" t="s">
        <v>7903</v>
      </c>
      <c r="K5311" s="5">
        <v>0</v>
      </c>
      <c r="L5311" s="5">
        <v>0</v>
      </c>
      <c r="M5311" s="5">
        <v>0</v>
      </c>
      <c r="N5311" s="5" t="s">
        <v>5595</v>
      </c>
      <c r="O5311" s="5">
        <v>0</v>
      </c>
      <c r="P5311" s="5">
        <v>0</v>
      </c>
      <c r="Q5311" s="5">
        <v>0</v>
      </c>
      <c r="R5311" s="5" t="s">
        <v>23698</v>
      </c>
      <c r="Y5311" s="5" t="s">
        <v>23699</v>
      </c>
      <c r="Z5311" s="5" t="s">
        <v>7907</v>
      </c>
      <c r="AB5311" s="5" t="s">
        <v>87</v>
      </c>
      <c r="AC5311" s="5" t="s">
        <v>215</v>
      </c>
      <c r="BN5311" s="5">
        <f t="shared" si="110"/>
        <v>0</v>
      </c>
    </row>
    <row r="5312" spans="1:66" x14ac:dyDescent="0.35">
      <c r="A5312" s="5" t="s">
        <v>23700</v>
      </c>
      <c r="B5312" s="5" t="s">
        <v>83</v>
      </c>
      <c r="C5312" s="5" t="s">
        <v>563</v>
      </c>
      <c r="D5312" s="5" t="s">
        <v>22836</v>
      </c>
      <c r="E5312" s="5" t="s">
        <v>22837</v>
      </c>
      <c r="F5312" s="5" t="s">
        <v>87</v>
      </c>
      <c r="G5312" s="5" t="s">
        <v>23701</v>
      </c>
      <c r="H5312" s="5" t="s">
        <v>89</v>
      </c>
      <c r="K5312" s="5">
        <v>1</v>
      </c>
      <c r="L5312" s="5">
        <v>0</v>
      </c>
      <c r="M5312" s="5">
        <v>1</v>
      </c>
      <c r="N5312" s="5" t="s">
        <v>154</v>
      </c>
      <c r="O5312" s="5">
        <v>41.9442477876106</v>
      </c>
      <c r="P5312" s="5">
        <v>0</v>
      </c>
      <c r="Q5312" s="5">
        <v>0</v>
      </c>
      <c r="Y5312" s="5" t="s">
        <v>23702</v>
      </c>
      <c r="Z5312" s="5" t="s">
        <v>23703</v>
      </c>
      <c r="AB5312" s="5" t="s">
        <v>87</v>
      </c>
      <c r="AC5312" s="5" t="s">
        <v>215</v>
      </c>
      <c r="AD5312" s="5" t="s">
        <v>97</v>
      </c>
      <c r="AO5312" s="5" t="s">
        <v>157</v>
      </c>
      <c r="AP5312" s="5" t="s">
        <v>158</v>
      </c>
      <c r="BN5312" s="5">
        <f t="shared" si="110"/>
        <v>41.9442477876106</v>
      </c>
    </row>
    <row r="5313" spans="1:66" x14ac:dyDescent="0.35">
      <c r="A5313" s="5" t="s">
        <v>23704</v>
      </c>
      <c r="B5313" s="5" t="s">
        <v>83</v>
      </c>
      <c r="C5313" s="5" t="s">
        <v>563</v>
      </c>
      <c r="D5313" s="5" t="s">
        <v>22836</v>
      </c>
      <c r="E5313" s="5" t="s">
        <v>22837</v>
      </c>
      <c r="F5313" s="5" t="s">
        <v>87</v>
      </c>
      <c r="G5313" s="5" t="s">
        <v>23705</v>
      </c>
      <c r="H5313" s="5" t="s">
        <v>89</v>
      </c>
      <c r="K5313" s="5">
        <v>1</v>
      </c>
      <c r="L5313" s="5">
        <v>0</v>
      </c>
      <c r="M5313" s="5">
        <v>1</v>
      </c>
      <c r="N5313" s="5" t="s">
        <v>154</v>
      </c>
      <c r="O5313" s="5">
        <v>41.9442477876106</v>
      </c>
      <c r="P5313" s="5">
        <v>0</v>
      </c>
      <c r="Q5313" s="5">
        <v>0</v>
      </c>
      <c r="Y5313" s="5" t="s">
        <v>23706</v>
      </c>
      <c r="Z5313" s="5" t="s">
        <v>23707</v>
      </c>
      <c r="AB5313" s="5" t="s">
        <v>87</v>
      </c>
      <c r="AC5313" s="5" t="s">
        <v>215</v>
      </c>
      <c r="AD5313" s="5" t="s">
        <v>97</v>
      </c>
      <c r="AO5313" s="5" t="s">
        <v>157</v>
      </c>
      <c r="AP5313" s="5" t="s">
        <v>158</v>
      </c>
      <c r="BN5313" s="5">
        <f t="shared" si="110"/>
        <v>41.9442477876106</v>
      </c>
    </row>
    <row r="5314" spans="1:66" x14ac:dyDescent="0.35">
      <c r="A5314" s="5" t="s">
        <v>23708</v>
      </c>
      <c r="B5314" s="5" t="s">
        <v>83</v>
      </c>
      <c r="C5314" s="5" t="s">
        <v>563</v>
      </c>
      <c r="D5314" s="5" t="s">
        <v>22836</v>
      </c>
      <c r="E5314" s="5" t="s">
        <v>22837</v>
      </c>
      <c r="F5314" s="5" t="s">
        <v>87</v>
      </c>
      <c r="G5314" s="5" t="s">
        <v>23709</v>
      </c>
      <c r="H5314" s="5" t="s">
        <v>153</v>
      </c>
      <c r="K5314" s="5">
        <v>1</v>
      </c>
      <c r="L5314" s="5">
        <v>0</v>
      </c>
      <c r="M5314" s="5">
        <v>1</v>
      </c>
      <c r="N5314" s="5" t="s">
        <v>154</v>
      </c>
      <c r="O5314" s="5">
        <v>18.063716814159299</v>
      </c>
      <c r="P5314" s="5">
        <v>0</v>
      </c>
      <c r="Q5314" s="5">
        <v>0</v>
      </c>
      <c r="Y5314" s="5" t="s">
        <v>23710</v>
      </c>
      <c r="Z5314" s="5" t="s">
        <v>23711</v>
      </c>
      <c r="AB5314" s="5" t="s">
        <v>87</v>
      </c>
      <c r="AC5314" s="5" t="s">
        <v>215</v>
      </c>
      <c r="AD5314" s="5" t="s">
        <v>97</v>
      </c>
      <c r="AO5314" s="5" t="s">
        <v>157</v>
      </c>
      <c r="AP5314" s="5" t="s">
        <v>158</v>
      </c>
      <c r="BN5314" s="5">
        <f t="shared" si="110"/>
        <v>18.063716814159299</v>
      </c>
    </row>
    <row r="5315" spans="1:66" x14ac:dyDescent="0.35">
      <c r="A5315" s="5" t="s">
        <v>23712</v>
      </c>
      <c r="B5315" s="5" t="s">
        <v>83</v>
      </c>
      <c r="C5315" s="5" t="s">
        <v>563</v>
      </c>
      <c r="D5315" s="5" t="s">
        <v>22836</v>
      </c>
      <c r="E5315" s="5" t="s">
        <v>22837</v>
      </c>
      <c r="F5315" s="5" t="s">
        <v>87</v>
      </c>
      <c r="G5315" s="5" t="s">
        <v>23713</v>
      </c>
      <c r="H5315" s="5" t="s">
        <v>153</v>
      </c>
      <c r="K5315" s="5">
        <v>1</v>
      </c>
      <c r="L5315" s="5">
        <v>0</v>
      </c>
      <c r="M5315" s="5">
        <v>1</v>
      </c>
      <c r="N5315" s="5" t="s">
        <v>154</v>
      </c>
      <c r="O5315" s="5">
        <v>18.063716814159299</v>
      </c>
      <c r="P5315" s="5">
        <v>0</v>
      </c>
      <c r="Q5315" s="5">
        <v>0</v>
      </c>
      <c r="Y5315" s="5" t="s">
        <v>23714</v>
      </c>
      <c r="Z5315" s="5" t="s">
        <v>23715</v>
      </c>
      <c r="AB5315" s="5" t="s">
        <v>87</v>
      </c>
      <c r="AC5315" s="5" t="s">
        <v>215</v>
      </c>
      <c r="AD5315" s="5" t="s">
        <v>97</v>
      </c>
      <c r="AO5315" s="5" t="s">
        <v>157</v>
      </c>
      <c r="AP5315" s="5" t="s">
        <v>158</v>
      </c>
      <c r="BN5315" s="5">
        <f t="shared" si="110"/>
        <v>18.063716814159299</v>
      </c>
    </row>
    <row r="5316" spans="1:66" x14ac:dyDescent="0.35">
      <c r="A5316" s="5" t="s">
        <v>23716</v>
      </c>
      <c r="B5316" s="5" t="s">
        <v>313</v>
      </c>
      <c r="C5316" s="5" t="s">
        <v>1213</v>
      </c>
      <c r="D5316" s="5" t="s">
        <v>9820</v>
      </c>
      <c r="E5316" s="5" t="s">
        <v>9821</v>
      </c>
      <c r="F5316" s="5" t="s">
        <v>87</v>
      </c>
      <c r="G5316" s="5" t="s">
        <v>23717</v>
      </c>
      <c r="H5316" s="5" t="s">
        <v>5792</v>
      </c>
      <c r="K5316" s="5">
        <v>0</v>
      </c>
      <c r="L5316" s="5">
        <v>0</v>
      </c>
      <c r="M5316" s="5">
        <v>0</v>
      </c>
      <c r="N5316" s="5" t="s">
        <v>5595</v>
      </c>
      <c r="O5316" s="5">
        <v>0</v>
      </c>
      <c r="P5316" s="5">
        <v>0</v>
      </c>
      <c r="Q5316" s="5">
        <v>0</v>
      </c>
      <c r="R5316" s="5" t="s">
        <v>23718</v>
      </c>
      <c r="Y5316" s="5" t="s">
        <v>23719</v>
      </c>
      <c r="Z5316" s="5" t="s">
        <v>9826</v>
      </c>
      <c r="AB5316" s="5" t="s">
        <v>87</v>
      </c>
      <c r="AC5316" s="5" t="s">
        <v>419</v>
      </c>
      <c r="BN5316" s="5">
        <f t="shared" si="110"/>
        <v>0</v>
      </c>
    </row>
    <row r="5317" spans="1:66" x14ac:dyDescent="0.35">
      <c r="A5317" s="5" t="s">
        <v>23720</v>
      </c>
      <c r="B5317" s="5" t="s">
        <v>313</v>
      </c>
      <c r="C5317" s="5" t="s">
        <v>1213</v>
      </c>
      <c r="D5317" s="5" t="s">
        <v>9820</v>
      </c>
      <c r="E5317" s="5" t="s">
        <v>9821</v>
      </c>
      <c r="F5317" s="5" t="s">
        <v>87</v>
      </c>
      <c r="G5317" s="5" t="s">
        <v>23721</v>
      </c>
      <c r="H5317" s="5" t="s">
        <v>9829</v>
      </c>
      <c r="K5317" s="5">
        <v>0</v>
      </c>
      <c r="L5317" s="5">
        <v>0</v>
      </c>
      <c r="M5317" s="5">
        <v>0</v>
      </c>
      <c r="N5317" s="5" t="s">
        <v>5595</v>
      </c>
      <c r="O5317" s="5">
        <v>0</v>
      </c>
      <c r="P5317" s="5">
        <v>0</v>
      </c>
      <c r="Q5317" s="5">
        <v>0</v>
      </c>
      <c r="R5317" s="5" t="s">
        <v>23722</v>
      </c>
      <c r="Y5317" s="5" t="s">
        <v>23723</v>
      </c>
      <c r="Z5317" s="5" t="s">
        <v>9832</v>
      </c>
      <c r="AB5317" s="5" t="s">
        <v>87</v>
      </c>
      <c r="AC5317" s="5" t="s">
        <v>419</v>
      </c>
      <c r="BN5317" s="5">
        <f t="shared" ref="BN5317:BN5380" si="111">IF(BM5317="",O5317,BM5317)</f>
        <v>0</v>
      </c>
    </row>
    <row r="5318" spans="1:66" x14ac:dyDescent="0.35">
      <c r="A5318" s="5" t="s">
        <v>23724</v>
      </c>
      <c r="B5318" s="5" t="s">
        <v>313</v>
      </c>
      <c r="C5318" s="5" t="s">
        <v>1213</v>
      </c>
      <c r="D5318" s="5" t="s">
        <v>9820</v>
      </c>
      <c r="E5318" s="5" t="s">
        <v>9821</v>
      </c>
      <c r="F5318" s="5" t="s">
        <v>87</v>
      </c>
      <c r="G5318" s="5" t="s">
        <v>23725</v>
      </c>
      <c r="H5318" s="5" t="s">
        <v>2594</v>
      </c>
      <c r="K5318" s="5">
        <v>0</v>
      </c>
      <c r="L5318" s="5">
        <v>0</v>
      </c>
      <c r="M5318" s="5">
        <v>0</v>
      </c>
      <c r="N5318" s="5" t="s">
        <v>5595</v>
      </c>
      <c r="O5318" s="5">
        <v>0</v>
      </c>
      <c r="P5318" s="5">
        <v>0</v>
      </c>
      <c r="Q5318" s="5">
        <v>0</v>
      </c>
      <c r="R5318" s="5" t="s">
        <v>23726</v>
      </c>
      <c r="Y5318" s="5" t="s">
        <v>23727</v>
      </c>
      <c r="Z5318" s="5" t="s">
        <v>9845</v>
      </c>
      <c r="AB5318" s="5" t="s">
        <v>87</v>
      </c>
      <c r="AC5318" s="5" t="s">
        <v>419</v>
      </c>
      <c r="BN5318" s="5">
        <f t="shared" si="111"/>
        <v>0</v>
      </c>
    </row>
    <row r="5319" spans="1:66" x14ac:dyDescent="0.35">
      <c r="A5319" s="5" t="s">
        <v>23728</v>
      </c>
      <c r="B5319" s="5" t="s">
        <v>313</v>
      </c>
      <c r="C5319" s="5" t="s">
        <v>149</v>
      </c>
      <c r="D5319" s="5" t="s">
        <v>22887</v>
      </c>
      <c r="F5319" s="5" t="s">
        <v>87</v>
      </c>
      <c r="G5319" s="5" t="s">
        <v>23729</v>
      </c>
      <c r="H5319" s="5" t="s">
        <v>16142</v>
      </c>
      <c r="K5319" s="5">
        <v>0</v>
      </c>
      <c r="L5319" s="5">
        <v>0</v>
      </c>
      <c r="M5319" s="5">
        <v>0</v>
      </c>
      <c r="N5319" s="5" t="s">
        <v>5595</v>
      </c>
      <c r="O5319" s="5">
        <v>0</v>
      </c>
      <c r="P5319" s="5">
        <v>0</v>
      </c>
      <c r="Q5319" s="5">
        <v>0</v>
      </c>
      <c r="R5319" s="5" t="s">
        <v>23730</v>
      </c>
      <c r="Y5319" s="5" t="s">
        <v>23731</v>
      </c>
      <c r="Z5319" s="5" t="s">
        <v>18836</v>
      </c>
      <c r="AB5319" s="5" t="s">
        <v>87</v>
      </c>
      <c r="AC5319" s="5" t="s">
        <v>149</v>
      </c>
      <c r="BN5319" s="5">
        <f t="shared" si="111"/>
        <v>0</v>
      </c>
    </row>
    <row r="5320" spans="1:66" x14ac:dyDescent="0.35">
      <c r="A5320" s="5" t="s">
        <v>23732</v>
      </c>
      <c r="B5320" s="5" t="s">
        <v>313</v>
      </c>
      <c r="C5320" s="5" t="s">
        <v>149</v>
      </c>
      <c r="D5320" s="5" t="s">
        <v>22887</v>
      </c>
      <c r="F5320" s="5" t="s">
        <v>87</v>
      </c>
      <c r="G5320" s="5" t="s">
        <v>23733</v>
      </c>
      <c r="H5320" s="5" t="s">
        <v>89</v>
      </c>
      <c r="K5320" s="5">
        <v>0</v>
      </c>
      <c r="L5320" s="5">
        <v>0</v>
      </c>
      <c r="M5320" s="5">
        <v>0</v>
      </c>
      <c r="N5320" s="5" t="s">
        <v>5595</v>
      </c>
      <c r="O5320" s="5">
        <v>0</v>
      </c>
      <c r="P5320" s="5">
        <v>0</v>
      </c>
      <c r="Q5320" s="5">
        <v>0</v>
      </c>
      <c r="R5320" s="5" t="s">
        <v>23734</v>
      </c>
      <c r="Y5320" s="5" t="s">
        <v>23735</v>
      </c>
      <c r="Z5320" s="5" t="s">
        <v>18848</v>
      </c>
      <c r="AB5320" s="5" t="s">
        <v>87</v>
      </c>
      <c r="AC5320" s="5" t="s">
        <v>149</v>
      </c>
      <c r="BN5320" s="5">
        <f t="shared" si="111"/>
        <v>0</v>
      </c>
    </row>
    <row r="5321" spans="1:66" x14ac:dyDescent="0.35">
      <c r="A5321" s="5" t="s">
        <v>23736</v>
      </c>
      <c r="B5321" s="5" t="s">
        <v>313</v>
      </c>
      <c r="C5321" s="5" t="s">
        <v>149</v>
      </c>
      <c r="D5321" s="5" t="s">
        <v>22887</v>
      </c>
      <c r="E5321" s="5" t="s">
        <v>18905</v>
      </c>
      <c r="F5321" s="5" t="s">
        <v>87</v>
      </c>
      <c r="G5321" s="5" t="s">
        <v>23737</v>
      </c>
      <c r="H5321" s="5" t="s">
        <v>16142</v>
      </c>
      <c r="K5321" s="5">
        <v>0</v>
      </c>
      <c r="L5321" s="5">
        <v>0</v>
      </c>
      <c r="M5321" s="5">
        <v>0</v>
      </c>
      <c r="N5321" s="5" t="s">
        <v>5595</v>
      </c>
      <c r="O5321" s="5">
        <v>0</v>
      </c>
      <c r="P5321" s="5">
        <v>0</v>
      </c>
      <c r="Q5321" s="5">
        <v>0</v>
      </c>
      <c r="R5321" s="5" t="s">
        <v>23738</v>
      </c>
      <c r="Y5321" s="5" t="s">
        <v>23739</v>
      </c>
      <c r="Z5321" s="5" t="s">
        <v>18910</v>
      </c>
      <c r="AB5321" s="5" t="s">
        <v>87</v>
      </c>
      <c r="AC5321" s="5" t="s">
        <v>149</v>
      </c>
      <c r="BN5321" s="5">
        <f t="shared" si="111"/>
        <v>0</v>
      </c>
    </row>
    <row r="5322" spans="1:66" x14ac:dyDescent="0.35">
      <c r="A5322" s="5" t="s">
        <v>23740</v>
      </c>
      <c r="B5322" s="5" t="s">
        <v>313</v>
      </c>
      <c r="C5322" s="5" t="s">
        <v>149</v>
      </c>
      <c r="D5322" s="5" t="s">
        <v>22887</v>
      </c>
      <c r="E5322" s="5" t="s">
        <v>18905</v>
      </c>
      <c r="F5322" s="5" t="s">
        <v>87</v>
      </c>
      <c r="G5322" s="5" t="s">
        <v>23741</v>
      </c>
      <c r="H5322" s="5" t="s">
        <v>89</v>
      </c>
      <c r="K5322" s="5">
        <v>0</v>
      </c>
      <c r="L5322" s="5">
        <v>0</v>
      </c>
      <c r="M5322" s="5">
        <v>0</v>
      </c>
      <c r="N5322" s="5" t="s">
        <v>5595</v>
      </c>
      <c r="O5322" s="5">
        <v>0</v>
      </c>
      <c r="P5322" s="5">
        <v>0</v>
      </c>
      <c r="Q5322" s="5">
        <v>0</v>
      </c>
      <c r="R5322" s="5" t="s">
        <v>23742</v>
      </c>
      <c r="Y5322" s="5" t="s">
        <v>23743</v>
      </c>
      <c r="Z5322" s="5" t="s">
        <v>18916</v>
      </c>
      <c r="AB5322" s="5" t="s">
        <v>87</v>
      </c>
      <c r="AC5322" s="5" t="s">
        <v>149</v>
      </c>
      <c r="BN5322" s="5">
        <f t="shared" si="111"/>
        <v>0</v>
      </c>
    </row>
    <row r="5323" spans="1:66" x14ac:dyDescent="0.35">
      <c r="A5323" s="5" t="s">
        <v>23744</v>
      </c>
      <c r="B5323" s="5" t="s">
        <v>313</v>
      </c>
      <c r="C5323" s="5" t="s">
        <v>149</v>
      </c>
      <c r="D5323" s="5" t="s">
        <v>22878</v>
      </c>
      <c r="F5323" s="5" t="s">
        <v>87</v>
      </c>
      <c r="G5323" s="5" t="s">
        <v>23745</v>
      </c>
      <c r="H5323" s="5" t="s">
        <v>19049</v>
      </c>
      <c r="K5323" s="5">
        <v>0</v>
      </c>
      <c r="L5323" s="5">
        <v>0</v>
      </c>
      <c r="M5323" s="5">
        <v>0</v>
      </c>
      <c r="N5323" s="5" t="s">
        <v>5595</v>
      </c>
      <c r="O5323" s="5">
        <v>0</v>
      </c>
      <c r="P5323" s="5">
        <v>0</v>
      </c>
      <c r="Q5323" s="5">
        <v>0</v>
      </c>
      <c r="R5323" s="5" t="s">
        <v>23746</v>
      </c>
      <c r="Y5323" s="5" t="s">
        <v>23747</v>
      </c>
      <c r="Z5323" s="5" t="s">
        <v>19053</v>
      </c>
      <c r="AB5323" s="5" t="s">
        <v>87</v>
      </c>
      <c r="AC5323" s="5" t="s">
        <v>149</v>
      </c>
      <c r="BN5323" s="5">
        <f t="shared" si="111"/>
        <v>0</v>
      </c>
    </row>
    <row r="5324" spans="1:66" x14ac:dyDescent="0.35">
      <c r="A5324" s="5" t="s">
        <v>23748</v>
      </c>
      <c r="B5324" s="5" t="s">
        <v>313</v>
      </c>
      <c r="C5324" s="5" t="s">
        <v>149</v>
      </c>
      <c r="D5324" s="5" t="s">
        <v>22878</v>
      </c>
      <c r="F5324" s="5" t="s">
        <v>87</v>
      </c>
      <c r="G5324" s="5" t="s">
        <v>23749</v>
      </c>
      <c r="H5324" s="5" t="s">
        <v>19062</v>
      </c>
      <c r="K5324" s="5">
        <v>0</v>
      </c>
      <c r="L5324" s="5">
        <v>0</v>
      </c>
      <c r="M5324" s="5">
        <v>0</v>
      </c>
      <c r="N5324" s="5" t="s">
        <v>5595</v>
      </c>
      <c r="O5324" s="5">
        <v>0</v>
      </c>
      <c r="P5324" s="5">
        <v>0</v>
      </c>
      <c r="Q5324" s="5">
        <v>0</v>
      </c>
      <c r="R5324" s="5" t="s">
        <v>23750</v>
      </c>
      <c r="Y5324" s="5" t="s">
        <v>23751</v>
      </c>
      <c r="Z5324" s="5" t="s">
        <v>19066</v>
      </c>
      <c r="AB5324" s="5" t="s">
        <v>87</v>
      </c>
      <c r="AC5324" s="5" t="s">
        <v>149</v>
      </c>
      <c r="BN5324" s="5">
        <f t="shared" si="111"/>
        <v>0</v>
      </c>
    </row>
    <row r="5325" spans="1:66" x14ac:dyDescent="0.35">
      <c r="A5325" s="5" t="s">
        <v>23752</v>
      </c>
      <c r="B5325" s="5" t="s">
        <v>313</v>
      </c>
      <c r="C5325" s="5" t="s">
        <v>149</v>
      </c>
      <c r="D5325" s="5" t="s">
        <v>22878</v>
      </c>
      <c r="F5325" s="5" t="s">
        <v>87</v>
      </c>
      <c r="G5325" s="5" t="s">
        <v>23753</v>
      </c>
      <c r="H5325" s="5" t="s">
        <v>19049</v>
      </c>
      <c r="K5325" s="5">
        <v>0</v>
      </c>
      <c r="L5325" s="5">
        <v>0</v>
      </c>
      <c r="M5325" s="5">
        <v>0</v>
      </c>
      <c r="N5325" s="5" t="s">
        <v>5595</v>
      </c>
      <c r="O5325" s="5">
        <v>0</v>
      </c>
      <c r="P5325" s="5">
        <v>0</v>
      </c>
      <c r="Q5325" s="5">
        <v>0</v>
      </c>
      <c r="R5325" s="5" t="s">
        <v>23754</v>
      </c>
      <c r="Y5325" s="5" t="s">
        <v>23755</v>
      </c>
      <c r="Z5325" s="5" t="s">
        <v>19193</v>
      </c>
      <c r="AB5325" s="5" t="s">
        <v>87</v>
      </c>
      <c r="AC5325" s="5" t="s">
        <v>149</v>
      </c>
      <c r="BN5325" s="5">
        <f t="shared" si="111"/>
        <v>0</v>
      </c>
    </row>
    <row r="5326" spans="1:66" x14ac:dyDescent="0.35">
      <c r="A5326" s="5" t="s">
        <v>23756</v>
      </c>
      <c r="B5326" s="5" t="s">
        <v>313</v>
      </c>
      <c r="C5326" s="5" t="s">
        <v>149</v>
      </c>
      <c r="D5326" s="5" t="s">
        <v>22878</v>
      </c>
      <c r="F5326" s="5" t="s">
        <v>87</v>
      </c>
      <c r="G5326" s="5" t="s">
        <v>23757</v>
      </c>
      <c r="H5326" s="5" t="s">
        <v>19062</v>
      </c>
      <c r="K5326" s="5">
        <v>0</v>
      </c>
      <c r="L5326" s="5">
        <v>0</v>
      </c>
      <c r="M5326" s="5">
        <v>0</v>
      </c>
      <c r="N5326" s="5" t="s">
        <v>5595</v>
      </c>
      <c r="O5326" s="5">
        <v>0</v>
      </c>
      <c r="P5326" s="5">
        <v>0</v>
      </c>
      <c r="Q5326" s="5">
        <v>0</v>
      </c>
      <c r="R5326" s="5" t="s">
        <v>23758</v>
      </c>
      <c r="Y5326" s="5" t="s">
        <v>23759</v>
      </c>
      <c r="Z5326" s="5" t="s">
        <v>19199</v>
      </c>
      <c r="AB5326" s="5" t="s">
        <v>87</v>
      </c>
      <c r="AC5326" s="5" t="s">
        <v>149</v>
      </c>
      <c r="BN5326" s="5">
        <f t="shared" si="111"/>
        <v>0</v>
      </c>
    </row>
    <row r="5327" spans="1:66" x14ac:dyDescent="0.35">
      <c r="A5327" s="5" t="s">
        <v>23760</v>
      </c>
      <c r="B5327" s="5" t="s">
        <v>313</v>
      </c>
      <c r="C5327" s="5" t="s">
        <v>149</v>
      </c>
      <c r="D5327" s="5" t="s">
        <v>22887</v>
      </c>
      <c r="F5327" s="5" t="s">
        <v>87</v>
      </c>
      <c r="G5327" s="5" t="s">
        <v>23761</v>
      </c>
      <c r="H5327" s="5" t="s">
        <v>153</v>
      </c>
      <c r="K5327" s="5">
        <v>0</v>
      </c>
      <c r="L5327" s="5">
        <v>0</v>
      </c>
      <c r="M5327" s="5">
        <v>0</v>
      </c>
      <c r="N5327" s="5" t="s">
        <v>5595</v>
      </c>
      <c r="O5327" s="5">
        <v>0</v>
      </c>
      <c r="P5327" s="5">
        <v>0</v>
      </c>
      <c r="Q5327" s="5">
        <v>0</v>
      </c>
      <c r="R5327" s="5" t="s">
        <v>23762</v>
      </c>
      <c r="Y5327" s="5" t="s">
        <v>23763</v>
      </c>
      <c r="Z5327" s="5" t="s">
        <v>19221</v>
      </c>
      <c r="AB5327" s="5" t="s">
        <v>87</v>
      </c>
      <c r="AC5327" s="5" t="s">
        <v>149</v>
      </c>
      <c r="BN5327" s="5">
        <f t="shared" si="111"/>
        <v>0</v>
      </c>
    </row>
    <row r="5328" spans="1:66" x14ac:dyDescent="0.35">
      <c r="A5328" s="5" t="s">
        <v>23764</v>
      </c>
      <c r="B5328" s="5" t="s">
        <v>313</v>
      </c>
      <c r="C5328" s="5" t="s">
        <v>149</v>
      </c>
      <c r="D5328" s="5" t="s">
        <v>22887</v>
      </c>
      <c r="F5328" s="5" t="s">
        <v>87</v>
      </c>
      <c r="G5328" s="5" t="s">
        <v>23765</v>
      </c>
      <c r="H5328" s="5" t="s">
        <v>162</v>
      </c>
      <c r="K5328" s="5">
        <v>0</v>
      </c>
      <c r="L5328" s="5">
        <v>0</v>
      </c>
      <c r="M5328" s="5">
        <v>0</v>
      </c>
      <c r="N5328" s="5" t="s">
        <v>5595</v>
      </c>
      <c r="O5328" s="5">
        <v>0</v>
      </c>
      <c r="P5328" s="5">
        <v>0</v>
      </c>
      <c r="Q5328" s="5">
        <v>0</v>
      </c>
      <c r="R5328" s="5" t="s">
        <v>23766</v>
      </c>
      <c r="Y5328" s="5" t="s">
        <v>23767</v>
      </c>
      <c r="Z5328" s="5" t="s">
        <v>19249</v>
      </c>
      <c r="AB5328" s="5" t="s">
        <v>87</v>
      </c>
      <c r="AC5328" s="5" t="s">
        <v>149</v>
      </c>
      <c r="BN5328" s="5">
        <f t="shared" si="111"/>
        <v>0</v>
      </c>
    </row>
    <row r="5329" spans="1:66" x14ac:dyDescent="0.35">
      <c r="A5329" s="5" t="s">
        <v>23768</v>
      </c>
      <c r="B5329" s="5" t="s">
        <v>313</v>
      </c>
      <c r="C5329" s="5" t="s">
        <v>149</v>
      </c>
      <c r="D5329" s="5" t="s">
        <v>22887</v>
      </c>
      <c r="F5329" s="5" t="s">
        <v>87</v>
      </c>
      <c r="G5329" s="5" t="s">
        <v>23769</v>
      </c>
      <c r="H5329" s="5" t="s">
        <v>19491</v>
      </c>
      <c r="K5329" s="5">
        <v>0</v>
      </c>
      <c r="L5329" s="5">
        <v>0</v>
      </c>
      <c r="M5329" s="5">
        <v>0</v>
      </c>
      <c r="N5329" s="5" t="s">
        <v>5595</v>
      </c>
      <c r="O5329" s="5">
        <v>0</v>
      </c>
      <c r="P5329" s="5">
        <v>0</v>
      </c>
      <c r="Q5329" s="5">
        <v>0</v>
      </c>
      <c r="R5329" s="5" t="s">
        <v>23770</v>
      </c>
      <c r="Y5329" s="5" t="s">
        <v>23771</v>
      </c>
      <c r="Z5329" s="5" t="s">
        <v>19495</v>
      </c>
      <c r="AB5329" s="5" t="s">
        <v>87</v>
      </c>
      <c r="AC5329" s="5" t="s">
        <v>149</v>
      </c>
      <c r="BN5329" s="5">
        <f t="shared" si="111"/>
        <v>0</v>
      </c>
    </row>
    <row r="5330" spans="1:66" x14ac:dyDescent="0.35">
      <c r="A5330" s="5" t="s">
        <v>23772</v>
      </c>
      <c r="B5330" s="5" t="s">
        <v>313</v>
      </c>
      <c r="C5330" s="5" t="s">
        <v>149</v>
      </c>
      <c r="D5330" s="5" t="s">
        <v>22887</v>
      </c>
      <c r="F5330" s="5" t="s">
        <v>87</v>
      </c>
      <c r="G5330" s="5" t="s">
        <v>23773</v>
      </c>
      <c r="H5330" s="5" t="s">
        <v>19510</v>
      </c>
      <c r="K5330" s="5">
        <v>0</v>
      </c>
      <c r="L5330" s="5">
        <v>0</v>
      </c>
      <c r="M5330" s="5">
        <v>0</v>
      </c>
      <c r="N5330" s="5" t="s">
        <v>5595</v>
      </c>
      <c r="O5330" s="5">
        <v>0</v>
      </c>
      <c r="P5330" s="5">
        <v>0</v>
      </c>
      <c r="Q5330" s="5">
        <v>0</v>
      </c>
      <c r="R5330" s="5" t="s">
        <v>23774</v>
      </c>
      <c r="Y5330" s="5" t="s">
        <v>23775</v>
      </c>
      <c r="Z5330" s="5" t="s">
        <v>19514</v>
      </c>
      <c r="AB5330" s="5" t="s">
        <v>87</v>
      </c>
      <c r="AC5330" s="5" t="s">
        <v>149</v>
      </c>
      <c r="BN5330" s="5">
        <f t="shared" si="111"/>
        <v>0</v>
      </c>
    </row>
    <row r="5331" spans="1:66" x14ac:dyDescent="0.35">
      <c r="A5331" s="5" t="s">
        <v>23776</v>
      </c>
      <c r="B5331" s="5" t="s">
        <v>313</v>
      </c>
      <c r="C5331" s="5" t="s">
        <v>149</v>
      </c>
      <c r="D5331" s="5" t="s">
        <v>22887</v>
      </c>
      <c r="F5331" s="5" t="s">
        <v>87</v>
      </c>
      <c r="G5331" s="5" t="s">
        <v>23777</v>
      </c>
      <c r="H5331" s="5" t="s">
        <v>2905</v>
      </c>
      <c r="K5331" s="5">
        <v>0</v>
      </c>
      <c r="L5331" s="5">
        <v>0</v>
      </c>
      <c r="M5331" s="5">
        <v>0</v>
      </c>
      <c r="N5331" s="5" t="s">
        <v>5595</v>
      </c>
      <c r="O5331" s="5">
        <v>0</v>
      </c>
      <c r="P5331" s="5">
        <v>0</v>
      </c>
      <c r="Q5331" s="5">
        <v>0</v>
      </c>
      <c r="R5331" s="5" t="s">
        <v>23778</v>
      </c>
      <c r="Y5331" s="5" t="s">
        <v>23779</v>
      </c>
      <c r="Z5331" s="5" t="s">
        <v>19532</v>
      </c>
      <c r="AB5331" s="5" t="s">
        <v>87</v>
      </c>
      <c r="AC5331" s="5" t="s">
        <v>149</v>
      </c>
      <c r="BN5331" s="5">
        <f t="shared" si="111"/>
        <v>0</v>
      </c>
    </row>
    <row r="5332" spans="1:66" x14ac:dyDescent="0.35">
      <c r="A5332" s="13" t="s">
        <v>23780</v>
      </c>
      <c r="B5332" s="13" t="s">
        <v>313</v>
      </c>
      <c r="C5332" s="13" t="s">
        <v>149</v>
      </c>
      <c r="D5332" s="13" t="s">
        <v>22784</v>
      </c>
      <c r="E5332" s="13" t="s">
        <v>22029</v>
      </c>
      <c r="F5332" s="13" t="s">
        <v>221</v>
      </c>
      <c r="G5332" s="13" t="s">
        <v>23781</v>
      </c>
      <c r="H5332" s="13" t="s">
        <v>22054</v>
      </c>
      <c r="I5332" s="13"/>
      <c r="J5332" s="13"/>
      <c r="K5332" s="13">
        <v>0</v>
      </c>
      <c r="L5332" s="13">
        <v>0</v>
      </c>
      <c r="M5332" s="13">
        <v>0</v>
      </c>
      <c r="N5332" s="13" t="s">
        <v>5595</v>
      </c>
      <c r="O5332" s="13">
        <v>0</v>
      </c>
      <c r="P5332" s="13">
        <v>0</v>
      </c>
      <c r="Q5332" s="13">
        <v>0</v>
      </c>
      <c r="R5332" s="13" t="s">
        <v>23782</v>
      </c>
      <c r="S5332" s="13"/>
      <c r="T5332" s="13"/>
      <c r="U5332" s="13"/>
      <c r="V5332" s="13"/>
      <c r="W5332" s="13"/>
      <c r="X5332" s="13"/>
      <c r="Y5332" s="13" t="s">
        <v>23783</v>
      </c>
      <c r="Z5332" s="13" t="s">
        <v>22058</v>
      </c>
      <c r="AA5332" s="13"/>
      <c r="AB5332" s="13" t="s">
        <v>221</v>
      </c>
      <c r="AC5332" s="13" t="s">
        <v>149</v>
      </c>
      <c r="AD5332" s="13" t="s">
        <v>216</v>
      </c>
      <c r="AE5332" s="13"/>
      <c r="AF5332" s="13"/>
      <c r="AG5332" s="13"/>
      <c r="AH5332" s="13"/>
      <c r="AI5332" s="13"/>
      <c r="AJ5332" s="13"/>
      <c r="AK5332" s="13"/>
      <c r="AL5332" s="13"/>
      <c r="AM5332" s="13"/>
      <c r="AN5332" s="13"/>
      <c r="AO5332" s="13" t="s">
        <v>157</v>
      </c>
      <c r="AP5332" s="13" t="s">
        <v>158</v>
      </c>
      <c r="AQ5332" s="13"/>
      <c r="AR5332" s="13"/>
      <c r="AS5332" s="13"/>
      <c r="AT5332" s="13"/>
      <c r="AU5332" s="13"/>
      <c r="AV5332" s="13"/>
      <c r="AW5332" s="13"/>
      <c r="AX5332" s="13"/>
      <c r="AY5332" s="13"/>
      <c r="AZ5332" s="13"/>
      <c r="BA5332" s="13"/>
      <c r="BB5332" s="13"/>
      <c r="BC5332" s="13"/>
      <c r="BD5332" s="13"/>
      <c r="BE5332" s="13"/>
      <c r="BF5332" s="13"/>
      <c r="BG5332" s="13"/>
      <c r="BH5332" s="13"/>
      <c r="BI5332" s="13"/>
      <c r="BJ5332" s="13"/>
      <c r="BK5332" s="13"/>
      <c r="BN5332" s="5">
        <f t="shared" si="111"/>
        <v>0</v>
      </c>
    </row>
    <row r="5333" spans="1:66" x14ac:dyDescent="0.35">
      <c r="A5333" s="13" t="s">
        <v>23784</v>
      </c>
      <c r="B5333" s="13" t="s">
        <v>313</v>
      </c>
      <c r="C5333" s="13" t="s">
        <v>149</v>
      </c>
      <c r="D5333" s="13" t="s">
        <v>23232</v>
      </c>
      <c r="E5333" s="13" t="s">
        <v>17304</v>
      </c>
      <c r="F5333" s="13" t="s">
        <v>221</v>
      </c>
      <c r="G5333" s="13" t="s">
        <v>23785</v>
      </c>
      <c r="H5333" s="13" t="s">
        <v>7546</v>
      </c>
      <c r="I5333" s="13"/>
      <c r="J5333" s="13"/>
      <c r="K5333" s="13">
        <v>0</v>
      </c>
      <c r="L5333" s="13">
        <v>0</v>
      </c>
      <c r="M5333" s="13">
        <v>0</v>
      </c>
      <c r="N5333" s="13" t="s">
        <v>5595</v>
      </c>
      <c r="O5333" s="13">
        <v>0</v>
      </c>
      <c r="P5333" s="13">
        <v>0</v>
      </c>
      <c r="Q5333" s="13">
        <v>0</v>
      </c>
      <c r="R5333" s="13" t="s">
        <v>23786</v>
      </c>
      <c r="S5333" s="13"/>
      <c r="T5333" s="13"/>
      <c r="U5333" s="13"/>
      <c r="V5333" s="13"/>
      <c r="W5333" s="13"/>
      <c r="X5333" s="13"/>
      <c r="Y5333" s="13" t="s">
        <v>23787</v>
      </c>
      <c r="Z5333" s="13" t="s">
        <v>17361</v>
      </c>
      <c r="AA5333" s="13"/>
      <c r="AB5333" s="13" t="s">
        <v>221</v>
      </c>
      <c r="AC5333" s="13" t="s">
        <v>149</v>
      </c>
      <c r="AD5333" s="13" t="s">
        <v>216</v>
      </c>
      <c r="AE5333" s="13"/>
      <c r="AF5333" s="13"/>
      <c r="AG5333" s="13"/>
      <c r="AH5333" s="13"/>
      <c r="AI5333" s="13"/>
      <c r="AJ5333" s="13"/>
      <c r="AK5333" s="13"/>
      <c r="AL5333" s="13"/>
      <c r="AM5333" s="13"/>
      <c r="AN5333" s="13"/>
      <c r="AO5333" s="13" t="s">
        <v>157</v>
      </c>
      <c r="AP5333" s="13" t="s">
        <v>158</v>
      </c>
      <c r="AQ5333" s="13"/>
      <c r="AR5333" s="13"/>
      <c r="AS5333" s="13"/>
      <c r="AT5333" s="13"/>
      <c r="AU5333" s="13"/>
      <c r="AV5333" s="13"/>
      <c r="AW5333" s="13"/>
      <c r="AX5333" s="13"/>
      <c r="AY5333" s="13"/>
      <c r="AZ5333" s="13"/>
      <c r="BA5333" s="13"/>
      <c r="BB5333" s="13"/>
      <c r="BC5333" s="13"/>
      <c r="BD5333" s="13"/>
      <c r="BE5333" s="13"/>
      <c r="BF5333" s="13"/>
      <c r="BG5333" s="13"/>
      <c r="BH5333" s="13"/>
      <c r="BI5333" s="13"/>
      <c r="BJ5333" s="13"/>
      <c r="BK5333" s="13"/>
      <c r="BN5333" s="5">
        <f t="shared" si="111"/>
        <v>0</v>
      </c>
    </row>
    <row r="5334" spans="1:66" x14ac:dyDescent="0.35">
      <c r="A5334" s="13" t="s">
        <v>23788</v>
      </c>
      <c r="B5334" s="13" t="s">
        <v>313</v>
      </c>
      <c r="C5334" s="13" t="s">
        <v>149</v>
      </c>
      <c r="D5334" s="13" t="s">
        <v>22878</v>
      </c>
      <c r="E5334" s="13" t="s">
        <v>22126</v>
      </c>
      <c r="F5334" s="13" t="s">
        <v>221</v>
      </c>
      <c r="G5334" s="13" t="s">
        <v>23789</v>
      </c>
      <c r="H5334" s="13" t="s">
        <v>22054</v>
      </c>
      <c r="I5334" s="13"/>
      <c r="J5334" s="13"/>
      <c r="K5334" s="13">
        <v>0</v>
      </c>
      <c r="L5334" s="13">
        <v>0</v>
      </c>
      <c r="M5334" s="13">
        <v>0</v>
      </c>
      <c r="N5334" s="13" t="s">
        <v>5595</v>
      </c>
      <c r="O5334" s="13">
        <v>0</v>
      </c>
      <c r="P5334" s="13">
        <v>0</v>
      </c>
      <c r="Q5334" s="13">
        <v>0</v>
      </c>
      <c r="R5334" s="13" t="s">
        <v>23790</v>
      </c>
      <c r="S5334" s="13"/>
      <c r="T5334" s="13"/>
      <c r="U5334" s="13"/>
      <c r="V5334" s="13"/>
      <c r="W5334" s="13"/>
      <c r="X5334" s="13"/>
      <c r="Y5334" s="13" t="s">
        <v>23791</v>
      </c>
      <c r="Z5334" s="13" t="s">
        <v>22162</v>
      </c>
      <c r="AA5334" s="13"/>
      <c r="AB5334" s="13" t="s">
        <v>221</v>
      </c>
      <c r="AC5334" s="13" t="s">
        <v>149</v>
      </c>
      <c r="AD5334" s="13" t="s">
        <v>216</v>
      </c>
      <c r="AE5334" s="13"/>
      <c r="AF5334" s="13"/>
      <c r="AG5334" s="13"/>
      <c r="AH5334" s="13"/>
      <c r="AI5334" s="13"/>
      <c r="AJ5334" s="13"/>
      <c r="AK5334" s="13"/>
      <c r="AL5334" s="13"/>
      <c r="AM5334" s="13"/>
      <c r="AN5334" s="13"/>
      <c r="AO5334" s="13" t="s">
        <v>157</v>
      </c>
      <c r="AP5334" s="13" t="s">
        <v>158</v>
      </c>
      <c r="AQ5334" s="13"/>
      <c r="AR5334" s="13"/>
      <c r="AS5334" s="13"/>
      <c r="AT5334" s="13"/>
      <c r="AU5334" s="13"/>
      <c r="AV5334" s="13"/>
      <c r="AW5334" s="13"/>
      <c r="AX5334" s="13"/>
      <c r="AY5334" s="13"/>
      <c r="AZ5334" s="13"/>
      <c r="BA5334" s="13"/>
      <c r="BB5334" s="13"/>
      <c r="BC5334" s="13"/>
      <c r="BD5334" s="13"/>
      <c r="BE5334" s="13"/>
      <c r="BF5334" s="13"/>
      <c r="BG5334" s="13"/>
      <c r="BH5334" s="13"/>
      <c r="BI5334" s="13"/>
      <c r="BJ5334" s="13"/>
      <c r="BK5334" s="13"/>
      <c r="BN5334" s="5">
        <f t="shared" si="111"/>
        <v>0</v>
      </c>
    </row>
    <row r="5335" spans="1:66" x14ac:dyDescent="0.35">
      <c r="A5335" s="13" t="s">
        <v>23792</v>
      </c>
      <c r="B5335" s="13" t="s">
        <v>313</v>
      </c>
      <c r="C5335" s="13" t="s">
        <v>8021</v>
      </c>
      <c r="D5335" s="13" t="s">
        <v>23793</v>
      </c>
      <c r="E5335" s="13" t="s">
        <v>8023</v>
      </c>
      <c r="F5335" s="13" t="s">
        <v>221</v>
      </c>
      <c r="G5335" s="13" t="s">
        <v>23794</v>
      </c>
      <c r="H5335" s="13" t="s">
        <v>8025</v>
      </c>
      <c r="I5335" s="13"/>
      <c r="J5335" s="13"/>
      <c r="K5335" s="13">
        <v>0</v>
      </c>
      <c r="L5335" s="13">
        <v>0</v>
      </c>
      <c r="M5335" s="13">
        <v>0</v>
      </c>
      <c r="N5335" s="13" t="s">
        <v>5595</v>
      </c>
      <c r="O5335" s="13">
        <v>0</v>
      </c>
      <c r="P5335" s="13">
        <v>0</v>
      </c>
      <c r="Q5335" s="13">
        <v>0</v>
      </c>
      <c r="R5335" s="13" t="s">
        <v>23795</v>
      </c>
      <c r="S5335" s="13"/>
      <c r="T5335" s="13"/>
      <c r="U5335" s="13"/>
      <c r="V5335" s="13"/>
      <c r="W5335" s="13"/>
      <c r="X5335" s="13"/>
      <c r="Y5335" s="13" t="s">
        <v>23796</v>
      </c>
      <c r="Z5335" s="13" t="s">
        <v>8030</v>
      </c>
      <c r="AA5335" s="13"/>
      <c r="AB5335" s="13" t="s">
        <v>221</v>
      </c>
      <c r="AC5335" s="13" t="s">
        <v>8021</v>
      </c>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c r="BC5335" s="13"/>
      <c r="BD5335" s="13"/>
      <c r="BE5335" s="13"/>
      <c r="BF5335" s="13"/>
      <c r="BG5335" s="13"/>
      <c r="BH5335" s="13"/>
      <c r="BI5335" s="13"/>
      <c r="BJ5335" s="13"/>
      <c r="BK5335" s="13"/>
      <c r="BN5335" s="5">
        <f t="shared" si="111"/>
        <v>0</v>
      </c>
    </row>
    <row r="5336" spans="1:66" x14ac:dyDescent="0.35">
      <c r="A5336" s="13" t="s">
        <v>23797</v>
      </c>
      <c r="B5336" s="13" t="s">
        <v>313</v>
      </c>
      <c r="C5336" s="13" t="s">
        <v>8021</v>
      </c>
      <c r="D5336" s="13" t="s">
        <v>23798</v>
      </c>
      <c r="E5336" s="13" t="s">
        <v>8042</v>
      </c>
      <c r="F5336" s="13" t="s">
        <v>221</v>
      </c>
      <c r="G5336" s="13" t="s">
        <v>23799</v>
      </c>
      <c r="H5336" s="13" t="s">
        <v>8044</v>
      </c>
      <c r="I5336" s="13"/>
      <c r="J5336" s="13"/>
      <c r="K5336" s="13">
        <v>0</v>
      </c>
      <c r="L5336" s="13">
        <v>0</v>
      </c>
      <c r="M5336" s="13">
        <v>0</v>
      </c>
      <c r="N5336" s="13" t="s">
        <v>5595</v>
      </c>
      <c r="O5336" s="13">
        <v>0</v>
      </c>
      <c r="P5336" s="13">
        <v>0</v>
      </c>
      <c r="Q5336" s="13">
        <v>0</v>
      </c>
      <c r="R5336" s="13" t="s">
        <v>23800</v>
      </c>
      <c r="S5336" s="13"/>
      <c r="T5336" s="13"/>
      <c r="U5336" s="13"/>
      <c r="V5336" s="13"/>
      <c r="W5336" s="13"/>
      <c r="X5336" s="13"/>
      <c r="Y5336" s="13" t="s">
        <v>23801</v>
      </c>
      <c r="Z5336" s="13" t="s">
        <v>8050</v>
      </c>
      <c r="AA5336" s="13"/>
      <c r="AB5336" s="13" t="s">
        <v>221</v>
      </c>
      <c r="AC5336" s="13" t="s">
        <v>8021</v>
      </c>
      <c r="AD5336" s="13"/>
      <c r="AE5336" s="13"/>
      <c r="AF5336" s="13"/>
      <c r="AG5336" s="13"/>
      <c r="AH5336" s="13"/>
      <c r="AI5336" s="13"/>
      <c r="AJ5336" s="13"/>
      <c r="AK5336" s="13"/>
      <c r="AL5336" s="13"/>
      <c r="AM5336" s="13"/>
      <c r="AN5336" s="13"/>
      <c r="AO5336" s="13"/>
      <c r="AP5336" s="13"/>
      <c r="AQ5336" s="13"/>
      <c r="AR5336" s="13"/>
      <c r="AS5336" s="13"/>
      <c r="AT5336" s="13"/>
      <c r="AU5336" s="13"/>
      <c r="AV5336" s="13"/>
      <c r="AW5336" s="13"/>
      <c r="AX5336" s="13"/>
      <c r="AY5336" s="13"/>
      <c r="AZ5336" s="13"/>
      <c r="BA5336" s="13"/>
      <c r="BB5336" s="13"/>
      <c r="BC5336" s="13"/>
      <c r="BD5336" s="13"/>
      <c r="BE5336" s="13"/>
      <c r="BF5336" s="13"/>
      <c r="BG5336" s="13"/>
      <c r="BH5336" s="13"/>
      <c r="BI5336" s="13"/>
      <c r="BJ5336" s="13"/>
      <c r="BK5336" s="13"/>
      <c r="BN5336" s="5">
        <f t="shared" si="111"/>
        <v>0</v>
      </c>
    </row>
    <row r="5337" spans="1:66" x14ac:dyDescent="0.35">
      <c r="A5337" s="13" t="s">
        <v>23802</v>
      </c>
      <c r="B5337" s="13" t="s">
        <v>313</v>
      </c>
      <c r="C5337" s="13" t="s">
        <v>8021</v>
      </c>
      <c r="D5337" s="13" t="s">
        <v>23798</v>
      </c>
      <c r="E5337" s="13" t="s">
        <v>8042</v>
      </c>
      <c r="F5337" s="13" t="s">
        <v>221</v>
      </c>
      <c r="G5337" s="13" t="s">
        <v>23803</v>
      </c>
      <c r="H5337" s="13" t="s">
        <v>8058</v>
      </c>
      <c r="I5337" s="13"/>
      <c r="J5337" s="13"/>
      <c r="K5337" s="13">
        <v>0</v>
      </c>
      <c r="L5337" s="13">
        <v>0</v>
      </c>
      <c r="M5337" s="13">
        <v>0</v>
      </c>
      <c r="N5337" s="13" t="s">
        <v>5595</v>
      </c>
      <c r="O5337" s="13">
        <v>0</v>
      </c>
      <c r="P5337" s="13">
        <v>0</v>
      </c>
      <c r="Q5337" s="13">
        <v>0</v>
      </c>
      <c r="R5337" s="13"/>
      <c r="S5337" s="13"/>
      <c r="T5337" s="13"/>
      <c r="U5337" s="13"/>
      <c r="V5337" s="13"/>
      <c r="W5337" s="13"/>
      <c r="X5337" s="13"/>
      <c r="Y5337" s="13" t="s">
        <v>23804</v>
      </c>
      <c r="Z5337" s="13" t="s">
        <v>8063</v>
      </c>
      <c r="AA5337" s="13"/>
      <c r="AB5337" s="13" t="s">
        <v>221</v>
      </c>
      <c r="AC5337" s="13" t="s">
        <v>8021</v>
      </c>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c r="BC5337" s="13"/>
      <c r="BD5337" s="13"/>
      <c r="BE5337" s="13"/>
      <c r="BF5337" s="13"/>
      <c r="BG5337" s="13"/>
      <c r="BH5337" s="13"/>
      <c r="BI5337" s="13"/>
      <c r="BJ5337" s="13"/>
      <c r="BK5337" s="13"/>
      <c r="BN5337" s="5">
        <f t="shared" si="111"/>
        <v>0</v>
      </c>
    </row>
    <row r="5338" spans="1:66" x14ac:dyDescent="0.35">
      <c r="A5338" s="13" t="s">
        <v>23805</v>
      </c>
      <c r="B5338" s="13" t="s">
        <v>313</v>
      </c>
      <c r="C5338" s="13" t="s">
        <v>8021</v>
      </c>
      <c r="D5338" s="13" t="s">
        <v>23798</v>
      </c>
      <c r="E5338" s="13" t="s">
        <v>8042</v>
      </c>
      <c r="F5338" s="13" t="s">
        <v>221</v>
      </c>
      <c r="G5338" s="13" t="s">
        <v>23806</v>
      </c>
      <c r="H5338" s="13" t="s">
        <v>8069</v>
      </c>
      <c r="I5338" s="13"/>
      <c r="J5338" s="13"/>
      <c r="K5338" s="13">
        <v>0</v>
      </c>
      <c r="L5338" s="13">
        <v>0</v>
      </c>
      <c r="M5338" s="13">
        <v>0</v>
      </c>
      <c r="N5338" s="13" t="s">
        <v>5595</v>
      </c>
      <c r="O5338" s="13">
        <v>0</v>
      </c>
      <c r="P5338" s="13">
        <v>0</v>
      </c>
      <c r="Q5338" s="13">
        <v>0</v>
      </c>
      <c r="R5338" s="13"/>
      <c r="S5338" s="13"/>
      <c r="T5338" s="13"/>
      <c r="U5338" s="13"/>
      <c r="V5338" s="13"/>
      <c r="W5338" s="13"/>
      <c r="X5338" s="13"/>
      <c r="Y5338" s="13" t="s">
        <v>23807</v>
      </c>
      <c r="Z5338" s="13" t="s">
        <v>8073</v>
      </c>
      <c r="AA5338" s="13"/>
      <c r="AB5338" s="13" t="s">
        <v>221</v>
      </c>
      <c r="AC5338" s="13" t="s">
        <v>8021</v>
      </c>
      <c r="AD5338" s="13"/>
      <c r="AE5338" s="13"/>
      <c r="AF5338" s="13"/>
      <c r="AG5338" s="13"/>
      <c r="AH5338" s="13"/>
      <c r="AI5338" s="13"/>
      <c r="AJ5338" s="13"/>
      <c r="AK5338" s="13"/>
      <c r="AL5338" s="13"/>
      <c r="AM5338" s="13"/>
      <c r="AN5338" s="13"/>
      <c r="AO5338" s="13"/>
      <c r="AP5338" s="13"/>
      <c r="AQ5338" s="13"/>
      <c r="AR5338" s="13"/>
      <c r="AS5338" s="13"/>
      <c r="AT5338" s="13"/>
      <c r="AU5338" s="13"/>
      <c r="AV5338" s="13"/>
      <c r="AW5338" s="13"/>
      <c r="AX5338" s="13"/>
      <c r="AY5338" s="13"/>
      <c r="AZ5338" s="13"/>
      <c r="BA5338" s="13"/>
      <c r="BB5338" s="13"/>
      <c r="BC5338" s="13"/>
      <c r="BD5338" s="13"/>
      <c r="BE5338" s="13"/>
      <c r="BF5338" s="13"/>
      <c r="BG5338" s="13"/>
      <c r="BH5338" s="13"/>
      <c r="BI5338" s="13"/>
      <c r="BJ5338" s="13"/>
      <c r="BK5338" s="13"/>
      <c r="BN5338" s="5">
        <f t="shared" si="111"/>
        <v>0</v>
      </c>
    </row>
    <row r="5339" spans="1:66" x14ac:dyDescent="0.35">
      <c r="A5339" s="13" t="s">
        <v>23808</v>
      </c>
      <c r="B5339" s="13" t="s">
        <v>313</v>
      </c>
      <c r="C5339" s="13" t="s">
        <v>8021</v>
      </c>
      <c r="D5339" s="13" t="s">
        <v>23798</v>
      </c>
      <c r="E5339" s="13" t="s">
        <v>8042</v>
      </c>
      <c r="F5339" s="13" t="s">
        <v>221</v>
      </c>
      <c r="G5339" s="13" t="s">
        <v>23809</v>
      </c>
      <c r="H5339" s="13" t="s">
        <v>8079</v>
      </c>
      <c r="I5339" s="13"/>
      <c r="J5339" s="13"/>
      <c r="K5339" s="13">
        <v>0</v>
      </c>
      <c r="L5339" s="13">
        <v>0</v>
      </c>
      <c r="M5339" s="13">
        <v>0</v>
      </c>
      <c r="N5339" s="13" t="s">
        <v>5595</v>
      </c>
      <c r="O5339" s="13">
        <v>0</v>
      </c>
      <c r="P5339" s="13">
        <v>0</v>
      </c>
      <c r="Q5339" s="13">
        <v>0</v>
      </c>
      <c r="R5339" s="13"/>
      <c r="S5339" s="13"/>
      <c r="T5339" s="13"/>
      <c r="U5339" s="13"/>
      <c r="V5339" s="13"/>
      <c r="W5339" s="13"/>
      <c r="X5339" s="13"/>
      <c r="Y5339" s="13" t="s">
        <v>23810</v>
      </c>
      <c r="Z5339" s="13" t="s">
        <v>8083</v>
      </c>
      <c r="AA5339" s="13"/>
      <c r="AB5339" s="13" t="s">
        <v>221</v>
      </c>
      <c r="AC5339" s="13" t="s">
        <v>8021</v>
      </c>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c r="BC5339" s="13"/>
      <c r="BD5339" s="13"/>
      <c r="BE5339" s="13"/>
      <c r="BF5339" s="13"/>
      <c r="BG5339" s="13"/>
      <c r="BH5339" s="13"/>
      <c r="BI5339" s="13"/>
      <c r="BJ5339" s="13"/>
      <c r="BK5339" s="13"/>
      <c r="BN5339" s="5">
        <f t="shared" si="111"/>
        <v>0</v>
      </c>
    </row>
    <row r="5340" spans="1:66" x14ac:dyDescent="0.35">
      <c r="A5340" s="13" t="s">
        <v>23811</v>
      </c>
      <c r="B5340" s="13" t="s">
        <v>313</v>
      </c>
      <c r="C5340" s="13" t="s">
        <v>8021</v>
      </c>
      <c r="D5340" s="13" t="s">
        <v>8431</v>
      </c>
      <c r="E5340" s="13" t="s">
        <v>8432</v>
      </c>
      <c r="F5340" s="13" t="s">
        <v>221</v>
      </c>
      <c r="G5340" s="13" t="s">
        <v>23812</v>
      </c>
      <c r="H5340" s="13" t="s">
        <v>8434</v>
      </c>
      <c r="I5340" s="13"/>
      <c r="J5340" s="13"/>
      <c r="K5340" s="13">
        <v>0</v>
      </c>
      <c r="L5340" s="13">
        <v>0</v>
      </c>
      <c r="M5340" s="13">
        <v>0</v>
      </c>
      <c r="N5340" s="13" t="s">
        <v>5595</v>
      </c>
      <c r="O5340" s="13">
        <v>0</v>
      </c>
      <c r="P5340" s="13">
        <v>0</v>
      </c>
      <c r="Q5340" s="13">
        <v>0</v>
      </c>
      <c r="R5340" s="13" t="s">
        <v>23813</v>
      </c>
      <c r="S5340" s="13"/>
      <c r="T5340" s="13"/>
      <c r="U5340" s="13"/>
      <c r="V5340" s="13"/>
      <c r="W5340" s="13"/>
      <c r="X5340" s="13"/>
      <c r="Y5340" s="13" t="s">
        <v>23814</v>
      </c>
      <c r="Z5340" s="13" t="s">
        <v>8439</v>
      </c>
      <c r="AA5340" s="13"/>
      <c r="AB5340" s="13" t="s">
        <v>221</v>
      </c>
      <c r="AC5340" s="13" t="s">
        <v>8021</v>
      </c>
      <c r="AD5340" s="13"/>
      <c r="AE5340" s="13"/>
      <c r="AF5340" s="13"/>
      <c r="AG5340" s="13"/>
      <c r="AH5340" s="13"/>
      <c r="AI5340" s="13"/>
      <c r="AJ5340" s="13"/>
      <c r="AK5340" s="13"/>
      <c r="AL5340" s="13"/>
      <c r="AM5340" s="13"/>
      <c r="AN5340" s="13"/>
      <c r="AO5340" s="13"/>
      <c r="AP5340" s="13"/>
      <c r="AQ5340" s="13"/>
      <c r="AR5340" s="13"/>
      <c r="AS5340" s="13"/>
      <c r="AT5340" s="13"/>
      <c r="AU5340" s="13"/>
      <c r="AV5340" s="13"/>
      <c r="AW5340" s="13"/>
      <c r="AX5340" s="13"/>
      <c r="AY5340" s="13"/>
      <c r="AZ5340" s="13"/>
      <c r="BA5340" s="13"/>
      <c r="BB5340" s="13"/>
      <c r="BC5340" s="13"/>
      <c r="BD5340" s="13"/>
      <c r="BE5340" s="13"/>
      <c r="BF5340" s="13"/>
      <c r="BG5340" s="13"/>
      <c r="BH5340" s="13"/>
      <c r="BI5340" s="13"/>
      <c r="BJ5340" s="13"/>
      <c r="BK5340" s="13"/>
      <c r="BN5340" s="5">
        <f t="shared" si="111"/>
        <v>0</v>
      </c>
    </row>
    <row r="5341" spans="1:66" x14ac:dyDescent="0.35">
      <c r="A5341" s="13" t="s">
        <v>23815</v>
      </c>
      <c r="B5341" s="13" t="s">
        <v>313</v>
      </c>
      <c r="C5341" s="13" t="s">
        <v>8021</v>
      </c>
      <c r="D5341" s="13" t="s">
        <v>8431</v>
      </c>
      <c r="E5341" s="13" t="s">
        <v>8432</v>
      </c>
      <c r="F5341" s="13" t="s">
        <v>221</v>
      </c>
      <c r="G5341" s="13" t="s">
        <v>23816</v>
      </c>
      <c r="H5341" s="13" t="s">
        <v>8449</v>
      </c>
      <c r="I5341" s="13"/>
      <c r="J5341" s="13"/>
      <c r="K5341" s="13">
        <v>0</v>
      </c>
      <c r="L5341" s="13">
        <v>0</v>
      </c>
      <c r="M5341" s="13">
        <v>0</v>
      </c>
      <c r="N5341" s="13" t="s">
        <v>5595</v>
      </c>
      <c r="O5341" s="13">
        <v>0</v>
      </c>
      <c r="P5341" s="13">
        <v>0</v>
      </c>
      <c r="Q5341" s="13">
        <v>0</v>
      </c>
      <c r="R5341" s="13" t="s">
        <v>23817</v>
      </c>
      <c r="S5341" s="13"/>
      <c r="T5341" s="13"/>
      <c r="U5341" s="13"/>
      <c r="V5341" s="13"/>
      <c r="W5341" s="13"/>
      <c r="X5341" s="13"/>
      <c r="Y5341" s="13" t="s">
        <v>23818</v>
      </c>
      <c r="Z5341" s="13" t="s">
        <v>8453</v>
      </c>
      <c r="AA5341" s="13"/>
      <c r="AB5341" s="13" t="s">
        <v>221</v>
      </c>
      <c r="AC5341" s="13" t="s">
        <v>8021</v>
      </c>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c r="BC5341" s="13"/>
      <c r="BD5341" s="13"/>
      <c r="BE5341" s="13"/>
      <c r="BF5341" s="13"/>
      <c r="BG5341" s="13"/>
      <c r="BH5341" s="13"/>
      <c r="BI5341" s="13"/>
      <c r="BJ5341" s="13"/>
      <c r="BK5341" s="13"/>
      <c r="BN5341" s="5">
        <f t="shared" si="111"/>
        <v>0</v>
      </c>
    </row>
    <row r="5342" spans="1:66" x14ac:dyDescent="0.35">
      <c r="A5342" s="13" t="s">
        <v>23819</v>
      </c>
      <c r="B5342" s="13" t="s">
        <v>313</v>
      </c>
      <c r="C5342" s="13" t="s">
        <v>1213</v>
      </c>
      <c r="D5342" s="13" t="s">
        <v>23820</v>
      </c>
      <c r="E5342" s="13" t="s">
        <v>9763</v>
      </c>
      <c r="F5342" s="13" t="s">
        <v>221</v>
      </c>
      <c r="G5342" s="13" t="s">
        <v>23821</v>
      </c>
      <c r="H5342" s="13" t="s">
        <v>7526</v>
      </c>
      <c r="I5342" s="13"/>
      <c r="J5342" s="13"/>
      <c r="K5342" s="13">
        <v>0</v>
      </c>
      <c r="L5342" s="13">
        <v>0</v>
      </c>
      <c r="M5342" s="13">
        <v>0</v>
      </c>
      <c r="N5342" s="13" t="s">
        <v>5595</v>
      </c>
      <c r="O5342" s="13">
        <v>0</v>
      </c>
      <c r="P5342" s="13">
        <v>0</v>
      </c>
      <c r="Q5342" s="13">
        <v>0</v>
      </c>
      <c r="R5342" s="13" t="s">
        <v>23822</v>
      </c>
      <c r="S5342" s="13"/>
      <c r="T5342" s="13"/>
      <c r="U5342" s="13"/>
      <c r="V5342" s="13"/>
      <c r="W5342" s="13"/>
      <c r="X5342" s="13"/>
      <c r="Y5342" s="13" t="s">
        <v>23823</v>
      </c>
      <c r="Z5342" s="13" t="s">
        <v>9769</v>
      </c>
      <c r="AA5342" s="13"/>
      <c r="AB5342" s="13" t="s">
        <v>221</v>
      </c>
      <c r="AC5342" s="13" t="s">
        <v>419</v>
      </c>
      <c r="AD5342" s="13"/>
      <c r="AE5342" s="13"/>
      <c r="AF5342" s="13"/>
      <c r="AG5342" s="13"/>
      <c r="AH5342" s="13"/>
      <c r="AI5342" s="13"/>
      <c r="AJ5342" s="13"/>
      <c r="AK5342" s="13"/>
      <c r="AL5342" s="13"/>
      <c r="AM5342" s="13" t="s">
        <v>23824</v>
      </c>
      <c r="AN5342" s="13" t="s">
        <v>10122</v>
      </c>
      <c r="AO5342" s="13"/>
      <c r="AP5342" s="13"/>
      <c r="AQ5342" s="13"/>
      <c r="AR5342" s="13"/>
      <c r="AS5342" s="13"/>
      <c r="AT5342" s="13"/>
      <c r="AU5342" s="13"/>
      <c r="AV5342" s="13"/>
      <c r="AW5342" s="13"/>
      <c r="AX5342" s="13"/>
      <c r="AY5342" s="13"/>
      <c r="AZ5342" s="13"/>
      <c r="BA5342" s="13"/>
      <c r="BB5342" s="13"/>
      <c r="BC5342" s="13"/>
      <c r="BD5342" s="13"/>
      <c r="BE5342" s="13"/>
      <c r="BF5342" s="13"/>
      <c r="BG5342" s="13"/>
      <c r="BH5342" s="13"/>
      <c r="BI5342" s="13"/>
      <c r="BJ5342" s="13"/>
      <c r="BK5342" s="13"/>
      <c r="BN5342" s="5">
        <f t="shared" si="111"/>
        <v>0</v>
      </c>
    </row>
    <row r="5343" spans="1:66" x14ac:dyDescent="0.35">
      <c r="A5343" s="13" t="s">
        <v>23825</v>
      </c>
      <c r="B5343" s="13" t="s">
        <v>313</v>
      </c>
      <c r="C5343" s="13" t="s">
        <v>1213</v>
      </c>
      <c r="D5343" s="13" t="s">
        <v>23820</v>
      </c>
      <c r="E5343" s="13" t="s">
        <v>9763</v>
      </c>
      <c r="F5343" s="13" t="s">
        <v>221</v>
      </c>
      <c r="G5343" s="13" t="s">
        <v>23826</v>
      </c>
      <c r="H5343" s="13" t="s">
        <v>7546</v>
      </c>
      <c r="I5343" s="13"/>
      <c r="J5343" s="13"/>
      <c r="K5343" s="13">
        <v>0</v>
      </c>
      <c r="L5343" s="13">
        <v>0</v>
      </c>
      <c r="M5343" s="13">
        <v>0</v>
      </c>
      <c r="N5343" s="13" t="s">
        <v>5595</v>
      </c>
      <c r="O5343" s="13">
        <v>0</v>
      </c>
      <c r="P5343" s="13">
        <v>0</v>
      </c>
      <c r="Q5343" s="13">
        <v>0</v>
      </c>
      <c r="R5343" s="13"/>
      <c r="S5343" s="13"/>
      <c r="T5343" s="13"/>
      <c r="U5343" s="13"/>
      <c r="V5343" s="13"/>
      <c r="W5343" s="13"/>
      <c r="X5343" s="13"/>
      <c r="Y5343" s="13" t="s">
        <v>23827</v>
      </c>
      <c r="Z5343" s="13" t="s">
        <v>9787</v>
      </c>
      <c r="AA5343" s="13"/>
      <c r="AB5343" s="13" t="s">
        <v>221</v>
      </c>
      <c r="AC5343" s="13" t="s">
        <v>419</v>
      </c>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c r="BC5343" s="13"/>
      <c r="BD5343" s="13"/>
      <c r="BE5343" s="13"/>
      <c r="BF5343" s="13"/>
      <c r="BG5343" s="13"/>
      <c r="BH5343" s="13"/>
      <c r="BI5343" s="13"/>
      <c r="BJ5343" s="13"/>
      <c r="BK5343" s="13"/>
      <c r="BN5343" s="5">
        <f t="shared" si="111"/>
        <v>0</v>
      </c>
    </row>
    <row r="5344" spans="1:66" x14ac:dyDescent="0.35">
      <c r="A5344" s="13" t="s">
        <v>23828</v>
      </c>
      <c r="B5344" s="13" t="s">
        <v>313</v>
      </c>
      <c r="C5344" s="13" t="s">
        <v>1213</v>
      </c>
      <c r="D5344" s="13" t="s">
        <v>9996</v>
      </c>
      <c r="E5344" s="13" t="s">
        <v>9997</v>
      </c>
      <c r="F5344" s="13" t="s">
        <v>221</v>
      </c>
      <c r="G5344" s="13" t="s">
        <v>23829</v>
      </c>
      <c r="H5344" s="13" t="s">
        <v>7509</v>
      </c>
      <c r="I5344" s="13"/>
      <c r="J5344" s="13"/>
      <c r="K5344" s="13">
        <v>0</v>
      </c>
      <c r="L5344" s="13">
        <v>0</v>
      </c>
      <c r="M5344" s="13">
        <v>0</v>
      </c>
      <c r="N5344" s="13" t="s">
        <v>5595</v>
      </c>
      <c r="O5344" s="13">
        <v>0</v>
      </c>
      <c r="P5344" s="13">
        <v>0</v>
      </c>
      <c r="Q5344" s="13">
        <v>0</v>
      </c>
      <c r="R5344" s="13"/>
      <c r="S5344" s="13"/>
      <c r="T5344" s="13"/>
      <c r="U5344" s="13"/>
      <c r="V5344" s="13"/>
      <c r="W5344" s="13"/>
      <c r="X5344" s="13"/>
      <c r="Y5344" s="13" t="s">
        <v>23830</v>
      </c>
      <c r="Z5344" s="13" t="s">
        <v>10003</v>
      </c>
      <c r="AA5344" s="13"/>
      <c r="AB5344" s="13" t="s">
        <v>221</v>
      </c>
      <c r="AC5344" s="13" t="s">
        <v>419</v>
      </c>
      <c r="AD5344" s="13"/>
      <c r="AE5344" s="13"/>
      <c r="AF5344" s="13"/>
      <c r="AG5344" s="13"/>
      <c r="AH5344" s="13"/>
      <c r="AI5344" s="13"/>
      <c r="AJ5344" s="13"/>
      <c r="AK5344" s="13"/>
      <c r="AL5344" s="13"/>
      <c r="AM5344" s="13" t="s">
        <v>23831</v>
      </c>
      <c r="AN5344" s="13" t="s">
        <v>10122</v>
      </c>
      <c r="AO5344" s="13"/>
      <c r="AP5344" s="13"/>
      <c r="AQ5344" s="13"/>
      <c r="AR5344" s="13"/>
      <c r="AS5344" s="13"/>
      <c r="AT5344" s="13"/>
      <c r="AU5344" s="13"/>
      <c r="AV5344" s="13"/>
      <c r="AW5344" s="13"/>
      <c r="AX5344" s="13"/>
      <c r="AY5344" s="13"/>
      <c r="AZ5344" s="13"/>
      <c r="BA5344" s="13"/>
      <c r="BB5344" s="13"/>
      <c r="BC5344" s="13"/>
      <c r="BD5344" s="13"/>
      <c r="BE5344" s="13"/>
      <c r="BF5344" s="13"/>
      <c r="BG5344" s="13"/>
      <c r="BH5344" s="13"/>
      <c r="BI5344" s="13"/>
      <c r="BJ5344" s="13"/>
      <c r="BK5344" s="13"/>
      <c r="BN5344" s="5">
        <f t="shared" si="111"/>
        <v>0</v>
      </c>
    </row>
    <row r="5345" spans="1:67" x14ac:dyDescent="0.35">
      <c r="A5345" s="13" t="s">
        <v>23832</v>
      </c>
      <c r="B5345" s="13" t="s">
        <v>313</v>
      </c>
      <c r="C5345" s="13" t="s">
        <v>1213</v>
      </c>
      <c r="D5345" s="13" t="s">
        <v>9996</v>
      </c>
      <c r="E5345" s="13" t="s">
        <v>9997</v>
      </c>
      <c r="F5345" s="13" t="s">
        <v>221</v>
      </c>
      <c r="G5345" s="13" t="s">
        <v>23833</v>
      </c>
      <c r="H5345" s="13" t="s">
        <v>7526</v>
      </c>
      <c r="I5345" s="13"/>
      <c r="J5345" s="13"/>
      <c r="K5345" s="13">
        <v>0</v>
      </c>
      <c r="L5345" s="13">
        <v>0</v>
      </c>
      <c r="M5345" s="13">
        <v>0</v>
      </c>
      <c r="N5345" s="13" t="s">
        <v>5595</v>
      </c>
      <c r="O5345" s="13">
        <v>0</v>
      </c>
      <c r="P5345" s="13">
        <v>0</v>
      </c>
      <c r="Q5345" s="13">
        <v>0</v>
      </c>
      <c r="R5345" s="13"/>
      <c r="S5345" s="13"/>
      <c r="T5345" s="13"/>
      <c r="U5345" s="13"/>
      <c r="V5345" s="13"/>
      <c r="W5345" s="13"/>
      <c r="X5345" s="13"/>
      <c r="Y5345" s="13" t="s">
        <v>23834</v>
      </c>
      <c r="Z5345" s="13" t="s">
        <v>10015</v>
      </c>
      <c r="AA5345" s="13"/>
      <c r="AB5345" s="13" t="s">
        <v>221</v>
      </c>
      <c r="AC5345" s="13" t="s">
        <v>419</v>
      </c>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c r="BC5345" s="13"/>
      <c r="BD5345" s="13"/>
      <c r="BE5345" s="13"/>
      <c r="BF5345" s="13"/>
      <c r="BG5345" s="13"/>
      <c r="BH5345" s="13"/>
      <c r="BI5345" s="13"/>
      <c r="BJ5345" s="13"/>
      <c r="BK5345" s="13"/>
      <c r="BN5345" s="5">
        <f t="shared" si="111"/>
        <v>0</v>
      </c>
    </row>
    <row r="5346" spans="1:67" x14ac:dyDescent="0.35">
      <c r="A5346" s="13" t="s">
        <v>23835</v>
      </c>
      <c r="B5346" s="13" t="s">
        <v>313</v>
      </c>
      <c r="C5346" s="13" t="s">
        <v>1213</v>
      </c>
      <c r="D5346" s="13" t="s">
        <v>9996</v>
      </c>
      <c r="E5346" s="13" t="s">
        <v>9997</v>
      </c>
      <c r="F5346" s="13" t="s">
        <v>221</v>
      </c>
      <c r="G5346" s="13" t="s">
        <v>23836</v>
      </c>
      <c r="H5346" s="13" t="s">
        <v>7536</v>
      </c>
      <c r="I5346" s="13"/>
      <c r="J5346" s="13"/>
      <c r="K5346" s="13">
        <v>0</v>
      </c>
      <c r="L5346" s="13">
        <v>0</v>
      </c>
      <c r="M5346" s="13">
        <v>0</v>
      </c>
      <c r="N5346" s="13" t="s">
        <v>5595</v>
      </c>
      <c r="O5346" s="13">
        <v>0</v>
      </c>
      <c r="P5346" s="13">
        <v>0</v>
      </c>
      <c r="Q5346" s="13">
        <v>0</v>
      </c>
      <c r="R5346" s="13"/>
      <c r="S5346" s="13"/>
      <c r="T5346" s="13"/>
      <c r="U5346" s="13"/>
      <c r="V5346" s="13"/>
      <c r="W5346" s="13"/>
      <c r="X5346" s="13"/>
      <c r="Y5346" s="13" t="s">
        <v>23837</v>
      </c>
      <c r="Z5346" s="13" t="s">
        <v>10030</v>
      </c>
      <c r="AA5346" s="13"/>
      <c r="AB5346" s="13" t="s">
        <v>221</v>
      </c>
      <c r="AC5346" s="13" t="s">
        <v>419</v>
      </c>
      <c r="AD5346" s="13"/>
      <c r="AE5346" s="13"/>
      <c r="AF5346" s="13"/>
      <c r="AG5346" s="13"/>
      <c r="AH5346" s="13"/>
      <c r="AI5346" s="13"/>
      <c r="AJ5346" s="13"/>
      <c r="AK5346" s="13"/>
      <c r="AL5346" s="13"/>
      <c r="AM5346" s="13"/>
      <c r="AN5346" s="13"/>
      <c r="AO5346" s="13"/>
      <c r="AP5346" s="13"/>
      <c r="AQ5346" s="13"/>
      <c r="AR5346" s="13"/>
      <c r="AS5346" s="13"/>
      <c r="AT5346" s="13"/>
      <c r="AU5346" s="13"/>
      <c r="AV5346" s="13"/>
      <c r="AW5346" s="13"/>
      <c r="AX5346" s="13"/>
      <c r="AY5346" s="13"/>
      <c r="AZ5346" s="13"/>
      <c r="BA5346" s="13"/>
      <c r="BB5346" s="13"/>
      <c r="BC5346" s="13"/>
      <c r="BD5346" s="13"/>
      <c r="BE5346" s="13"/>
      <c r="BF5346" s="13"/>
      <c r="BG5346" s="13"/>
      <c r="BH5346" s="13"/>
      <c r="BI5346" s="13"/>
      <c r="BJ5346" s="13"/>
      <c r="BK5346" s="13"/>
      <c r="BN5346" s="5">
        <f t="shared" si="111"/>
        <v>0</v>
      </c>
    </row>
    <row r="5347" spans="1:67" x14ac:dyDescent="0.35">
      <c r="A5347" s="13" t="s">
        <v>23838</v>
      </c>
      <c r="B5347" s="13" t="s">
        <v>313</v>
      </c>
      <c r="C5347" s="13" t="s">
        <v>1213</v>
      </c>
      <c r="D5347" s="13" t="s">
        <v>9996</v>
      </c>
      <c r="E5347" s="13" t="s">
        <v>9997</v>
      </c>
      <c r="F5347" s="13" t="s">
        <v>221</v>
      </c>
      <c r="G5347" s="13" t="s">
        <v>23839</v>
      </c>
      <c r="H5347" s="13" t="s">
        <v>7546</v>
      </c>
      <c r="I5347" s="13"/>
      <c r="J5347" s="13"/>
      <c r="K5347" s="13">
        <v>0</v>
      </c>
      <c r="L5347" s="13">
        <v>0</v>
      </c>
      <c r="M5347" s="13">
        <v>0</v>
      </c>
      <c r="N5347" s="13" t="s">
        <v>5595</v>
      </c>
      <c r="O5347" s="13">
        <v>0</v>
      </c>
      <c r="P5347" s="13">
        <v>0</v>
      </c>
      <c r="Q5347" s="13">
        <v>0</v>
      </c>
      <c r="R5347" s="13"/>
      <c r="S5347" s="13"/>
      <c r="T5347" s="13"/>
      <c r="U5347" s="13"/>
      <c r="V5347" s="13"/>
      <c r="W5347" s="13"/>
      <c r="X5347" s="13"/>
      <c r="Y5347" s="13" t="s">
        <v>23840</v>
      </c>
      <c r="Z5347" s="13" t="s">
        <v>10046</v>
      </c>
      <c r="AA5347" s="13"/>
      <c r="AB5347" s="13" t="s">
        <v>221</v>
      </c>
      <c r="AC5347" s="13" t="s">
        <v>419</v>
      </c>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c r="BC5347" s="13"/>
      <c r="BD5347" s="13"/>
      <c r="BE5347" s="13"/>
      <c r="BF5347" s="13"/>
      <c r="BG5347" s="13"/>
      <c r="BH5347" s="13"/>
      <c r="BI5347" s="13"/>
      <c r="BJ5347" s="13"/>
      <c r="BK5347" s="13"/>
      <c r="BN5347" s="5">
        <f t="shared" si="111"/>
        <v>0</v>
      </c>
    </row>
    <row r="5348" spans="1:67" x14ac:dyDescent="0.35">
      <c r="A5348" s="13" t="s">
        <v>23841</v>
      </c>
      <c r="B5348" s="13" t="s">
        <v>313</v>
      </c>
      <c r="C5348" s="13" t="s">
        <v>22408</v>
      </c>
      <c r="D5348" s="13" t="s">
        <v>22432</v>
      </c>
      <c r="E5348" s="13" t="s">
        <v>22433</v>
      </c>
      <c r="F5348" s="13" t="s">
        <v>221</v>
      </c>
      <c r="G5348" s="13" t="s">
        <v>23842</v>
      </c>
      <c r="H5348" s="13" t="s">
        <v>22435</v>
      </c>
      <c r="I5348" s="13"/>
      <c r="J5348" s="13"/>
      <c r="K5348" s="13">
        <v>0</v>
      </c>
      <c r="L5348" s="13">
        <v>0</v>
      </c>
      <c r="M5348" s="13">
        <v>0</v>
      </c>
      <c r="N5348" s="13" t="s">
        <v>5595</v>
      </c>
      <c r="O5348" s="13">
        <v>0</v>
      </c>
      <c r="P5348" s="13">
        <v>0</v>
      </c>
      <c r="Q5348" s="13">
        <v>0</v>
      </c>
      <c r="R5348" s="13" t="s">
        <v>23843</v>
      </c>
      <c r="S5348" s="13"/>
      <c r="T5348" s="13"/>
      <c r="U5348" s="13"/>
      <c r="V5348" s="13"/>
      <c r="W5348" s="13"/>
      <c r="X5348" s="13"/>
      <c r="Y5348" s="13" t="s">
        <v>23844</v>
      </c>
      <c r="Z5348" s="13" t="s">
        <v>22439</v>
      </c>
      <c r="AA5348" s="13"/>
      <c r="AB5348" s="13" t="s">
        <v>221</v>
      </c>
      <c r="AC5348" s="13" t="s">
        <v>215</v>
      </c>
      <c r="AD5348" s="13"/>
      <c r="AE5348" s="13"/>
      <c r="AF5348" s="13"/>
      <c r="AG5348" s="13"/>
      <c r="AH5348" s="13"/>
      <c r="AI5348" s="13"/>
      <c r="AJ5348" s="13"/>
      <c r="AK5348" s="13"/>
      <c r="AL5348" s="13"/>
      <c r="AM5348" s="13" t="s">
        <v>390</v>
      </c>
      <c r="AN5348" s="13" t="s">
        <v>10122</v>
      </c>
      <c r="AO5348" s="13"/>
      <c r="AP5348" s="13"/>
      <c r="AQ5348" s="13"/>
      <c r="AR5348" s="13"/>
      <c r="AS5348" s="13"/>
      <c r="AT5348" s="13"/>
      <c r="AU5348" s="13"/>
      <c r="AV5348" s="13"/>
      <c r="AW5348" s="13"/>
      <c r="AX5348" s="13"/>
      <c r="AY5348" s="13"/>
      <c r="AZ5348" s="13"/>
      <c r="BA5348" s="13"/>
      <c r="BB5348" s="13"/>
      <c r="BC5348" s="13"/>
      <c r="BD5348" s="13"/>
      <c r="BE5348" s="13"/>
      <c r="BF5348" s="13"/>
      <c r="BG5348" s="13"/>
      <c r="BH5348" s="13"/>
      <c r="BI5348" s="13"/>
      <c r="BJ5348" s="13"/>
      <c r="BK5348" s="13"/>
      <c r="BN5348" s="5">
        <f t="shared" si="111"/>
        <v>0</v>
      </c>
    </row>
    <row r="5349" spans="1:67" x14ac:dyDescent="0.35">
      <c r="A5349" s="13" t="s">
        <v>23845</v>
      </c>
      <c r="B5349" s="13" t="s">
        <v>313</v>
      </c>
      <c r="C5349" s="13" t="s">
        <v>22408</v>
      </c>
      <c r="D5349" s="13" t="s">
        <v>22432</v>
      </c>
      <c r="E5349" s="13" t="s">
        <v>22433</v>
      </c>
      <c r="F5349" s="13" t="s">
        <v>221</v>
      </c>
      <c r="G5349" s="13" t="s">
        <v>23846</v>
      </c>
      <c r="H5349" s="13" t="s">
        <v>22457</v>
      </c>
      <c r="I5349" s="13"/>
      <c r="J5349" s="13"/>
      <c r="K5349" s="13">
        <v>0</v>
      </c>
      <c r="L5349" s="13">
        <v>0</v>
      </c>
      <c r="M5349" s="13">
        <v>0</v>
      </c>
      <c r="N5349" s="13" t="s">
        <v>5595</v>
      </c>
      <c r="O5349" s="13">
        <v>0</v>
      </c>
      <c r="P5349" s="13">
        <v>0</v>
      </c>
      <c r="Q5349" s="13">
        <v>0</v>
      </c>
      <c r="R5349" s="13"/>
      <c r="S5349" s="13"/>
      <c r="T5349" s="13"/>
      <c r="U5349" s="13"/>
      <c r="V5349" s="13"/>
      <c r="W5349" s="13"/>
      <c r="X5349" s="13"/>
      <c r="Y5349" s="13" t="s">
        <v>23847</v>
      </c>
      <c r="Z5349" s="13" t="s">
        <v>22461</v>
      </c>
      <c r="AA5349" s="13"/>
      <c r="AB5349" s="13" t="s">
        <v>221</v>
      </c>
      <c r="AC5349" s="13" t="s">
        <v>215</v>
      </c>
      <c r="AD5349" s="13"/>
      <c r="AE5349" s="13"/>
      <c r="AF5349" s="13"/>
      <c r="AG5349" s="13"/>
      <c r="AH5349" s="13"/>
      <c r="AI5349" s="13"/>
      <c r="AJ5349" s="13"/>
      <c r="AK5349" s="13"/>
      <c r="AL5349" s="13"/>
      <c r="AM5349" s="13" t="s">
        <v>390</v>
      </c>
      <c r="AN5349" s="13" t="s">
        <v>10122</v>
      </c>
      <c r="AO5349" s="13"/>
      <c r="AP5349" s="13"/>
      <c r="AQ5349" s="13"/>
      <c r="AR5349" s="13"/>
      <c r="AS5349" s="13"/>
      <c r="AT5349" s="13"/>
      <c r="AU5349" s="13"/>
      <c r="AV5349" s="13"/>
      <c r="AW5349" s="13"/>
      <c r="AX5349" s="13"/>
      <c r="AY5349" s="13"/>
      <c r="AZ5349" s="13"/>
      <c r="BA5349" s="13"/>
      <c r="BB5349" s="13"/>
      <c r="BC5349" s="13"/>
      <c r="BD5349" s="13"/>
      <c r="BE5349" s="13"/>
      <c r="BF5349" s="13"/>
      <c r="BG5349" s="13"/>
      <c r="BH5349" s="13"/>
      <c r="BI5349" s="13"/>
      <c r="BJ5349" s="13"/>
      <c r="BK5349" s="13"/>
      <c r="BN5349" s="5">
        <f t="shared" si="111"/>
        <v>0</v>
      </c>
    </row>
    <row r="5350" spans="1:67" x14ac:dyDescent="0.35">
      <c r="A5350" s="13" t="s">
        <v>23848</v>
      </c>
      <c r="B5350" s="13" t="s">
        <v>313</v>
      </c>
      <c r="C5350" s="13" t="s">
        <v>22408</v>
      </c>
      <c r="D5350" s="13" t="s">
        <v>22432</v>
      </c>
      <c r="E5350" s="13" t="s">
        <v>22433</v>
      </c>
      <c r="F5350" s="13" t="s">
        <v>221</v>
      </c>
      <c r="G5350" s="13" t="s">
        <v>23849</v>
      </c>
      <c r="H5350" s="13" t="s">
        <v>22479</v>
      </c>
      <c r="I5350" s="13"/>
      <c r="J5350" s="13"/>
      <c r="K5350" s="13">
        <v>0</v>
      </c>
      <c r="L5350" s="13">
        <v>0</v>
      </c>
      <c r="M5350" s="13">
        <v>0</v>
      </c>
      <c r="N5350" s="13" t="s">
        <v>5595</v>
      </c>
      <c r="O5350" s="13">
        <v>0</v>
      </c>
      <c r="P5350" s="13">
        <v>0</v>
      </c>
      <c r="Q5350" s="13">
        <v>0</v>
      </c>
      <c r="R5350" s="13" t="s">
        <v>23850</v>
      </c>
      <c r="S5350" s="13"/>
      <c r="T5350" s="13"/>
      <c r="U5350" s="13"/>
      <c r="V5350" s="13"/>
      <c r="W5350" s="13"/>
      <c r="X5350" s="13"/>
      <c r="Y5350" s="13" t="s">
        <v>23851</v>
      </c>
      <c r="Z5350" s="13" t="s">
        <v>22483</v>
      </c>
      <c r="AA5350" s="13"/>
      <c r="AB5350" s="13" t="s">
        <v>221</v>
      </c>
      <c r="AC5350" s="13" t="s">
        <v>215</v>
      </c>
      <c r="AD5350" s="13"/>
      <c r="AE5350" s="13"/>
      <c r="AF5350" s="13"/>
      <c r="AG5350" s="13"/>
      <c r="AH5350" s="13"/>
      <c r="AI5350" s="13"/>
      <c r="AJ5350" s="13"/>
      <c r="AK5350" s="13"/>
      <c r="AL5350" s="13"/>
      <c r="AM5350" s="13" t="s">
        <v>390</v>
      </c>
      <c r="AN5350" s="13" t="s">
        <v>10122</v>
      </c>
      <c r="AO5350" s="13"/>
      <c r="AP5350" s="13"/>
      <c r="AQ5350" s="13"/>
      <c r="AR5350" s="13"/>
      <c r="AS5350" s="13"/>
      <c r="AT5350" s="13"/>
      <c r="AU5350" s="13"/>
      <c r="AV5350" s="13"/>
      <c r="AW5350" s="13"/>
      <c r="AX5350" s="13"/>
      <c r="AY5350" s="13"/>
      <c r="AZ5350" s="13"/>
      <c r="BA5350" s="13"/>
      <c r="BB5350" s="13"/>
      <c r="BC5350" s="13"/>
      <c r="BD5350" s="13"/>
      <c r="BE5350" s="13"/>
      <c r="BF5350" s="13"/>
      <c r="BG5350" s="13"/>
      <c r="BH5350" s="13"/>
      <c r="BI5350" s="13"/>
      <c r="BJ5350" s="13"/>
      <c r="BK5350" s="13"/>
      <c r="BN5350" s="5">
        <f t="shared" si="111"/>
        <v>0</v>
      </c>
    </row>
    <row r="5351" spans="1:67" x14ac:dyDescent="0.35">
      <c r="A5351" s="13" t="s">
        <v>23852</v>
      </c>
      <c r="B5351" s="13" t="s">
        <v>313</v>
      </c>
      <c r="C5351" s="13" t="s">
        <v>22408</v>
      </c>
      <c r="D5351" s="13" t="s">
        <v>22432</v>
      </c>
      <c r="E5351" s="13" t="s">
        <v>22433</v>
      </c>
      <c r="F5351" s="13" t="s">
        <v>221</v>
      </c>
      <c r="G5351" s="13" t="s">
        <v>23853</v>
      </c>
      <c r="H5351" s="13" t="s">
        <v>22501</v>
      </c>
      <c r="I5351" s="13"/>
      <c r="J5351" s="13"/>
      <c r="K5351" s="13">
        <v>0</v>
      </c>
      <c r="L5351" s="13">
        <v>0</v>
      </c>
      <c r="M5351" s="13">
        <v>0</v>
      </c>
      <c r="N5351" s="13" t="s">
        <v>5595</v>
      </c>
      <c r="O5351" s="13">
        <v>0</v>
      </c>
      <c r="P5351" s="13">
        <v>0</v>
      </c>
      <c r="Q5351" s="13">
        <v>0</v>
      </c>
      <c r="R5351" s="13"/>
      <c r="S5351" s="13"/>
      <c r="T5351" s="13"/>
      <c r="U5351" s="13"/>
      <c r="V5351" s="13"/>
      <c r="W5351" s="13"/>
      <c r="X5351" s="13"/>
      <c r="Y5351" s="13" t="s">
        <v>23854</v>
      </c>
      <c r="Z5351" s="13" t="s">
        <v>22505</v>
      </c>
      <c r="AA5351" s="13"/>
      <c r="AB5351" s="13" t="s">
        <v>221</v>
      </c>
      <c r="AC5351" s="13" t="s">
        <v>215</v>
      </c>
      <c r="AD5351" s="13"/>
      <c r="AE5351" s="13"/>
      <c r="AF5351" s="13"/>
      <c r="AG5351" s="13"/>
      <c r="AH5351" s="13"/>
      <c r="AI5351" s="13"/>
      <c r="AJ5351" s="13"/>
      <c r="AK5351" s="13"/>
      <c r="AL5351" s="13"/>
      <c r="AM5351" s="13" t="s">
        <v>390</v>
      </c>
      <c r="AN5351" s="13" t="s">
        <v>10122</v>
      </c>
      <c r="AO5351" s="13"/>
      <c r="AP5351" s="13"/>
      <c r="AQ5351" s="13"/>
      <c r="AR5351" s="13"/>
      <c r="AS5351" s="13"/>
      <c r="AT5351" s="13"/>
      <c r="AU5351" s="13"/>
      <c r="AV5351" s="13"/>
      <c r="AW5351" s="13"/>
      <c r="AX5351" s="13"/>
      <c r="AY5351" s="13"/>
      <c r="AZ5351" s="13"/>
      <c r="BA5351" s="13"/>
      <c r="BB5351" s="13"/>
      <c r="BC5351" s="13"/>
      <c r="BD5351" s="13"/>
      <c r="BE5351" s="13"/>
      <c r="BF5351" s="13"/>
      <c r="BG5351" s="13"/>
      <c r="BH5351" s="13"/>
      <c r="BI5351" s="13"/>
      <c r="BJ5351" s="13"/>
      <c r="BK5351" s="13"/>
      <c r="BN5351" s="5">
        <f t="shared" si="111"/>
        <v>0</v>
      </c>
    </row>
    <row r="5352" spans="1:67" x14ac:dyDescent="0.35">
      <c r="A5352" s="5" t="s">
        <v>23855</v>
      </c>
      <c r="B5352" s="5" t="s">
        <v>83</v>
      </c>
      <c r="C5352" s="5" t="s">
        <v>563</v>
      </c>
      <c r="D5352" s="5" t="s">
        <v>23856</v>
      </c>
      <c r="E5352" s="5" t="s">
        <v>23857</v>
      </c>
      <c r="F5352" s="5" t="s">
        <v>221</v>
      </c>
      <c r="G5352" s="5" t="s">
        <v>23858</v>
      </c>
      <c r="H5352" s="5" t="s">
        <v>223</v>
      </c>
      <c r="K5352" s="5">
        <v>1</v>
      </c>
      <c r="L5352" s="5">
        <v>0</v>
      </c>
      <c r="M5352" s="5">
        <v>1</v>
      </c>
      <c r="N5352" s="5" t="s">
        <v>154</v>
      </c>
      <c r="O5352" s="5">
        <v>0</v>
      </c>
      <c r="P5352" s="5">
        <v>0</v>
      </c>
      <c r="Q5352" s="5">
        <v>0</v>
      </c>
      <c r="Y5352" s="5" t="s">
        <v>23859</v>
      </c>
      <c r="Z5352" s="5" t="s">
        <v>23860</v>
      </c>
      <c r="AB5352" s="5" t="s">
        <v>221</v>
      </c>
      <c r="AC5352" s="5" t="s">
        <v>215</v>
      </c>
      <c r="BN5352" s="5">
        <f t="shared" si="111"/>
        <v>0</v>
      </c>
    </row>
    <row r="5353" spans="1:67" x14ac:dyDescent="0.35">
      <c r="A5353" s="5" t="s">
        <v>23861</v>
      </c>
      <c r="B5353" s="5" t="s">
        <v>83</v>
      </c>
      <c r="C5353" s="5" t="s">
        <v>4643</v>
      </c>
      <c r="D5353" s="5" t="s">
        <v>4644</v>
      </c>
      <c r="E5353" s="5" t="s">
        <v>4645</v>
      </c>
      <c r="F5353" s="5" t="s">
        <v>207</v>
      </c>
      <c r="G5353" s="5" t="s">
        <v>23862</v>
      </c>
      <c r="H5353" s="5" t="s">
        <v>4619</v>
      </c>
      <c r="K5353" s="5">
        <v>1</v>
      </c>
      <c r="L5353" s="5">
        <v>0</v>
      </c>
      <c r="M5353" s="5">
        <v>1</v>
      </c>
      <c r="N5353" s="5" t="s">
        <v>154</v>
      </c>
      <c r="O5353" s="5">
        <v>26.4544040707964</v>
      </c>
      <c r="P5353" s="5">
        <v>0</v>
      </c>
      <c r="Q5353" s="5">
        <v>0</v>
      </c>
      <c r="R5353" s="5" t="s">
        <v>23863</v>
      </c>
      <c r="Y5353" s="5" t="s">
        <v>23864</v>
      </c>
      <c r="Z5353" s="5" t="s">
        <v>23865</v>
      </c>
      <c r="AB5353" s="5" t="s">
        <v>207</v>
      </c>
      <c r="AC5353" s="5" t="s">
        <v>215</v>
      </c>
      <c r="AD5353" s="5" t="s">
        <v>3225</v>
      </c>
      <c r="AJ5353" s="15">
        <v>45108</v>
      </c>
      <c r="AO5353" s="5" t="s">
        <v>157</v>
      </c>
      <c r="AP5353" s="5" t="s">
        <v>158</v>
      </c>
      <c r="BL5353" s="16">
        <v>45108</v>
      </c>
      <c r="BM5353" s="5">
        <v>26.4544040707964</v>
      </c>
      <c r="BN5353" s="5">
        <f t="shared" si="111"/>
        <v>26.4544040707964</v>
      </c>
      <c r="BO5353" s="11">
        <f>O5353-BM5353</f>
        <v>0</v>
      </c>
    </row>
    <row r="5354" spans="1:67" x14ac:dyDescent="0.35">
      <c r="A5354" s="13" t="s">
        <v>23866</v>
      </c>
      <c r="B5354" s="13" t="s">
        <v>313</v>
      </c>
      <c r="C5354" s="13" t="s">
        <v>22408</v>
      </c>
      <c r="D5354" s="13" t="s">
        <v>23867</v>
      </c>
      <c r="E5354" s="13" t="s">
        <v>22421</v>
      </c>
      <c r="F5354" s="13" t="s">
        <v>4652</v>
      </c>
      <c r="G5354" s="13" t="s">
        <v>23868</v>
      </c>
      <c r="H5354" s="13" t="s">
        <v>22423</v>
      </c>
      <c r="I5354" s="13"/>
      <c r="J5354" s="13"/>
      <c r="K5354" s="13">
        <v>0</v>
      </c>
      <c r="L5354" s="13">
        <v>0</v>
      </c>
      <c r="M5354" s="13">
        <v>0</v>
      </c>
      <c r="N5354" s="13" t="s">
        <v>5595</v>
      </c>
      <c r="O5354" s="13">
        <v>0</v>
      </c>
      <c r="P5354" s="13">
        <v>0</v>
      </c>
      <c r="Q5354" s="13">
        <v>0</v>
      </c>
      <c r="R5354" s="13" t="s">
        <v>23869</v>
      </c>
      <c r="S5354" s="13"/>
      <c r="T5354" s="13"/>
      <c r="U5354" s="13"/>
      <c r="V5354" s="13"/>
      <c r="W5354" s="13"/>
      <c r="X5354" s="13"/>
      <c r="Y5354" s="13" t="s">
        <v>23870</v>
      </c>
      <c r="Z5354" s="13" t="s">
        <v>22427</v>
      </c>
      <c r="AA5354" s="13"/>
      <c r="AB5354" s="13" t="s">
        <v>4652</v>
      </c>
      <c r="AC5354" s="13" t="s">
        <v>215</v>
      </c>
      <c r="AD5354" s="13"/>
      <c r="AE5354" s="13"/>
      <c r="AF5354" s="13"/>
      <c r="AG5354" s="13"/>
      <c r="AH5354" s="13"/>
      <c r="AI5354" s="13"/>
      <c r="AJ5354" s="13"/>
      <c r="AK5354" s="13"/>
      <c r="AL5354" s="13"/>
      <c r="AM5354" s="13" t="s">
        <v>23871</v>
      </c>
      <c r="AN5354" s="13" t="s">
        <v>7230</v>
      </c>
      <c r="AO5354" s="13"/>
      <c r="AP5354" s="13"/>
      <c r="AQ5354" s="13"/>
      <c r="AR5354" s="13"/>
      <c r="AS5354" s="13"/>
      <c r="AT5354" s="13"/>
      <c r="AU5354" s="13"/>
      <c r="AV5354" s="13"/>
      <c r="AW5354" s="13"/>
      <c r="AX5354" s="13"/>
      <c r="AY5354" s="13"/>
      <c r="AZ5354" s="13"/>
      <c r="BA5354" s="13"/>
      <c r="BB5354" s="13"/>
      <c r="BC5354" s="13"/>
      <c r="BD5354" s="13"/>
      <c r="BE5354" s="13"/>
      <c r="BF5354" s="13"/>
      <c r="BG5354" s="13"/>
      <c r="BH5354" s="13"/>
      <c r="BI5354" s="13"/>
      <c r="BJ5354" s="13"/>
      <c r="BK5354" s="13"/>
      <c r="BN5354" s="5">
        <f t="shared" si="111"/>
        <v>0</v>
      </c>
    </row>
    <row r="5355" spans="1:67" x14ac:dyDescent="0.35">
      <c r="A5355" s="5" t="s">
        <v>23872</v>
      </c>
      <c r="B5355" s="5" t="s">
        <v>83</v>
      </c>
      <c r="C5355" s="5" t="s">
        <v>2870</v>
      </c>
      <c r="D5355" s="5" t="s">
        <v>23873</v>
      </c>
      <c r="E5355" s="5" t="s">
        <v>23874</v>
      </c>
      <c r="F5355" s="5" t="s">
        <v>23875</v>
      </c>
      <c r="G5355" s="5" t="s">
        <v>23876</v>
      </c>
      <c r="H5355" s="5" t="s">
        <v>23877</v>
      </c>
      <c r="K5355" s="5">
        <v>1</v>
      </c>
      <c r="L5355" s="5">
        <v>0</v>
      </c>
      <c r="M5355" s="5">
        <v>1</v>
      </c>
      <c r="N5355" s="5" t="s">
        <v>154</v>
      </c>
      <c r="O5355" s="5">
        <v>0</v>
      </c>
      <c r="P5355" s="5">
        <v>0</v>
      </c>
      <c r="Q5355" s="5">
        <v>0</v>
      </c>
      <c r="Y5355" s="5" t="s">
        <v>23878</v>
      </c>
      <c r="Z5355" s="5" t="s">
        <v>23879</v>
      </c>
      <c r="AB5355" s="5" t="s">
        <v>23875</v>
      </c>
      <c r="AC5355" s="5" t="s">
        <v>215</v>
      </c>
      <c r="AD5355" s="5" t="s">
        <v>97</v>
      </c>
      <c r="AO5355" s="5" t="s">
        <v>157</v>
      </c>
      <c r="AP5355" s="5" t="s">
        <v>158</v>
      </c>
      <c r="BN5355" s="5">
        <f t="shared" si="111"/>
        <v>0</v>
      </c>
    </row>
    <row r="5356" spans="1:67" x14ac:dyDescent="0.35">
      <c r="A5356" s="5" t="s">
        <v>23880</v>
      </c>
      <c r="B5356" s="5" t="s">
        <v>83</v>
      </c>
      <c r="C5356" s="5" t="s">
        <v>2870</v>
      </c>
      <c r="D5356" s="5" t="s">
        <v>23881</v>
      </c>
      <c r="E5356" s="5" t="s">
        <v>23882</v>
      </c>
      <c r="F5356" s="5" t="s">
        <v>22586</v>
      </c>
      <c r="G5356" s="5" t="s">
        <v>23883</v>
      </c>
      <c r="H5356" s="5" t="s">
        <v>23884</v>
      </c>
      <c r="K5356" s="5">
        <v>1</v>
      </c>
      <c r="L5356" s="5">
        <v>0</v>
      </c>
      <c r="M5356" s="5">
        <v>1</v>
      </c>
      <c r="N5356" s="5" t="s">
        <v>154</v>
      </c>
      <c r="O5356" s="5">
        <v>0</v>
      </c>
      <c r="P5356" s="5">
        <v>0</v>
      </c>
      <c r="Q5356" s="5">
        <v>0</v>
      </c>
      <c r="R5356" s="5" t="s">
        <v>23885</v>
      </c>
      <c r="Y5356" s="5" t="s">
        <v>23886</v>
      </c>
      <c r="Z5356" s="5" t="s">
        <v>23887</v>
      </c>
      <c r="AB5356" s="5" t="s">
        <v>22586</v>
      </c>
      <c r="AC5356" s="5" t="s">
        <v>215</v>
      </c>
      <c r="AD5356" s="5" t="s">
        <v>216</v>
      </c>
      <c r="AO5356" s="5" t="s">
        <v>157</v>
      </c>
      <c r="AP5356" s="5" t="s">
        <v>158</v>
      </c>
      <c r="BN5356" s="5">
        <f t="shared" si="111"/>
        <v>0</v>
      </c>
    </row>
    <row r="5357" spans="1:67" x14ac:dyDescent="0.35">
      <c r="A5357" s="5" t="s">
        <v>23888</v>
      </c>
      <c r="B5357" s="5" t="s">
        <v>83</v>
      </c>
      <c r="C5357" s="5" t="s">
        <v>2870</v>
      </c>
      <c r="D5357" s="5" t="s">
        <v>23889</v>
      </c>
      <c r="E5357" s="5" t="s">
        <v>23890</v>
      </c>
      <c r="F5357" s="5" t="s">
        <v>22586</v>
      </c>
      <c r="G5357" s="5" t="s">
        <v>23891</v>
      </c>
      <c r="H5357" s="5" t="s">
        <v>23884</v>
      </c>
      <c r="K5357" s="5">
        <v>1</v>
      </c>
      <c r="L5357" s="5">
        <v>0</v>
      </c>
      <c r="M5357" s="5">
        <v>1</v>
      </c>
      <c r="N5357" s="5" t="s">
        <v>154</v>
      </c>
      <c r="O5357" s="5">
        <v>0</v>
      </c>
      <c r="P5357" s="5">
        <v>0</v>
      </c>
      <c r="Q5357" s="5">
        <v>0</v>
      </c>
      <c r="R5357" s="5" t="s">
        <v>23892</v>
      </c>
      <c r="Y5357" s="5" t="s">
        <v>23893</v>
      </c>
      <c r="Z5357" s="5" t="s">
        <v>23894</v>
      </c>
      <c r="AB5357" s="5" t="s">
        <v>22586</v>
      </c>
      <c r="AC5357" s="5" t="s">
        <v>215</v>
      </c>
      <c r="AD5357" s="5" t="s">
        <v>216</v>
      </c>
      <c r="AO5357" s="5" t="s">
        <v>157</v>
      </c>
      <c r="AP5357" s="5" t="s">
        <v>158</v>
      </c>
      <c r="BN5357" s="5">
        <f t="shared" si="111"/>
        <v>0</v>
      </c>
    </row>
    <row r="5358" spans="1:67" x14ac:dyDescent="0.35">
      <c r="A5358" s="5" t="s">
        <v>23895</v>
      </c>
      <c r="B5358" s="5" t="s">
        <v>83</v>
      </c>
      <c r="C5358" s="5" t="s">
        <v>23896</v>
      </c>
      <c r="D5358" s="5" t="s">
        <v>23889</v>
      </c>
      <c r="E5358" s="5" t="s">
        <v>23890</v>
      </c>
      <c r="F5358" s="5" t="s">
        <v>22586</v>
      </c>
      <c r="G5358" s="5" t="s">
        <v>23897</v>
      </c>
      <c r="H5358" s="5" t="s">
        <v>23884</v>
      </c>
      <c r="K5358" s="5">
        <v>1</v>
      </c>
      <c r="L5358" s="5">
        <v>0</v>
      </c>
      <c r="M5358" s="5">
        <v>1</v>
      </c>
      <c r="N5358" s="5" t="s">
        <v>154</v>
      </c>
      <c r="O5358" s="5">
        <v>0</v>
      </c>
      <c r="P5358" s="5">
        <v>0</v>
      </c>
      <c r="Q5358" s="5">
        <v>0</v>
      </c>
      <c r="Y5358" s="5" t="s">
        <v>23898</v>
      </c>
      <c r="Z5358" s="5" t="s">
        <v>23899</v>
      </c>
      <c r="AB5358" s="5" t="s">
        <v>22586</v>
      </c>
      <c r="BN5358" s="5">
        <f t="shared" si="111"/>
        <v>0</v>
      </c>
    </row>
    <row r="5359" spans="1:67" x14ac:dyDescent="0.35">
      <c r="A5359" s="5" t="s">
        <v>23900</v>
      </c>
      <c r="B5359" s="5" t="s">
        <v>83</v>
      </c>
      <c r="C5359" s="5" t="s">
        <v>244</v>
      </c>
      <c r="D5359" s="5" t="s">
        <v>98</v>
      </c>
      <c r="E5359" s="5" t="s">
        <v>98</v>
      </c>
      <c r="F5359" s="5" t="s">
        <v>245</v>
      </c>
      <c r="G5359" s="5" t="s">
        <v>23901</v>
      </c>
      <c r="H5359" s="5" t="s">
        <v>23902</v>
      </c>
      <c r="K5359" s="5">
        <v>1</v>
      </c>
      <c r="L5359" s="5">
        <v>1</v>
      </c>
      <c r="M5359" s="5">
        <v>0</v>
      </c>
      <c r="N5359" s="5" t="s">
        <v>90</v>
      </c>
      <c r="O5359" s="5">
        <v>8</v>
      </c>
      <c r="P5359" s="5">
        <v>0</v>
      </c>
      <c r="Q5359" s="5">
        <v>0</v>
      </c>
      <c r="R5359" s="5" t="s">
        <v>23903</v>
      </c>
      <c r="T5359" s="5" t="s">
        <v>9772</v>
      </c>
      <c r="U5359" s="5" t="s">
        <v>23904</v>
      </c>
      <c r="Y5359" s="5" t="s">
        <v>23905</v>
      </c>
      <c r="Z5359" s="5" t="s">
        <v>23906</v>
      </c>
      <c r="AC5359" s="5" t="s">
        <v>244</v>
      </c>
      <c r="AD5359" s="5" t="s">
        <v>97</v>
      </c>
      <c r="AO5359" s="5" t="s">
        <v>98</v>
      </c>
      <c r="AP5359" s="5" t="s">
        <v>98</v>
      </c>
      <c r="AT5359" s="5" t="s">
        <v>98</v>
      </c>
      <c r="AX5359" s="5">
        <v>2022</v>
      </c>
      <c r="BA5359" s="5" t="s">
        <v>99</v>
      </c>
      <c r="BD5359" s="5">
        <v>5</v>
      </c>
      <c r="BN5359" s="5">
        <f t="shared" si="111"/>
        <v>8</v>
      </c>
    </row>
    <row r="5360" spans="1:67" x14ac:dyDescent="0.35">
      <c r="A5360" s="5" t="s">
        <v>23907</v>
      </c>
      <c r="B5360" s="5" t="s">
        <v>83</v>
      </c>
      <c r="C5360" s="5" t="s">
        <v>244</v>
      </c>
      <c r="D5360" s="5" t="s">
        <v>98</v>
      </c>
      <c r="E5360" s="5" t="s">
        <v>98</v>
      </c>
      <c r="F5360" s="5" t="s">
        <v>245</v>
      </c>
      <c r="G5360" s="5" t="s">
        <v>23901</v>
      </c>
      <c r="H5360" s="5" t="s">
        <v>23902</v>
      </c>
      <c r="K5360" s="5">
        <v>1</v>
      </c>
      <c r="L5360" s="5">
        <v>1</v>
      </c>
      <c r="M5360" s="5">
        <v>0</v>
      </c>
      <c r="N5360" s="5" t="s">
        <v>90</v>
      </c>
      <c r="O5360" s="5">
        <v>8</v>
      </c>
      <c r="P5360" s="5">
        <v>0</v>
      </c>
      <c r="Q5360" s="5">
        <v>0</v>
      </c>
      <c r="R5360" s="5" t="s">
        <v>23903</v>
      </c>
      <c r="T5360" s="5" t="s">
        <v>9772</v>
      </c>
      <c r="U5360" s="5" t="s">
        <v>23904</v>
      </c>
      <c r="Y5360" s="5" t="s">
        <v>23905</v>
      </c>
      <c r="Z5360" s="5" t="s">
        <v>23906</v>
      </c>
      <c r="AC5360" s="5" t="s">
        <v>244</v>
      </c>
      <c r="AD5360" s="5" t="s">
        <v>97</v>
      </c>
      <c r="AO5360" s="5" t="s">
        <v>98</v>
      </c>
      <c r="AP5360" s="5" t="s">
        <v>98</v>
      </c>
      <c r="AT5360" s="5" t="s">
        <v>98</v>
      </c>
      <c r="AX5360" s="5">
        <v>2022</v>
      </c>
      <c r="BA5360" s="5" t="s">
        <v>99</v>
      </c>
      <c r="BD5360" s="5">
        <v>5</v>
      </c>
      <c r="BN5360" s="5">
        <f t="shared" si="111"/>
        <v>8</v>
      </c>
    </row>
    <row r="5361" spans="1:66" x14ac:dyDescent="0.35">
      <c r="A5361" s="5" t="s">
        <v>23908</v>
      </c>
      <c r="B5361" s="5" t="s">
        <v>83</v>
      </c>
      <c r="C5361" s="5" t="s">
        <v>244</v>
      </c>
      <c r="D5361" s="5" t="s">
        <v>98</v>
      </c>
      <c r="E5361" s="5" t="s">
        <v>98</v>
      </c>
      <c r="F5361" s="5" t="s">
        <v>245</v>
      </c>
      <c r="G5361" s="5" t="s">
        <v>23901</v>
      </c>
      <c r="H5361" s="5" t="s">
        <v>23902</v>
      </c>
      <c r="K5361" s="5">
        <v>1</v>
      </c>
      <c r="L5361" s="5">
        <v>1</v>
      </c>
      <c r="M5361" s="5">
        <v>0</v>
      </c>
      <c r="N5361" s="5" t="s">
        <v>90</v>
      </c>
      <c r="O5361" s="5">
        <v>8</v>
      </c>
      <c r="P5361" s="5">
        <v>0</v>
      </c>
      <c r="Q5361" s="5">
        <v>0</v>
      </c>
      <c r="R5361" s="5" t="s">
        <v>23903</v>
      </c>
      <c r="T5361" s="5" t="s">
        <v>9772</v>
      </c>
      <c r="U5361" s="5" t="s">
        <v>23904</v>
      </c>
      <c r="Y5361" s="5" t="s">
        <v>23905</v>
      </c>
      <c r="Z5361" s="5" t="s">
        <v>23906</v>
      </c>
      <c r="AC5361" s="5" t="s">
        <v>244</v>
      </c>
      <c r="AD5361" s="5" t="s">
        <v>97</v>
      </c>
      <c r="AO5361" s="5" t="s">
        <v>98</v>
      </c>
      <c r="AP5361" s="5" t="s">
        <v>98</v>
      </c>
      <c r="AT5361" s="5" t="s">
        <v>98</v>
      </c>
      <c r="AX5361" s="5">
        <v>2022</v>
      </c>
      <c r="BA5361" s="5" t="s">
        <v>99</v>
      </c>
      <c r="BD5361" s="5">
        <v>5</v>
      </c>
      <c r="BN5361" s="5">
        <f t="shared" si="111"/>
        <v>8</v>
      </c>
    </row>
    <row r="5362" spans="1:66" x14ac:dyDescent="0.35">
      <c r="A5362" s="5" t="s">
        <v>23909</v>
      </c>
      <c r="B5362" s="5" t="s">
        <v>83</v>
      </c>
      <c r="C5362" s="5" t="s">
        <v>244</v>
      </c>
      <c r="D5362" s="5" t="s">
        <v>98</v>
      </c>
      <c r="E5362" s="5" t="s">
        <v>98</v>
      </c>
      <c r="F5362" s="5" t="s">
        <v>245</v>
      </c>
      <c r="G5362" s="5" t="s">
        <v>23901</v>
      </c>
      <c r="H5362" s="5" t="s">
        <v>23902</v>
      </c>
      <c r="K5362" s="5">
        <v>1</v>
      </c>
      <c r="L5362" s="5">
        <v>1</v>
      </c>
      <c r="M5362" s="5">
        <v>0</v>
      </c>
      <c r="N5362" s="5" t="s">
        <v>90</v>
      </c>
      <c r="O5362" s="5">
        <v>8</v>
      </c>
      <c r="P5362" s="5">
        <v>0</v>
      </c>
      <c r="Q5362" s="5">
        <v>0</v>
      </c>
      <c r="R5362" s="5" t="s">
        <v>23903</v>
      </c>
      <c r="T5362" s="5" t="s">
        <v>9772</v>
      </c>
      <c r="U5362" s="5" t="s">
        <v>23904</v>
      </c>
      <c r="Y5362" s="5" t="s">
        <v>23905</v>
      </c>
      <c r="Z5362" s="5" t="s">
        <v>23906</v>
      </c>
      <c r="AC5362" s="5" t="s">
        <v>244</v>
      </c>
      <c r="AD5362" s="5" t="s">
        <v>97</v>
      </c>
      <c r="AO5362" s="5" t="s">
        <v>98</v>
      </c>
      <c r="AP5362" s="5" t="s">
        <v>98</v>
      </c>
      <c r="AT5362" s="5" t="s">
        <v>98</v>
      </c>
      <c r="AX5362" s="5">
        <v>2022</v>
      </c>
      <c r="BA5362" s="5" t="s">
        <v>99</v>
      </c>
      <c r="BD5362" s="5">
        <v>5</v>
      </c>
      <c r="BN5362" s="5">
        <f t="shared" si="111"/>
        <v>8</v>
      </c>
    </row>
    <row r="5363" spans="1:66" x14ac:dyDescent="0.35">
      <c r="A5363" s="5" t="s">
        <v>23910</v>
      </c>
      <c r="B5363" s="5" t="s">
        <v>83</v>
      </c>
      <c r="C5363" s="5" t="s">
        <v>244</v>
      </c>
      <c r="D5363" s="5" t="s">
        <v>98</v>
      </c>
      <c r="E5363" s="5" t="s">
        <v>98</v>
      </c>
      <c r="F5363" s="5" t="s">
        <v>245</v>
      </c>
      <c r="G5363" s="5" t="s">
        <v>23901</v>
      </c>
      <c r="H5363" s="5" t="s">
        <v>23902</v>
      </c>
      <c r="K5363" s="5">
        <v>1</v>
      </c>
      <c r="L5363" s="5">
        <v>1</v>
      </c>
      <c r="M5363" s="5">
        <v>0</v>
      </c>
      <c r="N5363" s="5" t="s">
        <v>90</v>
      </c>
      <c r="O5363" s="5">
        <v>8</v>
      </c>
      <c r="P5363" s="5">
        <v>0</v>
      </c>
      <c r="Q5363" s="5">
        <v>0</v>
      </c>
      <c r="R5363" s="5" t="s">
        <v>23903</v>
      </c>
      <c r="T5363" s="5" t="s">
        <v>9772</v>
      </c>
      <c r="U5363" s="5" t="s">
        <v>23904</v>
      </c>
      <c r="Y5363" s="5" t="s">
        <v>23905</v>
      </c>
      <c r="Z5363" s="5" t="s">
        <v>23906</v>
      </c>
      <c r="AC5363" s="5" t="s">
        <v>244</v>
      </c>
      <c r="AD5363" s="5" t="s">
        <v>97</v>
      </c>
      <c r="AO5363" s="5" t="s">
        <v>98</v>
      </c>
      <c r="AP5363" s="5" t="s">
        <v>98</v>
      </c>
      <c r="AT5363" s="5" t="s">
        <v>98</v>
      </c>
      <c r="AX5363" s="5">
        <v>2022</v>
      </c>
      <c r="BA5363" s="5" t="s">
        <v>99</v>
      </c>
      <c r="BD5363" s="5">
        <v>5</v>
      </c>
      <c r="BN5363" s="5">
        <f t="shared" si="111"/>
        <v>8</v>
      </c>
    </row>
    <row r="5364" spans="1:66" x14ac:dyDescent="0.35">
      <c r="A5364" s="5" t="s">
        <v>23911</v>
      </c>
      <c r="B5364" s="5" t="s">
        <v>83</v>
      </c>
      <c r="C5364" s="5" t="s">
        <v>244</v>
      </c>
      <c r="D5364" s="5" t="s">
        <v>98</v>
      </c>
      <c r="E5364" s="5" t="s">
        <v>98</v>
      </c>
      <c r="F5364" s="5" t="s">
        <v>245</v>
      </c>
      <c r="G5364" s="5" t="s">
        <v>23901</v>
      </c>
      <c r="H5364" s="5" t="s">
        <v>23902</v>
      </c>
      <c r="K5364" s="5">
        <v>1</v>
      </c>
      <c r="L5364" s="5">
        <v>1</v>
      </c>
      <c r="M5364" s="5">
        <v>0</v>
      </c>
      <c r="N5364" s="5" t="s">
        <v>90</v>
      </c>
      <c r="O5364" s="5">
        <v>8</v>
      </c>
      <c r="P5364" s="5">
        <v>0</v>
      </c>
      <c r="Q5364" s="5">
        <v>0</v>
      </c>
      <c r="R5364" s="5" t="s">
        <v>23903</v>
      </c>
      <c r="T5364" s="5" t="s">
        <v>9772</v>
      </c>
      <c r="U5364" s="5" t="s">
        <v>23904</v>
      </c>
      <c r="Y5364" s="5" t="s">
        <v>23905</v>
      </c>
      <c r="Z5364" s="5" t="s">
        <v>23906</v>
      </c>
      <c r="AC5364" s="5" t="s">
        <v>244</v>
      </c>
      <c r="AD5364" s="5" t="s">
        <v>97</v>
      </c>
      <c r="AO5364" s="5" t="s">
        <v>98</v>
      </c>
      <c r="AP5364" s="5" t="s">
        <v>98</v>
      </c>
      <c r="AT5364" s="5" t="s">
        <v>98</v>
      </c>
      <c r="AX5364" s="5">
        <v>2022</v>
      </c>
      <c r="BA5364" s="5" t="s">
        <v>99</v>
      </c>
      <c r="BD5364" s="5">
        <v>5</v>
      </c>
      <c r="BN5364" s="5">
        <f t="shared" si="111"/>
        <v>8</v>
      </c>
    </row>
    <row r="5365" spans="1:66" x14ac:dyDescent="0.35">
      <c r="A5365" s="5" t="s">
        <v>23912</v>
      </c>
      <c r="B5365" s="5" t="s">
        <v>83</v>
      </c>
      <c r="C5365" s="5" t="s">
        <v>244</v>
      </c>
      <c r="D5365" s="5" t="s">
        <v>98</v>
      </c>
      <c r="E5365" s="5" t="s">
        <v>98</v>
      </c>
      <c r="F5365" s="5" t="s">
        <v>245</v>
      </c>
      <c r="G5365" s="5" t="s">
        <v>23901</v>
      </c>
      <c r="H5365" s="5" t="s">
        <v>23902</v>
      </c>
      <c r="K5365" s="5">
        <v>1</v>
      </c>
      <c r="L5365" s="5">
        <v>1</v>
      </c>
      <c r="M5365" s="5">
        <v>0</v>
      </c>
      <c r="N5365" s="5" t="s">
        <v>90</v>
      </c>
      <c r="O5365" s="5">
        <v>8</v>
      </c>
      <c r="P5365" s="5">
        <v>0</v>
      </c>
      <c r="Q5365" s="5">
        <v>0</v>
      </c>
      <c r="R5365" s="5" t="s">
        <v>23903</v>
      </c>
      <c r="T5365" s="5" t="s">
        <v>9772</v>
      </c>
      <c r="U5365" s="5" t="s">
        <v>23904</v>
      </c>
      <c r="Y5365" s="5" t="s">
        <v>23905</v>
      </c>
      <c r="Z5365" s="5" t="s">
        <v>23906</v>
      </c>
      <c r="AC5365" s="5" t="s">
        <v>244</v>
      </c>
      <c r="AD5365" s="5" t="s">
        <v>97</v>
      </c>
      <c r="AO5365" s="5" t="s">
        <v>98</v>
      </c>
      <c r="AP5365" s="5" t="s">
        <v>98</v>
      </c>
      <c r="AT5365" s="5" t="s">
        <v>98</v>
      </c>
      <c r="AX5365" s="5">
        <v>2022</v>
      </c>
      <c r="BA5365" s="5" t="s">
        <v>99</v>
      </c>
      <c r="BD5365" s="5">
        <v>5</v>
      </c>
      <c r="BN5365" s="5">
        <f t="shared" si="111"/>
        <v>8</v>
      </c>
    </row>
    <row r="5366" spans="1:66" x14ac:dyDescent="0.35">
      <c r="A5366" s="5" t="s">
        <v>23913</v>
      </c>
      <c r="B5366" s="5" t="s">
        <v>148</v>
      </c>
      <c r="C5366" s="5" t="s">
        <v>244</v>
      </c>
      <c r="D5366" s="5" t="s">
        <v>98</v>
      </c>
      <c r="E5366" s="5" t="s">
        <v>98</v>
      </c>
      <c r="F5366" s="5" t="s">
        <v>245</v>
      </c>
      <c r="G5366" s="5" t="s">
        <v>23914</v>
      </c>
      <c r="H5366" s="5" t="s">
        <v>956</v>
      </c>
      <c r="K5366" s="5">
        <v>1</v>
      </c>
      <c r="L5366" s="5">
        <v>1</v>
      </c>
      <c r="M5366" s="5">
        <v>0</v>
      </c>
      <c r="N5366" s="5" t="s">
        <v>224</v>
      </c>
      <c r="O5366" s="5">
        <v>1.4507000000000001</v>
      </c>
      <c r="P5366" s="5">
        <v>1.4507000000000001</v>
      </c>
      <c r="Q5366" s="5">
        <v>1.4507000000000001</v>
      </c>
      <c r="R5366" s="5" t="s">
        <v>23915</v>
      </c>
      <c r="T5366" s="5" t="s">
        <v>13698</v>
      </c>
      <c r="V5366" s="5" t="s">
        <v>7282</v>
      </c>
      <c r="W5366" s="5" t="s">
        <v>7282</v>
      </c>
      <c r="Y5366" s="5" t="s">
        <v>23916</v>
      </c>
      <c r="Z5366" s="5" t="s">
        <v>156</v>
      </c>
      <c r="AC5366" s="5" t="s">
        <v>244</v>
      </c>
      <c r="AD5366" s="5" t="s">
        <v>97</v>
      </c>
      <c r="AO5366" s="5" t="s">
        <v>98</v>
      </c>
      <c r="AP5366" s="5" t="s">
        <v>98</v>
      </c>
      <c r="AT5366" s="5" t="s">
        <v>98</v>
      </c>
      <c r="AX5366" s="5">
        <v>2022</v>
      </c>
      <c r="BA5366" s="5" t="s">
        <v>362</v>
      </c>
      <c r="BD5366" s="5">
        <v>10</v>
      </c>
      <c r="BE5366" s="5">
        <v>2023</v>
      </c>
      <c r="BH5366" s="5" t="s">
        <v>99</v>
      </c>
      <c r="BK5366" s="5">
        <v>6</v>
      </c>
      <c r="BN5366" s="5">
        <f t="shared" si="111"/>
        <v>1.4507000000000001</v>
      </c>
    </row>
    <row r="5367" spans="1:66" x14ac:dyDescent="0.35">
      <c r="A5367" s="5" t="s">
        <v>23917</v>
      </c>
      <c r="B5367" s="5" t="s">
        <v>83</v>
      </c>
      <c r="C5367" s="5" t="s">
        <v>244</v>
      </c>
      <c r="D5367" s="5" t="s">
        <v>98</v>
      </c>
      <c r="E5367" s="5" t="s">
        <v>98</v>
      </c>
      <c r="F5367" s="5" t="s">
        <v>245</v>
      </c>
      <c r="G5367" s="5" t="s">
        <v>23918</v>
      </c>
      <c r="H5367" s="5" t="s">
        <v>956</v>
      </c>
      <c r="K5367" s="5">
        <v>1</v>
      </c>
      <c r="L5367" s="5">
        <v>1</v>
      </c>
      <c r="M5367" s="5">
        <v>0</v>
      </c>
      <c r="N5367" s="5" t="s">
        <v>90</v>
      </c>
      <c r="O5367" s="5">
        <v>16.102672999999999</v>
      </c>
      <c r="P5367" s="5">
        <v>0</v>
      </c>
      <c r="Q5367" s="5">
        <v>0</v>
      </c>
      <c r="R5367" s="5" t="s">
        <v>23919</v>
      </c>
      <c r="S5367" s="5" t="s">
        <v>16563</v>
      </c>
      <c r="T5367" s="5" t="s">
        <v>8016</v>
      </c>
      <c r="U5367" s="5" t="s">
        <v>23920</v>
      </c>
      <c r="Y5367" s="5" t="s">
        <v>23921</v>
      </c>
      <c r="Z5367" s="5" t="s">
        <v>23922</v>
      </c>
      <c r="AC5367" s="5" t="s">
        <v>244</v>
      </c>
      <c r="AD5367" s="5" t="s">
        <v>97</v>
      </c>
      <c r="AO5367" s="5" t="s">
        <v>98</v>
      </c>
      <c r="AP5367" s="5" t="s">
        <v>98</v>
      </c>
      <c r="AT5367" s="5" t="s">
        <v>98</v>
      </c>
      <c r="AX5367" s="5">
        <v>2023</v>
      </c>
      <c r="BA5367" s="5" t="s">
        <v>217</v>
      </c>
      <c r="BD5367" s="5">
        <v>2</v>
      </c>
      <c r="BN5367" s="5">
        <f t="shared" si="111"/>
        <v>16.102672999999999</v>
      </c>
    </row>
    <row r="5368" spans="1:66" x14ac:dyDescent="0.35">
      <c r="A5368" s="5" t="s">
        <v>23923</v>
      </c>
      <c r="B5368" s="5" t="s">
        <v>83</v>
      </c>
      <c r="C5368" s="5" t="s">
        <v>244</v>
      </c>
      <c r="D5368" s="5" t="s">
        <v>98</v>
      </c>
      <c r="E5368" s="5" t="s">
        <v>98</v>
      </c>
      <c r="F5368" s="5" t="s">
        <v>87</v>
      </c>
      <c r="G5368" s="5" t="s">
        <v>23924</v>
      </c>
      <c r="H5368" s="5" t="s">
        <v>153</v>
      </c>
      <c r="K5368" s="5">
        <v>1</v>
      </c>
      <c r="L5368" s="5">
        <v>1</v>
      </c>
      <c r="M5368" s="5">
        <v>0</v>
      </c>
      <c r="N5368" s="5" t="s">
        <v>90</v>
      </c>
      <c r="O5368" s="5">
        <v>3.4</v>
      </c>
      <c r="P5368" s="5">
        <v>0</v>
      </c>
      <c r="Q5368" s="5">
        <v>0</v>
      </c>
      <c r="R5368" s="5" t="s">
        <v>23925</v>
      </c>
      <c r="S5368" s="5" t="s">
        <v>6513</v>
      </c>
      <c r="T5368" s="5" t="s">
        <v>8192</v>
      </c>
      <c r="U5368" s="5" t="s">
        <v>23926</v>
      </c>
      <c r="Y5368" s="5" t="s">
        <v>23927</v>
      </c>
      <c r="Z5368" s="5" t="s">
        <v>23928</v>
      </c>
      <c r="AB5368" s="5" t="s">
        <v>87</v>
      </c>
      <c r="AC5368" s="5" t="s">
        <v>244</v>
      </c>
      <c r="AD5368" s="5" t="s">
        <v>97</v>
      </c>
      <c r="AO5368" s="5" t="s">
        <v>98</v>
      </c>
      <c r="AP5368" s="5" t="s">
        <v>98</v>
      </c>
      <c r="AT5368" s="5" t="s">
        <v>98</v>
      </c>
      <c r="AX5368" s="5">
        <v>2023</v>
      </c>
      <c r="BA5368" s="5" t="s">
        <v>217</v>
      </c>
      <c r="BD5368" s="5">
        <v>3</v>
      </c>
      <c r="BN5368" s="5">
        <f t="shared" si="111"/>
        <v>3.4</v>
      </c>
    </row>
    <row r="5369" spans="1:66" x14ac:dyDescent="0.35">
      <c r="A5369" s="5" t="s">
        <v>23929</v>
      </c>
      <c r="B5369" s="5" t="s">
        <v>83</v>
      </c>
      <c r="C5369" s="5" t="s">
        <v>244</v>
      </c>
      <c r="D5369" s="5" t="s">
        <v>98</v>
      </c>
      <c r="E5369" s="5" t="s">
        <v>98</v>
      </c>
      <c r="F5369" s="5" t="s">
        <v>87</v>
      </c>
      <c r="G5369" s="5" t="s">
        <v>23924</v>
      </c>
      <c r="H5369" s="5" t="s">
        <v>153</v>
      </c>
      <c r="K5369" s="5">
        <v>1</v>
      </c>
      <c r="L5369" s="5">
        <v>1</v>
      </c>
      <c r="M5369" s="5">
        <v>0</v>
      </c>
      <c r="N5369" s="5" t="s">
        <v>90</v>
      </c>
      <c r="O5369" s="5">
        <v>3.4</v>
      </c>
      <c r="P5369" s="5">
        <v>0</v>
      </c>
      <c r="Q5369" s="5">
        <v>0</v>
      </c>
      <c r="R5369" s="5" t="s">
        <v>23925</v>
      </c>
      <c r="S5369" s="5" t="s">
        <v>6513</v>
      </c>
      <c r="T5369" s="5" t="s">
        <v>8192</v>
      </c>
      <c r="U5369" s="5" t="s">
        <v>23926</v>
      </c>
      <c r="Y5369" s="5" t="s">
        <v>23927</v>
      </c>
      <c r="Z5369" s="5" t="s">
        <v>23928</v>
      </c>
      <c r="AB5369" s="5" t="s">
        <v>87</v>
      </c>
      <c r="AC5369" s="5" t="s">
        <v>244</v>
      </c>
      <c r="AD5369" s="5" t="s">
        <v>97</v>
      </c>
      <c r="AO5369" s="5" t="s">
        <v>98</v>
      </c>
      <c r="AP5369" s="5" t="s">
        <v>98</v>
      </c>
      <c r="AT5369" s="5" t="s">
        <v>98</v>
      </c>
      <c r="AX5369" s="5">
        <v>2023</v>
      </c>
      <c r="BA5369" s="5" t="s">
        <v>217</v>
      </c>
      <c r="BD5369" s="5">
        <v>3</v>
      </c>
      <c r="BN5369" s="5">
        <f t="shared" si="111"/>
        <v>3.4</v>
      </c>
    </row>
    <row r="5370" spans="1:66" x14ac:dyDescent="0.35">
      <c r="A5370" s="5" t="s">
        <v>23930</v>
      </c>
      <c r="B5370" s="5" t="s">
        <v>83</v>
      </c>
      <c r="C5370" s="5" t="s">
        <v>244</v>
      </c>
      <c r="D5370" s="5" t="s">
        <v>98</v>
      </c>
      <c r="E5370" s="5" t="s">
        <v>98</v>
      </c>
      <c r="F5370" s="5" t="s">
        <v>87</v>
      </c>
      <c r="G5370" s="5" t="s">
        <v>23924</v>
      </c>
      <c r="H5370" s="5" t="s">
        <v>153</v>
      </c>
      <c r="K5370" s="5">
        <v>1</v>
      </c>
      <c r="L5370" s="5">
        <v>1</v>
      </c>
      <c r="M5370" s="5">
        <v>0</v>
      </c>
      <c r="N5370" s="5" t="s">
        <v>90</v>
      </c>
      <c r="O5370" s="5">
        <v>3.4</v>
      </c>
      <c r="P5370" s="5">
        <v>0</v>
      </c>
      <c r="Q5370" s="5">
        <v>0</v>
      </c>
      <c r="R5370" s="5" t="s">
        <v>23925</v>
      </c>
      <c r="S5370" s="5" t="s">
        <v>6513</v>
      </c>
      <c r="T5370" s="5" t="s">
        <v>8192</v>
      </c>
      <c r="U5370" s="5" t="s">
        <v>23926</v>
      </c>
      <c r="Y5370" s="5" t="s">
        <v>23927</v>
      </c>
      <c r="Z5370" s="5" t="s">
        <v>23928</v>
      </c>
      <c r="AB5370" s="5" t="s">
        <v>87</v>
      </c>
      <c r="AC5370" s="5" t="s">
        <v>244</v>
      </c>
      <c r="AD5370" s="5" t="s">
        <v>97</v>
      </c>
      <c r="AO5370" s="5" t="s">
        <v>98</v>
      </c>
      <c r="AP5370" s="5" t="s">
        <v>98</v>
      </c>
      <c r="AT5370" s="5" t="s">
        <v>98</v>
      </c>
      <c r="AX5370" s="5">
        <v>2023</v>
      </c>
      <c r="BA5370" s="5" t="s">
        <v>217</v>
      </c>
      <c r="BD5370" s="5">
        <v>3</v>
      </c>
      <c r="BN5370" s="5">
        <f t="shared" si="111"/>
        <v>3.4</v>
      </c>
    </row>
    <row r="5371" spans="1:66" x14ac:dyDescent="0.35">
      <c r="A5371" s="5" t="s">
        <v>23931</v>
      </c>
      <c r="B5371" s="5" t="s">
        <v>83</v>
      </c>
      <c r="C5371" s="5" t="s">
        <v>244</v>
      </c>
      <c r="D5371" s="5" t="s">
        <v>98</v>
      </c>
      <c r="E5371" s="5" t="s">
        <v>98</v>
      </c>
      <c r="F5371" s="5" t="s">
        <v>87</v>
      </c>
      <c r="G5371" s="5" t="s">
        <v>23924</v>
      </c>
      <c r="H5371" s="5" t="s">
        <v>153</v>
      </c>
      <c r="K5371" s="5">
        <v>1</v>
      </c>
      <c r="L5371" s="5">
        <v>1</v>
      </c>
      <c r="M5371" s="5">
        <v>0</v>
      </c>
      <c r="N5371" s="5" t="s">
        <v>90</v>
      </c>
      <c r="O5371" s="5">
        <v>3.4</v>
      </c>
      <c r="P5371" s="5">
        <v>0</v>
      </c>
      <c r="Q5371" s="5">
        <v>0</v>
      </c>
      <c r="R5371" s="5" t="s">
        <v>23925</v>
      </c>
      <c r="S5371" s="5" t="s">
        <v>6513</v>
      </c>
      <c r="T5371" s="5" t="s">
        <v>8192</v>
      </c>
      <c r="U5371" s="5" t="s">
        <v>23926</v>
      </c>
      <c r="Y5371" s="5" t="s">
        <v>23927</v>
      </c>
      <c r="Z5371" s="5" t="s">
        <v>23928</v>
      </c>
      <c r="AB5371" s="5" t="s">
        <v>87</v>
      </c>
      <c r="AC5371" s="5" t="s">
        <v>244</v>
      </c>
      <c r="AD5371" s="5" t="s">
        <v>97</v>
      </c>
      <c r="AO5371" s="5" t="s">
        <v>98</v>
      </c>
      <c r="AP5371" s="5" t="s">
        <v>98</v>
      </c>
      <c r="AT5371" s="5" t="s">
        <v>98</v>
      </c>
      <c r="AX5371" s="5">
        <v>2023</v>
      </c>
      <c r="BA5371" s="5" t="s">
        <v>217</v>
      </c>
      <c r="BD5371" s="5">
        <v>3</v>
      </c>
      <c r="BN5371" s="5">
        <f t="shared" si="111"/>
        <v>3.4</v>
      </c>
    </row>
    <row r="5372" spans="1:66" x14ac:dyDescent="0.35">
      <c r="A5372" s="5" t="s">
        <v>23932</v>
      </c>
      <c r="B5372" s="5" t="s">
        <v>83</v>
      </c>
      <c r="C5372" s="5" t="s">
        <v>244</v>
      </c>
      <c r="D5372" s="5" t="s">
        <v>98</v>
      </c>
      <c r="E5372" s="5" t="s">
        <v>98</v>
      </c>
      <c r="F5372" s="5" t="s">
        <v>87</v>
      </c>
      <c r="G5372" s="5" t="s">
        <v>23924</v>
      </c>
      <c r="H5372" s="5" t="s">
        <v>153</v>
      </c>
      <c r="K5372" s="5">
        <v>1</v>
      </c>
      <c r="L5372" s="5">
        <v>1</v>
      </c>
      <c r="M5372" s="5">
        <v>0</v>
      </c>
      <c r="N5372" s="5" t="s">
        <v>90</v>
      </c>
      <c r="O5372" s="5">
        <v>3.4</v>
      </c>
      <c r="P5372" s="5">
        <v>0</v>
      </c>
      <c r="Q5372" s="5">
        <v>0</v>
      </c>
      <c r="R5372" s="5" t="s">
        <v>23925</v>
      </c>
      <c r="S5372" s="5" t="s">
        <v>6513</v>
      </c>
      <c r="T5372" s="5" t="s">
        <v>8192</v>
      </c>
      <c r="U5372" s="5" t="s">
        <v>23926</v>
      </c>
      <c r="Y5372" s="5" t="s">
        <v>23927</v>
      </c>
      <c r="Z5372" s="5" t="s">
        <v>23928</v>
      </c>
      <c r="AB5372" s="5" t="s">
        <v>87</v>
      </c>
      <c r="AC5372" s="5" t="s">
        <v>244</v>
      </c>
      <c r="AD5372" s="5" t="s">
        <v>97</v>
      </c>
      <c r="AO5372" s="5" t="s">
        <v>98</v>
      </c>
      <c r="AP5372" s="5" t="s">
        <v>98</v>
      </c>
      <c r="AT5372" s="5" t="s">
        <v>98</v>
      </c>
      <c r="AX5372" s="5">
        <v>2023</v>
      </c>
      <c r="BA5372" s="5" t="s">
        <v>217</v>
      </c>
      <c r="BD5372" s="5">
        <v>3</v>
      </c>
      <c r="BN5372" s="5">
        <f t="shared" si="111"/>
        <v>3.4</v>
      </c>
    </row>
    <row r="5373" spans="1:66" x14ac:dyDescent="0.35">
      <c r="A5373" s="5" t="s">
        <v>23933</v>
      </c>
      <c r="B5373" s="5" t="s">
        <v>83</v>
      </c>
      <c r="C5373" s="5" t="s">
        <v>244</v>
      </c>
      <c r="D5373" s="5" t="s">
        <v>98</v>
      </c>
      <c r="E5373" s="5" t="s">
        <v>98</v>
      </c>
      <c r="F5373" s="5" t="s">
        <v>87</v>
      </c>
      <c r="G5373" s="5" t="s">
        <v>23924</v>
      </c>
      <c r="H5373" s="5" t="s">
        <v>153</v>
      </c>
      <c r="K5373" s="5">
        <v>1</v>
      </c>
      <c r="L5373" s="5">
        <v>1</v>
      </c>
      <c r="M5373" s="5">
        <v>0</v>
      </c>
      <c r="N5373" s="5" t="s">
        <v>90</v>
      </c>
      <c r="O5373" s="5">
        <v>3.4</v>
      </c>
      <c r="P5373" s="5">
        <v>0</v>
      </c>
      <c r="Q5373" s="5">
        <v>0</v>
      </c>
      <c r="R5373" s="5" t="s">
        <v>23925</v>
      </c>
      <c r="S5373" s="5" t="s">
        <v>6513</v>
      </c>
      <c r="T5373" s="5" t="s">
        <v>8192</v>
      </c>
      <c r="U5373" s="5" t="s">
        <v>23926</v>
      </c>
      <c r="Y5373" s="5" t="s">
        <v>23927</v>
      </c>
      <c r="Z5373" s="5" t="s">
        <v>23928</v>
      </c>
      <c r="AB5373" s="5" t="s">
        <v>87</v>
      </c>
      <c r="AC5373" s="5" t="s">
        <v>244</v>
      </c>
      <c r="AD5373" s="5" t="s">
        <v>97</v>
      </c>
      <c r="AO5373" s="5" t="s">
        <v>98</v>
      </c>
      <c r="AP5373" s="5" t="s">
        <v>98</v>
      </c>
      <c r="AT5373" s="5" t="s">
        <v>98</v>
      </c>
      <c r="AX5373" s="5">
        <v>2023</v>
      </c>
      <c r="BA5373" s="5" t="s">
        <v>217</v>
      </c>
      <c r="BD5373" s="5">
        <v>3</v>
      </c>
      <c r="BN5373" s="5">
        <f t="shared" si="111"/>
        <v>3.4</v>
      </c>
    </row>
    <row r="5374" spans="1:66" x14ac:dyDescent="0.35">
      <c r="A5374" s="5" t="s">
        <v>23934</v>
      </c>
      <c r="B5374" s="5" t="s">
        <v>83</v>
      </c>
      <c r="C5374" s="5" t="s">
        <v>244</v>
      </c>
      <c r="D5374" s="5" t="s">
        <v>98</v>
      </c>
      <c r="E5374" s="5" t="s">
        <v>98</v>
      </c>
      <c r="F5374" s="5" t="s">
        <v>87</v>
      </c>
      <c r="G5374" s="5" t="s">
        <v>23924</v>
      </c>
      <c r="H5374" s="5" t="s">
        <v>153</v>
      </c>
      <c r="K5374" s="5">
        <v>1</v>
      </c>
      <c r="L5374" s="5">
        <v>1</v>
      </c>
      <c r="M5374" s="5">
        <v>0</v>
      </c>
      <c r="N5374" s="5" t="s">
        <v>90</v>
      </c>
      <c r="O5374" s="5">
        <v>3.4</v>
      </c>
      <c r="P5374" s="5">
        <v>0</v>
      </c>
      <c r="Q5374" s="5">
        <v>0</v>
      </c>
      <c r="R5374" s="5" t="s">
        <v>23925</v>
      </c>
      <c r="S5374" s="5" t="s">
        <v>6513</v>
      </c>
      <c r="T5374" s="5" t="s">
        <v>8192</v>
      </c>
      <c r="U5374" s="5" t="s">
        <v>23926</v>
      </c>
      <c r="Y5374" s="5" t="s">
        <v>23927</v>
      </c>
      <c r="Z5374" s="5" t="s">
        <v>23928</v>
      </c>
      <c r="AB5374" s="5" t="s">
        <v>87</v>
      </c>
      <c r="AC5374" s="5" t="s">
        <v>244</v>
      </c>
      <c r="AD5374" s="5" t="s">
        <v>97</v>
      </c>
      <c r="AO5374" s="5" t="s">
        <v>98</v>
      </c>
      <c r="AP5374" s="5" t="s">
        <v>98</v>
      </c>
      <c r="AT5374" s="5" t="s">
        <v>98</v>
      </c>
      <c r="AX5374" s="5">
        <v>2023</v>
      </c>
      <c r="BA5374" s="5" t="s">
        <v>217</v>
      </c>
      <c r="BD5374" s="5">
        <v>3</v>
      </c>
      <c r="BN5374" s="5">
        <f t="shared" si="111"/>
        <v>3.4</v>
      </c>
    </row>
    <row r="5375" spans="1:66" x14ac:dyDescent="0.35">
      <c r="A5375" s="5" t="s">
        <v>23935</v>
      </c>
      <c r="B5375" s="5" t="s">
        <v>83</v>
      </c>
      <c r="C5375" s="5" t="s">
        <v>244</v>
      </c>
      <c r="D5375" s="5" t="s">
        <v>98</v>
      </c>
      <c r="E5375" s="5" t="s">
        <v>98</v>
      </c>
      <c r="F5375" s="5" t="s">
        <v>87</v>
      </c>
      <c r="G5375" s="5" t="s">
        <v>23924</v>
      </c>
      <c r="H5375" s="5" t="s">
        <v>153</v>
      </c>
      <c r="K5375" s="5">
        <v>1</v>
      </c>
      <c r="L5375" s="5">
        <v>1</v>
      </c>
      <c r="M5375" s="5">
        <v>0</v>
      </c>
      <c r="N5375" s="5" t="s">
        <v>90</v>
      </c>
      <c r="O5375" s="5">
        <v>3.4</v>
      </c>
      <c r="P5375" s="5">
        <v>0</v>
      </c>
      <c r="Q5375" s="5">
        <v>0</v>
      </c>
      <c r="R5375" s="5" t="s">
        <v>23925</v>
      </c>
      <c r="S5375" s="5" t="s">
        <v>6513</v>
      </c>
      <c r="T5375" s="5" t="s">
        <v>8192</v>
      </c>
      <c r="U5375" s="5" t="s">
        <v>23926</v>
      </c>
      <c r="Y5375" s="5" t="s">
        <v>23927</v>
      </c>
      <c r="Z5375" s="5" t="s">
        <v>23928</v>
      </c>
      <c r="AB5375" s="5" t="s">
        <v>87</v>
      </c>
      <c r="AC5375" s="5" t="s">
        <v>244</v>
      </c>
      <c r="AD5375" s="5" t="s">
        <v>97</v>
      </c>
      <c r="AO5375" s="5" t="s">
        <v>98</v>
      </c>
      <c r="AP5375" s="5" t="s">
        <v>98</v>
      </c>
      <c r="AT5375" s="5" t="s">
        <v>98</v>
      </c>
      <c r="AX5375" s="5">
        <v>2023</v>
      </c>
      <c r="BA5375" s="5" t="s">
        <v>217</v>
      </c>
      <c r="BD5375" s="5">
        <v>3</v>
      </c>
      <c r="BN5375" s="5">
        <f t="shared" si="111"/>
        <v>3.4</v>
      </c>
    </row>
    <row r="5376" spans="1:66" x14ac:dyDescent="0.35">
      <c r="A5376" s="5" t="s">
        <v>23936</v>
      </c>
      <c r="B5376" s="5" t="s">
        <v>83</v>
      </c>
      <c r="C5376" s="5" t="s">
        <v>244</v>
      </c>
      <c r="D5376" s="5" t="s">
        <v>98</v>
      </c>
      <c r="E5376" s="5" t="s">
        <v>98</v>
      </c>
      <c r="F5376" s="5" t="s">
        <v>87</v>
      </c>
      <c r="G5376" s="5" t="s">
        <v>23924</v>
      </c>
      <c r="H5376" s="5" t="s">
        <v>153</v>
      </c>
      <c r="K5376" s="5">
        <v>1</v>
      </c>
      <c r="L5376" s="5">
        <v>1</v>
      </c>
      <c r="M5376" s="5">
        <v>0</v>
      </c>
      <c r="N5376" s="5" t="s">
        <v>90</v>
      </c>
      <c r="O5376" s="5">
        <v>3.4</v>
      </c>
      <c r="P5376" s="5">
        <v>0</v>
      </c>
      <c r="Q5376" s="5">
        <v>0</v>
      </c>
      <c r="R5376" s="5" t="s">
        <v>23925</v>
      </c>
      <c r="S5376" s="5" t="s">
        <v>6513</v>
      </c>
      <c r="T5376" s="5" t="s">
        <v>8192</v>
      </c>
      <c r="U5376" s="5" t="s">
        <v>23926</v>
      </c>
      <c r="Y5376" s="5" t="s">
        <v>23927</v>
      </c>
      <c r="Z5376" s="5" t="s">
        <v>23928</v>
      </c>
      <c r="AB5376" s="5" t="s">
        <v>87</v>
      </c>
      <c r="AC5376" s="5" t="s">
        <v>244</v>
      </c>
      <c r="AD5376" s="5" t="s">
        <v>97</v>
      </c>
      <c r="AO5376" s="5" t="s">
        <v>98</v>
      </c>
      <c r="AP5376" s="5" t="s">
        <v>98</v>
      </c>
      <c r="AT5376" s="5" t="s">
        <v>98</v>
      </c>
      <c r="AX5376" s="5">
        <v>2023</v>
      </c>
      <c r="BA5376" s="5" t="s">
        <v>217</v>
      </c>
      <c r="BD5376" s="5">
        <v>3</v>
      </c>
      <c r="BN5376" s="5">
        <f t="shared" si="111"/>
        <v>3.4</v>
      </c>
    </row>
    <row r="5377" spans="1:66" x14ac:dyDescent="0.35">
      <c r="A5377" s="5" t="s">
        <v>23937</v>
      </c>
      <c r="B5377" s="5" t="s">
        <v>83</v>
      </c>
      <c r="C5377" s="5" t="s">
        <v>244</v>
      </c>
      <c r="D5377" s="5" t="s">
        <v>98</v>
      </c>
      <c r="E5377" s="5" t="s">
        <v>98</v>
      </c>
      <c r="F5377" s="5" t="s">
        <v>87</v>
      </c>
      <c r="G5377" s="5" t="s">
        <v>23924</v>
      </c>
      <c r="H5377" s="5" t="s">
        <v>153</v>
      </c>
      <c r="K5377" s="5">
        <v>1</v>
      </c>
      <c r="L5377" s="5">
        <v>1</v>
      </c>
      <c r="M5377" s="5">
        <v>0</v>
      </c>
      <c r="N5377" s="5" t="s">
        <v>90</v>
      </c>
      <c r="O5377" s="5">
        <v>3.4</v>
      </c>
      <c r="P5377" s="5">
        <v>0</v>
      </c>
      <c r="Q5377" s="5">
        <v>0</v>
      </c>
      <c r="R5377" s="5" t="s">
        <v>23925</v>
      </c>
      <c r="S5377" s="5" t="s">
        <v>6513</v>
      </c>
      <c r="T5377" s="5" t="s">
        <v>8192</v>
      </c>
      <c r="U5377" s="5" t="s">
        <v>23926</v>
      </c>
      <c r="Y5377" s="5" t="s">
        <v>23927</v>
      </c>
      <c r="Z5377" s="5" t="s">
        <v>23928</v>
      </c>
      <c r="AB5377" s="5" t="s">
        <v>87</v>
      </c>
      <c r="AC5377" s="5" t="s">
        <v>244</v>
      </c>
      <c r="AD5377" s="5" t="s">
        <v>97</v>
      </c>
      <c r="AO5377" s="5" t="s">
        <v>98</v>
      </c>
      <c r="AP5377" s="5" t="s">
        <v>98</v>
      </c>
      <c r="AT5377" s="5" t="s">
        <v>98</v>
      </c>
      <c r="AX5377" s="5">
        <v>2023</v>
      </c>
      <c r="BA5377" s="5" t="s">
        <v>217</v>
      </c>
      <c r="BD5377" s="5">
        <v>3</v>
      </c>
      <c r="BN5377" s="5">
        <f t="shared" si="111"/>
        <v>3.4</v>
      </c>
    </row>
    <row r="5378" spans="1:66" x14ac:dyDescent="0.35">
      <c r="A5378" s="5" t="s">
        <v>23938</v>
      </c>
      <c r="B5378" s="5" t="s">
        <v>83</v>
      </c>
      <c r="C5378" s="5" t="s">
        <v>244</v>
      </c>
      <c r="D5378" s="5" t="s">
        <v>98</v>
      </c>
      <c r="E5378" s="5" t="s">
        <v>98</v>
      </c>
      <c r="F5378" s="5" t="s">
        <v>87</v>
      </c>
      <c r="G5378" s="5" t="s">
        <v>23924</v>
      </c>
      <c r="H5378" s="5" t="s">
        <v>153</v>
      </c>
      <c r="K5378" s="5">
        <v>1</v>
      </c>
      <c r="L5378" s="5">
        <v>1</v>
      </c>
      <c r="M5378" s="5">
        <v>0</v>
      </c>
      <c r="N5378" s="5" t="s">
        <v>90</v>
      </c>
      <c r="O5378" s="5">
        <v>3.4</v>
      </c>
      <c r="P5378" s="5">
        <v>0</v>
      </c>
      <c r="Q5378" s="5">
        <v>0</v>
      </c>
      <c r="R5378" s="5" t="s">
        <v>23925</v>
      </c>
      <c r="S5378" s="5" t="s">
        <v>6513</v>
      </c>
      <c r="T5378" s="5" t="s">
        <v>8192</v>
      </c>
      <c r="U5378" s="5" t="s">
        <v>23926</v>
      </c>
      <c r="Y5378" s="5" t="s">
        <v>23927</v>
      </c>
      <c r="Z5378" s="5" t="s">
        <v>23928</v>
      </c>
      <c r="AB5378" s="5" t="s">
        <v>87</v>
      </c>
      <c r="AC5378" s="5" t="s">
        <v>244</v>
      </c>
      <c r="AD5378" s="5" t="s">
        <v>97</v>
      </c>
      <c r="AO5378" s="5" t="s">
        <v>98</v>
      </c>
      <c r="AP5378" s="5" t="s">
        <v>98</v>
      </c>
      <c r="AT5378" s="5" t="s">
        <v>98</v>
      </c>
      <c r="AX5378" s="5">
        <v>2023</v>
      </c>
      <c r="BA5378" s="5" t="s">
        <v>217</v>
      </c>
      <c r="BD5378" s="5">
        <v>3</v>
      </c>
      <c r="BN5378" s="5">
        <f t="shared" si="111"/>
        <v>3.4</v>
      </c>
    </row>
    <row r="5379" spans="1:66" x14ac:dyDescent="0.35">
      <c r="A5379" s="5" t="s">
        <v>23939</v>
      </c>
      <c r="B5379" s="5" t="s">
        <v>83</v>
      </c>
      <c r="C5379" s="5" t="s">
        <v>244</v>
      </c>
      <c r="D5379" s="5" t="s">
        <v>98</v>
      </c>
      <c r="E5379" s="5" t="s">
        <v>98</v>
      </c>
      <c r="F5379" s="5" t="s">
        <v>87</v>
      </c>
      <c r="G5379" s="5" t="s">
        <v>23924</v>
      </c>
      <c r="H5379" s="5" t="s">
        <v>153</v>
      </c>
      <c r="K5379" s="5">
        <v>1</v>
      </c>
      <c r="L5379" s="5">
        <v>1</v>
      </c>
      <c r="M5379" s="5">
        <v>0</v>
      </c>
      <c r="N5379" s="5" t="s">
        <v>90</v>
      </c>
      <c r="O5379" s="5">
        <v>3.4</v>
      </c>
      <c r="P5379" s="5">
        <v>0</v>
      </c>
      <c r="Q5379" s="5">
        <v>0</v>
      </c>
      <c r="R5379" s="5" t="s">
        <v>23925</v>
      </c>
      <c r="S5379" s="5" t="s">
        <v>6513</v>
      </c>
      <c r="T5379" s="5" t="s">
        <v>8192</v>
      </c>
      <c r="U5379" s="5" t="s">
        <v>23926</v>
      </c>
      <c r="Y5379" s="5" t="s">
        <v>23927</v>
      </c>
      <c r="Z5379" s="5" t="s">
        <v>23928</v>
      </c>
      <c r="AB5379" s="5" t="s">
        <v>87</v>
      </c>
      <c r="AC5379" s="5" t="s">
        <v>244</v>
      </c>
      <c r="AD5379" s="5" t="s">
        <v>97</v>
      </c>
      <c r="AO5379" s="5" t="s">
        <v>98</v>
      </c>
      <c r="AP5379" s="5" t="s">
        <v>98</v>
      </c>
      <c r="AT5379" s="5" t="s">
        <v>98</v>
      </c>
      <c r="AX5379" s="5">
        <v>2023</v>
      </c>
      <c r="BA5379" s="5" t="s">
        <v>217</v>
      </c>
      <c r="BD5379" s="5">
        <v>3</v>
      </c>
      <c r="BN5379" s="5">
        <f t="shared" si="111"/>
        <v>3.4</v>
      </c>
    </row>
    <row r="5380" spans="1:66" x14ac:dyDescent="0.35">
      <c r="A5380" s="5" t="s">
        <v>23940</v>
      </c>
      <c r="B5380" s="5" t="s">
        <v>148</v>
      </c>
      <c r="C5380" s="5" t="s">
        <v>244</v>
      </c>
      <c r="D5380" s="5" t="s">
        <v>98</v>
      </c>
      <c r="E5380" s="5" t="s">
        <v>98</v>
      </c>
      <c r="F5380" s="5" t="s">
        <v>245</v>
      </c>
      <c r="G5380" s="5" t="s">
        <v>23941</v>
      </c>
      <c r="H5380" s="5" t="s">
        <v>23942</v>
      </c>
      <c r="K5380" s="5">
        <v>1</v>
      </c>
      <c r="L5380" s="5">
        <v>0</v>
      </c>
      <c r="M5380" s="5">
        <v>1</v>
      </c>
      <c r="N5380" s="5" t="s">
        <v>154</v>
      </c>
      <c r="O5380" s="5">
        <v>0</v>
      </c>
      <c r="P5380" s="5">
        <v>0</v>
      </c>
      <c r="Q5380" s="5">
        <v>0</v>
      </c>
      <c r="V5380" s="5" t="s">
        <v>14572</v>
      </c>
      <c r="Y5380" s="5" t="s">
        <v>23943</v>
      </c>
      <c r="Z5380" s="5" t="s">
        <v>156</v>
      </c>
      <c r="AC5380" s="5" t="s">
        <v>244</v>
      </c>
      <c r="AD5380" s="5" t="s">
        <v>97</v>
      </c>
      <c r="AO5380" s="5" t="s">
        <v>157</v>
      </c>
      <c r="AP5380" s="5" t="s">
        <v>158</v>
      </c>
      <c r="BN5380" s="5">
        <f t="shared" si="111"/>
        <v>0</v>
      </c>
    </row>
    <row r="5381" spans="1:66" x14ac:dyDescent="0.35">
      <c r="A5381" s="5" t="s">
        <v>23944</v>
      </c>
      <c r="B5381" s="5" t="s">
        <v>83</v>
      </c>
      <c r="C5381" s="5" t="s">
        <v>244</v>
      </c>
      <c r="D5381" s="5" t="s">
        <v>23945</v>
      </c>
      <c r="E5381" s="5" t="s">
        <v>23946</v>
      </c>
      <c r="F5381" s="5" t="s">
        <v>245</v>
      </c>
      <c r="G5381" s="5" t="s">
        <v>23947</v>
      </c>
      <c r="H5381" s="5" t="s">
        <v>266</v>
      </c>
      <c r="K5381" s="5">
        <v>1</v>
      </c>
      <c r="L5381" s="5">
        <v>0</v>
      </c>
      <c r="M5381" s="5">
        <v>1</v>
      </c>
      <c r="N5381" s="5" t="s">
        <v>154</v>
      </c>
      <c r="O5381" s="5">
        <v>9.0289000000000001</v>
      </c>
      <c r="P5381" s="5">
        <v>0</v>
      </c>
      <c r="Q5381" s="5">
        <v>0</v>
      </c>
      <c r="R5381" s="5" t="s">
        <v>23948</v>
      </c>
      <c r="Y5381" s="5" t="s">
        <v>23949</v>
      </c>
      <c r="Z5381" s="5" t="s">
        <v>23950</v>
      </c>
      <c r="AC5381" s="5" t="s">
        <v>244</v>
      </c>
      <c r="AD5381" s="5" t="s">
        <v>97</v>
      </c>
      <c r="AO5381" s="5" t="s">
        <v>157</v>
      </c>
      <c r="AP5381" s="5" t="s">
        <v>158</v>
      </c>
      <c r="BN5381" s="5">
        <f t="shared" ref="BN5381:BN5444" si="112">IF(BM5381="",O5381,BM5381)</f>
        <v>9.0289000000000001</v>
      </c>
    </row>
    <row r="5382" spans="1:66" x14ac:dyDescent="0.35">
      <c r="A5382" s="5" t="s">
        <v>23951</v>
      </c>
      <c r="B5382" s="5" t="s">
        <v>83</v>
      </c>
      <c r="C5382" s="5" t="s">
        <v>244</v>
      </c>
      <c r="D5382" s="5" t="s">
        <v>23945</v>
      </c>
      <c r="E5382" s="5" t="s">
        <v>23946</v>
      </c>
      <c r="F5382" s="5" t="s">
        <v>245</v>
      </c>
      <c r="G5382" s="5" t="s">
        <v>23947</v>
      </c>
      <c r="H5382" s="5" t="s">
        <v>266</v>
      </c>
      <c r="K5382" s="5">
        <v>1</v>
      </c>
      <c r="L5382" s="5">
        <v>0</v>
      </c>
      <c r="M5382" s="5">
        <v>1</v>
      </c>
      <c r="N5382" s="5" t="s">
        <v>154</v>
      </c>
      <c r="O5382" s="5">
        <v>9.0289000000000001</v>
      </c>
      <c r="P5382" s="5">
        <v>0</v>
      </c>
      <c r="Q5382" s="5">
        <v>0</v>
      </c>
      <c r="R5382" s="5" t="s">
        <v>23948</v>
      </c>
      <c r="Y5382" s="5" t="s">
        <v>23949</v>
      </c>
      <c r="Z5382" s="5" t="s">
        <v>23950</v>
      </c>
      <c r="AC5382" s="5" t="s">
        <v>244</v>
      </c>
      <c r="AD5382" s="5" t="s">
        <v>97</v>
      </c>
      <c r="AO5382" s="5" t="s">
        <v>157</v>
      </c>
      <c r="AP5382" s="5" t="s">
        <v>158</v>
      </c>
      <c r="BN5382" s="5">
        <f t="shared" si="112"/>
        <v>9.0289000000000001</v>
      </c>
    </row>
    <row r="5383" spans="1:66" x14ac:dyDescent="0.35">
      <c r="A5383" s="5" t="s">
        <v>23952</v>
      </c>
      <c r="B5383" s="5" t="s">
        <v>83</v>
      </c>
      <c r="C5383" s="5" t="s">
        <v>244</v>
      </c>
      <c r="D5383" s="5" t="s">
        <v>23953</v>
      </c>
      <c r="E5383" s="5" t="s">
        <v>23954</v>
      </c>
      <c r="F5383" s="5" t="s">
        <v>245</v>
      </c>
      <c r="G5383" s="5" t="s">
        <v>23955</v>
      </c>
      <c r="H5383" s="5" t="s">
        <v>1473</v>
      </c>
      <c r="K5383" s="5">
        <v>1</v>
      </c>
      <c r="L5383" s="5">
        <v>1</v>
      </c>
      <c r="M5383" s="5">
        <v>0</v>
      </c>
      <c r="N5383" s="5" t="s">
        <v>224</v>
      </c>
      <c r="O5383" s="5">
        <v>1.2</v>
      </c>
      <c r="P5383" s="5">
        <v>0</v>
      </c>
      <c r="Q5383" s="5">
        <v>1.2</v>
      </c>
      <c r="R5383" s="5" t="s">
        <v>23956</v>
      </c>
      <c r="S5383" s="5" t="s">
        <v>6540</v>
      </c>
      <c r="T5383" s="5" t="s">
        <v>8016</v>
      </c>
      <c r="W5383" s="5" t="s">
        <v>6948</v>
      </c>
      <c r="Y5383" s="5" t="s">
        <v>23957</v>
      </c>
      <c r="Z5383" s="5" t="s">
        <v>23958</v>
      </c>
      <c r="AC5383" s="5" t="s">
        <v>244</v>
      </c>
      <c r="AD5383" s="5" t="s">
        <v>97</v>
      </c>
      <c r="AO5383" s="5" t="s">
        <v>98</v>
      </c>
      <c r="AP5383" s="5" t="s">
        <v>98</v>
      </c>
      <c r="AT5383" s="5" t="s">
        <v>98</v>
      </c>
      <c r="AX5383" s="5">
        <v>2023</v>
      </c>
      <c r="BA5383" s="5" t="s">
        <v>217</v>
      </c>
      <c r="BD5383" s="5">
        <v>2</v>
      </c>
      <c r="BE5383" s="5">
        <v>2023</v>
      </c>
      <c r="BH5383" s="5" t="s">
        <v>361</v>
      </c>
      <c r="BK5383" s="5">
        <v>7</v>
      </c>
      <c r="BN5383" s="5">
        <f t="shared" si="112"/>
        <v>1.2</v>
      </c>
    </row>
    <row r="5384" spans="1:66" x14ac:dyDescent="0.35">
      <c r="A5384" s="5" t="s">
        <v>23959</v>
      </c>
      <c r="B5384" s="5" t="s">
        <v>148</v>
      </c>
      <c r="C5384" s="5" t="s">
        <v>244</v>
      </c>
      <c r="D5384" s="5" t="s">
        <v>98</v>
      </c>
      <c r="E5384" s="5" t="s">
        <v>98</v>
      </c>
      <c r="F5384" s="5" t="s">
        <v>245</v>
      </c>
      <c r="G5384" s="5" t="s">
        <v>23960</v>
      </c>
      <c r="H5384" s="5" t="s">
        <v>1473</v>
      </c>
      <c r="K5384" s="5">
        <v>1</v>
      </c>
      <c r="L5384" s="5">
        <v>1</v>
      </c>
      <c r="M5384" s="5">
        <v>0</v>
      </c>
      <c r="N5384" s="5" t="s">
        <v>90</v>
      </c>
      <c r="O5384" s="5">
        <v>0.51216017699115002</v>
      </c>
      <c r="P5384" s="5">
        <v>0</v>
      </c>
      <c r="Q5384" s="5">
        <v>0</v>
      </c>
      <c r="R5384" s="5" t="s">
        <v>23961</v>
      </c>
      <c r="T5384" s="5" t="s">
        <v>1377</v>
      </c>
      <c r="Y5384" s="5" t="s">
        <v>23962</v>
      </c>
      <c r="Z5384" s="5" t="s">
        <v>156</v>
      </c>
      <c r="AC5384" s="5" t="s">
        <v>244</v>
      </c>
      <c r="AD5384" s="5" t="s">
        <v>97</v>
      </c>
      <c r="AO5384" s="5" t="s">
        <v>98</v>
      </c>
      <c r="AP5384" s="5" t="s">
        <v>98</v>
      </c>
      <c r="AT5384" s="5" t="s">
        <v>98</v>
      </c>
      <c r="AX5384" s="5">
        <v>2023</v>
      </c>
      <c r="BA5384" s="5" t="s">
        <v>99</v>
      </c>
      <c r="BD5384" s="5">
        <v>6</v>
      </c>
      <c r="BN5384" s="5">
        <f t="shared" si="112"/>
        <v>0.51216017699115002</v>
      </c>
    </row>
    <row r="5385" spans="1:66" x14ac:dyDescent="0.35">
      <c r="A5385" s="5" t="s">
        <v>23963</v>
      </c>
      <c r="B5385" s="5" t="s">
        <v>148</v>
      </c>
      <c r="C5385" s="5" t="s">
        <v>244</v>
      </c>
      <c r="D5385" s="5" t="s">
        <v>98</v>
      </c>
      <c r="E5385" s="5" t="s">
        <v>98</v>
      </c>
      <c r="F5385" s="5" t="s">
        <v>87</v>
      </c>
      <c r="G5385" s="5" t="s">
        <v>23964</v>
      </c>
      <c r="H5385" s="5" t="s">
        <v>23965</v>
      </c>
      <c r="K5385" s="5">
        <v>1</v>
      </c>
      <c r="L5385" s="5">
        <v>0</v>
      </c>
      <c r="M5385" s="5">
        <v>1</v>
      </c>
      <c r="N5385" s="5" t="s">
        <v>154</v>
      </c>
      <c r="O5385" s="5">
        <v>0</v>
      </c>
      <c r="P5385" s="5">
        <v>0</v>
      </c>
      <c r="Q5385" s="5">
        <v>0</v>
      </c>
      <c r="Y5385" s="5" t="s">
        <v>23966</v>
      </c>
      <c r="Z5385" s="5" t="s">
        <v>156</v>
      </c>
      <c r="AB5385" s="5" t="s">
        <v>87</v>
      </c>
      <c r="AC5385" s="5" t="s">
        <v>244</v>
      </c>
      <c r="AD5385" s="5" t="s">
        <v>97</v>
      </c>
      <c r="AO5385" s="5" t="s">
        <v>157</v>
      </c>
      <c r="AP5385" s="5" t="s">
        <v>158</v>
      </c>
      <c r="BN5385" s="5">
        <f t="shared" si="112"/>
        <v>0</v>
      </c>
    </row>
    <row r="5386" spans="1:66" x14ac:dyDescent="0.35">
      <c r="A5386" s="5" t="s">
        <v>23967</v>
      </c>
      <c r="B5386" s="5" t="s">
        <v>83</v>
      </c>
      <c r="C5386" s="5" t="s">
        <v>204</v>
      </c>
      <c r="D5386" s="5" t="s">
        <v>98</v>
      </c>
      <c r="E5386" s="5" t="s">
        <v>98</v>
      </c>
      <c r="F5386" s="5" t="s">
        <v>221</v>
      </c>
      <c r="G5386" s="5" t="s">
        <v>23968</v>
      </c>
      <c r="H5386" s="5" t="s">
        <v>3681</v>
      </c>
      <c r="K5386" s="5">
        <v>1</v>
      </c>
      <c r="L5386" s="5">
        <v>1</v>
      </c>
      <c r="M5386" s="5">
        <v>0</v>
      </c>
      <c r="N5386" s="5" t="s">
        <v>224</v>
      </c>
      <c r="O5386" s="5">
        <v>8.4000000000000005E-2</v>
      </c>
      <c r="P5386" s="5">
        <v>0</v>
      </c>
      <c r="Q5386" s="5">
        <v>0</v>
      </c>
      <c r="R5386" s="5" t="s">
        <v>23969</v>
      </c>
      <c r="S5386" s="5" t="s">
        <v>20519</v>
      </c>
      <c r="T5386" s="5" t="s">
        <v>23970</v>
      </c>
      <c r="V5386" s="5" t="s">
        <v>20519</v>
      </c>
      <c r="W5386" s="5" t="s">
        <v>20519</v>
      </c>
      <c r="Y5386" s="5" t="s">
        <v>23971</v>
      </c>
      <c r="Z5386" s="5" t="s">
        <v>23972</v>
      </c>
      <c r="AB5386" s="5" t="s">
        <v>221</v>
      </c>
      <c r="AC5386" s="5" t="s">
        <v>215</v>
      </c>
      <c r="AD5386" s="5" t="s">
        <v>216</v>
      </c>
      <c r="AO5386" s="5" t="s">
        <v>98</v>
      </c>
      <c r="AP5386" s="5" t="s">
        <v>98</v>
      </c>
      <c r="AT5386" s="5" t="s">
        <v>98</v>
      </c>
      <c r="AX5386" s="5">
        <v>2022</v>
      </c>
      <c r="BA5386" s="5" t="s">
        <v>361</v>
      </c>
      <c r="BD5386" s="5">
        <v>8</v>
      </c>
      <c r="BE5386" s="5">
        <v>2023</v>
      </c>
      <c r="BH5386" s="5" t="s">
        <v>217</v>
      </c>
      <c r="BK5386" s="5">
        <v>3</v>
      </c>
      <c r="BN5386" s="5">
        <f t="shared" si="112"/>
        <v>8.4000000000000005E-2</v>
      </c>
    </row>
    <row r="5387" spans="1:66" x14ac:dyDescent="0.35">
      <c r="A5387" s="5" t="s">
        <v>23973</v>
      </c>
      <c r="B5387" s="5" t="s">
        <v>83</v>
      </c>
      <c r="C5387" s="5" t="s">
        <v>204</v>
      </c>
      <c r="D5387" s="5" t="s">
        <v>98</v>
      </c>
      <c r="E5387" s="5" t="s">
        <v>98</v>
      </c>
      <c r="F5387" s="5" t="s">
        <v>221</v>
      </c>
      <c r="G5387" s="5" t="s">
        <v>23968</v>
      </c>
      <c r="H5387" s="5" t="s">
        <v>3681</v>
      </c>
      <c r="K5387" s="5">
        <v>1</v>
      </c>
      <c r="L5387" s="5">
        <v>1</v>
      </c>
      <c r="M5387" s="5">
        <v>0</v>
      </c>
      <c r="N5387" s="5" t="s">
        <v>224</v>
      </c>
      <c r="O5387" s="5">
        <v>8.4000000000000005E-2</v>
      </c>
      <c r="P5387" s="5">
        <v>0</v>
      </c>
      <c r="Q5387" s="5">
        <v>0</v>
      </c>
      <c r="R5387" s="5" t="s">
        <v>23969</v>
      </c>
      <c r="S5387" s="5" t="s">
        <v>20519</v>
      </c>
      <c r="T5387" s="5" t="s">
        <v>23970</v>
      </c>
      <c r="V5387" s="5" t="s">
        <v>20519</v>
      </c>
      <c r="W5387" s="5" t="s">
        <v>20519</v>
      </c>
      <c r="Y5387" s="5" t="s">
        <v>23971</v>
      </c>
      <c r="Z5387" s="5" t="s">
        <v>23972</v>
      </c>
      <c r="AB5387" s="5" t="s">
        <v>221</v>
      </c>
      <c r="AC5387" s="5" t="s">
        <v>215</v>
      </c>
      <c r="AD5387" s="5" t="s">
        <v>216</v>
      </c>
      <c r="AO5387" s="5" t="s">
        <v>98</v>
      </c>
      <c r="AP5387" s="5" t="s">
        <v>98</v>
      </c>
      <c r="AT5387" s="5" t="s">
        <v>98</v>
      </c>
      <c r="AX5387" s="5">
        <v>2022</v>
      </c>
      <c r="BA5387" s="5" t="s">
        <v>361</v>
      </c>
      <c r="BD5387" s="5">
        <v>8</v>
      </c>
      <c r="BE5387" s="5">
        <v>2023</v>
      </c>
      <c r="BH5387" s="5" t="s">
        <v>217</v>
      </c>
      <c r="BK5387" s="5">
        <v>3</v>
      </c>
      <c r="BN5387" s="5">
        <f t="shared" si="112"/>
        <v>8.4000000000000005E-2</v>
      </c>
    </row>
    <row r="5388" spans="1:66" x14ac:dyDescent="0.35">
      <c r="A5388" s="5" t="s">
        <v>23974</v>
      </c>
      <c r="B5388" s="5" t="s">
        <v>83</v>
      </c>
      <c r="C5388" s="5" t="s">
        <v>204</v>
      </c>
      <c r="D5388" s="5" t="s">
        <v>98</v>
      </c>
      <c r="E5388" s="5" t="s">
        <v>98</v>
      </c>
      <c r="F5388" s="5" t="s">
        <v>221</v>
      </c>
      <c r="G5388" s="5" t="s">
        <v>23968</v>
      </c>
      <c r="H5388" s="5" t="s">
        <v>3681</v>
      </c>
      <c r="K5388" s="5">
        <v>1</v>
      </c>
      <c r="L5388" s="5">
        <v>1</v>
      </c>
      <c r="M5388" s="5">
        <v>0</v>
      </c>
      <c r="N5388" s="5" t="s">
        <v>224</v>
      </c>
      <c r="O5388" s="5">
        <v>8.4000000000000005E-2</v>
      </c>
      <c r="P5388" s="5">
        <v>0</v>
      </c>
      <c r="Q5388" s="5">
        <v>0</v>
      </c>
      <c r="R5388" s="5" t="s">
        <v>23969</v>
      </c>
      <c r="S5388" s="5" t="s">
        <v>20519</v>
      </c>
      <c r="T5388" s="5" t="s">
        <v>23970</v>
      </c>
      <c r="V5388" s="5" t="s">
        <v>20519</v>
      </c>
      <c r="W5388" s="5" t="s">
        <v>20519</v>
      </c>
      <c r="Y5388" s="5" t="s">
        <v>23971</v>
      </c>
      <c r="Z5388" s="5" t="s">
        <v>23972</v>
      </c>
      <c r="AB5388" s="5" t="s">
        <v>221</v>
      </c>
      <c r="AC5388" s="5" t="s">
        <v>215</v>
      </c>
      <c r="AD5388" s="5" t="s">
        <v>216</v>
      </c>
      <c r="AO5388" s="5" t="s">
        <v>98</v>
      </c>
      <c r="AP5388" s="5" t="s">
        <v>98</v>
      </c>
      <c r="AT5388" s="5" t="s">
        <v>98</v>
      </c>
      <c r="AX5388" s="5">
        <v>2022</v>
      </c>
      <c r="BA5388" s="5" t="s">
        <v>361</v>
      </c>
      <c r="BD5388" s="5">
        <v>8</v>
      </c>
      <c r="BE5388" s="5">
        <v>2023</v>
      </c>
      <c r="BH5388" s="5" t="s">
        <v>217</v>
      </c>
      <c r="BK5388" s="5">
        <v>3</v>
      </c>
      <c r="BN5388" s="5">
        <f t="shared" si="112"/>
        <v>8.4000000000000005E-2</v>
      </c>
    </row>
    <row r="5389" spans="1:66" x14ac:dyDescent="0.35">
      <c r="A5389" s="5" t="s">
        <v>23975</v>
      </c>
      <c r="B5389" s="5" t="s">
        <v>83</v>
      </c>
      <c r="C5389" s="5" t="s">
        <v>204</v>
      </c>
      <c r="D5389" s="5" t="s">
        <v>98</v>
      </c>
      <c r="E5389" s="5" t="s">
        <v>98</v>
      </c>
      <c r="F5389" s="5" t="s">
        <v>221</v>
      </c>
      <c r="G5389" s="5" t="s">
        <v>23968</v>
      </c>
      <c r="H5389" s="5" t="s">
        <v>3681</v>
      </c>
      <c r="K5389" s="5">
        <v>1</v>
      </c>
      <c r="L5389" s="5">
        <v>1</v>
      </c>
      <c r="M5389" s="5">
        <v>0</v>
      </c>
      <c r="N5389" s="5" t="s">
        <v>224</v>
      </c>
      <c r="O5389" s="5">
        <v>8.4000000000000005E-2</v>
      </c>
      <c r="P5389" s="5">
        <v>0</v>
      </c>
      <c r="Q5389" s="5">
        <v>0</v>
      </c>
      <c r="R5389" s="5" t="s">
        <v>23969</v>
      </c>
      <c r="S5389" s="5" t="s">
        <v>20519</v>
      </c>
      <c r="T5389" s="5" t="s">
        <v>23970</v>
      </c>
      <c r="V5389" s="5" t="s">
        <v>20519</v>
      </c>
      <c r="W5389" s="5" t="s">
        <v>20519</v>
      </c>
      <c r="Y5389" s="5" t="s">
        <v>23971</v>
      </c>
      <c r="Z5389" s="5" t="s">
        <v>23972</v>
      </c>
      <c r="AB5389" s="5" t="s">
        <v>221</v>
      </c>
      <c r="AC5389" s="5" t="s">
        <v>215</v>
      </c>
      <c r="AD5389" s="5" t="s">
        <v>216</v>
      </c>
      <c r="AO5389" s="5" t="s">
        <v>98</v>
      </c>
      <c r="AP5389" s="5" t="s">
        <v>98</v>
      </c>
      <c r="AT5389" s="5" t="s">
        <v>98</v>
      </c>
      <c r="AX5389" s="5">
        <v>2022</v>
      </c>
      <c r="BA5389" s="5" t="s">
        <v>361</v>
      </c>
      <c r="BD5389" s="5">
        <v>8</v>
      </c>
      <c r="BE5389" s="5">
        <v>2023</v>
      </c>
      <c r="BH5389" s="5" t="s">
        <v>217</v>
      </c>
      <c r="BK5389" s="5">
        <v>3</v>
      </c>
      <c r="BN5389" s="5">
        <f t="shared" si="112"/>
        <v>8.4000000000000005E-2</v>
      </c>
    </row>
    <row r="5390" spans="1:66" x14ac:dyDescent="0.35">
      <c r="A5390" s="5" t="s">
        <v>23976</v>
      </c>
      <c r="B5390" s="5" t="s">
        <v>83</v>
      </c>
      <c r="C5390" s="5" t="s">
        <v>204</v>
      </c>
      <c r="D5390" s="5" t="s">
        <v>98</v>
      </c>
      <c r="E5390" s="5" t="s">
        <v>98</v>
      </c>
      <c r="F5390" s="5" t="s">
        <v>221</v>
      </c>
      <c r="G5390" s="5" t="s">
        <v>23968</v>
      </c>
      <c r="H5390" s="5" t="s">
        <v>3681</v>
      </c>
      <c r="K5390" s="5">
        <v>1</v>
      </c>
      <c r="L5390" s="5">
        <v>1</v>
      </c>
      <c r="M5390" s="5">
        <v>0</v>
      </c>
      <c r="N5390" s="5" t="s">
        <v>224</v>
      </c>
      <c r="O5390" s="5">
        <v>8.4000000000000005E-2</v>
      </c>
      <c r="P5390" s="5">
        <v>0</v>
      </c>
      <c r="Q5390" s="5">
        <v>0</v>
      </c>
      <c r="R5390" s="5" t="s">
        <v>23969</v>
      </c>
      <c r="S5390" s="5" t="s">
        <v>20519</v>
      </c>
      <c r="T5390" s="5" t="s">
        <v>23970</v>
      </c>
      <c r="V5390" s="5" t="s">
        <v>20519</v>
      </c>
      <c r="W5390" s="5" t="s">
        <v>20519</v>
      </c>
      <c r="Y5390" s="5" t="s">
        <v>23971</v>
      </c>
      <c r="Z5390" s="5" t="s">
        <v>23972</v>
      </c>
      <c r="AB5390" s="5" t="s">
        <v>221</v>
      </c>
      <c r="AC5390" s="5" t="s">
        <v>215</v>
      </c>
      <c r="AD5390" s="5" t="s">
        <v>216</v>
      </c>
      <c r="AO5390" s="5" t="s">
        <v>98</v>
      </c>
      <c r="AP5390" s="5" t="s">
        <v>98</v>
      </c>
      <c r="AT5390" s="5" t="s">
        <v>98</v>
      </c>
      <c r="AX5390" s="5">
        <v>2022</v>
      </c>
      <c r="BA5390" s="5" t="s">
        <v>361</v>
      </c>
      <c r="BD5390" s="5">
        <v>8</v>
      </c>
      <c r="BE5390" s="5">
        <v>2023</v>
      </c>
      <c r="BH5390" s="5" t="s">
        <v>217</v>
      </c>
      <c r="BK5390" s="5">
        <v>3</v>
      </c>
      <c r="BN5390" s="5">
        <f t="shared" si="112"/>
        <v>8.4000000000000005E-2</v>
      </c>
    </row>
    <row r="5391" spans="1:66" x14ac:dyDescent="0.35">
      <c r="A5391" s="5" t="s">
        <v>23977</v>
      </c>
      <c r="B5391" s="5" t="s">
        <v>83</v>
      </c>
      <c r="C5391" s="5" t="s">
        <v>204</v>
      </c>
      <c r="D5391" s="5" t="s">
        <v>98</v>
      </c>
      <c r="E5391" s="5" t="s">
        <v>98</v>
      </c>
      <c r="F5391" s="5" t="s">
        <v>221</v>
      </c>
      <c r="G5391" s="5" t="s">
        <v>23968</v>
      </c>
      <c r="H5391" s="5" t="s">
        <v>3681</v>
      </c>
      <c r="K5391" s="5">
        <v>1</v>
      </c>
      <c r="L5391" s="5">
        <v>1</v>
      </c>
      <c r="M5391" s="5">
        <v>0</v>
      </c>
      <c r="N5391" s="5" t="s">
        <v>224</v>
      </c>
      <c r="O5391" s="5">
        <v>8.4000000000000005E-2</v>
      </c>
      <c r="P5391" s="5">
        <v>0</v>
      </c>
      <c r="Q5391" s="5">
        <v>0</v>
      </c>
      <c r="R5391" s="5" t="s">
        <v>23969</v>
      </c>
      <c r="S5391" s="5" t="s">
        <v>20519</v>
      </c>
      <c r="T5391" s="5" t="s">
        <v>23970</v>
      </c>
      <c r="V5391" s="5" t="s">
        <v>20519</v>
      </c>
      <c r="W5391" s="5" t="s">
        <v>20519</v>
      </c>
      <c r="Y5391" s="5" t="s">
        <v>23971</v>
      </c>
      <c r="Z5391" s="5" t="s">
        <v>23972</v>
      </c>
      <c r="AB5391" s="5" t="s">
        <v>221</v>
      </c>
      <c r="AC5391" s="5" t="s">
        <v>215</v>
      </c>
      <c r="AD5391" s="5" t="s">
        <v>216</v>
      </c>
      <c r="AO5391" s="5" t="s">
        <v>98</v>
      </c>
      <c r="AP5391" s="5" t="s">
        <v>98</v>
      </c>
      <c r="AT5391" s="5" t="s">
        <v>98</v>
      </c>
      <c r="AX5391" s="5">
        <v>2022</v>
      </c>
      <c r="BA5391" s="5" t="s">
        <v>361</v>
      </c>
      <c r="BD5391" s="5">
        <v>8</v>
      </c>
      <c r="BE5391" s="5">
        <v>2023</v>
      </c>
      <c r="BH5391" s="5" t="s">
        <v>217</v>
      </c>
      <c r="BK5391" s="5">
        <v>3</v>
      </c>
      <c r="BN5391" s="5">
        <f t="shared" si="112"/>
        <v>8.4000000000000005E-2</v>
      </c>
    </row>
    <row r="5392" spans="1:66" x14ac:dyDescent="0.35">
      <c r="A5392" s="5" t="s">
        <v>23978</v>
      </c>
      <c r="B5392" s="5" t="s">
        <v>83</v>
      </c>
      <c r="C5392" s="5" t="s">
        <v>244</v>
      </c>
      <c r="D5392" s="5" t="s">
        <v>23979</v>
      </c>
      <c r="E5392" s="5" t="s">
        <v>23980</v>
      </c>
      <c r="F5392" s="5" t="s">
        <v>245</v>
      </c>
      <c r="G5392" s="5" t="s">
        <v>23981</v>
      </c>
      <c r="H5392" s="5" t="s">
        <v>266</v>
      </c>
      <c r="K5392" s="5">
        <v>1</v>
      </c>
      <c r="L5392" s="5">
        <v>1</v>
      </c>
      <c r="M5392" s="5">
        <v>0</v>
      </c>
      <c r="N5392" s="5" t="s">
        <v>90</v>
      </c>
      <c r="O5392" s="5">
        <v>4.0429000000000004</v>
      </c>
      <c r="P5392" s="5">
        <v>0</v>
      </c>
      <c r="Q5392" s="5">
        <v>0</v>
      </c>
      <c r="R5392" s="5" t="s">
        <v>23982</v>
      </c>
      <c r="S5392" s="5" t="s">
        <v>8991</v>
      </c>
      <c r="T5392" s="5" t="s">
        <v>8991</v>
      </c>
      <c r="U5392" s="5" t="s">
        <v>23983</v>
      </c>
      <c r="Y5392" s="5" t="s">
        <v>23984</v>
      </c>
      <c r="Z5392" s="5" t="s">
        <v>23985</v>
      </c>
      <c r="AC5392" s="5" t="s">
        <v>244</v>
      </c>
      <c r="AD5392" s="5" t="s">
        <v>97</v>
      </c>
      <c r="AO5392" s="5" t="s">
        <v>98</v>
      </c>
      <c r="AP5392" s="5" t="s">
        <v>98</v>
      </c>
      <c r="AT5392" s="5" t="s">
        <v>98</v>
      </c>
      <c r="AX5392" s="5">
        <v>2023</v>
      </c>
      <c r="BA5392" s="5" t="s">
        <v>99</v>
      </c>
      <c r="BD5392" s="5">
        <v>4</v>
      </c>
      <c r="BN5392" s="5">
        <f t="shared" si="112"/>
        <v>4.0429000000000004</v>
      </c>
    </row>
    <row r="5393" spans="1:66" x14ac:dyDescent="0.35">
      <c r="A5393" s="5" t="s">
        <v>23986</v>
      </c>
      <c r="B5393" s="5" t="s">
        <v>83</v>
      </c>
      <c r="C5393" s="5" t="s">
        <v>244</v>
      </c>
      <c r="D5393" s="5" t="s">
        <v>263</v>
      </c>
      <c r="E5393" s="5" t="s">
        <v>264</v>
      </c>
      <c r="F5393" s="5" t="s">
        <v>245</v>
      </c>
      <c r="G5393" s="5" t="s">
        <v>23987</v>
      </c>
      <c r="H5393" s="5" t="s">
        <v>266</v>
      </c>
      <c r="K5393" s="5">
        <v>1</v>
      </c>
      <c r="L5393" s="5">
        <v>1</v>
      </c>
      <c r="M5393" s="5">
        <v>0</v>
      </c>
      <c r="N5393" s="5" t="s">
        <v>90</v>
      </c>
      <c r="O5393" s="5">
        <v>4</v>
      </c>
      <c r="P5393" s="5">
        <v>0</v>
      </c>
      <c r="Q5393" s="5">
        <v>0</v>
      </c>
      <c r="R5393" s="5" t="s">
        <v>23988</v>
      </c>
      <c r="S5393" s="5" t="s">
        <v>268</v>
      </c>
      <c r="T5393" s="5" t="s">
        <v>268</v>
      </c>
      <c r="U5393" s="5" t="s">
        <v>23989</v>
      </c>
      <c r="Y5393" s="5" t="s">
        <v>23990</v>
      </c>
      <c r="Z5393" s="5" t="s">
        <v>23991</v>
      </c>
      <c r="AC5393" s="5" t="s">
        <v>244</v>
      </c>
      <c r="AD5393" s="5" t="s">
        <v>97</v>
      </c>
      <c r="AO5393" s="5" t="s">
        <v>98</v>
      </c>
      <c r="AP5393" s="5" t="s">
        <v>98</v>
      </c>
      <c r="AT5393" s="5" t="s">
        <v>98</v>
      </c>
      <c r="AX5393" s="5">
        <v>2023</v>
      </c>
      <c r="BA5393" s="5" t="s">
        <v>99</v>
      </c>
      <c r="BD5393" s="5">
        <v>5</v>
      </c>
      <c r="BN5393" s="5">
        <f t="shared" si="112"/>
        <v>4</v>
      </c>
    </row>
    <row r="5394" spans="1:66" x14ac:dyDescent="0.35">
      <c r="A5394" s="5" t="s">
        <v>23992</v>
      </c>
      <c r="B5394" s="5" t="s">
        <v>83</v>
      </c>
      <c r="C5394" s="5" t="s">
        <v>244</v>
      </c>
      <c r="D5394" s="5" t="s">
        <v>263</v>
      </c>
      <c r="E5394" s="5" t="s">
        <v>264</v>
      </c>
      <c r="F5394" s="5" t="s">
        <v>245</v>
      </c>
      <c r="G5394" s="5" t="s">
        <v>23987</v>
      </c>
      <c r="H5394" s="5" t="s">
        <v>266</v>
      </c>
      <c r="K5394" s="5">
        <v>1</v>
      </c>
      <c r="L5394" s="5">
        <v>1</v>
      </c>
      <c r="M5394" s="5">
        <v>0</v>
      </c>
      <c r="N5394" s="5" t="s">
        <v>90</v>
      </c>
      <c r="O5394" s="5">
        <v>4</v>
      </c>
      <c r="P5394" s="5">
        <v>0</v>
      </c>
      <c r="Q5394" s="5">
        <v>0</v>
      </c>
      <c r="R5394" s="5" t="s">
        <v>23988</v>
      </c>
      <c r="S5394" s="5" t="s">
        <v>268</v>
      </c>
      <c r="T5394" s="5" t="s">
        <v>268</v>
      </c>
      <c r="U5394" s="5" t="s">
        <v>23989</v>
      </c>
      <c r="Y5394" s="5" t="s">
        <v>23990</v>
      </c>
      <c r="Z5394" s="5" t="s">
        <v>23991</v>
      </c>
      <c r="AC5394" s="5" t="s">
        <v>244</v>
      </c>
      <c r="AD5394" s="5" t="s">
        <v>97</v>
      </c>
      <c r="AO5394" s="5" t="s">
        <v>98</v>
      </c>
      <c r="AP5394" s="5" t="s">
        <v>98</v>
      </c>
      <c r="AT5394" s="5" t="s">
        <v>98</v>
      </c>
      <c r="AX5394" s="5">
        <v>2023</v>
      </c>
      <c r="BA5394" s="5" t="s">
        <v>99</v>
      </c>
      <c r="BD5394" s="5">
        <v>5</v>
      </c>
      <c r="BN5394" s="5">
        <f t="shared" si="112"/>
        <v>4</v>
      </c>
    </row>
    <row r="5395" spans="1:66" x14ac:dyDescent="0.35">
      <c r="A5395" s="5" t="s">
        <v>23993</v>
      </c>
      <c r="B5395" s="5" t="s">
        <v>83</v>
      </c>
      <c r="C5395" s="5" t="s">
        <v>244</v>
      </c>
      <c r="D5395" s="5" t="s">
        <v>263</v>
      </c>
      <c r="E5395" s="5" t="s">
        <v>264</v>
      </c>
      <c r="F5395" s="5" t="s">
        <v>245</v>
      </c>
      <c r="G5395" s="5" t="s">
        <v>23987</v>
      </c>
      <c r="H5395" s="5" t="s">
        <v>266</v>
      </c>
      <c r="K5395" s="5">
        <v>1</v>
      </c>
      <c r="L5395" s="5">
        <v>1</v>
      </c>
      <c r="M5395" s="5">
        <v>0</v>
      </c>
      <c r="N5395" s="5" t="s">
        <v>90</v>
      </c>
      <c r="O5395" s="5">
        <v>4</v>
      </c>
      <c r="P5395" s="5">
        <v>0</v>
      </c>
      <c r="Q5395" s="5">
        <v>0</v>
      </c>
      <c r="R5395" s="5" t="s">
        <v>23988</v>
      </c>
      <c r="S5395" s="5" t="s">
        <v>268</v>
      </c>
      <c r="T5395" s="5" t="s">
        <v>268</v>
      </c>
      <c r="U5395" s="5" t="s">
        <v>23989</v>
      </c>
      <c r="Y5395" s="5" t="s">
        <v>23990</v>
      </c>
      <c r="Z5395" s="5" t="s">
        <v>23991</v>
      </c>
      <c r="AC5395" s="5" t="s">
        <v>244</v>
      </c>
      <c r="AD5395" s="5" t="s">
        <v>97</v>
      </c>
      <c r="AO5395" s="5" t="s">
        <v>98</v>
      </c>
      <c r="AP5395" s="5" t="s">
        <v>98</v>
      </c>
      <c r="AT5395" s="5" t="s">
        <v>98</v>
      </c>
      <c r="AX5395" s="5">
        <v>2023</v>
      </c>
      <c r="BA5395" s="5" t="s">
        <v>99</v>
      </c>
      <c r="BD5395" s="5">
        <v>5</v>
      </c>
      <c r="BN5395" s="5">
        <f t="shared" si="112"/>
        <v>4</v>
      </c>
    </row>
    <row r="5396" spans="1:66" x14ac:dyDescent="0.35">
      <c r="A5396" s="5" t="s">
        <v>23994</v>
      </c>
      <c r="B5396" s="5" t="s">
        <v>83</v>
      </c>
      <c r="C5396" s="5" t="s">
        <v>244</v>
      </c>
      <c r="D5396" s="5" t="s">
        <v>23995</v>
      </c>
      <c r="E5396" s="5" t="s">
        <v>23996</v>
      </c>
      <c r="F5396" s="5" t="s">
        <v>245</v>
      </c>
      <c r="G5396" s="5" t="s">
        <v>23997</v>
      </c>
      <c r="H5396" s="5" t="s">
        <v>266</v>
      </c>
      <c r="K5396" s="5">
        <v>1</v>
      </c>
      <c r="L5396" s="5">
        <v>1</v>
      </c>
      <c r="M5396" s="5">
        <v>0</v>
      </c>
      <c r="N5396" s="5" t="s">
        <v>90</v>
      </c>
      <c r="O5396" s="5">
        <v>4.0429000000000004</v>
      </c>
      <c r="P5396" s="5">
        <v>4.0429000000000004</v>
      </c>
      <c r="Q5396" s="5">
        <v>0</v>
      </c>
      <c r="R5396" s="5" t="s">
        <v>23998</v>
      </c>
      <c r="S5396" s="5" t="s">
        <v>7282</v>
      </c>
      <c r="T5396" s="5" t="s">
        <v>1366</v>
      </c>
      <c r="Y5396" s="5" t="s">
        <v>23999</v>
      </c>
      <c r="Z5396" s="5" t="s">
        <v>24000</v>
      </c>
      <c r="AC5396" s="5" t="s">
        <v>244</v>
      </c>
      <c r="AD5396" s="5" t="s">
        <v>97</v>
      </c>
      <c r="AO5396" s="5" t="s">
        <v>98</v>
      </c>
      <c r="AP5396" s="5" t="s">
        <v>98</v>
      </c>
      <c r="AT5396" s="5" t="s">
        <v>98</v>
      </c>
      <c r="AX5396" s="5">
        <v>2023</v>
      </c>
      <c r="BA5396" s="5" t="s">
        <v>99</v>
      </c>
      <c r="BD5396" s="5">
        <v>6</v>
      </c>
      <c r="BN5396" s="5">
        <f t="shared" si="112"/>
        <v>4.0429000000000004</v>
      </c>
    </row>
    <row r="5397" spans="1:66" x14ac:dyDescent="0.35">
      <c r="A5397" s="5" t="s">
        <v>24001</v>
      </c>
      <c r="B5397" s="5" t="s">
        <v>83</v>
      </c>
      <c r="C5397" s="5" t="s">
        <v>244</v>
      </c>
      <c r="D5397" s="5" t="s">
        <v>23995</v>
      </c>
      <c r="E5397" s="5" t="s">
        <v>23996</v>
      </c>
      <c r="F5397" s="5" t="s">
        <v>245</v>
      </c>
      <c r="G5397" s="5" t="s">
        <v>23997</v>
      </c>
      <c r="H5397" s="5" t="s">
        <v>266</v>
      </c>
      <c r="K5397" s="5">
        <v>1</v>
      </c>
      <c r="L5397" s="5">
        <v>1</v>
      </c>
      <c r="M5397" s="5">
        <v>0</v>
      </c>
      <c r="N5397" s="5" t="s">
        <v>90</v>
      </c>
      <c r="O5397" s="5">
        <v>4.0429000000000004</v>
      </c>
      <c r="P5397" s="5">
        <v>4.0429000000000004</v>
      </c>
      <c r="Q5397" s="5">
        <v>0</v>
      </c>
      <c r="R5397" s="5" t="s">
        <v>23998</v>
      </c>
      <c r="S5397" s="5" t="s">
        <v>7282</v>
      </c>
      <c r="T5397" s="5" t="s">
        <v>1366</v>
      </c>
      <c r="Y5397" s="5" t="s">
        <v>23999</v>
      </c>
      <c r="Z5397" s="5" t="s">
        <v>24000</v>
      </c>
      <c r="AC5397" s="5" t="s">
        <v>244</v>
      </c>
      <c r="AD5397" s="5" t="s">
        <v>97</v>
      </c>
      <c r="AO5397" s="5" t="s">
        <v>98</v>
      </c>
      <c r="AP5397" s="5" t="s">
        <v>98</v>
      </c>
      <c r="AT5397" s="5" t="s">
        <v>98</v>
      </c>
      <c r="AX5397" s="5">
        <v>2023</v>
      </c>
      <c r="BA5397" s="5" t="s">
        <v>99</v>
      </c>
      <c r="BD5397" s="5">
        <v>6</v>
      </c>
      <c r="BN5397" s="5">
        <f t="shared" si="112"/>
        <v>4.0429000000000004</v>
      </c>
    </row>
    <row r="5398" spans="1:66" x14ac:dyDescent="0.35">
      <c r="A5398" s="5" t="s">
        <v>24002</v>
      </c>
      <c r="B5398" s="5" t="s">
        <v>83</v>
      </c>
      <c r="C5398" s="5" t="s">
        <v>244</v>
      </c>
      <c r="D5398" s="5" t="s">
        <v>98</v>
      </c>
      <c r="E5398" s="5" t="s">
        <v>98</v>
      </c>
      <c r="F5398" s="5" t="s">
        <v>245</v>
      </c>
      <c r="G5398" s="5" t="s">
        <v>24003</v>
      </c>
      <c r="H5398" s="5" t="s">
        <v>24004</v>
      </c>
      <c r="K5398" s="5">
        <v>1</v>
      </c>
      <c r="L5398" s="5">
        <v>1</v>
      </c>
      <c r="M5398" s="5">
        <v>0</v>
      </c>
      <c r="N5398" s="5" t="s">
        <v>224</v>
      </c>
      <c r="O5398" s="5">
        <v>3.6217000000000001</v>
      </c>
      <c r="P5398" s="5">
        <v>0</v>
      </c>
      <c r="Q5398" s="5">
        <v>0</v>
      </c>
      <c r="R5398" s="5" t="s">
        <v>24005</v>
      </c>
      <c r="S5398" s="5" t="s">
        <v>16708</v>
      </c>
      <c r="T5398" s="5" t="s">
        <v>16965</v>
      </c>
      <c r="U5398" s="5" t="s">
        <v>24006</v>
      </c>
      <c r="V5398" s="5" t="s">
        <v>24007</v>
      </c>
      <c r="W5398" s="5" t="s">
        <v>24007</v>
      </c>
      <c r="Y5398" s="5" t="s">
        <v>24008</v>
      </c>
      <c r="Z5398" s="5" t="s">
        <v>24009</v>
      </c>
      <c r="AC5398" s="5" t="s">
        <v>244</v>
      </c>
      <c r="AD5398" s="5" t="s">
        <v>97</v>
      </c>
      <c r="AO5398" s="5" t="s">
        <v>98</v>
      </c>
      <c r="AP5398" s="5" t="s">
        <v>98</v>
      </c>
      <c r="AT5398" s="5" t="s">
        <v>98</v>
      </c>
      <c r="AX5398" s="5">
        <v>2022</v>
      </c>
      <c r="BA5398" s="5" t="s">
        <v>99</v>
      </c>
      <c r="BD5398" s="5">
        <v>6</v>
      </c>
      <c r="BE5398" s="5">
        <v>2023</v>
      </c>
      <c r="BH5398" s="5" t="s">
        <v>217</v>
      </c>
      <c r="BK5398" s="5">
        <v>2</v>
      </c>
      <c r="BN5398" s="5">
        <f t="shared" si="112"/>
        <v>3.6217000000000001</v>
      </c>
    </row>
    <row r="5399" spans="1:66" x14ac:dyDescent="0.35">
      <c r="A5399" s="5" t="s">
        <v>24010</v>
      </c>
      <c r="B5399" s="5" t="s">
        <v>83</v>
      </c>
      <c r="C5399" s="5" t="s">
        <v>244</v>
      </c>
      <c r="D5399" s="5" t="s">
        <v>98</v>
      </c>
      <c r="E5399" s="5" t="s">
        <v>98</v>
      </c>
      <c r="F5399" s="5" t="s">
        <v>245</v>
      </c>
      <c r="G5399" s="5" t="s">
        <v>24003</v>
      </c>
      <c r="H5399" s="5" t="s">
        <v>24004</v>
      </c>
      <c r="K5399" s="5">
        <v>1</v>
      </c>
      <c r="L5399" s="5">
        <v>1</v>
      </c>
      <c r="M5399" s="5">
        <v>0</v>
      </c>
      <c r="N5399" s="5" t="s">
        <v>224</v>
      </c>
      <c r="O5399" s="5">
        <v>3.6217000000000001</v>
      </c>
      <c r="P5399" s="5">
        <v>0</v>
      </c>
      <c r="Q5399" s="5">
        <v>0</v>
      </c>
      <c r="R5399" s="5" t="s">
        <v>24005</v>
      </c>
      <c r="S5399" s="5" t="s">
        <v>16708</v>
      </c>
      <c r="T5399" s="5" t="s">
        <v>16965</v>
      </c>
      <c r="U5399" s="5" t="s">
        <v>24006</v>
      </c>
      <c r="V5399" s="5" t="s">
        <v>24007</v>
      </c>
      <c r="W5399" s="5" t="s">
        <v>24007</v>
      </c>
      <c r="Y5399" s="5" t="s">
        <v>24008</v>
      </c>
      <c r="Z5399" s="5" t="s">
        <v>24009</v>
      </c>
      <c r="AC5399" s="5" t="s">
        <v>244</v>
      </c>
      <c r="AD5399" s="5" t="s">
        <v>97</v>
      </c>
      <c r="AO5399" s="5" t="s">
        <v>98</v>
      </c>
      <c r="AP5399" s="5" t="s">
        <v>98</v>
      </c>
      <c r="AT5399" s="5" t="s">
        <v>98</v>
      </c>
      <c r="AX5399" s="5">
        <v>2022</v>
      </c>
      <c r="BA5399" s="5" t="s">
        <v>99</v>
      </c>
      <c r="BD5399" s="5">
        <v>6</v>
      </c>
      <c r="BE5399" s="5">
        <v>2023</v>
      </c>
      <c r="BH5399" s="5" t="s">
        <v>217</v>
      </c>
      <c r="BK5399" s="5">
        <v>2</v>
      </c>
      <c r="BN5399" s="5">
        <f t="shared" si="112"/>
        <v>3.6217000000000001</v>
      </c>
    </row>
    <row r="5400" spans="1:66" x14ac:dyDescent="0.35">
      <c r="A5400" s="5" t="s">
        <v>24011</v>
      </c>
      <c r="B5400" s="5" t="s">
        <v>83</v>
      </c>
      <c r="C5400" s="5" t="s">
        <v>244</v>
      </c>
      <c r="D5400" s="5" t="s">
        <v>98</v>
      </c>
      <c r="E5400" s="5" t="s">
        <v>98</v>
      </c>
      <c r="F5400" s="5" t="s">
        <v>245</v>
      </c>
      <c r="G5400" s="5" t="s">
        <v>24003</v>
      </c>
      <c r="H5400" s="5" t="s">
        <v>24004</v>
      </c>
      <c r="K5400" s="5">
        <v>1</v>
      </c>
      <c r="L5400" s="5">
        <v>1</v>
      </c>
      <c r="M5400" s="5">
        <v>0</v>
      </c>
      <c r="N5400" s="5" t="s">
        <v>224</v>
      </c>
      <c r="O5400" s="5">
        <v>3.6217000000000001</v>
      </c>
      <c r="P5400" s="5">
        <v>0</v>
      </c>
      <c r="Q5400" s="5">
        <v>0</v>
      </c>
      <c r="R5400" s="5" t="s">
        <v>24005</v>
      </c>
      <c r="S5400" s="5" t="s">
        <v>16708</v>
      </c>
      <c r="T5400" s="5" t="s">
        <v>16965</v>
      </c>
      <c r="U5400" s="5" t="s">
        <v>24006</v>
      </c>
      <c r="V5400" s="5" t="s">
        <v>24007</v>
      </c>
      <c r="W5400" s="5" t="s">
        <v>24007</v>
      </c>
      <c r="Y5400" s="5" t="s">
        <v>24008</v>
      </c>
      <c r="Z5400" s="5" t="s">
        <v>24009</v>
      </c>
      <c r="AC5400" s="5" t="s">
        <v>244</v>
      </c>
      <c r="AD5400" s="5" t="s">
        <v>97</v>
      </c>
      <c r="AO5400" s="5" t="s">
        <v>98</v>
      </c>
      <c r="AP5400" s="5" t="s">
        <v>98</v>
      </c>
      <c r="AT5400" s="5" t="s">
        <v>98</v>
      </c>
      <c r="AX5400" s="5">
        <v>2022</v>
      </c>
      <c r="BA5400" s="5" t="s">
        <v>99</v>
      </c>
      <c r="BD5400" s="5">
        <v>6</v>
      </c>
      <c r="BE5400" s="5">
        <v>2023</v>
      </c>
      <c r="BH5400" s="5" t="s">
        <v>217</v>
      </c>
      <c r="BK5400" s="5">
        <v>2</v>
      </c>
      <c r="BN5400" s="5">
        <f t="shared" si="112"/>
        <v>3.6217000000000001</v>
      </c>
    </row>
    <row r="5401" spans="1:66" x14ac:dyDescent="0.35">
      <c r="A5401" s="5" t="s">
        <v>24012</v>
      </c>
      <c r="B5401" s="5" t="s">
        <v>83</v>
      </c>
      <c r="C5401" s="5" t="s">
        <v>244</v>
      </c>
      <c r="D5401" s="5" t="s">
        <v>98</v>
      </c>
      <c r="E5401" s="5" t="s">
        <v>98</v>
      </c>
      <c r="F5401" s="5" t="s">
        <v>245</v>
      </c>
      <c r="G5401" s="5" t="s">
        <v>24003</v>
      </c>
      <c r="H5401" s="5" t="s">
        <v>24004</v>
      </c>
      <c r="K5401" s="5">
        <v>1</v>
      </c>
      <c r="L5401" s="5">
        <v>1</v>
      </c>
      <c r="M5401" s="5">
        <v>0</v>
      </c>
      <c r="N5401" s="5" t="s">
        <v>224</v>
      </c>
      <c r="O5401" s="5">
        <v>3.6217000000000001</v>
      </c>
      <c r="P5401" s="5">
        <v>0</v>
      </c>
      <c r="Q5401" s="5">
        <v>0</v>
      </c>
      <c r="R5401" s="5" t="s">
        <v>24005</v>
      </c>
      <c r="S5401" s="5" t="s">
        <v>16708</v>
      </c>
      <c r="T5401" s="5" t="s">
        <v>16965</v>
      </c>
      <c r="U5401" s="5" t="s">
        <v>24006</v>
      </c>
      <c r="V5401" s="5" t="s">
        <v>24007</v>
      </c>
      <c r="W5401" s="5" t="s">
        <v>24007</v>
      </c>
      <c r="Y5401" s="5" t="s">
        <v>24008</v>
      </c>
      <c r="Z5401" s="5" t="s">
        <v>24009</v>
      </c>
      <c r="AC5401" s="5" t="s">
        <v>244</v>
      </c>
      <c r="AD5401" s="5" t="s">
        <v>97</v>
      </c>
      <c r="AO5401" s="5" t="s">
        <v>98</v>
      </c>
      <c r="AP5401" s="5" t="s">
        <v>98</v>
      </c>
      <c r="AT5401" s="5" t="s">
        <v>98</v>
      </c>
      <c r="AX5401" s="5">
        <v>2022</v>
      </c>
      <c r="BA5401" s="5" t="s">
        <v>99</v>
      </c>
      <c r="BD5401" s="5">
        <v>6</v>
      </c>
      <c r="BE5401" s="5">
        <v>2023</v>
      </c>
      <c r="BH5401" s="5" t="s">
        <v>217</v>
      </c>
      <c r="BK5401" s="5">
        <v>2</v>
      </c>
      <c r="BN5401" s="5">
        <f t="shared" si="112"/>
        <v>3.6217000000000001</v>
      </c>
    </row>
    <row r="5402" spans="1:66" x14ac:dyDescent="0.35">
      <c r="A5402" s="5" t="s">
        <v>24013</v>
      </c>
      <c r="B5402" s="5" t="s">
        <v>83</v>
      </c>
      <c r="C5402" s="5" t="s">
        <v>244</v>
      </c>
      <c r="D5402" s="5" t="s">
        <v>98</v>
      </c>
      <c r="E5402" s="5" t="s">
        <v>98</v>
      </c>
      <c r="F5402" s="5" t="s">
        <v>245</v>
      </c>
      <c r="G5402" s="5" t="s">
        <v>24003</v>
      </c>
      <c r="H5402" s="5" t="s">
        <v>24004</v>
      </c>
      <c r="K5402" s="5">
        <v>1</v>
      </c>
      <c r="L5402" s="5">
        <v>1</v>
      </c>
      <c r="M5402" s="5">
        <v>0</v>
      </c>
      <c r="N5402" s="5" t="s">
        <v>224</v>
      </c>
      <c r="O5402" s="5">
        <v>3.6217000000000001</v>
      </c>
      <c r="P5402" s="5">
        <v>0</v>
      </c>
      <c r="Q5402" s="5">
        <v>0</v>
      </c>
      <c r="R5402" s="5" t="s">
        <v>24005</v>
      </c>
      <c r="S5402" s="5" t="s">
        <v>16708</v>
      </c>
      <c r="T5402" s="5" t="s">
        <v>16965</v>
      </c>
      <c r="U5402" s="5" t="s">
        <v>24006</v>
      </c>
      <c r="V5402" s="5" t="s">
        <v>24007</v>
      </c>
      <c r="W5402" s="5" t="s">
        <v>24007</v>
      </c>
      <c r="Y5402" s="5" t="s">
        <v>24008</v>
      </c>
      <c r="Z5402" s="5" t="s">
        <v>24009</v>
      </c>
      <c r="AC5402" s="5" t="s">
        <v>244</v>
      </c>
      <c r="AD5402" s="5" t="s">
        <v>97</v>
      </c>
      <c r="AO5402" s="5" t="s">
        <v>98</v>
      </c>
      <c r="AP5402" s="5" t="s">
        <v>98</v>
      </c>
      <c r="AT5402" s="5" t="s">
        <v>98</v>
      </c>
      <c r="AX5402" s="5">
        <v>2022</v>
      </c>
      <c r="BA5402" s="5" t="s">
        <v>99</v>
      </c>
      <c r="BD5402" s="5">
        <v>6</v>
      </c>
      <c r="BE5402" s="5">
        <v>2023</v>
      </c>
      <c r="BH5402" s="5" t="s">
        <v>217</v>
      </c>
      <c r="BK5402" s="5">
        <v>2</v>
      </c>
      <c r="BN5402" s="5">
        <f t="shared" si="112"/>
        <v>3.6217000000000001</v>
      </c>
    </row>
    <row r="5403" spans="1:66" x14ac:dyDescent="0.35">
      <c r="A5403" s="5" t="s">
        <v>24014</v>
      </c>
      <c r="B5403" s="5" t="s">
        <v>83</v>
      </c>
      <c r="C5403" s="5" t="s">
        <v>244</v>
      </c>
      <c r="D5403" s="5" t="s">
        <v>98</v>
      </c>
      <c r="E5403" s="5" t="s">
        <v>98</v>
      </c>
      <c r="F5403" s="5" t="s">
        <v>245</v>
      </c>
      <c r="G5403" s="5" t="s">
        <v>24003</v>
      </c>
      <c r="H5403" s="5" t="s">
        <v>24004</v>
      </c>
      <c r="K5403" s="5">
        <v>1</v>
      </c>
      <c r="L5403" s="5">
        <v>1</v>
      </c>
      <c r="M5403" s="5">
        <v>0</v>
      </c>
      <c r="N5403" s="5" t="s">
        <v>224</v>
      </c>
      <c r="O5403" s="5">
        <v>3.6217000000000001</v>
      </c>
      <c r="P5403" s="5">
        <v>0</v>
      </c>
      <c r="Q5403" s="5">
        <v>0</v>
      </c>
      <c r="R5403" s="5" t="s">
        <v>24005</v>
      </c>
      <c r="S5403" s="5" t="s">
        <v>16708</v>
      </c>
      <c r="T5403" s="5" t="s">
        <v>16965</v>
      </c>
      <c r="U5403" s="5" t="s">
        <v>24006</v>
      </c>
      <c r="V5403" s="5" t="s">
        <v>24007</v>
      </c>
      <c r="W5403" s="5" t="s">
        <v>24007</v>
      </c>
      <c r="Y5403" s="5" t="s">
        <v>24008</v>
      </c>
      <c r="Z5403" s="5" t="s">
        <v>24009</v>
      </c>
      <c r="AC5403" s="5" t="s">
        <v>244</v>
      </c>
      <c r="AD5403" s="5" t="s">
        <v>97</v>
      </c>
      <c r="AO5403" s="5" t="s">
        <v>98</v>
      </c>
      <c r="AP5403" s="5" t="s">
        <v>98</v>
      </c>
      <c r="AT5403" s="5" t="s">
        <v>98</v>
      </c>
      <c r="AX5403" s="5">
        <v>2022</v>
      </c>
      <c r="BA5403" s="5" t="s">
        <v>99</v>
      </c>
      <c r="BD5403" s="5">
        <v>6</v>
      </c>
      <c r="BE5403" s="5">
        <v>2023</v>
      </c>
      <c r="BH5403" s="5" t="s">
        <v>217</v>
      </c>
      <c r="BK5403" s="5">
        <v>2</v>
      </c>
      <c r="BN5403" s="5">
        <f t="shared" si="112"/>
        <v>3.6217000000000001</v>
      </c>
    </row>
    <row r="5404" spans="1:66" x14ac:dyDescent="0.35">
      <c r="A5404" s="5" t="s">
        <v>24015</v>
      </c>
      <c r="B5404" s="5" t="s">
        <v>148</v>
      </c>
      <c r="C5404" s="5" t="s">
        <v>244</v>
      </c>
      <c r="D5404" s="5" t="s">
        <v>98</v>
      </c>
      <c r="E5404" s="5" t="s">
        <v>98</v>
      </c>
      <c r="F5404" s="5" t="s">
        <v>245</v>
      </c>
      <c r="G5404" s="5" t="s">
        <v>24016</v>
      </c>
      <c r="H5404" s="5" t="s">
        <v>266</v>
      </c>
      <c r="K5404" s="5">
        <v>1</v>
      </c>
      <c r="L5404" s="5">
        <v>1</v>
      </c>
      <c r="M5404" s="5">
        <v>0</v>
      </c>
      <c r="N5404" s="5" t="s">
        <v>90</v>
      </c>
      <c r="O5404" s="5">
        <v>1.9</v>
      </c>
      <c r="P5404" s="5">
        <v>0</v>
      </c>
      <c r="Q5404" s="5">
        <v>0</v>
      </c>
      <c r="R5404" s="5" t="s">
        <v>24017</v>
      </c>
      <c r="T5404" s="5" t="s">
        <v>3359</v>
      </c>
      <c r="Y5404" s="5" t="s">
        <v>24018</v>
      </c>
      <c r="Z5404" s="5" t="s">
        <v>156</v>
      </c>
      <c r="AC5404" s="5" t="s">
        <v>244</v>
      </c>
      <c r="AD5404" s="5" t="s">
        <v>97</v>
      </c>
      <c r="AO5404" s="5" t="s">
        <v>98</v>
      </c>
      <c r="AP5404" s="5" t="s">
        <v>98</v>
      </c>
      <c r="AT5404" s="5" t="s">
        <v>98</v>
      </c>
      <c r="AX5404" s="5">
        <v>2023</v>
      </c>
      <c r="BA5404" s="5" t="s">
        <v>99</v>
      </c>
      <c r="BD5404" s="5">
        <v>5</v>
      </c>
      <c r="BN5404" s="5">
        <f t="shared" si="112"/>
        <v>1.9</v>
      </c>
    </row>
    <row r="5405" spans="1:66" x14ac:dyDescent="0.35">
      <c r="A5405" s="5" t="s">
        <v>24019</v>
      </c>
      <c r="B5405" s="5" t="s">
        <v>83</v>
      </c>
      <c r="C5405" s="5" t="s">
        <v>244</v>
      </c>
      <c r="D5405" s="5" t="s">
        <v>24020</v>
      </c>
      <c r="E5405" s="5" t="s">
        <v>24021</v>
      </c>
      <c r="F5405" s="5" t="s">
        <v>245</v>
      </c>
      <c r="G5405" s="5" t="s">
        <v>24022</v>
      </c>
      <c r="H5405" s="5" t="s">
        <v>266</v>
      </c>
      <c r="K5405" s="5">
        <v>1</v>
      </c>
      <c r="L5405" s="5">
        <v>1</v>
      </c>
      <c r="M5405" s="5">
        <v>0</v>
      </c>
      <c r="N5405" s="5" t="s">
        <v>90</v>
      </c>
      <c r="O5405" s="5">
        <v>3.28</v>
      </c>
      <c r="P5405" s="5">
        <v>0</v>
      </c>
      <c r="Q5405" s="5">
        <v>0</v>
      </c>
      <c r="R5405" s="5" t="s">
        <v>24023</v>
      </c>
      <c r="S5405" s="5" t="s">
        <v>2261</v>
      </c>
      <c r="T5405" s="5" t="s">
        <v>5309</v>
      </c>
      <c r="Y5405" s="5" t="s">
        <v>24024</v>
      </c>
      <c r="Z5405" s="5" t="s">
        <v>24025</v>
      </c>
      <c r="AC5405" s="5" t="s">
        <v>244</v>
      </c>
      <c r="AD5405" s="5" t="s">
        <v>97</v>
      </c>
      <c r="AO5405" s="5" t="s">
        <v>98</v>
      </c>
      <c r="AP5405" s="5" t="s">
        <v>98</v>
      </c>
      <c r="AT5405" s="5" t="s">
        <v>98</v>
      </c>
      <c r="AX5405" s="5">
        <v>2023</v>
      </c>
      <c r="BA5405" s="5" t="s">
        <v>217</v>
      </c>
      <c r="BD5405" s="5">
        <v>3</v>
      </c>
      <c r="BN5405" s="5">
        <f t="shared" si="112"/>
        <v>3.28</v>
      </c>
    </row>
    <row r="5406" spans="1:66" x14ac:dyDescent="0.35">
      <c r="A5406" s="5" t="s">
        <v>24026</v>
      </c>
      <c r="B5406" s="5" t="s">
        <v>148</v>
      </c>
      <c r="C5406" s="5" t="s">
        <v>244</v>
      </c>
      <c r="D5406" s="5" t="s">
        <v>24020</v>
      </c>
      <c r="E5406" s="5" t="s">
        <v>24021</v>
      </c>
      <c r="F5406" s="5" t="s">
        <v>245</v>
      </c>
      <c r="G5406" s="5" t="s">
        <v>24027</v>
      </c>
      <c r="H5406" s="5" t="s">
        <v>266</v>
      </c>
      <c r="K5406" s="5">
        <v>1</v>
      </c>
      <c r="L5406" s="5">
        <v>1</v>
      </c>
      <c r="M5406" s="5">
        <v>0</v>
      </c>
      <c r="N5406" s="5" t="s">
        <v>90</v>
      </c>
      <c r="O5406" s="5">
        <v>0</v>
      </c>
      <c r="P5406" s="5">
        <v>0</v>
      </c>
      <c r="Q5406" s="5">
        <v>0</v>
      </c>
      <c r="T5406" s="5" t="s">
        <v>472</v>
      </c>
      <c r="Y5406" s="5" t="s">
        <v>24028</v>
      </c>
      <c r="AC5406" s="5" t="s">
        <v>244</v>
      </c>
      <c r="AX5406" s="5">
        <v>2023</v>
      </c>
      <c r="BA5406" s="5" t="s">
        <v>361</v>
      </c>
      <c r="BD5406" s="5">
        <v>7</v>
      </c>
      <c r="BL5406" s="6" t="s">
        <v>79</v>
      </c>
      <c r="BN5406" s="5">
        <f t="shared" si="112"/>
        <v>0</v>
      </c>
    </row>
    <row r="5407" spans="1:66" x14ac:dyDescent="0.35">
      <c r="A5407" s="5" t="s">
        <v>24029</v>
      </c>
      <c r="B5407" s="5" t="s">
        <v>148</v>
      </c>
      <c r="C5407" s="5" t="s">
        <v>244</v>
      </c>
      <c r="D5407" s="5" t="s">
        <v>98</v>
      </c>
      <c r="E5407" s="5" t="s">
        <v>98</v>
      </c>
      <c r="F5407" s="5" t="s">
        <v>221</v>
      </c>
      <c r="G5407" s="5" t="s">
        <v>24030</v>
      </c>
      <c r="H5407" s="5" t="s">
        <v>223</v>
      </c>
      <c r="K5407" s="5">
        <v>1</v>
      </c>
      <c r="L5407" s="5">
        <v>0</v>
      </c>
      <c r="M5407" s="5">
        <v>1</v>
      </c>
      <c r="N5407" s="5" t="s">
        <v>154</v>
      </c>
      <c r="O5407" s="5">
        <v>0</v>
      </c>
      <c r="P5407" s="5">
        <v>0</v>
      </c>
      <c r="Q5407" s="5">
        <v>0</v>
      </c>
      <c r="Y5407" s="5" t="s">
        <v>24031</v>
      </c>
      <c r="Z5407" s="5" t="s">
        <v>156</v>
      </c>
      <c r="AB5407" s="5" t="s">
        <v>221</v>
      </c>
      <c r="AC5407" s="5" t="s">
        <v>244</v>
      </c>
      <c r="AD5407" s="5" t="s">
        <v>216</v>
      </c>
      <c r="AO5407" s="5" t="s">
        <v>157</v>
      </c>
      <c r="AP5407" s="5" t="s">
        <v>158</v>
      </c>
      <c r="BN5407" s="5">
        <f t="shared" si="112"/>
        <v>0</v>
      </c>
    </row>
    <row r="5408" spans="1:66" x14ac:dyDescent="0.35">
      <c r="A5408" s="5" t="s">
        <v>24032</v>
      </c>
      <c r="B5408" s="5" t="s">
        <v>83</v>
      </c>
      <c r="C5408" s="5" t="s">
        <v>244</v>
      </c>
      <c r="D5408" s="5" t="s">
        <v>98</v>
      </c>
      <c r="E5408" s="5" t="s">
        <v>98</v>
      </c>
      <c r="F5408" s="5" t="s">
        <v>245</v>
      </c>
      <c r="G5408" s="5" t="s">
        <v>24033</v>
      </c>
      <c r="H5408" s="5" t="s">
        <v>266</v>
      </c>
      <c r="K5408" s="5">
        <v>1</v>
      </c>
      <c r="L5408" s="5">
        <v>1</v>
      </c>
      <c r="M5408" s="5">
        <v>0</v>
      </c>
      <c r="N5408" s="5" t="s">
        <v>90</v>
      </c>
      <c r="O5408" s="5">
        <v>12</v>
      </c>
      <c r="P5408" s="5">
        <v>0</v>
      </c>
      <c r="Q5408" s="5">
        <v>0</v>
      </c>
      <c r="R5408" s="5" t="s">
        <v>24034</v>
      </c>
      <c r="S5408" s="5" t="s">
        <v>24007</v>
      </c>
      <c r="T5408" s="5" t="s">
        <v>8016</v>
      </c>
      <c r="U5408" s="5" t="s">
        <v>24035</v>
      </c>
      <c r="Y5408" s="5" t="s">
        <v>24036</v>
      </c>
      <c r="Z5408" s="5" t="s">
        <v>24037</v>
      </c>
      <c r="AC5408" s="5" t="s">
        <v>244</v>
      </c>
      <c r="AD5408" s="5" t="s">
        <v>97</v>
      </c>
      <c r="AO5408" s="5" t="s">
        <v>98</v>
      </c>
      <c r="AP5408" s="5" t="s">
        <v>98</v>
      </c>
      <c r="AT5408" s="5" t="s">
        <v>98</v>
      </c>
      <c r="AX5408" s="5">
        <v>2023</v>
      </c>
      <c r="BA5408" s="5" t="s">
        <v>217</v>
      </c>
      <c r="BD5408" s="5">
        <v>2</v>
      </c>
      <c r="BN5408" s="5">
        <f t="shared" si="112"/>
        <v>12</v>
      </c>
    </row>
    <row r="5409" spans="1:66" x14ac:dyDescent="0.35">
      <c r="A5409" s="5" t="s">
        <v>24038</v>
      </c>
      <c r="B5409" s="5" t="s">
        <v>83</v>
      </c>
      <c r="C5409" s="5" t="s">
        <v>244</v>
      </c>
      <c r="D5409" s="5" t="s">
        <v>98</v>
      </c>
      <c r="E5409" s="5" t="s">
        <v>98</v>
      </c>
      <c r="F5409" s="5" t="s">
        <v>245</v>
      </c>
      <c r="G5409" s="5" t="s">
        <v>24033</v>
      </c>
      <c r="H5409" s="5" t="s">
        <v>266</v>
      </c>
      <c r="K5409" s="5">
        <v>1</v>
      </c>
      <c r="L5409" s="5">
        <v>1</v>
      </c>
      <c r="M5409" s="5">
        <v>0</v>
      </c>
      <c r="N5409" s="5" t="s">
        <v>90</v>
      </c>
      <c r="O5409" s="5">
        <v>12</v>
      </c>
      <c r="P5409" s="5">
        <v>0</v>
      </c>
      <c r="Q5409" s="5">
        <v>0</v>
      </c>
      <c r="R5409" s="5" t="s">
        <v>24034</v>
      </c>
      <c r="S5409" s="5" t="s">
        <v>24007</v>
      </c>
      <c r="T5409" s="5" t="s">
        <v>8016</v>
      </c>
      <c r="U5409" s="5" t="s">
        <v>24035</v>
      </c>
      <c r="Y5409" s="5" t="s">
        <v>24036</v>
      </c>
      <c r="Z5409" s="5" t="s">
        <v>24037</v>
      </c>
      <c r="AC5409" s="5" t="s">
        <v>244</v>
      </c>
      <c r="AD5409" s="5" t="s">
        <v>97</v>
      </c>
      <c r="AO5409" s="5" t="s">
        <v>98</v>
      </c>
      <c r="AP5409" s="5" t="s">
        <v>98</v>
      </c>
      <c r="AT5409" s="5" t="s">
        <v>98</v>
      </c>
      <c r="AX5409" s="5">
        <v>2023</v>
      </c>
      <c r="BA5409" s="5" t="s">
        <v>217</v>
      </c>
      <c r="BD5409" s="5">
        <v>2</v>
      </c>
      <c r="BN5409" s="5">
        <f t="shared" si="112"/>
        <v>12</v>
      </c>
    </row>
    <row r="5410" spans="1:66" x14ac:dyDescent="0.35">
      <c r="A5410" s="5" t="s">
        <v>24039</v>
      </c>
      <c r="B5410" s="5" t="s">
        <v>83</v>
      </c>
      <c r="C5410" s="5" t="s">
        <v>244</v>
      </c>
      <c r="D5410" s="5" t="s">
        <v>98</v>
      </c>
      <c r="E5410" s="5" t="s">
        <v>98</v>
      </c>
      <c r="F5410" s="5" t="s">
        <v>245</v>
      </c>
      <c r="G5410" s="5" t="s">
        <v>24033</v>
      </c>
      <c r="H5410" s="5" t="s">
        <v>266</v>
      </c>
      <c r="K5410" s="5">
        <v>1</v>
      </c>
      <c r="L5410" s="5">
        <v>1</v>
      </c>
      <c r="M5410" s="5">
        <v>0</v>
      </c>
      <c r="N5410" s="5" t="s">
        <v>90</v>
      </c>
      <c r="O5410" s="5">
        <v>12</v>
      </c>
      <c r="P5410" s="5">
        <v>0</v>
      </c>
      <c r="Q5410" s="5">
        <v>0</v>
      </c>
      <c r="R5410" s="5" t="s">
        <v>24034</v>
      </c>
      <c r="S5410" s="5" t="s">
        <v>24007</v>
      </c>
      <c r="T5410" s="5" t="s">
        <v>8016</v>
      </c>
      <c r="U5410" s="5" t="s">
        <v>24035</v>
      </c>
      <c r="Y5410" s="5" t="s">
        <v>24036</v>
      </c>
      <c r="Z5410" s="5" t="s">
        <v>24037</v>
      </c>
      <c r="AC5410" s="5" t="s">
        <v>244</v>
      </c>
      <c r="AD5410" s="5" t="s">
        <v>97</v>
      </c>
      <c r="AO5410" s="5" t="s">
        <v>98</v>
      </c>
      <c r="AP5410" s="5" t="s">
        <v>98</v>
      </c>
      <c r="AT5410" s="5" t="s">
        <v>98</v>
      </c>
      <c r="AX5410" s="5">
        <v>2023</v>
      </c>
      <c r="BA5410" s="5" t="s">
        <v>217</v>
      </c>
      <c r="BD5410" s="5">
        <v>2</v>
      </c>
      <c r="BN5410" s="5">
        <f t="shared" si="112"/>
        <v>12</v>
      </c>
    </row>
    <row r="5411" spans="1:66" x14ac:dyDescent="0.35">
      <c r="A5411" s="5" t="s">
        <v>24040</v>
      </c>
      <c r="B5411" s="5" t="s">
        <v>148</v>
      </c>
      <c r="C5411" s="5" t="s">
        <v>244</v>
      </c>
      <c r="D5411" s="5" t="s">
        <v>98</v>
      </c>
      <c r="E5411" s="5" t="s">
        <v>98</v>
      </c>
      <c r="F5411" s="5" t="s">
        <v>245</v>
      </c>
      <c r="G5411" s="5" t="s">
        <v>24041</v>
      </c>
      <c r="H5411" s="5" t="s">
        <v>266</v>
      </c>
      <c r="K5411" s="5">
        <v>1</v>
      </c>
      <c r="L5411" s="5">
        <v>1</v>
      </c>
      <c r="M5411" s="5">
        <v>0</v>
      </c>
      <c r="N5411" s="5" t="s">
        <v>224</v>
      </c>
      <c r="O5411" s="5">
        <v>0.114</v>
      </c>
      <c r="P5411" s="5">
        <v>0</v>
      </c>
      <c r="Q5411" s="5">
        <v>0</v>
      </c>
      <c r="R5411" s="5" t="s">
        <v>24042</v>
      </c>
      <c r="T5411" s="5" t="s">
        <v>14325</v>
      </c>
      <c r="V5411" s="5" t="s">
        <v>4875</v>
      </c>
      <c r="W5411" s="5" t="s">
        <v>4875</v>
      </c>
      <c r="Y5411" s="5" t="s">
        <v>24043</v>
      </c>
      <c r="Z5411" s="5" t="s">
        <v>156</v>
      </c>
      <c r="AC5411" s="5" t="s">
        <v>244</v>
      </c>
      <c r="AD5411" s="5" t="s">
        <v>97</v>
      </c>
      <c r="AO5411" s="5" t="s">
        <v>98</v>
      </c>
      <c r="AP5411" s="5" t="s">
        <v>98</v>
      </c>
      <c r="AT5411" s="5" t="s">
        <v>98</v>
      </c>
      <c r="AX5411" s="5">
        <v>2022</v>
      </c>
      <c r="BA5411" s="5" t="s">
        <v>362</v>
      </c>
      <c r="BD5411" s="5">
        <v>11</v>
      </c>
      <c r="BE5411" s="5">
        <v>2023</v>
      </c>
      <c r="BH5411" s="5" t="s">
        <v>99</v>
      </c>
      <c r="BK5411" s="5">
        <v>4</v>
      </c>
      <c r="BN5411" s="5">
        <f t="shared" si="112"/>
        <v>0.114</v>
      </c>
    </row>
    <row r="5412" spans="1:66" x14ac:dyDescent="0.35">
      <c r="A5412" s="5" t="s">
        <v>24044</v>
      </c>
      <c r="B5412" s="5" t="s">
        <v>148</v>
      </c>
      <c r="C5412" s="5" t="s">
        <v>244</v>
      </c>
      <c r="D5412" s="5" t="s">
        <v>98</v>
      </c>
      <c r="E5412" s="5" t="s">
        <v>98</v>
      </c>
      <c r="F5412" s="5" t="s">
        <v>245</v>
      </c>
      <c r="G5412" s="5" t="s">
        <v>24041</v>
      </c>
      <c r="H5412" s="5" t="s">
        <v>266</v>
      </c>
      <c r="K5412" s="5">
        <v>1</v>
      </c>
      <c r="L5412" s="5">
        <v>1</v>
      </c>
      <c r="M5412" s="5">
        <v>0</v>
      </c>
      <c r="N5412" s="5" t="s">
        <v>224</v>
      </c>
      <c r="O5412" s="5">
        <v>0.114</v>
      </c>
      <c r="P5412" s="5">
        <v>0</v>
      </c>
      <c r="Q5412" s="5">
        <v>0</v>
      </c>
      <c r="R5412" s="5" t="s">
        <v>24042</v>
      </c>
      <c r="T5412" s="5" t="s">
        <v>14325</v>
      </c>
      <c r="V5412" s="5" t="s">
        <v>4875</v>
      </c>
      <c r="W5412" s="5" t="s">
        <v>4875</v>
      </c>
      <c r="Y5412" s="5" t="s">
        <v>24043</v>
      </c>
      <c r="Z5412" s="5" t="s">
        <v>156</v>
      </c>
      <c r="AC5412" s="5" t="s">
        <v>244</v>
      </c>
      <c r="AD5412" s="5" t="s">
        <v>97</v>
      </c>
      <c r="AO5412" s="5" t="s">
        <v>98</v>
      </c>
      <c r="AP5412" s="5" t="s">
        <v>98</v>
      </c>
      <c r="AT5412" s="5" t="s">
        <v>98</v>
      </c>
      <c r="AX5412" s="5">
        <v>2022</v>
      </c>
      <c r="BA5412" s="5" t="s">
        <v>362</v>
      </c>
      <c r="BD5412" s="5">
        <v>11</v>
      </c>
      <c r="BE5412" s="5">
        <v>2023</v>
      </c>
      <c r="BH5412" s="5" t="s">
        <v>99</v>
      </c>
      <c r="BK5412" s="5">
        <v>4</v>
      </c>
      <c r="BN5412" s="5">
        <f t="shared" si="112"/>
        <v>0.114</v>
      </c>
    </row>
    <row r="5413" spans="1:66" x14ac:dyDescent="0.35">
      <c r="A5413" s="5" t="s">
        <v>24045</v>
      </c>
      <c r="B5413" s="5" t="s">
        <v>148</v>
      </c>
      <c r="C5413" s="5" t="s">
        <v>244</v>
      </c>
      <c r="D5413" s="5" t="s">
        <v>98</v>
      </c>
      <c r="E5413" s="5" t="s">
        <v>98</v>
      </c>
      <c r="F5413" s="5" t="s">
        <v>245</v>
      </c>
      <c r="G5413" s="5" t="s">
        <v>24041</v>
      </c>
      <c r="H5413" s="5" t="s">
        <v>266</v>
      </c>
      <c r="K5413" s="5">
        <v>1</v>
      </c>
      <c r="L5413" s="5">
        <v>1</v>
      </c>
      <c r="M5413" s="5">
        <v>0</v>
      </c>
      <c r="N5413" s="5" t="s">
        <v>224</v>
      </c>
      <c r="O5413" s="5">
        <v>0.114</v>
      </c>
      <c r="P5413" s="5">
        <v>0</v>
      </c>
      <c r="Q5413" s="5">
        <v>0</v>
      </c>
      <c r="R5413" s="5" t="s">
        <v>24042</v>
      </c>
      <c r="T5413" s="5" t="s">
        <v>14325</v>
      </c>
      <c r="V5413" s="5" t="s">
        <v>4875</v>
      </c>
      <c r="W5413" s="5" t="s">
        <v>4875</v>
      </c>
      <c r="Y5413" s="5" t="s">
        <v>24043</v>
      </c>
      <c r="Z5413" s="5" t="s">
        <v>156</v>
      </c>
      <c r="AC5413" s="5" t="s">
        <v>244</v>
      </c>
      <c r="AD5413" s="5" t="s">
        <v>97</v>
      </c>
      <c r="AO5413" s="5" t="s">
        <v>98</v>
      </c>
      <c r="AP5413" s="5" t="s">
        <v>98</v>
      </c>
      <c r="AT5413" s="5" t="s">
        <v>98</v>
      </c>
      <c r="AX5413" s="5">
        <v>2022</v>
      </c>
      <c r="BA5413" s="5" t="s">
        <v>362</v>
      </c>
      <c r="BD5413" s="5">
        <v>11</v>
      </c>
      <c r="BE5413" s="5">
        <v>2023</v>
      </c>
      <c r="BH5413" s="5" t="s">
        <v>99</v>
      </c>
      <c r="BK5413" s="5">
        <v>4</v>
      </c>
      <c r="BN5413" s="5">
        <f t="shared" si="112"/>
        <v>0.114</v>
      </c>
    </row>
    <row r="5414" spans="1:66" x14ac:dyDescent="0.35">
      <c r="A5414" s="5" t="s">
        <v>24046</v>
      </c>
      <c r="B5414" s="5" t="s">
        <v>148</v>
      </c>
      <c r="C5414" s="5" t="s">
        <v>244</v>
      </c>
      <c r="D5414" s="5" t="s">
        <v>98</v>
      </c>
      <c r="E5414" s="5" t="s">
        <v>98</v>
      </c>
      <c r="F5414" s="5" t="s">
        <v>245</v>
      </c>
      <c r="G5414" s="5" t="s">
        <v>24041</v>
      </c>
      <c r="H5414" s="5" t="s">
        <v>266</v>
      </c>
      <c r="K5414" s="5">
        <v>1</v>
      </c>
      <c r="L5414" s="5">
        <v>1</v>
      </c>
      <c r="M5414" s="5">
        <v>0</v>
      </c>
      <c r="N5414" s="5" t="s">
        <v>224</v>
      </c>
      <c r="O5414" s="5">
        <v>0.114</v>
      </c>
      <c r="P5414" s="5">
        <v>0</v>
      </c>
      <c r="Q5414" s="5">
        <v>0</v>
      </c>
      <c r="R5414" s="5" t="s">
        <v>24042</v>
      </c>
      <c r="T5414" s="5" t="s">
        <v>14325</v>
      </c>
      <c r="V5414" s="5" t="s">
        <v>4875</v>
      </c>
      <c r="W5414" s="5" t="s">
        <v>4875</v>
      </c>
      <c r="Y5414" s="5" t="s">
        <v>24043</v>
      </c>
      <c r="Z5414" s="5" t="s">
        <v>156</v>
      </c>
      <c r="AC5414" s="5" t="s">
        <v>244</v>
      </c>
      <c r="AD5414" s="5" t="s">
        <v>97</v>
      </c>
      <c r="AO5414" s="5" t="s">
        <v>98</v>
      </c>
      <c r="AP5414" s="5" t="s">
        <v>98</v>
      </c>
      <c r="AT5414" s="5" t="s">
        <v>98</v>
      </c>
      <c r="AX5414" s="5">
        <v>2022</v>
      </c>
      <c r="BA5414" s="5" t="s">
        <v>362</v>
      </c>
      <c r="BD5414" s="5">
        <v>11</v>
      </c>
      <c r="BE5414" s="5">
        <v>2023</v>
      </c>
      <c r="BH5414" s="5" t="s">
        <v>99</v>
      </c>
      <c r="BK5414" s="5">
        <v>4</v>
      </c>
      <c r="BN5414" s="5">
        <f t="shared" si="112"/>
        <v>0.114</v>
      </c>
    </row>
    <row r="5415" spans="1:66" x14ac:dyDescent="0.35">
      <c r="A5415" s="5" t="s">
        <v>24047</v>
      </c>
      <c r="B5415" s="5" t="s">
        <v>148</v>
      </c>
      <c r="C5415" s="5" t="s">
        <v>244</v>
      </c>
      <c r="D5415" s="5" t="s">
        <v>98</v>
      </c>
      <c r="E5415" s="5" t="s">
        <v>98</v>
      </c>
      <c r="F5415" s="5" t="s">
        <v>245</v>
      </c>
      <c r="G5415" s="5" t="s">
        <v>24041</v>
      </c>
      <c r="H5415" s="5" t="s">
        <v>266</v>
      </c>
      <c r="K5415" s="5">
        <v>1</v>
      </c>
      <c r="L5415" s="5">
        <v>1</v>
      </c>
      <c r="M5415" s="5">
        <v>0</v>
      </c>
      <c r="N5415" s="5" t="s">
        <v>224</v>
      </c>
      <c r="O5415" s="5">
        <v>0.114</v>
      </c>
      <c r="P5415" s="5">
        <v>0</v>
      </c>
      <c r="Q5415" s="5">
        <v>0</v>
      </c>
      <c r="R5415" s="5" t="s">
        <v>24042</v>
      </c>
      <c r="T5415" s="5" t="s">
        <v>14325</v>
      </c>
      <c r="V5415" s="5" t="s">
        <v>4875</v>
      </c>
      <c r="W5415" s="5" t="s">
        <v>4875</v>
      </c>
      <c r="Y5415" s="5" t="s">
        <v>24043</v>
      </c>
      <c r="Z5415" s="5" t="s">
        <v>156</v>
      </c>
      <c r="AC5415" s="5" t="s">
        <v>244</v>
      </c>
      <c r="AD5415" s="5" t="s">
        <v>97</v>
      </c>
      <c r="AO5415" s="5" t="s">
        <v>98</v>
      </c>
      <c r="AP5415" s="5" t="s">
        <v>98</v>
      </c>
      <c r="AT5415" s="5" t="s">
        <v>98</v>
      </c>
      <c r="AX5415" s="5">
        <v>2022</v>
      </c>
      <c r="BA5415" s="5" t="s">
        <v>362</v>
      </c>
      <c r="BD5415" s="5">
        <v>11</v>
      </c>
      <c r="BE5415" s="5">
        <v>2023</v>
      </c>
      <c r="BH5415" s="5" t="s">
        <v>99</v>
      </c>
      <c r="BK5415" s="5">
        <v>4</v>
      </c>
      <c r="BN5415" s="5">
        <f t="shared" si="112"/>
        <v>0.114</v>
      </c>
    </row>
    <row r="5416" spans="1:66" x14ac:dyDescent="0.35">
      <c r="A5416" s="5" t="s">
        <v>24048</v>
      </c>
      <c r="B5416" s="5" t="s">
        <v>148</v>
      </c>
      <c r="C5416" s="5" t="s">
        <v>244</v>
      </c>
      <c r="D5416" s="5" t="s">
        <v>98</v>
      </c>
      <c r="E5416" s="5" t="s">
        <v>98</v>
      </c>
      <c r="F5416" s="5" t="s">
        <v>245</v>
      </c>
      <c r="G5416" s="5" t="s">
        <v>24041</v>
      </c>
      <c r="H5416" s="5" t="s">
        <v>266</v>
      </c>
      <c r="K5416" s="5">
        <v>1</v>
      </c>
      <c r="L5416" s="5">
        <v>1</v>
      </c>
      <c r="M5416" s="5">
        <v>0</v>
      </c>
      <c r="N5416" s="5" t="s">
        <v>224</v>
      </c>
      <c r="O5416" s="5">
        <v>0.114</v>
      </c>
      <c r="P5416" s="5">
        <v>0</v>
      </c>
      <c r="Q5416" s="5">
        <v>0</v>
      </c>
      <c r="R5416" s="5" t="s">
        <v>24042</v>
      </c>
      <c r="T5416" s="5" t="s">
        <v>14325</v>
      </c>
      <c r="V5416" s="5" t="s">
        <v>4875</v>
      </c>
      <c r="W5416" s="5" t="s">
        <v>4875</v>
      </c>
      <c r="Y5416" s="5" t="s">
        <v>24043</v>
      </c>
      <c r="Z5416" s="5" t="s">
        <v>156</v>
      </c>
      <c r="AC5416" s="5" t="s">
        <v>244</v>
      </c>
      <c r="AD5416" s="5" t="s">
        <v>97</v>
      </c>
      <c r="AO5416" s="5" t="s">
        <v>98</v>
      </c>
      <c r="AP5416" s="5" t="s">
        <v>98</v>
      </c>
      <c r="AT5416" s="5" t="s">
        <v>98</v>
      </c>
      <c r="AX5416" s="5">
        <v>2022</v>
      </c>
      <c r="BA5416" s="5" t="s">
        <v>362</v>
      </c>
      <c r="BD5416" s="5">
        <v>11</v>
      </c>
      <c r="BE5416" s="5">
        <v>2023</v>
      </c>
      <c r="BH5416" s="5" t="s">
        <v>99</v>
      </c>
      <c r="BK5416" s="5">
        <v>4</v>
      </c>
      <c r="BN5416" s="5">
        <f t="shared" si="112"/>
        <v>0.114</v>
      </c>
    </row>
    <row r="5417" spans="1:66" x14ac:dyDescent="0.35">
      <c r="A5417" s="5" t="s">
        <v>24049</v>
      </c>
      <c r="B5417" s="5" t="s">
        <v>148</v>
      </c>
      <c r="C5417" s="5" t="s">
        <v>244</v>
      </c>
      <c r="D5417" s="5" t="s">
        <v>98</v>
      </c>
      <c r="E5417" s="5" t="s">
        <v>98</v>
      </c>
      <c r="F5417" s="5" t="s">
        <v>245</v>
      </c>
      <c r="G5417" s="5" t="s">
        <v>24041</v>
      </c>
      <c r="H5417" s="5" t="s">
        <v>266</v>
      </c>
      <c r="K5417" s="5">
        <v>1</v>
      </c>
      <c r="L5417" s="5">
        <v>1</v>
      </c>
      <c r="M5417" s="5">
        <v>0</v>
      </c>
      <c r="N5417" s="5" t="s">
        <v>224</v>
      </c>
      <c r="O5417" s="5">
        <v>0.114</v>
      </c>
      <c r="P5417" s="5">
        <v>0</v>
      </c>
      <c r="Q5417" s="5">
        <v>0</v>
      </c>
      <c r="R5417" s="5" t="s">
        <v>24042</v>
      </c>
      <c r="T5417" s="5" t="s">
        <v>14325</v>
      </c>
      <c r="V5417" s="5" t="s">
        <v>4875</v>
      </c>
      <c r="W5417" s="5" t="s">
        <v>4875</v>
      </c>
      <c r="Y5417" s="5" t="s">
        <v>24043</v>
      </c>
      <c r="Z5417" s="5" t="s">
        <v>156</v>
      </c>
      <c r="AC5417" s="5" t="s">
        <v>244</v>
      </c>
      <c r="AD5417" s="5" t="s">
        <v>97</v>
      </c>
      <c r="AO5417" s="5" t="s">
        <v>98</v>
      </c>
      <c r="AP5417" s="5" t="s">
        <v>98</v>
      </c>
      <c r="AT5417" s="5" t="s">
        <v>98</v>
      </c>
      <c r="AX5417" s="5">
        <v>2022</v>
      </c>
      <c r="BA5417" s="5" t="s">
        <v>362</v>
      </c>
      <c r="BD5417" s="5">
        <v>11</v>
      </c>
      <c r="BE5417" s="5">
        <v>2023</v>
      </c>
      <c r="BH5417" s="5" t="s">
        <v>99</v>
      </c>
      <c r="BK5417" s="5">
        <v>4</v>
      </c>
      <c r="BN5417" s="5">
        <f t="shared" si="112"/>
        <v>0.114</v>
      </c>
    </row>
    <row r="5418" spans="1:66" x14ac:dyDescent="0.35">
      <c r="A5418" s="5" t="s">
        <v>24050</v>
      </c>
      <c r="B5418" s="5" t="s">
        <v>148</v>
      </c>
      <c r="C5418" s="5" t="s">
        <v>244</v>
      </c>
      <c r="D5418" s="5" t="s">
        <v>98</v>
      </c>
      <c r="E5418" s="5" t="s">
        <v>98</v>
      </c>
      <c r="F5418" s="5" t="s">
        <v>245</v>
      </c>
      <c r="G5418" s="5" t="s">
        <v>24041</v>
      </c>
      <c r="H5418" s="5" t="s">
        <v>266</v>
      </c>
      <c r="K5418" s="5">
        <v>1</v>
      </c>
      <c r="L5418" s="5">
        <v>1</v>
      </c>
      <c r="M5418" s="5">
        <v>0</v>
      </c>
      <c r="N5418" s="5" t="s">
        <v>224</v>
      </c>
      <c r="O5418" s="5">
        <v>0.114</v>
      </c>
      <c r="P5418" s="5">
        <v>0</v>
      </c>
      <c r="Q5418" s="5">
        <v>0</v>
      </c>
      <c r="R5418" s="5" t="s">
        <v>24042</v>
      </c>
      <c r="T5418" s="5" t="s">
        <v>14325</v>
      </c>
      <c r="V5418" s="5" t="s">
        <v>4875</v>
      </c>
      <c r="W5418" s="5" t="s">
        <v>4875</v>
      </c>
      <c r="Y5418" s="5" t="s">
        <v>24043</v>
      </c>
      <c r="Z5418" s="5" t="s">
        <v>156</v>
      </c>
      <c r="AC5418" s="5" t="s">
        <v>244</v>
      </c>
      <c r="AD5418" s="5" t="s">
        <v>97</v>
      </c>
      <c r="AO5418" s="5" t="s">
        <v>98</v>
      </c>
      <c r="AP5418" s="5" t="s">
        <v>98</v>
      </c>
      <c r="AT5418" s="5" t="s">
        <v>98</v>
      </c>
      <c r="AX5418" s="5">
        <v>2022</v>
      </c>
      <c r="BA5418" s="5" t="s">
        <v>362</v>
      </c>
      <c r="BD5418" s="5">
        <v>11</v>
      </c>
      <c r="BE5418" s="5">
        <v>2023</v>
      </c>
      <c r="BH5418" s="5" t="s">
        <v>99</v>
      </c>
      <c r="BK5418" s="5">
        <v>4</v>
      </c>
      <c r="BN5418" s="5">
        <f t="shared" si="112"/>
        <v>0.114</v>
      </c>
    </row>
    <row r="5419" spans="1:66" x14ac:dyDescent="0.35">
      <c r="A5419" s="5" t="s">
        <v>24051</v>
      </c>
      <c r="B5419" s="5" t="s">
        <v>148</v>
      </c>
      <c r="C5419" s="5" t="s">
        <v>244</v>
      </c>
      <c r="D5419" s="5" t="s">
        <v>98</v>
      </c>
      <c r="E5419" s="5" t="s">
        <v>98</v>
      </c>
      <c r="F5419" s="5" t="s">
        <v>245</v>
      </c>
      <c r="G5419" s="5" t="s">
        <v>24041</v>
      </c>
      <c r="H5419" s="5" t="s">
        <v>266</v>
      </c>
      <c r="K5419" s="5">
        <v>1</v>
      </c>
      <c r="L5419" s="5">
        <v>1</v>
      </c>
      <c r="M5419" s="5">
        <v>0</v>
      </c>
      <c r="N5419" s="5" t="s">
        <v>224</v>
      </c>
      <c r="O5419" s="5">
        <v>0.114</v>
      </c>
      <c r="P5419" s="5">
        <v>0</v>
      </c>
      <c r="Q5419" s="5">
        <v>0</v>
      </c>
      <c r="R5419" s="5" t="s">
        <v>24042</v>
      </c>
      <c r="T5419" s="5" t="s">
        <v>14325</v>
      </c>
      <c r="V5419" s="5" t="s">
        <v>4875</v>
      </c>
      <c r="W5419" s="5" t="s">
        <v>4875</v>
      </c>
      <c r="Y5419" s="5" t="s">
        <v>24043</v>
      </c>
      <c r="Z5419" s="5" t="s">
        <v>156</v>
      </c>
      <c r="AC5419" s="5" t="s">
        <v>244</v>
      </c>
      <c r="AD5419" s="5" t="s">
        <v>97</v>
      </c>
      <c r="AO5419" s="5" t="s">
        <v>98</v>
      </c>
      <c r="AP5419" s="5" t="s">
        <v>98</v>
      </c>
      <c r="AT5419" s="5" t="s">
        <v>98</v>
      </c>
      <c r="AX5419" s="5">
        <v>2022</v>
      </c>
      <c r="BA5419" s="5" t="s">
        <v>362</v>
      </c>
      <c r="BD5419" s="5">
        <v>11</v>
      </c>
      <c r="BE5419" s="5">
        <v>2023</v>
      </c>
      <c r="BH5419" s="5" t="s">
        <v>99</v>
      </c>
      <c r="BK5419" s="5">
        <v>4</v>
      </c>
      <c r="BN5419" s="5">
        <f t="shared" si="112"/>
        <v>0.114</v>
      </c>
    </row>
    <row r="5420" spans="1:66" x14ac:dyDescent="0.35">
      <c r="A5420" s="5" t="s">
        <v>24052</v>
      </c>
      <c r="B5420" s="5" t="s">
        <v>148</v>
      </c>
      <c r="C5420" s="5" t="s">
        <v>244</v>
      </c>
      <c r="D5420" s="5" t="s">
        <v>98</v>
      </c>
      <c r="E5420" s="5" t="s">
        <v>98</v>
      </c>
      <c r="F5420" s="5" t="s">
        <v>245</v>
      </c>
      <c r="G5420" s="5" t="s">
        <v>24041</v>
      </c>
      <c r="H5420" s="5" t="s">
        <v>266</v>
      </c>
      <c r="K5420" s="5">
        <v>1</v>
      </c>
      <c r="L5420" s="5">
        <v>1</v>
      </c>
      <c r="M5420" s="5">
        <v>0</v>
      </c>
      <c r="N5420" s="5" t="s">
        <v>224</v>
      </c>
      <c r="O5420" s="5">
        <v>0.114</v>
      </c>
      <c r="P5420" s="5">
        <v>0</v>
      </c>
      <c r="Q5420" s="5">
        <v>0</v>
      </c>
      <c r="R5420" s="5" t="s">
        <v>24042</v>
      </c>
      <c r="T5420" s="5" t="s">
        <v>14325</v>
      </c>
      <c r="V5420" s="5" t="s">
        <v>4875</v>
      </c>
      <c r="W5420" s="5" t="s">
        <v>4875</v>
      </c>
      <c r="Y5420" s="5" t="s">
        <v>24043</v>
      </c>
      <c r="Z5420" s="5" t="s">
        <v>156</v>
      </c>
      <c r="AC5420" s="5" t="s">
        <v>244</v>
      </c>
      <c r="AD5420" s="5" t="s">
        <v>97</v>
      </c>
      <c r="AO5420" s="5" t="s">
        <v>98</v>
      </c>
      <c r="AP5420" s="5" t="s">
        <v>98</v>
      </c>
      <c r="AT5420" s="5" t="s">
        <v>98</v>
      </c>
      <c r="AX5420" s="5">
        <v>2022</v>
      </c>
      <c r="BA5420" s="5" t="s">
        <v>362</v>
      </c>
      <c r="BD5420" s="5">
        <v>11</v>
      </c>
      <c r="BE5420" s="5">
        <v>2023</v>
      </c>
      <c r="BH5420" s="5" t="s">
        <v>99</v>
      </c>
      <c r="BK5420" s="5">
        <v>4</v>
      </c>
      <c r="BN5420" s="5">
        <f t="shared" si="112"/>
        <v>0.114</v>
      </c>
    </row>
    <row r="5421" spans="1:66" x14ac:dyDescent="0.35">
      <c r="A5421" s="5" t="s">
        <v>24053</v>
      </c>
      <c r="B5421" s="5" t="s">
        <v>148</v>
      </c>
      <c r="C5421" s="5" t="s">
        <v>244</v>
      </c>
      <c r="D5421" s="5" t="s">
        <v>98</v>
      </c>
      <c r="E5421" s="5" t="s">
        <v>98</v>
      </c>
      <c r="F5421" s="5" t="s">
        <v>245</v>
      </c>
      <c r="G5421" s="5" t="s">
        <v>24041</v>
      </c>
      <c r="H5421" s="5" t="s">
        <v>266</v>
      </c>
      <c r="K5421" s="5">
        <v>1</v>
      </c>
      <c r="L5421" s="5">
        <v>1</v>
      </c>
      <c r="M5421" s="5">
        <v>0</v>
      </c>
      <c r="N5421" s="5" t="s">
        <v>224</v>
      </c>
      <c r="O5421" s="5">
        <v>0.114</v>
      </c>
      <c r="P5421" s="5">
        <v>0</v>
      </c>
      <c r="Q5421" s="5">
        <v>0</v>
      </c>
      <c r="R5421" s="5" t="s">
        <v>24042</v>
      </c>
      <c r="T5421" s="5" t="s">
        <v>14325</v>
      </c>
      <c r="V5421" s="5" t="s">
        <v>4875</v>
      </c>
      <c r="W5421" s="5" t="s">
        <v>4875</v>
      </c>
      <c r="Y5421" s="5" t="s">
        <v>24043</v>
      </c>
      <c r="Z5421" s="5" t="s">
        <v>156</v>
      </c>
      <c r="AC5421" s="5" t="s">
        <v>244</v>
      </c>
      <c r="AD5421" s="5" t="s">
        <v>97</v>
      </c>
      <c r="AO5421" s="5" t="s">
        <v>98</v>
      </c>
      <c r="AP5421" s="5" t="s">
        <v>98</v>
      </c>
      <c r="AT5421" s="5" t="s">
        <v>98</v>
      </c>
      <c r="AX5421" s="5">
        <v>2022</v>
      </c>
      <c r="BA5421" s="5" t="s">
        <v>362</v>
      </c>
      <c r="BD5421" s="5">
        <v>11</v>
      </c>
      <c r="BE5421" s="5">
        <v>2023</v>
      </c>
      <c r="BH5421" s="5" t="s">
        <v>99</v>
      </c>
      <c r="BK5421" s="5">
        <v>4</v>
      </c>
      <c r="BN5421" s="5">
        <f t="shared" si="112"/>
        <v>0.114</v>
      </c>
    </row>
    <row r="5422" spans="1:66" x14ac:dyDescent="0.35">
      <c r="A5422" s="5" t="s">
        <v>24054</v>
      </c>
      <c r="B5422" s="5" t="s">
        <v>148</v>
      </c>
      <c r="C5422" s="5" t="s">
        <v>244</v>
      </c>
      <c r="D5422" s="5" t="s">
        <v>98</v>
      </c>
      <c r="E5422" s="5" t="s">
        <v>98</v>
      </c>
      <c r="F5422" s="5" t="s">
        <v>245</v>
      </c>
      <c r="G5422" s="5" t="s">
        <v>24041</v>
      </c>
      <c r="H5422" s="5" t="s">
        <v>266</v>
      </c>
      <c r="K5422" s="5">
        <v>1</v>
      </c>
      <c r="L5422" s="5">
        <v>1</v>
      </c>
      <c r="M5422" s="5">
        <v>0</v>
      </c>
      <c r="N5422" s="5" t="s">
        <v>224</v>
      </c>
      <c r="O5422" s="5">
        <v>0.114</v>
      </c>
      <c r="P5422" s="5">
        <v>0</v>
      </c>
      <c r="Q5422" s="5">
        <v>0</v>
      </c>
      <c r="R5422" s="5" t="s">
        <v>24042</v>
      </c>
      <c r="T5422" s="5" t="s">
        <v>14325</v>
      </c>
      <c r="V5422" s="5" t="s">
        <v>4875</v>
      </c>
      <c r="W5422" s="5" t="s">
        <v>4875</v>
      </c>
      <c r="Y5422" s="5" t="s">
        <v>24043</v>
      </c>
      <c r="Z5422" s="5" t="s">
        <v>156</v>
      </c>
      <c r="AC5422" s="5" t="s">
        <v>244</v>
      </c>
      <c r="AD5422" s="5" t="s">
        <v>97</v>
      </c>
      <c r="AO5422" s="5" t="s">
        <v>98</v>
      </c>
      <c r="AP5422" s="5" t="s">
        <v>98</v>
      </c>
      <c r="AT5422" s="5" t="s">
        <v>98</v>
      </c>
      <c r="AX5422" s="5">
        <v>2022</v>
      </c>
      <c r="BA5422" s="5" t="s">
        <v>362</v>
      </c>
      <c r="BD5422" s="5">
        <v>11</v>
      </c>
      <c r="BE5422" s="5">
        <v>2023</v>
      </c>
      <c r="BH5422" s="5" t="s">
        <v>99</v>
      </c>
      <c r="BK5422" s="5">
        <v>4</v>
      </c>
      <c r="BN5422" s="5">
        <f t="shared" si="112"/>
        <v>0.114</v>
      </c>
    </row>
    <row r="5423" spans="1:66" x14ac:dyDescent="0.35">
      <c r="A5423" s="5" t="s">
        <v>24055</v>
      </c>
      <c r="B5423" s="5" t="s">
        <v>148</v>
      </c>
      <c r="C5423" s="5" t="s">
        <v>244</v>
      </c>
      <c r="D5423" s="5" t="s">
        <v>98</v>
      </c>
      <c r="E5423" s="5" t="s">
        <v>98</v>
      </c>
      <c r="F5423" s="5" t="s">
        <v>245</v>
      </c>
      <c r="G5423" s="5" t="s">
        <v>24041</v>
      </c>
      <c r="H5423" s="5" t="s">
        <v>266</v>
      </c>
      <c r="K5423" s="5">
        <v>1</v>
      </c>
      <c r="L5423" s="5">
        <v>1</v>
      </c>
      <c r="M5423" s="5">
        <v>0</v>
      </c>
      <c r="N5423" s="5" t="s">
        <v>224</v>
      </c>
      <c r="O5423" s="5">
        <v>0.114</v>
      </c>
      <c r="P5423" s="5">
        <v>0</v>
      </c>
      <c r="Q5423" s="5">
        <v>0</v>
      </c>
      <c r="R5423" s="5" t="s">
        <v>24042</v>
      </c>
      <c r="T5423" s="5" t="s">
        <v>14325</v>
      </c>
      <c r="V5423" s="5" t="s">
        <v>4875</v>
      </c>
      <c r="W5423" s="5" t="s">
        <v>4875</v>
      </c>
      <c r="Y5423" s="5" t="s">
        <v>24043</v>
      </c>
      <c r="Z5423" s="5" t="s">
        <v>156</v>
      </c>
      <c r="AC5423" s="5" t="s">
        <v>244</v>
      </c>
      <c r="AD5423" s="5" t="s">
        <v>97</v>
      </c>
      <c r="AO5423" s="5" t="s">
        <v>98</v>
      </c>
      <c r="AP5423" s="5" t="s">
        <v>98</v>
      </c>
      <c r="AT5423" s="5" t="s">
        <v>98</v>
      </c>
      <c r="AX5423" s="5">
        <v>2022</v>
      </c>
      <c r="BA5423" s="5" t="s">
        <v>362</v>
      </c>
      <c r="BD5423" s="5">
        <v>11</v>
      </c>
      <c r="BE5423" s="5">
        <v>2023</v>
      </c>
      <c r="BH5423" s="5" t="s">
        <v>99</v>
      </c>
      <c r="BK5423" s="5">
        <v>4</v>
      </c>
      <c r="BN5423" s="5">
        <f t="shared" si="112"/>
        <v>0.114</v>
      </c>
    </row>
    <row r="5424" spans="1:66" x14ac:dyDescent="0.35">
      <c r="A5424" s="5" t="s">
        <v>24056</v>
      </c>
      <c r="B5424" s="5" t="s">
        <v>83</v>
      </c>
      <c r="C5424" s="5" t="s">
        <v>244</v>
      </c>
      <c r="D5424" s="5" t="s">
        <v>98</v>
      </c>
      <c r="E5424" s="5" t="s">
        <v>98</v>
      </c>
      <c r="F5424" s="5" t="s">
        <v>215</v>
      </c>
      <c r="G5424" s="5" t="s">
        <v>24057</v>
      </c>
      <c r="H5424" s="5" t="s">
        <v>24058</v>
      </c>
      <c r="K5424" s="5">
        <v>1</v>
      </c>
      <c r="L5424" s="5">
        <v>0</v>
      </c>
      <c r="M5424" s="5">
        <v>1</v>
      </c>
      <c r="N5424" s="5" t="s">
        <v>154</v>
      </c>
      <c r="O5424" s="5">
        <v>0.151</v>
      </c>
      <c r="P5424" s="5">
        <v>0</v>
      </c>
      <c r="Q5424" s="5">
        <v>0</v>
      </c>
      <c r="Y5424" s="5" t="s">
        <v>24059</v>
      </c>
      <c r="Z5424" s="5" t="s">
        <v>24060</v>
      </c>
      <c r="AB5424" s="5" t="s">
        <v>215</v>
      </c>
      <c r="AC5424" s="5" t="s">
        <v>244</v>
      </c>
      <c r="AD5424" s="5" t="s">
        <v>97</v>
      </c>
      <c r="AO5424" s="5" t="s">
        <v>157</v>
      </c>
      <c r="AP5424" s="5" t="s">
        <v>158</v>
      </c>
      <c r="BN5424" s="5">
        <f t="shared" si="112"/>
        <v>0.151</v>
      </c>
    </row>
    <row r="5425" spans="1:66" x14ac:dyDescent="0.35">
      <c r="A5425" s="5" t="s">
        <v>24061</v>
      </c>
      <c r="B5425" s="5" t="s">
        <v>83</v>
      </c>
      <c r="C5425" s="5" t="s">
        <v>244</v>
      </c>
      <c r="D5425" s="5" t="s">
        <v>98</v>
      </c>
      <c r="E5425" s="5" t="s">
        <v>98</v>
      </c>
      <c r="F5425" s="5" t="s">
        <v>215</v>
      </c>
      <c r="G5425" s="5" t="s">
        <v>24062</v>
      </c>
      <c r="H5425" s="5" t="s">
        <v>24058</v>
      </c>
      <c r="K5425" s="5">
        <v>1</v>
      </c>
      <c r="L5425" s="5">
        <v>0</v>
      </c>
      <c r="M5425" s="5">
        <v>1</v>
      </c>
      <c r="N5425" s="5" t="s">
        <v>154</v>
      </c>
      <c r="O5425" s="5">
        <v>0.28999999999999998</v>
      </c>
      <c r="P5425" s="5">
        <v>0</v>
      </c>
      <c r="Q5425" s="5">
        <v>0</v>
      </c>
      <c r="Y5425" s="5" t="s">
        <v>24063</v>
      </c>
      <c r="Z5425" s="5" t="s">
        <v>24064</v>
      </c>
      <c r="AB5425" s="5" t="s">
        <v>215</v>
      </c>
      <c r="AC5425" s="5" t="s">
        <v>244</v>
      </c>
      <c r="AD5425" s="5" t="s">
        <v>97</v>
      </c>
      <c r="AO5425" s="5" t="s">
        <v>157</v>
      </c>
      <c r="AP5425" s="5" t="s">
        <v>158</v>
      </c>
      <c r="BN5425" s="5">
        <f t="shared" si="112"/>
        <v>0.28999999999999998</v>
      </c>
    </row>
    <row r="5426" spans="1:66" x14ac:dyDescent="0.35">
      <c r="A5426" s="5" t="s">
        <v>24065</v>
      </c>
      <c r="B5426" s="5" t="s">
        <v>83</v>
      </c>
      <c r="C5426" s="5" t="s">
        <v>244</v>
      </c>
      <c r="D5426" s="5" t="s">
        <v>98</v>
      </c>
      <c r="E5426" s="5" t="s">
        <v>98</v>
      </c>
      <c r="F5426" s="5" t="s">
        <v>215</v>
      </c>
      <c r="G5426" s="5" t="s">
        <v>24062</v>
      </c>
      <c r="H5426" s="5" t="s">
        <v>24058</v>
      </c>
      <c r="K5426" s="5">
        <v>1</v>
      </c>
      <c r="L5426" s="5">
        <v>0</v>
      </c>
      <c r="M5426" s="5">
        <v>1</v>
      </c>
      <c r="N5426" s="5" t="s">
        <v>154</v>
      </c>
      <c r="O5426" s="5">
        <v>0.28999999999999998</v>
      </c>
      <c r="P5426" s="5">
        <v>0</v>
      </c>
      <c r="Q5426" s="5">
        <v>0</v>
      </c>
      <c r="Y5426" s="5" t="s">
        <v>24063</v>
      </c>
      <c r="Z5426" s="5" t="s">
        <v>24064</v>
      </c>
      <c r="AB5426" s="5" t="s">
        <v>215</v>
      </c>
      <c r="AC5426" s="5" t="s">
        <v>244</v>
      </c>
      <c r="AD5426" s="5" t="s">
        <v>97</v>
      </c>
      <c r="AO5426" s="5" t="s">
        <v>157</v>
      </c>
      <c r="AP5426" s="5" t="s">
        <v>158</v>
      </c>
      <c r="BN5426" s="5">
        <f t="shared" si="112"/>
        <v>0.28999999999999998</v>
      </c>
    </row>
    <row r="5427" spans="1:66" x14ac:dyDescent="0.35">
      <c r="A5427" s="14" t="s">
        <v>24066</v>
      </c>
      <c r="B5427" s="14" t="s">
        <v>148</v>
      </c>
      <c r="C5427" s="5" t="s">
        <v>244</v>
      </c>
      <c r="D5427" s="5" t="s">
        <v>98</v>
      </c>
      <c r="E5427" s="5" t="s">
        <v>98</v>
      </c>
      <c r="F5427" s="5" t="s">
        <v>245</v>
      </c>
      <c r="G5427" s="5" t="s">
        <v>24067</v>
      </c>
      <c r="H5427" s="5" t="s">
        <v>266</v>
      </c>
      <c r="K5427" s="5">
        <v>1</v>
      </c>
      <c r="L5427" s="5">
        <v>1</v>
      </c>
      <c r="M5427" s="5">
        <v>0</v>
      </c>
      <c r="N5427" s="5" t="s">
        <v>224</v>
      </c>
      <c r="O5427" s="5">
        <v>1.3691</v>
      </c>
      <c r="P5427" s="5">
        <v>1.3691</v>
      </c>
      <c r="Q5427" s="5">
        <v>1.3691</v>
      </c>
      <c r="T5427" s="5" t="s">
        <v>6948</v>
      </c>
      <c r="W5427" s="5" t="s">
        <v>6948</v>
      </c>
      <c r="Y5427" s="5" t="s">
        <v>24068</v>
      </c>
      <c r="Z5427" s="5" t="s">
        <v>156</v>
      </c>
      <c r="AC5427" s="5" t="s">
        <v>244</v>
      </c>
      <c r="AD5427" s="5" t="s">
        <v>97</v>
      </c>
      <c r="AO5427" s="5" t="s">
        <v>157</v>
      </c>
      <c r="AP5427" s="5" t="s">
        <v>158</v>
      </c>
      <c r="AX5427" s="5">
        <v>2023</v>
      </c>
      <c r="BA5427" s="5" t="s">
        <v>361</v>
      </c>
      <c r="BD5427" s="5">
        <v>7</v>
      </c>
      <c r="BE5427" s="5">
        <v>2023</v>
      </c>
      <c r="BH5427" s="5" t="s">
        <v>361</v>
      </c>
      <c r="BK5427" s="5">
        <v>7</v>
      </c>
      <c r="BL5427" s="6" t="s">
        <v>79</v>
      </c>
      <c r="BN5427" s="5">
        <f t="shared" si="112"/>
        <v>1.3691</v>
      </c>
    </row>
    <row r="5428" spans="1:66" x14ac:dyDescent="0.35">
      <c r="A5428" s="5" t="s">
        <v>24069</v>
      </c>
      <c r="B5428" s="5" t="s">
        <v>148</v>
      </c>
      <c r="C5428" s="5" t="s">
        <v>244</v>
      </c>
      <c r="D5428" s="5" t="s">
        <v>98</v>
      </c>
      <c r="E5428" s="5" t="s">
        <v>98</v>
      </c>
      <c r="F5428" s="5" t="s">
        <v>245</v>
      </c>
      <c r="G5428" s="5" t="s">
        <v>24070</v>
      </c>
      <c r="H5428" s="5" t="s">
        <v>24071</v>
      </c>
      <c r="K5428" s="5">
        <v>1</v>
      </c>
      <c r="L5428" s="5">
        <v>0</v>
      </c>
      <c r="M5428" s="5">
        <v>1</v>
      </c>
      <c r="N5428" s="5" t="s">
        <v>154</v>
      </c>
      <c r="O5428" s="5">
        <v>0</v>
      </c>
      <c r="P5428" s="5">
        <v>0</v>
      </c>
      <c r="Q5428" s="5">
        <v>0</v>
      </c>
      <c r="V5428" s="5" t="s">
        <v>24072</v>
      </c>
      <c r="Y5428" s="5" t="s">
        <v>24073</v>
      </c>
      <c r="Z5428" s="5" t="s">
        <v>156</v>
      </c>
      <c r="AC5428" s="5" t="s">
        <v>244</v>
      </c>
      <c r="AD5428" s="5" t="s">
        <v>97</v>
      </c>
      <c r="AO5428" s="5" t="s">
        <v>157</v>
      </c>
      <c r="AP5428" s="5" t="s">
        <v>158</v>
      </c>
      <c r="BN5428" s="5">
        <f t="shared" si="112"/>
        <v>0</v>
      </c>
    </row>
    <row r="5429" spans="1:66" x14ac:dyDescent="0.35">
      <c r="A5429" s="5" t="s">
        <v>24074</v>
      </c>
      <c r="B5429" s="5" t="s">
        <v>148</v>
      </c>
      <c r="C5429" s="5" t="s">
        <v>244</v>
      </c>
      <c r="D5429" s="5" t="s">
        <v>98</v>
      </c>
      <c r="E5429" s="5" t="s">
        <v>98</v>
      </c>
      <c r="F5429" s="5" t="s">
        <v>245</v>
      </c>
      <c r="G5429" s="5" t="s">
        <v>24070</v>
      </c>
      <c r="H5429" s="5" t="s">
        <v>24071</v>
      </c>
      <c r="K5429" s="5">
        <v>1</v>
      </c>
      <c r="L5429" s="5">
        <v>0</v>
      </c>
      <c r="M5429" s="5">
        <v>1</v>
      </c>
      <c r="N5429" s="5" t="s">
        <v>154</v>
      </c>
      <c r="O5429" s="5">
        <v>0</v>
      </c>
      <c r="P5429" s="5">
        <v>0</v>
      </c>
      <c r="Q5429" s="5">
        <v>0</v>
      </c>
      <c r="V5429" s="5" t="s">
        <v>24072</v>
      </c>
      <c r="Y5429" s="5" t="s">
        <v>24073</v>
      </c>
      <c r="Z5429" s="5" t="s">
        <v>156</v>
      </c>
      <c r="AC5429" s="5" t="s">
        <v>244</v>
      </c>
      <c r="AD5429" s="5" t="s">
        <v>97</v>
      </c>
      <c r="AO5429" s="5" t="s">
        <v>157</v>
      </c>
      <c r="AP5429" s="5" t="s">
        <v>158</v>
      </c>
      <c r="BN5429" s="5">
        <f t="shared" si="112"/>
        <v>0</v>
      </c>
    </row>
    <row r="5430" spans="1:66" x14ac:dyDescent="0.35">
      <c r="A5430" s="5" t="s">
        <v>24075</v>
      </c>
      <c r="B5430" s="5" t="s">
        <v>148</v>
      </c>
      <c r="C5430" s="5" t="s">
        <v>244</v>
      </c>
      <c r="D5430" s="5" t="s">
        <v>98</v>
      </c>
      <c r="E5430" s="5" t="s">
        <v>98</v>
      </c>
      <c r="F5430" s="5" t="s">
        <v>245</v>
      </c>
      <c r="G5430" s="5" t="s">
        <v>24070</v>
      </c>
      <c r="H5430" s="5" t="s">
        <v>24071</v>
      </c>
      <c r="K5430" s="5">
        <v>1</v>
      </c>
      <c r="L5430" s="5">
        <v>0</v>
      </c>
      <c r="M5430" s="5">
        <v>1</v>
      </c>
      <c r="N5430" s="5" t="s">
        <v>154</v>
      </c>
      <c r="O5430" s="5">
        <v>0</v>
      </c>
      <c r="P5430" s="5">
        <v>0</v>
      </c>
      <c r="Q5430" s="5">
        <v>0</v>
      </c>
      <c r="V5430" s="5" t="s">
        <v>24072</v>
      </c>
      <c r="Y5430" s="5" t="s">
        <v>24073</v>
      </c>
      <c r="Z5430" s="5" t="s">
        <v>156</v>
      </c>
      <c r="AC5430" s="5" t="s">
        <v>244</v>
      </c>
      <c r="AD5430" s="5" t="s">
        <v>97</v>
      </c>
      <c r="AO5430" s="5" t="s">
        <v>157</v>
      </c>
      <c r="AP5430" s="5" t="s">
        <v>158</v>
      </c>
      <c r="BN5430" s="5">
        <f t="shared" si="112"/>
        <v>0</v>
      </c>
    </row>
    <row r="5431" spans="1:66" x14ac:dyDescent="0.35">
      <c r="A5431" s="5" t="s">
        <v>24076</v>
      </c>
      <c r="B5431" s="5" t="s">
        <v>148</v>
      </c>
      <c r="C5431" s="5" t="s">
        <v>244</v>
      </c>
      <c r="D5431" s="5" t="s">
        <v>98</v>
      </c>
      <c r="E5431" s="5" t="s">
        <v>98</v>
      </c>
      <c r="F5431" s="5" t="s">
        <v>245</v>
      </c>
      <c r="G5431" s="5" t="s">
        <v>24070</v>
      </c>
      <c r="H5431" s="5" t="s">
        <v>24071</v>
      </c>
      <c r="K5431" s="5">
        <v>1</v>
      </c>
      <c r="L5431" s="5">
        <v>0</v>
      </c>
      <c r="M5431" s="5">
        <v>1</v>
      </c>
      <c r="N5431" s="5" t="s">
        <v>154</v>
      </c>
      <c r="O5431" s="5">
        <v>0</v>
      </c>
      <c r="P5431" s="5">
        <v>0</v>
      </c>
      <c r="Q5431" s="5">
        <v>0</v>
      </c>
      <c r="V5431" s="5" t="s">
        <v>24072</v>
      </c>
      <c r="Y5431" s="5" t="s">
        <v>24073</v>
      </c>
      <c r="Z5431" s="5" t="s">
        <v>156</v>
      </c>
      <c r="AC5431" s="5" t="s">
        <v>244</v>
      </c>
      <c r="AD5431" s="5" t="s">
        <v>97</v>
      </c>
      <c r="AO5431" s="5" t="s">
        <v>157</v>
      </c>
      <c r="AP5431" s="5" t="s">
        <v>158</v>
      </c>
      <c r="BN5431" s="5">
        <f t="shared" si="112"/>
        <v>0</v>
      </c>
    </row>
    <row r="5432" spans="1:66" x14ac:dyDescent="0.35">
      <c r="A5432" s="5" t="s">
        <v>24077</v>
      </c>
      <c r="B5432" s="5" t="s">
        <v>148</v>
      </c>
      <c r="C5432" s="5" t="s">
        <v>244</v>
      </c>
      <c r="D5432" s="5" t="s">
        <v>98</v>
      </c>
      <c r="E5432" s="5" t="s">
        <v>98</v>
      </c>
      <c r="F5432" s="5" t="s">
        <v>245</v>
      </c>
      <c r="G5432" s="5" t="s">
        <v>24070</v>
      </c>
      <c r="H5432" s="5" t="s">
        <v>24071</v>
      </c>
      <c r="K5432" s="5">
        <v>1</v>
      </c>
      <c r="L5432" s="5">
        <v>0</v>
      </c>
      <c r="M5432" s="5">
        <v>1</v>
      </c>
      <c r="N5432" s="5" t="s">
        <v>154</v>
      </c>
      <c r="O5432" s="5">
        <v>0</v>
      </c>
      <c r="P5432" s="5">
        <v>0</v>
      </c>
      <c r="Q5432" s="5">
        <v>0</v>
      </c>
      <c r="V5432" s="5" t="s">
        <v>24072</v>
      </c>
      <c r="Y5432" s="5" t="s">
        <v>24073</v>
      </c>
      <c r="Z5432" s="5" t="s">
        <v>156</v>
      </c>
      <c r="AC5432" s="5" t="s">
        <v>244</v>
      </c>
      <c r="AD5432" s="5" t="s">
        <v>97</v>
      </c>
      <c r="AO5432" s="5" t="s">
        <v>157</v>
      </c>
      <c r="AP5432" s="5" t="s">
        <v>158</v>
      </c>
      <c r="BN5432" s="5">
        <f t="shared" si="112"/>
        <v>0</v>
      </c>
    </row>
    <row r="5433" spans="1:66" x14ac:dyDescent="0.35">
      <c r="A5433" s="5" t="s">
        <v>24078</v>
      </c>
      <c r="B5433" s="5" t="s">
        <v>148</v>
      </c>
      <c r="C5433" s="5" t="s">
        <v>244</v>
      </c>
      <c r="D5433" s="5" t="s">
        <v>98</v>
      </c>
      <c r="E5433" s="5" t="s">
        <v>98</v>
      </c>
      <c r="F5433" s="5" t="s">
        <v>245</v>
      </c>
      <c r="G5433" s="5" t="s">
        <v>24070</v>
      </c>
      <c r="H5433" s="5" t="s">
        <v>24071</v>
      </c>
      <c r="K5433" s="5">
        <v>1</v>
      </c>
      <c r="L5433" s="5">
        <v>0</v>
      </c>
      <c r="M5433" s="5">
        <v>1</v>
      </c>
      <c r="N5433" s="5" t="s">
        <v>154</v>
      </c>
      <c r="O5433" s="5">
        <v>0</v>
      </c>
      <c r="P5433" s="5">
        <v>0</v>
      </c>
      <c r="Q5433" s="5">
        <v>0</v>
      </c>
      <c r="V5433" s="5" t="s">
        <v>24072</v>
      </c>
      <c r="Y5433" s="5" t="s">
        <v>24073</v>
      </c>
      <c r="Z5433" s="5" t="s">
        <v>156</v>
      </c>
      <c r="AC5433" s="5" t="s">
        <v>244</v>
      </c>
      <c r="AD5433" s="5" t="s">
        <v>97</v>
      </c>
      <c r="AO5433" s="5" t="s">
        <v>157</v>
      </c>
      <c r="AP5433" s="5" t="s">
        <v>158</v>
      </c>
      <c r="BN5433" s="5">
        <f t="shared" si="112"/>
        <v>0</v>
      </c>
    </row>
    <row r="5434" spans="1:66" x14ac:dyDescent="0.35">
      <c r="A5434" s="5" t="s">
        <v>24079</v>
      </c>
      <c r="B5434" s="5" t="s">
        <v>148</v>
      </c>
      <c r="C5434" s="5" t="s">
        <v>244</v>
      </c>
      <c r="D5434" s="5" t="s">
        <v>98</v>
      </c>
      <c r="E5434" s="5" t="s">
        <v>98</v>
      </c>
      <c r="F5434" s="5" t="s">
        <v>245</v>
      </c>
      <c r="G5434" s="5" t="s">
        <v>24080</v>
      </c>
      <c r="H5434" s="5" t="s">
        <v>266</v>
      </c>
      <c r="K5434" s="5">
        <v>1</v>
      </c>
      <c r="L5434" s="5">
        <v>1</v>
      </c>
      <c r="M5434" s="5">
        <v>0</v>
      </c>
      <c r="N5434" s="5" t="s">
        <v>224</v>
      </c>
      <c r="O5434" s="5">
        <v>0.67696000000000001</v>
      </c>
      <c r="P5434" s="5">
        <v>0</v>
      </c>
      <c r="Q5434" s="5">
        <v>0</v>
      </c>
      <c r="R5434" s="5" t="s">
        <v>24081</v>
      </c>
      <c r="T5434" s="5" t="s">
        <v>8016</v>
      </c>
      <c r="V5434" s="5" t="s">
        <v>16563</v>
      </c>
      <c r="W5434" s="5" t="s">
        <v>16563</v>
      </c>
      <c r="Y5434" s="5" t="s">
        <v>24082</v>
      </c>
      <c r="Z5434" s="5" t="s">
        <v>156</v>
      </c>
      <c r="AC5434" s="5" t="s">
        <v>244</v>
      </c>
      <c r="AD5434" s="5" t="s">
        <v>97</v>
      </c>
      <c r="AO5434" s="5" t="s">
        <v>98</v>
      </c>
      <c r="AP5434" s="5" t="s">
        <v>98</v>
      </c>
      <c r="AT5434" s="5" t="s">
        <v>98</v>
      </c>
      <c r="AX5434" s="5">
        <v>2023</v>
      </c>
      <c r="BA5434" s="5" t="s">
        <v>217</v>
      </c>
      <c r="BD5434" s="5">
        <v>2</v>
      </c>
      <c r="BE5434" s="5">
        <v>2023</v>
      </c>
      <c r="BH5434" s="5" t="s">
        <v>217</v>
      </c>
      <c r="BK5434" s="5">
        <v>2</v>
      </c>
      <c r="BN5434" s="5">
        <f t="shared" si="112"/>
        <v>0.67696000000000001</v>
      </c>
    </row>
    <row r="5435" spans="1:66" x14ac:dyDescent="0.35">
      <c r="A5435" s="5" t="s">
        <v>24083</v>
      </c>
      <c r="B5435" s="5" t="s">
        <v>148</v>
      </c>
      <c r="C5435" s="5" t="s">
        <v>244</v>
      </c>
      <c r="D5435" s="5" t="s">
        <v>98</v>
      </c>
      <c r="E5435" s="5" t="s">
        <v>98</v>
      </c>
      <c r="F5435" s="5" t="s">
        <v>245</v>
      </c>
      <c r="G5435" s="5" t="s">
        <v>24080</v>
      </c>
      <c r="H5435" s="5" t="s">
        <v>266</v>
      </c>
      <c r="K5435" s="5">
        <v>1</v>
      </c>
      <c r="L5435" s="5">
        <v>1</v>
      </c>
      <c r="M5435" s="5">
        <v>0</v>
      </c>
      <c r="N5435" s="5" t="s">
        <v>224</v>
      </c>
      <c r="O5435" s="5">
        <v>0.67696000000000001</v>
      </c>
      <c r="P5435" s="5">
        <v>0</v>
      </c>
      <c r="Q5435" s="5">
        <v>0</v>
      </c>
      <c r="R5435" s="5" t="s">
        <v>24081</v>
      </c>
      <c r="T5435" s="5" t="s">
        <v>8016</v>
      </c>
      <c r="V5435" s="5" t="s">
        <v>16563</v>
      </c>
      <c r="W5435" s="5" t="s">
        <v>16563</v>
      </c>
      <c r="Y5435" s="5" t="s">
        <v>24082</v>
      </c>
      <c r="Z5435" s="5" t="s">
        <v>156</v>
      </c>
      <c r="AC5435" s="5" t="s">
        <v>244</v>
      </c>
      <c r="AD5435" s="5" t="s">
        <v>97</v>
      </c>
      <c r="AO5435" s="5" t="s">
        <v>98</v>
      </c>
      <c r="AP5435" s="5" t="s">
        <v>98</v>
      </c>
      <c r="AT5435" s="5" t="s">
        <v>98</v>
      </c>
      <c r="AX5435" s="5">
        <v>2023</v>
      </c>
      <c r="BA5435" s="5" t="s">
        <v>217</v>
      </c>
      <c r="BD5435" s="5">
        <v>2</v>
      </c>
      <c r="BE5435" s="5">
        <v>2023</v>
      </c>
      <c r="BH5435" s="5" t="s">
        <v>217</v>
      </c>
      <c r="BK5435" s="5">
        <v>2</v>
      </c>
      <c r="BN5435" s="5">
        <f t="shared" si="112"/>
        <v>0.67696000000000001</v>
      </c>
    </row>
    <row r="5436" spans="1:66" x14ac:dyDescent="0.35">
      <c r="A5436" s="5" t="s">
        <v>24084</v>
      </c>
      <c r="B5436" s="5" t="s">
        <v>148</v>
      </c>
      <c r="C5436" s="5" t="s">
        <v>244</v>
      </c>
      <c r="D5436" s="5" t="s">
        <v>98</v>
      </c>
      <c r="E5436" s="5" t="s">
        <v>98</v>
      </c>
      <c r="F5436" s="5" t="s">
        <v>245</v>
      </c>
      <c r="G5436" s="5" t="s">
        <v>24080</v>
      </c>
      <c r="H5436" s="5" t="s">
        <v>266</v>
      </c>
      <c r="K5436" s="5">
        <v>1</v>
      </c>
      <c r="L5436" s="5">
        <v>1</v>
      </c>
      <c r="M5436" s="5">
        <v>0</v>
      </c>
      <c r="N5436" s="5" t="s">
        <v>224</v>
      </c>
      <c r="O5436" s="5">
        <v>0.67696000000000001</v>
      </c>
      <c r="P5436" s="5">
        <v>0</v>
      </c>
      <c r="Q5436" s="5">
        <v>0</v>
      </c>
      <c r="R5436" s="5" t="s">
        <v>24081</v>
      </c>
      <c r="T5436" s="5" t="s">
        <v>8016</v>
      </c>
      <c r="V5436" s="5" t="s">
        <v>16563</v>
      </c>
      <c r="W5436" s="5" t="s">
        <v>16563</v>
      </c>
      <c r="Y5436" s="5" t="s">
        <v>24082</v>
      </c>
      <c r="Z5436" s="5" t="s">
        <v>156</v>
      </c>
      <c r="AC5436" s="5" t="s">
        <v>244</v>
      </c>
      <c r="AD5436" s="5" t="s">
        <v>97</v>
      </c>
      <c r="AO5436" s="5" t="s">
        <v>98</v>
      </c>
      <c r="AP5436" s="5" t="s">
        <v>98</v>
      </c>
      <c r="AT5436" s="5" t="s">
        <v>98</v>
      </c>
      <c r="AX5436" s="5">
        <v>2023</v>
      </c>
      <c r="BA5436" s="5" t="s">
        <v>217</v>
      </c>
      <c r="BD5436" s="5">
        <v>2</v>
      </c>
      <c r="BE5436" s="5">
        <v>2023</v>
      </c>
      <c r="BH5436" s="5" t="s">
        <v>217</v>
      </c>
      <c r="BK5436" s="5">
        <v>2</v>
      </c>
      <c r="BN5436" s="5">
        <f t="shared" si="112"/>
        <v>0.67696000000000001</v>
      </c>
    </row>
    <row r="5437" spans="1:66" x14ac:dyDescent="0.35">
      <c r="A5437" s="5" t="s">
        <v>24085</v>
      </c>
      <c r="B5437" s="5" t="s">
        <v>148</v>
      </c>
      <c r="C5437" s="5" t="s">
        <v>244</v>
      </c>
      <c r="D5437" s="5" t="s">
        <v>98</v>
      </c>
      <c r="E5437" s="5" t="s">
        <v>98</v>
      </c>
      <c r="F5437" s="5" t="s">
        <v>245</v>
      </c>
      <c r="G5437" s="5" t="s">
        <v>24080</v>
      </c>
      <c r="H5437" s="5" t="s">
        <v>266</v>
      </c>
      <c r="K5437" s="5">
        <v>1</v>
      </c>
      <c r="L5437" s="5">
        <v>1</v>
      </c>
      <c r="M5437" s="5">
        <v>0</v>
      </c>
      <c r="N5437" s="5" t="s">
        <v>224</v>
      </c>
      <c r="O5437" s="5">
        <v>0.67696000000000001</v>
      </c>
      <c r="P5437" s="5">
        <v>0</v>
      </c>
      <c r="Q5437" s="5">
        <v>0</v>
      </c>
      <c r="R5437" s="5" t="s">
        <v>24081</v>
      </c>
      <c r="T5437" s="5" t="s">
        <v>8016</v>
      </c>
      <c r="V5437" s="5" t="s">
        <v>16563</v>
      </c>
      <c r="W5437" s="5" t="s">
        <v>16563</v>
      </c>
      <c r="Y5437" s="5" t="s">
        <v>24082</v>
      </c>
      <c r="Z5437" s="5" t="s">
        <v>156</v>
      </c>
      <c r="AC5437" s="5" t="s">
        <v>244</v>
      </c>
      <c r="AD5437" s="5" t="s">
        <v>97</v>
      </c>
      <c r="AO5437" s="5" t="s">
        <v>98</v>
      </c>
      <c r="AP5437" s="5" t="s">
        <v>98</v>
      </c>
      <c r="AT5437" s="5" t="s">
        <v>98</v>
      </c>
      <c r="AX5437" s="5">
        <v>2023</v>
      </c>
      <c r="BA5437" s="5" t="s">
        <v>217</v>
      </c>
      <c r="BD5437" s="5">
        <v>2</v>
      </c>
      <c r="BE5437" s="5">
        <v>2023</v>
      </c>
      <c r="BH5437" s="5" t="s">
        <v>217</v>
      </c>
      <c r="BK5437" s="5">
        <v>2</v>
      </c>
      <c r="BN5437" s="5">
        <f t="shared" si="112"/>
        <v>0.67696000000000001</v>
      </c>
    </row>
    <row r="5438" spans="1:66" x14ac:dyDescent="0.35">
      <c r="A5438" s="5" t="s">
        <v>24086</v>
      </c>
      <c r="B5438" s="5" t="s">
        <v>148</v>
      </c>
      <c r="C5438" s="5" t="s">
        <v>244</v>
      </c>
      <c r="D5438" s="5" t="s">
        <v>98</v>
      </c>
      <c r="E5438" s="5" t="s">
        <v>98</v>
      </c>
      <c r="F5438" s="5" t="s">
        <v>245</v>
      </c>
      <c r="G5438" s="5" t="s">
        <v>24080</v>
      </c>
      <c r="H5438" s="5" t="s">
        <v>266</v>
      </c>
      <c r="K5438" s="5">
        <v>1</v>
      </c>
      <c r="L5438" s="5">
        <v>1</v>
      </c>
      <c r="M5438" s="5">
        <v>0</v>
      </c>
      <c r="N5438" s="5" t="s">
        <v>224</v>
      </c>
      <c r="O5438" s="5">
        <v>0.67696000000000001</v>
      </c>
      <c r="P5438" s="5">
        <v>0</v>
      </c>
      <c r="Q5438" s="5">
        <v>0</v>
      </c>
      <c r="R5438" s="5" t="s">
        <v>24081</v>
      </c>
      <c r="T5438" s="5" t="s">
        <v>8016</v>
      </c>
      <c r="V5438" s="5" t="s">
        <v>16563</v>
      </c>
      <c r="W5438" s="5" t="s">
        <v>16563</v>
      </c>
      <c r="Y5438" s="5" t="s">
        <v>24082</v>
      </c>
      <c r="Z5438" s="5" t="s">
        <v>156</v>
      </c>
      <c r="AC5438" s="5" t="s">
        <v>244</v>
      </c>
      <c r="AD5438" s="5" t="s">
        <v>97</v>
      </c>
      <c r="AO5438" s="5" t="s">
        <v>98</v>
      </c>
      <c r="AP5438" s="5" t="s">
        <v>98</v>
      </c>
      <c r="AT5438" s="5" t="s">
        <v>98</v>
      </c>
      <c r="AX5438" s="5">
        <v>2023</v>
      </c>
      <c r="BA5438" s="5" t="s">
        <v>217</v>
      </c>
      <c r="BD5438" s="5">
        <v>2</v>
      </c>
      <c r="BE5438" s="5">
        <v>2023</v>
      </c>
      <c r="BH5438" s="5" t="s">
        <v>217</v>
      </c>
      <c r="BK5438" s="5">
        <v>2</v>
      </c>
      <c r="BN5438" s="5">
        <f t="shared" si="112"/>
        <v>0.67696000000000001</v>
      </c>
    </row>
    <row r="5439" spans="1:66" x14ac:dyDescent="0.35">
      <c r="A5439" s="5" t="s">
        <v>24087</v>
      </c>
      <c r="B5439" s="5" t="s">
        <v>148</v>
      </c>
      <c r="C5439" s="5" t="s">
        <v>244</v>
      </c>
      <c r="D5439" s="5" t="s">
        <v>98</v>
      </c>
      <c r="E5439" s="5" t="s">
        <v>98</v>
      </c>
      <c r="F5439" s="5" t="s">
        <v>245</v>
      </c>
      <c r="G5439" s="5" t="s">
        <v>24080</v>
      </c>
      <c r="H5439" s="5" t="s">
        <v>266</v>
      </c>
      <c r="K5439" s="5">
        <v>1</v>
      </c>
      <c r="L5439" s="5">
        <v>1</v>
      </c>
      <c r="M5439" s="5">
        <v>0</v>
      </c>
      <c r="N5439" s="5" t="s">
        <v>224</v>
      </c>
      <c r="O5439" s="5">
        <v>0.67696000000000001</v>
      </c>
      <c r="P5439" s="5">
        <v>0</v>
      </c>
      <c r="Q5439" s="5">
        <v>0</v>
      </c>
      <c r="R5439" s="5" t="s">
        <v>24081</v>
      </c>
      <c r="T5439" s="5" t="s">
        <v>8016</v>
      </c>
      <c r="V5439" s="5" t="s">
        <v>16563</v>
      </c>
      <c r="W5439" s="5" t="s">
        <v>16563</v>
      </c>
      <c r="Y5439" s="5" t="s">
        <v>24082</v>
      </c>
      <c r="Z5439" s="5" t="s">
        <v>156</v>
      </c>
      <c r="AC5439" s="5" t="s">
        <v>244</v>
      </c>
      <c r="AD5439" s="5" t="s">
        <v>97</v>
      </c>
      <c r="AO5439" s="5" t="s">
        <v>98</v>
      </c>
      <c r="AP5439" s="5" t="s">
        <v>98</v>
      </c>
      <c r="AT5439" s="5" t="s">
        <v>98</v>
      </c>
      <c r="AX5439" s="5">
        <v>2023</v>
      </c>
      <c r="BA5439" s="5" t="s">
        <v>217</v>
      </c>
      <c r="BD5439" s="5">
        <v>2</v>
      </c>
      <c r="BE5439" s="5">
        <v>2023</v>
      </c>
      <c r="BH5439" s="5" t="s">
        <v>217</v>
      </c>
      <c r="BK5439" s="5">
        <v>2</v>
      </c>
      <c r="BN5439" s="5">
        <f t="shared" si="112"/>
        <v>0.67696000000000001</v>
      </c>
    </row>
    <row r="5440" spans="1:66" x14ac:dyDescent="0.35">
      <c r="A5440" s="5" t="s">
        <v>24088</v>
      </c>
      <c r="B5440" s="5" t="s">
        <v>148</v>
      </c>
      <c r="C5440" s="5" t="s">
        <v>244</v>
      </c>
      <c r="D5440" s="5" t="s">
        <v>98</v>
      </c>
      <c r="E5440" s="5" t="s">
        <v>98</v>
      </c>
      <c r="F5440" s="5" t="s">
        <v>245</v>
      </c>
      <c r="G5440" s="5" t="s">
        <v>24080</v>
      </c>
      <c r="H5440" s="5" t="s">
        <v>266</v>
      </c>
      <c r="K5440" s="5">
        <v>1</v>
      </c>
      <c r="L5440" s="5">
        <v>1</v>
      </c>
      <c r="M5440" s="5">
        <v>0</v>
      </c>
      <c r="N5440" s="5" t="s">
        <v>224</v>
      </c>
      <c r="O5440" s="5">
        <v>0.67696000000000001</v>
      </c>
      <c r="P5440" s="5">
        <v>0</v>
      </c>
      <c r="Q5440" s="5">
        <v>0</v>
      </c>
      <c r="R5440" s="5" t="s">
        <v>24081</v>
      </c>
      <c r="T5440" s="5" t="s">
        <v>8016</v>
      </c>
      <c r="V5440" s="5" t="s">
        <v>16563</v>
      </c>
      <c r="W5440" s="5" t="s">
        <v>16563</v>
      </c>
      <c r="Y5440" s="5" t="s">
        <v>24082</v>
      </c>
      <c r="Z5440" s="5" t="s">
        <v>156</v>
      </c>
      <c r="AC5440" s="5" t="s">
        <v>244</v>
      </c>
      <c r="AD5440" s="5" t="s">
        <v>97</v>
      </c>
      <c r="AO5440" s="5" t="s">
        <v>98</v>
      </c>
      <c r="AP5440" s="5" t="s">
        <v>98</v>
      </c>
      <c r="AT5440" s="5" t="s">
        <v>98</v>
      </c>
      <c r="AX5440" s="5">
        <v>2023</v>
      </c>
      <c r="BA5440" s="5" t="s">
        <v>217</v>
      </c>
      <c r="BD5440" s="5">
        <v>2</v>
      </c>
      <c r="BE5440" s="5">
        <v>2023</v>
      </c>
      <c r="BH5440" s="5" t="s">
        <v>217</v>
      </c>
      <c r="BK5440" s="5">
        <v>2</v>
      </c>
      <c r="BN5440" s="5">
        <f t="shared" si="112"/>
        <v>0.67696000000000001</v>
      </c>
    </row>
    <row r="5441" spans="1:66" x14ac:dyDescent="0.35">
      <c r="A5441" s="5" t="s">
        <v>24089</v>
      </c>
      <c r="B5441" s="5" t="s">
        <v>148</v>
      </c>
      <c r="C5441" s="5" t="s">
        <v>244</v>
      </c>
      <c r="D5441" s="5" t="s">
        <v>98</v>
      </c>
      <c r="E5441" s="5" t="s">
        <v>98</v>
      </c>
      <c r="F5441" s="5" t="s">
        <v>245</v>
      </c>
      <c r="G5441" s="5" t="s">
        <v>24080</v>
      </c>
      <c r="H5441" s="5" t="s">
        <v>266</v>
      </c>
      <c r="K5441" s="5">
        <v>1</v>
      </c>
      <c r="L5441" s="5">
        <v>1</v>
      </c>
      <c r="M5441" s="5">
        <v>0</v>
      </c>
      <c r="N5441" s="5" t="s">
        <v>224</v>
      </c>
      <c r="O5441" s="5">
        <v>0.67696000000000001</v>
      </c>
      <c r="P5441" s="5">
        <v>0</v>
      </c>
      <c r="Q5441" s="5">
        <v>0</v>
      </c>
      <c r="R5441" s="5" t="s">
        <v>24081</v>
      </c>
      <c r="T5441" s="5" t="s">
        <v>8016</v>
      </c>
      <c r="V5441" s="5" t="s">
        <v>16563</v>
      </c>
      <c r="W5441" s="5" t="s">
        <v>16563</v>
      </c>
      <c r="Y5441" s="5" t="s">
        <v>24082</v>
      </c>
      <c r="Z5441" s="5" t="s">
        <v>156</v>
      </c>
      <c r="AC5441" s="5" t="s">
        <v>244</v>
      </c>
      <c r="AD5441" s="5" t="s">
        <v>97</v>
      </c>
      <c r="AO5441" s="5" t="s">
        <v>98</v>
      </c>
      <c r="AP5441" s="5" t="s">
        <v>98</v>
      </c>
      <c r="AT5441" s="5" t="s">
        <v>98</v>
      </c>
      <c r="AX5441" s="5">
        <v>2023</v>
      </c>
      <c r="BA5441" s="5" t="s">
        <v>217</v>
      </c>
      <c r="BD5441" s="5">
        <v>2</v>
      </c>
      <c r="BE5441" s="5">
        <v>2023</v>
      </c>
      <c r="BH5441" s="5" t="s">
        <v>217</v>
      </c>
      <c r="BK5441" s="5">
        <v>2</v>
      </c>
      <c r="BN5441" s="5">
        <f t="shared" si="112"/>
        <v>0.67696000000000001</v>
      </c>
    </row>
    <row r="5442" spans="1:66" x14ac:dyDescent="0.35">
      <c r="A5442" s="5" t="s">
        <v>24090</v>
      </c>
      <c r="B5442" s="5" t="s">
        <v>148</v>
      </c>
      <c r="C5442" s="5" t="s">
        <v>244</v>
      </c>
      <c r="D5442" s="5" t="s">
        <v>98</v>
      </c>
      <c r="E5442" s="5" t="s">
        <v>98</v>
      </c>
      <c r="F5442" s="5" t="s">
        <v>245</v>
      </c>
      <c r="G5442" s="5" t="s">
        <v>24080</v>
      </c>
      <c r="H5442" s="5" t="s">
        <v>266</v>
      </c>
      <c r="K5442" s="5">
        <v>1</v>
      </c>
      <c r="L5442" s="5">
        <v>1</v>
      </c>
      <c r="M5442" s="5">
        <v>0</v>
      </c>
      <c r="N5442" s="5" t="s">
        <v>224</v>
      </c>
      <c r="O5442" s="5">
        <v>0.67696000000000001</v>
      </c>
      <c r="P5442" s="5">
        <v>0</v>
      </c>
      <c r="Q5442" s="5">
        <v>0</v>
      </c>
      <c r="R5442" s="5" t="s">
        <v>24081</v>
      </c>
      <c r="T5442" s="5" t="s">
        <v>8016</v>
      </c>
      <c r="V5442" s="5" t="s">
        <v>16563</v>
      </c>
      <c r="W5442" s="5" t="s">
        <v>16563</v>
      </c>
      <c r="Y5442" s="5" t="s">
        <v>24082</v>
      </c>
      <c r="Z5442" s="5" t="s">
        <v>156</v>
      </c>
      <c r="AC5442" s="5" t="s">
        <v>244</v>
      </c>
      <c r="AD5442" s="5" t="s">
        <v>97</v>
      </c>
      <c r="AO5442" s="5" t="s">
        <v>98</v>
      </c>
      <c r="AP5442" s="5" t="s">
        <v>98</v>
      </c>
      <c r="AT5442" s="5" t="s">
        <v>98</v>
      </c>
      <c r="AX5442" s="5">
        <v>2023</v>
      </c>
      <c r="BA5442" s="5" t="s">
        <v>217</v>
      </c>
      <c r="BD5442" s="5">
        <v>2</v>
      </c>
      <c r="BE5442" s="5">
        <v>2023</v>
      </c>
      <c r="BH5442" s="5" t="s">
        <v>217</v>
      </c>
      <c r="BK5442" s="5">
        <v>2</v>
      </c>
      <c r="BN5442" s="5">
        <f t="shared" si="112"/>
        <v>0.67696000000000001</v>
      </c>
    </row>
    <row r="5443" spans="1:66" x14ac:dyDescent="0.35">
      <c r="A5443" s="5" t="s">
        <v>24091</v>
      </c>
      <c r="B5443" s="5" t="s">
        <v>83</v>
      </c>
      <c r="C5443" s="5" t="s">
        <v>244</v>
      </c>
      <c r="D5443" s="5" t="s">
        <v>98</v>
      </c>
      <c r="E5443" s="5" t="s">
        <v>98</v>
      </c>
      <c r="F5443" s="5" t="s">
        <v>245</v>
      </c>
      <c r="G5443" s="5" t="s">
        <v>24092</v>
      </c>
      <c r="H5443" s="5" t="s">
        <v>266</v>
      </c>
      <c r="K5443" s="5">
        <v>1</v>
      </c>
      <c r="L5443" s="5">
        <v>1</v>
      </c>
      <c r="M5443" s="5">
        <v>0</v>
      </c>
      <c r="N5443" s="5" t="s">
        <v>90</v>
      </c>
      <c r="O5443" s="5">
        <v>0.82979999999999998</v>
      </c>
      <c r="P5443" s="5">
        <v>0</v>
      </c>
      <c r="Q5443" s="5">
        <v>0</v>
      </c>
      <c r="R5443" s="5" t="s">
        <v>24093</v>
      </c>
      <c r="S5443" s="5" t="s">
        <v>2436</v>
      </c>
      <c r="T5443" s="5" t="s">
        <v>12134</v>
      </c>
      <c r="Y5443" s="5" t="s">
        <v>24094</v>
      </c>
      <c r="Z5443" s="5" t="s">
        <v>24095</v>
      </c>
      <c r="AC5443" s="5" t="s">
        <v>244</v>
      </c>
      <c r="AD5443" s="5" t="s">
        <v>97</v>
      </c>
      <c r="AO5443" s="5" t="s">
        <v>98</v>
      </c>
      <c r="AP5443" s="5" t="s">
        <v>98</v>
      </c>
      <c r="AT5443" s="5" t="s">
        <v>98</v>
      </c>
      <c r="AX5443" s="5">
        <v>2022</v>
      </c>
      <c r="BA5443" s="5" t="s">
        <v>362</v>
      </c>
      <c r="BD5443" s="5">
        <v>12</v>
      </c>
      <c r="BN5443" s="5">
        <f t="shared" si="112"/>
        <v>0.82979999999999998</v>
      </c>
    </row>
    <row r="5444" spans="1:66" x14ac:dyDescent="0.35">
      <c r="A5444" s="5" t="s">
        <v>24096</v>
      </c>
      <c r="B5444" s="5" t="s">
        <v>83</v>
      </c>
      <c r="C5444" s="5" t="s">
        <v>244</v>
      </c>
      <c r="D5444" s="5" t="s">
        <v>98</v>
      </c>
      <c r="E5444" s="5" t="s">
        <v>98</v>
      </c>
      <c r="F5444" s="5" t="s">
        <v>245</v>
      </c>
      <c r="G5444" s="5" t="s">
        <v>24092</v>
      </c>
      <c r="H5444" s="5" t="s">
        <v>266</v>
      </c>
      <c r="K5444" s="5">
        <v>1</v>
      </c>
      <c r="L5444" s="5">
        <v>1</v>
      </c>
      <c r="M5444" s="5">
        <v>0</v>
      </c>
      <c r="N5444" s="5" t="s">
        <v>90</v>
      </c>
      <c r="O5444" s="5">
        <v>0.82979999999999998</v>
      </c>
      <c r="P5444" s="5">
        <v>0</v>
      </c>
      <c r="Q5444" s="5">
        <v>0</v>
      </c>
      <c r="R5444" s="5" t="s">
        <v>24093</v>
      </c>
      <c r="S5444" s="5" t="s">
        <v>2436</v>
      </c>
      <c r="T5444" s="5" t="s">
        <v>12134</v>
      </c>
      <c r="Y5444" s="5" t="s">
        <v>24094</v>
      </c>
      <c r="Z5444" s="5" t="s">
        <v>24095</v>
      </c>
      <c r="AC5444" s="5" t="s">
        <v>244</v>
      </c>
      <c r="AD5444" s="5" t="s">
        <v>97</v>
      </c>
      <c r="AO5444" s="5" t="s">
        <v>98</v>
      </c>
      <c r="AP5444" s="5" t="s">
        <v>98</v>
      </c>
      <c r="AT5444" s="5" t="s">
        <v>98</v>
      </c>
      <c r="AX5444" s="5">
        <v>2022</v>
      </c>
      <c r="BA5444" s="5" t="s">
        <v>362</v>
      </c>
      <c r="BD5444" s="5">
        <v>12</v>
      </c>
      <c r="BN5444" s="5">
        <f t="shared" si="112"/>
        <v>0.82979999999999998</v>
      </c>
    </row>
    <row r="5445" spans="1:66" x14ac:dyDescent="0.35">
      <c r="A5445" s="5" t="s">
        <v>24097</v>
      </c>
      <c r="B5445" s="5" t="s">
        <v>83</v>
      </c>
      <c r="C5445" s="5" t="s">
        <v>244</v>
      </c>
      <c r="D5445" s="5" t="s">
        <v>98</v>
      </c>
      <c r="E5445" s="5" t="s">
        <v>98</v>
      </c>
      <c r="F5445" s="5" t="s">
        <v>245</v>
      </c>
      <c r="G5445" s="5" t="s">
        <v>24092</v>
      </c>
      <c r="H5445" s="5" t="s">
        <v>266</v>
      </c>
      <c r="K5445" s="5">
        <v>1</v>
      </c>
      <c r="L5445" s="5">
        <v>1</v>
      </c>
      <c r="M5445" s="5">
        <v>0</v>
      </c>
      <c r="N5445" s="5" t="s">
        <v>90</v>
      </c>
      <c r="O5445" s="5">
        <v>0.82979999999999998</v>
      </c>
      <c r="P5445" s="5">
        <v>0</v>
      </c>
      <c r="Q5445" s="5">
        <v>0</v>
      </c>
      <c r="R5445" s="5" t="s">
        <v>24093</v>
      </c>
      <c r="S5445" s="5" t="s">
        <v>2436</v>
      </c>
      <c r="T5445" s="5" t="s">
        <v>12134</v>
      </c>
      <c r="Y5445" s="5" t="s">
        <v>24094</v>
      </c>
      <c r="Z5445" s="5" t="s">
        <v>24095</v>
      </c>
      <c r="AC5445" s="5" t="s">
        <v>244</v>
      </c>
      <c r="AD5445" s="5" t="s">
        <v>97</v>
      </c>
      <c r="AO5445" s="5" t="s">
        <v>98</v>
      </c>
      <c r="AP5445" s="5" t="s">
        <v>98</v>
      </c>
      <c r="AT5445" s="5" t="s">
        <v>98</v>
      </c>
      <c r="AX5445" s="5">
        <v>2022</v>
      </c>
      <c r="BA5445" s="5" t="s">
        <v>362</v>
      </c>
      <c r="BD5445" s="5">
        <v>12</v>
      </c>
      <c r="BN5445" s="5">
        <f t="shared" ref="BN5445:BN5508" si="113">IF(BM5445="",O5445,BM5445)</f>
        <v>0.82979999999999998</v>
      </c>
    </row>
    <row r="5446" spans="1:66" x14ac:dyDescent="0.35">
      <c r="A5446" s="5" t="s">
        <v>24098</v>
      </c>
      <c r="B5446" s="5" t="s">
        <v>83</v>
      </c>
      <c r="C5446" s="5" t="s">
        <v>244</v>
      </c>
      <c r="D5446" s="5" t="s">
        <v>98</v>
      </c>
      <c r="E5446" s="5" t="s">
        <v>98</v>
      </c>
      <c r="F5446" s="5" t="s">
        <v>245</v>
      </c>
      <c r="G5446" s="5" t="s">
        <v>24092</v>
      </c>
      <c r="H5446" s="5" t="s">
        <v>266</v>
      </c>
      <c r="K5446" s="5">
        <v>1</v>
      </c>
      <c r="L5446" s="5">
        <v>1</v>
      </c>
      <c r="M5446" s="5">
        <v>0</v>
      </c>
      <c r="N5446" s="5" t="s">
        <v>90</v>
      </c>
      <c r="O5446" s="5">
        <v>0.82979999999999998</v>
      </c>
      <c r="P5446" s="5">
        <v>0</v>
      </c>
      <c r="Q5446" s="5">
        <v>0</v>
      </c>
      <c r="R5446" s="5" t="s">
        <v>24093</v>
      </c>
      <c r="S5446" s="5" t="s">
        <v>2436</v>
      </c>
      <c r="T5446" s="5" t="s">
        <v>12134</v>
      </c>
      <c r="Y5446" s="5" t="s">
        <v>24094</v>
      </c>
      <c r="Z5446" s="5" t="s">
        <v>24095</v>
      </c>
      <c r="AC5446" s="5" t="s">
        <v>244</v>
      </c>
      <c r="AD5446" s="5" t="s">
        <v>97</v>
      </c>
      <c r="AO5446" s="5" t="s">
        <v>98</v>
      </c>
      <c r="AP5446" s="5" t="s">
        <v>98</v>
      </c>
      <c r="AT5446" s="5" t="s">
        <v>98</v>
      </c>
      <c r="AX5446" s="5">
        <v>2022</v>
      </c>
      <c r="BA5446" s="5" t="s">
        <v>362</v>
      </c>
      <c r="BD5446" s="5">
        <v>12</v>
      </c>
      <c r="BN5446" s="5">
        <f t="shared" si="113"/>
        <v>0.82979999999999998</v>
      </c>
    </row>
    <row r="5447" spans="1:66" x14ac:dyDescent="0.35">
      <c r="A5447" s="5" t="s">
        <v>24099</v>
      </c>
      <c r="B5447" s="5" t="s">
        <v>83</v>
      </c>
      <c r="C5447" s="5" t="s">
        <v>244</v>
      </c>
      <c r="D5447" s="5" t="s">
        <v>98</v>
      </c>
      <c r="E5447" s="5" t="s">
        <v>98</v>
      </c>
      <c r="F5447" s="5" t="s">
        <v>245</v>
      </c>
      <c r="G5447" s="5" t="s">
        <v>24092</v>
      </c>
      <c r="H5447" s="5" t="s">
        <v>266</v>
      </c>
      <c r="K5447" s="5">
        <v>1</v>
      </c>
      <c r="L5447" s="5">
        <v>1</v>
      </c>
      <c r="M5447" s="5">
        <v>0</v>
      </c>
      <c r="N5447" s="5" t="s">
        <v>90</v>
      </c>
      <c r="O5447" s="5">
        <v>0.82979999999999998</v>
      </c>
      <c r="P5447" s="5">
        <v>0</v>
      </c>
      <c r="Q5447" s="5">
        <v>0</v>
      </c>
      <c r="R5447" s="5" t="s">
        <v>24093</v>
      </c>
      <c r="S5447" s="5" t="s">
        <v>2436</v>
      </c>
      <c r="T5447" s="5" t="s">
        <v>12134</v>
      </c>
      <c r="Y5447" s="5" t="s">
        <v>24094</v>
      </c>
      <c r="Z5447" s="5" t="s">
        <v>24095</v>
      </c>
      <c r="AC5447" s="5" t="s">
        <v>244</v>
      </c>
      <c r="AD5447" s="5" t="s">
        <v>97</v>
      </c>
      <c r="AO5447" s="5" t="s">
        <v>98</v>
      </c>
      <c r="AP5447" s="5" t="s">
        <v>98</v>
      </c>
      <c r="AT5447" s="5" t="s">
        <v>98</v>
      </c>
      <c r="AX5447" s="5">
        <v>2022</v>
      </c>
      <c r="BA5447" s="5" t="s">
        <v>362</v>
      </c>
      <c r="BD5447" s="5">
        <v>12</v>
      </c>
      <c r="BN5447" s="5">
        <f t="shared" si="113"/>
        <v>0.82979999999999998</v>
      </c>
    </row>
    <row r="5448" spans="1:66" x14ac:dyDescent="0.35">
      <c r="A5448" s="5" t="s">
        <v>24100</v>
      </c>
      <c r="B5448" s="5" t="s">
        <v>83</v>
      </c>
      <c r="C5448" s="5" t="s">
        <v>244</v>
      </c>
      <c r="D5448" s="5" t="s">
        <v>98</v>
      </c>
      <c r="E5448" s="5" t="s">
        <v>98</v>
      </c>
      <c r="F5448" s="5" t="s">
        <v>245</v>
      </c>
      <c r="G5448" s="5" t="s">
        <v>24092</v>
      </c>
      <c r="H5448" s="5" t="s">
        <v>266</v>
      </c>
      <c r="K5448" s="5">
        <v>1</v>
      </c>
      <c r="L5448" s="5">
        <v>1</v>
      </c>
      <c r="M5448" s="5">
        <v>0</v>
      </c>
      <c r="N5448" s="5" t="s">
        <v>90</v>
      </c>
      <c r="O5448" s="5">
        <v>0.82979999999999998</v>
      </c>
      <c r="P5448" s="5">
        <v>0</v>
      </c>
      <c r="Q5448" s="5">
        <v>0</v>
      </c>
      <c r="R5448" s="5" t="s">
        <v>24093</v>
      </c>
      <c r="S5448" s="5" t="s">
        <v>2436</v>
      </c>
      <c r="T5448" s="5" t="s">
        <v>12134</v>
      </c>
      <c r="Y5448" s="5" t="s">
        <v>24094</v>
      </c>
      <c r="Z5448" s="5" t="s">
        <v>24095</v>
      </c>
      <c r="AC5448" s="5" t="s">
        <v>244</v>
      </c>
      <c r="AD5448" s="5" t="s">
        <v>97</v>
      </c>
      <c r="AO5448" s="5" t="s">
        <v>98</v>
      </c>
      <c r="AP5448" s="5" t="s">
        <v>98</v>
      </c>
      <c r="AT5448" s="5" t="s">
        <v>98</v>
      </c>
      <c r="AX5448" s="5">
        <v>2022</v>
      </c>
      <c r="BA5448" s="5" t="s">
        <v>362</v>
      </c>
      <c r="BD5448" s="5">
        <v>12</v>
      </c>
      <c r="BN5448" s="5">
        <f t="shared" si="113"/>
        <v>0.82979999999999998</v>
      </c>
    </row>
    <row r="5449" spans="1:66" x14ac:dyDescent="0.35">
      <c r="A5449" s="5" t="s">
        <v>24101</v>
      </c>
      <c r="B5449" s="5" t="s">
        <v>83</v>
      </c>
      <c r="C5449" s="5" t="s">
        <v>244</v>
      </c>
      <c r="D5449" s="5" t="s">
        <v>98</v>
      </c>
      <c r="E5449" s="5" t="s">
        <v>98</v>
      </c>
      <c r="F5449" s="5" t="s">
        <v>245</v>
      </c>
      <c r="G5449" s="5" t="s">
        <v>24092</v>
      </c>
      <c r="H5449" s="5" t="s">
        <v>266</v>
      </c>
      <c r="K5449" s="5">
        <v>1</v>
      </c>
      <c r="L5449" s="5">
        <v>1</v>
      </c>
      <c r="M5449" s="5">
        <v>0</v>
      </c>
      <c r="N5449" s="5" t="s">
        <v>90</v>
      </c>
      <c r="O5449" s="5">
        <v>0.82979999999999998</v>
      </c>
      <c r="P5449" s="5">
        <v>0</v>
      </c>
      <c r="Q5449" s="5">
        <v>0</v>
      </c>
      <c r="R5449" s="5" t="s">
        <v>24093</v>
      </c>
      <c r="S5449" s="5" t="s">
        <v>2436</v>
      </c>
      <c r="T5449" s="5" t="s">
        <v>12134</v>
      </c>
      <c r="Y5449" s="5" t="s">
        <v>24094</v>
      </c>
      <c r="Z5449" s="5" t="s">
        <v>24095</v>
      </c>
      <c r="AC5449" s="5" t="s">
        <v>244</v>
      </c>
      <c r="AD5449" s="5" t="s">
        <v>97</v>
      </c>
      <c r="AO5449" s="5" t="s">
        <v>98</v>
      </c>
      <c r="AP5449" s="5" t="s">
        <v>98</v>
      </c>
      <c r="AT5449" s="5" t="s">
        <v>98</v>
      </c>
      <c r="AX5449" s="5">
        <v>2022</v>
      </c>
      <c r="BA5449" s="5" t="s">
        <v>362</v>
      </c>
      <c r="BD5449" s="5">
        <v>12</v>
      </c>
      <c r="BN5449" s="5">
        <f t="shared" si="113"/>
        <v>0.82979999999999998</v>
      </c>
    </row>
    <row r="5450" spans="1:66" x14ac:dyDescent="0.35">
      <c r="A5450" s="5" t="s">
        <v>24102</v>
      </c>
      <c r="B5450" s="5" t="s">
        <v>83</v>
      </c>
      <c r="C5450" s="5" t="s">
        <v>244</v>
      </c>
      <c r="D5450" s="5" t="s">
        <v>98</v>
      </c>
      <c r="E5450" s="5" t="s">
        <v>98</v>
      </c>
      <c r="F5450" s="5" t="s">
        <v>245</v>
      </c>
      <c r="G5450" s="5" t="s">
        <v>24092</v>
      </c>
      <c r="H5450" s="5" t="s">
        <v>266</v>
      </c>
      <c r="K5450" s="5">
        <v>1</v>
      </c>
      <c r="L5450" s="5">
        <v>1</v>
      </c>
      <c r="M5450" s="5">
        <v>0</v>
      </c>
      <c r="N5450" s="5" t="s">
        <v>90</v>
      </c>
      <c r="O5450" s="5">
        <v>0.82979999999999998</v>
      </c>
      <c r="P5450" s="5">
        <v>0</v>
      </c>
      <c r="Q5450" s="5">
        <v>0</v>
      </c>
      <c r="R5450" s="5" t="s">
        <v>24093</v>
      </c>
      <c r="S5450" s="5" t="s">
        <v>2436</v>
      </c>
      <c r="T5450" s="5" t="s">
        <v>12134</v>
      </c>
      <c r="Y5450" s="5" t="s">
        <v>24094</v>
      </c>
      <c r="Z5450" s="5" t="s">
        <v>24095</v>
      </c>
      <c r="AC5450" s="5" t="s">
        <v>244</v>
      </c>
      <c r="AD5450" s="5" t="s">
        <v>97</v>
      </c>
      <c r="AO5450" s="5" t="s">
        <v>98</v>
      </c>
      <c r="AP5450" s="5" t="s">
        <v>98</v>
      </c>
      <c r="AT5450" s="5" t="s">
        <v>98</v>
      </c>
      <c r="AX5450" s="5">
        <v>2022</v>
      </c>
      <c r="BA5450" s="5" t="s">
        <v>362</v>
      </c>
      <c r="BD5450" s="5">
        <v>12</v>
      </c>
      <c r="BN5450" s="5">
        <f t="shared" si="113"/>
        <v>0.82979999999999998</v>
      </c>
    </row>
    <row r="5451" spans="1:66" x14ac:dyDescent="0.35">
      <c r="A5451" s="5" t="s">
        <v>24103</v>
      </c>
      <c r="B5451" s="5" t="s">
        <v>83</v>
      </c>
      <c r="C5451" s="5" t="s">
        <v>244</v>
      </c>
      <c r="D5451" s="5" t="s">
        <v>98</v>
      </c>
      <c r="E5451" s="5" t="s">
        <v>98</v>
      </c>
      <c r="F5451" s="5" t="s">
        <v>245</v>
      </c>
      <c r="G5451" s="5" t="s">
        <v>24092</v>
      </c>
      <c r="H5451" s="5" t="s">
        <v>266</v>
      </c>
      <c r="K5451" s="5">
        <v>1</v>
      </c>
      <c r="L5451" s="5">
        <v>1</v>
      </c>
      <c r="M5451" s="5">
        <v>0</v>
      </c>
      <c r="N5451" s="5" t="s">
        <v>90</v>
      </c>
      <c r="O5451" s="5">
        <v>0.82979999999999998</v>
      </c>
      <c r="P5451" s="5">
        <v>0</v>
      </c>
      <c r="Q5451" s="5">
        <v>0</v>
      </c>
      <c r="R5451" s="5" t="s">
        <v>24093</v>
      </c>
      <c r="S5451" s="5" t="s">
        <v>2436</v>
      </c>
      <c r="T5451" s="5" t="s">
        <v>12134</v>
      </c>
      <c r="Y5451" s="5" t="s">
        <v>24094</v>
      </c>
      <c r="Z5451" s="5" t="s">
        <v>24095</v>
      </c>
      <c r="AC5451" s="5" t="s">
        <v>244</v>
      </c>
      <c r="AD5451" s="5" t="s">
        <v>97</v>
      </c>
      <c r="AO5451" s="5" t="s">
        <v>98</v>
      </c>
      <c r="AP5451" s="5" t="s">
        <v>98</v>
      </c>
      <c r="AT5451" s="5" t="s">
        <v>98</v>
      </c>
      <c r="AX5451" s="5">
        <v>2022</v>
      </c>
      <c r="BA5451" s="5" t="s">
        <v>362</v>
      </c>
      <c r="BD5451" s="5">
        <v>12</v>
      </c>
      <c r="BN5451" s="5">
        <f t="shared" si="113"/>
        <v>0.82979999999999998</v>
      </c>
    </row>
    <row r="5452" spans="1:66" x14ac:dyDescent="0.35">
      <c r="A5452" s="5" t="s">
        <v>24104</v>
      </c>
      <c r="B5452" s="5" t="s">
        <v>83</v>
      </c>
      <c r="C5452" s="5" t="s">
        <v>244</v>
      </c>
      <c r="D5452" s="5" t="s">
        <v>98</v>
      </c>
      <c r="E5452" s="5" t="s">
        <v>98</v>
      </c>
      <c r="F5452" s="5" t="s">
        <v>245</v>
      </c>
      <c r="G5452" s="5" t="s">
        <v>24092</v>
      </c>
      <c r="H5452" s="5" t="s">
        <v>266</v>
      </c>
      <c r="K5452" s="5">
        <v>1</v>
      </c>
      <c r="L5452" s="5">
        <v>1</v>
      </c>
      <c r="M5452" s="5">
        <v>0</v>
      </c>
      <c r="N5452" s="5" t="s">
        <v>90</v>
      </c>
      <c r="O5452" s="5">
        <v>0.82979999999999998</v>
      </c>
      <c r="P5452" s="5">
        <v>0</v>
      </c>
      <c r="Q5452" s="5">
        <v>0</v>
      </c>
      <c r="R5452" s="5" t="s">
        <v>24093</v>
      </c>
      <c r="S5452" s="5" t="s">
        <v>2436</v>
      </c>
      <c r="T5452" s="5" t="s">
        <v>12134</v>
      </c>
      <c r="Y5452" s="5" t="s">
        <v>24094</v>
      </c>
      <c r="Z5452" s="5" t="s">
        <v>24095</v>
      </c>
      <c r="AC5452" s="5" t="s">
        <v>244</v>
      </c>
      <c r="AD5452" s="5" t="s">
        <v>97</v>
      </c>
      <c r="AO5452" s="5" t="s">
        <v>98</v>
      </c>
      <c r="AP5452" s="5" t="s">
        <v>98</v>
      </c>
      <c r="AT5452" s="5" t="s">
        <v>98</v>
      </c>
      <c r="AX5452" s="5">
        <v>2022</v>
      </c>
      <c r="BA5452" s="5" t="s">
        <v>362</v>
      </c>
      <c r="BD5452" s="5">
        <v>12</v>
      </c>
      <c r="BN5452" s="5">
        <f t="shared" si="113"/>
        <v>0.82979999999999998</v>
      </c>
    </row>
    <row r="5453" spans="1:66" x14ac:dyDescent="0.35">
      <c r="A5453" s="5" t="s">
        <v>24105</v>
      </c>
      <c r="B5453" s="5" t="s">
        <v>83</v>
      </c>
      <c r="C5453" s="5" t="s">
        <v>244</v>
      </c>
      <c r="D5453" s="5" t="s">
        <v>98</v>
      </c>
      <c r="E5453" s="5" t="s">
        <v>98</v>
      </c>
      <c r="F5453" s="5" t="s">
        <v>245</v>
      </c>
      <c r="G5453" s="5" t="s">
        <v>24092</v>
      </c>
      <c r="H5453" s="5" t="s">
        <v>266</v>
      </c>
      <c r="K5453" s="5">
        <v>1</v>
      </c>
      <c r="L5453" s="5">
        <v>1</v>
      </c>
      <c r="M5453" s="5">
        <v>0</v>
      </c>
      <c r="N5453" s="5" t="s">
        <v>90</v>
      </c>
      <c r="O5453" s="5">
        <v>0.82979999999999998</v>
      </c>
      <c r="P5453" s="5">
        <v>0</v>
      </c>
      <c r="Q5453" s="5">
        <v>0</v>
      </c>
      <c r="R5453" s="5" t="s">
        <v>24093</v>
      </c>
      <c r="S5453" s="5" t="s">
        <v>2436</v>
      </c>
      <c r="T5453" s="5" t="s">
        <v>12134</v>
      </c>
      <c r="Y5453" s="5" t="s">
        <v>24094</v>
      </c>
      <c r="Z5453" s="5" t="s">
        <v>24095</v>
      </c>
      <c r="AC5453" s="5" t="s">
        <v>244</v>
      </c>
      <c r="AD5453" s="5" t="s">
        <v>97</v>
      </c>
      <c r="AO5453" s="5" t="s">
        <v>98</v>
      </c>
      <c r="AP5453" s="5" t="s">
        <v>98</v>
      </c>
      <c r="AT5453" s="5" t="s">
        <v>98</v>
      </c>
      <c r="AX5453" s="5">
        <v>2022</v>
      </c>
      <c r="BA5453" s="5" t="s">
        <v>362</v>
      </c>
      <c r="BD5453" s="5">
        <v>12</v>
      </c>
      <c r="BN5453" s="5">
        <f t="shared" si="113"/>
        <v>0.82979999999999998</v>
      </c>
    </row>
    <row r="5454" spans="1:66" x14ac:dyDescent="0.35">
      <c r="A5454" s="5" t="s">
        <v>24106</v>
      </c>
      <c r="B5454" s="5" t="s">
        <v>83</v>
      </c>
      <c r="C5454" s="5" t="s">
        <v>244</v>
      </c>
      <c r="D5454" s="5" t="s">
        <v>98</v>
      </c>
      <c r="E5454" s="5" t="s">
        <v>98</v>
      </c>
      <c r="F5454" s="5" t="s">
        <v>245</v>
      </c>
      <c r="G5454" s="5" t="s">
        <v>24092</v>
      </c>
      <c r="H5454" s="5" t="s">
        <v>266</v>
      </c>
      <c r="K5454" s="5">
        <v>1</v>
      </c>
      <c r="L5454" s="5">
        <v>1</v>
      </c>
      <c r="M5454" s="5">
        <v>0</v>
      </c>
      <c r="N5454" s="5" t="s">
        <v>90</v>
      </c>
      <c r="O5454" s="5">
        <v>0.82979999999999998</v>
      </c>
      <c r="P5454" s="5">
        <v>0</v>
      </c>
      <c r="Q5454" s="5">
        <v>0</v>
      </c>
      <c r="R5454" s="5" t="s">
        <v>24093</v>
      </c>
      <c r="S5454" s="5" t="s">
        <v>2436</v>
      </c>
      <c r="T5454" s="5" t="s">
        <v>12134</v>
      </c>
      <c r="Y5454" s="5" t="s">
        <v>24094</v>
      </c>
      <c r="Z5454" s="5" t="s">
        <v>24095</v>
      </c>
      <c r="AC5454" s="5" t="s">
        <v>244</v>
      </c>
      <c r="AD5454" s="5" t="s">
        <v>97</v>
      </c>
      <c r="AO5454" s="5" t="s">
        <v>98</v>
      </c>
      <c r="AP5454" s="5" t="s">
        <v>98</v>
      </c>
      <c r="AT5454" s="5" t="s">
        <v>98</v>
      </c>
      <c r="AX5454" s="5">
        <v>2022</v>
      </c>
      <c r="BA5454" s="5" t="s">
        <v>362</v>
      </c>
      <c r="BD5454" s="5">
        <v>12</v>
      </c>
      <c r="BN5454" s="5">
        <f t="shared" si="113"/>
        <v>0.82979999999999998</v>
      </c>
    </row>
    <row r="5455" spans="1:66" x14ac:dyDescent="0.35">
      <c r="A5455" s="5" t="s">
        <v>24107</v>
      </c>
      <c r="B5455" s="5" t="s">
        <v>83</v>
      </c>
      <c r="C5455" s="5" t="s">
        <v>244</v>
      </c>
      <c r="D5455" s="5" t="s">
        <v>98</v>
      </c>
      <c r="E5455" s="5" t="s">
        <v>98</v>
      </c>
      <c r="F5455" s="5" t="s">
        <v>221</v>
      </c>
      <c r="G5455" s="5" t="s">
        <v>24108</v>
      </c>
      <c r="H5455" s="5" t="s">
        <v>223</v>
      </c>
      <c r="K5455" s="5">
        <v>1</v>
      </c>
      <c r="L5455" s="5">
        <v>1</v>
      </c>
      <c r="M5455" s="5">
        <v>0</v>
      </c>
      <c r="N5455" s="5" t="s">
        <v>224</v>
      </c>
      <c r="O5455" s="5">
        <v>2.9</v>
      </c>
      <c r="P5455" s="5">
        <v>0</v>
      </c>
      <c r="Q5455" s="5">
        <v>0</v>
      </c>
      <c r="R5455" s="5" t="s">
        <v>24109</v>
      </c>
      <c r="S5455" s="5" t="s">
        <v>7843</v>
      </c>
      <c r="T5455" s="5" t="s">
        <v>9055</v>
      </c>
      <c r="V5455" s="5" t="s">
        <v>5876</v>
      </c>
      <c r="W5455" s="5" t="s">
        <v>5876</v>
      </c>
      <c r="Y5455" s="5" t="s">
        <v>24110</v>
      </c>
      <c r="Z5455" s="5" t="s">
        <v>24111</v>
      </c>
      <c r="AB5455" s="5" t="s">
        <v>221</v>
      </c>
      <c r="AC5455" s="5" t="s">
        <v>244</v>
      </c>
      <c r="AD5455" s="5" t="s">
        <v>216</v>
      </c>
      <c r="AO5455" s="5" t="s">
        <v>98</v>
      </c>
      <c r="AP5455" s="5" t="s">
        <v>98</v>
      </c>
      <c r="AT5455" s="5" t="s">
        <v>98</v>
      </c>
      <c r="AX5455" s="5">
        <v>2023</v>
      </c>
      <c r="BA5455" s="5" t="s">
        <v>217</v>
      </c>
      <c r="BD5455" s="5">
        <v>1</v>
      </c>
      <c r="BE5455" s="5">
        <v>2023</v>
      </c>
      <c r="BH5455" s="5" t="s">
        <v>217</v>
      </c>
      <c r="BK5455" s="5">
        <v>1</v>
      </c>
      <c r="BN5455" s="5">
        <f t="shared" si="113"/>
        <v>2.9</v>
      </c>
    </row>
    <row r="5456" spans="1:66" x14ac:dyDescent="0.35">
      <c r="A5456" s="5" t="s">
        <v>24112</v>
      </c>
      <c r="B5456" s="5" t="s">
        <v>148</v>
      </c>
      <c r="C5456" s="5" t="s">
        <v>244</v>
      </c>
      <c r="D5456" s="5" t="s">
        <v>98</v>
      </c>
      <c r="E5456" s="5" t="s">
        <v>98</v>
      </c>
      <c r="F5456" s="5" t="s">
        <v>221</v>
      </c>
      <c r="G5456" s="5" t="s">
        <v>24113</v>
      </c>
      <c r="H5456" s="5" t="s">
        <v>223</v>
      </c>
      <c r="K5456" s="5">
        <v>1</v>
      </c>
      <c r="L5456" s="5">
        <v>1</v>
      </c>
      <c r="M5456" s="5">
        <v>0</v>
      </c>
      <c r="N5456" s="5" t="s">
        <v>224</v>
      </c>
      <c r="O5456" s="5">
        <v>1.5</v>
      </c>
      <c r="P5456" s="5">
        <v>0</v>
      </c>
      <c r="Q5456" s="5">
        <v>0</v>
      </c>
      <c r="R5456" s="5" t="s">
        <v>24114</v>
      </c>
      <c r="T5456" s="5" t="s">
        <v>14018</v>
      </c>
      <c r="V5456" s="5" t="s">
        <v>8991</v>
      </c>
      <c r="W5456" s="5" t="s">
        <v>8991</v>
      </c>
      <c r="Y5456" s="5" t="s">
        <v>24115</v>
      </c>
      <c r="Z5456" s="5" t="s">
        <v>156</v>
      </c>
      <c r="AB5456" s="5" t="s">
        <v>221</v>
      </c>
      <c r="AC5456" s="5" t="s">
        <v>244</v>
      </c>
      <c r="AD5456" s="5" t="s">
        <v>216</v>
      </c>
      <c r="AO5456" s="5" t="s">
        <v>98</v>
      </c>
      <c r="AP5456" s="5" t="s">
        <v>98</v>
      </c>
      <c r="AT5456" s="5" t="s">
        <v>98</v>
      </c>
      <c r="AX5456" s="5">
        <v>2022</v>
      </c>
      <c r="BA5456" s="5" t="s">
        <v>361</v>
      </c>
      <c r="BD5456" s="5">
        <v>9</v>
      </c>
      <c r="BE5456" s="5">
        <v>2023</v>
      </c>
      <c r="BH5456" s="5" t="s">
        <v>99</v>
      </c>
      <c r="BK5456" s="5">
        <v>4</v>
      </c>
      <c r="BN5456" s="5">
        <f t="shared" si="113"/>
        <v>1.5</v>
      </c>
    </row>
    <row r="5457" spans="1:66" x14ac:dyDescent="0.35">
      <c r="A5457" s="5" t="s">
        <v>24116</v>
      </c>
      <c r="B5457" s="5" t="s">
        <v>83</v>
      </c>
      <c r="C5457" s="5" t="s">
        <v>244</v>
      </c>
      <c r="D5457" s="5" t="s">
        <v>98</v>
      </c>
      <c r="E5457" s="5" t="s">
        <v>98</v>
      </c>
      <c r="F5457" s="5" t="s">
        <v>221</v>
      </c>
      <c r="G5457" s="5" t="s">
        <v>24117</v>
      </c>
      <c r="H5457" s="5" t="s">
        <v>223</v>
      </c>
      <c r="K5457" s="5">
        <v>1</v>
      </c>
      <c r="L5457" s="5">
        <v>1</v>
      </c>
      <c r="M5457" s="5">
        <v>0</v>
      </c>
      <c r="N5457" s="5" t="s">
        <v>90</v>
      </c>
      <c r="O5457" s="5">
        <v>0.22500000000000001</v>
      </c>
      <c r="P5457" s="5">
        <v>0</v>
      </c>
      <c r="Q5457" s="5">
        <v>0</v>
      </c>
      <c r="R5457" s="5" t="s">
        <v>24118</v>
      </c>
      <c r="S5457" s="5" t="s">
        <v>7888</v>
      </c>
      <c r="T5457" s="5" t="s">
        <v>20738</v>
      </c>
      <c r="Y5457" s="5" t="s">
        <v>24119</v>
      </c>
      <c r="Z5457" s="5" t="s">
        <v>24120</v>
      </c>
      <c r="AB5457" s="5" t="s">
        <v>221</v>
      </c>
      <c r="AC5457" s="5" t="s">
        <v>244</v>
      </c>
      <c r="AD5457" s="5" t="s">
        <v>216</v>
      </c>
      <c r="AO5457" s="5" t="s">
        <v>98</v>
      </c>
      <c r="AP5457" s="5" t="s">
        <v>98</v>
      </c>
      <c r="AT5457" s="5" t="s">
        <v>98</v>
      </c>
      <c r="AX5457" s="5">
        <v>2023</v>
      </c>
      <c r="BA5457" s="5" t="s">
        <v>217</v>
      </c>
      <c r="BD5457" s="5">
        <v>3</v>
      </c>
      <c r="BN5457" s="5">
        <f t="shared" si="113"/>
        <v>0.22500000000000001</v>
      </c>
    </row>
    <row r="5458" spans="1:66" x14ac:dyDescent="0.35">
      <c r="A5458" s="5" t="s">
        <v>24121</v>
      </c>
      <c r="B5458" s="5" t="s">
        <v>83</v>
      </c>
      <c r="C5458" s="5" t="s">
        <v>244</v>
      </c>
      <c r="D5458" s="5" t="s">
        <v>98</v>
      </c>
      <c r="E5458" s="5" t="s">
        <v>98</v>
      </c>
      <c r="F5458" s="5" t="s">
        <v>221</v>
      </c>
      <c r="G5458" s="5" t="s">
        <v>24117</v>
      </c>
      <c r="H5458" s="5" t="s">
        <v>223</v>
      </c>
      <c r="K5458" s="5">
        <v>1</v>
      </c>
      <c r="L5458" s="5">
        <v>1</v>
      </c>
      <c r="M5458" s="5">
        <v>0</v>
      </c>
      <c r="N5458" s="5" t="s">
        <v>90</v>
      </c>
      <c r="O5458" s="5">
        <v>0.22500000000000001</v>
      </c>
      <c r="P5458" s="5">
        <v>0</v>
      </c>
      <c r="Q5458" s="5">
        <v>0</v>
      </c>
      <c r="R5458" s="5" t="s">
        <v>24118</v>
      </c>
      <c r="S5458" s="5" t="s">
        <v>7888</v>
      </c>
      <c r="T5458" s="5" t="s">
        <v>20738</v>
      </c>
      <c r="Y5458" s="5" t="s">
        <v>24119</v>
      </c>
      <c r="Z5458" s="5" t="s">
        <v>24120</v>
      </c>
      <c r="AB5458" s="5" t="s">
        <v>221</v>
      </c>
      <c r="AC5458" s="5" t="s">
        <v>244</v>
      </c>
      <c r="AD5458" s="5" t="s">
        <v>216</v>
      </c>
      <c r="AO5458" s="5" t="s">
        <v>98</v>
      </c>
      <c r="AP5458" s="5" t="s">
        <v>98</v>
      </c>
      <c r="AT5458" s="5" t="s">
        <v>98</v>
      </c>
      <c r="AX5458" s="5">
        <v>2023</v>
      </c>
      <c r="BA5458" s="5" t="s">
        <v>217</v>
      </c>
      <c r="BD5458" s="5">
        <v>3</v>
      </c>
      <c r="BN5458" s="5">
        <f t="shared" si="113"/>
        <v>0.22500000000000001</v>
      </c>
    </row>
    <row r="5459" spans="1:66" x14ac:dyDescent="0.35">
      <c r="A5459" s="5" t="s">
        <v>24122</v>
      </c>
      <c r="B5459" s="5" t="s">
        <v>83</v>
      </c>
      <c r="C5459" s="5" t="s">
        <v>244</v>
      </c>
      <c r="D5459" s="5" t="s">
        <v>98</v>
      </c>
      <c r="E5459" s="5" t="s">
        <v>98</v>
      </c>
      <c r="F5459" s="5" t="s">
        <v>221</v>
      </c>
      <c r="G5459" s="5" t="s">
        <v>24117</v>
      </c>
      <c r="H5459" s="5" t="s">
        <v>223</v>
      </c>
      <c r="K5459" s="5">
        <v>1</v>
      </c>
      <c r="L5459" s="5">
        <v>1</v>
      </c>
      <c r="M5459" s="5">
        <v>0</v>
      </c>
      <c r="N5459" s="5" t="s">
        <v>90</v>
      </c>
      <c r="O5459" s="5">
        <v>0.22500000000000001</v>
      </c>
      <c r="P5459" s="5">
        <v>0</v>
      </c>
      <c r="Q5459" s="5">
        <v>0</v>
      </c>
      <c r="R5459" s="5" t="s">
        <v>24118</v>
      </c>
      <c r="S5459" s="5" t="s">
        <v>7888</v>
      </c>
      <c r="T5459" s="5" t="s">
        <v>20738</v>
      </c>
      <c r="Y5459" s="5" t="s">
        <v>24119</v>
      </c>
      <c r="Z5459" s="5" t="s">
        <v>24120</v>
      </c>
      <c r="AB5459" s="5" t="s">
        <v>221</v>
      </c>
      <c r="AC5459" s="5" t="s">
        <v>244</v>
      </c>
      <c r="AD5459" s="5" t="s">
        <v>216</v>
      </c>
      <c r="AO5459" s="5" t="s">
        <v>98</v>
      </c>
      <c r="AP5459" s="5" t="s">
        <v>98</v>
      </c>
      <c r="AT5459" s="5" t="s">
        <v>98</v>
      </c>
      <c r="AX5459" s="5">
        <v>2023</v>
      </c>
      <c r="BA5459" s="5" t="s">
        <v>217</v>
      </c>
      <c r="BD5459" s="5">
        <v>3</v>
      </c>
      <c r="BN5459" s="5">
        <f t="shared" si="113"/>
        <v>0.22500000000000001</v>
      </c>
    </row>
    <row r="5460" spans="1:66" x14ac:dyDescent="0.35">
      <c r="A5460" s="5" t="s">
        <v>24123</v>
      </c>
      <c r="B5460" s="5" t="s">
        <v>83</v>
      </c>
      <c r="C5460" s="5" t="s">
        <v>244</v>
      </c>
      <c r="D5460" s="5" t="s">
        <v>98</v>
      </c>
      <c r="E5460" s="5" t="s">
        <v>98</v>
      </c>
      <c r="F5460" s="5" t="s">
        <v>221</v>
      </c>
      <c r="G5460" s="5" t="s">
        <v>24117</v>
      </c>
      <c r="H5460" s="5" t="s">
        <v>223</v>
      </c>
      <c r="K5460" s="5">
        <v>1</v>
      </c>
      <c r="L5460" s="5">
        <v>1</v>
      </c>
      <c r="M5460" s="5">
        <v>0</v>
      </c>
      <c r="N5460" s="5" t="s">
        <v>90</v>
      </c>
      <c r="O5460" s="5">
        <v>0.22500000000000001</v>
      </c>
      <c r="P5460" s="5">
        <v>0</v>
      </c>
      <c r="Q5460" s="5">
        <v>0</v>
      </c>
      <c r="R5460" s="5" t="s">
        <v>24118</v>
      </c>
      <c r="S5460" s="5" t="s">
        <v>7888</v>
      </c>
      <c r="T5460" s="5" t="s">
        <v>20738</v>
      </c>
      <c r="Y5460" s="5" t="s">
        <v>24119</v>
      </c>
      <c r="Z5460" s="5" t="s">
        <v>24120</v>
      </c>
      <c r="AB5460" s="5" t="s">
        <v>221</v>
      </c>
      <c r="AC5460" s="5" t="s">
        <v>244</v>
      </c>
      <c r="AD5460" s="5" t="s">
        <v>216</v>
      </c>
      <c r="AO5460" s="5" t="s">
        <v>98</v>
      </c>
      <c r="AP5460" s="5" t="s">
        <v>98</v>
      </c>
      <c r="AT5460" s="5" t="s">
        <v>98</v>
      </c>
      <c r="AX5460" s="5">
        <v>2023</v>
      </c>
      <c r="BA5460" s="5" t="s">
        <v>217</v>
      </c>
      <c r="BD5460" s="5">
        <v>3</v>
      </c>
      <c r="BN5460" s="5">
        <f t="shared" si="113"/>
        <v>0.22500000000000001</v>
      </c>
    </row>
    <row r="5461" spans="1:66" x14ac:dyDescent="0.35">
      <c r="A5461" s="5" t="s">
        <v>24124</v>
      </c>
      <c r="B5461" s="5" t="s">
        <v>83</v>
      </c>
      <c r="C5461" s="5" t="s">
        <v>244</v>
      </c>
      <c r="D5461" s="5" t="s">
        <v>22662</v>
      </c>
      <c r="E5461" s="5" t="s">
        <v>22663</v>
      </c>
      <c r="F5461" s="5" t="s">
        <v>221</v>
      </c>
      <c r="G5461" s="5" t="s">
        <v>24125</v>
      </c>
      <c r="H5461" s="5" t="s">
        <v>223</v>
      </c>
      <c r="K5461" s="5">
        <v>1</v>
      </c>
      <c r="L5461" s="5">
        <v>0</v>
      </c>
      <c r="M5461" s="5">
        <v>1</v>
      </c>
      <c r="N5461" s="5" t="s">
        <v>154</v>
      </c>
      <c r="O5461" s="5">
        <v>0</v>
      </c>
      <c r="P5461" s="5">
        <v>0</v>
      </c>
      <c r="Q5461" s="5">
        <v>0</v>
      </c>
      <c r="S5461" s="5" t="s">
        <v>24072</v>
      </c>
      <c r="Y5461" s="5" t="s">
        <v>24126</v>
      </c>
      <c r="Z5461" s="5" t="s">
        <v>24127</v>
      </c>
      <c r="AB5461" s="5" t="s">
        <v>221</v>
      </c>
      <c r="AC5461" s="5" t="s">
        <v>244</v>
      </c>
      <c r="BN5461" s="5">
        <f t="shared" si="113"/>
        <v>0</v>
      </c>
    </row>
    <row r="5462" spans="1:66" x14ac:dyDescent="0.35">
      <c r="A5462" s="5" t="s">
        <v>24128</v>
      </c>
      <c r="B5462" s="5" t="s">
        <v>83</v>
      </c>
      <c r="C5462" s="5" t="s">
        <v>244</v>
      </c>
      <c r="D5462" s="5" t="s">
        <v>22662</v>
      </c>
      <c r="E5462" s="5" t="s">
        <v>22663</v>
      </c>
      <c r="F5462" s="5" t="s">
        <v>221</v>
      </c>
      <c r="G5462" s="5" t="s">
        <v>24125</v>
      </c>
      <c r="H5462" s="5" t="s">
        <v>223</v>
      </c>
      <c r="K5462" s="5">
        <v>1</v>
      </c>
      <c r="L5462" s="5">
        <v>0</v>
      </c>
      <c r="M5462" s="5">
        <v>1</v>
      </c>
      <c r="N5462" s="5" t="s">
        <v>154</v>
      </c>
      <c r="O5462" s="5">
        <v>0</v>
      </c>
      <c r="P5462" s="5">
        <v>0</v>
      </c>
      <c r="Q5462" s="5">
        <v>0</v>
      </c>
      <c r="S5462" s="5" t="s">
        <v>24072</v>
      </c>
      <c r="Y5462" s="5" t="s">
        <v>24126</v>
      </c>
      <c r="Z5462" s="5" t="s">
        <v>24127</v>
      </c>
      <c r="AB5462" s="5" t="s">
        <v>221</v>
      </c>
      <c r="AC5462" s="5" t="s">
        <v>244</v>
      </c>
      <c r="BN5462" s="5">
        <f t="shared" si="113"/>
        <v>0</v>
      </c>
    </row>
    <row r="5463" spans="1:66" x14ac:dyDescent="0.35">
      <c r="A5463" s="5" t="s">
        <v>24129</v>
      </c>
      <c r="B5463" s="5" t="s">
        <v>83</v>
      </c>
      <c r="C5463" s="5" t="s">
        <v>244</v>
      </c>
      <c r="D5463" s="5" t="s">
        <v>22662</v>
      </c>
      <c r="E5463" s="5" t="s">
        <v>22663</v>
      </c>
      <c r="F5463" s="5" t="s">
        <v>221</v>
      </c>
      <c r="G5463" s="5" t="s">
        <v>24125</v>
      </c>
      <c r="H5463" s="5" t="s">
        <v>223</v>
      </c>
      <c r="K5463" s="5">
        <v>1</v>
      </c>
      <c r="L5463" s="5">
        <v>0</v>
      </c>
      <c r="M5463" s="5">
        <v>1</v>
      </c>
      <c r="N5463" s="5" t="s">
        <v>154</v>
      </c>
      <c r="O5463" s="5">
        <v>0</v>
      </c>
      <c r="P5463" s="5">
        <v>0</v>
      </c>
      <c r="Q5463" s="5">
        <v>0</v>
      </c>
      <c r="S5463" s="5" t="s">
        <v>24072</v>
      </c>
      <c r="Y5463" s="5" t="s">
        <v>24126</v>
      </c>
      <c r="Z5463" s="5" t="s">
        <v>24127</v>
      </c>
      <c r="AB5463" s="5" t="s">
        <v>221</v>
      </c>
      <c r="AC5463" s="5" t="s">
        <v>244</v>
      </c>
      <c r="BN5463" s="5">
        <f t="shared" si="113"/>
        <v>0</v>
      </c>
    </row>
    <row r="5464" spans="1:66" x14ac:dyDescent="0.35">
      <c r="A5464" s="5" t="s">
        <v>24130</v>
      </c>
      <c r="B5464" s="5" t="s">
        <v>83</v>
      </c>
      <c r="C5464" s="5" t="s">
        <v>244</v>
      </c>
      <c r="D5464" s="5" t="s">
        <v>22662</v>
      </c>
      <c r="E5464" s="5" t="s">
        <v>22663</v>
      </c>
      <c r="F5464" s="5" t="s">
        <v>221</v>
      </c>
      <c r="G5464" s="5" t="s">
        <v>24125</v>
      </c>
      <c r="H5464" s="5" t="s">
        <v>223</v>
      </c>
      <c r="K5464" s="5">
        <v>1</v>
      </c>
      <c r="L5464" s="5">
        <v>0</v>
      </c>
      <c r="M5464" s="5">
        <v>1</v>
      </c>
      <c r="N5464" s="5" t="s">
        <v>154</v>
      </c>
      <c r="O5464" s="5">
        <v>0</v>
      </c>
      <c r="P5464" s="5">
        <v>0</v>
      </c>
      <c r="Q5464" s="5">
        <v>0</v>
      </c>
      <c r="S5464" s="5" t="s">
        <v>24072</v>
      </c>
      <c r="Y5464" s="5" t="s">
        <v>24126</v>
      </c>
      <c r="Z5464" s="5" t="s">
        <v>24127</v>
      </c>
      <c r="AB5464" s="5" t="s">
        <v>221</v>
      </c>
      <c r="AC5464" s="5" t="s">
        <v>244</v>
      </c>
      <c r="BN5464" s="5">
        <f t="shared" si="113"/>
        <v>0</v>
      </c>
    </row>
    <row r="5465" spans="1:66" x14ac:dyDescent="0.35">
      <c r="A5465" s="5" t="s">
        <v>24131</v>
      </c>
      <c r="B5465" s="5" t="s">
        <v>83</v>
      </c>
      <c r="C5465" s="5" t="s">
        <v>244</v>
      </c>
      <c r="D5465" s="5" t="s">
        <v>22662</v>
      </c>
      <c r="E5465" s="5" t="s">
        <v>22663</v>
      </c>
      <c r="F5465" s="5" t="s">
        <v>221</v>
      </c>
      <c r="G5465" s="5" t="s">
        <v>24125</v>
      </c>
      <c r="H5465" s="5" t="s">
        <v>223</v>
      </c>
      <c r="K5465" s="5">
        <v>1</v>
      </c>
      <c r="L5465" s="5">
        <v>0</v>
      </c>
      <c r="M5465" s="5">
        <v>1</v>
      </c>
      <c r="N5465" s="5" t="s">
        <v>154</v>
      </c>
      <c r="O5465" s="5">
        <v>0</v>
      </c>
      <c r="P5465" s="5">
        <v>0</v>
      </c>
      <c r="Q5465" s="5">
        <v>0</v>
      </c>
      <c r="S5465" s="5" t="s">
        <v>24072</v>
      </c>
      <c r="Y5465" s="5" t="s">
        <v>24126</v>
      </c>
      <c r="Z5465" s="5" t="s">
        <v>24127</v>
      </c>
      <c r="AB5465" s="5" t="s">
        <v>221</v>
      </c>
      <c r="AC5465" s="5" t="s">
        <v>244</v>
      </c>
      <c r="BN5465" s="5">
        <f t="shared" si="113"/>
        <v>0</v>
      </c>
    </row>
    <row r="5466" spans="1:66" x14ac:dyDescent="0.35">
      <c r="A5466" s="5" t="s">
        <v>24132</v>
      </c>
      <c r="B5466" s="5" t="s">
        <v>83</v>
      </c>
      <c r="C5466" s="5" t="s">
        <v>244</v>
      </c>
      <c r="D5466" s="5" t="s">
        <v>22662</v>
      </c>
      <c r="E5466" s="5" t="s">
        <v>22663</v>
      </c>
      <c r="F5466" s="5" t="s">
        <v>221</v>
      </c>
      <c r="G5466" s="5" t="s">
        <v>24125</v>
      </c>
      <c r="H5466" s="5" t="s">
        <v>223</v>
      </c>
      <c r="K5466" s="5">
        <v>1</v>
      </c>
      <c r="L5466" s="5">
        <v>0</v>
      </c>
      <c r="M5466" s="5">
        <v>1</v>
      </c>
      <c r="N5466" s="5" t="s">
        <v>154</v>
      </c>
      <c r="O5466" s="5">
        <v>0</v>
      </c>
      <c r="P5466" s="5">
        <v>0</v>
      </c>
      <c r="Q5466" s="5">
        <v>0</v>
      </c>
      <c r="S5466" s="5" t="s">
        <v>24072</v>
      </c>
      <c r="Y5466" s="5" t="s">
        <v>24126</v>
      </c>
      <c r="Z5466" s="5" t="s">
        <v>24127</v>
      </c>
      <c r="AB5466" s="5" t="s">
        <v>221</v>
      </c>
      <c r="AC5466" s="5" t="s">
        <v>244</v>
      </c>
      <c r="BN5466" s="5">
        <f t="shared" si="113"/>
        <v>0</v>
      </c>
    </row>
    <row r="5467" spans="1:66" x14ac:dyDescent="0.35">
      <c r="A5467" s="5" t="s">
        <v>24133</v>
      </c>
      <c r="B5467" s="5" t="s">
        <v>83</v>
      </c>
      <c r="C5467" s="5" t="s">
        <v>244</v>
      </c>
      <c r="D5467" s="5" t="s">
        <v>22662</v>
      </c>
      <c r="E5467" s="5" t="s">
        <v>22663</v>
      </c>
      <c r="F5467" s="5" t="s">
        <v>221</v>
      </c>
      <c r="G5467" s="5" t="s">
        <v>24125</v>
      </c>
      <c r="H5467" s="5" t="s">
        <v>223</v>
      </c>
      <c r="K5467" s="5">
        <v>1</v>
      </c>
      <c r="L5467" s="5">
        <v>0</v>
      </c>
      <c r="M5467" s="5">
        <v>1</v>
      </c>
      <c r="N5467" s="5" t="s">
        <v>154</v>
      </c>
      <c r="O5467" s="5">
        <v>0</v>
      </c>
      <c r="P5467" s="5">
        <v>0</v>
      </c>
      <c r="Q5467" s="5">
        <v>0</v>
      </c>
      <c r="S5467" s="5" t="s">
        <v>16049</v>
      </c>
      <c r="Y5467" s="5" t="s">
        <v>24126</v>
      </c>
      <c r="Z5467" s="5" t="s">
        <v>24127</v>
      </c>
      <c r="AB5467" s="5" t="s">
        <v>221</v>
      </c>
      <c r="AC5467" s="5" t="s">
        <v>244</v>
      </c>
      <c r="BN5467" s="5">
        <f t="shared" si="113"/>
        <v>0</v>
      </c>
    </row>
    <row r="5468" spans="1:66" x14ac:dyDescent="0.35">
      <c r="A5468" s="5" t="s">
        <v>24134</v>
      </c>
      <c r="B5468" s="5" t="s">
        <v>83</v>
      </c>
      <c r="C5468" s="5" t="s">
        <v>244</v>
      </c>
      <c r="D5468" s="5" t="s">
        <v>22662</v>
      </c>
      <c r="E5468" s="5" t="s">
        <v>22663</v>
      </c>
      <c r="F5468" s="5" t="s">
        <v>221</v>
      </c>
      <c r="G5468" s="5" t="s">
        <v>24125</v>
      </c>
      <c r="H5468" s="5" t="s">
        <v>223</v>
      </c>
      <c r="K5468" s="5">
        <v>1</v>
      </c>
      <c r="L5468" s="5">
        <v>0</v>
      </c>
      <c r="M5468" s="5">
        <v>1</v>
      </c>
      <c r="N5468" s="5" t="s">
        <v>154</v>
      </c>
      <c r="O5468" s="5">
        <v>0</v>
      </c>
      <c r="P5468" s="5">
        <v>0</v>
      </c>
      <c r="Q5468" s="5">
        <v>0</v>
      </c>
      <c r="S5468" s="5" t="s">
        <v>16049</v>
      </c>
      <c r="Y5468" s="5" t="s">
        <v>24126</v>
      </c>
      <c r="Z5468" s="5" t="s">
        <v>24127</v>
      </c>
      <c r="AB5468" s="5" t="s">
        <v>221</v>
      </c>
      <c r="AC5468" s="5" t="s">
        <v>244</v>
      </c>
      <c r="BN5468" s="5">
        <f t="shared" si="113"/>
        <v>0</v>
      </c>
    </row>
    <row r="5469" spans="1:66" x14ac:dyDescent="0.35">
      <c r="A5469" s="5" t="s">
        <v>24135</v>
      </c>
      <c r="B5469" s="5" t="s">
        <v>83</v>
      </c>
      <c r="C5469" s="5" t="s">
        <v>244</v>
      </c>
      <c r="D5469" s="5" t="s">
        <v>22662</v>
      </c>
      <c r="E5469" s="5" t="s">
        <v>22663</v>
      </c>
      <c r="F5469" s="5" t="s">
        <v>221</v>
      </c>
      <c r="G5469" s="5" t="s">
        <v>24125</v>
      </c>
      <c r="H5469" s="5" t="s">
        <v>223</v>
      </c>
      <c r="K5469" s="5">
        <v>1</v>
      </c>
      <c r="L5469" s="5">
        <v>0</v>
      </c>
      <c r="M5469" s="5">
        <v>1</v>
      </c>
      <c r="N5469" s="5" t="s">
        <v>154</v>
      </c>
      <c r="O5469" s="5">
        <v>0</v>
      </c>
      <c r="P5469" s="5">
        <v>0</v>
      </c>
      <c r="Q5469" s="5">
        <v>0</v>
      </c>
      <c r="S5469" s="5" t="s">
        <v>16049</v>
      </c>
      <c r="Y5469" s="5" t="s">
        <v>24126</v>
      </c>
      <c r="Z5469" s="5" t="s">
        <v>24127</v>
      </c>
      <c r="AB5469" s="5" t="s">
        <v>221</v>
      </c>
      <c r="AC5469" s="5" t="s">
        <v>244</v>
      </c>
      <c r="BN5469" s="5">
        <f t="shared" si="113"/>
        <v>0</v>
      </c>
    </row>
    <row r="5470" spans="1:66" x14ac:dyDescent="0.35">
      <c r="A5470" s="5" t="s">
        <v>24136</v>
      </c>
      <c r="B5470" s="5" t="s">
        <v>83</v>
      </c>
      <c r="C5470" s="5" t="s">
        <v>244</v>
      </c>
      <c r="D5470" s="5" t="s">
        <v>22662</v>
      </c>
      <c r="E5470" s="5" t="s">
        <v>22663</v>
      </c>
      <c r="F5470" s="5" t="s">
        <v>221</v>
      </c>
      <c r="G5470" s="5" t="s">
        <v>24125</v>
      </c>
      <c r="H5470" s="5" t="s">
        <v>223</v>
      </c>
      <c r="K5470" s="5">
        <v>1</v>
      </c>
      <c r="L5470" s="5">
        <v>0</v>
      </c>
      <c r="M5470" s="5">
        <v>1</v>
      </c>
      <c r="N5470" s="5" t="s">
        <v>154</v>
      </c>
      <c r="O5470" s="5">
        <v>0</v>
      </c>
      <c r="P5470" s="5">
        <v>0</v>
      </c>
      <c r="Q5470" s="5">
        <v>0</v>
      </c>
      <c r="Y5470" s="5" t="s">
        <v>24126</v>
      </c>
      <c r="Z5470" s="5" t="s">
        <v>24127</v>
      </c>
      <c r="AB5470" s="5" t="s">
        <v>221</v>
      </c>
      <c r="AC5470" s="5" t="s">
        <v>244</v>
      </c>
      <c r="BN5470" s="5">
        <f t="shared" si="113"/>
        <v>0</v>
      </c>
    </row>
    <row r="5471" spans="1:66" x14ac:dyDescent="0.35">
      <c r="A5471" s="5" t="s">
        <v>24137</v>
      </c>
      <c r="B5471" s="5" t="s">
        <v>148</v>
      </c>
      <c r="C5471" s="5" t="s">
        <v>244</v>
      </c>
      <c r="D5471" s="5" t="s">
        <v>24138</v>
      </c>
      <c r="E5471" s="5" t="s">
        <v>24139</v>
      </c>
      <c r="F5471" s="5" t="s">
        <v>245</v>
      </c>
      <c r="G5471" s="5" t="s">
        <v>24140</v>
      </c>
      <c r="H5471" s="5" t="s">
        <v>266</v>
      </c>
      <c r="K5471" s="5">
        <v>1</v>
      </c>
      <c r="L5471" s="5">
        <v>0</v>
      </c>
      <c r="M5471" s="5">
        <v>1</v>
      </c>
      <c r="N5471" s="5" t="s">
        <v>154</v>
      </c>
      <c r="O5471" s="5">
        <v>1.1763999999999999</v>
      </c>
      <c r="P5471" s="5">
        <v>0</v>
      </c>
      <c r="Q5471" s="5">
        <v>0</v>
      </c>
      <c r="S5471" s="5" t="s">
        <v>16049</v>
      </c>
      <c r="Y5471" s="5" t="s">
        <v>24141</v>
      </c>
      <c r="Z5471" s="5" t="s">
        <v>156</v>
      </c>
      <c r="AC5471" s="5" t="s">
        <v>244</v>
      </c>
      <c r="AD5471" s="5" t="s">
        <v>97</v>
      </c>
      <c r="AO5471" s="5" t="s">
        <v>157</v>
      </c>
      <c r="AP5471" s="5" t="s">
        <v>158</v>
      </c>
      <c r="BN5471" s="5">
        <f t="shared" si="113"/>
        <v>1.1763999999999999</v>
      </c>
    </row>
    <row r="5472" spans="1:66" x14ac:dyDescent="0.35">
      <c r="A5472" s="5" t="s">
        <v>24142</v>
      </c>
      <c r="B5472" s="5" t="s">
        <v>148</v>
      </c>
      <c r="C5472" s="5" t="s">
        <v>244</v>
      </c>
      <c r="D5472" s="5" t="s">
        <v>24138</v>
      </c>
      <c r="E5472" s="5" t="s">
        <v>24139</v>
      </c>
      <c r="F5472" s="5" t="s">
        <v>245</v>
      </c>
      <c r="G5472" s="5" t="s">
        <v>24143</v>
      </c>
      <c r="H5472" s="5" t="s">
        <v>266</v>
      </c>
      <c r="K5472" s="5">
        <v>1</v>
      </c>
      <c r="L5472" s="5">
        <v>0</v>
      </c>
      <c r="M5472" s="5">
        <v>1</v>
      </c>
      <c r="N5472" s="5" t="s">
        <v>154</v>
      </c>
      <c r="O5472" s="5">
        <v>1.1763999999999999</v>
      </c>
      <c r="P5472" s="5">
        <v>0</v>
      </c>
      <c r="Q5472" s="5">
        <v>0</v>
      </c>
      <c r="R5472" s="5" t="s">
        <v>24144</v>
      </c>
      <c r="S5472" s="5" t="s">
        <v>16049</v>
      </c>
      <c r="Y5472" s="5" t="s">
        <v>24145</v>
      </c>
      <c r="Z5472" s="5" t="s">
        <v>156</v>
      </c>
      <c r="AC5472" s="5" t="s">
        <v>244</v>
      </c>
      <c r="AD5472" s="5" t="s">
        <v>97</v>
      </c>
      <c r="AO5472" s="5" t="s">
        <v>157</v>
      </c>
      <c r="AP5472" s="5" t="s">
        <v>158</v>
      </c>
      <c r="BN5472" s="5">
        <f t="shared" si="113"/>
        <v>1.1763999999999999</v>
      </c>
    </row>
    <row r="5473" spans="1:66" x14ac:dyDescent="0.35">
      <c r="A5473" s="5" t="s">
        <v>24146</v>
      </c>
      <c r="B5473" s="5" t="s">
        <v>83</v>
      </c>
      <c r="C5473" s="5" t="s">
        <v>244</v>
      </c>
      <c r="D5473" s="5" t="s">
        <v>263</v>
      </c>
      <c r="E5473" s="5" t="s">
        <v>264</v>
      </c>
      <c r="F5473" s="5" t="s">
        <v>245</v>
      </c>
      <c r="G5473" s="5" t="s">
        <v>24147</v>
      </c>
      <c r="H5473" s="5" t="s">
        <v>266</v>
      </c>
      <c r="K5473" s="5">
        <v>1</v>
      </c>
      <c r="L5473" s="5">
        <v>0</v>
      </c>
      <c r="M5473" s="5">
        <v>1</v>
      </c>
      <c r="N5473" s="5" t="s">
        <v>154</v>
      </c>
      <c r="O5473" s="5">
        <v>4</v>
      </c>
      <c r="P5473" s="5">
        <v>0</v>
      </c>
      <c r="Q5473" s="5">
        <v>0</v>
      </c>
      <c r="R5473" s="5" t="s">
        <v>24148</v>
      </c>
      <c r="S5473" s="5" t="s">
        <v>16049</v>
      </c>
      <c r="Y5473" s="5" t="s">
        <v>24149</v>
      </c>
      <c r="Z5473" s="5" t="s">
        <v>24150</v>
      </c>
      <c r="AC5473" s="5" t="s">
        <v>244</v>
      </c>
      <c r="AD5473" s="5" t="s">
        <v>97</v>
      </c>
      <c r="AO5473" s="5" t="s">
        <v>157</v>
      </c>
      <c r="AP5473" s="5" t="s">
        <v>158</v>
      </c>
      <c r="BN5473" s="5">
        <f t="shared" si="113"/>
        <v>4</v>
      </c>
    </row>
    <row r="5474" spans="1:66" x14ac:dyDescent="0.35">
      <c r="A5474" s="5" t="s">
        <v>24151</v>
      </c>
      <c r="B5474" s="5" t="s">
        <v>83</v>
      </c>
      <c r="C5474" s="5" t="s">
        <v>244</v>
      </c>
      <c r="D5474" s="5" t="s">
        <v>263</v>
      </c>
      <c r="E5474" s="5" t="s">
        <v>264</v>
      </c>
      <c r="F5474" s="5" t="s">
        <v>245</v>
      </c>
      <c r="G5474" s="5" t="s">
        <v>24147</v>
      </c>
      <c r="H5474" s="5" t="s">
        <v>266</v>
      </c>
      <c r="K5474" s="5">
        <v>1</v>
      </c>
      <c r="L5474" s="5">
        <v>0</v>
      </c>
      <c r="M5474" s="5">
        <v>1</v>
      </c>
      <c r="N5474" s="5" t="s">
        <v>154</v>
      </c>
      <c r="O5474" s="5">
        <v>4</v>
      </c>
      <c r="P5474" s="5">
        <v>0</v>
      </c>
      <c r="Q5474" s="5">
        <v>0</v>
      </c>
      <c r="R5474" s="5" t="s">
        <v>24148</v>
      </c>
      <c r="S5474" s="5" t="s">
        <v>16049</v>
      </c>
      <c r="Y5474" s="5" t="s">
        <v>24149</v>
      </c>
      <c r="Z5474" s="5" t="s">
        <v>24150</v>
      </c>
      <c r="AC5474" s="5" t="s">
        <v>244</v>
      </c>
      <c r="AD5474" s="5" t="s">
        <v>97</v>
      </c>
      <c r="AO5474" s="5" t="s">
        <v>157</v>
      </c>
      <c r="AP5474" s="5" t="s">
        <v>158</v>
      </c>
      <c r="BN5474" s="5">
        <f t="shared" si="113"/>
        <v>4</v>
      </c>
    </row>
    <row r="5475" spans="1:66" x14ac:dyDescent="0.35">
      <c r="A5475" s="5" t="s">
        <v>24152</v>
      </c>
      <c r="B5475" s="5" t="s">
        <v>83</v>
      </c>
      <c r="C5475" s="5" t="s">
        <v>244</v>
      </c>
      <c r="D5475" s="5" t="s">
        <v>263</v>
      </c>
      <c r="E5475" s="5" t="s">
        <v>264</v>
      </c>
      <c r="F5475" s="5" t="s">
        <v>245</v>
      </c>
      <c r="G5475" s="5" t="s">
        <v>24147</v>
      </c>
      <c r="H5475" s="5" t="s">
        <v>266</v>
      </c>
      <c r="K5475" s="5">
        <v>1</v>
      </c>
      <c r="L5475" s="5">
        <v>0</v>
      </c>
      <c r="M5475" s="5">
        <v>1</v>
      </c>
      <c r="N5475" s="5" t="s">
        <v>154</v>
      </c>
      <c r="O5475" s="5">
        <v>4</v>
      </c>
      <c r="P5475" s="5">
        <v>0</v>
      </c>
      <c r="Q5475" s="5">
        <v>0</v>
      </c>
      <c r="R5475" s="5" t="s">
        <v>24148</v>
      </c>
      <c r="S5475" s="5" t="s">
        <v>16049</v>
      </c>
      <c r="Y5475" s="5" t="s">
        <v>24149</v>
      </c>
      <c r="Z5475" s="5" t="s">
        <v>24150</v>
      </c>
      <c r="AC5475" s="5" t="s">
        <v>244</v>
      </c>
      <c r="AD5475" s="5" t="s">
        <v>97</v>
      </c>
      <c r="AO5475" s="5" t="s">
        <v>157</v>
      </c>
      <c r="AP5475" s="5" t="s">
        <v>158</v>
      </c>
      <c r="BN5475" s="5">
        <f t="shared" si="113"/>
        <v>4</v>
      </c>
    </row>
    <row r="5476" spans="1:66" x14ac:dyDescent="0.35">
      <c r="A5476" s="5" t="s">
        <v>24153</v>
      </c>
      <c r="B5476" s="5" t="s">
        <v>83</v>
      </c>
      <c r="C5476" s="5" t="s">
        <v>244</v>
      </c>
      <c r="D5476" s="5" t="s">
        <v>263</v>
      </c>
      <c r="E5476" s="5" t="s">
        <v>264</v>
      </c>
      <c r="F5476" s="5" t="s">
        <v>245</v>
      </c>
      <c r="G5476" s="5" t="s">
        <v>24147</v>
      </c>
      <c r="H5476" s="5" t="s">
        <v>266</v>
      </c>
      <c r="K5476" s="5">
        <v>1</v>
      </c>
      <c r="L5476" s="5">
        <v>0</v>
      </c>
      <c r="M5476" s="5">
        <v>1</v>
      </c>
      <c r="N5476" s="5" t="s">
        <v>154</v>
      </c>
      <c r="O5476" s="5">
        <v>4</v>
      </c>
      <c r="P5476" s="5">
        <v>0</v>
      </c>
      <c r="Q5476" s="5">
        <v>0</v>
      </c>
      <c r="R5476" s="5" t="s">
        <v>24148</v>
      </c>
      <c r="S5476" s="5" t="s">
        <v>16049</v>
      </c>
      <c r="Y5476" s="5" t="s">
        <v>24149</v>
      </c>
      <c r="Z5476" s="5" t="s">
        <v>24150</v>
      </c>
      <c r="AC5476" s="5" t="s">
        <v>244</v>
      </c>
      <c r="AD5476" s="5" t="s">
        <v>97</v>
      </c>
      <c r="AO5476" s="5" t="s">
        <v>157</v>
      </c>
      <c r="AP5476" s="5" t="s">
        <v>158</v>
      </c>
      <c r="BN5476" s="5">
        <f t="shared" si="113"/>
        <v>4</v>
      </c>
    </row>
    <row r="5477" spans="1:66" x14ac:dyDescent="0.35">
      <c r="A5477" s="5" t="s">
        <v>24154</v>
      </c>
      <c r="B5477" s="5" t="s">
        <v>83</v>
      </c>
      <c r="C5477" s="5" t="s">
        <v>244</v>
      </c>
      <c r="D5477" s="5" t="s">
        <v>24155</v>
      </c>
      <c r="E5477" s="5" t="s">
        <v>24156</v>
      </c>
      <c r="F5477" s="5" t="s">
        <v>87</v>
      </c>
      <c r="G5477" s="5" t="s">
        <v>24157</v>
      </c>
      <c r="H5477" s="5" t="s">
        <v>153</v>
      </c>
      <c r="K5477" s="5">
        <v>1</v>
      </c>
      <c r="L5477" s="5">
        <v>0</v>
      </c>
      <c r="M5477" s="5">
        <v>1</v>
      </c>
      <c r="N5477" s="5" t="s">
        <v>154</v>
      </c>
      <c r="O5477" s="5">
        <v>0</v>
      </c>
      <c r="P5477" s="5">
        <v>0</v>
      </c>
      <c r="Q5477" s="5">
        <v>0</v>
      </c>
      <c r="R5477" s="5" t="s">
        <v>24158</v>
      </c>
      <c r="Y5477" s="5" t="s">
        <v>24159</v>
      </c>
      <c r="Z5477" s="5" t="s">
        <v>24160</v>
      </c>
      <c r="AB5477" s="5" t="s">
        <v>87</v>
      </c>
      <c r="AC5477" s="5" t="s">
        <v>244</v>
      </c>
      <c r="AD5477" s="5" t="s">
        <v>97</v>
      </c>
      <c r="AO5477" s="5" t="s">
        <v>157</v>
      </c>
      <c r="AP5477" s="5" t="s">
        <v>158</v>
      </c>
      <c r="BN5477" s="5">
        <f t="shared" si="113"/>
        <v>0</v>
      </c>
    </row>
    <row r="5478" spans="1:66" x14ac:dyDescent="0.35">
      <c r="A5478" s="14" t="s">
        <v>24161</v>
      </c>
      <c r="B5478" s="14" t="s">
        <v>148</v>
      </c>
      <c r="C5478" s="5" t="s">
        <v>244</v>
      </c>
      <c r="D5478" s="5" t="s">
        <v>24162</v>
      </c>
      <c r="E5478" s="5" t="s">
        <v>24163</v>
      </c>
      <c r="F5478" s="5" t="s">
        <v>221</v>
      </c>
      <c r="G5478" s="5" t="s">
        <v>24164</v>
      </c>
      <c r="H5478" s="5" t="s">
        <v>223</v>
      </c>
      <c r="K5478" s="5">
        <v>1</v>
      </c>
      <c r="L5478" s="5">
        <v>1</v>
      </c>
      <c r="M5478" s="5">
        <v>0</v>
      </c>
      <c r="N5478" s="5" t="s">
        <v>90</v>
      </c>
      <c r="O5478" s="5">
        <v>0.23</v>
      </c>
      <c r="P5478" s="5">
        <v>0.23</v>
      </c>
      <c r="Q5478" s="5">
        <v>0</v>
      </c>
      <c r="T5478" s="5" t="s">
        <v>3481</v>
      </c>
      <c r="Y5478" s="5" t="s">
        <v>24165</v>
      </c>
      <c r="AB5478" s="5" t="s">
        <v>221</v>
      </c>
      <c r="AC5478" s="5" t="s">
        <v>244</v>
      </c>
      <c r="AD5478" s="5" t="s">
        <v>216</v>
      </c>
      <c r="AO5478" s="5" t="s">
        <v>157</v>
      </c>
      <c r="AP5478" s="5" t="s">
        <v>158</v>
      </c>
      <c r="AX5478" s="5">
        <v>2023</v>
      </c>
      <c r="BA5478" s="5" t="s">
        <v>361</v>
      </c>
      <c r="BD5478" s="5">
        <v>7</v>
      </c>
      <c r="BL5478" s="6" t="s">
        <v>79</v>
      </c>
      <c r="BN5478" s="5">
        <f t="shared" si="113"/>
        <v>0.23</v>
      </c>
    </row>
    <row r="5479" spans="1:66" x14ac:dyDescent="0.35">
      <c r="A5479" s="5" t="s">
        <v>24166</v>
      </c>
      <c r="B5479" s="5" t="s">
        <v>148</v>
      </c>
      <c r="C5479" s="5" t="s">
        <v>244</v>
      </c>
      <c r="D5479" s="5" t="s">
        <v>24162</v>
      </c>
      <c r="E5479" s="5" t="s">
        <v>24163</v>
      </c>
      <c r="F5479" s="5" t="s">
        <v>221</v>
      </c>
      <c r="G5479" s="5" t="s">
        <v>24167</v>
      </c>
      <c r="H5479" s="5" t="s">
        <v>223</v>
      </c>
      <c r="K5479" s="5">
        <v>1</v>
      </c>
      <c r="L5479" s="5">
        <v>1</v>
      </c>
      <c r="M5479" s="5">
        <v>0</v>
      </c>
      <c r="N5479" s="5" t="s">
        <v>90</v>
      </c>
      <c r="O5479" s="5">
        <v>8.8000000000000007</v>
      </c>
      <c r="P5479" s="5">
        <v>0</v>
      </c>
      <c r="Q5479" s="5">
        <v>0</v>
      </c>
      <c r="R5479" s="5" t="s">
        <v>24168</v>
      </c>
      <c r="T5479" s="5" t="s">
        <v>13164</v>
      </c>
      <c r="Y5479" s="5" t="s">
        <v>24169</v>
      </c>
      <c r="Z5479" s="5" t="s">
        <v>156</v>
      </c>
      <c r="AB5479" s="5" t="s">
        <v>221</v>
      </c>
      <c r="AC5479" s="5" t="s">
        <v>244</v>
      </c>
      <c r="AD5479" s="5" t="s">
        <v>216</v>
      </c>
      <c r="AO5479" s="5" t="s">
        <v>98</v>
      </c>
      <c r="AP5479" s="5" t="s">
        <v>98</v>
      </c>
      <c r="AT5479" s="5" t="s">
        <v>98</v>
      </c>
      <c r="AX5479" s="5">
        <v>2023</v>
      </c>
      <c r="BA5479" s="5" t="s">
        <v>99</v>
      </c>
      <c r="BD5479" s="5">
        <v>6</v>
      </c>
      <c r="BN5479" s="5">
        <f t="shared" si="113"/>
        <v>8.8000000000000007</v>
      </c>
    </row>
    <row r="5480" spans="1:66" x14ac:dyDescent="0.35">
      <c r="A5480" s="5" t="s">
        <v>24170</v>
      </c>
      <c r="B5480" s="5" t="s">
        <v>83</v>
      </c>
      <c r="C5480" s="5" t="s">
        <v>244</v>
      </c>
      <c r="D5480" s="5" t="s">
        <v>98</v>
      </c>
      <c r="E5480" s="5" t="s">
        <v>98</v>
      </c>
      <c r="F5480" s="5" t="s">
        <v>221</v>
      </c>
      <c r="G5480" s="5" t="s">
        <v>24171</v>
      </c>
      <c r="H5480" s="5" t="s">
        <v>223</v>
      </c>
      <c r="K5480" s="5">
        <v>1</v>
      </c>
      <c r="L5480" s="5">
        <v>0</v>
      </c>
      <c r="M5480" s="5">
        <v>1</v>
      </c>
      <c r="N5480" s="5" t="s">
        <v>154</v>
      </c>
      <c r="O5480" s="5">
        <v>0.15</v>
      </c>
      <c r="P5480" s="5">
        <v>0</v>
      </c>
      <c r="Q5480" s="5">
        <v>0</v>
      </c>
      <c r="R5480" s="5" t="s">
        <v>24172</v>
      </c>
      <c r="S5480" s="5" t="s">
        <v>93</v>
      </c>
      <c r="Y5480" s="5" t="s">
        <v>24173</v>
      </c>
      <c r="Z5480" s="5" t="s">
        <v>24174</v>
      </c>
      <c r="AB5480" s="5" t="s">
        <v>221</v>
      </c>
      <c r="AC5480" s="5" t="s">
        <v>244</v>
      </c>
      <c r="AD5480" s="5" t="s">
        <v>216</v>
      </c>
      <c r="AO5480" s="5" t="s">
        <v>98</v>
      </c>
      <c r="AP5480" s="5" t="s">
        <v>98</v>
      </c>
      <c r="AT5480" s="5" t="s">
        <v>98</v>
      </c>
      <c r="BN5480" s="5">
        <f t="shared" si="113"/>
        <v>0.15</v>
      </c>
    </row>
    <row r="5481" spans="1:66" x14ac:dyDescent="0.35">
      <c r="A5481" s="5" t="s">
        <v>24175</v>
      </c>
      <c r="B5481" s="5" t="s">
        <v>83</v>
      </c>
      <c r="C5481" s="5" t="s">
        <v>244</v>
      </c>
      <c r="D5481" s="5" t="s">
        <v>98</v>
      </c>
      <c r="E5481" s="5" t="s">
        <v>98</v>
      </c>
      <c r="F5481" s="5" t="s">
        <v>221</v>
      </c>
      <c r="G5481" s="5" t="s">
        <v>24176</v>
      </c>
      <c r="H5481" s="5" t="s">
        <v>223</v>
      </c>
      <c r="K5481" s="5">
        <v>1</v>
      </c>
      <c r="L5481" s="5">
        <v>0</v>
      </c>
      <c r="M5481" s="5">
        <v>1</v>
      </c>
      <c r="N5481" s="5" t="s">
        <v>154</v>
      </c>
      <c r="O5481" s="5">
        <v>0.15</v>
      </c>
      <c r="P5481" s="5">
        <v>0</v>
      </c>
      <c r="Q5481" s="5">
        <v>0</v>
      </c>
      <c r="R5481" s="5" t="s">
        <v>24172</v>
      </c>
      <c r="S5481" s="5" t="s">
        <v>93</v>
      </c>
      <c r="Y5481" s="5" t="s">
        <v>24173</v>
      </c>
      <c r="Z5481" s="5" t="s">
        <v>24177</v>
      </c>
      <c r="AA5481" s="5" t="s">
        <v>637</v>
      </c>
      <c r="AB5481" s="5" t="s">
        <v>221</v>
      </c>
      <c r="AC5481" s="5" t="s">
        <v>244</v>
      </c>
      <c r="AD5481" s="5" t="s">
        <v>216</v>
      </c>
      <c r="AO5481" s="5" t="s">
        <v>98</v>
      </c>
      <c r="AP5481" s="5" t="s">
        <v>98</v>
      </c>
      <c r="AT5481" s="5" t="s">
        <v>98</v>
      </c>
      <c r="BN5481" s="5">
        <f t="shared" si="113"/>
        <v>0.15</v>
      </c>
    </row>
    <row r="5482" spans="1:66" x14ac:dyDescent="0.35">
      <c r="A5482" s="5" t="s">
        <v>24178</v>
      </c>
      <c r="B5482" s="5" t="s">
        <v>83</v>
      </c>
      <c r="C5482" s="5" t="s">
        <v>244</v>
      </c>
      <c r="D5482" s="5" t="s">
        <v>98</v>
      </c>
      <c r="E5482" s="5" t="s">
        <v>98</v>
      </c>
      <c r="F5482" s="5" t="s">
        <v>221</v>
      </c>
      <c r="G5482" s="5" t="s">
        <v>24176</v>
      </c>
      <c r="H5482" s="5" t="s">
        <v>223</v>
      </c>
      <c r="K5482" s="5">
        <v>1</v>
      </c>
      <c r="L5482" s="5">
        <v>0</v>
      </c>
      <c r="M5482" s="5">
        <v>1</v>
      </c>
      <c r="N5482" s="5" t="s">
        <v>154</v>
      </c>
      <c r="O5482" s="5">
        <v>0.15</v>
      </c>
      <c r="P5482" s="5">
        <v>0</v>
      </c>
      <c r="Q5482" s="5">
        <v>0</v>
      </c>
      <c r="R5482" s="5" t="s">
        <v>24172</v>
      </c>
      <c r="S5482" s="5" t="s">
        <v>93</v>
      </c>
      <c r="Y5482" s="5" t="s">
        <v>24173</v>
      </c>
      <c r="Z5482" s="5" t="s">
        <v>24177</v>
      </c>
      <c r="AA5482" s="5" t="s">
        <v>637</v>
      </c>
      <c r="AB5482" s="5" t="s">
        <v>221</v>
      </c>
      <c r="AC5482" s="5" t="s">
        <v>244</v>
      </c>
      <c r="AD5482" s="5" t="s">
        <v>216</v>
      </c>
      <c r="AO5482" s="5" t="s">
        <v>98</v>
      </c>
      <c r="AP5482" s="5" t="s">
        <v>98</v>
      </c>
      <c r="AT5482" s="5" t="s">
        <v>98</v>
      </c>
      <c r="BN5482" s="5">
        <f t="shared" si="113"/>
        <v>0.15</v>
      </c>
    </row>
    <row r="5483" spans="1:66" x14ac:dyDescent="0.35">
      <c r="A5483" s="5" t="s">
        <v>24179</v>
      </c>
      <c r="B5483" s="5" t="s">
        <v>83</v>
      </c>
      <c r="C5483" s="5" t="s">
        <v>244</v>
      </c>
      <c r="D5483" s="5" t="s">
        <v>98</v>
      </c>
      <c r="E5483" s="5" t="s">
        <v>98</v>
      </c>
      <c r="F5483" s="5" t="s">
        <v>221</v>
      </c>
      <c r="G5483" s="5" t="s">
        <v>24171</v>
      </c>
      <c r="H5483" s="5" t="s">
        <v>223</v>
      </c>
      <c r="K5483" s="5">
        <v>1</v>
      </c>
      <c r="L5483" s="5">
        <v>0</v>
      </c>
      <c r="M5483" s="5">
        <v>1</v>
      </c>
      <c r="N5483" s="5" t="s">
        <v>154</v>
      </c>
      <c r="O5483" s="5">
        <v>0.15</v>
      </c>
      <c r="P5483" s="5">
        <v>0</v>
      </c>
      <c r="Q5483" s="5">
        <v>0</v>
      </c>
      <c r="R5483" s="5" t="s">
        <v>24172</v>
      </c>
      <c r="S5483" s="5" t="s">
        <v>93</v>
      </c>
      <c r="Y5483" s="5" t="s">
        <v>24173</v>
      </c>
      <c r="Z5483" s="5" t="s">
        <v>24174</v>
      </c>
      <c r="AB5483" s="5" t="s">
        <v>221</v>
      </c>
      <c r="AC5483" s="5" t="s">
        <v>244</v>
      </c>
      <c r="AD5483" s="5" t="s">
        <v>216</v>
      </c>
      <c r="AO5483" s="5" t="s">
        <v>98</v>
      </c>
      <c r="AP5483" s="5" t="s">
        <v>98</v>
      </c>
      <c r="AT5483" s="5" t="s">
        <v>98</v>
      </c>
      <c r="BN5483" s="5">
        <f t="shared" si="113"/>
        <v>0.15</v>
      </c>
    </row>
    <row r="5484" spans="1:66" x14ac:dyDescent="0.35">
      <c r="A5484" s="5" t="s">
        <v>24180</v>
      </c>
      <c r="B5484" s="5" t="s">
        <v>83</v>
      </c>
      <c r="C5484" s="5" t="s">
        <v>244</v>
      </c>
      <c r="D5484" s="5" t="s">
        <v>98</v>
      </c>
      <c r="E5484" s="5" t="s">
        <v>98</v>
      </c>
      <c r="F5484" s="5" t="s">
        <v>221</v>
      </c>
      <c r="G5484" s="5" t="s">
        <v>24171</v>
      </c>
      <c r="H5484" s="5" t="s">
        <v>223</v>
      </c>
      <c r="K5484" s="5">
        <v>1</v>
      </c>
      <c r="L5484" s="5">
        <v>0</v>
      </c>
      <c r="M5484" s="5">
        <v>1</v>
      </c>
      <c r="N5484" s="5" t="s">
        <v>154</v>
      </c>
      <c r="O5484" s="5">
        <v>0.15</v>
      </c>
      <c r="P5484" s="5">
        <v>0</v>
      </c>
      <c r="Q5484" s="5">
        <v>0</v>
      </c>
      <c r="R5484" s="5" t="s">
        <v>24172</v>
      </c>
      <c r="S5484" s="5" t="s">
        <v>93</v>
      </c>
      <c r="Y5484" s="5" t="s">
        <v>24173</v>
      </c>
      <c r="Z5484" s="5" t="s">
        <v>24174</v>
      </c>
      <c r="AB5484" s="5" t="s">
        <v>221</v>
      </c>
      <c r="AC5484" s="5" t="s">
        <v>244</v>
      </c>
      <c r="AD5484" s="5" t="s">
        <v>216</v>
      </c>
      <c r="AO5484" s="5" t="s">
        <v>98</v>
      </c>
      <c r="AP5484" s="5" t="s">
        <v>98</v>
      </c>
      <c r="AT5484" s="5" t="s">
        <v>98</v>
      </c>
      <c r="BN5484" s="5">
        <f t="shared" si="113"/>
        <v>0.15</v>
      </c>
    </row>
    <row r="5485" spans="1:66" x14ac:dyDescent="0.35">
      <c r="A5485" s="5" t="s">
        <v>24181</v>
      </c>
      <c r="B5485" s="5" t="s">
        <v>83</v>
      </c>
      <c r="C5485" s="5" t="s">
        <v>244</v>
      </c>
      <c r="D5485" s="5" t="s">
        <v>98</v>
      </c>
      <c r="E5485" s="5" t="s">
        <v>98</v>
      </c>
      <c r="F5485" s="5" t="s">
        <v>221</v>
      </c>
      <c r="G5485" s="5" t="s">
        <v>24176</v>
      </c>
      <c r="H5485" s="5" t="s">
        <v>223</v>
      </c>
      <c r="K5485" s="5">
        <v>1</v>
      </c>
      <c r="L5485" s="5">
        <v>1</v>
      </c>
      <c r="M5485" s="5">
        <v>0</v>
      </c>
      <c r="N5485" s="5" t="s">
        <v>90</v>
      </c>
      <c r="O5485" s="5">
        <v>0.15</v>
      </c>
      <c r="P5485" s="5">
        <v>0.15</v>
      </c>
      <c r="Q5485" s="5">
        <v>0</v>
      </c>
      <c r="T5485" s="5" t="s">
        <v>3330</v>
      </c>
      <c r="Y5485" s="5" t="s">
        <v>24173</v>
      </c>
      <c r="Z5485" s="5" t="s">
        <v>24177</v>
      </c>
      <c r="AA5485" s="5" t="s">
        <v>637</v>
      </c>
      <c r="AB5485" s="5" t="s">
        <v>221</v>
      </c>
      <c r="AC5485" s="5" t="s">
        <v>244</v>
      </c>
      <c r="AD5485" s="5" t="s">
        <v>216</v>
      </c>
      <c r="AO5485" s="5" t="s">
        <v>157</v>
      </c>
      <c r="AP5485" s="5" t="s">
        <v>158</v>
      </c>
      <c r="AX5485" s="5">
        <v>2023</v>
      </c>
      <c r="BA5485" s="5" t="s">
        <v>99</v>
      </c>
      <c r="BD5485" s="5">
        <v>5</v>
      </c>
      <c r="BN5485" s="5">
        <f t="shared" si="113"/>
        <v>0.15</v>
      </c>
    </row>
    <row r="5486" spans="1:66" x14ac:dyDescent="0.35">
      <c r="A5486" s="5" t="s">
        <v>24182</v>
      </c>
      <c r="B5486" s="5" t="s">
        <v>83</v>
      </c>
      <c r="C5486" s="5" t="s">
        <v>244</v>
      </c>
      <c r="D5486" s="5" t="s">
        <v>98</v>
      </c>
      <c r="E5486" s="5" t="s">
        <v>98</v>
      </c>
      <c r="F5486" s="5" t="s">
        <v>221</v>
      </c>
      <c r="G5486" s="5" t="s">
        <v>24171</v>
      </c>
      <c r="H5486" s="5" t="s">
        <v>223</v>
      </c>
      <c r="K5486" s="5">
        <v>1</v>
      </c>
      <c r="L5486" s="5">
        <v>1</v>
      </c>
      <c r="M5486" s="5">
        <v>0</v>
      </c>
      <c r="N5486" s="5" t="s">
        <v>90</v>
      </c>
      <c r="O5486" s="5">
        <v>0.15</v>
      </c>
      <c r="P5486" s="5">
        <v>0.15</v>
      </c>
      <c r="Q5486" s="5">
        <v>0</v>
      </c>
      <c r="T5486" s="5" t="s">
        <v>3330</v>
      </c>
      <c r="Y5486" s="5" t="s">
        <v>24173</v>
      </c>
      <c r="Z5486" s="5" t="s">
        <v>24174</v>
      </c>
      <c r="AB5486" s="5" t="s">
        <v>221</v>
      </c>
      <c r="AC5486" s="5" t="s">
        <v>244</v>
      </c>
      <c r="AD5486" s="5" t="s">
        <v>216</v>
      </c>
      <c r="AO5486" s="5" t="s">
        <v>157</v>
      </c>
      <c r="AP5486" s="5" t="s">
        <v>158</v>
      </c>
      <c r="AX5486" s="5">
        <v>2023</v>
      </c>
      <c r="BA5486" s="5" t="s">
        <v>99</v>
      </c>
      <c r="BD5486" s="5">
        <v>5</v>
      </c>
      <c r="BN5486" s="5">
        <f t="shared" si="113"/>
        <v>0.15</v>
      </c>
    </row>
    <row r="5487" spans="1:66" x14ac:dyDescent="0.35">
      <c r="A5487" s="5" t="s">
        <v>24183</v>
      </c>
      <c r="B5487" s="5" t="s">
        <v>83</v>
      </c>
      <c r="C5487" s="5" t="s">
        <v>244</v>
      </c>
      <c r="D5487" s="5" t="s">
        <v>98</v>
      </c>
      <c r="E5487" s="5" t="s">
        <v>98</v>
      </c>
      <c r="F5487" s="5" t="s">
        <v>221</v>
      </c>
      <c r="G5487" s="5" t="s">
        <v>24171</v>
      </c>
      <c r="H5487" s="5" t="s">
        <v>223</v>
      </c>
      <c r="K5487" s="5">
        <v>1</v>
      </c>
      <c r="L5487" s="5">
        <v>1</v>
      </c>
      <c r="M5487" s="5">
        <v>0</v>
      </c>
      <c r="N5487" s="5" t="s">
        <v>90</v>
      </c>
      <c r="O5487" s="5">
        <v>0.15</v>
      </c>
      <c r="P5487" s="5">
        <v>0.15</v>
      </c>
      <c r="Q5487" s="5">
        <v>0</v>
      </c>
      <c r="T5487" s="5" t="s">
        <v>3330</v>
      </c>
      <c r="Y5487" s="5" t="s">
        <v>24173</v>
      </c>
      <c r="Z5487" s="5" t="s">
        <v>24174</v>
      </c>
      <c r="AB5487" s="5" t="s">
        <v>221</v>
      </c>
      <c r="AC5487" s="5" t="s">
        <v>244</v>
      </c>
      <c r="AD5487" s="5" t="s">
        <v>216</v>
      </c>
      <c r="AO5487" s="5" t="s">
        <v>157</v>
      </c>
      <c r="AP5487" s="5" t="s">
        <v>158</v>
      </c>
      <c r="AX5487" s="5">
        <v>2023</v>
      </c>
      <c r="BA5487" s="5" t="s">
        <v>99</v>
      </c>
      <c r="BD5487" s="5">
        <v>5</v>
      </c>
      <c r="BN5487" s="5">
        <f t="shared" si="113"/>
        <v>0.15</v>
      </c>
    </row>
    <row r="5488" spans="1:66" x14ac:dyDescent="0.35">
      <c r="A5488" s="5" t="s">
        <v>24184</v>
      </c>
      <c r="B5488" s="5" t="s">
        <v>83</v>
      </c>
      <c r="C5488" s="5" t="s">
        <v>244</v>
      </c>
      <c r="D5488" s="5" t="s">
        <v>98</v>
      </c>
      <c r="E5488" s="5" t="s">
        <v>98</v>
      </c>
      <c r="F5488" s="5" t="s">
        <v>221</v>
      </c>
      <c r="G5488" s="5" t="s">
        <v>24176</v>
      </c>
      <c r="H5488" s="5" t="s">
        <v>223</v>
      </c>
      <c r="K5488" s="5">
        <v>1</v>
      </c>
      <c r="L5488" s="5">
        <v>1</v>
      </c>
      <c r="M5488" s="5">
        <v>0</v>
      </c>
      <c r="N5488" s="5" t="s">
        <v>90</v>
      </c>
      <c r="O5488" s="5">
        <v>0.15</v>
      </c>
      <c r="P5488" s="5">
        <v>0.15</v>
      </c>
      <c r="Q5488" s="5">
        <v>0</v>
      </c>
      <c r="T5488" s="5" t="s">
        <v>3330</v>
      </c>
      <c r="Y5488" s="5" t="s">
        <v>24173</v>
      </c>
      <c r="Z5488" s="5" t="s">
        <v>24177</v>
      </c>
      <c r="AA5488" s="5" t="s">
        <v>637</v>
      </c>
      <c r="AB5488" s="5" t="s">
        <v>221</v>
      </c>
      <c r="AC5488" s="5" t="s">
        <v>244</v>
      </c>
      <c r="AD5488" s="5" t="s">
        <v>216</v>
      </c>
      <c r="AO5488" s="5" t="s">
        <v>157</v>
      </c>
      <c r="AP5488" s="5" t="s">
        <v>158</v>
      </c>
      <c r="AX5488" s="5">
        <v>2023</v>
      </c>
      <c r="BA5488" s="5" t="s">
        <v>99</v>
      </c>
      <c r="BD5488" s="5">
        <v>5</v>
      </c>
      <c r="BN5488" s="5">
        <f t="shared" si="113"/>
        <v>0.15</v>
      </c>
    </row>
    <row r="5489" spans="1:66" x14ac:dyDescent="0.35">
      <c r="A5489" s="5" t="s">
        <v>24185</v>
      </c>
      <c r="B5489" s="5" t="s">
        <v>83</v>
      </c>
      <c r="C5489" s="5" t="s">
        <v>244</v>
      </c>
      <c r="D5489" s="5" t="s">
        <v>98</v>
      </c>
      <c r="E5489" s="5" t="s">
        <v>98</v>
      </c>
      <c r="F5489" s="5" t="s">
        <v>221</v>
      </c>
      <c r="G5489" s="5" t="s">
        <v>24176</v>
      </c>
      <c r="H5489" s="5" t="s">
        <v>223</v>
      </c>
      <c r="K5489" s="5">
        <v>1</v>
      </c>
      <c r="L5489" s="5">
        <v>1</v>
      </c>
      <c r="M5489" s="5">
        <v>0</v>
      </c>
      <c r="N5489" s="5" t="s">
        <v>90</v>
      </c>
      <c r="O5489" s="5">
        <v>0.15</v>
      </c>
      <c r="P5489" s="5">
        <v>0.15</v>
      </c>
      <c r="Q5489" s="5">
        <v>0</v>
      </c>
      <c r="T5489" s="5" t="s">
        <v>3330</v>
      </c>
      <c r="Y5489" s="5" t="s">
        <v>24173</v>
      </c>
      <c r="Z5489" s="5" t="s">
        <v>24177</v>
      </c>
      <c r="AA5489" s="5" t="s">
        <v>637</v>
      </c>
      <c r="AB5489" s="5" t="s">
        <v>221</v>
      </c>
      <c r="AC5489" s="5" t="s">
        <v>244</v>
      </c>
      <c r="AD5489" s="5" t="s">
        <v>216</v>
      </c>
      <c r="AO5489" s="5" t="s">
        <v>157</v>
      </c>
      <c r="AP5489" s="5" t="s">
        <v>158</v>
      </c>
      <c r="AX5489" s="5">
        <v>2023</v>
      </c>
      <c r="BA5489" s="5" t="s">
        <v>99</v>
      </c>
      <c r="BD5489" s="5">
        <v>5</v>
      </c>
      <c r="BN5489" s="5">
        <f t="shared" si="113"/>
        <v>0.15</v>
      </c>
    </row>
    <row r="5490" spans="1:66" x14ac:dyDescent="0.35">
      <c r="A5490" s="5" t="s">
        <v>24186</v>
      </c>
      <c r="B5490" s="5" t="s">
        <v>148</v>
      </c>
      <c r="C5490" s="5" t="s">
        <v>244</v>
      </c>
      <c r="D5490" s="5" t="s">
        <v>22662</v>
      </c>
      <c r="E5490" s="5" t="s">
        <v>22663</v>
      </c>
      <c r="F5490" s="5" t="s">
        <v>221</v>
      </c>
      <c r="G5490" s="5" t="s">
        <v>24187</v>
      </c>
      <c r="H5490" s="5" t="s">
        <v>223</v>
      </c>
      <c r="K5490" s="5">
        <v>1</v>
      </c>
      <c r="L5490" s="5">
        <v>0</v>
      </c>
      <c r="M5490" s="5">
        <v>1</v>
      </c>
      <c r="N5490" s="5" t="s">
        <v>154</v>
      </c>
      <c r="O5490" s="5">
        <v>0</v>
      </c>
      <c r="P5490" s="5">
        <v>0</v>
      </c>
      <c r="Q5490" s="5">
        <v>0</v>
      </c>
      <c r="Y5490" s="5" t="s">
        <v>24188</v>
      </c>
      <c r="Z5490" s="5" t="s">
        <v>156</v>
      </c>
      <c r="AB5490" s="5" t="s">
        <v>221</v>
      </c>
      <c r="AC5490" s="5" t="s">
        <v>244</v>
      </c>
      <c r="BN5490" s="5">
        <f t="shared" si="113"/>
        <v>0</v>
      </c>
    </row>
    <row r="5491" spans="1:66" x14ac:dyDescent="0.35">
      <c r="A5491" s="5" t="s">
        <v>24189</v>
      </c>
      <c r="B5491" s="5" t="s">
        <v>148</v>
      </c>
      <c r="C5491" s="5" t="s">
        <v>244</v>
      </c>
      <c r="D5491" s="5" t="s">
        <v>22662</v>
      </c>
      <c r="E5491" s="5" t="s">
        <v>22663</v>
      </c>
      <c r="F5491" s="5" t="s">
        <v>221</v>
      </c>
      <c r="G5491" s="5" t="s">
        <v>24187</v>
      </c>
      <c r="H5491" s="5" t="s">
        <v>223</v>
      </c>
      <c r="K5491" s="5">
        <v>1</v>
      </c>
      <c r="L5491" s="5">
        <v>0</v>
      </c>
      <c r="M5491" s="5">
        <v>1</v>
      </c>
      <c r="N5491" s="5" t="s">
        <v>154</v>
      </c>
      <c r="O5491" s="5">
        <v>0</v>
      </c>
      <c r="P5491" s="5">
        <v>0</v>
      </c>
      <c r="Q5491" s="5">
        <v>0</v>
      </c>
      <c r="Y5491" s="5" t="s">
        <v>24188</v>
      </c>
      <c r="Z5491" s="5" t="s">
        <v>156</v>
      </c>
      <c r="AB5491" s="5" t="s">
        <v>221</v>
      </c>
      <c r="AC5491" s="5" t="s">
        <v>244</v>
      </c>
      <c r="BN5491" s="5">
        <f t="shared" si="113"/>
        <v>0</v>
      </c>
    </row>
    <row r="5492" spans="1:66" x14ac:dyDescent="0.35">
      <c r="A5492" s="5" t="s">
        <v>24190</v>
      </c>
      <c r="B5492" s="5" t="s">
        <v>148</v>
      </c>
      <c r="C5492" s="5" t="s">
        <v>244</v>
      </c>
      <c r="D5492" s="5" t="s">
        <v>22662</v>
      </c>
      <c r="E5492" s="5" t="s">
        <v>22663</v>
      </c>
      <c r="F5492" s="5" t="s">
        <v>221</v>
      </c>
      <c r="G5492" s="5" t="s">
        <v>24187</v>
      </c>
      <c r="H5492" s="5" t="s">
        <v>223</v>
      </c>
      <c r="K5492" s="5">
        <v>1</v>
      </c>
      <c r="L5492" s="5">
        <v>0</v>
      </c>
      <c r="M5492" s="5">
        <v>1</v>
      </c>
      <c r="N5492" s="5" t="s">
        <v>154</v>
      </c>
      <c r="O5492" s="5">
        <v>0</v>
      </c>
      <c r="P5492" s="5">
        <v>0</v>
      </c>
      <c r="Q5492" s="5">
        <v>0</v>
      </c>
      <c r="Y5492" s="5" t="s">
        <v>24188</v>
      </c>
      <c r="Z5492" s="5" t="s">
        <v>156</v>
      </c>
      <c r="AB5492" s="5" t="s">
        <v>221</v>
      </c>
      <c r="AC5492" s="5" t="s">
        <v>244</v>
      </c>
      <c r="BN5492" s="5">
        <f t="shared" si="113"/>
        <v>0</v>
      </c>
    </row>
    <row r="5493" spans="1:66" x14ac:dyDescent="0.35">
      <c r="A5493" s="5" t="s">
        <v>24191</v>
      </c>
      <c r="B5493" s="5" t="s">
        <v>148</v>
      </c>
      <c r="C5493" s="5" t="s">
        <v>244</v>
      </c>
      <c r="D5493" s="5" t="s">
        <v>22662</v>
      </c>
      <c r="E5493" s="5" t="s">
        <v>22663</v>
      </c>
      <c r="F5493" s="5" t="s">
        <v>221</v>
      </c>
      <c r="G5493" s="5" t="s">
        <v>24187</v>
      </c>
      <c r="H5493" s="5" t="s">
        <v>223</v>
      </c>
      <c r="K5493" s="5">
        <v>1</v>
      </c>
      <c r="L5493" s="5">
        <v>0</v>
      </c>
      <c r="M5493" s="5">
        <v>1</v>
      </c>
      <c r="N5493" s="5" t="s">
        <v>154</v>
      </c>
      <c r="O5493" s="5">
        <v>0</v>
      </c>
      <c r="P5493" s="5">
        <v>0</v>
      </c>
      <c r="Q5493" s="5">
        <v>0</v>
      </c>
      <c r="Y5493" s="5" t="s">
        <v>24188</v>
      </c>
      <c r="Z5493" s="5" t="s">
        <v>156</v>
      </c>
      <c r="AB5493" s="5" t="s">
        <v>221</v>
      </c>
      <c r="AC5493" s="5" t="s">
        <v>244</v>
      </c>
      <c r="BN5493" s="5">
        <f t="shared" si="113"/>
        <v>0</v>
      </c>
    </row>
    <row r="5494" spans="1:66" x14ac:dyDescent="0.35">
      <c r="A5494" s="5" t="s">
        <v>24192</v>
      </c>
      <c r="B5494" s="5" t="s">
        <v>148</v>
      </c>
      <c r="C5494" s="5" t="s">
        <v>244</v>
      </c>
      <c r="D5494" s="5" t="s">
        <v>22662</v>
      </c>
      <c r="E5494" s="5" t="s">
        <v>22663</v>
      </c>
      <c r="F5494" s="5" t="s">
        <v>221</v>
      </c>
      <c r="G5494" s="5" t="s">
        <v>24187</v>
      </c>
      <c r="H5494" s="5" t="s">
        <v>223</v>
      </c>
      <c r="K5494" s="5">
        <v>1</v>
      </c>
      <c r="L5494" s="5">
        <v>0</v>
      </c>
      <c r="M5494" s="5">
        <v>1</v>
      </c>
      <c r="N5494" s="5" t="s">
        <v>154</v>
      </c>
      <c r="O5494" s="5">
        <v>0</v>
      </c>
      <c r="P5494" s="5">
        <v>0</v>
      </c>
      <c r="Q5494" s="5">
        <v>0</v>
      </c>
      <c r="Y5494" s="5" t="s">
        <v>24188</v>
      </c>
      <c r="Z5494" s="5" t="s">
        <v>156</v>
      </c>
      <c r="AB5494" s="5" t="s">
        <v>221</v>
      </c>
      <c r="AC5494" s="5" t="s">
        <v>244</v>
      </c>
      <c r="BN5494" s="5">
        <f t="shared" si="113"/>
        <v>0</v>
      </c>
    </row>
    <row r="5495" spans="1:66" x14ac:dyDescent="0.35">
      <c r="A5495" s="5" t="s">
        <v>24193</v>
      </c>
      <c r="B5495" s="5" t="s">
        <v>148</v>
      </c>
      <c r="C5495" s="5" t="s">
        <v>244</v>
      </c>
      <c r="D5495" s="5" t="s">
        <v>22662</v>
      </c>
      <c r="E5495" s="5" t="s">
        <v>22663</v>
      </c>
      <c r="F5495" s="5" t="s">
        <v>221</v>
      </c>
      <c r="G5495" s="5" t="s">
        <v>24187</v>
      </c>
      <c r="H5495" s="5" t="s">
        <v>223</v>
      </c>
      <c r="K5495" s="5">
        <v>1</v>
      </c>
      <c r="L5495" s="5">
        <v>0</v>
      </c>
      <c r="M5495" s="5">
        <v>1</v>
      </c>
      <c r="N5495" s="5" t="s">
        <v>154</v>
      </c>
      <c r="O5495" s="5">
        <v>0</v>
      </c>
      <c r="P5495" s="5">
        <v>0</v>
      </c>
      <c r="Q5495" s="5">
        <v>0</v>
      </c>
      <c r="Y5495" s="5" t="s">
        <v>24188</v>
      </c>
      <c r="Z5495" s="5" t="s">
        <v>156</v>
      </c>
      <c r="AB5495" s="5" t="s">
        <v>221</v>
      </c>
      <c r="AC5495" s="5" t="s">
        <v>244</v>
      </c>
      <c r="BN5495" s="5">
        <f t="shared" si="113"/>
        <v>0</v>
      </c>
    </row>
    <row r="5496" spans="1:66" x14ac:dyDescent="0.35">
      <c r="A5496" s="5" t="s">
        <v>24194</v>
      </c>
      <c r="B5496" s="5" t="s">
        <v>148</v>
      </c>
      <c r="C5496" s="5" t="s">
        <v>244</v>
      </c>
      <c r="D5496" s="5" t="s">
        <v>22662</v>
      </c>
      <c r="E5496" s="5" t="s">
        <v>22663</v>
      </c>
      <c r="F5496" s="5" t="s">
        <v>221</v>
      </c>
      <c r="G5496" s="5" t="s">
        <v>24187</v>
      </c>
      <c r="H5496" s="5" t="s">
        <v>223</v>
      </c>
      <c r="K5496" s="5">
        <v>1</v>
      </c>
      <c r="L5496" s="5">
        <v>0</v>
      </c>
      <c r="M5496" s="5">
        <v>1</v>
      </c>
      <c r="N5496" s="5" t="s">
        <v>154</v>
      </c>
      <c r="O5496" s="5">
        <v>0</v>
      </c>
      <c r="P5496" s="5">
        <v>0</v>
      </c>
      <c r="Q5496" s="5">
        <v>0</v>
      </c>
      <c r="Y5496" s="5" t="s">
        <v>24188</v>
      </c>
      <c r="Z5496" s="5" t="s">
        <v>156</v>
      </c>
      <c r="AB5496" s="5" t="s">
        <v>221</v>
      </c>
      <c r="AC5496" s="5" t="s">
        <v>244</v>
      </c>
      <c r="BN5496" s="5">
        <f t="shared" si="113"/>
        <v>0</v>
      </c>
    </row>
    <row r="5497" spans="1:66" x14ac:dyDescent="0.35">
      <c r="A5497" s="5" t="s">
        <v>24195</v>
      </c>
      <c r="B5497" s="5" t="s">
        <v>148</v>
      </c>
      <c r="C5497" s="5" t="s">
        <v>244</v>
      </c>
      <c r="D5497" s="5" t="s">
        <v>22662</v>
      </c>
      <c r="E5497" s="5" t="s">
        <v>22663</v>
      </c>
      <c r="F5497" s="5" t="s">
        <v>221</v>
      </c>
      <c r="G5497" s="5" t="s">
        <v>24187</v>
      </c>
      <c r="H5497" s="5" t="s">
        <v>223</v>
      </c>
      <c r="K5497" s="5">
        <v>1</v>
      </c>
      <c r="L5497" s="5">
        <v>0</v>
      </c>
      <c r="M5497" s="5">
        <v>1</v>
      </c>
      <c r="N5497" s="5" t="s">
        <v>154</v>
      </c>
      <c r="O5497" s="5">
        <v>0</v>
      </c>
      <c r="P5497" s="5">
        <v>0</v>
      </c>
      <c r="Q5497" s="5">
        <v>0</v>
      </c>
      <c r="Y5497" s="5" t="s">
        <v>24188</v>
      </c>
      <c r="Z5497" s="5" t="s">
        <v>156</v>
      </c>
      <c r="AB5497" s="5" t="s">
        <v>221</v>
      </c>
      <c r="AC5497" s="5" t="s">
        <v>244</v>
      </c>
      <c r="BN5497" s="5">
        <f t="shared" si="113"/>
        <v>0</v>
      </c>
    </row>
    <row r="5498" spans="1:66" x14ac:dyDescent="0.35">
      <c r="A5498" s="5" t="s">
        <v>24196</v>
      </c>
      <c r="B5498" s="5" t="s">
        <v>148</v>
      </c>
      <c r="C5498" s="5" t="s">
        <v>244</v>
      </c>
      <c r="D5498" s="5" t="s">
        <v>22662</v>
      </c>
      <c r="E5498" s="5" t="s">
        <v>22663</v>
      </c>
      <c r="F5498" s="5" t="s">
        <v>221</v>
      </c>
      <c r="G5498" s="5" t="s">
        <v>24187</v>
      </c>
      <c r="H5498" s="5" t="s">
        <v>223</v>
      </c>
      <c r="K5498" s="5">
        <v>1</v>
      </c>
      <c r="L5498" s="5">
        <v>0</v>
      </c>
      <c r="M5498" s="5">
        <v>1</v>
      </c>
      <c r="N5498" s="5" t="s">
        <v>154</v>
      </c>
      <c r="O5498" s="5">
        <v>0</v>
      </c>
      <c r="P5498" s="5">
        <v>0</v>
      </c>
      <c r="Q5498" s="5">
        <v>0</v>
      </c>
      <c r="Y5498" s="5" t="s">
        <v>24188</v>
      </c>
      <c r="Z5498" s="5" t="s">
        <v>156</v>
      </c>
      <c r="AB5498" s="5" t="s">
        <v>221</v>
      </c>
      <c r="AC5498" s="5" t="s">
        <v>244</v>
      </c>
      <c r="BN5498" s="5">
        <f t="shared" si="113"/>
        <v>0</v>
      </c>
    </row>
    <row r="5499" spans="1:66" x14ac:dyDescent="0.35">
      <c r="A5499" s="5" t="s">
        <v>24197</v>
      </c>
      <c r="B5499" s="5" t="s">
        <v>148</v>
      </c>
      <c r="C5499" s="5" t="s">
        <v>244</v>
      </c>
      <c r="D5499" s="5" t="s">
        <v>22662</v>
      </c>
      <c r="E5499" s="5" t="s">
        <v>22663</v>
      </c>
      <c r="F5499" s="5" t="s">
        <v>221</v>
      </c>
      <c r="G5499" s="5" t="s">
        <v>24187</v>
      </c>
      <c r="H5499" s="5" t="s">
        <v>223</v>
      </c>
      <c r="K5499" s="5">
        <v>1</v>
      </c>
      <c r="L5499" s="5">
        <v>0</v>
      </c>
      <c r="M5499" s="5">
        <v>1</v>
      </c>
      <c r="N5499" s="5" t="s">
        <v>154</v>
      </c>
      <c r="O5499" s="5">
        <v>0</v>
      </c>
      <c r="P5499" s="5">
        <v>0</v>
      </c>
      <c r="Q5499" s="5">
        <v>0</v>
      </c>
      <c r="Y5499" s="5" t="s">
        <v>24188</v>
      </c>
      <c r="Z5499" s="5" t="s">
        <v>156</v>
      </c>
      <c r="AB5499" s="5" t="s">
        <v>221</v>
      </c>
      <c r="AC5499" s="5" t="s">
        <v>244</v>
      </c>
      <c r="BN5499" s="5">
        <f t="shared" si="113"/>
        <v>0</v>
      </c>
    </row>
    <row r="5500" spans="1:66" x14ac:dyDescent="0.35">
      <c r="A5500" s="5" t="s">
        <v>24198</v>
      </c>
      <c r="B5500" s="5" t="s">
        <v>148</v>
      </c>
      <c r="C5500" s="5" t="s">
        <v>244</v>
      </c>
      <c r="D5500" s="5" t="s">
        <v>22662</v>
      </c>
      <c r="E5500" s="5" t="s">
        <v>22663</v>
      </c>
      <c r="F5500" s="5" t="s">
        <v>221</v>
      </c>
      <c r="G5500" s="5" t="s">
        <v>24187</v>
      </c>
      <c r="H5500" s="5" t="s">
        <v>223</v>
      </c>
      <c r="K5500" s="5">
        <v>1</v>
      </c>
      <c r="L5500" s="5">
        <v>0</v>
      </c>
      <c r="M5500" s="5">
        <v>1</v>
      </c>
      <c r="N5500" s="5" t="s">
        <v>154</v>
      </c>
      <c r="O5500" s="5">
        <v>0</v>
      </c>
      <c r="P5500" s="5">
        <v>0</v>
      </c>
      <c r="Q5500" s="5">
        <v>0</v>
      </c>
      <c r="Y5500" s="5" t="s">
        <v>24188</v>
      </c>
      <c r="Z5500" s="5" t="s">
        <v>156</v>
      </c>
      <c r="AB5500" s="5" t="s">
        <v>221</v>
      </c>
      <c r="AC5500" s="5" t="s">
        <v>244</v>
      </c>
      <c r="BN5500" s="5">
        <f t="shared" si="113"/>
        <v>0</v>
      </c>
    </row>
    <row r="5501" spans="1:66" x14ac:dyDescent="0.35">
      <c r="A5501" s="5" t="s">
        <v>24199</v>
      </c>
      <c r="B5501" s="5" t="s">
        <v>148</v>
      </c>
      <c r="C5501" s="5" t="s">
        <v>244</v>
      </c>
      <c r="D5501" s="5" t="s">
        <v>22662</v>
      </c>
      <c r="E5501" s="5" t="s">
        <v>22663</v>
      </c>
      <c r="F5501" s="5" t="s">
        <v>221</v>
      </c>
      <c r="G5501" s="5" t="s">
        <v>24187</v>
      </c>
      <c r="H5501" s="5" t="s">
        <v>223</v>
      </c>
      <c r="K5501" s="5">
        <v>1</v>
      </c>
      <c r="L5501" s="5">
        <v>0</v>
      </c>
      <c r="M5501" s="5">
        <v>1</v>
      </c>
      <c r="N5501" s="5" t="s">
        <v>154</v>
      </c>
      <c r="O5501" s="5">
        <v>0</v>
      </c>
      <c r="P5501" s="5">
        <v>0</v>
      </c>
      <c r="Q5501" s="5">
        <v>0</v>
      </c>
      <c r="Y5501" s="5" t="s">
        <v>24188</v>
      </c>
      <c r="Z5501" s="5" t="s">
        <v>156</v>
      </c>
      <c r="AB5501" s="5" t="s">
        <v>221</v>
      </c>
      <c r="AC5501" s="5" t="s">
        <v>244</v>
      </c>
      <c r="BN5501" s="5">
        <f t="shared" si="113"/>
        <v>0</v>
      </c>
    </row>
    <row r="5502" spans="1:66" x14ac:dyDescent="0.35">
      <c r="A5502" s="5" t="s">
        <v>24200</v>
      </c>
      <c r="B5502" s="5" t="s">
        <v>148</v>
      </c>
      <c r="C5502" s="5" t="s">
        <v>244</v>
      </c>
      <c r="D5502" s="5" t="s">
        <v>22662</v>
      </c>
      <c r="E5502" s="5" t="s">
        <v>22663</v>
      </c>
      <c r="F5502" s="5" t="s">
        <v>221</v>
      </c>
      <c r="G5502" s="5" t="s">
        <v>24187</v>
      </c>
      <c r="H5502" s="5" t="s">
        <v>223</v>
      </c>
      <c r="K5502" s="5">
        <v>1</v>
      </c>
      <c r="L5502" s="5">
        <v>0</v>
      </c>
      <c r="M5502" s="5">
        <v>1</v>
      </c>
      <c r="N5502" s="5" t="s">
        <v>154</v>
      </c>
      <c r="O5502" s="5">
        <v>0</v>
      </c>
      <c r="P5502" s="5">
        <v>0</v>
      </c>
      <c r="Q5502" s="5">
        <v>0</v>
      </c>
      <c r="Y5502" s="5" t="s">
        <v>24188</v>
      </c>
      <c r="Z5502" s="5" t="s">
        <v>156</v>
      </c>
      <c r="AB5502" s="5" t="s">
        <v>221</v>
      </c>
      <c r="AC5502" s="5" t="s">
        <v>244</v>
      </c>
      <c r="BN5502" s="5">
        <f t="shared" si="113"/>
        <v>0</v>
      </c>
    </row>
    <row r="5503" spans="1:66" x14ac:dyDescent="0.35">
      <c r="A5503" s="5" t="s">
        <v>24201</v>
      </c>
      <c r="B5503" s="5" t="s">
        <v>148</v>
      </c>
      <c r="C5503" s="5" t="s">
        <v>244</v>
      </c>
      <c r="D5503" s="5" t="s">
        <v>22662</v>
      </c>
      <c r="E5503" s="5" t="s">
        <v>22663</v>
      </c>
      <c r="F5503" s="5" t="s">
        <v>221</v>
      </c>
      <c r="G5503" s="5" t="s">
        <v>24187</v>
      </c>
      <c r="H5503" s="5" t="s">
        <v>223</v>
      </c>
      <c r="K5503" s="5">
        <v>1</v>
      </c>
      <c r="L5503" s="5">
        <v>0</v>
      </c>
      <c r="M5503" s="5">
        <v>1</v>
      </c>
      <c r="N5503" s="5" t="s">
        <v>154</v>
      </c>
      <c r="O5503" s="5">
        <v>0</v>
      </c>
      <c r="P5503" s="5">
        <v>0</v>
      </c>
      <c r="Q5503" s="5">
        <v>0</v>
      </c>
      <c r="Y5503" s="5" t="s">
        <v>24188</v>
      </c>
      <c r="Z5503" s="5" t="s">
        <v>156</v>
      </c>
      <c r="AB5503" s="5" t="s">
        <v>221</v>
      </c>
      <c r="AC5503" s="5" t="s">
        <v>244</v>
      </c>
      <c r="BN5503" s="5">
        <f t="shared" si="113"/>
        <v>0</v>
      </c>
    </row>
    <row r="5504" spans="1:66" x14ac:dyDescent="0.35">
      <c r="A5504" s="5" t="s">
        <v>24202</v>
      </c>
      <c r="B5504" s="5" t="s">
        <v>148</v>
      </c>
      <c r="C5504" s="5" t="s">
        <v>244</v>
      </c>
      <c r="D5504" s="5" t="s">
        <v>22662</v>
      </c>
      <c r="E5504" s="5" t="s">
        <v>22663</v>
      </c>
      <c r="F5504" s="5" t="s">
        <v>221</v>
      </c>
      <c r="G5504" s="5" t="s">
        <v>24187</v>
      </c>
      <c r="H5504" s="5" t="s">
        <v>223</v>
      </c>
      <c r="K5504" s="5">
        <v>1</v>
      </c>
      <c r="L5504" s="5">
        <v>0</v>
      </c>
      <c r="M5504" s="5">
        <v>1</v>
      </c>
      <c r="N5504" s="5" t="s">
        <v>154</v>
      </c>
      <c r="O5504" s="5">
        <v>0</v>
      </c>
      <c r="P5504" s="5">
        <v>0</v>
      </c>
      <c r="Q5504" s="5">
        <v>0</v>
      </c>
      <c r="Y5504" s="5" t="s">
        <v>24188</v>
      </c>
      <c r="Z5504" s="5" t="s">
        <v>156</v>
      </c>
      <c r="AB5504" s="5" t="s">
        <v>221</v>
      </c>
      <c r="AC5504" s="5" t="s">
        <v>244</v>
      </c>
      <c r="BN5504" s="5">
        <f t="shared" si="113"/>
        <v>0</v>
      </c>
    </row>
    <row r="5505" spans="1:66" x14ac:dyDescent="0.35">
      <c r="A5505" s="5" t="s">
        <v>24203</v>
      </c>
      <c r="B5505" s="5" t="s">
        <v>148</v>
      </c>
      <c r="C5505" s="5" t="s">
        <v>244</v>
      </c>
      <c r="D5505" s="5" t="s">
        <v>22662</v>
      </c>
      <c r="E5505" s="5" t="s">
        <v>22663</v>
      </c>
      <c r="F5505" s="5" t="s">
        <v>221</v>
      </c>
      <c r="G5505" s="5" t="s">
        <v>24187</v>
      </c>
      <c r="H5505" s="5" t="s">
        <v>223</v>
      </c>
      <c r="K5505" s="5">
        <v>1</v>
      </c>
      <c r="L5505" s="5">
        <v>0</v>
      </c>
      <c r="M5505" s="5">
        <v>1</v>
      </c>
      <c r="N5505" s="5" t="s">
        <v>154</v>
      </c>
      <c r="O5505" s="5">
        <v>0</v>
      </c>
      <c r="P5505" s="5">
        <v>0</v>
      </c>
      <c r="Q5505" s="5">
        <v>0</v>
      </c>
      <c r="Y5505" s="5" t="s">
        <v>24188</v>
      </c>
      <c r="Z5505" s="5" t="s">
        <v>156</v>
      </c>
      <c r="AB5505" s="5" t="s">
        <v>221</v>
      </c>
      <c r="AC5505" s="5" t="s">
        <v>244</v>
      </c>
      <c r="BN5505" s="5">
        <f t="shared" si="113"/>
        <v>0</v>
      </c>
    </row>
    <row r="5506" spans="1:66" x14ac:dyDescent="0.35">
      <c r="A5506" s="5" t="s">
        <v>24204</v>
      </c>
      <c r="B5506" s="5" t="s">
        <v>148</v>
      </c>
      <c r="C5506" s="5" t="s">
        <v>244</v>
      </c>
      <c r="D5506" s="5" t="s">
        <v>22662</v>
      </c>
      <c r="E5506" s="5" t="s">
        <v>22663</v>
      </c>
      <c r="F5506" s="5" t="s">
        <v>221</v>
      </c>
      <c r="G5506" s="5" t="s">
        <v>24187</v>
      </c>
      <c r="H5506" s="5" t="s">
        <v>223</v>
      </c>
      <c r="K5506" s="5">
        <v>1</v>
      </c>
      <c r="L5506" s="5">
        <v>0</v>
      </c>
      <c r="M5506" s="5">
        <v>1</v>
      </c>
      <c r="N5506" s="5" t="s">
        <v>154</v>
      </c>
      <c r="O5506" s="5">
        <v>0</v>
      </c>
      <c r="P5506" s="5">
        <v>0</v>
      </c>
      <c r="Q5506" s="5">
        <v>0</v>
      </c>
      <c r="Y5506" s="5" t="s">
        <v>24188</v>
      </c>
      <c r="Z5506" s="5" t="s">
        <v>156</v>
      </c>
      <c r="AB5506" s="5" t="s">
        <v>221</v>
      </c>
      <c r="AC5506" s="5" t="s">
        <v>244</v>
      </c>
      <c r="BN5506" s="5">
        <f t="shared" si="113"/>
        <v>0</v>
      </c>
    </row>
    <row r="5507" spans="1:66" x14ac:dyDescent="0.35">
      <c r="A5507" s="5" t="s">
        <v>24205</v>
      </c>
      <c r="B5507" s="5" t="s">
        <v>148</v>
      </c>
      <c r="C5507" s="5" t="s">
        <v>244</v>
      </c>
      <c r="D5507" s="5" t="s">
        <v>22662</v>
      </c>
      <c r="E5507" s="5" t="s">
        <v>22663</v>
      </c>
      <c r="F5507" s="5" t="s">
        <v>221</v>
      </c>
      <c r="G5507" s="5" t="s">
        <v>24187</v>
      </c>
      <c r="H5507" s="5" t="s">
        <v>223</v>
      </c>
      <c r="K5507" s="5">
        <v>1</v>
      </c>
      <c r="L5507" s="5">
        <v>0</v>
      </c>
      <c r="M5507" s="5">
        <v>1</v>
      </c>
      <c r="N5507" s="5" t="s">
        <v>154</v>
      </c>
      <c r="O5507" s="5">
        <v>0</v>
      </c>
      <c r="P5507" s="5">
        <v>0</v>
      </c>
      <c r="Q5507" s="5">
        <v>0</v>
      </c>
      <c r="Y5507" s="5" t="s">
        <v>24188</v>
      </c>
      <c r="Z5507" s="5" t="s">
        <v>156</v>
      </c>
      <c r="AB5507" s="5" t="s">
        <v>221</v>
      </c>
      <c r="AC5507" s="5" t="s">
        <v>244</v>
      </c>
      <c r="BN5507" s="5">
        <f t="shared" si="113"/>
        <v>0</v>
      </c>
    </row>
    <row r="5508" spans="1:66" x14ac:dyDescent="0.35">
      <c r="A5508" s="5" t="s">
        <v>24206</v>
      </c>
      <c r="B5508" s="5" t="s">
        <v>148</v>
      </c>
      <c r="C5508" s="5" t="s">
        <v>244</v>
      </c>
      <c r="D5508" s="5" t="s">
        <v>22662</v>
      </c>
      <c r="E5508" s="5" t="s">
        <v>22663</v>
      </c>
      <c r="F5508" s="5" t="s">
        <v>221</v>
      </c>
      <c r="G5508" s="5" t="s">
        <v>24187</v>
      </c>
      <c r="H5508" s="5" t="s">
        <v>223</v>
      </c>
      <c r="K5508" s="5">
        <v>1</v>
      </c>
      <c r="L5508" s="5">
        <v>0</v>
      </c>
      <c r="M5508" s="5">
        <v>1</v>
      </c>
      <c r="N5508" s="5" t="s">
        <v>154</v>
      </c>
      <c r="O5508" s="5">
        <v>0</v>
      </c>
      <c r="P5508" s="5">
        <v>0</v>
      </c>
      <c r="Q5508" s="5">
        <v>0</v>
      </c>
      <c r="Y5508" s="5" t="s">
        <v>24188</v>
      </c>
      <c r="Z5508" s="5" t="s">
        <v>156</v>
      </c>
      <c r="AB5508" s="5" t="s">
        <v>221</v>
      </c>
      <c r="AC5508" s="5" t="s">
        <v>244</v>
      </c>
      <c r="BN5508" s="5">
        <f t="shared" si="113"/>
        <v>0</v>
      </c>
    </row>
    <row r="5509" spans="1:66" x14ac:dyDescent="0.35">
      <c r="A5509" s="5" t="s">
        <v>24207</v>
      </c>
      <c r="B5509" s="5" t="s">
        <v>148</v>
      </c>
      <c r="C5509" s="5" t="s">
        <v>244</v>
      </c>
      <c r="D5509" s="5" t="s">
        <v>22662</v>
      </c>
      <c r="E5509" s="5" t="s">
        <v>22663</v>
      </c>
      <c r="F5509" s="5" t="s">
        <v>221</v>
      </c>
      <c r="G5509" s="5" t="s">
        <v>24187</v>
      </c>
      <c r="H5509" s="5" t="s">
        <v>223</v>
      </c>
      <c r="K5509" s="5">
        <v>1</v>
      </c>
      <c r="L5509" s="5">
        <v>0</v>
      </c>
      <c r="M5509" s="5">
        <v>1</v>
      </c>
      <c r="N5509" s="5" t="s">
        <v>154</v>
      </c>
      <c r="O5509" s="5">
        <v>0</v>
      </c>
      <c r="P5509" s="5">
        <v>0</v>
      </c>
      <c r="Q5509" s="5">
        <v>0</v>
      </c>
      <c r="Y5509" s="5" t="s">
        <v>24188</v>
      </c>
      <c r="Z5509" s="5" t="s">
        <v>156</v>
      </c>
      <c r="AB5509" s="5" t="s">
        <v>221</v>
      </c>
      <c r="AC5509" s="5" t="s">
        <v>244</v>
      </c>
      <c r="BN5509" s="5">
        <f t="shared" ref="BN5509:BN5572" si="114">IF(BM5509="",O5509,BM5509)</f>
        <v>0</v>
      </c>
    </row>
    <row r="5510" spans="1:66" x14ac:dyDescent="0.35">
      <c r="A5510" s="5" t="s">
        <v>24208</v>
      </c>
      <c r="B5510" s="5" t="s">
        <v>148</v>
      </c>
      <c r="C5510" s="5" t="s">
        <v>244</v>
      </c>
      <c r="D5510" s="5" t="s">
        <v>22662</v>
      </c>
      <c r="E5510" s="5" t="s">
        <v>22663</v>
      </c>
      <c r="F5510" s="5" t="s">
        <v>221</v>
      </c>
      <c r="G5510" s="5" t="s">
        <v>24187</v>
      </c>
      <c r="H5510" s="5" t="s">
        <v>223</v>
      </c>
      <c r="K5510" s="5">
        <v>1</v>
      </c>
      <c r="L5510" s="5">
        <v>0</v>
      </c>
      <c r="M5510" s="5">
        <v>1</v>
      </c>
      <c r="N5510" s="5" t="s">
        <v>154</v>
      </c>
      <c r="O5510" s="5">
        <v>0</v>
      </c>
      <c r="P5510" s="5">
        <v>0</v>
      </c>
      <c r="Q5510" s="5">
        <v>0</v>
      </c>
      <c r="Y5510" s="5" t="s">
        <v>24188</v>
      </c>
      <c r="Z5510" s="5" t="s">
        <v>156</v>
      </c>
      <c r="AB5510" s="5" t="s">
        <v>221</v>
      </c>
      <c r="AC5510" s="5" t="s">
        <v>244</v>
      </c>
      <c r="BN5510" s="5">
        <f t="shared" si="114"/>
        <v>0</v>
      </c>
    </row>
    <row r="5511" spans="1:66" x14ac:dyDescent="0.35">
      <c r="A5511" s="5" t="s">
        <v>24209</v>
      </c>
      <c r="B5511" s="5" t="s">
        <v>148</v>
      </c>
      <c r="C5511" s="5" t="s">
        <v>244</v>
      </c>
      <c r="D5511" s="5" t="s">
        <v>22662</v>
      </c>
      <c r="E5511" s="5" t="s">
        <v>22663</v>
      </c>
      <c r="F5511" s="5" t="s">
        <v>221</v>
      </c>
      <c r="G5511" s="5" t="s">
        <v>24187</v>
      </c>
      <c r="H5511" s="5" t="s">
        <v>223</v>
      </c>
      <c r="K5511" s="5">
        <v>1</v>
      </c>
      <c r="L5511" s="5">
        <v>0</v>
      </c>
      <c r="M5511" s="5">
        <v>1</v>
      </c>
      <c r="N5511" s="5" t="s">
        <v>154</v>
      </c>
      <c r="O5511" s="5">
        <v>0</v>
      </c>
      <c r="P5511" s="5">
        <v>0</v>
      </c>
      <c r="Q5511" s="5">
        <v>0</v>
      </c>
      <c r="Y5511" s="5" t="s">
        <v>24188</v>
      </c>
      <c r="Z5511" s="5" t="s">
        <v>156</v>
      </c>
      <c r="AB5511" s="5" t="s">
        <v>221</v>
      </c>
      <c r="AC5511" s="5" t="s">
        <v>244</v>
      </c>
      <c r="BN5511" s="5">
        <f t="shared" si="114"/>
        <v>0</v>
      </c>
    </row>
    <row r="5512" spans="1:66" x14ac:dyDescent="0.35">
      <c r="A5512" s="5" t="s">
        <v>24210</v>
      </c>
      <c r="B5512" s="5" t="s">
        <v>148</v>
      </c>
      <c r="C5512" s="5" t="s">
        <v>244</v>
      </c>
      <c r="D5512" s="5" t="s">
        <v>22662</v>
      </c>
      <c r="E5512" s="5" t="s">
        <v>22663</v>
      </c>
      <c r="F5512" s="5" t="s">
        <v>221</v>
      </c>
      <c r="G5512" s="5" t="s">
        <v>24187</v>
      </c>
      <c r="H5512" s="5" t="s">
        <v>223</v>
      </c>
      <c r="K5512" s="5">
        <v>1</v>
      </c>
      <c r="L5512" s="5">
        <v>0</v>
      </c>
      <c r="M5512" s="5">
        <v>1</v>
      </c>
      <c r="N5512" s="5" t="s">
        <v>154</v>
      </c>
      <c r="O5512" s="5">
        <v>0</v>
      </c>
      <c r="P5512" s="5">
        <v>0</v>
      </c>
      <c r="Q5512" s="5">
        <v>0</v>
      </c>
      <c r="Y5512" s="5" t="s">
        <v>24188</v>
      </c>
      <c r="Z5512" s="5" t="s">
        <v>156</v>
      </c>
      <c r="AB5512" s="5" t="s">
        <v>221</v>
      </c>
      <c r="AC5512" s="5" t="s">
        <v>244</v>
      </c>
      <c r="BN5512" s="5">
        <f t="shared" si="114"/>
        <v>0</v>
      </c>
    </row>
    <row r="5513" spans="1:66" x14ac:dyDescent="0.35">
      <c r="A5513" s="5" t="s">
        <v>24211</v>
      </c>
      <c r="B5513" s="5" t="s">
        <v>148</v>
      </c>
      <c r="C5513" s="5" t="s">
        <v>244</v>
      </c>
      <c r="D5513" s="5" t="s">
        <v>22662</v>
      </c>
      <c r="E5513" s="5" t="s">
        <v>22663</v>
      </c>
      <c r="F5513" s="5" t="s">
        <v>221</v>
      </c>
      <c r="G5513" s="5" t="s">
        <v>24187</v>
      </c>
      <c r="H5513" s="5" t="s">
        <v>223</v>
      </c>
      <c r="K5513" s="5">
        <v>1</v>
      </c>
      <c r="L5513" s="5">
        <v>0</v>
      </c>
      <c r="M5513" s="5">
        <v>1</v>
      </c>
      <c r="N5513" s="5" t="s">
        <v>154</v>
      </c>
      <c r="O5513" s="5">
        <v>0</v>
      </c>
      <c r="P5513" s="5">
        <v>0</v>
      </c>
      <c r="Q5513" s="5">
        <v>0</v>
      </c>
      <c r="Y5513" s="5" t="s">
        <v>24188</v>
      </c>
      <c r="Z5513" s="5" t="s">
        <v>156</v>
      </c>
      <c r="AB5513" s="5" t="s">
        <v>221</v>
      </c>
      <c r="AC5513" s="5" t="s">
        <v>244</v>
      </c>
      <c r="BN5513" s="5">
        <f t="shared" si="114"/>
        <v>0</v>
      </c>
    </row>
    <row r="5514" spans="1:66" x14ac:dyDescent="0.35">
      <c r="A5514" s="5" t="s">
        <v>24212</v>
      </c>
      <c r="B5514" s="5" t="s">
        <v>148</v>
      </c>
      <c r="C5514" s="5" t="s">
        <v>244</v>
      </c>
      <c r="D5514" s="5" t="s">
        <v>22662</v>
      </c>
      <c r="E5514" s="5" t="s">
        <v>22663</v>
      </c>
      <c r="F5514" s="5" t="s">
        <v>221</v>
      </c>
      <c r="G5514" s="5" t="s">
        <v>24187</v>
      </c>
      <c r="H5514" s="5" t="s">
        <v>223</v>
      </c>
      <c r="K5514" s="5">
        <v>1</v>
      </c>
      <c r="L5514" s="5">
        <v>0</v>
      </c>
      <c r="M5514" s="5">
        <v>1</v>
      </c>
      <c r="N5514" s="5" t="s">
        <v>154</v>
      </c>
      <c r="O5514" s="5">
        <v>0</v>
      </c>
      <c r="P5514" s="5">
        <v>0</v>
      </c>
      <c r="Q5514" s="5">
        <v>0</v>
      </c>
      <c r="Y5514" s="5" t="s">
        <v>24188</v>
      </c>
      <c r="Z5514" s="5" t="s">
        <v>156</v>
      </c>
      <c r="AB5514" s="5" t="s">
        <v>221</v>
      </c>
      <c r="AC5514" s="5" t="s">
        <v>244</v>
      </c>
      <c r="BN5514" s="5">
        <f t="shared" si="114"/>
        <v>0</v>
      </c>
    </row>
    <row r="5515" spans="1:66" x14ac:dyDescent="0.35">
      <c r="A5515" s="5" t="s">
        <v>24213</v>
      </c>
      <c r="B5515" s="5" t="s">
        <v>148</v>
      </c>
      <c r="C5515" s="5" t="s">
        <v>244</v>
      </c>
      <c r="D5515" s="5" t="s">
        <v>22662</v>
      </c>
      <c r="E5515" s="5" t="s">
        <v>22663</v>
      </c>
      <c r="F5515" s="5" t="s">
        <v>221</v>
      </c>
      <c r="G5515" s="5" t="s">
        <v>24187</v>
      </c>
      <c r="H5515" s="5" t="s">
        <v>223</v>
      </c>
      <c r="K5515" s="5">
        <v>1</v>
      </c>
      <c r="L5515" s="5">
        <v>0</v>
      </c>
      <c r="M5515" s="5">
        <v>1</v>
      </c>
      <c r="N5515" s="5" t="s">
        <v>154</v>
      </c>
      <c r="O5515" s="5">
        <v>0</v>
      </c>
      <c r="P5515" s="5">
        <v>0</v>
      </c>
      <c r="Q5515" s="5">
        <v>0</v>
      </c>
      <c r="Y5515" s="5" t="s">
        <v>24188</v>
      </c>
      <c r="Z5515" s="5" t="s">
        <v>156</v>
      </c>
      <c r="AB5515" s="5" t="s">
        <v>221</v>
      </c>
      <c r="AC5515" s="5" t="s">
        <v>244</v>
      </c>
      <c r="BN5515" s="5">
        <f t="shared" si="114"/>
        <v>0</v>
      </c>
    </row>
    <row r="5516" spans="1:66" x14ac:dyDescent="0.35">
      <c r="A5516" s="5" t="s">
        <v>24214</v>
      </c>
      <c r="B5516" s="5" t="s">
        <v>148</v>
      </c>
      <c r="C5516" s="5" t="s">
        <v>244</v>
      </c>
      <c r="D5516" s="5" t="s">
        <v>22662</v>
      </c>
      <c r="E5516" s="5" t="s">
        <v>22663</v>
      </c>
      <c r="F5516" s="5" t="s">
        <v>221</v>
      </c>
      <c r="G5516" s="5" t="s">
        <v>24187</v>
      </c>
      <c r="H5516" s="5" t="s">
        <v>223</v>
      </c>
      <c r="K5516" s="5">
        <v>1</v>
      </c>
      <c r="L5516" s="5">
        <v>0</v>
      </c>
      <c r="M5516" s="5">
        <v>1</v>
      </c>
      <c r="N5516" s="5" t="s">
        <v>154</v>
      </c>
      <c r="O5516" s="5">
        <v>0</v>
      </c>
      <c r="P5516" s="5">
        <v>0</v>
      </c>
      <c r="Q5516" s="5">
        <v>0</v>
      </c>
      <c r="Y5516" s="5" t="s">
        <v>24188</v>
      </c>
      <c r="Z5516" s="5" t="s">
        <v>156</v>
      </c>
      <c r="AB5516" s="5" t="s">
        <v>221</v>
      </c>
      <c r="AC5516" s="5" t="s">
        <v>244</v>
      </c>
      <c r="BN5516" s="5">
        <f t="shared" si="114"/>
        <v>0</v>
      </c>
    </row>
    <row r="5517" spans="1:66" x14ac:dyDescent="0.35">
      <c r="A5517" s="5" t="s">
        <v>24215</v>
      </c>
      <c r="B5517" s="5" t="s">
        <v>148</v>
      </c>
      <c r="C5517" s="5" t="s">
        <v>244</v>
      </c>
      <c r="D5517" s="5" t="s">
        <v>22662</v>
      </c>
      <c r="E5517" s="5" t="s">
        <v>22663</v>
      </c>
      <c r="F5517" s="5" t="s">
        <v>221</v>
      </c>
      <c r="G5517" s="5" t="s">
        <v>24187</v>
      </c>
      <c r="H5517" s="5" t="s">
        <v>223</v>
      </c>
      <c r="K5517" s="5">
        <v>1</v>
      </c>
      <c r="L5517" s="5">
        <v>0</v>
      </c>
      <c r="M5517" s="5">
        <v>1</v>
      </c>
      <c r="N5517" s="5" t="s">
        <v>154</v>
      </c>
      <c r="O5517" s="5">
        <v>0</v>
      </c>
      <c r="P5517" s="5">
        <v>0</v>
      </c>
      <c r="Q5517" s="5">
        <v>0</v>
      </c>
      <c r="Y5517" s="5" t="s">
        <v>24188</v>
      </c>
      <c r="Z5517" s="5" t="s">
        <v>156</v>
      </c>
      <c r="AB5517" s="5" t="s">
        <v>221</v>
      </c>
      <c r="AC5517" s="5" t="s">
        <v>244</v>
      </c>
      <c r="BN5517" s="5">
        <f t="shared" si="114"/>
        <v>0</v>
      </c>
    </row>
    <row r="5518" spans="1:66" x14ac:dyDescent="0.35">
      <c r="A5518" s="5" t="s">
        <v>24216</v>
      </c>
      <c r="B5518" s="5" t="s">
        <v>148</v>
      </c>
      <c r="C5518" s="5" t="s">
        <v>244</v>
      </c>
      <c r="D5518" s="5" t="s">
        <v>24155</v>
      </c>
      <c r="E5518" s="5" t="s">
        <v>24156</v>
      </c>
      <c r="F5518" s="5" t="s">
        <v>87</v>
      </c>
      <c r="G5518" s="5" t="s">
        <v>24217</v>
      </c>
      <c r="H5518" s="5" t="s">
        <v>153</v>
      </c>
      <c r="K5518" s="5">
        <v>1</v>
      </c>
      <c r="L5518" s="5">
        <v>0</v>
      </c>
      <c r="M5518" s="5">
        <v>1</v>
      </c>
      <c r="N5518" s="5" t="s">
        <v>154</v>
      </c>
      <c r="O5518" s="5">
        <v>3.2940999999999998</v>
      </c>
      <c r="P5518" s="5">
        <v>0</v>
      </c>
      <c r="Q5518" s="5">
        <v>0</v>
      </c>
      <c r="R5518" s="5" t="s">
        <v>24218</v>
      </c>
      <c r="Y5518" s="5" t="s">
        <v>24219</v>
      </c>
      <c r="Z5518" s="5" t="s">
        <v>156</v>
      </c>
      <c r="AB5518" s="5" t="s">
        <v>87</v>
      </c>
      <c r="AC5518" s="5" t="s">
        <v>244</v>
      </c>
      <c r="AD5518" s="5" t="s">
        <v>97</v>
      </c>
      <c r="AO5518" s="5" t="s">
        <v>157</v>
      </c>
      <c r="AP5518" s="5" t="s">
        <v>158</v>
      </c>
      <c r="BN5518" s="5">
        <f t="shared" si="114"/>
        <v>3.2940999999999998</v>
      </c>
    </row>
    <row r="5519" spans="1:66" x14ac:dyDescent="0.35">
      <c r="A5519" s="5" t="s">
        <v>24220</v>
      </c>
      <c r="B5519" s="5" t="s">
        <v>148</v>
      </c>
      <c r="C5519" s="5" t="s">
        <v>244</v>
      </c>
      <c r="D5519" s="5" t="s">
        <v>24155</v>
      </c>
      <c r="E5519" s="5" t="s">
        <v>24156</v>
      </c>
      <c r="F5519" s="5" t="s">
        <v>87</v>
      </c>
      <c r="G5519" s="5" t="s">
        <v>24217</v>
      </c>
      <c r="H5519" s="5" t="s">
        <v>153</v>
      </c>
      <c r="K5519" s="5">
        <v>1</v>
      </c>
      <c r="L5519" s="5">
        <v>0</v>
      </c>
      <c r="M5519" s="5">
        <v>1</v>
      </c>
      <c r="N5519" s="5" t="s">
        <v>154</v>
      </c>
      <c r="O5519" s="5">
        <v>3.2940999999999998</v>
      </c>
      <c r="P5519" s="5">
        <v>0</v>
      </c>
      <c r="Q5519" s="5">
        <v>0</v>
      </c>
      <c r="R5519" s="5" t="s">
        <v>24218</v>
      </c>
      <c r="Y5519" s="5" t="s">
        <v>24219</v>
      </c>
      <c r="Z5519" s="5" t="s">
        <v>156</v>
      </c>
      <c r="AB5519" s="5" t="s">
        <v>87</v>
      </c>
      <c r="AC5519" s="5" t="s">
        <v>244</v>
      </c>
      <c r="AD5519" s="5" t="s">
        <v>97</v>
      </c>
      <c r="AO5519" s="5" t="s">
        <v>157</v>
      </c>
      <c r="AP5519" s="5" t="s">
        <v>158</v>
      </c>
      <c r="BN5519" s="5">
        <f t="shared" si="114"/>
        <v>3.2940999999999998</v>
      </c>
    </row>
    <row r="5520" spans="1:66" x14ac:dyDescent="0.35">
      <c r="A5520" s="5" t="s">
        <v>24221</v>
      </c>
      <c r="B5520" s="5" t="s">
        <v>148</v>
      </c>
      <c r="C5520" s="5" t="s">
        <v>244</v>
      </c>
      <c r="D5520" s="5" t="s">
        <v>24222</v>
      </c>
      <c r="E5520" s="5" t="s">
        <v>24223</v>
      </c>
      <c r="F5520" s="5" t="s">
        <v>245</v>
      </c>
      <c r="G5520" s="5" t="s">
        <v>24224</v>
      </c>
      <c r="H5520" s="5" t="s">
        <v>365</v>
      </c>
      <c r="K5520" s="5">
        <v>1</v>
      </c>
      <c r="L5520" s="5">
        <v>1</v>
      </c>
      <c r="M5520" s="5">
        <v>0</v>
      </c>
      <c r="N5520" s="5" t="s">
        <v>224</v>
      </c>
      <c r="O5520" s="5">
        <v>0.6</v>
      </c>
      <c r="P5520" s="5">
        <v>0</v>
      </c>
      <c r="Q5520" s="5">
        <v>0</v>
      </c>
      <c r="R5520" s="5" t="s">
        <v>24225</v>
      </c>
      <c r="T5520" s="5" t="s">
        <v>8016</v>
      </c>
      <c r="V5520" s="5" t="s">
        <v>11464</v>
      </c>
      <c r="W5520" s="5" t="s">
        <v>11464</v>
      </c>
      <c r="Y5520" s="5" t="s">
        <v>24226</v>
      </c>
      <c r="Z5520" s="5" t="s">
        <v>156</v>
      </c>
      <c r="AC5520" s="5" t="s">
        <v>244</v>
      </c>
      <c r="AD5520" s="5" t="s">
        <v>97</v>
      </c>
      <c r="AO5520" s="5" t="s">
        <v>98</v>
      </c>
      <c r="AP5520" s="5" t="s">
        <v>98</v>
      </c>
      <c r="AT5520" s="5" t="s">
        <v>98</v>
      </c>
      <c r="AX5520" s="5">
        <v>2023</v>
      </c>
      <c r="BA5520" s="5" t="s">
        <v>217</v>
      </c>
      <c r="BD5520" s="5">
        <v>2</v>
      </c>
      <c r="BE5520" s="5">
        <v>2023</v>
      </c>
      <c r="BH5520" s="5" t="s">
        <v>99</v>
      </c>
      <c r="BK5520" s="5">
        <v>4</v>
      </c>
      <c r="BN5520" s="5">
        <f t="shared" si="114"/>
        <v>0.6</v>
      </c>
    </row>
    <row r="5521" spans="1:66" x14ac:dyDescent="0.35">
      <c r="A5521" s="14" t="s">
        <v>24227</v>
      </c>
      <c r="B5521" s="14" t="s">
        <v>148</v>
      </c>
      <c r="C5521" s="5" t="s">
        <v>244</v>
      </c>
      <c r="D5521" s="5" t="s">
        <v>98</v>
      </c>
      <c r="E5521" s="5" t="s">
        <v>98</v>
      </c>
      <c r="F5521" s="5" t="s">
        <v>87</v>
      </c>
      <c r="G5521" s="5" t="s">
        <v>24228</v>
      </c>
      <c r="H5521" s="5" t="s">
        <v>153</v>
      </c>
      <c r="K5521" s="5">
        <v>1</v>
      </c>
      <c r="L5521" s="5">
        <v>1</v>
      </c>
      <c r="M5521" s="5">
        <v>0</v>
      </c>
      <c r="N5521" s="5" t="s">
        <v>224</v>
      </c>
      <c r="O5521" s="5">
        <v>0.66500000000000004</v>
      </c>
      <c r="P5521" s="5">
        <v>0.66500000000000004</v>
      </c>
      <c r="Q5521" s="5">
        <v>0.66500000000000004</v>
      </c>
      <c r="T5521" s="5" t="s">
        <v>6948</v>
      </c>
      <c r="W5521" s="5" t="s">
        <v>6948</v>
      </c>
      <c r="Y5521" s="5" t="s">
        <v>24229</v>
      </c>
      <c r="Z5521" s="5" t="s">
        <v>156</v>
      </c>
      <c r="AB5521" s="5" t="s">
        <v>87</v>
      </c>
      <c r="AC5521" s="5" t="s">
        <v>244</v>
      </c>
      <c r="AD5521" s="5" t="s">
        <v>97</v>
      </c>
      <c r="AO5521" s="5" t="s">
        <v>157</v>
      </c>
      <c r="AP5521" s="5" t="s">
        <v>158</v>
      </c>
      <c r="AX5521" s="5">
        <v>2023</v>
      </c>
      <c r="BA5521" s="5" t="s">
        <v>361</v>
      </c>
      <c r="BD5521" s="5">
        <v>7</v>
      </c>
      <c r="BE5521" s="5">
        <v>2023</v>
      </c>
      <c r="BH5521" s="5" t="s">
        <v>361</v>
      </c>
      <c r="BK5521" s="5">
        <v>7</v>
      </c>
      <c r="BL5521" s="6" t="s">
        <v>79</v>
      </c>
      <c r="BN5521" s="5">
        <f t="shared" si="114"/>
        <v>0.66500000000000004</v>
      </c>
    </row>
    <row r="5522" spans="1:66" x14ac:dyDescent="0.35">
      <c r="A5522" s="5" t="s">
        <v>24230</v>
      </c>
      <c r="B5522" s="5" t="s">
        <v>83</v>
      </c>
      <c r="C5522" s="5" t="s">
        <v>244</v>
      </c>
      <c r="D5522" s="5" t="s">
        <v>98</v>
      </c>
      <c r="E5522" s="5" t="s">
        <v>98</v>
      </c>
      <c r="F5522" s="5" t="s">
        <v>245</v>
      </c>
      <c r="G5522" s="5" t="s">
        <v>24231</v>
      </c>
      <c r="H5522" s="5" t="s">
        <v>266</v>
      </c>
      <c r="K5522" s="5">
        <v>1</v>
      </c>
      <c r="L5522" s="5">
        <v>1</v>
      </c>
      <c r="M5522" s="5">
        <v>0</v>
      </c>
      <c r="N5522" s="5" t="s">
        <v>90</v>
      </c>
      <c r="O5522" s="5">
        <v>0.73599999999999999</v>
      </c>
      <c r="P5522" s="5">
        <v>0</v>
      </c>
      <c r="Q5522" s="5">
        <v>0</v>
      </c>
      <c r="R5522" s="5" t="s">
        <v>24232</v>
      </c>
      <c r="S5522" s="5" t="s">
        <v>24007</v>
      </c>
      <c r="T5522" s="5" t="s">
        <v>8016</v>
      </c>
      <c r="Y5522" s="5" t="s">
        <v>24233</v>
      </c>
      <c r="Z5522" s="5" t="s">
        <v>24234</v>
      </c>
      <c r="AC5522" s="5" t="s">
        <v>244</v>
      </c>
      <c r="AD5522" s="5" t="s">
        <v>97</v>
      </c>
      <c r="AO5522" s="5" t="s">
        <v>98</v>
      </c>
      <c r="AP5522" s="5" t="s">
        <v>98</v>
      </c>
      <c r="AT5522" s="5" t="s">
        <v>98</v>
      </c>
      <c r="AX5522" s="5">
        <v>2023</v>
      </c>
      <c r="BA5522" s="5" t="s">
        <v>217</v>
      </c>
      <c r="BD5522" s="5">
        <v>2</v>
      </c>
      <c r="BN5522" s="5">
        <f t="shared" si="114"/>
        <v>0.73599999999999999</v>
      </c>
    </row>
    <row r="5523" spans="1:66" x14ac:dyDescent="0.35">
      <c r="A5523" s="5" t="s">
        <v>24235</v>
      </c>
      <c r="B5523" s="5" t="s">
        <v>83</v>
      </c>
      <c r="C5523" s="5" t="s">
        <v>244</v>
      </c>
      <c r="D5523" s="5" t="s">
        <v>98</v>
      </c>
      <c r="E5523" s="5" t="s">
        <v>98</v>
      </c>
      <c r="F5523" s="5" t="s">
        <v>245</v>
      </c>
      <c r="G5523" s="5" t="s">
        <v>24231</v>
      </c>
      <c r="H5523" s="5" t="s">
        <v>266</v>
      </c>
      <c r="K5523" s="5">
        <v>1</v>
      </c>
      <c r="L5523" s="5">
        <v>1</v>
      </c>
      <c r="M5523" s="5">
        <v>0</v>
      </c>
      <c r="N5523" s="5" t="s">
        <v>90</v>
      </c>
      <c r="O5523" s="5">
        <v>0.73599999999999999</v>
      </c>
      <c r="P5523" s="5">
        <v>0</v>
      </c>
      <c r="Q5523" s="5">
        <v>0</v>
      </c>
      <c r="R5523" s="5" t="s">
        <v>24232</v>
      </c>
      <c r="S5523" s="5" t="s">
        <v>24007</v>
      </c>
      <c r="T5523" s="5" t="s">
        <v>8016</v>
      </c>
      <c r="Y5523" s="5" t="s">
        <v>24233</v>
      </c>
      <c r="Z5523" s="5" t="s">
        <v>24234</v>
      </c>
      <c r="AC5523" s="5" t="s">
        <v>244</v>
      </c>
      <c r="AD5523" s="5" t="s">
        <v>97</v>
      </c>
      <c r="AO5523" s="5" t="s">
        <v>98</v>
      </c>
      <c r="AP5523" s="5" t="s">
        <v>98</v>
      </c>
      <c r="AT5523" s="5" t="s">
        <v>98</v>
      </c>
      <c r="AX5523" s="5">
        <v>2023</v>
      </c>
      <c r="BA5523" s="5" t="s">
        <v>217</v>
      </c>
      <c r="BD5523" s="5">
        <v>2</v>
      </c>
      <c r="BN5523" s="5">
        <f t="shared" si="114"/>
        <v>0.73599999999999999</v>
      </c>
    </row>
    <row r="5524" spans="1:66" x14ac:dyDescent="0.35">
      <c r="A5524" s="5" t="s">
        <v>24236</v>
      </c>
      <c r="B5524" s="5" t="s">
        <v>83</v>
      </c>
      <c r="C5524" s="5" t="s">
        <v>244</v>
      </c>
      <c r="D5524" s="5" t="s">
        <v>98</v>
      </c>
      <c r="E5524" s="5" t="s">
        <v>98</v>
      </c>
      <c r="F5524" s="5" t="s">
        <v>245</v>
      </c>
      <c r="G5524" s="5" t="s">
        <v>24231</v>
      </c>
      <c r="H5524" s="5" t="s">
        <v>266</v>
      </c>
      <c r="K5524" s="5">
        <v>1</v>
      </c>
      <c r="L5524" s="5">
        <v>1</v>
      </c>
      <c r="M5524" s="5">
        <v>0</v>
      </c>
      <c r="N5524" s="5" t="s">
        <v>90</v>
      </c>
      <c r="O5524" s="5">
        <v>0.73599999999999999</v>
      </c>
      <c r="P5524" s="5">
        <v>0</v>
      </c>
      <c r="Q5524" s="5">
        <v>0</v>
      </c>
      <c r="R5524" s="5" t="s">
        <v>24232</v>
      </c>
      <c r="S5524" s="5" t="s">
        <v>24007</v>
      </c>
      <c r="T5524" s="5" t="s">
        <v>8016</v>
      </c>
      <c r="Y5524" s="5" t="s">
        <v>24233</v>
      </c>
      <c r="Z5524" s="5" t="s">
        <v>24234</v>
      </c>
      <c r="AC5524" s="5" t="s">
        <v>244</v>
      </c>
      <c r="AD5524" s="5" t="s">
        <v>97</v>
      </c>
      <c r="AO5524" s="5" t="s">
        <v>98</v>
      </c>
      <c r="AP5524" s="5" t="s">
        <v>98</v>
      </c>
      <c r="AT5524" s="5" t="s">
        <v>98</v>
      </c>
      <c r="AX5524" s="5">
        <v>2023</v>
      </c>
      <c r="BA5524" s="5" t="s">
        <v>217</v>
      </c>
      <c r="BD5524" s="5">
        <v>2</v>
      </c>
      <c r="BN5524" s="5">
        <f t="shared" si="114"/>
        <v>0.73599999999999999</v>
      </c>
    </row>
    <row r="5525" spans="1:66" x14ac:dyDescent="0.35">
      <c r="A5525" s="5" t="s">
        <v>24237</v>
      </c>
      <c r="B5525" s="5" t="s">
        <v>83</v>
      </c>
      <c r="C5525" s="5" t="s">
        <v>244</v>
      </c>
      <c r="D5525" s="5" t="s">
        <v>98</v>
      </c>
      <c r="E5525" s="5" t="s">
        <v>98</v>
      </c>
      <c r="F5525" s="5" t="s">
        <v>245</v>
      </c>
      <c r="G5525" s="5" t="s">
        <v>24231</v>
      </c>
      <c r="H5525" s="5" t="s">
        <v>266</v>
      </c>
      <c r="K5525" s="5">
        <v>1</v>
      </c>
      <c r="L5525" s="5">
        <v>1</v>
      </c>
      <c r="M5525" s="5">
        <v>0</v>
      </c>
      <c r="N5525" s="5" t="s">
        <v>90</v>
      </c>
      <c r="O5525" s="5">
        <v>0.73599999999999999</v>
      </c>
      <c r="P5525" s="5">
        <v>0</v>
      </c>
      <c r="Q5525" s="5">
        <v>0</v>
      </c>
      <c r="R5525" s="5" t="s">
        <v>24232</v>
      </c>
      <c r="S5525" s="5" t="s">
        <v>646</v>
      </c>
      <c r="T5525" s="5" t="s">
        <v>5219</v>
      </c>
      <c r="Y5525" s="5" t="s">
        <v>24233</v>
      </c>
      <c r="Z5525" s="5" t="s">
        <v>24234</v>
      </c>
      <c r="AC5525" s="5" t="s">
        <v>244</v>
      </c>
      <c r="AD5525" s="5" t="s">
        <v>97</v>
      </c>
      <c r="AO5525" s="5" t="s">
        <v>98</v>
      </c>
      <c r="AP5525" s="5" t="s">
        <v>98</v>
      </c>
      <c r="AT5525" s="5" t="s">
        <v>98</v>
      </c>
      <c r="AX5525" s="5">
        <v>2022</v>
      </c>
      <c r="BA5525" s="5" t="s">
        <v>361</v>
      </c>
      <c r="BD5525" s="5">
        <v>9</v>
      </c>
      <c r="BN5525" s="5">
        <f t="shared" si="114"/>
        <v>0.73599999999999999</v>
      </c>
    </row>
    <row r="5526" spans="1:66" x14ac:dyDescent="0.35">
      <c r="A5526" s="5" t="s">
        <v>24238</v>
      </c>
      <c r="B5526" s="5" t="s">
        <v>83</v>
      </c>
      <c r="C5526" s="5" t="s">
        <v>244</v>
      </c>
      <c r="D5526" s="5" t="s">
        <v>98</v>
      </c>
      <c r="E5526" s="5" t="s">
        <v>98</v>
      </c>
      <c r="F5526" s="5" t="s">
        <v>245</v>
      </c>
      <c r="G5526" s="5" t="s">
        <v>24231</v>
      </c>
      <c r="H5526" s="5" t="s">
        <v>266</v>
      </c>
      <c r="K5526" s="5">
        <v>1</v>
      </c>
      <c r="L5526" s="5">
        <v>1</v>
      </c>
      <c r="M5526" s="5">
        <v>0</v>
      </c>
      <c r="N5526" s="5" t="s">
        <v>90</v>
      </c>
      <c r="O5526" s="5">
        <v>0.73599999999999999</v>
      </c>
      <c r="P5526" s="5">
        <v>0</v>
      </c>
      <c r="Q5526" s="5">
        <v>0</v>
      </c>
      <c r="R5526" s="5" t="s">
        <v>24232</v>
      </c>
      <c r="S5526" s="5" t="s">
        <v>646</v>
      </c>
      <c r="T5526" s="5" t="s">
        <v>5219</v>
      </c>
      <c r="Y5526" s="5" t="s">
        <v>24233</v>
      </c>
      <c r="Z5526" s="5" t="s">
        <v>24234</v>
      </c>
      <c r="AC5526" s="5" t="s">
        <v>244</v>
      </c>
      <c r="AD5526" s="5" t="s">
        <v>97</v>
      </c>
      <c r="AO5526" s="5" t="s">
        <v>98</v>
      </c>
      <c r="AP5526" s="5" t="s">
        <v>98</v>
      </c>
      <c r="AT5526" s="5" t="s">
        <v>98</v>
      </c>
      <c r="AX5526" s="5">
        <v>2022</v>
      </c>
      <c r="BA5526" s="5" t="s">
        <v>361</v>
      </c>
      <c r="BD5526" s="5">
        <v>9</v>
      </c>
      <c r="BN5526" s="5">
        <f t="shared" si="114"/>
        <v>0.73599999999999999</v>
      </c>
    </row>
    <row r="5527" spans="1:66" x14ac:dyDescent="0.35">
      <c r="A5527" s="5" t="s">
        <v>24239</v>
      </c>
      <c r="B5527" s="5" t="s">
        <v>83</v>
      </c>
      <c r="C5527" s="5" t="s">
        <v>244</v>
      </c>
      <c r="D5527" s="5" t="s">
        <v>98</v>
      </c>
      <c r="E5527" s="5" t="s">
        <v>98</v>
      </c>
      <c r="F5527" s="5" t="s">
        <v>245</v>
      </c>
      <c r="G5527" s="5" t="s">
        <v>24231</v>
      </c>
      <c r="H5527" s="5" t="s">
        <v>266</v>
      </c>
      <c r="K5527" s="5">
        <v>1</v>
      </c>
      <c r="L5527" s="5">
        <v>1</v>
      </c>
      <c r="M5527" s="5">
        <v>0</v>
      </c>
      <c r="N5527" s="5" t="s">
        <v>90</v>
      </c>
      <c r="O5527" s="5">
        <v>0.73599999999999999</v>
      </c>
      <c r="P5527" s="5">
        <v>0</v>
      </c>
      <c r="Q5527" s="5">
        <v>0</v>
      </c>
      <c r="R5527" s="5" t="s">
        <v>24232</v>
      </c>
      <c r="S5527" s="5" t="s">
        <v>646</v>
      </c>
      <c r="T5527" s="5" t="s">
        <v>5219</v>
      </c>
      <c r="Y5527" s="5" t="s">
        <v>24233</v>
      </c>
      <c r="Z5527" s="5" t="s">
        <v>24234</v>
      </c>
      <c r="AC5527" s="5" t="s">
        <v>244</v>
      </c>
      <c r="AD5527" s="5" t="s">
        <v>97</v>
      </c>
      <c r="AO5527" s="5" t="s">
        <v>98</v>
      </c>
      <c r="AP5527" s="5" t="s">
        <v>98</v>
      </c>
      <c r="AT5527" s="5" t="s">
        <v>98</v>
      </c>
      <c r="AX5527" s="5">
        <v>2022</v>
      </c>
      <c r="BA5527" s="5" t="s">
        <v>361</v>
      </c>
      <c r="BD5527" s="5">
        <v>9</v>
      </c>
      <c r="BN5527" s="5">
        <f t="shared" si="114"/>
        <v>0.73599999999999999</v>
      </c>
    </row>
    <row r="5528" spans="1:66" x14ac:dyDescent="0.35">
      <c r="A5528" s="5" t="s">
        <v>24240</v>
      </c>
      <c r="B5528" s="5" t="s">
        <v>83</v>
      </c>
      <c r="C5528" s="5" t="s">
        <v>244</v>
      </c>
      <c r="D5528" s="5" t="s">
        <v>98</v>
      </c>
      <c r="E5528" s="5" t="s">
        <v>98</v>
      </c>
      <c r="F5528" s="5" t="s">
        <v>245</v>
      </c>
      <c r="G5528" s="5" t="s">
        <v>24231</v>
      </c>
      <c r="H5528" s="5" t="s">
        <v>266</v>
      </c>
      <c r="K5528" s="5">
        <v>1</v>
      </c>
      <c r="L5528" s="5">
        <v>1</v>
      </c>
      <c r="M5528" s="5">
        <v>0</v>
      </c>
      <c r="N5528" s="5" t="s">
        <v>90</v>
      </c>
      <c r="O5528" s="5">
        <v>0.73599999999999999</v>
      </c>
      <c r="P5528" s="5">
        <v>0</v>
      </c>
      <c r="Q5528" s="5">
        <v>0</v>
      </c>
      <c r="R5528" s="5" t="s">
        <v>24232</v>
      </c>
      <c r="S5528" s="5" t="s">
        <v>646</v>
      </c>
      <c r="T5528" s="5" t="s">
        <v>5219</v>
      </c>
      <c r="Y5528" s="5" t="s">
        <v>24233</v>
      </c>
      <c r="Z5528" s="5" t="s">
        <v>24234</v>
      </c>
      <c r="AC5528" s="5" t="s">
        <v>244</v>
      </c>
      <c r="AD5528" s="5" t="s">
        <v>97</v>
      </c>
      <c r="AO5528" s="5" t="s">
        <v>98</v>
      </c>
      <c r="AP5528" s="5" t="s">
        <v>98</v>
      </c>
      <c r="AT5528" s="5" t="s">
        <v>98</v>
      </c>
      <c r="AX5528" s="5">
        <v>2022</v>
      </c>
      <c r="BA5528" s="5" t="s">
        <v>361</v>
      </c>
      <c r="BD5528" s="5">
        <v>9</v>
      </c>
      <c r="BN5528" s="5">
        <f t="shared" si="114"/>
        <v>0.73599999999999999</v>
      </c>
    </row>
    <row r="5529" spans="1:66" x14ac:dyDescent="0.35">
      <c r="A5529" s="5" t="s">
        <v>24241</v>
      </c>
      <c r="B5529" s="5" t="s">
        <v>83</v>
      </c>
      <c r="C5529" s="5" t="s">
        <v>244</v>
      </c>
      <c r="D5529" s="5" t="s">
        <v>98</v>
      </c>
      <c r="E5529" s="5" t="s">
        <v>98</v>
      </c>
      <c r="F5529" s="5" t="s">
        <v>245</v>
      </c>
      <c r="G5529" s="5" t="s">
        <v>24231</v>
      </c>
      <c r="H5529" s="5" t="s">
        <v>266</v>
      </c>
      <c r="K5529" s="5">
        <v>1</v>
      </c>
      <c r="L5529" s="5">
        <v>1</v>
      </c>
      <c r="M5529" s="5">
        <v>0</v>
      </c>
      <c r="N5529" s="5" t="s">
        <v>90</v>
      </c>
      <c r="O5529" s="5">
        <v>0.73599999999999999</v>
      </c>
      <c r="P5529" s="5">
        <v>0</v>
      </c>
      <c r="Q5529" s="5">
        <v>0</v>
      </c>
      <c r="R5529" s="5" t="s">
        <v>24232</v>
      </c>
      <c r="S5529" s="5" t="s">
        <v>646</v>
      </c>
      <c r="T5529" s="5" t="s">
        <v>5219</v>
      </c>
      <c r="Y5529" s="5" t="s">
        <v>24233</v>
      </c>
      <c r="Z5529" s="5" t="s">
        <v>24234</v>
      </c>
      <c r="AC5529" s="5" t="s">
        <v>244</v>
      </c>
      <c r="AD5529" s="5" t="s">
        <v>97</v>
      </c>
      <c r="AO5529" s="5" t="s">
        <v>98</v>
      </c>
      <c r="AP5529" s="5" t="s">
        <v>98</v>
      </c>
      <c r="AT5529" s="5" t="s">
        <v>98</v>
      </c>
      <c r="AX5529" s="5">
        <v>2022</v>
      </c>
      <c r="BA5529" s="5" t="s">
        <v>361</v>
      </c>
      <c r="BD5529" s="5">
        <v>9</v>
      </c>
      <c r="BN5529" s="5">
        <f t="shared" si="114"/>
        <v>0.73599999999999999</v>
      </c>
    </row>
    <row r="5530" spans="1:66" x14ac:dyDescent="0.35">
      <c r="A5530" s="5" t="s">
        <v>24242</v>
      </c>
      <c r="B5530" s="5" t="s">
        <v>83</v>
      </c>
      <c r="C5530" s="5" t="s">
        <v>244</v>
      </c>
      <c r="D5530" s="5" t="s">
        <v>98</v>
      </c>
      <c r="E5530" s="5" t="s">
        <v>98</v>
      </c>
      <c r="F5530" s="5" t="s">
        <v>245</v>
      </c>
      <c r="G5530" s="5" t="s">
        <v>24231</v>
      </c>
      <c r="H5530" s="5" t="s">
        <v>266</v>
      </c>
      <c r="K5530" s="5">
        <v>1</v>
      </c>
      <c r="L5530" s="5">
        <v>1</v>
      </c>
      <c r="M5530" s="5">
        <v>0</v>
      </c>
      <c r="N5530" s="5" t="s">
        <v>90</v>
      </c>
      <c r="O5530" s="5">
        <v>0.73599999999999999</v>
      </c>
      <c r="P5530" s="5">
        <v>0</v>
      </c>
      <c r="Q5530" s="5">
        <v>0</v>
      </c>
      <c r="R5530" s="5" t="s">
        <v>24243</v>
      </c>
      <c r="S5530" s="5" t="s">
        <v>7888</v>
      </c>
      <c r="T5530" s="5" t="s">
        <v>5219</v>
      </c>
      <c r="U5530" s="5" t="s">
        <v>24244</v>
      </c>
      <c r="Y5530" s="5" t="s">
        <v>24233</v>
      </c>
      <c r="Z5530" s="5" t="s">
        <v>24234</v>
      </c>
      <c r="AC5530" s="5" t="s">
        <v>244</v>
      </c>
      <c r="AD5530" s="5" t="s">
        <v>97</v>
      </c>
      <c r="AO5530" s="5" t="s">
        <v>98</v>
      </c>
      <c r="AP5530" s="5" t="s">
        <v>98</v>
      </c>
      <c r="AT5530" s="5" t="s">
        <v>98</v>
      </c>
      <c r="AX5530" s="5">
        <v>2022</v>
      </c>
      <c r="BA5530" s="5" t="s">
        <v>361</v>
      </c>
      <c r="BD5530" s="5">
        <v>9</v>
      </c>
      <c r="BN5530" s="5">
        <f t="shared" si="114"/>
        <v>0.73599999999999999</v>
      </c>
    </row>
    <row r="5531" spans="1:66" x14ac:dyDescent="0.35">
      <c r="A5531" s="5" t="s">
        <v>24245</v>
      </c>
      <c r="B5531" s="5" t="s">
        <v>83</v>
      </c>
      <c r="C5531" s="5" t="s">
        <v>244</v>
      </c>
      <c r="D5531" s="5" t="s">
        <v>98</v>
      </c>
      <c r="E5531" s="5" t="s">
        <v>98</v>
      </c>
      <c r="F5531" s="5" t="s">
        <v>245</v>
      </c>
      <c r="G5531" s="5" t="s">
        <v>24231</v>
      </c>
      <c r="H5531" s="5" t="s">
        <v>266</v>
      </c>
      <c r="K5531" s="5">
        <v>1</v>
      </c>
      <c r="L5531" s="5">
        <v>1</v>
      </c>
      <c r="M5531" s="5">
        <v>0</v>
      </c>
      <c r="N5531" s="5" t="s">
        <v>90</v>
      </c>
      <c r="O5531" s="5">
        <v>0.73599999999999999</v>
      </c>
      <c r="P5531" s="5">
        <v>0</v>
      </c>
      <c r="Q5531" s="5">
        <v>0</v>
      </c>
      <c r="R5531" s="5" t="s">
        <v>24243</v>
      </c>
      <c r="S5531" s="5" t="s">
        <v>7888</v>
      </c>
      <c r="T5531" s="5" t="s">
        <v>5219</v>
      </c>
      <c r="U5531" s="5" t="s">
        <v>24244</v>
      </c>
      <c r="Y5531" s="5" t="s">
        <v>24233</v>
      </c>
      <c r="Z5531" s="5" t="s">
        <v>24234</v>
      </c>
      <c r="AC5531" s="5" t="s">
        <v>244</v>
      </c>
      <c r="AD5531" s="5" t="s">
        <v>97</v>
      </c>
      <c r="AO5531" s="5" t="s">
        <v>98</v>
      </c>
      <c r="AP5531" s="5" t="s">
        <v>98</v>
      </c>
      <c r="AT5531" s="5" t="s">
        <v>98</v>
      </c>
      <c r="AX5531" s="5">
        <v>2022</v>
      </c>
      <c r="BA5531" s="5" t="s">
        <v>361</v>
      </c>
      <c r="BD5531" s="5">
        <v>9</v>
      </c>
      <c r="BN5531" s="5">
        <f t="shared" si="114"/>
        <v>0.73599999999999999</v>
      </c>
    </row>
    <row r="5532" spans="1:66" x14ac:dyDescent="0.35">
      <c r="A5532" s="5" t="s">
        <v>24246</v>
      </c>
      <c r="B5532" s="5" t="s">
        <v>83</v>
      </c>
      <c r="C5532" s="5" t="s">
        <v>244</v>
      </c>
      <c r="D5532" s="5" t="s">
        <v>98</v>
      </c>
      <c r="E5532" s="5" t="s">
        <v>98</v>
      </c>
      <c r="F5532" s="5" t="s">
        <v>245</v>
      </c>
      <c r="G5532" s="5" t="s">
        <v>24231</v>
      </c>
      <c r="H5532" s="5" t="s">
        <v>266</v>
      </c>
      <c r="K5532" s="5">
        <v>1</v>
      </c>
      <c r="L5532" s="5">
        <v>1</v>
      </c>
      <c r="M5532" s="5">
        <v>0</v>
      </c>
      <c r="N5532" s="5" t="s">
        <v>90</v>
      </c>
      <c r="O5532" s="5">
        <v>0.73599999999999999</v>
      </c>
      <c r="P5532" s="5">
        <v>0</v>
      </c>
      <c r="Q5532" s="5">
        <v>0</v>
      </c>
      <c r="R5532" s="5" t="s">
        <v>24243</v>
      </c>
      <c r="S5532" s="5" t="s">
        <v>7888</v>
      </c>
      <c r="T5532" s="5" t="s">
        <v>5219</v>
      </c>
      <c r="U5532" s="5" t="s">
        <v>24244</v>
      </c>
      <c r="Y5532" s="5" t="s">
        <v>24233</v>
      </c>
      <c r="Z5532" s="5" t="s">
        <v>24234</v>
      </c>
      <c r="AC5532" s="5" t="s">
        <v>244</v>
      </c>
      <c r="AD5532" s="5" t="s">
        <v>97</v>
      </c>
      <c r="AO5532" s="5" t="s">
        <v>98</v>
      </c>
      <c r="AP5532" s="5" t="s">
        <v>98</v>
      </c>
      <c r="AT5532" s="5" t="s">
        <v>98</v>
      </c>
      <c r="AX5532" s="5">
        <v>2022</v>
      </c>
      <c r="BA5532" s="5" t="s">
        <v>361</v>
      </c>
      <c r="BD5532" s="5">
        <v>9</v>
      </c>
      <c r="BN5532" s="5">
        <f t="shared" si="114"/>
        <v>0.73599999999999999</v>
      </c>
    </row>
    <row r="5533" spans="1:66" x14ac:dyDescent="0.35">
      <c r="A5533" s="5" t="s">
        <v>24247</v>
      </c>
      <c r="B5533" s="5" t="s">
        <v>83</v>
      </c>
      <c r="C5533" s="5" t="s">
        <v>244</v>
      </c>
      <c r="D5533" s="5" t="s">
        <v>98</v>
      </c>
      <c r="E5533" s="5" t="s">
        <v>98</v>
      </c>
      <c r="F5533" s="5" t="s">
        <v>87</v>
      </c>
      <c r="G5533" s="5" t="s">
        <v>24248</v>
      </c>
      <c r="H5533" s="5" t="s">
        <v>153</v>
      </c>
      <c r="K5533" s="5">
        <v>1</v>
      </c>
      <c r="L5533" s="5">
        <v>1</v>
      </c>
      <c r="M5533" s="5">
        <v>0</v>
      </c>
      <c r="N5533" s="5" t="s">
        <v>224</v>
      </c>
      <c r="O5533" s="5">
        <v>16.7</v>
      </c>
      <c r="P5533" s="5">
        <v>0</v>
      </c>
      <c r="Q5533" s="5">
        <v>0</v>
      </c>
      <c r="R5533" s="5" t="s">
        <v>24249</v>
      </c>
      <c r="S5533" s="5" t="s">
        <v>6758</v>
      </c>
      <c r="T5533" s="5" t="s">
        <v>14403</v>
      </c>
      <c r="U5533" s="5" t="s">
        <v>24250</v>
      </c>
      <c r="V5533" s="5" t="s">
        <v>4680</v>
      </c>
      <c r="W5533" s="5" t="s">
        <v>4680</v>
      </c>
      <c r="Y5533" s="5" t="s">
        <v>24251</v>
      </c>
      <c r="Z5533" s="5" t="s">
        <v>24252</v>
      </c>
      <c r="AB5533" s="5" t="s">
        <v>87</v>
      </c>
      <c r="AC5533" s="5" t="s">
        <v>244</v>
      </c>
      <c r="AD5533" s="5" t="s">
        <v>97</v>
      </c>
      <c r="AO5533" s="5" t="s">
        <v>98</v>
      </c>
      <c r="AP5533" s="5" t="s">
        <v>98</v>
      </c>
      <c r="AT5533" s="5" t="s">
        <v>98</v>
      </c>
      <c r="AX5533" s="5">
        <v>2022</v>
      </c>
      <c r="BA5533" s="5" t="s">
        <v>361</v>
      </c>
      <c r="BD5533" s="5">
        <v>9</v>
      </c>
      <c r="BE5533" s="5">
        <v>2023</v>
      </c>
      <c r="BH5533" s="5" t="s">
        <v>99</v>
      </c>
      <c r="BK5533" s="5">
        <v>4</v>
      </c>
      <c r="BN5533" s="5">
        <f t="shared" si="114"/>
        <v>16.7</v>
      </c>
    </row>
    <row r="5534" spans="1:66" x14ac:dyDescent="0.35">
      <c r="A5534" s="5" t="s">
        <v>24253</v>
      </c>
      <c r="B5534" s="5" t="s">
        <v>83</v>
      </c>
      <c r="C5534" s="5" t="s">
        <v>244</v>
      </c>
      <c r="D5534" s="5" t="s">
        <v>98</v>
      </c>
      <c r="E5534" s="5" t="s">
        <v>98</v>
      </c>
      <c r="F5534" s="5" t="s">
        <v>245</v>
      </c>
      <c r="G5534" s="5" t="s">
        <v>24254</v>
      </c>
      <c r="H5534" s="5" t="s">
        <v>365</v>
      </c>
      <c r="K5534" s="5">
        <v>1</v>
      </c>
      <c r="L5534" s="5">
        <v>1</v>
      </c>
      <c r="M5534" s="5">
        <v>0</v>
      </c>
      <c r="N5534" s="5" t="s">
        <v>90</v>
      </c>
      <c r="O5534" s="5">
        <v>4</v>
      </c>
      <c r="P5534" s="5">
        <v>0</v>
      </c>
      <c r="Q5534" s="5">
        <v>0</v>
      </c>
      <c r="R5534" s="5" t="s">
        <v>24255</v>
      </c>
      <c r="S5534" s="5" t="s">
        <v>8192</v>
      </c>
      <c r="T5534" s="5" t="s">
        <v>8192</v>
      </c>
      <c r="U5534" s="5" t="s">
        <v>24256</v>
      </c>
      <c r="Y5534" s="5" t="s">
        <v>24257</v>
      </c>
      <c r="Z5534" s="5" t="s">
        <v>24258</v>
      </c>
      <c r="AC5534" s="5" t="s">
        <v>244</v>
      </c>
      <c r="AD5534" s="5" t="s">
        <v>97</v>
      </c>
      <c r="AO5534" s="5" t="s">
        <v>98</v>
      </c>
      <c r="AP5534" s="5" t="s">
        <v>98</v>
      </c>
      <c r="AT5534" s="5" t="s">
        <v>98</v>
      </c>
      <c r="AX5534" s="5">
        <v>2023</v>
      </c>
      <c r="BA5534" s="5" t="s">
        <v>217</v>
      </c>
      <c r="BD5534" s="5">
        <v>3</v>
      </c>
      <c r="BN5534" s="5">
        <f t="shared" si="114"/>
        <v>4</v>
      </c>
    </row>
    <row r="5535" spans="1:66" x14ac:dyDescent="0.35">
      <c r="A5535" s="5" t="s">
        <v>24259</v>
      </c>
      <c r="B5535" s="5" t="s">
        <v>83</v>
      </c>
      <c r="C5535" s="5" t="s">
        <v>244</v>
      </c>
      <c r="D5535" s="5" t="s">
        <v>98</v>
      </c>
      <c r="E5535" s="5" t="s">
        <v>98</v>
      </c>
      <c r="F5535" s="5" t="s">
        <v>245</v>
      </c>
      <c r="G5535" s="5" t="s">
        <v>24260</v>
      </c>
      <c r="H5535" s="5" t="s">
        <v>24261</v>
      </c>
      <c r="K5535" s="5">
        <v>1</v>
      </c>
      <c r="L5535" s="5">
        <v>1</v>
      </c>
      <c r="M5535" s="5">
        <v>0</v>
      </c>
      <c r="N5535" s="5" t="s">
        <v>90</v>
      </c>
      <c r="O5535" s="5">
        <v>45</v>
      </c>
      <c r="P5535" s="5">
        <v>0</v>
      </c>
      <c r="Q5535" s="5">
        <v>0</v>
      </c>
      <c r="R5535" s="5" t="s">
        <v>24262</v>
      </c>
      <c r="S5535" s="5" t="s">
        <v>24263</v>
      </c>
      <c r="T5535" s="5" t="s">
        <v>24263</v>
      </c>
      <c r="U5535" s="5" t="s">
        <v>24264</v>
      </c>
      <c r="Y5535" s="5" t="s">
        <v>24265</v>
      </c>
      <c r="Z5535" s="5" t="s">
        <v>24266</v>
      </c>
      <c r="AC5535" s="5" t="s">
        <v>244</v>
      </c>
      <c r="AD5535" s="5" t="s">
        <v>97</v>
      </c>
      <c r="AO5535" s="5" t="s">
        <v>98</v>
      </c>
      <c r="AP5535" s="5" t="s">
        <v>98</v>
      </c>
      <c r="AT5535" s="5" t="s">
        <v>98</v>
      </c>
      <c r="AX5535" s="5">
        <v>2022</v>
      </c>
      <c r="BA5535" s="5" t="s">
        <v>361</v>
      </c>
      <c r="BD5535" s="5">
        <v>8</v>
      </c>
      <c r="BN5535" s="5">
        <f t="shared" si="114"/>
        <v>45</v>
      </c>
    </row>
    <row r="5536" spans="1:66" x14ac:dyDescent="0.35">
      <c r="A5536" s="5" t="s">
        <v>24267</v>
      </c>
      <c r="B5536" s="5" t="s">
        <v>83</v>
      </c>
      <c r="C5536" s="5" t="s">
        <v>244</v>
      </c>
      <c r="D5536" s="5" t="s">
        <v>98</v>
      </c>
      <c r="E5536" s="5" t="s">
        <v>98</v>
      </c>
      <c r="F5536" s="5" t="s">
        <v>245</v>
      </c>
      <c r="G5536" s="5" t="s">
        <v>24268</v>
      </c>
      <c r="H5536" s="5" t="s">
        <v>24269</v>
      </c>
      <c r="K5536" s="5">
        <v>1</v>
      </c>
      <c r="L5536" s="5">
        <v>1</v>
      </c>
      <c r="M5536" s="5">
        <v>0</v>
      </c>
      <c r="N5536" s="5" t="s">
        <v>90</v>
      </c>
      <c r="O5536" s="5">
        <v>45</v>
      </c>
      <c r="P5536" s="5">
        <v>0</v>
      </c>
      <c r="Q5536" s="5">
        <v>0</v>
      </c>
      <c r="R5536" s="5" t="s">
        <v>24270</v>
      </c>
      <c r="S5536" s="5" t="s">
        <v>15805</v>
      </c>
      <c r="T5536" s="5" t="s">
        <v>15805</v>
      </c>
      <c r="U5536" s="5" t="s">
        <v>24271</v>
      </c>
      <c r="Y5536" s="5" t="s">
        <v>24272</v>
      </c>
      <c r="Z5536" s="5" t="s">
        <v>24273</v>
      </c>
      <c r="AC5536" s="5" t="s">
        <v>244</v>
      </c>
      <c r="AD5536" s="5" t="s">
        <v>97</v>
      </c>
      <c r="AN5536" s="5" t="s">
        <v>8648</v>
      </c>
      <c r="AO5536" s="5" t="s">
        <v>98</v>
      </c>
      <c r="AP5536" s="5" t="s">
        <v>98</v>
      </c>
      <c r="AT5536" s="5" t="s">
        <v>98</v>
      </c>
      <c r="AX5536" s="5">
        <v>2022</v>
      </c>
      <c r="BA5536" s="5" t="s">
        <v>361</v>
      </c>
      <c r="BD5536" s="5">
        <v>7</v>
      </c>
      <c r="BN5536" s="5">
        <f t="shared" si="114"/>
        <v>45</v>
      </c>
    </row>
    <row r="5537" spans="1:66" x14ac:dyDescent="0.35">
      <c r="A5537" s="5" t="s">
        <v>24274</v>
      </c>
      <c r="B5537" s="5" t="s">
        <v>83</v>
      </c>
      <c r="C5537" s="5" t="s">
        <v>244</v>
      </c>
      <c r="D5537" s="5" t="s">
        <v>98</v>
      </c>
      <c r="E5537" s="5" t="s">
        <v>98</v>
      </c>
      <c r="F5537" s="5" t="s">
        <v>245</v>
      </c>
      <c r="G5537" s="5" t="s">
        <v>24275</v>
      </c>
      <c r="H5537" s="5" t="s">
        <v>24269</v>
      </c>
      <c r="K5537" s="5">
        <v>1</v>
      </c>
      <c r="L5537" s="5">
        <v>1</v>
      </c>
      <c r="M5537" s="5">
        <v>0</v>
      </c>
      <c r="N5537" s="5" t="s">
        <v>90</v>
      </c>
      <c r="O5537" s="5">
        <v>45</v>
      </c>
      <c r="P5537" s="5">
        <v>0</v>
      </c>
      <c r="Q5537" s="5">
        <v>0</v>
      </c>
      <c r="R5537" s="5" t="s">
        <v>24276</v>
      </c>
      <c r="S5537" s="5" t="s">
        <v>6103</v>
      </c>
      <c r="T5537" s="5" t="s">
        <v>6103</v>
      </c>
      <c r="U5537" s="5" t="s">
        <v>24277</v>
      </c>
      <c r="Y5537" s="5" t="s">
        <v>24278</v>
      </c>
      <c r="Z5537" s="5" t="s">
        <v>24279</v>
      </c>
      <c r="AC5537" s="5" t="s">
        <v>244</v>
      </c>
      <c r="AD5537" s="5" t="s">
        <v>97</v>
      </c>
      <c r="AN5537" s="5" t="s">
        <v>8648</v>
      </c>
      <c r="AO5537" s="5" t="s">
        <v>98</v>
      </c>
      <c r="AP5537" s="5" t="s">
        <v>98</v>
      </c>
      <c r="AT5537" s="5" t="s">
        <v>98</v>
      </c>
      <c r="AX5537" s="5">
        <v>2022</v>
      </c>
      <c r="BA5537" s="5" t="s">
        <v>362</v>
      </c>
      <c r="BD5537" s="5">
        <v>12</v>
      </c>
      <c r="BN5537" s="5">
        <f t="shared" si="114"/>
        <v>45</v>
      </c>
    </row>
    <row r="5538" spans="1:66" x14ac:dyDescent="0.35">
      <c r="A5538" s="5" t="s">
        <v>24280</v>
      </c>
      <c r="B5538" s="5" t="s">
        <v>83</v>
      </c>
      <c r="C5538" s="5" t="s">
        <v>244</v>
      </c>
      <c r="D5538" s="5" t="s">
        <v>98</v>
      </c>
      <c r="E5538" s="5" t="s">
        <v>98</v>
      </c>
      <c r="F5538" s="5" t="s">
        <v>245</v>
      </c>
      <c r="G5538" s="5" t="s">
        <v>24281</v>
      </c>
      <c r="H5538" s="5" t="s">
        <v>266</v>
      </c>
      <c r="K5538" s="5">
        <v>1</v>
      </c>
      <c r="L5538" s="5">
        <v>1</v>
      </c>
      <c r="M5538" s="5">
        <v>0</v>
      </c>
      <c r="N5538" s="5" t="s">
        <v>224</v>
      </c>
      <c r="O5538" s="5">
        <v>6.6985000000000001</v>
      </c>
      <c r="P5538" s="5">
        <v>0</v>
      </c>
      <c r="Q5538" s="5">
        <v>0</v>
      </c>
      <c r="R5538" s="5" t="s">
        <v>24282</v>
      </c>
      <c r="S5538" s="5" t="s">
        <v>2436</v>
      </c>
      <c r="T5538" s="5" t="s">
        <v>5219</v>
      </c>
      <c r="V5538" s="5" t="s">
        <v>4680</v>
      </c>
      <c r="W5538" s="5" t="s">
        <v>4680</v>
      </c>
      <c r="Y5538" s="5" t="s">
        <v>24283</v>
      </c>
      <c r="Z5538" s="5" t="s">
        <v>24284</v>
      </c>
      <c r="AC5538" s="5" t="s">
        <v>244</v>
      </c>
      <c r="AD5538" s="5" t="s">
        <v>97</v>
      </c>
      <c r="AO5538" s="5" t="s">
        <v>98</v>
      </c>
      <c r="AP5538" s="5" t="s">
        <v>98</v>
      </c>
      <c r="AT5538" s="5" t="s">
        <v>98</v>
      </c>
      <c r="AX5538" s="5">
        <v>2022</v>
      </c>
      <c r="BA5538" s="5" t="s">
        <v>361</v>
      </c>
      <c r="BD5538" s="5">
        <v>9</v>
      </c>
      <c r="BE5538" s="5">
        <v>2023</v>
      </c>
      <c r="BH5538" s="5" t="s">
        <v>99</v>
      </c>
      <c r="BK5538" s="5">
        <v>4</v>
      </c>
      <c r="BN5538" s="5">
        <f t="shared" si="114"/>
        <v>6.6985000000000001</v>
      </c>
    </row>
    <row r="5539" spans="1:66" x14ac:dyDescent="0.35">
      <c r="A5539" s="5" t="s">
        <v>24285</v>
      </c>
      <c r="B5539" s="5" t="s">
        <v>83</v>
      </c>
      <c r="C5539" s="5" t="s">
        <v>244</v>
      </c>
      <c r="D5539" s="5" t="s">
        <v>98</v>
      </c>
      <c r="E5539" s="5" t="s">
        <v>98</v>
      </c>
      <c r="F5539" s="5" t="s">
        <v>245</v>
      </c>
      <c r="G5539" s="5" t="s">
        <v>24286</v>
      </c>
      <c r="H5539" s="5" t="s">
        <v>266</v>
      </c>
      <c r="K5539" s="5">
        <v>1</v>
      </c>
      <c r="L5539" s="5">
        <v>1</v>
      </c>
      <c r="M5539" s="5">
        <v>0</v>
      </c>
      <c r="N5539" s="5" t="s">
        <v>224</v>
      </c>
      <c r="O5539" s="5">
        <v>5.0408999999999997</v>
      </c>
      <c r="P5539" s="5">
        <v>0</v>
      </c>
      <c r="Q5539" s="5">
        <v>5.0408999999999997</v>
      </c>
      <c r="R5539" s="5" t="s">
        <v>24287</v>
      </c>
      <c r="S5539" s="5" t="s">
        <v>6758</v>
      </c>
      <c r="T5539" s="5" t="s">
        <v>17458</v>
      </c>
      <c r="U5539" s="5" t="s">
        <v>24288</v>
      </c>
      <c r="V5539" s="5" t="s">
        <v>338</v>
      </c>
      <c r="W5539" s="5" t="s">
        <v>338</v>
      </c>
      <c r="Y5539" s="5" t="s">
        <v>24289</v>
      </c>
      <c r="Z5539" s="5" t="s">
        <v>24290</v>
      </c>
      <c r="AC5539" s="5" t="s">
        <v>244</v>
      </c>
      <c r="AD5539" s="5" t="s">
        <v>97</v>
      </c>
      <c r="AO5539" s="5" t="s">
        <v>98</v>
      </c>
      <c r="AP5539" s="5" t="s">
        <v>98</v>
      </c>
      <c r="AT5539" s="5" t="s">
        <v>98</v>
      </c>
      <c r="AX5539" s="5">
        <v>2022</v>
      </c>
      <c r="BA5539" s="5" t="s">
        <v>361</v>
      </c>
      <c r="BD5539" s="5">
        <v>7</v>
      </c>
      <c r="BE5539" s="5">
        <v>2023</v>
      </c>
      <c r="BH5539" s="5" t="s">
        <v>99</v>
      </c>
      <c r="BK5539" s="5">
        <v>6</v>
      </c>
      <c r="BN5539" s="5">
        <f t="shared" si="114"/>
        <v>5.0408999999999997</v>
      </c>
    </row>
    <row r="5540" spans="1:66" x14ac:dyDescent="0.35">
      <c r="A5540" s="5" t="s">
        <v>24291</v>
      </c>
      <c r="B5540" s="5" t="s">
        <v>83</v>
      </c>
      <c r="C5540" s="5" t="s">
        <v>244</v>
      </c>
      <c r="D5540" s="5" t="s">
        <v>98</v>
      </c>
      <c r="E5540" s="5" t="s">
        <v>98</v>
      </c>
      <c r="F5540" s="5" t="s">
        <v>245</v>
      </c>
      <c r="G5540" s="5" t="s">
        <v>24292</v>
      </c>
      <c r="H5540" s="5" t="s">
        <v>266</v>
      </c>
      <c r="K5540" s="5">
        <v>1</v>
      </c>
      <c r="L5540" s="5">
        <v>1</v>
      </c>
      <c r="M5540" s="5">
        <v>0</v>
      </c>
      <c r="N5540" s="5" t="s">
        <v>90</v>
      </c>
      <c r="O5540" s="5">
        <v>5.2</v>
      </c>
      <c r="P5540" s="5">
        <v>0</v>
      </c>
      <c r="Q5540" s="5">
        <v>0</v>
      </c>
      <c r="R5540" s="5" t="s">
        <v>24293</v>
      </c>
      <c r="S5540" s="5" t="s">
        <v>6758</v>
      </c>
      <c r="T5540" s="5" t="s">
        <v>5469</v>
      </c>
      <c r="U5540" s="5" t="s">
        <v>24294</v>
      </c>
      <c r="Y5540" s="5" t="s">
        <v>24295</v>
      </c>
      <c r="Z5540" s="5" t="s">
        <v>24296</v>
      </c>
      <c r="AC5540" s="5" t="s">
        <v>244</v>
      </c>
      <c r="AD5540" s="5" t="s">
        <v>97</v>
      </c>
      <c r="AO5540" s="5" t="s">
        <v>98</v>
      </c>
      <c r="AP5540" s="5" t="s">
        <v>98</v>
      </c>
      <c r="AT5540" s="5" t="s">
        <v>98</v>
      </c>
      <c r="AX5540" s="5">
        <v>2022</v>
      </c>
      <c r="BA5540" s="5" t="s">
        <v>361</v>
      </c>
      <c r="BD5540" s="5">
        <v>8</v>
      </c>
      <c r="BN5540" s="5">
        <f t="shared" si="114"/>
        <v>5.2</v>
      </c>
    </row>
    <row r="5541" spans="1:66" x14ac:dyDescent="0.35">
      <c r="A5541" s="5" t="s">
        <v>24297</v>
      </c>
      <c r="B5541" s="5" t="s">
        <v>83</v>
      </c>
      <c r="C5541" s="5" t="s">
        <v>244</v>
      </c>
      <c r="D5541" s="5" t="s">
        <v>98</v>
      </c>
      <c r="E5541" s="5" t="s">
        <v>98</v>
      </c>
      <c r="F5541" s="5" t="s">
        <v>221</v>
      </c>
      <c r="G5541" s="5" t="s">
        <v>24298</v>
      </c>
      <c r="H5541" s="5" t="s">
        <v>223</v>
      </c>
      <c r="K5541" s="5">
        <v>1</v>
      </c>
      <c r="L5541" s="5">
        <v>1</v>
      </c>
      <c r="M5541" s="5">
        <v>0</v>
      </c>
      <c r="N5541" s="5" t="s">
        <v>224</v>
      </c>
      <c r="O5541" s="5">
        <v>4.4246999999999996</v>
      </c>
      <c r="P5541" s="5">
        <v>0</v>
      </c>
      <c r="Q5541" s="5">
        <v>0</v>
      </c>
      <c r="R5541" s="5" t="s">
        <v>24299</v>
      </c>
      <c r="S5541" s="5" t="s">
        <v>8981</v>
      </c>
      <c r="T5541" s="5" t="s">
        <v>8981</v>
      </c>
      <c r="U5541" s="5" t="s">
        <v>24300</v>
      </c>
      <c r="V5541" s="5" t="s">
        <v>5876</v>
      </c>
      <c r="W5541" s="5" t="s">
        <v>5876</v>
      </c>
      <c r="Y5541" s="5" t="s">
        <v>24301</v>
      </c>
      <c r="Z5541" s="5" t="s">
        <v>24302</v>
      </c>
      <c r="AB5541" s="5" t="s">
        <v>221</v>
      </c>
      <c r="AC5541" s="5" t="s">
        <v>244</v>
      </c>
      <c r="AD5541" s="5" t="s">
        <v>216</v>
      </c>
      <c r="AO5541" s="5" t="s">
        <v>98</v>
      </c>
      <c r="AP5541" s="5" t="s">
        <v>98</v>
      </c>
      <c r="AT5541" s="5" t="s">
        <v>98</v>
      </c>
      <c r="AX5541" s="5">
        <v>2023</v>
      </c>
      <c r="BA5541" s="5" t="s">
        <v>217</v>
      </c>
      <c r="BD5541" s="5">
        <v>1</v>
      </c>
      <c r="BE5541" s="5">
        <v>2023</v>
      </c>
      <c r="BH5541" s="5" t="s">
        <v>217</v>
      </c>
      <c r="BK5541" s="5">
        <v>1</v>
      </c>
      <c r="BN5541" s="5">
        <f t="shared" si="114"/>
        <v>4.4246999999999996</v>
      </c>
    </row>
    <row r="5542" spans="1:66" x14ac:dyDescent="0.35">
      <c r="A5542" s="5" t="s">
        <v>24303</v>
      </c>
      <c r="B5542" s="5" t="s">
        <v>83</v>
      </c>
      <c r="C5542" s="5" t="s">
        <v>244</v>
      </c>
      <c r="D5542" s="5" t="s">
        <v>98</v>
      </c>
      <c r="E5542" s="5" t="s">
        <v>98</v>
      </c>
      <c r="F5542" s="5" t="s">
        <v>221</v>
      </c>
      <c r="G5542" s="5" t="s">
        <v>24304</v>
      </c>
      <c r="H5542" s="5" t="s">
        <v>223</v>
      </c>
      <c r="K5542" s="5">
        <v>1</v>
      </c>
      <c r="L5542" s="5">
        <v>1</v>
      </c>
      <c r="M5542" s="5">
        <v>0</v>
      </c>
      <c r="N5542" s="5" t="s">
        <v>224</v>
      </c>
      <c r="O5542" s="5">
        <v>0.64</v>
      </c>
      <c r="P5542" s="5">
        <v>0</v>
      </c>
      <c r="Q5542" s="5">
        <v>0</v>
      </c>
      <c r="R5542" s="5" t="s">
        <v>24305</v>
      </c>
      <c r="S5542" s="5" t="s">
        <v>14238</v>
      </c>
      <c r="T5542" s="5" t="s">
        <v>17981</v>
      </c>
      <c r="V5542" s="5" t="s">
        <v>6044</v>
      </c>
      <c r="W5542" s="5" t="s">
        <v>6044</v>
      </c>
      <c r="Y5542" s="5" t="s">
        <v>24306</v>
      </c>
      <c r="Z5542" s="5" t="s">
        <v>24307</v>
      </c>
      <c r="AB5542" s="5" t="s">
        <v>221</v>
      </c>
      <c r="AC5542" s="5" t="s">
        <v>244</v>
      </c>
      <c r="AD5542" s="5" t="s">
        <v>216</v>
      </c>
      <c r="AO5542" s="5" t="s">
        <v>98</v>
      </c>
      <c r="AP5542" s="5" t="s">
        <v>98</v>
      </c>
      <c r="AT5542" s="5" t="s">
        <v>98</v>
      </c>
      <c r="AX5542" s="5">
        <v>2022</v>
      </c>
      <c r="BA5542" s="5" t="s">
        <v>361</v>
      </c>
      <c r="BD5542" s="5">
        <v>8</v>
      </c>
      <c r="BE5542" s="5">
        <v>2023</v>
      </c>
      <c r="BH5542" s="5" t="s">
        <v>217</v>
      </c>
      <c r="BK5542" s="5">
        <v>2</v>
      </c>
      <c r="BN5542" s="5">
        <f t="shared" si="114"/>
        <v>0.64</v>
      </c>
    </row>
    <row r="5543" spans="1:66" x14ac:dyDescent="0.35">
      <c r="A5543" s="5" t="s">
        <v>24308</v>
      </c>
      <c r="B5543" s="5" t="s">
        <v>83</v>
      </c>
      <c r="C5543" s="5" t="s">
        <v>244</v>
      </c>
      <c r="D5543" s="5" t="s">
        <v>98</v>
      </c>
      <c r="E5543" s="5" t="s">
        <v>98</v>
      </c>
      <c r="F5543" s="5" t="s">
        <v>221</v>
      </c>
      <c r="G5543" s="5" t="s">
        <v>24304</v>
      </c>
      <c r="H5543" s="5" t="s">
        <v>223</v>
      </c>
      <c r="K5543" s="5">
        <v>1</v>
      </c>
      <c r="L5543" s="5">
        <v>1</v>
      </c>
      <c r="M5543" s="5">
        <v>0</v>
      </c>
      <c r="N5543" s="5" t="s">
        <v>224</v>
      </c>
      <c r="O5543" s="5">
        <v>0.64</v>
      </c>
      <c r="P5543" s="5">
        <v>0</v>
      </c>
      <c r="Q5543" s="5">
        <v>0</v>
      </c>
      <c r="R5543" s="5" t="s">
        <v>24305</v>
      </c>
      <c r="S5543" s="5" t="s">
        <v>14238</v>
      </c>
      <c r="T5543" s="5" t="s">
        <v>17981</v>
      </c>
      <c r="V5543" s="5" t="s">
        <v>6044</v>
      </c>
      <c r="W5543" s="5" t="s">
        <v>6044</v>
      </c>
      <c r="Y5543" s="5" t="s">
        <v>24306</v>
      </c>
      <c r="Z5543" s="5" t="s">
        <v>24307</v>
      </c>
      <c r="AB5543" s="5" t="s">
        <v>221</v>
      </c>
      <c r="AC5543" s="5" t="s">
        <v>244</v>
      </c>
      <c r="AD5543" s="5" t="s">
        <v>216</v>
      </c>
      <c r="AO5543" s="5" t="s">
        <v>98</v>
      </c>
      <c r="AP5543" s="5" t="s">
        <v>98</v>
      </c>
      <c r="AT5543" s="5" t="s">
        <v>98</v>
      </c>
      <c r="AX5543" s="5">
        <v>2022</v>
      </c>
      <c r="BA5543" s="5" t="s">
        <v>361</v>
      </c>
      <c r="BD5543" s="5">
        <v>8</v>
      </c>
      <c r="BE5543" s="5">
        <v>2023</v>
      </c>
      <c r="BH5543" s="5" t="s">
        <v>217</v>
      </c>
      <c r="BK5543" s="5">
        <v>2</v>
      </c>
      <c r="BN5543" s="5">
        <f t="shared" si="114"/>
        <v>0.64</v>
      </c>
    </row>
    <row r="5544" spans="1:66" x14ac:dyDescent="0.35">
      <c r="A5544" s="5" t="s">
        <v>24309</v>
      </c>
      <c r="B5544" s="5" t="s">
        <v>83</v>
      </c>
      <c r="C5544" s="5" t="s">
        <v>244</v>
      </c>
      <c r="D5544" s="5" t="s">
        <v>98</v>
      </c>
      <c r="E5544" s="5" t="s">
        <v>98</v>
      </c>
      <c r="F5544" s="5" t="s">
        <v>221</v>
      </c>
      <c r="G5544" s="5" t="s">
        <v>24304</v>
      </c>
      <c r="H5544" s="5" t="s">
        <v>223</v>
      </c>
      <c r="K5544" s="5">
        <v>1</v>
      </c>
      <c r="L5544" s="5">
        <v>1</v>
      </c>
      <c r="M5544" s="5">
        <v>0</v>
      </c>
      <c r="N5544" s="5" t="s">
        <v>224</v>
      </c>
      <c r="O5544" s="5">
        <v>0.64</v>
      </c>
      <c r="P5544" s="5">
        <v>0</v>
      </c>
      <c r="Q5544" s="5">
        <v>0</v>
      </c>
      <c r="R5544" s="5" t="s">
        <v>24305</v>
      </c>
      <c r="S5544" s="5" t="s">
        <v>14238</v>
      </c>
      <c r="T5544" s="5" t="s">
        <v>17981</v>
      </c>
      <c r="V5544" s="5" t="s">
        <v>6044</v>
      </c>
      <c r="W5544" s="5" t="s">
        <v>6044</v>
      </c>
      <c r="Y5544" s="5" t="s">
        <v>24306</v>
      </c>
      <c r="Z5544" s="5" t="s">
        <v>24307</v>
      </c>
      <c r="AB5544" s="5" t="s">
        <v>221</v>
      </c>
      <c r="AC5544" s="5" t="s">
        <v>244</v>
      </c>
      <c r="AD5544" s="5" t="s">
        <v>216</v>
      </c>
      <c r="AO5544" s="5" t="s">
        <v>98</v>
      </c>
      <c r="AP5544" s="5" t="s">
        <v>98</v>
      </c>
      <c r="AT5544" s="5" t="s">
        <v>98</v>
      </c>
      <c r="AX5544" s="5">
        <v>2022</v>
      </c>
      <c r="BA5544" s="5" t="s">
        <v>361</v>
      </c>
      <c r="BD5544" s="5">
        <v>8</v>
      </c>
      <c r="BE5544" s="5">
        <v>2023</v>
      </c>
      <c r="BH5544" s="5" t="s">
        <v>217</v>
      </c>
      <c r="BK5544" s="5">
        <v>2</v>
      </c>
      <c r="BN5544" s="5">
        <f t="shared" si="114"/>
        <v>0.64</v>
      </c>
    </row>
    <row r="5545" spans="1:66" x14ac:dyDescent="0.35">
      <c r="A5545" s="5" t="s">
        <v>24310</v>
      </c>
      <c r="B5545" s="5" t="s">
        <v>83</v>
      </c>
      <c r="C5545" s="5" t="s">
        <v>244</v>
      </c>
      <c r="D5545" s="5" t="s">
        <v>98</v>
      </c>
      <c r="E5545" s="5" t="s">
        <v>98</v>
      </c>
      <c r="F5545" s="5" t="s">
        <v>221</v>
      </c>
      <c r="G5545" s="5" t="s">
        <v>24304</v>
      </c>
      <c r="H5545" s="5" t="s">
        <v>223</v>
      </c>
      <c r="K5545" s="5">
        <v>1</v>
      </c>
      <c r="L5545" s="5">
        <v>1</v>
      </c>
      <c r="M5545" s="5">
        <v>0</v>
      </c>
      <c r="N5545" s="5" t="s">
        <v>224</v>
      </c>
      <c r="O5545" s="5">
        <v>0.64</v>
      </c>
      <c r="P5545" s="5">
        <v>0</v>
      </c>
      <c r="Q5545" s="5">
        <v>0</v>
      </c>
      <c r="R5545" s="5" t="s">
        <v>24305</v>
      </c>
      <c r="S5545" s="5" t="s">
        <v>14238</v>
      </c>
      <c r="T5545" s="5" t="s">
        <v>17981</v>
      </c>
      <c r="V5545" s="5" t="s">
        <v>6044</v>
      </c>
      <c r="W5545" s="5" t="s">
        <v>6044</v>
      </c>
      <c r="Y5545" s="5" t="s">
        <v>24306</v>
      </c>
      <c r="Z5545" s="5" t="s">
        <v>24307</v>
      </c>
      <c r="AB5545" s="5" t="s">
        <v>221</v>
      </c>
      <c r="AC5545" s="5" t="s">
        <v>244</v>
      </c>
      <c r="AD5545" s="5" t="s">
        <v>216</v>
      </c>
      <c r="AO5545" s="5" t="s">
        <v>98</v>
      </c>
      <c r="AP5545" s="5" t="s">
        <v>98</v>
      </c>
      <c r="AT5545" s="5" t="s">
        <v>98</v>
      </c>
      <c r="AX5545" s="5">
        <v>2022</v>
      </c>
      <c r="BA5545" s="5" t="s">
        <v>361</v>
      </c>
      <c r="BD5545" s="5">
        <v>8</v>
      </c>
      <c r="BE5545" s="5">
        <v>2023</v>
      </c>
      <c r="BH5545" s="5" t="s">
        <v>217</v>
      </c>
      <c r="BK5545" s="5">
        <v>2</v>
      </c>
      <c r="BN5545" s="5">
        <f t="shared" si="114"/>
        <v>0.64</v>
      </c>
    </row>
    <row r="5546" spans="1:66" x14ac:dyDescent="0.35">
      <c r="A5546" s="5" t="s">
        <v>24311</v>
      </c>
      <c r="B5546" s="5" t="s">
        <v>83</v>
      </c>
      <c r="C5546" s="5" t="s">
        <v>244</v>
      </c>
      <c r="D5546" s="5" t="s">
        <v>98</v>
      </c>
      <c r="E5546" s="5" t="s">
        <v>98</v>
      </c>
      <c r="F5546" s="5" t="s">
        <v>221</v>
      </c>
      <c r="G5546" s="5" t="s">
        <v>24304</v>
      </c>
      <c r="H5546" s="5" t="s">
        <v>223</v>
      </c>
      <c r="K5546" s="5">
        <v>1</v>
      </c>
      <c r="L5546" s="5">
        <v>1</v>
      </c>
      <c r="M5546" s="5">
        <v>0</v>
      </c>
      <c r="N5546" s="5" t="s">
        <v>224</v>
      </c>
      <c r="O5546" s="5">
        <v>0.64</v>
      </c>
      <c r="P5546" s="5">
        <v>0</v>
      </c>
      <c r="Q5546" s="5">
        <v>0</v>
      </c>
      <c r="R5546" s="5" t="s">
        <v>24305</v>
      </c>
      <c r="S5546" s="5" t="s">
        <v>14238</v>
      </c>
      <c r="T5546" s="5" t="s">
        <v>17981</v>
      </c>
      <c r="V5546" s="5" t="s">
        <v>6044</v>
      </c>
      <c r="W5546" s="5" t="s">
        <v>6044</v>
      </c>
      <c r="Y5546" s="5" t="s">
        <v>24306</v>
      </c>
      <c r="Z5546" s="5" t="s">
        <v>24307</v>
      </c>
      <c r="AB5546" s="5" t="s">
        <v>221</v>
      </c>
      <c r="AC5546" s="5" t="s">
        <v>244</v>
      </c>
      <c r="AD5546" s="5" t="s">
        <v>216</v>
      </c>
      <c r="AO5546" s="5" t="s">
        <v>98</v>
      </c>
      <c r="AP5546" s="5" t="s">
        <v>98</v>
      </c>
      <c r="AT5546" s="5" t="s">
        <v>98</v>
      </c>
      <c r="AX5546" s="5">
        <v>2022</v>
      </c>
      <c r="BA5546" s="5" t="s">
        <v>361</v>
      </c>
      <c r="BD5546" s="5">
        <v>8</v>
      </c>
      <c r="BE5546" s="5">
        <v>2023</v>
      </c>
      <c r="BH5546" s="5" t="s">
        <v>217</v>
      </c>
      <c r="BK5546" s="5">
        <v>2</v>
      </c>
      <c r="BN5546" s="5">
        <f t="shared" si="114"/>
        <v>0.64</v>
      </c>
    </row>
    <row r="5547" spans="1:66" x14ac:dyDescent="0.35">
      <c r="A5547" s="5" t="s">
        <v>24312</v>
      </c>
      <c r="B5547" s="5" t="s">
        <v>83</v>
      </c>
      <c r="C5547" s="5" t="s">
        <v>244</v>
      </c>
      <c r="D5547" s="5" t="s">
        <v>98</v>
      </c>
      <c r="E5547" s="5" t="s">
        <v>98</v>
      </c>
      <c r="F5547" s="5" t="s">
        <v>221</v>
      </c>
      <c r="G5547" s="5" t="s">
        <v>24304</v>
      </c>
      <c r="H5547" s="5" t="s">
        <v>223</v>
      </c>
      <c r="K5547" s="5">
        <v>1</v>
      </c>
      <c r="L5547" s="5">
        <v>1</v>
      </c>
      <c r="M5547" s="5">
        <v>0</v>
      </c>
      <c r="N5547" s="5" t="s">
        <v>224</v>
      </c>
      <c r="O5547" s="5">
        <v>0.64</v>
      </c>
      <c r="P5547" s="5">
        <v>0</v>
      </c>
      <c r="Q5547" s="5">
        <v>0</v>
      </c>
      <c r="R5547" s="5" t="s">
        <v>24305</v>
      </c>
      <c r="S5547" s="5" t="s">
        <v>14238</v>
      </c>
      <c r="T5547" s="5" t="s">
        <v>17981</v>
      </c>
      <c r="V5547" s="5" t="s">
        <v>6044</v>
      </c>
      <c r="W5547" s="5" t="s">
        <v>6044</v>
      </c>
      <c r="Y5547" s="5" t="s">
        <v>24306</v>
      </c>
      <c r="Z5547" s="5" t="s">
        <v>24307</v>
      </c>
      <c r="AB5547" s="5" t="s">
        <v>221</v>
      </c>
      <c r="AC5547" s="5" t="s">
        <v>244</v>
      </c>
      <c r="AD5547" s="5" t="s">
        <v>216</v>
      </c>
      <c r="AO5547" s="5" t="s">
        <v>98</v>
      </c>
      <c r="AP5547" s="5" t="s">
        <v>98</v>
      </c>
      <c r="AT5547" s="5" t="s">
        <v>98</v>
      </c>
      <c r="AX5547" s="5">
        <v>2022</v>
      </c>
      <c r="BA5547" s="5" t="s">
        <v>361</v>
      </c>
      <c r="BD5547" s="5">
        <v>8</v>
      </c>
      <c r="BE5547" s="5">
        <v>2023</v>
      </c>
      <c r="BH5547" s="5" t="s">
        <v>217</v>
      </c>
      <c r="BK5547" s="5">
        <v>2</v>
      </c>
      <c r="BN5547" s="5">
        <f t="shared" si="114"/>
        <v>0.64</v>
      </c>
    </row>
    <row r="5548" spans="1:66" x14ac:dyDescent="0.35">
      <c r="A5548" s="5" t="s">
        <v>24313</v>
      </c>
      <c r="B5548" s="5" t="s">
        <v>83</v>
      </c>
      <c r="C5548" s="5" t="s">
        <v>244</v>
      </c>
      <c r="D5548" s="5" t="s">
        <v>98</v>
      </c>
      <c r="E5548" s="5" t="s">
        <v>98</v>
      </c>
      <c r="F5548" s="5" t="s">
        <v>221</v>
      </c>
      <c r="G5548" s="5" t="s">
        <v>24304</v>
      </c>
      <c r="H5548" s="5" t="s">
        <v>223</v>
      </c>
      <c r="K5548" s="5">
        <v>1</v>
      </c>
      <c r="L5548" s="5">
        <v>1</v>
      </c>
      <c r="M5548" s="5">
        <v>0</v>
      </c>
      <c r="N5548" s="5" t="s">
        <v>224</v>
      </c>
      <c r="O5548" s="5">
        <v>0.64</v>
      </c>
      <c r="P5548" s="5">
        <v>0</v>
      </c>
      <c r="Q5548" s="5">
        <v>0</v>
      </c>
      <c r="R5548" s="5" t="s">
        <v>24305</v>
      </c>
      <c r="S5548" s="5" t="s">
        <v>14238</v>
      </c>
      <c r="T5548" s="5" t="s">
        <v>17981</v>
      </c>
      <c r="V5548" s="5" t="s">
        <v>6044</v>
      </c>
      <c r="W5548" s="5" t="s">
        <v>6044</v>
      </c>
      <c r="Y5548" s="5" t="s">
        <v>24306</v>
      </c>
      <c r="Z5548" s="5" t="s">
        <v>24307</v>
      </c>
      <c r="AB5548" s="5" t="s">
        <v>221</v>
      </c>
      <c r="AC5548" s="5" t="s">
        <v>244</v>
      </c>
      <c r="AD5548" s="5" t="s">
        <v>216</v>
      </c>
      <c r="AO5548" s="5" t="s">
        <v>98</v>
      </c>
      <c r="AP5548" s="5" t="s">
        <v>98</v>
      </c>
      <c r="AT5548" s="5" t="s">
        <v>98</v>
      </c>
      <c r="AX5548" s="5">
        <v>2022</v>
      </c>
      <c r="BA5548" s="5" t="s">
        <v>361</v>
      </c>
      <c r="BD5548" s="5">
        <v>8</v>
      </c>
      <c r="BE5548" s="5">
        <v>2023</v>
      </c>
      <c r="BH5548" s="5" t="s">
        <v>217</v>
      </c>
      <c r="BK5548" s="5">
        <v>2</v>
      </c>
      <c r="BN5548" s="5">
        <f t="shared" si="114"/>
        <v>0.64</v>
      </c>
    </row>
    <row r="5549" spans="1:66" x14ac:dyDescent="0.35">
      <c r="A5549" s="5" t="s">
        <v>24314</v>
      </c>
      <c r="B5549" s="5" t="s">
        <v>83</v>
      </c>
      <c r="C5549" s="5" t="s">
        <v>244</v>
      </c>
      <c r="D5549" s="5" t="s">
        <v>98</v>
      </c>
      <c r="E5549" s="5" t="s">
        <v>98</v>
      </c>
      <c r="F5549" s="5" t="s">
        <v>221</v>
      </c>
      <c r="G5549" s="5" t="s">
        <v>24304</v>
      </c>
      <c r="H5549" s="5" t="s">
        <v>223</v>
      </c>
      <c r="K5549" s="5">
        <v>1</v>
      </c>
      <c r="L5549" s="5">
        <v>1</v>
      </c>
      <c r="M5549" s="5">
        <v>0</v>
      </c>
      <c r="N5549" s="5" t="s">
        <v>224</v>
      </c>
      <c r="O5549" s="5">
        <v>0.64</v>
      </c>
      <c r="P5549" s="5">
        <v>0</v>
      </c>
      <c r="Q5549" s="5">
        <v>0</v>
      </c>
      <c r="R5549" s="5" t="s">
        <v>24305</v>
      </c>
      <c r="S5549" s="5" t="s">
        <v>14238</v>
      </c>
      <c r="T5549" s="5" t="s">
        <v>17981</v>
      </c>
      <c r="V5549" s="5" t="s">
        <v>6044</v>
      </c>
      <c r="W5549" s="5" t="s">
        <v>6044</v>
      </c>
      <c r="Y5549" s="5" t="s">
        <v>24306</v>
      </c>
      <c r="Z5549" s="5" t="s">
        <v>24307</v>
      </c>
      <c r="AB5549" s="5" t="s">
        <v>221</v>
      </c>
      <c r="AC5549" s="5" t="s">
        <v>244</v>
      </c>
      <c r="AD5549" s="5" t="s">
        <v>216</v>
      </c>
      <c r="AO5549" s="5" t="s">
        <v>98</v>
      </c>
      <c r="AP5549" s="5" t="s">
        <v>98</v>
      </c>
      <c r="AT5549" s="5" t="s">
        <v>98</v>
      </c>
      <c r="AX5549" s="5">
        <v>2022</v>
      </c>
      <c r="BA5549" s="5" t="s">
        <v>361</v>
      </c>
      <c r="BD5549" s="5">
        <v>8</v>
      </c>
      <c r="BE5549" s="5">
        <v>2023</v>
      </c>
      <c r="BH5549" s="5" t="s">
        <v>217</v>
      </c>
      <c r="BK5549" s="5">
        <v>2</v>
      </c>
      <c r="BN5549" s="5">
        <f t="shared" si="114"/>
        <v>0.64</v>
      </c>
    </row>
    <row r="5550" spans="1:66" x14ac:dyDescent="0.35">
      <c r="A5550" s="5" t="s">
        <v>24315</v>
      </c>
      <c r="B5550" s="5" t="s">
        <v>83</v>
      </c>
      <c r="C5550" s="5" t="s">
        <v>244</v>
      </c>
      <c r="D5550" s="5" t="s">
        <v>98</v>
      </c>
      <c r="E5550" s="5" t="s">
        <v>98</v>
      </c>
      <c r="F5550" s="5" t="s">
        <v>221</v>
      </c>
      <c r="G5550" s="5" t="s">
        <v>24304</v>
      </c>
      <c r="H5550" s="5" t="s">
        <v>223</v>
      </c>
      <c r="K5550" s="5">
        <v>1</v>
      </c>
      <c r="L5550" s="5">
        <v>1</v>
      </c>
      <c r="M5550" s="5">
        <v>0</v>
      </c>
      <c r="N5550" s="5" t="s">
        <v>224</v>
      </c>
      <c r="O5550" s="5">
        <v>0.64</v>
      </c>
      <c r="P5550" s="5">
        <v>0</v>
      </c>
      <c r="Q5550" s="5">
        <v>0</v>
      </c>
      <c r="R5550" s="5" t="s">
        <v>24305</v>
      </c>
      <c r="S5550" s="5" t="s">
        <v>14238</v>
      </c>
      <c r="T5550" s="5" t="s">
        <v>17981</v>
      </c>
      <c r="V5550" s="5" t="s">
        <v>6044</v>
      </c>
      <c r="W5550" s="5" t="s">
        <v>6044</v>
      </c>
      <c r="Y5550" s="5" t="s">
        <v>24306</v>
      </c>
      <c r="Z5550" s="5" t="s">
        <v>24307</v>
      </c>
      <c r="AB5550" s="5" t="s">
        <v>221</v>
      </c>
      <c r="AC5550" s="5" t="s">
        <v>244</v>
      </c>
      <c r="AD5550" s="5" t="s">
        <v>216</v>
      </c>
      <c r="AO5550" s="5" t="s">
        <v>98</v>
      </c>
      <c r="AP5550" s="5" t="s">
        <v>98</v>
      </c>
      <c r="AT5550" s="5" t="s">
        <v>98</v>
      </c>
      <c r="AX5550" s="5">
        <v>2022</v>
      </c>
      <c r="BA5550" s="5" t="s">
        <v>361</v>
      </c>
      <c r="BD5550" s="5">
        <v>8</v>
      </c>
      <c r="BE5550" s="5">
        <v>2023</v>
      </c>
      <c r="BH5550" s="5" t="s">
        <v>217</v>
      </c>
      <c r="BK5550" s="5">
        <v>2</v>
      </c>
      <c r="BN5550" s="5">
        <f t="shared" si="114"/>
        <v>0.64</v>
      </c>
    </row>
    <row r="5551" spans="1:66" x14ac:dyDescent="0.35">
      <c r="A5551" s="5" t="s">
        <v>24316</v>
      </c>
      <c r="B5551" s="5" t="s">
        <v>83</v>
      </c>
      <c r="C5551" s="5" t="s">
        <v>244</v>
      </c>
      <c r="D5551" s="5" t="s">
        <v>98</v>
      </c>
      <c r="E5551" s="5" t="s">
        <v>98</v>
      </c>
      <c r="F5551" s="5" t="s">
        <v>221</v>
      </c>
      <c r="G5551" s="5" t="s">
        <v>24304</v>
      </c>
      <c r="H5551" s="5" t="s">
        <v>223</v>
      </c>
      <c r="K5551" s="5">
        <v>1</v>
      </c>
      <c r="L5551" s="5">
        <v>1</v>
      </c>
      <c r="M5551" s="5">
        <v>0</v>
      </c>
      <c r="N5551" s="5" t="s">
        <v>224</v>
      </c>
      <c r="O5551" s="5">
        <v>0.64</v>
      </c>
      <c r="P5551" s="5">
        <v>0</v>
      </c>
      <c r="Q5551" s="5">
        <v>0</v>
      </c>
      <c r="R5551" s="5" t="s">
        <v>24305</v>
      </c>
      <c r="S5551" s="5" t="s">
        <v>14238</v>
      </c>
      <c r="T5551" s="5" t="s">
        <v>17981</v>
      </c>
      <c r="V5551" s="5" t="s">
        <v>6044</v>
      </c>
      <c r="W5551" s="5" t="s">
        <v>6044</v>
      </c>
      <c r="Y5551" s="5" t="s">
        <v>24306</v>
      </c>
      <c r="Z5551" s="5" t="s">
        <v>24307</v>
      </c>
      <c r="AB5551" s="5" t="s">
        <v>221</v>
      </c>
      <c r="AC5551" s="5" t="s">
        <v>244</v>
      </c>
      <c r="AD5551" s="5" t="s">
        <v>216</v>
      </c>
      <c r="AO5551" s="5" t="s">
        <v>98</v>
      </c>
      <c r="AP5551" s="5" t="s">
        <v>98</v>
      </c>
      <c r="AT5551" s="5" t="s">
        <v>98</v>
      </c>
      <c r="AX5551" s="5">
        <v>2022</v>
      </c>
      <c r="BA5551" s="5" t="s">
        <v>361</v>
      </c>
      <c r="BD5551" s="5">
        <v>8</v>
      </c>
      <c r="BE5551" s="5">
        <v>2023</v>
      </c>
      <c r="BH5551" s="5" t="s">
        <v>217</v>
      </c>
      <c r="BK5551" s="5">
        <v>2</v>
      </c>
      <c r="BN5551" s="5">
        <f t="shared" si="114"/>
        <v>0.64</v>
      </c>
    </row>
    <row r="5552" spans="1:66" x14ac:dyDescent="0.35">
      <c r="A5552" s="5" t="s">
        <v>24317</v>
      </c>
      <c r="B5552" s="5" t="s">
        <v>83</v>
      </c>
      <c r="C5552" s="5" t="s">
        <v>244</v>
      </c>
      <c r="D5552" s="5" t="s">
        <v>98</v>
      </c>
      <c r="E5552" s="5" t="s">
        <v>98</v>
      </c>
      <c r="F5552" s="5" t="s">
        <v>221</v>
      </c>
      <c r="G5552" s="5" t="s">
        <v>24304</v>
      </c>
      <c r="H5552" s="5" t="s">
        <v>223</v>
      </c>
      <c r="K5552" s="5">
        <v>1</v>
      </c>
      <c r="L5552" s="5">
        <v>1</v>
      </c>
      <c r="M5552" s="5">
        <v>0</v>
      </c>
      <c r="N5552" s="5" t="s">
        <v>224</v>
      </c>
      <c r="O5552" s="5">
        <v>0.64</v>
      </c>
      <c r="P5552" s="5">
        <v>0</v>
      </c>
      <c r="Q5552" s="5">
        <v>0</v>
      </c>
      <c r="R5552" s="5" t="s">
        <v>24305</v>
      </c>
      <c r="S5552" s="5" t="s">
        <v>14238</v>
      </c>
      <c r="T5552" s="5" t="s">
        <v>17981</v>
      </c>
      <c r="V5552" s="5" t="s">
        <v>6044</v>
      </c>
      <c r="W5552" s="5" t="s">
        <v>6044</v>
      </c>
      <c r="Y5552" s="5" t="s">
        <v>24306</v>
      </c>
      <c r="Z5552" s="5" t="s">
        <v>24307</v>
      </c>
      <c r="AB5552" s="5" t="s">
        <v>221</v>
      </c>
      <c r="AC5552" s="5" t="s">
        <v>244</v>
      </c>
      <c r="AD5552" s="5" t="s">
        <v>216</v>
      </c>
      <c r="AO5552" s="5" t="s">
        <v>98</v>
      </c>
      <c r="AP5552" s="5" t="s">
        <v>98</v>
      </c>
      <c r="AT5552" s="5" t="s">
        <v>98</v>
      </c>
      <c r="AX5552" s="5">
        <v>2022</v>
      </c>
      <c r="BA5552" s="5" t="s">
        <v>361</v>
      </c>
      <c r="BD5552" s="5">
        <v>8</v>
      </c>
      <c r="BE5552" s="5">
        <v>2023</v>
      </c>
      <c r="BH5552" s="5" t="s">
        <v>217</v>
      </c>
      <c r="BK5552" s="5">
        <v>2</v>
      </c>
      <c r="BN5552" s="5">
        <f t="shared" si="114"/>
        <v>0.64</v>
      </c>
    </row>
    <row r="5553" spans="1:66" x14ac:dyDescent="0.35">
      <c r="A5553" s="5" t="s">
        <v>24318</v>
      </c>
      <c r="B5553" s="5" t="s">
        <v>83</v>
      </c>
      <c r="C5553" s="5" t="s">
        <v>244</v>
      </c>
      <c r="D5553" s="5" t="s">
        <v>98</v>
      </c>
      <c r="E5553" s="5" t="s">
        <v>98</v>
      </c>
      <c r="F5553" s="5" t="s">
        <v>221</v>
      </c>
      <c r="G5553" s="5" t="s">
        <v>24304</v>
      </c>
      <c r="H5553" s="5" t="s">
        <v>223</v>
      </c>
      <c r="K5553" s="5">
        <v>1</v>
      </c>
      <c r="L5553" s="5">
        <v>1</v>
      </c>
      <c r="M5553" s="5">
        <v>0</v>
      </c>
      <c r="N5553" s="5" t="s">
        <v>224</v>
      </c>
      <c r="O5553" s="5">
        <v>0.64</v>
      </c>
      <c r="P5553" s="5">
        <v>0</v>
      </c>
      <c r="Q5553" s="5">
        <v>0</v>
      </c>
      <c r="R5553" s="5" t="s">
        <v>24305</v>
      </c>
      <c r="S5553" s="5" t="s">
        <v>14238</v>
      </c>
      <c r="T5553" s="5" t="s">
        <v>17981</v>
      </c>
      <c r="V5553" s="5" t="s">
        <v>6044</v>
      </c>
      <c r="W5553" s="5" t="s">
        <v>6044</v>
      </c>
      <c r="Y5553" s="5" t="s">
        <v>24306</v>
      </c>
      <c r="Z5553" s="5" t="s">
        <v>24307</v>
      </c>
      <c r="AB5553" s="5" t="s">
        <v>221</v>
      </c>
      <c r="AC5553" s="5" t="s">
        <v>244</v>
      </c>
      <c r="AD5553" s="5" t="s">
        <v>216</v>
      </c>
      <c r="AO5553" s="5" t="s">
        <v>98</v>
      </c>
      <c r="AP5553" s="5" t="s">
        <v>98</v>
      </c>
      <c r="AT5553" s="5" t="s">
        <v>98</v>
      </c>
      <c r="AX5553" s="5">
        <v>2022</v>
      </c>
      <c r="BA5553" s="5" t="s">
        <v>361</v>
      </c>
      <c r="BD5553" s="5">
        <v>8</v>
      </c>
      <c r="BE5553" s="5">
        <v>2023</v>
      </c>
      <c r="BH5553" s="5" t="s">
        <v>217</v>
      </c>
      <c r="BK5553" s="5">
        <v>2</v>
      </c>
      <c r="BN5553" s="5">
        <f t="shared" si="114"/>
        <v>0.64</v>
      </c>
    </row>
    <row r="5554" spans="1:66" x14ac:dyDescent="0.35">
      <c r="A5554" s="5" t="s">
        <v>24319</v>
      </c>
      <c r="B5554" s="5" t="s">
        <v>83</v>
      </c>
      <c r="C5554" s="5" t="s">
        <v>244</v>
      </c>
      <c r="D5554" s="5" t="s">
        <v>98</v>
      </c>
      <c r="E5554" s="5" t="s">
        <v>98</v>
      </c>
      <c r="F5554" s="5" t="s">
        <v>221</v>
      </c>
      <c r="G5554" s="5" t="s">
        <v>24304</v>
      </c>
      <c r="H5554" s="5" t="s">
        <v>223</v>
      </c>
      <c r="K5554" s="5">
        <v>1</v>
      </c>
      <c r="L5554" s="5">
        <v>1</v>
      </c>
      <c r="M5554" s="5">
        <v>0</v>
      </c>
      <c r="N5554" s="5" t="s">
        <v>224</v>
      </c>
      <c r="O5554" s="5">
        <v>0.64</v>
      </c>
      <c r="P5554" s="5">
        <v>0</v>
      </c>
      <c r="Q5554" s="5">
        <v>0</v>
      </c>
      <c r="R5554" s="5" t="s">
        <v>24305</v>
      </c>
      <c r="S5554" s="5" t="s">
        <v>14238</v>
      </c>
      <c r="T5554" s="5" t="s">
        <v>17981</v>
      </c>
      <c r="V5554" s="5" t="s">
        <v>6044</v>
      </c>
      <c r="W5554" s="5" t="s">
        <v>6044</v>
      </c>
      <c r="Y5554" s="5" t="s">
        <v>24306</v>
      </c>
      <c r="Z5554" s="5" t="s">
        <v>24307</v>
      </c>
      <c r="AB5554" s="5" t="s">
        <v>221</v>
      </c>
      <c r="AC5554" s="5" t="s">
        <v>244</v>
      </c>
      <c r="AD5554" s="5" t="s">
        <v>216</v>
      </c>
      <c r="AO5554" s="5" t="s">
        <v>98</v>
      </c>
      <c r="AP5554" s="5" t="s">
        <v>98</v>
      </c>
      <c r="AT5554" s="5" t="s">
        <v>98</v>
      </c>
      <c r="AX5554" s="5">
        <v>2022</v>
      </c>
      <c r="BA5554" s="5" t="s">
        <v>361</v>
      </c>
      <c r="BD5554" s="5">
        <v>8</v>
      </c>
      <c r="BE5554" s="5">
        <v>2023</v>
      </c>
      <c r="BH5554" s="5" t="s">
        <v>217</v>
      </c>
      <c r="BK5554" s="5">
        <v>2</v>
      </c>
      <c r="BN5554" s="5">
        <f t="shared" si="114"/>
        <v>0.64</v>
      </c>
    </row>
    <row r="5555" spans="1:66" x14ac:dyDescent="0.35">
      <c r="A5555" s="5" t="s">
        <v>24320</v>
      </c>
      <c r="B5555" s="5" t="s">
        <v>83</v>
      </c>
      <c r="C5555" s="5" t="s">
        <v>244</v>
      </c>
      <c r="D5555" s="5" t="s">
        <v>98</v>
      </c>
      <c r="E5555" s="5" t="s">
        <v>98</v>
      </c>
      <c r="F5555" s="5" t="s">
        <v>221</v>
      </c>
      <c r="G5555" s="5" t="s">
        <v>24304</v>
      </c>
      <c r="H5555" s="5" t="s">
        <v>223</v>
      </c>
      <c r="K5555" s="5">
        <v>1</v>
      </c>
      <c r="L5555" s="5">
        <v>1</v>
      </c>
      <c r="M5555" s="5">
        <v>0</v>
      </c>
      <c r="N5555" s="5" t="s">
        <v>224</v>
      </c>
      <c r="O5555" s="5">
        <v>0.64</v>
      </c>
      <c r="P5555" s="5">
        <v>0</v>
      </c>
      <c r="Q5555" s="5">
        <v>0</v>
      </c>
      <c r="R5555" s="5" t="s">
        <v>24305</v>
      </c>
      <c r="S5555" s="5" t="s">
        <v>14238</v>
      </c>
      <c r="T5555" s="5" t="s">
        <v>17981</v>
      </c>
      <c r="V5555" s="5" t="s">
        <v>6044</v>
      </c>
      <c r="W5555" s="5" t="s">
        <v>6044</v>
      </c>
      <c r="Y5555" s="5" t="s">
        <v>24306</v>
      </c>
      <c r="Z5555" s="5" t="s">
        <v>24307</v>
      </c>
      <c r="AB5555" s="5" t="s">
        <v>221</v>
      </c>
      <c r="AC5555" s="5" t="s">
        <v>244</v>
      </c>
      <c r="AD5555" s="5" t="s">
        <v>216</v>
      </c>
      <c r="AO5555" s="5" t="s">
        <v>98</v>
      </c>
      <c r="AP5555" s="5" t="s">
        <v>98</v>
      </c>
      <c r="AT5555" s="5" t="s">
        <v>98</v>
      </c>
      <c r="AX5555" s="5">
        <v>2022</v>
      </c>
      <c r="BA5555" s="5" t="s">
        <v>361</v>
      </c>
      <c r="BD5555" s="5">
        <v>8</v>
      </c>
      <c r="BE5555" s="5">
        <v>2023</v>
      </c>
      <c r="BH5555" s="5" t="s">
        <v>217</v>
      </c>
      <c r="BK5555" s="5">
        <v>2</v>
      </c>
      <c r="BN5555" s="5">
        <f t="shared" si="114"/>
        <v>0.64</v>
      </c>
    </row>
    <row r="5556" spans="1:66" x14ac:dyDescent="0.35">
      <c r="A5556" s="5" t="s">
        <v>24321</v>
      </c>
      <c r="B5556" s="5" t="s">
        <v>83</v>
      </c>
      <c r="C5556" s="5" t="s">
        <v>244</v>
      </c>
      <c r="D5556" s="5" t="s">
        <v>98</v>
      </c>
      <c r="E5556" s="5" t="s">
        <v>98</v>
      </c>
      <c r="F5556" s="5" t="s">
        <v>221</v>
      </c>
      <c r="G5556" s="5" t="s">
        <v>24304</v>
      </c>
      <c r="H5556" s="5" t="s">
        <v>223</v>
      </c>
      <c r="K5556" s="5">
        <v>1</v>
      </c>
      <c r="L5556" s="5">
        <v>1</v>
      </c>
      <c r="M5556" s="5">
        <v>0</v>
      </c>
      <c r="N5556" s="5" t="s">
        <v>224</v>
      </c>
      <c r="O5556" s="5">
        <v>0.64</v>
      </c>
      <c r="P5556" s="5">
        <v>0</v>
      </c>
      <c r="Q5556" s="5">
        <v>0</v>
      </c>
      <c r="R5556" s="5" t="s">
        <v>24305</v>
      </c>
      <c r="S5556" s="5" t="s">
        <v>14238</v>
      </c>
      <c r="T5556" s="5" t="s">
        <v>17981</v>
      </c>
      <c r="V5556" s="5" t="s">
        <v>6044</v>
      </c>
      <c r="W5556" s="5" t="s">
        <v>6044</v>
      </c>
      <c r="Y5556" s="5" t="s">
        <v>24306</v>
      </c>
      <c r="Z5556" s="5" t="s">
        <v>24307</v>
      </c>
      <c r="AB5556" s="5" t="s">
        <v>221</v>
      </c>
      <c r="AC5556" s="5" t="s">
        <v>244</v>
      </c>
      <c r="AD5556" s="5" t="s">
        <v>216</v>
      </c>
      <c r="AO5556" s="5" t="s">
        <v>98</v>
      </c>
      <c r="AP5556" s="5" t="s">
        <v>98</v>
      </c>
      <c r="AT5556" s="5" t="s">
        <v>98</v>
      </c>
      <c r="AX5556" s="5">
        <v>2022</v>
      </c>
      <c r="BA5556" s="5" t="s">
        <v>361</v>
      </c>
      <c r="BD5556" s="5">
        <v>8</v>
      </c>
      <c r="BE5556" s="5">
        <v>2023</v>
      </c>
      <c r="BH5556" s="5" t="s">
        <v>217</v>
      </c>
      <c r="BK5556" s="5">
        <v>2</v>
      </c>
      <c r="BN5556" s="5">
        <f t="shared" si="114"/>
        <v>0.64</v>
      </c>
    </row>
    <row r="5557" spans="1:66" x14ac:dyDescent="0.35">
      <c r="A5557" s="5" t="s">
        <v>24322</v>
      </c>
      <c r="B5557" s="5" t="s">
        <v>83</v>
      </c>
      <c r="C5557" s="5" t="s">
        <v>244</v>
      </c>
      <c r="D5557" s="5" t="s">
        <v>98</v>
      </c>
      <c r="E5557" s="5" t="s">
        <v>98</v>
      </c>
      <c r="F5557" s="5" t="s">
        <v>221</v>
      </c>
      <c r="G5557" s="5" t="s">
        <v>24304</v>
      </c>
      <c r="H5557" s="5" t="s">
        <v>223</v>
      </c>
      <c r="K5557" s="5">
        <v>1</v>
      </c>
      <c r="L5557" s="5">
        <v>1</v>
      </c>
      <c r="M5557" s="5">
        <v>0</v>
      </c>
      <c r="N5557" s="5" t="s">
        <v>224</v>
      </c>
      <c r="O5557" s="5">
        <v>0.64</v>
      </c>
      <c r="P5557" s="5">
        <v>0</v>
      </c>
      <c r="Q5557" s="5">
        <v>0</v>
      </c>
      <c r="R5557" s="5" t="s">
        <v>24305</v>
      </c>
      <c r="S5557" s="5" t="s">
        <v>14238</v>
      </c>
      <c r="T5557" s="5" t="s">
        <v>17981</v>
      </c>
      <c r="V5557" s="5" t="s">
        <v>6044</v>
      </c>
      <c r="W5557" s="5" t="s">
        <v>6044</v>
      </c>
      <c r="Y5557" s="5" t="s">
        <v>24306</v>
      </c>
      <c r="Z5557" s="5" t="s">
        <v>24307</v>
      </c>
      <c r="AB5557" s="5" t="s">
        <v>221</v>
      </c>
      <c r="AC5557" s="5" t="s">
        <v>244</v>
      </c>
      <c r="AD5557" s="5" t="s">
        <v>216</v>
      </c>
      <c r="AO5557" s="5" t="s">
        <v>98</v>
      </c>
      <c r="AP5557" s="5" t="s">
        <v>98</v>
      </c>
      <c r="AT5557" s="5" t="s">
        <v>98</v>
      </c>
      <c r="AX5557" s="5">
        <v>2022</v>
      </c>
      <c r="BA5557" s="5" t="s">
        <v>361</v>
      </c>
      <c r="BD5557" s="5">
        <v>8</v>
      </c>
      <c r="BE5557" s="5">
        <v>2023</v>
      </c>
      <c r="BH5557" s="5" t="s">
        <v>217</v>
      </c>
      <c r="BK5557" s="5">
        <v>2</v>
      </c>
      <c r="BN5557" s="5">
        <f t="shared" si="114"/>
        <v>0.64</v>
      </c>
    </row>
    <row r="5558" spans="1:66" x14ac:dyDescent="0.35">
      <c r="A5558" s="5" t="s">
        <v>24323</v>
      </c>
      <c r="B5558" s="5" t="s">
        <v>83</v>
      </c>
      <c r="C5558" s="5" t="s">
        <v>244</v>
      </c>
      <c r="D5558" s="5" t="s">
        <v>98</v>
      </c>
      <c r="E5558" s="5" t="s">
        <v>98</v>
      </c>
      <c r="F5558" s="5" t="s">
        <v>221</v>
      </c>
      <c r="G5558" s="5" t="s">
        <v>24304</v>
      </c>
      <c r="H5558" s="5" t="s">
        <v>223</v>
      </c>
      <c r="K5558" s="5">
        <v>1</v>
      </c>
      <c r="L5558" s="5">
        <v>1</v>
      </c>
      <c r="M5558" s="5">
        <v>0</v>
      </c>
      <c r="N5558" s="5" t="s">
        <v>224</v>
      </c>
      <c r="O5558" s="5">
        <v>0.64</v>
      </c>
      <c r="P5558" s="5">
        <v>0</v>
      </c>
      <c r="Q5558" s="5">
        <v>0</v>
      </c>
      <c r="R5558" s="5" t="s">
        <v>24305</v>
      </c>
      <c r="S5558" s="5" t="s">
        <v>14238</v>
      </c>
      <c r="T5558" s="5" t="s">
        <v>17981</v>
      </c>
      <c r="V5558" s="5" t="s">
        <v>6044</v>
      </c>
      <c r="W5558" s="5" t="s">
        <v>6044</v>
      </c>
      <c r="Y5558" s="5" t="s">
        <v>24306</v>
      </c>
      <c r="Z5558" s="5" t="s">
        <v>24307</v>
      </c>
      <c r="AB5558" s="5" t="s">
        <v>221</v>
      </c>
      <c r="AC5558" s="5" t="s">
        <v>244</v>
      </c>
      <c r="AD5558" s="5" t="s">
        <v>216</v>
      </c>
      <c r="AO5558" s="5" t="s">
        <v>98</v>
      </c>
      <c r="AP5558" s="5" t="s">
        <v>98</v>
      </c>
      <c r="AT5558" s="5" t="s">
        <v>98</v>
      </c>
      <c r="AX5558" s="5">
        <v>2022</v>
      </c>
      <c r="BA5558" s="5" t="s">
        <v>361</v>
      </c>
      <c r="BD5558" s="5">
        <v>8</v>
      </c>
      <c r="BE5558" s="5">
        <v>2023</v>
      </c>
      <c r="BH5558" s="5" t="s">
        <v>217</v>
      </c>
      <c r="BK5558" s="5">
        <v>2</v>
      </c>
      <c r="BN5558" s="5">
        <f t="shared" si="114"/>
        <v>0.64</v>
      </c>
    </row>
    <row r="5559" spans="1:66" x14ac:dyDescent="0.35">
      <c r="A5559" s="5" t="s">
        <v>24324</v>
      </c>
      <c r="B5559" s="5" t="s">
        <v>83</v>
      </c>
      <c r="C5559" s="5" t="s">
        <v>244</v>
      </c>
      <c r="D5559" s="5" t="s">
        <v>98</v>
      </c>
      <c r="E5559" s="5" t="s">
        <v>98</v>
      </c>
      <c r="F5559" s="5" t="s">
        <v>221</v>
      </c>
      <c r="G5559" s="5" t="s">
        <v>24304</v>
      </c>
      <c r="H5559" s="5" t="s">
        <v>223</v>
      </c>
      <c r="K5559" s="5">
        <v>1</v>
      </c>
      <c r="L5559" s="5">
        <v>1</v>
      </c>
      <c r="M5559" s="5">
        <v>0</v>
      </c>
      <c r="N5559" s="5" t="s">
        <v>224</v>
      </c>
      <c r="O5559" s="5">
        <v>0.64</v>
      </c>
      <c r="P5559" s="5">
        <v>0</v>
      </c>
      <c r="Q5559" s="5">
        <v>0</v>
      </c>
      <c r="R5559" s="5" t="s">
        <v>24305</v>
      </c>
      <c r="S5559" s="5" t="s">
        <v>14238</v>
      </c>
      <c r="T5559" s="5" t="s">
        <v>17981</v>
      </c>
      <c r="V5559" s="5" t="s">
        <v>6044</v>
      </c>
      <c r="W5559" s="5" t="s">
        <v>6044</v>
      </c>
      <c r="Y5559" s="5" t="s">
        <v>24306</v>
      </c>
      <c r="Z5559" s="5" t="s">
        <v>24307</v>
      </c>
      <c r="AB5559" s="5" t="s">
        <v>221</v>
      </c>
      <c r="AC5559" s="5" t="s">
        <v>244</v>
      </c>
      <c r="AD5559" s="5" t="s">
        <v>216</v>
      </c>
      <c r="AO5559" s="5" t="s">
        <v>98</v>
      </c>
      <c r="AP5559" s="5" t="s">
        <v>98</v>
      </c>
      <c r="AT5559" s="5" t="s">
        <v>98</v>
      </c>
      <c r="AX5559" s="5">
        <v>2022</v>
      </c>
      <c r="BA5559" s="5" t="s">
        <v>361</v>
      </c>
      <c r="BD5559" s="5">
        <v>8</v>
      </c>
      <c r="BE5559" s="5">
        <v>2023</v>
      </c>
      <c r="BH5559" s="5" t="s">
        <v>217</v>
      </c>
      <c r="BK5559" s="5">
        <v>2</v>
      </c>
      <c r="BN5559" s="5">
        <f t="shared" si="114"/>
        <v>0.64</v>
      </c>
    </row>
    <row r="5560" spans="1:66" x14ac:dyDescent="0.35">
      <c r="A5560" s="5" t="s">
        <v>24325</v>
      </c>
      <c r="B5560" s="5" t="s">
        <v>83</v>
      </c>
      <c r="C5560" s="5" t="s">
        <v>244</v>
      </c>
      <c r="D5560" s="5" t="s">
        <v>98</v>
      </c>
      <c r="E5560" s="5" t="s">
        <v>98</v>
      </c>
      <c r="F5560" s="5" t="s">
        <v>221</v>
      </c>
      <c r="G5560" s="5" t="s">
        <v>24304</v>
      </c>
      <c r="H5560" s="5" t="s">
        <v>223</v>
      </c>
      <c r="K5560" s="5">
        <v>1</v>
      </c>
      <c r="L5560" s="5">
        <v>1</v>
      </c>
      <c r="M5560" s="5">
        <v>0</v>
      </c>
      <c r="N5560" s="5" t="s">
        <v>224</v>
      </c>
      <c r="O5560" s="5">
        <v>0.64</v>
      </c>
      <c r="P5560" s="5">
        <v>0</v>
      </c>
      <c r="Q5560" s="5">
        <v>0</v>
      </c>
      <c r="R5560" s="5" t="s">
        <v>24305</v>
      </c>
      <c r="S5560" s="5" t="s">
        <v>14238</v>
      </c>
      <c r="T5560" s="5" t="s">
        <v>17981</v>
      </c>
      <c r="V5560" s="5" t="s">
        <v>6044</v>
      </c>
      <c r="W5560" s="5" t="s">
        <v>6044</v>
      </c>
      <c r="Y5560" s="5" t="s">
        <v>24306</v>
      </c>
      <c r="Z5560" s="5" t="s">
        <v>24307</v>
      </c>
      <c r="AB5560" s="5" t="s">
        <v>221</v>
      </c>
      <c r="AC5560" s="5" t="s">
        <v>244</v>
      </c>
      <c r="AD5560" s="5" t="s">
        <v>216</v>
      </c>
      <c r="AO5560" s="5" t="s">
        <v>98</v>
      </c>
      <c r="AP5560" s="5" t="s">
        <v>98</v>
      </c>
      <c r="AT5560" s="5" t="s">
        <v>98</v>
      </c>
      <c r="AX5560" s="5">
        <v>2022</v>
      </c>
      <c r="BA5560" s="5" t="s">
        <v>361</v>
      </c>
      <c r="BD5560" s="5">
        <v>8</v>
      </c>
      <c r="BE5560" s="5">
        <v>2023</v>
      </c>
      <c r="BH5560" s="5" t="s">
        <v>217</v>
      </c>
      <c r="BK5560" s="5">
        <v>2</v>
      </c>
      <c r="BN5560" s="5">
        <f t="shared" si="114"/>
        <v>0.64</v>
      </c>
    </row>
    <row r="5561" spans="1:66" x14ac:dyDescent="0.35">
      <c r="A5561" s="5" t="s">
        <v>24326</v>
      </c>
      <c r="B5561" s="5" t="s">
        <v>83</v>
      </c>
      <c r="C5561" s="5" t="s">
        <v>244</v>
      </c>
      <c r="D5561" s="5" t="s">
        <v>98</v>
      </c>
      <c r="E5561" s="5" t="s">
        <v>98</v>
      </c>
      <c r="F5561" s="5" t="s">
        <v>221</v>
      </c>
      <c r="G5561" s="5" t="s">
        <v>24304</v>
      </c>
      <c r="H5561" s="5" t="s">
        <v>223</v>
      </c>
      <c r="K5561" s="5">
        <v>1</v>
      </c>
      <c r="L5561" s="5">
        <v>1</v>
      </c>
      <c r="M5561" s="5">
        <v>0</v>
      </c>
      <c r="N5561" s="5" t="s">
        <v>224</v>
      </c>
      <c r="O5561" s="5">
        <v>0.64</v>
      </c>
      <c r="P5561" s="5">
        <v>0</v>
      </c>
      <c r="Q5561" s="5">
        <v>0</v>
      </c>
      <c r="R5561" s="5" t="s">
        <v>24305</v>
      </c>
      <c r="S5561" s="5" t="s">
        <v>14238</v>
      </c>
      <c r="T5561" s="5" t="s">
        <v>17981</v>
      </c>
      <c r="V5561" s="5" t="s">
        <v>6044</v>
      </c>
      <c r="W5561" s="5" t="s">
        <v>6044</v>
      </c>
      <c r="Y5561" s="5" t="s">
        <v>24306</v>
      </c>
      <c r="Z5561" s="5" t="s">
        <v>24307</v>
      </c>
      <c r="AB5561" s="5" t="s">
        <v>221</v>
      </c>
      <c r="AC5561" s="5" t="s">
        <v>244</v>
      </c>
      <c r="AD5561" s="5" t="s">
        <v>216</v>
      </c>
      <c r="AO5561" s="5" t="s">
        <v>98</v>
      </c>
      <c r="AP5561" s="5" t="s">
        <v>98</v>
      </c>
      <c r="AT5561" s="5" t="s">
        <v>98</v>
      </c>
      <c r="AX5561" s="5">
        <v>2022</v>
      </c>
      <c r="BA5561" s="5" t="s">
        <v>361</v>
      </c>
      <c r="BD5561" s="5">
        <v>8</v>
      </c>
      <c r="BE5561" s="5">
        <v>2023</v>
      </c>
      <c r="BH5561" s="5" t="s">
        <v>217</v>
      </c>
      <c r="BK5561" s="5">
        <v>2</v>
      </c>
      <c r="BN5561" s="5">
        <f t="shared" si="114"/>
        <v>0.64</v>
      </c>
    </row>
    <row r="5562" spans="1:66" x14ac:dyDescent="0.35">
      <c r="A5562" s="5" t="s">
        <v>24327</v>
      </c>
      <c r="B5562" s="5" t="s">
        <v>83</v>
      </c>
      <c r="C5562" s="5" t="s">
        <v>244</v>
      </c>
      <c r="D5562" s="5" t="s">
        <v>98</v>
      </c>
      <c r="E5562" s="5" t="s">
        <v>98</v>
      </c>
      <c r="F5562" s="5" t="s">
        <v>221</v>
      </c>
      <c r="G5562" s="5" t="s">
        <v>24304</v>
      </c>
      <c r="H5562" s="5" t="s">
        <v>223</v>
      </c>
      <c r="K5562" s="5">
        <v>1</v>
      </c>
      <c r="L5562" s="5">
        <v>1</v>
      </c>
      <c r="M5562" s="5">
        <v>0</v>
      </c>
      <c r="N5562" s="5" t="s">
        <v>224</v>
      </c>
      <c r="O5562" s="5">
        <v>0.64</v>
      </c>
      <c r="P5562" s="5">
        <v>0</v>
      </c>
      <c r="Q5562" s="5">
        <v>0</v>
      </c>
      <c r="R5562" s="5" t="s">
        <v>24305</v>
      </c>
      <c r="S5562" s="5" t="s">
        <v>14238</v>
      </c>
      <c r="T5562" s="5" t="s">
        <v>17981</v>
      </c>
      <c r="V5562" s="5" t="s">
        <v>6044</v>
      </c>
      <c r="W5562" s="5" t="s">
        <v>6044</v>
      </c>
      <c r="Y5562" s="5" t="s">
        <v>24306</v>
      </c>
      <c r="Z5562" s="5" t="s">
        <v>24307</v>
      </c>
      <c r="AB5562" s="5" t="s">
        <v>221</v>
      </c>
      <c r="AC5562" s="5" t="s">
        <v>244</v>
      </c>
      <c r="AD5562" s="5" t="s">
        <v>216</v>
      </c>
      <c r="AO5562" s="5" t="s">
        <v>98</v>
      </c>
      <c r="AP5562" s="5" t="s">
        <v>98</v>
      </c>
      <c r="AT5562" s="5" t="s">
        <v>98</v>
      </c>
      <c r="AX5562" s="5">
        <v>2022</v>
      </c>
      <c r="BA5562" s="5" t="s">
        <v>361</v>
      </c>
      <c r="BD5562" s="5">
        <v>8</v>
      </c>
      <c r="BE5562" s="5">
        <v>2023</v>
      </c>
      <c r="BH5562" s="5" t="s">
        <v>217</v>
      </c>
      <c r="BK5562" s="5">
        <v>2</v>
      </c>
      <c r="BN5562" s="5">
        <f t="shared" si="114"/>
        <v>0.64</v>
      </c>
    </row>
    <row r="5563" spans="1:66" x14ac:dyDescent="0.35">
      <c r="A5563" s="5" t="s">
        <v>24328</v>
      </c>
      <c r="B5563" s="5" t="s">
        <v>83</v>
      </c>
      <c r="C5563" s="5" t="s">
        <v>244</v>
      </c>
      <c r="D5563" s="5" t="s">
        <v>98</v>
      </c>
      <c r="E5563" s="5" t="s">
        <v>98</v>
      </c>
      <c r="F5563" s="5" t="s">
        <v>221</v>
      </c>
      <c r="G5563" s="5" t="s">
        <v>24304</v>
      </c>
      <c r="H5563" s="5" t="s">
        <v>223</v>
      </c>
      <c r="K5563" s="5">
        <v>1</v>
      </c>
      <c r="L5563" s="5">
        <v>1</v>
      </c>
      <c r="M5563" s="5">
        <v>0</v>
      </c>
      <c r="N5563" s="5" t="s">
        <v>224</v>
      </c>
      <c r="O5563" s="5">
        <v>0.64</v>
      </c>
      <c r="P5563" s="5">
        <v>0</v>
      </c>
      <c r="Q5563" s="5">
        <v>0</v>
      </c>
      <c r="R5563" s="5" t="s">
        <v>24305</v>
      </c>
      <c r="S5563" s="5" t="s">
        <v>14238</v>
      </c>
      <c r="T5563" s="5" t="s">
        <v>17981</v>
      </c>
      <c r="V5563" s="5" t="s">
        <v>6044</v>
      </c>
      <c r="W5563" s="5" t="s">
        <v>6044</v>
      </c>
      <c r="Y5563" s="5" t="s">
        <v>24306</v>
      </c>
      <c r="Z5563" s="5" t="s">
        <v>24307</v>
      </c>
      <c r="AB5563" s="5" t="s">
        <v>221</v>
      </c>
      <c r="AC5563" s="5" t="s">
        <v>244</v>
      </c>
      <c r="AD5563" s="5" t="s">
        <v>216</v>
      </c>
      <c r="AO5563" s="5" t="s">
        <v>98</v>
      </c>
      <c r="AP5563" s="5" t="s">
        <v>98</v>
      </c>
      <c r="AT5563" s="5" t="s">
        <v>98</v>
      </c>
      <c r="AX5563" s="5">
        <v>2022</v>
      </c>
      <c r="BA5563" s="5" t="s">
        <v>361</v>
      </c>
      <c r="BD5563" s="5">
        <v>8</v>
      </c>
      <c r="BE5563" s="5">
        <v>2023</v>
      </c>
      <c r="BH5563" s="5" t="s">
        <v>217</v>
      </c>
      <c r="BK5563" s="5">
        <v>2</v>
      </c>
      <c r="BN5563" s="5">
        <f t="shared" si="114"/>
        <v>0.64</v>
      </c>
    </row>
    <row r="5564" spans="1:66" x14ac:dyDescent="0.35">
      <c r="A5564" s="5" t="s">
        <v>24329</v>
      </c>
      <c r="B5564" s="5" t="s">
        <v>83</v>
      </c>
      <c r="C5564" s="5" t="s">
        <v>244</v>
      </c>
      <c r="D5564" s="5" t="s">
        <v>98</v>
      </c>
      <c r="E5564" s="5" t="s">
        <v>98</v>
      </c>
      <c r="F5564" s="5" t="s">
        <v>221</v>
      </c>
      <c r="G5564" s="5" t="s">
        <v>24304</v>
      </c>
      <c r="H5564" s="5" t="s">
        <v>223</v>
      </c>
      <c r="K5564" s="5">
        <v>1</v>
      </c>
      <c r="L5564" s="5">
        <v>1</v>
      </c>
      <c r="M5564" s="5">
        <v>0</v>
      </c>
      <c r="N5564" s="5" t="s">
        <v>224</v>
      </c>
      <c r="O5564" s="5">
        <v>0.64</v>
      </c>
      <c r="P5564" s="5">
        <v>0</v>
      </c>
      <c r="Q5564" s="5">
        <v>0</v>
      </c>
      <c r="R5564" s="5" t="s">
        <v>24305</v>
      </c>
      <c r="S5564" s="5" t="s">
        <v>14238</v>
      </c>
      <c r="T5564" s="5" t="s">
        <v>17981</v>
      </c>
      <c r="V5564" s="5" t="s">
        <v>6044</v>
      </c>
      <c r="W5564" s="5" t="s">
        <v>6044</v>
      </c>
      <c r="Y5564" s="5" t="s">
        <v>24306</v>
      </c>
      <c r="Z5564" s="5" t="s">
        <v>24307</v>
      </c>
      <c r="AB5564" s="5" t="s">
        <v>221</v>
      </c>
      <c r="AC5564" s="5" t="s">
        <v>244</v>
      </c>
      <c r="AD5564" s="5" t="s">
        <v>216</v>
      </c>
      <c r="AO5564" s="5" t="s">
        <v>98</v>
      </c>
      <c r="AP5564" s="5" t="s">
        <v>98</v>
      </c>
      <c r="AT5564" s="5" t="s">
        <v>98</v>
      </c>
      <c r="AX5564" s="5">
        <v>2022</v>
      </c>
      <c r="BA5564" s="5" t="s">
        <v>361</v>
      </c>
      <c r="BD5564" s="5">
        <v>8</v>
      </c>
      <c r="BE5564" s="5">
        <v>2023</v>
      </c>
      <c r="BH5564" s="5" t="s">
        <v>217</v>
      </c>
      <c r="BK5564" s="5">
        <v>2</v>
      </c>
      <c r="BN5564" s="5">
        <f t="shared" si="114"/>
        <v>0.64</v>
      </c>
    </row>
    <row r="5565" spans="1:66" x14ac:dyDescent="0.35">
      <c r="A5565" s="5" t="s">
        <v>24330</v>
      </c>
      <c r="B5565" s="5" t="s">
        <v>83</v>
      </c>
      <c r="C5565" s="5" t="s">
        <v>244</v>
      </c>
      <c r="D5565" s="5" t="s">
        <v>98</v>
      </c>
      <c r="E5565" s="5" t="s">
        <v>98</v>
      </c>
      <c r="F5565" s="5" t="s">
        <v>221</v>
      </c>
      <c r="G5565" s="5" t="s">
        <v>24304</v>
      </c>
      <c r="H5565" s="5" t="s">
        <v>223</v>
      </c>
      <c r="K5565" s="5">
        <v>1</v>
      </c>
      <c r="L5565" s="5">
        <v>1</v>
      </c>
      <c r="M5565" s="5">
        <v>0</v>
      </c>
      <c r="N5565" s="5" t="s">
        <v>224</v>
      </c>
      <c r="O5565" s="5">
        <v>0.64</v>
      </c>
      <c r="P5565" s="5">
        <v>0</v>
      </c>
      <c r="Q5565" s="5">
        <v>0</v>
      </c>
      <c r="R5565" s="5" t="s">
        <v>24305</v>
      </c>
      <c r="S5565" s="5" t="s">
        <v>14238</v>
      </c>
      <c r="T5565" s="5" t="s">
        <v>17981</v>
      </c>
      <c r="V5565" s="5" t="s">
        <v>6044</v>
      </c>
      <c r="W5565" s="5" t="s">
        <v>6044</v>
      </c>
      <c r="Y5565" s="5" t="s">
        <v>24306</v>
      </c>
      <c r="Z5565" s="5" t="s">
        <v>24307</v>
      </c>
      <c r="AB5565" s="5" t="s">
        <v>221</v>
      </c>
      <c r="AC5565" s="5" t="s">
        <v>244</v>
      </c>
      <c r="AD5565" s="5" t="s">
        <v>216</v>
      </c>
      <c r="AO5565" s="5" t="s">
        <v>98</v>
      </c>
      <c r="AP5565" s="5" t="s">
        <v>98</v>
      </c>
      <c r="AT5565" s="5" t="s">
        <v>98</v>
      </c>
      <c r="AX5565" s="5">
        <v>2022</v>
      </c>
      <c r="BA5565" s="5" t="s">
        <v>361</v>
      </c>
      <c r="BD5565" s="5">
        <v>8</v>
      </c>
      <c r="BE5565" s="5">
        <v>2023</v>
      </c>
      <c r="BH5565" s="5" t="s">
        <v>217</v>
      </c>
      <c r="BK5565" s="5">
        <v>2</v>
      </c>
      <c r="BN5565" s="5">
        <f t="shared" si="114"/>
        <v>0.64</v>
      </c>
    </row>
    <row r="5566" spans="1:66" x14ac:dyDescent="0.35">
      <c r="A5566" s="5" t="s">
        <v>24331</v>
      </c>
      <c r="B5566" s="5" t="s">
        <v>83</v>
      </c>
      <c r="C5566" s="5" t="s">
        <v>244</v>
      </c>
      <c r="D5566" s="5" t="s">
        <v>98</v>
      </c>
      <c r="E5566" s="5" t="s">
        <v>98</v>
      </c>
      <c r="F5566" s="5" t="s">
        <v>221</v>
      </c>
      <c r="G5566" s="5" t="s">
        <v>24304</v>
      </c>
      <c r="H5566" s="5" t="s">
        <v>223</v>
      </c>
      <c r="K5566" s="5">
        <v>1</v>
      </c>
      <c r="L5566" s="5">
        <v>1</v>
      </c>
      <c r="M5566" s="5">
        <v>0</v>
      </c>
      <c r="N5566" s="5" t="s">
        <v>224</v>
      </c>
      <c r="O5566" s="5">
        <v>0.64</v>
      </c>
      <c r="P5566" s="5">
        <v>0</v>
      </c>
      <c r="Q5566" s="5">
        <v>0</v>
      </c>
      <c r="R5566" s="5" t="s">
        <v>24305</v>
      </c>
      <c r="S5566" s="5" t="s">
        <v>14238</v>
      </c>
      <c r="T5566" s="5" t="s">
        <v>17981</v>
      </c>
      <c r="V5566" s="5" t="s">
        <v>6044</v>
      </c>
      <c r="W5566" s="5" t="s">
        <v>6044</v>
      </c>
      <c r="Y5566" s="5" t="s">
        <v>24306</v>
      </c>
      <c r="Z5566" s="5" t="s">
        <v>24307</v>
      </c>
      <c r="AB5566" s="5" t="s">
        <v>221</v>
      </c>
      <c r="AC5566" s="5" t="s">
        <v>244</v>
      </c>
      <c r="AD5566" s="5" t="s">
        <v>216</v>
      </c>
      <c r="AO5566" s="5" t="s">
        <v>98</v>
      </c>
      <c r="AP5566" s="5" t="s">
        <v>98</v>
      </c>
      <c r="AT5566" s="5" t="s">
        <v>98</v>
      </c>
      <c r="AX5566" s="5">
        <v>2022</v>
      </c>
      <c r="BA5566" s="5" t="s">
        <v>361</v>
      </c>
      <c r="BD5566" s="5">
        <v>8</v>
      </c>
      <c r="BE5566" s="5">
        <v>2023</v>
      </c>
      <c r="BH5566" s="5" t="s">
        <v>217</v>
      </c>
      <c r="BK5566" s="5">
        <v>2</v>
      </c>
      <c r="BN5566" s="5">
        <f t="shared" si="114"/>
        <v>0.64</v>
      </c>
    </row>
    <row r="5567" spans="1:66" x14ac:dyDescent="0.35">
      <c r="A5567" s="5" t="s">
        <v>24332</v>
      </c>
      <c r="B5567" s="5" t="s">
        <v>83</v>
      </c>
      <c r="C5567" s="5" t="s">
        <v>244</v>
      </c>
      <c r="D5567" s="5" t="s">
        <v>98</v>
      </c>
      <c r="E5567" s="5" t="s">
        <v>98</v>
      </c>
      <c r="F5567" s="5" t="s">
        <v>221</v>
      </c>
      <c r="G5567" s="5" t="s">
        <v>24304</v>
      </c>
      <c r="H5567" s="5" t="s">
        <v>223</v>
      </c>
      <c r="K5567" s="5">
        <v>1</v>
      </c>
      <c r="L5567" s="5">
        <v>1</v>
      </c>
      <c r="M5567" s="5">
        <v>0</v>
      </c>
      <c r="N5567" s="5" t="s">
        <v>224</v>
      </c>
      <c r="O5567" s="5">
        <v>0.64</v>
      </c>
      <c r="P5567" s="5">
        <v>0</v>
      </c>
      <c r="Q5567" s="5">
        <v>0</v>
      </c>
      <c r="R5567" s="5" t="s">
        <v>24305</v>
      </c>
      <c r="S5567" s="5" t="s">
        <v>14238</v>
      </c>
      <c r="T5567" s="5" t="s">
        <v>17981</v>
      </c>
      <c r="V5567" s="5" t="s">
        <v>6044</v>
      </c>
      <c r="W5567" s="5" t="s">
        <v>6044</v>
      </c>
      <c r="Y5567" s="5" t="s">
        <v>24306</v>
      </c>
      <c r="Z5567" s="5" t="s">
        <v>24307</v>
      </c>
      <c r="AB5567" s="5" t="s">
        <v>221</v>
      </c>
      <c r="AC5567" s="5" t="s">
        <v>244</v>
      </c>
      <c r="AD5567" s="5" t="s">
        <v>216</v>
      </c>
      <c r="AO5567" s="5" t="s">
        <v>98</v>
      </c>
      <c r="AP5567" s="5" t="s">
        <v>98</v>
      </c>
      <c r="AT5567" s="5" t="s">
        <v>98</v>
      </c>
      <c r="AX5567" s="5">
        <v>2022</v>
      </c>
      <c r="BA5567" s="5" t="s">
        <v>361</v>
      </c>
      <c r="BD5567" s="5">
        <v>8</v>
      </c>
      <c r="BE5567" s="5">
        <v>2023</v>
      </c>
      <c r="BH5567" s="5" t="s">
        <v>217</v>
      </c>
      <c r="BK5567" s="5">
        <v>2</v>
      </c>
      <c r="BN5567" s="5">
        <f t="shared" si="114"/>
        <v>0.64</v>
      </c>
    </row>
    <row r="5568" spans="1:66" x14ac:dyDescent="0.35">
      <c r="A5568" s="5" t="s">
        <v>24333</v>
      </c>
      <c r="B5568" s="5" t="s">
        <v>83</v>
      </c>
      <c r="C5568" s="5" t="s">
        <v>244</v>
      </c>
      <c r="D5568" s="5" t="s">
        <v>98</v>
      </c>
      <c r="E5568" s="5" t="s">
        <v>98</v>
      </c>
      <c r="F5568" s="5" t="s">
        <v>221</v>
      </c>
      <c r="G5568" s="5" t="s">
        <v>24304</v>
      </c>
      <c r="H5568" s="5" t="s">
        <v>223</v>
      </c>
      <c r="K5568" s="5">
        <v>1</v>
      </c>
      <c r="L5568" s="5">
        <v>1</v>
      </c>
      <c r="M5568" s="5">
        <v>0</v>
      </c>
      <c r="N5568" s="5" t="s">
        <v>224</v>
      </c>
      <c r="O5568" s="5">
        <v>0.64</v>
      </c>
      <c r="P5568" s="5">
        <v>0</v>
      </c>
      <c r="Q5568" s="5">
        <v>0</v>
      </c>
      <c r="R5568" s="5" t="s">
        <v>24305</v>
      </c>
      <c r="S5568" s="5" t="s">
        <v>14238</v>
      </c>
      <c r="T5568" s="5" t="s">
        <v>17981</v>
      </c>
      <c r="V5568" s="5" t="s">
        <v>6044</v>
      </c>
      <c r="W5568" s="5" t="s">
        <v>6044</v>
      </c>
      <c r="Y5568" s="5" t="s">
        <v>24306</v>
      </c>
      <c r="Z5568" s="5" t="s">
        <v>24307</v>
      </c>
      <c r="AB5568" s="5" t="s">
        <v>221</v>
      </c>
      <c r="AC5568" s="5" t="s">
        <v>244</v>
      </c>
      <c r="AD5568" s="5" t="s">
        <v>216</v>
      </c>
      <c r="AO5568" s="5" t="s">
        <v>98</v>
      </c>
      <c r="AP5568" s="5" t="s">
        <v>98</v>
      </c>
      <c r="AT5568" s="5" t="s">
        <v>98</v>
      </c>
      <c r="AX5568" s="5">
        <v>2022</v>
      </c>
      <c r="BA5568" s="5" t="s">
        <v>361</v>
      </c>
      <c r="BD5568" s="5">
        <v>8</v>
      </c>
      <c r="BE5568" s="5">
        <v>2023</v>
      </c>
      <c r="BH5568" s="5" t="s">
        <v>217</v>
      </c>
      <c r="BK5568" s="5">
        <v>2</v>
      </c>
      <c r="BN5568" s="5">
        <f t="shared" si="114"/>
        <v>0.64</v>
      </c>
    </row>
    <row r="5569" spans="1:66" x14ac:dyDescent="0.35">
      <c r="A5569" s="5" t="s">
        <v>24334</v>
      </c>
      <c r="B5569" s="5" t="s">
        <v>83</v>
      </c>
      <c r="C5569" s="5" t="s">
        <v>244</v>
      </c>
      <c r="D5569" s="5" t="s">
        <v>98</v>
      </c>
      <c r="E5569" s="5" t="s">
        <v>98</v>
      </c>
      <c r="F5569" s="5" t="s">
        <v>221</v>
      </c>
      <c r="G5569" s="5" t="s">
        <v>24304</v>
      </c>
      <c r="H5569" s="5" t="s">
        <v>223</v>
      </c>
      <c r="K5569" s="5">
        <v>1</v>
      </c>
      <c r="L5569" s="5">
        <v>1</v>
      </c>
      <c r="M5569" s="5">
        <v>0</v>
      </c>
      <c r="N5569" s="5" t="s">
        <v>224</v>
      </c>
      <c r="O5569" s="5">
        <v>0.64</v>
      </c>
      <c r="P5569" s="5">
        <v>0</v>
      </c>
      <c r="Q5569" s="5">
        <v>0</v>
      </c>
      <c r="R5569" s="5" t="s">
        <v>24305</v>
      </c>
      <c r="S5569" s="5" t="s">
        <v>14238</v>
      </c>
      <c r="T5569" s="5" t="s">
        <v>17981</v>
      </c>
      <c r="V5569" s="5" t="s">
        <v>6044</v>
      </c>
      <c r="W5569" s="5" t="s">
        <v>6044</v>
      </c>
      <c r="Y5569" s="5" t="s">
        <v>24306</v>
      </c>
      <c r="Z5569" s="5" t="s">
        <v>24307</v>
      </c>
      <c r="AB5569" s="5" t="s">
        <v>221</v>
      </c>
      <c r="AC5569" s="5" t="s">
        <v>244</v>
      </c>
      <c r="AD5569" s="5" t="s">
        <v>216</v>
      </c>
      <c r="AO5569" s="5" t="s">
        <v>98</v>
      </c>
      <c r="AP5569" s="5" t="s">
        <v>98</v>
      </c>
      <c r="AT5569" s="5" t="s">
        <v>98</v>
      </c>
      <c r="AX5569" s="5">
        <v>2022</v>
      </c>
      <c r="BA5569" s="5" t="s">
        <v>361</v>
      </c>
      <c r="BD5569" s="5">
        <v>8</v>
      </c>
      <c r="BE5569" s="5">
        <v>2023</v>
      </c>
      <c r="BH5569" s="5" t="s">
        <v>217</v>
      </c>
      <c r="BK5569" s="5">
        <v>2</v>
      </c>
      <c r="BN5569" s="5">
        <f t="shared" si="114"/>
        <v>0.64</v>
      </c>
    </row>
    <row r="5570" spans="1:66" x14ac:dyDescent="0.35">
      <c r="A5570" s="5" t="s">
        <v>24335</v>
      </c>
      <c r="B5570" s="5" t="s">
        <v>148</v>
      </c>
      <c r="C5570" s="5" t="s">
        <v>244</v>
      </c>
      <c r="D5570" s="5" t="s">
        <v>98</v>
      </c>
      <c r="E5570" s="5" t="s">
        <v>98</v>
      </c>
      <c r="F5570" s="5" t="s">
        <v>221</v>
      </c>
      <c r="G5570" s="5" t="s">
        <v>24336</v>
      </c>
      <c r="H5570" s="5" t="s">
        <v>223</v>
      </c>
      <c r="K5570" s="5">
        <v>1</v>
      </c>
      <c r="L5570" s="5">
        <v>1</v>
      </c>
      <c r="M5570" s="5">
        <v>0</v>
      </c>
      <c r="N5570" s="5" t="s">
        <v>90</v>
      </c>
      <c r="O5570" s="5">
        <v>0.49880000000000002</v>
      </c>
      <c r="P5570" s="5">
        <v>0</v>
      </c>
      <c r="Q5570" s="5">
        <v>0</v>
      </c>
      <c r="R5570" s="5" t="s">
        <v>24337</v>
      </c>
      <c r="T5570" s="5" t="s">
        <v>19590</v>
      </c>
      <c r="Y5570" s="5" t="s">
        <v>24338</v>
      </c>
      <c r="Z5570" s="5" t="s">
        <v>156</v>
      </c>
      <c r="AB5570" s="5" t="s">
        <v>221</v>
      </c>
      <c r="AC5570" s="5" t="s">
        <v>244</v>
      </c>
      <c r="AD5570" s="5" t="s">
        <v>216</v>
      </c>
      <c r="AO5570" s="5" t="s">
        <v>98</v>
      </c>
      <c r="AP5570" s="5" t="s">
        <v>98</v>
      </c>
      <c r="AT5570" s="5" t="s">
        <v>98</v>
      </c>
      <c r="AX5570" s="5">
        <v>2022</v>
      </c>
      <c r="BA5570" s="5" t="s">
        <v>362</v>
      </c>
      <c r="BD5570" s="5">
        <v>11</v>
      </c>
      <c r="BN5570" s="5">
        <f t="shared" si="114"/>
        <v>0.49880000000000002</v>
      </c>
    </row>
    <row r="5571" spans="1:66" x14ac:dyDescent="0.35">
      <c r="A5571" s="5" t="s">
        <v>24339</v>
      </c>
      <c r="B5571" s="5" t="s">
        <v>148</v>
      </c>
      <c r="C5571" s="5" t="s">
        <v>244</v>
      </c>
      <c r="D5571" s="5" t="s">
        <v>98</v>
      </c>
      <c r="E5571" s="5" t="s">
        <v>98</v>
      </c>
      <c r="F5571" s="5" t="s">
        <v>221</v>
      </c>
      <c r="G5571" s="5" t="s">
        <v>24336</v>
      </c>
      <c r="H5571" s="5" t="s">
        <v>223</v>
      </c>
      <c r="K5571" s="5">
        <v>1</v>
      </c>
      <c r="L5571" s="5">
        <v>1</v>
      </c>
      <c r="M5571" s="5">
        <v>0</v>
      </c>
      <c r="N5571" s="5" t="s">
        <v>90</v>
      </c>
      <c r="O5571" s="5">
        <v>0.49880000000000002</v>
      </c>
      <c r="P5571" s="5">
        <v>0</v>
      </c>
      <c r="Q5571" s="5">
        <v>0</v>
      </c>
      <c r="R5571" s="5" t="s">
        <v>24337</v>
      </c>
      <c r="T5571" s="5" t="s">
        <v>19590</v>
      </c>
      <c r="Y5571" s="5" t="s">
        <v>24338</v>
      </c>
      <c r="Z5571" s="5" t="s">
        <v>156</v>
      </c>
      <c r="AB5571" s="5" t="s">
        <v>221</v>
      </c>
      <c r="AC5571" s="5" t="s">
        <v>244</v>
      </c>
      <c r="AD5571" s="5" t="s">
        <v>216</v>
      </c>
      <c r="AO5571" s="5" t="s">
        <v>98</v>
      </c>
      <c r="AP5571" s="5" t="s">
        <v>98</v>
      </c>
      <c r="AT5571" s="5" t="s">
        <v>98</v>
      </c>
      <c r="AX5571" s="5">
        <v>2022</v>
      </c>
      <c r="BA5571" s="5" t="s">
        <v>362</v>
      </c>
      <c r="BD5571" s="5">
        <v>11</v>
      </c>
      <c r="BN5571" s="5">
        <f t="shared" si="114"/>
        <v>0.49880000000000002</v>
      </c>
    </row>
    <row r="5572" spans="1:66" x14ac:dyDescent="0.35">
      <c r="A5572" s="5" t="s">
        <v>24340</v>
      </c>
      <c r="B5572" s="5" t="s">
        <v>148</v>
      </c>
      <c r="C5572" s="5" t="s">
        <v>244</v>
      </c>
      <c r="D5572" s="5" t="s">
        <v>98</v>
      </c>
      <c r="E5572" s="5" t="s">
        <v>98</v>
      </c>
      <c r="F5572" s="5" t="s">
        <v>221</v>
      </c>
      <c r="G5572" s="5" t="s">
        <v>24336</v>
      </c>
      <c r="H5572" s="5" t="s">
        <v>223</v>
      </c>
      <c r="K5572" s="5">
        <v>1</v>
      </c>
      <c r="L5572" s="5">
        <v>1</v>
      </c>
      <c r="M5572" s="5">
        <v>0</v>
      </c>
      <c r="N5572" s="5" t="s">
        <v>90</v>
      </c>
      <c r="O5572" s="5">
        <v>0.49880000000000002</v>
      </c>
      <c r="P5572" s="5">
        <v>0</v>
      </c>
      <c r="Q5572" s="5">
        <v>0</v>
      </c>
      <c r="R5572" s="5" t="s">
        <v>24337</v>
      </c>
      <c r="T5572" s="5" t="s">
        <v>19590</v>
      </c>
      <c r="Y5572" s="5" t="s">
        <v>24338</v>
      </c>
      <c r="Z5572" s="5" t="s">
        <v>156</v>
      </c>
      <c r="AB5572" s="5" t="s">
        <v>221</v>
      </c>
      <c r="AC5572" s="5" t="s">
        <v>244</v>
      </c>
      <c r="AD5572" s="5" t="s">
        <v>216</v>
      </c>
      <c r="AO5572" s="5" t="s">
        <v>98</v>
      </c>
      <c r="AP5572" s="5" t="s">
        <v>98</v>
      </c>
      <c r="AT5572" s="5" t="s">
        <v>98</v>
      </c>
      <c r="AX5572" s="5">
        <v>2022</v>
      </c>
      <c r="BA5572" s="5" t="s">
        <v>362</v>
      </c>
      <c r="BD5572" s="5">
        <v>11</v>
      </c>
      <c r="BN5572" s="5">
        <f t="shared" si="114"/>
        <v>0.49880000000000002</v>
      </c>
    </row>
    <row r="5573" spans="1:66" x14ac:dyDescent="0.35">
      <c r="A5573" s="5" t="s">
        <v>24341</v>
      </c>
      <c r="B5573" s="5" t="s">
        <v>148</v>
      </c>
      <c r="C5573" s="5" t="s">
        <v>244</v>
      </c>
      <c r="D5573" s="5" t="s">
        <v>98</v>
      </c>
      <c r="E5573" s="5" t="s">
        <v>98</v>
      </c>
      <c r="F5573" s="5" t="s">
        <v>221</v>
      </c>
      <c r="G5573" s="5" t="s">
        <v>24336</v>
      </c>
      <c r="H5573" s="5" t="s">
        <v>223</v>
      </c>
      <c r="K5573" s="5">
        <v>1</v>
      </c>
      <c r="L5573" s="5">
        <v>1</v>
      </c>
      <c r="M5573" s="5">
        <v>0</v>
      </c>
      <c r="N5573" s="5" t="s">
        <v>90</v>
      </c>
      <c r="O5573" s="5">
        <v>0.49880000000000002</v>
      </c>
      <c r="P5573" s="5">
        <v>0</v>
      </c>
      <c r="Q5573" s="5">
        <v>0</v>
      </c>
      <c r="R5573" s="5" t="s">
        <v>24337</v>
      </c>
      <c r="T5573" s="5" t="s">
        <v>19590</v>
      </c>
      <c r="Y5573" s="5" t="s">
        <v>24338</v>
      </c>
      <c r="Z5573" s="5" t="s">
        <v>156</v>
      </c>
      <c r="AB5573" s="5" t="s">
        <v>221</v>
      </c>
      <c r="AC5573" s="5" t="s">
        <v>244</v>
      </c>
      <c r="AD5573" s="5" t="s">
        <v>216</v>
      </c>
      <c r="AO5573" s="5" t="s">
        <v>98</v>
      </c>
      <c r="AP5573" s="5" t="s">
        <v>98</v>
      </c>
      <c r="AT5573" s="5" t="s">
        <v>98</v>
      </c>
      <c r="AX5573" s="5">
        <v>2022</v>
      </c>
      <c r="BA5573" s="5" t="s">
        <v>362</v>
      </c>
      <c r="BD5573" s="5">
        <v>11</v>
      </c>
      <c r="BN5573" s="5">
        <f t="shared" ref="BN5573:BN5636" si="115">IF(BM5573="",O5573,BM5573)</f>
        <v>0.49880000000000002</v>
      </c>
    </row>
    <row r="5574" spans="1:66" x14ac:dyDescent="0.35">
      <c r="A5574" s="5" t="s">
        <v>24342</v>
      </c>
      <c r="B5574" s="5" t="s">
        <v>148</v>
      </c>
      <c r="C5574" s="5" t="s">
        <v>244</v>
      </c>
      <c r="D5574" s="5" t="s">
        <v>98</v>
      </c>
      <c r="E5574" s="5" t="s">
        <v>98</v>
      </c>
      <c r="F5574" s="5" t="s">
        <v>221</v>
      </c>
      <c r="G5574" s="5" t="s">
        <v>24336</v>
      </c>
      <c r="H5574" s="5" t="s">
        <v>223</v>
      </c>
      <c r="K5574" s="5">
        <v>1</v>
      </c>
      <c r="L5574" s="5">
        <v>1</v>
      </c>
      <c r="M5574" s="5">
        <v>0</v>
      </c>
      <c r="N5574" s="5" t="s">
        <v>90</v>
      </c>
      <c r="O5574" s="5">
        <v>0.49880000000000002</v>
      </c>
      <c r="P5574" s="5">
        <v>0</v>
      </c>
      <c r="Q5574" s="5">
        <v>0</v>
      </c>
      <c r="R5574" s="5" t="s">
        <v>24337</v>
      </c>
      <c r="T5574" s="5" t="s">
        <v>19590</v>
      </c>
      <c r="Y5574" s="5" t="s">
        <v>24338</v>
      </c>
      <c r="Z5574" s="5" t="s">
        <v>156</v>
      </c>
      <c r="AB5574" s="5" t="s">
        <v>221</v>
      </c>
      <c r="AC5574" s="5" t="s">
        <v>244</v>
      </c>
      <c r="AD5574" s="5" t="s">
        <v>216</v>
      </c>
      <c r="AO5574" s="5" t="s">
        <v>98</v>
      </c>
      <c r="AP5574" s="5" t="s">
        <v>98</v>
      </c>
      <c r="AT5574" s="5" t="s">
        <v>98</v>
      </c>
      <c r="AX5574" s="5">
        <v>2022</v>
      </c>
      <c r="BA5574" s="5" t="s">
        <v>362</v>
      </c>
      <c r="BD5574" s="5">
        <v>11</v>
      </c>
      <c r="BN5574" s="5">
        <f t="shared" si="115"/>
        <v>0.49880000000000002</v>
      </c>
    </row>
    <row r="5575" spans="1:66" x14ac:dyDescent="0.35">
      <c r="A5575" s="5" t="s">
        <v>24343</v>
      </c>
      <c r="B5575" s="5" t="s">
        <v>148</v>
      </c>
      <c r="C5575" s="5" t="s">
        <v>244</v>
      </c>
      <c r="D5575" s="5" t="s">
        <v>98</v>
      </c>
      <c r="E5575" s="5" t="s">
        <v>98</v>
      </c>
      <c r="F5575" s="5" t="s">
        <v>221</v>
      </c>
      <c r="G5575" s="5" t="s">
        <v>24336</v>
      </c>
      <c r="H5575" s="5" t="s">
        <v>223</v>
      </c>
      <c r="K5575" s="5">
        <v>1</v>
      </c>
      <c r="L5575" s="5">
        <v>1</v>
      </c>
      <c r="M5575" s="5">
        <v>0</v>
      </c>
      <c r="N5575" s="5" t="s">
        <v>90</v>
      </c>
      <c r="O5575" s="5">
        <v>0.49880000000000002</v>
      </c>
      <c r="P5575" s="5">
        <v>0</v>
      </c>
      <c r="Q5575" s="5">
        <v>0</v>
      </c>
      <c r="R5575" s="5" t="s">
        <v>24337</v>
      </c>
      <c r="T5575" s="5" t="s">
        <v>19590</v>
      </c>
      <c r="Y5575" s="5" t="s">
        <v>24338</v>
      </c>
      <c r="Z5575" s="5" t="s">
        <v>156</v>
      </c>
      <c r="AB5575" s="5" t="s">
        <v>221</v>
      </c>
      <c r="AC5575" s="5" t="s">
        <v>244</v>
      </c>
      <c r="AD5575" s="5" t="s">
        <v>216</v>
      </c>
      <c r="AO5575" s="5" t="s">
        <v>98</v>
      </c>
      <c r="AP5575" s="5" t="s">
        <v>98</v>
      </c>
      <c r="AT5575" s="5" t="s">
        <v>98</v>
      </c>
      <c r="AX5575" s="5">
        <v>2022</v>
      </c>
      <c r="BA5575" s="5" t="s">
        <v>362</v>
      </c>
      <c r="BD5575" s="5">
        <v>11</v>
      </c>
      <c r="BN5575" s="5">
        <f t="shared" si="115"/>
        <v>0.49880000000000002</v>
      </c>
    </row>
    <row r="5576" spans="1:66" x14ac:dyDescent="0.35">
      <c r="A5576" s="5" t="s">
        <v>24344</v>
      </c>
      <c r="B5576" s="5" t="s">
        <v>148</v>
      </c>
      <c r="C5576" s="5" t="s">
        <v>244</v>
      </c>
      <c r="D5576" s="5" t="s">
        <v>98</v>
      </c>
      <c r="E5576" s="5" t="s">
        <v>98</v>
      </c>
      <c r="F5576" s="5" t="s">
        <v>221</v>
      </c>
      <c r="G5576" s="5" t="s">
        <v>24336</v>
      </c>
      <c r="H5576" s="5" t="s">
        <v>223</v>
      </c>
      <c r="K5576" s="5">
        <v>1</v>
      </c>
      <c r="L5576" s="5">
        <v>1</v>
      </c>
      <c r="M5576" s="5">
        <v>0</v>
      </c>
      <c r="N5576" s="5" t="s">
        <v>90</v>
      </c>
      <c r="O5576" s="5">
        <v>0.49880000000000002</v>
      </c>
      <c r="P5576" s="5">
        <v>0</v>
      </c>
      <c r="Q5576" s="5">
        <v>0</v>
      </c>
      <c r="R5576" s="5" t="s">
        <v>24337</v>
      </c>
      <c r="T5576" s="5" t="s">
        <v>19590</v>
      </c>
      <c r="Y5576" s="5" t="s">
        <v>24338</v>
      </c>
      <c r="Z5576" s="5" t="s">
        <v>156</v>
      </c>
      <c r="AB5576" s="5" t="s">
        <v>221</v>
      </c>
      <c r="AC5576" s="5" t="s">
        <v>244</v>
      </c>
      <c r="AD5576" s="5" t="s">
        <v>216</v>
      </c>
      <c r="AO5576" s="5" t="s">
        <v>98</v>
      </c>
      <c r="AP5576" s="5" t="s">
        <v>98</v>
      </c>
      <c r="AT5576" s="5" t="s">
        <v>98</v>
      </c>
      <c r="AX5576" s="5">
        <v>2022</v>
      </c>
      <c r="BA5576" s="5" t="s">
        <v>362</v>
      </c>
      <c r="BD5576" s="5">
        <v>11</v>
      </c>
      <c r="BN5576" s="5">
        <f t="shared" si="115"/>
        <v>0.49880000000000002</v>
      </c>
    </row>
    <row r="5577" spans="1:66" x14ac:dyDescent="0.35">
      <c r="A5577" s="5" t="s">
        <v>24345</v>
      </c>
      <c r="B5577" s="5" t="s">
        <v>148</v>
      </c>
      <c r="C5577" s="5" t="s">
        <v>244</v>
      </c>
      <c r="D5577" s="5" t="s">
        <v>98</v>
      </c>
      <c r="E5577" s="5" t="s">
        <v>98</v>
      </c>
      <c r="F5577" s="5" t="s">
        <v>221</v>
      </c>
      <c r="G5577" s="5" t="s">
        <v>24336</v>
      </c>
      <c r="H5577" s="5" t="s">
        <v>223</v>
      </c>
      <c r="K5577" s="5">
        <v>1</v>
      </c>
      <c r="L5577" s="5">
        <v>1</v>
      </c>
      <c r="M5577" s="5">
        <v>0</v>
      </c>
      <c r="N5577" s="5" t="s">
        <v>90</v>
      </c>
      <c r="O5577" s="5">
        <v>0.49880000000000002</v>
      </c>
      <c r="P5577" s="5">
        <v>0</v>
      </c>
      <c r="Q5577" s="5">
        <v>0</v>
      </c>
      <c r="R5577" s="5" t="s">
        <v>24337</v>
      </c>
      <c r="T5577" s="5" t="s">
        <v>19590</v>
      </c>
      <c r="Y5577" s="5" t="s">
        <v>24338</v>
      </c>
      <c r="Z5577" s="5" t="s">
        <v>156</v>
      </c>
      <c r="AB5577" s="5" t="s">
        <v>221</v>
      </c>
      <c r="AC5577" s="5" t="s">
        <v>244</v>
      </c>
      <c r="AD5577" s="5" t="s">
        <v>216</v>
      </c>
      <c r="AO5577" s="5" t="s">
        <v>98</v>
      </c>
      <c r="AP5577" s="5" t="s">
        <v>98</v>
      </c>
      <c r="AT5577" s="5" t="s">
        <v>98</v>
      </c>
      <c r="AX5577" s="5">
        <v>2022</v>
      </c>
      <c r="BA5577" s="5" t="s">
        <v>362</v>
      </c>
      <c r="BD5577" s="5">
        <v>11</v>
      </c>
      <c r="BN5577" s="5">
        <f t="shared" si="115"/>
        <v>0.49880000000000002</v>
      </c>
    </row>
    <row r="5578" spans="1:66" x14ac:dyDescent="0.35">
      <c r="A5578" s="5" t="s">
        <v>24346</v>
      </c>
      <c r="B5578" s="5" t="s">
        <v>148</v>
      </c>
      <c r="C5578" s="5" t="s">
        <v>244</v>
      </c>
      <c r="D5578" s="5" t="s">
        <v>98</v>
      </c>
      <c r="E5578" s="5" t="s">
        <v>98</v>
      </c>
      <c r="F5578" s="5" t="s">
        <v>221</v>
      </c>
      <c r="G5578" s="5" t="s">
        <v>24336</v>
      </c>
      <c r="H5578" s="5" t="s">
        <v>223</v>
      </c>
      <c r="K5578" s="5">
        <v>1</v>
      </c>
      <c r="L5578" s="5">
        <v>1</v>
      </c>
      <c r="M5578" s="5">
        <v>0</v>
      </c>
      <c r="N5578" s="5" t="s">
        <v>90</v>
      </c>
      <c r="O5578" s="5">
        <v>0.49880000000000002</v>
      </c>
      <c r="P5578" s="5">
        <v>0</v>
      </c>
      <c r="Q5578" s="5">
        <v>0</v>
      </c>
      <c r="R5578" s="5" t="s">
        <v>24337</v>
      </c>
      <c r="T5578" s="5" t="s">
        <v>19590</v>
      </c>
      <c r="Y5578" s="5" t="s">
        <v>24338</v>
      </c>
      <c r="Z5578" s="5" t="s">
        <v>156</v>
      </c>
      <c r="AB5578" s="5" t="s">
        <v>221</v>
      </c>
      <c r="AC5578" s="5" t="s">
        <v>244</v>
      </c>
      <c r="AD5578" s="5" t="s">
        <v>216</v>
      </c>
      <c r="AO5578" s="5" t="s">
        <v>98</v>
      </c>
      <c r="AP5578" s="5" t="s">
        <v>98</v>
      </c>
      <c r="AT5578" s="5" t="s">
        <v>98</v>
      </c>
      <c r="AX5578" s="5">
        <v>2022</v>
      </c>
      <c r="BA5578" s="5" t="s">
        <v>362</v>
      </c>
      <c r="BD5578" s="5">
        <v>11</v>
      </c>
      <c r="BN5578" s="5">
        <f t="shared" si="115"/>
        <v>0.49880000000000002</v>
      </c>
    </row>
    <row r="5579" spans="1:66" x14ac:dyDescent="0.35">
      <c r="A5579" s="5" t="s">
        <v>24347</v>
      </c>
      <c r="B5579" s="5" t="s">
        <v>148</v>
      </c>
      <c r="C5579" s="5" t="s">
        <v>244</v>
      </c>
      <c r="D5579" s="5" t="s">
        <v>98</v>
      </c>
      <c r="E5579" s="5" t="s">
        <v>98</v>
      </c>
      <c r="F5579" s="5" t="s">
        <v>221</v>
      </c>
      <c r="G5579" s="5" t="s">
        <v>24336</v>
      </c>
      <c r="H5579" s="5" t="s">
        <v>223</v>
      </c>
      <c r="K5579" s="5">
        <v>1</v>
      </c>
      <c r="L5579" s="5">
        <v>1</v>
      </c>
      <c r="M5579" s="5">
        <v>0</v>
      </c>
      <c r="N5579" s="5" t="s">
        <v>90</v>
      </c>
      <c r="O5579" s="5">
        <v>0.49880000000000002</v>
      </c>
      <c r="P5579" s="5">
        <v>0</v>
      </c>
      <c r="Q5579" s="5">
        <v>0</v>
      </c>
      <c r="R5579" s="5" t="s">
        <v>24337</v>
      </c>
      <c r="T5579" s="5" t="s">
        <v>19590</v>
      </c>
      <c r="Y5579" s="5" t="s">
        <v>24338</v>
      </c>
      <c r="Z5579" s="5" t="s">
        <v>156</v>
      </c>
      <c r="AB5579" s="5" t="s">
        <v>221</v>
      </c>
      <c r="AC5579" s="5" t="s">
        <v>244</v>
      </c>
      <c r="AD5579" s="5" t="s">
        <v>216</v>
      </c>
      <c r="AO5579" s="5" t="s">
        <v>98</v>
      </c>
      <c r="AP5579" s="5" t="s">
        <v>98</v>
      </c>
      <c r="AT5579" s="5" t="s">
        <v>98</v>
      </c>
      <c r="AX5579" s="5">
        <v>2022</v>
      </c>
      <c r="BA5579" s="5" t="s">
        <v>362</v>
      </c>
      <c r="BD5579" s="5">
        <v>11</v>
      </c>
      <c r="BN5579" s="5">
        <f t="shared" si="115"/>
        <v>0.49880000000000002</v>
      </c>
    </row>
    <row r="5580" spans="1:66" x14ac:dyDescent="0.35">
      <c r="A5580" s="5" t="s">
        <v>24348</v>
      </c>
      <c r="B5580" s="5" t="s">
        <v>83</v>
      </c>
      <c r="C5580" s="5" t="s">
        <v>204</v>
      </c>
      <c r="D5580" s="5" t="s">
        <v>98</v>
      </c>
      <c r="E5580" s="5" t="s">
        <v>98</v>
      </c>
      <c r="F5580" s="5" t="s">
        <v>221</v>
      </c>
      <c r="G5580" s="5" t="s">
        <v>24349</v>
      </c>
      <c r="H5580" s="5" t="s">
        <v>24350</v>
      </c>
      <c r="K5580" s="5">
        <v>1</v>
      </c>
      <c r="L5580" s="5">
        <v>1</v>
      </c>
      <c r="M5580" s="5">
        <v>0</v>
      </c>
      <c r="N5580" s="5" t="s">
        <v>224</v>
      </c>
      <c r="O5580" s="5">
        <v>20</v>
      </c>
      <c r="P5580" s="5">
        <v>0</v>
      </c>
      <c r="Q5580" s="5">
        <v>0</v>
      </c>
      <c r="R5580" s="5" t="s">
        <v>24351</v>
      </c>
      <c r="S5580" s="5" t="s">
        <v>4781</v>
      </c>
      <c r="T5580" s="5" t="s">
        <v>24352</v>
      </c>
      <c r="U5580" s="5" t="s">
        <v>24353</v>
      </c>
      <c r="V5580" s="5" t="s">
        <v>4679</v>
      </c>
      <c r="W5580" s="5" t="s">
        <v>4679</v>
      </c>
      <c r="Y5580" s="5" t="s">
        <v>24354</v>
      </c>
      <c r="Z5580" s="5" t="s">
        <v>24355</v>
      </c>
      <c r="AB5580" s="5" t="s">
        <v>221</v>
      </c>
      <c r="AC5580" s="5" t="s">
        <v>215</v>
      </c>
      <c r="AD5580" s="5" t="s">
        <v>216</v>
      </c>
      <c r="AO5580" s="5" t="s">
        <v>98</v>
      </c>
      <c r="AP5580" s="5" t="s">
        <v>98</v>
      </c>
      <c r="AT5580" s="5" t="s">
        <v>98</v>
      </c>
      <c r="AX5580" s="5">
        <v>2021</v>
      </c>
      <c r="BA5580" s="5" t="s">
        <v>99</v>
      </c>
      <c r="BD5580" s="5">
        <v>4</v>
      </c>
      <c r="BE5580" s="5">
        <v>2023</v>
      </c>
      <c r="BH5580" s="5" t="s">
        <v>99</v>
      </c>
      <c r="BK5580" s="5">
        <v>4</v>
      </c>
      <c r="BN5580" s="5">
        <f t="shared" si="115"/>
        <v>20</v>
      </c>
    </row>
    <row r="5581" spans="1:66" x14ac:dyDescent="0.35">
      <c r="A5581" s="5" t="s">
        <v>24356</v>
      </c>
      <c r="B5581" s="5" t="s">
        <v>83</v>
      </c>
      <c r="C5581" s="5" t="s">
        <v>204</v>
      </c>
      <c r="D5581" s="5" t="s">
        <v>98</v>
      </c>
      <c r="E5581" s="5" t="s">
        <v>98</v>
      </c>
      <c r="F5581" s="5" t="s">
        <v>221</v>
      </c>
      <c r="G5581" s="5" t="s">
        <v>24349</v>
      </c>
      <c r="H5581" s="5" t="s">
        <v>24350</v>
      </c>
      <c r="K5581" s="5">
        <v>1</v>
      </c>
      <c r="L5581" s="5">
        <v>1</v>
      </c>
      <c r="M5581" s="5">
        <v>0</v>
      </c>
      <c r="N5581" s="5" t="s">
        <v>224</v>
      </c>
      <c r="O5581" s="5">
        <v>20</v>
      </c>
      <c r="P5581" s="5">
        <v>0</v>
      </c>
      <c r="Q5581" s="5">
        <v>0</v>
      </c>
      <c r="R5581" s="5" t="s">
        <v>24357</v>
      </c>
      <c r="S5581" s="5" t="s">
        <v>4781</v>
      </c>
      <c r="T5581" s="5" t="s">
        <v>24352</v>
      </c>
      <c r="U5581" s="5" t="s">
        <v>24358</v>
      </c>
      <c r="V5581" s="5" t="s">
        <v>4679</v>
      </c>
      <c r="W5581" s="5" t="s">
        <v>4679</v>
      </c>
      <c r="Y5581" s="5" t="s">
        <v>24354</v>
      </c>
      <c r="Z5581" s="5" t="s">
        <v>24355</v>
      </c>
      <c r="AB5581" s="5" t="s">
        <v>221</v>
      </c>
      <c r="AC5581" s="5" t="s">
        <v>215</v>
      </c>
      <c r="AD5581" s="5" t="s">
        <v>216</v>
      </c>
      <c r="AO5581" s="5" t="s">
        <v>98</v>
      </c>
      <c r="AP5581" s="5" t="s">
        <v>98</v>
      </c>
      <c r="AT5581" s="5" t="s">
        <v>98</v>
      </c>
      <c r="AX5581" s="5">
        <v>2021</v>
      </c>
      <c r="BA5581" s="5" t="s">
        <v>99</v>
      </c>
      <c r="BD5581" s="5">
        <v>4</v>
      </c>
      <c r="BE5581" s="5">
        <v>2023</v>
      </c>
      <c r="BH5581" s="5" t="s">
        <v>99</v>
      </c>
      <c r="BK5581" s="5">
        <v>4</v>
      </c>
      <c r="BN5581" s="5">
        <f t="shared" si="115"/>
        <v>20</v>
      </c>
    </row>
    <row r="5582" spans="1:66" x14ac:dyDescent="0.35">
      <c r="A5582" s="5" t="s">
        <v>24359</v>
      </c>
      <c r="B5582" s="5" t="s">
        <v>83</v>
      </c>
      <c r="C5582" s="5" t="s">
        <v>204</v>
      </c>
      <c r="D5582" s="5" t="s">
        <v>98</v>
      </c>
      <c r="E5582" s="5" t="s">
        <v>98</v>
      </c>
      <c r="F5582" s="5" t="s">
        <v>221</v>
      </c>
      <c r="G5582" s="5" t="s">
        <v>24349</v>
      </c>
      <c r="H5582" s="5" t="s">
        <v>24350</v>
      </c>
      <c r="K5582" s="5">
        <v>1</v>
      </c>
      <c r="L5582" s="5">
        <v>1</v>
      </c>
      <c r="M5582" s="5">
        <v>0</v>
      </c>
      <c r="N5582" s="5" t="s">
        <v>224</v>
      </c>
      <c r="O5582" s="5">
        <v>20</v>
      </c>
      <c r="P5582" s="5">
        <v>0</v>
      </c>
      <c r="Q5582" s="5">
        <v>0</v>
      </c>
      <c r="R5582" s="5" t="s">
        <v>24360</v>
      </c>
      <c r="S5582" s="5" t="s">
        <v>4781</v>
      </c>
      <c r="T5582" s="5" t="s">
        <v>24352</v>
      </c>
      <c r="U5582" s="5" t="s">
        <v>24361</v>
      </c>
      <c r="V5582" s="5" t="s">
        <v>4679</v>
      </c>
      <c r="W5582" s="5" t="s">
        <v>4679</v>
      </c>
      <c r="Y5582" s="5" t="s">
        <v>24354</v>
      </c>
      <c r="Z5582" s="5" t="s">
        <v>24355</v>
      </c>
      <c r="AB5582" s="5" t="s">
        <v>221</v>
      </c>
      <c r="AC5582" s="5" t="s">
        <v>215</v>
      </c>
      <c r="AD5582" s="5" t="s">
        <v>216</v>
      </c>
      <c r="AO5582" s="5" t="s">
        <v>98</v>
      </c>
      <c r="AP5582" s="5" t="s">
        <v>98</v>
      </c>
      <c r="AT5582" s="5" t="s">
        <v>98</v>
      </c>
      <c r="AX5582" s="5">
        <v>2021</v>
      </c>
      <c r="BA5582" s="5" t="s">
        <v>99</v>
      </c>
      <c r="BD5582" s="5">
        <v>4</v>
      </c>
      <c r="BE5582" s="5">
        <v>2023</v>
      </c>
      <c r="BH5582" s="5" t="s">
        <v>99</v>
      </c>
      <c r="BK5582" s="5">
        <v>4</v>
      </c>
      <c r="BN5582" s="5">
        <f t="shared" si="115"/>
        <v>20</v>
      </c>
    </row>
    <row r="5583" spans="1:66" x14ac:dyDescent="0.35">
      <c r="A5583" s="5" t="s">
        <v>24362</v>
      </c>
      <c r="B5583" s="5" t="s">
        <v>83</v>
      </c>
      <c r="C5583" s="5" t="s">
        <v>204</v>
      </c>
      <c r="D5583" s="5" t="s">
        <v>98</v>
      </c>
      <c r="E5583" s="5" t="s">
        <v>98</v>
      </c>
      <c r="F5583" s="5" t="s">
        <v>221</v>
      </c>
      <c r="G5583" s="5" t="s">
        <v>24349</v>
      </c>
      <c r="H5583" s="5" t="s">
        <v>24350</v>
      </c>
      <c r="K5583" s="5">
        <v>1</v>
      </c>
      <c r="L5583" s="5">
        <v>1</v>
      </c>
      <c r="M5583" s="5">
        <v>0</v>
      </c>
      <c r="N5583" s="5" t="s">
        <v>224</v>
      </c>
      <c r="O5583" s="5">
        <v>20</v>
      </c>
      <c r="P5583" s="5">
        <v>0</v>
      </c>
      <c r="Q5583" s="5">
        <v>0</v>
      </c>
      <c r="R5583" s="5" t="s">
        <v>24363</v>
      </c>
      <c r="S5583" s="5" t="s">
        <v>4781</v>
      </c>
      <c r="T5583" s="5" t="s">
        <v>24352</v>
      </c>
      <c r="U5583" s="5" t="s">
        <v>24364</v>
      </c>
      <c r="V5583" s="5" t="s">
        <v>4679</v>
      </c>
      <c r="W5583" s="5" t="s">
        <v>4679</v>
      </c>
      <c r="Y5583" s="5" t="s">
        <v>24354</v>
      </c>
      <c r="Z5583" s="5" t="s">
        <v>24355</v>
      </c>
      <c r="AB5583" s="5" t="s">
        <v>221</v>
      </c>
      <c r="AC5583" s="5" t="s">
        <v>215</v>
      </c>
      <c r="AD5583" s="5" t="s">
        <v>216</v>
      </c>
      <c r="AO5583" s="5" t="s">
        <v>98</v>
      </c>
      <c r="AP5583" s="5" t="s">
        <v>98</v>
      </c>
      <c r="AT5583" s="5" t="s">
        <v>98</v>
      </c>
      <c r="AX5583" s="5">
        <v>2021</v>
      </c>
      <c r="BA5583" s="5" t="s">
        <v>99</v>
      </c>
      <c r="BD5583" s="5">
        <v>4</v>
      </c>
      <c r="BE5583" s="5">
        <v>2023</v>
      </c>
      <c r="BH5583" s="5" t="s">
        <v>99</v>
      </c>
      <c r="BK5583" s="5">
        <v>4</v>
      </c>
      <c r="BN5583" s="5">
        <f t="shared" si="115"/>
        <v>20</v>
      </c>
    </row>
    <row r="5584" spans="1:66" x14ac:dyDescent="0.35">
      <c r="A5584" s="5" t="s">
        <v>24365</v>
      </c>
      <c r="B5584" s="5" t="s">
        <v>83</v>
      </c>
      <c r="C5584" s="5" t="s">
        <v>204</v>
      </c>
      <c r="D5584" s="5" t="s">
        <v>98</v>
      </c>
      <c r="E5584" s="5" t="s">
        <v>98</v>
      </c>
      <c r="F5584" s="5" t="s">
        <v>221</v>
      </c>
      <c r="G5584" s="5" t="s">
        <v>24366</v>
      </c>
      <c r="H5584" s="5" t="s">
        <v>24350</v>
      </c>
      <c r="K5584" s="5">
        <v>1</v>
      </c>
      <c r="L5584" s="5">
        <v>1</v>
      </c>
      <c r="M5584" s="5">
        <v>0</v>
      </c>
      <c r="N5584" s="5" t="s">
        <v>224</v>
      </c>
      <c r="O5584" s="5">
        <v>32.079799999999999</v>
      </c>
      <c r="P5584" s="5">
        <v>0</v>
      </c>
      <c r="Q5584" s="5">
        <v>0</v>
      </c>
      <c r="S5584" s="5" t="s">
        <v>24367</v>
      </c>
      <c r="T5584" s="5" t="s">
        <v>24352</v>
      </c>
      <c r="V5584" s="5" t="s">
        <v>24368</v>
      </c>
      <c r="W5584" s="5" t="s">
        <v>24368</v>
      </c>
      <c r="Y5584" s="5" t="s">
        <v>24369</v>
      </c>
      <c r="Z5584" s="5" t="s">
        <v>24370</v>
      </c>
      <c r="AB5584" s="5" t="s">
        <v>221</v>
      </c>
      <c r="AC5584" s="5" t="s">
        <v>215</v>
      </c>
      <c r="AD5584" s="5" t="s">
        <v>216</v>
      </c>
      <c r="AO5584" s="5" t="s">
        <v>98</v>
      </c>
      <c r="AP5584" s="5" t="s">
        <v>98</v>
      </c>
      <c r="AT5584" s="5" t="s">
        <v>98</v>
      </c>
      <c r="AX5584" s="5">
        <v>2021</v>
      </c>
      <c r="BA5584" s="5" t="s">
        <v>99</v>
      </c>
      <c r="BD5584" s="5">
        <v>4</v>
      </c>
      <c r="BE5584" s="5">
        <v>2023</v>
      </c>
      <c r="BH5584" s="5" t="s">
        <v>99</v>
      </c>
      <c r="BK5584" s="5">
        <v>5</v>
      </c>
      <c r="BN5584" s="5">
        <f t="shared" si="115"/>
        <v>32.079799999999999</v>
      </c>
    </row>
    <row r="5585" spans="1:66" x14ac:dyDescent="0.35">
      <c r="A5585" s="5" t="s">
        <v>24371</v>
      </c>
      <c r="B5585" s="5" t="s">
        <v>83</v>
      </c>
      <c r="C5585" s="5" t="s">
        <v>204</v>
      </c>
      <c r="D5585" s="5" t="s">
        <v>98</v>
      </c>
      <c r="E5585" s="5" t="s">
        <v>98</v>
      </c>
      <c r="F5585" s="5" t="s">
        <v>221</v>
      </c>
      <c r="G5585" s="5" t="s">
        <v>24366</v>
      </c>
      <c r="H5585" s="5" t="s">
        <v>24350</v>
      </c>
      <c r="K5585" s="5">
        <v>1</v>
      </c>
      <c r="L5585" s="5">
        <v>1</v>
      </c>
      <c r="M5585" s="5">
        <v>0</v>
      </c>
      <c r="N5585" s="5" t="s">
        <v>224</v>
      </c>
      <c r="O5585" s="5">
        <v>32.079799999999999</v>
      </c>
      <c r="P5585" s="5">
        <v>0</v>
      </c>
      <c r="Q5585" s="5">
        <v>0</v>
      </c>
      <c r="S5585" s="5" t="s">
        <v>24367</v>
      </c>
      <c r="T5585" s="5" t="s">
        <v>24352</v>
      </c>
      <c r="V5585" s="5" t="s">
        <v>24368</v>
      </c>
      <c r="W5585" s="5" t="s">
        <v>24368</v>
      </c>
      <c r="Y5585" s="5" t="s">
        <v>24369</v>
      </c>
      <c r="Z5585" s="5" t="s">
        <v>24370</v>
      </c>
      <c r="AB5585" s="5" t="s">
        <v>221</v>
      </c>
      <c r="AC5585" s="5" t="s">
        <v>215</v>
      </c>
      <c r="AD5585" s="5" t="s">
        <v>216</v>
      </c>
      <c r="AO5585" s="5" t="s">
        <v>98</v>
      </c>
      <c r="AP5585" s="5" t="s">
        <v>98</v>
      </c>
      <c r="AT5585" s="5" t="s">
        <v>98</v>
      </c>
      <c r="AX5585" s="5">
        <v>2021</v>
      </c>
      <c r="BA5585" s="5" t="s">
        <v>99</v>
      </c>
      <c r="BD5585" s="5">
        <v>4</v>
      </c>
      <c r="BE5585" s="5">
        <v>2023</v>
      </c>
      <c r="BH5585" s="5" t="s">
        <v>99</v>
      </c>
      <c r="BK5585" s="5">
        <v>5</v>
      </c>
      <c r="BN5585" s="5">
        <f t="shared" si="115"/>
        <v>32.079799999999999</v>
      </c>
    </row>
    <row r="5586" spans="1:66" x14ac:dyDescent="0.35">
      <c r="A5586" s="5" t="s">
        <v>24372</v>
      </c>
      <c r="B5586" s="5" t="s">
        <v>83</v>
      </c>
      <c r="C5586" s="5" t="s">
        <v>204</v>
      </c>
      <c r="D5586" s="5" t="s">
        <v>98</v>
      </c>
      <c r="E5586" s="5" t="s">
        <v>98</v>
      </c>
      <c r="F5586" s="5" t="s">
        <v>221</v>
      </c>
      <c r="G5586" s="5" t="s">
        <v>24366</v>
      </c>
      <c r="H5586" s="5" t="s">
        <v>24350</v>
      </c>
      <c r="K5586" s="5">
        <v>1</v>
      </c>
      <c r="L5586" s="5">
        <v>1</v>
      </c>
      <c r="M5586" s="5">
        <v>0</v>
      </c>
      <c r="N5586" s="5" t="s">
        <v>224</v>
      </c>
      <c r="O5586" s="5">
        <v>32.079799999999999</v>
      </c>
      <c r="P5586" s="5">
        <v>0</v>
      </c>
      <c r="Q5586" s="5">
        <v>0</v>
      </c>
      <c r="S5586" s="5" t="s">
        <v>24367</v>
      </c>
      <c r="T5586" s="5" t="s">
        <v>24352</v>
      </c>
      <c r="V5586" s="5" t="s">
        <v>24368</v>
      </c>
      <c r="W5586" s="5" t="s">
        <v>24368</v>
      </c>
      <c r="Y5586" s="5" t="s">
        <v>24369</v>
      </c>
      <c r="Z5586" s="5" t="s">
        <v>24370</v>
      </c>
      <c r="AB5586" s="5" t="s">
        <v>221</v>
      </c>
      <c r="AC5586" s="5" t="s">
        <v>215</v>
      </c>
      <c r="AD5586" s="5" t="s">
        <v>216</v>
      </c>
      <c r="AO5586" s="5" t="s">
        <v>98</v>
      </c>
      <c r="AP5586" s="5" t="s">
        <v>98</v>
      </c>
      <c r="AT5586" s="5" t="s">
        <v>98</v>
      </c>
      <c r="AX5586" s="5">
        <v>2021</v>
      </c>
      <c r="BA5586" s="5" t="s">
        <v>99</v>
      </c>
      <c r="BD5586" s="5">
        <v>4</v>
      </c>
      <c r="BE5586" s="5">
        <v>2023</v>
      </c>
      <c r="BH5586" s="5" t="s">
        <v>99</v>
      </c>
      <c r="BK5586" s="5">
        <v>5</v>
      </c>
      <c r="BN5586" s="5">
        <f t="shared" si="115"/>
        <v>32.079799999999999</v>
      </c>
    </row>
    <row r="5587" spans="1:66" x14ac:dyDescent="0.35">
      <c r="A5587" s="5" t="s">
        <v>24373</v>
      </c>
      <c r="B5587" s="5" t="s">
        <v>83</v>
      </c>
      <c r="C5587" s="5" t="s">
        <v>204</v>
      </c>
      <c r="D5587" s="5" t="s">
        <v>98</v>
      </c>
      <c r="E5587" s="5" t="s">
        <v>98</v>
      </c>
      <c r="F5587" s="5" t="s">
        <v>221</v>
      </c>
      <c r="G5587" s="5" t="s">
        <v>24366</v>
      </c>
      <c r="H5587" s="5" t="s">
        <v>24350</v>
      </c>
      <c r="K5587" s="5">
        <v>1</v>
      </c>
      <c r="L5587" s="5">
        <v>1</v>
      </c>
      <c r="M5587" s="5">
        <v>0</v>
      </c>
      <c r="N5587" s="5" t="s">
        <v>224</v>
      </c>
      <c r="O5587" s="5">
        <v>32.079799999999999</v>
      </c>
      <c r="P5587" s="5">
        <v>0</v>
      </c>
      <c r="Q5587" s="5">
        <v>0</v>
      </c>
      <c r="S5587" s="5" t="s">
        <v>24367</v>
      </c>
      <c r="T5587" s="5" t="s">
        <v>24352</v>
      </c>
      <c r="V5587" s="5" t="s">
        <v>24368</v>
      </c>
      <c r="W5587" s="5" t="s">
        <v>24368</v>
      </c>
      <c r="Y5587" s="5" t="s">
        <v>24369</v>
      </c>
      <c r="Z5587" s="5" t="s">
        <v>24370</v>
      </c>
      <c r="AB5587" s="5" t="s">
        <v>221</v>
      </c>
      <c r="AC5587" s="5" t="s">
        <v>215</v>
      </c>
      <c r="AD5587" s="5" t="s">
        <v>216</v>
      </c>
      <c r="AO5587" s="5" t="s">
        <v>98</v>
      </c>
      <c r="AP5587" s="5" t="s">
        <v>98</v>
      </c>
      <c r="AT5587" s="5" t="s">
        <v>98</v>
      </c>
      <c r="AX5587" s="5">
        <v>2021</v>
      </c>
      <c r="BA5587" s="5" t="s">
        <v>99</v>
      </c>
      <c r="BD5587" s="5">
        <v>4</v>
      </c>
      <c r="BE5587" s="5">
        <v>2023</v>
      </c>
      <c r="BH5587" s="5" t="s">
        <v>99</v>
      </c>
      <c r="BK5587" s="5">
        <v>5</v>
      </c>
      <c r="BN5587" s="5">
        <f t="shared" si="115"/>
        <v>32.079799999999999</v>
      </c>
    </row>
    <row r="5588" spans="1:66" x14ac:dyDescent="0.35">
      <c r="A5588" s="5" t="s">
        <v>24374</v>
      </c>
      <c r="B5588" s="5" t="s">
        <v>83</v>
      </c>
      <c r="C5588" s="5" t="s">
        <v>204</v>
      </c>
      <c r="D5588" s="5" t="s">
        <v>98</v>
      </c>
      <c r="E5588" s="5" t="s">
        <v>98</v>
      </c>
      <c r="F5588" s="5" t="s">
        <v>221</v>
      </c>
      <c r="G5588" s="5" t="s">
        <v>24375</v>
      </c>
      <c r="H5588" s="5" t="s">
        <v>24376</v>
      </c>
      <c r="K5588" s="5">
        <v>1</v>
      </c>
      <c r="L5588" s="5">
        <v>1</v>
      </c>
      <c r="M5588" s="5">
        <v>0</v>
      </c>
      <c r="N5588" s="5" t="s">
        <v>224</v>
      </c>
      <c r="O5588" s="5">
        <v>4.3159999999999998</v>
      </c>
      <c r="P5588" s="5">
        <v>0</v>
      </c>
      <c r="Q5588" s="5">
        <v>0</v>
      </c>
      <c r="R5588" s="5" t="s">
        <v>24377</v>
      </c>
      <c r="S5588" s="5" t="s">
        <v>439</v>
      </c>
      <c r="T5588" s="5" t="s">
        <v>439</v>
      </c>
      <c r="V5588" s="5" t="s">
        <v>439</v>
      </c>
      <c r="W5588" s="5" t="s">
        <v>439</v>
      </c>
      <c r="Y5588" s="5" t="s">
        <v>24378</v>
      </c>
      <c r="Z5588" s="5" t="s">
        <v>24379</v>
      </c>
      <c r="AB5588" s="5" t="s">
        <v>221</v>
      </c>
      <c r="AC5588" s="5" t="s">
        <v>215</v>
      </c>
      <c r="AD5588" s="5" t="s">
        <v>216</v>
      </c>
      <c r="AO5588" s="5" t="s">
        <v>98</v>
      </c>
      <c r="AP5588" s="5" t="s">
        <v>98</v>
      </c>
      <c r="AT5588" s="5" t="s">
        <v>98</v>
      </c>
      <c r="AX5588" s="5">
        <v>2023</v>
      </c>
      <c r="BA5588" s="5" t="s">
        <v>99</v>
      </c>
      <c r="BD5588" s="5">
        <v>5</v>
      </c>
      <c r="BE5588" s="5">
        <v>2023</v>
      </c>
      <c r="BH5588" s="5" t="s">
        <v>99</v>
      </c>
      <c r="BK5588" s="5">
        <v>5</v>
      </c>
      <c r="BN5588" s="5">
        <f t="shared" si="115"/>
        <v>4.3159999999999998</v>
      </c>
    </row>
    <row r="5589" spans="1:66" x14ac:dyDescent="0.35">
      <c r="A5589" s="5" t="s">
        <v>24380</v>
      </c>
      <c r="B5589" s="5" t="s">
        <v>148</v>
      </c>
      <c r="C5589" s="5" t="s">
        <v>244</v>
      </c>
      <c r="D5589" s="5" t="s">
        <v>98</v>
      </c>
      <c r="E5589" s="5" t="s">
        <v>98</v>
      </c>
      <c r="F5589" s="5" t="s">
        <v>245</v>
      </c>
      <c r="G5589" s="5" t="s">
        <v>24381</v>
      </c>
      <c r="H5589" s="5" t="s">
        <v>266</v>
      </c>
      <c r="K5589" s="5">
        <v>1</v>
      </c>
      <c r="L5589" s="5">
        <v>1</v>
      </c>
      <c r="M5589" s="5">
        <v>0</v>
      </c>
      <c r="N5589" s="5" t="s">
        <v>224</v>
      </c>
      <c r="O5589" s="5">
        <v>0.114</v>
      </c>
      <c r="P5589" s="5">
        <v>0</v>
      </c>
      <c r="Q5589" s="5">
        <v>0</v>
      </c>
      <c r="R5589" s="5" t="s">
        <v>24382</v>
      </c>
      <c r="T5589" s="5" t="s">
        <v>14325</v>
      </c>
      <c r="V5589" s="5" t="s">
        <v>4875</v>
      </c>
      <c r="W5589" s="5" t="s">
        <v>4875</v>
      </c>
      <c r="Y5589" s="5" t="s">
        <v>24383</v>
      </c>
      <c r="Z5589" s="5" t="s">
        <v>156</v>
      </c>
      <c r="AC5589" s="5" t="s">
        <v>244</v>
      </c>
      <c r="AD5589" s="5" t="s">
        <v>97</v>
      </c>
      <c r="AO5589" s="5" t="s">
        <v>98</v>
      </c>
      <c r="AP5589" s="5" t="s">
        <v>98</v>
      </c>
      <c r="AT5589" s="5" t="s">
        <v>98</v>
      </c>
      <c r="AX5589" s="5">
        <v>2022</v>
      </c>
      <c r="BA5589" s="5" t="s">
        <v>362</v>
      </c>
      <c r="BD5589" s="5">
        <v>11</v>
      </c>
      <c r="BE5589" s="5">
        <v>2023</v>
      </c>
      <c r="BH5589" s="5" t="s">
        <v>99</v>
      </c>
      <c r="BK5589" s="5">
        <v>4</v>
      </c>
      <c r="BN5589" s="5">
        <f t="shared" si="115"/>
        <v>0.114</v>
      </c>
    </row>
    <row r="5590" spans="1:66" x14ac:dyDescent="0.35">
      <c r="A5590" s="5" t="s">
        <v>24384</v>
      </c>
      <c r="B5590" s="5" t="s">
        <v>148</v>
      </c>
      <c r="C5590" s="5" t="s">
        <v>244</v>
      </c>
      <c r="D5590" s="5" t="s">
        <v>98</v>
      </c>
      <c r="E5590" s="5" t="s">
        <v>98</v>
      </c>
      <c r="F5590" s="5" t="s">
        <v>245</v>
      </c>
      <c r="G5590" s="5" t="s">
        <v>24381</v>
      </c>
      <c r="H5590" s="5" t="s">
        <v>266</v>
      </c>
      <c r="K5590" s="5">
        <v>1</v>
      </c>
      <c r="L5590" s="5">
        <v>1</v>
      </c>
      <c r="M5590" s="5">
        <v>0</v>
      </c>
      <c r="N5590" s="5" t="s">
        <v>224</v>
      </c>
      <c r="O5590" s="5">
        <v>0.114</v>
      </c>
      <c r="P5590" s="5">
        <v>0</v>
      </c>
      <c r="Q5590" s="5">
        <v>0</v>
      </c>
      <c r="R5590" s="5" t="s">
        <v>24382</v>
      </c>
      <c r="T5590" s="5" t="s">
        <v>14325</v>
      </c>
      <c r="V5590" s="5" t="s">
        <v>4875</v>
      </c>
      <c r="W5590" s="5" t="s">
        <v>4875</v>
      </c>
      <c r="Y5590" s="5" t="s">
        <v>24383</v>
      </c>
      <c r="Z5590" s="5" t="s">
        <v>156</v>
      </c>
      <c r="AC5590" s="5" t="s">
        <v>244</v>
      </c>
      <c r="AD5590" s="5" t="s">
        <v>97</v>
      </c>
      <c r="AO5590" s="5" t="s">
        <v>98</v>
      </c>
      <c r="AP5590" s="5" t="s">
        <v>98</v>
      </c>
      <c r="AT5590" s="5" t="s">
        <v>98</v>
      </c>
      <c r="AX5590" s="5">
        <v>2022</v>
      </c>
      <c r="BA5590" s="5" t="s">
        <v>362</v>
      </c>
      <c r="BD5590" s="5">
        <v>11</v>
      </c>
      <c r="BE5590" s="5">
        <v>2023</v>
      </c>
      <c r="BH5590" s="5" t="s">
        <v>99</v>
      </c>
      <c r="BK5590" s="5">
        <v>4</v>
      </c>
      <c r="BN5590" s="5">
        <f t="shared" si="115"/>
        <v>0.114</v>
      </c>
    </row>
    <row r="5591" spans="1:66" x14ac:dyDescent="0.35">
      <c r="A5591" s="5" t="s">
        <v>24385</v>
      </c>
      <c r="B5591" s="5" t="s">
        <v>148</v>
      </c>
      <c r="C5591" s="5" t="s">
        <v>244</v>
      </c>
      <c r="D5591" s="5" t="s">
        <v>98</v>
      </c>
      <c r="E5591" s="5" t="s">
        <v>98</v>
      </c>
      <c r="F5591" s="5" t="s">
        <v>245</v>
      </c>
      <c r="G5591" s="5" t="s">
        <v>24381</v>
      </c>
      <c r="H5591" s="5" t="s">
        <v>266</v>
      </c>
      <c r="K5591" s="5">
        <v>1</v>
      </c>
      <c r="L5591" s="5">
        <v>1</v>
      </c>
      <c r="M5591" s="5">
        <v>0</v>
      </c>
      <c r="N5591" s="5" t="s">
        <v>224</v>
      </c>
      <c r="O5591" s="5">
        <v>0.114</v>
      </c>
      <c r="P5591" s="5">
        <v>0</v>
      </c>
      <c r="Q5591" s="5">
        <v>0</v>
      </c>
      <c r="R5591" s="5" t="s">
        <v>24382</v>
      </c>
      <c r="T5591" s="5" t="s">
        <v>14325</v>
      </c>
      <c r="V5591" s="5" t="s">
        <v>4875</v>
      </c>
      <c r="W5591" s="5" t="s">
        <v>4875</v>
      </c>
      <c r="Y5591" s="5" t="s">
        <v>24383</v>
      </c>
      <c r="Z5591" s="5" t="s">
        <v>156</v>
      </c>
      <c r="AC5591" s="5" t="s">
        <v>244</v>
      </c>
      <c r="AD5591" s="5" t="s">
        <v>97</v>
      </c>
      <c r="AO5591" s="5" t="s">
        <v>98</v>
      </c>
      <c r="AP5591" s="5" t="s">
        <v>98</v>
      </c>
      <c r="AT5591" s="5" t="s">
        <v>98</v>
      </c>
      <c r="AX5591" s="5">
        <v>2022</v>
      </c>
      <c r="BA5591" s="5" t="s">
        <v>362</v>
      </c>
      <c r="BD5591" s="5">
        <v>11</v>
      </c>
      <c r="BE5591" s="5">
        <v>2023</v>
      </c>
      <c r="BH5591" s="5" t="s">
        <v>99</v>
      </c>
      <c r="BK5591" s="5">
        <v>4</v>
      </c>
      <c r="BN5591" s="5">
        <f t="shared" si="115"/>
        <v>0.114</v>
      </c>
    </row>
    <row r="5592" spans="1:66" x14ac:dyDescent="0.35">
      <c r="A5592" s="5" t="s">
        <v>24386</v>
      </c>
      <c r="B5592" s="5" t="s">
        <v>148</v>
      </c>
      <c r="C5592" s="5" t="s">
        <v>244</v>
      </c>
      <c r="D5592" s="5" t="s">
        <v>98</v>
      </c>
      <c r="E5592" s="5" t="s">
        <v>98</v>
      </c>
      <c r="F5592" s="5" t="s">
        <v>245</v>
      </c>
      <c r="G5592" s="5" t="s">
        <v>24381</v>
      </c>
      <c r="H5592" s="5" t="s">
        <v>266</v>
      </c>
      <c r="K5592" s="5">
        <v>1</v>
      </c>
      <c r="L5592" s="5">
        <v>1</v>
      </c>
      <c r="M5592" s="5">
        <v>0</v>
      </c>
      <c r="N5592" s="5" t="s">
        <v>224</v>
      </c>
      <c r="O5592" s="5">
        <v>0.114</v>
      </c>
      <c r="P5592" s="5">
        <v>0</v>
      </c>
      <c r="Q5592" s="5">
        <v>0</v>
      </c>
      <c r="R5592" s="5" t="s">
        <v>24382</v>
      </c>
      <c r="T5592" s="5" t="s">
        <v>14325</v>
      </c>
      <c r="V5592" s="5" t="s">
        <v>4875</v>
      </c>
      <c r="W5592" s="5" t="s">
        <v>4875</v>
      </c>
      <c r="Y5592" s="5" t="s">
        <v>24383</v>
      </c>
      <c r="Z5592" s="5" t="s">
        <v>156</v>
      </c>
      <c r="AC5592" s="5" t="s">
        <v>244</v>
      </c>
      <c r="AD5592" s="5" t="s">
        <v>97</v>
      </c>
      <c r="AO5592" s="5" t="s">
        <v>98</v>
      </c>
      <c r="AP5592" s="5" t="s">
        <v>98</v>
      </c>
      <c r="AT5592" s="5" t="s">
        <v>98</v>
      </c>
      <c r="AX5592" s="5">
        <v>2022</v>
      </c>
      <c r="BA5592" s="5" t="s">
        <v>362</v>
      </c>
      <c r="BD5592" s="5">
        <v>11</v>
      </c>
      <c r="BE5592" s="5">
        <v>2023</v>
      </c>
      <c r="BH5592" s="5" t="s">
        <v>99</v>
      </c>
      <c r="BK5592" s="5">
        <v>4</v>
      </c>
      <c r="BN5592" s="5">
        <f t="shared" si="115"/>
        <v>0.114</v>
      </c>
    </row>
    <row r="5593" spans="1:66" x14ac:dyDescent="0.35">
      <c r="A5593" s="5" t="s">
        <v>24387</v>
      </c>
      <c r="B5593" s="5" t="s">
        <v>148</v>
      </c>
      <c r="C5593" s="5" t="s">
        <v>244</v>
      </c>
      <c r="D5593" s="5" t="s">
        <v>98</v>
      </c>
      <c r="E5593" s="5" t="s">
        <v>98</v>
      </c>
      <c r="F5593" s="5" t="s">
        <v>245</v>
      </c>
      <c r="G5593" s="5" t="s">
        <v>24381</v>
      </c>
      <c r="H5593" s="5" t="s">
        <v>266</v>
      </c>
      <c r="K5593" s="5">
        <v>1</v>
      </c>
      <c r="L5593" s="5">
        <v>1</v>
      </c>
      <c r="M5593" s="5">
        <v>0</v>
      </c>
      <c r="N5593" s="5" t="s">
        <v>224</v>
      </c>
      <c r="O5593" s="5">
        <v>0.114</v>
      </c>
      <c r="P5593" s="5">
        <v>0</v>
      </c>
      <c r="Q5593" s="5">
        <v>0</v>
      </c>
      <c r="R5593" s="5" t="s">
        <v>24382</v>
      </c>
      <c r="T5593" s="5" t="s">
        <v>14325</v>
      </c>
      <c r="V5593" s="5" t="s">
        <v>4875</v>
      </c>
      <c r="W5593" s="5" t="s">
        <v>4875</v>
      </c>
      <c r="Y5593" s="5" t="s">
        <v>24383</v>
      </c>
      <c r="Z5593" s="5" t="s">
        <v>156</v>
      </c>
      <c r="AC5593" s="5" t="s">
        <v>244</v>
      </c>
      <c r="AD5593" s="5" t="s">
        <v>97</v>
      </c>
      <c r="AO5593" s="5" t="s">
        <v>98</v>
      </c>
      <c r="AP5593" s="5" t="s">
        <v>98</v>
      </c>
      <c r="AT5593" s="5" t="s">
        <v>98</v>
      </c>
      <c r="AX5593" s="5">
        <v>2022</v>
      </c>
      <c r="BA5593" s="5" t="s">
        <v>362</v>
      </c>
      <c r="BD5593" s="5">
        <v>11</v>
      </c>
      <c r="BE5593" s="5">
        <v>2023</v>
      </c>
      <c r="BH5593" s="5" t="s">
        <v>99</v>
      </c>
      <c r="BK5593" s="5">
        <v>4</v>
      </c>
      <c r="BN5593" s="5">
        <f t="shared" si="115"/>
        <v>0.114</v>
      </c>
    </row>
    <row r="5594" spans="1:66" x14ac:dyDescent="0.35">
      <c r="A5594" s="5" t="s">
        <v>24388</v>
      </c>
      <c r="B5594" s="5" t="s">
        <v>148</v>
      </c>
      <c r="C5594" s="5" t="s">
        <v>244</v>
      </c>
      <c r="D5594" s="5" t="s">
        <v>98</v>
      </c>
      <c r="E5594" s="5" t="s">
        <v>98</v>
      </c>
      <c r="F5594" s="5" t="s">
        <v>245</v>
      </c>
      <c r="G5594" s="5" t="s">
        <v>24381</v>
      </c>
      <c r="H5594" s="5" t="s">
        <v>266</v>
      </c>
      <c r="K5594" s="5">
        <v>1</v>
      </c>
      <c r="L5594" s="5">
        <v>1</v>
      </c>
      <c r="M5594" s="5">
        <v>0</v>
      </c>
      <c r="N5594" s="5" t="s">
        <v>224</v>
      </c>
      <c r="O5594" s="5">
        <v>0.114</v>
      </c>
      <c r="P5594" s="5">
        <v>0</v>
      </c>
      <c r="Q5594" s="5">
        <v>0</v>
      </c>
      <c r="R5594" s="5" t="s">
        <v>24382</v>
      </c>
      <c r="T5594" s="5" t="s">
        <v>14325</v>
      </c>
      <c r="V5594" s="5" t="s">
        <v>4875</v>
      </c>
      <c r="W5594" s="5" t="s">
        <v>4875</v>
      </c>
      <c r="Y5594" s="5" t="s">
        <v>24383</v>
      </c>
      <c r="Z5594" s="5" t="s">
        <v>156</v>
      </c>
      <c r="AC5594" s="5" t="s">
        <v>244</v>
      </c>
      <c r="AD5594" s="5" t="s">
        <v>97</v>
      </c>
      <c r="AO5594" s="5" t="s">
        <v>98</v>
      </c>
      <c r="AP5594" s="5" t="s">
        <v>98</v>
      </c>
      <c r="AT5594" s="5" t="s">
        <v>98</v>
      </c>
      <c r="AX5594" s="5">
        <v>2022</v>
      </c>
      <c r="BA5594" s="5" t="s">
        <v>362</v>
      </c>
      <c r="BD5594" s="5">
        <v>11</v>
      </c>
      <c r="BE5594" s="5">
        <v>2023</v>
      </c>
      <c r="BH5594" s="5" t="s">
        <v>99</v>
      </c>
      <c r="BK5594" s="5">
        <v>4</v>
      </c>
      <c r="BN5594" s="5">
        <f t="shared" si="115"/>
        <v>0.114</v>
      </c>
    </row>
    <row r="5595" spans="1:66" x14ac:dyDescent="0.35">
      <c r="A5595" s="5" t="s">
        <v>24389</v>
      </c>
      <c r="B5595" s="5" t="s">
        <v>148</v>
      </c>
      <c r="C5595" s="5" t="s">
        <v>244</v>
      </c>
      <c r="D5595" s="5" t="s">
        <v>98</v>
      </c>
      <c r="E5595" s="5" t="s">
        <v>98</v>
      </c>
      <c r="F5595" s="5" t="s">
        <v>245</v>
      </c>
      <c r="G5595" s="5" t="s">
        <v>24381</v>
      </c>
      <c r="H5595" s="5" t="s">
        <v>266</v>
      </c>
      <c r="K5595" s="5">
        <v>1</v>
      </c>
      <c r="L5595" s="5">
        <v>1</v>
      </c>
      <c r="M5595" s="5">
        <v>0</v>
      </c>
      <c r="N5595" s="5" t="s">
        <v>224</v>
      </c>
      <c r="O5595" s="5">
        <v>0.114</v>
      </c>
      <c r="P5595" s="5">
        <v>0</v>
      </c>
      <c r="Q5595" s="5">
        <v>0</v>
      </c>
      <c r="R5595" s="5" t="s">
        <v>24382</v>
      </c>
      <c r="T5595" s="5" t="s">
        <v>14325</v>
      </c>
      <c r="V5595" s="5" t="s">
        <v>4875</v>
      </c>
      <c r="W5595" s="5" t="s">
        <v>4875</v>
      </c>
      <c r="Y5595" s="5" t="s">
        <v>24383</v>
      </c>
      <c r="Z5595" s="5" t="s">
        <v>156</v>
      </c>
      <c r="AC5595" s="5" t="s">
        <v>244</v>
      </c>
      <c r="AD5595" s="5" t="s">
        <v>97</v>
      </c>
      <c r="AO5595" s="5" t="s">
        <v>98</v>
      </c>
      <c r="AP5595" s="5" t="s">
        <v>98</v>
      </c>
      <c r="AT5595" s="5" t="s">
        <v>98</v>
      </c>
      <c r="AX5595" s="5">
        <v>2022</v>
      </c>
      <c r="BA5595" s="5" t="s">
        <v>362</v>
      </c>
      <c r="BD5595" s="5">
        <v>11</v>
      </c>
      <c r="BE5595" s="5">
        <v>2023</v>
      </c>
      <c r="BH5595" s="5" t="s">
        <v>99</v>
      </c>
      <c r="BK5595" s="5">
        <v>4</v>
      </c>
      <c r="BN5595" s="5">
        <f t="shared" si="115"/>
        <v>0.114</v>
      </c>
    </row>
    <row r="5596" spans="1:66" x14ac:dyDescent="0.35">
      <c r="A5596" s="5" t="s">
        <v>24390</v>
      </c>
      <c r="B5596" s="5" t="s">
        <v>148</v>
      </c>
      <c r="C5596" s="5" t="s">
        <v>244</v>
      </c>
      <c r="D5596" s="5" t="s">
        <v>98</v>
      </c>
      <c r="E5596" s="5" t="s">
        <v>98</v>
      </c>
      <c r="F5596" s="5" t="s">
        <v>245</v>
      </c>
      <c r="G5596" s="5" t="s">
        <v>24381</v>
      </c>
      <c r="H5596" s="5" t="s">
        <v>266</v>
      </c>
      <c r="K5596" s="5">
        <v>1</v>
      </c>
      <c r="L5596" s="5">
        <v>1</v>
      </c>
      <c r="M5596" s="5">
        <v>0</v>
      </c>
      <c r="N5596" s="5" t="s">
        <v>224</v>
      </c>
      <c r="O5596" s="5">
        <v>0.114</v>
      </c>
      <c r="P5596" s="5">
        <v>0</v>
      </c>
      <c r="Q5596" s="5">
        <v>0</v>
      </c>
      <c r="R5596" s="5" t="s">
        <v>24382</v>
      </c>
      <c r="T5596" s="5" t="s">
        <v>14325</v>
      </c>
      <c r="V5596" s="5" t="s">
        <v>4875</v>
      </c>
      <c r="W5596" s="5" t="s">
        <v>4875</v>
      </c>
      <c r="Y5596" s="5" t="s">
        <v>24383</v>
      </c>
      <c r="Z5596" s="5" t="s">
        <v>156</v>
      </c>
      <c r="AC5596" s="5" t="s">
        <v>244</v>
      </c>
      <c r="AD5596" s="5" t="s">
        <v>97</v>
      </c>
      <c r="AO5596" s="5" t="s">
        <v>98</v>
      </c>
      <c r="AP5596" s="5" t="s">
        <v>98</v>
      </c>
      <c r="AT5596" s="5" t="s">
        <v>98</v>
      </c>
      <c r="AX5596" s="5">
        <v>2022</v>
      </c>
      <c r="BA5596" s="5" t="s">
        <v>362</v>
      </c>
      <c r="BD5596" s="5">
        <v>11</v>
      </c>
      <c r="BE5596" s="5">
        <v>2023</v>
      </c>
      <c r="BH5596" s="5" t="s">
        <v>99</v>
      </c>
      <c r="BK5596" s="5">
        <v>4</v>
      </c>
      <c r="BN5596" s="5">
        <f t="shared" si="115"/>
        <v>0.114</v>
      </c>
    </row>
    <row r="5597" spans="1:66" x14ac:dyDescent="0.35">
      <c r="A5597" s="5" t="s">
        <v>24391</v>
      </c>
      <c r="B5597" s="5" t="s">
        <v>83</v>
      </c>
      <c r="C5597" s="5" t="s">
        <v>244</v>
      </c>
      <c r="D5597" s="5" t="s">
        <v>98</v>
      </c>
      <c r="E5597" s="5" t="s">
        <v>98</v>
      </c>
      <c r="F5597" s="5" t="s">
        <v>245</v>
      </c>
      <c r="G5597" s="5" t="s">
        <v>24392</v>
      </c>
      <c r="H5597" s="5" t="s">
        <v>266</v>
      </c>
      <c r="K5597" s="5">
        <v>1</v>
      </c>
      <c r="L5597" s="5">
        <v>1</v>
      </c>
      <c r="M5597" s="5">
        <v>0</v>
      </c>
      <c r="N5597" s="5" t="s">
        <v>90</v>
      </c>
      <c r="O5597" s="5">
        <v>2.25</v>
      </c>
      <c r="P5597" s="5">
        <v>0</v>
      </c>
      <c r="Q5597" s="5">
        <v>0</v>
      </c>
      <c r="R5597" s="5" t="s">
        <v>24393</v>
      </c>
      <c r="S5597" s="5" t="s">
        <v>20114</v>
      </c>
      <c r="T5597" s="5" t="s">
        <v>20114</v>
      </c>
      <c r="U5597" s="5" t="s">
        <v>24394</v>
      </c>
      <c r="Y5597" s="5" t="s">
        <v>24395</v>
      </c>
      <c r="Z5597" s="5" t="s">
        <v>24396</v>
      </c>
      <c r="AC5597" s="5" t="s">
        <v>244</v>
      </c>
      <c r="AD5597" s="5" t="s">
        <v>97</v>
      </c>
      <c r="AO5597" s="5" t="s">
        <v>98</v>
      </c>
      <c r="AP5597" s="5" t="s">
        <v>98</v>
      </c>
      <c r="AT5597" s="5" t="s">
        <v>98</v>
      </c>
      <c r="AX5597" s="5">
        <v>2023</v>
      </c>
      <c r="BA5597" s="5" t="s">
        <v>217</v>
      </c>
      <c r="BD5597" s="5">
        <v>2</v>
      </c>
      <c r="BN5597" s="5">
        <f t="shared" si="115"/>
        <v>2.25</v>
      </c>
    </row>
    <row r="5598" spans="1:66" x14ac:dyDescent="0.35">
      <c r="A5598" s="5" t="s">
        <v>24397</v>
      </c>
      <c r="B5598" s="5" t="s">
        <v>83</v>
      </c>
      <c r="C5598" s="5" t="s">
        <v>244</v>
      </c>
      <c r="D5598" s="5" t="s">
        <v>98</v>
      </c>
      <c r="E5598" s="5" t="s">
        <v>98</v>
      </c>
      <c r="F5598" s="5" t="s">
        <v>245</v>
      </c>
      <c r="G5598" s="5" t="s">
        <v>24392</v>
      </c>
      <c r="H5598" s="5" t="s">
        <v>266</v>
      </c>
      <c r="K5598" s="5">
        <v>1</v>
      </c>
      <c r="L5598" s="5">
        <v>1</v>
      </c>
      <c r="M5598" s="5">
        <v>0</v>
      </c>
      <c r="N5598" s="5" t="s">
        <v>90</v>
      </c>
      <c r="O5598" s="5">
        <v>2.25</v>
      </c>
      <c r="P5598" s="5">
        <v>0</v>
      </c>
      <c r="Q5598" s="5">
        <v>0</v>
      </c>
      <c r="R5598" s="5" t="s">
        <v>24393</v>
      </c>
      <c r="S5598" s="5" t="s">
        <v>20114</v>
      </c>
      <c r="T5598" s="5" t="s">
        <v>20114</v>
      </c>
      <c r="U5598" s="5" t="s">
        <v>24394</v>
      </c>
      <c r="Y5598" s="5" t="s">
        <v>24395</v>
      </c>
      <c r="Z5598" s="5" t="s">
        <v>24396</v>
      </c>
      <c r="AC5598" s="5" t="s">
        <v>244</v>
      </c>
      <c r="AD5598" s="5" t="s">
        <v>97</v>
      </c>
      <c r="AO5598" s="5" t="s">
        <v>98</v>
      </c>
      <c r="AP5598" s="5" t="s">
        <v>98</v>
      </c>
      <c r="AT5598" s="5" t="s">
        <v>98</v>
      </c>
      <c r="AX5598" s="5">
        <v>2023</v>
      </c>
      <c r="BA5598" s="5" t="s">
        <v>217</v>
      </c>
      <c r="BD5598" s="5">
        <v>2</v>
      </c>
      <c r="BN5598" s="5">
        <f t="shared" si="115"/>
        <v>2.25</v>
      </c>
    </row>
    <row r="5599" spans="1:66" x14ac:dyDescent="0.35">
      <c r="A5599" s="5" t="s">
        <v>24398</v>
      </c>
      <c r="B5599" s="5" t="s">
        <v>83</v>
      </c>
      <c r="C5599" s="5" t="s">
        <v>244</v>
      </c>
      <c r="D5599" s="5" t="s">
        <v>98</v>
      </c>
      <c r="E5599" s="5" t="s">
        <v>98</v>
      </c>
      <c r="F5599" s="5" t="s">
        <v>245</v>
      </c>
      <c r="G5599" s="5" t="s">
        <v>24392</v>
      </c>
      <c r="H5599" s="5" t="s">
        <v>266</v>
      </c>
      <c r="K5599" s="5">
        <v>1</v>
      </c>
      <c r="L5599" s="5">
        <v>1</v>
      </c>
      <c r="M5599" s="5">
        <v>0</v>
      </c>
      <c r="N5599" s="5" t="s">
        <v>90</v>
      </c>
      <c r="O5599" s="5">
        <v>2.25</v>
      </c>
      <c r="P5599" s="5">
        <v>0</v>
      </c>
      <c r="Q5599" s="5">
        <v>0</v>
      </c>
      <c r="R5599" s="5" t="s">
        <v>24393</v>
      </c>
      <c r="S5599" s="5" t="s">
        <v>20114</v>
      </c>
      <c r="T5599" s="5" t="s">
        <v>20114</v>
      </c>
      <c r="U5599" s="5" t="s">
        <v>24394</v>
      </c>
      <c r="Y5599" s="5" t="s">
        <v>24395</v>
      </c>
      <c r="Z5599" s="5" t="s">
        <v>24396</v>
      </c>
      <c r="AC5599" s="5" t="s">
        <v>244</v>
      </c>
      <c r="AD5599" s="5" t="s">
        <v>97</v>
      </c>
      <c r="AO5599" s="5" t="s">
        <v>98</v>
      </c>
      <c r="AP5599" s="5" t="s">
        <v>98</v>
      </c>
      <c r="AT5599" s="5" t="s">
        <v>98</v>
      </c>
      <c r="AX5599" s="5">
        <v>2023</v>
      </c>
      <c r="BA5599" s="5" t="s">
        <v>217</v>
      </c>
      <c r="BD5599" s="5">
        <v>2</v>
      </c>
      <c r="BN5599" s="5">
        <f t="shared" si="115"/>
        <v>2.25</v>
      </c>
    </row>
    <row r="5600" spans="1:66" x14ac:dyDescent="0.35">
      <c r="A5600" s="5" t="s">
        <v>24399</v>
      </c>
      <c r="B5600" s="5" t="s">
        <v>83</v>
      </c>
      <c r="C5600" s="5" t="s">
        <v>244</v>
      </c>
      <c r="D5600" s="5" t="s">
        <v>98</v>
      </c>
      <c r="E5600" s="5" t="s">
        <v>98</v>
      </c>
      <c r="F5600" s="5" t="s">
        <v>245</v>
      </c>
      <c r="G5600" s="5" t="s">
        <v>24392</v>
      </c>
      <c r="H5600" s="5" t="s">
        <v>266</v>
      </c>
      <c r="K5600" s="5">
        <v>1</v>
      </c>
      <c r="L5600" s="5">
        <v>1</v>
      </c>
      <c r="M5600" s="5">
        <v>0</v>
      </c>
      <c r="N5600" s="5" t="s">
        <v>90</v>
      </c>
      <c r="O5600" s="5">
        <v>2.25</v>
      </c>
      <c r="P5600" s="5">
        <v>0</v>
      </c>
      <c r="Q5600" s="5">
        <v>0</v>
      </c>
      <c r="R5600" s="5" t="s">
        <v>24393</v>
      </c>
      <c r="S5600" s="5" t="s">
        <v>20114</v>
      </c>
      <c r="T5600" s="5" t="s">
        <v>20114</v>
      </c>
      <c r="U5600" s="5" t="s">
        <v>24394</v>
      </c>
      <c r="Y5600" s="5" t="s">
        <v>24395</v>
      </c>
      <c r="Z5600" s="5" t="s">
        <v>24396</v>
      </c>
      <c r="AC5600" s="5" t="s">
        <v>244</v>
      </c>
      <c r="AD5600" s="5" t="s">
        <v>97</v>
      </c>
      <c r="AO5600" s="5" t="s">
        <v>98</v>
      </c>
      <c r="AP5600" s="5" t="s">
        <v>98</v>
      </c>
      <c r="AT5600" s="5" t="s">
        <v>98</v>
      </c>
      <c r="AX5600" s="5">
        <v>2023</v>
      </c>
      <c r="BA5600" s="5" t="s">
        <v>217</v>
      </c>
      <c r="BD5600" s="5">
        <v>2</v>
      </c>
      <c r="BN5600" s="5">
        <f t="shared" si="115"/>
        <v>2.25</v>
      </c>
    </row>
    <row r="5601" spans="1:66" x14ac:dyDescent="0.35">
      <c r="A5601" s="5" t="s">
        <v>24400</v>
      </c>
      <c r="B5601" s="5" t="s">
        <v>83</v>
      </c>
      <c r="C5601" s="5" t="s">
        <v>244</v>
      </c>
      <c r="D5601" s="5" t="s">
        <v>98</v>
      </c>
      <c r="E5601" s="5" t="s">
        <v>98</v>
      </c>
      <c r="F5601" s="5" t="s">
        <v>245</v>
      </c>
      <c r="G5601" s="5" t="s">
        <v>24401</v>
      </c>
      <c r="H5601" s="5" t="s">
        <v>266</v>
      </c>
      <c r="K5601" s="5">
        <v>1</v>
      </c>
      <c r="L5601" s="5">
        <v>1</v>
      </c>
      <c r="M5601" s="5">
        <v>0</v>
      </c>
      <c r="N5601" s="5" t="s">
        <v>90</v>
      </c>
      <c r="O5601" s="5">
        <v>9</v>
      </c>
      <c r="P5601" s="5">
        <v>0</v>
      </c>
      <c r="Q5601" s="5">
        <v>0</v>
      </c>
      <c r="R5601" s="5" t="s">
        <v>24402</v>
      </c>
      <c r="S5601" s="5" t="s">
        <v>20114</v>
      </c>
      <c r="T5601" s="5" t="s">
        <v>20114</v>
      </c>
      <c r="U5601" s="5" t="s">
        <v>24403</v>
      </c>
      <c r="Y5601" s="5" t="s">
        <v>24404</v>
      </c>
      <c r="Z5601" s="5" t="s">
        <v>24405</v>
      </c>
      <c r="AC5601" s="5" t="s">
        <v>244</v>
      </c>
      <c r="AD5601" s="5" t="s">
        <v>97</v>
      </c>
      <c r="AO5601" s="5" t="s">
        <v>98</v>
      </c>
      <c r="AP5601" s="5" t="s">
        <v>98</v>
      </c>
      <c r="AT5601" s="5" t="s">
        <v>98</v>
      </c>
      <c r="AX5601" s="5">
        <v>2023</v>
      </c>
      <c r="BA5601" s="5" t="s">
        <v>217</v>
      </c>
      <c r="BD5601" s="5">
        <v>2</v>
      </c>
      <c r="BN5601" s="5">
        <f t="shared" si="115"/>
        <v>9</v>
      </c>
    </row>
    <row r="5602" spans="1:66" x14ac:dyDescent="0.35">
      <c r="A5602" s="5" t="s">
        <v>24406</v>
      </c>
      <c r="B5602" s="5" t="s">
        <v>83</v>
      </c>
      <c r="C5602" s="5" t="s">
        <v>244</v>
      </c>
      <c r="D5602" s="5" t="s">
        <v>98</v>
      </c>
      <c r="E5602" s="5" t="s">
        <v>98</v>
      </c>
      <c r="F5602" s="5" t="s">
        <v>245</v>
      </c>
      <c r="G5602" s="5" t="s">
        <v>24407</v>
      </c>
      <c r="H5602" s="5" t="s">
        <v>266</v>
      </c>
      <c r="K5602" s="5">
        <v>1</v>
      </c>
      <c r="L5602" s="5">
        <v>1</v>
      </c>
      <c r="M5602" s="5">
        <v>0</v>
      </c>
      <c r="N5602" s="5" t="s">
        <v>90</v>
      </c>
      <c r="O5602" s="5">
        <v>9</v>
      </c>
      <c r="P5602" s="5">
        <v>0</v>
      </c>
      <c r="Q5602" s="5">
        <v>0</v>
      </c>
      <c r="R5602" s="5" t="s">
        <v>24408</v>
      </c>
      <c r="S5602" s="5" t="s">
        <v>20114</v>
      </c>
      <c r="T5602" s="5" t="s">
        <v>20114</v>
      </c>
      <c r="U5602" s="5" t="s">
        <v>24409</v>
      </c>
      <c r="Y5602" s="5" t="s">
        <v>24410</v>
      </c>
      <c r="Z5602" s="5" t="s">
        <v>24411</v>
      </c>
      <c r="AC5602" s="5" t="s">
        <v>244</v>
      </c>
      <c r="AD5602" s="5" t="s">
        <v>97</v>
      </c>
      <c r="AO5602" s="5" t="s">
        <v>98</v>
      </c>
      <c r="AP5602" s="5" t="s">
        <v>98</v>
      </c>
      <c r="AT5602" s="5" t="s">
        <v>98</v>
      </c>
      <c r="AX5602" s="5">
        <v>2023</v>
      </c>
      <c r="BA5602" s="5" t="s">
        <v>217</v>
      </c>
      <c r="BD5602" s="5">
        <v>2</v>
      </c>
      <c r="BN5602" s="5">
        <f t="shared" si="115"/>
        <v>9</v>
      </c>
    </row>
    <row r="5603" spans="1:66" x14ac:dyDescent="0.35">
      <c r="A5603" s="5" t="s">
        <v>24412</v>
      </c>
      <c r="B5603" s="5" t="s">
        <v>83</v>
      </c>
      <c r="C5603" s="5" t="s">
        <v>244</v>
      </c>
      <c r="D5603" s="5" t="s">
        <v>98</v>
      </c>
      <c r="E5603" s="5" t="s">
        <v>98</v>
      </c>
      <c r="F5603" s="5" t="s">
        <v>245</v>
      </c>
      <c r="G5603" s="5" t="s">
        <v>24413</v>
      </c>
      <c r="H5603" s="5" t="s">
        <v>266</v>
      </c>
      <c r="K5603" s="5">
        <v>1</v>
      </c>
      <c r="L5603" s="5">
        <v>1</v>
      </c>
      <c r="M5603" s="5">
        <v>0</v>
      </c>
      <c r="N5603" s="5" t="s">
        <v>90</v>
      </c>
      <c r="O5603" s="5">
        <v>9</v>
      </c>
      <c r="P5603" s="5">
        <v>0</v>
      </c>
      <c r="Q5603" s="5">
        <v>0</v>
      </c>
      <c r="R5603" s="5" t="s">
        <v>24414</v>
      </c>
      <c r="S5603" s="5" t="s">
        <v>20114</v>
      </c>
      <c r="T5603" s="5" t="s">
        <v>20114</v>
      </c>
      <c r="U5603" s="5" t="s">
        <v>24415</v>
      </c>
      <c r="Y5603" s="5" t="s">
        <v>24416</v>
      </c>
      <c r="Z5603" s="5" t="s">
        <v>24417</v>
      </c>
      <c r="AC5603" s="5" t="s">
        <v>244</v>
      </c>
      <c r="AD5603" s="5" t="s">
        <v>97</v>
      </c>
      <c r="AO5603" s="5" t="s">
        <v>98</v>
      </c>
      <c r="AP5603" s="5" t="s">
        <v>98</v>
      </c>
      <c r="AT5603" s="5" t="s">
        <v>98</v>
      </c>
      <c r="AX5603" s="5">
        <v>2023</v>
      </c>
      <c r="BA5603" s="5" t="s">
        <v>217</v>
      </c>
      <c r="BD5603" s="5">
        <v>2</v>
      </c>
      <c r="BN5603" s="5">
        <f t="shared" si="115"/>
        <v>9</v>
      </c>
    </row>
    <row r="5604" spans="1:66" x14ac:dyDescent="0.35">
      <c r="A5604" s="5" t="s">
        <v>24418</v>
      </c>
      <c r="B5604" s="5" t="s">
        <v>83</v>
      </c>
      <c r="C5604" s="5" t="s">
        <v>244</v>
      </c>
      <c r="D5604" s="5" t="s">
        <v>98</v>
      </c>
      <c r="E5604" s="5" t="s">
        <v>98</v>
      </c>
      <c r="F5604" s="5" t="s">
        <v>245</v>
      </c>
      <c r="G5604" s="5" t="s">
        <v>24419</v>
      </c>
      <c r="H5604" s="5" t="s">
        <v>266</v>
      </c>
      <c r="K5604" s="5">
        <v>1</v>
      </c>
      <c r="L5604" s="5">
        <v>1</v>
      </c>
      <c r="M5604" s="5">
        <v>0</v>
      </c>
      <c r="N5604" s="5" t="s">
        <v>90</v>
      </c>
      <c r="O5604" s="5">
        <v>4</v>
      </c>
      <c r="P5604" s="5">
        <v>0</v>
      </c>
      <c r="Q5604" s="5">
        <v>0</v>
      </c>
      <c r="R5604" s="5" t="s">
        <v>24420</v>
      </c>
      <c r="S5604" s="5" t="s">
        <v>6758</v>
      </c>
      <c r="T5604" s="5" t="s">
        <v>24421</v>
      </c>
      <c r="U5604" s="5" t="s">
        <v>24422</v>
      </c>
      <c r="Y5604" s="5" t="s">
        <v>24423</v>
      </c>
      <c r="Z5604" s="5" t="s">
        <v>24424</v>
      </c>
      <c r="AC5604" s="5" t="s">
        <v>244</v>
      </c>
      <c r="AD5604" s="5" t="s">
        <v>97</v>
      </c>
      <c r="AO5604" s="5" t="s">
        <v>98</v>
      </c>
      <c r="AP5604" s="5" t="s">
        <v>98</v>
      </c>
      <c r="AT5604" s="5" t="s">
        <v>98</v>
      </c>
      <c r="AX5604" s="5">
        <v>2022</v>
      </c>
      <c r="BA5604" s="5" t="s">
        <v>361</v>
      </c>
      <c r="BD5604" s="5">
        <v>9</v>
      </c>
      <c r="BN5604" s="5">
        <f t="shared" si="115"/>
        <v>4</v>
      </c>
    </row>
    <row r="5605" spans="1:66" x14ac:dyDescent="0.35">
      <c r="A5605" s="5" t="s">
        <v>24425</v>
      </c>
      <c r="B5605" s="5" t="s">
        <v>83</v>
      </c>
      <c r="C5605" s="5" t="s">
        <v>244</v>
      </c>
      <c r="D5605" s="5" t="s">
        <v>98</v>
      </c>
      <c r="E5605" s="5" t="s">
        <v>98</v>
      </c>
      <c r="F5605" s="5" t="s">
        <v>245</v>
      </c>
      <c r="G5605" s="5" t="s">
        <v>24426</v>
      </c>
      <c r="H5605" s="5" t="s">
        <v>351</v>
      </c>
      <c r="K5605" s="5">
        <v>1</v>
      </c>
      <c r="L5605" s="5">
        <v>1</v>
      </c>
      <c r="M5605" s="5">
        <v>0</v>
      </c>
      <c r="N5605" s="5" t="s">
        <v>90</v>
      </c>
      <c r="O5605" s="5">
        <v>4.5</v>
      </c>
      <c r="P5605" s="5">
        <v>0</v>
      </c>
      <c r="Q5605" s="5">
        <v>0</v>
      </c>
      <c r="R5605" s="5" t="s">
        <v>24427</v>
      </c>
      <c r="S5605" s="5" t="s">
        <v>6758</v>
      </c>
      <c r="T5605" s="5" t="s">
        <v>15526</v>
      </c>
      <c r="U5605" s="5" t="s">
        <v>24428</v>
      </c>
      <c r="Y5605" s="5" t="s">
        <v>24429</v>
      </c>
      <c r="Z5605" s="5" t="s">
        <v>24430</v>
      </c>
      <c r="AC5605" s="5" t="s">
        <v>244</v>
      </c>
      <c r="AD5605" s="5" t="s">
        <v>97</v>
      </c>
      <c r="AO5605" s="5" t="s">
        <v>98</v>
      </c>
      <c r="AP5605" s="5" t="s">
        <v>98</v>
      </c>
      <c r="AT5605" s="5" t="s">
        <v>98</v>
      </c>
      <c r="AX5605" s="5">
        <v>2022</v>
      </c>
      <c r="BA5605" s="5" t="s">
        <v>99</v>
      </c>
      <c r="BD5605" s="5">
        <v>4</v>
      </c>
      <c r="BN5605" s="5">
        <f t="shared" si="115"/>
        <v>4.5</v>
      </c>
    </row>
    <row r="5606" spans="1:66" x14ac:dyDescent="0.35">
      <c r="A5606" s="5" t="s">
        <v>24431</v>
      </c>
      <c r="B5606" s="5" t="s">
        <v>83</v>
      </c>
      <c r="C5606" s="5" t="s">
        <v>244</v>
      </c>
      <c r="D5606" s="5" t="s">
        <v>98</v>
      </c>
      <c r="E5606" s="5" t="s">
        <v>98</v>
      </c>
      <c r="F5606" s="5" t="s">
        <v>245</v>
      </c>
      <c r="G5606" s="5" t="s">
        <v>24426</v>
      </c>
      <c r="H5606" s="5" t="s">
        <v>351</v>
      </c>
      <c r="K5606" s="5">
        <v>1</v>
      </c>
      <c r="L5606" s="5">
        <v>1</v>
      </c>
      <c r="M5606" s="5">
        <v>0</v>
      </c>
      <c r="N5606" s="5" t="s">
        <v>90</v>
      </c>
      <c r="O5606" s="5">
        <v>4.5</v>
      </c>
      <c r="P5606" s="5">
        <v>0</v>
      </c>
      <c r="Q5606" s="5">
        <v>0</v>
      </c>
      <c r="R5606" s="5" t="s">
        <v>24427</v>
      </c>
      <c r="S5606" s="5" t="s">
        <v>6758</v>
      </c>
      <c r="T5606" s="5" t="s">
        <v>15526</v>
      </c>
      <c r="U5606" s="5" t="s">
        <v>24428</v>
      </c>
      <c r="Y5606" s="5" t="s">
        <v>24429</v>
      </c>
      <c r="Z5606" s="5" t="s">
        <v>24430</v>
      </c>
      <c r="AC5606" s="5" t="s">
        <v>244</v>
      </c>
      <c r="AD5606" s="5" t="s">
        <v>97</v>
      </c>
      <c r="AO5606" s="5" t="s">
        <v>98</v>
      </c>
      <c r="AP5606" s="5" t="s">
        <v>98</v>
      </c>
      <c r="AT5606" s="5" t="s">
        <v>98</v>
      </c>
      <c r="AX5606" s="5">
        <v>2022</v>
      </c>
      <c r="BA5606" s="5" t="s">
        <v>99</v>
      </c>
      <c r="BD5606" s="5">
        <v>4</v>
      </c>
      <c r="BN5606" s="5">
        <f t="shared" si="115"/>
        <v>4.5</v>
      </c>
    </row>
    <row r="5607" spans="1:66" x14ac:dyDescent="0.35">
      <c r="A5607" s="5" t="s">
        <v>24432</v>
      </c>
      <c r="B5607" s="5" t="s">
        <v>148</v>
      </c>
      <c r="C5607" s="5" t="s">
        <v>244</v>
      </c>
      <c r="D5607" s="5" t="s">
        <v>98</v>
      </c>
      <c r="E5607" s="5" t="s">
        <v>98</v>
      </c>
      <c r="F5607" s="5" t="s">
        <v>245</v>
      </c>
      <c r="G5607" s="5" t="s">
        <v>24433</v>
      </c>
      <c r="H5607" s="5" t="s">
        <v>351</v>
      </c>
      <c r="K5607" s="5">
        <v>1</v>
      </c>
      <c r="L5607" s="5">
        <v>1</v>
      </c>
      <c r="M5607" s="5">
        <v>0</v>
      </c>
      <c r="N5607" s="5" t="s">
        <v>224</v>
      </c>
      <c r="O5607" s="5">
        <v>1.388361</v>
      </c>
      <c r="P5607" s="5">
        <v>0</v>
      </c>
      <c r="Q5607" s="5">
        <v>0</v>
      </c>
      <c r="R5607" s="5" t="s">
        <v>24434</v>
      </c>
      <c r="S5607" s="5" t="s">
        <v>9691</v>
      </c>
      <c r="T5607" s="5" t="s">
        <v>7678</v>
      </c>
      <c r="V5607" s="5" t="s">
        <v>16563</v>
      </c>
      <c r="W5607" s="5" t="s">
        <v>16563</v>
      </c>
      <c r="Y5607" s="5" t="s">
        <v>24435</v>
      </c>
      <c r="Z5607" s="5" t="s">
        <v>156</v>
      </c>
      <c r="AC5607" s="5" t="s">
        <v>244</v>
      </c>
      <c r="AD5607" s="5" t="s">
        <v>97</v>
      </c>
      <c r="AO5607" s="5" t="s">
        <v>98</v>
      </c>
      <c r="AP5607" s="5" t="s">
        <v>98</v>
      </c>
      <c r="AT5607" s="5" t="s">
        <v>98</v>
      </c>
      <c r="AX5607" s="5">
        <v>2022</v>
      </c>
      <c r="BA5607" s="5" t="s">
        <v>362</v>
      </c>
      <c r="BD5607" s="5">
        <v>12</v>
      </c>
      <c r="BE5607" s="5">
        <v>2023</v>
      </c>
      <c r="BH5607" s="5" t="s">
        <v>217</v>
      </c>
      <c r="BK5607" s="5">
        <v>2</v>
      </c>
      <c r="BN5607" s="5">
        <f t="shared" si="115"/>
        <v>1.388361</v>
      </c>
    </row>
    <row r="5608" spans="1:66" x14ac:dyDescent="0.35">
      <c r="A5608" s="5" t="s">
        <v>24436</v>
      </c>
      <c r="B5608" s="5" t="s">
        <v>148</v>
      </c>
      <c r="C5608" s="5" t="s">
        <v>244</v>
      </c>
      <c r="D5608" s="5" t="s">
        <v>98</v>
      </c>
      <c r="E5608" s="5" t="s">
        <v>98</v>
      </c>
      <c r="F5608" s="5" t="s">
        <v>245</v>
      </c>
      <c r="G5608" s="5" t="s">
        <v>24433</v>
      </c>
      <c r="H5608" s="5" t="s">
        <v>351</v>
      </c>
      <c r="K5608" s="5">
        <v>1</v>
      </c>
      <c r="L5608" s="5">
        <v>1</v>
      </c>
      <c r="M5608" s="5">
        <v>0</v>
      </c>
      <c r="N5608" s="5" t="s">
        <v>224</v>
      </c>
      <c r="O5608" s="5">
        <v>1.388361</v>
      </c>
      <c r="P5608" s="5">
        <v>0</v>
      </c>
      <c r="Q5608" s="5">
        <v>0</v>
      </c>
      <c r="R5608" s="5" t="s">
        <v>24434</v>
      </c>
      <c r="S5608" s="5" t="s">
        <v>9691</v>
      </c>
      <c r="T5608" s="5" t="s">
        <v>7678</v>
      </c>
      <c r="V5608" s="5" t="s">
        <v>16563</v>
      </c>
      <c r="W5608" s="5" t="s">
        <v>16563</v>
      </c>
      <c r="Y5608" s="5" t="s">
        <v>24435</v>
      </c>
      <c r="Z5608" s="5" t="s">
        <v>156</v>
      </c>
      <c r="AC5608" s="5" t="s">
        <v>244</v>
      </c>
      <c r="AD5608" s="5" t="s">
        <v>97</v>
      </c>
      <c r="AO5608" s="5" t="s">
        <v>98</v>
      </c>
      <c r="AP5608" s="5" t="s">
        <v>98</v>
      </c>
      <c r="AT5608" s="5" t="s">
        <v>98</v>
      </c>
      <c r="AX5608" s="5">
        <v>2022</v>
      </c>
      <c r="BA5608" s="5" t="s">
        <v>362</v>
      </c>
      <c r="BD5608" s="5">
        <v>12</v>
      </c>
      <c r="BE5608" s="5">
        <v>2023</v>
      </c>
      <c r="BH5608" s="5" t="s">
        <v>217</v>
      </c>
      <c r="BK5608" s="5">
        <v>2</v>
      </c>
      <c r="BN5608" s="5">
        <f t="shared" si="115"/>
        <v>1.388361</v>
      </c>
    </row>
    <row r="5609" spans="1:66" x14ac:dyDescent="0.35">
      <c r="A5609" s="5" t="s">
        <v>24437</v>
      </c>
      <c r="B5609" s="5" t="s">
        <v>148</v>
      </c>
      <c r="C5609" s="5" t="s">
        <v>244</v>
      </c>
      <c r="D5609" s="5" t="s">
        <v>98</v>
      </c>
      <c r="E5609" s="5" t="s">
        <v>98</v>
      </c>
      <c r="F5609" s="5" t="s">
        <v>245</v>
      </c>
      <c r="G5609" s="5" t="s">
        <v>24438</v>
      </c>
      <c r="H5609" s="5" t="s">
        <v>351</v>
      </c>
      <c r="K5609" s="5">
        <v>1</v>
      </c>
      <c r="L5609" s="5">
        <v>1</v>
      </c>
      <c r="M5609" s="5">
        <v>0</v>
      </c>
      <c r="N5609" s="5" t="s">
        <v>224</v>
      </c>
      <c r="O5609" s="5">
        <v>5.32</v>
      </c>
      <c r="P5609" s="5">
        <v>0</v>
      </c>
      <c r="Q5609" s="5">
        <v>0</v>
      </c>
      <c r="R5609" s="5" t="s">
        <v>24439</v>
      </c>
      <c r="S5609" s="5" t="s">
        <v>9691</v>
      </c>
      <c r="T5609" s="5" t="s">
        <v>8016</v>
      </c>
      <c r="V5609" s="5" t="s">
        <v>11464</v>
      </c>
      <c r="W5609" s="5" t="s">
        <v>11464</v>
      </c>
      <c r="Y5609" s="5" t="s">
        <v>24440</v>
      </c>
      <c r="Z5609" s="5" t="s">
        <v>156</v>
      </c>
      <c r="AC5609" s="5" t="s">
        <v>244</v>
      </c>
      <c r="AD5609" s="5" t="s">
        <v>97</v>
      </c>
      <c r="AO5609" s="5" t="s">
        <v>98</v>
      </c>
      <c r="AP5609" s="5" t="s">
        <v>98</v>
      </c>
      <c r="AT5609" s="5" t="s">
        <v>98</v>
      </c>
      <c r="AX5609" s="5">
        <v>2023</v>
      </c>
      <c r="BA5609" s="5" t="s">
        <v>217</v>
      </c>
      <c r="BD5609" s="5">
        <v>2</v>
      </c>
      <c r="BE5609" s="5">
        <v>2023</v>
      </c>
      <c r="BH5609" s="5" t="s">
        <v>99</v>
      </c>
      <c r="BK5609" s="5">
        <v>4</v>
      </c>
      <c r="BN5609" s="5">
        <f t="shared" si="115"/>
        <v>5.32</v>
      </c>
    </row>
    <row r="5610" spans="1:66" x14ac:dyDescent="0.35">
      <c r="A5610" s="5" t="s">
        <v>24441</v>
      </c>
      <c r="B5610" s="5" t="s">
        <v>83</v>
      </c>
      <c r="C5610" s="5" t="s">
        <v>244</v>
      </c>
      <c r="D5610" s="5" t="s">
        <v>98</v>
      </c>
      <c r="E5610" s="5" t="s">
        <v>98</v>
      </c>
      <c r="F5610" s="5" t="s">
        <v>245</v>
      </c>
      <c r="G5610" s="5" t="s">
        <v>24442</v>
      </c>
      <c r="H5610" s="5" t="s">
        <v>351</v>
      </c>
      <c r="K5610" s="5">
        <v>1</v>
      </c>
      <c r="L5610" s="5">
        <v>1</v>
      </c>
      <c r="M5610" s="5">
        <v>0</v>
      </c>
      <c r="N5610" s="5" t="s">
        <v>224</v>
      </c>
      <c r="O5610" s="5">
        <v>0.27800000000000002</v>
      </c>
      <c r="P5610" s="5">
        <v>0</v>
      </c>
      <c r="Q5610" s="5">
        <v>0.27800000000000002</v>
      </c>
      <c r="R5610" s="5" t="s">
        <v>24443</v>
      </c>
      <c r="S5610" s="5" t="s">
        <v>8192</v>
      </c>
      <c r="T5610" s="5" t="s">
        <v>8200</v>
      </c>
      <c r="W5610" s="5" t="s">
        <v>6948</v>
      </c>
      <c r="Y5610" s="5" t="s">
        <v>24444</v>
      </c>
      <c r="Z5610" s="5" t="s">
        <v>24445</v>
      </c>
      <c r="AC5610" s="5" t="s">
        <v>244</v>
      </c>
      <c r="AD5610" s="5" t="s">
        <v>97</v>
      </c>
      <c r="AO5610" s="5" t="s">
        <v>98</v>
      </c>
      <c r="AP5610" s="5" t="s">
        <v>98</v>
      </c>
      <c r="AT5610" s="5" t="s">
        <v>98</v>
      </c>
      <c r="AX5610" s="5">
        <v>2023</v>
      </c>
      <c r="BA5610" s="5" t="s">
        <v>217</v>
      </c>
      <c r="BD5610" s="5">
        <v>3</v>
      </c>
      <c r="BE5610" s="5">
        <v>2023</v>
      </c>
      <c r="BH5610" s="5" t="s">
        <v>361</v>
      </c>
      <c r="BK5610" s="5">
        <v>7</v>
      </c>
      <c r="BN5610" s="5">
        <f t="shared" si="115"/>
        <v>0.27800000000000002</v>
      </c>
    </row>
    <row r="5611" spans="1:66" x14ac:dyDescent="0.35">
      <c r="A5611" s="5" t="s">
        <v>24446</v>
      </c>
      <c r="B5611" s="5" t="s">
        <v>83</v>
      </c>
      <c r="C5611" s="5" t="s">
        <v>244</v>
      </c>
      <c r="D5611" s="5" t="s">
        <v>98</v>
      </c>
      <c r="E5611" s="5" t="s">
        <v>98</v>
      </c>
      <c r="F5611" s="5" t="s">
        <v>245</v>
      </c>
      <c r="G5611" s="5" t="s">
        <v>24442</v>
      </c>
      <c r="H5611" s="5" t="s">
        <v>351</v>
      </c>
      <c r="K5611" s="5">
        <v>1</v>
      </c>
      <c r="L5611" s="5">
        <v>1</v>
      </c>
      <c r="M5611" s="5">
        <v>0</v>
      </c>
      <c r="N5611" s="5" t="s">
        <v>224</v>
      </c>
      <c r="O5611" s="5">
        <v>0.27800000000000002</v>
      </c>
      <c r="P5611" s="5">
        <v>0</v>
      </c>
      <c r="Q5611" s="5">
        <v>0.27800000000000002</v>
      </c>
      <c r="R5611" s="5" t="s">
        <v>24443</v>
      </c>
      <c r="S5611" s="5" t="s">
        <v>8192</v>
      </c>
      <c r="T5611" s="5" t="s">
        <v>8200</v>
      </c>
      <c r="W5611" s="5" t="s">
        <v>6948</v>
      </c>
      <c r="Y5611" s="5" t="s">
        <v>24444</v>
      </c>
      <c r="Z5611" s="5" t="s">
        <v>24445</v>
      </c>
      <c r="AC5611" s="5" t="s">
        <v>244</v>
      </c>
      <c r="AD5611" s="5" t="s">
        <v>97</v>
      </c>
      <c r="AO5611" s="5" t="s">
        <v>98</v>
      </c>
      <c r="AP5611" s="5" t="s">
        <v>98</v>
      </c>
      <c r="AT5611" s="5" t="s">
        <v>98</v>
      </c>
      <c r="AX5611" s="5">
        <v>2023</v>
      </c>
      <c r="BA5611" s="5" t="s">
        <v>217</v>
      </c>
      <c r="BD5611" s="5">
        <v>3</v>
      </c>
      <c r="BE5611" s="5">
        <v>2023</v>
      </c>
      <c r="BH5611" s="5" t="s">
        <v>361</v>
      </c>
      <c r="BK5611" s="5">
        <v>7</v>
      </c>
      <c r="BN5611" s="5">
        <f t="shared" si="115"/>
        <v>0.27800000000000002</v>
      </c>
    </row>
    <row r="5612" spans="1:66" x14ac:dyDescent="0.35">
      <c r="A5612" s="5" t="s">
        <v>24447</v>
      </c>
      <c r="B5612" s="5" t="s">
        <v>83</v>
      </c>
      <c r="C5612" s="5" t="s">
        <v>244</v>
      </c>
      <c r="D5612" s="5" t="s">
        <v>98</v>
      </c>
      <c r="E5612" s="5" t="s">
        <v>98</v>
      </c>
      <c r="F5612" s="5" t="s">
        <v>245</v>
      </c>
      <c r="G5612" s="5" t="s">
        <v>24442</v>
      </c>
      <c r="H5612" s="5" t="s">
        <v>351</v>
      </c>
      <c r="K5612" s="5">
        <v>1</v>
      </c>
      <c r="L5612" s="5">
        <v>1</v>
      </c>
      <c r="M5612" s="5">
        <v>0</v>
      </c>
      <c r="N5612" s="5" t="s">
        <v>224</v>
      </c>
      <c r="O5612" s="5">
        <v>0.27800000000000002</v>
      </c>
      <c r="P5612" s="5">
        <v>0</v>
      </c>
      <c r="Q5612" s="5">
        <v>0.27800000000000002</v>
      </c>
      <c r="R5612" s="5" t="s">
        <v>24443</v>
      </c>
      <c r="S5612" s="5" t="s">
        <v>8192</v>
      </c>
      <c r="T5612" s="5" t="s">
        <v>8200</v>
      </c>
      <c r="W5612" s="5" t="s">
        <v>6948</v>
      </c>
      <c r="Y5612" s="5" t="s">
        <v>24444</v>
      </c>
      <c r="Z5612" s="5" t="s">
        <v>24445</v>
      </c>
      <c r="AC5612" s="5" t="s">
        <v>244</v>
      </c>
      <c r="AD5612" s="5" t="s">
        <v>97</v>
      </c>
      <c r="AO5612" s="5" t="s">
        <v>98</v>
      </c>
      <c r="AP5612" s="5" t="s">
        <v>98</v>
      </c>
      <c r="AT5612" s="5" t="s">
        <v>98</v>
      </c>
      <c r="AX5612" s="5">
        <v>2023</v>
      </c>
      <c r="BA5612" s="5" t="s">
        <v>217</v>
      </c>
      <c r="BD5612" s="5">
        <v>3</v>
      </c>
      <c r="BE5612" s="5">
        <v>2023</v>
      </c>
      <c r="BH5612" s="5" t="s">
        <v>361</v>
      </c>
      <c r="BK5612" s="5">
        <v>7</v>
      </c>
      <c r="BN5612" s="5">
        <f t="shared" si="115"/>
        <v>0.27800000000000002</v>
      </c>
    </row>
    <row r="5613" spans="1:66" x14ac:dyDescent="0.35">
      <c r="A5613" s="5" t="s">
        <v>24448</v>
      </c>
      <c r="B5613" s="5" t="s">
        <v>83</v>
      </c>
      <c r="C5613" s="5" t="s">
        <v>244</v>
      </c>
      <c r="D5613" s="5" t="s">
        <v>98</v>
      </c>
      <c r="E5613" s="5" t="s">
        <v>98</v>
      </c>
      <c r="F5613" s="5" t="s">
        <v>245</v>
      </c>
      <c r="G5613" s="5" t="s">
        <v>24442</v>
      </c>
      <c r="H5613" s="5" t="s">
        <v>351</v>
      </c>
      <c r="K5613" s="5">
        <v>1</v>
      </c>
      <c r="L5613" s="5">
        <v>1</v>
      </c>
      <c r="M5613" s="5">
        <v>0</v>
      </c>
      <c r="N5613" s="5" t="s">
        <v>224</v>
      </c>
      <c r="O5613" s="5">
        <v>0.27800000000000002</v>
      </c>
      <c r="P5613" s="5">
        <v>0</v>
      </c>
      <c r="Q5613" s="5">
        <v>0.27800000000000002</v>
      </c>
      <c r="R5613" s="5" t="s">
        <v>24443</v>
      </c>
      <c r="S5613" s="5" t="s">
        <v>8192</v>
      </c>
      <c r="T5613" s="5" t="s">
        <v>8200</v>
      </c>
      <c r="W5613" s="5" t="s">
        <v>6948</v>
      </c>
      <c r="Y5613" s="5" t="s">
        <v>24444</v>
      </c>
      <c r="Z5613" s="5" t="s">
        <v>24445</v>
      </c>
      <c r="AC5613" s="5" t="s">
        <v>244</v>
      </c>
      <c r="AD5613" s="5" t="s">
        <v>97</v>
      </c>
      <c r="AO5613" s="5" t="s">
        <v>98</v>
      </c>
      <c r="AP5613" s="5" t="s">
        <v>98</v>
      </c>
      <c r="AT5613" s="5" t="s">
        <v>98</v>
      </c>
      <c r="AX5613" s="5">
        <v>2023</v>
      </c>
      <c r="BA5613" s="5" t="s">
        <v>217</v>
      </c>
      <c r="BD5613" s="5">
        <v>3</v>
      </c>
      <c r="BE5613" s="5">
        <v>2023</v>
      </c>
      <c r="BH5613" s="5" t="s">
        <v>361</v>
      </c>
      <c r="BK5613" s="5">
        <v>7</v>
      </c>
      <c r="BN5613" s="5">
        <f t="shared" si="115"/>
        <v>0.27800000000000002</v>
      </c>
    </row>
    <row r="5614" spans="1:66" x14ac:dyDescent="0.35">
      <c r="A5614" s="5" t="s">
        <v>24449</v>
      </c>
      <c r="B5614" s="5" t="s">
        <v>83</v>
      </c>
      <c r="C5614" s="5" t="s">
        <v>244</v>
      </c>
      <c r="D5614" s="5" t="s">
        <v>98</v>
      </c>
      <c r="E5614" s="5" t="s">
        <v>98</v>
      </c>
      <c r="F5614" s="5" t="s">
        <v>245</v>
      </c>
      <c r="G5614" s="5" t="s">
        <v>24442</v>
      </c>
      <c r="H5614" s="5" t="s">
        <v>351</v>
      </c>
      <c r="K5614" s="5">
        <v>1</v>
      </c>
      <c r="L5614" s="5">
        <v>1</v>
      </c>
      <c r="M5614" s="5">
        <v>0</v>
      </c>
      <c r="N5614" s="5" t="s">
        <v>224</v>
      </c>
      <c r="O5614" s="5">
        <v>0.27800000000000002</v>
      </c>
      <c r="P5614" s="5">
        <v>0</v>
      </c>
      <c r="Q5614" s="5">
        <v>0.27800000000000002</v>
      </c>
      <c r="R5614" s="5" t="s">
        <v>24443</v>
      </c>
      <c r="S5614" s="5" t="s">
        <v>8192</v>
      </c>
      <c r="T5614" s="5" t="s">
        <v>8200</v>
      </c>
      <c r="W5614" s="5" t="s">
        <v>6948</v>
      </c>
      <c r="Y5614" s="5" t="s">
        <v>24444</v>
      </c>
      <c r="Z5614" s="5" t="s">
        <v>24445</v>
      </c>
      <c r="AC5614" s="5" t="s">
        <v>244</v>
      </c>
      <c r="AD5614" s="5" t="s">
        <v>97</v>
      </c>
      <c r="AO5614" s="5" t="s">
        <v>98</v>
      </c>
      <c r="AP5614" s="5" t="s">
        <v>98</v>
      </c>
      <c r="AT5614" s="5" t="s">
        <v>98</v>
      </c>
      <c r="AX5614" s="5">
        <v>2023</v>
      </c>
      <c r="BA5614" s="5" t="s">
        <v>217</v>
      </c>
      <c r="BD5614" s="5">
        <v>3</v>
      </c>
      <c r="BE5614" s="5">
        <v>2023</v>
      </c>
      <c r="BH5614" s="5" t="s">
        <v>361</v>
      </c>
      <c r="BK5614" s="5">
        <v>7</v>
      </c>
      <c r="BN5614" s="5">
        <f t="shared" si="115"/>
        <v>0.27800000000000002</v>
      </c>
    </row>
    <row r="5615" spans="1:66" x14ac:dyDescent="0.35">
      <c r="A5615" s="5" t="s">
        <v>24450</v>
      </c>
      <c r="B5615" s="5" t="s">
        <v>83</v>
      </c>
      <c r="C5615" s="5" t="s">
        <v>244</v>
      </c>
      <c r="D5615" s="5" t="s">
        <v>24451</v>
      </c>
      <c r="E5615" s="5" t="s">
        <v>24452</v>
      </c>
      <c r="F5615" s="5" t="s">
        <v>245</v>
      </c>
      <c r="G5615" s="5" t="s">
        <v>24453</v>
      </c>
      <c r="H5615" s="5" t="s">
        <v>351</v>
      </c>
      <c r="K5615" s="5">
        <v>1</v>
      </c>
      <c r="L5615" s="5">
        <v>1</v>
      </c>
      <c r="M5615" s="5">
        <v>0</v>
      </c>
      <c r="N5615" s="5" t="s">
        <v>90</v>
      </c>
      <c r="O5615" s="5">
        <v>60</v>
      </c>
      <c r="P5615" s="5">
        <v>60</v>
      </c>
      <c r="Q5615" s="5">
        <v>0</v>
      </c>
      <c r="R5615" s="5" t="s">
        <v>24454</v>
      </c>
      <c r="S5615" s="5" t="s">
        <v>8909</v>
      </c>
      <c r="T5615" s="5" t="s">
        <v>8909</v>
      </c>
      <c r="U5615" s="5" t="s">
        <v>24455</v>
      </c>
      <c r="Y5615" s="5" t="s">
        <v>24456</v>
      </c>
      <c r="Z5615" s="5" t="s">
        <v>24457</v>
      </c>
      <c r="AC5615" s="5" t="s">
        <v>244</v>
      </c>
      <c r="AD5615" s="5" t="s">
        <v>97</v>
      </c>
      <c r="AO5615" s="5" t="s">
        <v>98</v>
      </c>
      <c r="AP5615" s="5" t="s">
        <v>98</v>
      </c>
      <c r="AT5615" s="5" t="s">
        <v>98</v>
      </c>
      <c r="AX5615" s="5">
        <v>2023</v>
      </c>
      <c r="BA5615" s="5" t="s">
        <v>99</v>
      </c>
      <c r="BD5615" s="5">
        <v>6</v>
      </c>
      <c r="BN5615" s="5">
        <f t="shared" si="115"/>
        <v>60</v>
      </c>
    </row>
    <row r="5616" spans="1:66" x14ac:dyDescent="0.35">
      <c r="A5616" s="5" t="s">
        <v>24458</v>
      </c>
      <c r="B5616" s="5" t="s">
        <v>83</v>
      </c>
      <c r="C5616" s="5" t="s">
        <v>244</v>
      </c>
      <c r="D5616" s="5" t="s">
        <v>24451</v>
      </c>
      <c r="E5616" s="5" t="s">
        <v>24452</v>
      </c>
      <c r="F5616" s="5" t="s">
        <v>245</v>
      </c>
      <c r="G5616" s="5" t="s">
        <v>24453</v>
      </c>
      <c r="H5616" s="5" t="s">
        <v>351</v>
      </c>
      <c r="K5616" s="5">
        <v>1</v>
      </c>
      <c r="L5616" s="5">
        <v>1</v>
      </c>
      <c r="M5616" s="5">
        <v>0</v>
      </c>
      <c r="N5616" s="5" t="s">
        <v>90</v>
      </c>
      <c r="O5616" s="5">
        <v>60</v>
      </c>
      <c r="P5616" s="5">
        <v>60</v>
      </c>
      <c r="Q5616" s="5">
        <v>0</v>
      </c>
      <c r="R5616" s="5" t="s">
        <v>24454</v>
      </c>
      <c r="S5616" s="5" t="s">
        <v>8909</v>
      </c>
      <c r="T5616" s="5" t="s">
        <v>8909</v>
      </c>
      <c r="U5616" s="5" t="s">
        <v>24455</v>
      </c>
      <c r="Y5616" s="5" t="s">
        <v>24456</v>
      </c>
      <c r="Z5616" s="5" t="s">
        <v>24457</v>
      </c>
      <c r="AC5616" s="5" t="s">
        <v>244</v>
      </c>
      <c r="AD5616" s="5" t="s">
        <v>97</v>
      </c>
      <c r="AO5616" s="5" t="s">
        <v>98</v>
      </c>
      <c r="AP5616" s="5" t="s">
        <v>98</v>
      </c>
      <c r="AT5616" s="5" t="s">
        <v>98</v>
      </c>
      <c r="AX5616" s="5">
        <v>2023</v>
      </c>
      <c r="BA5616" s="5" t="s">
        <v>99</v>
      </c>
      <c r="BD5616" s="5">
        <v>6</v>
      </c>
      <c r="BN5616" s="5">
        <f t="shared" si="115"/>
        <v>60</v>
      </c>
    </row>
    <row r="5617" spans="1:66" x14ac:dyDescent="0.35">
      <c r="A5617" s="5" t="s">
        <v>24459</v>
      </c>
      <c r="B5617" s="5" t="s">
        <v>148</v>
      </c>
      <c r="C5617" s="5" t="s">
        <v>24460</v>
      </c>
      <c r="D5617" s="5" t="s">
        <v>98</v>
      </c>
      <c r="E5617" s="5" t="s">
        <v>98</v>
      </c>
      <c r="F5617" s="5" t="s">
        <v>245</v>
      </c>
      <c r="G5617" s="5" t="s">
        <v>24461</v>
      </c>
      <c r="H5617" s="5" t="s">
        <v>266</v>
      </c>
      <c r="K5617" s="5">
        <v>1</v>
      </c>
      <c r="L5617" s="5">
        <v>1</v>
      </c>
      <c r="M5617" s="5">
        <v>0</v>
      </c>
      <c r="N5617" s="5" t="s">
        <v>224</v>
      </c>
      <c r="O5617" s="5">
        <v>1</v>
      </c>
      <c r="P5617" s="5">
        <v>0</v>
      </c>
      <c r="Q5617" s="5">
        <v>1</v>
      </c>
      <c r="R5617" s="5" t="s">
        <v>24462</v>
      </c>
      <c r="T5617" s="5" t="s">
        <v>7888</v>
      </c>
      <c r="W5617" s="5" t="s">
        <v>9305</v>
      </c>
      <c r="Y5617" s="5" t="s">
        <v>24463</v>
      </c>
      <c r="Z5617" s="5" t="s">
        <v>156</v>
      </c>
      <c r="AC5617" s="5" t="s">
        <v>215</v>
      </c>
      <c r="AD5617" s="5" t="s">
        <v>97</v>
      </c>
      <c r="AO5617" s="5" t="s">
        <v>98</v>
      </c>
      <c r="AP5617" s="5" t="s">
        <v>98</v>
      </c>
      <c r="AT5617" s="5" t="s">
        <v>98</v>
      </c>
      <c r="AX5617" s="5">
        <v>2023</v>
      </c>
      <c r="BA5617" s="5" t="s">
        <v>217</v>
      </c>
      <c r="BD5617" s="5">
        <v>3</v>
      </c>
      <c r="BE5617" s="5">
        <v>2023</v>
      </c>
      <c r="BH5617" s="5" t="s">
        <v>361</v>
      </c>
      <c r="BK5617" s="5">
        <v>7</v>
      </c>
      <c r="BN5617" s="5">
        <f t="shared" si="115"/>
        <v>1</v>
      </c>
    </row>
    <row r="5618" spans="1:66" x14ac:dyDescent="0.35">
      <c r="A5618" s="5" t="s">
        <v>24464</v>
      </c>
      <c r="B5618" s="5" t="s">
        <v>148</v>
      </c>
      <c r="C5618" s="5" t="s">
        <v>244</v>
      </c>
      <c r="D5618" s="5" t="s">
        <v>98</v>
      </c>
      <c r="E5618" s="5" t="s">
        <v>98</v>
      </c>
      <c r="F5618" s="5" t="s">
        <v>245</v>
      </c>
      <c r="G5618" s="5" t="s">
        <v>24465</v>
      </c>
      <c r="H5618" s="5" t="s">
        <v>351</v>
      </c>
      <c r="K5618" s="5">
        <v>1</v>
      </c>
      <c r="L5618" s="5">
        <v>1</v>
      </c>
      <c r="M5618" s="5">
        <v>0</v>
      </c>
      <c r="N5618" s="5" t="s">
        <v>224</v>
      </c>
      <c r="O5618" s="5">
        <v>2.7256999999999998</v>
      </c>
      <c r="P5618" s="5">
        <v>0</v>
      </c>
      <c r="Q5618" s="5">
        <v>0</v>
      </c>
      <c r="R5618" s="5" t="s">
        <v>24466</v>
      </c>
      <c r="T5618" s="5" t="s">
        <v>8016</v>
      </c>
      <c r="V5618" s="5" t="s">
        <v>4937</v>
      </c>
      <c r="W5618" s="5" t="s">
        <v>4937</v>
      </c>
      <c r="Y5618" s="5" t="s">
        <v>24467</v>
      </c>
      <c r="Z5618" s="5" t="s">
        <v>156</v>
      </c>
      <c r="AC5618" s="5" t="s">
        <v>244</v>
      </c>
      <c r="AD5618" s="5" t="s">
        <v>97</v>
      </c>
      <c r="AO5618" s="5" t="s">
        <v>98</v>
      </c>
      <c r="AP5618" s="5" t="s">
        <v>98</v>
      </c>
      <c r="AT5618" s="5" t="s">
        <v>98</v>
      </c>
      <c r="AX5618" s="5">
        <v>2023</v>
      </c>
      <c r="BA5618" s="5" t="s">
        <v>217</v>
      </c>
      <c r="BD5618" s="5">
        <v>2</v>
      </c>
      <c r="BE5618" s="5">
        <v>2023</v>
      </c>
      <c r="BH5618" s="5" t="s">
        <v>99</v>
      </c>
      <c r="BK5618" s="5">
        <v>4</v>
      </c>
      <c r="BN5618" s="5">
        <f t="shared" si="115"/>
        <v>2.7256999999999998</v>
      </c>
    </row>
    <row r="5619" spans="1:66" x14ac:dyDescent="0.35">
      <c r="A5619" s="5" t="s">
        <v>24468</v>
      </c>
      <c r="B5619" s="5" t="s">
        <v>148</v>
      </c>
      <c r="C5619" s="5" t="s">
        <v>244</v>
      </c>
      <c r="D5619" s="5" t="s">
        <v>98</v>
      </c>
      <c r="E5619" s="5" t="s">
        <v>98</v>
      </c>
      <c r="F5619" s="5" t="s">
        <v>245</v>
      </c>
      <c r="G5619" s="5" t="s">
        <v>24465</v>
      </c>
      <c r="H5619" s="5" t="s">
        <v>351</v>
      </c>
      <c r="K5619" s="5">
        <v>1</v>
      </c>
      <c r="L5619" s="5">
        <v>1</v>
      </c>
      <c r="M5619" s="5">
        <v>0</v>
      </c>
      <c r="N5619" s="5" t="s">
        <v>224</v>
      </c>
      <c r="O5619" s="5">
        <v>2.7256999999999998</v>
      </c>
      <c r="P5619" s="5">
        <v>0</v>
      </c>
      <c r="Q5619" s="5">
        <v>0</v>
      </c>
      <c r="R5619" s="5" t="s">
        <v>24469</v>
      </c>
      <c r="T5619" s="5" t="s">
        <v>646</v>
      </c>
      <c r="V5619" s="5" t="s">
        <v>4937</v>
      </c>
      <c r="W5619" s="5" t="s">
        <v>4937</v>
      </c>
      <c r="Y5619" s="5" t="s">
        <v>24467</v>
      </c>
      <c r="Z5619" s="5" t="s">
        <v>156</v>
      </c>
      <c r="AC5619" s="5" t="s">
        <v>244</v>
      </c>
      <c r="AD5619" s="5" t="s">
        <v>97</v>
      </c>
      <c r="AO5619" s="5" t="s">
        <v>98</v>
      </c>
      <c r="AP5619" s="5" t="s">
        <v>98</v>
      </c>
      <c r="AT5619" s="5" t="s">
        <v>98</v>
      </c>
      <c r="AX5619" s="5">
        <v>2023</v>
      </c>
      <c r="BA5619" s="5" t="s">
        <v>217</v>
      </c>
      <c r="BD5619" s="5">
        <v>3</v>
      </c>
      <c r="BE5619" s="5">
        <v>2023</v>
      </c>
      <c r="BH5619" s="5" t="s">
        <v>99</v>
      </c>
      <c r="BK5619" s="5">
        <v>4</v>
      </c>
      <c r="BN5619" s="5">
        <f t="shared" si="115"/>
        <v>2.7256999999999998</v>
      </c>
    </row>
    <row r="5620" spans="1:66" x14ac:dyDescent="0.35">
      <c r="A5620" s="5" t="s">
        <v>24470</v>
      </c>
      <c r="B5620" s="5" t="s">
        <v>83</v>
      </c>
      <c r="C5620" s="5" t="s">
        <v>244</v>
      </c>
      <c r="D5620" s="5" t="s">
        <v>24451</v>
      </c>
      <c r="E5620" s="5" t="s">
        <v>24452</v>
      </c>
      <c r="F5620" s="5" t="s">
        <v>245</v>
      </c>
      <c r="G5620" s="5" t="s">
        <v>24471</v>
      </c>
      <c r="H5620" s="5" t="s">
        <v>351</v>
      </c>
      <c r="K5620" s="5">
        <v>1</v>
      </c>
      <c r="L5620" s="5">
        <v>1</v>
      </c>
      <c r="M5620" s="5">
        <v>0</v>
      </c>
      <c r="N5620" s="5" t="s">
        <v>90</v>
      </c>
      <c r="O5620" s="5">
        <v>30</v>
      </c>
      <c r="P5620" s="5">
        <v>30</v>
      </c>
      <c r="Q5620" s="5">
        <v>0</v>
      </c>
      <c r="R5620" s="5" t="s">
        <v>24472</v>
      </c>
      <c r="S5620" s="5" t="s">
        <v>8909</v>
      </c>
      <c r="T5620" s="5" t="s">
        <v>8909</v>
      </c>
      <c r="U5620" s="5" t="s">
        <v>24473</v>
      </c>
      <c r="Y5620" s="5" t="s">
        <v>24474</v>
      </c>
      <c r="Z5620" s="5" t="s">
        <v>24475</v>
      </c>
      <c r="AC5620" s="5" t="s">
        <v>244</v>
      </c>
      <c r="AD5620" s="5" t="s">
        <v>97</v>
      </c>
      <c r="AO5620" s="5" t="s">
        <v>98</v>
      </c>
      <c r="AP5620" s="5" t="s">
        <v>98</v>
      </c>
      <c r="AT5620" s="5" t="s">
        <v>98</v>
      </c>
      <c r="AX5620" s="5">
        <v>2023</v>
      </c>
      <c r="BA5620" s="5" t="s">
        <v>99</v>
      </c>
      <c r="BD5620" s="5">
        <v>6</v>
      </c>
      <c r="BN5620" s="5">
        <f t="shared" si="115"/>
        <v>30</v>
      </c>
    </row>
    <row r="5621" spans="1:66" x14ac:dyDescent="0.35">
      <c r="A5621" s="5" t="s">
        <v>24476</v>
      </c>
      <c r="B5621" s="5" t="s">
        <v>83</v>
      </c>
      <c r="C5621" s="5" t="s">
        <v>244</v>
      </c>
      <c r="D5621" s="5" t="s">
        <v>24451</v>
      </c>
      <c r="E5621" s="5" t="s">
        <v>24452</v>
      </c>
      <c r="F5621" s="5" t="s">
        <v>245</v>
      </c>
      <c r="G5621" s="5" t="s">
        <v>24471</v>
      </c>
      <c r="H5621" s="5" t="s">
        <v>351</v>
      </c>
      <c r="K5621" s="5">
        <v>1</v>
      </c>
      <c r="L5621" s="5">
        <v>1</v>
      </c>
      <c r="M5621" s="5">
        <v>0</v>
      </c>
      <c r="N5621" s="5" t="s">
        <v>90</v>
      </c>
      <c r="O5621" s="5">
        <v>30</v>
      </c>
      <c r="P5621" s="5">
        <v>30</v>
      </c>
      <c r="Q5621" s="5">
        <v>0</v>
      </c>
      <c r="R5621" s="5" t="s">
        <v>24472</v>
      </c>
      <c r="S5621" s="5" t="s">
        <v>8909</v>
      </c>
      <c r="T5621" s="5" t="s">
        <v>8909</v>
      </c>
      <c r="U5621" s="5" t="s">
        <v>24473</v>
      </c>
      <c r="Y5621" s="5" t="s">
        <v>24474</v>
      </c>
      <c r="Z5621" s="5" t="s">
        <v>24475</v>
      </c>
      <c r="AC5621" s="5" t="s">
        <v>244</v>
      </c>
      <c r="AD5621" s="5" t="s">
        <v>97</v>
      </c>
      <c r="AO5621" s="5" t="s">
        <v>98</v>
      </c>
      <c r="AP5621" s="5" t="s">
        <v>98</v>
      </c>
      <c r="AT5621" s="5" t="s">
        <v>98</v>
      </c>
      <c r="AX5621" s="5">
        <v>2023</v>
      </c>
      <c r="BA5621" s="5" t="s">
        <v>99</v>
      </c>
      <c r="BD5621" s="5">
        <v>6</v>
      </c>
      <c r="BN5621" s="5">
        <f t="shared" si="115"/>
        <v>30</v>
      </c>
    </row>
    <row r="5622" spans="1:66" x14ac:dyDescent="0.35">
      <c r="A5622" s="5" t="s">
        <v>24477</v>
      </c>
      <c r="B5622" s="5" t="s">
        <v>83</v>
      </c>
      <c r="C5622" s="5" t="s">
        <v>244</v>
      </c>
      <c r="D5622" s="5" t="s">
        <v>24451</v>
      </c>
      <c r="E5622" s="5" t="s">
        <v>24452</v>
      </c>
      <c r="F5622" s="5" t="s">
        <v>245</v>
      </c>
      <c r="G5622" s="5" t="s">
        <v>24471</v>
      </c>
      <c r="H5622" s="5" t="s">
        <v>351</v>
      </c>
      <c r="K5622" s="5">
        <v>1</v>
      </c>
      <c r="L5622" s="5">
        <v>0</v>
      </c>
      <c r="M5622" s="5">
        <v>1</v>
      </c>
      <c r="N5622" s="5" t="s">
        <v>154</v>
      </c>
      <c r="O5622" s="5">
        <v>30</v>
      </c>
      <c r="P5622" s="5">
        <v>0</v>
      </c>
      <c r="Q5622" s="5">
        <v>0</v>
      </c>
      <c r="Y5622" s="5" t="s">
        <v>24474</v>
      </c>
      <c r="Z5622" s="5" t="s">
        <v>24475</v>
      </c>
      <c r="AC5622" s="5" t="s">
        <v>244</v>
      </c>
      <c r="AD5622" s="5" t="s">
        <v>97</v>
      </c>
      <c r="AO5622" s="5" t="s">
        <v>157</v>
      </c>
      <c r="AP5622" s="5" t="s">
        <v>158</v>
      </c>
      <c r="BN5622" s="5">
        <f t="shared" si="115"/>
        <v>30</v>
      </c>
    </row>
    <row r="5623" spans="1:66" x14ac:dyDescent="0.35">
      <c r="A5623" s="5" t="s">
        <v>24478</v>
      </c>
      <c r="B5623" s="5" t="s">
        <v>83</v>
      </c>
      <c r="C5623" s="5" t="s">
        <v>244</v>
      </c>
      <c r="D5623" s="5" t="s">
        <v>24451</v>
      </c>
      <c r="E5623" s="5" t="s">
        <v>24452</v>
      </c>
      <c r="F5623" s="5" t="s">
        <v>245</v>
      </c>
      <c r="G5623" s="5" t="s">
        <v>24471</v>
      </c>
      <c r="H5623" s="5" t="s">
        <v>351</v>
      </c>
      <c r="K5623" s="5">
        <v>1</v>
      </c>
      <c r="L5623" s="5">
        <v>0</v>
      </c>
      <c r="M5623" s="5">
        <v>1</v>
      </c>
      <c r="N5623" s="5" t="s">
        <v>154</v>
      </c>
      <c r="O5623" s="5">
        <v>30</v>
      </c>
      <c r="P5623" s="5">
        <v>0</v>
      </c>
      <c r="Q5623" s="5">
        <v>0</v>
      </c>
      <c r="Y5623" s="5" t="s">
        <v>24474</v>
      </c>
      <c r="Z5623" s="5" t="s">
        <v>24475</v>
      </c>
      <c r="AC5623" s="5" t="s">
        <v>244</v>
      </c>
      <c r="AD5623" s="5" t="s">
        <v>97</v>
      </c>
      <c r="AO5623" s="5" t="s">
        <v>157</v>
      </c>
      <c r="AP5623" s="5" t="s">
        <v>158</v>
      </c>
      <c r="BN5623" s="5">
        <f t="shared" si="115"/>
        <v>30</v>
      </c>
    </row>
    <row r="5624" spans="1:66" x14ac:dyDescent="0.35">
      <c r="A5624" s="5" t="s">
        <v>24479</v>
      </c>
      <c r="B5624" s="5" t="s">
        <v>83</v>
      </c>
      <c r="C5624" s="5" t="s">
        <v>244</v>
      </c>
      <c r="D5624" s="5" t="s">
        <v>98</v>
      </c>
      <c r="E5624" s="5" t="s">
        <v>98</v>
      </c>
      <c r="F5624" s="5" t="s">
        <v>245</v>
      </c>
      <c r="G5624" s="5" t="s">
        <v>24480</v>
      </c>
      <c r="H5624" s="5" t="s">
        <v>24481</v>
      </c>
      <c r="K5624" s="5">
        <v>1</v>
      </c>
      <c r="L5624" s="5">
        <v>0</v>
      </c>
      <c r="M5624" s="5">
        <v>1</v>
      </c>
      <c r="N5624" s="5" t="s">
        <v>154</v>
      </c>
      <c r="O5624" s="5">
        <v>0</v>
      </c>
      <c r="P5624" s="5">
        <v>0</v>
      </c>
      <c r="Q5624" s="5">
        <v>0</v>
      </c>
      <c r="R5624" s="5" t="s">
        <v>24482</v>
      </c>
      <c r="Y5624" s="5" t="s">
        <v>24483</v>
      </c>
      <c r="Z5624" s="5" t="s">
        <v>24484</v>
      </c>
      <c r="AC5624" s="5" t="s">
        <v>244</v>
      </c>
      <c r="AD5624" s="5" t="s">
        <v>97</v>
      </c>
      <c r="AO5624" s="5" t="s">
        <v>157</v>
      </c>
      <c r="AP5624" s="5" t="s">
        <v>158</v>
      </c>
      <c r="BN5624" s="5">
        <f t="shared" si="115"/>
        <v>0</v>
      </c>
    </row>
    <row r="5625" spans="1:66" x14ac:dyDescent="0.35">
      <c r="A5625" s="5" t="s">
        <v>24485</v>
      </c>
      <c r="B5625" s="5" t="s">
        <v>148</v>
      </c>
      <c r="C5625" s="5" t="s">
        <v>244</v>
      </c>
      <c r="D5625" s="5" t="s">
        <v>98</v>
      </c>
      <c r="E5625" s="5" t="s">
        <v>98</v>
      </c>
      <c r="F5625" s="5" t="s">
        <v>221</v>
      </c>
      <c r="G5625" s="5" t="s">
        <v>24486</v>
      </c>
      <c r="H5625" s="5" t="s">
        <v>24350</v>
      </c>
      <c r="K5625" s="5">
        <v>1</v>
      </c>
      <c r="L5625" s="5">
        <v>0</v>
      </c>
      <c r="M5625" s="5">
        <v>1</v>
      </c>
      <c r="N5625" s="5" t="s">
        <v>154</v>
      </c>
      <c r="O5625" s="5">
        <v>0</v>
      </c>
      <c r="P5625" s="5">
        <v>0</v>
      </c>
      <c r="Q5625" s="5">
        <v>0</v>
      </c>
      <c r="S5625" s="5" t="s">
        <v>4875</v>
      </c>
      <c r="Y5625" s="5" t="s">
        <v>24487</v>
      </c>
      <c r="Z5625" s="5" t="s">
        <v>156</v>
      </c>
      <c r="AB5625" s="5" t="s">
        <v>221</v>
      </c>
      <c r="AC5625" s="5" t="s">
        <v>244</v>
      </c>
      <c r="AD5625" s="5" t="s">
        <v>216</v>
      </c>
      <c r="AO5625" s="5" t="s">
        <v>157</v>
      </c>
      <c r="AP5625" s="5" t="s">
        <v>158</v>
      </c>
      <c r="BN5625" s="5">
        <f t="shared" si="115"/>
        <v>0</v>
      </c>
    </row>
    <row r="5626" spans="1:66" x14ac:dyDescent="0.35">
      <c r="A5626" s="5" t="s">
        <v>24488</v>
      </c>
      <c r="B5626" s="5" t="s">
        <v>148</v>
      </c>
      <c r="C5626" s="5" t="s">
        <v>244</v>
      </c>
      <c r="D5626" s="5" t="s">
        <v>98</v>
      </c>
      <c r="E5626" s="5" t="s">
        <v>98</v>
      </c>
      <c r="F5626" s="5" t="s">
        <v>221</v>
      </c>
      <c r="G5626" s="5" t="s">
        <v>24486</v>
      </c>
      <c r="H5626" s="5" t="s">
        <v>24350</v>
      </c>
      <c r="K5626" s="5">
        <v>1</v>
      </c>
      <c r="L5626" s="5">
        <v>0</v>
      </c>
      <c r="M5626" s="5">
        <v>1</v>
      </c>
      <c r="N5626" s="5" t="s">
        <v>154</v>
      </c>
      <c r="O5626" s="5">
        <v>0</v>
      </c>
      <c r="P5626" s="5">
        <v>0</v>
      </c>
      <c r="Q5626" s="5">
        <v>0</v>
      </c>
      <c r="S5626" s="5" t="s">
        <v>4875</v>
      </c>
      <c r="Y5626" s="5" t="s">
        <v>24487</v>
      </c>
      <c r="Z5626" s="5" t="s">
        <v>156</v>
      </c>
      <c r="AB5626" s="5" t="s">
        <v>221</v>
      </c>
      <c r="AC5626" s="5" t="s">
        <v>244</v>
      </c>
      <c r="AD5626" s="5" t="s">
        <v>216</v>
      </c>
      <c r="AO5626" s="5" t="s">
        <v>157</v>
      </c>
      <c r="AP5626" s="5" t="s">
        <v>158</v>
      </c>
      <c r="BN5626" s="5">
        <f t="shared" si="115"/>
        <v>0</v>
      </c>
    </row>
    <row r="5627" spans="1:66" x14ac:dyDescent="0.35">
      <c r="A5627" s="5" t="s">
        <v>24489</v>
      </c>
      <c r="B5627" s="5" t="s">
        <v>148</v>
      </c>
      <c r="C5627" s="5" t="s">
        <v>244</v>
      </c>
      <c r="D5627" s="5" t="s">
        <v>98</v>
      </c>
      <c r="E5627" s="5" t="s">
        <v>98</v>
      </c>
      <c r="F5627" s="5" t="s">
        <v>221</v>
      </c>
      <c r="G5627" s="5" t="s">
        <v>24486</v>
      </c>
      <c r="H5627" s="5" t="s">
        <v>24350</v>
      </c>
      <c r="K5627" s="5">
        <v>1</v>
      </c>
      <c r="L5627" s="5">
        <v>0</v>
      </c>
      <c r="M5627" s="5">
        <v>1</v>
      </c>
      <c r="N5627" s="5" t="s">
        <v>154</v>
      </c>
      <c r="O5627" s="5">
        <v>0</v>
      </c>
      <c r="P5627" s="5">
        <v>0</v>
      </c>
      <c r="Q5627" s="5">
        <v>0</v>
      </c>
      <c r="S5627" s="5" t="s">
        <v>4875</v>
      </c>
      <c r="Y5627" s="5" t="s">
        <v>24487</v>
      </c>
      <c r="Z5627" s="5" t="s">
        <v>156</v>
      </c>
      <c r="AB5627" s="5" t="s">
        <v>221</v>
      </c>
      <c r="AC5627" s="5" t="s">
        <v>244</v>
      </c>
      <c r="AD5627" s="5" t="s">
        <v>216</v>
      </c>
      <c r="AO5627" s="5" t="s">
        <v>157</v>
      </c>
      <c r="AP5627" s="5" t="s">
        <v>158</v>
      </c>
      <c r="BN5627" s="5">
        <f t="shared" si="115"/>
        <v>0</v>
      </c>
    </row>
    <row r="5628" spans="1:66" x14ac:dyDescent="0.35">
      <c r="A5628" s="5" t="s">
        <v>24490</v>
      </c>
      <c r="B5628" s="5" t="s">
        <v>148</v>
      </c>
      <c r="C5628" s="5" t="s">
        <v>244</v>
      </c>
      <c r="D5628" s="5" t="s">
        <v>98</v>
      </c>
      <c r="E5628" s="5" t="s">
        <v>98</v>
      </c>
      <c r="F5628" s="5" t="s">
        <v>221</v>
      </c>
      <c r="G5628" s="5" t="s">
        <v>24486</v>
      </c>
      <c r="H5628" s="5" t="s">
        <v>24350</v>
      </c>
      <c r="K5628" s="5">
        <v>1</v>
      </c>
      <c r="L5628" s="5">
        <v>0</v>
      </c>
      <c r="M5628" s="5">
        <v>1</v>
      </c>
      <c r="N5628" s="5" t="s">
        <v>154</v>
      </c>
      <c r="O5628" s="5">
        <v>0</v>
      </c>
      <c r="P5628" s="5">
        <v>0</v>
      </c>
      <c r="Q5628" s="5">
        <v>0</v>
      </c>
      <c r="S5628" s="5" t="s">
        <v>4875</v>
      </c>
      <c r="Y5628" s="5" t="s">
        <v>24487</v>
      </c>
      <c r="Z5628" s="5" t="s">
        <v>156</v>
      </c>
      <c r="AB5628" s="5" t="s">
        <v>221</v>
      </c>
      <c r="AC5628" s="5" t="s">
        <v>244</v>
      </c>
      <c r="AD5628" s="5" t="s">
        <v>216</v>
      </c>
      <c r="AO5628" s="5" t="s">
        <v>157</v>
      </c>
      <c r="AP5628" s="5" t="s">
        <v>158</v>
      </c>
      <c r="BN5628" s="5">
        <f t="shared" si="115"/>
        <v>0</v>
      </c>
    </row>
    <row r="5629" spans="1:66" x14ac:dyDescent="0.35">
      <c r="A5629" s="5" t="s">
        <v>24491</v>
      </c>
      <c r="B5629" s="5" t="s">
        <v>148</v>
      </c>
      <c r="C5629" s="5" t="s">
        <v>244</v>
      </c>
      <c r="D5629" s="5" t="s">
        <v>98</v>
      </c>
      <c r="E5629" s="5" t="s">
        <v>98</v>
      </c>
      <c r="F5629" s="5" t="s">
        <v>221</v>
      </c>
      <c r="G5629" s="5" t="s">
        <v>24486</v>
      </c>
      <c r="H5629" s="5" t="s">
        <v>24350</v>
      </c>
      <c r="K5629" s="5">
        <v>1</v>
      </c>
      <c r="L5629" s="5">
        <v>0</v>
      </c>
      <c r="M5629" s="5">
        <v>1</v>
      </c>
      <c r="N5629" s="5" t="s">
        <v>154</v>
      </c>
      <c r="O5629" s="5">
        <v>0</v>
      </c>
      <c r="P5629" s="5">
        <v>0</v>
      </c>
      <c r="Q5629" s="5">
        <v>0</v>
      </c>
      <c r="S5629" s="5" t="s">
        <v>4875</v>
      </c>
      <c r="Y5629" s="5" t="s">
        <v>24487</v>
      </c>
      <c r="Z5629" s="5" t="s">
        <v>156</v>
      </c>
      <c r="AB5629" s="5" t="s">
        <v>221</v>
      </c>
      <c r="AC5629" s="5" t="s">
        <v>244</v>
      </c>
      <c r="AD5629" s="5" t="s">
        <v>216</v>
      </c>
      <c r="AO5629" s="5" t="s">
        <v>157</v>
      </c>
      <c r="AP5629" s="5" t="s">
        <v>158</v>
      </c>
      <c r="BN5629" s="5">
        <f t="shared" si="115"/>
        <v>0</v>
      </c>
    </row>
    <row r="5630" spans="1:66" x14ac:dyDescent="0.35">
      <c r="A5630" s="5" t="s">
        <v>24492</v>
      </c>
      <c r="B5630" s="5" t="s">
        <v>148</v>
      </c>
      <c r="C5630" s="5" t="s">
        <v>244</v>
      </c>
      <c r="D5630" s="5" t="s">
        <v>98</v>
      </c>
      <c r="E5630" s="5" t="s">
        <v>98</v>
      </c>
      <c r="F5630" s="5" t="s">
        <v>221</v>
      </c>
      <c r="G5630" s="5" t="s">
        <v>24486</v>
      </c>
      <c r="H5630" s="5" t="s">
        <v>24350</v>
      </c>
      <c r="K5630" s="5">
        <v>1</v>
      </c>
      <c r="L5630" s="5">
        <v>0</v>
      </c>
      <c r="M5630" s="5">
        <v>1</v>
      </c>
      <c r="N5630" s="5" t="s">
        <v>154</v>
      </c>
      <c r="O5630" s="5">
        <v>0</v>
      </c>
      <c r="P5630" s="5">
        <v>0</v>
      </c>
      <c r="Q5630" s="5">
        <v>0</v>
      </c>
      <c r="S5630" s="5" t="s">
        <v>4875</v>
      </c>
      <c r="Y5630" s="5" t="s">
        <v>24487</v>
      </c>
      <c r="Z5630" s="5" t="s">
        <v>156</v>
      </c>
      <c r="AB5630" s="5" t="s">
        <v>221</v>
      </c>
      <c r="AC5630" s="5" t="s">
        <v>244</v>
      </c>
      <c r="AD5630" s="5" t="s">
        <v>216</v>
      </c>
      <c r="AO5630" s="5" t="s">
        <v>157</v>
      </c>
      <c r="AP5630" s="5" t="s">
        <v>158</v>
      </c>
      <c r="BN5630" s="5">
        <f t="shared" si="115"/>
        <v>0</v>
      </c>
    </row>
    <row r="5631" spans="1:66" x14ac:dyDescent="0.35">
      <c r="A5631" s="5" t="s">
        <v>24493</v>
      </c>
      <c r="B5631" s="5" t="s">
        <v>148</v>
      </c>
      <c r="C5631" s="5" t="s">
        <v>244</v>
      </c>
      <c r="D5631" s="5" t="s">
        <v>98</v>
      </c>
      <c r="E5631" s="5" t="s">
        <v>98</v>
      </c>
      <c r="F5631" s="5" t="s">
        <v>221</v>
      </c>
      <c r="G5631" s="5" t="s">
        <v>24486</v>
      </c>
      <c r="H5631" s="5" t="s">
        <v>24350</v>
      </c>
      <c r="K5631" s="5">
        <v>1</v>
      </c>
      <c r="L5631" s="5">
        <v>0</v>
      </c>
      <c r="M5631" s="5">
        <v>1</v>
      </c>
      <c r="N5631" s="5" t="s">
        <v>154</v>
      </c>
      <c r="O5631" s="5">
        <v>0</v>
      </c>
      <c r="P5631" s="5">
        <v>0</v>
      </c>
      <c r="Q5631" s="5">
        <v>0</v>
      </c>
      <c r="S5631" s="5" t="s">
        <v>4875</v>
      </c>
      <c r="Y5631" s="5" t="s">
        <v>24487</v>
      </c>
      <c r="Z5631" s="5" t="s">
        <v>156</v>
      </c>
      <c r="AB5631" s="5" t="s">
        <v>221</v>
      </c>
      <c r="AC5631" s="5" t="s">
        <v>244</v>
      </c>
      <c r="AD5631" s="5" t="s">
        <v>216</v>
      </c>
      <c r="AO5631" s="5" t="s">
        <v>157</v>
      </c>
      <c r="AP5631" s="5" t="s">
        <v>158</v>
      </c>
      <c r="BN5631" s="5">
        <f t="shared" si="115"/>
        <v>0</v>
      </c>
    </row>
    <row r="5632" spans="1:66" x14ac:dyDescent="0.35">
      <c r="A5632" s="5" t="s">
        <v>24494</v>
      </c>
      <c r="B5632" s="5" t="s">
        <v>148</v>
      </c>
      <c r="C5632" s="5" t="s">
        <v>244</v>
      </c>
      <c r="D5632" s="5" t="s">
        <v>98</v>
      </c>
      <c r="E5632" s="5" t="s">
        <v>98</v>
      </c>
      <c r="F5632" s="5" t="s">
        <v>221</v>
      </c>
      <c r="G5632" s="5" t="s">
        <v>24486</v>
      </c>
      <c r="H5632" s="5" t="s">
        <v>24350</v>
      </c>
      <c r="K5632" s="5">
        <v>1</v>
      </c>
      <c r="L5632" s="5">
        <v>0</v>
      </c>
      <c r="M5632" s="5">
        <v>1</v>
      </c>
      <c r="N5632" s="5" t="s">
        <v>154</v>
      </c>
      <c r="O5632" s="5">
        <v>0</v>
      </c>
      <c r="P5632" s="5">
        <v>0</v>
      </c>
      <c r="Q5632" s="5">
        <v>0</v>
      </c>
      <c r="S5632" s="5" t="s">
        <v>4875</v>
      </c>
      <c r="Y5632" s="5" t="s">
        <v>24487</v>
      </c>
      <c r="Z5632" s="5" t="s">
        <v>156</v>
      </c>
      <c r="AB5632" s="5" t="s">
        <v>221</v>
      </c>
      <c r="AC5632" s="5" t="s">
        <v>244</v>
      </c>
      <c r="AD5632" s="5" t="s">
        <v>216</v>
      </c>
      <c r="AO5632" s="5" t="s">
        <v>157</v>
      </c>
      <c r="AP5632" s="5" t="s">
        <v>158</v>
      </c>
      <c r="BN5632" s="5">
        <f t="shared" si="115"/>
        <v>0</v>
      </c>
    </row>
    <row r="5633" spans="1:66" x14ac:dyDescent="0.35">
      <c r="A5633" s="5" t="s">
        <v>24495</v>
      </c>
      <c r="B5633" s="5" t="s">
        <v>83</v>
      </c>
      <c r="C5633" s="5" t="s">
        <v>244</v>
      </c>
      <c r="D5633" s="5" t="s">
        <v>98</v>
      </c>
      <c r="E5633" s="5" t="s">
        <v>98</v>
      </c>
      <c r="F5633" s="5" t="s">
        <v>221</v>
      </c>
      <c r="G5633" s="5" t="s">
        <v>24496</v>
      </c>
      <c r="H5633" s="5" t="s">
        <v>24350</v>
      </c>
      <c r="K5633" s="5">
        <v>1</v>
      </c>
      <c r="L5633" s="5">
        <v>0</v>
      </c>
      <c r="M5633" s="5">
        <v>1</v>
      </c>
      <c r="N5633" s="5" t="s">
        <v>154</v>
      </c>
      <c r="O5633" s="5">
        <v>0</v>
      </c>
      <c r="P5633" s="5">
        <v>0</v>
      </c>
      <c r="Q5633" s="5">
        <v>0</v>
      </c>
      <c r="R5633" s="5" t="s">
        <v>24497</v>
      </c>
      <c r="Y5633" s="5" t="s">
        <v>24498</v>
      </c>
      <c r="Z5633" s="5" t="s">
        <v>24499</v>
      </c>
      <c r="AB5633" s="5" t="s">
        <v>221</v>
      </c>
      <c r="AC5633" s="5" t="s">
        <v>244</v>
      </c>
      <c r="AD5633" s="5" t="s">
        <v>216</v>
      </c>
      <c r="AO5633" s="5" t="s">
        <v>157</v>
      </c>
      <c r="AP5633" s="5" t="s">
        <v>158</v>
      </c>
      <c r="BN5633" s="5">
        <f t="shared" si="115"/>
        <v>0</v>
      </c>
    </row>
    <row r="5634" spans="1:66" x14ac:dyDescent="0.35">
      <c r="A5634" s="5" t="s">
        <v>24500</v>
      </c>
      <c r="B5634" s="5" t="s">
        <v>83</v>
      </c>
      <c r="C5634" s="5" t="s">
        <v>244</v>
      </c>
      <c r="D5634" s="5" t="s">
        <v>98</v>
      </c>
      <c r="E5634" s="5" t="s">
        <v>98</v>
      </c>
      <c r="F5634" s="5" t="s">
        <v>221</v>
      </c>
      <c r="G5634" s="5" t="s">
        <v>24496</v>
      </c>
      <c r="H5634" s="5" t="s">
        <v>24350</v>
      </c>
      <c r="K5634" s="5">
        <v>1</v>
      </c>
      <c r="L5634" s="5">
        <v>0</v>
      </c>
      <c r="M5634" s="5">
        <v>1</v>
      </c>
      <c r="N5634" s="5" t="s">
        <v>154</v>
      </c>
      <c r="O5634" s="5">
        <v>0</v>
      </c>
      <c r="P5634" s="5">
        <v>0</v>
      </c>
      <c r="Q5634" s="5">
        <v>0</v>
      </c>
      <c r="R5634" s="5" t="s">
        <v>24501</v>
      </c>
      <c r="Y5634" s="5" t="s">
        <v>24498</v>
      </c>
      <c r="Z5634" s="5" t="s">
        <v>24499</v>
      </c>
      <c r="AB5634" s="5" t="s">
        <v>221</v>
      </c>
      <c r="AC5634" s="5" t="s">
        <v>244</v>
      </c>
      <c r="AD5634" s="5" t="s">
        <v>216</v>
      </c>
      <c r="AO5634" s="5" t="s">
        <v>157</v>
      </c>
      <c r="AP5634" s="5" t="s">
        <v>158</v>
      </c>
      <c r="BN5634" s="5">
        <f t="shared" si="115"/>
        <v>0</v>
      </c>
    </row>
    <row r="5635" spans="1:66" x14ac:dyDescent="0.35">
      <c r="A5635" s="5" t="s">
        <v>24502</v>
      </c>
      <c r="B5635" s="5" t="s">
        <v>83</v>
      </c>
      <c r="C5635" s="5" t="s">
        <v>244</v>
      </c>
      <c r="D5635" s="5" t="s">
        <v>98</v>
      </c>
      <c r="E5635" s="5" t="s">
        <v>98</v>
      </c>
      <c r="F5635" s="5" t="s">
        <v>221</v>
      </c>
      <c r="G5635" s="5" t="s">
        <v>24496</v>
      </c>
      <c r="H5635" s="5" t="s">
        <v>24350</v>
      </c>
      <c r="K5635" s="5">
        <v>1</v>
      </c>
      <c r="L5635" s="5">
        <v>0</v>
      </c>
      <c r="M5635" s="5">
        <v>1</v>
      </c>
      <c r="N5635" s="5" t="s">
        <v>154</v>
      </c>
      <c r="O5635" s="5">
        <v>0</v>
      </c>
      <c r="P5635" s="5">
        <v>0</v>
      </c>
      <c r="Q5635" s="5">
        <v>0</v>
      </c>
      <c r="R5635" s="5" t="s">
        <v>24503</v>
      </c>
      <c r="Y5635" s="5" t="s">
        <v>24498</v>
      </c>
      <c r="Z5635" s="5" t="s">
        <v>24499</v>
      </c>
      <c r="AB5635" s="5" t="s">
        <v>221</v>
      </c>
      <c r="AC5635" s="5" t="s">
        <v>244</v>
      </c>
      <c r="AD5635" s="5" t="s">
        <v>216</v>
      </c>
      <c r="AO5635" s="5" t="s">
        <v>157</v>
      </c>
      <c r="AP5635" s="5" t="s">
        <v>158</v>
      </c>
      <c r="BN5635" s="5">
        <f t="shared" si="115"/>
        <v>0</v>
      </c>
    </row>
    <row r="5636" spans="1:66" x14ac:dyDescent="0.35">
      <c r="A5636" s="5" t="s">
        <v>24504</v>
      </c>
      <c r="B5636" s="5" t="s">
        <v>83</v>
      </c>
      <c r="C5636" s="5" t="s">
        <v>244</v>
      </c>
      <c r="D5636" s="5" t="s">
        <v>98</v>
      </c>
      <c r="E5636" s="5" t="s">
        <v>98</v>
      </c>
      <c r="F5636" s="5" t="s">
        <v>221</v>
      </c>
      <c r="G5636" s="5" t="s">
        <v>24496</v>
      </c>
      <c r="H5636" s="5" t="s">
        <v>24350</v>
      </c>
      <c r="K5636" s="5">
        <v>1</v>
      </c>
      <c r="L5636" s="5">
        <v>0</v>
      </c>
      <c r="M5636" s="5">
        <v>1</v>
      </c>
      <c r="N5636" s="5" t="s">
        <v>154</v>
      </c>
      <c r="O5636" s="5">
        <v>0</v>
      </c>
      <c r="P5636" s="5">
        <v>0</v>
      </c>
      <c r="Q5636" s="5">
        <v>0</v>
      </c>
      <c r="R5636" s="5" t="s">
        <v>24505</v>
      </c>
      <c r="Y5636" s="5" t="s">
        <v>24498</v>
      </c>
      <c r="Z5636" s="5" t="s">
        <v>24499</v>
      </c>
      <c r="AB5636" s="5" t="s">
        <v>221</v>
      </c>
      <c r="AC5636" s="5" t="s">
        <v>244</v>
      </c>
      <c r="AD5636" s="5" t="s">
        <v>216</v>
      </c>
      <c r="AO5636" s="5" t="s">
        <v>157</v>
      </c>
      <c r="AP5636" s="5" t="s">
        <v>158</v>
      </c>
      <c r="BN5636" s="5">
        <f t="shared" si="115"/>
        <v>0</v>
      </c>
    </row>
    <row r="5637" spans="1:66" x14ac:dyDescent="0.35">
      <c r="A5637" s="5" t="s">
        <v>24506</v>
      </c>
      <c r="B5637" s="5" t="s">
        <v>83</v>
      </c>
      <c r="C5637" s="5" t="s">
        <v>244</v>
      </c>
      <c r="D5637" s="5" t="s">
        <v>98</v>
      </c>
      <c r="E5637" s="5" t="s">
        <v>98</v>
      </c>
      <c r="F5637" s="5" t="s">
        <v>221</v>
      </c>
      <c r="G5637" s="5" t="s">
        <v>24496</v>
      </c>
      <c r="H5637" s="5" t="s">
        <v>24350</v>
      </c>
      <c r="K5637" s="5">
        <v>1</v>
      </c>
      <c r="L5637" s="5">
        <v>0</v>
      </c>
      <c r="M5637" s="5">
        <v>1</v>
      </c>
      <c r="N5637" s="5" t="s">
        <v>154</v>
      </c>
      <c r="O5637" s="5">
        <v>0</v>
      </c>
      <c r="P5637" s="5">
        <v>0</v>
      </c>
      <c r="Q5637" s="5">
        <v>0</v>
      </c>
      <c r="R5637" s="5" t="s">
        <v>24507</v>
      </c>
      <c r="Y5637" s="5" t="s">
        <v>24498</v>
      </c>
      <c r="Z5637" s="5" t="s">
        <v>24499</v>
      </c>
      <c r="AB5637" s="5" t="s">
        <v>221</v>
      </c>
      <c r="AC5637" s="5" t="s">
        <v>244</v>
      </c>
      <c r="AD5637" s="5" t="s">
        <v>216</v>
      </c>
      <c r="AO5637" s="5" t="s">
        <v>157</v>
      </c>
      <c r="AP5637" s="5" t="s">
        <v>158</v>
      </c>
      <c r="BN5637" s="5">
        <f t="shared" ref="BN5637:BN5700" si="116">IF(BM5637="",O5637,BM5637)</f>
        <v>0</v>
      </c>
    </row>
    <row r="5638" spans="1:66" x14ac:dyDescent="0.35">
      <c r="A5638" s="5" t="s">
        <v>24508</v>
      </c>
      <c r="B5638" s="5" t="s">
        <v>83</v>
      </c>
      <c r="C5638" s="5" t="s">
        <v>244</v>
      </c>
      <c r="D5638" s="5" t="s">
        <v>98</v>
      </c>
      <c r="E5638" s="5" t="s">
        <v>98</v>
      </c>
      <c r="F5638" s="5" t="s">
        <v>221</v>
      </c>
      <c r="G5638" s="5" t="s">
        <v>24496</v>
      </c>
      <c r="H5638" s="5" t="s">
        <v>24350</v>
      </c>
      <c r="K5638" s="5">
        <v>1</v>
      </c>
      <c r="L5638" s="5">
        <v>0</v>
      </c>
      <c r="M5638" s="5">
        <v>1</v>
      </c>
      <c r="N5638" s="5" t="s">
        <v>154</v>
      </c>
      <c r="O5638" s="5">
        <v>0</v>
      </c>
      <c r="P5638" s="5">
        <v>0</v>
      </c>
      <c r="Q5638" s="5">
        <v>0</v>
      </c>
      <c r="R5638" s="5" t="s">
        <v>24509</v>
      </c>
      <c r="Y5638" s="5" t="s">
        <v>24498</v>
      </c>
      <c r="Z5638" s="5" t="s">
        <v>24499</v>
      </c>
      <c r="AB5638" s="5" t="s">
        <v>221</v>
      </c>
      <c r="AC5638" s="5" t="s">
        <v>244</v>
      </c>
      <c r="AD5638" s="5" t="s">
        <v>216</v>
      </c>
      <c r="AO5638" s="5" t="s">
        <v>157</v>
      </c>
      <c r="AP5638" s="5" t="s">
        <v>158</v>
      </c>
      <c r="BN5638" s="5">
        <f t="shared" si="116"/>
        <v>0</v>
      </c>
    </row>
    <row r="5639" spans="1:66" x14ac:dyDescent="0.35">
      <c r="A5639" s="5" t="s">
        <v>24510</v>
      </c>
      <c r="B5639" s="5" t="s">
        <v>83</v>
      </c>
      <c r="C5639" s="5" t="s">
        <v>244</v>
      </c>
      <c r="D5639" s="5" t="s">
        <v>98</v>
      </c>
      <c r="E5639" s="5" t="s">
        <v>98</v>
      </c>
      <c r="F5639" s="5" t="s">
        <v>221</v>
      </c>
      <c r="G5639" s="5" t="s">
        <v>24496</v>
      </c>
      <c r="H5639" s="5" t="s">
        <v>24350</v>
      </c>
      <c r="K5639" s="5">
        <v>1</v>
      </c>
      <c r="L5639" s="5">
        <v>0</v>
      </c>
      <c r="M5639" s="5">
        <v>1</v>
      </c>
      <c r="N5639" s="5" t="s">
        <v>154</v>
      </c>
      <c r="O5639" s="5">
        <v>0</v>
      </c>
      <c r="P5639" s="5">
        <v>0</v>
      </c>
      <c r="Q5639" s="5">
        <v>0</v>
      </c>
      <c r="R5639" s="5" t="s">
        <v>24511</v>
      </c>
      <c r="Y5639" s="5" t="s">
        <v>24498</v>
      </c>
      <c r="Z5639" s="5" t="s">
        <v>24499</v>
      </c>
      <c r="AB5639" s="5" t="s">
        <v>221</v>
      </c>
      <c r="AC5639" s="5" t="s">
        <v>244</v>
      </c>
      <c r="AD5639" s="5" t="s">
        <v>216</v>
      </c>
      <c r="AO5639" s="5" t="s">
        <v>157</v>
      </c>
      <c r="AP5639" s="5" t="s">
        <v>158</v>
      </c>
      <c r="BN5639" s="5">
        <f t="shared" si="116"/>
        <v>0</v>
      </c>
    </row>
    <row r="5640" spans="1:66" x14ac:dyDescent="0.35">
      <c r="A5640" s="5" t="s">
        <v>24512</v>
      </c>
      <c r="B5640" s="5" t="s">
        <v>83</v>
      </c>
      <c r="C5640" s="5" t="s">
        <v>244</v>
      </c>
      <c r="D5640" s="5" t="s">
        <v>98</v>
      </c>
      <c r="E5640" s="5" t="s">
        <v>98</v>
      </c>
      <c r="F5640" s="5" t="s">
        <v>221</v>
      </c>
      <c r="G5640" s="5" t="s">
        <v>24496</v>
      </c>
      <c r="H5640" s="5" t="s">
        <v>24350</v>
      </c>
      <c r="K5640" s="5">
        <v>1</v>
      </c>
      <c r="L5640" s="5">
        <v>0</v>
      </c>
      <c r="M5640" s="5">
        <v>1</v>
      </c>
      <c r="N5640" s="5" t="s">
        <v>154</v>
      </c>
      <c r="O5640" s="5">
        <v>0</v>
      </c>
      <c r="P5640" s="5">
        <v>0</v>
      </c>
      <c r="Q5640" s="5">
        <v>0</v>
      </c>
      <c r="R5640" s="5" t="s">
        <v>24513</v>
      </c>
      <c r="Y5640" s="5" t="s">
        <v>24498</v>
      </c>
      <c r="Z5640" s="5" t="s">
        <v>24499</v>
      </c>
      <c r="AB5640" s="5" t="s">
        <v>221</v>
      </c>
      <c r="AC5640" s="5" t="s">
        <v>244</v>
      </c>
      <c r="AD5640" s="5" t="s">
        <v>216</v>
      </c>
      <c r="AO5640" s="5" t="s">
        <v>157</v>
      </c>
      <c r="AP5640" s="5" t="s">
        <v>158</v>
      </c>
      <c r="BN5640" s="5">
        <f t="shared" si="116"/>
        <v>0</v>
      </c>
    </row>
    <row r="5641" spans="1:66" x14ac:dyDescent="0.35">
      <c r="A5641" s="5" t="s">
        <v>24514</v>
      </c>
      <c r="B5641" s="5" t="s">
        <v>83</v>
      </c>
      <c r="C5641" s="5" t="s">
        <v>244</v>
      </c>
      <c r="D5641" s="5" t="s">
        <v>98</v>
      </c>
      <c r="E5641" s="5" t="s">
        <v>98</v>
      </c>
      <c r="F5641" s="5" t="s">
        <v>221</v>
      </c>
      <c r="G5641" s="5" t="s">
        <v>24496</v>
      </c>
      <c r="H5641" s="5" t="s">
        <v>24350</v>
      </c>
      <c r="K5641" s="5">
        <v>1</v>
      </c>
      <c r="L5641" s="5">
        <v>0</v>
      </c>
      <c r="M5641" s="5">
        <v>1</v>
      </c>
      <c r="N5641" s="5" t="s">
        <v>154</v>
      </c>
      <c r="O5641" s="5">
        <v>0</v>
      </c>
      <c r="P5641" s="5">
        <v>0</v>
      </c>
      <c r="Q5641" s="5">
        <v>0</v>
      </c>
      <c r="R5641" s="5" t="s">
        <v>24515</v>
      </c>
      <c r="Y5641" s="5" t="s">
        <v>24498</v>
      </c>
      <c r="Z5641" s="5" t="s">
        <v>24499</v>
      </c>
      <c r="AB5641" s="5" t="s">
        <v>221</v>
      </c>
      <c r="AC5641" s="5" t="s">
        <v>244</v>
      </c>
      <c r="AD5641" s="5" t="s">
        <v>216</v>
      </c>
      <c r="AO5641" s="5" t="s">
        <v>157</v>
      </c>
      <c r="AP5641" s="5" t="s">
        <v>158</v>
      </c>
      <c r="BN5641" s="5">
        <f t="shared" si="116"/>
        <v>0</v>
      </c>
    </row>
    <row r="5642" spans="1:66" x14ac:dyDescent="0.35">
      <c r="A5642" s="5" t="s">
        <v>24516</v>
      </c>
      <c r="B5642" s="5" t="s">
        <v>83</v>
      </c>
      <c r="C5642" s="5" t="s">
        <v>244</v>
      </c>
      <c r="D5642" s="5" t="s">
        <v>98</v>
      </c>
      <c r="E5642" s="5" t="s">
        <v>98</v>
      </c>
      <c r="F5642" s="5" t="s">
        <v>221</v>
      </c>
      <c r="G5642" s="5" t="s">
        <v>24496</v>
      </c>
      <c r="H5642" s="5" t="s">
        <v>24350</v>
      </c>
      <c r="K5642" s="5">
        <v>1</v>
      </c>
      <c r="L5642" s="5">
        <v>0</v>
      </c>
      <c r="M5642" s="5">
        <v>1</v>
      </c>
      <c r="N5642" s="5" t="s">
        <v>154</v>
      </c>
      <c r="O5642" s="5">
        <v>0</v>
      </c>
      <c r="P5642" s="5">
        <v>0</v>
      </c>
      <c r="Q5642" s="5">
        <v>0</v>
      </c>
      <c r="R5642" s="5" t="s">
        <v>24517</v>
      </c>
      <c r="Y5642" s="5" t="s">
        <v>24498</v>
      </c>
      <c r="Z5642" s="5" t="s">
        <v>24499</v>
      </c>
      <c r="AB5642" s="5" t="s">
        <v>221</v>
      </c>
      <c r="AC5642" s="5" t="s">
        <v>244</v>
      </c>
      <c r="AD5642" s="5" t="s">
        <v>216</v>
      </c>
      <c r="AO5642" s="5" t="s">
        <v>157</v>
      </c>
      <c r="AP5642" s="5" t="s">
        <v>158</v>
      </c>
      <c r="BN5642" s="5">
        <f t="shared" si="116"/>
        <v>0</v>
      </c>
    </row>
    <row r="5643" spans="1:66" x14ac:dyDescent="0.35">
      <c r="A5643" s="5" t="s">
        <v>24518</v>
      </c>
      <c r="B5643" s="5" t="s">
        <v>83</v>
      </c>
      <c r="C5643" s="5" t="s">
        <v>204</v>
      </c>
      <c r="D5643" s="5" t="s">
        <v>24519</v>
      </c>
      <c r="E5643" s="5" t="s">
        <v>24520</v>
      </c>
      <c r="F5643" s="5" t="s">
        <v>221</v>
      </c>
      <c r="G5643" s="5" t="s">
        <v>24521</v>
      </c>
      <c r="H5643" s="5" t="s">
        <v>24522</v>
      </c>
      <c r="K5643" s="5">
        <v>1</v>
      </c>
      <c r="L5643" s="5">
        <v>1</v>
      </c>
      <c r="M5643" s="5">
        <v>0</v>
      </c>
      <c r="N5643" s="5" t="s">
        <v>90</v>
      </c>
      <c r="O5643" s="5">
        <v>66.371600000000001</v>
      </c>
      <c r="P5643" s="5">
        <v>66.371600000000001</v>
      </c>
      <c r="Q5643" s="5">
        <v>0</v>
      </c>
      <c r="R5643" s="5" t="s">
        <v>24523</v>
      </c>
      <c r="S5643" s="5" t="s">
        <v>8909</v>
      </c>
      <c r="T5643" s="5" t="s">
        <v>8909</v>
      </c>
      <c r="U5643" s="5" t="s">
        <v>24524</v>
      </c>
      <c r="Y5643" s="5" t="s">
        <v>24525</v>
      </c>
      <c r="Z5643" s="5" t="s">
        <v>24526</v>
      </c>
      <c r="AB5643" s="5" t="s">
        <v>221</v>
      </c>
      <c r="AC5643" s="5" t="s">
        <v>215</v>
      </c>
      <c r="AD5643" s="5" t="s">
        <v>216</v>
      </c>
      <c r="AO5643" s="5" t="s">
        <v>98</v>
      </c>
      <c r="AP5643" s="5" t="s">
        <v>98</v>
      </c>
      <c r="AT5643" s="5" t="s">
        <v>98</v>
      </c>
      <c r="AX5643" s="5">
        <v>2023</v>
      </c>
      <c r="BA5643" s="5" t="s">
        <v>99</v>
      </c>
      <c r="BD5643" s="5">
        <v>6</v>
      </c>
      <c r="BN5643" s="5">
        <f t="shared" si="116"/>
        <v>66.371600000000001</v>
      </c>
    </row>
    <row r="5644" spans="1:66" x14ac:dyDescent="0.35">
      <c r="A5644" s="5" t="s">
        <v>24527</v>
      </c>
      <c r="B5644" s="5" t="s">
        <v>83</v>
      </c>
      <c r="C5644" s="5" t="s">
        <v>204</v>
      </c>
      <c r="D5644" s="5" t="s">
        <v>24519</v>
      </c>
      <c r="E5644" s="5" t="s">
        <v>24520</v>
      </c>
      <c r="F5644" s="5" t="s">
        <v>221</v>
      </c>
      <c r="G5644" s="5" t="s">
        <v>24521</v>
      </c>
      <c r="H5644" s="5" t="s">
        <v>24522</v>
      </c>
      <c r="K5644" s="5">
        <v>1</v>
      </c>
      <c r="L5644" s="5">
        <v>0</v>
      </c>
      <c r="M5644" s="5">
        <v>1</v>
      </c>
      <c r="N5644" s="5" t="s">
        <v>154</v>
      </c>
      <c r="O5644" s="5">
        <v>66.371600000000001</v>
      </c>
      <c r="P5644" s="5">
        <v>0</v>
      </c>
      <c r="Q5644" s="5">
        <v>0</v>
      </c>
      <c r="Y5644" s="5" t="s">
        <v>24525</v>
      </c>
      <c r="Z5644" s="5" t="s">
        <v>24526</v>
      </c>
      <c r="AB5644" s="5" t="s">
        <v>221</v>
      </c>
      <c r="AC5644" s="5" t="s">
        <v>215</v>
      </c>
      <c r="AD5644" s="5" t="s">
        <v>216</v>
      </c>
      <c r="AO5644" s="5" t="s">
        <v>157</v>
      </c>
      <c r="AP5644" s="5" t="s">
        <v>158</v>
      </c>
      <c r="BN5644" s="5">
        <f t="shared" si="116"/>
        <v>66.371600000000001</v>
      </c>
    </row>
    <row r="5645" spans="1:66" x14ac:dyDescent="0.35">
      <c r="A5645" s="5" t="s">
        <v>24528</v>
      </c>
      <c r="B5645" s="5" t="s">
        <v>83</v>
      </c>
      <c r="C5645" s="5" t="s">
        <v>204</v>
      </c>
      <c r="D5645" s="5" t="s">
        <v>24519</v>
      </c>
      <c r="E5645" s="5" t="s">
        <v>24520</v>
      </c>
      <c r="F5645" s="5" t="s">
        <v>221</v>
      </c>
      <c r="G5645" s="5" t="s">
        <v>24529</v>
      </c>
      <c r="H5645" s="5" t="s">
        <v>24522</v>
      </c>
      <c r="K5645" s="5">
        <v>1</v>
      </c>
      <c r="L5645" s="5">
        <v>0</v>
      </c>
      <c r="M5645" s="5">
        <v>1</v>
      </c>
      <c r="N5645" s="5" t="s">
        <v>154</v>
      </c>
      <c r="O5645" s="5">
        <v>66.371600000000001</v>
      </c>
      <c r="P5645" s="5">
        <v>0</v>
      </c>
      <c r="Q5645" s="5">
        <v>0</v>
      </c>
      <c r="R5645" s="5" t="s">
        <v>24530</v>
      </c>
      <c r="S5645" s="5" t="s">
        <v>16049</v>
      </c>
      <c r="Y5645" s="5" t="s">
        <v>24531</v>
      </c>
      <c r="Z5645" s="5" t="s">
        <v>24532</v>
      </c>
      <c r="AB5645" s="5" t="s">
        <v>221</v>
      </c>
      <c r="AC5645" s="5" t="s">
        <v>215</v>
      </c>
      <c r="AD5645" s="5" t="s">
        <v>216</v>
      </c>
      <c r="AO5645" s="5" t="s">
        <v>157</v>
      </c>
      <c r="AP5645" s="5" t="s">
        <v>158</v>
      </c>
      <c r="BN5645" s="5">
        <f t="shared" si="116"/>
        <v>66.371600000000001</v>
      </c>
    </row>
    <row r="5646" spans="1:66" x14ac:dyDescent="0.35">
      <c r="A5646" s="5" t="s">
        <v>24533</v>
      </c>
      <c r="B5646" s="5" t="s">
        <v>83</v>
      </c>
      <c r="C5646" s="5" t="s">
        <v>204</v>
      </c>
      <c r="D5646" s="5" t="s">
        <v>24519</v>
      </c>
      <c r="E5646" s="5" t="s">
        <v>24520</v>
      </c>
      <c r="F5646" s="5" t="s">
        <v>221</v>
      </c>
      <c r="G5646" s="5" t="s">
        <v>24534</v>
      </c>
      <c r="H5646" s="5" t="s">
        <v>24522</v>
      </c>
      <c r="K5646" s="5">
        <v>1</v>
      </c>
      <c r="L5646" s="5">
        <v>1</v>
      </c>
      <c r="M5646" s="5">
        <v>0</v>
      </c>
      <c r="N5646" s="5" t="s">
        <v>90</v>
      </c>
      <c r="O5646" s="5">
        <v>66.371600000000001</v>
      </c>
      <c r="P5646" s="5">
        <v>66.371600000000001</v>
      </c>
      <c r="Q5646" s="5">
        <v>0</v>
      </c>
      <c r="R5646" s="5" t="s">
        <v>24535</v>
      </c>
      <c r="S5646" s="5" t="s">
        <v>8909</v>
      </c>
      <c r="T5646" s="5" t="s">
        <v>8909</v>
      </c>
      <c r="U5646" s="5" t="s">
        <v>24536</v>
      </c>
      <c r="Y5646" s="5" t="s">
        <v>24537</v>
      </c>
      <c r="Z5646" s="5" t="s">
        <v>24538</v>
      </c>
      <c r="AB5646" s="5" t="s">
        <v>221</v>
      </c>
      <c r="AC5646" s="5" t="s">
        <v>215</v>
      </c>
      <c r="AD5646" s="5" t="s">
        <v>216</v>
      </c>
      <c r="AO5646" s="5" t="s">
        <v>98</v>
      </c>
      <c r="AP5646" s="5" t="s">
        <v>98</v>
      </c>
      <c r="AT5646" s="5" t="s">
        <v>98</v>
      </c>
      <c r="AX5646" s="5">
        <v>2023</v>
      </c>
      <c r="BA5646" s="5" t="s">
        <v>99</v>
      </c>
      <c r="BD5646" s="5">
        <v>6</v>
      </c>
      <c r="BN5646" s="5">
        <f t="shared" si="116"/>
        <v>66.371600000000001</v>
      </c>
    </row>
    <row r="5647" spans="1:66" x14ac:dyDescent="0.35">
      <c r="A5647" s="5" t="s">
        <v>24539</v>
      </c>
      <c r="B5647" s="5" t="s">
        <v>83</v>
      </c>
      <c r="C5647" s="5" t="s">
        <v>204</v>
      </c>
      <c r="D5647" s="5" t="s">
        <v>24519</v>
      </c>
      <c r="E5647" s="5" t="s">
        <v>24520</v>
      </c>
      <c r="F5647" s="5" t="s">
        <v>221</v>
      </c>
      <c r="G5647" s="5" t="s">
        <v>24534</v>
      </c>
      <c r="H5647" s="5" t="s">
        <v>24522</v>
      </c>
      <c r="K5647" s="5">
        <v>1</v>
      </c>
      <c r="L5647" s="5">
        <v>0</v>
      </c>
      <c r="M5647" s="5">
        <v>1</v>
      </c>
      <c r="N5647" s="5" t="s">
        <v>154</v>
      </c>
      <c r="O5647" s="5">
        <v>66.371600000000001</v>
      </c>
      <c r="P5647" s="5">
        <v>0</v>
      </c>
      <c r="Q5647" s="5">
        <v>0</v>
      </c>
      <c r="Y5647" s="5" t="s">
        <v>24537</v>
      </c>
      <c r="Z5647" s="5" t="s">
        <v>24538</v>
      </c>
      <c r="AB5647" s="5" t="s">
        <v>221</v>
      </c>
      <c r="AC5647" s="5" t="s">
        <v>215</v>
      </c>
      <c r="AD5647" s="5" t="s">
        <v>216</v>
      </c>
      <c r="AO5647" s="5" t="s">
        <v>157</v>
      </c>
      <c r="AP5647" s="5" t="s">
        <v>158</v>
      </c>
      <c r="BN5647" s="5">
        <f t="shared" si="116"/>
        <v>66.371600000000001</v>
      </c>
    </row>
    <row r="5648" spans="1:66" x14ac:dyDescent="0.35">
      <c r="A5648" s="14" t="s">
        <v>24540</v>
      </c>
      <c r="B5648" s="14" t="s">
        <v>148</v>
      </c>
      <c r="C5648" s="5" t="s">
        <v>204</v>
      </c>
      <c r="D5648" s="5" t="s">
        <v>24541</v>
      </c>
      <c r="E5648" s="5" t="s">
        <v>24542</v>
      </c>
      <c r="F5648" s="5" t="s">
        <v>221</v>
      </c>
      <c r="G5648" s="5" t="s">
        <v>24543</v>
      </c>
      <c r="H5648" s="5" t="s">
        <v>223</v>
      </c>
      <c r="K5648" s="5">
        <v>1</v>
      </c>
      <c r="L5648" s="5">
        <v>1</v>
      </c>
      <c r="M5648" s="5">
        <v>0</v>
      </c>
      <c r="N5648" s="5" t="s">
        <v>90</v>
      </c>
      <c r="O5648" s="5">
        <v>0</v>
      </c>
      <c r="P5648" s="5">
        <v>0</v>
      </c>
      <c r="Q5648" s="5">
        <v>0</v>
      </c>
      <c r="T5648" s="5" t="s">
        <v>480</v>
      </c>
      <c r="Y5648" s="5" t="s">
        <v>24544</v>
      </c>
      <c r="Z5648" s="5" t="s">
        <v>156</v>
      </c>
      <c r="AB5648" s="5" t="s">
        <v>221</v>
      </c>
      <c r="AC5648" s="5" t="s">
        <v>215</v>
      </c>
      <c r="AD5648" s="5" t="s">
        <v>216</v>
      </c>
      <c r="AO5648" s="5" t="s">
        <v>157</v>
      </c>
      <c r="AP5648" s="5" t="s">
        <v>158</v>
      </c>
      <c r="AX5648" s="5">
        <v>2023</v>
      </c>
      <c r="BA5648" s="5" t="s">
        <v>361</v>
      </c>
      <c r="BD5648" s="5">
        <v>7</v>
      </c>
      <c r="BL5648" s="6" t="s">
        <v>79</v>
      </c>
      <c r="BN5648" s="5">
        <f t="shared" si="116"/>
        <v>0</v>
      </c>
    </row>
    <row r="5649" spans="1:66" x14ac:dyDescent="0.35">
      <c r="A5649" s="5" t="s">
        <v>24545</v>
      </c>
      <c r="B5649" s="5" t="s">
        <v>148</v>
      </c>
      <c r="C5649" s="5" t="s">
        <v>244</v>
      </c>
      <c r="D5649" s="5" t="s">
        <v>98</v>
      </c>
      <c r="E5649" s="5" t="s">
        <v>98</v>
      </c>
      <c r="F5649" s="5" t="s">
        <v>221</v>
      </c>
      <c r="G5649" s="5" t="s">
        <v>24546</v>
      </c>
      <c r="H5649" s="5" t="s">
        <v>24547</v>
      </c>
      <c r="K5649" s="5">
        <v>1</v>
      </c>
      <c r="L5649" s="5">
        <v>1</v>
      </c>
      <c r="M5649" s="5">
        <v>0</v>
      </c>
      <c r="N5649" s="5" t="s">
        <v>224</v>
      </c>
      <c r="O5649" s="5">
        <v>0.35</v>
      </c>
      <c r="P5649" s="5">
        <v>0</v>
      </c>
      <c r="Q5649" s="5">
        <v>0</v>
      </c>
      <c r="R5649" s="5" t="s">
        <v>24548</v>
      </c>
      <c r="S5649" s="5" t="s">
        <v>4795</v>
      </c>
      <c r="T5649" s="5" t="s">
        <v>15292</v>
      </c>
      <c r="V5649" s="5" t="s">
        <v>6606</v>
      </c>
      <c r="W5649" s="5" t="s">
        <v>6606</v>
      </c>
      <c r="Y5649" s="5" t="s">
        <v>24549</v>
      </c>
      <c r="Z5649" s="5" t="s">
        <v>156</v>
      </c>
      <c r="AB5649" s="5" t="s">
        <v>221</v>
      </c>
      <c r="AC5649" s="5" t="s">
        <v>244</v>
      </c>
      <c r="AD5649" s="5" t="s">
        <v>216</v>
      </c>
      <c r="AO5649" s="5" t="s">
        <v>98</v>
      </c>
      <c r="AP5649" s="5" t="s">
        <v>98</v>
      </c>
      <c r="AT5649" s="5" t="s">
        <v>98</v>
      </c>
      <c r="AX5649" s="5">
        <v>2022</v>
      </c>
      <c r="BA5649" s="5" t="s">
        <v>217</v>
      </c>
      <c r="BD5649" s="5">
        <v>3</v>
      </c>
      <c r="BE5649" s="5">
        <v>2023</v>
      </c>
      <c r="BH5649" s="5" t="s">
        <v>217</v>
      </c>
      <c r="BK5649" s="5">
        <v>1</v>
      </c>
      <c r="BN5649" s="5">
        <f t="shared" si="116"/>
        <v>0.35</v>
      </c>
    </row>
    <row r="5650" spans="1:66" x14ac:dyDescent="0.35">
      <c r="A5650" s="5" t="s">
        <v>24550</v>
      </c>
      <c r="B5650" s="5" t="s">
        <v>148</v>
      </c>
      <c r="C5650" s="5" t="s">
        <v>244</v>
      </c>
      <c r="D5650" s="5" t="s">
        <v>98</v>
      </c>
      <c r="E5650" s="5" t="s">
        <v>98</v>
      </c>
      <c r="F5650" s="5" t="s">
        <v>221</v>
      </c>
      <c r="G5650" s="5" t="s">
        <v>24546</v>
      </c>
      <c r="H5650" s="5" t="s">
        <v>24547</v>
      </c>
      <c r="K5650" s="5">
        <v>1</v>
      </c>
      <c r="L5650" s="5">
        <v>1</v>
      </c>
      <c r="M5650" s="5">
        <v>0</v>
      </c>
      <c r="N5650" s="5" t="s">
        <v>224</v>
      </c>
      <c r="O5650" s="5">
        <v>0.35</v>
      </c>
      <c r="P5650" s="5">
        <v>0</v>
      </c>
      <c r="Q5650" s="5">
        <v>0</v>
      </c>
      <c r="R5650" s="5" t="s">
        <v>24548</v>
      </c>
      <c r="S5650" s="5" t="s">
        <v>4795</v>
      </c>
      <c r="T5650" s="5" t="s">
        <v>15292</v>
      </c>
      <c r="V5650" s="5" t="s">
        <v>6606</v>
      </c>
      <c r="W5650" s="5" t="s">
        <v>6606</v>
      </c>
      <c r="Y5650" s="5" t="s">
        <v>24549</v>
      </c>
      <c r="Z5650" s="5" t="s">
        <v>156</v>
      </c>
      <c r="AB5650" s="5" t="s">
        <v>221</v>
      </c>
      <c r="AC5650" s="5" t="s">
        <v>244</v>
      </c>
      <c r="AD5650" s="5" t="s">
        <v>216</v>
      </c>
      <c r="AO5650" s="5" t="s">
        <v>98</v>
      </c>
      <c r="AP5650" s="5" t="s">
        <v>98</v>
      </c>
      <c r="AT5650" s="5" t="s">
        <v>98</v>
      </c>
      <c r="AX5650" s="5">
        <v>2022</v>
      </c>
      <c r="BA5650" s="5" t="s">
        <v>217</v>
      </c>
      <c r="BD5650" s="5">
        <v>3</v>
      </c>
      <c r="BE5650" s="5">
        <v>2023</v>
      </c>
      <c r="BH5650" s="5" t="s">
        <v>217</v>
      </c>
      <c r="BK5650" s="5">
        <v>1</v>
      </c>
      <c r="BN5650" s="5">
        <f t="shared" si="116"/>
        <v>0.35</v>
      </c>
    </row>
    <row r="5651" spans="1:66" x14ac:dyDescent="0.35">
      <c r="A5651" s="5" t="s">
        <v>24551</v>
      </c>
      <c r="B5651" s="5" t="s">
        <v>148</v>
      </c>
      <c r="C5651" s="5" t="s">
        <v>244</v>
      </c>
      <c r="D5651" s="5" t="s">
        <v>98</v>
      </c>
      <c r="E5651" s="5" t="s">
        <v>98</v>
      </c>
      <c r="F5651" s="5" t="s">
        <v>221</v>
      </c>
      <c r="G5651" s="5" t="s">
        <v>24546</v>
      </c>
      <c r="H5651" s="5" t="s">
        <v>24547</v>
      </c>
      <c r="K5651" s="5">
        <v>1</v>
      </c>
      <c r="L5651" s="5">
        <v>1</v>
      </c>
      <c r="M5651" s="5">
        <v>0</v>
      </c>
      <c r="N5651" s="5" t="s">
        <v>224</v>
      </c>
      <c r="O5651" s="5">
        <v>0.35</v>
      </c>
      <c r="P5651" s="5">
        <v>0</v>
      </c>
      <c r="Q5651" s="5">
        <v>0</v>
      </c>
      <c r="R5651" s="5" t="s">
        <v>24548</v>
      </c>
      <c r="S5651" s="5" t="s">
        <v>4795</v>
      </c>
      <c r="T5651" s="5" t="s">
        <v>15292</v>
      </c>
      <c r="V5651" s="5" t="s">
        <v>6606</v>
      </c>
      <c r="W5651" s="5" t="s">
        <v>6606</v>
      </c>
      <c r="Y5651" s="5" t="s">
        <v>24549</v>
      </c>
      <c r="Z5651" s="5" t="s">
        <v>156</v>
      </c>
      <c r="AB5651" s="5" t="s">
        <v>221</v>
      </c>
      <c r="AC5651" s="5" t="s">
        <v>244</v>
      </c>
      <c r="AD5651" s="5" t="s">
        <v>216</v>
      </c>
      <c r="AO5651" s="5" t="s">
        <v>98</v>
      </c>
      <c r="AP5651" s="5" t="s">
        <v>98</v>
      </c>
      <c r="AT5651" s="5" t="s">
        <v>98</v>
      </c>
      <c r="AX5651" s="5">
        <v>2022</v>
      </c>
      <c r="BA5651" s="5" t="s">
        <v>217</v>
      </c>
      <c r="BD5651" s="5">
        <v>3</v>
      </c>
      <c r="BE5651" s="5">
        <v>2023</v>
      </c>
      <c r="BH5651" s="5" t="s">
        <v>217</v>
      </c>
      <c r="BK5651" s="5">
        <v>1</v>
      </c>
      <c r="BN5651" s="5">
        <f t="shared" si="116"/>
        <v>0.35</v>
      </c>
    </row>
    <row r="5652" spans="1:66" x14ac:dyDescent="0.35">
      <c r="A5652" s="5" t="s">
        <v>24552</v>
      </c>
      <c r="B5652" s="5" t="s">
        <v>148</v>
      </c>
      <c r="C5652" s="5" t="s">
        <v>244</v>
      </c>
      <c r="D5652" s="5" t="s">
        <v>98</v>
      </c>
      <c r="E5652" s="5" t="s">
        <v>98</v>
      </c>
      <c r="F5652" s="5" t="s">
        <v>221</v>
      </c>
      <c r="G5652" s="5" t="s">
        <v>24546</v>
      </c>
      <c r="H5652" s="5" t="s">
        <v>24547</v>
      </c>
      <c r="K5652" s="5">
        <v>1</v>
      </c>
      <c r="L5652" s="5">
        <v>1</v>
      </c>
      <c r="M5652" s="5">
        <v>0</v>
      </c>
      <c r="N5652" s="5" t="s">
        <v>224</v>
      </c>
      <c r="O5652" s="5">
        <v>0.35</v>
      </c>
      <c r="P5652" s="5">
        <v>0</v>
      </c>
      <c r="Q5652" s="5">
        <v>0</v>
      </c>
      <c r="R5652" s="5" t="s">
        <v>24548</v>
      </c>
      <c r="S5652" s="5" t="s">
        <v>4795</v>
      </c>
      <c r="T5652" s="5" t="s">
        <v>15292</v>
      </c>
      <c r="V5652" s="5" t="s">
        <v>6606</v>
      </c>
      <c r="W5652" s="5" t="s">
        <v>6606</v>
      </c>
      <c r="Y5652" s="5" t="s">
        <v>24549</v>
      </c>
      <c r="Z5652" s="5" t="s">
        <v>156</v>
      </c>
      <c r="AB5652" s="5" t="s">
        <v>221</v>
      </c>
      <c r="AC5652" s="5" t="s">
        <v>244</v>
      </c>
      <c r="AD5652" s="5" t="s">
        <v>216</v>
      </c>
      <c r="AO5652" s="5" t="s">
        <v>98</v>
      </c>
      <c r="AP5652" s="5" t="s">
        <v>98</v>
      </c>
      <c r="AT5652" s="5" t="s">
        <v>98</v>
      </c>
      <c r="AX5652" s="5">
        <v>2022</v>
      </c>
      <c r="BA5652" s="5" t="s">
        <v>217</v>
      </c>
      <c r="BD5652" s="5">
        <v>3</v>
      </c>
      <c r="BE5652" s="5">
        <v>2023</v>
      </c>
      <c r="BH5652" s="5" t="s">
        <v>217</v>
      </c>
      <c r="BK5652" s="5">
        <v>1</v>
      </c>
      <c r="BN5652" s="5">
        <f t="shared" si="116"/>
        <v>0.35</v>
      </c>
    </row>
    <row r="5653" spans="1:66" x14ac:dyDescent="0.35">
      <c r="A5653" s="5" t="s">
        <v>24553</v>
      </c>
      <c r="B5653" s="5" t="s">
        <v>148</v>
      </c>
      <c r="C5653" s="5" t="s">
        <v>244</v>
      </c>
      <c r="D5653" s="5" t="s">
        <v>98</v>
      </c>
      <c r="E5653" s="5" t="s">
        <v>98</v>
      </c>
      <c r="F5653" s="5" t="s">
        <v>221</v>
      </c>
      <c r="G5653" s="5" t="s">
        <v>24546</v>
      </c>
      <c r="H5653" s="5" t="s">
        <v>24547</v>
      </c>
      <c r="K5653" s="5">
        <v>1</v>
      </c>
      <c r="L5653" s="5">
        <v>1</v>
      </c>
      <c r="M5653" s="5">
        <v>0</v>
      </c>
      <c r="N5653" s="5" t="s">
        <v>224</v>
      </c>
      <c r="O5653" s="5">
        <v>0.35</v>
      </c>
      <c r="P5653" s="5">
        <v>0</v>
      </c>
      <c r="Q5653" s="5">
        <v>0</v>
      </c>
      <c r="R5653" s="5" t="s">
        <v>24548</v>
      </c>
      <c r="S5653" s="5" t="s">
        <v>4795</v>
      </c>
      <c r="T5653" s="5" t="s">
        <v>15292</v>
      </c>
      <c r="V5653" s="5" t="s">
        <v>6606</v>
      </c>
      <c r="W5653" s="5" t="s">
        <v>6606</v>
      </c>
      <c r="Y5653" s="5" t="s">
        <v>24549</v>
      </c>
      <c r="Z5653" s="5" t="s">
        <v>156</v>
      </c>
      <c r="AB5653" s="5" t="s">
        <v>221</v>
      </c>
      <c r="AC5653" s="5" t="s">
        <v>244</v>
      </c>
      <c r="AD5653" s="5" t="s">
        <v>216</v>
      </c>
      <c r="AO5653" s="5" t="s">
        <v>98</v>
      </c>
      <c r="AP5653" s="5" t="s">
        <v>98</v>
      </c>
      <c r="AT5653" s="5" t="s">
        <v>98</v>
      </c>
      <c r="AX5653" s="5">
        <v>2022</v>
      </c>
      <c r="BA5653" s="5" t="s">
        <v>217</v>
      </c>
      <c r="BD5653" s="5">
        <v>3</v>
      </c>
      <c r="BE5653" s="5">
        <v>2023</v>
      </c>
      <c r="BH5653" s="5" t="s">
        <v>217</v>
      </c>
      <c r="BK5653" s="5">
        <v>1</v>
      </c>
      <c r="BN5653" s="5">
        <f t="shared" si="116"/>
        <v>0.35</v>
      </c>
    </row>
    <row r="5654" spans="1:66" x14ac:dyDescent="0.35">
      <c r="A5654" s="5" t="s">
        <v>24554</v>
      </c>
      <c r="B5654" s="5" t="s">
        <v>148</v>
      </c>
      <c r="C5654" s="5" t="s">
        <v>244</v>
      </c>
      <c r="D5654" s="5" t="s">
        <v>98</v>
      </c>
      <c r="E5654" s="5" t="s">
        <v>98</v>
      </c>
      <c r="F5654" s="5" t="s">
        <v>221</v>
      </c>
      <c r="G5654" s="5" t="s">
        <v>24546</v>
      </c>
      <c r="H5654" s="5" t="s">
        <v>24547</v>
      </c>
      <c r="K5654" s="5">
        <v>1</v>
      </c>
      <c r="L5654" s="5">
        <v>1</v>
      </c>
      <c r="M5654" s="5">
        <v>0</v>
      </c>
      <c r="N5654" s="5" t="s">
        <v>224</v>
      </c>
      <c r="O5654" s="5">
        <v>0.35</v>
      </c>
      <c r="P5654" s="5">
        <v>0</v>
      </c>
      <c r="Q5654" s="5">
        <v>0</v>
      </c>
      <c r="R5654" s="5" t="s">
        <v>24548</v>
      </c>
      <c r="S5654" s="5" t="s">
        <v>4795</v>
      </c>
      <c r="T5654" s="5" t="s">
        <v>15292</v>
      </c>
      <c r="V5654" s="5" t="s">
        <v>6606</v>
      </c>
      <c r="W5654" s="5" t="s">
        <v>6606</v>
      </c>
      <c r="Y5654" s="5" t="s">
        <v>24549</v>
      </c>
      <c r="Z5654" s="5" t="s">
        <v>156</v>
      </c>
      <c r="AB5654" s="5" t="s">
        <v>221</v>
      </c>
      <c r="AC5654" s="5" t="s">
        <v>244</v>
      </c>
      <c r="AD5654" s="5" t="s">
        <v>216</v>
      </c>
      <c r="AO5654" s="5" t="s">
        <v>98</v>
      </c>
      <c r="AP5654" s="5" t="s">
        <v>98</v>
      </c>
      <c r="AT5654" s="5" t="s">
        <v>98</v>
      </c>
      <c r="AX5654" s="5">
        <v>2022</v>
      </c>
      <c r="BA5654" s="5" t="s">
        <v>217</v>
      </c>
      <c r="BD5654" s="5">
        <v>3</v>
      </c>
      <c r="BE5654" s="5">
        <v>2023</v>
      </c>
      <c r="BH5654" s="5" t="s">
        <v>217</v>
      </c>
      <c r="BK5654" s="5">
        <v>1</v>
      </c>
      <c r="BN5654" s="5">
        <f t="shared" si="116"/>
        <v>0.35</v>
      </c>
    </row>
    <row r="5655" spans="1:66" x14ac:dyDescent="0.35">
      <c r="A5655" s="5" t="s">
        <v>24555</v>
      </c>
      <c r="B5655" s="5" t="s">
        <v>148</v>
      </c>
      <c r="C5655" s="5" t="s">
        <v>244</v>
      </c>
      <c r="D5655" s="5" t="s">
        <v>98</v>
      </c>
      <c r="E5655" s="5" t="s">
        <v>98</v>
      </c>
      <c r="F5655" s="5" t="s">
        <v>221</v>
      </c>
      <c r="G5655" s="5" t="s">
        <v>24546</v>
      </c>
      <c r="H5655" s="5" t="s">
        <v>24547</v>
      </c>
      <c r="K5655" s="5">
        <v>1</v>
      </c>
      <c r="L5655" s="5">
        <v>1</v>
      </c>
      <c r="M5655" s="5">
        <v>0</v>
      </c>
      <c r="N5655" s="5" t="s">
        <v>224</v>
      </c>
      <c r="O5655" s="5">
        <v>0.35</v>
      </c>
      <c r="P5655" s="5">
        <v>0</v>
      </c>
      <c r="Q5655" s="5">
        <v>0</v>
      </c>
      <c r="R5655" s="5" t="s">
        <v>24548</v>
      </c>
      <c r="S5655" s="5" t="s">
        <v>4795</v>
      </c>
      <c r="T5655" s="5" t="s">
        <v>15292</v>
      </c>
      <c r="V5655" s="5" t="s">
        <v>6606</v>
      </c>
      <c r="W5655" s="5" t="s">
        <v>6606</v>
      </c>
      <c r="Y5655" s="5" t="s">
        <v>24549</v>
      </c>
      <c r="Z5655" s="5" t="s">
        <v>156</v>
      </c>
      <c r="AB5655" s="5" t="s">
        <v>221</v>
      </c>
      <c r="AC5655" s="5" t="s">
        <v>244</v>
      </c>
      <c r="AD5655" s="5" t="s">
        <v>216</v>
      </c>
      <c r="AO5655" s="5" t="s">
        <v>98</v>
      </c>
      <c r="AP5655" s="5" t="s">
        <v>98</v>
      </c>
      <c r="AT5655" s="5" t="s">
        <v>98</v>
      </c>
      <c r="AX5655" s="5">
        <v>2022</v>
      </c>
      <c r="BA5655" s="5" t="s">
        <v>217</v>
      </c>
      <c r="BD5655" s="5">
        <v>3</v>
      </c>
      <c r="BE5655" s="5">
        <v>2023</v>
      </c>
      <c r="BH5655" s="5" t="s">
        <v>217</v>
      </c>
      <c r="BK5655" s="5">
        <v>1</v>
      </c>
      <c r="BN5655" s="5">
        <f t="shared" si="116"/>
        <v>0.35</v>
      </c>
    </row>
    <row r="5656" spans="1:66" x14ac:dyDescent="0.35">
      <c r="A5656" s="5" t="s">
        <v>24556</v>
      </c>
      <c r="B5656" s="5" t="s">
        <v>148</v>
      </c>
      <c r="C5656" s="5" t="s">
        <v>244</v>
      </c>
      <c r="D5656" s="5" t="s">
        <v>98</v>
      </c>
      <c r="E5656" s="5" t="s">
        <v>98</v>
      </c>
      <c r="F5656" s="5" t="s">
        <v>221</v>
      </c>
      <c r="G5656" s="5" t="s">
        <v>24546</v>
      </c>
      <c r="H5656" s="5" t="s">
        <v>24547</v>
      </c>
      <c r="K5656" s="5">
        <v>1</v>
      </c>
      <c r="L5656" s="5">
        <v>1</v>
      </c>
      <c r="M5656" s="5">
        <v>0</v>
      </c>
      <c r="N5656" s="5" t="s">
        <v>224</v>
      </c>
      <c r="O5656" s="5">
        <v>0.35</v>
      </c>
      <c r="P5656" s="5">
        <v>0</v>
      </c>
      <c r="Q5656" s="5">
        <v>0</v>
      </c>
      <c r="R5656" s="5" t="s">
        <v>24548</v>
      </c>
      <c r="S5656" s="5" t="s">
        <v>4795</v>
      </c>
      <c r="T5656" s="5" t="s">
        <v>15292</v>
      </c>
      <c r="V5656" s="5" t="s">
        <v>6606</v>
      </c>
      <c r="W5656" s="5" t="s">
        <v>6606</v>
      </c>
      <c r="Y5656" s="5" t="s">
        <v>24549</v>
      </c>
      <c r="Z5656" s="5" t="s">
        <v>156</v>
      </c>
      <c r="AB5656" s="5" t="s">
        <v>221</v>
      </c>
      <c r="AC5656" s="5" t="s">
        <v>244</v>
      </c>
      <c r="AD5656" s="5" t="s">
        <v>216</v>
      </c>
      <c r="AO5656" s="5" t="s">
        <v>98</v>
      </c>
      <c r="AP5656" s="5" t="s">
        <v>98</v>
      </c>
      <c r="AT5656" s="5" t="s">
        <v>98</v>
      </c>
      <c r="AX5656" s="5">
        <v>2022</v>
      </c>
      <c r="BA5656" s="5" t="s">
        <v>217</v>
      </c>
      <c r="BD5656" s="5">
        <v>3</v>
      </c>
      <c r="BE5656" s="5">
        <v>2023</v>
      </c>
      <c r="BH5656" s="5" t="s">
        <v>217</v>
      </c>
      <c r="BK5656" s="5">
        <v>1</v>
      </c>
      <c r="BN5656" s="5">
        <f t="shared" si="116"/>
        <v>0.35</v>
      </c>
    </row>
    <row r="5657" spans="1:66" x14ac:dyDescent="0.35">
      <c r="A5657" s="5" t="s">
        <v>24557</v>
      </c>
      <c r="B5657" s="5" t="s">
        <v>148</v>
      </c>
      <c r="C5657" s="5" t="s">
        <v>244</v>
      </c>
      <c r="D5657" s="5" t="s">
        <v>98</v>
      </c>
      <c r="E5657" s="5" t="s">
        <v>98</v>
      </c>
      <c r="F5657" s="5" t="s">
        <v>221</v>
      </c>
      <c r="G5657" s="5" t="s">
        <v>24546</v>
      </c>
      <c r="H5657" s="5" t="s">
        <v>24547</v>
      </c>
      <c r="K5657" s="5">
        <v>1</v>
      </c>
      <c r="L5657" s="5">
        <v>1</v>
      </c>
      <c r="M5657" s="5">
        <v>0</v>
      </c>
      <c r="N5657" s="5" t="s">
        <v>224</v>
      </c>
      <c r="O5657" s="5">
        <v>0.35</v>
      </c>
      <c r="P5657" s="5">
        <v>0</v>
      </c>
      <c r="Q5657" s="5">
        <v>0</v>
      </c>
      <c r="R5657" s="5" t="s">
        <v>24548</v>
      </c>
      <c r="S5657" s="5" t="s">
        <v>4795</v>
      </c>
      <c r="T5657" s="5" t="s">
        <v>15292</v>
      </c>
      <c r="V5657" s="5" t="s">
        <v>6606</v>
      </c>
      <c r="W5657" s="5" t="s">
        <v>6606</v>
      </c>
      <c r="Y5657" s="5" t="s">
        <v>24549</v>
      </c>
      <c r="Z5657" s="5" t="s">
        <v>156</v>
      </c>
      <c r="AB5657" s="5" t="s">
        <v>221</v>
      </c>
      <c r="AC5657" s="5" t="s">
        <v>244</v>
      </c>
      <c r="AD5657" s="5" t="s">
        <v>216</v>
      </c>
      <c r="AO5657" s="5" t="s">
        <v>98</v>
      </c>
      <c r="AP5657" s="5" t="s">
        <v>98</v>
      </c>
      <c r="AT5657" s="5" t="s">
        <v>98</v>
      </c>
      <c r="AX5657" s="5">
        <v>2022</v>
      </c>
      <c r="BA5657" s="5" t="s">
        <v>217</v>
      </c>
      <c r="BD5657" s="5">
        <v>3</v>
      </c>
      <c r="BE5657" s="5">
        <v>2023</v>
      </c>
      <c r="BH5657" s="5" t="s">
        <v>217</v>
      </c>
      <c r="BK5657" s="5">
        <v>1</v>
      </c>
      <c r="BN5657" s="5">
        <f t="shared" si="116"/>
        <v>0.35</v>
      </c>
    </row>
    <row r="5658" spans="1:66" x14ac:dyDescent="0.35">
      <c r="A5658" s="5" t="s">
        <v>24558</v>
      </c>
      <c r="B5658" s="5" t="s">
        <v>148</v>
      </c>
      <c r="C5658" s="5" t="s">
        <v>244</v>
      </c>
      <c r="D5658" s="5" t="s">
        <v>98</v>
      </c>
      <c r="E5658" s="5" t="s">
        <v>98</v>
      </c>
      <c r="F5658" s="5" t="s">
        <v>221</v>
      </c>
      <c r="G5658" s="5" t="s">
        <v>24546</v>
      </c>
      <c r="H5658" s="5" t="s">
        <v>24547</v>
      </c>
      <c r="K5658" s="5">
        <v>1</v>
      </c>
      <c r="L5658" s="5">
        <v>1</v>
      </c>
      <c r="M5658" s="5">
        <v>0</v>
      </c>
      <c r="N5658" s="5" t="s">
        <v>224</v>
      </c>
      <c r="O5658" s="5">
        <v>0.35</v>
      </c>
      <c r="P5658" s="5">
        <v>0</v>
      </c>
      <c r="Q5658" s="5">
        <v>0</v>
      </c>
      <c r="R5658" s="5" t="s">
        <v>24548</v>
      </c>
      <c r="S5658" s="5" t="s">
        <v>4795</v>
      </c>
      <c r="T5658" s="5" t="s">
        <v>15292</v>
      </c>
      <c r="V5658" s="5" t="s">
        <v>6606</v>
      </c>
      <c r="W5658" s="5" t="s">
        <v>6606</v>
      </c>
      <c r="Y5658" s="5" t="s">
        <v>24549</v>
      </c>
      <c r="Z5658" s="5" t="s">
        <v>156</v>
      </c>
      <c r="AB5658" s="5" t="s">
        <v>221</v>
      </c>
      <c r="AC5658" s="5" t="s">
        <v>244</v>
      </c>
      <c r="AD5658" s="5" t="s">
        <v>216</v>
      </c>
      <c r="AO5658" s="5" t="s">
        <v>98</v>
      </c>
      <c r="AP5658" s="5" t="s">
        <v>98</v>
      </c>
      <c r="AT5658" s="5" t="s">
        <v>98</v>
      </c>
      <c r="AX5658" s="5">
        <v>2022</v>
      </c>
      <c r="BA5658" s="5" t="s">
        <v>217</v>
      </c>
      <c r="BD5658" s="5">
        <v>3</v>
      </c>
      <c r="BE5658" s="5">
        <v>2023</v>
      </c>
      <c r="BH5658" s="5" t="s">
        <v>217</v>
      </c>
      <c r="BK5658" s="5">
        <v>1</v>
      </c>
      <c r="BN5658" s="5">
        <f t="shared" si="116"/>
        <v>0.35</v>
      </c>
    </row>
    <row r="5659" spans="1:66" x14ac:dyDescent="0.35">
      <c r="A5659" s="5" t="s">
        <v>24559</v>
      </c>
      <c r="B5659" s="5" t="s">
        <v>148</v>
      </c>
      <c r="C5659" s="5" t="s">
        <v>244</v>
      </c>
      <c r="D5659" s="5" t="s">
        <v>98</v>
      </c>
      <c r="E5659" s="5" t="s">
        <v>98</v>
      </c>
      <c r="F5659" s="5" t="s">
        <v>221</v>
      </c>
      <c r="G5659" s="5" t="s">
        <v>24546</v>
      </c>
      <c r="H5659" s="5" t="s">
        <v>24547</v>
      </c>
      <c r="K5659" s="5">
        <v>1</v>
      </c>
      <c r="L5659" s="5">
        <v>1</v>
      </c>
      <c r="M5659" s="5">
        <v>0</v>
      </c>
      <c r="N5659" s="5" t="s">
        <v>224</v>
      </c>
      <c r="O5659" s="5">
        <v>0.35</v>
      </c>
      <c r="P5659" s="5">
        <v>0</v>
      </c>
      <c r="Q5659" s="5">
        <v>0</v>
      </c>
      <c r="R5659" s="5" t="s">
        <v>24548</v>
      </c>
      <c r="S5659" s="5" t="s">
        <v>4795</v>
      </c>
      <c r="T5659" s="5" t="s">
        <v>15292</v>
      </c>
      <c r="V5659" s="5" t="s">
        <v>6606</v>
      </c>
      <c r="W5659" s="5" t="s">
        <v>6606</v>
      </c>
      <c r="Y5659" s="5" t="s">
        <v>24549</v>
      </c>
      <c r="Z5659" s="5" t="s">
        <v>156</v>
      </c>
      <c r="AB5659" s="5" t="s">
        <v>221</v>
      </c>
      <c r="AC5659" s="5" t="s">
        <v>244</v>
      </c>
      <c r="AD5659" s="5" t="s">
        <v>216</v>
      </c>
      <c r="AO5659" s="5" t="s">
        <v>98</v>
      </c>
      <c r="AP5659" s="5" t="s">
        <v>98</v>
      </c>
      <c r="AT5659" s="5" t="s">
        <v>98</v>
      </c>
      <c r="AX5659" s="5">
        <v>2022</v>
      </c>
      <c r="BA5659" s="5" t="s">
        <v>217</v>
      </c>
      <c r="BD5659" s="5">
        <v>3</v>
      </c>
      <c r="BE5659" s="5">
        <v>2023</v>
      </c>
      <c r="BH5659" s="5" t="s">
        <v>217</v>
      </c>
      <c r="BK5659" s="5">
        <v>1</v>
      </c>
      <c r="BN5659" s="5">
        <f t="shared" si="116"/>
        <v>0.35</v>
      </c>
    </row>
    <row r="5660" spans="1:66" x14ac:dyDescent="0.35">
      <c r="A5660" s="5" t="s">
        <v>24560</v>
      </c>
      <c r="B5660" s="5" t="s">
        <v>148</v>
      </c>
      <c r="C5660" s="5" t="s">
        <v>244</v>
      </c>
      <c r="D5660" s="5" t="s">
        <v>98</v>
      </c>
      <c r="E5660" s="5" t="s">
        <v>98</v>
      </c>
      <c r="F5660" s="5" t="s">
        <v>221</v>
      </c>
      <c r="G5660" s="5" t="s">
        <v>24546</v>
      </c>
      <c r="H5660" s="5" t="s">
        <v>24547</v>
      </c>
      <c r="K5660" s="5">
        <v>1</v>
      </c>
      <c r="L5660" s="5">
        <v>1</v>
      </c>
      <c r="M5660" s="5">
        <v>0</v>
      </c>
      <c r="N5660" s="5" t="s">
        <v>224</v>
      </c>
      <c r="O5660" s="5">
        <v>0.35</v>
      </c>
      <c r="P5660" s="5">
        <v>0</v>
      </c>
      <c r="Q5660" s="5">
        <v>0</v>
      </c>
      <c r="R5660" s="5" t="s">
        <v>24548</v>
      </c>
      <c r="S5660" s="5" t="s">
        <v>4795</v>
      </c>
      <c r="T5660" s="5" t="s">
        <v>15292</v>
      </c>
      <c r="V5660" s="5" t="s">
        <v>6606</v>
      </c>
      <c r="W5660" s="5" t="s">
        <v>6606</v>
      </c>
      <c r="Y5660" s="5" t="s">
        <v>24549</v>
      </c>
      <c r="Z5660" s="5" t="s">
        <v>156</v>
      </c>
      <c r="AB5660" s="5" t="s">
        <v>221</v>
      </c>
      <c r="AC5660" s="5" t="s">
        <v>244</v>
      </c>
      <c r="AD5660" s="5" t="s">
        <v>216</v>
      </c>
      <c r="AO5660" s="5" t="s">
        <v>98</v>
      </c>
      <c r="AP5660" s="5" t="s">
        <v>98</v>
      </c>
      <c r="AT5660" s="5" t="s">
        <v>98</v>
      </c>
      <c r="AX5660" s="5">
        <v>2022</v>
      </c>
      <c r="BA5660" s="5" t="s">
        <v>217</v>
      </c>
      <c r="BD5660" s="5">
        <v>3</v>
      </c>
      <c r="BE5660" s="5">
        <v>2023</v>
      </c>
      <c r="BH5660" s="5" t="s">
        <v>217</v>
      </c>
      <c r="BK5660" s="5">
        <v>1</v>
      </c>
      <c r="BN5660" s="5">
        <f t="shared" si="116"/>
        <v>0.35</v>
      </c>
    </row>
    <row r="5661" spans="1:66" x14ac:dyDescent="0.35">
      <c r="A5661" s="5" t="s">
        <v>24561</v>
      </c>
      <c r="B5661" s="5" t="s">
        <v>148</v>
      </c>
      <c r="C5661" s="5" t="s">
        <v>244</v>
      </c>
      <c r="D5661" s="5" t="s">
        <v>98</v>
      </c>
      <c r="E5661" s="5" t="s">
        <v>98</v>
      </c>
      <c r="F5661" s="5" t="s">
        <v>221</v>
      </c>
      <c r="G5661" s="5" t="s">
        <v>24546</v>
      </c>
      <c r="H5661" s="5" t="s">
        <v>24547</v>
      </c>
      <c r="K5661" s="5">
        <v>1</v>
      </c>
      <c r="L5661" s="5">
        <v>1</v>
      </c>
      <c r="M5661" s="5">
        <v>0</v>
      </c>
      <c r="N5661" s="5" t="s">
        <v>224</v>
      </c>
      <c r="O5661" s="5">
        <v>0.35</v>
      </c>
      <c r="P5661" s="5">
        <v>0</v>
      </c>
      <c r="Q5661" s="5">
        <v>0</v>
      </c>
      <c r="R5661" s="5" t="s">
        <v>24548</v>
      </c>
      <c r="S5661" s="5" t="s">
        <v>4795</v>
      </c>
      <c r="T5661" s="5" t="s">
        <v>15292</v>
      </c>
      <c r="V5661" s="5" t="s">
        <v>6606</v>
      </c>
      <c r="W5661" s="5" t="s">
        <v>6606</v>
      </c>
      <c r="Y5661" s="5" t="s">
        <v>24549</v>
      </c>
      <c r="Z5661" s="5" t="s">
        <v>156</v>
      </c>
      <c r="AB5661" s="5" t="s">
        <v>221</v>
      </c>
      <c r="AC5661" s="5" t="s">
        <v>244</v>
      </c>
      <c r="AD5661" s="5" t="s">
        <v>216</v>
      </c>
      <c r="AO5661" s="5" t="s">
        <v>98</v>
      </c>
      <c r="AP5661" s="5" t="s">
        <v>98</v>
      </c>
      <c r="AT5661" s="5" t="s">
        <v>98</v>
      </c>
      <c r="AX5661" s="5">
        <v>2022</v>
      </c>
      <c r="BA5661" s="5" t="s">
        <v>217</v>
      </c>
      <c r="BD5661" s="5">
        <v>3</v>
      </c>
      <c r="BE5661" s="5">
        <v>2023</v>
      </c>
      <c r="BH5661" s="5" t="s">
        <v>217</v>
      </c>
      <c r="BK5661" s="5">
        <v>1</v>
      </c>
      <c r="BN5661" s="5">
        <f t="shared" si="116"/>
        <v>0.35</v>
      </c>
    </row>
    <row r="5662" spans="1:66" x14ac:dyDescent="0.35">
      <c r="A5662" s="5" t="s">
        <v>24562</v>
      </c>
      <c r="B5662" s="5" t="s">
        <v>148</v>
      </c>
      <c r="C5662" s="5" t="s">
        <v>244</v>
      </c>
      <c r="D5662" s="5" t="s">
        <v>98</v>
      </c>
      <c r="E5662" s="5" t="s">
        <v>98</v>
      </c>
      <c r="F5662" s="5" t="s">
        <v>221</v>
      </c>
      <c r="G5662" s="5" t="s">
        <v>24546</v>
      </c>
      <c r="H5662" s="5" t="s">
        <v>24547</v>
      </c>
      <c r="K5662" s="5">
        <v>1</v>
      </c>
      <c r="L5662" s="5">
        <v>1</v>
      </c>
      <c r="M5662" s="5">
        <v>0</v>
      </c>
      <c r="N5662" s="5" t="s">
        <v>224</v>
      </c>
      <c r="O5662" s="5">
        <v>0.35</v>
      </c>
      <c r="P5662" s="5">
        <v>0</v>
      </c>
      <c r="Q5662" s="5">
        <v>0</v>
      </c>
      <c r="R5662" s="5" t="s">
        <v>24548</v>
      </c>
      <c r="S5662" s="5" t="s">
        <v>4795</v>
      </c>
      <c r="T5662" s="5" t="s">
        <v>15292</v>
      </c>
      <c r="V5662" s="5" t="s">
        <v>6606</v>
      </c>
      <c r="W5662" s="5" t="s">
        <v>6606</v>
      </c>
      <c r="Y5662" s="5" t="s">
        <v>24549</v>
      </c>
      <c r="Z5662" s="5" t="s">
        <v>156</v>
      </c>
      <c r="AB5662" s="5" t="s">
        <v>221</v>
      </c>
      <c r="AC5662" s="5" t="s">
        <v>244</v>
      </c>
      <c r="AD5662" s="5" t="s">
        <v>216</v>
      </c>
      <c r="AO5662" s="5" t="s">
        <v>98</v>
      </c>
      <c r="AP5662" s="5" t="s">
        <v>98</v>
      </c>
      <c r="AT5662" s="5" t="s">
        <v>98</v>
      </c>
      <c r="AX5662" s="5">
        <v>2022</v>
      </c>
      <c r="BA5662" s="5" t="s">
        <v>217</v>
      </c>
      <c r="BD5662" s="5">
        <v>3</v>
      </c>
      <c r="BE5662" s="5">
        <v>2023</v>
      </c>
      <c r="BH5662" s="5" t="s">
        <v>217</v>
      </c>
      <c r="BK5662" s="5">
        <v>1</v>
      </c>
      <c r="BN5662" s="5">
        <f t="shared" si="116"/>
        <v>0.35</v>
      </c>
    </row>
    <row r="5663" spans="1:66" x14ac:dyDescent="0.35">
      <c r="A5663" s="5" t="s">
        <v>24563</v>
      </c>
      <c r="B5663" s="5" t="s">
        <v>148</v>
      </c>
      <c r="C5663" s="5" t="s">
        <v>244</v>
      </c>
      <c r="D5663" s="5" t="s">
        <v>98</v>
      </c>
      <c r="E5663" s="5" t="s">
        <v>98</v>
      </c>
      <c r="F5663" s="5" t="s">
        <v>221</v>
      </c>
      <c r="G5663" s="5" t="s">
        <v>24546</v>
      </c>
      <c r="H5663" s="5" t="s">
        <v>24547</v>
      </c>
      <c r="K5663" s="5">
        <v>1</v>
      </c>
      <c r="L5663" s="5">
        <v>1</v>
      </c>
      <c r="M5663" s="5">
        <v>0</v>
      </c>
      <c r="N5663" s="5" t="s">
        <v>224</v>
      </c>
      <c r="O5663" s="5">
        <v>0.35</v>
      </c>
      <c r="P5663" s="5">
        <v>0</v>
      </c>
      <c r="Q5663" s="5">
        <v>0</v>
      </c>
      <c r="R5663" s="5" t="s">
        <v>24548</v>
      </c>
      <c r="S5663" s="5" t="s">
        <v>4795</v>
      </c>
      <c r="T5663" s="5" t="s">
        <v>15292</v>
      </c>
      <c r="V5663" s="5" t="s">
        <v>6606</v>
      </c>
      <c r="W5663" s="5" t="s">
        <v>6606</v>
      </c>
      <c r="Y5663" s="5" t="s">
        <v>24549</v>
      </c>
      <c r="Z5663" s="5" t="s">
        <v>156</v>
      </c>
      <c r="AB5663" s="5" t="s">
        <v>221</v>
      </c>
      <c r="AC5663" s="5" t="s">
        <v>244</v>
      </c>
      <c r="AD5663" s="5" t="s">
        <v>216</v>
      </c>
      <c r="AO5663" s="5" t="s">
        <v>98</v>
      </c>
      <c r="AP5663" s="5" t="s">
        <v>98</v>
      </c>
      <c r="AT5663" s="5" t="s">
        <v>98</v>
      </c>
      <c r="AX5663" s="5">
        <v>2022</v>
      </c>
      <c r="BA5663" s="5" t="s">
        <v>217</v>
      </c>
      <c r="BD5663" s="5">
        <v>3</v>
      </c>
      <c r="BE5663" s="5">
        <v>2023</v>
      </c>
      <c r="BH5663" s="5" t="s">
        <v>217</v>
      </c>
      <c r="BK5663" s="5">
        <v>1</v>
      </c>
      <c r="BN5663" s="5">
        <f t="shared" si="116"/>
        <v>0.35</v>
      </c>
    </row>
    <row r="5664" spans="1:66" x14ac:dyDescent="0.35">
      <c r="A5664" s="5" t="s">
        <v>24564</v>
      </c>
      <c r="B5664" s="5" t="s">
        <v>148</v>
      </c>
      <c r="C5664" s="5" t="s">
        <v>244</v>
      </c>
      <c r="D5664" s="5" t="s">
        <v>98</v>
      </c>
      <c r="E5664" s="5" t="s">
        <v>98</v>
      </c>
      <c r="F5664" s="5" t="s">
        <v>221</v>
      </c>
      <c r="G5664" s="5" t="s">
        <v>24546</v>
      </c>
      <c r="H5664" s="5" t="s">
        <v>24547</v>
      </c>
      <c r="K5664" s="5">
        <v>1</v>
      </c>
      <c r="L5664" s="5">
        <v>1</v>
      </c>
      <c r="M5664" s="5">
        <v>0</v>
      </c>
      <c r="N5664" s="5" t="s">
        <v>224</v>
      </c>
      <c r="O5664" s="5">
        <v>0.35</v>
      </c>
      <c r="P5664" s="5">
        <v>0</v>
      </c>
      <c r="Q5664" s="5">
        <v>0</v>
      </c>
      <c r="R5664" s="5" t="s">
        <v>24548</v>
      </c>
      <c r="S5664" s="5" t="s">
        <v>4795</v>
      </c>
      <c r="T5664" s="5" t="s">
        <v>15292</v>
      </c>
      <c r="V5664" s="5" t="s">
        <v>6606</v>
      </c>
      <c r="W5664" s="5" t="s">
        <v>6606</v>
      </c>
      <c r="Y5664" s="5" t="s">
        <v>24549</v>
      </c>
      <c r="Z5664" s="5" t="s">
        <v>156</v>
      </c>
      <c r="AB5664" s="5" t="s">
        <v>221</v>
      </c>
      <c r="AC5664" s="5" t="s">
        <v>244</v>
      </c>
      <c r="AD5664" s="5" t="s">
        <v>216</v>
      </c>
      <c r="AO5664" s="5" t="s">
        <v>98</v>
      </c>
      <c r="AP5664" s="5" t="s">
        <v>98</v>
      </c>
      <c r="AT5664" s="5" t="s">
        <v>98</v>
      </c>
      <c r="AX5664" s="5">
        <v>2022</v>
      </c>
      <c r="BA5664" s="5" t="s">
        <v>217</v>
      </c>
      <c r="BD5664" s="5">
        <v>3</v>
      </c>
      <c r="BE5664" s="5">
        <v>2023</v>
      </c>
      <c r="BH5664" s="5" t="s">
        <v>217</v>
      </c>
      <c r="BK5664" s="5">
        <v>1</v>
      </c>
      <c r="BN5664" s="5">
        <f t="shared" si="116"/>
        <v>0.35</v>
      </c>
    </row>
    <row r="5665" spans="1:66" x14ac:dyDescent="0.35">
      <c r="A5665" s="5" t="s">
        <v>24565</v>
      </c>
      <c r="B5665" s="5" t="s">
        <v>148</v>
      </c>
      <c r="C5665" s="5" t="s">
        <v>244</v>
      </c>
      <c r="D5665" s="5" t="s">
        <v>98</v>
      </c>
      <c r="E5665" s="5" t="s">
        <v>98</v>
      </c>
      <c r="F5665" s="5" t="s">
        <v>221</v>
      </c>
      <c r="G5665" s="5" t="s">
        <v>24546</v>
      </c>
      <c r="H5665" s="5" t="s">
        <v>24547</v>
      </c>
      <c r="K5665" s="5">
        <v>1</v>
      </c>
      <c r="L5665" s="5">
        <v>1</v>
      </c>
      <c r="M5665" s="5">
        <v>0</v>
      </c>
      <c r="N5665" s="5" t="s">
        <v>224</v>
      </c>
      <c r="O5665" s="5">
        <v>0.35</v>
      </c>
      <c r="P5665" s="5">
        <v>0</v>
      </c>
      <c r="Q5665" s="5">
        <v>0</v>
      </c>
      <c r="R5665" s="5" t="s">
        <v>24548</v>
      </c>
      <c r="S5665" s="5" t="s">
        <v>4795</v>
      </c>
      <c r="T5665" s="5" t="s">
        <v>15292</v>
      </c>
      <c r="V5665" s="5" t="s">
        <v>6606</v>
      </c>
      <c r="W5665" s="5" t="s">
        <v>6606</v>
      </c>
      <c r="Y5665" s="5" t="s">
        <v>24549</v>
      </c>
      <c r="Z5665" s="5" t="s">
        <v>156</v>
      </c>
      <c r="AB5665" s="5" t="s">
        <v>221</v>
      </c>
      <c r="AC5665" s="5" t="s">
        <v>244</v>
      </c>
      <c r="AD5665" s="5" t="s">
        <v>216</v>
      </c>
      <c r="AO5665" s="5" t="s">
        <v>98</v>
      </c>
      <c r="AP5665" s="5" t="s">
        <v>98</v>
      </c>
      <c r="AT5665" s="5" t="s">
        <v>98</v>
      </c>
      <c r="AX5665" s="5">
        <v>2022</v>
      </c>
      <c r="BA5665" s="5" t="s">
        <v>217</v>
      </c>
      <c r="BD5665" s="5">
        <v>3</v>
      </c>
      <c r="BE5665" s="5">
        <v>2023</v>
      </c>
      <c r="BH5665" s="5" t="s">
        <v>217</v>
      </c>
      <c r="BK5665" s="5">
        <v>1</v>
      </c>
      <c r="BN5665" s="5">
        <f t="shared" si="116"/>
        <v>0.35</v>
      </c>
    </row>
    <row r="5666" spans="1:66" x14ac:dyDescent="0.35">
      <c r="A5666" s="5" t="s">
        <v>24566</v>
      </c>
      <c r="B5666" s="5" t="s">
        <v>148</v>
      </c>
      <c r="C5666" s="5" t="s">
        <v>244</v>
      </c>
      <c r="D5666" s="5" t="s">
        <v>98</v>
      </c>
      <c r="E5666" s="5" t="s">
        <v>98</v>
      </c>
      <c r="F5666" s="5" t="s">
        <v>221</v>
      </c>
      <c r="G5666" s="5" t="s">
        <v>24546</v>
      </c>
      <c r="H5666" s="5" t="s">
        <v>24547</v>
      </c>
      <c r="K5666" s="5">
        <v>1</v>
      </c>
      <c r="L5666" s="5">
        <v>1</v>
      </c>
      <c r="M5666" s="5">
        <v>0</v>
      </c>
      <c r="N5666" s="5" t="s">
        <v>224</v>
      </c>
      <c r="O5666" s="5">
        <v>0.35</v>
      </c>
      <c r="P5666" s="5">
        <v>0</v>
      </c>
      <c r="Q5666" s="5">
        <v>0</v>
      </c>
      <c r="R5666" s="5" t="s">
        <v>24548</v>
      </c>
      <c r="S5666" s="5" t="s">
        <v>4937</v>
      </c>
      <c r="T5666" s="5" t="s">
        <v>15292</v>
      </c>
      <c r="V5666" s="5" t="s">
        <v>6606</v>
      </c>
      <c r="W5666" s="5" t="s">
        <v>6606</v>
      </c>
      <c r="Y5666" s="5" t="s">
        <v>24549</v>
      </c>
      <c r="Z5666" s="5" t="s">
        <v>156</v>
      </c>
      <c r="AB5666" s="5" t="s">
        <v>221</v>
      </c>
      <c r="AC5666" s="5" t="s">
        <v>244</v>
      </c>
      <c r="AD5666" s="5" t="s">
        <v>216</v>
      </c>
      <c r="AO5666" s="5" t="s">
        <v>98</v>
      </c>
      <c r="AP5666" s="5" t="s">
        <v>98</v>
      </c>
      <c r="AT5666" s="5" t="s">
        <v>98</v>
      </c>
      <c r="AX5666" s="5">
        <v>2022</v>
      </c>
      <c r="BA5666" s="5" t="s">
        <v>217</v>
      </c>
      <c r="BD5666" s="5">
        <v>3</v>
      </c>
      <c r="BE5666" s="5">
        <v>2023</v>
      </c>
      <c r="BH5666" s="5" t="s">
        <v>217</v>
      </c>
      <c r="BK5666" s="5">
        <v>1</v>
      </c>
      <c r="BN5666" s="5">
        <f t="shared" si="116"/>
        <v>0.35</v>
      </c>
    </row>
    <row r="5667" spans="1:66" x14ac:dyDescent="0.35">
      <c r="A5667" s="5" t="s">
        <v>24567</v>
      </c>
      <c r="B5667" s="5" t="s">
        <v>148</v>
      </c>
      <c r="C5667" s="5" t="s">
        <v>244</v>
      </c>
      <c r="D5667" s="5" t="s">
        <v>98</v>
      </c>
      <c r="E5667" s="5" t="s">
        <v>98</v>
      </c>
      <c r="F5667" s="5" t="s">
        <v>221</v>
      </c>
      <c r="G5667" s="5" t="s">
        <v>24546</v>
      </c>
      <c r="H5667" s="5" t="s">
        <v>24547</v>
      </c>
      <c r="K5667" s="5">
        <v>1</v>
      </c>
      <c r="L5667" s="5">
        <v>1</v>
      </c>
      <c r="M5667" s="5">
        <v>0</v>
      </c>
      <c r="N5667" s="5" t="s">
        <v>224</v>
      </c>
      <c r="O5667" s="5">
        <v>0.35</v>
      </c>
      <c r="P5667" s="5">
        <v>0</v>
      </c>
      <c r="Q5667" s="5">
        <v>0</v>
      </c>
      <c r="R5667" s="5" t="s">
        <v>24548</v>
      </c>
      <c r="S5667" s="5" t="s">
        <v>4937</v>
      </c>
      <c r="T5667" s="5" t="s">
        <v>15292</v>
      </c>
      <c r="V5667" s="5" t="s">
        <v>6606</v>
      </c>
      <c r="W5667" s="5" t="s">
        <v>6606</v>
      </c>
      <c r="Y5667" s="5" t="s">
        <v>24549</v>
      </c>
      <c r="Z5667" s="5" t="s">
        <v>156</v>
      </c>
      <c r="AB5667" s="5" t="s">
        <v>221</v>
      </c>
      <c r="AC5667" s="5" t="s">
        <v>244</v>
      </c>
      <c r="AD5667" s="5" t="s">
        <v>216</v>
      </c>
      <c r="AO5667" s="5" t="s">
        <v>98</v>
      </c>
      <c r="AP5667" s="5" t="s">
        <v>98</v>
      </c>
      <c r="AT5667" s="5" t="s">
        <v>98</v>
      </c>
      <c r="AX5667" s="5">
        <v>2022</v>
      </c>
      <c r="BA5667" s="5" t="s">
        <v>217</v>
      </c>
      <c r="BD5667" s="5">
        <v>3</v>
      </c>
      <c r="BE5667" s="5">
        <v>2023</v>
      </c>
      <c r="BH5667" s="5" t="s">
        <v>217</v>
      </c>
      <c r="BK5667" s="5">
        <v>1</v>
      </c>
      <c r="BN5667" s="5">
        <f t="shared" si="116"/>
        <v>0.35</v>
      </c>
    </row>
    <row r="5668" spans="1:66" x14ac:dyDescent="0.35">
      <c r="A5668" s="5" t="s">
        <v>24568</v>
      </c>
      <c r="B5668" s="5" t="s">
        <v>148</v>
      </c>
      <c r="C5668" s="5" t="s">
        <v>244</v>
      </c>
      <c r="D5668" s="5" t="s">
        <v>98</v>
      </c>
      <c r="E5668" s="5" t="s">
        <v>98</v>
      </c>
      <c r="F5668" s="5" t="s">
        <v>221</v>
      </c>
      <c r="G5668" s="5" t="s">
        <v>24546</v>
      </c>
      <c r="H5668" s="5" t="s">
        <v>24547</v>
      </c>
      <c r="K5668" s="5">
        <v>1</v>
      </c>
      <c r="L5668" s="5">
        <v>1</v>
      </c>
      <c r="M5668" s="5">
        <v>0</v>
      </c>
      <c r="N5668" s="5" t="s">
        <v>224</v>
      </c>
      <c r="O5668" s="5">
        <v>0.35</v>
      </c>
      <c r="P5668" s="5">
        <v>0</v>
      </c>
      <c r="Q5668" s="5">
        <v>0</v>
      </c>
      <c r="R5668" s="5" t="s">
        <v>24548</v>
      </c>
      <c r="T5668" s="5" t="s">
        <v>15292</v>
      </c>
      <c r="V5668" s="5" t="s">
        <v>6606</v>
      </c>
      <c r="W5668" s="5" t="s">
        <v>6606</v>
      </c>
      <c r="Y5668" s="5" t="s">
        <v>24549</v>
      </c>
      <c r="Z5668" s="5" t="s">
        <v>156</v>
      </c>
      <c r="AB5668" s="5" t="s">
        <v>221</v>
      </c>
      <c r="AC5668" s="5" t="s">
        <v>244</v>
      </c>
      <c r="AD5668" s="5" t="s">
        <v>216</v>
      </c>
      <c r="AO5668" s="5" t="s">
        <v>98</v>
      </c>
      <c r="AP5668" s="5" t="s">
        <v>98</v>
      </c>
      <c r="AT5668" s="5" t="s">
        <v>98</v>
      </c>
      <c r="AX5668" s="5">
        <v>2022</v>
      </c>
      <c r="BA5668" s="5" t="s">
        <v>217</v>
      </c>
      <c r="BD5668" s="5">
        <v>3</v>
      </c>
      <c r="BE5668" s="5">
        <v>2023</v>
      </c>
      <c r="BH5668" s="5" t="s">
        <v>217</v>
      </c>
      <c r="BK5668" s="5">
        <v>1</v>
      </c>
      <c r="BN5668" s="5">
        <f t="shared" si="116"/>
        <v>0.35</v>
      </c>
    </row>
    <row r="5669" spans="1:66" x14ac:dyDescent="0.35">
      <c r="A5669" s="5" t="s">
        <v>24569</v>
      </c>
      <c r="B5669" s="5" t="s">
        <v>148</v>
      </c>
      <c r="C5669" s="5" t="s">
        <v>244</v>
      </c>
      <c r="D5669" s="5" t="s">
        <v>98</v>
      </c>
      <c r="E5669" s="5" t="s">
        <v>98</v>
      </c>
      <c r="F5669" s="5" t="s">
        <v>221</v>
      </c>
      <c r="G5669" s="5" t="s">
        <v>24546</v>
      </c>
      <c r="H5669" s="5" t="s">
        <v>24547</v>
      </c>
      <c r="K5669" s="5">
        <v>1</v>
      </c>
      <c r="L5669" s="5">
        <v>1</v>
      </c>
      <c r="M5669" s="5">
        <v>0</v>
      </c>
      <c r="N5669" s="5" t="s">
        <v>224</v>
      </c>
      <c r="O5669" s="5">
        <v>0.35</v>
      </c>
      <c r="P5669" s="5">
        <v>0</v>
      </c>
      <c r="Q5669" s="5">
        <v>0</v>
      </c>
      <c r="R5669" s="5" t="s">
        <v>24548</v>
      </c>
      <c r="T5669" s="5" t="s">
        <v>15292</v>
      </c>
      <c r="V5669" s="5" t="s">
        <v>6606</v>
      </c>
      <c r="W5669" s="5" t="s">
        <v>6606</v>
      </c>
      <c r="Y5669" s="5" t="s">
        <v>24549</v>
      </c>
      <c r="Z5669" s="5" t="s">
        <v>156</v>
      </c>
      <c r="AB5669" s="5" t="s">
        <v>221</v>
      </c>
      <c r="AC5669" s="5" t="s">
        <v>244</v>
      </c>
      <c r="AD5669" s="5" t="s">
        <v>216</v>
      </c>
      <c r="AO5669" s="5" t="s">
        <v>98</v>
      </c>
      <c r="AP5669" s="5" t="s">
        <v>98</v>
      </c>
      <c r="AT5669" s="5" t="s">
        <v>98</v>
      </c>
      <c r="AX5669" s="5">
        <v>2022</v>
      </c>
      <c r="BA5669" s="5" t="s">
        <v>217</v>
      </c>
      <c r="BD5669" s="5">
        <v>3</v>
      </c>
      <c r="BE5669" s="5">
        <v>2023</v>
      </c>
      <c r="BH5669" s="5" t="s">
        <v>217</v>
      </c>
      <c r="BK5669" s="5">
        <v>1</v>
      </c>
      <c r="BN5669" s="5">
        <f t="shared" si="116"/>
        <v>0.35</v>
      </c>
    </row>
    <row r="5670" spans="1:66" x14ac:dyDescent="0.35">
      <c r="A5670" s="5" t="s">
        <v>24570</v>
      </c>
      <c r="B5670" s="5" t="s">
        <v>148</v>
      </c>
      <c r="C5670" s="5" t="s">
        <v>244</v>
      </c>
      <c r="D5670" s="5" t="s">
        <v>98</v>
      </c>
      <c r="E5670" s="5" t="s">
        <v>98</v>
      </c>
      <c r="F5670" s="5" t="s">
        <v>221</v>
      </c>
      <c r="G5670" s="5" t="s">
        <v>24546</v>
      </c>
      <c r="H5670" s="5" t="s">
        <v>24547</v>
      </c>
      <c r="K5670" s="5">
        <v>1</v>
      </c>
      <c r="L5670" s="5">
        <v>1</v>
      </c>
      <c r="M5670" s="5">
        <v>0</v>
      </c>
      <c r="N5670" s="5" t="s">
        <v>224</v>
      </c>
      <c r="O5670" s="5">
        <v>0.35</v>
      </c>
      <c r="P5670" s="5">
        <v>0</v>
      </c>
      <c r="Q5670" s="5">
        <v>0</v>
      </c>
      <c r="R5670" s="5" t="s">
        <v>24548</v>
      </c>
      <c r="T5670" s="5" t="s">
        <v>15292</v>
      </c>
      <c r="V5670" s="5" t="s">
        <v>6606</v>
      </c>
      <c r="W5670" s="5" t="s">
        <v>6606</v>
      </c>
      <c r="Y5670" s="5" t="s">
        <v>24549</v>
      </c>
      <c r="Z5670" s="5" t="s">
        <v>156</v>
      </c>
      <c r="AB5670" s="5" t="s">
        <v>221</v>
      </c>
      <c r="AC5670" s="5" t="s">
        <v>244</v>
      </c>
      <c r="AD5670" s="5" t="s">
        <v>216</v>
      </c>
      <c r="AO5670" s="5" t="s">
        <v>98</v>
      </c>
      <c r="AP5670" s="5" t="s">
        <v>98</v>
      </c>
      <c r="AT5670" s="5" t="s">
        <v>98</v>
      </c>
      <c r="AX5670" s="5">
        <v>2022</v>
      </c>
      <c r="BA5670" s="5" t="s">
        <v>217</v>
      </c>
      <c r="BD5670" s="5">
        <v>3</v>
      </c>
      <c r="BE5670" s="5">
        <v>2023</v>
      </c>
      <c r="BH5670" s="5" t="s">
        <v>217</v>
      </c>
      <c r="BK5670" s="5">
        <v>1</v>
      </c>
      <c r="BN5670" s="5">
        <f t="shared" si="116"/>
        <v>0.35</v>
      </c>
    </row>
    <row r="5671" spans="1:66" x14ac:dyDescent="0.35">
      <c r="A5671" s="5" t="s">
        <v>24571</v>
      </c>
      <c r="B5671" s="5" t="s">
        <v>148</v>
      </c>
      <c r="C5671" s="5" t="s">
        <v>244</v>
      </c>
      <c r="D5671" s="5" t="s">
        <v>98</v>
      </c>
      <c r="E5671" s="5" t="s">
        <v>98</v>
      </c>
      <c r="F5671" s="5" t="s">
        <v>221</v>
      </c>
      <c r="G5671" s="5" t="s">
        <v>24546</v>
      </c>
      <c r="H5671" s="5" t="s">
        <v>24547</v>
      </c>
      <c r="K5671" s="5">
        <v>1</v>
      </c>
      <c r="L5671" s="5">
        <v>1</v>
      </c>
      <c r="M5671" s="5">
        <v>0</v>
      </c>
      <c r="N5671" s="5" t="s">
        <v>224</v>
      </c>
      <c r="O5671" s="5">
        <v>0.35</v>
      </c>
      <c r="P5671" s="5">
        <v>0</v>
      </c>
      <c r="Q5671" s="5">
        <v>0</v>
      </c>
      <c r="R5671" s="5" t="s">
        <v>24548</v>
      </c>
      <c r="T5671" s="5" t="s">
        <v>15292</v>
      </c>
      <c r="V5671" s="5" t="s">
        <v>6606</v>
      </c>
      <c r="W5671" s="5" t="s">
        <v>6606</v>
      </c>
      <c r="Y5671" s="5" t="s">
        <v>24549</v>
      </c>
      <c r="Z5671" s="5" t="s">
        <v>156</v>
      </c>
      <c r="AB5671" s="5" t="s">
        <v>221</v>
      </c>
      <c r="AC5671" s="5" t="s">
        <v>244</v>
      </c>
      <c r="AD5671" s="5" t="s">
        <v>216</v>
      </c>
      <c r="AO5671" s="5" t="s">
        <v>98</v>
      </c>
      <c r="AP5671" s="5" t="s">
        <v>98</v>
      </c>
      <c r="AT5671" s="5" t="s">
        <v>98</v>
      </c>
      <c r="AX5671" s="5">
        <v>2022</v>
      </c>
      <c r="BA5671" s="5" t="s">
        <v>217</v>
      </c>
      <c r="BD5671" s="5">
        <v>3</v>
      </c>
      <c r="BE5671" s="5">
        <v>2023</v>
      </c>
      <c r="BH5671" s="5" t="s">
        <v>217</v>
      </c>
      <c r="BK5671" s="5">
        <v>1</v>
      </c>
      <c r="BN5671" s="5">
        <f t="shared" si="116"/>
        <v>0.35</v>
      </c>
    </row>
    <row r="5672" spans="1:66" x14ac:dyDescent="0.35">
      <c r="A5672" s="5" t="s">
        <v>24572</v>
      </c>
      <c r="B5672" s="5" t="s">
        <v>148</v>
      </c>
      <c r="C5672" s="5" t="s">
        <v>244</v>
      </c>
      <c r="D5672" s="5" t="s">
        <v>98</v>
      </c>
      <c r="E5672" s="5" t="s">
        <v>98</v>
      </c>
      <c r="F5672" s="5" t="s">
        <v>221</v>
      </c>
      <c r="G5672" s="5" t="s">
        <v>24546</v>
      </c>
      <c r="H5672" s="5" t="s">
        <v>24547</v>
      </c>
      <c r="K5672" s="5">
        <v>1</v>
      </c>
      <c r="L5672" s="5">
        <v>1</v>
      </c>
      <c r="M5672" s="5">
        <v>0</v>
      </c>
      <c r="N5672" s="5" t="s">
        <v>224</v>
      </c>
      <c r="O5672" s="5">
        <v>0.35</v>
      </c>
      <c r="P5672" s="5">
        <v>0</v>
      </c>
      <c r="Q5672" s="5">
        <v>0</v>
      </c>
      <c r="R5672" s="5" t="s">
        <v>24548</v>
      </c>
      <c r="T5672" s="5" t="s">
        <v>15292</v>
      </c>
      <c r="V5672" s="5" t="s">
        <v>6606</v>
      </c>
      <c r="W5672" s="5" t="s">
        <v>6606</v>
      </c>
      <c r="Y5672" s="5" t="s">
        <v>24549</v>
      </c>
      <c r="Z5672" s="5" t="s">
        <v>156</v>
      </c>
      <c r="AB5672" s="5" t="s">
        <v>221</v>
      </c>
      <c r="AC5672" s="5" t="s">
        <v>244</v>
      </c>
      <c r="AD5672" s="5" t="s">
        <v>216</v>
      </c>
      <c r="AO5672" s="5" t="s">
        <v>98</v>
      </c>
      <c r="AP5672" s="5" t="s">
        <v>98</v>
      </c>
      <c r="AT5672" s="5" t="s">
        <v>98</v>
      </c>
      <c r="AX5672" s="5">
        <v>2022</v>
      </c>
      <c r="BA5672" s="5" t="s">
        <v>217</v>
      </c>
      <c r="BD5672" s="5">
        <v>3</v>
      </c>
      <c r="BE5672" s="5">
        <v>2023</v>
      </c>
      <c r="BH5672" s="5" t="s">
        <v>217</v>
      </c>
      <c r="BK5672" s="5">
        <v>1</v>
      </c>
      <c r="BN5672" s="5">
        <f t="shared" si="116"/>
        <v>0.35</v>
      </c>
    </row>
    <row r="5673" spans="1:66" x14ac:dyDescent="0.35">
      <c r="A5673" s="5" t="s">
        <v>24573</v>
      </c>
      <c r="B5673" s="5" t="s">
        <v>148</v>
      </c>
      <c r="C5673" s="5" t="s">
        <v>244</v>
      </c>
      <c r="D5673" s="5" t="s">
        <v>98</v>
      </c>
      <c r="E5673" s="5" t="s">
        <v>98</v>
      </c>
      <c r="F5673" s="5" t="s">
        <v>221</v>
      </c>
      <c r="G5673" s="5" t="s">
        <v>24546</v>
      </c>
      <c r="H5673" s="5" t="s">
        <v>24547</v>
      </c>
      <c r="K5673" s="5">
        <v>1</v>
      </c>
      <c r="L5673" s="5">
        <v>1</v>
      </c>
      <c r="M5673" s="5">
        <v>0</v>
      </c>
      <c r="N5673" s="5" t="s">
        <v>224</v>
      </c>
      <c r="O5673" s="5">
        <v>0.35</v>
      </c>
      <c r="P5673" s="5">
        <v>0</v>
      </c>
      <c r="Q5673" s="5">
        <v>0</v>
      </c>
      <c r="R5673" s="5" t="s">
        <v>24548</v>
      </c>
      <c r="T5673" s="5" t="s">
        <v>15292</v>
      </c>
      <c r="V5673" s="5" t="s">
        <v>6606</v>
      </c>
      <c r="W5673" s="5" t="s">
        <v>6606</v>
      </c>
      <c r="Y5673" s="5" t="s">
        <v>24549</v>
      </c>
      <c r="Z5673" s="5" t="s">
        <v>156</v>
      </c>
      <c r="AB5673" s="5" t="s">
        <v>221</v>
      </c>
      <c r="AC5673" s="5" t="s">
        <v>244</v>
      </c>
      <c r="AD5673" s="5" t="s">
        <v>216</v>
      </c>
      <c r="AO5673" s="5" t="s">
        <v>98</v>
      </c>
      <c r="AP5673" s="5" t="s">
        <v>98</v>
      </c>
      <c r="AT5673" s="5" t="s">
        <v>98</v>
      </c>
      <c r="AX5673" s="5">
        <v>2022</v>
      </c>
      <c r="BA5673" s="5" t="s">
        <v>217</v>
      </c>
      <c r="BD5673" s="5">
        <v>3</v>
      </c>
      <c r="BE5673" s="5">
        <v>2023</v>
      </c>
      <c r="BH5673" s="5" t="s">
        <v>217</v>
      </c>
      <c r="BK5673" s="5">
        <v>1</v>
      </c>
      <c r="BN5673" s="5">
        <f t="shared" si="116"/>
        <v>0.35</v>
      </c>
    </row>
    <row r="5674" spans="1:66" x14ac:dyDescent="0.35">
      <c r="A5674" s="5" t="s">
        <v>24574</v>
      </c>
      <c r="B5674" s="5" t="s">
        <v>148</v>
      </c>
      <c r="C5674" s="5" t="s">
        <v>244</v>
      </c>
      <c r="D5674" s="5" t="s">
        <v>98</v>
      </c>
      <c r="E5674" s="5" t="s">
        <v>98</v>
      </c>
      <c r="F5674" s="5" t="s">
        <v>221</v>
      </c>
      <c r="G5674" s="5" t="s">
        <v>24546</v>
      </c>
      <c r="H5674" s="5" t="s">
        <v>24547</v>
      </c>
      <c r="K5674" s="5">
        <v>1</v>
      </c>
      <c r="L5674" s="5">
        <v>1</v>
      </c>
      <c r="M5674" s="5">
        <v>0</v>
      </c>
      <c r="N5674" s="5" t="s">
        <v>224</v>
      </c>
      <c r="O5674" s="5">
        <v>0.35</v>
      </c>
      <c r="P5674" s="5">
        <v>0</v>
      </c>
      <c r="Q5674" s="5">
        <v>0</v>
      </c>
      <c r="R5674" s="5" t="s">
        <v>24548</v>
      </c>
      <c r="T5674" s="5" t="s">
        <v>15292</v>
      </c>
      <c r="V5674" s="5" t="s">
        <v>6606</v>
      </c>
      <c r="W5674" s="5" t="s">
        <v>6606</v>
      </c>
      <c r="Y5674" s="5" t="s">
        <v>24549</v>
      </c>
      <c r="Z5674" s="5" t="s">
        <v>156</v>
      </c>
      <c r="AB5674" s="5" t="s">
        <v>221</v>
      </c>
      <c r="AC5674" s="5" t="s">
        <v>244</v>
      </c>
      <c r="AD5674" s="5" t="s">
        <v>216</v>
      </c>
      <c r="AO5674" s="5" t="s">
        <v>98</v>
      </c>
      <c r="AP5674" s="5" t="s">
        <v>98</v>
      </c>
      <c r="AT5674" s="5" t="s">
        <v>98</v>
      </c>
      <c r="AX5674" s="5">
        <v>2022</v>
      </c>
      <c r="BA5674" s="5" t="s">
        <v>217</v>
      </c>
      <c r="BD5674" s="5">
        <v>3</v>
      </c>
      <c r="BE5674" s="5">
        <v>2023</v>
      </c>
      <c r="BH5674" s="5" t="s">
        <v>217</v>
      </c>
      <c r="BK5674" s="5">
        <v>1</v>
      </c>
      <c r="BN5674" s="5">
        <f t="shared" si="116"/>
        <v>0.35</v>
      </c>
    </row>
    <row r="5675" spans="1:66" x14ac:dyDescent="0.35">
      <c r="A5675" s="5" t="s">
        <v>24575</v>
      </c>
      <c r="B5675" s="5" t="s">
        <v>148</v>
      </c>
      <c r="C5675" s="5" t="s">
        <v>244</v>
      </c>
      <c r="D5675" s="5" t="s">
        <v>98</v>
      </c>
      <c r="E5675" s="5" t="s">
        <v>98</v>
      </c>
      <c r="F5675" s="5" t="s">
        <v>221</v>
      </c>
      <c r="G5675" s="5" t="s">
        <v>24546</v>
      </c>
      <c r="H5675" s="5" t="s">
        <v>24547</v>
      </c>
      <c r="K5675" s="5">
        <v>1</v>
      </c>
      <c r="L5675" s="5">
        <v>1</v>
      </c>
      <c r="M5675" s="5">
        <v>0</v>
      </c>
      <c r="N5675" s="5" t="s">
        <v>224</v>
      </c>
      <c r="O5675" s="5">
        <v>0.35</v>
      </c>
      <c r="P5675" s="5">
        <v>0</v>
      </c>
      <c r="Q5675" s="5">
        <v>0</v>
      </c>
      <c r="R5675" s="5" t="s">
        <v>24548</v>
      </c>
      <c r="T5675" s="5" t="s">
        <v>15292</v>
      </c>
      <c r="V5675" s="5" t="s">
        <v>6606</v>
      </c>
      <c r="W5675" s="5" t="s">
        <v>6606</v>
      </c>
      <c r="Y5675" s="5" t="s">
        <v>24549</v>
      </c>
      <c r="Z5675" s="5" t="s">
        <v>156</v>
      </c>
      <c r="AB5675" s="5" t="s">
        <v>221</v>
      </c>
      <c r="AC5675" s="5" t="s">
        <v>244</v>
      </c>
      <c r="AD5675" s="5" t="s">
        <v>216</v>
      </c>
      <c r="AO5675" s="5" t="s">
        <v>98</v>
      </c>
      <c r="AP5675" s="5" t="s">
        <v>98</v>
      </c>
      <c r="AT5675" s="5" t="s">
        <v>98</v>
      </c>
      <c r="AX5675" s="5">
        <v>2022</v>
      </c>
      <c r="BA5675" s="5" t="s">
        <v>217</v>
      </c>
      <c r="BD5675" s="5">
        <v>3</v>
      </c>
      <c r="BE5675" s="5">
        <v>2023</v>
      </c>
      <c r="BH5675" s="5" t="s">
        <v>217</v>
      </c>
      <c r="BK5675" s="5">
        <v>1</v>
      </c>
      <c r="BN5675" s="5">
        <f t="shared" si="116"/>
        <v>0.35</v>
      </c>
    </row>
    <row r="5676" spans="1:66" x14ac:dyDescent="0.35">
      <c r="A5676" s="5" t="s">
        <v>24576</v>
      </c>
      <c r="B5676" s="5" t="s">
        <v>148</v>
      </c>
      <c r="C5676" s="5" t="s">
        <v>244</v>
      </c>
      <c r="D5676" s="5" t="s">
        <v>98</v>
      </c>
      <c r="E5676" s="5" t="s">
        <v>98</v>
      </c>
      <c r="F5676" s="5" t="s">
        <v>221</v>
      </c>
      <c r="G5676" s="5" t="s">
        <v>24546</v>
      </c>
      <c r="H5676" s="5" t="s">
        <v>24547</v>
      </c>
      <c r="K5676" s="5">
        <v>1</v>
      </c>
      <c r="L5676" s="5">
        <v>1</v>
      </c>
      <c r="M5676" s="5">
        <v>0</v>
      </c>
      <c r="N5676" s="5" t="s">
        <v>224</v>
      </c>
      <c r="O5676" s="5">
        <v>0.35</v>
      </c>
      <c r="P5676" s="5">
        <v>0</v>
      </c>
      <c r="Q5676" s="5">
        <v>0</v>
      </c>
      <c r="R5676" s="5" t="s">
        <v>24548</v>
      </c>
      <c r="T5676" s="5" t="s">
        <v>15292</v>
      </c>
      <c r="V5676" s="5" t="s">
        <v>6606</v>
      </c>
      <c r="W5676" s="5" t="s">
        <v>6606</v>
      </c>
      <c r="Y5676" s="5" t="s">
        <v>24549</v>
      </c>
      <c r="Z5676" s="5" t="s">
        <v>156</v>
      </c>
      <c r="AB5676" s="5" t="s">
        <v>221</v>
      </c>
      <c r="AC5676" s="5" t="s">
        <v>244</v>
      </c>
      <c r="AD5676" s="5" t="s">
        <v>216</v>
      </c>
      <c r="AO5676" s="5" t="s">
        <v>98</v>
      </c>
      <c r="AP5676" s="5" t="s">
        <v>98</v>
      </c>
      <c r="AT5676" s="5" t="s">
        <v>98</v>
      </c>
      <c r="AX5676" s="5">
        <v>2022</v>
      </c>
      <c r="BA5676" s="5" t="s">
        <v>217</v>
      </c>
      <c r="BD5676" s="5">
        <v>3</v>
      </c>
      <c r="BE5676" s="5">
        <v>2023</v>
      </c>
      <c r="BH5676" s="5" t="s">
        <v>217</v>
      </c>
      <c r="BK5676" s="5">
        <v>1</v>
      </c>
      <c r="BN5676" s="5">
        <f t="shared" si="116"/>
        <v>0.35</v>
      </c>
    </row>
    <row r="5677" spans="1:66" x14ac:dyDescent="0.35">
      <c r="A5677" s="5" t="s">
        <v>24577</v>
      </c>
      <c r="B5677" s="5" t="s">
        <v>148</v>
      </c>
      <c r="C5677" s="5" t="s">
        <v>244</v>
      </c>
      <c r="D5677" s="5" t="s">
        <v>98</v>
      </c>
      <c r="E5677" s="5" t="s">
        <v>98</v>
      </c>
      <c r="F5677" s="5" t="s">
        <v>221</v>
      </c>
      <c r="G5677" s="5" t="s">
        <v>24546</v>
      </c>
      <c r="H5677" s="5" t="s">
        <v>24547</v>
      </c>
      <c r="K5677" s="5">
        <v>1</v>
      </c>
      <c r="L5677" s="5">
        <v>1</v>
      </c>
      <c r="M5677" s="5">
        <v>0</v>
      </c>
      <c r="N5677" s="5" t="s">
        <v>224</v>
      </c>
      <c r="O5677" s="5">
        <v>0.35</v>
      </c>
      <c r="P5677" s="5">
        <v>0</v>
      </c>
      <c r="Q5677" s="5">
        <v>0</v>
      </c>
      <c r="R5677" s="5" t="s">
        <v>24548</v>
      </c>
      <c r="T5677" s="5" t="s">
        <v>15292</v>
      </c>
      <c r="V5677" s="5" t="s">
        <v>6606</v>
      </c>
      <c r="W5677" s="5" t="s">
        <v>6606</v>
      </c>
      <c r="Y5677" s="5" t="s">
        <v>24549</v>
      </c>
      <c r="Z5677" s="5" t="s">
        <v>156</v>
      </c>
      <c r="AB5677" s="5" t="s">
        <v>221</v>
      </c>
      <c r="AC5677" s="5" t="s">
        <v>244</v>
      </c>
      <c r="AD5677" s="5" t="s">
        <v>216</v>
      </c>
      <c r="AO5677" s="5" t="s">
        <v>98</v>
      </c>
      <c r="AP5677" s="5" t="s">
        <v>98</v>
      </c>
      <c r="AT5677" s="5" t="s">
        <v>98</v>
      </c>
      <c r="AX5677" s="5">
        <v>2022</v>
      </c>
      <c r="BA5677" s="5" t="s">
        <v>217</v>
      </c>
      <c r="BD5677" s="5">
        <v>3</v>
      </c>
      <c r="BE5677" s="5">
        <v>2023</v>
      </c>
      <c r="BH5677" s="5" t="s">
        <v>217</v>
      </c>
      <c r="BK5677" s="5">
        <v>1</v>
      </c>
      <c r="BN5677" s="5">
        <f t="shared" si="116"/>
        <v>0.35</v>
      </c>
    </row>
    <row r="5678" spans="1:66" x14ac:dyDescent="0.35">
      <c r="A5678" s="5" t="s">
        <v>24578</v>
      </c>
      <c r="B5678" s="5" t="s">
        <v>148</v>
      </c>
      <c r="C5678" s="5" t="s">
        <v>244</v>
      </c>
      <c r="D5678" s="5" t="s">
        <v>98</v>
      </c>
      <c r="E5678" s="5" t="s">
        <v>98</v>
      </c>
      <c r="F5678" s="5" t="s">
        <v>221</v>
      </c>
      <c r="G5678" s="5" t="s">
        <v>24546</v>
      </c>
      <c r="H5678" s="5" t="s">
        <v>24547</v>
      </c>
      <c r="K5678" s="5">
        <v>1</v>
      </c>
      <c r="L5678" s="5">
        <v>1</v>
      </c>
      <c r="M5678" s="5">
        <v>0</v>
      </c>
      <c r="N5678" s="5" t="s">
        <v>224</v>
      </c>
      <c r="O5678" s="5">
        <v>0.35</v>
      </c>
      <c r="P5678" s="5">
        <v>0</v>
      </c>
      <c r="Q5678" s="5">
        <v>0</v>
      </c>
      <c r="R5678" s="5" t="s">
        <v>24548</v>
      </c>
      <c r="T5678" s="5" t="s">
        <v>15292</v>
      </c>
      <c r="V5678" s="5" t="s">
        <v>6606</v>
      </c>
      <c r="W5678" s="5" t="s">
        <v>6606</v>
      </c>
      <c r="Y5678" s="5" t="s">
        <v>24549</v>
      </c>
      <c r="Z5678" s="5" t="s">
        <v>156</v>
      </c>
      <c r="AB5678" s="5" t="s">
        <v>221</v>
      </c>
      <c r="AC5678" s="5" t="s">
        <v>244</v>
      </c>
      <c r="AD5678" s="5" t="s">
        <v>216</v>
      </c>
      <c r="AO5678" s="5" t="s">
        <v>98</v>
      </c>
      <c r="AP5678" s="5" t="s">
        <v>98</v>
      </c>
      <c r="AT5678" s="5" t="s">
        <v>98</v>
      </c>
      <c r="AX5678" s="5">
        <v>2022</v>
      </c>
      <c r="BA5678" s="5" t="s">
        <v>217</v>
      </c>
      <c r="BD5678" s="5">
        <v>3</v>
      </c>
      <c r="BE5678" s="5">
        <v>2023</v>
      </c>
      <c r="BH5678" s="5" t="s">
        <v>217</v>
      </c>
      <c r="BK5678" s="5">
        <v>1</v>
      </c>
      <c r="BN5678" s="5">
        <f t="shared" si="116"/>
        <v>0.35</v>
      </c>
    </row>
    <row r="5679" spans="1:66" x14ac:dyDescent="0.35">
      <c r="A5679" s="5" t="s">
        <v>24579</v>
      </c>
      <c r="B5679" s="5" t="s">
        <v>148</v>
      </c>
      <c r="C5679" s="5" t="s">
        <v>244</v>
      </c>
      <c r="D5679" s="5" t="s">
        <v>98</v>
      </c>
      <c r="E5679" s="5" t="s">
        <v>98</v>
      </c>
      <c r="F5679" s="5" t="s">
        <v>221</v>
      </c>
      <c r="G5679" s="5" t="s">
        <v>24546</v>
      </c>
      <c r="H5679" s="5" t="s">
        <v>24547</v>
      </c>
      <c r="K5679" s="5">
        <v>1</v>
      </c>
      <c r="L5679" s="5">
        <v>1</v>
      </c>
      <c r="M5679" s="5">
        <v>0</v>
      </c>
      <c r="N5679" s="5" t="s">
        <v>224</v>
      </c>
      <c r="O5679" s="5">
        <v>0.35</v>
      </c>
      <c r="P5679" s="5">
        <v>0</v>
      </c>
      <c r="Q5679" s="5">
        <v>0</v>
      </c>
      <c r="R5679" s="5" t="s">
        <v>24548</v>
      </c>
      <c r="T5679" s="5" t="s">
        <v>15292</v>
      </c>
      <c r="V5679" s="5" t="s">
        <v>6606</v>
      </c>
      <c r="W5679" s="5" t="s">
        <v>6606</v>
      </c>
      <c r="Y5679" s="5" t="s">
        <v>24549</v>
      </c>
      <c r="Z5679" s="5" t="s">
        <v>156</v>
      </c>
      <c r="AB5679" s="5" t="s">
        <v>221</v>
      </c>
      <c r="AC5679" s="5" t="s">
        <v>244</v>
      </c>
      <c r="AD5679" s="5" t="s">
        <v>216</v>
      </c>
      <c r="AO5679" s="5" t="s">
        <v>98</v>
      </c>
      <c r="AP5679" s="5" t="s">
        <v>98</v>
      </c>
      <c r="AT5679" s="5" t="s">
        <v>98</v>
      </c>
      <c r="AX5679" s="5">
        <v>2022</v>
      </c>
      <c r="BA5679" s="5" t="s">
        <v>217</v>
      </c>
      <c r="BD5679" s="5">
        <v>3</v>
      </c>
      <c r="BE5679" s="5">
        <v>2023</v>
      </c>
      <c r="BH5679" s="5" t="s">
        <v>217</v>
      </c>
      <c r="BK5679" s="5">
        <v>1</v>
      </c>
      <c r="BN5679" s="5">
        <f t="shared" si="116"/>
        <v>0.35</v>
      </c>
    </row>
    <row r="5680" spans="1:66" x14ac:dyDescent="0.35">
      <c r="A5680" s="5" t="s">
        <v>24580</v>
      </c>
      <c r="B5680" s="5" t="s">
        <v>148</v>
      </c>
      <c r="C5680" s="5" t="s">
        <v>244</v>
      </c>
      <c r="D5680" s="5" t="s">
        <v>98</v>
      </c>
      <c r="E5680" s="5" t="s">
        <v>98</v>
      </c>
      <c r="F5680" s="5" t="s">
        <v>221</v>
      </c>
      <c r="G5680" s="5" t="s">
        <v>24546</v>
      </c>
      <c r="H5680" s="5" t="s">
        <v>24547</v>
      </c>
      <c r="K5680" s="5">
        <v>1</v>
      </c>
      <c r="L5680" s="5">
        <v>1</v>
      </c>
      <c r="M5680" s="5">
        <v>0</v>
      </c>
      <c r="N5680" s="5" t="s">
        <v>224</v>
      </c>
      <c r="O5680" s="5">
        <v>0.35</v>
      </c>
      <c r="P5680" s="5">
        <v>0</v>
      </c>
      <c r="Q5680" s="5">
        <v>0</v>
      </c>
      <c r="R5680" s="5" t="s">
        <v>24548</v>
      </c>
      <c r="T5680" s="5" t="s">
        <v>15292</v>
      </c>
      <c r="V5680" s="5" t="s">
        <v>6606</v>
      </c>
      <c r="W5680" s="5" t="s">
        <v>6606</v>
      </c>
      <c r="Y5680" s="5" t="s">
        <v>24549</v>
      </c>
      <c r="Z5680" s="5" t="s">
        <v>156</v>
      </c>
      <c r="AB5680" s="5" t="s">
        <v>221</v>
      </c>
      <c r="AC5680" s="5" t="s">
        <v>244</v>
      </c>
      <c r="AD5680" s="5" t="s">
        <v>216</v>
      </c>
      <c r="AO5680" s="5" t="s">
        <v>98</v>
      </c>
      <c r="AP5680" s="5" t="s">
        <v>98</v>
      </c>
      <c r="AT5680" s="5" t="s">
        <v>98</v>
      </c>
      <c r="AX5680" s="5">
        <v>2022</v>
      </c>
      <c r="BA5680" s="5" t="s">
        <v>217</v>
      </c>
      <c r="BD5680" s="5">
        <v>3</v>
      </c>
      <c r="BE5680" s="5">
        <v>2023</v>
      </c>
      <c r="BH5680" s="5" t="s">
        <v>217</v>
      </c>
      <c r="BK5680" s="5">
        <v>1</v>
      </c>
      <c r="BN5680" s="5">
        <f t="shared" si="116"/>
        <v>0.35</v>
      </c>
    </row>
    <row r="5681" spans="1:66" x14ac:dyDescent="0.35">
      <c r="A5681" s="5" t="s">
        <v>24581</v>
      </c>
      <c r="B5681" s="5" t="s">
        <v>148</v>
      </c>
      <c r="C5681" s="5" t="s">
        <v>244</v>
      </c>
      <c r="D5681" s="5" t="s">
        <v>98</v>
      </c>
      <c r="E5681" s="5" t="s">
        <v>98</v>
      </c>
      <c r="F5681" s="5" t="s">
        <v>221</v>
      </c>
      <c r="G5681" s="5" t="s">
        <v>24546</v>
      </c>
      <c r="H5681" s="5" t="s">
        <v>24547</v>
      </c>
      <c r="K5681" s="5">
        <v>1</v>
      </c>
      <c r="L5681" s="5">
        <v>1</v>
      </c>
      <c r="M5681" s="5">
        <v>0</v>
      </c>
      <c r="N5681" s="5" t="s">
        <v>224</v>
      </c>
      <c r="O5681" s="5">
        <v>0.35</v>
      </c>
      <c r="P5681" s="5">
        <v>0</v>
      </c>
      <c r="Q5681" s="5">
        <v>0</v>
      </c>
      <c r="R5681" s="5" t="s">
        <v>24548</v>
      </c>
      <c r="T5681" s="5" t="s">
        <v>15292</v>
      </c>
      <c r="V5681" s="5" t="s">
        <v>6606</v>
      </c>
      <c r="W5681" s="5" t="s">
        <v>6606</v>
      </c>
      <c r="Y5681" s="5" t="s">
        <v>24549</v>
      </c>
      <c r="Z5681" s="5" t="s">
        <v>156</v>
      </c>
      <c r="AB5681" s="5" t="s">
        <v>221</v>
      </c>
      <c r="AC5681" s="5" t="s">
        <v>244</v>
      </c>
      <c r="AD5681" s="5" t="s">
        <v>216</v>
      </c>
      <c r="AO5681" s="5" t="s">
        <v>98</v>
      </c>
      <c r="AP5681" s="5" t="s">
        <v>98</v>
      </c>
      <c r="AT5681" s="5" t="s">
        <v>98</v>
      </c>
      <c r="AX5681" s="5">
        <v>2022</v>
      </c>
      <c r="BA5681" s="5" t="s">
        <v>217</v>
      </c>
      <c r="BD5681" s="5">
        <v>3</v>
      </c>
      <c r="BE5681" s="5">
        <v>2023</v>
      </c>
      <c r="BH5681" s="5" t="s">
        <v>217</v>
      </c>
      <c r="BK5681" s="5">
        <v>1</v>
      </c>
      <c r="BN5681" s="5">
        <f t="shared" si="116"/>
        <v>0.35</v>
      </c>
    </row>
    <row r="5682" spans="1:66" x14ac:dyDescent="0.35">
      <c r="A5682" s="5" t="s">
        <v>24582</v>
      </c>
      <c r="B5682" s="5" t="s">
        <v>148</v>
      </c>
      <c r="C5682" s="5" t="s">
        <v>244</v>
      </c>
      <c r="D5682" s="5" t="s">
        <v>98</v>
      </c>
      <c r="E5682" s="5" t="s">
        <v>98</v>
      </c>
      <c r="F5682" s="5" t="s">
        <v>221</v>
      </c>
      <c r="G5682" s="5" t="s">
        <v>24546</v>
      </c>
      <c r="H5682" s="5" t="s">
        <v>24547</v>
      </c>
      <c r="K5682" s="5">
        <v>1</v>
      </c>
      <c r="L5682" s="5">
        <v>1</v>
      </c>
      <c r="M5682" s="5">
        <v>0</v>
      </c>
      <c r="N5682" s="5" t="s">
        <v>224</v>
      </c>
      <c r="O5682" s="5">
        <v>0.35</v>
      </c>
      <c r="P5682" s="5">
        <v>0</v>
      </c>
      <c r="Q5682" s="5">
        <v>0</v>
      </c>
      <c r="R5682" s="5" t="s">
        <v>24548</v>
      </c>
      <c r="T5682" s="5" t="s">
        <v>15292</v>
      </c>
      <c r="V5682" s="5" t="s">
        <v>6606</v>
      </c>
      <c r="W5682" s="5" t="s">
        <v>6606</v>
      </c>
      <c r="Y5682" s="5" t="s">
        <v>24549</v>
      </c>
      <c r="Z5682" s="5" t="s">
        <v>156</v>
      </c>
      <c r="AB5682" s="5" t="s">
        <v>221</v>
      </c>
      <c r="AC5682" s="5" t="s">
        <v>244</v>
      </c>
      <c r="AD5682" s="5" t="s">
        <v>216</v>
      </c>
      <c r="AO5682" s="5" t="s">
        <v>98</v>
      </c>
      <c r="AP5682" s="5" t="s">
        <v>98</v>
      </c>
      <c r="AT5682" s="5" t="s">
        <v>98</v>
      </c>
      <c r="AX5682" s="5">
        <v>2022</v>
      </c>
      <c r="BA5682" s="5" t="s">
        <v>217</v>
      </c>
      <c r="BD5682" s="5">
        <v>3</v>
      </c>
      <c r="BE5682" s="5">
        <v>2023</v>
      </c>
      <c r="BH5682" s="5" t="s">
        <v>217</v>
      </c>
      <c r="BK5682" s="5">
        <v>1</v>
      </c>
      <c r="BN5682" s="5">
        <f t="shared" si="116"/>
        <v>0.35</v>
      </c>
    </row>
    <row r="5683" spans="1:66" x14ac:dyDescent="0.35">
      <c r="A5683" s="5" t="s">
        <v>24583</v>
      </c>
      <c r="B5683" s="5" t="s">
        <v>148</v>
      </c>
      <c r="C5683" s="5" t="s">
        <v>244</v>
      </c>
      <c r="D5683" s="5" t="s">
        <v>98</v>
      </c>
      <c r="E5683" s="5" t="s">
        <v>98</v>
      </c>
      <c r="F5683" s="5" t="s">
        <v>221</v>
      </c>
      <c r="G5683" s="5" t="s">
        <v>24546</v>
      </c>
      <c r="H5683" s="5" t="s">
        <v>24547</v>
      </c>
      <c r="K5683" s="5">
        <v>1</v>
      </c>
      <c r="L5683" s="5">
        <v>1</v>
      </c>
      <c r="M5683" s="5">
        <v>0</v>
      </c>
      <c r="N5683" s="5" t="s">
        <v>224</v>
      </c>
      <c r="O5683" s="5">
        <v>0.35</v>
      </c>
      <c r="P5683" s="5">
        <v>0</v>
      </c>
      <c r="Q5683" s="5">
        <v>0</v>
      </c>
      <c r="R5683" s="5" t="s">
        <v>24548</v>
      </c>
      <c r="T5683" s="5" t="s">
        <v>15292</v>
      </c>
      <c r="V5683" s="5" t="s">
        <v>6606</v>
      </c>
      <c r="W5683" s="5" t="s">
        <v>6606</v>
      </c>
      <c r="Y5683" s="5" t="s">
        <v>24549</v>
      </c>
      <c r="Z5683" s="5" t="s">
        <v>156</v>
      </c>
      <c r="AB5683" s="5" t="s">
        <v>221</v>
      </c>
      <c r="AC5683" s="5" t="s">
        <v>244</v>
      </c>
      <c r="AD5683" s="5" t="s">
        <v>216</v>
      </c>
      <c r="AO5683" s="5" t="s">
        <v>98</v>
      </c>
      <c r="AP5683" s="5" t="s">
        <v>98</v>
      </c>
      <c r="AT5683" s="5" t="s">
        <v>98</v>
      </c>
      <c r="AX5683" s="5">
        <v>2022</v>
      </c>
      <c r="BA5683" s="5" t="s">
        <v>217</v>
      </c>
      <c r="BD5683" s="5">
        <v>3</v>
      </c>
      <c r="BE5683" s="5">
        <v>2023</v>
      </c>
      <c r="BH5683" s="5" t="s">
        <v>217</v>
      </c>
      <c r="BK5683" s="5">
        <v>1</v>
      </c>
      <c r="BN5683" s="5">
        <f t="shared" si="116"/>
        <v>0.35</v>
      </c>
    </row>
    <row r="5684" spans="1:66" x14ac:dyDescent="0.35">
      <c r="A5684" s="5" t="s">
        <v>24584</v>
      </c>
      <c r="B5684" s="5" t="s">
        <v>148</v>
      </c>
      <c r="C5684" s="5" t="s">
        <v>244</v>
      </c>
      <c r="D5684" s="5" t="s">
        <v>98</v>
      </c>
      <c r="E5684" s="5" t="s">
        <v>98</v>
      </c>
      <c r="F5684" s="5" t="s">
        <v>221</v>
      </c>
      <c r="G5684" s="5" t="s">
        <v>24546</v>
      </c>
      <c r="H5684" s="5" t="s">
        <v>24547</v>
      </c>
      <c r="K5684" s="5">
        <v>1</v>
      </c>
      <c r="L5684" s="5">
        <v>1</v>
      </c>
      <c r="M5684" s="5">
        <v>0</v>
      </c>
      <c r="N5684" s="5" t="s">
        <v>224</v>
      </c>
      <c r="O5684" s="5">
        <v>0.35</v>
      </c>
      <c r="P5684" s="5">
        <v>0</v>
      </c>
      <c r="Q5684" s="5">
        <v>0</v>
      </c>
      <c r="R5684" s="5" t="s">
        <v>24548</v>
      </c>
      <c r="T5684" s="5" t="s">
        <v>15292</v>
      </c>
      <c r="V5684" s="5" t="s">
        <v>6606</v>
      </c>
      <c r="W5684" s="5" t="s">
        <v>6606</v>
      </c>
      <c r="Y5684" s="5" t="s">
        <v>24549</v>
      </c>
      <c r="Z5684" s="5" t="s">
        <v>156</v>
      </c>
      <c r="AB5684" s="5" t="s">
        <v>221</v>
      </c>
      <c r="AC5684" s="5" t="s">
        <v>244</v>
      </c>
      <c r="AD5684" s="5" t="s">
        <v>216</v>
      </c>
      <c r="AO5684" s="5" t="s">
        <v>98</v>
      </c>
      <c r="AP5684" s="5" t="s">
        <v>98</v>
      </c>
      <c r="AT5684" s="5" t="s">
        <v>98</v>
      </c>
      <c r="AX5684" s="5">
        <v>2022</v>
      </c>
      <c r="BA5684" s="5" t="s">
        <v>217</v>
      </c>
      <c r="BD5684" s="5">
        <v>3</v>
      </c>
      <c r="BE5684" s="5">
        <v>2023</v>
      </c>
      <c r="BH5684" s="5" t="s">
        <v>217</v>
      </c>
      <c r="BK5684" s="5">
        <v>1</v>
      </c>
      <c r="BN5684" s="5">
        <f t="shared" si="116"/>
        <v>0.35</v>
      </c>
    </row>
    <row r="5685" spans="1:66" x14ac:dyDescent="0.35">
      <c r="A5685" s="5" t="s">
        <v>24585</v>
      </c>
      <c r="B5685" s="5" t="s">
        <v>148</v>
      </c>
      <c r="C5685" s="5" t="s">
        <v>244</v>
      </c>
      <c r="D5685" s="5" t="s">
        <v>98</v>
      </c>
      <c r="E5685" s="5" t="s">
        <v>98</v>
      </c>
      <c r="F5685" s="5" t="s">
        <v>221</v>
      </c>
      <c r="G5685" s="5" t="s">
        <v>24546</v>
      </c>
      <c r="H5685" s="5" t="s">
        <v>24547</v>
      </c>
      <c r="K5685" s="5">
        <v>1</v>
      </c>
      <c r="L5685" s="5">
        <v>1</v>
      </c>
      <c r="M5685" s="5">
        <v>0</v>
      </c>
      <c r="N5685" s="5" t="s">
        <v>224</v>
      </c>
      <c r="O5685" s="5">
        <v>0.35</v>
      </c>
      <c r="P5685" s="5">
        <v>0</v>
      </c>
      <c r="Q5685" s="5">
        <v>0</v>
      </c>
      <c r="R5685" s="5" t="s">
        <v>24548</v>
      </c>
      <c r="T5685" s="5" t="s">
        <v>15292</v>
      </c>
      <c r="V5685" s="5" t="s">
        <v>6606</v>
      </c>
      <c r="W5685" s="5" t="s">
        <v>6606</v>
      </c>
      <c r="Y5685" s="5" t="s">
        <v>24549</v>
      </c>
      <c r="Z5685" s="5" t="s">
        <v>156</v>
      </c>
      <c r="AB5685" s="5" t="s">
        <v>221</v>
      </c>
      <c r="AC5685" s="5" t="s">
        <v>244</v>
      </c>
      <c r="AD5685" s="5" t="s">
        <v>216</v>
      </c>
      <c r="AO5685" s="5" t="s">
        <v>98</v>
      </c>
      <c r="AP5685" s="5" t="s">
        <v>98</v>
      </c>
      <c r="AT5685" s="5" t="s">
        <v>98</v>
      </c>
      <c r="AX5685" s="5">
        <v>2022</v>
      </c>
      <c r="BA5685" s="5" t="s">
        <v>217</v>
      </c>
      <c r="BD5685" s="5">
        <v>3</v>
      </c>
      <c r="BE5685" s="5">
        <v>2023</v>
      </c>
      <c r="BH5685" s="5" t="s">
        <v>217</v>
      </c>
      <c r="BK5685" s="5">
        <v>1</v>
      </c>
      <c r="BN5685" s="5">
        <f t="shared" si="116"/>
        <v>0.35</v>
      </c>
    </row>
    <row r="5686" spans="1:66" x14ac:dyDescent="0.35">
      <c r="A5686" s="5" t="s">
        <v>24586</v>
      </c>
      <c r="B5686" s="5" t="s">
        <v>148</v>
      </c>
      <c r="C5686" s="5" t="s">
        <v>244</v>
      </c>
      <c r="D5686" s="5" t="s">
        <v>98</v>
      </c>
      <c r="E5686" s="5" t="s">
        <v>98</v>
      </c>
      <c r="F5686" s="5" t="s">
        <v>221</v>
      </c>
      <c r="G5686" s="5" t="s">
        <v>24546</v>
      </c>
      <c r="H5686" s="5" t="s">
        <v>24547</v>
      </c>
      <c r="K5686" s="5">
        <v>1</v>
      </c>
      <c r="L5686" s="5">
        <v>1</v>
      </c>
      <c r="M5686" s="5">
        <v>0</v>
      </c>
      <c r="N5686" s="5" t="s">
        <v>224</v>
      </c>
      <c r="O5686" s="5">
        <v>0.35</v>
      </c>
      <c r="P5686" s="5">
        <v>0</v>
      </c>
      <c r="Q5686" s="5">
        <v>0</v>
      </c>
      <c r="R5686" s="5" t="s">
        <v>24548</v>
      </c>
      <c r="T5686" s="5" t="s">
        <v>15292</v>
      </c>
      <c r="V5686" s="5" t="s">
        <v>6606</v>
      </c>
      <c r="W5686" s="5" t="s">
        <v>6606</v>
      </c>
      <c r="Y5686" s="5" t="s">
        <v>24549</v>
      </c>
      <c r="Z5686" s="5" t="s">
        <v>156</v>
      </c>
      <c r="AB5686" s="5" t="s">
        <v>221</v>
      </c>
      <c r="AC5686" s="5" t="s">
        <v>244</v>
      </c>
      <c r="AD5686" s="5" t="s">
        <v>216</v>
      </c>
      <c r="AO5686" s="5" t="s">
        <v>98</v>
      </c>
      <c r="AP5686" s="5" t="s">
        <v>98</v>
      </c>
      <c r="AT5686" s="5" t="s">
        <v>98</v>
      </c>
      <c r="AX5686" s="5">
        <v>2022</v>
      </c>
      <c r="BA5686" s="5" t="s">
        <v>217</v>
      </c>
      <c r="BD5686" s="5">
        <v>3</v>
      </c>
      <c r="BE5686" s="5">
        <v>2023</v>
      </c>
      <c r="BH5686" s="5" t="s">
        <v>217</v>
      </c>
      <c r="BK5686" s="5">
        <v>1</v>
      </c>
      <c r="BN5686" s="5">
        <f t="shared" si="116"/>
        <v>0.35</v>
      </c>
    </row>
    <row r="5687" spans="1:66" x14ac:dyDescent="0.35">
      <c r="A5687" s="5" t="s">
        <v>24587</v>
      </c>
      <c r="B5687" s="5" t="s">
        <v>148</v>
      </c>
      <c r="C5687" s="5" t="s">
        <v>244</v>
      </c>
      <c r="D5687" s="5" t="s">
        <v>98</v>
      </c>
      <c r="E5687" s="5" t="s">
        <v>98</v>
      </c>
      <c r="F5687" s="5" t="s">
        <v>221</v>
      </c>
      <c r="G5687" s="5" t="s">
        <v>24546</v>
      </c>
      <c r="H5687" s="5" t="s">
        <v>24547</v>
      </c>
      <c r="K5687" s="5">
        <v>1</v>
      </c>
      <c r="L5687" s="5">
        <v>1</v>
      </c>
      <c r="M5687" s="5">
        <v>0</v>
      </c>
      <c r="N5687" s="5" t="s">
        <v>224</v>
      </c>
      <c r="O5687" s="5">
        <v>0.35</v>
      </c>
      <c r="P5687" s="5">
        <v>0</v>
      </c>
      <c r="Q5687" s="5">
        <v>0</v>
      </c>
      <c r="R5687" s="5" t="s">
        <v>24548</v>
      </c>
      <c r="T5687" s="5" t="s">
        <v>15292</v>
      </c>
      <c r="V5687" s="5" t="s">
        <v>6606</v>
      </c>
      <c r="W5687" s="5" t="s">
        <v>6606</v>
      </c>
      <c r="Y5687" s="5" t="s">
        <v>24549</v>
      </c>
      <c r="Z5687" s="5" t="s">
        <v>156</v>
      </c>
      <c r="AB5687" s="5" t="s">
        <v>221</v>
      </c>
      <c r="AC5687" s="5" t="s">
        <v>244</v>
      </c>
      <c r="AD5687" s="5" t="s">
        <v>216</v>
      </c>
      <c r="AO5687" s="5" t="s">
        <v>98</v>
      </c>
      <c r="AP5687" s="5" t="s">
        <v>98</v>
      </c>
      <c r="AT5687" s="5" t="s">
        <v>98</v>
      </c>
      <c r="AX5687" s="5">
        <v>2022</v>
      </c>
      <c r="BA5687" s="5" t="s">
        <v>217</v>
      </c>
      <c r="BD5687" s="5">
        <v>3</v>
      </c>
      <c r="BE5687" s="5">
        <v>2023</v>
      </c>
      <c r="BH5687" s="5" t="s">
        <v>217</v>
      </c>
      <c r="BK5687" s="5">
        <v>1</v>
      </c>
      <c r="BN5687" s="5">
        <f t="shared" si="116"/>
        <v>0.35</v>
      </c>
    </row>
    <row r="5688" spans="1:66" x14ac:dyDescent="0.35">
      <c r="A5688" s="5" t="s">
        <v>24588</v>
      </c>
      <c r="B5688" s="5" t="s">
        <v>148</v>
      </c>
      <c r="C5688" s="5" t="s">
        <v>244</v>
      </c>
      <c r="D5688" s="5" t="s">
        <v>98</v>
      </c>
      <c r="E5688" s="5" t="s">
        <v>98</v>
      </c>
      <c r="F5688" s="5" t="s">
        <v>221</v>
      </c>
      <c r="G5688" s="5" t="s">
        <v>24546</v>
      </c>
      <c r="H5688" s="5" t="s">
        <v>24547</v>
      </c>
      <c r="K5688" s="5">
        <v>1</v>
      </c>
      <c r="L5688" s="5">
        <v>1</v>
      </c>
      <c r="M5688" s="5">
        <v>0</v>
      </c>
      <c r="N5688" s="5" t="s">
        <v>224</v>
      </c>
      <c r="O5688" s="5">
        <v>0.35</v>
      </c>
      <c r="P5688" s="5">
        <v>0</v>
      </c>
      <c r="Q5688" s="5">
        <v>0</v>
      </c>
      <c r="R5688" s="5" t="s">
        <v>24548</v>
      </c>
      <c r="T5688" s="5" t="s">
        <v>15292</v>
      </c>
      <c r="V5688" s="5" t="s">
        <v>6606</v>
      </c>
      <c r="W5688" s="5" t="s">
        <v>6606</v>
      </c>
      <c r="Y5688" s="5" t="s">
        <v>24549</v>
      </c>
      <c r="Z5688" s="5" t="s">
        <v>156</v>
      </c>
      <c r="AB5688" s="5" t="s">
        <v>221</v>
      </c>
      <c r="AC5688" s="5" t="s">
        <v>244</v>
      </c>
      <c r="AD5688" s="5" t="s">
        <v>216</v>
      </c>
      <c r="AO5688" s="5" t="s">
        <v>98</v>
      </c>
      <c r="AP5688" s="5" t="s">
        <v>98</v>
      </c>
      <c r="AT5688" s="5" t="s">
        <v>98</v>
      </c>
      <c r="AX5688" s="5">
        <v>2022</v>
      </c>
      <c r="BA5688" s="5" t="s">
        <v>217</v>
      </c>
      <c r="BD5688" s="5">
        <v>3</v>
      </c>
      <c r="BE5688" s="5">
        <v>2023</v>
      </c>
      <c r="BH5688" s="5" t="s">
        <v>217</v>
      </c>
      <c r="BK5688" s="5">
        <v>1</v>
      </c>
      <c r="BN5688" s="5">
        <f t="shared" si="116"/>
        <v>0.35</v>
      </c>
    </row>
    <row r="5689" spans="1:66" x14ac:dyDescent="0.35">
      <c r="A5689" s="5" t="s">
        <v>24589</v>
      </c>
      <c r="B5689" s="5" t="s">
        <v>148</v>
      </c>
      <c r="C5689" s="5" t="s">
        <v>244</v>
      </c>
      <c r="D5689" s="5" t="s">
        <v>98</v>
      </c>
      <c r="E5689" s="5" t="s">
        <v>98</v>
      </c>
      <c r="F5689" s="5" t="s">
        <v>221</v>
      </c>
      <c r="G5689" s="5" t="s">
        <v>24546</v>
      </c>
      <c r="H5689" s="5" t="s">
        <v>24547</v>
      </c>
      <c r="K5689" s="5">
        <v>1</v>
      </c>
      <c r="L5689" s="5">
        <v>1</v>
      </c>
      <c r="M5689" s="5">
        <v>0</v>
      </c>
      <c r="N5689" s="5" t="s">
        <v>224</v>
      </c>
      <c r="O5689" s="5">
        <v>0.35</v>
      </c>
      <c r="P5689" s="5">
        <v>0</v>
      </c>
      <c r="Q5689" s="5">
        <v>0</v>
      </c>
      <c r="R5689" s="5" t="s">
        <v>24548</v>
      </c>
      <c r="T5689" s="5" t="s">
        <v>15292</v>
      </c>
      <c r="V5689" s="5" t="s">
        <v>6606</v>
      </c>
      <c r="W5689" s="5" t="s">
        <v>6606</v>
      </c>
      <c r="Y5689" s="5" t="s">
        <v>24549</v>
      </c>
      <c r="Z5689" s="5" t="s">
        <v>156</v>
      </c>
      <c r="AB5689" s="5" t="s">
        <v>221</v>
      </c>
      <c r="AC5689" s="5" t="s">
        <v>244</v>
      </c>
      <c r="AD5689" s="5" t="s">
        <v>216</v>
      </c>
      <c r="AO5689" s="5" t="s">
        <v>98</v>
      </c>
      <c r="AP5689" s="5" t="s">
        <v>98</v>
      </c>
      <c r="AT5689" s="5" t="s">
        <v>98</v>
      </c>
      <c r="AX5689" s="5">
        <v>2022</v>
      </c>
      <c r="BA5689" s="5" t="s">
        <v>217</v>
      </c>
      <c r="BD5689" s="5">
        <v>3</v>
      </c>
      <c r="BE5689" s="5">
        <v>2023</v>
      </c>
      <c r="BH5689" s="5" t="s">
        <v>217</v>
      </c>
      <c r="BK5689" s="5">
        <v>1</v>
      </c>
      <c r="BN5689" s="5">
        <f t="shared" si="116"/>
        <v>0.35</v>
      </c>
    </row>
    <row r="5690" spans="1:66" x14ac:dyDescent="0.35">
      <c r="A5690" s="5" t="s">
        <v>24590</v>
      </c>
      <c r="B5690" s="5" t="s">
        <v>148</v>
      </c>
      <c r="C5690" s="5" t="s">
        <v>244</v>
      </c>
      <c r="D5690" s="5" t="s">
        <v>98</v>
      </c>
      <c r="E5690" s="5" t="s">
        <v>98</v>
      </c>
      <c r="F5690" s="5" t="s">
        <v>221</v>
      </c>
      <c r="G5690" s="5" t="s">
        <v>24546</v>
      </c>
      <c r="H5690" s="5" t="s">
        <v>24547</v>
      </c>
      <c r="K5690" s="5">
        <v>1</v>
      </c>
      <c r="L5690" s="5">
        <v>1</v>
      </c>
      <c r="M5690" s="5">
        <v>0</v>
      </c>
      <c r="N5690" s="5" t="s">
        <v>224</v>
      </c>
      <c r="O5690" s="5">
        <v>0.35</v>
      </c>
      <c r="P5690" s="5">
        <v>0</v>
      </c>
      <c r="Q5690" s="5">
        <v>0</v>
      </c>
      <c r="R5690" s="5" t="s">
        <v>24548</v>
      </c>
      <c r="T5690" s="5" t="s">
        <v>15292</v>
      </c>
      <c r="V5690" s="5" t="s">
        <v>6606</v>
      </c>
      <c r="W5690" s="5" t="s">
        <v>6606</v>
      </c>
      <c r="Y5690" s="5" t="s">
        <v>24549</v>
      </c>
      <c r="Z5690" s="5" t="s">
        <v>156</v>
      </c>
      <c r="AB5690" s="5" t="s">
        <v>221</v>
      </c>
      <c r="AC5690" s="5" t="s">
        <v>244</v>
      </c>
      <c r="AD5690" s="5" t="s">
        <v>216</v>
      </c>
      <c r="AO5690" s="5" t="s">
        <v>98</v>
      </c>
      <c r="AP5690" s="5" t="s">
        <v>98</v>
      </c>
      <c r="AT5690" s="5" t="s">
        <v>98</v>
      </c>
      <c r="AX5690" s="5">
        <v>2022</v>
      </c>
      <c r="BA5690" s="5" t="s">
        <v>217</v>
      </c>
      <c r="BD5690" s="5">
        <v>3</v>
      </c>
      <c r="BE5690" s="5">
        <v>2023</v>
      </c>
      <c r="BH5690" s="5" t="s">
        <v>217</v>
      </c>
      <c r="BK5690" s="5">
        <v>1</v>
      </c>
      <c r="BN5690" s="5">
        <f t="shared" si="116"/>
        <v>0.35</v>
      </c>
    </row>
    <row r="5691" spans="1:66" x14ac:dyDescent="0.35">
      <c r="A5691" s="5" t="s">
        <v>24591</v>
      </c>
      <c r="B5691" s="5" t="s">
        <v>148</v>
      </c>
      <c r="C5691" s="5" t="s">
        <v>244</v>
      </c>
      <c r="D5691" s="5" t="s">
        <v>98</v>
      </c>
      <c r="E5691" s="5" t="s">
        <v>98</v>
      </c>
      <c r="F5691" s="5" t="s">
        <v>221</v>
      </c>
      <c r="G5691" s="5" t="s">
        <v>24546</v>
      </c>
      <c r="H5691" s="5" t="s">
        <v>24547</v>
      </c>
      <c r="K5691" s="5">
        <v>1</v>
      </c>
      <c r="L5691" s="5">
        <v>1</v>
      </c>
      <c r="M5691" s="5">
        <v>0</v>
      </c>
      <c r="N5691" s="5" t="s">
        <v>224</v>
      </c>
      <c r="O5691" s="5">
        <v>0.35</v>
      </c>
      <c r="P5691" s="5">
        <v>0</v>
      </c>
      <c r="Q5691" s="5">
        <v>0</v>
      </c>
      <c r="R5691" s="5" t="s">
        <v>24548</v>
      </c>
      <c r="T5691" s="5" t="s">
        <v>15292</v>
      </c>
      <c r="V5691" s="5" t="s">
        <v>6606</v>
      </c>
      <c r="W5691" s="5" t="s">
        <v>6606</v>
      </c>
      <c r="Y5691" s="5" t="s">
        <v>24549</v>
      </c>
      <c r="Z5691" s="5" t="s">
        <v>156</v>
      </c>
      <c r="AB5691" s="5" t="s">
        <v>221</v>
      </c>
      <c r="AC5691" s="5" t="s">
        <v>244</v>
      </c>
      <c r="AD5691" s="5" t="s">
        <v>216</v>
      </c>
      <c r="AO5691" s="5" t="s">
        <v>98</v>
      </c>
      <c r="AP5691" s="5" t="s">
        <v>98</v>
      </c>
      <c r="AT5691" s="5" t="s">
        <v>98</v>
      </c>
      <c r="AX5691" s="5">
        <v>2022</v>
      </c>
      <c r="BA5691" s="5" t="s">
        <v>217</v>
      </c>
      <c r="BD5691" s="5">
        <v>3</v>
      </c>
      <c r="BE5691" s="5">
        <v>2023</v>
      </c>
      <c r="BH5691" s="5" t="s">
        <v>217</v>
      </c>
      <c r="BK5691" s="5">
        <v>1</v>
      </c>
      <c r="BN5691" s="5">
        <f t="shared" si="116"/>
        <v>0.35</v>
      </c>
    </row>
    <row r="5692" spans="1:66" x14ac:dyDescent="0.35">
      <c r="A5692" s="5" t="s">
        <v>24592</v>
      </c>
      <c r="B5692" s="5" t="s">
        <v>148</v>
      </c>
      <c r="C5692" s="5" t="s">
        <v>244</v>
      </c>
      <c r="D5692" s="5" t="s">
        <v>98</v>
      </c>
      <c r="E5692" s="5" t="s">
        <v>98</v>
      </c>
      <c r="F5692" s="5" t="s">
        <v>221</v>
      </c>
      <c r="G5692" s="5" t="s">
        <v>24546</v>
      </c>
      <c r="H5692" s="5" t="s">
        <v>24547</v>
      </c>
      <c r="K5692" s="5">
        <v>1</v>
      </c>
      <c r="L5692" s="5">
        <v>1</v>
      </c>
      <c r="M5692" s="5">
        <v>0</v>
      </c>
      <c r="N5692" s="5" t="s">
        <v>224</v>
      </c>
      <c r="O5692" s="5">
        <v>0.35</v>
      </c>
      <c r="P5692" s="5">
        <v>0</v>
      </c>
      <c r="Q5692" s="5">
        <v>0</v>
      </c>
      <c r="R5692" s="5" t="s">
        <v>24548</v>
      </c>
      <c r="T5692" s="5" t="s">
        <v>15292</v>
      </c>
      <c r="V5692" s="5" t="s">
        <v>6606</v>
      </c>
      <c r="W5692" s="5" t="s">
        <v>6606</v>
      </c>
      <c r="Y5692" s="5" t="s">
        <v>24549</v>
      </c>
      <c r="Z5692" s="5" t="s">
        <v>156</v>
      </c>
      <c r="AB5692" s="5" t="s">
        <v>221</v>
      </c>
      <c r="AC5692" s="5" t="s">
        <v>244</v>
      </c>
      <c r="AD5692" s="5" t="s">
        <v>216</v>
      </c>
      <c r="AO5692" s="5" t="s">
        <v>98</v>
      </c>
      <c r="AP5692" s="5" t="s">
        <v>98</v>
      </c>
      <c r="AT5692" s="5" t="s">
        <v>98</v>
      </c>
      <c r="AX5692" s="5">
        <v>2022</v>
      </c>
      <c r="BA5692" s="5" t="s">
        <v>217</v>
      </c>
      <c r="BD5692" s="5">
        <v>3</v>
      </c>
      <c r="BE5692" s="5">
        <v>2023</v>
      </c>
      <c r="BH5692" s="5" t="s">
        <v>217</v>
      </c>
      <c r="BK5692" s="5">
        <v>1</v>
      </c>
      <c r="BN5692" s="5">
        <f t="shared" si="116"/>
        <v>0.35</v>
      </c>
    </row>
    <row r="5693" spans="1:66" x14ac:dyDescent="0.35">
      <c r="A5693" s="5" t="s">
        <v>24593</v>
      </c>
      <c r="B5693" s="5" t="s">
        <v>148</v>
      </c>
      <c r="C5693" s="5" t="s">
        <v>244</v>
      </c>
      <c r="D5693" s="5" t="s">
        <v>98</v>
      </c>
      <c r="E5693" s="5" t="s">
        <v>98</v>
      </c>
      <c r="F5693" s="5" t="s">
        <v>221</v>
      </c>
      <c r="G5693" s="5" t="s">
        <v>24546</v>
      </c>
      <c r="H5693" s="5" t="s">
        <v>24547</v>
      </c>
      <c r="K5693" s="5">
        <v>1</v>
      </c>
      <c r="L5693" s="5">
        <v>1</v>
      </c>
      <c r="M5693" s="5">
        <v>0</v>
      </c>
      <c r="N5693" s="5" t="s">
        <v>224</v>
      </c>
      <c r="O5693" s="5">
        <v>0.35</v>
      </c>
      <c r="P5693" s="5">
        <v>0</v>
      </c>
      <c r="Q5693" s="5">
        <v>0</v>
      </c>
      <c r="R5693" s="5" t="s">
        <v>24548</v>
      </c>
      <c r="T5693" s="5" t="s">
        <v>15292</v>
      </c>
      <c r="V5693" s="5" t="s">
        <v>6606</v>
      </c>
      <c r="W5693" s="5" t="s">
        <v>6606</v>
      </c>
      <c r="Y5693" s="5" t="s">
        <v>24549</v>
      </c>
      <c r="Z5693" s="5" t="s">
        <v>156</v>
      </c>
      <c r="AB5693" s="5" t="s">
        <v>221</v>
      </c>
      <c r="AC5693" s="5" t="s">
        <v>244</v>
      </c>
      <c r="AD5693" s="5" t="s">
        <v>216</v>
      </c>
      <c r="AO5693" s="5" t="s">
        <v>98</v>
      </c>
      <c r="AP5693" s="5" t="s">
        <v>98</v>
      </c>
      <c r="AT5693" s="5" t="s">
        <v>98</v>
      </c>
      <c r="AX5693" s="5">
        <v>2022</v>
      </c>
      <c r="BA5693" s="5" t="s">
        <v>217</v>
      </c>
      <c r="BD5693" s="5">
        <v>3</v>
      </c>
      <c r="BE5693" s="5">
        <v>2023</v>
      </c>
      <c r="BH5693" s="5" t="s">
        <v>217</v>
      </c>
      <c r="BK5693" s="5">
        <v>1</v>
      </c>
      <c r="BN5693" s="5">
        <f t="shared" si="116"/>
        <v>0.35</v>
      </c>
    </row>
    <row r="5694" spans="1:66" x14ac:dyDescent="0.35">
      <c r="A5694" s="5" t="s">
        <v>24594</v>
      </c>
      <c r="B5694" s="5" t="s">
        <v>148</v>
      </c>
      <c r="C5694" s="5" t="s">
        <v>244</v>
      </c>
      <c r="D5694" s="5" t="s">
        <v>98</v>
      </c>
      <c r="E5694" s="5" t="s">
        <v>98</v>
      </c>
      <c r="F5694" s="5" t="s">
        <v>221</v>
      </c>
      <c r="G5694" s="5" t="s">
        <v>24546</v>
      </c>
      <c r="H5694" s="5" t="s">
        <v>24547</v>
      </c>
      <c r="K5694" s="5">
        <v>1</v>
      </c>
      <c r="L5694" s="5">
        <v>1</v>
      </c>
      <c r="M5694" s="5">
        <v>0</v>
      </c>
      <c r="N5694" s="5" t="s">
        <v>224</v>
      </c>
      <c r="O5694" s="5">
        <v>0.35</v>
      </c>
      <c r="P5694" s="5">
        <v>0</v>
      </c>
      <c r="Q5694" s="5">
        <v>0</v>
      </c>
      <c r="R5694" s="5" t="s">
        <v>24548</v>
      </c>
      <c r="T5694" s="5" t="s">
        <v>15292</v>
      </c>
      <c r="V5694" s="5" t="s">
        <v>6606</v>
      </c>
      <c r="W5694" s="5" t="s">
        <v>6606</v>
      </c>
      <c r="Y5694" s="5" t="s">
        <v>24549</v>
      </c>
      <c r="Z5694" s="5" t="s">
        <v>156</v>
      </c>
      <c r="AB5694" s="5" t="s">
        <v>221</v>
      </c>
      <c r="AC5694" s="5" t="s">
        <v>244</v>
      </c>
      <c r="AD5694" s="5" t="s">
        <v>216</v>
      </c>
      <c r="AO5694" s="5" t="s">
        <v>98</v>
      </c>
      <c r="AP5694" s="5" t="s">
        <v>98</v>
      </c>
      <c r="AT5694" s="5" t="s">
        <v>98</v>
      </c>
      <c r="AX5694" s="5">
        <v>2022</v>
      </c>
      <c r="BA5694" s="5" t="s">
        <v>217</v>
      </c>
      <c r="BD5694" s="5">
        <v>3</v>
      </c>
      <c r="BE5694" s="5">
        <v>2023</v>
      </c>
      <c r="BH5694" s="5" t="s">
        <v>217</v>
      </c>
      <c r="BK5694" s="5">
        <v>1</v>
      </c>
      <c r="BN5694" s="5">
        <f t="shared" si="116"/>
        <v>0.35</v>
      </c>
    </row>
    <row r="5695" spans="1:66" x14ac:dyDescent="0.35">
      <c r="A5695" s="5" t="s">
        <v>24595</v>
      </c>
      <c r="B5695" s="5" t="s">
        <v>148</v>
      </c>
      <c r="C5695" s="5" t="s">
        <v>244</v>
      </c>
      <c r="D5695" s="5" t="s">
        <v>98</v>
      </c>
      <c r="E5695" s="5" t="s">
        <v>98</v>
      </c>
      <c r="F5695" s="5" t="s">
        <v>221</v>
      </c>
      <c r="G5695" s="5" t="s">
        <v>24546</v>
      </c>
      <c r="H5695" s="5" t="s">
        <v>24547</v>
      </c>
      <c r="K5695" s="5">
        <v>1</v>
      </c>
      <c r="L5695" s="5">
        <v>1</v>
      </c>
      <c r="M5695" s="5">
        <v>0</v>
      </c>
      <c r="N5695" s="5" t="s">
        <v>224</v>
      </c>
      <c r="O5695" s="5">
        <v>0.35</v>
      </c>
      <c r="P5695" s="5">
        <v>0</v>
      </c>
      <c r="Q5695" s="5">
        <v>0</v>
      </c>
      <c r="R5695" s="5" t="s">
        <v>24548</v>
      </c>
      <c r="T5695" s="5" t="s">
        <v>15292</v>
      </c>
      <c r="V5695" s="5" t="s">
        <v>6606</v>
      </c>
      <c r="W5695" s="5" t="s">
        <v>6606</v>
      </c>
      <c r="Y5695" s="5" t="s">
        <v>24549</v>
      </c>
      <c r="Z5695" s="5" t="s">
        <v>156</v>
      </c>
      <c r="AB5695" s="5" t="s">
        <v>221</v>
      </c>
      <c r="AC5695" s="5" t="s">
        <v>244</v>
      </c>
      <c r="AD5695" s="5" t="s">
        <v>216</v>
      </c>
      <c r="AO5695" s="5" t="s">
        <v>98</v>
      </c>
      <c r="AP5695" s="5" t="s">
        <v>98</v>
      </c>
      <c r="AT5695" s="5" t="s">
        <v>98</v>
      </c>
      <c r="AX5695" s="5">
        <v>2022</v>
      </c>
      <c r="BA5695" s="5" t="s">
        <v>217</v>
      </c>
      <c r="BD5695" s="5">
        <v>3</v>
      </c>
      <c r="BE5695" s="5">
        <v>2023</v>
      </c>
      <c r="BH5695" s="5" t="s">
        <v>217</v>
      </c>
      <c r="BK5695" s="5">
        <v>1</v>
      </c>
      <c r="BN5695" s="5">
        <f t="shared" si="116"/>
        <v>0.35</v>
      </c>
    </row>
    <row r="5696" spans="1:66" x14ac:dyDescent="0.35">
      <c r="A5696" s="5" t="s">
        <v>24596</v>
      </c>
      <c r="B5696" s="5" t="s">
        <v>148</v>
      </c>
      <c r="C5696" s="5" t="s">
        <v>244</v>
      </c>
      <c r="D5696" s="5" t="s">
        <v>98</v>
      </c>
      <c r="E5696" s="5" t="s">
        <v>98</v>
      </c>
      <c r="F5696" s="5" t="s">
        <v>221</v>
      </c>
      <c r="G5696" s="5" t="s">
        <v>24546</v>
      </c>
      <c r="H5696" s="5" t="s">
        <v>24547</v>
      </c>
      <c r="K5696" s="5">
        <v>1</v>
      </c>
      <c r="L5696" s="5">
        <v>1</v>
      </c>
      <c r="M5696" s="5">
        <v>0</v>
      </c>
      <c r="N5696" s="5" t="s">
        <v>224</v>
      </c>
      <c r="O5696" s="5">
        <v>0.35</v>
      </c>
      <c r="P5696" s="5">
        <v>0</v>
      </c>
      <c r="Q5696" s="5">
        <v>0</v>
      </c>
      <c r="R5696" s="5" t="s">
        <v>24548</v>
      </c>
      <c r="T5696" s="5" t="s">
        <v>15292</v>
      </c>
      <c r="V5696" s="5" t="s">
        <v>6606</v>
      </c>
      <c r="W5696" s="5" t="s">
        <v>6606</v>
      </c>
      <c r="Y5696" s="5" t="s">
        <v>24549</v>
      </c>
      <c r="Z5696" s="5" t="s">
        <v>156</v>
      </c>
      <c r="AB5696" s="5" t="s">
        <v>221</v>
      </c>
      <c r="AC5696" s="5" t="s">
        <v>244</v>
      </c>
      <c r="AD5696" s="5" t="s">
        <v>216</v>
      </c>
      <c r="AO5696" s="5" t="s">
        <v>98</v>
      </c>
      <c r="AP5696" s="5" t="s">
        <v>98</v>
      </c>
      <c r="AT5696" s="5" t="s">
        <v>98</v>
      </c>
      <c r="AX5696" s="5">
        <v>2022</v>
      </c>
      <c r="BA5696" s="5" t="s">
        <v>217</v>
      </c>
      <c r="BD5696" s="5">
        <v>3</v>
      </c>
      <c r="BE5696" s="5">
        <v>2023</v>
      </c>
      <c r="BH5696" s="5" t="s">
        <v>217</v>
      </c>
      <c r="BK5696" s="5">
        <v>1</v>
      </c>
      <c r="BN5696" s="5">
        <f t="shared" si="116"/>
        <v>0.35</v>
      </c>
    </row>
    <row r="5697" spans="1:66" x14ac:dyDescent="0.35">
      <c r="A5697" s="5" t="s">
        <v>24597</v>
      </c>
      <c r="B5697" s="5" t="s">
        <v>148</v>
      </c>
      <c r="C5697" s="5" t="s">
        <v>244</v>
      </c>
      <c r="D5697" s="5" t="s">
        <v>98</v>
      </c>
      <c r="E5697" s="5" t="s">
        <v>98</v>
      </c>
      <c r="F5697" s="5" t="s">
        <v>221</v>
      </c>
      <c r="G5697" s="5" t="s">
        <v>24546</v>
      </c>
      <c r="H5697" s="5" t="s">
        <v>24547</v>
      </c>
      <c r="K5697" s="5">
        <v>1</v>
      </c>
      <c r="L5697" s="5">
        <v>1</v>
      </c>
      <c r="M5697" s="5">
        <v>0</v>
      </c>
      <c r="N5697" s="5" t="s">
        <v>224</v>
      </c>
      <c r="O5697" s="5">
        <v>0.35</v>
      </c>
      <c r="P5697" s="5">
        <v>0</v>
      </c>
      <c r="Q5697" s="5">
        <v>0</v>
      </c>
      <c r="R5697" s="5" t="s">
        <v>24548</v>
      </c>
      <c r="T5697" s="5" t="s">
        <v>15292</v>
      </c>
      <c r="V5697" s="5" t="s">
        <v>6606</v>
      </c>
      <c r="W5697" s="5" t="s">
        <v>6606</v>
      </c>
      <c r="Y5697" s="5" t="s">
        <v>24549</v>
      </c>
      <c r="Z5697" s="5" t="s">
        <v>156</v>
      </c>
      <c r="AB5697" s="5" t="s">
        <v>221</v>
      </c>
      <c r="AC5697" s="5" t="s">
        <v>244</v>
      </c>
      <c r="AD5697" s="5" t="s">
        <v>216</v>
      </c>
      <c r="AO5697" s="5" t="s">
        <v>98</v>
      </c>
      <c r="AP5697" s="5" t="s">
        <v>98</v>
      </c>
      <c r="AT5697" s="5" t="s">
        <v>98</v>
      </c>
      <c r="AX5697" s="5">
        <v>2022</v>
      </c>
      <c r="BA5697" s="5" t="s">
        <v>217</v>
      </c>
      <c r="BD5697" s="5">
        <v>3</v>
      </c>
      <c r="BE5697" s="5">
        <v>2023</v>
      </c>
      <c r="BH5697" s="5" t="s">
        <v>217</v>
      </c>
      <c r="BK5697" s="5">
        <v>1</v>
      </c>
      <c r="BN5697" s="5">
        <f t="shared" si="116"/>
        <v>0.35</v>
      </c>
    </row>
    <row r="5698" spans="1:66" x14ac:dyDescent="0.35">
      <c r="A5698" s="5" t="s">
        <v>24598</v>
      </c>
      <c r="B5698" s="5" t="s">
        <v>148</v>
      </c>
      <c r="C5698" s="5" t="s">
        <v>244</v>
      </c>
      <c r="D5698" s="5" t="s">
        <v>98</v>
      </c>
      <c r="E5698" s="5" t="s">
        <v>98</v>
      </c>
      <c r="F5698" s="5" t="s">
        <v>221</v>
      </c>
      <c r="G5698" s="5" t="s">
        <v>24546</v>
      </c>
      <c r="H5698" s="5" t="s">
        <v>24547</v>
      </c>
      <c r="K5698" s="5">
        <v>1</v>
      </c>
      <c r="L5698" s="5">
        <v>1</v>
      </c>
      <c r="M5698" s="5">
        <v>0</v>
      </c>
      <c r="N5698" s="5" t="s">
        <v>224</v>
      </c>
      <c r="O5698" s="5">
        <v>0.35</v>
      </c>
      <c r="P5698" s="5">
        <v>0</v>
      </c>
      <c r="Q5698" s="5">
        <v>0</v>
      </c>
      <c r="R5698" s="5" t="s">
        <v>24548</v>
      </c>
      <c r="T5698" s="5" t="s">
        <v>15292</v>
      </c>
      <c r="V5698" s="5" t="s">
        <v>6606</v>
      </c>
      <c r="W5698" s="5" t="s">
        <v>6606</v>
      </c>
      <c r="Y5698" s="5" t="s">
        <v>24549</v>
      </c>
      <c r="Z5698" s="5" t="s">
        <v>156</v>
      </c>
      <c r="AB5698" s="5" t="s">
        <v>221</v>
      </c>
      <c r="AC5698" s="5" t="s">
        <v>244</v>
      </c>
      <c r="AD5698" s="5" t="s">
        <v>216</v>
      </c>
      <c r="AO5698" s="5" t="s">
        <v>98</v>
      </c>
      <c r="AP5698" s="5" t="s">
        <v>98</v>
      </c>
      <c r="AT5698" s="5" t="s">
        <v>98</v>
      </c>
      <c r="AX5698" s="5">
        <v>2022</v>
      </c>
      <c r="BA5698" s="5" t="s">
        <v>217</v>
      </c>
      <c r="BD5698" s="5">
        <v>3</v>
      </c>
      <c r="BE5698" s="5">
        <v>2023</v>
      </c>
      <c r="BH5698" s="5" t="s">
        <v>217</v>
      </c>
      <c r="BK5698" s="5">
        <v>1</v>
      </c>
      <c r="BN5698" s="5">
        <f t="shared" si="116"/>
        <v>0.35</v>
      </c>
    </row>
    <row r="5699" spans="1:66" x14ac:dyDescent="0.35">
      <c r="A5699" s="5" t="s">
        <v>24599</v>
      </c>
      <c r="B5699" s="5" t="s">
        <v>148</v>
      </c>
      <c r="C5699" s="5" t="s">
        <v>244</v>
      </c>
      <c r="D5699" s="5" t="s">
        <v>98</v>
      </c>
      <c r="E5699" s="5" t="s">
        <v>98</v>
      </c>
      <c r="F5699" s="5" t="s">
        <v>221</v>
      </c>
      <c r="G5699" s="5" t="s">
        <v>24546</v>
      </c>
      <c r="H5699" s="5" t="s">
        <v>24547</v>
      </c>
      <c r="K5699" s="5">
        <v>1</v>
      </c>
      <c r="L5699" s="5">
        <v>1</v>
      </c>
      <c r="M5699" s="5">
        <v>0</v>
      </c>
      <c r="N5699" s="5" t="s">
        <v>224</v>
      </c>
      <c r="O5699" s="5">
        <v>0.35</v>
      </c>
      <c r="P5699" s="5">
        <v>0</v>
      </c>
      <c r="Q5699" s="5">
        <v>0</v>
      </c>
      <c r="R5699" s="5" t="s">
        <v>24548</v>
      </c>
      <c r="T5699" s="5" t="s">
        <v>15292</v>
      </c>
      <c r="V5699" s="5" t="s">
        <v>6606</v>
      </c>
      <c r="W5699" s="5" t="s">
        <v>6606</v>
      </c>
      <c r="Y5699" s="5" t="s">
        <v>24549</v>
      </c>
      <c r="Z5699" s="5" t="s">
        <v>156</v>
      </c>
      <c r="AB5699" s="5" t="s">
        <v>221</v>
      </c>
      <c r="AC5699" s="5" t="s">
        <v>244</v>
      </c>
      <c r="AD5699" s="5" t="s">
        <v>216</v>
      </c>
      <c r="AO5699" s="5" t="s">
        <v>98</v>
      </c>
      <c r="AP5699" s="5" t="s">
        <v>98</v>
      </c>
      <c r="AT5699" s="5" t="s">
        <v>98</v>
      </c>
      <c r="AX5699" s="5">
        <v>2022</v>
      </c>
      <c r="BA5699" s="5" t="s">
        <v>217</v>
      </c>
      <c r="BD5699" s="5">
        <v>3</v>
      </c>
      <c r="BE5699" s="5">
        <v>2023</v>
      </c>
      <c r="BH5699" s="5" t="s">
        <v>217</v>
      </c>
      <c r="BK5699" s="5">
        <v>1</v>
      </c>
      <c r="BN5699" s="5">
        <f t="shared" si="116"/>
        <v>0.35</v>
      </c>
    </row>
    <row r="5700" spans="1:66" x14ac:dyDescent="0.35">
      <c r="A5700" s="5" t="s">
        <v>24600</v>
      </c>
      <c r="B5700" s="5" t="s">
        <v>148</v>
      </c>
      <c r="C5700" s="5" t="s">
        <v>244</v>
      </c>
      <c r="D5700" s="5" t="s">
        <v>98</v>
      </c>
      <c r="E5700" s="5" t="s">
        <v>98</v>
      </c>
      <c r="F5700" s="5" t="s">
        <v>221</v>
      </c>
      <c r="G5700" s="5" t="s">
        <v>24546</v>
      </c>
      <c r="H5700" s="5" t="s">
        <v>24547</v>
      </c>
      <c r="K5700" s="5">
        <v>1</v>
      </c>
      <c r="L5700" s="5">
        <v>1</v>
      </c>
      <c r="M5700" s="5">
        <v>0</v>
      </c>
      <c r="N5700" s="5" t="s">
        <v>224</v>
      </c>
      <c r="O5700" s="5">
        <v>0.35</v>
      </c>
      <c r="P5700" s="5">
        <v>0</v>
      </c>
      <c r="Q5700" s="5">
        <v>0</v>
      </c>
      <c r="R5700" s="5" t="s">
        <v>24548</v>
      </c>
      <c r="T5700" s="5" t="s">
        <v>15292</v>
      </c>
      <c r="V5700" s="5" t="s">
        <v>6606</v>
      </c>
      <c r="W5700" s="5" t="s">
        <v>6606</v>
      </c>
      <c r="Y5700" s="5" t="s">
        <v>24549</v>
      </c>
      <c r="Z5700" s="5" t="s">
        <v>156</v>
      </c>
      <c r="AB5700" s="5" t="s">
        <v>221</v>
      </c>
      <c r="AC5700" s="5" t="s">
        <v>244</v>
      </c>
      <c r="AD5700" s="5" t="s">
        <v>216</v>
      </c>
      <c r="AO5700" s="5" t="s">
        <v>98</v>
      </c>
      <c r="AP5700" s="5" t="s">
        <v>98</v>
      </c>
      <c r="AT5700" s="5" t="s">
        <v>98</v>
      </c>
      <c r="AX5700" s="5">
        <v>2022</v>
      </c>
      <c r="BA5700" s="5" t="s">
        <v>217</v>
      </c>
      <c r="BD5700" s="5">
        <v>3</v>
      </c>
      <c r="BE5700" s="5">
        <v>2023</v>
      </c>
      <c r="BH5700" s="5" t="s">
        <v>217</v>
      </c>
      <c r="BK5700" s="5">
        <v>1</v>
      </c>
      <c r="BN5700" s="5">
        <f t="shared" si="116"/>
        <v>0.35</v>
      </c>
    </row>
    <row r="5701" spans="1:66" x14ac:dyDescent="0.35">
      <c r="A5701" s="5" t="s">
        <v>24601</v>
      </c>
      <c r="B5701" s="5" t="s">
        <v>148</v>
      </c>
      <c r="C5701" s="5" t="s">
        <v>244</v>
      </c>
      <c r="D5701" s="5" t="s">
        <v>98</v>
      </c>
      <c r="E5701" s="5" t="s">
        <v>98</v>
      </c>
      <c r="F5701" s="5" t="s">
        <v>221</v>
      </c>
      <c r="G5701" s="5" t="s">
        <v>24546</v>
      </c>
      <c r="H5701" s="5" t="s">
        <v>24547</v>
      </c>
      <c r="K5701" s="5">
        <v>1</v>
      </c>
      <c r="L5701" s="5">
        <v>1</v>
      </c>
      <c r="M5701" s="5">
        <v>0</v>
      </c>
      <c r="N5701" s="5" t="s">
        <v>224</v>
      </c>
      <c r="O5701" s="5">
        <v>0.35</v>
      </c>
      <c r="P5701" s="5">
        <v>0</v>
      </c>
      <c r="Q5701" s="5">
        <v>0</v>
      </c>
      <c r="R5701" s="5" t="s">
        <v>24548</v>
      </c>
      <c r="T5701" s="5" t="s">
        <v>15292</v>
      </c>
      <c r="V5701" s="5" t="s">
        <v>6606</v>
      </c>
      <c r="W5701" s="5" t="s">
        <v>6606</v>
      </c>
      <c r="Y5701" s="5" t="s">
        <v>24549</v>
      </c>
      <c r="Z5701" s="5" t="s">
        <v>156</v>
      </c>
      <c r="AB5701" s="5" t="s">
        <v>221</v>
      </c>
      <c r="AC5701" s="5" t="s">
        <v>244</v>
      </c>
      <c r="AD5701" s="5" t="s">
        <v>216</v>
      </c>
      <c r="AO5701" s="5" t="s">
        <v>98</v>
      </c>
      <c r="AP5701" s="5" t="s">
        <v>98</v>
      </c>
      <c r="AT5701" s="5" t="s">
        <v>98</v>
      </c>
      <c r="AX5701" s="5">
        <v>2022</v>
      </c>
      <c r="BA5701" s="5" t="s">
        <v>217</v>
      </c>
      <c r="BD5701" s="5">
        <v>3</v>
      </c>
      <c r="BE5701" s="5">
        <v>2023</v>
      </c>
      <c r="BH5701" s="5" t="s">
        <v>217</v>
      </c>
      <c r="BK5701" s="5">
        <v>1</v>
      </c>
      <c r="BN5701" s="5">
        <f t="shared" ref="BN5701:BN5764" si="117">IF(BM5701="",O5701,BM5701)</f>
        <v>0.35</v>
      </c>
    </row>
    <row r="5702" spans="1:66" x14ac:dyDescent="0.35">
      <c r="A5702" s="5" t="s">
        <v>24602</v>
      </c>
      <c r="B5702" s="5" t="s">
        <v>148</v>
      </c>
      <c r="C5702" s="5" t="s">
        <v>244</v>
      </c>
      <c r="D5702" s="5" t="s">
        <v>98</v>
      </c>
      <c r="E5702" s="5" t="s">
        <v>98</v>
      </c>
      <c r="F5702" s="5" t="s">
        <v>221</v>
      </c>
      <c r="G5702" s="5" t="s">
        <v>24546</v>
      </c>
      <c r="H5702" s="5" t="s">
        <v>24547</v>
      </c>
      <c r="K5702" s="5">
        <v>1</v>
      </c>
      <c r="L5702" s="5">
        <v>1</v>
      </c>
      <c r="M5702" s="5">
        <v>0</v>
      </c>
      <c r="N5702" s="5" t="s">
        <v>224</v>
      </c>
      <c r="O5702" s="5">
        <v>0.35</v>
      </c>
      <c r="P5702" s="5">
        <v>0</v>
      </c>
      <c r="Q5702" s="5">
        <v>0</v>
      </c>
      <c r="R5702" s="5" t="s">
        <v>24548</v>
      </c>
      <c r="T5702" s="5" t="s">
        <v>15292</v>
      </c>
      <c r="V5702" s="5" t="s">
        <v>6606</v>
      </c>
      <c r="W5702" s="5" t="s">
        <v>6606</v>
      </c>
      <c r="Y5702" s="5" t="s">
        <v>24549</v>
      </c>
      <c r="Z5702" s="5" t="s">
        <v>156</v>
      </c>
      <c r="AB5702" s="5" t="s">
        <v>221</v>
      </c>
      <c r="AC5702" s="5" t="s">
        <v>244</v>
      </c>
      <c r="AD5702" s="5" t="s">
        <v>216</v>
      </c>
      <c r="AO5702" s="5" t="s">
        <v>98</v>
      </c>
      <c r="AP5702" s="5" t="s">
        <v>98</v>
      </c>
      <c r="AT5702" s="5" t="s">
        <v>98</v>
      </c>
      <c r="AX5702" s="5">
        <v>2022</v>
      </c>
      <c r="BA5702" s="5" t="s">
        <v>217</v>
      </c>
      <c r="BD5702" s="5">
        <v>3</v>
      </c>
      <c r="BE5702" s="5">
        <v>2023</v>
      </c>
      <c r="BH5702" s="5" t="s">
        <v>217</v>
      </c>
      <c r="BK5702" s="5">
        <v>1</v>
      </c>
      <c r="BN5702" s="5">
        <f t="shared" si="117"/>
        <v>0.35</v>
      </c>
    </row>
    <row r="5703" spans="1:66" x14ac:dyDescent="0.35">
      <c r="A5703" s="5" t="s">
        <v>24603</v>
      </c>
      <c r="B5703" s="5" t="s">
        <v>148</v>
      </c>
      <c r="C5703" s="5" t="s">
        <v>244</v>
      </c>
      <c r="D5703" s="5" t="s">
        <v>98</v>
      </c>
      <c r="E5703" s="5" t="s">
        <v>98</v>
      </c>
      <c r="F5703" s="5" t="s">
        <v>221</v>
      </c>
      <c r="G5703" s="5" t="s">
        <v>24546</v>
      </c>
      <c r="H5703" s="5" t="s">
        <v>24547</v>
      </c>
      <c r="K5703" s="5">
        <v>1</v>
      </c>
      <c r="L5703" s="5">
        <v>1</v>
      </c>
      <c r="M5703" s="5">
        <v>0</v>
      </c>
      <c r="N5703" s="5" t="s">
        <v>224</v>
      </c>
      <c r="O5703" s="5">
        <v>0.35</v>
      </c>
      <c r="P5703" s="5">
        <v>0</v>
      </c>
      <c r="Q5703" s="5">
        <v>0</v>
      </c>
      <c r="R5703" s="5" t="s">
        <v>24548</v>
      </c>
      <c r="T5703" s="5" t="s">
        <v>15292</v>
      </c>
      <c r="V5703" s="5" t="s">
        <v>6606</v>
      </c>
      <c r="W5703" s="5" t="s">
        <v>6606</v>
      </c>
      <c r="Y5703" s="5" t="s">
        <v>24549</v>
      </c>
      <c r="Z5703" s="5" t="s">
        <v>156</v>
      </c>
      <c r="AB5703" s="5" t="s">
        <v>221</v>
      </c>
      <c r="AC5703" s="5" t="s">
        <v>244</v>
      </c>
      <c r="AD5703" s="5" t="s">
        <v>216</v>
      </c>
      <c r="AO5703" s="5" t="s">
        <v>98</v>
      </c>
      <c r="AP5703" s="5" t="s">
        <v>98</v>
      </c>
      <c r="AT5703" s="5" t="s">
        <v>98</v>
      </c>
      <c r="AX5703" s="5">
        <v>2022</v>
      </c>
      <c r="BA5703" s="5" t="s">
        <v>217</v>
      </c>
      <c r="BD5703" s="5">
        <v>3</v>
      </c>
      <c r="BE5703" s="5">
        <v>2023</v>
      </c>
      <c r="BH5703" s="5" t="s">
        <v>217</v>
      </c>
      <c r="BK5703" s="5">
        <v>1</v>
      </c>
      <c r="BN5703" s="5">
        <f t="shared" si="117"/>
        <v>0.35</v>
      </c>
    </row>
    <row r="5704" spans="1:66" x14ac:dyDescent="0.35">
      <c r="A5704" s="5" t="s">
        <v>24604</v>
      </c>
      <c r="B5704" s="5" t="s">
        <v>148</v>
      </c>
      <c r="C5704" s="5" t="s">
        <v>244</v>
      </c>
      <c r="D5704" s="5" t="s">
        <v>98</v>
      </c>
      <c r="E5704" s="5" t="s">
        <v>98</v>
      </c>
      <c r="F5704" s="5" t="s">
        <v>221</v>
      </c>
      <c r="G5704" s="5" t="s">
        <v>24546</v>
      </c>
      <c r="H5704" s="5" t="s">
        <v>24547</v>
      </c>
      <c r="K5704" s="5">
        <v>1</v>
      </c>
      <c r="L5704" s="5">
        <v>1</v>
      </c>
      <c r="M5704" s="5">
        <v>0</v>
      </c>
      <c r="N5704" s="5" t="s">
        <v>224</v>
      </c>
      <c r="O5704" s="5">
        <v>0.35</v>
      </c>
      <c r="P5704" s="5">
        <v>0</v>
      </c>
      <c r="Q5704" s="5">
        <v>0</v>
      </c>
      <c r="R5704" s="5" t="s">
        <v>24548</v>
      </c>
      <c r="T5704" s="5" t="s">
        <v>15292</v>
      </c>
      <c r="V5704" s="5" t="s">
        <v>6606</v>
      </c>
      <c r="W5704" s="5" t="s">
        <v>6606</v>
      </c>
      <c r="Y5704" s="5" t="s">
        <v>24549</v>
      </c>
      <c r="Z5704" s="5" t="s">
        <v>156</v>
      </c>
      <c r="AB5704" s="5" t="s">
        <v>221</v>
      </c>
      <c r="AC5704" s="5" t="s">
        <v>244</v>
      </c>
      <c r="AD5704" s="5" t="s">
        <v>216</v>
      </c>
      <c r="AO5704" s="5" t="s">
        <v>98</v>
      </c>
      <c r="AP5704" s="5" t="s">
        <v>98</v>
      </c>
      <c r="AT5704" s="5" t="s">
        <v>98</v>
      </c>
      <c r="AX5704" s="5">
        <v>2022</v>
      </c>
      <c r="BA5704" s="5" t="s">
        <v>217</v>
      </c>
      <c r="BD5704" s="5">
        <v>3</v>
      </c>
      <c r="BE5704" s="5">
        <v>2023</v>
      </c>
      <c r="BH5704" s="5" t="s">
        <v>217</v>
      </c>
      <c r="BK5704" s="5">
        <v>1</v>
      </c>
      <c r="BN5704" s="5">
        <f t="shared" si="117"/>
        <v>0.35</v>
      </c>
    </row>
    <row r="5705" spans="1:66" x14ac:dyDescent="0.35">
      <c r="A5705" s="5" t="s">
        <v>24605</v>
      </c>
      <c r="B5705" s="5" t="s">
        <v>83</v>
      </c>
      <c r="C5705" s="5" t="s">
        <v>244</v>
      </c>
      <c r="D5705" s="5" t="s">
        <v>98</v>
      </c>
      <c r="E5705" s="5" t="s">
        <v>98</v>
      </c>
      <c r="F5705" s="5" t="s">
        <v>221</v>
      </c>
      <c r="G5705" s="5" t="s">
        <v>24606</v>
      </c>
      <c r="H5705" s="5" t="s">
        <v>223</v>
      </c>
      <c r="K5705" s="5">
        <v>1</v>
      </c>
      <c r="L5705" s="5">
        <v>1</v>
      </c>
      <c r="M5705" s="5">
        <v>0</v>
      </c>
      <c r="N5705" s="5" t="s">
        <v>90</v>
      </c>
      <c r="O5705" s="5">
        <v>1.4750000000000001</v>
      </c>
      <c r="P5705" s="5">
        <v>0</v>
      </c>
      <c r="Q5705" s="5">
        <v>0</v>
      </c>
      <c r="R5705" s="5" t="s">
        <v>24607</v>
      </c>
      <c r="S5705" s="5" t="s">
        <v>92</v>
      </c>
      <c r="T5705" s="5" t="s">
        <v>24368</v>
      </c>
      <c r="U5705" s="5" t="s">
        <v>24608</v>
      </c>
      <c r="Y5705" s="5" t="s">
        <v>24609</v>
      </c>
      <c r="Z5705" s="5" t="s">
        <v>24610</v>
      </c>
      <c r="AB5705" s="5" t="s">
        <v>221</v>
      </c>
      <c r="AC5705" s="5" t="s">
        <v>244</v>
      </c>
      <c r="AD5705" s="5" t="s">
        <v>216</v>
      </c>
      <c r="AO5705" s="5" t="s">
        <v>98</v>
      </c>
      <c r="AP5705" s="5" t="s">
        <v>98</v>
      </c>
      <c r="AT5705" s="5" t="s">
        <v>98</v>
      </c>
      <c r="AX5705" s="5">
        <v>2023</v>
      </c>
      <c r="BA5705" s="5" t="s">
        <v>99</v>
      </c>
      <c r="BD5705" s="5">
        <v>5</v>
      </c>
      <c r="BN5705" s="5">
        <f t="shared" si="117"/>
        <v>1.4750000000000001</v>
      </c>
    </row>
    <row r="5706" spans="1:66" x14ac:dyDescent="0.35">
      <c r="A5706" s="5" t="s">
        <v>24611</v>
      </c>
      <c r="B5706" s="5" t="s">
        <v>148</v>
      </c>
      <c r="C5706" s="5" t="s">
        <v>244</v>
      </c>
      <c r="D5706" s="5" t="s">
        <v>98</v>
      </c>
      <c r="E5706" s="5" t="s">
        <v>98</v>
      </c>
      <c r="F5706" s="5" t="s">
        <v>221</v>
      </c>
      <c r="G5706" s="5" t="s">
        <v>24612</v>
      </c>
      <c r="H5706" s="5" t="s">
        <v>223</v>
      </c>
      <c r="K5706" s="5">
        <v>1</v>
      </c>
      <c r="L5706" s="5">
        <v>0</v>
      </c>
      <c r="M5706" s="5">
        <v>1</v>
      </c>
      <c r="N5706" s="5" t="s">
        <v>154</v>
      </c>
      <c r="O5706" s="5">
        <v>0</v>
      </c>
      <c r="P5706" s="5">
        <v>0</v>
      </c>
      <c r="Q5706" s="5">
        <v>0</v>
      </c>
      <c r="S5706" s="5" t="s">
        <v>4795</v>
      </c>
      <c r="Y5706" s="5" t="s">
        <v>24613</v>
      </c>
      <c r="Z5706" s="5" t="s">
        <v>156</v>
      </c>
      <c r="AB5706" s="5" t="s">
        <v>221</v>
      </c>
      <c r="AC5706" s="5" t="s">
        <v>244</v>
      </c>
      <c r="AD5706" s="5" t="s">
        <v>216</v>
      </c>
      <c r="AO5706" s="5" t="s">
        <v>157</v>
      </c>
      <c r="AP5706" s="5" t="s">
        <v>158</v>
      </c>
      <c r="BN5706" s="5">
        <f t="shared" si="117"/>
        <v>0</v>
      </c>
    </row>
    <row r="5707" spans="1:66" x14ac:dyDescent="0.35">
      <c r="A5707" s="5" t="s">
        <v>24614</v>
      </c>
      <c r="B5707" s="5" t="s">
        <v>148</v>
      </c>
      <c r="C5707" s="5" t="s">
        <v>244</v>
      </c>
      <c r="D5707" s="5" t="s">
        <v>98</v>
      </c>
      <c r="E5707" s="5" t="s">
        <v>98</v>
      </c>
      <c r="F5707" s="5" t="s">
        <v>221</v>
      </c>
      <c r="G5707" s="5" t="s">
        <v>24612</v>
      </c>
      <c r="H5707" s="5" t="s">
        <v>223</v>
      </c>
      <c r="K5707" s="5">
        <v>1</v>
      </c>
      <c r="L5707" s="5">
        <v>0</v>
      </c>
      <c r="M5707" s="5">
        <v>1</v>
      </c>
      <c r="N5707" s="5" t="s">
        <v>154</v>
      </c>
      <c r="O5707" s="5">
        <v>0</v>
      </c>
      <c r="P5707" s="5">
        <v>0</v>
      </c>
      <c r="Q5707" s="5">
        <v>0</v>
      </c>
      <c r="S5707" s="5" t="s">
        <v>4795</v>
      </c>
      <c r="Y5707" s="5" t="s">
        <v>24613</v>
      </c>
      <c r="Z5707" s="5" t="s">
        <v>156</v>
      </c>
      <c r="AB5707" s="5" t="s">
        <v>221</v>
      </c>
      <c r="AC5707" s="5" t="s">
        <v>244</v>
      </c>
      <c r="AD5707" s="5" t="s">
        <v>216</v>
      </c>
      <c r="AO5707" s="5" t="s">
        <v>157</v>
      </c>
      <c r="AP5707" s="5" t="s">
        <v>158</v>
      </c>
      <c r="BN5707" s="5">
        <f t="shared" si="117"/>
        <v>0</v>
      </c>
    </row>
    <row r="5708" spans="1:66" x14ac:dyDescent="0.35">
      <c r="A5708" s="5" t="s">
        <v>24615</v>
      </c>
      <c r="B5708" s="5" t="s">
        <v>148</v>
      </c>
      <c r="C5708" s="5" t="s">
        <v>244</v>
      </c>
      <c r="D5708" s="5" t="s">
        <v>98</v>
      </c>
      <c r="E5708" s="5" t="s">
        <v>98</v>
      </c>
      <c r="F5708" s="5" t="s">
        <v>221</v>
      </c>
      <c r="G5708" s="5" t="s">
        <v>24612</v>
      </c>
      <c r="H5708" s="5" t="s">
        <v>223</v>
      </c>
      <c r="K5708" s="5">
        <v>1</v>
      </c>
      <c r="L5708" s="5">
        <v>0</v>
      </c>
      <c r="M5708" s="5">
        <v>1</v>
      </c>
      <c r="N5708" s="5" t="s">
        <v>154</v>
      </c>
      <c r="O5708" s="5">
        <v>0</v>
      </c>
      <c r="P5708" s="5">
        <v>0</v>
      </c>
      <c r="Q5708" s="5">
        <v>0</v>
      </c>
      <c r="S5708" s="5" t="s">
        <v>4795</v>
      </c>
      <c r="Y5708" s="5" t="s">
        <v>24613</v>
      </c>
      <c r="Z5708" s="5" t="s">
        <v>156</v>
      </c>
      <c r="AB5708" s="5" t="s">
        <v>221</v>
      </c>
      <c r="AC5708" s="5" t="s">
        <v>244</v>
      </c>
      <c r="AD5708" s="5" t="s">
        <v>216</v>
      </c>
      <c r="AO5708" s="5" t="s">
        <v>157</v>
      </c>
      <c r="AP5708" s="5" t="s">
        <v>158</v>
      </c>
      <c r="BN5708" s="5">
        <f t="shared" si="117"/>
        <v>0</v>
      </c>
    </row>
    <row r="5709" spans="1:66" x14ac:dyDescent="0.35">
      <c r="A5709" s="5" t="s">
        <v>24616</v>
      </c>
      <c r="B5709" s="5" t="s">
        <v>148</v>
      </c>
      <c r="C5709" s="5" t="s">
        <v>244</v>
      </c>
      <c r="D5709" s="5" t="s">
        <v>98</v>
      </c>
      <c r="E5709" s="5" t="s">
        <v>98</v>
      </c>
      <c r="F5709" s="5" t="s">
        <v>221</v>
      </c>
      <c r="G5709" s="5" t="s">
        <v>24612</v>
      </c>
      <c r="H5709" s="5" t="s">
        <v>223</v>
      </c>
      <c r="K5709" s="5">
        <v>1</v>
      </c>
      <c r="L5709" s="5">
        <v>0</v>
      </c>
      <c r="M5709" s="5">
        <v>1</v>
      </c>
      <c r="N5709" s="5" t="s">
        <v>154</v>
      </c>
      <c r="O5709" s="5">
        <v>0</v>
      </c>
      <c r="P5709" s="5">
        <v>0</v>
      </c>
      <c r="Q5709" s="5">
        <v>0</v>
      </c>
      <c r="S5709" s="5" t="s">
        <v>4795</v>
      </c>
      <c r="Y5709" s="5" t="s">
        <v>24613</v>
      </c>
      <c r="Z5709" s="5" t="s">
        <v>156</v>
      </c>
      <c r="AB5709" s="5" t="s">
        <v>221</v>
      </c>
      <c r="AC5709" s="5" t="s">
        <v>244</v>
      </c>
      <c r="AD5709" s="5" t="s">
        <v>216</v>
      </c>
      <c r="AO5709" s="5" t="s">
        <v>157</v>
      </c>
      <c r="AP5709" s="5" t="s">
        <v>158</v>
      </c>
      <c r="BN5709" s="5">
        <f t="shared" si="117"/>
        <v>0</v>
      </c>
    </row>
    <row r="5710" spans="1:66" x14ac:dyDescent="0.35">
      <c r="A5710" s="5" t="s">
        <v>24617</v>
      </c>
      <c r="B5710" s="5" t="s">
        <v>148</v>
      </c>
      <c r="C5710" s="5" t="s">
        <v>244</v>
      </c>
      <c r="D5710" s="5" t="s">
        <v>98</v>
      </c>
      <c r="E5710" s="5" t="s">
        <v>98</v>
      </c>
      <c r="F5710" s="5" t="s">
        <v>221</v>
      </c>
      <c r="G5710" s="5" t="s">
        <v>24612</v>
      </c>
      <c r="H5710" s="5" t="s">
        <v>223</v>
      </c>
      <c r="K5710" s="5">
        <v>1</v>
      </c>
      <c r="L5710" s="5">
        <v>0</v>
      </c>
      <c r="M5710" s="5">
        <v>1</v>
      </c>
      <c r="N5710" s="5" t="s">
        <v>154</v>
      </c>
      <c r="O5710" s="5">
        <v>0</v>
      </c>
      <c r="P5710" s="5">
        <v>0</v>
      </c>
      <c r="Q5710" s="5">
        <v>0</v>
      </c>
      <c r="S5710" s="5" t="s">
        <v>4795</v>
      </c>
      <c r="Y5710" s="5" t="s">
        <v>24613</v>
      </c>
      <c r="Z5710" s="5" t="s">
        <v>156</v>
      </c>
      <c r="AB5710" s="5" t="s">
        <v>221</v>
      </c>
      <c r="AC5710" s="5" t="s">
        <v>244</v>
      </c>
      <c r="AD5710" s="5" t="s">
        <v>216</v>
      </c>
      <c r="AO5710" s="5" t="s">
        <v>157</v>
      </c>
      <c r="AP5710" s="5" t="s">
        <v>158</v>
      </c>
      <c r="BN5710" s="5">
        <f t="shared" si="117"/>
        <v>0</v>
      </c>
    </row>
    <row r="5711" spans="1:66" x14ac:dyDescent="0.35">
      <c r="A5711" s="5" t="s">
        <v>24618</v>
      </c>
      <c r="B5711" s="5" t="s">
        <v>148</v>
      </c>
      <c r="C5711" s="5" t="s">
        <v>244</v>
      </c>
      <c r="D5711" s="5" t="s">
        <v>98</v>
      </c>
      <c r="E5711" s="5" t="s">
        <v>98</v>
      </c>
      <c r="F5711" s="5" t="s">
        <v>221</v>
      </c>
      <c r="G5711" s="5" t="s">
        <v>24612</v>
      </c>
      <c r="H5711" s="5" t="s">
        <v>223</v>
      </c>
      <c r="K5711" s="5">
        <v>1</v>
      </c>
      <c r="L5711" s="5">
        <v>0</v>
      </c>
      <c r="M5711" s="5">
        <v>1</v>
      </c>
      <c r="N5711" s="5" t="s">
        <v>154</v>
      </c>
      <c r="O5711" s="5">
        <v>0</v>
      </c>
      <c r="P5711" s="5">
        <v>0</v>
      </c>
      <c r="Q5711" s="5">
        <v>0</v>
      </c>
      <c r="S5711" s="5" t="s">
        <v>4795</v>
      </c>
      <c r="Y5711" s="5" t="s">
        <v>24613</v>
      </c>
      <c r="Z5711" s="5" t="s">
        <v>156</v>
      </c>
      <c r="AB5711" s="5" t="s">
        <v>221</v>
      </c>
      <c r="AC5711" s="5" t="s">
        <v>244</v>
      </c>
      <c r="AD5711" s="5" t="s">
        <v>216</v>
      </c>
      <c r="AO5711" s="5" t="s">
        <v>157</v>
      </c>
      <c r="AP5711" s="5" t="s">
        <v>158</v>
      </c>
      <c r="BN5711" s="5">
        <f t="shared" si="117"/>
        <v>0</v>
      </c>
    </row>
    <row r="5712" spans="1:66" x14ac:dyDescent="0.35">
      <c r="A5712" s="5" t="s">
        <v>24619</v>
      </c>
      <c r="B5712" s="5" t="s">
        <v>148</v>
      </c>
      <c r="C5712" s="5" t="s">
        <v>244</v>
      </c>
      <c r="D5712" s="5" t="s">
        <v>98</v>
      </c>
      <c r="E5712" s="5" t="s">
        <v>98</v>
      </c>
      <c r="F5712" s="5" t="s">
        <v>221</v>
      </c>
      <c r="G5712" s="5" t="s">
        <v>24612</v>
      </c>
      <c r="H5712" s="5" t="s">
        <v>223</v>
      </c>
      <c r="K5712" s="5">
        <v>1</v>
      </c>
      <c r="L5712" s="5">
        <v>0</v>
      </c>
      <c r="M5712" s="5">
        <v>1</v>
      </c>
      <c r="N5712" s="5" t="s">
        <v>154</v>
      </c>
      <c r="O5712" s="5">
        <v>0</v>
      </c>
      <c r="P5712" s="5">
        <v>0</v>
      </c>
      <c r="Q5712" s="5">
        <v>0</v>
      </c>
      <c r="S5712" s="5" t="s">
        <v>4795</v>
      </c>
      <c r="Y5712" s="5" t="s">
        <v>24613</v>
      </c>
      <c r="Z5712" s="5" t="s">
        <v>156</v>
      </c>
      <c r="AB5712" s="5" t="s">
        <v>221</v>
      </c>
      <c r="AC5712" s="5" t="s">
        <v>244</v>
      </c>
      <c r="AD5712" s="5" t="s">
        <v>216</v>
      </c>
      <c r="AO5712" s="5" t="s">
        <v>157</v>
      </c>
      <c r="AP5712" s="5" t="s">
        <v>158</v>
      </c>
      <c r="BN5712" s="5">
        <f t="shared" si="117"/>
        <v>0</v>
      </c>
    </row>
    <row r="5713" spans="1:66" x14ac:dyDescent="0.35">
      <c r="A5713" s="5" t="s">
        <v>24620</v>
      </c>
      <c r="B5713" s="5" t="s">
        <v>148</v>
      </c>
      <c r="C5713" s="5" t="s">
        <v>244</v>
      </c>
      <c r="D5713" s="5" t="s">
        <v>98</v>
      </c>
      <c r="E5713" s="5" t="s">
        <v>98</v>
      </c>
      <c r="F5713" s="5" t="s">
        <v>221</v>
      </c>
      <c r="G5713" s="5" t="s">
        <v>24612</v>
      </c>
      <c r="H5713" s="5" t="s">
        <v>223</v>
      </c>
      <c r="K5713" s="5">
        <v>1</v>
      </c>
      <c r="L5713" s="5">
        <v>0</v>
      </c>
      <c r="M5713" s="5">
        <v>1</v>
      </c>
      <c r="N5713" s="5" t="s">
        <v>154</v>
      </c>
      <c r="O5713" s="5">
        <v>0</v>
      </c>
      <c r="P5713" s="5">
        <v>0</v>
      </c>
      <c r="Q5713" s="5">
        <v>0</v>
      </c>
      <c r="S5713" s="5" t="s">
        <v>4795</v>
      </c>
      <c r="Y5713" s="5" t="s">
        <v>24613</v>
      </c>
      <c r="Z5713" s="5" t="s">
        <v>156</v>
      </c>
      <c r="AB5713" s="5" t="s">
        <v>221</v>
      </c>
      <c r="AC5713" s="5" t="s">
        <v>244</v>
      </c>
      <c r="AD5713" s="5" t="s">
        <v>216</v>
      </c>
      <c r="AO5713" s="5" t="s">
        <v>157</v>
      </c>
      <c r="AP5713" s="5" t="s">
        <v>158</v>
      </c>
      <c r="BN5713" s="5">
        <f t="shared" si="117"/>
        <v>0</v>
      </c>
    </row>
    <row r="5714" spans="1:66" x14ac:dyDescent="0.35">
      <c r="A5714" s="5" t="s">
        <v>24621</v>
      </c>
      <c r="B5714" s="5" t="s">
        <v>148</v>
      </c>
      <c r="C5714" s="5" t="s">
        <v>244</v>
      </c>
      <c r="D5714" s="5" t="s">
        <v>98</v>
      </c>
      <c r="E5714" s="5" t="s">
        <v>98</v>
      </c>
      <c r="F5714" s="5" t="s">
        <v>221</v>
      </c>
      <c r="G5714" s="5" t="s">
        <v>24612</v>
      </c>
      <c r="H5714" s="5" t="s">
        <v>223</v>
      </c>
      <c r="K5714" s="5">
        <v>1</v>
      </c>
      <c r="L5714" s="5">
        <v>0</v>
      </c>
      <c r="M5714" s="5">
        <v>1</v>
      </c>
      <c r="N5714" s="5" t="s">
        <v>154</v>
      </c>
      <c r="O5714" s="5">
        <v>0</v>
      </c>
      <c r="P5714" s="5">
        <v>0</v>
      </c>
      <c r="Q5714" s="5">
        <v>0</v>
      </c>
      <c r="S5714" s="5" t="s">
        <v>4795</v>
      </c>
      <c r="Y5714" s="5" t="s">
        <v>24613</v>
      </c>
      <c r="Z5714" s="5" t="s">
        <v>156</v>
      </c>
      <c r="AB5714" s="5" t="s">
        <v>221</v>
      </c>
      <c r="AC5714" s="5" t="s">
        <v>244</v>
      </c>
      <c r="AD5714" s="5" t="s">
        <v>216</v>
      </c>
      <c r="AO5714" s="5" t="s">
        <v>157</v>
      </c>
      <c r="AP5714" s="5" t="s">
        <v>158</v>
      </c>
      <c r="BN5714" s="5">
        <f t="shared" si="117"/>
        <v>0</v>
      </c>
    </row>
    <row r="5715" spans="1:66" x14ac:dyDescent="0.35">
      <c r="A5715" s="5" t="s">
        <v>24622</v>
      </c>
      <c r="B5715" s="5" t="s">
        <v>148</v>
      </c>
      <c r="C5715" s="5" t="s">
        <v>244</v>
      </c>
      <c r="D5715" s="5" t="s">
        <v>98</v>
      </c>
      <c r="E5715" s="5" t="s">
        <v>98</v>
      </c>
      <c r="F5715" s="5" t="s">
        <v>221</v>
      </c>
      <c r="G5715" s="5" t="s">
        <v>24612</v>
      </c>
      <c r="H5715" s="5" t="s">
        <v>223</v>
      </c>
      <c r="K5715" s="5">
        <v>1</v>
      </c>
      <c r="L5715" s="5">
        <v>0</v>
      </c>
      <c r="M5715" s="5">
        <v>1</v>
      </c>
      <c r="N5715" s="5" t="s">
        <v>154</v>
      </c>
      <c r="O5715" s="5">
        <v>0</v>
      </c>
      <c r="P5715" s="5">
        <v>0</v>
      </c>
      <c r="Q5715" s="5">
        <v>0</v>
      </c>
      <c r="S5715" s="5" t="s">
        <v>4795</v>
      </c>
      <c r="Y5715" s="5" t="s">
        <v>24613</v>
      </c>
      <c r="Z5715" s="5" t="s">
        <v>156</v>
      </c>
      <c r="AB5715" s="5" t="s">
        <v>221</v>
      </c>
      <c r="AC5715" s="5" t="s">
        <v>244</v>
      </c>
      <c r="AD5715" s="5" t="s">
        <v>216</v>
      </c>
      <c r="AO5715" s="5" t="s">
        <v>157</v>
      </c>
      <c r="AP5715" s="5" t="s">
        <v>158</v>
      </c>
      <c r="BN5715" s="5">
        <f t="shared" si="117"/>
        <v>0</v>
      </c>
    </row>
    <row r="5716" spans="1:66" x14ac:dyDescent="0.35">
      <c r="A5716" s="5" t="s">
        <v>24623</v>
      </c>
      <c r="B5716" s="5" t="s">
        <v>148</v>
      </c>
      <c r="C5716" s="5" t="s">
        <v>244</v>
      </c>
      <c r="D5716" s="5" t="s">
        <v>98</v>
      </c>
      <c r="E5716" s="5" t="s">
        <v>98</v>
      </c>
      <c r="F5716" s="5" t="s">
        <v>221</v>
      </c>
      <c r="G5716" s="5" t="s">
        <v>24612</v>
      </c>
      <c r="H5716" s="5" t="s">
        <v>223</v>
      </c>
      <c r="K5716" s="5">
        <v>1</v>
      </c>
      <c r="L5716" s="5">
        <v>0</v>
      </c>
      <c r="M5716" s="5">
        <v>1</v>
      </c>
      <c r="N5716" s="5" t="s">
        <v>154</v>
      </c>
      <c r="O5716" s="5">
        <v>0</v>
      </c>
      <c r="P5716" s="5">
        <v>0</v>
      </c>
      <c r="Q5716" s="5">
        <v>0</v>
      </c>
      <c r="S5716" s="5" t="s">
        <v>4795</v>
      </c>
      <c r="Y5716" s="5" t="s">
        <v>24613</v>
      </c>
      <c r="Z5716" s="5" t="s">
        <v>156</v>
      </c>
      <c r="AB5716" s="5" t="s">
        <v>221</v>
      </c>
      <c r="AC5716" s="5" t="s">
        <v>244</v>
      </c>
      <c r="AD5716" s="5" t="s">
        <v>216</v>
      </c>
      <c r="AO5716" s="5" t="s">
        <v>157</v>
      </c>
      <c r="AP5716" s="5" t="s">
        <v>158</v>
      </c>
      <c r="BN5716" s="5">
        <f t="shared" si="117"/>
        <v>0</v>
      </c>
    </row>
    <row r="5717" spans="1:66" x14ac:dyDescent="0.35">
      <c r="A5717" s="5" t="s">
        <v>24624</v>
      </c>
      <c r="B5717" s="5" t="s">
        <v>148</v>
      </c>
      <c r="C5717" s="5" t="s">
        <v>244</v>
      </c>
      <c r="D5717" s="5" t="s">
        <v>98</v>
      </c>
      <c r="E5717" s="5" t="s">
        <v>98</v>
      </c>
      <c r="F5717" s="5" t="s">
        <v>221</v>
      </c>
      <c r="G5717" s="5" t="s">
        <v>24612</v>
      </c>
      <c r="H5717" s="5" t="s">
        <v>223</v>
      </c>
      <c r="K5717" s="5">
        <v>1</v>
      </c>
      <c r="L5717" s="5">
        <v>0</v>
      </c>
      <c r="M5717" s="5">
        <v>1</v>
      </c>
      <c r="N5717" s="5" t="s">
        <v>154</v>
      </c>
      <c r="O5717" s="5">
        <v>0</v>
      </c>
      <c r="P5717" s="5">
        <v>0</v>
      </c>
      <c r="Q5717" s="5">
        <v>0</v>
      </c>
      <c r="S5717" s="5" t="s">
        <v>4795</v>
      </c>
      <c r="Y5717" s="5" t="s">
        <v>24613</v>
      </c>
      <c r="Z5717" s="5" t="s">
        <v>156</v>
      </c>
      <c r="AB5717" s="5" t="s">
        <v>221</v>
      </c>
      <c r="AC5717" s="5" t="s">
        <v>244</v>
      </c>
      <c r="AD5717" s="5" t="s">
        <v>216</v>
      </c>
      <c r="AO5717" s="5" t="s">
        <v>157</v>
      </c>
      <c r="AP5717" s="5" t="s">
        <v>158</v>
      </c>
      <c r="BN5717" s="5">
        <f t="shared" si="117"/>
        <v>0</v>
      </c>
    </row>
    <row r="5718" spans="1:66" x14ac:dyDescent="0.35">
      <c r="A5718" s="5" t="s">
        <v>24625</v>
      </c>
      <c r="B5718" s="5" t="s">
        <v>148</v>
      </c>
      <c r="C5718" s="5" t="s">
        <v>244</v>
      </c>
      <c r="D5718" s="5" t="s">
        <v>98</v>
      </c>
      <c r="E5718" s="5" t="s">
        <v>98</v>
      </c>
      <c r="F5718" s="5" t="s">
        <v>221</v>
      </c>
      <c r="G5718" s="5" t="s">
        <v>24612</v>
      </c>
      <c r="H5718" s="5" t="s">
        <v>223</v>
      </c>
      <c r="K5718" s="5">
        <v>1</v>
      </c>
      <c r="L5718" s="5">
        <v>0</v>
      </c>
      <c r="M5718" s="5">
        <v>1</v>
      </c>
      <c r="N5718" s="5" t="s">
        <v>154</v>
      </c>
      <c r="O5718" s="5">
        <v>0</v>
      </c>
      <c r="P5718" s="5">
        <v>0</v>
      </c>
      <c r="Q5718" s="5">
        <v>0</v>
      </c>
      <c r="S5718" s="5" t="s">
        <v>4795</v>
      </c>
      <c r="Y5718" s="5" t="s">
        <v>24613</v>
      </c>
      <c r="Z5718" s="5" t="s">
        <v>156</v>
      </c>
      <c r="AB5718" s="5" t="s">
        <v>221</v>
      </c>
      <c r="AC5718" s="5" t="s">
        <v>244</v>
      </c>
      <c r="AD5718" s="5" t="s">
        <v>216</v>
      </c>
      <c r="AO5718" s="5" t="s">
        <v>157</v>
      </c>
      <c r="AP5718" s="5" t="s">
        <v>158</v>
      </c>
      <c r="BN5718" s="5">
        <f t="shared" si="117"/>
        <v>0</v>
      </c>
    </row>
    <row r="5719" spans="1:66" x14ac:dyDescent="0.35">
      <c r="A5719" s="5" t="s">
        <v>24626</v>
      </c>
      <c r="B5719" s="5" t="s">
        <v>148</v>
      </c>
      <c r="C5719" s="5" t="s">
        <v>244</v>
      </c>
      <c r="D5719" s="5" t="s">
        <v>98</v>
      </c>
      <c r="E5719" s="5" t="s">
        <v>98</v>
      </c>
      <c r="F5719" s="5" t="s">
        <v>221</v>
      </c>
      <c r="G5719" s="5" t="s">
        <v>24612</v>
      </c>
      <c r="H5719" s="5" t="s">
        <v>223</v>
      </c>
      <c r="K5719" s="5">
        <v>1</v>
      </c>
      <c r="L5719" s="5">
        <v>0</v>
      </c>
      <c r="M5719" s="5">
        <v>1</v>
      </c>
      <c r="N5719" s="5" t="s">
        <v>154</v>
      </c>
      <c r="O5719" s="5">
        <v>0</v>
      </c>
      <c r="P5719" s="5">
        <v>0</v>
      </c>
      <c r="Q5719" s="5">
        <v>0</v>
      </c>
      <c r="S5719" s="5" t="s">
        <v>4795</v>
      </c>
      <c r="Y5719" s="5" t="s">
        <v>24613</v>
      </c>
      <c r="Z5719" s="5" t="s">
        <v>156</v>
      </c>
      <c r="AB5719" s="5" t="s">
        <v>221</v>
      </c>
      <c r="AC5719" s="5" t="s">
        <v>244</v>
      </c>
      <c r="AD5719" s="5" t="s">
        <v>216</v>
      </c>
      <c r="AO5719" s="5" t="s">
        <v>157</v>
      </c>
      <c r="AP5719" s="5" t="s">
        <v>158</v>
      </c>
      <c r="BN5719" s="5">
        <f t="shared" si="117"/>
        <v>0</v>
      </c>
    </row>
    <row r="5720" spans="1:66" x14ac:dyDescent="0.35">
      <c r="A5720" s="5" t="s">
        <v>24627</v>
      </c>
      <c r="B5720" s="5" t="s">
        <v>148</v>
      </c>
      <c r="C5720" s="5" t="s">
        <v>244</v>
      </c>
      <c r="D5720" s="5" t="s">
        <v>98</v>
      </c>
      <c r="E5720" s="5" t="s">
        <v>98</v>
      </c>
      <c r="F5720" s="5" t="s">
        <v>221</v>
      </c>
      <c r="G5720" s="5" t="s">
        <v>24612</v>
      </c>
      <c r="H5720" s="5" t="s">
        <v>223</v>
      </c>
      <c r="K5720" s="5">
        <v>1</v>
      </c>
      <c r="L5720" s="5">
        <v>0</v>
      </c>
      <c r="M5720" s="5">
        <v>1</v>
      </c>
      <c r="N5720" s="5" t="s">
        <v>154</v>
      </c>
      <c r="O5720" s="5">
        <v>0</v>
      </c>
      <c r="P5720" s="5">
        <v>0</v>
      </c>
      <c r="Q5720" s="5">
        <v>0</v>
      </c>
      <c r="S5720" s="5" t="s">
        <v>4795</v>
      </c>
      <c r="Y5720" s="5" t="s">
        <v>24613</v>
      </c>
      <c r="Z5720" s="5" t="s">
        <v>156</v>
      </c>
      <c r="AB5720" s="5" t="s">
        <v>221</v>
      </c>
      <c r="AC5720" s="5" t="s">
        <v>244</v>
      </c>
      <c r="AD5720" s="5" t="s">
        <v>216</v>
      </c>
      <c r="AO5720" s="5" t="s">
        <v>157</v>
      </c>
      <c r="AP5720" s="5" t="s">
        <v>158</v>
      </c>
      <c r="BN5720" s="5">
        <f t="shared" si="117"/>
        <v>0</v>
      </c>
    </row>
    <row r="5721" spans="1:66" x14ac:dyDescent="0.35">
      <c r="A5721" s="5" t="s">
        <v>24628</v>
      </c>
      <c r="B5721" s="5" t="s">
        <v>148</v>
      </c>
      <c r="C5721" s="5" t="s">
        <v>244</v>
      </c>
      <c r="D5721" s="5" t="s">
        <v>98</v>
      </c>
      <c r="E5721" s="5" t="s">
        <v>98</v>
      </c>
      <c r="F5721" s="5" t="s">
        <v>221</v>
      </c>
      <c r="G5721" s="5" t="s">
        <v>24612</v>
      </c>
      <c r="H5721" s="5" t="s">
        <v>223</v>
      </c>
      <c r="K5721" s="5">
        <v>1</v>
      </c>
      <c r="L5721" s="5">
        <v>0</v>
      </c>
      <c r="M5721" s="5">
        <v>1</v>
      </c>
      <c r="N5721" s="5" t="s">
        <v>154</v>
      </c>
      <c r="O5721" s="5">
        <v>0</v>
      </c>
      <c r="P5721" s="5">
        <v>0</v>
      </c>
      <c r="Q5721" s="5">
        <v>0</v>
      </c>
      <c r="S5721" s="5" t="s">
        <v>4795</v>
      </c>
      <c r="Y5721" s="5" t="s">
        <v>24613</v>
      </c>
      <c r="Z5721" s="5" t="s">
        <v>156</v>
      </c>
      <c r="AB5721" s="5" t="s">
        <v>221</v>
      </c>
      <c r="AC5721" s="5" t="s">
        <v>244</v>
      </c>
      <c r="AD5721" s="5" t="s">
        <v>216</v>
      </c>
      <c r="AO5721" s="5" t="s">
        <v>157</v>
      </c>
      <c r="AP5721" s="5" t="s">
        <v>158</v>
      </c>
      <c r="BN5721" s="5">
        <f t="shared" si="117"/>
        <v>0</v>
      </c>
    </row>
    <row r="5722" spans="1:66" x14ac:dyDescent="0.35">
      <c r="A5722" s="5" t="s">
        <v>24629</v>
      </c>
      <c r="B5722" s="5" t="s">
        <v>148</v>
      </c>
      <c r="C5722" s="5" t="s">
        <v>244</v>
      </c>
      <c r="D5722" s="5" t="s">
        <v>98</v>
      </c>
      <c r="E5722" s="5" t="s">
        <v>98</v>
      </c>
      <c r="F5722" s="5" t="s">
        <v>221</v>
      </c>
      <c r="G5722" s="5" t="s">
        <v>24612</v>
      </c>
      <c r="H5722" s="5" t="s">
        <v>223</v>
      </c>
      <c r="K5722" s="5">
        <v>1</v>
      </c>
      <c r="L5722" s="5">
        <v>0</v>
      </c>
      <c r="M5722" s="5">
        <v>1</v>
      </c>
      <c r="N5722" s="5" t="s">
        <v>154</v>
      </c>
      <c r="O5722" s="5">
        <v>0</v>
      </c>
      <c r="P5722" s="5">
        <v>0</v>
      </c>
      <c r="Q5722" s="5">
        <v>0</v>
      </c>
      <c r="S5722" s="5" t="s">
        <v>4795</v>
      </c>
      <c r="Y5722" s="5" t="s">
        <v>24613</v>
      </c>
      <c r="Z5722" s="5" t="s">
        <v>156</v>
      </c>
      <c r="AB5722" s="5" t="s">
        <v>221</v>
      </c>
      <c r="AC5722" s="5" t="s">
        <v>244</v>
      </c>
      <c r="AD5722" s="5" t="s">
        <v>216</v>
      </c>
      <c r="AO5722" s="5" t="s">
        <v>157</v>
      </c>
      <c r="AP5722" s="5" t="s">
        <v>158</v>
      </c>
      <c r="BN5722" s="5">
        <f t="shared" si="117"/>
        <v>0</v>
      </c>
    </row>
    <row r="5723" spans="1:66" x14ac:dyDescent="0.35">
      <c r="A5723" s="5" t="s">
        <v>24630</v>
      </c>
      <c r="B5723" s="5" t="s">
        <v>148</v>
      </c>
      <c r="C5723" s="5" t="s">
        <v>244</v>
      </c>
      <c r="D5723" s="5" t="s">
        <v>98</v>
      </c>
      <c r="E5723" s="5" t="s">
        <v>98</v>
      </c>
      <c r="F5723" s="5" t="s">
        <v>221</v>
      </c>
      <c r="G5723" s="5" t="s">
        <v>24612</v>
      </c>
      <c r="H5723" s="5" t="s">
        <v>223</v>
      </c>
      <c r="K5723" s="5">
        <v>1</v>
      </c>
      <c r="L5723" s="5">
        <v>0</v>
      </c>
      <c r="M5723" s="5">
        <v>1</v>
      </c>
      <c r="N5723" s="5" t="s">
        <v>154</v>
      </c>
      <c r="O5723" s="5">
        <v>0</v>
      </c>
      <c r="P5723" s="5">
        <v>0</v>
      </c>
      <c r="Q5723" s="5">
        <v>0</v>
      </c>
      <c r="S5723" s="5" t="s">
        <v>4795</v>
      </c>
      <c r="Y5723" s="5" t="s">
        <v>24613</v>
      </c>
      <c r="Z5723" s="5" t="s">
        <v>156</v>
      </c>
      <c r="AB5723" s="5" t="s">
        <v>221</v>
      </c>
      <c r="AC5723" s="5" t="s">
        <v>244</v>
      </c>
      <c r="AD5723" s="5" t="s">
        <v>216</v>
      </c>
      <c r="AO5723" s="5" t="s">
        <v>157</v>
      </c>
      <c r="AP5723" s="5" t="s">
        <v>158</v>
      </c>
      <c r="BN5723" s="5">
        <f t="shared" si="117"/>
        <v>0</v>
      </c>
    </row>
    <row r="5724" spans="1:66" x14ac:dyDescent="0.35">
      <c r="A5724" s="5" t="s">
        <v>24631</v>
      </c>
      <c r="B5724" s="5" t="s">
        <v>148</v>
      </c>
      <c r="C5724" s="5" t="s">
        <v>244</v>
      </c>
      <c r="D5724" s="5" t="s">
        <v>98</v>
      </c>
      <c r="E5724" s="5" t="s">
        <v>98</v>
      </c>
      <c r="F5724" s="5" t="s">
        <v>221</v>
      </c>
      <c r="G5724" s="5" t="s">
        <v>24612</v>
      </c>
      <c r="H5724" s="5" t="s">
        <v>223</v>
      </c>
      <c r="K5724" s="5">
        <v>1</v>
      </c>
      <c r="L5724" s="5">
        <v>0</v>
      </c>
      <c r="M5724" s="5">
        <v>1</v>
      </c>
      <c r="N5724" s="5" t="s">
        <v>154</v>
      </c>
      <c r="O5724" s="5">
        <v>0</v>
      </c>
      <c r="P5724" s="5">
        <v>0</v>
      </c>
      <c r="Q5724" s="5">
        <v>0</v>
      </c>
      <c r="S5724" s="5" t="s">
        <v>4795</v>
      </c>
      <c r="Y5724" s="5" t="s">
        <v>24613</v>
      </c>
      <c r="Z5724" s="5" t="s">
        <v>156</v>
      </c>
      <c r="AB5724" s="5" t="s">
        <v>221</v>
      </c>
      <c r="AC5724" s="5" t="s">
        <v>244</v>
      </c>
      <c r="AD5724" s="5" t="s">
        <v>216</v>
      </c>
      <c r="AO5724" s="5" t="s">
        <v>157</v>
      </c>
      <c r="AP5724" s="5" t="s">
        <v>158</v>
      </c>
      <c r="BN5724" s="5">
        <f t="shared" si="117"/>
        <v>0</v>
      </c>
    </row>
    <row r="5725" spans="1:66" x14ac:dyDescent="0.35">
      <c r="A5725" s="5" t="s">
        <v>24632</v>
      </c>
      <c r="B5725" s="5" t="s">
        <v>148</v>
      </c>
      <c r="C5725" s="5" t="s">
        <v>244</v>
      </c>
      <c r="D5725" s="5" t="s">
        <v>98</v>
      </c>
      <c r="E5725" s="5" t="s">
        <v>98</v>
      </c>
      <c r="F5725" s="5" t="s">
        <v>221</v>
      </c>
      <c r="G5725" s="5" t="s">
        <v>24612</v>
      </c>
      <c r="H5725" s="5" t="s">
        <v>223</v>
      </c>
      <c r="K5725" s="5">
        <v>1</v>
      </c>
      <c r="L5725" s="5">
        <v>0</v>
      </c>
      <c r="M5725" s="5">
        <v>1</v>
      </c>
      <c r="N5725" s="5" t="s">
        <v>154</v>
      </c>
      <c r="O5725" s="5">
        <v>0</v>
      </c>
      <c r="P5725" s="5">
        <v>0</v>
      </c>
      <c r="Q5725" s="5">
        <v>0</v>
      </c>
      <c r="S5725" s="5" t="s">
        <v>4795</v>
      </c>
      <c r="Y5725" s="5" t="s">
        <v>24613</v>
      </c>
      <c r="Z5725" s="5" t="s">
        <v>156</v>
      </c>
      <c r="AB5725" s="5" t="s">
        <v>221</v>
      </c>
      <c r="AC5725" s="5" t="s">
        <v>244</v>
      </c>
      <c r="AD5725" s="5" t="s">
        <v>216</v>
      </c>
      <c r="AO5725" s="5" t="s">
        <v>157</v>
      </c>
      <c r="AP5725" s="5" t="s">
        <v>158</v>
      </c>
      <c r="BN5725" s="5">
        <f t="shared" si="117"/>
        <v>0</v>
      </c>
    </row>
    <row r="5726" spans="1:66" x14ac:dyDescent="0.35">
      <c r="A5726" s="5" t="s">
        <v>24633</v>
      </c>
      <c r="B5726" s="5" t="s">
        <v>148</v>
      </c>
      <c r="C5726" s="5" t="s">
        <v>244</v>
      </c>
      <c r="D5726" s="5" t="s">
        <v>98</v>
      </c>
      <c r="E5726" s="5" t="s">
        <v>98</v>
      </c>
      <c r="F5726" s="5" t="s">
        <v>221</v>
      </c>
      <c r="G5726" s="5" t="s">
        <v>24612</v>
      </c>
      <c r="H5726" s="5" t="s">
        <v>223</v>
      </c>
      <c r="K5726" s="5">
        <v>1</v>
      </c>
      <c r="L5726" s="5">
        <v>0</v>
      </c>
      <c r="M5726" s="5">
        <v>1</v>
      </c>
      <c r="N5726" s="5" t="s">
        <v>154</v>
      </c>
      <c r="O5726" s="5">
        <v>0</v>
      </c>
      <c r="P5726" s="5">
        <v>0</v>
      </c>
      <c r="Q5726" s="5">
        <v>0</v>
      </c>
      <c r="S5726" s="5" t="s">
        <v>4795</v>
      </c>
      <c r="Y5726" s="5" t="s">
        <v>24613</v>
      </c>
      <c r="Z5726" s="5" t="s">
        <v>156</v>
      </c>
      <c r="AB5726" s="5" t="s">
        <v>221</v>
      </c>
      <c r="AC5726" s="5" t="s">
        <v>244</v>
      </c>
      <c r="AD5726" s="5" t="s">
        <v>216</v>
      </c>
      <c r="AO5726" s="5" t="s">
        <v>157</v>
      </c>
      <c r="AP5726" s="5" t="s">
        <v>158</v>
      </c>
      <c r="BN5726" s="5">
        <f t="shared" si="117"/>
        <v>0</v>
      </c>
    </row>
    <row r="5727" spans="1:66" x14ac:dyDescent="0.35">
      <c r="A5727" s="5" t="s">
        <v>24634</v>
      </c>
      <c r="B5727" s="5" t="s">
        <v>148</v>
      </c>
      <c r="C5727" s="5" t="s">
        <v>244</v>
      </c>
      <c r="D5727" s="5" t="s">
        <v>98</v>
      </c>
      <c r="E5727" s="5" t="s">
        <v>98</v>
      </c>
      <c r="F5727" s="5" t="s">
        <v>221</v>
      </c>
      <c r="G5727" s="5" t="s">
        <v>24612</v>
      </c>
      <c r="H5727" s="5" t="s">
        <v>223</v>
      </c>
      <c r="K5727" s="5">
        <v>1</v>
      </c>
      <c r="L5727" s="5">
        <v>0</v>
      </c>
      <c r="M5727" s="5">
        <v>1</v>
      </c>
      <c r="N5727" s="5" t="s">
        <v>154</v>
      </c>
      <c r="O5727" s="5">
        <v>0</v>
      </c>
      <c r="P5727" s="5">
        <v>0</v>
      </c>
      <c r="Q5727" s="5">
        <v>0</v>
      </c>
      <c r="S5727" s="5" t="s">
        <v>4795</v>
      </c>
      <c r="Y5727" s="5" t="s">
        <v>24613</v>
      </c>
      <c r="Z5727" s="5" t="s">
        <v>156</v>
      </c>
      <c r="AB5727" s="5" t="s">
        <v>221</v>
      </c>
      <c r="AC5727" s="5" t="s">
        <v>244</v>
      </c>
      <c r="AD5727" s="5" t="s">
        <v>216</v>
      </c>
      <c r="AO5727" s="5" t="s">
        <v>157</v>
      </c>
      <c r="AP5727" s="5" t="s">
        <v>158</v>
      </c>
      <c r="BN5727" s="5">
        <f t="shared" si="117"/>
        <v>0</v>
      </c>
    </row>
    <row r="5728" spans="1:66" x14ac:dyDescent="0.35">
      <c r="A5728" s="5" t="s">
        <v>24635</v>
      </c>
      <c r="B5728" s="5" t="s">
        <v>148</v>
      </c>
      <c r="C5728" s="5" t="s">
        <v>244</v>
      </c>
      <c r="D5728" s="5" t="s">
        <v>98</v>
      </c>
      <c r="E5728" s="5" t="s">
        <v>98</v>
      </c>
      <c r="F5728" s="5" t="s">
        <v>221</v>
      </c>
      <c r="G5728" s="5" t="s">
        <v>24612</v>
      </c>
      <c r="H5728" s="5" t="s">
        <v>223</v>
      </c>
      <c r="K5728" s="5">
        <v>1</v>
      </c>
      <c r="L5728" s="5">
        <v>0</v>
      </c>
      <c r="M5728" s="5">
        <v>1</v>
      </c>
      <c r="N5728" s="5" t="s">
        <v>154</v>
      </c>
      <c r="O5728" s="5">
        <v>0</v>
      </c>
      <c r="P5728" s="5">
        <v>0</v>
      </c>
      <c r="Q5728" s="5">
        <v>0</v>
      </c>
      <c r="S5728" s="5" t="s">
        <v>4795</v>
      </c>
      <c r="Y5728" s="5" t="s">
        <v>24613</v>
      </c>
      <c r="Z5728" s="5" t="s">
        <v>156</v>
      </c>
      <c r="AB5728" s="5" t="s">
        <v>221</v>
      </c>
      <c r="AC5728" s="5" t="s">
        <v>244</v>
      </c>
      <c r="AD5728" s="5" t="s">
        <v>216</v>
      </c>
      <c r="AO5728" s="5" t="s">
        <v>157</v>
      </c>
      <c r="AP5728" s="5" t="s">
        <v>158</v>
      </c>
      <c r="BN5728" s="5">
        <f t="shared" si="117"/>
        <v>0</v>
      </c>
    </row>
    <row r="5729" spans="1:66" x14ac:dyDescent="0.35">
      <c r="A5729" s="5" t="s">
        <v>24636</v>
      </c>
      <c r="B5729" s="5" t="s">
        <v>148</v>
      </c>
      <c r="C5729" s="5" t="s">
        <v>244</v>
      </c>
      <c r="D5729" s="5" t="s">
        <v>98</v>
      </c>
      <c r="E5729" s="5" t="s">
        <v>98</v>
      </c>
      <c r="F5729" s="5" t="s">
        <v>221</v>
      </c>
      <c r="G5729" s="5" t="s">
        <v>24612</v>
      </c>
      <c r="H5729" s="5" t="s">
        <v>223</v>
      </c>
      <c r="K5729" s="5">
        <v>1</v>
      </c>
      <c r="L5729" s="5">
        <v>0</v>
      </c>
      <c r="M5729" s="5">
        <v>1</v>
      </c>
      <c r="N5729" s="5" t="s">
        <v>154</v>
      </c>
      <c r="O5729" s="5">
        <v>0</v>
      </c>
      <c r="P5729" s="5">
        <v>0</v>
      </c>
      <c r="Q5729" s="5">
        <v>0</v>
      </c>
      <c r="S5729" s="5" t="s">
        <v>4795</v>
      </c>
      <c r="Y5729" s="5" t="s">
        <v>24613</v>
      </c>
      <c r="Z5729" s="5" t="s">
        <v>156</v>
      </c>
      <c r="AB5729" s="5" t="s">
        <v>221</v>
      </c>
      <c r="AC5729" s="5" t="s">
        <v>244</v>
      </c>
      <c r="AD5729" s="5" t="s">
        <v>216</v>
      </c>
      <c r="AO5729" s="5" t="s">
        <v>157</v>
      </c>
      <c r="AP5729" s="5" t="s">
        <v>158</v>
      </c>
      <c r="BN5729" s="5">
        <f t="shared" si="117"/>
        <v>0</v>
      </c>
    </row>
    <row r="5730" spans="1:66" x14ac:dyDescent="0.35">
      <c r="A5730" s="5" t="s">
        <v>24637</v>
      </c>
      <c r="B5730" s="5" t="s">
        <v>148</v>
      </c>
      <c r="C5730" s="5" t="s">
        <v>244</v>
      </c>
      <c r="D5730" s="5" t="s">
        <v>98</v>
      </c>
      <c r="E5730" s="5" t="s">
        <v>98</v>
      </c>
      <c r="F5730" s="5" t="s">
        <v>221</v>
      </c>
      <c r="G5730" s="5" t="s">
        <v>24612</v>
      </c>
      <c r="H5730" s="5" t="s">
        <v>223</v>
      </c>
      <c r="K5730" s="5">
        <v>1</v>
      </c>
      <c r="L5730" s="5">
        <v>0</v>
      </c>
      <c r="M5730" s="5">
        <v>1</v>
      </c>
      <c r="N5730" s="5" t="s">
        <v>154</v>
      </c>
      <c r="O5730" s="5">
        <v>0</v>
      </c>
      <c r="P5730" s="5">
        <v>0</v>
      </c>
      <c r="Q5730" s="5">
        <v>0</v>
      </c>
      <c r="S5730" s="5" t="s">
        <v>4795</v>
      </c>
      <c r="Y5730" s="5" t="s">
        <v>24613</v>
      </c>
      <c r="Z5730" s="5" t="s">
        <v>156</v>
      </c>
      <c r="AB5730" s="5" t="s">
        <v>221</v>
      </c>
      <c r="AC5730" s="5" t="s">
        <v>244</v>
      </c>
      <c r="AD5730" s="5" t="s">
        <v>216</v>
      </c>
      <c r="AO5730" s="5" t="s">
        <v>157</v>
      </c>
      <c r="AP5730" s="5" t="s">
        <v>158</v>
      </c>
      <c r="BN5730" s="5">
        <f t="shared" si="117"/>
        <v>0</v>
      </c>
    </row>
    <row r="5731" spans="1:66" x14ac:dyDescent="0.35">
      <c r="A5731" s="5" t="s">
        <v>24638</v>
      </c>
      <c r="B5731" s="5" t="s">
        <v>148</v>
      </c>
      <c r="C5731" s="5" t="s">
        <v>244</v>
      </c>
      <c r="D5731" s="5" t="s">
        <v>98</v>
      </c>
      <c r="E5731" s="5" t="s">
        <v>98</v>
      </c>
      <c r="F5731" s="5" t="s">
        <v>221</v>
      </c>
      <c r="G5731" s="5" t="s">
        <v>24612</v>
      </c>
      <c r="H5731" s="5" t="s">
        <v>223</v>
      </c>
      <c r="K5731" s="5">
        <v>1</v>
      </c>
      <c r="L5731" s="5">
        <v>0</v>
      </c>
      <c r="M5731" s="5">
        <v>1</v>
      </c>
      <c r="N5731" s="5" t="s">
        <v>154</v>
      </c>
      <c r="O5731" s="5">
        <v>0</v>
      </c>
      <c r="P5731" s="5">
        <v>0</v>
      </c>
      <c r="Q5731" s="5">
        <v>0</v>
      </c>
      <c r="S5731" s="5" t="s">
        <v>4795</v>
      </c>
      <c r="Y5731" s="5" t="s">
        <v>24613</v>
      </c>
      <c r="Z5731" s="5" t="s">
        <v>156</v>
      </c>
      <c r="AB5731" s="5" t="s">
        <v>221</v>
      </c>
      <c r="AC5731" s="5" t="s">
        <v>244</v>
      </c>
      <c r="AD5731" s="5" t="s">
        <v>216</v>
      </c>
      <c r="AO5731" s="5" t="s">
        <v>157</v>
      </c>
      <c r="AP5731" s="5" t="s">
        <v>158</v>
      </c>
      <c r="BN5731" s="5">
        <f t="shared" si="117"/>
        <v>0</v>
      </c>
    </row>
    <row r="5732" spans="1:66" x14ac:dyDescent="0.35">
      <c r="A5732" s="5" t="s">
        <v>24639</v>
      </c>
      <c r="B5732" s="5" t="s">
        <v>148</v>
      </c>
      <c r="C5732" s="5" t="s">
        <v>244</v>
      </c>
      <c r="D5732" s="5" t="s">
        <v>98</v>
      </c>
      <c r="E5732" s="5" t="s">
        <v>98</v>
      </c>
      <c r="F5732" s="5" t="s">
        <v>221</v>
      </c>
      <c r="G5732" s="5" t="s">
        <v>24612</v>
      </c>
      <c r="H5732" s="5" t="s">
        <v>223</v>
      </c>
      <c r="K5732" s="5">
        <v>1</v>
      </c>
      <c r="L5732" s="5">
        <v>0</v>
      </c>
      <c r="M5732" s="5">
        <v>1</v>
      </c>
      <c r="N5732" s="5" t="s">
        <v>154</v>
      </c>
      <c r="O5732" s="5">
        <v>0</v>
      </c>
      <c r="P5732" s="5">
        <v>0</v>
      </c>
      <c r="Q5732" s="5">
        <v>0</v>
      </c>
      <c r="S5732" s="5" t="s">
        <v>4795</v>
      </c>
      <c r="Y5732" s="5" t="s">
        <v>24613</v>
      </c>
      <c r="Z5732" s="5" t="s">
        <v>156</v>
      </c>
      <c r="AB5732" s="5" t="s">
        <v>221</v>
      </c>
      <c r="AC5732" s="5" t="s">
        <v>244</v>
      </c>
      <c r="AD5732" s="5" t="s">
        <v>216</v>
      </c>
      <c r="AO5732" s="5" t="s">
        <v>157</v>
      </c>
      <c r="AP5732" s="5" t="s">
        <v>158</v>
      </c>
      <c r="BN5732" s="5">
        <f t="shared" si="117"/>
        <v>0</v>
      </c>
    </row>
    <row r="5733" spans="1:66" x14ac:dyDescent="0.35">
      <c r="A5733" s="5" t="s">
        <v>24640</v>
      </c>
      <c r="B5733" s="5" t="s">
        <v>148</v>
      </c>
      <c r="C5733" s="5" t="s">
        <v>244</v>
      </c>
      <c r="D5733" s="5" t="s">
        <v>98</v>
      </c>
      <c r="E5733" s="5" t="s">
        <v>98</v>
      </c>
      <c r="F5733" s="5" t="s">
        <v>221</v>
      </c>
      <c r="G5733" s="5" t="s">
        <v>24612</v>
      </c>
      <c r="H5733" s="5" t="s">
        <v>223</v>
      </c>
      <c r="K5733" s="5">
        <v>1</v>
      </c>
      <c r="L5733" s="5">
        <v>0</v>
      </c>
      <c r="M5733" s="5">
        <v>1</v>
      </c>
      <c r="N5733" s="5" t="s">
        <v>154</v>
      </c>
      <c r="O5733" s="5">
        <v>0</v>
      </c>
      <c r="P5733" s="5">
        <v>0</v>
      </c>
      <c r="Q5733" s="5">
        <v>0</v>
      </c>
      <c r="S5733" s="5" t="s">
        <v>4795</v>
      </c>
      <c r="Y5733" s="5" t="s">
        <v>24613</v>
      </c>
      <c r="Z5733" s="5" t="s">
        <v>156</v>
      </c>
      <c r="AB5733" s="5" t="s">
        <v>221</v>
      </c>
      <c r="AC5733" s="5" t="s">
        <v>244</v>
      </c>
      <c r="AD5733" s="5" t="s">
        <v>216</v>
      </c>
      <c r="AO5733" s="5" t="s">
        <v>157</v>
      </c>
      <c r="AP5733" s="5" t="s">
        <v>158</v>
      </c>
      <c r="BN5733" s="5">
        <f t="shared" si="117"/>
        <v>0</v>
      </c>
    </row>
    <row r="5734" spans="1:66" x14ac:dyDescent="0.35">
      <c r="A5734" s="5" t="s">
        <v>24641</v>
      </c>
      <c r="B5734" s="5" t="s">
        <v>148</v>
      </c>
      <c r="C5734" s="5" t="s">
        <v>244</v>
      </c>
      <c r="D5734" s="5" t="s">
        <v>98</v>
      </c>
      <c r="E5734" s="5" t="s">
        <v>98</v>
      </c>
      <c r="F5734" s="5" t="s">
        <v>221</v>
      </c>
      <c r="G5734" s="5" t="s">
        <v>24612</v>
      </c>
      <c r="H5734" s="5" t="s">
        <v>223</v>
      </c>
      <c r="K5734" s="5">
        <v>1</v>
      </c>
      <c r="L5734" s="5">
        <v>0</v>
      </c>
      <c r="M5734" s="5">
        <v>1</v>
      </c>
      <c r="N5734" s="5" t="s">
        <v>154</v>
      </c>
      <c r="O5734" s="5">
        <v>0</v>
      </c>
      <c r="P5734" s="5">
        <v>0</v>
      </c>
      <c r="Q5734" s="5">
        <v>0</v>
      </c>
      <c r="S5734" s="5" t="s">
        <v>4795</v>
      </c>
      <c r="Y5734" s="5" t="s">
        <v>24613</v>
      </c>
      <c r="Z5734" s="5" t="s">
        <v>156</v>
      </c>
      <c r="AB5734" s="5" t="s">
        <v>221</v>
      </c>
      <c r="AC5734" s="5" t="s">
        <v>244</v>
      </c>
      <c r="AD5734" s="5" t="s">
        <v>216</v>
      </c>
      <c r="AO5734" s="5" t="s">
        <v>157</v>
      </c>
      <c r="AP5734" s="5" t="s">
        <v>158</v>
      </c>
      <c r="BN5734" s="5">
        <f t="shared" si="117"/>
        <v>0</v>
      </c>
    </row>
    <row r="5735" spans="1:66" x14ac:dyDescent="0.35">
      <c r="A5735" s="5" t="s">
        <v>24642</v>
      </c>
      <c r="B5735" s="5" t="s">
        <v>148</v>
      </c>
      <c r="C5735" s="5" t="s">
        <v>244</v>
      </c>
      <c r="D5735" s="5" t="s">
        <v>98</v>
      </c>
      <c r="E5735" s="5" t="s">
        <v>98</v>
      </c>
      <c r="F5735" s="5" t="s">
        <v>221</v>
      </c>
      <c r="G5735" s="5" t="s">
        <v>24612</v>
      </c>
      <c r="H5735" s="5" t="s">
        <v>223</v>
      </c>
      <c r="K5735" s="5">
        <v>1</v>
      </c>
      <c r="L5735" s="5">
        <v>0</v>
      </c>
      <c r="M5735" s="5">
        <v>1</v>
      </c>
      <c r="N5735" s="5" t="s">
        <v>154</v>
      </c>
      <c r="O5735" s="5">
        <v>0</v>
      </c>
      <c r="P5735" s="5">
        <v>0</v>
      </c>
      <c r="Q5735" s="5">
        <v>0</v>
      </c>
      <c r="S5735" s="5" t="s">
        <v>4795</v>
      </c>
      <c r="Y5735" s="5" t="s">
        <v>24613</v>
      </c>
      <c r="Z5735" s="5" t="s">
        <v>156</v>
      </c>
      <c r="AB5735" s="5" t="s">
        <v>221</v>
      </c>
      <c r="AC5735" s="5" t="s">
        <v>244</v>
      </c>
      <c r="AD5735" s="5" t="s">
        <v>216</v>
      </c>
      <c r="AO5735" s="5" t="s">
        <v>157</v>
      </c>
      <c r="AP5735" s="5" t="s">
        <v>158</v>
      </c>
      <c r="BN5735" s="5">
        <f t="shared" si="117"/>
        <v>0</v>
      </c>
    </row>
    <row r="5736" spans="1:66" x14ac:dyDescent="0.35">
      <c r="A5736" s="5" t="s">
        <v>24643</v>
      </c>
      <c r="B5736" s="5" t="s">
        <v>148</v>
      </c>
      <c r="C5736" s="5" t="s">
        <v>244</v>
      </c>
      <c r="D5736" s="5" t="s">
        <v>98</v>
      </c>
      <c r="E5736" s="5" t="s">
        <v>98</v>
      </c>
      <c r="F5736" s="5" t="s">
        <v>221</v>
      </c>
      <c r="G5736" s="5" t="s">
        <v>24612</v>
      </c>
      <c r="H5736" s="5" t="s">
        <v>223</v>
      </c>
      <c r="K5736" s="5">
        <v>1</v>
      </c>
      <c r="L5736" s="5">
        <v>0</v>
      </c>
      <c r="M5736" s="5">
        <v>1</v>
      </c>
      <c r="N5736" s="5" t="s">
        <v>154</v>
      </c>
      <c r="O5736" s="5">
        <v>0</v>
      </c>
      <c r="P5736" s="5">
        <v>0</v>
      </c>
      <c r="Q5736" s="5">
        <v>0</v>
      </c>
      <c r="S5736" s="5" t="s">
        <v>4795</v>
      </c>
      <c r="Y5736" s="5" t="s">
        <v>24613</v>
      </c>
      <c r="Z5736" s="5" t="s">
        <v>156</v>
      </c>
      <c r="AB5736" s="5" t="s">
        <v>221</v>
      </c>
      <c r="AC5736" s="5" t="s">
        <v>244</v>
      </c>
      <c r="AD5736" s="5" t="s">
        <v>216</v>
      </c>
      <c r="AO5736" s="5" t="s">
        <v>157</v>
      </c>
      <c r="AP5736" s="5" t="s">
        <v>158</v>
      </c>
      <c r="BN5736" s="5">
        <f t="shared" si="117"/>
        <v>0</v>
      </c>
    </row>
    <row r="5737" spans="1:66" x14ac:dyDescent="0.35">
      <c r="A5737" s="5" t="s">
        <v>24644</v>
      </c>
      <c r="B5737" s="5" t="s">
        <v>148</v>
      </c>
      <c r="C5737" s="5" t="s">
        <v>244</v>
      </c>
      <c r="D5737" s="5" t="s">
        <v>98</v>
      </c>
      <c r="E5737" s="5" t="s">
        <v>98</v>
      </c>
      <c r="F5737" s="5" t="s">
        <v>221</v>
      </c>
      <c r="G5737" s="5" t="s">
        <v>24612</v>
      </c>
      <c r="H5737" s="5" t="s">
        <v>223</v>
      </c>
      <c r="K5737" s="5">
        <v>1</v>
      </c>
      <c r="L5737" s="5">
        <v>0</v>
      </c>
      <c r="M5737" s="5">
        <v>1</v>
      </c>
      <c r="N5737" s="5" t="s">
        <v>154</v>
      </c>
      <c r="O5737" s="5">
        <v>0</v>
      </c>
      <c r="P5737" s="5">
        <v>0</v>
      </c>
      <c r="Q5737" s="5">
        <v>0</v>
      </c>
      <c r="S5737" s="5" t="s">
        <v>4795</v>
      </c>
      <c r="Y5737" s="5" t="s">
        <v>24613</v>
      </c>
      <c r="Z5737" s="5" t="s">
        <v>156</v>
      </c>
      <c r="AB5737" s="5" t="s">
        <v>221</v>
      </c>
      <c r="AC5737" s="5" t="s">
        <v>244</v>
      </c>
      <c r="AD5737" s="5" t="s">
        <v>216</v>
      </c>
      <c r="AO5737" s="5" t="s">
        <v>157</v>
      </c>
      <c r="AP5737" s="5" t="s">
        <v>158</v>
      </c>
      <c r="BN5737" s="5">
        <f t="shared" si="117"/>
        <v>0</v>
      </c>
    </row>
    <row r="5738" spans="1:66" x14ac:dyDescent="0.35">
      <c r="A5738" s="5" t="s">
        <v>24645</v>
      </c>
      <c r="B5738" s="5" t="s">
        <v>148</v>
      </c>
      <c r="C5738" s="5" t="s">
        <v>244</v>
      </c>
      <c r="D5738" s="5" t="s">
        <v>98</v>
      </c>
      <c r="E5738" s="5" t="s">
        <v>98</v>
      </c>
      <c r="F5738" s="5" t="s">
        <v>221</v>
      </c>
      <c r="G5738" s="5" t="s">
        <v>24612</v>
      </c>
      <c r="H5738" s="5" t="s">
        <v>223</v>
      </c>
      <c r="K5738" s="5">
        <v>1</v>
      </c>
      <c r="L5738" s="5">
        <v>0</v>
      </c>
      <c r="M5738" s="5">
        <v>1</v>
      </c>
      <c r="N5738" s="5" t="s">
        <v>154</v>
      </c>
      <c r="O5738" s="5">
        <v>0</v>
      </c>
      <c r="P5738" s="5">
        <v>0</v>
      </c>
      <c r="Q5738" s="5">
        <v>0</v>
      </c>
      <c r="S5738" s="5" t="s">
        <v>4795</v>
      </c>
      <c r="Y5738" s="5" t="s">
        <v>24613</v>
      </c>
      <c r="Z5738" s="5" t="s">
        <v>156</v>
      </c>
      <c r="AB5738" s="5" t="s">
        <v>221</v>
      </c>
      <c r="AC5738" s="5" t="s">
        <v>244</v>
      </c>
      <c r="AD5738" s="5" t="s">
        <v>216</v>
      </c>
      <c r="AO5738" s="5" t="s">
        <v>157</v>
      </c>
      <c r="AP5738" s="5" t="s">
        <v>158</v>
      </c>
      <c r="BN5738" s="5">
        <f t="shared" si="117"/>
        <v>0</v>
      </c>
    </row>
    <row r="5739" spans="1:66" x14ac:dyDescent="0.35">
      <c r="A5739" s="5" t="s">
        <v>24646</v>
      </c>
      <c r="B5739" s="5" t="s">
        <v>148</v>
      </c>
      <c r="C5739" s="5" t="s">
        <v>244</v>
      </c>
      <c r="D5739" s="5" t="s">
        <v>98</v>
      </c>
      <c r="E5739" s="5" t="s">
        <v>98</v>
      </c>
      <c r="F5739" s="5" t="s">
        <v>221</v>
      </c>
      <c r="G5739" s="5" t="s">
        <v>24612</v>
      </c>
      <c r="H5739" s="5" t="s">
        <v>223</v>
      </c>
      <c r="K5739" s="5">
        <v>1</v>
      </c>
      <c r="L5739" s="5">
        <v>0</v>
      </c>
      <c r="M5739" s="5">
        <v>1</v>
      </c>
      <c r="N5739" s="5" t="s">
        <v>154</v>
      </c>
      <c r="O5739" s="5">
        <v>0</v>
      </c>
      <c r="P5739" s="5">
        <v>0</v>
      </c>
      <c r="Q5739" s="5">
        <v>0</v>
      </c>
      <c r="S5739" s="5" t="s">
        <v>4795</v>
      </c>
      <c r="Y5739" s="5" t="s">
        <v>24613</v>
      </c>
      <c r="Z5739" s="5" t="s">
        <v>156</v>
      </c>
      <c r="AB5739" s="5" t="s">
        <v>221</v>
      </c>
      <c r="AC5739" s="5" t="s">
        <v>244</v>
      </c>
      <c r="AD5739" s="5" t="s">
        <v>216</v>
      </c>
      <c r="AO5739" s="5" t="s">
        <v>157</v>
      </c>
      <c r="AP5739" s="5" t="s">
        <v>158</v>
      </c>
      <c r="BN5739" s="5">
        <f t="shared" si="117"/>
        <v>0</v>
      </c>
    </row>
    <row r="5740" spans="1:66" x14ac:dyDescent="0.35">
      <c r="A5740" s="5" t="s">
        <v>24647</v>
      </c>
      <c r="B5740" s="5" t="s">
        <v>148</v>
      </c>
      <c r="C5740" s="5" t="s">
        <v>244</v>
      </c>
      <c r="D5740" s="5" t="s">
        <v>98</v>
      </c>
      <c r="E5740" s="5" t="s">
        <v>98</v>
      </c>
      <c r="F5740" s="5" t="s">
        <v>221</v>
      </c>
      <c r="G5740" s="5" t="s">
        <v>24612</v>
      </c>
      <c r="H5740" s="5" t="s">
        <v>223</v>
      </c>
      <c r="K5740" s="5">
        <v>1</v>
      </c>
      <c r="L5740" s="5">
        <v>0</v>
      </c>
      <c r="M5740" s="5">
        <v>1</v>
      </c>
      <c r="N5740" s="5" t="s">
        <v>154</v>
      </c>
      <c r="O5740" s="5">
        <v>0</v>
      </c>
      <c r="P5740" s="5">
        <v>0</v>
      </c>
      <c r="Q5740" s="5">
        <v>0</v>
      </c>
      <c r="S5740" s="5" t="s">
        <v>4795</v>
      </c>
      <c r="Y5740" s="5" t="s">
        <v>24613</v>
      </c>
      <c r="Z5740" s="5" t="s">
        <v>156</v>
      </c>
      <c r="AB5740" s="5" t="s">
        <v>221</v>
      </c>
      <c r="AC5740" s="5" t="s">
        <v>244</v>
      </c>
      <c r="AD5740" s="5" t="s">
        <v>216</v>
      </c>
      <c r="AO5740" s="5" t="s">
        <v>157</v>
      </c>
      <c r="AP5740" s="5" t="s">
        <v>158</v>
      </c>
      <c r="BN5740" s="5">
        <f t="shared" si="117"/>
        <v>0</v>
      </c>
    </row>
    <row r="5741" spans="1:66" x14ac:dyDescent="0.35">
      <c r="A5741" s="5" t="s">
        <v>24648</v>
      </c>
      <c r="B5741" s="5" t="s">
        <v>148</v>
      </c>
      <c r="C5741" s="5" t="s">
        <v>244</v>
      </c>
      <c r="D5741" s="5" t="s">
        <v>98</v>
      </c>
      <c r="E5741" s="5" t="s">
        <v>98</v>
      </c>
      <c r="F5741" s="5" t="s">
        <v>221</v>
      </c>
      <c r="G5741" s="5" t="s">
        <v>24612</v>
      </c>
      <c r="H5741" s="5" t="s">
        <v>223</v>
      </c>
      <c r="K5741" s="5">
        <v>1</v>
      </c>
      <c r="L5741" s="5">
        <v>0</v>
      </c>
      <c r="M5741" s="5">
        <v>1</v>
      </c>
      <c r="N5741" s="5" t="s">
        <v>154</v>
      </c>
      <c r="O5741" s="5">
        <v>0</v>
      </c>
      <c r="P5741" s="5">
        <v>0</v>
      </c>
      <c r="Q5741" s="5">
        <v>0</v>
      </c>
      <c r="S5741" s="5" t="s">
        <v>4795</v>
      </c>
      <c r="Y5741" s="5" t="s">
        <v>24613</v>
      </c>
      <c r="Z5741" s="5" t="s">
        <v>156</v>
      </c>
      <c r="AB5741" s="5" t="s">
        <v>221</v>
      </c>
      <c r="AC5741" s="5" t="s">
        <v>244</v>
      </c>
      <c r="AD5741" s="5" t="s">
        <v>216</v>
      </c>
      <c r="AO5741" s="5" t="s">
        <v>157</v>
      </c>
      <c r="AP5741" s="5" t="s">
        <v>158</v>
      </c>
      <c r="BN5741" s="5">
        <f t="shared" si="117"/>
        <v>0</v>
      </c>
    </row>
    <row r="5742" spans="1:66" x14ac:dyDescent="0.35">
      <c r="A5742" s="5" t="s">
        <v>24649</v>
      </c>
      <c r="B5742" s="5" t="s">
        <v>148</v>
      </c>
      <c r="C5742" s="5" t="s">
        <v>244</v>
      </c>
      <c r="D5742" s="5" t="s">
        <v>98</v>
      </c>
      <c r="E5742" s="5" t="s">
        <v>98</v>
      </c>
      <c r="F5742" s="5" t="s">
        <v>221</v>
      </c>
      <c r="G5742" s="5" t="s">
        <v>24612</v>
      </c>
      <c r="H5742" s="5" t="s">
        <v>223</v>
      </c>
      <c r="K5742" s="5">
        <v>1</v>
      </c>
      <c r="L5742" s="5">
        <v>0</v>
      </c>
      <c r="M5742" s="5">
        <v>1</v>
      </c>
      <c r="N5742" s="5" t="s">
        <v>154</v>
      </c>
      <c r="O5742" s="5">
        <v>0</v>
      </c>
      <c r="P5742" s="5">
        <v>0</v>
      </c>
      <c r="Q5742" s="5">
        <v>0</v>
      </c>
      <c r="S5742" s="5" t="s">
        <v>4795</v>
      </c>
      <c r="Y5742" s="5" t="s">
        <v>24613</v>
      </c>
      <c r="Z5742" s="5" t="s">
        <v>156</v>
      </c>
      <c r="AB5742" s="5" t="s">
        <v>221</v>
      </c>
      <c r="AC5742" s="5" t="s">
        <v>244</v>
      </c>
      <c r="AD5742" s="5" t="s">
        <v>216</v>
      </c>
      <c r="AO5742" s="5" t="s">
        <v>157</v>
      </c>
      <c r="AP5742" s="5" t="s">
        <v>158</v>
      </c>
      <c r="BN5742" s="5">
        <f t="shared" si="117"/>
        <v>0</v>
      </c>
    </row>
    <row r="5743" spans="1:66" x14ac:dyDescent="0.35">
      <c r="A5743" s="5" t="s">
        <v>24650</v>
      </c>
      <c r="B5743" s="5" t="s">
        <v>148</v>
      </c>
      <c r="C5743" s="5" t="s">
        <v>244</v>
      </c>
      <c r="D5743" s="5" t="s">
        <v>98</v>
      </c>
      <c r="E5743" s="5" t="s">
        <v>98</v>
      </c>
      <c r="F5743" s="5" t="s">
        <v>221</v>
      </c>
      <c r="G5743" s="5" t="s">
        <v>24612</v>
      </c>
      <c r="H5743" s="5" t="s">
        <v>223</v>
      </c>
      <c r="K5743" s="5">
        <v>1</v>
      </c>
      <c r="L5743" s="5">
        <v>0</v>
      </c>
      <c r="M5743" s="5">
        <v>1</v>
      </c>
      <c r="N5743" s="5" t="s">
        <v>154</v>
      </c>
      <c r="O5743" s="5">
        <v>0</v>
      </c>
      <c r="P5743" s="5">
        <v>0</v>
      </c>
      <c r="Q5743" s="5">
        <v>0</v>
      </c>
      <c r="S5743" s="5" t="s">
        <v>4795</v>
      </c>
      <c r="Y5743" s="5" t="s">
        <v>24613</v>
      </c>
      <c r="Z5743" s="5" t="s">
        <v>156</v>
      </c>
      <c r="AB5743" s="5" t="s">
        <v>221</v>
      </c>
      <c r="AC5743" s="5" t="s">
        <v>244</v>
      </c>
      <c r="AD5743" s="5" t="s">
        <v>216</v>
      </c>
      <c r="AO5743" s="5" t="s">
        <v>157</v>
      </c>
      <c r="AP5743" s="5" t="s">
        <v>158</v>
      </c>
      <c r="BN5743" s="5">
        <f t="shared" si="117"/>
        <v>0</v>
      </c>
    </row>
    <row r="5744" spans="1:66" x14ac:dyDescent="0.35">
      <c r="A5744" s="5" t="s">
        <v>24651</v>
      </c>
      <c r="B5744" s="5" t="s">
        <v>148</v>
      </c>
      <c r="C5744" s="5" t="s">
        <v>244</v>
      </c>
      <c r="D5744" s="5" t="s">
        <v>98</v>
      </c>
      <c r="E5744" s="5" t="s">
        <v>98</v>
      </c>
      <c r="F5744" s="5" t="s">
        <v>221</v>
      </c>
      <c r="G5744" s="5" t="s">
        <v>24612</v>
      </c>
      <c r="H5744" s="5" t="s">
        <v>223</v>
      </c>
      <c r="K5744" s="5">
        <v>1</v>
      </c>
      <c r="L5744" s="5">
        <v>0</v>
      </c>
      <c r="M5744" s="5">
        <v>1</v>
      </c>
      <c r="N5744" s="5" t="s">
        <v>154</v>
      </c>
      <c r="O5744" s="5">
        <v>0</v>
      </c>
      <c r="P5744" s="5">
        <v>0</v>
      </c>
      <c r="Q5744" s="5">
        <v>0</v>
      </c>
      <c r="Y5744" s="5" t="s">
        <v>24613</v>
      </c>
      <c r="Z5744" s="5" t="s">
        <v>156</v>
      </c>
      <c r="AB5744" s="5" t="s">
        <v>221</v>
      </c>
      <c r="AC5744" s="5" t="s">
        <v>244</v>
      </c>
      <c r="AD5744" s="5" t="s">
        <v>216</v>
      </c>
      <c r="AO5744" s="5" t="s">
        <v>157</v>
      </c>
      <c r="AP5744" s="5" t="s">
        <v>158</v>
      </c>
      <c r="BN5744" s="5">
        <f t="shared" si="117"/>
        <v>0</v>
      </c>
    </row>
    <row r="5745" spans="1:66" x14ac:dyDescent="0.35">
      <c r="A5745" s="5" t="s">
        <v>24652</v>
      </c>
      <c r="B5745" s="5" t="s">
        <v>148</v>
      </c>
      <c r="C5745" s="5" t="s">
        <v>244</v>
      </c>
      <c r="D5745" s="5" t="s">
        <v>98</v>
      </c>
      <c r="E5745" s="5" t="s">
        <v>98</v>
      </c>
      <c r="F5745" s="5" t="s">
        <v>221</v>
      </c>
      <c r="G5745" s="5" t="s">
        <v>24612</v>
      </c>
      <c r="H5745" s="5" t="s">
        <v>223</v>
      </c>
      <c r="K5745" s="5">
        <v>1</v>
      </c>
      <c r="L5745" s="5">
        <v>0</v>
      </c>
      <c r="M5745" s="5">
        <v>1</v>
      </c>
      <c r="N5745" s="5" t="s">
        <v>154</v>
      </c>
      <c r="O5745" s="5">
        <v>0</v>
      </c>
      <c r="P5745" s="5">
        <v>0</v>
      </c>
      <c r="Q5745" s="5">
        <v>0</v>
      </c>
      <c r="Y5745" s="5" t="s">
        <v>24613</v>
      </c>
      <c r="Z5745" s="5" t="s">
        <v>156</v>
      </c>
      <c r="AB5745" s="5" t="s">
        <v>221</v>
      </c>
      <c r="AC5745" s="5" t="s">
        <v>244</v>
      </c>
      <c r="AD5745" s="5" t="s">
        <v>216</v>
      </c>
      <c r="AO5745" s="5" t="s">
        <v>157</v>
      </c>
      <c r="AP5745" s="5" t="s">
        <v>158</v>
      </c>
      <c r="BN5745" s="5">
        <f t="shared" si="117"/>
        <v>0</v>
      </c>
    </row>
    <row r="5746" spans="1:66" x14ac:dyDescent="0.35">
      <c r="A5746" s="5" t="s">
        <v>24653</v>
      </c>
      <c r="B5746" s="5" t="s">
        <v>148</v>
      </c>
      <c r="C5746" s="5" t="s">
        <v>244</v>
      </c>
      <c r="D5746" s="5" t="s">
        <v>98</v>
      </c>
      <c r="E5746" s="5" t="s">
        <v>98</v>
      </c>
      <c r="F5746" s="5" t="s">
        <v>221</v>
      </c>
      <c r="G5746" s="5" t="s">
        <v>24612</v>
      </c>
      <c r="H5746" s="5" t="s">
        <v>223</v>
      </c>
      <c r="K5746" s="5">
        <v>1</v>
      </c>
      <c r="L5746" s="5">
        <v>0</v>
      </c>
      <c r="M5746" s="5">
        <v>1</v>
      </c>
      <c r="N5746" s="5" t="s">
        <v>154</v>
      </c>
      <c r="O5746" s="5">
        <v>0</v>
      </c>
      <c r="P5746" s="5">
        <v>0</v>
      </c>
      <c r="Q5746" s="5">
        <v>0</v>
      </c>
      <c r="Y5746" s="5" t="s">
        <v>24613</v>
      </c>
      <c r="Z5746" s="5" t="s">
        <v>156</v>
      </c>
      <c r="AB5746" s="5" t="s">
        <v>221</v>
      </c>
      <c r="AC5746" s="5" t="s">
        <v>244</v>
      </c>
      <c r="AD5746" s="5" t="s">
        <v>216</v>
      </c>
      <c r="AO5746" s="5" t="s">
        <v>157</v>
      </c>
      <c r="AP5746" s="5" t="s">
        <v>158</v>
      </c>
      <c r="BN5746" s="5">
        <f t="shared" si="117"/>
        <v>0</v>
      </c>
    </row>
    <row r="5747" spans="1:66" x14ac:dyDescent="0.35">
      <c r="A5747" s="5" t="s">
        <v>24654</v>
      </c>
      <c r="B5747" s="5" t="s">
        <v>148</v>
      </c>
      <c r="C5747" s="5" t="s">
        <v>244</v>
      </c>
      <c r="D5747" s="5" t="s">
        <v>98</v>
      </c>
      <c r="E5747" s="5" t="s">
        <v>98</v>
      </c>
      <c r="F5747" s="5" t="s">
        <v>221</v>
      </c>
      <c r="G5747" s="5" t="s">
        <v>24612</v>
      </c>
      <c r="H5747" s="5" t="s">
        <v>223</v>
      </c>
      <c r="K5747" s="5">
        <v>1</v>
      </c>
      <c r="L5747" s="5">
        <v>0</v>
      </c>
      <c r="M5747" s="5">
        <v>1</v>
      </c>
      <c r="N5747" s="5" t="s">
        <v>154</v>
      </c>
      <c r="O5747" s="5">
        <v>0</v>
      </c>
      <c r="P5747" s="5">
        <v>0</v>
      </c>
      <c r="Q5747" s="5">
        <v>0</v>
      </c>
      <c r="Y5747" s="5" t="s">
        <v>24613</v>
      </c>
      <c r="Z5747" s="5" t="s">
        <v>156</v>
      </c>
      <c r="AB5747" s="5" t="s">
        <v>221</v>
      </c>
      <c r="AC5747" s="5" t="s">
        <v>244</v>
      </c>
      <c r="AD5747" s="5" t="s">
        <v>216</v>
      </c>
      <c r="AO5747" s="5" t="s">
        <v>157</v>
      </c>
      <c r="AP5747" s="5" t="s">
        <v>158</v>
      </c>
      <c r="BN5747" s="5">
        <f t="shared" si="117"/>
        <v>0</v>
      </c>
    </row>
    <row r="5748" spans="1:66" x14ac:dyDescent="0.35">
      <c r="A5748" s="5" t="s">
        <v>24655</v>
      </c>
      <c r="B5748" s="5" t="s">
        <v>148</v>
      </c>
      <c r="C5748" s="5" t="s">
        <v>244</v>
      </c>
      <c r="D5748" s="5" t="s">
        <v>98</v>
      </c>
      <c r="E5748" s="5" t="s">
        <v>98</v>
      </c>
      <c r="F5748" s="5" t="s">
        <v>221</v>
      </c>
      <c r="G5748" s="5" t="s">
        <v>24612</v>
      </c>
      <c r="H5748" s="5" t="s">
        <v>223</v>
      </c>
      <c r="K5748" s="5">
        <v>1</v>
      </c>
      <c r="L5748" s="5">
        <v>0</v>
      </c>
      <c r="M5748" s="5">
        <v>1</v>
      </c>
      <c r="N5748" s="5" t="s">
        <v>154</v>
      </c>
      <c r="O5748" s="5">
        <v>0</v>
      </c>
      <c r="P5748" s="5">
        <v>0</v>
      </c>
      <c r="Q5748" s="5">
        <v>0</v>
      </c>
      <c r="Y5748" s="5" t="s">
        <v>24613</v>
      </c>
      <c r="Z5748" s="5" t="s">
        <v>156</v>
      </c>
      <c r="AB5748" s="5" t="s">
        <v>221</v>
      </c>
      <c r="AC5748" s="5" t="s">
        <v>244</v>
      </c>
      <c r="AD5748" s="5" t="s">
        <v>216</v>
      </c>
      <c r="AO5748" s="5" t="s">
        <v>157</v>
      </c>
      <c r="AP5748" s="5" t="s">
        <v>158</v>
      </c>
      <c r="BN5748" s="5">
        <f t="shared" si="117"/>
        <v>0</v>
      </c>
    </row>
    <row r="5749" spans="1:66" x14ac:dyDescent="0.35">
      <c r="A5749" s="5" t="s">
        <v>24656</v>
      </c>
      <c r="B5749" s="5" t="s">
        <v>148</v>
      </c>
      <c r="C5749" s="5" t="s">
        <v>244</v>
      </c>
      <c r="D5749" s="5" t="s">
        <v>98</v>
      </c>
      <c r="E5749" s="5" t="s">
        <v>98</v>
      </c>
      <c r="F5749" s="5" t="s">
        <v>221</v>
      </c>
      <c r="G5749" s="5" t="s">
        <v>24612</v>
      </c>
      <c r="H5749" s="5" t="s">
        <v>223</v>
      </c>
      <c r="K5749" s="5">
        <v>1</v>
      </c>
      <c r="L5749" s="5">
        <v>0</v>
      </c>
      <c r="M5749" s="5">
        <v>1</v>
      </c>
      <c r="N5749" s="5" t="s">
        <v>154</v>
      </c>
      <c r="O5749" s="5">
        <v>0</v>
      </c>
      <c r="P5749" s="5">
        <v>0</v>
      </c>
      <c r="Q5749" s="5">
        <v>0</v>
      </c>
      <c r="Y5749" s="5" t="s">
        <v>24613</v>
      </c>
      <c r="Z5749" s="5" t="s">
        <v>156</v>
      </c>
      <c r="AB5749" s="5" t="s">
        <v>221</v>
      </c>
      <c r="AC5749" s="5" t="s">
        <v>244</v>
      </c>
      <c r="AD5749" s="5" t="s">
        <v>216</v>
      </c>
      <c r="AO5749" s="5" t="s">
        <v>157</v>
      </c>
      <c r="AP5749" s="5" t="s">
        <v>158</v>
      </c>
      <c r="BN5749" s="5">
        <f t="shared" si="117"/>
        <v>0</v>
      </c>
    </row>
    <row r="5750" spans="1:66" x14ac:dyDescent="0.35">
      <c r="A5750" s="5" t="s">
        <v>24657</v>
      </c>
      <c r="B5750" s="5" t="s">
        <v>148</v>
      </c>
      <c r="C5750" s="5" t="s">
        <v>244</v>
      </c>
      <c r="D5750" s="5" t="s">
        <v>98</v>
      </c>
      <c r="E5750" s="5" t="s">
        <v>98</v>
      </c>
      <c r="F5750" s="5" t="s">
        <v>221</v>
      </c>
      <c r="G5750" s="5" t="s">
        <v>24612</v>
      </c>
      <c r="H5750" s="5" t="s">
        <v>223</v>
      </c>
      <c r="K5750" s="5">
        <v>1</v>
      </c>
      <c r="L5750" s="5">
        <v>0</v>
      </c>
      <c r="M5750" s="5">
        <v>1</v>
      </c>
      <c r="N5750" s="5" t="s">
        <v>154</v>
      </c>
      <c r="O5750" s="5">
        <v>0</v>
      </c>
      <c r="P5750" s="5">
        <v>0</v>
      </c>
      <c r="Q5750" s="5">
        <v>0</v>
      </c>
      <c r="Y5750" s="5" t="s">
        <v>24613</v>
      </c>
      <c r="Z5750" s="5" t="s">
        <v>156</v>
      </c>
      <c r="AB5750" s="5" t="s">
        <v>221</v>
      </c>
      <c r="AC5750" s="5" t="s">
        <v>244</v>
      </c>
      <c r="AD5750" s="5" t="s">
        <v>216</v>
      </c>
      <c r="AO5750" s="5" t="s">
        <v>157</v>
      </c>
      <c r="AP5750" s="5" t="s">
        <v>158</v>
      </c>
      <c r="BN5750" s="5">
        <f t="shared" si="117"/>
        <v>0</v>
      </c>
    </row>
    <row r="5751" spans="1:66" x14ac:dyDescent="0.35">
      <c r="A5751" s="5" t="s">
        <v>24658</v>
      </c>
      <c r="B5751" s="5" t="s">
        <v>148</v>
      </c>
      <c r="C5751" s="5" t="s">
        <v>244</v>
      </c>
      <c r="D5751" s="5" t="s">
        <v>98</v>
      </c>
      <c r="E5751" s="5" t="s">
        <v>98</v>
      </c>
      <c r="F5751" s="5" t="s">
        <v>221</v>
      </c>
      <c r="G5751" s="5" t="s">
        <v>24612</v>
      </c>
      <c r="H5751" s="5" t="s">
        <v>223</v>
      </c>
      <c r="K5751" s="5">
        <v>1</v>
      </c>
      <c r="L5751" s="5">
        <v>0</v>
      </c>
      <c r="M5751" s="5">
        <v>1</v>
      </c>
      <c r="N5751" s="5" t="s">
        <v>154</v>
      </c>
      <c r="O5751" s="5">
        <v>0</v>
      </c>
      <c r="P5751" s="5">
        <v>0</v>
      </c>
      <c r="Q5751" s="5">
        <v>0</v>
      </c>
      <c r="Y5751" s="5" t="s">
        <v>24613</v>
      </c>
      <c r="Z5751" s="5" t="s">
        <v>156</v>
      </c>
      <c r="AB5751" s="5" t="s">
        <v>221</v>
      </c>
      <c r="AC5751" s="5" t="s">
        <v>244</v>
      </c>
      <c r="AD5751" s="5" t="s">
        <v>216</v>
      </c>
      <c r="AO5751" s="5" t="s">
        <v>157</v>
      </c>
      <c r="AP5751" s="5" t="s">
        <v>158</v>
      </c>
      <c r="BN5751" s="5">
        <f t="shared" si="117"/>
        <v>0</v>
      </c>
    </row>
    <row r="5752" spans="1:66" x14ac:dyDescent="0.35">
      <c r="A5752" s="5" t="s">
        <v>24659</v>
      </c>
      <c r="B5752" s="5" t="s">
        <v>148</v>
      </c>
      <c r="C5752" s="5" t="s">
        <v>244</v>
      </c>
      <c r="D5752" s="5" t="s">
        <v>98</v>
      </c>
      <c r="E5752" s="5" t="s">
        <v>98</v>
      </c>
      <c r="F5752" s="5" t="s">
        <v>221</v>
      </c>
      <c r="G5752" s="5" t="s">
        <v>24612</v>
      </c>
      <c r="H5752" s="5" t="s">
        <v>223</v>
      </c>
      <c r="K5752" s="5">
        <v>1</v>
      </c>
      <c r="L5752" s="5">
        <v>0</v>
      </c>
      <c r="M5752" s="5">
        <v>1</v>
      </c>
      <c r="N5752" s="5" t="s">
        <v>154</v>
      </c>
      <c r="O5752" s="5">
        <v>0</v>
      </c>
      <c r="P5752" s="5">
        <v>0</v>
      </c>
      <c r="Q5752" s="5">
        <v>0</v>
      </c>
      <c r="Y5752" s="5" t="s">
        <v>24613</v>
      </c>
      <c r="Z5752" s="5" t="s">
        <v>156</v>
      </c>
      <c r="AB5752" s="5" t="s">
        <v>221</v>
      </c>
      <c r="AC5752" s="5" t="s">
        <v>244</v>
      </c>
      <c r="AD5752" s="5" t="s">
        <v>216</v>
      </c>
      <c r="AO5752" s="5" t="s">
        <v>157</v>
      </c>
      <c r="AP5752" s="5" t="s">
        <v>158</v>
      </c>
      <c r="BN5752" s="5">
        <f t="shared" si="117"/>
        <v>0</v>
      </c>
    </row>
    <row r="5753" spans="1:66" x14ac:dyDescent="0.35">
      <c r="A5753" s="5" t="s">
        <v>24660</v>
      </c>
      <c r="B5753" s="5" t="s">
        <v>148</v>
      </c>
      <c r="C5753" s="5" t="s">
        <v>244</v>
      </c>
      <c r="D5753" s="5" t="s">
        <v>98</v>
      </c>
      <c r="E5753" s="5" t="s">
        <v>98</v>
      </c>
      <c r="F5753" s="5" t="s">
        <v>221</v>
      </c>
      <c r="G5753" s="5" t="s">
        <v>24612</v>
      </c>
      <c r="H5753" s="5" t="s">
        <v>223</v>
      </c>
      <c r="K5753" s="5">
        <v>1</v>
      </c>
      <c r="L5753" s="5">
        <v>0</v>
      </c>
      <c r="M5753" s="5">
        <v>1</v>
      </c>
      <c r="N5753" s="5" t="s">
        <v>154</v>
      </c>
      <c r="O5753" s="5">
        <v>0</v>
      </c>
      <c r="P5753" s="5">
        <v>0</v>
      </c>
      <c r="Q5753" s="5">
        <v>0</v>
      </c>
      <c r="Y5753" s="5" t="s">
        <v>24613</v>
      </c>
      <c r="Z5753" s="5" t="s">
        <v>156</v>
      </c>
      <c r="AB5753" s="5" t="s">
        <v>221</v>
      </c>
      <c r="AC5753" s="5" t="s">
        <v>244</v>
      </c>
      <c r="AD5753" s="5" t="s">
        <v>216</v>
      </c>
      <c r="AO5753" s="5" t="s">
        <v>157</v>
      </c>
      <c r="AP5753" s="5" t="s">
        <v>158</v>
      </c>
      <c r="BN5753" s="5">
        <f t="shared" si="117"/>
        <v>0</v>
      </c>
    </row>
    <row r="5754" spans="1:66" x14ac:dyDescent="0.35">
      <c r="A5754" s="5" t="s">
        <v>24661</v>
      </c>
      <c r="B5754" s="5" t="s">
        <v>148</v>
      </c>
      <c r="C5754" s="5" t="s">
        <v>244</v>
      </c>
      <c r="D5754" s="5" t="s">
        <v>98</v>
      </c>
      <c r="E5754" s="5" t="s">
        <v>98</v>
      </c>
      <c r="F5754" s="5" t="s">
        <v>221</v>
      </c>
      <c r="G5754" s="5" t="s">
        <v>24612</v>
      </c>
      <c r="H5754" s="5" t="s">
        <v>223</v>
      </c>
      <c r="K5754" s="5">
        <v>1</v>
      </c>
      <c r="L5754" s="5">
        <v>0</v>
      </c>
      <c r="M5754" s="5">
        <v>1</v>
      </c>
      <c r="N5754" s="5" t="s">
        <v>154</v>
      </c>
      <c r="O5754" s="5">
        <v>0</v>
      </c>
      <c r="P5754" s="5">
        <v>0</v>
      </c>
      <c r="Q5754" s="5">
        <v>0</v>
      </c>
      <c r="Y5754" s="5" t="s">
        <v>24613</v>
      </c>
      <c r="Z5754" s="5" t="s">
        <v>156</v>
      </c>
      <c r="AB5754" s="5" t="s">
        <v>221</v>
      </c>
      <c r="AC5754" s="5" t="s">
        <v>244</v>
      </c>
      <c r="AD5754" s="5" t="s">
        <v>216</v>
      </c>
      <c r="AO5754" s="5" t="s">
        <v>157</v>
      </c>
      <c r="AP5754" s="5" t="s">
        <v>158</v>
      </c>
      <c r="BN5754" s="5">
        <f t="shared" si="117"/>
        <v>0</v>
      </c>
    </row>
    <row r="5755" spans="1:66" x14ac:dyDescent="0.35">
      <c r="A5755" s="5" t="s">
        <v>24662</v>
      </c>
      <c r="B5755" s="5" t="s">
        <v>148</v>
      </c>
      <c r="C5755" s="5" t="s">
        <v>244</v>
      </c>
      <c r="D5755" s="5" t="s">
        <v>98</v>
      </c>
      <c r="E5755" s="5" t="s">
        <v>98</v>
      </c>
      <c r="F5755" s="5" t="s">
        <v>221</v>
      </c>
      <c r="G5755" s="5" t="s">
        <v>24612</v>
      </c>
      <c r="H5755" s="5" t="s">
        <v>223</v>
      </c>
      <c r="K5755" s="5">
        <v>1</v>
      </c>
      <c r="L5755" s="5">
        <v>0</v>
      </c>
      <c r="M5755" s="5">
        <v>1</v>
      </c>
      <c r="N5755" s="5" t="s">
        <v>154</v>
      </c>
      <c r="O5755" s="5">
        <v>0</v>
      </c>
      <c r="P5755" s="5">
        <v>0</v>
      </c>
      <c r="Q5755" s="5">
        <v>0</v>
      </c>
      <c r="Y5755" s="5" t="s">
        <v>24613</v>
      </c>
      <c r="Z5755" s="5" t="s">
        <v>156</v>
      </c>
      <c r="AB5755" s="5" t="s">
        <v>221</v>
      </c>
      <c r="AC5755" s="5" t="s">
        <v>244</v>
      </c>
      <c r="AD5755" s="5" t="s">
        <v>216</v>
      </c>
      <c r="AO5755" s="5" t="s">
        <v>157</v>
      </c>
      <c r="AP5755" s="5" t="s">
        <v>158</v>
      </c>
      <c r="BN5755" s="5">
        <f t="shared" si="117"/>
        <v>0</v>
      </c>
    </row>
    <row r="5756" spans="1:66" x14ac:dyDescent="0.35">
      <c r="A5756" s="5" t="s">
        <v>24663</v>
      </c>
      <c r="B5756" s="5" t="s">
        <v>148</v>
      </c>
      <c r="C5756" s="5" t="s">
        <v>244</v>
      </c>
      <c r="D5756" s="5" t="s">
        <v>98</v>
      </c>
      <c r="E5756" s="5" t="s">
        <v>98</v>
      </c>
      <c r="F5756" s="5" t="s">
        <v>221</v>
      </c>
      <c r="G5756" s="5" t="s">
        <v>24612</v>
      </c>
      <c r="H5756" s="5" t="s">
        <v>223</v>
      </c>
      <c r="K5756" s="5">
        <v>1</v>
      </c>
      <c r="L5756" s="5">
        <v>0</v>
      </c>
      <c r="M5756" s="5">
        <v>1</v>
      </c>
      <c r="N5756" s="5" t="s">
        <v>154</v>
      </c>
      <c r="O5756" s="5">
        <v>0</v>
      </c>
      <c r="P5756" s="5">
        <v>0</v>
      </c>
      <c r="Q5756" s="5">
        <v>0</v>
      </c>
      <c r="Y5756" s="5" t="s">
        <v>24613</v>
      </c>
      <c r="Z5756" s="5" t="s">
        <v>156</v>
      </c>
      <c r="AB5756" s="5" t="s">
        <v>221</v>
      </c>
      <c r="AC5756" s="5" t="s">
        <v>244</v>
      </c>
      <c r="AD5756" s="5" t="s">
        <v>216</v>
      </c>
      <c r="AO5756" s="5" t="s">
        <v>157</v>
      </c>
      <c r="AP5756" s="5" t="s">
        <v>158</v>
      </c>
      <c r="BN5756" s="5">
        <f t="shared" si="117"/>
        <v>0</v>
      </c>
    </row>
    <row r="5757" spans="1:66" x14ac:dyDescent="0.35">
      <c r="A5757" s="5" t="s">
        <v>24664</v>
      </c>
      <c r="B5757" s="5" t="s">
        <v>148</v>
      </c>
      <c r="C5757" s="5" t="s">
        <v>244</v>
      </c>
      <c r="D5757" s="5" t="s">
        <v>98</v>
      </c>
      <c r="E5757" s="5" t="s">
        <v>98</v>
      </c>
      <c r="F5757" s="5" t="s">
        <v>221</v>
      </c>
      <c r="G5757" s="5" t="s">
        <v>24612</v>
      </c>
      <c r="H5757" s="5" t="s">
        <v>223</v>
      </c>
      <c r="K5757" s="5">
        <v>1</v>
      </c>
      <c r="L5757" s="5">
        <v>0</v>
      </c>
      <c r="M5757" s="5">
        <v>1</v>
      </c>
      <c r="N5757" s="5" t="s">
        <v>154</v>
      </c>
      <c r="O5757" s="5">
        <v>0</v>
      </c>
      <c r="P5757" s="5">
        <v>0</v>
      </c>
      <c r="Q5757" s="5">
        <v>0</v>
      </c>
      <c r="Y5757" s="5" t="s">
        <v>24613</v>
      </c>
      <c r="Z5757" s="5" t="s">
        <v>156</v>
      </c>
      <c r="AB5757" s="5" t="s">
        <v>221</v>
      </c>
      <c r="AC5757" s="5" t="s">
        <v>244</v>
      </c>
      <c r="AD5757" s="5" t="s">
        <v>216</v>
      </c>
      <c r="AO5757" s="5" t="s">
        <v>157</v>
      </c>
      <c r="AP5757" s="5" t="s">
        <v>158</v>
      </c>
      <c r="BN5757" s="5">
        <f t="shared" si="117"/>
        <v>0</v>
      </c>
    </row>
    <row r="5758" spans="1:66" x14ac:dyDescent="0.35">
      <c r="A5758" s="5" t="s">
        <v>24665</v>
      </c>
      <c r="B5758" s="5" t="s">
        <v>148</v>
      </c>
      <c r="C5758" s="5" t="s">
        <v>244</v>
      </c>
      <c r="D5758" s="5" t="s">
        <v>98</v>
      </c>
      <c r="E5758" s="5" t="s">
        <v>98</v>
      </c>
      <c r="F5758" s="5" t="s">
        <v>221</v>
      </c>
      <c r="G5758" s="5" t="s">
        <v>24612</v>
      </c>
      <c r="H5758" s="5" t="s">
        <v>223</v>
      </c>
      <c r="K5758" s="5">
        <v>1</v>
      </c>
      <c r="L5758" s="5">
        <v>0</v>
      </c>
      <c r="M5758" s="5">
        <v>1</v>
      </c>
      <c r="N5758" s="5" t="s">
        <v>154</v>
      </c>
      <c r="O5758" s="5">
        <v>0</v>
      </c>
      <c r="P5758" s="5">
        <v>0</v>
      </c>
      <c r="Q5758" s="5">
        <v>0</v>
      </c>
      <c r="Y5758" s="5" t="s">
        <v>24613</v>
      </c>
      <c r="Z5758" s="5" t="s">
        <v>156</v>
      </c>
      <c r="AB5758" s="5" t="s">
        <v>221</v>
      </c>
      <c r="AC5758" s="5" t="s">
        <v>244</v>
      </c>
      <c r="AD5758" s="5" t="s">
        <v>216</v>
      </c>
      <c r="AO5758" s="5" t="s">
        <v>157</v>
      </c>
      <c r="AP5758" s="5" t="s">
        <v>158</v>
      </c>
      <c r="BN5758" s="5">
        <f t="shared" si="117"/>
        <v>0</v>
      </c>
    </row>
    <row r="5759" spans="1:66" x14ac:dyDescent="0.35">
      <c r="A5759" s="5" t="s">
        <v>24666</v>
      </c>
      <c r="B5759" s="5" t="s">
        <v>148</v>
      </c>
      <c r="C5759" s="5" t="s">
        <v>244</v>
      </c>
      <c r="D5759" s="5" t="s">
        <v>98</v>
      </c>
      <c r="E5759" s="5" t="s">
        <v>98</v>
      </c>
      <c r="F5759" s="5" t="s">
        <v>221</v>
      </c>
      <c r="G5759" s="5" t="s">
        <v>24612</v>
      </c>
      <c r="H5759" s="5" t="s">
        <v>223</v>
      </c>
      <c r="K5759" s="5">
        <v>1</v>
      </c>
      <c r="L5759" s="5">
        <v>0</v>
      </c>
      <c r="M5759" s="5">
        <v>1</v>
      </c>
      <c r="N5759" s="5" t="s">
        <v>154</v>
      </c>
      <c r="O5759" s="5">
        <v>0</v>
      </c>
      <c r="P5759" s="5">
        <v>0</v>
      </c>
      <c r="Q5759" s="5">
        <v>0</v>
      </c>
      <c r="Y5759" s="5" t="s">
        <v>24613</v>
      </c>
      <c r="Z5759" s="5" t="s">
        <v>156</v>
      </c>
      <c r="AB5759" s="5" t="s">
        <v>221</v>
      </c>
      <c r="AC5759" s="5" t="s">
        <v>244</v>
      </c>
      <c r="AD5759" s="5" t="s">
        <v>216</v>
      </c>
      <c r="AO5759" s="5" t="s">
        <v>157</v>
      </c>
      <c r="AP5759" s="5" t="s">
        <v>158</v>
      </c>
      <c r="BN5759" s="5">
        <f t="shared" si="117"/>
        <v>0</v>
      </c>
    </row>
    <row r="5760" spans="1:66" x14ac:dyDescent="0.35">
      <c r="A5760" s="5" t="s">
        <v>24667</v>
      </c>
      <c r="B5760" s="5" t="s">
        <v>148</v>
      </c>
      <c r="C5760" s="5" t="s">
        <v>244</v>
      </c>
      <c r="D5760" s="5" t="s">
        <v>98</v>
      </c>
      <c r="E5760" s="5" t="s">
        <v>98</v>
      </c>
      <c r="F5760" s="5" t="s">
        <v>221</v>
      </c>
      <c r="G5760" s="5" t="s">
        <v>24612</v>
      </c>
      <c r="H5760" s="5" t="s">
        <v>223</v>
      </c>
      <c r="K5760" s="5">
        <v>1</v>
      </c>
      <c r="L5760" s="5">
        <v>0</v>
      </c>
      <c r="M5760" s="5">
        <v>1</v>
      </c>
      <c r="N5760" s="5" t="s">
        <v>154</v>
      </c>
      <c r="O5760" s="5">
        <v>0</v>
      </c>
      <c r="P5760" s="5">
        <v>0</v>
      </c>
      <c r="Q5760" s="5">
        <v>0</v>
      </c>
      <c r="Y5760" s="5" t="s">
        <v>24613</v>
      </c>
      <c r="Z5760" s="5" t="s">
        <v>156</v>
      </c>
      <c r="AB5760" s="5" t="s">
        <v>221</v>
      </c>
      <c r="AC5760" s="5" t="s">
        <v>244</v>
      </c>
      <c r="AD5760" s="5" t="s">
        <v>216</v>
      </c>
      <c r="AO5760" s="5" t="s">
        <v>157</v>
      </c>
      <c r="AP5760" s="5" t="s">
        <v>158</v>
      </c>
      <c r="BN5760" s="5">
        <f t="shared" si="117"/>
        <v>0</v>
      </c>
    </row>
    <row r="5761" spans="1:66" x14ac:dyDescent="0.35">
      <c r="A5761" s="5" t="s">
        <v>24668</v>
      </c>
      <c r="B5761" s="5" t="s">
        <v>148</v>
      </c>
      <c r="C5761" s="5" t="s">
        <v>244</v>
      </c>
      <c r="D5761" s="5" t="s">
        <v>98</v>
      </c>
      <c r="E5761" s="5" t="s">
        <v>98</v>
      </c>
      <c r="F5761" s="5" t="s">
        <v>221</v>
      </c>
      <c r="G5761" s="5" t="s">
        <v>24612</v>
      </c>
      <c r="H5761" s="5" t="s">
        <v>223</v>
      </c>
      <c r="K5761" s="5">
        <v>1</v>
      </c>
      <c r="L5761" s="5">
        <v>0</v>
      </c>
      <c r="M5761" s="5">
        <v>1</v>
      </c>
      <c r="N5761" s="5" t="s">
        <v>154</v>
      </c>
      <c r="O5761" s="5">
        <v>0</v>
      </c>
      <c r="P5761" s="5">
        <v>0</v>
      </c>
      <c r="Q5761" s="5">
        <v>0</v>
      </c>
      <c r="Y5761" s="5" t="s">
        <v>24613</v>
      </c>
      <c r="Z5761" s="5" t="s">
        <v>156</v>
      </c>
      <c r="AB5761" s="5" t="s">
        <v>221</v>
      </c>
      <c r="AC5761" s="5" t="s">
        <v>244</v>
      </c>
      <c r="AD5761" s="5" t="s">
        <v>216</v>
      </c>
      <c r="AO5761" s="5" t="s">
        <v>157</v>
      </c>
      <c r="AP5761" s="5" t="s">
        <v>158</v>
      </c>
      <c r="BN5761" s="5">
        <f t="shared" si="117"/>
        <v>0</v>
      </c>
    </row>
    <row r="5762" spans="1:66" x14ac:dyDescent="0.35">
      <c r="A5762" s="5" t="s">
        <v>24669</v>
      </c>
      <c r="B5762" s="5" t="s">
        <v>148</v>
      </c>
      <c r="C5762" s="5" t="s">
        <v>244</v>
      </c>
      <c r="D5762" s="5" t="s">
        <v>98</v>
      </c>
      <c r="E5762" s="5" t="s">
        <v>98</v>
      </c>
      <c r="F5762" s="5" t="s">
        <v>221</v>
      </c>
      <c r="G5762" s="5" t="s">
        <v>24612</v>
      </c>
      <c r="H5762" s="5" t="s">
        <v>223</v>
      </c>
      <c r="K5762" s="5">
        <v>1</v>
      </c>
      <c r="L5762" s="5">
        <v>0</v>
      </c>
      <c r="M5762" s="5">
        <v>1</v>
      </c>
      <c r="N5762" s="5" t="s">
        <v>154</v>
      </c>
      <c r="O5762" s="5">
        <v>0</v>
      </c>
      <c r="P5762" s="5">
        <v>0</v>
      </c>
      <c r="Q5762" s="5">
        <v>0</v>
      </c>
      <c r="Y5762" s="5" t="s">
        <v>24613</v>
      </c>
      <c r="Z5762" s="5" t="s">
        <v>156</v>
      </c>
      <c r="AB5762" s="5" t="s">
        <v>221</v>
      </c>
      <c r="AC5762" s="5" t="s">
        <v>244</v>
      </c>
      <c r="AD5762" s="5" t="s">
        <v>216</v>
      </c>
      <c r="AO5762" s="5" t="s">
        <v>157</v>
      </c>
      <c r="AP5762" s="5" t="s">
        <v>158</v>
      </c>
      <c r="BN5762" s="5">
        <f t="shared" si="117"/>
        <v>0</v>
      </c>
    </row>
    <row r="5763" spans="1:66" x14ac:dyDescent="0.35">
      <c r="A5763" s="5" t="s">
        <v>24670</v>
      </c>
      <c r="B5763" s="5" t="s">
        <v>148</v>
      </c>
      <c r="C5763" s="5" t="s">
        <v>244</v>
      </c>
      <c r="D5763" s="5" t="s">
        <v>98</v>
      </c>
      <c r="E5763" s="5" t="s">
        <v>98</v>
      </c>
      <c r="F5763" s="5" t="s">
        <v>221</v>
      </c>
      <c r="G5763" s="5" t="s">
        <v>24612</v>
      </c>
      <c r="H5763" s="5" t="s">
        <v>223</v>
      </c>
      <c r="K5763" s="5">
        <v>1</v>
      </c>
      <c r="L5763" s="5">
        <v>0</v>
      </c>
      <c r="M5763" s="5">
        <v>1</v>
      </c>
      <c r="N5763" s="5" t="s">
        <v>154</v>
      </c>
      <c r="O5763" s="5">
        <v>0</v>
      </c>
      <c r="P5763" s="5">
        <v>0</v>
      </c>
      <c r="Q5763" s="5">
        <v>0</v>
      </c>
      <c r="Y5763" s="5" t="s">
        <v>24613</v>
      </c>
      <c r="Z5763" s="5" t="s">
        <v>156</v>
      </c>
      <c r="AB5763" s="5" t="s">
        <v>221</v>
      </c>
      <c r="AC5763" s="5" t="s">
        <v>244</v>
      </c>
      <c r="AD5763" s="5" t="s">
        <v>216</v>
      </c>
      <c r="AO5763" s="5" t="s">
        <v>157</v>
      </c>
      <c r="AP5763" s="5" t="s">
        <v>158</v>
      </c>
      <c r="BN5763" s="5">
        <f t="shared" si="117"/>
        <v>0</v>
      </c>
    </row>
    <row r="5764" spans="1:66" x14ac:dyDescent="0.35">
      <c r="A5764" s="5" t="s">
        <v>24671</v>
      </c>
      <c r="B5764" s="5" t="s">
        <v>148</v>
      </c>
      <c r="C5764" s="5" t="s">
        <v>244</v>
      </c>
      <c r="D5764" s="5" t="s">
        <v>98</v>
      </c>
      <c r="E5764" s="5" t="s">
        <v>98</v>
      </c>
      <c r="F5764" s="5" t="s">
        <v>221</v>
      </c>
      <c r="G5764" s="5" t="s">
        <v>24612</v>
      </c>
      <c r="H5764" s="5" t="s">
        <v>223</v>
      </c>
      <c r="K5764" s="5">
        <v>1</v>
      </c>
      <c r="L5764" s="5">
        <v>0</v>
      </c>
      <c r="M5764" s="5">
        <v>1</v>
      </c>
      <c r="N5764" s="5" t="s">
        <v>154</v>
      </c>
      <c r="O5764" s="5">
        <v>0</v>
      </c>
      <c r="P5764" s="5">
        <v>0</v>
      </c>
      <c r="Q5764" s="5">
        <v>0</v>
      </c>
      <c r="Y5764" s="5" t="s">
        <v>24613</v>
      </c>
      <c r="Z5764" s="5" t="s">
        <v>156</v>
      </c>
      <c r="AB5764" s="5" t="s">
        <v>221</v>
      </c>
      <c r="AC5764" s="5" t="s">
        <v>244</v>
      </c>
      <c r="AD5764" s="5" t="s">
        <v>216</v>
      </c>
      <c r="AO5764" s="5" t="s">
        <v>157</v>
      </c>
      <c r="AP5764" s="5" t="s">
        <v>158</v>
      </c>
      <c r="BN5764" s="5">
        <f t="shared" si="117"/>
        <v>0</v>
      </c>
    </row>
    <row r="5765" spans="1:66" x14ac:dyDescent="0.35">
      <c r="A5765" s="5" t="s">
        <v>24672</v>
      </c>
      <c r="B5765" s="5" t="s">
        <v>148</v>
      </c>
      <c r="C5765" s="5" t="s">
        <v>244</v>
      </c>
      <c r="D5765" s="5" t="s">
        <v>98</v>
      </c>
      <c r="E5765" s="5" t="s">
        <v>98</v>
      </c>
      <c r="F5765" s="5" t="s">
        <v>221</v>
      </c>
      <c r="G5765" s="5" t="s">
        <v>24612</v>
      </c>
      <c r="H5765" s="5" t="s">
        <v>223</v>
      </c>
      <c r="K5765" s="5">
        <v>1</v>
      </c>
      <c r="L5765" s="5">
        <v>0</v>
      </c>
      <c r="M5765" s="5">
        <v>1</v>
      </c>
      <c r="N5765" s="5" t="s">
        <v>154</v>
      </c>
      <c r="O5765" s="5">
        <v>0</v>
      </c>
      <c r="P5765" s="5">
        <v>0</v>
      </c>
      <c r="Q5765" s="5">
        <v>0</v>
      </c>
      <c r="Y5765" s="5" t="s">
        <v>24613</v>
      </c>
      <c r="Z5765" s="5" t="s">
        <v>156</v>
      </c>
      <c r="AB5765" s="5" t="s">
        <v>221</v>
      </c>
      <c r="AC5765" s="5" t="s">
        <v>244</v>
      </c>
      <c r="AD5765" s="5" t="s">
        <v>216</v>
      </c>
      <c r="AO5765" s="5" t="s">
        <v>157</v>
      </c>
      <c r="AP5765" s="5" t="s">
        <v>158</v>
      </c>
      <c r="BN5765" s="5">
        <f t="shared" ref="BN5765:BN5828" si="118">IF(BM5765="",O5765,BM5765)</f>
        <v>0</v>
      </c>
    </row>
    <row r="5766" spans="1:66" x14ac:dyDescent="0.35">
      <c r="A5766" s="5" t="s">
        <v>24673</v>
      </c>
      <c r="B5766" s="5" t="s">
        <v>148</v>
      </c>
      <c r="C5766" s="5" t="s">
        <v>244</v>
      </c>
      <c r="D5766" s="5" t="s">
        <v>98</v>
      </c>
      <c r="E5766" s="5" t="s">
        <v>98</v>
      </c>
      <c r="F5766" s="5" t="s">
        <v>221</v>
      </c>
      <c r="G5766" s="5" t="s">
        <v>24612</v>
      </c>
      <c r="H5766" s="5" t="s">
        <v>223</v>
      </c>
      <c r="K5766" s="5">
        <v>1</v>
      </c>
      <c r="L5766" s="5">
        <v>0</v>
      </c>
      <c r="M5766" s="5">
        <v>1</v>
      </c>
      <c r="N5766" s="5" t="s">
        <v>154</v>
      </c>
      <c r="O5766" s="5">
        <v>0</v>
      </c>
      <c r="P5766" s="5">
        <v>0</v>
      </c>
      <c r="Q5766" s="5">
        <v>0</v>
      </c>
      <c r="Y5766" s="5" t="s">
        <v>24613</v>
      </c>
      <c r="Z5766" s="5" t="s">
        <v>156</v>
      </c>
      <c r="AB5766" s="5" t="s">
        <v>221</v>
      </c>
      <c r="AC5766" s="5" t="s">
        <v>244</v>
      </c>
      <c r="AD5766" s="5" t="s">
        <v>216</v>
      </c>
      <c r="AO5766" s="5" t="s">
        <v>157</v>
      </c>
      <c r="AP5766" s="5" t="s">
        <v>158</v>
      </c>
      <c r="BN5766" s="5">
        <f t="shared" si="118"/>
        <v>0</v>
      </c>
    </row>
    <row r="5767" spans="1:66" x14ac:dyDescent="0.35">
      <c r="A5767" s="5" t="s">
        <v>24674</v>
      </c>
      <c r="B5767" s="5" t="s">
        <v>148</v>
      </c>
      <c r="C5767" s="5" t="s">
        <v>244</v>
      </c>
      <c r="D5767" s="5" t="s">
        <v>98</v>
      </c>
      <c r="E5767" s="5" t="s">
        <v>98</v>
      </c>
      <c r="F5767" s="5" t="s">
        <v>221</v>
      </c>
      <c r="G5767" s="5" t="s">
        <v>24612</v>
      </c>
      <c r="H5767" s="5" t="s">
        <v>223</v>
      </c>
      <c r="K5767" s="5">
        <v>1</v>
      </c>
      <c r="L5767" s="5">
        <v>0</v>
      </c>
      <c r="M5767" s="5">
        <v>1</v>
      </c>
      <c r="N5767" s="5" t="s">
        <v>154</v>
      </c>
      <c r="O5767" s="5">
        <v>0</v>
      </c>
      <c r="P5767" s="5">
        <v>0</v>
      </c>
      <c r="Q5767" s="5">
        <v>0</v>
      </c>
      <c r="Y5767" s="5" t="s">
        <v>24613</v>
      </c>
      <c r="Z5767" s="5" t="s">
        <v>156</v>
      </c>
      <c r="AB5767" s="5" t="s">
        <v>221</v>
      </c>
      <c r="AC5767" s="5" t="s">
        <v>244</v>
      </c>
      <c r="AD5767" s="5" t="s">
        <v>216</v>
      </c>
      <c r="AO5767" s="5" t="s">
        <v>157</v>
      </c>
      <c r="AP5767" s="5" t="s">
        <v>158</v>
      </c>
      <c r="BN5767" s="5">
        <f t="shared" si="118"/>
        <v>0</v>
      </c>
    </row>
    <row r="5768" spans="1:66" x14ac:dyDescent="0.35">
      <c r="A5768" s="5" t="s">
        <v>24675</v>
      </c>
      <c r="B5768" s="5" t="s">
        <v>83</v>
      </c>
      <c r="C5768" s="5" t="s">
        <v>244</v>
      </c>
      <c r="D5768" s="5" t="s">
        <v>98</v>
      </c>
      <c r="E5768" s="5" t="s">
        <v>98</v>
      </c>
      <c r="F5768" s="5" t="s">
        <v>221</v>
      </c>
      <c r="G5768" s="5" t="s">
        <v>24676</v>
      </c>
      <c r="H5768" s="5" t="s">
        <v>223</v>
      </c>
      <c r="K5768" s="5">
        <v>1</v>
      </c>
      <c r="L5768" s="5">
        <v>0</v>
      </c>
      <c r="M5768" s="5">
        <v>1</v>
      </c>
      <c r="N5768" s="5" t="s">
        <v>154</v>
      </c>
      <c r="O5768" s="5">
        <v>1.4750000000000001</v>
      </c>
      <c r="P5768" s="5">
        <v>0</v>
      </c>
      <c r="Q5768" s="5">
        <v>0</v>
      </c>
      <c r="Y5768" s="5" t="s">
        <v>24677</v>
      </c>
      <c r="Z5768" s="5" t="s">
        <v>24678</v>
      </c>
      <c r="AB5768" s="5" t="s">
        <v>221</v>
      </c>
      <c r="AC5768" s="5" t="s">
        <v>244</v>
      </c>
      <c r="AD5768" s="5" t="s">
        <v>216</v>
      </c>
      <c r="AO5768" s="5" t="s">
        <v>157</v>
      </c>
      <c r="AP5768" s="5" t="s">
        <v>158</v>
      </c>
      <c r="BN5768" s="5">
        <f t="shared" si="118"/>
        <v>1.4750000000000001</v>
      </c>
    </row>
    <row r="5769" spans="1:66" x14ac:dyDescent="0.35">
      <c r="A5769" s="5" t="s">
        <v>24679</v>
      </c>
      <c r="B5769" s="5" t="s">
        <v>148</v>
      </c>
      <c r="C5769" s="5" t="s">
        <v>244</v>
      </c>
      <c r="D5769" s="5" t="s">
        <v>98</v>
      </c>
      <c r="E5769" s="5" t="s">
        <v>98</v>
      </c>
      <c r="F5769" s="5" t="s">
        <v>221</v>
      </c>
      <c r="G5769" s="5" t="s">
        <v>24680</v>
      </c>
      <c r="H5769" s="5" t="s">
        <v>24547</v>
      </c>
      <c r="K5769" s="5">
        <v>1</v>
      </c>
      <c r="L5769" s="5">
        <v>1</v>
      </c>
      <c r="M5769" s="5">
        <v>0</v>
      </c>
      <c r="N5769" s="5" t="s">
        <v>224</v>
      </c>
      <c r="O5769" s="5">
        <v>0.35</v>
      </c>
      <c r="P5769" s="5">
        <v>0</v>
      </c>
      <c r="Q5769" s="5">
        <v>0</v>
      </c>
      <c r="R5769" s="5" t="s">
        <v>24681</v>
      </c>
      <c r="S5769" s="5" t="s">
        <v>4795</v>
      </c>
      <c r="T5769" s="5" t="s">
        <v>15292</v>
      </c>
      <c r="V5769" s="5" t="s">
        <v>6606</v>
      </c>
      <c r="W5769" s="5" t="s">
        <v>6606</v>
      </c>
      <c r="Y5769" s="5" t="s">
        <v>24682</v>
      </c>
      <c r="Z5769" s="5" t="s">
        <v>156</v>
      </c>
      <c r="AB5769" s="5" t="s">
        <v>221</v>
      </c>
      <c r="AC5769" s="5" t="s">
        <v>244</v>
      </c>
      <c r="AD5769" s="5" t="s">
        <v>216</v>
      </c>
      <c r="AO5769" s="5" t="s">
        <v>98</v>
      </c>
      <c r="AP5769" s="5" t="s">
        <v>98</v>
      </c>
      <c r="AT5769" s="5" t="s">
        <v>98</v>
      </c>
      <c r="AX5769" s="5">
        <v>2022</v>
      </c>
      <c r="BA5769" s="5" t="s">
        <v>217</v>
      </c>
      <c r="BD5769" s="5">
        <v>3</v>
      </c>
      <c r="BE5769" s="5">
        <v>2023</v>
      </c>
      <c r="BH5769" s="5" t="s">
        <v>217</v>
      </c>
      <c r="BK5769" s="5">
        <v>1</v>
      </c>
      <c r="BN5769" s="5">
        <f t="shared" si="118"/>
        <v>0.35</v>
      </c>
    </row>
    <row r="5770" spans="1:66" x14ac:dyDescent="0.35">
      <c r="A5770" s="5" t="s">
        <v>24683</v>
      </c>
      <c r="B5770" s="5" t="s">
        <v>148</v>
      </c>
      <c r="C5770" s="5" t="s">
        <v>244</v>
      </c>
      <c r="D5770" s="5" t="s">
        <v>98</v>
      </c>
      <c r="E5770" s="5" t="s">
        <v>98</v>
      </c>
      <c r="F5770" s="5" t="s">
        <v>221</v>
      </c>
      <c r="G5770" s="5" t="s">
        <v>24680</v>
      </c>
      <c r="H5770" s="5" t="s">
        <v>24547</v>
      </c>
      <c r="K5770" s="5">
        <v>1</v>
      </c>
      <c r="L5770" s="5">
        <v>1</v>
      </c>
      <c r="M5770" s="5">
        <v>0</v>
      </c>
      <c r="N5770" s="5" t="s">
        <v>224</v>
      </c>
      <c r="O5770" s="5">
        <v>0.35</v>
      </c>
      <c r="P5770" s="5">
        <v>0</v>
      </c>
      <c r="Q5770" s="5">
        <v>0</v>
      </c>
      <c r="R5770" s="5" t="s">
        <v>24681</v>
      </c>
      <c r="S5770" s="5" t="s">
        <v>4795</v>
      </c>
      <c r="T5770" s="5" t="s">
        <v>15292</v>
      </c>
      <c r="V5770" s="5" t="s">
        <v>6606</v>
      </c>
      <c r="W5770" s="5" t="s">
        <v>6606</v>
      </c>
      <c r="Y5770" s="5" t="s">
        <v>24682</v>
      </c>
      <c r="Z5770" s="5" t="s">
        <v>156</v>
      </c>
      <c r="AB5770" s="5" t="s">
        <v>221</v>
      </c>
      <c r="AC5770" s="5" t="s">
        <v>244</v>
      </c>
      <c r="AD5770" s="5" t="s">
        <v>216</v>
      </c>
      <c r="AO5770" s="5" t="s">
        <v>98</v>
      </c>
      <c r="AP5770" s="5" t="s">
        <v>98</v>
      </c>
      <c r="AT5770" s="5" t="s">
        <v>98</v>
      </c>
      <c r="AX5770" s="5">
        <v>2022</v>
      </c>
      <c r="BA5770" s="5" t="s">
        <v>217</v>
      </c>
      <c r="BD5770" s="5">
        <v>3</v>
      </c>
      <c r="BE5770" s="5">
        <v>2023</v>
      </c>
      <c r="BH5770" s="5" t="s">
        <v>217</v>
      </c>
      <c r="BK5770" s="5">
        <v>1</v>
      </c>
      <c r="BN5770" s="5">
        <f t="shared" si="118"/>
        <v>0.35</v>
      </c>
    </row>
    <row r="5771" spans="1:66" x14ac:dyDescent="0.35">
      <c r="A5771" s="5" t="s">
        <v>24684</v>
      </c>
      <c r="B5771" s="5" t="s">
        <v>148</v>
      </c>
      <c r="C5771" s="5" t="s">
        <v>244</v>
      </c>
      <c r="D5771" s="5" t="s">
        <v>98</v>
      </c>
      <c r="E5771" s="5" t="s">
        <v>98</v>
      </c>
      <c r="F5771" s="5" t="s">
        <v>221</v>
      </c>
      <c r="G5771" s="5" t="s">
        <v>24680</v>
      </c>
      <c r="H5771" s="5" t="s">
        <v>24547</v>
      </c>
      <c r="K5771" s="5">
        <v>1</v>
      </c>
      <c r="L5771" s="5">
        <v>1</v>
      </c>
      <c r="M5771" s="5">
        <v>0</v>
      </c>
      <c r="N5771" s="5" t="s">
        <v>224</v>
      </c>
      <c r="O5771" s="5">
        <v>0.35</v>
      </c>
      <c r="P5771" s="5">
        <v>0</v>
      </c>
      <c r="Q5771" s="5">
        <v>0</v>
      </c>
      <c r="R5771" s="5" t="s">
        <v>24681</v>
      </c>
      <c r="S5771" s="5" t="s">
        <v>4795</v>
      </c>
      <c r="T5771" s="5" t="s">
        <v>15292</v>
      </c>
      <c r="V5771" s="5" t="s">
        <v>6606</v>
      </c>
      <c r="W5771" s="5" t="s">
        <v>6606</v>
      </c>
      <c r="Y5771" s="5" t="s">
        <v>24682</v>
      </c>
      <c r="Z5771" s="5" t="s">
        <v>156</v>
      </c>
      <c r="AB5771" s="5" t="s">
        <v>221</v>
      </c>
      <c r="AC5771" s="5" t="s">
        <v>244</v>
      </c>
      <c r="AD5771" s="5" t="s">
        <v>216</v>
      </c>
      <c r="AO5771" s="5" t="s">
        <v>98</v>
      </c>
      <c r="AP5771" s="5" t="s">
        <v>98</v>
      </c>
      <c r="AT5771" s="5" t="s">
        <v>98</v>
      </c>
      <c r="AX5771" s="5">
        <v>2022</v>
      </c>
      <c r="BA5771" s="5" t="s">
        <v>217</v>
      </c>
      <c r="BD5771" s="5">
        <v>3</v>
      </c>
      <c r="BE5771" s="5">
        <v>2023</v>
      </c>
      <c r="BH5771" s="5" t="s">
        <v>217</v>
      </c>
      <c r="BK5771" s="5">
        <v>1</v>
      </c>
      <c r="BN5771" s="5">
        <f t="shared" si="118"/>
        <v>0.35</v>
      </c>
    </row>
    <row r="5772" spans="1:66" x14ac:dyDescent="0.35">
      <c r="A5772" s="5" t="s">
        <v>24685</v>
      </c>
      <c r="B5772" s="5" t="s">
        <v>148</v>
      </c>
      <c r="C5772" s="5" t="s">
        <v>244</v>
      </c>
      <c r="D5772" s="5" t="s">
        <v>98</v>
      </c>
      <c r="E5772" s="5" t="s">
        <v>98</v>
      </c>
      <c r="F5772" s="5" t="s">
        <v>221</v>
      </c>
      <c r="G5772" s="5" t="s">
        <v>24680</v>
      </c>
      <c r="H5772" s="5" t="s">
        <v>24547</v>
      </c>
      <c r="K5772" s="5">
        <v>1</v>
      </c>
      <c r="L5772" s="5">
        <v>1</v>
      </c>
      <c r="M5772" s="5">
        <v>0</v>
      </c>
      <c r="N5772" s="5" t="s">
        <v>224</v>
      </c>
      <c r="O5772" s="5">
        <v>0.35</v>
      </c>
      <c r="P5772" s="5">
        <v>0</v>
      </c>
      <c r="Q5772" s="5">
        <v>0</v>
      </c>
      <c r="R5772" s="5" t="s">
        <v>24681</v>
      </c>
      <c r="S5772" s="5" t="s">
        <v>4795</v>
      </c>
      <c r="T5772" s="5" t="s">
        <v>15292</v>
      </c>
      <c r="V5772" s="5" t="s">
        <v>6606</v>
      </c>
      <c r="W5772" s="5" t="s">
        <v>6606</v>
      </c>
      <c r="Y5772" s="5" t="s">
        <v>24682</v>
      </c>
      <c r="Z5772" s="5" t="s">
        <v>156</v>
      </c>
      <c r="AB5772" s="5" t="s">
        <v>221</v>
      </c>
      <c r="AC5772" s="5" t="s">
        <v>244</v>
      </c>
      <c r="AD5772" s="5" t="s">
        <v>216</v>
      </c>
      <c r="AO5772" s="5" t="s">
        <v>98</v>
      </c>
      <c r="AP5772" s="5" t="s">
        <v>98</v>
      </c>
      <c r="AT5772" s="5" t="s">
        <v>98</v>
      </c>
      <c r="AX5772" s="5">
        <v>2022</v>
      </c>
      <c r="BA5772" s="5" t="s">
        <v>217</v>
      </c>
      <c r="BD5772" s="5">
        <v>3</v>
      </c>
      <c r="BE5772" s="5">
        <v>2023</v>
      </c>
      <c r="BH5772" s="5" t="s">
        <v>217</v>
      </c>
      <c r="BK5772" s="5">
        <v>1</v>
      </c>
      <c r="BN5772" s="5">
        <f t="shared" si="118"/>
        <v>0.35</v>
      </c>
    </row>
    <row r="5773" spans="1:66" x14ac:dyDescent="0.35">
      <c r="A5773" s="5" t="s">
        <v>24686</v>
      </c>
      <c r="B5773" s="5" t="s">
        <v>148</v>
      </c>
      <c r="C5773" s="5" t="s">
        <v>244</v>
      </c>
      <c r="D5773" s="5" t="s">
        <v>98</v>
      </c>
      <c r="E5773" s="5" t="s">
        <v>98</v>
      </c>
      <c r="F5773" s="5" t="s">
        <v>221</v>
      </c>
      <c r="G5773" s="5" t="s">
        <v>24680</v>
      </c>
      <c r="H5773" s="5" t="s">
        <v>24547</v>
      </c>
      <c r="K5773" s="5">
        <v>1</v>
      </c>
      <c r="L5773" s="5">
        <v>1</v>
      </c>
      <c r="M5773" s="5">
        <v>0</v>
      </c>
      <c r="N5773" s="5" t="s">
        <v>224</v>
      </c>
      <c r="O5773" s="5">
        <v>0.35</v>
      </c>
      <c r="P5773" s="5">
        <v>0</v>
      </c>
      <c r="Q5773" s="5">
        <v>0</v>
      </c>
      <c r="R5773" s="5" t="s">
        <v>24681</v>
      </c>
      <c r="S5773" s="5" t="s">
        <v>4795</v>
      </c>
      <c r="T5773" s="5" t="s">
        <v>15292</v>
      </c>
      <c r="V5773" s="5" t="s">
        <v>6606</v>
      </c>
      <c r="W5773" s="5" t="s">
        <v>6606</v>
      </c>
      <c r="Y5773" s="5" t="s">
        <v>24682</v>
      </c>
      <c r="Z5773" s="5" t="s">
        <v>156</v>
      </c>
      <c r="AB5773" s="5" t="s">
        <v>221</v>
      </c>
      <c r="AC5773" s="5" t="s">
        <v>244</v>
      </c>
      <c r="AD5773" s="5" t="s">
        <v>216</v>
      </c>
      <c r="AO5773" s="5" t="s">
        <v>98</v>
      </c>
      <c r="AP5773" s="5" t="s">
        <v>98</v>
      </c>
      <c r="AT5773" s="5" t="s">
        <v>98</v>
      </c>
      <c r="AX5773" s="5">
        <v>2022</v>
      </c>
      <c r="BA5773" s="5" t="s">
        <v>217</v>
      </c>
      <c r="BD5773" s="5">
        <v>3</v>
      </c>
      <c r="BE5773" s="5">
        <v>2023</v>
      </c>
      <c r="BH5773" s="5" t="s">
        <v>217</v>
      </c>
      <c r="BK5773" s="5">
        <v>1</v>
      </c>
      <c r="BN5773" s="5">
        <f t="shared" si="118"/>
        <v>0.35</v>
      </c>
    </row>
    <row r="5774" spans="1:66" x14ac:dyDescent="0.35">
      <c r="A5774" s="5" t="s">
        <v>24687</v>
      </c>
      <c r="B5774" s="5" t="s">
        <v>148</v>
      </c>
      <c r="C5774" s="5" t="s">
        <v>244</v>
      </c>
      <c r="D5774" s="5" t="s">
        <v>98</v>
      </c>
      <c r="E5774" s="5" t="s">
        <v>98</v>
      </c>
      <c r="F5774" s="5" t="s">
        <v>221</v>
      </c>
      <c r="G5774" s="5" t="s">
        <v>24680</v>
      </c>
      <c r="H5774" s="5" t="s">
        <v>24547</v>
      </c>
      <c r="K5774" s="5">
        <v>1</v>
      </c>
      <c r="L5774" s="5">
        <v>1</v>
      </c>
      <c r="M5774" s="5">
        <v>0</v>
      </c>
      <c r="N5774" s="5" t="s">
        <v>224</v>
      </c>
      <c r="O5774" s="5">
        <v>0.35</v>
      </c>
      <c r="P5774" s="5">
        <v>0</v>
      </c>
      <c r="Q5774" s="5">
        <v>0</v>
      </c>
      <c r="R5774" s="5" t="s">
        <v>24681</v>
      </c>
      <c r="S5774" s="5" t="s">
        <v>4795</v>
      </c>
      <c r="T5774" s="5" t="s">
        <v>15292</v>
      </c>
      <c r="V5774" s="5" t="s">
        <v>6606</v>
      </c>
      <c r="W5774" s="5" t="s">
        <v>6606</v>
      </c>
      <c r="Y5774" s="5" t="s">
        <v>24682</v>
      </c>
      <c r="Z5774" s="5" t="s">
        <v>156</v>
      </c>
      <c r="AB5774" s="5" t="s">
        <v>221</v>
      </c>
      <c r="AC5774" s="5" t="s">
        <v>244</v>
      </c>
      <c r="AD5774" s="5" t="s">
        <v>216</v>
      </c>
      <c r="AO5774" s="5" t="s">
        <v>98</v>
      </c>
      <c r="AP5774" s="5" t="s">
        <v>98</v>
      </c>
      <c r="AT5774" s="5" t="s">
        <v>98</v>
      </c>
      <c r="AX5774" s="5">
        <v>2022</v>
      </c>
      <c r="BA5774" s="5" t="s">
        <v>217</v>
      </c>
      <c r="BD5774" s="5">
        <v>3</v>
      </c>
      <c r="BE5774" s="5">
        <v>2023</v>
      </c>
      <c r="BH5774" s="5" t="s">
        <v>217</v>
      </c>
      <c r="BK5774" s="5">
        <v>1</v>
      </c>
      <c r="BN5774" s="5">
        <f t="shared" si="118"/>
        <v>0.35</v>
      </c>
    </row>
    <row r="5775" spans="1:66" x14ac:dyDescent="0.35">
      <c r="A5775" s="5" t="s">
        <v>24688</v>
      </c>
      <c r="B5775" s="5" t="s">
        <v>148</v>
      </c>
      <c r="C5775" s="5" t="s">
        <v>244</v>
      </c>
      <c r="D5775" s="5" t="s">
        <v>98</v>
      </c>
      <c r="E5775" s="5" t="s">
        <v>98</v>
      </c>
      <c r="F5775" s="5" t="s">
        <v>221</v>
      </c>
      <c r="G5775" s="5" t="s">
        <v>24680</v>
      </c>
      <c r="H5775" s="5" t="s">
        <v>24547</v>
      </c>
      <c r="K5775" s="5">
        <v>1</v>
      </c>
      <c r="L5775" s="5">
        <v>1</v>
      </c>
      <c r="M5775" s="5">
        <v>0</v>
      </c>
      <c r="N5775" s="5" t="s">
        <v>224</v>
      </c>
      <c r="O5775" s="5">
        <v>0.35</v>
      </c>
      <c r="P5775" s="5">
        <v>0</v>
      </c>
      <c r="Q5775" s="5">
        <v>0</v>
      </c>
      <c r="R5775" s="5" t="s">
        <v>24681</v>
      </c>
      <c r="S5775" s="5" t="s">
        <v>4795</v>
      </c>
      <c r="T5775" s="5" t="s">
        <v>15292</v>
      </c>
      <c r="V5775" s="5" t="s">
        <v>6606</v>
      </c>
      <c r="W5775" s="5" t="s">
        <v>6606</v>
      </c>
      <c r="Y5775" s="5" t="s">
        <v>24682</v>
      </c>
      <c r="Z5775" s="5" t="s">
        <v>156</v>
      </c>
      <c r="AB5775" s="5" t="s">
        <v>221</v>
      </c>
      <c r="AC5775" s="5" t="s">
        <v>244</v>
      </c>
      <c r="AD5775" s="5" t="s">
        <v>216</v>
      </c>
      <c r="AO5775" s="5" t="s">
        <v>98</v>
      </c>
      <c r="AP5775" s="5" t="s">
        <v>98</v>
      </c>
      <c r="AT5775" s="5" t="s">
        <v>98</v>
      </c>
      <c r="AX5775" s="5">
        <v>2022</v>
      </c>
      <c r="BA5775" s="5" t="s">
        <v>217</v>
      </c>
      <c r="BD5775" s="5">
        <v>3</v>
      </c>
      <c r="BE5775" s="5">
        <v>2023</v>
      </c>
      <c r="BH5775" s="5" t="s">
        <v>217</v>
      </c>
      <c r="BK5775" s="5">
        <v>1</v>
      </c>
      <c r="BN5775" s="5">
        <f t="shared" si="118"/>
        <v>0.35</v>
      </c>
    </row>
    <row r="5776" spans="1:66" x14ac:dyDescent="0.35">
      <c r="A5776" s="5" t="s">
        <v>24689</v>
      </c>
      <c r="B5776" s="5" t="s">
        <v>148</v>
      </c>
      <c r="C5776" s="5" t="s">
        <v>244</v>
      </c>
      <c r="D5776" s="5" t="s">
        <v>98</v>
      </c>
      <c r="E5776" s="5" t="s">
        <v>98</v>
      </c>
      <c r="F5776" s="5" t="s">
        <v>221</v>
      </c>
      <c r="G5776" s="5" t="s">
        <v>24680</v>
      </c>
      <c r="H5776" s="5" t="s">
        <v>24547</v>
      </c>
      <c r="K5776" s="5">
        <v>1</v>
      </c>
      <c r="L5776" s="5">
        <v>1</v>
      </c>
      <c r="M5776" s="5">
        <v>0</v>
      </c>
      <c r="N5776" s="5" t="s">
        <v>224</v>
      </c>
      <c r="O5776" s="5">
        <v>0.35</v>
      </c>
      <c r="P5776" s="5">
        <v>0</v>
      </c>
      <c r="Q5776" s="5">
        <v>0</v>
      </c>
      <c r="R5776" s="5" t="s">
        <v>24681</v>
      </c>
      <c r="S5776" s="5" t="s">
        <v>4795</v>
      </c>
      <c r="T5776" s="5" t="s">
        <v>15292</v>
      </c>
      <c r="V5776" s="5" t="s">
        <v>6606</v>
      </c>
      <c r="W5776" s="5" t="s">
        <v>6606</v>
      </c>
      <c r="Y5776" s="5" t="s">
        <v>24682</v>
      </c>
      <c r="Z5776" s="5" t="s">
        <v>156</v>
      </c>
      <c r="AB5776" s="5" t="s">
        <v>221</v>
      </c>
      <c r="AC5776" s="5" t="s">
        <v>244</v>
      </c>
      <c r="AD5776" s="5" t="s">
        <v>216</v>
      </c>
      <c r="AO5776" s="5" t="s">
        <v>98</v>
      </c>
      <c r="AP5776" s="5" t="s">
        <v>98</v>
      </c>
      <c r="AT5776" s="5" t="s">
        <v>98</v>
      </c>
      <c r="AX5776" s="5">
        <v>2022</v>
      </c>
      <c r="BA5776" s="5" t="s">
        <v>217</v>
      </c>
      <c r="BD5776" s="5">
        <v>3</v>
      </c>
      <c r="BE5776" s="5">
        <v>2023</v>
      </c>
      <c r="BH5776" s="5" t="s">
        <v>217</v>
      </c>
      <c r="BK5776" s="5">
        <v>1</v>
      </c>
      <c r="BN5776" s="5">
        <f t="shared" si="118"/>
        <v>0.35</v>
      </c>
    </row>
    <row r="5777" spans="1:66" x14ac:dyDescent="0.35">
      <c r="A5777" s="5" t="s">
        <v>24690</v>
      </c>
      <c r="B5777" s="5" t="s">
        <v>148</v>
      </c>
      <c r="C5777" s="5" t="s">
        <v>244</v>
      </c>
      <c r="D5777" s="5" t="s">
        <v>98</v>
      </c>
      <c r="E5777" s="5" t="s">
        <v>98</v>
      </c>
      <c r="F5777" s="5" t="s">
        <v>221</v>
      </c>
      <c r="G5777" s="5" t="s">
        <v>24680</v>
      </c>
      <c r="H5777" s="5" t="s">
        <v>24547</v>
      </c>
      <c r="K5777" s="5">
        <v>1</v>
      </c>
      <c r="L5777" s="5">
        <v>1</v>
      </c>
      <c r="M5777" s="5">
        <v>0</v>
      </c>
      <c r="N5777" s="5" t="s">
        <v>224</v>
      </c>
      <c r="O5777" s="5">
        <v>0.35</v>
      </c>
      <c r="P5777" s="5">
        <v>0</v>
      </c>
      <c r="Q5777" s="5">
        <v>0</v>
      </c>
      <c r="R5777" s="5" t="s">
        <v>24681</v>
      </c>
      <c r="S5777" s="5" t="s">
        <v>4795</v>
      </c>
      <c r="T5777" s="5" t="s">
        <v>15292</v>
      </c>
      <c r="V5777" s="5" t="s">
        <v>6606</v>
      </c>
      <c r="W5777" s="5" t="s">
        <v>6606</v>
      </c>
      <c r="Y5777" s="5" t="s">
        <v>24682</v>
      </c>
      <c r="Z5777" s="5" t="s">
        <v>156</v>
      </c>
      <c r="AB5777" s="5" t="s">
        <v>221</v>
      </c>
      <c r="AC5777" s="5" t="s">
        <v>244</v>
      </c>
      <c r="AD5777" s="5" t="s">
        <v>216</v>
      </c>
      <c r="AO5777" s="5" t="s">
        <v>98</v>
      </c>
      <c r="AP5777" s="5" t="s">
        <v>98</v>
      </c>
      <c r="AT5777" s="5" t="s">
        <v>98</v>
      </c>
      <c r="AX5777" s="5">
        <v>2022</v>
      </c>
      <c r="BA5777" s="5" t="s">
        <v>217</v>
      </c>
      <c r="BD5777" s="5">
        <v>3</v>
      </c>
      <c r="BE5777" s="5">
        <v>2023</v>
      </c>
      <c r="BH5777" s="5" t="s">
        <v>217</v>
      </c>
      <c r="BK5777" s="5">
        <v>1</v>
      </c>
      <c r="BN5777" s="5">
        <f t="shared" si="118"/>
        <v>0.35</v>
      </c>
    </row>
    <row r="5778" spans="1:66" x14ac:dyDescent="0.35">
      <c r="A5778" s="5" t="s">
        <v>24691</v>
      </c>
      <c r="B5778" s="5" t="s">
        <v>148</v>
      </c>
      <c r="C5778" s="5" t="s">
        <v>244</v>
      </c>
      <c r="D5778" s="5" t="s">
        <v>98</v>
      </c>
      <c r="E5778" s="5" t="s">
        <v>98</v>
      </c>
      <c r="F5778" s="5" t="s">
        <v>221</v>
      </c>
      <c r="G5778" s="5" t="s">
        <v>24680</v>
      </c>
      <c r="H5778" s="5" t="s">
        <v>24547</v>
      </c>
      <c r="K5778" s="5">
        <v>1</v>
      </c>
      <c r="L5778" s="5">
        <v>1</v>
      </c>
      <c r="M5778" s="5">
        <v>0</v>
      </c>
      <c r="N5778" s="5" t="s">
        <v>224</v>
      </c>
      <c r="O5778" s="5">
        <v>0.35</v>
      </c>
      <c r="P5778" s="5">
        <v>0</v>
      </c>
      <c r="Q5778" s="5">
        <v>0</v>
      </c>
      <c r="R5778" s="5" t="s">
        <v>24681</v>
      </c>
      <c r="S5778" s="5" t="s">
        <v>4795</v>
      </c>
      <c r="T5778" s="5" t="s">
        <v>15292</v>
      </c>
      <c r="V5778" s="5" t="s">
        <v>6606</v>
      </c>
      <c r="W5778" s="5" t="s">
        <v>6606</v>
      </c>
      <c r="Y5778" s="5" t="s">
        <v>24682</v>
      </c>
      <c r="Z5778" s="5" t="s">
        <v>156</v>
      </c>
      <c r="AB5778" s="5" t="s">
        <v>221</v>
      </c>
      <c r="AC5778" s="5" t="s">
        <v>244</v>
      </c>
      <c r="AD5778" s="5" t="s">
        <v>216</v>
      </c>
      <c r="AO5778" s="5" t="s">
        <v>98</v>
      </c>
      <c r="AP5778" s="5" t="s">
        <v>98</v>
      </c>
      <c r="AT5778" s="5" t="s">
        <v>98</v>
      </c>
      <c r="AX5778" s="5">
        <v>2022</v>
      </c>
      <c r="BA5778" s="5" t="s">
        <v>217</v>
      </c>
      <c r="BD5778" s="5">
        <v>3</v>
      </c>
      <c r="BE5778" s="5">
        <v>2023</v>
      </c>
      <c r="BH5778" s="5" t="s">
        <v>217</v>
      </c>
      <c r="BK5778" s="5">
        <v>1</v>
      </c>
      <c r="BN5778" s="5">
        <f t="shared" si="118"/>
        <v>0.35</v>
      </c>
    </row>
    <row r="5779" spans="1:66" x14ac:dyDescent="0.35">
      <c r="A5779" s="5" t="s">
        <v>24692</v>
      </c>
      <c r="B5779" s="5" t="s">
        <v>148</v>
      </c>
      <c r="C5779" s="5" t="s">
        <v>244</v>
      </c>
      <c r="D5779" s="5" t="s">
        <v>98</v>
      </c>
      <c r="E5779" s="5" t="s">
        <v>98</v>
      </c>
      <c r="F5779" s="5" t="s">
        <v>221</v>
      </c>
      <c r="G5779" s="5" t="s">
        <v>24680</v>
      </c>
      <c r="H5779" s="5" t="s">
        <v>24547</v>
      </c>
      <c r="K5779" s="5">
        <v>1</v>
      </c>
      <c r="L5779" s="5">
        <v>1</v>
      </c>
      <c r="M5779" s="5">
        <v>0</v>
      </c>
      <c r="N5779" s="5" t="s">
        <v>224</v>
      </c>
      <c r="O5779" s="5">
        <v>0.35</v>
      </c>
      <c r="P5779" s="5">
        <v>0</v>
      </c>
      <c r="Q5779" s="5">
        <v>0</v>
      </c>
      <c r="R5779" s="5" t="s">
        <v>24681</v>
      </c>
      <c r="S5779" s="5" t="s">
        <v>4795</v>
      </c>
      <c r="T5779" s="5" t="s">
        <v>15292</v>
      </c>
      <c r="V5779" s="5" t="s">
        <v>6606</v>
      </c>
      <c r="W5779" s="5" t="s">
        <v>6606</v>
      </c>
      <c r="Y5779" s="5" t="s">
        <v>24682</v>
      </c>
      <c r="Z5779" s="5" t="s">
        <v>156</v>
      </c>
      <c r="AB5779" s="5" t="s">
        <v>221</v>
      </c>
      <c r="AC5779" s="5" t="s">
        <v>244</v>
      </c>
      <c r="AD5779" s="5" t="s">
        <v>216</v>
      </c>
      <c r="AO5779" s="5" t="s">
        <v>98</v>
      </c>
      <c r="AP5779" s="5" t="s">
        <v>98</v>
      </c>
      <c r="AT5779" s="5" t="s">
        <v>98</v>
      </c>
      <c r="AX5779" s="5">
        <v>2022</v>
      </c>
      <c r="BA5779" s="5" t="s">
        <v>217</v>
      </c>
      <c r="BD5779" s="5">
        <v>3</v>
      </c>
      <c r="BE5779" s="5">
        <v>2023</v>
      </c>
      <c r="BH5779" s="5" t="s">
        <v>217</v>
      </c>
      <c r="BK5779" s="5">
        <v>1</v>
      </c>
      <c r="BN5779" s="5">
        <f t="shared" si="118"/>
        <v>0.35</v>
      </c>
    </row>
    <row r="5780" spans="1:66" x14ac:dyDescent="0.35">
      <c r="A5780" s="5" t="s">
        <v>24693</v>
      </c>
      <c r="B5780" s="5" t="s">
        <v>148</v>
      </c>
      <c r="C5780" s="5" t="s">
        <v>244</v>
      </c>
      <c r="D5780" s="5" t="s">
        <v>98</v>
      </c>
      <c r="E5780" s="5" t="s">
        <v>98</v>
      </c>
      <c r="F5780" s="5" t="s">
        <v>221</v>
      </c>
      <c r="G5780" s="5" t="s">
        <v>24680</v>
      </c>
      <c r="H5780" s="5" t="s">
        <v>24547</v>
      </c>
      <c r="K5780" s="5">
        <v>1</v>
      </c>
      <c r="L5780" s="5">
        <v>1</v>
      </c>
      <c r="M5780" s="5">
        <v>0</v>
      </c>
      <c r="N5780" s="5" t="s">
        <v>224</v>
      </c>
      <c r="O5780" s="5">
        <v>0.35</v>
      </c>
      <c r="P5780" s="5">
        <v>0</v>
      </c>
      <c r="Q5780" s="5">
        <v>0</v>
      </c>
      <c r="R5780" s="5" t="s">
        <v>24681</v>
      </c>
      <c r="S5780" s="5" t="s">
        <v>4795</v>
      </c>
      <c r="T5780" s="5" t="s">
        <v>15292</v>
      </c>
      <c r="V5780" s="5" t="s">
        <v>6606</v>
      </c>
      <c r="W5780" s="5" t="s">
        <v>6606</v>
      </c>
      <c r="Y5780" s="5" t="s">
        <v>24682</v>
      </c>
      <c r="Z5780" s="5" t="s">
        <v>156</v>
      </c>
      <c r="AB5780" s="5" t="s">
        <v>221</v>
      </c>
      <c r="AC5780" s="5" t="s">
        <v>244</v>
      </c>
      <c r="AD5780" s="5" t="s">
        <v>216</v>
      </c>
      <c r="AO5780" s="5" t="s">
        <v>98</v>
      </c>
      <c r="AP5780" s="5" t="s">
        <v>98</v>
      </c>
      <c r="AT5780" s="5" t="s">
        <v>98</v>
      </c>
      <c r="AX5780" s="5">
        <v>2022</v>
      </c>
      <c r="BA5780" s="5" t="s">
        <v>217</v>
      </c>
      <c r="BD5780" s="5">
        <v>3</v>
      </c>
      <c r="BE5780" s="5">
        <v>2023</v>
      </c>
      <c r="BH5780" s="5" t="s">
        <v>217</v>
      </c>
      <c r="BK5780" s="5">
        <v>1</v>
      </c>
      <c r="BN5780" s="5">
        <f t="shared" si="118"/>
        <v>0.35</v>
      </c>
    </row>
    <row r="5781" spans="1:66" x14ac:dyDescent="0.35">
      <c r="A5781" s="5" t="s">
        <v>24694</v>
      </c>
      <c r="B5781" s="5" t="s">
        <v>148</v>
      </c>
      <c r="C5781" s="5" t="s">
        <v>244</v>
      </c>
      <c r="D5781" s="5" t="s">
        <v>98</v>
      </c>
      <c r="E5781" s="5" t="s">
        <v>98</v>
      </c>
      <c r="F5781" s="5" t="s">
        <v>221</v>
      </c>
      <c r="G5781" s="5" t="s">
        <v>24680</v>
      </c>
      <c r="H5781" s="5" t="s">
        <v>24547</v>
      </c>
      <c r="K5781" s="5">
        <v>1</v>
      </c>
      <c r="L5781" s="5">
        <v>1</v>
      </c>
      <c r="M5781" s="5">
        <v>0</v>
      </c>
      <c r="N5781" s="5" t="s">
        <v>224</v>
      </c>
      <c r="O5781" s="5">
        <v>0.35</v>
      </c>
      <c r="P5781" s="5">
        <v>0</v>
      </c>
      <c r="Q5781" s="5">
        <v>0</v>
      </c>
      <c r="R5781" s="5" t="s">
        <v>24681</v>
      </c>
      <c r="S5781" s="5" t="s">
        <v>4795</v>
      </c>
      <c r="T5781" s="5" t="s">
        <v>15292</v>
      </c>
      <c r="V5781" s="5" t="s">
        <v>6606</v>
      </c>
      <c r="W5781" s="5" t="s">
        <v>6606</v>
      </c>
      <c r="Y5781" s="5" t="s">
        <v>24682</v>
      </c>
      <c r="Z5781" s="5" t="s">
        <v>156</v>
      </c>
      <c r="AB5781" s="5" t="s">
        <v>221</v>
      </c>
      <c r="AC5781" s="5" t="s">
        <v>244</v>
      </c>
      <c r="AD5781" s="5" t="s">
        <v>216</v>
      </c>
      <c r="AO5781" s="5" t="s">
        <v>98</v>
      </c>
      <c r="AP5781" s="5" t="s">
        <v>98</v>
      </c>
      <c r="AT5781" s="5" t="s">
        <v>98</v>
      </c>
      <c r="AX5781" s="5">
        <v>2022</v>
      </c>
      <c r="BA5781" s="5" t="s">
        <v>217</v>
      </c>
      <c r="BD5781" s="5">
        <v>3</v>
      </c>
      <c r="BE5781" s="5">
        <v>2023</v>
      </c>
      <c r="BH5781" s="5" t="s">
        <v>217</v>
      </c>
      <c r="BK5781" s="5">
        <v>1</v>
      </c>
      <c r="BN5781" s="5">
        <f t="shared" si="118"/>
        <v>0.35</v>
      </c>
    </row>
    <row r="5782" spans="1:66" x14ac:dyDescent="0.35">
      <c r="A5782" s="5" t="s">
        <v>24695</v>
      </c>
      <c r="B5782" s="5" t="s">
        <v>148</v>
      </c>
      <c r="C5782" s="5" t="s">
        <v>244</v>
      </c>
      <c r="D5782" s="5" t="s">
        <v>98</v>
      </c>
      <c r="E5782" s="5" t="s">
        <v>98</v>
      </c>
      <c r="F5782" s="5" t="s">
        <v>221</v>
      </c>
      <c r="G5782" s="5" t="s">
        <v>24680</v>
      </c>
      <c r="H5782" s="5" t="s">
        <v>24547</v>
      </c>
      <c r="K5782" s="5">
        <v>1</v>
      </c>
      <c r="L5782" s="5">
        <v>1</v>
      </c>
      <c r="M5782" s="5">
        <v>0</v>
      </c>
      <c r="N5782" s="5" t="s">
        <v>224</v>
      </c>
      <c r="O5782" s="5">
        <v>0.35</v>
      </c>
      <c r="P5782" s="5">
        <v>0</v>
      </c>
      <c r="Q5782" s="5">
        <v>0</v>
      </c>
      <c r="R5782" s="5" t="s">
        <v>24681</v>
      </c>
      <c r="S5782" s="5" t="s">
        <v>4795</v>
      </c>
      <c r="T5782" s="5" t="s">
        <v>15292</v>
      </c>
      <c r="V5782" s="5" t="s">
        <v>6606</v>
      </c>
      <c r="W5782" s="5" t="s">
        <v>6606</v>
      </c>
      <c r="Y5782" s="5" t="s">
        <v>24682</v>
      </c>
      <c r="Z5782" s="5" t="s">
        <v>156</v>
      </c>
      <c r="AB5782" s="5" t="s">
        <v>221</v>
      </c>
      <c r="AC5782" s="5" t="s">
        <v>244</v>
      </c>
      <c r="AD5782" s="5" t="s">
        <v>216</v>
      </c>
      <c r="AO5782" s="5" t="s">
        <v>98</v>
      </c>
      <c r="AP5782" s="5" t="s">
        <v>98</v>
      </c>
      <c r="AT5782" s="5" t="s">
        <v>98</v>
      </c>
      <c r="AX5782" s="5">
        <v>2022</v>
      </c>
      <c r="BA5782" s="5" t="s">
        <v>217</v>
      </c>
      <c r="BD5782" s="5">
        <v>3</v>
      </c>
      <c r="BE5782" s="5">
        <v>2023</v>
      </c>
      <c r="BH5782" s="5" t="s">
        <v>217</v>
      </c>
      <c r="BK5782" s="5">
        <v>1</v>
      </c>
      <c r="BN5782" s="5">
        <f t="shared" si="118"/>
        <v>0.35</v>
      </c>
    </row>
    <row r="5783" spans="1:66" x14ac:dyDescent="0.35">
      <c r="A5783" s="5" t="s">
        <v>24696</v>
      </c>
      <c r="B5783" s="5" t="s">
        <v>148</v>
      </c>
      <c r="C5783" s="5" t="s">
        <v>244</v>
      </c>
      <c r="D5783" s="5" t="s">
        <v>98</v>
      </c>
      <c r="E5783" s="5" t="s">
        <v>98</v>
      </c>
      <c r="F5783" s="5" t="s">
        <v>221</v>
      </c>
      <c r="G5783" s="5" t="s">
        <v>24680</v>
      </c>
      <c r="H5783" s="5" t="s">
        <v>24547</v>
      </c>
      <c r="K5783" s="5">
        <v>1</v>
      </c>
      <c r="L5783" s="5">
        <v>1</v>
      </c>
      <c r="M5783" s="5">
        <v>0</v>
      </c>
      <c r="N5783" s="5" t="s">
        <v>224</v>
      </c>
      <c r="O5783" s="5">
        <v>0.35</v>
      </c>
      <c r="P5783" s="5">
        <v>0</v>
      </c>
      <c r="Q5783" s="5">
        <v>0</v>
      </c>
      <c r="R5783" s="5" t="s">
        <v>24681</v>
      </c>
      <c r="T5783" s="5" t="s">
        <v>15292</v>
      </c>
      <c r="V5783" s="5" t="s">
        <v>6606</v>
      </c>
      <c r="W5783" s="5" t="s">
        <v>6606</v>
      </c>
      <c r="Y5783" s="5" t="s">
        <v>24682</v>
      </c>
      <c r="Z5783" s="5" t="s">
        <v>156</v>
      </c>
      <c r="AB5783" s="5" t="s">
        <v>221</v>
      </c>
      <c r="AC5783" s="5" t="s">
        <v>244</v>
      </c>
      <c r="AD5783" s="5" t="s">
        <v>216</v>
      </c>
      <c r="AO5783" s="5" t="s">
        <v>98</v>
      </c>
      <c r="AP5783" s="5" t="s">
        <v>98</v>
      </c>
      <c r="AT5783" s="5" t="s">
        <v>98</v>
      </c>
      <c r="AX5783" s="5">
        <v>2022</v>
      </c>
      <c r="BA5783" s="5" t="s">
        <v>217</v>
      </c>
      <c r="BD5783" s="5">
        <v>3</v>
      </c>
      <c r="BE5783" s="5">
        <v>2023</v>
      </c>
      <c r="BH5783" s="5" t="s">
        <v>217</v>
      </c>
      <c r="BK5783" s="5">
        <v>1</v>
      </c>
      <c r="BN5783" s="5">
        <f t="shared" si="118"/>
        <v>0.35</v>
      </c>
    </row>
    <row r="5784" spans="1:66" x14ac:dyDescent="0.35">
      <c r="A5784" s="5" t="s">
        <v>24697</v>
      </c>
      <c r="B5784" s="5" t="s">
        <v>148</v>
      </c>
      <c r="C5784" s="5" t="s">
        <v>244</v>
      </c>
      <c r="D5784" s="5" t="s">
        <v>98</v>
      </c>
      <c r="E5784" s="5" t="s">
        <v>98</v>
      </c>
      <c r="F5784" s="5" t="s">
        <v>221</v>
      </c>
      <c r="G5784" s="5" t="s">
        <v>24680</v>
      </c>
      <c r="H5784" s="5" t="s">
        <v>24547</v>
      </c>
      <c r="K5784" s="5">
        <v>1</v>
      </c>
      <c r="L5784" s="5">
        <v>1</v>
      </c>
      <c r="M5784" s="5">
        <v>0</v>
      </c>
      <c r="N5784" s="5" t="s">
        <v>224</v>
      </c>
      <c r="O5784" s="5">
        <v>0.35</v>
      </c>
      <c r="P5784" s="5">
        <v>0</v>
      </c>
      <c r="Q5784" s="5">
        <v>0</v>
      </c>
      <c r="R5784" s="5" t="s">
        <v>24681</v>
      </c>
      <c r="T5784" s="5" t="s">
        <v>15292</v>
      </c>
      <c r="V5784" s="5" t="s">
        <v>6606</v>
      </c>
      <c r="W5784" s="5" t="s">
        <v>6606</v>
      </c>
      <c r="Y5784" s="5" t="s">
        <v>24682</v>
      </c>
      <c r="Z5784" s="5" t="s">
        <v>156</v>
      </c>
      <c r="AB5784" s="5" t="s">
        <v>221</v>
      </c>
      <c r="AC5784" s="5" t="s">
        <v>244</v>
      </c>
      <c r="AD5784" s="5" t="s">
        <v>216</v>
      </c>
      <c r="AO5784" s="5" t="s">
        <v>98</v>
      </c>
      <c r="AP5784" s="5" t="s">
        <v>98</v>
      </c>
      <c r="AT5784" s="5" t="s">
        <v>98</v>
      </c>
      <c r="AX5784" s="5">
        <v>2022</v>
      </c>
      <c r="BA5784" s="5" t="s">
        <v>217</v>
      </c>
      <c r="BD5784" s="5">
        <v>3</v>
      </c>
      <c r="BE5784" s="5">
        <v>2023</v>
      </c>
      <c r="BH5784" s="5" t="s">
        <v>217</v>
      </c>
      <c r="BK5784" s="5">
        <v>1</v>
      </c>
      <c r="BN5784" s="5">
        <f t="shared" si="118"/>
        <v>0.35</v>
      </c>
    </row>
    <row r="5785" spans="1:66" x14ac:dyDescent="0.35">
      <c r="A5785" s="5" t="s">
        <v>24698</v>
      </c>
      <c r="B5785" s="5" t="s">
        <v>148</v>
      </c>
      <c r="C5785" s="5" t="s">
        <v>244</v>
      </c>
      <c r="D5785" s="5" t="s">
        <v>98</v>
      </c>
      <c r="E5785" s="5" t="s">
        <v>98</v>
      </c>
      <c r="F5785" s="5" t="s">
        <v>221</v>
      </c>
      <c r="G5785" s="5" t="s">
        <v>24680</v>
      </c>
      <c r="H5785" s="5" t="s">
        <v>24547</v>
      </c>
      <c r="K5785" s="5">
        <v>1</v>
      </c>
      <c r="L5785" s="5">
        <v>1</v>
      </c>
      <c r="M5785" s="5">
        <v>0</v>
      </c>
      <c r="N5785" s="5" t="s">
        <v>224</v>
      </c>
      <c r="O5785" s="5">
        <v>0.35</v>
      </c>
      <c r="P5785" s="5">
        <v>0</v>
      </c>
      <c r="Q5785" s="5">
        <v>0</v>
      </c>
      <c r="R5785" s="5" t="s">
        <v>24681</v>
      </c>
      <c r="T5785" s="5" t="s">
        <v>15292</v>
      </c>
      <c r="V5785" s="5" t="s">
        <v>6606</v>
      </c>
      <c r="W5785" s="5" t="s">
        <v>6606</v>
      </c>
      <c r="Y5785" s="5" t="s">
        <v>24682</v>
      </c>
      <c r="Z5785" s="5" t="s">
        <v>156</v>
      </c>
      <c r="AB5785" s="5" t="s">
        <v>221</v>
      </c>
      <c r="AC5785" s="5" t="s">
        <v>244</v>
      </c>
      <c r="AD5785" s="5" t="s">
        <v>216</v>
      </c>
      <c r="AO5785" s="5" t="s">
        <v>98</v>
      </c>
      <c r="AP5785" s="5" t="s">
        <v>98</v>
      </c>
      <c r="AT5785" s="5" t="s">
        <v>98</v>
      </c>
      <c r="AX5785" s="5">
        <v>2022</v>
      </c>
      <c r="BA5785" s="5" t="s">
        <v>217</v>
      </c>
      <c r="BD5785" s="5">
        <v>3</v>
      </c>
      <c r="BE5785" s="5">
        <v>2023</v>
      </c>
      <c r="BH5785" s="5" t="s">
        <v>217</v>
      </c>
      <c r="BK5785" s="5">
        <v>1</v>
      </c>
      <c r="BN5785" s="5">
        <f t="shared" si="118"/>
        <v>0.35</v>
      </c>
    </row>
    <row r="5786" spans="1:66" x14ac:dyDescent="0.35">
      <c r="A5786" s="5" t="s">
        <v>24699</v>
      </c>
      <c r="B5786" s="5" t="s">
        <v>148</v>
      </c>
      <c r="C5786" s="5" t="s">
        <v>244</v>
      </c>
      <c r="D5786" s="5" t="s">
        <v>98</v>
      </c>
      <c r="E5786" s="5" t="s">
        <v>98</v>
      </c>
      <c r="F5786" s="5" t="s">
        <v>221</v>
      </c>
      <c r="G5786" s="5" t="s">
        <v>24680</v>
      </c>
      <c r="H5786" s="5" t="s">
        <v>24547</v>
      </c>
      <c r="K5786" s="5">
        <v>1</v>
      </c>
      <c r="L5786" s="5">
        <v>1</v>
      </c>
      <c r="M5786" s="5">
        <v>0</v>
      </c>
      <c r="N5786" s="5" t="s">
        <v>224</v>
      </c>
      <c r="O5786" s="5">
        <v>0.35</v>
      </c>
      <c r="P5786" s="5">
        <v>0</v>
      </c>
      <c r="Q5786" s="5">
        <v>0</v>
      </c>
      <c r="R5786" s="5" t="s">
        <v>24681</v>
      </c>
      <c r="T5786" s="5" t="s">
        <v>15292</v>
      </c>
      <c r="V5786" s="5" t="s">
        <v>6606</v>
      </c>
      <c r="W5786" s="5" t="s">
        <v>6606</v>
      </c>
      <c r="Y5786" s="5" t="s">
        <v>24682</v>
      </c>
      <c r="Z5786" s="5" t="s">
        <v>156</v>
      </c>
      <c r="AB5786" s="5" t="s">
        <v>221</v>
      </c>
      <c r="AC5786" s="5" t="s">
        <v>244</v>
      </c>
      <c r="AD5786" s="5" t="s">
        <v>216</v>
      </c>
      <c r="AO5786" s="5" t="s">
        <v>98</v>
      </c>
      <c r="AP5786" s="5" t="s">
        <v>98</v>
      </c>
      <c r="AT5786" s="5" t="s">
        <v>98</v>
      </c>
      <c r="AX5786" s="5">
        <v>2022</v>
      </c>
      <c r="BA5786" s="5" t="s">
        <v>217</v>
      </c>
      <c r="BD5786" s="5">
        <v>3</v>
      </c>
      <c r="BE5786" s="5">
        <v>2023</v>
      </c>
      <c r="BH5786" s="5" t="s">
        <v>217</v>
      </c>
      <c r="BK5786" s="5">
        <v>1</v>
      </c>
      <c r="BN5786" s="5">
        <f t="shared" si="118"/>
        <v>0.35</v>
      </c>
    </row>
    <row r="5787" spans="1:66" x14ac:dyDescent="0.35">
      <c r="A5787" s="5" t="s">
        <v>24700</v>
      </c>
      <c r="B5787" s="5" t="s">
        <v>148</v>
      </c>
      <c r="C5787" s="5" t="s">
        <v>244</v>
      </c>
      <c r="D5787" s="5" t="s">
        <v>98</v>
      </c>
      <c r="E5787" s="5" t="s">
        <v>98</v>
      </c>
      <c r="F5787" s="5" t="s">
        <v>221</v>
      </c>
      <c r="G5787" s="5" t="s">
        <v>24680</v>
      </c>
      <c r="H5787" s="5" t="s">
        <v>24547</v>
      </c>
      <c r="K5787" s="5">
        <v>1</v>
      </c>
      <c r="L5787" s="5">
        <v>1</v>
      </c>
      <c r="M5787" s="5">
        <v>0</v>
      </c>
      <c r="N5787" s="5" t="s">
        <v>224</v>
      </c>
      <c r="O5787" s="5">
        <v>0.35</v>
      </c>
      <c r="P5787" s="5">
        <v>0</v>
      </c>
      <c r="Q5787" s="5">
        <v>0</v>
      </c>
      <c r="R5787" s="5" t="s">
        <v>24681</v>
      </c>
      <c r="T5787" s="5" t="s">
        <v>15292</v>
      </c>
      <c r="V5787" s="5" t="s">
        <v>6606</v>
      </c>
      <c r="W5787" s="5" t="s">
        <v>6606</v>
      </c>
      <c r="Y5787" s="5" t="s">
        <v>24682</v>
      </c>
      <c r="Z5787" s="5" t="s">
        <v>156</v>
      </c>
      <c r="AB5787" s="5" t="s">
        <v>221</v>
      </c>
      <c r="AC5787" s="5" t="s">
        <v>244</v>
      </c>
      <c r="AD5787" s="5" t="s">
        <v>216</v>
      </c>
      <c r="AO5787" s="5" t="s">
        <v>98</v>
      </c>
      <c r="AP5787" s="5" t="s">
        <v>98</v>
      </c>
      <c r="AT5787" s="5" t="s">
        <v>98</v>
      </c>
      <c r="AX5787" s="5">
        <v>2022</v>
      </c>
      <c r="BA5787" s="5" t="s">
        <v>217</v>
      </c>
      <c r="BD5787" s="5">
        <v>3</v>
      </c>
      <c r="BE5787" s="5">
        <v>2023</v>
      </c>
      <c r="BH5787" s="5" t="s">
        <v>217</v>
      </c>
      <c r="BK5787" s="5">
        <v>1</v>
      </c>
      <c r="BN5787" s="5">
        <f t="shared" si="118"/>
        <v>0.35</v>
      </c>
    </row>
    <row r="5788" spans="1:66" x14ac:dyDescent="0.35">
      <c r="A5788" s="5" t="s">
        <v>24701</v>
      </c>
      <c r="B5788" s="5" t="s">
        <v>148</v>
      </c>
      <c r="C5788" s="5" t="s">
        <v>244</v>
      </c>
      <c r="D5788" s="5" t="s">
        <v>98</v>
      </c>
      <c r="E5788" s="5" t="s">
        <v>98</v>
      </c>
      <c r="F5788" s="5" t="s">
        <v>221</v>
      </c>
      <c r="G5788" s="5" t="s">
        <v>24680</v>
      </c>
      <c r="H5788" s="5" t="s">
        <v>24547</v>
      </c>
      <c r="K5788" s="5">
        <v>1</v>
      </c>
      <c r="L5788" s="5">
        <v>1</v>
      </c>
      <c r="M5788" s="5">
        <v>0</v>
      </c>
      <c r="N5788" s="5" t="s">
        <v>224</v>
      </c>
      <c r="O5788" s="5">
        <v>0.35</v>
      </c>
      <c r="P5788" s="5">
        <v>0</v>
      </c>
      <c r="Q5788" s="5">
        <v>0</v>
      </c>
      <c r="R5788" s="5" t="s">
        <v>24681</v>
      </c>
      <c r="T5788" s="5" t="s">
        <v>15292</v>
      </c>
      <c r="V5788" s="5" t="s">
        <v>6606</v>
      </c>
      <c r="W5788" s="5" t="s">
        <v>6606</v>
      </c>
      <c r="Y5788" s="5" t="s">
        <v>24682</v>
      </c>
      <c r="Z5788" s="5" t="s">
        <v>156</v>
      </c>
      <c r="AB5788" s="5" t="s">
        <v>221</v>
      </c>
      <c r="AC5788" s="5" t="s">
        <v>244</v>
      </c>
      <c r="AD5788" s="5" t="s">
        <v>216</v>
      </c>
      <c r="AO5788" s="5" t="s">
        <v>98</v>
      </c>
      <c r="AP5788" s="5" t="s">
        <v>98</v>
      </c>
      <c r="AT5788" s="5" t="s">
        <v>98</v>
      </c>
      <c r="AX5788" s="5">
        <v>2022</v>
      </c>
      <c r="BA5788" s="5" t="s">
        <v>217</v>
      </c>
      <c r="BD5788" s="5">
        <v>3</v>
      </c>
      <c r="BE5788" s="5">
        <v>2023</v>
      </c>
      <c r="BH5788" s="5" t="s">
        <v>217</v>
      </c>
      <c r="BK5788" s="5">
        <v>1</v>
      </c>
      <c r="BN5788" s="5">
        <f t="shared" si="118"/>
        <v>0.35</v>
      </c>
    </row>
    <row r="5789" spans="1:66" x14ac:dyDescent="0.35">
      <c r="A5789" s="5" t="s">
        <v>24702</v>
      </c>
      <c r="B5789" s="5" t="s">
        <v>148</v>
      </c>
      <c r="C5789" s="5" t="s">
        <v>244</v>
      </c>
      <c r="D5789" s="5" t="s">
        <v>98</v>
      </c>
      <c r="E5789" s="5" t="s">
        <v>98</v>
      </c>
      <c r="F5789" s="5" t="s">
        <v>221</v>
      </c>
      <c r="G5789" s="5" t="s">
        <v>24680</v>
      </c>
      <c r="H5789" s="5" t="s">
        <v>24547</v>
      </c>
      <c r="K5789" s="5">
        <v>1</v>
      </c>
      <c r="L5789" s="5">
        <v>1</v>
      </c>
      <c r="M5789" s="5">
        <v>0</v>
      </c>
      <c r="N5789" s="5" t="s">
        <v>224</v>
      </c>
      <c r="O5789" s="5">
        <v>0.35</v>
      </c>
      <c r="P5789" s="5">
        <v>0</v>
      </c>
      <c r="Q5789" s="5">
        <v>0</v>
      </c>
      <c r="R5789" s="5" t="s">
        <v>24681</v>
      </c>
      <c r="T5789" s="5" t="s">
        <v>15292</v>
      </c>
      <c r="V5789" s="5" t="s">
        <v>6606</v>
      </c>
      <c r="W5789" s="5" t="s">
        <v>6606</v>
      </c>
      <c r="Y5789" s="5" t="s">
        <v>24682</v>
      </c>
      <c r="Z5789" s="5" t="s">
        <v>156</v>
      </c>
      <c r="AB5789" s="5" t="s">
        <v>221</v>
      </c>
      <c r="AC5789" s="5" t="s">
        <v>244</v>
      </c>
      <c r="AD5789" s="5" t="s">
        <v>216</v>
      </c>
      <c r="AO5789" s="5" t="s">
        <v>98</v>
      </c>
      <c r="AP5789" s="5" t="s">
        <v>98</v>
      </c>
      <c r="AT5789" s="5" t="s">
        <v>98</v>
      </c>
      <c r="AX5789" s="5">
        <v>2022</v>
      </c>
      <c r="BA5789" s="5" t="s">
        <v>217</v>
      </c>
      <c r="BD5789" s="5">
        <v>3</v>
      </c>
      <c r="BE5789" s="5">
        <v>2023</v>
      </c>
      <c r="BH5789" s="5" t="s">
        <v>217</v>
      </c>
      <c r="BK5789" s="5">
        <v>1</v>
      </c>
      <c r="BN5789" s="5">
        <f t="shared" si="118"/>
        <v>0.35</v>
      </c>
    </row>
    <row r="5790" spans="1:66" x14ac:dyDescent="0.35">
      <c r="A5790" s="5" t="s">
        <v>24703</v>
      </c>
      <c r="B5790" s="5" t="s">
        <v>148</v>
      </c>
      <c r="C5790" s="5" t="s">
        <v>244</v>
      </c>
      <c r="D5790" s="5" t="s">
        <v>98</v>
      </c>
      <c r="E5790" s="5" t="s">
        <v>98</v>
      </c>
      <c r="F5790" s="5" t="s">
        <v>221</v>
      </c>
      <c r="G5790" s="5" t="s">
        <v>24680</v>
      </c>
      <c r="H5790" s="5" t="s">
        <v>24547</v>
      </c>
      <c r="K5790" s="5">
        <v>1</v>
      </c>
      <c r="L5790" s="5">
        <v>1</v>
      </c>
      <c r="M5790" s="5">
        <v>0</v>
      </c>
      <c r="N5790" s="5" t="s">
        <v>224</v>
      </c>
      <c r="O5790" s="5">
        <v>0.35</v>
      </c>
      <c r="P5790" s="5">
        <v>0</v>
      </c>
      <c r="Q5790" s="5">
        <v>0</v>
      </c>
      <c r="R5790" s="5" t="s">
        <v>24681</v>
      </c>
      <c r="T5790" s="5" t="s">
        <v>15292</v>
      </c>
      <c r="V5790" s="5" t="s">
        <v>6606</v>
      </c>
      <c r="W5790" s="5" t="s">
        <v>6606</v>
      </c>
      <c r="Y5790" s="5" t="s">
        <v>24682</v>
      </c>
      <c r="Z5790" s="5" t="s">
        <v>156</v>
      </c>
      <c r="AB5790" s="5" t="s">
        <v>221</v>
      </c>
      <c r="AC5790" s="5" t="s">
        <v>244</v>
      </c>
      <c r="AD5790" s="5" t="s">
        <v>216</v>
      </c>
      <c r="AO5790" s="5" t="s">
        <v>98</v>
      </c>
      <c r="AP5790" s="5" t="s">
        <v>98</v>
      </c>
      <c r="AT5790" s="5" t="s">
        <v>98</v>
      </c>
      <c r="AX5790" s="5">
        <v>2022</v>
      </c>
      <c r="BA5790" s="5" t="s">
        <v>217</v>
      </c>
      <c r="BD5790" s="5">
        <v>3</v>
      </c>
      <c r="BE5790" s="5">
        <v>2023</v>
      </c>
      <c r="BH5790" s="5" t="s">
        <v>217</v>
      </c>
      <c r="BK5790" s="5">
        <v>1</v>
      </c>
      <c r="BN5790" s="5">
        <f t="shared" si="118"/>
        <v>0.35</v>
      </c>
    </row>
    <row r="5791" spans="1:66" x14ac:dyDescent="0.35">
      <c r="A5791" s="5" t="s">
        <v>24704</v>
      </c>
      <c r="B5791" s="5" t="s">
        <v>148</v>
      </c>
      <c r="C5791" s="5" t="s">
        <v>244</v>
      </c>
      <c r="D5791" s="5" t="s">
        <v>98</v>
      </c>
      <c r="E5791" s="5" t="s">
        <v>98</v>
      </c>
      <c r="F5791" s="5" t="s">
        <v>221</v>
      </c>
      <c r="G5791" s="5" t="s">
        <v>24680</v>
      </c>
      <c r="H5791" s="5" t="s">
        <v>24547</v>
      </c>
      <c r="K5791" s="5">
        <v>1</v>
      </c>
      <c r="L5791" s="5">
        <v>1</v>
      </c>
      <c r="M5791" s="5">
        <v>0</v>
      </c>
      <c r="N5791" s="5" t="s">
        <v>224</v>
      </c>
      <c r="O5791" s="5">
        <v>0.35</v>
      </c>
      <c r="P5791" s="5">
        <v>0</v>
      </c>
      <c r="Q5791" s="5">
        <v>0</v>
      </c>
      <c r="R5791" s="5" t="s">
        <v>24681</v>
      </c>
      <c r="T5791" s="5" t="s">
        <v>15292</v>
      </c>
      <c r="V5791" s="5" t="s">
        <v>6606</v>
      </c>
      <c r="W5791" s="5" t="s">
        <v>6606</v>
      </c>
      <c r="Y5791" s="5" t="s">
        <v>24682</v>
      </c>
      <c r="Z5791" s="5" t="s">
        <v>156</v>
      </c>
      <c r="AB5791" s="5" t="s">
        <v>221</v>
      </c>
      <c r="AC5791" s="5" t="s">
        <v>244</v>
      </c>
      <c r="AD5791" s="5" t="s">
        <v>216</v>
      </c>
      <c r="AO5791" s="5" t="s">
        <v>98</v>
      </c>
      <c r="AP5791" s="5" t="s">
        <v>98</v>
      </c>
      <c r="AT5791" s="5" t="s">
        <v>98</v>
      </c>
      <c r="AX5791" s="5">
        <v>2022</v>
      </c>
      <c r="BA5791" s="5" t="s">
        <v>217</v>
      </c>
      <c r="BD5791" s="5">
        <v>3</v>
      </c>
      <c r="BE5791" s="5">
        <v>2023</v>
      </c>
      <c r="BH5791" s="5" t="s">
        <v>217</v>
      </c>
      <c r="BK5791" s="5">
        <v>1</v>
      </c>
      <c r="BN5791" s="5">
        <f t="shared" si="118"/>
        <v>0.35</v>
      </c>
    </row>
    <row r="5792" spans="1:66" x14ac:dyDescent="0.35">
      <c r="A5792" s="5" t="s">
        <v>24705</v>
      </c>
      <c r="B5792" s="5" t="s">
        <v>148</v>
      </c>
      <c r="C5792" s="5" t="s">
        <v>244</v>
      </c>
      <c r="D5792" s="5" t="s">
        <v>98</v>
      </c>
      <c r="E5792" s="5" t="s">
        <v>98</v>
      </c>
      <c r="F5792" s="5" t="s">
        <v>221</v>
      </c>
      <c r="G5792" s="5" t="s">
        <v>24680</v>
      </c>
      <c r="H5792" s="5" t="s">
        <v>24547</v>
      </c>
      <c r="K5792" s="5">
        <v>1</v>
      </c>
      <c r="L5792" s="5">
        <v>1</v>
      </c>
      <c r="M5792" s="5">
        <v>0</v>
      </c>
      <c r="N5792" s="5" t="s">
        <v>224</v>
      </c>
      <c r="O5792" s="5">
        <v>0.35</v>
      </c>
      <c r="P5792" s="5">
        <v>0</v>
      </c>
      <c r="Q5792" s="5">
        <v>0</v>
      </c>
      <c r="R5792" s="5" t="s">
        <v>24681</v>
      </c>
      <c r="T5792" s="5" t="s">
        <v>15292</v>
      </c>
      <c r="V5792" s="5" t="s">
        <v>6606</v>
      </c>
      <c r="W5792" s="5" t="s">
        <v>6606</v>
      </c>
      <c r="Y5792" s="5" t="s">
        <v>24682</v>
      </c>
      <c r="Z5792" s="5" t="s">
        <v>156</v>
      </c>
      <c r="AB5792" s="5" t="s">
        <v>221</v>
      </c>
      <c r="AC5792" s="5" t="s">
        <v>244</v>
      </c>
      <c r="AD5792" s="5" t="s">
        <v>216</v>
      </c>
      <c r="AO5792" s="5" t="s">
        <v>98</v>
      </c>
      <c r="AP5792" s="5" t="s">
        <v>98</v>
      </c>
      <c r="AT5792" s="5" t="s">
        <v>98</v>
      </c>
      <c r="AX5792" s="5">
        <v>2022</v>
      </c>
      <c r="BA5792" s="5" t="s">
        <v>217</v>
      </c>
      <c r="BD5792" s="5">
        <v>3</v>
      </c>
      <c r="BE5792" s="5">
        <v>2023</v>
      </c>
      <c r="BH5792" s="5" t="s">
        <v>217</v>
      </c>
      <c r="BK5792" s="5">
        <v>1</v>
      </c>
      <c r="BN5792" s="5">
        <f t="shared" si="118"/>
        <v>0.35</v>
      </c>
    </row>
    <row r="5793" spans="1:66" x14ac:dyDescent="0.35">
      <c r="A5793" s="5" t="s">
        <v>24706</v>
      </c>
      <c r="B5793" s="5" t="s">
        <v>148</v>
      </c>
      <c r="C5793" s="5" t="s">
        <v>244</v>
      </c>
      <c r="D5793" s="5" t="s">
        <v>98</v>
      </c>
      <c r="E5793" s="5" t="s">
        <v>98</v>
      </c>
      <c r="F5793" s="5" t="s">
        <v>221</v>
      </c>
      <c r="G5793" s="5" t="s">
        <v>24680</v>
      </c>
      <c r="H5793" s="5" t="s">
        <v>24547</v>
      </c>
      <c r="K5793" s="5">
        <v>1</v>
      </c>
      <c r="L5793" s="5">
        <v>1</v>
      </c>
      <c r="M5793" s="5">
        <v>0</v>
      </c>
      <c r="N5793" s="5" t="s">
        <v>224</v>
      </c>
      <c r="O5793" s="5">
        <v>0.35</v>
      </c>
      <c r="P5793" s="5">
        <v>0</v>
      </c>
      <c r="Q5793" s="5">
        <v>0</v>
      </c>
      <c r="R5793" s="5" t="s">
        <v>24681</v>
      </c>
      <c r="T5793" s="5" t="s">
        <v>15292</v>
      </c>
      <c r="V5793" s="5" t="s">
        <v>6606</v>
      </c>
      <c r="W5793" s="5" t="s">
        <v>6606</v>
      </c>
      <c r="Y5793" s="5" t="s">
        <v>24682</v>
      </c>
      <c r="Z5793" s="5" t="s">
        <v>156</v>
      </c>
      <c r="AB5793" s="5" t="s">
        <v>221</v>
      </c>
      <c r="AC5793" s="5" t="s">
        <v>244</v>
      </c>
      <c r="AD5793" s="5" t="s">
        <v>216</v>
      </c>
      <c r="AO5793" s="5" t="s">
        <v>98</v>
      </c>
      <c r="AP5793" s="5" t="s">
        <v>98</v>
      </c>
      <c r="AT5793" s="5" t="s">
        <v>98</v>
      </c>
      <c r="AX5793" s="5">
        <v>2022</v>
      </c>
      <c r="BA5793" s="5" t="s">
        <v>217</v>
      </c>
      <c r="BD5793" s="5">
        <v>3</v>
      </c>
      <c r="BE5793" s="5">
        <v>2023</v>
      </c>
      <c r="BH5793" s="5" t="s">
        <v>217</v>
      </c>
      <c r="BK5793" s="5">
        <v>1</v>
      </c>
      <c r="BN5793" s="5">
        <f t="shared" si="118"/>
        <v>0.35</v>
      </c>
    </row>
    <row r="5794" spans="1:66" x14ac:dyDescent="0.35">
      <c r="A5794" s="5" t="s">
        <v>24707</v>
      </c>
      <c r="B5794" s="5" t="s">
        <v>148</v>
      </c>
      <c r="C5794" s="5" t="s">
        <v>244</v>
      </c>
      <c r="D5794" s="5" t="s">
        <v>98</v>
      </c>
      <c r="E5794" s="5" t="s">
        <v>98</v>
      </c>
      <c r="F5794" s="5" t="s">
        <v>221</v>
      </c>
      <c r="G5794" s="5" t="s">
        <v>24680</v>
      </c>
      <c r="H5794" s="5" t="s">
        <v>24547</v>
      </c>
      <c r="K5794" s="5">
        <v>1</v>
      </c>
      <c r="L5794" s="5">
        <v>1</v>
      </c>
      <c r="M5794" s="5">
        <v>0</v>
      </c>
      <c r="N5794" s="5" t="s">
        <v>224</v>
      </c>
      <c r="O5794" s="5">
        <v>0.35</v>
      </c>
      <c r="P5794" s="5">
        <v>0</v>
      </c>
      <c r="Q5794" s="5">
        <v>0</v>
      </c>
      <c r="R5794" s="5" t="s">
        <v>24681</v>
      </c>
      <c r="T5794" s="5" t="s">
        <v>15292</v>
      </c>
      <c r="V5794" s="5" t="s">
        <v>6606</v>
      </c>
      <c r="W5794" s="5" t="s">
        <v>6606</v>
      </c>
      <c r="Y5794" s="5" t="s">
        <v>24682</v>
      </c>
      <c r="Z5794" s="5" t="s">
        <v>156</v>
      </c>
      <c r="AB5794" s="5" t="s">
        <v>221</v>
      </c>
      <c r="AC5794" s="5" t="s">
        <v>244</v>
      </c>
      <c r="AD5794" s="5" t="s">
        <v>216</v>
      </c>
      <c r="AO5794" s="5" t="s">
        <v>98</v>
      </c>
      <c r="AP5794" s="5" t="s">
        <v>98</v>
      </c>
      <c r="AT5794" s="5" t="s">
        <v>98</v>
      </c>
      <c r="AX5794" s="5">
        <v>2022</v>
      </c>
      <c r="BA5794" s="5" t="s">
        <v>217</v>
      </c>
      <c r="BD5794" s="5">
        <v>3</v>
      </c>
      <c r="BE5794" s="5">
        <v>2023</v>
      </c>
      <c r="BH5794" s="5" t="s">
        <v>217</v>
      </c>
      <c r="BK5794" s="5">
        <v>1</v>
      </c>
      <c r="BN5794" s="5">
        <f t="shared" si="118"/>
        <v>0.35</v>
      </c>
    </row>
    <row r="5795" spans="1:66" x14ac:dyDescent="0.35">
      <c r="A5795" s="5" t="s">
        <v>24708</v>
      </c>
      <c r="B5795" s="5" t="s">
        <v>148</v>
      </c>
      <c r="C5795" s="5" t="s">
        <v>244</v>
      </c>
      <c r="D5795" s="5" t="s">
        <v>98</v>
      </c>
      <c r="E5795" s="5" t="s">
        <v>98</v>
      </c>
      <c r="F5795" s="5" t="s">
        <v>221</v>
      </c>
      <c r="G5795" s="5" t="s">
        <v>24680</v>
      </c>
      <c r="H5795" s="5" t="s">
        <v>24547</v>
      </c>
      <c r="K5795" s="5">
        <v>1</v>
      </c>
      <c r="L5795" s="5">
        <v>1</v>
      </c>
      <c r="M5795" s="5">
        <v>0</v>
      </c>
      <c r="N5795" s="5" t="s">
        <v>224</v>
      </c>
      <c r="O5795" s="5">
        <v>0.35</v>
      </c>
      <c r="P5795" s="5">
        <v>0</v>
      </c>
      <c r="Q5795" s="5">
        <v>0</v>
      </c>
      <c r="R5795" s="5" t="s">
        <v>24681</v>
      </c>
      <c r="T5795" s="5" t="s">
        <v>15292</v>
      </c>
      <c r="V5795" s="5" t="s">
        <v>6606</v>
      </c>
      <c r="W5795" s="5" t="s">
        <v>6606</v>
      </c>
      <c r="Y5795" s="5" t="s">
        <v>24682</v>
      </c>
      <c r="Z5795" s="5" t="s">
        <v>156</v>
      </c>
      <c r="AB5795" s="5" t="s">
        <v>221</v>
      </c>
      <c r="AC5795" s="5" t="s">
        <v>244</v>
      </c>
      <c r="AD5795" s="5" t="s">
        <v>216</v>
      </c>
      <c r="AO5795" s="5" t="s">
        <v>98</v>
      </c>
      <c r="AP5795" s="5" t="s">
        <v>98</v>
      </c>
      <c r="AT5795" s="5" t="s">
        <v>98</v>
      </c>
      <c r="AX5795" s="5">
        <v>2022</v>
      </c>
      <c r="BA5795" s="5" t="s">
        <v>217</v>
      </c>
      <c r="BD5795" s="5">
        <v>3</v>
      </c>
      <c r="BE5795" s="5">
        <v>2023</v>
      </c>
      <c r="BH5795" s="5" t="s">
        <v>217</v>
      </c>
      <c r="BK5795" s="5">
        <v>1</v>
      </c>
      <c r="BN5795" s="5">
        <f t="shared" si="118"/>
        <v>0.35</v>
      </c>
    </row>
    <row r="5796" spans="1:66" x14ac:dyDescent="0.35">
      <c r="A5796" s="5" t="s">
        <v>24709</v>
      </c>
      <c r="B5796" s="5" t="s">
        <v>148</v>
      </c>
      <c r="C5796" s="5" t="s">
        <v>244</v>
      </c>
      <c r="D5796" s="5" t="s">
        <v>98</v>
      </c>
      <c r="E5796" s="5" t="s">
        <v>98</v>
      </c>
      <c r="F5796" s="5" t="s">
        <v>221</v>
      </c>
      <c r="G5796" s="5" t="s">
        <v>24680</v>
      </c>
      <c r="H5796" s="5" t="s">
        <v>24547</v>
      </c>
      <c r="K5796" s="5">
        <v>1</v>
      </c>
      <c r="L5796" s="5">
        <v>1</v>
      </c>
      <c r="M5796" s="5">
        <v>0</v>
      </c>
      <c r="N5796" s="5" t="s">
        <v>224</v>
      </c>
      <c r="O5796" s="5">
        <v>0.35</v>
      </c>
      <c r="P5796" s="5">
        <v>0</v>
      </c>
      <c r="Q5796" s="5">
        <v>0</v>
      </c>
      <c r="R5796" s="5" t="s">
        <v>24681</v>
      </c>
      <c r="T5796" s="5" t="s">
        <v>15292</v>
      </c>
      <c r="V5796" s="5" t="s">
        <v>6606</v>
      </c>
      <c r="W5796" s="5" t="s">
        <v>6606</v>
      </c>
      <c r="Y5796" s="5" t="s">
        <v>24682</v>
      </c>
      <c r="Z5796" s="5" t="s">
        <v>156</v>
      </c>
      <c r="AB5796" s="5" t="s">
        <v>221</v>
      </c>
      <c r="AC5796" s="5" t="s">
        <v>244</v>
      </c>
      <c r="AD5796" s="5" t="s">
        <v>216</v>
      </c>
      <c r="AO5796" s="5" t="s">
        <v>98</v>
      </c>
      <c r="AP5796" s="5" t="s">
        <v>98</v>
      </c>
      <c r="AT5796" s="5" t="s">
        <v>98</v>
      </c>
      <c r="AX5796" s="5">
        <v>2022</v>
      </c>
      <c r="BA5796" s="5" t="s">
        <v>217</v>
      </c>
      <c r="BD5796" s="5">
        <v>3</v>
      </c>
      <c r="BE5796" s="5">
        <v>2023</v>
      </c>
      <c r="BH5796" s="5" t="s">
        <v>217</v>
      </c>
      <c r="BK5796" s="5">
        <v>1</v>
      </c>
      <c r="BN5796" s="5">
        <f t="shared" si="118"/>
        <v>0.35</v>
      </c>
    </row>
    <row r="5797" spans="1:66" x14ac:dyDescent="0.35">
      <c r="A5797" s="5" t="s">
        <v>24710</v>
      </c>
      <c r="B5797" s="5" t="s">
        <v>148</v>
      </c>
      <c r="C5797" s="5" t="s">
        <v>244</v>
      </c>
      <c r="D5797" s="5" t="s">
        <v>98</v>
      </c>
      <c r="E5797" s="5" t="s">
        <v>98</v>
      </c>
      <c r="F5797" s="5" t="s">
        <v>221</v>
      </c>
      <c r="G5797" s="5" t="s">
        <v>24680</v>
      </c>
      <c r="H5797" s="5" t="s">
        <v>24547</v>
      </c>
      <c r="K5797" s="5">
        <v>1</v>
      </c>
      <c r="L5797" s="5">
        <v>1</v>
      </c>
      <c r="M5797" s="5">
        <v>0</v>
      </c>
      <c r="N5797" s="5" t="s">
        <v>224</v>
      </c>
      <c r="O5797" s="5">
        <v>0.35</v>
      </c>
      <c r="P5797" s="5">
        <v>0</v>
      </c>
      <c r="Q5797" s="5">
        <v>0</v>
      </c>
      <c r="R5797" s="5" t="s">
        <v>24681</v>
      </c>
      <c r="T5797" s="5" t="s">
        <v>15292</v>
      </c>
      <c r="V5797" s="5" t="s">
        <v>6606</v>
      </c>
      <c r="W5797" s="5" t="s">
        <v>6606</v>
      </c>
      <c r="Y5797" s="5" t="s">
        <v>24682</v>
      </c>
      <c r="Z5797" s="5" t="s">
        <v>156</v>
      </c>
      <c r="AB5797" s="5" t="s">
        <v>221</v>
      </c>
      <c r="AC5797" s="5" t="s">
        <v>244</v>
      </c>
      <c r="AD5797" s="5" t="s">
        <v>216</v>
      </c>
      <c r="AO5797" s="5" t="s">
        <v>98</v>
      </c>
      <c r="AP5797" s="5" t="s">
        <v>98</v>
      </c>
      <c r="AT5797" s="5" t="s">
        <v>98</v>
      </c>
      <c r="AX5797" s="5">
        <v>2022</v>
      </c>
      <c r="BA5797" s="5" t="s">
        <v>217</v>
      </c>
      <c r="BD5797" s="5">
        <v>3</v>
      </c>
      <c r="BE5797" s="5">
        <v>2023</v>
      </c>
      <c r="BH5797" s="5" t="s">
        <v>217</v>
      </c>
      <c r="BK5797" s="5">
        <v>1</v>
      </c>
      <c r="BN5797" s="5">
        <f t="shared" si="118"/>
        <v>0.35</v>
      </c>
    </row>
    <row r="5798" spans="1:66" x14ac:dyDescent="0.35">
      <c r="A5798" s="5" t="s">
        <v>24711</v>
      </c>
      <c r="B5798" s="5" t="s">
        <v>148</v>
      </c>
      <c r="C5798" s="5" t="s">
        <v>244</v>
      </c>
      <c r="D5798" s="5" t="s">
        <v>98</v>
      </c>
      <c r="E5798" s="5" t="s">
        <v>98</v>
      </c>
      <c r="F5798" s="5" t="s">
        <v>221</v>
      </c>
      <c r="G5798" s="5" t="s">
        <v>24680</v>
      </c>
      <c r="H5798" s="5" t="s">
        <v>24547</v>
      </c>
      <c r="K5798" s="5">
        <v>1</v>
      </c>
      <c r="L5798" s="5">
        <v>1</v>
      </c>
      <c r="M5798" s="5">
        <v>0</v>
      </c>
      <c r="N5798" s="5" t="s">
        <v>224</v>
      </c>
      <c r="O5798" s="5">
        <v>0.35</v>
      </c>
      <c r="P5798" s="5">
        <v>0</v>
      </c>
      <c r="Q5798" s="5">
        <v>0</v>
      </c>
      <c r="R5798" s="5" t="s">
        <v>24681</v>
      </c>
      <c r="T5798" s="5" t="s">
        <v>15292</v>
      </c>
      <c r="V5798" s="5" t="s">
        <v>6606</v>
      </c>
      <c r="W5798" s="5" t="s">
        <v>6606</v>
      </c>
      <c r="Y5798" s="5" t="s">
        <v>24682</v>
      </c>
      <c r="Z5798" s="5" t="s">
        <v>156</v>
      </c>
      <c r="AB5798" s="5" t="s">
        <v>221</v>
      </c>
      <c r="AC5798" s="5" t="s">
        <v>244</v>
      </c>
      <c r="AD5798" s="5" t="s">
        <v>216</v>
      </c>
      <c r="AO5798" s="5" t="s">
        <v>98</v>
      </c>
      <c r="AP5798" s="5" t="s">
        <v>98</v>
      </c>
      <c r="AT5798" s="5" t="s">
        <v>98</v>
      </c>
      <c r="AX5798" s="5">
        <v>2022</v>
      </c>
      <c r="BA5798" s="5" t="s">
        <v>217</v>
      </c>
      <c r="BD5798" s="5">
        <v>3</v>
      </c>
      <c r="BE5798" s="5">
        <v>2023</v>
      </c>
      <c r="BH5798" s="5" t="s">
        <v>217</v>
      </c>
      <c r="BK5798" s="5">
        <v>1</v>
      </c>
      <c r="BN5798" s="5">
        <f t="shared" si="118"/>
        <v>0.35</v>
      </c>
    </row>
    <row r="5799" spans="1:66" x14ac:dyDescent="0.35">
      <c r="A5799" s="5" t="s">
        <v>24712</v>
      </c>
      <c r="B5799" s="5" t="s">
        <v>148</v>
      </c>
      <c r="C5799" s="5" t="s">
        <v>244</v>
      </c>
      <c r="D5799" s="5" t="s">
        <v>98</v>
      </c>
      <c r="E5799" s="5" t="s">
        <v>98</v>
      </c>
      <c r="F5799" s="5" t="s">
        <v>221</v>
      </c>
      <c r="G5799" s="5" t="s">
        <v>24680</v>
      </c>
      <c r="H5799" s="5" t="s">
        <v>24547</v>
      </c>
      <c r="K5799" s="5">
        <v>1</v>
      </c>
      <c r="L5799" s="5">
        <v>1</v>
      </c>
      <c r="M5799" s="5">
        <v>0</v>
      </c>
      <c r="N5799" s="5" t="s">
        <v>224</v>
      </c>
      <c r="O5799" s="5">
        <v>0.35</v>
      </c>
      <c r="P5799" s="5">
        <v>0</v>
      </c>
      <c r="Q5799" s="5">
        <v>0</v>
      </c>
      <c r="R5799" s="5" t="s">
        <v>24681</v>
      </c>
      <c r="T5799" s="5" t="s">
        <v>15292</v>
      </c>
      <c r="V5799" s="5" t="s">
        <v>6606</v>
      </c>
      <c r="W5799" s="5" t="s">
        <v>6606</v>
      </c>
      <c r="Y5799" s="5" t="s">
        <v>24682</v>
      </c>
      <c r="Z5799" s="5" t="s">
        <v>156</v>
      </c>
      <c r="AB5799" s="5" t="s">
        <v>221</v>
      </c>
      <c r="AC5799" s="5" t="s">
        <v>244</v>
      </c>
      <c r="AD5799" s="5" t="s">
        <v>216</v>
      </c>
      <c r="AO5799" s="5" t="s">
        <v>98</v>
      </c>
      <c r="AP5799" s="5" t="s">
        <v>98</v>
      </c>
      <c r="AT5799" s="5" t="s">
        <v>98</v>
      </c>
      <c r="AX5799" s="5">
        <v>2022</v>
      </c>
      <c r="BA5799" s="5" t="s">
        <v>217</v>
      </c>
      <c r="BD5799" s="5">
        <v>3</v>
      </c>
      <c r="BE5799" s="5">
        <v>2023</v>
      </c>
      <c r="BH5799" s="5" t="s">
        <v>217</v>
      </c>
      <c r="BK5799" s="5">
        <v>1</v>
      </c>
      <c r="BN5799" s="5">
        <f t="shared" si="118"/>
        <v>0.35</v>
      </c>
    </row>
    <row r="5800" spans="1:66" x14ac:dyDescent="0.35">
      <c r="A5800" s="5" t="s">
        <v>24713</v>
      </c>
      <c r="B5800" s="5" t="s">
        <v>148</v>
      </c>
      <c r="C5800" s="5" t="s">
        <v>244</v>
      </c>
      <c r="D5800" s="5" t="s">
        <v>98</v>
      </c>
      <c r="E5800" s="5" t="s">
        <v>98</v>
      </c>
      <c r="F5800" s="5" t="s">
        <v>221</v>
      </c>
      <c r="G5800" s="5" t="s">
        <v>24680</v>
      </c>
      <c r="H5800" s="5" t="s">
        <v>24547</v>
      </c>
      <c r="K5800" s="5">
        <v>1</v>
      </c>
      <c r="L5800" s="5">
        <v>1</v>
      </c>
      <c r="M5800" s="5">
        <v>0</v>
      </c>
      <c r="N5800" s="5" t="s">
        <v>224</v>
      </c>
      <c r="O5800" s="5">
        <v>0.35</v>
      </c>
      <c r="P5800" s="5">
        <v>0</v>
      </c>
      <c r="Q5800" s="5">
        <v>0</v>
      </c>
      <c r="R5800" s="5" t="s">
        <v>24681</v>
      </c>
      <c r="T5800" s="5" t="s">
        <v>15292</v>
      </c>
      <c r="V5800" s="5" t="s">
        <v>6606</v>
      </c>
      <c r="W5800" s="5" t="s">
        <v>6606</v>
      </c>
      <c r="Y5800" s="5" t="s">
        <v>24682</v>
      </c>
      <c r="Z5800" s="5" t="s">
        <v>156</v>
      </c>
      <c r="AB5800" s="5" t="s">
        <v>221</v>
      </c>
      <c r="AC5800" s="5" t="s">
        <v>244</v>
      </c>
      <c r="AD5800" s="5" t="s">
        <v>216</v>
      </c>
      <c r="AO5800" s="5" t="s">
        <v>98</v>
      </c>
      <c r="AP5800" s="5" t="s">
        <v>98</v>
      </c>
      <c r="AT5800" s="5" t="s">
        <v>98</v>
      </c>
      <c r="AX5800" s="5">
        <v>2022</v>
      </c>
      <c r="BA5800" s="5" t="s">
        <v>217</v>
      </c>
      <c r="BD5800" s="5">
        <v>3</v>
      </c>
      <c r="BE5800" s="5">
        <v>2023</v>
      </c>
      <c r="BH5800" s="5" t="s">
        <v>217</v>
      </c>
      <c r="BK5800" s="5">
        <v>1</v>
      </c>
      <c r="BN5800" s="5">
        <f t="shared" si="118"/>
        <v>0.35</v>
      </c>
    </row>
    <row r="5801" spans="1:66" x14ac:dyDescent="0.35">
      <c r="A5801" s="5" t="s">
        <v>24714</v>
      </c>
      <c r="B5801" s="5" t="s">
        <v>148</v>
      </c>
      <c r="C5801" s="5" t="s">
        <v>244</v>
      </c>
      <c r="D5801" s="5" t="s">
        <v>98</v>
      </c>
      <c r="E5801" s="5" t="s">
        <v>98</v>
      </c>
      <c r="F5801" s="5" t="s">
        <v>221</v>
      </c>
      <c r="G5801" s="5" t="s">
        <v>24680</v>
      </c>
      <c r="H5801" s="5" t="s">
        <v>24547</v>
      </c>
      <c r="K5801" s="5">
        <v>1</v>
      </c>
      <c r="L5801" s="5">
        <v>1</v>
      </c>
      <c r="M5801" s="5">
        <v>0</v>
      </c>
      <c r="N5801" s="5" t="s">
        <v>224</v>
      </c>
      <c r="O5801" s="5">
        <v>0.35</v>
      </c>
      <c r="P5801" s="5">
        <v>0</v>
      </c>
      <c r="Q5801" s="5">
        <v>0</v>
      </c>
      <c r="R5801" s="5" t="s">
        <v>24681</v>
      </c>
      <c r="T5801" s="5" t="s">
        <v>15292</v>
      </c>
      <c r="V5801" s="5" t="s">
        <v>6606</v>
      </c>
      <c r="W5801" s="5" t="s">
        <v>6606</v>
      </c>
      <c r="Y5801" s="5" t="s">
        <v>24682</v>
      </c>
      <c r="Z5801" s="5" t="s">
        <v>156</v>
      </c>
      <c r="AB5801" s="5" t="s">
        <v>221</v>
      </c>
      <c r="AC5801" s="5" t="s">
        <v>244</v>
      </c>
      <c r="AD5801" s="5" t="s">
        <v>216</v>
      </c>
      <c r="AO5801" s="5" t="s">
        <v>98</v>
      </c>
      <c r="AP5801" s="5" t="s">
        <v>98</v>
      </c>
      <c r="AT5801" s="5" t="s">
        <v>98</v>
      </c>
      <c r="AX5801" s="5">
        <v>2022</v>
      </c>
      <c r="BA5801" s="5" t="s">
        <v>217</v>
      </c>
      <c r="BD5801" s="5">
        <v>3</v>
      </c>
      <c r="BE5801" s="5">
        <v>2023</v>
      </c>
      <c r="BH5801" s="5" t="s">
        <v>217</v>
      </c>
      <c r="BK5801" s="5">
        <v>1</v>
      </c>
      <c r="BN5801" s="5">
        <f t="shared" si="118"/>
        <v>0.35</v>
      </c>
    </row>
    <row r="5802" spans="1:66" x14ac:dyDescent="0.35">
      <c r="A5802" s="5" t="s">
        <v>24715</v>
      </c>
      <c r="B5802" s="5" t="s">
        <v>148</v>
      </c>
      <c r="C5802" s="5" t="s">
        <v>244</v>
      </c>
      <c r="D5802" s="5" t="s">
        <v>98</v>
      </c>
      <c r="E5802" s="5" t="s">
        <v>98</v>
      </c>
      <c r="F5802" s="5" t="s">
        <v>221</v>
      </c>
      <c r="G5802" s="5" t="s">
        <v>24680</v>
      </c>
      <c r="H5802" s="5" t="s">
        <v>24547</v>
      </c>
      <c r="K5802" s="5">
        <v>1</v>
      </c>
      <c r="L5802" s="5">
        <v>1</v>
      </c>
      <c r="M5802" s="5">
        <v>0</v>
      </c>
      <c r="N5802" s="5" t="s">
        <v>224</v>
      </c>
      <c r="O5802" s="5">
        <v>0.35</v>
      </c>
      <c r="P5802" s="5">
        <v>0</v>
      </c>
      <c r="Q5802" s="5">
        <v>0</v>
      </c>
      <c r="R5802" s="5" t="s">
        <v>24681</v>
      </c>
      <c r="T5802" s="5" t="s">
        <v>15292</v>
      </c>
      <c r="V5802" s="5" t="s">
        <v>6606</v>
      </c>
      <c r="W5802" s="5" t="s">
        <v>6606</v>
      </c>
      <c r="Y5802" s="5" t="s">
        <v>24682</v>
      </c>
      <c r="Z5802" s="5" t="s">
        <v>156</v>
      </c>
      <c r="AB5802" s="5" t="s">
        <v>221</v>
      </c>
      <c r="AC5802" s="5" t="s">
        <v>244</v>
      </c>
      <c r="AD5802" s="5" t="s">
        <v>216</v>
      </c>
      <c r="AO5802" s="5" t="s">
        <v>98</v>
      </c>
      <c r="AP5802" s="5" t="s">
        <v>98</v>
      </c>
      <c r="AT5802" s="5" t="s">
        <v>98</v>
      </c>
      <c r="AX5802" s="5">
        <v>2022</v>
      </c>
      <c r="BA5802" s="5" t="s">
        <v>217</v>
      </c>
      <c r="BD5802" s="5">
        <v>3</v>
      </c>
      <c r="BE5802" s="5">
        <v>2023</v>
      </c>
      <c r="BH5802" s="5" t="s">
        <v>217</v>
      </c>
      <c r="BK5802" s="5">
        <v>1</v>
      </c>
      <c r="BN5802" s="5">
        <f t="shared" si="118"/>
        <v>0.35</v>
      </c>
    </row>
    <row r="5803" spans="1:66" x14ac:dyDescent="0.35">
      <c r="A5803" s="5" t="s">
        <v>24716</v>
      </c>
      <c r="B5803" s="5" t="s">
        <v>148</v>
      </c>
      <c r="C5803" s="5" t="s">
        <v>244</v>
      </c>
      <c r="D5803" s="5" t="s">
        <v>98</v>
      </c>
      <c r="E5803" s="5" t="s">
        <v>98</v>
      </c>
      <c r="F5803" s="5" t="s">
        <v>221</v>
      </c>
      <c r="G5803" s="5" t="s">
        <v>24680</v>
      </c>
      <c r="H5803" s="5" t="s">
        <v>24547</v>
      </c>
      <c r="K5803" s="5">
        <v>1</v>
      </c>
      <c r="L5803" s="5">
        <v>1</v>
      </c>
      <c r="M5803" s="5">
        <v>0</v>
      </c>
      <c r="N5803" s="5" t="s">
        <v>224</v>
      </c>
      <c r="O5803" s="5">
        <v>0.35</v>
      </c>
      <c r="P5803" s="5">
        <v>0</v>
      </c>
      <c r="Q5803" s="5">
        <v>0</v>
      </c>
      <c r="R5803" s="5" t="s">
        <v>24681</v>
      </c>
      <c r="T5803" s="5" t="s">
        <v>15292</v>
      </c>
      <c r="V5803" s="5" t="s">
        <v>6606</v>
      </c>
      <c r="W5803" s="5" t="s">
        <v>6606</v>
      </c>
      <c r="Y5803" s="5" t="s">
        <v>24682</v>
      </c>
      <c r="Z5803" s="5" t="s">
        <v>156</v>
      </c>
      <c r="AB5803" s="5" t="s">
        <v>221</v>
      </c>
      <c r="AC5803" s="5" t="s">
        <v>244</v>
      </c>
      <c r="AD5803" s="5" t="s">
        <v>216</v>
      </c>
      <c r="AO5803" s="5" t="s">
        <v>98</v>
      </c>
      <c r="AP5803" s="5" t="s">
        <v>98</v>
      </c>
      <c r="AT5803" s="5" t="s">
        <v>98</v>
      </c>
      <c r="AX5803" s="5">
        <v>2022</v>
      </c>
      <c r="BA5803" s="5" t="s">
        <v>217</v>
      </c>
      <c r="BD5803" s="5">
        <v>3</v>
      </c>
      <c r="BE5803" s="5">
        <v>2023</v>
      </c>
      <c r="BH5803" s="5" t="s">
        <v>217</v>
      </c>
      <c r="BK5803" s="5">
        <v>1</v>
      </c>
      <c r="BN5803" s="5">
        <f t="shared" si="118"/>
        <v>0.35</v>
      </c>
    </row>
    <row r="5804" spans="1:66" x14ac:dyDescent="0.35">
      <c r="A5804" s="5" t="s">
        <v>24717</v>
      </c>
      <c r="B5804" s="5" t="s">
        <v>148</v>
      </c>
      <c r="C5804" s="5" t="s">
        <v>244</v>
      </c>
      <c r="D5804" s="5" t="s">
        <v>98</v>
      </c>
      <c r="E5804" s="5" t="s">
        <v>98</v>
      </c>
      <c r="F5804" s="5" t="s">
        <v>221</v>
      </c>
      <c r="G5804" s="5" t="s">
        <v>24680</v>
      </c>
      <c r="H5804" s="5" t="s">
        <v>24547</v>
      </c>
      <c r="K5804" s="5">
        <v>1</v>
      </c>
      <c r="L5804" s="5">
        <v>1</v>
      </c>
      <c r="M5804" s="5">
        <v>0</v>
      </c>
      <c r="N5804" s="5" t="s">
        <v>224</v>
      </c>
      <c r="O5804" s="5">
        <v>0.35</v>
      </c>
      <c r="P5804" s="5">
        <v>0</v>
      </c>
      <c r="Q5804" s="5">
        <v>0</v>
      </c>
      <c r="R5804" s="5" t="s">
        <v>24681</v>
      </c>
      <c r="T5804" s="5" t="s">
        <v>15292</v>
      </c>
      <c r="V5804" s="5" t="s">
        <v>6606</v>
      </c>
      <c r="W5804" s="5" t="s">
        <v>6606</v>
      </c>
      <c r="Y5804" s="5" t="s">
        <v>24682</v>
      </c>
      <c r="Z5804" s="5" t="s">
        <v>156</v>
      </c>
      <c r="AB5804" s="5" t="s">
        <v>221</v>
      </c>
      <c r="AC5804" s="5" t="s">
        <v>244</v>
      </c>
      <c r="AD5804" s="5" t="s">
        <v>216</v>
      </c>
      <c r="AO5804" s="5" t="s">
        <v>98</v>
      </c>
      <c r="AP5804" s="5" t="s">
        <v>98</v>
      </c>
      <c r="AT5804" s="5" t="s">
        <v>98</v>
      </c>
      <c r="AX5804" s="5">
        <v>2022</v>
      </c>
      <c r="BA5804" s="5" t="s">
        <v>217</v>
      </c>
      <c r="BD5804" s="5">
        <v>3</v>
      </c>
      <c r="BE5804" s="5">
        <v>2023</v>
      </c>
      <c r="BH5804" s="5" t="s">
        <v>217</v>
      </c>
      <c r="BK5804" s="5">
        <v>1</v>
      </c>
      <c r="BN5804" s="5">
        <f t="shared" si="118"/>
        <v>0.35</v>
      </c>
    </row>
    <row r="5805" spans="1:66" x14ac:dyDescent="0.35">
      <c r="A5805" s="5" t="s">
        <v>24718</v>
      </c>
      <c r="B5805" s="5" t="s">
        <v>148</v>
      </c>
      <c r="C5805" s="5" t="s">
        <v>244</v>
      </c>
      <c r="D5805" s="5" t="s">
        <v>98</v>
      </c>
      <c r="E5805" s="5" t="s">
        <v>98</v>
      </c>
      <c r="F5805" s="5" t="s">
        <v>221</v>
      </c>
      <c r="G5805" s="5" t="s">
        <v>24680</v>
      </c>
      <c r="H5805" s="5" t="s">
        <v>24547</v>
      </c>
      <c r="K5805" s="5">
        <v>1</v>
      </c>
      <c r="L5805" s="5">
        <v>1</v>
      </c>
      <c r="M5805" s="5">
        <v>0</v>
      </c>
      <c r="N5805" s="5" t="s">
        <v>224</v>
      </c>
      <c r="O5805" s="5">
        <v>0.35</v>
      </c>
      <c r="P5805" s="5">
        <v>0</v>
      </c>
      <c r="Q5805" s="5">
        <v>0</v>
      </c>
      <c r="R5805" s="5" t="s">
        <v>24681</v>
      </c>
      <c r="T5805" s="5" t="s">
        <v>15292</v>
      </c>
      <c r="V5805" s="5" t="s">
        <v>6606</v>
      </c>
      <c r="W5805" s="5" t="s">
        <v>6606</v>
      </c>
      <c r="Y5805" s="5" t="s">
        <v>24682</v>
      </c>
      <c r="Z5805" s="5" t="s">
        <v>156</v>
      </c>
      <c r="AB5805" s="5" t="s">
        <v>221</v>
      </c>
      <c r="AC5805" s="5" t="s">
        <v>244</v>
      </c>
      <c r="AD5805" s="5" t="s">
        <v>216</v>
      </c>
      <c r="AO5805" s="5" t="s">
        <v>98</v>
      </c>
      <c r="AP5805" s="5" t="s">
        <v>98</v>
      </c>
      <c r="AT5805" s="5" t="s">
        <v>98</v>
      </c>
      <c r="AX5805" s="5">
        <v>2022</v>
      </c>
      <c r="BA5805" s="5" t="s">
        <v>217</v>
      </c>
      <c r="BD5805" s="5">
        <v>3</v>
      </c>
      <c r="BE5805" s="5">
        <v>2023</v>
      </c>
      <c r="BH5805" s="5" t="s">
        <v>217</v>
      </c>
      <c r="BK5805" s="5">
        <v>1</v>
      </c>
      <c r="BN5805" s="5">
        <f t="shared" si="118"/>
        <v>0.35</v>
      </c>
    </row>
    <row r="5806" spans="1:66" x14ac:dyDescent="0.35">
      <c r="A5806" s="5" t="s">
        <v>24719</v>
      </c>
      <c r="B5806" s="5" t="s">
        <v>148</v>
      </c>
      <c r="C5806" s="5" t="s">
        <v>244</v>
      </c>
      <c r="D5806" s="5" t="s">
        <v>98</v>
      </c>
      <c r="E5806" s="5" t="s">
        <v>98</v>
      </c>
      <c r="F5806" s="5" t="s">
        <v>221</v>
      </c>
      <c r="G5806" s="5" t="s">
        <v>24680</v>
      </c>
      <c r="H5806" s="5" t="s">
        <v>24547</v>
      </c>
      <c r="K5806" s="5">
        <v>1</v>
      </c>
      <c r="L5806" s="5">
        <v>1</v>
      </c>
      <c r="M5806" s="5">
        <v>0</v>
      </c>
      <c r="N5806" s="5" t="s">
        <v>224</v>
      </c>
      <c r="O5806" s="5">
        <v>0.35</v>
      </c>
      <c r="P5806" s="5">
        <v>0</v>
      </c>
      <c r="Q5806" s="5">
        <v>0</v>
      </c>
      <c r="R5806" s="5" t="s">
        <v>24681</v>
      </c>
      <c r="T5806" s="5" t="s">
        <v>15292</v>
      </c>
      <c r="V5806" s="5" t="s">
        <v>6606</v>
      </c>
      <c r="W5806" s="5" t="s">
        <v>6606</v>
      </c>
      <c r="Y5806" s="5" t="s">
        <v>24682</v>
      </c>
      <c r="Z5806" s="5" t="s">
        <v>156</v>
      </c>
      <c r="AB5806" s="5" t="s">
        <v>221</v>
      </c>
      <c r="AC5806" s="5" t="s">
        <v>244</v>
      </c>
      <c r="AD5806" s="5" t="s">
        <v>216</v>
      </c>
      <c r="AO5806" s="5" t="s">
        <v>98</v>
      </c>
      <c r="AP5806" s="5" t="s">
        <v>98</v>
      </c>
      <c r="AT5806" s="5" t="s">
        <v>98</v>
      </c>
      <c r="AX5806" s="5">
        <v>2022</v>
      </c>
      <c r="BA5806" s="5" t="s">
        <v>217</v>
      </c>
      <c r="BD5806" s="5">
        <v>3</v>
      </c>
      <c r="BE5806" s="5">
        <v>2023</v>
      </c>
      <c r="BH5806" s="5" t="s">
        <v>217</v>
      </c>
      <c r="BK5806" s="5">
        <v>1</v>
      </c>
      <c r="BN5806" s="5">
        <f t="shared" si="118"/>
        <v>0.35</v>
      </c>
    </row>
    <row r="5807" spans="1:66" x14ac:dyDescent="0.35">
      <c r="A5807" s="5" t="s">
        <v>24720</v>
      </c>
      <c r="B5807" s="5" t="s">
        <v>148</v>
      </c>
      <c r="C5807" s="5" t="s">
        <v>244</v>
      </c>
      <c r="D5807" s="5" t="s">
        <v>98</v>
      </c>
      <c r="E5807" s="5" t="s">
        <v>98</v>
      </c>
      <c r="F5807" s="5" t="s">
        <v>221</v>
      </c>
      <c r="G5807" s="5" t="s">
        <v>24680</v>
      </c>
      <c r="H5807" s="5" t="s">
        <v>24547</v>
      </c>
      <c r="K5807" s="5">
        <v>1</v>
      </c>
      <c r="L5807" s="5">
        <v>1</v>
      </c>
      <c r="M5807" s="5">
        <v>0</v>
      </c>
      <c r="N5807" s="5" t="s">
        <v>224</v>
      </c>
      <c r="O5807" s="5">
        <v>0.35</v>
      </c>
      <c r="P5807" s="5">
        <v>0</v>
      </c>
      <c r="Q5807" s="5">
        <v>0</v>
      </c>
      <c r="R5807" s="5" t="s">
        <v>24681</v>
      </c>
      <c r="T5807" s="5" t="s">
        <v>15292</v>
      </c>
      <c r="V5807" s="5" t="s">
        <v>6606</v>
      </c>
      <c r="W5807" s="5" t="s">
        <v>6606</v>
      </c>
      <c r="Y5807" s="5" t="s">
        <v>24682</v>
      </c>
      <c r="Z5807" s="5" t="s">
        <v>156</v>
      </c>
      <c r="AB5807" s="5" t="s">
        <v>221</v>
      </c>
      <c r="AC5807" s="5" t="s">
        <v>244</v>
      </c>
      <c r="AD5807" s="5" t="s">
        <v>216</v>
      </c>
      <c r="AO5807" s="5" t="s">
        <v>98</v>
      </c>
      <c r="AP5807" s="5" t="s">
        <v>98</v>
      </c>
      <c r="AT5807" s="5" t="s">
        <v>98</v>
      </c>
      <c r="AX5807" s="5">
        <v>2022</v>
      </c>
      <c r="BA5807" s="5" t="s">
        <v>217</v>
      </c>
      <c r="BD5807" s="5">
        <v>3</v>
      </c>
      <c r="BE5807" s="5">
        <v>2023</v>
      </c>
      <c r="BH5807" s="5" t="s">
        <v>217</v>
      </c>
      <c r="BK5807" s="5">
        <v>1</v>
      </c>
      <c r="BN5807" s="5">
        <f t="shared" si="118"/>
        <v>0.35</v>
      </c>
    </row>
    <row r="5808" spans="1:66" x14ac:dyDescent="0.35">
      <c r="A5808" s="5" t="s">
        <v>24721</v>
      </c>
      <c r="B5808" s="5" t="s">
        <v>148</v>
      </c>
      <c r="C5808" s="5" t="s">
        <v>244</v>
      </c>
      <c r="D5808" s="5" t="s">
        <v>98</v>
      </c>
      <c r="E5808" s="5" t="s">
        <v>98</v>
      </c>
      <c r="F5808" s="5" t="s">
        <v>221</v>
      </c>
      <c r="G5808" s="5" t="s">
        <v>24680</v>
      </c>
      <c r="H5808" s="5" t="s">
        <v>24547</v>
      </c>
      <c r="K5808" s="5">
        <v>1</v>
      </c>
      <c r="L5808" s="5">
        <v>1</v>
      </c>
      <c r="M5808" s="5">
        <v>0</v>
      </c>
      <c r="N5808" s="5" t="s">
        <v>224</v>
      </c>
      <c r="O5808" s="5">
        <v>0.35</v>
      </c>
      <c r="P5808" s="5">
        <v>0</v>
      </c>
      <c r="Q5808" s="5">
        <v>0</v>
      </c>
      <c r="R5808" s="5" t="s">
        <v>24681</v>
      </c>
      <c r="T5808" s="5" t="s">
        <v>15292</v>
      </c>
      <c r="V5808" s="5" t="s">
        <v>6606</v>
      </c>
      <c r="W5808" s="5" t="s">
        <v>6606</v>
      </c>
      <c r="Y5808" s="5" t="s">
        <v>24682</v>
      </c>
      <c r="Z5808" s="5" t="s">
        <v>156</v>
      </c>
      <c r="AB5808" s="5" t="s">
        <v>221</v>
      </c>
      <c r="AC5808" s="5" t="s">
        <v>244</v>
      </c>
      <c r="AD5808" s="5" t="s">
        <v>216</v>
      </c>
      <c r="AO5808" s="5" t="s">
        <v>98</v>
      </c>
      <c r="AP5808" s="5" t="s">
        <v>98</v>
      </c>
      <c r="AT5808" s="5" t="s">
        <v>98</v>
      </c>
      <c r="AX5808" s="5">
        <v>2022</v>
      </c>
      <c r="BA5808" s="5" t="s">
        <v>217</v>
      </c>
      <c r="BD5808" s="5">
        <v>3</v>
      </c>
      <c r="BE5808" s="5">
        <v>2023</v>
      </c>
      <c r="BH5808" s="5" t="s">
        <v>217</v>
      </c>
      <c r="BK5808" s="5">
        <v>1</v>
      </c>
      <c r="BN5808" s="5">
        <f t="shared" si="118"/>
        <v>0.35</v>
      </c>
    </row>
    <row r="5809" spans="1:66" x14ac:dyDescent="0.35">
      <c r="A5809" s="5" t="s">
        <v>24722</v>
      </c>
      <c r="B5809" s="5" t="s">
        <v>148</v>
      </c>
      <c r="C5809" s="5" t="s">
        <v>244</v>
      </c>
      <c r="D5809" s="5" t="s">
        <v>98</v>
      </c>
      <c r="E5809" s="5" t="s">
        <v>98</v>
      </c>
      <c r="F5809" s="5" t="s">
        <v>221</v>
      </c>
      <c r="G5809" s="5" t="s">
        <v>24680</v>
      </c>
      <c r="H5809" s="5" t="s">
        <v>24547</v>
      </c>
      <c r="K5809" s="5">
        <v>1</v>
      </c>
      <c r="L5809" s="5">
        <v>1</v>
      </c>
      <c r="M5809" s="5">
        <v>0</v>
      </c>
      <c r="N5809" s="5" t="s">
        <v>224</v>
      </c>
      <c r="O5809" s="5">
        <v>0.35</v>
      </c>
      <c r="P5809" s="5">
        <v>0</v>
      </c>
      <c r="Q5809" s="5">
        <v>0</v>
      </c>
      <c r="R5809" s="5" t="s">
        <v>24681</v>
      </c>
      <c r="T5809" s="5" t="s">
        <v>15292</v>
      </c>
      <c r="V5809" s="5" t="s">
        <v>6606</v>
      </c>
      <c r="W5809" s="5" t="s">
        <v>6606</v>
      </c>
      <c r="Y5809" s="5" t="s">
        <v>24682</v>
      </c>
      <c r="Z5809" s="5" t="s">
        <v>156</v>
      </c>
      <c r="AB5809" s="5" t="s">
        <v>221</v>
      </c>
      <c r="AC5809" s="5" t="s">
        <v>244</v>
      </c>
      <c r="AD5809" s="5" t="s">
        <v>216</v>
      </c>
      <c r="AO5809" s="5" t="s">
        <v>98</v>
      </c>
      <c r="AP5809" s="5" t="s">
        <v>98</v>
      </c>
      <c r="AT5809" s="5" t="s">
        <v>98</v>
      </c>
      <c r="AX5809" s="5">
        <v>2022</v>
      </c>
      <c r="BA5809" s="5" t="s">
        <v>217</v>
      </c>
      <c r="BD5809" s="5">
        <v>3</v>
      </c>
      <c r="BE5809" s="5">
        <v>2023</v>
      </c>
      <c r="BH5809" s="5" t="s">
        <v>217</v>
      </c>
      <c r="BK5809" s="5">
        <v>1</v>
      </c>
      <c r="BN5809" s="5">
        <f t="shared" si="118"/>
        <v>0.35</v>
      </c>
    </row>
    <row r="5810" spans="1:66" x14ac:dyDescent="0.35">
      <c r="A5810" s="5" t="s">
        <v>24723</v>
      </c>
      <c r="B5810" s="5" t="s">
        <v>148</v>
      </c>
      <c r="C5810" s="5" t="s">
        <v>244</v>
      </c>
      <c r="D5810" s="5" t="s">
        <v>98</v>
      </c>
      <c r="E5810" s="5" t="s">
        <v>98</v>
      </c>
      <c r="F5810" s="5" t="s">
        <v>221</v>
      </c>
      <c r="G5810" s="5" t="s">
        <v>24680</v>
      </c>
      <c r="H5810" s="5" t="s">
        <v>24547</v>
      </c>
      <c r="K5810" s="5">
        <v>1</v>
      </c>
      <c r="L5810" s="5">
        <v>1</v>
      </c>
      <c r="M5810" s="5">
        <v>0</v>
      </c>
      <c r="N5810" s="5" t="s">
        <v>224</v>
      </c>
      <c r="O5810" s="5">
        <v>0.35</v>
      </c>
      <c r="P5810" s="5">
        <v>0</v>
      </c>
      <c r="Q5810" s="5">
        <v>0</v>
      </c>
      <c r="R5810" s="5" t="s">
        <v>24681</v>
      </c>
      <c r="T5810" s="5" t="s">
        <v>15292</v>
      </c>
      <c r="V5810" s="5" t="s">
        <v>6606</v>
      </c>
      <c r="W5810" s="5" t="s">
        <v>6606</v>
      </c>
      <c r="Y5810" s="5" t="s">
        <v>24682</v>
      </c>
      <c r="Z5810" s="5" t="s">
        <v>156</v>
      </c>
      <c r="AB5810" s="5" t="s">
        <v>221</v>
      </c>
      <c r="AC5810" s="5" t="s">
        <v>244</v>
      </c>
      <c r="AD5810" s="5" t="s">
        <v>216</v>
      </c>
      <c r="AO5810" s="5" t="s">
        <v>98</v>
      </c>
      <c r="AP5810" s="5" t="s">
        <v>98</v>
      </c>
      <c r="AT5810" s="5" t="s">
        <v>98</v>
      </c>
      <c r="AX5810" s="5">
        <v>2022</v>
      </c>
      <c r="BA5810" s="5" t="s">
        <v>217</v>
      </c>
      <c r="BD5810" s="5">
        <v>3</v>
      </c>
      <c r="BE5810" s="5">
        <v>2023</v>
      </c>
      <c r="BH5810" s="5" t="s">
        <v>217</v>
      </c>
      <c r="BK5810" s="5">
        <v>1</v>
      </c>
      <c r="BN5810" s="5">
        <f t="shared" si="118"/>
        <v>0.35</v>
      </c>
    </row>
    <row r="5811" spans="1:66" x14ac:dyDescent="0.35">
      <c r="A5811" s="5" t="s">
        <v>24724</v>
      </c>
      <c r="B5811" s="5" t="s">
        <v>148</v>
      </c>
      <c r="C5811" s="5" t="s">
        <v>244</v>
      </c>
      <c r="D5811" s="5" t="s">
        <v>98</v>
      </c>
      <c r="E5811" s="5" t="s">
        <v>98</v>
      </c>
      <c r="F5811" s="5" t="s">
        <v>221</v>
      </c>
      <c r="G5811" s="5" t="s">
        <v>24680</v>
      </c>
      <c r="H5811" s="5" t="s">
        <v>24547</v>
      </c>
      <c r="K5811" s="5">
        <v>1</v>
      </c>
      <c r="L5811" s="5">
        <v>1</v>
      </c>
      <c r="M5811" s="5">
        <v>0</v>
      </c>
      <c r="N5811" s="5" t="s">
        <v>224</v>
      </c>
      <c r="O5811" s="5">
        <v>0.35</v>
      </c>
      <c r="P5811" s="5">
        <v>0</v>
      </c>
      <c r="Q5811" s="5">
        <v>0</v>
      </c>
      <c r="R5811" s="5" t="s">
        <v>24681</v>
      </c>
      <c r="T5811" s="5" t="s">
        <v>15292</v>
      </c>
      <c r="V5811" s="5" t="s">
        <v>6606</v>
      </c>
      <c r="W5811" s="5" t="s">
        <v>6606</v>
      </c>
      <c r="Y5811" s="5" t="s">
        <v>24682</v>
      </c>
      <c r="Z5811" s="5" t="s">
        <v>156</v>
      </c>
      <c r="AB5811" s="5" t="s">
        <v>221</v>
      </c>
      <c r="AC5811" s="5" t="s">
        <v>244</v>
      </c>
      <c r="AD5811" s="5" t="s">
        <v>216</v>
      </c>
      <c r="AO5811" s="5" t="s">
        <v>98</v>
      </c>
      <c r="AP5811" s="5" t="s">
        <v>98</v>
      </c>
      <c r="AT5811" s="5" t="s">
        <v>98</v>
      </c>
      <c r="AX5811" s="5">
        <v>2022</v>
      </c>
      <c r="BA5811" s="5" t="s">
        <v>217</v>
      </c>
      <c r="BD5811" s="5">
        <v>3</v>
      </c>
      <c r="BE5811" s="5">
        <v>2023</v>
      </c>
      <c r="BH5811" s="5" t="s">
        <v>217</v>
      </c>
      <c r="BK5811" s="5">
        <v>1</v>
      </c>
      <c r="BN5811" s="5">
        <f t="shared" si="118"/>
        <v>0.35</v>
      </c>
    </row>
    <row r="5812" spans="1:66" x14ac:dyDescent="0.35">
      <c r="A5812" s="5" t="s">
        <v>24725</v>
      </c>
      <c r="B5812" s="5" t="s">
        <v>148</v>
      </c>
      <c r="C5812" s="5" t="s">
        <v>244</v>
      </c>
      <c r="D5812" s="5" t="s">
        <v>98</v>
      </c>
      <c r="E5812" s="5" t="s">
        <v>98</v>
      </c>
      <c r="F5812" s="5" t="s">
        <v>221</v>
      </c>
      <c r="G5812" s="5" t="s">
        <v>24680</v>
      </c>
      <c r="H5812" s="5" t="s">
        <v>24547</v>
      </c>
      <c r="K5812" s="5">
        <v>1</v>
      </c>
      <c r="L5812" s="5">
        <v>1</v>
      </c>
      <c r="M5812" s="5">
        <v>0</v>
      </c>
      <c r="N5812" s="5" t="s">
        <v>224</v>
      </c>
      <c r="O5812" s="5">
        <v>0.35</v>
      </c>
      <c r="P5812" s="5">
        <v>0</v>
      </c>
      <c r="Q5812" s="5">
        <v>0</v>
      </c>
      <c r="R5812" s="5" t="s">
        <v>24681</v>
      </c>
      <c r="T5812" s="5" t="s">
        <v>15292</v>
      </c>
      <c r="V5812" s="5" t="s">
        <v>6606</v>
      </c>
      <c r="W5812" s="5" t="s">
        <v>6606</v>
      </c>
      <c r="Y5812" s="5" t="s">
        <v>24682</v>
      </c>
      <c r="Z5812" s="5" t="s">
        <v>156</v>
      </c>
      <c r="AB5812" s="5" t="s">
        <v>221</v>
      </c>
      <c r="AC5812" s="5" t="s">
        <v>244</v>
      </c>
      <c r="AD5812" s="5" t="s">
        <v>216</v>
      </c>
      <c r="AO5812" s="5" t="s">
        <v>98</v>
      </c>
      <c r="AP5812" s="5" t="s">
        <v>98</v>
      </c>
      <c r="AT5812" s="5" t="s">
        <v>98</v>
      </c>
      <c r="AX5812" s="5">
        <v>2022</v>
      </c>
      <c r="BA5812" s="5" t="s">
        <v>217</v>
      </c>
      <c r="BD5812" s="5">
        <v>3</v>
      </c>
      <c r="BE5812" s="5">
        <v>2023</v>
      </c>
      <c r="BH5812" s="5" t="s">
        <v>217</v>
      </c>
      <c r="BK5812" s="5">
        <v>1</v>
      </c>
      <c r="BN5812" s="5">
        <f t="shared" si="118"/>
        <v>0.35</v>
      </c>
    </row>
    <row r="5813" spans="1:66" x14ac:dyDescent="0.35">
      <c r="A5813" s="5" t="s">
        <v>24726</v>
      </c>
      <c r="B5813" s="5" t="s">
        <v>148</v>
      </c>
      <c r="C5813" s="5" t="s">
        <v>244</v>
      </c>
      <c r="D5813" s="5" t="s">
        <v>98</v>
      </c>
      <c r="E5813" s="5" t="s">
        <v>98</v>
      </c>
      <c r="F5813" s="5" t="s">
        <v>221</v>
      </c>
      <c r="G5813" s="5" t="s">
        <v>24680</v>
      </c>
      <c r="H5813" s="5" t="s">
        <v>24547</v>
      </c>
      <c r="K5813" s="5">
        <v>1</v>
      </c>
      <c r="L5813" s="5">
        <v>1</v>
      </c>
      <c r="M5813" s="5">
        <v>0</v>
      </c>
      <c r="N5813" s="5" t="s">
        <v>224</v>
      </c>
      <c r="O5813" s="5">
        <v>0.35</v>
      </c>
      <c r="P5813" s="5">
        <v>0</v>
      </c>
      <c r="Q5813" s="5">
        <v>0</v>
      </c>
      <c r="R5813" s="5" t="s">
        <v>24681</v>
      </c>
      <c r="T5813" s="5" t="s">
        <v>15292</v>
      </c>
      <c r="V5813" s="5" t="s">
        <v>6606</v>
      </c>
      <c r="W5813" s="5" t="s">
        <v>6606</v>
      </c>
      <c r="Y5813" s="5" t="s">
        <v>24682</v>
      </c>
      <c r="Z5813" s="5" t="s">
        <v>156</v>
      </c>
      <c r="AB5813" s="5" t="s">
        <v>221</v>
      </c>
      <c r="AC5813" s="5" t="s">
        <v>244</v>
      </c>
      <c r="AD5813" s="5" t="s">
        <v>216</v>
      </c>
      <c r="AO5813" s="5" t="s">
        <v>98</v>
      </c>
      <c r="AP5813" s="5" t="s">
        <v>98</v>
      </c>
      <c r="AT5813" s="5" t="s">
        <v>98</v>
      </c>
      <c r="AX5813" s="5">
        <v>2022</v>
      </c>
      <c r="BA5813" s="5" t="s">
        <v>217</v>
      </c>
      <c r="BD5813" s="5">
        <v>3</v>
      </c>
      <c r="BE5813" s="5">
        <v>2023</v>
      </c>
      <c r="BH5813" s="5" t="s">
        <v>217</v>
      </c>
      <c r="BK5813" s="5">
        <v>1</v>
      </c>
      <c r="BN5813" s="5">
        <f t="shared" si="118"/>
        <v>0.35</v>
      </c>
    </row>
    <row r="5814" spans="1:66" x14ac:dyDescent="0.35">
      <c r="A5814" s="5" t="s">
        <v>24727</v>
      </c>
      <c r="B5814" s="5" t="s">
        <v>148</v>
      </c>
      <c r="C5814" s="5" t="s">
        <v>244</v>
      </c>
      <c r="D5814" s="5" t="s">
        <v>98</v>
      </c>
      <c r="E5814" s="5" t="s">
        <v>98</v>
      </c>
      <c r="F5814" s="5" t="s">
        <v>221</v>
      </c>
      <c r="G5814" s="5" t="s">
        <v>24680</v>
      </c>
      <c r="H5814" s="5" t="s">
        <v>24547</v>
      </c>
      <c r="K5814" s="5">
        <v>1</v>
      </c>
      <c r="L5814" s="5">
        <v>1</v>
      </c>
      <c r="M5814" s="5">
        <v>0</v>
      </c>
      <c r="N5814" s="5" t="s">
        <v>224</v>
      </c>
      <c r="O5814" s="5">
        <v>0.35</v>
      </c>
      <c r="P5814" s="5">
        <v>0</v>
      </c>
      <c r="Q5814" s="5">
        <v>0</v>
      </c>
      <c r="R5814" s="5" t="s">
        <v>24681</v>
      </c>
      <c r="T5814" s="5" t="s">
        <v>15292</v>
      </c>
      <c r="V5814" s="5" t="s">
        <v>6606</v>
      </c>
      <c r="W5814" s="5" t="s">
        <v>6606</v>
      </c>
      <c r="Y5814" s="5" t="s">
        <v>24682</v>
      </c>
      <c r="Z5814" s="5" t="s">
        <v>156</v>
      </c>
      <c r="AB5814" s="5" t="s">
        <v>221</v>
      </c>
      <c r="AC5814" s="5" t="s">
        <v>244</v>
      </c>
      <c r="AD5814" s="5" t="s">
        <v>216</v>
      </c>
      <c r="AO5814" s="5" t="s">
        <v>98</v>
      </c>
      <c r="AP5814" s="5" t="s">
        <v>98</v>
      </c>
      <c r="AT5814" s="5" t="s">
        <v>98</v>
      </c>
      <c r="AX5814" s="5">
        <v>2022</v>
      </c>
      <c r="BA5814" s="5" t="s">
        <v>217</v>
      </c>
      <c r="BD5814" s="5">
        <v>3</v>
      </c>
      <c r="BE5814" s="5">
        <v>2023</v>
      </c>
      <c r="BH5814" s="5" t="s">
        <v>217</v>
      </c>
      <c r="BK5814" s="5">
        <v>1</v>
      </c>
      <c r="BN5814" s="5">
        <f t="shared" si="118"/>
        <v>0.35</v>
      </c>
    </row>
    <row r="5815" spans="1:66" x14ac:dyDescent="0.35">
      <c r="A5815" s="5" t="s">
        <v>24728</v>
      </c>
      <c r="B5815" s="5" t="s">
        <v>148</v>
      </c>
      <c r="C5815" s="5" t="s">
        <v>244</v>
      </c>
      <c r="D5815" s="5" t="s">
        <v>98</v>
      </c>
      <c r="E5815" s="5" t="s">
        <v>98</v>
      </c>
      <c r="F5815" s="5" t="s">
        <v>221</v>
      </c>
      <c r="G5815" s="5" t="s">
        <v>24680</v>
      </c>
      <c r="H5815" s="5" t="s">
        <v>24547</v>
      </c>
      <c r="K5815" s="5">
        <v>1</v>
      </c>
      <c r="L5815" s="5">
        <v>1</v>
      </c>
      <c r="M5815" s="5">
        <v>0</v>
      </c>
      <c r="N5815" s="5" t="s">
        <v>224</v>
      </c>
      <c r="O5815" s="5">
        <v>0.35</v>
      </c>
      <c r="P5815" s="5">
        <v>0</v>
      </c>
      <c r="Q5815" s="5">
        <v>0</v>
      </c>
      <c r="R5815" s="5" t="s">
        <v>24681</v>
      </c>
      <c r="T5815" s="5" t="s">
        <v>15292</v>
      </c>
      <c r="V5815" s="5" t="s">
        <v>6606</v>
      </c>
      <c r="W5815" s="5" t="s">
        <v>6606</v>
      </c>
      <c r="Y5815" s="5" t="s">
        <v>24682</v>
      </c>
      <c r="Z5815" s="5" t="s">
        <v>156</v>
      </c>
      <c r="AB5815" s="5" t="s">
        <v>221</v>
      </c>
      <c r="AC5815" s="5" t="s">
        <v>244</v>
      </c>
      <c r="AD5815" s="5" t="s">
        <v>216</v>
      </c>
      <c r="AO5815" s="5" t="s">
        <v>98</v>
      </c>
      <c r="AP5815" s="5" t="s">
        <v>98</v>
      </c>
      <c r="AT5815" s="5" t="s">
        <v>98</v>
      </c>
      <c r="AX5815" s="5">
        <v>2022</v>
      </c>
      <c r="BA5815" s="5" t="s">
        <v>217</v>
      </c>
      <c r="BD5815" s="5">
        <v>3</v>
      </c>
      <c r="BE5815" s="5">
        <v>2023</v>
      </c>
      <c r="BH5815" s="5" t="s">
        <v>217</v>
      </c>
      <c r="BK5815" s="5">
        <v>1</v>
      </c>
      <c r="BN5815" s="5">
        <f t="shared" si="118"/>
        <v>0.35</v>
      </c>
    </row>
    <row r="5816" spans="1:66" x14ac:dyDescent="0.35">
      <c r="A5816" s="5" t="s">
        <v>24729</v>
      </c>
      <c r="B5816" s="5" t="s">
        <v>148</v>
      </c>
      <c r="C5816" s="5" t="s">
        <v>244</v>
      </c>
      <c r="D5816" s="5" t="s">
        <v>98</v>
      </c>
      <c r="E5816" s="5" t="s">
        <v>98</v>
      </c>
      <c r="F5816" s="5" t="s">
        <v>221</v>
      </c>
      <c r="G5816" s="5" t="s">
        <v>24680</v>
      </c>
      <c r="H5816" s="5" t="s">
        <v>24547</v>
      </c>
      <c r="K5816" s="5">
        <v>1</v>
      </c>
      <c r="L5816" s="5">
        <v>1</v>
      </c>
      <c r="M5816" s="5">
        <v>0</v>
      </c>
      <c r="N5816" s="5" t="s">
        <v>224</v>
      </c>
      <c r="O5816" s="5">
        <v>0.35</v>
      </c>
      <c r="P5816" s="5">
        <v>0</v>
      </c>
      <c r="Q5816" s="5">
        <v>0</v>
      </c>
      <c r="R5816" s="5" t="s">
        <v>24681</v>
      </c>
      <c r="T5816" s="5" t="s">
        <v>15292</v>
      </c>
      <c r="V5816" s="5" t="s">
        <v>6606</v>
      </c>
      <c r="W5816" s="5" t="s">
        <v>6606</v>
      </c>
      <c r="Y5816" s="5" t="s">
        <v>24682</v>
      </c>
      <c r="Z5816" s="5" t="s">
        <v>156</v>
      </c>
      <c r="AB5816" s="5" t="s">
        <v>221</v>
      </c>
      <c r="AC5816" s="5" t="s">
        <v>244</v>
      </c>
      <c r="AD5816" s="5" t="s">
        <v>216</v>
      </c>
      <c r="AO5816" s="5" t="s">
        <v>98</v>
      </c>
      <c r="AP5816" s="5" t="s">
        <v>98</v>
      </c>
      <c r="AT5816" s="5" t="s">
        <v>98</v>
      </c>
      <c r="AX5816" s="5">
        <v>2022</v>
      </c>
      <c r="BA5816" s="5" t="s">
        <v>217</v>
      </c>
      <c r="BD5816" s="5">
        <v>3</v>
      </c>
      <c r="BE5816" s="5">
        <v>2023</v>
      </c>
      <c r="BH5816" s="5" t="s">
        <v>217</v>
      </c>
      <c r="BK5816" s="5">
        <v>1</v>
      </c>
      <c r="BN5816" s="5">
        <f t="shared" si="118"/>
        <v>0.35</v>
      </c>
    </row>
    <row r="5817" spans="1:66" x14ac:dyDescent="0.35">
      <c r="A5817" s="5" t="s">
        <v>24730</v>
      </c>
      <c r="B5817" s="5" t="s">
        <v>148</v>
      </c>
      <c r="C5817" s="5" t="s">
        <v>244</v>
      </c>
      <c r="D5817" s="5" t="s">
        <v>98</v>
      </c>
      <c r="E5817" s="5" t="s">
        <v>98</v>
      </c>
      <c r="F5817" s="5" t="s">
        <v>221</v>
      </c>
      <c r="G5817" s="5" t="s">
        <v>24680</v>
      </c>
      <c r="H5817" s="5" t="s">
        <v>24547</v>
      </c>
      <c r="K5817" s="5">
        <v>1</v>
      </c>
      <c r="L5817" s="5">
        <v>1</v>
      </c>
      <c r="M5817" s="5">
        <v>0</v>
      </c>
      <c r="N5817" s="5" t="s">
        <v>224</v>
      </c>
      <c r="O5817" s="5">
        <v>0.35</v>
      </c>
      <c r="P5817" s="5">
        <v>0</v>
      </c>
      <c r="Q5817" s="5">
        <v>0</v>
      </c>
      <c r="R5817" s="5" t="s">
        <v>24681</v>
      </c>
      <c r="T5817" s="5" t="s">
        <v>15292</v>
      </c>
      <c r="V5817" s="5" t="s">
        <v>6606</v>
      </c>
      <c r="W5817" s="5" t="s">
        <v>6606</v>
      </c>
      <c r="Y5817" s="5" t="s">
        <v>24682</v>
      </c>
      <c r="Z5817" s="5" t="s">
        <v>156</v>
      </c>
      <c r="AB5817" s="5" t="s">
        <v>221</v>
      </c>
      <c r="AC5817" s="5" t="s">
        <v>244</v>
      </c>
      <c r="AD5817" s="5" t="s">
        <v>216</v>
      </c>
      <c r="AO5817" s="5" t="s">
        <v>98</v>
      </c>
      <c r="AP5817" s="5" t="s">
        <v>98</v>
      </c>
      <c r="AT5817" s="5" t="s">
        <v>98</v>
      </c>
      <c r="AX5817" s="5">
        <v>2022</v>
      </c>
      <c r="BA5817" s="5" t="s">
        <v>217</v>
      </c>
      <c r="BD5817" s="5">
        <v>3</v>
      </c>
      <c r="BE5817" s="5">
        <v>2023</v>
      </c>
      <c r="BH5817" s="5" t="s">
        <v>217</v>
      </c>
      <c r="BK5817" s="5">
        <v>1</v>
      </c>
      <c r="BN5817" s="5">
        <f t="shared" si="118"/>
        <v>0.35</v>
      </c>
    </row>
    <row r="5818" spans="1:66" x14ac:dyDescent="0.35">
      <c r="A5818" s="5" t="s">
        <v>24731</v>
      </c>
      <c r="B5818" s="5" t="s">
        <v>148</v>
      </c>
      <c r="C5818" s="5" t="s">
        <v>244</v>
      </c>
      <c r="D5818" s="5" t="s">
        <v>98</v>
      </c>
      <c r="E5818" s="5" t="s">
        <v>98</v>
      </c>
      <c r="F5818" s="5" t="s">
        <v>221</v>
      </c>
      <c r="G5818" s="5" t="s">
        <v>24680</v>
      </c>
      <c r="H5818" s="5" t="s">
        <v>24547</v>
      </c>
      <c r="K5818" s="5">
        <v>1</v>
      </c>
      <c r="L5818" s="5">
        <v>1</v>
      </c>
      <c r="M5818" s="5">
        <v>0</v>
      </c>
      <c r="N5818" s="5" t="s">
        <v>224</v>
      </c>
      <c r="O5818" s="5">
        <v>0.35</v>
      </c>
      <c r="P5818" s="5">
        <v>0</v>
      </c>
      <c r="Q5818" s="5">
        <v>0</v>
      </c>
      <c r="R5818" s="5" t="s">
        <v>24681</v>
      </c>
      <c r="T5818" s="5" t="s">
        <v>15292</v>
      </c>
      <c r="V5818" s="5" t="s">
        <v>6606</v>
      </c>
      <c r="W5818" s="5" t="s">
        <v>6606</v>
      </c>
      <c r="Y5818" s="5" t="s">
        <v>24682</v>
      </c>
      <c r="Z5818" s="5" t="s">
        <v>156</v>
      </c>
      <c r="AB5818" s="5" t="s">
        <v>221</v>
      </c>
      <c r="AC5818" s="5" t="s">
        <v>244</v>
      </c>
      <c r="AD5818" s="5" t="s">
        <v>216</v>
      </c>
      <c r="AO5818" s="5" t="s">
        <v>98</v>
      </c>
      <c r="AP5818" s="5" t="s">
        <v>98</v>
      </c>
      <c r="AT5818" s="5" t="s">
        <v>98</v>
      </c>
      <c r="AX5818" s="5">
        <v>2022</v>
      </c>
      <c r="BA5818" s="5" t="s">
        <v>217</v>
      </c>
      <c r="BD5818" s="5">
        <v>3</v>
      </c>
      <c r="BE5818" s="5">
        <v>2023</v>
      </c>
      <c r="BH5818" s="5" t="s">
        <v>217</v>
      </c>
      <c r="BK5818" s="5">
        <v>1</v>
      </c>
      <c r="BN5818" s="5">
        <f t="shared" si="118"/>
        <v>0.35</v>
      </c>
    </row>
    <row r="5819" spans="1:66" x14ac:dyDescent="0.35">
      <c r="A5819" s="5" t="s">
        <v>24732</v>
      </c>
      <c r="B5819" s="5" t="s">
        <v>148</v>
      </c>
      <c r="C5819" s="5" t="s">
        <v>244</v>
      </c>
      <c r="D5819" s="5" t="s">
        <v>98</v>
      </c>
      <c r="E5819" s="5" t="s">
        <v>98</v>
      </c>
      <c r="F5819" s="5" t="s">
        <v>221</v>
      </c>
      <c r="G5819" s="5" t="s">
        <v>24680</v>
      </c>
      <c r="H5819" s="5" t="s">
        <v>24547</v>
      </c>
      <c r="K5819" s="5">
        <v>1</v>
      </c>
      <c r="L5819" s="5">
        <v>1</v>
      </c>
      <c r="M5819" s="5">
        <v>0</v>
      </c>
      <c r="N5819" s="5" t="s">
        <v>224</v>
      </c>
      <c r="O5819" s="5">
        <v>0.35</v>
      </c>
      <c r="P5819" s="5">
        <v>0</v>
      </c>
      <c r="Q5819" s="5">
        <v>0</v>
      </c>
      <c r="R5819" s="5" t="s">
        <v>24681</v>
      </c>
      <c r="T5819" s="5" t="s">
        <v>15292</v>
      </c>
      <c r="V5819" s="5" t="s">
        <v>6606</v>
      </c>
      <c r="W5819" s="5" t="s">
        <v>6606</v>
      </c>
      <c r="Y5819" s="5" t="s">
        <v>24682</v>
      </c>
      <c r="Z5819" s="5" t="s">
        <v>156</v>
      </c>
      <c r="AB5819" s="5" t="s">
        <v>221</v>
      </c>
      <c r="AC5819" s="5" t="s">
        <v>244</v>
      </c>
      <c r="AD5819" s="5" t="s">
        <v>216</v>
      </c>
      <c r="AO5819" s="5" t="s">
        <v>98</v>
      </c>
      <c r="AP5819" s="5" t="s">
        <v>98</v>
      </c>
      <c r="AT5819" s="5" t="s">
        <v>98</v>
      </c>
      <c r="AX5819" s="5">
        <v>2022</v>
      </c>
      <c r="BA5819" s="5" t="s">
        <v>217</v>
      </c>
      <c r="BD5819" s="5">
        <v>3</v>
      </c>
      <c r="BE5819" s="5">
        <v>2023</v>
      </c>
      <c r="BH5819" s="5" t="s">
        <v>217</v>
      </c>
      <c r="BK5819" s="5">
        <v>1</v>
      </c>
      <c r="BN5819" s="5">
        <f t="shared" si="118"/>
        <v>0.35</v>
      </c>
    </row>
    <row r="5820" spans="1:66" x14ac:dyDescent="0.35">
      <c r="A5820" s="5" t="s">
        <v>24733</v>
      </c>
      <c r="B5820" s="5" t="s">
        <v>148</v>
      </c>
      <c r="C5820" s="5" t="s">
        <v>244</v>
      </c>
      <c r="D5820" s="5" t="s">
        <v>98</v>
      </c>
      <c r="E5820" s="5" t="s">
        <v>98</v>
      </c>
      <c r="F5820" s="5" t="s">
        <v>221</v>
      </c>
      <c r="G5820" s="5" t="s">
        <v>24680</v>
      </c>
      <c r="H5820" s="5" t="s">
        <v>24547</v>
      </c>
      <c r="K5820" s="5">
        <v>1</v>
      </c>
      <c r="L5820" s="5">
        <v>1</v>
      </c>
      <c r="M5820" s="5">
        <v>0</v>
      </c>
      <c r="N5820" s="5" t="s">
        <v>224</v>
      </c>
      <c r="O5820" s="5">
        <v>0.35</v>
      </c>
      <c r="P5820" s="5">
        <v>0</v>
      </c>
      <c r="Q5820" s="5">
        <v>0</v>
      </c>
      <c r="R5820" s="5" t="s">
        <v>24681</v>
      </c>
      <c r="T5820" s="5" t="s">
        <v>15292</v>
      </c>
      <c r="V5820" s="5" t="s">
        <v>6606</v>
      </c>
      <c r="W5820" s="5" t="s">
        <v>6606</v>
      </c>
      <c r="Y5820" s="5" t="s">
        <v>24682</v>
      </c>
      <c r="Z5820" s="5" t="s">
        <v>156</v>
      </c>
      <c r="AB5820" s="5" t="s">
        <v>221</v>
      </c>
      <c r="AC5820" s="5" t="s">
        <v>244</v>
      </c>
      <c r="AD5820" s="5" t="s">
        <v>216</v>
      </c>
      <c r="AO5820" s="5" t="s">
        <v>98</v>
      </c>
      <c r="AP5820" s="5" t="s">
        <v>98</v>
      </c>
      <c r="AT5820" s="5" t="s">
        <v>98</v>
      </c>
      <c r="AX5820" s="5">
        <v>2022</v>
      </c>
      <c r="BA5820" s="5" t="s">
        <v>217</v>
      </c>
      <c r="BD5820" s="5">
        <v>3</v>
      </c>
      <c r="BE5820" s="5">
        <v>2023</v>
      </c>
      <c r="BH5820" s="5" t="s">
        <v>217</v>
      </c>
      <c r="BK5820" s="5">
        <v>1</v>
      </c>
      <c r="BN5820" s="5">
        <f t="shared" si="118"/>
        <v>0.35</v>
      </c>
    </row>
    <row r="5821" spans="1:66" x14ac:dyDescent="0.35">
      <c r="A5821" s="5" t="s">
        <v>24734</v>
      </c>
      <c r="B5821" s="5" t="s">
        <v>148</v>
      </c>
      <c r="C5821" s="5" t="s">
        <v>244</v>
      </c>
      <c r="D5821" s="5" t="s">
        <v>98</v>
      </c>
      <c r="E5821" s="5" t="s">
        <v>98</v>
      </c>
      <c r="F5821" s="5" t="s">
        <v>221</v>
      </c>
      <c r="G5821" s="5" t="s">
        <v>24680</v>
      </c>
      <c r="H5821" s="5" t="s">
        <v>24547</v>
      </c>
      <c r="K5821" s="5">
        <v>1</v>
      </c>
      <c r="L5821" s="5">
        <v>1</v>
      </c>
      <c r="M5821" s="5">
        <v>0</v>
      </c>
      <c r="N5821" s="5" t="s">
        <v>224</v>
      </c>
      <c r="O5821" s="5">
        <v>0.35</v>
      </c>
      <c r="P5821" s="5">
        <v>0</v>
      </c>
      <c r="Q5821" s="5">
        <v>0</v>
      </c>
      <c r="R5821" s="5" t="s">
        <v>24681</v>
      </c>
      <c r="T5821" s="5" t="s">
        <v>15292</v>
      </c>
      <c r="V5821" s="5" t="s">
        <v>6606</v>
      </c>
      <c r="W5821" s="5" t="s">
        <v>6606</v>
      </c>
      <c r="Y5821" s="5" t="s">
        <v>24682</v>
      </c>
      <c r="Z5821" s="5" t="s">
        <v>156</v>
      </c>
      <c r="AB5821" s="5" t="s">
        <v>221</v>
      </c>
      <c r="AC5821" s="5" t="s">
        <v>244</v>
      </c>
      <c r="AD5821" s="5" t="s">
        <v>216</v>
      </c>
      <c r="AO5821" s="5" t="s">
        <v>98</v>
      </c>
      <c r="AP5821" s="5" t="s">
        <v>98</v>
      </c>
      <c r="AT5821" s="5" t="s">
        <v>98</v>
      </c>
      <c r="AX5821" s="5">
        <v>2022</v>
      </c>
      <c r="BA5821" s="5" t="s">
        <v>217</v>
      </c>
      <c r="BD5821" s="5">
        <v>3</v>
      </c>
      <c r="BE5821" s="5">
        <v>2023</v>
      </c>
      <c r="BH5821" s="5" t="s">
        <v>217</v>
      </c>
      <c r="BK5821" s="5">
        <v>1</v>
      </c>
      <c r="BN5821" s="5">
        <f t="shared" si="118"/>
        <v>0.35</v>
      </c>
    </row>
    <row r="5822" spans="1:66" x14ac:dyDescent="0.35">
      <c r="A5822" s="5" t="s">
        <v>24735</v>
      </c>
      <c r="B5822" s="5" t="s">
        <v>148</v>
      </c>
      <c r="C5822" s="5" t="s">
        <v>244</v>
      </c>
      <c r="D5822" s="5" t="s">
        <v>98</v>
      </c>
      <c r="E5822" s="5" t="s">
        <v>98</v>
      </c>
      <c r="F5822" s="5" t="s">
        <v>221</v>
      </c>
      <c r="G5822" s="5" t="s">
        <v>24680</v>
      </c>
      <c r="H5822" s="5" t="s">
        <v>24547</v>
      </c>
      <c r="K5822" s="5">
        <v>1</v>
      </c>
      <c r="L5822" s="5">
        <v>1</v>
      </c>
      <c r="M5822" s="5">
        <v>0</v>
      </c>
      <c r="N5822" s="5" t="s">
        <v>224</v>
      </c>
      <c r="O5822" s="5">
        <v>0.35</v>
      </c>
      <c r="P5822" s="5">
        <v>0</v>
      </c>
      <c r="Q5822" s="5">
        <v>0</v>
      </c>
      <c r="R5822" s="5" t="s">
        <v>24681</v>
      </c>
      <c r="T5822" s="5" t="s">
        <v>15292</v>
      </c>
      <c r="V5822" s="5" t="s">
        <v>6606</v>
      </c>
      <c r="W5822" s="5" t="s">
        <v>6606</v>
      </c>
      <c r="Y5822" s="5" t="s">
        <v>24682</v>
      </c>
      <c r="Z5822" s="5" t="s">
        <v>156</v>
      </c>
      <c r="AB5822" s="5" t="s">
        <v>221</v>
      </c>
      <c r="AC5822" s="5" t="s">
        <v>244</v>
      </c>
      <c r="AD5822" s="5" t="s">
        <v>216</v>
      </c>
      <c r="AO5822" s="5" t="s">
        <v>98</v>
      </c>
      <c r="AP5822" s="5" t="s">
        <v>98</v>
      </c>
      <c r="AT5822" s="5" t="s">
        <v>98</v>
      </c>
      <c r="AX5822" s="5">
        <v>2022</v>
      </c>
      <c r="BA5822" s="5" t="s">
        <v>217</v>
      </c>
      <c r="BD5822" s="5">
        <v>3</v>
      </c>
      <c r="BE5822" s="5">
        <v>2023</v>
      </c>
      <c r="BH5822" s="5" t="s">
        <v>217</v>
      </c>
      <c r="BK5822" s="5">
        <v>1</v>
      </c>
      <c r="BN5822" s="5">
        <f t="shared" si="118"/>
        <v>0.35</v>
      </c>
    </row>
    <row r="5823" spans="1:66" x14ac:dyDescent="0.35">
      <c r="A5823" s="5" t="s">
        <v>24736</v>
      </c>
      <c r="B5823" s="5" t="s">
        <v>83</v>
      </c>
      <c r="C5823" s="5" t="s">
        <v>244</v>
      </c>
      <c r="D5823" s="5" t="s">
        <v>98</v>
      </c>
      <c r="E5823" s="5" t="s">
        <v>98</v>
      </c>
      <c r="F5823" s="5" t="s">
        <v>221</v>
      </c>
      <c r="G5823" s="5" t="s">
        <v>24737</v>
      </c>
      <c r="H5823" s="5" t="s">
        <v>223</v>
      </c>
      <c r="K5823" s="5">
        <v>1</v>
      </c>
      <c r="L5823" s="5">
        <v>1</v>
      </c>
      <c r="M5823" s="5">
        <v>0</v>
      </c>
      <c r="N5823" s="5" t="s">
        <v>90</v>
      </c>
      <c r="O5823" s="5">
        <v>1.4750000000000001</v>
      </c>
      <c r="P5823" s="5">
        <v>0</v>
      </c>
      <c r="Q5823" s="5">
        <v>0</v>
      </c>
      <c r="R5823" s="5" t="s">
        <v>24738</v>
      </c>
      <c r="S5823" s="5" t="s">
        <v>92</v>
      </c>
      <c r="T5823" s="5" t="s">
        <v>24368</v>
      </c>
      <c r="U5823" s="5" t="s">
        <v>24739</v>
      </c>
      <c r="Y5823" s="5" t="s">
        <v>24740</v>
      </c>
      <c r="Z5823" s="5" t="s">
        <v>24741</v>
      </c>
      <c r="AB5823" s="5" t="s">
        <v>221</v>
      </c>
      <c r="AC5823" s="5" t="s">
        <v>244</v>
      </c>
      <c r="AD5823" s="5" t="s">
        <v>216</v>
      </c>
      <c r="AO5823" s="5" t="s">
        <v>98</v>
      </c>
      <c r="AP5823" s="5" t="s">
        <v>98</v>
      </c>
      <c r="AT5823" s="5" t="s">
        <v>98</v>
      </c>
      <c r="AX5823" s="5">
        <v>2023</v>
      </c>
      <c r="BA5823" s="5" t="s">
        <v>99</v>
      </c>
      <c r="BD5823" s="5">
        <v>5</v>
      </c>
      <c r="BN5823" s="5">
        <f t="shared" si="118"/>
        <v>1.4750000000000001</v>
      </c>
    </row>
    <row r="5824" spans="1:66" x14ac:dyDescent="0.35">
      <c r="A5824" s="5" t="s">
        <v>24742</v>
      </c>
      <c r="B5824" s="5" t="s">
        <v>148</v>
      </c>
      <c r="C5824" s="5" t="s">
        <v>244</v>
      </c>
      <c r="D5824" s="5" t="s">
        <v>98</v>
      </c>
      <c r="E5824" s="5" t="s">
        <v>98</v>
      </c>
      <c r="F5824" s="5" t="s">
        <v>221</v>
      </c>
      <c r="G5824" s="5" t="s">
        <v>24743</v>
      </c>
      <c r="H5824" s="5" t="s">
        <v>223</v>
      </c>
      <c r="K5824" s="5">
        <v>1</v>
      </c>
      <c r="L5824" s="5">
        <v>1</v>
      </c>
      <c r="M5824" s="5">
        <v>0</v>
      </c>
      <c r="N5824" s="5" t="s">
        <v>224</v>
      </c>
      <c r="O5824" s="5">
        <v>5.3999999999999999E-2</v>
      </c>
      <c r="P5824" s="5">
        <v>0</v>
      </c>
      <c r="Q5824" s="5">
        <v>0</v>
      </c>
      <c r="R5824" s="5" t="s">
        <v>24744</v>
      </c>
      <c r="S5824" s="5" t="s">
        <v>4795</v>
      </c>
      <c r="T5824" s="5" t="s">
        <v>7195</v>
      </c>
      <c r="V5824" s="5" t="s">
        <v>7225</v>
      </c>
      <c r="W5824" s="5" t="s">
        <v>7225</v>
      </c>
      <c r="Y5824" s="5" t="s">
        <v>24745</v>
      </c>
      <c r="Z5824" s="5" t="s">
        <v>156</v>
      </c>
      <c r="AB5824" s="5" t="s">
        <v>221</v>
      </c>
      <c r="AC5824" s="5" t="s">
        <v>244</v>
      </c>
      <c r="AD5824" s="5" t="s">
        <v>216</v>
      </c>
      <c r="AO5824" s="5" t="s">
        <v>98</v>
      </c>
      <c r="AP5824" s="5" t="s">
        <v>98</v>
      </c>
      <c r="AT5824" s="5" t="s">
        <v>98</v>
      </c>
      <c r="AX5824" s="5">
        <v>2022</v>
      </c>
      <c r="BA5824" s="5" t="s">
        <v>362</v>
      </c>
      <c r="BD5824" s="5">
        <v>12</v>
      </c>
      <c r="BE5824" s="5">
        <v>2023</v>
      </c>
      <c r="BH5824" s="5" t="s">
        <v>217</v>
      </c>
      <c r="BK5824" s="5">
        <v>3</v>
      </c>
      <c r="BN5824" s="5">
        <f t="shared" si="118"/>
        <v>5.3999999999999999E-2</v>
      </c>
    </row>
    <row r="5825" spans="1:66" x14ac:dyDescent="0.35">
      <c r="A5825" s="5" t="s">
        <v>24746</v>
      </c>
      <c r="B5825" s="5" t="s">
        <v>148</v>
      </c>
      <c r="C5825" s="5" t="s">
        <v>244</v>
      </c>
      <c r="D5825" s="5" t="s">
        <v>98</v>
      </c>
      <c r="E5825" s="5" t="s">
        <v>98</v>
      </c>
      <c r="F5825" s="5" t="s">
        <v>221</v>
      </c>
      <c r="G5825" s="5" t="s">
        <v>24743</v>
      </c>
      <c r="H5825" s="5" t="s">
        <v>223</v>
      </c>
      <c r="K5825" s="5">
        <v>1</v>
      </c>
      <c r="L5825" s="5">
        <v>1</v>
      </c>
      <c r="M5825" s="5">
        <v>0</v>
      </c>
      <c r="N5825" s="5" t="s">
        <v>224</v>
      </c>
      <c r="O5825" s="5">
        <v>5.3999999999999999E-2</v>
      </c>
      <c r="P5825" s="5">
        <v>0</v>
      </c>
      <c r="Q5825" s="5">
        <v>0</v>
      </c>
      <c r="R5825" s="5" t="s">
        <v>24744</v>
      </c>
      <c r="S5825" s="5" t="s">
        <v>4795</v>
      </c>
      <c r="T5825" s="5" t="s">
        <v>7195</v>
      </c>
      <c r="V5825" s="5" t="s">
        <v>7225</v>
      </c>
      <c r="W5825" s="5" t="s">
        <v>7225</v>
      </c>
      <c r="Y5825" s="5" t="s">
        <v>24745</v>
      </c>
      <c r="Z5825" s="5" t="s">
        <v>156</v>
      </c>
      <c r="AB5825" s="5" t="s">
        <v>221</v>
      </c>
      <c r="AC5825" s="5" t="s">
        <v>244</v>
      </c>
      <c r="AD5825" s="5" t="s">
        <v>216</v>
      </c>
      <c r="AO5825" s="5" t="s">
        <v>98</v>
      </c>
      <c r="AP5825" s="5" t="s">
        <v>98</v>
      </c>
      <c r="AT5825" s="5" t="s">
        <v>98</v>
      </c>
      <c r="AX5825" s="5">
        <v>2022</v>
      </c>
      <c r="BA5825" s="5" t="s">
        <v>362</v>
      </c>
      <c r="BD5825" s="5">
        <v>12</v>
      </c>
      <c r="BE5825" s="5">
        <v>2023</v>
      </c>
      <c r="BH5825" s="5" t="s">
        <v>217</v>
      </c>
      <c r="BK5825" s="5">
        <v>3</v>
      </c>
      <c r="BN5825" s="5">
        <f t="shared" si="118"/>
        <v>5.3999999999999999E-2</v>
      </c>
    </row>
    <row r="5826" spans="1:66" x14ac:dyDescent="0.35">
      <c r="A5826" s="5" t="s">
        <v>24747</v>
      </c>
      <c r="B5826" s="5" t="s">
        <v>148</v>
      </c>
      <c r="C5826" s="5" t="s">
        <v>244</v>
      </c>
      <c r="D5826" s="5" t="s">
        <v>98</v>
      </c>
      <c r="E5826" s="5" t="s">
        <v>98</v>
      </c>
      <c r="F5826" s="5" t="s">
        <v>221</v>
      </c>
      <c r="G5826" s="5" t="s">
        <v>24743</v>
      </c>
      <c r="H5826" s="5" t="s">
        <v>223</v>
      </c>
      <c r="K5826" s="5">
        <v>1</v>
      </c>
      <c r="L5826" s="5">
        <v>1</v>
      </c>
      <c r="M5826" s="5">
        <v>0</v>
      </c>
      <c r="N5826" s="5" t="s">
        <v>224</v>
      </c>
      <c r="O5826" s="5">
        <v>5.3999999999999999E-2</v>
      </c>
      <c r="P5826" s="5">
        <v>0</v>
      </c>
      <c r="Q5826" s="5">
        <v>0</v>
      </c>
      <c r="R5826" s="5" t="s">
        <v>24744</v>
      </c>
      <c r="S5826" s="5" t="s">
        <v>4795</v>
      </c>
      <c r="T5826" s="5" t="s">
        <v>7195</v>
      </c>
      <c r="V5826" s="5" t="s">
        <v>7225</v>
      </c>
      <c r="W5826" s="5" t="s">
        <v>7225</v>
      </c>
      <c r="Y5826" s="5" t="s">
        <v>24745</v>
      </c>
      <c r="Z5826" s="5" t="s">
        <v>156</v>
      </c>
      <c r="AB5826" s="5" t="s">
        <v>221</v>
      </c>
      <c r="AC5826" s="5" t="s">
        <v>244</v>
      </c>
      <c r="AD5826" s="5" t="s">
        <v>216</v>
      </c>
      <c r="AO5826" s="5" t="s">
        <v>98</v>
      </c>
      <c r="AP5826" s="5" t="s">
        <v>98</v>
      </c>
      <c r="AT5826" s="5" t="s">
        <v>98</v>
      </c>
      <c r="AX5826" s="5">
        <v>2022</v>
      </c>
      <c r="BA5826" s="5" t="s">
        <v>362</v>
      </c>
      <c r="BD5826" s="5">
        <v>12</v>
      </c>
      <c r="BE5826" s="5">
        <v>2023</v>
      </c>
      <c r="BH5826" s="5" t="s">
        <v>217</v>
      </c>
      <c r="BK5826" s="5">
        <v>3</v>
      </c>
      <c r="BN5826" s="5">
        <f t="shared" si="118"/>
        <v>5.3999999999999999E-2</v>
      </c>
    </row>
    <row r="5827" spans="1:66" x14ac:dyDescent="0.35">
      <c r="A5827" s="5" t="s">
        <v>24748</v>
      </c>
      <c r="B5827" s="5" t="s">
        <v>148</v>
      </c>
      <c r="C5827" s="5" t="s">
        <v>244</v>
      </c>
      <c r="D5827" s="5" t="s">
        <v>98</v>
      </c>
      <c r="E5827" s="5" t="s">
        <v>98</v>
      </c>
      <c r="F5827" s="5" t="s">
        <v>221</v>
      </c>
      <c r="G5827" s="5" t="s">
        <v>24743</v>
      </c>
      <c r="H5827" s="5" t="s">
        <v>223</v>
      </c>
      <c r="K5827" s="5">
        <v>1</v>
      </c>
      <c r="L5827" s="5">
        <v>1</v>
      </c>
      <c r="M5827" s="5">
        <v>0</v>
      </c>
      <c r="N5827" s="5" t="s">
        <v>224</v>
      </c>
      <c r="O5827" s="5">
        <v>5.3999999999999999E-2</v>
      </c>
      <c r="P5827" s="5">
        <v>0</v>
      </c>
      <c r="Q5827" s="5">
        <v>0</v>
      </c>
      <c r="R5827" s="5" t="s">
        <v>24744</v>
      </c>
      <c r="S5827" s="5" t="s">
        <v>4795</v>
      </c>
      <c r="T5827" s="5" t="s">
        <v>7195</v>
      </c>
      <c r="V5827" s="5" t="s">
        <v>7225</v>
      </c>
      <c r="W5827" s="5" t="s">
        <v>7225</v>
      </c>
      <c r="Y5827" s="5" t="s">
        <v>24745</v>
      </c>
      <c r="Z5827" s="5" t="s">
        <v>156</v>
      </c>
      <c r="AB5827" s="5" t="s">
        <v>221</v>
      </c>
      <c r="AC5827" s="5" t="s">
        <v>244</v>
      </c>
      <c r="AD5827" s="5" t="s">
        <v>216</v>
      </c>
      <c r="AO5827" s="5" t="s">
        <v>98</v>
      </c>
      <c r="AP5827" s="5" t="s">
        <v>98</v>
      </c>
      <c r="AT5827" s="5" t="s">
        <v>98</v>
      </c>
      <c r="AX5827" s="5">
        <v>2022</v>
      </c>
      <c r="BA5827" s="5" t="s">
        <v>362</v>
      </c>
      <c r="BD5827" s="5">
        <v>12</v>
      </c>
      <c r="BE5827" s="5">
        <v>2023</v>
      </c>
      <c r="BH5827" s="5" t="s">
        <v>217</v>
      </c>
      <c r="BK5827" s="5">
        <v>3</v>
      </c>
      <c r="BN5827" s="5">
        <f t="shared" si="118"/>
        <v>5.3999999999999999E-2</v>
      </c>
    </row>
    <row r="5828" spans="1:66" x14ac:dyDescent="0.35">
      <c r="A5828" s="5" t="s">
        <v>24749</v>
      </c>
      <c r="B5828" s="5" t="s">
        <v>148</v>
      </c>
      <c r="C5828" s="5" t="s">
        <v>244</v>
      </c>
      <c r="D5828" s="5" t="s">
        <v>98</v>
      </c>
      <c r="E5828" s="5" t="s">
        <v>98</v>
      </c>
      <c r="F5828" s="5" t="s">
        <v>221</v>
      </c>
      <c r="G5828" s="5" t="s">
        <v>24743</v>
      </c>
      <c r="H5828" s="5" t="s">
        <v>223</v>
      </c>
      <c r="K5828" s="5">
        <v>1</v>
      </c>
      <c r="L5828" s="5">
        <v>1</v>
      </c>
      <c r="M5828" s="5">
        <v>0</v>
      </c>
      <c r="N5828" s="5" t="s">
        <v>224</v>
      </c>
      <c r="O5828" s="5">
        <v>5.3999999999999999E-2</v>
      </c>
      <c r="P5828" s="5">
        <v>0</v>
      </c>
      <c r="Q5828" s="5">
        <v>0</v>
      </c>
      <c r="R5828" s="5" t="s">
        <v>24744</v>
      </c>
      <c r="S5828" s="5" t="s">
        <v>4795</v>
      </c>
      <c r="T5828" s="5" t="s">
        <v>7195</v>
      </c>
      <c r="V5828" s="5" t="s">
        <v>7225</v>
      </c>
      <c r="W5828" s="5" t="s">
        <v>7225</v>
      </c>
      <c r="Y5828" s="5" t="s">
        <v>24745</v>
      </c>
      <c r="Z5828" s="5" t="s">
        <v>156</v>
      </c>
      <c r="AB5828" s="5" t="s">
        <v>221</v>
      </c>
      <c r="AC5828" s="5" t="s">
        <v>244</v>
      </c>
      <c r="AD5828" s="5" t="s">
        <v>216</v>
      </c>
      <c r="AO5828" s="5" t="s">
        <v>98</v>
      </c>
      <c r="AP5828" s="5" t="s">
        <v>98</v>
      </c>
      <c r="AT5828" s="5" t="s">
        <v>98</v>
      </c>
      <c r="AX5828" s="5">
        <v>2022</v>
      </c>
      <c r="BA5828" s="5" t="s">
        <v>362</v>
      </c>
      <c r="BD5828" s="5">
        <v>12</v>
      </c>
      <c r="BE5828" s="5">
        <v>2023</v>
      </c>
      <c r="BH5828" s="5" t="s">
        <v>217</v>
      </c>
      <c r="BK5828" s="5">
        <v>3</v>
      </c>
      <c r="BN5828" s="5">
        <f t="shared" si="118"/>
        <v>5.3999999999999999E-2</v>
      </c>
    </row>
    <row r="5829" spans="1:66" x14ac:dyDescent="0.35">
      <c r="A5829" s="5" t="s">
        <v>24750</v>
      </c>
      <c r="B5829" s="5" t="s">
        <v>148</v>
      </c>
      <c r="C5829" s="5" t="s">
        <v>244</v>
      </c>
      <c r="D5829" s="5" t="s">
        <v>98</v>
      </c>
      <c r="E5829" s="5" t="s">
        <v>98</v>
      </c>
      <c r="F5829" s="5" t="s">
        <v>221</v>
      </c>
      <c r="G5829" s="5" t="s">
        <v>24743</v>
      </c>
      <c r="H5829" s="5" t="s">
        <v>223</v>
      </c>
      <c r="K5829" s="5">
        <v>1</v>
      </c>
      <c r="L5829" s="5">
        <v>1</v>
      </c>
      <c r="M5829" s="5">
        <v>0</v>
      </c>
      <c r="N5829" s="5" t="s">
        <v>224</v>
      </c>
      <c r="O5829" s="5">
        <v>5.3999999999999999E-2</v>
      </c>
      <c r="P5829" s="5">
        <v>0</v>
      </c>
      <c r="Q5829" s="5">
        <v>0</v>
      </c>
      <c r="R5829" s="5" t="s">
        <v>24744</v>
      </c>
      <c r="S5829" s="5" t="s">
        <v>4795</v>
      </c>
      <c r="T5829" s="5" t="s">
        <v>7195</v>
      </c>
      <c r="V5829" s="5" t="s">
        <v>7225</v>
      </c>
      <c r="W5829" s="5" t="s">
        <v>7225</v>
      </c>
      <c r="Y5829" s="5" t="s">
        <v>24745</v>
      </c>
      <c r="Z5829" s="5" t="s">
        <v>156</v>
      </c>
      <c r="AB5829" s="5" t="s">
        <v>221</v>
      </c>
      <c r="AC5829" s="5" t="s">
        <v>244</v>
      </c>
      <c r="AD5829" s="5" t="s">
        <v>216</v>
      </c>
      <c r="AO5829" s="5" t="s">
        <v>98</v>
      </c>
      <c r="AP5829" s="5" t="s">
        <v>98</v>
      </c>
      <c r="AT5829" s="5" t="s">
        <v>98</v>
      </c>
      <c r="AX5829" s="5">
        <v>2022</v>
      </c>
      <c r="BA5829" s="5" t="s">
        <v>362</v>
      </c>
      <c r="BD5829" s="5">
        <v>12</v>
      </c>
      <c r="BE5829" s="5">
        <v>2023</v>
      </c>
      <c r="BH5829" s="5" t="s">
        <v>217</v>
      </c>
      <c r="BK5829" s="5">
        <v>3</v>
      </c>
      <c r="BN5829" s="5">
        <f t="shared" ref="BN5829:BN5892" si="119">IF(BM5829="",O5829,BM5829)</f>
        <v>5.3999999999999999E-2</v>
      </c>
    </row>
    <row r="5830" spans="1:66" x14ac:dyDescent="0.35">
      <c r="A5830" s="5" t="s">
        <v>24751</v>
      </c>
      <c r="B5830" s="5" t="s">
        <v>148</v>
      </c>
      <c r="C5830" s="5" t="s">
        <v>244</v>
      </c>
      <c r="D5830" s="5" t="s">
        <v>98</v>
      </c>
      <c r="E5830" s="5" t="s">
        <v>98</v>
      </c>
      <c r="F5830" s="5" t="s">
        <v>221</v>
      </c>
      <c r="G5830" s="5" t="s">
        <v>24743</v>
      </c>
      <c r="H5830" s="5" t="s">
        <v>223</v>
      </c>
      <c r="K5830" s="5">
        <v>1</v>
      </c>
      <c r="L5830" s="5">
        <v>1</v>
      </c>
      <c r="M5830" s="5">
        <v>0</v>
      </c>
      <c r="N5830" s="5" t="s">
        <v>224</v>
      </c>
      <c r="O5830" s="5">
        <v>5.3999999999999999E-2</v>
      </c>
      <c r="P5830" s="5">
        <v>0</v>
      </c>
      <c r="Q5830" s="5">
        <v>0</v>
      </c>
      <c r="R5830" s="5" t="s">
        <v>24744</v>
      </c>
      <c r="S5830" s="5" t="s">
        <v>4795</v>
      </c>
      <c r="T5830" s="5" t="s">
        <v>7195</v>
      </c>
      <c r="V5830" s="5" t="s">
        <v>7225</v>
      </c>
      <c r="W5830" s="5" t="s">
        <v>7225</v>
      </c>
      <c r="Y5830" s="5" t="s">
        <v>24745</v>
      </c>
      <c r="Z5830" s="5" t="s">
        <v>156</v>
      </c>
      <c r="AB5830" s="5" t="s">
        <v>221</v>
      </c>
      <c r="AC5830" s="5" t="s">
        <v>244</v>
      </c>
      <c r="AD5830" s="5" t="s">
        <v>216</v>
      </c>
      <c r="AO5830" s="5" t="s">
        <v>98</v>
      </c>
      <c r="AP5830" s="5" t="s">
        <v>98</v>
      </c>
      <c r="AT5830" s="5" t="s">
        <v>98</v>
      </c>
      <c r="AX5830" s="5">
        <v>2022</v>
      </c>
      <c r="BA5830" s="5" t="s">
        <v>362</v>
      </c>
      <c r="BD5830" s="5">
        <v>12</v>
      </c>
      <c r="BE5830" s="5">
        <v>2023</v>
      </c>
      <c r="BH5830" s="5" t="s">
        <v>217</v>
      </c>
      <c r="BK5830" s="5">
        <v>3</v>
      </c>
      <c r="BN5830" s="5">
        <f t="shared" si="119"/>
        <v>5.3999999999999999E-2</v>
      </c>
    </row>
    <row r="5831" spans="1:66" x14ac:dyDescent="0.35">
      <c r="A5831" s="5" t="s">
        <v>24752</v>
      </c>
      <c r="B5831" s="5" t="s">
        <v>148</v>
      </c>
      <c r="C5831" s="5" t="s">
        <v>244</v>
      </c>
      <c r="D5831" s="5" t="s">
        <v>98</v>
      </c>
      <c r="E5831" s="5" t="s">
        <v>98</v>
      </c>
      <c r="F5831" s="5" t="s">
        <v>221</v>
      </c>
      <c r="G5831" s="5" t="s">
        <v>24743</v>
      </c>
      <c r="H5831" s="5" t="s">
        <v>223</v>
      </c>
      <c r="K5831" s="5">
        <v>1</v>
      </c>
      <c r="L5831" s="5">
        <v>1</v>
      </c>
      <c r="M5831" s="5">
        <v>0</v>
      </c>
      <c r="N5831" s="5" t="s">
        <v>224</v>
      </c>
      <c r="O5831" s="5">
        <v>5.3999999999999999E-2</v>
      </c>
      <c r="P5831" s="5">
        <v>0</v>
      </c>
      <c r="Q5831" s="5">
        <v>0</v>
      </c>
      <c r="R5831" s="5" t="s">
        <v>24744</v>
      </c>
      <c r="S5831" s="5" t="s">
        <v>4795</v>
      </c>
      <c r="T5831" s="5" t="s">
        <v>7195</v>
      </c>
      <c r="V5831" s="5" t="s">
        <v>7225</v>
      </c>
      <c r="W5831" s="5" t="s">
        <v>7225</v>
      </c>
      <c r="Y5831" s="5" t="s">
        <v>24745</v>
      </c>
      <c r="Z5831" s="5" t="s">
        <v>156</v>
      </c>
      <c r="AB5831" s="5" t="s">
        <v>221</v>
      </c>
      <c r="AC5831" s="5" t="s">
        <v>244</v>
      </c>
      <c r="AD5831" s="5" t="s">
        <v>216</v>
      </c>
      <c r="AO5831" s="5" t="s">
        <v>98</v>
      </c>
      <c r="AP5831" s="5" t="s">
        <v>98</v>
      </c>
      <c r="AT5831" s="5" t="s">
        <v>98</v>
      </c>
      <c r="AX5831" s="5">
        <v>2022</v>
      </c>
      <c r="BA5831" s="5" t="s">
        <v>362</v>
      </c>
      <c r="BD5831" s="5">
        <v>12</v>
      </c>
      <c r="BE5831" s="5">
        <v>2023</v>
      </c>
      <c r="BH5831" s="5" t="s">
        <v>217</v>
      </c>
      <c r="BK5831" s="5">
        <v>3</v>
      </c>
      <c r="BN5831" s="5">
        <f t="shared" si="119"/>
        <v>5.3999999999999999E-2</v>
      </c>
    </row>
    <row r="5832" spans="1:66" x14ac:dyDescent="0.35">
      <c r="A5832" s="5" t="s">
        <v>24753</v>
      </c>
      <c r="B5832" s="5" t="s">
        <v>148</v>
      </c>
      <c r="C5832" s="5" t="s">
        <v>244</v>
      </c>
      <c r="D5832" s="5" t="s">
        <v>98</v>
      </c>
      <c r="E5832" s="5" t="s">
        <v>98</v>
      </c>
      <c r="F5832" s="5" t="s">
        <v>221</v>
      </c>
      <c r="G5832" s="5" t="s">
        <v>24743</v>
      </c>
      <c r="H5832" s="5" t="s">
        <v>223</v>
      </c>
      <c r="K5832" s="5">
        <v>1</v>
      </c>
      <c r="L5832" s="5">
        <v>1</v>
      </c>
      <c r="M5832" s="5">
        <v>0</v>
      </c>
      <c r="N5832" s="5" t="s">
        <v>224</v>
      </c>
      <c r="O5832" s="5">
        <v>5.3999999999999999E-2</v>
      </c>
      <c r="P5832" s="5">
        <v>0</v>
      </c>
      <c r="Q5832" s="5">
        <v>0</v>
      </c>
      <c r="R5832" s="5" t="s">
        <v>24744</v>
      </c>
      <c r="S5832" s="5" t="s">
        <v>4795</v>
      </c>
      <c r="T5832" s="5" t="s">
        <v>7195</v>
      </c>
      <c r="V5832" s="5" t="s">
        <v>7225</v>
      </c>
      <c r="W5832" s="5" t="s">
        <v>7225</v>
      </c>
      <c r="Y5832" s="5" t="s">
        <v>24745</v>
      </c>
      <c r="Z5832" s="5" t="s">
        <v>156</v>
      </c>
      <c r="AB5832" s="5" t="s">
        <v>221</v>
      </c>
      <c r="AC5832" s="5" t="s">
        <v>244</v>
      </c>
      <c r="AD5832" s="5" t="s">
        <v>216</v>
      </c>
      <c r="AO5832" s="5" t="s">
        <v>98</v>
      </c>
      <c r="AP5832" s="5" t="s">
        <v>98</v>
      </c>
      <c r="AT5832" s="5" t="s">
        <v>98</v>
      </c>
      <c r="AX5832" s="5">
        <v>2022</v>
      </c>
      <c r="BA5832" s="5" t="s">
        <v>362</v>
      </c>
      <c r="BD5832" s="5">
        <v>12</v>
      </c>
      <c r="BE5832" s="5">
        <v>2023</v>
      </c>
      <c r="BH5832" s="5" t="s">
        <v>217</v>
      </c>
      <c r="BK5832" s="5">
        <v>3</v>
      </c>
      <c r="BN5832" s="5">
        <f t="shared" si="119"/>
        <v>5.3999999999999999E-2</v>
      </c>
    </row>
    <row r="5833" spans="1:66" x14ac:dyDescent="0.35">
      <c r="A5833" s="5" t="s">
        <v>24754</v>
      </c>
      <c r="B5833" s="5" t="s">
        <v>148</v>
      </c>
      <c r="C5833" s="5" t="s">
        <v>244</v>
      </c>
      <c r="D5833" s="5" t="s">
        <v>98</v>
      </c>
      <c r="E5833" s="5" t="s">
        <v>98</v>
      </c>
      <c r="F5833" s="5" t="s">
        <v>221</v>
      </c>
      <c r="G5833" s="5" t="s">
        <v>24743</v>
      </c>
      <c r="H5833" s="5" t="s">
        <v>223</v>
      </c>
      <c r="K5833" s="5">
        <v>1</v>
      </c>
      <c r="L5833" s="5">
        <v>1</v>
      </c>
      <c r="M5833" s="5">
        <v>0</v>
      </c>
      <c r="N5833" s="5" t="s">
        <v>224</v>
      </c>
      <c r="O5833" s="5">
        <v>5.3999999999999999E-2</v>
      </c>
      <c r="P5833" s="5">
        <v>0</v>
      </c>
      <c r="Q5833" s="5">
        <v>0</v>
      </c>
      <c r="R5833" s="5" t="s">
        <v>24744</v>
      </c>
      <c r="S5833" s="5" t="s">
        <v>4795</v>
      </c>
      <c r="T5833" s="5" t="s">
        <v>7195</v>
      </c>
      <c r="V5833" s="5" t="s">
        <v>7225</v>
      </c>
      <c r="W5833" s="5" t="s">
        <v>7225</v>
      </c>
      <c r="Y5833" s="5" t="s">
        <v>24745</v>
      </c>
      <c r="Z5833" s="5" t="s">
        <v>156</v>
      </c>
      <c r="AB5833" s="5" t="s">
        <v>221</v>
      </c>
      <c r="AC5833" s="5" t="s">
        <v>244</v>
      </c>
      <c r="AD5833" s="5" t="s">
        <v>216</v>
      </c>
      <c r="AO5833" s="5" t="s">
        <v>98</v>
      </c>
      <c r="AP5833" s="5" t="s">
        <v>98</v>
      </c>
      <c r="AT5833" s="5" t="s">
        <v>98</v>
      </c>
      <c r="AX5833" s="5">
        <v>2022</v>
      </c>
      <c r="BA5833" s="5" t="s">
        <v>362</v>
      </c>
      <c r="BD5833" s="5">
        <v>12</v>
      </c>
      <c r="BE5833" s="5">
        <v>2023</v>
      </c>
      <c r="BH5833" s="5" t="s">
        <v>217</v>
      </c>
      <c r="BK5833" s="5">
        <v>3</v>
      </c>
      <c r="BN5833" s="5">
        <f t="shared" si="119"/>
        <v>5.3999999999999999E-2</v>
      </c>
    </row>
    <row r="5834" spans="1:66" x14ac:dyDescent="0.35">
      <c r="A5834" s="5" t="s">
        <v>24755</v>
      </c>
      <c r="B5834" s="5" t="s">
        <v>148</v>
      </c>
      <c r="C5834" s="5" t="s">
        <v>244</v>
      </c>
      <c r="D5834" s="5" t="s">
        <v>98</v>
      </c>
      <c r="E5834" s="5" t="s">
        <v>98</v>
      </c>
      <c r="F5834" s="5" t="s">
        <v>221</v>
      </c>
      <c r="G5834" s="5" t="s">
        <v>24743</v>
      </c>
      <c r="H5834" s="5" t="s">
        <v>223</v>
      </c>
      <c r="K5834" s="5">
        <v>1</v>
      </c>
      <c r="L5834" s="5">
        <v>1</v>
      </c>
      <c r="M5834" s="5">
        <v>0</v>
      </c>
      <c r="N5834" s="5" t="s">
        <v>224</v>
      </c>
      <c r="O5834" s="5">
        <v>5.3999999999999999E-2</v>
      </c>
      <c r="P5834" s="5">
        <v>0</v>
      </c>
      <c r="Q5834" s="5">
        <v>0</v>
      </c>
      <c r="R5834" s="5" t="s">
        <v>24744</v>
      </c>
      <c r="S5834" s="5" t="s">
        <v>4795</v>
      </c>
      <c r="T5834" s="5" t="s">
        <v>7195</v>
      </c>
      <c r="V5834" s="5" t="s">
        <v>7225</v>
      </c>
      <c r="W5834" s="5" t="s">
        <v>7225</v>
      </c>
      <c r="Y5834" s="5" t="s">
        <v>24745</v>
      </c>
      <c r="Z5834" s="5" t="s">
        <v>156</v>
      </c>
      <c r="AB5834" s="5" t="s">
        <v>221</v>
      </c>
      <c r="AC5834" s="5" t="s">
        <v>244</v>
      </c>
      <c r="AD5834" s="5" t="s">
        <v>216</v>
      </c>
      <c r="AO5834" s="5" t="s">
        <v>98</v>
      </c>
      <c r="AP5834" s="5" t="s">
        <v>98</v>
      </c>
      <c r="AT5834" s="5" t="s">
        <v>98</v>
      </c>
      <c r="AX5834" s="5">
        <v>2022</v>
      </c>
      <c r="BA5834" s="5" t="s">
        <v>362</v>
      </c>
      <c r="BD5834" s="5">
        <v>12</v>
      </c>
      <c r="BE5834" s="5">
        <v>2023</v>
      </c>
      <c r="BH5834" s="5" t="s">
        <v>217</v>
      </c>
      <c r="BK5834" s="5">
        <v>3</v>
      </c>
      <c r="BN5834" s="5">
        <f t="shared" si="119"/>
        <v>5.3999999999999999E-2</v>
      </c>
    </row>
    <row r="5835" spans="1:66" x14ac:dyDescent="0.35">
      <c r="A5835" s="5" t="s">
        <v>24756</v>
      </c>
      <c r="B5835" s="5" t="s">
        <v>148</v>
      </c>
      <c r="C5835" s="5" t="s">
        <v>244</v>
      </c>
      <c r="D5835" s="5" t="s">
        <v>98</v>
      </c>
      <c r="E5835" s="5" t="s">
        <v>98</v>
      </c>
      <c r="F5835" s="5" t="s">
        <v>221</v>
      </c>
      <c r="G5835" s="5" t="s">
        <v>24743</v>
      </c>
      <c r="H5835" s="5" t="s">
        <v>223</v>
      </c>
      <c r="K5835" s="5">
        <v>1</v>
      </c>
      <c r="L5835" s="5">
        <v>1</v>
      </c>
      <c r="M5835" s="5">
        <v>0</v>
      </c>
      <c r="N5835" s="5" t="s">
        <v>224</v>
      </c>
      <c r="O5835" s="5">
        <v>5.3999999999999999E-2</v>
      </c>
      <c r="P5835" s="5">
        <v>0</v>
      </c>
      <c r="Q5835" s="5">
        <v>0</v>
      </c>
      <c r="R5835" s="5" t="s">
        <v>24744</v>
      </c>
      <c r="S5835" s="5" t="s">
        <v>4795</v>
      </c>
      <c r="T5835" s="5" t="s">
        <v>7195</v>
      </c>
      <c r="V5835" s="5" t="s">
        <v>7225</v>
      </c>
      <c r="W5835" s="5" t="s">
        <v>7225</v>
      </c>
      <c r="Y5835" s="5" t="s">
        <v>24745</v>
      </c>
      <c r="Z5835" s="5" t="s">
        <v>156</v>
      </c>
      <c r="AB5835" s="5" t="s">
        <v>221</v>
      </c>
      <c r="AC5835" s="5" t="s">
        <v>244</v>
      </c>
      <c r="AD5835" s="5" t="s">
        <v>216</v>
      </c>
      <c r="AO5835" s="5" t="s">
        <v>98</v>
      </c>
      <c r="AP5835" s="5" t="s">
        <v>98</v>
      </c>
      <c r="AT5835" s="5" t="s">
        <v>98</v>
      </c>
      <c r="AX5835" s="5">
        <v>2022</v>
      </c>
      <c r="BA5835" s="5" t="s">
        <v>362</v>
      </c>
      <c r="BD5835" s="5">
        <v>12</v>
      </c>
      <c r="BE5835" s="5">
        <v>2023</v>
      </c>
      <c r="BH5835" s="5" t="s">
        <v>217</v>
      </c>
      <c r="BK5835" s="5">
        <v>3</v>
      </c>
      <c r="BN5835" s="5">
        <f t="shared" si="119"/>
        <v>5.3999999999999999E-2</v>
      </c>
    </row>
    <row r="5836" spans="1:66" x14ac:dyDescent="0.35">
      <c r="A5836" s="5" t="s">
        <v>24757</v>
      </c>
      <c r="B5836" s="5" t="s">
        <v>148</v>
      </c>
      <c r="C5836" s="5" t="s">
        <v>244</v>
      </c>
      <c r="D5836" s="5" t="s">
        <v>98</v>
      </c>
      <c r="E5836" s="5" t="s">
        <v>98</v>
      </c>
      <c r="F5836" s="5" t="s">
        <v>221</v>
      </c>
      <c r="G5836" s="5" t="s">
        <v>24743</v>
      </c>
      <c r="H5836" s="5" t="s">
        <v>223</v>
      </c>
      <c r="K5836" s="5">
        <v>1</v>
      </c>
      <c r="L5836" s="5">
        <v>1</v>
      </c>
      <c r="M5836" s="5">
        <v>0</v>
      </c>
      <c r="N5836" s="5" t="s">
        <v>224</v>
      </c>
      <c r="O5836" s="5">
        <v>5.3999999999999999E-2</v>
      </c>
      <c r="P5836" s="5">
        <v>0</v>
      </c>
      <c r="Q5836" s="5">
        <v>0</v>
      </c>
      <c r="R5836" s="5" t="s">
        <v>24744</v>
      </c>
      <c r="S5836" s="5" t="s">
        <v>4795</v>
      </c>
      <c r="T5836" s="5" t="s">
        <v>7195</v>
      </c>
      <c r="V5836" s="5" t="s">
        <v>7225</v>
      </c>
      <c r="W5836" s="5" t="s">
        <v>7225</v>
      </c>
      <c r="Y5836" s="5" t="s">
        <v>24745</v>
      </c>
      <c r="Z5836" s="5" t="s">
        <v>156</v>
      </c>
      <c r="AB5836" s="5" t="s">
        <v>221</v>
      </c>
      <c r="AC5836" s="5" t="s">
        <v>244</v>
      </c>
      <c r="AD5836" s="5" t="s">
        <v>216</v>
      </c>
      <c r="AO5836" s="5" t="s">
        <v>98</v>
      </c>
      <c r="AP5836" s="5" t="s">
        <v>98</v>
      </c>
      <c r="AT5836" s="5" t="s">
        <v>98</v>
      </c>
      <c r="AX5836" s="5">
        <v>2022</v>
      </c>
      <c r="BA5836" s="5" t="s">
        <v>362</v>
      </c>
      <c r="BD5836" s="5">
        <v>12</v>
      </c>
      <c r="BE5836" s="5">
        <v>2023</v>
      </c>
      <c r="BH5836" s="5" t="s">
        <v>217</v>
      </c>
      <c r="BK5836" s="5">
        <v>3</v>
      </c>
      <c r="BN5836" s="5">
        <f t="shared" si="119"/>
        <v>5.3999999999999999E-2</v>
      </c>
    </row>
    <row r="5837" spans="1:66" x14ac:dyDescent="0.35">
      <c r="A5837" s="5" t="s">
        <v>24758</v>
      </c>
      <c r="B5837" s="5" t="s">
        <v>148</v>
      </c>
      <c r="C5837" s="5" t="s">
        <v>244</v>
      </c>
      <c r="D5837" s="5" t="s">
        <v>98</v>
      </c>
      <c r="E5837" s="5" t="s">
        <v>98</v>
      </c>
      <c r="F5837" s="5" t="s">
        <v>221</v>
      </c>
      <c r="G5837" s="5" t="s">
        <v>24743</v>
      </c>
      <c r="H5837" s="5" t="s">
        <v>223</v>
      </c>
      <c r="K5837" s="5">
        <v>1</v>
      </c>
      <c r="L5837" s="5">
        <v>1</v>
      </c>
      <c r="M5837" s="5">
        <v>0</v>
      </c>
      <c r="N5837" s="5" t="s">
        <v>224</v>
      </c>
      <c r="O5837" s="5">
        <v>5.3999999999999999E-2</v>
      </c>
      <c r="P5837" s="5">
        <v>0</v>
      </c>
      <c r="Q5837" s="5">
        <v>0</v>
      </c>
      <c r="R5837" s="5" t="s">
        <v>24744</v>
      </c>
      <c r="S5837" s="5" t="s">
        <v>4795</v>
      </c>
      <c r="T5837" s="5" t="s">
        <v>7195</v>
      </c>
      <c r="V5837" s="5" t="s">
        <v>7225</v>
      </c>
      <c r="W5837" s="5" t="s">
        <v>7225</v>
      </c>
      <c r="Y5837" s="5" t="s">
        <v>24745</v>
      </c>
      <c r="Z5837" s="5" t="s">
        <v>156</v>
      </c>
      <c r="AB5837" s="5" t="s">
        <v>221</v>
      </c>
      <c r="AC5837" s="5" t="s">
        <v>244</v>
      </c>
      <c r="AD5837" s="5" t="s">
        <v>216</v>
      </c>
      <c r="AO5837" s="5" t="s">
        <v>98</v>
      </c>
      <c r="AP5837" s="5" t="s">
        <v>98</v>
      </c>
      <c r="AT5837" s="5" t="s">
        <v>98</v>
      </c>
      <c r="AX5837" s="5">
        <v>2022</v>
      </c>
      <c r="BA5837" s="5" t="s">
        <v>362</v>
      </c>
      <c r="BD5837" s="5">
        <v>12</v>
      </c>
      <c r="BE5837" s="5">
        <v>2023</v>
      </c>
      <c r="BH5837" s="5" t="s">
        <v>217</v>
      </c>
      <c r="BK5837" s="5">
        <v>3</v>
      </c>
      <c r="BN5837" s="5">
        <f t="shared" si="119"/>
        <v>5.3999999999999999E-2</v>
      </c>
    </row>
    <row r="5838" spans="1:66" x14ac:dyDescent="0.35">
      <c r="A5838" s="5" t="s">
        <v>24759</v>
      </c>
      <c r="B5838" s="5" t="s">
        <v>148</v>
      </c>
      <c r="C5838" s="5" t="s">
        <v>244</v>
      </c>
      <c r="D5838" s="5" t="s">
        <v>98</v>
      </c>
      <c r="E5838" s="5" t="s">
        <v>98</v>
      </c>
      <c r="F5838" s="5" t="s">
        <v>221</v>
      </c>
      <c r="G5838" s="5" t="s">
        <v>24743</v>
      </c>
      <c r="H5838" s="5" t="s">
        <v>223</v>
      </c>
      <c r="K5838" s="5">
        <v>1</v>
      </c>
      <c r="L5838" s="5">
        <v>1</v>
      </c>
      <c r="M5838" s="5">
        <v>0</v>
      </c>
      <c r="N5838" s="5" t="s">
        <v>224</v>
      </c>
      <c r="O5838" s="5">
        <v>5.3999999999999999E-2</v>
      </c>
      <c r="P5838" s="5">
        <v>0</v>
      </c>
      <c r="Q5838" s="5">
        <v>0</v>
      </c>
      <c r="R5838" s="5" t="s">
        <v>24744</v>
      </c>
      <c r="S5838" s="5" t="s">
        <v>4795</v>
      </c>
      <c r="T5838" s="5" t="s">
        <v>7195</v>
      </c>
      <c r="V5838" s="5" t="s">
        <v>7225</v>
      </c>
      <c r="W5838" s="5" t="s">
        <v>7225</v>
      </c>
      <c r="Y5838" s="5" t="s">
        <v>24745</v>
      </c>
      <c r="Z5838" s="5" t="s">
        <v>156</v>
      </c>
      <c r="AB5838" s="5" t="s">
        <v>221</v>
      </c>
      <c r="AC5838" s="5" t="s">
        <v>244</v>
      </c>
      <c r="AD5838" s="5" t="s">
        <v>216</v>
      </c>
      <c r="AO5838" s="5" t="s">
        <v>98</v>
      </c>
      <c r="AP5838" s="5" t="s">
        <v>98</v>
      </c>
      <c r="AT5838" s="5" t="s">
        <v>98</v>
      </c>
      <c r="AX5838" s="5">
        <v>2022</v>
      </c>
      <c r="BA5838" s="5" t="s">
        <v>362</v>
      </c>
      <c r="BD5838" s="5">
        <v>12</v>
      </c>
      <c r="BE5838" s="5">
        <v>2023</v>
      </c>
      <c r="BH5838" s="5" t="s">
        <v>217</v>
      </c>
      <c r="BK5838" s="5">
        <v>3</v>
      </c>
      <c r="BN5838" s="5">
        <f t="shared" si="119"/>
        <v>5.3999999999999999E-2</v>
      </c>
    </row>
    <row r="5839" spans="1:66" x14ac:dyDescent="0.35">
      <c r="A5839" s="5" t="s">
        <v>24760</v>
      </c>
      <c r="B5839" s="5" t="s">
        <v>148</v>
      </c>
      <c r="C5839" s="5" t="s">
        <v>244</v>
      </c>
      <c r="D5839" s="5" t="s">
        <v>98</v>
      </c>
      <c r="E5839" s="5" t="s">
        <v>98</v>
      </c>
      <c r="F5839" s="5" t="s">
        <v>221</v>
      </c>
      <c r="G5839" s="5" t="s">
        <v>24743</v>
      </c>
      <c r="H5839" s="5" t="s">
        <v>223</v>
      </c>
      <c r="K5839" s="5">
        <v>1</v>
      </c>
      <c r="L5839" s="5">
        <v>1</v>
      </c>
      <c r="M5839" s="5">
        <v>0</v>
      </c>
      <c r="N5839" s="5" t="s">
        <v>224</v>
      </c>
      <c r="O5839" s="5">
        <v>5.3999999999999999E-2</v>
      </c>
      <c r="P5839" s="5">
        <v>0</v>
      </c>
      <c r="Q5839" s="5">
        <v>0</v>
      </c>
      <c r="R5839" s="5" t="s">
        <v>24744</v>
      </c>
      <c r="S5839" s="5" t="s">
        <v>4795</v>
      </c>
      <c r="T5839" s="5" t="s">
        <v>7195</v>
      </c>
      <c r="V5839" s="5" t="s">
        <v>7225</v>
      </c>
      <c r="W5839" s="5" t="s">
        <v>7225</v>
      </c>
      <c r="Y5839" s="5" t="s">
        <v>24745</v>
      </c>
      <c r="Z5839" s="5" t="s">
        <v>156</v>
      </c>
      <c r="AB5839" s="5" t="s">
        <v>221</v>
      </c>
      <c r="AC5839" s="5" t="s">
        <v>244</v>
      </c>
      <c r="AD5839" s="5" t="s">
        <v>216</v>
      </c>
      <c r="AO5839" s="5" t="s">
        <v>98</v>
      </c>
      <c r="AP5839" s="5" t="s">
        <v>98</v>
      </c>
      <c r="AT5839" s="5" t="s">
        <v>98</v>
      </c>
      <c r="AX5839" s="5">
        <v>2022</v>
      </c>
      <c r="BA5839" s="5" t="s">
        <v>362</v>
      </c>
      <c r="BD5839" s="5">
        <v>12</v>
      </c>
      <c r="BE5839" s="5">
        <v>2023</v>
      </c>
      <c r="BH5839" s="5" t="s">
        <v>217</v>
      </c>
      <c r="BK5839" s="5">
        <v>3</v>
      </c>
      <c r="BN5839" s="5">
        <f t="shared" si="119"/>
        <v>5.3999999999999999E-2</v>
      </c>
    </row>
    <row r="5840" spans="1:66" x14ac:dyDescent="0.35">
      <c r="A5840" s="5" t="s">
        <v>24761</v>
      </c>
      <c r="B5840" s="5" t="s">
        <v>148</v>
      </c>
      <c r="C5840" s="5" t="s">
        <v>244</v>
      </c>
      <c r="D5840" s="5" t="s">
        <v>98</v>
      </c>
      <c r="E5840" s="5" t="s">
        <v>98</v>
      </c>
      <c r="F5840" s="5" t="s">
        <v>221</v>
      </c>
      <c r="G5840" s="5" t="s">
        <v>24743</v>
      </c>
      <c r="H5840" s="5" t="s">
        <v>223</v>
      </c>
      <c r="K5840" s="5">
        <v>1</v>
      </c>
      <c r="L5840" s="5">
        <v>1</v>
      </c>
      <c r="M5840" s="5">
        <v>0</v>
      </c>
      <c r="N5840" s="5" t="s">
        <v>224</v>
      </c>
      <c r="O5840" s="5">
        <v>5.3999999999999999E-2</v>
      </c>
      <c r="P5840" s="5">
        <v>0</v>
      </c>
      <c r="Q5840" s="5">
        <v>0</v>
      </c>
      <c r="R5840" s="5" t="s">
        <v>24744</v>
      </c>
      <c r="S5840" s="5" t="s">
        <v>4795</v>
      </c>
      <c r="T5840" s="5" t="s">
        <v>7195</v>
      </c>
      <c r="V5840" s="5" t="s">
        <v>7225</v>
      </c>
      <c r="W5840" s="5" t="s">
        <v>7225</v>
      </c>
      <c r="Y5840" s="5" t="s">
        <v>24745</v>
      </c>
      <c r="Z5840" s="5" t="s">
        <v>156</v>
      </c>
      <c r="AB5840" s="5" t="s">
        <v>221</v>
      </c>
      <c r="AC5840" s="5" t="s">
        <v>244</v>
      </c>
      <c r="AD5840" s="5" t="s">
        <v>216</v>
      </c>
      <c r="AO5840" s="5" t="s">
        <v>98</v>
      </c>
      <c r="AP5840" s="5" t="s">
        <v>98</v>
      </c>
      <c r="AT5840" s="5" t="s">
        <v>98</v>
      </c>
      <c r="AX5840" s="5">
        <v>2022</v>
      </c>
      <c r="BA5840" s="5" t="s">
        <v>362</v>
      </c>
      <c r="BD5840" s="5">
        <v>12</v>
      </c>
      <c r="BE5840" s="5">
        <v>2023</v>
      </c>
      <c r="BH5840" s="5" t="s">
        <v>217</v>
      </c>
      <c r="BK5840" s="5">
        <v>3</v>
      </c>
      <c r="BN5840" s="5">
        <f t="shared" si="119"/>
        <v>5.3999999999999999E-2</v>
      </c>
    </row>
    <row r="5841" spans="1:66" x14ac:dyDescent="0.35">
      <c r="A5841" s="5" t="s">
        <v>24762</v>
      </c>
      <c r="B5841" s="5" t="s">
        <v>148</v>
      </c>
      <c r="C5841" s="5" t="s">
        <v>244</v>
      </c>
      <c r="D5841" s="5" t="s">
        <v>98</v>
      </c>
      <c r="E5841" s="5" t="s">
        <v>98</v>
      </c>
      <c r="F5841" s="5" t="s">
        <v>221</v>
      </c>
      <c r="G5841" s="5" t="s">
        <v>24743</v>
      </c>
      <c r="H5841" s="5" t="s">
        <v>223</v>
      </c>
      <c r="K5841" s="5">
        <v>1</v>
      </c>
      <c r="L5841" s="5">
        <v>1</v>
      </c>
      <c r="M5841" s="5">
        <v>0</v>
      </c>
      <c r="N5841" s="5" t="s">
        <v>224</v>
      </c>
      <c r="O5841" s="5">
        <v>5.3999999999999999E-2</v>
      </c>
      <c r="P5841" s="5">
        <v>0</v>
      </c>
      <c r="Q5841" s="5">
        <v>0</v>
      </c>
      <c r="R5841" s="5" t="s">
        <v>24744</v>
      </c>
      <c r="S5841" s="5" t="s">
        <v>4795</v>
      </c>
      <c r="T5841" s="5" t="s">
        <v>7195</v>
      </c>
      <c r="V5841" s="5" t="s">
        <v>7225</v>
      </c>
      <c r="W5841" s="5" t="s">
        <v>7225</v>
      </c>
      <c r="Y5841" s="5" t="s">
        <v>24745</v>
      </c>
      <c r="Z5841" s="5" t="s">
        <v>156</v>
      </c>
      <c r="AB5841" s="5" t="s">
        <v>221</v>
      </c>
      <c r="AC5841" s="5" t="s">
        <v>244</v>
      </c>
      <c r="AD5841" s="5" t="s">
        <v>216</v>
      </c>
      <c r="AO5841" s="5" t="s">
        <v>98</v>
      </c>
      <c r="AP5841" s="5" t="s">
        <v>98</v>
      </c>
      <c r="AT5841" s="5" t="s">
        <v>98</v>
      </c>
      <c r="AX5841" s="5">
        <v>2022</v>
      </c>
      <c r="BA5841" s="5" t="s">
        <v>362</v>
      </c>
      <c r="BD5841" s="5">
        <v>12</v>
      </c>
      <c r="BE5841" s="5">
        <v>2023</v>
      </c>
      <c r="BH5841" s="5" t="s">
        <v>217</v>
      </c>
      <c r="BK5841" s="5">
        <v>3</v>
      </c>
      <c r="BN5841" s="5">
        <f t="shared" si="119"/>
        <v>5.3999999999999999E-2</v>
      </c>
    </row>
    <row r="5842" spans="1:66" x14ac:dyDescent="0.35">
      <c r="A5842" s="5" t="s">
        <v>24763</v>
      </c>
      <c r="B5842" s="5" t="s">
        <v>148</v>
      </c>
      <c r="C5842" s="5" t="s">
        <v>244</v>
      </c>
      <c r="D5842" s="5" t="s">
        <v>98</v>
      </c>
      <c r="E5842" s="5" t="s">
        <v>98</v>
      </c>
      <c r="F5842" s="5" t="s">
        <v>221</v>
      </c>
      <c r="G5842" s="5" t="s">
        <v>24743</v>
      </c>
      <c r="H5842" s="5" t="s">
        <v>223</v>
      </c>
      <c r="K5842" s="5">
        <v>1</v>
      </c>
      <c r="L5842" s="5">
        <v>1</v>
      </c>
      <c r="M5842" s="5">
        <v>0</v>
      </c>
      <c r="N5842" s="5" t="s">
        <v>224</v>
      </c>
      <c r="O5842" s="5">
        <v>5.3999999999999999E-2</v>
      </c>
      <c r="P5842" s="5">
        <v>0</v>
      </c>
      <c r="Q5842" s="5">
        <v>0</v>
      </c>
      <c r="R5842" s="5" t="s">
        <v>24744</v>
      </c>
      <c r="S5842" s="5" t="s">
        <v>4795</v>
      </c>
      <c r="T5842" s="5" t="s">
        <v>7195</v>
      </c>
      <c r="V5842" s="5" t="s">
        <v>7225</v>
      </c>
      <c r="W5842" s="5" t="s">
        <v>7225</v>
      </c>
      <c r="Y5842" s="5" t="s">
        <v>24745</v>
      </c>
      <c r="Z5842" s="5" t="s">
        <v>156</v>
      </c>
      <c r="AB5842" s="5" t="s">
        <v>221</v>
      </c>
      <c r="AC5842" s="5" t="s">
        <v>244</v>
      </c>
      <c r="AD5842" s="5" t="s">
        <v>216</v>
      </c>
      <c r="AO5842" s="5" t="s">
        <v>98</v>
      </c>
      <c r="AP5842" s="5" t="s">
        <v>98</v>
      </c>
      <c r="AT5842" s="5" t="s">
        <v>98</v>
      </c>
      <c r="AX5842" s="5">
        <v>2022</v>
      </c>
      <c r="BA5842" s="5" t="s">
        <v>362</v>
      </c>
      <c r="BD5842" s="5">
        <v>12</v>
      </c>
      <c r="BE5842" s="5">
        <v>2023</v>
      </c>
      <c r="BH5842" s="5" t="s">
        <v>217</v>
      </c>
      <c r="BK5842" s="5">
        <v>3</v>
      </c>
      <c r="BN5842" s="5">
        <f t="shared" si="119"/>
        <v>5.3999999999999999E-2</v>
      </c>
    </row>
    <row r="5843" spans="1:66" x14ac:dyDescent="0.35">
      <c r="A5843" s="5" t="s">
        <v>24764</v>
      </c>
      <c r="B5843" s="5" t="s">
        <v>148</v>
      </c>
      <c r="C5843" s="5" t="s">
        <v>244</v>
      </c>
      <c r="D5843" s="5" t="s">
        <v>98</v>
      </c>
      <c r="E5843" s="5" t="s">
        <v>98</v>
      </c>
      <c r="F5843" s="5" t="s">
        <v>221</v>
      </c>
      <c r="G5843" s="5" t="s">
        <v>24743</v>
      </c>
      <c r="H5843" s="5" t="s">
        <v>223</v>
      </c>
      <c r="K5843" s="5">
        <v>1</v>
      </c>
      <c r="L5843" s="5">
        <v>1</v>
      </c>
      <c r="M5843" s="5">
        <v>0</v>
      </c>
      <c r="N5843" s="5" t="s">
        <v>224</v>
      </c>
      <c r="O5843" s="5">
        <v>5.3999999999999999E-2</v>
      </c>
      <c r="P5843" s="5">
        <v>0</v>
      </c>
      <c r="Q5843" s="5">
        <v>0</v>
      </c>
      <c r="R5843" s="5" t="s">
        <v>24744</v>
      </c>
      <c r="S5843" s="5" t="s">
        <v>4795</v>
      </c>
      <c r="T5843" s="5" t="s">
        <v>7195</v>
      </c>
      <c r="V5843" s="5" t="s">
        <v>7225</v>
      </c>
      <c r="W5843" s="5" t="s">
        <v>7225</v>
      </c>
      <c r="Y5843" s="5" t="s">
        <v>24745</v>
      </c>
      <c r="Z5843" s="5" t="s">
        <v>156</v>
      </c>
      <c r="AB5843" s="5" t="s">
        <v>221</v>
      </c>
      <c r="AC5843" s="5" t="s">
        <v>244</v>
      </c>
      <c r="AD5843" s="5" t="s">
        <v>216</v>
      </c>
      <c r="AO5843" s="5" t="s">
        <v>98</v>
      </c>
      <c r="AP5843" s="5" t="s">
        <v>98</v>
      </c>
      <c r="AT5843" s="5" t="s">
        <v>98</v>
      </c>
      <c r="AX5843" s="5">
        <v>2022</v>
      </c>
      <c r="BA5843" s="5" t="s">
        <v>362</v>
      </c>
      <c r="BD5843" s="5">
        <v>12</v>
      </c>
      <c r="BE5843" s="5">
        <v>2023</v>
      </c>
      <c r="BH5843" s="5" t="s">
        <v>217</v>
      </c>
      <c r="BK5843" s="5">
        <v>3</v>
      </c>
      <c r="BN5843" s="5">
        <f t="shared" si="119"/>
        <v>5.3999999999999999E-2</v>
      </c>
    </row>
    <row r="5844" spans="1:66" x14ac:dyDescent="0.35">
      <c r="A5844" s="5" t="s">
        <v>24765</v>
      </c>
      <c r="B5844" s="5" t="s">
        <v>148</v>
      </c>
      <c r="C5844" s="5" t="s">
        <v>244</v>
      </c>
      <c r="D5844" s="5" t="s">
        <v>98</v>
      </c>
      <c r="E5844" s="5" t="s">
        <v>98</v>
      </c>
      <c r="F5844" s="5" t="s">
        <v>221</v>
      </c>
      <c r="G5844" s="5" t="s">
        <v>24743</v>
      </c>
      <c r="H5844" s="5" t="s">
        <v>223</v>
      </c>
      <c r="K5844" s="5">
        <v>1</v>
      </c>
      <c r="L5844" s="5">
        <v>1</v>
      </c>
      <c r="M5844" s="5">
        <v>0</v>
      </c>
      <c r="N5844" s="5" t="s">
        <v>224</v>
      </c>
      <c r="O5844" s="5">
        <v>5.3999999999999999E-2</v>
      </c>
      <c r="P5844" s="5">
        <v>0</v>
      </c>
      <c r="Q5844" s="5">
        <v>0</v>
      </c>
      <c r="R5844" s="5" t="s">
        <v>24744</v>
      </c>
      <c r="S5844" s="5" t="s">
        <v>4795</v>
      </c>
      <c r="T5844" s="5" t="s">
        <v>7195</v>
      </c>
      <c r="V5844" s="5" t="s">
        <v>7225</v>
      </c>
      <c r="W5844" s="5" t="s">
        <v>7225</v>
      </c>
      <c r="Y5844" s="5" t="s">
        <v>24745</v>
      </c>
      <c r="Z5844" s="5" t="s">
        <v>156</v>
      </c>
      <c r="AB5844" s="5" t="s">
        <v>221</v>
      </c>
      <c r="AC5844" s="5" t="s">
        <v>244</v>
      </c>
      <c r="AD5844" s="5" t="s">
        <v>216</v>
      </c>
      <c r="AO5844" s="5" t="s">
        <v>98</v>
      </c>
      <c r="AP5844" s="5" t="s">
        <v>98</v>
      </c>
      <c r="AT5844" s="5" t="s">
        <v>98</v>
      </c>
      <c r="AX5844" s="5">
        <v>2022</v>
      </c>
      <c r="BA5844" s="5" t="s">
        <v>362</v>
      </c>
      <c r="BD5844" s="5">
        <v>12</v>
      </c>
      <c r="BE5844" s="5">
        <v>2023</v>
      </c>
      <c r="BH5844" s="5" t="s">
        <v>217</v>
      </c>
      <c r="BK5844" s="5">
        <v>3</v>
      </c>
      <c r="BN5844" s="5">
        <f t="shared" si="119"/>
        <v>5.3999999999999999E-2</v>
      </c>
    </row>
    <row r="5845" spans="1:66" x14ac:dyDescent="0.35">
      <c r="A5845" s="5" t="s">
        <v>24766</v>
      </c>
      <c r="B5845" s="5" t="s">
        <v>148</v>
      </c>
      <c r="C5845" s="5" t="s">
        <v>244</v>
      </c>
      <c r="D5845" s="5" t="s">
        <v>98</v>
      </c>
      <c r="E5845" s="5" t="s">
        <v>98</v>
      </c>
      <c r="F5845" s="5" t="s">
        <v>221</v>
      </c>
      <c r="G5845" s="5" t="s">
        <v>24743</v>
      </c>
      <c r="H5845" s="5" t="s">
        <v>223</v>
      </c>
      <c r="K5845" s="5">
        <v>1</v>
      </c>
      <c r="L5845" s="5">
        <v>1</v>
      </c>
      <c r="M5845" s="5">
        <v>0</v>
      </c>
      <c r="N5845" s="5" t="s">
        <v>224</v>
      </c>
      <c r="O5845" s="5">
        <v>5.3999999999999999E-2</v>
      </c>
      <c r="P5845" s="5">
        <v>0</v>
      </c>
      <c r="Q5845" s="5">
        <v>0</v>
      </c>
      <c r="R5845" s="5" t="s">
        <v>24744</v>
      </c>
      <c r="S5845" s="5" t="s">
        <v>4795</v>
      </c>
      <c r="T5845" s="5" t="s">
        <v>7195</v>
      </c>
      <c r="V5845" s="5" t="s">
        <v>7225</v>
      </c>
      <c r="W5845" s="5" t="s">
        <v>7225</v>
      </c>
      <c r="Y5845" s="5" t="s">
        <v>24745</v>
      </c>
      <c r="Z5845" s="5" t="s">
        <v>156</v>
      </c>
      <c r="AB5845" s="5" t="s">
        <v>221</v>
      </c>
      <c r="AC5845" s="5" t="s">
        <v>244</v>
      </c>
      <c r="AD5845" s="5" t="s">
        <v>216</v>
      </c>
      <c r="AO5845" s="5" t="s">
        <v>98</v>
      </c>
      <c r="AP5845" s="5" t="s">
        <v>98</v>
      </c>
      <c r="AT5845" s="5" t="s">
        <v>98</v>
      </c>
      <c r="AX5845" s="5">
        <v>2022</v>
      </c>
      <c r="BA5845" s="5" t="s">
        <v>362</v>
      </c>
      <c r="BD5845" s="5">
        <v>12</v>
      </c>
      <c r="BE5845" s="5">
        <v>2023</v>
      </c>
      <c r="BH5845" s="5" t="s">
        <v>217</v>
      </c>
      <c r="BK5845" s="5">
        <v>3</v>
      </c>
      <c r="BN5845" s="5">
        <f t="shared" si="119"/>
        <v>5.3999999999999999E-2</v>
      </c>
    </row>
    <row r="5846" spans="1:66" x14ac:dyDescent="0.35">
      <c r="A5846" s="5" t="s">
        <v>24767</v>
      </c>
      <c r="B5846" s="5" t="s">
        <v>148</v>
      </c>
      <c r="C5846" s="5" t="s">
        <v>244</v>
      </c>
      <c r="D5846" s="5" t="s">
        <v>98</v>
      </c>
      <c r="E5846" s="5" t="s">
        <v>98</v>
      </c>
      <c r="F5846" s="5" t="s">
        <v>221</v>
      </c>
      <c r="G5846" s="5" t="s">
        <v>24743</v>
      </c>
      <c r="H5846" s="5" t="s">
        <v>223</v>
      </c>
      <c r="K5846" s="5">
        <v>1</v>
      </c>
      <c r="L5846" s="5">
        <v>1</v>
      </c>
      <c r="M5846" s="5">
        <v>0</v>
      </c>
      <c r="N5846" s="5" t="s">
        <v>224</v>
      </c>
      <c r="O5846" s="5">
        <v>5.3999999999999999E-2</v>
      </c>
      <c r="P5846" s="5">
        <v>0</v>
      </c>
      <c r="Q5846" s="5">
        <v>0</v>
      </c>
      <c r="R5846" s="5" t="s">
        <v>24744</v>
      </c>
      <c r="S5846" s="5" t="s">
        <v>4795</v>
      </c>
      <c r="T5846" s="5" t="s">
        <v>7195</v>
      </c>
      <c r="V5846" s="5" t="s">
        <v>7225</v>
      </c>
      <c r="W5846" s="5" t="s">
        <v>7225</v>
      </c>
      <c r="Y5846" s="5" t="s">
        <v>24745</v>
      </c>
      <c r="Z5846" s="5" t="s">
        <v>156</v>
      </c>
      <c r="AB5846" s="5" t="s">
        <v>221</v>
      </c>
      <c r="AC5846" s="5" t="s">
        <v>244</v>
      </c>
      <c r="AD5846" s="5" t="s">
        <v>216</v>
      </c>
      <c r="AO5846" s="5" t="s">
        <v>98</v>
      </c>
      <c r="AP5846" s="5" t="s">
        <v>98</v>
      </c>
      <c r="AT5846" s="5" t="s">
        <v>98</v>
      </c>
      <c r="AX5846" s="5">
        <v>2022</v>
      </c>
      <c r="BA5846" s="5" t="s">
        <v>362</v>
      </c>
      <c r="BD5846" s="5">
        <v>12</v>
      </c>
      <c r="BE5846" s="5">
        <v>2023</v>
      </c>
      <c r="BH5846" s="5" t="s">
        <v>217</v>
      </c>
      <c r="BK5846" s="5">
        <v>3</v>
      </c>
      <c r="BN5846" s="5">
        <f t="shared" si="119"/>
        <v>5.3999999999999999E-2</v>
      </c>
    </row>
    <row r="5847" spans="1:66" x14ac:dyDescent="0.35">
      <c r="A5847" s="5" t="s">
        <v>24768</v>
      </c>
      <c r="B5847" s="5" t="s">
        <v>148</v>
      </c>
      <c r="C5847" s="5" t="s">
        <v>244</v>
      </c>
      <c r="D5847" s="5" t="s">
        <v>98</v>
      </c>
      <c r="E5847" s="5" t="s">
        <v>98</v>
      </c>
      <c r="F5847" s="5" t="s">
        <v>221</v>
      </c>
      <c r="G5847" s="5" t="s">
        <v>24743</v>
      </c>
      <c r="H5847" s="5" t="s">
        <v>223</v>
      </c>
      <c r="K5847" s="5">
        <v>1</v>
      </c>
      <c r="L5847" s="5">
        <v>1</v>
      </c>
      <c r="M5847" s="5">
        <v>0</v>
      </c>
      <c r="N5847" s="5" t="s">
        <v>224</v>
      </c>
      <c r="O5847" s="5">
        <v>5.3999999999999999E-2</v>
      </c>
      <c r="P5847" s="5">
        <v>0</v>
      </c>
      <c r="Q5847" s="5">
        <v>0</v>
      </c>
      <c r="R5847" s="5" t="s">
        <v>24744</v>
      </c>
      <c r="S5847" s="5" t="s">
        <v>4795</v>
      </c>
      <c r="T5847" s="5" t="s">
        <v>7195</v>
      </c>
      <c r="V5847" s="5" t="s">
        <v>7225</v>
      </c>
      <c r="W5847" s="5" t="s">
        <v>7225</v>
      </c>
      <c r="Y5847" s="5" t="s">
        <v>24745</v>
      </c>
      <c r="Z5847" s="5" t="s">
        <v>156</v>
      </c>
      <c r="AB5847" s="5" t="s">
        <v>221</v>
      </c>
      <c r="AC5847" s="5" t="s">
        <v>244</v>
      </c>
      <c r="AD5847" s="5" t="s">
        <v>216</v>
      </c>
      <c r="AO5847" s="5" t="s">
        <v>98</v>
      </c>
      <c r="AP5847" s="5" t="s">
        <v>98</v>
      </c>
      <c r="AT5847" s="5" t="s">
        <v>98</v>
      </c>
      <c r="AX5847" s="5">
        <v>2022</v>
      </c>
      <c r="BA5847" s="5" t="s">
        <v>362</v>
      </c>
      <c r="BD5847" s="5">
        <v>12</v>
      </c>
      <c r="BE5847" s="5">
        <v>2023</v>
      </c>
      <c r="BH5847" s="5" t="s">
        <v>217</v>
      </c>
      <c r="BK5847" s="5">
        <v>3</v>
      </c>
      <c r="BN5847" s="5">
        <f t="shared" si="119"/>
        <v>5.3999999999999999E-2</v>
      </c>
    </row>
    <row r="5848" spans="1:66" x14ac:dyDescent="0.35">
      <c r="A5848" s="5" t="s">
        <v>24769</v>
      </c>
      <c r="B5848" s="5" t="s">
        <v>148</v>
      </c>
      <c r="C5848" s="5" t="s">
        <v>244</v>
      </c>
      <c r="D5848" s="5" t="s">
        <v>98</v>
      </c>
      <c r="E5848" s="5" t="s">
        <v>98</v>
      </c>
      <c r="F5848" s="5" t="s">
        <v>221</v>
      </c>
      <c r="G5848" s="5" t="s">
        <v>24743</v>
      </c>
      <c r="H5848" s="5" t="s">
        <v>223</v>
      </c>
      <c r="K5848" s="5">
        <v>1</v>
      </c>
      <c r="L5848" s="5">
        <v>1</v>
      </c>
      <c r="M5848" s="5">
        <v>0</v>
      </c>
      <c r="N5848" s="5" t="s">
        <v>224</v>
      </c>
      <c r="O5848" s="5">
        <v>5.3999999999999999E-2</v>
      </c>
      <c r="P5848" s="5">
        <v>0</v>
      </c>
      <c r="Q5848" s="5">
        <v>0</v>
      </c>
      <c r="R5848" s="5" t="s">
        <v>24744</v>
      </c>
      <c r="S5848" s="5" t="s">
        <v>4795</v>
      </c>
      <c r="T5848" s="5" t="s">
        <v>7195</v>
      </c>
      <c r="V5848" s="5" t="s">
        <v>7225</v>
      </c>
      <c r="W5848" s="5" t="s">
        <v>7225</v>
      </c>
      <c r="Y5848" s="5" t="s">
        <v>24745</v>
      </c>
      <c r="Z5848" s="5" t="s">
        <v>156</v>
      </c>
      <c r="AB5848" s="5" t="s">
        <v>221</v>
      </c>
      <c r="AC5848" s="5" t="s">
        <v>244</v>
      </c>
      <c r="AD5848" s="5" t="s">
        <v>216</v>
      </c>
      <c r="AO5848" s="5" t="s">
        <v>98</v>
      </c>
      <c r="AP5848" s="5" t="s">
        <v>98</v>
      </c>
      <c r="AT5848" s="5" t="s">
        <v>98</v>
      </c>
      <c r="AX5848" s="5">
        <v>2022</v>
      </c>
      <c r="BA5848" s="5" t="s">
        <v>362</v>
      </c>
      <c r="BD5848" s="5">
        <v>12</v>
      </c>
      <c r="BE5848" s="5">
        <v>2023</v>
      </c>
      <c r="BH5848" s="5" t="s">
        <v>217</v>
      </c>
      <c r="BK5848" s="5">
        <v>3</v>
      </c>
      <c r="BN5848" s="5">
        <f t="shared" si="119"/>
        <v>5.3999999999999999E-2</v>
      </c>
    </row>
    <row r="5849" spans="1:66" x14ac:dyDescent="0.35">
      <c r="A5849" s="5" t="s">
        <v>24770</v>
      </c>
      <c r="B5849" s="5" t="s">
        <v>148</v>
      </c>
      <c r="C5849" s="5" t="s">
        <v>244</v>
      </c>
      <c r="D5849" s="5" t="s">
        <v>98</v>
      </c>
      <c r="E5849" s="5" t="s">
        <v>98</v>
      </c>
      <c r="F5849" s="5" t="s">
        <v>221</v>
      </c>
      <c r="G5849" s="5" t="s">
        <v>24743</v>
      </c>
      <c r="H5849" s="5" t="s">
        <v>223</v>
      </c>
      <c r="K5849" s="5">
        <v>1</v>
      </c>
      <c r="L5849" s="5">
        <v>1</v>
      </c>
      <c r="M5849" s="5">
        <v>0</v>
      </c>
      <c r="N5849" s="5" t="s">
        <v>224</v>
      </c>
      <c r="O5849" s="5">
        <v>5.3999999999999999E-2</v>
      </c>
      <c r="P5849" s="5">
        <v>0</v>
      </c>
      <c r="Q5849" s="5">
        <v>0</v>
      </c>
      <c r="R5849" s="5" t="s">
        <v>24744</v>
      </c>
      <c r="S5849" s="5" t="s">
        <v>4795</v>
      </c>
      <c r="T5849" s="5" t="s">
        <v>7195</v>
      </c>
      <c r="V5849" s="5" t="s">
        <v>7225</v>
      </c>
      <c r="W5849" s="5" t="s">
        <v>7225</v>
      </c>
      <c r="Y5849" s="5" t="s">
        <v>24745</v>
      </c>
      <c r="Z5849" s="5" t="s">
        <v>156</v>
      </c>
      <c r="AB5849" s="5" t="s">
        <v>221</v>
      </c>
      <c r="AC5849" s="5" t="s">
        <v>244</v>
      </c>
      <c r="AD5849" s="5" t="s">
        <v>216</v>
      </c>
      <c r="AO5849" s="5" t="s">
        <v>98</v>
      </c>
      <c r="AP5849" s="5" t="s">
        <v>98</v>
      </c>
      <c r="AT5849" s="5" t="s">
        <v>98</v>
      </c>
      <c r="AX5849" s="5">
        <v>2022</v>
      </c>
      <c r="BA5849" s="5" t="s">
        <v>362</v>
      </c>
      <c r="BD5849" s="5">
        <v>12</v>
      </c>
      <c r="BE5849" s="5">
        <v>2023</v>
      </c>
      <c r="BH5849" s="5" t="s">
        <v>217</v>
      </c>
      <c r="BK5849" s="5">
        <v>3</v>
      </c>
      <c r="BN5849" s="5">
        <f t="shared" si="119"/>
        <v>5.3999999999999999E-2</v>
      </c>
    </row>
    <row r="5850" spans="1:66" x14ac:dyDescent="0.35">
      <c r="A5850" s="5" t="s">
        <v>24771</v>
      </c>
      <c r="B5850" s="5" t="s">
        <v>148</v>
      </c>
      <c r="C5850" s="5" t="s">
        <v>244</v>
      </c>
      <c r="D5850" s="5" t="s">
        <v>98</v>
      </c>
      <c r="E5850" s="5" t="s">
        <v>98</v>
      </c>
      <c r="F5850" s="5" t="s">
        <v>221</v>
      </c>
      <c r="G5850" s="5" t="s">
        <v>24743</v>
      </c>
      <c r="H5850" s="5" t="s">
        <v>223</v>
      </c>
      <c r="K5850" s="5">
        <v>1</v>
      </c>
      <c r="L5850" s="5">
        <v>1</v>
      </c>
      <c r="M5850" s="5">
        <v>0</v>
      </c>
      <c r="N5850" s="5" t="s">
        <v>224</v>
      </c>
      <c r="O5850" s="5">
        <v>5.3999999999999999E-2</v>
      </c>
      <c r="P5850" s="5">
        <v>0</v>
      </c>
      <c r="Q5850" s="5">
        <v>0</v>
      </c>
      <c r="R5850" s="5" t="s">
        <v>24744</v>
      </c>
      <c r="S5850" s="5" t="s">
        <v>4795</v>
      </c>
      <c r="T5850" s="5" t="s">
        <v>7195</v>
      </c>
      <c r="V5850" s="5" t="s">
        <v>7225</v>
      </c>
      <c r="W5850" s="5" t="s">
        <v>7225</v>
      </c>
      <c r="Y5850" s="5" t="s">
        <v>24745</v>
      </c>
      <c r="Z5850" s="5" t="s">
        <v>156</v>
      </c>
      <c r="AB5850" s="5" t="s">
        <v>221</v>
      </c>
      <c r="AC5850" s="5" t="s">
        <v>244</v>
      </c>
      <c r="AD5850" s="5" t="s">
        <v>216</v>
      </c>
      <c r="AO5850" s="5" t="s">
        <v>98</v>
      </c>
      <c r="AP5850" s="5" t="s">
        <v>98</v>
      </c>
      <c r="AT5850" s="5" t="s">
        <v>98</v>
      </c>
      <c r="AX5850" s="5">
        <v>2022</v>
      </c>
      <c r="BA5850" s="5" t="s">
        <v>362</v>
      </c>
      <c r="BD5850" s="5">
        <v>12</v>
      </c>
      <c r="BE5850" s="5">
        <v>2023</v>
      </c>
      <c r="BH5850" s="5" t="s">
        <v>217</v>
      </c>
      <c r="BK5850" s="5">
        <v>3</v>
      </c>
      <c r="BN5850" s="5">
        <f t="shared" si="119"/>
        <v>5.3999999999999999E-2</v>
      </c>
    </row>
    <row r="5851" spans="1:66" x14ac:dyDescent="0.35">
      <c r="A5851" s="5" t="s">
        <v>24772</v>
      </c>
      <c r="B5851" s="5" t="s">
        <v>148</v>
      </c>
      <c r="C5851" s="5" t="s">
        <v>244</v>
      </c>
      <c r="D5851" s="5" t="s">
        <v>98</v>
      </c>
      <c r="E5851" s="5" t="s">
        <v>98</v>
      </c>
      <c r="F5851" s="5" t="s">
        <v>221</v>
      </c>
      <c r="G5851" s="5" t="s">
        <v>24743</v>
      </c>
      <c r="H5851" s="5" t="s">
        <v>223</v>
      </c>
      <c r="K5851" s="5">
        <v>1</v>
      </c>
      <c r="L5851" s="5">
        <v>1</v>
      </c>
      <c r="M5851" s="5">
        <v>0</v>
      </c>
      <c r="N5851" s="5" t="s">
        <v>224</v>
      </c>
      <c r="O5851" s="5">
        <v>5.3999999999999999E-2</v>
      </c>
      <c r="P5851" s="5">
        <v>0</v>
      </c>
      <c r="Q5851" s="5">
        <v>0</v>
      </c>
      <c r="R5851" s="5" t="s">
        <v>24744</v>
      </c>
      <c r="S5851" s="5" t="s">
        <v>4795</v>
      </c>
      <c r="T5851" s="5" t="s">
        <v>7195</v>
      </c>
      <c r="V5851" s="5" t="s">
        <v>7225</v>
      </c>
      <c r="W5851" s="5" t="s">
        <v>7225</v>
      </c>
      <c r="Y5851" s="5" t="s">
        <v>24745</v>
      </c>
      <c r="Z5851" s="5" t="s">
        <v>156</v>
      </c>
      <c r="AB5851" s="5" t="s">
        <v>221</v>
      </c>
      <c r="AC5851" s="5" t="s">
        <v>244</v>
      </c>
      <c r="AD5851" s="5" t="s">
        <v>216</v>
      </c>
      <c r="AO5851" s="5" t="s">
        <v>98</v>
      </c>
      <c r="AP5851" s="5" t="s">
        <v>98</v>
      </c>
      <c r="AT5851" s="5" t="s">
        <v>98</v>
      </c>
      <c r="AX5851" s="5">
        <v>2022</v>
      </c>
      <c r="BA5851" s="5" t="s">
        <v>362</v>
      </c>
      <c r="BD5851" s="5">
        <v>12</v>
      </c>
      <c r="BE5851" s="5">
        <v>2023</v>
      </c>
      <c r="BH5851" s="5" t="s">
        <v>217</v>
      </c>
      <c r="BK5851" s="5">
        <v>3</v>
      </c>
      <c r="BN5851" s="5">
        <f t="shared" si="119"/>
        <v>5.3999999999999999E-2</v>
      </c>
    </row>
    <row r="5852" spans="1:66" x14ac:dyDescent="0.35">
      <c r="A5852" s="5" t="s">
        <v>24773</v>
      </c>
      <c r="B5852" s="5" t="s">
        <v>148</v>
      </c>
      <c r="C5852" s="5" t="s">
        <v>244</v>
      </c>
      <c r="D5852" s="5" t="s">
        <v>98</v>
      </c>
      <c r="E5852" s="5" t="s">
        <v>98</v>
      </c>
      <c r="F5852" s="5" t="s">
        <v>221</v>
      </c>
      <c r="G5852" s="5" t="s">
        <v>24743</v>
      </c>
      <c r="H5852" s="5" t="s">
        <v>223</v>
      </c>
      <c r="K5852" s="5">
        <v>1</v>
      </c>
      <c r="L5852" s="5">
        <v>1</v>
      </c>
      <c r="M5852" s="5">
        <v>0</v>
      </c>
      <c r="N5852" s="5" t="s">
        <v>224</v>
      </c>
      <c r="O5852" s="5">
        <v>5.3999999999999999E-2</v>
      </c>
      <c r="P5852" s="5">
        <v>0</v>
      </c>
      <c r="Q5852" s="5">
        <v>0</v>
      </c>
      <c r="R5852" s="5" t="s">
        <v>24744</v>
      </c>
      <c r="S5852" s="5" t="s">
        <v>4795</v>
      </c>
      <c r="T5852" s="5" t="s">
        <v>7195</v>
      </c>
      <c r="V5852" s="5" t="s">
        <v>7225</v>
      </c>
      <c r="W5852" s="5" t="s">
        <v>7225</v>
      </c>
      <c r="Y5852" s="5" t="s">
        <v>24745</v>
      </c>
      <c r="Z5852" s="5" t="s">
        <v>156</v>
      </c>
      <c r="AB5852" s="5" t="s">
        <v>221</v>
      </c>
      <c r="AC5852" s="5" t="s">
        <v>244</v>
      </c>
      <c r="AD5852" s="5" t="s">
        <v>216</v>
      </c>
      <c r="AO5852" s="5" t="s">
        <v>98</v>
      </c>
      <c r="AP5852" s="5" t="s">
        <v>98</v>
      </c>
      <c r="AT5852" s="5" t="s">
        <v>98</v>
      </c>
      <c r="AX5852" s="5">
        <v>2022</v>
      </c>
      <c r="BA5852" s="5" t="s">
        <v>362</v>
      </c>
      <c r="BD5852" s="5">
        <v>12</v>
      </c>
      <c r="BE5852" s="5">
        <v>2023</v>
      </c>
      <c r="BH5852" s="5" t="s">
        <v>217</v>
      </c>
      <c r="BK5852" s="5">
        <v>3</v>
      </c>
      <c r="BN5852" s="5">
        <f t="shared" si="119"/>
        <v>5.3999999999999999E-2</v>
      </c>
    </row>
    <row r="5853" spans="1:66" x14ac:dyDescent="0.35">
      <c r="A5853" s="5" t="s">
        <v>24774</v>
      </c>
      <c r="B5853" s="5" t="s">
        <v>148</v>
      </c>
      <c r="C5853" s="5" t="s">
        <v>244</v>
      </c>
      <c r="D5853" s="5" t="s">
        <v>98</v>
      </c>
      <c r="E5853" s="5" t="s">
        <v>98</v>
      </c>
      <c r="F5853" s="5" t="s">
        <v>221</v>
      </c>
      <c r="G5853" s="5" t="s">
        <v>24743</v>
      </c>
      <c r="H5853" s="5" t="s">
        <v>223</v>
      </c>
      <c r="K5853" s="5">
        <v>1</v>
      </c>
      <c r="L5853" s="5">
        <v>1</v>
      </c>
      <c r="M5853" s="5">
        <v>0</v>
      </c>
      <c r="N5853" s="5" t="s">
        <v>224</v>
      </c>
      <c r="O5853" s="5">
        <v>5.3999999999999999E-2</v>
      </c>
      <c r="P5853" s="5">
        <v>0</v>
      </c>
      <c r="Q5853" s="5">
        <v>0</v>
      </c>
      <c r="R5853" s="5" t="s">
        <v>24744</v>
      </c>
      <c r="S5853" s="5" t="s">
        <v>4795</v>
      </c>
      <c r="T5853" s="5" t="s">
        <v>7195</v>
      </c>
      <c r="V5853" s="5" t="s">
        <v>7225</v>
      </c>
      <c r="W5853" s="5" t="s">
        <v>7225</v>
      </c>
      <c r="Y5853" s="5" t="s">
        <v>24745</v>
      </c>
      <c r="Z5853" s="5" t="s">
        <v>156</v>
      </c>
      <c r="AB5853" s="5" t="s">
        <v>221</v>
      </c>
      <c r="AC5853" s="5" t="s">
        <v>244</v>
      </c>
      <c r="AD5853" s="5" t="s">
        <v>216</v>
      </c>
      <c r="AO5853" s="5" t="s">
        <v>98</v>
      </c>
      <c r="AP5853" s="5" t="s">
        <v>98</v>
      </c>
      <c r="AT5853" s="5" t="s">
        <v>98</v>
      </c>
      <c r="AX5853" s="5">
        <v>2022</v>
      </c>
      <c r="BA5853" s="5" t="s">
        <v>362</v>
      </c>
      <c r="BD5853" s="5">
        <v>12</v>
      </c>
      <c r="BE5853" s="5">
        <v>2023</v>
      </c>
      <c r="BH5853" s="5" t="s">
        <v>217</v>
      </c>
      <c r="BK5853" s="5">
        <v>3</v>
      </c>
      <c r="BN5853" s="5">
        <f t="shared" si="119"/>
        <v>5.3999999999999999E-2</v>
      </c>
    </row>
    <row r="5854" spans="1:66" x14ac:dyDescent="0.35">
      <c r="A5854" s="5" t="s">
        <v>24775</v>
      </c>
      <c r="B5854" s="5" t="s">
        <v>148</v>
      </c>
      <c r="C5854" s="5" t="s">
        <v>244</v>
      </c>
      <c r="D5854" s="5" t="s">
        <v>98</v>
      </c>
      <c r="E5854" s="5" t="s">
        <v>98</v>
      </c>
      <c r="F5854" s="5" t="s">
        <v>221</v>
      </c>
      <c r="G5854" s="5" t="s">
        <v>24743</v>
      </c>
      <c r="H5854" s="5" t="s">
        <v>223</v>
      </c>
      <c r="K5854" s="5">
        <v>1</v>
      </c>
      <c r="L5854" s="5">
        <v>1</v>
      </c>
      <c r="M5854" s="5">
        <v>0</v>
      </c>
      <c r="N5854" s="5" t="s">
        <v>224</v>
      </c>
      <c r="O5854" s="5">
        <v>5.3999999999999999E-2</v>
      </c>
      <c r="P5854" s="5">
        <v>0</v>
      </c>
      <c r="Q5854" s="5">
        <v>0</v>
      </c>
      <c r="R5854" s="5" t="s">
        <v>24744</v>
      </c>
      <c r="S5854" s="5" t="s">
        <v>4795</v>
      </c>
      <c r="T5854" s="5" t="s">
        <v>7195</v>
      </c>
      <c r="V5854" s="5" t="s">
        <v>7225</v>
      </c>
      <c r="W5854" s="5" t="s">
        <v>7225</v>
      </c>
      <c r="Y5854" s="5" t="s">
        <v>24745</v>
      </c>
      <c r="Z5854" s="5" t="s">
        <v>156</v>
      </c>
      <c r="AB5854" s="5" t="s">
        <v>221</v>
      </c>
      <c r="AC5854" s="5" t="s">
        <v>244</v>
      </c>
      <c r="AD5854" s="5" t="s">
        <v>216</v>
      </c>
      <c r="AO5854" s="5" t="s">
        <v>98</v>
      </c>
      <c r="AP5854" s="5" t="s">
        <v>98</v>
      </c>
      <c r="AT5854" s="5" t="s">
        <v>98</v>
      </c>
      <c r="AX5854" s="5">
        <v>2022</v>
      </c>
      <c r="BA5854" s="5" t="s">
        <v>362</v>
      </c>
      <c r="BD5854" s="5">
        <v>12</v>
      </c>
      <c r="BE5854" s="5">
        <v>2023</v>
      </c>
      <c r="BH5854" s="5" t="s">
        <v>217</v>
      </c>
      <c r="BK5854" s="5">
        <v>3</v>
      </c>
      <c r="BN5854" s="5">
        <f t="shared" si="119"/>
        <v>5.3999999999999999E-2</v>
      </c>
    </row>
    <row r="5855" spans="1:66" x14ac:dyDescent="0.35">
      <c r="A5855" s="5" t="s">
        <v>24776</v>
      </c>
      <c r="B5855" s="5" t="s">
        <v>148</v>
      </c>
      <c r="C5855" s="5" t="s">
        <v>244</v>
      </c>
      <c r="D5855" s="5" t="s">
        <v>98</v>
      </c>
      <c r="E5855" s="5" t="s">
        <v>98</v>
      </c>
      <c r="F5855" s="5" t="s">
        <v>221</v>
      </c>
      <c r="G5855" s="5" t="s">
        <v>24743</v>
      </c>
      <c r="H5855" s="5" t="s">
        <v>223</v>
      </c>
      <c r="K5855" s="5">
        <v>1</v>
      </c>
      <c r="L5855" s="5">
        <v>1</v>
      </c>
      <c r="M5855" s="5">
        <v>0</v>
      </c>
      <c r="N5855" s="5" t="s">
        <v>224</v>
      </c>
      <c r="O5855" s="5">
        <v>5.3999999999999999E-2</v>
      </c>
      <c r="P5855" s="5">
        <v>0</v>
      </c>
      <c r="Q5855" s="5">
        <v>0</v>
      </c>
      <c r="R5855" s="5" t="s">
        <v>24744</v>
      </c>
      <c r="S5855" s="5" t="s">
        <v>4795</v>
      </c>
      <c r="T5855" s="5" t="s">
        <v>7195</v>
      </c>
      <c r="V5855" s="5" t="s">
        <v>7225</v>
      </c>
      <c r="W5855" s="5" t="s">
        <v>7225</v>
      </c>
      <c r="Y5855" s="5" t="s">
        <v>24745</v>
      </c>
      <c r="Z5855" s="5" t="s">
        <v>156</v>
      </c>
      <c r="AB5855" s="5" t="s">
        <v>221</v>
      </c>
      <c r="AC5855" s="5" t="s">
        <v>244</v>
      </c>
      <c r="AD5855" s="5" t="s">
        <v>216</v>
      </c>
      <c r="AO5855" s="5" t="s">
        <v>98</v>
      </c>
      <c r="AP5855" s="5" t="s">
        <v>98</v>
      </c>
      <c r="AT5855" s="5" t="s">
        <v>98</v>
      </c>
      <c r="AX5855" s="5">
        <v>2022</v>
      </c>
      <c r="BA5855" s="5" t="s">
        <v>362</v>
      </c>
      <c r="BD5855" s="5">
        <v>12</v>
      </c>
      <c r="BE5855" s="5">
        <v>2023</v>
      </c>
      <c r="BH5855" s="5" t="s">
        <v>217</v>
      </c>
      <c r="BK5855" s="5">
        <v>3</v>
      </c>
      <c r="BN5855" s="5">
        <f t="shared" si="119"/>
        <v>5.3999999999999999E-2</v>
      </c>
    </row>
    <row r="5856" spans="1:66" x14ac:dyDescent="0.35">
      <c r="A5856" s="5" t="s">
        <v>24777</v>
      </c>
      <c r="B5856" s="5" t="s">
        <v>148</v>
      </c>
      <c r="C5856" s="5" t="s">
        <v>244</v>
      </c>
      <c r="D5856" s="5" t="s">
        <v>98</v>
      </c>
      <c r="E5856" s="5" t="s">
        <v>98</v>
      </c>
      <c r="F5856" s="5" t="s">
        <v>221</v>
      </c>
      <c r="G5856" s="5" t="s">
        <v>24743</v>
      </c>
      <c r="H5856" s="5" t="s">
        <v>223</v>
      </c>
      <c r="K5856" s="5">
        <v>1</v>
      </c>
      <c r="L5856" s="5">
        <v>1</v>
      </c>
      <c r="M5856" s="5">
        <v>0</v>
      </c>
      <c r="N5856" s="5" t="s">
        <v>224</v>
      </c>
      <c r="O5856" s="5">
        <v>5.3999999999999999E-2</v>
      </c>
      <c r="P5856" s="5">
        <v>0</v>
      </c>
      <c r="Q5856" s="5">
        <v>0</v>
      </c>
      <c r="R5856" s="5" t="s">
        <v>24744</v>
      </c>
      <c r="S5856" s="5" t="s">
        <v>4795</v>
      </c>
      <c r="T5856" s="5" t="s">
        <v>7195</v>
      </c>
      <c r="V5856" s="5" t="s">
        <v>7225</v>
      </c>
      <c r="W5856" s="5" t="s">
        <v>7225</v>
      </c>
      <c r="Y5856" s="5" t="s">
        <v>24745</v>
      </c>
      <c r="Z5856" s="5" t="s">
        <v>156</v>
      </c>
      <c r="AB5856" s="5" t="s">
        <v>221</v>
      </c>
      <c r="AC5856" s="5" t="s">
        <v>244</v>
      </c>
      <c r="AD5856" s="5" t="s">
        <v>216</v>
      </c>
      <c r="AO5856" s="5" t="s">
        <v>98</v>
      </c>
      <c r="AP5856" s="5" t="s">
        <v>98</v>
      </c>
      <c r="AT5856" s="5" t="s">
        <v>98</v>
      </c>
      <c r="AX5856" s="5">
        <v>2022</v>
      </c>
      <c r="BA5856" s="5" t="s">
        <v>362</v>
      </c>
      <c r="BD5856" s="5">
        <v>12</v>
      </c>
      <c r="BE5856" s="5">
        <v>2023</v>
      </c>
      <c r="BH5856" s="5" t="s">
        <v>217</v>
      </c>
      <c r="BK5856" s="5">
        <v>3</v>
      </c>
      <c r="BN5856" s="5">
        <f t="shared" si="119"/>
        <v>5.3999999999999999E-2</v>
      </c>
    </row>
    <row r="5857" spans="1:66" x14ac:dyDescent="0.35">
      <c r="A5857" s="5" t="s">
        <v>24778</v>
      </c>
      <c r="B5857" s="5" t="s">
        <v>148</v>
      </c>
      <c r="C5857" s="5" t="s">
        <v>244</v>
      </c>
      <c r="D5857" s="5" t="s">
        <v>98</v>
      </c>
      <c r="E5857" s="5" t="s">
        <v>98</v>
      </c>
      <c r="F5857" s="5" t="s">
        <v>221</v>
      </c>
      <c r="G5857" s="5" t="s">
        <v>24743</v>
      </c>
      <c r="H5857" s="5" t="s">
        <v>223</v>
      </c>
      <c r="K5857" s="5">
        <v>1</v>
      </c>
      <c r="L5857" s="5">
        <v>1</v>
      </c>
      <c r="M5857" s="5">
        <v>0</v>
      </c>
      <c r="N5857" s="5" t="s">
        <v>224</v>
      </c>
      <c r="O5857" s="5">
        <v>5.3999999999999999E-2</v>
      </c>
      <c r="P5857" s="5">
        <v>0</v>
      </c>
      <c r="Q5857" s="5">
        <v>0</v>
      </c>
      <c r="R5857" s="5" t="s">
        <v>24744</v>
      </c>
      <c r="S5857" s="5" t="s">
        <v>4795</v>
      </c>
      <c r="T5857" s="5" t="s">
        <v>7195</v>
      </c>
      <c r="V5857" s="5" t="s">
        <v>7225</v>
      </c>
      <c r="W5857" s="5" t="s">
        <v>7225</v>
      </c>
      <c r="Y5857" s="5" t="s">
        <v>24745</v>
      </c>
      <c r="Z5857" s="5" t="s">
        <v>156</v>
      </c>
      <c r="AB5857" s="5" t="s">
        <v>221</v>
      </c>
      <c r="AC5857" s="5" t="s">
        <v>244</v>
      </c>
      <c r="AD5857" s="5" t="s">
        <v>216</v>
      </c>
      <c r="AO5857" s="5" t="s">
        <v>98</v>
      </c>
      <c r="AP5857" s="5" t="s">
        <v>98</v>
      </c>
      <c r="AT5857" s="5" t="s">
        <v>98</v>
      </c>
      <c r="AX5857" s="5">
        <v>2022</v>
      </c>
      <c r="BA5857" s="5" t="s">
        <v>362</v>
      </c>
      <c r="BD5857" s="5">
        <v>12</v>
      </c>
      <c r="BE5857" s="5">
        <v>2023</v>
      </c>
      <c r="BH5857" s="5" t="s">
        <v>217</v>
      </c>
      <c r="BK5857" s="5">
        <v>3</v>
      </c>
      <c r="BN5857" s="5">
        <f t="shared" si="119"/>
        <v>5.3999999999999999E-2</v>
      </c>
    </row>
    <row r="5858" spans="1:66" x14ac:dyDescent="0.35">
      <c r="A5858" s="5" t="s">
        <v>24779</v>
      </c>
      <c r="B5858" s="5" t="s">
        <v>148</v>
      </c>
      <c r="C5858" s="5" t="s">
        <v>244</v>
      </c>
      <c r="D5858" s="5" t="s">
        <v>98</v>
      </c>
      <c r="E5858" s="5" t="s">
        <v>98</v>
      </c>
      <c r="F5858" s="5" t="s">
        <v>221</v>
      </c>
      <c r="G5858" s="5" t="s">
        <v>24743</v>
      </c>
      <c r="H5858" s="5" t="s">
        <v>223</v>
      </c>
      <c r="K5858" s="5">
        <v>1</v>
      </c>
      <c r="L5858" s="5">
        <v>1</v>
      </c>
      <c r="M5858" s="5">
        <v>0</v>
      </c>
      <c r="N5858" s="5" t="s">
        <v>224</v>
      </c>
      <c r="O5858" s="5">
        <v>5.3999999999999999E-2</v>
      </c>
      <c r="P5858" s="5">
        <v>0</v>
      </c>
      <c r="Q5858" s="5">
        <v>0</v>
      </c>
      <c r="R5858" s="5" t="s">
        <v>24744</v>
      </c>
      <c r="S5858" s="5" t="s">
        <v>4795</v>
      </c>
      <c r="T5858" s="5" t="s">
        <v>7195</v>
      </c>
      <c r="V5858" s="5" t="s">
        <v>7225</v>
      </c>
      <c r="W5858" s="5" t="s">
        <v>7225</v>
      </c>
      <c r="Y5858" s="5" t="s">
        <v>24745</v>
      </c>
      <c r="Z5858" s="5" t="s">
        <v>156</v>
      </c>
      <c r="AB5858" s="5" t="s">
        <v>221</v>
      </c>
      <c r="AC5858" s="5" t="s">
        <v>244</v>
      </c>
      <c r="AD5858" s="5" t="s">
        <v>216</v>
      </c>
      <c r="AO5858" s="5" t="s">
        <v>98</v>
      </c>
      <c r="AP5858" s="5" t="s">
        <v>98</v>
      </c>
      <c r="AT5858" s="5" t="s">
        <v>98</v>
      </c>
      <c r="AX5858" s="5">
        <v>2022</v>
      </c>
      <c r="BA5858" s="5" t="s">
        <v>362</v>
      </c>
      <c r="BD5858" s="5">
        <v>12</v>
      </c>
      <c r="BE5858" s="5">
        <v>2023</v>
      </c>
      <c r="BH5858" s="5" t="s">
        <v>217</v>
      </c>
      <c r="BK5858" s="5">
        <v>3</v>
      </c>
      <c r="BN5858" s="5">
        <f t="shared" si="119"/>
        <v>5.3999999999999999E-2</v>
      </c>
    </row>
    <row r="5859" spans="1:66" x14ac:dyDescent="0.35">
      <c r="A5859" s="5" t="s">
        <v>24780</v>
      </c>
      <c r="B5859" s="5" t="s">
        <v>148</v>
      </c>
      <c r="C5859" s="5" t="s">
        <v>244</v>
      </c>
      <c r="D5859" s="5" t="s">
        <v>98</v>
      </c>
      <c r="E5859" s="5" t="s">
        <v>98</v>
      </c>
      <c r="F5859" s="5" t="s">
        <v>221</v>
      </c>
      <c r="G5859" s="5" t="s">
        <v>24743</v>
      </c>
      <c r="H5859" s="5" t="s">
        <v>223</v>
      </c>
      <c r="K5859" s="5">
        <v>1</v>
      </c>
      <c r="L5859" s="5">
        <v>1</v>
      </c>
      <c r="M5859" s="5">
        <v>0</v>
      </c>
      <c r="N5859" s="5" t="s">
        <v>224</v>
      </c>
      <c r="O5859" s="5">
        <v>5.3999999999999999E-2</v>
      </c>
      <c r="P5859" s="5">
        <v>0</v>
      </c>
      <c r="Q5859" s="5">
        <v>0</v>
      </c>
      <c r="R5859" s="5" t="s">
        <v>24744</v>
      </c>
      <c r="S5859" s="5" t="s">
        <v>4795</v>
      </c>
      <c r="T5859" s="5" t="s">
        <v>7195</v>
      </c>
      <c r="V5859" s="5" t="s">
        <v>7225</v>
      </c>
      <c r="W5859" s="5" t="s">
        <v>7225</v>
      </c>
      <c r="Y5859" s="5" t="s">
        <v>24745</v>
      </c>
      <c r="Z5859" s="5" t="s">
        <v>156</v>
      </c>
      <c r="AB5859" s="5" t="s">
        <v>221</v>
      </c>
      <c r="AC5859" s="5" t="s">
        <v>244</v>
      </c>
      <c r="AD5859" s="5" t="s">
        <v>216</v>
      </c>
      <c r="AO5859" s="5" t="s">
        <v>98</v>
      </c>
      <c r="AP5859" s="5" t="s">
        <v>98</v>
      </c>
      <c r="AT5859" s="5" t="s">
        <v>98</v>
      </c>
      <c r="AX5859" s="5">
        <v>2022</v>
      </c>
      <c r="BA5859" s="5" t="s">
        <v>362</v>
      </c>
      <c r="BD5859" s="5">
        <v>12</v>
      </c>
      <c r="BE5859" s="5">
        <v>2023</v>
      </c>
      <c r="BH5859" s="5" t="s">
        <v>217</v>
      </c>
      <c r="BK5859" s="5">
        <v>3</v>
      </c>
      <c r="BN5859" s="5">
        <f t="shared" si="119"/>
        <v>5.3999999999999999E-2</v>
      </c>
    </row>
    <row r="5860" spans="1:66" x14ac:dyDescent="0.35">
      <c r="A5860" s="5" t="s">
        <v>24781</v>
      </c>
      <c r="B5860" s="5" t="s">
        <v>148</v>
      </c>
      <c r="C5860" s="5" t="s">
        <v>244</v>
      </c>
      <c r="D5860" s="5" t="s">
        <v>98</v>
      </c>
      <c r="E5860" s="5" t="s">
        <v>98</v>
      </c>
      <c r="F5860" s="5" t="s">
        <v>221</v>
      </c>
      <c r="G5860" s="5" t="s">
        <v>24743</v>
      </c>
      <c r="H5860" s="5" t="s">
        <v>223</v>
      </c>
      <c r="K5860" s="5">
        <v>1</v>
      </c>
      <c r="L5860" s="5">
        <v>1</v>
      </c>
      <c r="M5860" s="5">
        <v>0</v>
      </c>
      <c r="N5860" s="5" t="s">
        <v>224</v>
      </c>
      <c r="O5860" s="5">
        <v>5.3999999999999999E-2</v>
      </c>
      <c r="P5860" s="5">
        <v>0</v>
      </c>
      <c r="Q5860" s="5">
        <v>0</v>
      </c>
      <c r="R5860" s="5" t="s">
        <v>24744</v>
      </c>
      <c r="S5860" s="5" t="s">
        <v>4795</v>
      </c>
      <c r="T5860" s="5" t="s">
        <v>7195</v>
      </c>
      <c r="V5860" s="5" t="s">
        <v>7225</v>
      </c>
      <c r="W5860" s="5" t="s">
        <v>7225</v>
      </c>
      <c r="Y5860" s="5" t="s">
        <v>24745</v>
      </c>
      <c r="Z5860" s="5" t="s">
        <v>156</v>
      </c>
      <c r="AB5860" s="5" t="s">
        <v>221</v>
      </c>
      <c r="AC5860" s="5" t="s">
        <v>244</v>
      </c>
      <c r="AD5860" s="5" t="s">
        <v>216</v>
      </c>
      <c r="AO5860" s="5" t="s">
        <v>98</v>
      </c>
      <c r="AP5860" s="5" t="s">
        <v>98</v>
      </c>
      <c r="AT5860" s="5" t="s">
        <v>98</v>
      </c>
      <c r="AX5860" s="5">
        <v>2022</v>
      </c>
      <c r="BA5860" s="5" t="s">
        <v>362</v>
      </c>
      <c r="BD5860" s="5">
        <v>12</v>
      </c>
      <c r="BE5860" s="5">
        <v>2023</v>
      </c>
      <c r="BH5860" s="5" t="s">
        <v>217</v>
      </c>
      <c r="BK5860" s="5">
        <v>3</v>
      </c>
      <c r="BN5860" s="5">
        <f t="shared" si="119"/>
        <v>5.3999999999999999E-2</v>
      </c>
    </row>
    <row r="5861" spans="1:66" x14ac:dyDescent="0.35">
      <c r="A5861" s="5" t="s">
        <v>24782</v>
      </c>
      <c r="B5861" s="5" t="s">
        <v>148</v>
      </c>
      <c r="C5861" s="5" t="s">
        <v>244</v>
      </c>
      <c r="D5861" s="5" t="s">
        <v>98</v>
      </c>
      <c r="E5861" s="5" t="s">
        <v>98</v>
      </c>
      <c r="F5861" s="5" t="s">
        <v>221</v>
      </c>
      <c r="G5861" s="5" t="s">
        <v>24743</v>
      </c>
      <c r="H5861" s="5" t="s">
        <v>223</v>
      </c>
      <c r="K5861" s="5">
        <v>1</v>
      </c>
      <c r="L5861" s="5">
        <v>1</v>
      </c>
      <c r="M5861" s="5">
        <v>0</v>
      </c>
      <c r="N5861" s="5" t="s">
        <v>224</v>
      </c>
      <c r="O5861" s="5">
        <v>5.3999999999999999E-2</v>
      </c>
      <c r="P5861" s="5">
        <v>0</v>
      </c>
      <c r="Q5861" s="5">
        <v>0</v>
      </c>
      <c r="R5861" s="5" t="s">
        <v>24744</v>
      </c>
      <c r="S5861" s="5" t="s">
        <v>4795</v>
      </c>
      <c r="T5861" s="5" t="s">
        <v>7195</v>
      </c>
      <c r="V5861" s="5" t="s">
        <v>7225</v>
      </c>
      <c r="W5861" s="5" t="s">
        <v>7225</v>
      </c>
      <c r="Y5861" s="5" t="s">
        <v>24745</v>
      </c>
      <c r="Z5861" s="5" t="s">
        <v>156</v>
      </c>
      <c r="AB5861" s="5" t="s">
        <v>221</v>
      </c>
      <c r="AC5861" s="5" t="s">
        <v>244</v>
      </c>
      <c r="AD5861" s="5" t="s">
        <v>216</v>
      </c>
      <c r="AO5861" s="5" t="s">
        <v>98</v>
      </c>
      <c r="AP5861" s="5" t="s">
        <v>98</v>
      </c>
      <c r="AT5861" s="5" t="s">
        <v>98</v>
      </c>
      <c r="AX5861" s="5">
        <v>2022</v>
      </c>
      <c r="BA5861" s="5" t="s">
        <v>362</v>
      </c>
      <c r="BD5861" s="5">
        <v>12</v>
      </c>
      <c r="BE5861" s="5">
        <v>2023</v>
      </c>
      <c r="BH5861" s="5" t="s">
        <v>217</v>
      </c>
      <c r="BK5861" s="5">
        <v>3</v>
      </c>
      <c r="BN5861" s="5">
        <f t="shared" si="119"/>
        <v>5.3999999999999999E-2</v>
      </c>
    </row>
    <row r="5862" spans="1:66" x14ac:dyDescent="0.35">
      <c r="A5862" s="5" t="s">
        <v>24783</v>
      </c>
      <c r="B5862" s="5" t="s">
        <v>148</v>
      </c>
      <c r="C5862" s="5" t="s">
        <v>244</v>
      </c>
      <c r="D5862" s="5" t="s">
        <v>98</v>
      </c>
      <c r="E5862" s="5" t="s">
        <v>98</v>
      </c>
      <c r="F5862" s="5" t="s">
        <v>221</v>
      </c>
      <c r="G5862" s="5" t="s">
        <v>24743</v>
      </c>
      <c r="H5862" s="5" t="s">
        <v>223</v>
      </c>
      <c r="K5862" s="5">
        <v>1</v>
      </c>
      <c r="L5862" s="5">
        <v>1</v>
      </c>
      <c r="M5862" s="5">
        <v>0</v>
      </c>
      <c r="N5862" s="5" t="s">
        <v>224</v>
      </c>
      <c r="O5862" s="5">
        <v>5.3999999999999999E-2</v>
      </c>
      <c r="P5862" s="5">
        <v>0</v>
      </c>
      <c r="Q5862" s="5">
        <v>0</v>
      </c>
      <c r="R5862" s="5" t="s">
        <v>24744</v>
      </c>
      <c r="S5862" s="5" t="s">
        <v>4795</v>
      </c>
      <c r="T5862" s="5" t="s">
        <v>7195</v>
      </c>
      <c r="V5862" s="5" t="s">
        <v>7225</v>
      </c>
      <c r="W5862" s="5" t="s">
        <v>7225</v>
      </c>
      <c r="Y5862" s="5" t="s">
        <v>24745</v>
      </c>
      <c r="Z5862" s="5" t="s">
        <v>156</v>
      </c>
      <c r="AB5862" s="5" t="s">
        <v>221</v>
      </c>
      <c r="AC5862" s="5" t="s">
        <v>244</v>
      </c>
      <c r="AD5862" s="5" t="s">
        <v>216</v>
      </c>
      <c r="AO5862" s="5" t="s">
        <v>98</v>
      </c>
      <c r="AP5862" s="5" t="s">
        <v>98</v>
      </c>
      <c r="AT5862" s="5" t="s">
        <v>98</v>
      </c>
      <c r="AX5862" s="5">
        <v>2022</v>
      </c>
      <c r="BA5862" s="5" t="s">
        <v>362</v>
      </c>
      <c r="BD5862" s="5">
        <v>12</v>
      </c>
      <c r="BE5862" s="5">
        <v>2023</v>
      </c>
      <c r="BH5862" s="5" t="s">
        <v>217</v>
      </c>
      <c r="BK5862" s="5">
        <v>3</v>
      </c>
      <c r="BN5862" s="5">
        <f t="shared" si="119"/>
        <v>5.3999999999999999E-2</v>
      </c>
    </row>
    <row r="5863" spans="1:66" x14ac:dyDescent="0.35">
      <c r="A5863" s="5" t="s">
        <v>24784</v>
      </c>
      <c r="B5863" s="5" t="s">
        <v>148</v>
      </c>
      <c r="C5863" s="5" t="s">
        <v>244</v>
      </c>
      <c r="D5863" s="5" t="s">
        <v>98</v>
      </c>
      <c r="E5863" s="5" t="s">
        <v>98</v>
      </c>
      <c r="F5863" s="5" t="s">
        <v>221</v>
      </c>
      <c r="G5863" s="5" t="s">
        <v>24743</v>
      </c>
      <c r="H5863" s="5" t="s">
        <v>223</v>
      </c>
      <c r="K5863" s="5">
        <v>1</v>
      </c>
      <c r="L5863" s="5">
        <v>1</v>
      </c>
      <c r="M5863" s="5">
        <v>0</v>
      </c>
      <c r="N5863" s="5" t="s">
        <v>224</v>
      </c>
      <c r="O5863" s="5">
        <v>5.3999999999999999E-2</v>
      </c>
      <c r="P5863" s="5">
        <v>0</v>
      </c>
      <c r="Q5863" s="5">
        <v>0</v>
      </c>
      <c r="R5863" s="5" t="s">
        <v>24744</v>
      </c>
      <c r="T5863" s="5" t="s">
        <v>7195</v>
      </c>
      <c r="V5863" s="5" t="s">
        <v>7225</v>
      </c>
      <c r="W5863" s="5" t="s">
        <v>7225</v>
      </c>
      <c r="Y5863" s="5" t="s">
        <v>24745</v>
      </c>
      <c r="Z5863" s="5" t="s">
        <v>156</v>
      </c>
      <c r="AB5863" s="5" t="s">
        <v>221</v>
      </c>
      <c r="AC5863" s="5" t="s">
        <v>244</v>
      </c>
      <c r="AD5863" s="5" t="s">
        <v>216</v>
      </c>
      <c r="AO5863" s="5" t="s">
        <v>98</v>
      </c>
      <c r="AP5863" s="5" t="s">
        <v>98</v>
      </c>
      <c r="AT5863" s="5" t="s">
        <v>98</v>
      </c>
      <c r="AX5863" s="5">
        <v>2022</v>
      </c>
      <c r="BA5863" s="5" t="s">
        <v>362</v>
      </c>
      <c r="BD5863" s="5">
        <v>12</v>
      </c>
      <c r="BE5863" s="5">
        <v>2023</v>
      </c>
      <c r="BH5863" s="5" t="s">
        <v>217</v>
      </c>
      <c r="BK5863" s="5">
        <v>3</v>
      </c>
      <c r="BN5863" s="5">
        <f t="shared" si="119"/>
        <v>5.3999999999999999E-2</v>
      </c>
    </row>
    <row r="5864" spans="1:66" x14ac:dyDescent="0.35">
      <c r="A5864" s="5" t="s">
        <v>24785</v>
      </c>
      <c r="B5864" s="5" t="s">
        <v>83</v>
      </c>
      <c r="C5864" s="5" t="s">
        <v>244</v>
      </c>
      <c r="D5864" s="5" t="s">
        <v>24786</v>
      </c>
      <c r="E5864" s="5" t="s">
        <v>24787</v>
      </c>
      <c r="F5864" s="5" t="s">
        <v>221</v>
      </c>
      <c r="G5864" s="5" t="s">
        <v>24788</v>
      </c>
      <c r="H5864" s="5" t="s">
        <v>223</v>
      </c>
      <c r="K5864" s="5">
        <v>1</v>
      </c>
      <c r="L5864" s="5">
        <v>0</v>
      </c>
      <c r="M5864" s="5">
        <v>1</v>
      </c>
      <c r="N5864" s="5" t="s">
        <v>154</v>
      </c>
      <c r="O5864" s="5">
        <v>0.39600000000000002</v>
      </c>
      <c r="P5864" s="5">
        <v>0</v>
      </c>
      <c r="Q5864" s="5">
        <v>0</v>
      </c>
      <c r="S5864" s="5" t="s">
        <v>19376</v>
      </c>
      <c r="Y5864" s="5" t="s">
        <v>24789</v>
      </c>
      <c r="Z5864" s="5" t="s">
        <v>24790</v>
      </c>
      <c r="AB5864" s="5" t="s">
        <v>221</v>
      </c>
      <c r="AC5864" s="5" t="s">
        <v>244</v>
      </c>
      <c r="AD5864" s="5" t="s">
        <v>216</v>
      </c>
      <c r="AO5864" s="5" t="s">
        <v>157</v>
      </c>
      <c r="AP5864" s="5" t="s">
        <v>158</v>
      </c>
      <c r="BN5864" s="5">
        <f t="shared" si="119"/>
        <v>0.39600000000000002</v>
      </c>
    </row>
    <row r="5865" spans="1:66" x14ac:dyDescent="0.35">
      <c r="A5865" s="5" t="s">
        <v>24791</v>
      </c>
      <c r="B5865" s="5" t="s">
        <v>83</v>
      </c>
      <c r="C5865" s="5" t="s">
        <v>244</v>
      </c>
      <c r="D5865" s="5" t="s">
        <v>24786</v>
      </c>
      <c r="E5865" s="5" t="s">
        <v>24787</v>
      </c>
      <c r="F5865" s="5" t="s">
        <v>221</v>
      </c>
      <c r="G5865" s="5" t="s">
        <v>24788</v>
      </c>
      <c r="H5865" s="5" t="s">
        <v>223</v>
      </c>
      <c r="K5865" s="5">
        <v>1</v>
      </c>
      <c r="L5865" s="5">
        <v>0</v>
      </c>
      <c r="M5865" s="5">
        <v>1</v>
      </c>
      <c r="N5865" s="5" t="s">
        <v>154</v>
      </c>
      <c r="O5865" s="5">
        <v>0.39600000000000002</v>
      </c>
      <c r="P5865" s="5">
        <v>0</v>
      </c>
      <c r="Q5865" s="5">
        <v>0</v>
      </c>
      <c r="S5865" s="5" t="s">
        <v>19376</v>
      </c>
      <c r="Y5865" s="5" t="s">
        <v>24789</v>
      </c>
      <c r="Z5865" s="5" t="s">
        <v>24790</v>
      </c>
      <c r="AB5865" s="5" t="s">
        <v>221</v>
      </c>
      <c r="AC5865" s="5" t="s">
        <v>244</v>
      </c>
      <c r="AD5865" s="5" t="s">
        <v>216</v>
      </c>
      <c r="AO5865" s="5" t="s">
        <v>157</v>
      </c>
      <c r="AP5865" s="5" t="s">
        <v>158</v>
      </c>
      <c r="BN5865" s="5">
        <f t="shared" si="119"/>
        <v>0.39600000000000002</v>
      </c>
    </row>
    <row r="5866" spans="1:66" x14ac:dyDescent="0.35">
      <c r="A5866" s="5" t="s">
        <v>24792</v>
      </c>
      <c r="B5866" s="5" t="s">
        <v>83</v>
      </c>
      <c r="C5866" s="5" t="s">
        <v>244</v>
      </c>
      <c r="D5866" s="5" t="s">
        <v>24786</v>
      </c>
      <c r="E5866" s="5" t="s">
        <v>24787</v>
      </c>
      <c r="F5866" s="5" t="s">
        <v>221</v>
      </c>
      <c r="G5866" s="5" t="s">
        <v>24788</v>
      </c>
      <c r="H5866" s="5" t="s">
        <v>223</v>
      </c>
      <c r="K5866" s="5">
        <v>1</v>
      </c>
      <c r="L5866" s="5">
        <v>0</v>
      </c>
      <c r="M5866" s="5">
        <v>1</v>
      </c>
      <c r="N5866" s="5" t="s">
        <v>154</v>
      </c>
      <c r="O5866" s="5">
        <v>0.39600000000000002</v>
      </c>
      <c r="P5866" s="5">
        <v>0</v>
      </c>
      <c r="Q5866" s="5">
        <v>0</v>
      </c>
      <c r="S5866" s="5" t="s">
        <v>19376</v>
      </c>
      <c r="Y5866" s="5" t="s">
        <v>24789</v>
      </c>
      <c r="Z5866" s="5" t="s">
        <v>24790</v>
      </c>
      <c r="AB5866" s="5" t="s">
        <v>221</v>
      </c>
      <c r="AC5866" s="5" t="s">
        <v>244</v>
      </c>
      <c r="AD5866" s="5" t="s">
        <v>216</v>
      </c>
      <c r="AO5866" s="5" t="s">
        <v>157</v>
      </c>
      <c r="AP5866" s="5" t="s">
        <v>158</v>
      </c>
      <c r="BN5866" s="5">
        <f t="shared" si="119"/>
        <v>0.39600000000000002</v>
      </c>
    </row>
    <row r="5867" spans="1:66" x14ac:dyDescent="0.35">
      <c r="A5867" s="5" t="s">
        <v>24793</v>
      </c>
      <c r="B5867" s="5" t="s">
        <v>83</v>
      </c>
      <c r="C5867" s="5" t="s">
        <v>244</v>
      </c>
      <c r="D5867" s="5" t="s">
        <v>24786</v>
      </c>
      <c r="E5867" s="5" t="s">
        <v>24787</v>
      </c>
      <c r="F5867" s="5" t="s">
        <v>221</v>
      </c>
      <c r="G5867" s="5" t="s">
        <v>24788</v>
      </c>
      <c r="H5867" s="5" t="s">
        <v>223</v>
      </c>
      <c r="K5867" s="5">
        <v>1</v>
      </c>
      <c r="L5867" s="5">
        <v>0</v>
      </c>
      <c r="M5867" s="5">
        <v>1</v>
      </c>
      <c r="N5867" s="5" t="s">
        <v>154</v>
      </c>
      <c r="O5867" s="5">
        <v>0.39600000000000002</v>
      </c>
      <c r="P5867" s="5">
        <v>0</v>
      </c>
      <c r="Q5867" s="5">
        <v>0</v>
      </c>
      <c r="S5867" s="5" t="s">
        <v>19376</v>
      </c>
      <c r="Y5867" s="5" t="s">
        <v>24789</v>
      </c>
      <c r="Z5867" s="5" t="s">
        <v>24790</v>
      </c>
      <c r="AB5867" s="5" t="s">
        <v>221</v>
      </c>
      <c r="AC5867" s="5" t="s">
        <v>244</v>
      </c>
      <c r="AD5867" s="5" t="s">
        <v>216</v>
      </c>
      <c r="AO5867" s="5" t="s">
        <v>157</v>
      </c>
      <c r="AP5867" s="5" t="s">
        <v>158</v>
      </c>
      <c r="BN5867" s="5">
        <f t="shared" si="119"/>
        <v>0.39600000000000002</v>
      </c>
    </row>
    <row r="5868" spans="1:66" x14ac:dyDescent="0.35">
      <c r="A5868" s="5" t="s">
        <v>24794</v>
      </c>
      <c r="B5868" s="5" t="s">
        <v>83</v>
      </c>
      <c r="C5868" s="5" t="s">
        <v>244</v>
      </c>
      <c r="D5868" s="5" t="s">
        <v>24786</v>
      </c>
      <c r="E5868" s="5" t="s">
        <v>24787</v>
      </c>
      <c r="F5868" s="5" t="s">
        <v>221</v>
      </c>
      <c r="G5868" s="5" t="s">
        <v>24788</v>
      </c>
      <c r="H5868" s="5" t="s">
        <v>223</v>
      </c>
      <c r="K5868" s="5">
        <v>1</v>
      </c>
      <c r="L5868" s="5">
        <v>0</v>
      </c>
      <c r="M5868" s="5">
        <v>1</v>
      </c>
      <c r="N5868" s="5" t="s">
        <v>154</v>
      </c>
      <c r="O5868" s="5">
        <v>0.39600000000000002</v>
      </c>
      <c r="P5868" s="5">
        <v>0</v>
      </c>
      <c r="Q5868" s="5">
        <v>0</v>
      </c>
      <c r="S5868" s="5" t="s">
        <v>19376</v>
      </c>
      <c r="Y5868" s="5" t="s">
        <v>24789</v>
      </c>
      <c r="Z5868" s="5" t="s">
        <v>24790</v>
      </c>
      <c r="AB5868" s="5" t="s">
        <v>221</v>
      </c>
      <c r="AC5868" s="5" t="s">
        <v>244</v>
      </c>
      <c r="AD5868" s="5" t="s">
        <v>216</v>
      </c>
      <c r="AO5868" s="5" t="s">
        <v>157</v>
      </c>
      <c r="AP5868" s="5" t="s">
        <v>158</v>
      </c>
      <c r="BN5868" s="5">
        <f t="shared" si="119"/>
        <v>0.39600000000000002</v>
      </c>
    </row>
    <row r="5869" spans="1:66" x14ac:dyDescent="0.35">
      <c r="A5869" s="5" t="s">
        <v>24795</v>
      </c>
      <c r="B5869" s="5" t="s">
        <v>83</v>
      </c>
      <c r="C5869" s="5" t="s">
        <v>244</v>
      </c>
      <c r="D5869" s="5" t="s">
        <v>24786</v>
      </c>
      <c r="E5869" s="5" t="s">
        <v>24787</v>
      </c>
      <c r="F5869" s="5" t="s">
        <v>221</v>
      </c>
      <c r="G5869" s="5" t="s">
        <v>24788</v>
      </c>
      <c r="H5869" s="5" t="s">
        <v>223</v>
      </c>
      <c r="K5869" s="5">
        <v>1</v>
      </c>
      <c r="L5869" s="5">
        <v>0</v>
      </c>
      <c r="M5869" s="5">
        <v>1</v>
      </c>
      <c r="N5869" s="5" t="s">
        <v>154</v>
      </c>
      <c r="O5869" s="5">
        <v>0.39600000000000002</v>
      </c>
      <c r="P5869" s="5">
        <v>0</v>
      </c>
      <c r="Q5869" s="5">
        <v>0</v>
      </c>
      <c r="S5869" s="5" t="s">
        <v>19376</v>
      </c>
      <c r="Y5869" s="5" t="s">
        <v>24789</v>
      </c>
      <c r="Z5869" s="5" t="s">
        <v>24790</v>
      </c>
      <c r="AB5869" s="5" t="s">
        <v>221</v>
      </c>
      <c r="AC5869" s="5" t="s">
        <v>244</v>
      </c>
      <c r="AD5869" s="5" t="s">
        <v>216</v>
      </c>
      <c r="AO5869" s="5" t="s">
        <v>157</v>
      </c>
      <c r="AP5869" s="5" t="s">
        <v>158</v>
      </c>
      <c r="BN5869" s="5">
        <f t="shared" si="119"/>
        <v>0.39600000000000002</v>
      </c>
    </row>
    <row r="5870" spans="1:66" x14ac:dyDescent="0.35">
      <c r="A5870" s="5" t="s">
        <v>24796</v>
      </c>
      <c r="B5870" s="5" t="s">
        <v>83</v>
      </c>
      <c r="C5870" s="5" t="s">
        <v>244</v>
      </c>
      <c r="D5870" s="5" t="s">
        <v>24786</v>
      </c>
      <c r="E5870" s="5" t="s">
        <v>24787</v>
      </c>
      <c r="F5870" s="5" t="s">
        <v>221</v>
      </c>
      <c r="G5870" s="5" t="s">
        <v>24788</v>
      </c>
      <c r="H5870" s="5" t="s">
        <v>223</v>
      </c>
      <c r="K5870" s="5">
        <v>1</v>
      </c>
      <c r="L5870" s="5">
        <v>0</v>
      </c>
      <c r="M5870" s="5">
        <v>1</v>
      </c>
      <c r="N5870" s="5" t="s">
        <v>154</v>
      </c>
      <c r="O5870" s="5">
        <v>0.39600000000000002</v>
      </c>
      <c r="P5870" s="5">
        <v>0</v>
      </c>
      <c r="Q5870" s="5">
        <v>0</v>
      </c>
      <c r="S5870" s="5" t="s">
        <v>19376</v>
      </c>
      <c r="Y5870" s="5" t="s">
        <v>24789</v>
      </c>
      <c r="Z5870" s="5" t="s">
        <v>24790</v>
      </c>
      <c r="AB5870" s="5" t="s">
        <v>221</v>
      </c>
      <c r="AC5870" s="5" t="s">
        <v>244</v>
      </c>
      <c r="AD5870" s="5" t="s">
        <v>216</v>
      </c>
      <c r="AO5870" s="5" t="s">
        <v>157</v>
      </c>
      <c r="AP5870" s="5" t="s">
        <v>158</v>
      </c>
      <c r="BN5870" s="5">
        <f t="shared" si="119"/>
        <v>0.39600000000000002</v>
      </c>
    </row>
    <row r="5871" spans="1:66" x14ac:dyDescent="0.35">
      <c r="A5871" s="5" t="s">
        <v>24797</v>
      </c>
      <c r="B5871" s="5" t="s">
        <v>83</v>
      </c>
      <c r="C5871" s="5" t="s">
        <v>244</v>
      </c>
      <c r="D5871" s="5" t="s">
        <v>24786</v>
      </c>
      <c r="E5871" s="5" t="s">
        <v>24787</v>
      </c>
      <c r="F5871" s="5" t="s">
        <v>221</v>
      </c>
      <c r="G5871" s="5" t="s">
        <v>24788</v>
      </c>
      <c r="H5871" s="5" t="s">
        <v>223</v>
      </c>
      <c r="K5871" s="5">
        <v>1</v>
      </c>
      <c r="L5871" s="5">
        <v>0</v>
      </c>
      <c r="M5871" s="5">
        <v>1</v>
      </c>
      <c r="N5871" s="5" t="s">
        <v>154</v>
      </c>
      <c r="O5871" s="5">
        <v>0.39600000000000002</v>
      </c>
      <c r="P5871" s="5">
        <v>0</v>
      </c>
      <c r="Q5871" s="5">
        <v>0</v>
      </c>
      <c r="S5871" s="5" t="s">
        <v>19376</v>
      </c>
      <c r="Y5871" s="5" t="s">
        <v>24789</v>
      </c>
      <c r="Z5871" s="5" t="s">
        <v>24790</v>
      </c>
      <c r="AB5871" s="5" t="s">
        <v>221</v>
      </c>
      <c r="AC5871" s="5" t="s">
        <v>244</v>
      </c>
      <c r="AD5871" s="5" t="s">
        <v>216</v>
      </c>
      <c r="AO5871" s="5" t="s">
        <v>157</v>
      </c>
      <c r="AP5871" s="5" t="s">
        <v>158</v>
      </c>
      <c r="BN5871" s="5">
        <f t="shared" si="119"/>
        <v>0.39600000000000002</v>
      </c>
    </row>
    <row r="5872" spans="1:66" x14ac:dyDescent="0.35">
      <c r="A5872" s="5" t="s">
        <v>24798</v>
      </c>
      <c r="B5872" s="5" t="s">
        <v>83</v>
      </c>
      <c r="C5872" s="5" t="s">
        <v>244</v>
      </c>
      <c r="D5872" s="5" t="s">
        <v>24786</v>
      </c>
      <c r="E5872" s="5" t="s">
        <v>24787</v>
      </c>
      <c r="F5872" s="5" t="s">
        <v>221</v>
      </c>
      <c r="G5872" s="5" t="s">
        <v>24788</v>
      </c>
      <c r="H5872" s="5" t="s">
        <v>223</v>
      </c>
      <c r="K5872" s="5">
        <v>1</v>
      </c>
      <c r="L5872" s="5">
        <v>0</v>
      </c>
      <c r="M5872" s="5">
        <v>1</v>
      </c>
      <c r="N5872" s="5" t="s">
        <v>154</v>
      </c>
      <c r="O5872" s="5">
        <v>0.39600000000000002</v>
      </c>
      <c r="P5872" s="5">
        <v>0</v>
      </c>
      <c r="Q5872" s="5">
        <v>0</v>
      </c>
      <c r="S5872" s="5" t="s">
        <v>19376</v>
      </c>
      <c r="Y5872" s="5" t="s">
        <v>24789</v>
      </c>
      <c r="Z5872" s="5" t="s">
        <v>24790</v>
      </c>
      <c r="AB5872" s="5" t="s">
        <v>221</v>
      </c>
      <c r="AC5872" s="5" t="s">
        <v>244</v>
      </c>
      <c r="AD5872" s="5" t="s">
        <v>216</v>
      </c>
      <c r="AO5872" s="5" t="s">
        <v>157</v>
      </c>
      <c r="AP5872" s="5" t="s">
        <v>158</v>
      </c>
      <c r="BN5872" s="5">
        <f t="shared" si="119"/>
        <v>0.39600000000000002</v>
      </c>
    </row>
    <row r="5873" spans="1:66" x14ac:dyDescent="0.35">
      <c r="A5873" s="5" t="s">
        <v>24799</v>
      </c>
      <c r="B5873" s="5" t="s">
        <v>83</v>
      </c>
      <c r="C5873" s="5" t="s">
        <v>244</v>
      </c>
      <c r="D5873" s="5" t="s">
        <v>24786</v>
      </c>
      <c r="E5873" s="5" t="s">
        <v>24787</v>
      </c>
      <c r="F5873" s="5" t="s">
        <v>221</v>
      </c>
      <c r="G5873" s="5" t="s">
        <v>24788</v>
      </c>
      <c r="H5873" s="5" t="s">
        <v>223</v>
      </c>
      <c r="K5873" s="5">
        <v>1</v>
      </c>
      <c r="L5873" s="5">
        <v>0</v>
      </c>
      <c r="M5873" s="5">
        <v>1</v>
      </c>
      <c r="N5873" s="5" t="s">
        <v>154</v>
      </c>
      <c r="O5873" s="5">
        <v>0.39600000000000002</v>
      </c>
      <c r="P5873" s="5">
        <v>0</v>
      </c>
      <c r="Q5873" s="5">
        <v>0</v>
      </c>
      <c r="S5873" s="5" t="s">
        <v>19376</v>
      </c>
      <c r="Y5873" s="5" t="s">
        <v>24789</v>
      </c>
      <c r="Z5873" s="5" t="s">
        <v>24790</v>
      </c>
      <c r="AB5873" s="5" t="s">
        <v>221</v>
      </c>
      <c r="AC5873" s="5" t="s">
        <v>244</v>
      </c>
      <c r="AD5873" s="5" t="s">
        <v>216</v>
      </c>
      <c r="AO5873" s="5" t="s">
        <v>157</v>
      </c>
      <c r="AP5873" s="5" t="s">
        <v>158</v>
      </c>
      <c r="BN5873" s="5">
        <f t="shared" si="119"/>
        <v>0.39600000000000002</v>
      </c>
    </row>
    <row r="5874" spans="1:66" x14ac:dyDescent="0.35">
      <c r="A5874" s="5" t="s">
        <v>24800</v>
      </c>
      <c r="B5874" s="5" t="s">
        <v>83</v>
      </c>
      <c r="C5874" s="5" t="s">
        <v>244</v>
      </c>
      <c r="D5874" s="5" t="s">
        <v>24786</v>
      </c>
      <c r="E5874" s="5" t="s">
        <v>24787</v>
      </c>
      <c r="F5874" s="5" t="s">
        <v>221</v>
      </c>
      <c r="G5874" s="5" t="s">
        <v>24788</v>
      </c>
      <c r="H5874" s="5" t="s">
        <v>223</v>
      </c>
      <c r="K5874" s="5">
        <v>1</v>
      </c>
      <c r="L5874" s="5">
        <v>0</v>
      </c>
      <c r="M5874" s="5">
        <v>1</v>
      </c>
      <c r="N5874" s="5" t="s">
        <v>154</v>
      </c>
      <c r="O5874" s="5">
        <v>0.39600000000000002</v>
      </c>
      <c r="P5874" s="5">
        <v>0</v>
      </c>
      <c r="Q5874" s="5">
        <v>0</v>
      </c>
      <c r="S5874" s="5" t="s">
        <v>19376</v>
      </c>
      <c r="Y5874" s="5" t="s">
        <v>24789</v>
      </c>
      <c r="Z5874" s="5" t="s">
        <v>24790</v>
      </c>
      <c r="AB5874" s="5" t="s">
        <v>221</v>
      </c>
      <c r="AC5874" s="5" t="s">
        <v>244</v>
      </c>
      <c r="AD5874" s="5" t="s">
        <v>216</v>
      </c>
      <c r="AO5874" s="5" t="s">
        <v>157</v>
      </c>
      <c r="AP5874" s="5" t="s">
        <v>158</v>
      </c>
      <c r="BN5874" s="5">
        <f t="shared" si="119"/>
        <v>0.39600000000000002</v>
      </c>
    </row>
    <row r="5875" spans="1:66" x14ac:dyDescent="0.35">
      <c r="A5875" s="5" t="s">
        <v>24801</v>
      </c>
      <c r="B5875" s="5" t="s">
        <v>83</v>
      </c>
      <c r="C5875" s="5" t="s">
        <v>244</v>
      </c>
      <c r="D5875" s="5" t="s">
        <v>24786</v>
      </c>
      <c r="E5875" s="5" t="s">
        <v>24787</v>
      </c>
      <c r="F5875" s="5" t="s">
        <v>221</v>
      </c>
      <c r="G5875" s="5" t="s">
        <v>24788</v>
      </c>
      <c r="H5875" s="5" t="s">
        <v>223</v>
      </c>
      <c r="K5875" s="5">
        <v>1</v>
      </c>
      <c r="L5875" s="5">
        <v>0</v>
      </c>
      <c r="M5875" s="5">
        <v>1</v>
      </c>
      <c r="N5875" s="5" t="s">
        <v>154</v>
      </c>
      <c r="O5875" s="5">
        <v>0.39600000000000002</v>
      </c>
      <c r="P5875" s="5">
        <v>0</v>
      </c>
      <c r="Q5875" s="5">
        <v>0</v>
      </c>
      <c r="S5875" s="5" t="s">
        <v>19376</v>
      </c>
      <c r="Y5875" s="5" t="s">
        <v>24789</v>
      </c>
      <c r="Z5875" s="5" t="s">
        <v>24790</v>
      </c>
      <c r="AB5875" s="5" t="s">
        <v>221</v>
      </c>
      <c r="AC5875" s="5" t="s">
        <v>244</v>
      </c>
      <c r="AD5875" s="5" t="s">
        <v>216</v>
      </c>
      <c r="AO5875" s="5" t="s">
        <v>157</v>
      </c>
      <c r="AP5875" s="5" t="s">
        <v>158</v>
      </c>
      <c r="BN5875" s="5">
        <f t="shared" si="119"/>
        <v>0.39600000000000002</v>
      </c>
    </row>
    <row r="5876" spans="1:66" x14ac:dyDescent="0.35">
      <c r="A5876" s="5" t="s">
        <v>24802</v>
      </c>
      <c r="B5876" s="5" t="s">
        <v>83</v>
      </c>
      <c r="C5876" s="5" t="s">
        <v>244</v>
      </c>
      <c r="D5876" s="5" t="s">
        <v>24786</v>
      </c>
      <c r="E5876" s="5" t="s">
        <v>24787</v>
      </c>
      <c r="F5876" s="5" t="s">
        <v>221</v>
      </c>
      <c r="G5876" s="5" t="s">
        <v>24788</v>
      </c>
      <c r="H5876" s="5" t="s">
        <v>223</v>
      </c>
      <c r="K5876" s="5">
        <v>1</v>
      </c>
      <c r="L5876" s="5">
        <v>0</v>
      </c>
      <c r="M5876" s="5">
        <v>1</v>
      </c>
      <c r="N5876" s="5" t="s">
        <v>154</v>
      </c>
      <c r="O5876" s="5">
        <v>0.39600000000000002</v>
      </c>
      <c r="P5876" s="5">
        <v>0</v>
      </c>
      <c r="Q5876" s="5">
        <v>0</v>
      </c>
      <c r="S5876" s="5" t="s">
        <v>19376</v>
      </c>
      <c r="Y5876" s="5" t="s">
        <v>24789</v>
      </c>
      <c r="Z5876" s="5" t="s">
        <v>24790</v>
      </c>
      <c r="AB5876" s="5" t="s">
        <v>221</v>
      </c>
      <c r="AC5876" s="5" t="s">
        <v>244</v>
      </c>
      <c r="AD5876" s="5" t="s">
        <v>216</v>
      </c>
      <c r="AO5876" s="5" t="s">
        <v>157</v>
      </c>
      <c r="AP5876" s="5" t="s">
        <v>158</v>
      </c>
      <c r="BN5876" s="5">
        <f t="shared" si="119"/>
        <v>0.39600000000000002</v>
      </c>
    </row>
    <row r="5877" spans="1:66" x14ac:dyDescent="0.35">
      <c r="A5877" s="5" t="s">
        <v>24803</v>
      </c>
      <c r="B5877" s="5" t="s">
        <v>83</v>
      </c>
      <c r="C5877" s="5" t="s">
        <v>244</v>
      </c>
      <c r="D5877" s="5" t="s">
        <v>24786</v>
      </c>
      <c r="E5877" s="5" t="s">
        <v>24787</v>
      </c>
      <c r="F5877" s="5" t="s">
        <v>221</v>
      </c>
      <c r="G5877" s="5" t="s">
        <v>24788</v>
      </c>
      <c r="H5877" s="5" t="s">
        <v>223</v>
      </c>
      <c r="K5877" s="5">
        <v>1</v>
      </c>
      <c r="L5877" s="5">
        <v>0</v>
      </c>
      <c r="M5877" s="5">
        <v>1</v>
      </c>
      <c r="N5877" s="5" t="s">
        <v>154</v>
      </c>
      <c r="O5877" s="5">
        <v>0.39600000000000002</v>
      </c>
      <c r="P5877" s="5">
        <v>0</v>
      </c>
      <c r="Q5877" s="5">
        <v>0</v>
      </c>
      <c r="S5877" s="5" t="s">
        <v>19376</v>
      </c>
      <c r="Y5877" s="5" t="s">
        <v>24789</v>
      </c>
      <c r="Z5877" s="5" t="s">
        <v>24790</v>
      </c>
      <c r="AB5877" s="5" t="s">
        <v>221</v>
      </c>
      <c r="AC5877" s="5" t="s">
        <v>244</v>
      </c>
      <c r="AD5877" s="5" t="s">
        <v>216</v>
      </c>
      <c r="AO5877" s="5" t="s">
        <v>157</v>
      </c>
      <c r="AP5877" s="5" t="s">
        <v>158</v>
      </c>
      <c r="BN5877" s="5">
        <f t="shared" si="119"/>
        <v>0.39600000000000002</v>
      </c>
    </row>
    <row r="5878" spans="1:66" x14ac:dyDescent="0.35">
      <c r="A5878" s="5" t="s">
        <v>24804</v>
      </c>
      <c r="B5878" s="5" t="s">
        <v>83</v>
      </c>
      <c r="C5878" s="5" t="s">
        <v>244</v>
      </c>
      <c r="D5878" s="5" t="s">
        <v>24786</v>
      </c>
      <c r="E5878" s="5" t="s">
        <v>24787</v>
      </c>
      <c r="F5878" s="5" t="s">
        <v>221</v>
      </c>
      <c r="G5878" s="5" t="s">
        <v>24788</v>
      </c>
      <c r="H5878" s="5" t="s">
        <v>223</v>
      </c>
      <c r="K5878" s="5">
        <v>1</v>
      </c>
      <c r="L5878" s="5">
        <v>0</v>
      </c>
      <c r="M5878" s="5">
        <v>1</v>
      </c>
      <c r="N5878" s="5" t="s">
        <v>154</v>
      </c>
      <c r="O5878" s="5">
        <v>0.39600000000000002</v>
      </c>
      <c r="P5878" s="5">
        <v>0</v>
      </c>
      <c r="Q5878" s="5">
        <v>0</v>
      </c>
      <c r="S5878" s="5" t="s">
        <v>19376</v>
      </c>
      <c r="Y5878" s="5" t="s">
        <v>24789</v>
      </c>
      <c r="Z5878" s="5" t="s">
        <v>24790</v>
      </c>
      <c r="AB5878" s="5" t="s">
        <v>221</v>
      </c>
      <c r="AC5878" s="5" t="s">
        <v>244</v>
      </c>
      <c r="AD5878" s="5" t="s">
        <v>216</v>
      </c>
      <c r="AO5878" s="5" t="s">
        <v>157</v>
      </c>
      <c r="AP5878" s="5" t="s">
        <v>158</v>
      </c>
      <c r="BN5878" s="5">
        <f t="shared" si="119"/>
        <v>0.39600000000000002</v>
      </c>
    </row>
    <row r="5879" spans="1:66" x14ac:dyDescent="0.35">
      <c r="A5879" s="5" t="s">
        <v>24805</v>
      </c>
      <c r="B5879" s="5" t="s">
        <v>83</v>
      </c>
      <c r="C5879" s="5" t="s">
        <v>244</v>
      </c>
      <c r="D5879" s="5" t="s">
        <v>24786</v>
      </c>
      <c r="E5879" s="5" t="s">
        <v>24787</v>
      </c>
      <c r="F5879" s="5" t="s">
        <v>221</v>
      </c>
      <c r="G5879" s="5" t="s">
        <v>24788</v>
      </c>
      <c r="H5879" s="5" t="s">
        <v>223</v>
      </c>
      <c r="K5879" s="5">
        <v>1</v>
      </c>
      <c r="L5879" s="5">
        <v>0</v>
      </c>
      <c r="M5879" s="5">
        <v>1</v>
      </c>
      <c r="N5879" s="5" t="s">
        <v>154</v>
      </c>
      <c r="O5879" s="5">
        <v>0.39600000000000002</v>
      </c>
      <c r="P5879" s="5">
        <v>0</v>
      </c>
      <c r="Q5879" s="5">
        <v>0</v>
      </c>
      <c r="S5879" s="5" t="s">
        <v>19376</v>
      </c>
      <c r="Y5879" s="5" t="s">
        <v>24789</v>
      </c>
      <c r="Z5879" s="5" t="s">
        <v>24790</v>
      </c>
      <c r="AB5879" s="5" t="s">
        <v>221</v>
      </c>
      <c r="AC5879" s="5" t="s">
        <v>244</v>
      </c>
      <c r="AD5879" s="5" t="s">
        <v>216</v>
      </c>
      <c r="AO5879" s="5" t="s">
        <v>157</v>
      </c>
      <c r="AP5879" s="5" t="s">
        <v>158</v>
      </c>
      <c r="BN5879" s="5">
        <f t="shared" si="119"/>
        <v>0.39600000000000002</v>
      </c>
    </row>
    <row r="5880" spans="1:66" x14ac:dyDescent="0.35">
      <c r="A5880" s="5" t="s">
        <v>24806</v>
      </c>
      <c r="B5880" s="5" t="s">
        <v>83</v>
      </c>
      <c r="C5880" s="5" t="s">
        <v>244</v>
      </c>
      <c r="D5880" s="5" t="s">
        <v>24786</v>
      </c>
      <c r="E5880" s="5" t="s">
        <v>24787</v>
      </c>
      <c r="F5880" s="5" t="s">
        <v>221</v>
      </c>
      <c r="G5880" s="5" t="s">
        <v>24788</v>
      </c>
      <c r="H5880" s="5" t="s">
        <v>223</v>
      </c>
      <c r="K5880" s="5">
        <v>1</v>
      </c>
      <c r="L5880" s="5">
        <v>0</v>
      </c>
      <c r="M5880" s="5">
        <v>1</v>
      </c>
      <c r="N5880" s="5" t="s">
        <v>154</v>
      </c>
      <c r="O5880" s="5">
        <v>0.39600000000000002</v>
      </c>
      <c r="P5880" s="5">
        <v>0</v>
      </c>
      <c r="Q5880" s="5">
        <v>0</v>
      </c>
      <c r="S5880" s="5" t="s">
        <v>19376</v>
      </c>
      <c r="Y5880" s="5" t="s">
        <v>24789</v>
      </c>
      <c r="Z5880" s="5" t="s">
        <v>24790</v>
      </c>
      <c r="AB5880" s="5" t="s">
        <v>221</v>
      </c>
      <c r="AC5880" s="5" t="s">
        <v>244</v>
      </c>
      <c r="AD5880" s="5" t="s">
        <v>216</v>
      </c>
      <c r="AO5880" s="5" t="s">
        <v>157</v>
      </c>
      <c r="AP5880" s="5" t="s">
        <v>158</v>
      </c>
      <c r="BN5880" s="5">
        <f t="shared" si="119"/>
        <v>0.39600000000000002</v>
      </c>
    </row>
    <row r="5881" spans="1:66" x14ac:dyDescent="0.35">
      <c r="A5881" s="5" t="s">
        <v>24807</v>
      </c>
      <c r="B5881" s="5" t="s">
        <v>83</v>
      </c>
      <c r="C5881" s="5" t="s">
        <v>244</v>
      </c>
      <c r="D5881" s="5" t="s">
        <v>24786</v>
      </c>
      <c r="E5881" s="5" t="s">
        <v>24787</v>
      </c>
      <c r="F5881" s="5" t="s">
        <v>221</v>
      </c>
      <c r="G5881" s="5" t="s">
        <v>24788</v>
      </c>
      <c r="H5881" s="5" t="s">
        <v>223</v>
      </c>
      <c r="K5881" s="5">
        <v>1</v>
      </c>
      <c r="L5881" s="5">
        <v>0</v>
      </c>
      <c r="M5881" s="5">
        <v>1</v>
      </c>
      <c r="N5881" s="5" t="s">
        <v>154</v>
      </c>
      <c r="O5881" s="5">
        <v>0.39600000000000002</v>
      </c>
      <c r="P5881" s="5">
        <v>0</v>
      </c>
      <c r="Q5881" s="5">
        <v>0</v>
      </c>
      <c r="S5881" s="5" t="s">
        <v>19376</v>
      </c>
      <c r="Y5881" s="5" t="s">
        <v>24789</v>
      </c>
      <c r="Z5881" s="5" t="s">
        <v>24790</v>
      </c>
      <c r="AB5881" s="5" t="s">
        <v>221</v>
      </c>
      <c r="AC5881" s="5" t="s">
        <v>244</v>
      </c>
      <c r="AD5881" s="5" t="s">
        <v>216</v>
      </c>
      <c r="AO5881" s="5" t="s">
        <v>157</v>
      </c>
      <c r="AP5881" s="5" t="s">
        <v>158</v>
      </c>
      <c r="BN5881" s="5">
        <f t="shared" si="119"/>
        <v>0.39600000000000002</v>
      </c>
    </row>
    <row r="5882" spans="1:66" x14ac:dyDescent="0.35">
      <c r="A5882" s="5" t="s">
        <v>24808</v>
      </c>
      <c r="B5882" s="5" t="s">
        <v>83</v>
      </c>
      <c r="C5882" s="5" t="s">
        <v>244</v>
      </c>
      <c r="D5882" s="5" t="s">
        <v>24786</v>
      </c>
      <c r="E5882" s="5" t="s">
        <v>24787</v>
      </c>
      <c r="F5882" s="5" t="s">
        <v>221</v>
      </c>
      <c r="G5882" s="5" t="s">
        <v>24788</v>
      </c>
      <c r="H5882" s="5" t="s">
        <v>223</v>
      </c>
      <c r="K5882" s="5">
        <v>1</v>
      </c>
      <c r="L5882" s="5">
        <v>0</v>
      </c>
      <c r="M5882" s="5">
        <v>1</v>
      </c>
      <c r="N5882" s="5" t="s">
        <v>154</v>
      </c>
      <c r="O5882" s="5">
        <v>0.39600000000000002</v>
      </c>
      <c r="P5882" s="5">
        <v>0</v>
      </c>
      <c r="Q5882" s="5">
        <v>0</v>
      </c>
      <c r="S5882" s="5" t="s">
        <v>19376</v>
      </c>
      <c r="Y5882" s="5" t="s">
        <v>24789</v>
      </c>
      <c r="Z5882" s="5" t="s">
        <v>24790</v>
      </c>
      <c r="AB5882" s="5" t="s">
        <v>221</v>
      </c>
      <c r="AC5882" s="5" t="s">
        <v>244</v>
      </c>
      <c r="AD5882" s="5" t="s">
        <v>216</v>
      </c>
      <c r="AO5882" s="5" t="s">
        <v>157</v>
      </c>
      <c r="AP5882" s="5" t="s">
        <v>158</v>
      </c>
      <c r="BN5882" s="5">
        <f t="shared" si="119"/>
        <v>0.39600000000000002</v>
      </c>
    </row>
    <row r="5883" spans="1:66" x14ac:dyDescent="0.35">
      <c r="A5883" s="5" t="s">
        <v>24809</v>
      </c>
      <c r="B5883" s="5" t="s">
        <v>83</v>
      </c>
      <c r="C5883" s="5" t="s">
        <v>244</v>
      </c>
      <c r="D5883" s="5" t="s">
        <v>24786</v>
      </c>
      <c r="E5883" s="5" t="s">
        <v>24787</v>
      </c>
      <c r="F5883" s="5" t="s">
        <v>221</v>
      </c>
      <c r="G5883" s="5" t="s">
        <v>24788</v>
      </c>
      <c r="H5883" s="5" t="s">
        <v>223</v>
      </c>
      <c r="K5883" s="5">
        <v>1</v>
      </c>
      <c r="L5883" s="5">
        <v>0</v>
      </c>
      <c r="M5883" s="5">
        <v>1</v>
      </c>
      <c r="N5883" s="5" t="s">
        <v>154</v>
      </c>
      <c r="O5883" s="5">
        <v>0.39600000000000002</v>
      </c>
      <c r="P5883" s="5">
        <v>0</v>
      </c>
      <c r="Q5883" s="5">
        <v>0</v>
      </c>
      <c r="S5883" s="5" t="s">
        <v>19376</v>
      </c>
      <c r="Y5883" s="5" t="s">
        <v>24789</v>
      </c>
      <c r="Z5883" s="5" t="s">
        <v>24790</v>
      </c>
      <c r="AB5883" s="5" t="s">
        <v>221</v>
      </c>
      <c r="AC5883" s="5" t="s">
        <v>244</v>
      </c>
      <c r="AD5883" s="5" t="s">
        <v>216</v>
      </c>
      <c r="AO5883" s="5" t="s">
        <v>157</v>
      </c>
      <c r="AP5883" s="5" t="s">
        <v>158</v>
      </c>
      <c r="BN5883" s="5">
        <f t="shared" si="119"/>
        <v>0.39600000000000002</v>
      </c>
    </row>
    <row r="5884" spans="1:66" x14ac:dyDescent="0.35">
      <c r="A5884" s="5" t="s">
        <v>24810</v>
      </c>
      <c r="B5884" s="5" t="s">
        <v>83</v>
      </c>
      <c r="C5884" s="5" t="s">
        <v>244</v>
      </c>
      <c r="D5884" s="5" t="s">
        <v>24786</v>
      </c>
      <c r="E5884" s="5" t="s">
        <v>24787</v>
      </c>
      <c r="F5884" s="5" t="s">
        <v>221</v>
      </c>
      <c r="G5884" s="5" t="s">
        <v>24788</v>
      </c>
      <c r="H5884" s="5" t="s">
        <v>223</v>
      </c>
      <c r="K5884" s="5">
        <v>1</v>
      </c>
      <c r="L5884" s="5">
        <v>0</v>
      </c>
      <c r="M5884" s="5">
        <v>1</v>
      </c>
      <c r="N5884" s="5" t="s">
        <v>154</v>
      </c>
      <c r="O5884" s="5">
        <v>0.39600000000000002</v>
      </c>
      <c r="P5884" s="5">
        <v>0</v>
      </c>
      <c r="Q5884" s="5">
        <v>0</v>
      </c>
      <c r="S5884" s="5" t="s">
        <v>19376</v>
      </c>
      <c r="Y5884" s="5" t="s">
        <v>24789</v>
      </c>
      <c r="Z5884" s="5" t="s">
        <v>24790</v>
      </c>
      <c r="AB5884" s="5" t="s">
        <v>221</v>
      </c>
      <c r="AC5884" s="5" t="s">
        <v>244</v>
      </c>
      <c r="AD5884" s="5" t="s">
        <v>216</v>
      </c>
      <c r="AO5884" s="5" t="s">
        <v>157</v>
      </c>
      <c r="AP5884" s="5" t="s">
        <v>158</v>
      </c>
      <c r="BN5884" s="5">
        <f t="shared" si="119"/>
        <v>0.39600000000000002</v>
      </c>
    </row>
    <row r="5885" spans="1:66" x14ac:dyDescent="0.35">
      <c r="A5885" s="5" t="s">
        <v>24811</v>
      </c>
      <c r="B5885" s="5" t="s">
        <v>83</v>
      </c>
      <c r="C5885" s="5" t="s">
        <v>244</v>
      </c>
      <c r="D5885" s="5" t="s">
        <v>24786</v>
      </c>
      <c r="E5885" s="5" t="s">
        <v>24787</v>
      </c>
      <c r="F5885" s="5" t="s">
        <v>221</v>
      </c>
      <c r="G5885" s="5" t="s">
        <v>24788</v>
      </c>
      <c r="H5885" s="5" t="s">
        <v>223</v>
      </c>
      <c r="K5885" s="5">
        <v>1</v>
      </c>
      <c r="L5885" s="5">
        <v>0</v>
      </c>
      <c r="M5885" s="5">
        <v>1</v>
      </c>
      <c r="N5885" s="5" t="s">
        <v>154</v>
      </c>
      <c r="O5885" s="5">
        <v>0.39600000000000002</v>
      </c>
      <c r="P5885" s="5">
        <v>0</v>
      </c>
      <c r="Q5885" s="5">
        <v>0</v>
      </c>
      <c r="S5885" s="5" t="s">
        <v>19376</v>
      </c>
      <c r="Y5885" s="5" t="s">
        <v>24789</v>
      </c>
      <c r="Z5885" s="5" t="s">
        <v>24790</v>
      </c>
      <c r="AB5885" s="5" t="s">
        <v>221</v>
      </c>
      <c r="AC5885" s="5" t="s">
        <v>244</v>
      </c>
      <c r="AD5885" s="5" t="s">
        <v>216</v>
      </c>
      <c r="AO5885" s="5" t="s">
        <v>157</v>
      </c>
      <c r="AP5885" s="5" t="s">
        <v>158</v>
      </c>
      <c r="BN5885" s="5">
        <f t="shared" si="119"/>
        <v>0.39600000000000002</v>
      </c>
    </row>
    <row r="5886" spans="1:66" x14ac:dyDescent="0.35">
      <c r="A5886" s="5" t="s">
        <v>24812</v>
      </c>
      <c r="B5886" s="5" t="s">
        <v>83</v>
      </c>
      <c r="C5886" s="5" t="s">
        <v>244</v>
      </c>
      <c r="D5886" s="5" t="s">
        <v>24786</v>
      </c>
      <c r="E5886" s="5" t="s">
        <v>24787</v>
      </c>
      <c r="F5886" s="5" t="s">
        <v>221</v>
      </c>
      <c r="G5886" s="5" t="s">
        <v>24788</v>
      </c>
      <c r="H5886" s="5" t="s">
        <v>223</v>
      </c>
      <c r="K5886" s="5">
        <v>1</v>
      </c>
      <c r="L5886" s="5">
        <v>0</v>
      </c>
      <c r="M5886" s="5">
        <v>1</v>
      </c>
      <c r="N5886" s="5" t="s">
        <v>154</v>
      </c>
      <c r="O5886" s="5">
        <v>0.39600000000000002</v>
      </c>
      <c r="P5886" s="5">
        <v>0</v>
      </c>
      <c r="Q5886" s="5">
        <v>0</v>
      </c>
      <c r="S5886" s="5" t="s">
        <v>19376</v>
      </c>
      <c r="Y5886" s="5" t="s">
        <v>24789</v>
      </c>
      <c r="Z5886" s="5" t="s">
        <v>24790</v>
      </c>
      <c r="AB5886" s="5" t="s">
        <v>221</v>
      </c>
      <c r="AC5886" s="5" t="s">
        <v>244</v>
      </c>
      <c r="AD5886" s="5" t="s">
        <v>216</v>
      </c>
      <c r="AO5886" s="5" t="s">
        <v>157</v>
      </c>
      <c r="AP5886" s="5" t="s">
        <v>158</v>
      </c>
      <c r="BN5886" s="5">
        <f t="shared" si="119"/>
        <v>0.39600000000000002</v>
      </c>
    </row>
    <row r="5887" spans="1:66" x14ac:dyDescent="0.35">
      <c r="A5887" s="5" t="s">
        <v>24813</v>
      </c>
      <c r="B5887" s="5" t="s">
        <v>83</v>
      </c>
      <c r="C5887" s="5" t="s">
        <v>244</v>
      </c>
      <c r="D5887" s="5" t="s">
        <v>24786</v>
      </c>
      <c r="E5887" s="5" t="s">
        <v>24787</v>
      </c>
      <c r="F5887" s="5" t="s">
        <v>221</v>
      </c>
      <c r="G5887" s="5" t="s">
        <v>24788</v>
      </c>
      <c r="H5887" s="5" t="s">
        <v>223</v>
      </c>
      <c r="K5887" s="5">
        <v>1</v>
      </c>
      <c r="L5887" s="5">
        <v>0</v>
      </c>
      <c r="M5887" s="5">
        <v>1</v>
      </c>
      <c r="N5887" s="5" t="s">
        <v>154</v>
      </c>
      <c r="O5887" s="5">
        <v>0.39600000000000002</v>
      </c>
      <c r="P5887" s="5">
        <v>0</v>
      </c>
      <c r="Q5887" s="5">
        <v>0</v>
      </c>
      <c r="S5887" s="5" t="s">
        <v>19376</v>
      </c>
      <c r="Y5887" s="5" t="s">
        <v>24789</v>
      </c>
      <c r="Z5887" s="5" t="s">
        <v>24790</v>
      </c>
      <c r="AB5887" s="5" t="s">
        <v>221</v>
      </c>
      <c r="AC5887" s="5" t="s">
        <v>244</v>
      </c>
      <c r="AD5887" s="5" t="s">
        <v>216</v>
      </c>
      <c r="AO5887" s="5" t="s">
        <v>157</v>
      </c>
      <c r="AP5887" s="5" t="s">
        <v>158</v>
      </c>
      <c r="BN5887" s="5">
        <f t="shared" si="119"/>
        <v>0.39600000000000002</v>
      </c>
    </row>
    <row r="5888" spans="1:66" x14ac:dyDescent="0.35">
      <c r="A5888" s="5" t="s">
        <v>24814</v>
      </c>
      <c r="B5888" s="5" t="s">
        <v>83</v>
      </c>
      <c r="C5888" s="5" t="s">
        <v>244</v>
      </c>
      <c r="D5888" s="5" t="s">
        <v>24786</v>
      </c>
      <c r="E5888" s="5" t="s">
        <v>24787</v>
      </c>
      <c r="F5888" s="5" t="s">
        <v>221</v>
      </c>
      <c r="G5888" s="5" t="s">
        <v>24788</v>
      </c>
      <c r="H5888" s="5" t="s">
        <v>223</v>
      </c>
      <c r="K5888" s="5">
        <v>1</v>
      </c>
      <c r="L5888" s="5">
        <v>0</v>
      </c>
      <c r="M5888" s="5">
        <v>1</v>
      </c>
      <c r="N5888" s="5" t="s">
        <v>154</v>
      </c>
      <c r="O5888" s="5">
        <v>0.39600000000000002</v>
      </c>
      <c r="P5888" s="5">
        <v>0</v>
      </c>
      <c r="Q5888" s="5">
        <v>0</v>
      </c>
      <c r="S5888" s="5" t="s">
        <v>19376</v>
      </c>
      <c r="Y5888" s="5" t="s">
        <v>24789</v>
      </c>
      <c r="Z5888" s="5" t="s">
        <v>24790</v>
      </c>
      <c r="AB5888" s="5" t="s">
        <v>221</v>
      </c>
      <c r="AC5888" s="5" t="s">
        <v>244</v>
      </c>
      <c r="AD5888" s="5" t="s">
        <v>216</v>
      </c>
      <c r="AO5888" s="5" t="s">
        <v>157</v>
      </c>
      <c r="AP5888" s="5" t="s">
        <v>158</v>
      </c>
      <c r="BN5888" s="5">
        <f t="shared" si="119"/>
        <v>0.39600000000000002</v>
      </c>
    </row>
    <row r="5889" spans="1:66" x14ac:dyDescent="0.35">
      <c r="A5889" s="5" t="s">
        <v>24815</v>
      </c>
      <c r="B5889" s="5" t="s">
        <v>83</v>
      </c>
      <c r="C5889" s="5" t="s">
        <v>244</v>
      </c>
      <c r="D5889" s="5" t="s">
        <v>24786</v>
      </c>
      <c r="E5889" s="5" t="s">
        <v>24787</v>
      </c>
      <c r="F5889" s="5" t="s">
        <v>221</v>
      </c>
      <c r="G5889" s="5" t="s">
        <v>24788</v>
      </c>
      <c r="H5889" s="5" t="s">
        <v>223</v>
      </c>
      <c r="K5889" s="5">
        <v>1</v>
      </c>
      <c r="L5889" s="5">
        <v>0</v>
      </c>
      <c r="M5889" s="5">
        <v>1</v>
      </c>
      <c r="N5889" s="5" t="s">
        <v>154</v>
      </c>
      <c r="O5889" s="5">
        <v>0.39600000000000002</v>
      </c>
      <c r="P5889" s="5">
        <v>0</v>
      </c>
      <c r="Q5889" s="5">
        <v>0</v>
      </c>
      <c r="S5889" s="5" t="s">
        <v>19376</v>
      </c>
      <c r="Y5889" s="5" t="s">
        <v>24789</v>
      </c>
      <c r="Z5889" s="5" t="s">
        <v>24790</v>
      </c>
      <c r="AB5889" s="5" t="s">
        <v>221</v>
      </c>
      <c r="AC5889" s="5" t="s">
        <v>244</v>
      </c>
      <c r="AD5889" s="5" t="s">
        <v>216</v>
      </c>
      <c r="AO5889" s="5" t="s">
        <v>157</v>
      </c>
      <c r="AP5889" s="5" t="s">
        <v>158</v>
      </c>
      <c r="BN5889" s="5">
        <f t="shared" si="119"/>
        <v>0.39600000000000002</v>
      </c>
    </row>
    <row r="5890" spans="1:66" x14ac:dyDescent="0.35">
      <c r="A5890" s="5" t="s">
        <v>24816</v>
      </c>
      <c r="B5890" s="5" t="s">
        <v>83</v>
      </c>
      <c r="C5890" s="5" t="s">
        <v>244</v>
      </c>
      <c r="D5890" s="5" t="s">
        <v>24786</v>
      </c>
      <c r="E5890" s="5" t="s">
        <v>24787</v>
      </c>
      <c r="F5890" s="5" t="s">
        <v>221</v>
      </c>
      <c r="G5890" s="5" t="s">
        <v>24788</v>
      </c>
      <c r="H5890" s="5" t="s">
        <v>223</v>
      </c>
      <c r="K5890" s="5">
        <v>1</v>
      </c>
      <c r="L5890" s="5">
        <v>0</v>
      </c>
      <c r="M5890" s="5">
        <v>1</v>
      </c>
      <c r="N5890" s="5" t="s">
        <v>154</v>
      </c>
      <c r="O5890" s="5">
        <v>0.39600000000000002</v>
      </c>
      <c r="P5890" s="5">
        <v>0</v>
      </c>
      <c r="Q5890" s="5">
        <v>0</v>
      </c>
      <c r="S5890" s="5" t="s">
        <v>19376</v>
      </c>
      <c r="Y5890" s="5" t="s">
        <v>24789</v>
      </c>
      <c r="Z5890" s="5" t="s">
        <v>24790</v>
      </c>
      <c r="AB5890" s="5" t="s">
        <v>221</v>
      </c>
      <c r="AC5890" s="5" t="s">
        <v>244</v>
      </c>
      <c r="AD5890" s="5" t="s">
        <v>216</v>
      </c>
      <c r="AO5890" s="5" t="s">
        <v>157</v>
      </c>
      <c r="AP5890" s="5" t="s">
        <v>158</v>
      </c>
      <c r="BN5890" s="5">
        <f t="shared" si="119"/>
        <v>0.39600000000000002</v>
      </c>
    </row>
    <row r="5891" spans="1:66" x14ac:dyDescent="0.35">
      <c r="A5891" s="5" t="s">
        <v>24817</v>
      </c>
      <c r="B5891" s="5" t="s">
        <v>83</v>
      </c>
      <c r="C5891" s="5" t="s">
        <v>244</v>
      </c>
      <c r="D5891" s="5" t="s">
        <v>24786</v>
      </c>
      <c r="E5891" s="5" t="s">
        <v>24787</v>
      </c>
      <c r="F5891" s="5" t="s">
        <v>221</v>
      </c>
      <c r="G5891" s="5" t="s">
        <v>24788</v>
      </c>
      <c r="H5891" s="5" t="s">
        <v>223</v>
      </c>
      <c r="K5891" s="5">
        <v>1</v>
      </c>
      <c r="L5891" s="5">
        <v>0</v>
      </c>
      <c r="M5891" s="5">
        <v>1</v>
      </c>
      <c r="N5891" s="5" t="s">
        <v>154</v>
      </c>
      <c r="O5891" s="5">
        <v>0.39600000000000002</v>
      </c>
      <c r="P5891" s="5">
        <v>0</v>
      </c>
      <c r="Q5891" s="5">
        <v>0</v>
      </c>
      <c r="S5891" s="5" t="s">
        <v>19376</v>
      </c>
      <c r="Y5891" s="5" t="s">
        <v>24789</v>
      </c>
      <c r="Z5891" s="5" t="s">
        <v>24790</v>
      </c>
      <c r="AB5891" s="5" t="s">
        <v>221</v>
      </c>
      <c r="AC5891" s="5" t="s">
        <v>244</v>
      </c>
      <c r="AD5891" s="5" t="s">
        <v>216</v>
      </c>
      <c r="AO5891" s="5" t="s">
        <v>157</v>
      </c>
      <c r="AP5891" s="5" t="s">
        <v>158</v>
      </c>
      <c r="BN5891" s="5">
        <f t="shared" si="119"/>
        <v>0.39600000000000002</v>
      </c>
    </row>
    <row r="5892" spans="1:66" x14ac:dyDescent="0.35">
      <c r="A5892" s="5" t="s">
        <v>24818</v>
      </c>
      <c r="B5892" s="5" t="s">
        <v>83</v>
      </c>
      <c r="C5892" s="5" t="s">
        <v>244</v>
      </c>
      <c r="D5892" s="5" t="s">
        <v>24786</v>
      </c>
      <c r="E5892" s="5" t="s">
        <v>24787</v>
      </c>
      <c r="F5892" s="5" t="s">
        <v>221</v>
      </c>
      <c r="G5892" s="5" t="s">
        <v>24788</v>
      </c>
      <c r="H5892" s="5" t="s">
        <v>223</v>
      </c>
      <c r="K5892" s="5">
        <v>1</v>
      </c>
      <c r="L5892" s="5">
        <v>0</v>
      </c>
      <c r="M5892" s="5">
        <v>1</v>
      </c>
      <c r="N5892" s="5" t="s">
        <v>154</v>
      </c>
      <c r="O5892" s="5">
        <v>0.39600000000000002</v>
      </c>
      <c r="P5892" s="5">
        <v>0</v>
      </c>
      <c r="Q5892" s="5">
        <v>0</v>
      </c>
      <c r="S5892" s="5" t="s">
        <v>19376</v>
      </c>
      <c r="Y5892" s="5" t="s">
        <v>24789</v>
      </c>
      <c r="Z5892" s="5" t="s">
        <v>24790</v>
      </c>
      <c r="AB5892" s="5" t="s">
        <v>221</v>
      </c>
      <c r="AC5892" s="5" t="s">
        <v>244</v>
      </c>
      <c r="AD5892" s="5" t="s">
        <v>216</v>
      </c>
      <c r="AO5892" s="5" t="s">
        <v>157</v>
      </c>
      <c r="AP5892" s="5" t="s">
        <v>158</v>
      </c>
      <c r="BN5892" s="5">
        <f t="shared" si="119"/>
        <v>0.39600000000000002</v>
      </c>
    </row>
    <row r="5893" spans="1:66" x14ac:dyDescent="0.35">
      <c r="A5893" s="5" t="s">
        <v>24819</v>
      </c>
      <c r="B5893" s="5" t="s">
        <v>83</v>
      </c>
      <c r="C5893" s="5" t="s">
        <v>244</v>
      </c>
      <c r="D5893" s="5" t="s">
        <v>24786</v>
      </c>
      <c r="E5893" s="5" t="s">
        <v>24787</v>
      </c>
      <c r="F5893" s="5" t="s">
        <v>221</v>
      </c>
      <c r="G5893" s="5" t="s">
        <v>24788</v>
      </c>
      <c r="H5893" s="5" t="s">
        <v>223</v>
      </c>
      <c r="K5893" s="5">
        <v>1</v>
      </c>
      <c r="L5893" s="5">
        <v>0</v>
      </c>
      <c r="M5893" s="5">
        <v>1</v>
      </c>
      <c r="N5893" s="5" t="s">
        <v>154</v>
      </c>
      <c r="O5893" s="5">
        <v>0.39600000000000002</v>
      </c>
      <c r="P5893" s="5">
        <v>0</v>
      </c>
      <c r="Q5893" s="5">
        <v>0</v>
      </c>
      <c r="S5893" s="5" t="s">
        <v>19376</v>
      </c>
      <c r="Y5893" s="5" t="s">
        <v>24789</v>
      </c>
      <c r="Z5893" s="5" t="s">
        <v>24790</v>
      </c>
      <c r="AB5893" s="5" t="s">
        <v>221</v>
      </c>
      <c r="AC5893" s="5" t="s">
        <v>244</v>
      </c>
      <c r="AD5893" s="5" t="s">
        <v>216</v>
      </c>
      <c r="AO5893" s="5" t="s">
        <v>157</v>
      </c>
      <c r="AP5893" s="5" t="s">
        <v>158</v>
      </c>
      <c r="BN5893" s="5">
        <f t="shared" ref="BN5893:BN5956" si="120">IF(BM5893="",O5893,BM5893)</f>
        <v>0.39600000000000002</v>
      </c>
    </row>
    <row r="5894" spans="1:66" x14ac:dyDescent="0.35">
      <c r="A5894" s="5" t="s">
        <v>24820</v>
      </c>
      <c r="B5894" s="5" t="s">
        <v>83</v>
      </c>
      <c r="C5894" s="5" t="s">
        <v>244</v>
      </c>
      <c r="D5894" s="5" t="s">
        <v>24786</v>
      </c>
      <c r="E5894" s="5" t="s">
        <v>24787</v>
      </c>
      <c r="F5894" s="5" t="s">
        <v>221</v>
      </c>
      <c r="G5894" s="5" t="s">
        <v>24788</v>
      </c>
      <c r="H5894" s="5" t="s">
        <v>223</v>
      </c>
      <c r="K5894" s="5">
        <v>1</v>
      </c>
      <c r="L5894" s="5">
        <v>0</v>
      </c>
      <c r="M5894" s="5">
        <v>1</v>
      </c>
      <c r="N5894" s="5" t="s">
        <v>154</v>
      </c>
      <c r="O5894" s="5">
        <v>0.39600000000000002</v>
      </c>
      <c r="P5894" s="5">
        <v>0</v>
      </c>
      <c r="Q5894" s="5">
        <v>0</v>
      </c>
      <c r="S5894" s="5" t="s">
        <v>19376</v>
      </c>
      <c r="Y5894" s="5" t="s">
        <v>24789</v>
      </c>
      <c r="Z5894" s="5" t="s">
        <v>24790</v>
      </c>
      <c r="AB5894" s="5" t="s">
        <v>221</v>
      </c>
      <c r="AC5894" s="5" t="s">
        <v>244</v>
      </c>
      <c r="AD5894" s="5" t="s">
        <v>216</v>
      </c>
      <c r="AO5894" s="5" t="s">
        <v>157</v>
      </c>
      <c r="AP5894" s="5" t="s">
        <v>158</v>
      </c>
      <c r="BN5894" s="5">
        <f t="shared" si="120"/>
        <v>0.39600000000000002</v>
      </c>
    </row>
    <row r="5895" spans="1:66" x14ac:dyDescent="0.35">
      <c r="A5895" s="5" t="s">
        <v>24821</v>
      </c>
      <c r="B5895" s="5" t="s">
        <v>83</v>
      </c>
      <c r="C5895" s="5" t="s">
        <v>244</v>
      </c>
      <c r="D5895" s="5" t="s">
        <v>24786</v>
      </c>
      <c r="E5895" s="5" t="s">
        <v>24787</v>
      </c>
      <c r="F5895" s="5" t="s">
        <v>221</v>
      </c>
      <c r="G5895" s="5" t="s">
        <v>24788</v>
      </c>
      <c r="H5895" s="5" t="s">
        <v>223</v>
      </c>
      <c r="K5895" s="5">
        <v>1</v>
      </c>
      <c r="L5895" s="5">
        <v>0</v>
      </c>
      <c r="M5895" s="5">
        <v>1</v>
      </c>
      <c r="N5895" s="5" t="s">
        <v>154</v>
      </c>
      <c r="O5895" s="5">
        <v>0.39600000000000002</v>
      </c>
      <c r="P5895" s="5">
        <v>0</v>
      </c>
      <c r="Q5895" s="5">
        <v>0</v>
      </c>
      <c r="S5895" s="5" t="s">
        <v>19376</v>
      </c>
      <c r="Y5895" s="5" t="s">
        <v>24789</v>
      </c>
      <c r="Z5895" s="5" t="s">
        <v>24790</v>
      </c>
      <c r="AB5895" s="5" t="s">
        <v>221</v>
      </c>
      <c r="AC5895" s="5" t="s">
        <v>244</v>
      </c>
      <c r="AD5895" s="5" t="s">
        <v>216</v>
      </c>
      <c r="AO5895" s="5" t="s">
        <v>157</v>
      </c>
      <c r="AP5895" s="5" t="s">
        <v>158</v>
      </c>
      <c r="BN5895" s="5">
        <f t="shared" si="120"/>
        <v>0.39600000000000002</v>
      </c>
    </row>
    <row r="5896" spans="1:66" x14ac:dyDescent="0.35">
      <c r="A5896" s="5" t="s">
        <v>24822</v>
      </c>
      <c r="B5896" s="5" t="s">
        <v>83</v>
      </c>
      <c r="C5896" s="5" t="s">
        <v>244</v>
      </c>
      <c r="D5896" s="5" t="s">
        <v>24786</v>
      </c>
      <c r="E5896" s="5" t="s">
        <v>24787</v>
      </c>
      <c r="F5896" s="5" t="s">
        <v>221</v>
      </c>
      <c r="G5896" s="5" t="s">
        <v>24788</v>
      </c>
      <c r="H5896" s="5" t="s">
        <v>223</v>
      </c>
      <c r="K5896" s="5">
        <v>1</v>
      </c>
      <c r="L5896" s="5">
        <v>0</v>
      </c>
      <c r="M5896" s="5">
        <v>1</v>
      </c>
      <c r="N5896" s="5" t="s">
        <v>154</v>
      </c>
      <c r="O5896" s="5">
        <v>0.39600000000000002</v>
      </c>
      <c r="P5896" s="5">
        <v>0</v>
      </c>
      <c r="Q5896" s="5">
        <v>0</v>
      </c>
      <c r="S5896" s="5" t="s">
        <v>19376</v>
      </c>
      <c r="Y5896" s="5" t="s">
        <v>24789</v>
      </c>
      <c r="Z5896" s="5" t="s">
        <v>24790</v>
      </c>
      <c r="AB5896" s="5" t="s">
        <v>221</v>
      </c>
      <c r="AC5896" s="5" t="s">
        <v>244</v>
      </c>
      <c r="AD5896" s="5" t="s">
        <v>216</v>
      </c>
      <c r="AO5896" s="5" t="s">
        <v>157</v>
      </c>
      <c r="AP5896" s="5" t="s">
        <v>158</v>
      </c>
      <c r="BN5896" s="5">
        <f t="shared" si="120"/>
        <v>0.39600000000000002</v>
      </c>
    </row>
    <row r="5897" spans="1:66" x14ac:dyDescent="0.35">
      <c r="A5897" s="5" t="s">
        <v>24823</v>
      </c>
      <c r="B5897" s="5" t="s">
        <v>83</v>
      </c>
      <c r="C5897" s="5" t="s">
        <v>244</v>
      </c>
      <c r="D5897" s="5" t="s">
        <v>24786</v>
      </c>
      <c r="E5897" s="5" t="s">
        <v>24787</v>
      </c>
      <c r="F5897" s="5" t="s">
        <v>221</v>
      </c>
      <c r="G5897" s="5" t="s">
        <v>24788</v>
      </c>
      <c r="H5897" s="5" t="s">
        <v>223</v>
      </c>
      <c r="K5897" s="5">
        <v>1</v>
      </c>
      <c r="L5897" s="5">
        <v>0</v>
      </c>
      <c r="M5897" s="5">
        <v>1</v>
      </c>
      <c r="N5897" s="5" t="s">
        <v>154</v>
      </c>
      <c r="O5897" s="5">
        <v>0.39600000000000002</v>
      </c>
      <c r="P5897" s="5">
        <v>0</v>
      </c>
      <c r="Q5897" s="5">
        <v>0</v>
      </c>
      <c r="S5897" s="5" t="s">
        <v>19376</v>
      </c>
      <c r="Y5897" s="5" t="s">
        <v>24789</v>
      </c>
      <c r="Z5897" s="5" t="s">
        <v>24790</v>
      </c>
      <c r="AB5897" s="5" t="s">
        <v>221</v>
      </c>
      <c r="AC5897" s="5" t="s">
        <v>244</v>
      </c>
      <c r="AD5897" s="5" t="s">
        <v>216</v>
      </c>
      <c r="AO5897" s="5" t="s">
        <v>157</v>
      </c>
      <c r="AP5897" s="5" t="s">
        <v>158</v>
      </c>
      <c r="BN5897" s="5">
        <f t="shared" si="120"/>
        <v>0.39600000000000002</v>
      </c>
    </row>
    <row r="5898" spans="1:66" x14ac:dyDescent="0.35">
      <c r="A5898" s="5" t="s">
        <v>24824</v>
      </c>
      <c r="B5898" s="5" t="s">
        <v>83</v>
      </c>
      <c r="C5898" s="5" t="s">
        <v>244</v>
      </c>
      <c r="D5898" s="5" t="s">
        <v>24786</v>
      </c>
      <c r="E5898" s="5" t="s">
        <v>24787</v>
      </c>
      <c r="F5898" s="5" t="s">
        <v>221</v>
      </c>
      <c r="G5898" s="5" t="s">
        <v>24788</v>
      </c>
      <c r="H5898" s="5" t="s">
        <v>223</v>
      </c>
      <c r="K5898" s="5">
        <v>1</v>
      </c>
      <c r="L5898" s="5">
        <v>0</v>
      </c>
      <c r="M5898" s="5">
        <v>1</v>
      </c>
      <c r="N5898" s="5" t="s">
        <v>154</v>
      </c>
      <c r="O5898" s="5">
        <v>0.39600000000000002</v>
      </c>
      <c r="P5898" s="5">
        <v>0</v>
      </c>
      <c r="Q5898" s="5">
        <v>0</v>
      </c>
      <c r="S5898" s="5" t="s">
        <v>19376</v>
      </c>
      <c r="Y5898" s="5" t="s">
        <v>24789</v>
      </c>
      <c r="Z5898" s="5" t="s">
        <v>24790</v>
      </c>
      <c r="AB5898" s="5" t="s">
        <v>221</v>
      </c>
      <c r="AC5898" s="5" t="s">
        <v>244</v>
      </c>
      <c r="AD5898" s="5" t="s">
        <v>216</v>
      </c>
      <c r="AO5898" s="5" t="s">
        <v>157</v>
      </c>
      <c r="AP5898" s="5" t="s">
        <v>158</v>
      </c>
      <c r="BN5898" s="5">
        <f t="shared" si="120"/>
        <v>0.39600000000000002</v>
      </c>
    </row>
    <row r="5899" spans="1:66" x14ac:dyDescent="0.35">
      <c r="A5899" s="5" t="s">
        <v>24825</v>
      </c>
      <c r="B5899" s="5" t="s">
        <v>83</v>
      </c>
      <c r="C5899" s="5" t="s">
        <v>244</v>
      </c>
      <c r="D5899" s="5" t="s">
        <v>24786</v>
      </c>
      <c r="E5899" s="5" t="s">
        <v>24787</v>
      </c>
      <c r="F5899" s="5" t="s">
        <v>221</v>
      </c>
      <c r="G5899" s="5" t="s">
        <v>24788</v>
      </c>
      <c r="H5899" s="5" t="s">
        <v>223</v>
      </c>
      <c r="K5899" s="5">
        <v>1</v>
      </c>
      <c r="L5899" s="5">
        <v>0</v>
      </c>
      <c r="M5899" s="5">
        <v>1</v>
      </c>
      <c r="N5899" s="5" t="s">
        <v>154</v>
      </c>
      <c r="O5899" s="5">
        <v>0.39600000000000002</v>
      </c>
      <c r="P5899" s="5">
        <v>0</v>
      </c>
      <c r="Q5899" s="5">
        <v>0</v>
      </c>
      <c r="S5899" s="5" t="s">
        <v>19376</v>
      </c>
      <c r="Y5899" s="5" t="s">
        <v>24789</v>
      </c>
      <c r="Z5899" s="5" t="s">
        <v>24790</v>
      </c>
      <c r="AB5899" s="5" t="s">
        <v>221</v>
      </c>
      <c r="AC5899" s="5" t="s">
        <v>244</v>
      </c>
      <c r="AD5899" s="5" t="s">
        <v>216</v>
      </c>
      <c r="AO5899" s="5" t="s">
        <v>157</v>
      </c>
      <c r="AP5899" s="5" t="s">
        <v>158</v>
      </c>
      <c r="BN5899" s="5">
        <f t="shared" si="120"/>
        <v>0.39600000000000002</v>
      </c>
    </row>
    <row r="5900" spans="1:66" x14ac:dyDescent="0.35">
      <c r="A5900" s="5" t="s">
        <v>24826</v>
      </c>
      <c r="B5900" s="5" t="s">
        <v>83</v>
      </c>
      <c r="C5900" s="5" t="s">
        <v>244</v>
      </c>
      <c r="D5900" s="5" t="s">
        <v>24786</v>
      </c>
      <c r="E5900" s="5" t="s">
        <v>24787</v>
      </c>
      <c r="F5900" s="5" t="s">
        <v>221</v>
      </c>
      <c r="G5900" s="5" t="s">
        <v>24788</v>
      </c>
      <c r="H5900" s="5" t="s">
        <v>223</v>
      </c>
      <c r="K5900" s="5">
        <v>1</v>
      </c>
      <c r="L5900" s="5">
        <v>0</v>
      </c>
      <c r="M5900" s="5">
        <v>1</v>
      </c>
      <c r="N5900" s="5" t="s">
        <v>154</v>
      </c>
      <c r="O5900" s="5">
        <v>0.39600000000000002</v>
      </c>
      <c r="P5900" s="5">
        <v>0</v>
      </c>
      <c r="Q5900" s="5">
        <v>0</v>
      </c>
      <c r="S5900" s="5" t="s">
        <v>19376</v>
      </c>
      <c r="Y5900" s="5" t="s">
        <v>24789</v>
      </c>
      <c r="Z5900" s="5" t="s">
        <v>24790</v>
      </c>
      <c r="AB5900" s="5" t="s">
        <v>221</v>
      </c>
      <c r="AC5900" s="5" t="s">
        <v>244</v>
      </c>
      <c r="AD5900" s="5" t="s">
        <v>216</v>
      </c>
      <c r="AO5900" s="5" t="s">
        <v>157</v>
      </c>
      <c r="AP5900" s="5" t="s">
        <v>158</v>
      </c>
      <c r="BN5900" s="5">
        <f t="shared" si="120"/>
        <v>0.39600000000000002</v>
      </c>
    </row>
    <row r="5901" spans="1:66" x14ac:dyDescent="0.35">
      <c r="A5901" s="5" t="s">
        <v>24827</v>
      </c>
      <c r="B5901" s="5" t="s">
        <v>83</v>
      </c>
      <c r="C5901" s="5" t="s">
        <v>244</v>
      </c>
      <c r="D5901" s="5" t="s">
        <v>24786</v>
      </c>
      <c r="E5901" s="5" t="s">
        <v>24787</v>
      </c>
      <c r="F5901" s="5" t="s">
        <v>221</v>
      </c>
      <c r="G5901" s="5" t="s">
        <v>24788</v>
      </c>
      <c r="H5901" s="5" t="s">
        <v>223</v>
      </c>
      <c r="K5901" s="5">
        <v>1</v>
      </c>
      <c r="L5901" s="5">
        <v>0</v>
      </c>
      <c r="M5901" s="5">
        <v>1</v>
      </c>
      <c r="N5901" s="5" t="s">
        <v>154</v>
      </c>
      <c r="O5901" s="5">
        <v>0.39600000000000002</v>
      </c>
      <c r="P5901" s="5">
        <v>0</v>
      </c>
      <c r="Q5901" s="5">
        <v>0</v>
      </c>
      <c r="S5901" s="5" t="s">
        <v>19376</v>
      </c>
      <c r="Y5901" s="5" t="s">
        <v>24789</v>
      </c>
      <c r="Z5901" s="5" t="s">
        <v>24790</v>
      </c>
      <c r="AB5901" s="5" t="s">
        <v>221</v>
      </c>
      <c r="AC5901" s="5" t="s">
        <v>244</v>
      </c>
      <c r="AD5901" s="5" t="s">
        <v>216</v>
      </c>
      <c r="AO5901" s="5" t="s">
        <v>157</v>
      </c>
      <c r="AP5901" s="5" t="s">
        <v>158</v>
      </c>
      <c r="BN5901" s="5">
        <f t="shared" si="120"/>
        <v>0.39600000000000002</v>
      </c>
    </row>
    <row r="5902" spans="1:66" x14ac:dyDescent="0.35">
      <c r="A5902" s="5" t="s">
        <v>24828</v>
      </c>
      <c r="B5902" s="5" t="s">
        <v>83</v>
      </c>
      <c r="C5902" s="5" t="s">
        <v>244</v>
      </c>
      <c r="D5902" s="5" t="s">
        <v>24786</v>
      </c>
      <c r="E5902" s="5" t="s">
        <v>24787</v>
      </c>
      <c r="F5902" s="5" t="s">
        <v>221</v>
      </c>
      <c r="G5902" s="5" t="s">
        <v>24788</v>
      </c>
      <c r="H5902" s="5" t="s">
        <v>223</v>
      </c>
      <c r="K5902" s="5">
        <v>1</v>
      </c>
      <c r="L5902" s="5">
        <v>0</v>
      </c>
      <c r="M5902" s="5">
        <v>1</v>
      </c>
      <c r="N5902" s="5" t="s">
        <v>154</v>
      </c>
      <c r="O5902" s="5">
        <v>0.39600000000000002</v>
      </c>
      <c r="P5902" s="5">
        <v>0</v>
      </c>
      <c r="Q5902" s="5">
        <v>0</v>
      </c>
      <c r="S5902" s="5" t="s">
        <v>19376</v>
      </c>
      <c r="Y5902" s="5" t="s">
        <v>24789</v>
      </c>
      <c r="Z5902" s="5" t="s">
        <v>24790</v>
      </c>
      <c r="AB5902" s="5" t="s">
        <v>221</v>
      </c>
      <c r="AC5902" s="5" t="s">
        <v>244</v>
      </c>
      <c r="AD5902" s="5" t="s">
        <v>216</v>
      </c>
      <c r="AO5902" s="5" t="s">
        <v>157</v>
      </c>
      <c r="AP5902" s="5" t="s">
        <v>158</v>
      </c>
      <c r="BN5902" s="5">
        <f t="shared" si="120"/>
        <v>0.39600000000000002</v>
      </c>
    </row>
    <row r="5903" spans="1:66" x14ac:dyDescent="0.35">
      <c r="A5903" s="5" t="s">
        <v>24829</v>
      </c>
      <c r="B5903" s="5" t="s">
        <v>83</v>
      </c>
      <c r="C5903" s="5" t="s">
        <v>244</v>
      </c>
      <c r="D5903" s="5" t="s">
        <v>24786</v>
      </c>
      <c r="E5903" s="5" t="s">
        <v>24787</v>
      </c>
      <c r="F5903" s="5" t="s">
        <v>221</v>
      </c>
      <c r="G5903" s="5" t="s">
        <v>24788</v>
      </c>
      <c r="H5903" s="5" t="s">
        <v>223</v>
      </c>
      <c r="K5903" s="5">
        <v>1</v>
      </c>
      <c r="L5903" s="5">
        <v>0</v>
      </c>
      <c r="M5903" s="5">
        <v>1</v>
      </c>
      <c r="N5903" s="5" t="s">
        <v>154</v>
      </c>
      <c r="O5903" s="5">
        <v>0.39600000000000002</v>
      </c>
      <c r="P5903" s="5">
        <v>0</v>
      </c>
      <c r="Q5903" s="5">
        <v>0</v>
      </c>
      <c r="S5903" s="5" t="s">
        <v>19376</v>
      </c>
      <c r="Y5903" s="5" t="s">
        <v>24789</v>
      </c>
      <c r="Z5903" s="5" t="s">
        <v>24790</v>
      </c>
      <c r="AB5903" s="5" t="s">
        <v>221</v>
      </c>
      <c r="AC5903" s="5" t="s">
        <v>244</v>
      </c>
      <c r="AD5903" s="5" t="s">
        <v>216</v>
      </c>
      <c r="AO5903" s="5" t="s">
        <v>157</v>
      </c>
      <c r="AP5903" s="5" t="s">
        <v>158</v>
      </c>
      <c r="BN5903" s="5">
        <f t="shared" si="120"/>
        <v>0.39600000000000002</v>
      </c>
    </row>
    <row r="5904" spans="1:66" x14ac:dyDescent="0.35">
      <c r="A5904" s="5" t="s">
        <v>24830</v>
      </c>
      <c r="B5904" s="5" t="s">
        <v>83</v>
      </c>
      <c r="C5904" s="5" t="s">
        <v>244</v>
      </c>
      <c r="D5904" s="5" t="s">
        <v>24786</v>
      </c>
      <c r="E5904" s="5" t="s">
        <v>24787</v>
      </c>
      <c r="F5904" s="5" t="s">
        <v>221</v>
      </c>
      <c r="G5904" s="5" t="s">
        <v>24788</v>
      </c>
      <c r="H5904" s="5" t="s">
        <v>223</v>
      </c>
      <c r="K5904" s="5">
        <v>1</v>
      </c>
      <c r="L5904" s="5">
        <v>0</v>
      </c>
      <c r="M5904" s="5">
        <v>1</v>
      </c>
      <c r="N5904" s="5" t="s">
        <v>154</v>
      </c>
      <c r="O5904" s="5">
        <v>0.39600000000000002</v>
      </c>
      <c r="P5904" s="5">
        <v>0</v>
      </c>
      <c r="Q5904" s="5">
        <v>0</v>
      </c>
      <c r="Y5904" s="5" t="s">
        <v>24789</v>
      </c>
      <c r="Z5904" s="5" t="s">
        <v>24790</v>
      </c>
      <c r="AB5904" s="5" t="s">
        <v>221</v>
      </c>
      <c r="AC5904" s="5" t="s">
        <v>244</v>
      </c>
      <c r="AD5904" s="5" t="s">
        <v>216</v>
      </c>
      <c r="AO5904" s="5" t="s">
        <v>157</v>
      </c>
      <c r="AP5904" s="5" t="s">
        <v>158</v>
      </c>
      <c r="BN5904" s="5">
        <f t="shared" si="120"/>
        <v>0.39600000000000002</v>
      </c>
    </row>
    <row r="5905" spans="1:66" x14ac:dyDescent="0.35">
      <c r="A5905" s="5" t="s">
        <v>24831</v>
      </c>
      <c r="B5905" s="5" t="s">
        <v>83</v>
      </c>
      <c r="C5905" s="5" t="s">
        <v>244</v>
      </c>
      <c r="D5905" s="5" t="s">
        <v>24786</v>
      </c>
      <c r="E5905" s="5" t="s">
        <v>24787</v>
      </c>
      <c r="F5905" s="5" t="s">
        <v>221</v>
      </c>
      <c r="G5905" s="5" t="s">
        <v>24788</v>
      </c>
      <c r="H5905" s="5" t="s">
        <v>223</v>
      </c>
      <c r="K5905" s="5">
        <v>1</v>
      </c>
      <c r="L5905" s="5">
        <v>0</v>
      </c>
      <c r="M5905" s="5">
        <v>1</v>
      </c>
      <c r="N5905" s="5" t="s">
        <v>154</v>
      </c>
      <c r="O5905" s="5">
        <v>0.39600000000000002</v>
      </c>
      <c r="P5905" s="5">
        <v>0</v>
      </c>
      <c r="Q5905" s="5">
        <v>0</v>
      </c>
      <c r="Y5905" s="5" t="s">
        <v>24789</v>
      </c>
      <c r="Z5905" s="5" t="s">
        <v>24790</v>
      </c>
      <c r="AB5905" s="5" t="s">
        <v>221</v>
      </c>
      <c r="AC5905" s="5" t="s">
        <v>244</v>
      </c>
      <c r="AD5905" s="5" t="s">
        <v>216</v>
      </c>
      <c r="AO5905" s="5" t="s">
        <v>157</v>
      </c>
      <c r="AP5905" s="5" t="s">
        <v>158</v>
      </c>
      <c r="BN5905" s="5">
        <f t="shared" si="120"/>
        <v>0.39600000000000002</v>
      </c>
    </row>
    <row r="5906" spans="1:66" x14ac:dyDescent="0.35">
      <c r="A5906" s="5" t="s">
        <v>24832</v>
      </c>
      <c r="B5906" s="5" t="s">
        <v>83</v>
      </c>
      <c r="C5906" s="5" t="s">
        <v>244</v>
      </c>
      <c r="D5906" s="5" t="s">
        <v>24786</v>
      </c>
      <c r="E5906" s="5" t="s">
        <v>24787</v>
      </c>
      <c r="F5906" s="5" t="s">
        <v>221</v>
      </c>
      <c r="G5906" s="5" t="s">
        <v>24788</v>
      </c>
      <c r="H5906" s="5" t="s">
        <v>223</v>
      </c>
      <c r="K5906" s="5">
        <v>1</v>
      </c>
      <c r="L5906" s="5">
        <v>0</v>
      </c>
      <c r="M5906" s="5">
        <v>1</v>
      </c>
      <c r="N5906" s="5" t="s">
        <v>154</v>
      </c>
      <c r="O5906" s="5">
        <v>0.39600000000000002</v>
      </c>
      <c r="P5906" s="5">
        <v>0</v>
      </c>
      <c r="Q5906" s="5">
        <v>0</v>
      </c>
      <c r="Y5906" s="5" t="s">
        <v>24789</v>
      </c>
      <c r="Z5906" s="5" t="s">
        <v>24790</v>
      </c>
      <c r="AB5906" s="5" t="s">
        <v>221</v>
      </c>
      <c r="AC5906" s="5" t="s">
        <v>244</v>
      </c>
      <c r="AD5906" s="5" t="s">
        <v>216</v>
      </c>
      <c r="AO5906" s="5" t="s">
        <v>157</v>
      </c>
      <c r="AP5906" s="5" t="s">
        <v>158</v>
      </c>
      <c r="BN5906" s="5">
        <f t="shared" si="120"/>
        <v>0.39600000000000002</v>
      </c>
    </row>
    <row r="5907" spans="1:66" x14ac:dyDescent="0.35">
      <c r="A5907" s="5" t="s">
        <v>24833</v>
      </c>
      <c r="B5907" s="5" t="s">
        <v>83</v>
      </c>
      <c r="C5907" s="5" t="s">
        <v>244</v>
      </c>
      <c r="D5907" s="5" t="s">
        <v>24786</v>
      </c>
      <c r="E5907" s="5" t="s">
        <v>24787</v>
      </c>
      <c r="F5907" s="5" t="s">
        <v>221</v>
      </c>
      <c r="G5907" s="5" t="s">
        <v>24788</v>
      </c>
      <c r="H5907" s="5" t="s">
        <v>223</v>
      </c>
      <c r="K5907" s="5">
        <v>1</v>
      </c>
      <c r="L5907" s="5">
        <v>0</v>
      </c>
      <c r="M5907" s="5">
        <v>1</v>
      </c>
      <c r="N5907" s="5" t="s">
        <v>154</v>
      </c>
      <c r="O5907" s="5">
        <v>0.39600000000000002</v>
      </c>
      <c r="P5907" s="5">
        <v>0</v>
      </c>
      <c r="Q5907" s="5">
        <v>0</v>
      </c>
      <c r="Y5907" s="5" t="s">
        <v>24789</v>
      </c>
      <c r="Z5907" s="5" t="s">
        <v>24790</v>
      </c>
      <c r="AB5907" s="5" t="s">
        <v>221</v>
      </c>
      <c r="AC5907" s="5" t="s">
        <v>244</v>
      </c>
      <c r="AD5907" s="5" t="s">
        <v>216</v>
      </c>
      <c r="AO5907" s="5" t="s">
        <v>157</v>
      </c>
      <c r="AP5907" s="5" t="s">
        <v>158</v>
      </c>
      <c r="BN5907" s="5">
        <f t="shared" si="120"/>
        <v>0.39600000000000002</v>
      </c>
    </row>
    <row r="5908" spans="1:66" x14ac:dyDescent="0.35">
      <c r="A5908" s="5" t="s">
        <v>24834</v>
      </c>
      <c r="B5908" s="5" t="s">
        <v>83</v>
      </c>
      <c r="C5908" s="5" t="s">
        <v>244</v>
      </c>
      <c r="D5908" s="5" t="s">
        <v>24786</v>
      </c>
      <c r="E5908" s="5" t="s">
        <v>24787</v>
      </c>
      <c r="F5908" s="5" t="s">
        <v>221</v>
      </c>
      <c r="G5908" s="5" t="s">
        <v>24788</v>
      </c>
      <c r="H5908" s="5" t="s">
        <v>223</v>
      </c>
      <c r="K5908" s="5">
        <v>1</v>
      </c>
      <c r="L5908" s="5">
        <v>0</v>
      </c>
      <c r="M5908" s="5">
        <v>1</v>
      </c>
      <c r="N5908" s="5" t="s">
        <v>154</v>
      </c>
      <c r="O5908" s="5">
        <v>0.39600000000000002</v>
      </c>
      <c r="P5908" s="5">
        <v>0</v>
      </c>
      <c r="Q5908" s="5">
        <v>0</v>
      </c>
      <c r="Y5908" s="5" t="s">
        <v>24789</v>
      </c>
      <c r="Z5908" s="5" t="s">
        <v>24790</v>
      </c>
      <c r="AB5908" s="5" t="s">
        <v>221</v>
      </c>
      <c r="AC5908" s="5" t="s">
        <v>244</v>
      </c>
      <c r="AD5908" s="5" t="s">
        <v>216</v>
      </c>
      <c r="AO5908" s="5" t="s">
        <v>157</v>
      </c>
      <c r="AP5908" s="5" t="s">
        <v>158</v>
      </c>
      <c r="BN5908" s="5">
        <f t="shared" si="120"/>
        <v>0.39600000000000002</v>
      </c>
    </row>
    <row r="5909" spans="1:66" x14ac:dyDescent="0.35">
      <c r="A5909" s="5" t="s">
        <v>24835</v>
      </c>
      <c r="B5909" s="5" t="s">
        <v>83</v>
      </c>
      <c r="C5909" s="5" t="s">
        <v>244</v>
      </c>
      <c r="D5909" s="5" t="s">
        <v>24786</v>
      </c>
      <c r="E5909" s="5" t="s">
        <v>24787</v>
      </c>
      <c r="F5909" s="5" t="s">
        <v>221</v>
      </c>
      <c r="G5909" s="5" t="s">
        <v>24788</v>
      </c>
      <c r="H5909" s="5" t="s">
        <v>223</v>
      </c>
      <c r="K5909" s="5">
        <v>1</v>
      </c>
      <c r="L5909" s="5">
        <v>0</v>
      </c>
      <c r="M5909" s="5">
        <v>1</v>
      </c>
      <c r="N5909" s="5" t="s">
        <v>154</v>
      </c>
      <c r="O5909" s="5">
        <v>0.39600000000000002</v>
      </c>
      <c r="P5909" s="5">
        <v>0</v>
      </c>
      <c r="Q5909" s="5">
        <v>0</v>
      </c>
      <c r="Y5909" s="5" t="s">
        <v>24789</v>
      </c>
      <c r="Z5909" s="5" t="s">
        <v>24790</v>
      </c>
      <c r="AB5909" s="5" t="s">
        <v>221</v>
      </c>
      <c r="AC5909" s="5" t="s">
        <v>244</v>
      </c>
      <c r="AD5909" s="5" t="s">
        <v>216</v>
      </c>
      <c r="AO5909" s="5" t="s">
        <v>157</v>
      </c>
      <c r="AP5909" s="5" t="s">
        <v>158</v>
      </c>
      <c r="BN5909" s="5">
        <f t="shared" si="120"/>
        <v>0.39600000000000002</v>
      </c>
    </row>
    <row r="5910" spans="1:66" x14ac:dyDescent="0.35">
      <c r="A5910" s="5" t="s">
        <v>24836</v>
      </c>
      <c r="B5910" s="5" t="s">
        <v>83</v>
      </c>
      <c r="C5910" s="5" t="s">
        <v>244</v>
      </c>
      <c r="D5910" s="5" t="s">
        <v>24786</v>
      </c>
      <c r="E5910" s="5" t="s">
        <v>24787</v>
      </c>
      <c r="F5910" s="5" t="s">
        <v>221</v>
      </c>
      <c r="G5910" s="5" t="s">
        <v>24788</v>
      </c>
      <c r="H5910" s="5" t="s">
        <v>223</v>
      </c>
      <c r="K5910" s="5">
        <v>1</v>
      </c>
      <c r="L5910" s="5">
        <v>0</v>
      </c>
      <c r="M5910" s="5">
        <v>1</v>
      </c>
      <c r="N5910" s="5" t="s">
        <v>154</v>
      </c>
      <c r="O5910" s="5">
        <v>0.39600000000000002</v>
      </c>
      <c r="P5910" s="5">
        <v>0</v>
      </c>
      <c r="Q5910" s="5">
        <v>0</v>
      </c>
      <c r="Y5910" s="5" t="s">
        <v>24789</v>
      </c>
      <c r="Z5910" s="5" t="s">
        <v>24790</v>
      </c>
      <c r="AB5910" s="5" t="s">
        <v>221</v>
      </c>
      <c r="AC5910" s="5" t="s">
        <v>244</v>
      </c>
      <c r="AD5910" s="5" t="s">
        <v>216</v>
      </c>
      <c r="AO5910" s="5" t="s">
        <v>157</v>
      </c>
      <c r="AP5910" s="5" t="s">
        <v>158</v>
      </c>
      <c r="BN5910" s="5">
        <f t="shared" si="120"/>
        <v>0.39600000000000002</v>
      </c>
    </row>
    <row r="5911" spans="1:66" x14ac:dyDescent="0.35">
      <c r="A5911" s="5" t="s">
        <v>24837</v>
      </c>
      <c r="B5911" s="5" t="s">
        <v>83</v>
      </c>
      <c r="C5911" s="5" t="s">
        <v>244</v>
      </c>
      <c r="D5911" s="5" t="s">
        <v>24786</v>
      </c>
      <c r="E5911" s="5" t="s">
        <v>24787</v>
      </c>
      <c r="F5911" s="5" t="s">
        <v>221</v>
      </c>
      <c r="G5911" s="5" t="s">
        <v>24788</v>
      </c>
      <c r="H5911" s="5" t="s">
        <v>223</v>
      </c>
      <c r="K5911" s="5">
        <v>1</v>
      </c>
      <c r="L5911" s="5">
        <v>0</v>
      </c>
      <c r="M5911" s="5">
        <v>1</v>
      </c>
      <c r="N5911" s="5" t="s">
        <v>154</v>
      </c>
      <c r="O5911" s="5">
        <v>0.39600000000000002</v>
      </c>
      <c r="P5911" s="5">
        <v>0</v>
      </c>
      <c r="Q5911" s="5">
        <v>0</v>
      </c>
      <c r="Y5911" s="5" t="s">
        <v>24789</v>
      </c>
      <c r="Z5911" s="5" t="s">
        <v>24790</v>
      </c>
      <c r="AB5911" s="5" t="s">
        <v>221</v>
      </c>
      <c r="AC5911" s="5" t="s">
        <v>244</v>
      </c>
      <c r="AD5911" s="5" t="s">
        <v>216</v>
      </c>
      <c r="AO5911" s="5" t="s">
        <v>157</v>
      </c>
      <c r="AP5911" s="5" t="s">
        <v>158</v>
      </c>
      <c r="BN5911" s="5">
        <f t="shared" si="120"/>
        <v>0.39600000000000002</v>
      </c>
    </row>
    <row r="5912" spans="1:66" x14ac:dyDescent="0.35">
      <c r="A5912" s="5" t="s">
        <v>24838</v>
      </c>
      <c r="B5912" s="5" t="s">
        <v>83</v>
      </c>
      <c r="C5912" s="5" t="s">
        <v>244</v>
      </c>
      <c r="D5912" s="5" t="s">
        <v>24786</v>
      </c>
      <c r="E5912" s="5" t="s">
        <v>24787</v>
      </c>
      <c r="F5912" s="5" t="s">
        <v>221</v>
      </c>
      <c r="G5912" s="5" t="s">
        <v>24788</v>
      </c>
      <c r="H5912" s="5" t="s">
        <v>223</v>
      </c>
      <c r="K5912" s="5">
        <v>1</v>
      </c>
      <c r="L5912" s="5">
        <v>0</v>
      </c>
      <c r="M5912" s="5">
        <v>1</v>
      </c>
      <c r="N5912" s="5" t="s">
        <v>154</v>
      </c>
      <c r="O5912" s="5">
        <v>0.39600000000000002</v>
      </c>
      <c r="P5912" s="5">
        <v>0</v>
      </c>
      <c r="Q5912" s="5">
        <v>0</v>
      </c>
      <c r="Y5912" s="5" t="s">
        <v>24789</v>
      </c>
      <c r="Z5912" s="5" t="s">
        <v>24790</v>
      </c>
      <c r="AB5912" s="5" t="s">
        <v>221</v>
      </c>
      <c r="AC5912" s="5" t="s">
        <v>244</v>
      </c>
      <c r="AD5912" s="5" t="s">
        <v>216</v>
      </c>
      <c r="AO5912" s="5" t="s">
        <v>157</v>
      </c>
      <c r="AP5912" s="5" t="s">
        <v>158</v>
      </c>
      <c r="BN5912" s="5">
        <f t="shared" si="120"/>
        <v>0.39600000000000002</v>
      </c>
    </row>
    <row r="5913" spans="1:66" x14ac:dyDescent="0.35">
      <c r="A5913" s="5" t="s">
        <v>24839</v>
      </c>
      <c r="B5913" s="5" t="s">
        <v>83</v>
      </c>
      <c r="C5913" s="5" t="s">
        <v>244</v>
      </c>
      <c r="D5913" s="5" t="s">
        <v>24786</v>
      </c>
      <c r="E5913" s="5" t="s">
        <v>24787</v>
      </c>
      <c r="F5913" s="5" t="s">
        <v>221</v>
      </c>
      <c r="G5913" s="5" t="s">
        <v>24788</v>
      </c>
      <c r="H5913" s="5" t="s">
        <v>223</v>
      </c>
      <c r="K5913" s="5">
        <v>1</v>
      </c>
      <c r="L5913" s="5">
        <v>0</v>
      </c>
      <c r="M5913" s="5">
        <v>1</v>
      </c>
      <c r="N5913" s="5" t="s">
        <v>154</v>
      </c>
      <c r="O5913" s="5">
        <v>0.39600000000000002</v>
      </c>
      <c r="P5913" s="5">
        <v>0</v>
      </c>
      <c r="Q5913" s="5">
        <v>0</v>
      </c>
      <c r="Y5913" s="5" t="s">
        <v>24789</v>
      </c>
      <c r="Z5913" s="5" t="s">
        <v>24790</v>
      </c>
      <c r="AB5913" s="5" t="s">
        <v>221</v>
      </c>
      <c r="AC5913" s="5" t="s">
        <v>244</v>
      </c>
      <c r="AD5913" s="5" t="s">
        <v>216</v>
      </c>
      <c r="AO5913" s="5" t="s">
        <v>157</v>
      </c>
      <c r="AP5913" s="5" t="s">
        <v>158</v>
      </c>
      <c r="BN5913" s="5">
        <f t="shared" si="120"/>
        <v>0.39600000000000002</v>
      </c>
    </row>
    <row r="5914" spans="1:66" x14ac:dyDescent="0.35">
      <c r="A5914" s="5" t="s">
        <v>24840</v>
      </c>
      <c r="B5914" s="5" t="s">
        <v>83</v>
      </c>
      <c r="C5914" s="5" t="s">
        <v>244</v>
      </c>
      <c r="D5914" s="5" t="s">
        <v>24786</v>
      </c>
      <c r="E5914" s="5" t="s">
        <v>24787</v>
      </c>
      <c r="F5914" s="5" t="s">
        <v>221</v>
      </c>
      <c r="G5914" s="5" t="s">
        <v>24788</v>
      </c>
      <c r="H5914" s="5" t="s">
        <v>223</v>
      </c>
      <c r="K5914" s="5">
        <v>1</v>
      </c>
      <c r="L5914" s="5">
        <v>0</v>
      </c>
      <c r="M5914" s="5">
        <v>1</v>
      </c>
      <c r="N5914" s="5" t="s">
        <v>154</v>
      </c>
      <c r="O5914" s="5">
        <v>0.39600000000000002</v>
      </c>
      <c r="P5914" s="5">
        <v>0</v>
      </c>
      <c r="Q5914" s="5">
        <v>0</v>
      </c>
      <c r="Y5914" s="5" t="s">
        <v>24789</v>
      </c>
      <c r="Z5914" s="5" t="s">
        <v>24790</v>
      </c>
      <c r="AB5914" s="5" t="s">
        <v>221</v>
      </c>
      <c r="AC5914" s="5" t="s">
        <v>244</v>
      </c>
      <c r="AD5914" s="5" t="s">
        <v>216</v>
      </c>
      <c r="AO5914" s="5" t="s">
        <v>157</v>
      </c>
      <c r="AP5914" s="5" t="s">
        <v>158</v>
      </c>
      <c r="BN5914" s="5">
        <f t="shared" si="120"/>
        <v>0.39600000000000002</v>
      </c>
    </row>
    <row r="5915" spans="1:66" x14ac:dyDescent="0.35">
      <c r="A5915" s="5" t="s">
        <v>24841</v>
      </c>
      <c r="B5915" s="5" t="s">
        <v>83</v>
      </c>
      <c r="C5915" s="5" t="s">
        <v>244</v>
      </c>
      <c r="D5915" s="5" t="s">
        <v>24786</v>
      </c>
      <c r="E5915" s="5" t="s">
        <v>24787</v>
      </c>
      <c r="F5915" s="5" t="s">
        <v>221</v>
      </c>
      <c r="G5915" s="5" t="s">
        <v>24788</v>
      </c>
      <c r="H5915" s="5" t="s">
        <v>223</v>
      </c>
      <c r="K5915" s="5">
        <v>1</v>
      </c>
      <c r="L5915" s="5">
        <v>0</v>
      </c>
      <c r="M5915" s="5">
        <v>1</v>
      </c>
      <c r="N5915" s="5" t="s">
        <v>154</v>
      </c>
      <c r="O5915" s="5">
        <v>0.39600000000000002</v>
      </c>
      <c r="P5915" s="5">
        <v>0</v>
      </c>
      <c r="Q5915" s="5">
        <v>0</v>
      </c>
      <c r="Y5915" s="5" t="s">
        <v>24789</v>
      </c>
      <c r="Z5915" s="5" t="s">
        <v>24790</v>
      </c>
      <c r="AB5915" s="5" t="s">
        <v>221</v>
      </c>
      <c r="AC5915" s="5" t="s">
        <v>244</v>
      </c>
      <c r="AD5915" s="5" t="s">
        <v>216</v>
      </c>
      <c r="AO5915" s="5" t="s">
        <v>157</v>
      </c>
      <c r="AP5915" s="5" t="s">
        <v>158</v>
      </c>
      <c r="BN5915" s="5">
        <f t="shared" si="120"/>
        <v>0.39600000000000002</v>
      </c>
    </row>
    <row r="5916" spans="1:66" x14ac:dyDescent="0.35">
      <c r="A5916" s="5" t="s">
        <v>24842</v>
      </c>
      <c r="B5916" s="5" t="s">
        <v>83</v>
      </c>
      <c r="C5916" s="5" t="s">
        <v>244</v>
      </c>
      <c r="D5916" s="5" t="s">
        <v>24786</v>
      </c>
      <c r="E5916" s="5" t="s">
        <v>24787</v>
      </c>
      <c r="F5916" s="5" t="s">
        <v>221</v>
      </c>
      <c r="G5916" s="5" t="s">
        <v>24788</v>
      </c>
      <c r="H5916" s="5" t="s">
        <v>223</v>
      </c>
      <c r="K5916" s="5">
        <v>1</v>
      </c>
      <c r="L5916" s="5">
        <v>0</v>
      </c>
      <c r="M5916" s="5">
        <v>1</v>
      </c>
      <c r="N5916" s="5" t="s">
        <v>154</v>
      </c>
      <c r="O5916" s="5">
        <v>0.39600000000000002</v>
      </c>
      <c r="P5916" s="5">
        <v>0</v>
      </c>
      <c r="Q5916" s="5">
        <v>0</v>
      </c>
      <c r="Y5916" s="5" t="s">
        <v>24789</v>
      </c>
      <c r="Z5916" s="5" t="s">
        <v>24790</v>
      </c>
      <c r="AB5916" s="5" t="s">
        <v>221</v>
      </c>
      <c r="AC5916" s="5" t="s">
        <v>244</v>
      </c>
      <c r="AD5916" s="5" t="s">
        <v>216</v>
      </c>
      <c r="AO5916" s="5" t="s">
        <v>157</v>
      </c>
      <c r="AP5916" s="5" t="s">
        <v>158</v>
      </c>
      <c r="BN5916" s="5">
        <f t="shared" si="120"/>
        <v>0.39600000000000002</v>
      </c>
    </row>
    <row r="5917" spans="1:66" x14ac:dyDescent="0.35">
      <c r="A5917" s="5" t="s">
        <v>24843</v>
      </c>
      <c r="B5917" s="5" t="s">
        <v>83</v>
      </c>
      <c r="C5917" s="5" t="s">
        <v>244</v>
      </c>
      <c r="D5917" s="5" t="s">
        <v>24786</v>
      </c>
      <c r="E5917" s="5" t="s">
        <v>24787</v>
      </c>
      <c r="F5917" s="5" t="s">
        <v>221</v>
      </c>
      <c r="G5917" s="5" t="s">
        <v>24788</v>
      </c>
      <c r="H5917" s="5" t="s">
        <v>223</v>
      </c>
      <c r="K5917" s="5">
        <v>1</v>
      </c>
      <c r="L5917" s="5">
        <v>0</v>
      </c>
      <c r="M5917" s="5">
        <v>1</v>
      </c>
      <c r="N5917" s="5" t="s">
        <v>154</v>
      </c>
      <c r="O5917" s="5">
        <v>0.39600000000000002</v>
      </c>
      <c r="P5917" s="5">
        <v>0</v>
      </c>
      <c r="Q5917" s="5">
        <v>0</v>
      </c>
      <c r="Y5917" s="5" t="s">
        <v>24789</v>
      </c>
      <c r="Z5917" s="5" t="s">
        <v>24790</v>
      </c>
      <c r="AB5917" s="5" t="s">
        <v>221</v>
      </c>
      <c r="AC5917" s="5" t="s">
        <v>244</v>
      </c>
      <c r="AD5917" s="5" t="s">
        <v>216</v>
      </c>
      <c r="AO5917" s="5" t="s">
        <v>157</v>
      </c>
      <c r="AP5917" s="5" t="s">
        <v>158</v>
      </c>
      <c r="BN5917" s="5">
        <f t="shared" si="120"/>
        <v>0.39600000000000002</v>
      </c>
    </row>
    <row r="5918" spans="1:66" x14ac:dyDescent="0.35">
      <c r="A5918" s="5" t="s">
        <v>24844</v>
      </c>
      <c r="B5918" s="5" t="s">
        <v>148</v>
      </c>
      <c r="C5918" s="5" t="s">
        <v>204</v>
      </c>
      <c r="D5918" s="5" t="s">
        <v>24845</v>
      </c>
      <c r="E5918" s="5" t="s">
        <v>24846</v>
      </c>
      <c r="F5918" s="5" t="s">
        <v>207</v>
      </c>
      <c r="G5918" s="5" t="s">
        <v>24847</v>
      </c>
      <c r="H5918" s="5" t="s">
        <v>4619</v>
      </c>
      <c r="K5918" s="5">
        <v>1</v>
      </c>
      <c r="L5918" s="5">
        <v>0</v>
      </c>
      <c r="M5918" s="5">
        <v>1</v>
      </c>
      <c r="N5918" s="5" t="s">
        <v>154</v>
      </c>
      <c r="O5918" s="5">
        <v>1.8</v>
      </c>
      <c r="P5918" s="5">
        <v>0</v>
      </c>
      <c r="Q5918" s="5">
        <v>0</v>
      </c>
      <c r="Y5918" s="5" t="s">
        <v>24848</v>
      </c>
      <c r="Z5918" s="5" t="s">
        <v>24849</v>
      </c>
      <c r="AB5918" s="5" t="s">
        <v>207</v>
      </c>
      <c r="AC5918" s="5" t="s">
        <v>215</v>
      </c>
      <c r="BN5918" s="5">
        <f t="shared" si="120"/>
        <v>1.8</v>
      </c>
    </row>
    <row r="5919" spans="1:66" x14ac:dyDescent="0.35">
      <c r="A5919" s="5" t="s">
        <v>24850</v>
      </c>
      <c r="B5919" s="5" t="s">
        <v>148</v>
      </c>
      <c r="C5919" s="5" t="s">
        <v>204</v>
      </c>
      <c r="D5919" s="5" t="s">
        <v>24845</v>
      </c>
      <c r="E5919" s="5" t="s">
        <v>24846</v>
      </c>
      <c r="F5919" s="5" t="s">
        <v>207</v>
      </c>
      <c r="G5919" s="5" t="s">
        <v>24847</v>
      </c>
      <c r="H5919" s="5" t="s">
        <v>4619</v>
      </c>
      <c r="K5919" s="5">
        <v>1</v>
      </c>
      <c r="L5919" s="5">
        <v>0</v>
      </c>
      <c r="M5919" s="5">
        <v>1</v>
      </c>
      <c r="N5919" s="5" t="s">
        <v>154</v>
      </c>
      <c r="O5919" s="5">
        <v>1.8</v>
      </c>
      <c r="P5919" s="5">
        <v>0</v>
      </c>
      <c r="Q5919" s="5">
        <v>0</v>
      </c>
      <c r="Y5919" s="5" t="s">
        <v>24848</v>
      </c>
      <c r="Z5919" s="5" t="s">
        <v>24849</v>
      </c>
      <c r="AB5919" s="5" t="s">
        <v>207</v>
      </c>
      <c r="AC5919" s="5" t="s">
        <v>215</v>
      </c>
      <c r="BN5919" s="5">
        <f t="shared" si="120"/>
        <v>1.8</v>
      </c>
    </row>
    <row r="5920" spans="1:66" x14ac:dyDescent="0.35">
      <c r="A5920" s="5" t="s">
        <v>24851</v>
      </c>
      <c r="B5920" s="5" t="s">
        <v>83</v>
      </c>
      <c r="C5920" s="5" t="s">
        <v>244</v>
      </c>
      <c r="D5920" s="5" t="s">
        <v>98</v>
      </c>
      <c r="E5920" s="5" t="s">
        <v>98</v>
      </c>
      <c r="F5920" s="5" t="s">
        <v>245</v>
      </c>
      <c r="G5920" s="5" t="s">
        <v>24852</v>
      </c>
      <c r="H5920" s="5" t="s">
        <v>24853</v>
      </c>
      <c r="K5920" s="5">
        <v>1</v>
      </c>
      <c r="L5920" s="5">
        <v>1</v>
      </c>
      <c r="M5920" s="5">
        <v>0</v>
      </c>
      <c r="N5920" s="5" t="s">
        <v>224</v>
      </c>
      <c r="O5920" s="5">
        <v>8.5</v>
      </c>
      <c r="P5920" s="5">
        <v>0</v>
      </c>
      <c r="Q5920" s="5">
        <v>0</v>
      </c>
      <c r="R5920" s="5" t="s">
        <v>24854</v>
      </c>
      <c r="S5920" s="5" t="s">
        <v>24855</v>
      </c>
      <c r="T5920" s="5" t="s">
        <v>9766</v>
      </c>
      <c r="V5920" s="5" t="s">
        <v>5251</v>
      </c>
      <c r="W5920" s="5" t="s">
        <v>5251</v>
      </c>
      <c r="Y5920" s="5" t="s">
        <v>24856</v>
      </c>
      <c r="Z5920" s="5" t="s">
        <v>24857</v>
      </c>
      <c r="AC5920" s="5" t="s">
        <v>244</v>
      </c>
      <c r="AD5920" s="5" t="s">
        <v>97</v>
      </c>
      <c r="AO5920" s="5" t="s">
        <v>98</v>
      </c>
      <c r="AP5920" s="5" t="s">
        <v>98</v>
      </c>
      <c r="AT5920" s="5" t="s">
        <v>98</v>
      </c>
      <c r="AX5920" s="5">
        <v>2022</v>
      </c>
      <c r="BA5920" s="5" t="s">
        <v>99</v>
      </c>
      <c r="BD5920" s="5">
        <v>4</v>
      </c>
      <c r="BE5920" s="5">
        <v>2023</v>
      </c>
      <c r="BH5920" s="5" t="s">
        <v>217</v>
      </c>
      <c r="BK5920" s="5">
        <v>1</v>
      </c>
      <c r="BN5920" s="5">
        <f t="shared" si="120"/>
        <v>8.5</v>
      </c>
    </row>
    <row r="5921" spans="1:66" x14ac:dyDescent="0.35">
      <c r="A5921" s="5" t="s">
        <v>24858</v>
      </c>
      <c r="B5921" s="5" t="s">
        <v>83</v>
      </c>
      <c r="C5921" s="5" t="s">
        <v>244</v>
      </c>
      <c r="D5921" s="5" t="s">
        <v>98</v>
      </c>
      <c r="E5921" s="5" t="s">
        <v>98</v>
      </c>
      <c r="F5921" s="5" t="s">
        <v>245</v>
      </c>
      <c r="G5921" s="5" t="s">
        <v>24859</v>
      </c>
      <c r="H5921" s="5" t="s">
        <v>24860</v>
      </c>
      <c r="K5921" s="5">
        <v>1</v>
      </c>
      <c r="L5921" s="5">
        <v>1</v>
      </c>
      <c r="M5921" s="5">
        <v>0</v>
      </c>
      <c r="N5921" s="5" t="s">
        <v>224</v>
      </c>
      <c r="O5921" s="5">
        <v>15</v>
      </c>
      <c r="P5921" s="5">
        <v>0</v>
      </c>
      <c r="Q5921" s="5">
        <v>0</v>
      </c>
      <c r="R5921" s="5" t="s">
        <v>24861</v>
      </c>
      <c r="S5921" s="5" t="s">
        <v>24855</v>
      </c>
      <c r="T5921" s="5" t="s">
        <v>9766</v>
      </c>
      <c r="U5921" s="5" t="s">
        <v>24862</v>
      </c>
      <c r="V5921" s="5" t="s">
        <v>8101</v>
      </c>
      <c r="W5921" s="5" t="s">
        <v>8101</v>
      </c>
      <c r="Y5921" s="5" t="s">
        <v>24863</v>
      </c>
      <c r="Z5921" s="5" t="s">
        <v>24864</v>
      </c>
      <c r="AC5921" s="5" t="s">
        <v>244</v>
      </c>
      <c r="AD5921" s="5" t="s">
        <v>97</v>
      </c>
      <c r="AO5921" s="5" t="s">
        <v>98</v>
      </c>
      <c r="AP5921" s="5" t="s">
        <v>98</v>
      </c>
      <c r="AT5921" s="5" t="s">
        <v>98</v>
      </c>
      <c r="AX5921" s="5">
        <v>2022</v>
      </c>
      <c r="BA5921" s="5" t="s">
        <v>99</v>
      </c>
      <c r="BD5921" s="5">
        <v>4</v>
      </c>
      <c r="BE5921" s="5">
        <v>2023</v>
      </c>
      <c r="BH5921" s="5" t="s">
        <v>217</v>
      </c>
      <c r="BK5921" s="5">
        <v>3</v>
      </c>
      <c r="BN5921" s="5">
        <f t="shared" si="120"/>
        <v>15</v>
      </c>
    </row>
    <row r="5922" spans="1:66" x14ac:dyDescent="0.35">
      <c r="A5922" s="5" t="s">
        <v>24865</v>
      </c>
      <c r="B5922" s="5" t="s">
        <v>83</v>
      </c>
      <c r="C5922" s="5" t="s">
        <v>244</v>
      </c>
      <c r="D5922" s="5" t="s">
        <v>24866</v>
      </c>
      <c r="E5922" s="5" t="s">
        <v>24867</v>
      </c>
      <c r="F5922" s="5" t="s">
        <v>245</v>
      </c>
      <c r="G5922" s="5" t="s">
        <v>24868</v>
      </c>
      <c r="H5922" s="5" t="s">
        <v>956</v>
      </c>
      <c r="K5922" s="5">
        <v>1</v>
      </c>
      <c r="L5922" s="5">
        <v>1</v>
      </c>
      <c r="M5922" s="5">
        <v>0</v>
      </c>
      <c r="N5922" s="5" t="s">
        <v>90</v>
      </c>
      <c r="O5922" s="5">
        <v>1.3434681415929199</v>
      </c>
      <c r="P5922" s="5">
        <v>0</v>
      </c>
      <c r="Q5922" s="5">
        <v>0</v>
      </c>
      <c r="R5922" s="5" t="s">
        <v>24869</v>
      </c>
      <c r="S5922" s="5" t="s">
        <v>2436</v>
      </c>
      <c r="T5922" s="5" t="s">
        <v>2436</v>
      </c>
      <c r="Y5922" s="5" t="s">
        <v>24870</v>
      </c>
      <c r="Z5922" s="5" t="s">
        <v>24871</v>
      </c>
      <c r="AC5922" s="5" t="s">
        <v>244</v>
      </c>
      <c r="AD5922" s="5" t="s">
        <v>97</v>
      </c>
      <c r="AO5922" s="5" t="s">
        <v>98</v>
      </c>
      <c r="AP5922" s="5" t="s">
        <v>98</v>
      </c>
      <c r="AT5922" s="5" t="s">
        <v>98</v>
      </c>
      <c r="AX5922" s="5">
        <v>2023</v>
      </c>
      <c r="BA5922" s="5" t="s">
        <v>99</v>
      </c>
      <c r="BD5922" s="5">
        <v>4</v>
      </c>
      <c r="BN5922" s="5">
        <f t="shared" si="120"/>
        <v>1.3434681415929199</v>
      </c>
    </row>
    <row r="5923" spans="1:66" x14ac:dyDescent="0.35">
      <c r="A5923" s="5" t="s">
        <v>24872</v>
      </c>
      <c r="B5923" s="5" t="s">
        <v>83</v>
      </c>
      <c r="C5923" s="5" t="s">
        <v>244</v>
      </c>
      <c r="D5923" s="5" t="s">
        <v>24873</v>
      </c>
      <c r="E5923" s="5" t="s">
        <v>24874</v>
      </c>
      <c r="F5923" s="5" t="s">
        <v>87</v>
      </c>
      <c r="G5923" s="5" t="s">
        <v>24875</v>
      </c>
      <c r="H5923" s="5" t="s">
        <v>153</v>
      </c>
      <c r="K5923" s="5">
        <v>1</v>
      </c>
      <c r="L5923" s="5">
        <v>1</v>
      </c>
      <c r="M5923" s="5">
        <v>0</v>
      </c>
      <c r="N5923" s="5" t="s">
        <v>90</v>
      </c>
      <c r="O5923" s="5">
        <v>8</v>
      </c>
      <c r="P5923" s="5">
        <v>0</v>
      </c>
      <c r="Q5923" s="5">
        <v>0</v>
      </c>
      <c r="R5923" s="5" t="s">
        <v>24876</v>
      </c>
      <c r="S5923" s="5" t="s">
        <v>13164</v>
      </c>
      <c r="T5923" s="5" t="s">
        <v>13164</v>
      </c>
      <c r="U5923" s="5" t="s">
        <v>24877</v>
      </c>
      <c r="Y5923" s="5" t="s">
        <v>24878</v>
      </c>
      <c r="Z5923" s="5" t="s">
        <v>24879</v>
      </c>
      <c r="AB5923" s="5" t="s">
        <v>87</v>
      </c>
      <c r="AC5923" s="5" t="s">
        <v>244</v>
      </c>
      <c r="AD5923" s="5" t="s">
        <v>97</v>
      </c>
      <c r="AO5923" s="5" t="s">
        <v>98</v>
      </c>
      <c r="AP5923" s="5" t="s">
        <v>98</v>
      </c>
      <c r="AT5923" s="5" t="s">
        <v>98</v>
      </c>
      <c r="AX5923" s="5">
        <v>2023</v>
      </c>
      <c r="BA5923" s="5" t="s">
        <v>99</v>
      </c>
      <c r="BD5923" s="5">
        <v>6</v>
      </c>
      <c r="BN5923" s="5">
        <f t="shared" si="120"/>
        <v>8</v>
      </c>
    </row>
    <row r="5924" spans="1:66" x14ac:dyDescent="0.35">
      <c r="A5924" s="5" t="s">
        <v>24880</v>
      </c>
      <c r="B5924" s="5" t="s">
        <v>83</v>
      </c>
      <c r="C5924" s="5" t="s">
        <v>244</v>
      </c>
      <c r="D5924" s="5" t="s">
        <v>24873</v>
      </c>
      <c r="E5924" s="5" t="s">
        <v>24874</v>
      </c>
      <c r="F5924" s="5" t="s">
        <v>87</v>
      </c>
      <c r="G5924" s="5" t="s">
        <v>24875</v>
      </c>
      <c r="H5924" s="5" t="s">
        <v>153</v>
      </c>
      <c r="K5924" s="5">
        <v>1</v>
      </c>
      <c r="L5924" s="5">
        <v>1</v>
      </c>
      <c r="M5924" s="5">
        <v>0</v>
      </c>
      <c r="N5924" s="5" t="s">
        <v>90</v>
      </c>
      <c r="O5924" s="5">
        <v>8</v>
      </c>
      <c r="P5924" s="5">
        <v>0</v>
      </c>
      <c r="Q5924" s="5">
        <v>0</v>
      </c>
      <c r="R5924" s="5" t="s">
        <v>24876</v>
      </c>
      <c r="S5924" s="5" t="s">
        <v>13164</v>
      </c>
      <c r="T5924" s="5" t="s">
        <v>13164</v>
      </c>
      <c r="U5924" s="5" t="s">
        <v>24877</v>
      </c>
      <c r="Y5924" s="5" t="s">
        <v>24878</v>
      </c>
      <c r="Z5924" s="5" t="s">
        <v>24879</v>
      </c>
      <c r="AB5924" s="5" t="s">
        <v>87</v>
      </c>
      <c r="AC5924" s="5" t="s">
        <v>244</v>
      </c>
      <c r="AD5924" s="5" t="s">
        <v>97</v>
      </c>
      <c r="AO5924" s="5" t="s">
        <v>98</v>
      </c>
      <c r="AP5924" s="5" t="s">
        <v>98</v>
      </c>
      <c r="AT5924" s="5" t="s">
        <v>98</v>
      </c>
      <c r="AX5924" s="5">
        <v>2023</v>
      </c>
      <c r="BA5924" s="5" t="s">
        <v>99</v>
      </c>
      <c r="BD5924" s="5">
        <v>6</v>
      </c>
      <c r="BN5924" s="5">
        <f t="shared" si="120"/>
        <v>8</v>
      </c>
    </row>
    <row r="5925" spans="1:66" x14ac:dyDescent="0.35">
      <c r="A5925" s="5" t="s">
        <v>24881</v>
      </c>
      <c r="B5925" s="5" t="s">
        <v>83</v>
      </c>
      <c r="C5925" s="5" t="s">
        <v>244</v>
      </c>
      <c r="D5925" s="5" t="s">
        <v>24882</v>
      </c>
      <c r="E5925" s="5" t="s">
        <v>24883</v>
      </c>
      <c r="F5925" s="5" t="s">
        <v>245</v>
      </c>
      <c r="G5925" s="5" t="s">
        <v>24884</v>
      </c>
      <c r="H5925" s="5" t="s">
        <v>351</v>
      </c>
      <c r="K5925" s="5">
        <v>1</v>
      </c>
      <c r="L5925" s="5">
        <v>0</v>
      </c>
      <c r="M5925" s="5">
        <v>1</v>
      </c>
      <c r="N5925" s="5" t="s">
        <v>154</v>
      </c>
      <c r="O5925" s="5">
        <v>26</v>
      </c>
      <c r="P5925" s="5">
        <v>0</v>
      </c>
      <c r="Q5925" s="5">
        <v>0</v>
      </c>
      <c r="R5925" s="5" t="s">
        <v>24885</v>
      </c>
      <c r="Y5925" s="5" t="s">
        <v>24886</v>
      </c>
      <c r="Z5925" s="5" t="s">
        <v>24887</v>
      </c>
      <c r="AC5925" s="5" t="s">
        <v>244</v>
      </c>
      <c r="AD5925" s="5" t="s">
        <v>97</v>
      </c>
      <c r="AO5925" s="5" t="s">
        <v>157</v>
      </c>
      <c r="AP5925" s="5" t="s">
        <v>158</v>
      </c>
      <c r="BN5925" s="5">
        <f t="shared" si="120"/>
        <v>26</v>
      </c>
    </row>
    <row r="5926" spans="1:66" x14ac:dyDescent="0.35">
      <c r="A5926" s="5" t="s">
        <v>24888</v>
      </c>
      <c r="B5926" s="5" t="s">
        <v>83</v>
      </c>
      <c r="C5926" s="5" t="s">
        <v>244</v>
      </c>
      <c r="D5926" s="5" t="s">
        <v>24882</v>
      </c>
      <c r="E5926" s="5" t="s">
        <v>24883</v>
      </c>
      <c r="F5926" s="5" t="s">
        <v>245</v>
      </c>
      <c r="G5926" s="5" t="s">
        <v>24889</v>
      </c>
      <c r="H5926" s="5" t="s">
        <v>351</v>
      </c>
      <c r="K5926" s="5">
        <v>1</v>
      </c>
      <c r="L5926" s="5">
        <v>0</v>
      </c>
      <c r="M5926" s="5">
        <v>1</v>
      </c>
      <c r="N5926" s="5" t="s">
        <v>154</v>
      </c>
      <c r="O5926" s="5">
        <v>0</v>
      </c>
      <c r="P5926" s="5">
        <v>0</v>
      </c>
      <c r="Q5926" s="5">
        <v>0</v>
      </c>
      <c r="R5926" s="5" t="s">
        <v>24890</v>
      </c>
      <c r="Y5926" s="5" t="s">
        <v>24891</v>
      </c>
      <c r="Z5926" s="5" t="s">
        <v>24892</v>
      </c>
      <c r="AC5926" s="5" t="s">
        <v>244</v>
      </c>
      <c r="AD5926" s="5" t="s">
        <v>97</v>
      </c>
      <c r="AO5926" s="5" t="s">
        <v>157</v>
      </c>
      <c r="AP5926" s="5" t="s">
        <v>158</v>
      </c>
      <c r="BN5926" s="5">
        <f t="shared" si="120"/>
        <v>0</v>
      </c>
    </row>
    <row r="5927" spans="1:66" x14ac:dyDescent="0.35">
      <c r="A5927" s="5" t="s">
        <v>24893</v>
      </c>
      <c r="B5927" s="5" t="s">
        <v>148</v>
      </c>
      <c r="C5927" s="5" t="s">
        <v>244</v>
      </c>
      <c r="D5927" s="5" t="s">
        <v>98</v>
      </c>
      <c r="E5927" s="5" t="s">
        <v>98</v>
      </c>
      <c r="F5927" s="5" t="s">
        <v>221</v>
      </c>
      <c r="G5927" s="5" t="s">
        <v>24894</v>
      </c>
      <c r="H5927" s="5" t="s">
        <v>223</v>
      </c>
      <c r="K5927" s="5">
        <v>1</v>
      </c>
      <c r="L5927" s="5">
        <v>0</v>
      </c>
      <c r="M5927" s="5">
        <v>1</v>
      </c>
      <c r="N5927" s="5" t="s">
        <v>154</v>
      </c>
      <c r="O5927" s="5">
        <v>0.2</v>
      </c>
      <c r="P5927" s="5">
        <v>0</v>
      </c>
      <c r="Q5927" s="5">
        <v>0</v>
      </c>
      <c r="Y5927" s="5" t="s">
        <v>24895</v>
      </c>
      <c r="Z5927" s="5" t="s">
        <v>156</v>
      </c>
      <c r="AB5927" s="5" t="s">
        <v>221</v>
      </c>
      <c r="AC5927" s="5" t="s">
        <v>244</v>
      </c>
      <c r="AD5927" s="5" t="s">
        <v>216</v>
      </c>
      <c r="AO5927" s="5" t="s">
        <v>157</v>
      </c>
      <c r="AP5927" s="5" t="s">
        <v>158</v>
      </c>
      <c r="BN5927" s="5">
        <f t="shared" si="120"/>
        <v>0.2</v>
      </c>
    </row>
    <row r="5928" spans="1:66" x14ac:dyDescent="0.35">
      <c r="A5928" s="5" t="s">
        <v>24896</v>
      </c>
      <c r="B5928" s="5" t="s">
        <v>148</v>
      </c>
      <c r="C5928" s="5" t="s">
        <v>244</v>
      </c>
      <c r="D5928" s="5" t="s">
        <v>98</v>
      </c>
      <c r="E5928" s="5" t="s">
        <v>98</v>
      </c>
      <c r="F5928" s="5" t="s">
        <v>221</v>
      </c>
      <c r="G5928" s="5" t="s">
        <v>24894</v>
      </c>
      <c r="H5928" s="5" t="s">
        <v>223</v>
      </c>
      <c r="K5928" s="5">
        <v>1</v>
      </c>
      <c r="L5928" s="5">
        <v>0</v>
      </c>
      <c r="M5928" s="5">
        <v>1</v>
      </c>
      <c r="N5928" s="5" t="s">
        <v>154</v>
      </c>
      <c r="O5928" s="5">
        <v>0.2</v>
      </c>
      <c r="P5928" s="5">
        <v>0</v>
      </c>
      <c r="Q5928" s="5">
        <v>0</v>
      </c>
      <c r="Y5928" s="5" t="s">
        <v>24895</v>
      </c>
      <c r="Z5928" s="5" t="s">
        <v>156</v>
      </c>
      <c r="AB5928" s="5" t="s">
        <v>221</v>
      </c>
      <c r="AC5928" s="5" t="s">
        <v>244</v>
      </c>
      <c r="AD5928" s="5" t="s">
        <v>216</v>
      </c>
      <c r="AO5928" s="5" t="s">
        <v>157</v>
      </c>
      <c r="AP5928" s="5" t="s">
        <v>158</v>
      </c>
      <c r="BN5928" s="5">
        <f t="shared" si="120"/>
        <v>0.2</v>
      </c>
    </row>
    <row r="5929" spans="1:66" x14ac:dyDescent="0.35">
      <c r="A5929" s="5" t="s">
        <v>24897</v>
      </c>
      <c r="B5929" s="5" t="s">
        <v>148</v>
      </c>
      <c r="C5929" s="5" t="s">
        <v>244</v>
      </c>
      <c r="D5929" s="5" t="s">
        <v>98</v>
      </c>
      <c r="E5929" s="5" t="s">
        <v>98</v>
      </c>
      <c r="F5929" s="5" t="s">
        <v>221</v>
      </c>
      <c r="G5929" s="5" t="s">
        <v>24894</v>
      </c>
      <c r="H5929" s="5" t="s">
        <v>223</v>
      </c>
      <c r="K5929" s="5">
        <v>1</v>
      </c>
      <c r="L5929" s="5">
        <v>0</v>
      </c>
      <c r="M5929" s="5">
        <v>1</v>
      </c>
      <c r="N5929" s="5" t="s">
        <v>154</v>
      </c>
      <c r="O5929" s="5">
        <v>0.2</v>
      </c>
      <c r="P5929" s="5">
        <v>0</v>
      </c>
      <c r="Q5929" s="5">
        <v>0</v>
      </c>
      <c r="Y5929" s="5" t="s">
        <v>24895</v>
      </c>
      <c r="Z5929" s="5" t="s">
        <v>156</v>
      </c>
      <c r="AB5929" s="5" t="s">
        <v>221</v>
      </c>
      <c r="AC5929" s="5" t="s">
        <v>244</v>
      </c>
      <c r="AD5929" s="5" t="s">
        <v>216</v>
      </c>
      <c r="AO5929" s="5" t="s">
        <v>157</v>
      </c>
      <c r="AP5929" s="5" t="s">
        <v>158</v>
      </c>
      <c r="BN5929" s="5">
        <f t="shared" si="120"/>
        <v>0.2</v>
      </c>
    </row>
    <row r="5930" spans="1:66" x14ac:dyDescent="0.35">
      <c r="A5930" s="5" t="s">
        <v>24898</v>
      </c>
      <c r="B5930" s="5" t="s">
        <v>148</v>
      </c>
      <c r="C5930" s="5" t="s">
        <v>244</v>
      </c>
      <c r="D5930" s="5" t="s">
        <v>98</v>
      </c>
      <c r="E5930" s="5" t="s">
        <v>98</v>
      </c>
      <c r="F5930" s="5" t="s">
        <v>221</v>
      </c>
      <c r="G5930" s="5" t="s">
        <v>24894</v>
      </c>
      <c r="H5930" s="5" t="s">
        <v>223</v>
      </c>
      <c r="K5930" s="5">
        <v>1</v>
      </c>
      <c r="L5930" s="5">
        <v>0</v>
      </c>
      <c r="M5930" s="5">
        <v>1</v>
      </c>
      <c r="N5930" s="5" t="s">
        <v>154</v>
      </c>
      <c r="O5930" s="5">
        <v>0.2</v>
      </c>
      <c r="P5930" s="5">
        <v>0</v>
      </c>
      <c r="Q5930" s="5">
        <v>0</v>
      </c>
      <c r="Y5930" s="5" t="s">
        <v>24895</v>
      </c>
      <c r="Z5930" s="5" t="s">
        <v>156</v>
      </c>
      <c r="AB5930" s="5" t="s">
        <v>221</v>
      </c>
      <c r="AC5930" s="5" t="s">
        <v>244</v>
      </c>
      <c r="AD5930" s="5" t="s">
        <v>216</v>
      </c>
      <c r="AO5930" s="5" t="s">
        <v>157</v>
      </c>
      <c r="AP5930" s="5" t="s">
        <v>158</v>
      </c>
      <c r="BN5930" s="5">
        <f t="shared" si="120"/>
        <v>0.2</v>
      </c>
    </row>
    <row r="5931" spans="1:66" x14ac:dyDescent="0.35">
      <c r="A5931" s="5" t="s">
        <v>24899</v>
      </c>
      <c r="B5931" s="5" t="s">
        <v>148</v>
      </c>
      <c r="C5931" s="5" t="s">
        <v>244</v>
      </c>
      <c r="D5931" s="5" t="s">
        <v>98</v>
      </c>
      <c r="E5931" s="5" t="s">
        <v>98</v>
      </c>
      <c r="F5931" s="5" t="s">
        <v>221</v>
      </c>
      <c r="G5931" s="5" t="s">
        <v>24894</v>
      </c>
      <c r="H5931" s="5" t="s">
        <v>223</v>
      </c>
      <c r="K5931" s="5">
        <v>1</v>
      </c>
      <c r="L5931" s="5">
        <v>0</v>
      </c>
      <c r="M5931" s="5">
        <v>1</v>
      </c>
      <c r="N5931" s="5" t="s">
        <v>154</v>
      </c>
      <c r="O5931" s="5">
        <v>0.2</v>
      </c>
      <c r="P5931" s="5">
        <v>0</v>
      </c>
      <c r="Q5931" s="5">
        <v>0</v>
      </c>
      <c r="Y5931" s="5" t="s">
        <v>24895</v>
      </c>
      <c r="Z5931" s="5" t="s">
        <v>156</v>
      </c>
      <c r="AB5931" s="5" t="s">
        <v>221</v>
      </c>
      <c r="AC5931" s="5" t="s">
        <v>244</v>
      </c>
      <c r="AD5931" s="5" t="s">
        <v>216</v>
      </c>
      <c r="AO5931" s="5" t="s">
        <v>157</v>
      </c>
      <c r="AP5931" s="5" t="s">
        <v>158</v>
      </c>
      <c r="BN5931" s="5">
        <f t="shared" si="120"/>
        <v>0.2</v>
      </c>
    </row>
    <row r="5932" spans="1:66" x14ac:dyDescent="0.35">
      <c r="A5932" s="5" t="s">
        <v>24900</v>
      </c>
      <c r="B5932" s="5" t="s">
        <v>148</v>
      </c>
      <c r="C5932" s="5" t="s">
        <v>244</v>
      </c>
      <c r="D5932" s="5" t="s">
        <v>98</v>
      </c>
      <c r="E5932" s="5" t="s">
        <v>98</v>
      </c>
      <c r="F5932" s="5" t="s">
        <v>221</v>
      </c>
      <c r="G5932" s="5" t="s">
        <v>24894</v>
      </c>
      <c r="H5932" s="5" t="s">
        <v>223</v>
      </c>
      <c r="K5932" s="5">
        <v>1</v>
      </c>
      <c r="L5932" s="5">
        <v>0</v>
      </c>
      <c r="M5932" s="5">
        <v>1</v>
      </c>
      <c r="N5932" s="5" t="s">
        <v>154</v>
      </c>
      <c r="O5932" s="5">
        <v>0.2</v>
      </c>
      <c r="P5932" s="5">
        <v>0</v>
      </c>
      <c r="Q5932" s="5">
        <v>0</v>
      </c>
      <c r="Y5932" s="5" t="s">
        <v>24895</v>
      </c>
      <c r="Z5932" s="5" t="s">
        <v>156</v>
      </c>
      <c r="AB5932" s="5" t="s">
        <v>221</v>
      </c>
      <c r="AC5932" s="5" t="s">
        <v>244</v>
      </c>
      <c r="AD5932" s="5" t="s">
        <v>216</v>
      </c>
      <c r="AO5932" s="5" t="s">
        <v>157</v>
      </c>
      <c r="AP5932" s="5" t="s">
        <v>158</v>
      </c>
      <c r="BN5932" s="5">
        <f t="shared" si="120"/>
        <v>0.2</v>
      </c>
    </row>
    <row r="5933" spans="1:66" x14ac:dyDescent="0.35">
      <c r="A5933" s="5" t="s">
        <v>24901</v>
      </c>
      <c r="B5933" s="5" t="s">
        <v>148</v>
      </c>
      <c r="C5933" s="5" t="s">
        <v>244</v>
      </c>
      <c r="D5933" s="5" t="s">
        <v>98</v>
      </c>
      <c r="E5933" s="5" t="s">
        <v>98</v>
      </c>
      <c r="F5933" s="5" t="s">
        <v>221</v>
      </c>
      <c r="G5933" s="5" t="s">
        <v>24894</v>
      </c>
      <c r="H5933" s="5" t="s">
        <v>223</v>
      </c>
      <c r="K5933" s="5">
        <v>1</v>
      </c>
      <c r="L5933" s="5">
        <v>0</v>
      </c>
      <c r="M5933" s="5">
        <v>1</v>
      </c>
      <c r="N5933" s="5" t="s">
        <v>154</v>
      </c>
      <c r="O5933" s="5">
        <v>0.2</v>
      </c>
      <c r="P5933" s="5">
        <v>0</v>
      </c>
      <c r="Q5933" s="5">
        <v>0</v>
      </c>
      <c r="Y5933" s="5" t="s">
        <v>24895</v>
      </c>
      <c r="Z5933" s="5" t="s">
        <v>156</v>
      </c>
      <c r="AB5933" s="5" t="s">
        <v>221</v>
      </c>
      <c r="AC5933" s="5" t="s">
        <v>244</v>
      </c>
      <c r="AD5933" s="5" t="s">
        <v>216</v>
      </c>
      <c r="AO5933" s="5" t="s">
        <v>157</v>
      </c>
      <c r="AP5933" s="5" t="s">
        <v>158</v>
      </c>
      <c r="BN5933" s="5">
        <f t="shared" si="120"/>
        <v>0.2</v>
      </c>
    </row>
    <row r="5934" spans="1:66" x14ac:dyDescent="0.35">
      <c r="A5934" s="5" t="s">
        <v>24902</v>
      </c>
      <c r="B5934" s="5" t="s">
        <v>148</v>
      </c>
      <c r="C5934" s="5" t="s">
        <v>244</v>
      </c>
      <c r="D5934" s="5" t="s">
        <v>98</v>
      </c>
      <c r="E5934" s="5" t="s">
        <v>98</v>
      </c>
      <c r="F5934" s="5" t="s">
        <v>221</v>
      </c>
      <c r="G5934" s="5" t="s">
        <v>24894</v>
      </c>
      <c r="H5934" s="5" t="s">
        <v>223</v>
      </c>
      <c r="K5934" s="5">
        <v>1</v>
      </c>
      <c r="L5934" s="5">
        <v>0</v>
      </c>
      <c r="M5934" s="5">
        <v>1</v>
      </c>
      <c r="N5934" s="5" t="s">
        <v>154</v>
      </c>
      <c r="O5934" s="5">
        <v>0.2</v>
      </c>
      <c r="P5934" s="5">
        <v>0</v>
      </c>
      <c r="Q5934" s="5">
        <v>0</v>
      </c>
      <c r="Y5934" s="5" t="s">
        <v>24895</v>
      </c>
      <c r="Z5934" s="5" t="s">
        <v>156</v>
      </c>
      <c r="AB5934" s="5" t="s">
        <v>221</v>
      </c>
      <c r="AC5934" s="5" t="s">
        <v>244</v>
      </c>
      <c r="AD5934" s="5" t="s">
        <v>216</v>
      </c>
      <c r="AO5934" s="5" t="s">
        <v>157</v>
      </c>
      <c r="AP5934" s="5" t="s">
        <v>158</v>
      </c>
      <c r="BN5934" s="5">
        <f t="shared" si="120"/>
        <v>0.2</v>
      </c>
    </row>
    <row r="5935" spans="1:66" x14ac:dyDescent="0.35">
      <c r="A5935" s="5" t="s">
        <v>24903</v>
      </c>
      <c r="B5935" s="5" t="s">
        <v>148</v>
      </c>
      <c r="C5935" s="5" t="s">
        <v>244</v>
      </c>
      <c r="D5935" s="5" t="s">
        <v>98</v>
      </c>
      <c r="E5935" s="5" t="s">
        <v>98</v>
      </c>
      <c r="F5935" s="5" t="s">
        <v>221</v>
      </c>
      <c r="G5935" s="5" t="s">
        <v>24894</v>
      </c>
      <c r="H5935" s="5" t="s">
        <v>223</v>
      </c>
      <c r="K5935" s="5">
        <v>1</v>
      </c>
      <c r="L5935" s="5">
        <v>0</v>
      </c>
      <c r="M5935" s="5">
        <v>1</v>
      </c>
      <c r="N5935" s="5" t="s">
        <v>154</v>
      </c>
      <c r="O5935" s="5">
        <v>0.2</v>
      </c>
      <c r="P5935" s="5">
        <v>0</v>
      </c>
      <c r="Q5935" s="5">
        <v>0</v>
      </c>
      <c r="Y5935" s="5" t="s">
        <v>24895</v>
      </c>
      <c r="Z5935" s="5" t="s">
        <v>156</v>
      </c>
      <c r="AB5935" s="5" t="s">
        <v>221</v>
      </c>
      <c r="AC5935" s="5" t="s">
        <v>244</v>
      </c>
      <c r="AD5935" s="5" t="s">
        <v>216</v>
      </c>
      <c r="AO5935" s="5" t="s">
        <v>157</v>
      </c>
      <c r="AP5935" s="5" t="s">
        <v>158</v>
      </c>
      <c r="BN5935" s="5">
        <f t="shared" si="120"/>
        <v>0.2</v>
      </c>
    </row>
    <row r="5936" spans="1:66" x14ac:dyDescent="0.35">
      <c r="A5936" s="5" t="s">
        <v>24904</v>
      </c>
      <c r="B5936" s="5" t="s">
        <v>148</v>
      </c>
      <c r="C5936" s="5" t="s">
        <v>244</v>
      </c>
      <c r="D5936" s="5" t="s">
        <v>98</v>
      </c>
      <c r="E5936" s="5" t="s">
        <v>98</v>
      </c>
      <c r="F5936" s="5" t="s">
        <v>221</v>
      </c>
      <c r="G5936" s="5" t="s">
        <v>24894</v>
      </c>
      <c r="H5936" s="5" t="s">
        <v>223</v>
      </c>
      <c r="K5936" s="5">
        <v>1</v>
      </c>
      <c r="L5936" s="5">
        <v>0</v>
      </c>
      <c r="M5936" s="5">
        <v>1</v>
      </c>
      <c r="N5936" s="5" t="s">
        <v>154</v>
      </c>
      <c r="O5936" s="5">
        <v>0.2</v>
      </c>
      <c r="P5936" s="5">
        <v>0</v>
      </c>
      <c r="Q5936" s="5">
        <v>0</v>
      </c>
      <c r="Y5936" s="5" t="s">
        <v>24895</v>
      </c>
      <c r="Z5936" s="5" t="s">
        <v>156</v>
      </c>
      <c r="AB5936" s="5" t="s">
        <v>221</v>
      </c>
      <c r="AC5936" s="5" t="s">
        <v>244</v>
      </c>
      <c r="AD5936" s="5" t="s">
        <v>216</v>
      </c>
      <c r="AO5936" s="5" t="s">
        <v>157</v>
      </c>
      <c r="AP5936" s="5" t="s">
        <v>158</v>
      </c>
      <c r="BN5936" s="5">
        <f t="shared" si="120"/>
        <v>0.2</v>
      </c>
    </row>
    <row r="5937" spans="1:66" x14ac:dyDescent="0.35">
      <c r="A5937" s="5" t="s">
        <v>24905</v>
      </c>
      <c r="B5937" s="5" t="s">
        <v>148</v>
      </c>
      <c r="C5937" s="5" t="s">
        <v>244</v>
      </c>
      <c r="D5937" s="5" t="s">
        <v>98</v>
      </c>
      <c r="E5937" s="5" t="s">
        <v>98</v>
      </c>
      <c r="F5937" s="5" t="s">
        <v>221</v>
      </c>
      <c r="G5937" s="5" t="s">
        <v>24894</v>
      </c>
      <c r="H5937" s="5" t="s">
        <v>223</v>
      </c>
      <c r="K5937" s="5">
        <v>1</v>
      </c>
      <c r="L5937" s="5">
        <v>0</v>
      </c>
      <c r="M5937" s="5">
        <v>1</v>
      </c>
      <c r="N5937" s="5" t="s">
        <v>154</v>
      </c>
      <c r="O5937" s="5">
        <v>0.2</v>
      </c>
      <c r="P5937" s="5">
        <v>0</v>
      </c>
      <c r="Q5937" s="5">
        <v>0</v>
      </c>
      <c r="Y5937" s="5" t="s">
        <v>24895</v>
      </c>
      <c r="Z5937" s="5" t="s">
        <v>156</v>
      </c>
      <c r="AB5937" s="5" t="s">
        <v>221</v>
      </c>
      <c r="AC5937" s="5" t="s">
        <v>244</v>
      </c>
      <c r="AD5937" s="5" t="s">
        <v>216</v>
      </c>
      <c r="AO5937" s="5" t="s">
        <v>157</v>
      </c>
      <c r="AP5937" s="5" t="s">
        <v>158</v>
      </c>
      <c r="BN5937" s="5">
        <f t="shared" si="120"/>
        <v>0.2</v>
      </c>
    </row>
    <row r="5938" spans="1:66" x14ac:dyDescent="0.35">
      <c r="A5938" s="5" t="s">
        <v>24906</v>
      </c>
      <c r="B5938" s="5" t="s">
        <v>148</v>
      </c>
      <c r="C5938" s="5" t="s">
        <v>244</v>
      </c>
      <c r="D5938" s="5" t="s">
        <v>98</v>
      </c>
      <c r="E5938" s="5" t="s">
        <v>98</v>
      </c>
      <c r="F5938" s="5" t="s">
        <v>221</v>
      </c>
      <c r="G5938" s="5" t="s">
        <v>24894</v>
      </c>
      <c r="H5938" s="5" t="s">
        <v>223</v>
      </c>
      <c r="K5938" s="5">
        <v>1</v>
      </c>
      <c r="L5938" s="5">
        <v>0</v>
      </c>
      <c r="M5938" s="5">
        <v>1</v>
      </c>
      <c r="N5938" s="5" t="s">
        <v>154</v>
      </c>
      <c r="O5938" s="5">
        <v>0.2</v>
      </c>
      <c r="P5938" s="5">
        <v>0</v>
      </c>
      <c r="Q5938" s="5">
        <v>0</v>
      </c>
      <c r="Y5938" s="5" t="s">
        <v>24895</v>
      </c>
      <c r="Z5938" s="5" t="s">
        <v>156</v>
      </c>
      <c r="AB5938" s="5" t="s">
        <v>221</v>
      </c>
      <c r="AC5938" s="5" t="s">
        <v>244</v>
      </c>
      <c r="AD5938" s="5" t="s">
        <v>216</v>
      </c>
      <c r="AO5938" s="5" t="s">
        <v>157</v>
      </c>
      <c r="AP5938" s="5" t="s">
        <v>158</v>
      </c>
      <c r="BN5938" s="5">
        <f t="shared" si="120"/>
        <v>0.2</v>
      </c>
    </row>
    <row r="5939" spans="1:66" x14ac:dyDescent="0.35">
      <c r="A5939" s="5" t="s">
        <v>24907</v>
      </c>
      <c r="B5939" s="5" t="s">
        <v>148</v>
      </c>
      <c r="C5939" s="5" t="s">
        <v>244</v>
      </c>
      <c r="D5939" s="5" t="s">
        <v>98</v>
      </c>
      <c r="E5939" s="5" t="s">
        <v>98</v>
      </c>
      <c r="F5939" s="5" t="s">
        <v>221</v>
      </c>
      <c r="G5939" s="5" t="s">
        <v>24894</v>
      </c>
      <c r="H5939" s="5" t="s">
        <v>223</v>
      </c>
      <c r="K5939" s="5">
        <v>1</v>
      </c>
      <c r="L5939" s="5">
        <v>0</v>
      </c>
      <c r="M5939" s="5">
        <v>1</v>
      </c>
      <c r="N5939" s="5" t="s">
        <v>154</v>
      </c>
      <c r="O5939" s="5">
        <v>0.2</v>
      </c>
      <c r="P5939" s="5">
        <v>0</v>
      </c>
      <c r="Q5939" s="5">
        <v>0</v>
      </c>
      <c r="Y5939" s="5" t="s">
        <v>24895</v>
      </c>
      <c r="Z5939" s="5" t="s">
        <v>156</v>
      </c>
      <c r="AB5939" s="5" t="s">
        <v>221</v>
      </c>
      <c r="AC5939" s="5" t="s">
        <v>244</v>
      </c>
      <c r="AD5939" s="5" t="s">
        <v>216</v>
      </c>
      <c r="AO5939" s="5" t="s">
        <v>157</v>
      </c>
      <c r="AP5939" s="5" t="s">
        <v>158</v>
      </c>
      <c r="BN5939" s="5">
        <f t="shared" si="120"/>
        <v>0.2</v>
      </c>
    </row>
    <row r="5940" spans="1:66" x14ac:dyDescent="0.35">
      <c r="A5940" s="5" t="s">
        <v>24908</v>
      </c>
      <c r="B5940" s="5" t="s">
        <v>148</v>
      </c>
      <c r="C5940" s="5" t="s">
        <v>244</v>
      </c>
      <c r="D5940" s="5" t="s">
        <v>98</v>
      </c>
      <c r="E5940" s="5" t="s">
        <v>98</v>
      </c>
      <c r="F5940" s="5" t="s">
        <v>221</v>
      </c>
      <c r="G5940" s="5" t="s">
        <v>24894</v>
      </c>
      <c r="H5940" s="5" t="s">
        <v>223</v>
      </c>
      <c r="K5940" s="5">
        <v>1</v>
      </c>
      <c r="L5940" s="5">
        <v>0</v>
      </c>
      <c r="M5940" s="5">
        <v>1</v>
      </c>
      <c r="N5940" s="5" t="s">
        <v>154</v>
      </c>
      <c r="O5940" s="5">
        <v>0.2</v>
      </c>
      <c r="P5940" s="5">
        <v>0</v>
      </c>
      <c r="Q5940" s="5">
        <v>0</v>
      </c>
      <c r="Y5940" s="5" t="s">
        <v>24895</v>
      </c>
      <c r="Z5940" s="5" t="s">
        <v>156</v>
      </c>
      <c r="AB5940" s="5" t="s">
        <v>221</v>
      </c>
      <c r="AC5940" s="5" t="s">
        <v>244</v>
      </c>
      <c r="AD5940" s="5" t="s">
        <v>216</v>
      </c>
      <c r="AO5940" s="5" t="s">
        <v>157</v>
      </c>
      <c r="AP5940" s="5" t="s">
        <v>158</v>
      </c>
      <c r="BN5940" s="5">
        <f t="shared" si="120"/>
        <v>0.2</v>
      </c>
    </row>
    <row r="5941" spans="1:66" x14ac:dyDescent="0.35">
      <c r="A5941" s="5" t="s">
        <v>24909</v>
      </c>
      <c r="B5941" s="5" t="s">
        <v>148</v>
      </c>
      <c r="C5941" s="5" t="s">
        <v>244</v>
      </c>
      <c r="D5941" s="5" t="s">
        <v>98</v>
      </c>
      <c r="E5941" s="5" t="s">
        <v>98</v>
      </c>
      <c r="F5941" s="5" t="s">
        <v>221</v>
      </c>
      <c r="G5941" s="5" t="s">
        <v>24894</v>
      </c>
      <c r="H5941" s="5" t="s">
        <v>223</v>
      </c>
      <c r="K5941" s="5">
        <v>1</v>
      </c>
      <c r="L5941" s="5">
        <v>0</v>
      </c>
      <c r="M5941" s="5">
        <v>1</v>
      </c>
      <c r="N5941" s="5" t="s">
        <v>154</v>
      </c>
      <c r="O5941" s="5">
        <v>0.2</v>
      </c>
      <c r="P5941" s="5">
        <v>0</v>
      </c>
      <c r="Q5941" s="5">
        <v>0</v>
      </c>
      <c r="Y5941" s="5" t="s">
        <v>24895</v>
      </c>
      <c r="Z5941" s="5" t="s">
        <v>156</v>
      </c>
      <c r="AB5941" s="5" t="s">
        <v>221</v>
      </c>
      <c r="AC5941" s="5" t="s">
        <v>244</v>
      </c>
      <c r="AD5941" s="5" t="s">
        <v>216</v>
      </c>
      <c r="AO5941" s="5" t="s">
        <v>157</v>
      </c>
      <c r="AP5941" s="5" t="s">
        <v>158</v>
      </c>
      <c r="BN5941" s="5">
        <f t="shared" si="120"/>
        <v>0.2</v>
      </c>
    </row>
    <row r="5942" spans="1:66" x14ac:dyDescent="0.35">
      <c r="A5942" s="5" t="s">
        <v>24910</v>
      </c>
      <c r="B5942" s="5" t="s">
        <v>148</v>
      </c>
      <c r="C5942" s="5" t="s">
        <v>244</v>
      </c>
      <c r="D5942" s="5" t="s">
        <v>98</v>
      </c>
      <c r="E5942" s="5" t="s">
        <v>98</v>
      </c>
      <c r="F5942" s="5" t="s">
        <v>221</v>
      </c>
      <c r="G5942" s="5" t="s">
        <v>24894</v>
      </c>
      <c r="H5942" s="5" t="s">
        <v>223</v>
      </c>
      <c r="K5942" s="5">
        <v>1</v>
      </c>
      <c r="L5942" s="5">
        <v>0</v>
      </c>
      <c r="M5942" s="5">
        <v>1</v>
      </c>
      <c r="N5942" s="5" t="s">
        <v>154</v>
      </c>
      <c r="O5942" s="5">
        <v>0.2</v>
      </c>
      <c r="P5942" s="5">
        <v>0</v>
      </c>
      <c r="Q5942" s="5">
        <v>0</v>
      </c>
      <c r="Y5942" s="5" t="s">
        <v>24895</v>
      </c>
      <c r="Z5942" s="5" t="s">
        <v>156</v>
      </c>
      <c r="AB5942" s="5" t="s">
        <v>221</v>
      </c>
      <c r="AC5942" s="5" t="s">
        <v>244</v>
      </c>
      <c r="AD5942" s="5" t="s">
        <v>216</v>
      </c>
      <c r="AO5942" s="5" t="s">
        <v>157</v>
      </c>
      <c r="AP5942" s="5" t="s">
        <v>158</v>
      </c>
      <c r="BN5942" s="5">
        <f t="shared" si="120"/>
        <v>0.2</v>
      </c>
    </row>
    <row r="5943" spans="1:66" x14ac:dyDescent="0.35">
      <c r="A5943" s="5" t="s">
        <v>24911</v>
      </c>
      <c r="B5943" s="5" t="s">
        <v>148</v>
      </c>
      <c r="C5943" s="5" t="s">
        <v>244</v>
      </c>
      <c r="D5943" s="5" t="s">
        <v>98</v>
      </c>
      <c r="E5943" s="5" t="s">
        <v>98</v>
      </c>
      <c r="F5943" s="5" t="s">
        <v>221</v>
      </c>
      <c r="G5943" s="5" t="s">
        <v>24894</v>
      </c>
      <c r="H5943" s="5" t="s">
        <v>223</v>
      </c>
      <c r="K5943" s="5">
        <v>1</v>
      </c>
      <c r="L5943" s="5">
        <v>0</v>
      </c>
      <c r="M5943" s="5">
        <v>1</v>
      </c>
      <c r="N5943" s="5" t="s">
        <v>154</v>
      </c>
      <c r="O5943" s="5">
        <v>0.2</v>
      </c>
      <c r="P5943" s="5">
        <v>0</v>
      </c>
      <c r="Q5943" s="5">
        <v>0</v>
      </c>
      <c r="Y5943" s="5" t="s">
        <v>24895</v>
      </c>
      <c r="Z5943" s="5" t="s">
        <v>156</v>
      </c>
      <c r="AB5943" s="5" t="s">
        <v>221</v>
      </c>
      <c r="AC5943" s="5" t="s">
        <v>244</v>
      </c>
      <c r="AD5943" s="5" t="s">
        <v>216</v>
      </c>
      <c r="AO5943" s="5" t="s">
        <v>157</v>
      </c>
      <c r="AP5943" s="5" t="s">
        <v>158</v>
      </c>
      <c r="BN5943" s="5">
        <f t="shared" si="120"/>
        <v>0.2</v>
      </c>
    </row>
    <row r="5944" spans="1:66" x14ac:dyDescent="0.35">
      <c r="A5944" s="5" t="s">
        <v>24912</v>
      </c>
      <c r="B5944" s="5" t="s">
        <v>148</v>
      </c>
      <c r="C5944" s="5" t="s">
        <v>244</v>
      </c>
      <c r="D5944" s="5" t="s">
        <v>98</v>
      </c>
      <c r="E5944" s="5" t="s">
        <v>98</v>
      </c>
      <c r="F5944" s="5" t="s">
        <v>221</v>
      </c>
      <c r="G5944" s="5" t="s">
        <v>24894</v>
      </c>
      <c r="H5944" s="5" t="s">
        <v>223</v>
      </c>
      <c r="K5944" s="5">
        <v>1</v>
      </c>
      <c r="L5944" s="5">
        <v>0</v>
      </c>
      <c r="M5944" s="5">
        <v>1</v>
      </c>
      <c r="N5944" s="5" t="s">
        <v>154</v>
      </c>
      <c r="O5944" s="5">
        <v>0.2</v>
      </c>
      <c r="P5944" s="5">
        <v>0</v>
      </c>
      <c r="Q5944" s="5">
        <v>0</v>
      </c>
      <c r="Y5944" s="5" t="s">
        <v>24895</v>
      </c>
      <c r="Z5944" s="5" t="s">
        <v>156</v>
      </c>
      <c r="AB5944" s="5" t="s">
        <v>221</v>
      </c>
      <c r="AC5944" s="5" t="s">
        <v>244</v>
      </c>
      <c r="AD5944" s="5" t="s">
        <v>216</v>
      </c>
      <c r="AO5944" s="5" t="s">
        <v>157</v>
      </c>
      <c r="AP5944" s="5" t="s">
        <v>158</v>
      </c>
      <c r="BN5944" s="5">
        <f t="shared" si="120"/>
        <v>0.2</v>
      </c>
    </row>
    <row r="5945" spans="1:66" x14ac:dyDescent="0.35">
      <c r="A5945" s="5" t="s">
        <v>24913</v>
      </c>
      <c r="B5945" s="5" t="s">
        <v>148</v>
      </c>
      <c r="C5945" s="5" t="s">
        <v>244</v>
      </c>
      <c r="D5945" s="5" t="s">
        <v>98</v>
      </c>
      <c r="E5945" s="5" t="s">
        <v>98</v>
      </c>
      <c r="F5945" s="5" t="s">
        <v>221</v>
      </c>
      <c r="G5945" s="5" t="s">
        <v>24894</v>
      </c>
      <c r="H5945" s="5" t="s">
        <v>223</v>
      </c>
      <c r="K5945" s="5">
        <v>1</v>
      </c>
      <c r="L5945" s="5">
        <v>0</v>
      </c>
      <c r="M5945" s="5">
        <v>1</v>
      </c>
      <c r="N5945" s="5" t="s">
        <v>154</v>
      </c>
      <c r="O5945" s="5">
        <v>0.2</v>
      </c>
      <c r="P5945" s="5">
        <v>0</v>
      </c>
      <c r="Q5945" s="5">
        <v>0</v>
      </c>
      <c r="Y5945" s="5" t="s">
        <v>24895</v>
      </c>
      <c r="Z5945" s="5" t="s">
        <v>156</v>
      </c>
      <c r="AB5945" s="5" t="s">
        <v>221</v>
      </c>
      <c r="AC5945" s="5" t="s">
        <v>244</v>
      </c>
      <c r="AD5945" s="5" t="s">
        <v>216</v>
      </c>
      <c r="AO5945" s="5" t="s">
        <v>157</v>
      </c>
      <c r="AP5945" s="5" t="s">
        <v>158</v>
      </c>
      <c r="BN5945" s="5">
        <f t="shared" si="120"/>
        <v>0.2</v>
      </c>
    </row>
    <row r="5946" spans="1:66" x14ac:dyDescent="0.35">
      <c r="A5946" s="5" t="s">
        <v>24914</v>
      </c>
      <c r="B5946" s="5" t="s">
        <v>148</v>
      </c>
      <c r="C5946" s="5" t="s">
        <v>244</v>
      </c>
      <c r="D5946" s="5" t="s">
        <v>98</v>
      </c>
      <c r="E5946" s="5" t="s">
        <v>98</v>
      </c>
      <c r="F5946" s="5" t="s">
        <v>221</v>
      </c>
      <c r="G5946" s="5" t="s">
        <v>24894</v>
      </c>
      <c r="H5946" s="5" t="s">
        <v>223</v>
      </c>
      <c r="K5946" s="5">
        <v>1</v>
      </c>
      <c r="L5946" s="5">
        <v>0</v>
      </c>
      <c r="M5946" s="5">
        <v>1</v>
      </c>
      <c r="N5946" s="5" t="s">
        <v>154</v>
      </c>
      <c r="O5946" s="5">
        <v>0.2</v>
      </c>
      <c r="P5946" s="5">
        <v>0</v>
      </c>
      <c r="Q5946" s="5">
        <v>0</v>
      </c>
      <c r="Y5946" s="5" t="s">
        <v>24895</v>
      </c>
      <c r="Z5946" s="5" t="s">
        <v>156</v>
      </c>
      <c r="AB5946" s="5" t="s">
        <v>221</v>
      </c>
      <c r="AC5946" s="5" t="s">
        <v>244</v>
      </c>
      <c r="AD5946" s="5" t="s">
        <v>216</v>
      </c>
      <c r="AO5946" s="5" t="s">
        <v>157</v>
      </c>
      <c r="AP5946" s="5" t="s">
        <v>158</v>
      </c>
      <c r="BN5946" s="5">
        <f t="shared" si="120"/>
        <v>0.2</v>
      </c>
    </row>
    <row r="5947" spans="1:66" x14ac:dyDescent="0.35">
      <c r="A5947" s="5" t="s">
        <v>24915</v>
      </c>
      <c r="B5947" s="5" t="s">
        <v>148</v>
      </c>
      <c r="C5947" s="5" t="s">
        <v>244</v>
      </c>
      <c r="D5947" s="5" t="s">
        <v>98</v>
      </c>
      <c r="E5947" s="5" t="s">
        <v>98</v>
      </c>
      <c r="F5947" s="5" t="s">
        <v>221</v>
      </c>
      <c r="G5947" s="5" t="s">
        <v>24894</v>
      </c>
      <c r="H5947" s="5" t="s">
        <v>223</v>
      </c>
      <c r="K5947" s="5">
        <v>1</v>
      </c>
      <c r="L5947" s="5">
        <v>0</v>
      </c>
      <c r="M5947" s="5">
        <v>1</v>
      </c>
      <c r="N5947" s="5" t="s">
        <v>154</v>
      </c>
      <c r="O5947" s="5">
        <v>0.2</v>
      </c>
      <c r="P5947" s="5">
        <v>0</v>
      </c>
      <c r="Q5947" s="5">
        <v>0</v>
      </c>
      <c r="Y5947" s="5" t="s">
        <v>24895</v>
      </c>
      <c r="Z5947" s="5" t="s">
        <v>156</v>
      </c>
      <c r="AB5947" s="5" t="s">
        <v>221</v>
      </c>
      <c r="AC5947" s="5" t="s">
        <v>244</v>
      </c>
      <c r="AD5947" s="5" t="s">
        <v>216</v>
      </c>
      <c r="AO5947" s="5" t="s">
        <v>157</v>
      </c>
      <c r="AP5947" s="5" t="s">
        <v>158</v>
      </c>
      <c r="BN5947" s="5">
        <f t="shared" si="120"/>
        <v>0.2</v>
      </c>
    </row>
    <row r="5948" spans="1:66" x14ac:dyDescent="0.35">
      <c r="A5948" s="5" t="s">
        <v>24916</v>
      </c>
      <c r="B5948" s="5" t="s">
        <v>148</v>
      </c>
      <c r="C5948" s="5" t="s">
        <v>244</v>
      </c>
      <c r="D5948" s="5" t="s">
        <v>98</v>
      </c>
      <c r="E5948" s="5" t="s">
        <v>98</v>
      </c>
      <c r="F5948" s="5" t="s">
        <v>221</v>
      </c>
      <c r="G5948" s="5" t="s">
        <v>24894</v>
      </c>
      <c r="H5948" s="5" t="s">
        <v>223</v>
      </c>
      <c r="K5948" s="5">
        <v>1</v>
      </c>
      <c r="L5948" s="5">
        <v>0</v>
      </c>
      <c r="M5948" s="5">
        <v>1</v>
      </c>
      <c r="N5948" s="5" t="s">
        <v>154</v>
      </c>
      <c r="O5948" s="5">
        <v>0.2</v>
      </c>
      <c r="P5948" s="5">
        <v>0</v>
      </c>
      <c r="Q5948" s="5">
        <v>0</v>
      </c>
      <c r="Y5948" s="5" t="s">
        <v>24895</v>
      </c>
      <c r="Z5948" s="5" t="s">
        <v>156</v>
      </c>
      <c r="AB5948" s="5" t="s">
        <v>221</v>
      </c>
      <c r="AC5948" s="5" t="s">
        <v>244</v>
      </c>
      <c r="AD5948" s="5" t="s">
        <v>216</v>
      </c>
      <c r="AO5948" s="5" t="s">
        <v>157</v>
      </c>
      <c r="AP5948" s="5" t="s">
        <v>158</v>
      </c>
      <c r="BN5948" s="5">
        <f t="shared" si="120"/>
        <v>0.2</v>
      </c>
    </row>
    <row r="5949" spans="1:66" x14ac:dyDescent="0.35">
      <c r="A5949" s="5" t="s">
        <v>24917</v>
      </c>
      <c r="B5949" s="5" t="s">
        <v>148</v>
      </c>
      <c r="C5949" s="5" t="s">
        <v>244</v>
      </c>
      <c r="D5949" s="5" t="s">
        <v>98</v>
      </c>
      <c r="E5949" s="5" t="s">
        <v>98</v>
      </c>
      <c r="F5949" s="5" t="s">
        <v>221</v>
      </c>
      <c r="G5949" s="5" t="s">
        <v>24894</v>
      </c>
      <c r="H5949" s="5" t="s">
        <v>223</v>
      </c>
      <c r="K5949" s="5">
        <v>1</v>
      </c>
      <c r="L5949" s="5">
        <v>0</v>
      </c>
      <c r="M5949" s="5">
        <v>1</v>
      </c>
      <c r="N5949" s="5" t="s">
        <v>154</v>
      </c>
      <c r="O5949" s="5">
        <v>0.2</v>
      </c>
      <c r="P5949" s="5">
        <v>0</v>
      </c>
      <c r="Q5949" s="5">
        <v>0</v>
      </c>
      <c r="Y5949" s="5" t="s">
        <v>24895</v>
      </c>
      <c r="Z5949" s="5" t="s">
        <v>156</v>
      </c>
      <c r="AB5949" s="5" t="s">
        <v>221</v>
      </c>
      <c r="AC5949" s="5" t="s">
        <v>244</v>
      </c>
      <c r="AD5949" s="5" t="s">
        <v>216</v>
      </c>
      <c r="AO5949" s="5" t="s">
        <v>157</v>
      </c>
      <c r="AP5949" s="5" t="s">
        <v>158</v>
      </c>
      <c r="BN5949" s="5">
        <f t="shared" si="120"/>
        <v>0.2</v>
      </c>
    </row>
    <row r="5950" spans="1:66" x14ac:dyDescent="0.35">
      <c r="A5950" s="5" t="s">
        <v>24918</v>
      </c>
      <c r="B5950" s="5" t="s">
        <v>148</v>
      </c>
      <c r="C5950" s="5" t="s">
        <v>244</v>
      </c>
      <c r="D5950" s="5" t="s">
        <v>98</v>
      </c>
      <c r="E5950" s="5" t="s">
        <v>98</v>
      </c>
      <c r="F5950" s="5" t="s">
        <v>221</v>
      </c>
      <c r="G5950" s="5" t="s">
        <v>24894</v>
      </c>
      <c r="H5950" s="5" t="s">
        <v>223</v>
      </c>
      <c r="K5950" s="5">
        <v>1</v>
      </c>
      <c r="L5950" s="5">
        <v>0</v>
      </c>
      <c r="M5950" s="5">
        <v>1</v>
      </c>
      <c r="N5950" s="5" t="s">
        <v>154</v>
      </c>
      <c r="O5950" s="5">
        <v>0.2</v>
      </c>
      <c r="P5950" s="5">
        <v>0</v>
      </c>
      <c r="Q5950" s="5">
        <v>0</v>
      </c>
      <c r="Y5950" s="5" t="s">
        <v>24895</v>
      </c>
      <c r="Z5950" s="5" t="s">
        <v>156</v>
      </c>
      <c r="AB5950" s="5" t="s">
        <v>221</v>
      </c>
      <c r="AC5950" s="5" t="s">
        <v>244</v>
      </c>
      <c r="AD5950" s="5" t="s">
        <v>216</v>
      </c>
      <c r="AO5950" s="5" t="s">
        <v>157</v>
      </c>
      <c r="AP5950" s="5" t="s">
        <v>158</v>
      </c>
      <c r="BN5950" s="5">
        <f t="shared" si="120"/>
        <v>0.2</v>
      </c>
    </row>
    <row r="5951" spans="1:66" x14ac:dyDescent="0.35">
      <c r="A5951" s="5" t="s">
        <v>24919</v>
      </c>
      <c r="B5951" s="5" t="s">
        <v>148</v>
      </c>
      <c r="C5951" s="5" t="s">
        <v>244</v>
      </c>
      <c r="D5951" s="5" t="s">
        <v>98</v>
      </c>
      <c r="E5951" s="5" t="s">
        <v>98</v>
      </c>
      <c r="F5951" s="5" t="s">
        <v>221</v>
      </c>
      <c r="G5951" s="5" t="s">
        <v>24894</v>
      </c>
      <c r="H5951" s="5" t="s">
        <v>223</v>
      </c>
      <c r="K5951" s="5">
        <v>1</v>
      </c>
      <c r="L5951" s="5">
        <v>0</v>
      </c>
      <c r="M5951" s="5">
        <v>1</v>
      </c>
      <c r="N5951" s="5" t="s">
        <v>154</v>
      </c>
      <c r="O5951" s="5">
        <v>0.2</v>
      </c>
      <c r="P5951" s="5">
        <v>0</v>
      </c>
      <c r="Q5951" s="5">
        <v>0</v>
      </c>
      <c r="Y5951" s="5" t="s">
        <v>24895</v>
      </c>
      <c r="Z5951" s="5" t="s">
        <v>156</v>
      </c>
      <c r="AB5951" s="5" t="s">
        <v>221</v>
      </c>
      <c r="AC5951" s="5" t="s">
        <v>244</v>
      </c>
      <c r="AD5951" s="5" t="s">
        <v>216</v>
      </c>
      <c r="AO5951" s="5" t="s">
        <v>157</v>
      </c>
      <c r="AP5951" s="5" t="s">
        <v>158</v>
      </c>
      <c r="BN5951" s="5">
        <f t="shared" si="120"/>
        <v>0.2</v>
      </c>
    </row>
    <row r="5952" spans="1:66" x14ac:dyDescent="0.35">
      <c r="A5952" s="5" t="s">
        <v>24920</v>
      </c>
      <c r="B5952" s="5" t="s">
        <v>148</v>
      </c>
      <c r="C5952" s="5" t="s">
        <v>244</v>
      </c>
      <c r="D5952" s="5" t="s">
        <v>98</v>
      </c>
      <c r="E5952" s="5" t="s">
        <v>98</v>
      </c>
      <c r="F5952" s="5" t="s">
        <v>221</v>
      </c>
      <c r="G5952" s="5" t="s">
        <v>24894</v>
      </c>
      <c r="H5952" s="5" t="s">
        <v>223</v>
      </c>
      <c r="K5952" s="5">
        <v>1</v>
      </c>
      <c r="L5952" s="5">
        <v>0</v>
      </c>
      <c r="M5952" s="5">
        <v>1</v>
      </c>
      <c r="N5952" s="5" t="s">
        <v>154</v>
      </c>
      <c r="O5952" s="5">
        <v>0.2</v>
      </c>
      <c r="P5952" s="5">
        <v>0</v>
      </c>
      <c r="Q5952" s="5">
        <v>0</v>
      </c>
      <c r="Y5952" s="5" t="s">
        <v>24895</v>
      </c>
      <c r="Z5952" s="5" t="s">
        <v>156</v>
      </c>
      <c r="AB5952" s="5" t="s">
        <v>221</v>
      </c>
      <c r="AC5952" s="5" t="s">
        <v>244</v>
      </c>
      <c r="AD5952" s="5" t="s">
        <v>216</v>
      </c>
      <c r="AO5952" s="5" t="s">
        <v>157</v>
      </c>
      <c r="AP5952" s="5" t="s">
        <v>158</v>
      </c>
      <c r="BN5952" s="5">
        <f t="shared" si="120"/>
        <v>0.2</v>
      </c>
    </row>
    <row r="5953" spans="1:66" x14ac:dyDescent="0.35">
      <c r="A5953" s="5" t="s">
        <v>24921</v>
      </c>
      <c r="B5953" s="5" t="s">
        <v>148</v>
      </c>
      <c r="C5953" s="5" t="s">
        <v>244</v>
      </c>
      <c r="D5953" s="5" t="s">
        <v>98</v>
      </c>
      <c r="E5953" s="5" t="s">
        <v>98</v>
      </c>
      <c r="F5953" s="5" t="s">
        <v>221</v>
      </c>
      <c r="G5953" s="5" t="s">
        <v>24894</v>
      </c>
      <c r="H5953" s="5" t="s">
        <v>223</v>
      </c>
      <c r="K5953" s="5">
        <v>1</v>
      </c>
      <c r="L5953" s="5">
        <v>0</v>
      </c>
      <c r="M5953" s="5">
        <v>1</v>
      </c>
      <c r="N5953" s="5" t="s">
        <v>154</v>
      </c>
      <c r="O5953" s="5">
        <v>0.2</v>
      </c>
      <c r="P5953" s="5">
        <v>0</v>
      </c>
      <c r="Q5953" s="5">
        <v>0</v>
      </c>
      <c r="Y5953" s="5" t="s">
        <v>24895</v>
      </c>
      <c r="Z5953" s="5" t="s">
        <v>156</v>
      </c>
      <c r="AB5953" s="5" t="s">
        <v>221</v>
      </c>
      <c r="AC5953" s="5" t="s">
        <v>244</v>
      </c>
      <c r="AD5953" s="5" t="s">
        <v>216</v>
      </c>
      <c r="AO5953" s="5" t="s">
        <v>157</v>
      </c>
      <c r="AP5953" s="5" t="s">
        <v>158</v>
      </c>
      <c r="BN5953" s="5">
        <f t="shared" si="120"/>
        <v>0.2</v>
      </c>
    </row>
    <row r="5954" spans="1:66" x14ac:dyDescent="0.35">
      <c r="A5954" s="5" t="s">
        <v>24922</v>
      </c>
      <c r="B5954" s="5" t="s">
        <v>148</v>
      </c>
      <c r="C5954" s="5" t="s">
        <v>244</v>
      </c>
      <c r="D5954" s="5" t="s">
        <v>98</v>
      </c>
      <c r="E5954" s="5" t="s">
        <v>98</v>
      </c>
      <c r="F5954" s="5" t="s">
        <v>221</v>
      </c>
      <c r="G5954" s="5" t="s">
        <v>24894</v>
      </c>
      <c r="H5954" s="5" t="s">
        <v>223</v>
      </c>
      <c r="K5954" s="5">
        <v>1</v>
      </c>
      <c r="L5954" s="5">
        <v>0</v>
      </c>
      <c r="M5954" s="5">
        <v>1</v>
      </c>
      <c r="N5954" s="5" t="s">
        <v>154</v>
      </c>
      <c r="O5954" s="5">
        <v>0.2</v>
      </c>
      <c r="P5954" s="5">
        <v>0</v>
      </c>
      <c r="Q5954" s="5">
        <v>0</v>
      </c>
      <c r="Y5954" s="5" t="s">
        <v>24895</v>
      </c>
      <c r="Z5954" s="5" t="s">
        <v>156</v>
      </c>
      <c r="AB5954" s="5" t="s">
        <v>221</v>
      </c>
      <c r="AC5954" s="5" t="s">
        <v>244</v>
      </c>
      <c r="AD5954" s="5" t="s">
        <v>216</v>
      </c>
      <c r="AO5954" s="5" t="s">
        <v>157</v>
      </c>
      <c r="AP5954" s="5" t="s">
        <v>158</v>
      </c>
      <c r="BN5954" s="5">
        <f t="shared" si="120"/>
        <v>0.2</v>
      </c>
    </row>
    <row r="5955" spans="1:66" x14ac:dyDescent="0.35">
      <c r="A5955" s="5" t="s">
        <v>24923</v>
      </c>
      <c r="B5955" s="5" t="s">
        <v>148</v>
      </c>
      <c r="C5955" s="5" t="s">
        <v>244</v>
      </c>
      <c r="D5955" s="5" t="s">
        <v>98</v>
      </c>
      <c r="E5955" s="5" t="s">
        <v>98</v>
      </c>
      <c r="F5955" s="5" t="s">
        <v>221</v>
      </c>
      <c r="G5955" s="5" t="s">
        <v>24894</v>
      </c>
      <c r="H5955" s="5" t="s">
        <v>223</v>
      </c>
      <c r="K5955" s="5">
        <v>1</v>
      </c>
      <c r="L5955" s="5">
        <v>0</v>
      </c>
      <c r="M5955" s="5">
        <v>1</v>
      </c>
      <c r="N5955" s="5" t="s">
        <v>154</v>
      </c>
      <c r="O5955" s="5">
        <v>0.2</v>
      </c>
      <c r="P5955" s="5">
        <v>0</v>
      </c>
      <c r="Q5955" s="5">
        <v>0</v>
      </c>
      <c r="Y5955" s="5" t="s">
        <v>24895</v>
      </c>
      <c r="Z5955" s="5" t="s">
        <v>156</v>
      </c>
      <c r="AB5955" s="5" t="s">
        <v>221</v>
      </c>
      <c r="AC5955" s="5" t="s">
        <v>244</v>
      </c>
      <c r="AD5955" s="5" t="s">
        <v>216</v>
      </c>
      <c r="AO5955" s="5" t="s">
        <v>157</v>
      </c>
      <c r="AP5955" s="5" t="s">
        <v>158</v>
      </c>
      <c r="BN5955" s="5">
        <f t="shared" si="120"/>
        <v>0.2</v>
      </c>
    </row>
    <row r="5956" spans="1:66" x14ac:dyDescent="0.35">
      <c r="A5956" s="5" t="s">
        <v>24924</v>
      </c>
      <c r="B5956" s="5" t="s">
        <v>148</v>
      </c>
      <c r="C5956" s="5" t="s">
        <v>244</v>
      </c>
      <c r="D5956" s="5" t="s">
        <v>98</v>
      </c>
      <c r="E5956" s="5" t="s">
        <v>98</v>
      </c>
      <c r="F5956" s="5" t="s">
        <v>221</v>
      </c>
      <c r="G5956" s="5" t="s">
        <v>24894</v>
      </c>
      <c r="H5956" s="5" t="s">
        <v>223</v>
      </c>
      <c r="K5956" s="5">
        <v>1</v>
      </c>
      <c r="L5956" s="5">
        <v>0</v>
      </c>
      <c r="M5956" s="5">
        <v>1</v>
      </c>
      <c r="N5956" s="5" t="s">
        <v>154</v>
      </c>
      <c r="O5956" s="5">
        <v>0.2</v>
      </c>
      <c r="P5956" s="5">
        <v>0</v>
      </c>
      <c r="Q5956" s="5">
        <v>0</v>
      </c>
      <c r="Y5956" s="5" t="s">
        <v>24895</v>
      </c>
      <c r="Z5956" s="5" t="s">
        <v>156</v>
      </c>
      <c r="AB5956" s="5" t="s">
        <v>221</v>
      </c>
      <c r="AC5956" s="5" t="s">
        <v>244</v>
      </c>
      <c r="AD5956" s="5" t="s">
        <v>216</v>
      </c>
      <c r="AO5956" s="5" t="s">
        <v>157</v>
      </c>
      <c r="AP5956" s="5" t="s">
        <v>158</v>
      </c>
      <c r="BN5956" s="5">
        <f t="shared" si="120"/>
        <v>0.2</v>
      </c>
    </row>
    <row r="5957" spans="1:66" x14ac:dyDescent="0.35">
      <c r="A5957" s="5" t="s">
        <v>24925</v>
      </c>
      <c r="B5957" s="5" t="s">
        <v>148</v>
      </c>
      <c r="C5957" s="5" t="s">
        <v>244</v>
      </c>
      <c r="D5957" s="5" t="s">
        <v>98</v>
      </c>
      <c r="E5957" s="5" t="s">
        <v>98</v>
      </c>
      <c r="F5957" s="5" t="s">
        <v>221</v>
      </c>
      <c r="G5957" s="5" t="s">
        <v>24894</v>
      </c>
      <c r="H5957" s="5" t="s">
        <v>223</v>
      </c>
      <c r="K5957" s="5">
        <v>1</v>
      </c>
      <c r="L5957" s="5">
        <v>0</v>
      </c>
      <c r="M5957" s="5">
        <v>1</v>
      </c>
      <c r="N5957" s="5" t="s">
        <v>154</v>
      </c>
      <c r="O5957" s="5">
        <v>0.2</v>
      </c>
      <c r="P5957" s="5">
        <v>0</v>
      </c>
      <c r="Q5957" s="5">
        <v>0</v>
      </c>
      <c r="Y5957" s="5" t="s">
        <v>24895</v>
      </c>
      <c r="Z5957" s="5" t="s">
        <v>156</v>
      </c>
      <c r="AB5957" s="5" t="s">
        <v>221</v>
      </c>
      <c r="AC5957" s="5" t="s">
        <v>244</v>
      </c>
      <c r="AD5957" s="5" t="s">
        <v>216</v>
      </c>
      <c r="AO5957" s="5" t="s">
        <v>157</v>
      </c>
      <c r="AP5957" s="5" t="s">
        <v>158</v>
      </c>
      <c r="BN5957" s="5">
        <f t="shared" ref="BN5957:BN6020" si="121">IF(BM5957="",O5957,BM5957)</f>
        <v>0.2</v>
      </c>
    </row>
    <row r="5958" spans="1:66" x14ac:dyDescent="0.35">
      <c r="A5958" s="5" t="s">
        <v>24926</v>
      </c>
      <c r="B5958" s="5" t="s">
        <v>148</v>
      </c>
      <c r="C5958" s="5" t="s">
        <v>244</v>
      </c>
      <c r="D5958" s="5" t="s">
        <v>98</v>
      </c>
      <c r="E5958" s="5" t="s">
        <v>98</v>
      </c>
      <c r="F5958" s="5" t="s">
        <v>221</v>
      </c>
      <c r="G5958" s="5" t="s">
        <v>24894</v>
      </c>
      <c r="H5958" s="5" t="s">
        <v>223</v>
      </c>
      <c r="K5958" s="5">
        <v>1</v>
      </c>
      <c r="L5958" s="5">
        <v>0</v>
      </c>
      <c r="M5958" s="5">
        <v>1</v>
      </c>
      <c r="N5958" s="5" t="s">
        <v>154</v>
      </c>
      <c r="O5958" s="5">
        <v>0.2</v>
      </c>
      <c r="P5958" s="5">
        <v>0</v>
      </c>
      <c r="Q5958" s="5">
        <v>0</v>
      </c>
      <c r="Y5958" s="5" t="s">
        <v>24895</v>
      </c>
      <c r="Z5958" s="5" t="s">
        <v>156</v>
      </c>
      <c r="AB5958" s="5" t="s">
        <v>221</v>
      </c>
      <c r="AC5958" s="5" t="s">
        <v>244</v>
      </c>
      <c r="AD5958" s="5" t="s">
        <v>216</v>
      </c>
      <c r="AO5958" s="5" t="s">
        <v>157</v>
      </c>
      <c r="AP5958" s="5" t="s">
        <v>158</v>
      </c>
      <c r="BN5958" s="5">
        <f t="shared" si="121"/>
        <v>0.2</v>
      </c>
    </row>
    <row r="5959" spans="1:66" x14ac:dyDescent="0.35">
      <c r="A5959" s="5" t="s">
        <v>24927</v>
      </c>
      <c r="B5959" s="5" t="s">
        <v>148</v>
      </c>
      <c r="C5959" s="5" t="s">
        <v>244</v>
      </c>
      <c r="D5959" s="5" t="s">
        <v>98</v>
      </c>
      <c r="E5959" s="5" t="s">
        <v>98</v>
      </c>
      <c r="F5959" s="5" t="s">
        <v>221</v>
      </c>
      <c r="G5959" s="5" t="s">
        <v>24894</v>
      </c>
      <c r="H5959" s="5" t="s">
        <v>223</v>
      </c>
      <c r="K5959" s="5">
        <v>1</v>
      </c>
      <c r="L5959" s="5">
        <v>0</v>
      </c>
      <c r="M5959" s="5">
        <v>1</v>
      </c>
      <c r="N5959" s="5" t="s">
        <v>154</v>
      </c>
      <c r="O5959" s="5">
        <v>0.2</v>
      </c>
      <c r="P5959" s="5">
        <v>0</v>
      </c>
      <c r="Q5959" s="5">
        <v>0</v>
      </c>
      <c r="Y5959" s="5" t="s">
        <v>24895</v>
      </c>
      <c r="Z5959" s="5" t="s">
        <v>156</v>
      </c>
      <c r="AB5959" s="5" t="s">
        <v>221</v>
      </c>
      <c r="AC5959" s="5" t="s">
        <v>244</v>
      </c>
      <c r="AD5959" s="5" t="s">
        <v>216</v>
      </c>
      <c r="AO5959" s="5" t="s">
        <v>157</v>
      </c>
      <c r="AP5959" s="5" t="s">
        <v>158</v>
      </c>
      <c r="BN5959" s="5">
        <f t="shared" si="121"/>
        <v>0.2</v>
      </c>
    </row>
    <row r="5960" spans="1:66" x14ac:dyDescent="0.35">
      <c r="A5960" s="5" t="s">
        <v>24928</v>
      </c>
      <c r="B5960" s="5" t="s">
        <v>148</v>
      </c>
      <c r="C5960" s="5" t="s">
        <v>244</v>
      </c>
      <c r="D5960" s="5" t="s">
        <v>98</v>
      </c>
      <c r="E5960" s="5" t="s">
        <v>98</v>
      </c>
      <c r="F5960" s="5" t="s">
        <v>221</v>
      </c>
      <c r="G5960" s="5" t="s">
        <v>24894</v>
      </c>
      <c r="H5960" s="5" t="s">
        <v>223</v>
      </c>
      <c r="K5960" s="5">
        <v>1</v>
      </c>
      <c r="L5960" s="5">
        <v>0</v>
      </c>
      <c r="M5960" s="5">
        <v>1</v>
      </c>
      <c r="N5960" s="5" t="s">
        <v>154</v>
      </c>
      <c r="O5960" s="5">
        <v>0.2</v>
      </c>
      <c r="P5960" s="5">
        <v>0</v>
      </c>
      <c r="Q5960" s="5">
        <v>0</v>
      </c>
      <c r="Y5960" s="5" t="s">
        <v>24895</v>
      </c>
      <c r="Z5960" s="5" t="s">
        <v>156</v>
      </c>
      <c r="AB5960" s="5" t="s">
        <v>221</v>
      </c>
      <c r="AC5960" s="5" t="s">
        <v>244</v>
      </c>
      <c r="AD5960" s="5" t="s">
        <v>216</v>
      </c>
      <c r="AO5960" s="5" t="s">
        <v>157</v>
      </c>
      <c r="AP5960" s="5" t="s">
        <v>158</v>
      </c>
      <c r="BN5960" s="5">
        <f t="shared" si="121"/>
        <v>0.2</v>
      </c>
    </row>
    <row r="5961" spans="1:66" x14ac:dyDescent="0.35">
      <c r="A5961" s="5" t="s">
        <v>24929</v>
      </c>
      <c r="B5961" s="5" t="s">
        <v>148</v>
      </c>
      <c r="C5961" s="5" t="s">
        <v>244</v>
      </c>
      <c r="D5961" s="5" t="s">
        <v>98</v>
      </c>
      <c r="E5961" s="5" t="s">
        <v>98</v>
      </c>
      <c r="F5961" s="5" t="s">
        <v>221</v>
      </c>
      <c r="G5961" s="5" t="s">
        <v>24894</v>
      </c>
      <c r="H5961" s="5" t="s">
        <v>223</v>
      </c>
      <c r="K5961" s="5">
        <v>1</v>
      </c>
      <c r="L5961" s="5">
        <v>0</v>
      </c>
      <c r="M5961" s="5">
        <v>1</v>
      </c>
      <c r="N5961" s="5" t="s">
        <v>154</v>
      </c>
      <c r="O5961" s="5">
        <v>0.2</v>
      </c>
      <c r="P5961" s="5">
        <v>0</v>
      </c>
      <c r="Q5961" s="5">
        <v>0</v>
      </c>
      <c r="Y5961" s="5" t="s">
        <v>24895</v>
      </c>
      <c r="Z5961" s="5" t="s">
        <v>156</v>
      </c>
      <c r="AB5961" s="5" t="s">
        <v>221</v>
      </c>
      <c r="AC5961" s="5" t="s">
        <v>244</v>
      </c>
      <c r="AD5961" s="5" t="s">
        <v>216</v>
      </c>
      <c r="AO5961" s="5" t="s">
        <v>157</v>
      </c>
      <c r="AP5961" s="5" t="s">
        <v>158</v>
      </c>
      <c r="BN5961" s="5">
        <f t="shared" si="121"/>
        <v>0.2</v>
      </c>
    </row>
    <row r="5962" spans="1:66" x14ac:dyDescent="0.35">
      <c r="A5962" s="5" t="s">
        <v>24930</v>
      </c>
      <c r="B5962" s="5" t="s">
        <v>83</v>
      </c>
      <c r="C5962" s="5" t="s">
        <v>244</v>
      </c>
      <c r="D5962" s="5" t="s">
        <v>98</v>
      </c>
      <c r="E5962" s="5" t="s">
        <v>98</v>
      </c>
      <c r="F5962" s="5" t="s">
        <v>325</v>
      </c>
      <c r="G5962" s="5" t="s">
        <v>24931</v>
      </c>
      <c r="H5962" s="5" t="s">
        <v>24932</v>
      </c>
      <c r="K5962" s="5">
        <v>1</v>
      </c>
      <c r="L5962" s="5">
        <v>1</v>
      </c>
      <c r="M5962" s="5">
        <v>0</v>
      </c>
      <c r="N5962" s="5" t="s">
        <v>224</v>
      </c>
      <c r="O5962" s="5">
        <v>2.2250000000000001</v>
      </c>
      <c r="P5962" s="5">
        <v>0</v>
      </c>
      <c r="Q5962" s="5">
        <v>0</v>
      </c>
      <c r="R5962" s="5" t="s">
        <v>24933</v>
      </c>
      <c r="S5962" s="5" t="s">
        <v>92</v>
      </c>
      <c r="T5962" s="5" t="s">
        <v>19960</v>
      </c>
      <c r="V5962" s="5" t="s">
        <v>13164</v>
      </c>
      <c r="W5962" s="5" t="s">
        <v>13164</v>
      </c>
      <c r="Y5962" s="5" t="s">
        <v>24934</v>
      </c>
      <c r="Z5962" s="5" t="s">
        <v>24935</v>
      </c>
      <c r="AB5962" s="5" t="s">
        <v>325</v>
      </c>
      <c r="AC5962" s="5" t="s">
        <v>244</v>
      </c>
      <c r="AD5962" s="5" t="s">
        <v>216</v>
      </c>
      <c r="AO5962" s="5" t="s">
        <v>98</v>
      </c>
      <c r="AP5962" s="5" t="s">
        <v>98</v>
      </c>
      <c r="AT5962" s="5" t="s">
        <v>98</v>
      </c>
      <c r="AX5962" s="5">
        <v>2023</v>
      </c>
      <c r="BA5962" s="5" t="s">
        <v>99</v>
      </c>
      <c r="BD5962" s="5">
        <v>4</v>
      </c>
      <c r="BE5962" s="5">
        <v>2023</v>
      </c>
      <c r="BH5962" s="5" t="s">
        <v>99</v>
      </c>
      <c r="BK5962" s="5">
        <v>6</v>
      </c>
      <c r="BN5962" s="5">
        <f t="shared" si="121"/>
        <v>2.2250000000000001</v>
      </c>
    </row>
    <row r="5963" spans="1:66" x14ac:dyDescent="0.35">
      <c r="A5963" s="5" t="s">
        <v>24936</v>
      </c>
      <c r="B5963" s="5" t="s">
        <v>83</v>
      </c>
      <c r="C5963" s="5" t="s">
        <v>244</v>
      </c>
      <c r="D5963" s="5" t="s">
        <v>98</v>
      </c>
      <c r="E5963" s="5" t="s">
        <v>98</v>
      </c>
      <c r="F5963" s="5" t="s">
        <v>245</v>
      </c>
      <c r="G5963" s="5" t="s">
        <v>24937</v>
      </c>
      <c r="H5963" s="5" t="s">
        <v>351</v>
      </c>
      <c r="K5963" s="5">
        <v>1</v>
      </c>
      <c r="L5963" s="5">
        <v>1</v>
      </c>
      <c r="M5963" s="5">
        <v>0</v>
      </c>
      <c r="N5963" s="5" t="s">
        <v>224</v>
      </c>
      <c r="O5963" s="5">
        <v>9.2619299999999996</v>
      </c>
      <c r="P5963" s="5">
        <v>0</v>
      </c>
      <c r="Q5963" s="5">
        <v>0</v>
      </c>
      <c r="R5963" s="5" t="s">
        <v>24938</v>
      </c>
      <c r="S5963" s="5" t="s">
        <v>17923</v>
      </c>
      <c r="T5963" s="5" t="s">
        <v>18481</v>
      </c>
      <c r="U5963" s="5" t="s">
        <v>24939</v>
      </c>
      <c r="V5963" s="5" t="s">
        <v>24940</v>
      </c>
      <c r="W5963" s="5" t="s">
        <v>24940</v>
      </c>
      <c r="Y5963" s="5" t="s">
        <v>24941</v>
      </c>
      <c r="Z5963" s="5" t="s">
        <v>24942</v>
      </c>
      <c r="AC5963" s="5" t="s">
        <v>244</v>
      </c>
      <c r="AD5963" s="5" t="s">
        <v>97</v>
      </c>
      <c r="AO5963" s="5" t="s">
        <v>98</v>
      </c>
      <c r="AP5963" s="5" t="s">
        <v>98</v>
      </c>
      <c r="AT5963" s="5" t="s">
        <v>98</v>
      </c>
      <c r="AX5963" s="5">
        <v>2022</v>
      </c>
      <c r="BA5963" s="5" t="s">
        <v>362</v>
      </c>
      <c r="BD5963" s="5">
        <v>11</v>
      </c>
      <c r="BE5963" s="5">
        <v>2023</v>
      </c>
      <c r="BH5963" s="5" t="s">
        <v>99</v>
      </c>
      <c r="BK5963" s="5">
        <v>5</v>
      </c>
      <c r="BN5963" s="5">
        <f t="shared" si="121"/>
        <v>9.2619299999999996</v>
      </c>
    </row>
    <row r="5964" spans="1:66" x14ac:dyDescent="0.35">
      <c r="A5964" s="5" t="s">
        <v>24943</v>
      </c>
      <c r="B5964" s="5" t="s">
        <v>83</v>
      </c>
      <c r="C5964" s="5" t="s">
        <v>244</v>
      </c>
      <c r="D5964" s="5" t="s">
        <v>98</v>
      </c>
      <c r="E5964" s="5" t="s">
        <v>98</v>
      </c>
      <c r="F5964" s="5" t="s">
        <v>245</v>
      </c>
      <c r="G5964" s="5" t="s">
        <v>24944</v>
      </c>
      <c r="H5964" s="5" t="s">
        <v>351</v>
      </c>
      <c r="K5964" s="5">
        <v>1</v>
      </c>
      <c r="L5964" s="5">
        <v>1</v>
      </c>
      <c r="M5964" s="5">
        <v>0</v>
      </c>
      <c r="N5964" s="5" t="s">
        <v>224</v>
      </c>
      <c r="O5964" s="5">
        <v>9.2619299999999996</v>
      </c>
      <c r="P5964" s="5">
        <v>0</v>
      </c>
      <c r="Q5964" s="5">
        <v>0</v>
      </c>
      <c r="R5964" s="5" t="s">
        <v>24945</v>
      </c>
      <c r="S5964" s="5" t="s">
        <v>17923</v>
      </c>
      <c r="T5964" s="5" t="s">
        <v>18481</v>
      </c>
      <c r="U5964" s="5" t="s">
        <v>24946</v>
      </c>
      <c r="V5964" s="5" t="s">
        <v>24940</v>
      </c>
      <c r="W5964" s="5" t="s">
        <v>24940</v>
      </c>
      <c r="Y5964" s="5" t="s">
        <v>24947</v>
      </c>
      <c r="Z5964" s="5" t="s">
        <v>24948</v>
      </c>
      <c r="AC5964" s="5" t="s">
        <v>244</v>
      </c>
      <c r="AD5964" s="5" t="s">
        <v>97</v>
      </c>
      <c r="AO5964" s="5" t="s">
        <v>98</v>
      </c>
      <c r="AP5964" s="5" t="s">
        <v>98</v>
      </c>
      <c r="AT5964" s="5" t="s">
        <v>98</v>
      </c>
      <c r="AX5964" s="5">
        <v>2022</v>
      </c>
      <c r="BA5964" s="5" t="s">
        <v>362</v>
      </c>
      <c r="BD5964" s="5">
        <v>11</v>
      </c>
      <c r="BE5964" s="5">
        <v>2023</v>
      </c>
      <c r="BH5964" s="5" t="s">
        <v>99</v>
      </c>
      <c r="BK5964" s="5">
        <v>5</v>
      </c>
      <c r="BN5964" s="5">
        <f t="shared" si="121"/>
        <v>9.2619299999999996</v>
      </c>
    </row>
    <row r="5965" spans="1:66" x14ac:dyDescent="0.35">
      <c r="A5965" s="5" t="s">
        <v>24949</v>
      </c>
      <c r="B5965" s="5" t="s">
        <v>83</v>
      </c>
      <c r="C5965" s="5" t="s">
        <v>244</v>
      </c>
      <c r="D5965" s="5" t="s">
        <v>98</v>
      </c>
      <c r="E5965" s="5" t="s">
        <v>98</v>
      </c>
      <c r="F5965" s="5" t="s">
        <v>245</v>
      </c>
      <c r="G5965" s="5" t="s">
        <v>24950</v>
      </c>
      <c r="H5965" s="5" t="s">
        <v>24951</v>
      </c>
      <c r="K5965" s="5">
        <v>1</v>
      </c>
      <c r="L5965" s="5">
        <v>1</v>
      </c>
      <c r="M5965" s="5">
        <v>0</v>
      </c>
      <c r="N5965" s="5" t="s">
        <v>224</v>
      </c>
      <c r="O5965" s="5">
        <v>8</v>
      </c>
      <c r="P5965" s="5">
        <v>0</v>
      </c>
      <c r="Q5965" s="5">
        <v>0</v>
      </c>
      <c r="R5965" s="5" t="s">
        <v>24952</v>
      </c>
      <c r="S5965" s="5" t="s">
        <v>17923</v>
      </c>
      <c r="T5965" s="5" t="s">
        <v>18481</v>
      </c>
      <c r="U5965" s="5" t="s">
        <v>24953</v>
      </c>
      <c r="V5965" s="5" t="s">
        <v>24940</v>
      </c>
      <c r="W5965" s="5" t="s">
        <v>24940</v>
      </c>
      <c r="Y5965" s="5" t="s">
        <v>24954</v>
      </c>
      <c r="Z5965" s="5" t="s">
        <v>24955</v>
      </c>
      <c r="AC5965" s="5" t="s">
        <v>244</v>
      </c>
      <c r="AD5965" s="5" t="s">
        <v>97</v>
      </c>
      <c r="AO5965" s="5" t="s">
        <v>98</v>
      </c>
      <c r="AP5965" s="5" t="s">
        <v>98</v>
      </c>
      <c r="AT5965" s="5" t="s">
        <v>98</v>
      </c>
      <c r="AX5965" s="5">
        <v>2022</v>
      </c>
      <c r="BA5965" s="5" t="s">
        <v>362</v>
      </c>
      <c r="BD5965" s="5">
        <v>11</v>
      </c>
      <c r="BE5965" s="5">
        <v>2023</v>
      </c>
      <c r="BH5965" s="5" t="s">
        <v>99</v>
      </c>
      <c r="BK5965" s="5">
        <v>5</v>
      </c>
      <c r="BN5965" s="5">
        <f t="shared" si="121"/>
        <v>8</v>
      </c>
    </row>
    <row r="5966" spans="1:66" x14ac:dyDescent="0.35">
      <c r="A5966" s="5" t="s">
        <v>24956</v>
      </c>
      <c r="B5966" s="5" t="s">
        <v>83</v>
      </c>
      <c r="C5966" s="5" t="s">
        <v>244</v>
      </c>
      <c r="D5966" s="5" t="s">
        <v>98</v>
      </c>
      <c r="E5966" s="5" t="s">
        <v>98</v>
      </c>
      <c r="F5966" s="5" t="s">
        <v>245</v>
      </c>
      <c r="G5966" s="5" t="s">
        <v>24957</v>
      </c>
      <c r="H5966" s="5" t="s">
        <v>24951</v>
      </c>
      <c r="K5966" s="5">
        <v>1</v>
      </c>
      <c r="L5966" s="5">
        <v>1</v>
      </c>
      <c r="M5966" s="5">
        <v>0</v>
      </c>
      <c r="N5966" s="5" t="s">
        <v>224</v>
      </c>
      <c r="O5966" s="5">
        <v>8</v>
      </c>
      <c r="P5966" s="5">
        <v>0</v>
      </c>
      <c r="Q5966" s="5">
        <v>0</v>
      </c>
      <c r="R5966" s="5" t="s">
        <v>24958</v>
      </c>
      <c r="S5966" s="5" t="s">
        <v>6168</v>
      </c>
      <c r="T5966" s="5" t="s">
        <v>18481</v>
      </c>
      <c r="V5966" s="5" t="s">
        <v>24940</v>
      </c>
      <c r="W5966" s="5" t="s">
        <v>24940</v>
      </c>
      <c r="Y5966" s="5" t="s">
        <v>24959</v>
      </c>
      <c r="Z5966" s="5" t="s">
        <v>24960</v>
      </c>
      <c r="AC5966" s="5" t="s">
        <v>244</v>
      </c>
      <c r="AD5966" s="5" t="s">
        <v>97</v>
      </c>
      <c r="AO5966" s="5" t="s">
        <v>98</v>
      </c>
      <c r="AP5966" s="5" t="s">
        <v>98</v>
      </c>
      <c r="AT5966" s="5" t="s">
        <v>98</v>
      </c>
      <c r="AX5966" s="5">
        <v>2022</v>
      </c>
      <c r="BA5966" s="5" t="s">
        <v>362</v>
      </c>
      <c r="BD5966" s="5">
        <v>11</v>
      </c>
      <c r="BE5966" s="5">
        <v>2023</v>
      </c>
      <c r="BH5966" s="5" t="s">
        <v>99</v>
      </c>
      <c r="BK5966" s="5">
        <v>5</v>
      </c>
      <c r="BN5966" s="5">
        <f t="shared" si="121"/>
        <v>8</v>
      </c>
    </row>
    <row r="5967" spans="1:66" x14ac:dyDescent="0.35">
      <c r="A5967" s="5" t="s">
        <v>24961</v>
      </c>
      <c r="B5967" s="5" t="s">
        <v>83</v>
      </c>
      <c r="C5967" s="5" t="s">
        <v>244</v>
      </c>
      <c r="D5967" s="5" t="s">
        <v>24962</v>
      </c>
      <c r="E5967" s="5" t="s">
        <v>24963</v>
      </c>
      <c r="F5967" s="5" t="s">
        <v>245</v>
      </c>
      <c r="G5967" s="5" t="s">
        <v>24964</v>
      </c>
      <c r="H5967" s="5" t="s">
        <v>365</v>
      </c>
      <c r="K5967" s="5">
        <v>1</v>
      </c>
      <c r="L5967" s="5">
        <v>1</v>
      </c>
      <c r="M5967" s="5">
        <v>0</v>
      </c>
      <c r="N5967" s="5" t="s">
        <v>90</v>
      </c>
      <c r="O5967" s="5">
        <v>0.82998008849557503</v>
      </c>
      <c r="P5967" s="5">
        <v>0</v>
      </c>
      <c r="Q5967" s="5">
        <v>0</v>
      </c>
      <c r="R5967" s="5" t="s">
        <v>24965</v>
      </c>
      <c r="S5967" s="5" t="s">
        <v>5416</v>
      </c>
      <c r="T5967" s="5" t="s">
        <v>19669</v>
      </c>
      <c r="U5967" s="5" t="s">
        <v>24966</v>
      </c>
      <c r="Y5967" s="5" t="s">
        <v>24967</v>
      </c>
      <c r="Z5967" s="5" t="s">
        <v>24968</v>
      </c>
      <c r="AC5967" s="5" t="s">
        <v>244</v>
      </c>
      <c r="AD5967" s="5" t="s">
        <v>97</v>
      </c>
      <c r="AO5967" s="5" t="s">
        <v>98</v>
      </c>
      <c r="AP5967" s="5" t="s">
        <v>98</v>
      </c>
      <c r="AT5967" s="5" t="s">
        <v>98</v>
      </c>
      <c r="AX5967" s="5">
        <v>2022</v>
      </c>
      <c r="BA5967" s="5" t="s">
        <v>362</v>
      </c>
      <c r="BD5967" s="5">
        <v>12</v>
      </c>
      <c r="BN5967" s="5">
        <f t="shared" si="121"/>
        <v>0.82998008849557503</v>
      </c>
    </row>
    <row r="5968" spans="1:66" x14ac:dyDescent="0.35">
      <c r="A5968" s="5" t="s">
        <v>24969</v>
      </c>
      <c r="B5968" s="5" t="s">
        <v>83</v>
      </c>
      <c r="C5968" s="5" t="s">
        <v>244</v>
      </c>
      <c r="D5968" s="5" t="s">
        <v>24962</v>
      </c>
      <c r="E5968" s="5" t="s">
        <v>24963</v>
      </c>
      <c r="F5968" s="5" t="s">
        <v>245</v>
      </c>
      <c r="G5968" s="5" t="s">
        <v>24970</v>
      </c>
      <c r="H5968" s="5" t="s">
        <v>365</v>
      </c>
      <c r="K5968" s="5">
        <v>1</v>
      </c>
      <c r="L5968" s="5">
        <v>1</v>
      </c>
      <c r="M5968" s="5">
        <v>0</v>
      </c>
      <c r="N5968" s="5" t="s">
        <v>90</v>
      </c>
      <c r="O5968" s="5">
        <v>0.82998008849557503</v>
      </c>
      <c r="P5968" s="5">
        <v>0</v>
      </c>
      <c r="Q5968" s="5">
        <v>0</v>
      </c>
      <c r="R5968" s="5" t="s">
        <v>24971</v>
      </c>
      <c r="S5968" s="5" t="s">
        <v>5416</v>
      </c>
      <c r="T5968" s="5" t="s">
        <v>19669</v>
      </c>
      <c r="U5968" s="5" t="s">
        <v>24972</v>
      </c>
      <c r="Y5968" s="5" t="s">
        <v>24973</v>
      </c>
      <c r="Z5968" s="5" t="s">
        <v>24974</v>
      </c>
      <c r="AC5968" s="5" t="s">
        <v>244</v>
      </c>
      <c r="AD5968" s="5" t="s">
        <v>97</v>
      </c>
      <c r="AO5968" s="5" t="s">
        <v>98</v>
      </c>
      <c r="AP5968" s="5" t="s">
        <v>98</v>
      </c>
      <c r="AT5968" s="5" t="s">
        <v>98</v>
      </c>
      <c r="AX5968" s="5">
        <v>2022</v>
      </c>
      <c r="BA5968" s="5" t="s">
        <v>362</v>
      </c>
      <c r="BD5968" s="5">
        <v>12</v>
      </c>
      <c r="BN5968" s="5">
        <f t="shared" si="121"/>
        <v>0.82998008849557503</v>
      </c>
    </row>
    <row r="5969" spans="1:66" x14ac:dyDescent="0.35">
      <c r="A5969" s="5" t="s">
        <v>24975</v>
      </c>
      <c r="B5969" s="5" t="s">
        <v>83</v>
      </c>
      <c r="C5969" s="5" t="s">
        <v>244</v>
      </c>
      <c r="D5969" s="5" t="s">
        <v>24962</v>
      </c>
      <c r="E5969" s="5" t="s">
        <v>24963</v>
      </c>
      <c r="F5969" s="5" t="s">
        <v>245</v>
      </c>
      <c r="G5969" s="5" t="s">
        <v>24976</v>
      </c>
      <c r="H5969" s="5" t="s">
        <v>365</v>
      </c>
      <c r="K5969" s="5">
        <v>1</v>
      </c>
      <c r="L5969" s="5">
        <v>1</v>
      </c>
      <c r="M5969" s="5">
        <v>0</v>
      </c>
      <c r="N5969" s="5" t="s">
        <v>90</v>
      </c>
      <c r="O5969" s="5">
        <v>0.82998008849557503</v>
      </c>
      <c r="P5969" s="5">
        <v>0</v>
      </c>
      <c r="Q5969" s="5">
        <v>0</v>
      </c>
      <c r="R5969" s="5" t="s">
        <v>24977</v>
      </c>
      <c r="S5969" s="5" t="s">
        <v>5416</v>
      </c>
      <c r="T5969" s="5" t="s">
        <v>19669</v>
      </c>
      <c r="U5969" s="5" t="s">
        <v>24978</v>
      </c>
      <c r="Y5969" s="5" t="s">
        <v>24979</v>
      </c>
      <c r="Z5969" s="5" t="s">
        <v>24980</v>
      </c>
      <c r="AC5969" s="5" t="s">
        <v>244</v>
      </c>
      <c r="AD5969" s="5" t="s">
        <v>97</v>
      </c>
      <c r="AO5969" s="5" t="s">
        <v>98</v>
      </c>
      <c r="AP5969" s="5" t="s">
        <v>98</v>
      </c>
      <c r="AT5969" s="5" t="s">
        <v>98</v>
      </c>
      <c r="AX5969" s="5">
        <v>2022</v>
      </c>
      <c r="BA5969" s="5" t="s">
        <v>362</v>
      </c>
      <c r="BD5969" s="5">
        <v>12</v>
      </c>
      <c r="BN5969" s="5">
        <f t="shared" si="121"/>
        <v>0.82998008849557503</v>
      </c>
    </row>
    <row r="5970" spans="1:66" x14ac:dyDescent="0.35">
      <c r="A5970" s="5" t="s">
        <v>24981</v>
      </c>
      <c r="B5970" s="5" t="s">
        <v>83</v>
      </c>
      <c r="C5970" s="5" t="s">
        <v>244</v>
      </c>
      <c r="D5970" s="5" t="s">
        <v>24962</v>
      </c>
      <c r="E5970" s="5" t="s">
        <v>24963</v>
      </c>
      <c r="F5970" s="5" t="s">
        <v>245</v>
      </c>
      <c r="G5970" s="5" t="s">
        <v>24982</v>
      </c>
      <c r="H5970" s="5" t="s">
        <v>365</v>
      </c>
      <c r="K5970" s="5">
        <v>1</v>
      </c>
      <c r="L5970" s="5">
        <v>1</v>
      </c>
      <c r="M5970" s="5">
        <v>0</v>
      </c>
      <c r="N5970" s="5" t="s">
        <v>90</v>
      </c>
      <c r="O5970" s="5">
        <v>0.82998008849557503</v>
      </c>
      <c r="P5970" s="5">
        <v>0</v>
      </c>
      <c r="Q5970" s="5">
        <v>0</v>
      </c>
      <c r="R5970" s="5" t="s">
        <v>24983</v>
      </c>
      <c r="S5970" s="5" t="s">
        <v>5416</v>
      </c>
      <c r="T5970" s="5" t="s">
        <v>19669</v>
      </c>
      <c r="U5970" s="5" t="s">
        <v>24984</v>
      </c>
      <c r="Y5970" s="5" t="s">
        <v>24985</v>
      </c>
      <c r="Z5970" s="5" t="s">
        <v>24986</v>
      </c>
      <c r="AC5970" s="5" t="s">
        <v>244</v>
      </c>
      <c r="AD5970" s="5" t="s">
        <v>97</v>
      </c>
      <c r="AO5970" s="5" t="s">
        <v>98</v>
      </c>
      <c r="AP5970" s="5" t="s">
        <v>98</v>
      </c>
      <c r="AT5970" s="5" t="s">
        <v>98</v>
      </c>
      <c r="AX5970" s="5">
        <v>2022</v>
      </c>
      <c r="BA5970" s="5" t="s">
        <v>362</v>
      </c>
      <c r="BD5970" s="5">
        <v>12</v>
      </c>
      <c r="BN5970" s="5">
        <f t="shared" si="121"/>
        <v>0.82998008849557503</v>
      </c>
    </row>
    <row r="5971" spans="1:66" x14ac:dyDescent="0.35">
      <c r="A5971" s="5" t="s">
        <v>24987</v>
      </c>
      <c r="B5971" s="5" t="s">
        <v>83</v>
      </c>
      <c r="C5971" s="5" t="s">
        <v>244</v>
      </c>
      <c r="D5971" s="5" t="s">
        <v>24962</v>
      </c>
      <c r="E5971" s="5" t="s">
        <v>24963</v>
      </c>
      <c r="F5971" s="5" t="s">
        <v>245</v>
      </c>
      <c r="G5971" s="5" t="s">
        <v>24988</v>
      </c>
      <c r="H5971" s="5" t="s">
        <v>365</v>
      </c>
      <c r="K5971" s="5">
        <v>1</v>
      </c>
      <c r="L5971" s="5">
        <v>1</v>
      </c>
      <c r="M5971" s="5">
        <v>0</v>
      </c>
      <c r="N5971" s="5" t="s">
        <v>90</v>
      </c>
      <c r="O5971" s="5">
        <v>0.82998008849557503</v>
      </c>
      <c r="P5971" s="5">
        <v>0</v>
      </c>
      <c r="Q5971" s="5">
        <v>0</v>
      </c>
      <c r="R5971" s="5" t="s">
        <v>24989</v>
      </c>
      <c r="S5971" s="5" t="s">
        <v>5416</v>
      </c>
      <c r="T5971" s="5" t="s">
        <v>19669</v>
      </c>
      <c r="U5971" s="5" t="s">
        <v>24990</v>
      </c>
      <c r="Y5971" s="5" t="s">
        <v>24991</v>
      </c>
      <c r="Z5971" s="5" t="s">
        <v>24992</v>
      </c>
      <c r="AC5971" s="5" t="s">
        <v>244</v>
      </c>
      <c r="AD5971" s="5" t="s">
        <v>97</v>
      </c>
      <c r="AO5971" s="5" t="s">
        <v>98</v>
      </c>
      <c r="AP5971" s="5" t="s">
        <v>98</v>
      </c>
      <c r="AT5971" s="5" t="s">
        <v>98</v>
      </c>
      <c r="AX5971" s="5">
        <v>2022</v>
      </c>
      <c r="BA5971" s="5" t="s">
        <v>362</v>
      </c>
      <c r="BD5971" s="5">
        <v>12</v>
      </c>
      <c r="BN5971" s="5">
        <f t="shared" si="121"/>
        <v>0.82998008849557503</v>
      </c>
    </row>
    <row r="5972" spans="1:66" x14ac:dyDescent="0.35">
      <c r="A5972" s="5" t="s">
        <v>24993</v>
      </c>
      <c r="B5972" s="5" t="s">
        <v>83</v>
      </c>
      <c r="C5972" s="5" t="s">
        <v>244</v>
      </c>
      <c r="D5972" s="5" t="s">
        <v>98</v>
      </c>
      <c r="E5972" s="5" t="s">
        <v>98</v>
      </c>
      <c r="F5972" s="5" t="s">
        <v>245</v>
      </c>
      <c r="G5972" s="5" t="s">
        <v>24994</v>
      </c>
      <c r="H5972" s="5" t="s">
        <v>365</v>
      </c>
      <c r="K5972" s="5">
        <v>1</v>
      </c>
      <c r="L5972" s="5">
        <v>1</v>
      </c>
      <c r="M5972" s="5">
        <v>0</v>
      </c>
      <c r="N5972" s="5" t="s">
        <v>224</v>
      </c>
      <c r="O5972" s="5">
        <v>6.9872490000000003</v>
      </c>
      <c r="P5972" s="5">
        <v>0</v>
      </c>
      <c r="Q5972" s="5">
        <v>0</v>
      </c>
      <c r="R5972" s="5" t="s">
        <v>24995</v>
      </c>
      <c r="S5972" s="5" t="s">
        <v>17923</v>
      </c>
      <c r="T5972" s="5" t="s">
        <v>18481</v>
      </c>
      <c r="U5972" s="5" t="s">
        <v>24996</v>
      </c>
      <c r="V5972" s="5" t="s">
        <v>24940</v>
      </c>
      <c r="W5972" s="5" t="s">
        <v>24940</v>
      </c>
      <c r="Y5972" s="5" t="s">
        <v>24997</v>
      </c>
      <c r="Z5972" s="5" t="s">
        <v>24998</v>
      </c>
      <c r="AC5972" s="5" t="s">
        <v>244</v>
      </c>
      <c r="AD5972" s="5" t="s">
        <v>97</v>
      </c>
      <c r="AO5972" s="5" t="s">
        <v>98</v>
      </c>
      <c r="AP5972" s="5" t="s">
        <v>98</v>
      </c>
      <c r="AT5972" s="5" t="s">
        <v>98</v>
      </c>
      <c r="AX5972" s="5">
        <v>2022</v>
      </c>
      <c r="BA5972" s="5" t="s">
        <v>362</v>
      </c>
      <c r="BD5972" s="5">
        <v>11</v>
      </c>
      <c r="BE5972" s="5">
        <v>2023</v>
      </c>
      <c r="BH5972" s="5" t="s">
        <v>99</v>
      </c>
      <c r="BK5972" s="5">
        <v>5</v>
      </c>
      <c r="BN5972" s="5">
        <f t="shared" si="121"/>
        <v>6.9872490000000003</v>
      </c>
    </row>
    <row r="5973" spans="1:66" x14ac:dyDescent="0.35">
      <c r="A5973" s="5" t="s">
        <v>24999</v>
      </c>
      <c r="B5973" s="5" t="s">
        <v>83</v>
      </c>
      <c r="C5973" s="5" t="s">
        <v>244</v>
      </c>
      <c r="D5973" s="5" t="s">
        <v>24962</v>
      </c>
      <c r="E5973" s="5" t="s">
        <v>24963</v>
      </c>
      <c r="F5973" s="5" t="s">
        <v>245</v>
      </c>
      <c r="G5973" s="5" t="s">
        <v>25000</v>
      </c>
      <c r="H5973" s="5" t="s">
        <v>365</v>
      </c>
      <c r="K5973" s="5">
        <v>1</v>
      </c>
      <c r="L5973" s="5">
        <v>1</v>
      </c>
      <c r="M5973" s="5">
        <v>0</v>
      </c>
      <c r="N5973" s="5" t="s">
        <v>90</v>
      </c>
      <c r="O5973" s="5">
        <v>0.82998008849557503</v>
      </c>
      <c r="P5973" s="5">
        <v>0</v>
      </c>
      <c r="Q5973" s="5">
        <v>0</v>
      </c>
      <c r="R5973" s="5" t="s">
        <v>25001</v>
      </c>
      <c r="S5973" s="5" t="s">
        <v>5416</v>
      </c>
      <c r="T5973" s="5" t="s">
        <v>19669</v>
      </c>
      <c r="U5973" s="5" t="s">
        <v>25002</v>
      </c>
      <c r="Y5973" s="5" t="s">
        <v>25003</v>
      </c>
      <c r="Z5973" s="5" t="s">
        <v>25004</v>
      </c>
      <c r="AC5973" s="5" t="s">
        <v>244</v>
      </c>
      <c r="AD5973" s="5" t="s">
        <v>97</v>
      </c>
      <c r="AO5973" s="5" t="s">
        <v>98</v>
      </c>
      <c r="AP5973" s="5" t="s">
        <v>98</v>
      </c>
      <c r="AT5973" s="5" t="s">
        <v>98</v>
      </c>
      <c r="AX5973" s="5">
        <v>2022</v>
      </c>
      <c r="BA5973" s="5" t="s">
        <v>362</v>
      </c>
      <c r="BD5973" s="5">
        <v>12</v>
      </c>
      <c r="BN5973" s="5">
        <f t="shared" si="121"/>
        <v>0.82998008849557503</v>
      </c>
    </row>
    <row r="5974" spans="1:66" x14ac:dyDescent="0.35">
      <c r="A5974" s="5" t="s">
        <v>25005</v>
      </c>
      <c r="B5974" s="5" t="s">
        <v>83</v>
      </c>
      <c r="C5974" s="5" t="s">
        <v>244</v>
      </c>
      <c r="D5974" s="5" t="s">
        <v>98</v>
      </c>
      <c r="E5974" s="5" t="s">
        <v>98</v>
      </c>
      <c r="F5974" s="5" t="s">
        <v>245</v>
      </c>
      <c r="G5974" s="5" t="s">
        <v>25006</v>
      </c>
      <c r="H5974" s="5" t="s">
        <v>365</v>
      </c>
      <c r="K5974" s="5">
        <v>1</v>
      </c>
      <c r="L5974" s="5">
        <v>1</v>
      </c>
      <c r="M5974" s="5">
        <v>0</v>
      </c>
      <c r="N5974" s="5" t="s">
        <v>224</v>
      </c>
      <c r="O5974" s="5">
        <v>6.9872490000000003</v>
      </c>
      <c r="P5974" s="5">
        <v>0</v>
      </c>
      <c r="Q5974" s="5">
        <v>0</v>
      </c>
      <c r="R5974" s="5" t="s">
        <v>25007</v>
      </c>
      <c r="S5974" s="5" t="s">
        <v>17923</v>
      </c>
      <c r="T5974" s="5" t="s">
        <v>18481</v>
      </c>
      <c r="U5974" s="5" t="s">
        <v>25008</v>
      </c>
      <c r="V5974" s="5" t="s">
        <v>24940</v>
      </c>
      <c r="W5974" s="5" t="s">
        <v>24940</v>
      </c>
      <c r="Y5974" s="5" t="s">
        <v>25009</v>
      </c>
      <c r="Z5974" s="5" t="s">
        <v>25010</v>
      </c>
      <c r="AC5974" s="5" t="s">
        <v>244</v>
      </c>
      <c r="AD5974" s="5" t="s">
        <v>97</v>
      </c>
      <c r="AO5974" s="5" t="s">
        <v>98</v>
      </c>
      <c r="AP5974" s="5" t="s">
        <v>98</v>
      </c>
      <c r="AT5974" s="5" t="s">
        <v>98</v>
      </c>
      <c r="AX5974" s="5">
        <v>2022</v>
      </c>
      <c r="BA5974" s="5" t="s">
        <v>362</v>
      </c>
      <c r="BD5974" s="5">
        <v>11</v>
      </c>
      <c r="BE5974" s="5">
        <v>2023</v>
      </c>
      <c r="BH5974" s="5" t="s">
        <v>99</v>
      </c>
      <c r="BK5974" s="5">
        <v>5</v>
      </c>
      <c r="BN5974" s="5">
        <f t="shared" si="121"/>
        <v>6.9872490000000003</v>
      </c>
    </row>
    <row r="5975" spans="1:66" x14ac:dyDescent="0.35">
      <c r="A5975" s="5" t="s">
        <v>25011</v>
      </c>
      <c r="B5975" s="5" t="s">
        <v>83</v>
      </c>
      <c r="C5975" s="5" t="s">
        <v>244</v>
      </c>
      <c r="D5975" s="5" t="s">
        <v>24962</v>
      </c>
      <c r="E5975" s="5" t="s">
        <v>24963</v>
      </c>
      <c r="F5975" s="5" t="s">
        <v>245</v>
      </c>
      <c r="G5975" s="5" t="s">
        <v>25012</v>
      </c>
      <c r="H5975" s="5" t="s">
        <v>365</v>
      </c>
      <c r="K5975" s="5">
        <v>1</v>
      </c>
      <c r="L5975" s="5">
        <v>1</v>
      </c>
      <c r="M5975" s="5">
        <v>0</v>
      </c>
      <c r="N5975" s="5" t="s">
        <v>90</v>
      </c>
      <c r="O5975" s="5">
        <v>0.82998008849557503</v>
      </c>
      <c r="P5975" s="5">
        <v>0</v>
      </c>
      <c r="Q5975" s="5">
        <v>0</v>
      </c>
      <c r="R5975" s="5" t="s">
        <v>25013</v>
      </c>
      <c r="S5975" s="5" t="s">
        <v>5416</v>
      </c>
      <c r="T5975" s="5" t="s">
        <v>19669</v>
      </c>
      <c r="U5975" s="5" t="s">
        <v>25014</v>
      </c>
      <c r="Y5975" s="5" t="s">
        <v>25015</v>
      </c>
      <c r="Z5975" s="5" t="s">
        <v>25016</v>
      </c>
      <c r="AC5975" s="5" t="s">
        <v>244</v>
      </c>
      <c r="AD5975" s="5" t="s">
        <v>97</v>
      </c>
      <c r="AO5975" s="5" t="s">
        <v>98</v>
      </c>
      <c r="AP5975" s="5" t="s">
        <v>98</v>
      </c>
      <c r="AT5975" s="5" t="s">
        <v>98</v>
      </c>
      <c r="AX5975" s="5">
        <v>2022</v>
      </c>
      <c r="BA5975" s="5" t="s">
        <v>362</v>
      </c>
      <c r="BD5975" s="5">
        <v>12</v>
      </c>
      <c r="BN5975" s="5">
        <f t="shared" si="121"/>
        <v>0.82998008849557503</v>
      </c>
    </row>
    <row r="5976" spans="1:66" x14ac:dyDescent="0.35">
      <c r="A5976" s="5" t="s">
        <v>25017</v>
      </c>
      <c r="B5976" s="5" t="s">
        <v>83</v>
      </c>
      <c r="C5976" s="5" t="s">
        <v>244</v>
      </c>
      <c r="D5976" s="5" t="s">
        <v>24962</v>
      </c>
      <c r="E5976" s="5" t="s">
        <v>24963</v>
      </c>
      <c r="F5976" s="5" t="s">
        <v>245</v>
      </c>
      <c r="G5976" s="5" t="s">
        <v>25018</v>
      </c>
      <c r="H5976" s="5" t="s">
        <v>365</v>
      </c>
      <c r="K5976" s="5">
        <v>1</v>
      </c>
      <c r="L5976" s="5">
        <v>1</v>
      </c>
      <c r="M5976" s="5">
        <v>0</v>
      </c>
      <c r="N5976" s="5" t="s">
        <v>90</v>
      </c>
      <c r="O5976" s="5">
        <v>0.82998008849557503</v>
      </c>
      <c r="P5976" s="5">
        <v>0</v>
      </c>
      <c r="Q5976" s="5">
        <v>0</v>
      </c>
      <c r="R5976" s="5" t="s">
        <v>25019</v>
      </c>
      <c r="S5976" s="5" t="s">
        <v>5416</v>
      </c>
      <c r="T5976" s="5" t="s">
        <v>19669</v>
      </c>
      <c r="U5976" s="5" t="s">
        <v>25020</v>
      </c>
      <c r="Y5976" s="5" t="s">
        <v>25021</v>
      </c>
      <c r="Z5976" s="5" t="s">
        <v>25022</v>
      </c>
      <c r="AC5976" s="5" t="s">
        <v>244</v>
      </c>
      <c r="AD5976" s="5" t="s">
        <v>97</v>
      </c>
      <c r="AO5976" s="5" t="s">
        <v>98</v>
      </c>
      <c r="AP5976" s="5" t="s">
        <v>98</v>
      </c>
      <c r="AT5976" s="5" t="s">
        <v>98</v>
      </c>
      <c r="AX5976" s="5">
        <v>2022</v>
      </c>
      <c r="BA5976" s="5" t="s">
        <v>362</v>
      </c>
      <c r="BD5976" s="5">
        <v>12</v>
      </c>
      <c r="BN5976" s="5">
        <f t="shared" si="121"/>
        <v>0.82998008849557503</v>
      </c>
    </row>
    <row r="5977" spans="1:66" x14ac:dyDescent="0.35">
      <c r="A5977" s="5" t="s">
        <v>25023</v>
      </c>
      <c r="B5977" s="5" t="s">
        <v>83</v>
      </c>
      <c r="C5977" s="5" t="s">
        <v>244</v>
      </c>
      <c r="D5977" s="5" t="s">
        <v>24962</v>
      </c>
      <c r="E5977" s="5" t="s">
        <v>24963</v>
      </c>
      <c r="F5977" s="5" t="s">
        <v>245</v>
      </c>
      <c r="G5977" s="5" t="s">
        <v>25024</v>
      </c>
      <c r="H5977" s="5" t="s">
        <v>365</v>
      </c>
      <c r="K5977" s="5">
        <v>1</v>
      </c>
      <c r="L5977" s="5">
        <v>1</v>
      </c>
      <c r="M5977" s="5">
        <v>0</v>
      </c>
      <c r="N5977" s="5" t="s">
        <v>90</v>
      </c>
      <c r="O5977" s="5">
        <v>0.82998008849557503</v>
      </c>
      <c r="P5977" s="5">
        <v>0</v>
      </c>
      <c r="Q5977" s="5">
        <v>0</v>
      </c>
      <c r="R5977" s="5" t="s">
        <v>25025</v>
      </c>
      <c r="S5977" s="5" t="s">
        <v>5416</v>
      </c>
      <c r="T5977" s="5" t="s">
        <v>19669</v>
      </c>
      <c r="U5977" s="5" t="s">
        <v>25026</v>
      </c>
      <c r="Y5977" s="5" t="s">
        <v>25027</v>
      </c>
      <c r="Z5977" s="5" t="s">
        <v>25028</v>
      </c>
      <c r="AC5977" s="5" t="s">
        <v>244</v>
      </c>
      <c r="AD5977" s="5" t="s">
        <v>97</v>
      </c>
      <c r="AO5977" s="5" t="s">
        <v>98</v>
      </c>
      <c r="AP5977" s="5" t="s">
        <v>98</v>
      </c>
      <c r="AT5977" s="5" t="s">
        <v>98</v>
      </c>
      <c r="AX5977" s="5">
        <v>2022</v>
      </c>
      <c r="BA5977" s="5" t="s">
        <v>362</v>
      </c>
      <c r="BD5977" s="5">
        <v>12</v>
      </c>
      <c r="BN5977" s="5">
        <f t="shared" si="121"/>
        <v>0.82998008849557503</v>
      </c>
    </row>
    <row r="5978" spans="1:66" x14ac:dyDescent="0.35">
      <c r="A5978" s="5" t="s">
        <v>25029</v>
      </c>
      <c r="B5978" s="5" t="s">
        <v>83</v>
      </c>
      <c r="C5978" s="5" t="s">
        <v>244</v>
      </c>
      <c r="D5978" s="5" t="s">
        <v>24962</v>
      </c>
      <c r="E5978" s="5" t="s">
        <v>24963</v>
      </c>
      <c r="F5978" s="5" t="s">
        <v>245</v>
      </c>
      <c r="G5978" s="5" t="s">
        <v>25030</v>
      </c>
      <c r="H5978" s="5" t="s">
        <v>365</v>
      </c>
      <c r="K5978" s="5">
        <v>1</v>
      </c>
      <c r="L5978" s="5">
        <v>1</v>
      </c>
      <c r="M5978" s="5">
        <v>0</v>
      </c>
      <c r="N5978" s="5" t="s">
        <v>90</v>
      </c>
      <c r="O5978" s="5">
        <v>0.82998008849557503</v>
      </c>
      <c r="P5978" s="5">
        <v>0</v>
      </c>
      <c r="Q5978" s="5">
        <v>0</v>
      </c>
      <c r="R5978" s="5" t="s">
        <v>25031</v>
      </c>
      <c r="S5978" s="5" t="s">
        <v>5416</v>
      </c>
      <c r="T5978" s="5" t="s">
        <v>19669</v>
      </c>
      <c r="U5978" s="5" t="s">
        <v>25032</v>
      </c>
      <c r="Y5978" s="5" t="s">
        <v>25033</v>
      </c>
      <c r="Z5978" s="5" t="s">
        <v>25034</v>
      </c>
      <c r="AC5978" s="5" t="s">
        <v>244</v>
      </c>
      <c r="AD5978" s="5" t="s">
        <v>97</v>
      </c>
      <c r="AO5978" s="5" t="s">
        <v>98</v>
      </c>
      <c r="AP5978" s="5" t="s">
        <v>98</v>
      </c>
      <c r="AT5978" s="5" t="s">
        <v>98</v>
      </c>
      <c r="AX5978" s="5">
        <v>2022</v>
      </c>
      <c r="BA5978" s="5" t="s">
        <v>362</v>
      </c>
      <c r="BD5978" s="5">
        <v>12</v>
      </c>
      <c r="BN5978" s="5">
        <f t="shared" si="121"/>
        <v>0.82998008849557503</v>
      </c>
    </row>
    <row r="5979" spans="1:66" x14ac:dyDescent="0.35">
      <c r="A5979" s="5" t="s">
        <v>25035</v>
      </c>
      <c r="B5979" s="5" t="s">
        <v>83</v>
      </c>
      <c r="C5979" s="5" t="s">
        <v>244</v>
      </c>
      <c r="D5979" s="5" t="s">
        <v>98</v>
      </c>
      <c r="E5979" s="5" t="s">
        <v>98</v>
      </c>
      <c r="F5979" s="5" t="s">
        <v>87</v>
      </c>
      <c r="G5979" s="5" t="s">
        <v>25036</v>
      </c>
      <c r="H5979" s="5" t="s">
        <v>153</v>
      </c>
      <c r="K5979" s="5">
        <v>1</v>
      </c>
      <c r="L5979" s="5">
        <v>1</v>
      </c>
      <c r="M5979" s="5">
        <v>0</v>
      </c>
      <c r="N5979" s="5" t="s">
        <v>224</v>
      </c>
      <c r="O5979" s="5">
        <v>3.3983940000000001</v>
      </c>
      <c r="P5979" s="5">
        <v>0</v>
      </c>
      <c r="Q5979" s="5">
        <v>0</v>
      </c>
      <c r="R5979" s="5" t="s">
        <v>25037</v>
      </c>
      <c r="S5979" s="5" t="s">
        <v>17923</v>
      </c>
      <c r="T5979" s="5" t="s">
        <v>18481</v>
      </c>
      <c r="V5979" s="5" t="s">
        <v>24940</v>
      </c>
      <c r="W5979" s="5" t="s">
        <v>24940</v>
      </c>
      <c r="Y5979" s="5" t="s">
        <v>25038</v>
      </c>
      <c r="Z5979" s="5" t="s">
        <v>25039</v>
      </c>
      <c r="AB5979" s="5" t="s">
        <v>87</v>
      </c>
      <c r="AC5979" s="5" t="s">
        <v>244</v>
      </c>
      <c r="AD5979" s="5" t="s">
        <v>97</v>
      </c>
      <c r="AO5979" s="5" t="s">
        <v>98</v>
      </c>
      <c r="AP5979" s="5" t="s">
        <v>98</v>
      </c>
      <c r="AT5979" s="5" t="s">
        <v>98</v>
      </c>
      <c r="AX5979" s="5">
        <v>2022</v>
      </c>
      <c r="BA5979" s="5" t="s">
        <v>362</v>
      </c>
      <c r="BD5979" s="5">
        <v>11</v>
      </c>
      <c r="BE5979" s="5">
        <v>2023</v>
      </c>
      <c r="BH5979" s="5" t="s">
        <v>99</v>
      </c>
      <c r="BK5979" s="5">
        <v>5</v>
      </c>
      <c r="BN5979" s="5">
        <f t="shared" si="121"/>
        <v>3.3983940000000001</v>
      </c>
    </row>
    <row r="5980" spans="1:66" x14ac:dyDescent="0.35">
      <c r="A5980" s="5" t="s">
        <v>25040</v>
      </c>
      <c r="B5980" s="5" t="s">
        <v>83</v>
      </c>
      <c r="C5980" s="5" t="s">
        <v>244</v>
      </c>
      <c r="D5980" s="5" t="s">
        <v>98</v>
      </c>
      <c r="E5980" s="5" t="s">
        <v>98</v>
      </c>
      <c r="F5980" s="5" t="s">
        <v>87</v>
      </c>
      <c r="G5980" s="5" t="s">
        <v>25041</v>
      </c>
      <c r="H5980" s="5" t="s">
        <v>153</v>
      </c>
      <c r="K5980" s="5">
        <v>1</v>
      </c>
      <c r="L5980" s="5">
        <v>1</v>
      </c>
      <c r="M5980" s="5">
        <v>0</v>
      </c>
      <c r="N5980" s="5" t="s">
        <v>224</v>
      </c>
      <c r="O5980" s="5">
        <v>3.3983940000000001</v>
      </c>
      <c r="P5980" s="5">
        <v>0</v>
      </c>
      <c r="Q5980" s="5">
        <v>0</v>
      </c>
      <c r="R5980" s="5" t="s">
        <v>25042</v>
      </c>
      <c r="S5980" s="5" t="s">
        <v>17923</v>
      </c>
      <c r="T5980" s="5" t="s">
        <v>18481</v>
      </c>
      <c r="V5980" s="5" t="s">
        <v>24940</v>
      </c>
      <c r="W5980" s="5" t="s">
        <v>24940</v>
      </c>
      <c r="Y5980" s="5" t="s">
        <v>25043</v>
      </c>
      <c r="Z5980" s="5" t="s">
        <v>25044</v>
      </c>
      <c r="AB5980" s="5" t="s">
        <v>87</v>
      </c>
      <c r="AC5980" s="5" t="s">
        <v>244</v>
      </c>
      <c r="AD5980" s="5" t="s">
        <v>97</v>
      </c>
      <c r="AO5980" s="5" t="s">
        <v>98</v>
      </c>
      <c r="AP5980" s="5" t="s">
        <v>98</v>
      </c>
      <c r="AT5980" s="5" t="s">
        <v>98</v>
      </c>
      <c r="AX5980" s="5">
        <v>2022</v>
      </c>
      <c r="BA5980" s="5" t="s">
        <v>362</v>
      </c>
      <c r="BD5980" s="5">
        <v>11</v>
      </c>
      <c r="BE5980" s="5">
        <v>2023</v>
      </c>
      <c r="BH5980" s="5" t="s">
        <v>99</v>
      </c>
      <c r="BK5980" s="5">
        <v>5</v>
      </c>
      <c r="BN5980" s="5">
        <f t="shared" si="121"/>
        <v>3.3983940000000001</v>
      </c>
    </row>
    <row r="5981" spans="1:66" x14ac:dyDescent="0.35">
      <c r="A5981" s="5" t="s">
        <v>25045</v>
      </c>
      <c r="B5981" s="5" t="s">
        <v>313</v>
      </c>
      <c r="C5981" s="5" t="s">
        <v>244</v>
      </c>
      <c r="D5981" s="5" t="s">
        <v>98</v>
      </c>
      <c r="E5981" s="5" t="s">
        <v>98</v>
      </c>
      <c r="F5981" s="5" t="s">
        <v>245</v>
      </c>
      <c r="G5981" s="5" t="s">
        <v>25046</v>
      </c>
      <c r="H5981" s="5" t="s">
        <v>956</v>
      </c>
      <c r="K5981" s="5">
        <v>1</v>
      </c>
      <c r="L5981" s="5">
        <v>0</v>
      </c>
      <c r="M5981" s="5">
        <v>1</v>
      </c>
      <c r="N5981" s="5" t="s">
        <v>154</v>
      </c>
      <c r="O5981" s="5">
        <v>0</v>
      </c>
      <c r="P5981" s="5">
        <v>0</v>
      </c>
      <c r="Q5981" s="5">
        <v>0</v>
      </c>
      <c r="R5981" s="5" t="s">
        <v>25047</v>
      </c>
      <c r="Y5981" s="5" t="s">
        <v>25048</v>
      </c>
      <c r="Z5981" s="5" t="s">
        <v>25049</v>
      </c>
      <c r="AC5981" s="5" t="s">
        <v>244</v>
      </c>
      <c r="AD5981" s="5" t="s">
        <v>97</v>
      </c>
      <c r="AO5981" s="5" t="s">
        <v>157</v>
      </c>
      <c r="AP5981" s="5" t="s">
        <v>158</v>
      </c>
      <c r="BN5981" s="5">
        <f t="shared" si="121"/>
        <v>0</v>
      </c>
    </row>
    <row r="5982" spans="1:66" x14ac:dyDescent="0.35">
      <c r="A5982" s="5" t="s">
        <v>25050</v>
      </c>
      <c r="B5982" s="5" t="s">
        <v>83</v>
      </c>
      <c r="C5982" s="5" t="s">
        <v>244</v>
      </c>
      <c r="D5982" s="5" t="s">
        <v>25051</v>
      </c>
      <c r="E5982" s="5" t="s">
        <v>25052</v>
      </c>
      <c r="F5982" s="5" t="s">
        <v>245</v>
      </c>
      <c r="G5982" s="5" t="s">
        <v>25053</v>
      </c>
      <c r="H5982" s="5" t="s">
        <v>956</v>
      </c>
      <c r="K5982" s="5">
        <v>1</v>
      </c>
      <c r="L5982" s="5">
        <v>1</v>
      </c>
      <c r="M5982" s="5">
        <v>0</v>
      </c>
      <c r="N5982" s="5" t="s">
        <v>90</v>
      </c>
      <c r="O5982" s="5">
        <v>40</v>
      </c>
      <c r="P5982" s="5">
        <v>0</v>
      </c>
      <c r="Q5982" s="5">
        <v>0</v>
      </c>
      <c r="R5982" s="5" t="s">
        <v>25054</v>
      </c>
      <c r="S5982" s="5" t="s">
        <v>25055</v>
      </c>
      <c r="T5982" s="5" t="s">
        <v>25056</v>
      </c>
      <c r="U5982" s="5" t="s">
        <v>25057</v>
      </c>
      <c r="Y5982" s="5" t="s">
        <v>25058</v>
      </c>
      <c r="Z5982" s="5" t="s">
        <v>25059</v>
      </c>
      <c r="AC5982" s="5" t="s">
        <v>244</v>
      </c>
      <c r="AD5982" s="5" t="s">
        <v>97</v>
      </c>
      <c r="AO5982" s="5" t="s">
        <v>98</v>
      </c>
      <c r="AP5982" s="5" t="s">
        <v>98</v>
      </c>
      <c r="AT5982" s="5" t="s">
        <v>98</v>
      </c>
      <c r="AX5982" s="5">
        <v>2023</v>
      </c>
      <c r="BA5982" s="5" t="s">
        <v>99</v>
      </c>
      <c r="BD5982" s="5">
        <v>4</v>
      </c>
      <c r="BN5982" s="5">
        <f t="shared" si="121"/>
        <v>40</v>
      </c>
    </row>
    <row r="5983" spans="1:66" x14ac:dyDescent="0.35">
      <c r="A5983" s="5" t="s">
        <v>25060</v>
      </c>
      <c r="B5983" s="5" t="s">
        <v>83</v>
      </c>
      <c r="C5983" s="5" t="s">
        <v>244</v>
      </c>
      <c r="D5983" s="5" t="s">
        <v>25051</v>
      </c>
      <c r="E5983" s="5" t="s">
        <v>25052</v>
      </c>
      <c r="F5983" s="5" t="s">
        <v>245</v>
      </c>
      <c r="G5983" s="5" t="s">
        <v>25061</v>
      </c>
      <c r="H5983" s="5" t="s">
        <v>956</v>
      </c>
      <c r="K5983" s="5">
        <v>1</v>
      </c>
      <c r="L5983" s="5">
        <v>1</v>
      </c>
      <c r="M5983" s="5">
        <v>0</v>
      </c>
      <c r="N5983" s="5" t="s">
        <v>90</v>
      </c>
      <c r="O5983" s="5">
        <v>66</v>
      </c>
      <c r="P5983" s="5">
        <v>0</v>
      </c>
      <c r="Q5983" s="5">
        <v>0</v>
      </c>
      <c r="R5983" s="5" t="s">
        <v>25062</v>
      </c>
      <c r="S5983" s="5" t="s">
        <v>3359</v>
      </c>
      <c r="T5983" s="5" t="s">
        <v>306</v>
      </c>
      <c r="U5983" s="5" t="s">
        <v>25063</v>
      </c>
      <c r="Y5983" s="5" t="s">
        <v>25064</v>
      </c>
      <c r="Z5983" s="5" t="s">
        <v>25065</v>
      </c>
      <c r="AC5983" s="5" t="s">
        <v>244</v>
      </c>
      <c r="AD5983" s="5" t="s">
        <v>97</v>
      </c>
      <c r="AO5983" s="5" t="s">
        <v>98</v>
      </c>
      <c r="AP5983" s="5" t="s">
        <v>98</v>
      </c>
      <c r="AT5983" s="5" t="s">
        <v>98</v>
      </c>
      <c r="AX5983" s="5">
        <v>2023</v>
      </c>
      <c r="BA5983" s="5" t="s">
        <v>99</v>
      </c>
      <c r="BD5983" s="5">
        <v>5</v>
      </c>
      <c r="BN5983" s="5">
        <f t="shared" si="121"/>
        <v>66</v>
      </c>
    </row>
    <row r="5984" spans="1:66" x14ac:dyDescent="0.35">
      <c r="A5984" s="5" t="s">
        <v>25066</v>
      </c>
      <c r="B5984" s="5" t="s">
        <v>83</v>
      </c>
      <c r="C5984" s="5" t="s">
        <v>244</v>
      </c>
      <c r="D5984" s="5" t="s">
        <v>25051</v>
      </c>
      <c r="E5984" s="5" t="s">
        <v>25067</v>
      </c>
      <c r="F5984" s="5" t="s">
        <v>245</v>
      </c>
      <c r="G5984" s="5" t="s">
        <v>25068</v>
      </c>
      <c r="H5984" s="5" t="s">
        <v>956</v>
      </c>
      <c r="K5984" s="5">
        <v>1</v>
      </c>
      <c r="L5984" s="5">
        <v>1</v>
      </c>
      <c r="M5984" s="5">
        <v>0</v>
      </c>
      <c r="N5984" s="5" t="s">
        <v>90</v>
      </c>
      <c r="O5984" s="5">
        <v>42</v>
      </c>
      <c r="P5984" s="5">
        <v>0</v>
      </c>
      <c r="Q5984" s="5">
        <v>0</v>
      </c>
      <c r="R5984" s="5" t="s">
        <v>25069</v>
      </c>
      <c r="S5984" s="5" t="s">
        <v>339</v>
      </c>
      <c r="T5984" s="5" t="s">
        <v>24368</v>
      </c>
      <c r="U5984" s="5" t="s">
        <v>25070</v>
      </c>
      <c r="Y5984" s="5" t="s">
        <v>25071</v>
      </c>
      <c r="Z5984" s="5" t="s">
        <v>25072</v>
      </c>
      <c r="AC5984" s="5" t="s">
        <v>244</v>
      </c>
      <c r="AD5984" s="5" t="s">
        <v>97</v>
      </c>
      <c r="AO5984" s="5" t="s">
        <v>98</v>
      </c>
      <c r="AP5984" s="5" t="s">
        <v>98</v>
      </c>
      <c r="AT5984" s="5" t="s">
        <v>98</v>
      </c>
      <c r="AX5984" s="5">
        <v>2023</v>
      </c>
      <c r="BA5984" s="5" t="s">
        <v>99</v>
      </c>
      <c r="BD5984" s="5">
        <v>5</v>
      </c>
      <c r="BN5984" s="5">
        <f t="shared" si="121"/>
        <v>42</v>
      </c>
    </row>
    <row r="5985" spans="1:66" x14ac:dyDescent="0.35">
      <c r="A5985" s="5" t="s">
        <v>25073</v>
      </c>
      <c r="B5985" s="5" t="s">
        <v>313</v>
      </c>
      <c r="C5985" s="5" t="s">
        <v>244</v>
      </c>
      <c r="D5985" s="5" t="s">
        <v>25074</v>
      </c>
      <c r="E5985" s="5" t="s">
        <v>25075</v>
      </c>
      <c r="F5985" s="5" t="s">
        <v>245</v>
      </c>
      <c r="G5985" s="5" t="s">
        <v>25076</v>
      </c>
      <c r="H5985" s="5" t="s">
        <v>1579</v>
      </c>
      <c r="K5985" s="5">
        <v>1</v>
      </c>
      <c r="L5985" s="5">
        <v>0</v>
      </c>
      <c r="M5985" s="5">
        <v>1</v>
      </c>
      <c r="N5985" s="5" t="s">
        <v>154</v>
      </c>
      <c r="O5985" s="5">
        <v>0</v>
      </c>
      <c r="P5985" s="5">
        <v>0</v>
      </c>
      <c r="Q5985" s="5">
        <v>0</v>
      </c>
      <c r="R5985" s="5" t="s">
        <v>25077</v>
      </c>
      <c r="Y5985" s="5" t="s">
        <v>25078</v>
      </c>
      <c r="Z5985" s="5" t="s">
        <v>25079</v>
      </c>
      <c r="AC5985" s="5" t="s">
        <v>244</v>
      </c>
      <c r="AD5985" s="5" t="s">
        <v>97</v>
      </c>
      <c r="AO5985" s="5" t="s">
        <v>157</v>
      </c>
      <c r="AP5985" s="5" t="s">
        <v>158</v>
      </c>
      <c r="BN5985" s="5">
        <f t="shared" si="121"/>
        <v>0</v>
      </c>
    </row>
    <row r="5986" spans="1:66" x14ac:dyDescent="0.35">
      <c r="A5986" s="5" t="s">
        <v>25080</v>
      </c>
      <c r="B5986" s="5" t="s">
        <v>83</v>
      </c>
      <c r="C5986" s="5" t="s">
        <v>244</v>
      </c>
      <c r="D5986" s="5" t="s">
        <v>25081</v>
      </c>
      <c r="E5986" s="5" t="s">
        <v>25082</v>
      </c>
      <c r="F5986" s="5" t="s">
        <v>245</v>
      </c>
      <c r="G5986" s="5" t="s">
        <v>25083</v>
      </c>
      <c r="H5986" s="5" t="s">
        <v>266</v>
      </c>
      <c r="K5986" s="5">
        <v>1</v>
      </c>
      <c r="L5986" s="5">
        <v>1</v>
      </c>
      <c r="M5986" s="5">
        <v>0</v>
      </c>
      <c r="N5986" s="5" t="s">
        <v>90</v>
      </c>
      <c r="O5986" s="5">
        <v>21</v>
      </c>
      <c r="P5986" s="5">
        <v>0</v>
      </c>
      <c r="Q5986" s="5">
        <v>0</v>
      </c>
      <c r="R5986" s="5" t="s">
        <v>25084</v>
      </c>
      <c r="S5986" s="5" t="s">
        <v>25055</v>
      </c>
      <c r="T5986" s="5" t="s">
        <v>25056</v>
      </c>
      <c r="U5986" s="5" t="s">
        <v>25085</v>
      </c>
      <c r="Y5986" s="5" t="s">
        <v>25086</v>
      </c>
      <c r="Z5986" s="5" t="s">
        <v>25087</v>
      </c>
      <c r="AC5986" s="5" t="s">
        <v>244</v>
      </c>
      <c r="AD5986" s="5" t="s">
        <v>97</v>
      </c>
      <c r="AO5986" s="5" t="s">
        <v>98</v>
      </c>
      <c r="AP5986" s="5" t="s">
        <v>98</v>
      </c>
      <c r="AT5986" s="5" t="s">
        <v>98</v>
      </c>
      <c r="AX5986" s="5">
        <v>2023</v>
      </c>
      <c r="BA5986" s="5" t="s">
        <v>99</v>
      </c>
      <c r="BD5986" s="5">
        <v>4</v>
      </c>
      <c r="BN5986" s="5">
        <f t="shared" si="121"/>
        <v>21</v>
      </c>
    </row>
    <row r="5987" spans="1:66" x14ac:dyDescent="0.35">
      <c r="A5987" s="5" t="s">
        <v>25088</v>
      </c>
      <c r="B5987" s="5" t="s">
        <v>83</v>
      </c>
      <c r="C5987" s="5" t="s">
        <v>244</v>
      </c>
      <c r="D5987" s="5" t="s">
        <v>25081</v>
      </c>
      <c r="E5987" s="5" t="s">
        <v>25082</v>
      </c>
      <c r="F5987" s="5" t="s">
        <v>245</v>
      </c>
      <c r="G5987" s="5" t="s">
        <v>25089</v>
      </c>
      <c r="H5987" s="5" t="s">
        <v>266</v>
      </c>
      <c r="K5987" s="5">
        <v>1</v>
      </c>
      <c r="L5987" s="5">
        <v>1</v>
      </c>
      <c r="M5987" s="5">
        <v>0</v>
      </c>
      <c r="N5987" s="5" t="s">
        <v>90</v>
      </c>
      <c r="O5987" s="5">
        <v>18.5</v>
      </c>
      <c r="P5987" s="5">
        <v>0</v>
      </c>
      <c r="Q5987" s="5">
        <v>0</v>
      </c>
      <c r="R5987" s="5" t="s">
        <v>25090</v>
      </c>
      <c r="S5987" s="5" t="s">
        <v>25091</v>
      </c>
      <c r="T5987" s="5" t="s">
        <v>306</v>
      </c>
      <c r="U5987" s="5" t="s">
        <v>25092</v>
      </c>
      <c r="Y5987" s="5" t="s">
        <v>25093</v>
      </c>
      <c r="Z5987" s="5" t="s">
        <v>25094</v>
      </c>
      <c r="AC5987" s="5" t="s">
        <v>244</v>
      </c>
      <c r="AD5987" s="5" t="s">
        <v>97</v>
      </c>
      <c r="AO5987" s="5" t="s">
        <v>98</v>
      </c>
      <c r="AP5987" s="5" t="s">
        <v>98</v>
      </c>
      <c r="AT5987" s="5" t="s">
        <v>98</v>
      </c>
      <c r="AX5987" s="5">
        <v>2023</v>
      </c>
      <c r="BA5987" s="5" t="s">
        <v>99</v>
      </c>
      <c r="BD5987" s="5">
        <v>5</v>
      </c>
      <c r="BN5987" s="5">
        <f t="shared" si="121"/>
        <v>18.5</v>
      </c>
    </row>
    <row r="5988" spans="1:66" x14ac:dyDescent="0.35">
      <c r="A5988" s="5" t="s">
        <v>25095</v>
      </c>
      <c r="B5988" s="5" t="s">
        <v>83</v>
      </c>
      <c r="C5988" s="5" t="s">
        <v>244</v>
      </c>
      <c r="D5988" s="5" t="s">
        <v>25081</v>
      </c>
      <c r="E5988" s="5" t="s">
        <v>25082</v>
      </c>
      <c r="F5988" s="5" t="s">
        <v>245</v>
      </c>
      <c r="G5988" s="5" t="s">
        <v>25096</v>
      </c>
      <c r="H5988" s="5" t="s">
        <v>1579</v>
      </c>
      <c r="K5988" s="5">
        <v>1</v>
      </c>
      <c r="L5988" s="5">
        <v>1</v>
      </c>
      <c r="M5988" s="5">
        <v>0</v>
      </c>
      <c r="N5988" s="5" t="s">
        <v>90</v>
      </c>
      <c r="O5988" s="5">
        <v>17.899999999999999</v>
      </c>
      <c r="P5988" s="5">
        <v>17.899999999999999</v>
      </c>
      <c r="Q5988" s="5">
        <v>0</v>
      </c>
      <c r="R5988" s="5" t="s">
        <v>25097</v>
      </c>
      <c r="S5988" s="5" t="s">
        <v>9595</v>
      </c>
      <c r="T5988" s="5" t="s">
        <v>24368</v>
      </c>
      <c r="U5988" s="5" t="s">
        <v>25098</v>
      </c>
      <c r="Y5988" s="5" t="s">
        <v>25099</v>
      </c>
      <c r="Z5988" s="5" t="s">
        <v>25100</v>
      </c>
      <c r="AC5988" s="5" t="s">
        <v>244</v>
      </c>
      <c r="AD5988" s="5" t="s">
        <v>97</v>
      </c>
      <c r="AO5988" s="5" t="s">
        <v>157</v>
      </c>
      <c r="AP5988" s="5" t="s">
        <v>158</v>
      </c>
      <c r="AX5988" s="5">
        <v>2023</v>
      </c>
      <c r="BA5988" s="5" t="s">
        <v>99</v>
      </c>
      <c r="BD5988" s="5">
        <v>5</v>
      </c>
      <c r="BN5988" s="5">
        <f t="shared" si="121"/>
        <v>17.899999999999999</v>
      </c>
    </row>
    <row r="5989" spans="1:66" x14ac:dyDescent="0.35">
      <c r="A5989" s="5" t="s">
        <v>25101</v>
      </c>
      <c r="B5989" s="5" t="s">
        <v>83</v>
      </c>
      <c r="C5989" s="5" t="s">
        <v>244</v>
      </c>
      <c r="D5989" s="5" t="s">
        <v>25081</v>
      </c>
      <c r="E5989" s="5" t="s">
        <v>25082</v>
      </c>
      <c r="F5989" s="5" t="s">
        <v>245</v>
      </c>
      <c r="G5989" s="5" t="s">
        <v>25102</v>
      </c>
      <c r="H5989" s="5" t="s">
        <v>1579</v>
      </c>
      <c r="K5989" s="5">
        <v>1</v>
      </c>
      <c r="L5989" s="5">
        <v>1</v>
      </c>
      <c r="M5989" s="5">
        <v>0</v>
      </c>
      <c r="N5989" s="5" t="s">
        <v>90</v>
      </c>
      <c r="O5989" s="5">
        <v>12.7</v>
      </c>
      <c r="P5989" s="5">
        <v>0</v>
      </c>
      <c r="Q5989" s="5">
        <v>0</v>
      </c>
      <c r="R5989" s="5" t="s">
        <v>25103</v>
      </c>
      <c r="S5989" s="5" t="s">
        <v>415</v>
      </c>
      <c r="T5989" s="5" t="s">
        <v>24368</v>
      </c>
      <c r="Y5989" s="5" t="s">
        <v>25104</v>
      </c>
      <c r="Z5989" s="5" t="s">
        <v>25105</v>
      </c>
      <c r="AC5989" s="5" t="s">
        <v>244</v>
      </c>
      <c r="AD5989" s="5" t="s">
        <v>97</v>
      </c>
      <c r="AO5989" s="5" t="s">
        <v>98</v>
      </c>
      <c r="AP5989" s="5" t="s">
        <v>98</v>
      </c>
      <c r="AT5989" s="5" t="s">
        <v>98</v>
      </c>
      <c r="AX5989" s="5">
        <v>2023</v>
      </c>
      <c r="BA5989" s="5" t="s">
        <v>99</v>
      </c>
      <c r="BD5989" s="5">
        <v>5</v>
      </c>
      <c r="BN5989" s="5">
        <f t="shared" si="121"/>
        <v>12.7</v>
      </c>
    </row>
    <row r="5990" spans="1:66" x14ac:dyDescent="0.35">
      <c r="A5990" s="5" t="s">
        <v>25106</v>
      </c>
      <c r="B5990" s="5" t="s">
        <v>313</v>
      </c>
      <c r="C5990" s="5" t="s">
        <v>244</v>
      </c>
      <c r="D5990" s="5" t="s">
        <v>98</v>
      </c>
      <c r="E5990" s="5" t="s">
        <v>98</v>
      </c>
      <c r="F5990" s="5" t="s">
        <v>245</v>
      </c>
      <c r="G5990" s="5" t="s">
        <v>25107</v>
      </c>
      <c r="H5990" s="5" t="s">
        <v>956</v>
      </c>
      <c r="K5990" s="5">
        <v>1</v>
      </c>
      <c r="L5990" s="5">
        <v>0</v>
      </c>
      <c r="M5990" s="5">
        <v>1</v>
      </c>
      <c r="N5990" s="5" t="s">
        <v>154</v>
      </c>
      <c r="O5990" s="5">
        <v>0</v>
      </c>
      <c r="P5990" s="5">
        <v>0</v>
      </c>
      <c r="Q5990" s="5">
        <v>0</v>
      </c>
      <c r="R5990" s="5" t="s">
        <v>25108</v>
      </c>
      <c r="U5990" s="5" t="s">
        <v>25109</v>
      </c>
      <c r="Y5990" s="5" t="s">
        <v>25110</v>
      </c>
      <c r="Z5990" s="5" t="s">
        <v>25111</v>
      </c>
      <c r="AC5990" s="5" t="s">
        <v>244</v>
      </c>
      <c r="AD5990" s="5" t="s">
        <v>97</v>
      </c>
      <c r="AO5990" s="5" t="s">
        <v>157</v>
      </c>
      <c r="AP5990" s="5" t="s">
        <v>158</v>
      </c>
      <c r="BN5990" s="5">
        <f t="shared" si="121"/>
        <v>0</v>
      </c>
    </row>
    <row r="5991" spans="1:66" x14ac:dyDescent="0.35">
      <c r="A5991" s="5" t="s">
        <v>25112</v>
      </c>
      <c r="B5991" s="5" t="s">
        <v>313</v>
      </c>
      <c r="C5991" s="5" t="s">
        <v>244</v>
      </c>
      <c r="D5991" s="5" t="s">
        <v>98</v>
      </c>
      <c r="E5991" s="5" t="s">
        <v>98</v>
      </c>
      <c r="F5991" s="5" t="s">
        <v>245</v>
      </c>
      <c r="G5991" s="5" t="s">
        <v>25113</v>
      </c>
      <c r="H5991" s="5" t="s">
        <v>956</v>
      </c>
      <c r="K5991" s="5">
        <v>1</v>
      </c>
      <c r="L5991" s="5">
        <v>0</v>
      </c>
      <c r="M5991" s="5">
        <v>1</v>
      </c>
      <c r="N5991" s="5" t="s">
        <v>154</v>
      </c>
      <c r="O5991" s="5">
        <v>0</v>
      </c>
      <c r="P5991" s="5">
        <v>0</v>
      </c>
      <c r="Q5991" s="5">
        <v>0</v>
      </c>
      <c r="R5991" s="5" t="s">
        <v>25114</v>
      </c>
      <c r="U5991" s="5" t="s">
        <v>25115</v>
      </c>
      <c r="Y5991" s="5" t="s">
        <v>25116</v>
      </c>
      <c r="Z5991" s="5" t="s">
        <v>25117</v>
      </c>
      <c r="AC5991" s="5" t="s">
        <v>244</v>
      </c>
      <c r="AD5991" s="5" t="s">
        <v>97</v>
      </c>
      <c r="AO5991" s="5" t="s">
        <v>157</v>
      </c>
      <c r="AP5991" s="5" t="s">
        <v>158</v>
      </c>
      <c r="BN5991" s="5">
        <f t="shared" si="121"/>
        <v>0</v>
      </c>
    </row>
    <row r="5992" spans="1:66" x14ac:dyDescent="0.35">
      <c r="A5992" s="5" t="s">
        <v>25118</v>
      </c>
      <c r="B5992" s="5" t="s">
        <v>313</v>
      </c>
      <c r="C5992" s="5" t="s">
        <v>244</v>
      </c>
      <c r="D5992" s="5" t="s">
        <v>98</v>
      </c>
      <c r="E5992" s="5" t="s">
        <v>98</v>
      </c>
      <c r="F5992" s="5" t="s">
        <v>245</v>
      </c>
      <c r="G5992" s="5" t="s">
        <v>25119</v>
      </c>
      <c r="H5992" s="5" t="s">
        <v>956</v>
      </c>
      <c r="K5992" s="5">
        <v>1</v>
      </c>
      <c r="L5992" s="5">
        <v>0</v>
      </c>
      <c r="M5992" s="5">
        <v>1</v>
      </c>
      <c r="N5992" s="5" t="s">
        <v>154</v>
      </c>
      <c r="O5992" s="5">
        <v>0</v>
      </c>
      <c r="P5992" s="5">
        <v>0</v>
      </c>
      <c r="Q5992" s="5">
        <v>0</v>
      </c>
      <c r="R5992" s="5" t="s">
        <v>25120</v>
      </c>
      <c r="U5992" s="5" t="s">
        <v>25121</v>
      </c>
      <c r="Y5992" s="5" t="s">
        <v>25122</v>
      </c>
      <c r="Z5992" s="5" t="s">
        <v>25123</v>
      </c>
      <c r="AC5992" s="5" t="s">
        <v>244</v>
      </c>
      <c r="AD5992" s="5" t="s">
        <v>97</v>
      </c>
      <c r="AO5992" s="5" t="s">
        <v>157</v>
      </c>
      <c r="AP5992" s="5" t="s">
        <v>158</v>
      </c>
      <c r="BN5992" s="5">
        <f t="shared" si="121"/>
        <v>0</v>
      </c>
    </row>
    <row r="5993" spans="1:66" x14ac:dyDescent="0.35">
      <c r="A5993" s="5" t="s">
        <v>25124</v>
      </c>
      <c r="B5993" s="5" t="s">
        <v>313</v>
      </c>
      <c r="C5993" s="5" t="s">
        <v>244</v>
      </c>
      <c r="D5993" s="5" t="s">
        <v>98</v>
      </c>
      <c r="E5993" s="5" t="s">
        <v>98</v>
      </c>
      <c r="F5993" s="5" t="s">
        <v>245</v>
      </c>
      <c r="G5993" s="5" t="s">
        <v>25125</v>
      </c>
      <c r="H5993" s="5" t="s">
        <v>956</v>
      </c>
      <c r="K5993" s="5">
        <v>1</v>
      </c>
      <c r="L5993" s="5">
        <v>0</v>
      </c>
      <c r="M5993" s="5">
        <v>1</v>
      </c>
      <c r="N5993" s="5" t="s">
        <v>154</v>
      </c>
      <c r="O5993" s="5">
        <v>0</v>
      </c>
      <c r="P5993" s="5">
        <v>0</v>
      </c>
      <c r="Q5993" s="5">
        <v>0</v>
      </c>
      <c r="R5993" s="5" t="s">
        <v>25126</v>
      </c>
      <c r="U5993" s="5" t="s">
        <v>25127</v>
      </c>
      <c r="Y5993" s="5" t="s">
        <v>25128</v>
      </c>
      <c r="Z5993" s="5" t="s">
        <v>25129</v>
      </c>
      <c r="AC5993" s="5" t="s">
        <v>244</v>
      </c>
      <c r="AD5993" s="5" t="s">
        <v>97</v>
      </c>
      <c r="AO5993" s="5" t="s">
        <v>157</v>
      </c>
      <c r="AP5993" s="5" t="s">
        <v>158</v>
      </c>
      <c r="BN5993" s="5">
        <f t="shared" si="121"/>
        <v>0</v>
      </c>
    </row>
    <row r="5994" spans="1:66" x14ac:dyDescent="0.35">
      <c r="A5994" s="5" t="s">
        <v>25130</v>
      </c>
      <c r="B5994" s="5" t="s">
        <v>313</v>
      </c>
      <c r="C5994" s="5" t="s">
        <v>244</v>
      </c>
      <c r="D5994" s="5" t="s">
        <v>98</v>
      </c>
      <c r="E5994" s="5" t="s">
        <v>98</v>
      </c>
      <c r="F5994" s="5" t="s">
        <v>245</v>
      </c>
      <c r="G5994" s="5" t="s">
        <v>25131</v>
      </c>
      <c r="H5994" s="5" t="s">
        <v>956</v>
      </c>
      <c r="K5994" s="5">
        <v>1</v>
      </c>
      <c r="L5994" s="5">
        <v>0</v>
      </c>
      <c r="M5994" s="5">
        <v>1</v>
      </c>
      <c r="N5994" s="5" t="s">
        <v>154</v>
      </c>
      <c r="O5994" s="5">
        <v>0</v>
      </c>
      <c r="P5994" s="5">
        <v>0</v>
      </c>
      <c r="Q5994" s="5">
        <v>0</v>
      </c>
      <c r="R5994" s="5" t="s">
        <v>25132</v>
      </c>
      <c r="U5994" s="5" t="s">
        <v>25133</v>
      </c>
      <c r="Y5994" s="5" t="s">
        <v>25134</v>
      </c>
      <c r="Z5994" s="5" t="s">
        <v>25135</v>
      </c>
      <c r="AC5994" s="5" t="s">
        <v>244</v>
      </c>
      <c r="AD5994" s="5" t="s">
        <v>97</v>
      </c>
      <c r="AO5994" s="5" t="s">
        <v>157</v>
      </c>
      <c r="AP5994" s="5" t="s">
        <v>158</v>
      </c>
      <c r="BN5994" s="5">
        <f t="shared" si="121"/>
        <v>0</v>
      </c>
    </row>
    <row r="5995" spans="1:66" x14ac:dyDescent="0.35">
      <c r="A5995" s="5" t="s">
        <v>25136</v>
      </c>
      <c r="B5995" s="5" t="s">
        <v>313</v>
      </c>
      <c r="C5995" s="5" t="s">
        <v>244</v>
      </c>
      <c r="D5995" s="5" t="s">
        <v>98</v>
      </c>
      <c r="E5995" s="5" t="s">
        <v>98</v>
      </c>
      <c r="F5995" s="5" t="s">
        <v>245</v>
      </c>
      <c r="G5995" s="5" t="s">
        <v>25137</v>
      </c>
      <c r="H5995" s="5" t="s">
        <v>956</v>
      </c>
      <c r="K5995" s="5">
        <v>1</v>
      </c>
      <c r="L5995" s="5">
        <v>0</v>
      </c>
      <c r="M5995" s="5">
        <v>1</v>
      </c>
      <c r="N5995" s="5" t="s">
        <v>154</v>
      </c>
      <c r="O5995" s="5">
        <v>0</v>
      </c>
      <c r="P5995" s="5">
        <v>0</v>
      </c>
      <c r="Q5995" s="5">
        <v>0</v>
      </c>
      <c r="R5995" s="5" t="s">
        <v>25138</v>
      </c>
      <c r="U5995" s="5" t="s">
        <v>25139</v>
      </c>
      <c r="Y5995" s="5" t="s">
        <v>25140</v>
      </c>
      <c r="Z5995" s="5" t="s">
        <v>25141</v>
      </c>
      <c r="AC5995" s="5" t="s">
        <v>244</v>
      </c>
      <c r="AD5995" s="5" t="s">
        <v>97</v>
      </c>
      <c r="AO5995" s="5" t="s">
        <v>157</v>
      </c>
      <c r="AP5995" s="5" t="s">
        <v>158</v>
      </c>
      <c r="BN5995" s="5">
        <f t="shared" si="121"/>
        <v>0</v>
      </c>
    </row>
    <row r="5996" spans="1:66" x14ac:dyDescent="0.35">
      <c r="A5996" s="5" t="s">
        <v>25142</v>
      </c>
      <c r="B5996" s="5" t="s">
        <v>313</v>
      </c>
      <c r="C5996" s="5" t="s">
        <v>244</v>
      </c>
      <c r="D5996" s="5" t="s">
        <v>98</v>
      </c>
      <c r="E5996" s="5" t="s">
        <v>98</v>
      </c>
      <c r="F5996" s="5" t="s">
        <v>245</v>
      </c>
      <c r="G5996" s="5" t="s">
        <v>25143</v>
      </c>
      <c r="H5996" s="5" t="s">
        <v>956</v>
      </c>
      <c r="K5996" s="5">
        <v>1</v>
      </c>
      <c r="L5996" s="5">
        <v>0</v>
      </c>
      <c r="M5996" s="5">
        <v>1</v>
      </c>
      <c r="N5996" s="5" t="s">
        <v>154</v>
      </c>
      <c r="O5996" s="5">
        <v>0</v>
      </c>
      <c r="P5996" s="5">
        <v>0</v>
      </c>
      <c r="Q5996" s="5">
        <v>0</v>
      </c>
      <c r="R5996" s="5" t="s">
        <v>25144</v>
      </c>
      <c r="U5996" s="5" t="s">
        <v>25145</v>
      </c>
      <c r="Y5996" s="5" t="s">
        <v>25146</v>
      </c>
      <c r="Z5996" s="5" t="s">
        <v>25147</v>
      </c>
      <c r="AC5996" s="5" t="s">
        <v>244</v>
      </c>
      <c r="AD5996" s="5" t="s">
        <v>97</v>
      </c>
      <c r="AO5996" s="5" t="s">
        <v>157</v>
      </c>
      <c r="AP5996" s="5" t="s">
        <v>158</v>
      </c>
      <c r="BN5996" s="5">
        <f t="shared" si="121"/>
        <v>0</v>
      </c>
    </row>
    <row r="5997" spans="1:66" x14ac:dyDescent="0.35">
      <c r="A5997" s="5" t="s">
        <v>25148</v>
      </c>
      <c r="B5997" s="5" t="s">
        <v>313</v>
      </c>
      <c r="C5997" s="5" t="s">
        <v>244</v>
      </c>
      <c r="D5997" s="5" t="s">
        <v>98</v>
      </c>
      <c r="E5997" s="5" t="s">
        <v>98</v>
      </c>
      <c r="F5997" s="5" t="s">
        <v>245</v>
      </c>
      <c r="G5997" s="5" t="s">
        <v>25149</v>
      </c>
      <c r="H5997" s="5" t="s">
        <v>956</v>
      </c>
      <c r="K5997" s="5">
        <v>1</v>
      </c>
      <c r="L5997" s="5">
        <v>0</v>
      </c>
      <c r="M5997" s="5">
        <v>1</v>
      </c>
      <c r="N5997" s="5" t="s">
        <v>154</v>
      </c>
      <c r="O5997" s="5">
        <v>0</v>
      </c>
      <c r="P5997" s="5">
        <v>0</v>
      </c>
      <c r="Q5997" s="5">
        <v>0</v>
      </c>
      <c r="R5997" s="5" t="s">
        <v>25150</v>
      </c>
      <c r="Y5997" s="5" t="s">
        <v>25151</v>
      </c>
      <c r="Z5997" s="5" t="s">
        <v>25152</v>
      </c>
      <c r="AC5997" s="5" t="s">
        <v>244</v>
      </c>
      <c r="AD5997" s="5" t="s">
        <v>97</v>
      </c>
      <c r="AO5997" s="5" t="s">
        <v>157</v>
      </c>
      <c r="AP5997" s="5" t="s">
        <v>158</v>
      </c>
      <c r="BN5997" s="5">
        <f t="shared" si="121"/>
        <v>0</v>
      </c>
    </row>
    <row r="5998" spans="1:66" x14ac:dyDescent="0.35">
      <c r="A5998" s="5" t="s">
        <v>25153</v>
      </c>
      <c r="B5998" s="5" t="s">
        <v>83</v>
      </c>
      <c r="C5998" s="5" t="s">
        <v>244</v>
      </c>
      <c r="D5998" s="5" t="s">
        <v>25154</v>
      </c>
      <c r="E5998" s="5" t="s">
        <v>25155</v>
      </c>
      <c r="F5998" s="5" t="s">
        <v>221</v>
      </c>
      <c r="G5998" s="5" t="s">
        <v>25156</v>
      </c>
      <c r="H5998" s="5" t="s">
        <v>304</v>
      </c>
      <c r="K5998" s="5">
        <v>1</v>
      </c>
      <c r="L5998" s="5">
        <v>0</v>
      </c>
      <c r="M5998" s="5">
        <v>1</v>
      </c>
      <c r="N5998" s="5" t="s">
        <v>154</v>
      </c>
      <c r="O5998" s="5">
        <v>0</v>
      </c>
      <c r="P5998" s="5">
        <v>0</v>
      </c>
      <c r="Q5998" s="5">
        <v>0</v>
      </c>
      <c r="Y5998" s="5" t="s">
        <v>25157</v>
      </c>
      <c r="Z5998" s="5" t="s">
        <v>25158</v>
      </c>
      <c r="AB5998" s="5" t="s">
        <v>221</v>
      </c>
      <c r="AC5998" s="5" t="s">
        <v>244</v>
      </c>
      <c r="AD5998" s="5" t="s">
        <v>216</v>
      </c>
      <c r="AO5998" s="5" t="s">
        <v>157</v>
      </c>
      <c r="AP5998" s="5" t="s">
        <v>158</v>
      </c>
      <c r="BN5998" s="5">
        <f t="shared" si="121"/>
        <v>0</v>
      </c>
    </row>
    <row r="5999" spans="1:66" x14ac:dyDescent="0.35">
      <c r="A5999" s="5" t="s">
        <v>25159</v>
      </c>
      <c r="B5999" s="5" t="s">
        <v>83</v>
      </c>
      <c r="C5999" s="5" t="s">
        <v>244</v>
      </c>
      <c r="D5999" s="5" t="s">
        <v>25154</v>
      </c>
      <c r="E5999" s="5" t="s">
        <v>25155</v>
      </c>
      <c r="F5999" s="5" t="s">
        <v>221</v>
      </c>
      <c r="G5999" s="5" t="s">
        <v>25160</v>
      </c>
      <c r="H5999" s="5" t="s">
        <v>304</v>
      </c>
      <c r="K5999" s="5">
        <v>1</v>
      </c>
      <c r="L5999" s="5">
        <v>1</v>
      </c>
      <c r="M5999" s="5">
        <v>0</v>
      </c>
      <c r="N5999" s="5" t="s">
        <v>90</v>
      </c>
      <c r="O5999" s="5">
        <v>2.7</v>
      </c>
      <c r="P5999" s="5">
        <v>0</v>
      </c>
      <c r="Q5999" s="5">
        <v>0</v>
      </c>
      <c r="R5999" s="5" t="s">
        <v>25161</v>
      </c>
      <c r="T5999" s="5" t="s">
        <v>982</v>
      </c>
      <c r="Y5999" s="5" t="s">
        <v>25162</v>
      </c>
      <c r="Z5999" s="5" t="s">
        <v>156</v>
      </c>
      <c r="AB5999" s="5" t="s">
        <v>221</v>
      </c>
      <c r="AC5999" s="5" t="s">
        <v>244</v>
      </c>
      <c r="AD5999" s="5" t="s">
        <v>216</v>
      </c>
      <c r="AO5999" s="5" t="s">
        <v>98</v>
      </c>
      <c r="AP5999" s="5" t="s">
        <v>98</v>
      </c>
      <c r="AT5999" s="5" t="s">
        <v>98</v>
      </c>
      <c r="AX5999" s="5">
        <v>2023</v>
      </c>
      <c r="BA5999" s="5" t="s">
        <v>99</v>
      </c>
      <c r="BD5999" s="5">
        <v>5</v>
      </c>
      <c r="BN5999" s="5">
        <f t="shared" si="121"/>
        <v>2.7</v>
      </c>
    </row>
    <row r="6000" spans="1:66" x14ac:dyDescent="0.35">
      <c r="A6000" s="5" t="s">
        <v>25163</v>
      </c>
      <c r="B6000" s="5" t="s">
        <v>83</v>
      </c>
      <c r="C6000" s="5" t="s">
        <v>244</v>
      </c>
      <c r="D6000" s="5" t="s">
        <v>98</v>
      </c>
      <c r="E6000" s="5" t="s">
        <v>98</v>
      </c>
      <c r="F6000" s="5" t="s">
        <v>221</v>
      </c>
      <c r="G6000" s="5" t="s">
        <v>25164</v>
      </c>
      <c r="H6000" s="5" t="s">
        <v>25165</v>
      </c>
      <c r="K6000" s="5">
        <v>1</v>
      </c>
      <c r="L6000" s="5">
        <v>1</v>
      </c>
      <c r="M6000" s="5">
        <v>0</v>
      </c>
      <c r="N6000" s="5" t="s">
        <v>90</v>
      </c>
      <c r="O6000" s="5">
        <v>2.8</v>
      </c>
      <c r="P6000" s="5">
        <v>0</v>
      </c>
      <c r="Q6000" s="5">
        <v>0</v>
      </c>
      <c r="R6000" s="5" t="s">
        <v>25166</v>
      </c>
      <c r="S6000" s="5" t="s">
        <v>992</v>
      </c>
      <c r="T6000" s="5" t="s">
        <v>992</v>
      </c>
      <c r="Y6000" s="5" t="s">
        <v>25167</v>
      </c>
      <c r="Z6000" s="5" t="s">
        <v>25168</v>
      </c>
      <c r="AB6000" s="5" t="s">
        <v>221</v>
      </c>
      <c r="AC6000" s="5" t="s">
        <v>244</v>
      </c>
      <c r="AD6000" s="5" t="s">
        <v>216</v>
      </c>
      <c r="AO6000" s="5" t="s">
        <v>98</v>
      </c>
      <c r="AP6000" s="5" t="s">
        <v>98</v>
      </c>
      <c r="AT6000" s="5" t="s">
        <v>98</v>
      </c>
      <c r="AX6000" s="5">
        <v>2023</v>
      </c>
      <c r="BA6000" s="5" t="s">
        <v>99</v>
      </c>
      <c r="BD6000" s="5">
        <v>5</v>
      </c>
      <c r="BN6000" s="5">
        <f t="shared" si="121"/>
        <v>2.8</v>
      </c>
    </row>
    <row r="6001" spans="1:66" x14ac:dyDescent="0.35">
      <c r="A6001" s="5" t="s">
        <v>25169</v>
      </c>
      <c r="B6001" s="5" t="s">
        <v>83</v>
      </c>
      <c r="C6001" s="5" t="s">
        <v>244</v>
      </c>
      <c r="D6001" s="5" t="s">
        <v>98</v>
      </c>
      <c r="E6001" s="5" t="s">
        <v>98</v>
      </c>
      <c r="F6001" s="5" t="s">
        <v>221</v>
      </c>
      <c r="G6001" s="5" t="s">
        <v>25164</v>
      </c>
      <c r="H6001" s="5" t="s">
        <v>25165</v>
      </c>
      <c r="K6001" s="5">
        <v>1</v>
      </c>
      <c r="L6001" s="5">
        <v>1</v>
      </c>
      <c r="M6001" s="5">
        <v>0</v>
      </c>
      <c r="N6001" s="5" t="s">
        <v>90</v>
      </c>
      <c r="O6001" s="5">
        <v>2.8</v>
      </c>
      <c r="P6001" s="5">
        <v>0</v>
      </c>
      <c r="Q6001" s="5">
        <v>0</v>
      </c>
      <c r="R6001" s="5" t="s">
        <v>25166</v>
      </c>
      <c r="S6001" s="5" t="s">
        <v>992</v>
      </c>
      <c r="T6001" s="5" t="s">
        <v>992</v>
      </c>
      <c r="Y6001" s="5" t="s">
        <v>25167</v>
      </c>
      <c r="Z6001" s="5" t="s">
        <v>25168</v>
      </c>
      <c r="AB6001" s="5" t="s">
        <v>221</v>
      </c>
      <c r="AC6001" s="5" t="s">
        <v>244</v>
      </c>
      <c r="AD6001" s="5" t="s">
        <v>216</v>
      </c>
      <c r="AO6001" s="5" t="s">
        <v>98</v>
      </c>
      <c r="AP6001" s="5" t="s">
        <v>98</v>
      </c>
      <c r="AT6001" s="5" t="s">
        <v>98</v>
      </c>
      <c r="AX6001" s="5">
        <v>2023</v>
      </c>
      <c r="BA6001" s="5" t="s">
        <v>99</v>
      </c>
      <c r="BD6001" s="5">
        <v>5</v>
      </c>
      <c r="BN6001" s="5">
        <f t="shared" si="121"/>
        <v>2.8</v>
      </c>
    </row>
    <row r="6002" spans="1:66" x14ac:dyDescent="0.35">
      <c r="A6002" s="5" t="s">
        <v>25170</v>
      </c>
      <c r="B6002" s="5" t="s">
        <v>83</v>
      </c>
      <c r="C6002" s="5" t="s">
        <v>244</v>
      </c>
      <c r="D6002" s="5" t="s">
        <v>98</v>
      </c>
      <c r="E6002" s="5" t="s">
        <v>98</v>
      </c>
      <c r="F6002" s="5" t="s">
        <v>221</v>
      </c>
      <c r="G6002" s="5" t="s">
        <v>25164</v>
      </c>
      <c r="H6002" s="5" t="s">
        <v>25165</v>
      </c>
      <c r="K6002" s="5">
        <v>1</v>
      </c>
      <c r="L6002" s="5">
        <v>1</v>
      </c>
      <c r="M6002" s="5">
        <v>0</v>
      </c>
      <c r="N6002" s="5" t="s">
        <v>90</v>
      </c>
      <c r="O6002" s="5">
        <v>2.8</v>
      </c>
      <c r="P6002" s="5">
        <v>0</v>
      </c>
      <c r="Q6002" s="5">
        <v>0</v>
      </c>
      <c r="R6002" s="5" t="s">
        <v>25166</v>
      </c>
      <c r="S6002" s="5" t="s">
        <v>992</v>
      </c>
      <c r="T6002" s="5" t="s">
        <v>992</v>
      </c>
      <c r="Y6002" s="5" t="s">
        <v>25167</v>
      </c>
      <c r="Z6002" s="5" t="s">
        <v>25168</v>
      </c>
      <c r="AB6002" s="5" t="s">
        <v>221</v>
      </c>
      <c r="AC6002" s="5" t="s">
        <v>244</v>
      </c>
      <c r="AD6002" s="5" t="s">
        <v>216</v>
      </c>
      <c r="AO6002" s="5" t="s">
        <v>98</v>
      </c>
      <c r="AP6002" s="5" t="s">
        <v>98</v>
      </c>
      <c r="AT6002" s="5" t="s">
        <v>98</v>
      </c>
      <c r="AX6002" s="5">
        <v>2023</v>
      </c>
      <c r="BA6002" s="5" t="s">
        <v>99</v>
      </c>
      <c r="BD6002" s="5">
        <v>5</v>
      </c>
      <c r="BN6002" s="5">
        <f t="shared" si="121"/>
        <v>2.8</v>
      </c>
    </row>
    <row r="6003" spans="1:66" x14ac:dyDescent="0.35">
      <c r="A6003" s="5" t="s">
        <v>25171</v>
      </c>
      <c r="B6003" s="5" t="s">
        <v>83</v>
      </c>
      <c r="C6003" s="5" t="s">
        <v>244</v>
      </c>
      <c r="D6003" s="5" t="s">
        <v>98</v>
      </c>
      <c r="E6003" s="5" t="s">
        <v>98</v>
      </c>
      <c r="F6003" s="5" t="s">
        <v>221</v>
      </c>
      <c r="G6003" s="5" t="s">
        <v>25164</v>
      </c>
      <c r="H6003" s="5" t="s">
        <v>25165</v>
      </c>
      <c r="K6003" s="5">
        <v>1</v>
      </c>
      <c r="L6003" s="5">
        <v>1</v>
      </c>
      <c r="M6003" s="5">
        <v>0</v>
      </c>
      <c r="N6003" s="5" t="s">
        <v>90</v>
      </c>
      <c r="O6003" s="5">
        <v>2.8</v>
      </c>
      <c r="P6003" s="5">
        <v>0</v>
      </c>
      <c r="Q6003" s="5">
        <v>0</v>
      </c>
      <c r="R6003" s="5" t="s">
        <v>25166</v>
      </c>
      <c r="S6003" s="5" t="s">
        <v>992</v>
      </c>
      <c r="T6003" s="5" t="s">
        <v>992</v>
      </c>
      <c r="Y6003" s="5" t="s">
        <v>25167</v>
      </c>
      <c r="Z6003" s="5" t="s">
        <v>25168</v>
      </c>
      <c r="AB6003" s="5" t="s">
        <v>221</v>
      </c>
      <c r="AC6003" s="5" t="s">
        <v>244</v>
      </c>
      <c r="AD6003" s="5" t="s">
        <v>216</v>
      </c>
      <c r="AO6003" s="5" t="s">
        <v>98</v>
      </c>
      <c r="AP6003" s="5" t="s">
        <v>98</v>
      </c>
      <c r="AT6003" s="5" t="s">
        <v>98</v>
      </c>
      <c r="AX6003" s="5">
        <v>2023</v>
      </c>
      <c r="BA6003" s="5" t="s">
        <v>99</v>
      </c>
      <c r="BD6003" s="5">
        <v>5</v>
      </c>
      <c r="BN6003" s="5">
        <f t="shared" si="121"/>
        <v>2.8</v>
      </c>
    </row>
    <row r="6004" spans="1:66" x14ac:dyDescent="0.35">
      <c r="A6004" s="5" t="s">
        <v>25172</v>
      </c>
      <c r="B6004" s="5" t="s">
        <v>83</v>
      </c>
      <c r="C6004" s="5" t="s">
        <v>244</v>
      </c>
      <c r="D6004" s="5" t="s">
        <v>98</v>
      </c>
      <c r="E6004" s="5" t="s">
        <v>98</v>
      </c>
      <c r="F6004" s="5" t="s">
        <v>221</v>
      </c>
      <c r="G6004" s="5" t="s">
        <v>25164</v>
      </c>
      <c r="H6004" s="5" t="s">
        <v>25165</v>
      </c>
      <c r="K6004" s="5">
        <v>1</v>
      </c>
      <c r="L6004" s="5">
        <v>1</v>
      </c>
      <c r="M6004" s="5">
        <v>0</v>
      </c>
      <c r="N6004" s="5" t="s">
        <v>90</v>
      </c>
      <c r="O6004" s="5">
        <v>2.8</v>
      </c>
      <c r="P6004" s="5">
        <v>0</v>
      </c>
      <c r="Q6004" s="5">
        <v>0</v>
      </c>
      <c r="R6004" s="5" t="s">
        <v>25166</v>
      </c>
      <c r="S6004" s="5" t="s">
        <v>992</v>
      </c>
      <c r="T6004" s="5" t="s">
        <v>992</v>
      </c>
      <c r="Y6004" s="5" t="s">
        <v>25167</v>
      </c>
      <c r="Z6004" s="5" t="s">
        <v>25168</v>
      </c>
      <c r="AB6004" s="5" t="s">
        <v>221</v>
      </c>
      <c r="AC6004" s="5" t="s">
        <v>244</v>
      </c>
      <c r="AD6004" s="5" t="s">
        <v>216</v>
      </c>
      <c r="AO6004" s="5" t="s">
        <v>98</v>
      </c>
      <c r="AP6004" s="5" t="s">
        <v>98</v>
      </c>
      <c r="AT6004" s="5" t="s">
        <v>98</v>
      </c>
      <c r="AX6004" s="5">
        <v>2023</v>
      </c>
      <c r="BA6004" s="5" t="s">
        <v>99</v>
      </c>
      <c r="BD6004" s="5">
        <v>5</v>
      </c>
      <c r="BN6004" s="5">
        <f t="shared" si="121"/>
        <v>2.8</v>
      </c>
    </row>
    <row r="6005" spans="1:66" x14ac:dyDescent="0.35">
      <c r="A6005" s="5" t="s">
        <v>25173</v>
      </c>
      <c r="B6005" s="5" t="s">
        <v>83</v>
      </c>
      <c r="C6005" s="5" t="s">
        <v>244</v>
      </c>
      <c r="D6005" s="5" t="s">
        <v>98</v>
      </c>
      <c r="E6005" s="5" t="s">
        <v>98</v>
      </c>
      <c r="F6005" s="5" t="s">
        <v>221</v>
      </c>
      <c r="G6005" s="5" t="s">
        <v>25164</v>
      </c>
      <c r="H6005" s="5" t="s">
        <v>25165</v>
      </c>
      <c r="K6005" s="5">
        <v>1</v>
      </c>
      <c r="L6005" s="5">
        <v>1</v>
      </c>
      <c r="M6005" s="5">
        <v>0</v>
      </c>
      <c r="N6005" s="5" t="s">
        <v>90</v>
      </c>
      <c r="O6005" s="5">
        <v>2.8</v>
      </c>
      <c r="P6005" s="5">
        <v>0</v>
      </c>
      <c r="Q6005" s="5">
        <v>0</v>
      </c>
      <c r="R6005" s="5" t="s">
        <v>25166</v>
      </c>
      <c r="S6005" s="5" t="s">
        <v>992</v>
      </c>
      <c r="T6005" s="5" t="s">
        <v>992</v>
      </c>
      <c r="Y6005" s="5" t="s">
        <v>25167</v>
      </c>
      <c r="Z6005" s="5" t="s">
        <v>25168</v>
      </c>
      <c r="AB6005" s="5" t="s">
        <v>221</v>
      </c>
      <c r="AC6005" s="5" t="s">
        <v>244</v>
      </c>
      <c r="AD6005" s="5" t="s">
        <v>216</v>
      </c>
      <c r="AO6005" s="5" t="s">
        <v>98</v>
      </c>
      <c r="AP6005" s="5" t="s">
        <v>98</v>
      </c>
      <c r="AT6005" s="5" t="s">
        <v>98</v>
      </c>
      <c r="AX6005" s="5">
        <v>2023</v>
      </c>
      <c r="BA6005" s="5" t="s">
        <v>99</v>
      </c>
      <c r="BD6005" s="5">
        <v>5</v>
      </c>
      <c r="BN6005" s="5">
        <f t="shared" si="121"/>
        <v>2.8</v>
      </c>
    </row>
    <row r="6006" spans="1:66" x14ac:dyDescent="0.35">
      <c r="A6006" s="5" t="s">
        <v>25174</v>
      </c>
      <c r="B6006" s="5" t="s">
        <v>83</v>
      </c>
      <c r="C6006" s="5" t="s">
        <v>244</v>
      </c>
      <c r="D6006" s="5" t="s">
        <v>25154</v>
      </c>
      <c r="E6006" s="5" t="s">
        <v>25155</v>
      </c>
      <c r="F6006" s="5" t="s">
        <v>221</v>
      </c>
      <c r="G6006" s="5" t="s">
        <v>25175</v>
      </c>
      <c r="H6006" s="5" t="s">
        <v>304</v>
      </c>
      <c r="K6006" s="5">
        <v>1</v>
      </c>
      <c r="L6006" s="5">
        <v>1</v>
      </c>
      <c r="M6006" s="5">
        <v>0</v>
      </c>
      <c r="N6006" s="5" t="s">
        <v>90</v>
      </c>
      <c r="O6006" s="5">
        <v>2.7</v>
      </c>
      <c r="P6006" s="5">
        <v>0</v>
      </c>
      <c r="Q6006" s="5">
        <v>0</v>
      </c>
      <c r="R6006" s="5" t="s">
        <v>25176</v>
      </c>
      <c r="T6006" s="5" t="s">
        <v>982</v>
      </c>
      <c r="Y6006" s="5" t="s">
        <v>25177</v>
      </c>
      <c r="Z6006" s="5" t="s">
        <v>156</v>
      </c>
      <c r="AB6006" s="5" t="s">
        <v>221</v>
      </c>
      <c r="AC6006" s="5" t="s">
        <v>244</v>
      </c>
      <c r="AD6006" s="5" t="s">
        <v>216</v>
      </c>
      <c r="AO6006" s="5" t="s">
        <v>98</v>
      </c>
      <c r="AP6006" s="5" t="s">
        <v>98</v>
      </c>
      <c r="AT6006" s="5" t="s">
        <v>98</v>
      </c>
      <c r="AX6006" s="5">
        <v>2023</v>
      </c>
      <c r="BA6006" s="5" t="s">
        <v>99</v>
      </c>
      <c r="BD6006" s="5">
        <v>5</v>
      </c>
      <c r="BN6006" s="5">
        <f t="shared" si="121"/>
        <v>2.7</v>
      </c>
    </row>
    <row r="6007" spans="1:66" x14ac:dyDescent="0.35">
      <c r="A6007" s="5" t="s">
        <v>25178</v>
      </c>
      <c r="B6007" s="5" t="s">
        <v>83</v>
      </c>
      <c r="C6007" s="5" t="s">
        <v>84</v>
      </c>
      <c r="D6007" s="5" t="s">
        <v>98</v>
      </c>
      <c r="E6007" s="5" t="s">
        <v>98</v>
      </c>
      <c r="F6007" s="5" t="s">
        <v>245</v>
      </c>
      <c r="G6007" s="5" t="s">
        <v>25179</v>
      </c>
      <c r="H6007" s="5" t="s">
        <v>2067</v>
      </c>
      <c r="K6007" s="5">
        <v>1</v>
      </c>
      <c r="L6007" s="5">
        <v>1</v>
      </c>
      <c r="M6007" s="5">
        <v>0</v>
      </c>
      <c r="N6007" s="5" t="s">
        <v>224</v>
      </c>
      <c r="O6007" s="5">
        <v>12.7562889009939</v>
      </c>
      <c r="P6007" s="5">
        <v>0</v>
      </c>
      <c r="Q6007" s="5">
        <v>0</v>
      </c>
      <c r="R6007" s="5" t="s">
        <v>25180</v>
      </c>
      <c r="S6007" s="5" t="s">
        <v>13164</v>
      </c>
      <c r="T6007" s="5" t="s">
        <v>13164</v>
      </c>
      <c r="V6007" s="5" t="s">
        <v>13164</v>
      </c>
      <c r="W6007" s="5" t="s">
        <v>13164</v>
      </c>
      <c r="Y6007" s="5" t="s">
        <v>25181</v>
      </c>
      <c r="Z6007" s="5" t="s">
        <v>25182</v>
      </c>
      <c r="AC6007" s="5" t="s">
        <v>84</v>
      </c>
      <c r="AD6007" s="5" t="s">
        <v>97</v>
      </c>
      <c r="AO6007" s="5" t="s">
        <v>98</v>
      </c>
      <c r="AP6007" s="5" t="s">
        <v>98</v>
      </c>
      <c r="AT6007" s="5" t="s">
        <v>98</v>
      </c>
      <c r="AX6007" s="5">
        <v>2023</v>
      </c>
      <c r="BA6007" s="5" t="s">
        <v>99</v>
      </c>
      <c r="BD6007" s="5">
        <v>6</v>
      </c>
      <c r="BE6007" s="5">
        <v>2023</v>
      </c>
      <c r="BH6007" s="5" t="s">
        <v>99</v>
      </c>
      <c r="BK6007" s="5">
        <v>6</v>
      </c>
      <c r="BN6007" s="5">
        <f t="shared" si="121"/>
        <v>12.7562889009939</v>
      </c>
    </row>
    <row r="6008" spans="1:66" x14ac:dyDescent="0.35">
      <c r="A6008" s="5" t="s">
        <v>25183</v>
      </c>
      <c r="B6008" s="5" t="s">
        <v>83</v>
      </c>
      <c r="C6008" s="5" t="s">
        <v>84</v>
      </c>
      <c r="D6008" s="5" t="s">
        <v>98</v>
      </c>
      <c r="E6008" s="5" t="s">
        <v>98</v>
      </c>
      <c r="F6008" s="5" t="s">
        <v>245</v>
      </c>
      <c r="G6008" s="5" t="s">
        <v>25184</v>
      </c>
      <c r="H6008" s="5" t="s">
        <v>351</v>
      </c>
      <c r="K6008" s="5">
        <v>1</v>
      </c>
      <c r="L6008" s="5">
        <v>1</v>
      </c>
      <c r="M6008" s="5">
        <v>0</v>
      </c>
      <c r="N6008" s="5" t="s">
        <v>224</v>
      </c>
      <c r="O6008" s="5">
        <v>7.2161622746309702</v>
      </c>
      <c r="P6008" s="5">
        <v>0</v>
      </c>
      <c r="Q6008" s="5">
        <v>0</v>
      </c>
      <c r="R6008" s="5" t="s">
        <v>25185</v>
      </c>
      <c r="S6008" s="5" t="s">
        <v>13164</v>
      </c>
      <c r="T6008" s="5" t="s">
        <v>13164</v>
      </c>
      <c r="V6008" s="5" t="s">
        <v>13164</v>
      </c>
      <c r="W6008" s="5" t="s">
        <v>13164</v>
      </c>
      <c r="Y6008" s="5" t="s">
        <v>25186</v>
      </c>
      <c r="Z6008" s="5" t="s">
        <v>25187</v>
      </c>
      <c r="AC6008" s="5" t="s">
        <v>84</v>
      </c>
      <c r="AD6008" s="5" t="s">
        <v>97</v>
      </c>
      <c r="AO6008" s="5" t="s">
        <v>98</v>
      </c>
      <c r="AP6008" s="5" t="s">
        <v>98</v>
      </c>
      <c r="AT6008" s="5" t="s">
        <v>98</v>
      </c>
      <c r="AX6008" s="5">
        <v>2023</v>
      </c>
      <c r="BA6008" s="5" t="s">
        <v>99</v>
      </c>
      <c r="BD6008" s="5">
        <v>6</v>
      </c>
      <c r="BE6008" s="5">
        <v>2023</v>
      </c>
      <c r="BH6008" s="5" t="s">
        <v>99</v>
      </c>
      <c r="BK6008" s="5">
        <v>6</v>
      </c>
      <c r="BN6008" s="5">
        <f t="shared" si="121"/>
        <v>7.2161622746309702</v>
      </c>
    </row>
    <row r="6009" spans="1:66" x14ac:dyDescent="0.35">
      <c r="A6009" s="5" t="s">
        <v>25188</v>
      </c>
      <c r="B6009" s="5" t="s">
        <v>83</v>
      </c>
      <c r="C6009" s="5" t="s">
        <v>84</v>
      </c>
      <c r="D6009" s="5" t="s">
        <v>98</v>
      </c>
      <c r="E6009" s="5" t="s">
        <v>98</v>
      </c>
      <c r="F6009" s="5" t="s">
        <v>245</v>
      </c>
      <c r="G6009" s="5" t="s">
        <v>25189</v>
      </c>
      <c r="H6009" s="5" t="s">
        <v>1473</v>
      </c>
      <c r="K6009" s="5">
        <v>1</v>
      </c>
      <c r="L6009" s="5">
        <v>0</v>
      </c>
      <c r="M6009" s="5">
        <v>1</v>
      </c>
      <c r="N6009" s="5" t="s">
        <v>154</v>
      </c>
      <c r="O6009" s="5">
        <v>0</v>
      </c>
      <c r="P6009" s="5">
        <v>0</v>
      </c>
      <c r="Q6009" s="5">
        <v>0</v>
      </c>
      <c r="Y6009" s="5" t="s">
        <v>25190</v>
      </c>
      <c r="Z6009" s="5" t="s">
        <v>25191</v>
      </c>
      <c r="AA6009" s="5" t="s">
        <v>637</v>
      </c>
      <c r="AC6009" s="5" t="s">
        <v>84</v>
      </c>
      <c r="AD6009" s="5" t="s">
        <v>97</v>
      </c>
      <c r="AO6009" s="5" t="s">
        <v>157</v>
      </c>
      <c r="AP6009" s="5" t="s">
        <v>158</v>
      </c>
      <c r="BN6009" s="5">
        <f t="shared" si="121"/>
        <v>0</v>
      </c>
    </row>
    <row r="6010" spans="1:66" x14ac:dyDescent="0.35">
      <c r="A6010" s="5" t="s">
        <v>25192</v>
      </c>
      <c r="B6010" s="5" t="s">
        <v>83</v>
      </c>
      <c r="C6010" s="5" t="s">
        <v>84</v>
      </c>
      <c r="D6010" s="5" t="s">
        <v>98</v>
      </c>
      <c r="E6010" s="5" t="s">
        <v>98</v>
      </c>
      <c r="F6010" s="5" t="s">
        <v>245</v>
      </c>
      <c r="G6010" s="5" t="s">
        <v>25193</v>
      </c>
      <c r="H6010" s="5" t="s">
        <v>365</v>
      </c>
      <c r="K6010" s="5">
        <v>1</v>
      </c>
      <c r="L6010" s="5">
        <v>1</v>
      </c>
      <c r="M6010" s="5">
        <v>0</v>
      </c>
      <c r="N6010" s="5" t="s">
        <v>224</v>
      </c>
      <c r="O6010" s="5">
        <v>2.7221765803737998</v>
      </c>
      <c r="P6010" s="5">
        <v>0</v>
      </c>
      <c r="Q6010" s="5">
        <v>0</v>
      </c>
      <c r="R6010" s="5" t="s">
        <v>25194</v>
      </c>
      <c r="S6010" s="5" t="s">
        <v>13164</v>
      </c>
      <c r="T6010" s="5" t="s">
        <v>13164</v>
      </c>
      <c r="V6010" s="5" t="s">
        <v>13164</v>
      </c>
      <c r="W6010" s="5" t="s">
        <v>13164</v>
      </c>
      <c r="Y6010" s="5" t="s">
        <v>25195</v>
      </c>
      <c r="Z6010" s="5" t="s">
        <v>25196</v>
      </c>
      <c r="AC6010" s="5" t="s">
        <v>84</v>
      </c>
      <c r="AD6010" s="5" t="s">
        <v>97</v>
      </c>
      <c r="AO6010" s="5" t="s">
        <v>98</v>
      </c>
      <c r="AP6010" s="5" t="s">
        <v>98</v>
      </c>
      <c r="AT6010" s="5" t="s">
        <v>98</v>
      </c>
      <c r="AX6010" s="5">
        <v>2023</v>
      </c>
      <c r="BA6010" s="5" t="s">
        <v>99</v>
      </c>
      <c r="BD6010" s="5">
        <v>6</v>
      </c>
      <c r="BE6010" s="5">
        <v>2023</v>
      </c>
      <c r="BH6010" s="5" t="s">
        <v>99</v>
      </c>
      <c r="BK6010" s="5">
        <v>6</v>
      </c>
      <c r="BN6010" s="5">
        <f t="shared" si="121"/>
        <v>2.7221765803737998</v>
      </c>
    </row>
    <row r="6011" spans="1:66" x14ac:dyDescent="0.35">
      <c r="A6011" s="5" t="s">
        <v>25197</v>
      </c>
      <c r="B6011" s="5" t="s">
        <v>83</v>
      </c>
      <c r="C6011" s="5" t="s">
        <v>84</v>
      </c>
      <c r="D6011" s="5" t="s">
        <v>98</v>
      </c>
      <c r="E6011" s="5" t="s">
        <v>98</v>
      </c>
      <c r="F6011" s="5" t="s">
        <v>245</v>
      </c>
      <c r="G6011" s="5" t="s">
        <v>25198</v>
      </c>
      <c r="H6011" s="5" t="s">
        <v>1579</v>
      </c>
      <c r="K6011" s="5">
        <v>1</v>
      </c>
      <c r="L6011" s="5">
        <v>1</v>
      </c>
      <c r="M6011" s="5">
        <v>0</v>
      </c>
      <c r="N6011" s="5" t="s">
        <v>224</v>
      </c>
      <c r="O6011" s="5">
        <v>6.5089120670101703</v>
      </c>
      <c r="P6011" s="5">
        <v>6.5089120670101703</v>
      </c>
      <c r="Q6011" s="5">
        <v>6.5089120670101703</v>
      </c>
      <c r="R6011" s="5" t="s">
        <v>25199</v>
      </c>
      <c r="S6011" s="5" t="s">
        <v>1846</v>
      </c>
      <c r="T6011" s="5" t="s">
        <v>13164</v>
      </c>
      <c r="U6011" s="5" t="s">
        <v>25200</v>
      </c>
      <c r="W6011" s="5" t="s">
        <v>6948</v>
      </c>
      <c r="Y6011" s="5" t="s">
        <v>25201</v>
      </c>
      <c r="Z6011" s="5" t="s">
        <v>25202</v>
      </c>
      <c r="AC6011" s="5" t="s">
        <v>84</v>
      </c>
      <c r="AD6011" s="5" t="s">
        <v>97</v>
      </c>
      <c r="AO6011" s="5" t="s">
        <v>98</v>
      </c>
      <c r="AP6011" s="5" t="s">
        <v>98</v>
      </c>
      <c r="AT6011" s="5" t="s">
        <v>98</v>
      </c>
      <c r="AX6011" s="5">
        <v>2023</v>
      </c>
      <c r="BA6011" s="5" t="s">
        <v>99</v>
      </c>
      <c r="BD6011" s="5">
        <v>6</v>
      </c>
      <c r="BE6011" s="5">
        <v>2023</v>
      </c>
      <c r="BH6011" s="5" t="s">
        <v>361</v>
      </c>
      <c r="BK6011" s="5">
        <v>7</v>
      </c>
      <c r="BN6011" s="5">
        <f t="shared" si="121"/>
        <v>6.5089120670101703</v>
      </c>
    </row>
    <row r="6012" spans="1:66" x14ac:dyDescent="0.35">
      <c r="A6012" s="5" t="s">
        <v>25203</v>
      </c>
      <c r="B6012" s="5" t="s">
        <v>148</v>
      </c>
      <c r="C6012" s="5" t="s">
        <v>84</v>
      </c>
      <c r="D6012" s="5" t="s">
        <v>98</v>
      </c>
      <c r="E6012" s="5" t="s">
        <v>98</v>
      </c>
      <c r="F6012" s="5" t="s">
        <v>245</v>
      </c>
      <c r="G6012" s="5" t="s">
        <v>25204</v>
      </c>
      <c r="H6012" s="5" t="s">
        <v>365</v>
      </c>
      <c r="K6012" s="5">
        <v>1</v>
      </c>
      <c r="L6012" s="5">
        <v>0</v>
      </c>
      <c r="M6012" s="5">
        <v>1</v>
      </c>
      <c r="N6012" s="5" t="s">
        <v>154</v>
      </c>
      <c r="O6012" s="5">
        <v>0</v>
      </c>
      <c r="P6012" s="5">
        <v>0</v>
      </c>
      <c r="Q6012" s="5">
        <v>0</v>
      </c>
      <c r="R6012" s="5" t="s">
        <v>25205</v>
      </c>
      <c r="Y6012" s="5" t="s">
        <v>25206</v>
      </c>
      <c r="Z6012" s="5" t="s">
        <v>156</v>
      </c>
      <c r="AC6012" s="5" t="s">
        <v>84</v>
      </c>
      <c r="AD6012" s="5" t="s">
        <v>97</v>
      </c>
      <c r="AO6012" s="5" t="s">
        <v>157</v>
      </c>
      <c r="AP6012" s="5" t="s">
        <v>158</v>
      </c>
      <c r="BN6012" s="5">
        <f t="shared" si="121"/>
        <v>0</v>
      </c>
    </row>
    <row r="6013" spans="1:66" x14ac:dyDescent="0.35">
      <c r="A6013" s="5" t="s">
        <v>25207</v>
      </c>
      <c r="B6013" s="5" t="s">
        <v>83</v>
      </c>
      <c r="C6013" s="5" t="s">
        <v>84</v>
      </c>
      <c r="D6013" s="5" t="s">
        <v>25208</v>
      </c>
      <c r="E6013" s="5" t="s">
        <v>25209</v>
      </c>
      <c r="F6013" s="5" t="s">
        <v>245</v>
      </c>
      <c r="G6013" s="5" t="s">
        <v>25210</v>
      </c>
      <c r="H6013" s="5" t="s">
        <v>25211</v>
      </c>
      <c r="K6013" s="5">
        <v>1</v>
      </c>
      <c r="L6013" s="5">
        <v>0</v>
      </c>
      <c r="M6013" s="5">
        <v>1</v>
      </c>
      <c r="N6013" s="5" t="s">
        <v>154</v>
      </c>
      <c r="O6013" s="5">
        <v>0</v>
      </c>
      <c r="P6013" s="5">
        <v>0</v>
      </c>
      <c r="Q6013" s="5">
        <v>0</v>
      </c>
      <c r="R6013" s="5" t="s">
        <v>25212</v>
      </c>
      <c r="Y6013" s="5" t="s">
        <v>25213</v>
      </c>
      <c r="Z6013" s="5" t="s">
        <v>25214</v>
      </c>
      <c r="AC6013" s="5" t="s">
        <v>84</v>
      </c>
      <c r="AD6013" s="5" t="s">
        <v>97</v>
      </c>
      <c r="AO6013" s="5" t="s">
        <v>157</v>
      </c>
      <c r="AP6013" s="5" t="s">
        <v>158</v>
      </c>
      <c r="BN6013" s="5">
        <f t="shared" si="121"/>
        <v>0</v>
      </c>
    </row>
    <row r="6014" spans="1:66" x14ac:dyDescent="0.35">
      <c r="A6014" s="5" t="s">
        <v>25215</v>
      </c>
      <c r="B6014" s="5" t="s">
        <v>83</v>
      </c>
      <c r="C6014" s="5" t="s">
        <v>84</v>
      </c>
      <c r="D6014" s="5" t="s">
        <v>25208</v>
      </c>
      <c r="E6014" s="5" t="s">
        <v>25209</v>
      </c>
      <c r="F6014" s="5" t="s">
        <v>245</v>
      </c>
      <c r="G6014" s="5" t="s">
        <v>25216</v>
      </c>
      <c r="H6014" s="5" t="s">
        <v>25217</v>
      </c>
      <c r="K6014" s="5">
        <v>1</v>
      </c>
      <c r="L6014" s="5">
        <v>0</v>
      </c>
      <c r="M6014" s="5">
        <v>1</v>
      </c>
      <c r="N6014" s="5" t="s">
        <v>154</v>
      </c>
      <c r="O6014" s="5">
        <v>0</v>
      </c>
      <c r="P6014" s="5">
        <v>0</v>
      </c>
      <c r="Q6014" s="5">
        <v>0</v>
      </c>
      <c r="R6014" s="5" t="s">
        <v>25218</v>
      </c>
      <c r="Y6014" s="5" t="s">
        <v>25219</v>
      </c>
      <c r="Z6014" s="5" t="s">
        <v>25220</v>
      </c>
      <c r="AC6014" s="5" t="s">
        <v>84</v>
      </c>
      <c r="AD6014" s="5" t="s">
        <v>97</v>
      </c>
      <c r="AO6014" s="5" t="s">
        <v>157</v>
      </c>
      <c r="AP6014" s="5" t="s">
        <v>158</v>
      </c>
      <c r="BN6014" s="5">
        <f t="shared" si="121"/>
        <v>0</v>
      </c>
    </row>
    <row r="6015" spans="1:66" x14ac:dyDescent="0.35">
      <c r="A6015" s="5" t="s">
        <v>25221</v>
      </c>
      <c r="B6015" s="5" t="s">
        <v>83</v>
      </c>
      <c r="C6015" s="5" t="s">
        <v>84</v>
      </c>
      <c r="D6015" s="5" t="s">
        <v>98</v>
      </c>
      <c r="E6015" s="5" t="s">
        <v>98</v>
      </c>
      <c r="F6015" s="5" t="s">
        <v>245</v>
      </c>
      <c r="G6015" s="5" t="s">
        <v>25222</v>
      </c>
      <c r="H6015" s="5" t="s">
        <v>1579</v>
      </c>
      <c r="K6015" s="5">
        <v>1</v>
      </c>
      <c r="L6015" s="5">
        <v>0</v>
      </c>
      <c r="M6015" s="5">
        <v>1</v>
      </c>
      <c r="N6015" s="5" t="s">
        <v>154</v>
      </c>
      <c r="O6015" s="5">
        <v>0</v>
      </c>
      <c r="P6015" s="5">
        <v>0</v>
      </c>
      <c r="Q6015" s="5">
        <v>0</v>
      </c>
      <c r="Y6015" s="5" t="s">
        <v>25223</v>
      </c>
      <c r="Z6015" s="5" t="s">
        <v>25224</v>
      </c>
      <c r="AC6015" s="5" t="s">
        <v>84</v>
      </c>
      <c r="AD6015" s="5" t="s">
        <v>97</v>
      </c>
      <c r="AO6015" s="5" t="s">
        <v>157</v>
      </c>
      <c r="AP6015" s="5" t="s">
        <v>158</v>
      </c>
      <c r="BN6015" s="5">
        <f t="shared" si="121"/>
        <v>0</v>
      </c>
    </row>
    <row r="6016" spans="1:66" x14ac:dyDescent="0.35">
      <c r="A6016" s="5" t="s">
        <v>25225</v>
      </c>
      <c r="B6016" s="5" t="s">
        <v>83</v>
      </c>
      <c r="C6016" s="5" t="s">
        <v>84</v>
      </c>
      <c r="D6016" s="5" t="s">
        <v>25208</v>
      </c>
      <c r="E6016" s="5" t="s">
        <v>25209</v>
      </c>
      <c r="F6016" s="5" t="s">
        <v>245</v>
      </c>
      <c r="G6016" s="5" t="s">
        <v>25226</v>
      </c>
      <c r="H6016" s="5" t="s">
        <v>25227</v>
      </c>
      <c r="K6016" s="5">
        <v>1</v>
      </c>
      <c r="L6016" s="5">
        <v>0</v>
      </c>
      <c r="M6016" s="5">
        <v>1</v>
      </c>
      <c r="N6016" s="5" t="s">
        <v>154</v>
      </c>
      <c r="O6016" s="5">
        <v>0</v>
      </c>
      <c r="P6016" s="5">
        <v>0</v>
      </c>
      <c r="Q6016" s="5">
        <v>0</v>
      </c>
      <c r="R6016" s="5" t="s">
        <v>25228</v>
      </c>
      <c r="Y6016" s="5" t="s">
        <v>25229</v>
      </c>
      <c r="Z6016" s="5" t="s">
        <v>25230</v>
      </c>
      <c r="AC6016" s="5" t="s">
        <v>84</v>
      </c>
      <c r="AD6016" s="5" t="s">
        <v>97</v>
      </c>
      <c r="AO6016" s="5" t="s">
        <v>157</v>
      </c>
      <c r="AP6016" s="5" t="s">
        <v>158</v>
      </c>
      <c r="BN6016" s="5">
        <f t="shared" si="121"/>
        <v>0</v>
      </c>
    </row>
    <row r="6017" spans="1:66" x14ac:dyDescent="0.35">
      <c r="A6017" s="5" t="s">
        <v>25231</v>
      </c>
      <c r="B6017" s="5" t="s">
        <v>83</v>
      </c>
      <c r="C6017" s="5" t="s">
        <v>84</v>
      </c>
      <c r="D6017" s="5" t="s">
        <v>98</v>
      </c>
      <c r="E6017" s="5" t="s">
        <v>98</v>
      </c>
      <c r="F6017" s="5" t="s">
        <v>245</v>
      </c>
      <c r="G6017" s="5" t="s">
        <v>25232</v>
      </c>
      <c r="H6017" s="5" t="s">
        <v>25233</v>
      </c>
      <c r="K6017" s="5">
        <v>1</v>
      </c>
      <c r="L6017" s="5">
        <v>1</v>
      </c>
      <c r="M6017" s="5">
        <v>0</v>
      </c>
      <c r="N6017" s="5" t="s">
        <v>90</v>
      </c>
      <c r="O6017" s="5">
        <v>4.9557522123893802</v>
      </c>
      <c r="P6017" s="5">
        <v>0</v>
      </c>
      <c r="Q6017" s="5">
        <v>0</v>
      </c>
      <c r="R6017" s="5" t="s">
        <v>25234</v>
      </c>
      <c r="T6017" s="5" t="s">
        <v>25235</v>
      </c>
      <c r="Y6017" s="5" t="s">
        <v>25236</v>
      </c>
      <c r="Z6017" s="5" t="s">
        <v>25237</v>
      </c>
      <c r="AC6017" s="5" t="s">
        <v>84</v>
      </c>
      <c r="AD6017" s="5" t="s">
        <v>97</v>
      </c>
      <c r="AO6017" s="5" t="s">
        <v>98</v>
      </c>
      <c r="AP6017" s="5" t="s">
        <v>98</v>
      </c>
      <c r="AT6017" s="5" t="s">
        <v>98</v>
      </c>
      <c r="AX6017" s="5">
        <v>2020</v>
      </c>
      <c r="BA6017" s="5" t="s">
        <v>361</v>
      </c>
      <c r="BD6017" s="5">
        <v>9</v>
      </c>
      <c r="BN6017" s="5">
        <f t="shared" si="121"/>
        <v>4.9557522123893802</v>
      </c>
    </row>
    <row r="6018" spans="1:66" x14ac:dyDescent="0.35">
      <c r="A6018" s="5" t="s">
        <v>25238</v>
      </c>
      <c r="B6018" s="5" t="s">
        <v>83</v>
      </c>
      <c r="C6018" s="5" t="s">
        <v>84</v>
      </c>
      <c r="D6018" s="5" t="s">
        <v>98</v>
      </c>
      <c r="E6018" s="5" t="s">
        <v>98</v>
      </c>
      <c r="F6018" s="5" t="s">
        <v>87</v>
      </c>
      <c r="G6018" s="5" t="s">
        <v>25239</v>
      </c>
      <c r="H6018" s="5" t="s">
        <v>2420</v>
      </c>
      <c r="K6018" s="5">
        <v>1</v>
      </c>
      <c r="L6018" s="5">
        <v>1</v>
      </c>
      <c r="M6018" s="5">
        <v>0</v>
      </c>
      <c r="N6018" s="5" t="s">
        <v>224</v>
      </c>
      <c r="O6018" s="5">
        <v>0.48</v>
      </c>
      <c r="P6018" s="5">
        <v>0</v>
      </c>
      <c r="Q6018" s="5">
        <v>0</v>
      </c>
      <c r="R6018" s="5" t="s">
        <v>25240</v>
      </c>
      <c r="S6018" s="5" t="s">
        <v>21890</v>
      </c>
      <c r="T6018" s="5" t="s">
        <v>9830</v>
      </c>
      <c r="V6018" s="5" t="s">
        <v>8192</v>
      </c>
      <c r="W6018" s="5" t="s">
        <v>8192</v>
      </c>
      <c r="Y6018" s="5" t="s">
        <v>25241</v>
      </c>
      <c r="Z6018" s="5" t="s">
        <v>25242</v>
      </c>
      <c r="AB6018" s="5" t="s">
        <v>87</v>
      </c>
      <c r="AC6018" s="5" t="s">
        <v>84</v>
      </c>
      <c r="AD6018" s="5" t="s">
        <v>97</v>
      </c>
      <c r="AO6018" s="5" t="s">
        <v>98</v>
      </c>
      <c r="AP6018" s="5" t="s">
        <v>98</v>
      </c>
      <c r="AT6018" s="5" t="s">
        <v>98</v>
      </c>
      <c r="AX6018" s="5">
        <v>2022</v>
      </c>
      <c r="BA6018" s="5" t="s">
        <v>362</v>
      </c>
      <c r="BD6018" s="5">
        <v>11</v>
      </c>
      <c r="BE6018" s="5">
        <v>2023</v>
      </c>
      <c r="BH6018" s="5" t="s">
        <v>217</v>
      </c>
      <c r="BK6018" s="5">
        <v>3</v>
      </c>
      <c r="BN6018" s="5">
        <f t="shared" si="121"/>
        <v>0.48</v>
      </c>
    </row>
    <row r="6019" spans="1:66" x14ac:dyDescent="0.35">
      <c r="A6019" s="5" t="s">
        <v>25243</v>
      </c>
      <c r="B6019" s="5" t="s">
        <v>83</v>
      </c>
      <c r="C6019" s="5" t="s">
        <v>84</v>
      </c>
      <c r="D6019" s="5" t="s">
        <v>98</v>
      </c>
      <c r="E6019" s="5" t="s">
        <v>98</v>
      </c>
      <c r="F6019" s="5" t="s">
        <v>87</v>
      </c>
      <c r="G6019" s="5" t="s">
        <v>25239</v>
      </c>
      <c r="H6019" s="5" t="s">
        <v>2420</v>
      </c>
      <c r="K6019" s="5">
        <v>1</v>
      </c>
      <c r="L6019" s="5">
        <v>1</v>
      </c>
      <c r="M6019" s="5">
        <v>0</v>
      </c>
      <c r="N6019" s="5" t="s">
        <v>224</v>
      </c>
      <c r="O6019" s="5">
        <v>0.48</v>
      </c>
      <c r="P6019" s="5">
        <v>0</v>
      </c>
      <c r="Q6019" s="5">
        <v>0</v>
      </c>
      <c r="R6019" s="5" t="s">
        <v>25240</v>
      </c>
      <c r="S6019" s="5" t="s">
        <v>21890</v>
      </c>
      <c r="T6019" s="5" t="s">
        <v>9830</v>
      </c>
      <c r="V6019" s="5" t="s">
        <v>8192</v>
      </c>
      <c r="W6019" s="5" t="s">
        <v>8192</v>
      </c>
      <c r="Y6019" s="5" t="s">
        <v>25241</v>
      </c>
      <c r="Z6019" s="5" t="s">
        <v>25242</v>
      </c>
      <c r="AB6019" s="5" t="s">
        <v>87</v>
      </c>
      <c r="AC6019" s="5" t="s">
        <v>84</v>
      </c>
      <c r="AD6019" s="5" t="s">
        <v>97</v>
      </c>
      <c r="AO6019" s="5" t="s">
        <v>98</v>
      </c>
      <c r="AP6019" s="5" t="s">
        <v>98</v>
      </c>
      <c r="AT6019" s="5" t="s">
        <v>98</v>
      </c>
      <c r="AX6019" s="5">
        <v>2022</v>
      </c>
      <c r="BA6019" s="5" t="s">
        <v>362</v>
      </c>
      <c r="BD6019" s="5">
        <v>11</v>
      </c>
      <c r="BE6019" s="5">
        <v>2023</v>
      </c>
      <c r="BH6019" s="5" t="s">
        <v>217</v>
      </c>
      <c r="BK6019" s="5">
        <v>3</v>
      </c>
      <c r="BN6019" s="5">
        <f t="shared" si="121"/>
        <v>0.48</v>
      </c>
    </row>
    <row r="6020" spans="1:66" x14ac:dyDescent="0.35">
      <c r="A6020" s="5" t="s">
        <v>25244</v>
      </c>
      <c r="B6020" s="5" t="s">
        <v>83</v>
      </c>
      <c r="C6020" s="5" t="s">
        <v>84</v>
      </c>
      <c r="D6020" s="5" t="s">
        <v>98</v>
      </c>
      <c r="E6020" s="5" t="s">
        <v>98</v>
      </c>
      <c r="F6020" s="5" t="s">
        <v>245</v>
      </c>
      <c r="G6020" s="5" t="s">
        <v>25245</v>
      </c>
      <c r="H6020" s="5" t="s">
        <v>25246</v>
      </c>
      <c r="K6020" s="5">
        <v>1</v>
      </c>
      <c r="L6020" s="5">
        <v>1</v>
      </c>
      <c r="M6020" s="5">
        <v>0</v>
      </c>
      <c r="N6020" s="5" t="s">
        <v>90</v>
      </c>
      <c r="O6020" s="5">
        <v>3.5398230088495599</v>
      </c>
      <c r="P6020" s="5">
        <v>0</v>
      </c>
      <c r="Q6020" s="5">
        <v>0</v>
      </c>
      <c r="R6020" s="5" t="s">
        <v>25247</v>
      </c>
      <c r="T6020" s="5" t="s">
        <v>25235</v>
      </c>
      <c r="Y6020" s="5" t="s">
        <v>25248</v>
      </c>
      <c r="Z6020" s="5" t="s">
        <v>25249</v>
      </c>
      <c r="AC6020" s="5" t="s">
        <v>84</v>
      </c>
      <c r="AD6020" s="5" t="s">
        <v>97</v>
      </c>
      <c r="AO6020" s="5" t="s">
        <v>98</v>
      </c>
      <c r="AP6020" s="5" t="s">
        <v>98</v>
      </c>
      <c r="AT6020" s="5" t="s">
        <v>98</v>
      </c>
      <c r="AX6020" s="5">
        <v>2020</v>
      </c>
      <c r="BA6020" s="5" t="s">
        <v>361</v>
      </c>
      <c r="BD6020" s="5">
        <v>9</v>
      </c>
      <c r="BN6020" s="5">
        <f t="shared" si="121"/>
        <v>3.5398230088495599</v>
      </c>
    </row>
    <row r="6021" spans="1:66" x14ac:dyDescent="0.35">
      <c r="A6021" s="5" t="s">
        <v>25250</v>
      </c>
      <c r="B6021" s="5" t="s">
        <v>83</v>
      </c>
      <c r="C6021" s="5" t="s">
        <v>84</v>
      </c>
      <c r="D6021" s="5" t="s">
        <v>98</v>
      </c>
      <c r="E6021" s="5" t="s">
        <v>98</v>
      </c>
      <c r="F6021" s="5" t="s">
        <v>245</v>
      </c>
      <c r="G6021" s="5" t="s">
        <v>25251</v>
      </c>
      <c r="H6021" s="5" t="s">
        <v>25252</v>
      </c>
      <c r="K6021" s="5">
        <v>1</v>
      </c>
      <c r="L6021" s="5">
        <v>1</v>
      </c>
      <c r="M6021" s="5">
        <v>0</v>
      </c>
      <c r="N6021" s="5" t="s">
        <v>90</v>
      </c>
      <c r="O6021" s="5">
        <v>17.699115044247801</v>
      </c>
      <c r="P6021" s="5">
        <v>0</v>
      </c>
      <c r="Q6021" s="5">
        <v>0</v>
      </c>
      <c r="R6021" s="5" t="s">
        <v>25253</v>
      </c>
      <c r="T6021" s="5" t="s">
        <v>25254</v>
      </c>
      <c r="Y6021" s="5" t="s">
        <v>25255</v>
      </c>
      <c r="Z6021" s="5" t="s">
        <v>25256</v>
      </c>
      <c r="AC6021" s="5" t="s">
        <v>84</v>
      </c>
      <c r="AD6021" s="5" t="s">
        <v>97</v>
      </c>
      <c r="AO6021" s="5" t="s">
        <v>98</v>
      </c>
      <c r="AP6021" s="5" t="s">
        <v>98</v>
      </c>
      <c r="AT6021" s="5" t="s">
        <v>98</v>
      </c>
      <c r="AX6021" s="5">
        <v>2020</v>
      </c>
      <c r="BA6021" s="5" t="s">
        <v>362</v>
      </c>
      <c r="BD6021" s="5">
        <v>10</v>
      </c>
      <c r="BN6021" s="5">
        <f t="shared" ref="BN6021:BN6084" si="122">IF(BM6021="",O6021,BM6021)</f>
        <v>17.699115044247801</v>
      </c>
    </row>
    <row r="6022" spans="1:66" x14ac:dyDescent="0.35">
      <c r="A6022" s="5" t="s">
        <v>25257</v>
      </c>
      <c r="B6022" s="5" t="s">
        <v>83</v>
      </c>
      <c r="C6022" s="5" t="s">
        <v>84</v>
      </c>
      <c r="D6022" s="5" t="s">
        <v>98</v>
      </c>
      <c r="E6022" s="5" t="s">
        <v>98</v>
      </c>
      <c r="F6022" s="5" t="s">
        <v>245</v>
      </c>
      <c r="G6022" s="5" t="s">
        <v>25258</v>
      </c>
      <c r="H6022" s="5" t="s">
        <v>956</v>
      </c>
      <c r="K6022" s="5">
        <v>1</v>
      </c>
      <c r="L6022" s="5">
        <v>1</v>
      </c>
      <c r="M6022" s="5">
        <v>0</v>
      </c>
      <c r="N6022" s="5" t="s">
        <v>224</v>
      </c>
      <c r="O6022" s="5">
        <v>0.64</v>
      </c>
      <c r="P6022" s="5">
        <v>0</v>
      </c>
      <c r="Q6022" s="5">
        <v>0</v>
      </c>
      <c r="R6022" s="5" t="s">
        <v>25259</v>
      </c>
      <c r="S6022" s="5" t="s">
        <v>5251</v>
      </c>
      <c r="T6022" s="5" t="s">
        <v>8644</v>
      </c>
      <c r="V6022" s="5" t="s">
        <v>25260</v>
      </c>
      <c r="W6022" s="5" t="s">
        <v>25260</v>
      </c>
      <c r="Y6022" s="5" t="s">
        <v>25261</v>
      </c>
      <c r="Z6022" s="5" t="s">
        <v>25262</v>
      </c>
      <c r="AC6022" s="5" t="s">
        <v>84</v>
      </c>
      <c r="AD6022" s="5" t="s">
        <v>97</v>
      </c>
      <c r="AO6022" s="5" t="s">
        <v>98</v>
      </c>
      <c r="AP6022" s="5" t="s">
        <v>98</v>
      </c>
      <c r="AT6022" s="5" t="s">
        <v>98</v>
      </c>
      <c r="AX6022" s="5">
        <v>2022</v>
      </c>
      <c r="BA6022" s="5" t="s">
        <v>362</v>
      </c>
      <c r="BD6022" s="5">
        <v>12</v>
      </c>
      <c r="BE6022" s="5">
        <v>2023</v>
      </c>
      <c r="BH6022" s="5" t="s">
        <v>217</v>
      </c>
      <c r="BK6022" s="5">
        <v>1</v>
      </c>
      <c r="BN6022" s="5">
        <f t="shared" si="122"/>
        <v>0.64</v>
      </c>
    </row>
    <row r="6023" spans="1:66" x14ac:dyDescent="0.35">
      <c r="A6023" s="5" t="s">
        <v>25263</v>
      </c>
      <c r="B6023" s="5" t="s">
        <v>83</v>
      </c>
      <c r="C6023" s="5" t="s">
        <v>84</v>
      </c>
      <c r="D6023" s="5" t="s">
        <v>98</v>
      </c>
      <c r="E6023" s="5" t="s">
        <v>98</v>
      </c>
      <c r="F6023" s="5" t="s">
        <v>245</v>
      </c>
      <c r="G6023" s="5" t="s">
        <v>25264</v>
      </c>
      <c r="H6023" s="5" t="s">
        <v>956</v>
      </c>
      <c r="K6023" s="5">
        <v>1</v>
      </c>
      <c r="L6023" s="5">
        <v>1</v>
      </c>
      <c r="M6023" s="5">
        <v>0</v>
      </c>
      <c r="N6023" s="5" t="s">
        <v>224</v>
      </c>
      <c r="O6023" s="5">
        <v>0.64</v>
      </c>
      <c r="P6023" s="5">
        <v>0</v>
      </c>
      <c r="Q6023" s="5">
        <v>0</v>
      </c>
      <c r="R6023" s="5" t="s">
        <v>25265</v>
      </c>
      <c r="S6023" s="5" t="s">
        <v>8991</v>
      </c>
      <c r="T6023" s="5" t="s">
        <v>19584</v>
      </c>
      <c r="V6023" s="5" t="s">
        <v>8991</v>
      </c>
      <c r="W6023" s="5" t="s">
        <v>8991</v>
      </c>
      <c r="Y6023" s="5" t="s">
        <v>25266</v>
      </c>
      <c r="Z6023" s="5" t="s">
        <v>25267</v>
      </c>
      <c r="AC6023" s="5" t="s">
        <v>84</v>
      </c>
      <c r="AD6023" s="5" t="s">
        <v>97</v>
      </c>
      <c r="AO6023" s="5" t="s">
        <v>98</v>
      </c>
      <c r="AP6023" s="5" t="s">
        <v>98</v>
      </c>
      <c r="AT6023" s="5" t="s">
        <v>98</v>
      </c>
      <c r="AX6023" s="5">
        <v>2022</v>
      </c>
      <c r="BA6023" s="5" t="s">
        <v>362</v>
      </c>
      <c r="BD6023" s="5">
        <v>11</v>
      </c>
      <c r="BE6023" s="5">
        <v>2023</v>
      </c>
      <c r="BH6023" s="5" t="s">
        <v>99</v>
      </c>
      <c r="BK6023" s="5">
        <v>4</v>
      </c>
      <c r="BN6023" s="5">
        <f t="shared" si="122"/>
        <v>0.64</v>
      </c>
    </row>
    <row r="6024" spans="1:66" x14ac:dyDescent="0.35">
      <c r="A6024" s="5" t="s">
        <v>25268</v>
      </c>
      <c r="B6024" s="5" t="s">
        <v>83</v>
      </c>
      <c r="C6024" s="5" t="s">
        <v>84</v>
      </c>
      <c r="D6024" s="5" t="s">
        <v>98</v>
      </c>
      <c r="E6024" s="5" t="s">
        <v>98</v>
      </c>
      <c r="F6024" s="5" t="s">
        <v>87</v>
      </c>
      <c r="G6024" s="5" t="s">
        <v>25269</v>
      </c>
      <c r="H6024" s="5" t="s">
        <v>25270</v>
      </c>
      <c r="K6024" s="5">
        <v>1</v>
      </c>
      <c r="L6024" s="5">
        <v>1</v>
      </c>
      <c r="M6024" s="5">
        <v>0</v>
      </c>
      <c r="N6024" s="5" t="s">
        <v>224</v>
      </c>
      <c r="O6024" s="5">
        <v>10.265486725663701</v>
      </c>
      <c r="P6024" s="5">
        <v>0</v>
      </c>
      <c r="Q6024" s="5">
        <v>0</v>
      </c>
      <c r="R6024" s="5" t="s">
        <v>25271</v>
      </c>
      <c r="S6024" s="5" t="s">
        <v>17987</v>
      </c>
      <c r="T6024" s="5" t="s">
        <v>14403</v>
      </c>
      <c r="U6024" s="5" t="s">
        <v>25272</v>
      </c>
      <c r="V6024" s="5" t="s">
        <v>7225</v>
      </c>
      <c r="W6024" s="5" t="s">
        <v>7225</v>
      </c>
      <c r="Y6024" s="5" t="s">
        <v>25273</v>
      </c>
      <c r="Z6024" s="5" t="s">
        <v>25274</v>
      </c>
      <c r="AB6024" s="5" t="s">
        <v>87</v>
      </c>
      <c r="AC6024" s="5" t="s">
        <v>84</v>
      </c>
      <c r="AD6024" s="5" t="s">
        <v>97</v>
      </c>
      <c r="AO6024" s="5" t="s">
        <v>98</v>
      </c>
      <c r="AP6024" s="5" t="s">
        <v>98</v>
      </c>
      <c r="AT6024" s="5" t="s">
        <v>98</v>
      </c>
      <c r="AX6024" s="5">
        <v>2022</v>
      </c>
      <c r="BA6024" s="5" t="s">
        <v>361</v>
      </c>
      <c r="BD6024" s="5">
        <v>9</v>
      </c>
      <c r="BE6024" s="5">
        <v>2023</v>
      </c>
      <c r="BH6024" s="5" t="s">
        <v>217</v>
      </c>
      <c r="BK6024" s="5">
        <v>3</v>
      </c>
      <c r="BN6024" s="5">
        <f t="shared" si="122"/>
        <v>10.265486725663701</v>
      </c>
    </row>
    <row r="6025" spans="1:66" x14ac:dyDescent="0.35">
      <c r="A6025" s="5" t="s">
        <v>25275</v>
      </c>
      <c r="B6025" s="5" t="s">
        <v>83</v>
      </c>
      <c r="C6025" s="5" t="s">
        <v>84</v>
      </c>
      <c r="D6025" s="5" t="s">
        <v>98</v>
      </c>
      <c r="E6025" s="5" t="s">
        <v>98</v>
      </c>
      <c r="F6025" s="5" t="s">
        <v>87</v>
      </c>
      <c r="G6025" s="5" t="s">
        <v>25276</v>
      </c>
      <c r="H6025" s="5" t="s">
        <v>25270</v>
      </c>
      <c r="K6025" s="5">
        <v>1</v>
      </c>
      <c r="L6025" s="5">
        <v>1</v>
      </c>
      <c r="M6025" s="5">
        <v>0</v>
      </c>
      <c r="N6025" s="5" t="s">
        <v>224</v>
      </c>
      <c r="O6025" s="5">
        <v>10.2654867256638</v>
      </c>
      <c r="P6025" s="5">
        <v>0</v>
      </c>
      <c r="Q6025" s="5">
        <v>0</v>
      </c>
      <c r="R6025" s="5" t="s">
        <v>25277</v>
      </c>
      <c r="S6025" s="5" t="s">
        <v>17987</v>
      </c>
      <c r="T6025" s="5" t="s">
        <v>14403</v>
      </c>
      <c r="U6025" s="5" t="s">
        <v>25278</v>
      </c>
      <c r="V6025" s="5" t="s">
        <v>7225</v>
      </c>
      <c r="W6025" s="5" t="s">
        <v>7225</v>
      </c>
      <c r="Y6025" s="5" t="s">
        <v>25279</v>
      </c>
      <c r="Z6025" s="5" t="s">
        <v>25280</v>
      </c>
      <c r="AB6025" s="5" t="s">
        <v>87</v>
      </c>
      <c r="AC6025" s="5" t="s">
        <v>84</v>
      </c>
      <c r="AD6025" s="5" t="s">
        <v>97</v>
      </c>
      <c r="AO6025" s="5" t="s">
        <v>98</v>
      </c>
      <c r="AP6025" s="5" t="s">
        <v>98</v>
      </c>
      <c r="AT6025" s="5" t="s">
        <v>98</v>
      </c>
      <c r="AX6025" s="5">
        <v>2022</v>
      </c>
      <c r="BA6025" s="5" t="s">
        <v>361</v>
      </c>
      <c r="BD6025" s="5">
        <v>9</v>
      </c>
      <c r="BE6025" s="5">
        <v>2023</v>
      </c>
      <c r="BH6025" s="5" t="s">
        <v>217</v>
      </c>
      <c r="BK6025" s="5">
        <v>3</v>
      </c>
      <c r="BN6025" s="5">
        <f t="shared" si="122"/>
        <v>10.2654867256638</v>
      </c>
    </row>
    <row r="6026" spans="1:66" x14ac:dyDescent="0.35">
      <c r="A6026" s="5" t="s">
        <v>25281</v>
      </c>
      <c r="B6026" s="5" t="s">
        <v>83</v>
      </c>
      <c r="C6026" s="5" t="s">
        <v>84</v>
      </c>
      <c r="D6026" s="5" t="s">
        <v>98</v>
      </c>
      <c r="E6026" s="5" t="s">
        <v>98</v>
      </c>
      <c r="F6026" s="5" t="s">
        <v>87</v>
      </c>
      <c r="G6026" s="5" t="s">
        <v>25282</v>
      </c>
      <c r="H6026" s="5" t="s">
        <v>25270</v>
      </c>
      <c r="K6026" s="5">
        <v>1</v>
      </c>
      <c r="L6026" s="5">
        <v>1</v>
      </c>
      <c r="M6026" s="5">
        <v>0</v>
      </c>
      <c r="N6026" s="5" t="s">
        <v>224</v>
      </c>
      <c r="O6026" s="5">
        <v>10.265486725663701</v>
      </c>
      <c r="P6026" s="5">
        <v>0</v>
      </c>
      <c r="Q6026" s="5">
        <v>0</v>
      </c>
      <c r="R6026" s="5" t="s">
        <v>25283</v>
      </c>
      <c r="S6026" s="5" t="s">
        <v>17987</v>
      </c>
      <c r="T6026" s="5" t="s">
        <v>14403</v>
      </c>
      <c r="U6026" s="5" t="s">
        <v>25284</v>
      </c>
      <c r="V6026" s="5" t="s">
        <v>7225</v>
      </c>
      <c r="W6026" s="5" t="s">
        <v>7225</v>
      </c>
      <c r="Y6026" s="5" t="s">
        <v>25285</v>
      </c>
      <c r="Z6026" s="5" t="s">
        <v>25286</v>
      </c>
      <c r="AB6026" s="5" t="s">
        <v>87</v>
      </c>
      <c r="AC6026" s="5" t="s">
        <v>84</v>
      </c>
      <c r="AD6026" s="5" t="s">
        <v>97</v>
      </c>
      <c r="AO6026" s="5" t="s">
        <v>98</v>
      </c>
      <c r="AP6026" s="5" t="s">
        <v>98</v>
      </c>
      <c r="AT6026" s="5" t="s">
        <v>98</v>
      </c>
      <c r="AX6026" s="5">
        <v>2022</v>
      </c>
      <c r="BA6026" s="5" t="s">
        <v>361</v>
      </c>
      <c r="BD6026" s="5">
        <v>9</v>
      </c>
      <c r="BE6026" s="5">
        <v>2023</v>
      </c>
      <c r="BH6026" s="5" t="s">
        <v>217</v>
      </c>
      <c r="BK6026" s="5">
        <v>3</v>
      </c>
      <c r="BN6026" s="5">
        <f t="shared" si="122"/>
        <v>10.265486725663701</v>
      </c>
    </row>
    <row r="6027" spans="1:66" x14ac:dyDescent="0.35">
      <c r="A6027" s="5" t="s">
        <v>25287</v>
      </c>
      <c r="B6027" s="5" t="s">
        <v>83</v>
      </c>
      <c r="C6027" s="5" t="s">
        <v>84</v>
      </c>
      <c r="D6027" s="5" t="s">
        <v>98</v>
      </c>
      <c r="E6027" s="5" t="s">
        <v>98</v>
      </c>
      <c r="F6027" s="5" t="s">
        <v>245</v>
      </c>
      <c r="G6027" s="5" t="s">
        <v>25288</v>
      </c>
      <c r="H6027" s="5" t="s">
        <v>25289</v>
      </c>
      <c r="K6027" s="5">
        <v>1</v>
      </c>
      <c r="L6027" s="5">
        <v>1</v>
      </c>
      <c r="M6027" s="5">
        <v>0</v>
      </c>
      <c r="N6027" s="5" t="s">
        <v>224</v>
      </c>
      <c r="O6027" s="5">
        <v>31.858407079646</v>
      </c>
      <c r="P6027" s="5">
        <v>0</v>
      </c>
      <c r="Q6027" s="5">
        <v>0</v>
      </c>
      <c r="R6027" s="5" t="s">
        <v>25290</v>
      </c>
      <c r="S6027" s="5" t="s">
        <v>22414</v>
      </c>
      <c r="T6027" s="5" t="s">
        <v>14403</v>
      </c>
      <c r="U6027" s="5" t="s">
        <v>25291</v>
      </c>
      <c r="V6027" s="5" t="s">
        <v>9691</v>
      </c>
      <c r="W6027" s="5" t="s">
        <v>9691</v>
      </c>
      <c r="Y6027" s="5" t="s">
        <v>25292</v>
      </c>
      <c r="Z6027" s="5" t="s">
        <v>25293</v>
      </c>
      <c r="AC6027" s="5" t="s">
        <v>84</v>
      </c>
      <c r="AD6027" s="5" t="s">
        <v>97</v>
      </c>
      <c r="AO6027" s="5" t="s">
        <v>98</v>
      </c>
      <c r="AP6027" s="5" t="s">
        <v>98</v>
      </c>
      <c r="AT6027" s="5" t="s">
        <v>98</v>
      </c>
      <c r="AX6027" s="5">
        <v>2022</v>
      </c>
      <c r="BA6027" s="5" t="s">
        <v>361</v>
      </c>
      <c r="BD6027" s="5">
        <v>9</v>
      </c>
      <c r="BE6027" s="5">
        <v>2023</v>
      </c>
      <c r="BH6027" s="5" t="s">
        <v>217</v>
      </c>
      <c r="BK6027" s="5">
        <v>3</v>
      </c>
      <c r="BN6027" s="5">
        <f t="shared" si="122"/>
        <v>31.858407079646</v>
      </c>
    </row>
    <row r="6028" spans="1:66" x14ac:dyDescent="0.35">
      <c r="A6028" s="5" t="s">
        <v>25294</v>
      </c>
      <c r="B6028" s="5" t="s">
        <v>83</v>
      </c>
      <c r="C6028" s="5" t="s">
        <v>84</v>
      </c>
      <c r="D6028" s="5" t="s">
        <v>98</v>
      </c>
      <c r="E6028" s="5" t="s">
        <v>98</v>
      </c>
      <c r="F6028" s="5" t="s">
        <v>245</v>
      </c>
      <c r="G6028" s="5" t="s">
        <v>25295</v>
      </c>
      <c r="H6028" s="5" t="s">
        <v>25296</v>
      </c>
      <c r="K6028" s="5">
        <v>1</v>
      </c>
      <c r="L6028" s="5">
        <v>1</v>
      </c>
      <c r="M6028" s="5">
        <v>0</v>
      </c>
      <c r="N6028" s="5" t="s">
        <v>224</v>
      </c>
      <c r="O6028" s="5">
        <v>64.247787610619497</v>
      </c>
      <c r="P6028" s="5">
        <v>0</v>
      </c>
      <c r="Q6028" s="5">
        <v>0</v>
      </c>
      <c r="R6028" s="5" t="s">
        <v>25297</v>
      </c>
      <c r="S6028" s="5" t="s">
        <v>22414</v>
      </c>
      <c r="T6028" s="5" t="s">
        <v>14403</v>
      </c>
      <c r="U6028" s="5" t="s">
        <v>25298</v>
      </c>
      <c r="V6028" s="5" t="s">
        <v>7225</v>
      </c>
      <c r="W6028" s="5" t="s">
        <v>7225</v>
      </c>
      <c r="Y6028" s="5" t="s">
        <v>25299</v>
      </c>
      <c r="Z6028" s="5" t="s">
        <v>25300</v>
      </c>
      <c r="AC6028" s="5" t="s">
        <v>84</v>
      </c>
      <c r="AD6028" s="5" t="s">
        <v>97</v>
      </c>
      <c r="AO6028" s="5" t="s">
        <v>98</v>
      </c>
      <c r="AP6028" s="5" t="s">
        <v>98</v>
      </c>
      <c r="AT6028" s="5" t="s">
        <v>98</v>
      </c>
      <c r="AX6028" s="5">
        <v>2022</v>
      </c>
      <c r="BA6028" s="5" t="s">
        <v>361</v>
      </c>
      <c r="BD6028" s="5">
        <v>9</v>
      </c>
      <c r="BE6028" s="5">
        <v>2023</v>
      </c>
      <c r="BH6028" s="5" t="s">
        <v>217</v>
      </c>
      <c r="BK6028" s="5">
        <v>3</v>
      </c>
      <c r="BN6028" s="5">
        <f t="shared" si="122"/>
        <v>64.247787610619497</v>
      </c>
    </row>
    <row r="6029" spans="1:66" x14ac:dyDescent="0.35">
      <c r="A6029" s="5" t="s">
        <v>25301</v>
      </c>
      <c r="B6029" s="5" t="s">
        <v>83</v>
      </c>
      <c r="C6029" s="5" t="s">
        <v>84</v>
      </c>
      <c r="D6029" s="5" t="s">
        <v>98</v>
      </c>
      <c r="E6029" s="5" t="s">
        <v>98</v>
      </c>
      <c r="F6029" s="5" t="s">
        <v>245</v>
      </c>
      <c r="G6029" s="5" t="s">
        <v>25295</v>
      </c>
      <c r="H6029" s="5" t="s">
        <v>25296</v>
      </c>
      <c r="K6029" s="5">
        <v>1</v>
      </c>
      <c r="L6029" s="5">
        <v>1</v>
      </c>
      <c r="M6029" s="5">
        <v>0</v>
      </c>
      <c r="N6029" s="5" t="s">
        <v>224</v>
      </c>
      <c r="O6029" s="5">
        <v>64.247787610619497</v>
      </c>
      <c r="P6029" s="5">
        <v>0</v>
      </c>
      <c r="Q6029" s="5">
        <v>0</v>
      </c>
      <c r="R6029" s="5" t="s">
        <v>25297</v>
      </c>
      <c r="S6029" s="5" t="s">
        <v>22414</v>
      </c>
      <c r="T6029" s="5" t="s">
        <v>14403</v>
      </c>
      <c r="U6029" s="5" t="s">
        <v>25298</v>
      </c>
      <c r="V6029" s="5" t="s">
        <v>7225</v>
      </c>
      <c r="W6029" s="5" t="s">
        <v>7225</v>
      </c>
      <c r="Y6029" s="5" t="s">
        <v>25299</v>
      </c>
      <c r="Z6029" s="5" t="s">
        <v>25300</v>
      </c>
      <c r="AC6029" s="5" t="s">
        <v>84</v>
      </c>
      <c r="AD6029" s="5" t="s">
        <v>97</v>
      </c>
      <c r="AO6029" s="5" t="s">
        <v>98</v>
      </c>
      <c r="AP6029" s="5" t="s">
        <v>98</v>
      </c>
      <c r="AT6029" s="5" t="s">
        <v>98</v>
      </c>
      <c r="AX6029" s="5">
        <v>2022</v>
      </c>
      <c r="BA6029" s="5" t="s">
        <v>361</v>
      </c>
      <c r="BD6029" s="5">
        <v>9</v>
      </c>
      <c r="BE6029" s="5">
        <v>2023</v>
      </c>
      <c r="BH6029" s="5" t="s">
        <v>217</v>
      </c>
      <c r="BK6029" s="5">
        <v>3</v>
      </c>
      <c r="BN6029" s="5">
        <f t="shared" si="122"/>
        <v>64.247787610619497</v>
      </c>
    </row>
    <row r="6030" spans="1:66" x14ac:dyDescent="0.35">
      <c r="A6030" s="5" t="s">
        <v>25302</v>
      </c>
      <c r="B6030" s="5" t="s">
        <v>83</v>
      </c>
      <c r="C6030" s="5" t="s">
        <v>84</v>
      </c>
      <c r="D6030" s="5" t="s">
        <v>98</v>
      </c>
      <c r="E6030" s="5" t="s">
        <v>98</v>
      </c>
      <c r="F6030" s="5" t="s">
        <v>245</v>
      </c>
      <c r="G6030" s="5" t="s">
        <v>25303</v>
      </c>
      <c r="H6030" s="5" t="s">
        <v>25304</v>
      </c>
      <c r="K6030" s="5">
        <v>1</v>
      </c>
      <c r="L6030" s="5">
        <v>1</v>
      </c>
      <c r="M6030" s="5">
        <v>0</v>
      </c>
      <c r="N6030" s="5" t="s">
        <v>224</v>
      </c>
      <c r="O6030" s="5">
        <v>97.345132743362797</v>
      </c>
      <c r="P6030" s="5">
        <v>0</v>
      </c>
      <c r="Q6030" s="5">
        <v>0</v>
      </c>
      <c r="R6030" s="5" t="s">
        <v>25305</v>
      </c>
      <c r="S6030" s="5" t="s">
        <v>22414</v>
      </c>
      <c r="T6030" s="5" t="s">
        <v>14403</v>
      </c>
      <c r="U6030" s="5" t="s">
        <v>25306</v>
      </c>
      <c r="V6030" s="5" t="s">
        <v>7225</v>
      </c>
      <c r="W6030" s="5" t="s">
        <v>7225</v>
      </c>
      <c r="Y6030" s="5" t="s">
        <v>25307</v>
      </c>
      <c r="Z6030" s="5" t="s">
        <v>25308</v>
      </c>
      <c r="AC6030" s="5" t="s">
        <v>84</v>
      </c>
      <c r="AD6030" s="5" t="s">
        <v>97</v>
      </c>
      <c r="AO6030" s="5" t="s">
        <v>98</v>
      </c>
      <c r="AP6030" s="5" t="s">
        <v>98</v>
      </c>
      <c r="AT6030" s="5" t="s">
        <v>98</v>
      </c>
      <c r="AX6030" s="5">
        <v>2022</v>
      </c>
      <c r="BA6030" s="5" t="s">
        <v>361</v>
      </c>
      <c r="BD6030" s="5">
        <v>9</v>
      </c>
      <c r="BE6030" s="5">
        <v>2023</v>
      </c>
      <c r="BH6030" s="5" t="s">
        <v>217</v>
      </c>
      <c r="BK6030" s="5">
        <v>3</v>
      </c>
      <c r="BN6030" s="5">
        <f t="shared" si="122"/>
        <v>97.345132743362797</v>
      </c>
    </row>
    <row r="6031" spans="1:66" x14ac:dyDescent="0.35">
      <c r="A6031" s="5" t="s">
        <v>25309</v>
      </c>
      <c r="B6031" s="5" t="s">
        <v>83</v>
      </c>
      <c r="C6031" s="5" t="s">
        <v>84</v>
      </c>
      <c r="D6031" s="5" t="s">
        <v>98</v>
      </c>
      <c r="E6031" s="5" t="s">
        <v>98</v>
      </c>
      <c r="F6031" s="5" t="s">
        <v>245</v>
      </c>
      <c r="G6031" s="5" t="s">
        <v>25310</v>
      </c>
      <c r="H6031" s="5" t="s">
        <v>25311</v>
      </c>
      <c r="K6031" s="5">
        <v>1</v>
      </c>
      <c r="L6031" s="5">
        <v>1</v>
      </c>
      <c r="M6031" s="5">
        <v>0</v>
      </c>
      <c r="N6031" s="5" t="s">
        <v>224</v>
      </c>
      <c r="O6031" s="5">
        <v>87.079646017699105</v>
      </c>
      <c r="P6031" s="5">
        <v>0</v>
      </c>
      <c r="Q6031" s="5">
        <v>0</v>
      </c>
      <c r="R6031" s="5" t="s">
        <v>25312</v>
      </c>
      <c r="S6031" s="5" t="s">
        <v>22414</v>
      </c>
      <c r="T6031" s="5" t="s">
        <v>14403</v>
      </c>
      <c r="U6031" s="5" t="s">
        <v>25313</v>
      </c>
      <c r="V6031" s="5" t="s">
        <v>9691</v>
      </c>
      <c r="W6031" s="5" t="s">
        <v>9691</v>
      </c>
      <c r="Y6031" s="5" t="s">
        <v>25314</v>
      </c>
      <c r="Z6031" s="5" t="s">
        <v>25315</v>
      </c>
      <c r="AC6031" s="5" t="s">
        <v>84</v>
      </c>
      <c r="AD6031" s="5" t="s">
        <v>97</v>
      </c>
      <c r="AO6031" s="5" t="s">
        <v>98</v>
      </c>
      <c r="AP6031" s="5" t="s">
        <v>98</v>
      </c>
      <c r="AT6031" s="5" t="s">
        <v>98</v>
      </c>
      <c r="AX6031" s="5">
        <v>2022</v>
      </c>
      <c r="BA6031" s="5" t="s">
        <v>361</v>
      </c>
      <c r="BD6031" s="5">
        <v>9</v>
      </c>
      <c r="BE6031" s="5">
        <v>2023</v>
      </c>
      <c r="BH6031" s="5" t="s">
        <v>217</v>
      </c>
      <c r="BK6031" s="5">
        <v>3</v>
      </c>
      <c r="BN6031" s="5">
        <f t="shared" si="122"/>
        <v>87.079646017699105</v>
      </c>
    </row>
    <row r="6032" spans="1:66" x14ac:dyDescent="0.35">
      <c r="A6032" s="5" t="s">
        <v>25316</v>
      </c>
      <c r="B6032" s="5" t="s">
        <v>83</v>
      </c>
      <c r="C6032" s="5" t="s">
        <v>84</v>
      </c>
      <c r="D6032" s="5" t="s">
        <v>98</v>
      </c>
      <c r="E6032" s="5" t="s">
        <v>98</v>
      </c>
      <c r="F6032" s="5" t="s">
        <v>245</v>
      </c>
      <c r="G6032" s="5" t="s">
        <v>25317</v>
      </c>
      <c r="H6032" s="5" t="s">
        <v>25227</v>
      </c>
      <c r="K6032" s="5">
        <v>1</v>
      </c>
      <c r="L6032" s="5">
        <v>1</v>
      </c>
      <c r="M6032" s="5">
        <v>0</v>
      </c>
      <c r="N6032" s="5" t="s">
        <v>224</v>
      </c>
      <c r="O6032" s="5">
        <v>87.787610619469007</v>
      </c>
      <c r="P6032" s="5">
        <v>0</v>
      </c>
      <c r="Q6032" s="5">
        <v>0</v>
      </c>
      <c r="R6032" s="5" t="s">
        <v>25318</v>
      </c>
      <c r="S6032" s="5" t="s">
        <v>22414</v>
      </c>
      <c r="T6032" s="5" t="s">
        <v>14403</v>
      </c>
      <c r="U6032" s="5" t="s">
        <v>25319</v>
      </c>
      <c r="V6032" s="5" t="s">
        <v>9691</v>
      </c>
      <c r="W6032" s="5" t="s">
        <v>9691</v>
      </c>
      <c r="Y6032" s="5" t="s">
        <v>25320</v>
      </c>
      <c r="Z6032" s="5" t="s">
        <v>25321</v>
      </c>
      <c r="AC6032" s="5" t="s">
        <v>84</v>
      </c>
      <c r="AD6032" s="5" t="s">
        <v>97</v>
      </c>
      <c r="AO6032" s="5" t="s">
        <v>98</v>
      </c>
      <c r="AP6032" s="5" t="s">
        <v>98</v>
      </c>
      <c r="AT6032" s="5" t="s">
        <v>98</v>
      </c>
      <c r="AX6032" s="5">
        <v>2022</v>
      </c>
      <c r="BA6032" s="5" t="s">
        <v>361</v>
      </c>
      <c r="BD6032" s="5">
        <v>9</v>
      </c>
      <c r="BE6032" s="5">
        <v>2023</v>
      </c>
      <c r="BH6032" s="5" t="s">
        <v>217</v>
      </c>
      <c r="BK6032" s="5">
        <v>3</v>
      </c>
      <c r="BN6032" s="5">
        <f t="shared" si="122"/>
        <v>87.787610619469007</v>
      </c>
    </row>
    <row r="6033" spans="1:66" x14ac:dyDescent="0.35">
      <c r="A6033" s="5" t="s">
        <v>25322</v>
      </c>
      <c r="B6033" s="5" t="s">
        <v>83</v>
      </c>
      <c r="C6033" s="5" t="s">
        <v>84</v>
      </c>
      <c r="D6033" s="5" t="s">
        <v>98</v>
      </c>
      <c r="E6033" s="5" t="s">
        <v>98</v>
      </c>
      <c r="F6033" s="5" t="s">
        <v>245</v>
      </c>
      <c r="G6033" s="5" t="s">
        <v>25323</v>
      </c>
      <c r="H6033" s="5" t="s">
        <v>25324</v>
      </c>
      <c r="K6033" s="5">
        <v>1</v>
      </c>
      <c r="L6033" s="5">
        <v>0</v>
      </c>
      <c r="M6033" s="5">
        <v>1</v>
      </c>
      <c r="N6033" s="5" t="s">
        <v>154</v>
      </c>
      <c r="O6033" s="5">
        <v>0</v>
      </c>
      <c r="P6033" s="5">
        <v>0</v>
      </c>
      <c r="Q6033" s="5">
        <v>0</v>
      </c>
      <c r="Y6033" s="5" t="s">
        <v>25325</v>
      </c>
      <c r="Z6033" s="5" t="s">
        <v>25326</v>
      </c>
      <c r="AC6033" s="5" t="s">
        <v>84</v>
      </c>
      <c r="AD6033" s="5" t="s">
        <v>97</v>
      </c>
      <c r="AO6033" s="5" t="s">
        <v>157</v>
      </c>
      <c r="AP6033" s="5" t="s">
        <v>158</v>
      </c>
      <c r="BN6033" s="5">
        <f t="shared" si="122"/>
        <v>0</v>
      </c>
    </row>
    <row r="6034" spans="1:66" x14ac:dyDescent="0.35">
      <c r="A6034" s="5" t="s">
        <v>25327</v>
      </c>
      <c r="B6034" s="5" t="s">
        <v>83</v>
      </c>
      <c r="C6034" s="5" t="s">
        <v>84</v>
      </c>
      <c r="D6034" s="5" t="s">
        <v>98</v>
      </c>
      <c r="E6034" s="5" t="s">
        <v>98</v>
      </c>
      <c r="F6034" s="5" t="s">
        <v>245</v>
      </c>
      <c r="G6034" s="5" t="s">
        <v>25328</v>
      </c>
      <c r="H6034" s="5" t="s">
        <v>25329</v>
      </c>
      <c r="K6034" s="5">
        <v>1</v>
      </c>
      <c r="L6034" s="5">
        <v>1</v>
      </c>
      <c r="M6034" s="5">
        <v>0</v>
      </c>
      <c r="N6034" s="5" t="s">
        <v>224</v>
      </c>
      <c r="O6034" s="5">
        <v>10.265486725663701</v>
      </c>
      <c r="P6034" s="5">
        <v>0</v>
      </c>
      <c r="Q6034" s="5">
        <v>0</v>
      </c>
      <c r="R6034" s="5" t="s">
        <v>25330</v>
      </c>
      <c r="S6034" s="5" t="s">
        <v>22414</v>
      </c>
      <c r="T6034" s="5" t="s">
        <v>14403</v>
      </c>
      <c r="V6034" s="5" t="s">
        <v>7225</v>
      </c>
      <c r="W6034" s="5" t="s">
        <v>7225</v>
      </c>
      <c r="Y6034" s="5" t="s">
        <v>25331</v>
      </c>
      <c r="Z6034" s="5" t="s">
        <v>25332</v>
      </c>
      <c r="AC6034" s="5" t="s">
        <v>84</v>
      </c>
      <c r="AD6034" s="5" t="s">
        <v>97</v>
      </c>
      <c r="AO6034" s="5" t="s">
        <v>98</v>
      </c>
      <c r="AP6034" s="5" t="s">
        <v>98</v>
      </c>
      <c r="AT6034" s="5" t="s">
        <v>98</v>
      </c>
      <c r="AX6034" s="5">
        <v>2022</v>
      </c>
      <c r="BA6034" s="5" t="s">
        <v>361</v>
      </c>
      <c r="BD6034" s="5">
        <v>9</v>
      </c>
      <c r="BE6034" s="5">
        <v>2023</v>
      </c>
      <c r="BH6034" s="5" t="s">
        <v>217</v>
      </c>
      <c r="BK6034" s="5">
        <v>3</v>
      </c>
      <c r="BN6034" s="5">
        <f t="shared" si="122"/>
        <v>10.265486725663701</v>
      </c>
    </row>
    <row r="6035" spans="1:66" x14ac:dyDescent="0.35">
      <c r="A6035" s="5" t="s">
        <v>25333</v>
      </c>
      <c r="B6035" s="5" t="s">
        <v>83</v>
      </c>
      <c r="C6035" s="5" t="s">
        <v>84</v>
      </c>
      <c r="D6035" s="5" t="s">
        <v>98</v>
      </c>
      <c r="E6035" s="5" t="s">
        <v>98</v>
      </c>
      <c r="F6035" s="5" t="s">
        <v>87</v>
      </c>
      <c r="G6035" s="5" t="s">
        <v>25334</v>
      </c>
      <c r="H6035" s="5" t="s">
        <v>25335</v>
      </c>
      <c r="K6035" s="5">
        <v>1</v>
      </c>
      <c r="L6035" s="5">
        <v>0</v>
      </c>
      <c r="M6035" s="5">
        <v>1</v>
      </c>
      <c r="N6035" s="5" t="s">
        <v>154</v>
      </c>
      <c r="O6035" s="5">
        <v>0</v>
      </c>
      <c r="P6035" s="5">
        <v>0</v>
      </c>
      <c r="Q6035" s="5">
        <v>0</v>
      </c>
      <c r="Y6035" s="5" t="s">
        <v>25336</v>
      </c>
      <c r="Z6035" s="5" t="s">
        <v>25337</v>
      </c>
      <c r="AB6035" s="5" t="s">
        <v>87</v>
      </c>
      <c r="AC6035" s="5" t="s">
        <v>84</v>
      </c>
      <c r="AD6035" s="5" t="s">
        <v>97</v>
      </c>
      <c r="AO6035" s="5" t="s">
        <v>157</v>
      </c>
      <c r="AP6035" s="5" t="s">
        <v>158</v>
      </c>
      <c r="BN6035" s="5">
        <f t="shared" si="122"/>
        <v>0</v>
      </c>
    </row>
    <row r="6036" spans="1:66" x14ac:dyDescent="0.35">
      <c r="A6036" s="5" t="s">
        <v>25338</v>
      </c>
      <c r="B6036" s="5" t="s">
        <v>83</v>
      </c>
      <c r="C6036" s="5" t="s">
        <v>84</v>
      </c>
      <c r="D6036" s="5" t="s">
        <v>98</v>
      </c>
      <c r="E6036" s="5" t="s">
        <v>98</v>
      </c>
      <c r="F6036" s="5" t="s">
        <v>245</v>
      </c>
      <c r="G6036" s="5" t="s">
        <v>25339</v>
      </c>
      <c r="H6036" s="5" t="s">
        <v>25289</v>
      </c>
      <c r="K6036" s="5">
        <v>1</v>
      </c>
      <c r="L6036" s="5">
        <v>1</v>
      </c>
      <c r="M6036" s="5">
        <v>0</v>
      </c>
      <c r="N6036" s="5" t="s">
        <v>224</v>
      </c>
      <c r="O6036" s="5">
        <v>31.858407079646</v>
      </c>
      <c r="P6036" s="5">
        <v>0</v>
      </c>
      <c r="Q6036" s="5">
        <v>0</v>
      </c>
      <c r="R6036" s="5" t="s">
        <v>25340</v>
      </c>
      <c r="S6036" s="5" t="s">
        <v>22414</v>
      </c>
      <c r="T6036" s="5" t="s">
        <v>14403</v>
      </c>
      <c r="U6036" s="5" t="s">
        <v>25341</v>
      </c>
      <c r="V6036" s="5" t="s">
        <v>7239</v>
      </c>
      <c r="W6036" s="5" t="s">
        <v>7239</v>
      </c>
      <c r="Y6036" s="5" t="s">
        <v>25342</v>
      </c>
      <c r="Z6036" s="5" t="s">
        <v>25343</v>
      </c>
      <c r="AC6036" s="5" t="s">
        <v>84</v>
      </c>
      <c r="AD6036" s="5" t="s">
        <v>97</v>
      </c>
      <c r="AO6036" s="5" t="s">
        <v>98</v>
      </c>
      <c r="AP6036" s="5" t="s">
        <v>98</v>
      </c>
      <c r="AT6036" s="5" t="s">
        <v>98</v>
      </c>
      <c r="AX6036" s="5">
        <v>2022</v>
      </c>
      <c r="BA6036" s="5" t="s">
        <v>361</v>
      </c>
      <c r="BD6036" s="5">
        <v>9</v>
      </c>
      <c r="BE6036" s="5">
        <v>2023</v>
      </c>
      <c r="BH6036" s="5" t="s">
        <v>217</v>
      </c>
      <c r="BK6036" s="5">
        <v>3</v>
      </c>
      <c r="BN6036" s="5">
        <f t="shared" si="122"/>
        <v>31.858407079646</v>
      </c>
    </row>
    <row r="6037" spans="1:66" x14ac:dyDescent="0.35">
      <c r="A6037" s="5" t="s">
        <v>25344</v>
      </c>
      <c r="B6037" s="5" t="s">
        <v>83</v>
      </c>
      <c r="C6037" s="5" t="s">
        <v>84</v>
      </c>
      <c r="D6037" s="5" t="s">
        <v>98</v>
      </c>
      <c r="E6037" s="5" t="s">
        <v>98</v>
      </c>
      <c r="F6037" s="5" t="s">
        <v>245</v>
      </c>
      <c r="G6037" s="5" t="s">
        <v>25345</v>
      </c>
      <c r="H6037" s="5" t="s">
        <v>25296</v>
      </c>
      <c r="K6037" s="5">
        <v>1</v>
      </c>
      <c r="L6037" s="5">
        <v>1</v>
      </c>
      <c r="M6037" s="5">
        <v>0</v>
      </c>
      <c r="N6037" s="5" t="s">
        <v>224</v>
      </c>
      <c r="O6037" s="5">
        <v>64.247787610619497</v>
      </c>
      <c r="P6037" s="5">
        <v>0</v>
      </c>
      <c r="Q6037" s="5">
        <v>0</v>
      </c>
      <c r="R6037" s="5" t="s">
        <v>25346</v>
      </c>
      <c r="S6037" s="5" t="s">
        <v>22414</v>
      </c>
      <c r="T6037" s="5" t="s">
        <v>14403</v>
      </c>
      <c r="V6037" s="5" t="s">
        <v>7225</v>
      </c>
      <c r="W6037" s="5" t="s">
        <v>7225</v>
      </c>
      <c r="Y6037" s="5" t="s">
        <v>25347</v>
      </c>
      <c r="Z6037" s="5" t="s">
        <v>25348</v>
      </c>
      <c r="AC6037" s="5" t="s">
        <v>84</v>
      </c>
      <c r="AD6037" s="5" t="s">
        <v>97</v>
      </c>
      <c r="AO6037" s="5" t="s">
        <v>98</v>
      </c>
      <c r="AP6037" s="5" t="s">
        <v>98</v>
      </c>
      <c r="AT6037" s="5" t="s">
        <v>98</v>
      </c>
      <c r="AX6037" s="5">
        <v>2022</v>
      </c>
      <c r="BA6037" s="5" t="s">
        <v>361</v>
      </c>
      <c r="BD6037" s="5">
        <v>9</v>
      </c>
      <c r="BE6037" s="5">
        <v>2023</v>
      </c>
      <c r="BH6037" s="5" t="s">
        <v>217</v>
      </c>
      <c r="BK6037" s="5">
        <v>3</v>
      </c>
      <c r="BN6037" s="5">
        <f t="shared" si="122"/>
        <v>64.247787610619497</v>
      </c>
    </row>
    <row r="6038" spans="1:66" x14ac:dyDescent="0.35">
      <c r="A6038" s="5" t="s">
        <v>25349</v>
      </c>
      <c r="B6038" s="5" t="s">
        <v>83</v>
      </c>
      <c r="C6038" s="5" t="s">
        <v>84</v>
      </c>
      <c r="D6038" s="5" t="s">
        <v>98</v>
      </c>
      <c r="E6038" s="5" t="s">
        <v>98</v>
      </c>
      <c r="F6038" s="5" t="s">
        <v>245</v>
      </c>
      <c r="G6038" s="5" t="s">
        <v>25345</v>
      </c>
      <c r="H6038" s="5" t="s">
        <v>25296</v>
      </c>
      <c r="K6038" s="5">
        <v>1</v>
      </c>
      <c r="L6038" s="5">
        <v>1</v>
      </c>
      <c r="M6038" s="5">
        <v>0</v>
      </c>
      <c r="N6038" s="5" t="s">
        <v>224</v>
      </c>
      <c r="O6038" s="5">
        <v>64.247787610619497</v>
      </c>
      <c r="P6038" s="5">
        <v>0</v>
      </c>
      <c r="Q6038" s="5">
        <v>0</v>
      </c>
      <c r="R6038" s="5" t="s">
        <v>25346</v>
      </c>
      <c r="S6038" s="5" t="s">
        <v>22414</v>
      </c>
      <c r="T6038" s="5" t="s">
        <v>14403</v>
      </c>
      <c r="V6038" s="5" t="s">
        <v>7225</v>
      </c>
      <c r="W6038" s="5" t="s">
        <v>7225</v>
      </c>
      <c r="Y6038" s="5" t="s">
        <v>25347</v>
      </c>
      <c r="Z6038" s="5" t="s">
        <v>25348</v>
      </c>
      <c r="AC6038" s="5" t="s">
        <v>84</v>
      </c>
      <c r="AD6038" s="5" t="s">
        <v>97</v>
      </c>
      <c r="AO6038" s="5" t="s">
        <v>98</v>
      </c>
      <c r="AP6038" s="5" t="s">
        <v>98</v>
      </c>
      <c r="AT6038" s="5" t="s">
        <v>98</v>
      </c>
      <c r="AX6038" s="5">
        <v>2022</v>
      </c>
      <c r="BA6038" s="5" t="s">
        <v>361</v>
      </c>
      <c r="BD6038" s="5">
        <v>9</v>
      </c>
      <c r="BE6038" s="5">
        <v>2023</v>
      </c>
      <c r="BH6038" s="5" t="s">
        <v>217</v>
      </c>
      <c r="BK6038" s="5">
        <v>3</v>
      </c>
      <c r="BN6038" s="5">
        <f t="shared" si="122"/>
        <v>64.247787610619497</v>
      </c>
    </row>
    <row r="6039" spans="1:66" x14ac:dyDescent="0.35">
      <c r="A6039" s="5" t="s">
        <v>25350</v>
      </c>
      <c r="B6039" s="5" t="s">
        <v>83</v>
      </c>
      <c r="C6039" s="5" t="s">
        <v>84</v>
      </c>
      <c r="D6039" s="5" t="s">
        <v>98</v>
      </c>
      <c r="E6039" s="5" t="s">
        <v>98</v>
      </c>
      <c r="F6039" s="5" t="s">
        <v>245</v>
      </c>
      <c r="G6039" s="5" t="s">
        <v>25351</v>
      </c>
      <c r="H6039" s="5" t="s">
        <v>25304</v>
      </c>
      <c r="K6039" s="5">
        <v>1</v>
      </c>
      <c r="L6039" s="5">
        <v>1</v>
      </c>
      <c r="M6039" s="5">
        <v>0</v>
      </c>
      <c r="N6039" s="5" t="s">
        <v>224</v>
      </c>
      <c r="O6039" s="5">
        <v>97.345132743362797</v>
      </c>
      <c r="P6039" s="5">
        <v>0</v>
      </c>
      <c r="Q6039" s="5">
        <v>0</v>
      </c>
      <c r="R6039" s="5" t="s">
        <v>25352</v>
      </c>
      <c r="S6039" s="5" t="s">
        <v>22414</v>
      </c>
      <c r="T6039" s="5" t="s">
        <v>14403</v>
      </c>
      <c r="V6039" s="5" t="s">
        <v>7225</v>
      </c>
      <c r="W6039" s="5" t="s">
        <v>7225</v>
      </c>
      <c r="Y6039" s="5" t="s">
        <v>25353</v>
      </c>
      <c r="Z6039" s="5" t="s">
        <v>25354</v>
      </c>
      <c r="AC6039" s="5" t="s">
        <v>84</v>
      </c>
      <c r="AD6039" s="5" t="s">
        <v>97</v>
      </c>
      <c r="AO6039" s="5" t="s">
        <v>98</v>
      </c>
      <c r="AP6039" s="5" t="s">
        <v>98</v>
      </c>
      <c r="AT6039" s="5" t="s">
        <v>98</v>
      </c>
      <c r="AX6039" s="5">
        <v>2022</v>
      </c>
      <c r="BA6039" s="5" t="s">
        <v>361</v>
      </c>
      <c r="BD6039" s="5">
        <v>9</v>
      </c>
      <c r="BE6039" s="5">
        <v>2023</v>
      </c>
      <c r="BH6039" s="5" t="s">
        <v>217</v>
      </c>
      <c r="BK6039" s="5">
        <v>3</v>
      </c>
      <c r="BN6039" s="5">
        <f t="shared" si="122"/>
        <v>97.345132743362797</v>
      </c>
    </row>
    <row r="6040" spans="1:66" x14ac:dyDescent="0.35">
      <c r="A6040" s="5" t="s">
        <v>25355</v>
      </c>
      <c r="B6040" s="5" t="s">
        <v>83</v>
      </c>
      <c r="C6040" s="5" t="s">
        <v>84</v>
      </c>
      <c r="D6040" s="5" t="s">
        <v>98</v>
      </c>
      <c r="E6040" s="5" t="s">
        <v>98</v>
      </c>
      <c r="F6040" s="5" t="s">
        <v>245</v>
      </c>
      <c r="G6040" s="5" t="s">
        <v>25356</v>
      </c>
      <c r="H6040" s="5" t="s">
        <v>25311</v>
      </c>
      <c r="K6040" s="5">
        <v>1</v>
      </c>
      <c r="L6040" s="5">
        <v>1</v>
      </c>
      <c r="M6040" s="5">
        <v>0</v>
      </c>
      <c r="N6040" s="5" t="s">
        <v>224</v>
      </c>
      <c r="O6040" s="5">
        <v>87.079646017699105</v>
      </c>
      <c r="P6040" s="5">
        <v>0</v>
      </c>
      <c r="Q6040" s="5">
        <v>0</v>
      </c>
      <c r="R6040" s="5" t="s">
        <v>25357</v>
      </c>
      <c r="S6040" s="5" t="s">
        <v>22414</v>
      </c>
      <c r="T6040" s="5" t="s">
        <v>14403</v>
      </c>
      <c r="U6040" s="5" t="s">
        <v>25358</v>
      </c>
      <c r="V6040" s="5" t="s">
        <v>7225</v>
      </c>
      <c r="W6040" s="5" t="s">
        <v>7225</v>
      </c>
      <c r="Y6040" s="5" t="s">
        <v>25359</v>
      </c>
      <c r="Z6040" s="5" t="s">
        <v>25360</v>
      </c>
      <c r="AC6040" s="5" t="s">
        <v>84</v>
      </c>
      <c r="AD6040" s="5" t="s">
        <v>97</v>
      </c>
      <c r="AO6040" s="5" t="s">
        <v>98</v>
      </c>
      <c r="AP6040" s="5" t="s">
        <v>98</v>
      </c>
      <c r="AT6040" s="5" t="s">
        <v>98</v>
      </c>
      <c r="AX6040" s="5">
        <v>2022</v>
      </c>
      <c r="BA6040" s="5" t="s">
        <v>361</v>
      </c>
      <c r="BD6040" s="5">
        <v>9</v>
      </c>
      <c r="BE6040" s="5">
        <v>2023</v>
      </c>
      <c r="BH6040" s="5" t="s">
        <v>217</v>
      </c>
      <c r="BK6040" s="5">
        <v>3</v>
      </c>
      <c r="BN6040" s="5">
        <f t="shared" si="122"/>
        <v>87.079646017699105</v>
      </c>
    </row>
    <row r="6041" spans="1:66" x14ac:dyDescent="0.35">
      <c r="A6041" s="5" t="s">
        <v>25361</v>
      </c>
      <c r="B6041" s="5" t="s">
        <v>83</v>
      </c>
      <c r="C6041" s="5" t="s">
        <v>84</v>
      </c>
      <c r="D6041" s="5" t="s">
        <v>98</v>
      </c>
      <c r="E6041" s="5" t="s">
        <v>98</v>
      </c>
      <c r="F6041" s="5" t="s">
        <v>245</v>
      </c>
      <c r="G6041" s="5" t="s">
        <v>25362</v>
      </c>
      <c r="H6041" s="5" t="s">
        <v>25227</v>
      </c>
      <c r="K6041" s="5">
        <v>1</v>
      </c>
      <c r="L6041" s="5">
        <v>1</v>
      </c>
      <c r="M6041" s="5">
        <v>0</v>
      </c>
      <c r="N6041" s="5" t="s">
        <v>224</v>
      </c>
      <c r="O6041" s="5">
        <v>87.787610619469007</v>
      </c>
      <c r="P6041" s="5">
        <v>0</v>
      </c>
      <c r="Q6041" s="5">
        <v>0</v>
      </c>
      <c r="R6041" s="5" t="s">
        <v>25363</v>
      </c>
      <c r="S6041" s="5" t="s">
        <v>22414</v>
      </c>
      <c r="T6041" s="5" t="s">
        <v>14403</v>
      </c>
      <c r="U6041" s="5" t="s">
        <v>25364</v>
      </c>
      <c r="V6041" s="5" t="s">
        <v>9691</v>
      </c>
      <c r="W6041" s="5" t="s">
        <v>9691</v>
      </c>
      <c r="Y6041" s="5" t="s">
        <v>25365</v>
      </c>
      <c r="Z6041" s="5" t="s">
        <v>25366</v>
      </c>
      <c r="AC6041" s="5" t="s">
        <v>84</v>
      </c>
      <c r="AD6041" s="5" t="s">
        <v>97</v>
      </c>
      <c r="AO6041" s="5" t="s">
        <v>98</v>
      </c>
      <c r="AP6041" s="5" t="s">
        <v>98</v>
      </c>
      <c r="AT6041" s="5" t="s">
        <v>98</v>
      </c>
      <c r="AX6041" s="5">
        <v>2022</v>
      </c>
      <c r="BA6041" s="5" t="s">
        <v>361</v>
      </c>
      <c r="BD6041" s="5">
        <v>9</v>
      </c>
      <c r="BE6041" s="5">
        <v>2023</v>
      </c>
      <c r="BH6041" s="5" t="s">
        <v>217</v>
      </c>
      <c r="BK6041" s="5">
        <v>3</v>
      </c>
      <c r="BN6041" s="5">
        <f t="shared" si="122"/>
        <v>87.787610619469007</v>
      </c>
    </row>
    <row r="6042" spans="1:66" x14ac:dyDescent="0.35">
      <c r="A6042" s="5" t="s">
        <v>25367</v>
      </c>
      <c r="B6042" s="5" t="s">
        <v>83</v>
      </c>
      <c r="C6042" s="5" t="s">
        <v>84</v>
      </c>
      <c r="D6042" s="5" t="s">
        <v>98</v>
      </c>
      <c r="E6042" s="5" t="s">
        <v>98</v>
      </c>
      <c r="F6042" s="5" t="s">
        <v>245</v>
      </c>
      <c r="G6042" s="5" t="s">
        <v>25368</v>
      </c>
      <c r="H6042" s="5" t="s">
        <v>25324</v>
      </c>
      <c r="K6042" s="5">
        <v>1</v>
      </c>
      <c r="L6042" s="5">
        <v>0</v>
      </c>
      <c r="M6042" s="5">
        <v>1</v>
      </c>
      <c r="N6042" s="5" t="s">
        <v>154</v>
      </c>
      <c r="O6042" s="5">
        <v>0</v>
      </c>
      <c r="P6042" s="5">
        <v>0</v>
      </c>
      <c r="Q6042" s="5">
        <v>0</v>
      </c>
      <c r="Y6042" s="5" t="s">
        <v>25369</v>
      </c>
      <c r="Z6042" s="5" t="s">
        <v>25370</v>
      </c>
      <c r="AC6042" s="5" t="s">
        <v>84</v>
      </c>
      <c r="AD6042" s="5" t="s">
        <v>97</v>
      </c>
      <c r="AO6042" s="5" t="s">
        <v>157</v>
      </c>
      <c r="AP6042" s="5" t="s">
        <v>158</v>
      </c>
      <c r="BN6042" s="5">
        <f t="shared" si="122"/>
        <v>0</v>
      </c>
    </row>
    <row r="6043" spans="1:66" x14ac:dyDescent="0.35">
      <c r="A6043" s="5" t="s">
        <v>25371</v>
      </c>
      <c r="B6043" s="5" t="s">
        <v>83</v>
      </c>
      <c r="C6043" s="5" t="s">
        <v>84</v>
      </c>
      <c r="D6043" s="5" t="s">
        <v>98</v>
      </c>
      <c r="E6043" s="5" t="s">
        <v>98</v>
      </c>
      <c r="F6043" s="5" t="s">
        <v>87</v>
      </c>
      <c r="G6043" s="5" t="s">
        <v>25372</v>
      </c>
      <c r="H6043" s="5" t="s">
        <v>25335</v>
      </c>
      <c r="K6043" s="5">
        <v>1</v>
      </c>
      <c r="L6043" s="5">
        <v>0</v>
      </c>
      <c r="M6043" s="5">
        <v>1</v>
      </c>
      <c r="N6043" s="5" t="s">
        <v>154</v>
      </c>
      <c r="O6043" s="5">
        <v>0</v>
      </c>
      <c r="P6043" s="5">
        <v>0</v>
      </c>
      <c r="Q6043" s="5">
        <v>0</v>
      </c>
      <c r="Y6043" s="5" t="s">
        <v>25373</v>
      </c>
      <c r="Z6043" s="5" t="s">
        <v>25374</v>
      </c>
      <c r="AB6043" s="5" t="s">
        <v>87</v>
      </c>
      <c r="AC6043" s="5" t="s">
        <v>84</v>
      </c>
      <c r="AD6043" s="5" t="s">
        <v>97</v>
      </c>
      <c r="AO6043" s="5" t="s">
        <v>157</v>
      </c>
      <c r="AP6043" s="5" t="s">
        <v>158</v>
      </c>
      <c r="BN6043" s="5">
        <f t="shared" si="122"/>
        <v>0</v>
      </c>
    </row>
    <row r="6044" spans="1:66" x14ac:dyDescent="0.35">
      <c r="A6044" s="5" t="s">
        <v>25375</v>
      </c>
      <c r="B6044" s="5" t="s">
        <v>83</v>
      </c>
      <c r="C6044" s="5" t="s">
        <v>84</v>
      </c>
      <c r="D6044" s="5" t="s">
        <v>98</v>
      </c>
      <c r="E6044" s="5" t="s">
        <v>98</v>
      </c>
      <c r="F6044" s="5" t="s">
        <v>245</v>
      </c>
      <c r="G6044" s="5" t="s">
        <v>25376</v>
      </c>
      <c r="H6044" s="5" t="s">
        <v>25289</v>
      </c>
      <c r="K6044" s="5">
        <v>1</v>
      </c>
      <c r="L6044" s="5">
        <v>1</v>
      </c>
      <c r="M6044" s="5">
        <v>0</v>
      </c>
      <c r="N6044" s="5" t="s">
        <v>224</v>
      </c>
      <c r="O6044" s="5">
        <v>99.292035398230098</v>
      </c>
      <c r="P6044" s="5">
        <v>0</v>
      </c>
      <c r="Q6044" s="5">
        <v>0</v>
      </c>
      <c r="R6044" s="5" t="s">
        <v>25377</v>
      </c>
      <c r="S6044" s="5" t="s">
        <v>22414</v>
      </c>
      <c r="T6044" s="5" t="s">
        <v>14403</v>
      </c>
      <c r="U6044" s="5" t="s">
        <v>25378</v>
      </c>
      <c r="V6044" s="5" t="s">
        <v>7225</v>
      </c>
      <c r="W6044" s="5" t="s">
        <v>7225</v>
      </c>
      <c r="Y6044" s="5" t="s">
        <v>25379</v>
      </c>
      <c r="Z6044" s="5" t="s">
        <v>25380</v>
      </c>
      <c r="AC6044" s="5" t="s">
        <v>84</v>
      </c>
      <c r="AD6044" s="5" t="s">
        <v>97</v>
      </c>
      <c r="AO6044" s="5" t="s">
        <v>98</v>
      </c>
      <c r="AP6044" s="5" t="s">
        <v>98</v>
      </c>
      <c r="AT6044" s="5" t="s">
        <v>98</v>
      </c>
      <c r="AX6044" s="5">
        <v>2022</v>
      </c>
      <c r="BA6044" s="5" t="s">
        <v>361</v>
      </c>
      <c r="BD6044" s="5">
        <v>9</v>
      </c>
      <c r="BE6044" s="5">
        <v>2023</v>
      </c>
      <c r="BH6044" s="5" t="s">
        <v>217</v>
      </c>
      <c r="BK6044" s="5">
        <v>3</v>
      </c>
      <c r="BN6044" s="5">
        <f t="shared" si="122"/>
        <v>99.292035398230098</v>
      </c>
    </row>
    <row r="6045" spans="1:66" x14ac:dyDescent="0.35">
      <c r="A6045" s="5" t="s">
        <v>25381</v>
      </c>
      <c r="B6045" s="5" t="s">
        <v>83</v>
      </c>
      <c r="C6045" s="5" t="s">
        <v>84</v>
      </c>
      <c r="D6045" s="5" t="s">
        <v>98</v>
      </c>
      <c r="E6045" s="5" t="s">
        <v>98</v>
      </c>
      <c r="F6045" s="5" t="s">
        <v>245</v>
      </c>
      <c r="G6045" s="5" t="s">
        <v>25382</v>
      </c>
      <c r="H6045" s="5" t="s">
        <v>25296</v>
      </c>
      <c r="K6045" s="5">
        <v>1</v>
      </c>
      <c r="L6045" s="5">
        <v>1</v>
      </c>
      <c r="M6045" s="5">
        <v>0</v>
      </c>
      <c r="N6045" s="5" t="s">
        <v>224</v>
      </c>
      <c r="O6045" s="5">
        <v>60.176991150442497</v>
      </c>
      <c r="P6045" s="5">
        <v>0</v>
      </c>
      <c r="Q6045" s="5">
        <v>0</v>
      </c>
      <c r="R6045" s="5" t="s">
        <v>25383</v>
      </c>
      <c r="S6045" s="5" t="s">
        <v>22414</v>
      </c>
      <c r="T6045" s="5" t="s">
        <v>14403</v>
      </c>
      <c r="U6045" s="5" t="s">
        <v>25384</v>
      </c>
      <c r="V6045" s="5" t="s">
        <v>9691</v>
      </c>
      <c r="W6045" s="5" t="s">
        <v>9691</v>
      </c>
      <c r="Y6045" s="5" t="s">
        <v>25385</v>
      </c>
      <c r="Z6045" s="5" t="s">
        <v>25386</v>
      </c>
      <c r="AC6045" s="5" t="s">
        <v>84</v>
      </c>
      <c r="AD6045" s="5" t="s">
        <v>97</v>
      </c>
      <c r="AO6045" s="5" t="s">
        <v>98</v>
      </c>
      <c r="AP6045" s="5" t="s">
        <v>98</v>
      </c>
      <c r="AT6045" s="5" t="s">
        <v>98</v>
      </c>
      <c r="AX6045" s="5">
        <v>2022</v>
      </c>
      <c r="BA6045" s="5" t="s">
        <v>361</v>
      </c>
      <c r="BD6045" s="5">
        <v>9</v>
      </c>
      <c r="BE6045" s="5">
        <v>2023</v>
      </c>
      <c r="BH6045" s="5" t="s">
        <v>217</v>
      </c>
      <c r="BK6045" s="5">
        <v>3</v>
      </c>
      <c r="BN6045" s="5">
        <f t="shared" si="122"/>
        <v>60.176991150442497</v>
      </c>
    </row>
    <row r="6046" spans="1:66" x14ac:dyDescent="0.35">
      <c r="A6046" s="5" t="s">
        <v>25387</v>
      </c>
      <c r="B6046" s="5" t="s">
        <v>83</v>
      </c>
      <c r="C6046" s="5" t="s">
        <v>84</v>
      </c>
      <c r="D6046" s="5" t="s">
        <v>98</v>
      </c>
      <c r="E6046" s="5" t="s">
        <v>98</v>
      </c>
      <c r="F6046" s="5" t="s">
        <v>245</v>
      </c>
      <c r="G6046" s="5" t="s">
        <v>25388</v>
      </c>
      <c r="H6046" s="5" t="s">
        <v>25304</v>
      </c>
      <c r="K6046" s="5">
        <v>1</v>
      </c>
      <c r="L6046" s="5">
        <v>1</v>
      </c>
      <c r="M6046" s="5">
        <v>0</v>
      </c>
      <c r="N6046" s="5" t="s">
        <v>224</v>
      </c>
      <c r="O6046" s="5">
        <v>79.557522123893804</v>
      </c>
      <c r="P6046" s="5">
        <v>0</v>
      </c>
      <c r="Q6046" s="5">
        <v>0</v>
      </c>
      <c r="R6046" s="5" t="s">
        <v>25389</v>
      </c>
      <c r="S6046" s="5" t="s">
        <v>22414</v>
      </c>
      <c r="T6046" s="5" t="s">
        <v>14403</v>
      </c>
      <c r="U6046" s="5" t="s">
        <v>25390</v>
      </c>
      <c r="V6046" s="5" t="s">
        <v>9691</v>
      </c>
      <c r="W6046" s="5" t="s">
        <v>9691</v>
      </c>
      <c r="Y6046" s="5" t="s">
        <v>25391</v>
      </c>
      <c r="Z6046" s="5" t="s">
        <v>25392</v>
      </c>
      <c r="AC6046" s="5" t="s">
        <v>84</v>
      </c>
      <c r="AD6046" s="5" t="s">
        <v>97</v>
      </c>
      <c r="AO6046" s="5" t="s">
        <v>98</v>
      </c>
      <c r="AP6046" s="5" t="s">
        <v>98</v>
      </c>
      <c r="AT6046" s="5" t="s">
        <v>98</v>
      </c>
      <c r="AX6046" s="5">
        <v>2022</v>
      </c>
      <c r="BA6046" s="5" t="s">
        <v>361</v>
      </c>
      <c r="BD6046" s="5">
        <v>9</v>
      </c>
      <c r="BE6046" s="5">
        <v>2023</v>
      </c>
      <c r="BH6046" s="5" t="s">
        <v>217</v>
      </c>
      <c r="BK6046" s="5">
        <v>3</v>
      </c>
      <c r="BN6046" s="5">
        <f t="shared" si="122"/>
        <v>79.557522123893804</v>
      </c>
    </row>
    <row r="6047" spans="1:66" x14ac:dyDescent="0.35">
      <c r="A6047" s="5" t="s">
        <v>25393</v>
      </c>
      <c r="B6047" s="5" t="s">
        <v>83</v>
      </c>
      <c r="C6047" s="5" t="s">
        <v>84</v>
      </c>
      <c r="D6047" s="5" t="s">
        <v>98</v>
      </c>
      <c r="E6047" s="5" t="s">
        <v>98</v>
      </c>
      <c r="F6047" s="5" t="s">
        <v>245</v>
      </c>
      <c r="G6047" s="5" t="s">
        <v>25394</v>
      </c>
      <c r="H6047" s="5" t="s">
        <v>25311</v>
      </c>
      <c r="K6047" s="5">
        <v>1</v>
      </c>
      <c r="L6047" s="5">
        <v>1</v>
      </c>
      <c r="M6047" s="5">
        <v>0</v>
      </c>
      <c r="N6047" s="5" t="s">
        <v>224</v>
      </c>
      <c r="O6047" s="5">
        <v>61.061946902654903</v>
      </c>
      <c r="P6047" s="5">
        <v>0</v>
      </c>
      <c r="Q6047" s="5">
        <v>0</v>
      </c>
      <c r="R6047" s="5" t="s">
        <v>25395</v>
      </c>
      <c r="S6047" s="5" t="s">
        <v>22414</v>
      </c>
      <c r="T6047" s="5" t="s">
        <v>14403</v>
      </c>
      <c r="U6047" s="5" t="s">
        <v>25396</v>
      </c>
      <c r="V6047" s="5" t="s">
        <v>7225</v>
      </c>
      <c r="W6047" s="5" t="s">
        <v>7225</v>
      </c>
      <c r="Y6047" s="5" t="s">
        <v>25397</v>
      </c>
      <c r="Z6047" s="5" t="s">
        <v>25398</v>
      </c>
      <c r="AC6047" s="5" t="s">
        <v>84</v>
      </c>
      <c r="AD6047" s="5" t="s">
        <v>97</v>
      </c>
      <c r="AO6047" s="5" t="s">
        <v>98</v>
      </c>
      <c r="AP6047" s="5" t="s">
        <v>98</v>
      </c>
      <c r="AT6047" s="5" t="s">
        <v>98</v>
      </c>
      <c r="AX6047" s="5">
        <v>2022</v>
      </c>
      <c r="BA6047" s="5" t="s">
        <v>361</v>
      </c>
      <c r="BD6047" s="5">
        <v>9</v>
      </c>
      <c r="BE6047" s="5">
        <v>2023</v>
      </c>
      <c r="BH6047" s="5" t="s">
        <v>217</v>
      </c>
      <c r="BK6047" s="5">
        <v>3</v>
      </c>
      <c r="BN6047" s="5">
        <f t="shared" si="122"/>
        <v>61.061946902654903</v>
      </c>
    </row>
    <row r="6048" spans="1:66" x14ac:dyDescent="0.35">
      <c r="A6048" s="5" t="s">
        <v>25399</v>
      </c>
      <c r="B6048" s="5" t="s">
        <v>83</v>
      </c>
      <c r="C6048" s="5" t="s">
        <v>84</v>
      </c>
      <c r="D6048" s="5" t="s">
        <v>98</v>
      </c>
      <c r="E6048" s="5" t="s">
        <v>98</v>
      </c>
      <c r="F6048" s="5" t="s">
        <v>245</v>
      </c>
      <c r="G6048" s="5" t="s">
        <v>25400</v>
      </c>
      <c r="H6048" s="5" t="s">
        <v>25227</v>
      </c>
      <c r="K6048" s="5">
        <v>1</v>
      </c>
      <c r="L6048" s="5">
        <v>1</v>
      </c>
      <c r="M6048" s="5">
        <v>0</v>
      </c>
      <c r="N6048" s="5" t="s">
        <v>224</v>
      </c>
      <c r="O6048" s="5">
        <v>64.601769911504405</v>
      </c>
      <c r="P6048" s="5">
        <v>0</v>
      </c>
      <c r="Q6048" s="5">
        <v>0</v>
      </c>
      <c r="R6048" s="5" t="s">
        <v>25401</v>
      </c>
      <c r="S6048" s="5" t="s">
        <v>22414</v>
      </c>
      <c r="T6048" s="5" t="s">
        <v>14403</v>
      </c>
      <c r="U6048" s="5" t="s">
        <v>25402</v>
      </c>
      <c r="V6048" s="5" t="s">
        <v>7225</v>
      </c>
      <c r="W6048" s="5" t="s">
        <v>7225</v>
      </c>
      <c r="Y6048" s="5" t="s">
        <v>25403</v>
      </c>
      <c r="Z6048" s="5" t="s">
        <v>25404</v>
      </c>
      <c r="AC6048" s="5" t="s">
        <v>84</v>
      </c>
      <c r="AD6048" s="5" t="s">
        <v>97</v>
      </c>
      <c r="AO6048" s="5" t="s">
        <v>98</v>
      </c>
      <c r="AP6048" s="5" t="s">
        <v>98</v>
      </c>
      <c r="AT6048" s="5" t="s">
        <v>98</v>
      </c>
      <c r="AX6048" s="5">
        <v>2022</v>
      </c>
      <c r="BA6048" s="5" t="s">
        <v>361</v>
      </c>
      <c r="BD6048" s="5">
        <v>9</v>
      </c>
      <c r="BE6048" s="5">
        <v>2023</v>
      </c>
      <c r="BH6048" s="5" t="s">
        <v>217</v>
      </c>
      <c r="BK6048" s="5">
        <v>3</v>
      </c>
      <c r="BN6048" s="5">
        <f t="shared" si="122"/>
        <v>64.601769911504405</v>
      </c>
    </row>
    <row r="6049" spans="1:66" x14ac:dyDescent="0.35">
      <c r="A6049" s="5" t="s">
        <v>25405</v>
      </c>
      <c r="B6049" s="5" t="s">
        <v>83</v>
      </c>
      <c r="C6049" s="5" t="s">
        <v>84</v>
      </c>
      <c r="D6049" s="5" t="s">
        <v>98</v>
      </c>
      <c r="E6049" s="5" t="s">
        <v>98</v>
      </c>
      <c r="F6049" s="5" t="s">
        <v>245</v>
      </c>
      <c r="G6049" s="5" t="s">
        <v>25406</v>
      </c>
      <c r="H6049" s="5" t="s">
        <v>25324</v>
      </c>
      <c r="K6049" s="5">
        <v>1</v>
      </c>
      <c r="L6049" s="5">
        <v>1</v>
      </c>
      <c r="M6049" s="5">
        <v>0</v>
      </c>
      <c r="N6049" s="5" t="s">
        <v>224</v>
      </c>
      <c r="O6049" s="5">
        <v>6.1061946902654904</v>
      </c>
      <c r="P6049" s="5">
        <v>0</v>
      </c>
      <c r="Q6049" s="5">
        <v>0</v>
      </c>
      <c r="R6049" s="5" t="s">
        <v>25407</v>
      </c>
      <c r="S6049" s="5" t="s">
        <v>22414</v>
      </c>
      <c r="T6049" s="5" t="s">
        <v>14403</v>
      </c>
      <c r="U6049" s="5" t="s">
        <v>25408</v>
      </c>
      <c r="V6049" s="5" t="s">
        <v>7225</v>
      </c>
      <c r="W6049" s="5" t="s">
        <v>7225</v>
      </c>
      <c r="Y6049" s="5" t="s">
        <v>25409</v>
      </c>
      <c r="Z6049" s="5" t="s">
        <v>25410</v>
      </c>
      <c r="AC6049" s="5" t="s">
        <v>84</v>
      </c>
      <c r="AD6049" s="5" t="s">
        <v>97</v>
      </c>
      <c r="AO6049" s="5" t="s">
        <v>98</v>
      </c>
      <c r="AP6049" s="5" t="s">
        <v>98</v>
      </c>
      <c r="AT6049" s="5" t="s">
        <v>98</v>
      </c>
      <c r="AX6049" s="5">
        <v>2022</v>
      </c>
      <c r="BA6049" s="5" t="s">
        <v>361</v>
      </c>
      <c r="BD6049" s="5">
        <v>9</v>
      </c>
      <c r="BE6049" s="5">
        <v>2023</v>
      </c>
      <c r="BH6049" s="5" t="s">
        <v>217</v>
      </c>
      <c r="BK6049" s="5">
        <v>3</v>
      </c>
      <c r="BN6049" s="5">
        <f t="shared" si="122"/>
        <v>6.1061946902654904</v>
      </c>
    </row>
    <row r="6050" spans="1:66" x14ac:dyDescent="0.35">
      <c r="A6050" s="5" t="s">
        <v>25411</v>
      </c>
      <c r="B6050" s="5" t="s">
        <v>83</v>
      </c>
      <c r="C6050" s="5" t="s">
        <v>84</v>
      </c>
      <c r="D6050" s="5" t="s">
        <v>98</v>
      </c>
      <c r="E6050" s="5" t="s">
        <v>98</v>
      </c>
      <c r="F6050" s="5" t="s">
        <v>87</v>
      </c>
      <c r="G6050" s="5" t="s">
        <v>25412</v>
      </c>
      <c r="H6050" s="5" t="s">
        <v>25335</v>
      </c>
      <c r="K6050" s="5">
        <v>1</v>
      </c>
      <c r="L6050" s="5">
        <v>0</v>
      </c>
      <c r="M6050" s="5">
        <v>1</v>
      </c>
      <c r="N6050" s="5" t="s">
        <v>154</v>
      </c>
      <c r="O6050" s="5">
        <v>0</v>
      </c>
      <c r="P6050" s="5">
        <v>0</v>
      </c>
      <c r="Q6050" s="5">
        <v>0</v>
      </c>
      <c r="Y6050" s="5" t="s">
        <v>25413</v>
      </c>
      <c r="Z6050" s="5" t="s">
        <v>25414</v>
      </c>
      <c r="AB6050" s="5" t="s">
        <v>87</v>
      </c>
      <c r="AC6050" s="5" t="s">
        <v>84</v>
      </c>
      <c r="AD6050" s="5" t="s">
        <v>97</v>
      </c>
      <c r="AO6050" s="5" t="s">
        <v>157</v>
      </c>
      <c r="AP6050" s="5" t="s">
        <v>158</v>
      </c>
      <c r="BN6050" s="5">
        <f t="shared" si="122"/>
        <v>0</v>
      </c>
    </row>
    <row r="6051" spans="1:66" x14ac:dyDescent="0.35">
      <c r="A6051" s="5" t="s">
        <v>25415</v>
      </c>
      <c r="B6051" s="5" t="s">
        <v>83</v>
      </c>
      <c r="C6051" s="5" t="s">
        <v>84</v>
      </c>
      <c r="D6051" s="5" t="s">
        <v>25416</v>
      </c>
      <c r="E6051" s="5" t="s">
        <v>25417</v>
      </c>
      <c r="F6051" s="5" t="s">
        <v>245</v>
      </c>
      <c r="G6051" s="5" t="s">
        <v>25418</v>
      </c>
      <c r="H6051" s="5" t="s">
        <v>1579</v>
      </c>
      <c r="K6051" s="5">
        <v>1</v>
      </c>
      <c r="L6051" s="5">
        <v>1</v>
      </c>
      <c r="M6051" s="5">
        <v>0</v>
      </c>
      <c r="N6051" s="5" t="s">
        <v>224</v>
      </c>
      <c r="O6051" s="5">
        <v>7.1150442477876101</v>
      </c>
      <c r="P6051" s="5">
        <v>0</v>
      </c>
      <c r="Q6051" s="5">
        <v>0</v>
      </c>
      <c r="R6051" s="5" t="s">
        <v>25419</v>
      </c>
      <c r="S6051" s="5" t="s">
        <v>6103</v>
      </c>
      <c r="T6051" s="5" t="s">
        <v>6228</v>
      </c>
      <c r="U6051" s="5" t="s">
        <v>25420</v>
      </c>
      <c r="V6051" s="5" t="s">
        <v>9691</v>
      </c>
      <c r="W6051" s="5" t="s">
        <v>9691</v>
      </c>
      <c r="Y6051" s="5" t="s">
        <v>25421</v>
      </c>
      <c r="Z6051" s="5" t="s">
        <v>25422</v>
      </c>
      <c r="AC6051" s="5" t="s">
        <v>84</v>
      </c>
      <c r="AD6051" s="5" t="s">
        <v>97</v>
      </c>
      <c r="AO6051" s="5" t="s">
        <v>98</v>
      </c>
      <c r="AP6051" s="5" t="s">
        <v>98</v>
      </c>
      <c r="AT6051" s="5" t="s">
        <v>98</v>
      </c>
      <c r="AX6051" s="5">
        <v>2022</v>
      </c>
      <c r="BA6051" s="5" t="s">
        <v>362</v>
      </c>
      <c r="BD6051" s="5">
        <v>12</v>
      </c>
      <c r="BE6051" s="5">
        <v>2023</v>
      </c>
      <c r="BH6051" s="5" t="s">
        <v>217</v>
      </c>
      <c r="BK6051" s="5">
        <v>3</v>
      </c>
      <c r="BN6051" s="5">
        <f t="shared" si="122"/>
        <v>7.1150442477876101</v>
      </c>
    </row>
    <row r="6052" spans="1:66" x14ac:dyDescent="0.35">
      <c r="A6052" s="5" t="s">
        <v>25423</v>
      </c>
      <c r="B6052" s="5" t="s">
        <v>83</v>
      </c>
      <c r="C6052" s="5" t="s">
        <v>84</v>
      </c>
      <c r="D6052" s="5" t="s">
        <v>25424</v>
      </c>
      <c r="E6052" s="5" t="s">
        <v>25425</v>
      </c>
      <c r="F6052" s="5" t="s">
        <v>245</v>
      </c>
      <c r="G6052" s="5" t="s">
        <v>25426</v>
      </c>
      <c r="H6052" s="5" t="s">
        <v>1579</v>
      </c>
      <c r="K6052" s="5">
        <v>1</v>
      </c>
      <c r="L6052" s="5">
        <v>1</v>
      </c>
      <c r="M6052" s="5">
        <v>0</v>
      </c>
      <c r="N6052" s="5" t="s">
        <v>224</v>
      </c>
      <c r="O6052" s="5">
        <v>7.1150442477876199</v>
      </c>
      <c r="P6052" s="5">
        <v>0</v>
      </c>
      <c r="Q6052" s="5">
        <v>0</v>
      </c>
      <c r="R6052" s="5" t="s">
        <v>25427</v>
      </c>
      <c r="S6052" s="5" t="s">
        <v>6103</v>
      </c>
      <c r="T6052" s="5" t="s">
        <v>6228</v>
      </c>
      <c r="U6052" s="5" t="s">
        <v>25428</v>
      </c>
      <c r="V6052" s="5" t="s">
        <v>7225</v>
      </c>
      <c r="W6052" s="5" t="s">
        <v>7225</v>
      </c>
      <c r="Y6052" s="5" t="s">
        <v>25429</v>
      </c>
      <c r="Z6052" s="5" t="s">
        <v>25430</v>
      </c>
      <c r="AC6052" s="5" t="s">
        <v>84</v>
      </c>
      <c r="AD6052" s="5" t="s">
        <v>97</v>
      </c>
      <c r="AO6052" s="5" t="s">
        <v>98</v>
      </c>
      <c r="AP6052" s="5" t="s">
        <v>98</v>
      </c>
      <c r="AT6052" s="5" t="s">
        <v>98</v>
      </c>
      <c r="AX6052" s="5">
        <v>2022</v>
      </c>
      <c r="BA6052" s="5" t="s">
        <v>362</v>
      </c>
      <c r="BD6052" s="5">
        <v>12</v>
      </c>
      <c r="BE6052" s="5">
        <v>2023</v>
      </c>
      <c r="BH6052" s="5" t="s">
        <v>217</v>
      </c>
      <c r="BK6052" s="5">
        <v>3</v>
      </c>
      <c r="BN6052" s="5">
        <f t="shared" si="122"/>
        <v>7.1150442477876199</v>
      </c>
    </row>
    <row r="6053" spans="1:66" x14ac:dyDescent="0.35">
      <c r="A6053" s="5" t="s">
        <v>25431</v>
      </c>
      <c r="B6053" s="5" t="s">
        <v>83</v>
      </c>
      <c r="C6053" s="5" t="s">
        <v>84</v>
      </c>
      <c r="D6053" s="5" t="s">
        <v>25416</v>
      </c>
      <c r="E6053" s="5" t="s">
        <v>25417</v>
      </c>
      <c r="F6053" s="5" t="s">
        <v>245</v>
      </c>
      <c r="G6053" s="5" t="s">
        <v>25432</v>
      </c>
      <c r="H6053" s="5" t="s">
        <v>1579</v>
      </c>
      <c r="K6053" s="5">
        <v>1</v>
      </c>
      <c r="L6053" s="5">
        <v>1</v>
      </c>
      <c r="M6053" s="5">
        <v>0</v>
      </c>
      <c r="N6053" s="5" t="s">
        <v>224</v>
      </c>
      <c r="O6053" s="5">
        <v>7.1150442477876199</v>
      </c>
      <c r="P6053" s="5">
        <v>0</v>
      </c>
      <c r="Q6053" s="5">
        <v>0</v>
      </c>
      <c r="R6053" s="5" t="s">
        <v>25433</v>
      </c>
      <c r="S6053" s="5" t="s">
        <v>6103</v>
      </c>
      <c r="T6053" s="5" t="s">
        <v>6228</v>
      </c>
      <c r="U6053" s="5" t="s">
        <v>25434</v>
      </c>
      <c r="V6053" s="5" t="s">
        <v>7225</v>
      </c>
      <c r="W6053" s="5" t="s">
        <v>7225</v>
      </c>
      <c r="Y6053" s="5" t="s">
        <v>25435</v>
      </c>
      <c r="Z6053" s="5" t="s">
        <v>25436</v>
      </c>
      <c r="AC6053" s="5" t="s">
        <v>84</v>
      </c>
      <c r="AD6053" s="5" t="s">
        <v>97</v>
      </c>
      <c r="AO6053" s="5" t="s">
        <v>98</v>
      </c>
      <c r="AP6053" s="5" t="s">
        <v>98</v>
      </c>
      <c r="AT6053" s="5" t="s">
        <v>98</v>
      </c>
      <c r="AX6053" s="5">
        <v>2022</v>
      </c>
      <c r="BA6053" s="5" t="s">
        <v>362</v>
      </c>
      <c r="BD6053" s="5">
        <v>12</v>
      </c>
      <c r="BE6053" s="5">
        <v>2023</v>
      </c>
      <c r="BH6053" s="5" t="s">
        <v>217</v>
      </c>
      <c r="BK6053" s="5">
        <v>3</v>
      </c>
      <c r="BN6053" s="5">
        <f t="shared" si="122"/>
        <v>7.1150442477876199</v>
      </c>
    </row>
    <row r="6054" spans="1:66" x14ac:dyDescent="0.35">
      <c r="A6054" s="5" t="s">
        <v>25437</v>
      </c>
      <c r="B6054" s="5" t="s">
        <v>83</v>
      </c>
      <c r="C6054" s="5" t="s">
        <v>84</v>
      </c>
      <c r="D6054" s="5" t="s">
        <v>25438</v>
      </c>
      <c r="E6054" s="5" t="s">
        <v>25439</v>
      </c>
      <c r="F6054" s="5" t="s">
        <v>245</v>
      </c>
      <c r="G6054" s="5" t="s">
        <v>25440</v>
      </c>
      <c r="H6054" s="5" t="s">
        <v>1579</v>
      </c>
      <c r="K6054" s="5">
        <v>1</v>
      </c>
      <c r="L6054" s="5">
        <v>1</v>
      </c>
      <c r="M6054" s="5">
        <v>0</v>
      </c>
      <c r="N6054" s="5" t="s">
        <v>224</v>
      </c>
      <c r="O6054" s="5">
        <v>3.9557522123893798</v>
      </c>
      <c r="P6054" s="5">
        <v>0</v>
      </c>
      <c r="Q6054" s="5">
        <v>0</v>
      </c>
      <c r="R6054" s="5" t="s">
        <v>25441</v>
      </c>
      <c r="S6054" s="5" t="s">
        <v>6103</v>
      </c>
      <c r="T6054" s="5" t="s">
        <v>6228</v>
      </c>
      <c r="U6054" s="5" t="s">
        <v>25442</v>
      </c>
      <c r="V6054" s="5" t="s">
        <v>7225</v>
      </c>
      <c r="W6054" s="5" t="s">
        <v>7225</v>
      </c>
      <c r="Y6054" s="5" t="s">
        <v>25443</v>
      </c>
      <c r="Z6054" s="5" t="s">
        <v>25444</v>
      </c>
      <c r="AC6054" s="5" t="s">
        <v>84</v>
      </c>
      <c r="AD6054" s="5" t="s">
        <v>97</v>
      </c>
      <c r="AO6054" s="5" t="s">
        <v>98</v>
      </c>
      <c r="AP6054" s="5" t="s">
        <v>98</v>
      </c>
      <c r="AT6054" s="5" t="s">
        <v>98</v>
      </c>
      <c r="AX6054" s="5">
        <v>2022</v>
      </c>
      <c r="BA6054" s="5" t="s">
        <v>362</v>
      </c>
      <c r="BD6054" s="5">
        <v>12</v>
      </c>
      <c r="BE6054" s="5">
        <v>2023</v>
      </c>
      <c r="BH6054" s="5" t="s">
        <v>217</v>
      </c>
      <c r="BK6054" s="5">
        <v>3</v>
      </c>
      <c r="BN6054" s="5">
        <f t="shared" si="122"/>
        <v>3.9557522123893798</v>
      </c>
    </row>
    <row r="6055" spans="1:66" x14ac:dyDescent="0.35">
      <c r="A6055" s="5" t="s">
        <v>25445</v>
      </c>
      <c r="B6055" s="5" t="s">
        <v>83</v>
      </c>
      <c r="C6055" s="5" t="s">
        <v>84</v>
      </c>
      <c r="D6055" s="5" t="s">
        <v>25424</v>
      </c>
      <c r="E6055" s="5" t="s">
        <v>25425</v>
      </c>
      <c r="F6055" s="5" t="s">
        <v>245</v>
      </c>
      <c r="G6055" s="5" t="s">
        <v>25446</v>
      </c>
      <c r="H6055" s="5" t="s">
        <v>351</v>
      </c>
      <c r="K6055" s="5">
        <v>1</v>
      </c>
      <c r="L6055" s="5">
        <v>1</v>
      </c>
      <c r="M6055" s="5">
        <v>0</v>
      </c>
      <c r="N6055" s="5" t="s">
        <v>224</v>
      </c>
      <c r="O6055" s="5">
        <v>10.283185840708001</v>
      </c>
      <c r="P6055" s="5">
        <v>0</v>
      </c>
      <c r="Q6055" s="5">
        <v>0</v>
      </c>
      <c r="R6055" s="5" t="s">
        <v>25447</v>
      </c>
      <c r="S6055" s="5" t="s">
        <v>6103</v>
      </c>
      <c r="T6055" s="5" t="s">
        <v>6228</v>
      </c>
      <c r="U6055" s="5" t="s">
        <v>25448</v>
      </c>
      <c r="V6055" s="5" t="s">
        <v>7225</v>
      </c>
      <c r="W6055" s="5" t="s">
        <v>7225</v>
      </c>
      <c r="Y6055" s="5" t="s">
        <v>25449</v>
      </c>
      <c r="Z6055" s="5" t="s">
        <v>25450</v>
      </c>
      <c r="AC6055" s="5" t="s">
        <v>84</v>
      </c>
      <c r="AD6055" s="5" t="s">
        <v>97</v>
      </c>
      <c r="AO6055" s="5" t="s">
        <v>98</v>
      </c>
      <c r="AP6055" s="5" t="s">
        <v>98</v>
      </c>
      <c r="AT6055" s="5" t="s">
        <v>98</v>
      </c>
      <c r="AX6055" s="5">
        <v>2022</v>
      </c>
      <c r="BA6055" s="5" t="s">
        <v>362</v>
      </c>
      <c r="BD6055" s="5">
        <v>12</v>
      </c>
      <c r="BE6055" s="5">
        <v>2023</v>
      </c>
      <c r="BH6055" s="5" t="s">
        <v>217</v>
      </c>
      <c r="BK6055" s="5">
        <v>3</v>
      </c>
      <c r="BN6055" s="5">
        <f t="shared" si="122"/>
        <v>10.283185840708001</v>
      </c>
    </row>
    <row r="6056" spans="1:66" x14ac:dyDescent="0.35">
      <c r="A6056" s="5" t="s">
        <v>25451</v>
      </c>
      <c r="B6056" s="5" t="s">
        <v>83</v>
      </c>
      <c r="C6056" s="5" t="s">
        <v>84</v>
      </c>
      <c r="D6056" s="5" t="s">
        <v>25416</v>
      </c>
      <c r="E6056" s="5" t="s">
        <v>25417</v>
      </c>
      <c r="F6056" s="5" t="s">
        <v>245</v>
      </c>
      <c r="G6056" s="5" t="s">
        <v>25452</v>
      </c>
      <c r="H6056" s="5" t="s">
        <v>351</v>
      </c>
      <c r="K6056" s="5">
        <v>1</v>
      </c>
      <c r="L6056" s="5">
        <v>1</v>
      </c>
      <c r="M6056" s="5">
        <v>0</v>
      </c>
      <c r="N6056" s="5" t="s">
        <v>224</v>
      </c>
      <c r="O6056" s="5">
        <v>10.283185840708001</v>
      </c>
      <c r="P6056" s="5">
        <v>0</v>
      </c>
      <c r="Q6056" s="5">
        <v>0</v>
      </c>
      <c r="R6056" s="5" t="s">
        <v>25453</v>
      </c>
      <c r="S6056" s="5" t="s">
        <v>6103</v>
      </c>
      <c r="T6056" s="5" t="s">
        <v>6228</v>
      </c>
      <c r="U6056" s="5" t="s">
        <v>25454</v>
      </c>
      <c r="V6056" s="5" t="s">
        <v>7225</v>
      </c>
      <c r="W6056" s="5" t="s">
        <v>7225</v>
      </c>
      <c r="Y6056" s="5" t="s">
        <v>25455</v>
      </c>
      <c r="Z6056" s="5" t="s">
        <v>25456</v>
      </c>
      <c r="AC6056" s="5" t="s">
        <v>84</v>
      </c>
      <c r="AD6056" s="5" t="s">
        <v>97</v>
      </c>
      <c r="AO6056" s="5" t="s">
        <v>98</v>
      </c>
      <c r="AP6056" s="5" t="s">
        <v>98</v>
      </c>
      <c r="AT6056" s="5" t="s">
        <v>98</v>
      </c>
      <c r="AX6056" s="5">
        <v>2022</v>
      </c>
      <c r="BA6056" s="5" t="s">
        <v>362</v>
      </c>
      <c r="BD6056" s="5">
        <v>12</v>
      </c>
      <c r="BE6056" s="5">
        <v>2023</v>
      </c>
      <c r="BH6056" s="5" t="s">
        <v>217</v>
      </c>
      <c r="BK6056" s="5">
        <v>3</v>
      </c>
      <c r="BN6056" s="5">
        <f t="shared" si="122"/>
        <v>10.283185840708001</v>
      </c>
    </row>
    <row r="6057" spans="1:66" x14ac:dyDescent="0.35">
      <c r="A6057" s="5" t="s">
        <v>25457</v>
      </c>
      <c r="B6057" s="5" t="s">
        <v>83</v>
      </c>
      <c r="C6057" s="5" t="s">
        <v>84</v>
      </c>
      <c r="D6057" s="5" t="s">
        <v>25438</v>
      </c>
      <c r="E6057" s="5" t="s">
        <v>25439</v>
      </c>
      <c r="F6057" s="5" t="s">
        <v>245</v>
      </c>
      <c r="G6057" s="5" t="s">
        <v>25458</v>
      </c>
      <c r="H6057" s="5" t="s">
        <v>351</v>
      </c>
      <c r="K6057" s="5">
        <v>1</v>
      </c>
      <c r="L6057" s="5">
        <v>1</v>
      </c>
      <c r="M6057" s="5">
        <v>0</v>
      </c>
      <c r="N6057" s="5" t="s">
        <v>224</v>
      </c>
      <c r="O6057" s="5">
        <v>8.6991150442477903</v>
      </c>
      <c r="P6057" s="5">
        <v>0</v>
      </c>
      <c r="Q6057" s="5">
        <v>0</v>
      </c>
      <c r="R6057" s="5" t="s">
        <v>25459</v>
      </c>
      <c r="S6057" s="5" t="s">
        <v>6103</v>
      </c>
      <c r="T6057" s="5" t="s">
        <v>6228</v>
      </c>
      <c r="U6057" s="5" t="s">
        <v>25460</v>
      </c>
      <c r="V6057" s="5" t="s">
        <v>7225</v>
      </c>
      <c r="W6057" s="5" t="s">
        <v>7225</v>
      </c>
      <c r="Y6057" s="5" t="s">
        <v>25461</v>
      </c>
      <c r="Z6057" s="5" t="s">
        <v>25462</v>
      </c>
      <c r="AC6057" s="5" t="s">
        <v>84</v>
      </c>
      <c r="AD6057" s="5" t="s">
        <v>97</v>
      </c>
      <c r="AO6057" s="5" t="s">
        <v>98</v>
      </c>
      <c r="AP6057" s="5" t="s">
        <v>98</v>
      </c>
      <c r="AT6057" s="5" t="s">
        <v>98</v>
      </c>
      <c r="AX6057" s="5">
        <v>2022</v>
      </c>
      <c r="BA6057" s="5" t="s">
        <v>362</v>
      </c>
      <c r="BD6057" s="5">
        <v>12</v>
      </c>
      <c r="BE6057" s="5">
        <v>2023</v>
      </c>
      <c r="BH6057" s="5" t="s">
        <v>217</v>
      </c>
      <c r="BK6057" s="5">
        <v>3</v>
      </c>
      <c r="BN6057" s="5">
        <f t="shared" si="122"/>
        <v>8.6991150442477903</v>
      </c>
    </row>
    <row r="6058" spans="1:66" x14ac:dyDescent="0.35">
      <c r="A6058" s="5" t="s">
        <v>25463</v>
      </c>
      <c r="B6058" s="5" t="s">
        <v>83</v>
      </c>
      <c r="C6058" s="5" t="s">
        <v>84</v>
      </c>
      <c r="D6058" s="5" t="s">
        <v>25424</v>
      </c>
      <c r="E6058" s="5" t="s">
        <v>25425</v>
      </c>
      <c r="F6058" s="5" t="s">
        <v>245</v>
      </c>
      <c r="G6058" s="5" t="s">
        <v>25464</v>
      </c>
      <c r="H6058" s="5" t="s">
        <v>2067</v>
      </c>
      <c r="K6058" s="5">
        <v>1</v>
      </c>
      <c r="L6058" s="5">
        <v>1</v>
      </c>
      <c r="M6058" s="5">
        <v>0</v>
      </c>
      <c r="N6058" s="5" t="s">
        <v>224</v>
      </c>
      <c r="O6058" s="5">
        <v>17.398230088495598</v>
      </c>
      <c r="P6058" s="5">
        <v>0</v>
      </c>
      <c r="Q6058" s="5">
        <v>0</v>
      </c>
      <c r="R6058" s="5" t="s">
        <v>25465</v>
      </c>
      <c r="S6058" s="5" t="s">
        <v>6103</v>
      </c>
      <c r="T6058" s="5" t="s">
        <v>6228</v>
      </c>
      <c r="U6058" s="5" t="s">
        <v>25466</v>
      </c>
      <c r="V6058" s="5" t="s">
        <v>9691</v>
      </c>
      <c r="W6058" s="5" t="s">
        <v>9691</v>
      </c>
      <c r="Y6058" s="5" t="s">
        <v>25467</v>
      </c>
      <c r="Z6058" s="5" t="s">
        <v>25468</v>
      </c>
      <c r="AC6058" s="5" t="s">
        <v>84</v>
      </c>
      <c r="AD6058" s="5" t="s">
        <v>97</v>
      </c>
      <c r="AO6058" s="5" t="s">
        <v>98</v>
      </c>
      <c r="AP6058" s="5" t="s">
        <v>98</v>
      </c>
      <c r="AT6058" s="5" t="s">
        <v>98</v>
      </c>
      <c r="AX6058" s="5">
        <v>2022</v>
      </c>
      <c r="BA6058" s="5" t="s">
        <v>362</v>
      </c>
      <c r="BD6058" s="5">
        <v>12</v>
      </c>
      <c r="BE6058" s="5">
        <v>2023</v>
      </c>
      <c r="BH6058" s="5" t="s">
        <v>217</v>
      </c>
      <c r="BK6058" s="5">
        <v>3</v>
      </c>
      <c r="BN6058" s="5">
        <f t="shared" si="122"/>
        <v>17.398230088495598</v>
      </c>
    </row>
    <row r="6059" spans="1:66" x14ac:dyDescent="0.35">
      <c r="A6059" s="5" t="s">
        <v>25469</v>
      </c>
      <c r="B6059" s="5" t="s">
        <v>83</v>
      </c>
      <c r="C6059" s="5" t="s">
        <v>84</v>
      </c>
      <c r="D6059" s="5" t="s">
        <v>25424</v>
      </c>
      <c r="E6059" s="5" t="s">
        <v>25425</v>
      </c>
      <c r="F6059" s="5" t="s">
        <v>245</v>
      </c>
      <c r="G6059" s="5" t="s">
        <v>25464</v>
      </c>
      <c r="H6059" s="5" t="s">
        <v>2067</v>
      </c>
      <c r="K6059" s="5">
        <v>1</v>
      </c>
      <c r="L6059" s="5">
        <v>1</v>
      </c>
      <c r="M6059" s="5">
        <v>0</v>
      </c>
      <c r="N6059" s="5" t="s">
        <v>224</v>
      </c>
      <c r="O6059" s="5">
        <v>17.398230088495598</v>
      </c>
      <c r="P6059" s="5">
        <v>0</v>
      </c>
      <c r="Q6059" s="5">
        <v>0</v>
      </c>
      <c r="R6059" s="5" t="s">
        <v>25465</v>
      </c>
      <c r="S6059" s="5" t="s">
        <v>6103</v>
      </c>
      <c r="T6059" s="5" t="s">
        <v>6228</v>
      </c>
      <c r="U6059" s="5" t="s">
        <v>25466</v>
      </c>
      <c r="V6059" s="5" t="s">
        <v>9691</v>
      </c>
      <c r="W6059" s="5" t="s">
        <v>9691</v>
      </c>
      <c r="Y6059" s="5" t="s">
        <v>25467</v>
      </c>
      <c r="Z6059" s="5" t="s">
        <v>25468</v>
      </c>
      <c r="AC6059" s="5" t="s">
        <v>84</v>
      </c>
      <c r="AD6059" s="5" t="s">
        <v>97</v>
      </c>
      <c r="AO6059" s="5" t="s">
        <v>98</v>
      </c>
      <c r="AP6059" s="5" t="s">
        <v>98</v>
      </c>
      <c r="AT6059" s="5" t="s">
        <v>98</v>
      </c>
      <c r="AX6059" s="5">
        <v>2022</v>
      </c>
      <c r="BA6059" s="5" t="s">
        <v>362</v>
      </c>
      <c r="BD6059" s="5">
        <v>12</v>
      </c>
      <c r="BE6059" s="5">
        <v>2023</v>
      </c>
      <c r="BH6059" s="5" t="s">
        <v>217</v>
      </c>
      <c r="BK6059" s="5">
        <v>3</v>
      </c>
      <c r="BN6059" s="5">
        <f t="shared" si="122"/>
        <v>17.398230088495598</v>
      </c>
    </row>
    <row r="6060" spans="1:66" x14ac:dyDescent="0.35">
      <c r="A6060" s="5" t="s">
        <v>25470</v>
      </c>
      <c r="B6060" s="5" t="s">
        <v>83</v>
      </c>
      <c r="C6060" s="5" t="s">
        <v>84</v>
      </c>
      <c r="D6060" s="5" t="s">
        <v>25416</v>
      </c>
      <c r="E6060" s="5" t="s">
        <v>25417</v>
      </c>
      <c r="F6060" s="5" t="s">
        <v>245</v>
      </c>
      <c r="G6060" s="5" t="s">
        <v>25471</v>
      </c>
      <c r="H6060" s="5" t="s">
        <v>2067</v>
      </c>
      <c r="K6060" s="5">
        <v>1</v>
      </c>
      <c r="L6060" s="5">
        <v>1</v>
      </c>
      <c r="M6060" s="5">
        <v>0</v>
      </c>
      <c r="N6060" s="5" t="s">
        <v>224</v>
      </c>
      <c r="O6060" s="5">
        <v>17.4159292035398</v>
      </c>
      <c r="P6060" s="5">
        <v>0</v>
      </c>
      <c r="Q6060" s="5">
        <v>0</v>
      </c>
      <c r="R6060" s="5" t="s">
        <v>25472</v>
      </c>
      <c r="S6060" s="5" t="s">
        <v>6103</v>
      </c>
      <c r="T6060" s="5" t="s">
        <v>6228</v>
      </c>
      <c r="U6060" s="5" t="s">
        <v>25473</v>
      </c>
      <c r="V6060" s="5" t="s">
        <v>7239</v>
      </c>
      <c r="W6060" s="5" t="s">
        <v>7239</v>
      </c>
      <c r="Y6060" s="5" t="s">
        <v>25474</v>
      </c>
      <c r="Z6060" s="5" t="s">
        <v>25475</v>
      </c>
      <c r="AC6060" s="5" t="s">
        <v>84</v>
      </c>
      <c r="AD6060" s="5" t="s">
        <v>97</v>
      </c>
      <c r="AO6060" s="5" t="s">
        <v>98</v>
      </c>
      <c r="AP6060" s="5" t="s">
        <v>98</v>
      </c>
      <c r="AT6060" s="5" t="s">
        <v>98</v>
      </c>
      <c r="AX6060" s="5">
        <v>2022</v>
      </c>
      <c r="BA6060" s="5" t="s">
        <v>362</v>
      </c>
      <c r="BD6060" s="5">
        <v>12</v>
      </c>
      <c r="BE6060" s="5">
        <v>2023</v>
      </c>
      <c r="BH6060" s="5" t="s">
        <v>217</v>
      </c>
      <c r="BK6060" s="5">
        <v>3</v>
      </c>
      <c r="BN6060" s="5">
        <f t="shared" si="122"/>
        <v>17.4159292035398</v>
      </c>
    </row>
    <row r="6061" spans="1:66" x14ac:dyDescent="0.35">
      <c r="A6061" s="5" t="s">
        <v>25476</v>
      </c>
      <c r="B6061" s="5" t="s">
        <v>83</v>
      </c>
      <c r="C6061" s="5" t="s">
        <v>84</v>
      </c>
      <c r="D6061" s="5" t="s">
        <v>25416</v>
      </c>
      <c r="E6061" s="5" t="s">
        <v>25417</v>
      </c>
      <c r="F6061" s="5" t="s">
        <v>245</v>
      </c>
      <c r="G6061" s="5" t="s">
        <v>25471</v>
      </c>
      <c r="H6061" s="5" t="s">
        <v>2067</v>
      </c>
      <c r="K6061" s="5">
        <v>1</v>
      </c>
      <c r="L6061" s="5">
        <v>1</v>
      </c>
      <c r="M6061" s="5">
        <v>0</v>
      </c>
      <c r="N6061" s="5" t="s">
        <v>224</v>
      </c>
      <c r="O6061" s="5">
        <v>17.4159292035398</v>
      </c>
      <c r="P6061" s="5">
        <v>0</v>
      </c>
      <c r="Q6061" s="5">
        <v>0</v>
      </c>
      <c r="R6061" s="5" t="s">
        <v>25472</v>
      </c>
      <c r="S6061" s="5" t="s">
        <v>6103</v>
      </c>
      <c r="T6061" s="5" t="s">
        <v>6228</v>
      </c>
      <c r="U6061" s="5" t="s">
        <v>25473</v>
      </c>
      <c r="V6061" s="5" t="s">
        <v>7239</v>
      </c>
      <c r="W6061" s="5" t="s">
        <v>7239</v>
      </c>
      <c r="Y6061" s="5" t="s">
        <v>25474</v>
      </c>
      <c r="Z6061" s="5" t="s">
        <v>25475</v>
      </c>
      <c r="AC6061" s="5" t="s">
        <v>84</v>
      </c>
      <c r="AD6061" s="5" t="s">
        <v>97</v>
      </c>
      <c r="AO6061" s="5" t="s">
        <v>98</v>
      </c>
      <c r="AP6061" s="5" t="s">
        <v>98</v>
      </c>
      <c r="AT6061" s="5" t="s">
        <v>98</v>
      </c>
      <c r="AX6061" s="5">
        <v>2022</v>
      </c>
      <c r="BA6061" s="5" t="s">
        <v>362</v>
      </c>
      <c r="BD6061" s="5">
        <v>12</v>
      </c>
      <c r="BE6061" s="5">
        <v>2023</v>
      </c>
      <c r="BH6061" s="5" t="s">
        <v>217</v>
      </c>
      <c r="BK6061" s="5">
        <v>3</v>
      </c>
      <c r="BN6061" s="5">
        <f t="shared" si="122"/>
        <v>17.4159292035398</v>
      </c>
    </row>
    <row r="6062" spans="1:66" x14ac:dyDescent="0.35">
      <c r="A6062" s="5" t="s">
        <v>25477</v>
      </c>
      <c r="B6062" s="5" t="s">
        <v>83</v>
      </c>
      <c r="C6062" s="5" t="s">
        <v>84</v>
      </c>
      <c r="D6062" s="5" t="s">
        <v>25438</v>
      </c>
      <c r="E6062" s="5" t="s">
        <v>25439</v>
      </c>
      <c r="F6062" s="5" t="s">
        <v>245</v>
      </c>
      <c r="G6062" s="5" t="s">
        <v>25478</v>
      </c>
      <c r="H6062" s="5" t="s">
        <v>2067</v>
      </c>
      <c r="K6062" s="5">
        <v>1</v>
      </c>
      <c r="L6062" s="5">
        <v>1</v>
      </c>
      <c r="M6062" s="5">
        <v>0</v>
      </c>
      <c r="N6062" s="5" t="s">
        <v>224</v>
      </c>
      <c r="O6062" s="5">
        <v>17.398230088495598</v>
      </c>
      <c r="P6062" s="5">
        <v>0</v>
      </c>
      <c r="Q6062" s="5">
        <v>0</v>
      </c>
      <c r="R6062" s="5" t="s">
        <v>25479</v>
      </c>
      <c r="S6062" s="5" t="s">
        <v>6103</v>
      </c>
      <c r="T6062" s="5" t="s">
        <v>6228</v>
      </c>
      <c r="U6062" s="5" t="s">
        <v>25480</v>
      </c>
      <c r="V6062" s="5" t="s">
        <v>7239</v>
      </c>
      <c r="W6062" s="5" t="s">
        <v>7239</v>
      </c>
      <c r="Y6062" s="5" t="s">
        <v>25481</v>
      </c>
      <c r="Z6062" s="5" t="s">
        <v>25482</v>
      </c>
      <c r="AC6062" s="5" t="s">
        <v>84</v>
      </c>
      <c r="AD6062" s="5" t="s">
        <v>97</v>
      </c>
      <c r="AO6062" s="5" t="s">
        <v>98</v>
      </c>
      <c r="AP6062" s="5" t="s">
        <v>98</v>
      </c>
      <c r="AT6062" s="5" t="s">
        <v>98</v>
      </c>
      <c r="AX6062" s="5">
        <v>2022</v>
      </c>
      <c r="BA6062" s="5" t="s">
        <v>362</v>
      </c>
      <c r="BD6062" s="5">
        <v>12</v>
      </c>
      <c r="BE6062" s="5">
        <v>2023</v>
      </c>
      <c r="BH6062" s="5" t="s">
        <v>217</v>
      </c>
      <c r="BK6062" s="5">
        <v>3</v>
      </c>
      <c r="BN6062" s="5">
        <f t="shared" si="122"/>
        <v>17.398230088495598</v>
      </c>
    </row>
    <row r="6063" spans="1:66" x14ac:dyDescent="0.35">
      <c r="A6063" s="5" t="s">
        <v>25483</v>
      </c>
      <c r="B6063" s="5" t="s">
        <v>148</v>
      </c>
      <c r="C6063" s="5" t="s">
        <v>84</v>
      </c>
      <c r="D6063" s="5" t="s">
        <v>25484</v>
      </c>
      <c r="E6063" s="5" t="s">
        <v>25485</v>
      </c>
      <c r="F6063" s="5" t="s">
        <v>245</v>
      </c>
      <c r="G6063" s="5" t="s">
        <v>25486</v>
      </c>
      <c r="H6063" s="5" t="s">
        <v>351</v>
      </c>
      <c r="K6063" s="5">
        <v>1</v>
      </c>
      <c r="L6063" s="5">
        <v>0</v>
      </c>
      <c r="M6063" s="5">
        <v>1</v>
      </c>
      <c r="N6063" s="5" t="s">
        <v>154</v>
      </c>
      <c r="O6063" s="5">
        <v>8.1858406666666692</v>
      </c>
      <c r="P6063" s="5">
        <v>0</v>
      </c>
      <c r="Q6063" s="5">
        <v>0</v>
      </c>
      <c r="Y6063" s="5" t="s">
        <v>25487</v>
      </c>
      <c r="Z6063" s="5" t="s">
        <v>156</v>
      </c>
      <c r="AC6063" s="5" t="s">
        <v>84</v>
      </c>
      <c r="AD6063" s="5" t="s">
        <v>97</v>
      </c>
      <c r="AO6063" s="5" t="s">
        <v>157</v>
      </c>
      <c r="AP6063" s="5" t="s">
        <v>158</v>
      </c>
      <c r="BN6063" s="5">
        <f t="shared" si="122"/>
        <v>8.1858406666666692</v>
      </c>
    </row>
    <row r="6064" spans="1:66" x14ac:dyDescent="0.35">
      <c r="A6064" s="5" t="s">
        <v>25488</v>
      </c>
      <c r="B6064" s="5" t="s">
        <v>148</v>
      </c>
      <c r="C6064" s="5" t="s">
        <v>84</v>
      </c>
      <c r="D6064" s="5" t="s">
        <v>25489</v>
      </c>
      <c r="E6064" s="5" t="s">
        <v>25490</v>
      </c>
      <c r="F6064" s="5" t="s">
        <v>245</v>
      </c>
      <c r="G6064" s="5" t="s">
        <v>25491</v>
      </c>
      <c r="H6064" s="5" t="s">
        <v>351</v>
      </c>
      <c r="K6064" s="5">
        <v>1</v>
      </c>
      <c r="L6064" s="5">
        <v>0</v>
      </c>
      <c r="M6064" s="5">
        <v>1</v>
      </c>
      <c r="N6064" s="5" t="s">
        <v>154</v>
      </c>
      <c r="O6064" s="5">
        <v>8.1858406666666692</v>
      </c>
      <c r="P6064" s="5">
        <v>0</v>
      </c>
      <c r="Q6064" s="5">
        <v>0</v>
      </c>
      <c r="R6064" s="5" t="s">
        <v>25492</v>
      </c>
      <c r="Y6064" s="5" t="s">
        <v>25493</v>
      </c>
      <c r="Z6064" s="5" t="s">
        <v>156</v>
      </c>
      <c r="AC6064" s="5" t="s">
        <v>84</v>
      </c>
      <c r="AD6064" s="5" t="s">
        <v>97</v>
      </c>
      <c r="AO6064" s="5" t="s">
        <v>157</v>
      </c>
      <c r="AP6064" s="5" t="s">
        <v>158</v>
      </c>
      <c r="BN6064" s="5">
        <f t="shared" si="122"/>
        <v>8.1858406666666692</v>
      </c>
    </row>
    <row r="6065" spans="1:66" x14ac:dyDescent="0.35">
      <c r="A6065" s="5" t="s">
        <v>25494</v>
      </c>
      <c r="B6065" s="5" t="s">
        <v>148</v>
      </c>
      <c r="C6065" s="5" t="s">
        <v>84</v>
      </c>
      <c r="D6065" s="5" t="s">
        <v>98</v>
      </c>
      <c r="E6065" s="5" t="s">
        <v>98</v>
      </c>
      <c r="F6065" s="5" t="s">
        <v>245</v>
      </c>
      <c r="G6065" s="5" t="s">
        <v>25495</v>
      </c>
      <c r="H6065" s="5" t="s">
        <v>351</v>
      </c>
      <c r="K6065" s="5">
        <v>1</v>
      </c>
      <c r="L6065" s="5">
        <v>0</v>
      </c>
      <c r="M6065" s="5">
        <v>1</v>
      </c>
      <c r="N6065" s="5" t="s">
        <v>154</v>
      </c>
      <c r="O6065" s="5">
        <v>8.1858406666666692</v>
      </c>
      <c r="P6065" s="5">
        <v>0</v>
      </c>
      <c r="Q6065" s="5">
        <v>0</v>
      </c>
      <c r="Y6065" s="5" t="s">
        <v>25496</v>
      </c>
      <c r="Z6065" s="5" t="s">
        <v>156</v>
      </c>
      <c r="AC6065" s="5" t="s">
        <v>84</v>
      </c>
      <c r="AD6065" s="5" t="s">
        <v>97</v>
      </c>
      <c r="AO6065" s="5" t="s">
        <v>157</v>
      </c>
      <c r="AP6065" s="5" t="s">
        <v>158</v>
      </c>
      <c r="BN6065" s="5">
        <f t="shared" si="122"/>
        <v>8.1858406666666692</v>
      </c>
    </row>
    <row r="6066" spans="1:66" x14ac:dyDescent="0.35">
      <c r="A6066" s="5" t="s">
        <v>25497</v>
      </c>
      <c r="B6066" s="5" t="s">
        <v>83</v>
      </c>
      <c r="C6066" s="5" t="s">
        <v>84</v>
      </c>
      <c r="D6066" s="5" t="s">
        <v>98</v>
      </c>
      <c r="E6066" s="5" t="s">
        <v>98</v>
      </c>
      <c r="F6066" s="5" t="s">
        <v>245</v>
      </c>
      <c r="G6066" s="5" t="s">
        <v>25498</v>
      </c>
      <c r="H6066" s="5" t="s">
        <v>351</v>
      </c>
      <c r="K6066" s="5">
        <v>1</v>
      </c>
      <c r="L6066" s="5">
        <v>1</v>
      </c>
      <c r="M6066" s="5">
        <v>0</v>
      </c>
      <c r="N6066" s="5" t="s">
        <v>90</v>
      </c>
      <c r="O6066" s="5">
        <v>4.5722713864306801</v>
      </c>
      <c r="P6066" s="5">
        <v>4.5722713864306801</v>
      </c>
      <c r="Q6066" s="5">
        <v>0</v>
      </c>
      <c r="R6066" s="5" t="s">
        <v>25499</v>
      </c>
      <c r="S6066" s="5" t="s">
        <v>227</v>
      </c>
      <c r="T6066" s="5" t="s">
        <v>9595</v>
      </c>
      <c r="Y6066" s="5" t="s">
        <v>25500</v>
      </c>
      <c r="Z6066" s="5" t="s">
        <v>25501</v>
      </c>
      <c r="AC6066" s="5" t="s">
        <v>84</v>
      </c>
      <c r="AD6066" s="5" t="s">
        <v>97</v>
      </c>
      <c r="AO6066" s="5" t="s">
        <v>157</v>
      </c>
      <c r="AP6066" s="5" t="s">
        <v>158</v>
      </c>
      <c r="AX6066" s="5">
        <v>2023</v>
      </c>
      <c r="BA6066" s="5" t="s">
        <v>99</v>
      </c>
      <c r="BD6066" s="5">
        <v>6</v>
      </c>
      <c r="BN6066" s="5">
        <f t="shared" si="122"/>
        <v>4.5722713864306801</v>
      </c>
    </row>
    <row r="6067" spans="1:66" x14ac:dyDescent="0.35">
      <c r="A6067" s="5" t="s">
        <v>25502</v>
      </c>
      <c r="B6067" s="5" t="s">
        <v>83</v>
      </c>
      <c r="C6067" s="5" t="s">
        <v>84</v>
      </c>
      <c r="D6067" s="5" t="s">
        <v>25503</v>
      </c>
      <c r="E6067" s="5" t="s">
        <v>25504</v>
      </c>
      <c r="F6067" s="5" t="s">
        <v>245</v>
      </c>
      <c r="G6067" s="5" t="s">
        <v>25505</v>
      </c>
      <c r="H6067" s="5" t="s">
        <v>351</v>
      </c>
      <c r="K6067" s="5">
        <v>1</v>
      </c>
      <c r="L6067" s="5">
        <v>0</v>
      </c>
      <c r="M6067" s="5">
        <v>1</v>
      </c>
      <c r="N6067" s="5" t="s">
        <v>154</v>
      </c>
      <c r="O6067" s="5">
        <v>4.5722713864306801</v>
      </c>
      <c r="P6067" s="5">
        <v>0</v>
      </c>
      <c r="Q6067" s="5">
        <v>0</v>
      </c>
      <c r="Y6067" s="5" t="s">
        <v>25506</v>
      </c>
      <c r="Z6067" s="5" t="s">
        <v>25507</v>
      </c>
      <c r="AC6067" s="5" t="s">
        <v>84</v>
      </c>
      <c r="AD6067" s="5" t="s">
        <v>97</v>
      </c>
      <c r="AO6067" s="5" t="s">
        <v>157</v>
      </c>
      <c r="AP6067" s="5" t="s">
        <v>158</v>
      </c>
      <c r="BN6067" s="5">
        <f t="shared" si="122"/>
        <v>4.5722713864306801</v>
      </c>
    </row>
    <row r="6068" spans="1:66" x14ac:dyDescent="0.35">
      <c r="A6068" s="5" t="s">
        <v>25508</v>
      </c>
      <c r="B6068" s="5" t="s">
        <v>83</v>
      </c>
      <c r="C6068" s="5" t="s">
        <v>84</v>
      </c>
      <c r="D6068" s="5" t="s">
        <v>25503</v>
      </c>
      <c r="E6068" s="5" t="s">
        <v>25504</v>
      </c>
      <c r="F6068" s="5" t="s">
        <v>245</v>
      </c>
      <c r="G6068" s="5" t="s">
        <v>25509</v>
      </c>
      <c r="H6068" s="5" t="s">
        <v>351</v>
      </c>
      <c r="K6068" s="5">
        <v>1</v>
      </c>
      <c r="L6068" s="5">
        <v>1</v>
      </c>
      <c r="M6068" s="5">
        <v>0</v>
      </c>
      <c r="N6068" s="5" t="s">
        <v>90</v>
      </c>
      <c r="O6068" s="5">
        <v>113.383038938054</v>
      </c>
      <c r="P6068" s="5">
        <v>0</v>
      </c>
      <c r="Q6068" s="5">
        <v>0</v>
      </c>
      <c r="R6068" s="5" t="s">
        <v>25510</v>
      </c>
      <c r="S6068" s="5" t="s">
        <v>8111</v>
      </c>
      <c r="T6068" s="5" t="s">
        <v>5360</v>
      </c>
      <c r="U6068" s="5" t="s">
        <v>25511</v>
      </c>
      <c r="Y6068" s="5" t="s">
        <v>25512</v>
      </c>
      <c r="Z6068" s="5" t="s">
        <v>25513</v>
      </c>
      <c r="AC6068" s="5" t="s">
        <v>84</v>
      </c>
      <c r="AD6068" s="5" t="s">
        <v>97</v>
      </c>
      <c r="AO6068" s="5" t="s">
        <v>98</v>
      </c>
      <c r="AP6068" s="5" t="s">
        <v>98</v>
      </c>
      <c r="AT6068" s="5" t="s">
        <v>98</v>
      </c>
      <c r="AX6068" s="5">
        <v>2023</v>
      </c>
      <c r="BA6068" s="5" t="s">
        <v>217</v>
      </c>
      <c r="BD6068" s="5">
        <v>1</v>
      </c>
      <c r="BN6068" s="5">
        <f t="shared" si="122"/>
        <v>113.383038938054</v>
      </c>
    </row>
    <row r="6069" spans="1:66" x14ac:dyDescent="0.35">
      <c r="A6069" s="5" t="s">
        <v>25514</v>
      </c>
      <c r="B6069" s="5" t="s">
        <v>83</v>
      </c>
      <c r="C6069" s="5" t="s">
        <v>84</v>
      </c>
      <c r="D6069" s="5" t="s">
        <v>25503</v>
      </c>
      <c r="E6069" s="5" t="s">
        <v>25504</v>
      </c>
      <c r="F6069" s="5" t="s">
        <v>245</v>
      </c>
      <c r="G6069" s="5" t="s">
        <v>25515</v>
      </c>
      <c r="H6069" s="5" t="s">
        <v>351</v>
      </c>
      <c r="K6069" s="5">
        <v>1</v>
      </c>
      <c r="L6069" s="5">
        <v>1</v>
      </c>
      <c r="M6069" s="5">
        <v>0</v>
      </c>
      <c r="N6069" s="5" t="s">
        <v>90</v>
      </c>
      <c r="O6069" s="5">
        <v>113.383038938054</v>
      </c>
      <c r="P6069" s="5">
        <v>0</v>
      </c>
      <c r="Q6069" s="5">
        <v>0</v>
      </c>
      <c r="R6069" s="5" t="s">
        <v>25516</v>
      </c>
      <c r="S6069" s="5" t="s">
        <v>8111</v>
      </c>
      <c r="T6069" s="5" t="s">
        <v>5360</v>
      </c>
      <c r="U6069" s="5" t="s">
        <v>25517</v>
      </c>
      <c r="Y6069" s="5" t="s">
        <v>25518</v>
      </c>
      <c r="Z6069" s="5" t="s">
        <v>25519</v>
      </c>
      <c r="AC6069" s="5" t="s">
        <v>84</v>
      </c>
      <c r="AD6069" s="5" t="s">
        <v>97</v>
      </c>
      <c r="AO6069" s="5" t="s">
        <v>98</v>
      </c>
      <c r="AP6069" s="5" t="s">
        <v>98</v>
      </c>
      <c r="AT6069" s="5" t="s">
        <v>98</v>
      </c>
      <c r="AX6069" s="5">
        <v>2023</v>
      </c>
      <c r="BA6069" s="5" t="s">
        <v>217</v>
      </c>
      <c r="BD6069" s="5">
        <v>1</v>
      </c>
      <c r="BN6069" s="5">
        <f t="shared" si="122"/>
        <v>113.383038938054</v>
      </c>
    </row>
    <row r="6070" spans="1:66" x14ac:dyDescent="0.35">
      <c r="A6070" s="5" t="s">
        <v>25520</v>
      </c>
      <c r="B6070" s="5" t="s">
        <v>83</v>
      </c>
      <c r="C6070" s="5" t="s">
        <v>84</v>
      </c>
      <c r="D6070" s="5" t="s">
        <v>25503</v>
      </c>
      <c r="E6070" s="5" t="s">
        <v>25504</v>
      </c>
      <c r="F6070" s="5" t="s">
        <v>245</v>
      </c>
      <c r="G6070" s="5" t="s">
        <v>25521</v>
      </c>
      <c r="H6070" s="5" t="s">
        <v>351</v>
      </c>
      <c r="K6070" s="5">
        <v>1</v>
      </c>
      <c r="L6070" s="5">
        <v>1</v>
      </c>
      <c r="M6070" s="5">
        <v>0</v>
      </c>
      <c r="N6070" s="5" t="s">
        <v>90</v>
      </c>
      <c r="O6070" s="5">
        <v>113.383038938054</v>
      </c>
      <c r="P6070" s="5">
        <v>0</v>
      </c>
      <c r="Q6070" s="5">
        <v>0</v>
      </c>
      <c r="R6070" s="5" t="s">
        <v>25522</v>
      </c>
      <c r="S6070" s="5" t="s">
        <v>8111</v>
      </c>
      <c r="T6070" s="5" t="s">
        <v>5360</v>
      </c>
      <c r="U6070" s="5" t="s">
        <v>25523</v>
      </c>
      <c r="Y6070" s="5" t="s">
        <v>25524</v>
      </c>
      <c r="Z6070" s="5" t="s">
        <v>25525</v>
      </c>
      <c r="AC6070" s="5" t="s">
        <v>84</v>
      </c>
      <c r="AD6070" s="5" t="s">
        <v>97</v>
      </c>
      <c r="AO6070" s="5" t="s">
        <v>98</v>
      </c>
      <c r="AP6070" s="5" t="s">
        <v>98</v>
      </c>
      <c r="AT6070" s="5" t="s">
        <v>98</v>
      </c>
      <c r="AX6070" s="5">
        <v>2023</v>
      </c>
      <c r="BA6070" s="5" t="s">
        <v>217</v>
      </c>
      <c r="BD6070" s="5">
        <v>1</v>
      </c>
      <c r="BN6070" s="5">
        <f t="shared" si="122"/>
        <v>113.383038938054</v>
      </c>
    </row>
    <row r="6071" spans="1:66" x14ac:dyDescent="0.35">
      <c r="A6071" s="5" t="s">
        <v>25526</v>
      </c>
      <c r="B6071" s="5" t="s">
        <v>83</v>
      </c>
      <c r="C6071" s="5" t="s">
        <v>84</v>
      </c>
      <c r="D6071" s="5" t="s">
        <v>25503</v>
      </c>
      <c r="E6071" s="5" t="s">
        <v>25504</v>
      </c>
      <c r="F6071" s="5" t="s">
        <v>245</v>
      </c>
      <c r="G6071" s="5" t="s">
        <v>25527</v>
      </c>
      <c r="H6071" s="5" t="s">
        <v>2067</v>
      </c>
      <c r="K6071" s="5">
        <v>1</v>
      </c>
      <c r="L6071" s="5">
        <v>1</v>
      </c>
      <c r="M6071" s="5">
        <v>0</v>
      </c>
      <c r="N6071" s="5" t="s">
        <v>90</v>
      </c>
      <c r="O6071" s="5">
        <v>6.3064601769911501</v>
      </c>
      <c r="P6071" s="5">
        <v>0</v>
      </c>
      <c r="Q6071" s="5">
        <v>0</v>
      </c>
      <c r="R6071" s="5" t="s">
        <v>25528</v>
      </c>
      <c r="S6071" s="5" t="s">
        <v>8111</v>
      </c>
      <c r="T6071" s="5" t="s">
        <v>5360</v>
      </c>
      <c r="U6071" s="5" t="s">
        <v>25529</v>
      </c>
      <c r="Y6071" s="5" t="s">
        <v>25530</v>
      </c>
      <c r="Z6071" s="5" t="s">
        <v>25531</v>
      </c>
      <c r="AC6071" s="5" t="s">
        <v>84</v>
      </c>
      <c r="AD6071" s="5" t="s">
        <v>97</v>
      </c>
      <c r="AO6071" s="5" t="s">
        <v>98</v>
      </c>
      <c r="AP6071" s="5" t="s">
        <v>98</v>
      </c>
      <c r="AT6071" s="5" t="s">
        <v>98</v>
      </c>
      <c r="AX6071" s="5">
        <v>2023</v>
      </c>
      <c r="BA6071" s="5" t="s">
        <v>217</v>
      </c>
      <c r="BD6071" s="5">
        <v>1</v>
      </c>
      <c r="BN6071" s="5">
        <f t="shared" si="122"/>
        <v>6.3064601769911501</v>
      </c>
    </row>
    <row r="6072" spans="1:66" x14ac:dyDescent="0.35">
      <c r="A6072" s="5" t="s">
        <v>25532</v>
      </c>
      <c r="B6072" s="5" t="s">
        <v>83</v>
      </c>
      <c r="C6072" s="5" t="s">
        <v>84</v>
      </c>
      <c r="D6072" s="5" t="s">
        <v>25503</v>
      </c>
      <c r="E6072" s="5" t="s">
        <v>25504</v>
      </c>
      <c r="F6072" s="5" t="s">
        <v>245</v>
      </c>
      <c r="G6072" s="5" t="s">
        <v>25527</v>
      </c>
      <c r="H6072" s="5" t="s">
        <v>2067</v>
      </c>
      <c r="K6072" s="5">
        <v>1</v>
      </c>
      <c r="L6072" s="5">
        <v>1</v>
      </c>
      <c r="M6072" s="5">
        <v>0</v>
      </c>
      <c r="N6072" s="5" t="s">
        <v>90</v>
      </c>
      <c r="O6072" s="5">
        <v>6.3064601769911501</v>
      </c>
      <c r="P6072" s="5">
        <v>0</v>
      </c>
      <c r="Q6072" s="5">
        <v>0</v>
      </c>
      <c r="R6072" s="5" t="s">
        <v>25528</v>
      </c>
      <c r="S6072" s="5" t="s">
        <v>8111</v>
      </c>
      <c r="T6072" s="5" t="s">
        <v>5360</v>
      </c>
      <c r="U6072" s="5" t="s">
        <v>25529</v>
      </c>
      <c r="Y6072" s="5" t="s">
        <v>25530</v>
      </c>
      <c r="Z6072" s="5" t="s">
        <v>25531</v>
      </c>
      <c r="AC6072" s="5" t="s">
        <v>84</v>
      </c>
      <c r="AD6072" s="5" t="s">
        <v>97</v>
      </c>
      <c r="AO6072" s="5" t="s">
        <v>98</v>
      </c>
      <c r="AP6072" s="5" t="s">
        <v>98</v>
      </c>
      <c r="AT6072" s="5" t="s">
        <v>98</v>
      </c>
      <c r="AX6072" s="5">
        <v>2023</v>
      </c>
      <c r="BA6072" s="5" t="s">
        <v>217</v>
      </c>
      <c r="BD6072" s="5">
        <v>1</v>
      </c>
      <c r="BN6072" s="5">
        <f t="shared" si="122"/>
        <v>6.3064601769911501</v>
      </c>
    </row>
    <row r="6073" spans="1:66" x14ac:dyDescent="0.35">
      <c r="A6073" s="5" t="s">
        <v>25533</v>
      </c>
      <c r="B6073" s="5" t="s">
        <v>83</v>
      </c>
      <c r="C6073" s="5" t="s">
        <v>84</v>
      </c>
      <c r="D6073" s="5" t="s">
        <v>25503</v>
      </c>
      <c r="E6073" s="5" t="s">
        <v>25504</v>
      </c>
      <c r="F6073" s="5" t="s">
        <v>245</v>
      </c>
      <c r="G6073" s="5" t="s">
        <v>25534</v>
      </c>
      <c r="H6073" s="5" t="s">
        <v>2067</v>
      </c>
      <c r="K6073" s="5">
        <v>1</v>
      </c>
      <c r="L6073" s="5">
        <v>1</v>
      </c>
      <c r="M6073" s="5">
        <v>0</v>
      </c>
      <c r="N6073" s="5" t="s">
        <v>90</v>
      </c>
      <c r="O6073" s="5">
        <v>6.3064601769911501</v>
      </c>
      <c r="P6073" s="5">
        <v>0</v>
      </c>
      <c r="Q6073" s="5">
        <v>0</v>
      </c>
      <c r="R6073" s="5" t="s">
        <v>25535</v>
      </c>
      <c r="S6073" s="5" t="s">
        <v>8111</v>
      </c>
      <c r="T6073" s="5" t="s">
        <v>5360</v>
      </c>
      <c r="U6073" s="5" t="s">
        <v>25536</v>
      </c>
      <c r="Y6073" s="5" t="s">
        <v>25537</v>
      </c>
      <c r="Z6073" s="5" t="s">
        <v>25538</v>
      </c>
      <c r="AC6073" s="5" t="s">
        <v>84</v>
      </c>
      <c r="AD6073" s="5" t="s">
        <v>97</v>
      </c>
      <c r="AO6073" s="5" t="s">
        <v>98</v>
      </c>
      <c r="AP6073" s="5" t="s">
        <v>98</v>
      </c>
      <c r="AT6073" s="5" t="s">
        <v>98</v>
      </c>
      <c r="AX6073" s="5">
        <v>2023</v>
      </c>
      <c r="BA6073" s="5" t="s">
        <v>217</v>
      </c>
      <c r="BD6073" s="5">
        <v>1</v>
      </c>
      <c r="BN6073" s="5">
        <f t="shared" si="122"/>
        <v>6.3064601769911501</v>
      </c>
    </row>
    <row r="6074" spans="1:66" x14ac:dyDescent="0.35">
      <c r="A6074" s="5" t="s">
        <v>25539</v>
      </c>
      <c r="B6074" s="5" t="s">
        <v>83</v>
      </c>
      <c r="C6074" s="5" t="s">
        <v>84</v>
      </c>
      <c r="D6074" s="5" t="s">
        <v>25503</v>
      </c>
      <c r="E6074" s="5" t="s">
        <v>25504</v>
      </c>
      <c r="F6074" s="5" t="s">
        <v>245</v>
      </c>
      <c r="G6074" s="5" t="s">
        <v>25534</v>
      </c>
      <c r="H6074" s="5" t="s">
        <v>2067</v>
      </c>
      <c r="K6074" s="5">
        <v>1</v>
      </c>
      <c r="L6074" s="5">
        <v>1</v>
      </c>
      <c r="M6074" s="5">
        <v>0</v>
      </c>
      <c r="N6074" s="5" t="s">
        <v>90</v>
      </c>
      <c r="O6074" s="5">
        <v>6.3064601769911501</v>
      </c>
      <c r="P6074" s="5">
        <v>0</v>
      </c>
      <c r="Q6074" s="5">
        <v>0</v>
      </c>
      <c r="R6074" s="5" t="s">
        <v>25535</v>
      </c>
      <c r="S6074" s="5" t="s">
        <v>8111</v>
      </c>
      <c r="T6074" s="5" t="s">
        <v>5360</v>
      </c>
      <c r="U6074" s="5" t="s">
        <v>25536</v>
      </c>
      <c r="Y6074" s="5" t="s">
        <v>25537</v>
      </c>
      <c r="Z6074" s="5" t="s">
        <v>25538</v>
      </c>
      <c r="AC6074" s="5" t="s">
        <v>84</v>
      </c>
      <c r="AD6074" s="5" t="s">
        <v>97</v>
      </c>
      <c r="AO6074" s="5" t="s">
        <v>98</v>
      </c>
      <c r="AP6074" s="5" t="s">
        <v>98</v>
      </c>
      <c r="AT6074" s="5" t="s">
        <v>98</v>
      </c>
      <c r="AX6074" s="5">
        <v>2023</v>
      </c>
      <c r="BA6074" s="5" t="s">
        <v>217</v>
      </c>
      <c r="BD6074" s="5">
        <v>1</v>
      </c>
      <c r="BN6074" s="5">
        <f t="shared" si="122"/>
        <v>6.3064601769911501</v>
      </c>
    </row>
    <row r="6075" spans="1:66" x14ac:dyDescent="0.35">
      <c r="A6075" s="5" t="s">
        <v>25540</v>
      </c>
      <c r="B6075" s="5" t="s">
        <v>83</v>
      </c>
      <c r="C6075" s="5" t="s">
        <v>84</v>
      </c>
      <c r="D6075" s="5" t="s">
        <v>25503</v>
      </c>
      <c r="E6075" s="5" t="s">
        <v>25504</v>
      </c>
      <c r="F6075" s="5" t="s">
        <v>245</v>
      </c>
      <c r="G6075" s="5" t="s">
        <v>25541</v>
      </c>
      <c r="H6075" s="5" t="s">
        <v>2067</v>
      </c>
      <c r="K6075" s="5">
        <v>1</v>
      </c>
      <c r="L6075" s="5">
        <v>1</v>
      </c>
      <c r="M6075" s="5">
        <v>0</v>
      </c>
      <c r="N6075" s="5" t="s">
        <v>90</v>
      </c>
      <c r="O6075" s="5">
        <v>6.3064584070796403</v>
      </c>
      <c r="P6075" s="5">
        <v>0</v>
      </c>
      <c r="Q6075" s="5">
        <v>0</v>
      </c>
      <c r="R6075" s="5" t="s">
        <v>25542</v>
      </c>
      <c r="S6075" s="5" t="s">
        <v>8111</v>
      </c>
      <c r="T6075" s="5" t="s">
        <v>5360</v>
      </c>
      <c r="U6075" s="5" t="s">
        <v>25543</v>
      </c>
      <c r="Y6075" s="5" t="s">
        <v>25544</v>
      </c>
      <c r="Z6075" s="5" t="s">
        <v>25545</v>
      </c>
      <c r="AC6075" s="5" t="s">
        <v>84</v>
      </c>
      <c r="AD6075" s="5" t="s">
        <v>97</v>
      </c>
      <c r="AO6075" s="5" t="s">
        <v>98</v>
      </c>
      <c r="AP6075" s="5" t="s">
        <v>98</v>
      </c>
      <c r="AT6075" s="5" t="s">
        <v>98</v>
      </c>
      <c r="AX6075" s="5">
        <v>2023</v>
      </c>
      <c r="BA6075" s="5" t="s">
        <v>217</v>
      </c>
      <c r="BD6075" s="5">
        <v>1</v>
      </c>
      <c r="BN6075" s="5">
        <f t="shared" si="122"/>
        <v>6.3064584070796403</v>
      </c>
    </row>
    <row r="6076" spans="1:66" x14ac:dyDescent="0.35">
      <c r="A6076" s="5" t="s">
        <v>25546</v>
      </c>
      <c r="B6076" s="5" t="s">
        <v>148</v>
      </c>
      <c r="C6076" s="5" t="s">
        <v>84</v>
      </c>
      <c r="D6076" s="5" t="s">
        <v>98</v>
      </c>
      <c r="E6076" s="5" t="s">
        <v>98</v>
      </c>
      <c r="F6076" s="5" t="s">
        <v>245</v>
      </c>
      <c r="G6076" s="5" t="s">
        <v>25547</v>
      </c>
      <c r="H6076" s="5" t="s">
        <v>351</v>
      </c>
      <c r="K6076" s="5">
        <v>1</v>
      </c>
      <c r="L6076" s="5">
        <v>0</v>
      </c>
      <c r="M6076" s="5">
        <v>1</v>
      </c>
      <c r="N6076" s="5" t="s">
        <v>154</v>
      </c>
      <c r="O6076" s="5">
        <v>4.5722713864306801</v>
      </c>
      <c r="P6076" s="5">
        <v>0</v>
      </c>
      <c r="Q6076" s="5">
        <v>0</v>
      </c>
      <c r="Y6076" s="5" t="s">
        <v>25548</v>
      </c>
      <c r="Z6076" s="5" t="s">
        <v>156</v>
      </c>
      <c r="AC6076" s="5" t="s">
        <v>84</v>
      </c>
      <c r="AD6076" s="5" t="s">
        <v>97</v>
      </c>
      <c r="AO6076" s="5" t="s">
        <v>157</v>
      </c>
      <c r="AP6076" s="5" t="s">
        <v>158</v>
      </c>
      <c r="BN6076" s="5">
        <f t="shared" si="122"/>
        <v>4.5722713864306801</v>
      </c>
    </row>
    <row r="6077" spans="1:66" x14ac:dyDescent="0.35">
      <c r="A6077" s="5" t="s">
        <v>25549</v>
      </c>
      <c r="B6077" s="5" t="s">
        <v>83</v>
      </c>
      <c r="C6077" s="5" t="s">
        <v>84</v>
      </c>
      <c r="D6077" s="5" t="s">
        <v>25550</v>
      </c>
      <c r="E6077" s="5" t="s">
        <v>25551</v>
      </c>
      <c r="F6077" s="5" t="s">
        <v>245</v>
      </c>
      <c r="G6077" s="5" t="s">
        <v>25552</v>
      </c>
      <c r="H6077" s="5" t="s">
        <v>2059</v>
      </c>
      <c r="K6077" s="5">
        <v>1</v>
      </c>
      <c r="L6077" s="5">
        <v>1</v>
      </c>
      <c r="M6077" s="5">
        <v>0</v>
      </c>
      <c r="N6077" s="5" t="s">
        <v>224</v>
      </c>
      <c r="O6077" s="5">
        <v>1.5929203539823</v>
      </c>
      <c r="P6077" s="5">
        <v>0</v>
      </c>
      <c r="Q6077" s="5">
        <v>0</v>
      </c>
      <c r="R6077" s="5" t="s">
        <v>25553</v>
      </c>
      <c r="S6077" s="5" t="s">
        <v>6236</v>
      </c>
      <c r="T6077" s="5" t="s">
        <v>5064</v>
      </c>
      <c r="U6077" s="5" t="s">
        <v>25554</v>
      </c>
      <c r="V6077" s="5" t="s">
        <v>2437</v>
      </c>
      <c r="W6077" s="5" t="s">
        <v>2437</v>
      </c>
      <c r="Y6077" s="5" t="s">
        <v>25555</v>
      </c>
      <c r="Z6077" s="5" t="s">
        <v>25556</v>
      </c>
      <c r="AC6077" s="5" t="s">
        <v>84</v>
      </c>
      <c r="AD6077" s="5" t="s">
        <v>97</v>
      </c>
      <c r="AO6077" s="5" t="s">
        <v>98</v>
      </c>
      <c r="AP6077" s="5" t="s">
        <v>98</v>
      </c>
      <c r="AT6077" s="5" t="s">
        <v>98</v>
      </c>
      <c r="AX6077" s="5">
        <v>2022</v>
      </c>
      <c r="BA6077" s="5" t="s">
        <v>361</v>
      </c>
      <c r="BD6077" s="5">
        <v>9</v>
      </c>
      <c r="BE6077" s="5">
        <v>2023</v>
      </c>
      <c r="BH6077" s="5" t="s">
        <v>99</v>
      </c>
      <c r="BK6077" s="5">
        <v>4</v>
      </c>
      <c r="BN6077" s="5">
        <f t="shared" si="122"/>
        <v>1.5929203539823</v>
      </c>
    </row>
    <row r="6078" spans="1:66" x14ac:dyDescent="0.35">
      <c r="A6078" s="5" t="s">
        <v>25557</v>
      </c>
      <c r="B6078" s="5" t="s">
        <v>83</v>
      </c>
      <c r="C6078" s="5" t="s">
        <v>84</v>
      </c>
      <c r="D6078" s="5" t="s">
        <v>25550</v>
      </c>
      <c r="E6078" s="5" t="s">
        <v>25551</v>
      </c>
      <c r="F6078" s="5" t="s">
        <v>245</v>
      </c>
      <c r="G6078" s="5" t="s">
        <v>25558</v>
      </c>
      <c r="H6078" s="5" t="s">
        <v>2059</v>
      </c>
      <c r="K6078" s="5">
        <v>1</v>
      </c>
      <c r="L6078" s="5">
        <v>1</v>
      </c>
      <c r="M6078" s="5">
        <v>0</v>
      </c>
      <c r="N6078" s="5" t="s">
        <v>224</v>
      </c>
      <c r="O6078" s="5">
        <v>1.5929203539823</v>
      </c>
      <c r="P6078" s="5">
        <v>0</v>
      </c>
      <c r="Q6078" s="5">
        <v>0</v>
      </c>
      <c r="R6078" s="5" t="s">
        <v>25559</v>
      </c>
      <c r="S6078" s="5" t="s">
        <v>6236</v>
      </c>
      <c r="T6078" s="5" t="s">
        <v>5064</v>
      </c>
      <c r="U6078" s="5" t="s">
        <v>25560</v>
      </c>
      <c r="V6078" s="5" t="s">
        <v>2437</v>
      </c>
      <c r="W6078" s="5" t="s">
        <v>2437</v>
      </c>
      <c r="Y6078" s="5" t="s">
        <v>25561</v>
      </c>
      <c r="Z6078" s="5" t="s">
        <v>25562</v>
      </c>
      <c r="AC6078" s="5" t="s">
        <v>84</v>
      </c>
      <c r="AD6078" s="5" t="s">
        <v>97</v>
      </c>
      <c r="AO6078" s="5" t="s">
        <v>98</v>
      </c>
      <c r="AP6078" s="5" t="s">
        <v>98</v>
      </c>
      <c r="AT6078" s="5" t="s">
        <v>98</v>
      </c>
      <c r="AX6078" s="5">
        <v>2022</v>
      </c>
      <c r="BA6078" s="5" t="s">
        <v>361</v>
      </c>
      <c r="BD6078" s="5">
        <v>9</v>
      </c>
      <c r="BE6078" s="5">
        <v>2023</v>
      </c>
      <c r="BH6078" s="5" t="s">
        <v>99</v>
      </c>
      <c r="BK6078" s="5">
        <v>4</v>
      </c>
      <c r="BN6078" s="5">
        <f t="shared" si="122"/>
        <v>1.5929203539823</v>
      </c>
    </row>
    <row r="6079" spans="1:66" x14ac:dyDescent="0.35">
      <c r="A6079" s="5" t="s">
        <v>25563</v>
      </c>
      <c r="B6079" s="5" t="s">
        <v>83</v>
      </c>
      <c r="C6079" s="5" t="s">
        <v>84</v>
      </c>
      <c r="D6079" s="5" t="s">
        <v>25550</v>
      </c>
      <c r="E6079" s="5" t="s">
        <v>25551</v>
      </c>
      <c r="F6079" s="5" t="s">
        <v>245</v>
      </c>
      <c r="G6079" s="5" t="s">
        <v>25564</v>
      </c>
      <c r="H6079" s="5" t="s">
        <v>2067</v>
      </c>
      <c r="K6079" s="5">
        <v>1</v>
      </c>
      <c r="L6079" s="5">
        <v>1</v>
      </c>
      <c r="M6079" s="5">
        <v>0</v>
      </c>
      <c r="N6079" s="5" t="s">
        <v>224</v>
      </c>
      <c r="O6079" s="5">
        <v>11.5044247787611</v>
      </c>
      <c r="P6079" s="5">
        <v>0</v>
      </c>
      <c r="Q6079" s="5">
        <v>0</v>
      </c>
      <c r="R6079" s="5" t="s">
        <v>25565</v>
      </c>
      <c r="S6079" s="5" t="s">
        <v>6236</v>
      </c>
      <c r="T6079" s="5" t="s">
        <v>5064</v>
      </c>
      <c r="V6079" s="5" t="s">
        <v>8991</v>
      </c>
      <c r="W6079" s="5" t="s">
        <v>8991</v>
      </c>
      <c r="Y6079" s="5" t="s">
        <v>25566</v>
      </c>
      <c r="Z6079" s="5" t="s">
        <v>25567</v>
      </c>
      <c r="AC6079" s="5" t="s">
        <v>84</v>
      </c>
      <c r="AD6079" s="5" t="s">
        <v>97</v>
      </c>
      <c r="AO6079" s="5" t="s">
        <v>98</v>
      </c>
      <c r="AP6079" s="5" t="s">
        <v>98</v>
      </c>
      <c r="AT6079" s="5" t="s">
        <v>98</v>
      </c>
      <c r="AX6079" s="5">
        <v>2022</v>
      </c>
      <c r="BA6079" s="5" t="s">
        <v>361</v>
      </c>
      <c r="BD6079" s="5">
        <v>9</v>
      </c>
      <c r="BE6079" s="5">
        <v>2023</v>
      </c>
      <c r="BH6079" s="5" t="s">
        <v>99</v>
      </c>
      <c r="BK6079" s="5">
        <v>4</v>
      </c>
      <c r="BN6079" s="5">
        <f t="shared" si="122"/>
        <v>11.5044247787611</v>
      </c>
    </row>
    <row r="6080" spans="1:66" x14ac:dyDescent="0.35">
      <c r="A6080" s="5" t="s">
        <v>25568</v>
      </c>
      <c r="B6080" s="5" t="s">
        <v>83</v>
      </c>
      <c r="C6080" s="5" t="s">
        <v>84</v>
      </c>
      <c r="D6080" s="5" t="s">
        <v>25550</v>
      </c>
      <c r="E6080" s="5" t="s">
        <v>25551</v>
      </c>
      <c r="F6080" s="5" t="s">
        <v>245</v>
      </c>
      <c r="G6080" s="5" t="s">
        <v>25569</v>
      </c>
      <c r="H6080" s="5" t="s">
        <v>956</v>
      </c>
      <c r="K6080" s="5">
        <v>1</v>
      </c>
      <c r="L6080" s="5">
        <v>1</v>
      </c>
      <c r="M6080" s="5">
        <v>0</v>
      </c>
      <c r="N6080" s="5" t="s">
        <v>224</v>
      </c>
      <c r="O6080" s="5">
        <v>4.9557522123893802</v>
      </c>
      <c r="P6080" s="5">
        <v>0</v>
      </c>
      <c r="Q6080" s="5">
        <v>0</v>
      </c>
      <c r="R6080" s="5" t="s">
        <v>25570</v>
      </c>
      <c r="S6080" s="5" t="s">
        <v>6236</v>
      </c>
      <c r="T6080" s="5" t="s">
        <v>5064</v>
      </c>
      <c r="U6080" s="5" t="s">
        <v>25571</v>
      </c>
      <c r="V6080" s="5" t="s">
        <v>8991</v>
      </c>
      <c r="W6080" s="5" t="s">
        <v>8991</v>
      </c>
      <c r="Y6080" s="5" t="s">
        <v>25572</v>
      </c>
      <c r="Z6080" s="5" t="s">
        <v>25573</v>
      </c>
      <c r="AC6080" s="5" t="s">
        <v>84</v>
      </c>
      <c r="AD6080" s="5" t="s">
        <v>97</v>
      </c>
      <c r="AO6080" s="5" t="s">
        <v>98</v>
      </c>
      <c r="AP6080" s="5" t="s">
        <v>98</v>
      </c>
      <c r="AT6080" s="5" t="s">
        <v>98</v>
      </c>
      <c r="AX6080" s="5">
        <v>2022</v>
      </c>
      <c r="BA6080" s="5" t="s">
        <v>361</v>
      </c>
      <c r="BD6080" s="5">
        <v>9</v>
      </c>
      <c r="BE6080" s="5">
        <v>2023</v>
      </c>
      <c r="BH6080" s="5" t="s">
        <v>99</v>
      </c>
      <c r="BK6080" s="5">
        <v>4</v>
      </c>
      <c r="BN6080" s="5">
        <f t="shared" si="122"/>
        <v>4.9557522123893802</v>
      </c>
    </row>
    <row r="6081" spans="1:66" x14ac:dyDescent="0.35">
      <c r="A6081" s="5" t="s">
        <v>25574</v>
      </c>
      <c r="B6081" s="5" t="s">
        <v>83</v>
      </c>
      <c r="C6081" s="5" t="s">
        <v>84</v>
      </c>
      <c r="D6081" s="5" t="s">
        <v>98</v>
      </c>
      <c r="E6081" s="5" t="s">
        <v>98</v>
      </c>
      <c r="F6081" s="5" t="s">
        <v>221</v>
      </c>
      <c r="G6081" s="5" t="s">
        <v>25575</v>
      </c>
      <c r="H6081" s="5" t="s">
        <v>25576</v>
      </c>
      <c r="K6081" s="5">
        <v>1</v>
      </c>
      <c r="L6081" s="5">
        <v>0</v>
      </c>
      <c r="M6081" s="5">
        <v>1</v>
      </c>
      <c r="N6081" s="5" t="s">
        <v>154</v>
      </c>
      <c r="O6081" s="5">
        <v>0</v>
      </c>
      <c r="P6081" s="5">
        <v>0</v>
      </c>
      <c r="Q6081" s="5">
        <v>0</v>
      </c>
      <c r="R6081" s="5" t="s">
        <v>25577</v>
      </c>
      <c r="Y6081" s="5" t="s">
        <v>25578</v>
      </c>
      <c r="Z6081" s="5" t="s">
        <v>25579</v>
      </c>
      <c r="AB6081" s="5" t="s">
        <v>221</v>
      </c>
      <c r="AC6081" s="5" t="s">
        <v>84</v>
      </c>
      <c r="AD6081" s="5" t="s">
        <v>216</v>
      </c>
      <c r="AO6081" s="5" t="s">
        <v>157</v>
      </c>
      <c r="AP6081" s="5" t="s">
        <v>158</v>
      </c>
      <c r="BN6081" s="5">
        <f t="shared" si="122"/>
        <v>0</v>
      </c>
    </row>
    <row r="6082" spans="1:66" x14ac:dyDescent="0.35">
      <c r="A6082" s="5" t="s">
        <v>25580</v>
      </c>
      <c r="B6082" s="5" t="s">
        <v>83</v>
      </c>
      <c r="C6082" s="5" t="s">
        <v>84</v>
      </c>
      <c r="D6082" s="5" t="s">
        <v>98</v>
      </c>
      <c r="E6082" s="5" t="s">
        <v>98</v>
      </c>
      <c r="F6082" s="5" t="s">
        <v>221</v>
      </c>
      <c r="G6082" s="5" t="s">
        <v>25581</v>
      </c>
      <c r="H6082" s="5" t="s">
        <v>25576</v>
      </c>
      <c r="K6082" s="5">
        <v>1</v>
      </c>
      <c r="L6082" s="5">
        <v>0</v>
      </c>
      <c r="M6082" s="5">
        <v>1</v>
      </c>
      <c r="N6082" s="5" t="s">
        <v>154</v>
      </c>
      <c r="O6082" s="5">
        <v>0</v>
      </c>
      <c r="P6082" s="5">
        <v>0</v>
      </c>
      <c r="Q6082" s="5">
        <v>0</v>
      </c>
      <c r="R6082" s="5" t="s">
        <v>25582</v>
      </c>
      <c r="Y6082" s="5" t="s">
        <v>25583</v>
      </c>
      <c r="Z6082" s="5" t="s">
        <v>25584</v>
      </c>
      <c r="AB6082" s="5" t="s">
        <v>221</v>
      </c>
      <c r="AC6082" s="5" t="s">
        <v>84</v>
      </c>
      <c r="AD6082" s="5" t="s">
        <v>216</v>
      </c>
      <c r="AO6082" s="5" t="s">
        <v>157</v>
      </c>
      <c r="AP6082" s="5" t="s">
        <v>158</v>
      </c>
      <c r="BN6082" s="5">
        <f t="shared" si="122"/>
        <v>0</v>
      </c>
    </row>
    <row r="6083" spans="1:66" x14ac:dyDescent="0.35">
      <c r="A6083" s="5" t="s">
        <v>25585</v>
      </c>
      <c r="B6083" s="5" t="s">
        <v>83</v>
      </c>
      <c r="C6083" s="5" t="s">
        <v>84</v>
      </c>
      <c r="D6083" s="5" t="s">
        <v>98</v>
      </c>
      <c r="E6083" s="5" t="s">
        <v>98</v>
      </c>
      <c r="F6083" s="5" t="s">
        <v>221</v>
      </c>
      <c r="G6083" s="5" t="s">
        <v>25586</v>
      </c>
      <c r="H6083" s="5" t="s">
        <v>25587</v>
      </c>
      <c r="K6083" s="5">
        <v>1</v>
      </c>
      <c r="L6083" s="5">
        <v>0</v>
      </c>
      <c r="M6083" s="5">
        <v>1</v>
      </c>
      <c r="N6083" s="5" t="s">
        <v>154</v>
      </c>
      <c r="O6083" s="5">
        <v>2.2345132743362801</v>
      </c>
      <c r="P6083" s="5">
        <v>0</v>
      </c>
      <c r="Q6083" s="5">
        <v>0</v>
      </c>
      <c r="S6083" s="5" t="s">
        <v>25588</v>
      </c>
      <c r="Y6083" s="5" t="s">
        <v>25589</v>
      </c>
      <c r="Z6083" s="5" t="s">
        <v>25590</v>
      </c>
      <c r="AB6083" s="5" t="s">
        <v>221</v>
      </c>
      <c r="AC6083" s="5" t="s">
        <v>84</v>
      </c>
      <c r="AD6083" s="5" t="s">
        <v>216</v>
      </c>
      <c r="AO6083" s="5" t="s">
        <v>98</v>
      </c>
      <c r="AP6083" s="5" t="s">
        <v>98</v>
      </c>
      <c r="AT6083" s="5" t="s">
        <v>98</v>
      </c>
      <c r="BN6083" s="5">
        <f t="shared" si="122"/>
        <v>2.2345132743362801</v>
      </c>
    </row>
    <row r="6084" spans="1:66" x14ac:dyDescent="0.35">
      <c r="A6084" s="5" t="s">
        <v>25591</v>
      </c>
      <c r="B6084" s="5" t="s">
        <v>83</v>
      </c>
      <c r="C6084" s="5" t="s">
        <v>84</v>
      </c>
      <c r="D6084" s="5" t="s">
        <v>98</v>
      </c>
      <c r="E6084" s="5" t="s">
        <v>98</v>
      </c>
      <c r="F6084" s="5" t="s">
        <v>221</v>
      </c>
      <c r="G6084" s="5" t="s">
        <v>25586</v>
      </c>
      <c r="H6084" s="5" t="s">
        <v>25587</v>
      </c>
      <c r="K6084" s="5">
        <v>1</v>
      </c>
      <c r="L6084" s="5">
        <v>1</v>
      </c>
      <c r="M6084" s="5">
        <v>0</v>
      </c>
      <c r="N6084" s="5" t="s">
        <v>90</v>
      </c>
      <c r="O6084" s="5">
        <v>2.2345132743362801</v>
      </c>
      <c r="P6084" s="5">
        <v>2.2345132743362801</v>
      </c>
      <c r="Q6084" s="5">
        <v>0</v>
      </c>
      <c r="T6084" s="5" t="s">
        <v>14582</v>
      </c>
      <c r="Y6084" s="5" t="s">
        <v>25589</v>
      </c>
      <c r="Z6084" s="5" t="s">
        <v>25590</v>
      </c>
      <c r="AB6084" s="5" t="s">
        <v>221</v>
      </c>
      <c r="AC6084" s="5" t="s">
        <v>84</v>
      </c>
      <c r="AD6084" s="5" t="s">
        <v>216</v>
      </c>
      <c r="AO6084" s="5" t="s">
        <v>157</v>
      </c>
      <c r="AP6084" s="5" t="s">
        <v>158</v>
      </c>
      <c r="AX6084" s="5">
        <v>2021</v>
      </c>
      <c r="BA6084" s="5" t="s">
        <v>362</v>
      </c>
      <c r="BD6084" s="5">
        <v>10</v>
      </c>
      <c r="BN6084" s="5">
        <f t="shared" si="122"/>
        <v>2.2345132743362801</v>
      </c>
    </row>
    <row r="6085" spans="1:66" x14ac:dyDescent="0.35">
      <c r="A6085" s="5" t="s">
        <v>25592</v>
      </c>
      <c r="B6085" s="5" t="s">
        <v>83</v>
      </c>
      <c r="C6085" s="5" t="s">
        <v>84</v>
      </c>
      <c r="D6085" s="5" t="s">
        <v>98</v>
      </c>
      <c r="E6085" s="5" t="s">
        <v>98</v>
      </c>
      <c r="F6085" s="5" t="s">
        <v>221</v>
      </c>
      <c r="G6085" s="5" t="s">
        <v>25593</v>
      </c>
      <c r="H6085" s="5" t="s">
        <v>25594</v>
      </c>
      <c r="K6085" s="5">
        <v>1</v>
      </c>
      <c r="L6085" s="5">
        <v>1</v>
      </c>
      <c r="M6085" s="5">
        <v>0</v>
      </c>
      <c r="N6085" s="5" t="s">
        <v>90</v>
      </c>
      <c r="O6085" s="5">
        <v>1.4601769911504401</v>
      </c>
      <c r="P6085" s="5">
        <v>0</v>
      </c>
      <c r="Q6085" s="5">
        <v>0</v>
      </c>
      <c r="R6085" s="5" t="s">
        <v>25595</v>
      </c>
      <c r="S6085" s="5" t="s">
        <v>14988</v>
      </c>
      <c r="T6085" s="5" t="s">
        <v>14582</v>
      </c>
      <c r="Y6085" s="5" t="s">
        <v>25596</v>
      </c>
      <c r="Z6085" s="5" t="s">
        <v>25597</v>
      </c>
      <c r="AB6085" s="5" t="s">
        <v>221</v>
      </c>
      <c r="AC6085" s="5" t="s">
        <v>84</v>
      </c>
      <c r="AD6085" s="5" t="s">
        <v>216</v>
      </c>
      <c r="AO6085" s="5" t="s">
        <v>98</v>
      </c>
      <c r="AP6085" s="5" t="s">
        <v>98</v>
      </c>
      <c r="AT6085" s="5" t="s">
        <v>98</v>
      </c>
      <c r="AX6085" s="5">
        <v>2021</v>
      </c>
      <c r="BA6085" s="5" t="s">
        <v>362</v>
      </c>
      <c r="BD6085" s="5">
        <v>10</v>
      </c>
      <c r="BN6085" s="5">
        <f t="shared" ref="BN6085:BN6148" si="123">IF(BM6085="",O6085,BM6085)</f>
        <v>1.4601769911504401</v>
      </c>
    </row>
    <row r="6086" spans="1:66" x14ac:dyDescent="0.35">
      <c r="A6086" s="5" t="s">
        <v>25598</v>
      </c>
      <c r="B6086" s="5" t="s">
        <v>83</v>
      </c>
      <c r="C6086" s="5" t="s">
        <v>84</v>
      </c>
      <c r="D6086" s="5" t="s">
        <v>98</v>
      </c>
      <c r="E6086" s="5" t="s">
        <v>98</v>
      </c>
      <c r="F6086" s="5" t="s">
        <v>221</v>
      </c>
      <c r="G6086" s="5" t="s">
        <v>25593</v>
      </c>
      <c r="H6086" s="5" t="s">
        <v>25594</v>
      </c>
      <c r="K6086" s="5">
        <v>1</v>
      </c>
      <c r="L6086" s="5">
        <v>1</v>
      </c>
      <c r="M6086" s="5">
        <v>0</v>
      </c>
      <c r="N6086" s="5" t="s">
        <v>90</v>
      </c>
      <c r="O6086" s="5">
        <v>1.4601769911504401</v>
      </c>
      <c r="P6086" s="5">
        <v>0</v>
      </c>
      <c r="Q6086" s="5">
        <v>0</v>
      </c>
      <c r="R6086" s="5" t="s">
        <v>25595</v>
      </c>
      <c r="S6086" s="5" t="s">
        <v>14988</v>
      </c>
      <c r="T6086" s="5" t="s">
        <v>14582</v>
      </c>
      <c r="Y6086" s="5" t="s">
        <v>25596</v>
      </c>
      <c r="Z6086" s="5" t="s">
        <v>25597</v>
      </c>
      <c r="AB6086" s="5" t="s">
        <v>221</v>
      </c>
      <c r="AC6086" s="5" t="s">
        <v>84</v>
      </c>
      <c r="AD6086" s="5" t="s">
        <v>216</v>
      </c>
      <c r="AO6086" s="5" t="s">
        <v>98</v>
      </c>
      <c r="AP6086" s="5" t="s">
        <v>98</v>
      </c>
      <c r="AT6086" s="5" t="s">
        <v>98</v>
      </c>
      <c r="AX6086" s="5">
        <v>2021</v>
      </c>
      <c r="BA6086" s="5" t="s">
        <v>362</v>
      </c>
      <c r="BD6086" s="5">
        <v>10</v>
      </c>
      <c r="BN6086" s="5">
        <f t="shared" si="123"/>
        <v>1.4601769911504401</v>
      </c>
    </row>
    <row r="6087" spans="1:66" x14ac:dyDescent="0.35">
      <c r="A6087" s="5" t="s">
        <v>25599</v>
      </c>
      <c r="B6087" s="5" t="s">
        <v>83</v>
      </c>
      <c r="C6087" s="5" t="s">
        <v>84</v>
      </c>
      <c r="D6087" s="5" t="s">
        <v>98</v>
      </c>
      <c r="E6087" s="5" t="s">
        <v>98</v>
      </c>
      <c r="F6087" s="5" t="s">
        <v>221</v>
      </c>
      <c r="G6087" s="5" t="s">
        <v>25593</v>
      </c>
      <c r="H6087" s="5" t="s">
        <v>25594</v>
      </c>
      <c r="K6087" s="5">
        <v>1</v>
      </c>
      <c r="L6087" s="5">
        <v>1</v>
      </c>
      <c r="M6087" s="5">
        <v>0</v>
      </c>
      <c r="N6087" s="5" t="s">
        <v>90</v>
      </c>
      <c r="O6087" s="5">
        <v>1.4601769911504401</v>
      </c>
      <c r="P6087" s="5">
        <v>0</v>
      </c>
      <c r="Q6087" s="5">
        <v>0</v>
      </c>
      <c r="R6087" s="5" t="s">
        <v>25595</v>
      </c>
      <c r="S6087" s="5" t="s">
        <v>14988</v>
      </c>
      <c r="T6087" s="5" t="s">
        <v>14582</v>
      </c>
      <c r="Y6087" s="5" t="s">
        <v>25596</v>
      </c>
      <c r="Z6087" s="5" t="s">
        <v>25597</v>
      </c>
      <c r="AB6087" s="5" t="s">
        <v>221</v>
      </c>
      <c r="AC6087" s="5" t="s">
        <v>84</v>
      </c>
      <c r="AD6087" s="5" t="s">
        <v>216</v>
      </c>
      <c r="AO6087" s="5" t="s">
        <v>98</v>
      </c>
      <c r="AP6087" s="5" t="s">
        <v>98</v>
      </c>
      <c r="AT6087" s="5" t="s">
        <v>98</v>
      </c>
      <c r="AX6087" s="5">
        <v>2021</v>
      </c>
      <c r="BA6087" s="5" t="s">
        <v>362</v>
      </c>
      <c r="BD6087" s="5">
        <v>10</v>
      </c>
      <c r="BN6087" s="5">
        <f t="shared" si="123"/>
        <v>1.4601769911504401</v>
      </c>
    </row>
    <row r="6088" spans="1:66" x14ac:dyDescent="0.35">
      <c r="A6088" s="5" t="s">
        <v>25600</v>
      </c>
      <c r="B6088" s="5" t="s">
        <v>83</v>
      </c>
      <c r="C6088" s="5" t="s">
        <v>84</v>
      </c>
      <c r="D6088" s="5" t="s">
        <v>98</v>
      </c>
      <c r="E6088" s="5" t="s">
        <v>98</v>
      </c>
      <c r="F6088" s="5" t="s">
        <v>221</v>
      </c>
      <c r="G6088" s="5" t="s">
        <v>25593</v>
      </c>
      <c r="H6088" s="5" t="s">
        <v>25594</v>
      </c>
      <c r="K6088" s="5">
        <v>1</v>
      </c>
      <c r="L6088" s="5">
        <v>1</v>
      </c>
      <c r="M6088" s="5">
        <v>0</v>
      </c>
      <c r="N6088" s="5" t="s">
        <v>90</v>
      </c>
      <c r="O6088" s="5">
        <v>1.4601769911504401</v>
      </c>
      <c r="P6088" s="5">
        <v>0</v>
      </c>
      <c r="Q6088" s="5">
        <v>0</v>
      </c>
      <c r="R6088" s="5" t="s">
        <v>25595</v>
      </c>
      <c r="S6088" s="5" t="s">
        <v>14988</v>
      </c>
      <c r="T6088" s="5" t="s">
        <v>14582</v>
      </c>
      <c r="Y6088" s="5" t="s">
        <v>25596</v>
      </c>
      <c r="Z6088" s="5" t="s">
        <v>25597</v>
      </c>
      <c r="AB6088" s="5" t="s">
        <v>221</v>
      </c>
      <c r="AC6088" s="5" t="s">
        <v>84</v>
      </c>
      <c r="AD6088" s="5" t="s">
        <v>216</v>
      </c>
      <c r="AO6088" s="5" t="s">
        <v>98</v>
      </c>
      <c r="AP6088" s="5" t="s">
        <v>98</v>
      </c>
      <c r="AT6088" s="5" t="s">
        <v>98</v>
      </c>
      <c r="AX6088" s="5">
        <v>2021</v>
      </c>
      <c r="BA6088" s="5" t="s">
        <v>362</v>
      </c>
      <c r="BD6088" s="5">
        <v>10</v>
      </c>
      <c r="BN6088" s="5">
        <f t="shared" si="123"/>
        <v>1.4601769911504401</v>
      </c>
    </row>
    <row r="6089" spans="1:66" x14ac:dyDescent="0.35">
      <c r="A6089" s="5" t="s">
        <v>25601</v>
      </c>
      <c r="B6089" s="5" t="s">
        <v>83</v>
      </c>
      <c r="C6089" s="5" t="s">
        <v>84</v>
      </c>
      <c r="D6089" s="5" t="s">
        <v>98</v>
      </c>
      <c r="E6089" s="5" t="s">
        <v>98</v>
      </c>
      <c r="F6089" s="5" t="s">
        <v>221</v>
      </c>
      <c r="G6089" s="5" t="s">
        <v>25593</v>
      </c>
      <c r="H6089" s="5" t="s">
        <v>25594</v>
      </c>
      <c r="K6089" s="5">
        <v>1</v>
      </c>
      <c r="L6089" s="5">
        <v>1</v>
      </c>
      <c r="M6089" s="5">
        <v>0</v>
      </c>
      <c r="N6089" s="5" t="s">
        <v>90</v>
      </c>
      <c r="O6089" s="5">
        <v>1.4601769911504401</v>
      </c>
      <c r="P6089" s="5">
        <v>0</v>
      </c>
      <c r="Q6089" s="5">
        <v>0</v>
      </c>
      <c r="R6089" s="5" t="s">
        <v>25595</v>
      </c>
      <c r="S6089" s="5" t="s">
        <v>14988</v>
      </c>
      <c r="T6089" s="5" t="s">
        <v>14582</v>
      </c>
      <c r="Y6089" s="5" t="s">
        <v>25596</v>
      </c>
      <c r="Z6089" s="5" t="s">
        <v>25597</v>
      </c>
      <c r="AB6089" s="5" t="s">
        <v>221</v>
      </c>
      <c r="AC6089" s="5" t="s">
        <v>84</v>
      </c>
      <c r="AD6089" s="5" t="s">
        <v>216</v>
      </c>
      <c r="AO6089" s="5" t="s">
        <v>98</v>
      </c>
      <c r="AP6089" s="5" t="s">
        <v>98</v>
      </c>
      <c r="AT6089" s="5" t="s">
        <v>98</v>
      </c>
      <c r="AX6089" s="5">
        <v>2021</v>
      </c>
      <c r="BA6089" s="5" t="s">
        <v>362</v>
      </c>
      <c r="BD6089" s="5">
        <v>10</v>
      </c>
      <c r="BN6089" s="5">
        <f t="shared" si="123"/>
        <v>1.4601769911504401</v>
      </c>
    </row>
    <row r="6090" spans="1:66" x14ac:dyDescent="0.35">
      <c r="A6090" s="5" t="s">
        <v>25602</v>
      </c>
      <c r="B6090" s="5" t="s">
        <v>83</v>
      </c>
      <c r="C6090" s="5" t="s">
        <v>84</v>
      </c>
      <c r="D6090" s="5" t="s">
        <v>98</v>
      </c>
      <c r="E6090" s="5" t="s">
        <v>98</v>
      </c>
      <c r="F6090" s="5" t="s">
        <v>221</v>
      </c>
      <c r="G6090" s="5" t="s">
        <v>25593</v>
      </c>
      <c r="H6090" s="5" t="s">
        <v>25594</v>
      </c>
      <c r="K6090" s="5">
        <v>1</v>
      </c>
      <c r="L6090" s="5">
        <v>1</v>
      </c>
      <c r="M6090" s="5">
        <v>0</v>
      </c>
      <c r="N6090" s="5" t="s">
        <v>90</v>
      </c>
      <c r="O6090" s="5">
        <v>1.4601769911504401</v>
      </c>
      <c r="P6090" s="5">
        <v>0</v>
      </c>
      <c r="Q6090" s="5">
        <v>0</v>
      </c>
      <c r="R6090" s="5" t="s">
        <v>25595</v>
      </c>
      <c r="S6090" s="5" t="s">
        <v>14988</v>
      </c>
      <c r="T6090" s="5" t="s">
        <v>14582</v>
      </c>
      <c r="Y6090" s="5" t="s">
        <v>25596</v>
      </c>
      <c r="Z6090" s="5" t="s">
        <v>25597</v>
      </c>
      <c r="AB6090" s="5" t="s">
        <v>221</v>
      </c>
      <c r="AC6090" s="5" t="s">
        <v>84</v>
      </c>
      <c r="AD6090" s="5" t="s">
        <v>216</v>
      </c>
      <c r="AO6090" s="5" t="s">
        <v>98</v>
      </c>
      <c r="AP6090" s="5" t="s">
        <v>98</v>
      </c>
      <c r="AT6090" s="5" t="s">
        <v>98</v>
      </c>
      <c r="AX6090" s="5">
        <v>2021</v>
      </c>
      <c r="BA6090" s="5" t="s">
        <v>362</v>
      </c>
      <c r="BD6090" s="5">
        <v>10</v>
      </c>
      <c r="BN6090" s="5">
        <f t="shared" si="123"/>
        <v>1.4601769911504401</v>
      </c>
    </row>
    <row r="6091" spans="1:66" x14ac:dyDescent="0.35">
      <c r="A6091" s="5" t="s">
        <v>25603</v>
      </c>
      <c r="B6091" s="5" t="s">
        <v>83</v>
      </c>
      <c r="C6091" s="5" t="s">
        <v>84</v>
      </c>
      <c r="D6091" s="5" t="s">
        <v>98</v>
      </c>
      <c r="E6091" s="5" t="s">
        <v>98</v>
      </c>
      <c r="F6091" s="5" t="s">
        <v>221</v>
      </c>
      <c r="G6091" s="5" t="s">
        <v>25593</v>
      </c>
      <c r="H6091" s="5" t="s">
        <v>25594</v>
      </c>
      <c r="K6091" s="5">
        <v>1</v>
      </c>
      <c r="L6091" s="5">
        <v>1</v>
      </c>
      <c r="M6091" s="5">
        <v>0</v>
      </c>
      <c r="N6091" s="5" t="s">
        <v>90</v>
      </c>
      <c r="O6091" s="5">
        <v>1.4601769911504401</v>
      </c>
      <c r="P6091" s="5">
        <v>0</v>
      </c>
      <c r="Q6091" s="5">
        <v>0</v>
      </c>
      <c r="R6091" s="5" t="s">
        <v>25595</v>
      </c>
      <c r="S6091" s="5" t="s">
        <v>14988</v>
      </c>
      <c r="T6091" s="5" t="s">
        <v>14582</v>
      </c>
      <c r="Y6091" s="5" t="s">
        <v>25596</v>
      </c>
      <c r="Z6091" s="5" t="s">
        <v>25597</v>
      </c>
      <c r="AB6091" s="5" t="s">
        <v>221</v>
      </c>
      <c r="AC6091" s="5" t="s">
        <v>84</v>
      </c>
      <c r="AD6091" s="5" t="s">
        <v>216</v>
      </c>
      <c r="AO6091" s="5" t="s">
        <v>98</v>
      </c>
      <c r="AP6091" s="5" t="s">
        <v>98</v>
      </c>
      <c r="AT6091" s="5" t="s">
        <v>98</v>
      </c>
      <c r="AX6091" s="5">
        <v>2021</v>
      </c>
      <c r="BA6091" s="5" t="s">
        <v>362</v>
      </c>
      <c r="BD6091" s="5">
        <v>10</v>
      </c>
      <c r="BN6091" s="5">
        <f t="shared" si="123"/>
        <v>1.4601769911504401</v>
      </c>
    </row>
    <row r="6092" spans="1:66" x14ac:dyDescent="0.35">
      <c r="A6092" s="5" t="s">
        <v>25604</v>
      </c>
      <c r="B6092" s="5" t="s">
        <v>83</v>
      </c>
      <c r="C6092" s="5" t="s">
        <v>84</v>
      </c>
      <c r="D6092" s="5" t="s">
        <v>98</v>
      </c>
      <c r="E6092" s="5" t="s">
        <v>98</v>
      </c>
      <c r="F6092" s="5" t="s">
        <v>221</v>
      </c>
      <c r="G6092" s="5" t="s">
        <v>25593</v>
      </c>
      <c r="H6092" s="5" t="s">
        <v>25594</v>
      </c>
      <c r="K6092" s="5">
        <v>1</v>
      </c>
      <c r="L6092" s="5">
        <v>1</v>
      </c>
      <c r="M6092" s="5">
        <v>0</v>
      </c>
      <c r="N6092" s="5" t="s">
        <v>90</v>
      </c>
      <c r="O6092" s="5">
        <v>1.4601769911504401</v>
      </c>
      <c r="P6092" s="5">
        <v>0</v>
      </c>
      <c r="Q6092" s="5">
        <v>0</v>
      </c>
      <c r="R6092" s="5" t="s">
        <v>25595</v>
      </c>
      <c r="S6092" s="5" t="s">
        <v>14988</v>
      </c>
      <c r="T6092" s="5" t="s">
        <v>14582</v>
      </c>
      <c r="Y6092" s="5" t="s">
        <v>25596</v>
      </c>
      <c r="Z6092" s="5" t="s">
        <v>25597</v>
      </c>
      <c r="AB6092" s="5" t="s">
        <v>221</v>
      </c>
      <c r="AC6092" s="5" t="s">
        <v>84</v>
      </c>
      <c r="AD6092" s="5" t="s">
        <v>216</v>
      </c>
      <c r="AO6092" s="5" t="s">
        <v>98</v>
      </c>
      <c r="AP6092" s="5" t="s">
        <v>98</v>
      </c>
      <c r="AT6092" s="5" t="s">
        <v>98</v>
      </c>
      <c r="AX6092" s="5">
        <v>2021</v>
      </c>
      <c r="BA6092" s="5" t="s">
        <v>362</v>
      </c>
      <c r="BD6092" s="5">
        <v>10</v>
      </c>
      <c r="BN6092" s="5">
        <f t="shared" si="123"/>
        <v>1.4601769911504401</v>
      </c>
    </row>
    <row r="6093" spans="1:66" x14ac:dyDescent="0.35">
      <c r="A6093" s="5" t="s">
        <v>25605</v>
      </c>
      <c r="B6093" s="5" t="s">
        <v>83</v>
      </c>
      <c r="C6093" s="5" t="s">
        <v>84</v>
      </c>
      <c r="D6093" s="5" t="s">
        <v>98</v>
      </c>
      <c r="E6093" s="5" t="s">
        <v>98</v>
      </c>
      <c r="F6093" s="5" t="s">
        <v>221</v>
      </c>
      <c r="G6093" s="5" t="s">
        <v>25593</v>
      </c>
      <c r="H6093" s="5" t="s">
        <v>25594</v>
      </c>
      <c r="K6093" s="5">
        <v>1</v>
      </c>
      <c r="L6093" s="5">
        <v>1</v>
      </c>
      <c r="M6093" s="5">
        <v>0</v>
      </c>
      <c r="N6093" s="5" t="s">
        <v>90</v>
      </c>
      <c r="O6093" s="5">
        <v>1.4601769911504401</v>
      </c>
      <c r="P6093" s="5">
        <v>0</v>
      </c>
      <c r="Q6093" s="5">
        <v>0</v>
      </c>
      <c r="R6093" s="5" t="s">
        <v>25595</v>
      </c>
      <c r="S6093" s="5" t="s">
        <v>14988</v>
      </c>
      <c r="T6093" s="5" t="s">
        <v>14582</v>
      </c>
      <c r="Y6093" s="5" t="s">
        <v>25596</v>
      </c>
      <c r="Z6093" s="5" t="s">
        <v>25597</v>
      </c>
      <c r="AB6093" s="5" t="s">
        <v>221</v>
      </c>
      <c r="AC6093" s="5" t="s">
        <v>84</v>
      </c>
      <c r="AD6093" s="5" t="s">
        <v>216</v>
      </c>
      <c r="AO6093" s="5" t="s">
        <v>98</v>
      </c>
      <c r="AP6093" s="5" t="s">
        <v>98</v>
      </c>
      <c r="AT6093" s="5" t="s">
        <v>98</v>
      </c>
      <c r="AX6093" s="5">
        <v>2021</v>
      </c>
      <c r="BA6093" s="5" t="s">
        <v>362</v>
      </c>
      <c r="BD6093" s="5">
        <v>10</v>
      </c>
      <c r="BN6093" s="5">
        <f t="shared" si="123"/>
        <v>1.4601769911504401</v>
      </c>
    </row>
    <row r="6094" spans="1:66" x14ac:dyDescent="0.35">
      <c r="A6094" s="5" t="s">
        <v>25606</v>
      </c>
      <c r="B6094" s="5" t="s">
        <v>83</v>
      </c>
      <c r="C6094" s="5" t="s">
        <v>84</v>
      </c>
      <c r="D6094" s="5" t="s">
        <v>98</v>
      </c>
      <c r="E6094" s="5" t="s">
        <v>98</v>
      </c>
      <c r="F6094" s="5" t="s">
        <v>221</v>
      </c>
      <c r="G6094" s="5" t="s">
        <v>25593</v>
      </c>
      <c r="H6094" s="5" t="s">
        <v>25594</v>
      </c>
      <c r="K6094" s="5">
        <v>1</v>
      </c>
      <c r="L6094" s="5">
        <v>1</v>
      </c>
      <c r="M6094" s="5">
        <v>0</v>
      </c>
      <c r="N6094" s="5" t="s">
        <v>90</v>
      </c>
      <c r="O6094" s="5">
        <v>1.4601769911504401</v>
      </c>
      <c r="P6094" s="5">
        <v>0</v>
      </c>
      <c r="Q6094" s="5">
        <v>0</v>
      </c>
      <c r="R6094" s="5" t="s">
        <v>25595</v>
      </c>
      <c r="S6094" s="5" t="s">
        <v>14988</v>
      </c>
      <c r="T6094" s="5" t="s">
        <v>14582</v>
      </c>
      <c r="Y6094" s="5" t="s">
        <v>25596</v>
      </c>
      <c r="Z6094" s="5" t="s">
        <v>25597</v>
      </c>
      <c r="AB6094" s="5" t="s">
        <v>221</v>
      </c>
      <c r="AC6094" s="5" t="s">
        <v>84</v>
      </c>
      <c r="AD6094" s="5" t="s">
        <v>216</v>
      </c>
      <c r="AO6094" s="5" t="s">
        <v>98</v>
      </c>
      <c r="AP6094" s="5" t="s">
        <v>98</v>
      </c>
      <c r="AT6094" s="5" t="s">
        <v>98</v>
      </c>
      <c r="AX6094" s="5">
        <v>2021</v>
      </c>
      <c r="BA6094" s="5" t="s">
        <v>362</v>
      </c>
      <c r="BD6094" s="5">
        <v>10</v>
      </c>
      <c r="BN6094" s="5">
        <f t="shared" si="123"/>
        <v>1.4601769911504401</v>
      </c>
    </row>
    <row r="6095" spans="1:66" x14ac:dyDescent="0.35">
      <c r="A6095" s="5" t="s">
        <v>25607</v>
      </c>
      <c r="B6095" s="5" t="s">
        <v>83</v>
      </c>
      <c r="C6095" s="5" t="s">
        <v>84</v>
      </c>
      <c r="D6095" s="5" t="s">
        <v>98</v>
      </c>
      <c r="E6095" s="5" t="s">
        <v>98</v>
      </c>
      <c r="F6095" s="5" t="s">
        <v>221</v>
      </c>
      <c r="G6095" s="5" t="s">
        <v>25593</v>
      </c>
      <c r="H6095" s="5" t="s">
        <v>25594</v>
      </c>
      <c r="K6095" s="5">
        <v>1</v>
      </c>
      <c r="L6095" s="5">
        <v>1</v>
      </c>
      <c r="M6095" s="5">
        <v>0</v>
      </c>
      <c r="N6095" s="5" t="s">
        <v>90</v>
      </c>
      <c r="O6095" s="5">
        <v>1.4601769911504401</v>
      </c>
      <c r="P6095" s="5">
        <v>0</v>
      </c>
      <c r="Q6095" s="5">
        <v>0</v>
      </c>
      <c r="R6095" s="5" t="s">
        <v>25595</v>
      </c>
      <c r="S6095" s="5" t="s">
        <v>14988</v>
      </c>
      <c r="T6095" s="5" t="s">
        <v>14582</v>
      </c>
      <c r="Y6095" s="5" t="s">
        <v>25596</v>
      </c>
      <c r="Z6095" s="5" t="s">
        <v>25597</v>
      </c>
      <c r="AB6095" s="5" t="s">
        <v>221</v>
      </c>
      <c r="AC6095" s="5" t="s">
        <v>84</v>
      </c>
      <c r="AD6095" s="5" t="s">
        <v>216</v>
      </c>
      <c r="AO6095" s="5" t="s">
        <v>98</v>
      </c>
      <c r="AP6095" s="5" t="s">
        <v>98</v>
      </c>
      <c r="AT6095" s="5" t="s">
        <v>98</v>
      </c>
      <c r="AX6095" s="5">
        <v>2021</v>
      </c>
      <c r="BA6095" s="5" t="s">
        <v>362</v>
      </c>
      <c r="BD6095" s="5">
        <v>10</v>
      </c>
      <c r="BN6095" s="5">
        <f t="shared" si="123"/>
        <v>1.4601769911504401</v>
      </c>
    </row>
    <row r="6096" spans="1:66" x14ac:dyDescent="0.35">
      <c r="A6096" s="5" t="s">
        <v>25608</v>
      </c>
      <c r="B6096" s="5" t="s">
        <v>83</v>
      </c>
      <c r="C6096" s="5" t="s">
        <v>84</v>
      </c>
      <c r="D6096" s="5" t="s">
        <v>98</v>
      </c>
      <c r="E6096" s="5" t="s">
        <v>98</v>
      </c>
      <c r="F6096" s="5" t="s">
        <v>221</v>
      </c>
      <c r="G6096" s="5" t="s">
        <v>25593</v>
      </c>
      <c r="H6096" s="5" t="s">
        <v>25594</v>
      </c>
      <c r="K6096" s="5">
        <v>1</v>
      </c>
      <c r="L6096" s="5">
        <v>1</v>
      </c>
      <c r="M6096" s="5">
        <v>0</v>
      </c>
      <c r="N6096" s="5" t="s">
        <v>90</v>
      </c>
      <c r="O6096" s="5">
        <v>1.4601769911504401</v>
      </c>
      <c r="P6096" s="5">
        <v>0</v>
      </c>
      <c r="Q6096" s="5">
        <v>0</v>
      </c>
      <c r="R6096" s="5" t="s">
        <v>25595</v>
      </c>
      <c r="S6096" s="5" t="s">
        <v>14988</v>
      </c>
      <c r="T6096" s="5" t="s">
        <v>14582</v>
      </c>
      <c r="Y6096" s="5" t="s">
        <v>25596</v>
      </c>
      <c r="Z6096" s="5" t="s">
        <v>25597</v>
      </c>
      <c r="AB6096" s="5" t="s">
        <v>221</v>
      </c>
      <c r="AC6096" s="5" t="s">
        <v>84</v>
      </c>
      <c r="AD6096" s="5" t="s">
        <v>216</v>
      </c>
      <c r="AO6096" s="5" t="s">
        <v>98</v>
      </c>
      <c r="AP6096" s="5" t="s">
        <v>98</v>
      </c>
      <c r="AT6096" s="5" t="s">
        <v>98</v>
      </c>
      <c r="AX6096" s="5">
        <v>2021</v>
      </c>
      <c r="BA6096" s="5" t="s">
        <v>362</v>
      </c>
      <c r="BD6096" s="5">
        <v>10</v>
      </c>
      <c r="BN6096" s="5">
        <f t="shared" si="123"/>
        <v>1.4601769911504401</v>
      </c>
    </row>
    <row r="6097" spans="1:66" x14ac:dyDescent="0.35">
      <c r="A6097" s="5" t="s">
        <v>25609</v>
      </c>
      <c r="B6097" s="5" t="s">
        <v>83</v>
      </c>
      <c r="C6097" s="5" t="s">
        <v>84</v>
      </c>
      <c r="D6097" s="5" t="s">
        <v>98</v>
      </c>
      <c r="E6097" s="5" t="s">
        <v>98</v>
      </c>
      <c r="F6097" s="5" t="s">
        <v>221</v>
      </c>
      <c r="G6097" s="5" t="s">
        <v>25593</v>
      </c>
      <c r="H6097" s="5" t="s">
        <v>25594</v>
      </c>
      <c r="K6097" s="5">
        <v>1</v>
      </c>
      <c r="L6097" s="5">
        <v>1</v>
      </c>
      <c r="M6097" s="5">
        <v>0</v>
      </c>
      <c r="N6097" s="5" t="s">
        <v>90</v>
      </c>
      <c r="O6097" s="5">
        <v>1.4601769911504401</v>
      </c>
      <c r="P6097" s="5">
        <v>0</v>
      </c>
      <c r="Q6097" s="5">
        <v>0</v>
      </c>
      <c r="R6097" s="5" t="s">
        <v>25595</v>
      </c>
      <c r="S6097" s="5" t="s">
        <v>14988</v>
      </c>
      <c r="T6097" s="5" t="s">
        <v>14582</v>
      </c>
      <c r="Y6097" s="5" t="s">
        <v>25596</v>
      </c>
      <c r="Z6097" s="5" t="s">
        <v>25597</v>
      </c>
      <c r="AB6097" s="5" t="s">
        <v>221</v>
      </c>
      <c r="AC6097" s="5" t="s">
        <v>84</v>
      </c>
      <c r="AD6097" s="5" t="s">
        <v>216</v>
      </c>
      <c r="AO6097" s="5" t="s">
        <v>98</v>
      </c>
      <c r="AP6097" s="5" t="s">
        <v>98</v>
      </c>
      <c r="AT6097" s="5" t="s">
        <v>98</v>
      </c>
      <c r="AX6097" s="5">
        <v>2021</v>
      </c>
      <c r="BA6097" s="5" t="s">
        <v>362</v>
      </c>
      <c r="BD6097" s="5">
        <v>10</v>
      </c>
      <c r="BN6097" s="5">
        <f t="shared" si="123"/>
        <v>1.4601769911504401</v>
      </c>
    </row>
    <row r="6098" spans="1:66" x14ac:dyDescent="0.35">
      <c r="A6098" s="5" t="s">
        <v>25610</v>
      </c>
      <c r="B6098" s="5" t="s">
        <v>83</v>
      </c>
      <c r="C6098" s="5" t="s">
        <v>84</v>
      </c>
      <c r="D6098" s="5" t="s">
        <v>98</v>
      </c>
      <c r="E6098" s="5" t="s">
        <v>98</v>
      </c>
      <c r="F6098" s="5" t="s">
        <v>221</v>
      </c>
      <c r="G6098" s="5" t="s">
        <v>25593</v>
      </c>
      <c r="H6098" s="5" t="s">
        <v>25594</v>
      </c>
      <c r="K6098" s="5">
        <v>1</v>
      </c>
      <c r="L6098" s="5">
        <v>1</v>
      </c>
      <c r="M6098" s="5">
        <v>0</v>
      </c>
      <c r="N6098" s="5" t="s">
        <v>90</v>
      </c>
      <c r="O6098" s="5">
        <v>1.4601769911504401</v>
      </c>
      <c r="P6098" s="5">
        <v>0</v>
      </c>
      <c r="Q6098" s="5">
        <v>0</v>
      </c>
      <c r="R6098" s="5" t="s">
        <v>25595</v>
      </c>
      <c r="S6098" s="5" t="s">
        <v>14988</v>
      </c>
      <c r="T6098" s="5" t="s">
        <v>14582</v>
      </c>
      <c r="Y6098" s="5" t="s">
        <v>25596</v>
      </c>
      <c r="Z6098" s="5" t="s">
        <v>25597</v>
      </c>
      <c r="AB6098" s="5" t="s">
        <v>221</v>
      </c>
      <c r="AC6098" s="5" t="s">
        <v>84</v>
      </c>
      <c r="AD6098" s="5" t="s">
        <v>216</v>
      </c>
      <c r="AO6098" s="5" t="s">
        <v>98</v>
      </c>
      <c r="AP6098" s="5" t="s">
        <v>98</v>
      </c>
      <c r="AT6098" s="5" t="s">
        <v>98</v>
      </c>
      <c r="AX6098" s="5">
        <v>2021</v>
      </c>
      <c r="BA6098" s="5" t="s">
        <v>362</v>
      </c>
      <c r="BD6098" s="5">
        <v>10</v>
      </c>
      <c r="BN6098" s="5">
        <f t="shared" si="123"/>
        <v>1.4601769911504401</v>
      </c>
    </row>
    <row r="6099" spans="1:66" x14ac:dyDescent="0.35">
      <c r="A6099" s="5" t="s">
        <v>25611</v>
      </c>
      <c r="B6099" s="5" t="s">
        <v>83</v>
      </c>
      <c r="C6099" s="5" t="s">
        <v>84</v>
      </c>
      <c r="D6099" s="5" t="s">
        <v>98</v>
      </c>
      <c r="E6099" s="5" t="s">
        <v>98</v>
      </c>
      <c r="F6099" s="5" t="s">
        <v>221</v>
      </c>
      <c r="G6099" s="5" t="s">
        <v>25593</v>
      </c>
      <c r="H6099" s="5" t="s">
        <v>25594</v>
      </c>
      <c r="K6099" s="5">
        <v>1</v>
      </c>
      <c r="L6099" s="5">
        <v>1</v>
      </c>
      <c r="M6099" s="5">
        <v>0</v>
      </c>
      <c r="N6099" s="5" t="s">
        <v>90</v>
      </c>
      <c r="O6099" s="5">
        <v>1.4601769911504401</v>
      </c>
      <c r="P6099" s="5">
        <v>0</v>
      </c>
      <c r="Q6099" s="5">
        <v>0</v>
      </c>
      <c r="R6099" s="5" t="s">
        <v>25595</v>
      </c>
      <c r="S6099" s="5" t="s">
        <v>14988</v>
      </c>
      <c r="T6099" s="5" t="s">
        <v>14582</v>
      </c>
      <c r="Y6099" s="5" t="s">
        <v>25596</v>
      </c>
      <c r="Z6099" s="5" t="s">
        <v>25597</v>
      </c>
      <c r="AB6099" s="5" t="s">
        <v>221</v>
      </c>
      <c r="AC6099" s="5" t="s">
        <v>84</v>
      </c>
      <c r="AD6099" s="5" t="s">
        <v>216</v>
      </c>
      <c r="AO6099" s="5" t="s">
        <v>98</v>
      </c>
      <c r="AP6099" s="5" t="s">
        <v>98</v>
      </c>
      <c r="AT6099" s="5" t="s">
        <v>98</v>
      </c>
      <c r="AX6099" s="5">
        <v>2021</v>
      </c>
      <c r="BA6099" s="5" t="s">
        <v>362</v>
      </c>
      <c r="BD6099" s="5">
        <v>10</v>
      </c>
      <c r="BN6099" s="5">
        <f t="shared" si="123"/>
        <v>1.4601769911504401</v>
      </c>
    </row>
    <row r="6100" spans="1:66" x14ac:dyDescent="0.35">
      <c r="A6100" s="5" t="s">
        <v>25612</v>
      </c>
      <c r="B6100" s="5" t="s">
        <v>83</v>
      </c>
      <c r="C6100" s="5" t="s">
        <v>84</v>
      </c>
      <c r="D6100" s="5" t="s">
        <v>98</v>
      </c>
      <c r="E6100" s="5" t="s">
        <v>98</v>
      </c>
      <c r="F6100" s="5" t="s">
        <v>221</v>
      </c>
      <c r="G6100" s="5" t="s">
        <v>25593</v>
      </c>
      <c r="H6100" s="5" t="s">
        <v>25594</v>
      </c>
      <c r="K6100" s="5">
        <v>1</v>
      </c>
      <c r="L6100" s="5">
        <v>1</v>
      </c>
      <c r="M6100" s="5">
        <v>0</v>
      </c>
      <c r="N6100" s="5" t="s">
        <v>90</v>
      </c>
      <c r="O6100" s="5">
        <v>1.4601769911504401</v>
      </c>
      <c r="P6100" s="5">
        <v>0</v>
      </c>
      <c r="Q6100" s="5">
        <v>0</v>
      </c>
      <c r="R6100" s="5" t="s">
        <v>25595</v>
      </c>
      <c r="S6100" s="5" t="s">
        <v>14988</v>
      </c>
      <c r="T6100" s="5" t="s">
        <v>14582</v>
      </c>
      <c r="Y6100" s="5" t="s">
        <v>25596</v>
      </c>
      <c r="Z6100" s="5" t="s">
        <v>25597</v>
      </c>
      <c r="AB6100" s="5" t="s">
        <v>221</v>
      </c>
      <c r="AC6100" s="5" t="s">
        <v>84</v>
      </c>
      <c r="AD6100" s="5" t="s">
        <v>216</v>
      </c>
      <c r="AO6100" s="5" t="s">
        <v>98</v>
      </c>
      <c r="AP6100" s="5" t="s">
        <v>98</v>
      </c>
      <c r="AT6100" s="5" t="s">
        <v>98</v>
      </c>
      <c r="AX6100" s="5">
        <v>2021</v>
      </c>
      <c r="BA6100" s="5" t="s">
        <v>362</v>
      </c>
      <c r="BD6100" s="5">
        <v>10</v>
      </c>
      <c r="BN6100" s="5">
        <f t="shared" si="123"/>
        <v>1.4601769911504401</v>
      </c>
    </row>
    <row r="6101" spans="1:66" x14ac:dyDescent="0.35">
      <c r="A6101" s="5" t="s">
        <v>25613</v>
      </c>
      <c r="B6101" s="5" t="s">
        <v>83</v>
      </c>
      <c r="C6101" s="5" t="s">
        <v>84</v>
      </c>
      <c r="D6101" s="5" t="s">
        <v>98</v>
      </c>
      <c r="E6101" s="5" t="s">
        <v>98</v>
      </c>
      <c r="F6101" s="5" t="s">
        <v>221</v>
      </c>
      <c r="G6101" s="5" t="s">
        <v>25593</v>
      </c>
      <c r="H6101" s="5" t="s">
        <v>25594</v>
      </c>
      <c r="K6101" s="5">
        <v>1</v>
      </c>
      <c r="L6101" s="5">
        <v>1</v>
      </c>
      <c r="M6101" s="5">
        <v>0</v>
      </c>
      <c r="N6101" s="5" t="s">
        <v>90</v>
      </c>
      <c r="O6101" s="5">
        <v>1.4601769911504401</v>
      </c>
      <c r="P6101" s="5">
        <v>0</v>
      </c>
      <c r="Q6101" s="5">
        <v>0</v>
      </c>
      <c r="R6101" s="5" t="s">
        <v>25595</v>
      </c>
      <c r="S6101" s="5" t="s">
        <v>14988</v>
      </c>
      <c r="T6101" s="5" t="s">
        <v>14582</v>
      </c>
      <c r="Y6101" s="5" t="s">
        <v>25596</v>
      </c>
      <c r="Z6101" s="5" t="s">
        <v>25597</v>
      </c>
      <c r="AB6101" s="5" t="s">
        <v>221</v>
      </c>
      <c r="AC6101" s="5" t="s">
        <v>84</v>
      </c>
      <c r="AD6101" s="5" t="s">
        <v>216</v>
      </c>
      <c r="AO6101" s="5" t="s">
        <v>98</v>
      </c>
      <c r="AP6101" s="5" t="s">
        <v>98</v>
      </c>
      <c r="AT6101" s="5" t="s">
        <v>98</v>
      </c>
      <c r="AX6101" s="5">
        <v>2021</v>
      </c>
      <c r="BA6101" s="5" t="s">
        <v>362</v>
      </c>
      <c r="BD6101" s="5">
        <v>10</v>
      </c>
      <c r="BN6101" s="5">
        <f t="shared" si="123"/>
        <v>1.4601769911504401</v>
      </c>
    </row>
    <row r="6102" spans="1:66" x14ac:dyDescent="0.35">
      <c r="A6102" s="5" t="s">
        <v>25614</v>
      </c>
      <c r="B6102" s="5" t="s">
        <v>83</v>
      </c>
      <c r="C6102" s="5" t="s">
        <v>84</v>
      </c>
      <c r="D6102" s="5" t="s">
        <v>98</v>
      </c>
      <c r="E6102" s="5" t="s">
        <v>98</v>
      </c>
      <c r="F6102" s="5" t="s">
        <v>221</v>
      </c>
      <c r="G6102" s="5" t="s">
        <v>25593</v>
      </c>
      <c r="H6102" s="5" t="s">
        <v>25594</v>
      </c>
      <c r="K6102" s="5">
        <v>1</v>
      </c>
      <c r="L6102" s="5">
        <v>1</v>
      </c>
      <c r="M6102" s="5">
        <v>0</v>
      </c>
      <c r="N6102" s="5" t="s">
        <v>90</v>
      </c>
      <c r="O6102" s="5">
        <v>1.4601769911504401</v>
      </c>
      <c r="P6102" s="5">
        <v>0</v>
      </c>
      <c r="Q6102" s="5">
        <v>0</v>
      </c>
      <c r="R6102" s="5" t="s">
        <v>25595</v>
      </c>
      <c r="S6102" s="5" t="s">
        <v>14988</v>
      </c>
      <c r="T6102" s="5" t="s">
        <v>14582</v>
      </c>
      <c r="Y6102" s="5" t="s">
        <v>25596</v>
      </c>
      <c r="Z6102" s="5" t="s">
        <v>25597</v>
      </c>
      <c r="AB6102" s="5" t="s">
        <v>221</v>
      </c>
      <c r="AC6102" s="5" t="s">
        <v>84</v>
      </c>
      <c r="AD6102" s="5" t="s">
        <v>216</v>
      </c>
      <c r="AO6102" s="5" t="s">
        <v>98</v>
      </c>
      <c r="AP6102" s="5" t="s">
        <v>98</v>
      </c>
      <c r="AT6102" s="5" t="s">
        <v>98</v>
      </c>
      <c r="AX6102" s="5">
        <v>2021</v>
      </c>
      <c r="BA6102" s="5" t="s">
        <v>362</v>
      </c>
      <c r="BD6102" s="5">
        <v>10</v>
      </c>
      <c r="BN6102" s="5">
        <f t="shared" si="123"/>
        <v>1.4601769911504401</v>
      </c>
    </row>
    <row r="6103" spans="1:66" x14ac:dyDescent="0.35">
      <c r="A6103" s="5" t="s">
        <v>25615</v>
      </c>
      <c r="B6103" s="5" t="s">
        <v>83</v>
      </c>
      <c r="C6103" s="5" t="s">
        <v>84</v>
      </c>
      <c r="D6103" s="5" t="s">
        <v>98</v>
      </c>
      <c r="E6103" s="5" t="s">
        <v>98</v>
      </c>
      <c r="F6103" s="5" t="s">
        <v>221</v>
      </c>
      <c r="G6103" s="5" t="s">
        <v>25593</v>
      </c>
      <c r="H6103" s="5" t="s">
        <v>25594</v>
      </c>
      <c r="K6103" s="5">
        <v>1</v>
      </c>
      <c r="L6103" s="5">
        <v>1</v>
      </c>
      <c r="M6103" s="5">
        <v>0</v>
      </c>
      <c r="N6103" s="5" t="s">
        <v>90</v>
      </c>
      <c r="O6103" s="5">
        <v>1.4601769911504401</v>
      </c>
      <c r="P6103" s="5">
        <v>0</v>
      </c>
      <c r="Q6103" s="5">
        <v>0</v>
      </c>
      <c r="R6103" s="5" t="s">
        <v>25595</v>
      </c>
      <c r="S6103" s="5" t="s">
        <v>14988</v>
      </c>
      <c r="T6103" s="5" t="s">
        <v>14582</v>
      </c>
      <c r="Y6103" s="5" t="s">
        <v>25596</v>
      </c>
      <c r="Z6103" s="5" t="s">
        <v>25597</v>
      </c>
      <c r="AB6103" s="5" t="s">
        <v>221</v>
      </c>
      <c r="AC6103" s="5" t="s">
        <v>84</v>
      </c>
      <c r="AD6103" s="5" t="s">
        <v>216</v>
      </c>
      <c r="AO6103" s="5" t="s">
        <v>98</v>
      </c>
      <c r="AP6103" s="5" t="s">
        <v>98</v>
      </c>
      <c r="AT6103" s="5" t="s">
        <v>98</v>
      </c>
      <c r="AX6103" s="5">
        <v>2021</v>
      </c>
      <c r="BA6103" s="5" t="s">
        <v>362</v>
      </c>
      <c r="BD6103" s="5">
        <v>10</v>
      </c>
      <c r="BN6103" s="5">
        <f t="shared" si="123"/>
        <v>1.4601769911504401</v>
      </c>
    </row>
    <row r="6104" spans="1:66" x14ac:dyDescent="0.35">
      <c r="A6104" s="5" t="s">
        <v>25616</v>
      </c>
      <c r="B6104" s="5" t="s">
        <v>83</v>
      </c>
      <c r="C6104" s="5" t="s">
        <v>84</v>
      </c>
      <c r="D6104" s="5" t="s">
        <v>98</v>
      </c>
      <c r="E6104" s="5" t="s">
        <v>98</v>
      </c>
      <c r="F6104" s="5" t="s">
        <v>221</v>
      </c>
      <c r="G6104" s="5" t="s">
        <v>25593</v>
      </c>
      <c r="H6104" s="5" t="s">
        <v>25594</v>
      </c>
      <c r="K6104" s="5">
        <v>1</v>
      </c>
      <c r="L6104" s="5">
        <v>1</v>
      </c>
      <c r="M6104" s="5">
        <v>0</v>
      </c>
      <c r="N6104" s="5" t="s">
        <v>90</v>
      </c>
      <c r="O6104" s="5">
        <v>1.4601769911504401</v>
      </c>
      <c r="P6104" s="5">
        <v>0</v>
      </c>
      <c r="Q6104" s="5">
        <v>0</v>
      </c>
      <c r="R6104" s="5" t="s">
        <v>25595</v>
      </c>
      <c r="S6104" s="5" t="s">
        <v>14988</v>
      </c>
      <c r="T6104" s="5" t="s">
        <v>14582</v>
      </c>
      <c r="Y6104" s="5" t="s">
        <v>25596</v>
      </c>
      <c r="Z6104" s="5" t="s">
        <v>25597</v>
      </c>
      <c r="AB6104" s="5" t="s">
        <v>221</v>
      </c>
      <c r="AC6104" s="5" t="s">
        <v>84</v>
      </c>
      <c r="AD6104" s="5" t="s">
        <v>216</v>
      </c>
      <c r="AO6104" s="5" t="s">
        <v>98</v>
      </c>
      <c r="AP6104" s="5" t="s">
        <v>98</v>
      </c>
      <c r="AT6104" s="5" t="s">
        <v>98</v>
      </c>
      <c r="AX6104" s="5">
        <v>2021</v>
      </c>
      <c r="BA6104" s="5" t="s">
        <v>362</v>
      </c>
      <c r="BD6104" s="5">
        <v>10</v>
      </c>
      <c r="BN6104" s="5">
        <f t="shared" si="123"/>
        <v>1.4601769911504401</v>
      </c>
    </row>
    <row r="6105" spans="1:66" x14ac:dyDescent="0.35">
      <c r="A6105" s="5" t="s">
        <v>25617</v>
      </c>
      <c r="B6105" s="5" t="s">
        <v>83</v>
      </c>
      <c r="C6105" s="5" t="s">
        <v>84</v>
      </c>
      <c r="D6105" s="5" t="s">
        <v>98</v>
      </c>
      <c r="E6105" s="5" t="s">
        <v>98</v>
      </c>
      <c r="F6105" s="5" t="s">
        <v>221</v>
      </c>
      <c r="G6105" s="5" t="s">
        <v>25593</v>
      </c>
      <c r="H6105" s="5" t="s">
        <v>25594</v>
      </c>
      <c r="K6105" s="5">
        <v>1</v>
      </c>
      <c r="L6105" s="5">
        <v>1</v>
      </c>
      <c r="M6105" s="5">
        <v>0</v>
      </c>
      <c r="N6105" s="5" t="s">
        <v>90</v>
      </c>
      <c r="O6105" s="5">
        <v>1.4601769911504401</v>
      </c>
      <c r="P6105" s="5">
        <v>0</v>
      </c>
      <c r="Q6105" s="5">
        <v>0</v>
      </c>
      <c r="R6105" s="5" t="s">
        <v>25595</v>
      </c>
      <c r="S6105" s="5" t="s">
        <v>14988</v>
      </c>
      <c r="T6105" s="5" t="s">
        <v>14582</v>
      </c>
      <c r="Y6105" s="5" t="s">
        <v>25596</v>
      </c>
      <c r="Z6105" s="5" t="s">
        <v>25597</v>
      </c>
      <c r="AB6105" s="5" t="s">
        <v>221</v>
      </c>
      <c r="AC6105" s="5" t="s">
        <v>84</v>
      </c>
      <c r="AD6105" s="5" t="s">
        <v>216</v>
      </c>
      <c r="AO6105" s="5" t="s">
        <v>98</v>
      </c>
      <c r="AP6105" s="5" t="s">
        <v>98</v>
      </c>
      <c r="AT6105" s="5" t="s">
        <v>98</v>
      </c>
      <c r="AX6105" s="5">
        <v>2021</v>
      </c>
      <c r="BA6105" s="5" t="s">
        <v>362</v>
      </c>
      <c r="BD6105" s="5">
        <v>10</v>
      </c>
      <c r="BN6105" s="5">
        <f t="shared" si="123"/>
        <v>1.4601769911504401</v>
      </c>
    </row>
    <row r="6106" spans="1:66" x14ac:dyDescent="0.35">
      <c r="A6106" s="5" t="s">
        <v>25618</v>
      </c>
      <c r="B6106" s="5" t="s">
        <v>83</v>
      </c>
      <c r="C6106" s="5" t="s">
        <v>84</v>
      </c>
      <c r="D6106" s="5" t="s">
        <v>98</v>
      </c>
      <c r="E6106" s="5" t="s">
        <v>98</v>
      </c>
      <c r="F6106" s="5" t="s">
        <v>221</v>
      </c>
      <c r="G6106" s="5" t="s">
        <v>25593</v>
      </c>
      <c r="H6106" s="5" t="s">
        <v>25594</v>
      </c>
      <c r="K6106" s="5">
        <v>1</v>
      </c>
      <c r="L6106" s="5">
        <v>1</v>
      </c>
      <c r="M6106" s="5">
        <v>0</v>
      </c>
      <c r="N6106" s="5" t="s">
        <v>90</v>
      </c>
      <c r="O6106" s="5">
        <v>1.4601769911504401</v>
      </c>
      <c r="P6106" s="5">
        <v>0</v>
      </c>
      <c r="Q6106" s="5">
        <v>0</v>
      </c>
      <c r="R6106" s="5" t="s">
        <v>25595</v>
      </c>
      <c r="S6106" s="5" t="s">
        <v>14988</v>
      </c>
      <c r="T6106" s="5" t="s">
        <v>14582</v>
      </c>
      <c r="Y6106" s="5" t="s">
        <v>25596</v>
      </c>
      <c r="Z6106" s="5" t="s">
        <v>25597</v>
      </c>
      <c r="AB6106" s="5" t="s">
        <v>221</v>
      </c>
      <c r="AC6106" s="5" t="s">
        <v>84</v>
      </c>
      <c r="AD6106" s="5" t="s">
        <v>216</v>
      </c>
      <c r="AO6106" s="5" t="s">
        <v>98</v>
      </c>
      <c r="AP6106" s="5" t="s">
        <v>98</v>
      </c>
      <c r="AT6106" s="5" t="s">
        <v>98</v>
      </c>
      <c r="AX6106" s="5">
        <v>2021</v>
      </c>
      <c r="BA6106" s="5" t="s">
        <v>362</v>
      </c>
      <c r="BD6106" s="5">
        <v>10</v>
      </c>
      <c r="BN6106" s="5">
        <f t="shared" si="123"/>
        <v>1.4601769911504401</v>
      </c>
    </row>
    <row r="6107" spans="1:66" x14ac:dyDescent="0.35">
      <c r="A6107" s="5" t="s">
        <v>25619</v>
      </c>
      <c r="B6107" s="5" t="s">
        <v>83</v>
      </c>
      <c r="C6107" s="5" t="s">
        <v>84</v>
      </c>
      <c r="D6107" s="5" t="s">
        <v>98</v>
      </c>
      <c r="E6107" s="5" t="s">
        <v>98</v>
      </c>
      <c r="F6107" s="5" t="s">
        <v>221</v>
      </c>
      <c r="G6107" s="5" t="s">
        <v>25593</v>
      </c>
      <c r="H6107" s="5" t="s">
        <v>25594</v>
      </c>
      <c r="K6107" s="5">
        <v>1</v>
      </c>
      <c r="L6107" s="5">
        <v>1</v>
      </c>
      <c r="M6107" s="5">
        <v>0</v>
      </c>
      <c r="N6107" s="5" t="s">
        <v>90</v>
      </c>
      <c r="O6107" s="5">
        <v>1.4601769911504401</v>
      </c>
      <c r="P6107" s="5">
        <v>0</v>
      </c>
      <c r="Q6107" s="5">
        <v>0</v>
      </c>
      <c r="R6107" s="5" t="s">
        <v>25595</v>
      </c>
      <c r="S6107" s="5" t="s">
        <v>14988</v>
      </c>
      <c r="T6107" s="5" t="s">
        <v>14582</v>
      </c>
      <c r="Y6107" s="5" t="s">
        <v>25596</v>
      </c>
      <c r="Z6107" s="5" t="s">
        <v>25597</v>
      </c>
      <c r="AB6107" s="5" t="s">
        <v>221</v>
      </c>
      <c r="AC6107" s="5" t="s">
        <v>84</v>
      </c>
      <c r="AD6107" s="5" t="s">
        <v>216</v>
      </c>
      <c r="AO6107" s="5" t="s">
        <v>98</v>
      </c>
      <c r="AP6107" s="5" t="s">
        <v>98</v>
      </c>
      <c r="AT6107" s="5" t="s">
        <v>98</v>
      </c>
      <c r="AX6107" s="5">
        <v>2021</v>
      </c>
      <c r="BA6107" s="5" t="s">
        <v>362</v>
      </c>
      <c r="BD6107" s="5">
        <v>10</v>
      </c>
      <c r="BN6107" s="5">
        <f t="shared" si="123"/>
        <v>1.4601769911504401</v>
      </c>
    </row>
    <row r="6108" spans="1:66" x14ac:dyDescent="0.35">
      <c r="A6108" s="5" t="s">
        <v>25620</v>
      </c>
      <c r="B6108" s="5" t="s">
        <v>83</v>
      </c>
      <c r="C6108" s="5" t="s">
        <v>84</v>
      </c>
      <c r="D6108" s="5" t="s">
        <v>98</v>
      </c>
      <c r="E6108" s="5" t="s">
        <v>98</v>
      </c>
      <c r="F6108" s="5" t="s">
        <v>221</v>
      </c>
      <c r="G6108" s="5" t="s">
        <v>25593</v>
      </c>
      <c r="H6108" s="5" t="s">
        <v>25594</v>
      </c>
      <c r="K6108" s="5">
        <v>1</v>
      </c>
      <c r="L6108" s="5">
        <v>1</v>
      </c>
      <c r="M6108" s="5">
        <v>0</v>
      </c>
      <c r="N6108" s="5" t="s">
        <v>90</v>
      </c>
      <c r="O6108" s="5">
        <v>1.4601769911504401</v>
      </c>
      <c r="P6108" s="5">
        <v>0</v>
      </c>
      <c r="Q6108" s="5">
        <v>0</v>
      </c>
      <c r="R6108" s="5" t="s">
        <v>25595</v>
      </c>
      <c r="S6108" s="5" t="s">
        <v>14988</v>
      </c>
      <c r="T6108" s="5" t="s">
        <v>14582</v>
      </c>
      <c r="Y6108" s="5" t="s">
        <v>25596</v>
      </c>
      <c r="Z6108" s="5" t="s">
        <v>25597</v>
      </c>
      <c r="AB6108" s="5" t="s">
        <v>221</v>
      </c>
      <c r="AC6108" s="5" t="s">
        <v>84</v>
      </c>
      <c r="AD6108" s="5" t="s">
        <v>216</v>
      </c>
      <c r="AO6108" s="5" t="s">
        <v>98</v>
      </c>
      <c r="AP6108" s="5" t="s">
        <v>98</v>
      </c>
      <c r="AT6108" s="5" t="s">
        <v>98</v>
      </c>
      <c r="AX6108" s="5">
        <v>2021</v>
      </c>
      <c r="BA6108" s="5" t="s">
        <v>362</v>
      </c>
      <c r="BD6108" s="5">
        <v>10</v>
      </c>
      <c r="BN6108" s="5">
        <f t="shared" si="123"/>
        <v>1.4601769911504401</v>
      </c>
    </row>
    <row r="6109" spans="1:66" x14ac:dyDescent="0.35">
      <c r="A6109" s="5" t="s">
        <v>25621</v>
      </c>
      <c r="B6109" s="5" t="s">
        <v>83</v>
      </c>
      <c r="C6109" s="5" t="s">
        <v>84</v>
      </c>
      <c r="D6109" s="5" t="s">
        <v>98</v>
      </c>
      <c r="E6109" s="5" t="s">
        <v>98</v>
      </c>
      <c r="F6109" s="5" t="s">
        <v>221</v>
      </c>
      <c r="G6109" s="5" t="s">
        <v>25593</v>
      </c>
      <c r="H6109" s="5" t="s">
        <v>25594</v>
      </c>
      <c r="K6109" s="5">
        <v>1</v>
      </c>
      <c r="L6109" s="5">
        <v>1</v>
      </c>
      <c r="M6109" s="5">
        <v>0</v>
      </c>
      <c r="N6109" s="5" t="s">
        <v>90</v>
      </c>
      <c r="O6109" s="5">
        <v>1.4601769911504401</v>
      </c>
      <c r="P6109" s="5">
        <v>0</v>
      </c>
      <c r="Q6109" s="5">
        <v>0</v>
      </c>
      <c r="R6109" s="5" t="s">
        <v>25595</v>
      </c>
      <c r="S6109" s="5" t="s">
        <v>14988</v>
      </c>
      <c r="T6109" s="5" t="s">
        <v>14582</v>
      </c>
      <c r="Y6109" s="5" t="s">
        <v>25596</v>
      </c>
      <c r="Z6109" s="5" t="s">
        <v>25597</v>
      </c>
      <c r="AB6109" s="5" t="s">
        <v>221</v>
      </c>
      <c r="AC6109" s="5" t="s">
        <v>84</v>
      </c>
      <c r="AD6109" s="5" t="s">
        <v>216</v>
      </c>
      <c r="AO6109" s="5" t="s">
        <v>98</v>
      </c>
      <c r="AP6109" s="5" t="s">
        <v>98</v>
      </c>
      <c r="AT6109" s="5" t="s">
        <v>98</v>
      </c>
      <c r="AX6109" s="5">
        <v>2021</v>
      </c>
      <c r="BA6109" s="5" t="s">
        <v>362</v>
      </c>
      <c r="BD6109" s="5">
        <v>10</v>
      </c>
      <c r="BN6109" s="5">
        <f t="shared" si="123"/>
        <v>1.4601769911504401</v>
      </c>
    </row>
    <row r="6110" spans="1:66" x14ac:dyDescent="0.35">
      <c r="A6110" s="5" t="s">
        <v>25622</v>
      </c>
      <c r="B6110" s="5" t="s">
        <v>83</v>
      </c>
      <c r="C6110" s="5" t="s">
        <v>84</v>
      </c>
      <c r="D6110" s="5" t="s">
        <v>98</v>
      </c>
      <c r="E6110" s="5" t="s">
        <v>98</v>
      </c>
      <c r="F6110" s="5" t="s">
        <v>221</v>
      </c>
      <c r="G6110" s="5" t="s">
        <v>25593</v>
      </c>
      <c r="H6110" s="5" t="s">
        <v>25594</v>
      </c>
      <c r="K6110" s="5">
        <v>1</v>
      </c>
      <c r="L6110" s="5">
        <v>1</v>
      </c>
      <c r="M6110" s="5">
        <v>0</v>
      </c>
      <c r="N6110" s="5" t="s">
        <v>90</v>
      </c>
      <c r="O6110" s="5">
        <v>1.4601769911504401</v>
      </c>
      <c r="P6110" s="5">
        <v>0</v>
      </c>
      <c r="Q6110" s="5">
        <v>0</v>
      </c>
      <c r="R6110" s="5" t="s">
        <v>25595</v>
      </c>
      <c r="S6110" s="5" t="s">
        <v>14988</v>
      </c>
      <c r="T6110" s="5" t="s">
        <v>14582</v>
      </c>
      <c r="Y6110" s="5" t="s">
        <v>25596</v>
      </c>
      <c r="Z6110" s="5" t="s">
        <v>25597</v>
      </c>
      <c r="AB6110" s="5" t="s">
        <v>221</v>
      </c>
      <c r="AC6110" s="5" t="s">
        <v>84</v>
      </c>
      <c r="AD6110" s="5" t="s">
        <v>216</v>
      </c>
      <c r="AO6110" s="5" t="s">
        <v>98</v>
      </c>
      <c r="AP6110" s="5" t="s">
        <v>98</v>
      </c>
      <c r="AT6110" s="5" t="s">
        <v>98</v>
      </c>
      <c r="AX6110" s="5">
        <v>2021</v>
      </c>
      <c r="BA6110" s="5" t="s">
        <v>362</v>
      </c>
      <c r="BD6110" s="5">
        <v>10</v>
      </c>
      <c r="BN6110" s="5">
        <f t="shared" si="123"/>
        <v>1.4601769911504401</v>
      </c>
    </row>
    <row r="6111" spans="1:66" x14ac:dyDescent="0.35">
      <c r="A6111" s="5" t="s">
        <v>25623</v>
      </c>
      <c r="B6111" s="5" t="s">
        <v>83</v>
      </c>
      <c r="C6111" s="5" t="s">
        <v>84</v>
      </c>
      <c r="D6111" s="5" t="s">
        <v>98</v>
      </c>
      <c r="E6111" s="5" t="s">
        <v>98</v>
      </c>
      <c r="F6111" s="5" t="s">
        <v>221</v>
      </c>
      <c r="G6111" s="5" t="s">
        <v>25593</v>
      </c>
      <c r="H6111" s="5" t="s">
        <v>25594</v>
      </c>
      <c r="K6111" s="5">
        <v>1</v>
      </c>
      <c r="L6111" s="5">
        <v>1</v>
      </c>
      <c r="M6111" s="5">
        <v>0</v>
      </c>
      <c r="N6111" s="5" t="s">
        <v>90</v>
      </c>
      <c r="O6111" s="5">
        <v>1.4601769911504401</v>
      </c>
      <c r="P6111" s="5">
        <v>0</v>
      </c>
      <c r="Q6111" s="5">
        <v>0</v>
      </c>
      <c r="R6111" s="5" t="s">
        <v>25595</v>
      </c>
      <c r="S6111" s="5" t="s">
        <v>14988</v>
      </c>
      <c r="T6111" s="5" t="s">
        <v>14582</v>
      </c>
      <c r="Y6111" s="5" t="s">
        <v>25596</v>
      </c>
      <c r="Z6111" s="5" t="s">
        <v>25597</v>
      </c>
      <c r="AB6111" s="5" t="s">
        <v>221</v>
      </c>
      <c r="AC6111" s="5" t="s">
        <v>84</v>
      </c>
      <c r="AD6111" s="5" t="s">
        <v>216</v>
      </c>
      <c r="AO6111" s="5" t="s">
        <v>98</v>
      </c>
      <c r="AP6111" s="5" t="s">
        <v>98</v>
      </c>
      <c r="AT6111" s="5" t="s">
        <v>98</v>
      </c>
      <c r="AX6111" s="5">
        <v>2021</v>
      </c>
      <c r="BA6111" s="5" t="s">
        <v>362</v>
      </c>
      <c r="BD6111" s="5">
        <v>10</v>
      </c>
      <c r="BN6111" s="5">
        <f t="shared" si="123"/>
        <v>1.4601769911504401</v>
      </c>
    </row>
    <row r="6112" spans="1:66" x14ac:dyDescent="0.35">
      <c r="A6112" s="5" t="s">
        <v>25624</v>
      </c>
      <c r="B6112" s="5" t="s">
        <v>83</v>
      </c>
      <c r="C6112" s="5" t="s">
        <v>84</v>
      </c>
      <c r="D6112" s="5" t="s">
        <v>98</v>
      </c>
      <c r="E6112" s="5" t="s">
        <v>98</v>
      </c>
      <c r="F6112" s="5" t="s">
        <v>221</v>
      </c>
      <c r="G6112" s="5" t="s">
        <v>25593</v>
      </c>
      <c r="H6112" s="5" t="s">
        <v>25594</v>
      </c>
      <c r="K6112" s="5">
        <v>1</v>
      </c>
      <c r="L6112" s="5">
        <v>1</v>
      </c>
      <c r="M6112" s="5">
        <v>0</v>
      </c>
      <c r="N6112" s="5" t="s">
        <v>90</v>
      </c>
      <c r="O6112" s="5">
        <v>1.4601769911504401</v>
      </c>
      <c r="P6112" s="5">
        <v>0</v>
      </c>
      <c r="Q6112" s="5">
        <v>0</v>
      </c>
      <c r="R6112" s="5" t="s">
        <v>25595</v>
      </c>
      <c r="S6112" s="5" t="s">
        <v>14988</v>
      </c>
      <c r="T6112" s="5" t="s">
        <v>14582</v>
      </c>
      <c r="Y6112" s="5" t="s">
        <v>25596</v>
      </c>
      <c r="Z6112" s="5" t="s">
        <v>25597</v>
      </c>
      <c r="AB6112" s="5" t="s">
        <v>221</v>
      </c>
      <c r="AC6112" s="5" t="s">
        <v>84</v>
      </c>
      <c r="AD6112" s="5" t="s">
        <v>216</v>
      </c>
      <c r="AO6112" s="5" t="s">
        <v>98</v>
      </c>
      <c r="AP6112" s="5" t="s">
        <v>98</v>
      </c>
      <c r="AT6112" s="5" t="s">
        <v>98</v>
      </c>
      <c r="AX6112" s="5">
        <v>2021</v>
      </c>
      <c r="BA6112" s="5" t="s">
        <v>362</v>
      </c>
      <c r="BD6112" s="5">
        <v>10</v>
      </c>
      <c r="BN6112" s="5">
        <f t="shared" si="123"/>
        <v>1.4601769911504401</v>
      </c>
    </row>
    <row r="6113" spans="1:66" x14ac:dyDescent="0.35">
      <c r="A6113" s="5" t="s">
        <v>25625</v>
      </c>
      <c r="B6113" s="5" t="s">
        <v>83</v>
      </c>
      <c r="C6113" s="5" t="s">
        <v>84</v>
      </c>
      <c r="D6113" s="5" t="s">
        <v>98</v>
      </c>
      <c r="E6113" s="5" t="s">
        <v>98</v>
      </c>
      <c r="F6113" s="5" t="s">
        <v>221</v>
      </c>
      <c r="G6113" s="5" t="s">
        <v>25593</v>
      </c>
      <c r="H6113" s="5" t="s">
        <v>25594</v>
      </c>
      <c r="K6113" s="5">
        <v>1</v>
      </c>
      <c r="L6113" s="5">
        <v>1</v>
      </c>
      <c r="M6113" s="5">
        <v>0</v>
      </c>
      <c r="N6113" s="5" t="s">
        <v>90</v>
      </c>
      <c r="O6113" s="5">
        <v>1.4601769911504401</v>
      </c>
      <c r="P6113" s="5">
        <v>0</v>
      </c>
      <c r="Q6113" s="5">
        <v>0</v>
      </c>
      <c r="R6113" s="5" t="s">
        <v>25595</v>
      </c>
      <c r="S6113" s="5" t="s">
        <v>14988</v>
      </c>
      <c r="T6113" s="5" t="s">
        <v>14582</v>
      </c>
      <c r="Y6113" s="5" t="s">
        <v>25596</v>
      </c>
      <c r="Z6113" s="5" t="s">
        <v>25597</v>
      </c>
      <c r="AB6113" s="5" t="s">
        <v>221</v>
      </c>
      <c r="AC6113" s="5" t="s">
        <v>84</v>
      </c>
      <c r="AD6113" s="5" t="s">
        <v>216</v>
      </c>
      <c r="AO6113" s="5" t="s">
        <v>98</v>
      </c>
      <c r="AP6113" s="5" t="s">
        <v>98</v>
      </c>
      <c r="AT6113" s="5" t="s">
        <v>98</v>
      </c>
      <c r="AX6113" s="5">
        <v>2021</v>
      </c>
      <c r="BA6113" s="5" t="s">
        <v>362</v>
      </c>
      <c r="BD6113" s="5">
        <v>10</v>
      </c>
      <c r="BN6113" s="5">
        <f t="shared" si="123"/>
        <v>1.4601769911504401</v>
      </c>
    </row>
    <row r="6114" spans="1:66" x14ac:dyDescent="0.35">
      <c r="A6114" s="5" t="s">
        <v>25626</v>
      </c>
      <c r="B6114" s="5" t="s">
        <v>83</v>
      </c>
      <c r="C6114" s="5" t="s">
        <v>84</v>
      </c>
      <c r="D6114" s="5" t="s">
        <v>98</v>
      </c>
      <c r="E6114" s="5" t="s">
        <v>98</v>
      </c>
      <c r="F6114" s="5" t="s">
        <v>221</v>
      </c>
      <c r="G6114" s="5" t="s">
        <v>25593</v>
      </c>
      <c r="H6114" s="5" t="s">
        <v>25594</v>
      </c>
      <c r="K6114" s="5">
        <v>1</v>
      </c>
      <c r="L6114" s="5">
        <v>1</v>
      </c>
      <c r="M6114" s="5">
        <v>0</v>
      </c>
      <c r="N6114" s="5" t="s">
        <v>90</v>
      </c>
      <c r="O6114" s="5">
        <v>1.4601769911504401</v>
      </c>
      <c r="P6114" s="5">
        <v>0</v>
      </c>
      <c r="Q6114" s="5">
        <v>0</v>
      </c>
      <c r="R6114" s="5" t="s">
        <v>25595</v>
      </c>
      <c r="S6114" s="5" t="s">
        <v>14988</v>
      </c>
      <c r="T6114" s="5" t="s">
        <v>14582</v>
      </c>
      <c r="Y6114" s="5" t="s">
        <v>25596</v>
      </c>
      <c r="Z6114" s="5" t="s">
        <v>25597</v>
      </c>
      <c r="AB6114" s="5" t="s">
        <v>221</v>
      </c>
      <c r="AC6114" s="5" t="s">
        <v>84</v>
      </c>
      <c r="AD6114" s="5" t="s">
        <v>216</v>
      </c>
      <c r="AO6114" s="5" t="s">
        <v>98</v>
      </c>
      <c r="AP6114" s="5" t="s">
        <v>98</v>
      </c>
      <c r="AT6114" s="5" t="s">
        <v>98</v>
      </c>
      <c r="AX6114" s="5">
        <v>2021</v>
      </c>
      <c r="BA6114" s="5" t="s">
        <v>362</v>
      </c>
      <c r="BD6114" s="5">
        <v>10</v>
      </c>
      <c r="BN6114" s="5">
        <f t="shared" si="123"/>
        <v>1.4601769911504401</v>
      </c>
    </row>
    <row r="6115" spans="1:66" x14ac:dyDescent="0.35">
      <c r="A6115" s="5" t="s">
        <v>25627</v>
      </c>
      <c r="B6115" s="5" t="s">
        <v>83</v>
      </c>
      <c r="C6115" s="5" t="s">
        <v>84</v>
      </c>
      <c r="D6115" s="5" t="s">
        <v>98</v>
      </c>
      <c r="E6115" s="5" t="s">
        <v>98</v>
      </c>
      <c r="F6115" s="5" t="s">
        <v>221</v>
      </c>
      <c r="G6115" s="5" t="s">
        <v>25593</v>
      </c>
      <c r="H6115" s="5" t="s">
        <v>25594</v>
      </c>
      <c r="K6115" s="5">
        <v>1</v>
      </c>
      <c r="L6115" s="5">
        <v>1</v>
      </c>
      <c r="M6115" s="5">
        <v>0</v>
      </c>
      <c r="N6115" s="5" t="s">
        <v>90</v>
      </c>
      <c r="O6115" s="5">
        <v>1.4601769911504401</v>
      </c>
      <c r="P6115" s="5">
        <v>0</v>
      </c>
      <c r="Q6115" s="5">
        <v>0</v>
      </c>
      <c r="R6115" s="5" t="s">
        <v>25595</v>
      </c>
      <c r="S6115" s="5" t="s">
        <v>14988</v>
      </c>
      <c r="T6115" s="5" t="s">
        <v>14582</v>
      </c>
      <c r="Y6115" s="5" t="s">
        <v>25596</v>
      </c>
      <c r="Z6115" s="5" t="s">
        <v>25597</v>
      </c>
      <c r="AB6115" s="5" t="s">
        <v>221</v>
      </c>
      <c r="AC6115" s="5" t="s">
        <v>84</v>
      </c>
      <c r="AD6115" s="5" t="s">
        <v>216</v>
      </c>
      <c r="AO6115" s="5" t="s">
        <v>98</v>
      </c>
      <c r="AP6115" s="5" t="s">
        <v>98</v>
      </c>
      <c r="AT6115" s="5" t="s">
        <v>98</v>
      </c>
      <c r="AX6115" s="5">
        <v>2021</v>
      </c>
      <c r="BA6115" s="5" t="s">
        <v>362</v>
      </c>
      <c r="BD6115" s="5">
        <v>10</v>
      </c>
      <c r="BN6115" s="5">
        <f t="shared" si="123"/>
        <v>1.4601769911504401</v>
      </c>
    </row>
    <row r="6116" spans="1:66" x14ac:dyDescent="0.35">
      <c r="A6116" s="5" t="s">
        <v>25628</v>
      </c>
      <c r="B6116" s="5" t="s">
        <v>83</v>
      </c>
      <c r="C6116" s="5" t="s">
        <v>84</v>
      </c>
      <c r="D6116" s="5" t="s">
        <v>98</v>
      </c>
      <c r="E6116" s="5" t="s">
        <v>98</v>
      </c>
      <c r="F6116" s="5" t="s">
        <v>221</v>
      </c>
      <c r="G6116" s="5" t="s">
        <v>25593</v>
      </c>
      <c r="H6116" s="5" t="s">
        <v>25594</v>
      </c>
      <c r="K6116" s="5">
        <v>1</v>
      </c>
      <c r="L6116" s="5">
        <v>1</v>
      </c>
      <c r="M6116" s="5">
        <v>0</v>
      </c>
      <c r="N6116" s="5" t="s">
        <v>90</v>
      </c>
      <c r="O6116" s="5">
        <v>1.4601769911504401</v>
      </c>
      <c r="P6116" s="5">
        <v>0</v>
      </c>
      <c r="Q6116" s="5">
        <v>0</v>
      </c>
      <c r="R6116" s="5" t="s">
        <v>25595</v>
      </c>
      <c r="S6116" s="5" t="s">
        <v>14988</v>
      </c>
      <c r="T6116" s="5" t="s">
        <v>14582</v>
      </c>
      <c r="Y6116" s="5" t="s">
        <v>25596</v>
      </c>
      <c r="Z6116" s="5" t="s">
        <v>25597</v>
      </c>
      <c r="AB6116" s="5" t="s">
        <v>221</v>
      </c>
      <c r="AC6116" s="5" t="s">
        <v>84</v>
      </c>
      <c r="AD6116" s="5" t="s">
        <v>216</v>
      </c>
      <c r="AO6116" s="5" t="s">
        <v>98</v>
      </c>
      <c r="AP6116" s="5" t="s">
        <v>98</v>
      </c>
      <c r="AT6116" s="5" t="s">
        <v>98</v>
      </c>
      <c r="AX6116" s="5">
        <v>2021</v>
      </c>
      <c r="BA6116" s="5" t="s">
        <v>362</v>
      </c>
      <c r="BD6116" s="5">
        <v>10</v>
      </c>
      <c r="BN6116" s="5">
        <f t="shared" si="123"/>
        <v>1.4601769911504401</v>
      </c>
    </row>
    <row r="6117" spans="1:66" x14ac:dyDescent="0.35">
      <c r="A6117" s="5" t="s">
        <v>25629</v>
      </c>
      <c r="B6117" s="5" t="s">
        <v>83</v>
      </c>
      <c r="C6117" s="5" t="s">
        <v>84</v>
      </c>
      <c r="D6117" s="5" t="s">
        <v>98</v>
      </c>
      <c r="E6117" s="5" t="s">
        <v>98</v>
      </c>
      <c r="F6117" s="5" t="s">
        <v>221</v>
      </c>
      <c r="G6117" s="5" t="s">
        <v>25593</v>
      </c>
      <c r="H6117" s="5" t="s">
        <v>25594</v>
      </c>
      <c r="K6117" s="5">
        <v>1</v>
      </c>
      <c r="L6117" s="5">
        <v>1</v>
      </c>
      <c r="M6117" s="5">
        <v>0</v>
      </c>
      <c r="N6117" s="5" t="s">
        <v>90</v>
      </c>
      <c r="O6117" s="5">
        <v>1.4601769911504401</v>
      </c>
      <c r="P6117" s="5">
        <v>0</v>
      </c>
      <c r="Q6117" s="5">
        <v>0</v>
      </c>
      <c r="R6117" s="5" t="s">
        <v>25595</v>
      </c>
      <c r="S6117" s="5" t="s">
        <v>14988</v>
      </c>
      <c r="T6117" s="5" t="s">
        <v>14582</v>
      </c>
      <c r="Y6117" s="5" t="s">
        <v>25596</v>
      </c>
      <c r="Z6117" s="5" t="s">
        <v>25597</v>
      </c>
      <c r="AB6117" s="5" t="s">
        <v>221</v>
      </c>
      <c r="AC6117" s="5" t="s">
        <v>84</v>
      </c>
      <c r="AD6117" s="5" t="s">
        <v>216</v>
      </c>
      <c r="AO6117" s="5" t="s">
        <v>98</v>
      </c>
      <c r="AP6117" s="5" t="s">
        <v>98</v>
      </c>
      <c r="AT6117" s="5" t="s">
        <v>98</v>
      </c>
      <c r="AX6117" s="5">
        <v>2021</v>
      </c>
      <c r="BA6117" s="5" t="s">
        <v>362</v>
      </c>
      <c r="BD6117" s="5">
        <v>10</v>
      </c>
      <c r="BN6117" s="5">
        <f t="shared" si="123"/>
        <v>1.4601769911504401</v>
      </c>
    </row>
    <row r="6118" spans="1:66" x14ac:dyDescent="0.35">
      <c r="A6118" s="5" t="s">
        <v>25630</v>
      </c>
      <c r="B6118" s="5" t="s">
        <v>83</v>
      </c>
      <c r="C6118" s="5" t="s">
        <v>84</v>
      </c>
      <c r="D6118" s="5" t="s">
        <v>98</v>
      </c>
      <c r="E6118" s="5" t="s">
        <v>98</v>
      </c>
      <c r="F6118" s="5" t="s">
        <v>221</v>
      </c>
      <c r="G6118" s="5" t="s">
        <v>25593</v>
      </c>
      <c r="H6118" s="5" t="s">
        <v>25594</v>
      </c>
      <c r="K6118" s="5">
        <v>1</v>
      </c>
      <c r="L6118" s="5">
        <v>1</v>
      </c>
      <c r="M6118" s="5">
        <v>0</v>
      </c>
      <c r="N6118" s="5" t="s">
        <v>90</v>
      </c>
      <c r="O6118" s="5">
        <v>1.4601769911504401</v>
      </c>
      <c r="P6118" s="5">
        <v>0</v>
      </c>
      <c r="Q6118" s="5">
        <v>0</v>
      </c>
      <c r="R6118" s="5" t="s">
        <v>25595</v>
      </c>
      <c r="S6118" s="5" t="s">
        <v>14988</v>
      </c>
      <c r="T6118" s="5" t="s">
        <v>14582</v>
      </c>
      <c r="Y6118" s="5" t="s">
        <v>25596</v>
      </c>
      <c r="Z6118" s="5" t="s">
        <v>25597</v>
      </c>
      <c r="AB6118" s="5" t="s">
        <v>221</v>
      </c>
      <c r="AC6118" s="5" t="s">
        <v>84</v>
      </c>
      <c r="AD6118" s="5" t="s">
        <v>216</v>
      </c>
      <c r="AO6118" s="5" t="s">
        <v>98</v>
      </c>
      <c r="AP6118" s="5" t="s">
        <v>98</v>
      </c>
      <c r="AT6118" s="5" t="s">
        <v>98</v>
      </c>
      <c r="AX6118" s="5">
        <v>2021</v>
      </c>
      <c r="BA6118" s="5" t="s">
        <v>362</v>
      </c>
      <c r="BD6118" s="5">
        <v>10</v>
      </c>
      <c r="BN6118" s="5">
        <f t="shared" si="123"/>
        <v>1.4601769911504401</v>
      </c>
    </row>
    <row r="6119" spans="1:66" x14ac:dyDescent="0.35">
      <c r="A6119" s="5" t="s">
        <v>25631</v>
      </c>
      <c r="B6119" s="5" t="s">
        <v>83</v>
      </c>
      <c r="C6119" s="5" t="s">
        <v>84</v>
      </c>
      <c r="D6119" s="5" t="s">
        <v>98</v>
      </c>
      <c r="E6119" s="5" t="s">
        <v>98</v>
      </c>
      <c r="F6119" s="5" t="s">
        <v>221</v>
      </c>
      <c r="G6119" s="5" t="s">
        <v>25593</v>
      </c>
      <c r="H6119" s="5" t="s">
        <v>25594</v>
      </c>
      <c r="K6119" s="5">
        <v>1</v>
      </c>
      <c r="L6119" s="5">
        <v>1</v>
      </c>
      <c r="M6119" s="5">
        <v>0</v>
      </c>
      <c r="N6119" s="5" t="s">
        <v>90</v>
      </c>
      <c r="O6119" s="5">
        <v>1.4601769911504401</v>
      </c>
      <c r="P6119" s="5">
        <v>0</v>
      </c>
      <c r="Q6119" s="5">
        <v>0</v>
      </c>
      <c r="R6119" s="5" t="s">
        <v>25595</v>
      </c>
      <c r="S6119" s="5" t="s">
        <v>14988</v>
      </c>
      <c r="T6119" s="5" t="s">
        <v>14582</v>
      </c>
      <c r="Y6119" s="5" t="s">
        <v>25596</v>
      </c>
      <c r="Z6119" s="5" t="s">
        <v>25597</v>
      </c>
      <c r="AB6119" s="5" t="s">
        <v>221</v>
      </c>
      <c r="AC6119" s="5" t="s">
        <v>84</v>
      </c>
      <c r="AD6119" s="5" t="s">
        <v>216</v>
      </c>
      <c r="AO6119" s="5" t="s">
        <v>98</v>
      </c>
      <c r="AP6119" s="5" t="s">
        <v>98</v>
      </c>
      <c r="AT6119" s="5" t="s">
        <v>98</v>
      </c>
      <c r="AX6119" s="5">
        <v>2021</v>
      </c>
      <c r="BA6119" s="5" t="s">
        <v>362</v>
      </c>
      <c r="BD6119" s="5">
        <v>10</v>
      </c>
      <c r="BN6119" s="5">
        <f t="shared" si="123"/>
        <v>1.4601769911504401</v>
      </c>
    </row>
    <row r="6120" spans="1:66" x14ac:dyDescent="0.35">
      <c r="A6120" s="5" t="s">
        <v>25632</v>
      </c>
      <c r="B6120" s="5" t="s">
        <v>83</v>
      </c>
      <c r="C6120" s="5" t="s">
        <v>84</v>
      </c>
      <c r="D6120" s="5" t="s">
        <v>98</v>
      </c>
      <c r="E6120" s="5" t="s">
        <v>98</v>
      </c>
      <c r="F6120" s="5" t="s">
        <v>221</v>
      </c>
      <c r="G6120" s="5" t="s">
        <v>25633</v>
      </c>
      <c r="H6120" s="5" t="s">
        <v>25634</v>
      </c>
      <c r="K6120" s="5">
        <v>1</v>
      </c>
      <c r="L6120" s="5">
        <v>1</v>
      </c>
      <c r="M6120" s="5">
        <v>0</v>
      </c>
      <c r="N6120" s="5" t="s">
        <v>90</v>
      </c>
      <c r="O6120" s="5">
        <v>0.15929203539823</v>
      </c>
      <c r="P6120" s="5">
        <v>0</v>
      </c>
      <c r="Q6120" s="5">
        <v>0</v>
      </c>
      <c r="R6120" s="5" t="s">
        <v>25635</v>
      </c>
      <c r="S6120" s="5" t="s">
        <v>14988</v>
      </c>
      <c r="T6120" s="5" t="s">
        <v>5585</v>
      </c>
      <c r="Y6120" s="5" t="s">
        <v>25636</v>
      </c>
      <c r="Z6120" s="5" t="s">
        <v>25637</v>
      </c>
      <c r="AB6120" s="5" t="s">
        <v>221</v>
      </c>
      <c r="AC6120" s="5" t="s">
        <v>84</v>
      </c>
      <c r="AD6120" s="5" t="s">
        <v>216</v>
      </c>
      <c r="AO6120" s="5" t="s">
        <v>98</v>
      </c>
      <c r="AP6120" s="5" t="s">
        <v>98</v>
      </c>
      <c r="AT6120" s="5" t="s">
        <v>98</v>
      </c>
      <c r="AX6120" s="5">
        <v>2021</v>
      </c>
      <c r="BA6120" s="5" t="s">
        <v>362</v>
      </c>
      <c r="BD6120" s="5">
        <v>12</v>
      </c>
      <c r="BN6120" s="5">
        <f t="shared" si="123"/>
        <v>0.15929203539823</v>
      </c>
    </row>
    <row r="6121" spans="1:66" x14ac:dyDescent="0.35">
      <c r="A6121" s="5" t="s">
        <v>25638</v>
      </c>
      <c r="B6121" s="5" t="s">
        <v>83</v>
      </c>
      <c r="C6121" s="5" t="s">
        <v>84</v>
      </c>
      <c r="D6121" s="5" t="s">
        <v>98</v>
      </c>
      <c r="E6121" s="5" t="s">
        <v>98</v>
      </c>
      <c r="F6121" s="5" t="s">
        <v>221</v>
      </c>
      <c r="G6121" s="5" t="s">
        <v>25633</v>
      </c>
      <c r="H6121" s="5" t="s">
        <v>25634</v>
      </c>
      <c r="K6121" s="5">
        <v>1</v>
      </c>
      <c r="L6121" s="5">
        <v>1</v>
      </c>
      <c r="M6121" s="5">
        <v>0</v>
      </c>
      <c r="N6121" s="5" t="s">
        <v>90</v>
      </c>
      <c r="O6121" s="5">
        <v>0.15929203539823</v>
      </c>
      <c r="P6121" s="5">
        <v>0</v>
      </c>
      <c r="Q6121" s="5">
        <v>0</v>
      </c>
      <c r="R6121" s="5" t="s">
        <v>25635</v>
      </c>
      <c r="S6121" s="5" t="s">
        <v>14988</v>
      </c>
      <c r="T6121" s="5" t="s">
        <v>5585</v>
      </c>
      <c r="Y6121" s="5" t="s">
        <v>25636</v>
      </c>
      <c r="Z6121" s="5" t="s">
        <v>25637</v>
      </c>
      <c r="AB6121" s="5" t="s">
        <v>221</v>
      </c>
      <c r="AC6121" s="5" t="s">
        <v>84</v>
      </c>
      <c r="AD6121" s="5" t="s">
        <v>216</v>
      </c>
      <c r="AO6121" s="5" t="s">
        <v>98</v>
      </c>
      <c r="AP6121" s="5" t="s">
        <v>98</v>
      </c>
      <c r="AT6121" s="5" t="s">
        <v>98</v>
      </c>
      <c r="AX6121" s="5">
        <v>2021</v>
      </c>
      <c r="BA6121" s="5" t="s">
        <v>362</v>
      </c>
      <c r="BD6121" s="5">
        <v>12</v>
      </c>
      <c r="BN6121" s="5">
        <f t="shared" si="123"/>
        <v>0.15929203539823</v>
      </c>
    </row>
    <row r="6122" spans="1:66" x14ac:dyDescent="0.35">
      <c r="A6122" s="5" t="s">
        <v>25639</v>
      </c>
      <c r="B6122" s="5" t="s">
        <v>83</v>
      </c>
      <c r="C6122" s="5" t="s">
        <v>84</v>
      </c>
      <c r="D6122" s="5" t="s">
        <v>98</v>
      </c>
      <c r="E6122" s="5" t="s">
        <v>98</v>
      </c>
      <c r="F6122" s="5" t="s">
        <v>221</v>
      </c>
      <c r="G6122" s="5" t="s">
        <v>25633</v>
      </c>
      <c r="H6122" s="5" t="s">
        <v>25634</v>
      </c>
      <c r="K6122" s="5">
        <v>1</v>
      </c>
      <c r="L6122" s="5">
        <v>1</v>
      </c>
      <c r="M6122" s="5">
        <v>0</v>
      </c>
      <c r="N6122" s="5" t="s">
        <v>90</v>
      </c>
      <c r="O6122" s="5">
        <v>0.15929203539823</v>
      </c>
      <c r="P6122" s="5">
        <v>0</v>
      </c>
      <c r="Q6122" s="5">
        <v>0</v>
      </c>
      <c r="R6122" s="5" t="s">
        <v>25635</v>
      </c>
      <c r="S6122" s="5" t="s">
        <v>14988</v>
      </c>
      <c r="T6122" s="5" t="s">
        <v>5585</v>
      </c>
      <c r="Y6122" s="5" t="s">
        <v>25636</v>
      </c>
      <c r="Z6122" s="5" t="s">
        <v>25637</v>
      </c>
      <c r="AB6122" s="5" t="s">
        <v>221</v>
      </c>
      <c r="AC6122" s="5" t="s">
        <v>84</v>
      </c>
      <c r="AD6122" s="5" t="s">
        <v>216</v>
      </c>
      <c r="AO6122" s="5" t="s">
        <v>98</v>
      </c>
      <c r="AP6122" s="5" t="s">
        <v>98</v>
      </c>
      <c r="AT6122" s="5" t="s">
        <v>98</v>
      </c>
      <c r="AX6122" s="5">
        <v>2021</v>
      </c>
      <c r="BA6122" s="5" t="s">
        <v>362</v>
      </c>
      <c r="BD6122" s="5">
        <v>12</v>
      </c>
      <c r="BN6122" s="5">
        <f t="shared" si="123"/>
        <v>0.15929203539823</v>
      </c>
    </row>
    <row r="6123" spans="1:66" x14ac:dyDescent="0.35">
      <c r="A6123" s="5" t="s">
        <v>25640</v>
      </c>
      <c r="B6123" s="5" t="s">
        <v>83</v>
      </c>
      <c r="C6123" s="5" t="s">
        <v>84</v>
      </c>
      <c r="D6123" s="5" t="s">
        <v>98</v>
      </c>
      <c r="E6123" s="5" t="s">
        <v>98</v>
      </c>
      <c r="F6123" s="5" t="s">
        <v>221</v>
      </c>
      <c r="G6123" s="5" t="s">
        <v>25633</v>
      </c>
      <c r="H6123" s="5" t="s">
        <v>25634</v>
      </c>
      <c r="K6123" s="5">
        <v>1</v>
      </c>
      <c r="L6123" s="5">
        <v>1</v>
      </c>
      <c r="M6123" s="5">
        <v>0</v>
      </c>
      <c r="N6123" s="5" t="s">
        <v>90</v>
      </c>
      <c r="O6123" s="5">
        <v>0.15929203539823</v>
      </c>
      <c r="P6123" s="5">
        <v>0</v>
      </c>
      <c r="Q6123" s="5">
        <v>0</v>
      </c>
      <c r="R6123" s="5" t="s">
        <v>25635</v>
      </c>
      <c r="S6123" s="5" t="s">
        <v>14988</v>
      </c>
      <c r="T6123" s="5" t="s">
        <v>5585</v>
      </c>
      <c r="Y6123" s="5" t="s">
        <v>25636</v>
      </c>
      <c r="Z6123" s="5" t="s">
        <v>25637</v>
      </c>
      <c r="AB6123" s="5" t="s">
        <v>221</v>
      </c>
      <c r="AC6123" s="5" t="s">
        <v>84</v>
      </c>
      <c r="AD6123" s="5" t="s">
        <v>216</v>
      </c>
      <c r="AO6123" s="5" t="s">
        <v>98</v>
      </c>
      <c r="AP6123" s="5" t="s">
        <v>98</v>
      </c>
      <c r="AT6123" s="5" t="s">
        <v>98</v>
      </c>
      <c r="AX6123" s="5">
        <v>2021</v>
      </c>
      <c r="BA6123" s="5" t="s">
        <v>362</v>
      </c>
      <c r="BD6123" s="5">
        <v>12</v>
      </c>
      <c r="BN6123" s="5">
        <f t="shared" si="123"/>
        <v>0.15929203539823</v>
      </c>
    </row>
    <row r="6124" spans="1:66" x14ac:dyDescent="0.35">
      <c r="A6124" s="5" t="s">
        <v>25641</v>
      </c>
      <c r="B6124" s="5" t="s">
        <v>83</v>
      </c>
      <c r="C6124" s="5" t="s">
        <v>84</v>
      </c>
      <c r="D6124" s="5" t="s">
        <v>98</v>
      </c>
      <c r="E6124" s="5" t="s">
        <v>98</v>
      </c>
      <c r="F6124" s="5" t="s">
        <v>221</v>
      </c>
      <c r="G6124" s="5" t="s">
        <v>25633</v>
      </c>
      <c r="H6124" s="5" t="s">
        <v>25634</v>
      </c>
      <c r="K6124" s="5">
        <v>1</v>
      </c>
      <c r="L6124" s="5">
        <v>1</v>
      </c>
      <c r="M6124" s="5">
        <v>0</v>
      </c>
      <c r="N6124" s="5" t="s">
        <v>90</v>
      </c>
      <c r="O6124" s="5">
        <v>0.15929203539823</v>
      </c>
      <c r="P6124" s="5">
        <v>0</v>
      </c>
      <c r="Q6124" s="5">
        <v>0</v>
      </c>
      <c r="R6124" s="5" t="s">
        <v>25635</v>
      </c>
      <c r="S6124" s="5" t="s">
        <v>14988</v>
      </c>
      <c r="T6124" s="5" t="s">
        <v>5585</v>
      </c>
      <c r="Y6124" s="5" t="s">
        <v>25636</v>
      </c>
      <c r="Z6124" s="5" t="s">
        <v>25637</v>
      </c>
      <c r="AB6124" s="5" t="s">
        <v>221</v>
      </c>
      <c r="AC6124" s="5" t="s">
        <v>84</v>
      </c>
      <c r="AD6124" s="5" t="s">
        <v>216</v>
      </c>
      <c r="AO6124" s="5" t="s">
        <v>98</v>
      </c>
      <c r="AP6124" s="5" t="s">
        <v>98</v>
      </c>
      <c r="AT6124" s="5" t="s">
        <v>98</v>
      </c>
      <c r="AX6124" s="5">
        <v>2021</v>
      </c>
      <c r="BA6124" s="5" t="s">
        <v>362</v>
      </c>
      <c r="BD6124" s="5">
        <v>12</v>
      </c>
      <c r="BN6124" s="5">
        <f t="shared" si="123"/>
        <v>0.15929203539823</v>
      </c>
    </row>
    <row r="6125" spans="1:66" x14ac:dyDescent="0.35">
      <c r="A6125" s="5" t="s">
        <v>25642</v>
      </c>
      <c r="B6125" s="5" t="s">
        <v>83</v>
      </c>
      <c r="C6125" s="5" t="s">
        <v>84</v>
      </c>
      <c r="D6125" s="5" t="s">
        <v>98</v>
      </c>
      <c r="E6125" s="5" t="s">
        <v>98</v>
      </c>
      <c r="F6125" s="5" t="s">
        <v>221</v>
      </c>
      <c r="G6125" s="5" t="s">
        <v>25633</v>
      </c>
      <c r="H6125" s="5" t="s">
        <v>25634</v>
      </c>
      <c r="K6125" s="5">
        <v>1</v>
      </c>
      <c r="L6125" s="5">
        <v>1</v>
      </c>
      <c r="M6125" s="5">
        <v>0</v>
      </c>
      <c r="N6125" s="5" t="s">
        <v>90</v>
      </c>
      <c r="O6125" s="5">
        <v>0.15929203539823</v>
      </c>
      <c r="P6125" s="5">
        <v>0</v>
      </c>
      <c r="Q6125" s="5">
        <v>0</v>
      </c>
      <c r="R6125" s="5" t="s">
        <v>25635</v>
      </c>
      <c r="S6125" s="5" t="s">
        <v>14988</v>
      </c>
      <c r="T6125" s="5" t="s">
        <v>5585</v>
      </c>
      <c r="Y6125" s="5" t="s">
        <v>25636</v>
      </c>
      <c r="Z6125" s="5" t="s">
        <v>25637</v>
      </c>
      <c r="AB6125" s="5" t="s">
        <v>221</v>
      </c>
      <c r="AC6125" s="5" t="s">
        <v>84</v>
      </c>
      <c r="AD6125" s="5" t="s">
        <v>216</v>
      </c>
      <c r="AO6125" s="5" t="s">
        <v>98</v>
      </c>
      <c r="AP6125" s="5" t="s">
        <v>98</v>
      </c>
      <c r="AT6125" s="5" t="s">
        <v>98</v>
      </c>
      <c r="AX6125" s="5">
        <v>2021</v>
      </c>
      <c r="BA6125" s="5" t="s">
        <v>362</v>
      </c>
      <c r="BD6125" s="5">
        <v>12</v>
      </c>
      <c r="BN6125" s="5">
        <f t="shared" si="123"/>
        <v>0.15929203539823</v>
      </c>
    </row>
    <row r="6126" spans="1:66" x14ac:dyDescent="0.35">
      <c r="A6126" s="5" t="s">
        <v>25643</v>
      </c>
      <c r="B6126" s="5" t="s">
        <v>83</v>
      </c>
      <c r="C6126" s="5" t="s">
        <v>84</v>
      </c>
      <c r="D6126" s="5" t="s">
        <v>98</v>
      </c>
      <c r="E6126" s="5" t="s">
        <v>98</v>
      </c>
      <c r="F6126" s="5" t="s">
        <v>221</v>
      </c>
      <c r="G6126" s="5" t="s">
        <v>25633</v>
      </c>
      <c r="H6126" s="5" t="s">
        <v>25634</v>
      </c>
      <c r="K6126" s="5">
        <v>1</v>
      </c>
      <c r="L6126" s="5">
        <v>1</v>
      </c>
      <c r="M6126" s="5">
        <v>0</v>
      </c>
      <c r="N6126" s="5" t="s">
        <v>90</v>
      </c>
      <c r="O6126" s="5">
        <v>0.15929203539823</v>
      </c>
      <c r="P6126" s="5">
        <v>0</v>
      </c>
      <c r="Q6126" s="5">
        <v>0</v>
      </c>
      <c r="R6126" s="5" t="s">
        <v>25635</v>
      </c>
      <c r="S6126" s="5" t="s">
        <v>14988</v>
      </c>
      <c r="T6126" s="5" t="s">
        <v>5585</v>
      </c>
      <c r="Y6126" s="5" t="s">
        <v>25636</v>
      </c>
      <c r="Z6126" s="5" t="s">
        <v>25637</v>
      </c>
      <c r="AB6126" s="5" t="s">
        <v>221</v>
      </c>
      <c r="AC6126" s="5" t="s">
        <v>84</v>
      </c>
      <c r="AD6126" s="5" t="s">
        <v>216</v>
      </c>
      <c r="AO6126" s="5" t="s">
        <v>98</v>
      </c>
      <c r="AP6126" s="5" t="s">
        <v>98</v>
      </c>
      <c r="AT6126" s="5" t="s">
        <v>98</v>
      </c>
      <c r="AX6126" s="5">
        <v>2021</v>
      </c>
      <c r="BA6126" s="5" t="s">
        <v>362</v>
      </c>
      <c r="BD6126" s="5">
        <v>12</v>
      </c>
      <c r="BN6126" s="5">
        <f t="shared" si="123"/>
        <v>0.15929203539823</v>
      </c>
    </row>
    <row r="6127" spans="1:66" x14ac:dyDescent="0.35">
      <c r="A6127" s="5" t="s">
        <v>25644</v>
      </c>
      <c r="B6127" s="5" t="s">
        <v>83</v>
      </c>
      <c r="C6127" s="5" t="s">
        <v>84</v>
      </c>
      <c r="D6127" s="5" t="s">
        <v>98</v>
      </c>
      <c r="E6127" s="5" t="s">
        <v>98</v>
      </c>
      <c r="F6127" s="5" t="s">
        <v>221</v>
      </c>
      <c r="G6127" s="5" t="s">
        <v>25633</v>
      </c>
      <c r="H6127" s="5" t="s">
        <v>25634</v>
      </c>
      <c r="K6127" s="5">
        <v>1</v>
      </c>
      <c r="L6127" s="5">
        <v>1</v>
      </c>
      <c r="M6127" s="5">
        <v>0</v>
      </c>
      <c r="N6127" s="5" t="s">
        <v>90</v>
      </c>
      <c r="O6127" s="5">
        <v>0.15929203539823</v>
      </c>
      <c r="P6127" s="5">
        <v>0</v>
      </c>
      <c r="Q6127" s="5">
        <v>0</v>
      </c>
      <c r="R6127" s="5" t="s">
        <v>25635</v>
      </c>
      <c r="S6127" s="5" t="s">
        <v>14988</v>
      </c>
      <c r="T6127" s="5" t="s">
        <v>5585</v>
      </c>
      <c r="Y6127" s="5" t="s">
        <v>25636</v>
      </c>
      <c r="Z6127" s="5" t="s">
        <v>25637</v>
      </c>
      <c r="AB6127" s="5" t="s">
        <v>221</v>
      </c>
      <c r="AC6127" s="5" t="s">
        <v>84</v>
      </c>
      <c r="AD6127" s="5" t="s">
        <v>216</v>
      </c>
      <c r="AO6127" s="5" t="s">
        <v>98</v>
      </c>
      <c r="AP6127" s="5" t="s">
        <v>98</v>
      </c>
      <c r="AT6127" s="5" t="s">
        <v>98</v>
      </c>
      <c r="AX6127" s="5">
        <v>2021</v>
      </c>
      <c r="BA6127" s="5" t="s">
        <v>362</v>
      </c>
      <c r="BD6127" s="5">
        <v>12</v>
      </c>
      <c r="BN6127" s="5">
        <f t="shared" si="123"/>
        <v>0.15929203539823</v>
      </c>
    </row>
    <row r="6128" spans="1:66" x14ac:dyDescent="0.35">
      <c r="A6128" s="5" t="s">
        <v>25645</v>
      </c>
      <c r="B6128" s="5" t="s">
        <v>83</v>
      </c>
      <c r="C6128" s="5" t="s">
        <v>84</v>
      </c>
      <c r="D6128" s="5" t="s">
        <v>98</v>
      </c>
      <c r="E6128" s="5" t="s">
        <v>98</v>
      </c>
      <c r="F6128" s="5" t="s">
        <v>221</v>
      </c>
      <c r="G6128" s="5" t="s">
        <v>25633</v>
      </c>
      <c r="H6128" s="5" t="s">
        <v>25634</v>
      </c>
      <c r="K6128" s="5">
        <v>1</v>
      </c>
      <c r="L6128" s="5">
        <v>1</v>
      </c>
      <c r="M6128" s="5">
        <v>0</v>
      </c>
      <c r="N6128" s="5" t="s">
        <v>90</v>
      </c>
      <c r="O6128" s="5">
        <v>0.15929203539823</v>
      </c>
      <c r="P6128" s="5">
        <v>0</v>
      </c>
      <c r="Q6128" s="5">
        <v>0</v>
      </c>
      <c r="R6128" s="5" t="s">
        <v>25635</v>
      </c>
      <c r="S6128" s="5" t="s">
        <v>14988</v>
      </c>
      <c r="T6128" s="5" t="s">
        <v>5585</v>
      </c>
      <c r="Y6128" s="5" t="s">
        <v>25636</v>
      </c>
      <c r="Z6128" s="5" t="s">
        <v>25637</v>
      </c>
      <c r="AB6128" s="5" t="s">
        <v>221</v>
      </c>
      <c r="AC6128" s="5" t="s">
        <v>84</v>
      </c>
      <c r="AD6128" s="5" t="s">
        <v>216</v>
      </c>
      <c r="AO6128" s="5" t="s">
        <v>98</v>
      </c>
      <c r="AP6128" s="5" t="s">
        <v>98</v>
      </c>
      <c r="AT6128" s="5" t="s">
        <v>98</v>
      </c>
      <c r="AX6128" s="5">
        <v>2021</v>
      </c>
      <c r="BA6128" s="5" t="s">
        <v>362</v>
      </c>
      <c r="BD6128" s="5">
        <v>12</v>
      </c>
      <c r="BN6128" s="5">
        <f t="shared" si="123"/>
        <v>0.15929203539823</v>
      </c>
    </row>
    <row r="6129" spans="1:66" x14ac:dyDescent="0.35">
      <c r="A6129" s="5" t="s">
        <v>25646</v>
      </c>
      <c r="B6129" s="5" t="s">
        <v>83</v>
      </c>
      <c r="C6129" s="5" t="s">
        <v>84</v>
      </c>
      <c r="D6129" s="5" t="s">
        <v>98</v>
      </c>
      <c r="E6129" s="5" t="s">
        <v>98</v>
      </c>
      <c r="F6129" s="5" t="s">
        <v>221</v>
      </c>
      <c r="G6129" s="5" t="s">
        <v>25633</v>
      </c>
      <c r="H6129" s="5" t="s">
        <v>25634</v>
      </c>
      <c r="K6129" s="5">
        <v>1</v>
      </c>
      <c r="L6129" s="5">
        <v>1</v>
      </c>
      <c r="M6129" s="5">
        <v>0</v>
      </c>
      <c r="N6129" s="5" t="s">
        <v>90</v>
      </c>
      <c r="O6129" s="5">
        <v>0.15929203539823</v>
      </c>
      <c r="P6129" s="5">
        <v>0</v>
      </c>
      <c r="Q6129" s="5">
        <v>0</v>
      </c>
      <c r="R6129" s="5" t="s">
        <v>25635</v>
      </c>
      <c r="S6129" s="5" t="s">
        <v>14988</v>
      </c>
      <c r="T6129" s="5" t="s">
        <v>5585</v>
      </c>
      <c r="Y6129" s="5" t="s">
        <v>25636</v>
      </c>
      <c r="Z6129" s="5" t="s">
        <v>25637</v>
      </c>
      <c r="AB6129" s="5" t="s">
        <v>221</v>
      </c>
      <c r="AC6129" s="5" t="s">
        <v>84</v>
      </c>
      <c r="AD6129" s="5" t="s">
        <v>216</v>
      </c>
      <c r="AO6129" s="5" t="s">
        <v>98</v>
      </c>
      <c r="AP6129" s="5" t="s">
        <v>98</v>
      </c>
      <c r="AT6129" s="5" t="s">
        <v>98</v>
      </c>
      <c r="AX6129" s="5">
        <v>2021</v>
      </c>
      <c r="BA6129" s="5" t="s">
        <v>362</v>
      </c>
      <c r="BD6129" s="5">
        <v>12</v>
      </c>
      <c r="BN6129" s="5">
        <f t="shared" si="123"/>
        <v>0.15929203539823</v>
      </c>
    </row>
    <row r="6130" spans="1:66" x14ac:dyDescent="0.35">
      <c r="A6130" s="5" t="s">
        <v>25647</v>
      </c>
      <c r="B6130" s="5" t="s">
        <v>83</v>
      </c>
      <c r="C6130" s="5" t="s">
        <v>84</v>
      </c>
      <c r="D6130" s="5" t="s">
        <v>98</v>
      </c>
      <c r="E6130" s="5" t="s">
        <v>98</v>
      </c>
      <c r="F6130" s="5" t="s">
        <v>221</v>
      </c>
      <c r="G6130" s="5" t="s">
        <v>25633</v>
      </c>
      <c r="H6130" s="5" t="s">
        <v>25634</v>
      </c>
      <c r="K6130" s="5">
        <v>1</v>
      </c>
      <c r="L6130" s="5">
        <v>1</v>
      </c>
      <c r="M6130" s="5">
        <v>0</v>
      </c>
      <c r="N6130" s="5" t="s">
        <v>90</v>
      </c>
      <c r="O6130" s="5">
        <v>0.15929203539823</v>
      </c>
      <c r="P6130" s="5">
        <v>0</v>
      </c>
      <c r="Q6130" s="5">
        <v>0</v>
      </c>
      <c r="R6130" s="5" t="s">
        <v>25635</v>
      </c>
      <c r="S6130" s="5" t="s">
        <v>14988</v>
      </c>
      <c r="T6130" s="5" t="s">
        <v>5585</v>
      </c>
      <c r="Y6130" s="5" t="s">
        <v>25636</v>
      </c>
      <c r="Z6130" s="5" t="s">
        <v>25637</v>
      </c>
      <c r="AB6130" s="5" t="s">
        <v>221</v>
      </c>
      <c r="AC6130" s="5" t="s">
        <v>84</v>
      </c>
      <c r="AD6130" s="5" t="s">
        <v>216</v>
      </c>
      <c r="AO6130" s="5" t="s">
        <v>98</v>
      </c>
      <c r="AP6130" s="5" t="s">
        <v>98</v>
      </c>
      <c r="AT6130" s="5" t="s">
        <v>98</v>
      </c>
      <c r="AX6130" s="5">
        <v>2021</v>
      </c>
      <c r="BA6130" s="5" t="s">
        <v>362</v>
      </c>
      <c r="BD6130" s="5">
        <v>12</v>
      </c>
      <c r="BN6130" s="5">
        <f t="shared" si="123"/>
        <v>0.15929203539823</v>
      </c>
    </row>
    <row r="6131" spans="1:66" x14ac:dyDescent="0.35">
      <c r="A6131" s="5" t="s">
        <v>25648</v>
      </c>
      <c r="B6131" s="5" t="s">
        <v>83</v>
      </c>
      <c r="C6131" s="5" t="s">
        <v>84</v>
      </c>
      <c r="D6131" s="5" t="s">
        <v>98</v>
      </c>
      <c r="E6131" s="5" t="s">
        <v>98</v>
      </c>
      <c r="F6131" s="5" t="s">
        <v>221</v>
      </c>
      <c r="G6131" s="5" t="s">
        <v>25633</v>
      </c>
      <c r="H6131" s="5" t="s">
        <v>25634</v>
      </c>
      <c r="K6131" s="5">
        <v>1</v>
      </c>
      <c r="L6131" s="5">
        <v>1</v>
      </c>
      <c r="M6131" s="5">
        <v>0</v>
      </c>
      <c r="N6131" s="5" t="s">
        <v>90</v>
      </c>
      <c r="O6131" s="5">
        <v>0.15929203539823</v>
      </c>
      <c r="P6131" s="5">
        <v>0</v>
      </c>
      <c r="Q6131" s="5">
        <v>0</v>
      </c>
      <c r="R6131" s="5" t="s">
        <v>25635</v>
      </c>
      <c r="S6131" s="5" t="s">
        <v>14988</v>
      </c>
      <c r="T6131" s="5" t="s">
        <v>5585</v>
      </c>
      <c r="Y6131" s="5" t="s">
        <v>25636</v>
      </c>
      <c r="Z6131" s="5" t="s">
        <v>25637</v>
      </c>
      <c r="AB6131" s="5" t="s">
        <v>221</v>
      </c>
      <c r="AC6131" s="5" t="s">
        <v>84</v>
      </c>
      <c r="AD6131" s="5" t="s">
        <v>216</v>
      </c>
      <c r="AO6131" s="5" t="s">
        <v>98</v>
      </c>
      <c r="AP6131" s="5" t="s">
        <v>98</v>
      </c>
      <c r="AT6131" s="5" t="s">
        <v>98</v>
      </c>
      <c r="AX6131" s="5">
        <v>2021</v>
      </c>
      <c r="BA6131" s="5" t="s">
        <v>362</v>
      </c>
      <c r="BD6131" s="5">
        <v>12</v>
      </c>
      <c r="BN6131" s="5">
        <f t="shared" si="123"/>
        <v>0.15929203539823</v>
      </c>
    </row>
    <row r="6132" spans="1:66" x14ac:dyDescent="0.35">
      <c r="A6132" s="5" t="s">
        <v>25649</v>
      </c>
      <c r="B6132" s="5" t="s">
        <v>83</v>
      </c>
      <c r="C6132" s="5" t="s">
        <v>84</v>
      </c>
      <c r="D6132" s="5" t="s">
        <v>98</v>
      </c>
      <c r="E6132" s="5" t="s">
        <v>98</v>
      </c>
      <c r="F6132" s="5" t="s">
        <v>221</v>
      </c>
      <c r="G6132" s="5" t="s">
        <v>25633</v>
      </c>
      <c r="H6132" s="5" t="s">
        <v>25634</v>
      </c>
      <c r="K6132" s="5">
        <v>1</v>
      </c>
      <c r="L6132" s="5">
        <v>1</v>
      </c>
      <c r="M6132" s="5">
        <v>0</v>
      </c>
      <c r="N6132" s="5" t="s">
        <v>90</v>
      </c>
      <c r="O6132" s="5">
        <v>0.15929203539823</v>
      </c>
      <c r="P6132" s="5">
        <v>0</v>
      </c>
      <c r="Q6132" s="5">
        <v>0</v>
      </c>
      <c r="R6132" s="5" t="s">
        <v>25635</v>
      </c>
      <c r="S6132" s="5" t="s">
        <v>14988</v>
      </c>
      <c r="T6132" s="5" t="s">
        <v>5585</v>
      </c>
      <c r="Y6132" s="5" t="s">
        <v>25636</v>
      </c>
      <c r="Z6132" s="5" t="s">
        <v>25637</v>
      </c>
      <c r="AB6132" s="5" t="s">
        <v>221</v>
      </c>
      <c r="AC6132" s="5" t="s">
        <v>84</v>
      </c>
      <c r="AD6132" s="5" t="s">
        <v>216</v>
      </c>
      <c r="AO6132" s="5" t="s">
        <v>98</v>
      </c>
      <c r="AP6132" s="5" t="s">
        <v>98</v>
      </c>
      <c r="AT6132" s="5" t="s">
        <v>98</v>
      </c>
      <c r="AX6132" s="5">
        <v>2021</v>
      </c>
      <c r="BA6132" s="5" t="s">
        <v>362</v>
      </c>
      <c r="BD6132" s="5">
        <v>12</v>
      </c>
      <c r="BN6132" s="5">
        <f t="shared" si="123"/>
        <v>0.15929203539823</v>
      </c>
    </row>
    <row r="6133" spans="1:66" x14ac:dyDescent="0.35">
      <c r="A6133" s="5" t="s">
        <v>25650</v>
      </c>
      <c r="B6133" s="5" t="s">
        <v>83</v>
      </c>
      <c r="C6133" s="5" t="s">
        <v>84</v>
      </c>
      <c r="D6133" s="5" t="s">
        <v>98</v>
      </c>
      <c r="E6133" s="5" t="s">
        <v>98</v>
      </c>
      <c r="F6133" s="5" t="s">
        <v>221</v>
      </c>
      <c r="G6133" s="5" t="s">
        <v>25633</v>
      </c>
      <c r="H6133" s="5" t="s">
        <v>25634</v>
      </c>
      <c r="K6133" s="5">
        <v>1</v>
      </c>
      <c r="L6133" s="5">
        <v>1</v>
      </c>
      <c r="M6133" s="5">
        <v>0</v>
      </c>
      <c r="N6133" s="5" t="s">
        <v>90</v>
      </c>
      <c r="O6133" s="5">
        <v>0.15929203539823</v>
      </c>
      <c r="P6133" s="5">
        <v>0</v>
      </c>
      <c r="Q6133" s="5">
        <v>0</v>
      </c>
      <c r="R6133" s="5" t="s">
        <v>25635</v>
      </c>
      <c r="S6133" s="5" t="s">
        <v>14988</v>
      </c>
      <c r="T6133" s="5" t="s">
        <v>5585</v>
      </c>
      <c r="Y6133" s="5" t="s">
        <v>25636</v>
      </c>
      <c r="Z6133" s="5" t="s">
        <v>25637</v>
      </c>
      <c r="AB6133" s="5" t="s">
        <v>221</v>
      </c>
      <c r="AC6133" s="5" t="s">
        <v>84</v>
      </c>
      <c r="AD6133" s="5" t="s">
        <v>216</v>
      </c>
      <c r="AO6133" s="5" t="s">
        <v>98</v>
      </c>
      <c r="AP6133" s="5" t="s">
        <v>98</v>
      </c>
      <c r="AT6133" s="5" t="s">
        <v>98</v>
      </c>
      <c r="AX6133" s="5">
        <v>2021</v>
      </c>
      <c r="BA6133" s="5" t="s">
        <v>362</v>
      </c>
      <c r="BD6133" s="5">
        <v>12</v>
      </c>
      <c r="BN6133" s="5">
        <f t="shared" si="123"/>
        <v>0.15929203539823</v>
      </c>
    </row>
    <row r="6134" spans="1:66" x14ac:dyDescent="0.35">
      <c r="A6134" s="5" t="s">
        <v>25651</v>
      </c>
      <c r="B6134" s="5" t="s">
        <v>83</v>
      </c>
      <c r="C6134" s="5" t="s">
        <v>84</v>
      </c>
      <c r="D6134" s="5" t="s">
        <v>98</v>
      </c>
      <c r="E6134" s="5" t="s">
        <v>98</v>
      </c>
      <c r="F6134" s="5" t="s">
        <v>221</v>
      </c>
      <c r="G6134" s="5" t="s">
        <v>25633</v>
      </c>
      <c r="H6134" s="5" t="s">
        <v>25634</v>
      </c>
      <c r="K6134" s="5">
        <v>1</v>
      </c>
      <c r="L6134" s="5">
        <v>1</v>
      </c>
      <c r="M6134" s="5">
        <v>0</v>
      </c>
      <c r="N6134" s="5" t="s">
        <v>90</v>
      </c>
      <c r="O6134" s="5">
        <v>0.15929203539823</v>
      </c>
      <c r="P6134" s="5">
        <v>0</v>
      </c>
      <c r="Q6134" s="5">
        <v>0</v>
      </c>
      <c r="R6134" s="5" t="s">
        <v>25635</v>
      </c>
      <c r="S6134" s="5" t="s">
        <v>14988</v>
      </c>
      <c r="T6134" s="5" t="s">
        <v>5585</v>
      </c>
      <c r="Y6134" s="5" t="s">
        <v>25636</v>
      </c>
      <c r="Z6134" s="5" t="s">
        <v>25637</v>
      </c>
      <c r="AB6134" s="5" t="s">
        <v>221</v>
      </c>
      <c r="AC6134" s="5" t="s">
        <v>84</v>
      </c>
      <c r="AD6134" s="5" t="s">
        <v>216</v>
      </c>
      <c r="AO6134" s="5" t="s">
        <v>98</v>
      </c>
      <c r="AP6134" s="5" t="s">
        <v>98</v>
      </c>
      <c r="AT6134" s="5" t="s">
        <v>98</v>
      </c>
      <c r="AX6134" s="5">
        <v>2021</v>
      </c>
      <c r="BA6134" s="5" t="s">
        <v>362</v>
      </c>
      <c r="BD6134" s="5">
        <v>12</v>
      </c>
      <c r="BN6134" s="5">
        <f t="shared" si="123"/>
        <v>0.15929203539823</v>
      </c>
    </row>
    <row r="6135" spans="1:66" x14ac:dyDescent="0.35">
      <c r="A6135" s="5" t="s">
        <v>25652</v>
      </c>
      <c r="B6135" s="5" t="s">
        <v>83</v>
      </c>
      <c r="C6135" s="5" t="s">
        <v>84</v>
      </c>
      <c r="D6135" s="5" t="s">
        <v>98</v>
      </c>
      <c r="E6135" s="5" t="s">
        <v>98</v>
      </c>
      <c r="F6135" s="5" t="s">
        <v>221</v>
      </c>
      <c r="G6135" s="5" t="s">
        <v>25633</v>
      </c>
      <c r="H6135" s="5" t="s">
        <v>25634</v>
      </c>
      <c r="K6135" s="5">
        <v>1</v>
      </c>
      <c r="L6135" s="5">
        <v>1</v>
      </c>
      <c r="M6135" s="5">
        <v>0</v>
      </c>
      <c r="N6135" s="5" t="s">
        <v>90</v>
      </c>
      <c r="O6135" s="5">
        <v>0.15929203539823</v>
      </c>
      <c r="P6135" s="5">
        <v>0</v>
      </c>
      <c r="Q6135" s="5">
        <v>0</v>
      </c>
      <c r="R6135" s="5" t="s">
        <v>25635</v>
      </c>
      <c r="S6135" s="5" t="s">
        <v>14988</v>
      </c>
      <c r="T6135" s="5" t="s">
        <v>5585</v>
      </c>
      <c r="Y6135" s="5" t="s">
        <v>25636</v>
      </c>
      <c r="Z6135" s="5" t="s">
        <v>25637</v>
      </c>
      <c r="AB6135" s="5" t="s">
        <v>221</v>
      </c>
      <c r="AC6135" s="5" t="s">
        <v>84</v>
      </c>
      <c r="AD6135" s="5" t="s">
        <v>216</v>
      </c>
      <c r="AO6135" s="5" t="s">
        <v>98</v>
      </c>
      <c r="AP6135" s="5" t="s">
        <v>98</v>
      </c>
      <c r="AT6135" s="5" t="s">
        <v>98</v>
      </c>
      <c r="AX6135" s="5">
        <v>2021</v>
      </c>
      <c r="BA6135" s="5" t="s">
        <v>362</v>
      </c>
      <c r="BD6135" s="5">
        <v>12</v>
      </c>
      <c r="BN6135" s="5">
        <f t="shared" si="123"/>
        <v>0.15929203539823</v>
      </c>
    </row>
    <row r="6136" spans="1:66" x14ac:dyDescent="0.35">
      <c r="A6136" s="5" t="s">
        <v>25653</v>
      </c>
      <c r="B6136" s="5" t="s">
        <v>83</v>
      </c>
      <c r="C6136" s="5" t="s">
        <v>84</v>
      </c>
      <c r="D6136" s="5" t="s">
        <v>98</v>
      </c>
      <c r="E6136" s="5" t="s">
        <v>98</v>
      </c>
      <c r="F6136" s="5" t="s">
        <v>221</v>
      </c>
      <c r="G6136" s="5" t="s">
        <v>25633</v>
      </c>
      <c r="H6136" s="5" t="s">
        <v>25634</v>
      </c>
      <c r="K6136" s="5">
        <v>1</v>
      </c>
      <c r="L6136" s="5">
        <v>1</v>
      </c>
      <c r="M6136" s="5">
        <v>0</v>
      </c>
      <c r="N6136" s="5" t="s">
        <v>90</v>
      </c>
      <c r="O6136" s="5">
        <v>0.15929203539823</v>
      </c>
      <c r="P6136" s="5">
        <v>0</v>
      </c>
      <c r="Q6136" s="5">
        <v>0</v>
      </c>
      <c r="R6136" s="5" t="s">
        <v>25635</v>
      </c>
      <c r="S6136" s="5" t="s">
        <v>14988</v>
      </c>
      <c r="T6136" s="5" t="s">
        <v>5585</v>
      </c>
      <c r="Y6136" s="5" t="s">
        <v>25636</v>
      </c>
      <c r="Z6136" s="5" t="s">
        <v>25637</v>
      </c>
      <c r="AB6136" s="5" t="s">
        <v>221</v>
      </c>
      <c r="AC6136" s="5" t="s">
        <v>84</v>
      </c>
      <c r="AD6136" s="5" t="s">
        <v>216</v>
      </c>
      <c r="AO6136" s="5" t="s">
        <v>98</v>
      </c>
      <c r="AP6136" s="5" t="s">
        <v>98</v>
      </c>
      <c r="AT6136" s="5" t="s">
        <v>98</v>
      </c>
      <c r="AX6136" s="5">
        <v>2021</v>
      </c>
      <c r="BA6136" s="5" t="s">
        <v>362</v>
      </c>
      <c r="BD6136" s="5">
        <v>12</v>
      </c>
      <c r="BN6136" s="5">
        <f t="shared" si="123"/>
        <v>0.15929203539823</v>
      </c>
    </row>
    <row r="6137" spans="1:66" x14ac:dyDescent="0.35">
      <c r="A6137" s="5" t="s">
        <v>25654</v>
      </c>
      <c r="B6137" s="5" t="s">
        <v>83</v>
      </c>
      <c r="C6137" s="5" t="s">
        <v>84</v>
      </c>
      <c r="D6137" s="5" t="s">
        <v>98</v>
      </c>
      <c r="E6137" s="5" t="s">
        <v>98</v>
      </c>
      <c r="F6137" s="5" t="s">
        <v>221</v>
      </c>
      <c r="G6137" s="5" t="s">
        <v>25633</v>
      </c>
      <c r="H6137" s="5" t="s">
        <v>25634</v>
      </c>
      <c r="K6137" s="5">
        <v>1</v>
      </c>
      <c r="L6137" s="5">
        <v>1</v>
      </c>
      <c r="M6137" s="5">
        <v>0</v>
      </c>
      <c r="N6137" s="5" t="s">
        <v>90</v>
      </c>
      <c r="O6137" s="5">
        <v>0.15929203539823</v>
      </c>
      <c r="P6137" s="5">
        <v>0</v>
      </c>
      <c r="Q6137" s="5">
        <v>0</v>
      </c>
      <c r="R6137" s="5" t="s">
        <v>25635</v>
      </c>
      <c r="S6137" s="5" t="s">
        <v>14988</v>
      </c>
      <c r="T6137" s="5" t="s">
        <v>5585</v>
      </c>
      <c r="Y6137" s="5" t="s">
        <v>25636</v>
      </c>
      <c r="Z6137" s="5" t="s">
        <v>25637</v>
      </c>
      <c r="AB6137" s="5" t="s">
        <v>221</v>
      </c>
      <c r="AC6137" s="5" t="s">
        <v>84</v>
      </c>
      <c r="AD6137" s="5" t="s">
        <v>216</v>
      </c>
      <c r="AO6137" s="5" t="s">
        <v>98</v>
      </c>
      <c r="AP6137" s="5" t="s">
        <v>98</v>
      </c>
      <c r="AT6137" s="5" t="s">
        <v>98</v>
      </c>
      <c r="AX6137" s="5">
        <v>2021</v>
      </c>
      <c r="BA6137" s="5" t="s">
        <v>362</v>
      </c>
      <c r="BD6137" s="5">
        <v>12</v>
      </c>
      <c r="BN6137" s="5">
        <f t="shared" si="123"/>
        <v>0.15929203539823</v>
      </c>
    </row>
    <row r="6138" spans="1:66" x14ac:dyDescent="0.35">
      <c r="A6138" s="5" t="s">
        <v>25655</v>
      </c>
      <c r="B6138" s="5" t="s">
        <v>83</v>
      </c>
      <c r="C6138" s="5" t="s">
        <v>84</v>
      </c>
      <c r="D6138" s="5" t="s">
        <v>98</v>
      </c>
      <c r="E6138" s="5" t="s">
        <v>98</v>
      </c>
      <c r="F6138" s="5" t="s">
        <v>221</v>
      </c>
      <c r="G6138" s="5" t="s">
        <v>25633</v>
      </c>
      <c r="H6138" s="5" t="s">
        <v>25634</v>
      </c>
      <c r="K6138" s="5">
        <v>1</v>
      </c>
      <c r="L6138" s="5">
        <v>1</v>
      </c>
      <c r="M6138" s="5">
        <v>0</v>
      </c>
      <c r="N6138" s="5" t="s">
        <v>90</v>
      </c>
      <c r="O6138" s="5">
        <v>0.15929203539823</v>
      </c>
      <c r="P6138" s="5">
        <v>0</v>
      </c>
      <c r="Q6138" s="5">
        <v>0</v>
      </c>
      <c r="R6138" s="5" t="s">
        <v>25635</v>
      </c>
      <c r="S6138" s="5" t="s">
        <v>14988</v>
      </c>
      <c r="T6138" s="5" t="s">
        <v>5585</v>
      </c>
      <c r="Y6138" s="5" t="s">
        <v>25636</v>
      </c>
      <c r="Z6138" s="5" t="s">
        <v>25637</v>
      </c>
      <c r="AB6138" s="5" t="s">
        <v>221</v>
      </c>
      <c r="AC6138" s="5" t="s">
        <v>84</v>
      </c>
      <c r="AD6138" s="5" t="s">
        <v>216</v>
      </c>
      <c r="AO6138" s="5" t="s">
        <v>98</v>
      </c>
      <c r="AP6138" s="5" t="s">
        <v>98</v>
      </c>
      <c r="AT6138" s="5" t="s">
        <v>98</v>
      </c>
      <c r="AX6138" s="5">
        <v>2021</v>
      </c>
      <c r="BA6138" s="5" t="s">
        <v>362</v>
      </c>
      <c r="BD6138" s="5">
        <v>12</v>
      </c>
      <c r="BN6138" s="5">
        <f t="shared" si="123"/>
        <v>0.15929203539823</v>
      </c>
    </row>
    <row r="6139" spans="1:66" x14ac:dyDescent="0.35">
      <c r="A6139" s="5" t="s">
        <v>25656</v>
      </c>
      <c r="B6139" s="5" t="s">
        <v>83</v>
      </c>
      <c r="C6139" s="5" t="s">
        <v>84</v>
      </c>
      <c r="D6139" s="5" t="s">
        <v>98</v>
      </c>
      <c r="E6139" s="5" t="s">
        <v>98</v>
      </c>
      <c r="F6139" s="5" t="s">
        <v>221</v>
      </c>
      <c r="G6139" s="5" t="s">
        <v>25633</v>
      </c>
      <c r="H6139" s="5" t="s">
        <v>25634</v>
      </c>
      <c r="K6139" s="5">
        <v>1</v>
      </c>
      <c r="L6139" s="5">
        <v>1</v>
      </c>
      <c r="M6139" s="5">
        <v>0</v>
      </c>
      <c r="N6139" s="5" t="s">
        <v>90</v>
      </c>
      <c r="O6139" s="5">
        <v>0.15929203539823</v>
      </c>
      <c r="P6139" s="5">
        <v>0</v>
      </c>
      <c r="Q6139" s="5">
        <v>0</v>
      </c>
      <c r="R6139" s="5" t="s">
        <v>25635</v>
      </c>
      <c r="S6139" s="5" t="s">
        <v>14988</v>
      </c>
      <c r="T6139" s="5" t="s">
        <v>5585</v>
      </c>
      <c r="Y6139" s="5" t="s">
        <v>25636</v>
      </c>
      <c r="Z6139" s="5" t="s">
        <v>25637</v>
      </c>
      <c r="AB6139" s="5" t="s">
        <v>221</v>
      </c>
      <c r="AC6139" s="5" t="s">
        <v>84</v>
      </c>
      <c r="AD6139" s="5" t="s">
        <v>216</v>
      </c>
      <c r="AO6139" s="5" t="s">
        <v>98</v>
      </c>
      <c r="AP6139" s="5" t="s">
        <v>98</v>
      </c>
      <c r="AT6139" s="5" t="s">
        <v>98</v>
      </c>
      <c r="AX6139" s="5">
        <v>2021</v>
      </c>
      <c r="BA6139" s="5" t="s">
        <v>362</v>
      </c>
      <c r="BD6139" s="5">
        <v>12</v>
      </c>
      <c r="BN6139" s="5">
        <f t="shared" si="123"/>
        <v>0.15929203539823</v>
      </c>
    </row>
    <row r="6140" spans="1:66" x14ac:dyDescent="0.35">
      <c r="A6140" s="5" t="s">
        <v>25657</v>
      </c>
      <c r="B6140" s="5" t="s">
        <v>83</v>
      </c>
      <c r="C6140" s="5" t="s">
        <v>84</v>
      </c>
      <c r="D6140" s="5" t="s">
        <v>98</v>
      </c>
      <c r="E6140" s="5" t="s">
        <v>98</v>
      </c>
      <c r="F6140" s="5" t="s">
        <v>221</v>
      </c>
      <c r="G6140" s="5" t="s">
        <v>25633</v>
      </c>
      <c r="H6140" s="5" t="s">
        <v>25634</v>
      </c>
      <c r="K6140" s="5">
        <v>1</v>
      </c>
      <c r="L6140" s="5">
        <v>1</v>
      </c>
      <c r="M6140" s="5">
        <v>0</v>
      </c>
      <c r="N6140" s="5" t="s">
        <v>90</v>
      </c>
      <c r="O6140" s="5">
        <v>0.15929203539823</v>
      </c>
      <c r="P6140" s="5">
        <v>0</v>
      </c>
      <c r="Q6140" s="5">
        <v>0</v>
      </c>
      <c r="R6140" s="5" t="s">
        <v>25635</v>
      </c>
      <c r="S6140" s="5" t="s">
        <v>14988</v>
      </c>
      <c r="T6140" s="5" t="s">
        <v>5585</v>
      </c>
      <c r="Y6140" s="5" t="s">
        <v>25636</v>
      </c>
      <c r="Z6140" s="5" t="s">
        <v>25637</v>
      </c>
      <c r="AB6140" s="5" t="s">
        <v>221</v>
      </c>
      <c r="AC6140" s="5" t="s">
        <v>84</v>
      </c>
      <c r="AD6140" s="5" t="s">
        <v>216</v>
      </c>
      <c r="AO6140" s="5" t="s">
        <v>98</v>
      </c>
      <c r="AP6140" s="5" t="s">
        <v>98</v>
      </c>
      <c r="AT6140" s="5" t="s">
        <v>98</v>
      </c>
      <c r="AX6140" s="5">
        <v>2021</v>
      </c>
      <c r="BA6140" s="5" t="s">
        <v>362</v>
      </c>
      <c r="BD6140" s="5">
        <v>12</v>
      </c>
      <c r="BN6140" s="5">
        <f t="shared" si="123"/>
        <v>0.15929203539823</v>
      </c>
    </row>
    <row r="6141" spans="1:66" x14ac:dyDescent="0.35">
      <c r="A6141" s="5" t="s">
        <v>25658</v>
      </c>
      <c r="B6141" s="5" t="s">
        <v>83</v>
      </c>
      <c r="C6141" s="5" t="s">
        <v>84</v>
      </c>
      <c r="D6141" s="5" t="s">
        <v>98</v>
      </c>
      <c r="E6141" s="5" t="s">
        <v>98</v>
      </c>
      <c r="F6141" s="5" t="s">
        <v>221</v>
      </c>
      <c r="G6141" s="5" t="s">
        <v>25633</v>
      </c>
      <c r="H6141" s="5" t="s">
        <v>25634</v>
      </c>
      <c r="K6141" s="5">
        <v>1</v>
      </c>
      <c r="L6141" s="5">
        <v>1</v>
      </c>
      <c r="M6141" s="5">
        <v>0</v>
      </c>
      <c r="N6141" s="5" t="s">
        <v>90</v>
      </c>
      <c r="O6141" s="5">
        <v>0.15929203539823</v>
      </c>
      <c r="P6141" s="5">
        <v>0</v>
      </c>
      <c r="Q6141" s="5">
        <v>0</v>
      </c>
      <c r="R6141" s="5" t="s">
        <v>25635</v>
      </c>
      <c r="S6141" s="5" t="s">
        <v>14988</v>
      </c>
      <c r="T6141" s="5" t="s">
        <v>5585</v>
      </c>
      <c r="Y6141" s="5" t="s">
        <v>25636</v>
      </c>
      <c r="Z6141" s="5" t="s">
        <v>25637</v>
      </c>
      <c r="AB6141" s="5" t="s">
        <v>221</v>
      </c>
      <c r="AC6141" s="5" t="s">
        <v>84</v>
      </c>
      <c r="AD6141" s="5" t="s">
        <v>216</v>
      </c>
      <c r="AO6141" s="5" t="s">
        <v>98</v>
      </c>
      <c r="AP6141" s="5" t="s">
        <v>98</v>
      </c>
      <c r="AT6141" s="5" t="s">
        <v>98</v>
      </c>
      <c r="AX6141" s="5">
        <v>2021</v>
      </c>
      <c r="BA6141" s="5" t="s">
        <v>362</v>
      </c>
      <c r="BD6141" s="5">
        <v>12</v>
      </c>
      <c r="BN6141" s="5">
        <f t="shared" si="123"/>
        <v>0.15929203539823</v>
      </c>
    </row>
    <row r="6142" spans="1:66" x14ac:dyDescent="0.35">
      <c r="A6142" s="5" t="s">
        <v>25659</v>
      </c>
      <c r="B6142" s="5" t="s">
        <v>83</v>
      </c>
      <c r="C6142" s="5" t="s">
        <v>84</v>
      </c>
      <c r="D6142" s="5" t="s">
        <v>98</v>
      </c>
      <c r="E6142" s="5" t="s">
        <v>98</v>
      </c>
      <c r="F6142" s="5" t="s">
        <v>221</v>
      </c>
      <c r="G6142" s="5" t="s">
        <v>25633</v>
      </c>
      <c r="H6142" s="5" t="s">
        <v>25634</v>
      </c>
      <c r="K6142" s="5">
        <v>1</v>
      </c>
      <c r="L6142" s="5">
        <v>1</v>
      </c>
      <c r="M6142" s="5">
        <v>0</v>
      </c>
      <c r="N6142" s="5" t="s">
        <v>90</v>
      </c>
      <c r="O6142" s="5">
        <v>0.15929203539823</v>
      </c>
      <c r="P6142" s="5">
        <v>0</v>
      </c>
      <c r="Q6142" s="5">
        <v>0</v>
      </c>
      <c r="R6142" s="5" t="s">
        <v>25635</v>
      </c>
      <c r="S6142" s="5" t="s">
        <v>14988</v>
      </c>
      <c r="T6142" s="5" t="s">
        <v>5585</v>
      </c>
      <c r="Y6142" s="5" t="s">
        <v>25636</v>
      </c>
      <c r="Z6142" s="5" t="s">
        <v>25637</v>
      </c>
      <c r="AB6142" s="5" t="s">
        <v>221</v>
      </c>
      <c r="AC6142" s="5" t="s">
        <v>84</v>
      </c>
      <c r="AD6142" s="5" t="s">
        <v>216</v>
      </c>
      <c r="AO6142" s="5" t="s">
        <v>98</v>
      </c>
      <c r="AP6142" s="5" t="s">
        <v>98</v>
      </c>
      <c r="AT6142" s="5" t="s">
        <v>98</v>
      </c>
      <c r="AX6142" s="5">
        <v>2021</v>
      </c>
      <c r="BA6142" s="5" t="s">
        <v>362</v>
      </c>
      <c r="BD6142" s="5">
        <v>12</v>
      </c>
      <c r="BN6142" s="5">
        <f t="shared" si="123"/>
        <v>0.15929203539823</v>
      </c>
    </row>
    <row r="6143" spans="1:66" x14ac:dyDescent="0.35">
      <c r="A6143" s="5" t="s">
        <v>25660</v>
      </c>
      <c r="B6143" s="5" t="s">
        <v>83</v>
      </c>
      <c r="C6143" s="5" t="s">
        <v>84</v>
      </c>
      <c r="D6143" s="5" t="s">
        <v>98</v>
      </c>
      <c r="E6143" s="5" t="s">
        <v>98</v>
      </c>
      <c r="F6143" s="5" t="s">
        <v>221</v>
      </c>
      <c r="G6143" s="5" t="s">
        <v>25633</v>
      </c>
      <c r="H6143" s="5" t="s">
        <v>25634</v>
      </c>
      <c r="K6143" s="5">
        <v>1</v>
      </c>
      <c r="L6143" s="5">
        <v>1</v>
      </c>
      <c r="M6143" s="5">
        <v>0</v>
      </c>
      <c r="N6143" s="5" t="s">
        <v>90</v>
      </c>
      <c r="O6143" s="5">
        <v>0.15929203539823</v>
      </c>
      <c r="P6143" s="5">
        <v>0</v>
      </c>
      <c r="Q6143" s="5">
        <v>0</v>
      </c>
      <c r="R6143" s="5" t="s">
        <v>25635</v>
      </c>
      <c r="S6143" s="5" t="s">
        <v>14988</v>
      </c>
      <c r="T6143" s="5" t="s">
        <v>5585</v>
      </c>
      <c r="Y6143" s="5" t="s">
        <v>25636</v>
      </c>
      <c r="Z6143" s="5" t="s">
        <v>25637</v>
      </c>
      <c r="AB6143" s="5" t="s">
        <v>221</v>
      </c>
      <c r="AC6143" s="5" t="s">
        <v>84</v>
      </c>
      <c r="AD6143" s="5" t="s">
        <v>216</v>
      </c>
      <c r="AO6143" s="5" t="s">
        <v>98</v>
      </c>
      <c r="AP6143" s="5" t="s">
        <v>98</v>
      </c>
      <c r="AT6143" s="5" t="s">
        <v>98</v>
      </c>
      <c r="AX6143" s="5">
        <v>2021</v>
      </c>
      <c r="BA6143" s="5" t="s">
        <v>362</v>
      </c>
      <c r="BD6143" s="5">
        <v>12</v>
      </c>
      <c r="BN6143" s="5">
        <f t="shared" si="123"/>
        <v>0.15929203539823</v>
      </c>
    </row>
    <row r="6144" spans="1:66" x14ac:dyDescent="0.35">
      <c r="A6144" s="5" t="s">
        <v>25661</v>
      </c>
      <c r="B6144" s="5" t="s">
        <v>83</v>
      </c>
      <c r="C6144" s="5" t="s">
        <v>84</v>
      </c>
      <c r="D6144" s="5" t="s">
        <v>98</v>
      </c>
      <c r="E6144" s="5" t="s">
        <v>98</v>
      </c>
      <c r="F6144" s="5" t="s">
        <v>221</v>
      </c>
      <c r="G6144" s="5" t="s">
        <v>25633</v>
      </c>
      <c r="H6144" s="5" t="s">
        <v>25634</v>
      </c>
      <c r="K6144" s="5">
        <v>1</v>
      </c>
      <c r="L6144" s="5">
        <v>1</v>
      </c>
      <c r="M6144" s="5">
        <v>0</v>
      </c>
      <c r="N6144" s="5" t="s">
        <v>90</v>
      </c>
      <c r="O6144" s="5">
        <v>0.15929203539823</v>
      </c>
      <c r="P6144" s="5">
        <v>0</v>
      </c>
      <c r="Q6144" s="5">
        <v>0</v>
      </c>
      <c r="R6144" s="5" t="s">
        <v>25635</v>
      </c>
      <c r="S6144" s="5" t="s">
        <v>14988</v>
      </c>
      <c r="T6144" s="5" t="s">
        <v>5585</v>
      </c>
      <c r="Y6144" s="5" t="s">
        <v>25636</v>
      </c>
      <c r="Z6144" s="5" t="s">
        <v>25637</v>
      </c>
      <c r="AB6144" s="5" t="s">
        <v>221</v>
      </c>
      <c r="AC6144" s="5" t="s">
        <v>84</v>
      </c>
      <c r="AD6144" s="5" t="s">
        <v>216</v>
      </c>
      <c r="AO6144" s="5" t="s">
        <v>98</v>
      </c>
      <c r="AP6144" s="5" t="s">
        <v>98</v>
      </c>
      <c r="AT6144" s="5" t="s">
        <v>98</v>
      </c>
      <c r="AX6144" s="5">
        <v>2021</v>
      </c>
      <c r="BA6144" s="5" t="s">
        <v>362</v>
      </c>
      <c r="BD6144" s="5">
        <v>12</v>
      </c>
      <c r="BN6144" s="5">
        <f t="shared" si="123"/>
        <v>0.15929203539823</v>
      </c>
    </row>
    <row r="6145" spans="1:66" x14ac:dyDescent="0.35">
      <c r="A6145" s="5" t="s">
        <v>25662</v>
      </c>
      <c r="B6145" s="5" t="s">
        <v>83</v>
      </c>
      <c r="C6145" s="5" t="s">
        <v>84</v>
      </c>
      <c r="D6145" s="5" t="s">
        <v>98</v>
      </c>
      <c r="E6145" s="5" t="s">
        <v>98</v>
      </c>
      <c r="F6145" s="5" t="s">
        <v>221</v>
      </c>
      <c r="G6145" s="5" t="s">
        <v>25633</v>
      </c>
      <c r="H6145" s="5" t="s">
        <v>25634</v>
      </c>
      <c r="K6145" s="5">
        <v>1</v>
      </c>
      <c r="L6145" s="5">
        <v>1</v>
      </c>
      <c r="M6145" s="5">
        <v>0</v>
      </c>
      <c r="N6145" s="5" t="s">
        <v>90</v>
      </c>
      <c r="O6145" s="5">
        <v>0.15929203539823</v>
      </c>
      <c r="P6145" s="5">
        <v>0</v>
      </c>
      <c r="Q6145" s="5">
        <v>0</v>
      </c>
      <c r="R6145" s="5" t="s">
        <v>25635</v>
      </c>
      <c r="S6145" s="5" t="s">
        <v>14988</v>
      </c>
      <c r="T6145" s="5" t="s">
        <v>5585</v>
      </c>
      <c r="Y6145" s="5" t="s">
        <v>25636</v>
      </c>
      <c r="Z6145" s="5" t="s">
        <v>25637</v>
      </c>
      <c r="AB6145" s="5" t="s">
        <v>221</v>
      </c>
      <c r="AC6145" s="5" t="s">
        <v>84</v>
      </c>
      <c r="AD6145" s="5" t="s">
        <v>216</v>
      </c>
      <c r="AO6145" s="5" t="s">
        <v>98</v>
      </c>
      <c r="AP6145" s="5" t="s">
        <v>98</v>
      </c>
      <c r="AT6145" s="5" t="s">
        <v>98</v>
      </c>
      <c r="AX6145" s="5">
        <v>2021</v>
      </c>
      <c r="BA6145" s="5" t="s">
        <v>362</v>
      </c>
      <c r="BD6145" s="5">
        <v>12</v>
      </c>
      <c r="BN6145" s="5">
        <f t="shared" si="123"/>
        <v>0.15929203539823</v>
      </c>
    </row>
    <row r="6146" spans="1:66" x14ac:dyDescent="0.35">
      <c r="A6146" s="5" t="s">
        <v>25663</v>
      </c>
      <c r="B6146" s="5" t="s">
        <v>83</v>
      </c>
      <c r="C6146" s="5" t="s">
        <v>84</v>
      </c>
      <c r="D6146" s="5" t="s">
        <v>98</v>
      </c>
      <c r="E6146" s="5" t="s">
        <v>98</v>
      </c>
      <c r="F6146" s="5" t="s">
        <v>221</v>
      </c>
      <c r="G6146" s="5" t="s">
        <v>25633</v>
      </c>
      <c r="H6146" s="5" t="s">
        <v>25634</v>
      </c>
      <c r="K6146" s="5">
        <v>1</v>
      </c>
      <c r="L6146" s="5">
        <v>1</v>
      </c>
      <c r="M6146" s="5">
        <v>0</v>
      </c>
      <c r="N6146" s="5" t="s">
        <v>90</v>
      </c>
      <c r="O6146" s="5">
        <v>0.15929203539823</v>
      </c>
      <c r="P6146" s="5">
        <v>0</v>
      </c>
      <c r="Q6146" s="5">
        <v>0</v>
      </c>
      <c r="R6146" s="5" t="s">
        <v>25635</v>
      </c>
      <c r="S6146" s="5" t="s">
        <v>14988</v>
      </c>
      <c r="T6146" s="5" t="s">
        <v>5585</v>
      </c>
      <c r="Y6146" s="5" t="s">
        <v>25636</v>
      </c>
      <c r="Z6146" s="5" t="s">
        <v>25637</v>
      </c>
      <c r="AB6146" s="5" t="s">
        <v>221</v>
      </c>
      <c r="AC6146" s="5" t="s">
        <v>84</v>
      </c>
      <c r="AD6146" s="5" t="s">
        <v>216</v>
      </c>
      <c r="AO6146" s="5" t="s">
        <v>98</v>
      </c>
      <c r="AP6146" s="5" t="s">
        <v>98</v>
      </c>
      <c r="AT6146" s="5" t="s">
        <v>98</v>
      </c>
      <c r="AX6146" s="5">
        <v>2021</v>
      </c>
      <c r="BA6146" s="5" t="s">
        <v>362</v>
      </c>
      <c r="BD6146" s="5">
        <v>12</v>
      </c>
      <c r="BN6146" s="5">
        <f t="shared" si="123"/>
        <v>0.15929203539823</v>
      </c>
    </row>
    <row r="6147" spans="1:66" x14ac:dyDescent="0.35">
      <c r="A6147" s="5" t="s">
        <v>25664</v>
      </c>
      <c r="B6147" s="5" t="s">
        <v>83</v>
      </c>
      <c r="C6147" s="5" t="s">
        <v>84</v>
      </c>
      <c r="D6147" s="5" t="s">
        <v>98</v>
      </c>
      <c r="E6147" s="5" t="s">
        <v>98</v>
      </c>
      <c r="F6147" s="5" t="s">
        <v>221</v>
      </c>
      <c r="G6147" s="5" t="s">
        <v>25633</v>
      </c>
      <c r="H6147" s="5" t="s">
        <v>25634</v>
      </c>
      <c r="K6147" s="5">
        <v>1</v>
      </c>
      <c r="L6147" s="5">
        <v>1</v>
      </c>
      <c r="M6147" s="5">
        <v>0</v>
      </c>
      <c r="N6147" s="5" t="s">
        <v>90</v>
      </c>
      <c r="O6147" s="5">
        <v>0.15929203539823</v>
      </c>
      <c r="P6147" s="5">
        <v>0</v>
      </c>
      <c r="Q6147" s="5">
        <v>0</v>
      </c>
      <c r="R6147" s="5" t="s">
        <v>25635</v>
      </c>
      <c r="S6147" s="5" t="s">
        <v>14988</v>
      </c>
      <c r="T6147" s="5" t="s">
        <v>5585</v>
      </c>
      <c r="Y6147" s="5" t="s">
        <v>25636</v>
      </c>
      <c r="Z6147" s="5" t="s">
        <v>25637</v>
      </c>
      <c r="AB6147" s="5" t="s">
        <v>221</v>
      </c>
      <c r="AC6147" s="5" t="s">
        <v>84</v>
      </c>
      <c r="AD6147" s="5" t="s">
        <v>216</v>
      </c>
      <c r="AO6147" s="5" t="s">
        <v>98</v>
      </c>
      <c r="AP6147" s="5" t="s">
        <v>98</v>
      </c>
      <c r="AT6147" s="5" t="s">
        <v>98</v>
      </c>
      <c r="AX6147" s="5">
        <v>2021</v>
      </c>
      <c r="BA6147" s="5" t="s">
        <v>362</v>
      </c>
      <c r="BD6147" s="5">
        <v>12</v>
      </c>
      <c r="BN6147" s="5">
        <f t="shared" si="123"/>
        <v>0.15929203539823</v>
      </c>
    </row>
    <row r="6148" spans="1:66" x14ac:dyDescent="0.35">
      <c r="A6148" s="5" t="s">
        <v>25665</v>
      </c>
      <c r="B6148" s="5" t="s">
        <v>83</v>
      </c>
      <c r="C6148" s="5" t="s">
        <v>84</v>
      </c>
      <c r="D6148" s="5" t="s">
        <v>98</v>
      </c>
      <c r="E6148" s="5" t="s">
        <v>98</v>
      </c>
      <c r="F6148" s="5" t="s">
        <v>221</v>
      </c>
      <c r="G6148" s="5" t="s">
        <v>25633</v>
      </c>
      <c r="H6148" s="5" t="s">
        <v>25634</v>
      </c>
      <c r="K6148" s="5">
        <v>1</v>
      </c>
      <c r="L6148" s="5">
        <v>1</v>
      </c>
      <c r="M6148" s="5">
        <v>0</v>
      </c>
      <c r="N6148" s="5" t="s">
        <v>90</v>
      </c>
      <c r="O6148" s="5">
        <v>0.15929203539823</v>
      </c>
      <c r="P6148" s="5">
        <v>0</v>
      </c>
      <c r="Q6148" s="5">
        <v>0</v>
      </c>
      <c r="R6148" s="5" t="s">
        <v>25635</v>
      </c>
      <c r="S6148" s="5" t="s">
        <v>14988</v>
      </c>
      <c r="T6148" s="5" t="s">
        <v>5585</v>
      </c>
      <c r="Y6148" s="5" t="s">
        <v>25636</v>
      </c>
      <c r="Z6148" s="5" t="s">
        <v>25637</v>
      </c>
      <c r="AB6148" s="5" t="s">
        <v>221</v>
      </c>
      <c r="AC6148" s="5" t="s">
        <v>84</v>
      </c>
      <c r="AD6148" s="5" t="s">
        <v>216</v>
      </c>
      <c r="AO6148" s="5" t="s">
        <v>98</v>
      </c>
      <c r="AP6148" s="5" t="s">
        <v>98</v>
      </c>
      <c r="AT6148" s="5" t="s">
        <v>98</v>
      </c>
      <c r="AX6148" s="5">
        <v>2021</v>
      </c>
      <c r="BA6148" s="5" t="s">
        <v>362</v>
      </c>
      <c r="BD6148" s="5">
        <v>12</v>
      </c>
      <c r="BN6148" s="5">
        <f t="shared" si="123"/>
        <v>0.15929203539823</v>
      </c>
    </row>
    <row r="6149" spans="1:66" x14ac:dyDescent="0.35">
      <c r="A6149" s="5" t="s">
        <v>25666</v>
      </c>
      <c r="B6149" s="5" t="s">
        <v>83</v>
      </c>
      <c r="C6149" s="5" t="s">
        <v>84</v>
      </c>
      <c r="D6149" s="5" t="s">
        <v>98</v>
      </c>
      <c r="E6149" s="5" t="s">
        <v>98</v>
      </c>
      <c r="F6149" s="5" t="s">
        <v>221</v>
      </c>
      <c r="G6149" s="5" t="s">
        <v>25633</v>
      </c>
      <c r="H6149" s="5" t="s">
        <v>25634</v>
      </c>
      <c r="K6149" s="5">
        <v>1</v>
      </c>
      <c r="L6149" s="5">
        <v>1</v>
      </c>
      <c r="M6149" s="5">
        <v>0</v>
      </c>
      <c r="N6149" s="5" t="s">
        <v>90</v>
      </c>
      <c r="O6149" s="5">
        <v>0.15929203539823</v>
      </c>
      <c r="P6149" s="5">
        <v>0</v>
      </c>
      <c r="Q6149" s="5">
        <v>0</v>
      </c>
      <c r="R6149" s="5" t="s">
        <v>25635</v>
      </c>
      <c r="S6149" s="5" t="s">
        <v>14988</v>
      </c>
      <c r="T6149" s="5" t="s">
        <v>5585</v>
      </c>
      <c r="Y6149" s="5" t="s">
        <v>25636</v>
      </c>
      <c r="Z6149" s="5" t="s">
        <v>25637</v>
      </c>
      <c r="AB6149" s="5" t="s">
        <v>221</v>
      </c>
      <c r="AC6149" s="5" t="s">
        <v>84</v>
      </c>
      <c r="AD6149" s="5" t="s">
        <v>216</v>
      </c>
      <c r="AO6149" s="5" t="s">
        <v>98</v>
      </c>
      <c r="AP6149" s="5" t="s">
        <v>98</v>
      </c>
      <c r="AT6149" s="5" t="s">
        <v>98</v>
      </c>
      <c r="AX6149" s="5">
        <v>2021</v>
      </c>
      <c r="BA6149" s="5" t="s">
        <v>362</v>
      </c>
      <c r="BD6149" s="5">
        <v>12</v>
      </c>
      <c r="BN6149" s="5">
        <f t="shared" ref="BN6149:BN6212" si="124">IF(BM6149="",O6149,BM6149)</f>
        <v>0.15929203539823</v>
      </c>
    </row>
    <row r="6150" spans="1:66" x14ac:dyDescent="0.35">
      <c r="A6150" s="5" t="s">
        <v>25667</v>
      </c>
      <c r="B6150" s="5" t="s">
        <v>83</v>
      </c>
      <c r="C6150" s="5" t="s">
        <v>84</v>
      </c>
      <c r="D6150" s="5" t="s">
        <v>98</v>
      </c>
      <c r="E6150" s="5" t="s">
        <v>98</v>
      </c>
      <c r="F6150" s="5" t="s">
        <v>221</v>
      </c>
      <c r="G6150" s="5" t="s">
        <v>25633</v>
      </c>
      <c r="H6150" s="5" t="s">
        <v>25634</v>
      </c>
      <c r="K6150" s="5">
        <v>1</v>
      </c>
      <c r="L6150" s="5">
        <v>1</v>
      </c>
      <c r="M6150" s="5">
        <v>0</v>
      </c>
      <c r="N6150" s="5" t="s">
        <v>90</v>
      </c>
      <c r="O6150" s="5">
        <v>0.15929203539823</v>
      </c>
      <c r="P6150" s="5">
        <v>0</v>
      </c>
      <c r="Q6150" s="5">
        <v>0</v>
      </c>
      <c r="R6150" s="5" t="s">
        <v>25635</v>
      </c>
      <c r="S6150" s="5" t="s">
        <v>14988</v>
      </c>
      <c r="T6150" s="5" t="s">
        <v>5585</v>
      </c>
      <c r="Y6150" s="5" t="s">
        <v>25636</v>
      </c>
      <c r="Z6150" s="5" t="s">
        <v>25637</v>
      </c>
      <c r="AB6150" s="5" t="s">
        <v>221</v>
      </c>
      <c r="AC6150" s="5" t="s">
        <v>84</v>
      </c>
      <c r="AD6150" s="5" t="s">
        <v>216</v>
      </c>
      <c r="AO6150" s="5" t="s">
        <v>98</v>
      </c>
      <c r="AP6150" s="5" t="s">
        <v>98</v>
      </c>
      <c r="AT6150" s="5" t="s">
        <v>98</v>
      </c>
      <c r="AX6150" s="5">
        <v>2021</v>
      </c>
      <c r="BA6150" s="5" t="s">
        <v>362</v>
      </c>
      <c r="BD6150" s="5">
        <v>12</v>
      </c>
      <c r="BN6150" s="5">
        <f t="shared" si="124"/>
        <v>0.15929203539823</v>
      </c>
    </row>
    <row r="6151" spans="1:66" x14ac:dyDescent="0.35">
      <c r="A6151" s="5" t="s">
        <v>25668</v>
      </c>
      <c r="B6151" s="5" t="s">
        <v>83</v>
      </c>
      <c r="C6151" s="5" t="s">
        <v>84</v>
      </c>
      <c r="D6151" s="5" t="s">
        <v>98</v>
      </c>
      <c r="E6151" s="5" t="s">
        <v>98</v>
      </c>
      <c r="F6151" s="5" t="s">
        <v>221</v>
      </c>
      <c r="G6151" s="5" t="s">
        <v>25633</v>
      </c>
      <c r="H6151" s="5" t="s">
        <v>25634</v>
      </c>
      <c r="K6151" s="5">
        <v>1</v>
      </c>
      <c r="L6151" s="5">
        <v>1</v>
      </c>
      <c r="M6151" s="5">
        <v>0</v>
      </c>
      <c r="N6151" s="5" t="s">
        <v>90</v>
      </c>
      <c r="O6151" s="5">
        <v>0.15929203539823</v>
      </c>
      <c r="P6151" s="5">
        <v>0</v>
      </c>
      <c r="Q6151" s="5">
        <v>0</v>
      </c>
      <c r="R6151" s="5" t="s">
        <v>25635</v>
      </c>
      <c r="S6151" s="5" t="s">
        <v>14988</v>
      </c>
      <c r="T6151" s="5" t="s">
        <v>5585</v>
      </c>
      <c r="Y6151" s="5" t="s">
        <v>25636</v>
      </c>
      <c r="Z6151" s="5" t="s">
        <v>25637</v>
      </c>
      <c r="AB6151" s="5" t="s">
        <v>221</v>
      </c>
      <c r="AC6151" s="5" t="s">
        <v>84</v>
      </c>
      <c r="AD6151" s="5" t="s">
        <v>216</v>
      </c>
      <c r="AO6151" s="5" t="s">
        <v>98</v>
      </c>
      <c r="AP6151" s="5" t="s">
        <v>98</v>
      </c>
      <c r="AT6151" s="5" t="s">
        <v>98</v>
      </c>
      <c r="AX6151" s="5">
        <v>2021</v>
      </c>
      <c r="BA6151" s="5" t="s">
        <v>362</v>
      </c>
      <c r="BD6151" s="5">
        <v>12</v>
      </c>
      <c r="BN6151" s="5">
        <f t="shared" si="124"/>
        <v>0.15929203539823</v>
      </c>
    </row>
    <row r="6152" spans="1:66" x14ac:dyDescent="0.35">
      <c r="A6152" s="5" t="s">
        <v>25669</v>
      </c>
      <c r="B6152" s="5" t="s">
        <v>83</v>
      </c>
      <c r="C6152" s="5" t="s">
        <v>84</v>
      </c>
      <c r="D6152" s="5" t="s">
        <v>98</v>
      </c>
      <c r="E6152" s="5" t="s">
        <v>98</v>
      </c>
      <c r="F6152" s="5" t="s">
        <v>221</v>
      </c>
      <c r="G6152" s="5" t="s">
        <v>25633</v>
      </c>
      <c r="H6152" s="5" t="s">
        <v>25634</v>
      </c>
      <c r="K6152" s="5">
        <v>1</v>
      </c>
      <c r="L6152" s="5">
        <v>1</v>
      </c>
      <c r="M6152" s="5">
        <v>0</v>
      </c>
      <c r="N6152" s="5" t="s">
        <v>90</v>
      </c>
      <c r="O6152" s="5">
        <v>0.15929203539823</v>
      </c>
      <c r="P6152" s="5">
        <v>0</v>
      </c>
      <c r="Q6152" s="5">
        <v>0</v>
      </c>
      <c r="R6152" s="5" t="s">
        <v>25635</v>
      </c>
      <c r="S6152" s="5" t="s">
        <v>14988</v>
      </c>
      <c r="T6152" s="5" t="s">
        <v>5585</v>
      </c>
      <c r="Y6152" s="5" t="s">
        <v>25636</v>
      </c>
      <c r="Z6152" s="5" t="s">
        <v>25637</v>
      </c>
      <c r="AB6152" s="5" t="s">
        <v>221</v>
      </c>
      <c r="AC6152" s="5" t="s">
        <v>84</v>
      </c>
      <c r="AD6152" s="5" t="s">
        <v>216</v>
      </c>
      <c r="AO6152" s="5" t="s">
        <v>98</v>
      </c>
      <c r="AP6152" s="5" t="s">
        <v>98</v>
      </c>
      <c r="AT6152" s="5" t="s">
        <v>98</v>
      </c>
      <c r="AX6152" s="5">
        <v>2021</v>
      </c>
      <c r="BA6152" s="5" t="s">
        <v>362</v>
      </c>
      <c r="BD6152" s="5">
        <v>12</v>
      </c>
      <c r="BN6152" s="5">
        <f t="shared" si="124"/>
        <v>0.15929203539823</v>
      </c>
    </row>
    <row r="6153" spans="1:66" x14ac:dyDescent="0.35">
      <c r="A6153" s="5" t="s">
        <v>25670</v>
      </c>
      <c r="B6153" s="5" t="s">
        <v>83</v>
      </c>
      <c r="C6153" s="5" t="s">
        <v>84</v>
      </c>
      <c r="D6153" s="5" t="s">
        <v>98</v>
      </c>
      <c r="E6153" s="5" t="s">
        <v>98</v>
      </c>
      <c r="F6153" s="5" t="s">
        <v>221</v>
      </c>
      <c r="G6153" s="5" t="s">
        <v>25633</v>
      </c>
      <c r="H6153" s="5" t="s">
        <v>25634</v>
      </c>
      <c r="K6153" s="5">
        <v>1</v>
      </c>
      <c r="L6153" s="5">
        <v>1</v>
      </c>
      <c r="M6153" s="5">
        <v>0</v>
      </c>
      <c r="N6153" s="5" t="s">
        <v>90</v>
      </c>
      <c r="O6153" s="5">
        <v>0.15929203539823</v>
      </c>
      <c r="P6153" s="5">
        <v>0</v>
      </c>
      <c r="Q6153" s="5">
        <v>0</v>
      </c>
      <c r="R6153" s="5" t="s">
        <v>25635</v>
      </c>
      <c r="S6153" s="5" t="s">
        <v>14988</v>
      </c>
      <c r="T6153" s="5" t="s">
        <v>5585</v>
      </c>
      <c r="Y6153" s="5" t="s">
        <v>25636</v>
      </c>
      <c r="Z6153" s="5" t="s">
        <v>25637</v>
      </c>
      <c r="AB6153" s="5" t="s">
        <v>221</v>
      </c>
      <c r="AC6153" s="5" t="s">
        <v>84</v>
      </c>
      <c r="AD6153" s="5" t="s">
        <v>216</v>
      </c>
      <c r="AO6153" s="5" t="s">
        <v>98</v>
      </c>
      <c r="AP6153" s="5" t="s">
        <v>98</v>
      </c>
      <c r="AT6153" s="5" t="s">
        <v>98</v>
      </c>
      <c r="AX6153" s="5">
        <v>2021</v>
      </c>
      <c r="BA6153" s="5" t="s">
        <v>362</v>
      </c>
      <c r="BD6153" s="5">
        <v>12</v>
      </c>
      <c r="BN6153" s="5">
        <f t="shared" si="124"/>
        <v>0.15929203539823</v>
      </c>
    </row>
    <row r="6154" spans="1:66" x14ac:dyDescent="0.35">
      <c r="A6154" s="5" t="s">
        <v>25671</v>
      </c>
      <c r="B6154" s="5" t="s">
        <v>83</v>
      </c>
      <c r="C6154" s="5" t="s">
        <v>84</v>
      </c>
      <c r="D6154" s="5" t="s">
        <v>98</v>
      </c>
      <c r="E6154" s="5" t="s">
        <v>98</v>
      </c>
      <c r="F6154" s="5" t="s">
        <v>221</v>
      </c>
      <c r="G6154" s="5" t="s">
        <v>25633</v>
      </c>
      <c r="H6154" s="5" t="s">
        <v>25634</v>
      </c>
      <c r="K6154" s="5">
        <v>1</v>
      </c>
      <c r="L6154" s="5">
        <v>1</v>
      </c>
      <c r="M6154" s="5">
        <v>0</v>
      </c>
      <c r="N6154" s="5" t="s">
        <v>90</v>
      </c>
      <c r="O6154" s="5">
        <v>0.15929203539823</v>
      </c>
      <c r="P6154" s="5">
        <v>0</v>
      </c>
      <c r="Q6154" s="5">
        <v>0</v>
      </c>
      <c r="R6154" s="5" t="s">
        <v>25635</v>
      </c>
      <c r="S6154" s="5" t="s">
        <v>14988</v>
      </c>
      <c r="T6154" s="5" t="s">
        <v>5585</v>
      </c>
      <c r="Y6154" s="5" t="s">
        <v>25636</v>
      </c>
      <c r="Z6154" s="5" t="s">
        <v>25637</v>
      </c>
      <c r="AB6154" s="5" t="s">
        <v>221</v>
      </c>
      <c r="AC6154" s="5" t="s">
        <v>84</v>
      </c>
      <c r="AD6154" s="5" t="s">
        <v>216</v>
      </c>
      <c r="AO6154" s="5" t="s">
        <v>98</v>
      </c>
      <c r="AP6154" s="5" t="s">
        <v>98</v>
      </c>
      <c r="AT6154" s="5" t="s">
        <v>98</v>
      </c>
      <c r="AX6154" s="5">
        <v>2021</v>
      </c>
      <c r="BA6154" s="5" t="s">
        <v>362</v>
      </c>
      <c r="BD6154" s="5">
        <v>12</v>
      </c>
      <c r="BN6154" s="5">
        <f t="shared" si="124"/>
        <v>0.15929203539823</v>
      </c>
    </row>
    <row r="6155" spans="1:66" x14ac:dyDescent="0.35">
      <c r="A6155" s="5" t="s">
        <v>25672</v>
      </c>
      <c r="B6155" s="5" t="s">
        <v>83</v>
      </c>
      <c r="C6155" s="5" t="s">
        <v>84</v>
      </c>
      <c r="D6155" s="5" t="s">
        <v>98</v>
      </c>
      <c r="E6155" s="5" t="s">
        <v>98</v>
      </c>
      <c r="F6155" s="5" t="s">
        <v>221</v>
      </c>
      <c r="G6155" s="5" t="s">
        <v>25633</v>
      </c>
      <c r="H6155" s="5" t="s">
        <v>25634</v>
      </c>
      <c r="K6155" s="5">
        <v>1</v>
      </c>
      <c r="L6155" s="5">
        <v>1</v>
      </c>
      <c r="M6155" s="5">
        <v>0</v>
      </c>
      <c r="N6155" s="5" t="s">
        <v>90</v>
      </c>
      <c r="O6155" s="5">
        <v>0.15929203539823</v>
      </c>
      <c r="P6155" s="5">
        <v>0</v>
      </c>
      <c r="Q6155" s="5">
        <v>0</v>
      </c>
      <c r="R6155" s="5" t="s">
        <v>25635</v>
      </c>
      <c r="S6155" s="5" t="s">
        <v>14988</v>
      </c>
      <c r="T6155" s="5" t="s">
        <v>5585</v>
      </c>
      <c r="Y6155" s="5" t="s">
        <v>25636</v>
      </c>
      <c r="Z6155" s="5" t="s">
        <v>25637</v>
      </c>
      <c r="AB6155" s="5" t="s">
        <v>221</v>
      </c>
      <c r="AC6155" s="5" t="s">
        <v>84</v>
      </c>
      <c r="AD6155" s="5" t="s">
        <v>216</v>
      </c>
      <c r="AO6155" s="5" t="s">
        <v>98</v>
      </c>
      <c r="AP6155" s="5" t="s">
        <v>98</v>
      </c>
      <c r="AT6155" s="5" t="s">
        <v>98</v>
      </c>
      <c r="AX6155" s="5">
        <v>2021</v>
      </c>
      <c r="BA6155" s="5" t="s">
        <v>362</v>
      </c>
      <c r="BD6155" s="5">
        <v>12</v>
      </c>
      <c r="BN6155" s="5">
        <f t="shared" si="124"/>
        <v>0.15929203539823</v>
      </c>
    </row>
    <row r="6156" spans="1:66" x14ac:dyDescent="0.35">
      <c r="A6156" s="5" t="s">
        <v>25673</v>
      </c>
      <c r="B6156" s="5" t="s">
        <v>83</v>
      </c>
      <c r="C6156" s="5" t="s">
        <v>84</v>
      </c>
      <c r="D6156" s="5" t="s">
        <v>98</v>
      </c>
      <c r="E6156" s="5" t="s">
        <v>98</v>
      </c>
      <c r="F6156" s="5" t="s">
        <v>221</v>
      </c>
      <c r="G6156" s="5" t="s">
        <v>25633</v>
      </c>
      <c r="H6156" s="5" t="s">
        <v>25634</v>
      </c>
      <c r="K6156" s="5">
        <v>1</v>
      </c>
      <c r="L6156" s="5">
        <v>1</v>
      </c>
      <c r="M6156" s="5">
        <v>0</v>
      </c>
      <c r="N6156" s="5" t="s">
        <v>90</v>
      </c>
      <c r="O6156" s="5">
        <v>0.15929203539823</v>
      </c>
      <c r="P6156" s="5">
        <v>0</v>
      </c>
      <c r="Q6156" s="5">
        <v>0</v>
      </c>
      <c r="R6156" s="5" t="s">
        <v>25635</v>
      </c>
      <c r="S6156" s="5" t="s">
        <v>14988</v>
      </c>
      <c r="T6156" s="5" t="s">
        <v>5585</v>
      </c>
      <c r="Y6156" s="5" t="s">
        <v>25636</v>
      </c>
      <c r="Z6156" s="5" t="s">
        <v>25637</v>
      </c>
      <c r="AB6156" s="5" t="s">
        <v>221</v>
      </c>
      <c r="AC6156" s="5" t="s">
        <v>84</v>
      </c>
      <c r="AD6156" s="5" t="s">
        <v>216</v>
      </c>
      <c r="AO6156" s="5" t="s">
        <v>98</v>
      </c>
      <c r="AP6156" s="5" t="s">
        <v>98</v>
      </c>
      <c r="AT6156" s="5" t="s">
        <v>98</v>
      </c>
      <c r="AX6156" s="5">
        <v>2021</v>
      </c>
      <c r="BA6156" s="5" t="s">
        <v>362</v>
      </c>
      <c r="BD6156" s="5">
        <v>12</v>
      </c>
      <c r="BN6156" s="5">
        <f t="shared" si="124"/>
        <v>0.15929203539823</v>
      </c>
    </row>
    <row r="6157" spans="1:66" x14ac:dyDescent="0.35">
      <c r="A6157" s="5" t="s">
        <v>25674</v>
      </c>
      <c r="B6157" s="5" t="s">
        <v>83</v>
      </c>
      <c r="C6157" s="5" t="s">
        <v>84</v>
      </c>
      <c r="D6157" s="5" t="s">
        <v>98</v>
      </c>
      <c r="E6157" s="5" t="s">
        <v>98</v>
      </c>
      <c r="F6157" s="5" t="s">
        <v>221</v>
      </c>
      <c r="G6157" s="5" t="s">
        <v>25633</v>
      </c>
      <c r="H6157" s="5" t="s">
        <v>25634</v>
      </c>
      <c r="K6157" s="5">
        <v>1</v>
      </c>
      <c r="L6157" s="5">
        <v>1</v>
      </c>
      <c r="M6157" s="5">
        <v>0</v>
      </c>
      <c r="N6157" s="5" t="s">
        <v>90</v>
      </c>
      <c r="O6157" s="5">
        <v>0.15929203539823</v>
      </c>
      <c r="P6157" s="5">
        <v>0</v>
      </c>
      <c r="Q6157" s="5">
        <v>0</v>
      </c>
      <c r="R6157" s="5" t="s">
        <v>25635</v>
      </c>
      <c r="S6157" s="5" t="s">
        <v>14988</v>
      </c>
      <c r="T6157" s="5" t="s">
        <v>5585</v>
      </c>
      <c r="Y6157" s="5" t="s">
        <v>25636</v>
      </c>
      <c r="Z6157" s="5" t="s">
        <v>25637</v>
      </c>
      <c r="AB6157" s="5" t="s">
        <v>221</v>
      </c>
      <c r="AC6157" s="5" t="s">
        <v>84</v>
      </c>
      <c r="AD6157" s="5" t="s">
        <v>216</v>
      </c>
      <c r="AO6157" s="5" t="s">
        <v>98</v>
      </c>
      <c r="AP6157" s="5" t="s">
        <v>98</v>
      </c>
      <c r="AT6157" s="5" t="s">
        <v>98</v>
      </c>
      <c r="AX6157" s="5">
        <v>2021</v>
      </c>
      <c r="BA6157" s="5" t="s">
        <v>362</v>
      </c>
      <c r="BD6157" s="5">
        <v>12</v>
      </c>
      <c r="BN6157" s="5">
        <f t="shared" si="124"/>
        <v>0.15929203539823</v>
      </c>
    </row>
    <row r="6158" spans="1:66" x14ac:dyDescent="0.35">
      <c r="A6158" s="5" t="s">
        <v>25675</v>
      </c>
      <c r="B6158" s="5" t="s">
        <v>83</v>
      </c>
      <c r="C6158" s="5" t="s">
        <v>84</v>
      </c>
      <c r="D6158" s="5" t="s">
        <v>98</v>
      </c>
      <c r="E6158" s="5" t="s">
        <v>98</v>
      </c>
      <c r="F6158" s="5" t="s">
        <v>221</v>
      </c>
      <c r="G6158" s="5" t="s">
        <v>25633</v>
      </c>
      <c r="H6158" s="5" t="s">
        <v>25634</v>
      </c>
      <c r="K6158" s="5">
        <v>1</v>
      </c>
      <c r="L6158" s="5">
        <v>1</v>
      </c>
      <c r="M6158" s="5">
        <v>0</v>
      </c>
      <c r="N6158" s="5" t="s">
        <v>90</v>
      </c>
      <c r="O6158" s="5">
        <v>0.15929203539823</v>
      </c>
      <c r="P6158" s="5">
        <v>0</v>
      </c>
      <c r="Q6158" s="5">
        <v>0</v>
      </c>
      <c r="R6158" s="5" t="s">
        <v>25635</v>
      </c>
      <c r="S6158" s="5" t="s">
        <v>14988</v>
      </c>
      <c r="T6158" s="5" t="s">
        <v>5585</v>
      </c>
      <c r="Y6158" s="5" t="s">
        <v>25636</v>
      </c>
      <c r="Z6158" s="5" t="s">
        <v>25637</v>
      </c>
      <c r="AB6158" s="5" t="s">
        <v>221</v>
      </c>
      <c r="AC6158" s="5" t="s">
        <v>84</v>
      </c>
      <c r="AD6158" s="5" t="s">
        <v>216</v>
      </c>
      <c r="AO6158" s="5" t="s">
        <v>98</v>
      </c>
      <c r="AP6158" s="5" t="s">
        <v>98</v>
      </c>
      <c r="AT6158" s="5" t="s">
        <v>98</v>
      </c>
      <c r="AX6158" s="5">
        <v>2021</v>
      </c>
      <c r="BA6158" s="5" t="s">
        <v>362</v>
      </c>
      <c r="BD6158" s="5">
        <v>12</v>
      </c>
      <c r="BN6158" s="5">
        <f t="shared" si="124"/>
        <v>0.15929203539823</v>
      </c>
    </row>
    <row r="6159" spans="1:66" x14ac:dyDescent="0.35">
      <c r="A6159" s="5" t="s">
        <v>25676</v>
      </c>
      <c r="B6159" s="5" t="s">
        <v>83</v>
      </c>
      <c r="C6159" s="5" t="s">
        <v>84</v>
      </c>
      <c r="D6159" s="5" t="s">
        <v>98</v>
      </c>
      <c r="E6159" s="5" t="s">
        <v>98</v>
      </c>
      <c r="F6159" s="5" t="s">
        <v>221</v>
      </c>
      <c r="G6159" s="5" t="s">
        <v>25633</v>
      </c>
      <c r="H6159" s="5" t="s">
        <v>25634</v>
      </c>
      <c r="K6159" s="5">
        <v>1</v>
      </c>
      <c r="L6159" s="5">
        <v>1</v>
      </c>
      <c r="M6159" s="5">
        <v>0</v>
      </c>
      <c r="N6159" s="5" t="s">
        <v>90</v>
      </c>
      <c r="O6159" s="5">
        <v>0.15929203539823</v>
      </c>
      <c r="P6159" s="5">
        <v>0</v>
      </c>
      <c r="Q6159" s="5">
        <v>0</v>
      </c>
      <c r="R6159" s="5" t="s">
        <v>25635</v>
      </c>
      <c r="S6159" s="5" t="s">
        <v>14988</v>
      </c>
      <c r="T6159" s="5" t="s">
        <v>5585</v>
      </c>
      <c r="Y6159" s="5" t="s">
        <v>25636</v>
      </c>
      <c r="Z6159" s="5" t="s">
        <v>25637</v>
      </c>
      <c r="AB6159" s="5" t="s">
        <v>221</v>
      </c>
      <c r="AC6159" s="5" t="s">
        <v>84</v>
      </c>
      <c r="AD6159" s="5" t="s">
        <v>216</v>
      </c>
      <c r="AO6159" s="5" t="s">
        <v>98</v>
      </c>
      <c r="AP6159" s="5" t="s">
        <v>98</v>
      </c>
      <c r="AT6159" s="5" t="s">
        <v>98</v>
      </c>
      <c r="AX6159" s="5">
        <v>2021</v>
      </c>
      <c r="BA6159" s="5" t="s">
        <v>362</v>
      </c>
      <c r="BD6159" s="5">
        <v>12</v>
      </c>
      <c r="BN6159" s="5">
        <f t="shared" si="124"/>
        <v>0.15929203539823</v>
      </c>
    </row>
    <row r="6160" spans="1:66" x14ac:dyDescent="0.35">
      <c r="A6160" s="5" t="s">
        <v>25677</v>
      </c>
      <c r="B6160" s="5" t="s">
        <v>83</v>
      </c>
      <c r="C6160" s="5" t="s">
        <v>84</v>
      </c>
      <c r="D6160" s="5" t="s">
        <v>98</v>
      </c>
      <c r="E6160" s="5" t="s">
        <v>98</v>
      </c>
      <c r="F6160" s="5" t="s">
        <v>221</v>
      </c>
      <c r="G6160" s="5" t="s">
        <v>25678</v>
      </c>
      <c r="H6160" s="5" t="s">
        <v>25679</v>
      </c>
      <c r="K6160" s="5">
        <v>1</v>
      </c>
      <c r="L6160" s="5">
        <v>0</v>
      </c>
      <c r="M6160" s="5">
        <v>1</v>
      </c>
      <c r="N6160" s="5" t="s">
        <v>154</v>
      </c>
      <c r="O6160" s="5">
        <v>38.7610619469027</v>
      </c>
      <c r="P6160" s="5">
        <v>0</v>
      </c>
      <c r="Q6160" s="5">
        <v>0</v>
      </c>
      <c r="Y6160" s="5" t="s">
        <v>25680</v>
      </c>
      <c r="Z6160" s="5" t="s">
        <v>25681</v>
      </c>
      <c r="AB6160" s="5" t="s">
        <v>221</v>
      </c>
      <c r="AC6160" s="5" t="s">
        <v>84</v>
      </c>
      <c r="AD6160" s="5" t="s">
        <v>216</v>
      </c>
      <c r="AO6160" s="5" t="s">
        <v>157</v>
      </c>
      <c r="AP6160" s="5" t="s">
        <v>158</v>
      </c>
      <c r="BN6160" s="5">
        <f t="shared" si="124"/>
        <v>38.7610619469027</v>
      </c>
    </row>
    <row r="6161" spans="1:66" x14ac:dyDescent="0.35">
      <c r="A6161" s="5" t="s">
        <v>25682</v>
      </c>
      <c r="B6161" s="5" t="s">
        <v>83</v>
      </c>
      <c r="C6161" s="5" t="s">
        <v>84</v>
      </c>
      <c r="D6161" s="5" t="s">
        <v>98</v>
      </c>
      <c r="E6161" s="5" t="s">
        <v>98</v>
      </c>
      <c r="F6161" s="5" t="s">
        <v>245</v>
      </c>
      <c r="G6161" s="5" t="s">
        <v>25683</v>
      </c>
      <c r="H6161" s="5" t="s">
        <v>25684</v>
      </c>
      <c r="K6161" s="5">
        <v>1</v>
      </c>
      <c r="L6161" s="5">
        <v>1</v>
      </c>
      <c r="M6161" s="5">
        <v>0</v>
      </c>
      <c r="N6161" s="5" t="s">
        <v>90</v>
      </c>
      <c r="O6161" s="5">
        <v>54.867256637168197</v>
      </c>
      <c r="P6161" s="5">
        <v>0</v>
      </c>
      <c r="Q6161" s="5">
        <v>0</v>
      </c>
      <c r="T6161" s="5" t="s">
        <v>967</v>
      </c>
      <c r="Y6161" s="5" t="s">
        <v>25685</v>
      </c>
      <c r="Z6161" s="5" t="s">
        <v>25686</v>
      </c>
      <c r="AC6161" s="5" t="s">
        <v>84</v>
      </c>
      <c r="AD6161" s="5" t="s">
        <v>97</v>
      </c>
      <c r="AO6161" s="5" t="s">
        <v>98</v>
      </c>
      <c r="AP6161" s="5" t="s">
        <v>98</v>
      </c>
      <c r="AT6161" s="5" t="s">
        <v>98</v>
      </c>
      <c r="AX6161" s="5">
        <v>2023</v>
      </c>
      <c r="BA6161" s="5" t="s">
        <v>99</v>
      </c>
      <c r="BD6161" s="5">
        <v>4</v>
      </c>
      <c r="BN6161" s="5">
        <f t="shared" si="124"/>
        <v>54.867256637168197</v>
      </c>
    </row>
    <row r="6162" spans="1:66" x14ac:dyDescent="0.35">
      <c r="A6162" s="5" t="s">
        <v>25687</v>
      </c>
      <c r="B6162" s="5" t="s">
        <v>83</v>
      </c>
      <c r="C6162" s="5" t="s">
        <v>84</v>
      </c>
      <c r="D6162" s="5" t="s">
        <v>5631</v>
      </c>
      <c r="E6162" s="5" t="s">
        <v>5632</v>
      </c>
      <c r="F6162" s="5" t="s">
        <v>245</v>
      </c>
      <c r="G6162" s="5" t="s">
        <v>25688</v>
      </c>
      <c r="H6162" s="5" t="s">
        <v>2059</v>
      </c>
      <c r="K6162" s="5">
        <v>1</v>
      </c>
      <c r="L6162" s="5">
        <v>1</v>
      </c>
      <c r="M6162" s="5">
        <v>0</v>
      </c>
      <c r="N6162" s="5" t="s">
        <v>90</v>
      </c>
      <c r="O6162" s="5">
        <v>6.2831858407079597</v>
      </c>
      <c r="P6162" s="5">
        <v>0</v>
      </c>
      <c r="Q6162" s="5">
        <v>0</v>
      </c>
      <c r="R6162" s="5" t="s">
        <v>25689</v>
      </c>
      <c r="S6162" s="5" t="s">
        <v>6236</v>
      </c>
      <c r="T6162" s="5" t="s">
        <v>5064</v>
      </c>
      <c r="Y6162" s="5" t="s">
        <v>25690</v>
      </c>
      <c r="Z6162" s="5" t="s">
        <v>25691</v>
      </c>
      <c r="AC6162" s="5" t="s">
        <v>84</v>
      </c>
      <c r="AD6162" s="5" t="s">
        <v>97</v>
      </c>
      <c r="AO6162" s="5" t="s">
        <v>98</v>
      </c>
      <c r="AP6162" s="5" t="s">
        <v>98</v>
      </c>
      <c r="AT6162" s="5" t="s">
        <v>98</v>
      </c>
      <c r="AX6162" s="5">
        <v>2022</v>
      </c>
      <c r="BA6162" s="5" t="s">
        <v>361</v>
      </c>
      <c r="BD6162" s="5">
        <v>9</v>
      </c>
      <c r="BN6162" s="5">
        <f t="shared" si="124"/>
        <v>6.2831858407079597</v>
      </c>
    </row>
    <row r="6163" spans="1:66" x14ac:dyDescent="0.35">
      <c r="A6163" s="5" t="s">
        <v>25692</v>
      </c>
      <c r="B6163" s="5" t="s">
        <v>83</v>
      </c>
      <c r="C6163" s="5" t="s">
        <v>84</v>
      </c>
      <c r="D6163" s="5" t="s">
        <v>5631</v>
      </c>
      <c r="E6163" s="5" t="s">
        <v>5632</v>
      </c>
      <c r="F6163" s="5" t="s">
        <v>245</v>
      </c>
      <c r="G6163" s="5" t="s">
        <v>25693</v>
      </c>
      <c r="H6163" s="5" t="s">
        <v>2067</v>
      </c>
      <c r="K6163" s="5">
        <v>1</v>
      </c>
      <c r="L6163" s="5">
        <v>1</v>
      </c>
      <c r="M6163" s="5">
        <v>0</v>
      </c>
      <c r="N6163" s="5" t="s">
        <v>90</v>
      </c>
      <c r="O6163" s="5">
        <v>14.159292035398201</v>
      </c>
      <c r="P6163" s="5">
        <v>0</v>
      </c>
      <c r="Q6163" s="5">
        <v>0</v>
      </c>
      <c r="R6163" s="5" t="s">
        <v>25694</v>
      </c>
      <c r="S6163" s="5" t="s">
        <v>6236</v>
      </c>
      <c r="T6163" s="5" t="s">
        <v>5064</v>
      </c>
      <c r="U6163" s="5" t="s">
        <v>25695</v>
      </c>
      <c r="Y6163" s="5" t="s">
        <v>25696</v>
      </c>
      <c r="Z6163" s="5" t="s">
        <v>25697</v>
      </c>
      <c r="AC6163" s="5" t="s">
        <v>84</v>
      </c>
      <c r="AD6163" s="5" t="s">
        <v>97</v>
      </c>
      <c r="AO6163" s="5" t="s">
        <v>98</v>
      </c>
      <c r="AP6163" s="5" t="s">
        <v>98</v>
      </c>
      <c r="AT6163" s="5" t="s">
        <v>98</v>
      </c>
      <c r="AX6163" s="5">
        <v>2022</v>
      </c>
      <c r="BA6163" s="5" t="s">
        <v>361</v>
      </c>
      <c r="BD6163" s="5">
        <v>9</v>
      </c>
      <c r="BN6163" s="5">
        <f t="shared" si="124"/>
        <v>14.159292035398201</v>
      </c>
    </row>
    <row r="6164" spans="1:66" x14ac:dyDescent="0.35">
      <c r="A6164" s="5" t="s">
        <v>25698</v>
      </c>
      <c r="B6164" s="5" t="s">
        <v>83</v>
      </c>
      <c r="C6164" s="5" t="s">
        <v>84</v>
      </c>
      <c r="D6164" s="5" t="s">
        <v>25699</v>
      </c>
      <c r="E6164" s="5" t="s">
        <v>25700</v>
      </c>
      <c r="F6164" s="5" t="s">
        <v>245</v>
      </c>
      <c r="G6164" s="5" t="s">
        <v>25701</v>
      </c>
      <c r="H6164" s="5" t="s">
        <v>2067</v>
      </c>
      <c r="K6164" s="5">
        <v>1</v>
      </c>
      <c r="L6164" s="5">
        <v>0</v>
      </c>
      <c r="M6164" s="5">
        <v>1</v>
      </c>
      <c r="N6164" s="5" t="s">
        <v>154</v>
      </c>
      <c r="O6164" s="5">
        <v>0</v>
      </c>
      <c r="P6164" s="5">
        <v>0</v>
      </c>
      <c r="Q6164" s="5">
        <v>0</v>
      </c>
      <c r="Y6164" s="5" t="s">
        <v>25702</v>
      </c>
      <c r="Z6164" s="5" t="s">
        <v>25703</v>
      </c>
      <c r="AC6164" s="5" t="s">
        <v>84</v>
      </c>
      <c r="AD6164" s="5" t="s">
        <v>97</v>
      </c>
      <c r="AO6164" s="5" t="s">
        <v>157</v>
      </c>
      <c r="AP6164" s="5" t="s">
        <v>158</v>
      </c>
      <c r="BN6164" s="5">
        <f t="shared" si="124"/>
        <v>0</v>
      </c>
    </row>
    <row r="6165" spans="1:66" x14ac:dyDescent="0.35">
      <c r="A6165" s="5" t="s">
        <v>25704</v>
      </c>
      <c r="B6165" s="5" t="s">
        <v>83</v>
      </c>
      <c r="C6165" s="5" t="s">
        <v>84</v>
      </c>
      <c r="D6165" s="5" t="s">
        <v>5631</v>
      </c>
      <c r="E6165" s="5" t="s">
        <v>5632</v>
      </c>
      <c r="F6165" s="5" t="s">
        <v>245</v>
      </c>
      <c r="G6165" s="5" t="s">
        <v>25705</v>
      </c>
      <c r="H6165" s="5" t="s">
        <v>1579</v>
      </c>
      <c r="K6165" s="5">
        <v>1</v>
      </c>
      <c r="L6165" s="5">
        <v>1</v>
      </c>
      <c r="M6165" s="5">
        <v>0</v>
      </c>
      <c r="N6165" s="5" t="s">
        <v>90</v>
      </c>
      <c r="O6165" s="5">
        <v>4.9557522123893802</v>
      </c>
      <c r="P6165" s="5">
        <v>0</v>
      </c>
      <c r="Q6165" s="5">
        <v>0</v>
      </c>
      <c r="R6165" s="5" t="s">
        <v>25706</v>
      </c>
      <c r="S6165" s="5" t="s">
        <v>6236</v>
      </c>
      <c r="T6165" s="5" t="s">
        <v>5064</v>
      </c>
      <c r="U6165" s="5" t="s">
        <v>25707</v>
      </c>
      <c r="Y6165" s="5" t="s">
        <v>25708</v>
      </c>
      <c r="Z6165" s="5" t="s">
        <v>25709</v>
      </c>
      <c r="AC6165" s="5" t="s">
        <v>84</v>
      </c>
      <c r="AD6165" s="5" t="s">
        <v>97</v>
      </c>
      <c r="AO6165" s="5" t="s">
        <v>98</v>
      </c>
      <c r="AP6165" s="5" t="s">
        <v>98</v>
      </c>
      <c r="AT6165" s="5" t="s">
        <v>98</v>
      </c>
      <c r="AX6165" s="5">
        <v>2022</v>
      </c>
      <c r="BA6165" s="5" t="s">
        <v>361</v>
      </c>
      <c r="BD6165" s="5">
        <v>9</v>
      </c>
      <c r="BN6165" s="5">
        <f t="shared" si="124"/>
        <v>4.9557522123893802</v>
      </c>
    </row>
    <row r="6166" spans="1:66" x14ac:dyDescent="0.35">
      <c r="A6166" s="5" t="s">
        <v>25710</v>
      </c>
      <c r="B6166" s="5" t="s">
        <v>83</v>
      </c>
      <c r="C6166" s="5" t="s">
        <v>84</v>
      </c>
      <c r="D6166" s="5" t="s">
        <v>5631</v>
      </c>
      <c r="E6166" s="5" t="s">
        <v>5632</v>
      </c>
      <c r="F6166" s="5" t="s">
        <v>245</v>
      </c>
      <c r="G6166" s="5" t="s">
        <v>25711</v>
      </c>
      <c r="H6166" s="5" t="s">
        <v>2073</v>
      </c>
      <c r="K6166" s="5">
        <v>1</v>
      </c>
      <c r="L6166" s="5">
        <v>1</v>
      </c>
      <c r="M6166" s="5">
        <v>0</v>
      </c>
      <c r="N6166" s="5" t="s">
        <v>90</v>
      </c>
      <c r="O6166" s="5">
        <v>2.1238938053097298</v>
      </c>
      <c r="P6166" s="5">
        <v>0</v>
      </c>
      <c r="Q6166" s="5">
        <v>0</v>
      </c>
      <c r="R6166" s="5" t="s">
        <v>25712</v>
      </c>
      <c r="S6166" s="5" t="s">
        <v>6236</v>
      </c>
      <c r="T6166" s="5" t="s">
        <v>5064</v>
      </c>
      <c r="Y6166" s="5" t="s">
        <v>25713</v>
      </c>
      <c r="Z6166" s="5" t="s">
        <v>25714</v>
      </c>
      <c r="AC6166" s="5" t="s">
        <v>84</v>
      </c>
      <c r="AD6166" s="5" t="s">
        <v>97</v>
      </c>
      <c r="AO6166" s="5" t="s">
        <v>98</v>
      </c>
      <c r="AP6166" s="5" t="s">
        <v>98</v>
      </c>
      <c r="AT6166" s="5" t="s">
        <v>98</v>
      </c>
      <c r="AX6166" s="5">
        <v>2022</v>
      </c>
      <c r="BA6166" s="5" t="s">
        <v>361</v>
      </c>
      <c r="BD6166" s="5">
        <v>9</v>
      </c>
      <c r="BN6166" s="5">
        <f t="shared" si="124"/>
        <v>2.1238938053097298</v>
      </c>
    </row>
    <row r="6167" spans="1:66" x14ac:dyDescent="0.35">
      <c r="A6167" s="5" t="s">
        <v>25715</v>
      </c>
      <c r="B6167" s="5" t="s">
        <v>83</v>
      </c>
      <c r="C6167" s="5" t="s">
        <v>84</v>
      </c>
      <c r="D6167" s="5" t="s">
        <v>5631</v>
      </c>
      <c r="E6167" s="5" t="s">
        <v>5632</v>
      </c>
      <c r="F6167" s="5" t="s">
        <v>245</v>
      </c>
      <c r="G6167" s="5" t="s">
        <v>25716</v>
      </c>
      <c r="H6167" s="5" t="s">
        <v>2079</v>
      </c>
      <c r="K6167" s="5">
        <v>1</v>
      </c>
      <c r="L6167" s="5">
        <v>1</v>
      </c>
      <c r="M6167" s="5">
        <v>0</v>
      </c>
      <c r="N6167" s="5" t="s">
        <v>90</v>
      </c>
      <c r="O6167" s="5">
        <v>2.1238938053097298</v>
      </c>
      <c r="P6167" s="5">
        <v>0</v>
      </c>
      <c r="Q6167" s="5">
        <v>0</v>
      </c>
      <c r="R6167" s="5" t="s">
        <v>25717</v>
      </c>
      <c r="S6167" s="5" t="s">
        <v>6236</v>
      </c>
      <c r="T6167" s="5" t="s">
        <v>5064</v>
      </c>
      <c r="Y6167" s="5" t="s">
        <v>25718</v>
      </c>
      <c r="Z6167" s="5" t="s">
        <v>25719</v>
      </c>
      <c r="AC6167" s="5" t="s">
        <v>84</v>
      </c>
      <c r="AD6167" s="5" t="s">
        <v>97</v>
      </c>
      <c r="AO6167" s="5" t="s">
        <v>98</v>
      </c>
      <c r="AP6167" s="5" t="s">
        <v>98</v>
      </c>
      <c r="AT6167" s="5" t="s">
        <v>98</v>
      </c>
      <c r="AX6167" s="5">
        <v>2022</v>
      </c>
      <c r="BA6167" s="5" t="s">
        <v>361</v>
      </c>
      <c r="BD6167" s="5">
        <v>9</v>
      </c>
      <c r="BN6167" s="5">
        <f t="shared" si="124"/>
        <v>2.1238938053097298</v>
      </c>
    </row>
    <row r="6168" spans="1:66" x14ac:dyDescent="0.35">
      <c r="A6168" s="5" t="s">
        <v>25720</v>
      </c>
      <c r="B6168" s="5" t="s">
        <v>83</v>
      </c>
      <c r="C6168" s="5" t="s">
        <v>84</v>
      </c>
      <c r="D6168" s="5" t="s">
        <v>25721</v>
      </c>
      <c r="E6168" s="5" t="s">
        <v>25722</v>
      </c>
      <c r="F6168" s="5" t="s">
        <v>245</v>
      </c>
      <c r="G6168" s="5" t="s">
        <v>25723</v>
      </c>
      <c r="H6168" s="5" t="s">
        <v>1579</v>
      </c>
      <c r="K6168" s="5">
        <v>1</v>
      </c>
      <c r="L6168" s="5">
        <v>1</v>
      </c>
      <c r="M6168" s="5">
        <v>0</v>
      </c>
      <c r="N6168" s="5" t="s">
        <v>224</v>
      </c>
      <c r="O6168" s="5">
        <v>0.98230088495575196</v>
      </c>
      <c r="P6168" s="5">
        <v>0</v>
      </c>
      <c r="Q6168" s="5">
        <v>0</v>
      </c>
      <c r="R6168" s="5" t="s">
        <v>25724</v>
      </c>
      <c r="S6168" s="5" t="s">
        <v>6103</v>
      </c>
      <c r="T6168" s="5" t="s">
        <v>12490</v>
      </c>
      <c r="U6168" s="5" t="s">
        <v>25725</v>
      </c>
      <c r="V6168" s="5" t="s">
        <v>24007</v>
      </c>
      <c r="W6168" s="5" t="s">
        <v>24007</v>
      </c>
      <c r="Y6168" s="5" t="s">
        <v>25726</v>
      </c>
      <c r="Z6168" s="5" t="s">
        <v>25727</v>
      </c>
      <c r="AC6168" s="5" t="s">
        <v>84</v>
      </c>
      <c r="AD6168" s="5" t="s">
        <v>97</v>
      </c>
      <c r="AO6168" s="5" t="s">
        <v>98</v>
      </c>
      <c r="AP6168" s="5" t="s">
        <v>98</v>
      </c>
      <c r="AT6168" s="5" t="s">
        <v>98</v>
      </c>
      <c r="AX6168" s="5">
        <v>2022</v>
      </c>
      <c r="BA6168" s="5" t="s">
        <v>362</v>
      </c>
      <c r="BD6168" s="5">
        <v>11</v>
      </c>
      <c r="BE6168" s="5">
        <v>2023</v>
      </c>
      <c r="BH6168" s="5" t="s">
        <v>217</v>
      </c>
      <c r="BK6168" s="5">
        <v>2</v>
      </c>
      <c r="BN6168" s="5">
        <f t="shared" si="124"/>
        <v>0.98230088495575196</v>
      </c>
    </row>
    <row r="6169" spans="1:66" x14ac:dyDescent="0.35">
      <c r="A6169" s="5" t="s">
        <v>25728</v>
      </c>
      <c r="B6169" s="5" t="s">
        <v>83</v>
      </c>
      <c r="C6169" s="5" t="s">
        <v>84</v>
      </c>
      <c r="D6169" s="5" t="s">
        <v>25729</v>
      </c>
      <c r="E6169" s="5" t="s">
        <v>25730</v>
      </c>
      <c r="F6169" s="5" t="s">
        <v>245</v>
      </c>
      <c r="G6169" s="5" t="s">
        <v>25731</v>
      </c>
      <c r="H6169" s="5" t="s">
        <v>2073</v>
      </c>
      <c r="K6169" s="5">
        <v>1</v>
      </c>
      <c r="L6169" s="5">
        <v>1</v>
      </c>
      <c r="M6169" s="5">
        <v>0</v>
      </c>
      <c r="N6169" s="5" t="s">
        <v>224</v>
      </c>
      <c r="O6169" s="5">
        <v>0.54867256637168105</v>
      </c>
      <c r="P6169" s="5">
        <v>0</v>
      </c>
      <c r="Q6169" s="5">
        <v>0</v>
      </c>
      <c r="R6169" s="5" t="s">
        <v>25732</v>
      </c>
      <c r="S6169" s="5" t="s">
        <v>6103</v>
      </c>
      <c r="T6169" s="5" t="s">
        <v>12490</v>
      </c>
      <c r="U6169" s="5" t="s">
        <v>25733</v>
      </c>
      <c r="V6169" s="5" t="s">
        <v>24007</v>
      </c>
      <c r="W6169" s="5" t="s">
        <v>24007</v>
      </c>
      <c r="Y6169" s="5" t="s">
        <v>25734</v>
      </c>
      <c r="Z6169" s="5" t="s">
        <v>25735</v>
      </c>
      <c r="AC6169" s="5" t="s">
        <v>84</v>
      </c>
      <c r="AD6169" s="5" t="s">
        <v>97</v>
      </c>
      <c r="AO6169" s="5" t="s">
        <v>98</v>
      </c>
      <c r="AP6169" s="5" t="s">
        <v>98</v>
      </c>
      <c r="AT6169" s="5" t="s">
        <v>98</v>
      </c>
      <c r="AX6169" s="5">
        <v>2022</v>
      </c>
      <c r="BA6169" s="5" t="s">
        <v>362</v>
      </c>
      <c r="BD6169" s="5">
        <v>11</v>
      </c>
      <c r="BE6169" s="5">
        <v>2023</v>
      </c>
      <c r="BH6169" s="5" t="s">
        <v>217</v>
      </c>
      <c r="BK6169" s="5">
        <v>2</v>
      </c>
      <c r="BN6169" s="5">
        <f t="shared" si="124"/>
        <v>0.54867256637168105</v>
      </c>
    </row>
    <row r="6170" spans="1:66" x14ac:dyDescent="0.35">
      <c r="A6170" s="5" t="s">
        <v>25736</v>
      </c>
      <c r="B6170" s="5" t="s">
        <v>83</v>
      </c>
      <c r="C6170" s="5" t="s">
        <v>84</v>
      </c>
      <c r="D6170" s="5" t="s">
        <v>25737</v>
      </c>
      <c r="E6170" s="5" t="s">
        <v>25738</v>
      </c>
      <c r="F6170" s="5" t="s">
        <v>245</v>
      </c>
      <c r="G6170" s="5" t="s">
        <v>25739</v>
      </c>
      <c r="H6170" s="5" t="s">
        <v>2079</v>
      </c>
      <c r="K6170" s="5">
        <v>1</v>
      </c>
      <c r="L6170" s="5">
        <v>1</v>
      </c>
      <c r="M6170" s="5">
        <v>0</v>
      </c>
      <c r="N6170" s="5" t="s">
        <v>224</v>
      </c>
      <c r="O6170" s="5">
        <v>1.12389380530973</v>
      </c>
      <c r="P6170" s="5">
        <v>0</v>
      </c>
      <c r="Q6170" s="5">
        <v>0</v>
      </c>
      <c r="R6170" s="5" t="s">
        <v>25740</v>
      </c>
      <c r="S6170" s="5" t="s">
        <v>6103</v>
      </c>
      <c r="T6170" s="5" t="s">
        <v>12490</v>
      </c>
      <c r="U6170" s="5" t="s">
        <v>25741</v>
      </c>
      <c r="V6170" s="5" t="s">
        <v>5864</v>
      </c>
      <c r="W6170" s="5" t="s">
        <v>5864</v>
      </c>
      <c r="Y6170" s="5" t="s">
        <v>25742</v>
      </c>
      <c r="Z6170" s="5" t="s">
        <v>25743</v>
      </c>
      <c r="AC6170" s="5" t="s">
        <v>84</v>
      </c>
      <c r="AD6170" s="5" t="s">
        <v>97</v>
      </c>
      <c r="AO6170" s="5" t="s">
        <v>98</v>
      </c>
      <c r="AP6170" s="5" t="s">
        <v>98</v>
      </c>
      <c r="AT6170" s="5" t="s">
        <v>98</v>
      </c>
      <c r="AX6170" s="5">
        <v>2022</v>
      </c>
      <c r="BA6170" s="5" t="s">
        <v>362</v>
      </c>
      <c r="BD6170" s="5">
        <v>11</v>
      </c>
      <c r="BE6170" s="5">
        <v>2023</v>
      </c>
      <c r="BH6170" s="5" t="s">
        <v>217</v>
      </c>
      <c r="BK6170" s="5">
        <v>2</v>
      </c>
      <c r="BN6170" s="5">
        <f t="shared" si="124"/>
        <v>1.12389380530973</v>
      </c>
    </row>
    <row r="6171" spans="1:66" x14ac:dyDescent="0.35">
      <c r="A6171" s="5" t="s">
        <v>25744</v>
      </c>
      <c r="B6171" s="5" t="s">
        <v>83</v>
      </c>
      <c r="C6171" s="5" t="s">
        <v>84</v>
      </c>
      <c r="D6171" s="5" t="s">
        <v>25745</v>
      </c>
      <c r="E6171" s="5" t="s">
        <v>25746</v>
      </c>
      <c r="F6171" s="5" t="s">
        <v>87</v>
      </c>
      <c r="G6171" s="5" t="s">
        <v>25747</v>
      </c>
      <c r="H6171" s="5" t="s">
        <v>153</v>
      </c>
      <c r="K6171" s="5">
        <v>1</v>
      </c>
      <c r="L6171" s="5">
        <v>0</v>
      </c>
      <c r="M6171" s="5">
        <v>1</v>
      </c>
      <c r="N6171" s="5" t="s">
        <v>154</v>
      </c>
      <c r="O6171" s="5">
        <v>3.451327</v>
      </c>
      <c r="P6171" s="5">
        <v>0</v>
      </c>
      <c r="Q6171" s="5">
        <v>0</v>
      </c>
      <c r="R6171" s="5" t="s">
        <v>25748</v>
      </c>
      <c r="Y6171" s="5" t="s">
        <v>25749</v>
      </c>
      <c r="Z6171" s="5" t="s">
        <v>25750</v>
      </c>
      <c r="AB6171" s="5" t="s">
        <v>87</v>
      </c>
      <c r="AC6171" s="5" t="s">
        <v>84</v>
      </c>
      <c r="AD6171" s="5" t="s">
        <v>97</v>
      </c>
      <c r="AO6171" s="5" t="s">
        <v>157</v>
      </c>
      <c r="AP6171" s="5" t="s">
        <v>158</v>
      </c>
      <c r="BN6171" s="5">
        <f t="shared" si="124"/>
        <v>3.451327</v>
      </c>
    </row>
    <row r="6172" spans="1:66" x14ac:dyDescent="0.35">
      <c r="A6172" s="5" t="s">
        <v>25751</v>
      </c>
      <c r="B6172" s="5" t="s">
        <v>83</v>
      </c>
      <c r="C6172" s="5" t="s">
        <v>84</v>
      </c>
      <c r="D6172" s="5" t="s">
        <v>25752</v>
      </c>
      <c r="E6172" s="5" t="s">
        <v>25753</v>
      </c>
      <c r="F6172" s="5" t="s">
        <v>87</v>
      </c>
      <c r="G6172" s="5" t="s">
        <v>25754</v>
      </c>
      <c r="H6172" s="5" t="s">
        <v>153</v>
      </c>
      <c r="K6172" s="5">
        <v>1</v>
      </c>
      <c r="L6172" s="5">
        <v>0</v>
      </c>
      <c r="M6172" s="5">
        <v>1</v>
      </c>
      <c r="N6172" s="5" t="s">
        <v>154</v>
      </c>
      <c r="O6172" s="5">
        <v>8.6725663716814196</v>
      </c>
      <c r="P6172" s="5">
        <v>0</v>
      </c>
      <c r="Q6172" s="5">
        <v>0</v>
      </c>
      <c r="Y6172" s="5" t="s">
        <v>25755</v>
      </c>
      <c r="Z6172" s="5" t="s">
        <v>25756</v>
      </c>
      <c r="AB6172" s="5" t="s">
        <v>87</v>
      </c>
      <c r="AC6172" s="5" t="s">
        <v>84</v>
      </c>
      <c r="AD6172" s="5" t="s">
        <v>97</v>
      </c>
      <c r="AO6172" s="5" t="s">
        <v>157</v>
      </c>
      <c r="AP6172" s="5" t="s">
        <v>158</v>
      </c>
      <c r="BN6172" s="5">
        <f t="shared" si="124"/>
        <v>8.6725663716814196</v>
      </c>
    </row>
    <row r="6173" spans="1:66" x14ac:dyDescent="0.35">
      <c r="A6173" s="5" t="s">
        <v>25757</v>
      </c>
      <c r="B6173" s="5" t="s">
        <v>83</v>
      </c>
      <c r="C6173" s="5" t="s">
        <v>84</v>
      </c>
      <c r="D6173" s="5" t="s">
        <v>98</v>
      </c>
      <c r="E6173" s="5" t="s">
        <v>98</v>
      </c>
      <c r="F6173" s="5" t="s">
        <v>245</v>
      </c>
      <c r="G6173" s="5" t="s">
        <v>25758</v>
      </c>
      <c r="H6173" s="5" t="s">
        <v>25296</v>
      </c>
      <c r="K6173" s="5">
        <v>1</v>
      </c>
      <c r="L6173" s="5">
        <v>0</v>
      </c>
      <c r="M6173" s="5">
        <v>1</v>
      </c>
      <c r="N6173" s="5" t="s">
        <v>154</v>
      </c>
      <c r="O6173" s="5">
        <v>0</v>
      </c>
      <c r="P6173" s="5">
        <v>0</v>
      </c>
      <c r="Q6173" s="5">
        <v>0</v>
      </c>
      <c r="R6173" s="5" t="s">
        <v>25759</v>
      </c>
      <c r="Y6173" s="5" t="s">
        <v>25760</v>
      </c>
      <c r="Z6173" s="5" t="s">
        <v>25761</v>
      </c>
      <c r="AC6173" s="5" t="s">
        <v>84</v>
      </c>
      <c r="AD6173" s="5" t="s">
        <v>97</v>
      </c>
      <c r="AO6173" s="5" t="s">
        <v>157</v>
      </c>
      <c r="AP6173" s="5" t="s">
        <v>158</v>
      </c>
      <c r="BN6173" s="5">
        <f t="shared" si="124"/>
        <v>0</v>
      </c>
    </row>
    <row r="6174" spans="1:66" x14ac:dyDescent="0.35">
      <c r="A6174" s="5" t="s">
        <v>25762</v>
      </c>
      <c r="B6174" s="5" t="s">
        <v>83</v>
      </c>
      <c r="C6174" s="5" t="s">
        <v>84</v>
      </c>
      <c r="D6174" s="5" t="s">
        <v>25763</v>
      </c>
      <c r="E6174" s="5" t="s">
        <v>25764</v>
      </c>
      <c r="F6174" s="5" t="s">
        <v>245</v>
      </c>
      <c r="G6174" s="5" t="s">
        <v>25765</v>
      </c>
      <c r="H6174" s="5" t="s">
        <v>2059</v>
      </c>
      <c r="K6174" s="5">
        <v>1</v>
      </c>
      <c r="L6174" s="5">
        <v>0</v>
      </c>
      <c r="M6174" s="5">
        <v>1</v>
      </c>
      <c r="N6174" s="5" t="s">
        <v>154</v>
      </c>
      <c r="O6174" s="5">
        <v>2.16814159292035</v>
      </c>
      <c r="P6174" s="5">
        <v>0</v>
      </c>
      <c r="Q6174" s="5">
        <v>0</v>
      </c>
      <c r="R6174" s="5" t="s">
        <v>25766</v>
      </c>
      <c r="Y6174" s="5" t="s">
        <v>25767</v>
      </c>
      <c r="Z6174" s="5" t="s">
        <v>25768</v>
      </c>
      <c r="AC6174" s="5" t="s">
        <v>84</v>
      </c>
      <c r="AD6174" s="5" t="s">
        <v>97</v>
      </c>
      <c r="AO6174" s="5" t="s">
        <v>157</v>
      </c>
      <c r="AP6174" s="5" t="s">
        <v>158</v>
      </c>
      <c r="BN6174" s="5">
        <f t="shared" si="124"/>
        <v>2.16814159292035</v>
      </c>
    </row>
    <row r="6175" spans="1:66" x14ac:dyDescent="0.35">
      <c r="A6175" s="5" t="s">
        <v>25769</v>
      </c>
      <c r="B6175" s="5" t="s">
        <v>83</v>
      </c>
      <c r="C6175" s="5" t="s">
        <v>84</v>
      </c>
      <c r="D6175" s="5" t="s">
        <v>25763</v>
      </c>
      <c r="E6175" s="5" t="s">
        <v>25764</v>
      </c>
      <c r="F6175" s="5" t="s">
        <v>245</v>
      </c>
      <c r="G6175" s="5" t="s">
        <v>25770</v>
      </c>
      <c r="H6175" s="5" t="s">
        <v>437</v>
      </c>
      <c r="K6175" s="5">
        <v>1</v>
      </c>
      <c r="L6175" s="5">
        <v>0</v>
      </c>
      <c r="M6175" s="5">
        <v>1</v>
      </c>
      <c r="N6175" s="5" t="s">
        <v>154</v>
      </c>
      <c r="O6175" s="5">
        <v>2.16814159292035</v>
      </c>
      <c r="P6175" s="5">
        <v>0</v>
      </c>
      <c r="Q6175" s="5">
        <v>0</v>
      </c>
      <c r="R6175" s="5" t="s">
        <v>25771</v>
      </c>
      <c r="Y6175" s="5" t="s">
        <v>25772</v>
      </c>
      <c r="Z6175" s="5" t="s">
        <v>25773</v>
      </c>
      <c r="AC6175" s="5" t="s">
        <v>84</v>
      </c>
      <c r="AD6175" s="5" t="s">
        <v>97</v>
      </c>
      <c r="AO6175" s="5" t="s">
        <v>157</v>
      </c>
      <c r="AP6175" s="5" t="s">
        <v>158</v>
      </c>
      <c r="BN6175" s="5">
        <f t="shared" si="124"/>
        <v>2.16814159292035</v>
      </c>
    </row>
    <row r="6176" spans="1:66" x14ac:dyDescent="0.35">
      <c r="A6176" s="5" t="s">
        <v>25774</v>
      </c>
      <c r="B6176" s="5" t="s">
        <v>83</v>
      </c>
      <c r="C6176" s="5" t="s">
        <v>84</v>
      </c>
      <c r="D6176" s="5" t="s">
        <v>98</v>
      </c>
      <c r="E6176" s="5" t="s">
        <v>98</v>
      </c>
      <c r="F6176" s="5" t="s">
        <v>245</v>
      </c>
      <c r="G6176" s="5" t="s">
        <v>25775</v>
      </c>
      <c r="H6176" s="5" t="s">
        <v>266</v>
      </c>
      <c r="K6176" s="5">
        <v>1</v>
      </c>
      <c r="L6176" s="5">
        <v>0</v>
      </c>
      <c r="M6176" s="5">
        <v>1</v>
      </c>
      <c r="N6176" s="5" t="s">
        <v>154</v>
      </c>
      <c r="O6176" s="5">
        <v>0</v>
      </c>
      <c r="P6176" s="5">
        <v>0</v>
      </c>
      <c r="Q6176" s="5">
        <v>0</v>
      </c>
      <c r="R6176" s="5" t="s">
        <v>25776</v>
      </c>
      <c r="Y6176" s="5" t="s">
        <v>25777</v>
      </c>
      <c r="Z6176" s="5" t="s">
        <v>25778</v>
      </c>
      <c r="AC6176" s="5" t="s">
        <v>84</v>
      </c>
      <c r="AD6176" s="5" t="s">
        <v>97</v>
      </c>
      <c r="AO6176" s="5" t="s">
        <v>157</v>
      </c>
      <c r="AP6176" s="5" t="s">
        <v>158</v>
      </c>
      <c r="BN6176" s="5">
        <f t="shared" si="124"/>
        <v>0</v>
      </c>
    </row>
    <row r="6177" spans="1:66" x14ac:dyDescent="0.35">
      <c r="A6177" s="5" t="s">
        <v>25779</v>
      </c>
      <c r="B6177" s="5" t="s">
        <v>83</v>
      </c>
      <c r="C6177" s="5" t="s">
        <v>84</v>
      </c>
      <c r="D6177" s="5" t="s">
        <v>25763</v>
      </c>
      <c r="E6177" s="5" t="s">
        <v>25764</v>
      </c>
      <c r="F6177" s="5" t="s">
        <v>245</v>
      </c>
      <c r="G6177" s="5" t="s">
        <v>25780</v>
      </c>
      <c r="H6177" s="5" t="s">
        <v>437</v>
      </c>
      <c r="K6177" s="5">
        <v>1</v>
      </c>
      <c r="L6177" s="5">
        <v>0</v>
      </c>
      <c r="M6177" s="5">
        <v>1</v>
      </c>
      <c r="N6177" s="5" t="s">
        <v>154</v>
      </c>
      <c r="O6177" s="5">
        <v>2.16814159292035</v>
      </c>
      <c r="P6177" s="5">
        <v>0</v>
      </c>
      <c r="Q6177" s="5">
        <v>0</v>
      </c>
      <c r="R6177" s="5" t="s">
        <v>25781</v>
      </c>
      <c r="Y6177" s="5" t="s">
        <v>25782</v>
      </c>
      <c r="Z6177" s="5" t="s">
        <v>25783</v>
      </c>
      <c r="AC6177" s="5" t="s">
        <v>84</v>
      </c>
      <c r="AD6177" s="5" t="s">
        <v>97</v>
      </c>
      <c r="AO6177" s="5" t="s">
        <v>157</v>
      </c>
      <c r="AP6177" s="5" t="s">
        <v>158</v>
      </c>
      <c r="BN6177" s="5">
        <f t="shared" si="124"/>
        <v>2.16814159292035</v>
      </c>
    </row>
    <row r="6178" spans="1:66" x14ac:dyDescent="0.35">
      <c r="A6178" s="5" t="s">
        <v>25784</v>
      </c>
      <c r="B6178" s="5" t="s">
        <v>83</v>
      </c>
      <c r="C6178" s="5" t="s">
        <v>84</v>
      </c>
      <c r="D6178" s="5" t="s">
        <v>25763</v>
      </c>
      <c r="E6178" s="5" t="s">
        <v>25764</v>
      </c>
      <c r="F6178" s="5" t="s">
        <v>245</v>
      </c>
      <c r="G6178" s="5" t="s">
        <v>25785</v>
      </c>
      <c r="H6178" s="5" t="s">
        <v>266</v>
      </c>
      <c r="K6178" s="5">
        <v>1</v>
      </c>
      <c r="L6178" s="5">
        <v>0</v>
      </c>
      <c r="M6178" s="5">
        <v>1</v>
      </c>
      <c r="N6178" s="5" t="s">
        <v>154</v>
      </c>
      <c r="O6178" s="5">
        <v>2.16814159292035</v>
      </c>
      <c r="P6178" s="5">
        <v>0</v>
      </c>
      <c r="Q6178" s="5">
        <v>0</v>
      </c>
      <c r="R6178" s="5" t="s">
        <v>25786</v>
      </c>
      <c r="Y6178" s="5" t="s">
        <v>25787</v>
      </c>
      <c r="Z6178" s="5" t="s">
        <v>25788</v>
      </c>
      <c r="AC6178" s="5" t="s">
        <v>84</v>
      </c>
      <c r="AD6178" s="5" t="s">
        <v>97</v>
      </c>
      <c r="AO6178" s="5" t="s">
        <v>157</v>
      </c>
      <c r="AP6178" s="5" t="s">
        <v>158</v>
      </c>
      <c r="BN6178" s="5">
        <f t="shared" si="124"/>
        <v>2.16814159292035</v>
      </c>
    </row>
    <row r="6179" spans="1:66" x14ac:dyDescent="0.35">
      <c r="A6179" s="5" t="s">
        <v>25789</v>
      </c>
      <c r="B6179" s="5" t="s">
        <v>83</v>
      </c>
      <c r="C6179" s="5" t="s">
        <v>84</v>
      </c>
      <c r="D6179" s="5" t="s">
        <v>25790</v>
      </c>
      <c r="E6179" s="5" t="s">
        <v>25791</v>
      </c>
      <c r="F6179" s="5" t="s">
        <v>245</v>
      </c>
      <c r="G6179" s="5" t="s">
        <v>25792</v>
      </c>
      <c r="H6179" s="5" t="s">
        <v>956</v>
      </c>
      <c r="K6179" s="5">
        <v>1</v>
      </c>
      <c r="L6179" s="5">
        <v>0</v>
      </c>
      <c r="M6179" s="5">
        <v>1</v>
      </c>
      <c r="N6179" s="5" t="s">
        <v>154</v>
      </c>
      <c r="O6179" s="5">
        <v>0</v>
      </c>
      <c r="P6179" s="5">
        <v>0</v>
      </c>
      <c r="Q6179" s="5">
        <v>0</v>
      </c>
      <c r="R6179" s="5" t="s">
        <v>25793</v>
      </c>
      <c r="Y6179" s="5" t="s">
        <v>25794</v>
      </c>
      <c r="Z6179" s="5" t="s">
        <v>25795</v>
      </c>
      <c r="AC6179" s="5" t="s">
        <v>84</v>
      </c>
      <c r="AD6179" s="5" t="s">
        <v>97</v>
      </c>
      <c r="AO6179" s="5" t="s">
        <v>157</v>
      </c>
      <c r="AP6179" s="5" t="s">
        <v>158</v>
      </c>
      <c r="BN6179" s="5">
        <f t="shared" si="124"/>
        <v>0</v>
      </c>
    </row>
    <row r="6180" spans="1:66" x14ac:dyDescent="0.35">
      <c r="A6180" s="5" t="s">
        <v>25796</v>
      </c>
      <c r="B6180" s="5" t="s">
        <v>83</v>
      </c>
      <c r="C6180" s="5" t="s">
        <v>84</v>
      </c>
      <c r="D6180" s="5" t="s">
        <v>98</v>
      </c>
      <c r="E6180" s="5" t="s">
        <v>98</v>
      </c>
      <c r="F6180" s="5" t="s">
        <v>87</v>
      </c>
      <c r="G6180" s="5" t="s">
        <v>25797</v>
      </c>
      <c r="H6180" s="5" t="s">
        <v>25335</v>
      </c>
      <c r="K6180" s="5">
        <v>1</v>
      </c>
      <c r="L6180" s="5">
        <v>0</v>
      </c>
      <c r="M6180" s="5">
        <v>1</v>
      </c>
      <c r="N6180" s="5" t="s">
        <v>154</v>
      </c>
      <c r="O6180" s="5">
        <v>0</v>
      </c>
      <c r="P6180" s="5">
        <v>0</v>
      </c>
      <c r="Q6180" s="5">
        <v>0</v>
      </c>
      <c r="R6180" s="5" t="s">
        <v>25798</v>
      </c>
      <c r="S6180" s="5" t="s">
        <v>7888</v>
      </c>
      <c r="U6180" s="5" t="s">
        <v>25799</v>
      </c>
      <c r="Y6180" s="5" t="s">
        <v>25800</v>
      </c>
      <c r="Z6180" s="5" t="s">
        <v>25801</v>
      </c>
      <c r="AB6180" s="5" t="s">
        <v>87</v>
      </c>
      <c r="AC6180" s="5" t="s">
        <v>84</v>
      </c>
      <c r="AD6180" s="5" t="s">
        <v>97</v>
      </c>
      <c r="AO6180" s="5" t="s">
        <v>157</v>
      </c>
      <c r="AP6180" s="5" t="s">
        <v>158</v>
      </c>
      <c r="BN6180" s="5">
        <f t="shared" si="124"/>
        <v>0</v>
      </c>
    </row>
    <row r="6181" spans="1:66" x14ac:dyDescent="0.35">
      <c r="A6181" s="5" t="s">
        <v>25802</v>
      </c>
      <c r="B6181" s="5" t="s">
        <v>83</v>
      </c>
      <c r="C6181" s="5" t="s">
        <v>84</v>
      </c>
      <c r="D6181" s="5" t="s">
        <v>98</v>
      </c>
      <c r="E6181" s="5" t="s">
        <v>98</v>
      </c>
      <c r="F6181" s="5" t="s">
        <v>87</v>
      </c>
      <c r="G6181" s="5" t="s">
        <v>25803</v>
      </c>
      <c r="H6181" s="5" t="s">
        <v>89</v>
      </c>
      <c r="K6181" s="5">
        <v>1</v>
      </c>
      <c r="L6181" s="5">
        <v>0</v>
      </c>
      <c r="M6181" s="5">
        <v>1</v>
      </c>
      <c r="N6181" s="5" t="s">
        <v>154</v>
      </c>
      <c r="O6181" s="5">
        <v>0</v>
      </c>
      <c r="P6181" s="5">
        <v>0</v>
      </c>
      <c r="Q6181" s="5">
        <v>0</v>
      </c>
      <c r="R6181" s="5" t="s">
        <v>25804</v>
      </c>
      <c r="S6181" s="5" t="s">
        <v>8200</v>
      </c>
      <c r="U6181" s="5" t="s">
        <v>25805</v>
      </c>
      <c r="Y6181" s="5" t="s">
        <v>25806</v>
      </c>
      <c r="Z6181" s="5" t="s">
        <v>25807</v>
      </c>
      <c r="AB6181" s="5" t="s">
        <v>87</v>
      </c>
      <c r="AC6181" s="5" t="s">
        <v>84</v>
      </c>
      <c r="AD6181" s="5" t="s">
        <v>97</v>
      </c>
      <c r="AO6181" s="5" t="s">
        <v>157</v>
      </c>
      <c r="AP6181" s="5" t="s">
        <v>158</v>
      </c>
      <c r="BN6181" s="5">
        <f t="shared" si="124"/>
        <v>0</v>
      </c>
    </row>
    <row r="6182" spans="1:66" x14ac:dyDescent="0.35">
      <c r="A6182" s="5" t="s">
        <v>25808</v>
      </c>
      <c r="B6182" s="5" t="s">
        <v>83</v>
      </c>
      <c r="C6182" s="5" t="s">
        <v>84</v>
      </c>
      <c r="D6182" s="5" t="s">
        <v>25809</v>
      </c>
      <c r="E6182" s="5" t="s">
        <v>25810</v>
      </c>
      <c r="F6182" s="5" t="s">
        <v>87</v>
      </c>
      <c r="G6182" s="5" t="s">
        <v>25811</v>
      </c>
      <c r="H6182" s="5" t="s">
        <v>153</v>
      </c>
      <c r="K6182" s="5">
        <v>1</v>
      </c>
      <c r="L6182" s="5">
        <v>0</v>
      </c>
      <c r="M6182" s="5">
        <v>1</v>
      </c>
      <c r="N6182" s="5" t="s">
        <v>154</v>
      </c>
      <c r="O6182" s="5">
        <v>7.9646020000000002</v>
      </c>
      <c r="P6182" s="5">
        <v>0</v>
      </c>
      <c r="Q6182" s="5">
        <v>0</v>
      </c>
      <c r="R6182" s="5" t="s">
        <v>25812</v>
      </c>
      <c r="Y6182" s="5" t="s">
        <v>25813</v>
      </c>
      <c r="Z6182" s="5" t="s">
        <v>25814</v>
      </c>
      <c r="AB6182" s="5" t="s">
        <v>87</v>
      </c>
      <c r="AC6182" s="5" t="s">
        <v>84</v>
      </c>
      <c r="AD6182" s="5" t="s">
        <v>97</v>
      </c>
      <c r="AO6182" s="5" t="s">
        <v>157</v>
      </c>
      <c r="AP6182" s="5" t="s">
        <v>158</v>
      </c>
      <c r="BN6182" s="5">
        <f t="shared" si="124"/>
        <v>7.9646020000000002</v>
      </c>
    </row>
    <row r="6183" spans="1:66" x14ac:dyDescent="0.35">
      <c r="A6183" s="5" t="s">
        <v>25815</v>
      </c>
      <c r="B6183" s="5" t="s">
        <v>83</v>
      </c>
      <c r="C6183" s="5" t="s">
        <v>84</v>
      </c>
      <c r="D6183" s="5" t="s">
        <v>25745</v>
      </c>
      <c r="E6183" s="5" t="s">
        <v>25746</v>
      </c>
      <c r="F6183" s="5" t="s">
        <v>221</v>
      </c>
      <c r="G6183" s="5" t="s">
        <v>25816</v>
      </c>
      <c r="H6183" s="5" t="s">
        <v>223</v>
      </c>
      <c r="K6183" s="5">
        <v>1</v>
      </c>
      <c r="L6183" s="5">
        <v>0</v>
      </c>
      <c r="M6183" s="5">
        <v>1</v>
      </c>
      <c r="N6183" s="5" t="s">
        <v>154</v>
      </c>
      <c r="O6183" s="5">
        <v>39.380530962831898</v>
      </c>
      <c r="P6183" s="5">
        <v>0</v>
      </c>
      <c r="Q6183" s="5">
        <v>0</v>
      </c>
      <c r="R6183" s="5" t="s">
        <v>25817</v>
      </c>
      <c r="Y6183" s="5" t="s">
        <v>25818</v>
      </c>
      <c r="Z6183" s="5" t="s">
        <v>25819</v>
      </c>
      <c r="AB6183" s="5" t="s">
        <v>221</v>
      </c>
      <c r="AC6183" s="5" t="s">
        <v>84</v>
      </c>
      <c r="AD6183" s="5" t="s">
        <v>216</v>
      </c>
      <c r="AO6183" s="5" t="s">
        <v>157</v>
      </c>
      <c r="AP6183" s="5" t="s">
        <v>158</v>
      </c>
      <c r="BN6183" s="5">
        <f t="shared" si="124"/>
        <v>39.380530962831898</v>
      </c>
    </row>
    <row r="6184" spans="1:66" x14ac:dyDescent="0.35">
      <c r="A6184" s="5" t="s">
        <v>25820</v>
      </c>
      <c r="B6184" s="5" t="s">
        <v>83</v>
      </c>
      <c r="C6184" s="5" t="s">
        <v>84</v>
      </c>
      <c r="D6184" s="5" t="s">
        <v>98</v>
      </c>
      <c r="E6184" s="5" t="s">
        <v>98</v>
      </c>
      <c r="F6184" s="5" t="s">
        <v>221</v>
      </c>
      <c r="G6184" s="5" t="s">
        <v>25821</v>
      </c>
      <c r="H6184" s="5" t="s">
        <v>223</v>
      </c>
      <c r="K6184" s="5">
        <v>1</v>
      </c>
      <c r="L6184" s="5">
        <v>1</v>
      </c>
      <c r="M6184" s="5">
        <v>0</v>
      </c>
      <c r="N6184" s="5" t="s">
        <v>90</v>
      </c>
      <c r="O6184" s="5">
        <v>2.8318599999999998</v>
      </c>
      <c r="P6184" s="5">
        <v>0</v>
      </c>
      <c r="Q6184" s="5">
        <v>0</v>
      </c>
      <c r="R6184" s="5" t="s">
        <v>25822</v>
      </c>
      <c r="S6184" s="5" t="s">
        <v>92</v>
      </c>
      <c r="T6184" s="5" t="s">
        <v>24368</v>
      </c>
      <c r="U6184" s="5" t="s">
        <v>25823</v>
      </c>
      <c r="Y6184" s="5" t="s">
        <v>25824</v>
      </c>
      <c r="Z6184" s="5" t="s">
        <v>25825</v>
      </c>
      <c r="AB6184" s="5" t="s">
        <v>221</v>
      </c>
      <c r="AC6184" s="5" t="s">
        <v>84</v>
      </c>
      <c r="AD6184" s="5" t="s">
        <v>216</v>
      </c>
      <c r="AO6184" s="5" t="s">
        <v>98</v>
      </c>
      <c r="AP6184" s="5" t="s">
        <v>98</v>
      </c>
      <c r="AT6184" s="5" t="s">
        <v>98</v>
      </c>
      <c r="AX6184" s="5">
        <v>2023</v>
      </c>
      <c r="BA6184" s="5" t="s">
        <v>99</v>
      </c>
      <c r="BD6184" s="5">
        <v>5</v>
      </c>
      <c r="BN6184" s="5">
        <f t="shared" si="124"/>
        <v>2.8318599999999998</v>
      </c>
    </row>
    <row r="6185" spans="1:66" x14ac:dyDescent="0.35">
      <c r="A6185" s="5" t="s">
        <v>25826</v>
      </c>
      <c r="B6185" s="5" t="s">
        <v>83</v>
      </c>
      <c r="C6185" s="5" t="s">
        <v>84</v>
      </c>
      <c r="D6185" s="5" t="s">
        <v>98</v>
      </c>
      <c r="E6185" s="5" t="s">
        <v>98</v>
      </c>
      <c r="F6185" s="5" t="s">
        <v>221</v>
      </c>
      <c r="G6185" s="5" t="s">
        <v>25827</v>
      </c>
      <c r="H6185" s="5" t="s">
        <v>223</v>
      </c>
      <c r="K6185" s="5">
        <v>1</v>
      </c>
      <c r="L6185" s="5">
        <v>0</v>
      </c>
      <c r="M6185" s="5">
        <v>1</v>
      </c>
      <c r="N6185" s="5" t="s">
        <v>154</v>
      </c>
      <c r="O6185" s="5">
        <v>39.380530962831898</v>
      </c>
      <c r="P6185" s="5">
        <v>0</v>
      </c>
      <c r="Q6185" s="5">
        <v>0</v>
      </c>
      <c r="R6185" s="5" t="s">
        <v>25828</v>
      </c>
      <c r="Y6185" s="5" t="s">
        <v>25829</v>
      </c>
      <c r="Z6185" s="5" t="s">
        <v>25830</v>
      </c>
      <c r="AB6185" s="5" t="s">
        <v>221</v>
      </c>
      <c r="AC6185" s="5" t="s">
        <v>84</v>
      </c>
      <c r="AD6185" s="5" t="s">
        <v>216</v>
      </c>
      <c r="AO6185" s="5" t="s">
        <v>157</v>
      </c>
      <c r="AP6185" s="5" t="s">
        <v>158</v>
      </c>
      <c r="BN6185" s="5">
        <f t="shared" si="124"/>
        <v>39.380530962831898</v>
      </c>
    </row>
    <row r="6186" spans="1:66" x14ac:dyDescent="0.35">
      <c r="A6186" s="5" t="s">
        <v>25831</v>
      </c>
      <c r="B6186" s="5" t="s">
        <v>83</v>
      </c>
      <c r="C6186" s="5" t="s">
        <v>84</v>
      </c>
      <c r="D6186" s="5" t="s">
        <v>25832</v>
      </c>
      <c r="E6186" s="5" t="s">
        <v>25833</v>
      </c>
      <c r="F6186" s="5" t="s">
        <v>87</v>
      </c>
      <c r="G6186" s="5" t="s">
        <v>25834</v>
      </c>
      <c r="H6186" s="5" t="s">
        <v>89</v>
      </c>
      <c r="K6186" s="5">
        <v>1</v>
      </c>
      <c r="L6186" s="5">
        <v>0</v>
      </c>
      <c r="M6186" s="5">
        <v>1</v>
      </c>
      <c r="N6186" s="5" t="s">
        <v>154</v>
      </c>
      <c r="O6186" s="5">
        <v>0</v>
      </c>
      <c r="P6186" s="5">
        <v>0</v>
      </c>
      <c r="Q6186" s="5">
        <v>0</v>
      </c>
      <c r="R6186" s="5" t="s">
        <v>25835</v>
      </c>
      <c r="Y6186" s="5" t="s">
        <v>25836</v>
      </c>
      <c r="Z6186" s="5" t="s">
        <v>25837</v>
      </c>
      <c r="AB6186" s="5" t="s">
        <v>87</v>
      </c>
      <c r="AC6186" s="5" t="s">
        <v>84</v>
      </c>
      <c r="AD6186" s="5" t="s">
        <v>97</v>
      </c>
      <c r="AN6186" s="5" t="s">
        <v>25838</v>
      </c>
      <c r="AO6186" s="5" t="s">
        <v>157</v>
      </c>
      <c r="AP6186" s="5" t="s">
        <v>158</v>
      </c>
      <c r="AT6186" s="5" t="s">
        <v>25838</v>
      </c>
      <c r="BN6186" s="5">
        <f t="shared" si="124"/>
        <v>0</v>
      </c>
    </row>
    <row r="6187" spans="1:66" x14ac:dyDescent="0.35">
      <c r="A6187" s="5" t="s">
        <v>25839</v>
      </c>
      <c r="B6187" s="5" t="s">
        <v>83</v>
      </c>
      <c r="C6187" s="5" t="s">
        <v>84</v>
      </c>
      <c r="D6187" s="5" t="s">
        <v>25832</v>
      </c>
      <c r="E6187" s="5" t="s">
        <v>25833</v>
      </c>
      <c r="F6187" s="5" t="s">
        <v>245</v>
      </c>
      <c r="G6187" s="5" t="s">
        <v>25840</v>
      </c>
      <c r="H6187" s="5" t="s">
        <v>2059</v>
      </c>
      <c r="K6187" s="5">
        <v>1</v>
      </c>
      <c r="L6187" s="5">
        <v>0</v>
      </c>
      <c r="M6187" s="5">
        <v>1</v>
      </c>
      <c r="N6187" s="5" t="s">
        <v>154</v>
      </c>
      <c r="O6187" s="5">
        <v>0</v>
      </c>
      <c r="P6187" s="5">
        <v>0</v>
      </c>
      <c r="Q6187" s="5">
        <v>0</v>
      </c>
      <c r="R6187" s="5" t="s">
        <v>25841</v>
      </c>
      <c r="Y6187" s="5" t="s">
        <v>25842</v>
      </c>
      <c r="Z6187" s="5" t="s">
        <v>25843</v>
      </c>
      <c r="AC6187" s="5" t="s">
        <v>84</v>
      </c>
      <c r="AD6187" s="5" t="s">
        <v>97</v>
      </c>
      <c r="AM6187" s="5" t="s">
        <v>25844</v>
      </c>
      <c r="AN6187" s="5" t="s">
        <v>25838</v>
      </c>
      <c r="AO6187" s="5" t="s">
        <v>157</v>
      </c>
      <c r="AP6187" s="5" t="s">
        <v>158</v>
      </c>
      <c r="AT6187" s="5" t="s">
        <v>25838</v>
      </c>
      <c r="BN6187" s="5">
        <f t="shared" si="124"/>
        <v>0</v>
      </c>
    </row>
    <row r="6188" spans="1:66" x14ac:dyDescent="0.35">
      <c r="A6188" s="5" t="s">
        <v>25845</v>
      </c>
      <c r="B6188" s="5" t="s">
        <v>83</v>
      </c>
      <c r="C6188" s="5" t="s">
        <v>84</v>
      </c>
      <c r="D6188" s="5" t="s">
        <v>25832</v>
      </c>
      <c r="E6188" s="5" t="s">
        <v>25833</v>
      </c>
      <c r="F6188" s="5" t="s">
        <v>245</v>
      </c>
      <c r="G6188" s="5" t="s">
        <v>25846</v>
      </c>
      <c r="H6188" s="5" t="s">
        <v>437</v>
      </c>
      <c r="K6188" s="5">
        <v>1</v>
      </c>
      <c r="L6188" s="5">
        <v>0</v>
      </c>
      <c r="M6188" s="5">
        <v>1</v>
      </c>
      <c r="N6188" s="5" t="s">
        <v>154</v>
      </c>
      <c r="O6188" s="5">
        <v>0</v>
      </c>
      <c r="P6188" s="5">
        <v>0</v>
      </c>
      <c r="Q6188" s="5">
        <v>0</v>
      </c>
      <c r="R6188" s="5" t="s">
        <v>25847</v>
      </c>
      <c r="Y6188" s="5" t="s">
        <v>25848</v>
      </c>
      <c r="Z6188" s="5" t="s">
        <v>25849</v>
      </c>
      <c r="AC6188" s="5" t="s">
        <v>84</v>
      </c>
      <c r="AD6188" s="5" t="s">
        <v>97</v>
      </c>
      <c r="AN6188" s="5" t="s">
        <v>25838</v>
      </c>
      <c r="AO6188" s="5" t="s">
        <v>157</v>
      </c>
      <c r="AP6188" s="5" t="s">
        <v>158</v>
      </c>
      <c r="AT6188" s="5" t="s">
        <v>25838</v>
      </c>
      <c r="BN6188" s="5">
        <f t="shared" si="124"/>
        <v>0</v>
      </c>
    </row>
    <row r="6189" spans="1:66" x14ac:dyDescent="0.35">
      <c r="A6189" s="5" t="s">
        <v>25850</v>
      </c>
      <c r="B6189" s="5" t="s">
        <v>83</v>
      </c>
      <c r="C6189" s="5" t="s">
        <v>84</v>
      </c>
      <c r="D6189" s="5" t="s">
        <v>25832</v>
      </c>
      <c r="E6189" s="5" t="s">
        <v>25833</v>
      </c>
      <c r="F6189" s="5" t="s">
        <v>245</v>
      </c>
      <c r="G6189" s="5" t="s">
        <v>25851</v>
      </c>
      <c r="H6189" s="5" t="s">
        <v>266</v>
      </c>
      <c r="K6189" s="5">
        <v>1</v>
      </c>
      <c r="L6189" s="5">
        <v>0</v>
      </c>
      <c r="M6189" s="5">
        <v>1</v>
      </c>
      <c r="N6189" s="5" t="s">
        <v>154</v>
      </c>
      <c r="O6189" s="5">
        <v>0</v>
      </c>
      <c r="P6189" s="5">
        <v>0</v>
      </c>
      <c r="Q6189" s="5">
        <v>0</v>
      </c>
      <c r="R6189" s="5" t="s">
        <v>25852</v>
      </c>
      <c r="Y6189" s="5" t="s">
        <v>25853</v>
      </c>
      <c r="Z6189" s="5" t="s">
        <v>25854</v>
      </c>
      <c r="AC6189" s="5" t="s">
        <v>84</v>
      </c>
      <c r="AD6189" s="5" t="s">
        <v>97</v>
      </c>
      <c r="AN6189" s="5" t="s">
        <v>25838</v>
      </c>
      <c r="AO6189" s="5" t="s">
        <v>157</v>
      </c>
      <c r="AP6189" s="5" t="s">
        <v>158</v>
      </c>
      <c r="AT6189" s="5" t="s">
        <v>25838</v>
      </c>
      <c r="BN6189" s="5">
        <f t="shared" si="124"/>
        <v>0</v>
      </c>
    </row>
    <row r="6190" spans="1:66" x14ac:dyDescent="0.35">
      <c r="A6190" s="5" t="s">
        <v>25855</v>
      </c>
      <c r="B6190" s="5" t="s">
        <v>83</v>
      </c>
      <c r="C6190" s="5" t="s">
        <v>84</v>
      </c>
      <c r="D6190" s="5" t="s">
        <v>25832</v>
      </c>
      <c r="E6190" s="5" t="s">
        <v>25833</v>
      </c>
      <c r="F6190" s="5" t="s">
        <v>245</v>
      </c>
      <c r="G6190" s="5" t="s">
        <v>25856</v>
      </c>
      <c r="H6190" s="5" t="s">
        <v>1579</v>
      </c>
      <c r="K6190" s="5">
        <v>1</v>
      </c>
      <c r="L6190" s="5">
        <v>0</v>
      </c>
      <c r="M6190" s="5">
        <v>1</v>
      </c>
      <c r="N6190" s="5" t="s">
        <v>154</v>
      </c>
      <c r="O6190" s="5">
        <v>0</v>
      </c>
      <c r="P6190" s="5">
        <v>0</v>
      </c>
      <c r="Q6190" s="5">
        <v>0</v>
      </c>
      <c r="R6190" s="5" t="s">
        <v>25857</v>
      </c>
      <c r="Y6190" s="5" t="s">
        <v>25858</v>
      </c>
      <c r="Z6190" s="5" t="s">
        <v>25859</v>
      </c>
      <c r="AC6190" s="5" t="s">
        <v>84</v>
      </c>
      <c r="AD6190" s="5" t="s">
        <v>97</v>
      </c>
      <c r="AN6190" s="5" t="s">
        <v>25838</v>
      </c>
      <c r="AO6190" s="5" t="s">
        <v>157</v>
      </c>
      <c r="AP6190" s="5" t="s">
        <v>158</v>
      </c>
      <c r="AT6190" s="5" t="s">
        <v>25838</v>
      </c>
      <c r="BN6190" s="5">
        <f t="shared" si="124"/>
        <v>0</v>
      </c>
    </row>
    <row r="6191" spans="1:66" x14ac:dyDescent="0.35">
      <c r="A6191" s="5" t="s">
        <v>25860</v>
      </c>
      <c r="B6191" s="5" t="s">
        <v>83</v>
      </c>
      <c r="C6191" s="5" t="s">
        <v>84</v>
      </c>
      <c r="D6191" s="5" t="s">
        <v>25832</v>
      </c>
      <c r="E6191" s="5" t="s">
        <v>25833</v>
      </c>
      <c r="F6191" s="5" t="s">
        <v>245</v>
      </c>
      <c r="G6191" s="5" t="s">
        <v>25856</v>
      </c>
      <c r="H6191" s="5" t="s">
        <v>1579</v>
      </c>
      <c r="K6191" s="5">
        <v>1</v>
      </c>
      <c r="L6191" s="5">
        <v>0</v>
      </c>
      <c r="M6191" s="5">
        <v>1</v>
      </c>
      <c r="N6191" s="5" t="s">
        <v>154</v>
      </c>
      <c r="O6191" s="5">
        <v>0</v>
      </c>
      <c r="P6191" s="5">
        <v>0</v>
      </c>
      <c r="Q6191" s="5">
        <v>0</v>
      </c>
      <c r="R6191" s="5" t="s">
        <v>25857</v>
      </c>
      <c r="Y6191" s="5" t="s">
        <v>25858</v>
      </c>
      <c r="Z6191" s="5" t="s">
        <v>25859</v>
      </c>
      <c r="AC6191" s="5" t="s">
        <v>84</v>
      </c>
      <c r="AD6191" s="5" t="s">
        <v>97</v>
      </c>
      <c r="AN6191" s="5" t="s">
        <v>25838</v>
      </c>
      <c r="AO6191" s="5" t="s">
        <v>157</v>
      </c>
      <c r="AP6191" s="5" t="s">
        <v>158</v>
      </c>
      <c r="AT6191" s="5" t="s">
        <v>25838</v>
      </c>
      <c r="BN6191" s="5">
        <f t="shared" si="124"/>
        <v>0</v>
      </c>
    </row>
    <row r="6192" spans="1:66" x14ac:dyDescent="0.35">
      <c r="A6192" s="5" t="s">
        <v>25861</v>
      </c>
      <c r="B6192" s="5" t="s">
        <v>83</v>
      </c>
      <c r="C6192" s="5" t="s">
        <v>84</v>
      </c>
      <c r="D6192" s="5" t="s">
        <v>25832</v>
      </c>
      <c r="E6192" s="5" t="s">
        <v>25833</v>
      </c>
      <c r="F6192" s="5" t="s">
        <v>245</v>
      </c>
      <c r="G6192" s="5" t="s">
        <v>25862</v>
      </c>
      <c r="H6192" s="5" t="s">
        <v>437</v>
      </c>
      <c r="K6192" s="5">
        <v>1</v>
      </c>
      <c r="L6192" s="5">
        <v>0</v>
      </c>
      <c r="M6192" s="5">
        <v>1</v>
      </c>
      <c r="N6192" s="5" t="s">
        <v>154</v>
      </c>
      <c r="O6192" s="5">
        <v>0</v>
      </c>
      <c r="P6192" s="5">
        <v>0</v>
      </c>
      <c r="Q6192" s="5">
        <v>0</v>
      </c>
      <c r="R6192" s="5" t="s">
        <v>25863</v>
      </c>
      <c r="Y6192" s="5" t="s">
        <v>25864</v>
      </c>
      <c r="Z6192" s="5" t="s">
        <v>25865</v>
      </c>
      <c r="AC6192" s="5" t="s">
        <v>84</v>
      </c>
      <c r="AD6192" s="5" t="s">
        <v>97</v>
      </c>
      <c r="AN6192" s="5" t="s">
        <v>25838</v>
      </c>
      <c r="AO6192" s="5" t="s">
        <v>157</v>
      </c>
      <c r="AP6192" s="5" t="s">
        <v>158</v>
      </c>
      <c r="AT6192" s="5" t="s">
        <v>25838</v>
      </c>
      <c r="BN6192" s="5">
        <f t="shared" si="124"/>
        <v>0</v>
      </c>
    </row>
    <row r="6193" spans="1:66" x14ac:dyDescent="0.35">
      <c r="A6193" s="5" t="s">
        <v>25866</v>
      </c>
      <c r="B6193" s="5" t="s">
        <v>83</v>
      </c>
      <c r="C6193" s="5" t="s">
        <v>84</v>
      </c>
      <c r="D6193" s="5" t="s">
        <v>25832</v>
      </c>
      <c r="E6193" s="5" t="s">
        <v>25833</v>
      </c>
      <c r="F6193" s="5" t="s">
        <v>245</v>
      </c>
      <c r="G6193" s="5" t="s">
        <v>25867</v>
      </c>
      <c r="H6193" s="5" t="s">
        <v>266</v>
      </c>
      <c r="K6193" s="5">
        <v>1</v>
      </c>
      <c r="L6193" s="5">
        <v>0</v>
      </c>
      <c r="M6193" s="5">
        <v>1</v>
      </c>
      <c r="N6193" s="5" t="s">
        <v>154</v>
      </c>
      <c r="O6193" s="5">
        <v>0</v>
      </c>
      <c r="P6193" s="5">
        <v>0</v>
      </c>
      <c r="Q6193" s="5">
        <v>0</v>
      </c>
      <c r="R6193" s="5" t="s">
        <v>25868</v>
      </c>
      <c r="Y6193" s="5" t="s">
        <v>25869</v>
      </c>
      <c r="Z6193" s="5" t="s">
        <v>25870</v>
      </c>
      <c r="AC6193" s="5" t="s">
        <v>84</v>
      </c>
      <c r="AD6193" s="5" t="s">
        <v>97</v>
      </c>
      <c r="AN6193" s="5" t="s">
        <v>25838</v>
      </c>
      <c r="AO6193" s="5" t="s">
        <v>157</v>
      </c>
      <c r="AP6193" s="5" t="s">
        <v>158</v>
      </c>
      <c r="AT6193" s="5" t="s">
        <v>25838</v>
      </c>
      <c r="BN6193" s="5">
        <f t="shared" si="124"/>
        <v>0</v>
      </c>
    </row>
    <row r="6194" spans="1:66" x14ac:dyDescent="0.35">
      <c r="A6194" s="5" t="s">
        <v>25871</v>
      </c>
      <c r="B6194" s="5" t="s">
        <v>83</v>
      </c>
      <c r="C6194" s="5" t="s">
        <v>84</v>
      </c>
      <c r="D6194" s="5" t="s">
        <v>25832</v>
      </c>
      <c r="E6194" s="5" t="s">
        <v>25833</v>
      </c>
      <c r="F6194" s="5" t="s">
        <v>245</v>
      </c>
      <c r="G6194" s="5" t="s">
        <v>25867</v>
      </c>
      <c r="H6194" s="5" t="s">
        <v>266</v>
      </c>
      <c r="K6194" s="5">
        <v>1</v>
      </c>
      <c r="L6194" s="5">
        <v>0</v>
      </c>
      <c r="M6194" s="5">
        <v>1</v>
      </c>
      <c r="N6194" s="5" t="s">
        <v>154</v>
      </c>
      <c r="O6194" s="5">
        <v>0</v>
      </c>
      <c r="P6194" s="5">
        <v>0</v>
      </c>
      <c r="Q6194" s="5">
        <v>0</v>
      </c>
      <c r="R6194" s="5" t="s">
        <v>25868</v>
      </c>
      <c r="Y6194" s="5" t="s">
        <v>25869</v>
      </c>
      <c r="Z6194" s="5" t="s">
        <v>25870</v>
      </c>
      <c r="AC6194" s="5" t="s">
        <v>84</v>
      </c>
      <c r="AD6194" s="5" t="s">
        <v>97</v>
      </c>
      <c r="AN6194" s="5" t="s">
        <v>25838</v>
      </c>
      <c r="AO6194" s="5" t="s">
        <v>157</v>
      </c>
      <c r="AP6194" s="5" t="s">
        <v>158</v>
      </c>
      <c r="AT6194" s="5" t="s">
        <v>25838</v>
      </c>
      <c r="BN6194" s="5">
        <f t="shared" si="124"/>
        <v>0</v>
      </c>
    </row>
    <row r="6195" spans="1:66" x14ac:dyDescent="0.35">
      <c r="A6195" s="5" t="s">
        <v>25872</v>
      </c>
      <c r="B6195" s="5" t="s">
        <v>83</v>
      </c>
      <c r="C6195" s="5" t="s">
        <v>84</v>
      </c>
      <c r="D6195" s="5" t="s">
        <v>25832</v>
      </c>
      <c r="E6195" s="5" t="s">
        <v>25833</v>
      </c>
      <c r="F6195" s="5" t="s">
        <v>245</v>
      </c>
      <c r="G6195" s="5" t="s">
        <v>25873</v>
      </c>
      <c r="H6195" s="5" t="s">
        <v>956</v>
      </c>
      <c r="K6195" s="5">
        <v>1</v>
      </c>
      <c r="L6195" s="5">
        <v>0</v>
      </c>
      <c r="M6195" s="5">
        <v>1</v>
      </c>
      <c r="N6195" s="5" t="s">
        <v>154</v>
      </c>
      <c r="O6195" s="5">
        <v>0</v>
      </c>
      <c r="P6195" s="5">
        <v>0</v>
      </c>
      <c r="Q6195" s="5">
        <v>0</v>
      </c>
      <c r="R6195" s="5" t="s">
        <v>25874</v>
      </c>
      <c r="Y6195" s="5" t="s">
        <v>25875</v>
      </c>
      <c r="Z6195" s="5" t="s">
        <v>25876</v>
      </c>
      <c r="AC6195" s="5" t="s">
        <v>84</v>
      </c>
      <c r="AD6195" s="5" t="s">
        <v>97</v>
      </c>
      <c r="AN6195" s="5" t="s">
        <v>25838</v>
      </c>
      <c r="AO6195" s="5" t="s">
        <v>157</v>
      </c>
      <c r="AP6195" s="5" t="s">
        <v>158</v>
      </c>
      <c r="AT6195" s="5" t="s">
        <v>25838</v>
      </c>
      <c r="BN6195" s="5">
        <f t="shared" si="124"/>
        <v>0</v>
      </c>
    </row>
    <row r="6196" spans="1:66" x14ac:dyDescent="0.35">
      <c r="A6196" s="5" t="s">
        <v>25877</v>
      </c>
      <c r="B6196" s="5" t="s">
        <v>83</v>
      </c>
      <c r="C6196" s="5" t="s">
        <v>84</v>
      </c>
      <c r="D6196" s="5" t="s">
        <v>25878</v>
      </c>
      <c r="E6196" s="5" t="s">
        <v>25879</v>
      </c>
      <c r="F6196" s="5" t="s">
        <v>221</v>
      </c>
      <c r="G6196" s="5" t="s">
        <v>25880</v>
      </c>
      <c r="H6196" s="5" t="s">
        <v>223</v>
      </c>
      <c r="K6196" s="5">
        <v>1</v>
      </c>
      <c r="L6196" s="5">
        <v>0</v>
      </c>
      <c r="M6196" s="5">
        <v>1</v>
      </c>
      <c r="N6196" s="5" t="s">
        <v>154</v>
      </c>
      <c r="O6196" s="5">
        <v>0</v>
      </c>
      <c r="P6196" s="5">
        <v>0</v>
      </c>
      <c r="Q6196" s="5">
        <v>0</v>
      </c>
      <c r="Y6196" s="5" t="s">
        <v>25881</v>
      </c>
      <c r="Z6196" s="5" t="s">
        <v>25882</v>
      </c>
      <c r="AB6196" s="5" t="s">
        <v>221</v>
      </c>
      <c r="AC6196" s="5" t="s">
        <v>84</v>
      </c>
      <c r="BN6196" s="5">
        <f t="shared" si="124"/>
        <v>0</v>
      </c>
    </row>
    <row r="6197" spans="1:66" x14ac:dyDescent="0.35">
      <c r="A6197" s="5" t="s">
        <v>25883</v>
      </c>
      <c r="B6197" s="5" t="s">
        <v>83</v>
      </c>
      <c r="C6197" s="5" t="s">
        <v>84</v>
      </c>
      <c r="D6197" s="5" t="s">
        <v>25878</v>
      </c>
      <c r="E6197" s="5" t="s">
        <v>25879</v>
      </c>
      <c r="F6197" s="5" t="s">
        <v>221</v>
      </c>
      <c r="G6197" s="5" t="s">
        <v>25880</v>
      </c>
      <c r="H6197" s="5" t="s">
        <v>223</v>
      </c>
      <c r="K6197" s="5">
        <v>1</v>
      </c>
      <c r="L6197" s="5">
        <v>0</v>
      </c>
      <c r="M6197" s="5">
        <v>1</v>
      </c>
      <c r="N6197" s="5" t="s">
        <v>154</v>
      </c>
      <c r="O6197" s="5">
        <v>0</v>
      </c>
      <c r="P6197" s="5">
        <v>0</v>
      </c>
      <c r="Q6197" s="5">
        <v>0</v>
      </c>
      <c r="Y6197" s="5" t="s">
        <v>25881</v>
      </c>
      <c r="Z6197" s="5" t="s">
        <v>25882</v>
      </c>
      <c r="AB6197" s="5" t="s">
        <v>221</v>
      </c>
      <c r="AC6197" s="5" t="s">
        <v>84</v>
      </c>
      <c r="BN6197" s="5">
        <f t="shared" si="124"/>
        <v>0</v>
      </c>
    </row>
    <row r="6198" spans="1:66" x14ac:dyDescent="0.35">
      <c r="A6198" s="5" t="s">
        <v>25884</v>
      </c>
      <c r="B6198" s="5" t="s">
        <v>83</v>
      </c>
      <c r="C6198" s="5" t="s">
        <v>84</v>
      </c>
      <c r="D6198" s="5" t="s">
        <v>98</v>
      </c>
      <c r="E6198" s="5" t="s">
        <v>98</v>
      </c>
      <c r="F6198" s="5" t="s">
        <v>221</v>
      </c>
      <c r="G6198" s="5" t="s">
        <v>25885</v>
      </c>
      <c r="H6198" s="5" t="s">
        <v>223</v>
      </c>
      <c r="K6198" s="5">
        <v>1</v>
      </c>
      <c r="L6198" s="5">
        <v>0</v>
      </c>
      <c r="M6198" s="5">
        <v>1</v>
      </c>
      <c r="N6198" s="5" t="s">
        <v>154</v>
      </c>
      <c r="O6198" s="5">
        <v>20.530972999999999</v>
      </c>
      <c r="P6198" s="5">
        <v>0</v>
      </c>
      <c r="Q6198" s="5">
        <v>0</v>
      </c>
      <c r="R6198" s="5" t="s">
        <v>25886</v>
      </c>
      <c r="Y6198" s="5" t="s">
        <v>25887</v>
      </c>
      <c r="Z6198" s="5" t="s">
        <v>25888</v>
      </c>
      <c r="AB6198" s="5" t="s">
        <v>221</v>
      </c>
      <c r="AC6198" s="5" t="s">
        <v>84</v>
      </c>
      <c r="AD6198" s="5" t="s">
        <v>216</v>
      </c>
      <c r="AO6198" s="5" t="s">
        <v>157</v>
      </c>
      <c r="AP6198" s="5" t="s">
        <v>158</v>
      </c>
      <c r="BN6198" s="5">
        <f t="shared" si="124"/>
        <v>20.530972999999999</v>
      </c>
    </row>
    <row r="6199" spans="1:66" x14ac:dyDescent="0.35">
      <c r="A6199" s="5" t="s">
        <v>25889</v>
      </c>
      <c r="B6199" s="5" t="s">
        <v>83</v>
      </c>
      <c r="C6199" s="5" t="s">
        <v>84</v>
      </c>
      <c r="D6199" s="5" t="s">
        <v>98</v>
      </c>
      <c r="E6199" s="5" t="s">
        <v>98</v>
      </c>
      <c r="F6199" s="5" t="s">
        <v>221</v>
      </c>
      <c r="G6199" s="5" t="s">
        <v>25890</v>
      </c>
      <c r="H6199" s="5" t="s">
        <v>223</v>
      </c>
      <c r="K6199" s="5">
        <v>1</v>
      </c>
      <c r="L6199" s="5">
        <v>0</v>
      </c>
      <c r="M6199" s="5">
        <v>1</v>
      </c>
      <c r="N6199" s="5" t="s">
        <v>154</v>
      </c>
      <c r="O6199" s="5">
        <v>4.7787610000000003</v>
      </c>
      <c r="P6199" s="5">
        <v>0</v>
      </c>
      <c r="Q6199" s="5">
        <v>0</v>
      </c>
      <c r="R6199" s="5" t="s">
        <v>25891</v>
      </c>
      <c r="Y6199" s="5" t="s">
        <v>25892</v>
      </c>
      <c r="Z6199" s="5" t="s">
        <v>25893</v>
      </c>
      <c r="AB6199" s="5" t="s">
        <v>221</v>
      </c>
      <c r="AC6199" s="5" t="s">
        <v>84</v>
      </c>
      <c r="AD6199" s="5" t="s">
        <v>216</v>
      </c>
      <c r="AO6199" s="5" t="s">
        <v>157</v>
      </c>
      <c r="AP6199" s="5" t="s">
        <v>158</v>
      </c>
      <c r="BN6199" s="5">
        <f t="shared" si="124"/>
        <v>4.7787610000000003</v>
      </c>
    </row>
    <row r="6200" spans="1:66" x14ac:dyDescent="0.35">
      <c r="A6200" s="5" t="s">
        <v>25894</v>
      </c>
      <c r="B6200" s="5" t="s">
        <v>83</v>
      </c>
      <c r="C6200" s="5" t="s">
        <v>84</v>
      </c>
      <c r="D6200" s="5" t="s">
        <v>98</v>
      </c>
      <c r="E6200" s="5" t="s">
        <v>98</v>
      </c>
      <c r="F6200" s="5" t="s">
        <v>221</v>
      </c>
      <c r="G6200" s="5" t="s">
        <v>25895</v>
      </c>
      <c r="H6200" s="5" t="s">
        <v>223</v>
      </c>
      <c r="K6200" s="5">
        <v>1</v>
      </c>
      <c r="L6200" s="5">
        <v>0</v>
      </c>
      <c r="M6200" s="5">
        <v>1</v>
      </c>
      <c r="N6200" s="5" t="s">
        <v>154</v>
      </c>
      <c r="O6200" s="5">
        <v>4.7787610000000003</v>
      </c>
      <c r="P6200" s="5">
        <v>0</v>
      </c>
      <c r="Q6200" s="5">
        <v>0</v>
      </c>
      <c r="R6200" s="5" t="s">
        <v>25896</v>
      </c>
      <c r="Y6200" s="5" t="s">
        <v>25897</v>
      </c>
      <c r="Z6200" s="5" t="s">
        <v>25898</v>
      </c>
      <c r="AB6200" s="5" t="s">
        <v>221</v>
      </c>
      <c r="AC6200" s="5" t="s">
        <v>84</v>
      </c>
      <c r="AD6200" s="5" t="s">
        <v>216</v>
      </c>
      <c r="AO6200" s="5" t="s">
        <v>157</v>
      </c>
      <c r="AP6200" s="5" t="s">
        <v>158</v>
      </c>
      <c r="BN6200" s="5">
        <f t="shared" si="124"/>
        <v>4.7787610000000003</v>
      </c>
    </row>
    <row r="6201" spans="1:66" x14ac:dyDescent="0.35">
      <c r="A6201" s="5" t="s">
        <v>25899</v>
      </c>
      <c r="B6201" s="5" t="s">
        <v>83</v>
      </c>
      <c r="C6201" s="5" t="s">
        <v>84</v>
      </c>
      <c r="D6201" s="5" t="s">
        <v>25900</v>
      </c>
      <c r="E6201" s="5" t="s">
        <v>25901</v>
      </c>
      <c r="F6201" s="5" t="s">
        <v>221</v>
      </c>
      <c r="G6201" s="5" t="s">
        <v>25902</v>
      </c>
      <c r="H6201" s="5" t="s">
        <v>223</v>
      </c>
      <c r="K6201" s="5">
        <v>1</v>
      </c>
      <c r="L6201" s="5">
        <v>0</v>
      </c>
      <c r="M6201" s="5">
        <v>1</v>
      </c>
      <c r="N6201" s="5" t="s">
        <v>154</v>
      </c>
      <c r="O6201" s="5">
        <v>7.9646017699115097</v>
      </c>
      <c r="P6201" s="5">
        <v>0</v>
      </c>
      <c r="Q6201" s="5">
        <v>0</v>
      </c>
      <c r="R6201" s="5" t="s">
        <v>25903</v>
      </c>
      <c r="Y6201" s="5" t="s">
        <v>25904</v>
      </c>
      <c r="Z6201" s="5" t="s">
        <v>25905</v>
      </c>
      <c r="AB6201" s="5" t="s">
        <v>221</v>
      </c>
      <c r="AC6201" s="5" t="s">
        <v>84</v>
      </c>
      <c r="AD6201" s="5" t="s">
        <v>216</v>
      </c>
      <c r="AO6201" s="5" t="s">
        <v>157</v>
      </c>
      <c r="AP6201" s="5" t="s">
        <v>158</v>
      </c>
      <c r="BN6201" s="5">
        <f t="shared" si="124"/>
        <v>7.9646017699115097</v>
      </c>
    </row>
    <row r="6202" spans="1:66" x14ac:dyDescent="0.35">
      <c r="A6202" s="5" t="s">
        <v>25906</v>
      </c>
      <c r="B6202" s="5" t="s">
        <v>83</v>
      </c>
      <c r="C6202" s="5" t="s">
        <v>347</v>
      </c>
      <c r="D6202" s="5" t="s">
        <v>25900</v>
      </c>
      <c r="E6202" s="5" t="s">
        <v>25901</v>
      </c>
      <c r="F6202" s="5" t="s">
        <v>221</v>
      </c>
      <c r="G6202" s="5" t="s">
        <v>25907</v>
      </c>
      <c r="H6202" s="5" t="s">
        <v>223</v>
      </c>
      <c r="K6202" s="5">
        <v>1</v>
      </c>
      <c r="L6202" s="5">
        <v>0</v>
      </c>
      <c r="M6202" s="5">
        <v>1</v>
      </c>
      <c r="N6202" s="5" t="s">
        <v>154</v>
      </c>
      <c r="O6202" s="5">
        <v>7.9646017699115097</v>
      </c>
      <c r="P6202" s="5">
        <v>0</v>
      </c>
      <c r="Q6202" s="5">
        <v>0</v>
      </c>
      <c r="R6202" s="5" t="s">
        <v>25908</v>
      </c>
      <c r="Y6202" s="5" t="s">
        <v>25909</v>
      </c>
      <c r="Z6202" s="5" t="s">
        <v>25910</v>
      </c>
      <c r="AB6202" s="5" t="s">
        <v>221</v>
      </c>
      <c r="AC6202" s="5" t="s">
        <v>347</v>
      </c>
      <c r="AD6202" s="5" t="s">
        <v>216</v>
      </c>
      <c r="AO6202" s="5" t="s">
        <v>157</v>
      </c>
      <c r="AP6202" s="5" t="s">
        <v>158</v>
      </c>
      <c r="BN6202" s="5">
        <f t="shared" si="124"/>
        <v>7.9646017699115097</v>
      </c>
    </row>
    <row r="6203" spans="1:66" x14ac:dyDescent="0.35">
      <c r="A6203" s="5" t="s">
        <v>25911</v>
      </c>
      <c r="B6203" s="5" t="s">
        <v>313</v>
      </c>
      <c r="C6203" s="5" t="s">
        <v>7608</v>
      </c>
      <c r="D6203" s="5" t="s">
        <v>25912</v>
      </c>
      <c r="E6203" s="5" t="s">
        <v>25913</v>
      </c>
      <c r="F6203" s="5" t="s">
        <v>87</v>
      </c>
      <c r="G6203" s="5" t="s">
        <v>25914</v>
      </c>
      <c r="H6203" s="5" t="s">
        <v>89</v>
      </c>
      <c r="K6203" s="5">
        <v>1</v>
      </c>
      <c r="L6203" s="5">
        <v>0</v>
      </c>
      <c r="M6203" s="5">
        <v>1</v>
      </c>
      <c r="N6203" s="5" t="s">
        <v>154</v>
      </c>
      <c r="O6203" s="5">
        <v>0</v>
      </c>
      <c r="P6203" s="5">
        <v>0</v>
      </c>
      <c r="Q6203" s="5">
        <v>0</v>
      </c>
      <c r="Y6203" s="5" t="s">
        <v>25915</v>
      </c>
      <c r="Z6203" s="5" t="s">
        <v>25916</v>
      </c>
      <c r="AB6203" s="5" t="s">
        <v>87</v>
      </c>
      <c r="AC6203" s="5" t="s">
        <v>215</v>
      </c>
      <c r="AD6203" s="5" t="s">
        <v>97</v>
      </c>
      <c r="AM6203" s="5" t="s">
        <v>390</v>
      </c>
      <c r="AN6203" s="5" t="s">
        <v>25917</v>
      </c>
      <c r="AO6203" s="5" t="s">
        <v>157</v>
      </c>
      <c r="AP6203" s="5" t="s">
        <v>158</v>
      </c>
      <c r="AT6203" s="5" t="s">
        <v>25917</v>
      </c>
      <c r="BN6203" s="5">
        <f t="shared" si="124"/>
        <v>0</v>
      </c>
    </row>
    <row r="6204" spans="1:66" x14ac:dyDescent="0.35">
      <c r="A6204" s="5" t="s">
        <v>25918</v>
      </c>
      <c r="B6204" s="5" t="s">
        <v>313</v>
      </c>
      <c r="C6204" s="5" t="s">
        <v>7608</v>
      </c>
      <c r="D6204" s="5" t="s">
        <v>25919</v>
      </c>
      <c r="E6204" s="5" t="s">
        <v>25920</v>
      </c>
      <c r="F6204" s="5" t="s">
        <v>87</v>
      </c>
      <c r="G6204" s="5" t="s">
        <v>25921</v>
      </c>
      <c r="H6204" s="5" t="s">
        <v>89</v>
      </c>
      <c r="K6204" s="5">
        <v>1</v>
      </c>
      <c r="L6204" s="5">
        <v>0</v>
      </c>
      <c r="M6204" s="5">
        <v>1</v>
      </c>
      <c r="N6204" s="5" t="s">
        <v>154</v>
      </c>
      <c r="O6204" s="5">
        <v>0</v>
      </c>
      <c r="P6204" s="5">
        <v>0</v>
      </c>
      <c r="Q6204" s="5">
        <v>0</v>
      </c>
      <c r="Y6204" s="5" t="s">
        <v>25922</v>
      </c>
      <c r="Z6204" s="5" t="s">
        <v>25923</v>
      </c>
      <c r="AB6204" s="5" t="s">
        <v>87</v>
      </c>
      <c r="AC6204" s="5" t="s">
        <v>215</v>
      </c>
      <c r="AD6204" s="5" t="s">
        <v>97</v>
      </c>
      <c r="AM6204" s="5" t="s">
        <v>390</v>
      </c>
      <c r="AN6204" s="5" t="s">
        <v>25917</v>
      </c>
      <c r="AO6204" s="5" t="s">
        <v>157</v>
      </c>
      <c r="AP6204" s="5" t="s">
        <v>158</v>
      </c>
      <c r="AT6204" s="5" t="s">
        <v>25917</v>
      </c>
      <c r="BN6204" s="5">
        <f t="shared" si="124"/>
        <v>0</v>
      </c>
    </row>
    <row r="6205" spans="1:66" x14ac:dyDescent="0.35">
      <c r="A6205" s="5" t="s">
        <v>25924</v>
      </c>
      <c r="B6205" s="5" t="s">
        <v>313</v>
      </c>
      <c r="C6205" s="5" t="s">
        <v>7608</v>
      </c>
      <c r="D6205" s="5" t="s">
        <v>25925</v>
      </c>
      <c r="E6205" s="5" t="s">
        <v>25926</v>
      </c>
      <c r="F6205" s="5" t="s">
        <v>87</v>
      </c>
      <c r="G6205" s="5" t="s">
        <v>25927</v>
      </c>
      <c r="H6205" s="5" t="s">
        <v>89</v>
      </c>
      <c r="K6205" s="5">
        <v>1</v>
      </c>
      <c r="L6205" s="5">
        <v>0</v>
      </c>
      <c r="M6205" s="5">
        <v>1</v>
      </c>
      <c r="N6205" s="5" t="s">
        <v>154</v>
      </c>
      <c r="O6205" s="5">
        <v>0</v>
      </c>
      <c r="P6205" s="5">
        <v>0</v>
      </c>
      <c r="Q6205" s="5">
        <v>0</v>
      </c>
      <c r="Y6205" s="5" t="s">
        <v>25928</v>
      </c>
      <c r="Z6205" s="5" t="s">
        <v>25929</v>
      </c>
      <c r="AB6205" s="5" t="s">
        <v>87</v>
      </c>
      <c r="AC6205" s="5" t="s">
        <v>215</v>
      </c>
      <c r="AD6205" s="5" t="s">
        <v>97</v>
      </c>
      <c r="AM6205" s="5" t="s">
        <v>390</v>
      </c>
      <c r="AN6205" s="5" t="s">
        <v>25917</v>
      </c>
      <c r="AO6205" s="5" t="s">
        <v>157</v>
      </c>
      <c r="AP6205" s="5" t="s">
        <v>158</v>
      </c>
      <c r="AT6205" s="5" t="s">
        <v>25917</v>
      </c>
      <c r="BN6205" s="5">
        <f t="shared" si="124"/>
        <v>0</v>
      </c>
    </row>
    <row r="6206" spans="1:66" x14ac:dyDescent="0.35">
      <c r="A6206" s="5" t="s">
        <v>25930</v>
      </c>
      <c r="B6206" s="5" t="s">
        <v>148</v>
      </c>
      <c r="C6206" s="5" t="s">
        <v>7608</v>
      </c>
      <c r="D6206" s="5" t="s">
        <v>98</v>
      </c>
      <c r="E6206" s="5" t="s">
        <v>98</v>
      </c>
      <c r="F6206" s="5" t="s">
        <v>215</v>
      </c>
      <c r="G6206" s="5" t="s">
        <v>25931</v>
      </c>
      <c r="H6206" s="5" t="s">
        <v>215</v>
      </c>
      <c r="K6206" s="5">
        <v>1</v>
      </c>
      <c r="L6206" s="5">
        <v>0</v>
      </c>
      <c r="M6206" s="5">
        <v>1</v>
      </c>
      <c r="N6206" s="5" t="s">
        <v>154</v>
      </c>
      <c r="O6206" s="5">
        <v>176.99115044247799</v>
      </c>
      <c r="P6206" s="5">
        <v>0</v>
      </c>
      <c r="Q6206" s="5">
        <v>0</v>
      </c>
      <c r="Y6206" s="5" t="s">
        <v>25932</v>
      </c>
      <c r="Z6206" s="5" t="s">
        <v>156</v>
      </c>
      <c r="AB6206" s="5" t="s">
        <v>215</v>
      </c>
      <c r="AC6206" s="5" t="s">
        <v>215</v>
      </c>
      <c r="AD6206" s="5" t="s">
        <v>97</v>
      </c>
      <c r="AO6206" s="5" t="s">
        <v>157</v>
      </c>
      <c r="AP6206" s="5" t="s">
        <v>158</v>
      </c>
      <c r="BN6206" s="5">
        <f t="shared" si="124"/>
        <v>176.99115044247799</v>
      </c>
    </row>
    <row r="6207" spans="1:66" x14ac:dyDescent="0.35">
      <c r="A6207" s="5" t="s">
        <v>25933</v>
      </c>
      <c r="B6207" s="5" t="s">
        <v>83</v>
      </c>
      <c r="C6207" s="5" t="s">
        <v>8021</v>
      </c>
      <c r="D6207" s="5" t="s">
        <v>98</v>
      </c>
      <c r="E6207" s="5" t="s">
        <v>98</v>
      </c>
      <c r="F6207" s="5" t="s">
        <v>221</v>
      </c>
      <c r="G6207" s="5" t="s">
        <v>25934</v>
      </c>
      <c r="H6207" s="5" t="s">
        <v>25935</v>
      </c>
      <c r="K6207" s="5">
        <v>1</v>
      </c>
      <c r="L6207" s="5">
        <v>1</v>
      </c>
      <c r="M6207" s="5">
        <v>0</v>
      </c>
      <c r="N6207" s="5" t="s">
        <v>90</v>
      </c>
      <c r="O6207" s="5">
        <v>20.353982300885001</v>
      </c>
      <c r="P6207" s="5">
        <v>0</v>
      </c>
      <c r="Q6207" s="5">
        <v>0</v>
      </c>
      <c r="S6207" s="5" t="s">
        <v>25936</v>
      </c>
      <c r="T6207" s="5" t="s">
        <v>25936</v>
      </c>
      <c r="Y6207" s="5" t="s">
        <v>25937</v>
      </c>
      <c r="Z6207" s="5" t="s">
        <v>25938</v>
      </c>
      <c r="AB6207" s="5" t="s">
        <v>221</v>
      </c>
      <c r="AC6207" s="5" t="s">
        <v>8021</v>
      </c>
      <c r="AD6207" s="5" t="s">
        <v>216</v>
      </c>
      <c r="AO6207" s="5" t="s">
        <v>98</v>
      </c>
      <c r="AP6207" s="5" t="s">
        <v>98</v>
      </c>
      <c r="AT6207" s="5" t="s">
        <v>98</v>
      </c>
      <c r="AX6207" s="5">
        <v>2021</v>
      </c>
      <c r="BA6207" s="5" t="s">
        <v>362</v>
      </c>
      <c r="BD6207" s="5">
        <v>11</v>
      </c>
      <c r="BN6207" s="5">
        <f t="shared" si="124"/>
        <v>20.353982300885001</v>
      </c>
    </row>
    <row r="6208" spans="1:66" x14ac:dyDescent="0.35">
      <c r="A6208" s="5" t="s">
        <v>25939</v>
      </c>
      <c r="B6208" s="5" t="s">
        <v>83</v>
      </c>
      <c r="C6208" s="5" t="s">
        <v>8021</v>
      </c>
      <c r="D6208" s="5" t="s">
        <v>98</v>
      </c>
      <c r="E6208" s="5" t="s">
        <v>98</v>
      </c>
      <c r="F6208" s="5" t="s">
        <v>221</v>
      </c>
      <c r="G6208" s="5" t="s">
        <v>25934</v>
      </c>
      <c r="H6208" s="5" t="s">
        <v>25935</v>
      </c>
      <c r="K6208" s="5">
        <v>1</v>
      </c>
      <c r="L6208" s="5">
        <v>1</v>
      </c>
      <c r="M6208" s="5">
        <v>0</v>
      </c>
      <c r="N6208" s="5" t="s">
        <v>90</v>
      </c>
      <c r="O6208" s="5">
        <v>20.353982300885001</v>
      </c>
      <c r="P6208" s="5">
        <v>0</v>
      </c>
      <c r="Q6208" s="5">
        <v>0</v>
      </c>
      <c r="S6208" s="5" t="s">
        <v>25936</v>
      </c>
      <c r="T6208" s="5" t="s">
        <v>25936</v>
      </c>
      <c r="Y6208" s="5" t="s">
        <v>25937</v>
      </c>
      <c r="Z6208" s="5" t="s">
        <v>25938</v>
      </c>
      <c r="AB6208" s="5" t="s">
        <v>221</v>
      </c>
      <c r="AC6208" s="5" t="s">
        <v>8021</v>
      </c>
      <c r="AD6208" s="5" t="s">
        <v>216</v>
      </c>
      <c r="AO6208" s="5" t="s">
        <v>98</v>
      </c>
      <c r="AP6208" s="5" t="s">
        <v>98</v>
      </c>
      <c r="AT6208" s="5" t="s">
        <v>98</v>
      </c>
      <c r="AX6208" s="5">
        <v>2021</v>
      </c>
      <c r="BA6208" s="5" t="s">
        <v>362</v>
      </c>
      <c r="BD6208" s="5">
        <v>11</v>
      </c>
      <c r="BN6208" s="5">
        <f t="shared" si="124"/>
        <v>20.353982300885001</v>
      </c>
    </row>
    <row r="6209" spans="1:66" x14ac:dyDescent="0.35">
      <c r="A6209" s="5" t="s">
        <v>25940</v>
      </c>
      <c r="B6209" s="5" t="s">
        <v>83</v>
      </c>
      <c r="C6209" s="5" t="s">
        <v>8021</v>
      </c>
      <c r="D6209" s="5" t="s">
        <v>98</v>
      </c>
      <c r="E6209" s="5" t="s">
        <v>98</v>
      </c>
      <c r="F6209" s="5" t="s">
        <v>245</v>
      </c>
      <c r="G6209" s="5" t="s">
        <v>25941</v>
      </c>
      <c r="H6209" s="5" t="s">
        <v>25942</v>
      </c>
      <c r="K6209" s="5">
        <v>1</v>
      </c>
      <c r="L6209" s="5">
        <v>1</v>
      </c>
      <c r="M6209" s="5">
        <v>0</v>
      </c>
      <c r="N6209" s="5" t="s">
        <v>224</v>
      </c>
      <c r="O6209" s="5">
        <v>0.19469026548672599</v>
      </c>
      <c r="P6209" s="5">
        <v>0</v>
      </c>
      <c r="Q6209" s="5">
        <v>0</v>
      </c>
      <c r="R6209" s="5" t="s">
        <v>25943</v>
      </c>
      <c r="S6209" s="5" t="s">
        <v>8016</v>
      </c>
      <c r="T6209" s="5" t="s">
        <v>8016</v>
      </c>
      <c r="V6209" s="5" t="s">
        <v>8016</v>
      </c>
      <c r="W6209" s="5" t="s">
        <v>8016</v>
      </c>
      <c r="Y6209" s="5" t="s">
        <v>25944</v>
      </c>
      <c r="Z6209" s="5" t="s">
        <v>25945</v>
      </c>
      <c r="AC6209" s="5" t="s">
        <v>8021</v>
      </c>
      <c r="AD6209" s="5" t="s">
        <v>97</v>
      </c>
      <c r="AO6209" s="5" t="s">
        <v>98</v>
      </c>
      <c r="AP6209" s="5" t="s">
        <v>98</v>
      </c>
      <c r="AT6209" s="5" t="s">
        <v>98</v>
      </c>
      <c r="AX6209" s="5">
        <v>2023</v>
      </c>
      <c r="BA6209" s="5" t="s">
        <v>217</v>
      </c>
      <c r="BD6209" s="5">
        <v>2</v>
      </c>
      <c r="BE6209" s="5">
        <v>2023</v>
      </c>
      <c r="BH6209" s="5" t="s">
        <v>217</v>
      </c>
      <c r="BK6209" s="5">
        <v>2</v>
      </c>
      <c r="BN6209" s="5">
        <f t="shared" si="124"/>
        <v>0.19469026548672599</v>
      </c>
    </row>
    <row r="6210" spans="1:66" x14ac:dyDescent="0.35">
      <c r="A6210" s="5" t="s">
        <v>25946</v>
      </c>
      <c r="B6210" s="5" t="s">
        <v>83</v>
      </c>
      <c r="C6210" s="5" t="s">
        <v>8021</v>
      </c>
      <c r="D6210" s="5" t="s">
        <v>98</v>
      </c>
      <c r="E6210" s="5" t="s">
        <v>98</v>
      </c>
      <c r="F6210" s="5" t="s">
        <v>245</v>
      </c>
      <c r="G6210" s="5" t="s">
        <v>25947</v>
      </c>
      <c r="H6210" s="5" t="s">
        <v>25948</v>
      </c>
      <c r="K6210" s="5">
        <v>1</v>
      </c>
      <c r="L6210" s="5">
        <v>1</v>
      </c>
      <c r="M6210" s="5">
        <v>0</v>
      </c>
      <c r="N6210" s="5" t="s">
        <v>224</v>
      </c>
      <c r="O6210" s="5">
        <v>0.19469026548672599</v>
      </c>
      <c r="P6210" s="5">
        <v>0</v>
      </c>
      <c r="Q6210" s="5">
        <v>0</v>
      </c>
      <c r="R6210" s="5" t="s">
        <v>25949</v>
      </c>
      <c r="S6210" s="5" t="s">
        <v>8016</v>
      </c>
      <c r="T6210" s="5" t="s">
        <v>8016</v>
      </c>
      <c r="V6210" s="5" t="s">
        <v>8016</v>
      </c>
      <c r="W6210" s="5" t="s">
        <v>8016</v>
      </c>
      <c r="Y6210" s="5" t="s">
        <v>25950</v>
      </c>
      <c r="Z6210" s="5" t="s">
        <v>25951</v>
      </c>
      <c r="AC6210" s="5" t="s">
        <v>8021</v>
      </c>
      <c r="AD6210" s="5" t="s">
        <v>97</v>
      </c>
      <c r="AO6210" s="5" t="s">
        <v>98</v>
      </c>
      <c r="AP6210" s="5" t="s">
        <v>98</v>
      </c>
      <c r="AT6210" s="5" t="s">
        <v>98</v>
      </c>
      <c r="AX6210" s="5">
        <v>2023</v>
      </c>
      <c r="BA6210" s="5" t="s">
        <v>217</v>
      </c>
      <c r="BD6210" s="5">
        <v>2</v>
      </c>
      <c r="BE6210" s="5">
        <v>2023</v>
      </c>
      <c r="BH6210" s="5" t="s">
        <v>217</v>
      </c>
      <c r="BK6210" s="5">
        <v>2</v>
      </c>
      <c r="BN6210" s="5">
        <f t="shared" si="124"/>
        <v>0.19469026548672599</v>
      </c>
    </row>
    <row r="6211" spans="1:66" x14ac:dyDescent="0.35">
      <c r="A6211" s="5" t="s">
        <v>25952</v>
      </c>
      <c r="B6211" s="5" t="s">
        <v>83</v>
      </c>
      <c r="C6211" s="5" t="s">
        <v>8021</v>
      </c>
      <c r="D6211" s="5" t="s">
        <v>98</v>
      </c>
      <c r="E6211" s="5" t="s">
        <v>98</v>
      </c>
      <c r="F6211" s="5" t="s">
        <v>221</v>
      </c>
      <c r="G6211" s="5" t="s">
        <v>25953</v>
      </c>
      <c r="H6211" s="5" t="s">
        <v>25954</v>
      </c>
      <c r="K6211" s="5">
        <v>1</v>
      </c>
      <c r="L6211" s="5">
        <v>1</v>
      </c>
      <c r="M6211" s="5">
        <v>0</v>
      </c>
      <c r="N6211" s="5" t="s">
        <v>90</v>
      </c>
      <c r="O6211" s="5">
        <v>11.1616814159292</v>
      </c>
      <c r="P6211" s="5">
        <v>0</v>
      </c>
      <c r="Q6211" s="5">
        <v>0</v>
      </c>
      <c r="R6211" s="5" t="s">
        <v>25955</v>
      </c>
      <c r="S6211" s="5" t="s">
        <v>25956</v>
      </c>
      <c r="T6211" s="5" t="s">
        <v>25957</v>
      </c>
      <c r="Y6211" s="5" t="s">
        <v>25958</v>
      </c>
      <c r="Z6211" s="5" t="s">
        <v>25959</v>
      </c>
      <c r="AB6211" s="5" t="s">
        <v>221</v>
      </c>
      <c r="AC6211" s="5" t="s">
        <v>8021</v>
      </c>
      <c r="AD6211" s="5" t="s">
        <v>216</v>
      </c>
      <c r="AO6211" s="5" t="s">
        <v>98</v>
      </c>
      <c r="AP6211" s="5" t="s">
        <v>98</v>
      </c>
      <c r="AT6211" s="5" t="s">
        <v>98</v>
      </c>
      <c r="AX6211" s="5">
        <v>2020</v>
      </c>
      <c r="BA6211" s="5" t="s">
        <v>362</v>
      </c>
      <c r="BD6211" s="5">
        <v>12</v>
      </c>
      <c r="BN6211" s="5">
        <f t="shared" si="124"/>
        <v>11.1616814159292</v>
      </c>
    </row>
    <row r="6212" spans="1:66" x14ac:dyDescent="0.35">
      <c r="A6212" s="5" t="s">
        <v>25960</v>
      </c>
      <c r="B6212" s="5" t="s">
        <v>83</v>
      </c>
      <c r="C6212" s="5" t="s">
        <v>8021</v>
      </c>
      <c r="D6212" s="5" t="s">
        <v>98</v>
      </c>
      <c r="E6212" s="5" t="s">
        <v>98</v>
      </c>
      <c r="F6212" s="5" t="s">
        <v>221</v>
      </c>
      <c r="G6212" s="5" t="s">
        <v>25961</v>
      </c>
      <c r="H6212" s="5" t="s">
        <v>25679</v>
      </c>
      <c r="K6212" s="5">
        <v>1</v>
      </c>
      <c r="L6212" s="5">
        <v>1</v>
      </c>
      <c r="M6212" s="5">
        <v>0</v>
      </c>
      <c r="N6212" s="5" t="s">
        <v>224</v>
      </c>
      <c r="O6212" s="5">
        <v>34.778761061946902</v>
      </c>
      <c r="P6212" s="5">
        <v>0</v>
      </c>
      <c r="Q6212" s="5">
        <v>0</v>
      </c>
      <c r="R6212" s="5" t="s">
        <v>25962</v>
      </c>
      <c r="S6212" s="5" t="s">
        <v>968</v>
      </c>
      <c r="T6212" s="5" t="s">
        <v>21890</v>
      </c>
      <c r="V6212" s="5" t="s">
        <v>6484</v>
      </c>
      <c r="W6212" s="5" t="s">
        <v>968</v>
      </c>
      <c r="Y6212" s="5" t="s">
        <v>25963</v>
      </c>
      <c r="Z6212" s="5" t="s">
        <v>25964</v>
      </c>
      <c r="AB6212" s="5" t="s">
        <v>221</v>
      </c>
      <c r="AC6212" s="5" t="s">
        <v>8021</v>
      </c>
      <c r="AD6212" s="5" t="s">
        <v>216</v>
      </c>
      <c r="AO6212" s="5" t="s">
        <v>98</v>
      </c>
      <c r="AP6212" s="5" t="s">
        <v>98</v>
      </c>
      <c r="AT6212" s="5" t="s">
        <v>98</v>
      </c>
      <c r="AX6212" s="5">
        <v>2023</v>
      </c>
      <c r="BA6212" s="5" t="s">
        <v>217</v>
      </c>
      <c r="BD6212" s="5">
        <v>3</v>
      </c>
      <c r="BE6212" s="5">
        <v>2023</v>
      </c>
      <c r="BH6212" s="5" t="s">
        <v>217</v>
      </c>
      <c r="BK6212" s="5">
        <v>3</v>
      </c>
      <c r="BN6212" s="5">
        <f t="shared" si="124"/>
        <v>34.778761061946902</v>
      </c>
    </row>
    <row r="6213" spans="1:66" x14ac:dyDescent="0.35">
      <c r="A6213" s="5" t="s">
        <v>25965</v>
      </c>
      <c r="B6213" s="5" t="s">
        <v>83</v>
      </c>
      <c r="C6213" s="5" t="s">
        <v>8021</v>
      </c>
      <c r="D6213" s="5" t="s">
        <v>98</v>
      </c>
      <c r="E6213" s="5" t="s">
        <v>98</v>
      </c>
      <c r="F6213" s="5" t="s">
        <v>221</v>
      </c>
      <c r="G6213" s="5" t="s">
        <v>25966</v>
      </c>
      <c r="H6213" s="5" t="s">
        <v>25967</v>
      </c>
      <c r="K6213" s="5">
        <v>1</v>
      </c>
      <c r="L6213" s="5">
        <v>1</v>
      </c>
      <c r="M6213" s="5">
        <v>0</v>
      </c>
      <c r="N6213" s="5" t="s">
        <v>90</v>
      </c>
      <c r="O6213" s="5">
        <v>43.4208849557522</v>
      </c>
      <c r="P6213" s="5">
        <v>0</v>
      </c>
      <c r="Q6213" s="5">
        <v>0</v>
      </c>
      <c r="R6213" s="5" t="s">
        <v>25968</v>
      </c>
      <c r="S6213" s="5" t="s">
        <v>4914</v>
      </c>
      <c r="T6213" s="5" t="s">
        <v>4914</v>
      </c>
      <c r="Y6213" s="5" t="s">
        <v>25969</v>
      </c>
      <c r="Z6213" s="5" t="s">
        <v>25970</v>
      </c>
      <c r="AB6213" s="5" t="s">
        <v>221</v>
      </c>
      <c r="AC6213" s="5" t="s">
        <v>8021</v>
      </c>
      <c r="AD6213" s="5" t="s">
        <v>216</v>
      </c>
      <c r="AO6213" s="5" t="s">
        <v>98</v>
      </c>
      <c r="AP6213" s="5" t="s">
        <v>98</v>
      </c>
      <c r="AT6213" s="5" t="s">
        <v>98</v>
      </c>
      <c r="AX6213" s="5">
        <v>2022</v>
      </c>
      <c r="BA6213" s="5" t="s">
        <v>361</v>
      </c>
      <c r="BD6213" s="5">
        <v>7</v>
      </c>
      <c r="BN6213" s="5">
        <f t="shared" ref="BN6213:BN6276" si="125">IF(BM6213="",O6213,BM6213)</f>
        <v>43.4208849557522</v>
      </c>
    </row>
    <row r="6214" spans="1:66" x14ac:dyDescent="0.35">
      <c r="A6214" s="5" t="s">
        <v>25971</v>
      </c>
      <c r="B6214" s="5" t="s">
        <v>83</v>
      </c>
      <c r="C6214" s="5" t="s">
        <v>8021</v>
      </c>
      <c r="D6214" s="5" t="s">
        <v>25972</v>
      </c>
      <c r="E6214" s="5" t="s">
        <v>25973</v>
      </c>
      <c r="F6214" s="5" t="s">
        <v>245</v>
      </c>
      <c r="G6214" s="5" t="s">
        <v>25974</v>
      </c>
      <c r="H6214" s="5" t="s">
        <v>1564</v>
      </c>
      <c r="K6214" s="5">
        <v>1</v>
      </c>
      <c r="L6214" s="5">
        <v>0</v>
      </c>
      <c r="M6214" s="5">
        <v>1</v>
      </c>
      <c r="N6214" s="5" t="s">
        <v>154</v>
      </c>
      <c r="O6214" s="5">
        <v>0</v>
      </c>
      <c r="P6214" s="5">
        <v>0</v>
      </c>
      <c r="Q6214" s="5">
        <v>0</v>
      </c>
      <c r="Y6214" s="5" t="s">
        <v>25975</v>
      </c>
      <c r="Z6214" s="5" t="s">
        <v>25976</v>
      </c>
      <c r="AC6214" s="5" t="s">
        <v>8021</v>
      </c>
      <c r="AD6214" s="5" t="s">
        <v>97</v>
      </c>
      <c r="AO6214" s="5" t="s">
        <v>157</v>
      </c>
      <c r="AP6214" s="5" t="s">
        <v>158</v>
      </c>
      <c r="BN6214" s="5">
        <f t="shared" si="125"/>
        <v>0</v>
      </c>
    </row>
    <row r="6215" spans="1:66" x14ac:dyDescent="0.35">
      <c r="A6215" s="5" t="s">
        <v>25977</v>
      </c>
      <c r="B6215" s="5" t="s">
        <v>83</v>
      </c>
      <c r="C6215" s="5" t="s">
        <v>8021</v>
      </c>
      <c r="D6215" s="5" t="s">
        <v>25972</v>
      </c>
      <c r="E6215" s="5" t="s">
        <v>25973</v>
      </c>
      <c r="F6215" s="5" t="s">
        <v>245</v>
      </c>
      <c r="G6215" s="5" t="s">
        <v>25978</v>
      </c>
      <c r="H6215" s="5" t="s">
        <v>1564</v>
      </c>
      <c r="K6215" s="5">
        <v>1</v>
      </c>
      <c r="L6215" s="5">
        <v>0</v>
      </c>
      <c r="M6215" s="5">
        <v>1</v>
      </c>
      <c r="N6215" s="5" t="s">
        <v>154</v>
      </c>
      <c r="O6215" s="5">
        <v>0</v>
      </c>
      <c r="P6215" s="5">
        <v>0</v>
      </c>
      <c r="Q6215" s="5">
        <v>0</v>
      </c>
      <c r="R6215" s="5" t="s">
        <v>25979</v>
      </c>
      <c r="Y6215" s="5" t="s">
        <v>25980</v>
      </c>
      <c r="Z6215" s="5" t="s">
        <v>25981</v>
      </c>
      <c r="AC6215" s="5" t="s">
        <v>8021</v>
      </c>
      <c r="AD6215" s="5" t="s">
        <v>97</v>
      </c>
      <c r="AO6215" s="5" t="s">
        <v>157</v>
      </c>
      <c r="AP6215" s="5" t="s">
        <v>158</v>
      </c>
      <c r="BN6215" s="5">
        <f t="shared" si="125"/>
        <v>0</v>
      </c>
    </row>
    <row r="6216" spans="1:66" x14ac:dyDescent="0.35">
      <c r="A6216" s="5" t="s">
        <v>25982</v>
      </c>
      <c r="B6216" s="5" t="s">
        <v>83</v>
      </c>
      <c r="C6216" s="5" t="s">
        <v>8021</v>
      </c>
      <c r="D6216" s="5" t="s">
        <v>25972</v>
      </c>
      <c r="E6216" s="5" t="s">
        <v>25973</v>
      </c>
      <c r="F6216" s="5" t="s">
        <v>245</v>
      </c>
      <c r="G6216" s="5" t="s">
        <v>25983</v>
      </c>
      <c r="H6216" s="5" t="s">
        <v>2067</v>
      </c>
      <c r="K6216" s="5">
        <v>1</v>
      </c>
      <c r="L6216" s="5">
        <v>0</v>
      </c>
      <c r="M6216" s="5">
        <v>1</v>
      </c>
      <c r="N6216" s="5" t="s">
        <v>154</v>
      </c>
      <c r="O6216" s="5">
        <v>0</v>
      </c>
      <c r="P6216" s="5">
        <v>0</v>
      </c>
      <c r="Q6216" s="5">
        <v>0</v>
      </c>
      <c r="Y6216" s="5" t="s">
        <v>25984</v>
      </c>
      <c r="Z6216" s="5" t="s">
        <v>25985</v>
      </c>
      <c r="AC6216" s="5" t="s">
        <v>8021</v>
      </c>
      <c r="AD6216" s="5" t="s">
        <v>97</v>
      </c>
      <c r="AO6216" s="5" t="s">
        <v>157</v>
      </c>
      <c r="AP6216" s="5" t="s">
        <v>158</v>
      </c>
      <c r="BN6216" s="5">
        <f t="shared" si="125"/>
        <v>0</v>
      </c>
    </row>
    <row r="6217" spans="1:66" x14ac:dyDescent="0.35">
      <c r="A6217" s="5" t="s">
        <v>25986</v>
      </c>
      <c r="B6217" s="5" t="s">
        <v>83</v>
      </c>
      <c r="C6217" s="5" t="s">
        <v>8021</v>
      </c>
      <c r="D6217" s="5" t="s">
        <v>25972</v>
      </c>
      <c r="E6217" s="5" t="s">
        <v>25973</v>
      </c>
      <c r="F6217" s="5" t="s">
        <v>245</v>
      </c>
      <c r="G6217" s="5" t="s">
        <v>25983</v>
      </c>
      <c r="H6217" s="5" t="s">
        <v>2067</v>
      </c>
      <c r="K6217" s="5">
        <v>1</v>
      </c>
      <c r="L6217" s="5">
        <v>0</v>
      </c>
      <c r="M6217" s="5">
        <v>1</v>
      </c>
      <c r="N6217" s="5" t="s">
        <v>154</v>
      </c>
      <c r="O6217" s="5">
        <v>0</v>
      </c>
      <c r="P6217" s="5">
        <v>0</v>
      </c>
      <c r="Q6217" s="5">
        <v>0</v>
      </c>
      <c r="Y6217" s="5" t="s">
        <v>25984</v>
      </c>
      <c r="Z6217" s="5" t="s">
        <v>25985</v>
      </c>
      <c r="AC6217" s="5" t="s">
        <v>8021</v>
      </c>
      <c r="AD6217" s="5" t="s">
        <v>97</v>
      </c>
      <c r="AO6217" s="5" t="s">
        <v>157</v>
      </c>
      <c r="AP6217" s="5" t="s">
        <v>158</v>
      </c>
      <c r="BN6217" s="5">
        <f t="shared" si="125"/>
        <v>0</v>
      </c>
    </row>
    <row r="6218" spans="1:66" x14ac:dyDescent="0.35">
      <c r="A6218" s="5" t="s">
        <v>25987</v>
      </c>
      <c r="B6218" s="5" t="s">
        <v>83</v>
      </c>
      <c r="C6218" s="5" t="s">
        <v>8021</v>
      </c>
      <c r="D6218" s="5" t="s">
        <v>25972</v>
      </c>
      <c r="E6218" s="5" t="s">
        <v>25973</v>
      </c>
      <c r="F6218" s="5" t="s">
        <v>245</v>
      </c>
      <c r="G6218" s="5" t="s">
        <v>25988</v>
      </c>
      <c r="H6218" s="5" t="s">
        <v>2067</v>
      </c>
      <c r="K6218" s="5">
        <v>1</v>
      </c>
      <c r="L6218" s="5">
        <v>0</v>
      </c>
      <c r="M6218" s="5">
        <v>1</v>
      </c>
      <c r="N6218" s="5" t="s">
        <v>154</v>
      </c>
      <c r="O6218" s="5">
        <v>0</v>
      </c>
      <c r="P6218" s="5">
        <v>0</v>
      </c>
      <c r="Q6218" s="5">
        <v>0</v>
      </c>
      <c r="R6218" s="5" t="s">
        <v>25989</v>
      </c>
      <c r="Y6218" s="5" t="s">
        <v>25990</v>
      </c>
      <c r="Z6218" s="5" t="s">
        <v>25991</v>
      </c>
      <c r="AC6218" s="5" t="s">
        <v>8021</v>
      </c>
      <c r="AD6218" s="5" t="s">
        <v>97</v>
      </c>
      <c r="AO6218" s="5" t="s">
        <v>157</v>
      </c>
      <c r="AP6218" s="5" t="s">
        <v>158</v>
      </c>
      <c r="BN6218" s="5">
        <f t="shared" si="125"/>
        <v>0</v>
      </c>
    </row>
    <row r="6219" spans="1:66" x14ac:dyDescent="0.35">
      <c r="A6219" s="5" t="s">
        <v>25992</v>
      </c>
      <c r="B6219" s="5" t="s">
        <v>83</v>
      </c>
      <c r="C6219" s="5" t="s">
        <v>8021</v>
      </c>
      <c r="D6219" s="5" t="s">
        <v>25972</v>
      </c>
      <c r="E6219" s="5" t="s">
        <v>25973</v>
      </c>
      <c r="F6219" s="5" t="s">
        <v>245</v>
      </c>
      <c r="G6219" s="5" t="s">
        <v>25988</v>
      </c>
      <c r="H6219" s="5" t="s">
        <v>2067</v>
      </c>
      <c r="K6219" s="5">
        <v>1</v>
      </c>
      <c r="L6219" s="5">
        <v>0</v>
      </c>
      <c r="M6219" s="5">
        <v>1</v>
      </c>
      <c r="N6219" s="5" t="s">
        <v>154</v>
      </c>
      <c r="O6219" s="5">
        <v>0</v>
      </c>
      <c r="P6219" s="5">
        <v>0</v>
      </c>
      <c r="Q6219" s="5">
        <v>0</v>
      </c>
      <c r="R6219" s="5" t="s">
        <v>25989</v>
      </c>
      <c r="Y6219" s="5" t="s">
        <v>25990</v>
      </c>
      <c r="Z6219" s="5" t="s">
        <v>25991</v>
      </c>
      <c r="AC6219" s="5" t="s">
        <v>8021</v>
      </c>
      <c r="AD6219" s="5" t="s">
        <v>97</v>
      </c>
      <c r="AO6219" s="5" t="s">
        <v>157</v>
      </c>
      <c r="AP6219" s="5" t="s">
        <v>158</v>
      </c>
      <c r="BN6219" s="5">
        <f t="shared" si="125"/>
        <v>0</v>
      </c>
    </row>
    <row r="6220" spans="1:66" x14ac:dyDescent="0.35">
      <c r="A6220" s="5" t="s">
        <v>25993</v>
      </c>
      <c r="B6220" s="5" t="s">
        <v>83</v>
      </c>
      <c r="C6220" s="5" t="s">
        <v>8021</v>
      </c>
      <c r="D6220" s="5" t="s">
        <v>25972</v>
      </c>
      <c r="E6220" s="5" t="s">
        <v>25973</v>
      </c>
      <c r="F6220" s="5" t="s">
        <v>245</v>
      </c>
      <c r="G6220" s="5" t="s">
        <v>25994</v>
      </c>
      <c r="H6220" s="5" t="s">
        <v>351</v>
      </c>
      <c r="K6220" s="5">
        <v>1</v>
      </c>
      <c r="L6220" s="5">
        <v>0</v>
      </c>
      <c r="M6220" s="5">
        <v>1</v>
      </c>
      <c r="N6220" s="5" t="s">
        <v>154</v>
      </c>
      <c r="O6220" s="5">
        <v>0</v>
      </c>
      <c r="P6220" s="5">
        <v>0</v>
      </c>
      <c r="Q6220" s="5">
        <v>0</v>
      </c>
      <c r="Y6220" s="5" t="s">
        <v>25995</v>
      </c>
      <c r="Z6220" s="5" t="s">
        <v>25996</v>
      </c>
      <c r="AC6220" s="5" t="s">
        <v>8021</v>
      </c>
      <c r="AD6220" s="5" t="s">
        <v>97</v>
      </c>
      <c r="AO6220" s="5" t="s">
        <v>157</v>
      </c>
      <c r="AP6220" s="5" t="s">
        <v>158</v>
      </c>
      <c r="BN6220" s="5">
        <f t="shared" si="125"/>
        <v>0</v>
      </c>
    </row>
    <row r="6221" spans="1:66" x14ac:dyDescent="0.35">
      <c r="A6221" s="5" t="s">
        <v>25997</v>
      </c>
      <c r="B6221" s="5" t="s">
        <v>83</v>
      </c>
      <c r="C6221" s="5" t="s">
        <v>8021</v>
      </c>
      <c r="D6221" s="5" t="s">
        <v>25972</v>
      </c>
      <c r="E6221" s="5" t="s">
        <v>25973</v>
      </c>
      <c r="F6221" s="5" t="s">
        <v>245</v>
      </c>
      <c r="G6221" s="5" t="s">
        <v>25998</v>
      </c>
      <c r="H6221" s="5" t="s">
        <v>351</v>
      </c>
      <c r="K6221" s="5">
        <v>1</v>
      </c>
      <c r="L6221" s="5">
        <v>0</v>
      </c>
      <c r="M6221" s="5">
        <v>1</v>
      </c>
      <c r="N6221" s="5" t="s">
        <v>154</v>
      </c>
      <c r="O6221" s="5">
        <v>0</v>
      </c>
      <c r="P6221" s="5">
        <v>0</v>
      </c>
      <c r="Q6221" s="5">
        <v>0</v>
      </c>
      <c r="R6221" s="5" t="s">
        <v>25999</v>
      </c>
      <c r="Y6221" s="5" t="s">
        <v>26000</v>
      </c>
      <c r="Z6221" s="5" t="s">
        <v>26001</v>
      </c>
      <c r="AC6221" s="5" t="s">
        <v>8021</v>
      </c>
      <c r="AD6221" s="5" t="s">
        <v>97</v>
      </c>
      <c r="AO6221" s="5" t="s">
        <v>157</v>
      </c>
      <c r="AP6221" s="5" t="s">
        <v>158</v>
      </c>
      <c r="BN6221" s="5">
        <f t="shared" si="125"/>
        <v>0</v>
      </c>
    </row>
    <row r="6222" spans="1:66" x14ac:dyDescent="0.35">
      <c r="A6222" s="5" t="s">
        <v>26002</v>
      </c>
      <c r="B6222" s="5" t="s">
        <v>83</v>
      </c>
      <c r="C6222" s="5" t="s">
        <v>8021</v>
      </c>
      <c r="D6222" s="5" t="s">
        <v>25972</v>
      </c>
      <c r="E6222" s="5" t="s">
        <v>25973</v>
      </c>
      <c r="F6222" s="5" t="s">
        <v>245</v>
      </c>
      <c r="G6222" s="5" t="s">
        <v>26003</v>
      </c>
      <c r="H6222" s="5" t="s">
        <v>1579</v>
      </c>
      <c r="K6222" s="5">
        <v>1</v>
      </c>
      <c r="L6222" s="5">
        <v>0</v>
      </c>
      <c r="M6222" s="5">
        <v>1</v>
      </c>
      <c r="N6222" s="5" t="s">
        <v>154</v>
      </c>
      <c r="O6222" s="5">
        <v>0</v>
      </c>
      <c r="P6222" s="5">
        <v>0</v>
      </c>
      <c r="Q6222" s="5">
        <v>0</v>
      </c>
      <c r="Y6222" s="5" t="s">
        <v>26004</v>
      </c>
      <c r="Z6222" s="5" t="s">
        <v>26005</v>
      </c>
      <c r="AC6222" s="5" t="s">
        <v>8021</v>
      </c>
      <c r="AD6222" s="5" t="s">
        <v>97</v>
      </c>
      <c r="AO6222" s="5" t="s">
        <v>157</v>
      </c>
      <c r="AP6222" s="5" t="s">
        <v>158</v>
      </c>
      <c r="BN6222" s="5">
        <f t="shared" si="125"/>
        <v>0</v>
      </c>
    </row>
    <row r="6223" spans="1:66" x14ac:dyDescent="0.35">
      <c r="A6223" s="5" t="s">
        <v>26006</v>
      </c>
      <c r="B6223" s="5" t="s">
        <v>83</v>
      </c>
      <c r="C6223" s="5" t="s">
        <v>8021</v>
      </c>
      <c r="D6223" s="5" t="s">
        <v>25972</v>
      </c>
      <c r="E6223" s="5" t="s">
        <v>25973</v>
      </c>
      <c r="F6223" s="5" t="s">
        <v>245</v>
      </c>
      <c r="G6223" s="5" t="s">
        <v>26003</v>
      </c>
      <c r="H6223" s="5" t="s">
        <v>1579</v>
      </c>
      <c r="K6223" s="5">
        <v>1</v>
      </c>
      <c r="L6223" s="5">
        <v>0</v>
      </c>
      <c r="M6223" s="5">
        <v>1</v>
      </c>
      <c r="N6223" s="5" t="s">
        <v>154</v>
      </c>
      <c r="O6223" s="5">
        <v>0</v>
      </c>
      <c r="P6223" s="5">
        <v>0</v>
      </c>
      <c r="Q6223" s="5">
        <v>0</v>
      </c>
      <c r="Y6223" s="5" t="s">
        <v>26004</v>
      </c>
      <c r="Z6223" s="5" t="s">
        <v>26005</v>
      </c>
      <c r="AC6223" s="5" t="s">
        <v>8021</v>
      </c>
      <c r="AD6223" s="5" t="s">
        <v>97</v>
      </c>
      <c r="AO6223" s="5" t="s">
        <v>157</v>
      </c>
      <c r="AP6223" s="5" t="s">
        <v>158</v>
      </c>
      <c r="BN6223" s="5">
        <f t="shared" si="125"/>
        <v>0</v>
      </c>
    </row>
    <row r="6224" spans="1:66" x14ac:dyDescent="0.35">
      <c r="A6224" s="5" t="s">
        <v>26007</v>
      </c>
      <c r="B6224" s="5" t="s">
        <v>83</v>
      </c>
      <c r="C6224" s="5" t="s">
        <v>8021</v>
      </c>
      <c r="D6224" s="5" t="s">
        <v>25972</v>
      </c>
      <c r="E6224" s="5" t="s">
        <v>25973</v>
      </c>
      <c r="F6224" s="5" t="s">
        <v>245</v>
      </c>
      <c r="G6224" s="5" t="s">
        <v>26008</v>
      </c>
      <c r="H6224" s="5" t="s">
        <v>1579</v>
      </c>
      <c r="K6224" s="5">
        <v>1</v>
      </c>
      <c r="L6224" s="5">
        <v>0</v>
      </c>
      <c r="M6224" s="5">
        <v>1</v>
      </c>
      <c r="N6224" s="5" t="s">
        <v>154</v>
      </c>
      <c r="O6224" s="5">
        <v>0</v>
      </c>
      <c r="P6224" s="5">
        <v>0</v>
      </c>
      <c r="Q6224" s="5">
        <v>0</v>
      </c>
      <c r="R6224" s="5" t="s">
        <v>26009</v>
      </c>
      <c r="Y6224" s="5" t="s">
        <v>26010</v>
      </c>
      <c r="Z6224" s="5" t="s">
        <v>26011</v>
      </c>
      <c r="AC6224" s="5" t="s">
        <v>8021</v>
      </c>
      <c r="AD6224" s="5" t="s">
        <v>97</v>
      </c>
      <c r="AO6224" s="5" t="s">
        <v>157</v>
      </c>
      <c r="AP6224" s="5" t="s">
        <v>158</v>
      </c>
      <c r="BN6224" s="5">
        <f t="shared" si="125"/>
        <v>0</v>
      </c>
    </row>
    <row r="6225" spans="1:66" x14ac:dyDescent="0.35">
      <c r="A6225" s="5" t="s">
        <v>26012</v>
      </c>
      <c r="B6225" s="5" t="s">
        <v>83</v>
      </c>
      <c r="C6225" s="5" t="s">
        <v>8021</v>
      </c>
      <c r="D6225" s="5" t="s">
        <v>25972</v>
      </c>
      <c r="E6225" s="5" t="s">
        <v>25973</v>
      </c>
      <c r="F6225" s="5" t="s">
        <v>245</v>
      </c>
      <c r="G6225" s="5" t="s">
        <v>26008</v>
      </c>
      <c r="H6225" s="5" t="s">
        <v>1579</v>
      </c>
      <c r="K6225" s="5">
        <v>1</v>
      </c>
      <c r="L6225" s="5">
        <v>0</v>
      </c>
      <c r="M6225" s="5">
        <v>1</v>
      </c>
      <c r="N6225" s="5" t="s">
        <v>154</v>
      </c>
      <c r="O6225" s="5">
        <v>0</v>
      </c>
      <c r="P6225" s="5">
        <v>0</v>
      </c>
      <c r="Q6225" s="5">
        <v>0</v>
      </c>
      <c r="R6225" s="5" t="s">
        <v>26009</v>
      </c>
      <c r="Y6225" s="5" t="s">
        <v>26010</v>
      </c>
      <c r="Z6225" s="5" t="s">
        <v>26011</v>
      </c>
      <c r="AC6225" s="5" t="s">
        <v>8021</v>
      </c>
      <c r="AD6225" s="5" t="s">
        <v>97</v>
      </c>
      <c r="AO6225" s="5" t="s">
        <v>157</v>
      </c>
      <c r="AP6225" s="5" t="s">
        <v>158</v>
      </c>
      <c r="BN6225" s="5">
        <f t="shared" si="125"/>
        <v>0</v>
      </c>
    </row>
    <row r="6226" spans="1:66" x14ac:dyDescent="0.35">
      <c r="A6226" s="5" t="s">
        <v>26013</v>
      </c>
      <c r="B6226" s="5" t="s">
        <v>83</v>
      </c>
      <c r="C6226" s="5" t="s">
        <v>8021</v>
      </c>
      <c r="D6226" s="5" t="s">
        <v>25972</v>
      </c>
      <c r="E6226" s="5" t="s">
        <v>25973</v>
      </c>
      <c r="F6226" s="5" t="s">
        <v>245</v>
      </c>
      <c r="G6226" s="5" t="s">
        <v>26014</v>
      </c>
      <c r="H6226" s="5" t="s">
        <v>266</v>
      </c>
      <c r="K6226" s="5">
        <v>1</v>
      </c>
      <c r="L6226" s="5">
        <v>0</v>
      </c>
      <c r="M6226" s="5">
        <v>1</v>
      </c>
      <c r="N6226" s="5" t="s">
        <v>154</v>
      </c>
      <c r="O6226" s="5">
        <v>0</v>
      </c>
      <c r="P6226" s="5">
        <v>0</v>
      </c>
      <c r="Q6226" s="5">
        <v>0</v>
      </c>
      <c r="Y6226" s="5" t="s">
        <v>26015</v>
      </c>
      <c r="Z6226" s="5" t="s">
        <v>26016</v>
      </c>
      <c r="AC6226" s="5" t="s">
        <v>8021</v>
      </c>
      <c r="AD6226" s="5" t="s">
        <v>97</v>
      </c>
      <c r="AO6226" s="5" t="s">
        <v>157</v>
      </c>
      <c r="AP6226" s="5" t="s">
        <v>158</v>
      </c>
      <c r="BN6226" s="5">
        <f t="shared" si="125"/>
        <v>0</v>
      </c>
    </row>
    <row r="6227" spans="1:66" x14ac:dyDescent="0.35">
      <c r="A6227" s="5" t="s">
        <v>26017</v>
      </c>
      <c r="B6227" s="5" t="s">
        <v>83</v>
      </c>
      <c r="C6227" s="5" t="s">
        <v>8021</v>
      </c>
      <c r="D6227" s="5" t="s">
        <v>25972</v>
      </c>
      <c r="E6227" s="5" t="s">
        <v>25973</v>
      </c>
      <c r="F6227" s="5" t="s">
        <v>245</v>
      </c>
      <c r="G6227" s="5" t="s">
        <v>26018</v>
      </c>
      <c r="H6227" s="5" t="s">
        <v>266</v>
      </c>
      <c r="K6227" s="5">
        <v>1</v>
      </c>
      <c r="L6227" s="5">
        <v>0</v>
      </c>
      <c r="M6227" s="5">
        <v>1</v>
      </c>
      <c r="N6227" s="5" t="s">
        <v>154</v>
      </c>
      <c r="O6227" s="5">
        <v>0</v>
      </c>
      <c r="P6227" s="5">
        <v>0</v>
      </c>
      <c r="Q6227" s="5">
        <v>0</v>
      </c>
      <c r="R6227" s="5" t="s">
        <v>26019</v>
      </c>
      <c r="Y6227" s="5" t="s">
        <v>26020</v>
      </c>
      <c r="Z6227" s="5" t="s">
        <v>26021</v>
      </c>
      <c r="AC6227" s="5" t="s">
        <v>8021</v>
      </c>
      <c r="AD6227" s="5" t="s">
        <v>97</v>
      </c>
      <c r="AO6227" s="5" t="s">
        <v>157</v>
      </c>
      <c r="AP6227" s="5" t="s">
        <v>158</v>
      </c>
      <c r="BN6227" s="5">
        <f t="shared" si="125"/>
        <v>0</v>
      </c>
    </row>
    <row r="6228" spans="1:66" x14ac:dyDescent="0.35">
      <c r="A6228" s="5" t="s">
        <v>26022</v>
      </c>
      <c r="B6228" s="5" t="s">
        <v>83</v>
      </c>
      <c r="C6228" s="5" t="s">
        <v>8021</v>
      </c>
      <c r="D6228" s="5" t="s">
        <v>25972</v>
      </c>
      <c r="E6228" s="5" t="s">
        <v>25973</v>
      </c>
      <c r="F6228" s="5" t="s">
        <v>245</v>
      </c>
      <c r="G6228" s="5" t="s">
        <v>26023</v>
      </c>
      <c r="H6228" s="5" t="s">
        <v>956</v>
      </c>
      <c r="K6228" s="5">
        <v>1</v>
      </c>
      <c r="L6228" s="5">
        <v>0</v>
      </c>
      <c r="M6228" s="5">
        <v>1</v>
      </c>
      <c r="N6228" s="5" t="s">
        <v>154</v>
      </c>
      <c r="O6228" s="5">
        <v>0</v>
      </c>
      <c r="P6228" s="5">
        <v>0</v>
      </c>
      <c r="Q6228" s="5">
        <v>0</v>
      </c>
      <c r="Y6228" s="5" t="s">
        <v>26024</v>
      </c>
      <c r="Z6228" s="5" t="s">
        <v>26025</v>
      </c>
      <c r="AC6228" s="5" t="s">
        <v>8021</v>
      </c>
      <c r="AD6228" s="5" t="s">
        <v>97</v>
      </c>
      <c r="AO6228" s="5" t="s">
        <v>157</v>
      </c>
      <c r="AP6228" s="5" t="s">
        <v>158</v>
      </c>
      <c r="BN6228" s="5">
        <f t="shared" si="125"/>
        <v>0</v>
      </c>
    </row>
    <row r="6229" spans="1:66" x14ac:dyDescent="0.35">
      <c r="A6229" s="5" t="s">
        <v>26026</v>
      </c>
      <c r="B6229" s="5" t="s">
        <v>83</v>
      </c>
      <c r="C6229" s="5" t="s">
        <v>8021</v>
      </c>
      <c r="D6229" s="5" t="s">
        <v>25972</v>
      </c>
      <c r="E6229" s="5" t="s">
        <v>25973</v>
      </c>
      <c r="F6229" s="5" t="s">
        <v>245</v>
      </c>
      <c r="G6229" s="5" t="s">
        <v>26027</v>
      </c>
      <c r="H6229" s="5" t="s">
        <v>956</v>
      </c>
      <c r="K6229" s="5">
        <v>1</v>
      </c>
      <c r="L6229" s="5">
        <v>0</v>
      </c>
      <c r="M6229" s="5">
        <v>1</v>
      </c>
      <c r="N6229" s="5" t="s">
        <v>154</v>
      </c>
      <c r="O6229" s="5">
        <v>0</v>
      </c>
      <c r="P6229" s="5">
        <v>0</v>
      </c>
      <c r="Q6229" s="5">
        <v>0</v>
      </c>
      <c r="R6229" s="5" t="s">
        <v>26028</v>
      </c>
      <c r="Y6229" s="5" t="s">
        <v>26029</v>
      </c>
      <c r="Z6229" s="5" t="s">
        <v>26030</v>
      </c>
      <c r="AC6229" s="5" t="s">
        <v>8021</v>
      </c>
      <c r="AD6229" s="5" t="s">
        <v>97</v>
      </c>
      <c r="AO6229" s="5" t="s">
        <v>157</v>
      </c>
      <c r="AP6229" s="5" t="s">
        <v>158</v>
      </c>
      <c r="BN6229" s="5">
        <f t="shared" si="125"/>
        <v>0</v>
      </c>
    </row>
    <row r="6230" spans="1:66" x14ac:dyDescent="0.35">
      <c r="A6230" s="5" t="s">
        <v>26031</v>
      </c>
      <c r="B6230" s="5" t="s">
        <v>83</v>
      </c>
      <c r="C6230" s="5" t="s">
        <v>8021</v>
      </c>
      <c r="D6230" s="5" t="s">
        <v>25972</v>
      </c>
      <c r="E6230" s="5" t="s">
        <v>25973</v>
      </c>
      <c r="F6230" s="5" t="s">
        <v>87</v>
      </c>
      <c r="G6230" s="5" t="s">
        <v>26032</v>
      </c>
      <c r="H6230" s="5" t="s">
        <v>89</v>
      </c>
      <c r="K6230" s="5">
        <v>1</v>
      </c>
      <c r="L6230" s="5">
        <v>0</v>
      </c>
      <c r="M6230" s="5">
        <v>1</v>
      </c>
      <c r="N6230" s="5" t="s">
        <v>154</v>
      </c>
      <c r="O6230" s="5">
        <v>0</v>
      </c>
      <c r="P6230" s="5">
        <v>0</v>
      </c>
      <c r="Q6230" s="5">
        <v>0</v>
      </c>
      <c r="Y6230" s="5" t="s">
        <v>26033</v>
      </c>
      <c r="Z6230" s="5" t="s">
        <v>26034</v>
      </c>
      <c r="AB6230" s="5" t="s">
        <v>87</v>
      </c>
      <c r="AC6230" s="5" t="s">
        <v>8021</v>
      </c>
      <c r="AD6230" s="5" t="s">
        <v>97</v>
      </c>
      <c r="AO6230" s="5" t="s">
        <v>157</v>
      </c>
      <c r="AP6230" s="5" t="s">
        <v>158</v>
      </c>
      <c r="BN6230" s="5">
        <f t="shared" si="125"/>
        <v>0</v>
      </c>
    </row>
    <row r="6231" spans="1:66" x14ac:dyDescent="0.35">
      <c r="A6231" s="5" t="s">
        <v>26035</v>
      </c>
      <c r="B6231" s="5" t="s">
        <v>83</v>
      </c>
      <c r="C6231" s="5" t="s">
        <v>8021</v>
      </c>
      <c r="D6231" s="5" t="s">
        <v>25972</v>
      </c>
      <c r="E6231" s="5" t="s">
        <v>25973</v>
      </c>
      <c r="F6231" s="5" t="s">
        <v>87</v>
      </c>
      <c r="G6231" s="5" t="s">
        <v>26036</v>
      </c>
      <c r="H6231" s="5" t="s">
        <v>89</v>
      </c>
      <c r="K6231" s="5">
        <v>1</v>
      </c>
      <c r="L6231" s="5">
        <v>0</v>
      </c>
      <c r="M6231" s="5">
        <v>1</v>
      </c>
      <c r="N6231" s="5" t="s">
        <v>154</v>
      </c>
      <c r="O6231" s="5">
        <v>0</v>
      </c>
      <c r="P6231" s="5">
        <v>0</v>
      </c>
      <c r="Q6231" s="5">
        <v>0</v>
      </c>
      <c r="R6231" s="5" t="s">
        <v>26037</v>
      </c>
      <c r="Y6231" s="5" t="s">
        <v>26038</v>
      </c>
      <c r="Z6231" s="5" t="s">
        <v>26039</v>
      </c>
      <c r="AB6231" s="5" t="s">
        <v>87</v>
      </c>
      <c r="AC6231" s="5" t="s">
        <v>8021</v>
      </c>
      <c r="AD6231" s="5" t="s">
        <v>97</v>
      </c>
      <c r="AO6231" s="5" t="s">
        <v>157</v>
      </c>
      <c r="AP6231" s="5" t="s">
        <v>158</v>
      </c>
      <c r="BN6231" s="5">
        <f t="shared" si="125"/>
        <v>0</v>
      </c>
    </row>
    <row r="6232" spans="1:66" x14ac:dyDescent="0.35">
      <c r="A6232" s="5" t="s">
        <v>26040</v>
      </c>
      <c r="B6232" s="5" t="s">
        <v>83</v>
      </c>
      <c r="C6232" s="5" t="s">
        <v>8021</v>
      </c>
      <c r="D6232" s="5" t="s">
        <v>25972</v>
      </c>
      <c r="E6232" s="5" t="s">
        <v>25973</v>
      </c>
      <c r="F6232" s="5" t="s">
        <v>245</v>
      </c>
      <c r="G6232" s="5" t="s">
        <v>26041</v>
      </c>
      <c r="H6232" s="5" t="s">
        <v>365</v>
      </c>
      <c r="K6232" s="5">
        <v>1</v>
      </c>
      <c r="L6232" s="5">
        <v>0</v>
      </c>
      <c r="M6232" s="5">
        <v>1</v>
      </c>
      <c r="N6232" s="5" t="s">
        <v>154</v>
      </c>
      <c r="O6232" s="5">
        <v>0</v>
      </c>
      <c r="P6232" s="5">
        <v>0</v>
      </c>
      <c r="Q6232" s="5">
        <v>0</v>
      </c>
      <c r="Y6232" s="5" t="s">
        <v>26042</v>
      </c>
      <c r="Z6232" s="5" t="s">
        <v>26043</v>
      </c>
      <c r="AC6232" s="5" t="s">
        <v>8021</v>
      </c>
      <c r="AD6232" s="5" t="s">
        <v>97</v>
      </c>
      <c r="AO6232" s="5" t="s">
        <v>157</v>
      </c>
      <c r="AP6232" s="5" t="s">
        <v>158</v>
      </c>
      <c r="BN6232" s="5">
        <f t="shared" si="125"/>
        <v>0</v>
      </c>
    </row>
    <row r="6233" spans="1:66" x14ac:dyDescent="0.35">
      <c r="A6233" s="5" t="s">
        <v>26044</v>
      </c>
      <c r="B6233" s="5" t="s">
        <v>83</v>
      </c>
      <c r="C6233" s="5" t="s">
        <v>8021</v>
      </c>
      <c r="D6233" s="5" t="s">
        <v>25972</v>
      </c>
      <c r="E6233" s="5" t="s">
        <v>25973</v>
      </c>
      <c r="F6233" s="5" t="s">
        <v>245</v>
      </c>
      <c r="G6233" s="5" t="s">
        <v>26045</v>
      </c>
      <c r="H6233" s="5" t="s">
        <v>365</v>
      </c>
      <c r="K6233" s="5">
        <v>1</v>
      </c>
      <c r="L6233" s="5">
        <v>0</v>
      </c>
      <c r="M6233" s="5">
        <v>1</v>
      </c>
      <c r="N6233" s="5" t="s">
        <v>154</v>
      </c>
      <c r="O6233" s="5">
        <v>0</v>
      </c>
      <c r="P6233" s="5">
        <v>0</v>
      </c>
      <c r="Q6233" s="5">
        <v>0</v>
      </c>
      <c r="R6233" s="5" t="s">
        <v>26046</v>
      </c>
      <c r="Y6233" s="5" t="s">
        <v>26047</v>
      </c>
      <c r="Z6233" s="5" t="s">
        <v>26048</v>
      </c>
      <c r="AC6233" s="5" t="s">
        <v>8021</v>
      </c>
      <c r="AD6233" s="5" t="s">
        <v>97</v>
      </c>
      <c r="AO6233" s="5" t="s">
        <v>157</v>
      </c>
      <c r="AP6233" s="5" t="s">
        <v>158</v>
      </c>
      <c r="BN6233" s="5">
        <f t="shared" si="125"/>
        <v>0</v>
      </c>
    </row>
    <row r="6234" spans="1:66" x14ac:dyDescent="0.35">
      <c r="A6234" s="5" t="s">
        <v>26049</v>
      </c>
      <c r="B6234" s="5" t="s">
        <v>148</v>
      </c>
      <c r="C6234" s="5" t="s">
        <v>2603</v>
      </c>
      <c r="D6234" s="5" t="s">
        <v>98</v>
      </c>
      <c r="E6234" s="5" t="s">
        <v>98</v>
      </c>
      <c r="F6234" s="5" t="s">
        <v>245</v>
      </c>
      <c r="G6234" s="5" t="s">
        <v>26050</v>
      </c>
      <c r="H6234" s="5" t="s">
        <v>2067</v>
      </c>
      <c r="K6234" s="5">
        <v>1</v>
      </c>
      <c r="L6234" s="5">
        <v>0</v>
      </c>
      <c r="M6234" s="5">
        <v>1</v>
      </c>
      <c r="N6234" s="5" t="s">
        <v>154</v>
      </c>
      <c r="O6234" s="5">
        <v>0</v>
      </c>
      <c r="P6234" s="5">
        <v>0</v>
      </c>
      <c r="Q6234" s="5">
        <v>0</v>
      </c>
      <c r="Y6234" s="5" t="s">
        <v>26051</v>
      </c>
      <c r="Z6234" s="5" t="s">
        <v>156</v>
      </c>
      <c r="AC6234" s="5" t="s">
        <v>215</v>
      </c>
      <c r="AD6234" s="5" t="s">
        <v>97</v>
      </c>
      <c r="AO6234" s="5" t="s">
        <v>157</v>
      </c>
      <c r="AP6234" s="5" t="s">
        <v>158</v>
      </c>
      <c r="BN6234" s="5">
        <f t="shared" si="125"/>
        <v>0</v>
      </c>
    </row>
    <row r="6235" spans="1:66" x14ac:dyDescent="0.35">
      <c r="A6235" s="5" t="s">
        <v>26052</v>
      </c>
      <c r="B6235" s="5" t="s">
        <v>148</v>
      </c>
      <c r="C6235" s="5" t="s">
        <v>2603</v>
      </c>
      <c r="D6235" s="5" t="s">
        <v>26053</v>
      </c>
      <c r="E6235" s="5" t="s">
        <v>26054</v>
      </c>
      <c r="F6235" s="5" t="s">
        <v>215</v>
      </c>
      <c r="G6235" s="5" t="s">
        <v>26055</v>
      </c>
      <c r="H6235" s="5" t="s">
        <v>3681</v>
      </c>
      <c r="K6235" s="5">
        <v>1</v>
      </c>
      <c r="L6235" s="5">
        <v>0</v>
      </c>
      <c r="M6235" s="5">
        <v>1</v>
      </c>
      <c r="N6235" s="5" t="s">
        <v>154</v>
      </c>
      <c r="O6235" s="5">
        <v>9.7345132743362992</v>
      </c>
      <c r="P6235" s="5">
        <v>0</v>
      </c>
      <c r="Q6235" s="5">
        <v>0</v>
      </c>
      <c r="Y6235" s="5" t="s">
        <v>26056</v>
      </c>
      <c r="Z6235" s="5" t="s">
        <v>156</v>
      </c>
      <c r="AB6235" s="5" t="s">
        <v>215</v>
      </c>
      <c r="AC6235" s="5" t="s">
        <v>215</v>
      </c>
      <c r="AD6235" s="5" t="s">
        <v>97</v>
      </c>
      <c r="AO6235" s="5" t="s">
        <v>157</v>
      </c>
      <c r="AP6235" s="5" t="s">
        <v>158</v>
      </c>
      <c r="BN6235" s="5">
        <f t="shared" si="125"/>
        <v>9.7345132743362992</v>
      </c>
    </row>
    <row r="6236" spans="1:66" x14ac:dyDescent="0.35">
      <c r="A6236" s="5" t="s">
        <v>26057</v>
      </c>
      <c r="B6236" s="5" t="s">
        <v>148</v>
      </c>
      <c r="C6236" s="5" t="s">
        <v>2603</v>
      </c>
      <c r="D6236" s="5" t="s">
        <v>26053</v>
      </c>
      <c r="E6236" s="5" t="s">
        <v>26054</v>
      </c>
      <c r="F6236" s="5" t="s">
        <v>215</v>
      </c>
      <c r="G6236" s="5" t="s">
        <v>26055</v>
      </c>
      <c r="H6236" s="5" t="s">
        <v>3681</v>
      </c>
      <c r="K6236" s="5">
        <v>1</v>
      </c>
      <c r="L6236" s="5">
        <v>0</v>
      </c>
      <c r="M6236" s="5">
        <v>1</v>
      </c>
      <c r="N6236" s="5" t="s">
        <v>154</v>
      </c>
      <c r="O6236" s="5">
        <v>9.7345132743362992</v>
      </c>
      <c r="P6236" s="5">
        <v>0</v>
      </c>
      <c r="Q6236" s="5">
        <v>0</v>
      </c>
      <c r="Y6236" s="5" t="s">
        <v>26056</v>
      </c>
      <c r="Z6236" s="5" t="s">
        <v>156</v>
      </c>
      <c r="AB6236" s="5" t="s">
        <v>215</v>
      </c>
      <c r="AC6236" s="5" t="s">
        <v>215</v>
      </c>
      <c r="AD6236" s="5" t="s">
        <v>97</v>
      </c>
      <c r="AO6236" s="5" t="s">
        <v>157</v>
      </c>
      <c r="AP6236" s="5" t="s">
        <v>158</v>
      </c>
      <c r="BN6236" s="5">
        <f t="shared" si="125"/>
        <v>9.7345132743362992</v>
      </c>
    </row>
    <row r="6237" spans="1:66" x14ac:dyDescent="0.35">
      <c r="A6237" s="5" t="s">
        <v>26058</v>
      </c>
      <c r="B6237" s="5" t="s">
        <v>83</v>
      </c>
      <c r="C6237" s="5" t="s">
        <v>2603</v>
      </c>
      <c r="D6237" s="5" t="s">
        <v>98</v>
      </c>
      <c r="E6237" s="5" t="s">
        <v>98</v>
      </c>
      <c r="F6237" s="5" t="s">
        <v>245</v>
      </c>
      <c r="G6237" s="5" t="s">
        <v>26059</v>
      </c>
      <c r="H6237" s="5" t="s">
        <v>26060</v>
      </c>
      <c r="K6237" s="5">
        <v>1</v>
      </c>
      <c r="L6237" s="5">
        <v>0</v>
      </c>
      <c r="M6237" s="5">
        <v>1</v>
      </c>
      <c r="N6237" s="5" t="s">
        <v>154</v>
      </c>
      <c r="O6237" s="5">
        <v>10.4211469026549</v>
      </c>
      <c r="P6237" s="5">
        <v>0</v>
      </c>
      <c r="Q6237" s="5">
        <v>0</v>
      </c>
      <c r="R6237" s="5" t="s">
        <v>26061</v>
      </c>
      <c r="Y6237" s="5" t="s">
        <v>26062</v>
      </c>
      <c r="Z6237" s="5" t="s">
        <v>26063</v>
      </c>
      <c r="AC6237" s="5" t="s">
        <v>215</v>
      </c>
      <c r="AD6237" s="5" t="s">
        <v>97</v>
      </c>
      <c r="AO6237" s="5" t="s">
        <v>157</v>
      </c>
      <c r="AP6237" s="5" t="s">
        <v>158</v>
      </c>
      <c r="BN6237" s="5">
        <f t="shared" si="125"/>
        <v>10.4211469026549</v>
      </c>
    </row>
    <row r="6238" spans="1:66" x14ac:dyDescent="0.35">
      <c r="A6238" s="5" t="s">
        <v>26064</v>
      </c>
      <c r="B6238" s="5" t="s">
        <v>83</v>
      </c>
      <c r="C6238" s="5" t="s">
        <v>2603</v>
      </c>
      <c r="D6238" s="5" t="s">
        <v>98</v>
      </c>
      <c r="E6238" s="5" t="s">
        <v>98</v>
      </c>
      <c r="F6238" s="5" t="s">
        <v>245</v>
      </c>
      <c r="G6238" s="5" t="s">
        <v>26065</v>
      </c>
      <c r="H6238" s="5" t="s">
        <v>26066</v>
      </c>
      <c r="K6238" s="5">
        <v>1</v>
      </c>
      <c r="L6238" s="5">
        <v>0</v>
      </c>
      <c r="M6238" s="5">
        <v>1</v>
      </c>
      <c r="N6238" s="5" t="s">
        <v>154</v>
      </c>
      <c r="O6238" s="5">
        <v>4.6777336283185802</v>
      </c>
      <c r="P6238" s="5">
        <v>0</v>
      </c>
      <c r="Q6238" s="5">
        <v>0</v>
      </c>
      <c r="R6238" s="5" t="s">
        <v>26067</v>
      </c>
      <c r="Y6238" s="5" t="s">
        <v>26068</v>
      </c>
      <c r="Z6238" s="5" t="s">
        <v>26069</v>
      </c>
      <c r="AC6238" s="5" t="s">
        <v>215</v>
      </c>
      <c r="AD6238" s="5" t="s">
        <v>97</v>
      </c>
      <c r="AO6238" s="5" t="s">
        <v>157</v>
      </c>
      <c r="AP6238" s="5" t="s">
        <v>158</v>
      </c>
      <c r="BN6238" s="5">
        <f t="shared" si="125"/>
        <v>4.6777336283185802</v>
      </c>
    </row>
    <row r="6239" spans="1:66" x14ac:dyDescent="0.35">
      <c r="A6239" s="5" t="s">
        <v>26070</v>
      </c>
      <c r="B6239" s="5" t="s">
        <v>83</v>
      </c>
      <c r="C6239" s="5" t="s">
        <v>2603</v>
      </c>
      <c r="D6239" s="5" t="s">
        <v>98</v>
      </c>
      <c r="E6239" s="5" t="s">
        <v>98</v>
      </c>
      <c r="F6239" s="5" t="s">
        <v>245</v>
      </c>
      <c r="G6239" s="5" t="s">
        <v>26071</v>
      </c>
      <c r="H6239" s="5" t="s">
        <v>26072</v>
      </c>
      <c r="K6239" s="5">
        <v>1</v>
      </c>
      <c r="L6239" s="5">
        <v>0</v>
      </c>
      <c r="M6239" s="5">
        <v>1</v>
      </c>
      <c r="N6239" s="5" t="s">
        <v>154</v>
      </c>
      <c r="O6239" s="5">
        <v>1.9807654867256601</v>
      </c>
      <c r="P6239" s="5">
        <v>0</v>
      </c>
      <c r="Q6239" s="5">
        <v>0</v>
      </c>
      <c r="R6239" s="5" t="s">
        <v>26073</v>
      </c>
      <c r="Y6239" s="5" t="s">
        <v>26074</v>
      </c>
      <c r="Z6239" s="5" t="s">
        <v>26075</v>
      </c>
      <c r="AC6239" s="5" t="s">
        <v>215</v>
      </c>
      <c r="AD6239" s="5" t="s">
        <v>97</v>
      </c>
      <c r="AO6239" s="5" t="s">
        <v>157</v>
      </c>
      <c r="AP6239" s="5" t="s">
        <v>158</v>
      </c>
      <c r="BN6239" s="5">
        <f t="shared" si="125"/>
        <v>1.9807654867256601</v>
      </c>
    </row>
    <row r="6240" spans="1:66" x14ac:dyDescent="0.35">
      <c r="A6240" s="5" t="s">
        <v>26076</v>
      </c>
      <c r="B6240" s="5" t="s">
        <v>83</v>
      </c>
      <c r="C6240" s="5" t="s">
        <v>2603</v>
      </c>
      <c r="D6240" s="5" t="s">
        <v>98</v>
      </c>
      <c r="E6240" s="5" t="s">
        <v>98</v>
      </c>
      <c r="F6240" s="5" t="s">
        <v>245</v>
      </c>
      <c r="G6240" s="5" t="s">
        <v>26077</v>
      </c>
      <c r="H6240" s="5" t="s">
        <v>26078</v>
      </c>
      <c r="K6240" s="5">
        <v>1</v>
      </c>
      <c r="L6240" s="5">
        <v>0</v>
      </c>
      <c r="M6240" s="5">
        <v>1</v>
      </c>
      <c r="N6240" s="5" t="s">
        <v>154</v>
      </c>
      <c r="O6240" s="5">
        <v>0</v>
      </c>
      <c r="P6240" s="5">
        <v>0</v>
      </c>
      <c r="Q6240" s="5">
        <v>0</v>
      </c>
      <c r="Y6240" s="5" t="s">
        <v>26079</v>
      </c>
      <c r="Z6240" s="5" t="s">
        <v>26080</v>
      </c>
      <c r="AC6240" s="5" t="s">
        <v>215</v>
      </c>
      <c r="AD6240" s="5" t="s">
        <v>97</v>
      </c>
      <c r="AO6240" s="5" t="s">
        <v>157</v>
      </c>
      <c r="AP6240" s="5" t="s">
        <v>158</v>
      </c>
      <c r="BN6240" s="5">
        <f t="shared" si="125"/>
        <v>0</v>
      </c>
    </row>
    <row r="6241" spans="1:66" x14ac:dyDescent="0.35">
      <c r="A6241" s="5" t="s">
        <v>26081</v>
      </c>
      <c r="B6241" s="5" t="s">
        <v>83</v>
      </c>
      <c r="C6241" s="5" t="s">
        <v>2603</v>
      </c>
      <c r="D6241" s="5" t="s">
        <v>98</v>
      </c>
      <c r="E6241" s="5" t="s">
        <v>98</v>
      </c>
      <c r="F6241" s="5" t="s">
        <v>245</v>
      </c>
      <c r="G6241" s="5" t="s">
        <v>26077</v>
      </c>
      <c r="H6241" s="5" t="s">
        <v>26078</v>
      </c>
      <c r="K6241" s="5">
        <v>1</v>
      </c>
      <c r="L6241" s="5">
        <v>0</v>
      </c>
      <c r="M6241" s="5">
        <v>1</v>
      </c>
      <c r="N6241" s="5" t="s">
        <v>154</v>
      </c>
      <c r="O6241" s="5">
        <v>0</v>
      </c>
      <c r="P6241" s="5">
        <v>0</v>
      </c>
      <c r="Q6241" s="5">
        <v>0</v>
      </c>
      <c r="Y6241" s="5" t="s">
        <v>26079</v>
      </c>
      <c r="Z6241" s="5" t="s">
        <v>26080</v>
      </c>
      <c r="AC6241" s="5" t="s">
        <v>215</v>
      </c>
      <c r="AD6241" s="5" t="s">
        <v>97</v>
      </c>
      <c r="AO6241" s="5" t="s">
        <v>157</v>
      </c>
      <c r="AP6241" s="5" t="s">
        <v>158</v>
      </c>
      <c r="BN6241" s="5">
        <f t="shared" si="125"/>
        <v>0</v>
      </c>
    </row>
    <row r="6242" spans="1:66" x14ac:dyDescent="0.35">
      <c r="A6242" s="5" t="s">
        <v>26082</v>
      </c>
      <c r="B6242" s="5" t="s">
        <v>83</v>
      </c>
      <c r="C6242" s="5" t="s">
        <v>2603</v>
      </c>
      <c r="D6242" s="5" t="s">
        <v>98</v>
      </c>
      <c r="E6242" s="5" t="s">
        <v>98</v>
      </c>
      <c r="F6242" s="5" t="s">
        <v>245</v>
      </c>
      <c r="G6242" s="5" t="s">
        <v>26077</v>
      </c>
      <c r="H6242" s="5" t="s">
        <v>26078</v>
      </c>
      <c r="K6242" s="5">
        <v>1</v>
      </c>
      <c r="L6242" s="5">
        <v>0</v>
      </c>
      <c r="M6242" s="5">
        <v>1</v>
      </c>
      <c r="N6242" s="5" t="s">
        <v>154</v>
      </c>
      <c r="O6242" s="5">
        <v>0</v>
      </c>
      <c r="P6242" s="5">
        <v>0</v>
      </c>
      <c r="Q6242" s="5">
        <v>0</v>
      </c>
      <c r="Y6242" s="5" t="s">
        <v>26079</v>
      </c>
      <c r="Z6242" s="5" t="s">
        <v>26080</v>
      </c>
      <c r="AC6242" s="5" t="s">
        <v>215</v>
      </c>
      <c r="AD6242" s="5" t="s">
        <v>97</v>
      </c>
      <c r="AO6242" s="5" t="s">
        <v>157</v>
      </c>
      <c r="AP6242" s="5" t="s">
        <v>158</v>
      </c>
      <c r="BN6242" s="5">
        <f t="shared" si="125"/>
        <v>0</v>
      </c>
    </row>
    <row r="6243" spans="1:66" x14ac:dyDescent="0.35">
      <c r="A6243" s="5" t="s">
        <v>26083</v>
      </c>
      <c r="B6243" s="5" t="s">
        <v>83</v>
      </c>
      <c r="C6243" s="5" t="s">
        <v>2603</v>
      </c>
      <c r="D6243" s="5" t="s">
        <v>98</v>
      </c>
      <c r="E6243" s="5" t="s">
        <v>98</v>
      </c>
      <c r="F6243" s="5" t="s">
        <v>245</v>
      </c>
      <c r="G6243" s="5" t="s">
        <v>26084</v>
      </c>
      <c r="H6243" s="5" t="s">
        <v>26085</v>
      </c>
      <c r="K6243" s="5">
        <v>1</v>
      </c>
      <c r="L6243" s="5">
        <v>0</v>
      </c>
      <c r="M6243" s="5">
        <v>1</v>
      </c>
      <c r="N6243" s="5" t="s">
        <v>154</v>
      </c>
      <c r="O6243" s="5">
        <v>0</v>
      </c>
      <c r="P6243" s="5">
        <v>0</v>
      </c>
      <c r="Q6243" s="5">
        <v>0</v>
      </c>
      <c r="Y6243" s="5" t="s">
        <v>26086</v>
      </c>
      <c r="Z6243" s="5" t="s">
        <v>26087</v>
      </c>
      <c r="AC6243" s="5" t="s">
        <v>215</v>
      </c>
      <c r="AD6243" s="5" t="s">
        <v>97</v>
      </c>
      <c r="AO6243" s="5" t="s">
        <v>157</v>
      </c>
      <c r="AP6243" s="5" t="s">
        <v>158</v>
      </c>
      <c r="BN6243" s="5">
        <f t="shared" si="125"/>
        <v>0</v>
      </c>
    </row>
    <row r="6244" spans="1:66" x14ac:dyDescent="0.35">
      <c r="A6244" s="5" t="s">
        <v>26088</v>
      </c>
      <c r="B6244" s="5" t="s">
        <v>83</v>
      </c>
      <c r="C6244" s="5" t="s">
        <v>2603</v>
      </c>
      <c r="D6244" s="5" t="s">
        <v>98</v>
      </c>
      <c r="E6244" s="5" t="s">
        <v>98</v>
      </c>
      <c r="F6244" s="5" t="s">
        <v>87</v>
      </c>
      <c r="G6244" s="5" t="s">
        <v>26089</v>
      </c>
      <c r="H6244" s="5" t="s">
        <v>26090</v>
      </c>
      <c r="K6244" s="5">
        <v>1</v>
      </c>
      <c r="L6244" s="5">
        <v>0</v>
      </c>
      <c r="M6244" s="5">
        <v>1</v>
      </c>
      <c r="N6244" s="5" t="s">
        <v>154</v>
      </c>
      <c r="O6244" s="5">
        <v>0</v>
      </c>
      <c r="P6244" s="5">
        <v>0</v>
      </c>
      <c r="Q6244" s="5">
        <v>0</v>
      </c>
      <c r="Y6244" s="5" t="s">
        <v>26091</v>
      </c>
      <c r="Z6244" s="5" t="s">
        <v>26092</v>
      </c>
      <c r="AB6244" s="5" t="s">
        <v>87</v>
      </c>
      <c r="AC6244" s="5" t="s">
        <v>215</v>
      </c>
      <c r="AD6244" s="5" t="s">
        <v>97</v>
      </c>
      <c r="AO6244" s="5" t="s">
        <v>157</v>
      </c>
      <c r="AP6244" s="5" t="s">
        <v>158</v>
      </c>
      <c r="BN6244" s="5">
        <f t="shared" si="125"/>
        <v>0</v>
      </c>
    </row>
    <row r="6245" spans="1:66" x14ac:dyDescent="0.35">
      <c r="A6245" s="5" t="s">
        <v>26093</v>
      </c>
      <c r="B6245" s="5" t="s">
        <v>83</v>
      </c>
      <c r="C6245" s="5" t="s">
        <v>2603</v>
      </c>
      <c r="D6245" s="5" t="s">
        <v>26094</v>
      </c>
      <c r="E6245" s="5" t="s">
        <v>26095</v>
      </c>
      <c r="F6245" s="5" t="s">
        <v>245</v>
      </c>
      <c r="G6245" s="5" t="s">
        <v>26096</v>
      </c>
      <c r="H6245" s="5" t="s">
        <v>2059</v>
      </c>
      <c r="K6245" s="5">
        <v>1</v>
      </c>
      <c r="L6245" s="5">
        <v>1</v>
      </c>
      <c r="M6245" s="5">
        <v>0</v>
      </c>
      <c r="N6245" s="5" t="s">
        <v>90</v>
      </c>
      <c r="O6245" s="5">
        <v>1.76991150442478</v>
      </c>
      <c r="P6245" s="5">
        <v>0</v>
      </c>
      <c r="Q6245" s="5">
        <v>0</v>
      </c>
      <c r="R6245" s="5" t="s">
        <v>26097</v>
      </c>
      <c r="S6245" s="5" t="s">
        <v>415</v>
      </c>
      <c r="T6245" s="5" t="s">
        <v>415</v>
      </c>
      <c r="U6245" s="5" t="s">
        <v>26098</v>
      </c>
      <c r="Y6245" s="5" t="s">
        <v>26099</v>
      </c>
      <c r="Z6245" s="5" t="s">
        <v>26100</v>
      </c>
      <c r="AC6245" s="5" t="s">
        <v>215</v>
      </c>
      <c r="AD6245" s="5" t="s">
        <v>97</v>
      </c>
      <c r="AO6245" s="5" t="s">
        <v>98</v>
      </c>
      <c r="AP6245" s="5" t="s">
        <v>98</v>
      </c>
      <c r="AT6245" s="5" t="s">
        <v>98</v>
      </c>
      <c r="AX6245" s="5">
        <v>2023</v>
      </c>
      <c r="BA6245" s="5" t="s">
        <v>99</v>
      </c>
      <c r="BD6245" s="5">
        <v>5</v>
      </c>
      <c r="BN6245" s="5">
        <f t="shared" si="125"/>
        <v>1.76991150442478</v>
      </c>
    </row>
    <row r="6246" spans="1:66" x14ac:dyDescent="0.35">
      <c r="A6246" s="5" t="s">
        <v>26101</v>
      </c>
      <c r="B6246" s="5" t="s">
        <v>83</v>
      </c>
      <c r="C6246" s="5" t="s">
        <v>2603</v>
      </c>
      <c r="D6246" s="5" t="s">
        <v>26094</v>
      </c>
      <c r="E6246" s="5" t="s">
        <v>26095</v>
      </c>
      <c r="F6246" s="5" t="s">
        <v>245</v>
      </c>
      <c r="G6246" s="5" t="s">
        <v>26102</v>
      </c>
      <c r="H6246" s="5" t="s">
        <v>2059</v>
      </c>
      <c r="K6246" s="5">
        <v>1</v>
      </c>
      <c r="L6246" s="5">
        <v>0</v>
      </c>
      <c r="M6246" s="5">
        <v>1</v>
      </c>
      <c r="N6246" s="5" t="s">
        <v>154</v>
      </c>
      <c r="O6246" s="5">
        <v>0</v>
      </c>
      <c r="P6246" s="5">
        <v>0</v>
      </c>
      <c r="Q6246" s="5">
        <v>0</v>
      </c>
      <c r="R6246" s="5" t="s">
        <v>26103</v>
      </c>
      <c r="Y6246" s="5" t="s">
        <v>26104</v>
      </c>
      <c r="Z6246" s="5" t="s">
        <v>26105</v>
      </c>
      <c r="AC6246" s="5" t="s">
        <v>215</v>
      </c>
      <c r="AD6246" s="5" t="s">
        <v>97</v>
      </c>
      <c r="AO6246" s="5" t="s">
        <v>157</v>
      </c>
      <c r="AP6246" s="5" t="s">
        <v>158</v>
      </c>
      <c r="BN6246" s="5">
        <f t="shared" si="125"/>
        <v>0</v>
      </c>
    </row>
    <row r="6247" spans="1:66" x14ac:dyDescent="0.35">
      <c r="A6247" s="5" t="s">
        <v>26106</v>
      </c>
      <c r="B6247" s="5" t="s">
        <v>83</v>
      </c>
      <c r="C6247" s="5" t="s">
        <v>2603</v>
      </c>
      <c r="D6247" s="5" t="s">
        <v>26094</v>
      </c>
      <c r="E6247" s="5" t="s">
        <v>26095</v>
      </c>
      <c r="F6247" s="5" t="s">
        <v>245</v>
      </c>
      <c r="G6247" s="5" t="s">
        <v>26107</v>
      </c>
      <c r="H6247" s="5" t="s">
        <v>351</v>
      </c>
      <c r="K6247" s="5">
        <v>1</v>
      </c>
      <c r="L6247" s="5">
        <v>1</v>
      </c>
      <c r="M6247" s="5">
        <v>0</v>
      </c>
      <c r="N6247" s="5" t="s">
        <v>90</v>
      </c>
      <c r="O6247" s="5">
        <v>2.3893805309734502</v>
      </c>
      <c r="P6247" s="5">
        <v>0</v>
      </c>
      <c r="Q6247" s="5">
        <v>0</v>
      </c>
      <c r="R6247" s="5" t="s">
        <v>26108</v>
      </c>
      <c r="S6247" s="5" t="s">
        <v>415</v>
      </c>
      <c r="T6247" s="5" t="s">
        <v>415</v>
      </c>
      <c r="U6247" s="5" t="s">
        <v>26109</v>
      </c>
      <c r="Y6247" s="5" t="s">
        <v>26110</v>
      </c>
      <c r="Z6247" s="5" t="s">
        <v>26111</v>
      </c>
      <c r="AC6247" s="5" t="s">
        <v>215</v>
      </c>
      <c r="AD6247" s="5" t="s">
        <v>97</v>
      </c>
      <c r="AO6247" s="5" t="s">
        <v>98</v>
      </c>
      <c r="AP6247" s="5" t="s">
        <v>98</v>
      </c>
      <c r="AT6247" s="5" t="s">
        <v>98</v>
      </c>
      <c r="AX6247" s="5">
        <v>2023</v>
      </c>
      <c r="BA6247" s="5" t="s">
        <v>99</v>
      </c>
      <c r="BD6247" s="5">
        <v>5</v>
      </c>
      <c r="BN6247" s="5">
        <f t="shared" si="125"/>
        <v>2.3893805309734502</v>
      </c>
    </row>
    <row r="6248" spans="1:66" x14ac:dyDescent="0.35">
      <c r="A6248" s="5" t="s">
        <v>26112</v>
      </c>
      <c r="B6248" s="5" t="s">
        <v>83</v>
      </c>
      <c r="C6248" s="5" t="s">
        <v>2603</v>
      </c>
      <c r="D6248" s="5" t="s">
        <v>26113</v>
      </c>
      <c r="E6248" s="5" t="s">
        <v>26114</v>
      </c>
      <c r="F6248" s="5" t="s">
        <v>245</v>
      </c>
      <c r="G6248" s="5" t="s">
        <v>26115</v>
      </c>
      <c r="H6248" s="5" t="s">
        <v>1579</v>
      </c>
      <c r="K6248" s="5">
        <v>1</v>
      </c>
      <c r="L6248" s="5">
        <v>0</v>
      </c>
      <c r="M6248" s="5">
        <v>1</v>
      </c>
      <c r="N6248" s="5" t="s">
        <v>154</v>
      </c>
      <c r="O6248" s="5">
        <v>0</v>
      </c>
      <c r="P6248" s="5">
        <v>0</v>
      </c>
      <c r="Q6248" s="5">
        <v>0</v>
      </c>
      <c r="Y6248" s="5" t="s">
        <v>26116</v>
      </c>
      <c r="Z6248" s="5" t="s">
        <v>26117</v>
      </c>
      <c r="AC6248" s="5" t="s">
        <v>215</v>
      </c>
      <c r="AD6248" s="5" t="s">
        <v>97</v>
      </c>
      <c r="AO6248" s="5" t="s">
        <v>157</v>
      </c>
      <c r="AP6248" s="5" t="s">
        <v>158</v>
      </c>
      <c r="BN6248" s="5">
        <f t="shared" si="125"/>
        <v>0</v>
      </c>
    </row>
    <row r="6249" spans="1:66" x14ac:dyDescent="0.35">
      <c r="A6249" s="5" t="s">
        <v>26118</v>
      </c>
      <c r="B6249" s="5" t="s">
        <v>83</v>
      </c>
      <c r="C6249" s="5" t="s">
        <v>2603</v>
      </c>
      <c r="D6249" s="5" t="s">
        <v>26094</v>
      </c>
      <c r="E6249" s="5" t="s">
        <v>26095</v>
      </c>
      <c r="F6249" s="5" t="s">
        <v>245</v>
      </c>
      <c r="G6249" s="5" t="s">
        <v>26119</v>
      </c>
      <c r="H6249" s="5" t="s">
        <v>1579</v>
      </c>
      <c r="K6249" s="5">
        <v>1</v>
      </c>
      <c r="L6249" s="5">
        <v>0</v>
      </c>
      <c r="M6249" s="5">
        <v>1</v>
      </c>
      <c r="N6249" s="5" t="s">
        <v>154</v>
      </c>
      <c r="O6249" s="5">
        <v>0</v>
      </c>
      <c r="P6249" s="5">
        <v>0</v>
      </c>
      <c r="Q6249" s="5">
        <v>0</v>
      </c>
      <c r="R6249" s="5" t="s">
        <v>26120</v>
      </c>
      <c r="Y6249" s="5" t="s">
        <v>26121</v>
      </c>
      <c r="Z6249" s="5" t="s">
        <v>26122</v>
      </c>
      <c r="AC6249" s="5" t="s">
        <v>215</v>
      </c>
      <c r="AD6249" s="5" t="s">
        <v>97</v>
      </c>
      <c r="AO6249" s="5" t="s">
        <v>157</v>
      </c>
      <c r="AP6249" s="5" t="s">
        <v>158</v>
      </c>
      <c r="BN6249" s="5">
        <f t="shared" si="125"/>
        <v>0</v>
      </c>
    </row>
    <row r="6250" spans="1:66" x14ac:dyDescent="0.35">
      <c r="A6250" s="5" t="s">
        <v>26123</v>
      </c>
      <c r="B6250" s="5" t="s">
        <v>83</v>
      </c>
      <c r="C6250" s="5" t="s">
        <v>2603</v>
      </c>
      <c r="D6250" s="5" t="s">
        <v>26113</v>
      </c>
      <c r="E6250" s="5" t="s">
        <v>26114</v>
      </c>
      <c r="F6250" s="5" t="s">
        <v>245</v>
      </c>
      <c r="G6250" s="5" t="s">
        <v>26124</v>
      </c>
      <c r="H6250" s="5" t="s">
        <v>266</v>
      </c>
      <c r="K6250" s="5">
        <v>1</v>
      </c>
      <c r="L6250" s="5">
        <v>0</v>
      </c>
      <c r="M6250" s="5">
        <v>1</v>
      </c>
      <c r="N6250" s="5" t="s">
        <v>154</v>
      </c>
      <c r="O6250" s="5">
        <v>0</v>
      </c>
      <c r="P6250" s="5">
        <v>0</v>
      </c>
      <c r="Q6250" s="5">
        <v>0</v>
      </c>
      <c r="R6250" s="5" t="s">
        <v>26125</v>
      </c>
      <c r="Y6250" s="5" t="s">
        <v>26126</v>
      </c>
      <c r="Z6250" s="5" t="s">
        <v>26127</v>
      </c>
      <c r="AC6250" s="5" t="s">
        <v>215</v>
      </c>
      <c r="AD6250" s="5" t="s">
        <v>97</v>
      </c>
      <c r="AO6250" s="5" t="s">
        <v>157</v>
      </c>
      <c r="AP6250" s="5" t="s">
        <v>158</v>
      </c>
      <c r="BN6250" s="5">
        <f t="shared" si="125"/>
        <v>0</v>
      </c>
    </row>
    <row r="6251" spans="1:66" x14ac:dyDescent="0.35">
      <c r="A6251" s="5" t="s">
        <v>26128</v>
      </c>
      <c r="B6251" s="5" t="s">
        <v>83</v>
      </c>
      <c r="C6251" s="5" t="s">
        <v>2603</v>
      </c>
      <c r="D6251" s="5" t="s">
        <v>26094</v>
      </c>
      <c r="E6251" s="5" t="s">
        <v>26095</v>
      </c>
      <c r="F6251" s="5" t="s">
        <v>245</v>
      </c>
      <c r="G6251" s="5" t="s">
        <v>26129</v>
      </c>
      <c r="H6251" s="5" t="s">
        <v>266</v>
      </c>
      <c r="K6251" s="5">
        <v>1</v>
      </c>
      <c r="L6251" s="5">
        <v>0</v>
      </c>
      <c r="M6251" s="5">
        <v>1</v>
      </c>
      <c r="N6251" s="5" t="s">
        <v>154</v>
      </c>
      <c r="O6251" s="5">
        <v>0</v>
      </c>
      <c r="P6251" s="5">
        <v>0</v>
      </c>
      <c r="Q6251" s="5">
        <v>0</v>
      </c>
      <c r="Y6251" s="5" t="s">
        <v>26130</v>
      </c>
      <c r="Z6251" s="5" t="s">
        <v>26131</v>
      </c>
      <c r="AC6251" s="5" t="s">
        <v>215</v>
      </c>
      <c r="AD6251" s="5" t="s">
        <v>97</v>
      </c>
      <c r="AO6251" s="5" t="s">
        <v>157</v>
      </c>
      <c r="AP6251" s="5" t="s">
        <v>158</v>
      </c>
      <c r="BN6251" s="5">
        <f t="shared" si="125"/>
        <v>0</v>
      </c>
    </row>
    <row r="6252" spans="1:66" x14ac:dyDescent="0.35">
      <c r="A6252" s="5" t="s">
        <v>26132</v>
      </c>
      <c r="B6252" s="5" t="s">
        <v>83</v>
      </c>
      <c r="C6252" s="5" t="s">
        <v>2603</v>
      </c>
      <c r="D6252" s="5" t="s">
        <v>26094</v>
      </c>
      <c r="E6252" s="5" t="s">
        <v>26095</v>
      </c>
      <c r="F6252" s="5" t="s">
        <v>245</v>
      </c>
      <c r="G6252" s="5" t="s">
        <v>26133</v>
      </c>
      <c r="H6252" s="5" t="s">
        <v>437</v>
      </c>
      <c r="K6252" s="5">
        <v>1</v>
      </c>
      <c r="L6252" s="5">
        <v>0</v>
      </c>
      <c r="M6252" s="5">
        <v>1</v>
      </c>
      <c r="N6252" s="5" t="s">
        <v>154</v>
      </c>
      <c r="O6252" s="5">
        <v>0</v>
      </c>
      <c r="P6252" s="5">
        <v>0</v>
      </c>
      <c r="Q6252" s="5">
        <v>0</v>
      </c>
      <c r="R6252" s="5" t="s">
        <v>26134</v>
      </c>
      <c r="Y6252" s="5" t="s">
        <v>26135</v>
      </c>
      <c r="Z6252" s="5" t="s">
        <v>26136</v>
      </c>
      <c r="AC6252" s="5" t="s">
        <v>215</v>
      </c>
      <c r="AD6252" s="5" t="s">
        <v>97</v>
      </c>
      <c r="AO6252" s="5" t="s">
        <v>157</v>
      </c>
      <c r="AP6252" s="5" t="s">
        <v>158</v>
      </c>
      <c r="BN6252" s="5">
        <f t="shared" si="125"/>
        <v>0</v>
      </c>
    </row>
    <row r="6253" spans="1:66" x14ac:dyDescent="0.35">
      <c r="A6253" s="5" t="s">
        <v>26137</v>
      </c>
      <c r="B6253" s="5" t="s">
        <v>83</v>
      </c>
      <c r="C6253" s="5" t="s">
        <v>2603</v>
      </c>
      <c r="D6253" s="5" t="s">
        <v>26094</v>
      </c>
      <c r="E6253" s="5" t="s">
        <v>26095</v>
      </c>
      <c r="F6253" s="5" t="s">
        <v>245</v>
      </c>
      <c r="G6253" s="5" t="s">
        <v>26138</v>
      </c>
      <c r="H6253" s="5" t="s">
        <v>266</v>
      </c>
      <c r="K6253" s="5">
        <v>1</v>
      </c>
      <c r="L6253" s="5">
        <v>0</v>
      </c>
      <c r="M6253" s="5">
        <v>1</v>
      </c>
      <c r="N6253" s="5" t="s">
        <v>154</v>
      </c>
      <c r="O6253" s="5">
        <v>0</v>
      </c>
      <c r="P6253" s="5">
        <v>0</v>
      </c>
      <c r="Q6253" s="5">
        <v>0</v>
      </c>
      <c r="Y6253" s="5" t="s">
        <v>26139</v>
      </c>
      <c r="Z6253" s="5" t="s">
        <v>26140</v>
      </c>
      <c r="AC6253" s="5" t="s">
        <v>215</v>
      </c>
      <c r="AD6253" s="5" t="s">
        <v>97</v>
      </c>
      <c r="AO6253" s="5" t="s">
        <v>157</v>
      </c>
      <c r="AP6253" s="5" t="s">
        <v>158</v>
      </c>
      <c r="BN6253" s="5">
        <f t="shared" si="125"/>
        <v>0</v>
      </c>
    </row>
    <row r="6254" spans="1:66" x14ac:dyDescent="0.35">
      <c r="A6254" s="5" t="s">
        <v>26141</v>
      </c>
      <c r="B6254" s="5" t="s">
        <v>83</v>
      </c>
      <c r="C6254" s="5" t="s">
        <v>2603</v>
      </c>
      <c r="D6254" s="5" t="s">
        <v>26094</v>
      </c>
      <c r="E6254" s="5" t="s">
        <v>26095</v>
      </c>
      <c r="F6254" s="5" t="s">
        <v>245</v>
      </c>
      <c r="G6254" s="5" t="s">
        <v>26142</v>
      </c>
      <c r="H6254" s="5" t="s">
        <v>956</v>
      </c>
      <c r="K6254" s="5">
        <v>1</v>
      </c>
      <c r="L6254" s="5">
        <v>1</v>
      </c>
      <c r="M6254" s="5">
        <v>0</v>
      </c>
      <c r="N6254" s="5" t="s">
        <v>90</v>
      </c>
      <c r="O6254" s="5">
        <v>2.65486725663717</v>
      </c>
      <c r="P6254" s="5">
        <v>0</v>
      </c>
      <c r="Q6254" s="5">
        <v>0</v>
      </c>
      <c r="R6254" s="5" t="s">
        <v>26143</v>
      </c>
      <c r="S6254" s="5" t="s">
        <v>415</v>
      </c>
      <c r="T6254" s="5" t="s">
        <v>415</v>
      </c>
      <c r="U6254" s="5" t="s">
        <v>26144</v>
      </c>
      <c r="Y6254" s="5" t="s">
        <v>26145</v>
      </c>
      <c r="Z6254" s="5" t="s">
        <v>26146</v>
      </c>
      <c r="AC6254" s="5" t="s">
        <v>215</v>
      </c>
      <c r="AD6254" s="5" t="s">
        <v>97</v>
      </c>
      <c r="AO6254" s="5" t="s">
        <v>98</v>
      </c>
      <c r="AP6254" s="5" t="s">
        <v>98</v>
      </c>
      <c r="AT6254" s="5" t="s">
        <v>98</v>
      </c>
      <c r="AX6254" s="5">
        <v>2023</v>
      </c>
      <c r="BA6254" s="5" t="s">
        <v>99</v>
      </c>
      <c r="BD6254" s="5">
        <v>5</v>
      </c>
      <c r="BN6254" s="5">
        <f t="shared" si="125"/>
        <v>2.65486725663717</v>
      </c>
    </row>
    <row r="6255" spans="1:66" x14ac:dyDescent="0.35">
      <c r="A6255" s="5" t="s">
        <v>26147</v>
      </c>
      <c r="B6255" s="5" t="s">
        <v>83</v>
      </c>
      <c r="C6255" s="5" t="s">
        <v>2603</v>
      </c>
      <c r="D6255" s="5" t="s">
        <v>26113</v>
      </c>
      <c r="E6255" s="5" t="s">
        <v>26114</v>
      </c>
      <c r="F6255" s="5" t="s">
        <v>245</v>
      </c>
      <c r="G6255" s="5" t="s">
        <v>26148</v>
      </c>
      <c r="H6255" s="5" t="s">
        <v>2073</v>
      </c>
      <c r="K6255" s="5">
        <v>1</v>
      </c>
      <c r="L6255" s="5">
        <v>0</v>
      </c>
      <c r="M6255" s="5">
        <v>1</v>
      </c>
      <c r="N6255" s="5" t="s">
        <v>154</v>
      </c>
      <c r="O6255" s="5">
        <v>0</v>
      </c>
      <c r="P6255" s="5">
        <v>0</v>
      </c>
      <c r="Q6255" s="5">
        <v>0</v>
      </c>
      <c r="R6255" s="5" t="s">
        <v>26149</v>
      </c>
      <c r="Y6255" s="5" t="s">
        <v>26150</v>
      </c>
      <c r="Z6255" s="5" t="s">
        <v>26151</v>
      </c>
      <c r="AC6255" s="5" t="s">
        <v>215</v>
      </c>
      <c r="AD6255" s="5" t="s">
        <v>97</v>
      </c>
      <c r="AO6255" s="5" t="s">
        <v>157</v>
      </c>
      <c r="AP6255" s="5" t="s">
        <v>158</v>
      </c>
      <c r="BN6255" s="5">
        <f t="shared" si="125"/>
        <v>0</v>
      </c>
    </row>
    <row r="6256" spans="1:66" x14ac:dyDescent="0.35">
      <c r="A6256" s="5" t="s">
        <v>26152</v>
      </c>
      <c r="B6256" s="5" t="s">
        <v>83</v>
      </c>
      <c r="C6256" s="5" t="s">
        <v>2603</v>
      </c>
      <c r="D6256" s="5" t="s">
        <v>26094</v>
      </c>
      <c r="E6256" s="5" t="s">
        <v>26095</v>
      </c>
      <c r="F6256" s="5" t="s">
        <v>245</v>
      </c>
      <c r="G6256" s="5" t="s">
        <v>26153</v>
      </c>
      <c r="H6256" s="5" t="s">
        <v>365</v>
      </c>
      <c r="K6256" s="5">
        <v>1</v>
      </c>
      <c r="L6256" s="5">
        <v>1</v>
      </c>
      <c r="M6256" s="5">
        <v>0</v>
      </c>
      <c r="N6256" s="5" t="s">
        <v>90</v>
      </c>
      <c r="O6256" s="5">
        <v>2.0353982300885001</v>
      </c>
      <c r="P6256" s="5">
        <v>0</v>
      </c>
      <c r="Q6256" s="5">
        <v>0</v>
      </c>
      <c r="R6256" s="5" t="s">
        <v>26154</v>
      </c>
      <c r="S6256" s="5" t="s">
        <v>415</v>
      </c>
      <c r="T6256" s="5" t="s">
        <v>415</v>
      </c>
      <c r="U6256" s="5" t="s">
        <v>26155</v>
      </c>
      <c r="Y6256" s="5" t="s">
        <v>26156</v>
      </c>
      <c r="Z6256" s="5" t="s">
        <v>26157</v>
      </c>
      <c r="AC6256" s="5" t="s">
        <v>215</v>
      </c>
      <c r="AD6256" s="5" t="s">
        <v>97</v>
      </c>
      <c r="AO6256" s="5" t="s">
        <v>98</v>
      </c>
      <c r="AP6256" s="5" t="s">
        <v>98</v>
      </c>
      <c r="AT6256" s="5" t="s">
        <v>98</v>
      </c>
      <c r="AX6256" s="5">
        <v>2023</v>
      </c>
      <c r="BA6256" s="5" t="s">
        <v>99</v>
      </c>
      <c r="BD6256" s="5">
        <v>5</v>
      </c>
      <c r="BN6256" s="5">
        <f t="shared" si="125"/>
        <v>2.0353982300885001</v>
      </c>
    </row>
    <row r="6257" spans="1:66" x14ac:dyDescent="0.35">
      <c r="A6257" s="5" t="s">
        <v>26158</v>
      </c>
      <c r="B6257" s="5" t="s">
        <v>83</v>
      </c>
      <c r="C6257" s="5" t="s">
        <v>2603</v>
      </c>
      <c r="D6257" s="5" t="s">
        <v>26113</v>
      </c>
      <c r="E6257" s="5" t="s">
        <v>26114</v>
      </c>
      <c r="F6257" s="5" t="s">
        <v>87</v>
      </c>
      <c r="G6257" s="5" t="s">
        <v>26159</v>
      </c>
      <c r="H6257" s="5" t="s">
        <v>89</v>
      </c>
      <c r="K6257" s="5">
        <v>1</v>
      </c>
      <c r="L6257" s="5">
        <v>0</v>
      </c>
      <c r="M6257" s="5">
        <v>1</v>
      </c>
      <c r="N6257" s="5" t="s">
        <v>154</v>
      </c>
      <c r="O6257" s="5">
        <v>0</v>
      </c>
      <c r="P6257" s="5">
        <v>0</v>
      </c>
      <c r="Q6257" s="5">
        <v>0</v>
      </c>
      <c r="R6257" s="5" t="s">
        <v>26160</v>
      </c>
      <c r="Y6257" s="5" t="s">
        <v>26161</v>
      </c>
      <c r="Z6257" s="5" t="s">
        <v>26162</v>
      </c>
      <c r="AB6257" s="5" t="s">
        <v>87</v>
      </c>
      <c r="AC6257" s="5" t="s">
        <v>215</v>
      </c>
      <c r="AD6257" s="5" t="s">
        <v>97</v>
      </c>
      <c r="AO6257" s="5" t="s">
        <v>157</v>
      </c>
      <c r="AP6257" s="5" t="s">
        <v>158</v>
      </c>
      <c r="BN6257" s="5">
        <f t="shared" si="125"/>
        <v>0</v>
      </c>
    </row>
    <row r="6258" spans="1:66" x14ac:dyDescent="0.35">
      <c r="A6258" s="5" t="s">
        <v>26163</v>
      </c>
      <c r="B6258" s="5" t="s">
        <v>83</v>
      </c>
      <c r="C6258" s="5" t="s">
        <v>2603</v>
      </c>
      <c r="D6258" s="5" t="s">
        <v>26094</v>
      </c>
      <c r="E6258" s="5" t="s">
        <v>26095</v>
      </c>
      <c r="F6258" s="5" t="s">
        <v>87</v>
      </c>
      <c r="G6258" s="5" t="s">
        <v>26164</v>
      </c>
      <c r="H6258" s="5" t="s">
        <v>89</v>
      </c>
      <c r="K6258" s="5">
        <v>1</v>
      </c>
      <c r="L6258" s="5">
        <v>0</v>
      </c>
      <c r="M6258" s="5">
        <v>1</v>
      </c>
      <c r="N6258" s="5" t="s">
        <v>154</v>
      </c>
      <c r="O6258" s="5">
        <v>0</v>
      </c>
      <c r="P6258" s="5">
        <v>0</v>
      </c>
      <c r="Q6258" s="5">
        <v>0</v>
      </c>
      <c r="Y6258" s="5" t="s">
        <v>26165</v>
      </c>
      <c r="Z6258" s="5" t="s">
        <v>26166</v>
      </c>
      <c r="AB6258" s="5" t="s">
        <v>87</v>
      </c>
      <c r="AC6258" s="5" t="s">
        <v>215</v>
      </c>
      <c r="AD6258" s="5" t="s">
        <v>97</v>
      </c>
      <c r="AO6258" s="5" t="s">
        <v>157</v>
      </c>
      <c r="AP6258" s="5" t="s">
        <v>158</v>
      </c>
      <c r="BN6258" s="5">
        <f t="shared" si="125"/>
        <v>0</v>
      </c>
    </row>
    <row r="6259" spans="1:66" x14ac:dyDescent="0.35">
      <c r="A6259" s="5" t="s">
        <v>26167</v>
      </c>
      <c r="B6259" s="5" t="s">
        <v>83</v>
      </c>
      <c r="C6259" s="5" t="s">
        <v>2603</v>
      </c>
      <c r="D6259" s="5" t="s">
        <v>98</v>
      </c>
      <c r="E6259" s="5" t="s">
        <v>98</v>
      </c>
      <c r="F6259" s="5" t="s">
        <v>221</v>
      </c>
      <c r="G6259" s="5" t="s">
        <v>26168</v>
      </c>
      <c r="H6259" s="5" t="s">
        <v>3681</v>
      </c>
      <c r="K6259" s="5">
        <v>1</v>
      </c>
      <c r="L6259" s="5">
        <v>0</v>
      </c>
      <c r="M6259" s="5">
        <v>1</v>
      </c>
      <c r="N6259" s="5" t="s">
        <v>154</v>
      </c>
      <c r="O6259" s="5">
        <v>19.469026548672598</v>
      </c>
      <c r="P6259" s="5">
        <v>0</v>
      </c>
      <c r="Q6259" s="5">
        <v>0</v>
      </c>
      <c r="R6259" s="5" t="s">
        <v>26169</v>
      </c>
      <c r="Y6259" s="5" t="s">
        <v>26170</v>
      </c>
      <c r="Z6259" s="5" t="s">
        <v>26171</v>
      </c>
      <c r="AB6259" s="5" t="s">
        <v>221</v>
      </c>
      <c r="AC6259" s="5" t="s">
        <v>215</v>
      </c>
      <c r="AD6259" s="5" t="s">
        <v>216</v>
      </c>
      <c r="AO6259" s="5" t="s">
        <v>157</v>
      </c>
      <c r="AP6259" s="5" t="s">
        <v>158</v>
      </c>
      <c r="BN6259" s="5">
        <f t="shared" si="125"/>
        <v>19.469026548672598</v>
      </c>
    </row>
    <row r="6260" spans="1:66" x14ac:dyDescent="0.35">
      <c r="A6260" s="5" t="s">
        <v>26172</v>
      </c>
      <c r="B6260" s="5" t="s">
        <v>83</v>
      </c>
      <c r="C6260" s="5" t="s">
        <v>2603</v>
      </c>
      <c r="D6260" s="5" t="s">
        <v>26173</v>
      </c>
      <c r="E6260" s="5" t="s">
        <v>26174</v>
      </c>
      <c r="F6260" s="5" t="s">
        <v>221</v>
      </c>
      <c r="G6260" s="5" t="s">
        <v>26175</v>
      </c>
      <c r="H6260" s="5" t="s">
        <v>223</v>
      </c>
      <c r="K6260" s="5">
        <v>1</v>
      </c>
      <c r="L6260" s="5">
        <v>0</v>
      </c>
      <c r="M6260" s="5">
        <v>1</v>
      </c>
      <c r="N6260" s="5" t="s">
        <v>154</v>
      </c>
      <c r="O6260" s="5">
        <v>0</v>
      </c>
      <c r="P6260" s="5">
        <v>0</v>
      </c>
      <c r="Q6260" s="5">
        <v>0</v>
      </c>
      <c r="R6260" s="5" t="s">
        <v>26176</v>
      </c>
      <c r="Y6260" s="5" t="s">
        <v>26177</v>
      </c>
      <c r="Z6260" s="5" t="s">
        <v>26178</v>
      </c>
      <c r="AB6260" s="5" t="s">
        <v>221</v>
      </c>
      <c r="AC6260" s="5" t="s">
        <v>215</v>
      </c>
      <c r="AD6260" s="5" t="s">
        <v>216</v>
      </c>
      <c r="AO6260" s="5" t="s">
        <v>157</v>
      </c>
      <c r="AP6260" s="5" t="s">
        <v>158</v>
      </c>
      <c r="BN6260" s="5">
        <f t="shared" si="125"/>
        <v>0</v>
      </c>
    </row>
    <row r="6261" spans="1:66" x14ac:dyDescent="0.35">
      <c r="A6261" s="5" t="s">
        <v>26179</v>
      </c>
      <c r="B6261" s="5" t="s">
        <v>83</v>
      </c>
      <c r="C6261" s="5" t="s">
        <v>2603</v>
      </c>
      <c r="D6261" s="5" t="s">
        <v>98</v>
      </c>
      <c r="E6261" s="5" t="s">
        <v>98</v>
      </c>
      <c r="F6261" s="5" t="s">
        <v>221</v>
      </c>
      <c r="G6261" s="5" t="s">
        <v>26180</v>
      </c>
      <c r="H6261" s="5" t="s">
        <v>3681</v>
      </c>
      <c r="K6261" s="5">
        <v>1</v>
      </c>
      <c r="L6261" s="5">
        <v>0</v>
      </c>
      <c r="M6261" s="5">
        <v>1</v>
      </c>
      <c r="N6261" s="5" t="s">
        <v>154</v>
      </c>
      <c r="O6261" s="5">
        <v>19.469026548672598</v>
      </c>
      <c r="P6261" s="5">
        <v>0</v>
      </c>
      <c r="Q6261" s="5">
        <v>0</v>
      </c>
      <c r="R6261" s="5" t="s">
        <v>26181</v>
      </c>
      <c r="Y6261" s="5" t="s">
        <v>26182</v>
      </c>
      <c r="Z6261" s="5" t="s">
        <v>26183</v>
      </c>
      <c r="AB6261" s="5" t="s">
        <v>221</v>
      </c>
      <c r="AC6261" s="5" t="s">
        <v>215</v>
      </c>
      <c r="AD6261" s="5" t="s">
        <v>216</v>
      </c>
      <c r="AO6261" s="5" t="s">
        <v>157</v>
      </c>
      <c r="AP6261" s="5" t="s">
        <v>158</v>
      </c>
      <c r="BN6261" s="5">
        <f t="shared" si="125"/>
        <v>19.469026548672598</v>
      </c>
    </row>
    <row r="6262" spans="1:66" x14ac:dyDescent="0.35">
      <c r="A6262" s="5" t="s">
        <v>26184</v>
      </c>
      <c r="B6262" s="5" t="s">
        <v>83</v>
      </c>
      <c r="C6262" s="5" t="s">
        <v>2603</v>
      </c>
      <c r="D6262" s="5" t="s">
        <v>26173</v>
      </c>
      <c r="E6262" s="5" t="s">
        <v>26174</v>
      </c>
      <c r="F6262" s="5" t="s">
        <v>221</v>
      </c>
      <c r="G6262" s="5" t="s">
        <v>26185</v>
      </c>
      <c r="H6262" s="5" t="s">
        <v>223</v>
      </c>
      <c r="K6262" s="5">
        <v>1</v>
      </c>
      <c r="L6262" s="5">
        <v>0</v>
      </c>
      <c r="M6262" s="5">
        <v>1</v>
      </c>
      <c r="N6262" s="5" t="s">
        <v>154</v>
      </c>
      <c r="O6262" s="5">
        <v>0</v>
      </c>
      <c r="P6262" s="5">
        <v>0</v>
      </c>
      <c r="Q6262" s="5">
        <v>0</v>
      </c>
      <c r="R6262" s="5" t="s">
        <v>26186</v>
      </c>
      <c r="Y6262" s="5" t="s">
        <v>26187</v>
      </c>
      <c r="Z6262" s="5" t="s">
        <v>26188</v>
      </c>
      <c r="AB6262" s="5" t="s">
        <v>221</v>
      </c>
      <c r="AC6262" s="5" t="s">
        <v>215</v>
      </c>
      <c r="AD6262" s="5" t="s">
        <v>216</v>
      </c>
      <c r="AO6262" s="5" t="s">
        <v>157</v>
      </c>
      <c r="AP6262" s="5" t="s">
        <v>158</v>
      </c>
      <c r="BN6262" s="5">
        <f t="shared" si="125"/>
        <v>0</v>
      </c>
    </row>
    <row r="6263" spans="1:66" x14ac:dyDescent="0.35">
      <c r="A6263" s="5" t="s">
        <v>26189</v>
      </c>
      <c r="B6263" s="5" t="s">
        <v>83</v>
      </c>
      <c r="C6263" s="5" t="s">
        <v>976</v>
      </c>
      <c r="D6263" s="5" t="s">
        <v>98</v>
      </c>
      <c r="E6263" s="5" t="s">
        <v>98</v>
      </c>
      <c r="F6263" s="5" t="s">
        <v>215</v>
      </c>
      <c r="G6263" s="5" t="s">
        <v>26190</v>
      </c>
      <c r="H6263" s="5" t="s">
        <v>26191</v>
      </c>
      <c r="K6263" s="5">
        <v>1</v>
      </c>
      <c r="L6263" s="5">
        <v>0</v>
      </c>
      <c r="M6263" s="5">
        <v>1</v>
      </c>
      <c r="N6263" s="5" t="s">
        <v>154</v>
      </c>
      <c r="O6263" s="5">
        <v>0</v>
      </c>
      <c r="P6263" s="5">
        <v>0</v>
      </c>
      <c r="Q6263" s="5">
        <v>0</v>
      </c>
      <c r="R6263" s="5" t="s">
        <v>26192</v>
      </c>
      <c r="Y6263" s="5" t="s">
        <v>26193</v>
      </c>
      <c r="Z6263" s="5" t="s">
        <v>26194</v>
      </c>
      <c r="AB6263" s="5" t="s">
        <v>215</v>
      </c>
      <c r="AC6263" s="5" t="s">
        <v>215</v>
      </c>
      <c r="AD6263" s="5" t="s">
        <v>216</v>
      </c>
      <c r="AO6263" s="5" t="s">
        <v>157</v>
      </c>
      <c r="AP6263" s="5" t="s">
        <v>158</v>
      </c>
      <c r="BN6263" s="5">
        <f t="shared" si="125"/>
        <v>0</v>
      </c>
    </row>
    <row r="6264" spans="1:66" x14ac:dyDescent="0.35">
      <c r="A6264" s="5" t="s">
        <v>26195</v>
      </c>
      <c r="B6264" s="5" t="s">
        <v>83</v>
      </c>
      <c r="C6264" s="5" t="s">
        <v>976</v>
      </c>
      <c r="D6264" s="5" t="s">
        <v>98</v>
      </c>
      <c r="E6264" s="5" t="s">
        <v>98</v>
      </c>
      <c r="F6264" s="5" t="s">
        <v>207</v>
      </c>
      <c r="G6264" s="5" t="s">
        <v>26196</v>
      </c>
      <c r="H6264" s="5" t="s">
        <v>26197</v>
      </c>
      <c r="K6264" s="5">
        <v>1</v>
      </c>
      <c r="L6264" s="5">
        <v>0</v>
      </c>
      <c r="M6264" s="5">
        <v>1</v>
      </c>
      <c r="N6264" s="5" t="s">
        <v>154</v>
      </c>
      <c r="O6264" s="5">
        <v>0</v>
      </c>
      <c r="P6264" s="5">
        <v>0</v>
      </c>
      <c r="Q6264" s="5">
        <v>0</v>
      </c>
      <c r="R6264" s="5" t="s">
        <v>26198</v>
      </c>
      <c r="Y6264" s="5" t="s">
        <v>26199</v>
      </c>
      <c r="Z6264" s="5" t="s">
        <v>26200</v>
      </c>
      <c r="AB6264" s="5" t="s">
        <v>207</v>
      </c>
      <c r="AC6264" s="5" t="s">
        <v>215</v>
      </c>
      <c r="AD6264" s="5" t="s">
        <v>216</v>
      </c>
      <c r="AO6264" s="5" t="s">
        <v>157</v>
      </c>
      <c r="AP6264" s="5" t="s">
        <v>158</v>
      </c>
      <c r="BN6264" s="5">
        <f t="shared" si="125"/>
        <v>0</v>
      </c>
    </row>
    <row r="6265" spans="1:66" x14ac:dyDescent="0.35">
      <c r="A6265" s="5" t="s">
        <v>26201</v>
      </c>
      <c r="B6265" s="5" t="s">
        <v>83</v>
      </c>
      <c r="C6265" s="5" t="s">
        <v>976</v>
      </c>
      <c r="D6265" s="5" t="s">
        <v>98</v>
      </c>
      <c r="E6265" s="5" t="s">
        <v>98</v>
      </c>
      <c r="F6265" s="5" t="s">
        <v>207</v>
      </c>
      <c r="G6265" s="5" t="s">
        <v>26202</v>
      </c>
      <c r="H6265" s="5" t="s">
        <v>26197</v>
      </c>
      <c r="K6265" s="5">
        <v>1</v>
      </c>
      <c r="L6265" s="5">
        <v>0</v>
      </c>
      <c r="M6265" s="5">
        <v>1</v>
      </c>
      <c r="N6265" s="5" t="s">
        <v>154</v>
      </c>
      <c r="O6265" s="5">
        <v>0</v>
      </c>
      <c r="P6265" s="5">
        <v>0</v>
      </c>
      <c r="Q6265" s="5">
        <v>0</v>
      </c>
      <c r="R6265" s="5" t="s">
        <v>26203</v>
      </c>
      <c r="Y6265" s="5" t="s">
        <v>26204</v>
      </c>
      <c r="Z6265" s="5" t="s">
        <v>26205</v>
      </c>
      <c r="AB6265" s="5" t="s">
        <v>207</v>
      </c>
      <c r="AC6265" s="5" t="s">
        <v>215</v>
      </c>
      <c r="AD6265" s="5" t="s">
        <v>216</v>
      </c>
      <c r="AO6265" s="5" t="s">
        <v>157</v>
      </c>
      <c r="AP6265" s="5" t="s">
        <v>158</v>
      </c>
      <c r="BN6265" s="5">
        <f t="shared" si="125"/>
        <v>0</v>
      </c>
    </row>
    <row r="6266" spans="1:66" x14ac:dyDescent="0.35">
      <c r="A6266" s="5" t="s">
        <v>26206</v>
      </c>
      <c r="B6266" s="5" t="s">
        <v>148</v>
      </c>
      <c r="C6266" s="5" t="s">
        <v>976</v>
      </c>
      <c r="D6266" s="5" t="s">
        <v>26207</v>
      </c>
      <c r="E6266" s="5" t="s">
        <v>26208</v>
      </c>
      <c r="F6266" s="5" t="s">
        <v>207</v>
      </c>
      <c r="G6266" s="5" t="s">
        <v>26209</v>
      </c>
      <c r="H6266" s="5" t="s">
        <v>209</v>
      </c>
      <c r="K6266" s="5">
        <v>1</v>
      </c>
      <c r="L6266" s="5">
        <v>0</v>
      </c>
      <c r="M6266" s="5">
        <v>1</v>
      </c>
      <c r="N6266" s="5" t="s">
        <v>154</v>
      </c>
      <c r="O6266" s="5">
        <v>0</v>
      </c>
      <c r="P6266" s="5">
        <v>0</v>
      </c>
      <c r="Q6266" s="5">
        <v>0</v>
      </c>
      <c r="Y6266" s="5" t="s">
        <v>26210</v>
      </c>
      <c r="AB6266" s="5" t="s">
        <v>207</v>
      </c>
      <c r="AC6266" s="5" t="s">
        <v>215</v>
      </c>
      <c r="BN6266" s="5">
        <f t="shared" si="125"/>
        <v>0</v>
      </c>
    </row>
    <row r="6267" spans="1:66" x14ac:dyDescent="0.35">
      <c r="A6267" s="5" t="s">
        <v>26211</v>
      </c>
      <c r="B6267" s="5" t="s">
        <v>148</v>
      </c>
      <c r="C6267" s="5" t="s">
        <v>976</v>
      </c>
      <c r="D6267" s="5" t="s">
        <v>26207</v>
      </c>
      <c r="E6267" s="5" t="s">
        <v>26208</v>
      </c>
      <c r="F6267" s="5" t="s">
        <v>207</v>
      </c>
      <c r="G6267" s="5" t="s">
        <v>26209</v>
      </c>
      <c r="H6267" s="5" t="s">
        <v>209</v>
      </c>
      <c r="K6267" s="5">
        <v>1</v>
      </c>
      <c r="L6267" s="5">
        <v>0</v>
      </c>
      <c r="M6267" s="5">
        <v>1</v>
      </c>
      <c r="N6267" s="5" t="s">
        <v>154</v>
      </c>
      <c r="O6267" s="5">
        <v>0</v>
      </c>
      <c r="P6267" s="5">
        <v>0</v>
      </c>
      <c r="Q6267" s="5">
        <v>0</v>
      </c>
      <c r="Y6267" s="5" t="s">
        <v>26210</v>
      </c>
      <c r="AB6267" s="5" t="s">
        <v>207</v>
      </c>
      <c r="AC6267" s="5" t="s">
        <v>215</v>
      </c>
      <c r="BN6267" s="5">
        <f t="shared" si="125"/>
        <v>0</v>
      </c>
    </row>
    <row r="6268" spans="1:66" x14ac:dyDescent="0.35">
      <c r="A6268" s="5" t="s">
        <v>26212</v>
      </c>
      <c r="B6268" s="5" t="s">
        <v>148</v>
      </c>
      <c r="C6268" s="5" t="s">
        <v>976</v>
      </c>
      <c r="D6268" s="5" t="s">
        <v>26207</v>
      </c>
      <c r="E6268" s="5" t="s">
        <v>26208</v>
      </c>
      <c r="F6268" s="5" t="s">
        <v>207</v>
      </c>
      <c r="G6268" s="5" t="s">
        <v>26209</v>
      </c>
      <c r="H6268" s="5" t="s">
        <v>209</v>
      </c>
      <c r="K6268" s="5">
        <v>1</v>
      </c>
      <c r="L6268" s="5">
        <v>0</v>
      </c>
      <c r="M6268" s="5">
        <v>1</v>
      </c>
      <c r="N6268" s="5" t="s">
        <v>154</v>
      </c>
      <c r="O6268" s="5">
        <v>0</v>
      </c>
      <c r="P6268" s="5">
        <v>0</v>
      </c>
      <c r="Q6268" s="5">
        <v>0</v>
      </c>
      <c r="Y6268" s="5" t="s">
        <v>26210</v>
      </c>
      <c r="AB6268" s="5" t="s">
        <v>207</v>
      </c>
      <c r="AC6268" s="5" t="s">
        <v>215</v>
      </c>
      <c r="BN6268" s="5">
        <f t="shared" si="125"/>
        <v>0</v>
      </c>
    </row>
    <row r="6269" spans="1:66" x14ac:dyDescent="0.35">
      <c r="A6269" s="5" t="s">
        <v>26213</v>
      </c>
      <c r="B6269" s="5" t="s">
        <v>148</v>
      </c>
      <c r="C6269" s="5" t="s">
        <v>976</v>
      </c>
      <c r="D6269" s="5" t="s">
        <v>26207</v>
      </c>
      <c r="E6269" s="5" t="s">
        <v>26208</v>
      </c>
      <c r="F6269" s="5" t="s">
        <v>207</v>
      </c>
      <c r="G6269" s="5" t="s">
        <v>26209</v>
      </c>
      <c r="H6269" s="5" t="s">
        <v>209</v>
      </c>
      <c r="K6269" s="5">
        <v>1</v>
      </c>
      <c r="L6269" s="5">
        <v>0</v>
      </c>
      <c r="M6269" s="5">
        <v>1</v>
      </c>
      <c r="N6269" s="5" t="s">
        <v>154</v>
      </c>
      <c r="O6269" s="5">
        <v>0</v>
      </c>
      <c r="P6269" s="5">
        <v>0</v>
      </c>
      <c r="Q6269" s="5">
        <v>0</v>
      </c>
      <c r="Y6269" s="5" t="s">
        <v>26210</v>
      </c>
      <c r="AB6269" s="5" t="s">
        <v>207</v>
      </c>
      <c r="AC6269" s="5" t="s">
        <v>215</v>
      </c>
      <c r="BN6269" s="5">
        <f t="shared" si="125"/>
        <v>0</v>
      </c>
    </row>
    <row r="6270" spans="1:66" x14ac:dyDescent="0.35">
      <c r="A6270" s="5" t="s">
        <v>26214</v>
      </c>
      <c r="B6270" s="5" t="s">
        <v>148</v>
      </c>
      <c r="C6270" s="5" t="s">
        <v>976</v>
      </c>
      <c r="D6270" s="5" t="s">
        <v>26207</v>
      </c>
      <c r="E6270" s="5" t="s">
        <v>26208</v>
      </c>
      <c r="F6270" s="5" t="s">
        <v>207</v>
      </c>
      <c r="G6270" s="5" t="s">
        <v>26209</v>
      </c>
      <c r="H6270" s="5" t="s">
        <v>209</v>
      </c>
      <c r="K6270" s="5">
        <v>1</v>
      </c>
      <c r="L6270" s="5">
        <v>0</v>
      </c>
      <c r="M6270" s="5">
        <v>1</v>
      </c>
      <c r="N6270" s="5" t="s">
        <v>154</v>
      </c>
      <c r="O6270" s="5">
        <v>0</v>
      </c>
      <c r="P6270" s="5">
        <v>0</v>
      </c>
      <c r="Q6270" s="5">
        <v>0</v>
      </c>
      <c r="Y6270" s="5" t="s">
        <v>26210</v>
      </c>
      <c r="AB6270" s="5" t="s">
        <v>207</v>
      </c>
      <c r="AC6270" s="5" t="s">
        <v>215</v>
      </c>
      <c r="BN6270" s="5">
        <f t="shared" si="125"/>
        <v>0</v>
      </c>
    </row>
    <row r="6271" spans="1:66" x14ac:dyDescent="0.35">
      <c r="A6271" s="5" t="s">
        <v>26215</v>
      </c>
      <c r="B6271" s="5" t="s">
        <v>148</v>
      </c>
      <c r="C6271" s="5" t="s">
        <v>976</v>
      </c>
      <c r="D6271" s="5" t="s">
        <v>26207</v>
      </c>
      <c r="E6271" s="5" t="s">
        <v>26208</v>
      </c>
      <c r="F6271" s="5" t="s">
        <v>207</v>
      </c>
      <c r="G6271" s="5" t="s">
        <v>26209</v>
      </c>
      <c r="H6271" s="5" t="s">
        <v>209</v>
      </c>
      <c r="K6271" s="5">
        <v>1</v>
      </c>
      <c r="L6271" s="5">
        <v>0</v>
      </c>
      <c r="M6271" s="5">
        <v>1</v>
      </c>
      <c r="N6271" s="5" t="s">
        <v>154</v>
      </c>
      <c r="O6271" s="5">
        <v>0</v>
      </c>
      <c r="P6271" s="5">
        <v>0</v>
      </c>
      <c r="Q6271" s="5">
        <v>0</v>
      </c>
      <c r="Y6271" s="5" t="s">
        <v>26210</v>
      </c>
      <c r="AB6271" s="5" t="s">
        <v>207</v>
      </c>
      <c r="AC6271" s="5" t="s">
        <v>215</v>
      </c>
      <c r="BN6271" s="5">
        <f t="shared" si="125"/>
        <v>0</v>
      </c>
    </row>
    <row r="6272" spans="1:66" x14ac:dyDescent="0.35">
      <c r="A6272" s="5" t="s">
        <v>26216</v>
      </c>
      <c r="B6272" s="5" t="s">
        <v>148</v>
      </c>
      <c r="C6272" s="5" t="s">
        <v>976</v>
      </c>
      <c r="D6272" s="5" t="s">
        <v>26207</v>
      </c>
      <c r="E6272" s="5" t="s">
        <v>26208</v>
      </c>
      <c r="F6272" s="5" t="s">
        <v>207</v>
      </c>
      <c r="G6272" s="5" t="s">
        <v>26209</v>
      </c>
      <c r="H6272" s="5" t="s">
        <v>209</v>
      </c>
      <c r="K6272" s="5">
        <v>1</v>
      </c>
      <c r="L6272" s="5">
        <v>0</v>
      </c>
      <c r="M6272" s="5">
        <v>1</v>
      </c>
      <c r="N6272" s="5" t="s">
        <v>154</v>
      </c>
      <c r="O6272" s="5">
        <v>0</v>
      </c>
      <c r="P6272" s="5">
        <v>0</v>
      </c>
      <c r="Q6272" s="5">
        <v>0</v>
      </c>
      <c r="Y6272" s="5" t="s">
        <v>26210</v>
      </c>
      <c r="AB6272" s="5" t="s">
        <v>207</v>
      </c>
      <c r="AC6272" s="5" t="s">
        <v>215</v>
      </c>
      <c r="BN6272" s="5">
        <f t="shared" si="125"/>
        <v>0</v>
      </c>
    </row>
    <row r="6273" spans="1:66" x14ac:dyDescent="0.35">
      <c r="A6273" s="5" t="s">
        <v>26217</v>
      </c>
      <c r="B6273" s="5" t="s">
        <v>148</v>
      </c>
      <c r="C6273" s="5" t="s">
        <v>976</v>
      </c>
      <c r="D6273" s="5" t="s">
        <v>26207</v>
      </c>
      <c r="E6273" s="5" t="s">
        <v>26208</v>
      </c>
      <c r="F6273" s="5" t="s">
        <v>207</v>
      </c>
      <c r="G6273" s="5" t="s">
        <v>26209</v>
      </c>
      <c r="H6273" s="5" t="s">
        <v>209</v>
      </c>
      <c r="K6273" s="5">
        <v>1</v>
      </c>
      <c r="L6273" s="5">
        <v>0</v>
      </c>
      <c r="M6273" s="5">
        <v>1</v>
      </c>
      <c r="N6273" s="5" t="s">
        <v>154</v>
      </c>
      <c r="O6273" s="5">
        <v>0</v>
      </c>
      <c r="P6273" s="5">
        <v>0</v>
      </c>
      <c r="Q6273" s="5">
        <v>0</v>
      </c>
      <c r="Y6273" s="5" t="s">
        <v>26210</v>
      </c>
      <c r="AB6273" s="5" t="s">
        <v>207</v>
      </c>
      <c r="AC6273" s="5" t="s">
        <v>215</v>
      </c>
      <c r="BN6273" s="5">
        <f t="shared" si="125"/>
        <v>0</v>
      </c>
    </row>
    <row r="6274" spans="1:66" x14ac:dyDescent="0.35">
      <c r="A6274" s="5" t="s">
        <v>26218</v>
      </c>
      <c r="B6274" s="5" t="s">
        <v>148</v>
      </c>
      <c r="C6274" s="5" t="s">
        <v>976</v>
      </c>
      <c r="D6274" s="5" t="s">
        <v>26207</v>
      </c>
      <c r="E6274" s="5" t="s">
        <v>26208</v>
      </c>
      <c r="F6274" s="5" t="s">
        <v>207</v>
      </c>
      <c r="G6274" s="5" t="s">
        <v>26209</v>
      </c>
      <c r="H6274" s="5" t="s">
        <v>209</v>
      </c>
      <c r="K6274" s="5">
        <v>1</v>
      </c>
      <c r="L6274" s="5">
        <v>0</v>
      </c>
      <c r="M6274" s="5">
        <v>1</v>
      </c>
      <c r="N6274" s="5" t="s">
        <v>154</v>
      </c>
      <c r="O6274" s="5">
        <v>0</v>
      </c>
      <c r="P6274" s="5">
        <v>0</v>
      </c>
      <c r="Q6274" s="5">
        <v>0</v>
      </c>
      <c r="Y6274" s="5" t="s">
        <v>26210</v>
      </c>
      <c r="AB6274" s="5" t="s">
        <v>207</v>
      </c>
      <c r="AC6274" s="5" t="s">
        <v>215</v>
      </c>
      <c r="BN6274" s="5">
        <f t="shared" si="125"/>
        <v>0</v>
      </c>
    </row>
    <row r="6275" spans="1:66" x14ac:dyDescent="0.35">
      <c r="A6275" s="5" t="s">
        <v>26219</v>
      </c>
      <c r="B6275" s="5" t="s">
        <v>148</v>
      </c>
      <c r="C6275" s="5" t="s">
        <v>976</v>
      </c>
      <c r="D6275" s="5" t="s">
        <v>26207</v>
      </c>
      <c r="E6275" s="5" t="s">
        <v>26208</v>
      </c>
      <c r="F6275" s="5" t="s">
        <v>207</v>
      </c>
      <c r="G6275" s="5" t="s">
        <v>26209</v>
      </c>
      <c r="H6275" s="5" t="s">
        <v>209</v>
      </c>
      <c r="K6275" s="5">
        <v>1</v>
      </c>
      <c r="L6275" s="5">
        <v>0</v>
      </c>
      <c r="M6275" s="5">
        <v>1</v>
      </c>
      <c r="N6275" s="5" t="s">
        <v>154</v>
      </c>
      <c r="O6275" s="5">
        <v>0</v>
      </c>
      <c r="P6275" s="5">
        <v>0</v>
      </c>
      <c r="Q6275" s="5">
        <v>0</v>
      </c>
      <c r="Y6275" s="5" t="s">
        <v>26210</v>
      </c>
      <c r="AB6275" s="5" t="s">
        <v>207</v>
      </c>
      <c r="AC6275" s="5" t="s">
        <v>215</v>
      </c>
      <c r="BN6275" s="5">
        <f t="shared" si="125"/>
        <v>0</v>
      </c>
    </row>
    <row r="6276" spans="1:66" x14ac:dyDescent="0.35">
      <c r="A6276" s="5" t="s">
        <v>26220</v>
      </c>
      <c r="B6276" s="5" t="s">
        <v>148</v>
      </c>
      <c r="C6276" s="5" t="s">
        <v>976</v>
      </c>
      <c r="D6276" s="5" t="s">
        <v>26207</v>
      </c>
      <c r="E6276" s="5" t="s">
        <v>26208</v>
      </c>
      <c r="F6276" s="5" t="s">
        <v>207</v>
      </c>
      <c r="G6276" s="5" t="s">
        <v>26209</v>
      </c>
      <c r="H6276" s="5" t="s">
        <v>209</v>
      </c>
      <c r="K6276" s="5">
        <v>1</v>
      </c>
      <c r="L6276" s="5">
        <v>0</v>
      </c>
      <c r="M6276" s="5">
        <v>1</v>
      </c>
      <c r="N6276" s="5" t="s">
        <v>154</v>
      </c>
      <c r="O6276" s="5">
        <v>0</v>
      </c>
      <c r="P6276" s="5">
        <v>0</v>
      </c>
      <c r="Q6276" s="5">
        <v>0</v>
      </c>
      <c r="Y6276" s="5" t="s">
        <v>26210</v>
      </c>
      <c r="AB6276" s="5" t="s">
        <v>207</v>
      </c>
      <c r="AC6276" s="5" t="s">
        <v>215</v>
      </c>
      <c r="BN6276" s="5">
        <f t="shared" si="125"/>
        <v>0</v>
      </c>
    </row>
    <row r="6277" spans="1:66" x14ac:dyDescent="0.35">
      <c r="A6277" s="5" t="s">
        <v>26221</v>
      </c>
      <c r="B6277" s="5" t="s">
        <v>148</v>
      </c>
      <c r="C6277" s="5" t="s">
        <v>976</v>
      </c>
      <c r="D6277" s="5" t="s">
        <v>26207</v>
      </c>
      <c r="E6277" s="5" t="s">
        <v>26208</v>
      </c>
      <c r="F6277" s="5" t="s">
        <v>207</v>
      </c>
      <c r="G6277" s="5" t="s">
        <v>26209</v>
      </c>
      <c r="H6277" s="5" t="s">
        <v>209</v>
      </c>
      <c r="K6277" s="5">
        <v>1</v>
      </c>
      <c r="L6277" s="5">
        <v>0</v>
      </c>
      <c r="M6277" s="5">
        <v>1</v>
      </c>
      <c r="N6277" s="5" t="s">
        <v>154</v>
      </c>
      <c r="O6277" s="5">
        <v>0</v>
      </c>
      <c r="P6277" s="5">
        <v>0</v>
      </c>
      <c r="Q6277" s="5">
        <v>0</v>
      </c>
      <c r="Y6277" s="5" t="s">
        <v>26210</v>
      </c>
      <c r="AB6277" s="5" t="s">
        <v>207</v>
      </c>
      <c r="AC6277" s="5" t="s">
        <v>215</v>
      </c>
      <c r="BN6277" s="5">
        <f t="shared" ref="BN6277:BN6340" si="126">IF(BM6277="",O6277,BM6277)</f>
        <v>0</v>
      </c>
    </row>
    <row r="6278" spans="1:66" x14ac:dyDescent="0.35">
      <c r="A6278" s="5" t="s">
        <v>26222</v>
      </c>
      <c r="B6278" s="5" t="s">
        <v>148</v>
      </c>
      <c r="C6278" s="5" t="s">
        <v>976</v>
      </c>
      <c r="D6278" s="5" t="s">
        <v>26207</v>
      </c>
      <c r="E6278" s="5" t="s">
        <v>26208</v>
      </c>
      <c r="F6278" s="5" t="s">
        <v>207</v>
      </c>
      <c r="G6278" s="5" t="s">
        <v>26209</v>
      </c>
      <c r="H6278" s="5" t="s">
        <v>209</v>
      </c>
      <c r="K6278" s="5">
        <v>1</v>
      </c>
      <c r="L6278" s="5">
        <v>0</v>
      </c>
      <c r="M6278" s="5">
        <v>1</v>
      </c>
      <c r="N6278" s="5" t="s">
        <v>154</v>
      </c>
      <c r="O6278" s="5">
        <v>0</v>
      </c>
      <c r="P6278" s="5">
        <v>0</v>
      </c>
      <c r="Q6278" s="5">
        <v>0</v>
      </c>
      <c r="Y6278" s="5" t="s">
        <v>26210</v>
      </c>
      <c r="AB6278" s="5" t="s">
        <v>207</v>
      </c>
      <c r="AC6278" s="5" t="s">
        <v>215</v>
      </c>
      <c r="BN6278" s="5">
        <f t="shared" si="126"/>
        <v>0</v>
      </c>
    </row>
    <row r="6279" spans="1:66" x14ac:dyDescent="0.35">
      <c r="A6279" s="5" t="s">
        <v>26223</v>
      </c>
      <c r="B6279" s="5" t="s">
        <v>148</v>
      </c>
      <c r="C6279" s="5" t="s">
        <v>976</v>
      </c>
      <c r="D6279" s="5" t="s">
        <v>26207</v>
      </c>
      <c r="E6279" s="5" t="s">
        <v>26208</v>
      </c>
      <c r="F6279" s="5" t="s">
        <v>207</v>
      </c>
      <c r="G6279" s="5" t="s">
        <v>26209</v>
      </c>
      <c r="H6279" s="5" t="s">
        <v>209</v>
      </c>
      <c r="K6279" s="5">
        <v>1</v>
      </c>
      <c r="L6279" s="5">
        <v>0</v>
      </c>
      <c r="M6279" s="5">
        <v>1</v>
      </c>
      <c r="N6279" s="5" t="s">
        <v>154</v>
      </c>
      <c r="O6279" s="5">
        <v>0</v>
      </c>
      <c r="P6279" s="5">
        <v>0</v>
      </c>
      <c r="Q6279" s="5">
        <v>0</v>
      </c>
      <c r="Y6279" s="5" t="s">
        <v>26210</v>
      </c>
      <c r="AB6279" s="5" t="s">
        <v>207</v>
      </c>
      <c r="AC6279" s="5" t="s">
        <v>215</v>
      </c>
      <c r="BN6279" s="5">
        <f t="shared" si="126"/>
        <v>0</v>
      </c>
    </row>
    <row r="6280" spans="1:66" x14ac:dyDescent="0.35">
      <c r="A6280" s="5" t="s">
        <v>26224</v>
      </c>
      <c r="B6280" s="5" t="s">
        <v>148</v>
      </c>
      <c r="C6280" s="5" t="s">
        <v>976</v>
      </c>
      <c r="D6280" s="5" t="s">
        <v>26207</v>
      </c>
      <c r="E6280" s="5" t="s">
        <v>26208</v>
      </c>
      <c r="F6280" s="5" t="s">
        <v>207</v>
      </c>
      <c r="G6280" s="5" t="s">
        <v>26209</v>
      </c>
      <c r="H6280" s="5" t="s">
        <v>209</v>
      </c>
      <c r="K6280" s="5">
        <v>1</v>
      </c>
      <c r="L6280" s="5">
        <v>0</v>
      </c>
      <c r="M6280" s="5">
        <v>1</v>
      </c>
      <c r="N6280" s="5" t="s">
        <v>154</v>
      </c>
      <c r="O6280" s="5">
        <v>0</v>
      </c>
      <c r="P6280" s="5">
        <v>0</v>
      </c>
      <c r="Q6280" s="5">
        <v>0</v>
      </c>
      <c r="Y6280" s="5" t="s">
        <v>26210</v>
      </c>
      <c r="AB6280" s="5" t="s">
        <v>207</v>
      </c>
      <c r="AC6280" s="5" t="s">
        <v>215</v>
      </c>
      <c r="BN6280" s="5">
        <f t="shared" si="126"/>
        <v>0</v>
      </c>
    </row>
    <row r="6281" spans="1:66" x14ac:dyDescent="0.35">
      <c r="A6281" s="5" t="s">
        <v>26225</v>
      </c>
      <c r="B6281" s="5" t="s">
        <v>148</v>
      </c>
      <c r="C6281" s="5" t="s">
        <v>976</v>
      </c>
      <c r="D6281" s="5" t="s">
        <v>26207</v>
      </c>
      <c r="E6281" s="5" t="s">
        <v>26208</v>
      </c>
      <c r="F6281" s="5" t="s">
        <v>207</v>
      </c>
      <c r="G6281" s="5" t="s">
        <v>26209</v>
      </c>
      <c r="H6281" s="5" t="s">
        <v>209</v>
      </c>
      <c r="K6281" s="5">
        <v>1</v>
      </c>
      <c r="L6281" s="5">
        <v>0</v>
      </c>
      <c r="M6281" s="5">
        <v>1</v>
      </c>
      <c r="N6281" s="5" t="s">
        <v>154</v>
      </c>
      <c r="O6281" s="5">
        <v>0</v>
      </c>
      <c r="P6281" s="5">
        <v>0</v>
      </c>
      <c r="Q6281" s="5">
        <v>0</v>
      </c>
      <c r="Y6281" s="5" t="s">
        <v>26210</v>
      </c>
      <c r="AB6281" s="5" t="s">
        <v>207</v>
      </c>
      <c r="AC6281" s="5" t="s">
        <v>215</v>
      </c>
      <c r="BN6281" s="5">
        <f t="shared" si="126"/>
        <v>0</v>
      </c>
    </row>
    <row r="6282" spans="1:66" x14ac:dyDescent="0.35">
      <c r="A6282" s="5" t="s">
        <v>26226</v>
      </c>
      <c r="B6282" s="5" t="s">
        <v>148</v>
      </c>
      <c r="C6282" s="5" t="s">
        <v>976</v>
      </c>
      <c r="D6282" s="5" t="s">
        <v>26207</v>
      </c>
      <c r="E6282" s="5" t="s">
        <v>26208</v>
      </c>
      <c r="F6282" s="5" t="s">
        <v>207</v>
      </c>
      <c r="G6282" s="5" t="s">
        <v>26209</v>
      </c>
      <c r="H6282" s="5" t="s">
        <v>209</v>
      </c>
      <c r="K6282" s="5">
        <v>1</v>
      </c>
      <c r="L6282" s="5">
        <v>0</v>
      </c>
      <c r="M6282" s="5">
        <v>1</v>
      </c>
      <c r="N6282" s="5" t="s">
        <v>154</v>
      </c>
      <c r="O6282" s="5">
        <v>0</v>
      </c>
      <c r="P6282" s="5">
        <v>0</v>
      </c>
      <c r="Q6282" s="5">
        <v>0</v>
      </c>
      <c r="Y6282" s="5" t="s">
        <v>26210</v>
      </c>
      <c r="AB6282" s="5" t="s">
        <v>207</v>
      </c>
      <c r="AC6282" s="5" t="s">
        <v>215</v>
      </c>
      <c r="BN6282" s="5">
        <f t="shared" si="126"/>
        <v>0</v>
      </c>
    </row>
    <row r="6283" spans="1:66" x14ac:dyDescent="0.35">
      <c r="A6283" s="5" t="s">
        <v>26227</v>
      </c>
      <c r="B6283" s="5" t="s">
        <v>148</v>
      </c>
      <c r="C6283" s="5" t="s">
        <v>976</v>
      </c>
      <c r="D6283" s="5" t="s">
        <v>26207</v>
      </c>
      <c r="E6283" s="5" t="s">
        <v>26208</v>
      </c>
      <c r="F6283" s="5" t="s">
        <v>207</v>
      </c>
      <c r="G6283" s="5" t="s">
        <v>26209</v>
      </c>
      <c r="H6283" s="5" t="s">
        <v>209</v>
      </c>
      <c r="K6283" s="5">
        <v>1</v>
      </c>
      <c r="L6283" s="5">
        <v>0</v>
      </c>
      <c r="M6283" s="5">
        <v>1</v>
      </c>
      <c r="N6283" s="5" t="s">
        <v>154</v>
      </c>
      <c r="O6283" s="5">
        <v>0</v>
      </c>
      <c r="P6283" s="5">
        <v>0</v>
      </c>
      <c r="Q6283" s="5">
        <v>0</v>
      </c>
      <c r="Y6283" s="5" t="s">
        <v>26210</v>
      </c>
      <c r="AB6283" s="5" t="s">
        <v>207</v>
      </c>
      <c r="AC6283" s="5" t="s">
        <v>215</v>
      </c>
      <c r="BN6283" s="5">
        <f t="shared" si="126"/>
        <v>0</v>
      </c>
    </row>
    <row r="6284" spans="1:66" x14ac:dyDescent="0.35">
      <c r="A6284" s="5" t="s">
        <v>26228</v>
      </c>
      <c r="B6284" s="5" t="s">
        <v>148</v>
      </c>
      <c r="C6284" s="5" t="s">
        <v>976</v>
      </c>
      <c r="D6284" s="5" t="s">
        <v>26207</v>
      </c>
      <c r="E6284" s="5" t="s">
        <v>26208</v>
      </c>
      <c r="F6284" s="5" t="s">
        <v>207</v>
      </c>
      <c r="G6284" s="5" t="s">
        <v>26209</v>
      </c>
      <c r="H6284" s="5" t="s">
        <v>209</v>
      </c>
      <c r="K6284" s="5">
        <v>1</v>
      </c>
      <c r="L6284" s="5">
        <v>0</v>
      </c>
      <c r="M6284" s="5">
        <v>1</v>
      </c>
      <c r="N6284" s="5" t="s">
        <v>154</v>
      </c>
      <c r="O6284" s="5">
        <v>0</v>
      </c>
      <c r="P6284" s="5">
        <v>0</v>
      </c>
      <c r="Q6284" s="5">
        <v>0</v>
      </c>
      <c r="Y6284" s="5" t="s">
        <v>26210</v>
      </c>
      <c r="AB6284" s="5" t="s">
        <v>207</v>
      </c>
      <c r="AC6284" s="5" t="s">
        <v>215</v>
      </c>
      <c r="BN6284" s="5">
        <f t="shared" si="126"/>
        <v>0</v>
      </c>
    </row>
    <row r="6285" spans="1:66" x14ac:dyDescent="0.35">
      <c r="A6285" s="5" t="s">
        <v>26229</v>
      </c>
      <c r="B6285" s="5" t="s">
        <v>148</v>
      </c>
      <c r="C6285" s="5" t="s">
        <v>976</v>
      </c>
      <c r="D6285" s="5" t="s">
        <v>26207</v>
      </c>
      <c r="E6285" s="5" t="s">
        <v>26208</v>
      </c>
      <c r="F6285" s="5" t="s">
        <v>207</v>
      </c>
      <c r="G6285" s="5" t="s">
        <v>26209</v>
      </c>
      <c r="H6285" s="5" t="s">
        <v>209</v>
      </c>
      <c r="K6285" s="5">
        <v>1</v>
      </c>
      <c r="L6285" s="5">
        <v>0</v>
      </c>
      <c r="M6285" s="5">
        <v>1</v>
      </c>
      <c r="N6285" s="5" t="s">
        <v>154</v>
      </c>
      <c r="O6285" s="5">
        <v>0</v>
      </c>
      <c r="P6285" s="5">
        <v>0</v>
      </c>
      <c r="Q6285" s="5">
        <v>0</v>
      </c>
      <c r="Y6285" s="5" t="s">
        <v>26210</v>
      </c>
      <c r="AB6285" s="5" t="s">
        <v>207</v>
      </c>
      <c r="AC6285" s="5" t="s">
        <v>215</v>
      </c>
      <c r="BN6285" s="5">
        <f t="shared" si="126"/>
        <v>0</v>
      </c>
    </row>
    <row r="6286" spans="1:66" x14ac:dyDescent="0.35">
      <c r="A6286" s="5" t="s">
        <v>26230</v>
      </c>
      <c r="B6286" s="5" t="s">
        <v>148</v>
      </c>
      <c r="C6286" s="5" t="s">
        <v>976</v>
      </c>
      <c r="D6286" s="5" t="s">
        <v>26207</v>
      </c>
      <c r="E6286" s="5" t="s">
        <v>26208</v>
      </c>
      <c r="F6286" s="5" t="s">
        <v>207</v>
      </c>
      <c r="G6286" s="5" t="s">
        <v>26209</v>
      </c>
      <c r="H6286" s="5" t="s">
        <v>209</v>
      </c>
      <c r="K6286" s="5">
        <v>1</v>
      </c>
      <c r="L6286" s="5">
        <v>0</v>
      </c>
      <c r="M6286" s="5">
        <v>1</v>
      </c>
      <c r="N6286" s="5" t="s">
        <v>154</v>
      </c>
      <c r="O6286" s="5">
        <v>0</v>
      </c>
      <c r="P6286" s="5">
        <v>0</v>
      </c>
      <c r="Q6286" s="5">
        <v>0</v>
      </c>
      <c r="Y6286" s="5" t="s">
        <v>26210</v>
      </c>
      <c r="AB6286" s="5" t="s">
        <v>207</v>
      </c>
      <c r="AC6286" s="5" t="s">
        <v>215</v>
      </c>
      <c r="BN6286" s="5">
        <f t="shared" si="126"/>
        <v>0</v>
      </c>
    </row>
    <row r="6287" spans="1:66" x14ac:dyDescent="0.35">
      <c r="A6287" s="5" t="s">
        <v>26231</v>
      </c>
      <c r="B6287" s="5" t="s">
        <v>148</v>
      </c>
      <c r="C6287" s="5" t="s">
        <v>976</v>
      </c>
      <c r="D6287" s="5" t="s">
        <v>26207</v>
      </c>
      <c r="E6287" s="5" t="s">
        <v>26208</v>
      </c>
      <c r="F6287" s="5" t="s">
        <v>207</v>
      </c>
      <c r="G6287" s="5" t="s">
        <v>26209</v>
      </c>
      <c r="H6287" s="5" t="s">
        <v>209</v>
      </c>
      <c r="K6287" s="5">
        <v>1</v>
      </c>
      <c r="L6287" s="5">
        <v>0</v>
      </c>
      <c r="M6287" s="5">
        <v>1</v>
      </c>
      <c r="N6287" s="5" t="s">
        <v>154</v>
      </c>
      <c r="O6287" s="5">
        <v>0</v>
      </c>
      <c r="P6287" s="5">
        <v>0</v>
      </c>
      <c r="Q6287" s="5">
        <v>0</v>
      </c>
      <c r="Y6287" s="5" t="s">
        <v>26210</v>
      </c>
      <c r="AB6287" s="5" t="s">
        <v>207</v>
      </c>
      <c r="AC6287" s="5" t="s">
        <v>215</v>
      </c>
      <c r="BN6287" s="5">
        <f t="shared" si="126"/>
        <v>0</v>
      </c>
    </row>
    <row r="6288" spans="1:66" x14ac:dyDescent="0.35">
      <c r="A6288" s="5" t="s">
        <v>26232</v>
      </c>
      <c r="B6288" s="5" t="s">
        <v>83</v>
      </c>
      <c r="C6288" s="5" t="s">
        <v>681</v>
      </c>
      <c r="D6288" s="5" t="s">
        <v>98</v>
      </c>
      <c r="E6288" s="5" t="s">
        <v>98</v>
      </c>
      <c r="F6288" s="5" t="s">
        <v>221</v>
      </c>
      <c r="G6288" s="5" t="s">
        <v>26233</v>
      </c>
      <c r="H6288" s="5" t="s">
        <v>3681</v>
      </c>
      <c r="K6288" s="5">
        <v>1</v>
      </c>
      <c r="L6288" s="5">
        <v>1</v>
      </c>
      <c r="M6288" s="5">
        <v>0</v>
      </c>
      <c r="N6288" s="5" t="s">
        <v>224</v>
      </c>
      <c r="O6288" s="5">
        <v>0.35398230088495602</v>
      </c>
      <c r="P6288" s="5">
        <v>0</v>
      </c>
      <c r="Q6288" s="5">
        <v>0</v>
      </c>
      <c r="R6288" s="5" t="s">
        <v>26234</v>
      </c>
      <c r="S6288" s="5" t="s">
        <v>9691</v>
      </c>
      <c r="T6288" s="5" t="s">
        <v>6513</v>
      </c>
      <c r="V6288" s="5" t="s">
        <v>439</v>
      </c>
      <c r="W6288" s="5" t="s">
        <v>439</v>
      </c>
      <c r="Y6288" s="5" t="s">
        <v>26235</v>
      </c>
      <c r="Z6288" s="5" t="s">
        <v>26236</v>
      </c>
      <c r="AB6288" s="5" t="s">
        <v>221</v>
      </c>
      <c r="AC6288" s="5" t="s">
        <v>215</v>
      </c>
      <c r="AD6288" s="5" t="s">
        <v>216</v>
      </c>
      <c r="AO6288" s="5" t="s">
        <v>98</v>
      </c>
      <c r="AP6288" s="5" t="s">
        <v>98</v>
      </c>
      <c r="AT6288" s="5" t="s">
        <v>98</v>
      </c>
      <c r="AX6288" s="5">
        <v>2023</v>
      </c>
      <c r="BA6288" s="5" t="s">
        <v>217</v>
      </c>
      <c r="BD6288" s="5">
        <v>3</v>
      </c>
      <c r="BE6288" s="5">
        <v>2023</v>
      </c>
      <c r="BH6288" s="5" t="s">
        <v>99</v>
      </c>
      <c r="BK6288" s="5">
        <v>5</v>
      </c>
      <c r="BN6288" s="5">
        <f t="shared" si="126"/>
        <v>0.35398230088495602</v>
      </c>
    </row>
    <row r="6289" spans="1:66" x14ac:dyDescent="0.35">
      <c r="A6289" s="5" t="s">
        <v>26237</v>
      </c>
      <c r="B6289" s="5" t="s">
        <v>83</v>
      </c>
      <c r="C6289" s="5" t="s">
        <v>681</v>
      </c>
      <c r="D6289" s="5" t="s">
        <v>98</v>
      </c>
      <c r="E6289" s="5" t="s">
        <v>98</v>
      </c>
      <c r="F6289" s="5" t="s">
        <v>221</v>
      </c>
      <c r="G6289" s="5" t="s">
        <v>26238</v>
      </c>
      <c r="H6289" s="5" t="s">
        <v>3681</v>
      </c>
      <c r="K6289" s="5">
        <v>1</v>
      </c>
      <c r="L6289" s="5">
        <v>1</v>
      </c>
      <c r="M6289" s="5">
        <v>0</v>
      </c>
      <c r="N6289" s="5" t="s">
        <v>224</v>
      </c>
      <c r="O6289" s="5">
        <v>0.35398230088495602</v>
      </c>
      <c r="P6289" s="5">
        <v>0</v>
      </c>
      <c r="Q6289" s="5">
        <v>0</v>
      </c>
      <c r="R6289" s="5" t="s">
        <v>26239</v>
      </c>
      <c r="S6289" s="5" t="s">
        <v>9691</v>
      </c>
      <c r="T6289" s="5" t="s">
        <v>6513</v>
      </c>
      <c r="U6289" s="5" t="s">
        <v>26240</v>
      </c>
      <c r="V6289" s="5" t="s">
        <v>439</v>
      </c>
      <c r="W6289" s="5" t="s">
        <v>439</v>
      </c>
      <c r="Y6289" s="5" t="s">
        <v>26241</v>
      </c>
      <c r="Z6289" s="5" t="s">
        <v>26242</v>
      </c>
      <c r="AB6289" s="5" t="s">
        <v>221</v>
      </c>
      <c r="AC6289" s="5" t="s">
        <v>215</v>
      </c>
      <c r="AD6289" s="5" t="s">
        <v>216</v>
      </c>
      <c r="AO6289" s="5" t="s">
        <v>98</v>
      </c>
      <c r="AP6289" s="5" t="s">
        <v>98</v>
      </c>
      <c r="AT6289" s="5" t="s">
        <v>98</v>
      </c>
      <c r="AX6289" s="5">
        <v>2023</v>
      </c>
      <c r="BA6289" s="5" t="s">
        <v>217</v>
      </c>
      <c r="BD6289" s="5">
        <v>3</v>
      </c>
      <c r="BE6289" s="5">
        <v>2023</v>
      </c>
      <c r="BH6289" s="5" t="s">
        <v>99</v>
      </c>
      <c r="BK6289" s="5">
        <v>5</v>
      </c>
      <c r="BN6289" s="5">
        <f t="shared" si="126"/>
        <v>0.35398230088495602</v>
      </c>
    </row>
    <row r="6290" spans="1:66" x14ac:dyDescent="0.35">
      <c r="A6290" s="5" t="s">
        <v>26243</v>
      </c>
      <c r="B6290" s="5" t="s">
        <v>83</v>
      </c>
      <c r="C6290" s="5" t="s">
        <v>820</v>
      </c>
      <c r="D6290" s="5" t="s">
        <v>26244</v>
      </c>
      <c r="E6290" s="5" t="s">
        <v>26245</v>
      </c>
      <c r="F6290" s="5" t="s">
        <v>245</v>
      </c>
      <c r="G6290" s="5" t="s">
        <v>26246</v>
      </c>
      <c r="H6290" s="5" t="s">
        <v>437</v>
      </c>
      <c r="K6290" s="5">
        <v>1</v>
      </c>
      <c r="L6290" s="5">
        <v>0</v>
      </c>
      <c r="M6290" s="5">
        <v>1</v>
      </c>
      <c r="N6290" s="5" t="s">
        <v>154</v>
      </c>
      <c r="O6290" s="5">
        <v>0</v>
      </c>
      <c r="P6290" s="5">
        <v>0</v>
      </c>
      <c r="Q6290" s="5">
        <v>0</v>
      </c>
      <c r="R6290" s="5" t="s">
        <v>26247</v>
      </c>
      <c r="Y6290" s="5" t="s">
        <v>26248</v>
      </c>
      <c r="Z6290" s="5" t="s">
        <v>26249</v>
      </c>
      <c r="AC6290" s="5" t="s">
        <v>215</v>
      </c>
      <c r="AD6290" s="5" t="s">
        <v>97</v>
      </c>
      <c r="AO6290" s="5" t="s">
        <v>157</v>
      </c>
      <c r="AP6290" s="5" t="s">
        <v>158</v>
      </c>
      <c r="BN6290" s="5">
        <f t="shared" si="126"/>
        <v>0</v>
      </c>
    </row>
    <row r="6291" spans="1:66" x14ac:dyDescent="0.35">
      <c r="A6291" s="5" t="s">
        <v>26250</v>
      </c>
      <c r="B6291" s="5" t="s">
        <v>83</v>
      </c>
      <c r="C6291" s="5" t="s">
        <v>820</v>
      </c>
      <c r="D6291" s="5" t="s">
        <v>26244</v>
      </c>
      <c r="E6291" s="5" t="s">
        <v>26245</v>
      </c>
      <c r="F6291" s="5" t="s">
        <v>245</v>
      </c>
      <c r="G6291" s="5" t="s">
        <v>26251</v>
      </c>
      <c r="H6291" s="5" t="s">
        <v>1579</v>
      </c>
      <c r="K6291" s="5">
        <v>1</v>
      </c>
      <c r="L6291" s="5">
        <v>0</v>
      </c>
      <c r="M6291" s="5">
        <v>1</v>
      </c>
      <c r="N6291" s="5" t="s">
        <v>154</v>
      </c>
      <c r="O6291" s="5">
        <v>0</v>
      </c>
      <c r="P6291" s="5">
        <v>0</v>
      </c>
      <c r="Q6291" s="5">
        <v>0</v>
      </c>
      <c r="Y6291" s="5" t="s">
        <v>26252</v>
      </c>
      <c r="Z6291" s="5" t="s">
        <v>26253</v>
      </c>
      <c r="AC6291" s="5" t="s">
        <v>215</v>
      </c>
      <c r="AD6291" s="5" t="s">
        <v>97</v>
      </c>
      <c r="AO6291" s="5" t="s">
        <v>157</v>
      </c>
      <c r="AP6291" s="5" t="s">
        <v>158</v>
      </c>
      <c r="BN6291" s="5">
        <f t="shared" si="126"/>
        <v>0</v>
      </c>
    </row>
    <row r="6292" spans="1:66" x14ac:dyDescent="0.35">
      <c r="A6292" s="5" t="s">
        <v>26254</v>
      </c>
      <c r="B6292" s="5" t="s">
        <v>83</v>
      </c>
      <c r="C6292" s="5" t="s">
        <v>820</v>
      </c>
      <c r="D6292" s="5" t="s">
        <v>26244</v>
      </c>
      <c r="E6292" s="5" t="s">
        <v>26245</v>
      </c>
      <c r="F6292" s="5" t="s">
        <v>245</v>
      </c>
      <c r="G6292" s="5" t="s">
        <v>26251</v>
      </c>
      <c r="H6292" s="5" t="s">
        <v>1579</v>
      </c>
      <c r="K6292" s="5">
        <v>1</v>
      </c>
      <c r="L6292" s="5">
        <v>0</v>
      </c>
      <c r="M6292" s="5">
        <v>1</v>
      </c>
      <c r="N6292" s="5" t="s">
        <v>154</v>
      </c>
      <c r="O6292" s="5">
        <v>0</v>
      </c>
      <c r="P6292" s="5">
        <v>0</v>
      </c>
      <c r="Q6292" s="5">
        <v>0</v>
      </c>
      <c r="Y6292" s="5" t="s">
        <v>26252</v>
      </c>
      <c r="Z6292" s="5" t="s">
        <v>26253</v>
      </c>
      <c r="AC6292" s="5" t="s">
        <v>215</v>
      </c>
      <c r="AD6292" s="5" t="s">
        <v>97</v>
      </c>
      <c r="AO6292" s="5" t="s">
        <v>157</v>
      </c>
      <c r="AP6292" s="5" t="s">
        <v>158</v>
      </c>
      <c r="BN6292" s="5">
        <f t="shared" si="126"/>
        <v>0</v>
      </c>
    </row>
    <row r="6293" spans="1:66" x14ac:dyDescent="0.35">
      <c r="A6293" s="5" t="s">
        <v>26255</v>
      </c>
      <c r="B6293" s="5" t="s">
        <v>83</v>
      </c>
      <c r="C6293" s="5" t="s">
        <v>820</v>
      </c>
      <c r="D6293" s="5" t="s">
        <v>26244</v>
      </c>
      <c r="E6293" s="5" t="s">
        <v>26245</v>
      </c>
      <c r="F6293" s="5" t="s">
        <v>245</v>
      </c>
      <c r="G6293" s="5" t="s">
        <v>26251</v>
      </c>
      <c r="H6293" s="5" t="s">
        <v>1579</v>
      </c>
      <c r="K6293" s="5">
        <v>1</v>
      </c>
      <c r="L6293" s="5">
        <v>0</v>
      </c>
      <c r="M6293" s="5">
        <v>1</v>
      </c>
      <c r="N6293" s="5" t="s">
        <v>154</v>
      </c>
      <c r="O6293" s="5">
        <v>0</v>
      </c>
      <c r="P6293" s="5">
        <v>0</v>
      </c>
      <c r="Q6293" s="5">
        <v>0</v>
      </c>
      <c r="Y6293" s="5" t="s">
        <v>26252</v>
      </c>
      <c r="Z6293" s="5" t="s">
        <v>26253</v>
      </c>
      <c r="AC6293" s="5" t="s">
        <v>215</v>
      </c>
      <c r="AD6293" s="5" t="s">
        <v>97</v>
      </c>
      <c r="AO6293" s="5" t="s">
        <v>157</v>
      </c>
      <c r="AP6293" s="5" t="s">
        <v>158</v>
      </c>
      <c r="BN6293" s="5">
        <f t="shared" si="126"/>
        <v>0</v>
      </c>
    </row>
    <row r="6294" spans="1:66" x14ac:dyDescent="0.35">
      <c r="A6294" s="5" t="s">
        <v>26256</v>
      </c>
      <c r="B6294" s="5" t="s">
        <v>83</v>
      </c>
      <c r="C6294" s="5" t="s">
        <v>820</v>
      </c>
      <c r="D6294" s="5" t="s">
        <v>26244</v>
      </c>
      <c r="E6294" s="5" t="s">
        <v>26245</v>
      </c>
      <c r="F6294" s="5" t="s">
        <v>245</v>
      </c>
      <c r="G6294" s="5" t="s">
        <v>26257</v>
      </c>
      <c r="H6294" s="5" t="s">
        <v>266</v>
      </c>
      <c r="K6294" s="5">
        <v>1</v>
      </c>
      <c r="L6294" s="5">
        <v>0</v>
      </c>
      <c r="M6294" s="5">
        <v>1</v>
      </c>
      <c r="N6294" s="5" t="s">
        <v>154</v>
      </c>
      <c r="O6294" s="5">
        <v>0</v>
      </c>
      <c r="P6294" s="5">
        <v>0</v>
      </c>
      <c r="Q6294" s="5">
        <v>0</v>
      </c>
      <c r="R6294" s="5" t="s">
        <v>26258</v>
      </c>
      <c r="Y6294" s="5" t="s">
        <v>26259</v>
      </c>
      <c r="Z6294" s="5" t="s">
        <v>26260</v>
      </c>
      <c r="AC6294" s="5" t="s">
        <v>215</v>
      </c>
      <c r="AD6294" s="5" t="s">
        <v>97</v>
      </c>
      <c r="AO6294" s="5" t="s">
        <v>157</v>
      </c>
      <c r="AP6294" s="5" t="s">
        <v>158</v>
      </c>
      <c r="BN6294" s="5">
        <f t="shared" si="126"/>
        <v>0</v>
      </c>
    </row>
    <row r="6295" spans="1:66" x14ac:dyDescent="0.35">
      <c r="A6295" s="5" t="s">
        <v>26261</v>
      </c>
      <c r="B6295" s="5" t="s">
        <v>83</v>
      </c>
      <c r="C6295" s="5" t="s">
        <v>820</v>
      </c>
      <c r="D6295" s="5" t="s">
        <v>26244</v>
      </c>
      <c r="E6295" s="5" t="s">
        <v>26245</v>
      </c>
      <c r="F6295" s="5" t="s">
        <v>245</v>
      </c>
      <c r="G6295" s="5" t="s">
        <v>26262</v>
      </c>
      <c r="H6295" s="5" t="s">
        <v>266</v>
      </c>
      <c r="K6295" s="5">
        <v>1</v>
      </c>
      <c r="L6295" s="5">
        <v>0</v>
      </c>
      <c r="M6295" s="5">
        <v>1</v>
      </c>
      <c r="N6295" s="5" t="s">
        <v>154</v>
      </c>
      <c r="O6295" s="5">
        <v>0</v>
      </c>
      <c r="P6295" s="5">
        <v>0</v>
      </c>
      <c r="Q6295" s="5">
        <v>0</v>
      </c>
      <c r="R6295" s="5" t="s">
        <v>26263</v>
      </c>
      <c r="Y6295" s="5" t="s">
        <v>26264</v>
      </c>
      <c r="Z6295" s="5" t="s">
        <v>26265</v>
      </c>
      <c r="AC6295" s="5" t="s">
        <v>215</v>
      </c>
      <c r="AD6295" s="5" t="s">
        <v>97</v>
      </c>
      <c r="AO6295" s="5" t="s">
        <v>157</v>
      </c>
      <c r="AP6295" s="5" t="s">
        <v>158</v>
      </c>
      <c r="BN6295" s="5">
        <f t="shared" si="126"/>
        <v>0</v>
      </c>
    </row>
    <row r="6296" spans="1:66" x14ac:dyDescent="0.35">
      <c r="A6296" s="5" t="s">
        <v>26266</v>
      </c>
      <c r="B6296" s="5" t="s">
        <v>83</v>
      </c>
      <c r="C6296" s="5" t="s">
        <v>820</v>
      </c>
      <c r="D6296" s="5" t="s">
        <v>26244</v>
      </c>
      <c r="E6296" s="5" t="s">
        <v>26245</v>
      </c>
      <c r="F6296" s="5" t="s">
        <v>245</v>
      </c>
      <c r="G6296" s="5" t="s">
        <v>26267</v>
      </c>
      <c r="H6296" s="5" t="s">
        <v>437</v>
      </c>
      <c r="K6296" s="5">
        <v>1</v>
      </c>
      <c r="L6296" s="5">
        <v>0</v>
      </c>
      <c r="M6296" s="5">
        <v>1</v>
      </c>
      <c r="N6296" s="5" t="s">
        <v>154</v>
      </c>
      <c r="O6296" s="5">
        <v>0</v>
      </c>
      <c r="P6296" s="5">
        <v>0</v>
      </c>
      <c r="Q6296" s="5">
        <v>0</v>
      </c>
      <c r="Y6296" s="5" t="s">
        <v>26268</v>
      </c>
      <c r="Z6296" s="5" t="s">
        <v>26269</v>
      </c>
      <c r="AC6296" s="5" t="s">
        <v>215</v>
      </c>
      <c r="AD6296" s="5" t="s">
        <v>97</v>
      </c>
      <c r="AO6296" s="5" t="s">
        <v>157</v>
      </c>
      <c r="AP6296" s="5" t="s">
        <v>158</v>
      </c>
      <c r="BN6296" s="5">
        <f t="shared" si="126"/>
        <v>0</v>
      </c>
    </row>
    <row r="6297" spans="1:66" x14ac:dyDescent="0.35">
      <c r="A6297" s="5" t="s">
        <v>26270</v>
      </c>
      <c r="B6297" s="5" t="s">
        <v>83</v>
      </c>
      <c r="C6297" s="5" t="s">
        <v>820</v>
      </c>
      <c r="D6297" s="5" t="s">
        <v>26244</v>
      </c>
      <c r="E6297" s="5" t="s">
        <v>26245</v>
      </c>
      <c r="F6297" s="5" t="s">
        <v>245</v>
      </c>
      <c r="G6297" s="5" t="s">
        <v>26271</v>
      </c>
      <c r="H6297" s="5" t="s">
        <v>437</v>
      </c>
      <c r="K6297" s="5">
        <v>1</v>
      </c>
      <c r="L6297" s="5">
        <v>0</v>
      </c>
      <c r="M6297" s="5">
        <v>1</v>
      </c>
      <c r="N6297" s="5" t="s">
        <v>154</v>
      </c>
      <c r="O6297" s="5">
        <v>0</v>
      </c>
      <c r="P6297" s="5">
        <v>0</v>
      </c>
      <c r="Q6297" s="5">
        <v>0</v>
      </c>
      <c r="Y6297" s="5" t="s">
        <v>26272</v>
      </c>
      <c r="Z6297" s="5" t="s">
        <v>26273</v>
      </c>
      <c r="AC6297" s="5" t="s">
        <v>215</v>
      </c>
      <c r="AD6297" s="5" t="s">
        <v>97</v>
      </c>
      <c r="AO6297" s="5" t="s">
        <v>157</v>
      </c>
      <c r="AP6297" s="5" t="s">
        <v>158</v>
      </c>
      <c r="BN6297" s="5">
        <f t="shared" si="126"/>
        <v>0</v>
      </c>
    </row>
    <row r="6298" spans="1:66" x14ac:dyDescent="0.35">
      <c r="A6298" s="5" t="s">
        <v>26274</v>
      </c>
      <c r="B6298" s="5" t="s">
        <v>83</v>
      </c>
      <c r="C6298" s="5" t="s">
        <v>26275</v>
      </c>
      <c r="D6298" s="5" t="s">
        <v>98</v>
      </c>
      <c r="E6298" s="5" t="s">
        <v>98</v>
      </c>
      <c r="F6298" s="5" t="s">
        <v>245</v>
      </c>
      <c r="G6298" s="5" t="s">
        <v>26276</v>
      </c>
      <c r="H6298" s="5" t="s">
        <v>365</v>
      </c>
      <c r="K6298" s="5">
        <v>1</v>
      </c>
      <c r="L6298" s="5">
        <v>1</v>
      </c>
      <c r="M6298" s="5">
        <v>0</v>
      </c>
      <c r="N6298" s="5" t="s">
        <v>224</v>
      </c>
      <c r="O6298" s="5">
        <v>30.973451327433601</v>
      </c>
      <c r="P6298" s="5">
        <v>0</v>
      </c>
      <c r="Q6298" s="5">
        <v>0</v>
      </c>
      <c r="R6298" s="5" t="s">
        <v>26277</v>
      </c>
      <c r="S6298" s="5" t="s">
        <v>6103</v>
      </c>
      <c r="T6298" s="5" t="s">
        <v>7196</v>
      </c>
      <c r="U6298" s="5" t="s">
        <v>26278</v>
      </c>
      <c r="V6298" s="5" t="s">
        <v>21890</v>
      </c>
      <c r="W6298" s="5" t="s">
        <v>21890</v>
      </c>
      <c r="Y6298" s="5" t="s">
        <v>26279</v>
      </c>
      <c r="Z6298" s="5" t="s">
        <v>26280</v>
      </c>
      <c r="AC6298" s="5" t="s">
        <v>215</v>
      </c>
      <c r="AD6298" s="5" t="s">
        <v>97</v>
      </c>
      <c r="AO6298" s="5" t="s">
        <v>98</v>
      </c>
      <c r="AP6298" s="5" t="s">
        <v>98</v>
      </c>
      <c r="AT6298" s="5" t="s">
        <v>98</v>
      </c>
      <c r="AX6298" s="5">
        <v>2022</v>
      </c>
      <c r="BA6298" s="5" t="s">
        <v>362</v>
      </c>
      <c r="BD6298" s="5">
        <v>12</v>
      </c>
      <c r="BE6298" s="5">
        <v>2023</v>
      </c>
      <c r="BH6298" s="5" t="s">
        <v>217</v>
      </c>
      <c r="BK6298" s="5">
        <v>3</v>
      </c>
      <c r="BN6298" s="5">
        <f t="shared" si="126"/>
        <v>30.973451327433601</v>
      </c>
    </row>
    <row r="6299" spans="1:66" x14ac:dyDescent="0.35">
      <c r="A6299" s="5" t="s">
        <v>26281</v>
      </c>
      <c r="B6299" s="5" t="s">
        <v>83</v>
      </c>
      <c r="C6299" s="5" t="s">
        <v>26275</v>
      </c>
      <c r="D6299" s="5" t="s">
        <v>98</v>
      </c>
      <c r="E6299" s="5" t="s">
        <v>98</v>
      </c>
      <c r="F6299" s="5" t="s">
        <v>245</v>
      </c>
      <c r="G6299" s="5" t="s">
        <v>26282</v>
      </c>
      <c r="H6299" s="5" t="s">
        <v>365</v>
      </c>
      <c r="K6299" s="5">
        <v>1</v>
      </c>
      <c r="L6299" s="5">
        <v>1</v>
      </c>
      <c r="M6299" s="5">
        <v>0</v>
      </c>
      <c r="N6299" s="5" t="s">
        <v>224</v>
      </c>
      <c r="O6299" s="5">
        <v>30.973451327433601</v>
      </c>
      <c r="P6299" s="5">
        <v>0</v>
      </c>
      <c r="Q6299" s="5">
        <v>0</v>
      </c>
      <c r="R6299" s="5" t="s">
        <v>26283</v>
      </c>
      <c r="S6299" s="5" t="s">
        <v>6103</v>
      </c>
      <c r="T6299" s="5" t="s">
        <v>7196</v>
      </c>
      <c r="U6299" s="5" t="s">
        <v>26284</v>
      </c>
      <c r="V6299" s="5" t="s">
        <v>21890</v>
      </c>
      <c r="W6299" s="5" t="s">
        <v>21890</v>
      </c>
      <c r="Y6299" s="5" t="s">
        <v>26285</v>
      </c>
      <c r="Z6299" s="5" t="s">
        <v>26286</v>
      </c>
      <c r="AC6299" s="5" t="s">
        <v>215</v>
      </c>
      <c r="AD6299" s="5" t="s">
        <v>97</v>
      </c>
      <c r="AO6299" s="5" t="s">
        <v>98</v>
      </c>
      <c r="AP6299" s="5" t="s">
        <v>98</v>
      </c>
      <c r="AT6299" s="5" t="s">
        <v>98</v>
      </c>
      <c r="AX6299" s="5">
        <v>2022</v>
      </c>
      <c r="BA6299" s="5" t="s">
        <v>362</v>
      </c>
      <c r="BD6299" s="5">
        <v>12</v>
      </c>
      <c r="BE6299" s="5">
        <v>2023</v>
      </c>
      <c r="BH6299" s="5" t="s">
        <v>217</v>
      </c>
      <c r="BK6299" s="5">
        <v>3</v>
      </c>
      <c r="BN6299" s="5">
        <f t="shared" si="126"/>
        <v>30.973451327433601</v>
      </c>
    </row>
    <row r="6300" spans="1:66" x14ac:dyDescent="0.35">
      <c r="A6300" s="5" t="s">
        <v>26287</v>
      </c>
      <c r="B6300" s="5" t="s">
        <v>83</v>
      </c>
      <c r="C6300" s="5" t="s">
        <v>9648</v>
      </c>
      <c r="D6300" s="5" t="s">
        <v>26288</v>
      </c>
      <c r="E6300" s="5" t="s">
        <v>26289</v>
      </c>
      <c r="F6300" s="5" t="s">
        <v>207</v>
      </c>
      <c r="G6300" s="5" t="s">
        <v>26290</v>
      </c>
      <c r="H6300" s="5" t="s">
        <v>209</v>
      </c>
      <c r="K6300" s="5">
        <v>1</v>
      </c>
      <c r="L6300" s="5">
        <v>0</v>
      </c>
      <c r="M6300" s="5">
        <v>1</v>
      </c>
      <c r="N6300" s="5" t="s">
        <v>154</v>
      </c>
      <c r="O6300" s="5">
        <v>0</v>
      </c>
      <c r="P6300" s="5">
        <v>0</v>
      </c>
      <c r="Q6300" s="5">
        <v>0</v>
      </c>
      <c r="R6300" s="5" t="s">
        <v>26291</v>
      </c>
      <c r="Y6300" s="5" t="s">
        <v>26292</v>
      </c>
      <c r="Z6300" s="5" t="s">
        <v>26293</v>
      </c>
      <c r="AB6300" s="5" t="s">
        <v>207</v>
      </c>
      <c r="AC6300" s="5" t="s">
        <v>9648</v>
      </c>
      <c r="AD6300" s="5" t="s">
        <v>3225</v>
      </c>
      <c r="AO6300" s="5" t="s">
        <v>157</v>
      </c>
      <c r="AP6300" s="5" t="s">
        <v>158</v>
      </c>
      <c r="BL6300" s="16" t="e">
        <f>VLOOKUP(G6300,'7月N+3'!F:I,3,0)</f>
        <v>#N/A</v>
      </c>
      <c r="BN6300" s="5">
        <f t="shared" si="126"/>
        <v>0</v>
      </c>
    </row>
    <row r="6301" spans="1:66" x14ac:dyDescent="0.35">
      <c r="A6301" s="5" t="s">
        <v>26294</v>
      </c>
      <c r="B6301" s="5" t="s">
        <v>83</v>
      </c>
      <c r="C6301" s="5" t="s">
        <v>9648</v>
      </c>
      <c r="D6301" s="5" t="s">
        <v>98</v>
      </c>
      <c r="E6301" s="5" t="s">
        <v>98</v>
      </c>
      <c r="F6301" s="5" t="s">
        <v>207</v>
      </c>
      <c r="G6301" s="5" t="s">
        <v>26295</v>
      </c>
      <c r="H6301" s="5" t="s">
        <v>4619</v>
      </c>
      <c r="K6301" s="5">
        <v>1</v>
      </c>
      <c r="L6301" s="5">
        <v>1</v>
      </c>
      <c r="M6301" s="5">
        <v>0</v>
      </c>
      <c r="N6301" s="5" t="s">
        <v>224</v>
      </c>
      <c r="O6301" s="5">
        <v>20.909700000000001</v>
      </c>
      <c r="P6301" s="5">
        <v>0</v>
      </c>
      <c r="Q6301" s="5">
        <v>0</v>
      </c>
      <c r="R6301" s="5" t="s">
        <v>26296</v>
      </c>
      <c r="S6301" s="5" t="s">
        <v>5342</v>
      </c>
      <c r="T6301" s="5" t="s">
        <v>6190</v>
      </c>
      <c r="V6301" s="5" t="s">
        <v>8991</v>
      </c>
      <c r="W6301" s="5" t="s">
        <v>8991</v>
      </c>
      <c r="Y6301" s="5" t="s">
        <v>26297</v>
      </c>
      <c r="Z6301" s="5" t="s">
        <v>26298</v>
      </c>
      <c r="AB6301" s="5" t="s">
        <v>207</v>
      </c>
      <c r="AC6301" s="5" t="s">
        <v>9648</v>
      </c>
      <c r="AD6301" s="5" t="s">
        <v>3225</v>
      </c>
      <c r="AO6301" s="5" t="s">
        <v>98</v>
      </c>
      <c r="AP6301" s="5" t="s">
        <v>98</v>
      </c>
      <c r="AT6301" s="5" t="s">
        <v>98</v>
      </c>
      <c r="AX6301" s="5">
        <v>2022</v>
      </c>
      <c r="BA6301" s="5" t="s">
        <v>362</v>
      </c>
      <c r="BD6301" s="5">
        <v>11</v>
      </c>
      <c r="BE6301" s="5">
        <v>2023</v>
      </c>
      <c r="BH6301" s="5" t="s">
        <v>99</v>
      </c>
      <c r="BK6301" s="5">
        <v>4</v>
      </c>
      <c r="BL6301" s="16" t="e">
        <f>VLOOKUP(G6301,'7月N+3'!F:I,3,0)</f>
        <v>#N/A</v>
      </c>
      <c r="BN6301" s="5">
        <f t="shared" si="126"/>
        <v>20.909700000000001</v>
      </c>
    </row>
    <row r="6302" spans="1:66" x14ac:dyDescent="0.35">
      <c r="A6302" s="5" t="s">
        <v>26299</v>
      </c>
      <c r="B6302" s="5" t="s">
        <v>83</v>
      </c>
      <c r="C6302" s="5" t="s">
        <v>9648</v>
      </c>
      <c r="D6302" s="5" t="s">
        <v>98</v>
      </c>
      <c r="E6302" s="5" t="s">
        <v>98</v>
      </c>
      <c r="F6302" s="5" t="s">
        <v>207</v>
      </c>
      <c r="G6302" s="5" t="s">
        <v>26300</v>
      </c>
      <c r="H6302" s="5" t="s">
        <v>4619</v>
      </c>
      <c r="K6302" s="5">
        <v>1</v>
      </c>
      <c r="L6302" s="5">
        <v>1</v>
      </c>
      <c r="M6302" s="5">
        <v>0</v>
      </c>
      <c r="N6302" s="5" t="s">
        <v>90</v>
      </c>
      <c r="O6302" s="5">
        <v>82.988639823008896</v>
      </c>
      <c r="P6302" s="5">
        <v>0</v>
      </c>
      <c r="Q6302" s="5">
        <v>0</v>
      </c>
      <c r="R6302" s="5" t="s">
        <v>26301</v>
      </c>
      <c r="S6302" s="5" t="s">
        <v>2436</v>
      </c>
      <c r="T6302" s="5" t="s">
        <v>19960</v>
      </c>
      <c r="Y6302" s="5" t="s">
        <v>26302</v>
      </c>
      <c r="Z6302" s="5" t="s">
        <v>26303</v>
      </c>
      <c r="AB6302" s="5" t="s">
        <v>207</v>
      </c>
      <c r="AC6302" s="5" t="s">
        <v>9648</v>
      </c>
      <c r="AD6302" s="5" t="s">
        <v>3225</v>
      </c>
      <c r="AO6302" s="5" t="s">
        <v>98</v>
      </c>
      <c r="AP6302" s="5" t="s">
        <v>98</v>
      </c>
      <c r="AT6302" s="5" t="s">
        <v>98</v>
      </c>
      <c r="AX6302" s="5">
        <v>2023</v>
      </c>
      <c r="BA6302" s="5" t="s">
        <v>99</v>
      </c>
      <c r="BD6302" s="5">
        <v>4</v>
      </c>
      <c r="BL6302" s="16" t="e">
        <f>VLOOKUP(G6302,'7月N+3'!F:I,3,0)</f>
        <v>#N/A</v>
      </c>
      <c r="BN6302" s="5">
        <f t="shared" si="126"/>
        <v>82.988639823008896</v>
      </c>
    </row>
    <row r="6303" spans="1:66" x14ac:dyDescent="0.35">
      <c r="A6303" s="5" t="s">
        <v>26304</v>
      </c>
      <c r="B6303" s="5" t="s">
        <v>83</v>
      </c>
      <c r="C6303" s="5" t="s">
        <v>9648</v>
      </c>
      <c r="D6303" s="5" t="s">
        <v>98</v>
      </c>
      <c r="E6303" s="5" t="s">
        <v>98</v>
      </c>
      <c r="F6303" s="5" t="s">
        <v>207</v>
      </c>
      <c r="G6303" s="5" t="s">
        <v>26305</v>
      </c>
      <c r="H6303" s="5" t="s">
        <v>4619</v>
      </c>
      <c r="K6303" s="5">
        <v>1</v>
      </c>
      <c r="L6303" s="5">
        <v>1</v>
      </c>
      <c r="M6303" s="5">
        <v>0</v>
      </c>
      <c r="N6303" s="5" t="s">
        <v>224</v>
      </c>
      <c r="O6303" s="5">
        <v>125</v>
      </c>
      <c r="P6303" s="5">
        <v>0</v>
      </c>
      <c r="Q6303" s="5">
        <v>125</v>
      </c>
      <c r="R6303" s="5" t="s">
        <v>26306</v>
      </c>
      <c r="S6303" s="5" t="s">
        <v>8138</v>
      </c>
      <c r="T6303" s="5" t="s">
        <v>19590</v>
      </c>
      <c r="U6303" s="5" t="s">
        <v>26307</v>
      </c>
      <c r="V6303" s="5" t="s">
        <v>9595</v>
      </c>
      <c r="W6303" s="5" t="s">
        <v>9595</v>
      </c>
      <c r="Y6303" s="5" t="s">
        <v>26308</v>
      </c>
      <c r="Z6303" s="5" t="s">
        <v>26309</v>
      </c>
      <c r="AB6303" s="5" t="s">
        <v>207</v>
      </c>
      <c r="AC6303" s="5" t="s">
        <v>9648</v>
      </c>
      <c r="AD6303" s="5" t="s">
        <v>3225</v>
      </c>
      <c r="AO6303" s="5" t="s">
        <v>98</v>
      </c>
      <c r="AP6303" s="5" t="s">
        <v>98</v>
      </c>
      <c r="AT6303" s="5" t="s">
        <v>98</v>
      </c>
      <c r="AX6303" s="5">
        <v>2022</v>
      </c>
      <c r="BA6303" s="5" t="s">
        <v>362</v>
      </c>
      <c r="BD6303" s="5">
        <v>11</v>
      </c>
      <c r="BE6303" s="5">
        <v>2023</v>
      </c>
      <c r="BH6303" s="5" t="s">
        <v>99</v>
      </c>
      <c r="BK6303" s="5">
        <v>6</v>
      </c>
      <c r="BL6303" s="16" t="e">
        <f>VLOOKUP(G6303,'7月N+3'!F:I,3,0)</f>
        <v>#N/A</v>
      </c>
      <c r="BN6303" s="5">
        <f t="shared" si="126"/>
        <v>125</v>
      </c>
    </row>
    <row r="6304" spans="1:66" x14ac:dyDescent="0.35">
      <c r="A6304" s="5" t="s">
        <v>26310</v>
      </c>
      <c r="B6304" s="5" t="s">
        <v>83</v>
      </c>
      <c r="C6304" s="5" t="s">
        <v>9648</v>
      </c>
      <c r="D6304" s="5" t="s">
        <v>26311</v>
      </c>
      <c r="E6304" s="5" t="s">
        <v>26312</v>
      </c>
      <c r="F6304" s="5" t="s">
        <v>207</v>
      </c>
      <c r="G6304" s="5" t="s">
        <v>26313</v>
      </c>
      <c r="H6304" s="5" t="s">
        <v>4619</v>
      </c>
      <c r="K6304" s="5">
        <v>1</v>
      </c>
      <c r="L6304" s="5">
        <v>1</v>
      </c>
      <c r="M6304" s="5">
        <v>0</v>
      </c>
      <c r="N6304" s="5" t="s">
        <v>90</v>
      </c>
      <c r="O6304" s="5">
        <v>0.4</v>
      </c>
      <c r="P6304" s="5">
        <v>0</v>
      </c>
      <c r="Q6304" s="5">
        <v>0</v>
      </c>
      <c r="R6304" s="5" t="s">
        <v>26314</v>
      </c>
      <c r="S6304" s="5" t="s">
        <v>4707</v>
      </c>
      <c r="T6304" s="5" t="s">
        <v>92</v>
      </c>
      <c r="Y6304" s="5" t="s">
        <v>26315</v>
      </c>
      <c r="Z6304" s="5" t="s">
        <v>26316</v>
      </c>
      <c r="AB6304" s="5" t="s">
        <v>207</v>
      </c>
      <c r="AC6304" s="5" t="s">
        <v>9648</v>
      </c>
      <c r="AD6304" s="5" t="s">
        <v>3225</v>
      </c>
      <c r="AO6304" s="5" t="s">
        <v>98</v>
      </c>
      <c r="AP6304" s="5" t="s">
        <v>98</v>
      </c>
      <c r="AT6304" s="5" t="s">
        <v>98</v>
      </c>
      <c r="AX6304" s="5">
        <v>2023</v>
      </c>
      <c r="BA6304" s="5" t="s">
        <v>99</v>
      </c>
      <c r="BD6304" s="5">
        <v>5</v>
      </c>
      <c r="BL6304" s="16" t="e">
        <f>VLOOKUP(G6304,'7月N+3'!F:I,3,0)</f>
        <v>#N/A</v>
      </c>
      <c r="BN6304" s="5">
        <f t="shared" si="126"/>
        <v>0.4</v>
      </c>
    </row>
    <row r="6305" spans="1:66" x14ac:dyDescent="0.35">
      <c r="A6305" s="5" t="s">
        <v>26317</v>
      </c>
      <c r="B6305" s="5" t="s">
        <v>83</v>
      </c>
      <c r="C6305" s="5" t="s">
        <v>9648</v>
      </c>
      <c r="D6305" s="5" t="s">
        <v>26311</v>
      </c>
      <c r="E6305" s="5" t="s">
        <v>26312</v>
      </c>
      <c r="F6305" s="5" t="s">
        <v>207</v>
      </c>
      <c r="G6305" s="5" t="s">
        <v>26313</v>
      </c>
      <c r="H6305" s="5" t="s">
        <v>4619</v>
      </c>
      <c r="K6305" s="5">
        <v>1</v>
      </c>
      <c r="L6305" s="5">
        <v>0</v>
      </c>
      <c r="M6305" s="5">
        <v>1</v>
      </c>
      <c r="N6305" s="5" t="s">
        <v>154</v>
      </c>
      <c r="O6305" s="5">
        <v>0.4</v>
      </c>
      <c r="P6305" s="5">
        <v>0</v>
      </c>
      <c r="Q6305" s="5">
        <v>0</v>
      </c>
      <c r="Y6305" s="5" t="s">
        <v>26315</v>
      </c>
      <c r="Z6305" s="5" t="s">
        <v>26316</v>
      </c>
      <c r="AB6305" s="5" t="s">
        <v>207</v>
      </c>
      <c r="AC6305" s="5" t="s">
        <v>9648</v>
      </c>
      <c r="AD6305" s="5" t="s">
        <v>3225</v>
      </c>
      <c r="AO6305" s="5" t="s">
        <v>157</v>
      </c>
      <c r="AP6305" s="5" t="s">
        <v>158</v>
      </c>
      <c r="BL6305" s="16" t="e">
        <f>VLOOKUP(G6305,'7月N+3'!F:I,3,0)</f>
        <v>#N/A</v>
      </c>
      <c r="BN6305" s="5">
        <f t="shared" si="126"/>
        <v>0.4</v>
      </c>
    </row>
    <row r="6306" spans="1:66" x14ac:dyDescent="0.35">
      <c r="A6306" s="5" t="s">
        <v>26318</v>
      </c>
      <c r="B6306" s="5" t="s">
        <v>83</v>
      </c>
      <c r="C6306" s="5" t="s">
        <v>9648</v>
      </c>
      <c r="D6306" s="5" t="s">
        <v>26311</v>
      </c>
      <c r="E6306" s="5" t="s">
        <v>26312</v>
      </c>
      <c r="F6306" s="5" t="s">
        <v>207</v>
      </c>
      <c r="G6306" s="5" t="s">
        <v>26313</v>
      </c>
      <c r="H6306" s="5" t="s">
        <v>4619</v>
      </c>
      <c r="K6306" s="5">
        <v>1</v>
      </c>
      <c r="L6306" s="5">
        <v>0</v>
      </c>
      <c r="M6306" s="5">
        <v>1</v>
      </c>
      <c r="N6306" s="5" t="s">
        <v>154</v>
      </c>
      <c r="O6306" s="5">
        <v>0.4</v>
      </c>
      <c r="P6306" s="5">
        <v>0</v>
      </c>
      <c r="Q6306" s="5">
        <v>0</v>
      </c>
      <c r="Y6306" s="5" t="s">
        <v>26315</v>
      </c>
      <c r="Z6306" s="5" t="s">
        <v>26316</v>
      </c>
      <c r="AB6306" s="5" t="s">
        <v>207</v>
      </c>
      <c r="AC6306" s="5" t="s">
        <v>9648</v>
      </c>
      <c r="AD6306" s="5" t="s">
        <v>3225</v>
      </c>
      <c r="AO6306" s="5" t="s">
        <v>157</v>
      </c>
      <c r="AP6306" s="5" t="s">
        <v>158</v>
      </c>
      <c r="BL6306" s="16" t="e">
        <f>VLOOKUP(G6306,'7月N+3'!F:I,3,0)</f>
        <v>#N/A</v>
      </c>
      <c r="BN6306" s="5">
        <f t="shared" si="126"/>
        <v>0.4</v>
      </c>
    </row>
    <row r="6307" spans="1:66" x14ac:dyDescent="0.35">
      <c r="A6307" s="5" t="s">
        <v>26319</v>
      </c>
      <c r="B6307" s="5" t="s">
        <v>83</v>
      </c>
      <c r="C6307" s="5" t="s">
        <v>9648</v>
      </c>
      <c r="D6307" s="5" t="s">
        <v>26311</v>
      </c>
      <c r="E6307" s="5" t="s">
        <v>26312</v>
      </c>
      <c r="F6307" s="5" t="s">
        <v>207</v>
      </c>
      <c r="G6307" s="5" t="s">
        <v>26313</v>
      </c>
      <c r="H6307" s="5" t="s">
        <v>4619</v>
      </c>
      <c r="K6307" s="5">
        <v>1</v>
      </c>
      <c r="L6307" s="5">
        <v>0</v>
      </c>
      <c r="M6307" s="5">
        <v>1</v>
      </c>
      <c r="N6307" s="5" t="s">
        <v>154</v>
      </c>
      <c r="O6307" s="5">
        <v>0.4</v>
      </c>
      <c r="P6307" s="5">
        <v>0</v>
      </c>
      <c r="Q6307" s="5">
        <v>0</v>
      </c>
      <c r="Y6307" s="5" t="s">
        <v>26315</v>
      </c>
      <c r="Z6307" s="5" t="s">
        <v>26316</v>
      </c>
      <c r="AB6307" s="5" t="s">
        <v>207</v>
      </c>
      <c r="AC6307" s="5" t="s">
        <v>9648</v>
      </c>
      <c r="AD6307" s="5" t="s">
        <v>3225</v>
      </c>
      <c r="AO6307" s="5" t="s">
        <v>157</v>
      </c>
      <c r="AP6307" s="5" t="s">
        <v>158</v>
      </c>
      <c r="BL6307" s="16" t="e">
        <f>VLOOKUP(G6307,'7月N+3'!F:I,3,0)</f>
        <v>#N/A</v>
      </c>
      <c r="BN6307" s="5">
        <f t="shared" si="126"/>
        <v>0.4</v>
      </c>
    </row>
    <row r="6308" spans="1:66" x14ac:dyDescent="0.35">
      <c r="A6308" s="5" t="s">
        <v>26320</v>
      </c>
      <c r="B6308" s="5" t="s">
        <v>83</v>
      </c>
      <c r="C6308" s="5" t="s">
        <v>9648</v>
      </c>
      <c r="D6308" s="5" t="s">
        <v>26311</v>
      </c>
      <c r="E6308" s="5" t="s">
        <v>26312</v>
      </c>
      <c r="F6308" s="5" t="s">
        <v>207</v>
      </c>
      <c r="G6308" s="5" t="s">
        <v>26313</v>
      </c>
      <c r="H6308" s="5" t="s">
        <v>4619</v>
      </c>
      <c r="K6308" s="5">
        <v>1</v>
      </c>
      <c r="L6308" s="5">
        <v>0</v>
      </c>
      <c r="M6308" s="5">
        <v>1</v>
      </c>
      <c r="N6308" s="5" t="s">
        <v>154</v>
      </c>
      <c r="O6308" s="5">
        <v>0.4</v>
      </c>
      <c r="P6308" s="5">
        <v>0</v>
      </c>
      <c r="Q6308" s="5">
        <v>0</v>
      </c>
      <c r="Y6308" s="5" t="s">
        <v>26315</v>
      </c>
      <c r="Z6308" s="5" t="s">
        <v>26316</v>
      </c>
      <c r="AB6308" s="5" t="s">
        <v>207</v>
      </c>
      <c r="AC6308" s="5" t="s">
        <v>9648</v>
      </c>
      <c r="AD6308" s="5" t="s">
        <v>3225</v>
      </c>
      <c r="AO6308" s="5" t="s">
        <v>157</v>
      </c>
      <c r="AP6308" s="5" t="s">
        <v>158</v>
      </c>
      <c r="BL6308" s="16" t="e">
        <f>VLOOKUP(G6308,'7月N+3'!F:I,3,0)</f>
        <v>#N/A</v>
      </c>
      <c r="BN6308" s="5">
        <f t="shared" si="126"/>
        <v>0.4</v>
      </c>
    </row>
    <row r="6309" spans="1:66" x14ac:dyDescent="0.35">
      <c r="A6309" s="5" t="s">
        <v>26321</v>
      </c>
      <c r="B6309" s="5" t="s">
        <v>83</v>
      </c>
      <c r="C6309" s="5" t="s">
        <v>9648</v>
      </c>
      <c r="D6309" s="5" t="s">
        <v>26311</v>
      </c>
      <c r="E6309" s="5" t="s">
        <v>26312</v>
      </c>
      <c r="F6309" s="5" t="s">
        <v>207</v>
      </c>
      <c r="G6309" s="5" t="s">
        <v>26313</v>
      </c>
      <c r="H6309" s="5" t="s">
        <v>4619</v>
      </c>
      <c r="K6309" s="5">
        <v>1</v>
      </c>
      <c r="L6309" s="5">
        <v>0</v>
      </c>
      <c r="M6309" s="5">
        <v>1</v>
      </c>
      <c r="N6309" s="5" t="s">
        <v>154</v>
      </c>
      <c r="O6309" s="5">
        <v>0.4</v>
      </c>
      <c r="P6309" s="5">
        <v>0</v>
      </c>
      <c r="Q6309" s="5">
        <v>0</v>
      </c>
      <c r="Y6309" s="5" t="s">
        <v>26315</v>
      </c>
      <c r="Z6309" s="5" t="s">
        <v>26316</v>
      </c>
      <c r="AB6309" s="5" t="s">
        <v>207</v>
      </c>
      <c r="AC6309" s="5" t="s">
        <v>9648</v>
      </c>
      <c r="AD6309" s="5" t="s">
        <v>3225</v>
      </c>
      <c r="AO6309" s="5" t="s">
        <v>157</v>
      </c>
      <c r="AP6309" s="5" t="s">
        <v>158</v>
      </c>
      <c r="BL6309" s="16" t="e">
        <f>VLOOKUP(G6309,'7月N+3'!F:I,3,0)</f>
        <v>#N/A</v>
      </c>
      <c r="BN6309" s="5">
        <f t="shared" si="126"/>
        <v>0.4</v>
      </c>
    </row>
    <row r="6310" spans="1:66" x14ac:dyDescent="0.35">
      <c r="A6310" s="5" t="s">
        <v>26322</v>
      </c>
      <c r="B6310" s="5" t="s">
        <v>83</v>
      </c>
      <c r="C6310" s="5" t="s">
        <v>9648</v>
      </c>
      <c r="D6310" s="5" t="s">
        <v>26311</v>
      </c>
      <c r="E6310" s="5" t="s">
        <v>26312</v>
      </c>
      <c r="F6310" s="5" t="s">
        <v>207</v>
      </c>
      <c r="G6310" s="5" t="s">
        <v>26313</v>
      </c>
      <c r="H6310" s="5" t="s">
        <v>4619</v>
      </c>
      <c r="K6310" s="5">
        <v>1</v>
      </c>
      <c r="L6310" s="5">
        <v>0</v>
      </c>
      <c r="M6310" s="5">
        <v>1</v>
      </c>
      <c r="N6310" s="5" t="s">
        <v>154</v>
      </c>
      <c r="O6310" s="5">
        <v>0.4</v>
      </c>
      <c r="P6310" s="5">
        <v>0</v>
      </c>
      <c r="Q6310" s="5">
        <v>0</v>
      </c>
      <c r="Y6310" s="5" t="s">
        <v>26315</v>
      </c>
      <c r="Z6310" s="5" t="s">
        <v>26316</v>
      </c>
      <c r="AB6310" s="5" t="s">
        <v>207</v>
      </c>
      <c r="AC6310" s="5" t="s">
        <v>9648</v>
      </c>
      <c r="AD6310" s="5" t="s">
        <v>3225</v>
      </c>
      <c r="AO6310" s="5" t="s">
        <v>157</v>
      </c>
      <c r="AP6310" s="5" t="s">
        <v>158</v>
      </c>
      <c r="BL6310" s="16" t="e">
        <f>VLOOKUP(G6310,'7月N+3'!F:I,3,0)</f>
        <v>#N/A</v>
      </c>
      <c r="BN6310" s="5">
        <f t="shared" si="126"/>
        <v>0.4</v>
      </c>
    </row>
    <row r="6311" spans="1:66" x14ac:dyDescent="0.35">
      <c r="A6311" s="5" t="s">
        <v>26323</v>
      </c>
      <c r="B6311" s="5" t="s">
        <v>83</v>
      </c>
      <c r="C6311" s="5" t="s">
        <v>9648</v>
      </c>
      <c r="D6311" s="5" t="s">
        <v>26311</v>
      </c>
      <c r="E6311" s="5" t="s">
        <v>26312</v>
      </c>
      <c r="F6311" s="5" t="s">
        <v>207</v>
      </c>
      <c r="G6311" s="5" t="s">
        <v>26313</v>
      </c>
      <c r="H6311" s="5" t="s">
        <v>4619</v>
      </c>
      <c r="K6311" s="5">
        <v>1</v>
      </c>
      <c r="L6311" s="5">
        <v>0</v>
      </c>
      <c r="M6311" s="5">
        <v>1</v>
      </c>
      <c r="N6311" s="5" t="s">
        <v>154</v>
      </c>
      <c r="O6311" s="5">
        <v>0.4</v>
      </c>
      <c r="P6311" s="5">
        <v>0</v>
      </c>
      <c r="Q6311" s="5">
        <v>0</v>
      </c>
      <c r="Y6311" s="5" t="s">
        <v>26315</v>
      </c>
      <c r="Z6311" s="5" t="s">
        <v>26316</v>
      </c>
      <c r="AB6311" s="5" t="s">
        <v>207</v>
      </c>
      <c r="AC6311" s="5" t="s">
        <v>9648</v>
      </c>
      <c r="AD6311" s="5" t="s">
        <v>3225</v>
      </c>
      <c r="AO6311" s="5" t="s">
        <v>157</v>
      </c>
      <c r="AP6311" s="5" t="s">
        <v>158</v>
      </c>
      <c r="BL6311" s="16" t="e">
        <f>VLOOKUP(G6311,'7月N+3'!F:I,3,0)</f>
        <v>#N/A</v>
      </c>
      <c r="BN6311" s="5">
        <f t="shared" si="126"/>
        <v>0.4</v>
      </c>
    </row>
    <row r="6312" spans="1:66" x14ac:dyDescent="0.35">
      <c r="A6312" s="5" t="s">
        <v>26324</v>
      </c>
      <c r="B6312" s="5" t="s">
        <v>83</v>
      </c>
      <c r="C6312" s="5" t="s">
        <v>9648</v>
      </c>
      <c r="D6312" s="5" t="s">
        <v>26311</v>
      </c>
      <c r="E6312" s="5" t="s">
        <v>26312</v>
      </c>
      <c r="F6312" s="5" t="s">
        <v>207</v>
      </c>
      <c r="G6312" s="5" t="s">
        <v>26313</v>
      </c>
      <c r="H6312" s="5" t="s">
        <v>4619</v>
      </c>
      <c r="K6312" s="5">
        <v>1</v>
      </c>
      <c r="L6312" s="5">
        <v>0</v>
      </c>
      <c r="M6312" s="5">
        <v>1</v>
      </c>
      <c r="N6312" s="5" t="s">
        <v>154</v>
      </c>
      <c r="O6312" s="5">
        <v>0.4</v>
      </c>
      <c r="P6312" s="5">
        <v>0</v>
      </c>
      <c r="Q6312" s="5">
        <v>0</v>
      </c>
      <c r="Y6312" s="5" t="s">
        <v>26315</v>
      </c>
      <c r="Z6312" s="5" t="s">
        <v>26316</v>
      </c>
      <c r="AB6312" s="5" t="s">
        <v>207</v>
      </c>
      <c r="AC6312" s="5" t="s">
        <v>9648</v>
      </c>
      <c r="AD6312" s="5" t="s">
        <v>3225</v>
      </c>
      <c r="AO6312" s="5" t="s">
        <v>157</v>
      </c>
      <c r="AP6312" s="5" t="s">
        <v>158</v>
      </c>
      <c r="BL6312" s="16" t="e">
        <f>VLOOKUP(G6312,'7月N+3'!F:I,3,0)</f>
        <v>#N/A</v>
      </c>
      <c r="BN6312" s="5">
        <f t="shared" si="126"/>
        <v>0.4</v>
      </c>
    </row>
    <row r="6313" spans="1:66" x14ac:dyDescent="0.35">
      <c r="A6313" s="5" t="s">
        <v>26325</v>
      </c>
      <c r="B6313" s="5" t="s">
        <v>83</v>
      </c>
      <c r="C6313" s="5" t="s">
        <v>9648</v>
      </c>
      <c r="D6313" s="5" t="s">
        <v>26311</v>
      </c>
      <c r="E6313" s="5" t="s">
        <v>26312</v>
      </c>
      <c r="F6313" s="5" t="s">
        <v>207</v>
      </c>
      <c r="G6313" s="5" t="s">
        <v>26313</v>
      </c>
      <c r="H6313" s="5" t="s">
        <v>4619</v>
      </c>
      <c r="K6313" s="5">
        <v>1</v>
      </c>
      <c r="L6313" s="5">
        <v>0</v>
      </c>
      <c r="M6313" s="5">
        <v>1</v>
      </c>
      <c r="N6313" s="5" t="s">
        <v>154</v>
      </c>
      <c r="O6313" s="5">
        <v>0.4</v>
      </c>
      <c r="P6313" s="5">
        <v>0</v>
      </c>
      <c r="Q6313" s="5">
        <v>0</v>
      </c>
      <c r="Y6313" s="5" t="s">
        <v>26315</v>
      </c>
      <c r="Z6313" s="5" t="s">
        <v>26316</v>
      </c>
      <c r="AB6313" s="5" t="s">
        <v>207</v>
      </c>
      <c r="AC6313" s="5" t="s">
        <v>9648</v>
      </c>
      <c r="AD6313" s="5" t="s">
        <v>3225</v>
      </c>
      <c r="AO6313" s="5" t="s">
        <v>157</v>
      </c>
      <c r="AP6313" s="5" t="s">
        <v>158</v>
      </c>
      <c r="BL6313" s="16" t="e">
        <f>VLOOKUP(G6313,'7月N+3'!F:I,3,0)</f>
        <v>#N/A</v>
      </c>
      <c r="BN6313" s="5">
        <f t="shared" si="126"/>
        <v>0.4</v>
      </c>
    </row>
    <row r="6314" spans="1:66" x14ac:dyDescent="0.35">
      <c r="A6314" s="5" t="s">
        <v>26326</v>
      </c>
      <c r="B6314" s="5" t="s">
        <v>83</v>
      </c>
      <c r="C6314" s="5" t="s">
        <v>9648</v>
      </c>
      <c r="D6314" s="5" t="s">
        <v>26311</v>
      </c>
      <c r="E6314" s="5" t="s">
        <v>26312</v>
      </c>
      <c r="F6314" s="5" t="s">
        <v>207</v>
      </c>
      <c r="G6314" s="5" t="s">
        <v>26327</v>
      </c>
      <c r="H6314" s="5" t="s">
        <v>4619</v>
      </c>
      <c r="K6314" s="5">
        <v>1</v>
      </c>
      <c r="L6314" s="5">
        <v>1</v>
      </c>
      <c r="M6314" s="5">
        <v>0</v>
      </c>
      <c r="N6314" s="5" t="s">
        <v>90</v>
      </c>
      <c r="O6314" s="5">
        <v>16</v>
      </c>
      <c r="P6314" s="5">
        <v>0</v>
      </c>
      <c r="Q6314" s="5">
        <v>0</v>
      </c>
      <c r="R6314" s="5" t="s">
        <v>26328</v>
      </c>
      <c r="T6314" s="5" t="s">
        <v>5529</v>
      </c>
      <c r="Y6314" s="5" t="s">
        <v>26329</v>
      </c>
      <c r="Z6314" s="5" t="s">
        <v>26330</v>
      </c>
      <c r="AB6314" s="5" t="s">
        <v>207</v>
      </c>
      <c r="AC6314" s="5" t="s">
        <v>9648</v>
      </c>
      <c r="AD6314" s="5" t="s">
        <v>3225</v>
      </c>
      <c r="AO6314" s="5" t="s">
        <v>98</v>
      </c>
      <c r="AP6314" s="5" t="s">
        <v>98</v>
      </c>
      <c r="AT6314" s="5" t="s">
        <v>98</v>
      </c>
      <c r="AX6314" s="5">
        <v>2023</v>
      </c>
      <c r="BA6314" s="5" t="s">
        <v>99</v>
      </c>
      <c r="BD6314" s="5">
        <v>6</v>
      </c>
      <c r="BL6314" s="16" t="e">
        <f>VLOOKUP(G6314,'7月N+3'!F:I,3,0)</f>
        <v>#N/A</v>
      </c>
      <c r="BN6314" s="5">
        <f t="shared" si="126"/>
        <v>16</v>
      </c>
    </row>
    <row r="6315" spans="1:66" x14ac:dyDescent="0.35">
      <c r="A6315" s="5" t="s">
        <v>26331</v>
      </c>
      <c r="B6315" s="5" t="s">
        <v>83</v>
      </c>
      <c r="C6315" s="5" t="s">
        <v>9648</v>
      </c>
      <c r="D6315" s="5" t="s">
        <v>26311</v>
      </c>
      <c r="E6315" s="5" t="s">
        <v>26312</v>
      </c>
      <c r="F6315" s="5" t="s">
        <v>207</v>
      </c>
      <c r="G6315" s="5" t="s">
        <v>26332</v>
      </c>
      <c r="H6315" s="5" t="s">
        <v>4619</v>
      </c>
      <c r="K6315" s="5">
        <v>1</v>
      </c>
      <c r="L6315" s="5">
        <v>0</v>
      </c>
      <c r="M6315" s="5">
        <v>1</v>
      </c>
      <c r="N6315" s="5" t="s">
        <v>154</v>
      </c>
      <c r="O6315" s="5">
        <v>0</v>
      </c>
      <c r="P6315" s="5">
        <v>0</v>
      </c>
      <c r="Q6315" s="5">
        <v>0</v>
      </c>
      <c r="Y6315" s="5" t="s">
        <v>26333</v>
      </c>
      <c r="Z6315" s="5" t="s">
        <v>26334</v>
      </c>
      <c r="AB6315" s="5" t="s">
        <v>207</v>
      </c>
      <c r="AC6315" s="5" t="s">
        <v>9648</v>
      </c>
      <c r="BN6315" s="5">
        <f t="shared" si="126"/>
        <v>0</v>
      </c>
    </row>
    <row r="6316" spans="1:66" x14ac:dyDescent="0.35">
      <c r="A6316" s="5" t="s">
        <v>26335</v>
      </c>
      <c r="B6316" s="5" t="s">
        <v>83</v>
      </c>
      <c r="C6316" s="5" t="s">
        <v>1213</v>
      </c>
      <c r="D6316" s="5" t="s">
        <v>26336</v>
      </c>
      <c r="E6316" s="5" t="s">
        <v>26337</v>
      </c>
      <c r="F6316" s="5" t="s">
        <v>221</v>
      </c>
      <c r="G6316" s="5" t="s">
        <v>26338</v>
      </c>
      <c r="H6316" s="5" t="s">
        <v>3681</v>
      </c>
      <c r="K6316" s="5">
        <v>1</v>
      </c>
      <c r="L6316" s="5">
        <v>0</v>
      </c>
      <c r="M6316" s="5">
        <v>1</v>
      </c>
      <c r="N6316" s="5" t="s">
        <v>154</v>
      </c>
      <c r="O6316" s="5">
        <v>0</v>
      </c>
      <c r="P6316" s="5">
        <v>0</v>
      </c>
      <c r="Q6316" s="5">
        <v>0</v>
      </c>
      <c r="R6316" s="5" t="s">
        <v>26339</v>
      </c>
      <c r="Y6316" s="5" t="s">
        <v>26340</v>
      </c>
      <c r="Z6316" s="5" t="s">
        <v>26341</v>
      </c>
      <c r="AB6316" s="5" t="s">
        <v>221</v>
      </c>
      <c r="AC6316" s="5" t="s">
        <v>419</v>
      </c>
      <c r="AD6316" s="5" t="s">
        <v>216</v>
      </c>
      <c r="AO6316" s="5" t="s">
        <v>157</v>
      </c>
      <c r="AP6316" s="5" t="s">
        <v>158</v>
      </c>
      <c r="BN6316" s="5">
        <f t="shared" si="126"/>
        <v>0</v>
      </c>
    </row>
    <row r="6317" spans="1:66" x14ac:dyDescent="0.35">
      <c r="A6317" s="5" t="s">
        <v>26342</v>
      </c>
      <c r="B6317" s="5" t="s">
        <v>83</v>
      </c>
      <c r="C6317" s="5" t="s">
        <v>1213</v>
      </c>
      <c r="D6317" s="5" t="s">
        <v>26343</v>
      </c>
      <c r="E6317" s="5" t="s">
        <v>26344</v>
      </c>
      <c r="F6317" s="5" t="s">
        <v>245</v>
      </c>
      <c r="G6317" s="5" t="s">
        <v>26345</v>
      </c>
      <c r="H6317" s="5" t="s">
        <v>365</v>
      </c>
      <c r="K6317" s="5">
        <v>1</v>
      </c>
      <c r="L6317" s="5">
        <v>0</v>
      </c>
      <c r="M6317" s="5">
        <v>1</v>
      </c>
      <c r="N6317" s="5" t="s">
        <v>154</v>
      </c>
      <c r="O6317" s="5">
        <v>1.5044247787610601</v>
      </c>
      <c r="P6317" s="5">
        <v>0</v>
      </c>
      <c r="Q6317" s="5">
        <v>0</v>
      </c>
      <c r="R6317" s="5" t="s">
        <v>26346</v>
      </c>
      <c r="Y6317" s="5" t="s">
        <v>26347</v>
      </c>
      <c r="Z6317" s="5" t="s">
        <v>26348</v>
      </c>
      <c r="AC6317" s="5" t="s">
        <v>419</v>
      </c>
      <c r="AD6317" s="5" t="s">
        <v>97</v>
      </c>
      <c r="AO6317" s="5" t="s">
        <v>157</v>
      </c>
      <c r="AP6317" s="5" t="s">
        <v>158</v>
      </c>
      <c r="BN6317" s="5">
        <f t="shared" si="126"/>
        <v>1.5044247787610601</v>
      </c>
    </row>
    <row r="6318" spans="1:66" x14ac:dyDescent="0.35">
      <c r="A6318" s="5" t="s">
        <v>26349</v>
      </c>
      <c r="B6318" s="5" t="s">
        <v>83</v>
      </c>
      <c r="C6318" s="5" t="s">
        <v>1213</v>
      </c>
      <c r="D6318" s="5" t="s">
        <v>98</v>
      </c>
      <c r="E6318" s="5" t="s">
        <v>98</v>
      </c>
      <c r="F6318" s="5" t="s">
        <v>87</v>
      </c>
      <c r="G6318" s="5" t="s">
        <v>26350</v>
      </c>
      <c r="H6318" s="5" t="s">
        <v>26351</v>
      </c>
      <c r="K6318" s="5">
        <v>1</v>
      </c>
      <c r="L6318" s="5">
        <v>0</v>
      </c>
      <c r="M6318" s="5">
        <v>1</v>
      </c>
      <c r="N6318" s="5" t="s">
        <v>154</v>
      </c>
      <c r="O6318" s="5">
        <v>0</v>
      </c>
      <c r="P6318" s="5">
        <v>0</v>
      </c>
      <c r="Q6318" s="5">
        <v>0</v>
      </c>
      <c r="Y6318" s="5" t="s">
        <v>26352</v>
      </c>
      <c r="Z6318" s="5" t="s">
        <v>26353</v>
      </c>
      <c r="AB6318" s="5" t="s">
        <v>87</v>
      </c>
      <c r="AC6318" s="5" t="s">
        <v>419</v>
      </c>
      <c r="AD6318" s="5" t="s">
        <v>97</v>
      </c>
      <c r="AO6318" s="5" t="s">
        <v>157</v>
      </c>
      <c r="AP6318" s="5" t="s">
        <v>158</v>
      </c>
      <c r="BN6318" s="5">
        <f t="shared" si="126"/>
        <v>0</v>
      </c>
    </row>
    <row r="6319" spans="1:66" x14ac:dyDescent="0.35">
      <c r="A6319" s="5" t="s">
        <v>26354</v>
      </c>
      <c r="B6319" s="5" t="s">
        <v>83</v>
      </c>
      <c r="C6319" s="5" t="s">
        <v>1213</v>
      </c>
      <c r="D6319" s="5" t="s">
        <v>98</v>
      </c>
      <c r="E6319" s="5" t="s">
        <v>98</v>
      </c>
      <c r="F6319" s="5" t="s">
        <v>87</v>
      </c>
      <c r="G6319" s="5" t="s">
        <v>26355</v>
      </c>
      <c r="H6319" s="5" t="s">
        <v>26351</v>
      </c>
      <c r="K6319" s="5">
        <v>1</v>
      </c>
      <c r="L6319" s="5">
        <v>0</v>
      </c>
      <c r="M6319" s="5">
        <v>1</v>
      </c>
      <c r="N6319" s="5" t="s">
        <v>154</v>
      </c>
      <c r="O6319" s="5">
        <v>0</v>
      </c>
      <c r="P6319" s="5">
        <v>0</v>
      </c>
      <c r="Q6319" s="5">
        <v>0</v>
      </c>
      <c r="Y6319" s="5" t="s">
        <v>26356</v>
      </c>
      <c r="Z6319" s="5" t="s">
        <v>26357</v>
      </c>
      <c r="AB6319" s="5" t="s">
        <v>87</v>
      </c>
      <c r="AC6319" s="5" t="s">
        <v>419</v>
      </c>
      <c r="AD6319" s="5" t="s">
        <v>97</v>
      </c>
      <c r="AO6319" s="5" t="s">
        <v>157</v>
      </c>
      <c r="AP6319" s="5" t="s">
        <v>158</v>
      </c>
      <c r="BN6319" s="5">
        <f t="shared" si="126"/>
        <v>0</v>
      </c>
    </row>
    <row r="6320" spans="1:66" x14ac:dyDescent="0.35">
      <c r="A6320" s="5" t="s">
        <v>26358</v>
      </c>
      <c r="B6320" s="5" t="s">
        <v>83</v>
      </c>
      <c r="C6320" s="5" t="s">
        <v>904</v>
      </c>
      <c r="D6320" s="5" t="s">
        <v>98</v>
      </c>
      <c r="E6320" s="5" t="s">
        <v>98</v>
      </c>
      <c r="F6320" s="5" t="s">
        <v>221</v>
      </c>
      <c r="G6320" s="5" t="s">
        <v>26359</v>
      </c>
      <c r="H6320" s="5" t="s">
        <v>223</v>
      </c>
      <c r="K6320" s="5">
        <v>1</v>
      </c>
      <c r="L6320" s="5">
        <v>1</v>
      </c>
      <c r="M6320" s="5">
        <v>0</v>
      </c>
      <c r="N6320" s="5" t="s">
        <v>224</v>
      </c>
      <c r="O6320" s="5">
        <v>4.4247787610619503E-2</v>
      </c>
      <c r="P6320" s="5">
        <v>0</v>
      </c>
      <c r="Q6320" s="5">
        <v>0</v>
      </c>
      <c r="R6320" s="5" t="s">
        <v>26360</v>
      </c>
      <c r="S6320" s="5" t="s">
        <v>7613</v>
      </c>
      <c r="T6320" s="5" t="s">
        <v>7613</v>
      </c>
      <c r="V6320" s="5" t="s">
        <v>9070</v>
      </c>
      <c r="W6320" s="5" t="s">
        <v>9070</v>
      </c>
      <c r="Y6320" s="5" t="s">
        <v>26361</v>
      </c>
      <c r="Z6320" s="5" t="s">
        <v>26362</v>
      </c>
      <c r="AB6320" s="5" t="s">
        <v>221</v>
      </c>
      <c r="AC6320" s="5" t="s">
        <v>215</v>
      </c>
      <c r="AD6320" s="5" t="s">
        <v>216</v>
      </c>
      <c r="AO6320" s="5" t="s">
        <v>98</v>
      </c>
      <c r="AP6320" s="5" t="s">
        <v>98</v>
      </c>
      <c r="AT6320" s="5" t="s">
        <v>98</v>
      </c>
      <c r="AX6320" s="5">
        <v>2023</v>
      </c>
      <c r="BA6320" s="5" t="s">
        <v>217</v>
      </c>
      <c r="BD6320" s="5">
        <v>1</v>
      </c>
      <c r="BE6320" s="5">
        <v>2023</v>
      </c>
      <c r="BH6320" s="5" t="s">
        <v>217</v>
      </c>
      <c r="BK6320" s="5">
        <v>1</v>
      </c>
      <c r="BN6320" s="5">
        <f t="shared" si="126"/>
        <v>4.4247787610619503E-2</v>
      </c>
    </row>
    <row r="6321" spans="1:66" x14ac:dyDescent="0.35">
      <c r="A6321" s="5" t="s">
        <v>26363</v>
      </c>
      <c r="B6321" s="5" t="s">
        <v>83</v>
      </c>
      <c r="C6321" s="5" t="s">
        <v>904</v>
      </c>
      <c r="D6321" s="5" t="s">
        <v>98</v>
      </c>
      <c r="E6321" s="5" t="s">
        <v>98</v>
      </c>
      <c r="F6321" s="5" t="s">
        <v>221</v>
      </c>
      <c r="G6321" s="5" t="s">
        <v>26359</v>
      </c>
      <c r="H6321" s="5" t="s">
        <v>223</v>
      </c>
      <c r="K6321" s="5">
        <v>1</v>
      </c>
      <c r="L6321" s="5">
        <v>1</v>
      </c>
      <c r="M6321" s="5">
        <v>0</v>
      </c>
      <c r="N6321" s="5" t="s">
        <v>224</v>
      </c>
      <c r="O6321" s="5">
        <v>4.4247787610619503E-2</v>
      </c>
      <c r="P6321" s="5">
        <v>0</v>
      </c>
      <c r="Q6321" s="5">
        <v>0</v>
      </c>
      <c r="R6321" s="5" t="s">
        <v>26360</v>
      </c>
      <c r="S6321" s="5" t="s">
        <v>7613</v>
      </c>
      <c r="T6321" s="5" t="s">
        <v>7613</v>
      </c>
      <c r="V6321" s="5" t="s">
        <v>9070</v>
      </c>
      <c r="W6321" s="5" t="s">
        <v>9070</v>
      </c>
      <c r="Y6321" s="5" t="s">
        <v>26361</v>
      </c>
      <c r="Z6321" s="5" t="s">
        <v>26362</v>
      </c>
      <c r="AB6321" s="5" t="s">
        <v>221</v>
      </c>
      <c r="AC6321" s="5" t="s">
        <v>215</v>
      </c>
      <c r="AD6321" s="5" t="s">
        <v>216</v>
      </c>
      <c r="AO6321" s="5" t="s">
        <v>98</v>
      </c>
      <c r="AP6321" s="5" t="s">
        <v>98</v>
      </c>
      <c r="AT6321" s="5" t="s">
        <v>98</v>
      </c>
      <c r="AX6321" s="5">
        <v>2023</v>
      </c>
      <c r="BA6321" s="5" t="s">
        <v>217</v>
      </c>
      <c r="BD6321" s="5">
        <v>1</v>
      </c>
      <c r="BE6321" s="5">
        <v>2023</v>
      </c>
      <c r="BH6321" s="5" t="s">
        <v>217</v>
      </c>
      <c r="BK6321" s="5">
        <v>1</v>
      </c>
      <c r="BN6321" s="5">
        <f t="shared" si="126"/>
        <v>4.4247787610619503E-2</v>
      </c>
    </row>
    <row r="6322" spans="1:66" x14ac:dyDescent="0.35">
      <c r="A6322" s="5" t="s">
        <v>26364</v>
      </c>
      <c r="B6322" s="5" t="s">
        <v>83</v>
      </c>
      <c r="C6322" s="5" t="s">
        <v>904</v>
      </c>
      <c r="D6322" s="5" t="s">
        <v>98</v>
      </c>
      <c r="E6322" s="5" t="s">
        <v>98</v>
      </c>
      <c r="F6322" s="5" t="s">
        <v>221</v>
      </c>
      <c r="G6322" s="5" t="s">
        <v>26359</v>
      </c>
      <c r="H6322" s="5" t="s">
        <v>223</v>
      </c>
      <c r="K6322" s="5">
        <v>1</v>
      </c>
      <c r="L6322" s="5">
        <v>1</v>
      </c>
      <c r="M6322" s="5">
        <v>0</v>
      </c>
      <c r="N6322" s="5" t="s">
        <v>224</v>
      </c>
      <c r="O6322" s="5">
        <v>4.4247787610619503E-2</v>
      </c>
      <c r="P6322" s="5">
        <v>0</v>
      </c>
      <c r="Q6322" s="5">
        <v>0</v>
      </c>
      <c r="R6322" s="5" t="s">
        <v>26360</v>
      </c>
      <c r="S6322" s="5" t="s">
        <v>7613</v>
      </c>
      <c r="T6322" s="5" t="s">
        <v>7613</v>
      </c>
      <c r="V6322" s="5" t="s">
        <v>9070</v>
      </c>
      <c r="W6322" s="5" t="s">
        <v>9070</v>
      </c>
      <c r="Y6322" s="5" t="s">
        <v>26361</v>
      </c>
      <c r="Z6322" s="5" t="s">
        <v>26362</v>
      </c>
      <c r="AB6322" s="5" t="s">
        <v>221</v>
      </c>
      <c r="AC6322" s="5" t="s">
        <v>215</v>
      </c>
      <c r="AD6322" s="5" t="s">
        <v>216</v>
      </c>
      <c r="AO6322" s="5" t="s">
        <v>98</v>
      </c>
      <c r="AP6322" s="5" t="s">
        <v>98</v>
      </c>
      <c r="AT6322" s="5" t="s">
        <v>98</v>
      </c>
      <c r="AX6322" s="5">
        <v>2023</v>
      </c>
      <c r="BA6322" s="5" t="s">
        <v>217</v>
      </c>
      <c r="BD6322" s="5">
        <v>1</v>
      </c>
      <c r="BE6322" s="5">
        <v>2023</v>
      </c>
      <c r="BH6322" s="5" t="s">
        <v>217</v>
      </c>
      <c r="BK6322" s="5">
        <v>1</v>
      </c>
      <c r="BN6322" s="5">
        <f t="shared" si="126"/>
        <v>4.4247787610619503E-2</v>
      </c>
    </row>
    <row r="6323" spans="1:66" x14ac:dyDescent="0.35">
      <c r="A6323" s="5" t="s">
        <v>26365</v>
      </c>
      <c r="B6323" s="5" t="s">
        <v>83</v>
      </c>
      <c r="C6323" s="5" t="s">
        <v>904</v>
      </c>
      <c r="D6323" s="5" t="s">
        <v>98</v>
      </c>
      <c r="E6323" s="5" t="s">
        <v>98</v>
      </c>
      <c r="F6323" s="5" t="s">
        <v>221</v>
      </c>
      <c r="G6323" s="5" t="s">
        <v>26359</v>
      </c>
      <c r="H6323" s="5" t="s">
        <v>223</v>
      </c>
      <c r="K6323" s="5">
        <v>1</v>
      </c>
      <c r="L6323" s="5">
        <v>1</v>
      </c>
      <c r="M6323" s="5">
        <v>0</v>
      </c>
      <c r="N6323" s="5" t="s">
        <v>224</v>
      </c>
      <c r="O6323" s="5">
        <v>4.4247787610619503E-2</v>
      </c>
      <c r="P6323" s="5">
        <v>0</v>
      </c>
      <c r="Q6323" s="5">
        <v>0</v>
      </c>
      <c r="R6323" s="5" t="s">
        <v>26360</v>
      </c>
      <c r="S6323" s="5" t="s">
        <v>7613</v>
      </c>
      <c r="T6323" s="5" t="s">
        <v>7613</v>
      </c>
      <c r="V6323" s="5" t="s">
        <v>9070</v>
      </c>
      <c r="W6323" s="5" t="s">
        <v>9070</v>
      </c>
      <c r="Y6323" s="5" t="s">
        <v>26361</v>
      </c>
      <c r="Z6323" s="5" t="s">
        <v>26362</v>
      </c>
      <c r="AB6323" s="5" t="s">
        <v>221</v>
      </c>
      <c r="AC6323" s="5" t="s">
        <v>215</v>
      </c>
      <c r="AD6323" s="5" t="s">
        <v>216</v>
      </c>
      <c r="AO6323" s="5" t="s">
        <v>98</v>
      </c>
      <c r="AP6323" s="5" t="s">
        <v>98</v>
      </c>
      <c r="AT6323" s="5" t="s">
        <v>98</v>
      </c>
      <c r="AX6323" s="5">
        <v>2023</v>
      </c>
      <c r="BA6323" s="5" t="s">
        <v>217</v>
      </c>
      <c r="BD6323" s="5">
        <v>1</v>
      </c>
      <c r="BE6323" s="5">
        <v>2023</v>
      </c>
      <c r="BH6323" s="5" t="s">
        <v>217</v>
      </c>
      <c r="BK6323" s="5">
        <v>1</v>
      </c>
      <c r="BN6323" s="5">
        <f t="shared" si="126"/>
        <v>4.4247787610619503E-2</v>
      </c>
    </row>
    <row r="6324" spans="1:66" x14ac:dyDescent="0.35">
      <c r="A6324" s="5" t="s">
        <v>26366</v>
      </c>
      <c r="B6324" s="5" t="s">
        <v>83</v>
      </c>
      <c r="C6324" s="5" t="s">
        <v>10124</v>
      </c>
      <c r="D6324" s="5" t="s">
        <v>98</v>
      </c>
      <c r="E6324" s="5" t="s">
        <v>98</v>
      </c>
      <c r="F6324" s="5" t="s">
        <v>245</v>
      </c>
      <c r="G6324" s="5" t="s">
        <v>26367</v>
      </c>
      <c r="H6324" s="5" t="s">
        <v>26368</v>
      </c>
      <c r="K6324" s="5">
        <v>1</v>
      </c>
      <c r="L6324" s="5">
        <v>0</v>
      </c>
      <c r="M6324" s="5">
        <v>1</v>
      </c>
      <c r="N6324" s="5" t="s">
        <v>154</v>
      </c>
      <c r="O6324" s="5">
        <v>0</v>
      </c>
      <c r="P6324" s="5">
        <v>0</v>
      </c>
      <c r="Q6324" s="5">
        <v>0</v>
      </c>
      <c r="R6324" s="5" t="s">
        <v>26369</v>
      </c>
      <c r="Y6324" s="5" t="s">
        <v>26370</v>
      </c>
      <c r="Z6324" s="5" t="s">
        <v>26371</v>
      </c>
      <c r="AC6324" s="5" t="s">
        <v>215</v>
      </c>
      <c r="AD6324" s="5" t="s">
        <v>97</v>
      </c>
      <c r="AO6324" s="5" t="s">
        <v>157</v>
      </c>
      <c r="AP6324" s="5" t="s">
        <v>158</v>
      </c>
      <c r="BN6324" s="5">
        <f t="shared" si="126"/>
        <v>0</v>
      </c>
    </row>
    <row r="6325" spans="1:66" x14ac:dyDescent="0.35">
      <c r="A6325" s="5" t="s">
        <v>26372</v>
      </c>
      <c r="B6325" s="5" t="s">
        <v>83</v>
      </c>
      <c r="C6325" s="5" t="s">
        <v>149</v>
      </c>
      <c r="D6325" s="5" t="s">
        <v>26373</v>
      </c>
      <c r="E6325" s="5" t="s">
        <v>26374</v>
      </c>
      <c r="F6325" s="5" t="s">
        <v>221</v>
      </c>
      <c r="G6325" s="5" t="s">
        <v>26375</v>
      </c>
      <c r="H6325" s="5" t="s">
        <v>223</v>
      </c>
      <c r="K6325" s="5">
        <v>1</v>
      </c>
      <c r="L6325" s="5">
        <v>0</v>
      </c>
      <c r="M6325" s="5">
        <v>1</v>
      </c>
      <c r="N6325" s="5" t="s">
        <v>154</v>
      </c>
      <c r="O6325" s="5">
        <v>0</v>
      </c>
      <c r="P6325" s="5">
        <v>0</v>
      </c>
      <c r="Q6325" s="5">
        <v>0</v>
      </c>
      <c r="Y6325" s="5" t="s">
        <v>26376</v>
      </c>
      <c r="Z6325" s="5" t="s">
        <v>26377</v>
      </c>
      <c r="AB6325" s="5" t="s">
        <v>221</v>
      </c>
      <c r="AC6325" s="5" t="s">
        <v>149</v>
      </c>
      <c r="AD6325" s="5" t="s">
        <v>216</v>
      </c>
      <c r="AO6325" s="5" t="s">
        <v>157</v>
      </c>
      <c r="AP6325" s="5" t="s">
        <v>158</v>
      </c>
      <c r="BN6325" s="5">
        <f t="shared" si="126"/>
        <v>0</v>
      </c>
    </row>
    <row r="6326" spans="1:66" x14ac:dyDescent="0.35">
      <c r="A6326" s="5" t="s">
        <v>26378</v>
      </c>
      <c r="B6326" s="5" t="s">
        <v>83</v>
      </c>
      <c r="C6326" s="5" t="s">
        <v>149</v>
      </c>
      <c r="D6326" s="5" t="s">
        <v>26373</v>
      </c>
      <c r="E6326" s="5" t="s">
        <v>26374</v>
      </c>
      <c r="F6326" s="5" t="s">
        <v>221</v>
      </c>
      <c r="G6326" s="5" t="s">
        <v>26375</v>
      </c>
      <c r="H6326" s="5" t="s">
        <v>223</v>
      </c>
      <c r="K6326" s="5">
        <v>1</v>
      </c>
      <c r="L6326" s="5">
        <v>0</v>
      </c>
      <c r="M6326" s="5">
        <v>1</v>
      </c>
      <c r="N6326" s="5" t="s">
        <v>154</v>
      </c>
      <c r="O6326" s="5">
        <v>0</v>
      </c>
      <c r="P6326" s="5">
        <v>0</v>
      </c>
      <c r="Q6326" s="5">
        <v>0</v>
      </c>
      <c r="Y6326" s="5" t="s">
        <v>26376</v>
      </c>
      <c r="Z6326" s="5" t="s">
        <v>26377</v>
      </c>
      <c r="AB6326" s="5" t="s">
        <v>221</v>
      </c>
      <c r="AC6326" s="5" t="s">
        <v>149</v>
      </c>
      <c r="AD6326" s="5" t="s">
        <v>216</v>
      </c>
      <c r="AO6326" s="5" t="s">
        <v>157</v>
      </c>
      <c r="AP6326" s="5" t="s">
        <v>158</v>
      </c>
      <c r="BN6326" s="5">
        <f t="shared" si="126"/>
        <v>0</v>
      </c>
    </row>
    <row r="6327" spans="1:66" x14ac:dyDescent="0.35">
      <c r="A6327" s="5" t="s">
        <v>26379</v>
      </c>
      <c r="B6327" s="5" t="s">
        <v>83</v>
      </c>
      <c r="C6327" s="5" t="s">
        <v>410</v>
      </c>
      <c r="D6327" s="5" t="s">
        <v>26380</v>
      </c>
      <c r="E6327" s="5" t="s">
        <v>26381</v>
      </c>
      <c r="F6327" s="5" t="s">
        <v>245</v>
      </c>
      <c r="G6327" s="5" t="s">
        <v>26382</v>
      </c>
      <c r="H6327" s="5" t="s">
        <v>1579</v>
      </c>
      <c r="K6327" s="5">
        <v>1</v>
      </c>
      <c r="L6327" s="5">
        <v>1</v>
      </c>
      <c r="M6327" s="5">
        <v>0</v>
      </c>
      <c r="N6327" s="5" t="s">
        <v>90</v>
      </c>
      <c r="O6327" s="5">
        <v>14.159292035398201</v>
      </c>
      <c r="P6327" s="5">
        <v>0</v>
      </c>
      <c r="Q6327" s="5">
        <v>0</v>
      </c>
      <c r="R6327" s="5" t="s">
        <v>26383</v>
      </c>
      <c r="S6327" s="5" t="s">
        <v>25055</v>
      </c>
      <c r="T6327" s="5" t="s">
        <v>25055</v>
      </c>
      <c r="U6327" s="5" t="s">
        <v>26384</v>
      </c>
      <c r="Y6327" s="5" t="s">
        <v>26385</v>
      </c>
      <c r="Z6327" s="5" t="s">
        <v>26386</v>
      </c>
      <c r="AC6327" s="5" t="s">
        <v>419</v>
      </c>
      <c r="AD6327" s="5" t="s">
        <v>97</v>
      </c>
      <c r="AO6327" s="5" t="s">
        <v>98</v>
      </c>
      <c r="AP6327" s="5" t="s">
        <v>98</v>
      </c>
      <c r="AT6327" s="5" t="s">
        <v>98</v>
      </c>
      <c r="AX6327" s="5">
        <v>2023</v>
      </c>
      <c r="BA6327" s="5" t="s">
        <v>99</v>
      </c>
      <c r="BD6327" s="5">
        <v>4</v>
      </c>
      <c r="BN6327" s="5">
        <f t="shared" si="126"/>
        <v>14.159292035398201</v>
      </c>
    </row>
    <row r="6328" spans="1:66" x14ac:dyDescent="0.35">
      <c r="A6328" s="5" t="s">
        <v>26387</v>
      </c>
      <c r="B6328" s="5" t="s">
        <v>83</v>
      </c>
      <c r="C6328" s="5" t="s">
        <v>410</v>
      </c>
      <c r="D6328" s="5" t="s">
        <v>98</v>
      </c>
      <c r="E6328" s="5" t="s">
        <v>98</v>
      </c>
      <c r="F6328" s="5" t="s">
        <v>87</v>
      </c>
      <c r="G6328" s="5" t="s">
        <v>26388</v>
      </c>
      <c r="H6328" s="5" t="s">
        <v>89</v>
      </c>
      <c r="K6328" s="5">
        <v>1</v>
      </c>
      <c r="L6328" s="5">
        <v>0</v>
      </c>
      <c r="M6328" s="5">
        <v>1</v>
      </c>
      <c r="N6328" s="5" t="s">
        <v>154</v>
      </c>
      <c r="O6328" s="5">
        <v>4</v>
      </c>
      <c r="P6328" s="5">
        <v>0</v>
      </c>
      <c r="Q6328" s="5">
        <v>0</v>
      </c>
      <c r="R6328" s="5" t="s">
        <v>26389</v>
      </c>
      <c r="Y6328" s="5" t="s">
        <v>26390</v>
      </c>
      <c r="Z6328" s="5" t="s">
        <v>26391</v>
      </c>
      <c r="AB6328" s="5" t="s">
        <v>87</v>
      </c>
      <c r="AC6328" s="5" t="s">
        <v>419</v>
      </c>
      <c r="AD6328" s="5" t="s">
        <v>97</v>
      </c>
      <c r="AO6328" s="5" t="s">
        <v>157</v>
      </c>
      <c r="AP6328" s="5" t="s">
        <v>158</v>
      </c>
      <c r="BN6328" s="5">
        <f t="shared" si="126"/>
        <v>4</v>
      </c>
    </row>
    <row r="6329" spans="1:66" x14ac:dyDescent="0.35">
      <c r="A6329" s="5" t="s">
        <v>26392</v>
      </c>
      <c r="B6329" s="5" t="s">
        <v>83</v>
      </c>
      <c r="C6329" s="5" t="s">
        <v>410</v>
      </c>
      <c r="D6329" s="5" t="s">
        <v>98</v>
      </c>
      <c r="E6329" s="5" t="s">
        <v>98</v>
      </c>
      <c r="F6329" s="5" t="s">
        <v>87</v>
      </c>
      <c r="G6329" s="5" t="s">
        <v>26388</v>
      </c>
      <c r="H6329" s="5" t="s">
        <v>89</v>
      </c>
      <c r="K6329" s="5">
        <v>1</v>
      </c>
      <c r="L6329" s="5">
        <v>0</v>
      </c>
      <c r="M6329" s="5">
        <v>1</v>
      </c>
      <c r="N6329" s="5" t="s">
        <v>154</v>
      </c>
      <c r="O6329" s="5">
        <v>4</v>
      </c>
      <c r="P6329" s="5">
        <v>0</v>
      </c>
      <c r="Q6329" s="5">
        <v>0</v>
      </c>
      <c r="R6329" s="5" t="s">
        <v>26389</v>
      </c>
      <c r="Y6329" s="5" t="s">
        <v>26390</v>
      </c>
      <c r="Z6329" s="5" t="s">
        <v>26391</v>
      </c>
      <c r="AB6329" s="5" t="s">
        <v>87</v>
      </c>
      <c r="AC6329" s="5" t="s">
        <v>419</v>
      </c>
      <c r="AD6329" s="5" t="s">
        <v>97</v>
      </c>
      <c r="AO6329" s="5" t="s">
        <v>157</v>
      </c>
      <c r="AP6329" s="5" t="s">
        <v>158</v>
      </c>
      <c r="BN6329" s="5">
        <f t="shared" si="126"/>
        <v>4</v>
      </c>
    </row>
    <row r="6330" spans="1:66" x14ac:dyDescent="0.35">
      <c r="A6330" s="5" t="s">
        <v>26393</v>
      </c>
      <c r="B6330" s="5" t="s">
        <v>83</v>
      </c>
      <c r="C6330" s="5" t="s">
        <v>410</v>
      </c>
      <c r="D6330" s="5" t="s">
        <v>26394</v>
      </c>
      <c r="E6330" s="5" t="s">
        <v>26395</v>
      </c>
      <c r="F6330" s="5" t="s">
        <v>221</v>
      </c>
      <c r="G6330" s="5" t="s">
        <v>26396</v>
      </c>
      <c r="H6330" s="5" t="s">
        <v>223</v>
      </c>
      <c r="K6330" s="5">
        <v>1</v>
      </c>
      <c r="L6330" s="5">
        <v>0</v>
      </c>
      <c r="M6330" s="5">
        <v>1</v>
      </c>
      <c r="N6330" s="5" t="s">
        <v>154</v>
      </c>
      <c r="O6330" s="5">
        <v>1.9173451327433699</v>
      </c>
      <c r="P6330" s="5">
        <v>0</v>
      </c>
      <c r="Q6330" s="5">
        <v>0</v>
      </c>
      <c r="Y6330" s="5" t="s">
        <v>26397</v>
      </c>
      <c r="Z6330" s="5" t="s">
        <v>26398</v>
      </c>
      <c r="AB6330" s="5" t="s">
        <v>221</v>
      </c>
      <c r="AC6330" s="5" t="s">
        <v>419</v>
      </c>
      <c r="AD6330" s="5" t="s">
        <v>216</v>
      </c>
      <c r="AO6330" s="5" t="s">
        <v>157</v>
      </c>
      <c r="AP6330" s="5" t="s">
        <v>158</v>
      </c>
      <c r="BN6330" s="5">
        <f t="shared" si="126"/>
        <v>1.9173451327433699</v>
      </c>
    </row>
    <row r="6331" spans="1:66" x14ac:dyDescent="0.35">
      <c r="A6331" s="5" t="s">
        <v>26399</v>
      </c>
      <c r="B6331" s="5" t="s">
        <v>83</v>
      </c>
      <c r="C6331" s="5" t="s">
        <v>410</v>
      </c>
      <c r="D6331" s="5" t="s">
        <v>26394</v>
      </c>
      <c r="E6331" s="5" t="s">
        <v>26395</v>
      </c>
      <c r="F6331" s="5" t="s">
        <v>221</v>
      </c>
      <c r="G6331" s="5" t="s">
        <v>26396</v>
      </c>
      <c r="H6331" s="5" t="s">
        <v>223</v>
      </c>
      <c r="K6331" s="5">
        <v>1</v>
      </c>
      <c r="L6331" s="5">
        <v>0</v>
      </c>
      <c r="M6331" s="5">
        <v>1</v>
      </c>
      <c r="N6331" s="5" t="s">
        <v>154</v>
      </c>
      <c r="O6331" s="5">
        <v>1.9173451327433699</v>
      </c>
      <c r="P6331" s="5">
        <v>0</v>
      </c>
      <c r="Q6331" s="5">
        <v>0</v>
      </c>
      <c r="R6331" s="5" t="s">
        <v>26400</v>
      </c>
      <c r="Y6331" s="5" t="s">
        <v>26397</v>
      </c>
      <c r="Z6331" s="5" t="s">
        <v>26398</v>
      </c>
      <c r="AB6331" s="5" t="s">
        <v>221</v>
      </c>
      <c r="AC6331" s="5" t="s">
        <v>419</v>
      </c>
      <c r="AD6331" s="5" t="s">
        <v>216</v>
      </c>
      <c r="AO6331" s="5" t="s">
        <v>157</v>
      </c>
      <c r="AP6331" s="5" t="s">
        <v>158</v>
      </c>
      <c r="BN6331" s="5">
        <f t="shared" si="126"/>
        <v>1.9173451327433699</v>
      </c>
    </row>
    <row r="6332" spans="1:66" x14ac:dyDescent="0.35">
      <c r="A6332" s="5" t="s">
        <v>26401</v>
      </c>
      <c r="B6332" s="5" t="s">
        <v>83</v>
      </c>
      <c r="C6332" s="5" t="s">
        <v>410</v>
      </c>
      <c r="D6332" s="5" t="s">
        <v>26394</v>
      </c>
      <c r="E6332" s="5" t="s">
        <v>26395</v>
      </c>
      <c r="F6332" s="5" t="s">
        <v>221</v>
      </c>
      <c r="G6332" s="5" t="s">
        <v>26396</v>
      </c>
      <c r="H6332" s="5" t="s">
        <v>223</v>
      </c>
      <c r="K6332" s="5">
        <v>1</v>
      </c>
      <c r="L6332" s="5">
        <v>0</v>
      </c>
      <c r="M6332" s="5">
        <v>1</v>
      </c>
      <c r="N6332" s="5" t="s">
        <v>154</v>
      </c>
      <c r="O6332" s="5">
        <v>1.9173451327433699</v>
      </c>
      <c r="P6332" s="5">
        <v>0</v>
      </c>
      <c r="Q6332" s="5">
        <v>0</v>
      </c>
      <c r="R6332" s="5" t="s">
        <v>26400</v>
      </c>
      <c r="Y6332" s="5" t="s">
        <v>26397</v>
      </c>
      <c r="Z6332" s="5" t="s">
        <v>26398</v>
      </c>
      <c r="AB6332" s="5" t="s">
        <v>221</v>
      </c>
      <c r="AC6332" s="5" t="s">
        <v>419</v>
      </c>
      <c r="AD6332" s="5" t="s">
        <v>216</v>
      </c>
      <c r="AO6332" s="5" t="s">
        <v>157</v>
      </c>
      <c r="AP6332" s="5" t="s">
        <v>158</v>
      </c>
      <c r="BN6332" s="5">
        <f t="shared" si="126"/>
        <v>1.9173451327433699</v>
      </c>
    </row>
    <row r="6333" spans="1:66" x14ac:dyDescent="0.35">
      <c r="A6333" s="5" t="s">
        <v>26402</v>
      </c>
      <c r="B6333" s="5" t="s">
        <v>83</v>
      </c>
      <c r="C6333" s="5" t="s">
        <v>410</v>
      </c>
      <c r="D6333" s="5" t="s">
        <v>26394</v>
      </c>
      <c r="E6333" s="5" t="s">
        <v>26395</v>
      </c>
      <c r="F6333" s="5" t="s">
        <v>221</v>
      </c>
      <c r="G6333" s="5" t="s">
        <v>26396</v>
      </c>
      <c r="H6333" s="5" t="s">
        <v>223</v>
      </c>
      <c r="K6333" s="5">
        <v>1</v>
      </c>
      <c r="L6333" s="5">
        <v>0</v>
      </c>
      <c r="M6333" s="5">
        <v>1</v>
      </c>
      <c r="N6333" s="5" t="s">
        <v>154</v>
      </c>
      <c r="O6333" s="5">
        <v>1.9173451327433699</v>
      </c>
      <c r="P6333" s="5">
        <v>0</v>
      </c>
      <c r="Q6333" s="5">
        <v>0</v>
      </c>
      <c r="R6333" s="5" t="s">
        <v>26400</v>
      </c>
      <c r="Y6333" s="5" t="s">
        <v>26397</v>
      </c>
      <c r="Z6333" s="5" t="s">
        <v>26398</v>
      </c>
      <c r="AB6333" s="5" t="s">
        <v>221</v>
      </c>
      <c r="AC6333" s="5" t="s">
        <v>419</v>
      </c>
      <c r="AD6333" s="5" t="s">
        <v>216</v>
      </c>
      <c r="AO6333" s="5" t="s">
        <v>157</v>
      </c>
      <c r="AP6333" s="5" t="s">
        <v>158</v>
      </c>
      <c r="BN6333" s="5">
        <f t="shared" si="126"/>
        <v>1.9173451327433699</v>
      </c>
    </row>
    <row r="6334" spans="1:66" x14ac:dyDescent="0.35">
      <c r="A6334" s="5" t="s">
        <v>26403</v>
      </c>
      <c r="B6334" s="5" t="s">
        <v>83</v>
      </c>
      <c r="C6334" s="5" t="s">
        <v>410</v>
      </c>
      <c r="D6334" s="5" t="s">
        <v>26394</v>
      </c>
      <c r="E6334" s="5" t="s">
        <v>26395</v>
      </c>
      <c r="F6334" s="5" t="s">
        <v>221</v>
      </c>
      <c r="G6334" s="5" t="s">
        <v>26404</v>
      </c>
      <c r="H6334" s="5" t="s">
        <v>223</v>
      </c>
      <c r="K6334" s="5">
        <v>1</v>
      </c>
      <c r="L6334" s="5">
        <v>0</v>
      </c>
      <c r="M6334" s="5">
        <v>1</v>
      </c>
      <c r="N6334" s="5" t="s">
        <v>154</v>
      </c>
      <c r="O6334" s="5">
        <v>1.9173451327433699</v>
      </c>
      <c r="P6334" s="5">
        <v>0</v>
      </c>
      <c r="Q6334" s="5">
        <v>0</v>
      </c>
      <c r="R6334" s="5" t="s">
        <v>26405</v>
      </c>
      <c r="Y6334" s="5" t="s">
        <v>26406</v>
      </c>
      <c r="Z6334" s="5" t="s">
        <v>26407</v>
      </c>
      <c r="AB6334" s="5" t="s">
        <v>221</v>
      </c>
      <c r="AC6334" s="5" t="s">
        <v>419</v>
      </c>
      <c r="AD6334" s="5" t="s">
        <v>216</v>
      </c>
      <c r="AO6334" s="5" t="s">
        <v>157</v>
      </c>
      <c r="AP6334" s="5" t="s">
        <v>158</v>
      </c>
      <c r="BN6334" s="5">
        <f t="shared" si="126"/>
        <v>1.9173451327433699</v>
      </c>
    </row>
    <row r="6335" spans="1:66" x14ac:dyDescent="0.35">
      <c r="A6335" s="5" t="s">
        <v>26408</v>
      </c>
      <c r="B6335" s="5" t="s">
        <v>83</v>
      </c>
      <c r="C6335" s="5" t="s">
        <v>410</v>
      </c>
      <c r="D6335" s="5" t="s">
        <v>26394</v>
      </c>
      <c r="E6335" s="5" t="s">
        <v>26395</v>
      </c>
      <c r="F6335" s="5" t="s">
        <v>221</v>
      </c>
      <c r="G6335" s="5" t="s">
        <v>26404</v>
      </c>
      <c r="H6335" s="5" t="s">
        <v>223</v>
      </c>
      <c r="K6335" s="5">
        <v>1</v>
      </c>
      <c r="L6335" s="5">
        <v>0</v>
      </c>
      <c r="M6335" s="5">
        <v>1</v>
      </c>
      <c r="N6335" s="5" t="s">
        <v>154</v>
      </c>
      <c r="O6335" s="5">
        <v>1.9173451327433699</v>
      </c>
      <c r="P6335" s="5">
        <v>0</v>
      </c>
      <c r="Q6335" s="5">
        <v>0</v>
      </c>
      <c r="R6335" s="5" t="s">
        <v>26405</v>
      </c>
      <c r="Y6335" s="5" t="s">
        <v>26406</v>
      </c>
      <c r="Z6335" s="5" t="s">
        <v>26407</v>
      </c>
      <c r="AB6335" s="5" t="s">
        <v>221</v>
      </c>
      <c r="AC6335" s="5" t="s">
        <v>419</v>
      </c>
      <c r="AD6335" s="5" t="s">
        <v>216</v>
      </c>
      <c r="AO6335" s="5" t="s">
        <v>157</v>
      </c>
      <c r="AP6335" s="5" t="s">
        <v>158</v>
      </c>
      <c r="BN6335" s="5">
        <f t="shared" si="126"/>
        <v>1.9173451327433699</v>
      </c>
    </row>
    <row r="6336" spans="1:66" x14ac:dyDescent="0.35">
      <c r="A6336" s="14" t="s">
        <v>26409</v>
      </c>
      <c r="B6336" s="14" t="s">
        <v>83</v>
      </c>
      <c r="C6336" s="5" t="s">
        <v>410</v>
      </c>
      <c r="D6336" s="5" t="s">
        <v>26394</v>
      </c>
      <c r="E6336" s="5" t="s">
        <v>26395</v>
      </c>
      <c r="F6336" s="5" t="s">
        <v>221</v>
      </c>
      <c r="G6336" s="5" t="s">
        <v>26410</v>
      </c>
      <c r="H6336" s="5" t="s">
        <v>223</v>
      </c>
      <c r="K6336" s="5">
        <v>1</v>
      </c>
      <c r="L6336" s="5">
        <v>1</v>
      </c>
      <c r="M6336" s="5">
        <v>0</v>
      </c>
      <c r="N6336" s="5" t="s">
        <v>90</v>
      </c>
      <c r="O6336" s="5">
        <v>5.4571681415929296</v>
      </c>
      <c r="P6336" s="5">
        <v>5.4571681415929296</v>
      </c>
      <c r="Q6336" s="5">
        <v>0</v>
      </c>
      <c r="T6336" s="5" t="s">
        <v>1078</v>
      </c>
      <c r="Y6336" s="5" t="s">
        <v>26411</v>
      </c>
      <c r="Z6336" s="5" t="s">
        <v>26412</v>
      </c>
      <c r="AB6336" s="5" t="s">
        <v>221</v>
      </c>
      <c r="AC6336" s="5" t="s">
        <v>419</v>
      </c>
      <c r="AD6336" s="5" t="s">
        <v>216</v>
      </c>
      <c r="AO6336" s="5" t="s">
        <v>157</v>
      </c>
      <c r="AP6336" s="5" t="s">
        <v>158</v>
      </c>
      <c r="AX6336" s="5">
        <v>2023</v>
      </c>
      <c r="BA6336" s="5" t="s">
        <v>361</v>
      </c>
      <c r="BD6336" s="5">
        <v>7</v>
      </c>
      <c r="BL6336" s="6" t="s">
        <v>79</v>
      </c>
      <c r="BN6336" s="5">
        <f t="shared" si="126"/>
        <v>5.4571681415929296</v>
      </c>
    </row>
    <row r="6337" spans="1:66" x14ac:dyDescent="0.35">
      <c r="A6337" s="14" t="s">
        <v>26413</v>
      </c>
      <c r="B6337" s="14" t="s">
        <v>83</v>
      </c>
      <c r="C6337" s="5" t="s">
        <v>410</v>
      </c>
      <c r="D6337" s="5" t="s">
        <v>26394</v>
      </c>
      <c r="E6337" s="5" t="s">
        <v>26395</v>
      </c>
      <c r="F6337" s="5" t="s">
        <v>221</v>
      </c>
      <c r="G6337" s="5" t="s">
        <v>26410</v>
      </c>
      <c r="H6337" s="5" t="s">
        <v>223</v>
      </c>
      <c r="K6337" s="5">
        <v>1</v>
      </c>
      <c r="L6337" s="5">
        <v>1</v>
      </c>
      <c r="M6337" s="5">
        <v>0</v>
      </c>
      <c r="N6337" s="5" t="s">
        <v>90</v>
      </c>
      <c r="O6337" s="5">
        <v>5.4571681415929296</v>
      </c>
      <c r="P6337" s="5">
        <v>5.4571681415929296</v>
      </c>
      <c r="Q6337" s="5">
        <v>0</v>
      </c>
      <c r="T6337" s="5" t="s">
        <v>1078</v>
      </c>
      <c r="Y6337" s="5" t="s">
        <v>26411</v>
      </c>
      <c r="Z6337" s="5" t="s">
        <v>26412</v>
      </c>
      <c r="AB6337" s="5" t="s">
        <v>221</v>
      </c>
      <c r="AC6337" s="5" t="s">
        <v>419</v>
      </c>
      <c r="AD6337" s="5" t="s">
        <v>216</v>
      </c>
      <c r="AO6337" s="5" t="s">
        <v>157</v>
      </c>
      <c r="AP6337" s="5" t="s">
        <v>158</v>
      </c>
      <c r="AX6337" s="5">
        <v>2023</v>
      </c>
      <c r="BA6337" s="5" t="s">
        <v>361</v>
      </c>
      <c r="BD6337" s="5">
        <v>7</v>
      </c>
      <c r="BL6337" s="6" t="s">
        <v>79</v>
      </c>
      <c r="BN6337" s="5">
        <f t="shared" si="126"/>
        <v>5.4571681415929296</v>
      </c>
    </row>
    <row r="6338" spans="1:66" x14ac:dyDescent="0.35">
      <c r="A6338" s="14" t="s">
        <v>26414</v>
      </c>
      <c r="B6338" s="14" t="s">
        <v>83</v>
      </c>
      <c r="C6338" s="5" t="s">
        <v>410</v>
      </c>
      <c r="D6338" s="5" t="s">
        <v>26394</v>
      </c>
      <c r="E6338" s="5" t="s">
        <v>26395</v>
      </c>
      <c r="F6338" s="5" t="s">
        <v>221</v>
      </c>
      <c r="G6338" s="5" t="s">
        <v>26410</v>
      </c>
      <c r="H6338" s="5" t="s">
        <v>223</v>
      </c>
      <c r="K6338" s="5">
        <v>1</v>
      </c>
      <c r="L6338" s="5">
        <v>1</v>
      </c>
      <c r="M6338" s="5">
        <v>0</v>
      </c>
      <c r="N6338" s="5" t="s">
        <v>90</v>
      </c>
      <c r="O6338" s="5">
        <v>5.4571681415929296</v>
      </c>
      <c r="P6338" s="5">
        <v>5.4571681415929296</v>
      </c>
      <c r="Q6338" s="5">
        <v>0</v>
      </c>
      <c r="T6338" s="5" t="s">
        <v>1078</v>
      </c>
      <c r="Y6338" s="5" t="s">
        <v>26411</v>
      </c>
      <c r="Z6338" s="5" t="s">
        <v>26412</v>
      </c>
      <c r="AB6338" s="5" t="s">
        <v>221</v>
      </c>
      <c r="AC6338" s="5" t="s">
        <v>419</v>
      </c>
      <c r="AD6338" s="5" t="s">
        <v>216</v>
      </c>
      <c r="AO6338" s="5" t="s">
        <v>157</v>
      </c>
      <c r="AP6338" s="5" t="s">
        <v>158</v>
      </c>
      <c r="AX6338" s="5">
        <v>2023</v>
      </c>
      <c r="BA6338" s="5" t="s">
        <v>361</v>
      </c>
      <c r="BD6338" s="5">
        <v>7</v>
      </c>
      <c r="BL6338" s="6" t="s">
        <v>79</v>
      </c>
      <c r="BN6338" s="5">
        <f t="shared" si="126"/>
        <v>5.4571681415929296</v>
      </c>
    </row>
    <row r="6339" spans="1:66" x14ac:dyDescent="0.35">
      <c r="A6339" s="14" t="s">
        <v>26415</v>
      </c>
      <c r="B6339" s="14" t="s">
        <v>83</v>
      </c>
      <c r="C6339" s="5" t="s">
        <v>410</v>
      </c>
      <c r="D6339" s="5" t="s">
        <v>26394</v>
      </c>
      <c r="E6339" s="5" t="s">
        <v>26395</v>
      </c>
      <c r="F6339" s="5" t="s">
        <v>221</v>
      </c>
      <c r="G6339" s="5" t="s">
        <v>26416</v>
      </c>
      <c r="H6339" s="5" t="s">
        <v>223</v>
      </c>
      <c r="K6339" s="5">
        <v>1</v>
      </c>
      <c r="L6339" s="5">
        <v>1</v>
      </c>
      <c r="M6339" s="5">
        <v>0</v>
      </c>
      <c r="N6339" s="5" t="s">
        <v>90</v>
      </c>
      <c r="O6339" s="5">
        <v>5.4571681415929003</v>
      </c>
      <c r="P6339" s="5">
        <v>5.4571681415929003</v>
      </c>
      <c r="Q6339" s="5">
        <v>0</v>
      </c>
      <c r="T6339" s="5" t="s">
        <v>1078</v>
      </c>
      <c r="Y6339" s="5" t="s">
        <v>26417</v>
      </c>
      <c r="Z6339" s="5" t="s">
        <v>26418</v>
      </c>
      <c r="AB6339" s="5" t="s">
        <v>221</v>
      </c>
      <c r="AC6339" s="5" t="s">
        <v>419</v>
      </c>
      <c r="AD6339" s="5" t="s">
        <v>216</v>
      </c>
      <c r="AO6339" s="5" t="s">
        <v>157</v>
      </c>
      <c r="AP6339" s="5" t="s">
        <v>158</v>
      </c>
      <c r="AX6339" s="5">
        <v>2023</v>
      </c>
      <c r="BA6339" s="5" t="s">
        <v>361</v>
      </c>
      <c r="BD6339" s="5">
        <v>7</v>
      </c>
      <c r="BL6339" s="6" t="s">
        <v>79</v>
      </c>
      <c r="BN6339" s="5">
        <f t="shared" si="126"/>
        <v>5.4571681415929003</v>
      </c>
    </row>
    <row r="6340" spans="1:66" x14ac:dyDescent="0.35">
      <c r="A6340" s="14" t="s">
        <v>26419</v>
      </c>
      <c r="B6340" s="14" t="s">
        <v>83</v>
      </c>
      <c r="C6340" s="5" t="s">
        <v>410</v>
      </c>
      <c r="D6340" s="5" t="s">
        <v>26394</v>
      </c>
      <c r="E6340" s="5" t="s">
        <v>26395</v>
      </c>
      <c r="F6340" s="5" t="s">
        <v>221</v>
      </c>
      <c r="G6340" s="5" t="s">
        <v>26416</v>
      </c>
      <c r="H6340" s="5" t="s">
        <v>223</v>
      </c>
      <c r="K6340" s="5">
        <v>1</v>
      </c>
      <c r="L6340" s="5">
        <v>1</v>
      </c>
      <c r="M6340" s="5">
        <v>0</v>
      </c>
      <c r="N6340" s="5" t="s">
        <v>90</v>
      </c>
      <c r="O6340" s="5">
        <v>5.4571681415929003</v>
      </c>
      <c r="P6340" s="5">
        <v>5.4571681415929003</v>
      </c>
      <c r="Q6340" s="5">
        <v>0</v>
      </c>
      <c r="T6340" s="5" t="s">
        <v>1078</v>
      </c>
      <c r="Y6340" s="5" t="s">
        <v>26417</v>
      </c>
      <c r="Z6340" s="5" t="s">
        <v>26418</v>
      </c>
      <c r="AB6340" s="5" t="s">
        <v>221</v>
      </c>
      <c r="AC6340" s="5" t="s">
        <v>419</v>
      </c>
      <c r="AD6340" s="5" t="s">
        <v>216</v>
      </c>
      <c r="AO6340" s="5" t="s">
        <v>157</v>
      </c>
      <c r="AP6340" s="5" t="s">
        <v>158</v>
      </c>
      <c r="AX6340" s="5">
        <v>2023</v>
      </c>
      <c r="BA6340" s="5" t="s">
        <v>361</v>
      </c>
      <c r="BD6340" s="5">
        <v>7</v>
      </c>
      <c r="BL6340" s="6" t="s">
        <v>79</v>
      </c>
      <c r="BN6340" s="5">
        <f t="shared" si="126"/>
        <v>5.4571681415929003</v>
      </c>
    </row>
    <row r="6341" spans="1:66" x14ac:dyDescent="0.35">
      <c r="A6341" s="14" t="s">
        <v>26420</v>
      </c>
      <c r="B6341" s="14" t="s">
        <v>83</v>
      </c>
      <c r="C6341" s="5" t="s">
        <v>410</v>
      </c>
      <c r="D6341" s="5" t="s">
        <v>26394</v>
      </c>
      <c r="E6341" s="5" t="s">
        <v>26395</v>
      </c>
      <c r="F6341" s="5" t="s">
        <v>221</v>
      </c>
      <c r="G6341" s="5" t="s">
        <v>26421</v>
      </c>
      <c r="H6341" s="5" t="s">
        <v>223</v>
      </c>
      <c r="K6341" s="5">
        <v>1</v>
      </c>
      <c r="L6341" s="5">
        <v>1</v>
      </c>
      <c r="M6341" s="5">
        <v>0</v>
      </c>
      <c r="N6341" s="5" t="s">
        <v>90</v>
      </c>
      <c r="O6341" s="5">
        <v>5.4571681415929199</v>
      </c>
      <c r="P6341" s="5">
        <v>5.4571681415929199</v>
      </c>
      <c r="Q6341" s="5">
        <v>0</v>
      </c>
      <c r="T6341" s="5" t="s">
        <v>1078</v>
      </c>
      <c r="Y6341" s="5" t="s">
        <v>26422</v>
      </c>
      <c r="Z6341" s="5" t="s">
        <v>26423</v>
      </c>
      <c r="AB6341" s="5" t="s">
        <v>221</v>
      </c>
      <c r="AC6341" s="5" t="s">
        <v>419</v>
      </c>
      <c r="AD6341" s="5" t="s">
        <v>216</v>
      </c>
      <c r="AO6341" s="5" t="s">
        <v>157</v>
      </c>
      <c r="AP6341" s="5" t="s">
        <v>158</v>
      </c>
      <c r="AX6341" s="5">
        <v>2023</v>
      </c>
      <c r="BA6341" s="5" t="s">
        <v>361</v>
      </c>
      <c r="BD6341" s="5">
        <v>7</v>
      </c>
      <c r="BL6341" s="6" t="s">
        <v>79</v>
      </c>
      <c r="BN6341" s="5">
        <f t="shared" ref="BN6341:BN6404" si="127">IF(BM6341="",O6341,BM6341)</f>
        <v>5.4571681415929199</v>
      </c>
    </row>
    <row r="6342" spans="1:66" x14ac:dyDescent="0.35">
      <c r="A6342" s="5" t="s">
        <v>26424</v>
      </c>
      <c r="B6342" s="5" t="s">
        <v>83</v>
      </c>
      <c r="C6342" s="5" t="s">
        <v>410</v>
      </c>
      <c r="D6342" s="5" t="s">
        <v>98</v>
      </c>
      <c r="E6342" s="5" t="s">
        <v>98</v>
      </c>
      <c r="F6342" s="5" t="s">
        <v>245</v>
      </c>
      <c r="G6342" s="5" t="s">
        <v>26425</v>
      </c>
      <c r="H6342" s="5" t="s">
        <v>26426</v>
      </c>
      <c r="K6342" s="5">
        <v>1</v>
      </c>
      <c r="L6342" s="5">
        <v>0</v>
      </c>
      <c r="M6342" s="5">
        <v>1</v>
      </c>
      <c r="N6342" s="5" t="s">
        <v>154</v>
      </c>
      <c r="O6342" s="5">
        <v>0</v>
      </c>
      <c r="P6342" s="5">
        <v>0</v>
      </c>
      <c r="Q6342" s="5">
        <v>0</v>
      </c>
      <c r="Y6342" s="5" t="s">
        <v>26427</v>
      </c>
      <c r="Z6342" s="5" t="s">
        <v>26428</v>
      </c>
      <c r="AC6342" s="5" t="s">
        <v>419</v>
      </c>
      <c r="AD6342" s="5" t="s">
        <v>97</v>
      </c>
      <c r="AO6342" s="5" t="s">
        <v>157</v>
      </c>
      <c r="AP6342" s="5" t="s">
        <v>158</v>
      </c>
      <c r="BN6342" s="5">
        <f t="shared" si="127"/>
        <v>0</v>
      </c>
    </row>
    <row r="6343" spans="1:66" x14ac:dyDescent="0.35">
      <c r="A6343" s="5" t="s">
        <v>26429</v>
      </c>
      <c r="B6343" s="5" t="s">
        <v>83</v>
      </c>
      <c r="C6343" s="5" t="s">
        <v>410</v>
      </c>
      <c r="D6343" s="5" t="s">
        <v>98</v>
      </c>
      <c r="E6343" s="5" t="s">
        <v>98</v>
      </c>
      <c r="F6343" s="5" t="s">
        <v>245</v>
      </c>
      <c r="G6343" s="5" t="s">
        <v>26430</v>
      </c>
      <c r="H6343" s="5" t="s">
        <v>26431</v>
      </c>
      <c r="K6343" s="5">
        <v>1</v>
      </c>
      <c r="L6343" s="5">
        <v>0</v>
      </c>
      <c r="M6343" s="5">
        <v>1</v>
      </c>
      <c r="N6343" s="5" t="s">
        <v>154</v>
      </c>
      <c r="O6343" s="5">
        <v>0</v>
      </c>
      <c r="P6343" s="5">
        <v>0</v>
      </c>
      <c r="Q6343" s="5">
        <v>0</v>
      </c>
      <c r="R6343" s="5" t="s">
        <v>26432</v>
      </c>
      <c r="U6343" s="5" t="s">
        <v>26433</v>
      </c>
      <c r="Y6343" s="5" t="s">
        <v>26434</v>
      </c>
      <c r="Z6343" s="5" t="s">
        <v>26435</v>
      </c>
      <c r="AC6343" s="5" t="s">
        <v>419</v>
      </c>
      <c r="AD6343" s="5" t="s">
        <v>97</v>
      </c>
      <c r="AO6343" s="5" t="s">
        <v>157</v>
      </c>
      <c r="AP6343" s="5" t="s">
        <v>158</v>
      </c>
      <c r="BN6343" s="5">
        <f t="shared" si="127"/>
        <v>0</v>
      </c>
    </row>
    <row r="6344" spans="1:66" x14ac:dyDescent="0.35">
      <c r="A6344" s="5" t="s">
        <v>26436</v>
      </c>
      <c r="B6344" s="5" t="s">
        <v>83</v>
      </c>
      <c r="C6344" s="5" t="s">
        <v>410</v>
      </c>
      <c r="D6344" s="5" t="s">
        <v>98</v>
      </c>
      <c r="E6344" s="5" t="s">
        <v>98</v>
      </c>
      <c r="F6344" s="5" t="s">
        <v>245</v>
      </c>
      <c r="G6344" s="5" t="s">
        <v>26430</v>
      </c>
      <c r="H6344" s="5" t="s">
        <v>26431</v>
      </c>
      <c r="K6344" s="5">
        <v>1</v>
      </c>
      <c r="L6344" s="5">
        <v>0</v>
      </c>
      <c r="M6344" s="5">
        <v>1</v>
      </c>
      <c r="N6344" s="5" t="s">
        <v>154</v>
      </c>
      <c r="O6344" s="5">
        <v>0</v>
      </c>
      <c r="P6344" s="5">
        <v>0</v>
      </c>
      <c r="Q6344" s="5">
        <v>0</v>
      </c>
      <c r="R6344" s="5" t="s">
        <v>26432</v>
      </c>
      <c r="U6344" s="5" t="s">
        <v>26433</v>
      </c>
      <c r="Y6344" s="5" t="s">
        <v>26434</v>
      </c>
      <c r="Z6344" s="5" t="s">
        <v>26435</v>
      </c>
      <c r="AC6344" s="5" t="s">
        <v>419</v>
      </c>
      <c r="AD6344" s="5" t="s">
        <v>97</v>
      </c>
      <c r="AO6344" s="5" t="s">
        <v>157</v>
      </c>
      <c r="AP6344" s="5" t="s">
        <v>158</v>
      </c>
      <c r="BN6344" s="5">
        <f t="shared" si="127"/>
        <v>0</v>
      </c>
    </row>
    <row r="6345" spans="1:66" x14ac:dyDescent="0.35">
      <c r="A6345" s="5" t="s">
        <v>26437</v>
      </c>
      <c r="B6345" s="5" t="s">
        <v>83</v>
      </c>
      <c r="C6345" s="5" t="s">
        <v>410</v>
      </c>
      <c r="D6345" s="5" t="s">
        <v>98</v>
      </c>
      <c r="E6345" s="5" t="s">
        <v>98</v>
      </c>
      <c r="F6345" s="5" t="s">
        <v>245</v>
      </c>
      <c r="G6345" s="5" t="s">
        <v>26438</v>
      </c>
      <c r="H6345" s="5" t="s">
        <v>26439</v>
      </c>
      <c r="K6345" s="5">
        <v>1</v>
      </c>
      <c r="L6345" s="5">
        <v>0</v>
      </c>
      <c r="M6345" s="5">
        <v>1</v>
      </c>
      <c r="N6345" s="5" t="s">
        <v>154</v>
      </c>
      <c r="O6345" s="5">
        <v>0</v>
      </c>
      <c r="P6345" s="5">
        <v>0</v>
      </c>
      <c r="Q6345" s="5">
        <v>0</v>
      </c>
      <c r="R6345" s="5" t="s">
        <v>26440</v>
      </c>
      <c r="U6345" s="5" t="s">
        <v>26441</v>
      </c>
      <c r="Y6345" s="5" t="s">
        <v>26442</v>
      </c>
      <c r="Z6345" s="5" t="s">
        <v>26443</v>
      </c>
      <c r="AC6345" s="5" t="s">
        <v>419</v>
      </c>
      <c r="AD6345" s="5" t="s">
        <v>97</v>
      </c>
      <c r="AO6345" s="5" t="s">
        <v>157</v>
      </c>
      <c r="AP6345" s="5" t="s">
        <v>158</v>
      </c>
      <c r="BN6345" s="5">
        <f t="shared" si="127"/>
        <v>0</v>
      </c>
    </row>
    <row r="6346" spans="1:66" x14ac:dyDescent="0.35">
      <c r="A6346" s="5" t="s">
        <v>26444</v>
      </c>
      <c r="B6346" s="5" t="s">
        <v>83</v>
      </c>
      <c r="C6346" s="5" t="s">
        <v>410</v>
      </c>
      <c r="D6346" s="5" t="s">
        <v>98</v>
      </c>
      <c r="E6346" s="5" t="s">
        <v>98</v>
      </c>
      <c r="F6346" s="5" t="s">
        <v>245</v>
      </c>
      <c r="G6346" s="5" t="s">
        <v>26438</v>
      </c>
      <c r="H6346" s="5" t="s">
        <v>26439</v>
      </c>
      <c r="K6346" s="5">
        <v>1</v>
      </c>
      <c r="L6346" s="5">
        <v>0</v>
      </c>
      <c r="M6346" s="5">
        <v>1</v>
      </c>
      <c r="N6346" s="5" t="s">
        <v>154</v>
      </c>
      <c r="O6346" s="5">
        <v>0</v>
      </c>
      <c r="P6346" s="5">
        <v>0</v>
      </c>
      <c r="Q6346" s="5">
        <v>0</v>
      </c>
      <c r="R6346" s="5" t="s">
        <v>26440</v>
      </c>
      <c r="U6346" s="5" t="s">
        <v>26441</v>
      </c>
      <c r="Y6346" s="5" t="s">
        <v>26442</v>
      </c>
      <c r="Z6346" s="5" t="s">
        <v>26443</v>
      </c>
      <c r="AC6346" s="5" t="s">
        <v>419</v>
      </c>
      <c r="AD6346" s="5" t="s">
        <v>97</v>
      </c>
      <c r="AO6346" s="5" t="s">
        <v>157</v>
      </c>
      <c r="AP6346" s="5" t="s">
        <v>158</v>
      </c>
      <c r="BN6346" s="5">
        <f t="shared" si="127"/>
        <v>0</v>
      </c>
    </row>
    <row r="6347" spans="1:66" x14ac:dyDescent="0.35">
      <c r="A6347" s="5" t="s">
        <v>26445</v>
      </c>
      <c r="B6347" s="5" t="s">
        <v>83</v>
      </c>
      <c r="C6347" s="5" t="s">
        <v>410</v>
      </c>
      <c r="D6347" s="5" t="s">
        <v>98</v>
      </c>
      <c r="E6347" s="5" t="s">
        <v>98</v>
      </c>
      <c r="F6347" s="5" t="s">
        <v>245</v>
      </c>
      <c r="G6347" s="5" t="s">
        <v>26446</v>
      </c>
      <c r="H6347" s="5" t="s">
        <v>266</v>
      </c>
      <c r="K6347" s="5">
        <v>1</v>
      </c>
      <c r="L6347" s="5">
        <v>1</v>
      </c>
      <c r="M6347" s="5">
        <v>0</v>
      </c>
      <c r="N6347" s="5" t="s">
        <v>90</v>
      </c>
      <c r="O6347" s="5">
        <v>14.2477876106195</v>
      </c>
      <c r="P6347" s="5">
        <v>0</v>
      </c>
      <c r="Q6347" s="5">
        <v>0</v>
      </c>
      <c r="R6347" s="5" t="s">
        <v>26447</v>
      </c>
      <c r="S6347" s="5" t="s">
        <v>6758</v>
      </c>
      <c r="T6347" s="5" t="s">
        <v>22149</v>
      </c>
      <c r="U6347" s="5" t="s">
        <v>26448</v>
      </c>
      <c r="Y6347" s="5" t="s">
        <v>26449</v>
      </c>
      <c r="Z6347" s="5" t="s">
        <v>26450</v>
      </c>
      <c r="AC6347" s="5" t="s">
        <v>419</v>
      </c>
      <c r="AD6347" s="5" t="s">
        <v>97</v>
      </c>
      <c r="AO6347" s="5" t="s">
        <v>98</v>
      </c>
      <c r="AP6347" s="5" t="s">
        <v>98</v>
      </c>
      <c r="AT6347" s="5" t="s">
        <v>98</v>
      </c>
      <c r="AX6347" s="5">
        <v>2022</v>
      </c>
      <c r="BA6347" s="5" t="s">
        <v>362</v>
      </c>
      <c r="BD6347" s="5">
        <v>11</v>
      </c>
      <c r="BN6347" s="5">
        <f t="shared" si="127"/>
        <v>14.2477876106195</v>
      </c>
    </row>
    <row r="6348" spans="1:66" x14ac:dyDescent="0.35">
      <c r="A6348" s="5" t="s">
        <v>26451</v>
      </c>
      <c r="B6348" s="5" t="s">
        <v>83</v>
      </c>
      <c r="C6348" s="5" t="s">
        <v>410</v>
      </c>
      <c r="D6348" s="5" t="s">
        <v>98</v>
      </c>
      <c r="E6348" s="5" t="s">
        <v>98</v>
      </c>
      <c r="F6348" s="5" t="s">
        <v>87</v>
      </c>
      <c r="G6348" s="5" t="s">
        <v>26452</v>
      </c>
      <c r="H6348" s="5" t="s">
        <v>153</v>
      </c>
      <c r="K6348" s="5">
        <v>1</v>
      </c>
      <c r="L6348" s="5">
        <v>1</v>
      </c>
      <c r="M6348" s="5">
        <v>0</v>
      </c>
      <c r="N6348" s="5" t="s">
        <v>224</v>
      </c>
      <c r="O6348" s="5">
        <v>2.65486725663717</v>
      </c>
      <c r="P6348" s="5">
        <v>0</v>
      </c>
      <c r="Q6348" s="5">
        <v>0</v>
      </c>
      <c r="R6348" s="5" t="s">
        <v>26453</v>
      </c>
      <c r="S6348" s="5" t="s">
        <v>6758</v>
      </c>
      <c r="T6348" s="5" t="s">
        <v>5064</v>
      </c>
      <c r="V6348" s="5" t="s">
        <v>6044</v>
      </c>
      <c r="W6348" s="5" t="s">
        <v>6044</v>
      </c>
      <c r="Y6348" s="5" t="s">
        <v>26454</v>
      </c>
      <c r="Z6348" s="5" t="s">
        <v>26455</v>
      </c>
      <c r="AB6348" s="5" t="s">
        <v>87</v>
      </c>
      <c r="AC6348" s="5" t="s">
        <v>419</v>
      </c>
      <c r="AD6348" s="5" t="s">
        <v>97</v>
      </c>
      <c r="AO6348" s="5" t="s">
        <v>98</v>
      </c>
      <c r="AP6348" s="5" t="s">
        <v>98</v>
      </c>
      <c r="AT6348" s="5" t="s">
        <v>98</v>
      </c>
      <c r="AX6348" s="5">
        <v>2022</v>
      </c>
      <c r="BA6348" s="5" t="s">
        <v>361</v>
      </c>
      <c r="BD6348" s="5">
        <v>9</v>
      </c>
      <c r="BE6348" s="5">
        <v>2023</v>
      </c>
      <c r="BH6348" s="5" t="s">
        <v>217</v>
      </c>
      <c r="BK6348" s="5">
        <v>2</v>
      </c>
      <c r="BN6348" s="5">
        <f t="shared" si="127"/>
        <v>2.65486725663717</v>
      </c>
    </row>
    <row r="6349" spans="1:66" x14ac:dyDescent="0.35">
      <c r="A6349" s="5" t="s">
        <v>26456</v>
      </c>
      <c r="B6349" s="5" t="s">
        <v>83</v>
      </c>
      <c r="C6349" s="5" t="s">
        <v>410</v>
      </c>
      <c r="D6349" s="5" t="s">
        <v>98</v>
      </c>
      <c r="E6349" s="5" t="s">
        <v>98</v>
      </c>
      <c r="F6349" s="5" t="s">
        <v>87</v>
      </c>
      <c r="G6349" s="5" t="s">
        <v>26457</v>
      </c>
      <c r="H6349" s="5" t="s">
        <v>153</v>
      </c>
      <c r="K6349" s="5">
        <v>1</v>
      </c>
      <c r="L6349" s="5">
        <v>1</v>
      </c>
      <c r="M6349" s="5">
        <v>0</v>
      </c>
      <c r="N6349" s="5" t="s">
        <v>224</v>
      </c>
      <c r="O6349" s="5">
        <v>2.65486725663717</v>
      </c>
      <c r="P6349" s="5">
        <v>0</v>
      </c>
      <c r="Q6349" s="5">
        <v>0</v>
      </c>
      <c r="R6349" s="5" t="s">
        <v>26458</v>
      </c>
      <c r="S6349" s="5" t="s">
        <v>2437</v>
      </c>
      <c r="T6349" s="5" t="s">
        <v>14309</v>
      </c>
      <c r="V6349" s="5" t="s">
        <v>439</v>
      </c>
      <c r="W6349" s="5" t="s">
        <v>439</v>
      </c>
      <c r="Y6349" s="5" t="s">
        <v>26459</v>
      </c>
      <c r="Z6349" s="5" t="s">
        <v>26460</v>
      </c>
      <c r="AB6349" s="5" t="s">
        <v>87</v>
      </c>
      <c r="AC6349" s="5" t="s">
        <v>419</v>
      </c>
      <c r="AD6349" s="5" t="s">
        <v>97</v>
      </c>
      <c r="AO6349" s="5" t="s">
        <v>98</v>
      </c>
      <c r="AP6349" s="5" t="s">
        <v>98</v>
      </c>
      <c r="AT6349" s="5" t="s">
        <v>98</v>
      </c>
      <c r="AX6349" s="5">
        <v>2023</v>
      </c>
      <c r="BA6349" s="5" t="s">
        <v>217</v>
      </c>
      <c r="BD6349" s="5">
        <v>1</v>
      </c>
      <c r="BE6349" s="5">
        <v>2023</v>
      </c>
      <c r="BH6349" s="5" t="s">
        <v>99</v>
      </c>
      <c r="BK6349" s="5">
        <v>5</v>
      </c>
      <c r="BN6349" s="5">
        <f t="shared" si="127"/>
        <v>2.65486725663717</v>
      </c>
    </row>
    <row r="6350" spans="1:66" x14ac:dyDescent="0.35">
      <c r="A6350" s="5" t="s">
        <v>26461</v>
      </c>
      <c r="B6350" s="5" t="s">
        <v>83</v>
      </c>
      <c r="C6350" s="5" t="s">
        <v>410</v>
      </c>
      <c r="D6350" s="5" t="s">
        <v>26462</v>
      </c>
      <c r="E6350" s="5" t="s">
        <v>26463</v>
      </c>
      <c r="F6350" s="5" t="s">
        <v>87</v>
      </c>
      <c r="G6350" s="5" t="s">
        <v>26464</v>
      </c>
      <c r="H6350" s="5" t="s">
        <v>153</v>
      </c>
      <c r="K6350" s="5">
        <v>1</v>
      </c>
      <c r="L6350" s="5">
        <v>0</v>
      </c>
      <c r="M6350" s="5">
        <v>1</v>
      </c>
      <c r="N6350" s="5" t="s">
        <v>154</v>
      </c>
      <c r="O6350" s="5">
        <v>2.65486725663717</v>
      </c>
      <c r="P6350" s="5">
        <v>0</v>
      </c>
      <c r="Q6350" s="5">
        <v>0</v>
      </c>
      <c r="Y6350" s="5" t="s">
        <v>26465</v>
      </c>
      <c r="Z6350" s="5" t="s">
        <v>26466</v>
      </c>
      <c r="AB6350" s="5" t="s">
        <v>87</v>
      </c>
      <c r="AC6350" s="5" t="s">
        <v>419</v>
      </c>
      <c r="AD6350" s="5" t="s">
        <v>97</v>
      </c>
      <c r="AO6350" s="5" t="s">
        <v>157</v>
      </c>
      <c r="AP6350" s="5" t="s">
        <v>158</v>
      </c>
      <c r="BN6350" s="5">
        <f t="shared" si="127"/>
        <v>2.65486725663717</v>
      </c>
    </row>
    <row r="6351" spans="1:66" x14ac:dyDescent="0.35">
      <c r="A6351" s="5" t="s">
        <v>26467</v>
      </c>
      <c r="B6351" s="5" t="s">
        <v>83</v>
      </c>
      <c r="C6351" s="5" t="s">
        <v>410</v>
      </c>
      <c r="D6351" s="5" t="s">
        <v>98</v>
      </c>
      <c r="E6351" s="5" t="s">
        <v>98</v>
      </c>
      <c r="F6351" s="5" t="s">
        <v>87</v>
      </c>
      <c r="G6351" s="5" t="s">
        <v>26468</v>
      </c>
      <c r="H6351" s="5" t="s">
        <v>153</v>
      </c>
      <c r="K6351" s="5">
        <v>1</v>
      </c>
      <c r="L6351" s="5">
        <v>1</v>
      </c>
      <c r="M6351" s="5">
        <v>0</v>
      </c>
      <c r="N6351" s="5" t="s">
        <v>224</v>
      </c>
      <c r="O6351" s="5">
        <v>2.65486725663717</v>
      </c>
      <c r="P6351" s="5">
        <v>0</v>
      </c>
      <c r="Q6351" s="5">
        <v>0</v>
      </c>
      <c r="R6351" s="5" t="s">
        <v>26469</v>
      </c>
      <c r="S6351" s="5" t="s">
        <v>5251</v>
      </c>
      <c r="T6351" s="5" t="s">
        <v>22129</v>
      </c>
      <c r="V6351" s="5" t="s">
        <v>25260</v>
      </c>
      <c r="W6351" s="5" t="s">
        <v>7282</v>
      </c>
      <c r="Y6351" s="5" t="s">
        <v>26470</v>
      </c>
      <c r="Z6351" s="5" t="s">
        <v>26471</v>
      </c>
      <c r="AB6351" s="5" t="s">
        <v>87</v>
      </c>
      <c r="AC6351" s="5" t="s">
        <v>419</v>
      </c>
      <c r="AD6351" s="5" t="s">
        <v>97</v>
      </c>
      <c r="AO6351" s="5" t="s">
        <v>98</v>
      </c>
      <c r="AP6351" s="5" t="s">
        <v>98</v>
      </c>
      <c r="AT6351" s="5" t="s">
        <v>98</v>
      </c>
      <c r="AX6351" s="5">
        <v>2022</v>
      </c>
      <c r="BA6351" s="5" t="s">
        <v>361</v>
      </c>
      <c r="BD6351" s="5">
        <v>9</v>
      </c>
      <c r="BE6351" s="5">
        <v>2023</v>
      </c>
      <c r="BH6351" s="5" t="s">
        <v>99</v>
      </c>
      <c r="BK6351" s="5">
        <v>6</v>
      </c>
      <c r="BN6351" s="5">
        <f t="shared" si="127"/>
        <v>2.65486725663717</v>
      </c>
    </row>
    <row r="6352" spans="1:66" x14ac:dyDescent="0.35">
      <c r="A6352" s="5" t="s">
        <v>26472</v>
      </c>
      <c r="B6352" s="5" t="s">
        <v>83</v>
      </c>
      <c r="C6352" s="5" t="s">
        <v>410</v>
      </c>
      <c r="D6352" s="5" t="s">
        <v>26473</v>
      </c>
      <c r="E6352" s="5" t="s">
        <v>26474</v>
      </c>
      <c r="F6352" s="5" t="s">
        <v>87</v>
      </c>
      <c r="G6352" s="5" t="s">
        <v>26475</v>
      </c>
      <c r="H6352" s="5" t="s">
        <v>153</v>
      </c>
      <c r="K6352" s="5">
        <v>1</v>
      </c>
      <c r="L6352" s="5">
        <v>0</v>
      </c>
      <c r="M6352" s="5">
        <v>1</v>
      </c>
      <c r="N6352" s="5" t="s">
        <v>154</v>
      </c>
      <c r="O6352" s="5">
        <v>3.0973451327433601</v>
      </c>
      <c r="P6352" s="5">
        <v>0</v>
      </c>
      <c r="Q6352" s="5">
        <v>0</v>
      </c>
      <c r="R6352" s="5" t="s">
        <v>26476</v>
      </c>
      <c r="Y6352" s="5" t="s">
        <v>26477</v>
      </c>
      <c r="Z6352" s="5" t="s">
        <v>26478</v>
      </c>
      <c r="AB6352" s="5" t="s">
        <v>87</v>
      </c>
      <c r="AC6352" s="5" t="s">
        <v>419</v>
      </c>
      <c r="AD6352" s="5" t="s">
        <v>97</v>
      </c>
      <c r="AO6352" s="5" t="s">
        <v>157</v>
      </c>
      <c r="AP6352" s="5" t="s">
        <v>158</v>
      </c>
      <c r="BN6352" s="5">
        <f t="shared" si="127"/>
        <v>3.0973451327433601</v>
      </c>
    </row>
    <row r="6353" spans="1:66" x14ac:dyDescent="0.35">
      <c r="A6353" s="5" t="s">
        <v>26479</v>
      </c>
      <c r="B6353" s="5" t="s">
        <v>83</v>
      </c>
      <c r="C6353" s="5" t="s">
        <v>410</v>
      </c>
      <c r="D6353" s="5" t="s">
        <v>26480</v>
      </c>
      <c r="E6353" s="5" t="s">
        <v>26481</v>
      </c>
      <c r="F6353" s="5" t="s">
        <v>87</v>
      </c>
      <c r="G6353" s="5" t="s">
        <v>26482</v>
      </c>
      <c r="H6353" s="5" t="s">
        <v>153</v>
      </c>
      <c r="K6353" s="5">
        <v>1</v>
      </c>
      <c r="L6353" s="5">
        <v>1</v>
      </c>
      <c r="M6353" s="5">
        <v>0</v>
      </c>
      <c r="N6353" s="5" t="s">
        <v>90</v>
      </c>
      <c r="O6353" s="5">
        <v>3.2176451327433599</v>
      </c>
      <c r="P6353" s="5">
        <v>0</v>
      </c>
      <c r="Q6353" s="5">
        <v>0</v>
      </c>
      <c r="R6353" s="5" t="s">
        <v>26483</v>
      </c>
      <c r="S6353" s="5" t="s">
        <v>2437</v>
      </c>
      <c r="T6353" s="5" t="s">
        <v>26484</v>
      </c>
      <c r="Y6353" s="5" t="s">
        <v>26485</v>
      </c>
      <c r="Z6353" s="5" t="s">
        <v>26486</v>
      </c>
      <c r="AB6353" s="5" t="s">
        <v>87</v>
      </c>
      <c r="AC6353" s="5" t="s">
        <v>419</v>
      </c>
      <c r="AD6353" s="5" t="s">
        <v>97</v>
      </c>
      <c r="AO6353" s="5" t="s">
        <v>98</v>
      </c>
      <c r="AP6353" s="5" t="s">
        <v>98</v>
      </c>
      <c r="AT6353" s="5" t="s">
        <v>98</v>
      </c>
      <c r="AX6353" s="5">
        <v>2022</v>
      </c>
      <c r="BA6353" s="5" t="s">
        <v>362</v>
      </c>
      <c r="BD6353" s="5">
        <v>12</v>
      </c>
      <c r="BN6353" s="5">
        <f t="shared" si="127"/>
        <v>3.2176451327433599</v>
      </c>
    </row>
    <row r="6354" spans="1:66" x14ac:dyDescent="0.35">
      <c r="A6354" s="5" t="s">
        <v>26487</v>
      </c>
      <c r="B6354" s="5" t="s">
        <v>83</v>
      </c>
      <c r="C6354" s="5" t="s">
        <v>410</v>
      </c>
      <c r="D6354" s="5" t="s">
        <v>98</v>
      </c>
      <c r="E6354" s="5" t="s">
        <v>98</v>
      </c>
      <c r="F6354" s="5" t="s">
        <v>87</v>
      </c>
      <c r="G6354" s="5" t="s">
        <v>26488</v>
      </c>
      <c r="H6354" s="5" t="s">
        <v>26489</v>
      </c>
      <c r="K6354" s="5">
        <v>1</v>
      </c>
      <c r="L6354" s="5">
        <v>1</v>
      </c>
      <c r="M6354" s="5">
        <v>0</v>
      </c>
      <c r="N6354" s="5" t="s">
        <v>224</v>
      </c>
      <c r="O6354" s="5">
        <v>3.27433628318584</v>
      </c>
      <c r="P6354" s="5">
        <v>0</v>
      </c>
      <c r="Q6354" s="5">
        <v>0</v>
      </c>
      <c r="R6354" s="5" t="s">
        <v>26490</v>
      </c>
      <c r="S6354" s="5" t="s">
        <v>19584</v>
      </c>
      <c r="T6354" s="5" t="s">
        <v>18378</v>
      </c>
      <c r="V6354" s="5" t="s">
        <v>306</v>
      </c>
      <c r="W6354" s="5" t="s">
        <v>306</v>
      </c>
      <c r="Y6354" s="5" t="s">
        <v>26491</v>
      </c>
      <c r="Z6354" s="5" t="s">
        <v>26492</v>
      </c>
      <c r="AB6354" s="5" t="s">
        <v>87</v>
      </c>
      <c r="AC6354" s="5" t="s">
        <v>419</v>
      </c>
      <c r="AD6354" s="5" t="s">
        <v>97</v>
      </c>
      <c r="AO6354" s="5" t="s">
        <v>98</v>
      </c>
      <c r="AP6354" s="5" t="s">
        <v>98</v>
      </c>
      <c r="AT6354" s="5" t="s">
        <v>98</v>
      </c>
      <c r="AX6354" s="5">
        <v>2022</v>
      </c>
      <c r="BA6354" s="5" t="s">
        <v>362</v>
      </c>
      <c r="BD6354" s="5">
        <v>11</v>
      </c>
      <c r="BE6354" s="5">
        <v>2023</v>
      </c>
      <c r="BH6354" s="5" t="s">
        <v>99</v>
      </c>
      <c r="BK6354" s="5">
        <v>5</v>
      </c>
      <c r="BN6354" s="5">
        <f t="shared" si="127"/>
        <v>3.27433628318584</v>
      </c>
    </row>
    <row r="6355" spans="1:66" x14ac:dyDescent="0.35">
      <c r="A6355" s="5" t="s">
        <v>26493</v>
      </c>
      <c r="B6355" s="5" t="s">
        <v>83</v>
      </c>
      <c r="C6355" s="5" t="s">
        <v>410</v>
      </c>
      <c r="D6355" s="5" t="s">
        <v>98</v>
      </c>
      <c r="E6355" s="5" t="s">
        <v>98</v>
      </c>
      <c r="F6355" s="5" t="s">
        <v>245</v>
      </c>
      <c r="G6355" s="5" t="s">
        <v>26494</v>
      </c>
      <c r="H6355" s="5" t="s">
        <v>25324</v>
      </c>
      <c r="K6355" s="5">
        <v>1</v>
      </c>
      <c r="L6355" s="5">
        <v>1</v>
      </c>
      <c r="M6355" s="5">
        <v>0</v>
      </c>
      <c r="N6355" s="5" t="s">
        <v>224</v>
      </c>
      <c r="O6355" s="5">
        <v>5.3097345132743401</v>
      </c>
      <c r="P6355" s="5">
        <v>0</v>
      </c>
      <c r="Q6355" s="5">
        <v>0</v>
      </c>
      <c r="R6355" s="5" t="s">
        <v>26495</v>
      </c>
      <c r="S6355" s="5" t="s">
        <v>19584</v>
      </c>
      <c r="T6355" s="5" t="s">
        <v>18378</v>
      </c>
      <c r="V6355" s="5" t="s">
        <v>6540</v>
      </c>
      <c r="W6355" s="5" t="s">
        <v>6540</v>
      </c>
      <c r="Y6355" s="5" t="s">
        <v>26496</v>
      </c>
      <c r="Z6355" s="5" t="s">
        <v>26497</v>
      </c>
      <c r="AC6355" s="5" t="s">
        <v>419</v>
      </c>
      <c r="AD6355" s="5" t="s">
        <v>97</v>
      </c>
      <c r="AO6355" s="5" t="s">
        <v>98</v>
      </c>
      <c r="AP6355" s="5" t="s">
        <v>98</v>
      </c>
      <c r="AT6355" s="5" t="s">
        <v>98</v>
      </c>
      <c r="AX6355" s="5">
        <v>2022</v>
      </c>
      <c r="BA6355" s="5" t="s">
        <v>362</v>
      </c>
      <c r="BD6355" s="5">
        <v>11</v>
      </c>
      <c r="BE6355" s="5">
        <v>2023</v>
      </c>
      <c r="BH6355" s="5" t="s">
        <v>99</v>
      </c>
      <c r="BK6355" s="5">
        <v>5</v>
      </c>
      <c r="BN6355" s="5">
        <f t="shared" si="127"/>
        <v>5.3097345132743401</v>
      </c>
    </row>
    <row r="6356" spans="1:66" x14ac:dyDescent="0.35">
      <c r="A6356" s="5" t="s">
        <v>26498</v>
      </c>
      <c r="B6356" s="5" t="s">
        <v>83</v>
      </c>
      <c r="C6356" s="5" t="s">
        <v>410</v>
      </c>
      <c r="D6356" s="5" t="s">
        <v>26499</v>
      </c>
      <c r="E6356" s="5" t="s">
        <v>26500</v>
      </c>
      <c r="F6356" s="5" t="s">
        <v>245</v>
      </c>
      <c r="G6356" s="5" t="s">
        <v>26501</v>
      </c>
      <c r="H6356" s="5" t="s">
        <v>1572</v>
      </c>
      <c r="K6356" s="5">
        <v>1</v>
      </c>
      <c r="L6356" s="5">
        <v>1</v>
      </c>
      <c r="M6356" s="5">
        <v>0</v>
      </c>
      <c r="N6356" s="5" t="s">
        <v>224</v>
      </c>
      <c r="O6356" s="5">
        <v>7.2123893805309702</v>
      </c>
      <c r="P6356" s="5">
        <v>0</v>
      </c>
      <c r="Q6356" s="5">
        <v>0</v>
      </c>
      <c r="R6356" s="5" t="s">
        <v>26502</v>
      </c>
      <c r="S6356" s="5" t="s">
        <v>14501</v>
      </c>
      <c r="T6356" s="5" t="s">
        <v>22129</v>
      </c>
      <c r="V6356" s="5" t="s">
        <v>306</v>
      </c>
      <c r="W6356" s="5" t="s">
        <v>306</v>
      </c>
      <c r="Y6356" s="5" t="s">
        <v>26503</v>
      </c>
      <c r="Z6356" s="5" t="s">
        <v>26504</v>
      </c>
      <c r="AC6356" s="5" t="s">
        <v>419</v>
      </c>
      <c r="AD6356" s="5" t="s">
        <v>97</v>
      </c>
      <c r="AO6356" s="5" t="s">
        <v>98</v>
      </c>
      <c r="AP6356" s="5" t="s">
        <v>98</v>
      </c>
      <c r="AT6356" s="5" t="s">
        <v>98</v>
      </c>
      <c r="AX6356" s="5">
        <v>2022</v>
      </c>
      <c r="BA6356" s="5" t="s">
        <v>361</v>
      </c>
      <c r="BD6356" s="5">
        <v>9</v>
      </c>
      <c r="BE6356" s="5">
        <v>2023</v>
      </c>
      <c r="BH6356" s="5" t="s">
        <v>99</v>
      </c>
      <c r="BK6356" s="5">
        <v>5</v>
      </c>
      <c r="BN6356" s="5">
        <f t="shared" si="127"/>
        <v>7.2123893805309702</v>
      </c>
    </row>
    <row r="6357" spans="1:66" x14ac:dyDescent="0.35">
      <c r="A6357" s="5" t="s">
        <v>26505</v>
      </c>
      <c r="B6357" s="5" t="s">
        <v>83</v>
      </c>
      <c r="C6357" s="5" t="s">
        <v>410</v>
      </c>
      <c r="D6357" s="5" t="s">
        <v>26473</v>
      </c>
      <c r="E6357" s="5" t="s">
        <v>26474</v>
      </c>
      <c r="F6357" s="5" t="s">
        <v>245</v>
      </c>
      <c r="G6357" s="5" t="s">
        <v>26506</v>
      </c>
      <c r="H6357" s="5" t="s">
        <v>1572</v>
      </c>
      <c r="K6357" s="5">
        <v>1</v>
      </c>
      <c r="L6357" s="5">
        <v>0</v>
      </c>
      <c r="M6357" s="5">
        <v>1</v>
      </c>
      <c r="N6357" s="5" t="s">
        <v>154</v>
      </c>
      <c r="O6357" s="5">
        <v>9.0823086572557497</v>
      </c>
      <c r="P6357" s="5">
        <v>0</v>
      </c>
      <c r="Q6357" s="5">
        <v>0</v>
      </c>
      <c r="R6357" s="5" t="s">
        <v>26507</v>
      </c>
      <c r="Y6357" s="5" t="s">
        <v>26508</v>
      </c>
      <c r="Z6357" s="5" t="s">
        <v>26509</v>
      </c>
      <c r="AC6357" s="5" t="s">
        <v>419</v>
      </c>
      <c r="AD6357" s="5" t="s">
        <v>97</v>
      </c>
      <c r="AO6357" s="5" t="s">
        <v>157</v>
      </c>
      <c r="AP6357" s="5" t="s">
        <v>158</v>
      </c>
      <c r="BN6357" s="5">
        <f t="shared" si="127"/>
        <v>9.0823086572557497</v>
      </c>
    </row>
    <row r="6358" spans="1:66" x14ac:dyDescent="0.35">
      <c r="A6358" s="5" t="s">
        <v>26510</v>
      </c>
      <c r="B6358" s="5" t="s">
        <v>83</v>
      </c>
      <c r="C6358" s="5" t="s">
        <v>410</v>
      </c>
      <c r="D6358" s="5" t="s">
        <v>26473</v>
      </c>
      <c r="E6358" s="5" t="s">
        <v>26474</v>
      </c>
      <c r="F6358" s="5" t="s">
        <v>245</v>
      </c>
      <c r="G6358" s="5" t="s">
        <v>26511</v>
      </c>
      <c r="H6358" s="5" t="s">
        <v>1572</v>
      </c>
      <c r="K6358" s="5">
        <v>1</v>
      </c>
      <c r="L6358" s="5">
        <v>0</v>
      </c>
      <c r="M6358" s="5">
        <v>1</v>
      </c>
      <c r="N6358" s="5" t="s">
        <v>154</v>
      </c>
      <c r="O6358" s="5">
        <v>11.660353982300901</v>
      </c>
      <c r="P6358" s="5">
        <v>0</v>
      </c>
      <c r="Q6358" s="5">
        <v>0</v>
      </c>
      <c r="Y6358" s="5" t="s">
        <v>26512</v>
      </c>
      <c r="Z6358" s="5" t="s">
        <v>26513</v>
      </c>
      <c r="AC6358" s="5" t="s">
        <v>419</v>
      </c>
      <c r="AD6358" s="5" t="s">
        <v>97</v>
      </c>
      <c r="AO6358" s="5" t="s">
        <v>157</v>
      </c>
      <c r="AP6358" s="5" t="s">
        <v>158</v>
      </c>
      <c r="BN6358" s="5">
        <f t="shared" si="127"/>
        <v>11.660353982300901</v>
      </c>
    </row>
    <row r="6359" spans="1:66" x14ac:dyDescent="0.35">
      <c r="A6359" s="5" t="s">
        <v>26514</v>
      </c>
      <c r="B6359" s="5" t="s">
        <v>83</v>
      </c>
      <c r="C6359" s="5" t="s">
        <v>410</v>
      </c>
      <c r="D6359" s="5" t="s">
        <v>98</v>
      </c>
      <c r="E6359" s="5" t="s">
        <v>98</v>
      </c>
      <c r="F6359" s="5" t="s">
        <v>245</v>
      </c>
      <c r="G6359" s="5" t="s">
        <v>26515</v>
      </c>
      <c r="H6359" s="5" t="s">
        <v>25296</v>
      </c>
      <c r="K6359" s="5">
        <v>1</v>
      </c>
      <c r="L6359" s="5">
        <v>1</v>
      </c>
      <c r="M6359" s="5">
        <v>0</v>
      </c>
      <c r="N6359" s="5" t="s">
        <v>224</v>
      </c>
      <c r="O6359" s="5">
        <v>10.2212389380531</v>
      </c>
      <c r="P6359" s="5">
        <v>0</v>
      </c>
      <c r="Q6359" s="5">
        <v>0</v>
      </c>
      <c r="R6359" s="5" t="s">
        <v>26516</v>
      </c>
      <c r="S6359" s="5" t="s">
        <v>19584</v>
      </c>
      <c r="T6359" s="5" t="s">
        <v>18378</v>
      </c>
      <c r="V6359" s="5" t="s">
        <v>6540</v>
      </c>
      <c r="W6359" s="5" t="s">
        <v>6540</v>
      </c>
      <c r="Y6359" s="5" t="s">
        <v>26517</v>
      </c>
      <c r="Z6359" s="5" t="s">
        <v>26518</v>
      </c>
      <c r="AC6359" s="5" t="s">
        <v>419</v>
      </c>
      <c r="AD6359" s="5" t="s">
        <v>97</v>
      </c>
      <c r="AO6359" s="5" t="s">
        <v>98</v>
      </c>
      <c r="AP6359" s="5" t="s">
        <v>98</v>
      </c>
      <c r="AT6359" s="5" t="s">
        <v>98</v>
      </c>
      <c r="AX6359" s="5">
        <v>2022</v>
      </c>
      <c r="BA6359" s="5" t="s">
        <v>362</v>
      </c>
      <c r="BD6359" s="5">
        <v>11</v>
      </c>
      <c r="BE6359" s="5">
        <v>2023</v>
      </c>
      <c r="BH6359" s="5" t="s">
        <v>99</v>
      </c>
      <c r="BK6359" s="5">
        <v>5</v>
      </c>
      <c r="BN6359" s="5">
        <f t="shared" si="127"/>
        <v>10.2212389380531</v>
      </c>
    </row>
    <row r="6360" spans="1:66" x14ac:dyDescent="0.35">
      <c r="A6360" s="5" t="s">
        <v>26519</v>
      </c>
      <c r="B6360" s="5" t="s">
        <v>83</v>
      </c>
      <c r="C6360" s="5" t="s">
        <v>410</v>
      </c>
      <c r="D6360" s="5" t="s">
        <v>26499</v>
      </c>
      <c r="E6360" s="5" t="s">
        <v>26500</v>
      </c>
      <c r="F6360" s="5" t="s">
        <v>245</v>
      </c>
      <c r="G6360" s="5" t="s">
        <v>26520</v>
      </c>
      <c r="H6360" s="5" t="s">
        <v>2059</v>
      </c>
      <c r="K6360" s="5">
        <v>1</v>
      </c>
      <c r="L6360" s="5">
        <v>1</v>
      </c>
      <c r="M6360" s="5">
        <v>0</v>
      </c>
      <c r="N6360" s="5" t="s">
        <v>224</v>
      </c>
      <c r="O6360" s="5">
        <v>14.265486725663701</v>
      </c>
      <c r="P6360" s="5">
        <v>0</v>
      </c>
      <c r="Q6360" s="5">
        <v>0</v>
      </c>
      <c r="R6360" s="5" t="s">
        <v>26521</v>
      </c>
      <c r="S6360" s="5" t="s">
        <v>14501</v>
      </c>
      <c r="T6360" s="5" t="s">
        <v>22129</v>
      </c>
      <c r="U6360" s="5" t="s">
        <v>26522</v>
      </c>
      <c r="V6360" s="5" t="s">
        <v>982</v>
      </c>
      <c r="W6360" s="5" t="s">
        <v>982</v>
      </c>
      <c r="Y6360" s="5" t="s">
        <v>26523</v>
      </c>
      <c r="Z6360" s="5" t="s">
        <v>26524</v>
      </c>
      <c r="AC6360" s="5" t="s">
        <v>419</v>
      </c>
      <c r="AD6360" s="5" t="s">
        <v>97</v>
      </c>
      <c r="AO6360" s="5" t="s">
        <v>98</v>
      </c>
      <c r="AP6360" s="5" t="s">
        <v>98</v>
      </c>
      <c r="AT6360" s="5" t="s">
        <v>98</v>
      </c>
      <c r="AX6360" s="5">
        <v>2022</v>
      </c>
      <c r="BA6360" s="5" t="s">
        <v>361</v>
      </c>
      <c r="BD6360" s="5">
        <v>9</v>
      </c>
      <c r="BE6360" s="5">
        <v>2023</v>
      </c>
      <c r="BH6360" s="5" t="s">
        <v>99</v>
      </c>
      <c r="BK6360" s="5">
        <v>5</v>
      </c>
      <c r="BN6360" s="5">
        <f t="shared" si="127"/>
        <v>14.265486725663701</v>
      </c>
    </row>
    <row r="6361" spans="1:66" x14ac:dyDescent="0.35">
      <c r="A6361" s="5" t="s">
        <v>26525</v>
      </c>
      <c r="B6361" s="5" t="s">
        <v>83</v>
      </c>
      <c r="C6361" s="5" t="s">
        <v>410</v>
      </c>
      <c r="D6361" s="5" t="s">
        <v>26526</v>
      </c>
      <c r="E6361" s="5" t="s">
        <v>26527</v>
      </c>
      <c r="F6361" s="5" t="s">
        <v>245</v>
      </c>
      <c r="G6361" s="5" t="s">
        <v>26528</v>
      </c>
      <c r="H6361" s="5" t="s">
        <v>2067</v>
      </c>
      <c r="K6361" s="5">
        <v>1</v>
      </c>
      <c r="L6361" s="5">
        <v>1</v>
      </c>
      <c r="M6361" s="5">
        <v>0</v>
      </c>
      <c r="N6361" s="5" t="s">
        <v>90</v>
      </c>
      <c r="O6361" s="5">
        <v>28.318584070796501</v>
      </c>
      <c r="P6361" s="5">
        <v>0</v>
      </c>
      <c r="Q6361" s="5">
        <v>0</v>
      </c>
      <c r="R6361" s="5" t="s">
        <v>26529</v>
      </c>
      <c r="S6361" s="5" t="s">
        <v>11018</v>
      </c>
      <c r="T6361" s="5" t="s">
        <v>11018</v>
      </c>
      <c r="U6361" s="5" t="s">
        <v>26530</v>
      </c>
      <c r="Y6361" s="5" t="s">
        <v>26531</v>
      </c>
      <c r="Z6361" s="5" t="s">
        <v>26532</v>
      </c>
      <c r="AC6361" s="5" t="s">
        <v>419</v>
      </c>
      <c r="AD6361" s="5" t="s">
        <v>97</v>
      </c>
      <c r="AO6361" s="5" t="s">
        <v>98</v>
      </c>
      <c r="AP6361" s="5" t="s">
        <v>98</v>
      </c>
      <c r="AT6361" s="5" t="s">
        <v>98</v>
      </c>
      <c r="AX6361" s="5">
        <v>2023</v>
      </c>
      <c r="BA6361" s="5" t="s">
        <v>99</v>
      </c>
      <c r="BD6361" s="5">
        <v>5</v>
      </c>
      <c r="BN6361" s="5">
        <f t="shared" si="127"/>
        <v>28.318584070796501</v>
      </c>
    </row>
    <row r="6362" spans="1:66" x14ac:dyDescent="0.35">
      <c r="A6362" s="5" t="s">
        <v>26533</v>
      </c>
      <c r="B6362" s="5" t="s">
        <v>83</v>
      </c>
      <c r="C6362" s="5" t="s">
        <v>410</v>
      </c>
      <c r="D6362" s="5" t="s">
        <v>26473</v>
      </c>
      <c r="E6362" s="5" t="s">
        <v>26474</v>
      </c>
      <c r="F6362" s="5" t="s">
        <v>245</v>
      </c>
      <c r="G6362" s="5" t="s">
        <v>26534</v>
      </c>
      <c r="H6362" s="5" t="s">
        <v>2059</v>
      </c>
      <c r="K6362" s="5">
        <v>1</v>
      </c>
      <c r="L6362" s="5">
        <v>0</v>
      </c>
      <c r="M6362" s="5">
        <v>1</v>
      </c>
      <c r="N6362" s="5" t="s">
        <v>154</v>
      </c>
      <c r="O6362" s="5">
        <v>24.132991574993898</v>
      </c>
      <c r="P6362" s="5">
        <v>0</v>
      </c>
      <c r="Q6362" s="5">
        <v>0</v>
      </c>
      <c r="R6362" s="5" t="s">
        <v>26535</v>
      </c>
      <c r="Y6362" s="5" t="s">
        <v>26536</v>
      </c>
      <c r="Z6362" s="5" t="s">
        <v>26537</v>
      </c>
      <c r="AC6362" s="5" t="s">
        <v>419</v>
      </c>
      <c r="AD6362" s="5" t="s">
        <v>97</v>
      </c>
      <c r="AO6362" s="5" t="s">
        <v>157</v>
      </c>
      <c r="AP6362" s="5" t="s">
        <v>158</v>
      </c>
      <c r="BN6362" s="5">
        <f t="shared" si="127"/>
        <v>24.132991574993898</v>
      </c>
    </row>
    <row r="6363" spans="1:66" x14ac:dyDescent="0.35">
      <c r="A6363" s="5" t="s">
        <v>26538</v>
      </c>
      <c r="B6363" s="5" t="s">
        <v>83</v>
      </c>
      <c r="C6363" s="5" t="s">
        <v>410</v>
      </c>
      <c r="D6363" s="5" t="s">
        <v>98</v>
      </c>
      <c r="E6363" s="5" t="s">
        <v>98</v>
      </c>
      <c r="F6363" s="5" t="s">
        <v>245</v>
      </c>
      <c r="G6363" s="5" t="s">
        <v>26539</v>
      </c>
      <c r="H6363" s="5" t="s">
        <v>26540</v>
      </c>
      <c r="K6363" s="5">
        <v>1</v>
      </c>
      <c r="L6363" s="5">
        <v>1</v>
      </c>
      <c r="M6363" s="5">
        <v>0</v>
      </c>
      <c r="N6363" s="5" t="s">
        <v>90</v>
      </c>
      <c r="O6363" s="5">
        <v>1.2</v>
      </c>
      <c r="P6363" s="5">
        <v>0</v>
      </c>
      <c r="Q6363" s="5">
        <v>0</v>
      </c>
      <c r="R6363" s="5" t="s">
        <v>26541</v>
      </c>
      <c r="S6363" s="5" t="s">
        <v>22149</v>
      </c>
      <c r="T6363" s="5" t="s">
        <v>18378</v>
      </c>
      <c r="Y6363" s="5" t="s">
        <v>26542</v>
      </c>
      <c r="Z6363" s="5" t="s">
        <v>26543</v>
      </c>
      <c r="AC6363" s="5" t="s">
        <v>419</v>
      </c>
      <c r="AD6363" s="5" t="s">
        <v>97</v>
      </c>
      <c r="AO6363" s="5" t="s">
        <v>98</v>
      </c>
      <c r="AP6363" s="5" t="s">
        <v>98</v>
      </c>
      <c r="AT6363" s="5" t="s">
        <v>98</v>
      </c>
      <c r="AX6363" s="5">
        <v>2022</v>
      </c>
      <c r="BA6363" s="5" t="s">
        <v>362</v>
      </c>
      <c r="BD6363" s="5">
        <v>11</v>
      </c>
      <c r="BN6363" s="5">
        <f t="shared" si="127"/>
        <v>1.2</v>
      </c>
    </row>
    <row r="6364" spans="1:66" x14ac:dyDescent="0.35">
      <c r="A6364" s="5" t="s">
        <v>26544</v>
      </c>
      <c r="B6364" s="5" t="s">
        <v>83</v>
      </c>
      <c r="C6364" s="5" t="s">
        <v>410</v>
      </c>
      <c r="D6364" s="5" t="s">
        <v>98</v>
      </c>
      <c r="E6364" s="5" t="s">
        <v>98</v>
      </c>
      <c r="F6364" s="5" t="s">
        <v>245</v>
      </c>
      <c r="G6364" s="5" t="s">
        <v>26545</v>
      </c>
      <c r="H6364" s="5" t="s">
        <v>25304</v>
      </c>
      <c r="K6364" s="5">
        <v>1</v>
      </c>
      <c r="L6364" s="5">
        <v>1</v>
      </c>
      <c r="M6364" s="5">
        <v>0</v>
      </c>
      <c r="N6364" s="5" t="s">
        <v>224</v>
      </c>
      <c r="O6364" s="5">
        <v>3.7787610619468999</v>
      </c>
      <c r="P6364" s="5">
        <v>0</v>
      </c>
      <c r="Q6364" s="5">
        <v>0</v>
      </c>
      <c r="R6364" s="5" t="s">
        <v>26546</v>
      </c>
      <c r="S6364" s="5" t="s">
        <v>19584</v>
      </c>
      <c r="T6364" s="5" t="s">
        <v>18378</v>
      </c>
      <c r="V6364" s="5" t="s">
        <v>6540</v>
      </c>
      <c r="W6364" s="5" t="s">
        <v>6540</v>
      </c>
      <c r="Y6364" s="5" t="s">
        <v>26547</v>
      </c>
      <c r="Z6364" s="5" t="s">
        <v>26548</v>
      </c>
      <c r="AC6364" s="5" t="s">
        <v>419</v>
      </c>
      <c r="AD6364" s="5" t="s">
        <v>97</v>
      </c>
      <c r="AO6364" s="5" t="s">
        <v>98</v>
      </c>
      <c r="AP6364" s="5" t="s">
        <v>98</v>
      </c>
      <c r="AT6364" s="5" t="s">
        <v>98</v>
      </c>
      <c r="AX6364" s="5">
        <v>2022</v>
      </c>
      <c r="BA6364" s="5" t="s">
        <v>362</v>
      </c>
      <c r="BD6364" s="5">
        <v>11</v>
      </c>
      <c r="BE6364" s="5">
        <v>2023</v>
      </c>
      <c r="BH6364" s="5" t="s">
        <v>99</v>
      </c>
      <c r="BK6364" s="5">
        <v>5</v>
      </c>
      <c r="BN6364" s="5">
        <f t="shared" si="127"/>
        <v>3.7787610619468999</v>
      </c>
    </row>
    <row r="6365" spans="1:66" x14ac:dyDescent="0.35">
      <c r="A6365" s="5" t="s">
        <v>26549</v>
      </c>
      <c r="B6365" s="5" t="s">
        <v>83</v>
      </c>
      <c r="C6365" s="5" t="s">
        <v>410</v>
      </c>
      <c r="D6365" s="5" t="s">
        <v>26499</v>
      </c>
      <c r="E6365" s="5" t="s">
        <v>26500</v>
      </c>
      <c r="F6365" s="5" t="s">
        <v>245</v>
      </c>
      <c r="G6365" s="5" t="s">
        <v>26550</v>
      </c>
      <c r="H6365" s="5" t="s">
        <v>351</v>
      </c>
      <c r="K6365" s="5">
        <v>1</v>
      </c>
      <c r="L6365" s="5">
        <v>1</v>
      </c>
      <c r="M6365" s="5">
        <v>0</v>
      </c>
      <c r="N6365" s="5" t="s">
        <v>224</v>
      </c>
      <c r="O6365" s="5">
        <v>6.9292035398230096</v>
      </c>
      <c r="P6365" s="5">
        <v>0</v>
      </c>
      <c r="Q6365" s="5">
        <v>0</v>
      </c>
      <c r="R6365" s="5" t="s">
        <v>26551</v>
      </c>
      <c r="S6365" s="5" t="s">
        <v>14501</v>
      </c>
      <c r="T6365" s="5" t="s">
        <v>22129</v>
      </c>
      <c r="U6365" s="5" t="s">
        <v>26552</v>
      </c>
      <c r="V6365" s="5" t="s">
        <v>982</v>
      </c>
      <c r="W6365" s="5" t="s">
        <v>982</v>
      </c>
      <c r="Y6365" s="5" t="s">
        <v>26553</v>
      </c>
      <c r="Z6365" s="5" t="s">
        <v>26554</v>
      </c>
      <c r="AC6365" s="5" t="s">
        <v>419</v>
      </c>
      <c r="AD6365" s="5" t="s">
        <v>97</v>
      </c>
      <c r="AO6365" s="5" t="s">
        <v>98</v>
      </c>
      <c r="AP6365" s="5" t="s">
        <v>98</v>
      </c>
      <c r="AT6365" s="5" t="s">
        <v>98</v>
      </c>
      <c r="AX6365" s="5">
        <v>2022</v>
      </c>
      <c r="BA6365" s="5" t="s">
        <v>361</v>
      </c>
      <c r="BD6365" s="5">
        <v>9</v>
      </c>
      <c r="BE6365" s="5">
        <v>2023</v>
      </c>
      <c r="BH6365" s="5" t="s">
        <v>99</v>
      </c>
      <c r="BK6365" s="5">
        <v>5</v>
      </c>
      <c r="BN6365" s="5">
        <f t="shared" si="127"/>
        <v>6.9292035398230096</v>
      </c>
    </row>
    <row r="6366" spans="1:66" x14ac:dyDescent="0.35">
      <c r="A6366" s="5" t="s">
        <v>26555</v>
      </c>
      <c r="B6366" s="5" t="s">
        <v>83</v>
      </c>
      <c r="C6366" s="5" t="s">
        <v>410</v>
      </c>
      <c r="D6366" s="5" t="s">
        <v>26473</v>
      </c>
      <c r="E6366" s="5" t="s">
        <v>26474</v>
      </c>
      <c r="F6366" s="5" t="s">
        <v>245</v>
      </c>
      <c r="G6366" s="5" t="s">
        <v>26556</v>
      </c>
      <c r="H6366" s="5" t="s">
        <v>351</v>
      </c>
      <c r="K6366" s="5">
        <v>1</v>
      </c>
      <c r="L6366" s="5">
        <v>0</v>
      </c>
      <c r="M6366" s="5">
        <v>1</v>
      </c>
      <c r="N6366" s="5" t="s">
        <v>154</v>
      </c>
      <c r="O6366" s="5">
        <v>12.1097448763411</v>
      </c>
      <c r="P6366" s="5">
        <v>0</v>
      </c>
      <c r="Q6366" s="5">
        <v>0</v>
      </c>
      <c r="R6366" s="5" t="s">
        <v>26557</v>
      </c>
      <c r="Y6366" s="5" t="s">
        <v>26558</v>
      </c>
      <c r="Z6366" s="5" t="s">
        <v>26559</v>
      </c>
      <c r="AC6366" s="5" t="s">
        <v>419</v>
      </c>
      <c r="AD6366" s="5" t="s">
        <v>97</v>
      </c>
      <c r="AO6366" s="5" t="s">
        <v>157</v>
      </c>
      <c r="AP6366" s="5" t="s">
        <v>158</v>
      </c>
      <c r="BN6366" s="5">
        <f t="shared" si="127"/>
        <v>12.1097448763411</v>
      </c>
    </row>
    <row r="6367" spans="1:66" x14ac:dyDescent="0.35">
      <c r="A6367" s="5" t="s">
        <v>26560</v>
      </c>
      <c r="B6367" s="5" t="s">
        <v>83</v>
      </c>
      <c r="C6367" s="5" t="s">
        <v>410</v>
      </c>
      <c r="D6367" s="5" t="s">
        <v>26473</v>
      </c>
      <c r="E6367" s="5" t="s">
        <v>26474</v>
      </c>
      <c r="F6367" s="5" t="s">
        <v>245</v>
      </c>
      <c r="G6367" s="5" t="s">
        <v>26561</v>
      </c>
      <c r="H6367" s="5" t="s">
        <v>351</v>
      </c>
      <c r="K6367" s="5">
        <v>1</v>
      </c>
      <c r="L6367" s="5">
        <v>0</v>
      </c>
      <c r="M6367" s="5">
        <v>1</v>
      </c>
      <c r="N6367" s="5" t="s">
        <v>154</v>
      </c>
      <c r="O6367" s="5">
        <v>1.04761061946903</v>
      </c>
      <c r="P6367" s="5">
        <v>0</v>
      </c>
      <c r="Q6367" s="5">
        <v>0</v>
      </c>
      <c r="Y6367" s="5" t="s">
        <v>26562</v>
      </c>
      <c r="Z6367" s="5" t="s">
        <v>26563</v>
      </c>
      <c r="AC6367" s="5" t="s">
        <v>419</v>
      </c>
      <c r="AD6367" s="5" t="s">
        <v>97</v>
      </c>
      <c r="AO6367" s="5" t="s">
        <v>157</v>
      </c>
      <c r="AP6367" s="5" t="s">
        <v>158</v>
      </c>
      <c r="BN6367" s="5">
        <f t="shared" si="127"/>
        <v>1.04761061946903</v>
      </c>
    </row>
    <row r="6368" spans="1:66" x14ac:dyDescent="0.35">
      <c r="A6368" s="5" t="s">
        <v>26564</v>
      </c>
      <c r="B6368" s="5" t="s">
        <v>83</v>
      </c>
      <c r="C6368" s="5" t="s">
        <v>410</v>
      </c>
      <c r="D6368" s="5" t="s">
        <v>98</v>
      </c>
      <c r="E6368" s="5" t="s">
        <v>98</v>
      </c>
      <c r="F6368" s="5" t="s">
        <v>245</v>
      </c>
      <c r="G6368" s="5" t="s">
        <v>26565</v>
      </c>
      <c r="H6368" s="5" t="s">
        <v>25311</v>
      </c>
      <c r="K6368" s="5">
        <v>1</v>
      </c>
      <c r="L6368" s="5">
        <v>1</v>
      </c>
      <c r="M6368" s="5">
        <v>0</v>
      </c>
      <c r="N6368" s="5" t="s">
        <v>224</v>
      </c>
      <c r="O6368" s="5">
        <v>8.7610619469026592</v>
      </c>
      <c r="P6368" s="5">
        <v>0</v>
      </c>
      <c r="Q6368" s="5">
        <v>0</v>
      </c>
      <c r="R6368" s="5" t="s">
        <v>26566</v>
      </c>
      <c r="S6368" s="5" t="s">
        <v>19584</v>
      </c>
      <c r="T6368" s="5" t="s">
        <v>18378</v>
      </c>
      <c r="V6368" s="5" t="s">
        <v>6540</v>
      </c>
      <c r="W6368" s="5" t="s">
        <v>3330</v>
      </c>
      <c r="Y6368" s="5" t="s">
        <v>26567</v>
      </c>
      <c r="Z6368" s="5" t="s">
        <v>26568</v>
      </c>
      <c r="AC6368" s="5" t="s">
        <v>419</v>
      </c>
      <c r="AD6368" s="5" t="s">
        <v>97</v>
      </c>
      <c r="AO6368" s="5" t="s">
        <v>98</v>
      </c>
      <c r="AP6368" s="5" t="s">
        <v>98</v>
      </c>
      <c r="AT6368" s="5" t="s">
        <v>98</v>
      </c>
      <c r="AX6368" s="5">
        <v>2022</v>
      </c>
      <c r="BA6368" s="5" t="s">
        <v>362</v>
      </c>
      <c r="BD6368" s="5">
        <v>11</v>
      </c>
      <c r="BE6368" s="5">
        <v>2023</v>
      </c>
      <c r="BH6368" s="5" t="s">
        <v>99</v>
      </c>
      <c r="BK6368" s="5">
        <v>5</v>
      </c>
      <c r="BN6368" s="5">
        <f t="shared" si="127"/>
        <v>8.7610619469026592</v>
      </c>
    </row>
    <row r="6369" spans="1:66" x14ac:dyDescent="0.35">
      <c r="A6369" s="5" t="s">
        <v>26569</v>
      </c>
      <c r="B6369" s="5" t="s">
        <v>83</v>
      </c>
      <c r="C6369" s="5" t="s">
        <v>410</v>
      </c>
      <c r="D6369" s="5" t="s">
        <v>26570</v>
      </c>
      <c r="E6369" s="5" t="s">
        <v>26571</v>
      </c>
      <c r="F6369" s="5" t="s">
        <v>245</v>
      </c>
      <c r="G6369" s="5" t="s">
        <v>26572</v>
      </c>
      <c r="H6369" s="5" t="s">
        <v>1579</v>
      </c>
      <c r="K6369" s="5">
        <v>1</v>
      </c>
      <c r="L6369" s="5">
        <v>0</v>
      </c>
      <c r="M6369" s="5">
        <v>1</v>
      </c>
      <c r="N6369" s="5" t="s">
        <v>154</v>
      </c>
      <c r="O6369" s="5">
        <v>3.36283185840708</v>
      </c>
      <c r="P6369" s="5">
        <v>0</v>
      </c>
      <c r="Q6369" s="5">
        <v>0</v>
      </c>
      <c r="Y6369" s="5" t="s">
        <v>26573</v>
      </c>
      <c r="Z6369" s="5" t="s">
        <v>26574</v>
      </c>
      <c r="AC6369" s="5" t="s">
        <v>419</v>
      </c>
      <c r="AD6369" s="5" t="s">
        <v>97</v>
      </c>
      <c r="AO6369" s="5" t="s">
        <v>157</v>
      </c>
      <c r="AP6369" s="5" t="s">
        <v>158</v>
      </c>
      <c r="BN6369" s="5">
        <f t="shared" si="127"/>
        <v>3.36283185840708</v>
      </c>
    </row>
    <row r="6370" spans="1:66" x14ac:dyDescent="0.35">
      <c r="A6370" s="5" t="s">
        <v>26575</v>
      </c>
      <c r="B6370" s="5" t="s">
        <v>83</v>
      </c>
      <c r="C6370" s="5" t="s">
        <v>410</v>
      </c>
      <c r="D6370" s="5" t="s">
        <v>26499</v>
      </c>
      <c r="E6370" s="5" t="s">
        <v>26500</v>
      </c>
      <c r="F6370" s="5" t="s">
        <v>245</v>
      </c>
      <c r="G6370" s="5" t="s">
        <v>26576</v>
      </c>
      <c r="H6370" s="5" t="s">
        <v>1579</v>
      </c>
      <c r="K6370" s="5">
        <v>1</v>
      </c>
      <c r="L6370" s="5">
        <v>1</v>
      </c>
      <c r="M6370" s="5">
        <v>0</v>
      </c>
      <c r="N6370" s="5" t="s">
        <v>224</v>
      </c>
      <c r="O6370" s="5">
        <v>13.318584070796501</v>
      </c>
      <c r="P6370" s="5">
        <v>0</v>
      </c>
      <c r="Q6370" s="5">
        <v>0</v>
      </c>
      <c r="R6370" s="5" t="s">
        <v>26577</v>
      </c>
      <c r="S6370" s="5" t="s">
        <v>14501</v>
      </c>
      <c r="T6370" s="5" t="s">
        <v>22129</v>
      </c>
      <c r="U6370" s="5" t="s">
        <v>26578</v>
      </c>
      <c r="V6370" s="5" t="s">
        <v>13164</v>
      </c>
      <c r="W6370" s="5" t="s">
        <v>13164</v>
      </c>
      <c r="Y6370" s="5" t="s">
        <v>26579</v>
      </c>
      <c r="Z6370" s="5" t="s">
        <v>26580</v>
      </c>
      <c r="AC6370" s="5" t="s">
        <v>419</v>
      </c>
      <c r="AD6370" s="5" t="s">
        <v>97</v>
      </c>
      <c r="AO6370" s="5" t="s">
        <v>98</v>
      </c>
      <c r="AP6370" s="5" t="s">
        <v>98</v>
      </c>
      <c r="AT6370" s="5" t="s">
        <v>98</v>
      </c>
      <c r="AX6370" s="5">
        <v>2022</v>
      </c>
      <c r="BA6370" s="5" t="s">
        <v>361</v>
      </c>
      <c r="BD6370" s="5">
        <v>9</v>
      </c>
      <c r="BE6370" s="5">
        <v>2023</v>
      </c>
      <c r="BH6370" s="5" t="s">
        <v>99</v>
      </c>
      <c r="BK6370" s="5">
        <v>6</v>
      </c>
      <c r="BN6370" s="5">
        <f t="shared" si="127"/>
        <v>13.318584070796501</v>
      </c>
    </row>
    <row r="6371" spans="1:66" x14ac:dyDescent="0.35">
      <c r="A6371" s="5" t="s">
        <v>26581</v>
      </c>
      <c r="B6371" s="5" t="s">
        <v>83</v>
      </c>
      <c r="C6371" s="5" t="s">
        <v>410</v>
      </c>
      <c r="D6371" s="5" t="s">
        <v>26473</v>
      </c>
      <c r="E6371" s="5" t="s">
        <v>26474</v>
      </c>
      <c r="F6371" s="5" t="s">
        <v>245</v>
      </c>
      <c r="G6371" s="5" t="s">
        <v>26582</v>
      </c>
      <c r="H6371" s="5" t="s">
        <v>1579</v>
      </c>
      <c r="K6371" s="5">
        <v>1</v>
      </c>
      <c r="L6371" s="5">
        <v>0</v>
      </c>
      <c r="M6371" s="5">
        <v>1</v>
      </c>
      <c r="N6371" s="5" t="s">
        <v>154</v>
      </c>
      <c r="O6371" s="5">
        <v>11.720503076744301</v>
      </c>
      <c r="P6371" s="5">
        <v>0</v>
      </c>
      <c r="Q6371" s="5">
        <v>0</v>
      </c>
      <c r="R6371" s="5" t="s">
        <v>26583</v>
      </c>
      <c r="Y6371" s="5" t="s">
        <v>26584</v>
      </c>
      <c r="Z6371" s="5" t="s">
        <v>26585</v>
      </c>
      <c r="AC6371" s="5" t="s">
        <v>419</v>
      </c>
      <c r="AD6371" s="5" t="s">
        <v>97</v>
      </c>
      <c r="AO6371" s="5" t="s">
        <v>157</v>
      </c>
      <c r="AP6371" s="5" t="s">
        <v>158</v>
      </c>
      <c r="BN6371" s="5">
        <f t="shared" si="127"/>
        <v>11.720503076744301</v>
      </c>
    </row>
    <row r="6372" spans="1:66" x14ac:dyDescent="0.35">
      <c r="A6372" s="5" t="s">
        <v>26586</v>
      </c>
      <c r="B6372" s="5" t="s">
        <v>83</v>
      </c>
      <c r="C6372" s="5" t="s">
        <v>410</v>
      </c>
      <c r="D6372" s="5" t="s">
        <v>98</v>
      </c>
      <c r="E6372" s="5" t="s">
        <v>98</v>
      </c>
      <c r="F6372" s="5" t="s">
        <v>245</v>
      </c>
      <c r="G6372" s="5" t="s">
        <v>26587</v>
      </c>
      <c r="H6372" s="5" t="s">
        <v>26588</v>
      </c>
      <c r="K6372" s="5">
        <v>1</v>
      </c>
      <c r="L6372" s="5">
        <v>1</v>
      </c>
      <c r="M6372" s="5">
        <v>0</v>
      </c>
      <c r="N6372" s="5" t="s">
        <v>224</v>
      </c>
      <c r="O6372" s="5">
        <v>16.814159292035399</v>
      </c>
      <c r="P6372" s="5">
        <v>0</v>
      </c>
      <c r="Q6372" s="5">
        <v>0</v>
      </c>
      <c r="R6372" s="5" t="s">
        <v>26589</v>
      </c>
      <c r="S6372" s="5" t="s">
        <v>19584</v>
      </c>
      <c r="T6372" s="5" t="s">
        <v>18378</v>
      </c>
      <c r="U6372" s="5" t="s">
        <v>26590</v>
      </c>
      <c r="V6372" s="5" t="s">
        <v>6540</v>
      </c>
      <c r="W6372" s="5" t="s">
        <v>6540</v>
      </c>
      <c r="Y6372" s="5" t="s">
        <v>26591</v>
      </c>
      <c r="Z6372" s="5" t="s">
        <v>26592</v>
      </c>
      <c r="AC6372" s="5" t="s">
        <v>419</v>
      </c>
      <c r="AD6372" s="5" t="s">
        <v>97</v>
      </c>
      <c r="AO6372" s="5" t="s">
        <v>98</v>
      </c>
      <c r="AP6372" s="5" t="s">
        <v>98</v>
      </c>
      <c r="AT6372" s="5" t="s">
        <v>98</v>
      </c>
      <c r="AX6372" s="5">
        <v>2022</v>
      </c>
      <c r="BA6372" s="5" t="s">
        <v>362</v>
      </c>
      <c r="BD6372" s="5">
        <v>11</v>
      </c>
      <c r="BE6372" s="5">
        <v>2023</v>
      </c>
      <c r="BH6372" s="5" t="s">
        <v>99</v>
      </c>
      <c r="BK6372" s="5">
        <v>5</v>
      </c>
      <c r="BN6372" s="5">
        <f t="shared" si="127"/>
        <v>16.814159292035399</v>
      </c>
    </row>
    <row r="6373" spans="1:66" x14ac:dyDescent="0.35">
      <c r="A6373" s="5" t="s">
        <v>26593</v>
      </c>
      <c r="B6373" s="5" t="s">
        <v>83</v>
      </c>
      <c r="C6373" s="5" t="s">
        <v>410</v>
      </c>
      <c r="D6373" s="5" t="s">
        <v>26499</v>
      </c>
      <c r="E6373" s="5" t="s">
        <v>26500</v>
      </c>
      <c r="F6373" s="5" t="s">
        <v>245</v>
      </c>
      <c r="G6373" s="5" t="s">
        <v>26594</v>
      </c>
      <c r="H6373" s="5" t="s">
        <v>266</v>
      </c>
      <c r="K6373" s="5">
        <v>1</v>
      </c>
      <c r="L6373" s="5">
        <v>1</v>
      </c>
      <c r="M6373" s="5">
        <v>0</v>
      </c>
      <c r="N6373" s="5" t="s">
        <v>224</v>
      </c>
      <c r="O6373" s="5">
        <v>12.2566371681416</v>
      </c>
      <c r="P6373" s="5">
        <v>0</v>
      </c>
      <c r="Q6373" s="5">
        <v>12.2566371681416</v>
      </c>
      <c r="R6373" s="5" t="s">
        <v>26595</v>
      </c>
      <c r="S6373" s="5" t="s">
        <v>14501</v>
      </c>
      <c r="T6373" s="5" t="s">
        <v>22129</v>
      </c>
      <c r="U6373" s="5" t="s">
        <v>26596</v>
      </c>
      <c r="V6373" s="5" t="s">
        <v>6986</v>
      </c>
      <c r="W6373" s="5" t="s">
        <v>6986</v>
      </c>
      <c r="Y6373" s="5" t="s">
        <v>26597</v>
      </c>
      <c r="Z6373" s="5" t="s">
        <v>26598</v>
      </c>
      <c r="AC6373" s="5" t="s">
        <v>419</v>
      </c>
      <c r="AD6373" s="5" t="s">
        <v>97</v>
      </c>
      <c r="AO6373" s="5" t="s">
        <v>98</v>
      </c>
      <c r="AP6373" s="5" t="s">
        <v>98</v>
      </c>
      <c r="AT6373" s="5" t="s">
        <v>98</v>
      </c>
      <c r="AX6373" s="5">
        <v>2022</v>
      </c>
      <c r="BA6373" s="5" t="s">
        <v>361</v>
      </c>
      <c r="BD6373" s="5">
        <v>9</v>
      </c>
      <c r="BE6373" s="5">
        <v>2023</v>
      </c>
      <c r="BH6373" s="5" t="s">
        <v>99</v>
      </c>
      <c r="BK6373" s="5">
        <v>6</v>
      </c>
      <c r="BN6373" s="5">
        <f t="shared" si="127"/>
        <v>12.2566371681416</v>
      </c>
    </row>
    <row r="6374" spans="1:66" x14ac:dyDescent="0.35">
      <c r="A6374" s="5" t="s">
        <v>26599</v>
      </c>
      <c r="B6374" s="5" t="s">
        <v>83</v>
      </c>
      <c r="C6374" s="5" t="s">
        <v>410</v>
      </c>
      <c r="D6374" s="5" t="s">
        <v>26473</v>
      </c>
      <c r="E6374" s="5" t="s">
        <v>26474</v>
      </c>
      <c r="F6374" s="5" t="s">
        <v>245</v>
      </c>
      <c r="G6374" s="5" t="s">
        <v>26600</v>
      </c>
      <c r="H6374" s="5" t="s">
        <v>266</v>
      </c>
      <c r="K6374" s="5">
        <v>1</v>
      </c>
      <c r="L6374" s="5">
        <v>0</v>
      </c>
      <c r="M6374" s="5">
        <v>1</v>
      </c>
      <c r="N6374" s="5" t="s">
        <v>154</v>
      </c>
      <c r="O6374" s="5">
        <v>15.0852821888134</v>
      </c>
      <c r="P6374" s="5">
        <v>0</v>
      </c>
      <c r="Q6374" s="5">
        <v>0</v>
      </c>
      <c r="R6374" s="5" t="s">
        <v>26601</v>
      </c>
      <c r="Y6374" s="5" t="s">
        <v>26602</v>
      </c>
      <c r="Z6374" s="5" t="s">
        <v>26603</v>
      </c>
      <c r="AC6374" s="5" t="s">
        <v>419</v>
      </c>
      <c r="AD6374" s="5" t="s">
        <v>97</v>
      </c>
      <c r="AO6374" s="5" t="s">
        <v>157</v>
      </c>
      <c r="AP6374" s="5" t="s">
        <v>158</v>
      </c>
      <c r="BN6374" s="5">
        <f t="shared" si="127"/>
        <v>15.0852821888134</v>
      </c>
    </row>
    <row r="6375" spans="1:66" x14ac:dyDescent="0.35">
      <c r="A6375" s="5" t="s">
        <v>26604</v>
      </c>
      <c r="B6375" s="5" t="s">
        <v>83</v>
      </c>
      <c r="C6375" s="5" t="s">
        <v>410</v>
      </c>
      <c r="D6375" s="5" t="s">
        <v>98</v>
      </c>
      <c r="E6375" s="5" t="s">
        <v>98</v>
      </c>
      <c r="F6375" s="5" t="s">
        <v>245</v>
      </c>
      <c r="G6375" s="5" t="s">
        <v>26605</v>
      </c>
      <c r="H6375" s="5" t="s">
        <v>26606</v>
      </c>
      <c r="K6375" s="5">
        <v>1</v>
      </c>
      <c r="L6375" s="5">
        <v>1</v>
      </c>
      <c r="M6375" s="5">
        <v>0</v>
      </c>
      <c r="N6375" s="5" t="s">
        <v>224</v>
      </c>
      <c r="O6375" s="5">
        <v>4.9469026548672597</v>
      </c>
      <c r="P6375" s="5">
        <v>0</v>
      </c>
      <c r="Q6375" s="5">
        <v>0</v>
      </c>
      <c r="R6375" s="5" t="s">
        <v>26607</v>
      </c>
      <c r="S6375" s="5" t="s">
        <v>19584</v>
      </c>
      <c r="T6375" s="5" t="s">
        <v>18378</v>
      </c>
      <c r="V6375" s="5" t="s">
        <v>6540</v>
      </c>
      <c r="W6375" s="5" t="s">
        <v>6540</v>
      </c>
      <c r="Y6375" s="5" t="s">
        <v>26608</v>
      </c>
      <c r="Z6375" s="5" t="s">
        <v>26609</v>
      </c>
      <c r="AC6375" s="5" t="s">
        <v>419</v>
      </c>
      <c r="AD6375" s="5" t="s">
        <v>97</v>
      </c>
      <c r="AO6375" s="5" t="s">
        <v>98</v>
      </c>
      <c r="AP6375" s="5" t="s">
        <v>98</v>
      </c>
      <c r="AT6375" s="5" t="s">
        <v>98</v>
      </c>
      <c r="AX6375" s="5">
        <v>2022</v>
      </c>
      <c r="BA6375" s="5" t="s">
        <v>362</v>
      </c>
      <c r="BD6375" s="5">
        <v>11</v>
      </c>
      <c r="BE6375" s="5">
        <v>2023</v>
      </c>
      <c r="BH6375" s="5" t="s">
        <v>99</v>
      </c>
      <c r="BK6375" s="5">
        <v>5</v>
      </c>
      <c r="BN6375" s="5">
        <f t="shared" si="127"/>
        <v>4.9469026548672597</v>
      </c>
    </row>
    <row r="6376" spans="1:66" x14ac:dyDescent="0.35">
      <c r="A6376" s="5" t="s">
        <v>26610</v>
      </c>
      <c r="B6376" s="5" t="s">
        <v>83</v>
      </c>
      <c r="C6376" s="5" t="s">
        <v>410</v>
      </c>
      <c r="D6376" s="5" t="s">
        <v>26499</v>
      </c>
      <c r="E6376" s="5" t="s">
        <v>26500</v>
      </c>
      <c r="F6376" s="5" t="s">
        <v>245</v>
      </c>
      <c r="G6376" s="5" t="s">
        <v>26611</v>
      </c>
      <c r="H6376" s="5" t="s">
        <v>956</v>
      </c>
      <c r="K6376" s="5">
        <v>1</v>
      </c>
      <c r="L6376" s="5">
        <v>1</v>
      </c>
      <c r="M6376" s="5">
        <v>0</v>
      </c>
      <c r="N6376" s="5" t="s">
        <v>224</v>
      </c>
      <c r="O6376" s="5">
        <v>8.7610619469026592</v>
      </c>
      <c r="P6376" s="5">
        <v>0</v>
      </c>
      <c r="Q6376" s="5">
        <v>8.7610619469026592</v>
      </c>
      <c r="R6376" s="5" t="s">
        <v>26612</v>
      </c>
      <c r="S6376" s="5" t="s">
        <v>14501</v>
      </c>
      <c r="T6376" s="5" t="s">
        <v>22129</v>
      </c>
      <c r="U6376" s="5" t="s">
        <v>26613</v>
      </c>
      <c r="V6376" s="5" t="s">
        <v>6986</v>
      </c>
      <c r="W6376" s="5" t="s">
        <v>6986</v>
      </c>
      <c r="Y6376" s="5" t="s">
        <v>26614</v>
      </c>
      <c r="Z6376" s="5" t="s">
        <v>26615</v>
      </c>
      <c r="AC6376" s="5" t="s">
        <v>419</v>
      </c>
      <c r="AD6376" s="5" t="s">
        <v>97</v>
      </c>
      <c r="AO6376" s="5" t="s">
        <v>98</v>
      </c>
      <c r="AP6376" s="5" t="s">
        <v>98</v>
      </c>
      <c r="AT6376" s="5" t="s">
        <v>98</v>
      </c>
      <c r="AX6376" s="5">
        <v>2022</v>
      </c>
      <c r="BA6376" s="5" t="s">
        <v>361</v>
      </c>
      <c r="BD6376" s="5">
        <v>9</v>
      </c>
      <c r="BE6376" s="5">
        <v>2023</v>
      </c>
      <c r="BH6376" s="5" t="s">
        <v>99</v>
      </c>
      <c r="BK6376" s="5">
        <v>6</v>
      </c>
      <c r="BN6376" s="5">
        <f t="shared" si="127"/>
        <v>8.7610619469026592</v>
      </c>
    </row>
    <row r="6377" spans="1:66" x14ac:dyDescent="0.35">
      <c r="A6377" s="5" t="s">
        <v>26616</v>
      </c>
      <c r="B6377" s="5" t="s">
        <v>83</v>
      </c>
      <c r="C6377" s="5" t="s">
        <v>410</v>
      </c>
      <c r="D6377" s="5" t="s">
        <v>26473</v>
      </c>
      <c r="E6377" s="5" t="s">
        <v>26474</v>
      </c>
      <c r="F6377" s="5" t="s">
        <v>245</v>
      </c>
      <c r="G6377" s="5" t="s">
        <v>26617</v>
      </c>
      <c r="H6377" s="5" t="s">
        <v>956</v>
      </c>
      <c r="K6377" s="5">
        <v>1</v>
      </c>
      <c r="L6377" s="5">
        <v>0</v>
      </c>
      <c r="M6377" s="5">
        <v>1</v>
      </c>
      <c r="N6377" s="5" t="s">
        <v>154</v>
      </c>
      <c r="O6377" s="5">
        <v>4.3249088844075096</v>
      </c>
      <c r="P6377" s="5">
        <v>0</v>
      </c>
      <c r="Q6377" s="5">
        <v>0</v>
      </c>
      <c r="R6377" s="5" t="s">
        <v>26618</v>
      </c>
      <c r="Y6377" s="5" t="s">
        <v>26619</v>
      </c>
      <c r="Z6377" s="5" t="s">
        <v>26620</v>
      </c>
      <c r="AC6377" s="5" t="s">
        <v>419</v>
      </c>
      <c r="AD6377" s="5" t="s">
        <v>97</v>
      </c>
      <c r="AO6377" s="5" t="s">
        <v>157</v>
      </c>
      <c r="AP6377" s="5" t="s">
        <v>158</v>
      </c>
      <c r="BN6377" s="5">
        <f t="shared" si="127"/>
        <v>4.3249088844075096</v>
      </c>
    </row>
    <row r="6378" spans="1:66" x14ac:dyDescent="0.35">
      <c r="A6378" s="5" t="s">
        <v>26621</v>
      </c>
      <c r="B6378" s="5" t="s">
        <v>83</v>
      </c>
      <c r="C6378" s="5" t="s">
        <v>410</v>
      </c>
      <c r="D6378" s="5" t="s">
        <v>98</v>
      </c>
      <c r="E6378" s="5" t="s">
        <v>98</v>
      </c>
      <c r="F6378" s="5" t="s">
        <v>87</v>
      </c>
      <c r="G6378" s="5" t="s">
        <v>26622</v>
      </c>
      <c r="H6378" s="5" t="s">
        <v>26623</v>
      </c>
      <c r="K6378" s="5">
        <v>1</v>
      </c>
      <c r="L6378" s="5">
        <v>1</v>
      </c>
      <c r="M6378" s="5">
        <v>0</v>
      </c>
      <c r="N6378" s="5" t="s">
        <v>90</v>
      </c>
      <c r="O6378" s="5">
        <v>9.6106194690265507</v>
      </c>
      <c r="P6378" s="5">
        <v>0</v>
      </c>
      <c r="Q6378" s="5">
        <v>0</v>
      </c>
      <c r="R6378" s="5" t="s">
        <v>26624</v>
      </c>
      <c r="S6378" s="5" t="s">
        <v>22149</v>
      </c>
      <c r="T6378" s="5" t="s">
        <v>18378</v>
      </c>
      <c r="Y6378" s="5" t="s">
        <v>26625</v>
      </c>
      <c r="Z6378" s="5" t="s">
        <v>26626</v>
      </c>
      <c r="AB6378" s="5" t="s">
        <v>87</v>
      </c>
      <c r="AC6378" s="5" t="s">
        <v>419</v>
      </c>
      <c r="AD6378" s="5" t="s">
        <v>97</v>
      </c>
      <c r="AO6378" s="5" t="s">
        <v>98</v>
      </c>
      <c r="AP6378" s="5" t="s">
        <v>98</v>
      </c>
      <c r="AT6378" s="5" t="s">
        <v>98</v>
      </c>
      <c r="AX6378" s="5">
        <v>2022</v>
      </c>
      <c r="BA6378" s="5" t="s">
        <v>362</v>
      </c>
      <c r="BD6378" s="5">
        <v>11</v>
      </c>
      <c r="BN6378" s="5">
        <f t="shared" si="127"/>
        <v>9.6106194690265507</v>
      </c>
    </row>
    <row r="6379" spans="1:66" x14ac:dyDescent="0.35">
      <c r="A6379" s="5" t="s">
        <v>26627</v>
      </c>
      <c r="B6379" s="5" t="s">
        <v>83</v>
      </c>
      <c r="C6379" s="5" t="s">
        <v>410</v>
      </c>
      <c r="D6379" s="5" t="s">
        <v>98</v>
      </c>
      <c r="E6379" s="5" t="s">
        <v>98</v>
      </c>
      <c r="F6379" s="5" t="s">
        <v>87</v>
      </c>
      <c r="G6379" s="5" t="s">
        <v>26628</v>
      </c>
      <c r="H6379" s="5" t="s">
        <v>26629</v>
      </c>
      <c r="K6379" s="5">
        <v>1</v>
      </c>
      <c r="L6379" s="5">
        <v>1</v>
      </c>
      <c r="M6379" s="5">
        <v>0</v>
      </c>
      <c r="N6379" s="5" t="s">
        <v>90</v>
      </c>
      <c r="O6379" s="5">
        <v>13.3872212389381</v>
      </c>
      <c r="P6379" s="5">
        <v>0</v>
      </c>
      <c r="Q6379" s="5">
        <v>0</v>
      </c>
      <c r="R6379" s="5" t="s">
        <v>26630</v>
      </c>
      <c r="S6379" s="5" t="s">
        <v>7511</v>
      </c>
      <c r="T6379" s="5" t="s">
        <v>26631</v>
      </c>
      <c r="U6379" s="5" t="s">
        <v>26632</v>
      </c>
      <c r="Y6379" s="5" t="s">
        <v>26633</v>
      </c>
      <c r="Z6379" s="5" t="s">
        <v>26634</v>
      </c>
      <c r="AB6379" s="5" t="s">
        <v>87</v>
      </c>
      <c r="AC6379" s="5" t="s">
        <v>419</v>
      </c>
      <c r="AD6379" s="5" t="s">
        <v>97</v>
      </c>
      <c r="AO6379" s="5" t="s">
        <v>98</v>
      </c>
      <c r="AP6379" s="5" t="s">
        <v>98</v>
      </c>
      <c r="AT6379" s="5" t="s">
        <v>98</v>
      </c>
      <c r="AX6379" s="5">
        <v>2022</v>
      </c>
      <c r="BA6379" s="5" t="s">
        <v>361</v>
      </c>
      <c r="BD6379" s="5">
        <v>7</v>
      </c>
      <c r="BN6379" s="5">
        <f t="shared" si="127"/>
        <v>13.3872212389381</v>
      </c>
    </row>
    <row r="6380" spans="1:66" x14ac:dyDescent="0.35">
      <c r="A6380" s="5" t="s">
        <v>26635</v>
      </c>
      <c r="B6380" s="5" t="s">
        <v>83</v>
      </c>
      <c r="C6380" s="5" t="s">
        <v>410</v>
      </c>
      <c r="D6380" s="5" t="s">
        <v>98</v>
      </c>
      <c r="E6380" s="5" t="s">
        <v>98</v>
      </c>
      <c r="F6380" s="5" t="s">
        <v>87</v>
      </c>
      <c r="G6380" s="5" t="s">
        <v>26636</v>
      </c>
      <c r="H6380" s="5" t="s">
        <v>25335</v>
      </c>
      <c r="K6380" s="5">
        <v>1</v>
      </c>
      <c r="L6380" s="5">
        <v>1</v>
      </c>
      <c r="M6380" s="5">
        <v>0</v>
      </c>
      <c r="N6380" s="5" t="s">
        <v>224</v>
      </c>
      <c r="O6380" s="5">
        <v>13</v>
      </c>
      <c r="P6380" s="5">
        <v>0</v>
      </c>
      <c r="Q6380" s="5">
        <v>0</v>
      </c>
      <c r="R6380" s="5" t="s">
        <v>26637</v>
      </c>
      <c r="S6380" s="5" t="s">
        <v>19584</v>
      </c>
      <c r="T6380" s="5" t="s">
        <v>18378</v>
      </c>
      <c r="U6380" s="5" t="s">
        <v>26638</v>
      </c>
      <c r="V6380" s="5" t="s">
        <v>439</v>
      </c>
      <c r="W6380" s="5" t="s">
        <v>439</v>
      </c>
      <c r="Y6380" s="5" t="s">
        <v>26639</v>
      </c>
      <c r="Z6380" s="5" t="s">
        <v>26640</v>
      </c>
      <c r="AB6380" s="5" t="s">
        <v>87</v>
      </c>
      <c r="AC6380" s="5" t="s">
        <v>419</v>
      </c>
      <c r="AD6380" s="5" t="s">
        <v>97</v>
      </c>
      <c r="AO6380" s="5" t="s">
        <v>98</v>
      </c>
      <c r="AP6380" s="5" t="s">
        <v>98</v>
      </c>
      <c r="AT6380" s="5" t="s">
        <v>98</v>
      </c>
      <c r="AX6380" s="5">
        <v>2022</v>
      </c>
      <c r="BA6380" s="5" t="s">
        <v>362</v>
      </c>
      <c r="BD6380" s="5">
        <v>11</v>
      </c>
      <c r="BE6380" s="5">
        <v>2023</v>
      </c>
      <c r="BH6380" s="5" t="s">
        <v>99</v>
      </c>
      <c r="BK6380" s="5">
        <v>5</v>
      </c>
      <c r="BN6380" s="5">
        <f t="shared" si="127"/>
        <v>13</v>
      </c>
    </row>
    <row r="6381" spans="1:66" x14ac:dyDescent="0.35">
      <c r="A6381" s="5" t="s">
        <v>26641</v>
      </c>
      <c r="B6381" s="5" t="s">
        <v>83</v>
      </c>
      <c r="C6381" s="5" t="s">
        <v>410</v>
      </c>
      <c r="D6381" s="5" t="s">
        <v>26499</v>
      </c>
      <c r="E6381" s="5" t="s">
        <v>26500</v>
      </c>
      <c r="F6381" s="5" t="s">
        <v>87</v>
      </c>
      <c r="G6381" s="5" t="s">
        <v>26642</v>
      </c>
      <c r="H6381" s="5" t="s">
        <v>89</v>
      </c>
      <c r="K6381" s="5">
        <v>1</v>
      </c>
      <c r="L6381" s="5">
        <v>1</v>
      </c>
      <c r="M6381" s="5">
        <v>0</v>
      </c>
      <c r="N6381" s="5" t="s">
        <v>224</v>
      </c>
      <c r="O6381" s="5">
        <v>15.132743362831899</v>
      </c>
      <c r="P6381" s="5">
        <v>0</v>
      </c>
      <c r="Q6381" s="5">
        <v>0</v>
      </c>
      <c r="R6381" s="5" t="s">
        <v>26643</v>
      </c>
      <c r="S6381" s="5" t="s">
        <v>14501</v>
      </c>
      <c r="T6381" s="5" t="s">
        <v>22129</v>
      </c>
      <c r="U6381" s="5" t="s">
        <v>26644</v>
      </c>
      <c r="V6381" s="5" t="s">
        <v>13164</v>
      </c>
      <c r="W6381" s="5" t="s">
        <v>13164</v>
      </c>
      <c r="Y6381" s="5" t="s">
        <v>26645</v>
      </c>
      <c r="Z6381" s="5" t="s">
        <v>26646</v>
      </c>
      <c r="AB6381" s="5" t="s">
        <v>87</v>
      </c>
      <c r="AC6381" s="5" t="s">
        <v>419</v>
      </c>
      <c r="AD6381" s="5" t="s">
        <v>97</v>
      </c>
      <c r="AO6381" s="5" t="s">
        <v>98</v>
      </c>
      <c r="AP6381" s="5" t="s">
        <v>98</v>
      </c>
      <c r="AT6381" s="5" t="s">
        <v>98</v>
      </c>
      <c r="AX6381" s="5">
        <v>2022</v>
      </c>
      <c r="BA6381" s="5" t="s">
        <v>361</v>
      </c>
      <c r="BD6381" s="5">
        <v>9</v>
      </c>
      <c r="BE6381" s="5">
        <v>2023</v>
      </c>
      <c r="BH6381" s="5" t="s">
        <v>99</v>
      </c>
      <c r="BK6381" s="5">
        <v>6</v>
      </c>
      <c r="BN6381" s="5">
        <f t="shared" si="127"/>
        <v>15.132743362831899</v>
      </c>
    </row>
    <row r="6382" spans="1:66" x14ac:dyDescent="0.35">
      <c r="A6382" s="5" t="s">
        <v>26647</v>
      </c>
      <c r="B6382" s="5" t="s">
        <v>83</v>
      </c>
      <c r="C6382" s="5" t="s">
        <v>410</v>
      </c>
      <c r="D6382" s="5" t="s">
        <v>26473</v>
      </c>
      <c r="E6382" s="5" t="s">
        <v>26474</v>
      </c>
      <c r="F6382" s="5" t="s">
        <v>87</v>
      </c>
      <c r="G6382" s="5" t="s">
        <v>26648</v>
      </c>
      <c r="H6382" s="5" t="s">
        <v>89</v>
      </c>
      <c r="K6382" s="5">
        <v>1</v>
      </c>
      <c r="L6382" s="5">
        <v>0</v>
      </c>
      <c r="M6382" s="5">
        <v>1</v>
      </c>
      <c r="N6382" s="5" t="s">
        <v>154</v>
      </c>
      <c r="O6382" s="5">
        <v>15.1371810954263</v>
      </c>
      <c r="P6382" s="5">
        <v>0</v>
      </c>
      <c r="Q6382" s="5">
        <v>0</v>
      </c>
      <c r="R6382" s="5" t="s">
        <v>26649</v>
      </c>
      <c r="Y6382" s="5" t="s">
        <v>26650</v>
      </c>
      <c r="Z6382" s="5" t="s">
        <v>26651</v>
      </c>
      <c r="AB6382" s="5" t="s">
        <v>87</v>
      </c>
      <c r="AC6382" s="5" t="s">
        <v>419</v>
      </c>
      <c r="AD6382" s="5" t="s">
        <v>97</v>
      </c>
      <c r="AO6382" s="5" t="s">
        <v>157</v>
      </c>
      <c r="AP6382" s="5" t="s">
        <v>158</v>
      </c>
      <c r="BN6382" s="5">
        <f t="shared" si="127"/>
        <v>15.1371810954263</v>
      </c>
    </row>
    <row r="6383" spans="1:66" x14ac:dyDescent="0.35">
      <c r="A6383" s="5" t="s">
        <v>26652</v>
      </c>
      <c r="B6383" s="5" t="s">
        <v>83</v>
      </c>
      <c r="C6383" s="5" t="s">
        <v>410</v>
      </c>
      <c r="D6383" s="5" t="s">
        <v>26480</v>
      </c>
      <c r="E6383" s="5" t="s">
        <v>26481</v>
      </c>
      <c r="F6383" s="5" t="s">
        <v>245</v>
      </c>
      <c r="G6383" s="5" t="s">
        <v>26653</v>
      </c>
      <c r="H6383" s="5" t="s">
        <v>1572</v>
      </c>
      <c r="K6383" s="5">
        <v>1</v>
      </c>
      <c r="L6383" s="5">
        <v>1</v>
      </c>
      <c r="M6383" s="5">
        <v>0</v>
      </c>
      <c r="N6383" s="5" t="s">
        <v>90</v>
      </c>
      <c r="O6383" s="5">
        <v>3.8059194690265499</v>
      </c>
      <c r="P6383" s="5">
        <v>0</v>
      </c>
      <c r="Q6383" s="5">
        <v>0</v>
      </c>
      <c r="R6383" s="5" t="s">
        <v>26654</v>
      </c>
      <c r="S6383" s="5" t="s">
        <v>2437</v>
      </c>
      <c r="T6383" s="5" t="s">
        <v>26484</v>
      </c>
      <c r="Y6383" s="5" t="s">
        <v>26655</v>
      </c>
      <c r="Z6383" s="5" t="s">
        <v>26656</v>
      </c>
      <c r="AC6383" s="5" t="s">
        <v>419</v>
      </c>
      <c r="AD6383" s="5" t="s">
        <v>97</v>
      </c>
      <c r="AO6383" s="5" t="s">
        <v>98</v>
      </c>
      <c r="AP6383" s="5" t="s">
        <v>98</v>
      </c>
      <c r="AT6383" s="5" t="s">
        <v>98</v>
      </c>
      <c r="AX6383" s="5">
        <v>2022</v>
      </c>
      <c r="BA6383" s="5" t="s">
        <v>362</v>
      </c>
      <c r="BD6383" s="5">
        <v>12</v>
      </c>
      <c r="BN6383" s="5">
        <f t="shared" si="127"/>
        <v>3.8059194690265499</v>
      </c>
    </row>
    <row r="6384" spans="1:66" x14ac:dyDescent="0.35">
      <c r="A6384" s="5" t="s">
        <v>26657</v>
      </c>
      <c r="B6384" s="5" t="s">
        <v>83</v>
      </c>
      <c r="C6384" s="5" t="s">
        <v>410</v>
      </c>
      <c r="D6384" s="5" t="s">
        <v>26658</v>
      </c>
      <c r="E6384" s="5" t="s">
        <v>26659</v>
      </c>
      <c r="F6384" s="5" t="s">
        <v>245</v>
      </c>
      <c r="G6384" s="5" t="s">
        <v>26660</v>
      </c>
      <c r="H6384" s="5" t="s">
        <v>1572</v>
      </c>
      <c r="K6384" s="5">
        <v>1</v>
      </c>
      <c r="L6384" s="5">
        <v>0</v>
      </c>
      <c r="M6384" s="5">
        <v>1</v>
      </c>
      <c r="N6384" s="5" t="s">
        <v>154</v>
      </c>
      <c r="O6384" s="5">
        <v>11.660353982300901</v>
      </c>
      <c r="P6384" s="5">
        <v>0</v>
      </c>
      <c r="Q6384" s="5">
        <v>0</v>
      </c>
      <c r="R6384" s="5" t="s">
        <v>26661</v>
      </c>
      <c r="Y6384" s="5" t="s">
        <v>26662</v>
      </c>
      <c r="Z6384" s="5" t="s">
        <v>26663</v>
      </c>
      <c r="AC6384" s="5" t="s">
        <v>419</v>
      </c>
      <c r="AD6384" s="5" t="s">
        <v>97</v>
      </c>
      <c r="AO6384" s="5" t="s">
        <v>157</v>
      </c>
      <c r="AP6384" s="5" t="s">
        <v>158</v>
      </c>
      <c r="BN6384" s="5">
        <f t="shared" si="127"/>
        <v>11.660353982300901</v>
      </c>
    </row>
    <row r="6385" spans="1:66" x14ac:dyDescent="0.35">
      <c r="A6385" s="5" t="s">
        <v>26664</v>
      </c>
      <c r="B6385" s="5" t="s">
        <v>83</v>
      </c>
      <c r="C6385" s="5" t="s">
        <v>410</v>
      </c>
      <c r="D6385" s="5" t="s">
        <v>98</v>
      </c>
      <c r="E6385" s="5" t="s">
        <v>98</v>
      </c>
      <c r="F6385" s="5" t="s">
        <v>245</v>
      </c>
      <c r="G6385" s="5" t="s">
        <v>26665</v>
      </c>
      <c r="H6385" s="5" t="s">
        <v>26666</v>
      </c>
      <c r="K6385" s="5">
        <v>1</v>
      </c>
      <c r="L6385" s="5">
        <v>1</v>
      </c>
      <c r="M6385" s="5">
        <v>0</v>
      </c>
      <c r="N6385" s="5" t="s">
        <v>224</v>
      </c>
      <c r="O6385" s="5">
        <v>41.132743362831903</v>
      </c>
      <c r="P6385" s="5">
        <v>0</v>
      </c>
      <c r="Q6385" s="5">
        <v>0</v>
      </c>
      <c r="R6385" s="5" t="s">
        <v>26667</v>
      </c>
      <c r="S6385" s="5" t="s">
        <v>7225</v>
      </c>
      <c r="T6385" s="5" t="s">
        <v>9655</v>
      </c>
      <c r="V6385" s="5" t="s">
        <v>6540</v>
      </c>
      <c r="W6385" s="5" t="s">
        <v>6540</v>
      </c>
      <c r="Y6385" s="5" t="s">
        <v>26668</v>
      </c>
      <c r="Z6385" s="5" t="s">
        <v>26669</v>
      </c>
      <c r="AC6385" s="5" t="s">
        <v>419</v>
      </c>
      <c r="AD6385" s="5" t="s">
        <v>97</v>
      </c>
      <c r="AO6385" s="5" t="s">
        <v>98</v>
      </c>
      <c r="AP6385" s="5" t="s">
        <v>98</v>
      </c>
      <c r="AT6385" s="5" t="s">
        <v>98</v>
      </c>
      <c r="AX6385" s="5">
        <v>2022</v>
      </c>
      <c r="BA6385" s="5" t="s">
        <v>99</v>
      </c>
      <c r="BD6385" s="5">
        <v>5</v>
      </c>
      <c r="BE6385" s="5">
        <v>2023</v>
      </c>
      <c r="BH6385" s="5" t="s">
        <v>99</v>
      </c>
      <c r="BK6385" s="5">
        <v>5</v>
      </c>
      <c r="BN6385" s="5">
        <f t="shared" si="127"/>
        <v>41.132743362831903</v>
      </c>
    </row>
    <row r="6386" spans="1:66" x14ac:dyDescent="0.35">
      <c r="A6386" s="5" t="s">
        <v>26670</v>
      </c>
      <c r="B6386" s="5" t="s">
        <v>83</v>
      </c>
      <c r="C6386" s="5" t="s">
        <v>410</v>
      </c>
      <c r="D6386" s="5" t="s">
        <v>26480</v>
      </c>
      <c r="E6386" s="5" t="s">
        <v>26481</v>
      </c>
      <c r="F6386" s="5" t="s">
        <v>245</v>
      </c>
      <c r="G6386" s="5" t="s">
        <v>26671</v>
      </c>
      <c r="H6386" s="5" t="s">
        <v>2067</v>
      </c>
      <c r="K6386" s="5">
        <v>1</v>
      </c>
      <c r="L6386" s="5">
        <v>1</v>
      </c>
      <c r="M6386" s="5">
        <v>0</v>
      </c>
      <c r="N6386" s="5" t="s">
        <v>90</v>
      </c>
      <c r="O6386" s="5">
        <v>13.1737575221239</v>
      </c>
      <c r="P6386" s="5">
        <v>0</v>
      </c>
      <c r="Q6386" s="5">
        <v>0</v>
      </c>
      <c r="R6386" s="5" t="s">
        <v>26672</v>
      </c>
      <c r="S6386" s="5" t="s">
        <v>2437</v>
      </c>
      <c r="T6386" s="5" t="s">
        <v>26484</v>
      </c>
      <c r="Y6386" s="5" t="s">
        <v>26673</v>
      </c>
      <c r="Z6386" s="5" t="s">
        <v>26674</v>
      </c>
      <c r="AC6386" s="5" t="s">
        <v>419</v>
      </c>
      <c r="AD6386" s="5" t="s">
        <v>97</v>
      </c>
      <c r="AO6386" s="5" t="s">
        <v>98</v>
      </c>
      <c r="AP6386" s="5" t="s">
        <v>98</v>
      </c>
      <c r="AT6386" s="5" t="s">
        <v>98</v>
      </c>
      <c r="AX6386" s="5">
        <v>2022</v>
      </c>
      <c r="BA6386" s="5" t="s">
        <v>362</v>
      </c>
      <c r="BD6386" s="5">
        <v>12</v>
      </c>
      <c r="BN6386" s="5">
        <f t="shared" si="127"/>
        <v>13.1737575221239</v>
      </c>
    </row>
    <row r="6387" spans="1:66" x14ac:dyDescent="0.35">
      <c r="A6387" s="5" t="s">
        <v>26675</v>
      </c>
      <c r="B6387" s="5" t="s">
        <v>83</v>
      </c>
      <c r="C6387" s="5" t="s">
        <v>410</v>
      </c>
      <c r="D6387" s="5" t="s">
        <v>98</v>
      </c>
      <c r="E6387" s="5" t="s">
        <v>98</v>
      </c>
      <c r="F6387" s="5" t="s">
        <v>245</v>
      </c>
      <c r="G6387" s="5" t="s">
        <v>26676</v>
      </c>
      <c r="H6387" s="5" t="s">
        <v>26677</v>
      </c>
      <c r="K6387" s="5">
        <v>1</v>
      </c>
      <c r="L6387" s="5">
        <v>1</v>
      </c>
      <c r="M6387" s="5">
        <v>0</v>
      </c>
      <c r="N6387" s="5" t="s">
        <v>90</v>
      </c>
      <c r="O6387" s="5">
        <v>1.2</v>
      </c>
      <c r="P6387" s="5">
        <v>0</v>
      </c>
      <c r="Q6387" s="5">
        <v>0</v>
      </c>
      <c r="R6387" s="5" t="s">
        <v>26678</v>
      </c>
      <c r="S6387" s="5" t="s">
        <v>22149</v>
      </c>
      <c r="T6387" s="5" t="s">
        <v>18378</v>
      </c>
      <c r="Y6387" s="5" t="s">
        <v>26679</v>
      </c>
      <c r="Z6387" s="5" t="s">
        <v>26680</v>
      </c>
      <c r="AC6387" s="5" t="s">
        <v>419</v>
      </c>
      <c r="AD6387" s="5" t="s">
        <v>97</v>
      </c>
      <c r="AO6387" s="5" t="s">
        <v>98</v>
      </c>
      <c r="AP6387" s="5" t="s">
        <v>98</v>
      </c>
      <c r="AT6387" s="5" t="s">
        <v>98</v>
      </c>
      <c r="AX6387" s="5">
        <v>2022</v>
      </c>
      <c r="BA6387" s="5" t="s">
        <v>362</v>
      </c>
      <c r="BD6387" s="5">
        <v>11</v>
      </c>
      <c r="BN6387" s="5">
        <f t="shared" si="127"/>
        <v>1.2</v>
      </c>
    </row>
    <row r="6388" spans="1:66" x14ac:dyDescent="0.35">
      <c r="A6388" s="5" t="s">
        <v>26681</v>
      </c>
      <c r="B6388" s="5" t="s">
        <v>83</v>
      </c>
      <c r="C6388" s="5" t="s">
        <v>410</v>
      </c>
      <c r="D6388" s="5" t="s">
        <v>26480</v>
      </c>
      <c r="E6388" s="5" t="s">
        <v>26481</v>
      </c>
      <c r="F6388" s="5" t="s">
        <v>245</v>
      </c>
      <c r="G6388" s="5" t="s">
        <v>26682</v>
      </c>
      <c r="H6388" s="5" t="s">
        <v>351</v>
      </c>
      <c r="K6388" s="5">
        <v>1</v>
      </c>
      <c r="L6388" s="5">
        <v>1</v>
      </c>
      <c r="M6388" s="5">
        <v>0</v>
      </c>
      <c r="N6388" s="5" t="s">
        <v>90</v>
      </c>
      <c r="O6388" s="5">
        <v>12.4557362831858</v>
      </c>
      <c r="P6388" s="5">
        <v>0</v>
      </c>
      <c r="Q6388" s="5">
        <v>0</v>
      </c>
      <c r="R6388" s="5" t="s">
        <v>26683</v>
      </c>
      <c r="S6388" s="5" t="s">
        <v>2437</v>
      </c>
      <c r="T6388" s="5" t="s">
        <v>26484</v>
      </c>
      <c r="Y6388" s="5" t="s">
        <v>26684</v>
      </c>
      <c r="Z6388" s="5" t="s">
        <v>26685</v>
      </c>
      <c r="AC6388" s="5" t="s">
        <v>419</v>
      </c>
      <c r="AD6388" s="5" t="s">
        <v>97</v>
      </c>
      <c r="AO6388" s="5" t="s">
        <v>98</v>
      </c>
      <c r="AP6388" s="5" t="s">
        <v>98</v>
      </c>
      <c r="AT6388" s="5" t="s">
        <v>98</v>
      </c>
      <c r="AX6388" s="5">
        <v>2022</v>
      </c>
      <c r="BA6388" s="5" t="s">
        <v>362</v>
      </c>
      <c r="BD6388" s="5">
        <v>12</v>
      </c>
      <c r="BN6388" s="5">
        <f t="shared" si="127"/>
        <v>12.4557362831858</v>
      </c>
    </row>
    <row r="6389" spans="1:66" x14ac:dyDescent="0.35">
      <c r="A6389" s="5" t="s">
        <v>26686</v>
      </c>
      <c r="B6389" s="5" t="s">
        <v>83</v>
      </c>
      <c r="C6389" s="5" t="s">
        <v>410</v>
      </c>
      <c r="D6389" s="5" t="s">
        <v>26658</v>
      </c>
      <c r="E6389" s="5" t="s">
        <v>26659</v>
      </c>
      <c r="F6389" s="5" t="s">
        <v>245</v>
      </c>
      <c r="G6389" s="5" t="s">
        <v>26687</v>
      </c>
      <c r="H6389" s="5" t="s">
        <v>351</v>
      </c>
      <c r="K6389" s="5">
        <v>1</v>
      </c>
      <c r="L6389" s="5">
        <v>0</v>
      </c>
      <c r="M6389" s="5">
        <v>1</v>
      </c>
      <c r="N6389" s="5" t="s">
        <v>154</v>
      </c>
      <c r="O6389" s="5">
        <v>1.04761061946903</v>
      </c>
      <c r="P6389" s="5">
        <v>0</v>
      </c>
      <c r="Q6389" s="5">
        <v>0</v>
      </c>
      <c r="R6389" s="5" t="s">
        <v>26688</v>
      </c>
      <c r="Y6389" s="5" t="s">
        <v>26689</v>
      </c>
      <c r="Z6389" s="5" t="s">
        <v>26690</v>
      </c>
      <c r="AC6389" s="5" t="s">
        <v>419</v>
      </c>
      <c r="AD6389" s="5" t="s">
        <v>97</v>
      </c>
      <c r="AO6389" s="5" t="s">
        <v>157</v>
      </c>
      <c r="AP6389" s="5" t="s">
        <v>158</v>
      </c>
      <c r="BN6389" s="5">
        <f t="shared" si="127"/>
        <v>1.04761061946903</v>
      </c>
    </row>
    <row r="6390" spans="1:66" x14ac:dyDescent="0.35">
      <c r="A6390" s="5" t="s">
        <v>26691</v>
      </c>
      <c r="B6390" s="5" t="s">
        <v>83</v>
      </c>
      <c r="C6390" s="5" t="s">
        <v>410</v>
      </c>
      <c r="D6390" s="5" t="s">
        <v>26480</v>
      </c>
      <c r="E6390" s="5" t="s">
        <v>26481</v>
      </c>
      <c r="F6390" s="5" t="s">
        <v>245</v>
      </c>
      <c r="G6390" s="5" t="s">
        <v>26692</v>
      </c>
      <c r="H6390" s="5" t="s">
        <v>1579</v>
      </c>
      <c r="K6390" s="5">
        <v>1</v>
      </c>
      <c r="L6390" s="5">
        <v>1</v>
      </c>
      <c r="M6390" s="5">
        <v>0</v>
      </c>
      <c r="N6390" s="5" t="s">
        <v>90</v>
      </c>
      <c r="O6390" s="5">
        <v>6.7552477876106201</v>
      </c>
      <c r="P6390" s="5">
        <v>0</v>
      </c>
      <c r="Q6390" s="5">
        <v>0</v>
      </c>
      <c r="R6390" s="5" t="s">
        <v>26693</v>
      </c>
      <c r="S6390" s="5" t="s">
        <v>2437</v>
      </c>
      <c r="T6390" s="5" t="s">
        <v>26484</v>
      </c>
      <c r="Y6390" s="5" t="s">
        <v>26694</v>
      </c>
      <c r="Z6390" s="5" t="s">
        <v>26695</v>
      </c>
      <c r="AC6390" s="5" t="s">
        <v>419</v>
      </c>
      <c r="AD6390" s="5" t="s">
        <v>97</v>
      </c>
      <c r="AO6390" s="5" t="s">
        <v>98</v>
      </c>
      <c r="AP6390" s="5" t="s">
        <v>98</v>
      </c>
      <c r="AT6390" s="5" t="s">
        <v>98</v>
      </c>
      <c r="AX6390" s="5">
        <v>2022</v>
      </c>
      <c r="BA6390" s="5" t="s">
        <v>362</v>
      </c>
      <c r="BD6390" s="5">
        <v>12</v>
      </c>
      <c r="BN6390" s="5">
        <f t="shared" si="127"/>
        <v>6.7552477876106201</v>
      </c>
    </row>
    <row r="6391" spans="1:66" x14ac:dyDescent="0.35">
      <c r="A6391" s="5" t="s">
        <v>26696</v>
      </c>
      <c r="B6391" s="5" t="s">
        <v>83</v>
      </c>
      <c r="C6391" s="5" t="s">
        <v>410</v>
      </c>
      <c r="D6391" s="5" t="s">
        <v>26480</v>
      </c>
      <c r="E6391" s="5" t="s">
        <v>26481</v>
      </c>
      <c r="F6391" s="5" t="s">
        <v>245</v>
      </c>
      <c r="G6391" s="5" t="s">
        <v>26697</v>
      </c>
      <c r="H6391" s="5" t="s">
        <v>266</v>
      </c>
      <c r="K6391" s="5">
        <v>1</v>
      </c>
      <c r="L6391" s="5">
        <v>1</v>
      </c>
      <c r="M6391" s="5">
        <v>0</v>
      </c>
      <c r="N6391" s="5" t="s">
        <v>90</v>
      </c>
      <c r="O6391" s="5">
        <v>12.282653097345101</v>
      </c>
      <c r="P6391" s="5">
        <v>0</v>
      </c>
      <c r="Q6391" s="5">
        <v>0</v>
      </c>
      <c r="R6391" s="5" t="s">
        <v>26698</v>
      </c>
      <c r="S6391" s="5" t="s">
        <v>2437</v>
      </c>
      <c r="T6391" s="5" t="s">
        <v>26484</v>
      </c>
      <c r="Y6391" s="5" t="s">
        <v>26699</v>
      </c>
      <c r="Z6391" s="5" t="s">
        <v>26700</v>
      </c>
      <c r="AC6391" s="5" t="s">
        <v>419</v>
      </c>
      <c r="AD6391" s="5" t="s">
        <v>97</v>
      </c>
      <c r="AO6391" s="5" t="s">
        <v>98</v>
      </c>
      <c r="AP6391" s="5" t="s">
        <v>98</v>
      </c>
      <c r="AT6391" s="5" t="s">
        <v>98</v>
      </c>
      <c r="AX6391" s="5">
        <v>2022</v>
      </c>
      <c r="BA6391" s="5" t="s">
        <v>362</v>
      </c>
      <c r="BD6391" s="5">
        <v>12</v>
      </c>
      <c r="BN6391" s="5">
        <f t="shared" si="127"/>
        <v>12.282653097345101</v>
      </c>
    </row>
    <row r="6392" spans="1:66" x14ac:dyDescent="0.35">
      <c r="A6392" s="5" t="s">
        <v>26701</v>
      </c>
      <c r="B6392" s="5" t="s">
        <v>83</v>
      </c>
      <c r="C6392" s="5" t="s">
        <v>410</v>
      </c>
      <c r="D6392" s="5" t="s">
        <v>26480</v>
      </c>
      <c r="E6392" s="5" t="s">
        <v>26481</v>
      </c>
      <c r="F6392" s="5" t="s">
        <v>245</v>
      </c>
      <c r="G6392" s="5" t="s">
        <v>26702</v>
      </c>
      <c r="H6392" s="5" t="s">
        <v>956</v>
      </c>
      <c r="K6392" s="5">
        <v>1</v>
      </c>
      <c r="L6392" s="5">
        <v>1</v>
      </c>
      <c r="M6392" s="5">
        <v>0</v>
      </c>
      <c r="N6392" s="5" t="s">
        <v>90</v>
      </c>
      <c r="O6392" s="5">
        <v>8.0875787610619501</v>
      </c>
      <c r="P6392" s="5">
        <v>0</v>
      </c>
      <c r="Q6392" s="5">
        <v>0</v>
      </c>
      <c r="R6392" s="5" t="s">
        <v>26703</v>
      </c>
      <c r="S6392" s="5" t="s">
        <v>2437</v>
      </c>
      <c r="T6392" s="5" t="s">
        <v>26484</v>
      </c>
      <c r="U6392" s="5" t="s">
        <v>26704</v>
      </c>
      <c r="Y6392" s="5" t="s">
        <v>26705</v>
      </c>
      <c r="Z6392" s="5" t="s">
        <v>26706</v>
      </c>
      <c r="AC6392" s="5" t="s">
        <v>419</v>
      </c>
      <c r="AD6392" s="5" t="s">
        <v>97</v>
      </c>
      <c r="AO6392" s="5" t="s">
        <v>98</v>
      </c>
      <c r="AP6392" s="5" t="s">
        <v>98</v>
      </c>
      <c r="AT6392" s="5" t="s">
        <v>98</v>
      </c>
      <c r="AX6392" s="5">
        <v>2022</v>
      </c>
      <c r="BA6392" s="5" t="s">
        <v>362</v>
      </c>
      <c r="BD6392" s="5">
        <v>12</v>
      </c>
      <c r="BN6392" s="5">
        <f t="shared" si="127"/>
        <v>8.0875787610619501</v>
      </c>
    </row>
    <row r="6393" spans="1:66" x14ac:dyDescent="0.35">
      <c r="A6393" s="5" t="s">
        <v>26707</v>
      </c>
      <c r="B6393" s="5" t="s">
        <v>83</v>
      </c>
      <c r="C6393" s="5" t="s">
        <v>410</v>
      </c>
      <c r="D6393" s="5" t="s">
        <v>98</v>
      </c>
      <c r="E6393" s="5" t="s">
        <v>98</v>
      </c>
      <c r="F6393" s="5" t="s">
        <v>87</v>
      </c>
      <c r="G6393" s="5" t="s">
        <v>26708</v>
      </c>
      <c r="H6393" s="5" t="s">
        <v>26709</v>
      </c>
      <c r="K6393" s="5">
        <v>1</v>
      </c>
      <c r="L6393" s="5">
        <v>1</v>
      </c>
      <c r="M6393" s="5">
        <v>0</v>
      </c>
      <c r="N6393" s="5" t="s">
        <v>90</v>
      </c>
      <c r="O6393" s="5">
        <v>9.6106194690265507</v>
      </c>
      <c r="P6393" s="5">
        <v>0</v>
      </c>
      <c r="Q6393" s="5">
        <v>0</v>
      </c>
      <c r="R6393" s="5" t="s">
        <v>26710</v>
      </c>
      <c r="S6393" s="5" t="s">
        <v>22149</v>
      </c>
      <c r="T6393" s="5" t="s">
        <v>18378</v>
      </c>
      <c r="Y6393" s="5" t="s">
        <v>26711</v>
      </c>
      <c r="Z6393" s="5" t="s">
        <v>26712</v>
      </c>
      <c r="AB6393" s="5" t="s">
        <v>87</v>
      </c>
      <c r="AC6393" s="5" t="s">
        <v>419</v>
      </c>
      <c r="AD6393" s="5" t="s">
        <v>97</v>
      </c>
      <c r="AO6393" s="5" t="s">
        <v>98</v>
      </c>
      <c r="AP6393" s="5" t="s">
        <v>98</v>
      </c>
      <c r="AT6393" s="5" t="s">
        <v>98</v>
      </c>
      <c r="AX6393" s="5">
        <v>2022</v>
      </c>
      <c r="BA6393" s="5" t="s">
        <v>362</v>
      </c>
      <c r="BD6393" s="5">
        <v>11</v>
      </c>
      <c r="BN6393" s="5">
        <f t="shared" si="127"/>
        <v>9.6106194690265507</v>
      </c>
    </row>
    <row r="6394" spans="1:66" x14ac:dyDescent="0.35">
      <c r="A6394" s="5" t="s">
        <v>26713</v>
      </c>
      <c r="B6394" s="5" t="s">
        <v>83</v>
      </c>
      <c r="C6394" s="5" t="s">
        <v>410</v>
      </c>
      <c r="D6394" s="5" t="s">
        <v>26480</v>
      </c>
      <c r="E6394" s="5" t="s">
        <v>26481</v>
      </c>
      <c r="F6394" s="5" t="s">
        <v>87</v>
      </c>
      <c r="G6394" s="5" t="s">
        <v>26714</v>
      </c>
      <c r="H6394" s="5" t="s">
        <v>89</v>
      </c>
      <c r="K6394" s="5">
        <v>1</v>
      </c>
      <c r="L6394" s="5">
        <v>1</v>
      </c>
      <c r="M6394" s="5">
        <v>0</v>
      </c>
      <c r="N6394" s="5" t="s">
        <v>90</v>
      </c>
      <c r="O6394" s="5">
        <v>13.4073026548673</v>
      </c>
      <c r="P6394" s="5">
        <v>0</v>
      </c>
      <c r="Q6394" s="5">
        <v>0</v>
      </c>
      <c r="R6394" s="5" t="s">
        <v>26715</v>
      </c>
      <c r="S6394" s="5" t="s">
        <v>2437</v>
      </c>
      <c r="T6394" s="5" t="s">
        <v>26484</v>
      </c>
      <c r="Y6394" s="5" t="s">
        <v>26716</v>
      </c>
      <c r="Z6394" s="5" t="s">
        <v>26717</v>
      </c>
      <c r="AB6394" s="5" t="s">
        <v>87</v>
      </c>
      <c r="AC6394" s="5" t="s">
        <v>419</v>
      </c>
      <c r="AD6394" s="5" t="s">
        <v>97</v>
      </c>
      <c r="AO6394" s="5" t="s">
        <v>98</v>
      </c>
      <c r="AP6394" s="5" t="s">
        <v>98</v>
      </c>
      <c r="AT6394" s="5" t="s">
        <v>98</v>
      </c>
      <c r="AX6394" s="5">
        <v>2022</v>
      </c>
      <c r="BA6394" s="5" t="s">
        <v>362</v>
      </c>
      <c r="BD6394" s="5">
        <v>12</v>
      </c>
      <c r="BN6394" s="5">
        <f t="shared" si="127"/>
        <v>13.4073026548673</v>
      </c>
    </row>
    <row r="6395" spans="1:66" x14ac:dyDescent="0.35">
      <c r="A6395" s="5" t="s">
        <v>26718</v>
      </c>
      <c r="B6395" s="5" t="s">
        <v>83</v>
      </c>
      <c r="C6395" s="5" t="s">
        <v>410</v>
      </c>
      <c r="D6395" s="5" t="s">
        <v>98</v>
      </c>
      <c r="E6395" s="5" t="s">
        <v>98</v>
      </c>
      <c r="F6395" s="5" t="s">
        <v>245</v>
      </c>
      <c r="G6395" s="5" t="s">
        <v>26719</v>
      </c>
      <c r="H6395" s="5" t="s">
        <v>25324</v>
      </c>
      <c r="K6395" s="5">
        <v>1</v>
      </c>
      <c r="L6395" s="5">
        <v>1</v>
      </c>
      <c r="M6395" s="5">
        <v>0</v>
      </c>
      <c r="N6395" s="5" t="s">
        <v>224</v>
      </c>
      <c r="O6395" s="5">
        <v>8.2566371681415909</v>
      </c>
      <c r="P6395" s="5">
        <v>0</v>
      </c>
      <c r="Q6395" s="5">
        <v>0</v>
      </c>
      <c r="R6395" s="5" t="s">
        <v>26720</v>
      </c>
      <c r="S6395" s="5" t="s">
        <v>6758</v>
      </c>
      <c r="T6395" s="5" t="s">
        <v>18378</v>
      </c>
      <c r="V6395" s="5" t="s">
        <v>306</v>
      </c>
      <c r="W6395" s="5" t="s">
        <v>306</v>
      </c>
      <c r="Y6395" s="5" t="s">
        <v>26721</v>
      </c>
      <c r="Z6395" s="5" t="s">
        <v>26722</v>
      </c>
      <c r="AC6395" s="5" t="s">
        <v>419</v>
      </c>
      <c r="AD6395" s="5" t="s">
        <v>97</v>
      </c>
      <c r="AO6395" s="5" t="s">
        <v>98</v>
      </c>
      <c r="AP6395" s="5" t="s">
        <v>98</v>
      </c>
      <c r="AT6395" s="5" t="s">
        <v>98</v>
      </c>
      <c r="AX6395" s="5">
        <v>2022</v>
      </c>
      <c r="BA6395" s="5" t="s">
        <v>362</v>
      </c>
      <c r="BD6395" s="5">
        <v>11</v>
      </c>
      <c r="BE6395" s="5">
        <v>2023</v>
      </c>
      <c r="BH6395" s="5" t="s">
        <v>99</v>
      </c>
      <c r="BK6395" s="5">
        <v>5</v>
      </c>
      <c r="BN6395" s="5">
        <f t="shared" si="127"/>
        <v>8.2566371681415909</v>
      </c>
    </row>
    <row r="6396" spans="1:66" x14ac:dyDescent="0.35">
      <c r="A6396" s="5" t="s">
        <v>26723</v>
      </c>
      <c r="B6396" s="5" t="s">
        <v>83</v>
      </c>
      <c r="C6396" s="5" t="s">
        <v>410</v>
      </c>
      <c r="D6396" s="5" t="s">
        <v>26724</v>
      </c>
      <c r="E6396" s="5" t="s">
        <v>26725</v>
      </c>
      <c r="F6396" s="5" t="s">
        <v>245</v>
      </c>
      <c r="G6396" s="5" t="s">
        <v>26726</v>
      </c>
      <c r="H6396" s="5" t="s">
        <v>1572</v>
      </c>
      <c r="K6396" s="5">
        <v>1</v>
      </c>
      <c r="L6396" s="5">
        <v>0</v>
      </c>
      <c r="M6396" s="5">
        <v>1</v>
      </c>
      <c r="N6396" s="5" t="s">
        <v>154</v>
      </c>
      <c r="O6396" s="5">
        <v>11.660353982300901</v>
      </c>
      <c r="P6396" s="5">
        <v>0</v>
      </c>
      <c r="Q6396" s="5">
        <v>0</v>
      </c>
      <c r="Y6396" s="5" t="s">
        <v>26727</v>
      </c>
      <c r="Z6396" s="5" t="s">
        <v>26728</v>
      </c>
      <c r="AC6396" s="5" t="s">
        <v>419</v>
      </c>
      <c r="AD6396" s="5" t="s">
        <v>97</v>
      </c>
      <c r="AO6396" s="5" t="s">
        <v>157</v>
      </c>
      <c r="AP6396" s="5" t="s">
        <v>158</v>
      </c>
      <c r="BN6396" s="5">
        <f t="shared" si="127"/>
        <v>11.660353982300901</v>
      </c>
    </row>
    <row r="6397" spans="1:66" x14ac:dyDescent="0.35">
      <c r="A6397" s="5" t="s">
        <v>26729</v>
      </c>
      <c r="B6397" s="5" t="s">
        <v>83</v>
      </c>
      <c r="C6397" s="5" t="s">
        <v>410</v>
      </c>
      <c r="D6397" s="5" t="s">
        <v>98</v>
      </c>
      <c r="E6397" s="5" t="s">
        <v>98</v>
      </c>
      <c r="F6397" s="5" t="s">
        <v>245</v>
      </c>
      <c r="G6397" s="5" t="s">
        <v>26730</v>
      </c>
      <c r="H6397" s="5" t="s">
        <v>25296</v>
      </c>
      <c r="K6397" s="5">
        <v>1</v>
      </c>
      <c r="L6397" s="5">
        <v>1</v>
      </c>
      <c r="M6397" s="5">
        <v>0</v>
      </c>
      <c r="N6397" s="5" t="s">
        <v>224</v>
      </c>
      <c r="O6397" s="5">
        <v>11.123893805309701</v>
      </c>
      <c r="P6397" s="5">
        <v>0</v>
      </c>
      <c r="Q6397" s="5">
        <v>0</v>
      </c>
      <c r="R6397" s="5" t="s">
        <v>26731</v>
      </c>
      <c r="S6397" s="5" t="s">
        <v>19584</v>
      </c>
      <c r="T6397" s="5" t="s">
        <v>18378</v>
      </c>
      <c r="V6397" s="5" t="s">
        <v>306</v>
      </c>
      <c r="W6397" s="5" t="s">
        <v>306</v>
      </c>
      <c r="Y6397" s="5" t="s">
        <v>26732</v>
      </c>
      <c r="Z6397" s="5" t="s">
        <v>26733</v>
      </c>
      <c r="AC6397" s="5" t="s">
        <v>419</v>
      </c>
      <c r="AD6397" s="5" t="s">
        <v>97</v>
      </c>
      <c r="AO6397" s="5" t="s">
        <v>98</v>
      </c>
      <c r="AP6397" s="5" t="s">
        <v>98</v>
      </c>
      <c r="AT6397" s="5" t="s">
        <v>98</v>
      </c>
      <c r="AX6397" s="5">
        <v>2022</v>
      </c>
      <c r="BA6397" s="5" t="s">
        <v>362</v>
      </c>
      <c r="BD6397" s="5">
        <v>11</v>
      </c>
      <c r="BE6397" s="5">
        <v>2023</v>
      </c>
      <c r="BH6397" s="5" t="s">
        <v>99</v>
      </c>
      <c r="BK6397" s="5">
        <v>5</v>
      </c>
      <c r="BN6397" s="5">
        <f t="shared" si="127"/>
        <v>11.123893805309701</v>
      </c>
    </row>
    <row r="6398" spans="1:66" x14ac:dyDescent="0.35">
      <c r="A6398" s="5" t="s">
        <v>26734</v>
      </c>
      <c r="B6398" s="5" t="s">
        <v>83</v>
      </c>
      <c r="C6398" s="5" t="s">
        <v>410</v>
      </c>
      <c r="D6398" s="5" t="s">
        <v>26735</v>
      </c>
      <c r="E6398" s="5" t="s">
        <v>26736</v>
      </c>
      <c r="F6398" s="5" t="s">
        <v>245</v>
      </c>
      <c r="G6398" s="5" t="s">
        <v>26737</v>
      </c>
      <c r="H6398" s="5" t="s">
        <v>2059</v>
      </c>
      <c r="K6398" s="5">
        <v>1</v>
      </c>
      <c r="L6398" s="5">
        <v>0</v>
      </c>
      <c r="M6398" s="5">
        <v>1</v>
      </c>
      <c r="N6398" s="5" t="s">
        <v>154</v>
      </c>
      <c r="O6398" s="5">
        <v>3.7168141592920398</v>
      </c>
      <c r="P6398" s="5">
        <v>0</v>
      </c>
      <c r="Q6398" s="5">
        <v>0</v>
      </c>
      <c r="R6398" s="5" t="s">
        <v>26738</v>
      </c>
      <c r="Y6398" s="5" t="s">
        <v>26739</v>
      </c>
      <c r="Z6398" s="5" t="s">
        <v>26740</v>
      </c>
      <c r="AC6398" s="5" t="s">
        <v>419</v>
      </c>
      <c r="AD6398" s="5" t="s">
        <v>97</v>
      </c>
      <c r="AO6398" s="5" t="s">
        <v>157</v>
      </c>
      <c r="AP6398" s="5" t="s">
        <v>158</v>
      </c>
      <c r="BN6398" s="5">
        <f t="shared" si="127"/>
        <v>3.7168141592920398</v>
      </c>
    </row>
    <row r="6399" spans="1:66" x14ac:dyDescent="0.35">
      <c r="A6399" s="5" t="s">
        <v>26741</v>
      </c>
      <c r="B6399" s="5" t="s">
        <v>83</v>
      </c>
      <c r="C6399" s="5" t="s">
        <v>410</v>
      </c>
      <c r="D6399" s="5" t="s">
        <v>98</v>
      </c>
      <c r="E6399" s="5" t="s">
        <v>98</v>
      </c>
      <c r="F6399" s="5" t="s">
        <v>245</v>
      </c>
      <c r="G6399" s="5" t="s">
        <v>26742</v>
      </c>
      <c r="H6399" s="5" t="s">
        <v>26743</v>
      </c>
      <c r="K6399" s="5">
        <v>1</v>
      </c>
      <c r="L6399" s="5">
        <v>1</v>
      </c>
      <c r="M6399" s="5">
        <v>0</v>
      </c>
      <c r="N6399" s="5" t="s">
        <v>90</v>
      </c>
      <c r="O6399" s="5">
        <v>16.783893805309699</v>
      </c>
      <c r="P6399" s="5">
        <v>0</v>
      </c>
      <c r="Q6399" s="5">
        <v>0</v>
      </c>
      <c r="R6399" s="5" t="s">
        <v>26744</v>
      </c>
      <c r="S6399" s="5" t="s">
        <v>10250</v>
      </c>
      <c r="T6399" s="5" t="s">
        <v>26745</v>
      </c>
      <c r="U6399" s="5" t="s">
        <v>26746</v>
      </c>
      <c r="Y6399" s="5" t="s">
        <v>26747</v>
      </c>
      <c r="Z6399" s="5" t="s">
        <v>26748</v>
      </c>
      <c r="AC6399" s="5" t="s">
        <v>419</v>
      </c>
      <c r="AD6399" s="5" t="s">
        <v>97</v>
      </c>
      <c r="AO6399" s="5" t="s">
        <v>98</v>
      </c>
      <c r="AP6399" s="5" t="s">
        <v>98</v>
      </c>
      <c r="AT6399" s="5" t="s">
        <v>98</v>
      </c>
      <c r="AX6399" s="5">
        <v>2022</v>
      </c>
      <c r="BA6399" s="5" t="s">
        <v>217</v>
      </c>
      <c r="BD6399" s="5">
        <v>1</v>
      </c>
      <c r="BN6399" s="5">
        <f t="shared" si="127"/>
        <v>16.783893805309699</v>
      </c>
    </row>
    <row r="6400" spans="1:66" x14ac:dyDescent="0.35">
      <c r="A6400" s="5" t="s">
        <v>26749</v>
      </c>
      <c r="B6400" s="5" t="s">
        <v>83</v>
      </c>
      <c r="C6400" s="5" t="s">
        <v>410</v>
      </c>
      <c r="D6400" s="5" t="s">
        <v>98</v>
      </c>
      <c r="E6400" s="5" t="s">
        <v>98</v>
      </c>
      <c r="F6400" s="5" t="s">
        <v>245</v>
      </c>
      <c r="G6400" s="5" t="s">
        <v>26750</v>
      </c>
      <c r="H6400" s="5" t="s">
        <v>26751</v>
      </c>
      <c r="K6400" s="5">
        <v>1</v>
      </c>
      <c r="L6400" s="5">
        <v>1</v>
      </c>
      <c r="M6400" s="5">
        <v>0</v>
      </c>
      <c r="N6400" s="5" t="s">
        <v>90</v>
      </c>
      <c r="O6400" s="5">
        <v>1.2</v>
      </c>
      <c r="P6400" s="5">
        <v>0</v>
      </c>
      <c r="Q6400" s="5">
        <v>0</v>
      </c>
      <c r="R6400" s="5" t="s">
        <v>26752</v>
      </c>
      <c r="S6400" s="5" t="s">
        <v>22149</v>
      </c>
      <c r="T6400" s="5" t="s">
        <v>18378</v>
      </c>
      <c r="Y6400" s="5" t="s">
        <v>26753</v>
      </c>
      <c r="Z6400" s="5" t="s">
        <v>26754</v>
      </c>
      <c r="AC6400" s="5" t="s">
        <v>419</v>
      </c>
      <c r="AD6400" s="5" t="s">
        <v>97</v>
      </c>
      <c r="AO6400" s="5" t="s">
        <v>98</v>
      </c>
      <c r="AP6400" s="5" t="s">
        <v>98</v>
      </c>
      <c r="AT6400" s="5" t="s">
        <v>98</v>
      </c>
      <c r="AX6400" s="5">
        <v>2022</v>
      </c>
      <c r="BA6400" s="5" t="s">
        <v>362</v>
      </c>
      <c r="BD6400" s="5">
        <v>11</v>
      </c>
      <c r="BN6400" s="5">
        <f t="shared" si="127"/>
        <v>1.2</v>
      </c>
    </row>
    <row r="6401" spans="1:66" x14ac:dyDescent="0.35">
      <c r="A6401" s="5" t="s">
        <v>26755</v>
      </c>
      <c r="B6401" s="5" t="s">
        <v>83</v>
      </c>
      <c r="C6401" s="5" t="s">
        <v>410</v>
      </c>
      <c r="D6401" s="5" t="s">
        <v>98</v>
      </c>
      <c r="E6401" s="5" t="s">
        <v>98</v>
      </c>
      <c r="F6401" s="5" t="s">
        <v>245</v>
      </c>
      <c r="G6401" s="5" t="s">
        <v>26756</v>
      </c>
      <c r="H6401" s="5" t="s">
        <v>25304</v>
      </c>
      <c r="K6401" s="5">
        <v>1</v>
      </c>
      <c r="L6401" s="5">
        <v>1</v>
      </c>
      <c r="M6401" s="5">
        <v>0</v>
      </c>
      <c r="N6401" s="5" t="s">
        <v>224</v>
      </c>
      <c r="O6401" s="5">
        <v>25.132743362831899</v>
      </c>
      <c r="P6401" s="5">
        <v>0</v>
      </c>
      <c r="Q6401" s="5">
        <v>0</v>
      </c>
      <c r="R6401" s="5" t="s">
        <v>26757</v>
      </c>
      <c r="S6401" s="5" t="s">
        <v>19584</v>
      </c>
      <c r="T6401" s="5" t="s">
        <v>18378</v>
      </c>
      <c r="U6401" s="5" t="s">
        <v>26758</v>
      </c>
      <c r="V6401" s="5" t="s">
        <v>982</v>
      </c>
      <c r="W6401" s="5" t="s">
        <v>982</v>
      </c>
      <c r="Y6401" s="5" t="s">
        <v>26759</v>
      </c>
      <c r="Z6401" s="5" t="s">
        <v>26760</v>
      </c>
      <c r="AC6401" s="5" t="s">
        <v>419</v>
      </c>
      <c r="AD6401" s="5" t="s">
        <v>97</v>
      </c>
      <c r="AO6401" s="5" t="s">
        <v>98</v>
      </c>
      <c r="AP6401" s="5" t="s">
        <v>98</v>
      </c>
      <c r="AT6401" s="5" t="s">
        <v>98</v>
      </c>
      <c r="AX6401" s="5">
        <v>2022</v>
      </c>
      <c r="BA6401" s="5" t="s">
        <v>362</v>
      </c>
      <c r="BD6401" s="5">
        <v>11</v>
      </c>
      <c r="BE6401" s="5">
        <v>2023</v>
      </c>
      <c r="BH6401" s="5" t="s">
        <v>99</v>
      </c>
      <c r="BK6401" s="5">
        <v>5</v>
      </c>
      <c r="BN6401" s="5">
        <f t="shared" si="127"/>
        <v>25.132743362831899</v>
      </c>
    </row>
    <row r="6402" spans="1:66" x14ac:dyDescent="0.35">
      <c r="A6402" s="5" t="s">
        <v>26761</v>
      </c>
      <c r="B6402" s="5" t="s">
        <v>83</v>
      </c>
      <c r="C6402" s="5" t="s">
        <v>410</v>
      </c>
      <c r="D6402" s="5" t="s">
        <v>26724</v>
      </c>
      <c r="E6402" s="5" t="s">
        <v>26725</v>
      </c>
      <c r="F6402" s="5" t="s">
        <v>245</v>
      </c>
      <c r="G6402" s="5" t="s">
        <v>26762</v>
      </c>
      <c r="H6402" s="5" t="s">
        <v>351</v>
      </c>
      <c r="K6402" s="5">
        <v>1</v>
      </c>
      <c r="L6402" s="5">
        <v>0</v>
      </c>
      <c r="M6402" s="5">
        <v>1</v>
      </c>
      <c r="N6402" s="5" t="s">
        <v>154</v>
      </c>
      <c r="O6402" s="5">
        <v>1.04761061946903</v>
      </c>
      <c r="P6402" s="5">
        <v>0</v>
      </c>
      <c r="Q6402" s="5">
        <v>0</v>
      </c>
      <c r="Y6402" s="5" t="s">
        <v>26763</v>
      </c>
      <c r="Z6402" s="5" t="s">
        <v>26764</v>
      </c>
      <c r="AC6402" s="5" t="s">
        <v>419</v>
      </c>
      <c r="AD6402" s="5" t="s">
        <v>97</v>
      </c>
      <c r="AO6402" s="5" t="s">
        <v>157</v>
      </c>
      <c r="AP6402" s="5" t="s">
        <v>158</v>
      </c>
      <c r="BN6402" s="5">
        <f t="shared" si="127"/>
        <v>1.04761061946903</v>
      </c>
    </row>
    <row r="6403" spans="1:66" x14ac:dyDescent="0.35">
      <c r="A6403" s="5" t="s">
        <v>26765</v>
      </c>
      <c r="B6403" s="5" t="s">
        <v>83</v>
      </c>
      <c r="C6403" s="5" t="s">
        <v>410</v>
      </c>
      <c r="D6403" s="5" t="s">
        <v>98</v>
      </c>
      <c r="E6403" s="5" t="s">
        <v>98</v>
      </c>
      <c r="F6403" s="5" t="s">
        <v>245</v>
      </c>
      <c r="G6403" s="5" t="s">
        <v>26766</v>
      </c>
      <c r="H6403" s="5" t="s">
        <v>25311</v>
      </c>
      <c r="K6403" s="5">
        <v>1</v>
      </c>
      <c r="L6403" s="5">
        <v>1</v>
      </c>
      <c r="M6403" s="5">
        <v>0</v>
      </c>
      <c r="N6403" s="5" t="s">
        <v>224</v>
      </c>
      <c r="O6403" s="5">
        <v>11.389380530973501</v>
      </c>
      <c r="P6403" s="5">
        <v>0</v>
      </c>
      <c r="Q6403" s="5">
        <v>0</v>
      </c>
      <c r="R6403" s="5" t="s">
        <v>26767</v>
      </c>
      <c r="S6403" s="5" t="s">
        <v>19584</v>
      </c>
      <c r="T6403" s="5" t="s">
        <v>18378</v>
      </c>
      <c r="V6403" s="5" t="s">
        <v>306</v>
      </c>
      <c r="W6403" s="5" t="s">
        <v>306</v>
      </c>
      <c r="Y6403" s="5" t="s">
        <v>26768</v>
      </c>
      <c r="Z6403" s="5" t="s">
        <v>26769</v>
      </c>
      <c r="AC6403" s="5" t="s">
        <v>419</v>
      </c>
      <c r="AD6403" s="5" t="s">
        <v>97</v>
      </c>
      <c r="AO6403" s="5" t="s">
        <v>98</v>
      </c>
      <c r="AP6403" s="5" t="s">
        <v>98</v>
      </c>
      <c r="AT6403" s="5" t="s">
        <v>98</v>
      </c>
      <c r="AX6403" s="5">
        <v>2022</v>
      </c>
      <c r="BA6403" s="5" t="s">
        <v>362</v>
      </c>
      <c r="BD6403" s="5">
        <v>11</v>
      </c>
      <c r="BE6403" s="5">
        <v>2023</v>
      </c>
      <c r="BH6403" s="5" t="s">
        <v>99</v>
      </c>
      <c r="BK6403" s="5">
        <v>5</v>
      </c>
      <c r="BN6403" s="5">
        <f t="shared" si="127"/>
        <v>11.389380530973501</v>
      </c>
    </row>
    <row r="6404" spans="1:66" x14ac:dyDescent="0.35">
      <c r="A6404" s="5" t="s">
        <v>26770</v>
      </c>
      <c r="B6404" s="5" t="s">
        <v>83</v>
      </c>
      <c r="C6404" s="5" t="s">
        <v>410</v>
      </c>
      <c r="D6404" s="5" t="s">
        <v>26771</v>
      </c>
      <c r="E6404" s="5" t="s">
        <v>26772</v>
      </c>
      <c r="F6404" s="5" t="s">
        <v>245</v>
      </c>
      <c r="G6404" s="5" t="s">
        <v>26773</v>
      </c>
      <c r="H6404" s="5" t="s">
        <v>1579</v>
      </c>
      <c r="K6404" s="5">
        <v>1</v>
      </c>
      <c r="L6404" s="5">
        <v>0</v>
      </c>
      <c r="M6404" s="5">
        <v>1</v>
      </c>
      <c r="N6404" s="5" t="s">
        <v>154</v>
      </c>
      <c r="O6404" s="5">
        <v>3.36283185840708</v>
      </c>
      <c r="P6404" s="5">
        <v>0</v>
      </c>
      <c r="Q6404" s="5">
        <v>0</v>
      </c>
      <c r="Y6404" s="5" t="s">
        <v>26774</v>
      </c>
      <c r="Z6404" s="5" t="s">
        <v>26775</v>
      </c>
      <c r="AC6404" s="5" t="s">
        <v>419</v>
      </c>
      <c r="AD6404" s="5" t="s">
        <v>97</v>
      </c>
      <c r="AO6404" s="5" t="s">
        <v>157</v>
      </c>
      <c r="AP6404" s="5" t="s">
        <v>158</v>
      </c>
      <c r="BN6404" s="5">
        <f t="shared" si="127"/>
        <v>3.36283185840708</v>
      </c>
    </row>
    <row r="6405" spans="1:66" x14ac:dyDescent="0.35">
      <c r="A6405" s="5" t="s">
        <v>26776</v>
      </c>
      <c r="B6405" s="5" t="s">
        <v>83</v>
      </c>
      <c r="C6405" s="5" t="s">
        <v>410</v>
      </c>
      <c r="D6405" s="5" t="s">
        <v>26735</v>
      </c>
      <c r="E6405" s="5" t="s">
        <v>26736</v>
      </c>
      <c r="F6405" s="5" t="s">
        <v>245</v>
      </c>
      <c r="G6405" s="5" t="s">
        <v>26777</v>
      </c>
      <c r="H6405" s="5" t="s">
        <v>1579</v>
      </c>
      <c r="K6405" s="5">
        <v>1</v>
      </c>
      <c r="L6405" s="5">
        <v>0</v>
      </c>
      <c r="M6405" s="5">
        <v>1</v>
      </c>
      <c r="N6405" s="5" t="s">
        <v>154</v>
      </c>
      <c r="O6405" s="5">
        <v>0.97345132743362806</v>
      </c>
      <c r="P6405" s="5">
        <v>0</v>
      </c>
      <c r="Q6405" s="5">
        <v>0</v>
      </c>
      <c r="Y6405" s="5" t="s">
        <v>26778</v>
      </c>
      <c r="Z6405" s="5" t="s">
        <v>26779</v>
      </c>
      <c r="AC6405" s="5" t="s">
        <v>419</v>
      </c>
      <c r="AD6405" s="5" t="s">
        <v>97</v>
      </c>
      <c r="AO6405" s="5" t="s">
        <v>157</v>
      </c>
      <c r="AP6405" s="5" t="s">
        <v>158</v>
      </c>
      <c r="BN6405" s="5">
        <f t="shared" ref="BN6405:BN6468" si="128">IF(BM6405="",O6405,BM6405)</f>
        <v>0.97345132743362806</v>
      </c>
    </row>
    <row r="6406" spans="1:66" x14ac:dyDescent="0.35">
      <c r="A6406" s="5" t="s">
        <v>26780</v>
      </c>
      <c r="B6406" s="5" t="s">
        <v>83</v>
      </c>
      <c r="C6406" s="5" t="s">
        <v>410</v>
      </c>
      <c r="D6406" s="5" t="s">
        <v>98</v>
      </c>
      <c r="E6406" s="5" t="s">
        <v>98</v>
      </c>
      <c r="F6406" s="5" t="s">
        <v>245</v>
      </c>
      <c r="G6406" s="5" t="s">
        <v>26781</v>
      </c>
      <c r="H6406" s="5" t="s">
        <v>26782</v>
      </c>
      <c r="K6406" s="5">
        <v>1</v>
      </c>
      <c r="L6406" s="5">
        <v>1</v>
      </c>
      <c r="M6406" s="5">
        <v>0</v>
      </c>
      <c r="N6406" s="5" t="s">
        <v>224</v>
      </c>
      <c r="O6406" s="5">
        <v>16.778761061946899</v>
      </c>
      <c r="P6406" s="5">
        <v>0</v>
      </c>
      <c r="Q6406" s="5">
        <v>0</v>
      </c>
      <c r="R6406" s="5" t="s">
        <v>26783</v>
      </c>
      <c r="S6406" s="5" t="s">
        <v>19584</v>
      </c>
      <c r="T6406" s="5" t="s">
        <v>18378</v>
      </c>
      <c r="V6406" s="5" t="s">
        <v>306</v>
      </c>
      <c r="W6406" s="5" t="s">
        <v>306</v>
      </c>
      <c r="Y6406" s="5" t="s">
        <v>26784</v>
      </c>
      <c r="Z6406" s="5" t="s">
        <v>26785</v>
      </c>
      <c r="AC6406" s="5" t="s">
        <v>419</v>
      </c>
      <c r="AD6406" s="5" t="s">
        <v>97</v>
      </c>
      <c r="AO6406" s="5" t="s">
        <v>98</v>
      </c>
      <c r="AP6406" s="5" t="s">
        <v>98</v>
      </c>
      <c r="AT6406" s="5" t="s">
        <v>98</v>
      </c>
      <c r="AX6406" s="5">
        <v>2022</v>
      </c>
      <c r="BA6406" s="5" t="s">
        <v>362</v>
      </c>
      <c r="BD6406" s="5">
        <v>11</v>
      </c>
      <c r="BE6406" s="5">
        <v>2023</v>
      </c>
      <c r="BH6406" s="5" t="s">
        <v>99</v>
      </c>
      <c r="BK6406" s="5">
        <v>5</v>
      </c>
      <c r="BN6406" s="5">
        <f t="shared" si="128"/>
        <v>16.778761061946899</v>
      </c>
    </row>
    <row r="6407" spans="1:66" x14ac:dyDescent="0.35">
      <c r="A6407" s="5" t="s">
        <v>26786</v>
      </c>
      <c r="B6407" s="5" t="s">
        <v>83</v>
      </c>
      <c r="C6407" s="5" t="s">
        <v>410</v>
      </c>
      <c r="D6407" s="5" t="s">
        <v>98</v>
      </c>
      <c r="E6407" s="5" t="s">
        <v>98</v>
      </c>
      <c r="F6407" s="5" t="s">
        <v>245</v>
      </c>
      <c r="G6407" s="5" t="s">
        <v>26787</v>
      </c>
      <c r="H6407" s="5" t="s">
        <v>26788</v>
      </c>
      <c r="K6407" s="5">
        <v>1</v>
      </c>
      <c r="L6407" s="5">
        <v>1</v>
      </c>
      <c r="M6407" s="5">
        <v>0</v>
      </c>
      <c r="N6407" s="5" t="s">
        <v>224</v>
      </c>
      <c r="O6407" s="5">
        <v>6.7345132743362797</v>
      </c>
      <c r="P6407" s="5">
        <v>0</v>
      </c>
      <c r="Q6407" s="5">
        <v>0</v>
      </c>
      <c r="R6407" s="5" t="s">
        <v>26789</v>
      </c>
      <c r="S6407" s="5" t="s">
        <v>19584</v>
      </c>
      <c r="T6407" s="5" t="s">
        <v>18378</v>
      </c>
      <c r="U6407" s="5" t="s">
        <v>26790</v>
      </c>
      <c r="V6407" s="5" t="s">
        <v>306</v>
      </c>
      <c r="W6407" s="5" t="s">
        <v>306</v>
      </c>
      <c r="Y6407" s="5" t="s">
        <v>26791</v>
      </c>
      <c r="Z6407" s="5" t="s">
        <v>26792</v>
      </c>
      <c r="AC6407" s="5" t="s">
        <v>419</v>
      </c>
      <c r="AD6407" s="5" t="s">
        <v>97</v>
      </c>
      <c r="AO6407" s="5" t="s">
        <v>98</v>
      </c>
      <c r="AP6407" s="5" t="s">
        <v>98</v>
      </c>
      <c r="AT6407" s="5" t="s">
        <v>98</v>
      </c>
      <c r="AX6407" s="5">
        <v>2022</v>
      </c>
      <c r="BA6407" s="5" t="s">
        <v>362</v>
      </c>
      <c r="BD6407" s="5">
        <v>11</v>
      </c>
      <c r="BE6407" s="5">
        <v>2023</v>
      </c>
      <c r="BH6407" s="5" t="s">
        <v>99</v>
      </c>
      <c r="BK6407" s="5">
        <v>5</v>
      </c>
      <c r="BN6407" s="5">
        <f t="shared" si="128"/>
        <v>6.7345132743362797</v>
      </c>
    </row>
    <row r="6408" spans="1:66" x14ac:dyDescent="0.35">
      <c r="A6408" s="5" t="s">
        <v>26793</v>
      </c>
      <c r="B6408" s="5" t="s">
        <v>83</v>
      </c>
      <c r="C6408" s="5" t="s">
        <v>410</v>
      </c>
      <c r="D6408" s="5" t="s">
        <v>98</v>
      </c>
      <c r="E6408" s="5" t="s">
        <v>98</v>
      </c>
      <c r="F6408" s="5" t="s">
        <v>87</v>
      </c>
      <c r="G6408" s="5" t="s">
        <v>26794</v>
      </c>
      <c r="H6408" s="5" t="s">
        <v>26795</v>
      </c>
      <c r="K6408" s="5">
        <v>1</v>
      </c>
      <c r="L6408" s="5">
        <v>1</v>
      </c>
      <c r="M6408" s="5">
        <v>0</v>
      </c>
      <c r="N6408" s="5" t="s">
        <v>90</v>
      </c>
      <c r="O6408" s="5">
        <v>9.6106194690265507</v>
      </c>
      <c r="P6408" s="5">
        <v>0</v>
      </c>
      <c r="Q6408" s="5">
        <v>0</v>
      </c>
      <c r="R6408" s="5" t="s">
        <v>26796</v>
      </c>
      <c r="S6408" s="5" t="s">
        <v>22149</v>
      </c>
      <c r="T6408" s="5" t="s">
        <v>18378</v>
      </c>
      <c r="Y6408" s="5" t="s">
        <v>26797</v>
      </c>
      <c r="Z6408" s="5" t="s">
        <v>26798</v>
      </c>
      <c r="AB6408" s="5" t="s">
        <v>87</v>
      </c>
      <c r="AC6408" s="5" t="s">
        <v>419</v>
      </c>
      <c r="AD6408" s="5" t="s">
        <v>97</v>
      </c>
      <c r="AO6408" s="5" t="s">
        <v>98</v>
      </c>
      <c r="AP6408" s="5" t="s">
        <v>98</v>
      </c>
      <c r="AT6408" s="5" t="s">
        <v>98</v>
      </c>
      <c r="AX6408" s="5">
        <v>2022</v>
      </c>
      <c r="BA6408" s="5" t="s">
        <v>362</v>
      </c>
      <c r="BD6408" s="5">
        <v>11</v>
      </c>
      <c r="BN6408" s="5">
        <f t="shared" si="128"/>
        <v>9.6106194690265507</v>
      </c>
    </row>
    <row r="6409" spans="1:66" x14ac:dyDescent="0.35">
      <c r="A6409" s="5" t="s">
        <v>26799</v>
      </c>
      <c r="B6409" s="5" t="s">
        <v>83</v>
      </c>
      <c r="C6409" s="5" t="s">
        <v>410</v>
      </c>
      <c r="D6409" s="5" t="s">
        <v>98</v>
      </c>
      <c r="E6409" s="5" t="s">
        <v>98</v>
      </c>
      <c r="F6409" s="5" t="s">
        <v>87</v>
      </c>
      <c r="G6409" s="5" t="s">
        <v>26800</v>
      </c>
      <c r="H6409" s="5" t="s">
        <v>26801</v>
      </c>
      <c r="K6409" s="5">
        <v>1</v>
      </c>
      <c r="L6409" s="5">
        <v>1</v>
      </c>
      <c r="M6409" s="5">
        <v>0</v>
      </c>
      <c r="N6409" s="5" t="s">
        <v>90</v>
      </c>
      <c r="O6409" s="5">
        <v>13.3872212389381</v>
      </c>
      <c r="P6409" s="5">
        <v>0</v>
      </c>
      <c r="Q6409" s="5">
        <v>0</v>
      </c>
      <c r="R6409" s="5" t="s">
        <v>26802</v>
      </c>
      <c r="S6409" s="5" t="s">
        <v>7511</v>
      </c>
      <c r="T6409" s="5" t="s">
        <v>26631</v>
      </c>
      <c r="U6409" s="5" t="s">
        <v>26803</v>
      </c>
      <c r="Y6409" s="5" t="s">
        <v>26804</v>
      </c>
      <c r="Z6409" s="5" t="s">
        <v>26805</v>
      </c>
      <c r="AB6409" s="5" t="s">
        <v>87</v>
      </c>
      <c r="AC6409" s="5" t="s">
        <v>419</v>
      </c>
      <c r="AD6409" s="5" t="s">
        <v>97</v>
      </c>
      <c r="AO6409" s="5" t="s">
        <v>98</v>
      </c>
      <c r="AP6409" s="5" t="s">
        <v>98</v>
      </c>
      <c r="AT6409" s="5" t="s">
        <v>98</v>
      </c>
      <c r="AX6409" s="5">
        <v>2022</v>
      </c>
      <c r="BA6409" s="5" t="s">
        <v>361</v>
      </c>
      <c r="BD6409" s="5">
        <v>7</v>
      </c>
      <c r="BN6409" s="5">
        <f t="shared" si="128"/>
        <v>13.3872212389381</v>
      </c>
    </row>
    <row r="6410" spans="1:66" x14ac:dyDescent="0.35">
      <c r="A6410" s="5" t="s">
        <v>26806</v>
      </c>
      <c r="B6410" s="5" t="s">
        <v>83</v>
      </c>
      <c r="C6410" s="5" t="s">
        <v>410</v>
      </c>
      <c r="D6410" s="5" t="s">
        <v>98</v>
      </c>
      <c r="E6410" s="5" t="s">
        <v>98</v>
      </c>
      <c r="F6410" s="5" t="s">
        <v>87</v>
      </c>
      <c r="G6410" s="5" t="s">
        <v>26807</v>
      </c>
      <c r="H6410" s="5" t="s">
        <v>25335</v>
      </c>
      <c r="K6410" s="5">
        <v>1</v>
      </c>
      <c r="L6410" s="5">
        <v>1</v>
      </c>
      <c r="M6410" s="5">
        <v>0</v>
      </c>
      <c r="N6410" s="5" t="s">
        <v>224</v>
      </c>
      <c r="O6410" s="5">
        <v>26.778761061946899</v>
      </c>
      <c r="P6410" s="5">
        <v>0</v>
      </c>
      <c r="Q6410" s="5">
        <v>0</v>
      </c>
      <c r="R6410" s="5" t="s">
        <v>26808</v>
      </c>
      <c r="S6410" s="5" t="s">
        <v>19584</v>
      </c>
      <c r="T6410" s="5" t="s">
        <v>18378</v>
      </c>
      <c r="U6410" s="5" t="s">
        <v>26809</v>
      </c>
      <c r="V6410" s="5" t="s">
        <v>982</v>
      </c>
      <c r="W6410" s="5" t="s">
        <v>982</v>
      </c>
      <c r="Y6410" s="5" t="s">
        <v>26810</v>
      </c>
      <c r="Z6410" s="5" t="s">
        <v>26811</v>
      </c>
      <c r="AB6410" s="5" t="s">
        <v>87</v>
      </c>
      <c r="AC6410" s="5" t="s">
        <v>419</v>
      </c>
      <c r="AD6410" s="5" t="s">
        <v>97</v>
      </c>
      <c r="AO6410" s="5" t="s">
        <v>98</v>
      </c>
      <c r="AP6410" s="5" t="s">
        <v>98</v>
      </c>
      <c r="AT6410" s="5" t="s">
        <v>98</v>
      </c>
      <c r="AX6410" s="5">
        <v>2022</v>
      </c>
      <c r="BA6410" s="5" t="s">
        <v>362</v>
      </c>
      <c r="BD6410" s="5">
        <v>11</v>
      </c>
      <c r="BE6410" s="5">
        <v>2023</v>
      </c>
      <c r="BH6410" s="5" t="s">
        <v>99</v>
      </c>
      <c r="BK6410" s="5">
        <v>5</v>
      </c>
      <c r="BN6410" s="5">
        <f t="shared" si="128"/>
        <v>26.778761061946899</v>
      </c>
    </row>
    <row r="6411" spans="1:66" x14ac:dyDescent="0.35">
      <c r="A6411" s="5" t="s">
        <v>26812</v>
      </c>
      <c r="B6411" s="5" t="s">
        <v>83</v>
      </c>
      <c r="C6411" s="5" t="s">
        <v>410</v>
      </c>
      <c r="D6411" s="5" t="s">
        <v>26813</v>
      </c>
      <c r="E6411" s="5" t="s">
        <v>26814</v>
      </c>
      <c r="F6411" s="5" t="s">
        <v>245</v>
      </c>
      <c r="G6411" s="5" t="s">
        <v>26815</v>
      </c>
      <c r="H6411" s="5" t="s">
        <v>1572</v>
      </c>
      <c r="K6411" s="5">
        <v>1</v>
      </c>
      <c r="L6411" s="5">
        <v>0</v>
      </c>
      <c r="M6411" s="5">
        <v>1</v>
      </c>
      <c r="N6411" s="5" t="s">
        <v>154</v>
      </c>
      <c r="O6411" s="5">
        <v>11.660353982300901</v>
      </c>
      <c r="P6411" s="5">
        <v>0</v>
      </c>
      <c r="Q6411" s="5">
        <v>0</v>
      </c>
      <c r="Y6411" s="5" t="s">
        <v>26816</v>
      </c>
      <c r="Z6411" s="5" t="s">
        <v>26817</v>
      </c>
      <c r="AC6411" s="5" t="s">
        <v>419</v>
      </c>
      <c r="AD6411" s="5" t="s">
        <v>97</v>
      </c>
      <c r="AO6411" s="5" t="s">
        <v>157</v>
      </c>
      <c r="AP6411" s="5" t="s">
        <v>158</v>
      </c>
      <c r="BN6411" s="5">
        <f t="shared" si="128"/>
        <v>11.660353982300901</v>
      </c>
    </row>
    <row r="6412" spans="1:66" x14ac:dyDescent="0.35">
      <c r="A6412" s="5" t="s">
        <v>26818</v>
      </c>
      <c r="B6412" s="5" t="s">
        <v>83</v>
      </c>
      <c r="C6412" s="5" t="s">
        <v>410</v>
      </c>
      <c r="D6412" s="5" t="s">
        <v>98</v>
      </c>
      <c r="E6412" s="5" t="s">
        <v>98</v>
      </c>
      <c r="F6412" s="5" t="s">
        <v>245</v>
      </c>
      <c r="G6412" s="5" t="s">
        <v>26819</v>
      </c>
      <c r="H6412" s="5" t="s">
        <v>26820</v>
      </c>
      <c r="K6412" s="5">
        <v>1</v>
      </c>
      <c r="L6412" s="5">
        <v>1</v>
      </c>
      <c r="M6412" s="5">
        <v>0</v>
      </c>
      <c r="N6412" s="5" t="s">
        <v>224</v>
      </c>
      <c r="O6412" s="5">
        <v>14.758963337547399</v>
      </c>
      <c r="P6412" s="5">
        <v>0</v>
      </c>
      <c r="Q6412" s="5">
        <v>0</v>
      </c>
      <c r="R6412" s="5" t="s">
        <v>26821</v>
      </c>
      <c r="S6412" s="5" t="s">
        <v>7511</v>
      </c>
      <c r="T6412" s="5" t="s">
        <v>26745</v>
      </c>
      <c r="U6412" s="5" t="s">
        <v>26822</v>
      </c>
      <c r="V6412" s="5" t="s">
        <v>6044</v>
      </c>
      <c r="W6412" s="5" t="s">
        <v>7282</v>
      </c>
      <c r="Y6412" s="5" t="s">
        <v>26823</v>
      </c>
      <c r="Z6412" s="5" t="s">
        <v>26824</v>
      </c>
      <c r="AC6412" s="5" t="s">
        <v>419</v>
      </c>
      <c r="AD6412" s="5" t="s">
        <v>97</v>
      </c>
      <c r="AO6412" s="5" t="s">
        <v>98</v>
      </c>
      <c r="AP6412" s="5" t="s">
        <v>98</v>
      </c>
      <c r="AT6412" s="5" t="s">
        <v>98</v>
      </c>
      <c r="AX6412" s="5">
        <v>2022</v>
      </c>
      <c r="BA6412" s="5" t="s">
        <v>217</v>
      </c>
      <c r="BD6412" s="5">
        <v>1</v>
      </c>
      <c r="BE6412" s="5">
        <v>2023</v>
      </c>
      <c r="BH6412" s="5" t="s">
        <v>99</v>
      </c>
      <c r="BK6412" s="5">
        <v>6</v>
      </c>
      <c r="BN6412" s="5">
        <f t="shared" si="128"/>
        <v>14.758963337547399</v>
      </c>
    </row>
    <row r="6413" spans="1:66" x14ac:dyDescent="0.35">
      <c r="A6413" s="5" t="s">
        <v>26825</v>
      </c>
      <c r="B6413" s="5" t="s">
        <v>83</v>
      </c>
      <c r="C6413" s="5" t="s">
        <v>410</v>
      </c>
      <c r="D6413" s="5" t="s">
        <v>98</v>
      </c>
      <c r="E6413" s="5" t="s">
        <v>98</v>
      </c>
      <c r="F6413" s="5" t="s">
        <v>245</v>
      </c>
      <c r="G6413" s="5" t="s">
        <v>26826</v>
      </c>
      <c r="H6413" s="5" t="s">
        <v>26827</v>
      </c>
      <c r="K6413" s="5">
        <v>1</v>
      </c>
      <c r="L6413" s="5">
        <v>1</v>
      </c>
      <c r="M6413" s="5">
        <v>0</v>
      </c>
      <c r="N6413" s="5" t="s">
        <v>224</v>
      </c>
      <c r="O6413" s="5">
        <v>41.132743362831903</v>
      </c>
      <c r="P6413" s="5">
        <v>0</v>
      </c>
      <c r="Q6413" s="5">
        <v>0</v>
      </c>
      <c r="R6413" s="5" t="s">
        <v>26828</v>
      </c>
      <c r="S6413" s="5" t="s">
        <v>7225</v>
      </c>
      <c r="T6413" s="5" t="s">
        <v>9655</v>
      </c>
      <c r="V6413" s="5" t="s">
        <v>1228</v>
      </c>
      <c r="W6413" s="5" t="s">
        <v>1228</v>
      </c>
      <c r="Y6413" s="5" t="s">
        <v>26829</v>
      </c>
      <c r="Z6413" s="5" t="s">
        <v>26830</v>
      </c>
      <c r="AC6413" s="5" t="s">
        <v>419</v>
      </c>
      <c r="AD6413" s="5" t="s">
        <v>97</v>
      </c>
      <c r="AO6413" s="5" t="s">
        <v>98</v>
      </c>
      <c r="AP6413" s="5" t="s">
        <v>98</v>
      </c>
      <c r="AT6413" s="5" t="s">
        <v>98</v>
      </c>
      <c r="AX6413" s="5">
        <v>2022</v>
      </c>
      <c r="BA6413" s="5" t="s">
        <v>99</v>
      </c>
      <c r="BD6413" s="5">
        <v>5</v>
      </c>
      <c r="BE6413" s="5">
        <v>2023</v>
      </c>
      <c r="BH6413" s="5" t="s">
        <v>99</v>
      </c>
      <c r="BK6413" s="5">
        <v>5</v>
      </c>
      <c r="BN6413" s="5">
        <f t="shared" si="128"/>
        <v>41.132743362831903</v>
      </c>
    </row>
    <row r="6414" spans="1:66" x14ac:dyDescent="0.35">
      <c r="A6414" s="5" t="s">
        <v>26831</v>
      </c>
      <c r="B6414" s="5" t="s">
        <v>83</v>
      </c>
      <c r="C6414" s="5" t="s">
        <v>410</v>
      </c>
      <c r="D6414" s="5" t="s">
        <v>98</v>
      </c>
      <c r="E6414" s="5" t="s">
        <v>98</v>
      </c>
      <c r="F6414" s="5" t="s">
        <v>245</v>
      </c>
      <c r="G6414" s="5" t="s">
        <v>26832</v>
      </c>
      <c r="H6414" s="5" t="s">
        <v>26833</v>
      </c>
      <c r="K6414" s="5">
        <v>1</v>
      </c>
      <c r="L6414" s="5">
        <v>1</v>
      </c>
      <c r="M6414" s="5">
        <v>0</v>
      </c>
      <c r="N6414" s="5" t="s">
        <v>90</v>
      </c>
      <c r="O6414" s="5">
        <v>1.2</v>
      </c>
      <c r="P6414" s="5">
        <v>0</v>
      </c>
      <c r="Q6414" s="5">
        <v>0</v>
      </c>
      <c r="R6414" s="5" t="s">
        <v>26834</v>
      </c>
      <c r="S6414" s="5" t="s">
        <v>22149</v>
      </c>
      <c r="T6414" s="5" t="s">
        <v>18378</v>
      </c>
      <c r="Y6414" s="5" t="s">
        <v>26835</v>
      </c>
      <c r="Z6414" s="5" t="s">
        <v>26836</v>
      </c>
      <c r="AC6414" s="5" t="s">
        <v>419</v>
      </c>
      <c r="AD6414" s="5" t="s">
        <v>97</v>
      </c>
      <c r="AO6414" s="5" t="s">
        <v>98</v>
      </c>
      <c r="AP6414" s="5" t="s">
        <v>98</v>
      </c>
      <c r="AT6414" s="5" t="s">
        <v>98</v>
      </c>
      <c r="AX6414" s="5">
        <v>2022</v>
      </c>
      <c r="BA6414" s="5" t="s">
        <v>362</v>
      </c>
      <c r="BD6414" s="5">
        <v>11</v>
      </c>
      <c r="BN6414" s="5">
        <f t="shared" si="128"/>
        <v>1.2</v>
      </c>
    </row>
    <row r="6415" spans="1:66" x14ac:dyDescent="0.35">
      <c r="A6415" s="5" t="s">
        <v>26837</v>
      </c>
      <c r="B6415" s="5" t="s">
        <v>83</v>
      </c>
      <c r="C6415" s="5" t="s">
        <v>410</v>
      </c>
      <c r="D6415" s="5" t="s">
        <v>26813</v>
      </c>
      <c r="E6415" s="5" t="s">
        <v>26814</v>
      </c>
      <c r="F6415" s="5" t="s">
        <v>245</v>
      </c>
      <c r="G6415" s="5" t="s">
        <v>26838</v>
      </c>
      <c r="H6415" s="5" t="s">
        <v>351</v>
      </c>
      <c r="K6415" s="5">
        <v>1</v>
      </c>
      <c r="L6415" s="5">
        <v>0</v>
      </c>
      <c r="M6415" s="5">
        <v>1</v>
      </c>
      <c r="N6415" s="5" t="s">
        <v>154</v>
      </c>
      <c r="O6415" s="5">
        <v>1.04761061946903</v>
      </c>
      <c r="P6415" s="5">
        <v>0</v>
      </c>
      <c r="Q6415" s="5">
        <v>0</v>
      </c>
      <c r="Y6415" s="5" t="s">
        <v>26839</v>
      </c>
      <c r="Z6415" s="5" t="s">
        <v>26840</v>
      </c>
      <c r="AC6415" s="5" t="s">
        <v>419</v>
      </c>
      <c r="AD6415" s="5" t="s">
        <v>97</v>
      </c>
      <c r="AO6415" s="5" t="s">
        <v>157</v>
      </c>
      <c r="AP6415" s="5" t="s">
        <v>158</v>
      </c>
      <c r="BN6415" s="5">
        <f t="shared" si="128"/>
        <v>1.04761061946903</v>
      </c>
    </row>
    <row r="6416" spans="1:66" x14ac:dyDescent="0.35">
      <c r="A6416" s="5" t="s">
        <v>26841</v>
      </c>
      <c r="B6416" s="5" t="s">
        <v>83</v>
      </c>
      <c r="C6416" s="5" t="s">
        <v>410</v>
      </c>
      <c r="D6416" s="5" t="s">
        <v>98</v>
      </c>
      <c r="E6416" s="5" t="s">
        <v>98</v>
      </c>
      <c r="F6416" s="5" t="s">
        <v>245</v>
      </c>
      <c r="G6416" s="5" t="s">
        <v>26842</v>
      </c>
      <c r="H6416" s="5" t="s">
        <v>26843</v>
      </c>
      <c r="K6416" s="5">
        <v>1</v>
      </c>
      <c r="L6416" s="5">
        <v>1</v>
      </c>
      <c r="M6416" s="5">
        <v>0</v>
      </c>
      <c r="N6416" s="5" t="s">
        <v>224</v>
      </c>
      <c r="O6416" s="5">
        <v>14.758963337547399</v>
      </c>
      <c r="P6416" s="5">
        <v>0</v>
      </c>
      <c r="Q6416" s="5">
        <v>0</v>
      </c>
      <c r="R6416" s="5" t="s">
        <v>26844</v>
      </c>
      <c r="S6416" s="5" t="s">
        <v>7511</v>
      </c>
      <c r="T6416" s="5" t="s">
        <v>26745</v>
      </c>
      <c r="U6416" s="5" t="s">
        <v>26845</v>
      </c>
      <c r="V6416" s="5" t="s">
        <v>7853</v>
      </c>
      <c r="W6416" s="5" t="s">
        <v>7282</v>
      </c>
      <c r="Y6416" s="5" t="s">
        <v>26846</v>
      </c>
      <c r="Z6416" s="5" t="s">
        <v>26847</v>
      </c>
      <c r="AC6416" s="5" t="s">
        <v>419</v>
      </c>
      <c r="AD6416" s="5" t="s">
        <v>97</v>
      </c>
      <c r="AO6416" s="5" t="s">
        <v>98</v>
      </c>
      <c r="AP6416" s="5" t="s">
        <v>98</v>
      </c>
      <c r="AT6416" s="5" t="s">
        <v>98</v>
      </c>
      <c r="AX6416" s="5">
        <v>2022</v>
      </c>
      <c r="BA6416" s="5" t="s">
        <v>217</v>
      </c>
      <c r="BD6416" s="5">
        <v>1</v>
      </c>
      <c r="BE6416" s="5">
        <v>2023</v>
      </c>
      <c r="BH6416" s="5" t="s">
        <v>99</v>
      </c>
      <c r="BK6416" s="5">
        <v>6</v>
      </c>
      <c r="BN6416" s="5">
        <f t="shared" si="128"/>
        <v>14.758963337547399</v>
      </c>
    </row>
    <row r="6417" spans="1:66" x14ac:dyDescent="0.35">
      <c r="A6417" s="5" t="s">
        <v>26848</v>
      </c>
      <c r="B6417" s="5" t="s">
        <v>83</v>
      </c>
      <c r="C6417" s="5" t="s">
        <v>410</v>
      </c>
      <c r="D6417" s="5" t="s">
        <v>26849</v>
      </c>
      <c r="E6417" s="5" t="s">
        <v>26850</v>
      </c>
      <c r="F6417" s="5" t="s">
        <v>245</v>
      </c>
      <c r="G6417" s="5" t="s">
        <v>26851</v>
      </c>
      <c r="H6417" s="5" t="s">
        <v>1579</v>
      </c>
      <c r="K6417" s="5">
        <v>1</v>
      </c>
      <c r="L6417" s="5">
        <v>0</v>
      </c>
      <c r="M6417" s="5">
        <v>1</v>
      </c>
      <c r="N6417" s="5" t="s">
        <v>154</v>
      </c>
      <c r="O6417" s="5">
        <v>3.36283185840708</v>
      </c>
      <c r="P6417" s="5">
        <v>0</v>
      </c>
      <c r="Q6417" s="5">
        <v>0</v>
      </c>
      <c r="Y6417" s="5" t="s">
        <v>26852</v>
      </c>
      <c r="Z6417" s="5" t="s">
        <v>26853</v>
      </c>
      <c r="AC6417" s="5" t="s">
        <v>419</v>
      </c>
      <c r="AD6417" s="5" t="s">
        <v>97</v>
      </c>
      <c r="AO6417" s="5" t="s">
        <v>157</v>
      </c>
      <c r="AP6417" s="5" t="s">
        <v>158</v>
      </c>
      <c r="BN6417" s="5">
        <f t="shared" si="128"/>
        <v>3.36283185840708</v>
      </c>
    </row>
    <row r="6418" spans="1:66" x14ac:dyDescent="0.35">
      <c r="A6418" s="5" t="s">
        <v>26854</v>
      </c>
      <c r="B6418" s="5" t="s">
        <v>83</v>
      </c>
      <c r="C6418" s="5" t="s">
        <v>410</v>
      </c>
      <c r="D6418" s="5" t="s">
        <v>98</v>
      </c>
      <c r="E6418" s="5" t="s">
        <v>98</v>
      </c>
      <c r="F6418" s="5" t="s">
        <v>87</v>
      </c>
      <c r="G6418" s="5" t="s">
        <v>26855</v>
      </c>
      <c r="H6418" s="5" t="s">
        <v>26856</v>
      </c>
      <c r="K6418" s="5">
        <v>1</v>
      </c>
      <c r="L6418" s="5">
        <v>1</v>
      </c>
      <c r="M6418" s="5">
        <v>0</v>
      </c>
      <c r="N6418" s="5" t="s">
        <v>90</v>
      </c>
      <c r="O6418" s="5">
        <v>9.6106194690265507</v>
      </c>
      <c r="P6418" s="5">
        <v>0</v>
      </c>
      <c r="Q6418" s="5">
        <v>0</v>
      </c>
      <c r="R6418" s="5" t="s">
        <v>26857</v>
      </c>
      <c r="S6418" s="5" t="s">
        <v>22149</v>
      </c>
      <c r="T6418" s="5" t="s">
        <v>18378</v>
      </c>
      <c r="Y6418" s="5" t="s">
        <v>26858</v>
      </c>
      <c r="Z6418" s="5" t="s">
        <v>26859</v>
      </c>
      <c r="AB6418" s="5" t="s">
        <v>87</v>
      </c>
      <c r="AC6418" s="5" t="s">
        <v>419</v>
      </c>
      <c r="AD6418" s="5" t="s">
        <v>97</v>
      </c>
      <c r="AO6418" s="5" t="s">
        <v>98</v>
      </c>
      <c r="AP6418" s="5" t="s">
        <v>98</v>
      </c>
      <c r="AT6418" s="5" t="s">
        <v>98</v>
      </c>
      <c r="AX6418" s="5">
        <v>2022</v>
      </c>
      <c r="BA6418" s="5" t="s">
        <v>362</v>
      </c>
      <c r="BD6418" s="5">
        <v>11</v>
      </c>
      <c r="BN6418" s="5">
        <f t="shared" si="128"/>
        <v>9.6106194690265507</v>
      </c>
    </row>
    <row r="6419" spans="1:66" x14ac:dyDescent="0.35">
      <c r="A6419" s="5" t="s">
        <v>26860</v>
      </c>
      <c r="B6419" s="5" t="s">
        <v>83</v>
      </c>
      <c r="C6419" s="5" t="s">
        <v>410</v>
      </c>
      <c r="D6419" s="5" t="s">
        <v>98</v>
      </c>
      <c r="E6419" s="5" t="s">
        <v>98</v>
      </c>
      <c r="F6419" s="5" t="s">
        <v>87</v>
      </c>
      <c r="G6419" s="5" t="s">
        <v>26861</v>
      </c>
      <c r="H6419" s="5" t="s">
        <v>26862</v>
      </c>
      <c r="K6419" s="5">
        <v>1</v>
      </c>
      <c r="L6419" s="5">
        <v>1</v>
      </c>
      <c r="M6419" s="5">
        <v>0</v>
      </c>
      <c r="N6419" s="5" t="s">
        <v>90</v>
      </c>
      <c r="O6419" s="5">
        <v>13.3872212389381</v>
      </c>
      <c r="P6419" s="5">
        <v>0</v>
      </c>
      <c r="Q6419" s="5">
        <v>0</v>
      </c>
      <c r="R6419" s="5" t="s">
        <v>26863</v>
      </c>
      <c r="S6419" s="5" t="s">
        <v>7511</v>
      </c>
      <c r="T6419" s="5" t="s">
        <v>16387</v>
      </c>
      <c r="U6419" s="5" t="s">
        <v>26864</v>
      </c>
      <c r="Y6419" s="5" t="s">
        <v>26865</v>
      </c>
      <c r="Z6419" s="5" t="s">
        <v>26866</v>
      </c>
      <c r="AB6419" s="5" t="s">
        <v>87</v>
      </c>
      <c r="AC6419" s="5" t="s">
        <v>419</v>
      </c>
      <c r="AD6419" s="5" t="s">
        <v>97</v>
      </c>
      <c r="AO6419" s="5" t="s">
        <v>98</v>
      </c>
      <c r="AP6419" s="5" t="s">
        <v>98</v>
      </c>
      <c r="AT6419" s="5" t="s">
        <v>98</v>
      </c>
      <c r="AX6419" s="5">
        <v>2022</v>
      </c>
      <c r="BA6419" s="5" t="s">
        <v>361</v>
      </c>
      <c r="BD6419" s="5">
        <v>7</v>
      </c>
      <c r="BN6419" s="5">
        <f t="shared" si="128"/>
        <v>13.3872212389381</v>
      </c>
    </row>
    <row r="6420" spans="1:66" x14ac:dyDescent="0.35">
      <c r="A6420" s="5" t="s">
        <v>26867</v>
      </c>
      <c r="B6420" s="5" t="s">
        <v>83</v>
      </c>
      <c r="C6420" s="5" t="s">
        <v>410</v>
      </c>
      <c r="D6420" s="5" t="s">
        <v>26868</v>
      </c>
      <c r="E6420" s="5" t="s">
        <v>26869</v>
      </c>
      <c r="F6420" s="5" t="s">
        <v>245</v>
      </c>
      <c r="G6420" s="5" t="s">
        <v>26870</v>
      </c>
      <c r="H6420" s="5" t="s">
        <v>1572</v>
      </c>
      <c r="K6420" s="5">
        <v>1</v>
      </c>
      <c r="L6420" s="5">
        <v>1</v>
      </c>
      <c r="M6420" s="5">
        <v>0</v>
      </c>
      <c r="N6420" s="5" t="s">
        <v>224</v>
      </c>
      <c r="O6420" s="5">
        <v>5.3097345132743401</v>
      </c>
      <c r="P6420" s="5">
        <v>0</v>
      </c>
      <c r="Q6420" s="5">
        <v>0</v>
      </c>
      <c r="R6420" s="5" t="s">
        <v>26871</v>
      </c>
      <c r="S6420" s="5" t="s">
        <v>6758</v>
      </c>
      <c r="T6420" s="5" t="s">
        <v>14501</v>
      </c>
      <c r="V6420" s="5" t="s">
        <v>6540</v>
      </c>
      <c r="W6420" s="5" t="s">
        <v>6540</v>
      </c>
      <c r="Y6420" s="5" t="s">
        <v>26872</v>
      </c>
      <c r="Z6420" s="5" t="s">
        <v>26873</v>
      </c>
      <c r="AC6420" s="5" t="s">
        <v>419</v>
      </c>
      <c r="AD6420" s="5" t="s">
        <v>97</v>
      </c>
      <c r="AO6420" s="5" t="s">
        <v>98</v>
      </c>
      <c r="AP6420" s="5" t="s">
        <v>98</v>
      </c>
      <c r="AT6420" s="5" t="s">
        <v>98</v>
      </c>
      <c r="AX6420" s="5">
        <v>2022</v>
      </c>
      <c r="BA6420" s="5" t="s">
        <v>362</v>
      </c>
      <c r="BD6420" s="5">
        <v>10</v>
      </c>
      <c r="BE6420" s="5">
        <v>2023</v>
      </c>
      <c r="BH6420" s="5" t="s">
        <v>99</v>
      </c>
      <c r="BK6420" s="5">
        <v>5</v>
      </c>
      <c r="BN6420" s="5">
        <f t="shared" si="128"/>
        <v>5.3097345132743401</v>
      </c>
    </row>
    <row r="6421" spans="1:66" x14ac:dyDescent="0.35">
      <c r="A6421" s="5" t="s">
        <v>26874</v>
      </c>
      <c r="B6421" s="5" t="s">
        <v>83</v>
      </c>
      <c r="C6421" s="5" t="s">
        <v>410</v>
      </c>
      <c r="D6421" s="5" t="s">
        <v>26875</v>
      </c>
      <c r="E6421" s="5" t="s">
        <v>26876</v>
      </c>
      <c r="F6421" s="5" t="s">
        <v>245</v>
      </c>
      <c r="G6421" s="5" t="s">
        <v>26877</v>
      </c>
      <c r="H6421" s="5" t="s">
        <v>1572</v>
      </c>
      <c r="K6421" s="5">
        <v>1</v>
      </c>
      <c r="L6421" s="5">
        <v>1</v>
      </c>
      <c r="M6421" s="5">
        <v>0</v>
      </c>
      <c r="N6421" s="5" t="s">
        <v>90</v>
      </c>
      <c r="O6421" s="5">
        <v>3.3482027877651501</v>
      </c>
      <c r="P6421" s="5">
        <v>0</v>
      </c>
      <c r="Q6421" s="5">
        <v>0</v>
      </c>
      <c r="R6421" s="5" t="s">
        <v>26878</v>
      </c>
      <c r="S6421" s="5" t="s">
        <v>2437</v>
      </c>
      <c r="T6421" s="5" t="s">
        <v>26484</v>
      </c>
      <c r="Y6421" s="5" t="s">
        <v>26879</v>
      </c>
      <c r="Z6421" s="5" t="s">
        <v>26880</v>
      </c>
      <c r="AC6421" s="5" t="s">
        <v>419</v>
      </c>
      <c r="AD6421" s="5" t="s">
        <v>97</v>
      </c>
      <c r="AO6421" s="5" t="s">
        <v>98</v>
      </c>
      <c r="AP6421" s="5" t="s">
        <v>98</v>
      </c>
      <c r="AT6421" s="5" t="s">
        <v>98</v>
      </c>
      <c r="AX6421" s="5">
        <v>2022</v>
      </c>
      <c r="BA6421" s="5" t="s">
        <v>362</v>
      </c>
      <c r="BD6421" s="5">
        <v>12</v>
      </c>
      <c r="BN6421" s="5">
        <f t="shared" si="128"/>
        <v>3.3482027877651501</v>
      </c>
    </row>
    <row r="6422" spans="1:66" x14ac:dyDescent="0.35">
      <c r="A6422" s="5" t="s">
        <v>26881</v>
      </c>
      <c r="B6422" s="5" t="s">
        <v>83</v>
      </c>
      <c r="C6422" s="5" t="s">
        <v>410</v>
      </c>
      <c r="D6422" s="5" t="s">
        <v>26882</v>
      </c>
      <c r="E6422" s="5" t="s">
        <v>26883</v>
      </c>
      <c r="F6422" s="5" t="s">
        <v>245</v>
      </c>
      <c r="G6422" s="5" t="s">
        <v>26884</v>
      </c>
      <c r="H6422" s="5" t="s">
        <v>1572</v>
      </c>
      <c r="K6422" s="5">
        <v>1</v>
      </c>
      <c r="L6422" s="5">
        <v>0</v>
      </c>
      <c r="M6422" s="5">
        <v>1</v>
      </c>
      <c r="N6422" s="5" t="s">
        <v>154</v>
      </c>
      <c r="O6422" s="5">
        <v>6.4457690262731901</v>
      </c>
      <c r="P6422" s="5">
        <v>0</v>
      </c>
      <c r="Q6422" s="5">
        <v>0</v>
      </c>
      <c r="R6422" s="5" t="s">
        <v>26885</v>
      </c>
      <c r="Y6422" s="5" t="s">
        <v>26886</v>
      </c>
      <c r="Z6422" s="5" t="s">
        <v>26887</v>
      </c>
      <c r="AC6422" s="5" t="s">
        <v>419</v>
      </c>
      <c r="AD6422" s="5" t="s">
        <v>97</v>
      </c>
      <c r="AO6422" s="5" t="s">
        <v>157</v>
      </c>
      <c r="AP6422" s="5" t="s">
        <v>158</v>
      </c>
      <c r="BN6422" s="5">
        <f t="shared" si="128"/>
        <v>6.4457690262731901</v>
      </c>
    </row>
    <row r="6423" spans="1:66" x14ac:dyDescent="0.35">
      <c r="A6423" s="5" t="s">
        <v>26888</v>
      </c>
      <c r="B6423" s="5" t="s">
        <v>83</v>
      </c>
      <c r="C6423" s="5" t="s">
        <v>410</v>
      </c>
      <c r="D6423" s="5" t="s">
        <v>26882</v>
      </c>
      <c r="E6423" s="5" t="s">
        <v>26883</v>
      </c>
      <c r="F6423" s="5" t="s">
        <v>245</v>
      </c>
      <c r="G6423" s="5" t="s">
        <v>26889</v>
      </c>
      <c r="H6423" s="5" t="s">
        <v>1572</v>
      </c>
      <c r="K6423" s="5">
        <v>1</v>
      </c>
      <c r="L6423" s="5">
        <v>0</v>
      </c>
      <c r="M6423" s="5">
        <v>1</v>
      </c>
      <c r="N6423" s="5" t="s">
        <v>154</v>
      </c>
      <c r="O6423" s="5">
        <v>11.660353982300901</v>
      </c>
      <c r="P6423" s="5">
        <v>0</v>
      </c>
      <c r="Q6423" s="5">
        <v>0</v>
      </c>
      <c r="Y6423" s="5" t="s">
        <v>26890</v>
      </c>
      <c r="Z6423" s="5" t="s">
        <v>26891</v>
      </c>
      <c r="AC6423" s="5" t="s">
        <v>419</v>
      </c>
      <c r="AD6423" s="5" t="s">
        <v>97</v>
      </c>
      <c r="AO6423" s="5" t="s">
        <v>157</v>
      </c>
      <c r="AP6423" s="5" t="s">
        <v>158</v>
      </c>
      <c r="BN6423" s="5">
        <f t="shared" si="128"/>
        <v>11.660353982300901</v>
      </c>
    </row>
    <row r="6424" spans="1:66" x14ac:dyDescent="0.35">
      <c r="A6424" s="5" t="s">
        <v>26892</v>
      </c>
      <c r="B6424" s="5" t="s">
        <v>83</v>
      </c>
      <c r="C6424" s="5" t="s">
        <v>410</v>
      </c>
      <c r="D6424" s="5" t="s">
        <v>26868</v>
      </c>
      <c r="E6424" s="5" t="s">
        <v>26869</v>
      </c>
      <c r="F6424" s="5" t="s">
        <v>245</v>
      </c>
      <c r="G6424" s="5" t="s">
        <v>26893</v>
      </c>
      <c r="H6424" s="5" t="s">
        <v>2067</v>
      </c>
      <c r="K6424" s="5">
        <v>1</v>
      </c>
      <c r="L6424" s="5">
        <v>1</v>
      </c>
      <c r="M6424" s="5">
        <v>0</v>
      </c>
      <c r="N6424" s="5" t="s">
        <v>224</v>
      </c>
      <c r="O6424" s="5">
        <v>13.2743362831858</v>
      </c>
      <c r="P6424" s="5">
        <v>0</v>
      </c>
      <c r="Q6424" s="5">
        <v>0</v>
      </c>
      <c r="R6424" s="5" t="s">
        <v>26894</v>
      </c>
      <c r="S6424" s="5" t="s">
        <v>6758</v>
      </c>
      <c r="T6424" s="5" t="s">
        <v>14501</v>
      </c>
      <c r="U6424" s="5" t="s">
        <v>26895</v>
      </c>
      <c r="V6424" s="5" t="s">
        <v>6540</v>
      </c>
      <c r="W6424" s="5" t="s">
        <v>6540</v>
      </c>
      <c r="Y6424" s="5" t="s">
        <v>26896</v>
      </c>
      <c r="Z6424" s="5" t="s">
        <v>26897</v>
      </c>
      <c r="AC6424" s="5" t="s">
        <v>419</v>
      </c>
      <c r="AD6424" s="5" t="s">
        <v>97</v>
      </c>
      <c r="AO6424" s="5" t="s">
        <v>98</v>
      </c>
      <c r="AP6424" s="5" t="s">
        <v>98</v>
      </c>
      <c r="AT6424" s="5" t="s">
        <v>98</v>
      </c>
      <c r="AX6424" s="5">
        <v>2022</v>
      </c>
      <c r="BA6424" s="5" t="s">
        <v>362</v>
      </c>
      <c r="BD6424" s="5">
        <v>10</v>
      </c>
      <c r="BE6424" s="5">
        <v>2023</v>
      </c>
      <c r="BH6424" s="5" t="s">
        <v>99</v>
      </c>
      <c r="BK6424" s="5">
        <v>5</v>
      </c>
      <c r="BN6424" s="5">
        <f t="shared" si="128"/>
        <v>13.2743362831858</v>
      </c>
    </row>
    <row r="6425" spans="1:66" x14ac:dyDescent="0.35">
      <c r="A6425" s="5" t="s">
        <v>26898</v>
      </c>
      <c r="B6425" s="5" t="s">
        <v>83</v>
      </c>
      <c r="C6425" s="5" t="s">
        <v>410</v>
      </c>
      <c r="D6425" s="5" t="s">
        <v>26875</v>
      </c>
      <c r="E6425" s="5" t="s">
        <v>26876</v>
      </c>
      <c r="F6425" s="5" t="s">
        <v>245</v>
      </c>
      <c r="G6425" s="5" t="s">
        <v>26899</v>
      </c>
      <c r="H6425" s="5" t="s">
        <v>2067</v>
      </c>
      <c r="K6425" s="5">
        <v>1</v>
      </c>
      <c r="L6425" s="5">
        <v>1</v>
      </c>
      <c r="M6425" s="5">
        <v>0</v>
      </c>
      <c r="N6425" s="5" t="s">
        <v>90</v>
      </c>
      <c r="O6425" s="5">
        <v>11.2583318738603</v>
      </c>
      <c r="P6425" s="5">
        <v>0</v>
      </c>
      <c r="Q6425" s="5">
        <v>0</v>
      </c>
      <c r="R6425" s="5" t="s">
        <v>26900</v>
      </c>
      <c r="S6425" s="5" t="s">
        <v>2437</v>
      </c>
      <c r="T6425" s="5" t="s">
        <v>26484</v>
      </c>
      <c r="Y6425" s="5" t="s">
        <v>26901</v>
      </c>
      <c r="Z6425" s="5" t="s">
        <v>26902</v>
      </c>
      <c r="AC6425" s="5" t="s">
        <v>419</v>
      </c>
      <c r="AD6425" s="5" t="s">
        <v>97</v>
      </c>
      <c r="AO6425" s="5" t="s">
        <v>98</v>
      </c>
      <c r="AP6425" s="5" t="s">
        <v>98</v>
      </c>
      <c r="AT6425" s="5" t="s">
        <v>98</v>
      </c>
      <c r="AX6425" s="5">
        <v>2022</v>
      </c>
      <c r="BA6425" s="5" t="s">
        <v>362</v>
      </c>
      <c r="BD6425" s="5">
        <v>12</v>
      </c>
      <c r="BN6425" s="5">
        <f t="shared" si="128"/>
        <v>11.2583318738603</v>
      </c>
    </row>
    <row r="6426" spans="1:66" x14ac:dyDescent="0.35">
      <c r="A6426" s="5" t="s">
        <v>26903</v>
      </c>
      <c r="B6426" s="5" t="s">
        <v>83</v>
      </c>
      <c r="C6426" s="5" t="s">
        <v>410</v>
      </c>
      <c r="D6426" s="5" t="s">
        <v>26882</v>
      </c>
      <c r="E6426" s="5" t="s">
        <v>26883</v>
      </c>
      <c r="F6426" s="5" t="s">
        <v>245</v>
      </c>
      <c r="G6426" s="5" t="s">
        <v>26904</v>
      </c>
      <c r="H6426" s="5" t="s">
        <v>2059</v>
      </c>
      <c r="K6426" s="5">
        <v>1</v>
      </c>
      <c r="L6426" s="5">
        <v>0</v>
      </c>
      <c r="M6426" s="5">
        <v>1</v>
      </c>
      <c r="N6426" s="5" t="s">
        <v>154</v>
      </c>
      <c r="O6426" s="5">
        <v>21.891291032625901</v>
      </c>
      <c r="P6426" s="5">
        <v>0</v>
      </c>
      <c r="Q6426" s="5">
        <v>0</v>
      </c>
      <c r="R6426" s="5" t="s">
        <v>26905</v>
      </c>
      <c r="Y6426" s="5" t="s">
        <v>26906</v>
      </c>
      <c r="Z6426" s="5" t="s">
        <v>26907</v>
      </c>
      <c r="AC6426" s="5" t="s">
        <v>419</v>
      </c>
      <c r="AD6426" s="5" t="s">
        <v>97</v>
      </c>
      <c r="AO6426" s="5" t="s">
        <v>157</v>
      </c>
      <c r="AP6426" s="5" t="s">
        <v>158</v>
      </c>
      <c r="BN6426" s="5">
        <f t="shared" si="128"/>
        <v>21.891291032625901</v>
      </c>
    </row>
    <row r="6427" spans="1:66" x14ac:dyDescent="0.35">
      <c r="A6427" s="5" t="s">
        <v>26908</v>
      </c>
      <c r="B6427" s="5" t="s">
        <v>83</v>
      </c>
      <c r="C6427" s="5" t="s">
        <v>410</v>
      </c>
      <c r="D6427" s="5" t="s">
        <v>98</v>
      </c>
      <c r="E6427" s="5" t="s">
        <v>98</v>
      </c>
      <c r="F6427" s="5" t="s">
        <v>245</v>
      </c>
      <c r="G6427" s="5" t="s">
        <v>26909</v>
      </c>
      <c r="H6427" s="5" t="s">
        <v>26910</v>
      </c>
      <c r="K6427" s="5">
        <v>1</v>
      </c>
      <c r="L6427" s="5">
        <v>1</v>
      </c>
      <c r="M6427" s="5">
        <v>0</v>
      </c>
      <c r="N6427" s="5" t="s">
        <v>90</v>
      </c>
      <c r="O6427" s="5">
        <v>1.2</v>
      </c>
      <c r="P6427" s="5">
        <v>0</v>
      </c>
      <c r="Q6427" s="5">
        <v>0</v>
      </c>
      <c r="R6427" s="5" t="s">
        <v>26911</v>
      </c>
      <c r="S6427" s="5" t="s">
        <v>22149</v>
      </c>
      <c r="T6427" s="5" t="s">
        <v>18378</v>
      </c>
      <c r="Y6427" s="5" t="s">
        <v>26912</v>
      </c>
      <c r="Z6427" s="5" t="s">
        <v>26913</v>
      </c>
      <c r="AC6427" s="5" t="s">
        <v>419</v>
      </c>
      <c r="AD6427" s="5" t="s">
        <v>97</v>
      </c>
      <c r="AO6427" s="5" t="s">
        <v>98</v>
      </c>
      <c r="AP6427" s="5" t="s">
        <v>98</v>
      </c>
      <c r="AT6427" s="5" t="s">
        <v>98</v>
      </c>
      <c r="AX6427" s="5">
        <v>2022</v>
      </c>
      <c r="BA6427" s="5" t="s">
        <v>362</v>
      </c>
      <c r="BD6427" s="5">
        <v>11</v>
      </c>
      <c r="BN6427" s="5">
        <f t="shared" si="128"/>
        <v>1.2</v>
      </c>
    </row>
    <row r="6428" spans="1:66" x14ac:dyDescent="0.35">
      <c r="A6428" s="5" t="s">
        <v>26914</v>
      </c>
      <c r="B6428" s="5" t="s">
        <v>83</v>
      </c>
      <c r="C6428" s="5" t="s">
        <v>410</v>
      </c>
      <c r="D6428" s="5" t="s">
        <v>26868</v>
      </c>
      <c r="E6428" s="5" t="s">
        <v>26869</v>
      </c>
      <c r="F6428" s="5" t="s">
        <v>245</v>
      </c>
      <c r="G6428" s="5" t="s">
        <v>26915</v>
      </c>
      <c r="H6428" s="5" t="s">
        <v>351</v>
      </c>
      <c r="K6428" s="5">
        <v>1</v>
      </c>
      <c r="L6428" s="5">
        <v>1</v>
      </c>
      <c r="M6428" s="5">
        <v>0</v>
      </c>
      <c r="N6428" s="5" t="s">
        <v>224</v>
      </c>
      <c r="O6428" s="5">
        <v>22.123893805309699</v>
      </c>
      <c r="P6428" s="5">
        <v>0</v>
      </c>
      <c r="Q6428" s="5">
        <v>0</v>
      </c>
      <c r="R6428" s="5" t="s">
        <v>26916</v>
      </c>
      <c r="S6428" s="5" t="s">
        <v>6758</v>
      </c>
      <c r="T6428" s="5" t="s">
        <v>14501</v>
      </c>
      <c r="V6428" s="5" t="s">
        <v>6540</v>
      </c>
      <c r="W6428" s="5" t="s">
        <v>6540</v>
      </c>
      <c r="Y6428" s="5" t="s">
        <v>26917</v>
      </c>
      <c r="Z6428" s="5" t="s">
        <v>26918</v>
      </c>
      <c r="AC6428" s="5" t="s">
        <v>419</v>
      </c>
      <c r="AD6428" s="5" t="s">
        <v>97</v>
      </c>
      <c r="AO6428" s="5" t="s">
        <v>98</v>
      </c>
      <c r="AP6428" s="5" t="s">
        <v>98</v>
      </c>
      <c r="AT6428" s="5" t="s">
        <v>98</v>
      </c>
      <c r="AX6428" s="5">
        <v>2022</v>
      </c>
      <c r="BA6428" s="5" t="s">
        <v>362</v>
      </c>
      <c r="BD6428" s="5">
        <v>10</v>
      </c>
      <c r="BE6428" s="5">
        <v>2023</v>
      </c>
      <c r="BH6428" s="5" t="s">
        <v>99</v>
      </c>
      <c r="BK6428" s="5">
        <v>5</v>
      </c>
      <c r="BN6428" s="5">
        <f t="shared" si="128"/>
        <v>22.123893805309699</v>
      </c>
    </row>
    <row r="6429" spans="1:66" x14ac:dyDescent="0.35">
      <c r="A6429" s="5" t="s">
        <v>26919</v>
      </c>
      <c r="B6429" s="5" t="s">
        <v>83</v>
      </c>
      <c r="C6429" s="5" t="s">
        <v>410</v>
      </c>
      <c r="D6429" s="5" t="s">
        <v>26875</v>
      </c>
      <c r="E6429" s="5" t="s">
        <v>26876</v>
      </c>
      <c r="F6429" s="5" t="s">
        <v>245</v>
      </c>
      <c r="G6429" s="5" t="s">
        <v>26920</v>
      </c>
      <c r="H6429" s="5" t="s">
        <v>351</v>
      </c>
      <c r="K6429" s="5">
        <v>1</v>
      </c>
      <c r="L6429" s="5">
        <v>1</v>
      </c>
      <c r="M6429" s="5">
        <v>0</v>
      </c>
      <c r="N6429" s="5" t="s">
        <v>90</v>
      </c>
      <c r="O6429" s="5">
        <v>2.85434287656979</v>
      </c>
      <c r="P6429" s="5">
        <v>0</v>
      </c>
      <c r="Q6429" s="5">
        <v>0</v>
      </c>
      <c r="R6429" s="5" t="s">
        <v>26921</v>
      </c>
      <c r="S6429" s="5" t="s">
        <v>2437</v>
      </c>
      <c r="T6429" s="5" t="s">
        <v>26484</v>
      </c>
      <c r="Y6429" s="5" t="s">
        <v>26922</v>
      </c>
      <c r="Z6429" s="5" t="s">
        <v>26923</v>
      </c>
      <c r="AC6429" s="5" t="s">
        <v>419</v>
      </c>
      <c r="AD6429" s="5" t="s">
        <v>97</v>
      </c>
      <c r="AO6429" s="5" t="s">
        <v>98</v>
      </c>
      <c r="AP6429" s="5" t="s">
        <v>98</v>
      </c>
      <c r="AT6429" s="5" t="s">
        <v>98</v>
      </c>
      <c r="AX6429" s="5">
        <v>2022</v>
      </c>
      <c r="BA6429" s="5" t="s">
        <v>362</v>
      </c>
      <c r="BD6429" s="5">
        <v>12</v>
      </c>
      <c r="BN6429" s="5">
        <f t="shared" si="128"/>
        <v>2.85434287656979</v>
      </c>
    </row>
    <row r="6430" spans="1:66" x14ac:dyDescent="0.35">
      <c r="A6430" s="5" t="s">
        <v>26924</v>
      </c>
      <c r="B6430" s="5" t="s">
        <v>83</v>
      </c>
      <c r="C6430" s="5" t="s">
        <v>410</v>
      </c>
      <c r="D6430" s="5" t="s">
        <v>26882</v>
      </c>
      <c r="E6430" s="5" t="s">
        <v>26883</v>
      </c>
      <c r="F6430" s="5" t="s">
        <v>245</v>
      </c>
      <c r="G6430" s="5" t="s">
        <v>26925</v>
      </c>
      <c r="H6430" s="5" t="s">
        <v>351</v>
      </c>
      <c r="K6430" s="5">
        <v>1</v>
      </c>
      <c r="L6430" s="5">
        <v>0</v>
      </c>
      <c r="M6430" s="5">
        <v>1</v>
      </c>
      <c r="N6430" s="5" t="s">
        <v>154</v>
      </c>
      <c r="O6430" s="5">
        <v>11.406057589618101</v>
      </c>
      <c r="P6430" s="5">
        <v>0</v>
      </c>
      <c r="Q6430" s="5">
        <v>0</v>
      </c>
      <c r="R6430" s="5" t="s">
        <v>26926</v>
      </c>
      <c r="Y6430" s="5" t="s">
        <v>26927</v>
      </c>
      <c r="Z6430" s="5" t="s">
        <v>26928</v>
      </c>
      <c r="AC6430" s="5" t="s">
        <v>419</v>
      </c>
      <c r="AD6430" s="5" t="s">
        <v>97</v>
      </c>
      <c r="AO6430" s="5" t="s">
        <v>157</v>
      </c>
      <c r="AP6430" s="5" t="s">
        <v>158</v>
      </c>
      <c r="BN6430" s="5">
        <f t="shared" si="128"/>
        <v>11.406057589618101</v>
      </c>
    </row>
    <row r="6431" spans="1:66" x14ac:dyDescent="0.35">
      <c r="A6431" s="5" t="s">
        <v>26929</v>
      </c>
      <c r="B6431" s="5" t="s">
        <v>83</v>
      </c>
      <c r="C6431" s="5" t="s">
        <v>410</v>
      </c>
      <c r="D6431" s="5" t="s">
        <v>26882</v>
      </c>
      <c r="E6431" s="5" t="s">
        <v>26883</v>
      </c>
      <c r="F6431" s="5" t="s">
        <v>245</v>
      </c>
      <c r="G6431" s="5" t="s">
        <v>26930</v>
      </c>
      <c r="H6431" s="5" t="s">
        <v>351</v>
      </c>
      <c r="K6431" s="5">
        <v>1</v>
      </c>
      <c r="L6431" s="5">
        <v>0</v>
      </c>
      <c r="M6431" s="5">
        <v>1</v>
      </c>
      <c r="N6431" s="5" t="s">
        <v>154</v>
      </c>
      <c r="O6431" s="5">
        <v>1.04761061946903</v>
      </c>
      <c r="P6431" s="5">
        <v>0</v>
      </c>
      <c r="Q6431" s="5">
        <v>0</v>
      </c>
      <c r="Y6431" s="5" t="s">
        <v>26931</v>
      </c>
      <c r="Z6431" s="5" t="s">
        <v>26932</v>
      </c>
      <c r="AC6431" s="5" t="s">
        <v>419</v>
      </c>
      <c r="AD6431" s="5" t="s">
        <v>97</v>
      </c>
      <c r="AO6431" s="5" t="s">
        <v>157</v>
      </c>
      <c r="AP6431" s="5" t="s">
        <v>158</v>
      </c>
      <c r="BN6431" s="5">
        <f t="shared" si="128"/>
        <v>1.04761061946903</v>
      </c>
    </row>
    <row r="6432" spans="1:66" x14ac:dyDescent="0.35">
      <c r="A6432" s="5" t="s">
        <v>26933</v>
      </c>
      <c r="B6432" s="5" t="s">
        <v>83</v>
      </c>
      <c r="C6432" s="5" t="s">
        <v>410</v>
      </c>
      <c r="D6432" s="5" t="s">
        <v>98</v>
      </c>
      <c r="E6432" s="5" t="s">
        <v>98</v>
      </c>
      <c r="F6432" s="5" t="s">
        <v>245</v>
      </c>
      <c r="G6432" s="5" t="s">
        <v>26934</v>
      </c>
      <c r="H6432" s="5" t="s">
        <v>26935</v>
      </c>
      <c r="K6432" s="5">
        <v>1</v>
      </c>
      <c r="L6432" s="5">
        <v>1</v>
      </c>
      <c r="M6432" s="5">
        <v>0</v>
      </c>
      <c r="N6432" s="5" t="s">
        <v>224</v>
      </c>
      <c r="O6432" s="5">
        <v>1.3716814159291999</v>
      </c>
      <c r="P6432" s="5">
        <v>0</v>
      </c>
      <c r="Q6432" s="5">
        <v>0</v>
      </c>
      <c r="R6432" s="5" t="s">
        <v>26936</v>
      </c>
      <c r="S6432" s="5" t="s">
        <v>16338</v>
      </c>
      <c r="T6432" s="5" t="s">
        <v>17848</v>
      </c>
      <c r="U6432" s="5" t="s">
        <v>26937</v>
      </c>
      <c r="V6432" s="5" t="s">
        <v>13164</v>
      </c>
      <c r="W6432" s="5" t="s">
        <v>13164</v>
      </c>
      <c r="Y6432" s="5" t="s">
        <v>26938</v>
      </c>
      <c r="Z6432" s="5" t="s">
        <v>26939</v>
      </c>
      <c r="AC6432" s="5" t="s">
        <v>419</v>
      </c>
      <c r="AD6432" s="5" t="s">
        <v>97</v>
      </c>
      <c r="AO6432" s="5" t="s">
        <v>98</v>
      </c>
      <c r="AP6432" s="5" t="s">
        <v>98</v>
      </c>
      <c r="AT6432" s="5" t="s">
        <v>98</v>
      </c>
      <c r="AX6432" s="5">
        <v>2022</v>
      </c>
      <c r="BA6432" s="5" t="s">
        <v>361</v>
      </c>
      <c r="BD6432" s="5">
        <v>7</v>
      </c>
      <c r="BE6432" s="5">
        <v>2023</v>
      </c>
      <c r="BH6432" s="5" t="s">
        <v>99</v>
      </c>
      <c r="BK6432" s="5">
        <v>6</v>
      </c>
      <c r="BN6432" s="5">
        <f t="shared" si="128"/>
        <v>1.3716814159291999</v>
      </c>
    </row>
    <row r="6433" spans="1:66" x14ac:dyDescent="0.35">
      <c r="A6433" s="5" t="s">
        <v>26940</v>
      </c>
      <c r="B6433" s="5" t="s">
        <v>83</v>
      </c>
      <c r="C6433" s="5" t="s">
        <v>410</v>
      </c>
      <c r="D6433" s="5" t="s">
        <v>26868</v>
      </c>
      <c r="E6433" s="5" t="s">
        <v>26869</v>
      </c>
      <c r="F6433" s="5" t="s">
        <v>245</v>
      </c>
      <c r="G6433" s="5" t="s">
        <v>26941</v>
      </c>
      <c r="H6433" s="5" t="s">
        <v>1579</v>
      </c>
      <c r="K6433" s="5">
        <v>1</v>
      </c>
      <c r="L6433" s="5">
        <v>1</v>
      </c>
      <c r="M6433" s="5">
        <v>0</v>
      </c>
      <c r="N6433" s="5" t="s">
        <v>224</v>
      </c>
      <c r="O6433" s="5">
        <v>12.389380530973501</v>
      </c>
      <c r="P6433" s="5">
        <v>0</v>
      </c>
      <c r="Q6433" s="5">
        <v>0</v>
      </c>
      <c r="R6433" s="5" t="s">
        <v>26942</v>
      </c>
      <c r="S6433" s="5" t="s">
        <v>6758</v>
      </c>
      <c r="T6433" s="5" t="s">
        <v>14501</v>
      </c>
      <c r="U6433" s="5" t="s">
        <v>26943</v>
      </c>
      <c r="V6433" s="5" t="s">
        <v>6540</v>
      </c>
      <c r="W6433" s="5" t="s">
        <v>6540</v>
      </c>
      <c r="Y6433" s="5" t="s">
        <v>26944</v>
      </c>
      <c r="Z6433" s="5" t="s">
        <v>26945</v>
      </c>
      <c r="AC6433" s="5" t="s">
        <v>419</v>
      </c>
      <c r="AD6433" s="5" t="s">
        <v>97</v>
      </c>
      <c r="AO6433" s="5" t="s">
        <v>98</v>
      </c>
      <c r="AP6433" s="5" t="s">
        <v>98</v>
      </c>
      <c r="AT6433" s="5" t="s">
        <v>98</v>
      </c>
      <c r="AX6433" s="5">
        <v>2022</v>
      </c>
      <c r="BA6433" s="5" t="s">
        <v>362</v>
      </c>
      <c r="BD6433" s="5">
        <v>10</v>
      </c>
      <c r="BE6433" s="5">
        <v>2023</v>
      </c>
      <c r="BH6433" s="5" t="s">
        <v>99</v>
      </c>
      <c r="BK6433" s="5">
        <v>5</v>
      </c>
      <c r="BN6433" s="5">
        <f t="shared" si="128"/>
        <v>12.389380530973501</v>
      </c>
    </row>
    <row r="6434" spans="1:66" x14ac:dyDescent="0.35">
      <c r="A6434" s="5" t="s">
        <v>26946</v>
      </c>
      <c r="B6434" s="5" t="s">
        <v>83</v>
      </c>
      <c r="C6434" s="5" t="s">
        <v>410</v>
      </c>
      <c r="D6434" s="5" t="s">
        <v>26947</v>
      </c>
      <c r="E6434" s="5" t="s">
        <v>26948</v>
      </c>
      <c r="F6434" s="5" t="s">
        <v>245</v>
      </c>
      <c r="G6434" s="5" t="s">
        <v>26949</v>
      </c>
      <c r="H6434" s="5" t="s">
        <v>1579</v>
      </c>
      <c r="K6434" s="5">
        <v>1</v>
      </c>
      <c r="L6434" s="5">
        <v>0</v>
      </c>
      <c r="M6434" s="5">
        <v>1</v>
      </c>
      <c r="N6434" s="5" t="s">
        <v>154</v>
      </c>
      <c r="O6434" s="5">
        <v>3.36283185840708</v>
      </c>
      <c r="P6434" s="5">
        <v>0</v>
      </c>
      <c r="Q6434" s="5">
        <v>0</v>
      </c>
      <c r="Y6434" s="5" t="s">
        <v>26950</v>
      </c>
      <c r="Z6434" s="5" t="s">
        <v>26951</v>
      </c>
      <c r="AC6434" s="5" t="s">
        <v>419</v>
      </c>
      <c r="AD6434" s="5" t="s">
        <v>97</v>
      </c>
      <c r="AO6434" s="5" t="s">
        <v>157</v>
      </c>
      <c r="AP6434" s="5" t="s">
        <v>158</v>
      </c>
      <c r="BN6434" s="5">
        <f t="shared" si="128"/>
        <v>3.36283185840708</v>
      </c>
    </row>
    <row r="6435" spans="1:66" x14ac:dyDescent="0.35">
      <c r="A6435" s="5" t="s">
        <v>26952</v>
      </c>
      <c r="B6435" s="5" t="s">
        <v>83</v>
      </c>
      <c r="C6435" s="5" t="s">
        <v>410</v>
      </c>
      <c r="D6435" s="5" t="s">
        <v>26875</v>
      </c>
      <c r="E6435" s="5" t="s">
        <v>26876</v>
      </c>
      <c r="F6435" s="5" t="s">
        <v>245</v>
      </c>
      <c r="G6435" s="5" t="s">
        <v>26953</v>
      </c>
      <c r="H6435" s="5" t="s">
        <v>1579</v>
      </c>
      <c r="K6435" s="5">
        <v>1</v>
      </c>
      <c r="L6435" s="5">
        <v>1</v>
      </c>
      <c r="M6435" s="5">
        <v>0</v>
      </c>
      <c r="N6435" s="5" t="s">
        <v>90</v>
      </c>
      <c r="O6435" s="5">
        <v>15.1757291355456</v>
      </c>
      <c r="P6435" s="5">
        <v>0</v>
      </c>
      <c r="Q6435" s="5">
        <v>0</v>
      </c>
      <c r="R6435" s="5" t="s">
        <v>26954</v>
      </c>
      <c r="S6435" s="5" t="s">
        <v>2437</v>
      </c>
      <c r="T6435" s="5" t="s">
        <v>26484</v>
      </c>
      <c r="Y6435" s="5" t="s">
        <v>26955</v>
      </c>
      <c r="Z6435" s="5" t="s">
        <v>26956</v>
      </c>
      <c r="AC6435" s="5" t="s">
        <v>419</v>
      </c>
      <c r="AD6435" s="5" t="s">
        <v>97</v>
      </c>
      <c r="AO6435" s="5" t="s">
        <v>98</v>
      </c>
      <c r="AP6435" s="5" t="s">
        <v>98</v>
      </c>
      <c r="AT6435" s="5" t="s">
        <v>98</v>
      </c>
      <c r="AX6435" s="5">
        <v>2022</v>
      </c>
      <c r="BA6435" s="5" t="s">
        <v>362</v>
      </c>
      <c r="BD6435" s="5">
        <v>12</v>
      </c>
      <c r="BN6435" s="5">
        <f t="shared" si="128"/>
        <v>15.1757291355456</v>
      </c>
    </row>
    <row r="6436" spans="1:66" x14ac:dyDescent="0.35">
      <c r="A6436" s="5" t="s">
        <v>26957</v>
      </c>
      <c r="B6436" s="5" t="s">
        <v>83</v>
      </c>
      <c r="C6436" s="5" t="s">
        <v>410</v>
      </c>
      <c r="D6436" s="5" t="s">
        <v>26882</v>
      </c>
      <c r="E6436" s="5" t="s">
        <v>26883</v>
      </c>
      <c r="F6436" s="5" t="s">
        <v>245</v>
      </c>
      <c r="G6436" s="5" t="s">
        <v>26958</v>
      </c>
      <c r="H6436" s="5" t="s">
        <v>1579</v>
      </c>
      <c r="K6436" s="5">
        <v>1</v>
      </c>
      <c r="L6436" s="5">
        <v>0</v>
      </c>
      <c r="M6436" s="5">
        <v>1</v>
      </c>
      <c r="N6436" s="5" t="s">
        <v>154</v>
      </c>
      <c r="O6436" s="5">
        <v>11.3365614276098</v>
      </c>
      <c r="P6436" s="5">
        <v>0</v>
      </c>
      <c r="Q6436" s="5">
        <v>0</v>
      </c>
      <c r="R6436" s="5" t="s">
        <v>26959</v>
      </c>
      <c r="Y6436" s="5" t="s">
        <v>26960</v>
      </c>
      <c r="Z6436" s="5" t="s">
        <v>26961</v>
      </c>
      <c r="AC6436" s="5" t="s">
        <v>419</v>
      </c>
      <c r="AD6436" s="5" t="s">
        <v>97</v>
      </c>
      <c r="AO6436" s="5" t="s">
        <v>157</v>
      </c>
      <c r="AP6436" s="5" t="s">
        <v>158</v>
      </c>
      <c r="BN6436" s="5">
        <f t="shared" si="128"/>
        <v>11.3365614276098</v>
      </c>
    </row>
    <row r="6437" spans="1:66" x14ac:dyDescent="0.35">
      <c r="A6437" s="5" t="s">
        <v>26962</v>
      </c>
      <c r="B6437" s="5" t="s">
        <v>83</v>
      </c>
      <c r="C6437" s="5" t="s">
        <v>410</v>
      </c>
      <c r="D6437" s="5" t="s">
        <v>26868</v>
      </c>
      <c r="E6437" s="5" t="s">
        <v>26869</v>
      </c>
      <c r="F6437" s="5" t="s">
        <v>245</v>
      </c>
      <c r="G6437" s="5" t="s">
        <v>26963</v>
      </c>
      <c r="H6437" s="5" t="s">
        <v>266</v>
      </c>
      <c r="K6437" s="5">
        <v>1</v>
      </c>
      <c r="L6437" s="5">
        <v>1</v>
      </c>
      <c r="M6437" s="5">
        <v>0</v>
      </c>
      <c r="N6437" s="5" t="s">
        <v>224</v>
      </c>
      <c r="O6437" s="5">
        <v>17.699115044247801</v>
      </c>
      <c r="P6437" s="5">
        <v>0</v>
      </c>
      <c r="Q6437" s="5">
        <v>0</v>
      </c>
      <c r="R6437" s="5" t="s">
        <v>26964</v>
      </c>
      <c r="S6437" s="5" t="s">
        <v>8742</v>
      </c>
      <c r="T6437" s="5" t="s">
        <v>14501</v>
      </c>
      <c r="V6437" s="5" t="s">
        <v>6540</v>
      </c>
      <c r="W6437" s="5" t="s">
        <v>6540</v>
      </c>
      <c r="Y6437" s="5" t="s">
        <v>26965</v>
      </c>
      <c r="Z6437" s="5" t="s">
        <v>26966</v>
      </c>
      <c r="AC6437" s="5" t="s">
        <v>419</v>
      </c>
      <c r="AD6437" s="5" t="s">
        <v>97</v>
      </c>
      <c r="AO6437" s="5" t="s">
        <v>98</v>
      </c>
      <c r="AP6437" s="5" t="s">
        <v>98</v>
      </c>
      <c r="AT6437" s="5" t="s">
        <v>98</v>
      </c>
      <c r="AX6437" s="5">
        <v>2022</v>
      </c>
      <c r="BA6437" s="5" t="s">
        <v>362</v>
      </c>
      <c r="BD6437" s="5">
        <v>10</v>
      </c>
      <c r="BE6437" s="5">
        <v>2023</v>
      </c>
      <c r="BH6437" s="5" t="s">
        <v>99</v>
      </c>
      <c r="BK6437" s="5">
        <v>5</v>
      </c>
      <c r="BN6437" s="5">
        <f t="shared" si="128"/>
        <v>17.699115044247801</v>
      </c>
    </row>
    <row r="6438" spans="1:66" x14ac:dyDescent="0.35">
      <c r="A6438" s="5" t="s">
        <v>26967</v>
      </c>
      <c r="B6438" s="5" t="s">
        <v>83</v>
      </c>
      <c r="C6438" s="5" t="s">
        <v>410</v>
      </c>
      <c r="D6438" s="5" t="s">
        <v>26875</v>
      </c>
      <c r="E6438" s="5" t="s">
        <v>26876</v>
      </c>
      <c r="F6438" s="5" t="s">
        <v>245</v>
      </c>
      <c r="G6438" s="5" t="s">
        <v>26968</v>
      </c>
      <c r="H6438" s="5" t="s">
        <v>266</v>
      </c>
      <c r="K6438" s="5">
        <v>1</v>
      </c>
      <c r="L6438" s="5">
        <v>1</v>
      </c>
      <c r="M6438" s="5">
        <v>0</v>
      </c>
      <c r="N6438" s="5" t="s">
        <v>90</v>
      </c>
      <c r="O6438" s="5">
        <v>6.1523226225184704</v>
      </c>
      <c r="P6438" s="5">
        <v>0</v>
      </c>
      <c r="Q6438" s="5">
        <v>0</v>
      </c>
      <c r="R6438" s="5" t="s">
        <v>26969</v>
      </c>
      <c r="S6438" s="5" t="s">
        <v>2437</v>
      </c>
      <c r="T6438" s="5" t="s">
        <v>26484</v>
      </c>
      <c r="Y6438" s="5" t="s">
        <v>26970</v>
      </c>
      <c r="Z6438" s="5" t="s">
        <v>26971</v>
      </c>
      <c r="AC6438" s="5" t="s">
        <v>419</v>
      </c>
      <c r="AD6438" s="5" t="s">
        <v>97</v>
      </c>
      <c r="AO6438" s="5" t="s">
        <v>98</v>
      </c>
      <c r="AP6438" s="5" t="s">
        <v>98</v>
      </c>
      <c r="AT6438" s="5" t="s">
        <v>98</v>
      </c>
      <c r="AX6438" s="5">
        <v>2022</v>
      </c>
      <c r="BA6438" s="5" t="s">
        <v>362</v>
      </c>
      <c r="BD6438" s="5">
        <v>12</v>
      </c>
      <c r="BN6438" s="5">
        <f t="shared" si="128"/>
        <v>6.1523226225184704</v>
      </c>
    </row>
    <row r="6439" spans="1:66" x14ac:dyDescent="0.35">
      <c r="A6439" s="5" t="s">
        <v>26972</v>
      </c>
      <c r="B6439" s="5" t="s">
        <v>83</v>
      </c>
      <c r="C6439" s="5" t="s">
        <v>410</v>
      </c>
      <c r="D6439" s="5" t="s">
        <v>26882</v>
      </c>
      <c r="E6439" s="5" t="s">
        <v>26883</v>
      </c>
      <c r="F6439" s="5" t="s">
        <v>245</v>
      </c>
      <c r="G6439" s="5" t="s">
        <v>26973</v>
      </c>
      <c r="H6439" s="5" t="s">
        <v>266</v>
      </c>
      <c r="K6439" s="5">
        <v>1</v>
      </c>
      <c r="L6439" s="5">
        <v>0</v>
      </c>
      <c r="M6439" s="5">
        <v>1</v>
      </c>
      <c r="N6439" s="5" t="s">
        <v>154</v>
      </c>
      <c r="O6439" s="5">
        <v>13.725491996646401</v>
      </c>
      <c r="P6439" s="5">
        <v>0</v>
      </c>
      <c r="Q6439" s="5">
        <v>0</v>
      </c>
      <c r="R6439" s="5" t="s">
        <v>26974</v>
      </c>
      <c r="Y6439" s="5" t="s">
        <v>26975</v>
      </c>
      <c r="Z6439" s="5" t="s">
        <v>26976</v>
      </c>
      <c r="AC6439" s="5" t="s">
        <v>419</v>
      </c>
      <c r="AD6439" s="5" t="s">
        <v>97</v>
      </c>
      <c r="AO6439" s="5" t="s">
        <v>157</v>
      </c>
      <c r="AP6439" s="5" t="s">
        <v>158</v>
      </c>
      <c r="BN6439" s="5">
        <f t="shared" si="128"/>
        <v>13.725491996646401</v>
      </c>
    </row>
    <row r="6440" spans="1:66" x14ac:dyDescent="0.35">
      <c r="A6440" s="5" t="s">
        <v>26977</v>
      </c>
      <c r="B6440" s="5" t="s">
        <v>83</v>
      </c>
      <c r="C6440" s="5" t="s">
        <v>410</v>
      </c>
      <c r="D6440" s="5" t="s">
        <v>26868</v>
      </c>
      <c r="E6440" s="5" t="s">
        <v>26869</v>
      </c>
      <c r="F6440" s="5" t="s">
        <v>245</v>
      </c>
      <c r="G6440" s="5" t="s">
        <v>26978</v>
      </c>
      <c r="H6440" s="5" t="s">
        <v>956</v>
      </c>
      <c r="K6440" s="5">
        <v>1</v>
      </c>
      <c r="L6440" s="5">
        <v>1</v>
      </c>
      <c r="M6440" s="5">
        <v>0</v>
      </c>
      <c r="N6440" s="5" t="s">
        <v>224</v>
      </c>
      <c r="O6440" s="5">
        <v>8.8495575221238898</v>
      </c>
      <c r="P6440" s="5">
        <v>0</v>
      </c>
      <c r="Q6440" s="5">
        <v>0</v>
      </c>
      <c r="R6440" s="5" t="s">
        <v>26979</v>
      </c>
      <c r="S6440" s="5" t="s">
        <v>6758</v>
      </c>
      <c r="T6440" s="5" t="s">
        <v>14501</v>
      </c>
      <c r="U6440" s="5" t="s">
        <v>26980</v>
      </c>
      <c r="V6440" s="5" t="s">
        <v>439</v>
      </c>
      <c r="W6440" s="5" t="s">
        <v>439</v>
      </c>
      <c r="Y6440" s="5" t="s">
        <v>26981</v>
      </c>
      <c r="Z6440" s="5" t="s">
        <v>26982</v>
      </c>
      <c r="AC6440" s="5" t="s">
        <v>419</v>
      </c>
      <c r="AD6440" s="5" t="s">
        <v>97</v>
      </c>
      <c r="AO6440" s="5" t="s">
        <v>98</v>
      </c>
      <c r="AP6440" s="5" t="s">
        <v>98</v>
      </c>
      <c r="AT6440" s="5" t="s">
        <v>98</v>
      </c>
      <c r="AX6440" s="5">
        <v>2022</v>
      </c>
      <c r="BA6440" s="5" t="s">
        <v>362</v>
      </c>
      <c r="BD6440" s="5">
        <v>10</v>
      </c>
      <c r="BE6440" s="5">
        <v>2023</v>
      </c>
      <c r="BH6440" s="5" t="s">
        <v>99</v>
      </c>
      <c r="BK6440" s="5">
        <v>5</v>
      </c>
      <c r="BN6440" s="5">
        <f t="shared" si="128"/>
        <v>8.8495575221238898</v>
      </c>
    </row>
    <row r="6441" spans="1:66" x14ac:dyDescent="0.35">
      <c r="A6441" s="5" t="s">
        <v>26983</v>
      </c>
      <c r="B6441" s="5" t="s">
        <v>83</v>
      </c>
      <c r="C6441" s="5" t="s">
        <v>410</v>
      </c>
      <c r="D6441" s="5" t="s">
        <v>26875</v>
      </c>
      <c r="E6441" s="5" t="s">
        <v>26876</v>
      </c>
      <c r="F6441" s="5" t="s">
        <v>245</v>
      </c>
      <c r="G6441" s="5" t="s">
        <v>26984</v>
      </c>
      <c r="H6441" s="5" t="s">
        <v>956</v>
      </c>
      <c r="K6441" s="5">
        <v>1</v>
      </c>
      <c r="L6441" s="5">
        <v>1</v>
      </c>
      <c r="M6441" s="5">
        <v>0</v>
      </c>
      <c r="N6441" s="5" t="s">
        <v>90</v>
      </c>
      <c r="O6441" s="5">
        <v>3.3314617738263301</v>
      </c>
      <c r="P6441" s="5">
        <v>0</v>
      </c>
      <c r="Q6441" s="5">
        <v>0</v>
      </c>
      <c r="R6441" s="5" t="s">
        <v>26985</v>
      </c>
      <c r="S6441" s="5" t="s">
        <v>2437</v>
      </c>
      <c r="T6441" s="5" t="s">
        <v>26484</v>
      </c>
      <c r="Y6441" s="5" t="s">
        <v>26986</v>
      </c>
      <c r="Z6441" s="5" t="s">
        <v>26987</v>
      </c>
      <c r="AC6441" s="5" t="s">
        <v>419</v>
      </c>
      <c r="AD6441" s="5" t="s">
        <v>97</v>
      </c>
      <c r="AO6441" s="5" t="s">
        <v>98</v>
      </c>
      <c r="AP6441" s="5" t="s">
        <v>98</v>
      </c>
      <c r="AT6441" s="5" t="s">
        <v>98</v>
      </c>
      <c r="AX6441" s="5">
        <v>2022</v>
      </c>
      <c r="BA6441" s="5" t="s">
        <v>362</v>
      </c>
      <c r="BD6441" s="5">
        <v>12</v>
      </c>
      <c r="BN6441" s="5">
        <f t="shared" si="128"/>
        <v>3.3314617738263301</v>
      </c>
    </row>
    <row r="6442" spans="1:66" x14ac:dyDescent="0.35">
      <c r="A6442" s="5" t="s">
        <v>26988</v>
      </c>
      <c r="B6442" s="5" t="s">
        <v>83</v>
      </c>
      <c r="C6442" s="5" t="s">
        <v>410</v>
      </c>
      <c r="D6442" s="5" t="s">
        <v>26882</v>
      </c>
      <c r="E6442" s="5" t="s">
        <v>26883</v>
      </c>
      <c r="F6442" s="5" t="s">
        <v>245</v>
      </c>
      <c r="G6442" s="5" t="s">
        <v>26989</v>
      </c>
      <c r="H6442" s="5" t="s">
        <v>956</v>
      </c>
      <c r="K6442" s="5">
        <v>1</v>
      </c>
      <c r="L6442" s="5">
        <v>0</v>
      </c>
      <c r="M6442" s="5">
        <v>1</v>
      </c>
      <c r="N6442" s="5" t="s">
        <v>154</v>
      </c>
      <c r="O6442" s="5">
        <v>3.7093576471949499</v>
      </c>
      <c r="P6442" s="5">
        <v>0</v>
      </c>
      <c r="Q6442" s="5">
        <v>0</v>
      </c>
      <c r="R6442" s="5" t="s">
        <v>26990</v>
      </c>
      <c r="Y6442" s="5" t="s">
        <v>26991</v>
      </c>
      <c r="Z6442" s="5" t="s">
        <v>26992</v>
      </c>
      <c r="AC6442" s="5" t="s">
        <v>419</v>
      </c>
      <c r="AD6442" s="5" t="s">
        <v>97</v>
      </c>
      <c r="AO6442" s="5" t="s">
        <v>157</v>
      </c>
      <c r="AP6442" s="5" t="s">
        <v>158</v>
      </c>
      <c r="BN6442" s="5">
        <f t="shared" si="128"/>
        <v>3.7093576471949499</v>
      </c>
    </row>
    <row r="6443" spans="1:66" x14ac:dyDescent="0.35">
      <c r="A6443" s="5" t="s">
        <v>26993</v>
      </c>
      <c r="B6443" s="5" t="s">
        <v>83</v>
      </c>
      <c r="C6443" s="5" t="s">
        <v>410</v>
      </c>
      <c r="D6443" s="5" t="s">
        <v>98</v>
      </c>
      <c r="E6443" s="5" t="s">
        <v>98</v>
      </c>
      <c r="F6443" s="5" t="s">
        <v>87</v>
      </c>
      <c r="G6443" s="5" t="s">
        <v>26994</v>
      </c>
      <c r="H6443" s="5" t="s">
        <v>26995</v>
      </c>
      <c r="K6443" s="5">
        <v>1</v>
      </c>
      <c r="L6443" s="5">
        <v>1</v>
      </c>
      <c r="M6443" s="5">
        <v>0</v>
      </c>
      <c r="N6443" s="5" t="s">
        <v>90</v>
      </c>
      <c r="O6443" s="5">
        <v>9.6106194690265507</v>
      </c>
      <c r="P6443" s="5">
        <v>0</v>
      </c>
      <c r="Q6443" s="5">
        <v>0</v>
      </c>
      <c r="R6443" s="5" t="s">
        <v>26996</v>
      </c>
      <c r="S6443" s="5" t="s">
        <v>22149</v>
      </c>
      <c r="T6443" s="5" t="s">
        <v>18378</v>
      </c>
      <c r="Y6443" s="5" t="s">
        <v>26997</v>
      </c>
      <c r="Z6443" s="5" t="s">
        <v>26998</v>
      </c>
      <c r="AB6443" s="5" t="s">
        <v>87</v>
      </c>
      <c r="AC6443" s="5" t="s">
        <v>419</v>
      </c>
      <c r="AD6443" s="5" t="s">
        <v>97</v>
      </c>
      <c r="AO6443" s="5" t="s">
        <v>98</v>
      </c>
      <c r="AP6443" s="5" t="s">
        <v>98</v>
      </c>
      <c r="AT6443" s="5" t="s">
        <v>98</v>
      </c>
      <c r="AX6443" s="5">
        <v>2022</v>
      </c>
      <c r="BA6443" s="5" t="s">
        <v>362</v>
      </c>
      <c r="BD6443" s="5">
        <v>11</v>
      </c>
      <c r="BN6443" s="5">
        <f t="shared" si="128"/>
        <v>9.6106194690265507</v>
      </c>
    </row>
    <row r="6444" spans="1:66" x14ac:dyDescent="0.35">
      <c r="A6444" s="5" t="s">
        <v>26999</v>
      </c>
      <c r="B6444" s="5" t="s">
        <v>83</v>
      </c>
      <c r="C6444" s="5" t="s">
        <v>410</v>
      </c>
      <c r="D6444" s="5" t="s">
        <v>26868</v>
      </c>
      <c r="E6444" s="5" t="s">
        <v>26869</v>
      </c>
      <c r="F6444" s="5" t="s">
        <v>87</v>
      </c>
      <c r="G6444" s="5" t="s">
        <v>27000</v>
      </c>
      <c r="H6444" s="5" t="s">
        <v>89</v>
      </c>
      <c r="K6444" s="5">
        <v>1</v>
      </c>
      <c r="L6444" s="5">
        <v>1</v>
      </c>
      <c r="M6444" s="5">
        <v>0</v>
      </c>
      <c r="N6444" s="5" t="s">
        <v>224</v>
      </c>
      <c r="O6444" s="5">
        <v>29.203539823008899</v>
      </c>
      <c r="P6444" s="5">
        <v>0</v>
      </c>
      <c r="Q6444" s="5">
        <v>0</v>
      </c>
      <c r="R6444" s="5" t="s">
        <v>27001</v>
      </c>
      <c r="S6444" s="5" t="s">
        <v>6758</v>
      </c>
      <c r="T6444" s="5" t="s">
        <v>14501</v>
      </c>
      <c r="U6444" s="5" t="s">
        <v>27002</v>
      </c>
      <c r="V6444" s="5" t="s">
        <v>415</v>
      </c>
      <c r="W6444" s="5" t="s">
        <v>415</v>
      </c>
      <c r="Y6444" s="5" t="s">
        <v>27003</v>
      </c>
      <c r="Z6444" s="5" t="s">
        <v>27004</v>
      </c>
      <c r="AB6444" s="5" t="s">
        <v>87</v>
      </c>
      <c r="AC6444" s="5" t="s">
        <v>419</v>
      </c>
      <c r="AD6444" s="5" t="s">
        <v>97</v>
      </c>
      <c r="AO6444" s="5" t="s">
        <v>98</v>
      </c>
      <c r="AP6444" s="5" t="s">
        <v>98</v>
      </c>
      <c r="AT6444" s="5" t="s">
        <v>98</v>
      </c>
      <c r="AX6444" s="5">
        <v>2022</v>
      </c>
      <c r="BA6444" s="5" t="s">
        <v>362</v>
      </c>
      <c r="BD6444" s="5">
        <v>10</v>
      </c>
      <c r="BE6444" s="5">
        <v>2023</v>
      </c>
      <c r="BH6444" s="5" t="s">
        <v>99</v>
      </c>
      <c r="BK6444" s="5">
        <v>5</v>
      </c>
      <c r="BN6444" s="5">
        <f t="shared" si="128"/>
        <v>29.203539823008899</v>
      </c>
    </row>
    <row r="6445" spans="1:66" x14ac:dyDescent="0.35">
      <c r="A6445" s="5" t="s">
        <v>27005</v>
      </c>
      <c r="B6445" s="5" t="s">
        <v>83</v>
      </c>
      <c r="C6445" s="5" t="s">
        <v>410</v>
      </c>
      <c r="D6445" s="5" t="s">
        <v>26875</v>
      </c>
      <c r="E6445" s="5" t="s">
        <v>26876</v>
      </c>
      <c r="F6445" s="5" t="s">
        <v>87</v>
      </c>
      <c r="G6445" s="5" t="s">
        <v>27006</v>
      </c>
      <c r="H6445" s="5" t="s">
        <v>89</v>
      </c>
      <c r="K6445" s="5">
        <v>1</v>
      </c>
      <c r="L6445" s="5">
        <v>1</v>
      </c>
      <c r="M6445" s="5">
        <v>0</v>
      </c>
      <c r="N6445" s="5" t="s">
        <v>90</v>
      </c>
      <c r="O6445" s="5">
        <v>15.4017328237197</v>
      </c>
      <c r="P6445" s="5">
        <v>0</v>
      </c>
      <c r="Q6445" s="5">
        <v>0</v>
      </c>
      <c r="R6445" s="5" t="s">
        <v>27007</v>
      </c>
      <c r="S6445" s="5" t="s">
        <v>2437</v>
      </c>
      <c r="T6445" s="5" t="s">
        <v>26484</v>
      </c>
      <c r="Y6445" s="5" t="s">
        <v>27008</v>
      </c>
      <c r="Z6445" s="5" t="s">
        <v>27009</v>
      </c>
      <c r="AB6445" s="5" t="s">
        <v>87</v>
      </c>
      <c r="AC6445" s="5" t="s">
        <v>419</v>
      </c>
      <c r="AD6445" s="5" t="s">
        <v>97</v>
      </c>
      <c r="AO6445" s="5" t="s">
        <v>98</v>
      </c>
      <c r="AP6445" s="5" t="s">
        <v>98</v>
      </c>
      <c r="AT6445" s="5" t="s">
        <v>98</v>
      </c>
      <c r="AX6445" s="5">
        <v>2022</v>
      </c>
      <c r="BA6445" s="5" t="s">
        <v>362</v>
      </c>
      <c r="BD6445" s="5">
        <v>12</v>
      </c>
      <c r="BN6445" s="5">
        <f t="shared" si="128"/>
        <v>15.4017328237197</v>
      </c>
    </row>
    <row r="6446" spans="1:66" x14ac:dyDescent="0.35">
      <c r="A6446" s="5" t="s">
        <v>27010</v>
      </c>
      <c r="B6446" s="5" t="s">
        <v>83</v>
      </c>
      <c r="C6446" s="5" t="s">
        <v>410</v>
      </c>
      <c r="D6446" s="5" t="s">
        <v>26882</v>
      </c>
      <c r="E6446" s="5" t="s">
        <v>26883</v>
      </c>
      <c r="F6446" s="5" t="s">
        <v>87</v>
      </c>
      <c r="G6446" s="5" t="s">
        <v>27011</v>
      </c>
      <c r="H6446" s="5" t="s">
        <v>89</v>
      </c>
      <c r="K6446" s="5">
        <v>1</v>
      </c>
      <c r="L6446" s="5">
        <v>0</v>
      </c>
      <c r="M6446" s="5">
        <v>1</v>
      </c>
      <c r="N6446" s="5" t="s">
        <v>154</v>
      </c>
      <c r="O6446" s="5">
        <v>15.2022854393235</v>
      </c>
      <c r="P6446" s="5">
        <v>0</v>
      </c>
      <c r="Q6446" s="5">
        <v>0</v>
      </c>
      <c r="R6446" s="5" t="s">
        <v>27012</v>
      </c>
      <c r="Y6446" s="5" t="s">
        <v>27013</v>
      </c>
      <c r="Z6446" s="5" t="s">
        <v>27014</v>
      </c>
      <c r="AB6446" s="5" t="s">
        <v>87</v>
      </c>
      <c r="AC6446" s="5" t="s">
        <v>419</v>
      </c>
      <c r="AD6446" s="5" t="s">
        <v>97</v>
      </c>
      <c r="AO6446" s="5" t="s">
        <v>157</v>
      </c>
      <c r="AP6446" s="5" t="s">
        <v>158</v>
      </c>
      <c r="BN6446" s="5">
        <f t="shared" si="128"/>
        <v>15.2022854393235</v>
      </c>
    </row>
    <row r="6447" spans="1:66" x14ac:dyDescent="0.35">
      <c r="A6447" s="5" t="s">
        <v>27015</v>
      </c>
      <c r="B6447" s="5" t="s">
        <v>83</v>
      </c>
      <c r="C6447" s="5" t="s">
        <v>410</v>
      </c>
      <c r="D6447" s="5" t="s">
        <v>98</v>
      </c>
      <c r="E6447" s="5" t="s">
        <v>98</v>
      </c>
      <c r="F6447" s="5" t="s">
        <v>245</v>
      </c>
      <c r="G6447" s="5" t="s">
        <v>27016</v>
      </c>
      <c r="H6447" s="5" t="s">
        <v>27017</v>
      </c>
      <c r="K6447" s="5">
        <v>1</v>
      </c>
      <c r="L6447" s="5">
        <v>1</v>
      </c>
      <c r="M6447" s="5">
        <v>0</v>
      </c>
      <c r="N6447" s="5" t="s">
        <v>224</v>
      </c>
      <c r="O6447" s="5">
        <v>1.4601769911504401</v>
      </c>
      <c r="P6447" s="5">
        <v>0</v>
      </c>
      <c r="Q6447" s="5">
        <v>0</v>
      </c>
      <c r="R6447" s="5" t="s">
        <v>27018</v>
      </c>
      <c r="S6447" s="5" t="s">
        <v>7225</v>
      </c>
      <c r="T6447" s="5" t="s">
        <v>5888</v>
      </c>
      <c r="V6447" s="5" t="s">
        <v>19960</v>
      </c>
      <c r="W6447" s="5" t="s">
        <v>19960</v>
      </c>
      <c r="Y6447" s="5" t="s">
        <v>27019</v>
      </c>
      <c r="Z6447" s="5" t="s">
        <v>27020</v>
      </c>
      <c r="AC6447" s="5" t="s">
        <v>419</v>
      </c>
      <c r="AD6447" s="5" t="s">
        <v>97</v>
      </c>
      <c r="AO6447" s="5" t="s">
        <v>98</v>
      </c>
      <c r="AP6447" s="5" t="s">
        <v>98</v>
      </c>
      <c r="AT6447" s="5" t="s">
        <v>98</v>
      </c>
      <c r="AX6447" s="5">
        <v>2023</v>
      </c>
      <c r="BA6447" s="5" t="s">
        <v>217</v>
      </c>
      <c r="BD6447" s="5">
        <v>3</v>
      </c>
      <c r="BE6447" s="5">
        <v>2023</v>
      </c>
      <c r="BH6447" s="5" t="s">
        <v>99</v>
      </c>
      <c r="BK6447" s="5">
        <v>4</v>
      </c>
      <c r="BN6447" s="5">
        <f t="shared" si="128"/>
        <v>1.4601769911504401</v>
      </c>
    </row>
    <row r="6448" spans="1:66" x14ac:dyDescent="0.35">
      <c r="A6448" s="5" t="s">
        <v>27021</v>
      </c>
      <c r="B6448" s="5" t="s">
        <v>83</v>
      </c>
      <c r="C6448" s="5" t="s">
        <v>410</v>
      </c>
      <c r="D6448" s="5" t="s">
        <v>98</v>
      </c>
      <c r="E6448" s="5" t="s">
        <v>98</v>
      </c>
      <c r="F6448" s="5" t="s">
        <v>245</v>
      </c>
      <c r="G6448" s="5" t="s">
        <v>27016</v>
      </c>
      <c r="H6448" s="5" t="s">
        <v>27017</v>
      </c>
      <c r="K6448" s="5">
        <v>1</v>
      </c>
      <c r="L6448" s="5">
        <v>1</v>
      </c>
      <c r="M6448" s="5">
        <v>0</v>
      </c>
      <c r="N6448" s="5" t="s">
        <v>224</v>
      </c>
      <c r="O6448" s="5">
        <v>1.4601769911504401</v>
      </c>
      <c r="P6448" s="5">
        <v>0</v>
      </c>
      <c r="Q6448" s="5">
        <v>0</v>
      </c>
      <c r="R6448" s="5" t="s">
        <v>27018</v>
      </c>
      <c r="S6448" s="5" t="s">
        <v>7225</v>
      </c>
      <c r="T6448" s="5" t="s">
        <v>5888</v>
      </c>
      <c r="V6448" s="5" t="s">
        <v>19960</v>
      </c>
      <c r="W6448" s="5" t="s">
        <v>19960</v>
      </c>
      <c r="Y6448" s="5" t="s">
        <v>27019</v>
      </c>
      <c r="Z6448" s="5" t="s">
        <v>27020</v>
      </c>
      <c r="AC6448" s="5" t="s">
        <v>419</v>
      </c>
      <c r="AD6448" s="5" t="s">
        <v>97</v>
      </c>
      <c r="AO6448" s="5" t="s">
        <v>98</v>
      </c>
      <c r="AP6448" s="5" t="s">
        <v>98</v>
      </c>
      <c r="AT6448" s="5" t="s">
        <v>98</v>
      </c>
      <c r="AX6448" s="5">
        <v>2023</v>
      </c>
      <c r="BA6448" s="5" t="s">
        <v>217</v>
      </c>
      <c r="BD6448" s="5">
        <v>3</v>
      </c>
      <c r="BE6448" s="5">
        <v>2023</v>
      </c>
      <c r="BH6448" s="5" t="s">
        <v>99</v>
      </c>
      <c r="BK6448" s="5">
        <v>4</v>
      </c>
      <c r="BN6448" s="5">
        <f t="shared" si="128"/>
        <v>1.4601769911504401</v>
      </c>
    </row>
    <row r="6449" spans="1:66" x14ac:dyDescent="0.35">
      <c r="A6449" s="5" t="s">
        <v>27022</v>
      </c>
      <c r="B6449" s="5" t="s">
        <v>83</v>
      </c>
      <c r="C6449" s="5" t="s">
        <v>410</v>
      </c>
      <c r="D6449" s="5" t="s">
        <v>98</v>
      </c>
      <c r="E6449" s="5" t="s">
        <v>98</v>
      </c>
      <c r="F6449" s="5" t="s">
        <v>245</v>
      </c>
      <c r="G6449" s="5" t="s">
        <v>27023</v>
      </c>
      <c r="H6449" s="5" t="s">
        <v>27024</v>
      </c>
      <c r="K6449" s="5">
        <v>1</v>
      </c>
      <c r="L6449" s="5">
        <v>1</v>
      </c>
      <c r="M6449" s="5">
        <v>0</v>
      </c>
      <c r="N6449" s="5" t="s">
        <v>224</v>
      </c>
      <c r="O6449" s="5">
        <v>1.4601769911504401</v>
      </c>
      <c r="P6449" s="5">
        <v>0</v>
      </c>
      <c r="Q6449" s="5">
        <v>0</v>
      </c>
      <c r="R6449" s="5" t="s">
        <v>27025</v>
      </c>
      <c r="S6449" s="5" t="s">
        <v>7225</v>
      </c>
      <c r="T6449" s="5" t="s">
        <v>5888</v>
      </c>
      <c r="V6449" s="5" t="s">
        <v>19960</v>
      </c>
      <c r="W6449" s="5" t="s">
        <v>19960</v>
      </c>
      <c r="Y6449" s="5" t="s">
        <v>27026</v>
      </c>
      <c r="Z6449" s="5" t="s">
        <v>27027</v>
      </c>
      <c r="AC6449" s="5" t="s">
        <v>419</v>
      </c>
      <c r="AD6449" s="5" t="s">
        <v>97</v>
      </c>
      <c r="AO6449" s="5" t="s">
        <v>98</v>
      </c>
      <c r="AP6449" s="5" t="s">
        <v>98</v>
      </c>
      <c r="AT6449" s="5" t="s">
        <v>98</v>
      </c>
      <c r="AX6449" s="5">
        <v>2023</v>
      </c>
      <c r="BA6449" s="5" t="s">
        <v>217</v>
      </c>
      <c r="BD6449" s="5">
        <v>3</v>
      </c>
      <c r="BE6449" s="5">
        <v>2023</v>
      </c>
      <c r="BH6449" s="5" t="s">
        <v>99</v>
      </c>
      <c r="BK6449" s="5">
        <v>4</v>
      </c>
      <c r="BN6449" s="5">
        <f t="shared" si="128"/>
        <v>1.4601769911504401</v>
      </c>
    </row>
    <row r="6450" spans="1:66" x14ac:dyDescent="0.35">
      <c r="A6450" s="5" t="s">
        <v>27028</v>
      </c>
      <c r="B6450" s="5" t="s">
        <v>83</v>
      </c>
      <c r="C6450" s="5" t="s">
        <v>410</v>
      </c>
      <c r="D6450" s="5" t="s">
        <v>98</v>
      </c>
      <c r="E6450" s="5" t="s">
        <v>98</v>
      </c>
      <c r="F6450" s="5" t="s">
        <v>245</v>
      </c>
      <c r="G6450" s="5" t="s">
        <v>27023</v>
      </c>
      <c r="H6450" s="5" t="s">
        <v>27024</v>
      </c>
      <c r="K6450" s="5">
        <v>1</v>
      </c>
      <c r="L6450" s="5">
        <v>1</v>
      </c>
      <c r="M6450" s="5">
        <v>0</v>
      </c>
      <c r="N6450" s="5" t="s">
        <v>224</v>
      </c>
      <c r="O6450" s="5">
        <v>1.4601769911504401</v>
      </c>
      <c r="P6450" s="5">
        <v>0</v>
      </c>
      <c r="Q6450" s="5">
        <v>0</v>
      </c>
      <c r="R6450" s="5" t="s">
        <v>27025</v>
      </c>
      <c r="S6450" s="5" t="s">
        <v>7225</v>
      </c>
      <c r="T6450" s="5" t="s">
        <v>5888</v>
      </c>
      <c r="V6450" s="5" t="s">
        <v>19960</v>
      </c>
      <c r="W6450" s="5" t="s">
        <v>19960</v>
      </c>
      <c r="Y6450" s="5" t="s">
        <v>27026</v>
      </c>
      <c r="Z6450" s="5" t="s">
        <v>27027</v>
      </c>
      <c r="AC6450" s="5" t="s">
        <v>419</v>
      </c>
      <c r="AD6450" s="5" t="s">
        <v>97</v>
      </c>
      <c r="AO6450" s="5" t="s">
        <v>98</v>
      </c>
      <c r="AP6450" s="5" t="s">
        <v>98</v>
      </c>
      <c r="AT6450" s="5" t="s">
        <v>98</v>
      </c>
      <c r="AX6450" s="5">
        <v>2023</v>
      </c>
      <c r="BA6450" s="5" t="s">
        <v>217</v>
      </c>
      <c r="BD6450" s="5">
        <v>3</v>
      </c>
      <c r="BE6450" s="5">
        <v>2023</v>
      </c>
      <c r="BH6450" s="5" t="s">
        <v>99</v>
      </c>
      <c r="BK6450" s="5">
        <v>4</v>
      </c>
      <c r="BN6450" s="5">
        <f t="shared" si="128"/>
        <v>1.4601769911504401</v>
      </c>
    </row>
    <row r="6451" spans="1:66" x14ac:dyDescent="0.35">
      <c r="A6451" s="5" t="s">
        <v>27029</v>
      </c>
      <c r="B6451" s="5" t="s">
        <v>83</v>
      </c>
      <c r="C6451" s="5" t="s">
        <v>410</v>
      </c>
      <c r="D6451" s="5" t="s">
        <v>98</v>
      </c>
      <c r="E6451" s="5" t="s">
        <v>98</v>
      </c>
      <c r="F6451" s="5" t="s">
        <v>245</v>
      </c>
      <c r="G6451" s="5" t="s">
        <v>27030</v>
      </c>
      <c r="H6451" s="5" t="s">
        <v>27031</v>
      </c>
      <c r="K6451" s="5">
        <v>1</v>
      </c>
      <c r="L6451" s="5">
        <v>1</v>
      </c>
      <c r="M6451" s="5">
        <v>0</v>
      </c>
      <c r="N6451" s="5" t="s">
        <v>224</v>
      </c>
      <c r="O6451" s="5">
        <v>1.4601769911504401</v>
      </c>
      <c r="P6451" s="5">
        <v>0</v>
      </c>
      <c r="Q6451" s="5">
        <v>0</v>
      </c>
      <c r="R6451" s="5" t="s">
        <v>27032</v>
      </c>
      <c r="S6451" s="5" t="s">
        <v>7888</v>
      </c>
      <c r="T6451" s="5" t="s">
        <v>5888</v>
      </c>
      <c r="V6451" s="5" t="s">
        <v>19960</v>
      </c>
      <c r="W6451" s="5" t="s">
        <v>19960</v>
      </c>
      <c r="Y6451" s="5" t="s">
        <v>27033</v>
      </c>
      <c r="Z6451" s="5" t="s">
        <v>27034</v>
      </c>
      <c r="AC6451" s="5" t="s">
        <v>419</v>
      </c>
      <c r="AD6451" s="5" t="s">
        <v>97</v>
      </c>
      <c r="AO6451" s="5" t="s">
        <v>98</v>
      </c>
      <c r="AP6451" s="5" t="s">
        <v>98</v>
      </c>
      <c r="AT6451" s="5" t="s">
        <v>98</v>
      </c>
      <c r="AX6451" s="5">
        <v>2023</v>
      </c>
      <c r="BA6451" s="5" t="s">
        <v>217</v>
      </c>
      <c r="BD6451" s="5">
        <v>3</v>
      </c>
      <c r="BE6451" s="5">
        <v>2023</v>
      </c>
      <c r="BH6451" s="5" t="s">
        <v>99</v>
      </c>
      <c r="BK6451" s="5">
        <v>4</v>
      </c>
      <c r="BN6451" s="5">
        <f t="shared" si="128"/>
        <v>1.4601769911504401</v>
      </c>
    </row>
    <row r="6452" spans="1:66" x14ac:dyDescent="0.35">
      <c r="A6452" s="5" t="s">
        <v>27035</v>
      </c>
      <c r="B6452" s="5" t="s">
        <v>83</v>
      </c>
      <c r="C6452" s="5" t="s">
        <v>410</v>
      </c>
      <c r="D6452" s="5" t="s">
        <v>98</v>
      </c>
      <c r="E6452" s="5" t="s">
        <v>98</v>
      </c>
      <c r="F6452" s="5" t="s">
        <v>245</v>
      </c>
      <c r="G6452" s="5" t="s">
        <v>27030</v>
      </c>
      <c r="H6452" s="5" t="s">
        <v>27031</v>
      </c>
      <c r="K6452" s="5">
        <v>1</v>
      </c>
      <c r="L6452" s="5">
        <v>1</v>
      </c>
      <c r="M6452" s="5">
        <v>0</v>
      </c>
      <c r="N6452" s="5" t="s">
        <v>224</v>
      </c>
      <c r="O6452" s="5">
        <v>1.4601769911504401</v>
      </c>
      <c r="P6452" s="5">
        <v>0</v>
      </c>
      <c r="Q6452" s="5">
        <v>0</v>
      </c>
      <c r="R6452" s="5" t="s">
        <v>27032</v>
      </c>
      <c r="S6452" s="5" t="s">
        <v>7888</v>
      </c>
      <c r="T6452" s="5" t="s">
        <v>5888</v>
      </c>
      <c r="V6452" s="5" t="s">
        <v>19960</v>
      </c>
      <c r="W6452" s="5" t="s">
        <v>19960</v>
      </c>
      <c r="Y6452" s="5" t="s">
        <v>27033</v>
      </c>
      <c r="Z6452" s="5" t="s">
        <v>27034</v>
      </c>
      <c r="AC6452" s="5" t="s">
        <v>419</v>
      </c>
      <c r="AD6452" s="5" t="s">
        <v>97</v>
      </c>
      <c r="AO6452" s="5" t="s">
        <v>98</v>
      </c>
      <c r="AP6452" s="5" t="s">
        <v>98</v>
      </c>
      <c r="AT6452" s="5" t="s">
        <v>98</v>
      </c>
      <c r="AX6452" s="5">
        <v>2023</v>
      </c>
      <c r="BA6452" s="5" t="s">
        <v>217</v>
      </c>
      <c r="BD6452" s="5">
        <v>3</v>
      </c>
      <c r="BE6452" s="5">
        <v>2023</v>
      </c>
      <c r="BH6452" s="5" t="s">
        <v>99</v>
      </c>
      <c r="BK6452" s="5">
        <v>4</v>
      </c>
      <c r="BN6452" s="5">
        <f t="shared" si="128"/>
        <v>1.4601769911504401</v>
      </c>
    </row>
    <row r="6453" spans="1:66" x14ac:dyDescent="0.35">
      <c r="A6453" s="5" t="s">
        <v>27036</v>
      </c>
      <c r="B6453" s="5" t="s">
        <v>83</v>
      </c>
      <c r="C6453" s="5" t="s">
        <v>410</v>
      </c>
      <c r="D6453" s="5" t="s">
        <v>98</v>
      </c>
      <c r="E6453" s="5" t="s">
        <v>98</v>
      </c>
      <c r="F6453" s="5" t="s">
        <v>245</v>
      </c>
      <c r="G6453" s="5" t="s">
        <v>27037</v>
      </c>
      <c r="H6453" s="5" t="s">
        <v>1255</v>
      </c>
      <c r="K6453" s="5">
        <v>1</v>
      </c>
      <c r="L6453" s="5">
        <v>1</v>
      </c>
      <c r="M6453" s="5">
        <v>0</v>
      </c>
      <c r="N6453" s="5" t="s">
        <v>224</v>
      </c>
      <c r="O6453" s="5">
        <v>6.4601769911504503</v>
      </c>
      <c r="P6453" s="5">
        <v>0</v>
      </c>
      <c r="Q6453" s="5">
        <v>0</v>
      </c>
      <c r="R6453" s="5" t="s">
        <v>27038</v>
      </c>
      <c r="S6453" s="5" t="s">
        <v>6758</v>
      </c>
      <c r="T6453" s="5" t="s">
        <v>18378</v>
      </c>
      <c r="U6453" s="5" t="s">
        <v>27039</v>
      </c>
      <c r="V6453" s="5" t="s">
        <v>6606</v>
      </c>
      <c r="W6453" s="5" t="s">
        <v>6606</v>
      </c>
      <c r="Y6453" s="5" t="s">
        <v>27040</v>
      </c>
      <c r="Z6453" s="5" t="s">
        <v>27041</v>
      </c>
      <c r="AC6453" s="5" t="s">
        <v>419</v>
      </c>
      <c r="AD6453" s="5" t="s">
        <v>97</v>
      </c>
      <c r="AO6453" s="5" t="s">
        <v>98</v>
      </c>
      <c r="AP6453" s="5" t="s">
        <v>98</v>
      </c>
      <c r="AT6453" s="5" t="s">
        <v>98</v>
      </c>
      <c r="AX6453" s="5">
        <v>2022</v>
      </c>
      <c r="BA6453" s="5" t="s">
        <v>362</v>
      </c>
      <c r="BD6453" s="5">
        <v>11</v>
      </c>
      <c r="BE6453" s="5">
        <v>2023</v>
      </c>
      <c r="BH6453" s="5" t="s">
        <v>217</v>
      </c>
      <c r="BK6453" s="5">
        <v>1</v>
      </c>
      <c r="BN6453" s="5">
        <f t="shared" si="128"/>
        <v>6.4601769911504503</v>
      </c>
    </row>
    <row r="6454" spans="1:66" x14ac:dyDescent="0.35">
      <c r="A6454" s="5" t="s">
        <v>27042</v>
      </c>
      <c r="B6454" s="5" t="s">
        <v>83</v>
      </c>
      <c r="C6454" s="5" t="s">
        <v>410</v>
      </c>
      <c r="D6454" s="5" t="s">
        <v>98</v>
      </c>
      <c r="E6454" s="5" t="s">
        <v>98</v>
      </c>
      <c r="F6454" s="5" t="s">
        <v>245</v>
      </c>
      <c r="G6454" s="5" t="s">
        <v>27037</v>
      </c>
      <c r="H6454" s="5" t="s">
        <v>1255</v>
      </c>
      <c r="K6454" s="5">
        <v>1</v>
      </c>
      <c r="L6454" s="5">
        <v>1</v>
      </c>
      <c r="M6454" s="5">
        <v>0</v>
      </c>
      <c r="N6454" s="5" t="s">
        <v>224</v>
      </c>
      <c r="O6454" s="5">
        <v>6.4601769911504503</v>
      </c>
      <c r="P6454" s="5">
        <v>0</v>
      </c>
      <c r="Q6454" s="5">
        <v>0</v>
      </c>
      <c r="R6454" s="5" t="s">
        <v>27038</v>
      </c>
      <c r="S6454" s="5" t="s">
        <v>6758</v>
      </c>
      <c r="T6454" s="5" t="s">
        <v>18378</v>
      </c>
      <c r="U6454" s="5" t="s">
        <v>27039</v>
      </c>
      <c r="V6454" s="5" t="s">
        <v>6606</v>
      </c>
      <c r="W6454" s="5" t="s">
        <v>6606</v>
      </c>
      <c r="Y6454" s="5" t="s">
        <v>27040</v>
      </c>
      <c r="Z6454" s="5" t="s">
        <v>27041</v>
      </c>
      <c r="AC6454" s="5" t="s">
        <v>419</v>
      </c>
      <c r="AD6454" s="5" t="s">
        <v>97</v>
      </c>
      <c r="AO6454" s="5" t="s">
        <v>98</v>
      </c>
      <c r="AP6454" s="5" t="s">
        <v>98</v>
      </c>
      <c r="AT6454" s="5" t="s">
        <v>98</v>
      </c>
      <c r="AX6454" s="5">
        <v>2022</v>
      </c>
      <c r="BA6454" s="5" t="s">
        <v>362</v>
      </c>
      <c r="BD6454" s="5">
        <v>11</v>
      </c>
      <c r="BE6454" s="5">
        <v>2023</v>
      </c>
      <c r="BH6454" s="5" t="s">
        <v>217</v>
      </c>
      <c r="BK6454" s="5">
        <v>1</v>
      </c>
      <c r="BN6454" s="5">
        <f t="shared" si="128"/>
        <v>6.4601769911504503</v>
      </c>
    </row>
    <row r="6455" spans="1:66" x14ac:dyDescent="0.35">
      <c r="A6455" s="5" t="s">
        <v>27043</v>
      </c>
      <c r="B6455" s="5" t="s">
        <v>83</v>
      </c>
      <c r="C6455" s="5" t="s">
        <v>410</v>
      </c>
      <c r="D6455" s="5" t="s">
        <v>27044</v>
      </c>
      <c r="E6455" s="5" t="s">
        <v>27045</v>
      </c>
      <c r="F6455" s="5" t="s">
        <v>87</v>
      </c>
      <c r="G6455" s="5" t="s">
        <v>27046</v>
      </c>
      <c r="H6455" s="5" t="s">
        <v>153</v>
      </c>
      <c r="K6455" s="5">
        <v>1</v>
      </c>
      <c r="L6455" s="5">
        <v>0</v>
      </c>
      <c r="M6455" s="5">
        <v>1</v>
      </c>
      <c r="N6455" s="5" t="s">
        <v>154</v>
      </c>
      <c r="O6455" s="5">
        <v>2.65486725663717</v>
      </c>
      <c r="P6455" s="5">
        <v>0</v>
      </c>
      <c r="Q6455" s="5">
        <v>0</v>
      </c>
      <c r="Y6455" s="5" t="s">
        <v>27047</v>
      </c>
      <c r="Z6455" s="5" t="s">
        <v>27048</v>
      </c>
      <c r="AB6455" s="5" t="s">
        <v>87</v>
      </c>
      <c r="AC6455" s="5" t="s">
        <v>419</v>
      </c>
      <c r="AD6455" s="5" t="s">
        <v>97</v>
      </c>
      <c r="AO6455" s="5" t="s">
        <v>157</v>
      </c>
      <c r="AP6455" s="5" t="s">
        <v>158</v>
      </c>
      <c r="BN6455" s="5">
        <f t="shared" si="128"/>
        <v>2.65486725663717</v>
      </c>
    </row>
    <row r="6456" spans="1:66" x14ac:dyDescent="0.35">
      <c r="A6456" s="5" t="s">
        <v>27049</v>
      </c>
      <c r="B6456" s="5" t="s">
        <v>83</v>
      </c>
      <c r="C6456" s="5" t="s">
        <v>410</v>
      </c>
      <c r="D6456" s="5" t="s">
        <v>27050</v>
      </c>
      <c r="E6456" s="5" t="s">
        <v>27051</v>
      </c>
      <c r="F6456" s="5" t="s">
        <v>87</v>
      </c>
      <c r="G6456" s="5" t="s">
        <v>27052</v>
      </c>
      <c r="H6456" s="5" t="s">
        <v>153</v>
      </c>
      <c r="K6456" s="5">
        <v>1</v>
      </c>
      <c r="L6456" s="5">
        <v>1</v>
      </c>
      <c r="M6456" s="5">
        <v>0</v>
      </c>
      <c r="N6456" s="5" t="s">
        <v>224</v>
      </c>
      <c r="O6456" s="5">
        <v>3.1148787610619499</v>
      </c>
      <c r="P6456" s="5">
        <v>0</v>
      </c>
      <c r="Q6456" s="5">
        <v>0</v>
      </c>
      <c r="R6456" s="5" t="s">
        <v>27053</v>
      </c>
      <c r="S6456" s="5" t="s">
        <v>4937</v>
      </c>
      <c r="T6456" s="5" t="s">
        <v>27054</v>
      </c>
      <c r="V6456" s="5" t="s">
        <v>4937</v>
      </c>
      <c r="W6456" s="5" t="s">
        <v>4937</v>
      </c>
      <c r="Y6456" s="5" t="s">
        <v>27055</v>
      </c>
      <c r="Z6456" s="5" t="s">
        <v>27056</v>
      </c>
      <c r="AB6456" s="5" t="s">
        <v>87</v>
      </c>
      <c r="AC6456" s="5" t="s">
        <v>419</v>
      </c>
      <c r="AD6456" s="5" t="s">
        <v>97</v>
      </c>
      <c r="AO6456" s="5" t="s">
        <v>98</v>
      </c>
      <c r="AP6456" s="5" t="s">
        <v>98</v>
      </c>
      <c r="AT6456" s="5" t="s">
        <v>98</v>
      </c>
      <c r="AX6456" s="5">
        <v>2023</v>
      </c>
      <c r="BA6456" s="5" t="s">
        <v>217</v>
      </c>
      <c r="BD6456" s="5">
        <v>1</v>
      </c>
      <c r="BE6456" s="5">
        <v>2023</v>
      </c>
      <c r="BH6456" s="5" t="s">
        <v>99</v>
      </c>
      <c r="BK6456" s="5">
        <v>4</v>
      </c>
      <c r="BN6456" s="5">
        <f t="shared" si="128"/>
        <v>3.1148787610619499</v>
      </c>
    </row>
    <row r="6457" spans="1:66" x14ac:dyDescent="0.35">
      <c r="A6457" s="14" t="s">
        <v>27057</v>
      </c>
      <c r="B6457" s="14" t="s">
        <v>83</v>
      </c>
      <c r="C6457" s="5" t="s">
        <v>410</v>
      </c>
      <c r="D6457" s="5" t="s">
        <v>27058</v>
      </c>
      <c r="E6457" s="5" t="s">
        <v>27059</v>
      </c>
      <c r="F6457" s="5" t="s">
        <v>87</v>
      </c>
      <c r="G6457" s="5" t="s">
        <v>27060</v>
      </c>
      <c r="H6457" s="5" t="s">
        <v>153</v>
      </c>
      <c r="K6457" s="5">
        <v>1</v>
      </c>
      <c r="L6457" s="5">
        <v>1</v>
      </c>
      <c r="M6457" s="5">
        <v>0</v>
      </c>
      <c r="N6457" s="5" t="s">
        <v>90</v>
      </c>
      <c r="O6457" s="5">
        <v>5.0088495575221197</v>
      </c>
      <c r="P6457" s="5">
        <v>5.0088495575221197</v>
      </c>
      <c r="Q6457" s="5">
        <v>0</v>
      </c>
      <c r="R6457" s="5" t="s">
        <v>27061</v>
      </c>
      <c r="T6457" s="5" t="s">
        <v>796</v>
      </c>
      <c r="Y6457" s="5" t="s">
        <v>27062</v>
      </c>
      <c r="Z6457" s="5" t="s">
        <v>27063</v>
      </c>
      <c r="AB6457" s="5" t="s">
        <v>87</v>
      </c>
      <c r="AC6457" s="5" t="s">
        <v>419</v>
      </c>
      <c r="AD6457" s="5" t="s">
        <v>97</v>
      </c>
      <c r="AO6457" s="5" t="s">
        <v>157</v>
      </c>
      <c r="AP6457" s="5" t="s">
        <v>158</v>
      </c>
      <c r="AX6457" s="5">
        <v>2023</v>
      </c>
      <c r="BA6457" s="5" t="s">
        <v>361</v>
      </c>
      <c r="BD6457" s="5">
        <v>7</v>
      </c>
      <c r="BL6457" s="6" t="s">
        <v>79</v>
      </c>
      <c r="BN6457" s="5">
        <f t="shared" si="128"/>
        <v>5.0088495575221197</v>
      </c>
    </row>
    <row r="6458" spans="1:66" x14ac:dyDescent="0.35">
      <c r="A6458" s="5" t="s">
        <v>27064</v>
      </c>
      <c r="B6458" s="5" t="s">
        <v>83</v>
      </c>
      <c r="C6458" s="5" t="s">
        <v>410</v>
      </c>
      <c r="D6458" s="5" t="s">
        <v>27065</v>
      </c>
      <c r="E6458" s="5" t="s">
        <v>27066</v>
      </c>
      <c r="F6458" s="5" t="s">
        <v>87</v>
      </c>
      <c r="G6458" s="5" t="s">
        <v>27067</v>
      </c>
      <c r="H6458" s="5" t="s">
        <v>153</v>
      </c>
      <c r="K6458" s="5">
        <v>1</v>
      </c>
      <c r="L6458" s="5">
        <v>1</v>
      </c>
      <c r="M6458" s="5">
        <v>0</v>
      </c>
      <c r="N6458" s="5" t="s">
        <v>224</v>
      </c>
      <c r="O6458" s="5">
        <v>3.1148787610619499</v>
      </c>
      <c r="P6458" s="5">
        <v>0</v>
      </c>
      <c r="Q6458" s="5">
        <v>0</v>
      </c>
      <c r="R6458" s="5" t="s">
        <v>27068</v>
      </c>
      <c r="S6458" s="5" t="s">
        <v>4937</v>
      </c>
      <c r="T6458" s="5" t="s">
        <v>27054</v>
      </c>
      <c r="V6458" s="5" t="s">
        <v>4937</v>
      </c>
      <c r="W6458" s="5" t="s">
        <v>4937</v>
      </c>
      <c r="Y6458" s="5" t="s">
        <v>27069</v>
      </c>
      <c r="Z6458" s="5" t="s">
        <v>27070</v>
      </c>
      <c r="AB6458" s="5" t="s">
        <v>87</v>
      </c>
      <c r="AC6458" s="5" t="s">
        <v>419</v>
      </c>
      <c r="AD6458" s="5" t="s">
        <v>97</v>
      </c>
      <c r="AO6458" s="5" t="s">
        <v>98</v>
      </c>
      <c r="AP6458" s="5" t="s">
        <v>98</v>
      </c>
      <c r="AT6458" s="5" t="s">
        <v>98</v>
      </c>
      <c r="AX6458" s="5">
        <v>2023</v>
      </c>
      <c r="BA6458" s="5" t="s">
        <v>217</v>
      </c>
      <c r="BD6458" s="5">
        <v>1</v>
      </c>
      <c r="BE6458" s="5">
        <v>2023</v>
      </c>
      <c r="BH6458" s="5" t="s">
        <v>99</v>
      </c>
      <c r="BK6458" s="5">
        <v>4</v>
      </c>
      <c r="BN6458" s="5">
        <f t="shared" si="128"/>
        <v>3.1148787610619499</v>
      </c>
    </row>
    <row r="6459" spans="1:66" x14ac:dyDescent="0.35">
      <c r="A6459" s="5" t="s">
        <v>27071</v>
      </c>
      <c r="B6459" s="5" t="s">
        <v>83</v>
      </c>
      <c r="C6459" s="5" t="s">
        <v>410</v>
      </c>
      <c r="D6459" s="5" t="s">
        <v>27072</v>
      </c>
      <c r="E6459" s="5" t="s">
        <v>27073</v>
      </c>
      <c r="F6459" s="5" t="s">
        <v>87</v>
      </c>
      <c r="G6459" s="5" t="s">
        <v>27074</v>
      </c>
      <c r="H6459" s="5" t="s">
        <v>27075</v>
      </c>
      <c r="K6459" s="5">
        <v>1</v>
      </c>
      <c r="L6459" s="5">
        <v>1</v>
      </c>
      <c r="M6459" s="5">
        <v>0</v>
      </c>
      <c r="N6459" s="5" t="s">
        <v>224</v>
      </c>
      <c r="O6459" s="5">
        <v>2.65486725663717</v>
      </c>
      <c r="P6459" s="5">
        <v>0</v>
      </c>
      <c r="Q6459" s="5">
        <v>0</v>
      </c>
      <c r="R6459" s="5" t="s">
        <v>27076</v>
      </c>
      <c r="S6459" s="5" t="s">
        <v>17403</v>
      </c>
      <c r="T6459" s="5" t="s">
        <v>17848</v>
      </c>
      <c r="U6459" s="5" t="s">
        <v>27077</v>
      </c>
      <c r="V6459" s="5" t="s">
        <v>415</v>
      </c>
      <c r="W6459" s="5" t="s">
        <v>415</v>
      </c>
      <c r="Y6459" s="5" t="s">
        <v>27078</v>
      </c>
      <c r="Z6459" s="5" t="s">
        <v>27079</v>
      </c>
      <c r="AB6459" s="5" t="s">
        <v>87</v>
      </c>
      <c r="AC6459" s="5" t="s">
        <v>419</v>
      </c>
      <c r="AD6459" s="5" t="s">
        <v>97</v>
      </c>
      <c r="AO6459" s="5" t="s">
        <v>98</v>
      </c>
      <c r="AP6459" s="5" t="s">
        <v>98</v>
      </c>
      <c r="AT6459" s="5" t="s">
        <v>98</v>
      </c>
      <c r="AX6459" s="5">
        <v>2022</v>
      </c>
      <c r="BA6459" s="5" t="s">
        <v>361</v>
      </c>
      <c r="BD6459" s="5">
        <v>7</v>
      </c>
      <c r="BE6459" s="5">
        <v>2023</v>
      </c>
      <c r="BH6459" s="5" t="s">
        <v>99</v>
      </c>
      <c r="BK6459" s="5">
        <v>5</v>
      </c>
      <c r="BN6459" s="5">
        <f t="shared" si="128"/>
        <v>2.65486725663717</v>
      </c>
    </row>
    <row r="6460" spans="1:66" x14ac:dyDescent="0.35">
      <c r="A6460" s="14" t="s">
        <v>27080</v>
      </c>
      <c r="B6460" s="14" t="s">
        <v>83</v>
      </c>
      <c r="C6460" s="5" t="s">
        <v>410</v>
      </c>
      <c r="D6460" s="5" t="s">
        <v>27081</v>
      </c>
      <c r="E6460" s="5" t="s">
        <v>27082</v>
      </c>
      <c r="F6460" s="5" t="s">
        <v>87</v>
      </c>
      <c r="G6460" s="5" t="s">
        <v>27083</v>
      </c>
      <c r="H6460" s="5" t="s">
        <v>153</v>
      </c>
      <c r="K6460" s="5">
        <v>1</v>
      </c>
      <c r="L6460" s="5">
        <v>1</v>
      </c>
      <c r="M6460" s="5">
        <v>0</v>
      </c>
      <c r="N6460" s="5" t="s">
        <v>90</v>
      </c>
      <c r="O6460" s="5">
        <v>3.1858407079646001</v>
      </c>
      <c r="P6460" s="5">
        <v>3.1858407079646001</v>
      </c>
      <c r="Q6460" s="5">
        <v>0</v>
      </c>
      <c r="R6460" s="5" t="s">
        <v>27084</v>
      </c>
      <c r="T6460" s="5" t="s">
        <v>9305</v>
      </c>
      <c r="Y6460" s="5" t="s">
        <v>27085</v>
      </c>
      <c r="Z6460" s="5" t="s">
        <v>27086</v>
      </c>
      <c r="AB6460" s="5" t="s">
        <v>87</v>
      </c>
      <c r="AC6460" s="5" t="s">
        <v>419</v>
      </c>
      <c r="AD6460" s="5" t="s">
        <v>97</v>
      </c>
      <c r="AO6460" s="5" t="s">
        <v>157</v>
      </c>
      <c r="AP6460" s="5" t="s">
        <v>158</v>
      </c>
      <c r="AX6460" s="5">
        <v>2023</v>
      </c>
      <c r="BA6460" s="5" t="s">
        <v>361</v>
      </c>
      <c r="BD6460" s="5">
        <v>7</v>
      </c>
      <c r="BL6460" s="6" t="s">
        <v>79</v>
      </c>
      <c r="BN6460" s="5">
        <f t="shared" si="128"/>
        <v>3.1858407079646001</v>
      </c>
    </row>
    <row r="6461" spans="1:66" x14ac:dyDescent="0.35">
      <c r="A6461" s="5" t="s">
        <v>27087</v>
      </c>
      <c r="B6461" s="5" t="s">
        <v>83</v>
      </c>
      <c r="C6461" s="5" t="s">
        <v>410</v>
      </c>
      <c r="D6461" s="5" t="s">
        <v>27050</v>
      </c>
      <c r="E6461" s="5" t="s">
        <v>27051</v>
      </c>
      <c r="F6461" s="5" t="s">
        <v>245</v>
      </c>
      <c r="G6461" s="5" t="s">
        <v>27088</v>
      </c>
      <c r="H6461" s="5" t="s">
        <v>1572</v>
      </c>
      <c r="K6461" s="5">
        <v>1</v>
      </c>
      <c r="L6461" s="5">
        <v>1</v>
      </c>
      <c r="M6461" s="5">
        <v>0</v>
      </c>
      <c r="N6461" s="5" t="s">
        <v>224</v>
      </c>
      <c r="O6461" s="5">
        <v>2.1901938053097298</v>
      </c>
      <c r="P6461" s="5">
        <v>0</v>
      </c>
      <c r="Q6461" s="5">
        <v>0</v>
      </c>
      <c r="R6461" s="5" t="s">
        <v>27089</v>
      </c>
      <c r="S6461" s="5" t="s">
        <v>4937</v>
      </c>
      <c r="T6461" s="5" t="s">
        <v>27054</v>
      </c>
      <c r="V6461" s="5" t="s">
        <v>4937</v>
      </c>
      <c r="W6461" s="5" t="s">
        <v>4937</v>
      </c>
      <c r="Y6461" s="5" t="s">
        <v>27090</v>
      </c>
      <c r="Z6461" s="5" t="s">
        <v>27091</v>
      </c>
      <c r="AC6461" s="5" t="s">
        <v>419</v>
      </c>
      <c r="AD6461" s="5" t="s">
        <v>97</v>
      </c>
      <c r="AO6461" s="5" t="s">
        <v>98</v>
      </c>
      <c r="AP6461" s="5" t="s">
        <v>98</v>
      </c>
      <c r="AT6461" s="5" t="s">
        <v>98</v>
      </c>
      <c r="AX6461" s="5">
        <v>2023</v>
      </c>
      <c r="BA6461" s="5" t="s">
        <v>217</v>
      </c>
      <c r="BD6461" s="5">
        <v>1</v>
      </c>
      <c r="BE6461" s="5">
        <v>2023</v>
      </c>
      <c r="BH6461" s="5" t="s">
        <v>99</v>
      </c>
      <c r="BK6461" s="5">
        <v>4</v>
      </c>
      <c r="BN6461" s="5">
        <f t="shared" si="128"/>
        <v>2.1901938053097298</v>
      </c>
    </row>
    <row r="6462" spans="1:66" x14ac:dyDescent="0.35">
      <c r="A6462" s="14" t="s">
        <v>27092</v>
      </c>
      <c r="B6462" s="14" t="s">
        <v>83</v>
      </c>
      <c r="C6462" s="5" t="s">
        <v>410</v>
      </c>
      <c r="D6462" s="5" t="s">
        <v>27058</v>
      </c>
      <c r="E6462" s="5" t="s">
        <v>27059</v>
      </c>
      <c r="F6462" s="5" t="s">
        <v>245</v>
      </c>
      <c r="G6462" s="5" t="s">
        <v>27093</v>
      </c>
      <c r="H6462" s="5" t="s">
        <v>1572</v>
      </c>
      <c r="K6462" s="5">
        <v>1</v>
      </c>
      <c r="L6462" s="5">
        <v>1</v>
      </c>
      <c r="M6462" s="5">
        <v>0</v>
      </c>
      <c r="N6462" s="5" t="s">
        <v>90</v>
      </c>
      <c r="O6462" s="5">
        <v>9.2929734513274393</v>
      </c>
      <c r="P6462" s="5">
        <v>9.2929734513274393</v>
      </c>
      <c r="Q6462" s="5">
        <v>0</v>
      </c>
      <c r="R6462" s="5" t="s">
        <v>27094</v>
      </c>
      <c r="T6462" s="5" t="s">
        <v>796</v>
      </c>
      <c r="Y6462" s="5" t="s">
        <v>27095</v>
      </c>
      <c r="Z6462" s="5" t="s">
        <v>27096</v>
      </c>
      <c r="AC6462" s="5" t="s">
        <v>419</v>
      </c>
      <c r="AD6462" s="5" t="s">
        <v>97</v>
      </c>
      <c r="AO6462" s="5" t="s">
        <v>157</v>
      </c>
      <c r="AP6462" s="5" t="s">
        <v>158</v>
      </c>
      <c r="AX6462" s="5">
        <v>2023</v>
      </c>
      <c r="BA6462" s="5" t="s">
        <v>361</v>
      </c>
      <c r="BD6462" s="5">
        <v>7</v>
      </c>
      <c r="BL6462" s="6" t="s">
        <v>79</v>
      </c>
      <c r="BN6462" s="5">
        <f t="shared" si="128"/>
        <v>9.2929734513274393</v>
      </c>
    </row>
    <row r="6463" spans="1:66" x14ac:dyDescent="0.35">
      <c r="A6463" s="5" t="s">
        <v>27097</v>
      </c>
      <c r="B6463" s="5" t="s">
        <v>83</v>
      </c>
      <c r="C6463" s="5" t="s">
        <v>410</v>
      </c>
      <c r="D6463" s="5" t="s">
        <v>27098</v>
      </c>
      <c r="E6463" s="5" t="s">
        <v>27099</v>
      </c>
      <c r="F6463" s="5" t="s">
        <v>245</v>
      </c>
      <c r="G6463" s="5" t="s">
        <v>27100</v>
      </c>
      <c r="H6463" s="5" t="s">
        <v>27101</v>
      </c>
      <c r="K6463" s="5">
        <v>1</v>
      </c>
      <c r="L6463" s="5">
        <v>1</v>
      </c>
      <c r="M6463" s="5">
        <v>0</v>
      </c>
      <c r="N6463" s="5" t="s">
        <v>224</v>
      </c>
      <c r="O6463" s="5">
        <v>9.0560471976400994</v>
      </c>
      <c r="P6463" s="5">
        <v>0</v>
      </c>
      <c r="Q6463" s="5">
        <v>0</v>
      </c>
      <c r="S6463" s="5" t="s">
        <v>10618</v>
      </c>
      <c r="T6463" s="5" t="s">
        <v>17848</v>
      </c>
      <c r="V6463" s="5" t="s">
        <v>415</v>
      </c>
      <c r="W6463" s="5" t="s">
        <v>415</v>
      </c>
      <c r="Y6463" s="5" t="s">
        <v>27102</v>
      </c>
      <c r="Z6463" s="5" t="s">
        <v>27103</v>
      </c>
      <c r="AC6463" s="5" t="s">
        <v>419</v>
      </c>
      <c r="AD6463" s="5" t="s">
        <v>97</v>
      </c>
      <c r="AO6463" s="5" t="s">
        <v>98</v>
      </c>
      <c r="AP6463" s="5" t="s">
        <v>98</v>
      </c>
      <c r="AT6463" s="5" t="s">
        <v>98</v>
      </c>
      <c r="AX6463" s="5">
        <v>2022</v>
      </c>
      <c r="BA6463" s="5" t="s">
        <v>361</v>
      </c>
      <c r="BD6463" s="5">
        <v>7</v>
      </c>
      <c r="BE6463" s="5">
        <v>2023</v>
      </c>
      <c r="BH6463" s="5" t="s">
        <v>99</v>
      </c>
      <c r="BK6463" s="5">
        <v>5</v>
      </c>
      <c r="BN6463" s="5">
        <f t="shared" si="128"/>
        <v>9.0560471976400994</v>
      </c>
    </row>
    <row r="6464" spans="1:66" x14ac:dyDescent="0.35">
      <c r="A6464" s="5" t="s">
        <v>27104</v>
      </c>
      <c r="B6464" s="5" t="s">
        <v>83</v>
      </c>
      <c r="C6464" s="5" t="s">
        <v>410</v>
      </c>
      <c r="D6464" s="5" t="s">
        <v>27098</v>
      </c>
      <c r="E6464" s="5" t="s">
        <v>27099</v>
      </c>
      <c r="F6464" s="5" t="s">
        <v>245</v>
      </c>
      <c r="G6464" s="5" t="s">
        <v>27100</v>
      </c>
      <c r="H6464" s="5" t="s">
        <v>27101</v>
      </c>
      <c r="K6464" s="5">
        <v>1</v>
      </c>
      <c r="L6464" s="5">
        <v>1</v>
      </c>
      <c r="M6464" s="5">
        <v>0</v>
      </c>
      <c r="N6464" s="5" t="s">
        <v>224</v>
      </c>
      <c r="O6464" s="5">
        <v>9.0560471976400994</v>
      </c>
      <c r="P6464" s="5">
        <v>0</v>
      </c>
      <c r="Q6464" s="5">
        <v>0</v>
      </c>
      <c r="S6464" s="5" t="s">
        <v>10618</v>
      </c>
      <c r="T6464" s="5" t="s">
        <v>17848</v>
      </c>
      <c r="V6464" s="5" t="s">
        <v>415</v>
      </c>
      <c r="W6464" s="5" t="s">
        <v>415</v>
      </c>
      <c r="Y6464" s="5" t="s">
        <v>27102</v>
      </c>
      <c r="Z6464" s="5" t="s">
        <v>27103</v>
      </c>
      <c r="AC6464" s="5" t="s">
        <v>419</v>
      </c>
      <c r="AD6464" s="5" t="s">
        <v>97</v>
      </c>
      <c r="AO6464" s="5" t="s">
        <v>98</v>
      </c>
      <c r="AP6464" s="5" t="s">
        <v>98</v>
      </c>
      <c r="AT6464" s="5" t="s">
        <v>98</v>
      </c>
      <c r="AX6464" s="5">
        <v>2022</v>
      </c>
      <c r="BA6464" s="5" t="s">
        <v>361</v>
      </c>
      <c r="BD6464" s="5">
        <v>7</v>
      </c>
      <c r="BE6464" s="5">
        <v>2023</v>
      </c>
      <c r="BH6464" s="5" t="s">
        <v>99</v>
      </c>
      <c r="BK6464" s="5">
        <v>5</v>
      </c>
      <c r="BN6464" s="5">
        <f t="shared" si="128"/>
        <v>9.0560471976400994</v>
      </c>
    </row>
    <row r="6465" spans="1:66" x14ac:dyDescent="0.35">
      <c r="A6465" s="5" t="s">
        <v>27105</v>
      </c>
      <c r="B6465" s="5" t="s">
        <v>83</v>
      </c>
      <c r="C6465" s="5" t="s">
        <v>410</v>
      </c>
      <c r="D6465" s="5" t="s">
        <v>27050</v>
      </c>
      <c r="E6465" s="5" t="s">
        <v>27051</v>
      </c>
      <c r="F6465" s="5" t="s">
        <v>245</v>
      </c>
      <c r="G6465" s="5" t="s">
        <v>27106</v>
      </c>
      <c r="H6465" s="5" t="s">
        <v>2067</v>
      </c>
      <c r="K6465" s="5">
        <v>1</v>
      </c>
      <c r="L6465" s="5">
        <v>1</v>
      </c>
      <c r="M6465" s="5">
        <v>0</v>
      </c>
      <c r="N6465" s="5" t="s">
        <v>224</v>
      </c>
      <c r="O6465" s="5">
        <v>11.3091345132743</v>
      </c>
      <c r="P6465" s="5">
        <v>0</v>
      </c>
      <c r="Q6465" s="5">
        <v>0</v>
      </c>
      <c r="R6465" s="5" t="s">
        <v>27107</v>
      </c>
      <c r="S6465" s="5" t="s">
        <v>4937</v>
      </c>
      <c r="T6465" s="5" t="s">
        <v>27054</v>
      </c>
      <c r="V6465" s="5" t="s">
        <v>4937</v>
      </c>
      <c r="W6465" s="5" t="s">
        <v>4937</v>
      </c>
      <c r="Y6465" s="5" t="s">
        <v>27108</v>
      </c>
      <c r="Z6465" s="5" t="s">
        <v>27109</v>
      </c>
      <c r="AC6465" s="5" t="s">
        <v>419</v>
      </c>
      <c r="AD6465" s="5" t="s">
        <v>97</v>
      </c>
      <c r="AO6465" s="5" t="s">
        <v>98</v>
      </c>
      <c r="AP6465" s="5" t="s">
        <v>98</v>
      </c>
      <c r="AT6465" s="5" t="s">
        <v>98</v>
      </c>
      <c r="AX6465" s="5">
        <v>2023</v>
      </c>
      <c r="BA6465" s="5" t="s">
        <v>217</v>
      </c>
      <c r="BD6465" s="5">
        <v>1</v>
      </c>
      <c r="BE6465" s="5">
        <v>2023</v>
      </c>
      <c r="BH6465" s="5" t="s">
        <v>99</v>
      </c>
      <c r="BK6465" s="5">
        <v>4</v>
      </c>
      <c r="BN6465" s="5">
        <f t="shared" si="128"/>
        <v>11.3091345132743</v>
      </c>
    </row>
    <row r="6466" spans="1:66" x14ac:dyDescent="0.35">
      <c r="A6466" s="5" t="s">
        <v>27110</v>
      </c>
      <c r="B6466" s="5" t="s">
        <v>83</v>
      </c>
      <c r="C6466" s="5" t="s">
        <v>410</v>
      </c>
      <c r="D6466" s="5" t="s">
        <v>27050</v>
      </c>
      <c r="E6466" s="5" t="s">
        <v>27051</v>
      </c>
      <c r="F6466" s="5" t="s">
        <v>245</v>
      </c>
      <c r="G6466" s="5" t="s">
        <v>27106</v>
      </c>
      <c r="H6466" s="5" t="s">
        <v>2067</v>
      </c>
      <c r="K6466" s="5">
        <v>1</v>
      </c>
      <c r="L6466" s="5">
        <v>1</v>
      </c>
      <c r="M6466" s="5">
        <v>0</v>
      </c>
      <c r="N6466" s="5" t="s">
        <v>224</v>
      </c>
      <c r="O6466" s="5">
        <v>11.3091345132743</v>
      </c>
      <c r="P6466" s="5">
        <v>0</v>
      </c>
      <c r="Q6466" s="5">
        <v>0</v>
      </c>
      <c r="R6466" s="5" t="s">
        <v>27107</v>
      </c>
      <c r="S6466" s="5" t="s">
        <v>4937</v>
      </c>
      <c r="T6466" s="5" t="s">
        <v>27054</v>
      </c>
      <c r="V6466" s="5" t="s">
        <v>4937</v>
      </c>
      <c r="W6466" s="5" t="s">
        <v>4937</v>
      </c>
      <c r="Y6466" s="5" t="s">
        <v>27108</v>
      </c>
      <c r="Z6466" s="5" t="s">
        <v>27109</v>
      </c>
      <c r="AC6466" s="5" t="s">
        <v>419</v>
      </c>
      <c r="AD6466" s="5" t="s">
        <v>97</v>
      </c>
      <c r="AO6466" s="5" t="s">
        <v>98</v>
      </c>
      <c r="AP6466" s="5" t="s">
        <v>98</v>
      </c>
      <c r="AT6466" s="5" t="s">
        <v>98</v>
      </c>
      <c r="AX6466" s="5">
        <v>2023</v>
      </c>
      <c r="BA6466" s="5" t="s">
        <v>217</v>
      </c>
      <c r="BD6466" s="5">
        <v>1</v>
      </c>
      <c r="BE6466" s="5">
        <v>2023</v>
      </c>
      <c r="BH6466" s="5" t="s">
        <v>99</v>
      </c>
      <c r="BK6466" s="5">
        <v>4</v>
      </c>
      <c r="BN6466" s="5">
        <f t="shared" si="128"/>
        <v>11.3091345132743</v>
      </c>
    </row>
    <row r="6467" spans="1:66" x14ac:dyDescent="0.35">
      <c r="A6467" s="14" t="s">
        <v>27111</v>
      </c>
      <c r="B6467" s="14" t="s">
        <v>83</v>
      </c>
      <c r="C6467" s="5" t="s">
        <v>410</v>
      </c>
      <c r="D6467" s="5" t="s">
        <v>27058</v>
      </c>
      <c r="E6467" s="5" t="s">
        <v>27059</v>
      </c>
      <c r="F6467" s="5" t="s">
        <v>245</v>
      </c>
      <c r="G6467" s="5" t="s">
        <v>27112</v>
      </c>
      <c r="H6467" s="5" t="s">
        <v>2067</v>
      </c>
      <c r="K6467" s="5">
        <v>1</v>
      </c>
      <c r="L6467" s="5">
        <v>1</v>
      </c>
      <c r="M6467" s="5">
        <v>0</v>
      </c>
      <c r="N6467" s="5" t="s">
        <v>90</v>
      </c>
      <c r="O6467" s="5">
        <v>19.6090265486725</v>
      </c>
      <c r="P6467" s="5">
        <v>19.6090265486725</v>
      </c>
      <c r="Q6467" s="5">
        <v>0</v>
      </c>
      <c r="R6467" s="5" t="s">
        <v>27113</v>
      </c>
      <c r="T6467" s="5" t="s">
        <v>796</v>
      </c>
      <c r="Y6467" s="5" t="s">
        <v>27114</v>
      </c>
      <c r="Z6467" s="5" t="s">
        <v>27115</v>
      </c>
      <c r="AC6467" s="5" t="s">
        <v>419</v>
      </c>
      <c r="AD6467" s="5" t="s">
        <v>97</v>
      </c>
      <c r="AO6467" s="5" t="s">
        <v>157</v>
      </c>
      <c r="AP6467" s="5" t="s">
        <v>158</v>
      </c>
      <c r="AX6467" s="5">
        <v>2023</v>
      </c>
      <c r="BA6467" s="5" t="s">
        <v>361</v>
      </c>
      <c r="BD6467" s="5">
        <v>7</v>
      </c>
      <c r="BL6467" s="6" t="s">
        <v>79</v>
      </c>
      <c r="BN6467" s="5">
        <f t="shared" si="128"/>
        <v>19.6090265486725</v>
      </c>
    </row>
    <row r="6468" spans="1:66" x14ac:dyDescent="0.35">
      <c r="A6468" s="14" t="s">
        <v>27116</v>
      </c>
      <c r="B6468" s="14" t="s">
        <v>83</v>
      </c>
      <c r="C6468" s="5" t="s">
        <v>410</v>
      </c>
      <c r="D6468" s="5" t="s">
        <v>27058</v>
      </c>
      <c r="E6468" s="5" t="s">
        <v>27059</v>
      </c>
      <c r="F6468" s="5" t="s">
        <v>245</v>
      </c>
      <c r="G6468" s="5" t="s">
        <v>27112</v>
      </c>
      <c r="H6468" s="5" t="s">
        <v>2067</v>
      </c>
      <c r="K6468" s="5">
        <v>1</v>
      </c>
      <c r="L6468" s="5">
        <v>1</v>
      </c>
      <c r="M6468" s="5">
        <v>0</v>
      </c>
      <c r="N6468" s="5" t="s">
        <v>90</v>
      </c>
      <c r="O6468" s="5">
        <v>19.6090265486725</v>
      </c>
      <c r="P6468" s="5">
        <v>19.6090265486725</v>
      </c>
      <c r="Q6468" s="5">
        <v>0</v>
      </c>
      <c r="R6468" s="5" t="s">
        <v>27113</v>
      </c>
      <c r="T6468" s="5" t="s">
        <v>796</v>
      </c>
      <c r="Y6468" s="5" t="s">
        <v>27114</v>
      </c>
      <c r="Z6468" s="5" t="s">
        <v>27115</v>
      </c>
      <c r="AC6468" s="5" t="s">
        <v>419</v>
      </c>
      <c r="AD6468" s="5" t="s">
        <v>97</v>
      </c>
      <c r="AO6468" s="5" t="s">
        <v>157</v>
      </c>
      <c r="AP6468" s="5" t="s">
        <v>158</v>
      </c>
      <c r="AX6468" s="5">
        <v>2023</v>
      </c>
      <c r="BA6468" s="5" t="s">
        <v>361</v>
      </c>
      <c r="BD6468" s="5">
        <v>7</v>
      </c>
      <c r="BL6468" s="6" t="s">
        <v>79</v>
      </c>
      <c r="BN6468" s="5">
        <f t="shared" si="128"/>
        <v>19.6090265486725</v>
      </c>
    </row>
    <row r="6469" spans="1:66" x14ac:dyDescent="0.35">
      <c r="A6469" s="5" t="s">
        <v>27117</v>
      </c>
      <c r="B6469" s="5" t="s">
        <v>83</v>
      </c>
      <c r="C6469" s="5" t="s">
        <v>410</v>
      </c>
      <c r="D6469" s="5" t="s">
        <v>27050</v>
      </c>
      <c r="E6469" s="5" t="s">
        <v>27051</v>
      </c>
      <c r="F6469" s="5" t="s">
        <v>245</v>
      </c>
      <c r="G6469" s="5" t="s">
        <v>27118</v>
      </c>
      <c r="H6469" s="5" t="s">
        <v>351</v>
      </c>
      <c r="K6469" s="5">
        <v>1</v>
      </c>
      <c r="L6469" s="5">
        <v>1</v>
      </c>
      <c r="M6469" s="5">
        <v>0</v>
      </c>
      <c r="N6469" s="5" t="s">
        <v>224</v>
      </c>
      <c r="O6469" s="5">
        <v>17.300012389380498</v>
      </c>
      <c r="P6469" s="5">
        <v>0</v>
      </c>
      <c r="Q6469" s="5">
        <v>0</v>
      </c>
      <c r="R6469" s="5" t="s">
        <v>27119</v>
      </c>
      <c r="S6469" s="5" t="s">
        <v>4937</v>
      </c>
      <c r="T6469" s="5" t="s">
        <v>27054</v>
      </c>
      <c r="V6469" s="5" t="s">
        <v>4937</v>
      </c>
      <c r="W6469" s="5" t="s">
        <v>4937</v>
      </c>
      <c r="Y6469" s="5" t="s">
        <v>27120</v>
      </c>
      <c r="Z6469" s="5" t="s">
        <v>27121</v>
      </c>
      <c r="AC6469" s="5" t="s">
        <v>419</v>
      </c>
      <c r="AD6469" s="5" t="s">
        <v>97</v>
      </c>
      <c r="AO6469" s="5" t="s">
        <v>98</v>
      </c>
      <c r="AP6469" s="5" t="s">
        <v>98</v>
      </c>
      <c r="AT6469" s="5" t="s">
        <v>98</v>
      </c>
      <c r="AX6469" s="5">
        <v>2023</v>
      </c>
      <c r="BA6469" s="5" t="s">
        <v>217</v>
      </c>
      <c r="BD6469" s="5">
        <v>1</v>
      </c>
      <c r="BE6469" s="5">
        <v>2023</v>
      </c>
      <c r="BH6469" s="5" t="s">
        <v>99</v>
      </c>
      <c r="BK6469" s="5">
        <v>4</v>
      </c>
      <c r="BN6469" s="5">
        <f t="shared" ref="BN6469:BN6532" si="129">IF(BM6469="",O6469,BM6469)</f>
        <v>17.300012389380498</v>
      </c>
    </row>
    <row r="6470" spans="1:66" x14ac:dyDescent="0.35">
      <c r="A6470" s="14" t="s">
        <v>27122</v>
      </c>
      <c r="B6470" s="14" t="s">
        <v>83</v>
      </c>
      <c r="C6470" s="5" t="s">
        <v>410</v>
      </c>
      <c r="D6470" s="5" t="s">
        <v>27058</v>
      </c>
      <c r="E6470" s="5" t="s">
        <v>27059</v>
      </c>
      <c r="F6470" s="5" t="s">
        <v>245</v>
      </c>
      <c r="G6470" s="5" t="s">
        <v>27123</v>
      </c>
      <c r="H6470" s="5" t="s">
        <v>351</v>
      </c>
      <c r="K6470" s="5">
        <v>1</v>
      </c>
      <c r="L6470" s="5">
        <v>1</v>
      </c>
      <c r="M6470" s="5">
        <v>0</v>
      </c>
      <c r="N6470" s="5" t="s">
        <v>90</v>
      </c>
      <c r="O6470" s="5">
        <v>13.1295221238938</v>
      </c>
      <c r="P6470" s="5">
        <v>13.1295221238938</v>
      </c>
      <c r="Q6470" s="5">
        <v>0</v>
      </c>
      <c r="R6470" s="5" t="s">
        <v>27124</v>
      </c>
      <c r="T6470" s="5" t="s">
        <v>796</v>
      </c>
      <c r="Y6470" s="5" t="s">
        <v>27125</v>
      </c>
      <c r="Z6470" s="5" t="s">
        <v>27126</v>
      </c>
      <c r="AC6470" s="5" t="s">
        <v>419</v>
      </c>
      <c r="AD6470" s="5" t="s">
        <v>97</v>
      </c>
      <c r="AO6470" s="5" t="s">
        <v>157</v>
      </c>
      <c r="AP6470" s="5" t="s">
        <v>158</v>
      </c>
      <c r="AX6470" s="5">
        <v>2023</v>
      </c>
      <c r="BA6470" s="5" t="s">
        <v>361</v>
      </c>
      <c r="BD6470" s="5">
        <v>7</v>
      </c>
      <c r="BL6470" s="6" t="s">
        <v>79</v>
      </c>
      <c r="BN6470" s="5">
        <f t="shared" si="129"/>
        <v>13.1295221238938</v>
      </c>
    </row>
    <row r="6471" spans="1:66" x14ac:dyDescent="0.35">
      <c r="A6471" s="5" t="s">
        <v>27127</v>
      </c>
      <c r="B6471" s="5" t="s">
        <v>83</v>
      </c>
      <c r="C6471" s="5" t="s">
        <v>410</v>
      </c>
      <c r="D6471" s="5" t="s">
        <v>27098</v>
      </c>
      <c r="E6471" s="5" t="s">
        <v>27099</v>
      </c>
      <c r="F6471" s="5" t="s">
        <v>245</v>
      </c>
      <c r="G6471" s="5" t="s">
        <v>27128</v>
      </c>
      <c r="H6471" s="5" t="s">
        <v>27129</v>
      </c>
      <c r="K6471" s="5">
        <v>1</v>
      </c>
      <c r="L6471" s="5">
        <v>1</v>
      </c>
      <c r="M6471" s="5">
        <v>0</v>
      </c>
      <c r="N6471" s="5" t="s">
        <v>224</v>
      </c>
      <c r="O6471" s="5">
        <v>0.26887905604719697</v>
      </c>
      <c r="P6471" s="5">
        <v>0</v>
      </c>
      <c r="Q6471" s="5">
        <v>0</v>
      </c>
      <c r="S6471" s="5" t="s">
        <v>10618</v>
      </c>
      <c r="T6471" s="5" t="s">
        <v>17848</v>
      </c>
      <c r="V6471" s="5" t="s">
        <v>415</v>
      </c>
      <c r="W6471" s="5" t="s">
        <v>415</v>
      </c>
      <c r="Y6471" s="5" t="s">
        <v>27130</v>
      </c>
      <c r="Z6471" s="5" t="s">
        <v>27131</v>
      </c>
      <c r="AC6471" s="5" t="s">
        <v>419</v>
      </c>
      <c r="AD6471" s="5" t="s">
        <v>97</v>
      </c>
      <c r="AO6471" s="5" t="s">
        <v>98</v>
      </c>
      <c r="AP6471" s="5" t="s">
        <v>98</v>
      </c>
      <c r="AT6471" s="5" t="s">
        <v>98</v>
      </c>
      <c r="AX6471" s="5">
        <v>2022</v>
      </c>
      <c r="BA6471" s="5" t="s">
        <v>361</v>
      </c>
      <c r="BD6471" s="5">
        <v>7</v>
      </c>
      <c r="BE6471" s="5">
        <v>2023</v>
      </c>
      <c r="BH6471" s="5" t="s">
        <v>99</v>
      </c>
      <c r="BK6471" s="5">
        <v>5</v>
      </c>
      <c r="BN6471" s="5">
        <f t="shared" si="129"/>
        <v>0.26887905604719697</v>
      </c>
    </row>
    <row r="6472" spans="1:66" x14ac:dyDescent="0.35">
      <c r="A6472" s="5" t="s">
        <v>27132</v>
      </c>
      <c r="B6472" s="5" t="s">
        <v>83</v>
      </c>
      <c r="C6472" s="5" t="s">
        <v>410</v>
      </c>
      <c r="D6472" s="5" t="s">
        <v>27098</v>
      </c>
      <c r="E6472" s="5" t="s">
        <v>27099</v>
      </c>
      <c r="F6472" s="5" t="s">
        <v>245</v>
      </c>
      <c r="G6472" s="5" t="s">
        <v>27128</v>
      </c>
      <c r="H6472" s="5" t="s">
        <v>27129</v>
      </c>
      <c r="K6472" s="5">
        <v>1</v>
      </c>
      <c r="L6472" s="5">
        <v>1</v>
      </c>
      <c r="M6472" s="5">
        <v>0</v>
      </c>
      <c r="N6472" s="5" t="s">
        <v>224</v>
      </c>
      <c r="O6472" s="5">
        <v>0.26887905604719697</v>
      </c>
      <c r="P6472" s="5">
        <v>0</v>
      </c>
      <c r="Q6472" s="5">
        <v>0</v>
      </c>
      <c r="S6472" s="5" t="s">
        <v>10618</v>
      </c>
      <c r="T6472" s="5" t="s">
        <v>17848</v>
      </c>
      <c r="V6472" s="5" t="s">
        <v>415</v>
      </c>
      <c r="W6472" s="5" t="s">
        <v>415</v>
      </c>
      <c r="Y6472" s="5" t="s">
        <v>27130</v>
      </c>
      <c r="Z6472" s="5" t="s">
        <v>27131</v>
      </c>
      <c r="AC6472" s="5" t="s">
        <v>419</v>
      </c>
      <c r="AD6472" s="5" t="s">
        <v>97</v>
      </c>
      <c r="AO6472" s="5" t="s">
        <v>98</v>
      </c>
      <c r="AP6472" s="5" t="s">
        <v>98</v>
      </c>
      <c r="AT6472" s="5" t="s">
        <v>98</v>
      </c>
      <c r="AX6472" s="5">
        <v>2022</v>
      </c>
      <c r="BA6472" s="5" t="s">
        <v>361</v>
      </c>
      <c r="BD6472" s="5">
        <v>7</v>
      </c>
      <c r="BE6472" s="5">
        <v>2023</v>
      </c>
      <c r="BH6472" s="5" t="s">
        <v>99</v>
      </c>
      <c r="BK6472" s="5">
        <v>5</v>
      </c>
      <c r="BN6472" s="5">
        <f t="shared" si="129"/>
        <v>0.26887905604719697</v>
      </c>
    </row>
    <row r="6473" spans="1:66" x14ac:dyDescent="0.35">
      <c r="A6473" s="5" t="s">
        <v>27133</v>
      </c>
      <c r="B6473" s="5" t="s">
        <v>83</v>
      </c>
      <c r="C6473" s="5" t="s">
        <v>410</v>
      </c>
      <c r="D6473" s="5" t="s">
        <v>98</v>
      </c>
      <c r="E6473" s="5" t="s">
        <v>98</v>
      </c>
      <c r="F6473" s="5" t="s">
        <v>245</v>
      </c>
      <c r="G6473" s="5" t="s">
        <v>27134</v>
      </c>
      <c r="H6473" s="5" t="s">
        <v>27135</v>
      </c>
      <c r="K6473" s="5">
        <v>1</v>
      </c>
      <c r="L6473" s="5">
        <v>1</v>
      </c>
      <c r="M6473" s="5">
        <v>0</v>
      </c>
      <c r="N6473" s="5" t="s">
        <v>224</v>
      </c>
      <c r="O6473" s="5">
        <v>1.3716814159292099</v>
      </c>
      <c r="P6473" s="5">
        <v>0</v>
      </c>
      <c r="Q6473" s="5">
        <v>1.3716814159292099</v>
      </c>
      <c r="R6473" s="5" t="s">
        <v>27136</v>
      </c>
      <c r="S6473" s="5" t="s">
        <v>17403</v>
      </c>
      <c r="T6473" s="5" t="s">
        <v>17848</v>
      </c>
      <c r="U6473" s="5" t="s">
        <v>27137</v>
      </c>
      <c r="V6473" s="5" t="s">
        <v>4405</v>
      </c>
      <c r="W6473" s="5" t="s">
        <v>4405</v>
      </c>
      <c r="Y6473" s="5" t="s">
        <v>27138</v>
      </c>
      <c r="Z6473" s="5" t="s">
        <v>27139</v>
      </c>
      <c r="AC6473" s="5" t="s">
        <v>419</v>
      </c>
      <c r="AD6473" s="5" t="s">
        <v>97</v>
      </c>
      <c r="AO6473" s="5" t="s">
        <v>98</v>
      </c>
      <c r="AP6473" s="5" t="s">
        <v>98</v>
      </c>
      <c r="AT6473" s="5" t="s">
        <v>98</v>
      </c>
      <c r="AX6473" s="5">
        <v>2022</v>
      </c>
      <c r="BA6473" s="5" t="s">
        <v>361</v>
      </c>
      <c r="BD6473" s="5">
        <v>7</v>
      </c>
      <c r="BE6473" s="5">
        <v>2023</v>
      </c>
      <c r="BH6473" s="5" t="s">
        <v>99</v>
      </c>
      <c r="BK6473" s="5">
        <v>6</v>
      </c>
      <c r="BN6473" s="5">
        <f t="shared" si="129"/>
        <v>1.3716814159292099</v>
      </c>
    </row>
    <row r="6474" spans="1:66" x14ac:dyDescent="0.35">
      <c r="A6474" s="5" t="s">
        <v>27140</v>
      </c>
      <c r="B6474" s="5" t="s">
        <v>83</v>
      </c>
      <c r="C6474" s="5" t="s">
        <v>410</v>
      </c>
      <c r="D6474" s="5" t="s">
        <v>98</v>
      </c>
      <c r="E6474" s="5" t="s">
        <v>98</v>
      </c>
      <c r="F6474" s="5" t="s">
        <v>245</v>
      </c>
      <c r="G6474" s="5" t="s">
        <v>27134</v>
      </c>
      <c r="H6474" s="5" t="s">
        <v>27135</v>
      </c>
      <c r="K6474" s="5">
        <v>1</v>
      </c>
      <c r="L6474" s="5">
        <v>1</v>
      </c>
      <c r="M6474" s="5">
        <v>0</v>
      </c>
      <c r="N6474" s="5" t="s">
        <v>224</v>
      </c>
      <c r="O6474" s="5">
        <v>1.3716814159292099</v>
      </c>
      <c r="P6474" s="5">
        <v>0</v>
      </c>
      <c r="Q6474" s="5">
        <v>1.3716814159292099</v>
      </c>
      <c r="R6474" s="5" t="s">
        <v>27136</v>
      </c>
      <c r="S6474" s="5" t="s">
        <v>17403</v>
      </c>
      <c r="T6474" s="5" t="s">
        <v>17848</v>
      </c>
      <c r="U6474" s="5" t="s">
        <v>27137</v>
      </c>
      <c r="V6474" s="5" t="s">
        <v>4405</v>
      </c>
      <c r="W6474" s="5" t="s">
        <v>4405</v>
      </c>
      <c r="Y6474" s="5" t="s">
        <v>27138</v>
      </c>
      <c r="Z6474" s="5" t="s">
        <v>27139</v>
      </c>
      <c r="AC6474" s="5" t="s">
        <v>419</v>
      </c>
      <c r="AD6474" s="5" t="s">
        <v>97</v>
      </c>
      <c r="AO6474" s="5" t="s">
        <v>98</v>
      </c>
      <c r="AP6474" s="5" t="s">
        <v>98</v>
      </c>
      <c r="AT6474" s="5" t="s">
        <v>98</v>
      </c>
      <c r="AX6474" s="5">
        <v>2022</v>
      </c>
      <c r="BA6474" s="5" t="s">
        <v>361</v>
      </c>
      <c r="BD6474" s="5">
        <v>7</v>
      </c>
      <c r="BE6474" s="5">
        <v>2023</v>
      </c>
      <c r="BH6474" s="5" t="s">
        <v>99</v>
      </c>
      <c r="BK6474" s="5">
        <v>6</v>
      </c>
      <c r="BN6474" s="5">
        <f t="shared" si="129"/>
        <v>1.3716814159292099</v>
      </c>
    </row>
    <row r="6475" spans="1:66" x14ac:dyDescent="0.35">
      <c r="A6475" s="5" t="s">
        <v>27141</v>
      </c>
      <c r="B6475" s="5" t="s">
        <v>83</v>
      </c>
      <c r="C6475" s="5" t="s">
        <v>410</v>
      </c>
      <c r="D6475" s="5" t="s">
        <v>27050</v>
      </c>
      <c r="E6475" s="5" t="s">
        <v>27051</v>
      </c>
      <c r="F6475" s="5" t="s">
        <v>245</v>
      </c>
      <c r="G6475" s="5" t="s">
        <v>27142</v>
      </c>
      <c r="H6475" s="5" t="s">
        <v>1579</v>
      </c>
      <c r="K6475" s="5">
        <v>1</v>
      </c>
      <c r="L6475" s="5">
        <v>1</v>
      </c>
      <c r="M6475" s="5">
        <v>0</v>
      </c>
      <c r="N6475" s="5" t="s">
        <v>224</v>
      </c>
      <c r="O6475" s="5">
        <v>7.7120247787610499</v>
      </c>
      <c r="P6475" s="5">
        <v>0</v>
      </c>
      <c r="Q6475" s="5">
        <v>0</v>
      </c>
      <c r="R6475" s="5" t="s">
        <v>27143</v>
      </c>
      <c r="S6475" s="5" t="s">
        <v>4937</v>
      </c>
      <c r="T6475" s="5" t="s">
        <v>27054</v>
      </c>
      <c r="V6475" s="5" t="s">
        <v>4937</v>
      </c>
      <c r="W6475" s="5" t="s">
        <v>4937</v>
      </c>
      <c r="Y6475" s="5" t="s">
        <v>27144</v>
      </c>
      <c r="Z6475" s="5" t="s">
        <v>27145</v>
      </c>
      <c r="AC6475" s="5" t="s">
        <v>419</v>
      </c>
      <c r="AD6475" s="5" t="s">
        <v>97</v>
      </c>
      <c r="AO6475" s="5" t="s">
        <v>98</v>
      </c>
      <c r="AP6475" s="5" t="s">
        <v>98</v>
      </c>
      <c r="AT6475" s="5" t="s">
        <v>98</v>
      </c>
      <c r="AX6475" s="5">
        <v>2023</v>
      </c>
      <c r="BA6475" s="5" t="s">
        <v>217</v>
      </c>
      <c r="BD6475" s="5">
        <v>1</v>
      </c>
      <c r="BE6475" s="5">
        <v>2023</v>
      </c>
      <c r="BH6475" s="5" t="s">
        <v>99</v>
      </c>
      <c r="BK6475" s="5">
        <v>4</v>
      </c>
      <c r="BN6475" s="5">
        <f t="shared" si="129"/>
        <v>7.7120247787610499</v>
      </c>
    </row>
    <row r="6476" spans="1:66" x14ac:dyDescent="0.35">
      <c r="A6476" s="5" t="s">
        <v>27146</v>
      </c>
      <c r="B6476" s="5" t="s">
        <v>83</v>
      </c>
      <c r="C6476" s="5" t="s">
        <v>410</v>
      </c>
      <c r="D6476" s="5" t="s">
        <v>27050</v>
      </c>
      <c r="E6476" s="5" t="s">
        <v>27051</v>
      </c>
      <c r="F6476" s="5" t="s">
        <v>245</v>
      </c>
      <c r="G6476" s="5" t="s">
        <v>27142</v>
      </c>
      <c r="H6476" s="5" t="s">
        <v>1579</v>
      </c>
      <c r="K6476" s="5">
        <v>1</v>
      </c>
      <c r="L6476" s="5">
        <v>1</v>
      </c>
      <c r="M6476" s="5">
        <v>0</v>
      </c>
      <c r="N6476" s="5" t="s">
        <v>224</v>
      </c>
      <c r="O6476" s="5">
        <v>7.7120247787610499</v>
      </c>
      <c r="P6476" s="5">
        <v>0</v>
      </c>
      <c r="Q6476" s="5">
        <v>0</v>
      </c>
      <c r="R6476" s="5" t="s">
        <v>27143</v>
      </c>
      <c r="S6476" s="5" t="s">
        <v>4937</v>
      </c>
      <c r="T6476" s="5" t="s">
        <v>27054</v>
      </c>
      <c r="V6476" s="5" t="s">
        <v>4937</v>
      </c>
      <c r="W6476" s="5" t="s">
        <v>4937</v>
      </c>
      <c r="Y6476" s="5" t="s">
        <v>27144</v>
      </c>
      <c r="Z6476" s="5" t="s">
        <v>27145</v>
      </c>
      <c r="AC6476" s="5" t="s">
        <v>419</v>
      </c>
      <c r="AD6476" s="5" t="s">
        <v>97</v>
      </c>
      <c r="AO6476" s="5" t="s">
        <v>98</v>
      </c>
      <c r="AP6476" s="5" t="s">
        <v>98</v>
      </c>
      <c r="AT6476" s="5" t="s">
        <v>98</v>
      </c>
      <c r="AX6476" s="5">
        <v>2023</v>
      </c>
      <c r="BA6476" s="5" t="s">
        <v>217</v>
      </c>
      <c r="BD6476" s="5">
        <v>1</v>
      </c>
      <c r="BE6476" s="5">
        <v>2023</v>
      </c>
      <c r="BH6476" s="5" t="s">
        <v>99</v>
      </c>
      <c r="BK6476" s="5">
        <v>4</v>
      </c>
      <c r="BN6476" s="5">
        <f t="shared" si="129"/>
        <v>7.7120247787610499</v>
      </c>
    </row>
    <row r="6477" spans="1:66" x14ac:dyDescent="0.35">
      <c r="A6477" s="14" t="s">
        <v>27147</v>
      </c>
      <c r="B6477" s="14" t="s">
        <v>83</v>
      </c>
      <c r="C6477" s="5" t="s">
        <v>410</v>
      </c>
      <c r="D6477" s="5" t="s">
        <v>27058</v>
      </c>
      <c r="E6477" s="5" t="s">
        <v>27059</v>
      </c>
      <c r="F6477" s="5" t="s">
        <v>245</v>
      </c>
      <c r="G6477" s="5" t="s">
        <v>27148</v>
      </c>
      <c r="H6477" s="5" t="s">
        <v>1579</v>
      </c>
      <c r="K6477" s="5">
        <v>1</v>
      </c>
      <c r="L6477" s="5">
        <v>1</v>
      </c>
      <c r="M6477" s="5">
        <v>0</v>
      </c>
      <c r="N6477" s="5" t="s">
        <v>90</v>
      </c>
      <c r="O6477" s="5">
        <v>31.928610619469101</v>
      </c>
      <c r="P6477" s="5">
        <v>31.928610619469101</v>
      </c>
      <c r="Q6477" s="5">
        <v>0</v>
      </c>
      <c r="R6477" s="5" t="s">
        <v>27149</v>
      </c>
      <c r="T6477" s="5" t="s">
        <v>796</v>
      </c>
      <c r="Y6477" s="5" t="s">
        <v>27150</v>
      </c>
      <c r="Z6477" s="5" t="s">
        <v>27151</v>
      </c>
      <c r="AC6477" s="5" t="s">
        <v>419</v>
      </c>
      <c r="AD6477" s="5" t="s">
        <v>97</v>
      </c>
      <c r="AO6477" s="5" t="s">
        <v>157</v>
      </c>
      <c r="AP6477" s="5" t="s">
        <v>158</v>
      </c>
      <c r="AX6477" s="5">
        <v>2023</v>
      </c>
      <c r="BA6477" s="5" t="s">
        <v>361</v>
      </c>
      <c r="BD6477" s="5">
        <v>7</v>
      </c>
      <c r="BL6477" s="6" t="s">
        <v>79</v>
      </c>
      <c r="BN6477" s="5">
        <f t="shared" si="129"/>
        <v>31.928610619469101</v>
      </c>
    </row>
    <row r="6478" spans="1:66" x14ac:dyDescent="0.35">
      <c r="A6478" s="14" t="s">
        <v>27152</v>
      </c>
      <c r="B6478" s="14" t="s">
        <v>83</v>
      </c>
      <c r="C6478" s="5" t="s">
        <v>410</v>
      </c>
      <c r="D6478" s="5" t="s">
        <v>27058</v>
      </c>
      <c r="E6478" s="5" t="s">
        <v>27059</v>
      </c>
      <c r="F6478" s="5" t="s">
        <v>245</v>
      </c>
      <c r="G6478" s="5" t="s">
        <v>27148</v>
      </c>
      <c r="H6478" s="5" t="s">
        <v>1579</v>
      </c>
      <c r="K6478" s="5">
        <v>1</v>
      </c>
      <c r="L6478" s="5">
        <v>1</v>
      </c>
      <c r="M6478" s="5">
        <v>0</v>
      </c>
      <c r="N6478" s="5" t="s">
        <v>90</v>
      </c>
      <c r="O6478" s="5">
        <v>31.928610619469101</v>
      </c>
      <c r="P6478" s="5">
        <v>31.928610619469101</v>
      </c>
      <c r="Q6478" s="5">
        <v>0</v>
      </c>
      <c r="R6478" s="5" t="s">
        <v>27149</v>
      </c>
      <c r="T6478" s="5" t="s">
        <v>796</v>
      </c>
      <c r="Y6478" s="5" t="s">
        <v>27150</v>
      </c>
      <c r="Z6478" s="5" t="s">
        <v>27151</v>
      </c>
      <c r="AC6478" s="5" t="s">
        <v>419</v>
      </c>
      <c r="AD6478" s="5" t="s">
        <v>97</v>
      </c>
      <c r="AO6478" s="5" t="s">
        <v>157</v>
      </c>
      <c r="AP6478" s="5" t="s">
        <v>158</v>
      </c>
      <c r="AX6478" s="5">
        <v>2023</v>
      </c>
      <c r="BA6478" s="5" t="s">
        <v>361</v>
      </c>
      <c r="BD6478" s="5">
        <v>7</v>
      </c>
      <c r="BL6478" s="6" t="s">
        <v>79</v>
      </c>
      <c r="BN6478" s="5">
        <f t="shared" si="129"/>
        <v>31.928610619469101</v>
      </c>
    </row>
    <row r="6479" spans="1:66" x14ac:dyDescent="0.35">
      <c r="A6479" s="5" t="s">
        <v>27153</v>
      </c>
      <c r="B6479" s="5" t="s">
        <v>83</v>
      </c>
      <c r="C6479" s="5" t="s">
        <v>410</v>
      </c>
      <c r="D6479" s="5" t="s">
        <v>27050</v>
      </c>
      <c r="E6479" s="5" t="s">
        <v>27051</v>
      </c>
      <c r="F6479" s="5" t="s">
        <v>245</v>
      </c>
      <c r="G6479" s="5" t="s">
        <v>27154</v>
      </c>
      <c r="H6479" s="5" t="s">
        <v>266</v>
      </c>
      <c r="K6479" s="5">
        <v>1</v>
      </c>
      <c r="L6479" s="5">
        <v>1</v>
      </c>
      <c r="M6479" s="5">
        <v>0</v>
      </c>
      <c r="N6479" s="5" t="s">
        <v>224</v>
      </c>
      <c r="O6479" s="5">
        <v>14.6564353982301</v>
      </c>
      <c r="P6479" s="5">
        <v>0</v>
      </c>
      <c r="Q6479" s="5">
        <v>0</v>
      </c>
      <c r="R6479" s="5" t="s">
        <v>27155</v>
      </c>
      <c r="S6479" s="5" t="s">
        <v>4937</v>
      </c>
      <c r="T6479" s="5" t="s">
        <v>27054</v>
      </c>
      <c r="V6479" s="5" t="s">
        <v>4937</v>
      </c>
      <c r="W6479" s="5" t="s">
        <v>4937</v>
      </c>
      <c r="Y6479" s="5" t="s">
        <v>27156</v>
      </c>
      <c r="Z6479" s="5" t="s">
        <v>27157</v>
      </c>
      <c r="AC6479" s="5" t="s">
        <v>419</v>
      </c>
      <c r="AD6479" s="5" t="s">
        <v>97</v>
      </c>
      <c r="AO6479" s="5" t="s">
        <v>98</v>
      </c>
      <c r="AP6479" s="5" t="s">
        <v>98</v>
      </c>
      <c r="AT6479" s="5" t="s">
        <v>98</v>
      </c>
      <c r="AX6479" s="5">
        <v>2023</v>
      </c>
      <c r="BA6479" s="5" t="s">
        <v>217</v>
      </c>
      <c r="BD6479" s="5">
        <v>1</v>
      </c>
      <c r="BE6479" s="5">
        <v>2023</v>
      </c>
      <c r="BH6479" s="5" t="s">
        <v>99</v>
      </c>
      <c r="BK6479" s="5">
        <v>4</v>
      </c>
      <c r="BN6479" s="5">
        <f t="shared" si="129"/>
        <v>14.6564353982301</v>
      </c>
    </row>
    <row r="6480" spans="1:66" x14ac:dyDescent="0.35">
      <c r="A6480" s="14" t="s">
        <v>27158</v>
      </c>
      <c r="B6480" s="14" t="s">
        <v>83</v>
      </c>
      <c r="C6480" s="5" t="s">
        <v>410</v>
      </c>
      <c r="D6480" s="5" t="s">
        <v>27058</v>
      </c>
      <c r="E6480" s="5" t="s">
        <v>27059</v>
      </c>
      <c r="F6480" s="5" t="s">
        <v>245</v>
      </c>
      <c r="G6480" s="5" t="s">
        <v>27159</v>
      </c>
      <c r="H6480" s="5" t="s">
        <v>266</v>
      </c>
      <c r="K6480" s="5">
        <v>1</v>
      </c>
      <c r="L6480" s="5">
        <v>1</v>
      </c>
      <c r="M6480" s="5">
        <v>0</v>
      </c>
      <c r="N6480" s="5" t="s">
        <v>90</v>
      </c>
      <c r="O6480" s="5">
        <v>16.027433628318601</v>
      </c>
      <c r="P6480" s="5">
        <v>16.027433628318601</v>
      </c>
      <c r="Q6480" s="5">
        <v>0</v>
      </c>
      <c r="R6480" s="5" t="s">
        <v>27160</v>
      </c>
      <c r="T6480" s="5" t="s">
        <v>796</v>
      </c>
      <c r="Y6480" s="5" t="s">
        <v>27161</v>
      </c>
      <c r="Z6480" s="5" t="s">
        <v>27162</v>
      </c>
      <c r="AC6480" s="5" t="s">
        <v>419</v>
      </c>
      <c r="AD6480" s="5" t="s">
        <v>97</v>
      </c>
      <c r="AO6480" s="5" t="s">
        <v>157</v>
      </c>
      <c r="AP6480" s="5" t="s">
        <v>158</v>
      </c>
      <c r="AX6480" s="5">
        <v>2023</v>
      </c>
      <c r="BA6480" s="5" t="s">
        <v>361</v>
      </c>
      <c r="BD6480" s="5">
        <v>7</v>
      </c>
      <c r="BL6480" s="6" t="s">
        <v>79</v>
      </c>
      <c r="BN6480" s="5">
        <f t="shared" si="129"/>
        <v>16.027433628318601</v>
      </c>
    </row>
    <row r="6481" spans="1:66" x14ac:dyDescent="0.35">
      <c r="A6481" s="5" t="s">
        <v>27163</v>
      </c>
      <c r="B6481" s="5" t="s">
        <v>83</v>
      </c>
      <c r="C6481" s="5" t="s">
        <v>410</v>
      </c>
      <c r="D6481" s="5" t="s">
        <v>27050</v>
      </c>
      <c r="E6481" s="5" t="s">
        <v>27051</v>
      </c>
      <c r="F6481" s="5" t="s">
        <v>245</v>
      </c>
      <c r="G6481" s="5" t="s">
        <v>27164</v>
      </c>
      <c r="H6481" s="5" t="s">
        <v>956</v>
      </c>
      <c r="K6481" s="5">
        <v>1</v>
      </c>
      <c r="L6481" s="5">
        <v>1</v>
      </c>
      <c r="M6481" s="5">
        <v>0</v>
      </c>
      <c r="N6481" s="5" t="s">
        <v>224</v>
      </c>
      <c r="O6481" s="5">
        <v>9.0059823008849609</v>
      </c>
      <c r="P6481" s="5">
        <v>0</v>
      </c>
      <c r="Q6481" s="5">
        <v>0</v>
      </c>
      <c r="R6481" s="5" t="s">
        <v>27165</v>
      </c>
      <c r="S6481" s="5" t="s">
        <v>4937</v>
      </c>
      <c r="T6481" s="5" t="s">
        <v>27054</v>
      </c>
      <c r="V6481" s="5" t="s">
        <v>4937</v>
      </c>
      <c r="W6481" s="5" t="s">
        <v>4937</v>
      </c>
      <c r="Y6481" s="5" t="s">
        <v>27166</v>
      </c>
      <c r="Z6481" s="5" t="s">
        <v>27167</v>
      </c>
      <c r="AC6481" s="5" t="s">
        <v>419</v>
      </c>
      <c r="AD6481" s="5" t="s">
        <v>97</v>
      </c>
      <c r="AO6481" s="5" t="s">
        <v>98</v>
      </c>
      <c r="AP6481" s="5" t="s">
        <v>98</v>
      </c>
      <c r="AT6481" s="5" t="s">
        <v>98</v>
      </c>
      <c r="AX6481" s="5">
        <v>2023</v>
      </c>
      <c r="BA6481" s="5" t="s">
        <v>217</v>
      </c>
      <c r="BD6481" s="5">
        <v>1</v>
      </c>
      <c r="BE6481" s="5">
        <v>2023</v>
      </c>
      <c r="BH6481" s="5" t="s">
        <v>99</v>
      </c>
      <c r="BK6481" s="5">
        <v>4</v>
      </c>
      <c r="BN6481" s="5">
        <f t="shared" si="129"/>
        <v>9.0059823008849609</v>
      </c>
    </row>
    <row r="6482" spans="1:66" x14ac:dyDescent="0.35">
      <c r="A6482" s="14" t="s">
        <v>27168</v>
      </c>
      <c r="B6482" s="14" t="s">
        <v>83</v>
      </c>
      <c r="C6482" s="5" t="s">
        <v>410</v>
      </c>
      <c r="D6482" s="5" t="s">
        <v>27058</v>
      </c>
      <c r="E6482" s="5" t="s">
        <v>27059</v>
      </c>
      <c r="F6482" s="5" t="s">
        <v>245</v>
      </c>
      <c r="G6482" s="5" t="s">
        <v>27169</v>
      </c>
      <c r="H6482" s="5" t="s">
        <v>956</v>
      </c>
      <c r="K6482" s="5">
        <v>1</v>
      </c>
      <c r="L6482" s="5">
        <v>1</v>
      </c>
      <c r="M6482" s="5">
        <v>0</v>
      </c>
      <c r="N6482" s="5" t="s">
        <v>90</v>
      </c>
      <c r="O6482" s="5">
        <v>9.2077168141592907</v>
      </c>
      <c r="P6482" s="5">
        <v>9.2077168141592907</v>
      </c>
      <c r="Q6482" s="5">
        <v>0</v>
      </c>
      <c r="R6482" s="5" t="s">
        <v>27170</v>
      </c>
      <c r="T6482" s="5" t="s">
        <v>796</v>
      </c>
      <c r="Y6482" s="5" t="s">
        <v>27171</v>
      </c>
      <c r="Z6482" s="5" t="s">
        <v>27172</v>
      </c>
      <c r="AC6482" s="5" t="s">
        <v>419</v>
      </c>
      <c r="AD6482" s="5" t="s">
        <v>97</v>
      </c>
      <c r="AO6482" s="5" t="s">
        <v>157</v>
      </c>
      <c r="AP6482" s="5" t="s">
        <v>158</v>
      </c>
      <c r="AX6482" s="5">
        <v>2023</v>
      </c>
      <c r="BA6482" s="5" t="s">
        <v>361</v>
      </c>
      <c r="BD6482" s="5">
        <v>7</v>
      </c>
      <c r="BL6482" s="6" t="s">
        <v>79</v>
      </c>
      <c r="BN6482" s="5">
        <f t="shared" si="129"/>
        <v>9.2077168141592907</v>
      </c>
    </row>
    <row r="6483" spans="1:66" x14ac:dyDescent="0.35">
      <c r="A6483" s="5" t="s">
        <v>27173</v>
      </c>
      <c r="B6483" s="5" t="s">
        <v>83</v>
      </c>
      <c r="C6483" s="5" t="s">
        <v>410</v>
      </c>
      <c r="D6483" s="5" t="s">
        <v>27098</v>
      </c>
      <c r="E6483" s="5" t="s">
        <v>27099</v>
      </c>
      <c r="F6483" s="5" t="s">
        <v>87</v>
      </c>
      <c r="G6483" s="5" t="s">
        <v>27174</v>
      </c>
      <c r="H6483" s="5" t="s">
        <v>27175</v>
      </c>
      <c r="K6483" s="5">
        <v>1</v>
      </c>
      <c r="L6483" s="5">
        <v>1</v>
      </c>
      <c r="M6483" s="5">
        <v>0</v>
      </c>
      <c r="N6483" s="5" t="s">
        <v>224</v>
      </c>
      <c r="O6483" s="5">
        <v>2.5221238938053099</v>
      </c>
      <c r="P6483" s="5">
        <v>0</v>
      </c>
      <c r="Q6483" s="5">
        <v>0</v>
      </c>
      <c r="R6483" s="5" t="s">
        <v>27176</v>
      </c>
      <c r="S6483" s="5" t="s">
        <v>6758</v>
      </c>
      <c r="T6483" s="5" t="s">
        <v>17848</v>
      </c>
      <c r="V6483" s="5" t="s">
        <v>415</v>
      </c>
      <c r="W6483" s="5" t="s">
        <v>415</v>
      </c>
      <c r="Y6483" s="5" t="s">
        <v>27177</v>
      </c>
      <c r="Z6483" s="5" t="s">
        <v>27178</v>
      </c>
      <c r="AB6483" s="5" t="s">
        <v>87</v>
      </c>
      <c r="AC6483" s="5" t="s">
        <v>419</v>
      </c>
      <c r="AD6483" s="5" t="s">
        <v>97</v>
      </c>
      <c r="AO6483" s="5" t="s">
        <v>98</v>
      </c>
      <c r="AP6483" s="5" t="s">
        <v>98</v>
      </c>
      <c r="AT6483" s="5" t="s">
        <v>98</v>
      </c>
      <c r="AX6483" s="5">
        <v>2022</v>
      </c>
      <c r="BA6483" s="5" t="s">
        <v>361</v>
      </c>
      <c r="BD6483" s="5">
        <v>7</v>
      </c>
      <c r="BE6483" s="5">
        <v>2023</v>
      </c>
      <c r="BH6483" s="5" t="s">
        <v>99</v>
      </c>
      <c r="BK6483" s="5">
        <v>5</v>
      </c>
      <c r="BN6483" s="5">
        <f t="shared" si="129"/>
        <v>2.5221238938053099</v>
      </c>
    </row>
    <row r="6484" spans="1:66" x14ac:dyDescent="0.35">
      <c r="A6484" s="5" t="s">
        <v>27179</v>
      </c>
      <c r="B6484" s="5" t="s">
        <v>83</v>
      </c>
      <c r="C6484" s="5" t="s">
        <v>410</v>
      </c>
      <c r="D6484" s="5" t="s">
        <v>27050</v>
      </c>
      <c r="E6484" s="5" t="s">
        <v>27051</v>
      </c>
      <c r="F6484" s="5" t="s">
        <v>87</v>
      </c>
      <c r="G6484" s="5" t="s">
        <v>27180</v>
      </c>
      <c r="H6484" s="5" t="s">
        <v>89</v>
      </c>
      <c r="K6484" s="5">
        <v>1</v>
      </c>
      <c r="L6484" s="5">
        <v>1</v>
      </c>
      <c r="M6484" s="5">
        <v>0</v>
      </c>
      <c r="N6484" s="5" t="s">
        <v>224</v>
      </c>
      <c r="O6484" s="5">
        <v>15.8229221238938</v>
      </c>
      <c r="P6484" s="5">
        <v>0</v>
      </c>
      <c r="Q6484" s="5">
        <v>0</v>
      </c>
      <c r="R6484" s="5" t="s">
        <v>27181</v>
      </c>
      <c r="S6484" s="5" t="s">
        <v>4937</v>
      </c>
      <c r="T6484" s="5" t="s">
        <v>27054</v>
      </c>
      <c r="V6484" s="5" t="s">
        <v>4937</v>
      </c>
      <c r="W6484" s="5" t="s">
        <v>4937</v>
      </c>
      <c r="Y6484" s="5" t="s">
        <v>27182</v>
      </c>
      <c r="Z6484" s="5" t="s">
        <v>27183</v>
      </c>
      <c r="AB6484" s="5" t="s">
        <v>87</v>
      </c>
      <c r="AC6484" s="5" t="s">
        <v>419</v>
      </c>
      <c r="AD6484" s="5" t="s">
        <v>97</v>
      </c>
      <c r="AO6484" s="5" t="s">
        <v>98</v>
      </c>
      <c r="AP6484" s="5" t="s">
        <v>98</v>
      </c>
      <c r="AT6484" s="5" t="s">
        <v>98</v>
      </c>
      <c r="AX6484" s="5">
        <v>2023</v>
      </c>
      <c r="BA6484" s="5" t="s">
        <v>217</v>
      </c>
      <c r="BD6484" s="5">
        <v>1</v>
      </c>
      <c r="BE6484" s="5">
        <v>2023</v>
      </c>
      <c r="BH6484" s="5" t="s">
        <v>99</v>
      </c>
      <c r="BK6484" s="5">
        <v>4</v>
      </c>
      <c r="BN6484" s="5">
        <f t="shared" si="129"/>
        <v>15.8229221238938</v>
      </c>
    </row>
    <row r="6485" spans="1:66" x14ac:dyDescent="0.35">
      <c r="A6485" s="14" t="s">
        <v>27184</v>
      </c>
      <c r="B6485" s="14" t="s">
        <v>83</v>
      </c>
      <c r="C6485" s="5" t="s">
        <v>410</v>
      </c>
      <c r="D6485" s="5" t="s">
        <v>27058</v>
      </c>
      <c r="E6485" s="5" t="s">
        <v>27059</v>
      </c>
      <c r="F6485" s="5" t="s">
        <v>87</v>
      </c>
      <c r="G6485" s="5" t="s">
        <v>27185</v>
      </c>
      <c r="H6485" s="5" t="s">
        <v>89</v>
      </c>
      <c r="K6485" s="5">
        <v>1</v>
      </c>
      <c r="L6485" s="5">
        <v>1</v>
      </c>
      <c r="M6485" s="5">
        <v>0</v>
      </c>
      <c r="N6485" s="5" t="s">
        <v>90</v>
      </c>
      <c r="O6485" s="5">
        <v>23.019292035398198</v>
      </c>
      <c r="P6485" s="5">
        <v>23.019292035398198</v>
      </c>
      <c r="Q6485" s="5">
        <v>0</v>
      </c>
      <c r="R6485" s="5" t="s">
        <v>27186</v>
      </c>
      <c r="T6485" s="5" t="s">
        <v>796</v>
      </c>
      <c r="Y6485" s="5" t="s">
        <v>27187</v>
      </c>
      <c r="Z6485" s="5" t="s">
        <v>27188</v>
      </c>
      <c r="AB6485" s="5" t="s">
        <v>87</v>
      </c>
      <c r="AC6485" s="5" t="s">
        <v>419</v>
      </c>
      <c r="AD6485" s="5" t="s">
        <v>97</v>
      </c>
      <c r="AO6485" s="5" t="s">
        <v>157</v>
      </c>
      <c r="AP6485" s="5" t="s">
        <v>158</v>
      </c>
      <c r="AX6485" s="5">
        <v>2023</v>
      </c>
      <c r="BA6485" s="5" t="s">
        <v>361</v>
      </c>
      <c r="BD6485" s="5">
        <v>7</v>
      </c>
      <c r="BL6485" s="6" t="s">
        <v>79</v>
      </c>
      <c r="BN6485" s="5">
        <f t="shared" si="129"/>
        <v>23.019292035398198</v>
      </c>
    </row>
    <row r="6486" spans="1:66" x14ac:dyDescent="0.35">
      <c r="A6486" s="5" t="s">
        <v>27189</v>
      </c>
      <c r="B6486" s="5" t="s">
        <v>83</v>
      </c>
      <c r="C6486" s="5" t="s">
        <v>410</v>
      </c>
      <c r="D6486" s="5" t="s">
        <v>27065</v>
      </c>
      <c r="E6486" s="5" t="s">
        <v>27066</v>
      </c>
      <c r="F6486" s="5" t="s">
        <v>245</v>
      </c>
      <c r="G6486" s="5" t="s">
        <v>27190</v>
      </c>
      <c r="H6486" s="5" t="s">
        <v>1572</v>
      </c>
      <c r="K6486" s="5">
        <v>1</v>
      </c>
      <c r="L6486" s="5">
        <v>1</v>
      </c>
      <c r="M6486" s="5">
        <v>0</v>
      </c>
      <c r="N6486" s="5" t="s">
        <v>224</v>
      </c>
      <c r="O6486" s="5">
        <v>2.1901938053097298</v>
      </c>
      <c r="P6486" s="5">
        <v>0</v>
      </c>
      <c r="Q6486" s="5">
        <v>0</v>
      </c>
      <c r="R6486" s="5" t="s">
        <v>27191</v>
      </c>
      <c r="S6486" s="5" t="s">
        <v>4937</v>
      </c>
      <c r="T6486" s="5" t="s">
        <v>27054</v>
      </c>
      <c r="V6486" s="5" t="s">
        <v>4937</v>
      </c>
      <c r="W6486" s="5" t="s">
        <v>4937</v>
      </c>
      <c r="Y6486" s="5" t="s">
        <v>27192</v>
      </c>
      <c r="Z6486" s="5" t="s">
        <v>27193</v>
      </c>
      <c r="AC6486" s="5" t="s">
        <v>419</v>
      </c>
      <c r="AD6486" s="5" t="s">
        <v>97</v>
      </c>
      <c r="AO6486" s="5" t="s">
        <v>98</v>
      </c>
      <c r="AP6486" s="5" t="s">
        <v>98</v>
      </c>
      <c r="AT6486" s="5" t="s">
        <v>98</v>
      </c>
      <c r="AX6486" s="5">
        <v>2023</v>
      </c>
      <c r="BA6486" s="5" t="s">
        <v>217</v>
      </c>
      <c r="BD6486" s="5">
        <v>1</v>
      </c>
      <c r="BE6486" s="5">
        <v>2023</v>
      </c>
      <c r="BH6486" s="5" t="s">
        <v>99</v>
      </c>
      <c r="BK6486" s="5">
        <v>4</v>
      </c>
      <c r="BN6486" s="5">
        <f t="shared" si="129"/>
        <v>2.1901938053097298</v>
      </c>
    </row>
    <row r="6487" spans="1:66" x14ac:dyDescent="0.35">
      <c r="A6487" s="5" t="s">
        <v>27194</v>
      </c>
      <c r="B6487" s="5" t="s">
        <v>83</v>
      </c>
      <c r="C6487" s="5" t="s">
        <v>410</v>
      </c>
      <c r="D6487" s="5" t="s">
        <v>27098</v>
      </c>
      <c r="E6487" s="5" t="s">
        <v>27099</v>
      </c>
      <c r="F6487" s="5" t="s">
        <v>245</v>
      </c>
      <c r="G6487" s="5" t="s">
        <v>27195</v>
      </c>
      <c r="H6487" s="5" t="s">
        <v>27196</v>
      </c>
      <c r="K6487" s="5">
        <v>1</v>
      </c>
      <c r="L6487" s="5">
        <v>1</v>
      </c>
      <c r="M6487" s="5">
        <v>0</v>
      </c>
      <c r="N6487" s="5" t="s">
        <v>224</v>
      </c>
      <c r="O6487" s="5">
        <v>9.0560471976400994</v>
      </c>
      <c r="P6487" s="5">
        <v>0</v>
      </c>
      <c r="Q6487" s="5">
        <v>0</v>
      </c>
      <c r="S6487" s="5" t="s">
        <v>10618</v>
      </c>
      <c r="T6487" s="5" t="s">
        <v>17848</v>
      </c>
      <c r="V6487" s="5" t="s">
        <v>415</v>
      </c>
      <c r="W6487" s="5" t="s">
        <v>415</v>
      </c>
      <c r="Y6487" s="5" t="s">
        <v>27197</v>
      </c>
      <c r="Z6487" s="5" t="s">
        <v>27198</v>
      </c>
      <c r="AC6487" s="5" t="s">
        <v>419</v>
      </c>
      <c r="AD6487" s="5" t="s">
        <v>97</v>
      </c>
      <c r="AO6487" s="5" t="s">
        <v>98</v>
      </c>
      <c r="AP6487" s="5" t="s">
        <v>98</v>
      </c>
      <c r="AT6487" s="5" t="s">
        <v>98</v>
      </c>
      <c r="AX6487" s="5">
        <v>2022</v>
      </c>
      <c r="BA6487" s="5" t="s">
        <v>361</v>
      </c>
      <c r="BD6487" s="5">
        <v>7</v>
      </c>
      <c r="BE6487" s="5">
        <v>2023</v>
      </c>
      <c r="BH6487" s="5" t="s">
        <v>99</v>
      </c>
      <c r="BK6487" s="5">
        <v>5</v>
      </c>
      <c r="BN6487" s="5">
        <f t="shared" si="129"/>
        <v>9.0560471976400994</v>
      </c>
    </row>
    <row r="6488" spans="1:66" x14ac:dyDescent="0.35">
      <c r="A6488" s="5" t="s">
        <v>27199</v>
      </c>
      <c r="B6488" s="5" t="s">
        <v>83</v>
      </c>
      <c r="C6488" s="5" t="s">
        <v>410</v>
      </c>
      <c r="D6488" s="5" t="s">
        <v>27098</v>
      </c>
      <c r="E6488" s="5" t="s">
        <v>27099</v>
      </c>
      <c r="F6488" s="5" t="s">
        <v>245</v>
      </c>
      <c r="G6488" s="5" t="s">
        <v>27195</v>
      </c>
      <c r="H6488" s="5" t="s">
        <v>27196</v>
      </c>
      <c r="K6488" s="5">
        <v>1</v>
      </c>
      <c r="L6488" s="5">
        <v>1</v>
      </c>
      <c r="M6488" s="5">
        <v>0</v>
      </c>
      <c r="N6488" s="5" t="s">
        <v>224</v>
      </c>
      <c r="O6488" s="5">
        <v>9.0560471976400994</v>
      </c>
      <c r="P6488" s="5">
        <v>0</v>
      </c>
      <c r="Q6488" s="5">
        <v>0</v>
      </c>
      <c r="S6488" s="5" t="s">
        <v>10618</v>
      </c>
      <c r="T6488" s="5" t="s">
        <v>17848</v>
      </c>
      <c r="V6488" s="5" t="s">
        <v>415</v>
      </c>
      <c r="W6488" s="5" t="s">
        <v>415</v>
      </c>
      <c r="Y6488" s="5" t="s">
        <v>27197</v>
      </c>
      <c r="Z6488" s="5" t="s">
        <v>27198</v>
      </c>
      <c r="AC6488" s="5" t="s">
        <v>419</v>
      </c>
      <c r="AD6488" s="5" t="s">
        <v>97</v>
      </c>
      <c r="AO6488" s="5" t="s">
        <v>98</v>
      </c>
      <c r="AP6488" s="5" t="s">
        <v>98</v>
      </c>
      <c r="AT6488" s="5" t="s">
        <v>98</v>
      </c>
      <c r="AX6488" s="5">
        <v>2022</v>
      </c>
      <c r="BA6488" s="5" t="s">
        <v>361</v>
      </c>
      <c r="BD6488" s="5">
        <v>7</v>
      </c>
      <c r="BE6488" s="5">
        <v>2023</v>
      </c>
      <c r="BH6488" s="5" t="s">
        <v>99</v>
      </c>
      <c r="BK6488" s="5">
        <v>5</v>
      </c>
      <c r="BN6488" s="5">
        <f t="shared" si="129"/>
        <v>9.0560471976400994</v>
      </c>
    </row>
    <row r="6489" spans="1:66" x14ac:dyDescent="0.35">
      <c r="A6489" s="5" t="s">
        <v>27200</v>
      </c>
      <c r="B6489" s="5" t="s">
        <v>83</v>
      </c>
      <c r="C6489" s="5" t="s">
        <v>410</v>
      </c>
      <c r="D6489" s="5" t="s">
        <v>27065</v>
      </c>
      <c r="E6489" s="5" t="s">
        <v>27066</v>
      </c>
      <c r="F6489" s="5" t="s">
        <v>245</v>
      </c>
      <c r="G6489" s="5" t="s">
        <v>27201</v>
      </c>
      <c r="H6489" s="5" t="s">
        <v>2067</v>
      </c>
      <c r="K6489" s="5">
        <v>1</v>
      </c>
      <c r="L6489" s="5">
        <v>1</v>
      </c>
      <c r="M6489" s="5">
        <v>0</v>
      </c>
      <c r="N6489" s="5" t="s">
        <v>224</v>
      </c>
      <c r="O6489" s="5">
        <v>11.3091345132743</v>
      </c>
      <c r="P6489" s="5">
        <v>0</v>
      </c>
      <c r="Q6489" s="5">
        <v>0</v>
      </c>
      <c r="R6489" s="5" t="s">
        <v>27202</v>
      </c>
      <c r="S6489" s="5" t="s">
        <v>4937</v>
      </c>
      <c r="T6489" s="5" t="s">
        <v>27054</v>
      </c>
      <c r="V6489" s="5" t="s">
        <v>4937</v>
      </c>
      <c r="W6489" s="5" t="s">
        <v>4937</v>
      </c>
      <c r="Y6489" s="5" t="s">
        <v>27203</v>
      </c>
      <c r="Z6489" s="5" t="s">
        <v>27204</v>
      </c>
      <c r="AC6489" s="5" t="s">
        <v>419</v>
      </c>
      <c r="AD6489" s="5" t="s">
        <v>97</v>
      </c>
      <c r="AO6489" s="5" t="s">
        <v>98</v>
      </c>
      <c r="AP6489" s="5" t="s">
        <v>98</v>
      </c>
      <c r="AT6489" s="5" t="s">
        <v>98</v>
      </c>
      <c r="AX6489" s="5">
        <v>2023</v>
      </c>
      <c r="BA6489" s="5" t="s">
        <v>217</v>
      </c>
      <c r="BD6489" s="5">
        <v>1</v>
      </c>
      <c r="BE6489" s="5">
        <v>2023</v>
      </c>
      <c r="BH6489" s="5" t="s">
        <v>99</v>
      </c>
      <c r="BK6489" s="5">
        <v>4</v>
      </c>
      <c r="BN6489" s="5">
        <f t="shared" si="129"/>
        <v>11.3091345132743</v>
      </c>
    </row>
    <row r="6490" spans="1:66" x14ac:dyDescent="0.35">
      <c r="A6490" s="5" t="s">
        <v>27205</v>
      </c>
      <c r="B6490" s="5" t="s">
        <v>83</v>
      </c>
      <c r="C6490" s="5" t="s">
        <v>410</v>
      </c>
      <c r="D6490" s="5" t="s">
        <v>27065</v>
      </c>
      <c r="E6490" s="5" t="s">
        <v>27066</v>
      </c>
      <c r="F6490" s="5" t="s">
        <v>245</v>
      </c>
      <c r="G6490" s="5" t="s">
        <v>27201</v>
      </c>
      <c r="H6490" s="5" t="s">
        <v>2067</v>
      </c>
      <c r="K6490" s="5">
        <v>1</v>
      </c>
      <c r="L6490" s="5">
        <v>1</v>
      </c>
      <c r="M6490" s="5">
        <v>0</v>
      </c>
      <c r="N6490" s="5" t="s">
        <v>224</v>
      </c>
      <c r="O6490" s="5">
        <v>11.3091345132743</v>
      </c>
      <c r="P6490" s="5">
        <v>0</v>
      </c>
      <c r="Q6490" s="5">
        <v>0</v>
      </c>
      <c r="R6490" s="5" t="s">
        <v>27202</v>
      </c>
      <c r="S6490" s="5" t="s">
        <v>4937</v>
      </c>
      <c r="T6490" s="5" t="s">
        <v>27054</v>
      </c>
      <c r="V6490" s="5" t="s">
        <v>4937</v>
      </c>
      <c r="W6490" s="5" t="s">
        <v>4937</v>
      </c>
      <c r="Y6490" s="5" t="s">
        <v>27203</v>
      </c>
      <c r="Z6490" s="5" t="s">
        <v>27204</v>
      </c>
      <c r="AC6490" s="5" t="s">
        <v>419</v>
      </c>
      <c r="AD6490" s="5" t="s">
        <v>97</v>
      </c>
      <c r="AO6490" s="5" t="s">
        <v>98</v>
      </c>
      <c r="AP6490" s="5" t="s">
        <v>98</v>
      </c>
      <c r="AT6490" s="5" t="s">
        <v>98</v>
      </c>
      <c r="AX6490" s="5">
        <v>2023</v>
      </c>
      <c r="BA6490" s="5" t="s">
        <v>217</v>
      </c>
      <c r="BD6490" s="5">
        <v>1</v>
      </c>
      <c r="BE6490" s="5">
        <v>2023</v>
      </c>
      <c r="BH6490" s="5" t="s">
        <v>99</v>
      </c>
      <c r="BK6490" s="5">
        <v>4</v>
      </c>
      <c r="BN6490" s="5">
        <f t="shared" si="129"/>
        <v>11.3091345132743</v>
      </c>
    </row>
    <row r="6491" spans="1:66" x14ac:dyDescent="0.35">
      <c r="A6491" s="5" t="s">
        <v>27206</v>
      </c>
      <c r="B6491" s="5" t="s">
        <v>83</v>
      </c>
      <c r="C6491" s="5" t="s">
        <v>410</v>
      </c>
      <c r="D6491" s="5" t="s">
        <v>27065</v>
      </c>
      <c r="E6491" s="5" t="s">
        <v>27066</v>
      </c>
      <c r="F6491" s="5" t="s">
        <v>245</v>
      </c>
      <c r="G6491" s="5" t="s">
        <v>27207</v>
      </c>
      <c r="H6491" s="5" t="s">
        <v>2067</v>
      </c>
      <c r="K6491" s="5">
        <v>1</v>
      </c>
      <c r="L6491" s="5">
        <v>1</v>
      </c>
      <c r="M6491" s="5">
        <v>0</v>
      </c>
      <c r="N6491" s="5" t="s">
        <v>90</v>
      </c>
      <c r="O6491" s="5">
        <v>6.5486725663716996</v>
      </c>
      <c r="P6491" s="5">
        <v>6.5486725663716996</v>
      </c>
      <c r="Q6491" s="5">
        <v>0</v>
      </c>
      <c r="R6491" s="5" t="s">
        <v>27208</v>
      </c>
      <c r="T6491" s="5" t="s">
        <v>8490</v>
      </c>
      <c r="Y6491" s="5" t="s">
        <v>27209</v>
      </c>
      <c r="Z6491" s="5" t="s">
        <v>27210</v>
      </c>
      <c r="AC6491" s="5" t="s">
        <v>419</v>
      </c>
      <c r="AD6491" s="5" t="s">
        <v>97</v>
      </c>
      <c r="AO6491" s="5" t="s">
        <v>157</v>
      </c>
      <c r="AP6491" s="5" t="s">
        <v>158</v>
      </c>
      <c r="AX6491" s="5">
        <v>2023</v>
      </c>
      <c r="BA6491" s="5" t="s">
        <v>217</v>
      </c>
      <c r="BD6491" s="5">
        <v>2</v>
      </c>
      <c r="BN6491" s="5">
        <f t="shared" si="129"/>
        <v>6.5486725663716996</v>
      </c>
    </row>
    <row r="6492" spans="1:66" x14ac:dyDescent="0.35">
      <c r="A6492" s="5" t="s">
        <v>27211</v>
      </c>
      <c r="B6492" s="5" t="s">
        <v>83</v>
      </c>
      <c r="C6492" s="5" t="s">
        <v>410</v>
      </c>
      <c r="D6492" s="5" t="s">
        <v>27065</v>
      </c>
      <c r="E6492" s="5" t="s">
        <v>27066</v>
      </c>
      <c r="F6492" s="5" t="s">
        <v>245</v>
      </c>
      <c r="G6492" s="5" t="s">
        <v>27207</v>
      </c>
      <c r="H6492" s="5" t="s">
        <v>2067</v>
      </c>
      <c r="K6492" s="5">
        <v>1</v>
      </c>
      <c r="L6492" s="5">
        <v>1</v>
      </c>
      <c r="M6492" s="5">
        <v>0</v>
      </c>
      <c r="N6492" s="5" t="s">
        <v>90</v>
      </c>
      <c r="O6492" s="5">
        <v>6.5486725663716996</v>
      </c>
      <c r="P6492" s="5">
        <v>6.5486725663716996</v>
      </c>
      <c r="Q6492" s="5">
        <v>0</v>
      </c>
      <c r="R6492" s="5" t="s">
        <v>27208</v>
      </c>
      <c r="T6492" s="5" t="s">
        <v>8490</v>
      </c>
      <c r="Y6492" s="5" t="s">
        <v>27209</v>
      </c>
      <c r="Z6492" s="5" t="s">
        <v>27210</v>
      </c>
      <c r="AC6492" s="5" t="s">
        <v>419</v>
      </c>
      <c r="AD6492" s="5" t="s">
        <v>97</v>
      </c>
      <c r="AO6492" s="5" t="s">
        <v>157</v>
      </c>
      <c r="AP6492" s="5" t="s">
        <v>158</v>
      </c>
      <c r="AX6492" s="5">
        <v>2023</v>
      </c>
      <c r="BA6492" s="5" t="s">
        <v>217</v>
      </c>
      <c r="BD6492" s="5">
        <v>2</v>
      </c>
      <c r="BN6492" s="5">
        <f t="shared" si="129"/>
        <v>6.5486725663716996</v>
      </c>
    </row>
    <row r="6493" spans="1:66" x14ac:dyDescent="0.35">
      <c r="A6493" s="5" t="s">
        <v>27212</v>
      </c>
      <c r="B6493" s="5" t="s">
        <v>83</v>
      </c>
      <c r="C6493" s="5" t="s">
        <v>410</v>
      </c>
      <c r="D6493" s="5" t="s">
        <v>27065</v>
      </c>
      <c r="E6493" s="5" t="s">
        <v>27066</v>
      </c>
      <c r="F6493" s="5" t="s">
        <v>245</v>
      </c>
      <c r="G6493" s="5" t="s">
        <v>27213</v>
      </c>
      <c r="H6493" s="5" t="s">
        <v>351</v>
      </c>
      <c r="K6493" s="5">
        <v>1</v>
      </c>
      <c r="L6493" s="5">
        <v>1</v>
      </c>
      <c r="M6493" s="5">
        <v>0</v>
      </c>
      <c r="N6493" s="5" t="s">
        <v>224</v>
      </c>
      <c r="O6493" s="5">
        <v>17.300012389380498</v>
      </c>
      <c r="P6493" s="5">
        <v>0</v>
      </c>
      <c r="Q6493" s="5">
        <v>0</v>
      </c>
      <c r="R6493" s="5" t="s">
        <v>27214</v>
      </c>
      <c r="S6493" s="5" t="s">
        <v>4937</v>
      </c>
      <c r="T6493" s="5" t="s">
        <v>27054</v>
      </c>
      <c r="V6493" s="5" t="s">
        <v>4937</v>
      </c>
      <c r="W6493" s="5" t="s">
        <v>4937</v>
      </c>
      <c r="Y6493" s="5" t="s">
        <v>27215</v>
      </c>
      <c r="Z6493" s="5" t="s">
        <v>27216</v>
      </c>
      <c r="AC6493" s="5" t="s">
        <v>419</v>
      </c>
      <c r="AD6493" s="5" t="s">
        <v>97</v>
      </c>
      <c r="AO6493" s="5" t="s">
        <v>98</v>
      </c>
      <c r="AP6493" s="5" t="s">
        <v>98</v>
      </c>
      <c r="AT6493" s="5" t="s">
        <v>98</v>
      </c>
      <c r="AX6493" s="5">
        <v>2023</v>
      </c>
      <c r="BA6493" s="5" t="s">
        <v>217</v>
      </c>
      <c r="BD6493" s="5">
        <v>1</v>
      </c>
      <c r="BE6493" s="5">
        <v>2023</v>
      </c>
      <c r="BH6493" s="5" t="s">
        <v>99</v>
      </c>
      <c r="BK6493" s="5">
        <v>4</v>
      </c>
      <c r="BN6493" s="5">
        <f t="shared" si="129"/>
        <v>17.300012389380498</v>
      </c>
    </row>
    <row r="6494" spans="1:66" x14ac:dyDescent="0.35">
      <c r="A6494" s="5" t="s">
        <v>27217</v>
      </c>
      <c r="B6494" s="5" t="s">
        <v>83</v>
      </c>
      <c r="C6494" s="5" t="s">
        <v>410</v>
      </c>
      <c r="D6494" s="5" t="s">
        <v>27098</v>
      </c>
      <c r="E6494" s="5" t="s">
        <v>27099</v>
      </c>
      <c r="F6494" s="5" t="s">
        <v>245</v>
      </c>
      <c r="G6494" s="5" t="s">
        <v>27218</v>
      </c>
      <c r="H6494" s="5" t="s">
        <v>27219</v>
      </c>
      <c r="K6494" s="5">
        <v>1</v>
      </c>
      <c r="L6494" s="5">
        <v>1</v>
      </c>
      <c r="M6494" s="5">
        <v>0</v>
      </c>
      <c r="N6494" s="5" t="s">
        <v>224</v>
      </c>
      <c r="O6494" s="5">
        <v>0.26887905604719697</v>
      </c>
      <c r="P6494" s="5">
        <v>0</v>
      </c>
      <c r="Q6494" s="5">
        <v>0</v>
      </c>
      <c r="S6494" s="5" t="s">
        <v>10618</v>
      </c>
      <c r="T6494" s="5" t="s">
        <v>17848</v>
      </c>
      <c r="V6494" s="5" t="s">
        <v>415</v>
      </c>
      <c r="W6494" s="5" t="s">
        <v>415</v>
      </c>
      <c r="Y6494" s="5" t="s">
        <v>27220</v>
      </c>
      <c r="Z6494" s="5" t="s">
        <v>27221</v>
      </c>
      <c r="AC6494" s="5" t="s">
        <v>419</v>
      </c>
      <c r="AD6494" s="5" t="s">
        <v>97</v>
      </c>
      <c r="AO6494" s="5" t="s">
        <v>98</v>
      </c>
      <c r="AP6494" s="5" t="s">
        <v>98</v>
      </c>
      <c r="AT6494" s="5" t="s">
        <v>98</v>
      </c>
      <c r="AX6494" s="5">
        <v>2022</v>
      </c>
      <c r="BA6494" s="5" t="s">
        <v>361</v>
      </c>
      <c r="BD6494" s="5">
        <v>7</v>
      </c>
      <c r="BE6494" s="5">
        <v>2023</v>
      </c>
      <c r="BH6494" s="5" t="s">
        <v>99</v>
      </c>
      <c r="BK6494" s="5">
        <v>5</v>
      </c>
      <c r="BN6494" s="5">
        <f t="shared" si="129"/>
        <v>0.26887905604719697</v>
      </c>
    </row>
    <row r="6495" spans="1:66" x14ac:dyDescent="0.35">
      <c r="A6495" s="5" t="s">
        <v>27222</v>
      </c>
      <c r="B6495" s="5" t="s">
        <v>83</v>
      </c>
      <c r="C6495" s="5" t="s">
        <v>410</v>
      </c>
      <c r="D6495" s="5" t="s">
        <v>27098</v>
      </c>
      <c r="E6495" s="5" t="s">
        <v>27099</v>
      </c>
      <c r="F6495" s="5" t="s">
        <v>245</v>
      </c>
      <c r="G6495" s="5" t="s">
        <v>27218</v>
      </c>
      <c r="H6495" s="5" t="s">
        <v>27219</v>
      </c>
      <c r="K6495" s="5">
        <v>1</v>
      </c>
      <c r="L6495" s="5">
        <v>1</v>
      </c>
      <c r="M6495" s="5">
        <v>0</v>
      </c>
      <c r="N6495" s="5" t="s">
        <v>224</v>
      </c>
      <c r="O6495" s="5">
        <v>0.26887905604719697</v>
      </c>
      <c r="P6495" s="5">
        <v>0</v>
      </c>
      <c r="Q6495" s="5">
        <v>0</v>
      </c>
      <c r="S6495" s="5" t="s">
        <v>10618</v>
      </c>
      <c r="T6495" s="5" t="s">
        <v>17848</v>
      </c>
      <c r="V6495" s="5" t="s">
        <v>415</v>
      </c>
      <c r="W6495" s="5" t="s">
        <v>415</v>
      </c>
      <c r="Y6495" s="5" t="s">
        <v>27220</v>
      </c>
      <c r="Z6495" s="5" t="s">
        <v>27221</v>
      </c>
      <c r="AC6495" s="5" t="s">
        <v>419</v>
      </c>
      <c r="AD6495" s="5" t="s">
        <v>97</v>
      </c>
      <c r="AO6495" s="5" t="s">
        <v>98</v>
      </c>
      <c r="AP6495" s="5" t="s">
        <v>98</v>
      </c>
      <c r="AT6495" s="5" t="s">
        <v>98</v>
      </c>
      <c r="AX6495" s="5">
        <v>2022</v>
      </c>
      <c r="BA6495" s="5" t="s">
        <v>361</v>
      </c>
      <c r="BD6495" s="5">
        <v>7</v>
      </c>
      <c r="BE6495" s="5">
        <v>2023</v>
      </c>
      <c r="BH6495" s="5" t="s">
        <v>99</v>
      </c>
      <c r="BK6495" s="5">
        <v>5</v>
      </c>
      <c r="BN6495" s="5">
        <f t="shared" si="129"/>
        <v>0.26887905604719697</v>
      </c>
    </row>
    <row r="6496" spans="1:66" x14ac:dyDescent="0.35">
      <c r="A6496" s="5" t="s">
        <v>27223</v>
      </c>
      <c r="B6496" s="5" t="s">
        <v>83</v>
      </c>
      <c r="C6496" s="5" t="s">
        <v>410</v>
      </c>
      <c r="D6496" s="5" t="s">
        <v>98</v>
      </c>
      <c r="E6496" s="5" t="s">
        <v>98</v>
      </c>
      <c r="F6496" s="5" t="s">
        <v>245</v>
      </c>
      <c r="G6496" s="5" t="s">
        <v>27224</v>
      </c>
      <c r="H6496" s="5" t="s">
        <v>27225</v>
      </c>
      <c r="K6496" s="5">
        <v>1</v>
      </c>
      <c r="L6496" s="5">
        <v>1</v>
      </c>
      <c r="M6496" s="5">
        <v>0</v>
      </c>
      <c r="N6496" s="5" t="s">
        <v>224</v>
      </c>
      <c r="O6496" s="5">
        <v>1.3716814159292099</v>
      </c>
      <c r="P6496" s="5">
        <v>0</v>
      </c>
      <c r="Q6496" s="5">
        <v>0</v>
      </c>
      <c r="R6496" s="5" t="s">
        <v>27226</v>
      </c>
      <c r="S6496" s="5" t="s">
        <v>17403</v>
      </c>
      <c r="T6496" s="5" t="s">
        <v>17848</v>
      </c>
      <c r="U6496" s="5" t="s">
        <v>27227</v>
      </c>
      <c r="V6496" s="5" t="s">
        <v>13164</v>
      </c>
      <c r="W6496" s="5" t="s">
        <v>13164</v>
      </c>
      <c r="Y6496" s="5" t="s">
        <v>27228</v>
      </c>
      <c r="Z6496" s="5" t="s">
        <v>27229</v>
      </c>
      <c r="AC6496" s="5" t="s">
        <v>419</v>
      </c>
      <c r="AD6496" s="5" t="s">
        <v>97</v>
      </c>
      <c r="AO6496" s="5" t="s">
        <v>98</v>
      </c>
      <c r="AP6496" s="5" t="s">
        <v>98</v>
      </c>
      <c r="AT6496" s="5" t="s">
        <v>98</v>
      </c>
      <c r="AX6496" s="5">
        <v>2022</v>
      </c>
      <c r="BA6496" s="5" t="s">
        <v>361</v>
      </c>
      <c r="BD6496" s="5">
        <v>7</v>
      </c>
      <c r="BE6496" s="5">
        <v>2023</v>
      </c>
      <c r="BH6496" s="5" t="s">
        <v>99</v>
      </c>
      <c r="BK6496" s="5">
        <v>6</v>
      </c>
      <c r="BN6496" s="5">
        <f t="shared" si="129"/>
        <v>1.3716814159292099</v>
      </c>
    </row>
    <row r="6497" spans="1:66" x14ac:dyDescent="0.35">
      <c r="A6497" s="5" t="s">
        <v>27230</v>
      </c>
      <c r="B6497" s="5" t="s">
        <v>83</v>
      </c>
      <c r="C6497" s="5" t="s">
        <v>410</v>
      </c>
      <c r="D6497" s="5" t="s">
        <v>98</v>
      </c>
      <c r="E6497" s="5" t="s">
        <v>98</v>
      </c>
      <c r="F6497" s="5" t="s">
        <v>245</v>
      </c>
      <c r="G6497" s="5" t="s">
        <v>27224</v>
      </c>
      <c r="H6497" s="5" t="s">
        <v>27225</v>
      </c>
      <c r="K6497" s="5">
        <v>1</v>
      </c>
      <c r="L6497" s="5">
        <v>1</v>
      </c>
      <c r="M6497" s="5">
        <v>0</v>
      </c>
      <c r="N6497" s="5" t="s">
        <v>224</v>
      </c>
      <c r="O6497" s="5">
        <v>1.3716814159292099</v>
      </c>
      <c r="P6497" s="5">
        <v>0</v>
      </c>
      <c r="Q6497" s="5">
        <v>0</v>
      </c>
      <c r="R6497" s="5" t="s">
        <v>27226</v>
      </c>
      <c r="S6497" s="5" t="s">
        <v>17403</v>
      </c>
      <c r="T6497" s="5" t="s">
        <v>17848</v>
      </c>
      <c r="U6497" s="5" t="s">
        <v>27227</v>
      </c>
      <c r="V6497" s="5" t="s">
        <v>13164</v>
      </c>
      <c r="W6497" s="5" t="s">
        <v>13164</v>
      </c>
      <c r="Y6497" s="5" t="s">
        <v>27228</v>
      </c>
      <c r="Z6497" s="5" t="s">
        <v>27229</v>
      </c>
      <c r="AC6497" s="5" t="s">
        <v>419</v>
      </c>
      <c r="AD6497" s="5" t="s">
        <v>97</v>
      </c>
      <c r="AO6497" s="5" t="s">
        <v>98</v>
      </c>
      <c r="AP6497" s="5" t="s">
        <v>98</v>
      </c>
      <c r="AT6497" s="5" t="s">
        <v>98</v>
      </c>
      <c r="AX6497" s="5">
        <v>2022</v>
      </c>
      <c r="BA6497" s="5" t="s">
        <v>361</v>
      </c>
      <c r="BD6497" s="5">
        <v>7</v>
      </c>
      <c r="BE6497" s="5">
        <v>2023</v>
      </c>
      <c r="BH6497" s="5" t="s">
        <v>99</v>
      </c>
      <c r="BK6497" s="5">
        <v>6</v>
      </c>
      <c r="BN6497" s="5">
        <f t="shared" si="129"/>
        <v>1.3716814159292099</v>
      </c>
    </row>
    <row r="6498" spans="1:66" x14ac:dyDescent="0.35">
      <c r="A6498" s="5" t="s">
        <v>27231</v>
      </c>
      <c r="B6498" s="5" t="s">
        <v>83</v>
      </c>
      <c r="C6498" s="5" t="s">
        <v>410</v>
      </c>
      <c r="D6498" s="5" t="s">
        <v>27065</v>
      </c>
      <c r="E6498" s="5" t="s">
        <v>27066</v>
      </c>
      <c r="F6498" s="5" t="s">
        <v>245</v>
      </c>
      <c r="G6498" s="5" t="s">
        <v>27232</v>
      </c>
      <c r="H6498" s="5" t="s">
        <v>1579</v>
      </c>
      <c r="K6498" s="5">
        <v>1</v>
      </c>
      <c r="L6498" s="5">
        <v>1</v>
      </c>
      <c r="M6498" s="5">
        <v>0</v>
      </c>
      <c r="N6498" s="5" t="s">
        <v>224</v>
      </c>
      <c r="O6498" s="5">
        <v>7.7120247787610499</v>
      </c>
      <c r="P6498" s="5">
        <v>0</v>
      </c>
      <c r="Q6498" s="5">
        <v>0</v>
      </c>
      <c r="R6498" s="5" t="s">
        <v>27233</v>
      </c>
      <c r="S6498" s="5" t="s">
        <v>4937</v>
      </c>
      <c r="T6498" s="5" t="s">
        <v>27054</v>
      </c>
      <c r="V6498" s="5" t="s">
        <v>4937</v>
      </c>
      <c r="W6498" s="5" t="s">
        <v>4937</v>
      </c>
      <c r="Y6498" s="5" t="s">
        <v>27234</v>
      </c>
      <c r="Z6498" s="5" t="s">
        <v>27235</v>
      </c>
      <c r="AC6498" s="5" t="s">
        <v>419</v>
      </c>
      <c r="AD6498" s="5" t="s">
        <v>97</v>
      </c>
      <c r="AO6498" s="5" t="s">
        <v>98</v>
      </c>
      <c r="AP6498" s="5" t="s">
        <v>98</v>
      </c>
      <c r="AT6498" s="5" t="s">
        <v>98</v>
      </c>
      <c r="AX6498" s="5">
        <v>2023</v>
      </c>
      <c r="BA6498" s="5" t="s">
        <v>217</v>
      </c>
      <c r="BD6498" s="5">
        <v>1</v>
      </c>
      <c r="BE6498" s="5">
        <v>2023</v>
      </c>
      <c r="BH6498" s="5" t="s">
        <v>99</v>
      </c>
      <c r="BK6498" s="5">
        <v>4</v>
      </c>
      <c r="BN6498" s="5">
        <f t="shared" si="129"/>
        <v>7.7120247787610499</v>
      </c>
    </row>
    <row r="6499" spans="1:66" x14ac:dyDescent="0.35">
      <c r="A6499" s="5" t="s">
        <v>27236</v>
      </c>
      <c r="B6499" s="5" t="s">
        <v>83</v>
      </c>
      <c r="C6499" s="5" t="s">
        <v>410</v>
      </c>
      <c r="D6499" s="5" t="s">
        <v>27065</v>
      </c>
      <c r="E6499" s="5" t="s">
        <v>27066</v>
      </c>
      <c r="F6499" s="5" t="s">
        <v>245</v>
      </c>
      <c r="G6499" s="5" t="s">
        <v>27232</v>
      </c>
      <c r="H6499" s="5" t="s">
        <v>1579</v>
      </c>
      <c r="K6499" s="5">
        <v>1</v>
      </c>
      <c r="L6499" s="5">
        <v>1</v>
      </c>
      <c r="M6499" s="5">
        <v>0</v>
      </c>
      <c r="N6499" s="5" t="s">
        <v>224</v>
      </c>
      <c r="O6499" s="5">
        <v>7.7120247787610499</v>
      </c>
      <c r="P6499" s="5">
        <v>0</v>
      </c>
      <c r="Q6499" s="5">
        <v>0</v>
      </c>
      <c r="R6499" s="5" t="s">
        <v>27233</v>
      </c>
      <c r="S6499" s="5" t="s">
        <v>4937</v>
      </c>
      <c r="T6499" s="5" t="s">
        <v>27054</v>
      </c>
      <c r="V6499" s="5" t="s">
        <v>4937</v>
      </c>
      <c r="W6499" s="5" t="s">
        <v>4937</v>
      </c>
      <c r="Y6499" s="5" t="s">
        <v>27234</v>
      </c>
      <c r="Z6499" s="5" t="s">
        <v>27235</v>
      </c>
      <c r="AC6499" s="5" t="s">
        <v>419</v>
      </c>
      <c r="AD6499" s="5" t="s">
        <v>97</v>
      </c>
      <c r="AO6499" s="5" t="s">
        <v>98</v>
      </c>
      <c r="AP6499" s="5" t="s">
        <v>98</v>
      </c>
      <c r="AT6499" s="5" t="s">
        <v>98</v>
      </c>
      <c r="AX6499" s="5">
        <v>2023</v>
      </c>
      <c r="BA6499" s="5" t="s">
        <v>217</v>
      </c>
      <c r="BD6499" s="5">
        <v>1</v>
      </c>
      <c r="BE6499" s="5">
        <v>2023</v>
      </c>
      <c r="BH6499" s="5" t="s">
        <v>99</v>
      </c>
      <c r="BK6499" s="5">
        <v>4</v>
      </c>
      <c r="BN6499" s="5">
        <f t="shared" si="129"/>
        <v>7.7120247787610499</v>
      </c>
    </row>
    <row r="6500" spans="1:66" x14ac:dyDescent="0.35">
      <c r="A6500" s="5" t="s">
        <v>27237</v>
      </c>
      <c r="B6500" s="5" t="s">
        <v>83</v>
      </c>
      <c r="C6500" s="5" t="s">
        <v>410</v>
      </c>
      <c r="D6500" s="5" t="s">
        <v>27065</v>
      </c>
      <c r="E6500" s="5" t="s">
        <v>27066</v>
      </c>
      <c r="F6500" s="5" t="s">
        <v>245</v>
      </c>
      <c r="G6500" s="5" t="s">
        <v>27238</v>
      </c>
      <c r="H6500" s="5" t="s">
        <v>266</v>
      </c>
      <c r="K6500" s="5">
        <v>1</v>
      </c>
      <c r="L6500" s="5">
        <v>1</v>
      </c>
      <c r="M6500" s="5">
        <v>0</v>
      </c>
      <c r="N6500" s="5" t="s">
        <v>224</v>
      </c>
      <c r="O6500" s="5">
        <v>14.6564353982301</v>
      </c>
      <c r="P6500" s="5">
        <v>0</v>
      </c>
      <c r="Q6500" s="5">
        <v>0</v>
      </c>
      <c r="R6500" s="5" t="s">
        <v>27239</v>
      </c>
      <c r="S6500" s="5" t="s">
        <v>4937</v>
      </c>
      <c r="T6500" s="5" t="s">
        <v>27054</v>
      </c>
      <c r="V6500" s="5" t="s">
        <v>4937</v>
      </c>
      <c r="W6500" s="5" t="s">
        <v>4937</v>
      </c>
      <c r="Y6500" s="5" t="s">
        <v>27240</v>
      </c>
      <c r="Z6500" s="5" t="s">
        <v>27241</v>
      </c>
      <c r="AC6500" s="5" t="s">
        <v>419</v>
      </c>
      <c r="AD6500" s="5" t="s">
        <v>97</v>
      </c>
      <c r="AO6500" s="5" t="s">
        <v>98</v>
      </c>
      <c r="AP6500" s="5" t="s">
        <v>98</v>
      </c>
      <c r="AT6500" s="5" t="s">
        <v>98</v>
      </c>
      <c r="AX6500" s="5">
        <v>2023</v>
      </c>
      <c r="BA6500" s="5" t="s">
        <v>217</v>
      </c>
      <c r="BD6500" s="5">
        <v>1</v>
      </c>
      <c r="BE6500" s="5">
        <v>2023</v>
      </c>
      <c r="BH6500" s="5" t="s">
        <v>99</v>
      </c>
      <c r="BK6500" s="5">
        <v>4</v>
      </c>
      <c r="BN6500" s="5">
        <f t="shared" si="129"/>
        <v>14.6564353982301</v>
      </c>
    </row>
    <row r="6501" spans="1:66" x14ac:dyDescent="0.35">
      <c r="A6501" s="5" t="s">
        <v>27242</v>
      </c>
      <c r="B6501" s="5" t="s">
        <v>83</v>
      </c>
      <c r="C6501" s="5" t="s">
        <v>410</v>
      </c>
      <c r="D6501" s="5" t="s">
        <v>27065</v>
      </c>
      <c r="E6501" s="5" t="s">
        <v>27066</v>
      </c>
      <c r="F6501" s="5" t="s">
        <v>245</v>
      </c>
      <c r="G6501" s="5" t="s">
        <v>27243</v>
      </c>
      <c r="H6501" s="5" t="s">
        <v>956</v>
      </c>
      <c r="K6501" s="5">
        <v>1</v>
      </c>
      <c r="L6501" s="5">
        <v>1</v>
      </c>
      <c r="M6501" s="5">
        <v>0</v>
      </c>
      <c r="N6501" s="5" t="s">
        <v>224</v>
      </c>
      <c r="O6501" s="5">
        <v>9.0059823008849609</v>
      </c>
      <c r="P6501" s="5">
        <v>0</v>
      </c>
      <c r="Q6501" s="5">
        <v>0</v>
      </c>
      <c r="R6501" s="5" t="s">
        <v>27244</v>
      </c>
      <c r="S6501" s="5" t="s">
        <v>4937</v>
      </c>
      <c r="T6501" s="5" t="s">
        <v>27054</v>
      </c>
      <c r="V6501" s="5" t="s">
        <v>4937</v>
      </c>
      <c r="W6501" s="5" t="s">
        <v>4937</v>
      </c>
      <c r="Y6501" s="5" t="s">
        <v>27245</v>
      </c>
      <c r="Z6501" s="5" t="s">
        <v>27246</v>
      </c>
      <c r="AC6501" s="5" t="s">
        <v>419</v>
      </c>
      <c r="AD6501" s="5" t="s">
        <v>97</v>
      </c>
      <c r="AO6501" s="5" t="s">
        <v>98</v>
      </c>
      <c r="AP6501" s="5" t="s">
        <v>98</v>
      </c>
      <c r="AT6501" s="5" t="s">
        <v>98</v>
      </c>
      <c r="AX6501" s="5">
        <v>2023</v>
      </c>
      <c r="BA6501" s="5" t="s">
        <v>217</v>
      </c>
      <c r="BD6501" s="5">
        <v>1</v>
      </c>
      <c r="BE6501" s="5">
        <v>2023</v>
      </c>
      <c r="BH6501" s="5" t="s">
        <v>99</v>
      </c>
      <c r="BK6501" s="5">
        <v>4</v>
      </c>
      <c r="BN6501" s="5">
        <f t="shared" si="129"/>
        <v>9.0059823008849609</v>
      </c>
    </row>
    <row r="6502" spans="1:66" x14ac:dyDescent="0.35">
      <c r="A6502" s="5" t="s">
        <v>27247</v>
      </c>
      <c r="B6502" s="5" t="s">
        <v>83</v>
      </c>
      <c r="C6502" s="5" t="s">
        <v>410</v>
      </c>
      <c r="D6502" s="5" t="s">
        <v>27098</v>
      </c>
      <c r="E6502" s="5" t="s">
        <v>27099</v>
      </c>
      <c r="F6502" s="5" t="s">
        <v>87</v>
      </c>
      <c r="G6502" s="5" t="s">
        <v>27248</v>
      </c>
      <c r="H6502" s="5" t="s">
        <v>27249</v>
      </c>
      <c r="K6502" s="5">
        <v>1</v>
      </c>
      <c r="L6502" s="5">
        <v>1</v>
      </c>
      <c r="M6502" s="5">
        <v>0</v>
      </c>
      <c r="N6502" s="5" t="s">
        <v>224</v>
      </c>
      <c r="O6502" s="5">
        <v>2.5221238938053099</v>
      </c>
      <c r="P6502" s="5">
        <v>0</v>
      </c>
      <c r="Q6502" s="5">
        <v>0</v>
      </c>
      <c r="S6502" s="5" t="s">
        <v>10618</v>
      </c>
      <c r="T6502" s="5" t="s">
        <v>17848</v>
      </c>
      <c r="V6502" s="5" t="s">
        <v>415</v>
      </c>
      <c r="W6502" s="5" t="s">
        <v>415</v>
      </c>
      <c r="Y6502" s="5" t="s">
        <v>27250</v>
      </c>
      <c r="Z6502" s="5" t="s">
        <v>27251</v>
      </c>
      <c r="AB6502" s="5" t="s">
        <v>87</v>
      </c>
      <c r="AC6502" s="5" t="s">
        <v>419</v>
      </c>
      <c r="AD6502" s="5" t="s">
        <v>97</v>
      </c>
      <c r="AO6502" s="5" t="s">
        <v>98</v>
      </c>
      <c r="AP6502" s="5" t="s">
        <v>98</v>
      </c>
      <c r="AT6502" s="5" t="s">
        <v>98</v>
      </c>
      <c r="AX6502" s="5">
        <v>2022</v>
      </c>
      <c r="BA6502" s="5" t="s">
        <v>361</v>
      </c>
      <c r="BD6502" s="5">
        <v>7</v>
      </c>
      <c r="BE6502" s="5">
        <v>2023</v>
      </c>
      <c r="BH6502" s="5" t="s">
        <v>99</v>
      </c>
      <c r="BK6502" s="5">
        <v>5</v>
      </c>
      <c r="BN6502" s="5">
        <f t="shared" si="129"/>
        <v>2.5221238938053099</v>
      </c>
    </row>
    <row r="6503" spans="1:66" x14ac:dyDescent="0.35">
      <c r="A6503" s="5" t="s">
        <v>27252</v>
      </c>
      <c r="B6503" s="5" t="s">
        <v>83</v>
      </c>
      <c r="C6503" s="5" t="s">
        <v>410</v>
      </c>
      <c r="D6503" s="5" t="s">
        <v>27065</v>
      </c>
      <c r="E6503" s="5" t="s">
        <v>27066</v>
      </c>
      <c r="F6503" s="5" t="s">
        <v>87</v>
      </c>
      <c r="G6503" s="5" t="s">
        <v>27253</v>
      </c>
      <c r="H6503" s="5" t="s">
        <v>89</v>
      </c>
      <c r="K6503" s="5">
        <v>1</v>
      </c>
      <c r="L6503" s="5">
        <v>1</v>
      </c>
      <c r="M6503" s="5">
        <v>0</v>
      </c>
      <c r="N6503" s="5" t="s">
        <v>224</v>
      </c>
      <c r="O6503" s="5">
        <v>15.8229221238938</v>
      </c>
      <c r="P6503" s="5">
        <v>0</v>
      </c>
      <c r="Q6503" s="5">
        <v>0</v>
      </c>
      <c r="R6503" s="5" t="s">
        <v>27254</v>
      </c>
      <c r="S6503" s="5" t="s">
        <v>4937</v>
      </c>
      <c r="T6503" s="5" t="s">
        <v>27054</v>
      </c>
      <c r="V6503" s="5" t="s">
        <v>4937</v>
      </c>
      <c r="W6503" s="5" t="s">
        <v>4937</v>
      </c>
      <c r="Y6503" s="5" t="s">
        <v>27255</v>
      </c>
      <c r="Z6503" s="5" t="s">
        <v>27256</v>
      </c>
      <c r="AB6503" s="5" t="s">
        <v>87</v>
      </c>
      <c r="AC6503" s="5" t="s">
        <v>419</v>
      </c>
      <c r="AD6503" s="5" t="s">
        <v>97</v>
      </c>
      <c r="AO6503" s="5" t="s">
        <v>98</v>
      </c>
      <c r="AP6503" s="5" t="s">
        <v>98</v>
      </c>
      <c r="AT6503" s="5" t="s">
        <v>98</v>
      </c>
      <c r="AX6503" s="5">
        <v>2023</v>
      </c>
      <c r="BA6503" s="5" t="s">
        <v>217</v>
      </c>
      <c r="BD6503" s="5">
        <v>1</v>
      </c>
      <c r="BE6503" s="5">
        <v>2023</v>
      </c>
      <c r="BH6503" s="5" t="s">
        <v>99</v>
      </c>
      <c r="BK6503" s="5">
        <v>4</v>
      </c>
      <c r="BN6503" s="5">
        <f t="shared" si="129"/>
        <v>15.8229221238938</v>
      </c>
    </row>
    <row r="6504" spans="1:66" x14ac:dyDescent="0.35">
      <c r="A6504" s="14" t="s">
        <v>27257</v>
      </c>
      <c r="B6504" s="14" t="s">
        <v>83</v>
      </c>
      <c r="C6504" s="5" t="s">
        <v>410</v>
      </c>
      <c r="D6504" s="5" t="s">
        <v>27081</v>
      </c>
      <c r="E6504" s="5" t="s">
        <v>27082</v>
      </c>
      <c r="F6504" s="5" t="s">
        <v>245</v>
      </c>
      <c r="G6504" s="5" t="s">
        <v>27258</v>
      </c>
      <c r="H6504" s="5" t="s">
        <v>1572</v>
      </c>
      <c r="K6504" s="5">
        <v>1</v>
      </c>
      <c r="L6504" s="5">
        <v>1</v>
      </c>
      <c r="M6504" s="5">
        <v>0</v>
      </c>
      <c r="N6504" s="5" t="s">
        <v>90</v>
      </c>
      <c r="O6504" s="5">
        <v>3.8349860150861099</v>
      </c>
      <c r="P6504" s="5">
        <v>3.8349860150861099</v>
      </c>
      <c r="Q6504" s="5">
        <v>0</v>
      </c>
      <c r="R6504" s="5" t="s">
        <v>27259</v>
      </c>
      <c r="T6504" s="5" t="s">
        <v>9305</v>
      </c>
      <c r="Y6504" s="5" t="s">
        <v>27260</v>
      </c>
      <c r="Z6504" s="5" t="s">
        <v>27261</v>
      </c>
      <c r="AC6504" s="5" t="s">
        <v>419</v>
      </c>
      <c r="AD6504" s="5" t="s">
        <v>97</v>
      </c>
      <c r="AO6504" s="5" t="s">
        <v>157</v>
      </c>
      <c r="AP6504" s="5" t="s">
        <v>158</v>
      </c>
      <c r="AX6504" s="5">
        <v>2023</v>
      </c>
      <c r="BA6504" s="5" t="s">
        <v>361</v>
      </c>
      <c r="BD6504" s="5">
        <v>7</v>
      </c>
      <c r="BL6504" s="6" t="s">
        <v>79</v>
      </c>
      <c r="BN6504" s="5">
        <f t="shared" si="129"/>
        <v>3.8349860150861099</v>
      </c>
    </row>
    <row r="6505" spans="1:66" x14ac:dyDescent="0.35">
      <c r="A6505" s="5" t="s">
        <v>27262</v>
      </c>
      <c r="B6505" s="5" t="s">
        <v>83</v>
      </c>
      <c r="C6505" s="5" t="s">
        <v>410</v>
      </c>
      <c r="D6505" s="5" t="s">
        <v>27263</v>
      </c>
      <c r="E6505" s="5" t="s">
        <v>27264</v>
      </c>
      <c r="F6505" s="5" t="s">
        <v>245</v>
      </c>
      <c r="G6505" s="5" t="s">
        <v>27265</v>
      </c>
      <c r="H6505" s="5" t="s">
        <v>27266</v>
      </c>
      <c r="K6505" s="5">
        <v>1</v>
      </c>
      <c r="L6505" s="5">
        <v>1</v>
      </c>
      <c r="M6505" s="5">
        <v>0</v>
      </c>
      <c r="N6505" s="5" t="s">
        <v>224</v>
      </c>
      <c r="O6505" s="5">
        <v>11.5884955752213</v>
      </c>
      <c r="P6505" s="5">
        <v>0</v>
      </c>
      <c r="Q6505" s="5">
        <v>0</v>
      </c>
      <c r="R6505" s="5" t="s">
        <v>27267</v>
      </c>
      <c r="S6505" s="5" t="s">
        <v>17403</v>
      </c>
      <c r="T6505" s="5" t="s">
        <v>17848</v>
      </c>
      <c r="U6505" s="5" t="s">
        <v>27268</v>
      </c>
      <c r="V6505" s="5" t="s">
        <v>415</v>
      </c>
      <c r="W6505" s="5" t="s">
        <v>415</v>
      </c>
      <c r="Y6505" s="5" t="s">
        <v>27269</v>
      </c>
      <c r="Z6505" s="5" t="s">
        <v>27270</v>
      </c>
      <c r="AC6505" s="5" t="s">
        <v>419</v>
      </c>
      <c r="AD6505" s="5" t="s">
        <v>97</v>
      </c>
      <c r="AO6505" s="5" t="s">
        <v>98</v>
      </c>
      <c r="AP6505" s="5" t="s">
        <v>98</v>
      </c>
      <c r="AT6505" s="5" t="s">
        <v>98</v>
      </c>
      <c r="AX6505" s="5">
        <v>2022</v>
      </c>
      <c r="BA6505" s="5" t="s">
        <v>361</v>
      </c>
      <c r="BD6505" s="5">
        <v>7</v>
      </c>
      <c r="BE6505" s="5">
        <v>2023</v>
      </c>
      <c r="BH6505" s="5" t="s">
        <v>99</v>
      </c>
      <c r="BK6505" s="5">
        <v>5</v>
      </c>
      <c r="BN6505" s="5">
        <f t="shared" si="129"/>
        <v>11.5884955752213</v>
      </c>
    </row>
    <row r="6506" spans="1:66" x14ac:dyDescent="0.35">
      <c r="A6506" s="5" t="s">
        <v>27271</v>
      </c>
      <c r="B6506" s="5" t="s">
        <v>83</v>
      </c>
      <c r="C6506" s="5" t="s">
        <v>410</v>
      </c>
      <c r="D6506" s="5" t="s">
        <v>27263</v>
      </c>
      <c r="E6506" s="5" t="s">
        <v>27264</v>
      </c>
      <c r="F6506" s="5" t="s">
        <v>245</v>
      </c>
      <c r="G6506" s="5" t="s">
        <v>27265</v>
      </c>
      <c r="H6506" s="5" t="s">
        <v>27266</v>
      </c>
      <c r="K6506" s="5">
        <v>1</v>
      </c>
      <c r="L6506" s="5">
        <v>1</v>
      </c>
      <c r="M6506" s="5">
        <v>0</v>
      </c>
      <c r="N6506" s="5" t="s">
        <v>224</v>
      </c>
      <c r="O6506" s="5">
        <v>11.5884955752213</v>
      </c>
      <c r="P6506" s="5">
        <v>0</v>
      </c>
      <c r="Q6506" s="5">
        <v>0</v>
      </c>
      <c r="R6506" s="5" t="s">
        <v>27267</v>
      </c>
      <c r="S6506" s="5" t="s">
        <v>17403</v>
      </c>
      <c r="T6506" s="5" t="s">
        <v>17848</v>
      </c>
      <c r="U6506" s="5" t="s">
        <v>27268</v>
      </c>
      <c r="V6506" s="5" t="s">
        <v>415</v>
      </c>
      <c r="W6506" s="5" t="s">
        <v>415</v>
      </c>
      <c r="Y6506" s="5" t="s">
        <v>27269</v>
      </c>
      <c r="Z6506" s="5" t="s">
        <v>27270</v>
      </c>
      <c r="AC6506" s="5" t="s">
        <v>419</v>
      </c>
      <c r="AD6506" s="5" t="s">
        <v>97</v>
      </c>
      <c r="AO6506" s="5" t="s">
        <v>98</v>
      </c>
      <c r="AP6506" s="5" t="s">
        <v>98</v>
      </c>
      <c r="AT6506" s="5" t="s">
        <v>98</v>
      </c>
      <c r="AX6506" s="5">
        <v>2022</v>
      </c>
      <c r="BA6506" s="5" t="s">
        <v>361</v>
      </c>
      <c r="BD6506" s="5">
        <v>7</v>
      </c>
      <c r="BE6506" s="5">
        <v>2023</v>
      </c>
      <c r="BH6506" s="5" t="s">
        <v>99</v>
      </c>
      <c r="BK6506" s="5">
        <v>5</v>
      </c>
      <c r="BN6506" s="5">
        <f t="shared" si="129"/>
        <v>11.5884955752213</v>
      </c>
    </row>
    <row r="6507" spans="1:66" x14ac:dyDescent="0.35">
      <c r="A6507" s="5" t="s">
        <v>27272</v>
      </c>
      <c r="B6507" s="5" t="s">
        <v>83</v>
      </c>
      <c r="C6507" s="5" t="s">
        <v>410</v>
      </c>
      <c r="D6507" s="5" t="s">
        <v>27098</v>
      </c>
      <c r="E6507" s="5" t="s">
        <v>27099</v>
      </c>
      <c r="F6507" s="5" t="s">
        <v>245</v>
      </c>
      <c r="G6507" s="5" t="s">
        <v>27273</v>
      </c>
      <c r="H6507" s="5" t="s">
        <v>27274</v>
      </c>
      <c r="K6507" s="5">
        <v>1</v>
      </c>
      <c r="L6507" s="5">
        <v>1</v>
      </c>
      <c r="M6507" s="5">
        <v>0</v>
      </c>
      <c r="N6507" s="5" t="s">
        <v>224</v>
      </c>
      <c r="O6507" s="5">
        <v>9.0560471976400994</v>
      </c>
      <c r="P6507" s="5">
        <v>0</v>
      </c>
      <c r="Q6507" s="5">
        <v>0</v>
      </c>
      <c r="S6507" s="5" t="s">
        <v>10618</v>
      </c>
      <c r="T6507" s="5" t="s">
        <v>17848</v>
      </c>
      <c r="V6507" s="5" t="s">
        <v>415</v>
      </c>
      <c r="W6507" s="5" t="s">
        <v>415</v>
      </c>
      <c r="Y6507" s="5" t="s">
        <v>27275</v>
      </c>
      <c r="Z6507" s="5" t="s">
        <v>27276</v>
      </c>
      <c r="AC6507" s="5" t="s">
        <v>419</v>
      </c>
      <c r="AD6507" s="5" t="s">
        <v>97</v>
      </c>
      <c r="AO6507" s="5" t="s">
        <v>98</v>
      </c>
      <c r="AP6507" s="5" t="s">
        <v>98</v>
      </c>
      <c r="AT6507" s="5" t="s">
        <v>98</v>
      </c>
      <c r="AX6507" s="5">
        <v>2022</v>
      </c>
      <c r="BA6507" s="5" t="s">
        <v>361</v>
      </c>
      <c r="BD6507" s="5">
        <v>7</v>
      </c>
      <c r="BE6507" s="5">
        <v>2023</v>
      </c>
      <c r="BH6507" s="5" t="s">
        <v>99</v>
      </c>
      <c r="BK6507" s="5">
        <v>5</v>
      </c>
      <c r="BN6507" s="5">
        <f t="shared" si="129"/>
        <v>9.0560471976400994</v>
      </c>
    </row>
    <row r="6508" spans="1:66" x14ac:dyDescent="0.35">
      <c r="A6508" s="5" t="s">
        <v>27277</v>
      </c>
      <c r="B6508" s="5" t="s">
        <v>83</v>
      </c>
      <c r="C6508" s="5" t="s">
        <v>410</v>
      </c>
      <c r="D6508" s="5" t="s">
        <v>27098</v>
      </c>
      <c r="E6508" s="5" t="s">
        <v>27099</v>
      </c>
      <c r="F6508" s="5" t="s">
        <v>245</v>
      </c>
      <c r="G6508" s="5" t="s">
        <v>27273</v>
      </c>
      <c r="H6508" s="5" t="s">
        <v>27274</v>
      </c>
      <c r="K6508" s="5">
        <v>1</v>
      </c>
      <c r="L6508" s="5">
        <v>1</v>
      </c>
      <c r="M6508" s="5">
        <v>0</v>
      </c>
      <c r="N6508" s="5" t="s">
        <v>224</v>
      </c>
      <c r="O6508" s="5">
        <v>9.0560471976400994</v>
      </c>
      <c r="P6508" s="5">
        <v>0</v>
      </c>
      <c r="Q6508" s="5">
        <v>0</v>
      </c>
      <c r="S6508" s="5" t="s">
        <v>10618</v>
      </c>
      <c r="T6508" s="5" t="s">
        <v>17848</v>
      </c>
      <c r="V6508" s="5" t="s">
        <v>415</v>
      </c>
      <c r="W6508" s="5" t="s">
        <v>415</v>
      </c>
      <c r="Y6508" s="5" t="s">
        <v>27275</v>
      </c>
      <c r="Z6508" s="5" t="s">
        <v>27276</v>
      </c>
      <c r="AC6508" s="5" t="s">
        <v>419</v>
      </c>
      <c r="AD6508" s="5" t="s">
        <v>97</v>
      </c>
      <c r="AO6508" s="5" t="s">
        <v>98</v>
      </c>
      <c r="AP6508" s="5" t="s">
        <v>98</v>
      </c>
      <c r="AT6508" s="5" t="s">
        <v>98</v>
      </c>
      <c r="AX6508" s="5">
        <v>2022</v>
      </c>
      <c r="BA6508" s="5" t="s">
        <v>361</v>
      </c>
      <c r="BD6508" s="5">
        <v>7</v>
      </c>
      <c r="BE6508" s="5">
        <v>2023</v>
      </c>
      <c r="BH6508" s="5" t="s">
        <v>99</v>
      </c>
      <c r="BK6508" s="5">
        <v>5</v>
      </c>
      <c r="BN6508" s="5">
        <f t="shared" si="129"/>
        <v>9.0560471976400994</v>
      </c>
    </row>
    <row r="6509" spans="1:66" x14ac:dyDescent="0.35">
      <c r="A6509" s="14" t="s">
        <v>27278</v>
      </c>
      <c r="B6509" s="14" t="s">
        <v>83</v>
      </c>
      <c r="C6509" s="5" t="s">
        <v>410</v>
      </c>
      <c r="D6509" s="5" t="s">
        <v>27081</v>
      </c>
      <c r="E6509" s="5" t="s">
        <v>27082</v>
      </c>
      <c r="F6509" s="5" t="s">
        <v>245</v>
      </c>
      <c r="G6509" s="5" t="s">
        <v>27279</v>
      </c>
      <c r="H6509" s="5" t="s">
        <v>2067</v>
      </c>
      <c r="K6509" s="5">
        <v>1</v>
      </c>
      <c r="L6509" s="5">
        <v>1</v>
      </c>
      <c r="M6509" s="5">
        <v>0</v>
      </c>
      <c r="N6509" s="5" t="s">
        <v>90</v>
      </c>
      <c r="O6509" s="5">
        <v>32.254250800566403</v>
      </c>
      <c r="P6509" s="5">
        <v>32.254250800566403</v>
      </c>
      <c r="Q6509" s="5">
        <v>0</v>
      </c>
      <c r="R6509" s="5" t="s">
        <v>27280</v>
      </c>
      <c r="T6509" s="5" t="s">
        <v>9305</v>
      </c>
      <c r="Y6509" s="5" t="s">
        <v>27281</v>
      </c>
      <c r="Z6509" s="5" t="s">
        <v>27282</v>
      </c>
      <c r="AC6509" s="5" t="s">
        <v>419</v>
      </c>
      <c r="AD6509" s="5" t="s">
        <v>97</v>
      </c>
      <c r="AO6509" s="5" t="s">
        <v>157</v>
      </c>
      <c r="AP6509" s="5" t="s">
        <v>158</v>
      </c>
      <c r="AX6509" s="5">
        <v>2023</v>
      </c>
      <c r="BA6509" s="5" t="s">
        <v>361</v>
      </c>
      <c r="BD6509" s="5">
        <v>7</v>
      </c>
      <c r="BL6509" s="6" t="s">
        <v>79</v>
      </c>
      <c r="BN6509" s="5">
        <f t="shared" si="129"/>
        <v>32.254250800566403</v>
      </c>
    </row>
    <row r="6510" spans="1:66" x14ac:dyDescent="0.35">
      <c r="A6510" s="14" t="s">
        <v>27283</v>
      </c>
      <c r="B6510" s="14" t="s">
        <v>83</v>
      </c>
      <c r="C6510" s="5" t="s">
        <v>410</v>
      </c>
      <c r="D6510" s="5" t="s">
        <v>27081</v>
      </c>
      <c r="E6510" s="5" t="s">
        <v>27082</v>
      </c>
      <c r="F6510" s="5" t="s">
        <v>245</v>
      </c>
      <c r="G6510" s="5" t="s">
        <v>27279</v>
      </c>
      <c r="H6510" s="5" t="s">
        <v>2067</v>
      </c>
      <c r="K6510" s="5">
        <v>1</v>
      </c>
      <c r="L6510" s="5">
        <v>1</v>
      </c>
      <c r="M6510" s="5">
        <v>0</v>
      </c>
      <c r="N6510" s="5" t="s">
        <v>90</v>
      </c>
      <c r="O6510" s="5">
        <v>32.254250800566403</v>
      </c>
      <c r="P6510" s="5">
        <v>32.254250800566403</v>
      </c>
      <c r="Q6510" s="5">
        <v>0</v>
      </c>
      <c r="R6510" s="5" t="s">
        <v>27280</v>
      </c>
      <c r="T6510" s="5" t="s">
        <v>9305</v>
      </c>
      <c r="Y6510" s="5" t="s">
        <v>27281</v>
      </c>
      <c r="Z6510" s="5" t="s">
        <v>27282</v>
      </c>
      <c r="AC6510" s="5" t="s">
        <v>419</v>
      </c>
      <c r="AD6510" s="5" t="s">
        <v>97</v>
      </c>
      <c r="AO6510" s="5" t="s">
        <v>157</v>
      </c>
      <c r="AP6510" s="5" t="s">
        <v>158</v>
      </c>
      <c r="AX6510" s="5">
        <v>2023</v>
      </c>
      <c r="BA6510" s="5" t="s">
        <v>361</v>
      </c>
      <c r="BD6510" s="5">
        <v>7</v>
      </c>
      <c r="BL6510" s="6" t="s">
        <v>79</v>
      </c>
      <c r="BN6510" s="5">
        <f t="shared" si="129"/>
        <v>32.254250800566403</v>
      </c>
    </row>
    <row r="6511" spans="1:66" x14ac:dyDescent="0.35">
      <c r="A6511" s="5" t="s">
        <v>27284</v>
      </c>
      <c r="B6511" s="5" t="s">
        <v>83</v>
      </c>
      <c r="C6511" s="5" t="s">
        <v>410</v>
      </c>
      <c r="D6511" s="5" t="s">
        <v>27263</v>
      </c>
      <c r="E6511" s="5" t="s">
        <v>27264</v>
      </c>
      <c r="F6511" s="5" t="s">
        <v>245</v>
      </c>
      <c r="G6511" s="5" t="s">
        <v>27285</v>
      </c>
      <c r="H6511" s="5" t="s">
        <v>27286</v>
      </c>
      <c r="K6511" s="5">
        <v>1</v>
      </c>
      <c r="L6511" s="5">
        <v>1</v>
      </c>
      <c r="M6511" s="5">
        <v>0</v>
      </c>
      <c r="N6511" s="5" t="s">
        <v>224</v>
      </c>
      <c r="O6511" s="5">
        <v>21.8230088495575</v>
      </c>
      <c r="P6511" s="5">
        <v>0</v>
      </c>
      <c r="Q6511" s="5">
        <v>0</v>
      </c>
      <c r="R6511" s="5" t="s">
        <v>27287</v>
      </c>
      <c r="S6511" s="5" t="s">
        <v>17403</v>
      </c>
      <c r="T6511" s="5" t="s">
        <v>17848</v>
      </c>
      <c r="U6511" s="5" t="s">
        <v>27288</v>
      </c>
      <c r="V6511" s="5" t="s">
        <v>415</v>
      </c>
      <c r="W6511" s="5" t="s">
        <v>415</v>
      </c>
      <c r="Y6511" s="5" t="s">
        <v>27289</v>
      </c>
      <c r="Z6511" s="5" t="s">
        <v>27290</v>
      </c>
      <c r="AC6511" s="5" t="s">
        <v>419</v>
      </c>
      <c r="AD6511" s="5" t="s">
        <v>97</v>
      </c>
      <c r="AO6511" s="5" t="s">
        <v>98</v>
      </c>
      <c r="AP6511" s="5" t="s">
        <v>98</v>
      </c>
      <c r="AT6511" s="5" t="s">
        <v>98</v>
      </c>
      <c r="AX6511" s="5">
        <v>2022</v>
      </c>
      <c r="BA6511" s="5" t="s">
        <v>361</v>
      </c>
      <c r="BD6511" s="5">
        <v>7</v>
      </c>
      <c r="BE6511" s="5">
        <v>2023</v>
      </c>
      <c r="BH6511" s="5" t="s">
        <v>99</v>
      </c>
      <c r="BK6511" s="5">
        <v>5</v>
      </c>
      <c r="BN6511" s="5">
        <f t="shared" si="129"/>
        <v>21.8230088495575</v>
      </c>
    </row>
    <row r="6512" spans="1:66" x14ac:dyDescent="0.35">
      <c r="A6512" s="5" t="s">
        <v>27291</v>
      </c>
      <c r="B6512" s="5" t="s">
        <v>83</v>
      </c>
      <c r="C6512" s="5" t="s">
        <v>410</v>
      </c>
      <c r="D6512" s="5" t="s">
        <v>27098</v>
      </c>
      <c r="E6512" s="5" t="s">
        <v>27099</v>
      </c>
      <c r="F6512" s="5" t="s">
        <v>245</v>
      </c>
      <c r="G6512" s="5" t="s">
        <v>27292</v>
      </c>
      <c r="H6512" s="5" t="s">
        <v>27293</v>
      </c>
      <c r="K6512" s="5">
        <v>1</v>
      </c>
      <c r="L6512" s="5">
        <v>1</v>
      </c>
      <c r="M6512" s="5">
        <v>0</v>
      </c>
      <c r="N6512" s="5" t="s">
        <v>224</v>
      </c>
      <c r="O6512" s="5">
        <v>10.516224188790501</v>
      </c>
      <c r="P6512" s="5">
        <v>0</v>
      </c>
      <c r="Q6512" s="5">
        <v>0</v>
      </c>
      <c r="R6512" s="5" t="s">
        <v>27294</v>
      </c>
      <c r="S6512" s="5" t="s">
        <v>17403</v>
      </c>
      <c r="T6512" s="5" t="s">
        <v>17848</v>
      </c>
      <c r="V6512" s="5" t="s">
        <v>415</v>
      </c>
      <c r="W6512" s="5" t="s">
        <v>415</v>
      </c>
      <c r="Y6512" s="5" t="s">
        <v>27295</v>
      </c>
      <c r="Z6512" s="5" t="s">
        <v>27296</v>
      </c>
      <c r="AC6512" s="5" t="s">
        <v>419</v>
      </c>
      <c r="AD6512" s="5" t="s">
        <v>97</v>
      </c>
      <c r="AO6512" s="5" t="s">
        <v>98</v>
      </c>
      <c r="AP6512" s="5" t="s">
        <v>98</v>
      </c>
      <c r="AT6512" s="5" t="s">
        <v>98</v>
      </c>
      <c r="AX6512" s="5">
        <v>2022</v>
      </c>
      <c r="BA6512" s="5" t="s">
        <v>361</v>
      </c>
      <c r="BD6512" s="5">
        <v>7</v>
      </c>
      <c r="BE6512" s="5">
        <v>2023</v>
      </c>
      <c r="BH6512" s="5" t="s">
        <v>99</v>
      </c>
      <c r="BK6512" s="5">
        <v>5</v>
      </c>
      <c r="BN6512" s="5">
        <f t="shared" si="129"/>
        <v>10.516224188790501</v>
      </c>
    </row>
    <row r="6513" spans="1:66" x14ac:dyDescent="0.35">
      <c r="A6513" s="14" t="s">
        <v>27297</v>
      </c>
      <c r="B6513" s="14" t="s">
        <v>83</v>
      </c>
      <c r="C6513" s="5" t="s">
        <v>410</v>
      </c>
      <c r="D6513" s="5" t="s">
        <v>27081</v>
      </c>
      <c r="E6513" s="5" t="s">
        <v>27082</v>
      </c>
      <c r="F6513" s="5" t="s">
        <v>245</v>
      </c>
      <c r="G6513" s="5" t="s">
        <v>27298</v>
      </c>
      <c r="H6513" s="5" t="s">
        <v>351</v>
      </c>
      <c r="K6513" s="5">
        <v>1</v>
      </c>
      <c r="L6513" s="5">
        <v>1</v>
      </c>
      <c r="M6513" s="5">
        <v>0</v>
      </c>
      <c r="N6513" s="5" t="s">
        <v>90</v>
      </c>
      <c r="O6513" s="5">
        <v>11.5049580452583</v>
      </c>
      <c r="P6513" s="5">
        <v>11.5049580452583</v>
      </c>
      <c r="Q6513" s="5">
        <v>0</v>
      </c>
      <c r="R6513" s="5" t="s">
        <v>27299</v>
      </c>
      <c r="T6513" s="5" t="s">
        <v>9305</v>
      </c>
      <c r="Y6513" s="5" t="s">
        <v>27300</v>
      </c>
      <c r="Z6513" s="5" t="s">
        <v>27301</v>
      </c>
      <c r="AC6513" s="5" t="s">
        <v>419</v>
      </c>
      <c r="AD6513" s="5" t="s">
        <v>97</v>
      </c>
      <c r="AO6513" s="5" t="s">
        <v>157</v>
      </c>
      <c r="AP6513" s="5" t="s">
        <v>158</v>
      </c>
      <c r="AX6513" s="5">
        <v>2023</v>
      </c>
      <c r="BA6513" s="5" t="s">
        <v>361</v>
      </c>
      <c r="BD6513" s="5">
        <v>7</v>
      </c>
      <c r="BL6513" s="6" t="s">
        <v>79</v>
      </c>
      <c r="BN6513" s="5">
        <f t="shared" si="129"/>
        <v>11.5049580452583</v>
      </c>
    </row>
    <row r="6514" spans="1:66" x14ac:dyDescent="0.35">
      <c r="A6514" s="5" t="s">
        <v>27302</v>
      </c>
      <c r="B6514" s="5" t="s">
        <v>83</v>
      </c>
      <c r="C6514" s="5" t="s">
        <v>410</v>
      </c>
      <c r="D6514" s="5" t="s">
        <v>27263</v>
      </c>
      <c r="E6514" s="5" t="s">
        <v>27264</v>
      </c>
      <c r="F6514" s="5" t="s">
        <v>245</v>
      </c>
      <c r="G6514" s="5" t="s">
        <v>27303</v>
      </c>
      <c r="H6514" s="5" t="s">
        <v>27304</v>
      </c>
      <c r="K6514" s="5">
        <v>1</v>
      </c>
      <c r="L6514" s="5">
        <v>1</v>
      </c>
      <c r="M6514" s="5">
        <v>0</v>
      </c>
      <c r="N6514" s="5" t="s">
        <v>224</v>
      </c>
      <c r="O6514" s="5">
        <v>9.5088495575220993</v>
      </c>
      <c r="P6514" s="5">
        <v>0</v>
      </c>
      <c r="Q6514" s="5">
        <v>0</v>
      </c>
      <c r="R6514" s="5" t="s">
        <v>27305</v>
      </c>
      <c r="S6514" s="5" t="s">
        <v>17403</v>
      </c>
      <c r="T6514" s="5" t="s">
        <v>17848</v>
      </c>
      <c r="V6514" s="5" t="s">
        <v>415</v>
      </c>
      <c r="W6514" s="5" t="s">
        <v>415</v>
      </c>
      <c r="Y6514" s="5" t="s">
        <v>27306</v>
      </c>
      <c r="Z6514" s="5" t="s">
        <v>27307</v>
      </c>
      <c r="AC6514" s="5" t="s">
        <v>419</v>
      </c>
      <c r="AD6514" s="5" t="s">
        <v>97</v>
      </c>
      <c r="AO6514" s="5" t="s">
        <v>98</v>
      </c>
      <c r="AP6514" s="5" t="s">
        <v>98</v>
      </c>
      <c r="AT6514" s="5" t="s">
        <v>98</v>
      </c>
      <c r="AX6514" s="5">
        <v>2022</v>
      </c>
      <c r="BA6514" s="5" t="s">
        <v>361</v>
      </c>
      <c r="BD6514" s="5">
        <v>7</v>
      </c>
      <c r="BE6514" s="5">
        <v>2023</v>
      </c>
      <c r="BH6514" s="5" t="s">
        <v>99</v>
      </c>
      <c r="BK6514" s="5">
        <v>5</v>
      </c>
      <c r="BN6514" s="5">
        <f t="shared" si="129"/>
        <v>9.5088495575220993</v>
      </c>
    </row>
    <row r="6515" spans="1:66" x14ac:dyDescent="0.35">
      <c r="A6515" s="5" t="s">
        <v>27308</v>
      </c>
      <c r="B6515" s="5" t="s">
        <v>83</v>
      </c>
      <c r="C6515" s="5" t="s">
        <v>410</v>
      </c>
      <c r="D6515" s="5" t="s">
        <v>27263</v>
      </c>
      <c r="E6515" s="5" t="s">
        <v>27264</v>
      </c>
      <c r="F6515" s="5" t="s">
        <v>245</v>
      </c>
      <c r="G6515" s="5" t="s">
        <v>27303</v>
      </c>
      <c r="H6515" s="5" t="s">
        <v>27304</v>
      </c>
      <c r="K6515" s="5">
        <v>1</v>
      </c>
      <c r="L6515" s="5">
        <v>1</v>
      </c>
      <c r="M6515" s="5">
        <v>0</v>
      </c>
      <c r="N6515" s="5" t="s">
        <v>224</v>
      </c>
      <c r="O6515" s="5">
        <v>9.5088495575220993</v>
      </c>
      <c r="P6515" s="5">
        <v>0</v>
      </c>
      <c r="Q6515" s="5">
        <v>0</v>
      </c>
      <c r="R6515" s="5" t="s">
        <v>27305</v>
      </c>
      <c r="S6515" s="5" t="s">
        <v>17403</v>
      </c>
      <c r="T6515" s="5" t="s">
        <v>17848</v>
      </c>
      <c r="V6515" s="5" t="s">
        <v>415</v>
      </c>
      <c r="W6515" s="5" t="s">
        <v>415</v>
      </c>
      <c r="Y6515" s="5" t="s">
        <v>27306</v>
      </c>
      <c r="Z6515" s="5" t="s">
        <v>27307</v>
      </c>
      <c r="AC6515" s="5" t="s">
        <v>419</v>
      </c>
      <c r="AD6515" s="5" t="s">
        <v>97</v>
      </c>
      <c r="AO6515" s="5" t="s">
        <v>98</v>
      </c>
      <c r="AP6515" s="5" t="s">
        <v>98</v>
      </c>
      <c r="AT6515" s="5" t="s">
        <v>98</v>
      </c>
      <c r="AX6515" s="5">
        <v>2022</v>
      </c>
      <c r="BA6515" s="5" t="s">
        <v>361</v>
      </c>
      <c r="BD6515" s="5">
        <v>7</v>
      </c>
      <c r="BE6515" s="5">
        <v>2023</v>
      </c>
      <c r="BH6515" s="5" t="s">
        <v>99</v>
      </c>
      <c r="BK6515" s="5">
        <v>5</v>
      </c>
      <c r="BN6515" s="5">
        <f t="shared" si="129"/>
        <v>9.5088495575220993</v>
      </c>
    </row>
    <row r="6516" spans="1:66" x14ac:dyDescent="0.35">
      <c r="A6516" s="5" t="s">
        <v>27309</v>
      </c>
      <c r="B6516" s="5" t="s">
        <v>83</v>
      </c>
      <c r="C6516" s="5" t="s">
        <v>410</v>
      </c>
      <c r="D6516" s="5" t="s">
        <v>27098</v>
      </c>
      <c r="E6516" s="5" t="s">
        <v>27099</v>
      </c>
      <c r="F6516" s="5" t="s">
        <v>245</v>
      </c>
      <c r="G6516" s="5" t="s">
        <v>27310</v>
      </c>
      <c r="H6516" s="5" t="s">
        <v>27311</v>
      </c>
      <c r="K6516" s="5">
        <v>1</v>
      </c>
      <c r="L6516" s="5">
        <v>1</v>
      </c>
      <c r="M6516" s="5">
        <v>0</v>
      </c>
      <c r="N6516" s="5" t="s">
        <v>224</v>
      </c>
      <c r="O6516" s="5">
        <v>0.26887905604719697</v>
      </c>
      <c r="P6516" s="5">
        <v>0</v>
      </c>
      <c r="Q6516" s="5">
        <v>0</v>
      </c>
      <c r="S6516" s="5" t="s">
        <v>10618</v>
      </c>
      <c r="T6516" s="5" t="s">
        <v>17848</v>
      </c>
      <c r="V6516" s="5" t="s">
        <v>415</v>
      </c>
      <c r="W6516" s="5" t="s">
        <v>415</v>
      </c>
      <c r="Y6516" s="5" t="s">
        <v>27312</v>
      </c>
      <c r="Z6516" s="5" t="s">
        <v>27313</v>
      </c>
      <c r="AC6516" s="5" t="s">
        <v>419</v>
      </c>
      <c r="AD6516" s="5" t="s">
        <v>97</v>
      </c>
      <c r="AO6516" s="5" t="s">
        <v>98</v>
      </c>
      <c r="AP6516" s="5" t="s">
        <v>98</v>
      </c>
      <c r="AT6516" s="5" t="s">
        <v>98</v>
      </c>
      <c r="AX6516" s="5">
        <v>2022</v>
      </c>
      <c r="BA6516" s="5" t="s">
        <v>361</v>
      </c>
      <c r="BD6516" s="5">
        <v>7</v>
      </c>
      <c r="BE6516" s="5">
        <v>2023</v>
      </c>
      <c r="BH6516" s="5" t="s">
        <v>99</v>
      </c>
      <c r="BK6516" s="5">
        <v>5</v>
      </c>
      <c r="BN6516" s="5">
        <f t="shared" si="129"/>
        <v>0.26887905604719697</v>
      </c>
    </row>
    <row r="6517" spans="1:66" x14ac:dyDescent="0.35">
      <c r="A6517" s="5" t="s">
        <v>27314</v>
      </c>
      <c r="B6517" s="5" t="s">
        <v>83</v>
      </c>
      <c r="C6517" s="5" t="s">
        <v>410</v>
      </c>
      <c r="D6517" s="5" t="s">
        <v>27098</v>
      </c>
      <c r="E6517" s="5" t="s">
        <v>27099</v>
      </c>
      <c r="F6517" s="5" t="s">
        <v>245</v>
      </c>
      <c r="G6517" s="5" t="s">
        <v>27310</v>
      </c>
      <c r="H6517" s="5" t="s">
        <v>27311</v>
      </c>
      <c r="K6517" s="5">
        <v>1</v>
      </c>
      <c r="L6517" s="5">
        <v>1</v>
      </c>
      <c r="M6517" s="5">
        <v>0</v>
      </c>
      <c r="N6517" s="5" t="s">
        <v>224</v>
      </c>
      <c r="O6517" s="5">
        <v>0.26887905604719697</v>
      </c>
      <c r="P6517" s="5">
        <v>0</v>
      </c>
      <c r="Q6517" s="5">
        <v>0</v>
      </c>
      <c r="S6517" s="5" t="s">
        <v>10618</v>
      </c>
      <c r="T6517" s="5" t="s">
        <v>17848</v>
      </c>
      <c r="V6517" s="5" t="s">
        <v>415</v>
      </c>
      <c r="W6517" s="5" t="s">
        <v>415</v>
      </c>
      <c r="Y6517" s="5" t="s">
        <v>27312</v>
      </c>
      <c r="Z6517" s="5" t="s">
        <v>27313</v>
      </c>
      <c r="AC6517" s="5" t="s">
        <v>419</v>
      </c>
      <c r="AD6517" s="5" t="s">
        <v>97</v>
      </c>
      <c r="AO6517" s="5" t="s">
        <v>98</v>
      </c>
      <c r="AP6517" s="5" t="s">
        <v>98</v>
      </c>
      <c r="AT6517" s="5" t="s">
        <v>98</v>
      </c>
      <c r="AX6517" s="5">
        <v>2022</v>
      </c>
      <c r="BA6517" s="5" t="s">
        <v>361</v>
      </c>
      <c r="BD6517" s="5">
        <v>7</v>
      </c>
      <c r="BE6517" s="5">
        <v>2023</v>
      </c>
      <c r="BH6517" s="5" t="s">
        <v>99</v>
      </c>
      <c r="BK6517" s="5">
        <v>5</v>
      </c>
      <c r="BN6517" s="5">
        <f t="shared" si="129"/>
        <v>0.26887905604719697</v>
      </c>
    </row>
    <row r="6518" spans="1:66" x14ac:dyDescent="0.35">
      <c r="A6518" s="5" t="s">
        <v>27315</v>
      </c>
      <c r="B6518" s="5" t="s">
        <v>83</v>
      </c>
      <c r="C6518" s="5" t="s">
        <v>410</v>
      </c>
      <c r="D6518" s="5" t="s">
        <v>98</v>
      </c>
      <c r="E6518" s="5" t="s">
        <v>98</v>
      </c>
      <c r="F6518" s="5" t="s">
        <v>245</v>
      </c>
      <c r="G6518" s="5" t="s">
        <v>27316</v>
      </c>
      <c r="H6518" s="5" t="s">
        <v>27317</v>
      </c>
      <c r="K6518" s="5">
        <v>1</v>
      </c>
      <c r="L6518" s="5">
        <v>1</v>
      </c>
      <c r="M6518" s="5">
        <v>0</v>
      </c>
      <c r="N6518" s="5" t="s">
        <v>224</v>
      </c>
      <c r="O6518" s="5">
        <v>1.3716814159292099</v>
      </c>
      <c r="P6518" s="5">
        <v>0</v>
      </c>
      <c r="Q6518" s="5">
        <v>0</v>
      </c>
      <c r="R6518" s="5" t="s">
        <v>27318</v>
      </c>
      <c r="S6518" s="5" t="s">
        <v>17403</v>
      </c>
      <c r="T6518" s="5" t="s">
        <v>17848</v>
      </c>
      <c r="U6518" s="5" t="s">
        <v>27319</v>
      </c>
      <c r="V6518" s="5" t="s">
        <v>13164</v>
      </c>
      <c r="W6518" s="5" t="s">
        <v>13164</v>
      </c>
      <c r="Y6518" s="5" t="s">
        <v>27320</v>
      </c>
      <c r="Z6518" s="5" t="s">
        <v>27321</v>
      </c>
      <c r="AC6518" s="5" t="s">
        <v>419</v>
      </c>
      <c r="AD6518" s="5" t="s">
        <v>97</v>
      </c>
      <c r="AO6518" s="5" t="s">
        <v>98</v>
      </c>
      <c r="AP6518" s="5" t="s">
        <v>98</v>
      </c>
      <c r="AT6518" s="5" t="s">
        <v>98</v>
      </c>
      <c r="AX6518" s="5">
        <v>2022</v>
      </c>
      <c r="BA6518" s="5" t="s">
        <v>361</v>
      </c>
      <c r="BD6518" s="5">
        <v>7</v>
      </c>
      <c r="BE6518" s="5">
        <v>2023</v>
      </c>
      <c r="BH6518" s="5" t="s">
        <v>99</v>
      </c>
      <c r="BK6518" s="5">
        <v>6</v>
      </c>
      <c r="BN6518" s="5">
        <f t="shared" si="129"/>
        <v>1.3716814159292099</v>
      </c>
    </row>
    <row r="6519" spans="1:66" x14ac:dyDescent="0.35">
      <c r="A6519" s="5" t="s">
        <v>27322</v>
      </c>
      <c r="B6519" s="5" t="s">
        <v>83</v>
      </c>
      <c r="C6519" s="5" t="s">
        <v>410</v>
      </c>
      <c r="D6519" s="5" t="s">
        <v>98</v>
      </c>
      <c r="E6519" s="5" t="s">
        <v>98</v>
      </c>
      <c r="F6519" s="5" t="s">
        <v>245</v>
      </c>
      <c r="G6519" s="5" t="s">
        <v>27316</v>
      </c>
      <c r="H6519" s="5" t="s">
        <v>27317</v>
      </c>
      <c r="K6519" s="5">
        <v>1</v>
      </c>
      <c r="L6519" s="5">
        <v>1</v>
      </c>
      <c r="M6519" s="5">
        <v>0</v>
      </c>
      <c r="N6519" s="5" t="s">
        <v>224</v>
      </c>
      <c r="O6519" s="5">
        <v>1.3716814159292099</v>
      </c>
      <c r="P6519" s="5">
        <v>0</v>
      </c>
      <c r="Q6519" s="5">
        <v>0</v>
      </c>
      <c r="R6519" s="5" t="s">
        <v>27318</v>
      </c>
      <c r="S6519" s="5" t="s">
        <v>17403</v>
      </c>
      <c r="T6519" s="5" t="s">
        <v>17848</v>
      </c>
      <c r="U6519" s="5" t="s">
        <v>27319</v>
      </c>
      <c r="V6519" s="5" t="s">
        <v>13164</v>
      </c>
      <c r="W6519" s="5" t="s">
        <v>13164</v>
      </c>
      <c r="Y6519" s="5" t="s">
        <v>27320</v>
      </c>
      <c r="Z6519" s="5" t="s">
        <v>27321</v>
      </c>
      <c r="AC6519" s="5" t="s">
        <v>419</v>
      </c>
      <c r="AD6519" s="5" t="s">
        <v>97</v>
      </c>
      <c r="AO6519" s="5" t="s">
        <v>98</v>
      </c>
      <c r="AP6519" s="5" t="s">
        <v>98</v>
      </c>
      <c r="AT6519" s="5" t="s">
        <v>98</v>
      </c>
      <c r="AX6519" s="5">
        <v>2022</v>
      </c>
      <c r="BA6519" s="5" t="s">
        <v>361</v>
      </c>
      <c r="BD6519" s="5">
        <v>7</v>
      </c>
      <c r="BE6519" s="5">
        <v>2023</v>
      </c>
      <c r="BH6519" s="5" t="s">
        <v>99</v>
      </c>
      <c r="BK6519" s="5">
        <v>6</v>
      </c>
      <c r="BN6519" s="5">
        <f t="shared" si="129"/>
        <v>1.3716814159292099</v>
      </c>
    </row>
    <row r="6520" spans="1:66" x14ac:dyDescent="0.35">
      <c r="A6520" s="14" t="s">
        <v>27323</v>
      </c>
      <c r="B6520" s="14" t="s">
        <v>83</v>
      </c>
      <c r="C6520" s="5" t="s">
        <v>410</v>
      </c>
      <c r="D6520" s="5" t="s">
        <v>27081</v>
      </c>
      <c r="E6520" s="5" t="s">
        <v>27082</v>
      </c>
      <c r="F6520" s="5" t="s">
        <v>245</v>
      </c>
      <c r="G6520" s="5" t="s">
        <v>27324</v>
      </c>
      <c r="H6520" s="5" t="s">
        <v>1579</v>
      </c>
      <c r="K6520" s="5">
        <v>1</v>
      </c>
      <c r="L6520" s="5">
        <v>1</v>
      </c>
      <c r="M6520" s="5">
        <v>0</v>
      </c>
      <c r="N6520" s="5" t="s">
        <v>90</v>
      </c>
      <c r="O6520" s="5">
        <v>7.8314451255442501</v>
      </c>
      <c r="P6520" s="5">
        <v>7.8314451255442501</v>
      </c>
      <c r="Q6520" s="5">
        <v>0</v>
      </c>
      <c r="R6520" s="5" t="s">
        <v>27325</v>
      </c>
      <c r="T6520" s="5" t="s">
        <v>9305</v>
      </c>
      <c r="Y6520" s="5" t="s">
        <v>27326</v>
      </c>
      <c r="Z6520" s="5" t="s">
        <v>27327</v>
      </c>
      <c r="AC6520" s="5" t="s">
        <v>419</v>
      </c>
      <c r="AD6520" s="5" t="s">
        <v>97</v>
      </c>
      <c r="AO6520" s="5" t="s">
        <v>157</v>
      </c>
      <c r="AP6520" s="5" t="s">
        <v>158</v>
      </c>
      <c r="AX6520" s="5">
        <v>2023</v>
      </c>
      <c r="BA6520" s="5" t="s">
        <v>361</v>
      </c>
      <c r="BD6520" s="5">
        <v>7</v>
      </c>
      <c r="BL6520" s="6" t="s">
        <v>79</v>
      </c>
      <c r="BN6520" s="5">
        <f t="shared" si="129"/>
        <v>7.8314451255442501</v>
      </c>
    </row>
    <row r="6521" spans="1:66" x14ac:dyDescent="0.35">
      <c r="A6521" s="14" t="s">
        <v>27328</v>
      </c>
      <c r="B6521" s="14" t="s">
        <v>83</v>
      </c>
      <c r="C6521" s="5" t="s">
        <v>410</v>
      </c>
      <c r="D6521" s="5" t="s">
        <v>27081</v>
      </c>
      <c r="E6521" s="5" t="s">
        <v>27082</v>
      </c>
      <c r="F6521" s="5" t="s">
        <v>245</v>
      </c>
      <c r="G6521" s="5" t="s">
        <v>27324</v>
      </c>
      <c r="H6521" s="5" t="s">
        <v>1579</v>
      </c>
      <c r="K6521" s="5">
        <v>1</v>
      </c>
      <c r="L6521" s="5">
        <v>1</v>
      </c>
      <c r="M6521" s="5">
        <v>0</v>
      </c>
      <c r="N6521" s="5" t="s">
        <v>90</v>
      </c>
      <c r="O6521" s="5">
        <v>7.8314451255442501</v>
      </c>
      <c r="P6521" s="5">
        <v>7.8314451255442501</v>
      </c>
      <c r="Q6521" s="5">
        <v>0</v>
      </c>
      <c r="R6521" s="5" t="s">
        <v>27325</v>
      </c>
      <c r="T6521" s="5" t="s">
        <v>9305</v>
      </c>
      <c r="Y6521" s="5" t="s">
        <v>27326</v>
      </c>
      <c r="Z6521" s="5" t="s">
        <v>27327</v>
      </c>
      <c r="AC6521" s="5" t="s">
        <v>419</v>
      </c>
      <c r="AD6521" s="5" t="s">
        <v>97</v>
      </c>
      <c r="AO6521" s="5" t="s">
        <v>157</v>
      </c>
      <c r="AP6521" s="5" t="s">
        <v>158</v>
      </c>
      <c r="AX6521" s="5">
        <v>2023</v>
      </c>
      <c r="BA6521" s="5" t="s">
        <v>361</v>
      </c>
      <c r="BD6521" s="5">
        <v>7</v>
      </c>
      <c r="BL6521" s="6" t="s">
        <v>79</v>
      </c>
      <c r="BN6521" s="5">
        <f t="shared" si="129"/>
        <v>7.8314451255442501</v>
      </c>
    </row>
    <row r="6522" spans="1:66" x14ac:dyDescent="0.35">
      <c r="A6522" s="5" t="s">
        <v>27329</v>
      </c>
      <c r="B6522" s="5" t="s">
        <v>83</v>
      </c>
      <c r="C6522" s="5" t="s">
        <v>410</v>
      </c>
      <c r="D6522" s="5" t="s">
        <v>27263</v>
      </c>
      <c r="E6522" s="5" t="s">
        <v>27264</v>
      </c>
      <c r="F6522" s="5" t="s">
        <v>245</v>
      </c>
      <c r="G6522" s="5" t="s">
        <v>27330</v>
      </c>
      <c r="H6522" s="5" t="s">
        <v>27331</v>
      </c>
      <c r="K6522" s="5">
        <v>1</v>
      </c>
      <c r="L6522" s="5">
        <v>1</v>
      </c>
      <c r="M6522" s="5">
        <v>0</v>
      </c>
      <c r="N6522" s="5" t="s">
        <v>224</v>
      </c>
      <c r="O6522" s="5">
        <v>18.389380530973501</v>
      </c>
      <c r="P6522" s="5">
        <v>0</v>
      </c>
      <c r="Q6522" s="5">
        <v>0</v>
      </c>
      <c r="R6522" s="5" t="s">
        <v>27332</v>
      </c>
      <c r="S6522" s="5" t="s">
        <v>17403</v>
      </c>
      <c r="T6522" s="5" t="s">
        <v>17848</v>
      </c>
      <c r="U6522" s="5" t="s">
        <v>27333</v>
      </c>
      <c r="V6522" s="5" t="s">
        <v>415</v>
      </c>
      <c r="W6522" s="5" t="s">
        <v>415</v>
      </c>
      <c r="Y6522" s="5" t="s">
        <v>27334</v>
      </c>
      <c r="Z6522" s="5" t="s">
        <v>27335</v>
      </c>
      <c r="AC6522" s="5" t="s">
        <v>419</v>
      </c>
      <c r="AD6522" s="5" t="s">
        <v>97</v>
      </c>
      <c r="AO6522" s="5" t="s">
        <v>98</v>
      </c>
      <c r="AP6522" s="5" t="s">
        <v>98</v>
      </c>
      <c r="AT6522" s="5" t="s">
        <v>98</v>
      </c>
      <c r="AX6522" s="5">
        <v>2022</v>
      </c>
      <c r="BA6522" s="5" t="s">
        <v>361</v>
      </c>
      <c r="BD6522" s="5">
        <v>7</v>
      </c>
      <c r="BE6522" s="5">
        <v>2023</v>
      </c>
      <c r="BH6522" s="5" t="s">
        <v>99</v>
      </c>
      <c r="BK6522" s="5">
        <v>5</v>
      </c>
      <c r="BN6522" s="5">
        <f t="shared" si="129"/>
        <v>18.389380530973501</v>
      </c>
    </row>
    <row r="6523" spans="1:66" x14ac:dyDescent="0.35">
      <c r="A6523" s="14" t="s">
        <v>27336</v>
      </c>
      <c r="B6523" s="14" t="s">
        <v>83</v>
      </c>
      <c r="C6523" s="5" t="s">
        <v>410</v>
      </c>
      <c r="D6523" s="5" t="s">
        <v>27081</v>
      </c>
      <c r="E6523" s="5" t="s">
        <v>27082</v>
      </c>
      <c r="F6523" s="5" t="s">
        <v>245</v>
      </c>
      <c r="G6523" s="5" t="s">
        <v>27337</v>
      </c>
      <c r="H6523" s="5" t="s">
        <v>266</v>
      </c>
      <c r="K6523" s="5">
        <v>1</v>
      </c>
      <c r="L6523" s="5">
        <v>1</v>
      </c>
      <c r="M6523" s="5">
        <v>0</v>
      </c>
      <c r="N6523" s="5" t="s">
        <v>90</v>
      </c>
      <c r="O6523" s="5">
        <v>14.6133151311703</v>
      </c>
      <c r="P6523" s="5">
        <v>14.6133151311703</v>
      </c>
      <c r="Q6523" s="5">
        <v>0</v>
      </c>
      <c r="R6523" s="5" t="s">
        <v>27338</v>
      </c>
      <c r="T6523" s="5" t="s">
        <v>9305</v>
      </c>
      <c r="Y6523" s="5" t="s">
        <v>27339</v>
      </c>
      <c r="Z6523" s="5" t="s">
        <v>27340</v>
      </c>
      <c r="AC6523" s="5" t="s">
        <v>419</v>
      </c>
      <c r="AD6523" s="5" t="s">
        <v>97</v>
      </c>
      <c r="AO6523" s="5" t="s">
        <v>157</v>
      </c>
      <c r="AP6523" s="5" t="s">
        <v>158</v>
      </c>
      <c r="AX6523" s="5">
        <v>2023</v>
      </c>
      <c r="BA6523" s="5" t="s">
        <v>361</v>
      </c>
      <c r="BD6523" s="5">
        <v>7</v>
      </c>
      <c r="BL6523" s="6" t="s">
        <v>79</v>
      </c>
      <c r="BN6523" s="5">
        <f t="shared" si="129"/>
        <v>14.6133151311703</v>
      </c>
    </row>
    <row r="6524" spans="1:66" x14ac:dyDescent="0.35">
      <c r="A6524" s="14" t="s">
        <v>27341</v>
      </c>
      <c r="B6524" s="14" t="s">
        <v>83</v>
      </c>
      <c r="C6524" s="5" t="s">
        <v>410</v>
      </c>
      <c r="D6524" s="5" t="s">
        <v>27081</v>
      </c>
      <c r="E6524" s="5" t="s">
        <v>27082</v>
      </c>
      <c r="F6524" s="5" t="s">
        <v>245</v>
      </c>
      <c r="G6524" s="5" t="s">
        <v>27342</v>
      </c>
      <c r="H6524" s="5" t="s">
        <v>956</v>
      </c>
      <c r="K6524" s="5">
        <v>1</v>
      </c>
      <c r="L6524" s="5">
        <v>1</v>
      </c>
      <c r="M6524" s="5">
        <v>0</v>
      </c>
      <c r="N6524" s="5" t="s">
        <v>90</v>
      </c>
      <c r="O6524" s="5">
        <v>6.98371137484102</v>
      </c>
      <c r="P6524" s="5">
        <v>6.98371137484102</v>
      </c>
      <c r="Q6524" s="5">
        <v>0</v>
      </c>
      <c r="R6524" s="5" t="s">
        <v>27343</v>
      </c>
      <c r="T6524" s="5" t="s">
        <v>9305</v>
      </c>
      <c r="Y6524" s="5" t="s">
        <v>27344</v>
      </c>
      <c r="Z6524" s="5" t="s">
        <v>27345</v>
      </c>
      <c r="AC6524" s="5" t="s">
        <v>419</v>
      </c>
      <c r="AD6524" s="5" t="s">
        <v>97</v>
      </c>
      <c r="AO6524" s="5" t="s">
        <v>157</v>
      </c>
      <c r="AP6524" s="5" t="s">
        <v>158</v>
      </c>
      <c r="AX6524" s="5">
        <v>2023</v>
      </c>
      <c r="BA6524" s="5" t="s">
        <v>361</v>
      </c>
      <c r="BD6524" s="5">
        <v>7</v>
      </c>
      <c r="BL6524" s="6" t="s">
        <v>79</v>
      </c>
      <c r="BN6524" s="5">
        <f t="shared" si="129"/>
        <v>6.98371137484102</v>
      </c>
    </row>
    <row r="6525" spans="1:66" x14ac:dyDescent="0.35">
      <c r="A6525" s="5" t="s">
        <v>27346</v>
      </c>
      <c r="B6525" s="5" t="s">
        <v>83</v>
      </c>
      <c r="C6525" s="5" t="s">
        <v>410</v>
      </c>
      <c r="D6525" s="5" t="s">
        <v>27263</v>
      </c>
      <c r="E6525" s="5" t="s">
        <v>27264</v>
      </c>
      <c r="F6525" s="5" t="s">
        <v>87</v>
      </c>
      <c r="G6525" s="5" t="s">
        <v>27347</v>
      </c>
      <c r="H6525" s="5" t="s">
        <v>27348</v>
      </c>
      <c r="K6525" s="5">
        <v>1</v>
      </c>
      <c r="L6525" s="5">
        <v>1</v>
      </c>
      <c r="M6525" s="5">
        <v>0</v>
      </c>
      <c r="N6525" s="5" t="s">
        <v>224</v>
      </c>
      <c r="O6525" s="5">
        <v>27.460176991150401</v>
      </c>
      <c r="P6525" s="5">
        <v>0</v>
      </c>
      <c r="Q6525" s="5">
        <v>0</v>
      </c>
      <c r="R6525" s="5" t="s">
        <v>27349</v>
      </c>
      <c r="S6525" s="5" t="s">
        <v>17403</v>
      </c>
      <c r="T6525" s="5" t="s">
        <v>17848</v>
      </c>
      <c r="V6525" s="5" t="s">
        <v>415</v>
      </c>
      <c r="W6525" s="5" t="s">
        <v>415</v>
      </c>
      <c r="Y6525" s="5" t="s">
        <v>27350</v>
      </c>
      <c r="Z6525" s="5" t="s">
        <v>27351</v>
      </c>
      <c r="AB6525" s="5" t="s">
        <v>87</v>
      </c>
      <c r="AC6525" s="5" t="s">
        <v>419</v>
      </c>
      <c r="AD6525" s="5" t="s">
        <v>97</v>
      </c>
      <c r="AO6525" s="5" t="s">
        <v>98</v>
      </c>
      <c r="AP6525" s="5" t="s">
        <v>98</v>
      </c>
      <c r="AT6525" s="5" t="s">
        <v>98</v>
      </c>
      <c r="AX6525" s="5">
        <v>2022</v>
      </c>
      <c r="BA6525" s="5" t="s">
        <v>361</v>
      </c>
      <c r="BD6525" s="5">
        <v>7</v>
      </c>
      <c r="BE6525" s="5">
        <v>2023</v>
      </c>
      <c r="BH6525" s="5" t="s">
        <v>99</v>
      </c>
      <c r="BK6525" s="5">
        <v>5</v>
      </c>
      <c r="BN6525" s="5">
        <f t="shared" si="129"/>
        <v>27.460176991150401</v>
      </c>
    </row>
    <row r="6526" spans="1:66" x14ac:dyDescent="0.35">
      <c r="A6526" s="5" t="s">
        <v>27352</v>
      </c>
      <c r="B6526" s="5" t="s">
        <v>83</v>
      </c>
      <c r="C6526" s="5" t="s">
        <v>410</v>
      </c>
      <c r="D6526" s="5" t="s">
        <v>27098</v>
      </c>
      <c r="E6526" s="5" t="s">
        <v>27099</v>
      </c>
      <c r="F6526" s="5" t="s">
        <v>87</v>
      </c>
      <c r="G6526" s="5" t="s">
        <v>27353</v>
      </c>
      <c r="H6526" s="5" t="s">
        <v>27354</v>
      </c>
      <c r="K6526" s="5">
        <v>1</v>
      </c>
      <c r="L6526" s="5">
        <v>1</v>
      </c>
      <c r="M6526" s="5">
        <v>0</v>
      </c>
      <c r="N6526" s="5" t="s">
        <v>224</v>
      </c>
      <c r="O6526" s="5">
        <v>2.5221238938053099</v>
      </c>
      <c r="P6526" s="5">
        <v>0</v>
      </c>
      <c r="Q6526" s="5">
        <v>0</v>
      </c>
      <c r="S6526" s="5" t="s">
        <v>10618</v>
      </c>
      <c r="T6526" s="5" t="s">
        <v>17848</v>
      </c>
      <c r="V6526" s="5" t="s">
        <v>415</v>
      </c>
      <c r="W6526" s="5" t="s">
        <v>415</v>
      </c>
      <c r="Y6526" s="5" t="s">
        <v>27355</v>
      </c>
      <c r="Z6526" s="5" t="s">
        <v>27356</v>
      </c>
      <c r="AB6526" s="5" t="s">
        <v>87</v>
      </c>
      <c r="AC6526" s="5" t="s">
        <v>419</v>
      </c>
      <c r="AD6526" s="5" t="s">
        <v>97</v>
      </c>
      <c r="AO6526" s="5" t="s">
        <v>98</v>
      </c>
      <c r="AP6526" s="5" t="s">
        <v>98</v>
      </c>
      <c r="AT6526" s="5" t="s">
        <v>98</v>
      </c>
      <c r="AX6526" s="5">
        <v>2022</v>
      </c>
      <c r="BA6526" s="5" t="s">
        <v>361</v>
      </c>
      <c r="BD6526" s="5">
        <v>7</v>
      </c>
      <c r="BE6526" s="5">
        <v>2023</v>
      </c>
      <c r="BH6526" s="5" t="s">
        <v>99</v>
      </c>
      <c r="BK6526" s="5">
        <v>5</v>
      </c>
      <c r="BN6526" s="5">
        <f t="shared" si="129"/>
        <v>2.5221238938053099</v>
      </c>
    </row>
    <row r="6527" spans="1:66" x14ac:dyDescent="0.35">
      <c r="A6527" s="14" t="s">
        <v>27357</v>
      </c>
      <c r="B6527" s="14" t="s">
        <v>83</v>
      </c>
      <c r="C6527" s="5" t="s">
        <v>410</v>
      </c>
      <c r="D6527" s="5" t="s">
        <v>27081</v>
      </c>
      <c r="E6527" s="5" t="s">
        <v>27082</v>
      </c>
      <c r="F6527" s="5" t="s">
        <v>87</v>
      </c>
      <c r="G6527" s="5" t="s">
        <v>27358</v>
      </c>
      <c r="H6527" s="5" t="s">
        <v>89</v>
      </c>
      <c r="K6527" s="5">
        <v>1</v>
      </c>
      <c r="L6527" s="5">
        <v>1</v>
      </c>
      <c r="M6527" s="5">
        <v>0</v>
      </c>
      <c r="N6527" s="5" t="s">
        <v>90</v>
      </c>
      <c r="O6527" s="5">
        <v>16.873938466378899</v>
      </c>
      <c r="P6527" s="5">
        <v>16.873938466378899</v>
      </c>
      <c r="Q6527" s="5">
        <v>0</v>
      </c>
      <c r="R6527" s="5" t="s">
        <v>27359</v>
      </c>
      <c r="T6527" s="5" t="s">
        <v>9305</v>
      </c>
      <c r="Y6527" s="5" t="s">
        <v>27360</v>
      </c>
      <c r="Z6527" s="5" t="s">
        <v>27361</v>
      </c>
      <c r="AB6527" s="5" t="s">
        <v>87</v>
      </c>
      <c r="AC6527" s="5" t="s">
        <v>419</v>
      </c>
      <c r="AD6527" s="5" t="s">
        <v>97</v>
      </c>
      <c r="AO6527" s="5" t="s">
        <v>157</v>
      </c>
      <c r="AP6527" s="5" t="s">
        <v>158</v>
      </c>
      <c r="AX6527" s="5">
        <v>2023</v>
      </c>
      <c r="BA6527" s="5" t="s">
        <v>361</v>
      </c>
      <c r="BD6527" s="5">
        <v>7</v>
      </c>
      <c r="BL6527" s="6" t="s">
        <v>79</v>
      </c>
      <c r="BN6527" s="5">
        <f t="shared" si="129"/>
        <v>16.873938466378899</v>
      </c>
    </row>
    <row r="6528" spans="1:66" x14ac:dyDescent="0.35">
      <c r="A6528" s="5" t="s">
        <v>27362</v>
      </c>
      <c r="B6528" s="5" t="s">
        <v>83</v>
      </c>
      <c r="C6528" s="5" t="s">
        <v>410</v>
      </c>
      <c r="D6528" s="5" t="s">
        <v>27363</v>
      </c>
      <c r="E6528" s="5" t="s">
        <v>27364</v>
      </c>
      <c r="F6528" s="5" t="s">
        <v>245</v>
      </c>
      <c r="G6528" s="5" t="s">
        <v>27365</v>
      </c>
      <c r="H6528" s="5" t="s">
        <v>27366</v>
      </c>
      <c r="K6528" s="5">
        <v>1</v>
      </c>
      <c r="L6528" s="5">
        <v>1</v>
      </c>
      <c r="M6528" s="5">
        <v>0</v>
      </c>
      <c r="N6528" s="5" t="s">
        <v>224</v>
      </c>
      <c r="O6528" s="5">
        <v>28.5840707964602</v>
      </c>
      <c r="P6528" s="5">
        <v>0</v>
      </c>
      <c r="Q6528" s="5">
        <v>0</v>
      </c>
      <c r="R6528" s="5" t="s">
        <v>27367</v>
      </c>
      <c r="S6528" s="5" t="s">
        <v>17403</v>
      </c>
      <c r="T6528" s="5" t="s">
        <v>17848</v>
      </c>
      <c r="U6528" s="5" t="s">
        <v>27368</v>
      </c>
      <c r="V6528" s="5" t="s">
        <v>415</v>
      </c>
      <c r="W6528" s="5" t="s">
        <v>415</v>
      </c>
      <c r="Y6528" s="5" t="s">
        <v>27369</v>
      </c>
      <c r="Z6528" s="5" t="s">
        <v>27370</v>
      </c>
      <c r="AC6528" s="5" t="s">
        <v>419</v>
      </c>
      <c r="AD6528" s="5" t="s">
        <v>97</v>
      </c>
      <c r="AO6528" s="5" t="s">
        <v>98</v>
      </c>
      <c r="AP6528" s="5" t="s">
        <v>98</v>
      </c>
      <c r="AT6528" s="5" t="s">
        <v>98</v>
      </c>
      <c r="AX6528" s="5">
        <v>2022</v>
      </c>
      <c r="BA6528" s="5" t="s">
        <v>361</v>
      </c>
      <c r="BD6528" s="5">
        <v>7</v>
      </c>
      <c r="BE6528" s="5">
        <v>2023</v>
      </c>
      <c r="BH6528" s="5" t="s">
        <v>99</v>
      </c>
      <c r="BK6528" s="5">
        <v>5</v>
      </c>
      <c r="BN6528" s="5">
        <f t="shared" si="129"/>
        <v>28.5840707964602</v>
      </c>
    </row>
    <row r="6529" spans="1:66" x14ac:dyDescent="0.35">
      <c r="A6529" s="5" t="s">
        <v>27371</v>
      </c>
      <c r="B6529" s="5" t="s">
        <v>83</v>
      </c>
      <c r="C6529" s="5" t="s">
        <v>410</v>
      </c>
      <c r="D6529" s="5" t="s">
        <v>27363</v>
      </c>
      <c r="E6529" s="5" t="s">
        <v>27364</v>
      </c>
      <c r="F6529" s="5" t="s">
        <v>245</v>
      </c>
      <c r="G6529" s="5" t="s">
        <v>27372</v>
      </c>
      <c r="H6529" s="5" t="s">
        <v>27373</v>
      </c>
      <c r="K6529" s="5">
        <v>1</v>
      </c>
      <c r="L6529" s="5">
        <v>1</v>
      </c>
      <c r="M6529" s="5">
        <v>0</v>
      </c>
      <c r="N6529" s="5" t="s">
        <v>224</v>
      </c>
      <c r="O6529" s="5">
        <v>24.327433628318602</v>
      </c>
      <c r="P6529" s="5">
        <v>0</v>
      </c>
      <c r="Q6529" s="5">
        <v>0</v>
      </c>
      <c r="R6529" s="5" t="s">
        <v>27374</v>
      </c>
      <c r="S6529" s="5" t="s">
        <v>17403</v>
      </c>
      <c r="T6529" s="5" t="s">
        <v>17848</v>
      </c>
      <c r="V6529" s="5" t="s">
        <v>415</v>
      </c>
      <c r="W6529" s="5" t="s">
        <v>415</v>
      </c>
      <c r="Y6529" s="5" t="s">
        <v>27375</v>
      </c>
      <c r="Z6529" s="5" t="s">
        <v>27376</v>
      </c>
      <c r="AC6529" s="5" t="s">
        <v>419</v>
      </c>
      <c r="AD6529" s="5" t="s">
        <v>97</v>
      </c>
      <c r="AO6529" s="5" t="s">
        <v>98</v>
      </c>
      <c r="AP6529" s="5" t="s">
        <v>98</v>
      </c>
      <c r="AT6529" s="5" t="s">
        <v>98</v>
      </c>
      <c r="AX6529" s="5">
        <v>2022</v>
      </c>
      <c r="BA6529" s="5" t="s">
        <v>361</v>
      </c>
      <c r="BD6529" s="5">
        <v>7</v>
      </c>
      <c r="BE6529" s="5">
        <v>2023</v>
      </c>
      <c r="BH6529" s="5" t="s">
        <v>99</v>
      </c>
      <c r="BK6529" s="5">
        <v>5</v>
      </c>
      <c r="BN6529" s="5">
        <f t="shared" si="129"/>
        <v>24.327433628318602</v>
      </c>
    </row>
    <row r="6530" spans="1:66" x14ac:dyDescent="0.35">
      <c r="A6530" s="5" t="s">
        <v>27377</v>
      </c>
      <c r="B6530" s="5" t="s">
        <v>83</v>
      </c>
      <c r="C6530" s="5" t="s">
        <v>410</v>
      </c>
      <c r="D6530" s="5" t="s">
        <v>27363</v>
      </c>
      <c r="E6530" s="5" t="s">
        <v>27364</v>
      </c>
      <c r="F6530" s="5" t="s">
        <v>245</v>
      </c>
      <c r="G6530" s="5" t="s">
        <v>27378</v>
      </c>
      <c r="H6530" s="5" t="s">
        <v>27379</v>
      </c>
      <c r="K6530" s="5">
        <v>1</v>
      </c>
      <c r="L6530" s="5">
        <v>1</v>
      </c>
      <c r="M6530" s="5">
        <v>0</v>
      </c>
      <c r="N6530" s="5" t="s">
        <v>224</v>
      </c>
      <c r="O6530" s="5">
        <v>1.6132743362831901</v>
      </c>
      <c r="P6530" s="5">
        <v>0</v>
      </c>
      <c r="Q6530" s="5">
        <v>0</v>
      </c>
      <c r="S6530" s="5" t="s">
        <v>10618</v>
      </c>
      <c r="T6530" s="5" t="s">
        <v>17848</v>
      </c>
      <c r="V6530" s="5" t="s">
        <v>415</v>
      </c>
      <c r="W6530" s="5" t="s">
        <v>415</v>
      </c>
      <c r="Y6530" s="5" t="s">
        <v>27380</v>
      </c>
      <c r="Z6530" s="5" t="s">
        <v>27381</v>
      </c>
      <c r="AC6530" s="5" t="s">
        <v>419</v>
      </c>
      <c r="AD6530" s="5" t="s">
        <v>97</v>
      </c>
      <c r="AO6530" s="5" t="s">
        <v>98</v>
      </c>
      <c r="AP6530" s="5" t="s">
        <v>98</v>
      </c>
      <c r="AT6530" s="5" t="s">
        <v>98</v>
      </c>
      <c r="AX6530" s="5">
        <v>2022</v>
      </c>
      <c r="BA6530" s="5" t="s">
        <v>361</v>
      </c>
      <c r="BD6530" s="5">
        <v>7</v>
      </c>
      <c r="BE6530" s="5">
        <v>2023</v>
      </c>
      <c r="BH6530" s="5" t="s">
        <v>99</v>
      </c>
      <c r="BK6530" s="5">
        <v>5</v>
      </c>
      <c r="BN6530" s="5">
        <f t="shared" si="129"/>
        <v>1.6132743362831901</v>
      </c>
    </row>
    <row r="6531" spans="1:66" x14ac:dyDescent="0.35">
      <c r="A6531" s="5" t="s">
        <v>27382</v>
      </c>
      <c r="B6531" s="5" t="s">
        <v>83</v>
      </c>
      <c r="C6531" s="5" t="s">
        <v>410</v>
      </c>
      <c r="D6531" s="5" t="s">
        <v>27363</v>
      </c>
      <c r="E6531" s="5" t="s">
        <v>27364</v>
      </c>
      <c r="F6531" s="5" t="s">
        <v>87</v>
      </c>
      <c r="G6531" s="5" t="s">
        <v>27383</v>
      </c>
      <c r="H6531" s="5" t="s">
        <v>27384</v>
      </c>
      <c r="K6531" s="5">
        <v>1</v>
      </c>
      <c r="L6531" s="5">
        <v>1</v>
      </c>
      <c r="M6531" s="5">
        <v>0</v>
      </c>
      <c r="N6531" s="5" t="s">
        <v>224</v>
      </c>
      <c r="O6531" s="5">
        <v>6.5132743362831897</v>
      </c>
      <c r="P6531" s="5">
        <v>0</v>
      </c>
      <c r="Q6531" s="5">
        <v>0</v>
      </c>
      <c r="S6531" s="5" t="s">
        <v>10618</v>
      </c>
      <c r="T6531" s="5" t="s">
        <v>17848</v>
      </c>
      <c r="V6531" s="5" t="s">
        <v>415</v>
      </c>
      <c r="W6531" s="5" t="s">
        <v>415</v>
      </c>
      <c r="Y6531" s="5" t="s">
        <v>27385</v>
      </c>
      <c r="Z6531" s="5" t="s">
        <v>27386</v>
      </c>
      <c r="AB6531" s="5" t="s">
        <v>87</v>
      </c>
      <c r="AC6531" s="5" t="s">
        <v>419</v>
      </c>
      <c r="AD6531" s="5" t="s">
        <v>97</v>
      </c>
      <c r="AO6531" s="5" t="s">
        <v>98</v>
      </c>
      <c r="AP6531" s="5" t="s">
        <v>98</v>
      </c>
      <c r="AT6531" s="5" t="s">
        <v>98</v>
      </c>
      <c r="AX6531" s="5">
        <v>2022</v>
      </c>
      <c r="BA6531" s="5" t="s">
        <v>361</v>
      </c>
      <c r="BD6531" s="5">
        <v>7</v>
      </c>
      <c r="BE6531" s="5">
        <v>2023</v>
      </c>
      <c r="BH6531" s="5" t="s">
        <v>99</v>
      </c>
      <c r="BK6531" s="5">
        <v>5</v>
      </c>
      <c r="BN6531" s="5">
        <f t="shared" si="129"/>
        <v>6.5132743362831897</v>
      </c>
    </row>
    <row r="6532" spans="1:66" x14ac:dyDescent="0.35">
      <c r="A6532" s="5" t="s">
        <v>27387</v>
      </c>
      <c r="B6532" s="5" t="s">
        <v>83</v>
      </c>
      <c r="C6532" s="5" t="s">
        <v>410</v>
      </c>
      <c r="D6532" s="5" t="s">
        <v>98</v>
      </c>
      <c r="E6532" s="5" t="s">
        <v>98</v>
      </c>
      <c r="F6532" s="5" t="s">
        <v>221</v>
      </c>
      <c r="G6532" s="5" t="s">
        <v>27388</v>
      </c>
      <c r="H6532" s="5" t="s">
        <v>27389</v>
      </c>
      <c r="K6532" s="5">
        <v>1</v>
      </c>
      <c r="L6532" s="5">
        <v>0</v>
      </c>
      <c r="M6532" s="5">
        <v>1</v>
      </c>
      <c r="N6532" s="5" t="s">
        <v>154</v>
      </c>
      <c r="O6532" s="5">
        <v>0</v>
      </c>
      <c r="P6532" s="5">
        <v>0</v>
      </c>
      <c r="Q6532" s="5">
        <v>0</v>
      </c>
      <c r="R6532" s="5" t="s">
        <v>27390</v>
      </c>
      <c r="Y6532" s="5" t="s">
        <v>27391</v>
      </c>
      <c r="Z6532" s="5" t="s">
        <v>27392</v>
      </c>
      <c r="AB6532" s="5" t="s">
        <v>221</v>
      </c>
      <c r="AC6532" s="5" t="s">
        <v>419</v>
      </c>
      <c r="AD6532" s="5" t="s">
        <v>216</v>
      </c>
      <c r="AO6532" s="5" t="s">
        <v>157</v>
      </c>
      <c r="AP6532" s="5" t="s">
        <v>158</v>
      </c>
      <c r="BN6532" s="5">
        <f t="shared" si="129"/>
        <v>0</v>
      </c>
    </row>
    <row r="6533" spans="1:66" x14ac:dyDescent="0.35">
      <c r="A6533" s="14" t="s">
        <v>27393</v>
      </c>
      <c r="B6533" s="14" t="s">
        <v>83</v>
      </c>
      <c r="C6533" s="5" t="s">
        <v>410</v>
      </c>
      <c r="D6533" s="5" t="s">
        <v>27394</v>
      </c>
      <c r="E6533" s="5" t="s">
        <v>27395</v>
      </c>
      <c r="F6533" s="5" t="s">
        <v>221</v>
      </c>
      <c r="G6533" s="5" t="s">
        <v>27396</v>
      </c>
      <c r="H6533" s="5" t="s">
        <v>223</v>
      </c>
      <c r="K6533" s="5">
        <v>1</v>
      </c>
      <c r="L6533" s="5">
        <v>1</v>
      </c>
      <c r="M6533" s="5">
        <v>0</v>
      </c>
      <c r="N6533" s="5" t="s">
        <v>90</v>
      </c>
      <c r="O6533" s="5">
        <v>0.840707964601768</v>
      </c>
      <c r="P6533" s="5">
        <v>0.840707964601768</v>
      </c>
      <c r="Q6533" s="5">
        <v>0</v>
      </c>
      <c r="T6533" s="5" t="s">
        <v>480</v>
      </c>
      <c r="Y6533" s="5" t="s">
        <v>27397</v>
      </c>
      <c r="Z6533" s="5" t="s">
        <v>27398</v>
      </c>
      <c r="AB6533" s="5" t="s">
        <v>221</v>
      </c>
      <c r="AC6533" s="5" t="s">
        <v>419</v>
      </c>
      <c r="AD6533" s="5" t="s">
        <v>216</v>
      </c>
      <c r="AO6533" s="5" t="s">
        <v>157</v>
      </c>
      <c r="AP6533" s="5" t="s">
        <v>158</v>
      </c>
      <c r="AX6533" s="5">
        <v>2023</v>
      </c>
      <c r="BA6533" s="5" t="s">
        <v>361</v>
      </c>
      <c r="BD6533" s="5">
        <v>7</v>
      </c>
      <c r="BL6533" s="6" t="s">
        <v>79</v>
      </c>
      <c r="BN6533" s="5">
        <f t="shared" ref="BN6533:BN6596" si="130">IF(BM6533="",O6533,BM6533)</f>
        <v>0.840707964601768</v>
      </c>
    </row>
    <row r="6534" spans="1:66" x14ac:dyDescent="0.35">
      <c r="A6534" s="14" t="s">
        <v>27399</v>
      </c>
      <c r="B6534" s="14" t="s">
        <v>83</v>
      </c>
      <c r="C6534" s="5" t="s">
        <v>410</v>
      </c>
      <c r="D6534" s="5" t="s">
        <v>27394</v>
      </c>
      <c r="E6534" s="5" t="s">
        <v>27395</v>
      </c>
      <c r="F6534" s="5" t="s">
        <v>221</v>
      </c>
      <c r="G6534" s="5" t="s">
        <v>27396</v>
      </c>
      <c r="H6534" s="5" t="s">
        <v>223</v>
      </c>
      <c r="K6534" s="5">
        <v>1</v>
      </c>
      <c r="L6534" s="5">
        <v>1</v>
      </c>
      <c r="M6534" s="5">
        <v>0</v>
      </c>
      <c r="N6534" s="5" t="s">
        <v>90</v>
      </c>
      <c r="O6534" s="5">
        <v>0.840707964601768</v>
      </c>
      <c r="P6534" s="5">
        <v>0.840707964601768</v>
      </c>
      <c r="Q6534" s="5">
        <v>0</v>
      </c>
      <c r="T6534" s="5" t="s">
        <v>480</v>
      </c>
      <c r="Y6534" s="5" t="s">
        <v>27397</v>
      </c>
      <c r="Z6534" s="5" t="s">
        <v>27398</v>
      </c>
      <c r="AB6534" s="5" t="s">
        <v>221</v>
      </c>
      <c r="AC6534" s="5" t="s">
        <v>419</v>
      </c>
      <c r="AD6534" s="5" t="s">
        <v>216</v>
      </c>
      <c r="AO6534" s="5" t="s">
        <v>157</v>
      </c>
      <c r="AP6534" s="5" t="s">
        <v>158</v>
      </c>
      <c r="AX6534" s="5">
        <v>2023</v>
      </c>
      <c r="BA6534" s="5" t="s">
        <v>361</v>
      </c>
      <c r="BD6534" s="5">
        <v>7</v>
      </c>
      <c r="BL6534" s="6" t="s">
        <v>79</v>
      </c>
      <c r="BN6534" s="5">
        <f t="shared" si="130"/>
        <v>0.840707964601768</v>
      </c>
    </row>
    <row r="6535" spans="1:66" x14ac:dyDescent="0.35">
      <c r="A6535" s="14" t="s">
        <v>27400</v>
      </c>
      <c r="B6535" s="14" t="s">
        <v>83</v>
      </c>
      <c r="C6535" s="5" t="s">
        <v>410</v>
      </c>
      <c r="D6535" s="5" t="s">
        <v>27394</v>
      </c>
      <c r="E6535" s="5" t="s">
        <v>27395</v>
      </c>
      <c r="F6535" s="5" t="s">
        <v>221</v>
      </c>
      <c r="G6535" s="5" t="s">
        <v>27396</v>
      </c>
      <c r="H6535" s="5" t="s">
        <v>223</v>
      </c>
      <c r="K6535" s="5">
        <v>1</v>
      </c>
      <c r="L6535" s="5">
        <v>1</v>
      </c>
      <c r="M6535" s="5">
        <v>0</v>
      </c>
      <c r="N6535" s="5" t="s">
        <v>90</v>
      </c>
      <c r="O6535" s="5">
        <v>0.840707964601768</v>
      </c>
      <c r="P6535" s="5">
        <v>0.840707964601768</v>
      </c>
      <c r="Q6535" s="5">
        <v>0</v>
      </c>
      <c r="T6535" s="5" t="s">
        <v>480</v>
      </c>
      <c r="Y6535" s="5" t="s">
        <v>27397</v>
      </c>
      <c r="Z6535" s="5" t="s">
        <v>27398</v>
      </c>
      <c r="AB6535" s="5" t="s">
        <v>221</v>
      </c>
      <c r="AC6535" s="5" t="s">
        <v>419</v>
      </c>
      <c r="AD6535" s="5" t="s">
        <v>216</v>
      </c>
      <c r="AO6535" s="5" t="s">
        <v>157</v>
      </c>
      <c r="AP6535" s="5" t="s">
        <v>158</v>
      </c>
      <c r="AX6535" s="5">
        <v>2023</v>
      </c>
      <c r="BA6535" s="5" t="s">
        <v>361</v>
      </c>
      <c r="BD6535" s="5">
        <v>7</v>
      </c>
      <c r="BL6535" s="6" t="s">
        <v>79</v>
      </c>
      <c r="BN6535" s="5">
        <f t="shared" si="130"/>
        <v>0.840707964601768</v>
      </c>
    </row>
    <row r="6536" spans="1:66" x14ac:dyDescent="0.35">
      <c r="A6536" s="14" t="s">
        <v>27401</v>
      </c>
      <c r="B6536" s="14" t="s">
        <v>83</v>
      </c>
      <c r="C6536" s="5" t="s">
        <v>410</v>
      </c>
      <c r="D6536" s="5" t="s">
        <v>27394</v>
      </c>
      <c r="E6536" s="5" t="s">
        <v>27395</v>
      </c>
      <c r="F6536" s="5" t="s">
        <v>221</v>
      </c>
      <c r="G6536" s="5" t="s">
        <v>27396</v>
      </c>
      <c r="H6536" s="5" t="s">
        <v>223</v>
      </c>
      <c r="K6536" s="5">
        <v>1</v>
      </c>
      <c r="L6536" s="5">
        <v>1</v>
      </c>
      <c r="M6536" s="5">
        <v>0</v>
      </c>
      <c r="N6536" s="5" t="s">
        <v>90</v>
      </c>
      <c r="O6536" s="5">
        <v>0.840707964601768</v>
      </c>
      <c r="P6536" s="5">
        <v>0.840707964601768</v>
      </c>
      <c r="Q6536" s="5">
        <v>0</v>
      </c>
      <c r="T6536" s="5" t="s">
        <v>480</v>
      </c>
      <c r="Y6536" s="5" t="s">
        <v>27397</v>
      </c>
      <c r="Z6536" s="5" t="s">
        <v>27398</v>
      </c>
      <c r="AB6536" s="5" t="s">
        <v>221</v>
      </c>
      <c r="AC6536" s="5" t="s">
        <v>419</v>
      </c>
      <c r="AD6536" s="5" t="s">
        <v>216</v>
      </c>
      <c r="AO6536" s="5" t="s">
        <v>157</v>
      </c>
      <c r="AP6536" s="5" t="s">
        <v>158</v>
      </c>
      <c r="AX6536" s="5">
        <v>2023</v>
      </c>
      <c r="BA6536" s="5" t="s">
        <v>361</v>
      </c>
      <c r="BD6536" s="5">
        <v>7</v>
      </c>
      <c r="BL6536" s="6" t="s">
        <v>79</v>
      </c>
      <c r="BN6536" s="5">
        <f t="shared" si="130"/>
        <v>0.840707964601768</v>
      </c>
    </row>
    <row r="6537" spans="1:66" x14ac:dyDescent="0.35">
      <c r="A6537" s="14" t="s">
        <v>27402</v>
      </c>
      <c r="B6537" s="14" t="s">
        <v>83</v>
      </c>
      <c r="C6537" s="5" t="s">
        <v>410</v>
      </c>
      <c r="D6537" s="5" t="s">
        <v>27394</v>
      </c>
      <c r="E6537" s="5" t="s">
        <v>27395</v>
      </c>
      <c r="F6537" s="5" t="s">
        <v>221</v>
      </c>
      <c r="G6537" s="5" t="s">
        <v>27396</v>
      </c>
      <c r="H6537" s="5" t="s">
        <v>223</v>
      </c>
      <c r="K6537" s="5">
        <v>1</v>
      </c>
      <c r="L6537" s="5">
        <v>1</v>
      </c>
      <c r="M6537" s="5">
        <v>0</v>
      </c>
      <c r="N6537" s="5" t="s">
        <v>90</v>
      </c>
      <c r="O6537" s="5">
        <v>0.840707964601768</v>
      </c>
      <c r="P6537" s="5">
        <v>0.840707964601768</v>
      </c>
      <c r="Q6537" s="5">
        <v>0</v>
      </c>
      <c r="T6537" s="5" t="s">
        <v>480</v>
      </c>
      <c r="Y6537" s="5" t="s">
        <v>27397</v>
      </c>
      <c r="Z6537" s="5" t="s">
        <v>27398</v>
      </c>
      <c r="AB6537" s="5" t="s">
        <v>221</v>
      </c>
      <c r="AC6537" s="5" t="s">
        <v>419</v>
      </c>
      <c r="AD6537" s="5" t="s">
        <v>216</v>
      </c>
      <c r="AO6537" s="5" t="s">
        <v>157</v>
      </c>
      <c r="AP6537" s="5" t="s">
        <v>158</v>
      </c>
      <c r="AX6537" s="5">
        <v>2023</v>
      </c>
      <c r="BA6537" s="5" t="s">
        <v>361</v>
      </c>
      <c r="BD6537" s="5">
        <v>7</v>
      </c>
      <c r="BL6537" s="6" t="s">
        <v>79</v>
      </c>
      <c r="BN6537" s="5">
        <f t="shared" si="130"/>
        <v>0.840707964601768</v>
      </c>
    </row>
    <row r="6538" spans="1:66" x14ac:dyDescent="0.35">
      <c r="A6538" s="14" t="s">
        <v>27403</v>
      </c>
      <c r="B6538" s="14" t="s">
        <v>83</v>
      </c>
      <c r="C6538" s="5" t="s">
        <v>410</v>
      </c>
      <c r="D6538" s="5" t="s">
        <v>27394</v>
      </c>
      <c r="E6538" s="5" t="s">
        <v>27395</v>
      </c>
      <c r="F6538" s="5" t="s">
        <v>221</v>
      </c>
      <c r="G6538" s="5" t="s">
        <v>27396</v>
      </c>
      <c r="H6538" s="5" t="s">
        <v>223</v>
      </c>
      <c r="K6538" s="5">
        <v>1</v>
      </c>
      <c r="L6538" s="5">
        <v>1</v>
      </c>
      <c r="M6538" s="5">
        <v>0</v>
      </c>
      <c r="N6538" s="5" t="s">
        <v>90</v>
      </c>
      <c r="O6538" s="5">
        <v>0.840707964601768</v>
      </c>
      <c r="P6538" s="5">
        <v>0.840707964601768</v>
      </c>
      <c r="Q6538" s="5">
        <v>0</v>
      </c>
      <c r="T6538" s="5" t="s">
        <v>480</v>
      </c>
      <c r="Y6538" s="5" t="s">
        <v>27397</v>
      </c>
      <c r="Z6538" s="5" t="s">
        <v>27398</v>
      </c>
      <c r="AB6538" s="5" t="s">
        <v>221</v>
      </c>
      <c r="AC6538" s="5" t="s">
        <v>419</v>
      </c>
      <c r="AD6538" s="5" t="s">
        <v>216</v>
      </c>
      <c r="AO6538" s="5" t="s">
        <v>157</v>
      </c>
      <c r="AP6538" s="5" t="s">
        <v>158</v>
      </c>
      <c r="AX6538" s="5">
        <v>2023</v>
      </c>
      <c r="BA6538" s="5" t="s">
        <v>361</v>
      </c>
      <c r="BD6538" s="5">
        <v>7</v>
      </c>
      <c r="BL6538" s="6" t="s">
        <v>79</v>
      </c>
      <c r="BN6538" s="5">
        <f t="shared" si="130"/>
        <v>0.840707964601768</v>
      </c>
    </row>
    <row r="6539" spans="1:66" x14ac:dyDescent="0.35">
      <c r="A6539" s="14" t="s">
        <v>27404</v>
      </c>
      <c r="B6539" s="14" t="s">
        <v>83</v>
      </c>
      <c r="C6539" s="5" t="s">
        <v>410</v>
      </c>
      <c r="D6539" s="5" t="s">
        <v>27394</v>
      </c>
      <c r="E6539" s="5" t="s">
        <v>27395</v>
      </c>
      <c r="F6539" s="5" t="s">
        <v>221</v>
      </c>
      <c r="G6539" s="5" t="s">
        <v>27396</v>
      </c>
      <c r="H6539" s="5" t="s">
        <v>223</v>
      </c>
      <c r="K6539" s="5">
        <v>1</v>
      </c>
      <c r="L6539" s="5">
        <v>1</v>
      </c>
      <c r="M6539" s="5">
        <v>0</v>
      </c>
      <c r="N6539" s="5" t="s">
        <v>90</v>
      </c>
      <c r="O6539" s="5">
        <v>0.840707964601768</v>
      </c>
      <c r="P6539" s="5">
        <v>0.840707964601768</v>
      </c>
      <c r="Q6539" s="5">
        <v>0</v>
      </c>
      <c r="T6539" s="5" t="s">
        <v>480</v>
      </c>
      <c r="Y6539" s="5" t="s">
        <v>27397</v>
      </c>
      <c r="Z6539" s="5" t="s">
        <v>27398</v>
      </c>
      <c r="AB6539" s="5" t="s">
        <v>221</v>
      </c>
      <c r="AC6539" s="5" t="s">
        <v>419</v>
      </c>
      <c r="AD6539" s="5" t="s">
        <v>216</v>
      </c>
      <c r="AO6539" s="5" t="s">
        <v>157</v>
      </c>
      <c r="AP6539" s="5" t="s">
        <v>158</v>
      </c>
      <c r="AX6539" s="5">
        <v>2023</v>
      </c>
      <c r="BA6539" s="5" t="s">
        <v>361</v>
      </c>
      <c r="BD6539" s="5">
        <v>7</v>
      </c>
      <c r="BL6539" s="6" t="s">
        <v>79</v>
      </c>
      <c r="BN6539" s="5">
        <f t="shared" si="130"/>
        <v>0.840707964601768</v>
      </c>
    </row>
    <row r="6540" spans="1:66" x14ac:dyDescent="0.35">
      <c r="A6540" s="14" t="s">
        <v>27405</v>
      </c>
      <c r="B6540" s="14" t="s">
        <v>83</v>
      </c>
      <c r="C6540" s="5" t="s">
        <v>410</v>
      </c>
      <c r="D6540" s="5" t="s">
        <v>27394</v>
      </c>
      <c r="E6540" s="5" t="s">
        <v>27395</v>
      </c>
      <c r="F6540" s="5" t="s">
        <v>221</v>
      </c>
      <c r="G6540" s="5" t="s">
        <v>27396</v>
      </c>
      <c r="H6540" s="5" t="s">
        <v>223</v>
      </c>
      <c r="K6540" s="5">
        <v>1</v>
      </c>
      <c r="L6540" s="5">
        <v>1</v>
      </c>
      <c r="M6540" s="5">
        <v>0</v>
      </c>
      <c r="N6540" s="5" t="s">
        <v>90</v>
      </c>
      <c r="O6540" s="5">
        <v>0.840707964601768</v>
      </c>
      <c r="P6540" s="5">
        <v>0.840707964601768</v>
      </c>
      <c r="Q6540" s="5">
        <v>0</v>
      </c>
      <c r="T6540" s="5" t="s">
        <v>480</v>
      </c>
      <c r="Y6540" s="5" t="s">
        <v>27397</v>
      </c>
      <c r="Z6540" s="5" t="s">
        <v>27398</v>
      </c>
      <c r="AB6540" s="5" t="s">
        <v>221</v>
      </c>
      <c r="AC6540" s="5" t="s">
        <v>419</v>
      </c>
      <c r="AD6540" s="5" t="s">
        <v>216</v>
      </c>
      <c r="AO6540" s="5" t="s">
        <v>157</v>
      </c>
      <c r="AP6540" s="5" t="s">
        <v>158</v>
      </c>
      <c r="AX6540" s="5">
        <v>2023</v>
      </c>
      <c r="BA6540" s="5" t="s">
        <v>361</v>
      </c>
      <c r="BD6540" s="5">
        <v>7</v>
      </c>
      <c r="BL6540" s="6" t="s">
        <v>79</v>
      </c>
      <c r="BN6540" s="5">
        <f t="shared" si="130"/>
        <v>0.840707964601768</v>
      </c>
    </row>
    <row r="6541" spans="1:66" x14ac:dyDescent="0.35">
      <c r="A6541" s="14" t="s">
        <v>27406</v>
      </c>
      <c r="B6541" s="14" t="s">
        <v>83</v>
      </c>
      <c r="C6541" s="5" t="s">
        <v>410</v>
      </c>
      <c r="D6541" s="5" t="s">
        <v>27394</v>
      </c>
      <c r="E6541" s="5" t="s">
        <v>27395</v>
      </c>
      <c r="F6541" s="5" t="s">
        <v>221</v>
      </c>
      <c r="G6541" s="5" t="s">
        <v>27396</v>
      </c>
      <c r="H6541" s="5" t="s">
        <v>223</v>
      </c>
      <c r="K6541" s="5">
        <v>1</v>
      </c>
      <c r="L6541" s="5">
        <v>1</v>
      </c>
      <c r="M6541" s="5">
        <v>0</v>
      </c>
      <c r="N6541" s="5" t="s">
        <v>90</v>
      </c>
      <c r="O6541" s="5">
        <v>0.840707964601768</v>
      </c>
      <c r="P6541" s="5">
        <v>0.840707964601768</v>
      </c>
      <c r="Q6541" s="5">
        <v>0</v>
      </c>
      <c r="T6541" s="5" t="s">
        <v>480</v>
      </c>
      <c r="Y6541" s="5" t="s">
        <v>27397</v>
      </c>
      <c r="Z6541" s="5" t="s">
        <v>27398</v>
      </c>
      <c r="AB6541" s="5" t="s">
        <v>221</v>
      </c>
      <c r="AC6541" s="5" t="s">
        <v>419</v>
      </c>
      <c r="AD6541" s="5" t="s">
        <v>216</v>
      </c>
      <c r="AO6541" s="5" t="s">
        <v>157</v>
      </c>
      <c r="AP6541" s="5" t="s">
        <v>158</v>
      </c>
      <c r="AX6541" s="5">
        <v>2023</v>
      </c>
      <c r="BA6541" s="5" t="s">
        <v>361</v>
      </c>
      <c r="BD6541" s="5">
        <v>7</v>
      </c>
      <c r="BL6541" s="6" t="s">
        <v>79</v>
      </c>
      <c r="BN6541" s="5">
        <f t="shared" si="130"/>
        <v>0.840707964601768</v>
      </c>
    </row>
    <row r="6542" spans="1:66" x14ac:dyDescent="0.35">
      <c r="A6542" s="14" t="s">
        <v>27407</v>
      </c>
      <c r="B6542" s="14" t="s">
        <v>83</v>
      </c>
      <c r="C6542" s="5" t="s">
        <v>410</v>
      </c>
      <c r="D6542" s="5" t="s">
        <v>27394</v>
      </c>
      <c r="E6542" s="5" t="s">
        <v>27395</v>
      </c>
      <c r="F6542" s="5" t="s">
        <v>221</v>
      </c>
      <c r="G6542" s="5" t="s">
        <v>27396</v>
      </c>
      <c r="H6542" s="5" t="s">
        <v>223</v>
      </c>
      <c r="K6542" s="5">
        <v>1</v>
      </c>
      <c r="L6542" s="5">
        <v>1</v>
      </c>
      <c r="M6542" s="5">
        <v>0</v>
      </c>
      <c r="N6542" s="5" t="s">
        <v>90</v>
      </c>
      <c r="O6542" s="5">
        <v>0.840707964601768</v>
      </c>
      <c r="P6542" s="5">
        <v>0.840707964601768</v>
      </c>
      <c r="Q6542" s="5">
        <v>0</v>
      </c>
      <c r="T6542" s="5" t="s">
        <v>480</v>
      </c>
      <c r="Y6542" s="5" t="s">
        <v>27397</v>
      </c>
      <c r="Z6542" s="5" t="s">
        <v>27398</v>
      </c>
      <c r="AB6542" s="5" t="s">
        <v>221</v>
      </c>
      <c r="AC6542" s="5" t="s">
        <v>419</v>
      </c>
      <c r="AD6542" s="5" t="s">
        <v>216</v>
      </c>
      <c r="AO6542" s="5" t="s">
        <v>157</v>
      </c>
      <c r="AP6542" s="5" t="s">
        <v>158</v>
      </c>
      <c r="AX6542" s="5">
        <v>2023</v>
      </c>
      <c r="BA6542" s="5" t="s">
        <v>361</v>
      </c>
      <c r="BD6542" s="5">
        <v>7</v>
      </c>
      <c r="BL6542" s="6" t="s">
        <v>79</v>
      </c>
      <c r="BN6542" s="5">
        <f t="shared" si="130"/>
        <v>0.840707964601768</v>
      </c>
    </row>
    <row r="6543" spans="1:66" x14ac:dyDescent="0.35">
      <c r="A6543" s="14" t="s">
        <v>27408</v>
      </c>
      <c r="B6543" s="14" t="s">
        <v>83</v>
      </c>
      <c r="C6543" s="5" t="s">
        <v>410</v>
      </c>
      <c r="D6543" s="5" t="s">
        <v>27394</v>
      </c>
      <c r="E6543" s="5" t="s">
        <v>27395</v>
      </c>
      <c r="F6543" s="5" t="s">
        <v>221</v>
      </c>
      <c r="G6543" s="5" t="s">
        <v>27396</v>
      </c>
      <c r="H6543" s="5" t="s">
        <v>223</v>
      </c>
      <c r="K6543" s="5">
        <v>1</v>
      </c>
      <c r="L6543" s="5">
        <v>1</v>
      </c>
      <c r="M6543" s="5">
        <v>0</v>
      </c>
      <c r="N6543" s="5" t="s">
        <v>90</v>
      </c>
      <c r="O6543" s="5">
        <v>0.840707964601768</v>
      </c>
      <c r="P6543" s="5">
        <v>0.840707964601768</v>
      </c>
      <c r="Q6543" s="5">
        <v>0</v>
      </c>
      <c r="T6543" s="5" t="s">
        <v>480</v>
      </c>
      <c r="Y6543" s="5" t="s">
        <v>27397</v>
      </c>
      <c r="Z6543" s="5" t="s">
        <v>27398</v>
      </c>
      <c r="AB6543" s="5" t="s">
        <v>221</v>
      </c>
      <c r="AC6543" s="5" t="s">
        <v>419</v>
      </c>
      <c r="AD6543" s="5" t="s">
        <v>216</v>
      </c>
      <c r="AO6543" s="5" t="s">
        <v>157</v>
      </c>
      <c r="AP6543" s="5" t="s">
        <v>158</v>
      </c>
      <c r="AX6543" s="5">
        <v>2023</v>
      </c>
      <c r="BA6543" s="5" t="s">
        <v>361</v>
      </c>
      <c r="BD6543" s="5">
        <v>7</v>
      </c>
      <c r="BL6543" s="6" t="s">
        <v>79</v>
      </c>
      <c r="BN6543" s="5">
        <f t="shared" si="130"/>
        <v>0.840707964601768</v>
      </c>
    </row>
    <row r="6544" spans="1:66" x14ac:dyDescent="0.35">
      <c r="A6544" s="14" t="s">
        <v>27409</v>
      </c>
      <c r="B6544" s="14" t="s">
        <v>83</v>
      </c>
      <c r="C6544" s="5" t="s">
        <v>410</v>
      </c>
      <c r="D6544" s="5" t="s">
        <v>27394</v>
      </c>
      <c r="E6544" s="5" t="s">
        <v>27395</v>
      </c>
      <c r="F6544" s="5" t="s">
        <v>221</v>
      </c>
      <c r="G6544" s="5" t="s">
        <v>27396</v>
      </c>
      <c r="H6544" s="5" t="s">
        <v>223</v>
      </c>
      <c r="K6544" s="5">
        <v>1</v>
      </c>
      <c r="L6544" s="5">
        <v>1</v>
      </c>
      <c r="M6544" s="5">
        <v>0</v>
      </c>
      <c r="N6544" s="5" t="s">
        <v>90</v>
      </c>
      <c r="O6544" s="5">
        <v>0.840707964601768</v>
      </c>
      <c r="P6544" s="5">
        <v>0.840707964601768</v>
      </c>
      <c r="Q6544" s="5">
        <v>0</v>
      </c>
      <c r="T6544" s="5" t="s">
        <v>480</v>
      </c>
      <c r="Y6544" s="5" t="s">
        <v>27397</v>
      </c>
      <c r="Z6544" s="5" t="s">
        <v>27398</v>
      </c>
      <c r="AB6544" s="5" t="s">
        <v>221</v>
      </c>
      <c r="AC6544" s="5" t="s">
        <v>419</v>
      </c>
      <c r="AD6544" s="5" t="s">
        <v>216</v>
      </c>
      <c r="AO6544" s="5" t="s">
        <v>157</v>
      </c>
      <c r="AP6544" s="5" t="s">
        <v>158</v>
      </c>
      <c r="AX6544" s="5">
        <v>2023</v>
      </c>
      <c r="BA6544" s="5" t="s">
        <v>361</v>
      </c>
      <c r="BD6544" s="5">
        <v>7</v>
      </c>
      <c r="BL6544" s="6" t="s">
        <v>79</v>
      </c>
      <c r="BN6544" s="5">
        <f t="shared" si="130"/>
        <v>0.840707964601768</v>
      </c>
    </row>
    <row r="6545" spans="1:66" x14ac:dyDescent="0.35">
      <c r="A6545" s="14" t="s">
        <v>27410</v>
      </c>
      <c r="B6545" s="14" t="s">
        <v>83</v>
      </c>
      <c r="C6545" s="5" t="s">
        <v>410</v>
      </c>
      <c r="D6545" s="5" t="s">
        <v>27394</v>
      </c>
      <c r="E6545" s="5" t="s">
        <v>27395</v>
      </c>
      <c r="F6545" s="5" t="s">
        <v>221</v>
      </c>
      <c r="G6545" s="5" t="s">
        <v>27396</v>
      </c>
      <c r="H6545" s="5" t="s">
        <v>223</v>
      </c>
      <c r="K6545" s="5">
        <v>1</v>
      </c>
      <c r="L6545" s="5">
        <v>1</v>
      </c>
      <c r="M6545" s="5">
        <v>0</v>
      </c>
      <c r="N6545" s="5" t="s">
        <v>90</v>
      </c>
      <c r="O6545" s="5">
        <v>0.840707964601768</v>
      </c>
      <c r="P6545" s="5">
        <v>0.840707964601768</v>
      </c>
      <c r="Q6545" s="5">
        <v>0</v>
      </c>
      <c r="T6545" s="5" t="s">
        <v>480</v>
      </c>
      <c r="Y6545" s="5" t="s">
        <v>27397</v>
      </c>
      <c r="Z6545" s="5" t="s">
        <v>27398</v>
      </c>
      <c r="AB6545" s="5" t="s">
        <v>221</v>
      </c>
      <c r="AC6545" s="5" t="s">
        <v>419</v>
      </c>
      <c r="AD6545" s="5" t="s">
        <v>216</v>
      </c>
      <c r="AO6545" s="5" t="s">
        <v>157</v>
      </c>
      <c r="AP6545" s="5" t="s">
        <v>158</v>
      </c>
      <c r="AX6545" s="5">
        <v>2023</v>
      </c>
      <c r="BA6545" s="5" t="s">
        <v>361</v>
      </c>
      <c r="BD6545" s="5">
        <v>7</v>
      </c>
      <c r="BL6545" s="6" t="s">
        <v>79</v>
      </c>
      <c r="BN6545" s="5">
        <f t="shared" si="130"/>
        <v>0.840707964601768</v>
      </c>
    </row>
    <row r="6546" spans="1:66" x14ac:dyDescent="0.35">
      <c r="A6546" s="14" t="s">
        <v>27411</v>
      </c>
      <c r="B6546" s="14" t="s">
        <v>83</v>
      </c>
      <c r="C6546" s="5" t="s">
        <v>410</v>
      </c>
      <c r="D6546" s="5" t="s">
        <v>27394</v>
      </c>
      <c r="E6546" s="5" t="s">
        <v>27395</v>
      </c>
      <c r="F6546" s="5" t="s">
        <v>221</v>
      </c>
      <c r="G6546" s="5" t="s">
        <v>27396</v>
      </c>
      <c r="H6546" s="5" t="s">
        <v>223</v>
      </c>
      <c r="K6546" s="5">
        <v>1</v>
      </c>
      <c r="L6546" s="5">
        <v>1</v>
      </c>
      <c r="M6546" s="5">
        <v>0</v>
      </c>
      <c r="N6546" s="5" t="s">
        <v>90</v>
      </c>
      <c r="O6546" s="5">
        <v>0.840707964601768</v>
      </c>
      <c r="P6546" s="5">
        <v>0.840707964601768</v>
      </c>
      <c r="Q6546" s="5">
        <v>0</v>
      </c>
      <c r="T6546" s="5" t="s">
        <v>480</v>
      </c>
      <c r="Y6546" s="5" t="s">
        <v>27397</v>
      </c>
      <c r="Z6546" s="5" t="s">
        <v>27398</v>
      </c>
      <c r="AB6546" s="5" t="s">
        <v>221</v>
      </c>
      <c r="AC6546" s="5" t="s">
        <v>419</v>
      </c>
      <c r="AD6546" s="5" t="s">
        <v>216</v>
      </c>
      <c r="AO6546" s="5" t="s">
        <v>157</v>
      </c>
      <c r="AP6546" s="5" t="s">
        <v>158</v>
      </c>
      <c r="AX6546" s="5">
        <v>2023</v>
      </c>
      <c r="BA6546" s="5" t="s">
        <v>361</v>
      </c>
      <c r="BD6546" s="5">
        <v>7</v>
      </c>
      <c r="BL6546" s="6" t="s">
        <v>79</v>
      </c>
      <c r="BN6546" s="5">
        <f t="shared" si="130"/>
        <v>0.840707964601768</v>
      </c>
    </row>
    <row r="6547" spans="1:66" x14ac:dyDescent="0.35">
      <c r="A6547" s="14" t="s">
        <v>27412</v>
      </c>
      <c r="B6547" s="14" t="s">
        <v>83</v>
      </c>
      <c r="C6547" s="5" t="s">
        <v>410</v>
      </c>
      <c r="D6547" s="5" t="s">
        <v>27394</v>
      </c>
      <c r="E6547" s="5" t="s">
        <v>27395</v>
      </c>
      <c r="F6547" s="5" t="s">
        <v>221</v>
      </c>
      <c r="G6547" s="5" t="s">
        <v>27396</v>
      </c>
      <c r="H6547" s="5" t="s">
        <v>223</v>
      </c>
      <c r="K6547" s="5">
        <v>1</v>
      </c>
      <c r="L6547" s="5">
        <v>1</v>
      </c>
      <c r="M6547" s="5">
        <v>0</v>
      </c>
      <c r="N6547" s="5" t="s">
        <v>90</v>
      </c>
      <c r="O6547" s="5">
        <v>0.840707964601768</v>
      </c>
      <c r="P6547" s="5">
        <v>0.840707964601768</v>
      </c>
      <c r="Q6547" s="5">
        <v>0</v>
      </c>
      <c r="T6547" s="5" t="s">
        <v>480</v>
      </c>
      <c r="Y6547" s="5" t="s">
        <v>27397</v>
      </c>
      <c r="Z6547" s="5" t="s">
        <v>27398</v>
      </c>
      <c r="AB6547" s="5" t="s">
        <v>221</v>
      </c>
      <c r="AC6547" s="5" t="s">
        <v>419</v>
      </c>
      <c r="AD6547" s="5" t="s">
        <v>216</v>
      </c>
      <c r="AO6547" s="5" t="s">
        <v>157</v>
      </c>
      <c r="AP6547" s="5" t="s">
        <v>158</v>
      </c>
      <c r="AX6547" s="5">
        <v>2023</v>
      </c>
      <c r="BA6547" s="5" t="s">
        <v>361</v>
      </c>
      <c r="BD6547" s="5">
        <v>7</v>
      </c>
      <c r="BL6547" s="6" t="s">
        <v>79</v>
      </c>
      <c r="BN6547" s="5">
        <f t="shared" si="130"/>
        <v>0.840707964601768</v>
      </c>
    </row>
    <row r="6548" spans="1:66" x14ac:dyDescent="0.35">
      <c r="A6548" s="14" t="s">
        <v>27413</v>
      </c>
      <c r="B6548" s="14" t="s">
        <v>83</v>
      </c>
      <c r="C6548" s="5" t="s">
        <v>410</v>
      </c>
      <c r="D6548" s="5" t="s">
        <v>27394</v>
      </c>
      <c r="E6548" s="5" t="s">
        <v>27395</v>
      </c>
      <c r="F6548" s="5" t="s">
        <v>221</v>
      </c>
      <c r="G6548" s="5" t="s">
        <v>27396</v>
      </c>
      <c r="H6548" s="5" t="s">
        <v>223</v>
      </c>
      <c r="K6548" s="5">
        <v>1</v>
      </c>
      <c r="L6548" s="5">
        <v>1</v>
      </c>
      <c r="M6548" s="5">
        <v>0</v>
      </c>
      <c r="N6548" s="5" t="s">
        <v>90</v>
      </c>
      <c r="O6548" s="5">
        <v>0.840707964601768</v>
      </c>
      <c r="P6548" s="5">
        <v>0.840707964601768</v>
      </c>
      <c r="Q6548" s="5">
        <v>0</v>
      </c>
      <c r="T6548" s="5" t="s">
        <v>480</v>
      </c>
      <c r="Y6548" s="5" t="s">
        <v>27397</v>
      </c>
      <c r="Z6548" s="5" t="s">
        <v>27398</v>
      </c>
      <c r="AB6548" s="5" t="s">
        <v>221</v>
      </c>
      <c r="AC6548" s="5" t="s">
        <v>419</v>
      </c>
      <c r="AD6548" s="5" t="s">
        <v>216</v>
      </c>
      <c r="AO6548" s="5" t="s">
        <v>157</v>
      </c>
      <c r="AP6548" s="5" t="s">
        <v>158</v>
      </c>
      <c r="AX6548" s="5">
        <v>2023</v>
      </c>
      <c r="BA6548" s="5" t="s">
        <v>361</v>
      </c>
      <c r="BD6548" s="5">
        <v>7</v>
      </c>
      <c r="BL6548" s="6" t="s">
        <v>79</v>
      </c>
      <c r="BN6548" s="5">
        <f t="shared" si="130"/>
        <v>0.840707964601768</v>
      </c>
    </row>
    <row r="6549" spans="1:66" x14ac:dyDescent="0.35">
      <c r="A6549" s="14" t="s">
        <v>27414</v>
      </c>
      <c r="B6549" s="14" t="s">
        <v>83</v>
      </c>
      <c r="C6549" s="5" t="s">
        <v>410</v>
      </c>
      <c r="D6549" s="5" t="s">
        <v>27394</v>
      </c>
      <c r="E6549" s="5" t="s">
        <v>27395</v>
      </c>
      <c r="F6549" s="5" t="s">
        <v>221</v>
      </c>
      <c r="G6549" s="5" t="s">
        <v>27396</v>
      </c>
      <c r="H6549" s="5" t="s">
        <v>223</v>
      </c>
      <c r="K6549" s="5">
        <v>1</v>
      </c>
      <c r="L6549" s="5">
        <v>1</v>
      </c>
      <c r="M6549" s="5">
        <v>0</v>
      </c>
      <c r="N6549" s="5" t="s">
        <v>90</v>
      </c>
      <c r="O6549" s="5">
        <v>0.840707964601768</v>
      </c>
      <c r="P6549" s="5">
        <v>0.840707964601768</v>
      </c>
      <c r="Q6549" s="5">
        <v>0</v>
      </c>
      <c r="T6549" s="5" t="s">
        <v>480</v>
      </c>
      <c r="Y6549" s="5" t="s">
        <v>27397</v>
      </c>
      <c r="Z6549" s="5" t="s">
        <v>27398</v>
      </c>
      <c r="AB6549" s="5" t="s">
        <v>221</v>
      </c>
      <c r="AC6549" s="5" t="s">
        <v>419</v>
      </c>
      <c r="AD6549" s="5" t="s">
        <v>216</v>
      </c>
      <c r="AO6549" s="5" t="s">
        <v>157</v>
      </c>
      <c r="AP6549" s="5" t="s">
        <v>158</v>
      </c>
      <c r="AX6549" s="5">
        <v>2023</v>
      </c>
      <c r="BA6549" s="5" t="s">
        <v>361</v>
      </c>
      <c r="BD6549" s="5">
        <v>7</v>
      </c>
      <c r="BL6549" s="6" t="s">
        <v>79</v>
      </c>
      <c r="BN6549" s="5">
        <f t="shared" si="130"/>
        <v>0.840707964601768</v>
      </c>
    </row>
    <row r="6550" spans="1:66" x14ac:dyDescent="0.35">
      <c r="A6550" s="14" t="s">
        <v>27415</v>
      </c>
      <c r="B6550" s="14" t="s">
        <v>83</v>
      </c>
      <c r="C6550" s="5" t="s">
        <v>410</v>
      </c>
      <c r="D6550" s="5" t="s">
        <v>27394</v>
      </c>
      <c r="E6550" s="5" t="s">
        <v>27395</v>
      </c>
      <c r="F6550" s="5" t="s">
        <v>221</v>
      </c>
      <c r="G6550" s="5" t="s">
        <v>27396</v>
      </c>
      <c r="H6550" s="5" t="s">
        <v>223</v>
      </c>
      <c r="K6550" s="5">
        <v>1</v>
      </c>
      <c r="L6550" s="5">
        <v>1</v>
      </c>
      <c r="M6550" s="5">
        <v>0</v>
      </c>
      <c r="N6550" s="5" t="s">
        <v>90</v>
      </c>
      <c r="O6550" s="5">
        <v>0.840707964601768</v>
      </c>
      <c r="P6550" s="5">
        <v>0.840707964601768</v>
      </c>
      <c r="Q6550" s="5">
        <v>0</v>
      </c>
      <c r="T6550" s="5" t="s">
        <v>480</v>
      </c>
      <c r="Y6550" s="5" t="s">
        <v>27397</v>
      </c>
      <c r="Z6550" s="5" t="s">
        <v>27398</v>
      </c>
      <c r="AB6550" s="5" t="s">
        <v>221</v>
      </c>
      <c r="AC6550" s="5" t="s">
        <v>419</v>
      </c>
      <c r="AD6550" s="5" t="s">
        <v>216</v>
      </c>
      <c r="AO6550" s="5" t="s">
        <v>157</v>
      </c>
      <c r="AP6550" s="5" t="s">
        <v>158</v>
      </c>
      <c r="AX6550" s="5">
        <v>2023</v>
      </c>
      <c r="BA6550" s="5" t="s">
        <v>361</v>
      </c>
      <c r="BD6550" s="5">
        <v>7</v>
      </c>
      <c r="BL6550" s="6" t="s">
        <v>79</v>
      </c>
      <c r="BN6550" s="5">
        <f t="shared" si="130"/>
        <v>0.840707964601768</v>
      </c>
    </row>
    <row r="6551" spans="1:66" x14ac:dyDescent="0.35">
      <c r="A6551" s="14" t="s">
        <v>27416</v>
      </c>
      <c r="B6551" s="14" t="s">
        <v>83</v>
      </c>
      <c r="C6551" s="5" t="s">
        <v>410</v>
      </c>
      <c r="D6551" s="5" t="s">
        <v>27394</v>
      </c>
      <c r="E6551" s="5" t="s">
        <v>27395</v>
      </c>
      <c r="F6551" s="5" t="s">
        <v>221</v>
      </c>
      <c r="G6551" s="5" t="s">
        <v>27396</v>
      </c>
      <c r="H6551" s="5" t="s">
        <v>223</v>
      </c>
      <c r="K6551" s="5">
        <v>1</v>
      </c>
      <c r="L6551" s="5">
        <v>1</v>
      </c>
      <c r="M6551" s="5">
        <v>0</v>
      </c>
      <c r="N6551" s="5" t="s">
        <v>90</v>
      </c>
      <c r="O6551" s="5">
        <v>0.840707964601768</v>
      </c>
      <c r="P6551" s="5">
        <v>0.840707964601768</v>
      </c>
      <c r="Q6551" s="5">
        <v>0</v>
      </c>
      <c r="T6551" s="5" t="s">
        <v>480</v>
      </c>
      <c r="Y6551" s="5" t="s">
        <v>27397</v>
      </c>
      <c r="Z6551" s="5" t="s">
        <v>27398</v>
      </c>
      <c r="AB6551" s="5" t="s">
        <v>221</v>
      </c>
      <c r="AC6551" s="5" t="s">
        <v>419</v>
      </c>
      <c r="AD6551" s="5" t="s">
        <v>216</v>
      </c>
      <c r="AO6551" s="5" t="s">
        <v>157</v>
      </c>
      <c r="AP6551" s="5" t="s">
        <v>158</v>
      </c>
      <c r="AX6551" s="5">
        <v>2023</v>
      </c>
      <c r="BA6551" s="5" t="s">
        <v>361</v>
      </c>
      <c r="BD6551" s="5">
        <v>7</v>
      </c>
      <c r="BL6551" s="6" t="s">
        <v>79</v>
      </c>
      <c r="BN6551" s="5">
        <f t="shared" si="130"/>
        <v>0.840707964601768</v>
      </c>
    </row>
    <row r="6552" spans="1:66" x14ac:dyDescent="0.35">
      <c r="A6552" s="14" t="s">
        <v>27417</v>
      </c>
      <c r="B6552" s="14" t="s">
        <v>83</v>
      </c>
      <c r="C6552" s="5" t="s">
        <v>410</v>
      </c>
      <c r="D6552" s="5" t="s">
        <v>27394</v>
      </c>
      <c r="E6552" s="5" t="s">
        <v>27395</v>
      </c>
      <c r="F6552" s="5" t="s">
        <v>221</v>
      </c>
      <c r="G6552" s="5" t="s">
        <v>27396</v>
      </c>
      <c r="H6552" s="5" t="s">
        <v>223</v>
      </c>
      <c r="K6552" s="5">
        <v>1</v>
      </c>
      <c r="L6552" s="5">
        <v>1</v>
      </c>
      <c r="M6552" s="5">
        <v>0</v>
      </c>
      <c r="N6552" s="5" t="s">
        <v>90</v>
      </c>
      <c r="O6552" s="5">
        <v>0.840707964601768</v>
      </c>
      <c r="P6552" s="5">
        <v>0.840707964601768</v>
      </c>
      <c r="Q6552" s="5">
        <v>0</v>
      </c>
      <c r="T6552" s="5" t="s">
        <v>480</v>
      </c>
      <c r="Y6552" s="5" t="s">
        <v>27397</v>
      </c>
      <c r="Z6552" s="5" t="s">
        <v>27398</v>
      </c>
      <c r="AB6552" s="5" t="s">
        <v>221</v>
      </c>
      <c r="AC6552" s="5" t="s">
        <v>419</v>
      </c>
      <c r="AD6552" s="5" t="s">
        <v>216</v>
      </c>
      <c r="AO6552" s="5" t="s">
        <v>157</v>
      </c>
      <c r="AP6552" s="5" t="s">
        <v>158</v>
      </c>
      <c r="AX6552" s="5">
        <v>2023</v>
      </c>
      <c r="BA6552" s="5" t="s">
        <v>361</v>
      </c>
      <c r="BD6552" s="5">
        <v>7</v>
      </c>
      <c r="BL6552" s="6" t="s">
        <v>79</v>
      </c>
      <c r="BN6552" s="5">
        <f t="shared" si="130"/>
        <v>0.840707964601768</v>
      </c>
    </row>
    <row r="6553" spans="1:66" x14ac:dyDescent="0.35">
      <c r="A6553" s="14" t="s">
        <v>27418</v>
      </c>
      <c r="B6553" s="14" t="s">
        <v>83</v>
      </c>
      <c r="C6553" s="5" t="s">
        <v>410</v>
      </c>
      <c r="D6553" s="5" t="s">
        <v>27394</v>
      </c>
      <c r="E6553" s="5" t="s">
        <v>27395</v>
      </c>
      <c r="F6553" s="5" t="s">
        <v>221</v>
      </c>
      <c r="G6553" s="5" t="s">
        <v>27396</v>
      </c>
      <c r="H6553" s="5" t="s">
        <v>223</v>
      </c>
      <c r="K6553" s="5">
        <v>1</v>
      </c>
      <c r="L6553" s="5">
        <v>1</v>
      </c>
      <c r="M6553" s="5">
        <v>0</v>
      </c>
      <c r="N6553" s="5" t="s">
        <v>90</v>
      </c>
      <c r="O6553" s="5">
        <v>0.840707964601768</v>
      </c>
      <c r="P6553" s="5">
        <v>0.840707964601768</v>
      </c>
      <c r="Q6553" s="5">
        <v>0</v>
      </c>
      <c r="T6553" s="5" t="s">
        <v>480</v>
      </c>
      <c r="Y6553" s="5" t="s">
        <v>27397</v>
      </c>
      <c r="Z6553" s="5" t="s">
        <v>27398</v>
      </c>
      <c r="AB6553" s="5" t="s">
        <v>221</v>
      </c>
      <c r="AC6553" s="5" t="s">
        <v>419</v>
      </c>
      <c r="AD6553" s="5" t="s">
        <v>216</v>
      </c>
      <c r="AO6553" s="5" t="s">
        <v>157</v>
      </c>
      <c r="AP6553" s="5" t="s">
        <v>158</v>
      </c>
      <c r="AX6553" s="5">
        <v>2023</v>
      </c>
      <c r="BA6553" s="5" t="s">
        <v>361</v>
      </c>
      <c r="BD6553" s="5">
        <v>7</v>
      </c>
      <c r="BL6553" s="6" t="s">
        <v>79</v>
      </c>
      <c r="BN6553" s="5">
        <f t="shared" si="130"/>
        <v>0.840707964601768</v>
      </c>
    </row>
    <row r="6554" spans="1:66" x14ac:dyDescent="0.35">
      <c r="A6554" s="14" t="s">
        <v>27419</v>
      </c>
      <c r="B6554" s="14" t="s">
        <v>83</v>
      </c>
      <c r="C6554" s="5" t="s">
        <v>410</v>
      </c>
      <c r="D6554" s="5" t="s">
        <v>27394</v>
      </c>
      <c r="E6554" s="5" t="s">
        <v>27395</v>
      </c>
      <c r="F6554" s="5" t="s">
        <v>221</v>
      </c>
      <c r="G6554" s="5" t="s">
        <v>27396</v>
      </c>
      <c r="H6554" s="5" t="s">
        <v>223</v>
      </c>
      <c r="K6554" s="5">
        <v>1</v>
      </c>
      <c r="L6554" s="5">
        <v>1</v>
      </c>
      <c r="M6554" s="5">
        <v>0</v>
      </c>
      <c r="N6554" s="5" t="s">
        <v>90</v>
      </c>
      <c r="O6554" s="5">
        <v>0.840707964601768</v>
      </c>
      <c r="P6554" s="5">
        <v>0.840707964601768</v>
      </c>
      <c r="Q6554" s="5">
        <v>0</v>
      </c>
      <c r="R6554" s="5" t="s">
        <v>27420</v>
      </c>
      <c r="T6554" s="5" t="s">
        <v>480</v>
      </c>
      <c r="Y6554" s="5" t="s">
        <v>27397</v>
      </c>
      <c r="Z6554" s="5" t="s">
        <v>27398</v>
      </c>
      <c r="AB6554" s="5" t="s">
        <v>221</v>
      </c>
      <c r="AC6554" s="5" t="s">
        <v>419</v>
      </c>
      <c r="AD6554" s="5" t="s">
        <v>216</v>
      </c>
      <c r="AO6554" s="5" t="s">
        <v>157</v>
      </c>
      <c r="AP6554" s="5" t="s">
        <v>158</v>
      </c>
      <c r="AX6554" s="5">
        <v>2023</v>
      </c>
      <c r="BA6554" s="5" t="s">
        <v>361</v>
      </c>
      <c r="BD6554" s="5">
        <v>7</v>
      </c>
      <c r="BL6554" s="6" t="s">
        <v>79</v>
      </c>
      <c r="BN6554" s="5">
        <f t="shared" si="130"/>
        <v>0.840707964601768</v>
      </c>
    </row>
    <row r="6555" spans="1:66" x14ac:dyDescent="0.35">
      <c r="A6555" s="5" t="s">
        <v>27421</v>
      </c>
      <c r="B6555" s="5" t="s">
        <v>83</v>
      </c>
      <c r="C6555" s="5" t="s">
        <v>410</v>
      </c>
      <c r="D6555" s="5" t="s">
        <v>27394</v>
      </c>
      <c r="E6555" s="5" t="s">
        <v>27395</v>
      </c>
      <c r="F6555" s="5" t="s">
        <v>221</v>
      </c>
      <c r="G6555" s="5" t="s">
        <v>27422</v>
      </c>
      <c r="H6555" s="5" t="s">
        <v>223</v>
      </c>
      <c r="K6555" s="5">
        <v>1</v>
      </c>
      <c r="L6555" s="5">
        <v>0</v>
      </c>
      <c r="M6555" s="5">
        <v>1</v>
      </c>
      <c r="N6555" s="5" t="s">
        <v>154</v>
      </c>
      <c r="O6555" s="5">
        <v>0</v>
      </c>
      <c r="P6555" s="5">
        <v>0</v>
      </c>
      <c r="Q6555" s="5">
        <v>0</v>
      </c>
      <c r="Y6555" s="5" t="s">
        <v>27423</v>
      </c>
      <c r="Z6555" s="5" t="s">
        <v>27424</v>
      </c>
      <c r="AB6555" s="5" t="s">
        <v>221</v>
      </c>
      <c r="AC6555" s="5" t="s">
        <v>419</v>
      </c>
      <c r="AD6555" s="5" t="s">
        <v>216</v>
      </c>
      <c r="AO6555" s="5" t="s">
        <v>157</v>
      </c>
      <c r="AP6555" s="5" t="s">
        <v>158</v>
      </c>
      <c r="BN6555" s="5">
        <f t="shared" si="130"/>
        <v>0</v>
      </c>
    </row>
    <row r="6556" spans="1:66" x14ac:dyDescent="0.35">
      <c r="A6556" s="5" t="s">
        <v>27425</v>
      </c>
      <c r="B6556" s="5" t="s">
        <v>83</v>
      </c>
      <c r="C6556" s="5" t="s">
        <v>410</v>
      </c>
      <c r="D6556" s="5" t="s">
        <v>27394</v>
      </c>
      <c r="E6556" s="5" t="s">
        <v>27395</v>
      </c>
      <c r="F6556" s="5" t="s">
        <v>221</v>
      </c>
      <c r="G6556" s="5" t="s">
        <v>27422</v>
      </c>
      <c r="H6556" s="5" t="s">
        <v>223</v>
      </c>
      <c r="K6556" s="5">
        <v>1</v>
      </c>
      <c r="L6556" s="5">
        <v>0</v>
      </c>
      <c r="M6556" s="5">
        <v>1</v>
      </c>
      <c r="N6556" s="5" t="s">
        <v>154</v>
      </c>
      <c r="O6556" s="5">
        <v>0</v>
      </c>
      <c r="P6556" s="5">
        <v>0</v>
      </c>
      <c r="Q6556" s="5">
        <v>0</v>
      </c>
      <c r="Y6556" s="5" t="s">
        <v>27423</v>
      </c>
      <c r="Z6556" s="5" t="s">
        <v>27424</v>
      </c>
      <c r="AB6556" s="5" t="s">
        <v>221</v>
      </c>
      <c r="AC6556" s="5" t="s">
        <v>419</v>
      </c>
      <c r="AD6556" s="5" t="s">
        <v>216</v>
      </c>
      <c r="AO6556" s="5" t="s">
        <v>157</v>
      </c>
      <c r="AP6556" s="5" t="s">
        <v>158</v>
      </c>
      <c r="BN6556" s="5">
        <f t="shared" si="130"/>
        <v>0</v>
      </c>
    </row>
    <row r="6557" spans="1:66" x14ac:dyDescent="0.35">
      <c r="A6557" s="14" t="s">
        <v>27426</v>
      </c>
      <c r="B6557" s="14" t="s">
        <v>83</v>
      </c>
      <c r="C6557" s="5" t="s">
        <v>410</v>
      </c>
      <c r="D6557" s="5" t="s">
        <v>27394</v>
      </c>
      <c r="E6557" s="5" t="s">
        <v>27395</v>
      </c>
      <c r="F6557" s="5" t="s">
        <v>221</v>
      </c>
      <c r="G6557" s="5" t="s">
        <v>27427</v>
      </c>
      <c r="H6557" s="5" t="s">
        <v>223</v>
      </c>
      <c r="K6557" s="5">
        <v>1</v>
      </c>
      <c r="L6557" s="5">
        <v>1</v>
      </c>
      <c r="M6557" s="5">
        <v>0</v>
      </c>
      <c r="N6557" s="5" t="s">
        <v>90</v>
      </c>
      <c r="O6557" s="5">
        <v>0.840707964601771</v>
      </c>
      <c r="P6557" s="5">
        <v>0.840707964601771</v>
      </c>
      <c r="Q6557" s="5">
        <v>0</v>
      </c>
      <c r="R6557" s="5" t="s">
        <v>27428</v>
      </c>
      <c r="T6557" s="5" t="s">
        <v>480</v>
      </c>
      <c r="Y6557" s="5" t="s">
        <v>27429</v>
      </c>
      <c r="Z6557" s="5" t="s">
        <v>27430</v>
      </c>
      <c r="AB6557" s="5" t="s">
        <v>221</v>
      </c>
      <c r="AC6557" s="5" t="s">
        <v>419</v>
      </c>
      <c r="AD6557" s="5" t="s">
        <v>216</v>
      </c>
      <c r="AO6557" s="5" t="s">
        <v>157</v>
      </c>
      <c r="AP6557" s="5" t="s">
        <v>158</v>
      </c>
      <c r="AX6557" s="5">
        <v>2023</v>
      </c>
      <c r="BA6557" s="5" t="s">
        <v>361</v>
      </c>
      <c r="BD6557" s="5">
        <v>7</v>
      </c>
      <c r="BL6557" s="6" t="s">
        <v>79</v>
      </c>
      <c r="BN6557" s="5">
        <f t="shared" si="130"/>
        <v>0.840707964601771</v>
      </c>
    </row>
    <row r="6558" spans="1:66" x14ac:dyDescent="0.35">
      <c r="A6558" s="14" t="s">
        <v>27431</v>
      </c>
      <c r="B6558" s="14" t="s">
        <v>83</v>
      </c>
      <c r="C6558" s="5" t="s">
        <v>410</v>
      </c>
      <c r="D6558" s="5" t="s">
        <v>27394</v>
      </c>
      <c r="E6558" s="5" t="s">
        <v>27395</v>
      </c>
      <c r="F6558" s="5" t="s">
        <v>221</v>
      </c>
      <c r="G6558" s="5" t="s">
        <v>27427</v>
      </c>
      <c r="H6558" s="5" t="s">
        <v>223</v>
      </c>
      <c r="K6558" s="5">
        <v>1</v>
      </c>
      <c r="L6558" s="5">
        <v>1</v>
      </c>
      <c r="M6558" s="5">
        <v>0</v>
      </c>
      <c r="N6558" s="5" t="s">
        <v>90</v>
      </c>
      <c r="O6558" s="5">
        <v>0.840707964601771</v>
      </c>
      <c r="P6558" s="5">
        <v>0.840707964601771</v>
      </c>
      <c r="Q6558" s="5">
        <v>0</v>
      </c>
      <c r="R6558" s="5" t="s">
        <v>27428</v>
      </c>
      <c r="T6558" s="5" t="s">
        <v>480</v>
      </c>
      <c r="Y6558" s="5" t="s">
        <v>27429</v>
      </c>
      <c r="Z6558" s="5" t="s">
        <v>27430</v>
      </c>
      <c r="AB6558" s="5" t="s">
        <v>221</v>
      </c>
      <c r="AC6558" s="5" t="s">
        <v>419</v>
      </c>
      <c r="AD6558" s="5" t="s">
        <v>216</v>
      </c>
      <c r="AO6558" s="5" t="s">
        <v>157</v>
      </c>
      <c r="AP6558" s="5" t="s">
        <v>158</v>
      </c>
      <c r="AX6558" s="5">
        <v>2023</v>
      </c>
      <c r="BA6558" s="5" t="s">
        <v>361</v>
      </c>
      <c r="BD6558" s="5">
        <v>7</v>
      </c>
      <c r="BL6558" s="6" t="s">
        <v>79</v>
      </c>
      <c r="BN6558" s="5">
        <f t="shared" si="130"/>
        <v>0.840707964601771</v>
      </c>
    </row>
    <row r="6559" spans="1:66" x14ac:dyDescent="0.35">
      <c r="A6559" s="14" t="s">
        <v>27432</v>
      </c>
      <c r="B6559" s="14" t="s">
        <v>83</v>
      </c>
      <c r="C6559" s="5" t="s">
        <v>410</v>
      </c>
      <c r="D6559" s="5" t="s">
        <v>27394</v>
      </c>
      <c r="E6559" s="5" t="s">
        <v>27395</v>
      </c>
      <c r="F6559" s="5" t="s">
        <v>221</v>
      </c>
      <c r="G6559" s="5" t="s">
        <v>27427</v>
      </c>
      <c r="H6559" s="5" t="s">
        <v>223</v>
      </c>
      <c r="K6559" s="5">
        <v>1</v>
      </c>
      <c r="L6559" s="5">
        <v>1</v>
      </c>
      <c r="M6559" s="5">
        <v>0</v>
      </c>
      <c r="N6559" s="5" t="s">
        <v>90</v>
      </c>
      <c r="O6559" s="5">
        <v>0.840707964601771</v>
      </c>
      <c r="P6559" s="5">
        <v>0.840707964601771</v>
      </c>
      <c r="Q6559" s="5">
        <v>0</v>
      </c>
      <c r="R6559" s="5" t="s">
        <v>27428</v>
      </c>
      <c r="T6559" s="5" t="s">
        <v>480</v>
      </c>
      <c r="Y6559" s="5" t="s">
        <v>27429</v>
      </c>
      <c r="Z6559" s="5" t="s">
        <v>27430</v>
      </c>
      <c r="AB6559" s="5" t="s">
        <v>221</v>
      </c>
      <c r="AC6559" s="5" t="s">
        <v>419</v>
      </c>
      <c r="AD6559" s="5" t="s">
        <v>216</v>
      </c>
      <c r="AO6559" s="5" t="s">
        <v>157</v>
      </c>
      <c r="AP6559" s="5" t="s">
        <v>158</v>
      </c>
      <c r="AX6559" s="5">
        <v>2023</v>
      </c>
      <c r="BA6559" s="5" t="s">
        <v>361</v>
      </c>
      <c r="BD6559" s="5">
        <v>7</v>
      </c>
      <c r="BL6559" s="6" t="s">
        <v>79</v>
      </c>
      <c r="BN6559" s="5">
        <f t="shared" si="130"/>
        <v>0.840707964601771</v>
      </c>
    </row>
    <row r="6560" spans="1:66" x14ac:dyDescent="0.35">
      <c r="A6560" s="14" t="s">
        <v>27433</v>
      </c>
      <c r="B6560" s="14" t="s">
        <v>83</v>
      </c>
      <c r="C6560" s="5" t="s">
        <v>410</v>
      </c>
      <c r="D6560" s="5" t="s">
        <v>27394</v>
      </c>
      <c r="E6560" s="5" t="s">
        <v>27395</v>
      </c>
      <c r="F6560" s="5" t="s">
        <v>221</v>
      </c>
      <c r="G6560" s="5" t="s">
        <v>27427</v>
      </c>
      <c r="H6560" s="5" t="s">
        <v>223</v>
      </c>
      <c r="K6560" s="5">
        <v>1</v>
      </c>
      <c r="L6560" s="5">
        <v>1</v>
      </c>
      <c r="M6560" s="5">
        <v>0</v>
      </c>
      <c r="N6560" s="5" t="s">
        <v>90</v>
      </c>
      <c r="O6560" s="5">
        <v>0.840707964601771</v>
      </c>
      <c r="P6560" s="5">
        <v>0.840707964601771</v>
      </c>
      <c r="Q6560" s="5">
        <v>0</v>
      </c>
      <c r="R6560" s="5" t="s">
        <v>27428</v>
      </c>
      <c r="T6560" s="5" t="s">
        <v>480</v>
      </c>
      <c r="Y6560" s="5" t="s">
        <v>27429</v>
      </c>
      <c r="Z6560" s="5" t="s">
        <v>27430</v>
      </c>
      <c r="AB6560" s="5" t="s">
        <v>221</v>
      </c>
      <c r="AC6560" s="5" t="s">
        <v>419</v>
      </c>
      <c r="AD6560" s="5" t="s">
        <v>216</v>
      </c>
      <c r="AO6560" s="5" t="s">
        <v>157</v>
      </c>
      <c r="AP6560" s="5" t="s">
        <v>158</v>
      </c>
      <c r="AX6560" s="5">
        <v>2023</v>
      </c>
      <c r="BA6560" s="5" t="s">
        <v>361</v>
      </c>
      <c r="BD6560" s="5">
        <v>7</v>
      </c>
      <c r="BL6560" s="6" t="s">
        <v>79</v>
      </c>
      <c r="BN6560" s="5">
        <f t="shared" si="130"/>
        <v>0.840707964601771</v>
      </c>
    </row>
    <row r="6561" spans="1:66" x14ac:dyDescent="0.35">
      <c r="A6561" s="14" t="s">
        <v>27434</v>
      </c>
      <c r="B6561" s="14" t="s">
        <v>83</v>
      </c>
      <c r="C6561" s="5" t="s">
        <v>410</v>
      </c>
      <c r="D6561" s="5" t="s">
        <v>27394</v>
      </c>
      <c r="E6561" s="5" t="s">
        <v>27395</v>
      </c>
      <c r="F6561" s="5" t="s">
        <v>221</v>
      </c>
      <c r="G6561" s="5" t="s">
        <v>27427</v>
      </c>
      <c r="H6561" s="5" t="s">
        <v>223</v>
      </c>
      <c r="K6561" s="5">
        <v>1</v>
      </c>
      <c r="L6561" s="5">
        <v>1</v>
      </c>
      <c r="M6561" s="5">
        <v>0</v>
      </c>
      <c r="N6561" s="5" t="s">
        <v>90</v>
      </c>
      <c r="O6561" s="5">
        <v>0.840707964601771</v>
      </c>
      <c r="P6561" s="5">
        <v>0.840707964601771</v>
      </c>
      <c r="Q6561" s="5">
        <v>0</v>
      </c>
      <c r="R6561" s="5" t="s">
        <v>27428</v>
      </c>
      <c r="T6561" s="5" t="s">
        <v>480</v>
      </c>
      <c r="Y6561" s="5" t="s">
        <v>27429</v>
      </c>
      <c r="Z6561" s="5" t="s">
        <v>27430</v>
      </c>
      <c r="AB6561" s="5" t="s">
        <v>221</v>
      </c>
      <c r="AC6561" s="5" t="s">
        <v>419</v>
      </c>
      <c r="AD6561" s="5" t="s">
        <v>216</v>
      </c>
      <c r="AO6561" s="5" t="s">
        <v>157</v>
      </c>
      <c r="AP6561" s="5" t="s">
        <v>158</v>
      </c>
      <c r="AX6561" s="5">
        <v>2023</v>
      </c>
      <c r="BA6561" s="5" t="s">
        <v>361</v>
      </c>
      <c r="BD6561" s="5">
        <v>7</v>
      </c>
      <c r="BL6561" s="6" t="s">
        <v>79</v>
      </c>
      <c r="BN6561" s="5">
        <f t="shared" si="130"/>
        <v>0.840707964601771</v>
      </c>
    </row>
    <row r="6562" spans="1:66" x14ac:dyDescent="0.35">
      <c r="A6562" s="14" t="s">
        <v>27435</v>
      </c>
      <c r="B6562" s="14" t="s">
        <v>83</v>
      </c>
      <c r="C6562" s="5" t="s">
        <v>410</v>
      </c>
      <c r="D6562" s="5" t="s">
        <v>27394</v>
      </c>
      <c r="E6562" s="5" t="s">
        <v>27395</v>
      </c>
      <c r="F6562" s="5" t="s">
        <v>221</v>
      </c>
      <c r="G6562" s="5" t="s">
        <v>27427</v>
      </c>
      <c r="H6562" s="5" t="s">
        <v>223</v>
      </c>
      <c r="K6562" s="5">
        <v>1</v>
      </c>
      <c r="L6562" s="5">
        <v>1</v>
      </c>
      <c r="M6562" s="5">
        <v>0</v>
      </c>
      <c r="N6562" s="5" t="s">
        <v>90</v>
      </c>
      <c r="O6562" s="5">
        <v>0.840707964601771</v>
      </c>
      <c r="P6562" s="5">
        <v>0.840707964601771</v>
      </c>
      <c r="Q6562" s="5">
        <v>0</v>
      </c>
      <c r="R6562" s="5" t="s">
        <v>27428</v>
      </c>
      <c r="T6562" s="5" t="s">
        <v>480</v>
      </c>
      <c r="Y6562" s="5" t="s">
        <v>27429</v>
      </c>
      <c r="Z6562" s="5" t="s">
        <v>27430</v>
      </c>
      <c r="AB6562" s="5" t="s">
        <v>221</v>
      </c>
      <c r="AC6562" s="5" t="s">
        <v>419</v>
      </c>
      <c r="AD6562" s="5" t="s">
        <v>216</v>
      </c>
      <c r="AO6562" s="5" t="s">
        <v>157</v>
      </c>
      <c r="AP6562" s="5" t="s">
        <v>158</v>
      </c>
      <c r="AX6562" s="5">
        <v>2023</v>
      </c>
      <c r="BA6562" s="5" t="s">
        <v>361</v>
      </c>
      <c r="BD6562" s="5">
        <v>7</v>
      </c>
      <c r="BL6562" s="6" t="s">
        <v>79</v>
      </c>
      <c r="BN6562" s="5">
        <f t="shared" si="130"/>
        <v>0.840707964601771</v>
      </c>
    </row>
    <row r="6563" spans="1:66" x14ac:dyDescent="0.35">
      <c r="A6563" s="14" t="s">
        <v>27436</v>
      </c>
      <c r="B6563" s="14" t="s">
        <v>83</v>
      </c>
      <c r="C6563" s="5" t="s">
        <v>410</v>
      </c>
      <c r="D6563" s="5" t="s">
        <v>27394</v>
      </c>
      <c r="E6563" s="5" t="s">
        <v>27395</v>
      </c>
      <c r="F6563" s="5" t="s">
        <v>221</v>
      </c>
      <c r="G6563" s="5" t="s">
        <v>27427</v>
      </c>
      <c r="H6563" s="5" t="s">
        <v>223</v>
      </c>
      <c r="K6563" s="5">
        <v>1</v>
      </c>
      <c r="L6563" s="5">
        <v>1</v>
      </c>
      <c r="M6563" s="5">
        <v>0</v>
      </c>
      <c r="N6563" s="5" t="s">
        <v>90</v>
      </c>
      <c r="O6563" s="5">
        <v>0.840707964601771</v>
      </c>
      <c r="P6563" s="5">
        <v>0.840707964601771</v>
      </c>
      <c r="Q6563" s="5">
        <v>0</v>
      </c>
      <c r="R6563" s="5" t="s">
        <v>27428</v>
      </c>
      <c r="T6563" s="5" t="s">
        <v>480</v>
      </c>
      <c r="Y6563" s="5" t="s">
        <v>27429</v>
      </c>
      <c r="Z6563" s="5" t="s">
        <v>27430</v>
      </c>
      <c r="AB6563" s="5" t="s">
        <v>221</v>
      </c>
      <c r="AC6563" s="5" t="s">
        <v>419</v>
      </c>
      <c r="AD6563" s="5" t="s">
        <v>216</v>
      </c>
      <c r="AO6563" s="5" t="s">
        <v>157</v>
      </c>
      <c r="AP6563" s="5" t="s">
        <v>158</v>
      </c>
      <c r="AX6563" s="5">
        <v>2023</v>
      </c>
      <c r="BA6563" s="5" t="s">
        <v>361</v>
      </c>
      <c r="BD6563" s="5">
        <v>7</v>
      </c>
      <c r="BL6563" s="6" t="s">
        <v>79</v>
      </c>
      <c r="BN6563" s="5">
        <f t="shared" si="130"/>
        <v>0.840707964601771</v>
      </c>
    </row>
    <row r="6564" spans="1:66" x14ac:dyDescent="0.35">
      <c r="A6564" s="14" t="s">
        <v>27437</v>
      </c>
      <c r="B6564" s="14" t="s">
        <v>83</v>
      </c>
      <c r="C6564" s="5" t="s">
        <v>410</v>
      </c>
      <c r="D6564" s="5" t="s">
        <v>27394</v>
      </c>
      <c r="E6564" s="5" t="s">
        <v>27395</v>
      </c>
      <c r="F6564" s="5" t="s">
        <v>221</v>
      </c>
      <c r="G6564" s="5" t="s">
        <v>27427</v>
      </c>
      <c r="H6564" s="5" t="s">
        <v>223</v>
      </c>
      <c r="K6564" s="5">
        <v>1</v>
      </c>
      <c r="L6564" s="5">
        <v>1</v>
      </c>
      <c r="M6564" s="5">
        <v>0</v>
      </c>
      <c r="N6564" s="5" t="s">
        <v>90</v>
      </c>
      <c r="O6564" s="5">
        <v>0.840707964601771</v>
      </c>
      <c r="P6564" s="5">
        <v>0.840707964601771</v>
      </c>
      <c r="Q6564" s="5">
        <v>0</v>
      </c>
      <c r="R6564" s="5" t="s">
        <v>27428</v>
      </c>
      <c r="T6564" s="5" t="s">
        <v>480</v>
      </c>
      <c r="Y6564" s="5" t="s">
        <v>27429</v>
      </c>
      <c r="Z6564" s="5" t="s">
        <v>27430</v>
      </c>
      <c r="AB6564" s="5" t="s">
        <v>221</v>
      </c>
      <c r="AC6564" s="5" t="s">
        <v>419</v>
      </c>
      <c r="AD6564" s="5" t="s">
        <v>216</v>
      </c>
      <c r="AO6564" s="5" t="s">
        <v>157</v>
      </c>
      <c r="AP6564" s="5" t="s">
        <v>158</v>
      </c>
      <c r="AX6564" s="5">
        <v>2023</v>
      </c>
      <c r="BA6564" s="5" t="s">
        <v>361</v>
      </c>
      <c r="BD6564" s="5">
        <v>7</v>
      </c>
      <c r="BL6564" s="6" t="s">
        <v>79</v>
      </c>
      <c r="BN6564" s="5">
        <f t="shared" si="130"/>
        <v>0.840707964601771</v>
      </c>
    </row>
    <row r="6565" spans="1:66" x14ac:dyDescent="0.35">
      <c r="A6565" s="14" t="s">
        <v>27438</v>
      </c>
      <c r="B6565" s="14" t="s">
        <v>83</v>
      </c>
      <c r="C6565" s="5" t="s">
        <v>410</v>
      </c>
      <c r="D6565" s="5" t="s">
        <v>27394</v>
      </c>
      <c r="E6565" s="5" t="s">
        <v>27395</v>
      </c>
      <c r="F6565" s="5" t="s">
        <v>221</v>
      </c>
      <c r="G6565" s="5" t="s">
        <v>27427</v>
      </c>
      <c r="H6565" s="5" t="s">
        <v>223</v>
      </c>
      <c r="K6565" s="5">
        <v>1</v>
      </c>
      <c r="L6565" s="5">
        <v>1</v>
      </c>
      <c r="M6565" s="5">
        <v>0</v>
      </c>
      <c r="N6565" s="5" t="s">
        <v>90</v>
      </c>
      <c r="O6565" s="5">
        <v>0.840707964601771</v>
      </c>
      <c r="P6565" s="5">
        <v>0.840707964601771</v>
      </c>
      <c r="Q6565" s="5">
        <v>0</v>
      </c>
      <c r="R6565" s="5" t="s">
        <v>27428</v>
      </c>
      <c r="T6565" s="5" t="s">
        <v>480</v>
      </c>
      <c r="Y6565" s="5" t="s">
        <v>27429</v>
      </c>
      <c r="Z6565" s="5" t="s">
        <v>27430</v>
      </c>
      <c r="AB6565" s="5" t="s">
        <v>221</v>
      </c>
      <c r="AC6565" s="5" t="s">
        <v>419</v>
      </c>
      <c r="AD6565" s="5" t="s">
        <v>216</v>
      </c>
      <c r="AO6565" s="5" t="s">
        <v>157</v>
      </c>
      <c r="AP6565" s="5" t="s">
        <v>158</v>
      </c>
      <c r="AX6565" s="5">
        <v>2023</v>
      </c>
      <c r="BA6565" s="5" t="s">
        <v>361</v>
      </c>
      <c r="BD6565" s="5">
        <v>7</v>
      </c>
      <c r="BL6565" s="6" t="s">
        <v>79</v>
      </c>
      <c r="BN6565" s="5">
        <f t="shared" si="130"/>
        <v>0.840707964601771</v>
      </c>
    </row>
    <row r="6566" spans="1:66" x14ac:dyDescent="0.35">
      <c r="A6566" s="14" t="s">
        <v>27439</v>
      </c>
      <c r="B6566" s="14" t="s">
        <v>83</v>
      </c>
      <c r="C6566" s="5" t="s">
        <v>410</v>
      </c>
      <c r="D6566" s="5" t="s">
        <v>27394</v>
      </c>
      <c r="E6566" s="5" t="s">
        <v>27395</v>
      </c>
      <c r="F6566" s="5" t="s">
        <v>221</v>
      </c>
      <c r="G6566" s="5" t="s">
        <v>27427</v>
      </c>
      <c r="H6566" s="5" t="s">
        <v>223</v>
      </c>
      <c r="K6566" s="5">
        <v>1</v>
      </c>
      <c r="L6566" s="5">
        <v>1</v>
      </c>
      <c r="M6566" s="5">
        <v>0</v>
      </c>
      <c r="N6566" s="5" t="s">
        <v>90</v>
      </c>
      <c r="O6566" s="5">
        <v>0.840707964601771</v>
      </c>
      <c r="P6566" s="5">
        <v>0.840707964601771</v>
      </c>
      <c r="Q6566" s="5">
        <v>0</v>
      </c>
      <c r="R6566" s="5" t="s">
        <v>27428</v>
      </c>
      <c r="T6566" s="5" t="s">
        <v>480</v>
      </c>
      <c r="Y6566" s="5" t="s">
        <v>27429</v>
      </c>
      <c r="Z6566" s="5" t="s">
        <v>27430</v>
      </c>
      <c r="AB6566" s="5" t="s">
        <v>221</v>
      </c>
      <c r="AC6566" s="5" t="s">
        <v>419</v>
      </c>
      <c r="AD6566" s="5" t="s">
        <v>216</v>
      </c>
      <c r="AO6566" s="5" t="s">
        <v>157</v>
      </c>
      <c r="AP6566" s="5" t="s">
        <v>158</v>
      </c>
      <c r="AX6566" s="5">
        <v>2023</v>
      </c>
      <c r="BA6566" s="5" t="s">
        <v>361</v>
      </c>
      <c r="BD6566" s="5">
        <v>7</v>
      </c>
      <c r="BL6566" s="6" t="s">
        <v>79</v>
      </c>
      <c r="BN6566" s="5">
        <f t="shared" si="130"/>
        <v>0.840707964601771</v>
      </c>
    </row>
    <row r="6567" spans="1:66" x14ac:dyDescent="0.35">
      <c r="A6567" s="14" t="s">
        <v>27440</v>
      </c>
      <c r="B6567" s="14" t="s">
        <v>83</v>
      </c>
      <c r="C6567" s="5" t="s">
        <v>410</v>
      </c>
      <c r="D6567" s="5" t="s">
        <v>27394</v>
      </c>
      <c r="E6567" s="5" t="s">
        <v>27395</v>
      </c>
      <c r="F6567" s="5" t="s">
        <v>221</v>
      </c>
      <c r="G6567" s="5" t="s">
        <v>27427</v>
      </c>
      <c r="H6567" s="5" t="s">
        <v>223</v>
      </c>
      <c r="K6567" s="5">
        <v>1</v>
      </c>
      <c r="L6567" s="5">
        <v>1</v>
      </c>
      <c r="M6567" s="5">
        <v>0</v>
      </c>
      <c r="N6567" s="5" t="s">
        <v>90</v>
      </c>
      <c r="O6567" s="5">
        <v>0.840707964601771</v>
      </c>
      <c r="P6567" s="5">
        <v>0.840707964601771</v>
      </c>
      <c r="Q6567" s="5">
        <v>0</v>
      </c>
      <c r="R6567" s="5" t="s">
        <v>27428</v>
      </c>
      <c r="T6567" s="5" t="s">
        <v>480</v>
      </c>
      <c r="Y6567" s="5" t="s">
        <v>27429</v>
      </c>
      <c r="Z6567" s="5" t="s">
        <v>27430</v>
      </c>
      <c r="AB6567" s="5" t="s">
        <v>221</v>
      </c>
      <c r="AC6567" s="5" t="s">
        <v>419</v>
      </c>
      <c r="AD6567" s="5" t="s">
        <v>216</v>
      </c>
      <c r="AO6567" s="5" t="s">
        <v>157</v>
      </c>
      <c r="AP6567" s="5" t="s">
        <v>158</v>
      </c>
      <c r="AX6567" s="5">
        <v>2023</v>
      </c>
      <c r="BA6567" s="5" t="s">
        <v>361</v>
      </c>
      <c r="BD6567" s="5">
        <v>7</v>
      </c>
      <c r="BL6567" s="6" t="s">
        <v>79</v>
      </c>
      <c r="BN6567" s="5">
        <f t="shared" si="130"/>
        <v>0.840707964601771</v>
      </c>
    </row>
    <row r="6568" spans="1:66" x14ac:dyDescent="0.35">
      <c r="A6568" s="14" t="s">
        <v>27441</v>
      </c>
      <c r="B6568" s="14" t="s">
        <v>83</v>
      </c>
      <c r="C6568" s="5" t="s">
        <v>410</v>
      </c>
      <c r="D6568" s="5" t="s">
        <v>27394</v>
      </c>
      <c r="E6568" s="5" t="s">
        <v>27395</v>
      </c>
      <c r="F6568" s="5" t="s">
        <v>221</v>
      </c>
      <c r="G6568" s="5" t="s">
        <v>27427</v>
      </c>
      <c r="H6568" s="5" t="s">
        <v>223</v>
      </c>
      <c r="K6568" s="5">
        <v>1</v>
      </c>
      <c r="L6568" s="5">
        <v>1</v>
      </c>
      <c r="M6568" s="5">
        <v>0</v>
      </c>
      <c r="N6568" s="5" t="s">
        <v>90</v>
      </c>
      <c r="O6568" s="5">
        <v>0.840707964601771</v>
      </c>
      <c r="P6568" s="5">
        <v>0.840707964601771</v>
      </c>
      <c r="Q6568" s="5">
        <v>0</v>
      </c>
      <c r="R6568" s="5" t="s">
        <v>27428</v>
      </c>
      <c r="T6568" s="5" t="s">
        <v>480</v>
      </c>
      <c r="Y6568" s="5" t="s">
        <v>27429</v>
      </c>
      <c r="Z6568" s="5" t="s">
        <v>27430</v>
      </c>
      <c r="AB6568" s="5" t="s">
        <v>221</v>
      </c>
      <c r="AC6568" s="5" t="s">
        <v>419</v>
      </c>
      <c r="AD6568" s="5" t="s">
        <v>216</v>
      </c>
      <c r="AO6568" s="5" t="s">
        <v>157</v>
      </c>
      <c r="AP6568" s="5" t="s">
        <v>158</v>
      </c>
      <c r="AX6568" s="5">
        <v>2023</v>
      </c>
      <c r="BA6568" s="5" t="s">
        <v>361</v>
      </c>
      <c r="BD6568" s="5">
        <v>7</v>
      </c>
      <c r="BL6568" s="6" t="s">
        <v>79</v>
      </c>
      <c r="BN6568" s="5">
        <f t="shared" si="130"/>
        <v>0.840707964601771</v>
      </c>
    </row>
    <row r="6569" spans="1:66" x14ac:dyDescent="0.35">
      <c r="A6569" s="14" t="s">
        <v>27442</v>
      </c>
      <c r="B6569" s="14" t="s">
        <v>83</v>
      </c>
      <c r="C6569" s="5" t="s">
        <v>410</v>
      </c>
      <c r="D6569" s="5" t="s">
        <v>27394</v>
      </c>
      <c r="E6569" s="5" t="s">
        <v>27395</v>
      </c>
      <c r="F6569" s="5" t="s">
        <v>221</v>
      </c>
      <c r="G6569" s="5" t="s">
        <v>27427</v>
      </c>
      <c r="H6569" s="5" t="s">
        <v>223</v>
      </c>
      <c r="K6569" s="5">
        <v>1</v>
      </c>
      <c r="L6569" s="5">
        <v>1</v>
      </c>
      <c r="M6569" s="5">
        <v>0</v>
      </c>
      <c r="N6569" s="5" t="s">
        <v>90</v>
      </c>
      <c r="O6569" s="5">
        <v>0.840707964601771</v>
      </c>
      <c r="P6569" s="5">
        <v>0.840707964601771</v>
      </c>
      <c r="Q6569" s="5">
        <v>0</v>
      </c>
      <c r="R6569" s="5" t="s">
        <v>27428</v>
      </c>
      <c r="T6569" s="5" t="s">
        <v>480</v>
      </c>
      <c r="Y6569" s="5" t="s">
        <v>27429</v>
      </c>
      <c r="Z6569" s="5" t="s">
        <v>27430</v>
      </c>
      <c r="AB6569" s="5" t="s">
        <v>221</v>
      </c>
      <c r="AC6569" s="5" t="s">
        <v>419</v>
      </c>
      <c r="AD6569" s="5" t="s">
        <v>216</v>
      </c>
      <c r="AO6569" s="5" t="s">
        <v>157</v>
      </c>
      <c r="AP6569" s="5" t="s">
        <v>158</v>
      </c>
      <c r="AX6569" s="5">
        <v>2023</v>
      </c>
      <c r="BA6569" s="5" t="s">
        <v>361</v>
      </c>
      <c r="BD6569" s="5">
        <v>7</v>
      </c>
      <c r="BL6569" s="6" t="s">
        <v>79</v>
      </c>
      <c r="BN6569" s="5">
        <f t="shared" si="130"/>
        <v>0.840707964601771</v>
      </c>
    </row>
    <row r="6570" spans="1:66" x14ac:dyDescent="0.35">
      <c r="A6570" s="14" t="s">
        <v>27443</v>
      </c>
      <c r="B6570" s="14" t="s">
        <v>83</v>
      </c>
      <c r="C6570" s="5" t="s">
        <v>410</v>
      </c>
      <c r="D6570" s="5" t="s">
        <v>27394</v>
      </c>
      <c r="E6570" s="5" t="s">
        <v>27395</v>
      </c>
      <c r="F6570" s="5" t="s">
        <v>221</v>
      </c>
      <c r="G6570" s="5" t="s">
        <v>27427</v>
      </c>
      <c r="H6570" s="5" t="s">
        <v>223</v>
      </c>
      <c r="K6570" s="5">
        <v>1</v>
      </c>
      <c r="L6570" s="5">
        <v>1</v>
      </c>
      <c r="M6570" s="5">
        <v>0</v>
      </c>
      <c r="N6570" s="5" t="s">
        <v>90</v>
      </c>
      <c r="O6570" s="5">
        <v>0.840707964601771</v>
      </c>
      <c r="P6570" s="5">
        <v>0.840707964601771</v>
      </c>
      <c r="Q6570" s="5">
        <v>0</v>
      </c>
      <c r="R6570" s="5" t="s">
        <v>27428</v>
      </c>
      <c r="T6570" s="5" t="s">
        <v>480</v>
      </c>
      <c r="Y6570" s="5" t="s">
        <v>27429</v>
      </c>
      <c r="Z6570" s="5" t="s">
        <v>27430</v>
      </c>
      <c r="AB6570" s="5" t="s">
        <v>221</v>
      </c>
      <c r="AC6570" s="5" t="s">
        <v>419</v>
      </c>
      <c r="AD6570" s="5" t="s">
        <v>216</v>
      </c>
      <c r="AO6570" s="5" t="s">
        <v>157</v>
      </c>
      <c r="AP6570" s="5" t="s">
        <v>158</v>
      </c>
      <c r="AX6570" s="5">
        <v>2023</v>
      </c>
      <c r="BA6570" s="5" t="s">
        <v>361</v>
      </c>
      <c r="BD6570" s="5">
        <v>7</v>
      </c>
      <c r="BL6570" s="6" t="s">
        <v>79</v>
      </c>
      <c r="BN6570" s="5">
        <f t="shared" si="130"/>
        <v>0.840707964601771</v>
      </c>
    </row>
    <row r="6571" spans="1:66" x14ac:dyDescent="0.35">
      <c r="A6571" s="14" t="s">
        <v>27444</v>
      </c>
      <c r="B6571" s="14" t="s">
        <v>83</v>
      </c>
      <c r="C6571" s="5" t="s">
        <v>410</v>
      </c>
      <c r="D6571" s="5" t="s">
        <v>27394</v>
      </c>
      <c r="E6571" s="5" t="s">
        <v>27395</v>
      </c>
      <c r="F6571" s="5" t="s">
        <v>221</v>
      </c>
      <c r="G6571" s="5" t="s">
        <v>27427</v>
      </c>
      <c r="H6571" s="5" t="s">
        <v>223</v>
      </c>
      <c r="K6571" s="5">
        <v>1</v>
      </c>
      <c r="L6571" s="5">
        <v>1</v>
      </c>
      <c r="M6571" s="5">
        <v>0</v>
      </c>
      <c r="N6571" s="5" t="s">
        <v>90</v>
      </c>
      <c r="O6571" s="5">
        <v>0.840707964601771</v>
      </c>
      <c r="P6571" s="5">
        <v>0.840707964601771</v>
      </c>
      <c r="Q6571" s="5">
        <v>0</v>
      </c>
      <c r="R6571" s="5" t="s">
        <v>27428</v>
      </c>
      <c r="T6571" s="5" t="s">
        <v>480</v>
      </c>
      <c r="Y6571" s="5" t="s">
        <v>27429</v>
      </c>
      <c r="Z6571" s="5" t="s">
        <v>27430</v>
      </c>
      <c r="AB6571" s="5" t="s">
        <v>221</v>
      </c>
      <c r="AC6571" s="5" t="s">
        <v>419</v>
      </c>
      <c r="AD6571" s="5" t="s">
        <v>216</v>
      </c>
      <c r="AO6571" s="5" t="s">
        <v>157</v>
      </c>
      <c r="AP6571" s="5" t="s">
        <v>158</v>
      </c>
      <c r="AX6571" s="5">
        <v>2023</v>
      </c>
      <c r="BA6571" s="5" t="s">
        <v>361</v>
      </c>
      <c r="BD6571" s="5">
        <v>7</v>
      </c>
      <c r="BL6571" s="6" t="s">
        <v>79</v>
      </c>
      <c r="BN6571" s="5">
        <f t="shared" si="130"/>
        <v>0.840707964601771</v>
      </c>
    </row>
    <row r="6572" spans="1:66" x14ac:dyDescent="0.35">
      <c r="A6572" s="14" t="s">
        <v>27445</v>
      </c>
      <c r="B6572" s="14" t="s">
        <v>83</v>
      </c>
      <c r="C6572" s="5" t="s">
        <v>410</v>
      </c>
      <c r="D6572" s="5" t="s">
        <v>27394</v>
      </c>
      <c r="E6572" s="5" t="s">
        <v>27395</v>
      </c>
      <c r="F6572" s="5" t="s">
        <v>221</v>
      </c>
      <c r="G6572" s="5" t="s">
        <v>27427</v>
      </c>
      <c r="H6572" s="5" t="s">
        <v>223</v>
      </c>
      <c r="K6572" s="5">
        <v>1</v>
      </c>
      <c r="L6572" s="5">
        <v>1</v>
      </c>
      <c r="M6572" s="5">
        <v>0</v>
      </c>
      <c r="N6572" s="5" t="s">
        <v>90</v>
      </c>
      <c r="O6572" s="5">
        <v>0.840707964601771</v>
      </c>
      <c r="P6572" s="5">
        <v>0.840707964601771</v>
      </c>
      <c r="Q6572" s="5">
        <v>0</v>
      </c>
      <c r="R6572" s="5" t="s">
        <v>27428</v>
      </c>
      <c r="T6572" s="5" t="s">
        <v>480</v>
      </c>
      <c r="Y6572" s="5" t="s">
        <v>27429</v>
      </c>
      <c r="Z6572" s="5" t="s">
        <v>27430</v>
      </c>
      <c r="AB6572" s="5" t="s">
        <v>221</v>
      </c>
      <c r="AC6572" s="5" t="s">
        <v>419</v>
      </c>
      <c r="AD6572" s="5" t="s">
        <v>216</v>
      </c>
      <c r="AO6572" s="5" t="s">
        <v>157</v>
      </c>
      <c r="AP6572" s="5" t="s">
        <v>158</v>
      </c>
      <c r="AX6572" s="5">
        <v>2023</v>
      </c>
      <c r="BA6572" s="5" t="s">
        <v>361</v>
      </c>
      <c r="BD6572" s="5">
        <v>7</v>
      </c>
      <c r="BL6572" s="6" t="s">
        <v>79</v>
      </c>
      <c r="BN6572" s="5">
        <f t="shared" si="130"/>
        <v>0.840707964601771</v>
      </c>
    </row>
    <row r="6573" spans="1:66" x14ac:dyDescent="0.35">
      <c r="A6573" s="14" t="s">
        <v>27446</v>
      </c>
      <c r="B6573" s="14" t="s">
        <v>83</v>
      </c>
      <c r="C6573" s="5" t="s">
        <v>410</v>
      </c>
      <c r="D6573" s="5" t="s">
        <v>27394</v>
      </c>
      <c r="E6573" s="5" t="s">
        <v>27395</v>
      </c>
      <c r="F6573" s="5" t="s">
        <v>221</v>
      </c>
      <c r="G6573" s="5" t="s">
        <v>27427</v>
      </c>
      <c r="H6573" s="5" t="s">
        <v>223</v>
      </c>
      <c r="K6573" s="5">
        <v>1</v>
      </c>
      <c r="L6573" s="5">
        <v>1</v>
      </c>
      <c r="M6573" s="5">
        <v>0</v>
      </c>
      <c r="N6573" s="5" t="s">
        <v>90</v>
      </c>
      <c r="O6573" s="5">
        <v>0.840707964601771</v>
      </c>
      <c r="P6573" s="5">
        <v>0.840707964601771</v>
      </c>
      <c r="Q6573" s="5">
        <v>0</v>
      </c>
      <c r="R6573" s="5" t="s">
        <v>27428</v>
      </c>
      <c r="T6573" s="5" t="s">
        <v>480</v>
      </c>
      <c r="Y6573" s="5" t="s">
        <v>27429</v>
      </c>
      <c r="Z6573" s="5" t="s">
        <v>27430</v>
      </c>
      <c r="AB6573" s="5" t="s">
        <v>221</v>
      </c>
      <c r="AC6573" s="5" t="s">
        <v>419</v>
      </c>
      <c r="AD6573" s="5" t="s">
        <v>216</v>
      </c>
      <c r="AO6573" s="5" t="s">
        <v>157</v>
      </c>
      <c r="AP6573" s="5" t="s">
        <v>158</v>
      </c>
      <c r="AX6573" s="5">
        <v>2023</v>
      </c>
      <c r="BA6573" s="5" t="s">
        <v>361</v>
      </c>
      <c r="BD6573" s="5">
        <v>7</v>
      </c>
      <c r="BL6573" s="6" t="s">
        <v>79</v>
      </c>
      <c r="BN6573" s="5">
        <f t="shared" si="130"/>
        <v>0.840707964601771</v>
      </c>
    </row>
    <row r="6574" spans="1:66" x14ac:dyDescent="0.35">
      <c r="A6574" s="14" t="s">
        <v>27447</v>
      </c>
      <c r="B6574" s="14" t="s">
        <v>83</v>
      </c>
      <c r="C6574" s="5" t="s">
        <v>410</v>
      </c>
      <c r="D6574" s="5" t="s">
        <v>27394</v>
      </c>
      <c r="E6574" s="5" t="s">
        <v>27395</v>
      </c>
      <c r="F6574" s="5" t="s">
        <v>221</v>
      </c>
      <c r="G6574" s="5" t="s">
        <v>27427</v>
      </c>
      <c r="H6574" s="5" t="s">
        <v>223</v>
      </c>
      <c r="K6574" s="5">
        <v>1</v>
      </c>
      <c r="L6574" s="5">
        <v>1</v>
      </c>
      <c r="M6574" s="5">
        <v>0</v>
      </c>
      <c r="N6574" s="5" t="s">
        <v>90</v>
      </c>
      <c r="O6574" s="5">
        <v>0.840707964601771</v>
      </c>
      <c r="P6574" s="5">
        <v>0.840707964601771</v>
      </c>
      <c r="Q6574" s="5">
        <v>0</v>
      </c>
      <c r="R6574" s="5" t="s">
        <v>27428</v>
      </c>
      <c r="T6574" s="5" t="s">
        <v>480</v>
      </c>
      <c r="Y6574" s="5" t="s">
        <v>27429</v>
      </c>
      <c r="Z6574" s="5" t="s">
        <v>27430</v>
      </c>
      <c r="AB6574" s="5" t="s">
        <v>221</v>
      </c>
      <c r="AC6574" s="5" t="s">
        <v>419</v>
      </c>
      <c r="AD6574" s="5" t="s">
        <v>216</v>
      </c>
      <c r="AO6574" s="5" t="s">
        <v>157</v>
      </c>
      <c r="AP6574" s="5" t="s">
        <v>158</v>
      </c>
      <c r="AX6574" s="5">
        <v>2023</v>
      </c>
      <c r="BA6574" s="5" t="s">
        <v>361</v>
      </c>
      <c r="BD6574" s="5">
        <v>7</v>
      </c>
      <c r="BL6574" s="6" t="s">
        <v>79</v>
      </c>
      <c r="BN6574" s="5">
        <f t="shared" si="130"/>
        <v>0.840707964601771</v>
      </c>
    </row>
    <row r="6575" spans="1:66" x14ac:dyDescent="0.35">
      <c r="A6575" s="14" t="s">
        <v>27448</v>
      </c>
      <c r="B6575" s="14" t="s">
        <v>83</v>
      </c>
      <c r="C6575" s="5" t="s">
        <v>410</v>
      </c>
      <c r="D6575" s="5" t="s">
        <v>27394</v>
      </c>
      <c r="E6575" s="5" t="s">
        <v>27395</v>
      </c>
      <c r="F6575" s="5" t="s">
        <v>221</v>
      </c>
      <c r="G6575" s="5" t="s">
        <v>27427</v>
      </c>
      <c r="H6575" s="5" t="s">
        <v>223</v>
      </c>
      <c r="K6575" s="5">
        <v>1</v>
      </c>
      <c r="L6575" s="5">
        <v>1</v>
      </c>
      <c r="M6575" s="5">
        <v>0</v>
      </c>
      <c r="N6575" s="5" t="s">
        <v>90</v>
      </c>
      <c r="O6575" s="5">
        <v>0.840707964601771</v>
      </c>
      <c r="P6575" s="5">
        <v>0.840707964601771</v>
      </c>
      <c r="Q6575" s="5">
        <v>0</v>
      </c>
      <c r="R6575" s="5" t="s">
        <v>27428</v>
      </c>
      <c r="T6575" s="5" t="s">
        <v>480</v>
      </c>
      <c r="Y6575" s="5" t="s">
        <v>27429</v>
      </c>
      <c r="Z6575" s="5" t="s">
        <v>27430</v>
      </c>
      <c r="AB6575" s="5" t="s">
        <v>221</v>
      </c>
      <c r="AC6575" s="5" t="s">
        <v>419</v>
      </c>
      <c r="AD6575" s="5" t="s">
        <v>216</v>
      </c>
      <c r="AO6575" s="5" t="s">
        <v>157</v>
      </c>
      <c r="AP6575" s="5" t="s">
        <v>158</v>
      </c>
      <c r="AX6575" s="5">
        <v>2023</v>
      </c>
      <c r="BA6575" s="5" t="s">
        <v>361</v>
      </c>
      <c r="BD6575" s="5">
        <v>7</v>
      </c>
      <c r="BL6575" s="6" t="s">
        <v>79</v>
      </c>
      <c r="BN6575" s="5">
        <f t="shared" si="130"/>
        <v>0.840707964601771</v>
      </c>
    </row>
    <row r="6576" spans="1:66" x14ac:dyDescent="0.35">
      <c r="A6576" s="14" t="s">
        <v>27449</v>
      </c>
      <c r="B6576" s="14" t="s">
        <v>83</v>
      </c>
      <c r="C6576" s="5" t="s">
        <v>410</v>
      </c>
      <c r="D6576" s="5" t="s">
        <v>27394</v>
      </c>
      <c r="E6576" s="5" t="s">
        <v>27395</v>
      </c>
      <c r="F6576" s="5" t="s">
        <v>221</v>
      </c>
      <c r="G6576" s="5" t="s">
        <v>27427</v>
      </c>
      <c r="H6576" s="5" t="s">
        <v>223</v>
      </c>
      <c r="K6576" s="5">
        <v>1</v>
      </c>
      <c r="L6576" s="5">
        <v>1</v>
      </c>
      <c r="M6576" s="5">
        <v>0</v>
      </c>
      <c r="N6576" s="5" t="s">
        <v>90</v>
      </c>
      <c r="O6576" s="5">
        <v>0.840707964601771</v>
      </c>
      <c r="P6576" s="5">
        <v>0.840707964601771</v>
      </c>
      <c r="Q6576" s="5">
        <v>0</v>
      </c>
      <c r="R6576" s="5" t="s">
        <v>27428</v>
      </c>
      <c r="T6576" s="5" t="s">
        <v>480</v>
      </c>
      <c r="Y6576" s="5" t="s">
        <v>27429</v>
      </c>
      <c r="Z6576" s="5" t="s">
        <v>27430</v>
      </c>
      <c r="AB6576" s="5" t="s">
        <v>221</v>
      </c>
      <c r="AC6576" s="5" t="s">
        <v>419</v>
      </c>
      <c r="AD6576" s="5" t="s">
        <v>216</v>
      </c>
      <c r="AO6576" s="5" t="s">
        <v>157</v>
      </c>
      <c r="AP6576" s="5" t="s">
        <v>158</v>
      </c>
      <c r="AX6576" s="5">
        <v>2023</v>
      </c>
      <c r="BA6576" s="5" t="s">
        <v>361</v>
      </c>
      <c r="BD6576" s="5">
        <v>7</v>
      </c>
      <c r="BL6576" s="6" t="s">
        <v>79</v>
      </c>
      <c r="BN6576" s="5">
        <f t="shared" si="130"/>
        <v>0.840707964601771</v>
      </c>
    </row>
    <row r="6577" spans="1:66" x14ac:dyDescent="0.35">
      <c r="A6577" s="14" t="s">
        <v>27450</v>
      </c>
      <c r="B6577" s="14" t="s">
        <v>83</v>
      </c>
      <c r="C6577" s="5" t="s">
        <v>410</v>
      </c>
      <c r="D6577" s="5" t="s">
        <v>27394</v>
      </c>
      <c r="E6577" s="5" t="s">
        <v>27395</v>
      </c>
      <c r="F6577" s="5" t="s">
        <v>221</v>
      </c>
      <c r="G6577" s="5" t="s">
        <v>27427</v>
      </c>
      <c r="H6577" s="5" t="s">
        <v>223</v>
      </c>
      <c r="K6577" s="5">
        <v>1</v>
      </c>
      <c r="L6577" s="5">
        <v>1</v>
      </c>
      <c r="M6577" s="5">
        <v>0</v>
      </c>
      <c r="N6577" s="5" t="s">
        <v>90</v>
      </c>
      <c r="O6577" s="5">
        <v>0.840707964601771</v>
      </c>
      <c r="P6577" s="5">
        <v>0.840707964601771</v>
      </c>
      <c r="Q6577" s="5">
        <v>0</v>
      </c>
      <c r="R6577" s="5" t="s">
        <v>27428</v>
      </c>
      <c r="T6577" s="5" t="s">
        <v>480</v>
      </c>
      <c r="Y6577" s="5" t="s">
        <v>27429</v>
      </c>
      <c r="Z6577" s="5" t="s">
        <v>27430</v>
      </c>
      <c r="AB6577" s="5" t="s">
        <v>221</v>
      </c>
      <c r="AC6577" s="5" t="s">
        <v>419</v>
      </c>
      <c r="AD6577" s="5" t="s">
        <v>216</v>
      </c>
      <c r="AO6577" s="5" t="s">
        <v>157</v>
      </c>
      <c r="AP6577" s="5" t="s">
        <v>158</v>
      </c>
      <c r="AX6577" s="5">
        <v>2023</v>
      </c>
      <c r="BA6577" s="5" t="s">
        <v>361</v>
      </c>
      <c r="BD6577" s="5">
        <v>7</v>
      </c>
      <c r="BL6577" s="6" t="s">
        <v>79</v>
      </c>
      <c r="BN6577" s="5">
        <f t="shared" si="130"/>
        <v>0.840707964601771</v>
      </c>
    </row>
    <row r="6578" spans="1:66" x14ac:dyDescent="0.35">
      <c r="A6578" s="14" t="s">
        <v>27451</v>
      </c>
      <c r="B6578" s="14" t="s">
        <v>83</v>
      </c>
      <c r="C6578" s="5" t="s">
        <v>410</v>
      </c>
      <c r="D6578" s="5" t="s">
        <v>27394</v>
      </c>
      <c r="E6578" s="5" t="s">
        <v>27395</v>
      </c>
      <c r="F6578" s="5" t="s">
        <v>221</v>
      </c>
      <c r="G6578" s="5" t="s">
        <v>27427</v>
      </c>
      <c r="H6578" s="5" t="s">
        <v>223</v>
      </c>
      <c r="K6578" s="5">
        <v>1</v>
      </c>
      <c r="L6578" s="5">
        <v>1</v>
      </c>
      <c r="M6578" s="5">
        <v>0</v>
      </c>
      <c r="N6578" s="5" t="s">
        <v>90</v>
      </c>
      <c r="O6578" s="5">
        <v>0.840707964601771</v>
      </c>
      <c r="P6578" s="5">
        <v>0.840707964601771</v>
      </c>
      <c r="Q6578" s="5">
        <v>0</v>
      </c>
      <c r="R6578" s="5" t="s">
        <v>27428</v>
      </c>
      <c r="T6578" s="5" t="s">
        <v>480</v>
      </c>
      <c r="Y6578" s="5" t="s">
        <v>27429</v>
      </c>
      <c r="Z6578" s="5" t="s">
        <v>27430</v>
      </c>
      <c r="AB6578" s="5" t="s">
        <v>221</v>
      </c>
      <c r="AC6578" s="5" t="s">
        <v>419</v>
      </c>
      <c r="AD6578" s="5" t="s">
        <v>216</v>
      </c>
      <c r="AO6578" s="5" t="s">
        <v>157</v>
      </c>
      <c r="AP6578" s="5" t="s">
        <v>158</v>
      </c>
      <c r="AX6578" s="5">
        <v>2023</v>
      </c>
      <c r="BA6578" s="5" t="s">
        <v>361</v>
      </c>
      <c r="BD6578" s="5">
        <v>7</v>
      </c>
      <c r="BL6578" s="6" t="s">
        <v>79</v>
      </c>
      <c r="BN6578" s="5">
        <f t="shared" si="130"/>
        <v>0.840707964601771</v>
      </c>
    </row>
    <row r="6579" spans="1:66" x14ac:dyDescent="0.35">
      <c r="A6579" s="14" t="s">
        <v>27452</v>
      </c>
      <c r="B6579" s="14" t="s">
        <v>83</v>
      </c>
      <c r="C6579" s="5" t="s">
        <v>410</v>
      </c>
      <c r="D6579" s="5" t="s">
        <v>27394</v>
      </c>
      <c r="E6579" s="5" t="s">
        <v>27395</v>
      </c>
      <c r="F6579" s="5" t="s">
        <v>221</v>
      </c>
      <c r="G6579" s="5" t="s">
        <v>27427</v>
      </c>
      <c r="H6579" s="5" t="s">
        <v>223</v>
      </c>
      <c r="K6579" s="5">
        <v>1</v>
      </c>
      <c r="L6579" s="5">
        <v>1</v>
      </c>
      <c r="M6579" s="5">
        <v>0</v>
      </c>
      <c r="N6579" s="5" t="s">
        <v>90</v>
      </c>
      <c r="O6579" s="5">
        <v>0.840707964601771</v>
      </c>
      <c r="P6579" s="5">
        <v>0.840707964601771</v>
      </c>
      <c r="Q6579" s="5">
        <v>0</v>
      </c>
      <c r="R6579" s="5" t="s">
        <v>27428</v>
      </c>
      <c r="T6579" s="5" t="s">
        <v>480</v>
      </c>
      <c r="Y6579" s="5" t="s">
        <v>27429</v>
      </c>
      <c r="Z6579" s="5" t="s">
        <v>27430</v>
      </c>
      <c r="AB6579" s="5" t="s">
        <v>221</v>
      </c>
      <c r="AC6579" s="5" t="s">
        <v>419</v>
      </c>
      <c r="AD6579" s="5" t="s">
        <v>216</v>
      </c>
      <c r="AO6579" s="5" t="s">
        <v>157</v>
      </c>
      <c r="AP6579" s="5" t="s">
        <v>158</v>
      </c>
      <c r="AX6579" s="5">
        <v>2023</v>
      </c>
      <c r="BA6579" s="5" t="s">
        <v>361</v>
      </c>
      <c r="BD6579" s="5">
        <v>7</v>
      </c>
      <c r="BL6579" s="6" t="s">
        <v>79</v>
      </c>
      <c r="BN6579" s="5">
        <f t="shared" si="130"/>
        <v>0.840707964601771</v>
      </c>
    </row>
    <row r="6580" spans="1:66" x14ac:dyDescent="0.35">
      <c r="A6580" s="14" t="s">
        <v>27453</v>
      </c>
      <c r="B6580" s="14" t="s">
        <v>83</v>
      </c>
      <c r="C6580" s="5" t="s">
        <v>410</v>
      </c>
      <c r="D6580" s="5" t="s">
        <v>27394</v>
      </c>
      <c r="E6580" s="5" t="s">
        <v>27395</v>
      </c>
      <c r="F6580" s="5" t="s">
        <v>221</v>
      </c>
      <c r="G6580" s="5" t="s">
        <v>27427</v>
      </c>
      <c r="H6580" s="5" t="s">
        <v>223</v>
      </c>
      <c r="K6580" s="5">
        <v>1</v>
      </c>
      <c r="L6580" s="5">
        <v>1</v>
      </c>
      <c r="M6580" s="5">
        <v>0</v>
      </c>
      <c r="N6580" s="5" t="s">
        <v>90</v>
      </c>
      <c r="O6580" s="5">
        <v>0.840707964601771</v>
      </c>
      <c r="P6580" s="5">
        <v>0.840707964601771</v>
      </c>
      <c r="Q6580" s="5">
        <v>0</v>
      </c>
      <c r="R6580" s="5" t="s">
        <v>27428</v>
      </c>
      <c r="T6580" s="5" t="s">
        <v>480</v>
      </c>
      <c r="Y6580" s="5" t="s">
        <v>27429</v>
      </c>
      <c r="Z6580" s="5" t="s">
        <v>27430</v>
      </c>
      <c r="AB6580" s="5" t="s">
        <v>221</v>
      </c>
      <c r="AC6580" s="5" t="s">
        <v>419</v>
      </c>
      <c r="AD6580" s="5" t="s">
        <v>216</v>
      </c>
      <c r="AO6580" s="5" t="s">
        <v>157</v>
      </c>
      <c r="AP6580" s="5" t="s">
        <v>158</v>
      </c>
      <c r="AX6580" s="5">
        <v>2023</v>
      </c>
      <c r="BA6580" s="5" t="s">
        <v>361</v>
      </c>
      <c r="BD6580" s="5">
        <v>7</v>
      </c>
      <c r="BL6580" s="6" t="s">
        <v>79</v>
      </c>
      <c r="BN6580" s="5">
        <f t="shared" si="130"/>
        <v>0.840707964601771</v>
      </c>
    </row>
    <row r="6581" spans="1:66" x14ac:dyDescent="0.35">
      <c r="A6581" s="5" t="s">
        <v>27454</v>
      </c>
      <c r="B6581" s="5" t="s">
        <v>313</v>
      </c>
      <c r="C6581" s="5" t="s">
        <v>410</v>
      </c>
      <c r="D6581" s="5" t="s">
        <v>10332</v>
      </c>
      <c r="E6581" s="5" t="s">
        <v>10333</v>
      </c>
      <c r="G6581" s="5" t="s">
        <v>27455</v>
      </c>
      <c r="H6581" s="5" t="s">
        <v>10335</v>
      </c>
      <c r="K6581" s="5">
        <v>0</v>
      </c>
      <c r="L6581" s="5">
        <v>0</v>
      </c>
      <c r="M6581" s="5">
        <v>0</v>
      </c>
      <c r="N6581" s="5" t="s">
        <v>5595</v>
      </c>
      <c r="O6581" s="5">
        <v>0</v>
      </c>
      <c r="P6581" s="5">
        <v>0</v>
      </c>
      <c r="Q6581" s="5">
        <v>0</v>
      </c>
      <c r="R6581" s="5" t="s">
        <v>27456</v>
      </c>
      <c r="Y6581" s="5" t="s">
        <v>27457</v>
      </c>
      <c r="Z6581" s="5" t="s">
        <v>10339</v>
      </c>
      <c r="AC6581" s="5" t="s">
        <v>419</v>
      </c>
      <c r="AD6581" s="5" t="s">
        <v>97</v>
      </c>
      <c r="AO6581" s="5" t="s">
        <v>157</v>
      </c>
      <c r="AP6581" s="5" t="s">
        <v>158</v>
      </c>
      <c r="BN6581" s="5">
        <f t="shared" si="130"/>
        <v>0</v>
      </c>
    </row>
    <row r="6582" spans="1:66" x14ac:dyDescent="0.35">
      <c r="A6582" s="5" t="s">
        <v>27458</v>
      </c>
      <c r="B6582" s="5" t="s">
        <v>313</v>
      </c>
      <c r="C6582" s="5" t="s">
        <v>410</v>
      </c>
      <c r="D6582" s="5" t="s">
        <v>10389</v>
      </c>
      <c r="E6582" s="5" t="s">
        <v>10390</v>
      </c>
      <c r="G6582" s="5" t="s">
        <v>27459</v>
      </c>
      <c r="H6582" s="5" t="s">
        <v>10441</v>
      </c>
      <c r="K6582" s="5">
        <v>0</v>
      </c>
      <c r="L6582" s="5">
        <v>0</v>
      </c>
      <c r="M6582" s="5">
        <v>0</v>
      </c>
      <c r="N6582" s="5" t="s">
        <v>5595</v>
      </c>
      <c r="O6582" s="5">
        <v>0</v>
      </c>
      <c r="P6582" s="5">
        <v>0</v>
      </c>
      <c r="Q6582" s="5">
        <v>0</v>
      </c>
      <c r="R6582" s="5" t="s">
        <v>27460</v>
      </c>
      <c r="Y6582" s="5" t="s">
        <v>27461</v>
      </c>
      <c r="Z6582" s="5" t="s">
        <v>10445</v>
      </c>
      <c r="AC6582" s="5" t="s">
        <v>419</v>
      </c>
      <c r="AD6582" s="5" t="s">
        <v>97</v>
      </c>
      <c r="AO6582" s="5" t="s">
        <v>157</v>
      </c>
      <c r="AP6582" s="5" t="s">
        <v>158</v>
      </c>
      <c r="BN6582" s="5">
        <f t="shared" si="130"/>
        <v>0</v>
      </c>
    </row>
    <row r="6583" spans="1:66" x14ac:dyDescent="0.35">
      <c r="A6583" s="5" t="s">
        <v>27462</v>
      </c>
      <c r="B6583" s="5" t="s">
        <v>313</v>
      </c>
      <c r="C6583" s="5" t="s">
        <v>410</v>
      </c>
      <c r="D6583" s="5" t="s">
        <v>10447</v>
      </c>
      <c r="E6583" s="5" t="s">
        <v>10448</v>
      </c>
      <c r="G6583" s="5" t="s">
        <v>27463</v>
      </c>
      <c r="H6583" s="5" t="s">
        <v>10458</v>
      </c>
      <c r="K6583" s="5">
        <v>0</v>
      </c>
      <c r="L6583" s="5">
        <v>0</v>
      </c>
      <c r="M6583" s="5">
        <v>0</v>
      </c>
      <c r="N6583" s="5" t="s">
        <v>5595</v>
      </c>
      <c r="O6583" s="5">
        <v>0</v>
      </c>
      <c r="P6583" s="5">
        <v>0</v>
      </c>
      <c r="Q6583" s="5">
        <v>0</v>
      </c>
      <c r="R6583" s="5" t="s">
        <v>27464</v>
      </c>
      <c r="Y6583" s="5" t="s">
        <v>27465</v>
      </c>
      <c r="Z6583" s="5" t="s">
        <v>10462</v>
      </c>
      <c r="AC6583" s="5" t="s">
        <v>419</v>
      </c>
      <c r="AD6583" s="5" t="s">
        <v>97</v>
      </c>
      <c r="AO6583" s="5" t="s">
        <v>157</v>
      </c>
      <c r="AP6583" s="5" t="s">
        <v>158</v>
      </c>
      <c r="BN6583" s="5">
        <f t="shared" si="130"/>
        <v>0</v>
      </c>
    </row>
    <row r="6584" spans="1:66" x14ac:dyDescent="0.35">
      <c r="A6584" s="5" t="s">
        <v>27466</v>
      </c>
      <c r="B6584" s="5" t="s">
        <v>313</v>
      </c>
      <c r="C6584" s="5" t="s">
        <v>410</v>
      </c>
      <c r="D6584" s="5" t="s">
        <v>10505</v>
      </c>
      <c r="E6584" s="5" t="s">
        <v>10506</v>
      </c>
      <c r="G6584" s="5" t="s">
        <v>27467</v>
      </c>
      <c r="H6584" s="5" t="s">
        <v>10544</v>
      </c>
      <c r="K6584" s="5">
        <v>0</v>
      </c>
      <c r="L6584" s="5">
        <v>0</v>
      </c>
      <c r="M6584" s="5">
        <v>0</v>
      </c>
      <c r="N6584" s="5" t="s">
        <v>5595</v>
      </c>
      <c r="O6584" s="5">
        <v>0</v>
      </c>
      <c r="P6584" s="5">
        <v>0</v>
      </c>
      <c r="Q6584" s="5">
        <v>0</v>
      </c>
      <c r="R6584" s="5" t="s">
        <v>27468</v>
      </c>
      <c r="Y6584" s="5" t="s">
        <v>27469</v>
      </c>
      <c r="Z6584" s="5" t="s">
        <v>10548</v>
      </c>
      <c r="AC6584" s="5" t="s">
        <v>419</v>
      </c>
      <c r="AD6584" s="5" t="s">
        <v>97</v>
      </c>
      <c r="AO6584" s="5" t="s">
        <v>157</v>
      </c>
      <c r="AP6584" s="5" t="s">
        <v>158</v>
      </c>
      <c r="BN6584" s="5">
        <f t="shared" si="130"/>
        <v>0</v>
      </c>
    </row>
    <row r="6585" spans="1:66" x14ac:dyDescent="0.35">
      <c r="A6585" s="5" t="s">
        <v>27470</v>
      </c>
      <c r="B6585" s="5" t="s">
        <v>83</v>
      </c>
      <c r="C6585" s="5" t="s">
        <v>410</v>
      </c>
      <c r="D6585" s="5" t="s">
        <v>27471</v>
      </c>
      <c r="E6585" s="5" t="s">
        <v>27472</v>
      </c>
      <c r="F6585" s="5" t="s">
        <v>245</v>
      </c>
      <c r="G6585" s="5" t="s">
        <v>27473</v>
      </c>
      <c r="H6585" s="5" t="s">
        <v>437</v>
      </c>
      <c r="K6585" s="5">
        <v>1</v>
      </c>
      <c r="L6585" s="5">
        <v>0</v>
      </c>
      <c r="M6585" s="5">
        <v>1</v>
      </c>
      <c r="N6585" s="5" t="s">
        <v>154</v>
      </c>
      <c r="O6585" s="5">
        <v>0</v>
      </c>
      <c r="P6585" s="5">
        <v>0</v>
      </c>
      <c r="Q6585" s="5">
        <v>0</v>
      </c>
      <c r="R6585" s="5" t="s">
        <v>27474</v>
      </c>
      <c r="Y6585" s="5" t="s">
        <v>27475</v>
      </c>
      <c r="Z6585" s="5" t="s">
        <v>27476</v>
      </c>
      <c r="AC6585" s="5" t="s">
        <v>419</v>
      </c>
      <c r="AD6585" s="5" t="s">
        <v>97</v>
      </c>
      <c r="AO6585" s="5" t="s">
        <v>157</v>
      </c>
      <c r="AP6585" s="5" t="s">
        <v>158</v>
      </c>
      <c r="BN6585" s="5">
        <f t="shared" si="130"/>
        <v>0</v>
      </c>
    </row>
    <row r="6586" spans="1:66" x14ac:dyDescent="0.35">
      <c r="A6586" s="5" t="s">
        <v>27477</v>
      </c>
      <c r="B6586" s="5" t="s">
        <v>83</v>
      </c>
      <c r="C6586" s="5" t="s">
        <v>410</v>
      </c>
      <c r="D6586" s="5" t="s">
        <v>27478</v>
      </c>
      <c r="E6586" s="5" t="s">
        <v>27479</v>
      </c>
      <c r="F6586" s="5" t="s">
        <v>245</v>
      </c>
      <c r="G6586" s="5" t="s">
        <v>27480</v>
      </c>
      <c r="H6586" s="5" t="s">
        <v>437</v>
      </c>
      <c r="K6586" s="5">
        <v>1</v>
      </c>
      <c r="L6586" s="5">
        <v>0</v>
      </c>
      <c r="M6586" s="5">
        <v>1</v>
      </c>
      <c r="N6586" s="5" t="s">
        <v>154</v>
      </c>
      <c r="O6586" s="5">
        <v>0</v>
      </c>
      <c r="P6586" s="5">
        <v>0</v>
      </c>
      <c r="Q6586" s="5">
        <v>0</v>
      </c>
      <c r="R6586" s="5" t="s">
        <v>27481</v>
      </c>
      <c r="Y6586" s="5" t="s">
        <v>27482</v>
      </c>
      <c r="Z6586" s="5" t="s">
        <v>27483</v>
      </c>
      <c r="AC6586" s="5" t="s">
        <v>419</v>
      </c>
      <c r="AD6586" s="5" t="s">
        <v>97</v>
      </c>
      <c r="AO6586" s="5" t="s">
        <v>157</v>
      </c>
      <c r="AP6586" s="5" t="s">
        <v>158</v>
      </c>
      <c r="BN6586" s="5">
        <f t="shared" si="130"/>
        <v>0</v>
      </c>
    </row>
    <row r="6587" spans="1:66" x14ac:dyDescent="0.35">
      <c r="A6587" s="5" t="s">
        <v>27484</v>
      </c>
      <c r="B6587" s="5" t="s">
        <v>83</v>
      </c>
      <c r="C6587" s="5" t="s">
        <v>410</v>
      </c>
      <c r="D6587" s="5" t="s">
        <v>27471</v>
      </c>
      <c r="E6587" s="5" t="s">
        <v>27472</v>
      </c>
      <c r="F6587" s="5" t="s">
        <v>245</v>
      </c>
      <c r="G6587" s="5" t="s">
        <v>27485</v>
      </c>
      <c r="H6587" s="5" t="s">
        <v>2059</v>
      </c>
      <c r="K6587" s="5">
        <v>1</v>
      </c>
      <c r="L6587" s="5">
        <v>0</v>
      </c>
      <c r="M6587" s="5">
        <v>1</v>
      </c>
      <c r="N6587" s="5" t="s">
        <v>154</v>
      </c>
      <c r="O6587" s="5">
        <v>0</v>
      </c>
      <c r="P6587" s="5">
        <v>0</v>
      </c>
      <c r="Q6587" s="5">
        <v>0</v>
      </c>
      <c r="R6587" s="5" t="s">
        <v>27486</v>
      </c>
      <c r="Y6587" s="5" t="s">
        <v>27487</v>
      </c>
      <c r="Z6587" s="5" t="s">
        <v>27488</v>
      </c>
      <c r="AC6587" s="5" t="s">
        <v>419</v>
      </c>
      <c r="AD6587" s="5" t="s">
        <v>97</v>
      </c>
      <c r="AO6587" s="5" t="s">
        <v>157</v>
      </c>
      <c r="AP6587" s="5" t="s">
        <v>158</v>
      </c>
      <c r="BN6587" s="5">
        <f t="shared" si="130"/>
        <v>0</v>
      </c>
    </row>
    <row r="6588" spans="1:66" x14ac:dyDescent="0.35">
      <c r="A6588" s="5" t="s">
        <v>27489</v>
      </c>
      <c r="B6588" s="5" t="s">
        <v>83</v>
      </c>
      <c r="C6588" s="5" t="s">
        <v>410</v>
      </c>
      <c r="D6588" s="5" t="s">
        <v>27478</v>
      </c>
      <c r="E6588" s="5" t="s">
        <v>27479</v>
      </c>
      <c r="F6588" s="5" t="s">
        <v>245</v>
      </c>
      <c r="G6588" s="5" t="s">
        <v>27490</v>
      </c>
      <c r="H6588" s="5" t="s">
        <v>2059</v>
      </c>
      <c r="K6588" s="5">
        <v>1</v>
      </c>
      <c r="L6588" s="5">
        <v>0</v>
      </c>
      <c r="M6588" s="5">
        <v>1</v>
      </c>
      <c r="N6588" s="5" t="s">
        <v>154</v>
      </c>
      <c r="O6588" s="5">
        <v>0</v>
      </c>
      <c r="P6588" s="5">
        <v>0</v>
      </c>
      <c r="Q6588" s="5">
        <v>0</v>
      </c>
      <c r="R6588" s="5" t="s">
        <v>27491</v>
      </c>
      <c r="Y6588" s="5" t="s">
        <v>27492</v>
      </c>
      <c r="Z6588" s="5" t="s">
        <v>27493</v>
      </c>
      <c r="AC6588" s="5" t="s">
        <v>419</v>
      </c>
      <c r="AD6588" s="5" t="s">
        <v>97</v>
      </c>
      <c r="AO6588" s="5" t="s">
        <v>157</v>
      </c>
      <c r="AP6588" s="5" t="s">
        <v>158</v>
      </c>
      <c r="BN6588" s="5">
        <f t="shared" si="130"/>
        <v>0</v>
      </c>
    </row>
    <row r="6589" spans="1:66" x14ac:dyDescent="0.35">
      <c r="A6589" s="5" t="s">
        <v>27494</v>
      </c>
      <c r="B6589" s="5" t="s">
        <v>83</v>
      </c>
      <c r="C6589" s="5" t="s">
        <v>410</v>
      </c>
      <c r="D6589" s="5" t="s">
        <v>27495</v>
      </c>
      <c r="E6589" s="5" t="s">
        <v>27496</v>
      </c>
      <c r="F6589" s="5" t="s">
        <v>245</v>
      </c>
      <c r="G6589" s="5" t="s">
        <v>27497</v>
      </c>
      <c r="H6589" s="5" t="s">
        <v>1564</v>
      </c>
      <c r="K6589" s="5">
        <v>1</v>
      </c>
      <c r="L6589" s="5">
        <v>0</v>
      </c>
      <c r="M6589" s="5">
        <v>1</v>
      </c>
      <c r="N6589" s="5" t="s">
        <v>154</v>
      </c>
      <c r="O6589" s="5">
        <v>0</v>
      </c>
      <c r="P6589" s="5">
        <v>0</v>
      </c>
      <c r="Q6589" s="5">
        <v>0</v>
      </c>
      <c r="Y6589" s="5" t="s">
        <v>27498</v>
      </c>
      <c r="Z6589" s="5" t="s">
        <v>27499</v>
      </c>
      <c r="AC6589" s="5" t="s">
        <v>419</v>
      </c>
      <c r="AD6589" s="5" t="s">
        <v>97</v>
      </c>
      <c r="AM6589" s="5" t="s">
        <v>647</v>
      </c>
      <c r="AN6589" s="5" t="s">
        <v>648</v>
      </c>
      <c r="AO6589" s="5" t="s">
        <v>157</v>
      </c>
      <c r="AP6589" s="5" t="s">
        <v>158</v>
      </c>
      <c r="AT6589" s="5" t="s">
        <v>648</v>
      </c>
      <c r="BN6589" s="5">
        <f t="shared" si="130"/>
        <v>0</v>
      </c>
    </row>
    <row r="6590" spans="1:66" x14ac:dyDescent="0.35">
      <c r="A6590" s="5" t="s">
        <v>27500</v>
      </c>
      <c r="B6590" s="5" t="s">
        <v>83</v>
      </c>
      <c r="C6590" s="5" t="s">
        <v>410</v>
      </c>
      <c r="D6590" s="5" t="s">
        <v>23565</v>
      </c>
      <c r="E6590" s="5" t="s">
        <v>23566</v>
      </c>
      <c r="F6590" s="5" t="s">
        <v>245</v>
      </c>
      <c r="G6590" s="5" t="s">
        <v>27501</v>
      </c>
      <c r="H6590" s="5" t="s">
        <v>1564</v>
      </c>
      <c r="K6590" s="5">
        <v>1</v>
      </c>
      <c r="L6590" s="5">
        <v>0</v>
      </c>
      <c r="M6590" s="5">
        <v>1</v>
      </c>
      <c r="N6590" s="5" t="s">
        <v>154</v>
      </c>
      <c r="O6590" s="5">
        <v>0.66663333499991695</v>
      </c>
      <c r="P6590" s="5">
        <v>0</v>
      </c>
      <c r="Q6590" s="5">
        <v>0</v>
      </c>
      <c r="R6590" s="5" t="s">
        <v>27502</v>
      </c>
      <c r="Y6590" s="5" t="s">
        <v>27503</v>
      </c>
      <c r="Z6590" s="5" t="s">
        <v>27504</v>
      </c>
      <c r="AC6590" s="5" t="s">
        <v>419</v>
      </c>
      <c r="AD6590" s="5" t="s">
        <v>97</v>
      </c>
      <c r="AO6590" s="5" t="s">
        <v>157</v>
      </c>
      <c r="AP6590" s="5" t="s">
        <v>158</v>
      </c>
      <c r="BN6590" s="5">
        <f t="shared" si="130"/>
        <v>0.66663333499991695</v>
      </c>
    </row>
    <row r="6591" spans="1:66" x14ac:dyDescent="0.35">
      <c r="A6591" s="5" t="s">
        <v>27505</v>
      </c>
      <c r="B6591" s="5" t="s">
        <v>83</v>
      </c>
      <c r="C6591" s="5" t="s">
        <v>410</v>
      </c>
      <c r="D6591" s="5" t="s">
        <v>23571</v>
      </c>
      <c r="E6591" s="5" t="s">
        <v>23572</v>
      </c>
      <c r="F6591" s="5" t="s">
        <v>245</v>
      </c>
      <c r="G6591" s="5" t="s">
        <v>27506</v>
      </c>
      <c r="H6591" s="5" t="s">
        <v>1564</v>
      </c>
      <c r="K6591" s="5">
        <v>1</v>
      </c>
      <c r="L6591" s="5">
        <v>0</v>
      </c>
      <c r="M6591" s="5">
        <v>1</v>
      </c>
      <c r="N6591" s="5" t="s">
        <v>154</v>
      </c>
      <c r="O6591" s="5">
        <v>3.98230088495575</v>
      </c>
      <c r="P6591" s="5">
        <v>0</v>
      </c>
      <c r="Q6591" s="5">
        <v>0</v>
      </c>
      <c r="R6591" s="5" t="s">
        <v>27507</v>
      </c>
      <c r="Y6591" s="5" t="s">
        <v>27508</v>
      </c>
      <c r="Z6591" s="5" t="s">
        <v>27509</v>
      </c>
      <c r="AC6591" s="5" t="s">
        <v>419</v>
      </c>
      <c r="AD6591" s="5" t="s">
        <v>97</v>
      </c>
      <c r="AO6591" s="5" t="s">
        <v>157</v>
      </c>
      <c r="AP6591" s="5" t="s">
        <v>158</v>
      </c>
      <c r="BN6591" s="5">
        <f t="shared" si="130"/>
        <v>3.98230088495575</v>
      </c>
    </row>
    <row r="6592" spans="1:66" x14ac:dyDescent="0.35">
      <c r="A6592" s="5" t="s">
        <v>27510</v>
      </c>
      <c r="B6592" s="5" t="s">
        <v>83</v>
      </c>
      <c r="C6592" s="5" t="s">
        <v>410</v>
      </c>
      <c r="D6592" s="5" t="s">
        <v>27511</v>
      </c>
      <c r="E6592" s="5" t="s">
        <v>27512</v>
      </c>
      <c r="F6592" s="5" t="s">
        <v>245</v>
      </c>
      <c r="G6592" s="5" t="s">
        <v>27513</v>
      </c>
      <c r="H6592" s="5" t="s">
        <v>1564</v>
      </c>
      <c r="K6592" s="5">
        <v>1</v>
      </c>
      <c r="L6592" s="5">
        <v>0</v>
      </c>
      <c r="M6592" s="5">
        <v>1</v>
      </c>
      <c r="N6592" s="5" t="s">
        <v>154</v>
      </c>
      <c r="O6592" s="5">
        <v>0.20761061946902701</v>
      </c>
      <c r="P6592" s="5">
        <v>0</v>
      </c>
      <c r="Q6592" s="5">
        <v>0</v>
      </c>
      <c r="R6592" s="5" t="s">
        <v>27514</v>
      </c>
      <c r="Y6592" s="5" t="s">
        <v>27515</v>
      </c>
      <c r="Z6592" s="5" t="s">
        <v>27516</v>
      </c>
      <c r="AC6592" s="5" t="s">
        <v>419</v>
      </c>
      <c r="AD6592" s="5" t="s">
        <v>97</v>
      </c>
      <c r="AO6592" s="5" t="s">
        <v>157</v>
      </c>
      <c r="AP6592" s="5" t="s">
        <v>158</v>
      </c>
      <c r="BN6592" s="5">
        <f t="shared" si="130"/>
        <v>0.20761061946902701</v>
      </c>
    </row>
    <row r="6593" spans="1:66" x14ac:dyDescent="0.35">
      <c r="A6593" s="5" t="s">
        <v>27517</v>
      </c>
      <c r="B6593" s="5" t="s">
        <v>83</v>
      </c>
      <c r="C6593" s="5" t="s">
        <v>410</v>
      </c>
      <c r="D6593" s="5" t="s">
        <v>23565</v>
      </c>
      <c r="E6593" s="5" t="s">
        <v>23566</v>
      </c>
      <c r="F6593" s="5" t="s">
        <v>245</v>
      </c>
      <c r="G6593" s="5" t="s">
        <v>27518</v>
      </c>
      <c r="H6593" s="5" t="s">
        <v>2059</v>
      </c>
      <c r="K6593" s="5">
        <v>1</v>
      </c>
      <c r="L6593" s="5">
        <v>1</v>
      </c>
      <c r="M6593" s="5">
        <v>0</v>
      </c>
      <c r="N6593" s="5" t="s">
        <v>90</v>
      </c>
      <c r="O6593" s="5">
        <v>7.1821407079646002</v>
      </c>
      <c r="P6593" s="5">
        <v>0</v>
      </c>
      <c r="Q6593" s="5">
        <v>0</v>
      </c>
      <c r="R6593" s="5" t="s">
        <v>27519</v>
      </c>
      <c r="S6593" s="5" t="s">
        <v>27520</v>
      </c>
      <c r="T6593" s="5" t="s">
        <v>10064</v>
      </c>
      <c r="Y6593" s="5" t="s">
        <v>27521</v>
      </c>
      <c r="Z6593" s="5" t="s">
        <v>27522</v>
      </c>
      <c r="AC6593" s="5" t="s">
        <v>419</v>
      </c>
      <c r="AD6593" s="5" t="s">
        <v>97</v>
      </c>
      <c r="AO6593" s="5" t="s">
        <v>98</v>
      </c>
      <c r="AP6593" s="5" t="s">
        <v>98</v>
      </c>
      <c r="AT6593" s="5" t="s">
        <v>98</v>
      </c>
      <c r="AX6593" s="5">
        <v>2023</v>
      </c>
      <c r="BA6593" s="5" t="s">
        <v>217</v>
      </c>
      <c r="BD6593" s="5">
        <v>2</v>
      </c>
      <c r="BN6593" s="5">
        <f t="shared" si="130"/>
        <v>7.1821407079646002</v>
      </c>
    </row>
    <row r="6594" spans="1:66" x14ac:dyDescent="0.35">
      <c r="A6594" s="5" t="s">
        <v>27523</v>
      </c>
      <c r="B6594" s="5" t="s">
        <v>83</v>
      </c>
      <c r="C6594" s="5" t="s">
        <v>410</v>
      </c>
      <c r="D6594" s="5" t="s">
        <v>23565</v>
      </c>
      <c r="E6594" s="5" t="s">
        <v>23566</v>
      </c>
      <c r="F6594" s="5" t="s">
        <v>245</v>
      </c>
      <c r="G6594" s="5" t="s">
        <v>27524</v>
      </c>
      <c r="H6594" s="5" t="s">
        <v>2059</v>
      </c>
      <c r="K6594" s="5">
        <v>1</v>
      </c>
      <c r="L6594" s="5">
        <v>0</v>
      </c>
      <c r="M6594" s="5">
        <v>1</v>
      </c>
      <c r="N6594" s="5" t="s">
        <v>154</v>
      </c>
      <c r="O6594" s="5">
        <v>3.1998400079996001</v>
      </c>
      <c r="P6594" s="5">
        <v>0</v>
      </c>
      <c r="Q6594" s="5">
        <v>0</v>
      </c>
      <c r="R6594" s="5" t="s">
        <v>27525</v>
      </c>
      <c r="Y6594" s="5" t="s">
        <v>27526</v>
      </c>
      <c r="Z6594" s="5" t="s">
        <v>27527</v>
      </c>
      <c r="AC6594" s="5" t="s">
        <v>419</v>
      </c>
      <c r="AD6594" s="5" t="s">
        <v>97</v>
      </c>
      <c r="AO6594" s="5" t="s">
        <v>157</v>
      </c>
      <c r="AP6594" s="5" t="s">
        <v>158</v>
      </c>
      <c r="BN6594" s="5">
        <f t="shared" si="130"/>
        <v>3.1998400079996001</v>
      </c>
    </row>
    <row r="6595" spans="1:66" x14ac:dyDescent="0.35">
      <c r="A6595" s="5" t="s">
        <v>27528</v>
      </c>
      <c r="B6595" s="5" t="s">
        <v>83</v>
      </c>
      <c r="C6595" s="5" t="s">
        <v>410</v>
      </c>
      <c r="D6595" s="5" t="s">
        <v>23571</v>
      </c>
      <c r="E6595" s="5" t="s">
        <v>23572</v>
      </c>
      <c r="F6595" s="5" t="s">
        <v>245</v>
      </c>
      <c r="G6595" s="5" t="s">
        <v>27529</v>
      </c>
      <c r="H6595" s="5" t="s">
        <v>2059</v>
      </c>
      <c r="K6595" s="5">
        <v>1</v>
      </c>
      <c r="L6595" s="5">
        <v>0</v>
      </c>
      <c r="M6595" s="5">
        <v>1</v>
      </c>
      <c r="N6595" s="5" t="s">
        <v>154</v>
      </c>
      <c r="O6595" s="5">
        <v>6.19469026548673</v>
      </c>
      <c r="P6595" s="5">
        <v>0</v>
      </c>
      <c r="Q6595" s="5">
        <v>0</v>
      </c>
      <c r="R6595" s="5" t="s">
        <v>27530</v>
      </c>
      <c r="Y6595" s="5" t="s">
        <v>27531</v>
      </c>
      <c r="Z6595" s="5" t="s">
        <v>27532</v>
      </c>
      <c r="AC6595" s="5" t="s">
        <v>419</v>
      </c>
      <c r="AD6595" s="5" t="s">
        <v>97</v>
      </c>
      <c r="AO6595" s="5" t="s">
        <v>157</v>
      </c>
      <c r="AP6595" s="5" t="s">
        <v>158</v>
      </c>
      <c r="BN6595" s="5">
        <f t="shared" si="130"/>
        <v>6.19469026548673</v>
      </c>
    </row>
    <row r="6596" spans="1:66" x14ac:dyDescent="0.35">
      <c r="A6596" s="5" t="s">
        <v>27533</v>
      </c>
      <c r="B6596" s="5" t="s">
        <v>83</v>
      </c>
      <c r="C6596" s="5" t="s">
        <v>410</v>
      </c>
      <c r="D6596" s="5" t="s">
        <v>27511</v>
      </c>
      <c r="E6596" s="5" t="s">
        <v>27512</v>
      </c>
      <c r="F6596" s="5" t="s">
        <v>245</v>
      </c>
      <c r="G6596" s="5" t="s">
        <v>27534</v>
      </c>
      <c r="H6596" s="5" t="s">
        <v>2059</v>
      </c>
      <c r="K6596" s="5">
        <v>1</v>
      </c>
      <c r="L6596" s="5">
        <v>0</v>
      </c>
      <c r="M6596" s="5">
        <v>1</v>
      </c>
      <c r="N6596" s="5" t="s">
        <v>154</v>
      </c>
      <c r="O6596" s="5">
        <v>2.8640707964601799</v>
      </c>
      <c r="P6596" s="5">
        <v>0</v>
      </c>
      <c r="Q6596" s="5">
        <v>0</v>
      </c>
      <c r="R6596" s="5" t="s">
        <v>27535</v>
      </c>
      <c r="Y6596" s="5" t="s">
        <v>27536</v>
      </c>
      <c r="Z6596" s="5" t="s">
        <v>27537</v>
      </c>
      <c r="AC6596" s="5" t="s">
        <v>419</v>
      </c>
      <c r="AD6596" s="5" t="s">
        <v>97</v>
      </c>
      <c r="AO6596" s="5" t="s">
        <v>157</v>
      </c>
      <c r="AP6596" s="5" t="s">
        <v>158</v>
      </c>
      <c r="BN6596" s="5">
        <f t="shared" si="130"/>
        <v>2.8640707964601799</v>
      </c>
    </row>
    <row r="6597" spans="1:66" x14ac:dyDescent="0.35">
      <c r="A6597" s="5" t="s">
        <v>27538</v>
      </c>
      <c r="B6597" s="5" t="s">
        <v>83</v>
      </c>
      <c r="C6597" s="5" t="s">
        <v>410</v>
      </c>
      <c r="D6597" s="5" t="s">
        <v>23565</v>
      </c>
      <c r="E6597" s="5" t="s">
        <v>23566</v>
      </c>
      <c r="F6597" s="5" t="s">
        <v>245</v>
      </c>
      <c r="G6597" s="5" t="s">
        <v>27539</v>
      </c>
      <c r="H6597" s="5" t="s">
        <v>437</v>
      </c>
      <c r="K6597" s="5">
        <v>1</v>
      </c>
      <c r="L6597" s="5">
        <v>1</v>
      </c>
      <c r="M6597" s="5">
        <v>0</v>
      </c>
      <c r="N6597" s="5" t="s">
        <v>90</v>
      </c>
      <c r="O6597" s="5">
        <v>5.3547318584070798</v>
      </c>
      <c r="P6597" s="5">
        <v>0</v>
      </c>
      <c r="Q6597" s="5">
        <v>0</v>
      </c>
      <c r="R6597" s="5" t="s">
        <v>27540</v>
      </c>
      <c r="S6597" s="5" t="s">
        <v>2437</v>
      </c>
      <c r="T6597" s="5" t="s">
        <v>10064</v>
      </c>
      <c r="U6597" s="5" t="s">
        <v>27541</v>
      </c>
      <c r="Y6597" s="5" t="s">
        <v>27542</v>
      </c>
      <c r="Z6597" s="5" t="s">
        <v>27543</v>
      </c>
      <c r="AC6597" s="5" t="s">
        <v>419</v>
      </c>
      <c r="AD6597" s="5" t="s">
        <v>97</v>
      </c>
      <c r="AO6597" s="5" t="s">
        <v>98</v>
      </c>
      <c r="AP6597" s="5" t="s">
        <v>98</v>
      </c>
      <c r="AT6597" s="5" t="s">
        <v>98</v>
      </c>
      <c r="AX6597" s="5">
        <v>2023</v>
      </c>
      <c r="BA6597" s="5" t="s">
        <v>217</v>
      </c>
      <c r="BD6597" s="5">
        <v>2</v>
      </c>
      <c r="BN6597" s="5">
        <f t="shared" ref="BN6597:BN6660" si="131">IF(BM6597="",O6597,BM6597)</f>
        <v>5.3547318584070798</v>
      </c>
    </row>
    <row r="6598" spans="1:66" x14ac:dyDescent="0.35">
      <c r="A6598" s="5" t="s">
        <v>27544</v>
      </c>
      <c r="B6598" s="5" t="s">
        <v>83</v>
      </c>
      <c r="C6598" s="5" t="s">
        <v>410</v>
      </c>
      <c r="D6598" s="5" t="s">
        <v>23565</v>
      </c>
      <c r="E6598" s="5" t="s">
        <v>23566</v>
      </c>
      <c r="F6598" s="5" t="s">
        <v>245</v>
      </c>
      <c r="G6598" s="5" t="s">
        <v>27545</v>
      </c>
      <c r="H6598" s="5" t="s">
        <v>437</v>
      </c>
      <c r="K6598" s="5">
        <v>1</v>
      </c>
      <c r="L6598" s="5">
        <v>0</v>
      </c>
      <c r="M6598" s="5">
        <v>1</v>
      </c>
      <c r="N6598" s="5" t="s">
        <v>154</v>
      </c>
      <c r="O6598" s="5">
        <v>2.7748612569371498</v>
      </c>
      <c r="P6598" s="5">
        <v>0</v>
      </c>
      <c r="Q6598" s="5">
        <v>0</v>
      </c>
      <c r="R6598" s="5" t="s">
        <v>27546</v>
      </c>
      <c r="Y6598" s="5" t="s">
        <v>27547</v>
      </c>
      <c r="Z6598" s="5" t="s">
        <v>27548</v>
      </c>
      <c r="AC6598" s="5" t="s">
        <v>419</v>
      </c>
      <c r="AD6598" s="5" t="s">
        <v>97</v>
      </c>
      <c r="AO6598" s="5" t="s">
        <v>157</v>
      </c>
      <c r="AP6598" s="5" t="s">
        <v>158</v>
      </c>
      <c r="BN6598" s="5">
        <f t="shared" si="131"/>
        <v>2.7748612569371498</v>
      </c>
    </row>
    <row r="6599" spans="1:66" x14ac:dyDescent="0.35">
      <c r="A6599" s="5" t="s">
        <v>27549</v>
      </c>
      <c r="B6599" s="5" t="s">
        <v>83</v>
      </c>
      <c r="C6599" s="5" t="s">
        <v>410</v>
      </c>
      <c r="D6599" s="5" t="s">
        <v>23571</v>
      </c>
      <c r="E6599" s="5" t="s">
        <v>23572</v>
      </c>
      <c r="F6599" s="5" t="s">
        <v>245</v>
      </c>
      <c r="G6599" s="5" t="s">
        <v>27550</v>
      </c>
      <c r="H6599" s="5" t="s">
        <v>437</v>
      </c>
      <c r="K6599" s="5">
        <v>1</v>
      </c>
      <c r="L6599" s="5">
        <v>0</v>
      </c>
      <c r="M6599" s="5">
        <v>1</v>
      </c>
      <c r="N6599" s="5" t="s">
        <v>154</v>
      </c>
      <c r="O6599" s="5">
        <v>1.3274336283185799</v>
      </c>
      <c r="P6599" s="5">
        <v>0</v>
      </c>
      <c r="Q6599" s="5">
        <v>0</v>
      </c>
      <c r="R6599" s="5" t="s">
        <v>27551</v>
      </c>
      <c r="Y6599" s="5" t="s">
        <v>27552</v>
      </c>
      <c r="Z6599" s="5" t="s">
        <v>27553</v>
      </c>
      <c r="AC6599" s="5" t="s">
        <v>419</v>
      </c>
      <c r="AD6599" s="5" t="s">
        <v>97</v>
      </c>
      <c r="AO6599" s="5" t="s">
        <v>157</v>
      </c>
      <c r="AP6599" s="5" t="s">
        <v>158</v>
      </c>
      <c r="BN6599" s="5">
        <f t="shared" si="131"/>
        <v>1.3274336283185799</v>
      </c>
    </row>
    <row r="6600" spans="1:66" x14ac:dyDescent="0.35">
      <c r="A6600" s="5" t="s">
        <v>27554</v>
      </c>
      <c r="B6600" s="5" t="s">
        <v>83</v>
      </c>
      <c r="C6600" s="5" t="s">
        <v>410</v>
      </c>
      <c r="D6600" s="5" t="s">
        <v>27511</v>
      </c>
      <c r="E6600" s="5" t="s">
        <v>27512</v>
      </c>
      <c r="F6600" s="5" t="s">
        <v>245</v>
      </c>
      <c r="G6600" s="5" t="s">
        <v>27555</v>
      </c>
      <c r="H6600" s="5" t="s">
        <v>437</v>
      </c>
      <c r="K6600" s="5">
        <v>1</v>
      </c>
      <c r="L6600" s="5">
        <v>0</v>
      </c>
      <c r="M6600" s="5">
        <v>1</v>
      </c>
      <c r="N6600" s="5" t="s">
        <v>154</v>
      </c>
      <c r="O6600" s="5">
        <v>0.84690265486725702</v>
      </c>
      <c r="P6600" s="5">
        <v>0</v>
      </c>
      <c r="Q6600" s="5">
        <v>0</v>
      </c>
      <c r="R6600" s="5" t="s">
        <v>27556</v>
      </c>
      <c r="Y6600" s="5" t="s">
        <v>27557</v>
      </c>
      <c r="Z6600" s="5" t="s">
        <v>27558</v>
      </c>
      <c r="AC6600" s="5" t="s">
        <v>419</v>
      </c>
      <c r="AD6600" s="5" t="s">
        <v>97</v>
      </c>
      <c r="AO6600" s="5" t="s">
        <v>157</v>
      </c>
      <c r="AP6600" s="5" t="s">
        <v>158</v>
      </c>
      <c r="BN6600" s="5">
        <f t="shared" si="131"/>
        <v>0.84690265486725702</v>
      </c>
    </row>
    <row r="6601" spans="1:66" x14ac:dyDescent="0.35">
      <c r="A6601" s="5" t="s">
        <v>27559</v>
      </c>
      <c r="B6601" s="5" t="s">
        <v>83</v>
      </c>
      <c r="C6601" s="5" t="s">
        <v>410</v>
      </c>
      <c r="D6601" s="5" t="s">
        <v>23565</v>
      </c>
      <c r="E6601" s="5" t="s">
        <v>23566</v>
      </c>
      <c r="F6601" s="5" t="s">
        <v>245</v>
      </c>
      <c r="G6601" s="5" t="s">
        <v>27560</v>
      </c>
      <c r="H6601" s="5" t="s">
        <v>1579</v>
      </c>
      <c r="K6601" s="5">
        <v>1</v>
      </c>
      <c r="L6601" s="5">
        <v>1</v>
      </c>
      <c r="M6601" s="5">
        <v>0</v>
      </c>
      <c r="N6601" s="5" t="s">
        <v>90</v>
      </c>
      <c r="O6601" s="5">
        <v>3.3998300884955799</v>
      </c>
      <c r="P6601" s="5">
        <v>0</v>
      </c>
      <c r="Q6601" s="5">
        <v>0</v>
      </c>
      <c r="T6601" s="5" t="s">
        <v>10064</v>
      </c>
      <c r="Y6601" s="5" t="s">
        <v>27561</v>
      </c>
      <c r="Z6601" s="5" t="s">
        <v>27562</v>
      </c>
      <c r="AC6601" s="5" t="s">
        <v>419</v>
      </c>
      <c r="AD6601" s="5" t="s">
        <v>97</v>
      </c>
      <c r="AO6601" s="5" t="s">
        <v>98</v>
      </c>
      <c r="AP6601" s="5" t="s">
        <v>98</v>
      </c>
      <c r="AT6601" s="5" t="s">
        <v>98</v>
      </c>
      <c r="AX6601" s="5">
        <v>2023</v>
      </c>
      <c r="BA6601" s="5" t="s">
        <v>217</v>
      </c>
      <c r="BD6601" s="5">
        <v>2</v>
      </c>
      <c r="BN6601" s="5">
        <f t="shared" si="131"/>
        <v>3.3998300884955799</v>
      </c>
    </row>
    <row r="6602" spans="1:66" x14ac:dyDescent="0.35">
      <c r="A6602" s="5" t="s">
        <v>27563</v>
      </c>
      <c r="B6602" s="5" t="s">
        <v>83</v>
      </c>
      <c r="C6602" s="5" t="s">
        <v>410</v>
      </c>
      <c r="D6602" s="5" t="s">
        <v>23565</v>
      </c>
      <c r="E6602" s="5" t="s">
        <v>23566</v>
      </c>
      <c r="F6602" s="5" t="s">
        <v>245</v>
      </c>
      <c r="G6602" s="5" t="s">
        <v>27564</v>
      </c>
      <c r="H6602" s="5" t="s">
        <v>1579</v>
      </c>
      <c r="K6602" s="5">
        <v>1</v>
      </c>
      <c r="L6602" s="5">
        <v>0</v>
      </c>
      <c r="M6602" s="5">
        <v>1</v>
      </c>
      <c r="N6602" s="5" t="s">
        <v>154</v>
      </c>
      <c r="O6602" s="5">
        <v>1.3166008366248401</v>
      </c>
      <c r="P6602" s="5">
        <v>0</v>
      </c>
      <c r="Q6602" s="5">
        <v>0</v>
      </c>
      <c r="R6602" s="5" t="s">
        <v>27565</v>
      </c>
      <c r="Y6602" s="5" t="s">
        <v>27566</v>
      </c>
      <c r="Z6602" s="5" t="s">
        <v>27567</v>
      </c>
      <c r="AC6602" s="5" t="s">
        <v>419</v>
      </c>
      <c r="AD6602" s="5" t="s">
        <v>97</v>
      </c>
      <c r="AO6602" s="5" t="s">
        <v>157</v>
      </c>
      <c r="AP6602" s="5" t="s">
        <v>158</v>
      </c>
      <c r="BN6602" s="5">
        <f t="shared" si="131"/>
        <v>1.3166008366248401</v>
      </c>
    </row>
    <row r="6603" spans="1:66" x14ac:dyDescent="0.35">
      <c r="A6603" s="5" t="s">
        <v>27568</v>
      </c>
      <c r="B6603" s="5" t="s">
        <v>83</v>
      </c>
      <c r="C6603" s="5" t="s">
        <v>410</v>
      </c>
      <c r="D6603" s="5" t="s">
        <v>23571</v>
      </c>
      <c r="E6603" s="5" t="s">
        <v>23572</v>
      </c>
      <c r="F6603" s="5" t="s">
        <v>245</v>
      </c>
      <c r="G6603" s="5" t="s">
        <v>27569</v>
      </c>
      <c r="H6603" s="5" t="s">
        <v>1579</v>
      </c>
      <c r="K6603" s="5">
        <v>1</v>
      </c>
      <c r="L6603" s="5">
        <v>0</v>
      </c>
      <c r="M6603" s="5">
        <v>1</v>
      </c>
      <c r="N6603" s="5" t="s">
        <v>154</v>
      </c>
      <c r="O6603" s="5">
        <v>2.3008849557522102</v>
      </c>
      <c r="P6603" s="5">
        <v>0</v>
      </c>
      <c r="Q6603" s="5">
        <v>0</v>
      </c>
      <c r="R6603" s="5" t="s">
        <v>27570</v>
      </c>
      <c r="Y6603" s="5" t="s">
        <v>27571</v>
      </c>
      <c r="Z6603" s="5" t="s">
        <v>27572</v>
      </c>
      <c r="AC6603" s="5" t="s">
        <v>419</v>
      </c>
      <c r="AD6603" s="5" t="s">
        <v>97</v>
      </c>
      <c r="AO6603" s="5" t="s">
        <v>157</v>
      </c>
      <c r="AP6603" s="5" t="s">
        <v>158</v>
      </c>
      <c r="BN6603" s="5">
        <f t="shared" si="131"/>
        <v>2.3008849557522102</v>
      </c>
    </row>
    <row r="6604" spans="1:66" x14ac:dyDescent="0.35">
      <c r="A6604" s="5" t="s">
        <v>27573</v>
      </c>
      <c r="B6604" s="5" t="s">
        <v>83</v>
      </c>
      <c r="C6604" s="5" t="s">
        <v>410</v>
      </c>
      <c r="D6604" s="5" t="s">
        <v>27511</v>
      </c>
      <c r="E6604" s="5" t="s">
        <v>27512</v>
      </c>
      <c r="F6604" s="5" t="s">
        <v>245</v>
      </c>
      <c r="G6604" s="5" t="s">
        <v>27574</v>
      </c>
      <c r="H6604" s="5" t="s">
        <v>1579</v>
      </c>
      <c r="K6604" s="5">
        <v>1</v>
      </c>
      <c r="L6604" s="5">
        <v>0</v>
      </c>
      <c r="M6604" s="5">
        <v>1</v>
      </c>
      <c r="N6604" s="5" t="s">
        <v>154</v>
      </c>
      <c r="O6604" s="5">
        <v>1.0008849557522099</v>
      </c>
      <c r="P6604" s="5">
        <v>0</v>
      </c>
      <c r="Q6604" s="5">
        <v>0</v>
      </c>
      <c r="R6604" s="5" t="s">
        <v>27575</v>
      </c>
      <c r="Y6604" s="5" t="s">
        <v>27576</v>
      </c>
      <c r="Z6604" s="5" t="s">
        <v>27577</v>
      </c>
      <c r="AC6604" s="5" t="s">
        <v>419</v>
      </c>
      <c r="AD6604" s="5" t="s">
        <v>97</v>
      </c>
      <c r="AO6604" s="5" t="s">
        <v>157</v>
      </c>
      <c r="AP6604" s="5" t="s">
        <v>158</v>
      </c>
      <c r="BN6604" s="5">
        <f t="shared" si="131"/>
        <v>1.0008849557522099</v>
      </c>
    </row>
    <row r="6605" spans="1:66" x14ac:dyDescent="0.35">
      <c r="A6605" s="5" t="s">
        <v>27578</v>
      </c>
      <c r="B6605" s="5" t="s">
        <v>83</v>
      </c>
      <c r="C6605" s="5" t="s">
        <v>410</v>
      </c>
      <c r="D6605" s="5" t="s">
        <v>23565</v>
      </c>
      <c r="E6605" s="5" t="s">
        <v>23566</v>
      </c>
      <c r="F6605" s="5" t="s">
        <v>245</v>
      </c>
      <c r="G6605" s="5" t="s">
        <v>27579</v>
      </c>
      <c r="H6605" s="5" t="s">
        <v>266</v>
      </c>
      <c r="K6605" s="5">
        <v>1</v>
      </c>
      <c r="L6605" s="5">
        <v>1</v>
      </c>
      <c r="M6605" s="5">
        <v>0</v>
      </c>
      <c r="N6605" s="5" t="s">
        <v>90</v>
      </c>
      <c r="O6605" s="5">
        <v>1.9549026548672599</v>
      </c>
      <c r="P6605" s="5">
        <v>0</v>
      </c>
      <c r="Q6605" s="5">
        <v>0</v>
      </c>
      <c r="R6605" s="5" t="s">
        <v>27580</v>
      </c>
      <c r="S6605" s="5" t="s">
        <v>2437</v>
      </c>
      <c r="T6605" s="5" t="s">
        <v>10064</v>
      </c>
      <c r="U6605" s="5" t="s">
        <v>27581</v>
      </c>
      <c r="Y6605" s="5" t="s">
        <v>27582</v>
      </c>
      <c r="Z6605" s="5" t="s">
        <v>27583</v>
      </c>
      <c r="AC6605" s="5" t="s">
        <v>419</v>
      </c>
      <c r="AD6605" s="5" t="s">
        <v>97</v>
      </c>
      <c r="AO6605" s="5" t="s">
        <v>98</v>
      </c>
      <c r="AP6605" s="5" t="s">
        <v>98</v>
      </c>
      <c r="AT6605" s="5" t="s">
        <v>98</v>
      </c>
      <c r="AX6605" s="5">
        <v>2023</v>
      </c>
      <c r="BA6605" s="5" t="s">
        <v>217</v>
      </c>
      <c r="BD6605" s="5">
        <v>2</v>
      </c>
      <c r="BN6605" s="5">
        <f t="shared" si="131"/>
        <v>1.9549026548672599</v>
      </c>
    </row>
    <row r="6606" spans="1:66" x14ac:dyDescent="0.35">
      <c r="A6606" s="5" t="s">
        <v>27584</v>
      </c>
      <c r="B6606" s="5" t="s">
        <v>83</v>
      </c>
      <c r="C6606" s="5" t="s">
        <v>410</v>
      </c>
      <c r="D6606" s="5" t="s">
        <v>23571</v>
      </c>
      <c r="E6606" s="5" t="s">
        <v>23572</v>
      </c>
      <c r="F6606" s="5" t="s">
        <v>245</v>
      </c>
      <c r="G6606" s="5" t="s">
        <v>27585</v>
      </c>
      <c r="H6606" s="5" t="s">
        <v>266</v>
      </c>
      <c r="K6606" s="5">
        <v>1</v>
      </c>
      <c r="L6606" s="5">
        <v>0</v>
      </c>
      <c r="M6606" s="5">
        <v>1</v>
      </c>
      <c r="N6606" s="5" t="s">
        <v>154</v>
      </c>
      <c r="O6606" s="5">
        <v>2.65486725663717</v>
      </c>
      <c r="P6606" s="5">
        <v>0</v>
      </c>
      <c r="Q6606" s="5">
        <v>0</v>
      </c>
      <c r="R6606" s="5" t="s">
        <v>27586</v>
      </c>
      <c r="Y6606" s="5" t="s">
        <v>27587</v>
      </c>
      <c r="Z6606" s="5" t="s">
        <v>27588</v>
      </c>
      <c r="AC6606" s="5" t="s">
        <v>419</v>
      </c>
      <c r="AD6606" s="5" t="s">
        <v>97</v>
      </c>
      <c r="AO6606" s="5" t="s">
        <v>157</v>
      </c>
      <c r="AP6606" s="5" t="s">
        <v>158</v>
      </c>
      <c r="BN6606" s="5">
        <f t="shared" si="131"/>
        <v>2.65486725663717</v>
      </c>
    </row>
    <row r="6607" spans="1:66" x14ac:dyDescent="0.35">
      <c r="A6607" s="5" t="s">
        <v>27589</v>
      </c>
      <c r="B6607" s="5" t="s">
        <v>83</v>
      </c>
      <c r="C6607" s="5" t="s">
        <v>410</v>
      </c>
      <c r="D6607" s="5" t="s">
        <v>23565</v>
      </c>
      <c r="E6607" s="5" t="s">
        <v>23566</v>
      </c>
      <c r="F6607" s="5" t="s">
        <v>245</v>
      </c>
      <c r="G6607" s="5" t="s">
        <v>27590</v>
      </c>
      <c r="H6607" s="5" t="s">
        <v>956</v>
      </c>
      <c r="K6607" s="5">
        <v>1</v>
      </c>
      <c r="L6607" s="5">
        <v>1</v>
      </c>
      <c r="M6607" s="5">
        <v>0</v>
      </c>
      <c r="N6607" s="5" t="s">
        <v>90</v>
      </c>
      <c r="O6607" s="5">
        <v>1.44492743362832</v>
      </c>
      <c r="P6607" s="5">
        <v>0</v>
      </c>
      <c r="Q6607" s="5">
        <v>0</v>
      </c>
      <c r="R6607" s="5" t="s">
        <v>27591</v>
      </c>
      <c r="S6607" s="5" t="s">
        <v>2437</v>
      </c>
      <c r="T6607" s="5" t="s">
        <v>10064</v>
      </c>
      <c r="U6607" s="5" t="s">
        <v>27592</v>
      </c>
      <c r="Y6607" s="5" t="s">
        <v>27593</v>
      </c>
      <c r="Z6607" s="5" t="s">
        <v>27594</v>
      </c>
      <c r="AC6607" s="5" t="s">
        <v>419</v>
      </c>
      <c r="AD6607" s="5" t="s">
        <v>97</v>
      </c>
      <c r="AO6607" s="5" t="s">
        <v>98</v>
      </c>
      <c r="AP6607" s="5" t="s">
        <v>98</v>
      </c>
      <c r="AT6607" s="5" t="s">
        <v>98</v>
      </c>
      <c r="AX6607" s="5">
        <v>2023</v>
      </c>
      <c r="BA6607" s="5" t="s">
        <v>217</v>
      </c>
      <c r="BD6607" s="5">
        <v>2</v>
      </c>
      <c r="BN6607" s="5">
        <f t="shared" si="131"/>
        <v>1.44492743362832</v>
      </c>
    </row>
    <row r="6608" spans="1:66" x14ac:dyDescent="0.35">
      <c r="A6608" s="5" t="s">
        <v>27595</v>
      </c>
      <c r="B6608" s="5" t="s">
        <v>83</v>
      </c>
      <c r="C6608" s="5" t="s">
        <v>410</v>
      </c>
      <c r="D6608" s="5" t="s">
        <v>23565</v>
      </c>
      <c r="E6608" s="5" t="s">
        <v>23566</v>
      </c>
      <c r="F6608" s="5" t="s">
        <v>245</v>
      </c>
      <c r="G6608" s="5" t="s">
        <v>27596</v>
      </c>
      <c r="H6608" s="5" t="s">
        <v>956</v>
      </c>
      <c r="K6608" s="5">
        <v>1</v>
      </c>
      <c r="L6608" s="5">
        <v>0</v>
      </c>
      <c r="M6608" s="5">
        <v>1</v>
      </c>
      <c r="N6608" s="5" t="s">
        <v>154</v>
      </c>
      <c r="O6608" s="5">
        <v>0.41664583437494801</v>
      </c>
      <c r="P6608" s="5">
        <v>0</v>
      </c>
      <c r="Q6608" s="5">
        <v>0</v>
      </c>
      <c r="R6608" s="5" t="s">
        <v>27597</v>
      </c>
      <c r="Y6608" s="5" t="s">
        <v>27598</v>
      </c>
      <c r="Z6608" s="5" t="s">
        <v>27599</v>
      </c>
      <c r="AC6608" s="5" t="s">
        <v>419</v>
      </c>
      <c r="AD6608" s="5" t="s">
        <v>97</v>
      </c>
      <c r="AO6608" s="5" t="s">
        <v>157</v>
      </c>
      <c r="AP6608" s="5" t="s">
        <v>158</v>
      </c>
      <c r="BN6608" s="5">
        <f t="shared" si="131"/>
        <v>0.41664583437494801</v>
      </c>
    </row>
    <row r="6609" spans="1:66" x14ac:dyDescent="0.35">
      <c r="A6609" s="5" t="s">
        <v>27600</v>
      </c>
      <c r="B6609" s="5" t="s">
        <v>83</v>
      </c>
      <c r="C6609" s="5" t="s">
        <v>410</v>
      </c>
      <c r="D6609" s="5" t="s">
        <v>23571</v>
      </c>
      <c r="E6609" s="5" t="s">
        <v>23572</v>
      </c>
      <c r="F6609" s="5" t="s">
        <v>245</v>
      </c>
      <c r="G6609" s="5" t="s">
        <v>27601</v>
      </c>
      <c r="H6609" s="5" t="s">
        <v>956</v>
      </c>
      <c r="K6609" s="5">
        <v>1</v>
      </c>
      <c r="L6609" s="5">
        <v>0</v>
      </c>
      <c r="M6609" s="5">
        <v>1</v>
      </c>
      <c r="N6609" s="5" t="s">
        <v>154</v>
      </c>
      <c r="O6609" s="5">
        <v>3.0973451327433601</v>
      </c>
      <c r="P6609" s="5">
        <v>0</v>
      </c>
      <c r="Q6609" s="5">
        <v>0</v>
      </c>
      <c r="R6609" s="5" t="s">
        <v>27602</v>
      </c>
      <c r="Y6609" s="5" t="s">
        <v>27603</v>
      </c>
      <c r="Z6609" s="5" t="s">
        <v>27604</v>
      </c>
      <c r="AC6609" s="5" t="s">
        <v>419</v>
      </c>
      <c r="AD6609" s="5" t="s">
        <v>97</v>
      </c>
      <c r="AO6609" s="5" t="s">
        <v>157</v>
      </c>
      <c r="AP6609" s="5" t="s">
        <v>158</v>
      </c>
      <c r="BN6609" s="5">
        <f t="shared" si="131"/>
        <v>3.0973451327433601</v>
      </c>
    </row>
    <row r="6610" spans="1:66" x14ac:dyDescent="0.35">
      <c r="A6610" s="5" t="s">
        <v>27605</v>
      </c>
      <c r="B6610" s="5" t="s">
        <v>83</v>
      </c>
      <c r="C6610" s="5" t="s">
        <v>410</v>
      </c>
      <c r="D6610" s="5" t="s">
        <v>27511</v>
      </c>
      <c r="E6610" s="5" t="s">
        <v>27512</v>
      </c>
      <c r="F6610" s="5" t="s">
        <v>245</v>
      </c>
      <c r="G6610" s="5" t="s">
        <v>27606</v>
      </c>
      <c r="H6610" s="5" t="s">
        <v>956</v>
      </c>
      <c r="K6610" s="5">
        <v>1</v>
      </c>
      <c r="L6610" s="5">
        <v>0</v>
      </c>
      <c r="M6610" s="5">
        <v>1</v>
      </c>
      <c r="N6610" s="5" t="s">
        <v>154</v>
      </c>
      <c r="O6610" s="5">
        <v>2.5407079646017698</v>
      </c>
      <c r="P6610" s="5">
        <v>0</v>
      </c>
      <c r="Q6610" s="5">
        <v>0</v>
      </c>
      <c r="R6610" s="5" t="s">
        <v>27607</v>
      </c>
      <c r="Y6610" s="5" t="s">
        <v>27608</v>
      </c>
      <c r="Z6610" s="5" t="s">
        <v>27609</v>
      </c>
      <c r="AC6610" s="5" t="s">
        <v>419</v>
      </c>
      <c r="AD6610" s="5" t="s">
        <v>97</v>
      </c>
      <c r="AO6610" s="5" t="s">
        <v>157</v>
      </c>
      <c r="AP6610" s="5" t="s">
        <v>158</v>
      </c>
      <c r="BN6610" s="5">
        <f t="shared" si="131"/>
        <v>2.5407079646017698</v>
      </c>
    </row>
    <row r="6611" spans="1:66" x14ac:dyDescent="0.35">
      <c r="A6611" s="5" t="s">
        <v>27610</v>
      </c>
      <c r="B6611" s="5" t="s">
        <v>83</v>
      </c>
      <c r="C6611" s="5" t="s">
        <v>410</v>
      </c>
      <c r="D6611" s="5" t="s">
        <v>23565</v>
      </c>
      <c r="E6611" s="5" t="s">
        <v>23566</v>
      </c>
      <c r="F6611" s="5" t="s">
        <v>245</v>
      </c>
      <c r="G6611" s="5" t="s">
        <v>27611</v>
      </c>
      <c r="H6611" s="5" t="s">
        <v>2073</v>
      </c>
      <c r="K6611" s="5">
        <v>1</v>
      </c>
      <c r="L6611" s="5">
        <v>1</v>
      </c>
      <c r="M6611" s="5">
        <v>0</v>
      </c>
      <c r="N6611" s="5" t="s">
        <v>90</v>
      </c>
      <c r="O6611" s="5">
        <v>2.0398982300884998</v>
      </c>
      <c r="P6611" s="5">
        <v>0</v>
      </c>
      <c r="Q6611" s="5">
        <v>0</v>
      </c>
      <c r="R6611" s="5" t="s">
        <v>27612</v>
      </c>
      <c r="S6611" s="5" t="s">
        <v>2437</v>
      </c>
      <c r="T6611" s="5" t="s">
        <v>10064</v>
      </c>
      <c r="U6611" s="5" t="s">
        <v>27613</v>
      </c>
      <c r="Y6611" s="5" t="s">
        <v>27614</v>
      </c>
      <c r="Z6611" s="5" t="s">
        <v>27615</v>
      </c>
      <c r="AC6611" s="5" t="s">
        <v>419</v>
      </c>
      <c r="AD6611" s="5" t="s">
        <v>97</v>
      </c>
      <c r="AO6611" s="5" t="s">
        <v>98</v>
      </c>
      <c r="AP6611" s="5" t="s">
        <v>98</v>
      </c>
      <c r="AT6611" s="5" t="s">
        <v>98</v>
      </c>
      <c r="AX6611" s="5">
        <v>2023</v>
      </c>
      <c r="BA6611" s="5" t="s">
        <v>217</v>
      </c>
      <c r="BD6611" s="5">
        <v>2</v>
      </c>
      <c r="BN6611" s="5">
        <f t="shared" si="131"/>
        <v>2.0398982300884998</v>
      </c>
    </row>
    <row r="6612" spans="1:66" x14ac:dyDescent="0.35">
      <c r="A6612" s="5" t="s">
        <v>27616</v>
      </c>
      <c r="B6612" s="5" t="s">
        <v>83</v>
      </c>
      <c r="C6612" s="5" t="s">
        <v>410</v>
      </c>
      <c r="D6612" s="5" t="s">
        <v>23565</v>
      </c>
      <c r="E6612" s="5" t="s">
        <v>23566</v>
      </c>
      <c r="F6612" s="5" t="s">
        <v>245</v>
      </c>
      <c r="G6612" s="5" t="s">
        <v>27617</v>
      </c>
      <c r="H6612" s="5" t="s">
        <v>2073</v>
      </c>
      <c r="K6612" s="5">
        <v>1</v>
      </c>
      <c r="L6612" s="5">
        <v>0</v>
      </c>
      <c r="M6612" s="5">
        <v>1</v>
      </c>
      <c r="N6612" s="5" t="s">
        <v>154</v>
      </c>
      <c r="O6612" s="5">
        <v>3.3331666749995801</v>
      </c>
      <c r="P6612" s="5">
        <v>0</v>
      </c>
      <c r="Q6612" s="5">
        <v>0</v>
      </c>
      <c r="Y6612" s="5" t="s">
        <v>27618</v>
      </c>
      <c r="Z6612" s="5" t="s">
        <v>27619</v>
      </c>
      <c r="AC6612" s="5" t="s">
        <v>419</v>
      </c>
      <c r="AD6612" s="5" t="s">
        <v>97</v>
      </c>
      <c r="AO6612" s="5" t="s">
        <v>157</v>
      </c>
      <c r="AP6612" s="5" t="s">
        <v>158</v>
      </c>
      <c r="BN6612" s="5">
        <f t="shared" si="131"/>
        <v>3.3331666749995801</v>
      </c>
    </row>
    <row r="6613" spans="1:66" x14ac:dyDescent="0.35">
      <c r="A6613" s="5" t="s">
        <v>27620</v>
      </c>
      <c r="B6613" s="5" t="s">
        <v>83</v>
      </c>
      <c r="C6613" s="5" t="s">
        <v>410</v>
      </c>
      <c r="D6613" s="5" t="s">
        <v>23571</v>
      </c>
      <c r="E6613" s="5" t="s">
        <v>23572</v>
      </c>
      <c r="F6613" s="5" t="s">
        <v>245</v>
      </c>
      <c r="G6613" s="5" t="s">
        <v>27621</v>
      </c>
      <c r="H6613" s="5" t="s">
        <v>2073</v>
      </c>
      <c r="K6613" s="5">
        <v>1</v>
      </c>
      <c r="L6613" s="5">
        <v>0</v>
      </c>
      <c r="M6613" s="5">
        <v>1</v>
      </c>
      <c r="N6613" s="5" t="s">
        <v>154</v>
      </c>
      <c r="O6613" s="5">
        <v>1.68141592920354</v>
      </c>
      <c r="P6613" s="5">
        <v>0</v>
      </c>
      <c r="Q6613" s="5">
        <v>0</v>
      </c>
      <c r="R6613" s="5" t="s">
        <v>27622</v>
      </c>
      <c r="Y6613" s="5" t="s">
        <v>27623</v>
      </c>
      <c r="Z6613" s="5" t="s">
        <v>27624</v>
      </c>
      <c r="AC6613" s="5" t="s">
        <v>419</v>
      </c>
      <c r="AD6613" s="5" t="s">
        <v>97</v>
      </c>
      <c r="AO6613" s="5" t="s">
        <v>157</v>
      </c>
      <c r="AP6613" s="5" t="s">
        <v>158</v>
      </c>
      <c r="BN6613" s="5">
        <f t="shared" si="131"/>
        <v>1.68141592920354</v>
      </c>
    </row>
    <row r="6614" spans="1:66" x14ac:dyDescent="0.35">
      <c r="A6614" s="5" t="s">
        <v>27625</v>
      </c>
      <c r="B6614" s="5" t="s">
        <v>83</v>
      </c>
      <c r="C6614" s="5" t="s">
        <v>410</v>
      </c>
      <c r="D6614" s="5" t="s">
        <v>27511</v>
      </c>
      <c r="E6614" s="5" t="s">
        <v>27512</v>
      </c>
      <c r="F6614" s="5" t="s">
        <v>245</v>
      </c>
      <c r="G6614" s="5" t="s">
        <v>27626</v>
      </c>
      <c r="H6614" s="5" t="s">
        <v>2073</v>
      </c>
      <c r="K6614" s="5">
        <v>1</v>
      </c>
      <c r="L6614" s="5">
        <v>0</v>
      </c>
      <c r="M6614" s="5">
        <v>1</v>
      </c>
      <c r="N6614" s="5" t="s">
        <v>154</v>
      </c>
      <c r="O6614" s="5">
        <v>0.76991150442477896</v>
      </c>
      <c r="P6614" s="5">
        <v>0</v>
      </c>
      <c r="Q6614" s="5">
        <v>0</v>
      </c>
      <c r="R6614" s="5" t="s">
        <v>27627</v>
      </c>
      <c r="Y6614" s="5" t="s">
        <v>27628</v>
      </c>
      <c r="Z6614" s="5" t="s">
        <v>27629</v>
      </c>
      <c r="AC6614" s="5" t="s">
        <v>419</v>
      </c>
      <c r="AD6614" s="5" t="s">
        <v>97</v>
      </c>
      <c r="AO6614" s="5" t="s">
        <v>157</v>
      </c>
      <c r="AP6614" s="5" t="s">
        <v>158</v>
      </c>
      <c r="BN6614" s="5">
        <f t="shared" si="131"/>
        <v>0.76991150442477896</v>
      </c>
    </row>
    <row r="6615" spans="1:66" x14ac:dyDescent="0.35">
      <c r="A6615" s="5" t="s">
        <v>27630</v>
      </c>
      <c r="B6615" s="5" t="s">
        <v>83</v>
      </c>
      <c r="C6615" s="5" t="s">
        <v>410</v>
      </c>
      <c r="D6615" s="5" t="s">
        <v>23565</v>
      </c>
      <c r="E6615" s="5" t="s">
        <v>23566</v>
      </c>
      <c r="F6615" s="5" t="s">
        <v>245</v>
      </c>
      <c r="G6615" s="5" t="s">
        <v>27631</v>
      </c>
      <c r="H6615" s="5" t="s">
        <v>2079</v>
      </c>
      <c r="K6615" s="5">
        <v>1</v>
      </c>
      <c r="L6615" s="5">
        <v>1</v>
      </c>
      <c r="M6615" s="5">
        <v>0</v>
      </c>
      <c r="N6615" s="5" t="s">
        <v>90</v>
      </c>
      <c r="O6615" s="5">
        <v>1.1899407079646001</v>
      </c>
      <c r="P6615" s="5">
        <v>0</v>
      </c>
      <c r="Q6615" s="5">
        <v>0</v>
      </c>
      <c r="R6615" s="5" t="s">
        <v>27632</v>
      </c>
      <c r="S6615" s="5" t="s">
        <v>2437</v>
      </c>
      <c r="T6615" s="5" t="s">
        <v>10064</v>
      </c>
      <c r="Y6615" s="5" t="s">
        <v>27633</v>
      </c>
      <c r="Z6615" s="5" t="s">
        <v>27634</v>
      </c>
      <c r="AC6615" s="5" t="s">
        <v>419</v>
      </c>
      <c r="AD6615" s="5" t="s">
        <v>97</v>
      </c>
      <c r="AO6615" s="5" t="s">
        <v>98</v>
      </c>
      <c r="AP6615" s="5" t="s">
        <v>98</v>
      </c>
      <c r="AT6615" s="5" t="s">
        <v>98</v>
      </c>
      <c r="AX6615" s="5">
        <v>2023</v>
      </c>
      <c r="BA6615" s="5" t="s">
        <v>217</v>
      </c>
      <c r="BD6615" s="5">
        <v>2</v>
      </c>
      <c r="BN6615" s="5">
        <f t="shared" si="131"/>
        <v>1.1899407079646001</v>
      </c>
    </row>
    <row r="6616" spans="1:66" x14ac:dyDescent="0.35">
      <c r="A6616" s="5" t="s">
        <v>27635</v>
      </c>
      <c r="B6616" s="5" t="s">
        <v>83</v>
      </c>
      <c r="C6616" s="5" t="s">
        <v>410</v>
      </c>
      <c r="D6616" s="5" t="s">
        <v>23565</v>
      </c>
      <c r="E6616" s="5" t="s">
        <v>23566</v>
      </c>
      <c r="F6616" s="5" t="s">
        <v>245</v>
      </c>
      <c r="G6616" s="5" t="s">
        <v>27636</v>
      </c>
      <c r="H6616" s="5" t="s">
        <v>2079</v>
      </c>
      <c r="K6616" s="5">
        <v>1</v>
      </c>
      <c r="L6616" s="5">
        <v>0</v>
      </c>
      <c r="M6616" s="5">
        <v>1</v>
      </c>
      <c r="N6616" s="5" t="s">
        <v>154</v>
      </c>
      <c r="O6616" s="5">
        <v>0.99995000249987498</v>
      </c>
      <c r="P6616" s="5">
        <v>0</v>
      </c>
      <c r="Q6616" s="5">
        <v>0</v>
      </c>
      <c r="Y6616" s="5" t="s">
        <v>27637</v>
      </c>
      <c r="Z6616" s="5" t="s">
        <v>27638</v>
      </c>
      <c r="AC6616" s="5" t="s">
        <v>419</v>
      </c>
      <c r="AD6616" s="5" t="s">
        <v>97</v>
      </c>
      <c r="AO6616" s="5" t="s">
        <v>157</v>
      </c>
      <c r="AP6616" s="5" t="s">
        <v>158</v>
      </c>
      <c r="BN6616" s="5">
        <f t="shared" si="131"/>
        <v>0.99995000249987498</v>
      </c>
    </row>
    <row r="6617" spans="1:66" x14ac:dyDescent="0.35">
      <c r="A6617" s="5" t="s">
        <v>27639</v>
      </c>
      <c r="B6617" s="5" t="s">
        <v>83</v>
      </c>
      <c r="C6617" s="5" t="s">
        <v>410</v>
      </c>
      <c r="D6617" s="5" t="s">
        <v>23571</v>
      </c>
      <c r="E6617" s="5" t="s">
        <v>23572</v>
      </c>
      <c r="F6617" s="5" t="s">
        <v>245</v>
      </c>
      <c r="G6617" s="5" t="s">
        <v>27640</v>
      </c>
      <c r="H6617" s="5" t="s">
        <v>2079</v>
      </c>
      <c r="K6617" s="5">
        <v>1</v>
      </c>
      <c r="L6617" s="5">
        <v>0</v>
      </c>
      <c r="M6617" s="5">
        <v>1</v>
      </c>
      <c r="N6617" s="5" t="s">
        <v>154</v>
      </c>
      <c r="O6617" s="5">
        <v>0.88495575221238898</v>
      </c>
      <c r="P6617" s="5">
        <v>0</v>
      </c>
      <c r="Q6617" s="5">
        <v>0</v>
      </c>
      <c r="R6617" s="5" t="s">
        <v>27641</v>
      </c>
      <c r="Y6617" s="5" t="s">
        <v>27642</v>
      </c>
      <c r="Z6617" s="5" t="s">
        <v>27643</v>
      </c>
      <c r="AC6617" s="5" t="s">
        <v>419</v>
      </c>
      <c r="AD6617" s="5" t="s">
        <v>97</v>
      </c>
      <c r="AO6617" s="5" t="s">
        <v>157</v>
      </c>
      <c r="AP6617" s="5" t="s">
        <v>158</v>
      </c>
      <c r="BN6617" s="5">
        <f t="shared" si="131"/>
        <v>0.88495575221238898</v>
      </c>
    </row>
    <row r="6618" spans="1:66" x14ac:dyDescent="0.35">
      <c r="A6618" s="5" t="s">
        <v>27644</v>
      </c>
      <c r="B6618" s="5" t="s">
        <v>83</v>
      </c>
      <c r="C6618" s="5" t="s">
        <v>410</v>
      </c>
      <c r="D6618" s="5" t="s">
        <v>23565</v>
      </c>
      <c r="E6618" s="5" t="s">
        <v>23566</v>
      </c>
      <c r="F6618" s="5" t="s">
        <v>87</v>
      </c>
      <c r="G6618" s="5" t="s">
        <v>27645</v>
      </c>
      <c r="H6618" s="5" t="s">
        <v>162</v>
      </c>
      <c r="K6618" s="5">
        <v>1</v>
      </c>
      <c r="L6618" s="5">
        <v>0</v>
      </c>
      <c r="M6618" s="5">
        <v>1</v>
      </c>
      <c r="N6618" s="5" t="s">
        <v>154</v>
      </c>
      <c r="O6618" s="5">
        <v>0.74162958518740696</v>
      </c>
      <c r="P6618" s="5">
        <v>0</v>
      </c>
      <c r="Q6618" s="5">
        <v>0</v>
      </c>
      <c r="Y6618" s="5" t="s">
        <v>27646</v>
      </c>
      <c r="Z6618" s="5" t="s">
        <v>27647</v>
      </c>
      <c r="AB6618" s="5" t="s">
        <v>87</v>
      </c>
      <c r="AC6618" s="5" t="s">
        <v>419</v>
      </c>
      <c r="AD6618" s="5" t="s">
        <v>97</v>
      </c>
      <c r="AO6618" s="5" t="s">
        <v>157</v>
      </c>
      <c r="AP6618" s="5" t="s">
        <v>158</v>
      </c>
      <c r="BN6618" s="5">
        <f t="shared" si="131"/>
        <v>0.74162958518740696</v>
      </c>
    </row>
    <row r="6619" spans="1:66" x14ac:dyDescent="0.35">
      <c r="A6619" s="5" t="s">
        <v>27648</v>
      </c>
      <c r="B6619" s="5" t="s">
        <v>83</v>
      </c>
      <c r="C6619" s="5" t="s">
        <v>410</v>
      </c>
      <c r="D6619" s="5" t="s">
        <v>23571</v>
      </c>
      <c r="E6619" s="5" t="s">
        <v>23572</v>
      </c>
      <c r="F6619" s="5" t="s">
        <v>87</v>
      </c>
      <c r="G6619" s="5" t="s">
        <v>27649</v>
      </c>
      <c r="H6619" s="5" t="s">
        <v>162</v>
      </c>
      <c r="K6619" s="5">
        <v>1</v>
      </c>
      <c r="L6619" s="5">
        <v>0</v>
      </c>
      <c r="M6619" s="5">
        <v>1</v>
      </c>
      <c r="N6619" s="5" t="s">
        <v>154</v>
      </c>
      <c r="O6619" s="5">
        <v>17.699115044247801</v>
      </c>
      <c r="P6619" s="5">
        <v>0</v>
      </c>
      <c r="Q6619" s="5">
        <v>0</v>
      </c>
      <c r="R6619" s="5" t="s">
        <v>27650</v>
      </c>
      <c r="Y6619" s="5" t="s">
        <v>27651</v>
      </c>
      <c r="Z6619" s="5" t="s">
        <v>27652</v>
      </c>
      <c r="AB6619" s="5" t="s">
        <v>87</v>
      </c>
      <c r="AC6619" s="5" t="s">
        <v>419</v>
      </c>
      <c r="AD6619" s="5" t="s">
        <v>97</v>
      </c>
      <c r="AO6619" s="5" t="s">
        <v>157</v>
      </c>
      <c r="AP6619" s="5" t="s">
        <v>158</v>
      </c>
      <c r="BN6619" s="5">
        <f t="shared" si="131"/>
        <v>17.699115044247801</v>
      </c>
    </row>
    <row r="6620" spans="1:66" x14ac:dyDescent="0.35">
      <c r="A6620" s="5" t="s">
        <v>27653</v>
      </c>
      <c r="B6620" s="5" t="s">
        <v>83</v>
      </c>
      <c r="C6620" s="5" t="s">
        <v>410</v>
      </c>
      <c r="D6620" s="5" t="s">
        <v>27654</v>
      </c>
      <c r="E6620" s="5" t="s">
        <v>27655</v>
      </c>
      <c r="F6620" s="5" t="s">
        <v>245</v>
      </c>
      <c r="G6620" s="5" t="s">
        <v>27656</v>
      </c>
      <c r="H6620" s="5" t="s">
        <v>1572</v>
      </c>
      <c r="K6620" s="5">
        <v>1</v>
      </c>
      <c r="L6620" s="5">
        <v>0</v>
      </c>
      <c r="M6620" s="5">
        <v>1</v>
      </c>
      <c r="N6620" s="5" t="s">
        <v>154</v>
      </c>
      <c r="O6620" s="5">
        <v>0</v>
      </c>
      <c r="P6620" s="5">
        <v>0</v>
      </c>
      <c r="Q6620" s="5">
        <v>0</v>
      </c>
      <c r="R6620" s="5" t="s">
        <v>27657</v>
      </c>
      <c r="Y6620" s="5" t="s">
        <v>27658</v>
      </c>
      <c r="Z6620" s="5" t="s">
        <v>27659</v>
      </c>
      <c r="AC6620" s="5" t="s">
        <v>419</v>
      </c>
      <c r="AD6620" s="5" t="s">
        <v>97</v>
      </c>
      <c r="AO6620" s="5" t="s">
        <v>157</v>
      </c>
      <c r="AP6620" s="5" t="s">
        <v>158</v>
      </c>
      <c r="BN6620" s="5">
        <f t="shared" si="131"/>
        <v>0</v>
      </c>
    </row>
    <row r="6621" spans="1:66" x14ac:dyDescent="0.35">
      <c r="A6621" s="5" t="s">
        <v>27660</v>
      </c>
      <c r="B6621" s="5" t="s">
        <v>83</v>
      </c>
      <c r="C6621" s="5" t="s">
        <v>410</v>
      </c>
      <c r="D6621" s="5" t="s">
        <v>27654</v>
      </c>
      <c r="E6621" s="5" t="s">
        <v>27655</v>
      </c>
      <c r="F6621" s="5" t="s">
        <v>245</v>
      </c>
      <c r="G6621" s="5" t="s">
        <v>27661</v>
      </c>
      <c r="H6621" s="5" t="s">
        <v>2067</v>
      </c>
      <c r="K6621" s="5">
        <v>1</v>
      </c>
      <c r="L6621" s="5">
        <v>0</v>
      </c>
      <c r="M6621" s="5">
        <v>1</v>
      </c>
      <c r="N6621" s="5" t="s">
        <v>154</v>
      </c>
      <c r="O6621" s="5">
        <v>0</v>
      </c>
      <c r="P6621" s="5">
        <v>0</v>
      </c>
      <c r="Q6621" s="5">
        <v>0</v>
      </c>
      <c r="R6621" s="5" t="s">
        <v>27662</v>
      </c>
      <c r="Y6621" s="5" t="s">
        <v>27663</v>
      </c>
      <c r="Z6621" s="5" t="s">
        <v>27664</v>
      </c>
      <c r="AC6621" s="5" t="s">
        <v>419</v>
      </c>
      <c r="AD6621" s="5" t="s">
        <v>97</v>
      </c>
      <c r="AO6621" s="5" t="s">
        <v>157</v>
      </c>
      <c r="AP6621" s="5" t="s">
        <v>158</v>
      </c>
      <c r="BN6621" s="5">
        <f t="shared" si="131"/>
        <v>0</v>
      </c>
    </row>
    <row r="6622" spans="1:66" x14ac:dyDescent="0.35">
      <c r="A6622" s="5" t="s">
        <v>27665</v>
      </c>
      <c r="B6622" s="5" t="s">
        <v>83</v>
      </c>
      <c r="C6622" s="5" t="s">
        <v>410</v>
      </c>
      <c r="D6622" s="5" t="s">
        <v>27654</v>
      </c>
      <c r="E6622" s="5" t="s">
        <v>27655</v>
      </c>
      <c r="F6622" s="5" t="s">
        <v>245</v>
      </c>
      <c r="G6622" s="5" t="s">
        <v>27661</v>
      </c>
      <c r="H6622" s="5" t="s">
        <v>2067</v>
      </c>
      <c r="K6622" s="5">
        <v>1</v>
      </c>
      <c r="L6622" s="5">
        <v>0</v>
      </c>
      <c r="M6622" s="5">
        <v>1</v>
      </c>
      <c r="N6622" s="5" t="s">
        <v>154</v>
      </c>
      <c r="O6622" s="5">
        <v>0</v>
      </c>
      <c r="P6622" s="5">
        <v>0</v>
      </c>
      <c r="Q6622" s="5">
        <v>0</v>
      </c>
      <c r="R6622" s="5" t="s">
        <v>27662</v>
      </c>
      <c r="Y6622" s="5" t="s">
        <v>27663</v>
      </c>
      <c r="Z6622" s="5" t="s">
        <v>27664</v>
      </c>
      <c r="AC6622" s="5" t="s">
        <v>419</v>
      </c>
      <c r="AD6622" s="5" t="s">
        <v>97</v>
      </c>
      <c r="AO6622" s="5" t="s">
        <v>157</v>
      </c>
      <c r="AP6622" s="5" t="s">
        <v>158</v>
      </c>
      <c r="BN6622" s="5">
        <f t="shared" si="131"/>
        <v>0</v>
      </c>
    </row>
    <row r="6623" spans="1:66" x14ac:dyDescent="0.35">
      <c r="A6623" s="5" t="s">
        <v>27666</v>
      </c>
      <c r="B6623" s="5" t="s">
        <v>83</v>
      </c>
      <c r="C6623" s="5" t="s">
        <v>410</v>
      </c>
      <c r="D6623" s="5" t="s">
        <v>27654</v>
      </c>
      <c r="E6623" s="5" t="s">
        <v>27655</v>
      </c>
      <c r="F6623" s="5" t="s">
        <v>245</v>
      </c>
      <c r="G6623" s="5" t="s">
        <v>27667</v>
      </c>
      <c r="H6623" s="5" t="s">
        <v>351</v>
      </c>
      <c r="K6623" s="5">
        <v>1</v>
      </c>
      <c r="L6623" s="5">
        <v>0</v>
      </c>
      <c r="M6623" s="5">
        <v>1</v>
      </c>
      <c r="N6623" s="5" t="s">
        <v>154</v>
      </c>
      <c r="O6623" s="5">
        <v>0</v>
      </c>
      <c r="P6623" s="5">
        <v>0</v>
      </c>
      <c r="Q6623" s="5">
        <v>0</v>
      </c>
      <c r="R6623" s="5" t="s">
        <v>27668</v>
      </c>
      <c r="Y6623" s="5" t="s">
        <v>27669</v>
      </c>
      <c r="Z6623" s="5" t="s">
        <v>27670</v>
      </c>
      <c r="AC6623" s="5" t="s">
        <v>419</v>
      </c>
      <c r="AD6623" s="5" t="s">
        <v>97</v>
      </c>
      <c r="AO6623" s="5" t="s">
        <v>157</v>
      </c>
      <c r="AP6623" s="5" t="s">
        <v>158</v>
      </c>
      <c r="BN6623" s="5">
        <f t="shared" si="131"/>
        <v>0</v>
      </c>
    </row>
    <row r="6624" spans="1:66" x14ac:dyDescent="0.35">
      <c r="A6624" s="5" t="s">
        <v>27671</v>
      </c>
      <c r="B6624" s="5" t="s">
        <v>83</v>
      </c>
      <c r="C6624" s="5" t="s">
        <v>410</v>
      </c>
      <c r="D6624" s="5" t="s">
        <v>27654</v>
      </c>
      <c r="E6624" s="5" t="s">
        <v>27655</v>
      </c>
      <c r="F6624" s="5" t="s">
        <v>245</v>
      </c>
      <c r="G6624" s="5" t="s">
        <v>27672</v>
      </c>
      <c r="H6624" s="5" t="s">
        <v>1579</v>
      </c>
      <c r="K6624" s="5">
        <v>1</v>
      </c>
      <c r="L6624" s="5">
        <v>0</v>
      </c>
      <c r="M6624" s="5">
        <v>1</v>
      </c>
      <c r="N6624" s="5" t="s">
        <v>154</v>
      </c>
      <c r="O6624" s="5">
        <v>0</v>
      </c>
      <c r="P6624" s="5">
        <v>0</v>
      </c>
      <c r="Q6624" s="5">
        <v>0</v>
      </c>
      <c r="R6624" s="5" t="s">
        <v>27673</v>
      </c>
      <c r="Y6624" s="5" t="s">
        <v>27674</v>
      </c>
      <c r="Z6624" s="5" t="s">
        <v>27675</v>
      </c>
      <c r="AC6624" s="5" t="s">
        <v>419</v>
      </c>
      <c r="AD6624" s="5" t="s">
        <v>97</v>
      </c>
      <c r="AO6624" s="5" t="s">
        <v>157</v>
      </c>
      <c r="AP6624" s="5" t="s">
        <v>158</v>
      </c>
      <c r="BN6624" s="5">
        <f t="shared" si="131"/>
        <v>0</v>
      </c>
    </row>
    <row r="6625" spans="1:66" x14ac:dyDescent="0.35">
      <c r="A6625" s="5" t="s">
        <v>27676</v>
      </c>
      <c r="B6625" s="5" t="s">
        <v>83</v>
      </c>
      <c r="C6625" s="5" t="s">
        <v>410</v>
      </c>
      <c r="D6625" s="5" t="s">
        <v>27654</v>
      </c>
      <c r="E6625" s="5" t="s">
        <v>27655</v>
      </c>
      <c r="F6625" s="5" t="s">
        <v>245</v>
      </c>
      <c r="G6625" s="5" t="s">
        <v>27672</v>
      </c>
      <c r="H6625" s="5" t="s">
        <v>1579</v>
      </c>
      <c r="K6625" s="5">
        <v>1</v>
      </c>
      <c r="L6625" s="5">
        <v>0</v>
      </c>
      <c r="M6625" s="5">
        <v>1</v>
      </c>
      <c r="N6625" s="5" t="s">
        <v>154</v>
      </c>
      <c r="O6625" s="5">
        <v>0</v>
      </c>
      <c r="P6625" s="5">
        <v>0</v>
      </c>
      <c r="Q6625" s="5">
        <v>0</v>
      </c>
      <c r="R6625" s="5" t="s">
        <v>27673</v>
      </c>
      <c r="Y6625" s="5" t="s">
        <v>27674</v>
      </c>
      <c r="Z6625" s="5" t="s">
        <v>27675</v>
      </c>
      <c r="AC6625" s="5" t="s">
        <v>419</v>
      </c>
      <c r="AD6625" s="5" t="s">
        <v>97</v>
      </c>
      <c r="AO6625" s="5" t="s">
        <v>157</v>
      </c>
      <c r="AP6625" s="5" t="s">
        <v>158</v>
      </c>
      <c r="BN6625" s="5">
        <f t="shared" si="131"/>
        <v>0</v>
      </c>
    </row>
    <row r="6626" spans="1:66" x14ac:dyDescent="0.35">
      <c r="A6626" s="5" t="s">
        <v>27677</v>
      </c>
      <c r="B6626" s="5" t="s">
        <v>83</v>
      </c>
      <c r="C6626" s="5" t="s">
        <v>410</v>
      </c>
      <c r="D6626" s="5" t="s">
        <v>27654</v>
      </c>
      <c r="E6626" s="5" t="s">
        <v>27655</v>
      </c>
      <c r="F6626" s="5" t="s">
        <v>245</v>
      </c>
      <c r="G6626" s="5" t="s">
        <v>27678</v>
      </c>
      <c r="H6626" s="5" t="s">
        <v>266</v>
      </c>
      <c r="K6626" s="5">
        <v>1</v>
      </c>
      <c r="L6626" s="5">
        <v>0</v>
      </c>
      <c r="M6626" s="5">
        <v>1</v>
      </c>
      <c r="N6626" s="5" t="s">
        <v>154</v>
      </c>
      <c r="O6626" s="5">
        <v>0</v>
      </c>
      <c r="P6626" s="5">
        <v>0</v>
      </c>
      <c r="Q6626" s="5">
        <v>0</v>
      </c>
      <c r="R6626" s="5" t="s">
        <v>27679</v>
      </c>
      <c r="Y6626" s="5" t="s">
        <v>27680</v>
      </c>
      <c r="Z6626" s="5" t="s">
        <v>27681</v>
      </c>
      <c r="AC6626" s="5" t="s">
        <v>419</v>
      </c>
      <c r="AD6626" s="5" t="s">
        <v>97</v>
      </c>
      <c r="AO6626" s="5" t="s">
        <v>157</v>
      </c>
      <c r="AP6626" s="5" t="s">
        <v>158</v>
      </c>
      <c r="BN6626" s="5">
        <f t="shared" si="131"/>
        <v>0</v>
      </c>
    </row>
    <row r="6627" spans="1:66" x14ac:dyDescent="0.35">
      <c r="A6627" s="5" t="s">
        <v>27682</v>
      </c>
      <c r="B6627" s="5" t="s">
        <v>83</v>
      </c>
      <c r="C6627" s="5" t="s">
        <v>410</v>
      </c>
      <c r="D6627" s="5" t="s">
        <v>27654</v>
      </c>
      <c r="E6627" s="5" t="s">
        <v>27655</v>
      </c>
      <c r="F6627" s="5" t="s">
        <v>245</v>
      </c>
      <c r="G6627" s="5" t="s">
        <v>27683</v>
      </c>
      <c r="H6627" s="5" t="s">
        <v>956</v>
      </c>
      <c r="K6627" s="5">
        <v>1</v>
      </c>
      <c r="L6627" s="5">
        <v>0</v>
      </c>
      <c r="M6627" s="5">
        <v>1</v>
      </c>
      <c r="N6627" s="5" t="s">
        <v>154</v>
      </c>
      <c r="O6627" s="5">
        <v>0</v>
      </c>
      <c r="P6627" s="5">
        <v>0</v>
      </c>
      <c r="Q6627" s="5">
        <v>0</v>
      </c>
      <c r="R6627" s="5" t="s">
        <v>27684</v>
      </c>
      <c r="Y6627" s="5" t="s">
        <v>27685</v>
      </c>
      <c r="Z6627" s="5" t="s">
        <v>27686</v>
      </c>
      <c r="AC6627" s="5" t="s">
        <v>419</v>
      </c>
      <c r="AD6627" s="5" t="s">
        <v>97</v>
      </c>
      <c r="AO6627" s="5" t="s">
        <v>157</v>
      </c>
      <c r="AP6627" s="5" t="s">
        <v>158</v>
      </c>
      <c r="BN6627" s="5">
        <f t="shared" si="131"/>
        <v>0</v>
      </c>
    </row>
    <row r="6628" spans="1:66" x14ac:dyDescent="0.35">
      <c r="A6628" s="5" t="s">
        <v>27687</v>
      </c>
      <c r="B6628" s="5" t="s">
        <v>83</v>
      </c>
      <c r="C6628" s="5" t="s">
        <v>410</v>
      </c>
      <c r="D6628" s="5" t="s">
        <v>27654</v>
      </c>
      <c r="E6628" s="5" t="s">
        <v>27655</v>
      </c>
      <c r="F6628" s="5" t="s">
        <v>87</v>
      </c>
      <c r="G6628" s="5" t="s">
        <v>27688</v>
      </c>
      <c r="H6628" s="5" t="s">
        <v>89</v>
      </c>
      <c r="K6628" s="5">
        <v>1</v>
      </c>
      <c r="L6628" s="5">
        <v>0</v>
      </c>
      <c r="M6628" s="5">
        <v>1</v>
      </c>
      <c r="N6628" s="5" t="s">
        <v>154</v>
      </c>
      <c r="O6628" s="5">
        <v>0</v>
      </c>
      <c r="P6628" s="5">
        <v>0</v>
      </c>
      <c r="Q6628" s="5">
        <v>0</v>
      </c>
      <c r="R6628" s="5" t="s">
        <v>27689</v>
      </c>
      <c r="Y6628" s="5" t="s">
        <v>27690</v>
      </c>
      <c r="Z6628" s="5" t="s">
        <v>27691</v>
      </c>
      <c r="AB6628" s="5" t="s">
        <v>87</v>
      </c>
      <c r="AC6628" s="5" t="s">
        <v>419</v>
      </c>
      <c r="AD6628" s="5" t="s">
        <v>97</v>
      </c>
      <c r="AO6628" s="5" t="s">
        <v>157</v>
      </c>
      <c r="AP6628" s="5" t="s">
        <v>158</v>
      </c>
      <c r="BN6628" s="5">
        <f t="shared" si="131"/>
        <v>0</v>
      </c>
    </row>
    <row r="6629" spans="1:66" x14ac:dyDescent="0.35">
      <c r="A6629" s="5" t="s">
        <v>27692</v>
      </c>
      <c r="B6629" s="5" t="s">
        <v>83</v>
      </c>
      <c r="C6629" s="5" t="s">
        <v>410</v>
      </c>
      <c r="D6629" s="5" t="s">
        <v>27654</v>
      </c>
      <c r="E6629" s="5" t="s">
        <v>27655</v>
      </c>
      <c r="F6629" s="5" t="s">
        <v>245</v>
      </c>
      <c r="G6629" s="5" t="s">
        <v>27693</v>
      </c>
      <c r="H6629" s="5" t="s">
        <v>1572</v>
      </c>
      <c r="K6629" s="5">
        <v>1</v>
      </c>
      <c r="L6629" s="5">
        <v>0</v>
      </c>
      <c r="M6629" s="5">
        <v>1</v>
      </c>
      <c r="N6629" s="5" t="s">
        <v>154</v>
      </c>
      <c r="O6629" s="5">
        <v>0</v>
      </c>
      <c r="P6629" s="5">
        <v>0</v>
      </c>
      <c r="Q6629" s="5">
        <v>0</v>
      </c>
      <c r="R6629" s="5" t="s">
        <v>27694</v>
      </c>
      <c r="Y6629" s="5" t="s">
        <v>27695</v>
      </c>
      <c r="Z6629" s="5" t="s">
        <v>27696</v>
      </c>
      <c r="AC6629" s="5" t="s">
        <v>419</v>
      </c>
      <c r="AD6629" s="5" t="s">
        <v>97</v>
      </c>
      <c r="AO6629" s="5" t="s">
        <v>157</v>
      </c>
      <c r="AP6629" s="5" t="s">
        <v>158</v>
      </c>
      <c r="BN6629" s="5">
        <f t="shared" si="131"/>
        <v>0</v>
      </c>
    </row>
    <row r="6630" spans="1:66" x14ac:dyDescent="0.35">
      <c r="A6630" s="5" t="s">
        <v>27697</v>
      </c>
      <c r="B6630" s="5" t="s">
        <v>83</v>
      </c>
      <c r="C6630" s="5" t="s">
        <v>410</v>
      </c>
      <c r="D6630" s="5" t="s">
        <v>27654</v>
      </c>
      <c r="E6630" s="5" t="s">
        <v>27655</v>
      </c>
      <c r="F6630" s="5" t="s">
        <v>245</v>
      </c>
      <c r="G6630" s="5" t="s">
        <v>27698</v>
      </c>
      <c r="H6630" s="5" t="s">
        <v>2067</v>
      </c>
      <c r="K6630" s="5">
        <v>1</v>
      </c>
      <c r="L6630" s="5">
        <v>0</v>
      </c>
      <c r="M6630" s="5">
        <v>1</v>
      </c>
      <c r="N6630" s="5" t="s">
        <v>154</v>
      </c>
      <c r="O6630" s="5">
        <v>0</v>
      </c>
      <c r="P6630" s="5">
        <v>0</v>
      </c>
      <c r="Q6630" s="5">
        <v>0</v>
      </c>
      <c r="R6630" s="5" t="s">
        <v>27699</v>
      </c>
      <c r="Y6630" s="5" t="s">
        <v>27700</v>
      </c>
      <c r="Z6630" s="5" t="s">
        <v>27701</v>
      </c>
      <c r="AC6630" s="5" t="s">
        <v>419</v>
      </c>
      <c r="AD6630" s="5" t="s">
        <v>97</v>
      </c>
      <c r="AO6630" s="5" t="s">
        <v>157</v>
      </c>
      <c r="AP6630" s="5" t="s">
        <v>158</v>
      </c>
      <c r="BN6630" s="5">
        <f t="shared" si="131"/>
        <v>0</v>
      </c>
    </row>
    <row r="6631" spans="1:66" x14ac:dyDescent="0.35">
      <c r="A6631" s="5" t="s">
        <v>27702</v>
      </c>
      <c r="B6631" s="5" t="s">
        <v>83</v>
      </c>
      <c r="C6631" s="5" t="s">
        <v>410</v>
      </c>
      <c r="D6631" s="5" t="s">
        <v>27654</v>
      </c>
      <c r="E6631" s="5" t="s">
        <v>27655</v>
      </c>
      <c r="F6631" s="5" t="s">
        <v>245</v>
      </c>
      <c r="G6631" s="5" t="s">
        <v>27698</v>
      </c>
      <c r="H6631" s="5" t="s">
        <v>2067</v>
      </c>
      <c r="K6631" s="5">
        <v>1</v>
      </c>
      <c r="L6631" s="5">
        <v>0</v>
      </c>
      <c r="M6631" s="5">
        <v>1</v>
      </c>
      <c r="N6631" s="5" t="s">
        <v>154</v>
      </c>
      <c r="O6631" s="5">
        <v>0</v>
      </c>
      <c r="P6631" s="5">
        <v>0</v>
      </c>
      <c r="Q6631" s="5">
        <v>0</v>
      </c>
      <c r="R6631" s="5" t="s">
        <v>27699</v>
      </c>
      <c r="Y6631" s="5" t="s">
        <v>27700</v>
      </c>
      <c r="Z6631" s="5" t="s">
        <v>27701</v>
      </c>
      <c r="AC6631" s="5" t="s">
        <v>419</v>
      </c>
      <c r="AD6631" s="5" t="s">
        <v>97</v>
      </c>
      <c r="AO6631" s="5" t="s">
        <v>157</v>
      </c>
      <c r="AP6631" s="5" t="s">
        <v>158</v>
      </c>
      <c r="BN6631" s="5">
        <f t="shared" si="131"/>
        <v>0</v>
      </c>
    </row>
    <row r="6632" spans="1:66" x14ac:dyDescent="0.35">
      <c r="A6632" s="5" t="s">
        <v>27703</v>
      </c>
      <c r="B6632" s="5" t="s">
        <v>83</v>
      </c>
      <c r="C6632" s="5" t="s">
        <v>410</v>
      </c>
      <c r="D6632" s="5" t="s">
        <v>27654</v>
      </c>
      <c r="E6632" s="5" t="s">
        <v>27655</v>
      </c>
      <c r="F6632" s="5" t="s">
        <v>245</v>
      </c>
      <c r="G6632" s="5" t="s">
        <v>27704</v>
      </c>
      <c r="H6632" s="5" t="s">
        <v>351</v>
      </c>
      <c r="K6632" s="5">
        <v>1</v>
      </c>
      <c r="L6632" s="5">
        <v>0</v>
      </c>
      <c r="M6632" s="5">
        <v>1</v>
      </c>
      <c r="N6632" s="5" t="s">
        <v>154</v>
      </c>
      <c r="O6632" s="5">
        <v>0</v>
      </c>
      <c r="P6632" s="5">
        <v>0</v>
      </c>
      <c r="Q6632" s="5">
        <v>0</v>
      </c>
      <c r="R6632" s="5" t="s">
        <v>27705</v>
      </c>
      <c r="Y6632" s="5" t="s">
        <v>27706</v>
      </c>
      <c r="Z6632" s="5" t="s">
        <v>27707</v>
      </c>
      <c r="AC6632" s="5" t="s">
        <v>419</v>
      </c>
      <c r="AD6632" s="5" t="s">
        <v>97</v>
      </c>
      <c r="AO6632" s="5" t="s">
        <v>157</v>
      </c>
      <c r="AP6632" s="5" t="s">
        <v>158</v>
      </c>
      <c r="BN6632" s="5">
        <f t="shared" si="131"/>
        <v>0</v>
      </c>
    </row>
    <row r="6633" spans="1:66" x14ac:dyDescent="0.35">
      <c r="A6633" s="5" t="s">
        <v>27708</v>
      </c>
      <c r="B6633" s="5" t="s">
        <v>83</v>
      </c>
      <c r="C6633" s="5" t="s">
        <v>410</v>
      </c>
      <c r="D6633" s="5" t="s">
        <v>27654</v>
      </c>
      <c r="E6633" s="5" t="s">
        <v>27655</v>
      </c>
      <c r="F6633" s="5" t="s">
        <v>245</v>
      </c>
      <c r="G6633" s="5" t="s">
        <v>27709</v>
      </c>
      <c r="H6633" s="5" t="s">
        <v>1579</v>
      </c>
      <c r="K6633" s="5">
        <v>1</v>
      </c>
      <c r="L6633" s="5">
        <v>0</v>
      </c>
      <c r="M6633" s="5">
        <v>1</v>
      </c>
      <c r="N6633" s="5" t="s">
        <v>154</v>
      </c>
      <c r="O6633" s="5">
        <v>0</v>
      </c>
      <c r="P6633" s="5">
        <v>0</v>
      </c>
      <c r="Q6633" s="5">
        <v>0</v>
      </c>
      <c r="R6633" s="5" t="s">
        <v>27710</v>
      </c>
      <c r="Y6633" s="5" t="s">
        <v>27711</v>
      </c>
      <c r="Z6633" s="5" t="s">
        <v>27712</v>
      </c>
      <c r="AC6633" s="5" t="s">
        <v>419</v>
      </c>
      <c r="AD6633" s="5" t="s">
        <v>97</v>
      </c>
      <c r="AO6633" s="5" t="s">
        <v>157</v>
      </c>
      <c r="AP6633" s="5" t="s">
        <v>158</v>
      </c>
      <c r="BN6633" s="5">
        <f t="shared" si="131"/>
        <v>0</v>
      </c>
    </row>
    <row r="6634" spans="1:66" x14ac:dyDescent="0.35">
      <c r="A6634" s="5" t="s">
        <v>27713</v>
      </c>
      <c r="B6634" s="5" t="s">
        <v>83</v>
      </c>
      <c r="C6634" s="5" t="s">
        <v>410</v>
      </c>
      <c r="D6634" s="5" t="s">
        <v>27654</v>
      </c>
      <c r="E6634" s="5" t="s">
        <v>27655</v>
      </c>
      <c r="F6634" s="5" t="s">
        <v>245</v>
      </c>
      <c r="G6634" s="5" t="s">
        <v>27709</v>
      </c>
      <c r="H6634" s="5" t="s">
        <v>1579</v>
      </c>
      <c r="K6634" s="5">
        <v>1</v>
      </c>
      <c r="L6634" s="5">
        <v>0</v>
      </c>
      <c r="M6634" s="5">
        <v>1</v>
      </c>
      <c r="N6634" s="5" t="s">
        <v>154</v>
      </c>
      <c r="O6634" s="5">
        <v>0</v>
      </c>
      <c r="P6634" s="5">
        <v>0</v>
      </c>
      <c r="Q6634" s="5">
        <v>0</v>
      </c>
      <c r="R6634" s="5" t="s">
        <v>27710</v>
      </c>
      <c r="Y6634" s="5" t="s">
        <v>27711</v>
      </c>
      <c r="Z6634" s="5" t="s">
        <v>27712</v>
      </c>
      <c r="AC6634" s="5" t="s">
        <v>419</v>
      </c>
      <c r="AD6634" s="5" t="s">
        <v>97</v>
      </c>
      <c r="AO6634" s="5" t="s">
        <v>157</v>
      </c>
      <c r="AP6634" s="5" t="s">
        <v>158</v>
      </c>
      <c r="BN6634" s="5">
        <f t="shared" si="131"/>
        <v>0</v>
      </c>
    </row>
    <row r="6635" spans="1:66" x14ac:dyDescent="0.35">
      <c r="A6635" s="5" t="s">
        <v>27714</v>
      </c>
      <c r="B6635" s="5" t="s">
        <v>83</v>
      </c>
      <c r="C6635" s="5" t="s">
        <v>410</v>
      </c>
      <c r="D6635" s="5" t="s">
        <v>27654</v>
      </c>
      <c r="E6635" s="5" t="s">
        <v>27655</v>
      </c>
      <c r="F6635" s="5" t="s">
        <v>245</v>
      </c>
      <c r="G6635" s="5" t="s">
        <v>27715</v>
      </c>
      <c r="H6635" s="5" t="s">
        <v>266</v>
      </c>
      <c r="K6635" s="5">
        <v>1</v>
      </c>
      <c r="L6635" s="5">
        <v>0</v>
      </c>
      <c r="M6635" s="5">
        <v>1</v>
      </c>
      <c r="N6635" s="5" t="s">
        <v>154</v>
      </c>
      <c r="O6635" s="5">
        <v>0</v>
      </c>
      <c r="P6635" s="5">
        <v>0</v>
      </c>
      <c r="Q6635" s="5">
        <v>0</v>
      </c>
      <c r="R6635" s="5" t="s">
        <v>27716</v>
      </c>
      <c r="Y6635" s="5" t="s">
        <v>27717</v>
      </c>
      <c r="Z6635" s="5" t="s">
        <v>27718</v>
      </c>
      <c r="AC6635" s="5" t="s">
        <v>419</v>
      </c>
      <c r="AD6635" s="5" t="s">
        <v>97</v>
      </c>
      <c r="AO6635" s="5" t="s">
        <v>157</v>
      </c>
      <c r="AP6635" s="5" t="s">
        <v>158</v>
      </c>
      <c r="BN6635" s="5">
        <f t="shared" si="131"/>
        <v>0</v>
      </c>
    </row>
    <row r="6636" spans="1:66" x14ac:dyDescent="0.35">
      <c r="A6636" s="5" t="s">
        <v>27719</v>
      </c>
      <c r="B6636" s="5" t="s">
        <v>83</v>
      </c>
      <c r="C6636" s="5" t="s">
        <v>410</v>
      </c>
      <c r="D6636" s="5" t="s">
        <v>27654</v>
      </c>
      <c r="E6636" s="5" t="s">
        <v>27655</v>
      </c>
      <c r="F6636" s="5" t="s">
        <v>245</v>
      </c>
      <c r="G6636" s="5" t="s">
        <v>27720</v>
      </c>
      <c r="H6636" s="5" t="s">
        <v>956</v>
      </c>
      <c r="K6636" s="5">
        <v>1</v>
      </c>
      <c r="L6636" s="5">
        <v>0</v>
      </c>
      <c r="M6636" s="5">
        <v>1</v>
      </c>
      <c r="N6636" s="5" t="s">
        <v>154</v>
      </c>
      <c r="O6636" s="5">
        <v>0</v>
      </c>
      <c r="P6636" s="5">
        <v>0</v>
      </c>
      <c r="Q6636" s="5">
        <v>0</v>
      </c>
      <c r="R6636" s="5" t="s">
        <v>27721</v>
      </c>
      <c r="Y6636" s="5" t="s">
        <v>27722</v>
      </c>
      <c r="Z6636" s="5" t="s">
        <v>27723</v>
      </c>
      <c r="AC6636" s="5" t="s">
        <v>419</v>
      </c>
      <c r="AD6636" s="5" t="s">
        <v>97</v>
      </c>
      <c r="AO6636" s="5" t="s">
        <v>157</v>
      </c>
      <c r="AP6636" s="5" t="s">
        <v>158</v>
      </c>
      <c r="BN6636" s="5">
        <f t="shared" si="131"/>
        <v>0</v>
      </c>
    </row>
    <row r="6637" spans="1:66" x14ac:dyDescent="0.35">
      <c r="A6637" s="5" t="s">
        <v>27724</v>
      </c>
      <c r="B6637" s="5" t="s">
        <v>83</v>
      </c>
      <c r="C6637" s="5" t="s">
        <v>410</v>
      </c>
      <c r="D6637" s="5" t="s">
        <v>27654</v>
      </c>
      <c r="E6637" s="5" t="s">
        <v>27655</v>
      </c>
      <c r="F6637" s="5" t="s">
        <v>87</v>
      </c>
      <c r="G6637" s="5" t="s">
        <v>27725</v>
      </c>
      <c r="H6637" s="5" t="s">
        <v>89</v>
      </c>
      <c r="K6637" s="5">
        <v>1</v>
      </c>
      <c r="L6637" s="5">
        <v>0</v>
      </c>
      <c r="M6637" s="5">
        <v>1</v>
      </c>
      <c r="N6637" s="5" t="s">
        <v>154</v>
      </c>
      <c r="O6637" s="5">
        <v>0</v>
      </c>
      <c r="P6637" s="5">
        <v>0</v>
      </c>
      <c r="Q6637" s="5">
        <v>0</v>
      </c>
      <c r="R6637" s="5" t="s">
        <v>27726</v>
      </c>
      <c r="Y6637" s="5" t="s">
        <v>27727</v>
      </c>
      <c r="Z6637" s="5" t="s">
        <v>27728</v>
      </c>
      <c r="AB6637" s="5" t="s">
        <v>87</v>
      </c>
      <c r="AC6637" s="5" t="s">
        <v>419</v>
      </c>
      <c r="AD6637" s="5" t="s">
        <v>97</v>
      </c>
      <c r="AO6637" s="5" t="s">
        <v>157</v>
      </c>
      <c r="AP6637" s="5" t="s">
        <v>158</v>
      </c>
      <c r="BN6637" s="5">
        <f t="shared" si="131"/>
        <v>0</v>
      </c>
    </row>
    <row r="6638" spans="1:66" x14ac:dyDescent="0.35">
      <c r="A6638" s="5" t="s">
        <v>27729</v>
      </c>
      <c r="B6638" s="5" t="s">
        <v>83</v>
      </c>
      <c r="C6638" s="5" t="s">
        <v>410</v>
      </c>
      <c r="D6638" s="5" t="s">
        <v>27730</v>
      </c>
      <c r="E6638" s="5" t="s">
        <v>27731</v>
      </c>
      <c r="F6638" s="5" t="s">
        <v>245</v>
      </c>
      <c r="G6638" s="5" t="s">
        <v>27732</v>
      </c>
      <c r="H6638" s="5" t="s">
        <v>1572</v>
      </c>
      <c r="K6638" s="5">
        <v>1</v>
      </c>
      <c r="L6638" s="5">
        <v>1</v>
      </c>
      <c r="M6638" s="5">
        <v>0</v>
      </c>
      <c r="N6638" s="5" t="s">
        <v>90</v>
      </c>
      <c r="O6638" s="5">
        <v>5.0619469026548698</v>
      </c>
      <c r="P6638" s="5">
        <v>0</v>
      </c>
      <c r="Q6638" s="5">
        <v>0</v>
      </c>
      <c r="R6638" s="5" t="s">
        <v>27733</v>
      </c>
      <c r="S6638" s="5" t="s">
        <v>13164</v>
      </c>
      <c r="T6638" s="5" t="s">
        <v>13164</v>
      </c>
      <c r="Y6638" s="5" t="s">
        <v>27734</v>
      </c>
      <c r="Z6638" s="5" t="s">
        <v>27735</v>
      </c>
      <c r="AC6638" s="5" t="s">
        <v>419</v>
      </c>
      <c r="AD6638" s="5" t="s">
        <v>97</v>
      </c>
      <c r="AO6638" s="5" t="s">
        <v>98</v>
      </c>
      <c r="AP6638" s="5" t="s">
        <v>98</v>
      </c>
      <c r="AT6638" s="5" t="s">
        <v>98</v>
      </c>
      <c r="AX6638" s="5">
        <v>2023</v>
      </c>
      <c r="BA6638" s="5" t="s">
        <v>99</v>
      </c>
      <c r="BD6638" s="5">
        <v>6</v>
      </c>
      <c r="BN6638" s="5">
        <f t="shared" si="131"/>
        <v>5.0619469026548698</v>
      </c>
    </row>
    <row r="6639" spans="1:66" x14ac:dyDescent="0.35">
      <c r="A6639" s="5" t="s">
        <v>27736</v>
      </c>
      <c r="B6639" s="5" t="s">
        <v>83</v>
      </c>
      <c r="C6639" s="5" t="s">
        <v>410</v>
      </c>
      <c r="D6639" s="5" t="s">
        <v>27730</v>
      </c>
      <c r="E6639" s="5" t="s">
        <v>27731</v>
      </c>
      <c r="F6639" s="5" t="s">
        <v>245</v>
      </c>
      <c r="G6639" s="5" t="s">
        <v>27737</v>
      </c>
      <c r="H6639" s="5" t="s">
        <v>2067</v>
      </c>
      <c r="K6639" s="5">
        <v>1</v>
      </c>
      <c r="L6639" s="5">
        <v>1</v>
      </c>
      <c r="M6639" s="5">
        <v>0</v>
      </c>
      <c r="N6639" s="5" t="s">
        <v>90</v>
      </c>
      <c r="O6639" s="5">
        <v>19.955752212389399</v>
      </c>
      <c r="P6639" s="5">
        <v>0</v>
      </c>
      <c r="Q6639" s="5">
        <v>0</v>
      </c>
      <c r="R6639" s="5" t="s">
        <v>27738</v>
      </c>
      <c r="S6639" s="5" t="s">
        <v>13164</v>
      </c>
      <c r="T6639" s="5" t="s">
        <v>13164</v>
      </c>
      <c r="U6639" s="5" t="s">
        <v>27739</v>
      </c>
      <c r="Y6639" s="5" t="s">
        <v>27740</v>
      </c>
      <c r="Z6639" s="5" t="s">
        <v>27741</v>
      </c>
      <c r="AC6639" s="5" t="s">
        <v>419</v>
      </c>
      <c r="AD6639" s="5" t="s">
        <v>97</v>
      </c>
      <c r="AO6639" s="5" t="s">
        <v>98</v>
      </c>
      <c r="AP6639" s="5" t="s">
        <v>98</v>
      </c>
      <c r="AT6639" s="5" t="s">
        <v>98</v>
      </c>
      <c r="AX6639" s="5">
        <v>2023</v>
      </c>
      <c r="BA6639" s="5" t="s">
        <v>99</v>
      </c>
      <c r="BD6639" s="5">
        <v>6</v>
      </c>
      <c r="BN6639" s="5">
        <f t="shared" si="131"/>
        <v>19.955752212389399</v>
      </c>
    </row>
    <row r="6640" spans="1:66" x14ac:dyDescent="0.35">
      <c r="A6640" s="5" t="s">
        <v>27742</v>
      </c>
      <c r="B6640" s="5" t="s">
        <v>83</v>
      </c>
      <c r="C6640" s="5" t="s">
        <v>410</v>
      </c>
      <c r="D6640" s="5" t="s">
        <v>27730</v>
      </c>
      <c r="E6640" s="5" t="s">
        <v>27731</v>
      </c>
      <c r="F6640" s="5" t="s">
        <v>245</v>
      </c>
      <c r="G6640" s="5" t="s">
        <v>27737</v>
      </c>
      <c r="H6640" s="5" t="s">
        <v>2067</v>
      </c>
      <c r="K6640" s="5">
        <v>1</v>
      </c>
      <c r="L6640" s="5">
        <v>1</v>
      </c>
      <c r="M6640" s="5">
        <v>0</v>
      </c>
      <c r="N6640" s="5" t="s">
        <v>90</v>
      </c>
      <c r="O6640" s="5">
        <v>19.955752212389399</v>
      </c>
      <c r="P6640" s="5">
        <v>0</v>
      </c>
      <c r="Q6640" s="5">
        <v>0</v>
      </c>
      <c r="R6640" s="5" t="s">
        <v>27738</v>
      </c>
      <c r="S6640" s="5" t="s">
        <v>13164</v>
      </c>
      <c r="T6640" s="5" t="s">
        <v>13164</v>
      </c>
      <c r="U6640" s="5" t="s">
        <v>27739</v>
      </c>
      <c r="Y6640" s="5" t="s">
        <v>27740</v>
      </c>
      <c r="Z6640" s="5" t="s">
        <v>27741</v>
      </c>
      <c r="AC6640" s="5" t="s">
        <v>419</v>
      </c>
      <c r="AD6640" s="5" t="s">
        <v>97</v>
      </c>
      <c r="AO6640" s="5" t="s">
        <v>98</v>
      </c>
      <c r="AP6640" s="5" t="s">
        <v>98</v>
      </c>
      <c r="AT6640" s="5" t="s">
        <v>98</v>
      </c>
      <c r="AX6640" s="5">
        <v>2023</v>
      </c>
      <c r="BA6640" s="5" t="s">
        <v>99</v>
      </c>
      <c r="BD6640" s="5">
        <v>6</v>
      </c>
      <c r="BN6640" s="5">
        <f t="shared" si="131"/>
        <v>19.955752212389399</v>
      </c>
    </row>
    <row r="6641" spans="1:66" x14ac:dyDescent="0.35">
      <c r="A6641" s="5" t="s">
        <v>27743</v>
      </c>
      <c r="B6641" s="5" t="s">
        <v>83</v>
      </c>
      <c r="C6641" s="5" t="s">
        <v>410</v>
      </c>
      <c r="D6641" s="5" t="s">
        <v>27744</v>
      </c>
      <c r="E6641" s="5" t="s">
        <v>27745</v>
      </c>
      <c r="F6641" s="5" t="s">
        <v>245</v>
      </c>
      <c r="G6641" s="5" t="s">
        <v>27746</v>
      </c>
      <c r="H6641" s="5" t="s">
        <v>2067</v>
      </c>
      <c r="K6641" s="5">
        <v>1</v>
      </c>
      <c r="L6641" s="5">
        <v>0</v>
      </c>
      <c r="M6641" s="5">
        <v>1</v>
      </c>
      <c r="N6641" s="5" t="s">
        <v>154</v>
      </c>
      <c r="O6641" s="5">
        <v>0</v>
      </c>
      <c r="P6641" s="5">
        <v>0</v>
      </c>
      <c r="Q6641" s="5">
        <v>0</v>
      </c>
      <c r="Y6641" s="5" t="s">
        <v>27747</v>
      </c>
      <c r="Z6641" s="5" t="s">
        <v>27748</v>
      </c>
      <c r="AC6641" s="5" t="s">
        <v>419</v>
      </c>
      <c r="BN6641" s="5">
        <f t="shared" si="131"/>
        <v>0</v>
      </c>
    </row>
    <row r="6642" spans="1:66" x14ac:dyDescent="0.35">
      <c r="A6642" s="5" t="s">
        <v>27749</v>
      </c>
      <c r="B6642" s="5" t="s">
        <v>83</v>
      </c>
      <c r="C6642" s="5" t="s">
        <v>410</v>
      </c>
      <c r="D6642" s="5" t="s">
        <v>27744</v>
      </c>
      <c r="E6642" s="5" t="s">
        <v>27745</v>
      </c>
      <c r="F6642" s="5" t="s">
        <v>245</v>
      </c>
      <c r="G6642" s="5" t="s">
        <v>27746</v>
      </c>
      <c r="H6642" s="5" t="s">
        <v>2067</v>
      </c>
      <c r="K6642" s="5">
        <v>1</v>
      </c>
      <c r="L6642" s="5">
        <v>0</v>
      </c>
      <c r="M6642" s="5">
        <v>1</v>
      </c>
      <c r="N6642" s="5" t="s">
        <v>154</v>
      </c>
      <c r="O6642" s="5">
        <v>0</v>
      </c>
      <c r="P6642" s="5">
        <v>0</v>
      </c>
      <c r="Q6642" s="5">
        <v>0</v>
      </c>
      <c r="Y6642" s="5" t="s">
        <v>27747</v>
      </c>
      <c r="Z6642" s="5" t="s">
        <v>27748</v>
      </c>
      <c r="AC6642" s="5" t="s">
        <v>419</v>
      </c>
      <c r="BN6642" s="5">
        <f t="shared" si="131"/>
        <v>0</v>
      </c>
    </row>
    <row r="6643" spans="1:66" x14ac:dyDescent="0.35">
      <c r="A6643" s="5" t="s">
        <v>27750</v>
      </c>
      <c r="B6643" s="5" t="s">
        <v>83</v>
      </c>
      <c r="C6643" s="5" t="s">
        <v>410</v>
      </c>
      <c r="D6643" s="5" t="s">
        <v>27744</v>
      </c>
      <c r="E6643" s="5" t="s">
        <v>27745</v>
      </c>
      <c r="F6643" s="5" t="s">
        <v>245</v>
      </c>
      <c r="G6643" s="5" t="s">
        <v>27751</v>
      </c>
      <c r="H6643" s="5" t="s">
        <v>2067</v>
      </c>
      <c r="K6643" s="5">
        <v>1</v>
      </c>
      <c r="L6643" s="5">
        <v>0</v>
      </c>
      <c r="M6643" s="5">
        <v>1</v>
      </c>
      <c r="N6643" s="5" t="s">
        <v>154</v>
      </c>
      <c r="O6643" s="5">
        <v>0</v>
      </c>
      <c r="P6643" s="5">
        <v>0</v>
      </c>
      <c r="Q6643" s="5">
        <v>0</v>
      </c>
      <c r="Y6643" s="5" t="s">
        <v>27752</v>
      </c>
      <c r="Z6643" s="5" t="s">
        <v>27753</v>
      </c>
      <c r="AC6643" s="5" t="s">
        <v>419</v>
      </c>
      <c r="BN6643" s="5">
        <f t="shared" si="131"/>
        <v>0</v>
      </c>
    </row>
    <row r="6644" spans="1:66" x14ac:dyDescent="0.35">
      <c r="A6644" s="5" t="s">
        <v>27754</v>
      </c>
      <c r="B6644" s="5" t="s">
        <v>83</v>
      </c>
      <c r="C6644" s="5" t="s">
        <v>410</v>
      </c>
      <c r="D6644" s="5" t="s">
        <v>27744</v>
      </c>
      <c r="E6644" s="5" t="s">
        <v>27745</v>
      </c>
      <c r="F6644" s="5" t="s">
        <v>245</v>
      </c>
      <c r="G6644" s="5" t="s">
        <v>27751</v>
      </c>
      <c r="H6644" s="5" t="s">
        <v>2067</v>
      </c>
      <c r="K6644" s="5">
        <v>1</v>
      </c>
      <c r="L6644" s="5">
        <v>0</v>
      </c>
      <c r="M6644" s="5">
        <v>1</v>
      </c>
      <c r="N6644" s="5" t="s">
        <v>154</v>
      </c>
      <c r="O6644" s="5">
        <v>0</v>
      </c>
      <c r="P6644" s="5">
        <v>0</v>
      </c>
      <c r="Q6644" s="5">
        <v>0</v>
      </c>
      <c r="Y6644" s="5" t="s">
        <v>27752</v>
      </c>
      <c r="Z6644" s="5" t="s">
        <v>27753</v>
      </c>
      <c r="AC6644" s="5" t="s">
        <v>419</v>
      </c>
      <c r="BN6644" s="5">
        <f t="shared" si="131"/>
        <v>0</v>
      </c>
    </row>
    <row r="6645" spans="1:66" x14ac:dyDescent="0.35">
      <c r="A6645" s="5" t="s">
        <v>27755</v>
      </c>
      <c r="B6645" s="5" t="s">
        <v>83</v>
      </c>
      <c r="C6645" s="5" t="s">
        <v>410</v>
      </c>
      <c r="D6645" s="5" t="s">
        <v>27730</v>
      </c>
      <c r="E6645" s="5" t="s">
        <v>27731</v>
      </c>
      <c r="F6645" s="5" t="s">
        <v>245</v>
      </c>
      <c r="G6645" s="5" t="s">
        <v>27756</v>
      </c>
      <c r="H6645" s="5" t="s">
        <v>351</v>
      </c>
      <c r="K6645" s="5">
        <v>1</v>
      </c>
      <c r="L6645" s="5">
        <v>1</v>
      </c>
      <c r="M6645" s="5">
        <v>0</v>
      </c>
      <c r="N6645" s="5" t="s">
        <v>90</v>
      </c>
      <c r="O6645" s="5">
        <v>14.5132743362832</v>
      </c>
      <c r="P6645" s="5">
        <v>0</v>
      </c>
      <c r="Q6645" s="5">
        <v>0</v>
      </c>
      <c r="R6645" s="5" t="s">
        <v>27757</v>
      </c>
      <c r="S6645" s="5" t="s">
        <v>13164</v>
      </c>
      <c r="T6645" s="5" t="s">
        <v>13164</v>
      </c>
      <c r="U6645" s="5" t="s">
        <v>27758</v>
      </c>
      <c r="Y6645" s="5" t="s">
        <v>27759</v>
      </c>
      <c r="Z6645" s="5" t="s">
        <v>27760</v>
      </c>
      <c r="AC6645" s="5" t="s">
        <v>419</v>
      </c>
      <c r="AD6645" s="5" t="s">
        <v>97</v>
      </c>
      <c r="AO6645" s="5" t="s">
        <v>98</v>
      </c>
      <c r="AP6645" s="5" t="s">
        <v>98</v>
      </c>
      <c r="AT6645" s="5" t="s">
        <v>98</v>
      </c>
      <c r="AX6645" s="5">
        <v>2023</v>
      </c>
      <c r="BA6645" s="5" t="s">
        <v>99</v>
      </c>
      <c r="BD6645" s="5">
        <v>6</v>
      </c>
      <c r="BN6645" s="5">
        <f t="shared" si="131"/>
        <v>14.5132743362832</v>
      </c>
    </row>
    <row r="6646" spans="1:66" x14ac:dyDescent="0.35">
      <c r="A6646" s="5" t="s">
        <v>27761</v>
      </c>
      <c r="B6646" s="5" t="s">
        <v>83</v>
      </c>
      <c r="C6646" s="5" t="s">
        <v>410</v>
      </c>
      <c r="D6646" s="5" t="s">
        <v>27744</v>
      </c>
      <c r="E6646" s="5" t="s">
        <v>27745</v>
      </c>
      <c r="F6646" s="5" t="s">
        <v>245</v>
      </c>
      <c r="G6646" s="5" t="s">
        <v>27762</v>
      </c>
      <c r="H6646" s="5" t="s">
        <v>1579</v>
      </c>
      <c r="K6646" s="5">
        <v>1</v>
      </c>
      <c r="L6646" s="5">
        <v>0</v>
      </c>
      <c r="M6646" s="5">
        <v>1</v>
      </c>
      <c r="N6646" s="5" t="s">
        <v>154</v>
      </c>
      <c r="O6646" s="5">
        <v>0</v>
      </c>
      <c r="P6646" s="5">
        <v>0</v>
      </c>
      <c r="Q6646" s="5">
        <v>0</v>
      </c>
      <c r="Y6646" s="5" t="s">
        <v>27763</v>
      </c>
      <c r="Z6646" s="5" t="s">
        <v>27764</v>
      </c>
      <c r="AC6646" s="5" t="s">
        <v>419</v>
      </c>
      <c r="BN6646" s="5">
        <f t="shared" si="131"/>
        <v>0</v>
      </c>
    </row>
    <row r="6647" spans="1:66" x14ac:dyDescent="0.35">
      <c r="A6647" s="5" t="s">
        <v>27765</v>
      </c>
      <c r="B6647" s="5" t="s">
        <v>83</v>
      </c>
      <c r="C6647" s="5" t="s">
        <v>410</v>
      </c>
      <c r="D6647" s="5" t="s">
        <v>27744</v>
      </c>
      <c r="E6647" s="5" t="s">
        <v>27745</v>
      </c>
      <c r="F6647" s="5" t="s">
        <v>245</v>
      </c>
      <c r="G6647" s="5" t="s">
        <v>27762</v>
      </c>
      <c r="H6647" s="5" t="s">
        <v>1579</v>
      </c>
      <c r="K6647" s="5">
        <v>1</v>
      </c>
      <c r="L6647" s="5">
        <v>0</v>
      </c>
      <c r="M6647" s="5">
        <v>1</v>
      </c>
      <c r="N6647" s="5" t="s">
        <v>154</v>
      </c>
      <c r="O6647" s="5">
        <v>0</v>
      </c>
      <c r="P6647" s="5">
        <v>0</v>
      </c>
      <c r="Q6647" s="5">
        <v>0</v>
      </c>
      <c r="Y6647" s="5" t="s">
        <v>27763</v>
      </c>
      <c r="Z6647" s="5" t="s">
        <v>27764</v>
      </c>
      <c r="AC6647" s="5" t="s">
        <v>419</v>
      </c>
      <c r="BN6647" s="5">
        <f t="shared" si="131"/>
        <v>0</v>
      </c>
    </row>
    <row r="6648" spans="1:66" x14ac:dyDescent="0.35">
      <c r="A6648" s="5" t="s">
        <v>27766</v>
      </c>
      <c r="B6648" s="5" t="s">
        <v>83</v>
      </c>
      <c r="C6648" s="5" t="s">
        <v>410</v>
      </c>
      <c r="D6648" s="5" t="s">
        <v>27744</v>
      </c>
      <c r="E6648" s="5" t="s">
        <v>27745</v>
      </c>
      <c r="F6648" s="5" t="s">
        <v>245</v>
      </c>
      <c r="G6648" s="5" t="s">
        <v>27767</v>
      </c>
      <c r="H6648" s="5" t="s">
        <v>351</v>
      </c>
      <c r="K6648" s="5">
        <v>1</v>
      </c>
      <c r="L6648" s="5">
        <v>0</v>
      </c>
      <c r="M6648" s="5">
        <v>1</v>
      </c>
      <c r="N6648" s="5" t="s">
        <v>154</v>
      </c>
      <c r="O6648" s="5">
        <v>0</v>
      </c>
      <c r="P6648" s="5">
        <v>0</v>
      </c>
      <c r="Q6648" s="5">
        <v>0</v>
      </c>
      <c r="Y6648" s="5" t="s">
        <v>27768</v>
      </c>
      <c r="Z6648" s="5" t="s">
        <v>27769</v>
      </c>
      <c r="AC6648" s="5" t="s">
        <v>419</v>
      </c>
      <c r="BN6648" s="5">
        <f t="shared" si="131"/>
        <v>0</v>
      </c>
    </row>
    <row r="6649" spans="1:66" x14ac:dyDescent="0.35">
      <c r="A6649" s="5" t="s">
        <v>27770</v>
      </c>
      <c r="B6649" s="5" t="s">
        <v>83</v>
      </c>
      <c r="C6649" s="5" t="s">
        <v>410</v>
      </c>
      <c r="D6649" s="5" t="s">
        <v>27744</v>
      </c>
      <c r="E6649" s="5" t="s">
        <v>27745</v>
      </c>
      <c r="F6649" s="5" t="s">
        <v>245</v>
      </c>
      <c r="G6649" s="5" t="s">
        <v>27771</v>
      </c>
      <c r="H6649" s="5" t="s">
        <v>351</v>
      </c>
      <c r="K6649" s="5">
        <v>1</v>
      </c>
      <c r="L6649" s="5">
        <v>0</v>
      </c>
      <c r="M6649" s="5">
        <v>1</v>
      </c>
      <c r="N6649" s="5" t="s">
        <v>154</v>
      </c>
      <c r="O6649" s="5">
        <v>0</v>
      </c>
      <c r="P6649" s="5">
        <v>0</v>
      </c>
      <c r="Q6649" s="5">
        <v>0</v>
      </c>
      <c r="Y6649" s="5" t="s">
        <v>27772</v>
      </c>
      <c r="Z6649" s="5" t="s">
        <v>27773</v>
      </c>
      <c r="AC6649" s="5" t="s">
        <v>419</v>
      </c>
      <c r="BN6649" s="5">
        <f t="shared" si="131"/>
        <v>0</v>
      </c>
    </row>
    <row r="6650" spans="1:66" x14ac:dyDescent="0.35">
      <c r="A6650" s="5" t="s">
        <v>27774</v>
      </c>
      <c r="B6650" s="5" t="s">
        <v>83</v>
      </c>
      <c r="C6650" s="5" t="s">
        <v>410</v>
      </c>
      <c r="D6650" s="5" t="s">
        <v>27730</v>
      </c>
      <c r="E6650" s="5" t="s">
        <v>27731</v>
      </c>
      <c r="F6650" s="5" t="s">
        <v>245</v>
      </c>
      <c r="G6650" s="5" t="s">
        <v>27775</v>
      </c>
      <c r="H6650" s="5" t="s">
        <v>1579</v>
      </c>
      <c r="K6650" s="5">
        <v>1</v>
      </c>
      <c r="L6650" s="5">
        <v>1</v>
      </c>
      <c r="M6650" s="5">
        <v>0</v>
      </c>
      <c r="N6650" s="5" t="s">
        <v>90</v>
      </c>
      <c r="O6650" s="5">
        <v>4.7433628318584002</v>
      </c>
      <c r="P6650" s="5">
        <v>0</v>
      </c>
      <c r="Q6650" s="5">
        <v>0</v>
      </c>
      <c r="R6650" s="5" t="s">
        <v>27776</v>
      </c>
      <c r="S6650" s="5" t="s">
        <v>13164</v>
      </c>
      <c r="T6650" s="5" t="s">
        <v>13164</v>
      </c>
      <c r="U6650" s="5" t="s">
        <v>27777</v>
      </c>
      <c r="Y6650" s="5" t="s">
        <v>27778</v>
      </c>
      <c r="Z6650" s="5" t="s">
        <v>27779</v>
      </c>
      <c r="AC6650" s="5" t="s">
        <v>419</v>
      </c>
      <c r="AD6650" s="5" t="s">
        <v>97</v>
      </c>
      <c r="AO6650" s="5" t="s">
        <v>98</v>
      </c>
      <c r="AP6650" s="5" t="s">
        <v>98</v>
      </c>
      <c r="AT6650" s="5" t="s">
        <v>98</v>
      </c>
      <c r="AX6650" s="5">
        <v>2023</v>
      </c>
      <c r="BA6650" s="5" t="s">
        <v>99</v>
      </c>
      <c r="BD6650" s="5">
        <v>6</v>
      </c>
      <c r="BN6650" s="5">
        <f t="shared" si="131"/>
        <v>4.7433628318584002</v>
      </c>
    </row>
    <row r="6651" spans="1:66" x14ac:dyDescent="0.35">
      <c r="A6651" s="5" t="s">
        <v>27780</v>
      </c>
      <c r="B6651" s="5" t="s">
        <v>83</v>
      </c>
      <c r="C6651" s="5" t="s">
        <v>410</v>
      </c>
      <c r="D6651" s="5" t="s">
        <v>27730</v>
      </c>
      <c r="E6651" s="5" t="s">
        <v>27731</v>
      </c>
      <c r="F6651" s="5" t="s">
        <v>245</v>
      </c>
      <c r="G6651" s="5" t="s">
        <v>27775</v>
      </c>
      <c r="H6651" s="5" t="s">
        <v>1579</v>
      </c>
      <c r="K6651" s="5">
        <v>1</v>
      </c>
      <c r="L6651" s="5">
        <v>1</v>
      </c>
      <c r="M6651" s="5">
        <v>0</v>
      </c>
      <c r="N6651" s="5" t="s">
        <v>90</v>
      </c>
      <c r="O6651" s="5">
        <v>4.7433628318584002</v>
      </c>
      <c r="P6651" s="5">
        <v>0</v>
      </c>
      <c r="Q6651" s="5">
        <v>0</v>
      </c>
      <c r="R6651" s="5" t="s">
        <v>27776</v>
      </c>
      <c r="S6651" s="5" t="s">
        <v>13164</v>
      </c>
      <c r="T6651" s="5" t="s">
        <v>13164</v>
      </c>
      <c r="U6651" s="5" t="s">
        <v>27777</v>
      </c>
      <c r="Y6651" s="5" t="s">
        <v>27778</v>
      </c>
      <c r="Z6651" s="5" t="s">
        <v>27779</v>
      </c>
      <c r="AC6651" s="5" t="s">
        <v>419</v>
      </c>
      <c r="AD6651" s="5" t="s">
        <v>97</v>
      </c>
      <c r="AO6651" s="5" t="s">
        <v>98</v>
      </c>
      <c r="AP6651" s="5" t="s">
        <v>98</v>
      </c>
      <c r="AT6651" s="5" t="s">
        <v>98</v>
      </c>
      <c r="AX6651" s="5">
        <v>2023</v>
      </c>
      <c r="BA6651" s="5" t="s">
        <v>99</v>
      </c>
      <c r="BD6651" s="5">
        <v>6</v>
      </c>
      <c r="BN6651" s="5">
        <f t="shared" si="131"/>
        <v>4.7433628318584002</v>
      </c>
    </row>
    <row r="6652" spans="1:66" x14ac:dyDescent="0.35">
      <c r="A6652" s="5" t="s">
        <v>27781</v>
      </c>
      <c r="B6652" s="5" t="s">
        <v>83</v>
      </c>
      <c r="C6652" s="5" t="s">
        <v>410</v>
      </c>
      <c r="D6652" s="5" t="s">
        <v>27744</v>
      </c>
      <c r="E6652" s="5" t="s">
        <v>27745</v>
      </c>
      <c r="F6652" s="5" t="s">
        <v>245</v>
      </c>
      <c r="G6652" s="5" t="s">
        <v>27782</v>
      </c>
      <c r="H6652" s="5" t="s">
        <v>351</v>
      </c>
      <c r="K6652" s="5">
        <v>1</v>
      </c>
      <c r="L6652" s="5">
        <v>0</v>
      </c>
      <c r="M6652" s="5">
        <v>1</v>
      </c>
      <c r="N6652" s="5" t="s">
        <v>154</v>
      </c>
      <c r="O6652" s="5">
        <v>0</v>
      </c>
      <c r="P6652" s="5">
        <v>0</v>
      </c>
      <c r="Q6652" s="5">
        <v>0</v>
      </c>
      <c r="Y6652" s="5" t="s">
        <v>27783</v>
      </c>
      <c r="Z6652" s="5" t="s">
        <v>27784</v>
      </c>
      <c r="AC6652" s="5" t="s">
        <v>419</v>
      </c>
      <c r="BN6652" s="5">
        <f t="shared" si="131"/>
        <v>0</v>
      </c>
    </row>
    <row r="6653" spans="1:66" x14ac:dyDescent="0.35">
      <c r="A6653" s="5" t="s">
        <v>27785</v>
      </c>
      <c r="B6653" s="5" t="s">
        <v>83</v>
      </c>
      <c r="C6653" s="5" t="s">
        <v>410</v>
      </c>
      <c r="D6653" s="5" t="s">
        <v>27744</v>
      </c>
      <c r="E6653" s="5" t="s">
        <v>27745</v>
      </c>
      <c r="F6653" s="5" t="s">
        <v>245</v>
      </c>
      <c r="G6653" s="5" t="s">
        <v>27786</v>
      </c>
      <c r="H6653" s="5" t="s">
        <v>1579</v>
      </c>
      <c r="K6653" s="5">
        <v>1</v>
      </c>
      <c r="L6653" s="5">
        <v>0</v>
      </c>
      <c r="M6653" s="5">
        <v>1</v>
      </c>
      <c r="N6653" s="5" t="s">
        <v>154</v>
      </c>
      <c r="O6653" s="5">
        <v>0</v>
      </c>
      <c r="P6653" s="5">
        <v>0</v>
      </c>
      <c r="Q6653" s="5">
        <v>0</v>
      </c>
      <c r="Y6653" s="5" t="s">
        <v>27787</v>
      </c>
      <c r="Z6653" s="5" t="s">
        <v>27788</v>
      </c>
      <c r="AC6653" s="5" t="s">
        <v>419</v>
      </c>
      <c r="BN6653" s="5">
        <f t="shared" si="131"/>
        <v>0</v>
      </c>
    </row>
    <row r="6654" spans="1:66" x14ac:dyDescent="0.35">
      <c r="A6654" s="5" t="s">
        <v>27789</v>
      </c>
      <c r="B6654" s="5" t="s">
        <v>83</v>
      </c>
      <c r="C6654" s="5" t="s">
        <v>410</v>
      </c>
      <c r="D6654" s="5" t="s">
        <v>27744</v>
      </c>
      <c r="E6654" s="5" t="s">
        <v>27745</v>
      </c>
      <c r="F6654" s="5" t="s">
        <v>245</v>
      </c>
      <c r="G6654" s="5" t="s">
        <v>27786</v>
      </c>
      <c r="H6654" s="5" t="s">
        <v>1579</v>
      </c>
      <c r="K6654" s="5">
        <v>1</v>
      </c>
      <c r="L6654" s="5">
        <v>0</v>
      </c>
      <c r="M6654" s="5">
        <v>1</v>
      </c>
      <c r="N6654" s="5" t="s">
        <v>154</v>
      </c>
      <c r="O6654" s="5">
        <v>0</v>
      </c>
      <c r="P6654" s="5">
        <v>0</v>
      </c>
      <c r="Q6654" s="5">
        <v>0</v>
      </c>
      <c r="Y6654" s="5" t="s">
        <v>27787</v>
      </c>
      <c r="Z6654" s="5" t="s">
        <v>27788</v>
      </c>
      <c r="AC6654" s="5" t="s">
        <v>419</v>
      </c>
      <c r="BN6654" s="5">
        <f t="shared" si="131"/>
        <v>0</v>
      </c>
    </row>
    <row r="6655" spans="1:66" x14ac:dyDescent="0.35">
      <c r="A6655" s="5" t="s">
        <v>27790</v>
      </c>
      <c r="B6655" s="5" t="s">
        <v>83</v>
      </c>
      <c r="C6655" s="5" t="s">
        <v>410</v>
      </c>
      <c r="D6655" s="5" t="s">
        <v>27730</v>
      </c>
      <c r="E6655" s="5" t="s">
        <v>27731</v>
      </c>
      <c r="F6655" s="5" t="s">
        <v>245</v>
      </c>
      <c r="G6655" s="5" t="s">
        <v>27791</v>
      </c>
      <c r="H6655" s="5" t="s">
        <v>266</v>
      </c>
      <c r="K6655" s="5">
        <v>1</v>
      </c>
      <c r="L6655" s="5">
        <v>1</v>
      </c>
      <c r="M6655" s="5">
        <v>0</v>
      </c>
      <c r="N6655" s="5" t="s">
        <v>90</v>
      </c>
      <c r="O6655" s="5">
        <v>16.194690265486699</v>
      </c>
      <c r="P6655" s="5">
        <v>0</v>
      </c>
      <c r="Q6655" s="5">
        <v>0</v>
      </c>
      <c r="R6655" s="5" t="s">
        <v>27792</v>
      </c>
      <c r="S6655" s="5" t="s">
        <v>13164</v>
      </c>
      <c r="T6655" s="5" t="s">
        <v>13164</v>
      </c>
      <c r="U6655" s="5" t="s">
        <v>27793</v>
      </c>
      <c r="Y6655" s="5" t="s">
        <v>27794</v>
      </c>
      <c r="Z6655" s="5" t="s">
        <v>27795</v>
      </c>
      <c r="AC6655" s="5" t="s">
        <v>419</v>
      </c>
      <c r="AD6655" s="5" t="s">
        <v>97</v>
      </c>
      <c r="AO6655" s="5" t="s">
        <v>98</v>
      </c>
      <c r="AP6655" s="5" t="s">
        <v>98</v>
      </c>
      <c r="AT6655" s="5" t="s">
        <v>98</v>
      </c>
      <c r="AX6655" s="5">
        <v>2023</v>
      </c>
      <c r="BA6655" s="5" t="s">
        <v>99</v>
      </c>
      <c r="BD6655" s="5">
        <v>6</v>
      </c>
      <c r="BN6655" s="5">
        <f t="shared" si="131"/>
        <v>16.194690265486699</v>
      </c>
    </row>
    <row r="6656" spans="1:66" x14ac:dyDescent="0.35">
      <c r="A6656" s="5" t="s">
        <v>27796</v>
      </c>
      <c r="B6656" s="5" t="s">
        <v>83</v>
      </c>
      <c r="C6656" s="5" t="s">
        <v>410</v>
      </c>
      <c r="D6656" s="5" t="s">
        <v>27744</v>
      </c>
      <c r="E6656" s="5" t="s">
        <v>27745</v>
      </c>
      <c r="F6656" s="5" t="s">
        <v>245</v>
      </c>
      <c r="G6656" s="5" t="s">
        <v>27797</v>
      </c>
      <c r="H6656" s="5" t="s">
        <v>266</v>
      </c>
      <c r="K6656" s="5">
        <v>1</v>
      </c>
      <c r="L6656" s="5">
        <v>0</v>
      </c>
      <c r="M6656" s="5">
        <v>1</v>
      </c>
      <c r="N6656" s="5" t="s">
        <v>154</v>
      </c>
      <c r="O6656" s="5">
        <v>0</v>
      </c>
      <c r="P6656" s="5">
        <v>0</v>
      </c>
      <c r="Q6656" s="5">
        <v>0</v>
      </c>
      <c r="Y6656" s="5" t="s">
        <v>27798</v>
      </c>
      <c r="Z6656" s="5" t="s">
        <v>27799</v>
      </c>
      <c r="AC6656" s="5" t="s">
        <v>419</v>
      </c>
      <c r="BN6656" s="5">
        <f t="shared" si="131"/>
        <v>0</v>
      </c>
    </row>
    <row r="6657" spans="1:66" x14ac:dyDescent="0.35">
      <c r="A6657" s="5" t="s">
        <v>27800</v>
      </c>
      <c r="B6657" s="5" t="s">
        <v>83</v>
      </c>
      <c r="C6657" s="5" t="s">
        <v>410</v>
      </c>
      <c r="D6657" s="5" t="s">
        <v>27730</v>
      </c>
      <c r="E6657" s="5" t="s">
        <v>27731</v>
      </c>
      <c r="F6657" s="5" t="s">
        <v>245</v>
      </c>
      <c r="G6657" s="5" t="s">
        <v>27801</v>
      </c>
      <c r="H6657" s="5" t="s">
        <v>956</v>
      </c>
      <c r="K6657" s="5">
        <v>1</v>
      </c>
      <c r="L6657" s="5">
        <v>1</v>
      </c>
      <c r="M6657" s="5">
        <v>0</v>
      </c>
      <c r="N6657" s="5" t="s">
        <v>90</v>
      </c>
      <c r="O6657" s="5">
        <v>6.9911504424778803</v>
      </c>
      <c r="P6657" s="5">
        <v>0</v>
      </c>
      <c r="Q6657" s="5">
        <v>0</v>
      </c>
      <c r="R6657" s="5" t="s">
        <v>27802</v>
      </c>
      <c r="S6657" s="5" t="s">
        <v>13164</v>
      </c>
      <c r="T6657" s="5" t="s">
        <v>13164</v>
      </c>
      <c r="U6657" s="5" t="s">
        <v>27803</v>
      </c>
      <c r="Y6657" s="5" t="s">
        <v>27804</v>
      </c>
      <c r="Z6657" s="5" t="s">
        <v>27805</v>
      </c>
      <c r="AC6657" s="5" t="s">
        <v>419</v>
      </c>
      <c r="AD6657" s="5" t="s">
        <v>97</v>
      </c>
      <c r="AO6657" s="5" t="s">
        <v>98</v>
      </c>
      <c r="AP6657" s="5" t="s">
        <v>98</v>
      </c>
      <c r="AT6657" s="5" t="s">
        <v>98</v>
      </c>
      <c r="AX6657" s="5">
        <v>2023</v>
      </c>
      <c r="BA6657" s="5" t="s">
        <v>99</v>
      </c>
      <c r="BD6657" s="5">
        <v>6</v>
      </c>
      <c r="BN6657" s="5">
        <f t="shared" si="131"/>
        <v>6.9911504424778803</v>
      </c>
    </row>
    <row r="6658" spans="1:66" x14ac:dyDescent="0.35">
      <c r="A6658" s="5" t="s">
        <v>27806</v>
      </c>
      <c r="B6658" s="5" t="s">
        <v>83</v>
      </c>
      <c r="C6658" s="5" t="s">
        <v>410</v>
      </c>
      <c r="D6658" s="5" t="s">
        <v>27744</v>
      </c>
      <c r="E6658" s="5" t="s">
        <v>27745</v>
      </c>
      <c r="F6658" s="5" t="s">
        <v>87</v>
      </c>
      <c r="G6658" s="5" t="s">
        <v>27807</v>
      </c>
      <c r="H6658" s="5" t="s">
        <v>89</v>
      </c>
      <c r="K6658" s="5">
        <v>1</v>
      </c>
      <c r="L6658" s="5">
        <v>0</v>
      </c>
      <c r="M6658" s="5">
        <v>1</v>
      </c>
      <c r="N6658" s="5" t="s">
        <v>154</v>
      </c>
      <c r="O6658" s="5">
        <v>0</v>
      </c>
      <c r="P6658" s="5">
        <v>0</v>
      </c>
      <c r="Q6658" s="5">
        <v>0</v>
      </c>
      <c r="Y6658" s="5" t="s">
        <v>27808</v>
      </c>
      <c r="Z6658" s="5" t="s">
        <v>27809</v>
      </c>
      <c r="AB6658" s="5" t="s">
        <v>87</v>
      </c>
      <c r="AC6658" s="5" t="s">
        <v>419</v>
      </c>
      <c r="BN6658" s="5">
        <f t="shared" si="131"/>
        <v>0</v>
      </c>
    </row>
    <row r="6659" spans="1:66" x14ac:dyDescent="0.35">
      <c r="A6659" s="5" t="s">
        <v>27810</v>
      </c>
      <c r="B6659" s="5" t="s">
        <v>83</v>
      </c>
      <c r="C6659" s="5" t="s">
        <v>410</v>
      </c>
      <c r="D6659" s="5" t="s">
        <v>27730</v>
      </c>
      <c r="E6659" s="5" t="s">
        <v>27731</v>
      </c>
      <c r="F6659" s="5" t="s">
        <v>87</v>
      </c>
      <c r="G6659" s="5" t="s">
        <v>27811</v>
      </c>
      <c r="H6659" s="5" t="s">
        <v>89</v>
      </c>
      <c r="K6659" s="5">
        <v>1</v>
      </c>
      <c r="L6659" s="5">
        <v>1</v>
      </c>
      <c r="M6659" s="5">
        <v>0</v>
      </c>
      <c r="N6659" s="5" t="s">
        <v>90</v>
      </c>
      <c r="O6659" s="5">
        <v>49.433628318584098</v>
      </c>
      <c r="P6659" s="5">
        <v>0</v>
      </c>
      <c r="Q6659" s="5">
        <v>0</v>
      </c>
      <c r="R6659" s="5" t="s">
        <v>27812</v>
      </c>
      <c r="S6659" s="5" t="s">
        <v>13164</v>
      </c>
      <c r="T6659" s="5" t="s">
        <v>13164</v>
      </c>
      <c r="U6659" s="5" t="s">
        <v>27813</v>
      </c>
      <c r="Y6659" s="5" t="s">
        <v>27814</v>
      </c>
      <c r="Z6659" s="5" t="s">
        <v>27815</v>
      </c>
      <c r="AB6659" s="5" t="s">
        <v>87</v>
      </c>
      <c r="AC6659" s="5" t="s">
        <v>419</v>
      </c>
      <c r="AD6659" s="5" t="s">
        <v>97</v>
      </c>
      <c r="AO6659" s="5" t="s">
        <v>98</v>
      </c>
      <c r="AP6659" s="5" t="s">
        <v>98</v>
      </c>
      <c r="AT6659" s="5" t="s">
        <v>98</v>
      </c>
      <c r="AX6659" s="5">
        <v>2023</v>
      </c>
      <c r="BA6659" s="5" t="s">
        <v>99</v>
      </c>
      <c r="BD6659" s="5">
        <v>6</v>
      </c>
      <c r="BN6659" s="5">
        <f t="shared" si="131"/>
        <v>49.433628318584098</v>
      </c>
    </row>
    <row r="6660" spans="1:66" x14ac:dyDescent="0.35">
      <c r="A6660" s="5" t="s">
        <v>27816</v>
      </c>
      <c r="B6660" s="5" t="s">
        <v>83</v>
      </c>
      <c r="C6660" s="5" t="s">
        <v>410</v>
      </c>
      <c r="D6660" s="5" t="s">
        <v>27744</v>
      </c>
      <c r="E6660" s="5" t="s">
        <v>27745</v>
      </c>
      <c r="F6660" s="5" t="s">
        <v>87</v>
      </c>
      <c r="G6660" s="5" t="s">
        <v>27817</v>
      </c>
      <c r="H6660" s="5" t="s">
        <v>89</v>
      </c>
      <c r="K6660" s="5">
        <v>1</v>
      </c>
      <c r="L6660" s="5">
        <v>0</v>
      </c>
      <c r="M6660" s="5">
        <v>1</v>
      </c>
      <c r="N6660" s="5" t="s">
        <v>154</v>
      </c>
      <c r="O6660" s="5">
        <v>0</v>
      </c>
      <c r="P6660" s="5">
        <v>0</v>
      </c>
      <c r="Q6660" s="5">
        <v>0</v>
      </c>
      <c r="Y6660" s="5" t="s">
        <v>27818</v>
      </c>
      <c r="Z6660" s="5" t="s">
        <v>27819</v>
      </c>
      <c r="AB6660" s="5" t="s">
        <v>87</v>
      </c>
      <c r="AC6660" s="5" t="s">
        <v>419</v>
      </c>
      <c r="BN6660" s="5">
        <f t="shared" si="131"/>
        <v>0</v>
      </c>
    </row>
    <row r="6661" spans="1:66" x14ac:dyDescent="0.35">
      <c r="A6661" s="5" t="s">
        <v>27820</v>
      </c>
      <c r="B6661" s="5" t="s">
        <v>83</v>
      </c>
      <c r="C6661" s="5" t="s">
        <v>410</v>
      </c>
      <c r="D6661" s="5" t="s">
        <v>27744</v>
      </c>
      <c r="E6661" s="5" t="s">
        <v>27745</v>
      </c>
      <c r="F6661" s="5" t="s">
        <v>87</v>
      </c>
      <c r="G6661" s="5" t="s">
        <v>27821</v>
      </c>
      <c r="H6661" s="5" t="s">
        <v>89</v>
      </c>
      <c r="K6661" s="5">
        <v>1</v>
      </c>
      <c r="L6661" s="5">
        <v>0</v>
      </c>
      <c r="M6661" s="5">
        <v>1</v>
      </c>
      <c r="N6661" s="5" t="s">
        <v>154</v>
      </c>
      <c r="O6661" s="5">
        <v>0</v>
      </c>
      <c r="P6661" s="5">
        <v>0</v>
      </c>
      <c r="Q6661" s="5">
        <v>0</v>
      </c>
      <c r="Y6661" s="5" t="s">
        <v>27822</v>
      </c>
      <c r="Z6661" s="5" t="s">
        <v>27823</v>
      </c>
      <c r="AB6661" s="5" t="s">
        <v>87</v>
      </c>
      <c r="AC6661" s="5" t="s">
        <v>419</v>
      </c>
      <c r="BN6661" s="5">
        <f t="shared" ref="BN6661:BN6724" si="132">IF(BM6661="",O6661,BM6661)</f>
        <v>0</v>
      </c>
    </row>
    <row r="6662" spans="1:66" x14ac:dyDescent="0.35">
      <c r="A6662" s="5" t="s">
        <v>27824</v>
      </c>
      <c r="B6662" s="5" t="s">
        <v>83</v>
      </c>
      <c r="C6662" s="5" t="s">
        <v>410</v>
      </c>
      <c r="D6662" s="5" t="s">
        <v>27825</v>
      </c>
      <c r="E6662" s="5" t="s">
        <v>27826</v>
      </c>
      <c r="F6662" s="5" t="s">
        <v>87</v>
      </c>
      <c r="G6662" s="5" t="s">
        <v>27827</v>
      </c>
      <c r="H6662" s="5" t="s">
        <v>162</v>
      </c>
      <c r="K6662" s="5">
        <v>1</v>
      </c>
      <c r="L6662" s="5">
        <v>0</v>
      </c>
      <c r="M6662" s="5">
        <v>1</v>
      </c>
      <c r="N6662" s="5" t="s">
        <v>154</v>
      </c>
      <c r="O6662" s="5">
        <v>0</v>
      </c>
      <c r="P6662" s="5">
        <v>0</v>
      </c>
      <c r="Q6662" s="5">
        <v>0</v>
      </c>
      <c r="Y6662" s="5" t="s">
        <v>27828</v>
      </c>
      <c r="Z6662" s="5" t="s">
        <v>27829</v>
      </c>
      <c r="AB6662" s="5" t="s">
        <v>87</v>
      </c>
      <c r="AC6662" s="5" t="s">
        <v>419</v>
      </c>
      <c r="AD6662" s="5" t="s">
        <v>97</v>
      </c>
      <c r="AO6662" s="5" t="s">
        <v>157</v>
      </c>
      <c r="AP6662" s="5" t="s">
        <v>158</v>
      </c>
      <c r="BN6662" s="5">
        <f t="shared" si="132"/>
        <v>0</v>
      </c>
    </row>
    <row r="6663" spans="1:66" x14ac:dyDescent="0.35">
      <c r="A6663" s="5" t="s">
        <v>27830</v>
      </c>
      <c r="B6663" s="5" t="s">
        <v>83</v>
      </c>
      <c r="C6663" s="5" t="s">
        <v>410</v>
      </c>
      <c r="D6663" s="5" t="s">
        <v>27825</v>
      </c>
      <c r="E6663" s="5" t="s">
        <v>27826</v>
      </c>
      <c r="F6663" s="5" t="s">
        <v>87</v>
      </c>
      <c r="G6663" s="5" t="s">
        <v>27827</v>
      </c>
      <c r="H6663" s="5" t="s">
        <v>162</v>
      </c>
      <c r="K6663" s="5">
        <v>1</v>
      </c>
      <c r="L6663" s="5">
        <v>0</v>
      </c>
      <c r="M6663" s="5">
        <v>1</v>
      </c>
      <c r="N6663" s="5" t="s">
        <v>154</v>
      </c>
      <c r="O6663" s="5">
        <v>0</v>
      </c>
      <c r="P6663" s="5">
        <v>0</v>
      </c>
      <c r="Q6663" s="5">
        <v>0</v>
      </c>
      <c r="Y6663" s="5" t="s">
        <v>27828</v>
      </c>
      <c r="Z6663" s="5" t="s">
        <v>27829</v>
      </c>
      <c r="AB6663" s="5" t="s">
        <v>87</v>
      </c>
      <c r="AC6663" s="5" t="s">
        <v>419</v>
      </c>
      <c r="AD6663" s="5" t="s">
        <v>97</v>
      </c>
      <c r="AO6663" s="5" t="s">
        <v>157</v>
      </c>
      <c r="AP6663" s="5" t="s">
        <v>158</v>
      </c>
      <c r="BN6663" s="5">
        <f t="shared" si="132"/>
        <v>0</v>
      </c>
    </row>
    <row r="6664" spans="1:66" x14ac:dyDescent="0.35">
      <c r="A6664" s="5" t="s">
        <v>27831</v>
      </c>
      <c r="B6664" s="5" t="s">
        <v>83</v>
      </c>
      <c r="C6664" s="5" t="s">
        <v>410</v>
      </c>
      <c r="D6664" s="5" t="s">
        <v>27825</v>
      </c>
      <c r="E6664" s="5" t="s">
        <v>27826</v>
      </c>
      <c r="F6664" s="5" t="s">
        <v>87</v>
      </c>
      <c r="G6664" s="5" t="s">
        <v>27827</v>
      </c>
      <c r="H6664" s="5" t="s">
        <v>162</v>
      </c>
      <c r="K6664" s="5">
        <v>1</v>
      </c>
      <c r="L6664" s="5">
        <v>0</v>
      </c>
      <c r="M6664" s="5">
        <v>1</v>
      </c>
      <c r="N6664" s="5" t="s">
        <v>154</v>
      </c>
      <c r="O6664" s="5">
        <v>0</v>
      </c>
      <c r="P6664" s="5">
        <v>0</v>
      </c>
      <c r="Q6664" s="5">
        <v>0</v>
      </c>
      <c r="Y6664" s="5" t="s">
        <v>27828</v>
      </c>
      <c r="Z6664" s="5" t="s">
        <v>27829</v>
      </c>
      <c r="AB6664" s="5" t="s">
        <v>87</v>
      </c>
      <c r="AC6664" s="5" t="s">
        <v>419</v>
      </c>
      <c r="AD6664" s="5" t="s">
        <v>97</v>
      </c>
      <c r="AO6664" s="5" t="s">
        <v>157</v>
      </c>
      <c r="AP6664" s="5" t="s">
        <v>158</v>
      </c>
      <c r="BN6664" s="5">
        <f t="shared" si="132"/>
        <v>0</v>
      </c>
    </row>
    <row r="6665" spans="1:66" x14ac:dyDescent="0.35">
      <c r="A6665" s="5" t="s">
        <v>27832</v>
      </c>
      <c r="B6665" s="5" t="s">
        <v>83</v>
      </c>
      <c r="C6665" s="5" t="s">
        <v>410</v>
      </c>
      <c r="D6665" s="5" t="s">
        <v>27825</v>
      </c>
      <c r="E6665" s="5" t="s">
        <v>27826</v>
      </c>
      <c r="F6665" s="5" t="s">
        <v>87</v>
      </c>
      <c r="G6665" s="5" t="s">
        <v>27827</v>
      </c>
      <c r="H6665" s="5" t="s">
        <v>162</v>
      </c>
      <c r="K6665" s="5">
        <v>1</v>
      </c>
      <c r="L6665" s="5">
        <v>0</v>
      </c>
      <c r="M6665" s="5">
        <v>1</v>
      </c>
      <c r="N6665" s="5" t="s">
        <v>154</v>
      </c>
      <c r="O6665" s="5">
        <v>0</v>
      </c>
      <c r="P6665" s="5">
        <v>0</v>
      </c>
      <c r="Q6665" s="5">
        <v>0</v>
      </c>
      <c r="Y6665" s="5" t="s">
        <v>27828</v>
      </c>
      <c r="Z6665" s="5" t="s">
        <v>27829</v>
      </c>
      <c r="AB6665" s="5" t="s">
        <v>87</v>
      </c>
      <c r="AC6665" s="5" t="s">
        <v>419</v>
      </c>
      <c r="AD6665" s="5" t="s">
        <v>97</v>
      </c>
      <c r="AO6665" s="5" t="s">
        <v>157</v>
      </c>
      <c r="AP6665" s="5" t="s">
        <v>158</v>
      </c>
      <c r="BN6665" s="5">
        <f t="shared" si="132"/>
        <v>0</v>
      </c>
    </row>
    <row r="6666" spans="1:66" x14ac:dyDescent="0.35">
      <c r="A6666" s="5" t="s">
        <v>27833</v>
      </c>
      <c r="B6666" s="5" t="s">
        <v>83</v>
      </c>
      <c r="C6666" s="5" t="s">
        <v>410</v>
      </c>
      <c r="D6666" s="5" t="s">
        <v>27825</v>
      </c>
      <c r="E6666" s="5" t="s">
        <v>27826</v>
      </c>
      <c r="F6666" s="5" t="s">
        <v>87</v>
      </c>
      <c r="G6666" s="5" t="s">
        <v>27827</v>
      </c>
      <c r="H6666" s="5" t="s">
        <v>162</v>
      </c>
      <c r="K6666" s="5">
        <v>1</v>
      </c>
      <c r="L6666" s="5">
        <v>0</v>
      </c>
      <c r="M6666" s="5">
        <v>1</v>
      </c>
      <c r="N6666" s="5" t="s">
        <v>154</v>
      </c>
      <c r="O6666" s="5">
        <v>0</v>
      </c>
      <c r="P6666" s="5">
        <v>0</v>
      </c>
      <c r="Q6666" s="5">
        <v>0</v>
      </c>
      <c r="Y6666" s="5" t="s">
        <v>27828</v>
      </c>
      <c r="Z6666" s="5" t="s">
        <v>27829</v>
      </c>
      <c r="AB6666" s="5" t="s">
        <v>87</v>
      </c>
      <c r="AC6666" s="5" t="s">
        <v>419</v>
      </c>
      <c r="AD6666" s="5" t="s">
        <v>97</v>
      </c>
      <c r="AO6666" s="5" t="s">
        <v>157</v>
      </c>
      <c r="AP6666" s="5" t="s">
        <v>158</v>
      </c>
      <c r="BN6666" s="5">
        <f t="shared" si="132"/>
        <v>0</v>
      </c>
    </row>
    <row r="6667" spans="1:66" x14ac:dyDescent="0.35">
      <c r="A6667" s="5" t="s">
        <v>27834</v>
      </c>
      <c r="B6667" s="5" t="s">
        <v>83</v>
      </c>
      <c r="C6667" s="5" t="s">
        <v>410</v>
      </c>
      <c r="D6667" s="5" t="s">
        <v>27825</v>
      </c>
      <c r="E6667" s="5" t="s">
        <v>27826</v>
      </c>
      <c r="F6667" s="5" t="s">
        <v>87</v>
      </c>
      <c r="G6667" s="5" t="s">
        <v>27827</v>
      </c>
      <c r="H6667" s="5" t="s">
        <v>162</v>
      </c>
      <c r="K6667" s="5">
        <v>1</v>
      </c>
      <c r="L6667" s="5">
        <v>0</v>
      </c>
      <c r="M6667" s="5">
        <v>1</v>
      </c>
      <c r="N6667" s="5" t="s">
        <v>154</v>
      </c>
      <c r="O6667" s="5">
        <v>0</v>
      </c>
      <c r="P6667" s="5">
        <v>0</v>
      </c>
      <c r="Q6667" s="5">
        <v>0</v>
      </c>
      <c r="Y6667" s="5" t="s">
        <v>27828</v>
      </c>
      <c r="Z6667" s="5" t="s">
        <v>27829</v>
      </c>
      <c r="AB6667" s="5" t="s">
        <v>87</v>
      </c>
      <c r="AC6667" s="5" t="s">
        <v>419</v>
      </c>
      <c r="AD6667" s="5" t="s">
        <v>97</v>
      </c>
      <c r="AO6667" s="5" t="s">
        <v>157</v>
      </c>
      <c r="AP6667" s="5" t="s">
        <v>158</v>
      </c>
      <c r="BN6667" s="5">
        <f t="shared" si="132"/>
        <v>0</v>
      </c>
    </row>
    <row r="6668" spans="1:66" x14ac:dyDescent="0.35">
      <c r="A6668" s="5" t="s">
        <v>27835</v>
      </c>
      <c r="B6668" s="5" t="s">
        <v>83</v>
      </c>
      <c r="C6668" s="5" t="s">
        <v>410</v>
      </c>
      <c r="D6668" s="5" t="s">
        <v>27825</v>
      </c>
      <c r="E6668" s="5" t="s">
        <v>27826</v>
      </c>
      <c r="F6668" s="5" t="s">
        <v>87</v>
      </c>
      <c r="G6668" s="5" t="s">
        <v>27827</v>
      </c>
      <c r="H6668" s="5" t="s">
        <v>162</v>
      </c>
      <c r="K6668" s="5">
        <v>1</v>
      </c>
      <c r="L6668" s="5">
        <v>0</v>
      </c>
      <c r="M6668" s="5">
        <v>1</v>
      </c>
      <c r="N6668" s="5" t="s">
        <v>154</v>
      </c>
      <c r="O6668" s="5">
        <v>0</v>
      </c>
      <c r="P6668" s="5">
        <v>0</v>
      </c>
      <c r="Q6668" s="5">
        <v>0</v>
      </c>
      <c r="Y6668" s="5" t="s">
        <v>27828</v>
      </c>
      <c r="Z6668" s="5" t="s">
        <v>27829</v>
      </c>
      <c r="AB6668" s="5" t="s">
        <v>87</v>
      </c>
      <c r="AC6668" s="5" t="s">
        <v>419</v>
      </c>
      <c r="AD6668" s="5" t="s">
        <v>97</v>
      </c>
      <c r="AO6668" s="5" t="s">
        <v>157</v>
      </c>
      <c r="AP6668" s="5" t="s">
        <v>158</v>
      </c>
      <c r="BN6668" s="5">
        <f t="shared" si="132"/>
        <v>0</v>
      </c>
    </row>
    <row r="6669" spans="1:66" x14ac:dyDescent="0.35">
      <c r="A6669" s="5" t="s">
        <v>27836</v>
      </c>
      <c r="B6669" s="5" t="s">
        <v>83</v>
      </c>
      <c r="C6669" s="5" t="s">
        <v>410</v>
      </c>
      <c r="D6669" s="5" t="s">
        <v>27825</v>
      </c>
      <c r="E6669" s="5" t="s">
        <v>27826</v>
      </c>
      <c r="F6669" s="5" t="s">
        <v>87</v>
      </c>
      <c r="G6669" s="5" t="s">
        <v>27827</v>
      </c>
      <c r="H6669" s="5" t="s">
        <v>162</v>
      </c>
      <c r="K6669" s="5">
        <v>1</v>
      </c>
      <c r="L6669" s="5">
        <v>0</v>
      </c>
      <c r="M6669" s="5">
        <v>1</v>
      </c>
      <c r="N6669" s="5" t="s">
        <v>154</v>
      </c>
      <c r="O6669" s="5">
        <v>0</v>
      </c>
      <c r="P6669" s="5">
        <v>0</v>
      </c>
      <c r="Q6669" s="5">
        <v>0</v>
      </c>
      <c r="Y6669" s="5" t="s">
        <v>27828</v>
      </c>
      <c r="Z6669" s="5" t="s">
        <v>27829</v>
      </c>
      <c r="AB6669" s="5" t="s">
        <v>87</v>
      </c>
      <c r="AC6669" s="5" t="s">
        <v>419</v>
      </c>
      <c r="AD6669" s="5" t="s">
        <v>97</v>
      </c>
      <c r="AO6669" s="5" t="s">
        <v>157</v>
      </c>
      <c r="AP6669" s="5" t="s">
        <v>158</v>
      </c>
      <c r="BN6669" s="5">
        <f t="shared" si="132"/>
        <v>0</v>
      </c>
    </row>
    <row r="6670" spans="1:66" x14ac:dyDescent="0.35">
      <c r="A6670" s="5" t="s">
        <v>27837</v>
      </c>
      <c r="B6670" s="5" t="s">
        <v>83</v>
      </c>
      <c r="C6670" s="5" t="s">
        <v>410</v>
      </c>
      <c r="D6670" s="5" t="s">
        <v>27825</v>
      </c>
      <c r="E6670" s="5" t="s">
        <v>27826</v>
      </c>
      <c r="F6670" s="5" t="s">
        <v>87</v>
      </c>
      <c r="G6670" s="5" t="s">
        <v>27827</v>
      </c>
      <c r="H6670" s="5" t="s">
        <v>162</v>
      </c>
      <c r="K6670" s="5">
        <v>1</v>
      </c>
      <c r="L6670" s="5">
        <v>0</v>
      </c>
      <c r="M6670" s="5">
        <v>1</v>
      </c>
      <c r="N6670" s="5" t="s">
        <v>154</v>
      </c>
      <c r="O6670" s="5">
        <v>0</v>
      </c>
      <c r="P6670" s="5">
        <v>0</v>
      </c>
      <c r="Q6670" s="5">
        <v>0</v>
      </c>
      <c r="Y6670" s="5" t="s">
        <v>27828</v>
      </c>
      <c r="Z6670" s="5" t="s">
        <v>27829</v>
      </c>
      <c r="AB6670" s="5" t="s">
        <v>87</v>
      </c>
      <c r="AC6670" s="5" t="s">
        <v>419</v>
      </c>
      <c r="AD6670" s="5" t="s">
        <v>97</v>
      </c>
      <c r="AO6670" s="5" t="s">
        <v>157</v>
      </c>
      <c r="AP6670" s="5" t="s">
        <v>158</v>
      </c>
      <c r="BN6670" s="5">
        <f t="shared" si="132"/>
        <v>0</v>
      </c>
    </row>
    <row r="6671" spans="1:66" x14ac:dyDescent="0.35">
      <c r="A6671" s="5" t="s">
        <v>27838</v>
      </c>
      <c r="B6671" s="5" t="s">
        <v>83</v>
      </c>
      <c r="C6671" s="5" t="s">
        <v>410</v>
      </c>
      <c r="D6671" s="5" t="s">
        <v>27825</v>
      </c>
      <c r="E6671" s="5" t="s">
        <v>27826</v>
      </c>
      <c r="F6671" s="5" t="s">
        <v>87</v>
      </c>
      <c r="G6671" s="5" t="s">
        <v>27839</v>
      </c>
      <c r="H6671" s="5" t="s">
        <v>153</v>
      </c>
      <c r="K6671" s="5">
        <v>1</v>
      </c>
      <c r="L6671" s="5">
        <v>0</v>
      </c>
      <c r="M6671" s="5">
        <v>1</v>
      </c>
      <c r="N6671" s="5" t="s">
        <v>154</v>
      </c>
      <c r="O6671" s="5">
        <v>0</v>
      </c>
      <c r="P6671" s="5">
        <v>0</v>
      </c>
      <c r="Q6671" s="5">
        <v>0</v>
      </c>
      <c r="R6671" s="5" t="s">
        <v>27840</v>
      </c>
      <c r="Y6671" s="5" t="s">
        <v>27841</v>
      </c>
      <c r="Z6671" s="5" t="s">
        <v>27842</v>
      </c>
      <c r="AB6671" s="5" t="s">
        <v>87</v>
      </c>
      <c r="AC6671" s="5" t="s">
        <v>419</v>
      </c>
      <c r="AD6671" s="5" t="s">
        <v>97</v>
      </c>
      <c r="AO6671" s="5" t="s">
        <v>157</v>
      </c>
      <c r="AP6671" s="5" t="s">
        <v>158</v>
      </c>
      <c r="BN6671" s="5">
        <f t="shared" si="132"/>
        <v>0</v>
      </c>
    </row>
    <row r="6672" spans="1:66" x14ac:dyDescent="0.35">
      <c r="A6672" s="5" t="s">
        <v>27843</v>
      </c>
      <c r="B6672" s="5" t="s">
        <v>83</v>
      </c>
      <c r="C6672" s="5" t="s">
        <v>410</v>
      </c>
      <c r="D6672" s="5" t="s">
        <v>27825</v>
      </c>
      <c r="E6672" s="5" t="s">
        <v>27826</v>
      </c>
      <c r="F6672" s="5" t="s">
        <v>87</v>
      </c>
      <c r="G6672" s="5" t="s">
        <v>27844</v>
      </c>
      <c r="H6672" s="5" t="s">
        <v>162</v>
      </c>
      <c r="K6672" s="5">
        <v>1</v>
      </c>
      <c r="L6672" s="5">
        <v>0</v>
      </c>
      <c r="M6672" s="5">
        <v>1</v>
      </c>
      <c r="N6672" s="5" t="s">
        <v>154</v>
      </c>
      <c r="O6672" s="5">
        <v>0</v>
      </c>
      <c r="P6672" s="5">
        <v>0</v>
      </c>
      <c r="Q6672" s="5">
        <v>0</v>
      </c>
      <c r="Y6672" s="5" t="s">
        <v>27845</v>
      </c>
      <c r="Z6672" s="5" t="s">
        <v>27846</v>
      </c>
      <c r="AB6672" s="5" t="s">
        <v>87</v>
      </c>
      <c r="AC6672" s="5" t="s">
        <v>419</v>
      </c>
      <c r="AD6672" s="5" t="s">
        <v>97</v>
      </c>
      <c r="AO6672" s="5" t="s">
        <v>157</v>
      </c>
      <c r="AP6672" s="5" t="s">
        <v>158</v>
      </c>
      <c r="BN6672" s="5">
        <f t="shared" si="132"/>
        <v>0</v>
      </c>
    </row>
    <row r="6673" spans="1:66" x14ac:dyDescent="0.35">
      <c r="A6673" s="5" t="s">
        <v>27847</v>
      </c>
      <c r="B6673" s="5" t="s">
        <v>83</v>
      </c>
      <c r="C6673" s="5" t="s">
        <v>410</v>
      </c>
      <c r="D6673" s="5" t="s">
        <v>27825</v>
      </c>
      <c r="E6673" s="5" t="s">
        <v>27826</v>
      </c>
      <c r="F6673" s="5" t="s">
        <v>87</v>
      </c>
      <c r="G6673" s="5" t="s">
        <v>27844</v>
      </c>
      <c r="H6673" s="5" t="s">
        <v>162</v>
      </c>
      <c r="K6673" s="5">
        <v>1</v>
      </c>
      <c r="L6673" s="5">
        <v>0</v>
      </c>
      <c r="M6673" s="5">
        <v>1</v>
      </c>
      <c r="N6673" s="5" t="s">
        <v>154</v>
      </c>
      <c r="O6673" s="5">
        <v>0</v>
      </c>
      <c r="P6673" s="5">
        <v>0</v>
      </c>
      <c r="Q6673" s="5">
        <v>0</v>
      </c>
      <c r="Y6673" s="5" t="s">
        <v>27845</v>
      </c>
      <c r="Z6673" s="5" t="s">
        <v>27846</v>
      </c>
      <c r="AB6673" s="5" t="s">
        <v>87</v>
      </c>
      <c r="AC6673" s="5" t="s">
        <v>419</v>
      </c>
      <c r="AD6673" s="5" t="s">
        <v>97</v>
      </c>
      <c r="AO6673" s="5" t="s">
        <v>157</v>
      </c>
      <c r="AP6673" s="5" t="s">
        <v>158</v>
      </c>
      <c r="BN6673" s="5">
        <f t="shared" si="132"/>
        <v>0</v>
      </c>
    </row>
    <row r="6674" spans="1:66" x14ac:dyDescent="0.35">
      <c r="A6674" s="5" t="s">
        <v>27848</v>
      </c>
      <c r="B6674" s="5" t="s">
        <v>83</v>
      </c>
      <c r="C6674" s="5" t="s">
        <v>410</v>
      </c>
      <c r="D6674" s="5" t="s">
        <v>27825</v>
      </c>
      <c r="E6674" s="5" t="s">
        <v>27826</v>
      </c>
      <c r="F6674" s="5" t="s">
        <v>87</v>
      </c>
      <c r="G6674" s="5" t="s">
        <v>27844</v>
      </c>
      <c r="H6674" s="5" t="s">
        <v>162</v>
      </c>
      <c r="K6674" s="5">
        <v>1</v>
      </c>
      <c r="L6674" s="5">
        <v>0</v>
      </c>
      <c r="M6674" s="5">
        <v>1</v>
      </c>
      <c r="N6674" s="5" t="s">
        <v>154</v>
      </c>
      <c r="O6674" s="5">
        <v>0</v>
      </c>
      <c r="P6674" s="5">
        <v>0</v>
      </c>
      <c r="Q6674" s="5">
        <v>0</v>
      </c>
      <c r="Y6674" s="5" t="s">
        <v>27845</v>
      </c>
      <c r="Z6674" s="5" t="s">
        <v>27846</v>
      </c>
      <c r="AB6674" s="5" t="s">
        <v>87</v>
      </c>
      <c r="AC6674" s="5" t="s">
        <v>419</v>
      </c>
      <c r="AD6674" s="5" t="s">
        <v>97</v>
      </c>
      <c r="AO6674" s="5" t="s">
        <v>157</v>
      </c>
      <c r="AP6674" s="5" t="s">
        <v>158</v>
      </c>
      <c r="BN6674" s="5">
        <f t="shared" si="132"/>
        <v>0</v>
      </c>
    </row>
    <row r="6675" spans="1:66" x14ac:dyDescent="0.35">
      <c r="A6675" s="5" t="s">
        <v>27849</v>
      </c>
      <c r="B6675" s="5" t="s">
        <v>83</v>
      </c>
      <c r="C6675" s="5" t="s">
        <v>410</v>
      </c>
      <c r="D6675" s="5" t="s">
        <v>27825</v>
      </c>
      <c r="E6675" s="5" t="s">
        <v>27826</v>
      </c>
      <c r="F6675" s="5" t="s">
        <v>87</v>
      </c>
      <c r="G6675" s="5" t="s">
        <v>27844</v>
      </c>
      <c r="H6675" s="5" t="s">
        <v>162</v>
      </c>
      <c r="K6675" s="5">
        <v>1</v>
      </c>
      <c r="L6675" s="5">
        <v>0</v>
      </c>
      <c r="M6675" s="5">
        <v>1</v>
      </c>
      <c r="N6675" s="5" t="s">
        <v>154</v>
      </c>
      <c r="O6675" s="5">
        <v>0</v>
      </c>
      <c r="P6675" s="5">
        <v>0</v>
      </c>
      <c r="Q6675" s="5">
        <v>0</v>
      </c>
      <c r="Y6675" s="5" t="s">
        <v>27845</v>
      </c>
      <c r="Z6675" s="5" t="s">
        <v>27846</v>
      </c>
      <c r="AB6675" s="5" t="s">
        <v>87</v>
      </c>
      <c r="AC6675" s="5" t="s">
        <v>419</v>
      </c>
      <c r="AD6675" s="5" t="s">
        <v>97</v>
      </c>
      <c r="AO6675" s="5" t="s">
        <v>157</v>
      </c>
      <c r="AP6675" s="5" t="s">
        <v>158</v>
      </c>
      <c r="BN6675" s="5">
        <f t="shared" si="132"/>
        <v>0</v>
      </c>
    </row>
    <row r="6676" spans="1:66" x14ac:dyDescent="0.35">
      <c r="A6676" s="5" t="s">
        <v>27850</v>
      </c>
      <c r="B6676" s="5" t="s">
        <v>83</v>
      </c>
      <c r="C6676" s="5" t="s">
        <v>410</v>
      </c>
      <c r="D6676" s="5" t="s">
        <v>27825</v>
      </c>
      <c r="E6676" s="5" t="s">
        <v>27826</v>
      </c>
      <c r="F6676" s="5" t="s">
        <v>87</v>
      </c>
      <c r="G6676" s="5" t="s">
        <v>27844</v>
      </c>
      <c r="H6676" s="5" t="s">
        <v>162</v>
      </c>
      <c r="K6676" s="5">
        <v>1</v>
      </c>
      <c r="L6676" s="5">
        <v>0</v>
      </c>
      <c r="M6676" s="5">
        <v>1</v>
      </c>
      <c r="N6676" s="5" t="s">
        <v>154</v>
      </c>
      <c r="O6676" s="5">
        <v>0</v>
      </c>
      <c r="P6676" s="5">
        <v>0</v>
      </c>
      <c r="Q6676" s="5">
        <v>0</v>
      </c>
      <c r="Y6676" s="5" t="s">
        <v>27845</v>
      </c>
      <c r="Z6676" s="5" t="s">
        <v>27846</v>
      </c>
      <c r="AB6676" s="5" t="s">
        <v>87</v>
      </c>
      <c r="AC6676" s="5" t="s">
        <v>419</v>
      </c>
      <c r="AD6676" s="5" t="s">
        <v>97</v>
      </c>
      <c r="AO6676" s="5" t="s">
        <v>157</v>
      </c>
      <c r="AP6676" s="5" t="s">
        <v>158</v>
      </c>
      <c r="BN6676" s="5">
        <f t="shared" si="132"/>
        <v>0</v>
      </c>
    </row>
    <row r="6677" spans="1:66" x14ac:dyDescent="0.35">
      <c r="A6677" s="5" t="s">
        <v>27851</v>
      </c>
      <c r="B6677" s="5" t="s">
        <v>83</v>
      </c>
      <c r="C6677" s="5" t="s">
        <v>410</v>
      </c>
      <c r="D6677" s="5" t="s">
        <v>27825</v>
      </c>
      <c r="E6677" s="5" t="s">
        <v>27826</v>
      </c>
      <c r="F6677" s="5" t="s">
        <v>87</v>
      </c>
      <c r="G6677" s="5" t="s">
        <v>27844</v>
      </c>
      <c r="H6677" s="5" t="s">
        <v>162</v>
      </c>
      <c r="K6677" s="5">
        <v>1</v>
      </c>
      <c r="L6677" s="5">
        <v>0</v>
      </c>
      <c r="M6677" s="5">
        <v>1</v>
      </c>
      <c r="N6677" s="5" t="s">
        <v>154</v>
      </c>
      <c r="O6677" s="5">
        <v>0</v>
      </c>
      <c r="P6677" s="5">
        <v>0</v>
      </c>
      <c r="Q6677" s="5">
        <v>0</v>
      </c>
      <c r="Y6677" s="5" t="s">
        <v>27845</v>
      </c>
      <c r="Z6677" s="5" t="s">
        <v>27846</v>
      </c>
      <c r="AB6677" s="5" t="s">
        <v>87</v>
      </c>
      <c r="AC6677" s="5" t="s">
        <v>419</v>
      </c>
      <c r="AD6677" s="5" t="s">
        <v>97</v>
      </c>
      <c r="AO6677" s="5" t="s">
        <v>157</v>
      </c>
      <c r="AP6677" s="5" t="s">
        <v>158</v>
      </c>
      <c r="BN6677" s="5">
        <f t="shared" si="132"/>
        <v>0</v>
      </c>
    </row>
    <row r="6678" spans="1:66" x14ac:dyDescent="0.35">
      <c r="A6678" s="5" t="s">
        <v>27852</v>
      </c>
      <c r="B6678" s="5" t="s">
        <v>83</v>
      </c>
      <c r="C6678" s="5" t="s">
        <v>410</v>
      </c>
      <c r="D6678" s="5" t="s">
        <v>27825</v>
      </c>
      <c r="E6678" s="5" t="s">
        <v>27826</v>
      </c>
      <c r="F6678" s="5" t="s">
        <v>87</v>
      </c>
      <c r="G6678" s="5" t="s">
        <v>27844</v>
      </c>
      <c r="H6678" s="5" t="s">
        <v>162</v>
      </c>
      <c r="K6678" s="5">
        <v>1</v>
      </c>
      <c r="L6678" s="5">
        <v>0</v>
      </c>
      <c r="M6678" s="5">
        <v>1</v>
      </c>
      <c r="N6678" s="5" t="s">
        <v>154</v>
      </c>
      <c r="O6678" s="5">
        <v>0</v>
      </c>
      <c r="P6678" s="5">
        <v>0</v>
      </c>
      <c r="Q6678" s="5">
        <v>0</v>
      </c>
      <c r="Y6678" s="5" t="s">
        <v>27845</v>
      </c>
      <c r="Z6678" s="5" t="s">
        <v>27846</v>
      </c>
      <c r="AB6678" s="5" t="s">
        <v>87</v>
      </c>
      <c r="AC6678" s="5" t="s">
        <v>419</v>
      </c>
      <c r="AD6678" s="5" t="s">
        <v>97</v>
      </c>
      <c r="AO6678" s="5" t="s">
        <v>157</v>
      </c>
      <c r="AP6678" s="5" t="s">
        <v>158</v>
      </c>
      <c r="BN6678" s="5">
        <f t="shared" si="132"/>
        <v>0</v>
      </c>
    </row>
    <row r="6679" spans="1:66" x14ac:dyDescent="0.35">
      <c r="A6679" s="5" t="s">
        <v>27853</v>
      </c>
      <c r="B6679" s="5" t="s">
        <v>83</v>
      </c>
      <c r="C6679" s="5" t="s">
        <v>410</v>
      </c>
      <c r="D6679" s="5" t="s">
        <v>27825</v>
      </c>
      <c r="E6679" s="5" t="s">
        <v>27826</v>
      </c>
      <c r="F6679" s="5" t="s">
        <v>87</v>
      </c>
      <c r="G6679" s="5" t="s">
        <v>27844</v>
      </c>
      <c r="H6679" s="5" t="s">
        <v>162</v>
      </c>
      <c r="K6679" s="5">
        <v>1</v>
      </c>
      <c r="L6679" s="5">
        <v>0</v>
      </c>
      <c r="M6679" s="5">
        <v>1</v>
      </c>
      <c r="N6679" s="5" t="s">
        <v>154</v>
      </c>
      <c r="O6679" s="5">
        <v>0</v>
      </c>
      <c r="P6679" s="5">
        <v>0</v>
      </c>
      <c r="Q6679" s="5">
        <v>0</v>
      </c>
      <c r="Y6679" s="5" t="s">
        <v>27845</v>
      </c>
      <c r="Z6679" s="5" t="s">
        <v>27846</v>
      </c>
      <c r="AB6679" s="5" t="s">
        <v>87</v>
      </c>
      <c r="AC6679" s="5" t="s">
        <v>419</v>
      </c>
      <c r="AD6679" s="5" t="s">
        <v>97</v>
      </c>
      <c r="AO6679" s="5" t="s">
        <v>157</v>
      </c>
      <c r="AP6679" s="5" t="s">
        <v>158</v>
      </c>
      <c r="BN6679" s="5">
        <f t="shared" si="132"/>
        <v>0</v>
      </c>
    </row>
    <row r="6680" spans="1:66" x14ac:dyDescent="0.35">
      <c r="A6680" s="5" t="s">
        <v>27854</v>
      </c>
      <c r="B6680" s="5" t="s">
        <v>83</v>
      </c>
      <c r="C6680" s="5" t="s">
        <v>410</v>
      </c>
      <c r="D6680" s="5" t="s">
        <v>27825</v>
      </c>
      <c r="E6680" s="5" t="s">
        <v>27826</v>
      </c>
      <c r="F6680" s="5" t="s">
        <v>87</v>
      </c>
      <c r="G6680" s="5" t="s">
        <v>27844</v>
      </c>
      <c r="H6680" s="5" t="s">
        <v>162</v>
      </c>
      <c r="K6680" s="5">
        <v>1</v>
      </c>
      <c r="L6680" s="5">
        <v>0</v>
      </c>
      <c r="M6680" s="5">
        <v>1</v>
      </c>
      <c r="N6680" s="5" t="s">
        <v>154</v>
      </c>
      <c r="O6680" s="5">
        <v>0</v>
      </c>
      <c r="P6680" s="5">
        <v>0</v>
      </c>
      <c r="Q6680" s="5">
        <v>0</v>
      </c>
      <c r="Y6680" s="5" t="s">
        <v>27845</v>
      </c>
      <c r="Z6680" s="5" t="s">
        <v>27846</v>
      </c>
      <c r="AB6680" s="5" t="s">
        <v>87</v>
      </c>
      <c r="AC6680" s="5" t="s">
        <v>419</v>
      </c>
      <c r="AD6680" s="5" t="s">
        <v>97</v>
      </c>
      <c r="AO6680" s="5" t="s">
        <v>157</v>
      </c>
      <c r="AP6680" s="5" t="s">
        <v>158</v>
      </c>
      <c r="BN6680" s="5">
        <f t="shared" si="132"/>
        <v>0</v>
      </c>
    </row>
    <row r="6681" spans="1:66" x14ac:dyDescent="0.35">
      <c r="A6681" s="5" t="s">
        <v>27855</v>
      </c>
      <c r="B6681" s="5" t="s">
        <v>83</v>
      </c>
      <c r="C6681" s="5" t="s">
        <v>410</v>
      </c>
      <c r="D6681" s="5" t="s">
        <v>27825</v>
      </c>
      <c r="E6681" s="5" t="s">
        <v>27826</v>
      </c>
      <c r="F6681" s="5" t="s">
        <v>87</v>
      </c>
      <c r="G6681" s="5" t="s">
        <v>27856</v>
      </c>
      <c r="H6681" s="5" t="s">
        <v>153</v>
      </c>
      <c r="K6681" s="5">
        <v>1</v>
      </c>
      <c r="L6681" s="5">
        <v>0</v>
      </c>
      <c r="M6681" s="5">
        <v>1</v>
      </c>
      <c r="N6681" s="5" t="s">
        <v>154</v>
      </c>
      <c r="O6681" s="5">
        <v>0</v>
      </c>
      <c r="P6681" s="5">
        <v>0</v>
      </c>
      <c r="Q6681" s="5">
        <v>0</v>
      </c>
      <c r="R6681" s="5" t="s">
        <v>27857</v>
      </c>
      <c r="Y6681" s="5" t="s">
        <v>27858</v>
      </c>
      <c r="Z6681" s="5" t="s">
        <v>27859</v>
      </c>
      <c r="AB6681" s="5" t="s">
        <v>87</v>
      </c>
      <c r="AC6681" s="5" t="s">
        <v>419</v>
      </c>
      <c r="AD6681" s="5" t="s">
        <v>97</v>
      </c>
      <c r="AO6681" s="5" t="s">
        <v>157</v>
      </c>
      <c r="AP6681" s="5" t="s">
        <v>158</v>
      </c>
      <c r="BN6681" s="5">
        <f t="shared" si="132"/>
        <v>0</v>
      </c>
    </row>
    <row r="6682" spans="1:66" x14ac:dyDescent="0.35">
      <c r="A6682" s="5" t="s">
        <v>27860</v>
      </c>
      <c r="B6682" s="5" t="s">
        <v>83</v>
      </c>
      <c r="C6682" s="5" t="s">
        <v>410</v>
      </c>
      <c r="D6682" s="5" t="s">
        <v>27730</v>
      </c>
      <c r="E6682" s="5" t="s">
        <v>27731</v>
      </c>
      <c r="F6682" s="5" t="s">
        <v>87</v>
      </c>
      <c r="G6682" s="5" t="s">
        <v>27861</v>
      </c>
      <c r="H6682" s="5" t="s">
        <v>153</v>
      </c>
      <c r="K6682" s="5">
        <v>1</v>
      </c>
      <c r="L6682" s="5">
        <v>1</v>
      </c>
      <c r="M6682" s="5">
        <v>0</v>
      </c>
      <c r="N6682" s="5" t="s">
        <v>90</v>
      </c>
      <c r="O6682" s="5">
        <v>4.4247787610619502</v>
      </c>
      <c r="P6682" s="5">
        <v>0</v>
      </c>
      <c r="Q6682" s="5">
        <v>0</v>
      </c>
      <c r="R6682" s="5" t="s">
        <v>27862</v>
      </c>
      <c r="S6682" s="5" t="s">
        <v>13164</v>
      </c>
      <c r="T6682" s="5" t="s">
        <v>13164</v>
      </c>
      <c r="Y6682" s="5" t="s">
        <v>27863</v>
      </c>
      <c r="Z6682" s="5" t="s">
        <v>27864</v>
      </c>
      <c r="AB6682" s="5" t="s">
        <v>87</v>
      </c>
      <c r="AC6682" s="5" t="s">
        <v>419</v>
      </c>
      <c r="AD6682" s="5" t="s">
        <v>97</v>
      </c>
      <c r="AO6682" s="5" t="s">
        <v>98</v>
      </c>
      <c r="AP6682" s="5" t="s">
        <v>98</v>
      </c>
      <c r="AT6682" s="5" t="s">
        <v>98</v>
      </c>
      <c r="AX6682" s="5">
        <v>2023</v>
      </c>
      <c r="BA6682" s="5" t="s">
        <v>99</v>
      </c>
      <c r="BD6682" s="5">
        <v>6</v>
      </c>
      <c r="BN6682" s="5">
        <f t="shared" si="132"/>
        <v>4.4247787610619502</v>
      </c>
    </row>
    <row r="6683" spans="1:66" x14ac:dyDescent="0.35">
      <c r="A6683" s="5" t="s">
        <v>27865</v>
      </c>
      <c r="B6683" s="5" t="s">
        <v>148</v>
      </c>
      <c r="C6683" s="5" t="s">
        <v>11967</v>
      </c>
      <c r="D6683" s="5" t="s">
        <v>98</v>
      </c>
      <c r="E6683" s="5" t="s">
        <v>98</v>
      </c>
      <c r="F6683" s="5" t="s">
        <v>221</v>
      </c>
      <c r="G6683" s="5" t="s">
        <v>27866</v>
      </c>
      <c r="H6683" s="5" t="s">
        <v>223</v>
      </c>
      <c r="K6683" s="5">
        <v>1</v>
      </c>
      <c r="L6683" s="5">
        <v>0</v>
      </c>
      <c r="M6683" s="5">
        <v>1</v>
      </c>
      <c r="N6683" s="5" t="s">
        <v>154</v>
      </c>
      <c r="O6683" s="5">
        <v>9.2838274336283195</v>
      </c>
      <c r="P6683" s="5">
        <v>0</v>
      </c>
      <c r="Q6683" s="5">
        <v>0</v>
      </c>
      <c r="Y6683" s="5" t="s">
        <v>27867</v>
      </c>
      <c r="Z6683" s="5" t="s">
        <v>156</v>
      </c>
      <c r="AB6683" s="5" t="s">
        <v>221</v>
      </c>
      <c r="AC6683" s="5" t="s">
        <v>215</v>
      </c>
      <c r="AD6683" s="5" t="s">
        <v>216</v>
      </c>
      <c r="AO6683" s="5" t="s">
        <v>157</v>
      </c>
      <c r="AP6683" s="5" t="s">
        <v>158</v>
      </c>
      <c r="BN6683" s="5">
        <f t="shared" si="132"/>
        <v>9.2838274336283195</v>
      </c>
    </row>
    <row r="6684" spans="1:66" x14ac:dyDescent="0.35">
      <c r="A6684" s="5" t="s">
        <v>27868</v>
      </c>
      <c r="B6684" s="5" t="s">
        <v>148</v>
      </c>
      <c r="C6684" s="5" t="s">
        <v>11967</v>
      </c>
      <c r="D6684" s="5" t="s">
        <v>98</v>
      </c>
      <c r="E6684" s="5" t="s">
        <v>98</v>
      </c>
      <c r="F6684" s="5" t="s">
        <v>221</v>
      </c>
      <c r="G6684" s="5" t="s">
        <v>27869</v>
      </c>
      <c r="H6684" s="5" t="s">
        <v>3681</v>
      </c>
      <c r="K6684" s="5">
        <v>1</v>
      </c>
      <c r="L6684" s="5">
        <v>1</v>
      </c>
      <c r="M6684" s="5">
        <v>0</v>
      </c>
      <c r="N6684" s="5" t="s">
        <v>224</v>
      </c>
      <c r="O6684" s="5">
        <v>2.1495575221238901</v>
      </c>
      <c r="P6684" s="5">
        <v>2.1495575221238901</v>
      </c>
      <c r="Q6684" s="5">
        <v>2.1495575221238901</v>
      </c>
      <c r="T6684" s="5" t="s">
        <v>227</v>
      </c>
      <c r="V6684" s="5" t="s">
        <v>227</v>
      </c>
      <c r="W6684" s="5" t="s">
        <v>608</v>
      </c>
      <c r="Y6684" s="5" t="s">
        <v>27870</v>
      </c>
      <c r="Z6684" s="5" t="s">
        <v>156</v>
      </c>
      <c r="AB6684" s="5" t="s">
        <v>221</v>
      </c>
      <c r="AC6684" s="5" t="s">
        <v>215</v>
      </c>
      <c r="AD6684" s="5" t="s">
        <v>216</v>
      </c>
      <c r="AO6684" s="5" t="s">
        <v>157</v>
      </c>
      <c r="AP6684" s="5" t="s">
        <v>158</v>
      </c>
      <c r="AX6684" s="5">
        <v>2023</v>
      </c>
      <c r="BA6684" s="5" t="s">
        <v>99</v>
      </c>
      <c r="BD6684" s="5">
        <v>6</v>
      </c>
      <c r="BE6684" s="5">
        <v>2023</v>
      </c>
      <c r="BH6684" s="5" t="s">
        <v>361</v>
      </c>
      <c r="BK6684" s="5">
        <v>7</v>
      </c>
      <c r="BN6684" s="5">
        <f t="shared" si="132"/>
        <v>2.1495575221238901</v>
      </c>
    </row>
    <row r="6685" spans="1:66" x14ac:dyDescent="0.35">
      <c r="A6685" s="5" t="s">
        <v>27871</v>
      </c>
      <c r="B6685" s="5" t="s">
        <v>83</v>
      </c>
      <c r="C6685" s="5" t="s">
        <v>11967</v>
      </c>
      <c r="D6685" s="5" t="s">
        <v>98</v>
      </c>
      <c r="E6685" s="5" t="s">
        <v>98</v>
      </c>
      <c r="F6685" s="5" t="s">
        <v>221</v>
      </c>
      <c r="G6685" s="5" t="s">
        <v>27872</v>
      </c>
      <c r="H6685" s="5" t="s">
        <v>223</v>
      </c>
      <c r="K6685" s="5">
        <v>1</v>
      </c>
      <c r="L6685" s="5">
        <v>1</v>
      </c>
      <c r="M6685" s="5">
        <v>0</v>
      </c>
      <c r="N6685" s="5" t="s">
        <v>90</v>
      </c>
      <c r="O6685" s="5">
        <v>0.91664601769911502</v>
      </c>
      <c r="P6685" s="5">
        <v>0.91664601769911502</v>
      </c>
      <c r="Q6685" s="5">
        <v>0</v>
      </c>
      <c r="R6685" s="5" t="s">
        <v>27873</v>
      </c>
      <c r="S6685" s="5" t="s">
        <v>8909</v>
      </c>
      <c r="T6685" s="5" t="s">
        <v>8909</v>
      </c>
      <c r="Y6685" s="5" t="s">
        <v>27874</v>
      </c>
      <c r="Z6685" s="5" t="s">
        <v>27875</v>
      </c>
      <c r="AB6685" s="5" t="s">
        <v>221</v>
      </c>
      <c r="AC6685" s="5" t="s">
        <v>215</v>
      </c>
      <c r="AD6685" s="5" t="s">
        <v>216</v>
      </c>
      <c r="AO6685" s="5" t="s">
        <v>98</v>
      </c>
      <c r="AP6685" s="5" t="s">
        <v>98</v>
      </c>
      <c r="AT6685" s="5" t="s">
        <v>98</v>
      </c>
      <c r="AX6685" s="5">
        <v>2023</v>
      </c>
      <c r="BA6685" s="5" t="s">
        <v>99</v>
      </c>
      <c r="BD6685" s="5">
        <v>6</v>
      </c>
      <c r="BN6685" s="5">
        <f t="shared" si="132"/>
        <v>0.91664601769911502</v>
      </c>
    </row>
    <row r="6686" spans="1:66" x14ac:dyDescent="0.35">
      <c r="A6686" s="5" t="s">
        <v>27876</v>
      </c>
      <c r="B6686" s="5" t="s">
        <v>83</v>
      </c>
      <c r="C6686" s="5" t="s">
        <v>11967</v>
      </c>
      <c r="D6686" s="5" t="s">
        <v>98</v>
      </c>
      <c r="E6686" s="5" t="s">
        <v>98</v>
      </c>
      <c r="F6686" s="5" t="s">
        <v>221</v>
      </c>
      <c r="G6686" s="5" t="s">
        <v>27877</v>
      </c>
      <c r="H6686" s="5" t="s">
        <v>27878</v>
      </c>
      <c r="K6686" s="5">
        <v>1</v>
      </c>
      <c r="L6686" s="5">
        <v>0</v>
      </c>
      <c r="M6686" s="5">
        <v>1</v>
      </c>
      <c r="N6686" s="5" t="s">
        <v>154</v>
      </c>
      <c r="O6686" s="5">
        <v>0</v>
      </c>
      <c r="P6686" s="5">
        <v>0</v>
      </c>
      <c r="Q6686" s="5">
        <v>0</v>
      </c>
      <c r="R6686" s="5" t="s">
        <v>27879</v>
      </c>
      <c r="Y6686" s="5" t="s">
        <v>27880</v>
      </c>
      <c r="Z6686" s="5" t="s">
        <v>27881</v>
      </c>
      <c r="AB6686" s="5" t="s">
        <v>221</v>
      </c>
      <c r="AC6686" s="5" t="s">
        <v>215</v>
      </c>
      <c r="AD6686" s="5" t="s">
        <v>216</v>
      </c>
      <c r="AO6686" s="5" t="s">
        <v>157</v>
      </c>
      <c r="AP6686" s="5" t="s">
        <v>158</v>
      </c>
      <c r="BN6686" s="5">
        <f t="shared" si="132"/>
        <v>0</v>
      </c>
    </row>
    <row r="6687" spans="1:66" x14ac:dyDescent="0.35">
      <c r="A6687" s="5" t="s">
        <v>27882</v>
      </c>
      <c r="B6687" s="5" t="s">
        <v>83</v>
      </c>
      <c r="C6687" s="5" t="s">
        <v>11967</v>
      </c>
      <c r="D6687" s="5" t="s">
        <v>98</v>
      </c>
      <c r="E6687" s="5" t="s">
        <v>98</v>
      </c>
      <c r="F6687" s="5" t="s">
        <v>221</v>
      </c>
      <c r="G6687" s="5" t="s">
        <v>27883</v>
      </c>
      <c r="H6687" s="5" t="s">
        <v>27884</v>
      </c>
      <c r="K6687" s="5">
        <v>1</v>
      </c>
      <c r="L6687" s="5">
        <v>1</v>
      </c>
      <c r="M6687" s="5">
        <v>0</v>
      </c>
      <c r="N6687" s="5" t="s">
        <v>224</v>
      </c>
      <c r="O6687" s="5">
        <v>0.70699999999999996</v>
      </c>
      <c r="P6687" s="5">
        <v>0</v>
      </c>
      <c r="Q6687" s="5">
        <v>0</v>
      </c>
      <c r="R6687" s="5" t="s">
        <v>27885</v>
      </c>
      <c r="S6687" s="5" t="s">
        <v>8046</v>
      </c>
      <c r="T6687" s="5" t="s">
        <v>27886</v>
      </c>
      <c r="V6687" s="5" t="s">
        <v>8046</v>
      </c>
      <c r="W6687" s="5" t="s">
        <v>8046</v>
      </c>
      <c r="Y6687" s="5" t="s">
        <v>27887</v>
      </c>
      <c r="Z6687" s="5" t="s">
        <v>27888</v>
      </c>
      <c r="AB6687" s="5" t="s">
        <v>221</v>
      </c>
      <c r="AC6687" s="5" t="s">
        <v>215</v>
      </c>
      <c r="AD6687" s="5" t="s">
        <v>216</v>
      </c>
      <c r="AO6687" s="5" t="s">
        <v>98</v>
      </c>
      <c r="AP6687" s="5" t="s">
        <v>98</v>
      </c>
      <c r="AT6687" s="5" t="s">
        <v>98</v>
      </c>
      <c r="AX6687" s="5">
        <v>2021</v>
      </c>
      <c r="BA6687" s="5" t="s">
        <v>361</v>
      </c>
      <c r="BD6687" s="5">
        <v>9</v>
      </c>
      <c r="BE6687" s="5">
        <v>2022</v>
      </c>
      <c r="BH6687" s="5" t="s">
        <v>217</v>
      </c>
      <c r="BK6687" s="5">
        <v>1</v>
      </c>
      <c r="BN6687" s="5">
        <f t="shared" si="132"/>
        <v>0.70699999999999996</v>
      </c>
    </row>
    <row r="6688" spans="1:66" x14ac:dyDescent="0.35">
      <c r="A6688" s="5" t="s">
        <v>27889</v>
      </c>
      <c r="B6688" s="5" t="s">
        <v>83</v>
      </c>
      <c r="C6688" s="5" t="s">
        <v>11967</v>
      </c>
      <c r="D6688" s="5" t="s">
        <v>98</v>
      </c>
      <c r="E6688" s="5" t="s">
        <v>98</v>
      </c>
      <c r="F6688" s="5" t="s">
        <v>221</v>
      </c>
      <c r="G6688" s="5" t="s">
        <v>27890</v>
      </c>
      <c r="H6688" s="5" t="s">
        <v>27891</v>
      </c>
      <c r="K6688" s="5">
        <v>1</v>
      </c>
      <c r="L6688" s="5">
        <v>1</v>
      </c>
      <c r="M6688" s="5">
        <v>0</v>
      </c>
      <c r="N6688" s="5" t="s">
        <v>224</v>
      </c>
      <c r="O6688" s="5">
        <v>0.71895039999999999</v>
      </c>
      <c r="P6688" s="5">
        <v>0</v>
      </c>
      <c r="Q6688" s="5">
        <v>0</v>
      </c>
      <c r="R6688" s="5" t="s">
        <v>27892</v>
      </c>
      <c r="S6688" s="5" t="s">
        <v>27893</v>
      </c>
      <c r="T6688" s="5" t="s">
        <v>27894</v>
      </c>
      <c r="V6688" s="5" t="s">
        <v>27893</v>
      </c>
      <c r="W6688" s="5" t="s">
        <v>15170</v>
      </c>
      <c r="Y6688" s="5" t="s">
        <v>27895</v>
      </c>
      <c r="Z6688" s="5" t="s">
        <v>27896</v>
      </c>
      <c r="AB6688" s="5" t="s">
        <v>221</v>
      </c>
      <c r="AC6688" s="5" t="s">
        <v>215</v>
      </c>
      <c r="AD6688" s="5" t="s">
        <v>216</v>
      </c>
      <c r="AO6688" s="5" t="s">
        <v>98</v>
      </c>
      <c r="AP6688" s="5" t="s">
        <v>98</v>
      </c>
      <c r="AT6688" s="5" t="s">
        <v>98</v>
      </c>
      <c r="AX6688" s="5">
        <v>2021</v>
      </c>
      <c r="BA6688" s="5" t="s">
        <v>362</v>
      </c>
      <c r="BD6688" s="5">
        <v>12</v>
      </c>
      <c r="BE6688" s="5">
        <v>2022</v>
      </c>
      <c r="BH6688" s="5" t="s">
        <v>99</v>
      </c>
      <c r="BK6688" s="5">
        <v>5</v>
      </c>
      <c r="BN6688" s="5">
        <f t="shared" si="132"/>
        <v>0.71895039999999999</v>
      </c>
    </row>
    <row r="6689" spans="1:66" x14ac:dyDescent="0.35">
      <c r="A6689" s="5" t="s">
        <v>27897</v>
      </c>
      <c r="B6689" s="5" t="s">
        <v>83</v>
      </c>
      <c r="C6689" s="5" t="s">
        <v>11967</v>
      </c>
      <c r="D6689" s="5" t="s">
        <v>98</v>
      </c>
      <c r="E6689" s="5" t="s">
        <v>98</v>
      </c>
      <c r="F6689" s="5" t="s">
        <v>221</v>
      </c>
      <c r="G6689" s="5" t="s">
        <v>27890</v>
      </c>
      <c r="H6689" s="5" t="s">
        <v>27891</v>
      </c>
      <c r="K6689" s="5">
        <v>1</v>
      </c>
      <c r="L6689" s="5">
        <v>1</v>
      </c>
      <c r="M6689" s="5">
        <v>0</v>
      </c>
      <c r="N6689" s="5" t="s">
        <v>224</v>
      </c>
      <c r="O6689" s="5">
        <v>0.71895039999999999</v>
      </c>
      <c r="P6689" s="5">
        <v>0</v>
      </c>
      <c r="Q6689" s="5">
        <v>0</v>
      </c>
      <c r="R6689" s="5" t="s">
        <v>27898</v>
      </c>
      <c r="S6689" s="5" t="s">
        <v>27893</v>
      </c>
      <c r="T6689" s="5" t="s">
        <v>27894</v>
      </c>
      <c r="V6689" s="5" t="s">
        <v>27893</v>
      </c>
      <c r="W6689" s="5" t="s">
        <v>15170</v>
      </c>
      <c r="Y6689" s="5" t="s">
        <v>27895</v>
      </c>
      <c r="Z6689" s="5" t="s">
        <v>27896</v>
      </c>
      <c r="AB6689" s="5" t="s">
        <v>221</v>
      </c>
      <c r="AC6689" s="5" t="s">
        <v>215</v>
      </c>
      <c r="AD6689" s="5" t="s">
        <v>216</v>
      </c>
      <c r="AO6689" s="5" t="s">
        <v>98</v>
      </c>
      <c r="AP6689" s="5" t="s">
        <v>98</v>
      </c>
      <c r="AT6689" s="5" t="s">
        <v>98</v>
      </c>
      <c r="AX6689" s="5">
        <v>2021</v>
      </c>
      <c r="BA6689" s="5" t="s">
        <v>362</v>
      </c>
      <c r="BD6689" s="5">
        <v>12</v>
      </c>
      <c r="BE6689" s="5">
        <v>2022</v>
      </c>
      <c r="BH6689" s="5" t="s">
        <v>99</v>
      </c>
      <c r="BK6689" s="5">
        <v>5</v>
      </c>
      <c r="BN6689" s="5">
        <f t="shared" si="132"/>
        <v>0.71895039999999999</v>
      </c>
    </row>
    <row r="6690" spans="1:66" x14ac:dyDescent="0.35">
      <c r="A6690" s="5" t="s">
        <v>27899</v>
      </c>
      <c r="B6690" s="5" t="s">
        <v>83</v>
      </c>
      <c r="C6690" s="5" t="s">
        <v>11967</v>
      </c>
      <c r="D6690" s="5" t="s">
        <v>98</v>
      </c>
      <c r="E6690" s="5" t="s">
        <v>98</v>
      </c>
      <c r="F6690" s="5" t="s">
        <v>221</v>
      </c>
      <c r="G6690" s="5" t="s">
        <v>27890</v>
      </c>
      <c r="H6690" s="5" t="s">
        <v>27891</v>
      </c>
      <c r="K6690" s="5">
        <v>1</v>
      </c>
      <c r="L6690" s="5">
        <v>1</v>
      </c>
      <c r="M6690" s="5">
        <v>0</v>
      </c>
      <c r="N6690" s="5" t="s">
        <v>224</v>
      </c>
      <c r="O6690" s="5">
        <v>0.71895039999999999</v>
      </c>
      <c r="P6690" s="5">
        <v>0</v>
      </c>
      <c r="Q6690" s="5">
        <v>0</v>
      </c>
      <c r="R6690" s="5" t="s">
        <v>27898</v>
      </c>
      <c r="S6690" s="5" t="s">
        <v>27893</v>
      </c>
      <c r="T6690" s="5" t="s">
        <v>27894</v>
      </c>
      <c r="V6690" s="5" t="s">
        <v>27893</v>
      </c>
      <c r="W6690" s="5" t="s">
        <v>15170</v>
      </c>
      <c r="Y6690" s="5" t="s">
        <v>27895</v>
      </c>
      <c r="Z6690" s="5" t="s">
        <v>27896</v>
      </c>
      <c r="AB6690" s="5" t="s">
        <v>221</v>
      </c>
      <c r="AC6690" s="5" t="s">
        <v>215</v>
      </c>
      <c r="AD6690" s="5" t="s">
        <v>216</v>
      </c>
      <c r="AO6690" s="5" t="s">
        <v>98</v>
      </c>
      <c r="AP6690" s="5" t="s">
        <v>98</v>
      </c>
      <c r="AT6690" s="5" t="s">
        <v>98</v>
      </c>
      <c r="AX6690" s="5">
        <v>2021</v>
      </c>
      <c r="BA6690" s="5" t="s">
        <v>362</v>
      </c>
      <c r="BD6690" s="5">
        <v>12</v>
      </c>
      <c r="BE6690" s="5">
        <v>2022</v>
      </c>
      <c r="BH6690" s="5" t="s">
        <v>99</v>
      </c>
      <c r="BK6690" s="5">
        <v>5</v>
      </c>
      <c r="BN6690" s="5">
        <f t="shared" si="132"/>
        <v>0.71895039999999999</v>
      </c>
    </row>
    <row r="6691" spans="1:66" x14ac:dyDescent="0.35">
      <c r="A6691" s="5" t="s">
        <v>27900</v>
      </c>
      <c r="B6691" s="5" t="s">
        <v>83</v>
      </c>
      <c r="C6691" s="5" t="s">
        <v>11967</v>
      </c>
      <c r="D6691" s="5" t="s">
        <v>98</v>
      </c>
      <c r="E6691" s="5" t="s">
        <v>98</v>
      </c>
      <c r="F6691" s="5" t="s">
        <v>221</v>
      </c>
      <c r="G6691" s="5" t="s">
        <v>27890</v>
      </c>
      <c r="H6691" s="5" t="s">
        <v>27891</v>
      </c>
      <c r="K6691" s="5">
        <v>1</v>
      </c>
      <c r="L6691" s="5">
        <v>1</v>
      </c>
      <c r="M6691" s="5">
        <v>0</v>
      </c>
      <c r="N6691" s="5" t="s">
        <v>224</v>
      </c>
      <c r="O6691" s="5">
        <v>0.71895039999999999</v>
      </c>
      <c r="P6691" s="5">
        <v>0</v>
      </c>
      <c r="Q6691" s="5">
        <v>0</v>
      </c>
      <c r="R6691" s="5" t="s">
        <v>27898</v>
      </c>
      <c r="S6691" s="5" t="s">
        <v>27893</v>
      </c>
      <c r="T6691" s="5" t="s">
        <v>27894</v>
      </c>
      <c r="V6691" s="5" t="s">
        <v>27893</v>
      </c>
      <c r="W6691" s="5" t="s">
        <v>15170</v>
      </c>
      <c r="Y6691" s="5" t="s">
        <v>27895</v>
      </c>
      <c r="Z6691" s="5" t="s">
        <v>27896</v>
      </c>
      <c r="AB6691" s="5" t="s">
        <v>221</v>
      </c>
      <c r="AC6691" s="5" t="s">
        <v>215</v>
      </c>
      <c r="AD6691" s="5" t="s">
        <v>216</v>
      </c>
      <c r="AO6691" s="5" t="s">
        <v>98</v>
      </c>
      <c r="AP6691" s="5" t="s">
        <v>98</v>
      </c>
      <c r="AT6691" s="5" t="s">
        <v>98</v>
      </c>
      <c r="AX6691" s="5">
        <v>2021</v>
      </c>
      <c r="BA6691" s="5" t="s">
        <v>362</v>
      </c>
      <c r="BD6691" s="5">
        <v>12</v>
      </c>
      <c r="BE6691" s="5">
        <v>2022</v>
      </c>
      <c r="BH6691" s="5" t="s">
        <v>99</v>
      </c>
      <c r="BK6691" s="5">
        <v>5</v>
      </c>
      <c r="BN6691" s="5">
        <f t="shared" si="132"/>
        <v>0.71895039999999999</v>
      </c>
    </row>
    <row r="6692" spans="1:66" x14ac:dyDescent="0.35">
      <c r="A6692" s="5" t="s">
        <v>27901</v>
      </c>
      <c r="B6692" s="5" t="s">
        <v>83</v>
      </c>
      <c r="C6692" s="5" t="s">
        <v>11967</v>
      </c>
      <c r="D6692" s="5" t="s">
        <v>98</v>
      </c>
      <c r="E6692" s="5" t="s">
        <v>98</v>
      </c>
      <c r="F6692" s="5" t="s">
        <v>221</v>
      </c>
      <c r="G6692" s="5" t="s">
        <v>27890</v>
      </c>
      <c r="H6692" s="5" t="s">
        <v>27891</v>
      </c>
      <c r="K6692" s="5">
        <v>1</v>
      </c>
      <c r="L6692" s="5">
        <v>1</v>
      </c>
      <c r="M6692" s="5">
        <v>0</v>
      </c>
      <c r="N6692" s="5" t="s">
        <v>224</v>
      </c>
      <c r="O6692" s="5">
        <v>0.71895039999999999</v>
      </c>
      <c r="P6692" s="5">
        <v>0</v>
      </c>
      <c r="Q6692" s="5">
        <v>0</v>
      </c>
      <c r="R6692" s="5" t="s">
        <v>27898</v>
      </c>
      <c r="S6692" s="5" t="s">
        <v>27893</v>
      </c>
      <c r="T6692" s="5" t="s">
        <v>27894</v>
      </c>
      <c r="V6692" s="5" t="s">
        <v>27893</v>
      </c>
      <c r="W6692" s="5" t="s">
        <v>15170</v>
      </c>
      <c r="Y6692" s="5" t="s">
        <v>27895</v>
      </c>
      <c r="Z6692" s="5" t="s">
        <v>27896</v>
      </c>
      <c r="AB6692" s="5" t="s">
        <v>221</v>
      </c>
      <c r="AC6692" s="5" t="s">
        <v>215</v>
      </c>
      <c r="AD6692" s="5" t="s">
        <v>216</v>
      </c>
      <c r="AO6692" s="5" t="s">
        <v>98</v>
      </c>
      <c r="AP6692" s="5" t="s">
        <v>98</v>
      </c>
      <c r="AT6692" s="5" t="s">
        <v>98</v>
      </c>
      <c r="AX6692" s="5">
        <v>2021</v>
      </c>
      <c r="BA6692" s="5" t="s">
        <v>362</v>
      </c>
      <c r="BD6692" s="5">
        <v>12</v>
      </c>
      <c r="BE6692" s="5">
        <v>2022</v>
      </c>
      <c r="BH6692" s="5" t="s">
        <v>99</v>
      </c>
      <c r="BK6692" s="5">
        <v>5</v>
      </c>
      <c r="BN6692" s="5">
        <f t="shared" si="132"/>
        <v>0.71895039999999999</v>
      </c>
    </row>
    <row r="6693" spans="1:66" x14ac:dyDescent="0.35">
      <c r="A6693" s="5" t="s">
        <v>27902</v>
      </c>
      <c r="B6693" s="5" t="s">
        <v>83</v>
      </c>
      <c r="C6693" s="5" t="s">
        <v>11967</v>
      </c>
      <c r="D6693" s="5" t="s">
        <v>98</v>
      </c>
      <c r="E6693" s="5" t="s">
        <v>98</v>
      </c>
      <c r="F6693" s="5" t="s">
        <v>221</v>
      </c>
      <c r="G6693" s="5" t="s">
        <v>27890</v>
      </c>
      <c r="H6693" s="5" t="s">
        <v>27891</v>
      </c>
      <c r="K6693" s="5">
        <v>1</v>
      </c>
      <c r="L6693" s="5">
        <v>1</v>
      </c>
      <c r="M6693" s="5">
        <v>0</v>
      </c>
      <c r="N6693" s="5" t="s">
        <v>224</v>
      </c>
      <c r="O6693" s="5">
        <v>0.71895039999999999</v>
      </c>
      <c r="P6693" s="5">
        <v>0</v>
      </c>
      <c r="Q6693" s="5">
        <v>0</v>
      </c>
      <c r="R6693" s="5" t="s">
        <v>27898</v>
      </c>
      <c r="S6693" s="5" t="s">
        <v>27893</v>
      </c>
      <c r="T6693" s="5" t="s">
        <v>27894</v>
      </c>
      <c r="V6693" s="5" t="s">
        <v>27893</v>
      </c>
      <c r="W6693" s="5" t="s">
        <v>15170</v>
      </c>
      <c r="Y6693" s="5" t="s">
        <v>27895</v>
      </c>
      <c r="Z6693" s="5" t="s">
        <v>27896</v>
      </c>
      <c r="AB6693" s="5" t="s">
        <v>221</v>
      </c>
      <c r="AC6693" s="5" t="s">
        <v>215</v>
      </c>
      <c r="AD6693" s="5" t="s">
        <v>216</v>
      </c>
      <c r="AO6693" s="5" t="s">
        <v>98</v>
      </c>
      <c r="AP6693" s="5" t="s">
        <v>98</v>
      </c>
      <c r="AT6693" s="5" t="s">
        <v>98</v>
      </c>
      <c r="AX6693" s="5">
        <v>2021</v>
      </c>
      <c r="BA6693" s="5" t="s">
        <v>362</v>
      </c>
      <c r="BD6693" s="5">
        <v>12</v>
      </c>
      <c r="BE6693" s="5">
        <v>2022</v>
      </c>
      <c r="BH6693" s="5" t="s">
        <v>99</v>
      </c>
      <c r="BK6693" s="5">
        <v>5</v>
      </c>
      <c r="BN6693" s="5">
        <f t="shared" si="132"/>
        <v>0.71895039999999999</v>
      </c>
    </row>
    <row r="6694" spans="1:66" x14ac:dyDescent="0.35">
      <c r="A6694" s="5" t="s">
        <v>27903</v>
      </c>
      <c r="B6694" s="5" t="s">
        <v>83</v>
      </c>
      <c r="C6694" s="5" t="s">
        <v>11967</v>
      </c>
      <c r="D6694" s="5" t="s">
        <v>98</v>
      </c>
      <c r="E6694" s="5" t="s">
        <v>98</v>
      </c>
      <c r="F6694" s="5" t="s">
        <v>221</v>
      </c>
      <c r="G6694" s="5" t="s">
        <v>27890</v>
      </c>
      <c r="H6694" s="5" t="s">
        <v>27891</v>
      </c>
      <c r="K6694" s="5">
        <v>1</v>
      </c>
      <c r="L6694" s="5">
        <v>1</v>
      </c>
      <c r="M6694" s="5">
        <v>0</v>
      </c>
      <c r="N6694" s="5" t="s">
        <v>224</v>
      </c>
      <c r="O6694" s="5">
        <v>0.71895039999999999</v>
      </c>
      <c r="P6694" s="5">
        <v>0</v>
      </c>
      <c r="Q6694" s="5">
        <v>0</v>
      </c>
      <c r="R6694" s="5" t="s">
        <v>27898</v>
      </c>
      <c r="S6694" s="5" t="s">
        <v>27893</v>
      </c>
      <c r="T6694" s="5" t="s">
        <v>27894</v>
      </c>
      <c r="V6694" s="5" t="s">
        <v>27893</v>
      </c>
      <c r="W6694" s="5" t="s">
        <v>15170</v>
      </c>
      <c r="Y6694" s="5" t="s">
        <v>27895</v>
      </c>
      <c r="Z6694" s="5" t="s">
        <v>27896</v>
      </c>
      <c r="AB6694" s="5" t="s">
        <v>221</v>
      </c>
      <c r="AC6694" s="5" t="s">
        <v>215</v>
      </c>
      <c r="AD6694" s="5" t="s">
        <v>216</v>
      </c>
      <c r="AO6694" s="5" t="s">
        <v>98</v>
      </c>
      <c r="AP6694" s="5" t="s">
        <v>98</v>
      </c>
      <c r="AT6694" s="5" t="s">
        <v>98</v>
      </c>
      <c r="AX6694" s="5">
        <v>2021</v>
      </c>
      <c r="BA6694" s="5" t="s">
        <v>362</v>
      </c>
      <c r="BD6694" s="5">
        <v>12</v>
      </c>
      <c r="BE6694" s="5">
        <v>2022</v>
      </c>
      <c r="BH6694" s="5" t="s">
        <v>99</v>
      </c>
      <c r="BK6694" s="5">
        <v>5</v>
      </c>
      <c r="BN6694" s="5">
        <f t="shared" si="132"/>
        <v>0.71895039999999999</v>
      </c>
    </row>
    <row r="6695" spans="1:66" x14ac:dyDescent="0.35">
      <c r="A6695" s="5" t="s">
        <v>27904</v>
      </c>
      <c r="B6695" s="5" t="s">
        <v>83</v>
      </c>
      <c r="C6695" s="5" t="s">
        <v>11967</v>
      </c>
      <c r="D6695" s="5" t="s">
        <v>98</v>
      </c>
      <c r="E6695" s="5" t="s">
        <v>98</v>
      </c>
      <c r="F6695" s="5" t="s">
        <v>221</v>
      </c>
      <c r="G6695" s="5" t="s">
        <v>27890</v>
      </c>
      <c r="H6695" s="5" t="s">
        <v>27891</v>
      </c>
      <c r="K6695" s="5">
        <v>1</v>
      </c>
      <c r="L6695" s="5">
        <v>1</v>
      </c>
      <c r="M6695" s="5">
        <v>0</v>
      </c>
      <c r="N6695" s="5" t="s">
        <v>224</v>
      </c>
      <c r="O6695" s="5">
        <v>0.71895039999999999</v>
      </c>
      <c r="P6695" s="5">
        <v>0</v>
      </c>
      <c r="Q6695" s="5">
        <v>0</v>
      </c>
      <c r="R6695" s="5" t="s">
        <v>27898</v>
      </c>
      <c r="S6695" s="5" t="s">
        <v>27893</v>
      </c>
      <c r="T6695" s="5" t="s">
        <v>27894</v>
      </c>
      <c r="V6695" s="5" t="s">
        <v>27893</v>
      </c>
      <c r="W6695" s="5" t="s">
        <v>15170</v>
      </c>
      <c r="Y6695" s="5" t="s">
        <v>27895</v>
      </c>
      <c r="Z6695" s="5" t="s">
        <v>27896</v>
      </c>
      <c r="AB6695" s="5" t="s">
        <v>221</v>
      </c>
      <c r="AC6695" s="5" t="s">
        <v>215</v>
      </c>
      <c r="AD6695" s="5" t="s">
        <v>216</v>
      </c>
      <c r="AO6695" s="5" t="s">
        <v>98</v>
      </c>
      <c r="AP6695" s="5" t="s">
        <v>98</v>
      </c>
      <c r="AT6695" s="5" t="s">
        <v>98</v>
      </c>
      <c r="AX6695" s="5">
        <v>2021</v>
      </c>
      <c r="BA6695" s="5" t="s">
        <v>362</v>
      </c>
      <c r="BD6695" s="5">
        <v>12</v>
      </c>
      <c r="BE6695" s="5">
        <v>2022</v>
      </c>
      <c r="BH6695" s="5" t="s">
        <v>99</v>
      </c>
      <c r="BK6695" s="5">
        <v>5</v>
      </c>
      <c r="BN6695" s="5">
        <f t="shared" si="132"/>
        <v>0.71895039999999999</v>
      </c>
    </row>
    <row r="6696" spans="1:66" x14ac:dyDescent="0.35">
      <c r="A6696" s="5" t="s">
        <v>27905</v>
      </c>
      <c r="B6696" s="5" t="s">
        <v>83</v>
      </c>
      <c r="C6696" s="5" t="s">
        <v>11967</v>
      </c>
      <c r="D6696" s="5" t="s">
        <v>98</v>
      </c>
      <c r="E6696" s="5" t="s">
        <v>98</v>
      </c>
      <c r="F6696" s="5" t="s">
        <v>221</v>
      </c>
      <c r="G6696" s="5" t="s">
        <v>27890</v>
      </c>
      <c r="H6696" s="5" t="s">
        <v>27891</v>
      </c>
      <c r="K6696" s="5">
        <v>1</v>
      </c>
      <c r="L6696" s="5">
        <v>1</v>
      </c>
      <c r="M6696" s="5">
        <v>0</v>
      </c>
      <c r="N6696" s="5" t="s">
        <v>224</v>
      </c>
      <c r="O6696" s="5">
        <v>0.71895039999999999</v>
      </c>
      <c r="P6696" s="5">
        <v>0</v>
      </c>
      <c r="Q6696" s="5">
        <v>0</v>
      </c>
      <c r="R6696" s="5" t="s">
        <v>27898</v>
      </c>
      <c r="S6696" s="5" t="s">
        <v>27893</v>
      </c>
      <c r="T6696" s="5" t="s">
        <v>27894</v>
      </c>
      <c r="V6696" s="5" t="s">
        <v>27893</v>
      </c>
      <c r="W6696" s="5" t="s">
        <v>15170</v>
      </c>
      <c r="Y6696" s="5" t="s">
        <v>27895</v>
      </c>
      <c r="Z6696" s="5" t="s">
        <v>27896</v>
      </c>
      <c r="AB6696" s="5" t="s">
        <v>221</v>
      </c>
      <c r="AC6696" s="5" t="s">
        <v>215</v>
      </c>
      <c r="AD6696" s="5" t="s">
        <v>216</v>
      </c>
      <c r="AO6696" s="5" t="s">
        <v>98</v>
      </c>
      <c r="AP6696" s="5" t="s">
        <v>98</v>
      </c>
      <c r="AT6696" s="5" t="s">
        <v>98</v>
      </c>
      <c r="AX6696" s="5">
        <v>2021</v>
      </c>
      <c r="BA6696" s="5" t="s">
        <v>362</v>
      </c>
      <c r="BD6696" s="5">
        <v>12</v>
      </c>
      <c r="BE6696" s="5">
        <v>2022</v>
      </c>
      <c r="BH6696" s="5" t="s">
        <v>99</v>
      </c>
      <c r="BK6696" s="5">
        <v>5</v>
      </c>
      <c r="BN6696" s="5">
        <f t="shared" si="132"/>
        <v>0.71895039999999999</v>
      </c>
    </row>
    <row r="6697" spans="1:66" x14ac:dyDescent="0.35">
      <c r="A6697" s="5" t="s">
        <v>27906</v>
      </c>
      <c r="B6697" s="5" t="s">
        <v>83</v>
      </c>
      <c r="C6697" s="5" t="s">
        <v>11967</v>
      </c>
      <c r="D6697" s="5" t="s">
        <v>98</v>
      </c>
      <c r="E6697" s="5" t="s">
        <v>98</v>
      </c>
      <c r="F6697" s="5" t="s">
        <v>221</v>
      </c>
      <c r="G6697" s="5" t="s">
        <v>27890</v>
      </c>
      <c r="H6697" s="5" t="s">
        <v>27891</v>
      </c>
      <c r="K6697" s="5">
        <v>1</v>
      </c>
      <c r="L6697" s="5">
        <v>1</v>
      </c>
      <c r="M6697" s="5">
        <v>0</v>
      </c>
      <c r="N6697" s="5" t="s">
        <v>224</v>
      </c>
      <c r="O6697" s="5">
        <v>0.71895039999999999</v>
      </c>
      <c r="P6697" s="5">
        <v>0</v>
      </c>
      <c r="Q6697" s="5">
        <v>0</v>
      </c>
      <c r="R6697" s="5" t="s">
        <v>27898</v>
      </c>
      <c r="S6697" s="5" t="s">
        <v>27893</v>
      </c>
      <c r="T6697" s="5" t="s">
        <v>27894</v>
      </c>
      <c r="V6697" s="5" t="s">
        <v>27893</v>
      </c>
      <c r="W6697" s="5" t="s">
        <v>15170</v>
      </c>
      <c r="Y6697" s="5" t="s">
        <v>27895</v>
      </c>
      <c r="Z6697" s="5" t="s">
        <v>27896</v>
      </c>
      <c r="AB6697" s="5" t="s">
        <v>221</v>
      </c>
      <c r="AC6697" s="5" t="s">
        <v>215</v>
      </c>
      <c r="AD6697" s="5" t="s">
        <v>216</v>
      </c>
      <c r="AO6697" s="5" t="s">
        <v>98</v>
      </c>
      <c r="AP6697" s="5" t="s">
        <v>98</v>
      </c>
      <c r="AT6697" s="5" t="s">
        <v>98</v>
      </c>
      <c r="AX6697" s="5">
        <v>2021</v>
      </c>
      <c r="BA6697" s="5" t="s">
        <v>362</v>
      </c>
      <c r="BD6697" s="5">
        <v>12</v>
      </c>
      <c r="BE6697" s="5">
        <v>2022</v>
      </c>
      <c r="BH6697" s="5" t="s">
        <v>99</v>
      </c>
      <c r="BK6697" s="5">
        <v>5</v>
      </c>
      <c r="BN6697" s="5">
        <f t="shared" si="132"/>
        <v>0.71895039999999999</v>
      </c>
    </row>
    <row r="6698" spans="1:66" x14ac:dyDescent="0.35">
      <c r="A6698" s="5" t="s">
        <v>27907</v>
      </c>
      <c r="B6698" s="5" t="s">
        <v>83</v>
      </c>
      <c r="C6698" s="5" t="s">
        <v>11967</v>
      </c>
      <c r="D6698" s="5" t="s">
        <v>98</v>
      </c>
      <c r="E6698" s="5" t="s">
        <v>98</v>
      </c>
      <c r="F6698" s="5" t="s">
        <v>221</v>
      </c>
      <c r="G6698" s="5" t="s">
        <v>27890</v>
      </c>
      <c r="H6698" s="5" t="s">
        <v>27891</v>
      </c>
      <c r="K6698" s="5">
        <v>1</v>
      </c>
      <c r="L6698" s="5">
        <v>1</v>
      </c>
      <c r="M6698" s="5">
        <v>0</v>
      </c>
      <c r="N6698" s="5" t="s">
        <v>224</v>
      </c>
      <c r="O6698" s="5">
        <v>0.71895039999999999</v>
      </c>
      <c r="P6698" s="5">
        <v>0</v>
      </c>
      <c r="Q6698" s="5">
        <v>0</v>
      </c>
      <c r="R6698" s="5" t="s">
        <v>27898</v>
      </c>
      <c r="S6698" s="5" t="s">
        <v>27893</v>
      </c>
      <c r="T6698" s="5" t="s">
        <v>27894</v>
      </c>
      <c r="V6698" s="5" t="s">
        <v>27893</v>
      </c>
      <c r="W6698" s="5" t="s">
        <v>15170</v>
      </c>
      <c r="Y6698" s="5" t="s">
        <v>27895</v>
      </c>
      <c r="Z6698" s="5" t="s">
        <v>27896</v>
      </c>
      <c r="AB6698" s="5" t="s">
        <v>221</v>
      </c>
      <c r="AC6698" s="5" t="s">
        <v>215</v>
      </c>
      <c r="AD6698" s="5" t="s">
        <v>216</v>
      </c>
      <c r="AO6698" s="5" t="s">
        <v>98</v>
      </c>
      <c r="AP6698" s="5" t="s">
        <v>98</v>
      </c>
      <c r="AT6698" s="5" t="s">
        <v>98</v>
      </c>
      <c r="AX6698" s="5">
        <v>2021</v>
      </c>
      <c r="BA6698" s="5" t="s">
        <v>362</v>
      </c>
      <c r="BD6698" s="5">
        <v>12</v>
      </c>
      <c r="BE6698" s="5">
        <v>2022</v>
      </c>
      <c r="BH6698" s="5" t="s">
        <v>99</v>
      </c>
      <c r="BK6698" s="5">
        <v>5</v>
      </c>
      <c r="BN6698" s="5">
        <f t="shared" si="132"/>
        <v>0.71895039999999999</v>
      </c>
    </row>
    <row r="6699" spans="1:66" x14ac:dyDescent="0.35">
      <c r="A6699" s="5" t="s">
        <v>27908</v>
      </c>
      <c r="B6699" s="5" t="s">
        <v>83</v>
      </c>
      <c r="C6699" s="5" t="s">
        <v>11967</v>
      </c>
      <c r="D6699" s="5" t="s">
        <v>98</v>
      </c>
      <c r="E6699" s="5" t="s">
        <v>98</v>
      </c>
      <c r="F6699" s="5" t="s">
        <v>221</v>
      </c>
      <c r="G6699" s="5" t="s">
        <v>27890</v>
      </c>
      <c r="H6699" s="5" t="s">
        <v>27891</v>
      </c>
      <c r="K6699" s="5">
        <v>1</v>
      </c>
      <c r="L6699" s="5">
        <v>1</v>
      </c>
      <c r="M6699" s="5">
        <v>0</v>
      </c>
      <c r="N6699" s="5" t="s">
        <v>224</v>
      </c>
      <c r="O6699" s="5">
        <v>0.71895039999999999</v>
      </c>
      <c r="P6699" s="5">
        <v>0</v>
      </c>
      <c r="Q6699" s="5">
        <v>0</v>
      </c>
      <c r="R6699" s="5" t="s">
        <v>27898</v>
      </c>
      <c r="S6699" s="5" t="s">
        <v>27893</v>
      </c>
      <c r="T6699" s="5" t="s">
        <v>27894</v>
      </c>
      <c r="V6699" s="5" t="s">
        <v>27893</v>
      </c>
      <c r="W6699" s="5" t="s">
        <v>15170</v>
      </c>
      <c r="Y6699" s="5" t="s">
        <v>27895</v>
      </c>
      <c r="Z6699" s="5" t="s">
        <v>27896</v>
      </c>
      <c r="AB6699" s="5" t="s">
        <v>221</v>
      </c>
      <c r="AC6699" s="5" t="s">
        <v>215</v>
      </c>
      <c r="AD6699" s="5" t="s">
        <v>216</v>
      </c>
      <c r="AO6699" s="5" t="s">
        <v>98</v>
      </c>
      <c r="AP6699" s="5" t="s">
        <v>98</v>
      </c>
      <c r="AT6699" s="5" t="s">
        <v>98</v>
      </c>
      <c r="AX6699" s="5">
        <v>2021</v>
      </c>
      <c r="BA6699" s="5" t="s">
        <v>362</v>
      </c>
      <c r="BD6699" s="5">
        <v>12</v>
      </c>
      <c r="BE6699" s="5">
        <v>2022</v>
      </c>
      <c r="BH6699" s="5" t="s">
        <v>99</v>
      </c>
      <c r="BK6699" s="5">
        <v>5</v>
      </c>
      <c r="BN6699" s="5">
        <f t="shared" si="132"/>
        <v>0.71895039999999999</v>
      </c>
    </row>
    <row r="6700" spans="1:66" x14ac:dyDescent="0.35">
      <c r="A6700" s="5" t="s">
        <v>27909</v>
      </c>
      <c r="B6700" s="5" t="s">
        <v>83</v>
      </c>
      <c r="C6700" s="5" t="s">
        <v>11967</v>
      </c>
      <c r="D6700" s="5" t="s">
        <v>98</v>
      </c>
      <c r="E6700" s="5" t="s">
        <v>98</v>
      </c>
      <c r="F6700" s="5" t="s">
        <v>221</v>
      </c>
      <c r="G6700" s="5" t="s">
        <v>27890</v>
      </c>
      <c r="H6700" s="5" t="s">
        <v>27891</v>
      </c>
      <c r="K6700" s="5">
        <v>1</v>
      </c>
      <c r="L6700" s="5">
        <v>1</v>
      </c>
      <c r="M6700" s="5">
        <v>0</v>
      </c>
      <c r="N6700" s="5" t="s">
        <v>224</v>
      </c>
      <c r="O6700" s="5">
        <v>0.71895039999999999</v>
      </c>
      <c r="P6700" s="5">
        <v>0</v>
      </c>
      <c r="Q6700" s="5">
        <v>0</v>
      </c>
      <c r="R6700" s="5" t="s">
        <v>27898</v>
      </c>
      <c r="S6700" s="5" t="s">
        <v>27893</v>
      </c>
      <c r="T6700" s="5" t="s">
        <v>27894</v>
      </c>
      <c r="V6700" s="5" t="s">
        <v>27893</v>
      </c>
      <c r="W6700" s="5" t="s">
        <v>15170</v>
      </c>
      <c r="Y6700" s="5" t="s">
        <v>27895</v>
      </c>
      <c r="Z6700" s="5" t="s">
        <v>27896</v>
      </c>
      <c r="AB6700" s="5" t="s">
        <v>221</v>
      </c>
      <c r="AC6700" s="5" t="s">
        <v>215</v>
      </c>
      <c r="AD6700" s="5" t="s">
        <v>216</v>
      </c>
      <c r="AO6700" s="5" t="s">
        <v>98</v>
      </c>
      <c r="AP6700" s="5" t="s">
        <v>98</v>
      </c>
      <c r="AT6700" s="5" t="s">
        <v>98</v>
      </c>
      <c r="AX6700" s="5">
        <v>2021</v>
      </c>
      <c r="BA6700" s="5" t="s">
        <v>362</v>
      </c>
      <c r="BD6700" s="5">
        <v>12</v>
      </c>
      <c r="BE6700" s="5">
        <v>2022</v>
      </c>
      <c r="BH6700" s="5" t="s">
        <v>99</v>
      </c>
      <c r="BK6700" s="5">
        <v>5</v>
      </c>
      <c r="BN6700" s="5">
        <f t="shared" si="132"/>
        <v>0.71895039999999999</v>
      </c>
    </row>
    <row r="6701" spans="1:66" x14ac:dyDescent="0.35">
      <c r="A6701" s="5" t="s">
        <v>27910</v>
      </c>
      <c r="B6701" s="5" t="s">
        <v>83</v>
      </c>
      <c r="C6701" s="5" t="s">
        <v>11967</v>
      </c>
      <c r="D6701" s="5" t="s">
        <v>98</v>
      </c>
      <c r="E6701" s="5" t="s">
        <v>98</v>
      </c>
      <c r="F6701" s="5" t="s">
        <v>221</v>
      </c>
      <c r="G6701" s="5" t="s">
        <v>27890</v>
      </c>
      <c r="H6701" s="5" t="s">
        <v>27891</v>
      </c>
      <c r="K6701" s="5">
        <v>1</v>
      </c>
      <c r="L6701" s="5">
        <v>1</v>
      </c>
      <c r="M6701" s="5">
        <v>0</v>
      </c>
      <c r="N6701" s="5" t="s">
        <v>224</v>
      </c>
      <c r="O6701" s="5">
        <v>0.71895039999999999</v>
      </c>
      <c r="P6701" s="5">
        <v>0</v>
      </c>
      <c r="Q6701" s="5">
        <v>0</v>
      </c>
      <c r="R6701" s="5" t="s">
        <v>27898</v>
      </c>
      <c r="S6701" s="5" t="s">
        <v>27893</v>
      </c>
      <c r="T6701" s="5" t="s">
        <v>27894</v>
      </c>
      <c r="V6701" s="5" t="s">
        <v>27893</v>
      </c>
      <c r="W6701" s="5" t="s">
        <v>15170</v>
      </c>
      <c r="Y6701" s="5" t="s">
        <v>27895</v>
      </c>
      <c r="Z6701" s="5" t="s">
        <v>27896</v>
      </c>
      <c r="AB6701" s="5" t="s">
        <v>221</v>
      </c>
      <c r="AC6701" s="5" t="s">
        <v>215</v>
      </c>
      <c r="AD6701" s="5" t="s">
        <v>216</v>
      </c>
      <c r="AO6701" s="5" t="s">
        <v>98</v>
      </c>
      <c r="AP6701" s="5" t="s">
        <v>98</v>
      </c>
      <c r="AT6701" s="5" t="s">
        <v>98</v>
      </c>
      <c r="AX6701" s="5">
        <v>2021</v>
      </c>
      <c r="BA6701" s="5" t="s">
        <v>362</v>
      </c>
      <c r="BD6701" s="5">
        <v>12</v>
      </c>
      <c r="BE6701" s="5">
        <v>2022</v>
      </c>
      <c r="BH6701" s="5" t="s">
        <v>99</v>
      </c>
      <c r="BK6701" s="5">
        <v>5</v>
      </c>
      <c r="BN6701" s="5">
        <f t="shared" si="132"/>
        <v>0.71895039999999999</v>
      </c>
    </row>
    <row r="6702" spans="1:66" x14ac:dyDescent="0.35">
      <c r="A6702" s="5" t="s">
        <v>27911</v>
      </c>
      <c r="B6702" s="5" t="s">
        <v>83</v>
      </c>
      <c r="C6702" s="5" t="s">
        <v>11967</v>
      </c>
      <c r="D6702" s="5" t="s">
        <v>98</v>
      </c>
      <c r="E6702" s="5" t="s">
        <v>98</v>
      </c>
      <c r="F6702" s="5" t="s">
        <v>221</v>
      </c>
      <c r="G6702" s="5" t="s">
        <v>27890</v>
      </c>
      <c r="H6702" s="5" t="s">
        <v>27891</v>
      </c>
      <c r="K6702" s="5">
        <v>1</v>
      </c>
      <c r="L6702" s="5">
        <v>1</v>
      </c>
      <c r="M6702" s="5">
        <v>0</v>
      </c>
      <c r="N6702" s="5" t="s">
        <v>224</v>
      </c>
      <c r="O6702" s="5">
        <v>0.71895039999999999</v>
      </c>
      <c r="P6702" s="5">
        <v>0</v>
      </c>
      <c r="Q6702" s="5">
        <v>0</v>
      </c>
      <c r="R6702" s="5" t="s">
        <v>27898</v>
      </c>
      <c r="S6702" s="5" t="s">
        <v>27893</v>
      </c>
      <c r="T6702" s="5" t="s">
        <v>27894</v>
      </c>
      <c r="V6702" s="5" t="s">
        <v>27893</v>
      </c>
      <c r="W6702" s="5" t="s">
        <v>15170</v>
      </c>
      <c r="Y6702" s="5" t="s">
        <v>27895</v>
      </c>
      <c r="Z6702" s="5" t="s">
        <v>27896</v>
      </c>
      <c r="AB6702" s="5" t="s">
        <v>221</v>
      </c>
      <c r="AC6702" s="5" t="s">
        <v>215</v>
      </c>
      <c r="AD6702" s="5" t="s">
        <v>216</v>
      </c>
      <c r="AO6702" s="5" t="s">
        <v>98</v>
      </c>
      <c r="AP6702" s="5" t="s">
        <v>98</v>
      </c>
      <c r="AT6702" s="5" t="s">
        <v>98</v>
      </c>
      <c r="AX6702" s="5">
        <v>2021</v>
      </c>
      <c r="BA6702" s="5" t="s">
        <v>362</v>
      </c>
      <c r="BD6702" s="5">
        <v>12</v>
      </c>
      <c r="BE6702" s="5">
        <v>2022</v>
      </c>
      <c r="BH6702" s="5" t="s">
        <v>99</v>
      </c>
      <c r="BK6702" s="5">
        <v>5</v>
      </c>
      <c r="BN6702" s="5">
        <f t="shared" si="132"/>
        <v>0.71895039999999999</v>
      </c>
    </row>
    <row r="6703" spans="1:66" x14ac:dyDescent="0.35">
      <c r="A6703" s="5" t="s">
        <v>27912</v>
      </c>
      <c r="B6703" s="5" t="s">
        <v>83</v>
      </c>
      <c r="C6703" s="5" t="s">
        <v>11967</v>
      </c>
      <c r="D6703" s="5" t="s">
        <v>98</v>
      </c>
      <c r="E6703" s="5" t="s">
        <v>98</v>
      </c>
      <c r="F6703" s="5" t="s">
        <v>221</v>
      </c>
      <c r="G6703" s="5" t="s">
        <v>27890</v>
      </c>
      <c r="H6703" s="5" t="s">
        <v>27891</v>
      </c>
      <c r="K6703" s="5">
        <v>1</v>
      </c>
      <c r="L6703" s="5">
        <v>1</v>
      </c>
      <c r="M6703" s="5">
        <v>0</v>
      </c>
      <c r="N6703" s="5" t="s">
        <v>224</v>
      </c>
      <c r="O6703" s="5">
        <v>0.71895039999999999</v>
      </c>
      <c r="P6703" s="5">
        <v>0</v>
      </c>
      <c r="Q6703" s="5">
        <v>0</v>
      </c>
      <c r="R6703" s="5" t="s">
        <v>27898</v>
      </c>
      <c r="S6703" s="5" t="s">
        <v>27893</v>
      </c>
      <c r="T6703" s="5" t="s">
        <v>27894</v>
      </c>
      <c r="V6703" s="5" t="s">
        <v>27893</v>
      </c>
      <c r="W6703" s="5" t="s">
        <v>15170</v>
      </c>
      <c r="Y6703" s="5" t="s">
        <v>27895</v>
      </c>
      <c r="Z6703" s="5" t="s">
        <v>27896</v>
      </c>
      <c r="AB6703" s="5" t="s">
        <v>221</v>
      </c>
      <c r="AC6703" s="5" t="s">
        <v>215</v>
      </c>
      <c r="AD6703" s="5" t="s">
        <v>216</v>
      </c>
      <c r="AO6703" s="5" t="s">
        <v>98</v>
      </c>
      <c r="AP6703" s="5" t="s">
        <v>98</v>
      </c>
      <c r="AT6703" s="5" t="s">
        <v>98</v>
      </c>
      <c r="AX6703" s="5">
        <v>2021</v>
      </c>
      <c r="BA6703" s="5" t="s">
        <v>362</v>
      </c>
      <c r="BD6703" s="5">
        <v>12</v>
      </c>
      <c r="BE6703" s="5">
        <v>2022</v>
      </c>
      <c r="BH6703" s="5" t="s">
        <v>99</v>
      </c>
      <c r="BK6703" s="5">
        <v>5</v>
      </c>
      <c r="BN6703" s="5">
        <f t="shared" si="132"/>
        <v>0.71895039999999999</v>
      </c>
    </row>
    <row r="6704" spans="1:66" x14ac:dyDescent="0.35">
      <c r="A6704" s="5" t="s">
        <v>27913</v>
      </c>
      <c r="B6704" s="5" t="s">
        <v>83</v>
      </c>
      <c r="C6704" s="5" t="s">
        <v>11967</v>
      </c>
      <c r="D6704" s="5" t="s">
        <v>98</v>
      </c>
      <c r="E6704" s="5" t="s">
        <v>98</v>
      </c>
      <c r="F6704" s="5" t="s">
        <v>221</v>
      </c>
      <c r="G6704" s="5" t="s">
        <v>27890</v>
      </c>
      <c r="H6704" s="5" t="s">
        <v>27891</v>
      </c>
      <c r="K6704" s="5">
        <v>1</v>
      </c>
      <c r="L6704" s="5">
        <v>1</v>
      </c>
      <c r="M6704" s="5">
        <v>0</v>
      </c>
      <c r="N6704" s="5" t="s">
        <v>224</v>
      </c>
      <c r="O6704" s="5">
        <v>0.71895039999999999</v>
      </c>
      <c r="P6704" s="5">
        <v>0</v>
      </c>
      <c r="Q6704" s="5">
        <v>0</v>
      </c>
      <c r="R6704" s="5" t="s">
        <v>27898</v>
      </c>
      <c r="S6704" s="5" t="s">
        <v>27893</v>
      </c>
      <c r="T6704" s="5" t="s">
        <v>27894</v>
      </c>
      <c r="V6704" s="5" t="s">
        <v>27893</v>
      </c>
      <c r="W6704" s="5" t="s">
        <v>15170</v>
      </c>
      <c r="Y6704" s="5" t="s">
        <v>27895</v>
      </c>
      <c r="Z6704" s="5" t="s">
        <v>27896</v>
      </c>
      <c r="AB6704" s="5" t="s">
        <v>221</v>
      </c>
      <c r="AC6704" s="5" t="s">
        <v>215</v>
      </c>
      <c r="AD6704" s="5" t="s">
        <v>216</v>
      </c>
      <c r="AO6704" s="5" t="s">
        <v>98</v>
      </c>
      <c r="AP6704" s="5" t="s">
        <v>98</v>
      </c>
      <c r="AT6704" s="5" t="s">
        <v>98</v>
      </c>
      <c r="AX6704" s="5">
        <v>2021</v>
      </c>
      <c r="BA6704" s="5" t="s">
        <v>362</v>
      </c>
      <c r="BD6704" s="5">
        <v>12</v>
      </c>
      <c r="BE6704" s="5">
        <v>2022</v>
      </c>
      <c r="BH6704" s="5" t="s">
        <v>99</v>
      </c>
      <c r="BK6704" s="5">
        <v>5</v>
      </c>
      <c r="BN6704" s="5">
        <f t="shared" si="132"/>
        <v>0.71895039999999999</v>
      </c>
    </row>
    <row r="6705" spans="1:66" x14ac:dyDescent="0.35">
      <c r="A6705" s="5" t="s">
        <v>27914</v>
      </c>
      <c r="B6705" s="5" t="s">
        <v>83</v>
      </c>
      <c r="C6705" s="5" t="s">
        <v>11967</v>
      </c>
      <c r="D6705" s="5" t="s">
        <v>98</v>
      </c>
      <c r="E6705" s="5" t="s">
        <v>98</v>
      </c>
      <c r="F6705" s="5" t="s">
        <v>221</v>
      </c>
      <c r="G6705" s="5" t="s">
        <v>27890</v>
      </c>
      <c r="H6705" s="5" t="s">
        <v>27891</v>
      </c>
      <c r="K6705" s="5">
        <v>1</v>
      </c>
      <c r="L6705" s="5">
        <v>1</v>
      </c>
      <c r="M6705" s="5">
        <v>0</v>
      </c>
      <c r="N6705" s="5" t="s">
        <v>224</v>
      </c>
      <c r="O6705" s="5">
        <v>0.71895039999999999</v>
      </c>
      <c r="P6705" s="5">
        <v>0</v>
      </c>
      <c r="Q6705" s="5">
        <v>0</v>
      </c>
      <c r="R6705" s="5" t="s">
        <v>27898</v>
      </c>
      <c r="S6705" s="5" t="s">
        <v>27893</v>
      </c>
      <c r="T6705" s="5" t="s">
        <v>27894</v>
      </c>
      <c r="V6705" s="5" t="s">
        <v>27893</v>
      </c>
      <c r="W6705" s="5" t="s">
        <v>15170</v>
      </c>
      <c r="Y6705" s="5" t="s">
        <v>27895</v>
      </c>
      <c r="Z6705" s="5" t="s">
        <v>27896</v>
      </c>
      <c r="AB6705" s="5" t="s">
        <v>221</v>
      </c>
      <c r="AC6705" s="5" t="s">
        <v>215</v>
      </c>
      <c r="AD6705" s="5" t="s">
        <v>216</v>
      </c>
      <c r="AO6705" s="5" t="s">
        <v>98</v>
      </c>
      <c r="AP6705" s="5" t="s">
        <v>98</v>
      </c>
      <c r="AT6705" s="5" t="s">
        <v>98</v>
      </c>
      <c r="AX6705" s="5">
        <v>2021</v>
      </c>
      <c r="BA6705" s="5" t="s">
        <v>362</v>
      </c>
      <c r="BD6705" s="5">
        <v>12</v>
      </c>
      <c r="BE6705" s="5">
        <v>2022</v>
      </c>
      <c r="BH6705" s="5" t="s">
        <v>99</v>
      </c>
      <c r="BK6705" s="5">
        <v>5</v>
      </c>
      <c r="BN6705" s="5">
        <f t="shared" si="132"/>
        <v>0.71895039999999999</v>
      </c>
    </row>
    <row r="6706" spans="1:66" x14ac:dyDescent="0.35">
      <c r="A6706" s="5" t="s">
        <v>27915</v>
      </c>
      <c r="B6706" s="5" t="s">
        <v>83</v>
      </c>
      <c r="C6706" s="5" t="s">
        <v>11967</v>
      </c>
      <c r="D6706" s="5" t="s">
        <v>98</v>
      </c>
      <c r="E6706" s="5" t="s">
        <v>98</v>
      </c>
      <c r="F6706" s="5" t="s">
        <v>221</v>
      </c>
      <c r="G6706" s="5" t="s">
        <v>27890</v>
      </c>
      <c r="H6706" s="5" t="s">
        <v>27891</v>
      </c>
      <c r="K6706" s="5">
        <v>1</v>
      </c>
      <c r="L6706" s="5">
        <v>1</v>
      </c>
      <c r="M6706" s="5">
        <v>0</v>
      </c>
      <c r="N6706" s="5" t="s">
        <v>224</v>
      </c>
      <c r="O6706" s="5">
        <v>0.71895039999999999</v>
      </c>
      <c r="P6706" s="5">
        <v>0</v>
      </c>
      <c r="Q6706" s="5">
        <v>0</v>
      </c>
      <c r="R6706" s="5" t="s">
        <v>27898</v>
      </c>
      <c r="S6706" s="5" t="s">
        <v>27893</v>
      </c>
      <c r="T6706" s="5" t="s">
        <v>27894</v>
      </c>
      <c r="V6706" s="5" t="s">
        <v>27893</v>
      </c>
      <c r="W6706" s="5" t="s">
        <v>15170</v>
      </c>
      <c r="Y6706" s="5" t="s">
        <v>27895</v>
      </c>
      <c r="Z6706" s="5" t="s">
        <v>27896</v>
      </c>
      <c r="AB6706" s="5" t="s">
        <v>221</v>
      </c>
      <c r="AC6706" s="5" t="s">
        <v>215</v>
      </c>
      <c r="AD6706" s="5" t="s">
        <v>216</v>
      </c>
      <c r="AO6706" s="5" t="s">
        <v>98</v>
      </c>
      <c r="AP6706" s="5" t="s">
        <v>98</v>
      </c>
      <c r="AT6706" s="5" t="s">
        <v>98</v>
      </c>
      <c r="AX6706" s="5">
        <v>2021</v>
      </c>
      <c r="BA6706" s="5" t="s">
        <v>362</v>
      </c>
      <c r="BD6706" s="5">
        <v>12</v>
      </c>
      <c r="BE6706" s="5">
        <v>2022</v>
      </c>
      <c r="BH6706" s="5" t="s">
        <v>99</v>
      </c>
      <c r="BK6706" s="5">
        <v>5</v>
      </c>
      <c r="BN6706" s="5">
        <f t="shared" si="132"/>
        <v>0.71895039999999999</v>
      </c>
    </row>
    <row r="6707" spans="1:66" x14ac:dyDescent="0.35">
      <c r="A6707" s="5" t="s">
        <v>27916</v>
      </c>
      <c r="B6707" s="5" t="s">
        <v>83</v>
      </c>
      <c r="C6707" s="5" t="s">
        <v>11967</v>
      </c>
      <c r="D6707" s="5" t="s">
        <v>98</v>
      </c>
      <c r="E6707" s="5" t="s">
        <v>98</v>
      </c>
      <c r="F6707" s="5" t="s">
        <v>221</v>
      </c>
      <c r="G6707" s="5" t="s">
        <v>27890</v>
      </c>
      <c r="H6707" s="5" t="s">
        <v>27891</v>
      </c>
      <c r="K6707" s="5">
        <v>1</v>
      </c>
      <c r="L6707" s="5">
        <v>1</v>
      </c>
      <c r="M6707" s="5">
        <v>0</v>
      </c>
      <c r="N6707" s="5" t="s">
        <v>224</v>
      </c>
      <c r="O6707" s="5">
        <v>0.71895039999999999</v>
      </c>
      <c r="P6707" s="5">
        <v>0</v>
      </c>
      <c r="Q6707" s="5">
        <v>0</v>
      </c>
      <c r="R6707" s="5" t="s">
        <v>27898</v>
      </c>
      <c r="S6707" s="5" t="s">
        <v>27893</v>
      </c>
      <c r="T6707" s="5" t="s">
        <v>27894</v>
      </c>
      <c r="V6707" s="5" t="s">
        <v>27893</v>
      </c>
      <c r="W6707" s="5" t="s">
        <v>15170</v>
      </c>
      <c r="Y6707" s="5" t="s">
        <v>27895</v>
      </c>
      <c r="Z6707" s="5" t="s">
        <v>27896</v>
      </c>
      <c r="AB6707" s="5" t="s">
        <v>221</v>
      </c>
      <c r="AC6707" s="5" t="s">
        <v>215</v>
      </c>
      <c r="AD6707" s="5" t="s">
        <v>216</v>
      </c>
      <c r="AO6707" s="5" t="s">
        <v>98</v>
      </c>
      <c r="AP6707" s="5" t="s">
        <v>98</v>
      </c>
      <c r="AT6707" s="5" t="s">
        <v>98</v>
      </c>
      <c r="AX6707" s="5">
        <v>2021</v>
      </c>
      <c r="BA6707" s="5" t="s">
        <v>362</v>
      </c>
      <c r="BD6707" s="5">
        <v>12</v>
      </c>
      <c r="BE6707" s="5">
        <v>2022</v>
      </c>
      <c r="BH6707" s="5" t="s">
        <v>99</v>
      </c>
      <c r="BK6707" s="5">
        <v>5</v>
      </c>
      <c r="BN6707" s="5">
        <f t="shared" si="132"/>
        <v>0.71895039999999999</v>
      </c>
    </row>
    <row r="6708" spans="1:66" x14ac:dyDescent="0.35">
      <c r="A6708" s="5" t="s">
        <v>27917</v>
      </c>
      <c r="B6708" s="5" t="s">
        <v>83</v>
      </c>
      <c r="C6708" s="5" t="s">
        <v>11967</v>
      </c>
      <c r="D6708" s="5" t="s">
        <v>98</v>
      </c>
      <c r="E6708" s="5" t="s">
        <v>98</v>
      </c>
      <c r="F6708" s="5" t="s">
        <v>221</v>
      </c>
      <c r="G6708" s="5" t="s">
        <v>27890</v>
      </c>
      <c r="H6708" s="5" t="s">
        <v>27891</v>
      </c>
      <c r="K6708" s="5">
        <v>1</v>
      </c>
      <c r="L6708" s="5">
        <v>1</v>
      </c>
      <c r="M6708" s="5">
        <v>0</v>
      </c>
      <c r="N6708" s="5" t="s">
        <v>224</v>
      </c>
      <c r="O6708" s="5">
        <v>0.71895039999999999</v>
      </c>
      <c r="P6708" s="5">
        <v>0</v>
      </c>
      <c r="Q6708" s="5">
        <v>0</v>
      </c>
      <c r="R6708" s="5" t="s">
        <v>27898</v>
      </c>
      <c r="S6708" s="5" t="s">
        <v>27893</v>
      </c>
      <c r="T6708" s="5" t="s">
        <v>27894</v>
      </c>
      <c r="V6708" s="5" t="s">
        <v>27893</v>
      </c>
      <c r="W6708" s="5" t="s">
        <v>15170</v>
      </c>
      <c r="Y6708" s="5" t="s">
        <v>27895</v>
      </c>
      <c r="Z6708" s="5" t="s">
        <v>27896</v>
      </c>
      <c r="AB6708" s="5" t="s">
        <v>221</v>
      </c>
      <c r="AC6708" s="5" t="s">
        <v>215</v>
      </c>
      <c r="AD6708" s="5" t="s">
        <v>216</v>
      </c>
      <c r="AO6708" s="5" t="s">
        <v>98</v>
      </c>
      <c r="AP6708" s="5" t="s">
        <v>98</v>
      </c>
      <c r="AT6708" s="5" t="s">
        <v>98</v>
      </c>
      <c r="AX6708" s="5">
        <v>2021</v>
      </c>
      <c r="BA6708" s="5" t="s">
        <v>362</v>
      </c>
      <c r="BD6708" s="5">
        <v>12</v>
      </c>
      <c r="BE6708" s="5">
        <v>2022</v>
      </c>
      <c r="BH6708" s="5" t="s">
        <v>99</v>
      </c>
      <c r="BK6708" s="5">
        <v>5</v>
      </c>
      <c r="BN6708" s="5">
        <f t="shared" si="132"/>
        <v>0.71895039999999999</v>
      </c>
    </row>
    <row r="6709" spans="1:66" x14ac:dyDescent="0.35">
      <c r="A6709" s="5" t="s">
        <v>27918</v>
      </c>
      <c r="B6709" s="5" t="s">
        <v>83</v>
      </c>
      <c r="C6709" s="5" t="s">
        <v>11967</v>
      </c>
      <c r="D6709" s="5" t="s">
        <v>98</v>
      </c>
      <c r="E6709" s="5" t="s">
        <v>98</v>
      </c>
      <c r="F6709" s="5" t="s">
        <v>221</v>
      </c>
      <c r="G6709" s="5" t="s">
        <v>27890</v>
      </c>
      <c r="H6709" s="5" t="s">
        <v>27891</v>
      </c>
      <c r="K6709" s="5">
        <v>1</v>
      </c>
      <c r="L6709" s="5">
        <v>1</v>
      </c>
      <c r="M6709" s="5">
        <v>0</v>
      </c>
      <c r="N6709" s="5" t="s">
        <v>224</v>
      </c>
      <c r="O6709" s="5">
        <v>0.71895039999999999</v>
      </c>
      <c r="P6709" s="5">
        <v>0</v>
      </c>
      <c r="Q6709" s="5">
        <v>0</v>
      </c>
      <c r="R6709" s="5" t="s">
        <v>27898</v>
      </c>
      <c r="S6709" s="5" t="s">
        <v>27893</v>
      </c>
      <c r="T6709" s="5" t="s">
        <v>27894</v>
      </c>
      <c r="V6709" s="5" t="s">
        <v>27893</v>
      </c>
      <c r="W6709" s="5" t="s">
        <v>15170</v>
      </c>
      <c r="Y6709" s="5" t="s">
        <v>27895</v>
      </c>
      <c r="Z6709" s="5" t="s">
        <v>27896</v>
      </c>
      <c r="AB6709" s="5" t="s">
        <v>221</v>
      </c>
      <c r="AC6709" s="5" t="s">
        <v>215</v>
      </c>
      <c r="AD6709" s="5" t="s">
        <v>216</v>
      </c>
      <c r="AO6709" s="5" t="s">
        <v>98</v>
      </c>
      <c r="AP6709" s="5" t="s">
        <v>98</v>
      </c>
      <c r="AT6709" s="5" t="s">
        <v>98</v>
      </c>
      <c r="AX6709" s="5">
        <v>2021</v>
      </c>
      <c r="BA6709" s="5" t="s">
        <v>362</v>
      </c>
      <c r="BD6709" s="5">
        <v>12</v>
      </c>
      <c r="BE6709" s="5">
        <v>2022</v>
      </c>
      <c r="BH6709" s="5" t="s">
        <v>99</v>
      </c>
      <c r="BK6709" s="5">
        <v>5</v>
      </c>
      <c r="BN6709" s="5">
        <f t="shared" si="132"/>
        <v>0.71895039999999999</v>
      </c>
    </row>
    <row r="6710" spans="1:66" x14ac:dyDescent="0.35">
      <c r="A6710" s="5" t="s">
        <v>27919</v>
      </c>
      <c r="B6710" s="5" t="s">
        <v>83</v>
      </c>
      <c r="C6710" s="5" t="s">
        <v>11967</v>
      </c>
      <c r="D6710" s="5" t="s">
        <v>98</v>
      </c>
      <c r="E6710" s="5" t="s">
        <v>98</v>
      </c>
      <c r="F6710" s="5" t="s">
        <v>221</v>
      </c>
      <c r="G6710" s="5" t="s">
        <v>27890</v>
      </c>
      <c r="H6710" s="5" t="s">
        <v>27891</v>
      </c>
      <c r="K6710" s="5">
        <v>1</v>
      </c>
      <c r="L6710" s="5">
        <v>1</v>
      </c>
      <c r="M6710" s="5">
        <v>0</v>
      </c>
      <c r="N6710" s="5" t="s">
        <v>224</v>
      </c>
      <c r="O6710" s="5">
        <v>0.71895039999999999</v>
      </c>
      <c r="P6710" s="5">
        <v>0</v>
      </c>
      <c r="Q6710" s="5">
        <v>0</v>
      </c>
      <c r="R6710" s="5" t="s">
        <v>27898</v>
      </c>
      <c r="S6710" s="5" t="s">
        <v>27893</v>
      </c>
      <c r="T6710" s="5" t="s">
        <v>27894</v>
      </c>
      <c r="V6710" s="5" t="s">
        <v>27893</v>
      </c>
      <c r="W6710" s="5" t="s">
        <v>15170</v>
      </c>
      <c r="Y6710" s="5" t="s">
        <v>27895</v>
      </c>
      <c r="Z6710" s="5" t="s">
        <v>27896</v>
      </c>
      <c r="AB6710" s="5" t="s">
        <v>221</v>
      </c>
      <c r="AC6710" s="5" t="s">
        <v>215</v>
      </c>
      <c r="AD6710" s="5" t="s">
        <v>216</v>
      </c>
      <c r="AO6710" s="5" t="s">
        <v>98</v>
      </c>
      <c r="AP6710" s="5" t="s">
        <v>98</v>
      </c>
      <c r="AT6710" s="5" t="s">
        <v>98</v>
      </c>
      <c r="AX6710" s="5">
        <v>2021</v>
      </c>
      <c r="BA6710" s="5" t="s">
        <v>362</v>
      </c>
      <c r="BD6710" s="5">
        <v>12</v>
      </c>
      <c r="BE6710" s="5">
        <v>2022</v>
      </c>
      <c r="BH6710" s="5" t="s">
        <v>99</v>
      </c>
      <c r="BK6710" s="5">
        <v>5</v>
      </c>
      <c r="BN6710" s="5">
        <f t="shared" si="132"/>
        <v>0.71895039999999999</v>
      </c>
    </row>
    <row r="6711" spans="1:66" x14ac:dyDescent="0.35">
      <c r="A6711" s="5" t="s">
        <v>27920</v>
      </c>
      <c r="B6711" s="5" t="s">
        <v>83</v>
      </c>
      <c r="C6711" s="5" t="s">
        <v>11967</v>
      </c>
      <c r="D6711" s="5" t="s">
        <v>98</v>
      </c>
      <c r="E6711" s="5" t="s">
        <v>98</v>
      </c>
      <c r="F6711" s="5" t="s">
        <v>221</v>
      </c>
      <c r="G6711" s="5" t="s">
        <v>27890</v>
      </c>
      <c r="H6711" s="5" t="s">
        <v>27891</v>
      </c>
      <c r="K6711" s="5">
        <v>1</v>
      </c>
      <c r="L6711" s="5">
        <v>1</v>
      </c>
      <c r="M6711" s="5">
        <v>0</v>
      </c>
      <c r="N6711" s="5" t="s">
        <v>224</v>
      </c>
      <c r="O6711" s="5">
        <v>0.71895039999999999</v>
      </c>
      <c r="P6711" s="5">
        <v>0</v>
      </c>
      <c r="Q6711" s="5">
        <v>0</v>
      </c>
      <c r="R6711" s="5" t="s">
        <v>27898</v>
      </c>
      <c r="S6711" s="5" t="s">
        <v>27893</v>
      </c>
      <c r="T6711" s="5" t="s">
        <v>27894</v>
      </c>
      <c r="V6711" s="5" t="s">
        <v>27893</v>
      </c>
      <c r="W6711" s="5" t="s">
        <v>15170</v>
      </c>
      <c r="Y6711" s="5" t="s">
        <v>27895</v>
      </c>
      <c r="Z6711" s="5" t="s">
        <v>27896</v>
      </c>
      <c r="AB6711" s="5" t="s">
        <v>221</v>
      </c>
      <c r="AC6711" s="5" t="s">
        <v>215</v>
      </c>
      <c r="AD6711" s="5" t="s">
        <v>216</v>
      </c>
      <c r="AO6711" s="5" t="s">
        <v>98</v>
      </c>
      <c r="AP6711" s="5" t="s">
        <v>98</v>
      </c>
      <c r="AT6711" s="5" t="s">
        <v>98</v>
      </c>
      <c r="AX6711" s="5">
        <v>2021</v>
      </c>
      <c r="BA6711" s="5" t="s">
        <v>362</v>
      </c>
      <c r="BD6711" s="5">
        <v>12</v>
      </c>
      <c r="BE6711" s="5">
        <v>2022</v>
      </c>
      <c r="BH6711" s="5" t="s">
        <v>99</v>
      </c>
      <c r="BK6711" s="5">
        <v>5</v>
      </c>
      <c r="BN6711" s="5">
        <f t="shared" si="132"/>
        <v>0.71895039999999999</v>
      </c>
    </row>
    <row r="6712" spans="1:66" x14ac:dyDescent="0.35">
      <c r="A6712" s="5" t="s">
        <v>27921</v>
      </c>
      <c r="B6712" s="5" t="s">
        <v>148</v>
      </c>
      <c r="C6712" s="5" t="s">
        <v>11967</v>
      </c>
      <c r="D6712" s="5" t="s">
        <v>98</v>
      </c>
      <c r="E6712" s="5" t="s">
        <v>98</v>
      </c>
      <c r="F6712" s="5" t="s">
        <v>221</v>
      </c>
      <c r="G6712" s="5" t="s">
        <v>27922</v>
      </c>
      <c r="H6712" s="5" t="s">
        <v>3681</v>
      </c>
      <c r="K6712" s="5">
        <v>1</v>
      </c>
      <c r="L6712" s="5">
        <v>1</v>
      </c>
      <c r="M6712" s="5">
        <v>0</v>
      </c>
      <c r="N6712" s="5" t="s">
        <v>224</v>
      </c>
      <c r="O6712" s="5">
        <v>6.4191999999999999E-2</v>
      </c>
      <c r="P6712" s="5">
        <v>0</v>
      </c>
      <c r="Q6712" s="5">
        <v>0</v>
      </c>
      <c r="S6712" s="5" t="s">
        <v>27923</v>
      </c>
      <c r="T6712" s="5" t="s">
        <v>27923</v>
      </c>
      <c r="V6712" s="5" t="s">
        <v>27923</v>
      </c>
      <c r="W6712" s="5" t="s">
        <v>27923</v>
      </c>
      <c r="Y6712" s="5" t="s">
        <v>27924</v>
      </c>
      <c r="Z6712" s="5" t="s">
        <v>156</v>
      </c>
      <c r="AB6712" s="5" t="s">
        <v>221</v>
      </c>
      <c r="AC6712" s="5" t="s">
        <v>215</v>
      </c>
      <c r="AD6712" s="5" t="s">
        <v>216</v>
      </c>
      <c r="AO6712" s="5" t="s">
        <v>98</v>
      </c>
      <c r="AP6712" s="5" t="s">
        <v>98</v>
      </c>
      <c r="AT6712" s="5" t="s">
        <v>98</v>
      </c>
      <c r="AX6712" s="5">
        <v>2021</v>
      </c>
      <c r="BA6712" s="5" t="s">
        <v>362</v>
      </c>
      <c r="BD6712" s="5">
        <v>11</v>
      </c>
      <c r="BE6712" s="5">
        <v>2021</v>
      </c>
      <c r="BH6712" s="5" t="s">
        <v>362</v>
      </c>
      <c r="BK6712" s="5">
        <v>11</v>
      </c>
      <c r="BN6712" s="5">
        <f t="shared" si="132"/>
        <v>6.4191999999999999E-2</v>
      </c>
    </row>
    <row r="6713" spans="1:66" x14ac:dyDescent="0.35">
      <c r="A6713" s="5" t="s">
        <v>27925</v>
      </c>
      <c r="B6713" s="5" t="s">
        <v>148</v>
      </c>
      <c r="C6713" s="5" t="s">
        <v>11967</v>
      </c>
      <c r="D6713" s="5" t="s">
        <v>98</v>
      </c>
      <c r="E6713" s="5" t="s">
        <v>98</v>
      </c>
      <c r="F6713" s="5" t="s">
        <v>221</v>
      </c>
      <c r="G6713" s="5" t="s">
        <v>27922</v>
      </c>
      <c r="H6713" s="5" t="s">
        <v>3681</v>
      </c>
      <c r="K6713" s="5">
        <v>1</v>
      </c>
      <c r="L6713" s="5">
        <v>1</v>
      </c>
      <c r="M6713" s="5">
        <v>0</v>
      </c>
      <c r="N6713" s="5" t="s">
        <v>224</v>
      </c>
      <c r="O6713" s="5">
        <v>6.4191999999999999E-2</v>
      </c>
      <c r="P6713" s="5">
        <v>0</v>
      </c>
      <c r="Q6713" s="5">
        <v>0</v>
      </c>
      <c r="S6713" s="5" t="s">
        <v>27923</v>
      </c>
      <c r="T6713" s="5" t="s">
        <v>27923</v>
      </c>
      <c r="V6713" s="5" t="s">
        <v>27923</v>
      </c>
      <c r="W6713" s="5" t="s">
        <v>27923</v>
      </c>
      <c r="Y6713" s="5" t="s">
        <v>27924</v>
      </c>
      <c r="Z6713" s="5" t="s">
        <v>156</v>
      </c>
      <c r="AB6713" s="5" t="s">
        <v>221</v>
      </c>
      <c r="AC6713" s="5" t="s">
        <v>215</v>
      </c>
      <c r="AD6713" s="5" t="s">
        <v>216</v>
      </c>
      <c r="AO6713" s="5" t="s">
        <v>98</v>
      </c>
      <c r="AP6713" s="5" t="s">
        <v>98</v>
      </c>
      <c r="AT6713" s="5" t="s">
        <v>98</v>
      </c>
      <c r="AX6713" s="5">
        <v>2021</v>
      </c>
      <c r="BA6713" s="5" t="s">
        <v>362</v>
      </c>
      <c r="BD6713" s="5">
        <v>11</v>
      </c>
      <c r="BE6713" s="5">
        <v>2021</v>
      </c>
      <c r="BH6713" s="5" t="s">
        <v>362</v>
      </c>
      <c r="BK6713" s="5">
        <v>11</v>
      </c>
      <c r="BN6713" s="5">
        <f t="shared" si="132"/>
        <v>6.4191999999999999E-2</v>
      </c>
    </row>
    <row r="6714" spans="1:66" x14ac:dyDescent="0.35">
      <c r="A6714" s="5" t="s">
        <v>27926</v>
      </c>
      <c r="B6714" s="5" t="s">
        <v>148</v>
      </c>
      <c r="C6714" s="5" t="s">
        <v>11967</v>
      </c>
      <c r="D6714" s="5" t="s">
        <v>98</v>
      </c>
      <c r="E6714" s="5" t="s">
        <v>98</v>
      </c>
      <c r="F6714" s="5" t="s">
        <v>221</v>
      </c>
      <c r="G6714" s="5" t="s">
        <v>27922</v>
      </c>
      <c r="H6714" s="5" t="s">
        <v>3681</v>
      </c>
      <c r="K6714" s="5">
        <v>1</v>
      </c>
      <c r="L6714" s="5">
        <v>1</v>
      </c>
      <c r="M6714" s="5">
        <v>0</v>
      </c>
      <c r="N6714" s="5" t="s">
        <v>224</v>
      </c>
      <c r="O6714" s="5">
        <v>6.4191999999999999E-2</v>
      </c>
      <c r="P6714" s="5">
        <v>0</v>
      </c>
      <c r="Q6714" s="5">
        <v>0</v>
      </c>
      <c r="S6714" s="5" t="s">
        <v>27923</v>
      </c>
      <c r="T6714" s="5" t="s">
        <v>27923</v>
      </c>
      <c r="V6714" s="5" t="s">
        <v>27923</v>
      </c>
      <c r="W6714" s="5" t="s">
        <v>27923</v>
      </c>
      <c r="Y6714" s="5" t="s">
        <v>27924</v>
      </c>
      <c r="Z6714" s="5" t="s">
        <v>156</v>
      </c>
      <c r="AB6714" s="5" t="s">
        <v>221</v>
      </c>
      <c r="AC6714" s="5" t="s">
        <v>215</v>
      </c>
      <c r="AD6714" s="5" t="s">
        <v>216</v>
      </c>
      <c r="AO6714" s="5" t="s">
        <v>98</v>
      </c>
      <c r="AP6714" s="5" t="s">
        <v>98</v>
      </c>
      <c r="AT6714" s="5" t="s">
        <v>98</v>
      </c>
      <c r="AX6714" s="5">
        <v>2021</v>
      </c>
      <c r="BA6714" s="5" t="s">
        <v>362</v>
      </c>
      <c r="BD6714" s="5">
        <v>11</v>
      </c>
      <c r="BE6714" s="5">
        <v>2021</v>
      </c>
      <c r="BH6714" s="5" t="s">
        <v>362</v>
      </c>
      <c r="BK6714" s="5">
        <v>11</v>
      </c>
      <c r="BN6714" s="5">
        <f t="shared" si="132"/>
        <v>6.4191999999999999E-2</v>
      </c>
    </row>
    <row r="6715" spans="1:66" x14ac:dyDescent="0.35">
      <c r="A6715" s="5" t="s">
        <v>27927</v>
      </c>
      <c r="B6715" s="5" t="s">
        <v>148</v>
      </c>
      <c r="C6715" s="5" t="s">
        <v>11967</v>
      </c>
      <c r="D6715" s="5" t="s">
        <v>98</v>
      </c>
      <c r="E6715" s="5" t="s">
        <v>98</v>
      </c>
      <c r="F6715" s="5" t="s">
        <v>221</v>
      </c>
      <c r="G6715" s="5" t="s">
        <v>27922</v>
      </c>
      <c r="H6715" s="5" t="s">
        <v>3681</v>
      </c>
      <c r="K6715" s="5">
        <v>1</v>
      </c>
      <c r="L6715" s="5">
        <v>1</v>
      </c>
      <c r="M6715" s="5">
        <v>0</v>
      </c>
      <c r="N6715" s="5" t="s">
        <v>224</v>
      </c>
      <c r="O6715" s="5">
        <v>6.4191999999999999E-2</v>
      </c>
      <c r="P6715" s="5">
        <v>0</v>
      </c>
      <c r="Q6715" s="5">
        <v>0</v>
      </c>
      <c r="S6715" s="5" t="s">
        <v>27923</v>
      </c>
      <c r="T6715" s="5" t="s">
        <v>27923</v>
      </c>
      <c r="V6715" s="5" t="s">
        <v>27923</v>
      </c>
      <c r="W6715" s="5" t="s">
        <v>27923</v>
      </c>
      <c r="Y6715" s="5" t="s">
        <v>27924</v>
      </c>
      <c r="Z6715" s="5" t="s">
        <v>156</v>
      </c>
      <c r="AB6715" s="5" t="s">
        <v>221</v>
      </c>
      <c r="AC6715" s="5" t="s">
        <v>215</v>
      </c>
      <c r="AD6715" s="5" t="s">
        <v>216</v>
      </c>
      <c r="AO6715" s="5" t="s">
        <v>98</v>
      </c>
      <c r="AP6715" s="5" t="s">
        <v>98</v>
      </c>
      <c r="AT6715" s="5" t="s">
        <v>98</v>
      </c>
      <c r="AX6715" s="5">
        <v>2021</v>
      </c>
      <c r="BA6715" s="5" t="s">
        <v>362</v>
      </c>
      <c r="BD6715" s="5">
        <v>11</v>
      </c>
      <c r="BE6715" s="5">
        <v>2021</v>
      </c>
      <c r="BH6715" s="5" t="s">
        <v>362</v>
      </c>
      <c r="BK6715" s="5">
        <v>11</v>
      </c>
      <c r="BN6715" s="5">
        <f t="shared" si="132"/>
        <v>6.4191999999999999E-2</v>
      </c>
    </row>
    <row r="6716" spans="1:66" x14ac:dyDescent="0.35">
      <c r="A6716" s="5" t="s">
        <v>27928</v>
      </c>
      <c r="B6716" s="5" t="s">
        <v>148</v>
      </c>
      <c r="C6716" s="5" t="s">
        <v>11967</v>
      </c>
      <c r="D6716" s="5" t="s">
        <v>98</v>
      </c>
      <c r="E6716" s="5" t="s">
        <v>98</v>
      </c>
      <c r="F6716" s="5" t="s">
        <v>221</v>
      </c>
      <c r="G6716" s="5" t="s">
        <v>27922</v>
      </c>
      <c r="H6716" s="5" t="s">
        <v>3681</v>
      </c>
      <c r="K6716" s="5">
        <v>1</v>
      </c>
      <c r="L6716" s="5">
        <v>1</v>
      </c>
      <c r="M6716" s="5">
        <v>0</v>
      </c>
      <c r="N6716" s="5" t="s">
        <v>224</v>
      </c>
      <c r="O6716" s="5">
        <v>6.4191999999999999E-2</v>
      </c>
      <c r="P6716" s="5">
        <v>0</v>
      </c>
      <c r="Q6716" s="5">
        <v>0</v>
      </c>
      <c r="S6716" s="5" t="s">
        <v>27923</v>
      </c>
      <c r="T6716" s="5" t="s">
        <v>27923</v>
      </c>
      <c r="V6716" s="5" t="s">
        <v>27923</v>
      </c>
      <c r="W6716" s="5" t="s">
        <v>27923</v>
      </c>
      <c r="Y6716" s="5" t="s">
        <v>27924</v>
      </c>
      <c r="Z6716" s="5" t="s">
        <v>156</v>
      </c>
      <c r="AB6716" s="5" t="s">
        <v>221</v>
      </c>
      <c r="AC6716" s="5" t="s">
        <v>215</v>
      </c>
      <c r="AD6716" s="5" t="s">
        <v>216</v>
      </c>
      <c r="AO6716" s="5" t="s">
        <v>98</v>
      </c>
      <c r="AP6716" s="5" t="s">
        <v>98</v>
      </c>
      <c r="AT6716" s="5" t="s">
        <v>98</v>
      </c>
      <c r="AX6716" s="5">
        <v>2021</v>
      </c>
      <c r="BA6716" s="5" t="s">
        <v>362</v>
      </c>
      <c r="BD6716" s="5">
        <v>11</v>
      </c>
      <c r="BE6716" s="5">
        <v>2021</v>
      </c>
      <c r="BH6716" s="5" t="s">
        <v>362</v>
      </c>
      <c r="BK6716" s="5">
        <v>11</v>
      </c>
      <c r="BN6716" s="5">
        <f t="shared" si="132"/>
        <v>6.4191999999999999E-2</v>
      </c>
    </row>
    <row r="6717" spans="1:66" x14ac:dyDescent="0.35">
      <c r="A6717" s="5" t="s">
        <v>27929</v>
      </c>
      <c r="B6717" s="5" t="s">
        <v>148</v>
      </c>
      <c r="C6717" s="5" t="s">
        <v>11967</v>
      </c>
      <c r="D6717" s="5" t="s">
        <v>98</v>
      </c>
      <c r="E6717" s="5" t="s">
        <v>98</v>
      </c>
      <c r="F6717" s="5" t="s">
        <v>221</v>
      </c>
      <c r="G6717" s="5" t="s">
        <v>27922</v>
      </c>
      <c r="H6717" s="5" t="s">
        <v>3681</v>
      </c>
      <c r="K6717" s="5">
        <v>1</v>
      </c>
      <c r="L6717" s="5">
        <v>1</v>
      </c>
      <c r="M6717" s="5">
        <v>0</v>
      </c>
      <c r="N6717" s="5" t="s">
        <v>224</v>
      </c>
      <c r="O6717" s="5">
        <v>6.4191999999999999E-2</v>
      </c>
      <c r="P6717" s="5">
        <v>0</v>
      </c>
      <c r="Q6717" s="5">
        <v>0</v>
      </c>
      <c r="S6717" s="5" t="s">
        <v>27923</v>
      </c>
      <c r="T6717" s="5" t="s">
        <v>27923</v>
      </c>
      <c r="V6717" s="5" t="s">
        <v>27923</v>
      </c>
      <c r="W6717" s="5" t="s">
        <v>27923</v>
      </c>
      <c r="Y6717" s="5" t="s">
        <v>27924</v>
      </c>
      <c r="Z6717" s="5" t="s">
        <v>156</v>
      </c>
      <c r="AB6717" s="5" t="s">
        <v>221</v>
      </c>
      <c r="AC6717" s="5" t="s">
        <v>215</v>
      </c>
      <c r="AD6717" s="5" t="s">
        <v>216</v>
      </c>
      <c r="AO6717" s="5" t="s">
        <v>98</v>
      </c>
      <c r="AP6717" s="5" t="s">
        <v>98</v>
      </c>
      <c r="AT6717" s="5" t="s">
        <v>98</v>
      </c>
      <c r="AX6717" s="5">
        <v>2021</v>
      </c>
      <c r="BA6717" s="5" t="s">
        <v>362</v>
      </c>
      <c r="BD6717" s="5">
        <v>11</v>
      </c>
      <c r="BE6717" s="5">
        <v>2021</v>
      </c>
      <c r="BH6717" s="5" t="s">
        <v>362</v>
      </c>
      <c r="BK6717" s="5">
        <v>11</v>
      </c>
      <c r="BN6717" s="5">
        <f t="shared" si="132"/>
        <v>6.4191999999999999E-2</v>
      </c>
    </row>
    <row r="6718" spans="1:66" x14ac:dyDescent="0.35">
      <c r="A6718" s="5" t="s">
        <v>27930</v>
      </c>
      <c r="B6718" s="5" t="s">
        <v>148</v>
      </c>
      <c r="C6718" s="5" t="s">
        <v>11967</v>
      </c>
      <c r="D6718" s="5" t="s">
        <v>98</v>
      </c>
      <c r="E6718" s="5" t="s">
        <v>98</v>
      </c>
      <c r="F6718" s="5" t="s">
        <v>221</v>
      </c>
      <c r="G6718" s="5" t="s">
        <v>27922</v>
      </c>
      <c r="H6718" s="5" t="s">
        <v>3681</v>
      </c>
      <c r="K6718" s="5">
        <v>1</v>
      </c>
      <c r="L6718" s="5">
        <v>1</v>
      </c>
      <c r="M6718" s="5">
        <v>0</v>
      </c>
      <c r="N6718" s="5" t="s">
        <v>224</v>
      </c>
      <c r="O6718" s="5">
        <v>6.4191999999999999E-2</v>
      </c>
      <c r="P6718" s="5">
        <v>0</v>
      </c>
      <c r="Q6718" s="5">
        <v>0</v>
      </c>
      <c r="S6718" s="5" t="s">
        <v>27923</v>
      </c>
      <c r="T6718" s="5" t="s">
        <v>27923</v>
      </c>
      <c r="V6718" s="5" t="s">
        <v>27923</v>
      </c>
      <c r="W6718" s="5" t="s">
        <v>27923</v>
      </c>
      <c r="Y6718" s="5" t="s">
        <v>27924</v>
      </c>
      <c r="Z6718" s="5" t="s">
        <v>156</v>
      </c>
      <c r="AB6718" s="5" t="s">
        <v>221</v>
      </c>
      <c r="AC6718" s="5" t="s">
        <v>215</v>
      </c>
      <c r="AD6718" s="5" t="s">
        <v>216</v>
      </c>
      <c r="AO6718" s="5" t="s">
        <v>98</v>
      </c>
      <c r="AP6718" s="5" t="s">
        <v>98</v>
      </c>
      <c r="AT6718" s="5" t="s">
        <v>98</v>
      </c>
      <c r="AX6718" s="5">
        <v>2021</v>
      </c>
      <c r="BA6718" s="5" t="s">
        <v>362</v>
      </c>
      <c r="BD6718" s="5">
        <v>11</v>
      </c>
      <c r="BE6718" s="5">
        <v>2021</v>
      </c>
      <c r="BH6718" s="5" t="s">
        <v>362</v>
      </c>
      <c r="BK6718" s="5">
        <v>11</v>
      </c>
      <c r="BN6718" s="5">
        <f t="shared" si="132"/>
        <v>6.4191999999999999E-2</v>
      </c>
    </row>
    <row r="6719" spans="1:66" x14ac:dyDescent="0.35">
      <c r="A6719" s="5" t="s">
        <v>27931</v>
      </c>
      <c r="B6719" s="5" t="s">
        <v>148</v>
      </c>
      <c r="C6719" s="5" t="s">
        <v>11967</v>
      </c>
      <c r="D6719" s="5" t="s">
        <v>98</v>
      </c>
      <c r="E6719" s="5" t="s">
        <v>98</v>
      </c>
      <c r="F6719" s="5" t="s">
        <v>221</v>
      </c>
      <c r="G6719" s="5" t="s">
        <v>27922</v>
      </c>
      <c r="H6719" s="5" t="s">
        <v>3681</v>
      </c>
      <c r="K6719" s="5">
        <v>1</v>
      </c>
      <c r="L6719" s="5">
        <v>1</v>
      </c>
      <c r="M6719" s="5">
        <v>0</v>
      </c>
      <c r="N6719" s="5" t="s">
        <v>224</v>
      </c>
      <c r="O6719" s="5">
        <v>6.4191999999999999E-2</v>
      </c>
      <c r="P6719" s="5">
        <v>0</v>
      </c>
      <c r="Q6719" s="5">
        <v>0</v>
      </c>
      <c r="S6719" s="5" t="s">
        <v>27923</v>
      </c>
      <c r="T6719" s="5" t="s">
        <v>27923</v>
      </c>
      <c r="V6719" s="5" t="s">
        <v>27923</v>
      </c>
      <c r="W6719" s="5" t="s">
        <v>27923</v>
      </c>
      <c r="Y6719" s="5" t="s">
        <v>27924</v>
      </c>
      <c r="Z6719" s="5" t="s">
        <v>156</v>
      </c>
      <c r="AB6719" s="5" t="s">
        <v>221</v>
      </c>
      <c r="AC6719" s="5" t="s">
        <v>215</v>
      </c>
      <c r="AD6719" s="5" t="s">
        <v>216</v>
      </c>
      <c r="AO6719" s="5" t="s">
        <v>98</v>
      </c>
      <c r="AP6719" s="5" t="s">
        <v>98</v>
      </c>
      <c r="AT6719" s="5" t="s">
        <v>98</v>
      </c>
      <c r="AX6719" s="5">
        <v>2021</v>
      </c>
      <c r="BA6719" s="5" t="s">
        <v>362</v>
      </c>
      <c r="BD6719" s="5">
        <v>11</v>
      </c>
      <c r="BE6719" s="5">
        <v>2021</v>
      </c>
      <c r="BH6719" s="5" t="s">
        <v>362</v>
      </c>
      <c r="BK6719" s="5">
        <v>11</v>
      </c>
      <c r="BN6719" s="5">
        <f t="shared" si="132"/>
        <v>6.4191999999999999E-2</v>
      </c>
    </row>
    <row r="6720" spans="1:66" x14ac:dyDescent="0.35">
      <c r="A6720" s="5" t="s">
        <v>27932</v>
      </c>
      <c r="B6720" s="5" t="s">
        <v>148</v>
      </c>
      <c r="C6720" s="5" t="s">
        <v>11967</v>
      </c>
      <c r="D6720" s="5" t="s">
        <v>98</v>
      </c>
      <c r="E6720" s="5" t="s">
        <v>98</v>
      </c>
      <c r="F6720" s="5" t="s">
        <v>221</v>
      </c>
      <c r="G6720" s="5" t="s">
        <v>27922</v>
      </c>
      <c r="H6720" s="5" t="s">
        <v>3681</v>
      </c>
      <c r="K6720" s="5">
        <v>1</v>
      </c>
      <c r="L6720" s="5">
        <v>1</v>
      </c>
      <c r="M6720" s="5">
        <v>0</v>
      </c>
      <c r="N6720" s="5" t="s">
        <v>224</v>
      </c>
      <c r="O6720" s="5">
        <v>6.4191999999999999E-2</v>
      </c>
      <c r="P6720" s="5">
        <v>0</v>
      </c>
      <c r="Q6720" s="5">
        <v>0</v>
      </c>
      <c r="S6720" s="5" t="s">
        <v>27923</v>
      </c>
      <c r="T6720" s="5" t="s">
        <v>27923</v>
      </c>
      <c r="V6720" s="5" t="s">
        <v>27923</v>
      </c>
      <c r="W6720" s="5" t="s">
        <v>27923</v>
      </c>
      <c r="Y6720" s="5" t="s">
        <v>27924</v>
      </c>
      <c r="Z6720" s="5" t="s">
        <v>156</v>
      </c>
      <c r="AB6720" s="5" t="s">
        <v>221</v>
      </c>
      <c r="AC6720" s="5" t="s">
        <v>215</v>
      </c>
      <c r="AD6720" s="5" t="s">
        <v>216</v>
      </c>
      <c r="AO6720" s="5" t="s">
        <v>98</v>
      </c>
      <c r="AP6720" s="5" t="s">
        <v>98</v>
      </c>
      <c r="AT6720" s="5" t="s">
        <v>98</v>
      </c>
      <c r="AX6720" s="5">
        <v>2021</v>
      </c>
      <c r="BA6720" s="5" t="s">
        <v>362</v>
      </c>
      <c r="BD6720" s="5">
        <v>11</v>
      </c>
      <c r="BE6720" s="5">
        <v>2021</v>
      </c>
      <c r="BH6720" s="5" t="s">
        <v>362</v>
      </c>
      <c r="BK6720" s="5">
        <v>11</v>
      </c>
      <c r="BN6720" s="5">
        <f t="shared" si="132"/>
        <v>6.4191999999999999E-2</v>
      </c>
    </row>
    <row r="6721" spans="1:66" x14ac:dyDescent="0.35">
      <c r="A6721" s="5" t="s">
        <v>27933</v>
      </c>
      <c r="B6721" s="5" t="s">
        <v>148</v>
      </c>
      <c r="C6721" s="5" t="s">
        <v>11967</v>
      </c>
      <c r="D6721" s="5" t="s">
        <v>98</v>
      </c>
      <c r="E6721" s="5" t="s">
        <v>98</v>
      </c>
      <c r="F6721" s="5" t="s">
        <v>221</v>
      </c>
      <c r="G6721" s="5" t="s">
        <v>27922</v>
      </c>
      <c r="H6721" s="5" t="s">
        <v>3681</v>
      </c>
      <c r="K6721" s="5">
        <v>1</v>
      </c>
      <c r="L6721" s="5">
        <v>1</v>
      </c>
      <c r="M6721" s="5">
        <v>0</v>
      </c>
      <c r="N6721" s="5" t="s">
        <v>224</v>
      </c>
      <c r="O6721" s="5">
        <v>6.4191999999999999E-2</v>
      </c>
      <c r="P6721" s="5">
        <v>0</v>
      </c>
      <c r="Q6721" s="5">
        <v>0</v>
      </c>
      <c r="S6721" s="5" t="s">
        <v>27923</v>
      </c>
      <c r="T6721" s="5" t="s">
        <v>27923</v>
      </c>
      <c r="V6721" s="5" t="s">
        <v>27923</v>
      </c>
      <c r="W6721" s="5" t="s">
        <v>27923</v>
      </c>
      <c r="Y6721" s="5" t="s">
        <v>27924</v>
      </c>
      <c r="Z6721" s="5" t="s">
        <v>156</v>
      </c>
      <c r="AB6721" s="5" t="s">
        <v>221</v>
      </c>
      <c r="AC6721" s="5" t="s">
        <v>215</v>
      </c>
      <c r="AD6721" s="5" t="s">
        <v>216</v>
      </c>
      <c r="AO6721" s="5" t="s">
        <v>98</v>
      </c>
      <c r="AP6721" s="5" t="s">
        <v>98</v>
      </c>
      <c r="AT6721" s="5" t="s">
        <v>98</v>
      </c>
      <c r="AX6721" s="5">
        <v>2021</v>
      </c>
      <c r="BA6721" s="5" t="s">
        <v>362</v>
      </c>
      <c r="BD6721" s="5">
        <v>11</v>
      </c>
      <c r="BE6721" s="5">
        <v>2021</v>
      </c>
      <c r="BH6721" s="5" t="s">
        <v>362</v>
      </c>
      <c r="BK6721" s="5">
        <v>11</v>
      </c>
      <c r="BN6721" s="5">
        <f t="shared" si="132"/>
        <v>6.4191999999999999E-2</v>
      </c>
    </row>
    <row r="6722" spans="1:66" x14ac:dyDescent="0.35">
      <c r="A6722" s="5" t="s">
        <v>27934</v>
      </c>
      <c r="B6722" s="5" t="s">
        <v>148</v>
      </c>
      <c r="C6722" s="5" t="s">
        <v>11967</v>
      </c>
      <c r="D6722" s="5" t="s">
        <v>98</v>
      </c>
      <c r="E6722" s="5" t="s">
        <v>98</v>
      </c>
      <c r="F6722" s="5" t="s">
        <v>221</v>
      </c>
      <c r="G6722" s="5" t="s">
        <v>27922</v>
      </c>
      <c r="H6722" s="5" t="s">
        <v>3681</v>
      </c>
      <c r="K6722" s="5">
        <v>1</v>
      </c>
      <c r="L6722" s="5">
        <v>1</v>
      </c>
      <c r="M6722" s="5">
        <v>0</v>
      </c>
      <c r="N6722" s="5" t="s">
        <v>224</v>
      </c>
      <c r="O6722" s="5">
        <v>6.4191999999999999E-2</v>
      </c>
      <c r="P6722" s="5">
        <v>0</v>
      </c>
      <c r="Q6722" s="5">
        <v>0</v>
      </c>
      <c r="S6722" s="5" t="s">
        <v>27923</v>
      </c>
      <c r="T6722" s="5" t="s">
        <v>27923</v>
      </c>
      <c r="V6722" s="5" t="s">
        <v>27923</v>
      </c>
      <c r="W6722" s="5" t="s">
        <v>27923</v>
      </c>
      <c r="Y6722" s="5" t="s">
        <v>27924</v>
      </c>
      <c r="Z6722" s="5" t="s">
        <v>156</v>
      </c>
      <c r="AB6722" s="5" t="s">
        <v>221</v>
      </c>
      <c r="AC6722" s="5" t="s">
        <v>215</v>
      </c>
      <c r="AD6722" s="5" t="s">
        <v>216</v>
      </c>
      <c r="AO6722" s="5" t="s">
        <v>98</v>
      </c>
      <c r="AP6722" s="5" t="s">
        <v>98</v>
      </c>
      <c r="AT6722" s="5" t="s">
        <v>98</v>
      </c>
      <c r="AX6722" s="5">
        <v>2021</v>
      </c>
      <c r="BA6722" s="5" t="s">
        <v>362</v>
      </c>
      <c r="BD6722" s="5">
        <v>11</v>
      </c>
      <c r="BE6722" s="5">
        <v>2021</v>
      </c>
      <c r="BH6722" s="5" t="s">
        <v>362</v>
      </c>
      <c r="BK6722" s="5">
        <v>11</v>
      </c>
      <c r="BN6722" s="5">
        <f t="shared" si="132"/>
        <v>6.4191999999999999E-2</v>
      </c>
    </row>
    <row r="6723" spans="1:66" x14ac:dyDescent="0.35">
      <c r="A6723" s="5" t="s">
        <v>27935</v>
      </c>
      <c r="B6723" s="5" t="s">
        <v>148</v>
      </c>
      <c r="C6723" s="5" t="s">
        <v>11967</v>
      </c>
      <c r="D6723" s="5" t="s">
        <v>98</v>
      </c>
      <c r="E6723" s="5" t="s">
        <v>98</v>
      </c>
      <c r="F6723" s="5" t="s">
        <v>221</v>
      </c>
      <c r="G6723" s="5" t="s">
        <v>27922</v>
      </c>
      <c r="H6723" s="5" t="s">
        <v>3681</v>
      </c>
      <c r="K6723" s="5">
        <v>1</v>
      </c>
      <c r="L6723" s="5">
        <v>1</v>
      </c>
      <c r="M6723" s="5">
        <v>0</v>
      </c>
      <c r="N6723" s="5" t="s">
        <v>224</v>
      </c>
      <c r="O6723" s="5">
        <v>6.4191999999999999E-2</v>
      </c>
      <c r="P6723" s="5">
        <v>0</v>
      </c>
      <c r="Q6723" s="5">
        <v>0</v>
      </c>
      <c r="S6723" s="5" t="s">
        <v>27923</v>
      </c>
      <c r="T6723" s="5" t="s">
        <v>27923</v>
      </c>
      <c r="V6723" s="5" t="s">
        <v>27923</v>
      </c>
      <c r="W6723" s="5" t="s">
        <v>27923</v>
      </c>
      <c r="Y6723" s="5" t="s">
        <v>27924</v>
      </c>
      <c r="Z6723" s="5" t="s">
        <v>156</v>
      </c>
      <c r="AB6723" s="5" t="s">
        <v>221</v>
      </c>
      <c r="AC6723" s="5" t="s">
        <v>215</v>
      </c>
      <c r="AD6723" s="5" t="s">
        <v>216</v>
      </c>
      <c r="AO6723" s="5" t="s">
        <v>98</v>
      </c>
      <c r="AP6723" s="5" t="s">
        <v>98</v>
      </c>
      <c r="AT6723" s="5" t="s">
        <v>98</v>
      </c>
      <c r="AX6723" s="5">
        <v>2021</v>
      </c>
      <c r="BA6723" s="5" t="s">
        <v>362</v>
      </c>
      <c r="BD6723" s="5">
        <v>11</v>
      </c>
      <c r="BE6723" s="5">
        <v>2021</v>
      </c>
      <c r="BH6723" s="5" t="s">
        <v>362</v>
      </c>
      <c r="BK6723" s="5">
        <v>11</v>
      </c>
      <c r="BN6723" s="5">
        <f t="shared" si="132"/>
        <v>6.4191999999999999E-2</v>
      </c>
    </row>
    <row r="6724" spans="1:66" x14ac:dyDescent="0.35">
      <c r="A6724" s="5" t="s">
        <v>27936</v>
      </c>
      <c r="B6724" s="5" t="s">
        <v>148</v>
      </c>
      <c r="C6724" s="5" t="s">
        <v>11967</v>
      </c>
      <c r="D6724" s="5" t="s">
        <v>98</v>
      </c>
      <c r="E6724" s="5" t="s">
        <v>98</v>
      </c>
      <c r="F6724" s="5" t="s">
        <v>221</v>
      </c>
      <c r="G6724" s="5" t="s">
        <v>27922</v>
      </c>
      <c r="H6724" s="5" t="s">
        <v>3681</v>
      </c>
      <c r="K6724" s="5">
        <v>1</v>
      </c>
      <c r="L6724" s="5">
        <v>1</v>
      </c>
      <c r="M6724" s="5">
        <v>0</v>
      </c>
      <c r="N6724" s="5" t="s">
        <v>224</v>
      </c>
      <c r="O6724" s="5">
        <v>6.4191999999999999E-2</v>
      </c>
      <c r="P6724" s="5">
        <v>0</v>
      </c>
      <c r="Q6724" s="5">
        <v>0</v>
      </c>
      <c r="T6724" s="5" t="s">
        <v>27923</v>
      </c>
      <c r="V6724" s="5" t="s">
        <v>27923</v>
      </c>
      <c r="W6724" s="5" t="s">
        <v>27923</v>
      </c>
      <c r="Y6724" s="5" t="s">
        <v>27924</v>
      </c>
      <c r="Z6724" s="5" t="s">
        <v>156</v>
      </c>
      <c r="AB6724" s="5" t="s">
        <v>221</v>
      </c>
      <c r="AC6724" s="5" t="s">
        <v>215</v>
      </c>
      <c r="AD6724" s="5" t="s">
        <v>216</v>
      </c>
      <c r="AO6724" s="5" t="s">
        <v>98</v>
      </c>
      <c r="AP6724" s="5" t="s">
        <v>98</v>
      </c>
      <c r="AT6724" s="5" t="s">
        <v>98</v>
      </c>
      <c r="AX6724" s="5">
        <v>2021</v>
      </c>
      <c r="BA6724" s="5" t="s">
        <v>362</v>
      </c>
      <c r="BD6724" s="5">
        <v>11</v>
      </c>
      <c r="BE6724" s="5">
        <v>2021</v>
      </c>
      <c r="BH6724" s="5" t="s">
        <v>362</v>
      </c>
      <c r="BK6724" s="5">
        <v>11</v>
      </c>
      <c r="BN6724" s="5">
        <f t="shared" si="132"/>
        <v>6.4191999999999999E-2</v>
      </c>
    </row>
    <row r="6725" spans="1:66" x14ac:dyDescent="0.35">
      <c r="A6725" s="5" t="s">
        <v>27937</v>
      </c>
      <c r="B6725" s="5" t="s">
        <v>148</v>
      </c>
      <c r="C6725" s="5" t="s">
        <v>11967</v>
      </c>
      <c r="D6725" s="5" t="s">
        <v>98</v>
      </c>
      <c r="E6725" s="5" t="s">
        <v>98</v>
      </c>
      <c r="F6725" s="5" t="s">
        <v>221</v>
      </c>
      <c r="G6725" s="5" t="s">
        <v>27922</v>
      </c>
      <c r="H6725" s="5" t="s">
        <v>3681</v>
      </c>
      <c r="K6725" s="5">
        <v>1</v>
      </c>
      <c r="L6725" s="5">
        <v>1</v>
      </c>
      <c r="M6725" s="5">
        <v>0</v>
      </c>
      <c r="N6725" s="5" t="s">
        <v>224</v>
      </c>
      <c r="O6725" s="5">
        <v>6.4191999999999999E-2</v>
      </c>
      <c r="P6725" s="5">
        <v>0</v>
      </c>
      <c r="Q6725" s="5">
        <v>0</v>
      </c>
      <c r="T6725" s="5" t="s">
        <v>27923</v>
      </c>
      <c r="V6725" s="5" t="s">
        <v>27923</v>
      </c>
      <c r="W6725" s="5" t="s">
        <v>27923</v>
      </c>
      <c r="Y6725" s="5" t="s">
        <v>27924</v>
      </c>
      <c r="Z6725" s="5" t="s">
        <v>156</v>
      </c>
      <c r="AB6725" s="5" t="s">
        <v>221</v>
      </c>
      <c r="AC6725" s="5" t="s">
        <v>215</v>
      </c>
      <c r="AD6725" s="5" t="s">
        <v>216</v>
      </c>
      <c r="AO6725" s="5" t="s">
        <v>98</v>
      </c>
      <c r="AP6725" s="5" t="s">
        <v>98</v>
      </c>
      <c r="AT6725" s="5" t="s">
        <v>98</v>
      </c>
      <c r="AX6725" s="5">
        <v>2021</v>
      </c>
      <c r="BA6725" s="5" t="s">
        <v>362</v>
      </c>
      <c r="BD6725" s="5">
        <v>11</v>
      </c>
      <c r="BE6725" s="5">
        <v>2021</v>
      </c>
      <c r="BH6725" s="5" t="s">
        <v>362</v>
      </c>
      <c r="BK6725" s="5">
        <v>11</v>
      </c>
      <c r="BN6725" s="5">
        <f t="shared" ref="BN6725:BN6788" si="133">IF(BM6725="",O6725,BM6725)</f>
        <v>6.4191999999999999E-2</v>
      </c>
    </row>
    <row r="6726" spans="1:66" x14ac:dyDescent="0.35">
      <c r="A6726" s="5" t="s">
        <v>27938</v>
      </c>
      <c r="B6726" s="5" t="s">
        <v>148</v>
      </c>
      <c r="C6726" s="5" t="s">
        <v>11967</v>
      </c>
      <c r="D6726" s="5" t="s">
        <v>98</v>
      </c>
      <c r="E6726" s="5" t="s">
        <v>98</v>
      </c>
      <c r="F6726" s="5" t="s">
        <v>221</v>
      </c>
      <c r="G6726" s="5" t="s">
        <v>27922</v>
      </c>
      <c r="H6726" s="5" t="s">
        <v>3681</v>
      </c>
      <c r="K6726" s="5">
        <v>1</v>
      </c>
      <c r="L6726" s="5">
        <v>1</v>
      </c>
      <c r="M6726" s="5">
        <v>0</v>
      </c>
      <c r="N6726" s="5" t="s">
        <v>224</v>
      </c>
      <c r="O6726" s="5">
        <v>6.4191999999999999E-2</v>
      </c>
      <c r="P6726" s="5">
        <v>0</v>
      </c>
      <c r="Q6726" s="5">
        <v>0</v>
      </c>
      <c r="T6726" s="5" t="s">
        <v>27923</v>
      </c>
      <c r="V6726" s="5" t="s">
        <v>27923</v>
      </c>
      <c r="W6726" s="5" t="s">
        <v>27923</v>
      </c>
      <c r="Y6726" s="5" t="s">
        <v>27924</v>
      </c>
      <c r="Z6726" s="5" t="s">
        <v>156</v>
      </c>
      <c r="AB6726" s="5" t="s">
        <v>221</v>
      </c>
      <c r="AC6726" s="5" t="s">
        <v>215</v>
      </c>
      <c r="AD6726" s="5" t="s">
        <v>216</v>
      </c>
      <c r="AO6726" s="5" t="s">
        <v>98</v>
      </c>
      <c r="AP6726" s="5" t="s">
        <v>98</v>
      </c>
      <c r="AT6726" s="5" t="s">
        <v>98</v>
      </c>
      <c r="AX6726" s="5">
        <v>2021</v>
      </c>
      <c r="BA6726" s="5" t="s">
        <v>362</v>
      </c>
      <c r="BD6726" s="5">
        <v>11</v>
      </c>
      <c r="BE6726" s="5">
        <v>2021</v>
      </c>
      <c r="BH6726" s="5" t="s">
        <v>362</v>
      </c>
      <c r="BK6726" s="5">
        <v>11</v>
      </c>
      <c r="BN6726" s="5">
        <f t="shared" si="133"/>
        <v>6.4191999999999999E-2</v>
      </c>
    </row>
    <row r="6727" spans="1:66" x14ac:dyDescent="0.35">
      <c r="A6727" s="5" t="s">
        <v>27939</v>
      </c>
      <c r="B6727" s="5" t="s">
        <v>148</v>
      </c>
      <c r="C6727" s="5" t="s">
        <v>11967</v>
      </c>
      <c r="D6727" s="5" t="s">
        <v>98</v>
      </c>
      <c r="E6727" s="5" t="s">
        <v>98</v>
      </c>
      <c r="F6727" s="5" t="s">
        <v>221</v>
      </c>
      <c r="G6727" s="5" t="s">
        <v>27922</v>
      </c>
      <c r="H6727" s="5" t="s">
        <v>3681</v>
      </c>
      <c r="K6727" s="5">
        <v>1</v>
      </c>
      <c r="L6727" s="5">
        <v>1</v>
      </c>
      <c r="M6727" s="5">
        <v>0</v>
      </c>
      <c r="N6727" s="5" t="s">
        <v>224</v>
      </c>
      <c r="O6727" s="5">
        <v>6.4191999999999999E-2</v>
      </c>
      <c r="P6727" s="5">
        <v>0</v>
      </c>
      <c r="Q6727" s="5">
        <v>0</v>
      </c>
      <c r="T6727" s="5" t="s">
        <v>27923</v>
      </c>
      <c r="V6727" s="5" t="s">
        <v>27923</v>
      </c>
      <c r="W6727" s="5" t="s">
        <v>27923</v>
      </c>
      <c r="Y6727" s="5" t="s">
        <v>27924</v>
      </c>
      <c r="Z6727" s="5" t="s">
        <v>156</v>
      </c>
      <c r="AB6727" s="5" t="s">
        <v>221</v>
      </c>
      <c r="AC6727" s="5" t="s">
        <v>215</v>
      </c>
      <c r="AD6727" s="5" t="s">
        <v>216</v>
      </c>
      <c r="AO6727" s="5" t="s">
        <v>98</v>
      </c>
      <c r="AP6727" s="5" t="s">
        <v>98</v>
      </c>
      <c r="AT6727" s="5" t="s">
        <v>98</v>
      </c>
      <c r="AX6727" s="5">
        <v>2021</v>
      </c>
      <c r="BA6727" s="5" t="s">
        <v>362</v>
      </c>
      <c r="BD6727" s="5">
        <v>11</v>
      </c>
      <c r="BE6727" s="5">
        <v>2021</v>
      </c>
      <c r="BH6727" s="5" t="s">
        <v>362</v>
      </c>
      <c r="BK6727" s="5">
        <v>11</v>
      </c>
      <c r="BN6727" s="5">
        <f t="shared" si="133"/>
        <v>6.4191999999999999E-2</v>
      </c>
    </row>
    <row r="6728" spans="1:66" x14ac:dyDescent="0.35">
      <c r="A6728" s="5" t="s">
        <v>27940</v>
      </c>
      <c r="B6728" s="5" t="s">
        <v>148</v>
      </c>
      <c r="C6728" s="5" t="s">
        <v>11967</v>
      </c>
      <c r="D6728" s="5" t="s">
        <v>98</v>
      </c>
      <c r="E6728" s="5" t="s">
        <v>98</v>
      </c>
      <c r="F6728" s="5" t="s">
        <v>221</v>
      </c>
      <c r="G6728" s="5" t="s">
        <v>27922</v>
      </c>
      <c r="H6728" s="5" t="s">
        <v>3681</v>
      </c>
      <c r="K6728" s="5">
        <v>1</v>
      </c>
      <c r="L6728" s="5">
        <v>1</v>
      </c>
      <c r="M6728" s="5">
        <v>0</v>
      </c>
      <c r="N6728" s="5" t="s">
        <v>224</v>
      </c>
      <c r="O6728" s="5">
        <v>6.4191999999999999E-2</v>
      </c>
      <c r="P6728" s="5">
        <v>0</v>
      </c>
      <c r="Q6728" s="5">
        <v>0</v>
      </c>
      <c r="T6728" s="5" t="s">
        <v>27923</v>
      </c>
      <c r="V6728" s="5" t="s">
        <v>27923</v>
      </c>
      <c r="W6728" s="5" t="s">
        <v>27923</v>
      </c>
      <c r="Y6728" s="5" t="s">
        <v>27924</v>
      </c>
      <c r="Z6728" s="5" t="s">
        <v>156</v>
      </c>
      <c r="AB6728" s="5" t="s">
        <v>221</v>
      </c>
      <c r="AC6728" s="5" t="s">
        <v>215</v>
      </c>
      <c r="AD6728" s="5" t="s">
        <v>216</v>
      </c>
      <c r="AO6728" s="5" t="s">
        <v>98</v>
      </c>
      <c r="AP6728" s="5" t="s">
        <v>98</v>
      </c>
      <c r="AT6728" s="5" t="s">
        <v>98</v>
      </c>
      <c r="AX6728" s="5">
        <v>2021</v>
      </c>
      <c r="BA6728" s="5" t="s">
        <v>362</v>
      </c>
      <c r="BD6728" s="5">
        <v>11</v>
      </c>
      <c r="BE6728" s="5">
        <v>2021</v>
      </c>
      <c r="BH6728" s="5" t="s">
        <v>362</v>
      </c>
      <c r="BK6728" s="5">
        <v>11</v>
      </c>
      <c r="BN6728" s="5">
        <f t="shared" si="133"/>
        <v>6.4191999999999999E-2</v>
      </c>
    </row>
    <row r="6729" spans="1:66" x14ac:dyDescent="0.35">
      <c r="A6729" s="5" t="s">
        <v>27941</v>
      </c>
      <c r="B6729" s="5" t="s">
        <v>148</v>
      </c>
      <c r="C6729" s="5" t="s">
        <v>11967</v>
      </c>
      <c r="D6729" s="5" t="s">
        <v>98</v>
      </c>
      <c r="E6729" s="5" t="s">
        <v>98</v>
      </c>
      <c r="F6729" s="5" t="s">
        <v>221</v>
      </c>
      <c r="G6729" s="5" t="s">
        <v>27922</v>
      </c>
      <c r="H6729" s="5" t="s">
        <v>3681</v>
      </c>
      <c r="K6729" s="5">
        <v>1</v>
      </c>
      <c r="L6729" s="5">
        <v>1</v>
      </c>
      <c r="M6729" s="5">
        <v>0</v>
      </c>
      <c r="N6729" s="5" t="s">
        <v>224</v>
      </c>
      <c r="O6729" s="5">
        <v>6.4191999999999999E-2</v>
      </c>
      <c r="P6729" s="5">
        <v>0</v>
      </c>
      <c r="Q6729" s="5">
        <v>0</v>
      </c>
      <c r="T6729" s="5" t="s">
        <v>27923</v>
      </c>
      <c r="V6729" s="5" t="s">
        <v>27923</v>
      </c>
      <c r="W6729" s="5" t="s">
        <v>27923</v>
      </c>
      <c r="Y6729" s="5" t="s">
        <v>27924</v>
      </c>
      <c r="Z6729" s="5" t="s">
        <v>156</v>
      </c>
      <c r="AB6729" s="5" t="s">
        <v>221</v>
      </c>
      <c r="AC6729" s="5" t="s">
        <v>215</v>
      </c>
      <c r="AD6729" s="5" t="s">
        <v>216</v>
      </c>
      <c r="AO6729" s="5" t="s">
        <v>98</v>
      </c>
      <c r="AP6729" s="5" t="s">
        <v>98</v>
      </c>
      <c r="AT6729" s="5" t="s">
        <v>98</v>
      </c>
      <c r="AX6729" s="5">
        <v>2021</v>
      </c>
      <c r="BA6729" s="5" t="s">
        <v>362</v>
      </c>
      <c r="BD6729" s="5">
        <v>11</v>
      </c>
      <c r="BE6729" s="5">
        <v>2021</v>
      </c>
      <c r="BH6729" s="5" t="s">
        <v>362</v>
      </c>
      <c r="BK6729" s="5">
        <v>11</v>
      </c>
      <c r="BN6729" s="5">
        <f t="shared" si="133"/>
        <v>6.4191999999999999E-2</v>
      </c>
    </row>
    <row r="6730" spans="1:66" x14ac:dyDescent="0.35">
      <c r="A6730" s="5" t="s">
        <v>27942</v>
      </c>
      <c r="B6730" s="5" t="s">
        <v>148</v>
      </c>
      <c r="C6730" s="5" t="s">
        <v>11967</v>
      </c>
      <c r="D6730" s="5" t="s">
        <v>98</v>
      </c>
      <c r="E6730" s="5" t="s">
        <v>98</v>
      </c>
      <c r="F6730" s="5" t="s">
        <v>221</v>
      </c>
      <c r="G6730" s="5" t="s">
        <v>27922</v>
      </c>
      <c r="H6730" s="5" t="s">
        <v>3681</v>
      </c>
      <c r="K6730" s="5">
        <v>1</v>
      </c>
      <c r="L6730" s="5">
        <v>1</v>
      </c>
      <c r="M6730" s="5">
        <v>0</v>
      </c>
      <c r="N6730" s="5" t="s">
        <v>224</v>
      </c>
      <c r="O6730" s="5">
        <v>6.4191999999999999E-2</v>
      </c>
      <c r="P6730" s="5">
        <v>0</v>
      </c>
      <c r="Q6730" s="5">
        <v>0</v>
      </c>
      <c r="T6730" s="5" t="s">
        <v>27923</v>
      </c>
      <c r="V6730" s="5" t="s">
        <v>27923</v>
      </c>
      <c r="W6730" s="5" t="s">
        <v>27923</v>
      </c>
      <c r="Y6730" s="5" t="s">
        <v>27924</v>
      </c>
      <c r="Z6730" s="5" t="s">
        <v>156</v>
      </c>
      <c r="AB6730" s="5" t="s">
        <v>221</v>
      </c>
      <c r="AC6730" s="5" t="s">
        <v>215</v>
      </c>
      <c r="AD6730" s="5" t="s">
        <v>216</v>
      </c>
      <c r="AO6730" s="5" t="s">
        <v>98</v>
      </c>
      <c r="AP6730" s="5" t="s">
        <v>98</v>
      </c>
      <c r="AT6730" s="5" t="s">
        <v>98</v>
      </c>
      <c r="AX6730" s="5">
        <v>2021</v>
      </c>
      <c r="BA6730" s="5" t="s">
        <v>362</v>
      </c>
      <c r="BD6730" s="5">
        <v>11</v>
      </c>
      <c r="BE6730" s="5">
        <v>2021</v>
      </c>
      <c r="BH6730" s="5" t="s">
        <v>362</v>
      </c>
      <c r="BK6730" s="5">
        <v>11</v>
      </c>
      <c r="BN6730" s="5">
        <f t="shared" si="133"/>
        <v>6.4191999999999999E-2</v>
      </c>
    </row>
    <row r="6731" spans="1:66" x14ac:dyDescent="0.35">
      <c r="A6731" s="5" t="s">
        <v>27943</v>
      </c>
      <c r="B6731" s="5" t="s">
        <v>148</v>
      </c>
      <c r="C6731" s="5" t="s">
        <v>11967</v>
      </c>
      <c r="D6731" s="5" t="s">
        <v>98</v>
      </c>
      <c r="E6731" s="5" t="s">
        <v>98</v>
      </c>
      <c r="F6731" s="5" t="s">
        <v>221</v>
      </c>
      <c r="G6731" s="5" t="s">
        <v>27922</v>
      </c>
      <c r="H6731" s="5" t="s">
        <v>3681</v>
      </c>
      <c r="K6731" s="5">
        <v>1</v>
      </c>
      <c r="L6731" s="5">
        <v>1</v>
      </c>
      <c r="M6731" s="5">
        <v>0</v>
      </c>
      <c r="N6731" s="5" t="s">
        <v>224</v>
      </c>
      <c r="O6731" s="5">
        <v>6.4191999999999999E-2</v>
      </c>
      <c r="P6731" s="5">
        <v>0</v>
      </c>
      <c r="Q6731" s="5">
        <v>0</v>
      </c>
      <c r="T6731" s="5" t="s">
        <v>27923</v>
      </c>
      <c r="V6731" s="5" t="s">
        <v>27923</v>
      </c>
      <c r="W6731" s="5" t="s">
        <v>27923</v>
      </c>
      <c r="Y6731" s="5" t="s">
        <v>27924</v>
      </c>
      <c r="Z6731" s="5" t="s">
        <v>156</v>
      </c>
      <c r="AB6731" s="5" t="s">
        <v>221</v>
      </c>
      <c r="AC6731" s="5" t="s">
        <v>215</v>
      </c>
      <c r="AD6731" s="5" t="s">
        <v>216</v>
      </c>
      <c r="AO6731" s="5" t="s">
        <v>98</v>
      </c>
      <c r="AP6731" s="5" t="s">
        <v>98</v>
      </c>
      <c r="AT6731" s="5" t="s">
        <v>98</v>
      </c>
      <c r="AX6731" s="5">
        <v>2021</v>
      </c>
      <c r="BA6731" s="5" t="s">
        <v>362</v>
      </c>
      <c r="BD6731" s="5">
        <v>11</v>
      </c>
      <c r="BE6731" s="5">
        <v>2021</v>
      </c>
      <c r="BH6731" s="5" t="s">
        <v>362</v>
      </c>
      <c r="BK6731" s="5">
        <v>11</v>
      </c>
      <c r="BN6731" s="5">
        <f t="shared" si="133"/>
        <v>6.4191999999999999E-2</v>
      </c>
    </row>
    <row r="6732" spans="1:66" x14ac:dyDescent="0.35">
      <c r="A6732" s="5" t="s">
        <v>27944</v>
      </c>
      <c r="B6732" s="5" t="s">
        <v>148</v>
      </c>
      <c r="C6732" s="5" t="s">
        <v>11967</v>
      </c>
      <c r="D6732" s="5" t="s">
        <v>98</v>
      </c>
      <c r="E6732" s="5" t="s">
        <v>98</v>
      </c>
      <c r="F6732" s="5" t="s">
        <v>221</v>
      </c>
      <c r="G6732" s="5" t="s">
        <v>27922</v>
      </c>
      <c r="H6732" s="5" t="s">
        <v>3681</v>
      </c>
      <c r="K6732" s="5">
        <v>1</v>
      </c>
      <c r="L6732" s="5">
        <v>1</v>
      </c>
      <c r="M6732" s="5">
        <v>0</v>
      </c>
      <c r="N6732" s="5" t="s">
        <v>224</v>
      </c>
      <c r="O6732" s="5">
        <v>6.4191999999999999E-2</v>
      </c>
      <c r="P6732" s="5">
        <v>0</v>
      </c>
      <c r="Q6732" s="5">
        <v>0</v>
      </c>
      <c r="T6732" s="5" t="s">
        <v>27923</v>
      </c>
      <c r="V6732" s="5" t="s">
        <v>27923</v>
      </c>
      <c r="W6732" s="5" t="s">
        <v>27923</v>
      </c>
      <c r="Y6732" s="5" t="s">
        <v>27924</v>
      </c>
      <c r="Z6732" s="5" t="s">
        <v>156</v>
      </c>
      <c r="AB6732" s="5" t="s">
        <v>221</v>
      </c>
      <c r="AC6732" s="5" t="s">
        <v>215</v>
      </c>
      <c r="AD6732" s="5" t="s">
        <v>216</v>
      </c>
      <c r="AO6732" s="5" t="s">
        <v>98</v>
      </c>
      <c r="AP6732" s="5" t="s">
        <v>98</v>
      </c>
      <c r="AT6732" s="5" t="s">
        <v>98</v>
      </c>
      <c r="AX6732" s="5">
        <v>2021</v>
      </c>
      <c r="BA6732" s="5" t="s">
        <v>362</v>
      </c>
      <c r="BD6732" s="5">
        <v>11</v>
      </c>
      <c r="BE6732" s="5">
        <v>2021</v>
      </c>
      <c r="BH6732" s="5" t="s">
        <v>362</v>
      </c>
      <c r="BK6732" s="5">
        <v>11</v>
      </c>
      <c r="BN6732" s="5">
        <f t="shared" si="133"/>
        <v>6.4191999999999999E-2</v>
      </c>
    </row>
    <row r="6733" spans="1:66" x14ac:dyDescent="0.35">
      <c r="A6733" s="5" t="s">
        <v>27945</v>
      </c>
      <c r="B6733" s="5" t="s">
        <v>148</v>
      </c>
      <c r="C6733" s="5" t="s">
        <v>11967</v>
      </c>
      <c r="D6733" s="5" t="s">
        <v>98</v>
      </c>
      <c r="E6733" s="5" t="s">
        <v>98</v>
      </c>
      <c r="F6733" s="5" t="s">
        <v>221</v>
      </c>
      <c r="G6733" s="5" t="s">
        <v>27922</v>
      </c>
      <c r="H6733" s="5" t="s">
        <v>3681</v>
      </c>
      <c r="K6733" s="5">
        <v>1</v>
      </c>
      <c r="L6733" s="5">
        <v>1</v>
      </c>
      <c r="M6733" s="5">
        <v>0</v>
      </c>
      <c r="N6733" s="5" t="s">
        <v>224</v>
      </c>
      <c r="O6733" s="5">
        <v>6.4191999999999999E-2</v>
      </c>
      <c r="P6733" s="5">
        <v>0</v>
      </c>
      <c r="Q6733" s="5">
        <v>0</v>
      </c>
      <c r="T6733" s="5" t="s">
        <v>27923</v>
      </c>
      <c r="V6733" s="5" t="s">
        <v>27923</v>
      </c>
      <c r="W6733" s="5" t="s">
        <v>27923</v>
      </c>
      <c r="Y6733" s="5" t="s">
        <v>27924</v>
      </c>
      <c r="Z6733" s="5" t="s">
        <v>156</v>
      </c>
      <c r="AB6733" s="5" t="s">
        <v>221</v>
      </c>
      <c r="AC6733" s="5" t="s">
        <v>215</v>
      </c>
      <c r="AD6733" s="5" t="s">
        <v>216</v>
      </c>
      <c r="AO6733" s="5" t="s">
        <v>98</v>
      </c>
      <c r="AP6733" s="5" t="s">
        <v>98</v>
      </c>
      <c r="AT6733" s="5" t="s">
        <v>98</v>
      </c>
      <c r="AX6733" s="5">
        <v>2021</v>
      </c>
      <c r="BA6733" s="5" t="s">
        <v>362</v>
      </c>
      <c r="BD6733" s="5">
        <v>11</v>
      </c>
      <c r="BE6733" s="5">
        <v>2021</v>
      </c>
      <c r="BH6733" s="5" t="s">
        <v>362</v>
      </c>
      <c r="BK6733" s="5">
        <v>11</v>
      </c>
      <c r="BN6733" s="5">
        <f t="shared" si="133"/>
        <v>6.4191999999999999E-2</v>
      </c>
    </row>
    <row r="6734" spans="1:66" x14ac:dyDescent="0.35">
      <c r="A6734" s="5" t="s">
        <v>27946</v>
      </c>
      <c r="B6734" s="5" t="s">
        <v>148</v>
      </c>
      <c r="C6734" s="5" t="s">
        <v>11967</v>
      </c>
      <c r="D6734" s="5" t="s">
        <v>98</v>
      </c>
      <c r="E6734" s="5" t="s">
        <v>98</v>
      </c>
      <c r="F6734" s="5" t="s">
        <v>221</v>
      </c>
      <c r="G6734" s="5" t="s">
        <v>27922</v>
      </c>
      <c r="H6734" s="5" t="s">
        <v>3681</v>
      </c>
      <c r="K6734" s="5">
        <v>1</v>
      </c>
      <c r="L6734" s="5">
        <v>1</v>
      </c>
      <c r="M6734" s="5">
        <v>0</v>
      </c>
      <c r="N6734" s="5" t="s">
        <v>224</v>
      </c>
      <c r="O6734" s="5">
        <v>6.4191999999999999E-2</v>
      </c>
      <c r="P6734" s="5">
        <v>0</v>
      </c>
      <c r="Q6734" s="5">
        <v>0</v>
      </c>
      <c r="T6734" s="5" t="s">
        <v>27923</v>
      </c>
      <c r="V6734" s="5" t="s">
        <v>27923</v>
      </c>
      <c r="W6734" s="5" t="s">
        <v>27923</v>
      </c>
      <c r="Y6734" s="5" t="s">
        <v>27924</v>
      </c>
      <c r="Z6734" s="5" t="s">
        <v>156</v>
      </c>
      <c r="AB6734" s="5" t="s">
        <v>221</v>
      </c>
      <c r="AC6734" s="5" t="s">
        <v>215</v>
      </c>
      <c r="AD6734" s="5" t="s">
        <v>216</v>
      </c>
      <c r="AO6734" s="5" t="s">
        <v>98</v>
      </c>
      <c r="AP6734" s="5" t="s">
        <v>98</v>
      </c>
      <c r="AT6734" s="5" t="s">
        <v>98</v>
      </c>
      <c r="AX6734" s="5">
        <v>2021</v>
      </c>
      <c r="BA6734" s="5" t="s">
        <v>362</v>
      </c>
      <c r="BD6734" s="5">
        <v>11</v>
      </c>
      <c r="BE6734" s="5">
        <v>2021</v>
      </c>
      <c r="BH6734" s="5" t="s">
        <v>362</v>
      </c>
      <c r="BK6734" s="5">
        <v>11</v>
      </c>
      <c r="BN6734" s="5">
        <f t="shared" si="133"/>
        <v>6.4191999999999999E-2</v>
      </c>
    </row>
    <row r="6735" spans="1:66" x14ac:dyDescent="0.35">
      <c r="A6735" s="5" t="s">
        <v>27947</v>
      </c>
      <c r="B6735" s="5" t="s">
        <v>148</v>
      </c>
      <c r="C6735" s="5" t="s">
        <v>11967</v>
      </c>
      <c r="D6735" s="5" t="s">
        <v>98</v>
      </c>
      <c r="E6735" s="5" t="s">
        <v>98</v>
      </c>
      <c r="F6735" s="5" t="s">
        <v>221</v>
      </c>
      <c r="G6735" s="5" t="s">
        <v>27922</v>
      </c>
      <c r="H6735" s="5" t="s">
        <v>3681</v>
      </c>
      <c r="K6735" s="5">
        <v>1</v>
      </c>
      <c r="L6735" s="5">
        <v>1</v>
      </c>
      <c r="M6735" s="5">
        <v>0</v>
      </c>
      <c r="N6735" s="5" t="s">
        <v>224</v>
      </c>
      <c r="O6735" s="5">
        <v>6.4191999999999999E-2</v>
      </c>
      <c r="P6735" s="5">
        <v>0</v>
      </c>
      <c r="Q6735" s="5">
        <v>0</v>
      </c>
      <c r="T6735" s="5" t="s">
        <v>27923</v>
      </c>
      <c r="V6735" s="5" t="s">
        <v>27923</v>
      </c>
      <c r="W6735" s="5" t="s">
        <v>27923</v>
      </c>
      <c r="Y6735" s="5" t="s">
        <v>27924</v>
      </c>
      <c r="Z6735" s="5" t="s">
        <v>156</v>
      </c>
      <c r="AB6735" s="5" t="s">
        <v>221</v>
      </c>
      <c r="AC6735" s="5" t="s">
        <v>215</v>
      </c>
      <c r="AD6735" s="5" t="s">
        <v>216</v>
      </c>
      <c r="AO6735" s="5" t="s">
        <v>98</v>
      </c>
      <c r="AP6735" s="5" t="s">
        <v>98</v>
      </c>
      <c r="AT6735" s="5" t="s">
        <v>98</v>
      </c>
      <c r="AX6735" s="5">
        <v>2021</v>
      </c>
      <c r="BA6735" s="5" t="s">
        <v>362</v>
      </c>
      <c r="BD6735" s="5">
        <v>11</v>
      </c>
      <c r="BE6735" s="5">
        <v>2021</v>
      </c>
      <c r="BH6735" s="5" t="s">
        <v>362</v>
      </c>
      <c r="BK6735" s="5">
        <v>11</v>
      </c>
      <c r="BN6735" s="5">
        <f t="shared" si="133"/>
        <v>6.4191999999999999E-2</v>
      </c>
    </row>
    <row r="6736" spans="1:66" x14ac:dyDescent="0.35">
      <c r="A6736" s="5" t="s">
        <v>27948</v>
      </c>
      <c r="B6736" s="5" t="s">
        <v>148</v>
      </c>
      <c r="C6736" s="5" t="s">
        <v>11967</v>
      </c>
      <c r="D6736" s="5" t="s">
        <v>98</v>
      </c>
      <c r="E6736" s="5" t="s">
        <v>98</v>
      </c>
      <c r="F6736" s="5" t="s">
        <v>221</v>
      </c>
      <c r="G6736" s="5" t="s">
        <v>27922</v>
      </c>
      <c r="H6736" s="5" t="s">
        <v>3681</v>
      </c>
      <c r="K6736" s="5">
        <v>1</v>
      </c>
      <c r="L6736" s="5">
        <v>1</v>
      </c>
      <c r="M6736" s="5">
        <v>0</v>
      </c>
      <c r="N6736" s="5" t="s">
        <v>224</v>
      </c>
      <c r="O6736" s="5">
        <v>6.4191999999999999E-2</v>
      </c>
      <c r="P6736" s="5">
        <v>0</v>
      </c>
      <c r="Q6736" s="5">
        <v>0</v>
      </c>
      <c r="T6736" s="5" t="s">
        <v>27923</v>
      </c>
      <c r="V6736" s="5" t="s">
        <v>27923</v>
      </c>
      <c r="W6736" s="5" t="s">
        <v>27923</v>
      </c>
      <c r="Y6736" s="5" t="s">
        <v>27924</v>
      </c>
      <c r="Z6736" s="5" t="s">
        <v>156</v>
      </c>
      <c r="AB6736" s="5" t="s">
        <v>221</v>
      </c>
      <c r="AC6736" s="5" t="s">
        <v>215</v>
      </c>
      <c r="AD6736" s="5" t="s">
        <v>216</v>
      </c>
      <c r="AO6736" s="5" t="s">
        <v>98</v>
      </c>
      <c r="AP6736" s="5" t="s">
        <v>98</v>
      </c>
      <c r="AT6736" s="5" t="s">
        <v>98</v>
      </c>
      <c r="AX6736" s="5">
        <v>2021</v>
      </c>
      <c r="BA6736" s="5" t="s">
        <v>362</v>
      </c>
      <c r="BD6736" s="5">
        <v>11</v>
      </c>
      <c r="BE6736" s="5">
        <v>2021</v>
      </c>
      <c r="BH6736" s="5" t="s">
        <v>362</v>
      </c>
      <c r="BK6736" s="5">
        <v>11</v>
      </c>
      <c r="BN6736" s="5">
        <f t="shared" si="133"/>
        <v>6.4191999999999999E-2</v>
      </c>
    </row>
    <row r="6737" spans="1:66" x14ac:dyDescent="0.35">
      <c r="A6737" s="5" t="s">
        <v>27949</v>
      </c>
      <c r="B6737" s="5" t="s">
        <v>148</v>
      </c>
      <c r="C6737" s="5" t="s">
        <v>11967</v>
      </c>
      <c r="D6737" s="5" t="s">
        <v>98</v>
      </c>
      <c r="E6737" s="5" t="s">
        <v>98</v>
      </c>
      <c r="F6737" s="5" t="s">
        <v>221</v>
      </c>
      <c r="G6737" s="5" t="s">
        <v>27922</v>
      </c>
      <c r="H6737" s="5" t="s">
        <v>3681</v>
      </c>
      <c r="K6737" s="5">
        <v>1</v>
      </c>
      <c r="L6737" s="5">
        <v>1</v>
      </c>
      <c r="M6737" s="5">
        <v>0</v>
      </c>
      <c r="N6737" s="5" t="s">
        <v>224</v>
      </c>
      <c r="O6737" s="5">
        <v>6.4191999999999999E-2</v>
      </c>
      <c r="P6737" s="5">
        <v>0</v>
      </c>
      <c r="Q6737" s="5">
        <v>0</v>
      </c>
      <c r="T6737" s="5" t="s">
        <v>27923</v>
      </c>
      <c r="V6737" s="5" t="s">
        <v>27923</v>
      </c>
      <c r="W6737" s="5" t="s">
        <v>27923</v>
      </c>
      <c r="Y6737" s="5" t="s">
        <v>27924</v>
      </c>
      <c r="Z6737" s="5" t="s">
        <v>156</v>
      </c>
      <c r="AB6737" s="5" t="s">
        <v>221</v>
      </c>
      <c r="AC6737" s="5" t="s">
        <v>215</v>
      </c>
      <c r="AD6737" s="5" t="s">
        <v>216</v>
      </c>
      <c r="AO6737" s="5" t="s">
        <v>98</v>
      </c>
      <c r="AP6737" s="5" t="s">
        <v>98</v>
      </c>
      <c r="AT6737" s="5" t="s">
        <v>98</v>
      </c>
      <c r="AX6737" s="5">
        <v>2021</v>
      </c>
      <c r="BA6737" s="5" t="s">
        <v>362</v>
      </c>
      <c r="BD6737" s="5">
        <v>11</v>
      </c>
      <c r="BE6737" s="5">
        <v>2021</v>
      </c>
      <c r="BH6737" s="5" t="s">
        <v>362</v>
      </c>
      <c r="BK6737" s="5">
        <v>11</v>
      </c>
      <c r="BN6737" s="5">
        <f t="shared" si="133"/>
        <v>6.4191999999999999E-2</v>
      </c>
    </row>
    <row r="6738" spans="1:66" x14ac:dyDescent="0.35">
      <c r="A6738" s="5" t="s">
        <v>27950</v>
      </c>
      <c r="B6738" s="5" t="s">
        <v>148</v>
      </c>
      <c r="C6738" s="5" t="s">
        <v>11967</v>
      </c>
      <c r="D6738" s="5" t="s">
        <v>98</v>
      </c>
      <c r="E6738" s="5" t="s">
        <v>98</v>
      </c>
      <c r="F6738" s="5" t="s">
        <v>221</v>
      </c>
      <c r="G6738" s="5" t="s">
        <v>27922</v>
      </c>
      <c r="H6738" s="5" t="s">
        <v>3681</v>
      </c>
      <c r="K6738" s="5">
        <v>1</v>
      </c>
      <c r="L6738" s="5">
        <v>1</v>
      </c>
      <c r="M6738" s="5">
        <v>0</v>
      </c>
      <c r="N6738" s="5" t="s">
        <v>224</v>
      </c>
      <c r="O6738" s="5">
        <v>6.4191999999999999E-2</v>
      </c>
      <c r="P6738" s="5">
        <v>0</v>
      </c>
      <c r="Q6738" s="5">
        <v>0</v>
      </c>
      <c r="T6738" s="5" t="s">
        <v>27923</v>
      </c>
      <c r="V6738" s="5" t="s">
        <v>27923</v>
      </c>
      <c r="W6738" s="5" t="s">
        <v>27923</v>
      </c>
      <c r="Y6738" s="5" t="s">
        <v>27924</v>
      </c>
      <c r="Z6738" s="5" t="s">
        <v>156</v>
      </c>
      <c r="AB6738" s="5" t="s">
        <v>221</v>
      </c>
      <c r="AC6738" s="5" t="s">
        <v>215</v>
      </c>
      <c r="AD6738" s="5" t="s">
        <v>216</v>
      </c>
      <c r="AO6738" s="5" t="s">
        <v>98</v>
      </c>
      <c r="AP6738" s="5" t="s">
        <v>98</v>
      </c>
      <c r="AT6738" s="5" t="s">
        <v>98</v>
      </c>
      <c r="AX6738" s="5">
        <v>2021</v>
      </c>
      <c r="BA6738" s="5" t="s">
        <v>362</v>
      </c>
      <c r="BD6738" s="5">
        <v>11</v>
      </c>
      <c r="BE6738" s="5">
        <v>2021</v>
      </c>
      <c r="BH6738" s="5" t="s">
        <v>362</v>
      </c>
      <c r="BK6738" s="5">
        <v>11</v>
      </c>
      <c r="BN6738" s="5">
        <f t="shared" si="133"/>
        <v>6.4191999999999999E-2</v>
      </c>
    </row>
    <row r="6739" spans="1:66" x14ac:dyDescent="0.35">
      <c r="A6739" s="5" t="s">
        <v>27951</v>
      </c>
      <c r="B6739" s="5" t="s">
        <v>148</v>
      </c>
      <c r="C6739" s="5" t="s">
        <v>11967</v>
      </c>
      <c r="D6739" s="5" t="s">
        <v>98</v>
      </c>
      <c r="E6739" s="5" t="s">
        <v>98</v>
      </c>
      <c r="F6739" s="5" t="s">
        <v>221</v>
      </c>
      <c r="G6739" s="5" t="s">
        <v>27922</v>
      </c>
      <c r="H6739" s="5" t="s">
        <v>3681</v>
      </c>
      <c r="K6739" s="5">
        <v>1</v>
      </c>
      <c r="L6739" s="5">
        <v>1</v>
      </c>
      <c r="M6739" s="5">
        <v>0</v>
      </c>
      <c r="N6739" s="5" t="s">
        <v>224</v>
      </c>
      <c r="O6739" s="5">
        <v>6.4191999999999999E-2</v>
      </c>
      <c r="P6739" s="5">
        <v>0</v>
      </c>
      <c r="Q6739" s="5">
        <v>0</v>
      </c>
      <c r="T6739" s="5" t="s">
        <v>27923</v>
      </c>
      <c r="V6739" s="5" t="s">
        <v>27923</v>
      </c>
      <c r="W6739" s="5" t="s">
        <v>27923</v>
      </c>
      <c r="Y6739" s="5" t="s">
        <v>27924</v>
      </c>
      <c r="Z6739" s="5" t="s">
        <v>156</v>
      </c>
      <c r="AB6739" s="5" t="s">
        <v>221</v>
      </c>
      <c r="AC6739" s="5" t="s">
        <v>215</v>
      </c>
      <c r="AD6739" s="5" t="s">
        <v>216</v>
      </c>
      <c r="AO6739" s="5" t="s">
        <v>98</v>
      </c>
      <c r="AP6739" s="5" t="s">
        <v>98</v>
      </c>
      <c r="AT6739" s="5" t="s">
        <v>98</v>
      </c>
      <c r="AX6739" s="5">
        <v>2021</v>
      </c>
      <c r="BA6739" s="5" t="s">
        <v>362</v>
      </c>
      <c r="BD6739" s="5">
        <v>11</v>
      </c>
      <c r="BE6739" s="5">
        <v>2021</v>
      </c>
      <c r="BH6739" s="5" t="s">
        <v>362</v>
      </c>
      <c r="BK6739" s="5">
        <v>11</v>
      </c>
      <c r="BN6739" s="5">
        <f t="shared" si="133"/>
        <v>6.4191999999999999E-2</v>
      </c>
    </row>
    <row r="6740" spans="1:66" x14ac:dyDescent="0.35">
      <c r="A6740" s="5" t="s">
        <v>27952</v>
      </c>
      <c r="B6740" s="5" t="s">
        <v>148</v>
      </c>
      <c r="C6740" s="5" t="s">
        <v>11967</v>
      </c>
      <c r="D6740" s="5" t="s">
        <v>98</v>
      </c>
      <c r="E6740" s="5" t="s">
        <v>98</v>
      </c>
      <c r="F6740" s="5" t="s">
        <v>221</v>
      </c>
      <c r="G6740" s="5" t="s">
        <v>27922</v>
      </c>
      <c r="H6740" s="5" t="s">
        <v>3681</v>
      </c>
      <c r="K6740" s="5">
        <v>1</v>
      </c>
      <c r="L6740" s="5">
        <v>1</v>
      </c>
      <c r="M6740" s="5">
        <v>0</v>
      </c>
      <c r="N6740" s="5" t="s">
        <v>224</v>
      </c>
      <c r="O6740" s="5">
        <v>6.4191999999999999E-2</v>
      </c>
      <c r="P6740" s="5">
        <v>0</v>
      </c>
      <c r="Q6740" s="5">
        <v>0</v>
      </c>
      <c r="T6740" s="5" t="s">
        <v>27923</v>
      </c>
      <c r="V6740" s="5" t="s">
        <v>27923</v>
      </c>
      <c r="W6740" s="5" t="s">
        <v>27923</v>
      </c>
      <c r="Y6740" s="5" t="s">
        <v>27924</v>
      </c>
      <c r="Z6740" s="5" t="s">
        <v>156</v>
      </c>
      <c r="AB6740" s="5" t="s">
        <v>221</v>
      </c>
      <c r="AC6740" s="5" t="s">
        <v>215</v>
      </c>
      <c r="AD6740" s="5" t="s">
        <v>216</v>
      </c>
      <c r="AO6740" s="5" t="s">
        <v>98</v>
      </c>
      <c r="AP6740" s="5" t="s">
        <v>98</v>
      </c>
      <c r="AT6740" s="5" t="s">
        <v>98</v>
      </c>
      <c r="AX6740" s="5">
        <v>2021</v>
      </c>
      <c r="BA6740" s="5" t="s">
        <v>362</v>
      </c>
      <c r="BD6740" s="5">
        <v>11</v>
      </c>
      <c r="BE6740" s="5">
        <v>2021</v>
      </c>
      <c r="BH6740" s="5" t="s">
        <v>362</v>
      </c>
      <c r="BK6740" s="5">
        <v>11</v>
      </c>
      <c r="BN6740" s="5">
        <f t="shared" si="133"/>
        <v>6.4191999999999999E-2</v>
      </c>
    </row>
    <row r="6741" spans="1:66" x14ac:dyDescent="0.35">
      <c r="A6741" s="5" t="s">
        <v>27953</v>
      </c>
      <c r="B6741" s="5" t="s">
        <v>148</v>
      </c>
      <c r="C6741" s="5" t="s">
        <v>11967</v>
      </c>
      <c r="D6741" s="5" t="s">
        <v>98</v>
      </c>
      <c r="E6741" s="5" t="s">
        <v>98</v>
      </c>
      <c r="F6741" s="5" t="s">
        <v>221</v>
      </c>
      <c r="G6741" s="5" t="s">
        <v>27922</v>
      </c>
      <c r="H6741" s="5" t="s">
        <v>3681</v>
      </c>
      <c r="K6741" s="5">
        <v>1</v>
      </c>
      <c r="L6741" s="5">
        <v>1</v>
      </c>
      <c r="M6741" s="5">
        <v>0</v>
      </c>
      <c r="N6741" s="5" t="s">
        <v>224</v>
      </c>
      <c r="O6741" s="5">
        <v>6.4191999999999999E-2</v>
      </c>
      <c r="P6741" s="5">
        <v>0</v>
      </c>
      <c r="Q6741" s="5">
        <v>0</v>
      </c>
      <c r="T6741" s="5" t="s">
        <v>27923</v>
      </c>
      <c r="V6741" s="5" t="s">
        <v>27923</v>
      </c>
      <c r="W6741" s="5" t="s">
        <v>27923</v>
      </c>
      <c r="Y6741" s="5" t="s">
        <v>27924</v>
      </c>
      <c r="Z6741" s="5" t="s">
        <v>156</v>
      </c>
      <c r="AB6741" s="5" t="s">
        <v>221</v>
      </c>
      <c r="AC6741" s="5" t="s">
        <v>215</v>
      </c>
      <c r="AD6741" s="5" t="s">
        <v>216</v>
      </c>
      <c r="AO6741" s="5" t="s">
        <v>98</v>
      </c>
      <c r="AP6741" s="5" t="s">
        <v>98</v>
      </c>
      <c r="AT6741" s="5" t="s">
        <v>98</v>
      </c>
      <c r="AX6741" s="5">
        <v>2021</v>
      </c>
      <c r="BA6741" s="5" t="s">
        <v>362</v>
      </c>
      <c r="BD6741" s="5">
        <v>11</v>
      </c>
      <c r="BE6741" s="5">
        <v>2021</v>
      </c>
      <c r="BH6741" s="5" t="s">
        <v>362</v>
      </c>
      <c r="BK6741" s="5">
        <v>11</v>
      </c>
      <c r="BN6741" s="5">
        <f t="shared" si="133"/>
        <v>6.4191999999999999E-2</v>
      </c>
    </row>
    <row r="6742" spans="1:66" x14ac:dyDescent="0.35">
      <c r="A6742" s="5" t="s">
        <v>27954</v>
      </c>
      <c r="B6742" s="5" t="s">
        <v>148</v>
      </c>
      <c r="C6742" s="5" t="s">
        <v>11967</v>
      </c>
      <c r="D6742" s="5" t="s">
        <v>98</v>
      </c>
      <c r="E6742" s="5" t="s">
        <v>98</v>
      </c>
      <c r="F6742" s="5" t="s">
        <v>221</v>
      </c>
      <c r="G6742" s="5" t="s">
        <v>27922</v>
      </c>
      <c r="H6742" s="5" t="s">
        <v>3681</v>
      </c>
      <c r="K6742" s="5">
        <v>1</v>
      </c>
      <c r="L6742" s="5">
        <v>1</v>
      </c>
      <c r="M6742" s="5">
        <v>0</v>
      </c>
      <c r="N6742" s="5" t="s">
        <v>224</v>
      </c>
      <c r="O6742" s="5">
        <v>6.4191999999999999E-2</v>
      </c>
      <c r="P6742" s="5">
        <v>0</v>
      </c>
      <c r="Q6742" s="5">
        <v>0</v>
      </c>
      <c r="T6742" s="5" t="s">
        <v>27923</v>
      </c>
      <c r="V6742" s="5" t="s">
        <v>27923</v>
      </c>
      <c r="W6742" s="5" t="s">
        <v>27923</v>
      </c>
      <c r="Y6742" s="5" t="s">
        <v>27924</v>
      </c>
      <c r="Z6742" s="5" t="s">
        <v>156</v>
      </c>
      <c r="AB6742" s="5" t="s">
        <v>221</v>
      </c>
      <c r="AC6742" s="5" t="s">
        <v>215</v>
      </c>
      <c r="AD6742" s="5" t="s">
        <v>216</v>
      </c>
      <c r="AO6742" s="5" t="s">
        <v>98</v>
      </c>
      <c r="AP6742" s="5" t="s">
        <v>98</v>
      </c>
      <c r="AT6742" s="5" t="s">
        <v>98</v>
      </c>
      <c r="AX6742" s="5">
        <v>2021</v>
      </c>
      <c r="BA6742" s="5" t="s">
        <v>362</v>
      </c>
      <c r="BD6742" s="5">
        <v>11</v>
      </c>
      <c r="BE6742" s="5">
        <v>2021</v>
      </c>
      <c r="BH6742" s="5" t="s">
        <v>362</v>
      </c>
      <c r="BK6742" s="5">
        <v>11</v>
      </c>
      <c r="BN6742" s="5">
        <f t="shared" si="133"/>
        <v>6.4191999999999999E-2</v>
      </c>
    </row>
    <row r="6743" spans="1:66" x14ac:dyDescent="0.35">
      <c r="A6743" s="5" t="s">
        <v>27955</v>
      </c>
      <c r="B6743" s="5" t="s">
        <v>148</v>
      </c>
      <c r="C6743" s="5" t="s">
        <v>11967</v>
      </c>
      <c r="D6743" s="5" t="s">
        <v>98</v>
      </c>
      <c r="E6743" s="5" t="s">
        <v>98</v>
      </c>
      <c r="F6743" s="5" t="s">
        <v>221</v>
      </c>
      <c r="G6743" s="5" t="s">
        <v>27922</v>
      </c>
      <c r="H6743" s="5" t="s">
        <v>3681</v>
      </c>
      <c r="K6743" s="5">
        <v>1</v>
      </c>
      <c r="L6743" s="5">
        <v>1</v>
      </c>
      <c r="M6743" s="5">
        <v>0</v>
      </c>
      <c r="N6743" s="5" t="s">
        <v>224</v>
      </c>
      <c r="O6743" s="5">
        <v>6.4191999999999999E-2</v>
      </c>
      <c r="P6743" s="5">
        <v>0</v>
      </c>
      <c r="Q6743" s="5">
        <v>0</v>
      </c>
      <c r="T6743" s="5" t="s">
        <v>27923</v>
      </c>
      <c r="V6743" s="5" t="s">
        <v>27923</v>
      </c>
      <c r="W6743" s="5" t="s">
        <v>27923</v>
      </c>
      <c r="Y6743" s="5" t="s">
        <v>27924</v>
      </c>
      <c r="Z6743" s="5" t="s">
        <v>156</v>
      </c>
      <c r="AB6743" s="5" t="s">
        <v>221</v>
      </c>
      <c r="AC6743" s="5" t="s">
        <v>215</v>
      </c>
      <c r="AD6743" s="5" t="s">
        <v>216</v>
      </c>
      <c r="AO6743" s="5" t="s">
        <v>98</v>
      </c>
      <c r="AP6743" s="5" t="s">
        <v>98</v>
      </c>
      <c r="AT6743" s="5" t="s">
        <v>98</v>
      </c>
      <c r="AX6743" s="5">
        <v>2021</v>
      </c>
      <c r="BA6743" s="5" t="s">
        <v>362</v>
      </c>
      <c r="BD6743" s="5">
        <v>11</v>
      </c>
      <c r="BE6743" s="5">
        <v>2021</v>
      </c>
      <c r="BH6743" s="5" t="s">
        <v>362</v>
      </c>
      <c r="BK6743" s="5">
        <v>11</v>
      </c>
      <c r="BN6743" s="5">
        <f t="shared" si="133"/>
        <v>6.4191999999999999E-2</v>
      </c>
    </row>
    <row r="6744" spans="1:66" x14ac:dyDescent="0.35">
      <c r="A6744" s="5" t="s">
        <v>27956</v>
      </c>
      <c r="B6744" s="5" t="s">
        <v>148</v>
      </c>
      <c r="C6744" s="5" t="s">
        <v>11967</v>
      </c>
      <c r="D6744" s="5" t="s">
        <v>98</v>
      </c>
      <c r="E6744" s="5" t="s">
        <v>98</v>
      </c>
      <c r="F6744" s="5" t="s">
        <v>221</v>
      </c>
      <c r="G6744" s="5" t="s">
        <v>27922</v>
      </c>
      <c r="H6744" s="5" t="s">
        <v>3681</v>
      </c>
      <c r="K6744" s="5">
        <v>1</v>
      </c>
      <c r="L6744" s="5">
        <v>1</v>
      </c>
      <c r="M6744" s="5">
        <v>0</v>
      </c>
      <c r="N6744" s="5" t="s">
        <v>224</v>
      </c>
      <c r="O6744" s="5">
        <v>6.4191999999999999E-2</v>
      </c>
      <c r="P6744" s="5">
        <v>0</v>
      </c>
      <c r="Q6744" s="5">
        <v>0</v>
      </c>
      <c r="T6744" s="5" t="s">
        <v>27923</v>
      </c>
      <c r="V6744" s="5" t="s">
        <v>27923</v>
      </c>
      <c r="W6744" s="5" t="s">
        <v>27923</v>
      </c>
      <c r="Y6744" s="5" t="s">
        <v>27924</v>
      </c>
      <c r="Z6744" s="5" t="s">
        <v>156</v>
      </c>
      <c r="AB6744" s="5" t="s">
        <v>221</v>
      </c>
      <c r="AC6744" s="5" t="s">
        <v>215</v>
      </c>
      <c r="AD6744" s="5" t="s">
        <v>216</v>
      </c>
      <c r="AO6744" s="5" t="s">
        <v>98</v>
      </c>
      <c r="AP6744" s="5" t="s">
        <v>98</v>
      </c>
      <c r="AT6744" s="5" t="s">
        <v>98</v>
      </c>
      <c r="AX6744" s="5">
        <v>2021</v>
      </c>
      <c r="BA6744" s="5" t="s">
        <v>362</v>
      </c>
      <c r="BD6744" s="5">
        <v>11</v>
      </c>
      <c r="BE6744" s="5">
        <v>2021</v>
      </c>
      <c r="BH6744" s="5" t="s">
        <v>362</v>
      </c>
      <c r="BK6744" s="5">
        <v>11</v>
      </c>
      <c r="BN6744" s="5">
        <f t="shared" si="133"/>
        <v>6.4191999999999999E-2</v>
      </c>
    </row>
    <row r="6745" spans="1:66" x14ac:dyDescent="0.35">
      <c r="A6745" s="5" t="s">
        <v>27957</v>
      </c>
      <c r="B6745" s="5" t="s">
        <v>148</v>
      </c>
      <c r="C6745" s="5" t="s">
        <v>11967</v>
      </c>
      <c r="D6745" s="5" t="s">
        <v>98</v>
      </c>
      <c r="E6745" s="5" t="s">
        <v>98</v>
      </c>
      <c r="F6745" s="5" t="s">
        <v>221</v>
      </c>
      <c r="G6745" s="5" t="s">
        <v>27922</v>
      </c>
      <c r="H6745" s="5" t="s">
        <v>3681</v>
      </c>
      <c r="K6745" s="5">
        <v>1</v>
      </c>
      <c r="L6745" s="5">
        <v>1</v>
      </c>
      <c r="M6745" s="5">
        <v>0</v>
      </c>
      <c r="N6745" s="5" t="s">
        <v>224</v>
      </c>
      <c r="O6745" s="5">
        <v>6.4191999999999999E-2</v>
      </c>
      <c r="P6745" s="5">
        <v>0</v>
      </c>
      <c r="Q6745" s="5">
        <v>0</v>
      </c>
      <c r="T6745" s="5" t="s">
        <v>27923</v>
      </c>
      <c r="V6745" s="5" t="s">
        <v>27923</v>
      </c>
      <c r="W6745" s="5" t="s">
        <v>27923</v>
      </c>
      <c r="Y6745" s="5" t="s">
        <v>27924</v>
      </c>
      <c r="Z6745" s="5" t="s">
        <v>156</v>
      </c>
      <c r="AB6745" s="5" t="s">
        <v>221</v>
      </c>
      <c r="AC6745" s="5" t="s">
        <v>215</v>
      </c>
      <c r="AD6745" s="5" t="s">
        <v>216</v>
      </c>
      <c r="AO6745" s="5" t="s">
        <v>98</v>
      </c>
      <c r="AP6745" s="5" t="s">
        <v>98</v>
      </c>
      <c r="AT6745" s="5" t="s">
        <v>98</v>
      </c>
      <c r="AX6745" s="5">
        <v>2021</v>
      </c>
      <c r="BA6745" s="5" t="s">
        <v>362</v>
      </c>
      <c r="BD6745" s="5">
        <v>11</v>
      </c>
      <c r="BE6745" s="5">
        <v>2021</v>
      </c>
      <c r="BH6745" s="5" t="s">
        <v>362</v>
      </c>
      <c r="BK6745" s="5">
        <v>11</v>
      </c>
      <c r="BN6745" s="5">
        <f t="shared" si="133"/>
        <v>6.4191999999999999E-2</v>
      </c>
    </row>
    <row r="6746" spans="1:66" x14ac:dyDescent="0.35">
      <c r="A6746" s="5" t="s">
        <v>27958</v>
      </c>
      <c r="B6746" s="5" t="s">
        <v>148</v>
      </c>
      <c r="C6746" s="5" t="s">
        <v>11967</v>
      </c>
      <c r="D6746" s="5" t="s">
        <v>98</v>
      </c>
      <c r="E6746" s="5" t="s">
        <v>98</v>
      </c>
      <c r="F6746" s="5" t="s">
        <v>221</v>
      </c>
      <c r="G6746" s="5" t="s">
        <v>27922</v>
      </c>
      <c r="H6746" s="5" t="s">
        <v>3681</v>
      </c>
      <c r="K6746" s="5">
        <v>1</v>
      </c>
      <c r="L6746" s="5">
        <v>1</v>
      </c>
      <c r="M6746" s="5">
        <v>0</v>
      </c>
      <c r="N6746" s="5" t="s">
        <v>224</v>
      </c>
      <c r="O6746" s="5">
        <v>6.4191999999999999E-2</v>
      </c>
      <c r="P6746" s="5">
        <v>0</v>
      </c>
      <c r="Q6746" s="5">
        <v>0</v>
      </c>
      <c r="T6746" s="5" t="s">
        <v>27923</v>
      </c>
      <c r="V6746" s="5" t="s">
        <v>27923</v>
      </c>
      <c r="W6746" s="5" t="s">
        <v>27923</v>
      </c>
      <c r="Y6746" s="5" t="s">
        <v>27924</v>
      </c>
      <c r="Z6746" s="5" t="s">
        <v>156</v>
      </c>
      <c r="AB6746" s="5" t="s">
        <v>221</v>
      </c>
      <c r="AC6746" s="5" t="s">
        <v>215</v>
      </c>
      <c r="AD6746" s="5" t="s">
        <v>216</v>
      </c>
      <c r="AO6746" s="5" t="s">
        <v>98</v>
      </c>
      <c r="AP6746" s="5" t="s">
        <v>98</v>
      </c>
      <c r="AT6746" s="5" t="s">
        <v>98</v>
      </c>
      <c r="AX6746" s="5">
        <v>2021</v>
      </c>
      <c r="BA6746" s="5" t="s">
        <v>362</v>
      </c>
      <c r="BD6746" s="5">
        <v>11</v>
      </c>
      <c r="BE6746" s="5">
        <v>2021</v>
      </c>
      <c r="BH6746" s="5" t="s">
        <v>362</v>
      </c>
      <c r="BK6746" s="5">
        <v>11</v>
      </c>
      <c r="BN6746" s="5">
        <f t="shared" si="133"/>
        <v>6.4191999999999999E-2</v>
      </c>
    </row>
    <row r="6747" spans="1:66" x14ac:dyDescent="0.35">
      <c r="A6747" s="5" t="s">
        <v>27959</v>
      </c>
      <c r="B6747" s="5" t="s">
        <v>148</v>
      </c>
      <c r="C6747" s="5" t="s">
        <v>11967</v>
      </c>
      <c r="D6747" s="5" t="s">
        <v>98</v>
      </c>
      <c r="E6747" s="5" t="s">
        <v>98</v>
      </c>
      <c r="F6747" s="5" t="s">
        <v>221</v>
      </c>
      <c r="G6747" s="5" t="s">
        <v>27922</v>
      </c>
      <c r="H6747" s="5" t="s">
        <v>3681</v>
      </c>
      <c r="K6747" s="5">
        <v>1</v>
      </c>
      <c r="L6747" s="5">
        <v>1</v>
      </c>
      <c r="M6747" s="5">
        <v>0</v>
      </c>
      <c r="N6747" s="5" t="s">
        <v>224</v>
      </c>
      <c r="O6747" s="5">
        <v>6.4191999999999999E-2</v>
      </c>
      <c r="P6747" s="5">
        <v>0</v>
      </c>
      <c r="Q6747" s="5">
        <v>0</v>
      </c>
      <c r="T6747" s="5" t="s">
        <v>27923</v>
      </c>
      <c r="V6747" s="5" t="s">
        <v>27923</v>
      </c>
      <c r="W6747" s="5" t="s">
        <v>27923</v>
      </c>
      <c r="Y6747" s="5" t="s">
        <v>27924</v>
      </c>
      <c r="Z6747" s="5" t="s">
        <v>156</v>
      </c>
      <c r="AB6747" s="5" t="s">
        <v>221</v>
      </c>
      <c r="AC6747" s="5" t="s">
        <v>215</v>
      </c>
      <c r="AD6747" s="5" t="s">
        <v>216</v>
      </c>
      <c r="AO6747" s="5" t="s">
        <v>98</v>
      </c>
      <c r="AP6747" s="5" t="s">
        <v>98</v>
      </c>
      <c r="AT6747" s="5" t="s">
        <v>98</v>
      </c>
      <c r="AX6747" s="5">
        <v>2021</v>
      </c>
      <c r="BA6747" s="5" t="s">
        <v>362</v>
      </c>
      <c r="BD6747" s="5">
        <v>11</v>
      </c>
      <c r="BE6747" s="5">
        <v>2021</v>
      </c>
      <c r="BH6747" s="5" t="s">
        <v>362</v>
      </c>
      <c r="BK6747" s="5">
        <v>11</v>
      </c>
      <c r="BN6747" s="5">
        <f t="shared" si="133"/>
        <v>6.4191999999999999E-2</v>
      </c>
    </row>
    <row r="6748" spans="1:66" x14ac:dyDescent="0.35">
      <c r="A6748" s="5" t="s">
        <v>27960</v>
      </c>
      <c r="B6748" s="5" t="s">
        <v>148</v>
      </c>
      <c r="C6748" s="5" t="s">
        <v>11967</v>
      </c>
      <c r="D6748" s="5" t="s">
        <v>98</v>
      </c>
      <c r="E6748" s="5" t="s">
        <v>98</v>
      </c>
      <c r="F6748" s="5" t="s">
        <v>221</v>
      </c>
      <c r="G6748" s="5" t="s">
        <v>27922</v>
      </c>
      <c r="H6748" s="5" t="s">
        <v>3681</v>
      </c>
      <c r="K6748" s="5">
        <v>1</v>
      </c>
      <c r="L6748" s="5">
        <v>1</v>
      </c>
      <c r="M6748" s="5">
        <v>0</v>
      </c>
      <c r="N6748" s="5" t="s">
        <v>224</v>
      </c>
      <c r="O6748" s="5">
        <v>6.4191999999999999E-2</v>
      </c>
      <c r="P6748" s="5">
        <v>0</v>
      </c>
      <c r="Q6748" s="5">
        <v>0</v>
      </c>
      <c r="T6748" s="5" t="s">
        <v>27923</v>
      </c>
      <c r="V6748" s="5" t="s">
        <v>27923</v>
      </c>
      <c r="W6748" s="5" t="s">
        <v>27923</v>
      </c>
      <c r="Y6748" s="5" t="s">
        <v>27924</v>
      </c>
      <c r="Z6748" s="5" t="s">
        <v>156</v>
      </c>
      <c r="AB6748" s="5" t="s">
        <v>221</v>
      </c>
      <c r="AC6748" s="5" t="s">
        <v>215</v>
      </c>
      <c r="AD6748" s="5" t="s">
        <v>216</v>
      </c>
      <c r="AO6748" s="5" t="s">
        <v>98</v>
      </c>
      <c r="AP6748" s="5" t="s">
        <v>98</v>
      </c>
      <c r="AT6748" s="5" t="s">
        <v>98</v>
      </c>
      <c r="AX6748" s="5">
        <v>2021</v>
      </c>
      <c r="BA6748" s="5" t="s">
        <v>362</v>
      </c>
      <c r="BD6748" s="5">
        <v>11</v>
      </c>
      <c r="BE6748" s="5">
        <v>2021</v>
      </c>
      <c r="BH6748" s="5" t="s">
        <v>362</v>
      </c>
      <c r="BK6748" s="5">
        <v>11</v>
      </c>
      <c r="BN6748" s="5">
        <f t="shared" si="133"/>
        <v>6.4191999999999999E-2</v>
      </c>
    </row>
    <row r="6749" spans="1:66" x14ac:dyDescent="0.35">
      <c r="A6749" s="5" t="s">
        <v>27961</v>
      </c>
      <c r="B6749" s="5" t="s">
        <v>148</v>
      </c>
      <c r="C6749" s="5" t="s">
        <v>11967</v>
      </c>
      <c r="D6749" s="5" t="s">
        <v>98</v>
      </c>
      <c r="E6749" s="5" t="s">
        <v>98</v>
      </c>
      <c r="F6749" s="5" t="s">
        <v>221</v>
      </c>
      <c r="G6749" s="5" t="s">
        <v>27922</v>
      </c>
      <c r="H6749" s="5" t="s">
        <v>3681</v>
      </c>
      <c r="K6749" s="5">
        <v>1</v>
      </c>
      <c r="L6749" s="5">
        <v>1</v>
      </c>
      <c r="M6749" s="5">
        <v>0</v>
      </c>
      <c r="N6749" s="5" t="s">
        <v>224</v>
      </c>
      <c r="O6749" s="5">
        <v>6.4191999999999999E-2</v>
      </c>
      <c r="P6749" s="5">
        <v>0</v>
      </c>
      <c r="Q6749" s="5">
        <v>0</v>
      </c>
      <c r="T6749" s="5" t="s">
        <v>27923</v>
      </c>
      <c r="V6749" s="5" t="s">
        <v>27923</v>
      </c>
      <c r="W6749" s="5" t="s">
        <v>27923</v>
      </c>
      <c r="Y6749" s="5" t="s">
        <v>27924</v>
      </c>
      <c r="Z6749" s="5" t="s">
        <v>156</v>
      </c>
      <c r="AB6749" s="5" t="s">
        <v>221</v>
      </c>
      <c r="AC6749" s="5" t="s">
        <v>215</v>
      </c>
      <c r="AD6749" s="5" t="s">
        <v>216</v>
      </c>
      <c r="AO6749" s="5" t="s">
        <v>98</v>
      </c>
      <c r="AP6749" s="5" t="s">
        <v>98</v>
      </c>
      <c r="AT6749" s="5" t="s">
        <v>98</v>
      </c>
      <c r="AX6749" s="5">
        <v>2021</v>
      </c>
      <c r="BA6749" s="5" t="s">
        <v>362</v>
      </c>
      <c r="BD6749" s="5">
        <v>11</v>
      </c>
      <c r="BE6749" s="5">
        <v>2021</v>
      </c>
      <c r="BH6749" s="5" t="s">
        <v>362</v>
      </c>
      <c r="BK6749" s="5">
        <v>11</v>
      </c>
      <c r="BN6749" s="5">
        <f t="shared" si="133"/>
        <v>6.4191999999999999E-2</v>
      </c>
    </row>
    <row r="6750" spans="1:66" x14ac:dyDescent="0.35">
      <c r="A6750" s="5" t="s">
        <v>27962</v>
      </c>
      <c r="B6750" s="5" t="s">
        <v>148</v>
      </c>
      <c r="C6750" s="5" t="s">
        <v>11967</v>
      </c>
      <c r="D6750" s="5" t="s">
        <v>98</v>
      </c>
      <c r="E6750" s="5" t="s">
        <v>98</v>
      </c>
      <c r="F6750" s="5" t="s">
        <v>221</v>
      </c>
      <c r="G6750" s="5" t="s">
        <v>27922</v>
      </c>
      <c r="H6750" s="5" t="s">
        <v>3681</v>
      </c>
      <c r="K6750" s="5">
        <v>1</v>
      </c>
      <c r="L6750" s="5">
        <v>1</v>
      </c>
      <c r="M6750" s="5">
        <v>0</v>
      </c>
      <c r="N6750" s="5" t="s">
        <v>224</v>
      </c>
      <c r="O6750" s="5">
        <v>6.4191999999999999E-2</v>
      </c>
      <c r="P6750" s="5">
        <v>0</v>
      </c>
      <c r="Q6750" s="5">
        <v>0</v>
      </c>
      <c r="T6750" s="5" t="s">
        <v>27923</v>
      </c>
      <c r="V6750" s="5" t="s">
        <v>27923</v>
      </c>
      <c r="W6750" s="5" t="s">
        <v>27923</v>
      </c>
      <c r="Y6750" s="5" t="s">
        <v>27924</v>
      </c>
      <c r="Z6750" s="5" t="s">
        <v>156</v>
      </c>
      <c r="AB6750" s="5" t="s">
        <v>221</v>
      </c>
      <c r="AC6750" s="5" t="s">
        <v>215</v>
      </c>
      <c r="AD6750" s="5" t="s">
        <v>216</v>
      </c>
      <c r="AO6750" s="5" t="s">
        <v>98</v>
      </c>
      <c r="AP6750" s="5" t="s">
        <v>98</v>
      </c>
      <c r="AT6750" s="5" t="s">
        <v>98</v>
      </c>
      <c r="AX6750" s="5">
        <v>2021</v>
      </c>
      <c r="BA6750" s="5" t="s">
        <v>362</v>
      </c>
      <c r="BD6750" s="5">
        <v>11</v>
      </c>
      <c r="BE6750" s="5">
        <v>2021</v>
      </c>
      <c r="BH6750" s="5" t="s">
        <v>362</v>
      </c>
      <c r="BK6750" s="5">
        <v>11</v>
      </c>
      <c r="BN6750" s="5">
        <f t="shared" si="133"/>
        <v>6.4191999999999999E-2</v>
      </c>
    </row>
    <row r="6751" spans="1:66" x14ac:dyDescent="0.35">
      <c r="A6751" s="5" t="s">
        <v>27963</v>
      </c>
      <c r="B6751" s="5" t="s">
        <v>148</v>
      </c>
      <c r="C6751" s="5" t="s">
        <v>11967</v>
      </c>
      <c r="D6751" s="5" t="s">
        <v>98</v>
      </c>
      <c r="E6751" s="5" t="s">
        <v>98</v>
      </c>
      <c r="F6751" s="5" t="s">
        <v>221</v>
      </c>
      <c r="G6751" s="5" t="s">
        <v>27922</v>
      </c>
      <c r="H6751" s="5" t="s">
        <v>3681</v>
      </c>
      <c r="K6751" s="5">
        <v>1</v>
      </c>
      <c r="L6751" s="5">
        <v>1</v>
      </c>
      <c r="M6751" s="5">
        <v>0</v>
      </c>
      <c r="N6751" s="5" t="s">
        <v>224</v>
      </c>
      <c r="O6751" s="5">
        <v>6.4191999999999999E-2</v>
      </c>
      <c r="P6751" s="5">
        <v>0</v>
      </c>
      <c r="Q6751" s="5">
        <v>0</v>
      </c>
      <c r="T6751" s="5" t="s">
        <v>27923</v>
      </c>
      <c r="V6751" s="5" t="s">
        <v>27923</v>
      </c>
      <c r="W6751" s="5" t="s">
        <v>27923</v>
      </c>
      <c r="Y6751" s="5" t="s">
        <v>27924</v>
      </c>
      <c r="Z6751" s="5" t="s">
        <v>156</v>
      </c>
      <c r="AB6751" s="5" t="s">
        <v>221</v>
      </c>
      <c r="AC6751" s="5" t="s">
        <v>215</v>
      </c>
      <c r="AD6751" s="5" t="s">
        <v>216</v>
      </c>
      <c r="AO6751" s="5" t="s">
        <v>98</v>
      </c>
      <c r="AP6751" s="5" t="s">
        <v>98</v>
      </c>
      <c r="AT6751" s="5" t="s">
        <v>98</v>
      </c>
      <c r="AX6751" s="5">
        <v>2021</v>
      </c>
      <c r="BA6751" s="5" t="s">
        <v>362</v>
      </c>
      <c r="BD6751" s="5">
        <v>11</v>
      </c>
      <c r="BE6751" s="5">
        <v>2021</v>
      </c>
      <c r="BH6751" s="5" t="s">
        <v>362</v>
      </c>
      <c r="BK6751" s="5">
        <v>11</v>
      </c>
      <c r="BN6751" s="5">
        <f t="shared" si="133"/>
        <v>6.4191999999999999E-2</v>
      </c>
    </row>
    <row r="6752" spans="1:66" x14ac:dyDescent="0.35">
      <c r="A6752" s="5" t="s">
        <v>27964</v>
      </c>
      <c r="B6752" s="5" t="s">
        <v>148</v>
      </c>
      <c r="C6752" s="5" t="s">
        <v>11967</v>
      </c>
      <c r="D6752" s="5" t="s">
        <v>98</v>
      </c>
      <c r="E6752" s="5" t="s">
        <v>98</v>
      </c>
      <c r="F6752" s="5" t="s">
        <v>221</v>
      </c>
      <c r="G6752" s="5" t="s">
        <v>27922</v>
      </c>
      <c r="H6752" s="5" t="s">
        <v>3681</v>
      </c>
      <c r="K6752" s="5">
        <v>1</v>
      </c>
      <c r="L6752" s="5">
        <v>1</v>
      </c>
      <c r="M6752" s="5">
        <v>0</v>
      </c>
      <c r="N6752" s="5" t="s">
        <v>224</v>
      </c>
      <c r="O6752" s="5">
        <v>6.4191999999999999E-2</v>
      </c>
      <c r="P6752" s="5">
        <v>0</v>
      </c>
      <c r="Q6752" s="5">
        <v>0</v>
      </c>
      <c r="T6752" s="5" t="s">
        <v>27923</v>
      </c>
      <c r="V6752" s="5" t="s">
        <v>27923</v>
      </c>
      <c r="W6752" s="5" t="s">
        <v>27923</v>
      </c>
      <c r="Y6752" s="5" t="s">
        <v>27924</v>
      </c>
      <c r="Z6752" s="5" t="s">
        <v>156</v>
      </c>
      <c r="AB6752" s="5" t="s">
        <v>221</v>
      </c>
      <c r="AC6752" s="5" t="s">
        <v>215</v>
      </c>
      <c r="AD6752" s="5" t="s">
        <v>216</v>
      </c>
      <c r="AO6752" s="5" t="s">
        <v>98</v>
      </c>
      <c r="AP6752" s="5" t="s">
        <v>98</v>
      </c>
      <c r="AT6752" s="5" t="s">
        <v>98</v>
      </c>
      <c r="AX6752" s="5">
        <v>2021</v>
      </c>
      <c r="BA6752" s="5" t="s">
        <v>362</v>
      </c>
      <c r="BD6752" s="5">
        <v>11</v>
      </c>
      <c r="BE6752" s="5">
        <v>2021</v>
      </c>
      <c r="BH6752" s="5" t="s">
        <v>362</v>
      </c>
      <c r="BK6752" s="5">
        <v>11</v>
      </c>
      <c r="BN6752" s="5">
        <f t="shared" si="133"/>
        <v>6.4191999999999999E-2</v>
      </c>
    </row>
    <row r="6753" spans="1:66" x14ac:dyDescent="0.35">
      <c r="A6753" s="5" t="s">
        <v>27965</v>
      </c>
      <c r="B6753" s="5" t="s">
        <v>148</v>
      </c>
      <c r="C6753" s="5" t="s">
        <v>11967</v>
      </c>
      <c r="D6753" s="5" t="s">
        <v>98</v>
      </c>
      <c r="E6753" s="5" t="s">
        <v>98</v>
      </c>
      <c r="F6753" s="5" t="s">
        <v>221</v>
      </c>
      <c r="G6753" s="5" t="s">
        <v>27922</v>
      </c>
      <c r="H6753" s="5" t="s">
        <v>3681</v>
      </c>
      <c r="K6753" s="5">
        <v>1</v>
      </c>
      <c r="L6753" s="5">
        <v>1</v>
      </c>
      <c r="M6753" s="5">
        <v>0</v>
      </c>
      <c r="N6753" s="5" t="s">
        <v>224</v>
      </c>
      <c r="O6753" s="5">
        <v>6.4191999999999999E-2</v>
      </c>
      <c r="P6753" s="5">
        <v>0</v>
      </c>
      <c r="Q6753" s="5">
        <v>0</v>
      </c>
      <c r="T6753" s="5" t="s">
        <v>27923</v>
      </c>
      <c r="V6753" s="5" t="s">
        <v>27923</v>
      </c>
      <c r="W6753" s="5" t="s">
        <v>27923</v>
      </c>
      <c r="Y6753" s="5" t="s">
        <v>27924</v>
      </c>
      <c r="Z6753" s="5" t="s">
        <v>156</v>
      </c>
      <c r="AB6753" s="5" t="s">
        <v>221</v>
      </c>
      <c r="AC6753" s="5" t="s">
        <v>215</v>
      </c>
      <c r="AD6753" s="5" t="s">
        <v>216</v>
      </c>
      <c r="AO6753" s="5" t="s">
        <v>98</v>
      </c>
      <c r="AP6753" s="5" t="s">
        <v>98</v>
      </c>
      <c r="AT6753" s="5" t="s">
        <v>98</v>
      </c>
      <c r="AX6753" s="5">
        <v>2021</v>
      </c>
      <c r="BA6753" s="5" t="s">
        <v>362</v>
      </c>
      <c r="BD6753" s="5">
        <v>11</v>
      </c>
      <c r="BE6753" s="5">
        <v>2021</v>
      </c>
      <c r="BH6753" s="5" t="s">
        <v>362</v>
      </c>
      <c r="BK6753" s="5">
        <v>11</v>
      </c>
      <c r="BN6753" s="5">
        <f t="shared" si="133"/>
        <v>6.4191999999999999E-2</v>
      </c>
    </row>
    <row r="6754" spans="1:66" x14ac:dyDescent="0.35">
      <c r="A6754" s="5" t="s">
        <v>27966</v>
      </c>
      <c r="B6754" s="5" t="s">
        <v>148</v>
      </c>
      <c r="C6754" s="5" t="s">
        <v>11967</v>
      </c>
      <c r="D6754" s="5" t="s">
        <v>98</v>
      </c>
      <c r="E6754" s="5" t="s">
        <v>98</v>
      </c>
      <c r="F6754" s="5" t="s">
        <v>221</v>
      </c>
      <c r="G6754" s="5" t="s">
        <v>27922</v>
      </c>
      <c r="H6754" s="5" t="s">
        <v>3681</v>
      </c>
      <c r="K6754" s="5">
        <v>1</v>
      </c>
      <c r="L6754" s="5">
        <v>1</v>
      </c>
      <c r="M6754" s="5">
        <v>0</v>
      </c>
      <c r="N6754" s="5" t="s">
        <v>224</v>
      </c>
      <c r="O6754" s="5">
        <v>6.4191999999999999E-2</v>
      </c>
      <c r="P6754" s="5">
        <v>0</v>
      </c>
      <c r="Q6754" s="5">
        <v>0</v>
      </c>
      <c r="T6754" s="5" t="s">
        <v>27923</v>
      </c>
      <c r="V6754" s="5" t="s">
        <v>27923</v>
      </c>
      <c r="W6754" s="5" t="s">
        <v>27923</v>
      </c>
      <c r="Y6754" s="5" t="s">
        <v>27924</v>
      </c>
      <c r="Z6754" s="5" t="s">
        <v>156</v>
      </c>
      <c r="AB6754" s="5" t="s">
        <v>221</v>
      </c>
      <c r="AC6754" s="5" t="s">
        <v>215</v>
      </c>
      <c r="AD6754" s="5" t="s">
        <v>216</v>
      </c>
      <c r="AO6754" s="5" t="s">
        <v>98</v>
      </c>
      <c r="AP6754" s="5" t="s">
        <v>98</v>
      </c>
      <c r="AT6754" s="5" t="s">
        <v>98</v>
      </c>
      <c r="AX6754" s="5">
        <v>2021</v>
      </c>
      <c r="BA6754" s="5" t="s">
        <v>362</v>
      </c>
      <c r="BD6754" s="5">
        <v>11</v>
      </c>
      <c r="BE6754" s="5">
        <v>2021</v>
      </c>
      <c r="BH6754" s="5" t="s">
        <v>362</v>
      </c>
      <c r="BK6754" s="5">
        <v>11</v>
      </c>
      <c r="BN6754" s="5">
        <f t="shared" si="133"/>
        <v>6.4191999999999999E-2</v>
      </c>
    </row>
    <row r="6755" spans="1:66" x14ac:dyDescent="0.35">
      <c r="A6755" s="5" t="s">
        <v>27967</v>
      </c>
      <c r="B6755" s="5" t="s">
        <v>148</v>
      </c>
      <c r="C6755" s="5" t="s">
        <v>11967</v>
      </c>
      <c r="D6755" s="5" t="s">
        <v>98</v>
      </c>
      <c r="E6755" s="5" t="s">
        <v>98</v>
      </c>
      <c r="F6755" s="5" t="s">
        <v>221</v>
      </c>
      <c r="G6755" s="5" t="s">
        <v>27922</v>
      </c>
      <c r="H6755" s="5" t="s">
        <v>3681</v>
      </c>
      <c r="K6755" s="5">
        <v>1</v>
      </c>
      <c r="L6755" s="5">
        <v>1</v>
      </c>
      <c r="M6755" s="5">
        <v>0</v>
      </c>
      <c r="N6755" s="5" t="s">
        <v>224</v>
      </c>
      <c r="O6755" s="5">
        <v>6.4191999999999999E-2</v>
      </c>
      <c r="P6755" s="5">
        <v>0</v>
      </c>
      <c r="Q6755" s="5">
        <v>0</v>
      </c>
      <c r="T6755" s="5" t="s">
        <v>27923</v>
      </c>
      <c r="V6755" s="5" t="s">
        <v>27923</v>
      </c>
      <c r="W6755" s="5" t="s">
        <v>27923</v>
      </c>
      <c r="Y6755" s="5" t="s">
        <v>27924</v>
      </c>
      <c r="Z6755" s="5" t="s">
        <v>156</v>
      </c>
      <c r="AB6755" s="5" t="s">
        <v>221</v>
      </c>
      <c r="AC6755" s="5" t="s">
        <v>215</v>
      </c>
      <c r="AD6755" s="5" t="s">
        <v>216</v>
      </c>
      <c r="AO6755" s="5" t="s">
        <v>98</v>
      </c>
      <c r="AP6755" s="5" t="s">
        <v>98</v>
      </c>
      <c r="AT6755" s="5" t="s">
        <v>98</v>
      </c>
      <c r="AX6755" s="5">
        <v>2021</v>
      </c>
      <c r="BA6755" s="5" t="s">
        <v>362</v>
      </c>
      <c r="BD6755" s="5">
        <v>11</v>
      </c>
      <c r="BE6755" s="5">
        <v>2021</v>
      </c>
      <c r="BH6755" s="5" t="s">
        <v>362</v>
      </c>
      <c r="BK6755" s="5">
        <v>11</v>
      </c>
      <c r="BN6755" s="5">
        <f t="shared" si="133"/>
        <v>6.4191999999999999E-2</v>
      </c>
    </row>
    <row r="6756" spans="1:66" x14ac:dyDescent="0.35">
      <c r="A6756" s="5" t="s">
        <v>27968</v>
      </c>
      <c r="B6756" s="5" t="s">
        <v>148</v>
      </c>
      <c r="C6756" s="5" t="s">
        <v>11967</v>
      </c>
      <c r="D6756" s="5" t="s">
        <v>98</v>
      </c>
      <c r="E6756" s="5" t="s">
        <v>98</v>
      </c>
      <c r="F6756" s="5" t="s">
        <v>221</v>
      </c>
      <c r="G6756" s="5" t="s">
        <v>27922</v>
      </c>
      <c r="H6756" s="5" t="s">
        <v>3681</v>
      </c>
      <c r="K6756" s="5">
        <v>1</v>
      </c>
      <c r="L6756" s="5">
        <v>1</v>
      </c>
      <c r="M6756" s="5">
        <v>0</v>
      </c>
      <c r="N6756" s="5" t="s">
        <v>224</v>
      </c>
      <c r="O6756" s="5">
        <v>6.4191999999999999E-2</v>
      </c>
      <c r="P6756" s="5">
        <v>0</v>
      </c>
      <c r="Q6756" s="5">
        <v>0</v>
      </c>
      <c r="T6756" s="5" t="s">
        <v>27923</v>
      </c>
      <c r="V6756" s="5" t="s">
        <v>27923</v>
      </c>
      <c r="W6756" s="5" t="s">
        <v>27923</v>
      </c>
      <c r="Y6756" s="5" t="s">
        <v>27924</v>
      </c>
      <c r="Z6756" s="5" t="s">
        <v>156</v>
      </c>
      <c r="AB6756" s="5" t="s">
        <v>221</v>
      </c>
      <c r="AC6756" s="5" t="s">
        <v>215</v>
      </c>
      <c r="AD6756" s="5" t="s">
        <v>216</v>
      </c>
      <c r="AO6756" s="5" t="s">
        <v>98</v>
      </c>
      <c r="AP6756" s="5" t="s">
        <v>98</v>
      </c>
      <c r="AT6756" s="5" t="s">
        <v>98</v>
      </c>
      <c r="AX6756" s="5">
        <v>2021</v>
      </c>
      <c r="BA6756" s="5" t="s">
        <v>362</v>
      </c>
      <c r="BD6756" s="5">
        <v>11</v>
      </c>
      <c r="BE6756" s="5">
        <v>2021</v>
      </c>
      <c r="BH6756" s="5" t="s">
        <v>362</v>
      </c>
      <c r="BK6756" s="5">
        <v>11</v>
      </c>
      <c r="BN6756" s="5">
        <f t="shared" si="133"/>
        <v>6.4191999999999999E-2</v>
      </c>
    </row>
    <row r="6757" spans="1:66" x14ac:dyDescent="0.35">
      <c r="A6757" s="5" t="s">
        <v>27969</v>
      </c>
      <c r="B6757" s="5" t="s">
        <v>148</v>
      </c>
      <c r="C6757" s="5" t="s">
        <v>11967</v>
      </c>
      <c r="D6757" s="5" t="s">
        <v>98</v>
      </c>
      <c r="E6757" s="5" t="s">
        <v>98</v>
      </c>
      <c r="F6757" s="5" t="s">
        <v>221</v>
      </c>
      <c r="G6757" s="5" t="s">
        <v>27922</v>
      </c>
      <c r="H6757" s="5" t="s">
        <v>3681</v>
      </c>
      <c r="K6757" s="5">
        <v>1</v>
      </c>
      <c r="L6757" s="5">
        <v>1</v>
      </c>
      <c r="M6757" s="5">
        <v>0</v>
      </c>
      <c r="N6757" s="5" t="s">
        <v>224</v>
      </c>
      <c r="O6757" s="5">
        <v>6.4191999999999999E-2</v>
      </c>
      <c r="P6757" s="5">
        <v>0</v>
      </c>
      <c r="Q6757" s="5">
        <v>0</v>
      </c>
      <c r="T6757" s="5" t="s">
        <v>27923</v>
      </c>
      <c r="V6757" s="5" t="s">
        <v>27923</v>
      </c>
      <c r="W6757" s="5" t="s">
        <v>27923</v>
      </c>
      <c r="Y6757" s="5" t="s">
        <v>27924</v>
      </c>
      <c r="Z6757" s="5" t="s">
        <v>156</v>
      </c>
      <c r="AB6757" s="5" t="s">
        <v>221</v>
      </c>
      <c r="AC6757" s="5" t="s">
        <v>215</v>
      </c>
      <c r="AD6757" s="5" t="s">
        <v>216</v>
      </c>
      <c r="AO6757" s="5" t="s">
        <v>98</v>
      </c>
      <c r="AP6757" s="5" t="s">
        <v>98</v>
      </c>
      <c r="AT6757" s="5" t="s">
        <v>98</v>
      </c>
      <c r="AX6757" s="5">
        <v>2021</v>
      </c>
      <c r="BA6757" s="5" t="s">
        <v>362</v>
      </c>
      <c r="BD6757" s="5">
        <v>11</v>
      </c>
      <c r="BE6757" s="5">
        <v>2021</v>
      </c>
      <c r="BH6757" s="5" t="s">
        <v>362</v>
      </c>
      <c r="BK6757" s="5">
        <v>11</v>
      </c>
      <c r="BN6757" s="5">
        <f t="shared" si="133"/>
        <v>6.4191999999999999E-2</v>
      </c>
    </row>
    <row r="6758" spans="1:66" x14ac:dyDescent="0.35">
      <c r="A6758" s="5" t="s">
        <v>27970</v>
      </c>
      <c r="B6758" s="5" t="s">
        <v>148</v>
      </c>
      <c r="C6758" s="5" t="s">
        <v>11967</v>
      </c>
      <c r="D6758" s="5" t="s">
        <v>98</v>
      </c>
      <c r="E6758" s="5" t="s">
        <v>98</v>
      </c>
      <c r="F6758" s="5" t="s">
        <v>221</v>
      </c>
      <c r="G6758" s="5" t="s">
        <v>27922</v>
      </c>
      <c r="H6758" s="5" t="s">
        <v>3681</v>
      </c>
      <c r="K6758" s="5">
        <v>1</v>
      </c>
      <c r="L6758" s="5">
        <v>1</v>
      </c>
      <c r="M6758" s="5">
        <v>0</v>
      </c>
      <c r="N6758" s="5" t="s">
        <v>224</v>
      </c>
      <c r="O6758" s="5">
        <v>6.4191999999999999E-2</v>
      </c>
      <c r="P6758" s="5">
        <v>0</v>
      </c>
      <c r="Q6758" s="5">
        <v>0</v>
      </c>
      <c r="T6758" s="5" t="s">
        <v>27923</v>
      </c>
      <c r="V6758" s="5" t="s">
        <v>27923</v>
      </c>
      <c r="W6758" s="5" t="s">
        <v>27923</v>
      </c>
      <c r="Y6758" s="5" t="s">
        <v>27924</v>
      </c>
      <c r="Z6758" s="5" t="s">
        <v>156</v>
      </c>
      <c r="AB6758" s="5" t="s">
        <v>221</v>
      </c>
      <c r="AC6758" s="5" t="s">
        <v>215</v>
      </c>
      <c r="AD6758" s="5" t="s">
        <v>216</v>
      </c>
      <c r="AO6758" s="5" t="s">
        <v>98</v>
      </c>
      <c r="AP6758" s="5" t="s">
        <v>98</v>
      </c>
      <c r="AT6758" s="5" t="s">
        <v>98</v>
      </c>
      <c r="AX6758" s="5">
        <v>2021</v>
      </c>
      <c r="BA6758" s="5" t="s">
        <v>362</v>
      </c>
      <c r="BD6758" s="5">
        <v>11</v>
      </c>
      <c r="BE6758" s="5">
        <v>2021</v>
      </c>
      <c r="BH6758" s="5" t="s">
        <v>362</v>
      </c>
      <c r="BK6758" s="5">
        <v>11</v>
      </c>
      <c r="BN6758" s="5">
        <f t="shared" si="133"/>
        <v>6.4191999999999999E-2</v>
      </c>
    </row>
    <row r="6759" spans="1:66" x14ac:dyDescent="0.35">
      <c r="A6759" s="5" t="s">
        <v>27971</v>
      </c>
      <c r="B6759" s="5" t="s">
        <v>148</v>
      </c>
      <c r="C6759" s="5" t="s">
        <v>11967</v>
      </c>
      <c r="D6759" s="5" t="s">
        <v>98</v>
      </c>
      <c r="E6759" s="5" t="s">
        <v>98</v>
      </c>
      <c r="F6759" s="5" t="s">
        <v>221</v>
      </c>
      <c r="G6759" s="5" t="s">
        <v>27922</v>
      </c>
      <c r="H6759" s="5" t="s">
        <v>3681</v>
      </c>
      <c r="K6759" s="5">
        <v>1</v>
      </c>
      <c r="L6759" s="5">
        <v>1</v>
      </c>
      <c r="M6759" s="5">
        <v>0</v>
      </c>
      <c r="N6759" s="5" t="s">
        <v>224</v>
      </c>
      <c r="O6759" s="5">
        <v>6.4191999999999999E-2</v>
      </c>
      <c r="P6759" s="5">
        <v>0</v>
      </c>
      <c r="Q6759" s="5">
        <v>0</v>
      </c>
      <c r="T6759" s="5" t="s">
        <v>27923</v>
      </c>
      <c r="V6759" s="5" t="s">
        <v>27923</v>
      </c>
      <c r="W6759" s="5" t="s">
        <v>27923</v>
      </c>
      <c r="Y6759" s="5" t="s">
        <v>27924</v>
      </c>
      <c r="Z6759" s="5" t="s">
        <v>156</v>
      </c>
      <c r="AB6759" s="5" t="s">
        <v>221</v>
      </c>
      <c r="AC6759" s="5" t="s">
        <v>215</v>
      </c>
      <c r="AD6759" s="5" t="s">
        <v>216</v>
      </c>
      <c r="AO6759" s="5" t="s">
        <v>98</v>
      </c>
      <c r="AP6759" s="5" t="s">
        <v>98</v>
      </c>
      <c r="AT6759" s="5" t="s">
        <v>98</v>
      </c>
      <c r="AX6759" s="5">
        <v>2021</v>
      </c>
      <c r="BA6759" s="5" t="s">
        <v>362</v>
      </c>
      <c r="BD6759" s="5">
        <v>11</v>
      </c>
      <c r="BE6759" s="5">
        <v>2021</v>
      </c>
      <c r="BH6759" s="5" t="s">
        <v>362</v>
      </c>
      <c r="BK6759" s="5">
        <v>11</v>
      </c>
      <c r="BN6759" s="5">
        <f t="shared" si="133"/>
        <v>6.4191999999999999E-2</v>
      </c>
    </row>
    <row r="6760" spans="1:66" x14ac:dyDescent="0.35">
      <c r="A6760" s="5" t="s">
        <v>27972</v>
      </c>
      <c r="B6760" s="5" t="s">
        <v>148</v>
      </c>
      <c r="C6760" s="5" t="s">
        <v>11967</v>
      </c>
      <c r="D6760" s="5" t="s">
        <v>98</v>
      </c>
      <c r="E6760" s="5" t="s">
        <v>98</v>
      </c>
      <c r="F6760" s="5" t="s">
        <v>221</v>
      </c>
      <c r="G6760" s="5" t="s">
        <v>27922</v>
      </c>
      <c r="H6760" s="5" t="s">
        <v>3681</v>
      </c>
      <c r="K6760" s="5">
        <v>1</v>
      </c>
      <c r="L6760" s="5">
        <v>1</v>
      </c>
      <c r="M6760" s="5">
        <v>0</v>
      </c>
      <c r="N6760" s="5" t="s">
        <v>224</v>
      </c>
      <c r="O6760" s="5">
        <v>6.4191999999999999E-2</v>
      </c>
      <c r="P6760" s="5">
        <v>0</v>
      </c>
      <c r="Q6760" s="5">
        <v>0</v>
      </c>
      <c r="T6760" s="5" t="s">
        <v>27923</v>
      </c>
      <c r="V6760" s="5" t="s">
        <v>27923</v>
      </c>
      <c r="W6760" s="5" t="s">
        <v>27923</v>
      </c>
      <c r="Y6760" s="5" t="s">
        <v>27924</v>
      </c>
      <c r="Z6760" s="5" t="s">
        <v>156</v>
      </c>
      <c r="AB6760" s="5" t="s">
        <v>221</v>
      </c>
      <c r="AC6760" s="5" t="s">
        <v>215</v>
      </c>
      <c r="AD6760" s="5" t="s">
        <v>216</v>
      </c>
      <c r="AO6760" s="5" t="s">
        <v>98</v>
      </c>
      <c r="AP6760" s="5" t="s">
        <v>98</v>
      </c>
      <c r="AT6760" s="5" t="s">
        <v>98</v>
      </c>
      <c r="AX6760" s="5">
        <v>2021</v>
      </c>
      <c r="BA6760" s="5" t="s">
        <v>362</v>
      </c>
      <c r="BD6760" s="5">
        <v>11</v>
      </c>
      <c r="BE6760" s="5">
        <v>2021</v>
      </c>
      <c r="BH6760" s="5" t="s">
        <v>362</v>
      </c>
      <c r="BK6760" s="5">
        <v>11</v>
      </c>
      <c r="BN6760" s="5">
        <f t="shared" si="133"/>
        <v>6.4191999999999999E-2</v>
      </c>
    </row>
    <row r="6761" spans="1:66" x14ac:dyDescent="0.35">
      <c r="A6761" s="5" t="s">
        <v>27973</v>
      </c>
      <c r="B6761" s="5" t="s">
        <v>148</v>
      </c>
      <c r="C6761" s="5" t="s">
        <v>11967</v>
      </c>
      <c r="D6761" s="5" t="s">
        <v>98</v>
      </c>
      <c r="E6761" s="5" t="s">
        <v>98</v>
      </c>
      <c r="F6761" s="5" t="s">
        <v>221</v>
      </c>
      <c r="G6761" s="5" t="s">
        <v>27922</v>
      </c>
      <c r="H6761" s="5" t="s">
        <v>3681</v>
      </c>
      <c r="K6761" s="5">
        <v>1</v>
      </c>
      <c r="L6761" s="5">
        <v>1</v>
      </c>
      <c r="M6761" s="5">
        <v>0</v>
      </c>
      <c r="N6761" s="5" t="s">
        <v>224</v>
      </c>
      <c r="O6761" s="5">
        <v>6.4191999999999999E-2</v>
      </c>
      <c r="P6761" s="5">
        <v>0</v>
      </c>
      <c r="Q6761" s="5">
        <v>0</v>
      </c>
      <c r="T6761" s="5" t="s">
        <v>27923</v>
      </c>
      <c r="V6761" s="5" t="s">
        <v>27923</v>
      </c>
      <c r="W6761" s="5" t="s">
        <v>27923</v>
      </c>
      <c r="Y6761" s="5" t="s">
        <v>27924</v>
      </c>
      <c r="Z6761" s="5" t="s">
        <v>156</v>
      </c>
      <c r="AB6761" s="5" t="s">
        <v>221</v>
      </c>
      <c r="AC6761" s="5" t="s">
        <v>215</v>
      </c>
      <c r="AD6761" s="5" t="s">
        <v>216</v>
      </c>
      <c r="AO6761" s="5" t="s">
        <v>98</v>
      </c>
      <c r="AP6761" s="5" t="s">
        <v>98</v>
      </c>
      <c r="AT6761" s="5" t="s">
        <v>98</v>
      </c>
      <c r="AX6761" s="5">
        <v>2021</v>
      </c>
      <c r="BA6761" s="5" t="s">
        <v>362</v>
      </c>
      <c r="BD6761" s="5">
        <v>11</v>
      </c>
      <c r="BE6761" s="5">
        <v>2021</v>
      </c>
      <c r="BH6761" s="5" t="s">
        <v>362</v>
      </c>
      <c r="BK6761" s="5">
        <v>11</v>
      </c>
      <c r="BN6761" s="5">
        <f t="shared" si="133"/>
        <v>6.4191999999999999E-2</v>
      </c>
    </row>
    <row r="6762" spans="1:66" x14ac:dyDescent="0.35">
      <c r="A6762" s="5" t="s">
        <v>27974</v>
      </c>
      <c r="B6762" s="5" t="s">
        <v>148</v>
      </c>
      <c r="C6762" s="5" t="s">
        <v>11967</v>
      </c>
      <c r="D6762" s="5" t="s">
        <v>98</v>
      </c>
      <c r="E6762" s="5" t="s">
        <v>98</v>
      </c>
      <c r="F6762" s="5" t="s">
        <v>221</v>
      </c>
      <c r="G6762" s="5" t="s">
        <v>27922</v>
      </c>
      <c r="H6762" s="5" t="s">
        <v>3681</v>
      </c>
      <c r="K6762" s="5">
        <v>1</v>
      </c>
      <c r="L6762" s="5">
        <v>1</v>
      </c>
      <c r="M6762" s="5">
        <v>0</v>
      </c>
      <c r="N6762" s="5" t="s">
        <v>224</v>
      </c>
      <c r="O6762" s="5">
        <v>6.4191999999999999E-2</v>
      </c>
      <c r="P6762" s="5">
        <v>0</v>
      </c>
      <c r="Q6762" s="5">
        <v>0</v>
      </c>
      <c r="T6762" s="5" t="s">
        <v>27923</v>
      </c>
      <c r="V6762" s="5" t="s">
        <v>27923</v>
      </c>
      <c r="W6762" s="5" t="s">
        <v>27923</v>
      </c>
      <c r="Y6762" s="5" t="s">
        <v>27924</v>
      </c>
      <c r="Z6762" s="5" t="s">
        <v>156</v>
      </c>
      <c r="AB6762" s="5" t="s">
        <v>221</v>
      </c>
      <c r="AC6762" s="5" t="s">
        <v>215</v>
      </c>
      <c r="AD6762" s="5" t="s">
        <v>216</v>
      </c>
      <c r="AO6762" s="5" t="s">
        <v>98</v>
      </c>
      <c r="AP6762" s="5" t="s">
        <v>98</v>
      </c>
      <c r="AT6762" s="5" t="s">
        <v>98</v>
      </c>
      <c r="AX6762" s="5">
        <v>2021</v>
      </c>
      <c r="BA6762" s="5" t="s">
        <v>362</v>
      </c>
      <c r="BD6762" s="5">
        <v>11</v>
      </c>
      <c r="BE6762" s="5">
        <v>2021</v>
      </c>
      <c r="BH6762" s="5" t="s">
        <v>362</v>
      </c>
      <c r="BK6762" s="5">
        <v>11</v>
      </c>
      <c r="BN6762" s="5">
        <f t="shared" si="133"/>
        <v>6.4191999999999999E-2</v>
      </c>
    </row>
    <row r="6763" spans="1:66" x14ac:dyDescent="0.35">
      <c r="A6763" s="5" t="s">
        <v>27975</v>
      </c>
      <c r="B6763" s="5" t="s">
        <v>148</v>
      </c>
      <c r="C6763" s="5" t="s">
        <v>11967</v>
      </c>
      <c r="D6763" s="5" t="s">
        <v>98</v>
      </c>
      <c r="E6763" s="5" t="s">
        <v>98</v>
      </c>
      <c r="F6763" s="5" t="s">
        <v>221</v>
      </c>
      <c r="G6763" s="5" t="s">
        <v>27922</v>
      </c>
      <c r="H6763" s="5" t="s">
        <v>3681</v>
      </c>
      <c r="K6763" s="5">
        <v>1</v>
      </c>
      <c r="L6763" s="5">
        <v>1</v>
      </c>
      <c r="M6763" s="5">
        <v>0</v>
      </c>
      <c r="N6763" s="5" t="s">
        <v>224</v>
      </c>
      <c r="O6763" s="5">
        <v>6.4191999999999999E-2</v>
      </c>
      <c r="P6763" s="5">
        <v>0</v>
      </c>
      <c r="Q6763" s="5">
        <v>0</v>
      </c>
      <c r="T6763" s="5" t="s">
        <v>27923</v>
      </c>
      <c r="V6763" s="5" t="s">
        <v>27923</v>
      </c>
      <c r="W6763" s="5" t="s">
        <v>27923</v>
      </c>
      <c r="Y6763" s="5" t="s">
        <v>27924</v>
      </c>
      <c r="Z6763" s="5" t="s">
        <v>156</v>
      </c>
      <c r="AB6763" s="5" t="s">
        <v>221</v>
      </c>
      <c r="AC6763" s="5" t="s">
        <v>215</v>
      </c>
      <c r="AD6763" s="5" t="s">
        <v>216</v>
      </c>
      <c r="AO6763" s="5" t="s">
        <v>98</v>
      </c>
      <c r="AP6763" s="5" t="s">
        <v>98</v>
      </c>
      <c r="AT6763" s="5" t="s">
        <v>98</v>
      </c>
      <c r="AX6763" s="5">
        <v>2021</v>
      </c>
      <c r="BA6763" s="5" t="s">
        <v>362</v>
      </c>
      <c r="BD6763" s="5">
        <v>11</v>
      </c>
      <c r="BE6763" s="5">
        <v>2021</v>
      </c>
      <c r="BH6763" s="5" t="s">
        <v>362</v>
      </c>
      <c r="BK6763" s="5">
        <v>11</v>
      </c>
      <c r="BN6763" s="5">
        <f t="shared" si="133"/>
        <v>6.4191999999999999E-2</v>
      </c>
    </row>
    <row r="6764" spans="1:66" x14ac:dyDescent="0.35">
      <c r="A6764" s="5" t="s">
        <v>27976</v>
      </c>
      <c r="B6764" s="5" t="s">
        <v>148</v>
      </c>
      <c r="C6764" s="5" t="s">
        <v>11967</v>
      </c>
      <c r="D6764" s="5" t="s">
        <v>98</v>
      </c>
      <c r="E6764" s="5" t="s">
        <v>98</v>
      </c>
      <c r="F6764" s="5" t="s">
        <v>221</v>
      </c>
      <c r="G6764" s="5" t="s">
        <v>27922</v>
      </c>
      <c r="H6764" s="5" t="s">
        <v>3681</v>
      </c>
      <c r="K6764" s="5">
        <v>1</v>
      </c>
      <c r="L6764" s="5">
        <v>1</v>
      </c>
      <c r="M6764" s="5">
        <v>0</v>
      </c>
      <c r="N6764" s="5" t="s">
        <v>224</v>
      </c>
      <c r="O6764" s="5">
        <v>6.4191999999999999E-2</v>
      </c>
      <c r="P6764" s="5">
        <v>0</v>
      </c>
      <c r="Q6764" s="5">
        <v>0</v>
      </c>
      <c r="T6764" s="5" t="s">
        <v>27923</v>
      </c>
      <c r="V6764" s="5" t="s">
        <v>27923</v>
      </c>
      <c r="W6764" s="5" t="s">
        <v>27923</v>
      </c>
      <c r="Y6764" s="5" t="s">
        <v>27924</v>
      </c>
      <c r="Z6764" s="5" t="s">
        <v>156</v>
      </c>
      <c r="AB6764" s="5" t="s">
        <v>221</v>
      </c>
      <c r="AC6764" s="5" t="s">
        <v>215</v>
      </c>
      <c r="AD6764" s="5" t="s">
        <v>216</v>
      </c>
      <c r="AO6764" s="5" t="s">
        <v>98</v>
      </c>
      <c r="AP6764" s="5" t="s">
        <v>98</v>
      </c>
      <c r="AT6764" s="5" t="s">
        <v>98</v>
      </c>
      <c r="AX6764" s="5">
        <v>2021</v>
      </c>
      <c r="BA6764" s="5" t="s">
        <v>362</v>
      </c>
      <c r="BD6764" s="5">
        <v>11</v>
      </c>
      <c r="BE6764" s="5">
        <v>2021</v>
      </c>
      <c r="BH6764" s="5" t="s">
        <v>362</v>
      </c>
      <c r="BK6764" s="5">
        <v>11</v>
      </c>
      <c r="BN6764" s="5">
        <f t="shared" si="133"/>
        <v>6.4191999999999999E-2</v>
      </c>
    </row>
    <row r="6765" spans="1:66" x14ac:dyDescent="0.35">
      <c r="A6765" s="5" t="s">
        <v>27977</v>
      </c>
      <c r="B6765" s="5" t="s">
        <v>148</v>
      </c>
      <c r="C6765" s="5" t="s">
        <v>11967</v>
      </c>
      <c r="D6765" s="5" t="s">
        <v>98</v>
      </c>
      <c r="E6765" s="5" t="s">
        <v>98</v>
      </c>
      <c r="F6765" s="5" t="s">
        <v>221</v>
      </c>
      <c r="G6765" s="5" t="s">
        <v>27922</v>
      </c>
      <c r="H6765" s="5" t="s">
        <v>3681</v>
      </c>
      <c r="K6765" s="5">
        <v>1</v>
      </c>
      <c r="L6765" s="5">
        <v>1</v>
      </c>
      <c r="M6765" s="5">
        <v>0</v>
      </c>
      <c r="N6765" s="5" t="s">
        <v>224</v>
      </c>
      <c r="O6765" s="5">
        <v>6.4191999999999999E-2</v>
      </c>
      <c r="P6765" s="5">
        <v>0</v>
      </c>
      <c r="Q6765" s="5">
        <v>0</v>
      </c>
      <c r="T6765" s="5" t="s">
        <v>27923</v>
      </c>
      <c r="V6765" s="5" t="s">
        <v>27923</v>
      </c>
      <c r="W6765" s="5" t="s">
        <v>27923</v>
      </c>
      <c r="Y6765" s="5" t="s">
        <v>27924</v>
      </c>
      <c r="Z6765" s="5" t="s">
        <v>156</v>
      </c>
      <c r="AB6765" s="5" t="s">
        <v>221</v>
      </c>
      <c r="AC6765" s="5" t="s">
        <v>215</v>
      </c>
      <c r="AD6765" s="5" t="s">
        <v>216</v>
      </c>
      <c r="AO6765" s="5" t="s">
        <v>98</v>
      </c>
      <c r="AP6765" s="5" t="s">
        <v>98</v>
      </c>
      <c r="AT6765" s="5" t="s">
        <v>98</v>
      </c>
      <c r="AX6765" s="5">
        <v>2021</v>
      </c>
      <c r="BA6765" s="5" t="s">
        <v>362</v>
      </c>
      <c r="BD6765" s="5">
        <v>11</v>
      </c>
      <c r="BE6765" s="5">
        <v>2021</v>
      </c>
      <c r="BH6765" s="5" t="s">
        <v>362</v>
      </c>
      <c r="BK6765" s="5">
        <v>11</v>
      </c>
      <c r="BN6765" s="5">
        <f t="shared" si="133"/>
        <v>6.4191999999999999E-2</v>
      </c>
    </row>
    <row r="6766" spans="1:66" x14ac:dyDescent="0.35">
      <c r="A6766" s="5" t="s">
        <v>27978</v>
      </c>
      <c r="B6766" s="5" t="s">
        <v>83</v>
      </c>
      <c r="C6766" s="5" t="s">
        <v>11967</v>
      </c>
      <c r="D6766" s="5" t="s">
        <v>98</v>
      </c>
      <c r="E6766" s="5" t="s">
        <v>98</v>
      </c>
      <c r="F6766" s="5" t="s">
        <v>221</v>
      </c>
      <c r="G6766" s="5" t="s">
        <v>27979</v>
      </c>
      <c r="H6766" s="5" t="s">
        <v>27980</v>
      </c>
      <c r="K6766" s="5">
        <v>1</v>
      </c>
      <c r="L6766" s="5">
        <v>1</v>
      </c>
      <c r="M6766" s="5">
        <v>0</v>
      </c>
      <c r="N6766" s="5" t="s">
        <v>224</v>
      </c>
      <c r="O6766" s="5">
        <v>1.20252384</v>
      </c>
      <c r="P6766" s="5">
        <v>0</v>
      </c>
      <c r="Q6766" s="5">
        <v>0</v>
      </c>
      <c r="R6766" s="5" t="s">
        <v>27981</v>
      </c>
      <c r="S6766" s="5" t="s">
        <v>15762</v>
      </c>
      <c r="T6766" s="5" t="s">
        <v>17358</v>
      </c>
      <c r="V6766" s="5" t="s">
        <v>15762</v>
      </c>
      <c r="W6766" s="5" t="s">
        <v>9009</v>
      </c>
      <c r="Y6766" s="5" t="s">
        <v>27982</v>
      </c>
      <c r="Z6766" s="5" t="s">
        <v>27983</v>
      </c>
      <c r="AB6766" s="5" t="s">
        <v>221</v>
      </c>
      <c r="AC6766" s="5" t="s">
        <v>215</v>
      </c>
      <c r="AD6766" s="5" t="s">
        <v>216</v>
      </c>
      <c r="AO6766" s="5" t="s">
        <v>98</v>
      </c>
      <c r="AP6766" s="5" t="s">
        <v>98</v>
      </c>
      <c r="AT6766" s="5" t="s">
        <v>98</v>
      </c>
      <c r="AX6766" s="5">
        <v>2022</v>
      </c>
      <c r="BA6766" s="5" t="s">
        <v>217</v>
      </c>
      <c r="BD6766" s="5">
        <v>2</v>
      </c>
      <c r="BE6766" s="5">
        <v>2022</v>
      </c>
      <c r="BH6766" s="5" t="s">
        <v>217</v>
      </c>
      <c r="BK6766" s="5">
        <v>3</v>
      </c>
      <c r="BN6766" s="5">
        <f t="shared" si="133"/>
        <v>1.20252384</v>
      </c>
    </row>
    <row r="6767" spans="1:66" x14ac:dyDescent="0.35">
      <c r="A6767" s="5" t="s">
        <v>27984</v>
      </c>
      <c r="B6767" s="5" t="s">
        <v>83</v>
      </c>
      <c r="C6767" s="5" t="s">
        <v>11967</v>
      </c>
      <c r="D6767" s="5" t="s">
        <v>98</v>
      </c>
      <c r="E6767" s="5" t="s">
        <v>98</v>
      </c>
      <c r="F6767" s="5" t="s">
        <v>221</v>
      </c>
      <c r="G6767" s="5" t="s">
        <v>27979</v>
      </c>
      <c r="H6767" s="5" t="s">
        <v>27980</v>
      </c>
      <c r="K6767" s="5">
        <v>1</v>
      </c>
      <c r="L6767" s="5">
        <v>1</v>
      </c>
      <c r="M6767" s="5">
        <v>0</v>
      </c>
      <c r="N6767" s="5" t="s">
        <v>224</v>
      </c>
      <c r="O6767" s="5">
        <v>1.20252384</v>
      </c>
      <c r="P6767" s="5">
        <v>0</v>
      </c>
      <c r="Q6767" s="5">
        <v>0</v>
      </c>
      <c r="R6767" s="5" t="s">
        <v>27981</v>
      </c>
      <c r="S6767" s="5" t="s">
        <v>15762</v>
      </c>
      <c r="T6767" s="5" t="s">
        <v>17358</v>
      </c>
      <c r="V6767" s="5" t="s">
        <v>15762</v>
      </c>
      <c r="W6767" s="5" t="s">
        <v>9009</v>
      </c>
      <c r="Y6767" s="5" t="s">
        <v>27982</v>
      </c>
      <c r="Z6767" s="5" t="s">
        <v>27983</v>
      </c>
      <c r="AB6767" s="5" t="s">
        <v>221</v>
      </c>
      <c r="AC6767" s="5" t="s">
        <v>215</v>
      </c>
      <c r="AD6767" s="5" t="s">
        <v>216</v>
      </c>
      <c r="AO6767" s="5" t="s">
        <v>98</v>
      </c>
      <c r="AP6767" s="5" t="s">
        <v>98</v>
      </c>
      <c r="AT6767" s="5" t="s">
        <v>98</v>
      </c>
      <c r="AX6767" s="5">
        <v>2022</v>
      </c>
      <c r="BA6767" s="5" t="s">
        <v>217</v>
      </c>
      <c r="BD6767" s="5">
        <v>2</v>
      </c>
      <c r="BE6767" s="5">
        <v>2022</v>
      </c>
      <c r="BH6767" s="5" t="s">
        <v>217</v>
      </c>
      <c r="BK6767" s="5">
        <v>3</v>
      </c>
      <c r="BN6767" s="5">
        <f t="shared" si="133"/>
        <v>1.20252384</v>
      </c>
    </row>
    <row r="6768" spans="1:66" x14ac:dyDescent="0.35">
      <c r="A6768" s="5" t="s">
        <v>27985</v>
      </c>
      <c r="B6768" s="5" t="s">
        <v>148</v>
      </c>
      <c r="C6768" s="5" t="s">
        <v>11967</v>
      </c>
      <c r="D6768" s="5" t="s">
        <v>98</v>
      </c>
      <c r="E6768" s="5" t="s">
        <v>98</v>
      </c>
      <c r="F6768" s="5" t="s">
        <v>221</v>
      </c>
      <c r="G6768" s="5" t="s">
        <v>27986</v>
      </c>
      <c r="H6768" s="5" t="s">
        <v>27987</v>
      </c>
      <c r="K6768" s="5">
        <v>1</v>
      </c>
      <c r="L6768" s="5">
        <v>1</v>
      </c>
      <c r="M6768" s="5">
        <v>0</v>
      </c>
      <c r="N6768" s="5" t="s">
        <v>224</v>
      </c>
      <c r="O6768" s="5">
        <v>6.3693E-2</v>
      </c>
      <c r="P6768" s="5">
        <v>0</v>
      </c>
      <c r="Q6768" s="5">
        <v>0</v>
      </c>
      <c r="S6768" s="5" t="s">
        <v>27923</v>
      </c>
      <c r="T6768" s="5" t="s">
        <v>27988</v>
      </c>
      <c r="V6768" s="5" t="s">
        <v>27988</v>
      </c>
      <c r="W6768" s="5" t="s">
        <v>27988</v>
      </c>
      <c r="Y6768" s="5" t="s">
        <v>27989</v>
      </c>
      <c r="Z6768" s="5" t="s">
        <v>156</v>
      </c>
      <c r="AB6768" s="5" t="s">
        <v>221</v>
      </c>
      <c r="AC6768" s="5" t="s">
        <v>215</v>
      </c>
      <c r="AD6768" s="5" t="s">
        <v>216</v>
      </c>
      <c r="AO6768" s="5" t="s">
        <v>98</v>
      </c>
      <c r="AP6768" s="5" t="s">
        <v>98</v>
      </c>
      <c r="AT6768" s="5" t="s">
        <v>98</v>
      </c>
      <c r="AX6768" s="5">
        <v>2022</v>
      </c>
      <c r="BA6768" s="5" t="s">
        <v>99</v>
      </c>
      <c r="BD6768" s="5">
        <v>5</v>
      </c>
      <c r="BE6768" s="5">
        <v>2022</v>
      </c>
      <c r="BH6768" s="5" t="s">
        <v>99</v>
      </c>
      <c r="BK6768" s="5">
        <v>5</v>
      </c>
      <c r="BN6768" s="5">
        <f t="shared" si="133"/>
        <v>6.3693E-2</v>
      </c>
    </row>
    <row r="6769" spans="1:66" x14ac:dyDescent="0.35">
      <c r="A6769" s="5" t="s">
        <v>27990</v>
      </c>
      <c r="B6769" s="5" t="s">
        <v>148</v>
      </c>
      <c r="C6769" s="5" t="s">
        <v>11967</v>
      </c>
      <c r="D6769" s="5" t="s">
        <v>98</v>
      </c>
      <c r="E6769" s="5" t="s">
        <v>98</v>
      </c>
      <c r="F6769" s="5" t="s">
        <v>221</v>
      </c>
      <c r="G6769" s="5" t="s">
        <v>27986</v>
      </c>
      <c r="H6769" s="5" t="s">
        <v>27987</v>
      </c>
      <c r="K6769" s="5">
        <v>1</v>
      </c>
      <c r="L6769" s="5">
        <v>1</v>
      </c>
      <c r="M6769" s="5">
        <v>0</v>
      </c>
      <c r="N6769" s="5" t="s">
        <v>224</v>
      </c>
      <c r="O6769" s="5">
        <v>6.3693E-2</v>
      </c>
      <c r="P6769" s="5">
        <v>0</v>
      </c>
      <c r="Q6769" s="5">
        <v>0</v>
      </c>
      <c r="S6769" s="5" t="s">
        <v>27923</v>
      </c>
      <c r="T6769" s="5" t="s">
        <v>27988</v>
      </c>
      <c r="V6769" s="5" t="s">
        <v>27988</v>
      </c>
      <c r="W6769" s="5" t="s">
        <v>27988</v>
      </c>
      <c r="Y6769" s="5" t="s">
        <v>27989</v>
      </c>
      <c r="Z6769" s="5" t="s">
        <v>156</v>
      </c>
      <c r="AB6769" s="5" t="s">
        <v>221</v>
      </c>
      <c r="AC6769" s="5" t="s">
        <v>215</v>
      </c>
      <c r="AD6769" s="5" t="s">
        <v>216</v>
      </c>
      <c r="AO6769" s="5" t="s">
        <v>98</v>
      </c>
      <c r="AP6769" s="5" t="s">
        <v>98</v>
      </c>
      <c r="AT6769" s="5" t="s">
        <v>98</v>
      </c>
      <c r="AX6769" s="5">
        <v>2022</v>
      </c>
      <c r="BA6769" s="5" t="s">
        <v>99</v>
      </c>
      <c r="BD6769" s="5">
        <v>5</v>
      </c>
      <c r="BE6769" s="5">
        <v>2022</v>
      </c>
      <c r="BH6769" s="5" t="s">
        <v>99</v>
      </c>
      <c r="BK6769" s="5">
        <v>5</v>
      </c>
      <c r="BN6769" s="5">
        <f t="shared" si="133"/>
        <v>6.3693E-2</v>
      </c>
    </row>
    <row r="6770" spans="1:66" x14ac:dyDescent="0.35">
      <c r="A6770" s="5" t="s">
        <v>27991</v>
      </c>
      <c r="B6770" s="5" t="s">
        <v>148</v>
      </c>
      <c r="C6770" s="5" t="s">
        <v>11967</v>
      </c>
      <c r="D6770" s="5" t="s">
        <v>98</v>
      </c>
      <c r="E6770" s="5" t="s">
        <v>98</v>
      </c>
      <c r="F6770" s="5" t="s">
        <v>221</v>
      </c>
      <c r="G6770" s="5" t="s">
        <v>27986</v>
      </c>
      <c r="H6770" s="5" t="s">
        <v>27987</v>
      </c>
      <c r="K6770" s="5">
        <v>1</v>
      </c>
      <c r="L6770" s="5">
        <v>1</v>
      </c>
      <c r="M6770" s="5">
        <v>0</v>
      </c>
      <c r="N6770" s="5" t="s">
        <v>224</v>
      </c>
      <c r="O6770" s="5">
        <v>6.3693E-2</v>
      </c>
      <c r="P6770" s="5">
        <v>0</v>
      </c>
      <c r="Q6770" s="5">
        <v>0</v>
      </c>
      <c r="S6770" s="5" t="s">
        <v>27923</v>
      </c>
      <c r="T6770" s="5" t="s">
        <v>27988</v>
      </c>
      <c r="V6770" s="5" t="s">
        <v>27988</v>
      </c>
      <c r="W6770" s="5" t="s">
        <v>27988</v>
      </c>
      <c r="Y6770" s="5" t="s">
        <v>27989</v>
      </c>
      <c r="Z6770" s="5" t="s">
        <v>156</v>
      </c>
      <c r="AB6770" s="5" t="s">
        <v>221</v>
      </c>
      <c r="AC6770" s="5" t="s">
        <v>215</v>
      </c>
      <c r="AD6770" s="5" t="s">
        <v>216</v>
      </c>
      <c r="AO6770" s="5" t="s">
        <v>98</v>
      </c>
      <c r="AP6770" s="5" t="s">
        <v>98</v>
      </c>
      <c r="AT6770" s="5" t="s">
        <v>98</v>
      </c>
      <c r="AX6770" s="5">
        <v>2022</v>
      </c>
      <c r="BA6770" s="5" t="s">
        <v>99</v>
      </c>
      <c r="BD6770" s="5">
        <v>5</v>
      </c>
      <c r="BE6770" s="5">
        <v>2022</v>
      </c>
      <c r="BH6770" s="5" t="s">
        <v>99</v>
      </c>
      <c r="BK6770" s="5">
        <v>5</v>
      </c>
      <c r="BN6770" s="5">
        <f t="shared" si="133"/>
        <v>6.3693E-2</v>
      </c>
    </row>
    <row r="6771" spans="1:66" x14ac:dyDescent="0.35">
      <c r="A6771" s="5" t="s">
        <v>27992</v>
      </c>
      <c r="B6771" s="5" t="s">
        <v>148</v>
      </c>
      <c r="C6771" s="5" t="s">
        <v>11967</v>
      </c>
      <c r="D6771" s="5" t="s">
        <v>98</v>
      </c>
      <c r="E6771" s="5" t="s">
        <v>98</v>
      </c>
      <c r="F6771" s="5" t="s">
        <v>221</v>
      </c>
      <c r="G6771" s="5" t="s">
        <v>27986</v>
      </c>
      <c r="H6771" s="5" t="s">
        <v>27987</v>
      </c>
      <c r="K6771" s="5">
        <v>1</v>
      </c>
      <c r="L6771" s="5">
        <v>1</v>
      </c>
      <c r="M6771" s="5">
        <v>0</v>
      </c>
      <c r="N6771" s="5" t="s">
        <v>224</v>
      </c>
      <c r="O6771" s="5">
        <v>6.3693E-2</v>
      </c>
      <c r="P6771" s="5">
        <v>0</v>
      </c>
      <c r="Q6771" s="5">
        <v>0</v>
      </c>
      <c r="S6771" s="5" t="s">
        <v>27923</v>
      </c>
      <c r="T6771" s="5" t="s">
        <v>27988</v>
      </c>
      <c r="V6771" s="5" t="s">
        <v>27988</v>
      </c>
      <c r="W6771" s="5" t="s">
        <v>27988</v>
      </c>
      <c r="Y6771" s="5" t="s">
        <v>27989</v>
      </c>
      <c r="Z6771" s="5" t="s">
        <v>156</v>
      </c>
      <c r="AB6771" s="5" t="s">
        <v>221</v>
      </c>
      <c r="AC6771" s="5" t="s">
        <v>215</v>
      </c>
      <c r="AD6771" s="5" t="s">
        <v>216</v>
      </c>
      <c r="AO6771" s="5" t="s">
        <v>98</v>
      </c>
      <c r="AP6771" s="5" t="s">
        <v>98</v>
      </c>
      <c r="AT6771" s="5" t="s">
        <v>98</v>
      </c>
      <c r="AX6771" s="5">
        <v>2022</v>
      </c>
      <c r="BA6771" s="5" t="s">
        <v>99</v>
      </c>
      <c r="BD6771" s="5">
        <v>5</v>
      </c>
      <c r="BE6771" s="5">
        <v>2022</v>
      </c>
      <c r="BH6771" s="5" t="s">
        <v>99</v>
      </c>
      <c r="BK6771" s="5">
        <v>5</v>
      </c>
      <c r="BN6771" s="5">
        <f t="shared" si="133"/>
        <v>6.3693E-2</v>
      </c>
    </row>
    <row r="6772" spans="1:66" x14ac:dyDescent="0.35">
      <c r="A6772" s="5" t="s">
        <v>27993</v>
      </c>
      <c r="B6772" s="5" t="s">
        <v>148</v>
      </c>
      <c r="C6772" s="5" t="s">
        <v>11967</v>
      </c>
      <c r="D6772" s="5" t="s">
        <v>98</v>
      </c>
      <c r="E6772" s="5" t="s">
        <v>98</v>
      </c>
      <c r="F6772" s="5" t="s">
        <v>221</v>
      </c>
      <c r="G6772" s="5" t="s">
        <v>27986</v>
      </c>
      <c r="H6772" s="5" t="s">
        <v>27987</v>
      </c>
      <c r="K6772" s="5">
        <v>1</v>
      </c>
      <c r="L6772" s="5">
        <v>1</v>
      </c>
      <c r="M6772" s="5">
        <v>0</v>
      </c>
      <c r="N6772" s="5" t="s">
        <v>224</v>
      </c>
      <c r="O6772" s="5">
        <v>6.3693E-2</v>
      </c>
      <c r="P6772" s="5">
        <v>0</v>
      </c>
      <c r="Q6772" s="5">
        <v>0</v>
      </c>
      <c r="S6772" s="5" t="s">
        <v>27923</v>
      </c>
      <c r="T6772" s="5" t="s">
        <v>27988</v>
      </c>
      <c r="V6772" s="5" t="s">
        <v>27988</v>
      </c>
      <c r="W6772" s="5" t="s">
        <v>27988</v>
      </c>
      <c r="Y6772" s="5" t="s">
        <v>27989</v>
      </c>
      <c r="Z6772" s="5" t="s">
        <v>156</v>
      </c>
      <c r="AB6772" s="5" t="s">
        <v>221</v>
      </c>
      <c r="AC6772" s="5" t="s">
        <v>215</v>
      </c>
      <c r="AD6772" s="5" t="s">
        <v>216</v>
      </c>
      <c r="AO6772" s="5" t="s">
        <v>98</v>
      </c>
      <c r="AP6772" s="5" t="s">
        <v>98</v>
      </c>
      <c r="AT6772" s="5" t="s">
        <v>98</v>
      </c>
      <c r="AX6772" s="5">
        <v>2022</v>
      </c>
      <c r="BA6772" s="5" t="s">
        <v>99</v>
      </c>
      <c r="BD6772" s="5">
        <v>5</v>
      </c>
      <c r="BE6772" s="5">
        <v>2022</v>
      </c>
      <c r="BH6772" s="5" t="s">
        <v>99</v>
      </c>
      <c r="BK6772" s="5">
        <v>5</v>
      </c>
      <c r="BN6772" s="5">
        <f t="shared" si="133"/>
        <v>6.3693E-2</v>
      </c>
    </row>
    <row r="6773" spans="1:66" x14ac:dyDescent="0.35">
      <c r="A6773" s="5" t="s">
        <v>27994</v>
      </c>
      <c r="B6773" s="5" t="s">
        <v>148</v>
      </c>
      <c r="C6773" s="5" t="s">
        <v>11967</v>
      </c>
      <c r="D6773" s="5" t="s">
        <v>98</v>
      </c>
      <c r="E6773" s="5" t="s">
        <v>98</v>
      </c>
      <c r="F6773" s="5" t="s">
        <v>221</v>
      </c>
      <c r="G6773" s="5" t="s">
        <v>27986</v>
      </c>
      <c r="H6773" s="5" t="s">
        <v>27987</v>
      </c>
      <c r="K6773" s="5">
        <v>1</v>
      </c>
      <c r="L6773" s="5">
        <v>1</v>
      </c>
      <c r="M6773" s="5">
        <v>0</v>
      </c>
      <c r="N6773" s="5" t="s">
        <v>224</v>
      </c>
      <c r="O6773" s="5">
        <v>6.3693E-2</v>
      </c>
      <c r="P6773" s="5">
        <v>0</v>
      </c>
      <c r="Q6773" s="5">
        <v>0</v>
      </c>
      <c r="S6773" s="5" t="s">
        <v>27923</v>
      </c>
      <c r="T6773" s="5" t="s">
        <v>27988</v>
      </c>
      <c r="V6773" s="5" t="s">
        <v>27988</v>
      </c>
      <c r="W6773" s="5" t="s">
        <v>27988</v>
      </c>
      <c r="Y6773" s="5" t="s">
        <v>27989</v>
      </c>
      <c r="Z6773" s="5" t="s">
        <v>156</v>
      </c>
      <c r="AB6773" s="5" t="s">
        <v>221</v>
      </c>
      <c r="AC6773" s="5" t="s">
        <v>215</v>
      </c>
      <c r="AD6773" s="5" t="s">
        <v>216</v>
      </c>
      <c r="AO6773" s="5" t="s">
        <v>98</v>
      </c>
      <c r="AP6773" s="5" t="s">
        <v>98</v>
      </c>
      <c r="AT6773" s="5" t="s">
        <v>98</v>
      </c>
      <c r="AX6773" s="5">
        <v>2022</v>
      </c>
      <c r="BA6773" s="5" t="s">
        <v>99</v>
      </c>
      <c r="BD6773" s="5">
        <v>5</v>
      </c>
      <c r="BE6773" s="5">
        <v>2022</v>
      </c>
      <c r="BH6773" s="5" t="s">
        <v>99</v>
      </c>
      <c r="BK6773" s="5">
        <v>5</v>
      </c>
      <c r="BN6773" s="5">
        <f t="shared" si="133"/>
        <v>6.3693E-2</v>
      </c>
    </row>
    <row r="6774" spans="1:66" x14ac:dyDescent="0.35">
      <c r="A6774" s="5" t="s">
        <v>27995</v>
      </c>
      <c r="B6774" s="5" t="s">
        <v>148</v>
      </c>
      <c r="C6774" s="5" t="s">
        <v>11967</v>
      </c>
      <c r="D6774" s="5" t="s">
        <v>98</v>
      </c>
      <c r="E6774" s="5" t="s">
        <v>98</v>
      </c>
      <c r="F6774" s="5" t="s">
        <v>221</v>
      </c>
      <c r="G6774" s="5" t="s">
        <v>27986</v>
      </c>
      <c r="H6774" s="5" t="s">
        <v>27987</v>
      </c>
      <c r="K6774" s="5">
        <v>1</v>
      </c>
      <c r="L6774" s="5">
        <v>1</v>
      </c>
      <c r="M6774" s="5">
        <v>0</v>
      </c>
      <c r="N6774" s="5" t="s">
        <v>224</v>
      </c>
      <c r="O6774" s="5">
        <v>6.3693E-2</v>
      </c>
      <c r="P6774" s="5">
        <v>0</v>
      </c>
      <c r="Q6774" s="5">
        <v>0</v>
      </c>
      <c r="S6774" s="5" t="s">
        <v>27923</v>
      </c>
      <c r="T6774" s="5" t="s">
        <v>27988</v>
      </c>
      <c r="V6774" s="5" t="s">
        <v>27988</v>
      </c>
      <c r="W6774" s="5" t="s">
        <v>27988</v>
      </c>
      <c r="Y6774" s="5" t="s">
        <v>27989</v>
      </c>
      <c r="Z6774" s="5" t="s">
        <v>156</v>
      </c>
      <c r="AB6774" s="5" t="s">
        <v>221</v>
      </c>
      <c r="AC6774" s="5" t="s">
        <v>215</v>
      </c>
      <c r="AD6774" s="5" t="s">
        <v>216</v>
      </c>
      <c r="AO6774" s="5" t="s">
        <v>98</v>
      </c>
      <c r="AP6774" s="5" t="s">
        <v>98</v>
      </c>
      <c r="AT6774" s="5" t="s">
        <v>98</v>
      </c>
      <c r="AX6774" s="5">
        <v>2022</v>
      </c>
      <c r="BA6774" s="5" t="s">
        <v>99</v>
      </c>
      <c r="BD6774" s="5">
        <v>5</v>
      </c>
      <c r="BE6774" s="5">
        <v>2022</v>
      </c>
      <c r="BH6774" s="5" t="s">
        <v>99</v>
      </c>
      <c r="BK6774" s="5">
        <v>5</v>
      </c>
      <c r="BN6774" s="5">
        <f t="shared" si="133"/>
        <v>6.3693E-2</v>
      </c>
    </row>
    <row r="6775" spans="1:66" x14ac:dyDescent="0.35">
      <c r="A6775" s="5" t="s">
        <v>27996</v>
      </c>
      <c r="B6775" s="5" t="s">
        <v>148</v>
      </c>
      <c r="C6775" s="5" t="s">
        <v>11967</v>
      </c>
      <c r="D6775" s="5" t="s">
        <v>98</v>
      </c>
      <c r="E6775" s="5" t="s">
        <v>98</v>
      </c>
      <c r="F6775" s="5" t="s">
        <v>221</v>
      </c>
      <c r="G6775" s="5" t="s">
        <v>27986</v>
      </c>
      <c r="H6775" s="5" t="s">
        <v>27987</v>
      </c>
      <c r="K6775" s="5">
        <v>1</v>
      </c>
      <c r="L6775" s="5">
        <v>1</v>
      </c>
      <c r="M6775" s="5">
        <v>0</v>
      </c>
      <c r="N6775" s="5" t="s">
        <v>224</v>
      </c>
      <c r="O6775" s="5">
        <v>6.3693E-2</v>
      </c>
      <c r="P6775" s="5">
        <v>0</v>
      </c>
      <c r="Q6775" s="5">
        <v>0</v>
      </c>
      <c r="S6775" s="5" t="s">
        <v>27923</v>
      </c>
      <c r="T6775" s="5" t="s">
        <v>27988</v>
      </c>
      <c r="V6775" s="5" t="s">
        <v>27988</v>
      </c>
      <c r="W6775" s="5" t="s">
        <v>27988</v>
      </c>
      <c r="Y6775" s="5" t="s">
        <v>27989</v>
      </c>
      <c r="Z6775" s="5" t="s">
        <v>156</v>
      </c>
      <c r="AB6775" s="5" t="s">
        <v>221</v>
      </c>
      <c r="AC6775" s="5" t="s">
        <v>215</v>
      </c>
      <c r="AD6775" s="5" t="s">
        <v>216</v>
      </c>
      <c r="AO6775" s="5" t="s">
        <v>98</v>
      </c>
      <c r="AP6775" s="5" t="s">
        <v>98</v>
      </c>
      <c r="AT6775" s="5" t="s">
        <v>98</v>
      </c>
      <c r="AX6775" s="5">
        <v>2022</v>
      </c>
      <c r="BA6775" s="5" t="s">
        <v>99</v>
      </c>
      <c r="BD6775" s="5">
        <v>5</v>
      </c>
      <c r="BE6775" s="5">
        <v>2022</v>
      </c>
      <c r="BH6775" s="5" t="s">
        <v>99</v>
      </c>
      <c r="BK6775" s="5">
        <v>5</v>
      </c>
      <c r="BN6775" s="5">
        <f t="shared" si="133"/>
        <v>6.3693E-2</v>
      </c>
    </row>
    <row r="6776" spans="1:66" x14ac:dyDescent="0.35">
      <c r="A6776" s="5" t="s">
        <v>27997</v>
      </c>
      <c r="B6776" s="5" t="s">
        <v>148</v>
      </c>
      <c r="C6776" s="5" t="s">
        <v>11967</v>
      </c>
      <c r="D6776" s="5" t="s">
        <v>98</v>
      </c>
      <c r="E6776" s="5" t="s">
        <v>98</v>
      </c>
      <c r="F6776" s="5" t="s">
        <v>221</v>
      </c>
      <c r="G6776" s="5" t="s">
        <v>27986</v>
      </c>
      <c r="H6776" s="5" t="s">
        <v>27987</v>
      </c>
      <c r="K6776" s="5">
        <v>1</v>
      </c>
      <c r="L6776" s="5">
        <v>1</v>
      </c>
      <c r="M6776" s="5">
        <v>0</v>
      </c>
      <c r="N6776" s="5" t="s">
        <v>224</v>
      </c>
      <c r="O6776" s="5">
        <v>6.3693E-2</v>
      </c>
      <c r="P6776" s="5">
        <v>0</v>
      </c>
      <c r="Q6776" s="5">
        <v>0</v>
      </c>
      <c r="S6776" s="5" t="s">
        <v>27923</v>
      </c>
      <c r="T6776" s="5" t="s">
        <v>27988</v>
      </c>
      <c r="V6776" s="5" t="s">
        <v>27988</v>
      </c>
      <c r="W6776" s="5" t="s">
        <v>27988</v>
      </c>
      <c r="Y6776" s="5" t="s">
        <v>27989</v>
      </c>
      <c r="Z6776" s="5" t="s">
        <v>156</v>
      </c>
      <c r="AB6776" s="5" t="s">
        <v>221</v>
      </c>
      <c r="AC6776" s="5" t="s">
        <v>215</v>
      </c>
      <c r="AD6776" s="5" t="s">
        <v>216</v>
      </c>
      <c r="AO6776" s="5" t="s">
        <v>98</v>
      </c>
      <c r="AP6776" s="5" t="s">
        <v>98</v>
      </c>
      <c r="AT6776" s="5" t="s">
        <v>98</v>
      </c>
      <c r="AX6776" s="5">
        <v>2022</v>
      </c>
      <c r="BA6776" s="5" t="s">
        <v>99</v>
      </c>
      <c r="BD6776" s="5">
        <v>5</v>
      </c>
      <c r="BE6776" s="5">
        <v>2022</v>
      </c>
      <c r="BH6776" s="5" t="s">
        <v>99</v>
      </c>
      <c r="BK6776" s="5">
        <v>5</v>
      </c>
      <c r="BN6776" s="5">
        <f t="shared" si="133"/>
        <v>6.3693E-2</v>
      </c>
    </row>
    <row r="6777" spans="1:66" x14ac:dyDescent="0.35">
      <c r="A6777" s="5" t="s">
        <v>27998</v>
      </c>
      <c r="B6777" s="5" t="s">
        <v>148</v>
      </c>
      <c r="C6777" s="5" t="s">
        <v>11967</v>
      </c>
      <c r="D6777" s="5" t="s">
        <v>98</v>
      </c>
      <c r="E6777" s="5" t="s">
        <v>98</v>
      </c>
      <c r="F6777" s="5" t="s">
        <v>221</v>
      </c>
      <c r="G6777" s="5" t="s">
        <v>27986</v>
      </c>
      <c r="H6777" s="5" t="s">
        <v>27987</v>
      </c>
      <c r="K6777" s="5">
        <v>1</v>
      </c>
      <c r="L6777" s="5">
        <v>1</v>
      </c>
      <c r="M6777" s="5">
        <v>0</v>
      </c>
      <c r="N6777" s="5" t="s">
        <v>224</v>
      </c>
      <c r="O6777" s="5">
        <v>6.3693E-2</v>
      </c>
      <c r="P6777" s="5">
        <v>0</v>
      </c>
      <c r="Q6777" s="5">
        <v>0</v>
      </c>
      <c r="S6777" s="5" t="s">
        <v>27923</v>
      </c>
      <c r="T6777" s="5" t="s">
        <v>27988</v>
      </c>
      <c r="V6777" s="5" t="s">
        <v>27988</v>
      </c>
      <c r="W6777" s="5" t="s">
        <v>27988</v>
      </c>
      <c r="Y6777" s="5" t="s">
        <v>27989</v>
      </c>
      <c r="Z6777" s="5" t="s">
        <v>156</v>
      </c>
      <c r="AB6777" s="5" t="s">
        <v>221</v>
      </c>
      <c r="AC6777" s="5" t="s">
        <v>215</v>
      </c>
      <c r="AD6777" s="5" t="s">
        <v>216</v>
      </c>
      <c r="AO6777" s="5" t="s">
        <v>98</v>
      </c>
      <c r="AP6777" s="5" t="s">
        <v>98</v>
      </c>
      <c r="AT6777" s="5" t="s">
        <v>98</v>
      </c>
      <c r="AX6777" s="5">
        <v>2022</v>
      </c>
      <c r="BA6777" s="5" t="s">
        <v>99</v>
      </c>
      <c r="BD6777" s="5">
        <v>5</v>
      </c>
      <c r="BE6777" s="5">
        <v>2022</v>
      </c>
      <c r="BH6777" s="5" t="s">
        <v>99</v>
      </c>
      <c r="BK6777" s="5">
        <v>5</v>
      </c>
      <c r="BN6777" s="5">
        <f t="shared" si="133"/>
        <v>6.3693E-2</v>
      </c>
    </row>
    <row r="6778" spans="1:66" x14ac:dyDescent="0.35">
      <c r="A6778" s="5" t="s">
        <v>27999</v>
      </c>
      <c r="B6778" s="5" t="s">
        <v>148</v>
      </c>
      <c r="C6778" s="5" t="s">
        <v>11967</v>
      </c>
      <c r="D6778" s="5" t="s">
        <v>98</v>
      </c>
      <c r="E6778" s="5" t="s">
        <v>98</v>
      </c>
      <c r="F6778" s="5" t="s">
        <v>221</v>
      </c>
      <c r="G6778" s="5" t="s">
        <v>27986</v>
      </c>
      <c r="H6778" s="5" t="s">
        <v>27987</v>
      </c>
      <c r="K6778" s="5">
        <v>1</v>
      </c>
      <c r="L6778" s="5">
        <v>1</v>
      </c>
      <c r="M6778" s="5">
        <v>0</v>
      </c>
      <c r="N6778" s="5" t="s">
        <v>224</v>
      </c>
      <c r="O6778" s="5">
        <v>6.3693E-2</v>
      </c>
      <c r="P6778" s="5">
        <v>0</v>
      </c>
      <c r="Q6778" s="5">
        <v>0</v>
      </c>
      <c r="S6778" s="5" t="s">
        <v>27923</v>
      </c>
      <c r="T6778" s="5" t="s">
        <v>27988</v>
      </c>
      <c r="V6778" s="5" t="s">
        <v>27988</v>
      </c>
      <c r="W6778" s="5" t="s">
        <v>27988</v>
      </c>
      <c r="Y6778" s="5" t="s">
        <v>27989</v>
      </c>
      <c r="Z6778" s="5" t="s">
        <v>156</v>
      </c>
      <c r="AB6778" s="5" t="s">
        <v>221</v>
      </c>
      <c r="AC6778" s="5" t="s">
        <v>215</v>
      </c>
      <c r="AD6778" s="5" t="s">
        <v>216</v>
      </c>
      <c r="AO6778" s="5" t="s">
        <v>98</v>
      </c>
      <c r="AP6778" s="5" t="s">
        <v>98</v>
      </c>
      <c r="AT6778" s="5" t="s">
        <v>98</v>
      </c>
      <c r="AX6778" s="5">
        <v>2022</v>
      </c>
      <c r="BA6778" s="5" t="s">
        <v>99</v>
      </c>
      <c r="BD6778" s="5">
        <v>5</v>
      </c>
      <c r="BE6778" s="5">
        <v>2022</v>
      </c>
      <c r="BH6778" s="5" t="s">
        <v>99</v>
      </c>
      <c r="BK6778" s="5">
        <v>5</v>
      </c>
      <c r="BN6778" s="5">
        <f t="shared" si="133"/>
        <v>6.3693E-2</v>
      </c>
    </row>
    <row r="6779" spans="1:66" x14ac:dyDescent="0.35">
      <c r="A6779" s="5" t="s">
        <v>28000</v>
      </c>
      <c r="B6779" s="5" t="s">
        <v>148</v>
      </c>
      <c r="C6779" s="5" t="s">
        <v>11967</v>
      </c>
      <c r="D6779" s="5" t="s">
        <v>98</v>
      </c>
      <c r="E6779" s="5" t="s">
        <v>98</v>
      </c>
      <c r="F6779" s="5" t="s">
        <v>221</v>
      </c>
      <c r="G6779" s="5" t="s">
        <v>27986</v>
      </c>
      <c r="H6779" s="5" t="s">
        <v>27987</v>
      </c>
      <c r="K6779" s="5">
        <v>1</v>
      </c>
      <c r="L6779" s="5">
        <v>1</v>
      </c>
      <c r="M6779" s="5">
        <v>0</v>
      </c>
      <c r="N6779" s="5" t="s">
        <v>224</v>
      </c>
      <c r="O6779" s="5">
        <v>6.3693E-2</v>
      </c>
      <c r="P6779" s="5">
        <v>0</v>
      </c>
      <c r="Q6779" s="5">
        <v>0</v>
      </c>
      <c r="S6779" s="5" t="s">
        <v>27923</v>
      </c>
      <c r="T6779" s="5" t="s">
        <v>27988</v>
      </c>
      <c r="V6779" s="5" t="s">
        <v>27988</v>
      </c>
      <c r="W6779" s="5" t="s">
        <v>27988</v>
      </c>
      <c r="Y6779" s="5" t="s">
        <v>27989</v>
      </c>
      <c r="Z6779" s="5" t="s">
        <v>156</v>
      </c>
      <c r="AB6779" s="5" t="s">
        <v>221</v>
      </c>
      <c r="AC6779" s="5" t="s">
        <v>215</v>
      </c>
      <c r="AD6779" s="5" t="s">
        <v>216</v>
      </c>
      <c r="AO6779" s="5" t="s">
        <v>98</v>
      </c>
      <c r="AP6779" s="5" t="s">
        <v>98</v>
      </c>
      <c r="AT6779" s="5" t="s">
        <v>98</v>
      </c>
      <c r="AX6779" s="5">
        <v>2022</v>
      </c>
      <c r="BA6779" s="5" t="s">
        <v>99</v>
      </c>
      <c r="BD6779" s="5">
        <v>5</v>
      </c>
      <c r="BE6779" s="5">
        <v>2022</v>
      </c>
      <c r="BH6779" s="5" t="s">
        <v>99</v>
      </c>
      <c r="BK6779" s="5">
        <v>5</v>
      </c>
      <c r="BN6779" s="5">
        <f t="shared" si="133"/>
        <v>6.3693E-2</v>
      </c>
    </row>
    <row r="6780" spans="1:66" x14ac:dyDescent="0.35">
      <c r="A6780" s="5" t="s">
        <v>28001</v>
      </c>
      <c r="B6780" s="5" t="s">
        <v>148</v>
      </c>
      <c r="C6780" s="5" t="s">
        <v>11967</v>
      </c>
      <c r="D6780" s="5" t="s">
        <v>98</v>
      </c>
      <c r="E6780" s="5" t="s">
        <v>98</v>
      </c>
      <c r="F6780" s="5" t="s">
        <v>221</v>
      </c>
      <c r="G6780" s="5" t="s">
        <v>27986</v>
      </c>
      <c r="H6780" s="5" t="s">
        <v>27987</v>
      </c>
      <c r="K6780" s="5">
        <v>1</v>
      </c>
      <c r="L6780" s="5">
        <v>1</v>
      </c>
      <c r="M6780" s="5">
        <v>0</v>
      </c>
      <c r="N6780" s="5" t="s">
        <v>224</v>
      </c>
      <c r="O6780" s="5">
        <v>6.3693E-2</v>
      </c>
      <c r="P6780" s="5">
        <v>0</v>
      </c>
      <c r="Q6780" s="5">
        <v>0</v>
      </c>
      <c r="S6780" s="5" t="s">
        <v>27923</v>
      </c>
      <c r="T6780" s="5" t="s">
        <v>27988</v>
      </c>
      <c r="V6780" s="5" t="s">
        <v>27988</v>
      </c>
      <c r="W6780" s="5" t="s">
        <v>27988</v>
      </c>
      <c r="Y6780" s="5" t="s">
        <v>27989</v>
      </c>
      <c r="Z6780" s="5" t="s">
        <v>156</v>
      </c>
      <c r="AB6780" s="5" t="s">
        <v>221</v>
      </c>
      <c r="AC6780" s="5" t="s">
        <v>215</v>
      </c>
      <c r="AD6780" s="5" t="s">
        <v>216</v>
      </c>
      <c r="AO6780" s="5" t="s">
        <v>98</v>
      </c>
      <c r="AP6780" s="5" t="s">
        <v>98</v>
      </c>
      <c r="AT6780" s="5" t="s">
        <v>98</v>
      </c>
      <c r="AX6780" s="5">
        <v>2022</v>
      </c>
      <c r="BA6780" s="5" t="s">
        <v>99</v>
      </c>
      <c r="BD6780" s="5">
        <v>5</v>
      </c>
      <c r="BE6780" s="5">
        <v>2022</v>
      </c>
      <c r="BH6780" s="5" t="s">
        <v>99</v>
      </c>
      <c r="BK6780" s="5">
        <v>5</v>
      </c>
      <c r="BN6780" s="5">
        <f t="shared" si="133"/>
        <v>6.3693E-2</v>
      </c>
    </row>
    <row r="6781" spans="1:66" x14ac:dyDescent="0.35">
      <c r="A6781" s="5" t="s">
        <v>28002</v>
      </c>
      <c r="B6781" s="5" t="s">
        <v>148</v>
      </c>
      <c r="C6781" s="5" t="s">
        <v>11967</v>
      </c>
      <c r="D6781" s="5" t="s">
        <v>98</v>
      </c>
      <c r="E6781" s="5" t="s">
        <v>98</v>
      </c>
      <c r="F6781" s="5" t="s">
        <v>221</v>
      </c>
      <c r="G6781" s="5" t="s">
        <v>27986</v>
      </c>
      <c r="H6781" s="5" t="s">
        <v>27987</v>
      </c>
      <c r="K6781" s="5">
        <v>1</v>
      </c>
      <c r="L6781" s="5">
        <v>1</v>
      </c>
      <c r="M6781" s="5">
        <v>0</v>
      </c>
      <c r="N6781" s="5" t="s">
        <v>224</v>
      </c>
      <c r="O6781" s="5">
        <v>6.3693E-2</v>
      </c>
      <c r="P6781" s="5">
        <v>0</v>
      </c>
      <c r="Q6781" s="5">
        <v>0</v>
      </c>
      <c r="S6781" s="5" t="s">
        <v>27923</v>
      </c>
      <c r="T6781" s="5" t="s">
        <v>27988</v>
      </c>
      <c r="V6781" s="5" t="s">
        <v>27988</v>
      </c>
      <c r="W6781" s="5" t="s">
        <v>27988</v>
      </c>
      <c r="Y6781" s="5" t="s">
        <v>27989</v>
      </c>
      <c r="Z6781" s="5" t="s">
        <v>156</v>
      </c>
      <c r="AB6781" s="5" t="s">
        <v>221</v>
      </c>
      <c r="AC6781" s="5" t="s">
        <v>215</v>
      </c>
      <c r="AD6781" s="5" t="s">
        <v>216</v>
      </c>
      <c r="AO6781" s="5" t="s">
        <v>98</v>
      </c>
      <c r="AP6781" s="5" t="s">
        <v>98</v>
      </c>
      <c r="AT6781" s="5" t="s">
        <v>98</v>
      </c>
      <c r="AX6781" s="5">
        <v>2022</v>
      </c>
      <c r="BA6781" s="5" t="s">
        <v>99</v>
      </c>
      <c r="BD6781" s="5">
        <v>5</v>
      </c>
      <c r="BE6781" s="5">
        <v>2022</v>
      </c>
      <c r="BH6781" s="5" t="s">
        <v>99</v>
      </c>
      <c r="BK6781" s="5">
        <v>5</v>
      </c>
      <c r="BN6781" s="5">
        <f t="shared" si="133"/>
        <v>6.3693E-2</v>
      </c>
    </row>
    <row r="6782" spans="1:66" x14ac:dyDescent="0.35">
      <c r="A6782" s="5" t="s">
        <v>28003</v>
      </c>
      <c r="B6782" s="5" t="s">
        <v>148</v>
      </c>
      <c r="C6782" s="5" t="s">
        <v>11967</v>
      </c>
      <c r="D6782" s="5" t="s">
        <v>98</v>
      </c>
      <c r="E6782" s="5" t="s">
        <v>98</v>
      </c>
      <c r="F6782" s="5" t="s">
        <v>221</v>
      </c>
      <c r="G6782" s="5" t="s">
        <v>27986</v>
      </c>
      <c r="H6782" s="5" t="s">
        <v>27987</v>
      </c>
      <c r="K6782" s="5">
        <v>1</v>
      </c>
      <c r="L6782" s="5">
        <v>1</v>
      </c>
      <c r="M6782" s="5">
        <v>0</v>
      </c>
      <c r="N6782" s="5" t="s">
        <v>224</v>
      </c>
      <c r="O6782" s="5">
        <v>6.3693E-2</v>
      </c>
      <c r="P6782" s="5">
        <v>0</v>
      </c>
      <c r="Q6782" s="5">
        <v>0</v>
      </c>
      <c r="S6782" s="5" t="s">
        <v>27923</v>
      </c>
      <c r="T6782" s="5" t="s">
        <v>27988</v>
      </c>
      <c r="V6782" s="5" t="s">
        <v>27988</v>
      </c>
      <c r="W6782" s="5" t="s">
        <v>27988</v>
      </c>
      <c r="Y6782" s="5" t="s">
        <v>27989</v>
      </c>
      <c r="Z6782" s="5" t="s">
        <v>156</v>
      </c>
      <c r="AB6782" s="5" t="s">
        <v>221</v>
      </c>
      <c r="AC6782" s="5" t="s">
        <v>215</v>
      </c>
      <c r="AD6782" s="5" t="s">
        <v>216</v>
      </c>
      <c r="AO6782" s="5" t="s">
        <v>98</v>
      </c>
      <c r="AP6782" s="5" t="s">
        <v>98</v>
      </c>
      <c r="AT6782" s="5" t="s">
        <v>98</v>
      </c>
      <c r="AX6782" s="5">
        <v>2022</v>
      </c>
      <c r="BA6782" s="5" t="s">
        <v>99</v>
      </c>
      <c r="BD6782" s="5">
        <v>5</v>
      </c>
      <c r="BE6782" s="5">
        <v>2022</v>
      </c>
      <c r="BH6782" s="5" t="s">
        <v>99</v>
      </c>
      <c r="BK6782" s="5">
        <v>5</v>
      </c>
      <c r="BN6782" s="5">
        <f t="shared" si="133"/>
        <v>6.3693E-2</v>
      </c>
    </row>
    <row r="6783" spans="1:66" x14ac:dyDescent="0.35">
      <c r="A6783" s="5" t="s">
        <v>28004</v>
      </c>
      <c r="B6783" s="5" t="s">
        <v>148</v>
      </c>
      <c r="C6783" s="5" t="s">
        <v>11967</v>
      </c>
      <c r="D6783" s="5" t="s">
        <v>98</v>
      </c>
      <c r="E6783" s="5" t="s">
        <v>98</v>
      </c>
      <c r="F6783" s="5" t="s">
        <v>221</v>
      </c>
      <c r="G6783" s="5" t="s">
        <v>27986</v>
      </c>
      <c r="H6783" s="5" t="s">
        <v>27987</v>
      </c>
      <c r="K6783" s="5">
        <v>1</v>
      </c>
      <c r="L6783" s="5">
        <v>1</v>
      </c>
      <c r="M6783" s="5">
        <v>0</v>
      </c>
      <c r="N6783" s="5" t="s">
        <v>224</v>
      </c>
      <c r="O6783" s="5">
        <v>6.3693E-2</v>
      </c>
      <c r="P6783" s="5">
        <v>0</v>
      </c>
      <c r="Q6783" s="5">
        <v>0</v>
      </c>
      <c r="S6783" s="5" t="s">
        <v>27923</v>
      </c>
      <c r="T6783" s="5" t="s">
        <v>27988</v>
      </c>
      <c r="V6783" s="5" t="s">
        <v>27988</v>
      </c>
      <c r="W6783" s="5" t="s">
        <v>27988</v>
      </c>
      <c r="Y6783" s="5" t="s">
        <v>27989</v>
      </c>
      <c r="Z6783" s="5" t="s">
        <v>156</v>
      </c>
      <c r="AB6783" s="5" t="s">
        <v>221</v>
      </c>
      <c r="AC6783" s="5" t="s">
        <v>215</v>
      </c>
      <c r="AD6783" s="5" t="s">
        <v>216</v>
      </c>
      <c r="AO6783" s="5" t="s">
        <v>98</v>
      </c>
      <c r="AP6783" s="5" t="s">
        <v>98</v>
      </c>
      <c r="AT6783" s="5" t="s">
        <v>98</v>
      </c>
      <c r="AX6783" s="5">
        <v>2022</v>
      </c>
      <c r="BA6783" s="5" t="s">
        <v>99</v>
      </c>
      <c r="BD6783" s="5">
        <v>5</v>
      </c>
      <c r="BE6783" s="5">
        <v>2022</v>
      </c>
      <c r="BH6783" s="5" t="s">
        <v>99</v>
      </c>
      <c r="BK6783" s="5">
        <v>5</v>
      </c>
      <c r="BN6783" s="5">
        <f t="shared" si="133"/>
        <v>6.3693E-2</v>
      </c>
    </row>
    <row r="6784" spans="1:66" x14ac:dyDescent="0.35">
      <c r="A6784" s="5" t="s">
        <v>28005</v>
      </c>
      <c r="B6784" s="5" t="s">
        <v>148</v>
      </c>
      <c r="C6784" s="5" t="s">
        <v>11967</v>
      </c>
      <c r="D6784" s="5" t="s">
        <v>98</v>
      </c>
      <c r="E6784" s="5" t="s">
        <v>98</v>
      </c>
      <c r="F6784" s="5" t="s">
        <v>221</v>
      </c>
      <c r="G6784" s="5" t="s">
        <v>27986</v>
      </c>
      <c r="H6784" s="5" t="s">
        <v>27987</v>
      </c>
      <c r="K6784" s="5">
        <v>1</v>
      </c>
      <c r="L6784" s="5">
        <v>1</v>
      </c>
      <c r="M6784" s="5">
        <v>0</v>
      </c>
      <c r="N6784" s="5" t="s">
        <v>224</v>
      </c>
      <c r="O6784" s="5">
        <v>6.3693E-2</v>
      </c>
      <c r="P6784" s="5">
        <v>0</v>
      </c>
      <c r="Q6784" s="5">
        <v>0</v>
      </c>
      <c r="S6784" s="5" t="s">
        <v>27923</v>
      </c>
      <c r="T6784" s="5" t="s">
        <v>27988</v>
      </c>
      <c r="V6784" s="5" t="s">
        <v>27988</v>
      </c>
      <c r="W6784" s="5" t="s">
        <v>27988</v>
      </c>
      <c r="Y6784" s="5" t="s">
        <v>27989</v>
      </c>
      <c r="Z6784" s="5" t="s">
        <v>156</v>
      </c>
      <c r="AB6784" s="5" t="s">
        <v>221</v>
      </c>
      <c r="AC6784" s="5" t="s">
        <v>215</v>
      </c>
      <c r="AD6784" s="5" t="s">
        <v>216</v>
      </c>
      <c r="AO6784" s="5" t="s">
        <v>98</v>
      </c>
      <c r="AP6784" s="5" t="s">
        <v>98</v>
      </c>
      <c r="AT6784" s="5" t="s">
        <v>98</v>
      </c>
      <c r="AX6784" s="5">
        <v>2022</v>
      </c>
      <c r="BA6784" s="5" t="s">
        <v>99</v>
      </c>
      <c r="BD6784" s="5">
        <v>5</v>
      </c>
      <c r="BE6784" s="5">
        <v>2022</v>
      </c>
      <c r="BH6784" s="5" t="s">
        <v>99</v>
      </c>
      <c r="BK6784" s="5">
        <v>5</v>
      </c>
      <c r="BN6784" s="5">
        <f t="shared" si="133"/>
        <v>6.3693E-2</v>
      </c>
    </row>
    <row r="6785" spans="1:66" x14ac:dyDescent="0.35">
      <c r="A6785" s="5" t="s">
        <v>28006</v>
      </c>
      <c r="B6785" s="5" t="s">
        <v>148</v>
      </c>
      <c r="C6785" s="5" t="s">
        <v>11967</v>
      </c>
      <c r="D6785" s="5" t="s">
        <v>98</v>
      </c>
      <c r="E6785" s="5" t="s">
        <v>98</v>
      </c>
      <c r="F6785" s="5" t="s">
        <v>221</v>
      </c>
      <c r="G6785" s="5" t="s">
        <v>27986</v>
      </c>
      <c r="H6785" s="5" t="s">
        <v>27987</v>
      </c>
      <c r="K6785" s="5">
        <v>1</v>
      </c>
      <c r="L6785" s="5">
        <v>1</v>
      </c>
      <c r="M6785" s="5">
        <v>0</v>
      </c>
      <c r="N6785" s="5" t="s">
        <v>224</v>
      </c>
      <c r="O6785" s="5">
        <v>6.3693E-2</v>
      </c>
      <c r="P6785" s="5">
        <v>0</v>
      </c>
      <c r="Q6785" s="5">
        <v>0</v>
      </c>
      <c r="S6785" s="5" t="s">
        <v>27923</v>
      </c>
      <c r="T6785" s="5" t="s">
        <v>27988</v>
      </c>
      <c r="V6785" s="5" t="s">
        <v>27988</v>
      </c>
      <c r="W6785" s="5" t="s">
        <v>27988</v>
      </c>
      <c r="Y6785" s="5" t="s">
        <v>27989</v>
      </c>
      <c r="Z6785" s="5" t="s">
        <v>156</v>
      </c>
      <c r="AB6785" s="5" t="s">
        <v>221</v>
      </c>
      <c r="AC6785" s="5" t="s">
        <v>215</v>
      </c>
      <c r="AD6785" s="5" t="s">
        <v>216</v>
      </c>
      <c r="AO6785" s="5" t="s">
        <v>98</v>
      </c>
      <c r="AP6785" s="5" t="s">
        <v>98</v>
      </c>
      <c r="AT6785" s="5" t="s">
        <v>98</v>
      </c>
      <c r="AX6785" s="5">
        <v>2022</v>
      </c>
      <c r="BA6785" s="5" t="s">
        <v>99</v>
      </c>
      <c r="BD6785" s="5">
        <v>5</v>
      </c>
      <c r="BE6785" s="5">
        <v>2022</v>
      </c>
      <c r="BH6785" s="5" t="s">
        <v>99</v>
      </c>
      <c r="BK6785" s="5">
        <v>5</v>
      </c>
      <c r="BN6785" s="5">
        <f t="shared" si="133"/>
        <v>6.3693E-2</v>
      </c>
    </row>
    <row r="6786" spans="1:66" x14ac:dyDescent="0.35">
      <c r="A6786" s="5" t="s">
        <v>28007</v>
      </c>
      <c r="B6786" s="5" t="s">
        <v>148</v>
      </c>
      <c r="C6786" s="5" t="s">
        <v>11967</v>
      </c>
      <c r="D6786" s="5" t="s">
        <v>98</v>
      </c>
      <c r="E6786" s="5" t="s">
        <v>98</v>
      </c>
      <c r="F6786" s="5" t="s">
        <v>221</v>
      </c>
      <c r="G6786" s="5" t="s">
        <v>27986</v>
      </c>
      <c r="H6786" s="5" t="s">
        <v>27987</v>
      </c>
      <c r="K6786" s="5">
        <v>1</v>
      </c>
      <c r="L6786" s="5">
        <v>1</v>
      </c>
      <c r="M6786" s="5">
        <v>0</v>
      </c>
      <c r="N6786" s="5" t="s">
        <v>224</v>
      </c>
      <c r="O6786" s="5">
        <v>6.3693E-2</v>
      </c>
      <c r="P6786" s="5">
        <v>0</v>
      </c>
      <c r="Q6786" s="5">
        <v>0</v>
      </c>
      <c r="S6786" s="5" t="s">
        <v>27923</v>
      </c>
      <c r="T6786" s="5" t="s">
        <v>27988</v>
      </c>
      <c r="V6786" s="5" t="s">
        <v>27988</v>
      </c>
      <c r="W6786" s="5" t="s">
        <v>27988</v>
      </c>
      <c r="Y6786" s="5" t="s">
        <v>27989</v>
      </c>
      <c r="Z6786" s="5" t="s">
        <v>156</v>
      </c>
      <c r="AB6786" s="5" t="s">
        <v>221</v>
      </c>
      <c r="AC6786" s="5" t="s">
        <v>215</v>
      </c>
      <c r="AD6786" s="5" t="s">
        <v>216</v>
      </c>
      <c r="AO6786" s="5" t="s">
        <v>98</v>
      </c>
      <c r="AP6786" s="5" t="s">
        <v>98</v>
      </c>
      <c r="AT6786" s="5" t="s">
        <v>98</v>
      </c>
      <c r="AX6786" s="5">
        <v>2022</v>
      </c>
      <c r="BA6786" s="5" t="s">
        <v>99</v>
      </c>
      <c r="BD6786" s="5">
        <v>5</v>
      </c>
      <c r="BE6786" s="5">
        <v>2022</v>
      </c>
      <c r="BH6786" s="5" t="s">
        <v>99</v>
      </c>
      <c r="BK6786" s="5">
        <v>5</v>
      </c>
      <c r="BN6786" s="5">
        <f t="shared" si="133"/>
        <v>6.3693E-2</v>
      </c>
    </row>
    <row r="6787" spans="1:66" x14ac:dyDescent="0.35">
      <c r="A6787" s="5" t="s">
        <v>28008</v>
      </c>
      <c r="B6787" s="5" t="s">
        <v>148</v>
      </c>
      <c r="C6787" s="5" t="s">
        <v>11967</v>
      </c>
      <c r="D6787" s="5" t="s">
        <v>98</v>
      </c>
      <c r="E6787" s="5" t="s">
        <v>98</v>
      </c>
      <c r="F6787" s="5" t="s">
        <v>221</v>
      </c>
      <c r="G6787" s="5" t="s">
        <v>27986</v>
      </c>
      <c r="H6787" s="5" t="s">
        <v>27987</v>
      </c>
      <c r="K6787" s="5">
        <v>1</v>
      </c>
      <c r="L6787" s="5">
        <v>1</v>
      </c>
      <c r="M6787" s="5">
        <v>0</v>
      </c>
      <c r="N6787" s="5" t="s">
        <v>224</v>
      </c>
      <c r="O6787" s="5">
        <v>6.3693E-2</v>
      </c>
      <c r="P6787" s="5">
        <v>0</v>
      </c>
      <c r="Q6787" s="5">
        <v>0</v>
      </c>
      <c r="S6787" s="5" t="s">
        <v>27923</v>
      </c>
      <c r="T6787" s="5" t="s">
        <v>27988</v>
      </c>
      <c r="V6787" s="5" t="s">
        <v>27988</v>
      </c>
      <c r="W6787" s="5" t="s">
        <v>27988</v>
      </c>
      <c r="Y6787" s="5" t="s">
        <v>27989</v>
      </c>
      <c r="Z6787" s="5" t="s">
        <v>156</v>
      </c>
      <c r="AB6787" s="5" t="s">
        <v>221</v>
      </c>
      <c r="AC6787" s="5" t="s">
        <v>215</v>
      </c>
      <c r="AD6787" s="5" t="s">
        <v>216</v>
      </c>
      <c r="AO6787" s="5" t="s">
        <v>98</v>
      </c>
      <c r="AP6787" s="5" t="s">
        <v>98</v>
      </c>
      <c r="AT6787" s="5" t="s">
        <v>98</v>
      </c>
      <c r="AX6787" s="5">
        <v>2022</v>
      </c>
      <c r="BA6787" s="5" t="s">
        <v>99</v>
      </c>
      <c r="BD6787" s="5">
        <v>5</v>
      </c>
      <c r="BE6787" s="5">
        <v>2022</v>
      </c>
      <c r="BH6787" s="5" t="s">
        <v>99</v>
      </c>
      <c r="BK6787" s="5">
        <v>5</v>
      </c>
      <c r="BN6787" s="5">
        <f t="shared" si="133"/>
        <v>6.3693E-2</v>
      </c>
    </row>
    <row r="6788" spans="1:66" x14ac:dyDescent="0.35">
      <c r="A6788" s="5" t="s">
        <v>28009</v>
      </c>
      <c r="B6788" s="5" t="s">
        <v>148</v>
      </c>
      <c r="C6788" s="5" t="s">
        <v>11967</v>
      </c>
      <c r="D6788" s="5" t="s">
        <v>98</v>
      </c>
      <c r="E6788" s="5" t="s">
        <v>98</v>
      </c>
      <c r="F6788" s="5" t="s">
        <v>221</v>
      </c>
      <c r="G6788" s="5" t="s">
        <v>27986</v>
      </c>
      <c r="H6788" s="5" t="s">
        <v>27987</v>
      </c>
      <c r="K6788" s="5">
        <v>1</v>
      </c>
      <c r="L6788" s="5">
        <v>1</v>
      </c>
      <c r="M6788" s="5">
        <v>0</v>
      </c>
      <c r="N6788" s="5" t="s">
        <v>224</v>
      </c>
      <c r="O6788" s="5">
        <v>6.3693E-2</v>
      </c>
      <c r="P6788" s="5">
        <v>0</v>
      </c>
      <c r="Q6788" s="5">
        <v>0</v>
      </c>
      <c r="S6788" s="5" t="s">
        <v>27923</v>
      </c>
      <c r="T6788" s="5" t="s">
        <v>27988</v>
      </c>
      <c r="V6788" s="5" t="s">
        <v>27988</v>
      </c>
      <c r="W6788" s="5" t="s">
        <v>27988</v>
      </c>
      <c r="Y6788" s="5" t="s">
        <v>27989</v>
      </c>
      <c r="Z6788" s="5" t="s">
        <v>156</v>
      </c>
      <c r="AB6788" s="5" t="s">
        <v>221</v>
      </c>
      <c r="AC6788" s="5" t="s">
        <v>215</v>
      </c>
      <c r="AD6788" s="5" t="s">
        <v>216</v>
      </c>
      <c r="AO6788" s="5" t="s">
        <v>98</v>
      </c>
      <c r="AP6788" s="5" t="s">
        <v>98</v>
      </c>
      <c r="AT6788" s="5" t="s">
        <v>98</v>
      </c>
      <c r="AX6788" s="5">
        <v>2022</v>
      </c>
      <c r="BA6788" s="5" t="s">
        <v>99</v>
      </c>
      <c r="BD6788" s="5">
        <v>5</v>
      </c>
      <c r="BE6788" s="5">
        <v>2022</v>
      </c>
      <c r="BH6788" s="5" t="s">
        <v>99</v>
      </c>
      <c r="BK6788" s="5">
        <v>5</v>
      </c>
      <c r="BN6788" s="5">
        <f t="shared" si="133"/>
        <v>6.3693E-2</v>
      </c>
    </row>
    <row r="6789" spans="1:66" x14ac:dyDescent="0.35">
      <c r="A6789" s="5" t="s">
        <v>28010</v>
      </c>
      <c r="B6789" s="5" t="s">
        <v>148</v>
      </c>
      <c r="C6789" s="5" t="s">
        <v>11967</v>
      </c>
      <c r="D6789" s="5" t="s">
        <v>98</v>
      </c>
      <c r="E6789" s="5" t="s">
        <v>98</v>
      </c>
      <c r="F6789" s="5" t="s">
        <v>221</v>
      </c>
      <c r="G6789" s="5" t="s">
        <v>27986</v>
      </c>
      <c r="H6789" s="5" t="s">
        <v>27987</v>
      </c>
      <c r="K6789" s="5">
        <v>1</v>
      </c>
      <c r="L6789" s="5">
        <v>1</v>
      </c>
      <c r="M6789" s="5">
        <v>0</v>
      </c>
      <c r="N6789" s="5" t="s">
        <v>224</v>
      </c>
      <c r="O6789" s="5">
        <v>6.3693E-2</v>
      </c>
      <c r="P6789" s="5">
        <v>0</v>
      </c>
      <c r="Q6789" s="5">
        <v>0</v>
      </c>
      <c r="S6789" s="5" t="s">
        <v>27923</v>
      </c>
      <c r="T6789" s="5" t="s">
        <v>27988</v>
      </c>
      <c r="V6789" s="5" t="s">
        <v>27988</v>
      </c>
      <c r="W6789" s="5" t="s">
        <v>27988</v>
      </c>
      <c r="Y6789" s="5" t="s">
        <v>27989</v>
      </c>
      <c r="Z6789" s="5" t="s">
        <v>156</v>
      </c>
      <c r="AB6789" s="5" t="s">
        <v>221</v>
      </c>
      <c r="AC6789" s="5" t="s">
        <v>215</v>
      </c>
      <c r="AD6789" s="5" t="s">
        <v>216</v>
      </c>
      <c r="AO6789" s="5" t="s">
        <v>98</v>
      </c>
      <c r="AP6789" s="5" t="s">
        <v>98</v>
      </c>
      <c r="AT6789" s="5" t="s">
        <v>98</v>
      </c>
      <c r="AX6789" s="5">
        <v>2022</v>
      </c>
      <c r="BA6789" s="5" t="s">
        <v>99</v>
      </c>
      <c r="BD6789" s="5">
        <v>5</v>
      </c>
      <c r="BE6789" s="5">
        <v>2022</v>
      </c>
      <c r="BH6789" s="5" t="s">
        <v>99</v>
      </c>
      <c r="BK6789" s="5">
        <v>5</v>
      </c>
      <c r="BN6789" s="5">
        <f t="shared" ref="BN6789:BN6852" si="134">IF(BM6789="",O6789,BM6789)</f>
        <v>6.3693E-2</v>
      </c>
    </row>
    <row r="6790" spans="1:66" x14ac:dyDescent="0.35">
      <c r="A6790" s="5" t="s">
        <v>28011</v>
      </c>
      <c r="B6790" s="5" t="s">
        <v>148</v>
      </c>
      <c r="C6790" s="5" t="s">
        <v>11967</v>
      </c>
      <c r="D6790" s="5" t="s">
        <v>98</v>
      </c>
      <c r="E6790" s="5" t="s">
        <v>98</v>
      </c>
      <c r="F6790" s="5" t="s">
        <v>221</v>
      </c>
      <c r="G6790" s="5" t="s">
        <v>27986</v>
      </c>
      <c r="H6790" s="5" t="s">
        <v>27987</v>
      </c>
      <c r="K6790" s="5">
        <v>1</v>
      </c>
      <c r="L6790" s="5">
        <v>1</v>
      </c>
      <c r="M6790" s="5">
        <v>0</v>
      </c>
      <c r="N6790" s="5" t="s">
        <v>224</v>
      </c>
      <c r="O6790" s="5">
        <v>6.3693E-2</v>
      </c>
      <c r="P6790" s="5">
        <v>0</v>
      </c>
      <c r="Q6790" s="5">
        <v>0</v>
      </c>
      <c r="S6790" s="5" t="s">
        <v>27923</v>
      </c>
      <c r="T6790" s="5" t="s">
        <v>27988</v>
      </c>
      <c r="V6790" s="5" t="s">
        <v>27988</v>
      </c>
      <c r="W6790" s="5" t="s">
        <v>27988</v>
      </c>
      <c r="Y6790" s="5" t="s">
        <v>27989</v>
      </c>
      <c r="Z6790" s="5" t="s">
        <v>156</v>
      </c>
      <c r="AB6790" s="5" t="s">
        <v>221</v>
      </c>
      <c r="AC6790" s="5" t="s">
        <v>215</v>
      </c>
      <c r="AD6790" s="5" t="s">
        <v>216</v>
      </c>
      <c r="AO6790" s="5" t="s">
        <v>98</v>
      </c>
      <c r="AP6790" s="5" t="s">
        <v>98</v>
      </c>
      <c r="AT6790" s="5" t="s">
        <v>98</v>
      </c>
      <c r="AX6790" s="5">
        <v>2022</v>
      </c>
      <c r="BA6790" s="5" t="s">
        <v>99</v>
      </c>
      <c r="BD6790" s="5">
        <v>5</v>
      </c>
      <c r="BE6790" s="5">
        <v>2022</v>
      </c>
      <c r="BH6790" s="5" t="s">
        <v>99</v>
      </c>
      <c r="BK6790" s="5">
        <v>5</v>
      </c>
      <c r="BN6790" s="5">
        <f t="shared" si="134"/>
        <v>6.3693E-2</v>
      </c>
    </row>
    <row r="6791" spans="1:66" x14ac:dyDescent="0.35">
      <c r="A6791" s="5" t="s">
        <v>28012</v>
      </c>
      <c r="B6791" s="5" t="s">
        <v>148</v>
      </c>
      <c r="C6791" s="5" t="s">
        <v>11967</v>
      </c>
      <c r="D6791" s="5" t="s">
        <v>98</v>
      </c>
      <c r="E6791" s="5" t="s">
        <v>98</v>
      </c>
      <c r="F6791" s="5" t="s">
        <v>221</v>
      </c>
      <c r="G6791" s="5" t="s">
        <v>27986</v>
      </c>
      <c r="H6791" s="5" t="s">
        <v>27987</v>
      </c>
      <c r="K6791" s="5">
        <v>1</v>
      </c>
      <c r="L6791" s="5">
        <v>1</v>
      </c>
      <c r="M6791" s="5">
        <v>0</v>
      </c>
      <c r="N6791" s="5" t="s">
        <v>224</v>
      </c>
      <c r="O6791" s="5">
        <v>6.3693E-2</v>
      </c>
      <c r="P6791" s="5">
        <v>0</v>
      </c>
      <c r="Q6791" s="5">
        <v>0</v>
      </c>
      <c r="S6791" s="5" t="s">
        <v>27923</v>
      </c>
      <c r="T6791" s="5" t="s">
        <v>27988</v>
      </c>
      <c r="V6791" s="5" t="s">
        <v>27988</v>
      </c>
      <c r="W6791" s="5" t="s">
        <v>27988</v>
      </c>
      <c r="Y6791" s="5" t="s">
        <v>27989</v>
      </c>
      <c r="Z6791" s="5" t="s">
        <v>156</v>
      </c>
      <c r="AB6791" s="5" t="s">
        <v>221</v>
      </c>
      <c r="AC6791" s="5" t="s">
        <v>215</v>
      </c>
      <c r="AD6791" s="5" t="s">
        <v>216</v>
      </c>
      <c r="AO6791" s="5" t="s">
        <v>98</v>
      </c>
      <c r="AP6791" s="5" t="s">
        <v>98</v>
      </c>
      <c r="AT6791" s="5" t="s">
        <v>98</v>
      </c>
      <c r="AX6791" s="5">
        <v>2022</v>
      </c>
      <c r="BA6791" s="5" t="s">
        <v>99</v>
      </c>
      <c r="BD6791" s="5">
        <v>5</v>
      </c>
      <c r="BE6791" s="5">
        <v>2022</v>
      </c>
      <c r="BH6791" s="5" t="s">
        <v>99</v>
      </c>
      <c r="BK6791" s="5">
        <v>5</v>
      </c>
      <c r="BN6791" s="5">
        <f t="shared" si="134"/>
        <v>6.3693E-2</v>
      </c>
    </row>
    <row r="6792" spans="1:66" x14ac:dyDescent="0.35">
      <c r="A6792" s="5" t="s">
        <v>28013</v>
      </c>
      <c r="B6792" s="5" t="s">
        <v>148</v>
      </c>
      <c r="C6792" s="5" t="s">
        <v>11967</v>
      </c>
      <c r="D6792" s="5" t="s">
        <v>98</v>
      </c>
      <c r="E6792" s="5" t="s">
        <v>98</v>
      </c>
      <c r="F6792" s="5" t="s">
        <v>221</v>
      </c>
      <c r="G6792" s="5" t="s">
        <v>27986</v>
      </c>
      <c r="H6792" s="5" t="s">
        <v>27987</v>
      </c>
      <c r="K6792" s="5">
        <v>1</v>
      </c>
      <c r="L6792" s="5">
        <v>1</v>
      </c>
      <c r="M6792" s="5">
        <v>0</v>
      </c>
      <c r="N6792" s="5" t="s">
        <v>224</v>
      </c>
      <c r="O6792" s="5">
        <v>6.3693E-2</v>
      </c>
      <c r="P6792" s="5">
        <v>0</v>
      </c>
      <c r="Q6792" s="5">
        <v>0</v>
      </c>
      <c r="S6792" s="5" t="s">
        <v>27923</v>
      </c>
      <c r="T6792" s="5" t="s">
        <v>27988</v>
      </c>
      <c r="V6792" s="5" t="s">
        <v>27988</v>
      </c>
      <c r="W6792" s="5" t="s">
        <v>27988</v>
      </c>
      <c r="Y6792" s="5" t="s">
        <v>27989</v>
      </c>
      <c r="Z6792" s="5" t="s">
        <v>156</v>
      </c>
      <c r="AB6792" s="5" t="s">
        <v>221</v>
      </c>
      <c r="AC6792" s="5" t="s">
        <v>215</v>
      </c>
      <c r="AD6792" s="5" t="s">
        <v>216</v>
      </c>
      <c r="AO6792" s="5" t="s">
        <v>98</v>
      </c>
      <c r="AP6792" s="5" t="s">
        <v>98</v>
      </c>
      <c r="AT6792" s="5" t="s">
        <v>98</v>
      </c>
      <c r="AX6792" s="5">
        <v>2022</v>
      </c>
      <c r="BA6792" s="5" t="s">
        <v>99</v>
      </c>
      <c r="BD6792" s="5">
        <v>5</v>
      </c>
      <c r="BE6792" s="5">
        <v>2022</v>
      </c>
      <c r="BH6792" s="5" t="s">
        <v>99</v>
      </c>
      <c r="BK6792" s="5">
        <v>5</v>
      </c>
      <c r="BN6792" s="5">
        <f t="shared" si="134"/>
        <v>6.3693E-2</v>
      </c>
    </row>
    <row r="6793" spans="1:66" x14ac:dyDescent="0.35">
      <c r="A6793" s="5" t="s">
        <v>28014</v>
      </c>
      <c r="B6793" s="5" t="s">
        <v>148</v>
      </c>
      <c r="C6793" s="5" t="s">
        <v>11967</v>
      </c>
      <c r="D6793" s="5" t="s">
        <v>98</v>
      </c>
      <c r="E6793" s="5" t="s">
        <v>98</v>
      </c>
      <c r="F6793" s="5" t="s">
        <v>221</v>
      </c>
      <c r="G6793" s="5" t="s">
        <v>27986</v>
      </c>
      <c r="H6793" s="5" t="s">
        <v>27987</v>
      </c>
      <c r="K6793" s="5">
        <v>1</v>
      </c>
      <c r="L6793" s="5">
        <v>1</v>
      </c>
      <c r="M6793" s="5">
        <v>0</v>
      </c>
      <c r="N6793" s="5" t="s">
        <v>224</v>
      </c>
      <c r="O6793" s="5">
        <v>6.3693E-2</v>
      </c>
      <c r="P6793" s="5">
        <v>0</v>
      </c>
      <c r="Q6793" s="5">
        <v>0</v>
      </c>
      <c r="S6793" s="5" t="s">
        <v>27923</v>
      </c>
      <c r="T6793" s="5" t="s">
        <v>27988</v>
      </c>
      <c r="V6793" s="5" t="s">
        <v>27988</v>
      </c>
      <c r="W6793" s="5" t="s">
        <v>27988</v>
      </c>
      <c r="Y6793" s="5" t="s">
        <v>27989</v>
      </c>
      <c r="Z6793" s="5" t="s">
        <v>156</v>
      </c>
      <c r="AB6793" s="5" t="s">
        <v>221</v>
      </c>
      <c r="AC6793" s="5" t="s">
        <v>215</v>
      </c>
      <c r="AD6793" s="5" t="s">
        <v>216</v>
      </c>
      <c r="AO6793" s="5" t="s">
        <v>98</v>
      </c>
      <c r="AP6793" s="5" t="s">
        <v>98</v>
      </c>
      <c r="AT6793" s="5" t="s">
        <v>98</v>
      </c>
      <c r="AX6793" s="5">
        <v>2022</v>
      </c>
      <c r="BA6793" s="5" t="s">
        <v>99</v>
      </c>
      <c r="BD6793" s="5">
        <v>5</v>
      </c>
      <c r="BE6793" s="5">
        <v>2022</v>
      </c>
      <c r="BH6793" s="5" t="s">
        <v>99</v>
      </c>
      <c r="BK6793" s="5">
        <v>5</v>
      </c>
      <c r="BN6793" s="5">
        <f t="shared" si="134"/>
        <v>6.3693E-2</v>
      </c>
    </row>
    <row r="6794" spans="1:66" x14ac:dyDescent="0.35">
      <c r="A6794" s="5" t="s">
        <v>28015</v>
      </c>
      <c r="B6794" s="5" t="s">
        <v>148</v>
      </c>
      <c r="C6794" s="5" t="s">
        <v>11967</v>
      </c>
      <c r="D6794" s="5" t="s">
        <v>98</v>
      </c>
      <c r="E6794" s="5" t="s">
        <v>98</v>
      </c>
      <c r="F6794" s="5" t="s">
        <v>221</v>
      </c>
      <c r="G6794" s="5" t="s">
        <v>27986</v>
      </c>
      <c r="H6794" s="5" t="s">
        <v>27987</v>
      </c>
      <c r="K6794" s="5">
        <v>1</v>
      </c>
      <c r="L6794" s="5">
        <v>1</v>
      </c>
      <c r="M6794" s="5">
        <v>0</v>
      </c>
      <c r="N6794" s="5" t="s">
        <v>224</v>
      </c>
      <c r="O6794" s="5">
        <v>6.3693E-2</v>
      </c>
      <c r="P6794" s="5">
        <v>0</v>
      </c>
      <c r="Q6794" s="5">
        <v>0</v>
      </c>
      <c r="S6794" s="5" t="s">
        <v>27923</v>
      </c>
      <c r="T6794" s="5" t="s">
        <v>27988</v>
      </c>
      <c r="V6794" s="5" t="s">
        <v>27988</v>
      </c>
      <c r="W6794" s="5" t="s">
        <v>27988</v>
      </c>
      <c r="Y6794" s="5" t="s">
        <v>27989</v>
      </c>
      <c r="Z6794" s="5" t="s">
        <v>156</v>
      </c>
      <c r="AB6794" s="5" t="s">
        <v>221</v>
      </c>
      <c r="AC6794" s="5" t="s">
        <v>215</v>
      </c>
      <c r="AD6794" s="5" t="s">
        <v>216</v>
      </c>
      <c r="AO6794" s="5" t="s">
        <v>98</v>
      </c>
      <c r="AP6794" s="5" t="s">
        <v>98</v>
      </c>
      <c r="AT6794" s="5" t="s">
        <v>98</v>
      </c>
      <c r="AX6794" s="5">
        <v>2022</v>
      </c>
      <c r="BA6794" s="5" t="s">
        <v>99</v>
      </c>
      <c r="BD6794" s="5">
        <v>5</v>
      </c>
      <c r="BE6794" s="5">
        <v>2022</v>
      </c>
      <c r="BH6794" s="5" t="s">
        <v>99</v>
      </c>
      <c r="BK6794" s="5">
        <v>5</v>
      </c>
      <c r="BN6794" s="5">
        <f t="shared" si="134"/>
        <v>6.3693E-2</v>
      </c>
    </row>
    <row r="6795" spans="1:66" x14ac:dyDescent="0.35">
      <c r="A6795" s="5" t="s">
        <v>28016</v>
      </c>
      <c r="B6795" s="5" t="s">
        <v>148</v>
      </c>
      <c r="C6795" s="5" t="s">
        <v>11967</v>
      </c>
      <c r="D6795" s="5" t="s">
        <v>98</v>
      </c>
      <c r="E6795" s="5" t="s">
        <v>98</v>
      </c>
      <c r="F6795" s="5" t="s">
        <v>221</v>
      </c>
      <c r="G6795" s="5" t="s">
        <v>27986</v>
      </c>
      <c r="H6795" s="5" t="s">
        <v>27987</v>
      </c>
      <c r="K6795" s="5">
        <v>1</v>
      </c>
      <c r="L6795" s="5">
        <v>1</v>
      </c>
      <c r="M6795" s="5">
        <v>0</v>
      </c>
      <c r="N6795" s="5" t="s">
        <v>224</v>
      </c>
      <c r="O6795" s="5">
        <v>6.3693E-2</v>
      </c>
      <c r="P6795" s="5">
        <v>0</v>
      </c>
      <c r="Q6795" s="5">
        <v>0</v>
      </c>
      <c r="S6795" s="5" t="s">
        <v>27923</v>
      </c>
      <c r="T6795" s="5" t="s">
        <v>27988</v>
      </c>
      <c r="V6795" s="5" t="s">
        <v>27988</v>
      </c>
      <c r="W6795" s="5" t="s">
        <v>27988</v>
      </c>
      <c r="Y6795" s="5" t="s">
        <v>27989</v>
      </c>
      <c r="Z6795" s="5" t="s">
        <v>156</v>
      </c>
      <c r="AB6795" s="5" t="s">
        <v>221</v>
      </c>
      <c r="AC6795" s="5" t="s">
        <v>215</v>
      </c>
      <c r="AD6795" s="5" t="s">
        <v>216</v>
      </c>
      <c r="AO6795" s="5" t="s">
        <v>98</v>
      </c>
      <c r="AP6795" s="5" t="s">
        <v>98</v>
      </c>
      <c r="AT6795" s="5" t="s">
        <v>98</v>
      </c>
      <c r="AX6795" s="5">
        <v>2022</v>
      </c>
      <c r="BA6795" s="5" t="s">
        <v>99</v>
      </c>
      <c r="BD6795" s="5">
        <v>5</v>
      </c>
      <c r="BE6795" s="5">
        <v>2022</v>
      </c>
      <c r="BH6795" s="5" t="s">
        <v>99</v>
      </c>
      <c r="BK6795" s="5">
        <v>5</v>
      </c>
      <c r="BN6795" s="5">
        <f t="shared" si="134"/>
        <v>6.3693E-2</v>
      </c>
    </row>
    <row r="6796" spans="1:66" x14ac:dyDescent="0.35">
      <c r="A6796" s="5" t="s">
        <v>28017</v>
      </c>
      <c r="B6796" s="5" t="s">
        <v>148</v>
      </c>
      <c r="C6796" s="5" t="s">
        <v>11967</v>
      </c>
      <c r="D6796" s="5" t="s">
        <v>98</v>
      </c>
      <c r="E6796" s="5" t="s">
        <v>98</v>
      </c>
      <c r="F6796" s="5" t="s">
        <v>221</v>
      </c>
      <c r="G6796" s="5" t="s">
        <v>27986</v>
      </c>
      <c r="H6796" s="5" t="s">
        <v>27987</v>
      </c>
      <c r="K6796" s="5">
        <v>1</v>
      </c>
      <c r="L6796" s="5">
        <v>1</v>
      </c>
      <c r="M6796" s="5">
        <v>0</v>
      </c>
      <c r="N6796" s="5" t="s">
        <v>224</v>
      </c>
      <c r="O6796" s="5">
        <v>6.3693E-2</v>
      </c>
      <c r="P6796" s="5">
        <v>0</v>
      </c>
      <c r="Q6796" s="5">
        <v>0</v>
      </c>
      <c r="S6796" s="5" t="s">
        <v>27923</v>
      </c>
      <c r="T6796" s="5" t="s">
        <v>27988</v>
      </c>
      <c r="V6796" s="5" t="s">
        <v>27988</v>
      </c>
      <c r="W6796" s="5" t="s">
        <v>27988</v>
      </c>
      <c r="Y6796" s="5" t="s">
        <v>27989</v>
      </c>
      <c r="Z6796" s="5" t="s">
        <v>156</v>
      </c>
      <c r="AB6796" s="5" t="s">
        <v>221</v>
      </c>
      <c r="AC6796" s="5" t="s">
        <v>215</v>
      </c>
      <c r="AD6796" s="5" t="s">
        <v>216</v>
      </c>
      <c r="AO6796" s="5" t="s">
        <v>98</v>
      </c>
      <c r="AP6796" s="5" t="s">
        <v>98</v>
      </c>
      <c r="AT6796" s="5" t="s">
        <v>98</v>
      </c>
      <c r="AX6796" s="5">
        <v>2022</v>
      </c>
      <c r="BA6796" s="5" t="s">
        <v>99</v>
      </c>
      <c r="BD6796" s="5">
        <v>5</v>
      </c>
      <c r="BE6796" s="5">
        <v>2022</v>
      </c>
      <c r="BH6796" s="5" t="s">
        <v>99</v>
      </c>
      <c r="BK6796" s="5">
        <v>5</v>
      </c>
      <c r="BN6796" s="5">
        <f t="shared" si="134"/>
        <v>6.3693E-2</v>
      </c>
    </row>
    <row r="6797" spans="1:66" x14ac:dyDescent="0.35">
      <c r="A6797" s="5" t="s">
        <v>28018</v>
      </c>
      <c r="B6797" s="5" t="s">
        <v>148</v>
      </c>
      <c r="C6797" s="5" t="s">
        <v>11967</v>
      </c>
      <c r="D6797" s="5" t="s">
        <v>98</v>
      </c>
      <c r="E6797" s="5" t="s">
        <v>98</v>
      </c>
      <c r="F6797" s="5" t="s">
        <v>221</v>
      </c>
      <c r="G6797" s="5" t="s">
        <v>27986</v>
      </c>
      <c r="H6797" s="5" t="s">
        <v>27987</v>
      </c>
      <c r="K6797" s="5">
        <v>1</v>
      </c>
      <c r="L6797" s="5">
        <v>1</v>
      </c>
      <c r="M6797" s="5">
        <v>0</v>
      </c>
      <c r="N6797" s="5" t="s">
        <v>224</v>
      </c>
      <c r="O6797" s="5">
        <v>6.3693E-2</v>
      </c>
      <c r="P6797" s="5">
        <v>0</v>
      </c>
      <c r="Q6797" s="5">
        <v>0</v>
      </c>
      <c r="S6797" s="5" t="s">
        <v>27923</v>
      </c>
      <c r="T6797" s="5" t="s">
        <v>27988</v>
      </c>
      <c r="V6797" s="5" t="s">
        <v>27988</v>
      </c>
      <c r="W6797" s="5" t="s">
        <v>27988</v>
      </c>
      <c r="Y6797" s="5" t="s">
        <v>27989</v>
      </c>
      <c r="Z6797" s="5" t="s">
        <v>156</v>
      </c>
      <c r="AB6797" s="5" t="s">
        <v>221</v>
      </c>
      <c r="AC6797" s="5" t="s">
        <v>215</v>
      </c>
      <c r="AD6797" s="5" t="s">
        <v>216</v>
      </c>
      <c r="AO6797" s="5" t="s">
        <v>98</v>
      </c>
      <c r="AP6797" s="5" t="s">
        <v>98</v>
      </c>
      <c r="AT6797" s="5" t="s">
        <v>98</v>
      </c>
      <c r="AX6797" s="5">
        <v>2022</v>
      </c>
      <c r="BA6797" s="5" t="s">
        <v>99</v>
      </c>
      <c r="BD6797" s="5">
        <v>5</v>
      </c>
      <c r="BE6797" s="5">
        <v>2022</v>
      </c>
      <c r="BH6797" s="5" t="s">
        <v>99</v>
      </c>
      <c r="BK6797" s="5">
        <v>5</v>
      </c>
      <c r="BN6797" s="5">
        <f t="shared" si="134"/>
        <v>6.3693E-2</v>
      </c>
    </row>
    <row r="6798" spans="1:66" x14ac:dyDescent="0.35">
      <c r="A6798" s="5" t="s">
        <v>28019</v>
      </c>
      <c r="B6798" s="5" t="s">
        <v>148</v>
      </c>
      <c r="C6798" s="5" t="s">
        <v>11967</v>
      </c>
      <c r="D6798" s="5" t="s">
        <v>98</v>
      </c>
      <c r="E6798" s="5" t="s">
        <v>98</v>
      </c>
      <c r="F6798" s="5" t="s">
        <v>221</v>
      </c>
      <c r="G6798" s="5" t="s">
        <v>27986</v>
      </c>
      <c r="H6798" s="5" t="s">
        <v>27987</v>
      </c>
      <c r="K6798" s="5">
        <v>1</v>
      </c>
      <c r="L6798" s="5">
        <v>1</v>
      </c>
      <c r="M6798" s="5">
        <v>0</v>
      </c>
      <c r="N6798" s="5" t="s">
        <v>224</v>
      </c>
      <c r="O6798" s="5">
        <v>6.3693E-2</v>
      </c>
      <c r="P6798" s="5">
        <v>0</v>
      </c>
      <c r="Q6798" s="5">
        <v>0</v>
      </c>
      <c r="S6798" s="5" t="s">
        <v>27923</v>
      </c>
      <c r="T6798" s="5" t="s">
        <v>27988</v>
      </c>
      <c r="V6798" s="5" t="s">
        <v>27988</v>
      </c>
      <c r="W6798" s="5" t="s">
        <v>27988</v>
      </c>
      <c r="Y6798" s="5" t="s">
        <v>27989</v>
      </c>
      <c r="Z6798" s="5" t="s">
        <v>156</v>
      </c>
      <c r="AB6798" s="5" t="s">
        <v>221</v>
      </c>
      <c r="AC6798" s="5" t="s">
        <v>215</v>
      </c>
      <c r="AD6798" s="5" t="s">
        <v>216</v>
      </c>
      <c r="AO6798" s="5" t="s">
        <v>98</v>
      </c>
      <c r="AP6798" s="5" t="s">
        <v>98</v>
      </c>
      <c r="AT6798" s="5" t="s">
        <v>98</v>
      </c>
      <c r="AX6798" s="5">
        <v>2022</v>
      </c>
      <c r="BA6798" s="5" t="s">
        <v>99</v>
      </c>
      <c r="BD6798" s="5">
        <v>5</v>
      </c>
      <c r="BE6798" s="5">
        <v>2022</v>
      </c>
      <c r="BH6798" s="5" t="s">
        <v>99</v>
      </c>
      <c r="BK6798" s="5">
        <v>5</v>
      </c>
      <c r="BN6798" s="5">
        <f t="shared" si="134"/>
        <v>6.3693E-2</v>
      </c>
    </row>
    <row r="6799" spans="1:66" x14ac:dyDescent="0.35">
      <c r="A6799" s="5" t="s">
        <v>28020</v>
      </c>
      <c r="B6799" s="5" t="s">
        <v>148</v>
      </c>
      <c r="C6799" s="5" t="s">
        <v>11967</v>
      </c>
      <c r="D6799" s="5" t="s">
        <v>98</v>
      </c>
      <c r="E6799" s="5" t="s">
        <v>98</v>
      </c>
      <c r="F6799" s="5" t="s">
        <v>221</v>
      </c>
      <c r="G6799" s="5" t="s">
        <v>27986</v>
      </c>
      <c r="H6799" s="5" t="s">
        <v>27987</v>
      </c>
      <c r="K6799" s="5">
        <v>1</v>
      </c>
      <c r="L6799" s="5">
        <v>1</v>
      </c>
      <c r="M6799" s="5">
        <v>0</v>
      </c>
      <c r="N6799" s="5" t="s">
        <v>224</v>
      </c>
      <c r="O6799" s="5">
        <v>6.3693E-2</v>
      </c>
      <c r="P6799" s="5">
        <v>0</v>
      </c>
      <c r="Q6799" s="5">
        <v>0</v>
      </c>
      <c r="S6799" s="5" t="s">
        <v>27923</v>
      </c>
      <c r="T6799" s="5" t="s">
        <v>27988</v>
      </c>
      <c r="V6799" s="5" t="s">
        <v>27988</v>
      </c>
      <c r="W6799" s="5" t="s">
        <v>27988</v>
      </c>
      <c r="Y6799" s="5" t="s">
        <v>27989</v>
      </c>
      <c r="Z6799" s="5" t="s">
        <v>156</v>
      </c>
      <c r="AB6799" s="5" t="s">
        <v>221</v>
      </c>
      <c r="AC6799" s="5" t="s">
        <v>215</v>
      </c>
      <c r="AD6799" s="5" t="s">
        <v>216</v>
      </c>
      <c r="AO6799" s="5" t="s">
        <v>98</v>
      </c>
      <c r="AP6799" s="5" t="s">
        <v>98</v>
      </c>
      <c r="AT6799" s="5" t="s">
        <v>98</v>
      </c>
      <c r="AX6799" s="5">
        <v>2022</v>
      </c>
      <c r="BA6799" s="5" t="s">
        <v>99</v>
      </c>
      <c r="BD6799" s="5">
        <v>5</v>
      </c>
      <c r="BE6799" s="5">
        <v>2022</v>
      </c>
      <c r="BH6799" s="5" t="s">
        <v>99</v>
      </c>
      <c r="BK6799" s="5">
        <v>5</v>
      </c>
      <c r="BN6799" s="5">
        <f t="shared" si="134"/>
        <v>6.3693E-2</v>
      </c>
    </row>
    <row r="6800" spans="1:66" x14ac:dyDescent="0.35">
      <c r="A6800" s="5" t="s">
        <v>28021</v>
      </c>
      <c r="B6800" s="5" t="s">
        <v>148</v>
      </c>
      <c r="C6800" s="5" t="s">
        <v>11967</v>
      </c>
      <c r="D6800" s="5" t="s">
        <v>98</v>
      </c>
      <c r="E6800" s="5" t="s">
        <v>98</v>
      </c>
      <c r="F6800" s="5" t="s">
        <v>221</v>
      </c>
      <c r="G6800" s="5" t="s">
        <v>27986</v>
      </c>
      <c r="H6800" s="5" t="s">
        <v>27987</v>
      </c>
      <c r="K6800" s="5">
        <v>1</v>
      </c>
      <c r="L6800" s="5">
        <v>1</v>
      </c>
      <c r="M6800" s="5">
        <v>0</v>
      </c>
      <c r="N6800" s="5" t="s">
        <v>224</v>
      </c>
      <c r="O6800" s="5">
        <v>6.3693E-2</v>
      </c>
      <c r="P6800" s="5">
        <v>0</v>
      </c>
      <c r="Q6800" s="5">
        <v>0</v>
      </c>
      <c r="S6800" s="5" t="s">
        <v>27923</v>
      </c>
      <c r="T6800" s="5" t="s">
        <v>27988</v>
      </c>
      <c r="V6800" s="5" t="s">
        <v>27988</v>
      </c>
      <c r="W6800" s="5" t="s">
        <v>27988</v>
      </c>
      <c r="Y6800" s="5" t="s">
        <v>27989</v>
      </c>
      <c r="Z6800" s="5" t="s">
        <v>156</v>
      </c>
      <c r="AB6800" s="5" t="s">
        <v>221</v>
      </c>
      <c r="AC6800" s="5" t="s">
        <v>215</v>
      </c>
      <c r="AD6800" s="5" t="s">
        <v>216</v>
      </c>
      <c r="AO6800" s="5" t="s">
        <v>98</v>
      </c>
      <c r="AP6800" s="5" t="s">
        <v>98</v>
      </c>
      <c r="AT6800" s="5" t="s">
        <v>98</v>
      </c>
      <c r="AX6800" s="5">
        <v>2022</v>
      </c>
      <c r="BA6800" s="5" t="s">
        <v>99</v>
      </c>
      <c r="BD6800" s="5">
        <v>5</v>
      </c>
      <c r="BE6800" s="5">
        <v>2022</v>
      </c>
      <c r="BH6800" s="5" t="s">
        <v>99</v>
      </c>
      <c r="BK6800" s="5">
        <v>5</v>
      </c>
      <c r="BN6800" s="5">
        <f t="shared" si="134"/>
        <v>6.3693E-2</v>
      </c>
    </row>
    <row r="6801" spans="1:66" x14ac:dyDescent="0.35">
      <c r="A6801" s="5" t="s">
        <v>28022</v>
      </c>
      <c r="B6801" s="5" t="s">
        <v>148</v>
      </c>
      <c r="C6801" s="5" t="s">
        <v>11967</v>
      </c>
      <c r="D6801" s="5" t="s">
        <v>98</v>
      </c>
      <c r="E6801" s="5" t="s">
        <v>98</v>
      </c>
      <c r="F6801" s="5" t="s">
        <v>221</v>
      </c>
      <c r="G6801" s="5" t="s">
        <v>27986</v>
      </c>
      <c r="H6801" s="5" t="s">
        <v>27987</v>
      </c>
      <c r="K6801" s="5">
        <v>1</v>
      </c>
      <c r="L6801" s="5">
        <v>1</v>
      </c>
      <c r="M6801" s="5">
        <v>0</v>
      </c>
      <c r="N6801" s="5" t="s">
        <v>224</v>
      </c>
      <c r="O6801" s="5">
        <v>6.3693E-2</v>
      </c>
      <c r="P6801" s="5">
        <v>0</v>
      </c>
      <c r="Q6801" s="5">
        <v>0</v>
      </c>
      <c r="S6801" s="5" t="s">
        <v>27923</v>
      </c>
      <c r="T6801" s="5" t="s">
        <v>27988</v>
      </c>
      <c r="V6801" s="5" t="s">
        <v>27988</v>
      </c>
      <c r="W6801" s="5" t="s">
        <v>27988</v>
      </c>
      <c r="Y6801" s="5" t="s">
        <v>27989</v>
      </c>
      <c r="Z6801" s="5" t="s">
        <v>156</v>
      </c>
      <c r="AB6801" s="5" t="s">
        <v>221</v>
      </c>
      <c r="AC6801" s="5" t="s">
        <v>215</v>
      </c>
      <c r="AD6801" s="5" t="s">
        <v>216</v>
      </c>
      <c r="AO6801" s="5" t="s">
        <v>98</v>
      </c>
      <c r="AP6801" s="5" t="s">
        <v>98</v>
      </c>
      <c r="AT6801" s="5" t="s">
        <v>98</v>
      </c>
      <c r="AX6801" s="5">
        <v>2022</v>
      </c>
      <c r="BA6801" s="5" t="s">
        <v>99</v>
      </c>
      <c r="BD6801" s="5">
        <v>5</v>
      </c>
      <c r="BE6801" s="5">
        <v>2022</v>
      </c>
      <c r="BH6801" s="5" t="s">
        <v>99</v>
      </c>
      <c r="BK6801" s="5">
        <v>5</v>
      </c>
      <c r="BN6801" s="5">
        <f t="shared" si="134"/>
        <v>6.3693E-2</v>
      </c>
    </row>
    <row r="6802" spans="1:66" x14ac:dyDescent="0.35">
      <c r="A6802" s="5" t="s">
        <v>28023</v>
      </c>
      <c r="B6802" s="5" t="s">
        <v>148</v>
      </c>
      <c r="C6802" s="5" t="s">
        <v>11967</v>
      </c>
      <c r="D6802" s="5" t="s">
        <v>98</v>
      </c>
      <c r="E6802" s="5" t="s">
        <v>98</v>
      </c>
      <c r="F6802" s="5" t="s">
        <v>221</v>
      </c>
      <c r="G6802" s="5" t="s">
        <v>27986</v>
      </c>
      <c r="H6802" s="5" t="s">
        <v>27987</v>
      </c>
      <c r="K6802" s="5">
        <v>1</v>
      </c>
      <c r="L6802" s="5">
        <v>1</v>
      </c>
      <c r="M6802" s="5">
        <v>0</v>
      </c>
      <c r="N6802" s="5" t="s">
        <v>224</v>
      </c>
      <c r="O6802" s="5">
        <v>6.3693E-2</v>
      </c>
      <c r="P6802" s="5">
        <v>0</v>
      </c>
      <c r="Q6802" s="5">
        <v>0</v>
      </c>
      <c r="S6802" s="5" t="s">
        <v>27923</v>
      </c>
      <c r="T6802" s="5" t="s">
        <v>27988</v>
      </c>
      <c r="V6802" s="5" t="s">
        <v>27988</v>
      </c>
      <c r="W6802" s="5" t="s">
        <v>27988</v>
      </c>
      <c r="Y6802" s="5" t="s">
        <v>27989</v>
      </c>
      <c r="Z6802" s="5" t="s">
        <v>156</v>
      </c>
      <c r="AB6802" s="5" t="s">
        <v>221</v>
      </c>
      <c r="AC6802" s="5" t="s">
        <v>215</v>
      </c>
      <c r="AD6802" s="5" t="s">
        <v>216</v>
      </c>
      <c r="AO6802" s="5" t="s">
        <v>98</v>
      </c>
      <c r="AP6802" s="5" t="s">
        <v>98</v>
      </c>
      <c r="AT6802" s="5" t="s">
        <v>98</v>
      </c>
      <c r="AX6802" s="5">
        <v>2022</v>
      </c>
      <c r="BA6802" s="5" t="s">
        <v>99</v>
      </c>
      <c r="BD6802" s="5">
        <v>5</v>
      </c>
      <c r="BE6802" s="5">
        <v>2022</v>
      </c>
      <c r="BH6802" s="5" t="s">
        <v>99</v>
      </c>
      <c r="BK6802" s="5">
        <v>5</v>
      </c>
      <c r="BN6802" s="5">
        <f t="shared" si="134"/>
        <v>6.3693E-2</v>
      </c>
    </row>
    <row r="6803" spans="1:66" x14ac:dyDescent="0.35">
      <c r="A6803" s="5" t="s">
        <v>28024</v>
      </c>
      <c r="B6803" s="5" t="s">
        <v>148</v>
      </c>
      <c r="C6803" s="5" t="s">
        <v>11967</v>
      </c>
      <c r="D6803" s="5" t="s">
        <v>98</v>
      </c>
      <c r="E6803" s="5" t="s">
        <v>98</v>
      </c>
      <c r="F6803" s="5" t="s">
        <v>221</v>
      </c>
      <c r="G6803" s="5" t="s">
        <v>27986</v>
      </c>
      <c r="H6803" s="5" t="s">
        <v>27987</v>
      </c>
      <c r="K6803" s="5">
        <v>1</v>
      </c>
      <c r="L6803" s="5">
        <v>1</v>
      </c>
      <c r="M6803" s="5">
        <v>0</v>
      </c>
      <c r="N6803" s="5" t="s">
        <v>224</v>
      </c>
      <c r="O6803" s="5">
        <v>6.3693E-2</v>
      </c>
      <c r="P6803" s="5">
        <v>0</v>
      </c>
      <c r="Q6803" s="5">
        <v>0</v>
      </c>
      <c r="S6803" s="5" t="s">
        <v>27923</v>
      </c>
      <c r="T6803" s="5" t="s">
        <v>27988</v>
      </c>
      <c r="V6803" s="5" t="s">
        <v>27988</v>
      </c>
      <c r="W6803" s="5" t="s">
        <v>27988</v>
      </c>
      <c r="Y6803" s="5" t="s">
        <v>27989</v>
      </c>
      <c r="Z6803" s="5" t="s">
        <v>156</v>
      </c>
      <c r="AB6803" s="5" t="s">
        <v>221</v>
      </c>
      <c r="AC6803" s="5" t="s">
        <v>215</v>
      </c>
      <c r="AD6803" s="5" t="s">
        <v>216</v>
      </c>
      <c r="AO6803" s="5" t="s">
        <v>98</v>
      </c>
      <c r="AP6803" s="5" t="s">
        <v>98</v>
      </c>
      <c r="AT6803" s="5" t="s">
        <v>98</v>
      </c>
      <c r="AX6803" s="5">
        <v>2022</v>
      </c>
      <c r="BA6803" s="5" t="s">
        <v>99</v>
      </c>
      <c r="BD6803" s="5">
        <v>5</v>
      </c>
      <c r="BE6803" s="5">
        <v>2022</v>
      </c>
      <c r="BH6803" s="5" t="s">
        <v>99</v>
      </c>
      <c r="BK6803" s="5">
        <v>5</v>
      </c>
      <c r="BN6803" s="5">
        <f t="shared" si="134"/>
        <v>6.3693E-2</v>
      </c>
    </row>
    <row r="6804" spans="1:66" x14ac:dyDescent="0.35">
      <c r="A6804" s="5" t="s">
        <v>28025</v>
      </c>
      <c r="B6804" s="5" t="s">
        <v>148</v>
      </c>
      <c r="C6804" s="5" t="s">
        <v>11967</v>
      </c>
      <c r="D6804" s="5" t="s">
        <v>98</v>
      </c>
      <c r="E6804" s="5" t="s">
        <v>98</v>
      </c>
      <c r="F6804" s="5" t="s">
        <v>221</v>
      </c>
      <c r="G6804" s="5" t="s">
        <v>27986</v>
      </c>
      <c r="H6804" s="5" t="s">
        <v>27987</v>
      </c>
      <c r="K6804" s="5">
        <v>1</v>
      </c>
      <c r="L6804" s="5">
        <v>1</v>
      </c>
      <c r="M6804" s="5">
        <v>0</v>
      </c>
      <c r="N6804" s="5" t="s">
        <v>224</v>
      </c>
      <c r="O6804" s="5">
        <v>6.3693E-2</v>
      </c>
      <c r="P6804" s="5">
        <v>0</v>
      </c>
      <c r="Q6804" s="5">
        <v>0</v>
      </c>
      <c r="S6804" s="5" t="s">
        <v>27923</v>
      </c>
      <c r="T6804" s="5" t="s">
        <v>27988</v>
      </c>
      <c r="V6804" s="5" t="s">
        <v>27988</v>
      </c>
      <c r="W6804" s="5" t="s">
        <v>27988</v>
      </c>
      <c r="Y6804" s="5" t="s">
        <v>27989</v>
      </c>
      <c r="Z6804" s="5" t="s">
        <v>156</v>
      </c>
      <c r="AB6804" s="5" t="s">
        <v>221</v>
      </c>
      <c r="AC6804" s="5" t="s">
        <v>215</v>
      </c>
      <c r="AD6804" s="5" t="s">
        <v>216</v>
      </c>
      <c r="AO6804" s="5" t="s">
        <v>98</v>
      </c>
      <c r="AP6804" s="5" t="s">
        <v>98</v>
      </c>
      <c r="AT6804" s="5" t="s">
        <v>98</v>
      </c>
      <c r="AX6804" s="5">
        <v>2022</v>
      </c>
      <c r="BA6804" s="5" t="s">
        <v>99</v>
      </c>
      <c r="BD6804" s="5">
        <v>5</v>
      </c>
      <c r="BE6804" s="5">
        <v>2022</v>
      </c>
      <c r="BH6804" s="5" t="s">
        <v>99</v>
      </c>
      <c r="BK6804" s="5">
        <v>5</v>
      </c>
      <c r="BN6804" s="5">
        <f t="shared" si="134"/>
        <v>6.3693E-2</v>
      </c>
    </row>
    <row r="6805" spans="1:66" x14ac:dyDescent="0.35">
      <c r="A6805" s="5" t="s">
        <v>28026</v>
      </c>
      <c r="B6805" s="5" t="s">
        <v>148</v>
      </c>
      <c r="C6805" s="5" t="s">
        <v>11967</v>
      </c>
      <c r="D6805" s="5" t="s">
        <v>98</v>
      </c>
      <c r="E6805" s="5" t="s">
        <v>98</v>
      </c>
      <c r="F6805" s="5" t="s">
        <v>221</v>
      </c>
      <c r="G6805" s="5" t="s">
        <v>27986</v>
      </c>
      <c r="H6805" s="5" t="s">
        <v>27987</v>
      </c>
      <c r="K6805" s="5">
        <v>1</v>
      </c>
      <c r="L6805" s="5">
        <v>1</v>
      </c>
      <c r="M6805" s="5">
        <v>0</v>
      </c>
      <c r="N6805" s="5" t="s">
        <v>224</v>
      </c>
      <c r="O6805" s="5">
        <v>6.3693E-2</v>
      </c>
      <c r="P6805" s="5">
        <v>0</v>
      </c>
      <c r="Q6805" s="5">
        <v>0</v>
      </c>
      <c r="S6805" s="5" t="s">
        <v>27923</v>
      </c>
      <c r="T6805" s="5" t="s">
        <v>27988</v>
      </c>
      <c r="V6805" s="5" t="s">
        <v>27988</v>
      </c>
      <c r="W6805" s="5" t="s">
        <v>27988</v>
      </c>
      <c r="Y6805" s="5" t="s">
        <v>27989</v>
      </c>
      <c r="Z6805" s="5" t="s">
        <v>156</v>
      </c>
      <c r="AB6805" s="5" t="s">
        <v>221</v>
      </c>
      <c r="AC6805" s="5" t="s">
        <v>215</v>
      </c>
      <c r="AD6805" s="5" t="s">
        <v>216</v>
      </c>
      <c r="AO6805" s="5" t="s">
        <v>98</v>
      </c>
      <c r="AP6805" s="5" t="s">
        <v>98</v>
      </c>
      <c r="AT6805" s="5" t="s">
        <v>98</v>
      </c>
      <c r="AX6805" s="5">
        <v>2022</v>
      </c>
      <c r="BA6805" s="5" t="s">
        <v>99</v>
      </c>
      <c r="BD6805" s="5">
        <v>5</v>
      </c>
      <c r="BE6805" s="5">
        <v>2022</v>
      </c>
      <c r="BH6805" s="5" t="s">
        <v>99</v>
      </c>
      <c r="BK6805" s="5">
        <v>5</v>
      </c>
      <c r="BN6805" s="5">
        <f t="shared" si="134"/>
        <v>6.3693E-2</v>
      </c>
    </row>
    <row r="6806" spans="1:66" x14ac:dyDescent="0.35">
      <c r="A6806" s="5" t="s">
        <v>28027</v>
      </c>
      <c r="B6806" s="5" t="s">
        <v>148</v>
      </c>
      <c r="C6806" s="5" t="s">
        <v>11967</v>
      </c>
      <c r="D6806" s="5" t="s">
        <v>98</v>
      </c>
      <c r="E6806" s="5" t="s">
        <v>98</v>
      </c>
      <c r="F6806" s="5" t="s">
        <v>221</v>
      </c>
      <c r="G6806" s="5" t="s">
        <v>27986</v>
      </c>
      <c r="H6806" s="5" t="s">
        <v>27987</v>
      </c>
      <c r="K6806" s="5">
        <v>1</v>
      </c>
      <c r="L6806" s="5">
        <v>1</v>
      </c>
      <c r="M6806" s="5">
        <v>0</v>
      </c>
      <c r="N6806" s="5" t="s">
        <v>224</v>
      </c>
      <c r="O6806" s="5">
        <v>6.3693E-2</v>
      </c>
      <c r="P6806" s="5">
        <v>0</v>
      </c>
      <c r="Q6806" s="5">
        <v>0</v>
      </c>
      <c r="S6806" s="5" t="s">
        <v>27923</v>
      </c>
      <c r="T6806" s="5" t="s">
        <v>27988</v>
      </c>
      <c r="V6806" s="5" t="s">
        <v>27988</v>
      </c>
      <c r="W6806" s="5" t="s">
        <v>27988</v>
      </c>
      <c r="Y6806" s="5" t="s">
        <v>27989</v>
      </c>
      <c r="Z6806" s="5" t="s">
        <v>156</v>
      </c>
      <c r="AB6806" s="5" t="s">
        <v>221</v>
      </c>
      <c r="AC6806" s="5" t="s">
        <v>215</v>
      </c>
      <c r="AD6806" s="5" t="s">
        <v>216</v>
      </c>
      <c r="AO6806" s="5" t="s">
        <v>98</v>
      </c>
      <c r="AP6806" s="5" t="s">
        <v>98</v>
      </c>
      <c r="AT6806" s="5" t="s">
        <v>98</v>
      </c>
      <c r="AX6806" s="5">
        <v>2022</v>
      </c>
      <c r="BA6806" s="5" t="s">
        <v>99</v>
      </c>
      <c r="BD6806" s="5">
        <v>5</v>
      </c>
      <c r="BE6806" s="5">
        <v>2022</v>
      </c>
      <c r="BH6806" s="5" t="s">
        <v>99</v>
      </c>
      <c r="BK6806" s="5">
        <v>5</v>
      </c>
      <c r="BN6806" s="5">
        <f t="shared" si="134"/>
        <v>6.3693E-2</v>
      </c>
    </row>
    <row r="6807" spans="1:66" x14ac:dyDescent="0.35">
      <c r="A6807" s="5" t="s">
        <v>28028</v>
      </c>
      <c r="B6807" s="5" t="s">
        <v>148</v>
      </c>
      <c r="C6807" s="5" t="s">
        <v>11967</v>
      </c>
      <c r="D6807" s="5" t="s">
        <v>98</v>
      </c>
      <c r="E6807" s="5" t="s">
        <v>98</v>
      </c>
      <c r="F6807" s="5" t="s">
        <v>221</v>
      </c>
      <c r="G6807" s="5" t="s">
        <v>27986</v>
      </c>
      <c r="H6807" s="5" t="s">
        <v>27987</v>
      </c>
      <c r="K6807" s="5">
        <v>1</v>
      </c>
      <c r="L6807" s="5">
        <v>1</v>
      </c>
      <c r="M6807" s="5">
        <v>0</v>
      </c>
      <c r="N6807" s="5" t="s">
        <v>224</v>
      </c>
      <c r="O6807" s="5">
        <v>6.3693E-2</v>
      </c>
      <c r="P6807" s="5">
        <v>0</v>
      </c>
      <c r="Q6807" s="5">
        <v>0</v>
      </c>
      <c r="S6807" s="5" t="s">
        <v>27923</v>
      </c>
      <c r="T6807" s="5" t="s">
        <v>27988</v>
      </c>
      <c r="V6807" s="5" t="s">
        <v>27988</v>
      </c>
      <c r="W6807" s="5" t="s">
        <v>27988</v>
      </c>
      <c r="Y6807" s="5" t="s">
        <v>27989</v>
      </c>
      <c r="Z6807" s="5" t="s">
        <v>156</v>
      </c>
      <c r="AB6807" s="5" t="s">
        <v>221</v>
      </c>
      <c r="AC6807" s="5" t="s">
        <v>215</v>
      </c>
      <c r="AD6807" s="5" t="s">
        <v>216</v>
      </c>
      <c r="AO6807" s="5" t="s">
        <v>98</v>
      </c>
      <c r="AP6807" s="5" t="s">
        <v>98</v>
      </c>
      <c r="AT6807" s="5" t="s">
        <v>98</v>
      </c>
      <c r="AX6807" s="5">
        <v>2022</v>
      </c>
      <c r="BA6807" s="5" t="s">
        <v>99</v>
      </c>
      <c r="BD6807" s="5">
        <v>5</v>
      </c>
      <c r="BE6807" s="5">
        <v>2022</v>
      </c>
      <c r="BH6807" s="5" t="s">
        <v>99</v>
      </c>
      <c r="BK6807" s="5">
        <v>5</v>
      </c>
      <c r="BN6807" s="5">
        <f t="shared" si="134"/>
        <v>6.3693E-2</v>
      </c>
    </row>
    <row r="6808" spans="1:66" x14ac:dyDescent="0.35">
      <c r="A6808" s="5" t="s">
        <v>28029</v>
      </c>
      <c r="B6808" s="5" t="s">
        <v>148</v>
      </c>
      <c r="C6808" s="5" t="s">
        <v>11967</v>
      </c>
      <c r="D6808" s="5" t="s">
        <v>98</v>
      </c>
      <c r="E6808" s="5" t="s">
        <v>98</v>
      </c>
      <c r="F6808" s="5" t="s">
        <v>221</v>
      </c>
      <c r="G6808" s="5" t="s">
        <v>27986</v>
      </c>
      <c r="H6808" s="5" t="s">
        <v>27987</v>
      </c>
      <c r="K6808" s="5">
        <v>1</v>
      </c>
      <c r="L6808" s="5">
        <v>1</v>
      </c>
      <c r="M6808" s="5">
        <v>0</v>
      </c>
      <c r="N6808" s="5" t="s">
        <v>224</v>
      </c>
      <c r="O6808" s="5">
        <v>6.3693E-2</v>
      </c>
      <c r="P6808" s="5">
        <v>0</v>
      </c>
      <c r="Q6808" s="5">
        <v>0</v>
      </c>
      <c r="S6808" s="5" t="s">
        <v>9009</v>
      </c>
      <c r="T6808" s="5" t="s">
        <v>27988</v>
      </c>
      <c r="V6808" s="5" t="s">
        <v>27988</v>
      </c>
      <c r="W6808" s="5" t="s">
        <v>27988</v>
      </c>
      <c r="Y6808" s="5" t="s">
        <v>27989</v>
      </c>
      <c r="Z6808" s="5" t="s">
        <v>156</v>
      </c>
      <c r="AB6808" s="5" t="s">
        <v>221</v>
      </c>
      <c r="AC6808" s="5" t="s">
        <v>215</v>
      </c>
      <c r="AD6808" s="5" t="s">
        <v>216</v>
      </c>
      <c r="AO6808" s="5" t="s">
        <v>98</v>
      </c>
      <c r="AP6808" s="5" t="s">
        <v>98</v>
      </c>
      <c r="AT6808" s="5" t="s">
        <v>98</v>
      </c>
      <c r="AX6808" s="5">
        <v>2022</v>
      </c>
      <c r="BA6808" s="5" t="s">
        <v>99</v>
      </c>
      <c r="BD6808" s="5">
        <v>5</v>
      </c>
      <c r="BE6808" s="5">
        <v>2022</v>
      </c>
      <c r="BH6808" s="5" t="s">
        <v>99</v>
      </c>
      <c r="BK6808" s="5">
        <v>5</v>
      </c>
      <c r="BN6808" s="5">
        <f t="shared" si="134"/>
        <v>6.3693E-2</v>
      </c>
    </row>
    <row r="6809" spans="1:66" x14ac:dyDescent="0.35">
      <c r="A6809" s="5" t="s">
        <v>28030</v>
      </c>
      <c r="B6809" s="5" t="s">
        <v>148</v>
      </c>
      <c r="C6809" s="5" t="s">
        <v>11967</v>
      </c>
      <c r="D6809" s="5" t="s">
        <v>98</v>
      </c>
      <c r="E6809" s="5" t="s">
        <v>98</v>
      </c>
      <c r="F6809" s="5" t="s">
        <v>221</v>
      </c>
      <c r="G6809" s="5" t="s">
        <v>27986</v>
      </c>
      <c r="H6809" s="5" t="s">
        <v>27987</v>
      </c>
      <c r="K6809" s="5">
        <v>1</v>
      </c>
      <c r="L6809" s="5">
        <v>1</v>
      </c>
      <c r="M6809" s="5">
        <v>0</v>
      </c>
      <c r="N6809" s="5" t="s">
        <v>224</v>
      </c>
      <c r="O6809" s="5">
        <v>6.3693E-2</v>
      </c>
      <c r="P6809" s="5">
        <v>0</v>
      </c>
      <c r="Q6809" s="5">
        <v>0</v>
      </c>
      <c r="S6809" s="5" t="s">
        <v>9009</v>
      </c>
      <c r="T6809" s="5" t="s">
        <v>27988</v>
      </c>
      <c r="V6809" s="5" t="s">
        <v>27988</v>
      </c>
      <c r="W6809" s="5" t="s">
        <v>27988</v>
      </c>
      <c r="Y6809" s="5" t="s">
        <v>27989</v>
      </c>
      <c r="Z6809" s="5" t="s">
        <v>156</v>
      </c>
      <c r="AB6809" s="5" t="s">
        <v>221</v>
      </c>
      <c r="AC6809" s="5" t="s">
        <v>215</v>
      </c>
      <c r="AD6809" s="5" t="s">
        <v>216</v>
      </c>
      <c r="AO6809" s="5" t="s">
        <v>98</v>
      </c>
      <c r="AP6809" s="5" t="s">
        <v>98</v>
      </c>
      <c r="AT6809" s="5" t="s">
        <v>98</v>
      </c>
      <c r="AX6809" s="5">
        <v>2022</v>
      </c>
      <c r="BA6809" s="5" t="s">
        <v>99</v>
      </c>
      <c r="BD6809" s="5">
        <v>5</v>
      </c>
      <c r="BE6809" s="5">
        <v>2022</v>
      </c>
      <c r="BH6809" s="5" t="s">
        <v>99</v>
      </c>
      <c r="BK6809" s="5">
        <v>5</v>
      </c>
      <c r="BN6809" s="5">
        <f t="shared" si="134"/>
        <v>6.3693E-2</v>
      </c>
    </row>
    <row r="6810" spans="1:66" x14ac:dyDescent="0.35">
      <c r="A6810" s="5" t="s">
        <v>28031</v>
      </c>
      <c r="B6810" s="5" t="s">
        <v>148</v>
      </c>
      <c r="C6810" s="5" t="s">
        <v>11967</v>
      </c>
      <c r="D6810" s="5" t="s">
        <v>98</v>
      </c>
      <c r="E6810" s="5" t="s">
        <v>98</v>
      </c>
      <c r="F6810" s="5" t="s">
        <v>221</v>
      </c>
      <c r="G6810" s="5" t="s">
        <v>27986</v>
      </c>
      <c r="H6810" s="5" t="s">
        <v>27987</v>
      </c>
      <c r="K6810" s="5">
        <v>1</v>
      </c>
      <c r="L6810" s="5">
        <v>1</v>
      </c>
      <c r="M6810" s="5">
        <v>0</v>
      </c>
      <c r="N6810" s="5" t="s">
        <v>224</v>
      </c>
      <c r="O6810" s="5">
        <v>6.3693E-2</v>
      </c>
      <c r="P6810" s="5">
        <v>0</v>
      </c>
      <c r="Q6810" s="5">
        <v>0</v>
      </c>
      <c r="S6810" s="5" t="s">
        <v>27988</v>
      </c>
      <c r="T6810" s="5" t="s">
        <v>27988</v>
      </c>
      <c r="V6810" s="5" t="s">
        <v>27988</v>
      </c>
      <c r="W6810" s="5" t="s">
        <v>27988</v>
      </c>
      <c r="Y6810" s="5" t="s">
        <v>27989</v>
      </c>
      <c r="Z6810" s="5" t="s">
        <v>156</v>
      </c>
      <c r="AB6810" s="5" t="s">
        <v>221</v>
      </c>
      <c r="AC6810" s="5" t="s">
        <v>215</v>
      </c>
      <c r="AD6810" s="5" t="s">
        <v>216</v>
      </c>
      <c r="AO6810" s="5" t="s">
        <v>98</v>
      </c>
      <c r="AP6810" s="5" t="s">
        <v>98</v>
      </c>
      <c r="AT6810" s="5" t="s">
        <v>98</v>
      </c>
      <c r="AX6810" s="5">
        <v>2022</v>
      </c>
      <c r="BA6810" s="5" t="s">
        <v>99</v>
      </c>
      <c r="BD6810" s="5">
        <v>5</v>
      </c>
      <c r="BE6810" s="5">
        <v>2022</v>
      </c>
      <c r="BH6810" s="5" t="s">
        <v>99</v>
      </c>
      <c r="BK6810" s="5">
        <v>5</v>
      </c>
      <c r="BN6810" s="5">
        <f t="shared" si="134"/>
        <v>6.3693E-2</v>
      </c>
    </row>
    <row r="6811" spans="1:66" x14ac:dyDescent="0.35">
      <c r="A6811" s="5" t="s">
        <v>28032</v>
      </c>
      <c r="B6811" s="5" t="s">
        <v>148</v>
      </c>
      <c r="C6811" s="5" t="s">
        <v>11967</v>
      </c>
      <c r="D6811" s="5" t="s">
        <v>98</v>
      </c>
      <c r="E6811" s="5" t="s">
        <v>98</v>
      </c>
      <c r="F6811" s="5" t="s">
        <v>221</v>
      </c>
      <c r="G6811" s="5" t="s">
        <v>27986</v>
      </c>
      <c r="H6811" s="5" t="s">
        <v>27987</v>
      </c>
      <c r="K6811" s="5">
        <v>1</v>
      </c>
      <c r="L6811" s="5">
        <v>1</v>
      </c>
      <c r="M6811" s="5">
        <v>0</v>
      </c>
      <c r="N6811" s="5" t="s">
        <v>224</v>
      </c>
      <c r="O6811" s="5">
        <v>6.3693E-2</v>
      </c>
      <c r="P6811" s="5">
        <v>0</v>
      </c>
      <c r="Q6811" s="5">
        <v>0</v>
      </c>
      <c r="S6811" s="5" t="s">
        <v>27988</v>
      </c>
      <c r="T6811" s="5" t="s">
        <v>27988</v>
      </c>
      <c r="V6811" s="5" t="s">
        <v>27988</v>
      </c>
      <c r="W6811" s="5" t="s">
        <v>27988</v>
      </c>
      <c r="Y6811" s="5" t="s">
        <v>27989</v>
      </c>
      <c r="Z6811" s="5" t="s">
        <v>156</v>
      </c>
      <c r="AB6811" s="5" t="s">
        <v>221</v>
      </c>
      <c r="AC6811" s="5" t="s">
        <v>215</v>
      </c>
      <c r="AD6811" s="5" t="s">
        <v>216</v>
      </c>
      <c r="AO6811" s="5" t="s">
        <v>98</v>
      </c>
      <c r="AP6811" s="5" t="s">
        <v>98</v>
      </c>
      <c r="AT6811" s="5" t="s">
        <v>98</v>
      </c>
      <c r="AX6811" s="5">
        <v>2022</v>
      </c>
      <c r="BA6811" s="5" t="s">
        <v>99</v>
      </c>
      <c r="BD6811" s="5">
        <v>5</v>
      </c>
      <c r="BE6811" s="5">
        <v>2022</v>
      </c>
      <c r="BH6811" s="5" t="s">
        <v>99</v>
      </c>
      <c r="BK6811" s="5">
        <v>5</v>
      </c>
      <c r="BN6811" s="5">
        <f t="shared" si="134"/>
        <v>6.3693E-2</v>
      </c>
    </row>
    <row r="6812" spans="1:66" x14ac:dyDescent="0.35">
      <c r="A6812" s="5" t="s">
        <v>28033</v>
      </c>
      <c r="B6812" s="5" t="s">
        <v>148</v>
      </c>
      <c r="C6812" s="5" t="s">
        <v>11967</v>
      </c>
      <c r="D6812" s="5" t="s">
        <v>98</v>
      </c>
      <c r="E6812" s="5" t="s">
        <v>98</v>
      </c>
      <c r="F6812" s="5" t="s">
        <v>221</v>
      </c>
      <c r="G6812" s="5" t="s">
        <v>27986</v>
      </c>
      <c r="H6812" s="5" t="s">
        <v>27987</v>
      </c>
      <c r="K6812" s="5">
        <v>1</v>
      </c>
      <c r="L6812" s="5">
        <v>1</v>
      </c>
      <c r="M6812" s="5">
        <v>0</v>
      </c>
      <c r="N6812" s="5" t="s">
        <v>224</v>
      </c>
      <c r="O6812" s="5">
        <v>6.3693E-2</v>
      </c>
      <c r="P6812" s="5">
        <v>0</v>
      </c>
      <c r="Q6812" s="5">
        <v>0</v>
      </c>
      <c r="S6812" s="5" t="s">
        <v>27988</v>
      </c>
      <c r="T6812" s="5" t="s">
        <v>27988</v>
      </c>
      <c r="V6812" s="5" t="s">
        <v>27988</v>
      </c>
      <c r="W6812" s="5" t="s">
        <v>27988</v>
      </c>
      <c r="Y6812" s="5" t="s">
        <v>27989</v>
      </c>
      <c r="Z6812" s="5" t="s">
        <v>156</v>
      </c>
      <c r="AB6812" s="5" t="s">
        <v>221</v>
      </c>
      <c r="AC6812" s="5" t="s">
        <v>215</v>
      </c>
      <c r="AD6812" s="5" t="s">
        <v>216</v>
      </c>
      <c r="AO6812" s="5" t="s">
        <v>98</v>
      </c>
      <c r="AP6812" s="5" t="s">
        <v>98</v>
      </c>
      <c r="AT6812" s="5" t="s">
        <v>98</v>
      </c>
      <c r="AX6812" s="5">
        <v>2022</v>
      </c>
      <c r="BA6812" s="5" t="s">
        <v>99</v>
      </c>
      <c r="BD6812" s="5">
        <v>5</v>
      </c>
      <c r="BE6812" s="5">
        <v>2022</v>
      </c>
      <c r="BH6812" s="5" t="s">
        <v>99</v>
      </c>
      <c r="BK6812" s="5">
        <v>5</v>
      </c>
      <c r="BN6812" s="5">
        <f t="shared" si="134"/>
        <v>6.3693E-2</v>
      </c>
    </row>
    <row r="6813" spans="1:66" x14ac:dyDescent="0.35">
      <c r="A6813" s="5" t="s">
        <v>28034</v>
      </c>
      <c r="B6813" s="5" t="s">
        <v>148</v>
      </c>
      <c r="C6813" s="5" t="s">
        <v>11967</v>
      </c>
      <c r="D6813" s="5" t="s">
        <v>98</v>
      </c>
      <c r="E6813" s="5" t="s">
        <v>98</v>
      </c>
      <c r="F6813" s="5" t="s">
        <v>221</v>
      </c>
      <c r="G6813" s="5" t="s">
        <v>27986</v>
      </c>
      <c r="H6813" s="5" t="s">
        <v>27987</v>
      </c>
      <c r="K6813" s="5">
        <v>1</v>
      </c>
      <c r="L6813" s="5">
        <v>1</v>
      </c>
      <c r="M6813" s="5">
        <v>0</v>
      </c>
      <c r="N6813" s="5" t="s">
        <v>224</v>
      </c>
      <c r="O6813" s="5">
        <v>6.3693E-2</v>
      </c>
      <c r="P6813" s="5">
        <v>0</v>
      </c>
      <c r="Q6813" s="5">
        <v>0</v>
      </c>
      <c r="S6813" s="5" t="s">
        <v>27988</v>
      </c>
      <c r="T6813" s="5" t="s">
        <v>27988</v>
      </c>
      <c r="V6813" s="5" t="s">
        <v>27988</v>
      </c>
      <c r="W6813" s="5" t="s">
        <v>27988</v>
      </c>
      <c r="Y6813" s="5" t="s">
        <v>27989</v>
      </c>
      <c r="Z6813" s="5" t="s">
        <v>156</v>
      </c>
      <c r="AB6813" s="5" t="s">
        <v>221</v>
      </c>
      <c r="AC6813" s="5" t="s">
        <v>215</v>
      </c>
      <c r="AD6813" s="5" t="s">
        <v>216</v>
      </c>
      <c r="AO6813" s="5" t="s">
        <v>98</v>
      </c>
      <c r="AP6813" s="5" t="s">
        <v>98</v>
      </c>
      <c r="AT6813" s="5" t="s">
        <v>98</v>
      </c>
      <c r="AX6813" s="5">
        <v>2022</v>
      </c>
      <c r="BA6813" s="5" t="s">
        <v>99</v>
      </c>
      <c r="BD6813" s="5">
        <v>5</v>
      </c>
      <c r="BE6813" s="5">
        <v>2022</v>
      </c>
      <c r="BH6813" s="5" t="s">
        <v>99</v>
      </c>
      <c r="BK6813" s="5">
        <v>5</v>
      </c>
      <c r="BN6813" s="5">
        <f t="shared" si="134"/>
        <v>6.3693E-2</v>
      </c>
    </row>
    <row r="6814" spans="1:66" x14ac:dyDescent="0.35">
      <c r="A6814" s="5" t="s">
        <v>28035</v>
      </c>
      <c r="B6814" s="5" t="s">
        <v>148</v>
      </c>
      <c r="C6814" s="5" t="s">
        <v>11967</v>
      </c>
      <c r="D6814" s="5" t="s">
        <v>98</v>
      </c>
      <c r="E6814" s="5" t="s">
        <v>98</v>
      </c>
      <c r="F6814" s="5" t="s">
        <v>221</v>
      </c>
      <c r="G6814" s="5" t="s">
        <v>27986</v>
      </c>
      <c r="H6814" s="5" t="s">
        <v>27987</v>
      </c>
      <c r="K6814" s="5">
        <v>1</v>
      </c>
      <c r="L6814" s="5">
        <v>1</v>
      </c>
      <c r="M6814" s="5">
        <v>0</v>
      </c>
      <c r="N6814" s="5" t="s">
        <v>224</v>
      </c>
      <c r="O6814" s="5">
        <v>6.3693E-2</v>
      </c>
      <c r="P6814" s="5">
        <v>0</v>
      </c>
      <c r="Q6814" s="5">
        <v>0</v>
      </c>
      <c r="S6814" s="5" t="s">
        <v>27988</v>
      </c>
      <c r="T6814" s="5" t="s">
        <v>27988</v>
      </c>
      <c r="V6814" s="5" t="s">
        <v>27988</v>
      </c>
      <c r="W6814" s="5" t="s">
        <v>27988</v>
      </c>
      <c r="Y6814" s="5" t="s">
        <v>27989</v>
      </c>
      <c r="Z6814" s="5" t="s">
        <v>156</v>
      </c>
      <c r="AB6814" s="5" t="s">
        <v>221</v>
      </c>
      <c r="AC6814" s="5" t="s">
        <v>215</v>
      </c>
      <c r="AD6814" s="5" t="s">
        <v>216</v>
      </c>
      <c r="AO6814" s="5" t="s">
        <v>98</v>
      </c>
      <c r="AP6814" s="5" t="s">
        <v>98</v>
      </c>
      <c r="AT6814" s="5" t="s">
        <v>98</v>
      </c>
      <c r="AX6814" s="5">
        <v>2022</v>
      </c>
      <c r="BA6814" s="5" t="s">
        <v>99</v>
      </c>
      <c r="BD6814" s="5">
        <v>5</v>
      </c>
      <c r="BE6814" s="5">
        <v>2022</v>
      </c>
      <c r="BH6814" s="5" t="s">
        <v>99</v>
      </c>
      <c r="BK6814" s="5">
        <v>5</v>
      </c>
      <c r="BN6814" s="5">
        <f t="shared" si="134"/>
        <v>6.3693E-2</v>
      </c>
    </row>
    <row r="6815" spans="1:66" x14ac:dyDescent="0.35">
      <c r="A6815" s="5" t="s">
        <v>28036</v>
      </c>
      <c r="B6815" s="5" t="s">
        <v>148</v>
      </c>
      <c r="C6815" s="5" t="s">
        <v>11967</v>
      </c>
      <c r="D6815" s="5" t="s">
        <v>98</v>
      </c>
      <c r="E6815" s="5" t="s">
        <v>98</v>
      </c>
      <c r="F6815" s="5" t="s">
        <v>221</v>
      </c>
      <c r="G6815" s="5" t="s">
        <v>27986</v>
      </c>
      <c r="H6815" s="5" t="s">
        <v>27987</v>
      </c>
      <c r="K6815" s="5">
        <v>1</v>
      </c>
      <c r="L6815" s="5">
        <v>1</v>
      </c>
      <c r="M6815" s="5">
        <v>0</v>
      </c>
      <c r="N6815" s="5" t="s">
        <v>224</v>
      </c>
      <c r="O6815" s="5">
        <v>6.3693E-2</v>
      </c>
      <c r="P6815" s="5">
        <v>0</v>
      </c>
      <c r="Q6815" s="5">
        <v>0</v>
      </c>
      <c r="S6815" s="5" t="s">
        <v>27988</v>
      </c>
      <c r="T6815" s="5" t="s">
        <v>27988</v>
      </c>
      <c r="V6815" s="5" t="s">
        <v>27988</v>
      </c>
      <c r="W6815" s="5" t="s">
        <v>27988</v>
      </c>
      <c r="Y6815" s="5" t="s">
        <v>27989</v>
      </c>
      <c r="Z6815" s="5" t="s">
        <v>156</v>
      </c>
      <c r="AB6815" s="5" t="s">
        <v>221</v>
      </c>
      <c r="AC6815" s="5" t="s">
        <v>215</v>
      </c>
      <c r="AD6815" s="5" t="s">
        <v>216</v>
      </c>
      <c r="AO6815" s="5" t="s">
        <v>98</v>
      </c>
      <c r="AP6815" s="5" t="s">
        <v>98</v>
      </c>
      <c r="AT6815" s="5" t="s">
        <v>98</v>
      </c>
      <c r="AX6815" s="5">
        <v>2022</v>
      </c>
      <c r="BA6815" s="5" t="s">
        <v>99</v>
      </c>
      <c r="BD6815" s="5">
        <v>5</v>
      </c>
      <c r="BE6815" s="5">
        <v>2022</v>
      </c>
      <c r="BH6815" s="5" t="s">
        <v>99</v>
      </c>
      <c r="BK6815" s="5">
        <v>5</v>
      </c>
      <c r="BN6815" s="5">
        <f t="shared" si="134"/>
        <v>6.3693E-2</v>
      </c>
    </row>
    <row r="6816" spans="1:66" x14ac:dyDescent="0.35">
      <c r="A6816" s="5" t="s">
        <v>28037</v>
      </c>
      <c r="B6816" s="5" t="s">
        <v>148</v>
      </c>
      <c r="C6816" s="5" t="s">
        <v>11967</v>
      </c>
      <c r="D6816" s="5" t="s">
        <v>98</v>
      </c>
      <c r="E6816" s="5" t="s">
        <v>98</v>
      </c>
      <c r="F6816" s="5" t="s">
        <v>221</v>
      </c>
      <c r="G6816" s="5" t="s">
        <v>27986</v>
      </c>
      <c r="H6816" s="5" t="s">
        <v>27987</v>
      </c>
      <c r="K6816" s="5">
        <v>1</v>
      </c>
      <c r="L6816" s="5">
        <v>1</v>
      </c>
      <c r="M6816" s="5">
        <v>0</v>
      </c>
      <c r="N6816" s="5" t="s">
        <v>224</v>
      </c>
      <c r="O6816" s="5">
        <v>6.3693E-2</v>
      </c>
      <c r="P6816" s="5">
        <v>0</v>
      </c>
      <c r="Q6816" s="5">
        <v>0</v>
      </c>
      <c r="S6816" s="5" t="s">
        <v>27988</v>
      </c>
      <c r="T6816" s="5" t="s">
        <v>27988</v>
      </c>
      <c r="V6816" s="5" t="s">
        <v>27988</v>
      </c>
      <c r="W6816" s="5" t="s">
        <v>27988</v>
      </c>
      <c r="Y6816" s="5" t="s">
        <v>27989</v>
      </c>
      <c r="Z6816" s="5" t="s">
        <v>156</v>
      </c>
      <c r="AB6816" s="5" t="s">
        <v>221</v>
      </c>
      <c r="AC6816" s="5" t="s">
        <v>215</v>
      </c>
      <c r="AD6816" s="5" t="s">
        <v>216</v>
      </c>
      <c r="AO6816" s="5" t="s">
        <v>98</v>
      </c>
      <c r="AP6816" s="5" t="s">
        <v>98</v>
      </c>
      <c r="AT6816" s="5" t="s">
        <v>98</v>
      </c>
      <c r="AX6816" s="5">
        <v>2022</v>
      </c>
      <c r="BA6816" s="5" t="s">
        <v>99</v>
      </c>
      <c r="BD6816" s="5">
        <v>5</v>
      </c>
      <c r="BE6816" s="5">
        <v>2022</v>
      </c>
      <c r="BH6816" s="5" t="s">
        <v>99</v>
      </c>
      <c r="BK6816" s="5">
        <v>5</v>
      </c>
      <c r="BN6816" s="5">
        <f t="shared" si="134"/>
        <v>6.3693E-2</v>
      </c>
    </row>
    <row r="6817" spans="1:66" x14ac:dyDescent="0.35">
      <c r="A6817" s="5" t="s">
        <v>28038</v>
      </c>
      <c r="B6817" s="5" t="s">
        <v>148</v>
      </c>
      <c r="C6817" s="5" t="s">
        <v>11967</v>
      </c>
      <c r="D6817" s="5" t="s">
        <v>98</v>
      </c>
      <c r="E6817" s="5" t="s">
        <v>98</v>
      </c>
      <c r="F6817" s="5" t="s">
        <v>221</v>
      </c>
      <c r="G6817" s="5" t="s">
        <v>27986</v>
      </c>
      <c r="H6817" s="5" t="s">
        <v>27987</v>
      </c>
      <c r="K6817" s="5">
        <v>1</v>
      </c>
      <c r="L6817" s="5">
        <v>1</v>
      </c>
      <c r="M6817" s="5">
        <v>0</v>
      </c>
      <c r="N6817" s="5" t="s">
        <v>224</v>
      </c>
      <c r="O6817" s="5">
        <v>6.3693E-2</v>
      </c>
      <c r="P6817" s="5">
        <v>0</v>
      </c>
      <c r="Q6817" s="5">
        <v>0</v>
      </c>
      <c r="S6817" s="5" t="s">
        <v>27988</v>
      </c>
      <c r="T6817" s="5" t="s">
        <v>27988</v>
      </c>
      <c r="V6817" s="5" t="s">
        <v>27988</v>
      </c>
      <c r="W6817" s="5" t="s">
        <v>27988</v>
      </c>
      <c r="Y6817" s="5" t="s">
        <v>27989</v>
      </c>
      <c r="Z6817" s="5" t="s">
        <v>156</v>
      </c>
      <c r="AB6817" s="5" t="s">
        <v>221</v>
      </c>
      <c r="AC6817" s="5" t="s">
        <v>215</v>
      </c>
      <c r="AD6817" s="5" t="s">
        <v>216</v>
      </c>
      <c r="AO6817" s="5" t="s">
        <v>98</v>
      </c>
      <c r="AP6817" s="5" t="s">
        <v>98</v>
      </c>
      <c r="AT6817" s="5" t="s">
        <v>98</v>
      </c>
      <c r="AX6817" s="5">
        <v>2022</v>
      </c>
      <c r="BA6817" s="5" t="s">
        <v>99</v>
      </c>
      <c r="BD6817" s="5">
        <v>5</v>
      </c>
      <c r="BE6817" s="5">
        <v>2022</v>
      </c>
      <c r="BH6817" s="5" t="s">
        <v>99</v>
      </c>
      <c r="BK6817" s="5">
        <v>5</v>
      </c>
      <c r="BN6817" s="5">
        <f t="shared" si="134"/>
        <v>6.3693E-2</v>
      </c>
    </row>
    <row r="6818" spans="1:66" x14ac:dyDescent="0.35">
      <c r="A6818" s="5" t="s">
        <v>28039</v>
      </c>
      <c r="B6818" s="5" t="s">
        <v>148</v>
      </c>
      <c r="C6818" s="5" t="s">
        <v>11967</v>
      </c>
      <c r="D6818" s="5" t="s">
        <v>98</v>
      </c>
      <c r="E6818" s="5" t="s">
        <v>98</v>
      </c>
      <c r="F6818" s="5" t="s">
        <v>221</v>
      </c>
      <c r="G6818" s="5" t="s">
        <v>27986</v>
      </c>
      <c r="H6818" s="5" t="s">
        <v>27987</v>
      </c>
      <c r="K6818" s="5">
        <v>1</v>
      </c>
      <c r="L6818" s="5">
        <v>1</v>
      </c>
      <c r="M6818" s="5">
        <v>0</v>
      </c>
      <c r="N6818" s="5" t="s">
        <v>224</v>
      </c>
      <c r="O6818" s="5">
        <v>6.3693E-2</v>
      </c>
      <c r="P6818" s="5">
        <v>0</v>
      </c>
      <c r="Q6818" s="5">
        <v>0</v>
      </c>
      <c r="S6818" s="5" t="s">
        <v>27988</v>
      </c>
      <c r="T6818" s="5" t="s">
        <v>27988</v>
      </c>
      <c r="V6818" s="5" t="s">
        <v>27988</v>
      </c>
      <c r="W6818" s="5" t="s">
        <v>27988</v>
      </c>
      <c r="Y6818" s="5" t="s">
        <v>27989</v>
      </c>
      <c r="Z6818" s="5" t="s">
        <v>156</v>
      </c>
      <c r="AB6818" s="5" t="s">
        <v>221</v>
      </c>
      <c r="AC6818" s="5" t="s">
        <v>215</v>
      </c>
      <c r="AD6818" s="5" t="s">
        <v>216</v>
      </c>
      <c r="AO6818" s="5" t="s">
        <v>98</v>
      </c>
      <c r="AP6818" s="5" t="s">
        <v>98</v>
      </c>
      <c r="AT6818" s="5" t="s">
        <v>98</v>
      </c>
      <c r="AX6818" s="5">
        <v>2022</v>
      </c>
      <c r="BA6818" s="5" t="s">
        <v>99</v>
      </c>
      <c r="BD6818" s="5">
        <v>5</v>
      </c>
      <c r="BE6818" s="5">
        <v>2022</v>
      </c>
      <c r="BH6818" s="5" t="s">
        <v>99</v>
      </c>
      <c r="BK6818" s="5">
        <v>5</v>
      </c>
      <c r="BN6818" s="5">
        <f t="shared" si="134"/>
        <v>6.3693E-2</v>
      </c>
    </row>
    <row r="6819" spans="1:66" x14ac:dyDescent="0.35">
      <c r="A6819" s="5" t="s">
        <v>28040</v>
      </c>
      <c r="B6819" s="5" t="s">
        <v>148</v>
      </c>
      <c r="C6819" s="5" t="s">
        <v>11967</v>
      </c>
      <c r="D6819" s="5" t="s">
        <v>98</v>
      </c>
      <c r="E6819" s="5" t="s">
        <v>98</v>
      </c>
      <c r="F6819" s="5" t="s">
        <v>221</v>
      </c>
      <c r="G6819" s="5" t="s">
        <v>27986</v>
      </c>
      <c r="H6819" s="5" t="s">
        <v>27987</v>
      </c>
      <c r="K6819" s="5">
        <v>1</v>
      </c>
      <c r="L6819" s="5">
        <v>1</v>
      </c>
      <c r="M6819" s="5">
        <v>0</v>
      </c>
      <c r="N6819" s="5" t="s">
        <v>224</v>
      </c>
      <c r="O6819" s="5">
        <v>6.3693E-2</v>
      </c>
      <c r="P6819" s="5">
        <v>0</v>
      </c>
      <c r="Q6819" s="5">
        <v>0</v>
      </c>
      <c r="S6819" s="5" t="s">
        <v>27988</v>
      </c>
      <c r="T6819" s="5" t="s">
        <v>27988</v>
      </c>
      <c r="V6819" s="5" t="s">
        <v>27988</v>
      </c>
      <c r="W6819" s="5" t="s">
        <v>27988</v>
      </c>
      <c r="Y6819" s="5" t="s">
        <v>27989</v>
      </c>
      <c r="Z6819" s="5" t="s">
        <v>156</v>
      </c>
      <c r="AB6819" s="5" t="s">
        <v>221</v>
      </c>
      <c r="AC6819" s="5" t="s">
        <v>215</v>
      </c>
      <c r="AD6819" s="5" t="s">
        <v>216</v>
      </c>
      <c r="AO6819" s="5" t="s">
        <v>98</v>
      </c>
      <c r="AP6819" s="5" t="s">
        <v>98</v>
      </c>
      <c r="AT6819" s="5" t="s">
        <v>98</v>
      </c>
      <c r="AX6819" s="5">
        <v>2022</v>
      </c>
      <c r="BA6819" s="5" t="s">
        <v>99</v>
      </c>
      <c r="BD6819" s="5">
        <v>5</v>
      </c>
      <c r="BE6819" s="5">
        <v>2022</v>
      </c>
      <c r="BH6819" s="5" t="s">
        <v>99</v>
      </c>
      <c r="BK6819" s="5">
        <v>5</v>
      </c>
      <c r="BN6819" s="5">
        <f t="shared" si="134"/>
        <v>6.3693E-2</v>
      </c>
    </row>
    <row r="6820" spans="1:66" x14ac:dyDescent="0.35">
      <c r="A6820" s="5" t="s">
        <v>28041</v>
      </c>
      <c r="B6820" s="5" t="s">
        <v>148</v>
      </c>
      <c r="C6820" s="5" t="s">
        <v>11967</v>
      </c>
      <c r="D6820" s="5" t="s">
        <v>98</v>
      </c>
      <c r="E6820" s="5" t="s">
        <v>98</v>
      </c>
      <c r="F6820" s="5" t="s">
        <v>221</v>
      </c>
      <c r="G6820" s="5" t="s">
        <v>27986</v>
      </c>
      <c r="H6820" s="5" t="s">
        <v>27987</v>
      </c>
      <c r="K6820" s="5">
        <v>1</v>
      </c>
      <c r="L6820" s="5">
        <v>1</v>
      </c>
      <c r="M6820" s="5">
        <v>0</v>
      </c>
      <c r="N6820" s="5" t="s">
        <v>224</v>
      </c>
      <c r="O6820" s="5">
        <v>6.3693E-2</v>
      </c>
      <c r="P6820" s="5">
        <v>0</v>
      </c>
      <c r="Q6820" s="5">
        <v>0</v>
      </c>
      <c r="S6820" s="5" t="s">
        <v>27988</v>
      </c>
      <c r="T6820" s="5" t="s">
        <v>27988</v>
      </c>
      <c r="V6820" s="5" t="s">
        <v>27988</v>
      </c>
      <c r="W6820" s="5" t="s">
        <v>27988</v>
      </c>
      <c r="Y6820" s="5" t="s">
        <v>27989</v>
      </c>
      <c r="Z6820" s="5" t="s">
        <v>156</v>
      </c>
      <c r="AB6820" s="5" t="s">
        <v>221</v>
      </c>
      <c r="AC6820" s="5" t="s">
        <v>215</v>
      </c>
      <c r="AD6820" s="5" t="s">
        <v>216</v>
      </c>
      <c r="AO6820" s="5" t="s">
        <v>98</v>
      </c>
      <c r="AP6820" s="5" t="s">
        <v>98</v>
      </c>
      <c r="AT6820" s="5" t="s">
        <v>98</v>
      </c>
      <c r="AX6820" s="5">
        <v>2022</v>
      </c>
      <c r="BA6820" s="5" t="s">
        <v>99</v>
      </c>
      <c r="BD6820" s="5">
        <v>5</v>
      </c>
      <c r="BE6820" s="5">
        <v>2022</v>
      </c>
      <c r="BH6820" s="5" t="s">
        <v>99</v>
      </c>
      <c r="BK6820" s="5">
        <v>5</v>
      </c>
      <c r="BN6820" s="5">
        <f t="shared" si="134"/>
        <v>6.3693E-2</v>
      </c>
    </row>
    <row r="6821" spans="1:66" x14ac:dyDescent="0.35">
      <c r="A6821" s="5" t="s">
        <v>28042</v>
      </c>
      <c r="B6821" s="5" t="s">
        <v>148</v>
      </c>
      <c r="C6821" s="5" t="s">
        <v>11967</v>
      </c>
      <c r="D6821" s="5" t="s">
        <v>98</v>
      </c>
      <c r="E6821" s="5" t="s">
        <v>98</v>
      </c>
      <c r="F6821" s="5" t="s">
        <v>221</v>
      </c>
      <c r="G6821" s="5" t="s">
        <v>27986</v>
      </c>
      <c r="H6821" s="5" t="s">
        <v>27987</v>
      </c>
      <c r="K6821" s="5">
        <v>1</v>
      </c>
      <c r="L6821" s="5">
        <v>1</v>
      </c>
      <c r="M6821" s="5">
        <v>0</v>
      </c>
      <c r="N6821" s="5" t="s">
        <v>224</v>
      </c>
      <c r="O6821" s="5">
        <v>6.3693E-2</v>
      </c>
      <c r="P6821" s="5">
        <v>0</v>
      </c>
      <c r="Q6821" s="5">
        <v>0</v>
      </c>
      <c r="S6821" s="5" t="s">
        <v>27988</v>
      </c>
      <c r="T6821" s="5" t="s">
        <v>27988</v>
      </c>
      <c r="V6821" s="5" t="s">
        <v>27988</v>
      </c>
      <c r="W6821" s="5" t="s">
        <v>27988</v>
      </c>
      <c r="Y6821" s="5" t="s">
        <v>27989</v>
      </c>
      <c r="Z6821" s="5" t="s">
        <v>156</v>
      </c>
      <c r="AB6821" s="5" t="s">
        <v>221</v>
      </c>
      <c r="AC6821" s="5" t="s">
        <v>215</v>
      </c>
      <c r="AD6821" s="5" t="s">
        <v>216</v>
      </c>
      <c r="AO6821" s="5" t="s">
        <v>98</v>
      </c>
      <c r="AP6821" s="5" t="s">
        <v>98</v>
      </c>
      <c r="AT6821" s="5" t="s">
        <v>98</v>
      </c>
      <c r="AX6821" s="5">
        <v>2022</v>
      </c>
      <c r="BA6821" s="5" t="s">
        <v>99</v>
      </c>
      <c r="BD6821" s="5">
        <v>5</v>
      </c>
      <c r="BE6821" s="5">
        <v>2022</v>
      </c>
      <c r="BH6821" s="5" t="s">
        <v>99</v>
      </c>
      <c r="BK6821" s="5">
        <v>5</v>
      </c>
      <c r="BN6821" s="5">
        <f t="shared" si="134"/>
        <v>6.3693E-2</v>
      </c>
    </row>
    <row r="6822" spans="1:66" x14ac:dyDescent="0.35">
      <c r="A6822" s="5" t="s">
        <v>28043</v>
      </c>
      <c r="B6822" s="5" t="s">
        <v>148</v>
      </c>
      <c r="C6822" s="5" t="s">
        <v>11967</v>
      </c>
      <c r="D6822" s="5" t="s">
        <v>98</v>
      </c>
      <c r="E6822" s="5" t="s">
        <v>98</v>
      </c>
      <c r="F6822" s="5" t="s">
        <v>221</v>
      </c>
      <c r="G6822" s="5" t="s">
        <v>27986</v>
      </c>
      <c r="H6822" s="5" t="s">
        <v>27987</v>
      </c>
      <c r="K6822" s="5">
        <v>1</v>
      </c>
      <c r="L6822" s="5">
        <v>1</v>
      </c>
      <c r="M6822" s="5">
        <v>0</v>
      </c>
      <c r="N6822" s="5" t="s">
        <v>224</v>
      </c>
      <c r="O6822" s="5">
        <v>6.3693E-2</v>
      </c>
      <c r="P6822" s="5">
        <v>0</v>
      </c>
      <c r="Q6822" s="5">
        <v>0</v>
      </c>
      <c r="S6822" s="5" t="s">
        <v>27988</v>
      </c>
      <c r="T6822" s="5" t="s">
        <v>27988</v>
      </c>
      <c r="V6822" s="5" t="s">
        <v>27988</v>
      </c>
      <c r="W6822" s="5" t="s">
        <v>27988</v>
      </c>
      <c r="Y6822" s="5" t="s">
        <v>27989</v>
      </c>
      <c r="Z6822" s="5" t="s">
        <v>156</v>
      </c>
      <c r="AB6822" s="5" t="s">
        <v>221</v>
      </c>
      <c r="AC6822" s="5" t="s">
        <v>215</v>
      </c>
      <c r="AD6822" s="5" t="s">
        <v>216</v>
      </c>
      <c r="AO6822" s="5" t="s">
        <v>98</v>
      </c>
      <c r="AP6822" s="5" t="s">
        <v>98</v>
      </c>
      <c r="AT6822" s="5" t="s">
        <v>98</v>
      </c>
      <c r="AX6822" s="5">
        <v>2022</v>
      </c>
      <c r="BA6822" s="5" t="s">
        <v>99</v>
      </c>
      <c r="BD6822" s="5">
        <v>5</v>
      </c>
      <c r="BE6822" s="5">
        <v>2022</v>
      </c>
      <c r="BH6822" s="5" t="s">
        <v>99</v>
      </c>
      <c r="BK6822" s="5">
        <v>5</v>
      </c>
      <c r="BN6822" s="5">
        <f t="shared" si="134"/>
        <v>6.3693E-2</v>
      </c>
    </row>
    <row r="6823" spans="1:66" x14ac:dyDescent="0.35">
      <c r="A6823" s="5" t="s">
        <v>28044</v>
      </c>
      <c r="B6823" s="5" t="s">
        <v>148</v>
      </c>
      <c r="C6823" s="5" t="s">
        <v>11967</v>
      </c>
      <c r="D6823" s="5" t="s">
        <v>98</v>
      </c>
      <c r="E6823" s="5" t="s">
        <v>98</v>
      </c>
      <c r="F6823" s="5" t="s">
        <v>221</v>
      </c>
      <c r="G6823" s="5" t="s">
        <v>27986</v>
      </c>
      <c r="H6823" s="5" t="s">
        <v>27987</v>
      </c>
      <c r="K6823" s="5">
        <v>1</v>
      </c>
      <c r="L6823" s="5">
        <v>1</v>
      </c>
      <c r="M6823" s="5">
        <v>0</v>
      </c>
      <c r="N6823" s="5" t="s">
        <v>224</v>
      </c>
      <c r="O6823" s="5">
        <v>6.3693E-2</v>
      </c>
      <c r="P6823" s="5">
        <v>0</v>
      </c>
      <c r="Q6823" s="5">
        <v>0</v>
      </c>
      <c r="S6823" s="5" t="s">
        <v>27988</v>
      </c>
      <c r="T6823" s="5" t="s">
        <v>27988</v>
      </c>
      <c r="V6823" s="5" t="s">
        <v>27988</v>
      </c>
      <c r="W6823" s="5" t="s">
        <v>27988</v>
      </c>
      <c r="Y6823" s="5" t="s">
        <v>27989</v>
      </c>
      <c r="Z6823" s="5" t="s">
        <v>156</v>
      </c>
      <c r="AB6823" s="5" t="s">
        <v>221</v>
      </c>
      <c r="AC6823" s="5" t="s">
        <v>215</v>
      </c>
      <c r="AD6823" s="5" t="s">
        <v>216</v>
      </c>
      <c r="AO6823" s="5" t="s">
        <v>98</v>
      </c>
      <c r="AP6823" s="5" t="s">
        <v>98</v>
      </c>
      <c r="AT6823" s="5" t="s">
        <v>98</v>
      </c>
      <c r="AX6823" s="5">
        <v>2022</v>
      </c>
      <c r="BA6823" s="5" t="s">
        <v>99</v>
      </c>
      <c r="BD6823" s="5">
        <v>5</v>
      </c>
      <c r="BE6823" s="5">
        <v>2022</v>
      </c>
      <c r="BH6823" s="5" t="s">
        <v>99</v>
      </c>
      <c r="BK6823" s="5">
        <v>5</v>
      </c>
      <c r="BN6823" s="5">
        <f t="shared" si="134"/>
        <v>6.3693E-2</v>
      </c>
    </row>
    <row r="6824" spans="1:66" x14ac:dyDescent="0.35">
      <c r="A6824" s="5" t="s">
        <v>28045</v>
      </c>
      <c r="B6824" s="5" t="s">
        <v>148</v>
      </c>
      <c r="C6824" s="5" t="s">
        <v>11967</v>
      </c>
      <c r="D6824" s="5" t="s">
        <v>98</v>
      </c>
      <c r="E6824" s="5" t="s">
        <v>98</v>
      </c>
      <c r="F6824" s="5" t="s">
        <v>221</v>
      </c>
      <c r="G6824" s="5" t="s">
        <v>27986</v>
      </c>
      <c r="H6824" s="5" t="s">
        <v>27987</v>
      </c>
      <c r="K6824" s="5">
        <v>1</v>
      </c>
      <c r="L6824" s="5">
        <v>1</v>
      </c>
      <c r="M6824" s="5">
        <v>0</v>
      </c>
      <c r="N6824" s="5" t="s">
        <v>224</v>
      </c>
      <c r="O6824" s="5">
        <v>6.3693E-2</v>
      </c>
      <c r="P6824" s="5">
        <v>0</v>
      </c>
      <c r="Q6824" s="5">
        <v>0</v>
      </c>
      <c r="S6824" s="5" t="s">
        <v>27988</v>
      </c>
      <c r="T6824" s="5" t="s">
        <v>27988</v>
      </c>
      <c r="V6824" s="5" t="s">
        <v>27988</v>
      </c>
      <c r="W6824" s="5" t="s">
        <v>27988</v>
      </c>
      <c r="Y6824" s="5" t="s">
        <v>27989</v>
      </c>
      <c r="Z6824" s="5" t="s">
        <v>156</v>
      </c>
      <c r="AB6824" s="5" t="s">
        <v>221</v>
      </c>
      <c r="AC6824" s="5" t="s">
        <v>215</v>
      </c>
      <c r="AD6824" s="5" t="s">
        <v>216</v>
      </c>
      <c r="AO6824" s="5" t="s">
        <v>98</v>
      </c>
      <c r="AP6824" s="5" t="s">
        <v>98</v>
      </c>
      <c r="AT6824" s="5" t="s">
        <v>98</v>
      </c>
      <c r="AX6824" s="5">
        <v>2022</v>
      </c>
      <c r="BA6824" s="5" t="s">
        <v>99</v>
      </c>
      <c r="BD6824" s="5">
        <v>5</v>
      </c>
      <c r="BE6824" s="5">
        <v>2022</v>
      </c>
      <c r="BH6824" s="5" t="s">
        <v>99</v>
      </c>
      <c r="BK6824" s="5">
        <v>5</v>
      </c>
      <c r="BN6824" s="5">
        <f t="shared" si="134"/>
        <v>6.3693E-2</v>
      </c>
    </row>
    <row r="6825" spans="1:66" x14ac:dyDescent="0.35">
      <c r="A6825" s="5" t="s">
        <v>28046</v>
      </c>
      <c r="B6825" s="5" t="s">
        <v>148</v>
      </c>
      <c r="C6825" s="5" t="s">
        <v>11967</v>
      </c>
      <c r="D6825" s="5" t="s">
        <v>98</v>
      </c>
      <c r="E6825" s="5" t="s">
        <v>98</v>
      </c>
      <c r="F6825" s="5" t="s">
        <v>221</v>
      </c>
      <c r="G6825" s="5" t="s">
        <v>27986</v>
      </c>
      <c r="H6825" s="5" t="s">
        <v>27987</v>
      </c>
      <c r="K6825" s="5">
        <v>1</v>
      </c>
      <c r="L6825" s="5">
        <v>1</v>
      </c>
      <c r="M6825" s="5">
        <v>0</v>
      </c>
      <c r="N6825" s="5" t="s">
        <v>224</v>
      </c>
      <c r="O6825" s="5">
        <v>6.3693E-2</v>
      </c>
      <c r="P6825" s="5">
        <v>0</v>
      </c>
      <c r="Q6825" s="5">
        <v>0</v>
      </c>
      <c r="S6825" s="5" t="s">
        <v>27988</v>
      </c>
      <c r="T6825" s="5" t="s">
        <v>27988</v>
      </c>
      <c r="V6825" s="5" t="s">
        <v>27988</v>
      </c>
      <c r="W6825" s="5" t="s">
        <v>27988</v>
      </c>
      <c r="Y6825" s="5" t="s">
        <v>27989</v>
      </c>
      <c r="Z6825" s="5" t="s">
        <v>156</v>
      </c>
      <c r="AB6825" s="5" t="s">
        <v>221</v>
      </c>
      <c r="AC6825" s="5" t="s">
        <v>215</v>
      </c>
      <c r="AD6825" s="5" t="s">
        <v>216</v>
      </c>
      <c r="AO6825" s="5" t="s">
        <v>98</v>
      </c>
      <c r="AP6825" s="5" t="s">
        <v>98</v>
      </c>
      <c r="AT6825" s="5" t="s">
        <v>98</v>
      </c>
      <c r="AX6825" s="5">
        <v>2022</v>
      </c>
      <c r="BA6825" s="5" t="s">
        <v>99</v>
      </c>
      <c r="BD6825" s="5">
        <v>5</v>
      </c>
      <c r="BE6825" s="5">
        <v>2022</v>
      </c>
      <c r="BH6825" s="5" t="s">
        <v>99</v>
      </c>
      <c r="BK6825" s="5">
        <v>5</v>
      </c>
      <c r="BN6825" s="5">
        <f t="shared" si="134"/>
        <v>6.3693E-2</v>
      </c>
    </row>
    <row r="6826" spans="1:66" x14ac:dyDescent="0.35">
      <c r="A6826" s="5" t="s">
        <v>28047</v>
      </c>
      <c r="B6826" s="5" t="s">
        <v>148</v>
      </c>
      <c r="C6826" s="5" t="s">
        <v>11967</v>
      </c>
      <c r="D6826" s="5" t="s">
        <v>98</v>
      </c>
      <c r="E6826" s="5" t="s">
        <v>98</v>
      </c>
      <c r="F6826" s="5" t="s">
        <v>221</v>
      </c>
      <c r="G6826" s="5" t="s">
        <v>27986</v>
      </c>
      <c r="H6826" s="5" t="s">
        <v>27987</v>
      </c>
      <c r="K6826" s="5">
        <v>1</v>
      </c>
      <c r="L6826" s="5">
        <v>1</v>
      </c>
      <c r="M6826" s="5">
        <v>0</v>
      </c>
      <c r="N6826" s="5" t="s">
        <v>224</v>
      </c>
      <c r="O6826" s="5">
        <v>6.3693E-2</v>
      </c>
      <c r="P6826" s="5">
        <v>0</v>
      </c>
      <c r="Q6826" s="5">
        <v>0</v>
      </c>
      <c r="S6826" s="5" t="s">
        <v>27988</v>
      </c>
      <c r="T6826" s="5" t="s">
        <v>27988</v>
      </c>
      <c r="V6826" s="5" t="s">
        <v>27988</v>
      </c>
      <c r="W6826" s="5" t="s">
        <v>27988</v>
      </c>
      <c r="Y6826" s="5" t="s">
        <v>27989</v>
      </c>
      <c r="Z6826" s="5" t="s">
        <v>156</v>
      </c>
      <c r="AB6826" s="5" t="s">
        <v>221</v>
      </c>
      <c r="AC6826" s="5" t="s">
        <v>215</v>
      </c>
      <c r="AD6826" s="5" t="s">
        <v>216</v>
      </c>
      <c r="AO6826" s="5" t="s">
        <v>98</v>
      </c>
      <c r="AP6826" s="5" t="s">
        <v>98</v>
      </c>
      <c r="AT6826" s="5" t="s">
        <v>98</v>
      </c>
      <c r="AX6826" s="5">
        <v>2022</v>
      </c>
      <c r="BA6826" s="5" t="s">
        <v>99</v>
      </c>
      <c r="BD6826" s="5">
        <v>5</v>
      </c>
      <c r="BE6826" s="5">
        <v>2022</v>
      </c>
      <c r="BH6826" s="5" t="s">
        <v>99</v>
      </c>
      <c r="BK6826" s="5">
        <v>5</v>
      </c>
      <c r="BN6826" s="5">
        <f t="shared" si="134"/>
        <v>6.3693E-2</v>
      </c>
    </row>
    <row r="6827" spans="1:66" x14ac:dyDescent="0.35">
      <c r="A6827" s="5" t="s">
        <v>28048</v>
      </c>
      <c r="B6827" s="5" t="s">
        <v>148</v>
      </c>
      <c r="C6827" s="5" t="s">
        <v>11967</v>
      </c>
      <c r="D6827" s="5" t="s">
        <v>98</v>
      </c>
      <c r="E6827" s="5" t="s">
        <v>98</v>
      </c>
      <c r="F6827" s="5" t="s">
        <v>221</v>
      </c>
      <c r="G6827" s="5" t="s">
        <v>27986</v>
      </c>
      <c r="H6827" s="5" t="s">
        <v>27987</v>
      </c>
      <c r="K6827" s="5">
        <v>1</v>
      </c>
      <c r="L6827" s="5">
        <v>1</v>
      </c>
      <c r="M6827" s="5">
        <v>0</v>
      </c>
      <c r="N6827" s="5" t="s">
        <v>224</v>
      </c>
      <c r="O6827" s="5">
        <v>6.3693E-2</v>
      </c>
      <c r="P6827" s="5">
        <v>0</v>
      </c>
      <c r="Q6827" s="5">
        <v>0</v>
      </c>
      <c r="S6827" s="5" t="s">
        <v>27988</v>
      </c>
      <c r="T6827" s="5" t="s">
        <v>27988</v>
      </c>
      <c r="V6827" s="5" t="s">
        <v>27988</v>
      </c>
      <c r="W6827" s="5" t="s">
        <v>27988</v>
      </c>
      <c r="Y6827" s="5" t="s">
        <v>27989</v>
      </c>
      <c r="Z6827" s="5" t="s">
        <v>156</v>
      </c>
      <c r="AB6827" s="5" t="s">
        <v>221</v>
      </c>
      <c r="AC6827" s="5" t="s">
        <v>215</v>
      </c>
      <c r="AD6827" s="5" t="s">
        <v>216</v>
      </c>
      <c r="AO6827" s="5" t="s">
        <v>98</v>
      </c>
      <c r="AP6827" s="5" t="s">
        <v>98</v>
      </c>
      <c r="AT6827" s="5" t="s">
        <v>98</v>
      </c>
      <c r="AX6827" s="5">
        <v>2022</v>
      </c>
      <c r="BA6827" s="5" t="s">
        <v>99</v>
      </c>
      <c r="BD6827" s="5">
        <v>5</v>
      </c>
      <c r="BE6827" s="5">
        <v>2022</v>
      </c>
      <c r="BH6827" s="5" t="s">
        <v>99</v>
      </c>
      <c r="BK6827" s="5">
        <v>5</v>
      </c>
      <c r="BN6827" s="5">
        <f t="shared" si="134"/>
        <v>6.3693E-2</v>
      </c>
    </row>
    <row r="6828" spans="1:66" x14ac:dyDescent="0.35">
      <c r="A6828" s="5" t="s">
        <v>28049</v>
      </c>
      <c r="B6828" s="5" t="s">
        <v>148</v>
      </c>
      <c r="C6828" s="5" t="s">
        <v>11967</v>
      </c>
      <c r="D6828" s="5" t="s">
        <v>98</v>
      </c>
      <c r="E6828" s="5" t="s">
        <v>98</v>
      </c>
      <c r="F6828" s="5" t="s">
        <v>221</v>
      </c>
      <c r="G6828" s="5" t="s">
        <v>27986</v>
      </c>
      <c r="H6828" s="5" t="s">
        <v>27987</v>
      </c>
      <c r="K6828" s="5">
        <v>1</v>
      </c>
      <c r="L6828" s="5">
        <v>1</v>
      </c>
      <c r="M6828" s="5">
        <v>0</v>
      </c>
      <c r="N6828" s="5" t="s">
        <v>224</v>
      </c>
      <c r="O6828" s="5">
        <v>6.3693E-2</v>
      </c>
      <c r="P6828" s="5">
        <v>0</v>
      </c>
      <c r="Q6828" s="5">
        <v>0</v>
      </c>
      <c r="S6828" s="5" t="s">
        <v>27988</v>
      </c>
      <c r="T6828" s="5" t="s">
        <v>27988</v>
      </c>
      <c r="V6828" s="5" t="s">
        <v>27988</v>
      </c>
      <c r="W6828" s="5" t="s">
        <v>27988</v>
      </c>
      <c r="Y6828" s="5" t="s">
        <v>27989</v>
      </c>
      <c r="Z6828" s="5" t="s">
        <v>156</v>
      </c>
      <c r="AB6828" s="5" t="s">
        <v>221</v>
      </c>
      <c r="AC6828" s="5" t="s">
        <v>215</v>
      </c>
      <c r="AD6828" s="5" t="s">
        <v>216</v>
      </c>
      <c r="AO6828" s="5" t="s">
        <v>98</v>
      </c>
      <c r="AP6828" s="5" t="s">
        <v>98</v>
      </c>
      <c r="AT6828" s="5" t="s">
        <v>98</v>
      </c>
      <c r="AX6828" s="5">
        <v>2022</v>
      </c>
      <c r="BA6828" s="5" t="s">
        <v>99</v>
      </c>
      <c r="BD6828" s="5">
        <v>5</v>
      </c>
      <c r="BE6828" s="5">
        <v>2022</v>
      </c>
      <c r="BH6828" s="5" t="s">
        <v>99</v>
      </c>
      <c r="BK6828" s="5">
        <v>5</v>
      </c>
      <c r="BN6828" s="5">
        <f t="shared" si="134"/>
        <v>6.3693E-2</v>
      </c>
    </row>
    <row r="6829" spans="1:66" x14ac:dyDescent="0.35">
      <c r="A6829" s="5" t="s">
        <v>28050</v>
      </c>
      <c r="B6829" s="5" t="s">
        <v>148</v>
      </c>
      <c r="C6829" s="5" t="s">
        <v>11967</v>
      </c>
      <c r="D6829" s="5" t="s">
        <v>98</v>
      </c>
      <c r="E6829" s="5" t="s">
        <v>98</v>
      </c>
      <c r="F6829" s="5" t="s">
        <v>221</v>
      </c>
      <c r="G6829" s="5" t="s">
        <v>27986</v>
      </c>
      <c r="H6829" s="5" t="s">
        <v>27987</v>
      </c>
      <c r="K6829" s="5">
        <v>1</v>
      </c>
      <c r="L6829" s="5">
        <v>1</v>
      </c>
      <c r="M6829" s="5">
        <v>0</v>
      </c>
      <c r="N6829" s="5" t="s">
        <v>224</v>
      </c>
      <c r="O6829" s="5">
        <v>6.3693E-2</v>
      </c>
      <c r="P6829" s="5">
        <v>0</v>
      </c>
      <c r="Q6829" s="5">
        <v>0</v>
      </c>
      <c r="S6829" s="5" t="s">
        <v>27988</v>
      </c>
      <c r="T6829" s="5" t="s">
        <v>27988</v>
      </c>
      <c r="V6829" s="5" t="s">
        <v>27988</v>
      </c>
      <c r="W6829" s="5" t="s">
        <v>27988</v>
      </c>
      <c r="Y6829" s="5" t="s">
        <v>27989</v>
      </c>
      <c r="Z6829" s="5" t="s">
        <v>156</v>
      </c>
      <c r="AB6829" s="5" t="s">
        <v>221</v>
      </c>
      <c r="AC6829" s="5" t="s">
        <v>215</v>
      </c>
      <c r="AD6829" s="5" t="s">
        <v>216</v>
      </c>
      <c r="AO6829" s="5" t="s">
        <v>98</v>
      </c>
      <c r="AP6829" s="5" t="s">
        <v>98</v>
      </c>
      <c r="AT6829" s="5" t="s">
        <v>98</v>
      </c>
      <c r="AX6829" s="5">
        <v>2022</v>
      </c>
      <c r="BA6829" s="5" t="s">
        <v>99</v>
      </c>
      <c r="BD6829" s="5">
        <v>5</v>
      </c>
      <c r="BE6829" s="5">
        <v>2022</v>
      </c>
      <c r="BH6829" s="5" t="s">
        <v>99</v>
      </c>
      <c r="BK6829" s="5">
        <v>5</v>
      </c>
      <c r="BN6829" s="5">
        <f t="shared" si="134"/>
        <v>6.3693E-2</v>
      </c>
    </row>
    <row r="6830" spans="1:66" x14ac:dyDescent="0.35">
      <c r="A6830" s="5" t="s">
        <v>28051</v>
      </c>
      <c r="B6830" s="5" t="s">
        <v>148</v>
      </c>
      <c r="C6830" s="5" t="s">
        <v>11967</v>
      </c>
      <c r="D6830" s="5" t="s">
        <v>98</v>
      </c>
      <c r="E6830" s="5" t="s">
        <v>98</v>
      </c>
      <c r="F6830" s="5" t="s">
        <v>221</v>
      </c>
      <c r="G6830" s="5" t="s">
        <v>27986</v>
      </c>
      <c r="H6830" s="5" t="s">
        <v>27987</v>
      </c>
      <c r="K6830" s="5">
        <v>1</v>
      </c>
      <c r="L6830" s="5">
        <v>1</v>
      </c>
      <c r="M6830" s="5">
        <v>0</v>
      </c>
      <c r="N6830" s="5" t="s">
        <v>224</v>
      </c>
      <c r="O6830" s="5">
        <v>6.3693E-2</v>
      </c>
      <c r="P6830" s="5">
        <v>0</v>
      </c>
      <c r="Q6830" s="5">
        <v>0</v>
      </c>
      <c r="S6830" s="5" t="s">
        <v>27988</v>
      </c>
      <c r="T6830" s="5" t="s">
        <v>27988</v>
      </c>
      <c r="V6830" s="5" t="s">
        <v>27988</v>
      </c>
      <c r="W6830" s="5" t="s">
        <v>27988</v>
      </c>
      <c r="Y6830" s="5" t="s">
        <v>27989</v>
      </c>
      <c r="Z6830" s="5" t="s">
        <v>156</v>
      </c>
      <c r="AB6830" s="5" t="s">
        <v>221</v>
      </c>
      <c r="AC6830" s="5" t="s">
        <v>215</v>
      </c>
      <c r="AD6830" s="5" t="s">
        <v>216</v>
      </c>
      <c r="AO6830" s="5" t="s">
        <v>98</v>
      </c>
      <c r="AP6830" s="5" t="s">
        <v>98</v>
      </c>
      <c r="AT6830" s="5" t="s">
        <v>98</v>
      </c>
      <c r="AX6830" s="5">
        <v>2022</v>
      </c>
      <c r="BA6830" s="5" t="s">
        <v>99</v>
      </c>
      <c r="BD6830" s="5">
        <v>5</v>
      </c>
      <c r="BE6830" s="5">
        <v>2022</v>
      </c>
      <c r="BH6830" s="5" t="s">
        <v>99</v>
      </c>
      <c r="BK6830" s="5">
        <v>5</v>
      </c>
      <c r="BN6830" s="5">
        <f t="shared" si="134"/>
        <v>6.3693E-2</v>
      </c>
    </row>
    <row r="6831" spans="1:66" x14ac:dyDescent="0.35">
      <c r="A6831" s="5" t="s">
        <v>28052</v>
      </c>
      <c r="B6831" s="5" t="s">
        <v>148</v>
      </c>
      <c r="C6831" s="5" t="s">
        <v>11967</v>
      </c>
      <c r="D6831" s="5" t="s">
        <v>98</v>
      </c>
      <c r="E6831" s="5" t="s">
        <v>98</v>
      </c>
      <c r="F6831" s="5" t="s">
        <v>221</v>
      </c>
      <c r="G6831" s="5" t="s">
        <v>27986</v>
      </c>
      <c r="H6831" s="5" t="s">
        <v>27987</v>
      </c>
      <c r="K6831" s="5">
        <v>1</v>
      </c>
      <c r="L6831" s="5">
        <v>1</v>
      </c>
      <c r="M6831" s="5">
        <v>0</v>
      </c>
      <c r="N6831" s="5" t="s">
        <v>224</v>
      </c>
      <c r="O6831" s="5">
        <v>6.3693E-2</v>
      </c>
      <c r="P6831" s="5">
        <v>0</v>
      </c>
      <c r="Q6831" s="5">
        <v>0</v>
      </c>
      <c r="S6831" s="5" t="s">
        <v>27988</v>
      </c>
      <c r="T6831" s="5" t="s">
        <v>27988</v>
      </c>
      <c r="V6831" s="5" t="s">
        <v>27988</v>
      </c>
      <c r="W6831" s="5" t="s">
        <v>27988</v>
      </c>
      <c r="Y6831" s="5" t="s">
        <v>27989</v>
      </c>
      <c r="Z6831" s="5" t="s">
        <v>156</v>
      </c>
      <c r="AB6831" s="5" t="s">
        <v>221</v>
      </c>
      <c r="AC6831" s="5" t="s">
        <v>215</v>
      </c>
      <c r="AD6831" s="5" t="s">
        <v>216</v>
      </c>
      <c r="AO6831" s="5" t="s">
        <v>98</v>
      </c>
      <c r="AP6831" s="5" t="s">
        <v>98</v>
      </c>
      <c r="AT6831" s="5" t="s">
        <v>98</v>
      </c>
      <c r="AX6831" s="5">
        <v>2022</v>
      </c>
      <c r="BA6831" s="5" t="s">
        <v>99</v>
      </c>
      <c r="BD6831" s="5">
        <v>5</v>
      </c>
      <c r="BE6831" s="5">
        <v>2022</v>
      </c>
      <c r="BH6831" s="5" t="s">
        <v>99</v>
      </c>
      <c r="BK6831" s="5">
        <v>5</v>
      </c>
      <c r="BN6831" s="5">
        <f t="shared" si="134"/>
        <v>6.3693E-2</v>
      </c>
    </row>
    <row r="6832" spans="1:66" x14ac:dyDescent="0.35">
      <c r="A6832" s="5" t="s">
        <v>28053</v>
      </c>
      <c r="B6832" s="5" t="s">
        <v>148</v>
      </c>
      <c r="C6832" s="5" t="s">
        <v>11967</v>
      </c>
      <c r="D6832" s="5" t="s">
        <v>98</v>
      </c>
      <c r="E6832" s="5" t="s">
        <v>98</v>
      </c>
      <c r="F6832" s="5" t="s">
        <v>221</v>
      </c>
      <c r="G6832" s="5" t="s">
        <v>27986</v>
      </c>
      <c r="H6832" s="5" t="s">
        <v>27987</v>
      </c>
      <c r="K6832" s="5">
        <v>1</v>
      </c>
      <c r="L6832" s="5">
        <v>1</v>
      </c>
      <c r="M6832" s="5">
        <v>0</v>
      </c>
      <c r="N6832" s="5" t="s">
        <v>224</v>
      </c>
      <c r="O6832" s="5">
        <v>6.3693E-2</v>
      </c>
      <c r="P6832" s="5">
        <v>0</v>
      </c>
      <c r="Q6832" s="5">
        <v>0</v>
      </c>
      <c r="S6832" s="5" t="s">
        <v>27988</v>
      </c>
      <c r="T6832" s="5" t="s">
        <v>27988</v>
      </c>
      <c r="V6832" s="5" t="s">
        <v>27988</v>
      </c>
      <c r="W6832" s="5" t="s">
        <v>27988</v>
      </c>
      <c r="Y6832" s="5" t="s">
        <v>27989</v>
      </c>
      <c r="Z6832" s="5" t="s">
        <v>156</v>
      </c>
      <c r="AB6832" s="5" t="s">
        <v>221</v>
      </c>
      <c r="AC6832" s="5" t="s">
        <v>215</v>
      </c>
      <c r="AD6832" s="5" t="s">
        <v>216</v>
      </c>
      <c r="AO6832" s="5" t="s">
        <v>98</v>
      </c>
      <c r="AP6832" s="5" t="s">
        <v>98</v>
      </c>
      <c r="AT6832" s="5" t="s">
        <v>98</v>
      </c>
      <c r="AX6832" s="5">
        <v>2022</v>
      </c>
      <c r="BA6832" s="5" t="s">
        <v>99</v>
      </c>
      <c r="BD6832" s="5">
        <v>5</v>
      </c>
      <c r="BE6832" s="5">
        <v>2022</v>
      </c>
      <c r="BH6832" s="5" t="s">
        <v>99</v>
      </c>
      <c r="BK6832" s="5">
        <v>5</v>
      </c>
      <c r="BN6832" s="5">
        <f t="shared" si="134"/>
        <v>6.3693E-2</v>
      </c>
    </row>
    <row r="6833" spans="1:66" x14ac:dyDescent="0.35">
      <c r="A6833" s="5" t="s">
        <v>28054</v>
      </c>
      <c r="B6833" s="5" t="s">
        <v>148</v>
      </c>
      <c r="C6833" s="5" t="s">
        <v>11967</v>
      </c>
      <c r="D6833" s="5" t="s">
        <v>98</v>
      </c>
      <c r="E6833" s="5" t="s">
        <v>98</v>
      </c>
      <c r="F6833" s="5" t="s">
        <v>221</v>
      </c>
      <c r="G6833" s="5" t="s">
        <v>27986</v>
      </c>
      <c r="H6833" s="5" t="s">
        <v>27987</v>
      </c>
      <c r="K6833" s="5">
        <v>1</v>
      </c>
      <c r="L6833" s="5">
        <v>1</v>
      </c>
      <c r="M6833" s="5">
        <v>0</v>
      </c>
      <c r="N6833" s="5" t="s">
        <v>224</v>
      </c>
      <c r="O6833" s="5">
        <v>6.3693E-2</v>
      </c>
      <c r="P6833" s="5">
        <v>0</v>
      </c>
      <c r="Q6833" s="5">
        <v>0</v>
      </c>
      <c r="S6833" s="5" t="s">
        <v>27988</v>
      </c>
      <c r="T6833" s="5" t="s">
        <v>27988</v>
      </c>
      <c r="V6833" s="5" t="s">
        <v>27988</v>
      </c>
      <c r="W6833" s="5" t="s">
        <v>27988</v>
      </c>
      <c r="Y6833" s="5" t="s">
        <v>27989</v>
      </c>
      <c r="Z6833" s="5" t="s">
        <v>156</v>
      </c>
      <c r="AB6833" s="5" t="s">
        <v>221</v>
      </c>
      <c r="AC6833" s="5" t="s">
        <v>215</v>
      </c>
      <c r="AD6833" s="5" t="s">
        <v>216</v>
      </c>
      <c r="AO6833" s="5" t="s">
        <v>98</v>
      </c>
      <c r="AP6833" s="5" t="s">
        <v>98</v>
      </c>
      <c r="AT6833" s="5" t="s">
        <v>98</v>
      </c>
      <c r="AX6833" s="5">
        <v>2022</v>
      </c>
      <c r="BA6833" s="5" t="s">
        <v>99</v>
      </c>
      <c r="BD6833" s="5">
        <v>5</v>
      </c>
      <c r="BE6833" s="5">
        <v>2022</v>
      </c>
      <c r="BH6833" s="5" t="s">
        <v>99</v>
      </c>
      <c r="BK6833" s="5">
        <v>5</v>
      </c>
      <c r="BN6833" s="5">
        <f t="shared" si="134"/>
        <v>6.3693E-2</v>
      </c>
    </row>
    <row r="6834" spans="1:66" x14ac:dyDescent="0.35">
      <c r="A6834" s="5" t="s">
        <v>28055</v>
      </c>
      <c r="B6834" s="5" t="s">
        <v>148</v>
      </c>
      <c r="C6834" s="5" t="s">
        <v>11967</v>
      </c>
      <c r="D6834" s="5" t="s">
        <v>98</v>
      </c>
      <c r="E6834" s="5" t="s">
        <v>98</v>
      </c>
      <c r="F6834" s="5" t="s">
        <v>221</v>
      </c>
      <c r="G6834" s="5" t="s">
        <v>27986</v>
      </c>
      <c r="H6834" s="5" t="s">
        <v>27987</v>
      </c>
      <c r="K6834" s="5">
        <v>1</v>
      </c>
      <c r="L6834" s="5">
        <v>1</v>
      </c>
      <c r="M6834" s="5">
        <v>0</v>
      </c>
      <c r="N6834" s="5" t="s">
        <v>224</v>
      </c>
      <c r="O6834" s="5">
        <v>6.3693E-2</v>
      </c>
      <c r="P6834" s="5">
        <v>0</v>
      </c>
      <c r="Q6834" s="5">
        <v>0</v>
      </c>
      <c r="S6834" s="5" t="s">
        <v>27988</v>
      </c>
      <c r="T6834" s="5" t="s">
        <v>27988</v>
      </c>
      <c r="V6834" s="5" t="s">
        <v>27988</v>
      </c>
      <c r="W6834" s="5" t="s">
        <v>27988</v>
      </c>
      <c r="Y6834" s="5" t="s">
        <v>27989</v>
      </c>
      <c r="Z6834" s="5" t="s">
        <v>156</v>
      </c>
      <c r="AB6834" s="5" t="s">
        <v>221</v>
      </c>
      <c r="AC6834" s="5" t="s">
        <v>215</v>
      </c>
      <c r="AD6834" s="5" t="s">
        <v>216</v>
      </c>
      <c r="AO6834" s="5" t="s">
        <v>98</v>
      </c>
      <c r="AP6834" s="5" t="s">
        <v>98</v>
      </c>
      <c r="AT6834" s="5" t="s">
        <v>98</v>
      </c>
      <c r="AX6834" s="5">
        <v>2022</v>
      </c>
      <c r="BA6834" s="5" t="s">
        <v>99</v>
      </c>
      <c r="BD6834" s="5">
        <v>5</v>
      </c>
      <c r="BE6834" s="5">
        <v>2022</v>
      </c>
      <c r="BH6834" s="5" t="s">
        <v>99</v>
      </c>
      <c r="BK6834" s="5">
        <v>5</v>
      </c>
      <c r="BN6834" s="5">
        <f t="shared" si="134"/>
        <v>6.3693E-2</v>
      </c>
    </row>
    <row r="6835" spans="1:66" x14ac:dyDescent="0.35">
      <c r="A6835" s="5" t="s">
        <v>28056</v>
      </c>
      <c r="B6835" s="5" t="s">
        <v>148</v>
      </c>
      <c r="C6835" s="5" t="s">
        <v>11967</v>
      </c>
      <c r="D6835" s="5" t="s">
        <v>98</v>
      </c>
      <c r="E6835" s="5" t="s">
        <v>98</v>
      </c>
      <c r="F6835" s="5" t="s">
        <v>221</v>
      </c>
      <c r="G6835" s="5" t="s">
        <v>27986</v>
      </c>
      <c r="H6835" s="5" t="s">
        <v>27987</v>
      </c>
      <c r="K6835" s="5">
        <v>1</v>
      </c>
      <c r="L6835" s="5">
        <v>1</v>
      </c>
      <c r="M6835" s="5">
        <v>0</v>
      </c>
      <c r="N6835" s="5" t="s">
        <v>224</v>
      </c>
      <c r="O6835" s="5">
        <v>6.3693E-2</v>
      </c>
      <c r="P6835" s="5">
        <v>0</v>
      </c>
      <c r="Q6835" s="5">
        <v>0</v>
      </c>
      <c r="S6835" s="5" t="s">
        <v>27988</v>
      </c>
      <c r="T6835" s="5" t="s">
        <v>27988</v>
      </c>
      <c r="V6835" s="5" t="s">
        <v>27988</v>
      </c>
      <c r="W6835" s="5" t="s">
        <v>27988</v>
      </c>
      <c r="Y6835" s="5" t="s">
        <v>27989</v>
      </c>
      <c r="Z6835" s="5" t="s">
        <v>156</v>
      </c>
      <c r="AB6835" s="5" t="s">
        <v>221</v>
      </c>
      <c r="AC6835" s="5" t="s">
        <v>215</v>
      </c>
      <c r="AD6835" s="5" t="s">
        <v>216</v>
      </c>
      <c r="AO6835" s="5" t="s">
        <v>98</v>
      </c>
      <c r="AP6835" s="5" t="s">
        <v>98</v>
      </c>
      <c r="AT6835" s="5" t="s">
        <v>98</v>
      </c>
      <c r="AX6835" s="5">
        <v>2022</v>
      </c>
      <c r="BA6835" s="5" t="s">
        <v>99</v>
      </c>
      <c r="BD6835" s="5">
        <v>5</v>
      </c>
      <c r="BE6835" s="5">
        <v>2022</v>
      </c>
      <c r="BH6835" s="5" t="s">
        <v>99</v>
      </c>
      <c r="BK6835" s="5">
        <v>5</v>
      </c>
      <c r="BN6835" s="5">
        <f t="shared" si="134"/>
        <v>6.3693E-2</v>
      </c>
    </row>
    <row r="6836" spans="1:66" x14ac:dyDescent="0.35">
      <c r="A6836" s="5" t="s">
        <v>28057</v>
      </c>
      <c r="B6836" s="5" t="s">
        <v>148</v>
      </c>
      <c r="C6836" s="5" t="s">
        <v>11967</v>
      </c>
      <c r="D6836" s="5" t="s">
        <v>98</v>
      </c>
      <c r="E6836" s="5" t="s">
        <v>98</v>
      </c>
      <c r="F6836" s="5" t="s">
        <v>221</v>
      </c>
      <c r="G6836" s="5" t="s">
        <v>27986</v>
      </c>
      <c r="H6836" s="5" t="s">
        <v>27987</v>
      </c>
      <c r="K6836" s="5">
        <v>1</v>
      </c>
      <c r="L6836" s="5">
        <v>1</v>
      </c>
      <c r="M6836" s="5">
        <v>0</v>
      </c>
      <c r="N6836" s="5" t="s">
        <v>224</v>
      </c>
      <c r="O6836" s="5">
        <v>6.3693E-2</v>
      </c>
      <c r="P6836" s="5">
        <v>0</v>
      </c>
      <c r="Q6836" s="5">
        <v>0</v>
      </c>
      <c r="S6836" s="5" t="s">
        <v>27988</v>
      </c>
      <c r="T6836" s="5" t="s">
        <v>27988</v>
      </c>
      <c r="V6836" s="5" t="s">
        <v>27988</v>
      </c>
      <c r="W6836" s="5" t="s">
        <v>27988</v>
      </c>
      <c r="Y6836" s="5" t="s">
        <v>27989</v>
      </c>
      <c r="Z6836" s="5" t="s">
        <v>156</v>
      </c>
      <c r="AB6836" s="5" t="s">
        <v>221</v>
      </c>
      <c r="AC6836" s="5" t="s">
        <v>215</v>
      </c>
      <c r="AD6836" s="5" t="s">
        <v>216</v>
      </c>
      <c r="AO6836" s="5" t="s">
        <v>98</v>
      </c>
      <c r="AP6836" s="5" t="s">
        <v>98</v>
      </c>
      <c r="AT6836" s="5" t="s">
        <v>98</v>
      </c>
      <c r="AX6836" s="5">
        <v>2022</v>
      </c>
      <c r="BA6836" s="5" t="s">
        <v>99</v>
      </c>
      <c r="BD6836" s="5">
        <v>5</v>
      </c>
      <c r="BE6836" s="5">
        <v>2022</v>
      </c>
      <c r="BH6836" s="5" t="s">
        <v>99</v>
      </c>
      <c r="BK6836" s="5">
        <v>5</v>
      </c>
      <c r="BN6836" s="5">
        <f t="shared" si="134"/>
        <v>6.3693E-2</v>
      </c>
    </row>
    <row r="6837" spans="1:66" x14ac:dyDescent="0.35">
      <c r="A6837" s="5" t="s">
        <v>28058</v>
      </c>
      <c r="B6837" s="5" t="s">
        <v>148</v>
      </c>
      <c r="C6837" s="5" t="s">
        <v>11967</v>
      </c>
      <c r="D6837" s="5" t="s">
        <v>98</v>
      </c>
      <c r="E6837" s="5" t="s">
        <v>98</v>
      </c>
      <c r="F6837" s="5" t="s">
        <v>221</v>
      </c>
      <c r="G6837" s="5" t="s">
        <v>27986</v>
      </c>
      <c r="H6837" s="5" t="s">
        <v>27987</v>
      </c>
      <c r="K6837" s="5">
        <v>1</v>
      </c>
      <c r="L6837" s="5">
        <v>1</v>
      </c>
      <c r="M6837" s="5">
        <v>0</v>
      </c>
      <c r="N6837" s="5" t="s">
        <v>224</v>
      </c>
      <c r="O6837" s="5">
        <v>6.3693E-2</v>
      </c>
      <c r="P6837" s="5">
        <v>0</v>
      </c>
      <c r="Q6837" s="5">
        <v>0</v>
      </c>
      <c r="S6837" s="5" t="s">
        <v>27988</v>
      </c>
      <c r="T6837" s="5" t="s">
        <v>27988</v>
      </c>
      <c r="V6837" s="5" t="s">
        <v>27988</v>
      </c>
      <c r="W6837" s="5" t="s">
        <v>27988</v>
      </c>
      <c r="Y6837" s="5" t="s">
        <v>27989</v>
      </c>
      <c r="Z6837" s="5" t="s">
        <v>156</v>
      </c>
      <c r="AB6837" s="5" t="s">
        <v>221</v>
      </c>
      <c r="AC6837" s="5" t="s">
        <v>215</v>
      </c>
      <c r="AD6837" s="5" t="s">
        <v>216</v>
      </c>
      <c r="AO6837" s="5" t="s">
        <v>98</v>
      </c>
      <c r="AP6837" s="5" t="s">
        <v>98</v>
      </c>
      <c r="AT6837" s="5" t="s">
        <v>98</v>
      </c>
      <c r="AX6837" s="5">
        <v>2022</v>
      </c>
      <c r="BA6837" s="5" t="s">
        <v>99</v>
      </c>
      <c r="BD6837" s="5">
        <v>5</v>
      </c>
      <c r="BE6837" s="5">
        <v>2022</v>
      </c>
      <c r="BH6837" s="5" t="s">
        <v>99</v>
      </c>
      <c r="BK6837" s="5">
        <v>5</v>
      </c>
      <c r="BN6837" s="5">
        <f t="shared" si="134"/>
        <v>6.3693E-2</v>
      </c>
    </row>
    <row r="6838" spans="1:66" x14ac:dyDescent="0.35">
      <c r="A6838" s="5" t="s">
        <v>28059</v>
      </c>
      <c r="B6838" s="5" t="s">
        <v>148</v>
      </c>
      <c r="C6838" s="5" t="s">
        <v>11967</v>
      </c>
      <c r="D6838" s="5" t="s">
        <v>98</v>
      </c>
      <c r="E6838" s="5" t="s">
        <v>98</v>
      </c>
      <c r="F6838" s="5" t="s">
        <v>221</v>
      </c>
      <c r="G6838" s="5" t="s">
        <v>27986</v>
      </c>
      <c r="H6838" s="5" t="s">
        <v>27987</v>
      </c>
      <c r="K6838" s="5">
        <v>1</v>
      </c>
      <c r="L6838" s="5">
        <v>1</v>
      </c>
      <c r="M6838" s="5">
        <v>0</v>
      </c>
      <c r="N6838" s="5" t="s">
        <v>224</v>
      </c>
      <c r="O6838" s="5">
        <v>6.3693E-2</v>
      </c>
      <c r="P6838" s="5">
        <v>0</v>
      </c>
      <c r="Q6838" s="5">
        <v>0</v>
      </c>
      <c r="S6838" s="5" t="s">
        <v>27988</v>
      </c>
      <c r="T6838" s="5" t="s">
        <v>27988</v>
      </c>
      <c r="V6838" s="5" t="s">
        <v>27988</v>
      </c>
      <c r="W6838" s="5" t="s">
        <v>27988</v>
      </c>
      <c r="Y6838" s="5" t="s">
        <v>27989</v>
      </c>
      <c r="Z6838" s="5" t="s">
        <v>156</v>
      </c>
      <c r="AB6838" s="5" t="s">
        <v>221</v>
      </c>
      <c r="AC6838" s="5" t="s">
        <v>215</v>
      </c>
      <c r="AD6838" s="5" t="s">
        <v>216</v>
      </c>
      <c r="AO6838" s="5" t="s">
        <v>98</v>
      </c>
      <c r="AP6838" s="5" t="s">
        <v>98</v>
      </c>
      <c r="AT6838" s="5" t="s">
        <v>98</v>
      </c>
      <c r="AX6838" s="5">
        <v>2022</v>
      </c>
      <c r="BA6838" s="5" t="s">
        <v>99</v>
      </c>
      <c r="BD6838" s="5">
        <v>5</v>
      </c>
      <c r="BE6838" s="5">
        <v>2022</v>
      </c>
      <c r="BH6838" s="5" t="s">
        <v>99</v>
      </c>
      <c r="BK6838" s="5">
        <v>5</v>
      </c>
      <c r="BN6838" s="5">
        <f t="shared" si="134"/>
        <v>6.3693E-2</v>
      </c>
    </row>
    <row r="6839" spans="1:66" x14ac:dyDescent="0.35">
      <c r="A6839" s="5" t="s">
        <v>28060</v>
      </c>
      <c r="B6839" s="5" t="s">
        <v>148</v>
      </c>
      <c r="C6839" s="5" t="s">
        <v>11967</v>
      </c>
      <c r="D6839" s="5" t="s">
        <v>98</v>
      </c>
      <c r="E6839" s="5" t="s">
        <v>98</v>
      </c>
      <c r="F6839" s="5" t="s">
        <v>221</v>
      </c>
      <c r="G6839" s="5" t="s">
        <v>27986</v>
      </c>
      <c r="H6839" s="5" t="s">
        <v>27987</v>
      </c>
      <c r="K6839" s="5">
        <v>1</v>
      </c>
      <c r="L6839" s="5">
        <v>1</v>
      </c>
      <c r="M6839" s="5">
        <v>0</v>
      </c>
      <c r="N6839" s="5" t="s">
        <v>224</v>
      </c>
      <c r="O6839" s="5">
        <v>6.3693E-2</v>
      </c>
      <c r="P6839" s="5">
        <v>0</v>
      </c>
      <c r="Q6839" s="5">
        <v>0</v>
      </c>
      <c r="S6839" s="5" t="s">
        <v>27988</v>
      </c>
      <c r="T6839" s="5" t="s">
        <v>27988</v>
      </c>
      <c r="V6839" s="5" t="s">
        <v>27988</v>
      </c>
      <c r="W6839" s="5" t="s">
        <v>27988</v>
      </c>
      <c r="Y6839" s="5" t="s">
        <v>27989</v>
      </c>
      <c r="Z6839" s="5" t="s">
        <v>156</v>
      </c>
      <c r="AB6839" s="5" t="s">
        <v>221</v>
      </c>
      <c r="AC6839" s="5" t="s">
        <v>215</v>
      </c>
      <c r="AD6839" s="5" t="s">
        <v>216</v>
      </c>
      <c r="AO6839" s="5" t="s">
        <v>98</v>
      </c>
      <c r="AP6839" s="5" t="s">
        <v>98</v>
      </c>
      <c r="AT6839" s="5" t="s">
        <v>98</v>
      </c>
      <c r="AX6839" s="5">
        <v>2022</v>
      </c>
      <c r="BA6839" s="5" t="s">
        <v>99</v>
      </c>
      <c r="BD6839" s="5">
        <v>5</v>
      </c>
      <c r="BE6839" s="5">
        <v>2022</v>
      </c>
      <c r="BH6839" s="5" t="s">
        <v>99</v>
      </c>
      <c r="BK6839" s="5">
        <v>5</v>
      </c>
      <c r="BN6839" s="5">
        <f t="shared" si="134"/>
        <v>6.3693E-2</v>
      </c>
    </row>
    <row r="6840" spans="1:66" x14ac:dyDescent="0.35">
      <c r="A6840" s="5" t="s">
        <v>28061</v>
      </c>
      <c r="B6840" s="5" t="s">
        <v>148</v>
      </c>
      <c r="C6840" s="5" t="s">
        <v>11967</v>
      </c>
      <c r="D6840" s="5" t="s">
        <v>98</v>
      </c>
      <c r="E6840" s="5" t="s">
        <v>98</v>
      </c>
      <c r="F6840" s="5" t="s">
        <v>221</v>
      </c>
      <c r="G6840" s="5" t="s">
        <v>27986</v>
      </c>
      <c r="H6840" s="5" t="s">
        <v>27987</v>
      </c>
      <c r="K6840" s="5">
        <v>1</v>
      </c>
      <c r="L6840" s="5">
        <v>1</v>
      </c>
      <c r="M6840" s="5">
        <v>0</v>
      </c>
      <c r="N6840" s="5" t="s">
        <v>224</v>
      </c>
      <c r="O6840" s="5">
        <v>6.3693E-2</v>
      </c>
      <c r="P6840" s="5">
        <v>0</v>
      </c>
      <c r="Q6840" s="5">
        <v>0</v>
      </c>
      <c r="S6840" s="5" t="s">
        <v>27988</v>
      </c>
      <c r="T6840" s="5" t="s">
        <v>27988</v>
      </c>
      <c r="V6840" s="5" t="s">
        <v>27988</v>
      </c>
      <c r="W6840" s="5" t="s">
        <v>27988</v>
      </c>
      <c r="Y6840" s="5" t="s">
        <v>27989</v>
      </c>
      <c r="Z6840" s="5" t="s">
        <v>156</v>
      </c>
      <c r="AB6840" s="5" t="s">
        <v>221</v>
      </c>
      <c r="AC6840" s="5" t="s">
        <v>215</v>
      </c>
      <c r="AD6840" s="5" t="s">
        <v>216</v>
      </c>
      <c r="AO6840" s="5" t="s">
        <v>98</v>
      </c>
      <c r="AP6840" s="5" t="s">
        <v>98</v>
      </c>
      <c r="AT6840" s="5" t="s">
        <v>98</v>
      </c>
      <c r="AX6840" s="5">
        <v>2022</v>
      </c>
      <c r="BA6840" s="5" t="s">
        <v>99</v>
      </c>
      <c r="BD6840" s="5">
        <v>5</v>
      </c>
      <c r="BE6840" s="5">
        <v>2022</v>
      </c>
      <c r="BH6840" s="5" t="s">
        <v>99</v>
      </c>
      <c r="BK6840" s="5">
        <v>5</v>
      </c>
      <c r="BN6840" s="5">
        <f t="shared" si="134"/>
        <v>6.3693E-2</v>
      </c>
    </row>
    <row r="6841" spans="1:66" x14ac:dyDescent="0.35">
      <c r="A6841" s="5" t="s">
        <v>28062</v>
      </c>
      <c r="B6841" s="5" t="s">
        <v>148</v>
      </c>
      <c r="C6841" s="5" t="s">
        <v>11967</v>
      </c>
      <c r="D6841" s="5" t="s">
        <v>98</v>
      </c>
      <c r="E6841" s="5" t="s">
        <v>98</v>
      </c>
      <c r="F6841" s="5" t="s">
        <v>221</v>
      </c>
      <c r="G6841" s="5" t="s">
        <v>27986</v>
      </c>
      <c r="H6841" s="5" t="s">
        <v>27987</v>
      </c>
      <c r="K6841" s="5">
        <v>1</v>
      </c>
      <c r="L6841" s="5">
        <v>1</v>
      </c>
      <c r="M6841" s="5">
        <v>0</v>
      </c>
      <c r="N6841" s="5" t="s">
        <v>224</v>
      </c>
      <c r="O6841" s="5">
        <v>6.3693E-2</v>
      </c>
      <c r="P6841" s="5">
        <v>0</v>
      </c>
      <c r="Q6841" s="5">
        <v>0</v>
      </c>
      <c r="S6841" s="5" t="s">
        <v>27988</v>
      </c>
      <c r="T6841" s="5" t="s">
        <v>27988</v>
      </c>
      <c r="V6841" s="5" t="s">
        <v>27988</v>
      </c>
      <c r="W6841" s="5" t="s">
        <v>27988</v>
      </c>
      <c r="Y6841" s="5" t="s">
        <v>27989</v>
      </c>
      <c r="Z6841" s="5" t="s">
        <v>156</v>
      </c>
      <c r="AB6841" s="5" t="s">
        <v>221</v>
      </c>
      <c r="AC6841" s="5" t="s">
        <v>215</v>
      </c>
      <c r="AD6841" s="5" t="s">
        <v>216</v>
      </c>
      <c r="AO6841" s="5" t="s">
        <v>98</v>
      </c>
      <c r="AP6841" s="5" t="s">
        <v>98</v>
      </c>
      <c r="AT6841" s="5" t="s">
        <v>98</v>
      </c>
      <c r="AX6841" s="5">
        <v>2022</v>
      </c>
      <c r="BA6841" s="5" t="s">
        <v>99</v>
      </c>
      <c r="BD6841" s="5">
        <v>5</v>
      </c>
      <c r="BE6841" s="5">
        <v>2022</v>
      </c>
      <c r="BH6841" s="5" t="s">
        <v>99</v>
      </c>
      <c r="BK6841" s="5">
        <v>5</v>
      </c>
      <c r="BN6841" s="5">
        <f t="shared" si="134"/>
        <v>6.3693E-2</v>
      </c>
    </row>
    <row r="6842" spans="1:66" x14ac:dyDescent="0.35">
      <c r="A6842" s="5" t="s">
        <v>28063</v>
      </c>
      <c r="B6842" s="5" t="s">
        <v>148</v>
      </c>
      <c r="C6842" s="5" t="s">
        <v>11967</v>
      </c>
      <c r="D6842" s="5" t="s">
        <v>98</v>
      </c>
      <c r="E6842" s="5" t="s">
        <v>98</v>
      </c>
      <c r="F6842" s="5" t="s">
        <v>221</v>
      </c>
      <c r="G6842" s="5" t="s">
        <v>27986</v>
      </c>
      <c r="H6842" s="5" t="s">
        <v>27987</v>
      </c>
      <c r="K6842" s="5">
        <v>1</v>
      </c>
      <c r="L6842" s="5">
        <v>1</v>
      </c>
      <c r="M6842" s="5">
        <v>0</v>
      </c>
      <c r="N6842" s="5" t="s">
        <v>224</v>
      </c>
      <c r="O6842" s="5">
        <v>6.3693E-2</v>
      </c>
      <c r="P6842" s="5">
        <v>0</v>
      </c>
      <c r="Q6842" s="5">
        <v>0</v>
      </c>
      <c r="S6842" s="5" t="s">
        <v>27988</v>
      </c>
      <c r="T6842" s="5" t="s">
        <v>27988</v>
      </c>
      <c r="V6842" s="5" t="s">
        <v>27988</v>
      </c>
      <c r="W6842" s="5" t="s">
        <v>27988</v>
      </c>
      <c r="Y6842" s="5" t="s">
        <v>27989</v>
      </c>
      <c r="Z6842" s="5" t="s">
        <v>156</v>
      </c>
      <c r="AB6842" s="5" t="s">
        <v>221</v>
      </c>
      <c r="AC6842" s="5" t="s">
        <v>215</v>
      </c>
      <c r="AD6842" s="5" t="s">
        <v>216</v>
      </c>
      <c r="AO6842" s="5" t="s">
        <v>98</v>
      </c>
      <c r="AP6842" s="5" t="s">
        <v>98</v>
      </c>
      <c r="AT6842" s="5" t="s">
        <v>98</v>
      </c>
      <c r="AX6842" s="5">
        <v>2022</v>
      </c>
      <c r="BA6842" s="5" t="s">
        <v>99</v>
      </c>
      <c r="BD6842" s="5">
        <v>5</v>
      </c>
      <c r="BE6842" s="5">
        <v>2022</v>
      </c>
      <c r="BH6842" s="5" t="s">
        <v>99</v>
      </c>
      <c r="BK6842" s="5">
        <v>5</v>
      </c>
      <c r="BN6842" s="5">
        <f t="shared" si="134"/>
        <v>6.3693E-2</v>
      </c>
    </row>
    <row r="6843" spans="1:66" x14ac:dyDescent="0.35">
      <c r="A6843" s="5" t="s">
        <v>28064</v>
      </c>
      <c r="B6843" s="5" t="s">
        <v>148</v>
      </c>
      <c r="C6843" s="5" t="s">
        <v>11967</v>
      </c>
      <c r="D6843" s="5" t="s">
        <v>98</v>
      </c>
      <c r="E6843" s="5" t="s">
        <v>98</v>
      </c>
      <c r="F6843" s="5" t="s">
        <v>221</v>
      </c>
      <c r="G6843" s="5" t="s">
        <v>27986</v>
      </c>
      <c r="H6843" s="5" t="s">
        <v>27987</v>
      </c>
      <c r="K6843" s="5">
        <v>1</v>
      </c>
      <c r="L6843" s="5">
        <v>1</v>
      </c>
      <c r="M6843" s="5">
        <v>0</v>
      </c>
      <c r="N6843" s="5" t="s">
        <v>224</v>
      </c>
      <c r="O6843" s="5">
        <v>6.3693E-2</v>
      </c>
      <c r="P6843" s="5">
        <v>0</v>
      </c>
      <c r="Q6843" s="5">
        <v>0</v>
      </c>
      <c r="S6843" s="5" t="s">
        <v>27988</v>
      </c>
      <c r="T6843" s="5" t="s">
        <v>27988</v>
      </c>
      <c r="V6843" s="5" t="s">
        <v>27988</v>
      </c>
      <c r="W6843" s="5" t="s">
        <v>27988</v>
      </c>
      <c r="Y6843" s="5" t="s">
        <v>27989</v>
      </c>
      <c r="Z6843" s="5" t="s">
        <v>156</v>
      </c>
      <c r="AB6843" s="5" t="s">
        <v>221</v>
      </c>
      <c r="AC6843" s="5" t="s">
        <v>215</v>
      </c>
      <c r="AD6843" s="5" t="s">
        <v>216</v>
      </c>
      <c r="AO6843" s="5" t="s">
        <v>98</v>
      </c>
      <c r="AP6843" s="5" t="s">
        <v>98</v>
      </c>
      <c r="AT6843" s="5" t="s">
        <v>98</v>
      </c>
      <c r="AX6843" s="5">
        <v>2022</v>
      </c>
      <c r="BA6843" s="5" t="s">
        <v>99</v>
      </c>
      <c r="BD6843" s="5">
        <v>5</v>
      </c>
      <c r="BE6843" s="5">
        <v>2022</v>
      </c>
      <c r="BH6843" s="5" t="s">
        <v>99</v>
      </c>
      <c r="BK6843" s="5">
        <v>5</v>
      </c>
      <c r="BN6843" s="5">
        <f t="shared" si="134"/>
        <v>6.3693E-2</v>
      </c>
    </row>
    <row r="6844" spans="1:66" x14ac:dyDescent="0.35">
      <c r="A6844" s="5" t="s">
        <v>28065</v>
      </c>
      <c r="B6844" s="5" t="s">
        <v>148</v>
      </c>
      <c r="C6844" s="5" t="s">
        <v>11967</v>
      </c>
      <c r="D6844" s="5" t="s">
        <v>98</v>
      </c>
      <c r="E6844" s="5" t="s">
        <v>98</v>
      </c>
      <c r="F6844" s="5" t="s">
        <v>221</v>
      </c>
      <c r="G6844" s="5" t="s">
        <v>27986</v>
      </c>
      <c r="H6844" s="5" t="s">
        <v>27987</v>
      </c>
      <c r="K6844" s="5">
        <v>1</v>
      </c>
      <c r="L6844" s="5">
        <v>1</v>
      </c>
      <c r="M6844" s="5">
        <v>0</v>
      </c>
      <c r="N6844" s="5" t="s">
        <v>224</v>
      </c>
      <c r="O6844" s="5">
        <v>6.3693E-2</v>
      </c>
      <c r="P6844" s="5">
        <v>0</v>
      </c>
      <c r="Q6844" s="5">
        <v>0</v>
      </c>
      <c r="S6844" s="5" t="s">
        <v>27988</v>
      </c>
      <c r="T6844" s="5" t="s">
        <v>27988</v>
      </c>
      <c r="V6844" s="5" t="s">
        <v>27988</v>
      </c>
      <c r="W6844" s="5" t="s">
        <v>27988</v>
      </c>
      <c r="Y6844" s="5" t="s">
        <v>27989</v>
      </c>
      <c r="Z6844" s="5" t="s">
        <v>156</v>
      </c>
      <c r="AB6844" s="5" t="s">
        <v>221</v>
      </c>
      <c r="AC6844" s="5" t="s">
        <v>215</v>
      </c>
      <c r="AD6844" s="5" t="s">
        <v>216</v>
      </c>
      <c r="AO6844" s="5" t="s">
        <v>98</v>
      </c>
      <c r="AP6844" s="5" t="s">
        <v>98</v>
      </c>
      <c r="AT6844" s="5" t="s">
        <v>98</v>
      </c>
      <c r="AX6844" s="5">
        <v>2022</v>
      </c>
      <c r="BA6844" s="5" t="s">
        <v>99</v>
      </c>
      <c r="BD6844" s="5">
        <v>5</v>
      </c>
      <c r="BE6844" s="5">
        <v>2022</v>
      </c>
      <c r="BH6844" s="5" t="s">
        <v>99</v>
      </c>
      <c r="BK6844" s="5">
        <v>5</v>
      </c>
      <c r="BN6844" s="5">
        <f t="shared" si="134"/>
        <v>6.3693E-2</v>
      </c>
    </row>
    <row r="6845" spans="1:66" x14ac:dyDescent="0.35">
      <c r="A6845" s="5" t="s">
        <v>28066</v>
      </c>
      <c r="B6845" s="5" t="s">
        <v>148</v>
      </c>
      <c r="C6845" s="5" t="s">
        <v>11967</v>
      </c>
      <c r="D6845" s="5" t="s">
        <v>98</v>
      </c>
      <c r="E6845" s="5" t="s">
        <v>98</v>
      </c>
      <c r="F6845" s="5" t="s">
        <v>221</v>
      </c>
      <c r="G6845" s="5" t="s">
        <v>27986</v>
      </c>
      <c r="H6845" s="5" t="s">
        <v>27987</v>
      </c>
      <c r="K6845" s="5">
        <v>1</v>
      </c>
      <c r="L6845" s="5">
        <v>1</v>
      </c>
      <c r="M6845" s="5">
        <v>0</v>
      </c>
      <c r="N6845" s="5" t="s">
        <v>224</v>
      </c>
      <c r="O6845" s="5">
        <v>6.3693E-2</v>
      </c>
      <c r="P6845" s="5">
        <v>0</v>
      </c>
      <c r="Q6845" s="5">
        <v>0</v>
      </c>
      <c r="S6845" s="5" t="s">
        <v>27988</v>
      </c>
      <c r="T6845" s="5" t="s">
        <v>27988</v>
      </c>
      <c r="V6845" s="5" t="s">
        <v>27988</v>
      </c>
      <c r="W6845" s="5" t="s">
        <v>27988</v>
      </c>
      <c r="Y6845" s="5" t="s">
        <v>27989</v>
      </c>
      <c r="Z6845" s="5" t="s">
        <v>156</v>
      </c>
      <c r="AB6845" s="5" t="s">
        <v>221</v>
      </c>
      <c r="AC6845" s="5" t="s">
        <v>215</v>
      </c>
      <c r="AD6845" s="5" t="s">
        <v>216</v>
      </c>
      <c r="AO6845" s="5" t="s">
        <v>98</v>
      </c>
      <c r="AP6845" s="5" t="s">
        <v>98</v>
      </c>
      <c r="AT6845" s="5" t="s">
        <v>98</v>
      </c>
      <c r="AX6845" s="5">
        <v>2022</v>
      </c>
      <c r="BA6845" s="5" t="s">
        <v>99</v>
      </c>
      <c r="BD6845" s="5">
        <v>5</v>
      </c>
      <c r="BE6845" s="5">
        <v>2022</v>
      </c>
      <c r="BH6845" s="5" t="s">
        <v>99</v>
      </c>
      <c r="BK6845" s="5">
        <v>5</v>
      </c>
      <c r="BN6845" s="5">
        <f t="shared" si="134"/>
        <v>6.3693E-2</v>
      </c>
    </row>
    <row r="6846" spans="1:66" x14ac:dyDescent="0.35">
      <c r="A6846" s="5" t="s">
        <v>28067</v>
      </c>
      <c r="B6846" s="5" t="s">
        <v>148</v>
      </c>
      <c r="C6846" s="5" t="s">
        <v>11967</v>
      </c>
      <c r="D6846" s="5" t="s">
        <v>98</v>
      </c>
      <c r="E6846" s="5" t="s">
        <v>98</v>
      </c>
      <c r="F6846" s="5" t="s">
        <v>221</v>
      </c>
      <c r="G6846" s="5" t="s">
        <v>27986</v>
      </c>
      <c r="H6846" s="5" t="s">
        <v>27987</v>
      </c>
      <c r="K6846" s="5">
        <v>1</v>
      </c>
      <c r="L6846" s="5">
        <v>1</v>
      </c>
      <c r="M6846" s="5">
        <v>0</v>
      </c>
      <c r="N6846" s="5" t="s">
        <v>224</v>
      </c>
      <c r="O6846" s="5">
        <v>6.3693E-2</v>
      </c>
      <c r="P6846" s="5">
        <v>0</v>
      </c>
      <c r="Q6846" s="5">
        <v>0</v>
      </c>
      <c r="S6846" s="5" t="s">
        <v>27988</v>
      </c>
      <c r="T6846" s="5" t="s">
        <v>27988</v>
      </c>
      <c r="V6846" s="5" t="s">
        <v>27988</v>
      </c>
      <c r="W6846" s="5" t="s">
        <v>27988</v>
      </c>
      <c r="Y6846" s="5" t="s">
        <v>27989</v>
      </c>
      <c r="Z6846" s="5" t="s">
        <v>156</v>
      </c>
      <c r="AB6846" s="5" t="s">
        <v>221</v>
      </c>
      <c r="AC6846" s="5" t="s">
        <v>215</v>
      </c>
      <c r="AD6846" s="5" t="s">
        <v>216</v>
      </c>
      <c r="AO6846" s="5" t="s">
        <v>98</v>
      </c>
      <c r="AP6846" s="5" t="s">
        <v>98</v>
      </c>
      <c r="AT6846" s="5" t="s">
        <v>98</v>
      </c>
      <c r="AX6846" s="5">
        <v>2022</v>
      </c>
      <c r="BA6846" s="5" t="s">
        <v>99</v>
      </c>
      <c r="BD6846" s="5">
        <v>5</v>
      </c>
      <c r="BE6846" s="5">
        <v>2022</v>
      </c>
      <c r="BH6846" s="5" t="s">
        <v>99</v>
      </c>
      <c r="BK6846" s="5">
        <v>5</v>
      </c>
      <c r="BN6846" s="5">
        <f t="shared" si="134"/>
        <v>6.3693E-2</v>
      </c>
    </row>
    <row r="6847" spans="1:66" x14ac:dyDescent="0.35">
      <c r="A6847" s="5" t="s">
        <v>28068</v>
      </c>
      <c r="B6847" s="5" t="s">
        <v>148</v>
      </c>
      <c r="C6847" s="5" t="s">
        <v>11967</v>
      </c>
      <c r="D6847" s="5" t="s">
        <v>98</v>
      </c>
      <c r="E6847" s="5" t="s">
        <v>98</v>
      </c>
      <c r="F6847" s="5" t="s">
        <v>221</v>
      </c>
      <c r="G6847" s="5" t="s">
        <v>27986</v>
      </c>
      <c r="H6847" s="5" t="s">
        <v>27987</v>
      </c>
      <c r="K6847" s="5">
        <v>1</v>
      </c>
      <c r="L6847" s="5">
        <v>1</v>
      </c>
      <c r="M6847" s="5">
        <v>0</v>
      </c>
      <c r="N6847" s="5" t="s">
        <v>224</v>
      </c>
      <c r="O6847" s="5">
        <v>6.3693E-2</v>
      </c>
      <c r="P6847" s="5">
        <v>0</v>
      </c>
      <c r="Q6847" s="5">
        <v>0</v>
      </c>
      <c r="S6847" s="5" t="s">
        <v>27988</v>
      </c>
      <c r="T6847" s="5" t="s">
        <v>27988</v>
      </c>
      <c r="V6847" s="5" t="s">
        <v>27988</v>
      </c>
      <c r="W6847" s="5" t="s">
        <v>27988</v>
      </c>
      <c r="Y6847" s="5" t="s">
        <v>27989</v>
      </c>
      <c r="Z6847" s="5" t="s">
        <v>156</v>
      </c>
      <c r="AB6847" s="5" t="s">
        <v>221</v>
      </c>
      <c r="AC6847" s="5" t="s">
        <v>215</v>
      </c>
      <c r="AD6847" s="5" t="s">
        <v>216</v>
      </c>
      <c r="AO6847" s="5" t="s">
        <v>98</v>
      </c>
      <c r="AP6847" s="5" t="s">
        <v>98</v>
      </c>
      <c r="AT6847" s="5" t="s">
        <v>98</v>
      </c>
      <c r="AX6847" s="5">
        <v>2022</v>
      </c>
      <c r="BA6847" s="5" t="s">
        <v>99</v>
      </c>
      <c r="BD6847" s="5">
        <v>5</v>
      </c>
      <c r="BE6847" s="5">
        <v>2022</v>
      </c>
      <c r="BH6847" s="5" t="s">
        <v>99</v>
      </c>
      <c r="BK6847" s="5">
        <v>5</v>
      </c>
      <c r="BN6847" s="5">
        <f t="shared" si="134"/>
        <v>6.3693E-2</v>
      </c>
    </row>
    <row r="6848" spans="1:66" x14ac:dyDescent="0.35">
      <c r="A6848" s="5" t="s">
        <v>28069</v>
      </c>
      <c r="B6848" s="5" t="s">
        <v>148</v>
      </c>
      <c r="C6848" s="5" t="s">
        <v>11967</v>
      </c>
      <c r="D6848" s="5" t="s">
        <v>98</v>
      </c>
      <c r="E6848" s="5" t="s">
        <v>98</v>
      </c>
      <c r="F6848" s="5" t="s">
        <v>221</v>
      </c>
      <c r="G6848" s="5" t="s">
        <v>27986</v>
      </c>
      <c r="H6848" s="5" t="s">
        <v>27987</v>
      </c>
      <c r="K6848" s="5">
        <v>1</v>
      </c>
      <c r="L6848" s="5">
        <v>1</v>
      </c>
      <c r="M6848" s="5">
        <v>0</v>
      </c>
      <c r="N6848" s="5" t="s">
        <v>224</v>
      </c>
      <c r="O6848" s="5">
        <v>6.3693E-2</v>
      </c>
      <c r="P6848" s="5">
        <v>0</v>
      </c>
      <c r="Q6848" s="5">
        <v>0</v>
      </c>
      <c r="S6848" s="5" t="s">
        <v>27988</v>
      </c>
      <c r="T6848" s="5" t="s">
        <v>27988</v>
      </c>
      <c r="V6848" s="5" t="s">
        <v>27988</v>
      </c>
      <c r="W6848" s="5" t="s">
        <v>27988</v>
      </c>
      <c r="Y6848" s="5" t="s">
        <v>27989</v>
      </c>
      <c r="Z6848" s="5" t="s">
        <v>156</v>
      </c>
      <c r="AB6848" s="5" t="s">
        <v>221</v>
      </c>
      <c r="AC6848" s="5" t="s">
        <v>215</v>
      </c>
      <c r="AD6848" s="5" t="s">
        <v>216</v>
      </c>
      <c r="AO6848" s="5" t="s">
        <v>98</v>
      </c>
      <c r="AP6848" s="5" t="s">
        <v>98</v>
      </c>
      <c r="AT6848" s="5" t="s">
        <v>98</v>
      </c>
      <c r="AX6848" s="5">
        <v>2022</v>
      </c>
      <c r="BA6848" s="5" t="s">
        <v>99</v>
      </c>
      <c r="BD6848" s="5">
        <v>5</v>
      </c>
      <c r="BE6848" s="5">
        <v>2022</v>
      </c>
      <c r="BH6848" s="5" t="s">
        <v>99</v>
      </c>
      <c r="BK6848" s="5">
        <v>5</v>
      </c>
      <c r="BN6848" s="5">
        <f t="shared" si="134"/>
        <v>6.3693E-2</v>
      </c>
    </row>
    <row r="6849" spans="1:66" x14ac:dyDescent="0.35">
      <c r="A6849" s="5" t="s">
        <v>28070</v>
      </c>
      <c r="B6849" s="5" t="s">
        <v>148</v>
      </c>
      <c r="C6849" s="5" t="s">
        <v>11967</v>
      </c>
      <c r="D6849" s="5" t="s">
        <v>98</v>
      </c>
      <c r="E6849" s="5" t="s">
        <v>98</v>
      </c>
      <c r="F6849" s="5" t="s">
        <v>221</v>
      </c>
      <c r="G6849" s="5" t="s">
        <v>27986</v>
      </c>
      <c r="H6849" s="5" t="s">
        <v>27987</v>
      </c>
      <c r="K6849" s="5">
        <v>1</v>
      </c>
      <c r="L6849" s="5">
        <v>1</v>
      </c>
      <c r="M6849" s="5">
        <v>0</v>
      </c>
      <c r="N6849" s="5" t="s">
        <v>224</v>
      </c>
      <c r="O6849" s="5">
        <v>6.3693E-2</v>
      </c>
      <c r="P6849" s="5">
        <v>0</v>
      </c>
      <c r="Q6849" s="5">
        <v>0</v>
      </c>
      <c r="S6849" s="5" t="s">
        <v>27988</v>
      </c>
      <c r="T6849" s="5" t="s">
        <v>27988</v>
      </c>
      <c r="V6849" s="5" t="s">
        <v>27988</v>
      </c>
      <c r="W6849" s="5" t="s">
        <v>27988</v>
      </c>
      <c r="Y6849" s="5" t="s">
        <v>27989</v>
      </c>
      <c r="Z6849" s="5" t="s">
        <v>156</v>
      </c>
      <c r="AB6849" s="5" t="s">
        <v>221</v>
      </c>
      <c r="AC6849" s="5" t="s">
        <v>215</v>
      </c>
      <c r="AD6849" s="5" t="s">
        <v>216</v>
      </c>
      <c r="AO6849" s="5" t="s">
        <v>98</v>
      </c>
      <c r="AP6849" s="5" t="s">
        <v>98</v>
      </c>
      <c r="AT6849" s="5" t="s">
        <v>98</v>
      </c>
      <c r="AX6849" s="5">
        <v>2022</v>
      </c>
      <c r="BA6849" s="5" t="s">
        <v>99</v>
      </c>
      <c r="BD6849" s="5">
        <v>5</v>
      </c>
      <c r="BE6849" s="5">
        <v>2022</v>
      </c>
      <c r="BH6849" s="5" t="s">
        <v>99</v>
      </c>
      <c r="BK6849" s="5">
        <v>5</v>
      </c>
      <c r="BN6849" s="5">
        <f t="shared" si="134"/>
        <v>6.3693E-2</v>
      </c>
    </row>
    <row r="6850" spans="1:66" x14ac:dyDescent="0.35">
      <c r="A6850" s="5" t="s">
        <v>28071</v>
      </c>
      <c r="B6850" s="5" t="s">
        <v>148</v>
      </c>
      <c r="C6850" s="5" t="s">
        <v>11967</v>
      </c>
      <c r="D6850" s="5" t="s">
        <v>98</v>
      </c>
      <c r="E6850" s="5" t="s">
        <v>98</v>
      </c>
      <c r="F6850" s="5" t="s">
        <v>221</v>
      </c>
      <c r="G6850" s="5" t="s">
        <v>27986</v>
      </c>
      <c r="H6850" s="5" t="s">
        <v>27987</v>
      </c>
      <c r="K6850" s="5">
        <v>1</v>
      </c>
      <c r="L6850" s="5">
        <v>1</v>
      </c>
      <c r="M6850" s="5">
        <v>0</v>
      </c>
      <c r="N6850" s="5" t="s">
        <v>224</v>
      </c>
      <c r="O6850" s="5">
        <v>6.3693E-2</v>
      </c>
      <c r="P6850" s="5">
        <v>0</v>
      </c>
      <c r="Q6850" s="5">
        <v>0</v>
      </c>
      <c r="S6850" s="5" t="s">
        <v>27988</v>
      </c>
      <c r="T6850" s="5" t="s">
        <v>27988</v>
      </c>
      <c r="V6850" s="5" t="s">
        <v>27988</v>
      </c>
      <c r="W6850" s="5" t="s">
        <v>27988</v>
      </c>
      <c r="Y6850" s="5" t="s">
        <v>27989</v>
      </c>
      <c r="Z6850" s="5" t="s">
        <v>156</v>
      </c>
      <c r="AB6850" s="5" t="s">
        <v>221</v>
      </c>
      <c r="AC6850" s="5" t="s">
        <v>215</v>
      </c>
      <c r="AD6850" s="5" t="s">
        <v>216</v>
      </c>
      <c r="AO6850" s="5" t="s">
        <v>98</v>
      </c>
      <c r="AP6850" s="5" t="s">
        <v>98</v>
      </c>
      <c r="AT6850" s="5" t="s">
        <v>98</v>
      </c>
      <c r="AX6850" s="5">
        <v>2022</v>
      </c>
      <c r="BA6850" s="5" t="s">
        <v>99</v>
      </c>
      <c r="BD6850" s="5">
        <v>5</v>
      </c>
      <c r="BE6850" s="5">
        <v>2022</v>
      </c>
      <c r="BH6850" s="5" t="s">
        <v>99</v>
      </c>
      <c r="BK6850" s="5">
        <v>5</v>
      </c>
      <c r="BN6850" s="5">
        <f t="shared" si="134"/>
        <v>6.3693E-2</v>
      </c>
    </row>
    <row r="6851" spans="1:66" x14ac:dyDescent="0.35">
      <c r="A6851" s="5" t="s">
        <v>28072</v>
      </c>
      <c r="B6851" s="5" t="s">
        <v>148</v>
      </c>
      <c r="C6851" s="5" t="s">
        <v>11967</v>
      </c>
      <c r="D6851" s="5" t="s">
        <v>98</v>
      </c>
      <c r="E6851" s="5" t="s">
        <v>98</v>
      </c>
      <c r="F6851" s="5" t="s">
        <v>221</v>
      </c>
      <c r="G6851" s="5" t="s">
        <v>27986</v>
      </c>
      <c r="H6851" s="5" t="s">
        <v>27987</v>
      </c>
      <c r="K6851" s="5">
        <v>1</v>
      </c>
      <c r="L6851" s="5">
        <v>1</v>
      </c>
      <c r="M6851" s="5">
        <v>0</v>
      </c>
      <c r="N6851" s="5" t="s">
        <v>224</v>
      </c>
      <c r="O6851" s="5">
        <v>6.3693E-2</v>
      </c>
      <c r="P6851" s="5">
        <v>0</v>
      </c>
      <c r="Q6851" s="5">
        <v>0</v>
      </c>
      <c r="S6851" s="5" t="s">
        <v>27988</v>
      </c>
      <c r="T6851" s="5" t="s">
        <v>27988</v>
      </c>
      <c r="V6851" s="5" t="s">
        <v>27988</v>
      </c>
      <c r="W6851" s="5" t="s">
        <v>27988</v>
      </c>
      <c r="Y6851" s="5" t="s">
        <v>27989</v>
      </c>
      <c r="Z6851" s="5" t="s">
        <v>156</v>
      </c>
      <c r="AB6851" s="5" t="s">
        <v>221</v>
      </c>
      <c r="AC6851" s="5" t="s">
        <v>215</v>
      </c>
      <c r="AD6851" s="5" t="s">
        <v>216</v>
      </c>
      <c r="AO6851" s="5" t="s">
        <v>98</v>
      </c>
      <c r="AP6851" s="5" t="s">
        <v>98</v>
      </c>
      <c r="AT6851" s="5" t="s">
        <v>98</v>
      </c>
      <c r="AX6851" s="5">
        <v>2022</v>
      </c>
      <c r="BA6851" s="5" t="s">
        <v>99</v>
      </c>
      <c r="BD6851" s="5">
        <v>5</v>
      </c>
      <c r="BE6851" s="5">
        <v>2022</v>
      </c>
      <c r="BH6851" s="5" t="s">
        <v>99</v>
      </c>
      <c r="BK6851" s="5">
        <v>5</v>
      </c>
      <c r="BN6851" s="5">
        <f t="shared" si="134"/>
        <v>6.3693E-2</v>
      </c>
    </row>
    <row r="6852" spans="1:66" x14ac:dyDescent="0.35">
      <c r="A6852" s="5" t="s">
        <v>28073</v>
      </c>
      <c r="B6852" s="5" t="s">
        <v>148</v>
      </c>
      <c r="C6852" s="5" t="s">
        <v>11967</v>
      </c>
      <c r="D6852" s="5" t="s">
        <v>98</v>
      </c>
      <c r="E6852" s="5" t="s">
        <v>98</v>
      </c>
      <c r="F6852" s="5" t="s">
        <v>221</v>
      </c>
      <c r="G6852" s="5" t="s">
        <v>27986</v>
      </c>
      <c r="H6852" s="5" t="s">
        <v>27987</v>
      </c>
      <c r="K6852" s="5">
        <v>1</v>
      </c>
      <c r="L6852" s="5">
        <v>1</v>
      </c>
      <c r="M6852" s="5">
        <v>0</v>
      </c>
      <c r="N6852" s="5" t="s">
        <v>224</v>
      </c>
      <c r="O6852" s="5">
        <v>6.3693E-2</v>
      </c>
      <c r="P6852" s="5">
        <v>0</v>
      </c>
      <c r="Q6852" s="5">
        <v>0</v>
      </c>
      <c r="S6852" s="5" t="s">
        <v>27988</v>
      </c>
      <c r="T6852" s="5" t="s">
        <v>27988</v>
      </c>
      <c r="V6852" s="5" t="s">
        <v>27988</v>
      </c>
      <c r="W6852" s="5" t="s">
        <v>27988</v>
      </c>
      <c r="Y6852" s="5" t="s">
        <v>27989</v>
      </c>
      <c r="Z6852" s="5" t="s">
        <v>156</v>
      </c>
      <c r="AB6852" s="5" t="s">
        <v>221</v>
      </c>
      <c r="AC6852" s="5" t="s">
        <v>215</v>
      </c>
      <c r="AD6852" s="5" t="s">
        <v>216</v>
      </c>
      <c r="AO6852" s="5" t="s">
        <v>98</v>
      </c>
      <c r="AP6852" s="5" t="s">
        <v>98</v>
      </c>
      <c r="AT6852" s="5" t="s">
        <v>98</v>
      </c>
      <c r="AX6852" s="5">
        <v>2022</v>
      </c>
      <c r="BA6852" s="5" t="s">
        <v>99</v>
      </c>
      <c r="BD6852" s="5">
        <v>5</v>
      </c>
      <c r="BE6852" s="5">
        <v>2022</v>
      </c>
      <c r="BH6852" s="5" t="s">
        <v>99</v>
      </c>
      <c r="BK6852" s="5">
        <v>5</v>
      </c>
      <c r="BN6852" s="5">
        <f t="shared" si="134"/>
        <v>6.3693E-2</v>
      </c>
    </row>
    <row r="6853" spans="1:66" x14ac:dyDescent="0.35">
      <c r="A6853" s="5" t="s">
        <v>28074</v>
      </c>
      <c r="B6853" s="5" t="s">
        <v>148</v>
      </c>
      <c r="C6853" s="5" t="s">
        <v>11967</v>
      </c>
      <c r="D6853" s="5" t="s">
        <v>98</v>
      </c>
      <c r="E6853" s="5" t="s">
        <v>98</v>
      </c>
      <c r="F6853" s="5" t="s">
        <v>221</v>
      </c>
      <c r="G6853" s="5" t="s">
        <v>27986</v>
      </c>
      <c r="H6853" s="5" t="s">
        <v>27987</v>
      </c>
      <c r="K6853" s="5">
        <v>1</v>
      </c>
      <c r="L6853" s="5">
        <v>1</v>
      </c>
      <c r="M6853" s="5">
        <v>0</v>
      </c>
      <c r="N6853" s="5" t="s">
        <v>224</v>
      </c>
      <c r="O6853" s="5">
        <v>6.3693E-2</v>
      </c>
      <c r="P6853" s="5">
        <v>0</v>
      </c>
      <c r="Q6853" s="5">
        <v>0</v>
      </c>
      <c r="S6853" s="5" t="s">
        <v>27988</v>
      </c>
      <c r="T6853" s="5" t="s">
        <v>27988</v>
      </c>
      <c r="V6853" s="5" t="s">
        <v>27988</v>
      </c>
      <c r="W6853" s="5" t="s">
        <v>27988</v>
      </c>
      <c r="Y6853" s="5" t="s">
        <v>27989</v>
      </c>
      <c r="Z6853" s="5" t="s">
        <v>156</v>
      </c>
      <c r="AB6853" s="5" t="s">
        <v>221</v>
      </c>
      <c r="AC6853" s="5" t="s">
        <v>215</v>
      </c>
      <c r="AD6853" s="5" t="s">
        <v>216</v>
      </c>
      <c r="AO6853" s="5" t="s">
        <v>98</v>
      </c>
      <c r="AP6853" s="5" t="s">
        <v>98</v>
      </c>
      <c r="AT6853" s="5" t="s">
        <v>98</v>
      </c>
      <c r="AX6853" s="5">
        <v>2022</v>
      </c>
      <c r="BA6853" s="5" t="s">
        <v>99</v>
      </c>
      <c r="BD6853" s="5">
        <v>5</v>
      </c>
      <c r="BE6853" s="5">
        <v>2022</v>
      </c>
      <c r="BH6853" s="5" t="s">
        <v>99</v>
      </c>
      <c r="BK6853" s="5">
        <v>5</v>
      </c>
      <c r="BN6853" s="5">
        <f t="shared" ref="BN6853:BN6916" si="135">IF(BM6853="",O6853,BM6853)</f>
        <v>6.3693E-2</v>
      </c>
    </row>
    <row r="6854" spans="1:66" x14ac:dyDescent="0.35">
      <c r="A6854" s="5" t="s">
        <v>28075</v>
      </c>
      <c r="B6854" s="5" t="s">
        <v>148</v>
      </c>
      <c r="C6854" s="5" t="s">
        <v>11967</v>
      </c>
      <c r="D6854" s="5" t="s">
        <v>98</v>
      </c>
      <c r="E6854" s="5" t="s">
        <v>98</v>
      </c>
      <c r="F6854" s="5" t="s">
        <v>221</v>
      </c>
      <c r="G6854" s="5" t="s">
        <v>27986</v>
      </c>
      <c r="H6854" s="5" t="s">
        <v>27987</v>
      </c>
      <c r="K6854" s="5">
        <v>1</v>
      </c>
      <c r="L6854" s="5">
        <v>1</v>
      </c>
      <c r="M6854" s="5">
        <v>0</v>
      </c>
      <c r="N6854" s="5" t="s">
        <v>224</v>
      </c>
      <c r="O6854" s="5">
        <v>6.3693E-2</v>
      </c>
      <c r="P6854" s="5">
        <v>0</v>
      </c>
      <c r="Q6854" s="5">
        <v>0</v>
      </c>
      <c r="S6854" s="5" t="s">
        <v>27988</v>
      </c>
      <c r="T6854" s="5" t="s">
        <v>27988</v>
      </c>
      <c r="V6854" s="5" t="s">
        <v>27988</v>
      </c>
      <c r="W6854" s="5" t="s">
        <v>27988</v>
      </c>
      <c r="Y6854" s="5" t="s">
        <v>27989</v>
      </c>
      <c r="Z6854" s="5" t="s">
        <v>156</v>
      </c>
      <c r="AB6854" s="5" t="s">
        <v>221</v>
      </c>
      <c r="AC6854" s="5" t="s">
        <v>215</v>
      </c>
      <c r="AD6854" s="5" t="s">
        <v>216</v>
      </c>
      <c r="AO6854" s="5" t="s">
        <v>98</v>
      </c>
      <c r="AP6854" s="5" t="s">
        <v>98</v>
      </c>
      <c r="AT6854" s="5" t="s">
        <v>98</v>
      </c>
      <c r="AX6854" s="5">
        <v>2022</v>
      </c>
      <c r="BA6854" s="5" t="s">
        <v>99</v>
      </c>
      <c r="BD6854" s="5">
        <v>5</v>
      </c>
      <c r="BE6854" s="5">
        <v>2022</v>
      </c>
      <c r="BH6854" s="5" t="s">
        <v>99</v>
      </c>
      <c r="BK6854" s="5">
        <v>5</v>
      </c>
      <c r="BN6854" s="5">
        <f t="shared" si="135"/>
        <v>6.3693E-2</v>
      </c>
    </row>
    <row r="6855" spans="1:66" x14ac:dyDescent="0.35">
      <c r="A6855" s="5" t="s">
        <v>28076</v>
      </c>
      <c r="B6855" s="5" t="s">
        <v>148</v>
      </c>
      <c r="C6855" s="5" t="s">
        <v>11967</v>
      </c>
      <c r="D6855" s="5" t="s">
        <v>98</v>
      </c>
      <c r="E6855" s="5" t="s">
        <v>98</v>
      </c>
      <c r="F6855" s="5" t="s">
        <v>221</v>
      </c>
      <c r="G6855" s="5" t="s">
        <v>27986</v>
      </c>
      <c r="H6855" s="5" t="s">
        <v>27987</v>
      </c>
      <c r="K6855" s="5">
        <v>1</v>
      </c>
      <c r="L6855" s="5">
        <v>1</v>
      </c>
      <c r="M6855" s="5">
        <v>0</v>
      </c>
      <c r="N6855" s="5" t="s">
        <v>224</v>
      </c>
      <c r="O6855" s="5">
        <v>6.3693E-2</v>
      </c>
      <c r="P6855" s="5">
        <v>0</v>
      </c>
      <c r="Q6855" s="5">
        <v>0</v>
      </c>
      <c r="S6855" s="5" t="s">
        <v>27988</v>
      </c>
      <c r="T6855" s="5" t="s">
        <v>27988</v>
      </c>
      <c r="V6855" s="5" t="s">
        <v>27988</v>
      </c>
      <c r="W6855" s="5" t="s">
        <v>27988</v>
      </c>
      <c r="Y6855" s="5" t="s">
        <v>27989</v>
      </c>
      <c r="Z6855" s="5" t="s">
        <v>156</v>
      </c>
      <c r="AB6855" s="5" t="s">
        <v>221</v>
      </c>
      <c r="AC6855" s="5" t="s">
        <v>215</v>
      </c>
      <c r="AD6855" s="5" t="s">
        <v>216</v>
      </c>
      <c r="AO6855" s="5" t="s">
        <v>98</v>
      </c>
      <c r="AP6855" s="5" t="s">
        <v>98</v>
      </c>
      <c r="AT6855" s="5" t="s">
        <v>98</v>
      </c>
      <c r="AX6855" s="5">
        <v>2022</v>
      </c>
      <c r="BA6855" s="5" t="s">
        <v>99</v>
      </c>
      <c r="BD6855" s="5">
        <v>5</v>
      </c>
      <c r="BE6855" s="5">
        <v>2022</v>
      </c>
      <c r="BH6855" s="5" t="s">
        <v>99</v>
      </c>
      <c r="BK6855" s="5">
        <v>5</v>
      </c>
      <c r="BN6855" s="5">
        <f t="shared" si="135"/>
        <v>6.3693E-2</v>
      </c>
    </row>
    <row r="6856" spans="1:66" x14ac:dyDescent="0.35">
      <c r="A6856" s="5" t="s">
        <v>28077</v>
      </c>
      <c r="B6856" s="5" t="s">
        <v>148</v>
      </c>
      <c r="C6856" s="5" t="s">
        <v>11967</v>
      </c>
      <c r="D6856" s="5" t="s">
        <v>98</v>
      </c>
      <c r="E6856" s="5" t="s">
        <v>98</v>
      </c>
      <c r="F6856" s="5" t="s">
        <v>221</v>
      </c>
      <c r="G6856" s="5" t="s">
        <v>27986</v>
      </c>
      <c r="H6856" s="5" t="s">
        <v>27987</v>
      </c>
      <c r="K6856" s="5">
        <v>1</v>
      </c>
      <c r="L6856" s="5">
        <v>1</v>
      </c>
      <c r="M6856" s="5">
        <v>0</v>
      </c>
      <c r="N6856" s="5" t="s">
        <v>224</v>
      </c>
      <c r="O6856" s="5">
        <v>6.3693E-2</v>
      </c>
      <c r="P6856" s="5">
        <v>0</v>
      </c>
      <c r="Q6856" s="5">
        <v>0</v>
      </c>
      <c r="S6856" s="5" t="s">
        <v>27988</v>
      </c>
      <c r="T6856" s="5" t="s">
        <v>27988</v>
      </c>
      <c r="V6856" s="5" t="s">
        <v>27988</v>
      </c>
      <c r="W6856" s="5" t="s">
        <v>27988</v>
      </c>
      <c r="Y6856" s="5" t="s">
        <v>27989</v>
      </c>
      <c r="Z6856" s="5" t="s">
        <v>156</v>
      </c>
      <c r="AB6856" s="5" t="s">
        <v>221</v>
      </c>
      <c r="AC6856" s="5" t="s">
        <v>215</v>
      </c>
      <c r="AD6856" s="5" t="s">
        <v>216</v>
      </c>
      <c r="AO6856" s="5" t="s">
        <v>98</v>
      </c>
      <c r="AP6856" s="5" t="s">
        <v>98</v>
      </c>
      <c r="AT6856" s="5" t="s">
        <v>98</v>
      </c>
      <c r="AX6856" s="5">
        <v>2022</v>
      </c>
      <c r="BA6856" s="5" t="s">
        <v>99</v>
      </c>
      <c r="BD6856" s="5">
        <v>5</v>
      </c>
      <c r="BE6856" s="5">
        <v>2022</v>
      </c>
      <c r="BH6856" s="5" t="s">
        <v>99</v>
      </c>
      <c r="BK6856" s="5">
        <v>5</v>
      </c>
      <c r="BN6856" s="5">
        <f t="shared" si="135"/>
        <v>6.3693E-2</v>
      </c>
    </row>
    <row r="6857" spans="1:66" x14ac:dyDescent="0.35">
      <c r="A6857" s="5" t="s">
        <v>28078</v>
      </c>
      <c r="B6857" s="5" t="s">
        <v>148</v>
      </c>
      <c r="C6857" s="5" t="s">
        <v>11967</v>
      </c>
      <c r="D6857" s="5" t="s">
        <v>98</v>
      </c>
      <c r="E6857" s="5" t="s">
        <v>98</v>
      </c>
      <c r="F6857" s="5" t="s">
        <v>221</v>
      </c>
      <c r="G6857" s="5" t="s">
        <v>27986</v>
      </c>
      <c r="H6857" s="5" t="s">
        <v>27987</v>
      </c>
      <c r="K6857" s="5">
        <v>1</v>
      </c>
      <c r="L6857" s="5">
        <v>1</v>
      </c>
      <c r="M6857" s="5">
        <v>0</v>
      </c>
      <c r="N6857" s="5" t="s">
        <v>224</v>
      </c>
      <c r="O6857" s="5">
        <v>6.3693E-2</v>
      </c>
      <c r="P6857" s="5">
        <v>0</v>
      </c>
      <c r="Q6857" s="5">
        <v>0</v>
      </c>
      <c r="S6857" s="5" t="s">
        <v>27988</v>
      </c>
      <c r="T6857" s="5" t="s">
        <v>27988</v>
      </c>
      <c r="V6857" s="5" t="s">
        <v>27988</v>
      </c>
      <c r="W6857" s="5" t="s">
        <v>27988</v>
      </c>
      <c r="Y6857" s="5" t="s">
        <v>27989</v>
      </c>
      <c r="Z6857" s="5" t="s">
        <v>156</v>
      </c>
      <c r="AB6857" s="5" t="s">
        <v>221</v>
      </c>
      <c r="AC6857" s="5" t="s">
        <v>215</v>
      </c>
      <c r="AD6857" s="5" t="s">
        <v>216</v>
      </c>
      <c r="AO6857" s="5" t="s">
        <v>98</v>
      </c>
      <c r="AP6857" s="5" t="s">
        <v>98</v>
      </c>
      <c r="AT6857" s="5" t="s">
        <v>98</v>
      </c>
      <c r="AX6857" s="5">
        <v>2022</v>
      </c>
      <c r="BA6857" s="5" t="s">
        <v>99</v>
      </c>
      <c r="BD6857" s="5">
        <v>5</v>
      </c>
      <c r="BE6857" s="5">
        <v>2022</v>
      </c>
      <c r="BH6857" s="5" t="s">
        <v>99</v>
      </c>
      <c r="BK6857" s="5">
        <v>5</v>
      </c>
      <c r="BN6857" s="5">
        <f t="shared" si="135"/>
        <v>6.3693E-2</v>
      </c>
    </row>
    <row r="6858" spans="1:66" x14ac:dyDescent="0.35">
      <c r="A6858" s="5" t="s">
        <v>28079</v>
      </c>
      <c r="B6858" s="5" t="s">
        <v>148</v>
      </c>
      <c r="C6858" s="5" t="s">
        <v>11967</v>
      </c>
      <c r="D6858" s="5" t="s">
        <v>98</v>
      </c>
      <c r="E6858" s="5" t="s">
        <v>98</v>
      </c>
      <c r="F6858" s="5" t="s">
        <v>221</v>
      </c>
      <c r="G6858" s="5" t="s">
        <v>27986</v>
      </c>
      <c r="H6858" s="5" t="s">
        <v>27987</v>
      </c>
      <c r="K6858" s="5">
        <v>1</v>
      </c>
      <c r="L6858" s="5">
        <v>1</v>
      </c>
      <c r="M6858" s="5">
        <v>0</v>
      </c>
      <c r="N6858" s="5" t="s">
        <v>224</v>
      </c>
      <c r="O6858" s="5">
        <v>6.3693E-2</v>
      </c>
      <c r="P6858" s="5">
        <v>0</v>
      </c>
      <c r="Q6858" s="5">
        <v>0</v>
      </c>
      <c r="S6858" s="5" t="s">
        <v>27988</v>
      </c>
      <c r="T6858" s="5" t="s">
        <v>27988</v>
      </c>
      <c r="V6858" s="5" t="s">
        <v>27988</v>
      </c>
      <c r="W6858" s="5" t="s">
        <v>27988</v>
      </c>
      <c r="Y6858" s="5" t="s">
        <v>27989</v>
      </c>
      <c r="Z6858" s="5" t="s">
        <v>156</v>
      </c>
      <c r="AB6858" s="5" t="s">
        <v>221</v>
      </c>
      <c r="AC6858" s="5" t="s">
        <v>215</v>
      </c>
      <c r="AD6858" s="5" t="s">
        <v>216</v>
      </c>
      <c r="AO6858" s="5" t="s">
        <v>98</v>
      </c>
      <c r="AP6858" s="5" t="s">
        <v>98</v>
      </c>
      <c r="AT6858" s="5" t="s">
        <v>98</v>
      </c>
      <c r="AX6858" s="5">
        <v>2022</v>
      </c>
      <c r="BA6858" s="5" t="s">
        <v>99</v>
      </c>
      <c r="BD6858" s="5">
        <v>5</v>
      </c>
      <c r="BE6858" s="5">
        <v>2022</v>
      </c>
      <c r="BH6858" s="5" t="s">
        <v>99</v>
      </c>
      <c r="BK6858" s="5">
        <v>5</v>
      </c>
      <c r="BN6858" s="5">
        <f t="shared" si="135"/>
        <v>6.3693E-2</v>
      </c>
    </row>
    <row r="6859" spans="1:66" x14ac:dyDescent="0.35">
      <c r="A6859" s="5" t="s">
        <v>28080</v>
      </c>
      <c r="B6859" s="5" t="s">
        <v>148</v>
      </c>
      <c r="C6859" s="5" t="s">
        <v>11967</v>
      </c>
      <c r="D6859" s="5" t="s">
        <v>98</v>
      </c>
      <c r="E6859" s="5" t="s">
        <v>98</v>
      </c>
      <c r="F6859" s="5" t="s">
        <v>221</v>
      </c>
      <c r="G6859" s="5" t="s">
        <v>27986</v>
      </c>
      <c r="H6859" s="5" t="s">
        <v>27987</v>
      </c>
      <c r="K6859" s="5">
        <v>1</v>
      </c>
      <c r="L6859" s="5">
        <v>1</v>
      </c>
      <c r="M6859" s="5">
        <v>0</v>
      </c>
      <c r="N6859" s="5" t="s">
        <v>224</v>
      </c>
      <c r="O6859" s="5">
        <v>6.3693E-2</v>
      </c>
      <c r="P6859" s="5">
        <v>0</v>
      </c>
      <c r="Q6859" s="5">
        <v>0</v>
      </c>
      <c r="S6859" s="5" t="s">
        <v>27988</v>
      </c>
      <c r="T6859" s="5" t="s">
        <v>27988</v>
      </c>
      <c r="V6859" s="5" t="s">
        <v>27988</v>
      </c>
      <c r="W6859" s="5" t="s">
        <v>27988</v>
      </c>
      <c r="Y6859" s="5" t="s">
        <v>27989</v>
      </c>
      <c r="Z6859" s="5" t="s">
        <v>156</v>
      </c>
      <c r="AB6859" s="5" t="s">
        <v>221</v>
      </c>
      <c r="AC6859" s="5" t="s">
        <v>215</v>
      </c>
      <c r="AD6859" s="5" t="s">
        <v>216</v>
      </c>
      <c r="AO6859" s="5" t="s">
        <v>98</v>
      </c>
      <c r="AP6859" s="5" t="s">
        <v>98</v>
      </c>
      <c r="AT6859" s="5" t="s">
        <v>98</v>
      </c>
      <c r="AX6859" s="5">
        <v>2022</v>
      </c>
      <c r="BA6859" s="5" t="s">
        <v>99</v>
      </c>
      <c r="BD6859" s="5">
        <v>5</v>
      </c>
      <c r="BE6859" s="5">
        <v>2022</v>
      </c>
      <c r="BH6859" s="5" t="s">
        <v>99</v>
      </c>
      <c r="BK6859" s="5">
        <v>5</v>
      </c>
      <c r="BN6859" s="5">
        <f t="shared" si="135"/>
        <v>6.3693E-2</v>
      </c>
    </row>
    <row r="6860" spans="1:66" x14ac:dyDescent="0.35">
      <c r="A6860" s="5" t="s">
        <v>28081</v>
      </c>
      <c r="B6860" s="5" t="s">
        <v>148</v>
      </c>
      <c r="C6860" s="5" t="s">
        <v>11967</v>
      </c>
      <c r="D6860" s="5" t="s">
        <v>98</v>
      </c>
      <c r="E6860" s="5" t="s">
        <v>98</v>
      </c>
      <c r="F6860" s="5" t="s">
        <v>221</v>
      </c>
      <c r="G6860" s="5" t="s">
        <v>27986</v>
      </c>
      <c r="H6860" s="5" t="s">
        <v>27987</v>
      </c>
      <c r="K6860" s="5">
        <v>1</v>
      </c>
      <c r="L6860" s="5">
        <v>1</v>
      </c>
      <c r="M6860" s="5">
        <v>0</v>
      </c>
      <c r="N6860" s="5" t="s">
        <v>224</v>
      </c>
      <c r="O6860" s="5">
        <v>6.3693E-2</v>
      </c>
      <c r="P6860" s="5">
        <v>0</v>
      </c>
      <c r="Q6860" s="5">
        <v>0</v>
      </c>
      <c r="S6860" s="5" t="s">
        <v>27988</v>
      </c>
      <c r="T6860" s="5" t="s">
        <v>27988</v>
      </c>
      <c r="V6860" s="5" t="s">
        <v>27988</v>
      </c>
      <c r="W6860" s="5" t="s">
        <v>27988</v>
      </c>
      <c r="Y6860" s="5" t="s">
        <v>27989</v>
      </c>
      <c r="Z6860" s="5" t="s">
        <v>156</v>
      </c>
      <c r="AB6860" s="5" t="s">
        <v>221</v>
      </c>
      <c r="AC6860" s="5" t="s">
        <v>215</v>
      </c>
      <c r="AD6860" s="5" t="s">
        <v>216</v>
      </c>
      <c r="AO6860" s="5" t="s">
        <v>98</v>
      </c>
      <c r="AP6860" s="5" t="s">
        <v>98</v>
      </c>
      <c r="AT6860" s="5" t="s">
        <v>98</v>
      </c>
      <c r="AX6860" s="5">
        <v>2022</v>
      </c>
      <c r="BA6860" s="5" t="s">
        <v>99</v>
      </c>
      <c r="BD6860" s="5">
        <v>5</v>
      </c>
      <c r="BE6860" s="5">
        <v>2022</v>
      </c>
      <c r="BH6860" s="5" t="s">
        <v>99</v>
      </c>
      <c r="BK6860" s="5">
        <v>5</v>
      </c>
      <c r="BN6860" s="5">
        <f t="shared" si="135"/>
        <v>6.3693E-2</v>
      </c>
    </row>
    <row r="6861" spans="1:66" x14ac:dyDescent="0.35">
      <c r="A6861" s="5" t="s">
        <v>28082</v>
      </c>
      <c r="B6861" s="5" t="s">
        <v>148</v>
      </c>
      <c r="C6861" s="5" t="s">
        <v>11967</v>
      </c>
      <c r="D6861" s="5" t="s">
        <v>98</v>
      </c>
      <c r="E6861" s="5" t="s">
        <v>98</v>
      </c>
      <c r="F6861" s="5" t="s">
        <v>221</v>
      </c>
      <c r="G6861" s="5" t="s">
        <v>27986</v>
      </c>
      <c r="H6861" s="5" t="s">
        <v>27987</v>
      </c>
      <c r="K6861" s="5">
        <v>1</v>
      </c>
      <c r="L6861" s="5">
        <v>1</v>
      </c>
      <c r="M6861" s="5">
        <v>0</v>
      </c>
      <c r="N6861" s="5" t="s">
        <v>224</v>
      </c>
      <c r="O6861" s="5">
        <v>6.3693E-2</v>
      </c>
      <c r="P6861" s="5">
        <v>0</v>
      </c>
      <c r="Q6861" s="5">
        <v>0</v>
      </c>
      <c r="S6861" s="5" t="s">
        <v>27988</v>
      </c>
      <c r="T6861" s="5" t="s">
        <v>27988</v>
      </c>
      <c r="V6861" s="5" t="s">
        <v>27988</v>
      </c>
      <c r="W6861" s="5" t="s">
        <v>27988</v>
      </c>
      <c r="Y6861" s="5" t="s">
        <v>27989</v>
      </c>
      <c r="Z6861" s="5" t="s">
        <v>156</v>
      </c>
      <c r="AB6861" s="5" t="s">
        <v>221</v>
      </c>
      <c r="AC6861" s="5" t="s">
        <v>215</v>
      </c>
      <c r="AD6861" s="5" t="s">
        <v>216</v>
      </c>
      <c r="AO6861" s="5" t="s">
        <v>98</v>
      </c>
      <c r="AP6861" s="5" t="s">
        <v>98</v>
      </c>
      <c r="AT6861" s="5" t="s">
        <v>98</v>
      </c>
      <c r="AX6861" s="5">
        <v>2022</v>
      </c>
      <c r="BA6861" s="5" t="s">
        <v>99</v>
      </c>
      <c r="BD6861" s="5">
        <v>5</v>
      </c>
      <c r="BE6861" s="5">
        <v>2022</v>
      </c>
      <c r="BH6861" s="5" t="s">
        <v>99</v>
      </c>
      <c r="BK6861" s="5">
        <v>5</v>
      </c>
      <c r="BN6861" s="5">
        <f t="shared" si="135"/>
        <v>6.3693E-2</v>
      </c>
    </row>
    <row r="6862" spans="1:66" x14ac:dyDescent="0.35">
      <c r="A6862" s="5" t="s">
        <v>28083</v>
      </c>
      <c r="B6862" s="5" t="s">
        <v>148</v>
      </c>
      <c r="C6862" s="5" t="s">
        <v>11967</v>
      </c>
      <c r="D6862" s="5" t="s">
        <v>98</v>
      </c>
      <c r="E6862" s="5" t="s">
        <v>98</v>
      </c>
      <c r="F6862" s="5" t="s">
        <v>221</v>
      </c>
      <c r="G6862" s="5" t="s">
        <v>27986</v>
      </c>
      <c r="H6862" s="5" t="s">
        <v>27987</v>
      </c>
      <c r="K6862" s="5">
        <v>1</v>
      </c>
      <c r="L6862" s="5">
        <v>1</v>
      </c>
      <c r="M6862" s="5">
        <v>0</v>
      </c>
      <c r="N6862" s="5" t="s">
        <v>224</v>
      </c>
      <c r="O6862" s="5">
        <v>6.3693E-2</v>
      </c>
      <c r="P6862" s="5">
        <v>0</v>
      </c>
      <c r="Q6862" s="5">
        <v>0</v>
      </c>
      <c r="S6862" s="5" t="s">
        <v>27988</v>
      </c>
      <c r="T6862" s="5" t="s">
        <v>27988</v>
      </c>
      <c r="V6862" s="5" t="s">
        <v>27988</v>
      </c>
      <c r="W6862" s="5" t="s">
        <v>27988</v>
      </c>
      <c r="Y6862" s="5" t="s">
        <v>27989</v>
      </c>
      <c r="Z6862" s="5" t="s">
        <v>156</v>
      </c>
      <c r="AB6862" s="5" t="s">
        <v>221</v>
      </c>
      <c r="AC6862" s="5" t="s">
        <v>215</v>
      </c>
      <c r="AD6862" s="5" t="s">
        <v>216</v>
      </c>
      <c r="AO6862" s="5" t="s">
        <v>98</v>
      </c>
      <c r="AP6862" s="5" t="s">
        <v>98</v>
      </c>
      <c r="AT6862" s="5" t="s">
        <v>98</v>
      </c>
      <c r="AX6862" s="5">
        <v>2022</v>
      </c>
      <c r="BA6862" s="5" t="s">
        <v>99</v>
      </c>
      <c r="BD6862" s="5">
        <v>5</v>
      </c>
      <c r="BE6862" s="5">
        <v>2022</v>
      </c>
      <c r="BH6862" s="5" t="s">
        <v>99</v>
      </c>
      <c r="BK6862" s="5">
        <v>5</v>
      </c>
      <c r="BN6862" s="5">
        <f t="shared" si="135"/>
        <v>6.3693E-2</v>
      </c>
    </row>
    <row r="6863" spans="1:66" x14ac:dyDescent="0.35">
      <c r="A6863" s="5" t="s">
        <v>28084</v>
      </c>
      <c r="B6863" s="5" t="s">
        <v>148</v>
      </c>
      <c r="C6863" s="5" t="s">
        <v>11967</v>
      </c>
      <c r="D6863" s="5" t="s">
        <v>98</v>
      </c>
      <c r="E6863" s="5" t="s">
        <v>98</v>
      </c>
      <c r="F6863" s="5" t="s">
        <v>221</v>
      </c>
      <c r="G6863" s="5" t="s">
        <v>27986</v>
      </c>
      <c r="H6863" s="5" t="s">
        <v>27987</v>
      </c>
      <c r="K6863" s="5">
        <v>1</v>
      </c>
      <c r="L6863" s="5">
        <v>1</v>
      </c>
      <c r="M6863" s="5">
        <v>0</v>
      </c>
      <c r="N6863" s="5" t="s">
        <v>224</v>
      </c>
      <c r="O6863" s="5">
        <v>6.3693E-2</v>
      </c>
      <c r="P6863" s="5">
        <v>0</v>
      </c>
      <c r="Q6863" s="5">
        <v>0</v>
      </c>
      <c r="S6863" s="5" t="s">
        <v>27988</v>
      </c>
      <c r="T6863" s="5" t="s">
        <v>27988</v>
      </c>
      <c r="V6863" s="5" t="s">
        <v>27988</v>
      </c>
      <c r="W6863" s="5" t="s">
        <v>27988</v>
      </c>
      <c r="Y6863" s="5" t="s">
        <v>27989</v>
      </c>
      <c r="Z6863" s="5" t="s">
        <v>156</v>
      </c>
      <c r="AB6863" s="5" t="s">
        <v>221</v>
      </c>
      <c r="AC6863" s="5" t="s">
        <v>215</v>
      </c>
      <c r="AD6863" s="5" t="s">
        <v>216</v>
      </c>
      <c r="AO6863" s="5" t="s">
        <v>98</v>
      </c>
      <c r="AP6863" s="5" t="s">
        <v>98</v>
      </c>
      <c r="AT6863" s="5" t="s">
        <v>98</v>
      </c>
      <c r="AX6863" s="5">
        <v>2022</v>
      </c>
      <c r="BA6863" s="5" t="s">
        <v>99</v>
      </c>
      <c r="BD6863" s="5">
        <v>5</v>
      </c>
      <c r="BE6863" s="5">
        <v>2022</v>
      </c>
      <c r="BH6863" s="5" t="s">
        <v>99</v>
      </c>
      <c r="BK6863" s="5">
        <v>5</v>
      </c>
      <c r="BN6863" s="5">
        <f t="shared" si="135"/>
        <v>6.3693E-2</v>
      </c>
    </row>
    <row r="6864" spans="1:66" x14ac:dyDescent="0.35">
      <c r="A6864" s="5" t="s">
        <v>28085</v>
      </c>
      <c r="B6864" s="5" t="s">
        <v>148</v>
      </c>
      <c r="C6864" s="5" t="s">
        <v>11967</v>
      </c>
      <c r="D6864" s="5" t="s">
        <v>98</v>
      </c>
      <c r="E6864" s="5" t="s">
        <v>98</v>
      </c>
      <c r="F6864" s="5" t="s">
        <v>221</v>
      </c>
      <c r="G6864" s="5" t="s">
        <v>27986</v>
      </c>
      <c r="H6864" s="5" t="s">
        <v>27987</v>
      </c>
      <c r="K6864" s="5">
        <v>1</v>
      </c>
      <c r="L6864" s="5">
        <v>1</v>
      </c>
      <c r="M6864" s="5">
        <v>0</v>
      </c>
      <c r="N6864" s="5" t="s">
        <v>224</v>
      </c>
      <c r="O6864" s="5">
        <v>6.3693E-2</v>
      </c>
      <c r="P6864" s="5">
        <v>0</v>
      </c>
      <c r="Q6864" s="5">
        <v>0</v>
      </c>
      <c r="S6864" s="5" t="s">
        <v>27988</v>
      </c>
      <c r="T6864" s="5" t="s">
        <v>27988</v>
      </c>
      <c r="V6864" s="5" t="s">
        <v>27988</v>
      </c>
      <c r="W6864" s="5" t="s">
        <v>27988</v>
      </c>
      <c r="Y6864" s="5" t="s">
        <v>27989</v>
      </c>
      <c r="Z6864" s="5" t="s">
        <v>156</v>
      </c>
      <c r="AB6864" s="5" t="s">
        <v>221</v>
      </c>
      <c r="AC6864" s="5" t="s">
        <v>215</v>
      </c>
      <c r="AD6864" s="5" t="s">
        <v>216</v>
      </c>
      <c r="AO6864" s="5" t="s">
        <v>98</v>
      </c>
      <c r="AP6864" s="5" t="s">
        <v>98</v>
      </c>
      <c r="AT6864" s="5" t="s">
        <v>98</v>
      </c>
      <c r="AX6864" s="5">
        <v>2022</v>
      </c>
      <c r="BA6864" s="5" t="s">
        <v>99</v>
      </c>
      <c r="BD6864" s="5">
        <v>5</v>
      </c>
      <c r="BE6864" s="5">
        <v>2022</v>
      </c>
      <c r="BH6864" s="5" t="s">
        <v>99</v>
      </c>
      <c r="BK6864" s="5">
        <v>5</v>
      </c>
      <c r="BN6864" s="5">
        <f t="shared" si="135"/>
        <v>6.3693E-2</v>
      </c>
    </row>
    <row r="6865" spans="1:66" x14ac:dyDescent="0.35">
      <c r="A6865" s="5" t="s">
        <v>28086</v>
      </c>
      <c r="B6865" s="5" t="s">
        <v>148</v>
      </c>
      <c r="C6865" s="5" t="s">
        <v>11967</v>
      </c>
      <c r="D6865" s="5" t="s">
        <v>98</v>
      </c>
      <c r="E6865" s="5" t="s">
        <v>98</v>
      </c>
      <c r="F6865" s="5" t="s">
        <v>221</v>
      </c>
      <c r="G6865" s="5" t="s">
        <v>27986</v>
      </c>
      <c r="H6865" s="5" t="s">
        <v>27987</v>
      </c>
      <c r="K6865" s="5">
        <v>1</v>
      </c>
      <c r="L6865" s="5">
        <v>1</v>
      </c>
      <c r="M6865" s="5">
        <v>0</v>
      </c>
      <c r="N6865" s="5" t="s">
        <v>224</v>
      </c>
      <c r="O6865" s="5">
        <v>6.3693E-2</v>
      </c>
      <c r="P6865" s="5">
        <v>0</v>
      </c>
      <c r="Q6865" s="5">
        <v>0</v>
      </c>
      <c r="S6865" s="5" t="s">
        <v>27988</v>
      </c>
      <c r="T6865" s="5" t="s">
        <v>27988</v>
      </c>
      <c r="V6865" s="5" t="s">
        <v>27988</v>
      </c>
      <c r="W6865" s="5" t="s">
        <v>27988</v>
      </c>
      <c r="Y6865" s="5" t="s">
        <v>27989</v>
      </c>
      <c r="Z6865" s="5" t="s">
        <v>156</v>
      </c>
      <c r="AB6865" s="5" t="s">
        <v>221</v>
      </c>
      <c r="AC6865" s="5" t="s">
        <v>215</v>
      </c>
      <c r="AD6865" s="5" t="s">
        <v>216</v>
      </c>
      <c r="AO6865" s="5" t="s">
        <v>98</v>
      </c>
      <c r="AP6865" s="5" t="s">
        <v>98</v>
      </c>
      <c r="AT6865" s="5" t="s">
        <v>98</v>
      </c>
      <c r="AX6865" s="5">
        <v>2022</v>
      </c>
      <c r="BA6865" s="5" t="s">
        <v>99</v>
      </c>
      <c r="BD6865" s="5">
        <v>5</v>
      </c>
      <c r="BE6865" s="5">
        <v>2022</v>
      </c>
      <c r="BH6865" s="5" t="s">
        <v>99</v>
      </c>
      <c r="BK6865" s="5">
        <v>5</v>
      </c>
      <c r="BN6865" s="5">
        <f t="shared" si="135"/>
        <v>6.3693E-2</v>
      </c>
    </row>
    <row r="6866" spans="1:66" x14ac:dyDescent="0.35">
      <c r="A6866" s="5" t="s">
        <v>28087</v>
      </c>
      <c r="B6866" s="5" t="s">
        <v>148</v>
      </c>
      <c r="C6866" s="5" t="s">
        <v>11967</v>
      </c>
      <c r="D6866" s="5" t="s">
        <v>98</v>
      </c>
      <c r="E6866" s="5" t="s">
        <v>98</v>
      </c>
      <c r="F6866" s="5" t="s">
        <v>221</v>
      </c>
      <c r="G6866" s="5" t="s">
        <v>27986</v>
      </c>
      <c r="H6866" s="5" t="s">
        <v>27987</v>
      </c>
      <c r="K6866" s="5">
        <v>1</v>
      </c>
      <c r="L6866" s="5">
        <v>1</v>
      </c>
      <c r="M6866" s="5">
        <v>0</v>
      </c>
      <c r="N6866" s="5" t="s">
        <v>224</v>
      </c>
      <c r="O6866" s="5">
        <v>6.3693E-2</v>
      </c>
      <c r="P6866" s="5">
        <v>0</v>
      </c>
      <c r="Q6866" s="5">
        <v>0</v>
      </c>
      <c r="S6866" s="5" t="s">
        <v>27988</v>
      </c>
      <c r="T6866" s="5" t="s">
        <v>27988</v>
      </c>
      <c r="V6866" s="5" t="s">
        <v>27988</v>
      </c>
      <c r="W6866" s="5" t="s">
        <v>27988</v>
      </c>
      <c r="Y6866" s="5" t="s">
        <v>27989</v>
      </c>
      <c r="Z6866" s="5" t="s">
        <v>156</v>
      </c>
      <c r="AB6866" s="5" t="s">
        <v>221</v>
      </c>
      <c r="AC6866" s="5" t="s">
        <v>215</v>
      </c>
      <c r="AD6866" s="5" t="s">
        <v>216</v>
      </c>
      <c r="AO6866" s="5" t="s">
        <v>98</v>
      </c>
      <c r="AP6866" s="5" t="s">
        <v>98</v>
      </c>
      <c r="AT6866" s="5" t="s">
        <v>98</v>
      </c>
      <c r="AX6866" s="5">
        <v>2022</v>
      </c>
      <c r="BA6866" s="5" t="s">
        <v>99</v>
      </c>
      <c r="BD6866" s="5">
        <v>5</v>
      </c>
      <c r="BE6866" s="5">
        <v>2022</v>
      </c>
      <c r="BH6866" s="5" t="s">
        <v>99</v>
      </c>
      <c r="BK6866" s="5">
        <v>5</v>
      </c>
      <c r="BN6866" s="5">
        <f t="shared" si="135"/>
        <v>6.3693E-2</v>
      </c>
    </row>
    <row r="6867" spans="1:66" x14ac:dyDescent="0.35">
      <c r="A6867" s="5" t="s">
        <v>28088</v>
      </c>
      <c r="B6867" s="5" t="s">
        <v>148</v>
      </c>
      <c r="C6867" s="5" t="s">
        <v>11967</v>
      </c>
      <c r="D6867" s="5" t="s">
        <v>98</v>
      </c>
      <c r="E6867" s="5" t="s">
        <v>98</v>
      </c>
      <c r="F6867" s="5" t="s">
        <v>221</v>
      </c>
      <c r="G6867" s="5" t="s">
        <v>27986</v>
      </c>
      <c r="H6867" s="5" t="s">
        <v>27987</v>
      </c>
      <c r="K6867" s="5">
        <v>1</v>
      </c>
      <c r="L6867" s="5">
        <v>1</v>
      </c>
      <c r="M6867" s="5">
        <v>0</v>
      </c>
      <c r="N6867" s="5" t="s">
        <v>224</v>
      </c>
      <c r="O6867" s="5">
        <v>6.3693E-2</v>
      </c>
      <c r="P6867" s="5">
        <v>0</v>
      </c>
      <c r="Q6867" s="5">
        <v>0</v>
      </c>
      <c r="S6867" s="5" t="s">
        <v>27988</v>
      </c>
      <c r="T6867" s="5" t="s">
        <v>27988</v>
      </c>
      <c r="V6867" s="5" t="s">
        <v>27988</v>
      </c>
      <c r="W6867" s="5" t="s">
        <v>27988</v>
      </c>
      <c r="Y6867" s="5" t="s">
        <v>27989</v>
      </c>
      <c r="Z6867" s="5" t="s">
        <v>156</v>
      </c>
      <c r="AB6867" s="5" t="s">
        <v>221</v>
      </c>
      <c r="AC6867" s="5" t="s">
        <v>215</v>
      </c>
      <c r="AD6867" s="5" t="s">
        <v>216</v>
      </c>
      <c r="AO6867" s="5" t="s">
        <v>98</v>
      </c>
      <c r="AP6867" s="5" t="s">
        <v>98</v>
      </c>
      <c r="AT6867" s="5" t="s">
        <v>98</v>
      </c>
      <c r="AX6867" s="5">
        <v>2022</v>
      </c>
      <c r="BA6867" s="5" t="s">
        <v>99</v>
      </c>
      <c r="BD6867" s="5">
        <v>5</v>
      </c>
      <c r="BE6867" s="5">
        <v>2022</v>
      </c>
      <c r="BH6867" s="5" t="s">
        <v>99</v>
      </c>
      <c r="BK6867" s="5">
        <v>5</v>
      </c>
      <c r="BN6867" s="5">
        <f t="shared" si="135"/>
        <v>6.3693E-2</v>
      </c>
    </row>
    <row r="6868" spans="1:66" x14ac:dyDescent="0.35">
      <c r="A6868" s="5" t="s">
        <v>28089</v>
      </c>
      <c r="B6868" s="5" t="s">
        <v>148</v>
      </c>
      <c r="C6868" s="5" t="s">
        <v>11967</v>
      </c>
      <c r="D6868" s="5" t="s">
        <v>98</v>
      </c>
      <c r="E6868" s="5" t="s">
        <v>98</v>
      </c>
      <c r="F6868" s="5" t="s">
        <v>221</v>
      </c>
      <c r="G6868" s="5" t="s">
        <v>27986</v>
      </c>
      <c r="H6868" s="5" t="s">
        <v>27987</v>
      </c>
      <c r="K6868" s="5">
        <v>1</v>
      </c>
      <c r="L6868" s="5">
        <v>1</v>
      </c>
      <c r="M6868" s="5">
        <v>0</v>
      </c>
      <c r="N6868" s="5" t="s">
        <v>224</v>
      </c>
      <c r="O6868" s="5">
        <v>6.3693E-2</v>
      </c>
      <c r="P6868" s="5">
        <v>0</v>
      </c>
      <c r="Q6868" s="5">
        <v>0</v>
      </c>
      <c r="S6868" s="5" t="s">
        <v>27988</v>
      </c>
      <c r="T6868" s="5" t="s">
        <v>27988</v>
      </c>
      <c r="V6868" s="5" t="s">
        <v>27988</v>
      </c>
      <c r="W6868" s="5" t="s">
        <v>27988</v>
      </c>
      <c r="Y6868" s="5" t="s">
        <v>27989</v>
      </c>
      <c r="Z6868" s="5" t="s">
        <v>156</v>
      </c>
      <c r="AB6868" s="5" t="s">
        <v>221</v>
      </c>
      <c r="AC6868" s="5" t="s">
        <v>215</v>
      </c>
      <c r="AD6868" s="5" t="s">
        <v>216</v>
      </c>
      <c r="AO6868" s="5" t="s">
        <v>98</v>
      </c>
      <c r="AP6868" s="5" t="s">
        <v>98</v>
      </c>
      <c r="AT6868" s="5" t="s">
        <v>98</v>
      </c>
      <c r="AX6868" s="5">
        <v>2022</v>
      </c>
      <c r="BA6868" s="5" t="s">
        <v>99</v>
      </c>
      <c r="BD6868" s="5">
        <v>5</v>
      </c>
      <c r="BE6868" s="5">
        <v>2022</v>
      </c>
      <c r="BH6868" s="5" t="s">
        <v>99</v>
      </c>
      <c r="BK6868" s="5">
        <v>5</v>
      </c>
      <c r="BN6868" s="5">
        <f t="shared" si="135"/>
        <v>6.3693E-2</v>
      </c>
    </row>
    <row r="6869" spans="1:66" x14ac:dyDescent="0.35">
      <c r="A6869" s="5" t="s">
        <v>28090</v>
      </c>
      <c r="B6869" s="5" t="s">
        <v>148</v>
      </c>
      <c r="C6869" s="5" t="s">
        <v>11967</v>
      </c>
      <c r="D6869" s="5" t="s">
        <v>98</v>
      </c>
      <c r="E6869" s="5" t="s">
        <v>98</v>
      </c>
      <c r="F6869" s="5" t="s">
        <v>221</v>
      </c>
      <c r="G6869" s="5" t="s">
        <v>27986</v>
      </c>
      <c r="H6869" s="5" t="s">
        <v>27987</v>
      </c>
      <c r="K6869" s="5">
        <v>1</v>
      </c>
      <c r="L6869" s="5">
        <v>1</v>
      </c>
      <c r="M6869" s="5">
        <v>0</v>
      </c>
      <c r="N6869" s="5" t="s">
        <v>224</v>
      </c>
      <c r="O6869" s="5">
        <v>6.3693E-2</v>
      </c>
      <c r="P6869" s="5">
        <v>0</v>
      </c>
      <c r="Q6869" s="5">
        <v>0</v>
      </c>
      <c r="S6869" s="5" t="s">
        <v>27988</v>
      </c>
      <c r="T6869" s="5" t="s">
        <v>27988</v>
      </c>
      <c r="V6869" s="5" t="s">
        <v>27988</v>
      </c>
      <c r="W6869" s="5" t="s">
        <v>27988</v>
      </c>
      <c r="Y6869" s="5" t="s">
        <v>27989</v>
      </c>
      <c r="Z6869" s="5" t="s">
        <v>156</v>
      </c>
      <c r="AB6869" s="5" t="s">
        <v>221</v>
      </c>
      <c r="AC6869" s="5" t="s">
        <v>215</v>
      </c>
      <c r="AD6869" s="5" t="s">
        <v>216</v>
      </c>
      <c r="AO6869" s="5" t="s">
        <v>98</v>
      </c>
      <c r="AP6869" s="5" t="s">
        <v>98</v>
      </c>
      <c r="AT6869" s="5" t="s">
        <v>98</v>
      </c>
      <c r="AX6869" s="5">
        <v>2022</v>
      </c>
      <c r="BA6869" s="5" t="s">
        <v>99</v>
      </c>
      <c r="BD6869" s="5">
        <v>5</v>
      </c>
      <c r="BE6869" s="5">
        <v>2022</v>
      </c>
      <c r="BH6869" s="5" t="s">
        <v>99</v>
      </c>
      <c r="BK6869" s="5">
        <v>5</v>
      </c>
      <c r="BN6869" s="5">
        <f t="shared" si="135"/>
        <v>6.3693E-2</v>
      </c>
    </row>
    <row r="6870" spans="1:66" x14ac:dyDescent="0.35">
      <c r="A6870" s="5" t="s">
        <v>28091</v>
      </c>
      <c r="B6870" s="5" t="s">
        <v>148</v>
      </c>
      <c r="C6870" s="5" t="s">
        <v>11967</v>
      </c>
      <c r="D6870" s="5" t="s">
        <v>98</v>
      </c>
      <c r="E6870" s="5" t="s">
        <v>98</v>
      </c>
      <c r="F6870" s="5" t="s">
        <v>221</v>
      </c>
      <c r="G6870" s="5" t="s">
        <v>27986</v>
      </c>
      <c r="H6870" s="5" t="s">
        <v>27987</v>
      </c>
      <c r="K6870" s="5">
        <v>1</v>
      </c>
      <c r="L6870" s="5">
        <v>1</v>
      </c>
      <c r="M6870" s="5">
        <v>0</v>
      </c>
      <c r="N6870" s="5" t="s">
        <v>224</v>
      </c>
      <c r="O6870" s="5">
        <v>6.3693E-2</v>
      </c>
      <c r="P6870" s="5">
        <v>0</v>
      </c>
      <c r="Q6870" s="5">
        <v>0</v>
      </c>
      <c r="S6870" s="5" t="s">
        <v>27988</v>
      </c>
      <c r="T6870" s="5" t="s">
        <v>27988</v>
      </c>
      <c r="V6870" s="5" t="s">
        <v>27988</v>
      </c>
      <c r="W6870" s="5" t="s">
        <v>27988</v>
      </c>
      <c r="Y6870" s="5" t="s">
        <v>27989</v>
      </c>
      <c r="Z6870" s="5" t="s">
        <v>156</v>
      </c>
      <c r="AB6870" s="5" t="s">
        <v>221</v>
      </c>
      <c r="AC6870" s="5" t="s">
        <v>215</v>
      </c>
      <c r="AD6870" s="5" t="s">
        <v>216</v>
      </c>
      <c r="AO6870" s="5" t="s">
        <v>98</v>
      </c>
      <c r="AP6870" s="5" t="s">
        <v>98</v>
      </c>
      <c r="AT6870" s="5" t="s">
        <v>98</v>
      </c>
      <c r="AX6870" s="5">
        <v>2022</v>
      </c>
      <c r="BA6870" s="5" t="s">
        <v>99</v>
      </c>
      <c r="BD6870" s="5">
        <v>5</v>
      </c>
      <c r="BE6870" s="5">
        <v>2022</v>
      </c>
      <c r="BH6870" s="5" t="s">
        <v>99</v>
      </c>
      <c r="BK6870" s="5">
        <v>5</v>
      </c>
      <c r="BN6870" s="5">
        <f t="shared" si="135"/>
        <v>6.3693E-2</v>
      </c>
    </row>
    <row r="6871" spans="1:66" x14ac:dyDescent="0.35">
      <c r="A6871" s="5" t="s">
        <v>28092</v>
      </c>
      <c r="B6871" s="5" t="s">
        <v>148</v>
      </c>
      <c r="C6871" s="5" t="s">
        <v>11967</v>
      </c>
      <c r="D6871" s="5" t="s">
        <v>98</v>
      </c>
      <c r="E6871" s="5" t="s">
        <v>98</v>
      </c>
      <c r="F6871" s="5" t="s">
        <v>221</v>
      </c>
      <c r="G6871" s="5" t="s">
        <v>27986</v>
      </c>
      <c r="H6871" s="5" t="s">
        <v>27987</v>
      </c>
      <c r="K6871" s="5">
        <v>1</v>
      </c>
      <c r="L6871" s="5">
        <v>1</v>
      </c>
      <c r="M6871" s="5">
        <v>0</v>
      </c>
      <c r="N6871" s="5" t="s">
        <v>224</v>
      </c>
      <c r="O6871" s="5">
        <v>6.3693E-2</v>
      </c>
      <c r="P6871" s="5">
        <v>0</v>
      </c>
      <c r="Q6871" s="5">
        <v>0</v>
      </c>
      <c r="S6871" s="5" t="s">
        <v>27988</v>
      </c>
      <c r="T6871" s="5" t="s">
        <v>27988</v>
      </c>
      <c r="V6871" s="5" t="s">
        <v>27988</v>
      </c>
      <c r="W6871" s="5" t="s">
        <v>27988</v>
      </c>
      <c r="Y6871" s="5" t="s">
        <v>27989</v>
      </c>
      <c r="Z6871" s="5" t="s">
        <v>156</v>
      </c>
      <c r="AB6871" s="5" t="s">
        <v>221</v>
      </c>
      <c r="AC6871" s="5" t="s">
        <v>215</v>
      </c>
      <c r="AD6871" s="5" t="s">
        <v>216</v>
      </c>
      <c r="AO6871" s="5" t="s">
        <v>98</v>
      </c>
      <c r="AP6871" s="5" t="s">
        <v>98</v>
      </c>
      <c r="AT6871" s="5" t="s">
        <v>98</v>
      </c>
      <c r="AX6871" s="5">
        <v>2022</v>
      </c>
      <c r="BA6871" s="5" t="s">
        <v>99</v>
      </c>
      <c r="BD6871" s="5">
        <v>5</v>
      </c>
      <c r="BE6871" s="5">
        <v>2022</v>
      </c>
      <c r="BH6871" s="5" t="s">
        <v>99</v>
      </c>
      <c r="BK6871" s="5">
        <v>5</v>
      </c>
      <c r="BN6871" s="5">
        <f t="shared" si="135"/>
        <v>6.3693E-2</v>
      </c>
    </row>
    <row r="6872" spans="1:66" x14ac:dyDescent="0.35">
      <c r="A6872" s="5" t="s">
        <v>28093</v>
      </c>
      <c r="B6872" s="5" t="s">
        <v>148</v>
      </c>
      <c r="C6872" s="5" t="s">
        <v>11967</v>
      </c>
      <c r="D6872" s="5" t="s">
        <v>98</v>
      </c>
      <c r="E6872" s="5" t="s">
        <v>98</v>
      </c>
      <c r="F6872" s="5" t="s">
        <v>221</v>
      </c>
      <c r="G6872" s="5" t="s">
        <v>27986</v>
      </c>
      <c r="H6872" s="5" t="s">
        <v>27987</v>
      </c>
      <c r="K6872" s="5">
        <v>1</v>
      </c>
      <c r="L6872" s="5">
        <v>1</v>
      </c>
      <c r="M6872" s="5">
        <v>0</v>
      </c>
      <c r="N6872" s="5" t="s">
        <v>224</v>
      </c>
      <c r="O6872" s="5">
        <v>6.3693E-2</v>
      </c>
      <c r="P6872" s="5">
        <v>0</v>
      </c>
      <c r="Q6872" s="5">
        <v>0</v>
      </c>
      <c r="S6872" s="5" t="s">
        <v>27988</v>
      </c>
      <c r="T6872" s="5" t="s">
        <v>27988</v>
      </c>
      <c r="V6872" s="5" t="s">
        <v>27988</v>
      </c>
      <c r="W6872" s="5" t="s">
        <v>27988</v>
      </c>
      <c r="Y6872" s="5" t="s">
        <v>27989</v>
      </c>
      <c r="Z6872" s="5" t="s">
        <v>156</v>
      </c>
      <c r="AB6872" s="5" t="s">
        <v>221</v>
      </c>
      <c r="AC6872" s="5" t="s">
        <v>215</v>
      </c>
      <c r="AD6872" s="5" t="s">
        <v>216</v>
      </c>
      <c r="AO6872" s="5" t="s">
        <v>98</v>
      </c>
      <c r="AP6872" s="5" t="s">
        <v>98</v>
      </c>
      <c r="AT6872" s="5" t="s">
        <v>98</v>
      </c>
      <c r="AX6872" s="5">
        <v>2022</v>
      </c>
      <c r="BA6872" s="5" t="s">
        <v>99</v>
      </c>
      <c r="BD6872" s="5">
        <v>5</v>
      </c>
      <c r="BE6872" s="5">
        <v>2022</v>
      </c>
      <c r="BH6872" s="5" t="s">
        <v>99</v>
      </c>
      <c r="BK6872" s="5">
        <v>5</v>
      </c>
      <c r="BN6872" s="5">
        <f t="shared" si="135"/>
        <v>6.3693E-2</v>
      </c>
    </row>
    <row r="6873" spans="1:66" x14ac:dyDescent="0.35">
      <c r="A6873" s="5" t="s">
        <v>28094</v>
      </c>
      <c r="B6873" s="5" t="s">
        <v>148</v>
      </c>
      <c r="C6873" s="5" t="s">
        <v>11967</v>
      </c>
      <c r="D6873" s="5" t="s">
        <v>98</v>
      </c>
      <c r="E6873" s="5" t="s">
        <v>98</v>
      </c>
      <c r="F6873" s="5" t="s">
        <v>221</v>
      </c>
      <c r="G6873" s="5" t="s">
        <v>27986</v>
      </c>
      <c r="H6873" s="5" t="s">
        <v>27987</v>
      </c>
      <c r="K6873" s="5">
        <v>1</v>
      </c>
      <c r="L6873" s="5">
        <v>1</v>
      </c>
      <c r="M6873" s="5">
        <v>0</v>
      </c>
      <c r="N6873" s="5" t="s">
        <v>224</v>
      </c>
      <c r="O6873" s="5">
        <v>6.3693E-2</v>
      </c>
      <c r="P6873" s="5">
        <v>0</v>
      </c>
      <c r="Q6873" s="5">
        <v>0</v>
      </c>
      <c r="S6873" s="5" t="s">
        <v>27988</v>
      </c>
      <c r="T6873" s="5" t="s">
        <v>27988</v>
      </c>
      <c r="V6873" s="5" t="s">
        <v>27988</v>
      </c>
      <c r="W6873" s="5" t="s">
        <v>27988</v>
      </c>
      <c r="Y6873" s="5" t="s">
        <v>27989</v>
      </c>
      <c r="Z6873" s="5" t="s">
        <v>156</v>
      </c>
      <c r="AB6873" s="5" t="s">
        <v>221</v>
      </c>
      <c r="AC6873" s="5" t="s">
        <v>215</v>
      </c>
      <c r="AD6873" s="5" t="s">
        <v>216</v>
      </c>
      <c r="AO6873" s="5" t="s">
        <v>98</v>
      </c>
      <c r="AP6873" s="5" t="s">
        <v>98</v>
      </c>
      <c r="AT6873" s="5" t="s">
        <v>98</v>
      </c>
      <c r="AX6873" s="5">
        <v>2022</v>
      </c>
      <c r="BA6873" s="5" t="s">
        <v>99</v>
      </c>
      <c r="BD6873" s="5">
        <v>5</v>
      </c>
      <c r="BE6873" s="5">
        <v>2022</v>
      </c>
      <c r="BH6873" s="5" t="s">
        <v>99</v>
      </c>
      <c r="BK6873" s="5">
        <v>5</v>
      </c>
      <c r="BN6873" s="5">
        <f t="shared" si="135"/>
        <v>6.3693E-2</v>
      </c>
    </row>
    <row r="6874" spans="1:66" x14ac:dyDescent="0.35">
      <c r="A6874" s="5" t="s">
        <v>28095</v>
      </c>
      <c r="B6874" s="5" t="s">
        <v>148</v>
      </c>
      <c r="C6874" s="5" t="s">
        <v>11967</v>
      </c>
      <c r="D6874" s="5" t="s">
        <v>98</v>
      </c>
      <c r="E6874" s="5" t="s">
        <v>98</v>
      </c>
      <c r="F6874" s="5" t="s">
        <v>221</v>
      </c>
      <c r="G6874" s="5" t="s">
        <v>27986</v>
      </c>
      <c r="H6874" s="5" t="s">
        <v>27987</v>
      </c>
      <c r="K6874" s="5">
        <v>1</v>
      </c>
      <c r="L6874" s="5">
        <v>1</v>
      </c>
      <c r="M6874" s="5">
        <v>0</v>
      </c>
      <c r="N6874" s="5" t="s">
        <v>224</v>
      </c>
      <c r="O6874" s="5">
        <v>6.3693E-2</v>
      </c>
      <c r="P6874" s="5">
        <v>0</v>
      </c>
      <c r="Q6874" s="5">
        <v>0</v>
      </c>
      <c r="S6874" s="5" t="s">
        <v>27988</v>
      </c>
      <c r="T6874" s="5" t="s">
        <v>27988</v>
      </c>
      <c r="V6874" s="5" t="s">
        <v>27988</v>
      </c>
      <c r="W6874" s="5" t="s">
        <v>27988</v>
      </c>
      <c r="Y6874" s="5" t="s">
        <v>27989</v>
      </c>
      <c r="Z6874" s="5" t="s">
        <v>156</v>
      </c>
      <c r="AB6874" s="5" t="s">
        <v>221</v>
      </c>
      <c r="AC6874" s="5" t="s">
        <v>215</v>
      </c>
      <c r="AD6874" s="5" t="s">
        <v>216</v>
      </c>
      <c r="AO6874" s="5" t="s">
        <v>98</v>
      </c>
      <c r="AP6874" s="5" t="s">
        <v>98</v>
      </c>
      <c r="AT6874" s="5" t="s">
        <v>98</v>
      </c>
      <c r="AX6874" s="5">
        <v>2022</v>
      </c>
      <c r="BA6874" s="5" t="s">
        <v>99</v>
      </c>
      <c r="BD6874" s="5">
        <v>5</v>
      </c>
      <c r="BE6874" s="5">
        <v>2022</v>
      </c>
      <c r="BH6874" s="5" t="s">
        <v>99</v>
      </c>
      <c r="BK6874" s="5">
        <v>5</v>
      </c>
      <c r="BN6874" s="5">
        <f t="shared" si="135"/>
        <v>6.3693E-2</v>
      </c>
    </row>
    <row r="6875" spans="1:66" x14ac:dyDescent="0.35">
      <c r="A6875" s="5" t="s">
        <v>28096</v>
      </c>
      <c r="B6875" s="5" t="s">
        <v>148</v>
      </c>
      <c r="C6875" s="5" t="s">
        <v>11967</v>
      </c>
      <c r="D6875" s="5" t="s">
        <v>98</v>
      </c>
      <c r="E6875" s="5" t="s">
        <v>98</v>
      </c>
      <c r="F6875" s="5" t="s">
        <v>221</v>
      </c>
      <c r="G6875" s="5" t="s">
        <v>27986</v>
      </c>
      <c r="H6875" s="5" t="s">
        <v>27987</v>
      </c>
      <c r="K6875" s="5">
        <v>1</v>
      </c>
      <c r="L6875" s="5">
        <v>1</v>
      </c>
      <c r="M6875" s="5">
        <v>0</v>
      </c>
      <c r="N6875" s="5" t="s">
        <v>224</v>
      </c>
      <c r="O6875" s="5">
        <v>6.3693E-2</v>
      </c>
      <c r="P6875" s="5">
        <v>0</v>
      </c>
      <c r="Q6875" s="5">
        <v>0</v>
      </c>
      <c r="S6875" s="5" t="s">
        <v>27988</v>
      </c>
      <c r="T6875" s="5" t="s">
        <v>27988</v>
      </c>
      <c r="V6875" s="5" t="s">
        <v>27988</v>
      </c>
      <c r="W6875" s="5" t="s">
        <v>27988</v>
      </c>
      <c r="Y6875" s="5" t="s">
        <v>27989</v>
      </c>
      <c r="Z6875" s="5" t="s">
        <v>156</v>
      </c>
      <c r="AB6875" s="5" t="s">
        <v>221</v>
      </c>
      <c r="AC6875" s="5" t="s">
        <v>215</v>
      </c>
      <c r="AD6875" s="5" t="s">
        <v>216</v>
      </c>
      <c r="AO6875" s="5" t="s">
        <v>98</v>
      </c>
      <c r="AP6875" s="5" t="s">
        <v>98</v>
      </c>
      <c r="AT6875" s="5" t="s">
        <v>98</v>
      </c>
      <c r="AX6875" s="5">
        <v>2022</v>
      </c>
      <c r="BA6875" s="5" t="s">
        <v>99</v>
      </c>
      <c r="BD6875" s="5">
        <v>5</v>
      </c>
      <c r="BE6875" s="5">
        <v>2022</v>
      </c>
      <c r="BH6875" s="5" t="s">
        <v>99</v>
      </c>
      <c r="BK6875" s="5">
        <v>5</v>
      </c>
      <c r="BN6875" s="5">
        <f t="shared" si="135"/>
        <v>6.3693E-2</v>
      </c>
    </row>
    <row r="6876" spans="1:66" x14ac:dyDescent="0.35">
      <c r="A6876" s="5" t="s">
        <v>28097</v>
      </c>
      <c r="B6876" s="5" t="s">
        <v>148</v>
      </c>
      <c r="C6876" s="5" t="s">
        <v>11967</v>
      </c>
      <c r="D6876" s="5" t="s">
        <v>98</v>
      </c>
      <c r="E6876" s="5" t="s">
        <v>98</v>
      </c>
      <c r="F6876" s="5" t="s">
        <v>221</v>
      </c>
      <c r="G6876" s="5" t="s">
        <v>27986</v>
      </c>
      <c r="H6876" s="5" t="s">
        <v>27987</v>
      </c>
      <c r="K6876" s="5">
        <v>1</v>
      </c>
      <c r="L6876" s="5">
        <v>1</v>
      </c>
      <c r="M6876" s="5">
        <v>0</v>
      </c>
      <c r="N6876" s="5" t="s">
        <v>224</v>
      </c>
      <c r="O6876" s="5">
        <v>6.3693E-2</v>
      </c>
      <c r="P6876" s="5">
        <v>0</v>
      </c>
      <c r="Q6876" s="5">
        <v>0</v>
      </c>
      <c r="S6876" s="5" t="s">
        <v>27988</v>
      </c>
      <c r="T6876" s="5" t="s">
        <v>27988</v>
      </c>
      <c r="V6876" s="5" t="s">
        <v>27988</v>
      </c>
      <c r="W6876" s="5" t="s">
        <v>27988</v>
      </c>
      <c r="Y6876" s="5" t="s">
        <v>27989</v>
      </c>
      <c r="Z6876" s="5" t="s">
        <v>156</v>
      </c>
      <c r="AB6876" s="5" t="s">
        <v>221</v>
      </c>
      <c r="AC6876" s="5" t="s">
        <v>215</v>
      </c>
      <c r="AD6876" s="5" t="s">
        <v>216</v>
      </c>
      <c r="AO6876" s="5" t="s">
        <v>98</v>
      </c>
      <c r="AP6876" s="5" t="s">
        <v>98</v>
      </c>
      <c r="AT6876" s="5" t="s">
        <v>98</v>
      </c>
      <c r="AX6876" s="5">
        <v>2022</v>
      </c>
      <c r="BA6876" s="5" t="s">
        <v>99</v>
      </c>
      <c r="BD6876" s="5">
        <v>5</v>
      </c>
      <c r="BE6876" s="5">
        <v>2022</v>
      </c>
      <c r="BH6876" s="5" t="s">
        <v>99</v>
      </c>
      <c r="BK6876" s="5">
        <v>5</v>
      </c>
      <c r="BN6876" s="5">
        <f t="shared" si="135"/>
        <v>6.3693E-2</v>
      </c>
    </row>
    <row r="6877" spans="1:66" x14ac:dyDescent="0.35">
      <c r="A6877" s="5" t="s">
        <v>28098</v>
      </c>
      <c r="B6877" s="5" t="s">
        <v>148</v>
      </c>
      <c r="C6877" s="5" t="s">
        <v>11967</v>
      </c>
      <c r="D6877" s="5" t="s">
        <v>98</v>
      </c>
      <c r="E6877" s="5" t="s">
        <v>98</v>
      </c>
      <c r="F6877" s="5" t="s">
        <v>221</v>
      </c>
      <c r="G6877" s="5" t="s">
        <v>27986</v>
      </c>
      <c r="H6877" s="5" t="s">
        <v>27987</v>
      </c>
      <c r="K6877" s="5">
        <v>1</v>
      </c>
      <c r="L6877" s="5">
        <v>1</v>
      </c>
      <c r="M6877" s="5">
        <v>0</v>
      </c>
      <c r="N6877" s="5" t="s">
        <v>224</v>
      </c>
      <c r="O6877" s="5">
        <v>6.3693E-2</v>
      </c>
      <c r="P6877" s="5">
        <v>0</v>
      </c>
      <c r="Q6877" s="5">
        <v>0</v>
      </c>
      <c r="S6877" s="5" t="s">
        <v>27988</v>
      </c>
      <c r="T6877" s="5" t="s">
        <v>27988</v>
      </c>
      <c r="V6877" s="5" t="s">
        <v>27988</v>
      </c>
      <c r="W6877" s="5" t="s">
        <v>27988</v>
      </c>
      <c r="Y6877" s="5" t="s">
        <v>27989</v>
      </c>
      <c r="Z6877" s="5" t="s">
        <v>156</v>
      </c>
      <c r="AB6877" s="5" t="s">
        <v>221</v>
      </c>
      <c r="AC6877" s="5" t="s">
        <v>215</v>
      </c>
      <c r="AD6877" s="5" t="s">
        <v>216</v>
      </c>
      <c r="AO6877" s="5" t="s">
        <v>98</v>
      </c>
      <c r="AP6877" s="5" t="s">
        <v>98</v>
      </c>
      <c r="AT6877" s="5" t="s">
        <v>98</v>
      </c>
      <c r="AX6877" s="5">
        <v>2022</v>
      </c>
      <c r="BA6877" s="5" t="s">
        <v>99</v>
      </c>
      <c r="BD6877" s="5">
        <v>5</v>
      </c>
      <c r="BE6877" s="5">
        <v>2022</v>
      </c>
      <c r="BH6877" s="5" t="s">
        <v>99</v>
      </c>
      <c r="BK6877" s="5">
        <v>5</v>
      </c>
      <c r="BN6877" s="5">
        <f t="shared" si="135"/>
        <v>6.3693E-2</v>
      </c>
    </row>
    <row r="6878" spans="1:66" x14ac:dyDescent="0.35">
      <c r="A6878" s="5" t="s">
        <v>28099</v>
      </c>
      <c r="B6878" s="5" t="s">
        <v>148</v>
      </c>
      <c r="C6878" s="5" t="s">
        <v>11967</v>
      </c>
      <c r="D6878" s="5" t="s">
        <v>98</v>
      </c>
      <c r="E6878" s="5" t="s">
        <v>98</v>
      </c>
      <c r="F6878" s="5" t="s">
        <v>221</v>
      </c>
      <c r="G6878" s="5" t="s">
        <v>27986</v>
      </c>
      <c r="H6878" s="5" t="s">
        <v>27987</v>
      </c>
      <c r="K6878" s="5">
        <v>1</v>
      </c>
      <c r="L6878" s="5">
        <v>1</v>
      </c>
      <c r="M6878" s="5">
        <v>0</v>
      </c>
      <c r="N6878" s="5" t="s">
        <v>224</v>
      </c>
      <c r="O6878" s="5">
        <v>6.3693E-2</v>
      </c>
      <c r="P6878" s="5">
        <v>0</v>
      </c>
      <c r="Q6878" s="5">
        <v>0</v>
      </c>
      <c r="S6878" s="5" t="s">
        <v>27988</v>
      </c>
      <c r="T6878" s="5" t="s">
        <v>27988</v>
      </c>
      <c r="V6878" s="5" t="s">
        <v>27988</v>
      </c>
      <c r="W6878" s="5" t="s">
        <v>27988</v>
      </c>
      <c r="Y6878" s="5" t="s">
        <v>27989</v>
      </c>
      <c r="Z6878" s="5" t="s">
        <v>156</v>
      </c>
      <c r="AB6878" s="5" t="s">
        <v>221</v>
      </c>
      <c r="AC6878" s="5" t="s">
        <v>215</v>
      </c>
      <c r="AD6878" s="5" t="s">
        <v>216</v>
      </c>
      <c r="AO6878" s="5" t="s">
        <v>98</v>
      </c>
      <c r="AP6878" s="5" t="s">
        <v>98</v>
      </c>
      <c r="AT6878" s="5" t="s">
        <v>98</v>
      </c>
      <c r="AX6878" s="5">
        <v>2022</v>
      </c>
      <c r="BA6878" s="5" t="s">
        <v>99</v>
      </c>
      <c r="BD6878" s="5">
        <v>5</v>
      </c>
      <c r="BE6878" s="5">
        <v>2022</v>
      </c>
      <c r="BH6878" s="5" t="s">
        <v>99</v>
      </c>
      <c r="BK6878" s="5">
        <v>5</v>
      </c>
      <c r="BN6878" s="5">
        <f t="shared" si="135"/>
        <v>6.3693E-2</v>
      </c>
    </row>
    <row r="6879" spans="1:66" x14ac:dyDescent="0.35">
      <c r="A6879" s="5" t="s">
        <v>28100</v>
      </c>
      <c r="B6879" s="5" t="s">
        <v>148</v>
      </c>
      <c r="C6879" s="5" t="s">
        <v>11967</v>
      </c>
      <c r="D6879" s="5" t="s">
        <v>98</v>
      </c>
      <c r="E6879" s="5" t="s">
        <v>98</v>
      </c>
      <c r="F6879" s="5" t="s">
        <v>221</v>
      </c>
      <c r="G6879" s="5" t="s">
        <v>27986</v>
      </c>
      <c r="H6879" s="5" t="s">
        <v>27987</v>
      </c>
      <c r="K6879" s="5">
        <v>1</v>
      </c>
      <c r="L6879" s="5">
        <v>1</v>
      </c>
      <c r="M6879" s="5">
        <v>0</v>
      </c>
      <c r="N6879" s="5" t="s">
        <v>224</v>
      </c>
      <c r="O6879" s="5">
        <v>6.3693E-2</v>
      </c>
      <c r="P6879" s="5">
        <v>0</v>
      </c>
      <c r="Q6879" s="5">
        <v>0</v>
      </c>
      <c r="S6879" s="5" t="s">
        <v>27988</v>
      </c>
      <c r="T6879" s="5" t="s">
        <v>27988</v>
      </c>
      <c r="V6879" s="5" t="s">
        <v>27988</v>
      </c>
      <c r="W6879" s="5" t="s">
        <v>27988</v>
      </c>
      <c r="Y6879" s="5" t="s">
        <v>27989</v>
      </c>
      <c r="Z6879" s="5" t="s">
        <v>156</v>
      </c>
      <c r="AB6879" s="5" t="s">
        <v>221</v>
      </c>
      <c r="AC6879" s="5" t="s">
        <v>215</v>
      </c>
      <c r="AD6879" s="5" t="s">
        <v>216</v>
      </c>
      <c r="AO6879" s="5" t="s">
        <v>98</v>
      </c>
      <c r="AP6879" s="5" t="s">
        <v>98</v>
      </c>
      <c r="AT6879" s="5" t="s">
        <v>98</v>
      </c>
      <c r="AX6879" s="5">
        <v>2022</v>
      </c>
      <c r="BA6879" s="5" t="s">
        <v>99</v>
      </c>
      <c r="BD6879" s="5">
        <v>5</v>
      </c>
      <c r="BE6879" s="5">
        <v>2022</v>
      </c>
      <c r="BH6879" s="5" t="s">
        <v>99</v>
      </c>
      <c r="BK6879" s="5">
        <v>5</v>
      </c>
      <c r="BN6879" s="5">
        <f t="shared" si="135"/>
        <v>6.3693E-2</v>
      </c>
    </row>
    <row r="6880" spans="1:66" x14ac:dyDescent="0.35">
      <c r="A6880" s="5" t="s">
        <v>28101</v>
      </c>
      <c r="B6880" s="5" t="s">
        <v>148</v>
      </c>
      <c r="C6880" s="5" t="s">
        <v>11967</v>
      </c>
      <c r="D6880" s="5" t="s">
        <v>98</v>
      </c>
      <c r="E6880" s="5" t="s">
        <v>98</v>
      </c>
      <c r="F6880" s="5" t="s">
        <v>221</v>
      </c>
      <c r="G6880" s="5" t="s">
        <v>27986</v>
      </c>
      <c r="H6880" s="5" t="s">
        <v>27987</v>
      </c>
      <c r="K6880" s="5">
        <v>1</v>
      </c>
      <c r="L6880" s="5">
        <v>1</v>
      </c>
      <c r="M6880" s="5">
        <v>0</v>
      </c>
      <c r="N6880" s="5" t="s">
        <v>224</v>
      </c>
      <c r="O6880" s="5">
        <v>6.3693E-2</v>
      </c>
      <c r="P6880" s="5">
        <v>0</v>
      </c>
      <c r="Q6880" s="5">
        <v>0</v>
      </c>
      <c r="S6880" s="5" t="s">
        <v>27988</v>
      </c>
      <c r="T6880" s="5" t="s">
        <v>27988</v>
      </c>
      <c r="V6880" s="5" t="s">
        <v>27988</v>
      </c>
      <c r="W6880" s="5" t="s">
        <v>27988</v>
      </c>
      <c r="Y6880" s="5" t="s">
        <v>27989</v>
      </c>
      <c r="Z6880" s="5" t="s">
        <v>156</v>
      </c>
      <c r="AB6880" s="5" t="s">
        <v>221</v>
      </c>
      <c r="AC6880" s="5" t="s">
        <v>215</v>
      </c>
      <c r="AD6880" s="5" t="s">
        <v>216</v>
      </c>
      <c r="AO6880" s="5" t="s">
        <v>98</v>
      </c>
      <c r="AP6880" s="5" t="s">
        <v>98</v>
      </c>
      <c r="AT6880" s="5" t="s">
        <v>98</v>
      </c>
      <c r="AX6880" s="5">
        <v>2022</v>
      </c>
      <c r="BA6880" s="5" t="s">
        <v>99</v>
      </c>
      <c r="BD6880" s="5">
        <v>5</v>
      </c>
      <c r="BE6880" s="5">
        <v>2022</v>
      </c>
      <c r="BH6880" s="5" t="s">
        <v>99</v>
      </c>
      <c r="BK6880" s="5">
        <v>5</v>
      </c>
      <c r="BN6880" s="5">
        <f t="shared" si="135"/>
        <v>6.3693E-2</v>
      </c>
    </row>
    <row r="6881" spans="1:66" x14ac:dyDescent="0.35">
      <c r="A6881" s="5" t="s">
        <v>28102</v>
      </c>
      <c r="B6881" s="5" t="s">
        <v>148</v>
      </c>
      <c r="C6881" s="5" t="s">
        <v>11967</v>
      </c>
      <c r="D6881" s="5" t="s">
        <v>98</v>
      </c>
      <c r="E6881" s="5" t="s">
        <v>98</v>
      </c>
      <c r="F6881" s="5" t="s">
        <v>221</v>
      </c>
      <c r="G6881" s="5" t="s">
        <v>27986</v>
      </c>
      <c r="H6881" s="5" t="s">
        <v>27987</v>
      </c>
      <c r="K6881" s="5">
        <v>1</v>
      </c>
      <c r="L6881" s="5">
        <v>1</v>
      </c>
      <c r="M6881" s="5">
        <v>0</v>
      </c>
      <c r="N6881" s="5" t="s">
        <v>224</v>
      </c>
      <c r="O6881" s="5">
        <v>6.3693E-2</v>
      </c>
      <c r="P6881" s="5">
        <v>0</v>
      </c>
      <c r="Q6881" s="5">
        <v>0</v>
      </c>
      <c r="S6881" s="5" t="s">
        <v>27988</v>
      </c>
      <c r="T6881" s="5" t="s">
        <v>27988</v>
      </c>
      <c r="V6881" s="5" t="s">
        <v>27988</v>
      </c>
      <c r="W6881" s="5" t="s">
        <v>27988</v>
      </c>
      <c r="Y6881" s="5" t="s">
        <v>27989</v>
      </c>
      <c r="Z6881" s="5" t="s">
        <v>156</v>
      </c>
      <c r="AB6881" s="5" t="s">
        <v>221</v>
      </c>
      <c r="AC6881" s="5" t="s">
        <v>215</v>
      </c>
      <c r="AD6881" s="5" t="s">
        <v>216</v>
      </c>
      <c r="AO6881" s="5" t="s">
        <v>98</v>
      </c>
      <c r="AP6881" s="5" t="s">
        <v>98</v>
      </c>
      <c r="AT6881" s="5" t="s">
        <v>98</v>
      </c>
      <c r="AX6881" s="5">
        <v>2022</v>
      </c>
      <c r="BA6881" s="5" t="s">
        <v>99</v>
      </c>
      <c r="BD6881" s="5">
        <v>5</v>
      </c>
      <c r="BE6881" s="5">
        <v>2022</v>
      </c>
      <c r="BH6881" s="5" t="s">
        <v>99</v>
      </c>
      <c r="BK6881" s="5">
        <v>5</v>
      </c>
      <c r="BN6881" s="5">
        <f t="shared" si="135"/>
        <v>6.3693E-2</v>
      </c>
    </row>
    <row r="6882" spans="1:66" x14ac:dyDescent="0.35">
      <c r="A6882" s="5" t="s">
        <v>28103</v>
      </c>
      <c r="B6882" s="5" t="s">
        <v>148</v>
      </c>
      <c r="C6882" s="5" t="s">
        <v>11967</v>
      </c>
      <c r="D6882" s="5" t="s">
        <v>98</v>
      </c>
      <c r="E6882" s="5" t="s">
        <v>98</v>
      </c>
      <c r="F6882" s="5" t="s">
        <v>221</v>
      </c>
      <c r="G6882" s="5" t="s">
        <v>27986</v>
      </c>
      <c r="H6882" s="5" t="s">
        <v>27987</v>
      </c>
      <c r="K6882" s="5">
        <v>1</v>
      </c>
      <c r="L6882" s="5">
        <v>1</v>
      </c>
      <c r="M6882" s="5">
        <v>0</v>
      </c>
      <c r="N6882" s="5" t="s">
        <v>224</v>
      </c>
      <c r="O6882" s="5">
        <v>6.3693E-2</v>
      </c>
      <c r="P6882" s="5">
        <v>0</v>
      </c>
      <c r="Q6882" s="5">
        <v>0</v>
      </c>
      <c r="S6882" s="5" t="s">
        <v>27988</v>
      </c>
      <c r="T6882" s="5" t="s">
        <v>27988</v>
      </c>
      <c r="V6882" s="5" t="s">
        <v>27988</v>
      </c>
      <c r="W6882" s="5" t="s">
        <v>27988</v>
      </c>
      <c r="Y6882" s="5" t="s">
        <v>27989</v>
      </c>
      <c r="Z6882" s="5" t="s">
        <v>156</v>
      </c>
      <c r="AB6882" s="5" t="s">
        <v>221</v>
      </c>
      <c r="AC6882" s="5" t="s">
        <v>215</v>
      </c>
      <c r="AD6882" s="5" t="s">
        <v>216</v>
      </c>
      <c r="AO6882" s="5" t="s">
        <v>98</v>
      </c>
      <c r="AP6882" s="5" t="s">
        <v>98</v>
      </c>
      <c r="AT6882" s="5" t="s">
        <v>98</v>
      </c>
      <c r="AX6882" s="5">
        <v>2022</v>
      </c>
      <c r="BA6882" s="5" t="s">
        <v>99</v>
      </c>
      <c r="BD6882" s="5">
        <v>5</v>
      </c>
      <c r="BE6882" s="5">
        <v>2022</v>
      </c>
      <c r="BH6882" s="5" t="s">
        <v>99</v>
      </c>
      <c r="BK6882" s="5">
        <v>5</v>
      </c>
      <c r="BN6882" s="5">
        <f t="shared" si="135"/>
        <v>6.3693E-2</v>
      </c>
    </row>
    <row r="6883" spans="1:66" x14ac:dyDescent="0.35">
      <c r="A6883" s="5" t="s">
        <v>28104</v>
      </c>
      <c r="B6883" s="5" t="s">
        <v>148</v>
      </c>
      <c r="C6883" s="5" t="s">
        <v>11967</v>
      </c>
      <c r="D6883" s="5" t="s">
        <v>98</v>
      </c>
      <c r="E6883" s="5" t="s">
        <v>98</v>
      </c>
      <c r="F6883" s="5" t="s">
        <v>221</v>
      </c>
      <c r="G6883" s="5" t="s">
        <v>27986</v>
      </c>
      <c r="H6883" s="5" t="s">
        <v>27987</v>
      </c>
      <c r="K6883" s="5">
        <v>1</v>
      </c>
      <c r="L6883" s="5">
        <v>1</v>
      </c>
      <c r="M6883" s="5">
        <v>0</v>
      </c>
      <c r="N6883" s="5" t="s">
        <v>224</v>
      </c>
      <c r="O6883" s="5">
        <v>6.3693E-2</v>
      </c>
      <c r="P6883" s="5">
        <v>0</v>
      </c>
      <c r="Q6883" s="5">
        <v>0</v>
      </c>
      <c r="S6883" s="5" t="s">
        <v>27988</v>
      </c>
      <c r="T6883" s="5" t="s">
        <v>27988</v>
      </c>
      <c r="V6883" s="5" t="s">
        <v>27988</v>
      </c>
      <c r="W6883" s="5" t="s">
        <v>27988</v>
      </c>
      <c r="Y6883" s="5" t="s">
        <v>27989</v>
      </c>
      <c r="Z6883" s="5" t="s">
        <v>156</v>
      </c>
      <c r="AB6883" s="5" t="s">
        <v>221</v>
      </c>
      <c r="AC6883" s="5" t="s">
        <v>215</v>
      </c>
      <c r="AD6883" s="5" t="s">
        <v>216</v>
      </c>
      <c r="AO6883" s="5" t="s">
        <v>98</v>
      </c>
      <c r="AP6883" s="5" t="s">
        <v>98</v>
      </c>
      <c r="AT6883" s="5" t="s">
        <v>98</v>
      </c>
      <c r="AX6883" s="5">
        <v>2022</v>
      </c>
      <c r="BA6883" s="5" t="s">
        <v>99</v>
      </c>
      <c r="BD6883" s="5">
        <v>5</v>
      </c>
      <c r="BE6883" s="5">
        <v>2022</v>
      </c>
      <c r="BH6883" s="5" t="s">
        <v>99</v>
      </c>
      <c r="BK6883" s="5">
        <v>5</v>
      </c>
      <c r="BN6883" s="5">
        <f t="shared" si="135"/>
        <v>6.3693E-2</v>
      </c>
    </row>
    <row r="6884" spans="1:66" x14ac:dyDescent="0.35">
      <c r="A6884" s="5" t="s">
        <v>28105</v>
      </c>
      <c r="B6884" s="5" t="s">
        <v>148</v>
      </c>
      <c r="C6884" s="5" t="s">
        <v>11967</v>
      </c>
      <c r="D6884" s="5" t="s">
        <v>98</v>
      </c>
      <c r="E6884" s="5" t="s">
        <v>98</v>
      </c>
      <c r="F6884" s="5" t="s">
        <v>221</v>
      </c>
      <c r="G6884" s="5" t="s">
        <v>27986</v>
      </c>
      <c r="H6884" s="5" t="s">
        <v>27987</v>
      </c>
      <c r="K6884" s="5">
        <v>1</v>
      </c>
      <c r="L6884" s="5">
        <v>1</v>
      </c>
      <c r="M6884" s="5">
        <v>0</v>
      </c>
      <c r="N6884" s="5" t="s">
        <v>224</v>
      </c>
      <c r="O6884" s="5">
        <v>6.3693E-2</v>
      </c>
      <c r="P6884" s="5">
        <v>0</v>
      </c>
      <c r="Q6884" s="5">
        <v>0</v>
      </c>
      <c r="S6884" s="5" t="s">
        <v>27988</v>
      </c>
      <c r="T6884" s="5" t="s">
        <v>27988</v>
      </c>
      <c r="V6884" s="5" t="s">
        <v>27988</v>
      </c>
      <c r="W6884" s="5" t="s">
        <v>27988</v>
      </c>
      <c r="Y6884" s="5" t="s">
        <v>27989</v>
      </c>
      <c r="Z6884" s="5" t="s">
        <v>156</v>
      </c>
      <c r="AB6884" s="5" t="s">
        <v>221</v>
      </c>
      <c r="AC6884" s="5" t="s">
        <v>215</v>
      </c>
      <c r="AD6884" s="5" t="s">
        <v>216</v>
      </c>
      <c r="AO6884" s="5" t="s">
        <v>98</v>
      </c>
      <c r="AP6884" s="5" t="s">
        <v>98</v>
      </c>
      <c r="AT6884" s="5" t="s">
        <v>98</v>
      </c>
      <c r="AX6884" s="5">
        <v>2022</v>
      </c>
      <c r="BA6884" s="5" t="s">
        <v>99</v>
      </c>
      <c r="BD6884" s="5">
        <v>5</v>
      </c>
      <c r="BE6884" s="5">
        <v>2022</v>
      </c>
      <c r="BH6884" s="5" t="s">
        <v>99</v>
      </c>
      <c r="BK6884" s="5">
        <v>5</v>
      </c>
      <c r="BN6884" s="5">
        <f t="shared" si="135"/>
        <v>6.3693E-2</v>
      </c>
    </row>
    <row r="6885" spans="1:66" x14ac:dyDescent="0.35">
      <c r="A6885" s="5" t="s">
        <v>28106</v>
      </c>
      <c r="B6885" s="5" t="s">
        <v>148</v>
      </c>
      <c r="C6885" s="5" t="s">
        <v>11967</v>
      </c>
      <c r="D6885" s="5" t="s">
        <v>98</v>
      </c>
      <c r="E6885" s="5" t="s">
        <v>98</v>
      </c>
      <c r="F6885" s="5" t="s">
        <v>221</v>
      </c>
      <c r="G6885" s="5" t="s">
        <v>27986</v>
      </c>
      <c r="H6885" s="5" t="s">
        <v>27987</v>
      </c>
      <c r="K6885" s="5">
        <v>1</v>
      </c>
      <c r="L6885" s="5">
        <v>1</v>
      </c>
      <c r="M6885" s="5">
        <v>0</v>
      </c>
      <c r="N6885" s="5" t="s">
        <v>224</v>
      </c>
      <c r="O6885" s="5">
        <v>6.3693E-2</v>
      </c>
      <c r="P6885" s="5">
        <v>0</v>
      </c>
      <c r="Q6885" s="5">
        <v>0</v>
      </c>
      <c r="S6885" s="5" t="s">
        <v>27988</v>
      </c>
      <c r="T6885" s="5" t="s">
        <v>27988</v>
      </c>
      <c r="V6885" s="5" t="s">
        <v>27988</v>
      </c>
      <c r="W6885" s="5" t="s">
        <v>27988</v>
      </c>
      <c r="Y6885" s="5" t="s">
        <v>27989</v>
      </c>
      <c r="Z6885" s="5" t="s">
        <v>156</v>
      </c>
      <c r="AB6885" s="5" t="s">
        <v>221</v>
      </c>
      <c r="AC6885" s="5" t="s">
        <v>215</v>
      </c>
      <c r="AD6885" s="5" t="s">
        <v>216</v>
      </c>
      <c r="AO6885" s="5" t="s">
        <v>98</v>
      </c>
      <c r="AP6885" s="5" t="s">
        <v>98</v>
      </c>
      <c r="AT6885" s="5" t="s">
        <v>98</v>
      </c>
      <c r="AX6885" s="5">
        <v>2022</v>
      </c>
      <c r="BA6885" s="5" t="s">
        <v>99</v>
      </c>
      <c r="BD6885" s="5">
        <v>5</v>
      </c>
      <c r="BE6885" s="5">
        <v>2022</v>
      </c>
      <c r="BH6885" s="5" t="s">
        <v>99</v>
      </c>
      <c r="BK6885" s="5">
        <v>5</v>
      </c>
      <c r="BN6885" s="5">
        <f t="shared" si="135"/>
        <v>6.3693E-2</v>
      </c>
    </row>
    <row r="6886" spans="1:66" x14ac:dyDescent="0.35">
      <c r="A6886" s="5" t="s">
        <v>28107</v>
      </c>
      <c r="B6886" s="5" t="s">
        <v>148</v>
      </c>
      <c r="C6886" s="5" t="s">
        <v>11967</v>
      </c>
      <c r="D6886" s="5" t="s">
        <v>98</v>
      </c>
      <c r="E6886" s="5" t="s">
        <v>98</v>
      </c>
      <c r="F6886" s="5" t="s">
        <v>221</v>
      </c>
      <c r="G6886" s="5" t="s">
        <v>27986</v>
      </c>
      <c r="H6886" s="5" t="s">
        <v>27987</v>
      </c>
      <c r="K6886" s="5">
        <v>1</v>
      </c>
      <c r="L6886" s="5">
        <v>1</v>
      </c>
      <c r="M6886" s="5">
        <v>0</v>
      </c>
      <c r="N6886" s="5" t="s">
        <v>224</v>
      </c>
      <c r="O6886" s="5">
        <v>6.3693E-2</v>
      </c>
      <c r="P6886" s="5">
        <v>0</v>
      </c>
      <c r="Q6886" s="5">
        <v>0</v>
      </c>
      <c r="S6886" s="5" t="s">
        <v>27988</v>
      </c>
      <c r="T6886" s="5" t="s">
        <v>27988</v>
      </c>
      <c r="V6886" s="5" t="s">
        <v>27988</v>
      </c>
      <c r="W6886" s="5" t="s">
        <v>27988</v>
      </c>
      <c r="Y6886" s="5" t="s">
        <v>27989</v>
      </c>
      <c r="Z6886" s="5" t="s">
        <v>156</v>
      </c>
      <c r="AB6886" s="5" t="s">
        <v>221</v>
      </c>
      <c r="AC6886" s="5" t="s">
        <v>215</v>
      </c>
      <c r="AD6886" s="5" t="s">
        <v>216</v>
      </c>
      <c r="AO6886" s="5" t="s">
        <v>98</v>
      </c>
      <c r="AP6886" s="5" t="s">
        <v>98</v>
      </c>
      <c r="AT6886" s="5" t="s">
        <v>98</v>
      </c>
      <c r="AX6886" s="5">
        <v>2022</v>
      </c>
      <c r="BA6886" s="5" t="s">
        <v>99</v>
      </c>
      <c r="BD6886" s="5">
        <v>5</v>
      </c>
      <c r="BE6886" s="5">
        <v>2022</v>
      </c>
      <c r="BH6886" s="5" t="s">
        <v>99</v>
      </c>
      <c r="BK6886" s="5">
        <v>5</v>
      </c>
      <c r="BN6886" s="5">
        <f t="shared" si="135"/>
        <v>6.3693E-2</v>
      </c>
    </row>
    <row r="6887" spans="1:66" x14ac:dyDescent="0.35">
      <c r="A6887" s="5" t="s">
        <v>28108</v>
      </c>
      <c r="B6887" s="5" t="s">
        <v>148</v>
      </c>
      <c r="C6887" s="5" t="s">
        <v>11967</v>
      </c>
      <c r="D6887" s="5" t="s">
        <v>98</v>
      </c>
      <c r="E6887" s="5" t="s">
        <v>98</v>
      </c>
      <c r="F6887" s="5" t="s">
        <v>221</v>
      </c>
      <c r="G6887" s="5" t="s">
        <v>27986</v>
      </c>
      <c r="H6887" s="5" t="s">
        <v>27987</v>
      </c>
      <c r="K6887" s="5">
        <v>1</v>
      </c>
      <c r="L6887" s="5">
        <v>1</v>
      </c>
      <c r="M6887" s="5">
        <v>0</v>
      </c>
      <c r="N6887" s="5" t="s">
        <v>224</v>
      </c>
      <c r="O6887" s="5">
        <v>6.3693E-2</v>
      </c>
      <c r="P6887" s="5">
        <v>0</v>
      </c>
      <c r="Q6887" s="5">
        <v>0</v>
      </c>
      <c r="S6887" s="5" t="s">
        <v>27988</v>
      </c>
      <c r="T6887" s="5" t="s">
        <v>27988</v>
      </c>
      <c r="V6887" s="5" t="s">
        <v>27988</v>
      </c>
      <c r="W6887" s="5" t="s">
        <v>27988</v>
      </c>
      <c r="Y6887" s="5" t="s">
        <v>27989</v>
      </c>
      <c r="Z6887" s="5" t="s">
        <v>156</v>
      </c>
      <c r="AB6887" s="5" t="s">
        <v>221</v>
      </c>
      <c r="AC6887" s="5" t="s">
        <v>215</v>
      </c>
      <c r="AD6887" s="5" t="s">
        <v>216</v>
      </c>
      <c r="AO6887" s="5" t="s">
        <v>98</v>
      </c>
      <c r="AP6887" s="5" t="s">
        <v>98</v>
      </c>
      <c r="AT6887" s="5" t="s">
        <v>98</v>
      </c>
      <c r="AX6887" s="5">
        <v>2022</v>
      </c>
      <c r="BA6887" s="5" t="s">
        <v>99</v>
      </c>
      <c r="BD6887" s="5">
        <v>5</v>
      </c>
      <c r="BE6887" s="5">
        <v>2022</v>
      </c>
      <c r="BH6887" s="5" t="s">
        <v>99</v>
      </c>
      <c r="BK6887" s="5">
        <v>5</v>
      </c>
      <c r="BN6887" s="5">
        <f t="shared" si="135"/>
        <v>6.3693E-2</v>
      </c>
    </row>
    <row r="6888" spans="1:66" x14ac:dyDescent="0.35">
      <c r="A6888" s="5" t="s">
        <v>28109</v>
      </c>
      <c r="B6888" s="5" t="s">
        <v>148</v>
      </c>
      <c r="C6888" s="5" t="s">
        <v>11967</v>
      </c>
      <c r="D6888" s="5" t="s">
        <v>98</v>
      </c>
      <c r="E6888" s="5" t="s">
        <v>98</v>
      </c>
      <c r="F6888" s="5" t="s">
        <v>221</v>
      </c>
      <c r="G6888" s="5" t="s">
        <v>27986</v>
      </c>
      <c r="H6888" s="5" t="s">
        <v>27987</v>
      </c>
      <c r="K6888" s="5">
        <v>1</v>
      </c>
      <c r="L6888" s="5">
        <v>1</v>
      </c>
      <c r="M6888" s="5">
        <v>0</v>
      </c>
      <c r="N6888" s="5" t="s">
        <v>224</v>
      </c>
      <c r="O6888" s="5">
        <v>6.3693E-2</v>
      </c>
      <c r="P6888" s="5">
        <v>0</v>
      </c>
      <c r="Q6888" s="5">
        <v>0</v>
      </c>
      <c r="S6888" s="5" t="s">
        <v>27988</v>
      </c>
      <c r="T6888" s="5" t="s">
        <v>27988</v>
      </c>
      <c r="V6888" s="5" t="s">
        <v>27988</v>
      </c>
      <c r="W6888" s="5" t="s">
        <v>27988</v>
      </c>
      <c r="Y6888" s="5" t="s">
        <v>27989</v>
      </c>
      <c r="Z6888" s="5" t="s">
        <v>156</v>
      </c>
      <c r="AB6888" s="5" t="s">
        <v>221</v>
      </c>
      <c r="AC6888" s="5" t="s">
        <v>215</v>
      </c>
      <c r="AD6888" s="5" t="s">
        <v>216</v>
      </c>
      <c r="AO6888" s="5" t="s">
        <v>98</v>
      </c>
      <c r="AP6888" s="5" t="s">
        <v>98</v>
      </c>
      <c r="AT6888" s="5" t="s">
        <v>98</v>
      </c>
      <c r="AX6888" s="5">
        <v>2022</v>
      </c>
      <c r="BA6888" s="5" t="s">
        <v>99</v>
      </c>
      <c r="BD6888" s="5">
        <v>5</v>
      </c>
      <c r="BE6888" s="5">
        <v>2022</v>
      </c>
      <c r="BH6888" s="5" t="s">
        <v>99</v>
      </c>
      <c r="BK6888" s="5">
        <v>5</v>
      </c>
      <c r="BN6888" s="5">
        <f t="shared" si="135"/>
        <v>6.3693E-2</v>
      </c>
    </row>
    <row r="6889" spans="1:66" x14ac:dyDescent="0.35">
      <c r="A6889" s="5" t="s">
        <v>28110</v>
      </c>
      <c r="B6889" s="5" t="s">
        <v>148</v>
      </c>
      <c r="C6889" s="5" t="s">
        <v>11967</v>
      </c>
      <c r="D6889" s="5" t="s">
        <v>98</v>
      </c>
      <c r="E6889" s="5" t="s">
        <v>98</v>
      </c>
      <c r="F6889" s="5" t="s">
        <v>221</v>
      </c>
      <c r="G6889" s="5" t="s">
        <v>27986</v>
      </c>
      <c r="H6889" s="5" t="s">
        <v>27987</v>
      </c>
      <c r="K6889" s="5">
        <v>1</v>
      </c>
      <c r="L6889" s="5">
        <v>1</v>
      </c>
      <c r="M6889" s="5">
        <v>0</v>
      </c>
      <c r="N6889" s="5" t="s">
        <v>224</v>
      </c>
      <c r="O6889" s="5">
        <v>6.3693E-2</v>
      </c>
      <c r="P6889" s="5">
        <v>0</v>
      </c>
      <c r="Q6889" s="5">
        <v>0</v>
      </c>
      <c r="S6889" s="5" t="s">
        <v>27988</v>
      </c>
      <c r="T6889" s="5" t="s">
        <v>27988</v>
      </c>
      <c r="V6889" s="5" t="s">
        <v>27988</v>
      </c>
      <c r="W6889" s="5" t="s">
        <v>27988</v>
      </c>
      <c r="Y6889" s="5" t="s">
        <v>27989</v>
      </c>
      <c r="Z6889" s="5" t="s">
        <v>156</v>
      </c>
      <c r="AB6889" s="5" t="s">
        <v>221</v>
      </c>
      <c r="AC6889" s="5" t="s">
        <v>215</v>
      </c>
      <c r="AD6889" s="5" t="s">
        <v>216</v>
      </c>
      <c r="AO6889" s="5" t="s">
        <v>98</v>
      </c>
      <c r="AP6889" s="5" t="s">
        <v>98</v>
      </c>
      <c r="AT6889" s="5" t="s">
        <v>98</v>
      </c>
      <c r="AX6889" s="5">
        <v>2022</v>
      </c>
      <c r="BA6889" s="5" t="s">
        <v>99</v>
      </c>
      <c r="BD6889" s="5">
        <v>5</v>
      </c>
      <c r="BE6889" s="5">
        <v>2022</v>
      </c>
      <c r="BH6889" s="5" t="s">
        <v>99</v>
      </c>
      <c r="BK6889" s="5">
        <v>5</v>
      </c>
      <c r="BN6889" s="5">
        <f t="shared" si="135"/>
        <v>6.3693E-2</v>
      </c>
    </row>
    <row r="6890" spans="1:66" x14ac:dyDescent="0.35">
      <c r="A6890" s="5" t="s">
        <v>28111</v>
      </c>
      <c r="B6890" s="5" t="s">
        <v>148</v>
      </c>
      <c r="C6890" s="5" t="s">
        <v>11967</v>
      </c>
      <c r="D6890" s="5" t="s">
        <v>98</v>
      </c>
      <c r="E6890" s="5" t="s">
        <v>98</v>
      </c>
      <c r="F6890" s="5" t="s">
        <v>221</v>
      </c>
      <c r="G6890" s="5" t="s">
        <v>27986</v>
      </c>
      <c r="H6890" s="5" t="s">
        <v>27987</v>
      </c>
      <c r="K6890" s="5">
        <v>1</v>
      </c>
      <c r="L6890" s="5">
        <v>1</v>
      </c>
      <c r="M6890" s="5">
        <v>0</v>
      </c>
      <c r="N6890" s="5" t="s">
        <v>224</v>
      </c>
      <c r="O6890" s="5">
        <v>6.3693E-2</v>
      </c>
      <c r="P6890" s="5">
        <v>0</v>
      </c>
      <c r="Q6890" s="5">
        <v>0</v>
      </c>
      <c r="S6890" s="5" t="s">
        <v>27988</v>
      </c>
      <c r="T6890" s="5" t="s">
        <v>27988</v>
      </c>
      <c r="V6890" s="5" t="s">
        <v>27988</v>
      </c>
      <c r="W6890" s="5" t="s">
        <v>27988</v>
      </c>
      <c r="Y6890" s="5" t="s">
        <v>27989</v>
      </c>
      <c r="Z6890" s="5" t="s">
        <v>156</v>
      </c>
      <c r="AB6890" s="5" t="s">
        <v>221</v>
      </c>
      <c r="AC6890" s="5" t="s">
        <v>215</v>
      </c>
      <c r="AD6890" s="5" t="s">
        <v>216</v>
      </c>
      <c r="AO6890" s="5" t="s">
        <v>98</v>
      </c>
      <c r="AP6890" s="5" t="s">
        <v>98</v>
      </c>
      <c r="AT6890" s="5" t="s">
        <v>98</v>
      </c>
      <c r="AX6890" s="5">
        <v>2022</v>
      </c>
      <c r="BA6890" s="5" t="s">
        <v>99</v>
      </c>
      <c r="BD6890" s="5">
        <v>5</v>
      </c>
      <c r="BE6890" s="5">
        <v>2022</v>
      </c>
      <c r="BH6890" s="5" t="s">
        <v>99</v>
      </c>
      <c r="BK6890" s="5">
        <v>5</v>
      </c>
      <c r="BN6890" s="5">
        <f t="shared" si="135"/>
        <v>6.3693E-2</v>
      </c>
    </row>
    <row r="6891" spans="1:66" x14ac:dyDescent="0.35">
      <c r="A6891" s="5" t="s">
        <v>28112</v>
      </c>
      <c r="B6891" s="5" t="s">
        <v>148</v>
      </c>
      <c r="C6891" s="5" t="s">
        <v>11967</v>
      </c>
      <c r="D6891" s="5" t="s">
        <v>98</v>
      </c>
      <c r="E6891" s="5" t="s">
        <v>98</v>
      </c>
      <c r="F6891" s="5" t="s">
        <v>221</v>
      </c>
      <c r="G6891" s="5" t="s">
        <v>27986</v>
      </c>
      <c r="H6891" s="5" t="s">
        <v>27987</v>
      </c>
      <c r="K6891" s="5">
        <v>1</v>
      </c>
      <c r="L6891" s="5">
        <v>1</v>
      </c>
      <c r="M6891" s="5">
        <v>0</v>
      </c>
      <c r="N6891" s="5" t="s">
        <v>224</v>
      </c>
      <c r="O6891" s="5">
        <v>6.3693E-2</v>
      </c>
      <c r="P6891" s="5">
        <v>0</v>
      </c>
      <c r="Q6891" s="5">
        <v>0</v>
      </c>
      <c r="S6891" s="5" t="s">
        <v>27988</v>
      </c>
      <c r="T6891" s="5" t="s">
        <v>27988</v>
      </c>
      <c r="V6891" s="5" t="s">
        <v>27988</v>
      </c>
      <c r="W6891" s="5" t="s">
        <v>27988</v>
      </c>
      <c r="Y6891" s="5" t="s">
        <v>27989</v>
      </c>
      <c r="Z6891" s="5" t="s">
        <v>156</v>
      </c>
      <c r="AB6891" s="5" t="s">
        <v>221</v>
      </c>
      <c r="AC6891" s="5" t="s">
        <v>215</v>
      </c>
      <c r="AD6891" s="5" t="s">
        <v>216</v>
      </c>
      <c r="AO6891" s="5" t="s">
        <v>98</v>
      </c>
      <c r="AP6891" s="5" t="s">
        <v>98</v>
      </c>
      <c r="AT6891" s="5" t="s">
        <v>98</v>
      </c>
      <c r="AX6891" s="5">
        <v>2022</v>
      </c>
      <c r="BA6891" s="5" t="s">
        <v>99</v>
      </c>
      <c r="BD6891" s="5">
        <v>5</v>
      </c>
      <c r="BE6891" s="5">
        <v>2022</v>
      </c>
      <c r="BH6891" s="5" t="s">
        <v>99</v>
      </c>
      <c r="BK6891" s="5">
        <v>5</v>
      </c>
      <c r="BN6891" s="5">
        <f t="shared" si="135"/>
        <v>6.3693E-2</v>
      </c>
    </row>
    <row r="6892" spans="1:66" x14ac:dyDescent="0.35">
      <c r="A6892" s="5" t="s">
        <v>28113</v>
      </c>
      <c r="B6892" s="5" t="s">
        <v>148</v>
      </c>
      <c r="C6892" s="5" t="s">
        <v>11967</v>
      </c>
      <c r="D6892" s="5" t="s">
        <v>98</v>
      </c>
      <c r="E6892" s="5" t="s">
        <v>98</v>
      </c>
      <c r="F6892" s="5" t="s">
        <v>221</v>
      </c>
      <c r="G6892" s="5" t="s">
        <v>27986</v>
      </c>
      <c r="H6892" s="5" t="s">
        <v>27987</v>
      </c>
      <c r="K6892" s="5">
        <v>1</v>
      </c>
      <c r="L6892" s="5">
        <v>1</v>
      </c>
      <c r="M6892" s="5">
        <v>0</v>
      </c>
      <c r="N6892" s="5" t="s">
        <v>224</v>
      </c>
      <c r="O6892" s="5">
        <v>6.3693E-2</v>
      </c>
      <c r="P6892" s="5">
        <v>0</v>
      </c>
      <c r="Q6892" s="5">
        <v>0</v>
      </c>
      <c r="S6892" s="5" t="s">
        <v>27988</v>
      </c>
      <c r="T6892" s="5" t="s">
        <v>27988</v>
      </c>
      <c r="V6892" s="5" t="s">
        <v>27988</v>
      </c>
      <c r="W6892" s="5" t="s">
        <v>27988</v>
      </c>
      <c r="Y6892" s="5" t="s">
        <v>27989</v>
      </c>
      <c r="Z6892" s="5" t="s">
        <v>156</v>
      </c>
      <c r="AB6892" s="5" t="s">
        <v>221</v>
      </c>
      <c r="AC6892" s="5" t="s">
        <v>215</v>
      </c>
      <c r="AD6892" s="5" t="s">
        <v>216</v>
      </c>
      <c r="AO6892" s="5" t="s">
        <v>98</v>
      </c>
      <c r="AP6892" s="5" t="s">
        <v>98</v>
      </c>
      <c r="AT6892" s="5" t="s">
        <v>98</v>
      </c>
      <c r="AX6892" s="5">
        <v>2022</v>
      </c>
      <c r="BA6892" s="5" t="s">
        <v>99</v>
      </c>
      <c r="BD6892" s="5">
        <v>5</v>
      </c>
      <c r="BE6892" s="5">
        <v>2022</v>
      </c>
      <c r="BH6892" s="5" t="s">
        <v>99</v>
      </c>
      <c r="BK6892" s="5">
        <v>5</v>
      </c>
      <c r="BN6892" s="5">
        <f t="shared" si="135"/>
        <v>6.3693E-2</v>
      </c>
    </row>
    <row r="6893" spans="1:66" x14ac:dyDescent="0.35">
      <c r="A6893" s="5" t="s">
        <v>28114</v>
      </c>
      <c r="B6893" s="5" t="s">
        <v>148</v>
      </c>
      <c r="C6893" s="5" t="s">
        <v>11967</v>
      </c>
      <c r="D6893" s="5" t="s">
        <v>98</v>
      </c>
      <c r="E6893" s="5" t="s">
        <v>98</v>
      </c>
      <c r="F6893" s="5" t="s">
        <v>221</v>
      </c>
      <c r="G6893" s="5" t="s">
        <v>27986</v>
      </c>
      <c r="H6893" s="5" t="s">
        <v>27987</v>
      </c>
      <c r="K6893" s="5">
        <v>1</v>
      </c>
      <c r="L6893" s="5">
        <v>1</v>
      </c>
      <c r="M6893" s="5">
        <v>0</v>
      </c>
      <c r="N6893" s="5" t="s">
        <v>224</v>
      </c>
      <c r="O6893" s="5">
        <v>6.3693E-2</v>
      </c>
      <c r="P6893" s="5">
        <v>0</v>
      </c>
      <c r="Q6893" s="5">
        <v>0</v>
      </c>
      <c r="S6893" s="5" t="s">
        <v>27988</v>
      </c>
      <c r="T6893" s="5" t="s">
        <v>27988</v>
      </c>
      <c r="V6893" s="5" t="s">
        <v>27988</v>
      </c>
      <c r="W6893" s="5" t="s">
        <v>27988</v>
      </c>
      <c r="Y6893" s="5" t="s">
        <v>27989</v>
      </c>
      <c r="Z6893" s="5" t="s">
        <v>156</v>
      </c>
      <c r="AB6893" s="5" t="s">
        <v>221</v>
      </c>
      <c r="AC6893" s="5" t="s">
        <v>215</v>
      </c>
      <c r="AD6893" s="5" t="s">
        <v>216</v>
      </c>
      <c r="AO6893" s="5" t="s">
        <v>98</v>
      </c>
      <c r="AP6893" s="5" t="s">
        <v>98</v>
      </c>
      <c r="AT6893" s="5" t="s">
        <v>98</v>
      </c>
      <c r="AX6893" s="5">
        <v>2022</v>
      </c>
      <c r="BA6893" s="5" t="s">
        <v>99</v>
      </c>
      <c r="BD6893" s="5">
        <v>5</v>
      </c>
      <c r="BE6893" s="5">
        <v>2022</v>
      </c>
      <c r="BH6893" s="5" t="s">
        <v>99</v>
      </c>
      <c r="BK6893" s="5">
        <v>5</v>
      </c>
      <c r="BN6893" s="5">
        <f t="shared" si="135"/>
        <v>6.3693E-2</v>
      </c>
    </row>
    <row r="6894" spans="1:66" x14ac:dyDescent="0.35">
      <c r="A6894" s="5" t="s">
        <v>28115</v>
      </c>
      <c r="B6894" s="5" t="s">
        <v>148</v>
      </c>
      <c r="C6894" s="5" t="s">
        <v>11967</v>
      </c>
      <c r="D6894" s="5" t="s">
        <v>98</v>
      </c>
      <c r="E6894" s="5" t="s">
        <v>98</v>
      </c>
      <c r="F6894" s="5" t="s">
        <v>221</v>
      </c>
      <c r="G6894" s="5" t="s">
        <v>27986</v>
      </c>
      <c r="H6894" s="5" t="s">
        <v>27987</v>
      </c>
      <c r="K6894" s="5">
        <v>1</v>
      </c>
      <c r="L6894" s="5">
        <v>1</v>
      </c>
      <c r="M6894" s="5">
        <v>0</v>
      </c>
      <c r="N6894" s="5" t="s">
        <v>224</v>
      </c>
      <c r="O6894" s="5">
        <v>6.3693E-2</v>
      </c>
      <c r="P6894" s="5">
        <v>0</v>
      </c>
      <c r="Q6894" s="5">
        <v>0</v>
      </c>
      <c r="S6894" s="5" t="s">
        <v>27988</v>
      </c>
      <c r="T6894" s="5" t="s">
        <v>27988</v>
      </c>
      <c r="V6894" s="5" t="s">
        <v>27988</v>
      </c>
      <c r="W6894" s="5" t="s">
        <v>27988</v>
      </c>
      <c r="Y6894" s="5" t="s">
        <v>27989</v>
      </c>
      <c r="Z6894" s="5" t="s">
        <v>156</v>
      </c>
      <c r="AB6894" s="5" t="s">
        <v>221</v>
      </c>
      <c r="AC6894" s="5" t="s">
        <v>215</v>
      </c>
      <c r="AD6894" s="5" t="s">
        <v>216</v>
      </c>
      <c r="AO6894" s="5" t="s">
        <v>98</v>
      </c>
      <c r="AP6894" s="5" t="s">
        <v>98</v>
      </c>
      <c r="AT6894" s="5" t="s">
        <v>98</v>
      </c>
      <c r="AX6894" s="5">
        <v>2022</v>
      </c>
      <c r="BA6894" s="5" t="s">
        <v>99</v>
      </c>
      <c r="BD6894" s="5">
        <v>5</v>
      </c>
      <c r="BE6894" s="5">
        <v>2022</v>
      </c>
      <c r="BH6894" s="5" t="s">
        <v>99</v>
      </c>
      <c r="BK6894" s="5">
        <v>5</v>
      </c>
      <c r="BN6894" s="5">
        <f t="shared" si="135"/>
        <v>6.3693E-2</v>
      </c>
    </row>
    <row r="6895" spans="1:66" x14ac:dyDescent="0.35">
      <c r="A6895" s="5" t="s">
        <v>28116</v>
      </c>
      <c r="B6895" s="5" t="s">
        <v>148</v>
      </c>
      <c r="C6895" s="5" t="s">
        <v>11967</v>
      </c>
      <c r="D6895" s="5" t="s">
        <v>98</v>
      </c>
      <c r="E6895" s="5" t="s">
        <v>98</v>
      </c>
      <c r="F6895" s="5" t="s">
        <v>221</v>
      </c>
      <c r="G6895" s="5" t="s">
        <v>27986</v>
      </c>
      <c r="H6895" s="5" t="s">
        <v>27987</v>
      </c>
      <c r="K6895" s="5">
        <v>1</v>
      </c>
      <c r="L6895" s="5">
        <v>1</v>
      </c>
      <c r="M6895" s="5">
        <v>0</v>
      </c>
      <c r="N6895" s="5" t="s">
        <v>224</v>
      </c>
      <c r="O6895" s="5">
        <v>6.3693E-2</v>
      </c>
      <c r="P6895" s="5">
        <v>0</v>
      </c>
      <c r="Q6895" s="5">
        <v>0</v>
      </c>
      <c r="S6895" s="5" t="s">
        <v>27988</v>
      </c>
      <c r="T6895" s="5" t="s">
        <v>27988</v>
      </c>
      <c r="V6895" s="5" t="s">
        <v>27988</v>
      </c>
      <c r="W6895" s="5" t="s">
        <v>27988</v>
      </c>
      <c r="Y6895" s="5" t="s">
        <v>27989</v>
      </c>
      <c r="Z6895" s="5" t="s">
        <v>156</v>
      </c>
      <c r="AB6895" s="5" t="s">
        <v>221</v>
      </c>
      <c r="AC6895" s="5" t="s">
        <v>215</v>
      </c>
      <c r="AD6895" s="5" t="s">
        <v>216</v>
      </c>
      <c r="AO6895" s="5" t="s">
        <v>98</v>
      </c>
      <c r="AP6895" s="5" t="s">
        <v>98</v>
      </c>
      <c r="AT6895" s="5" t="s">
        <v>98</v>
      </c>
      <c r="AX6895" s="5">
        <v>2022</v>
      </c>
      <c r="BA6895" s="5" t="s">
        <v>99</v>
      </c>
      <c r="BD6895" s="5">
        <v>5</v>
      </c>
      <c r="BE6895" s="5">
        <v>2022</v>
      </c>
      <c r="BH6895" s="5" t="s">
        <v>99</v>
      </c>
      <c r="BK6895" s="5">
        <v>5</v>
      </c>
      <c r="BN6895" s="5">
        <f t="shared" si="135"/>
        <v>6.3693E-2</v>
      </c>
    </row>
    <row r="6896" spans="1:66" x14ac:dyDescent="0.35">
      <c r="A6896" s="5" t="s">
        <v>28117</v>
      </c>
      <c r="B6896" s="5" t="s">
        <v>148</v>
      </c>
      <c r="C6896" s="5" t="s">
        <v>11967</v>
      </c>
      <c r="D6896" s="5" t="s">
        <v>98</v>
      </c>
      <c r="E6896" s="5" t="s">
        <v>98</v>
      </c>
      <c r="F6896" s="5" t="s">
        <v>221</v>
      </c>
      <c r="G6896" s="5" t="s">
        <v>27986</v>
      </c>
      <c r="H6896" s="5" t="s">
        <v>27987</v>
      </c>
      <c r="K6896" s="5">
        <v>1</v>
      </c>
      <c r="L6896" s="5">
        <v>1</v>
      </c>
      <c r="M6896" s="5">
        <v>0</v>
      </c>
      <c r="N6896" s="5" t="s">
        <v>224</v>
      </c>
      <c r="O6896" s="5">
        <v>6.3693E-2</v>
      </c>
      <c r="P6896" s="5">
        <v>0</v>
      </c>
      <c r="Q6896" s="5">
        <v>0</v>
      </c>
      <c r="S6896" s="5" t="s">
        <v>27988</v>
      </c>
      <c r="T6896" s="5" t="s">
        <v>27988</v>
      </c>
      <c r="V6896" s="5" t="s">
        <v>27988</v>
      </c>
      <c r="W6896" s="5" t="s">
        <v>27988</v>
      </c>
      <c r="Y6896" s="5" t="s">
        <v>27989</v>
      </c>
      <c r="Z6896" s="5" t="s">
        <v>156</v>
      </c>
      <c r="AB6896" s="5" t="s">
        <v>221</v>
      </c>
      <c r="AC6896" s="5" t="s">
        <v>215</v>
      </c>
      <c r="AD6896" s="5" t="s">
        <v>216</v>
      </c>
      <c r="AO6896" s="5" t="s">
        <v>98</v>
      </c>
      <c r="AP6896" s="5" t="s">
        <v>98</v>
      </c>
      <c r="AT6896" s="5" t="s">
        <v>98</v>
      </c>
      <c r="AX6896" s="5">
        <v>2022</v>
      </c>
      <c r="BA6896" s="5" t="s">
        <v>99</v>
      </c>
      <c r="BD6896" s="5">
        <v>5</v>
      </c>
      <c r="BE6896" s="5">
        <v>2022</v>
      </c>
      <c r="BH6896" s="5" t="s">
        <v>99</v>
      </c>
      <c r="BK6896" s="5">
        <v>5</v>
      </c>
      <c r="BN6896" s="5">
        <f t="shared" si="135"/>
        <v>6.3693E-2</v>
      </c>
    </row>
    <row r="6897" spans="1:66" x14ac:dyDescent="0.35">
      <c r="A6897" s="5" t="s">
        <v>28118</v>
      </c>
      <c r="B6897" s="5" t="s">
        <v>148</v>
      </c>
      <c r="C6897" s="5" t="s">
        <v>11967</v>
      </c>
      <c r="D6897" s="5" t="s">
        <v>98</v>
      </c>
      <c r="E6897" s="5" t="s">
        <v>98</v>
      </c>
      <c r="F6897" s="5" t="s">
        <v>221</v>
      </c>
      <c r="G6897" s="5" t="s">
        <v>27986</v>
      </c>
      <c r="H6897" s="5" t="s">
        <v>27987</v>
      </c>
      <c r="K6897" s="5">
        <v>1</v>
      </c>
      <c r="L6897" s="5">
        <v>1</v>
      </c>
      <c r="M6897" s="5">
        <v>0</v>
      </c>
      <c r="N6897" s="5" t="s">
        <v>224</v>
      </c>
      <c r="O6897" s="5">
        <v>6.3693E-2</v>
      </c>
      <c r="P6897" s="5">
        <v>0</v>
      </c>
      <c r="Q6897" s="5">
        <v>0</v>
      </c>
      <c r="S6897" s="5" t="s">
        <v>27988</v>
      </c>
      <c r="T6897" s="5" t="s">
        <v>27988</v>
      </c>
      <c r="V6897" s="5" t="s">
        <v>27988</v>
      </c>
      <c r="W6897" s="5" t="s">
        <v>27988</v>
      </c>
      <c r="Y6897" s="5" t="s">
        <v>27989</v>
      </c>
      <c r="Z6897" s="5" t="s">
        <v>156</v>
      </c>
      <c r="AB6897" s="5" t="s">
        <v>221</v>
      </c>
      <c r="AC6897" s="5" t="s">
        <v>215</v>
      </c>
      <c r="AD6897" s="5" t="s">
        <v>216</v>
      </c>
      <c r="AO6897" s="5" t="s">
        <v>98</v>
      </c>
      <c r="AP6897" s="5" t="s">
        <v>98</v>
      </c>
      <c r="AT6897" s="5" t="s">
        <v>98</v>
      </c>
      <c r="AX6897" s="5">
        <v>2022</v>
      </c>
      <c r="BA6897" s="5" t="s">
        <v>99</v>
      </c>
      <c r="BD6897" s="5">
        <v>5</v>
      </c>
      <c r="BE6897" s="5">
        <v>2022</v>
      </c>
      <c r="BH6897" s="5" t="s">
        <v>99</v>
      </c>
      <c r="BK6897" s="5">
        <v>5</v>
      </c>
      <c r="BN6897" s="5">
        <f t="shared" si="135"/>
        <v>6.3693E-2</v>
      </c>
    </row>
    <row r="6898" spans="1:66" x14ac:dyDescent="0.35">
      <c r="A6898" s="5" t="s">
        <v>28119</v>
      </c>
      <c r="B6898" s="5" t="s">
        <v>148</v>
      </c>
      <c r="C6898" s="5" t="s">
        <v>11967</v>
      </c>
      <c r="D6898" s="5" t="s">
        <v>98</v>
      </c>
      <c r="E6898" s="5" t="s">
        <v>98</v>
      </c>
      <c r="F6898" s="5" t="s">
        <v>221</v>
      </c>
      <c r="G6898" s="5" t="s">
        <v>27986</v>
      </c>
      <c r="H6898" s="5" t="s">
        <v>27987</v>
      </c>
      <c r="K6898" s="5">
        <v>1</v>
      </c>
      <c r="L6898" s="5">
        <v>1</v>
      </c>
      <c r="M6898" s="5">
        <v>0</v>
      </c>
      <c r="N6898" s="5" t="s">
        <v>224</v>
      </c>
      <c r="O6898" s="5">
        <v>6.3693E-2</v>
      </c>
      <c r="P6898" s="5">
        <v>0</v>
      </c>
      <c r="Q6898" s="5">
        <v>0</v>
      </c>
      <c r="S6898" s="5" t="s">
        <v>27988</v>
      </c>
      <c r="T6898" s="5" t="s">
        <v>27988</v>
      </c>
      <c r="V6898" s="5" t="s">
        <v>27988</v>
      </c>
      <c r="W6898" s="5" t="s">
        <v>27988</v>
      </c>
      <c r="Y6898" s="5" t="s">
        <v>27989</v>
      </c>
      <c r="Z6898" s="5" t="s">
        <v>156</v>
      </c>
      <c r="AB6898" s="5" t="s">
        <v>221</v>
      </c>
      <c r="AC6898" s="5" t="s">
        <v>215</v>
      </c>
      <c r="AD6898" s="5" t="s">
        <v>216</v>
      </c>
      <c r="AO6898" s="5" t="s">
        <v>98</v>
      </c>
      <c r="AP6898" s="5" t="s">
        <v>98</v>
      </c>
      <c r="AT6898" s="5" t="s">
        <v>98</v>
      </c>
      <c r="AX6898" s="5">
        <v>2022</v>
      </c>
      <c r="BA6898" s="5" t="s">
        <v>99</v>
      </c>
      <c r="BD6898" s="5">
        <v>5</v>
      </c>
      <c r="BE6898" s="5">
        <v>2022</v>
      </c>
      <c r="BH6898" s="5" t="s">
        <v>99</v>
      </c>
      <c r="BK6898" s="5">
        <v>5</v>
      </c>
      <c r="BN6898" s="5">
        <f t="shared" si="135"/>
        <v>6.3693E-2</v>
      </c>
    </row>
    <row r="6899" spans="1:66" x14ac:dyDescent="0.35">
      <c r="A6899" s="5" t="s">
        <v>28120</v>
      </c>
      <c r="B6899" s="5" t="s">
        <v>148</v>
      </c>
      <c r="C6899" s="5" t="s">
        <v>11967</v>
      </c>
      <c r="D6899" s="5" t="s">
        <v>98</v>
      </c>
      <c r="E6899" s="5" t="s">
        <v>98</v>
      </c>
      <c r="F6899" s="5" t="s">
        <v>221</v>
      </c>
      <c r="G6899" s="5" t="s">
        <v>27986</v>
      </c>
      <c r="H6899" s="5" t="s">
        <v>27987</v>
      </c>
      <c r="K6899" s="5">
        <v>1</v>
      </c>
      <c r="L6899" s="5">
        <v>1</v>
      </c>
      <c r="M6899" s="5">
        <v>0</v>
      </c>
      <c r="N6899" s="5" t="s">
        <v>224</v>
      </c>
      <c r="O6899" s="5">
        <v>6.3693E-2</v>
      </c>
      <c r="P6899" s="5">
        <v>0</v>
      </c>
      <c r="Q6899" s="5">
        <v>0</v>
      </c>
      <c r="S6899" s="5" t="s">
        <v>27988</v>
      </c>
      <c r="T6899" s="5" t="s">
        <v>27988</v>
      </c>
      <c r="V6899" s="5" t="s">
        <v>27988</v>
      </c>
      <c r="W6899" s="5" t="s">
        <v>27988</v>
      </c>
      <c r="Y6899" s="5" t="s">
        <v>27989</v>
      </c>
      <c r="Z6899" s="5" t="s">
        <v>156</v>
      </c>
      <c r="AB6899" s="5" t="s">
        <v>221</v>
      </c>
      <c r="AC6899" s="5" t="s">
        <v>215</v>
      </c>
      <c r="AD6899" s="5" t="s">
        <v>216</v>
      </c>
      <c r="AO6899" s="5" t="s">
        <v>98</v>
      </c>
      <c r="AP6899" s="5" t="s">
        <v>98</v>
      </c>
      <c r="AT6899" s="5" t="s">
        <v>98</v>
      </c>
      <c r="AX6899" s="5">
        <v>2022</v>
      </c>
      <c r="BA6899" s="5" t="s">
        <v>99</v>
      </c>
      <c r="BD6899" s="5">
        <v>5</v>
      </c>
      <c r="BE6899" s="5">
        <v>2022</v>
      </c>
      <c r="BH6899" s="5" t="s">
        <v>99</v>
      </c>
      <c r="BK6899" s="5">
        <v>5</v>
      </c>
      <c r="BN6899" s="5">
        <f t="shared" si="135"/>
        <v>6.3693E-2</v>
      </c>
    </row>
    <row r="6900" spans="1:66" x14ac:dyDescent="0.35">
      <c r="A6900" s="5" t="s">
        <v>28121</v>
      </c>
      <c r="B6900" s="5" t="s">
        <v>148</v>
      </c>
      <c r="C6900" s="5" t="s">
        <v>11967</v>
      </c>
      <c r="D6900" s="5" t="s">
        <v>98</v>
      </c>
      <c r="E6900" s="5" t="s">
        <v>98</v>
      </c>
      <c r="F6900" s="5" t="s">
        <v>221</v>
      </c>
      <c r="G6900" s="5" t="s">
        <v>27986</v>
      </c>
      <c r="H6900" s="5" t="s">
        <v>27987</v>
      </c>
      <c r="K6900" s="5">
        <v>1</v>
      </c>
      <c r="L6900" s="5">
        <v>1</v>
      </c>
      <c r="M6900" s="5">
        <v>0</v>
      </c>
      <c r="N6900" s="5" t="s">
        <v>224</v>
      </c>
      <c r="O6900" s="5">
        <v>6.3693E-2</v>
      </c>
      <c r="P6900" s="5">
        <v>0</v>
      </c>
      <c r="Q6900" s="5">
        <v>0</v>
      </c>
      <c r="S6900" s="5" t="s">
        <v>27988</v>
      </c>
      <c r="T6900" s="5" t="s">
        <v>27988</v>
      </c>
      <c r="V6900" s="5" t="s">
        <v>27988</v>
      </c>
      <c r="W6900" s="5" t="s">
        <v>27988</v>
      </c>
      <c r="Y6900" s="5" t="s">
        <v>27989</v>
      </c>
      <c r="Z6900" s="5" t="s">
        <v>156</v>
      </c>
      <c r="AB6900" s="5" t="s">
        <v>221</v>
      </c>
      <c r="AC6900" s="5" t="s">
        <v>215</v>
      </c>
      <c r="AD6900" s="5" t="s">
        <v>216</v>
      </c>
      <c r="AO6900" s="5" t="s">
        <v>98</v>
      </c>
      <c r="AP6900" s="5" t="s">
        <v>98</v>
      </c>
      <c r="AT6900" s="5" t="s">
        <v>98</v>
      </c>
      <c r="AX6900" s="5">
        <v>2022</v>
      </c>
      <c r="BA6900" s="5" t="s">
        <v>99</v>
      </c>
      <c r="BD6900" s="5">
        <v>5</v>
      </c>
      <c r="BE6900" s="5">
        <v>2022</v>
      </c>
      <c r="BH6900" s="5" t="s">
        <v>99</v>
      </c>
      <c r="BK6900" s="5">
        <v>5</v>
      </c>
      <c r="BN6900" s="5">
        <f t="shared" si="135"/>
        <v>6.3693E-2</v>
      </c>
    </row>
    <row r="6901" spans="1:66" x14ac:dyDescent="0.35">
      <c r="A6901" s="5" t="s">
        <v>28122</v>
      </c>
      <c r="B6901" s="5" t="s">
        <v>148</v>
      </c>
      <c r="C6901" s="5" t="s">
        <v>11967</v>
      </c>
      <c r="D6901" s="5" t="s">
        <v>98</v>
      </c>
      <c r="E6901" s="5" t="s">
        <v>98</v>
      </c>
      <c r="F6901" s="5" t="s">
        <v>221</v>
      </c>
      <c r="G6901" s="5" t="s">
        <v>27986</v>
      </c>
      <c r="H6901" s="5" t="s">
        <v>27987</v>
      </c>
      <c r="K6901" s="5">
        <v>1</v>
      </c>
      <c r="L6901" s="5">
        <v>1</v>
      </c>
      <c r="M6901" s="5">
        <v>0</v>
      </c>
      <c r="N6901" s="5" t="s">
        <v>224</v>
      </c>
      <c r="O6901" s="5">
        <v>6.3693E-2</v>
      </c>
      <c r="P6901" s="5">
        <v>0</v>
      </c>
      <c r="Q6901" s="5">
        <v>0</v>
      </c>
      <c r="S6901" s="5" t="s">
        <v>27988</v>
      </c>
      <c r="T6901" s="5" t="s">
        <v>27988</v>
      </c>
      <c r="V6901" s="5" t="s">
        <v>27988</v>
      </c>
      <c r="W6901" s="5" t="s">
        <v>27988</v>
      </c>
      <c r="Y6901" s="5" t="s">
        <v>27989</v>
      </c>
      <c r="Z6901" s="5" t="s">
        <v>156</v>
      </c>
      <c r="AB6901" s="5" t="s">
        <v>221</v>
      </c>
      <c r="AC6901" s="5" t="s">
        <v>215</v>
      </c>
      <c r="AD6901" s="5" t="s">
        <v>216</v>
      </c>
      <c r="AO6901" s="5" t="s">
        <v>98</v>
      </c>
      <c r="AP6901" s="5" t="s">
        <v>98</v>
      </c>
      <c r="AT6901" s="5" t="s">
        <v>98</v>
      </c>
      <c r="AX6901" s="5">
        <v>2022</v>
      </c>
      <c r="BA6901" s="5" t="s">
        <v>99</v>
      </c>
      <c r="BD6901" s="5">
        <v>5</v>
      </c>
      <c r="BE6901" s="5">
        <v>2022</v>
      </c>
      <c r="BH6901" s="5" t="s">
        <v>99</v>
      </c>
      <c r="BK6901" s="5">
        <v>5</v>
      </c>
      <c r="BN6901" s="5">
        <f t="shared" si="135"/>
        <v>6.3693E-2</v>
      </c>
    </row>
    <row r="6902" spans="1:66" x14ac:dyDescent="0.35">
      <c r="A6902" s="5" t="s">
        <v>28123</v>
      </c>
      <c r="B6902" s="5" t="s">
        <v>148</v>
      </c>
      <c r="C6902" s="5" t="s">
        <v>11967</v>
      </c>
      <c r="D6902" s="5" t="s">
        <v>98</v>
      </c>
      <c r="E6902" s="5" t="s">
        <v>98</v>
      </c>
      <c r="F6902" s="5" t="s">
        <v>221</v>
      </c>
      <c r="G6902" s="5" t="s">
        <v>27986</v>
      </c>
      <c r="H6902" s="5" t="s">
        <v>27987</v>
      </c>
      <c r="K6902" s="5">
        <v>1</v>
      </c>
      <c r="L6902" s="5">
        <v>1</v>
      </c>
      <c r="M6902" s="5">
        <v>0</v>
      </c>
      <c r="N6902" s="5" t="s">
        <v>224</v>
      </c>
      <c r="O6902" s="5">
        <v>6.3693E-2</v>
      </c>
      <c r="P6902" s="5">
        <v>0</v>
      </c>
      <c r="Q6902" s="5">
        <v>0</v>
      </c>
      <c r="S6902" s="5" t="s">
        <v>27988</v>
      </c>
      <c r="T6902" s="5" t="s">
        <v>27988</v>
      </c>
      <c r="V6902" s="5" t="s">
        <v>27988</v>
      </c>
      <c r="W6902" s="5" t="s">
        <v>27988</v>
      </c>
      <c r="Y6902" s="5" t="s">
        <v>27989</v>
      </c>
      <c r="Z6902" s="5" t="s">
        <v>156</v>
      </c>
      <c r="AB6902" s="5" t="s">
        <v>221</v>
      </c>
      <c r="AC6902" s="5" t="s">
        <v>215</v>
      </c>
      <c r="AD6902" s="5" t="s">
        <v>216</v>
      </c>
      <c r="AO6902" s="5" t="s">
        <v>98</v>
      </c>
      <c r="AP6902" s="5" t="s">
        <v>98</v>
      </c>
      <c r="AT6902" s="5" t="s">
        <v>98</v>
      </c>
      <c r="AX6902" s="5">
        <v>2022</v>
      </c>
      <c r="BA6902" s="5" t="s">
        <v>99</v>
      </c>
      <c r="BD6902" s="5">
        <v>5</v>
      </c>
      <c r="BE6902" s="5">
        <v>2022</v>
      </c>
      <c r="BH6902" s="5" t="s">
        <v>99</v>
      </c>
      <c r="BK6902" s="5">
        <v>5</v>
      </c>
      <c r="BN6902" s="5">
        <f t="shared" si="135"/>
        <v>6.3693E-2</v>
      </c>
    </row>
    <row r="6903" spans="1:66" x14ac:dyDescent="0.35">
      <c r="A6903" s="5" t="s">
        <v>28124</v>
      </c>
      <c r="B6903" s="5" t="s">
        <v>148</v>
      </c>
      <c r="C6903" s="5" t="s">
        <v>11967</v>
      </c>
      <c r="D6903" s="5" t="s">
        <v>98</v>
      </c>
      <c r="E6903" s="5" t="s">
        <v>98</v>
      </c>
      <c r="F6903" s="5" t="s">
        <v>221</v>
      </c>
      <c r="G6903" s="5" t="s">
        <v>27986</v>
      </c>
      <c r="H6903" s="5" t="s">
        <v>27987</v>
      </c>
      <c r="K6903" s="5">
        <v>1</v>
      </c>
      <c r="L6903" s="5">
        <v>1</v>
      </c>
      <c r="M6903" s="5">
        <v>0</v>
      </c>
      <c r="N6903" s="5" t="s">
        <v>224</v>
      </c>
      <c r="O6903" s="5">
        <v>6.3693E-2</v>
      </c>
      <c r="P6903" s="5">
        <v>0</v>
      </c>
      <c r="Q6903" s="5">
        <v>0</v>
      </c>
      <c r="S6903" s="5" t="s">
        <v>27988</v>
      </c>
      <c r="T6903" s="5" t="s">
        <v>27988</v>
      </c>
      <c r="V6903" s="5" t="s">
        <v>27988</v>
      </c>
      <c r="W6903" s="5" t="s">
        <v>27988</v>
      </c>
      <c r="Y6903" s="5" t="s">
        <v>27989</v>
      </c>
      <c r="Z6903" s="5" t="s">
        <v>156</v>
      </c>
      <c r="AB6903" s="5" t="s">
        <v>221</v>
      </c>
      <c r="AC6903" s="5" t="s">
        <v>215</v>
      </c>
      <c r="AD6903" s="5" t="s">
        <v>216</v>
      </c>
      <c r="AO6903" s="5" t="s">
        <v>98</v>
      </c>
      <c r="AP6903" s="5" t="s">
        <v>98</v>
      </c>
      <c r="AT6903" s="5" t="s">
        <v>98</v>
      </c>
      <c r="AX6903" s="5">
        <v>2022</v>
      </c>
      <c r="BA6903" s="5" t="s">
        <v>99</v>
      </c>
      <c r="BD6903" s="5">
        <v>5</v>
      </c>
      <c r="BE6903" s="5">
        <v>2022</v>
      </c>
      <c r="BH6903" s="5" t="s">
        <v>99</v>
      </c>
      <c r="BK6903" s="5">
        <v>5</v>
      </c>
      <c r="BN6903" s="5">
        <f t="shared" si="135"/>
        <v>6.3693E-2</v>
      </c>
    </row>
    <row r="6904" spans="1:66" x14ac:dyDescent="0.35">
      <c r="A6904" s="5" t="s">
        <v>28125</v>
      </c>
      <c r="B6904" s="5" t="s">
        <v>148</v>
      </c>
      <c r="C6904" s="5" t="s">
        <v>11967</v>
      </c>
      <c r="D6904" s="5" t="s">
        <v>98</v>
      </c>
      <c r="E6904" s="5" t="s">
        <v>98</v>
      </c>
      <c r="F6904" s="5" t="s">
        <v>221</v>
      </c>
      <c r="G6904" s="5" t="s">
        <v>27986</v>
      </c>
      <c r="H6904" s="5" t="s">
        <v>27987</v>
      </c>
      <c r="K6904" s="5">
        <v>1</v>
      </c>
      <c r="L6904" s="5">
        <v>1</v>
      </c>
      <c r="M6904" s="5">
        <v>0</v>
      </c>
      <c r="N6904" s="5" t="s">
        <v>224</v>
      </c>
      <c r="O6904" s="5">
        <v>6.3693E-2</v>
      </c>
      <c r="P6904" s="5">
        <v>0</v>
      </c>
      <c r="Q6904" s="5">
        <v>0</v>
      </c>
      <c r="S6904" s="5" t="s">
        <v>27988</v>
      </c>
      <c r="T6904" s="5" t="s">
        <v>27988</v>
      </c>
      <c r="V6904" s="5" t="s">
        <v>27988</v>
      </c>
      <c r="W6904" s="5" t="s">
        <v>27988</v>
      </c>
      <c r="Y6904" s="5" t="s">
        <v>27989</v>
      </c>
      <c r="Z6904" s="5" t="s">
        <v>156</v>
      </c>
      <c r="AB6904" s="5" t="s">
        <v>221</v>
      </c>
      <c r="AC6904" s="5" t="s">
        <v>215</v>
      </c>
      <c r="AD6904" s="5" t="s">
        <v>216</v>
      </c>
      <c r="AO6904" s="5" t="s">
        <v>98</v>
      </c>
      <c r="AP6904" s="5" t="s">
        <v>98</v>
      </c>
      <c r="AT6904" s="5" t="s">
        <v>98</v>
      </c>
      <c r="AX6904" s="5">
        <v>2022</v>
      </c>
      <c r="BA6904" s="5" t="s">
        <v>99</v>
      </c>
      <c r="BD6904" s="5">
        <v>5</v>
      </c>
      <c r="BE6904" s="5">
        <v>2022</v>
      </c>
      <c r="BH6904" s="5" t="s">
        <v>99</v>
      </c>
      <c r="BK6904" s="5">
        <v>5</v>
      </c>
      <c r="BN6904" s="5">
        <f t="shared" si="135"/>
        <v>6.3693E-2</v>
      </c>
    </row>
    <row r="6905" spans="1:66" x14ac:dyDescent="0.35">
      <c r="A6905" s="5" t="s">
        <v>28126</v>
      </c>
      <c r="B6905" s="5" t="s">
        <v>148</v>
      </c>
      <c r="C6905" s="5" t="s">
        <v>11967</v>
      </c>
      <c r="D6905" s="5" t="s">
        <v>98</v>
      </c>
      <c r="E6905" s="5" t="s">
        <v>98</v>
      </c>
      <c r="F6905" s="5" t="s">
        <v>221</v>
      </c>
      <c r="G6905" s="5" t="s">
        <v>27986</v>
      </c>
      <c r="H6905" s="5" t="s">
        <v>27987</v>
      </c>
      <c r="K6905" s="5">
        <v>1</v>
      </c>
      <c r="L6905" s="5">
        <v>1</v>
      </c>
      <c r="M6905" s="5">
        <v>0</v>
      </c>
      <c r="N6905" s="5" t="s">
        <v>224</v>
      </c>
      <c r="O6905" s="5">
        <v>6.3693E-2</v>
      </c>
      <c r="P6905" s="5">
        <v>0</v>
      </c>
      <c r="Q6905" s="5">
        <v>0</v>
      </c>
      <c r="S6905" s="5" t="s">
        <v>27988</v>
      </c>
      <c r="T6905" s="5" t="s">
        <v>27988</v>
      </c>
      <c r="V6905" s="5" t="s">
        <v>27988</v>
      </c>
      <c r="W6905" s="5" t="s">
        <v>27988</v>
      </c>
      <c r="Y6905" s="5" t="s">
        <v>27989</v>
      </c>
      <c r="Z6905" s="5" t="s">
        <v>156</v>
      </c>
      <c r="AB6905" s="5" t="s">
        <v>221</v>
      </c>
      <c r="AC6905" s="5" t="s">
        <v>215</v>
      </c>
      <c r="AD6905" s="5" t="s">
        <v>216</v>
      </c>
      <c r="AO6905" s="5" t="s">
        <v>98</v>
      </c>
      <c r="AP6905" s="5" t="s">
        <v>98</v>
      </c>
      <c r="AT6905" s="5" t="s">
        <v>98</v>
      </c>
      <c r="AX6905" s="5">
        <v>2022</v>
      </c>
      <c r="BA6905" s="5" t="s">
        <v>99</v>
      </c>
      <c r="BD6905" s="5">
        <v>5</v>
      </c>
      <c r="BE6905" s="5">
        <v>2022</v>
      </c>
      <c r="BH6905" s="5" t="s">
        <v>99</v>
      </c>
      <c r="BK6905" s="5">
        <v>5</v>
      </c>
      <c r="BN6905" s="5">
        <f t="shared" si="135"/>
        <v>6.3693E-2</v>
      </c>
    </row>
    <row r="6906" spans="1:66" x14ac:dyDescent="0.35">
      <c r="A6906" s="5" t="s">
        <v>28127</v>
      </c>
      <c r="B6906" s="5" t="s">
        <v>148</v>
      </c>
      <c r="C6906" s="5" t="s">
        <v>11967</v>
      </c>
      <c r="D6906" s="5" t="s">
        <v>98</v>
      </c>
      <c r="E6906" s="5" t="s">
        <v>98</v>
      </c>
      <c r="F6906" s="5" t="s">
        <v>221</v>
      </c>
      <c r="G6906" s="5" t="s">
        <v>27986</v>
      </c>
      <c r="H6906" s="5" t="s">
        <v>27987</v>
      </c>
      <c r="K6906" s="5">
        <v>1</v>
      </c>
      <c r="L6906" s="5">
        <v>1</v>
      </c>
      <c r="M6906" s="5">
        <v>0</v>
      </c>
      <c r="N6906" s="5" t="s">
        <v>224</v>
      </c>
      <c r="O6906" s="5">
        <v>6.3693E-2</v>
      </c>
      <c r="P6906" s="5">
        <v>0</v>
      </c>
      <c r="Q6906" s="5">
        <v>0</v>
      </c>
      <c r="S6906" s="5" t="s">
        <v>27988</v>
      </c>
      <c r="T6906" s="5" t="s">
        <v>27988</v>
      </c>
      <c r="V6906" s="5" t="s">
        <v>27988</v>
      </c>
      <c r="W6906" s="5" t="s">
        <v>27988</v>
      </c>
      <c r="Y6906" s="5" t="s">
        <v>27989</v>
      </c>
      <c r="Z6906" s="5" t="s">
        <v>156</v>
      </c>
      <c r="AB6906" s="5" t="s">
        <v>221</v>
      </c>
      <c r="AC6906" s="5" t="s">
        <v>215</v>
      </c>
      <c r="AD6906" s="5" t="s">
        <v>216</v>
      </c>
      <c r="AO6906" s="5" t="s">
        <v>98</v>
      </c>
      <c r="AP6906" s="5" t="s">
        <v>98</v>
      </c>
      <c r="AT6906" s="5" t="s">
        <v>98</v>
      </c>
      <c r="AX6906" s="5">
        <v>2022</v>
      </c>
      <c r="BA6906" s="5" t="s">
        <v>99</v>
      </c>
      <c r="BD6906" s="5">
        <v>5</v>
      </c>
      <c r="BE6906" s="5">
        <v>2022</v>
      </c>
      <c r="BH6906" s="5" t="s">
        <v>99</v>
      </c>
      <c r="BK6906" s="5">
        <v>5</v>
      </c>
      <c r="BN6906" s="5">
        <f t="shared" si="135"/>
        <v>6.3693E-2</v>
      </c>
    </row>
    <row r="6907" spans="1:66" x14ac:dyDescent="0.35">
      <c r="A6907" s="5" t="s">
        <v>28128</v>
      </c>
      <c r="B6907" s="5" t="s">
        <v>148</v>
      </c>
      <c r="C6907" s="5" t="s">
        <v>11967</v>
      </c>
      <c r="D6907" s="5" t="s">
        <v>98</v>
      </c>
      <c r="E6907" s="5" t="s">
        <v>98</v>
      </c>
      <c r="F6907" s="5" t="s">
        <v>221</v>
      </c>
      <c r="G6907" s="5" t="s">
        <v>27986</v>
      </c>
      <c r="H6907" s="5" t="s">
        <v>27987</v>
      </c>
      <c r="K6907" s="5">
        <v>1</v>
      </c>
      <c r="L6907" s="5">
        <v>1</v>
      </c>
      <c r="M6907" s="5">
        <v>0</v>
      </c>
      <c r="N6907" s="5" t="s">
        <v>224</v>
      </c>
      <c r="O6907" s="5">
        <v>6.3693E-2</v>
      </c>
      <c r="P6907" s="5">
        <v>0</v>
      </c>
      <c r="Q6907" s="5">
        <v>0</v>
      </c>
      <c r="S6907" s="5" t="s">
        <v>27988</v>
      </c>
      <c r="T6907" s="5" t="s">
        <v>27988</v>
      </c>
      <c r="V6907" s="5" t="s">
        <v>27988</v>
      </c>
      <c r="W6907" s="5" t="s">
        <v>27988</v>
      </c>
      <c r="Y6907" s="5" t="s">
        <v>27989</v>
      </c>
      <c r="Z6907" s="5" t="s">
        <v>156</v>
      </c>
      <c r="AB6907" s="5" t="s">
        <v>221</v>
      </c>
      <c r="AC6907" s="5" t="s">
        <v>215</v>
      </c>
      <c r="AD6907" s="5" t="s">
        <v>216</v>
      </c>
      <c r="AO6907" s="5" t="s">
        <v>98</v>
      </c>
      <c r="AP6907" s="5" t="s">
        <v>98</v>
      </c>
      <c r="AT6907" s="5" t="s">
        <v>98</v>
      </c>
      <c r="AX6907" s="5">
        <v>2022</v>
      </c>
      <c r="BA6907" s="5" t="s">
        <v>99</v>
      </c>
      <c r="BD6907" s="5">
        <v>5</v>
      </c>
      <c r="BE6907" s="5">
        <v>2022</v>
      </c>
      <c r="BH6907" s="5" t="s">
        <v>99</v>
      </c>
      <c r="BK6907" s="5">
        <v>5</v>
      </c>
      <c r="BN6907" s="5">
        <f t="shared" si="135"/>
        <v>6.3693E-2</v>
      </c>
    </row>
    <row r="6908" spans="1:66" x14ac:dyDescent="0.35">
      <c r="A6908" s="5" t="s">
        <v>28129</v>
      </c>
      <c r="B6908" s="5" t="s">
        <v>148</v>
      </c>
      <c r="C6908" s="5" t="s">
        <v>11967</v>
      </c>
      <c r="D6908" s="5" t="s">
        <v>98</v>
      </c>
      <c r="E6908" s="5" t="s">
        <v>98</v>
      </c>
      <c r="F6908" s="5" t="s">
        <v>221</v>
      </c>
      <c r="G6908" s="5" t="s">
        <v>27986</v>
      </c>
      <c r="H6908" s="5" t="s">
        <v>27987</v>
      </c>
      <c r="K6908" s="5">
        <v>1</v>
      </c>
      <c r="L6908" s="5">
        <v>1</v>
      </c>
      <c r="M6908" s="5">
        <v>0</v>
      </c>
      <c r="N6908" s="5" t="s">
        <v>224</v>
      </c>
      <c r="O6908" s="5">
        <v>6.3693E-2</v>
      </c>
      <c r="P6908" s="5">
        <v>0</v>
      </c>
      <c r="Q6908" s="5">
        <v>0</v>
      </c>
      <c r="S6908" s="5" t="s">
        <v>27988</v>
      </c>
      <c r="T6908" s="5" t="s">
        <v>27988</v>
      </c>
      <c r="V6908" s="5" t="s">
        <v>27988</v>
      </c>
      <c r="W6908" s="5" t="s">
        <v>27988</v>
      </c>
      <c r="Y6908" s="5" t="s">
        <v>27989</v>
      </c>
      <c r="Z6908" s="5" t="s">
        <v>156</v>
      </c>
      <c r="AB6908" s="5" t="s">
        <v>221</v>
      </c>
      <c r="AC6908" s="5" t="s">
        <v>215</v>
      </c>
      <c r="AD6908" s="5" t="s">
        <v>216</v>
      </c>
      <c r="AO6908" s="5" t="s">
        <v>98</v>
      </c>
      <c r="AP6908" s="5" t="s">
        <v>98</v>
      </c>
      <c r="AT6908" s="5" t="s">
        <v>98</v>
      </c>
      <c r="AX6908" s="5">
        <v>2022</v>
      </c>
      <c r="BA6908" s="5" t="s">
        <v>99</v>
      </c>
      <c r="BD6908" s="5">
        <v>5</v>
      </c>
      <c r="BE6908" s="5">
        <v>2022</v>
      </c>
      <c r="BH6908" s="5" t="s">
        <v>99</v>
      </c>
      <c r="BK6908" s="5">
        <v>5</v>
      </c>
      <c r="BN6908" s="5">
        <f t="shared" si="135"/>
        <v>6.3693E-2</v>
      </c>
    </row>
    <row r="6909" spans="1:66" x14ac:dyDescent="0.35">
      <c r="A6909" s="5" t="s">
        <v>28130</v>
      </c>
      <c r="B6909" s="5" t="s">
        <v>148</v>
      </c>
      <c r="C6909" s="5" t="s">
        <v>11967</v>
      </c>
      <c r="D6909" s="5" t="s">
        <v>98</v>
      </c>
      <c r="E6909" s="5" t="s">
        <v>98</v>
      </c>
      <c r="F6909" s="5" t="s">
        <v>221</v>
      </c>
      <c r="G6909" s="5" t="s">
        <v>27986</v>
      </c>
      <c r="H6909" s="5" t="s">
        <v>27987</v>
      </c>
      <c r="K6909" s="5">
        <v>1</v>
      </c>
      <c r="L6909" s="5">
        <v>1</v>
      </c>
      <c r="M6909" s="5">
        <v>0</v>
      </c>
      <c r="N6909" s="5" t="s">
        <v>224</v>
      </c>
      <c r="O6909" s="5">
        <v>6.3693E-2</v>
      </c>
      <c r="P6909" s="5">
        <v>0</v>
      </c>
      <c r="Q6909" s="5">
        <v>0</v>
      </c>
      <c r="S6909" s="5" t="s">
        <v>27988</v>
      </c>
      <c r="T6909" s="5" t="s">
        <v>27988</v>
      </c>
      <c r="V6909" s="5" t="s">
        <v>27988</v>
      </c>
      <c r="W6909" s="5" t="s">
        <v>27988</v>
      </c>
      <c r="Y6909" s="5" t="s">
        <v>27989</v>
      </c>
      <c r="Z6909" s="5" t="s">
        <v>156</v>
      </c>
      <c r="AB6909" s="5" t="s">
        <v>221</v>
      </c>
      <c r="AC6909" s="5" t="s">
        <v>215</v>
      </c>
      <c r="AD6909" s="5" t="s">
        <v>216</v>
      </c>
      <c r="AO6909" s="5" t="s">
        <v>98</v>
      </c>
      <c r="AP6909" s="5" t="s">
        <v>98</v>
      </c>
      <c r="AT6909" s="5" t="s">
        <v>98</v>
      </c>
      <c r="AX6909" s="5">
        <v>2022</v>
      </c>
      <c r="BA6909" s="5" t="s">
        <v>99</v>
      </c>
      <c r="BD6909" s="5">
        <v>5</v>
      </c>
      <c r="BE6909" s="5">
        <v>2022</v>
      </c>
      <c r="BH6909" s="5" t="s">
        <v>99</v>
      </c>
      <c r="BK6909" s="5">
        <v>5</v>
      </c>
      <c r="BN6909" s="5">
        <f t="shared" si="135"/>
        <v>6.3693E-2</v>
      </c>
    </row>
    <row r="6910" spans="1:66" x14ac:dyDescent="0.35">
      <c r="A6910" s="5" t="s">
        <v>28131</v>
      </c>
      <c r="B6910" s="5" t="s">
        <v>148</v>
      </c>
      <c r="C6910" s="5" t="s">
        <v>11967</v>
      </c>
      <c r="D6910" s="5" t="s">
        <v>98</v>
      </c>
      <c r="E6910" s="5" t="s">
        <v>98</v>
      </c>
      <c r="F6910" s="5" t="s">
        <v>221</v>
      </c>
      <c r="G6910" s="5" t="s">
        <v>27986</v>
      </c>
      <c r="H6910" s="5" t="s">
        <v>27987</v>
      </c>
      <c r="K6910" s="5">
        <v>1</v>
      </c>
      <c r="L6910" s="5">
        <v>1</v>
      </c>
      <c r="M6910" s="5">
        <v>0</v>
      </c>
      <c r="N6910" s="5" t="s">
        <v>224</v>
      </c>
      <c r="O6910" s="5">
        <v>6.3693E-2</v>
      </c>
      <c r="P6910" s="5">
        <v>0</v>
      </c>
      <c r="Q6910" s="5">
        <v>0</v>
      </c>
      <c r="S6910" s="5" t="s">
        <v>27988</v>
      </c>
      <c r="T6910" s="5" t="s">
        <v>27988</v>
      </c>
      <c r="V6910" s="5" t="s">
        <v>27988</v>
      </c>
      <c r="W6910" s="5" t="s">
        <v>27988</v>
      </c>
      <c r="Y6910" s="5" t="s">
        <v>27989</v>
      </c>
      <c r="Z6910" s="5" t="s">
        <v>156</v>
      </c>
      <c r="AB6910" s="5" t="s">
        <v>221</v>
      </c>
      <c r="AC6910" s="5" t="s">
        <v>215</v>
      </c>
      <c r="AD6910" s="5" t="s">
        <v>216</v>
      </c>
      <c r="AO6910" s="5" t="s">
        <v>98</v>
      </c>
      <c r="AP6910" s="5" t="s">
        <v>98</v>
      </c>
      <c r="AT6910" s="5" t="s">
        <v>98</v>
      </c>
      <c r="AX6910" s="5">
        <v>2022</v>
      </c>
      <c r="BA6910" s="5" t="s">
        <v>99</v>
      </c>
      <c r="BD6910" s="5">
        <v>5</v>
      </c>
      <c r="BE6910" s="5">
        <v>2022</v>
      </c>
      <c r="BH6910" s="5" t="s">
        <v>99</v>
      </c>
      <c r="BK6910" s="5">
        <v>5</v>
      </c>
      <c r="BN6910" s="5">
        <f t="shared" si="135"/>
        <v>6.3693E-2</v>
      </c>
    </row>
    <row r="6911" spans="1:66" x14ac:dyDescent="0.35">
      <c r="A6911" s="5" t="s">
        <v>28132</v>
      </c>
      <c r="B6911" s="5" t="s">
        <v>148</v>
      </c>
      <c r="C6911" s="5" t="s">
        <v>11967</v>
      </c>
      <c r="D6911" s="5" t="s">
        <v>98</v>
      </c>
      <c r="E6911" s="5" t="s">
        <v>98</v>
      </c>
      <c r="F6911" s="5" t="s">
        <v>221</v>
      </c>
      <c r="G6911" s="5" t="s">
        <v>27986</v>
      </c>
      <c r="H6911" s="5" t="s">
        <v>27987</v>
      </c>
      <c r="K6911" s="5">
        <v>1</v>
      </c>
      <c r="L6911" s="5">
        <v>1</v>
      </c>
      <c r="M6911" s="5">
        <v>0</v>
      </c>
      <c r="N6911" s="5" t="s">
        <v>224</v>
      </c>
      <c r="O6911" s="5">
        <v>6.3693E-2</v>
      </c>
      <c r="P6911" s="5">
        <v>0</v>
      </c>
      <c r="Q6911" s="5">
        <v>0</v>
      </c>
      <c r="S6911" s="5" t="s">
        <v>27988</v>
      </c>
      <c r="T6911" s="5" t="s">
        <v>27988</v>
      </c>
      <c r="V6911" s="5" t="s">
        <v>27988</v>
      </c>
      <c r="W6911" s="5" t="s">
        <v>27988</v>
      </c>
      <c r="Y6911" s="5" t="s">
        <v>27989</v>
      </c>
      <c r="Z6911" s="5" t="s">
        <v>156</v>
      </c>
      <c r="AB6911" s="5" t="s">
        <v>221</v>
      </c>
      <c r="AC6911" s="5" t="s">
        <v>215</v>
      </c>
      <c r="AD6911" s="5" t="s">
        <v>216</v>
      </c>
      <c r="AO6911" s="5" t="s">
        <v>98</v>
      </c>
      <c r="AP6911" s="5" t="s">
        <v>98</v>
      </c>
      <c r="AT6911" s="5" t="s">
        <v>98</v>
      </c>
      <c r="AX6911" s="5">
        <v>2022</v>
      </c>
      <c r="BA6911" s="5" t="s">
        <v>99</v>
      </c>
      <c r="BD6911" s="5">
        <v>5</v>
      </c>
      <c r="BE6911" s="5">
        <v>2022</v>
      </c>
      <c r="BH6911" s="5" t="s">
        <v>99</v>
      </c>
      <c r="BK6911" s="5">
        <v>5</v>
      </c>
      <c r="BN6911" s="5">
        <f t="shared" si="135"/>
        <v>6.3693E-2</v>
      </c>
    </row>
    <row r="6912" spans="1:66" x14ac:dyDescent="0.35">
      <c r="A6912" s="5" t="s">
        <v>28133</v>
      </c>
      <c r="B6912" s="5" t="s">
        <v>148</v>
      </c>
      <c r="C6912" s="5" t="s">
        <v>11967</v>
      </c>
      <c r="D6912" s="5" t="s">
        <v>98</v>
      </c>
      <c r="E6912" s="5" t="s">
        <v>98</v>
      </c>
      <c r="F6912" s="5" t="s">
        <v>221</v>
      </c>
      <c r="G6912" s="5" t="s">
        <v>27986</v>
      </c>
      <c r="H6912" s="5" t="s">
        <v>27987</v>
      </c>
      <c r="K6912" s="5">
        <v>1</v>
      </c>
      <c r="L6912" s="5">
        <v>1</v>
      </c>
      <c r="M6912" s="5">
        <v>0</v>
      </c>
      <c r="N6912" s="5" t="s">
        <v>224</v>
      </c>
      <c r="O6912" s="5">
        <v>6.3693E-2</v>
      </c>
      <c r="P6912" s="5">
        <v>0</v>
      </c>
      <c r="Q6912" s="5">
        <v>0</v>
      </c>
      <c r="S6912" s="5" t="s">
        <v>27988</v>
      </c>
      <c r="T6912" s="5" t="s">
        <v>27988</v>
      </c>
      <c r="V6912" s="5" t="s">
        <v>27988</v>
      </c>
      <c r="W6912" s="5" t="s">
        <v>27988</v>
      </c>
      <c r="Y6912" s="5" t="s">
        <v>27989</v>
      </c>
      <c r="Z6912" s="5" t="s">
        <v>156</v>
      </c>
      <c r="AB6912" s="5" t="s">
        <v>221</v>
      </c>
      <c r="AC6912" s="5" t="s">
        <v>215</v>
      </c>
      <c r="AD6912" s="5" t="s">
        <v>216</v>
      </c>
      <c r="AO6912" s="5" t="s">
        <v>98</v>
      </c>
      <c r="AP6912" s="5" t="s">
        <v>98</v>
      </c>
      <c r="AT6912" s="5" t="s">
        <v>98</v>
      </c>
      <c r="AX6912" s="5">
        <v>2022</v>
      </c>
      <c r="BA6912" s="5" t="s">
        <v>99</v>
      </c>
      <c r="BD6912" s="5">
        <v>5</v>
      </c>
      <c r="BE6912" s="5">
        <v>2022</v>
      </c>
      <c r="BH6912" s="5" t="s">
        <v>99</v>
      </c>
      <c r="BK6912" s="5">
        <v>5</v>
      </c>
      <c r="BN6912" s="5">
        <f t="shared" si="135"/>
        <v>6.3693E-2</v>
      </c>
    </row>
    <row r="6913" spans="1:66" x14ac:dyDescent="0.35">
      <c r="A6913" s="5" t="s">
        <v>28134</v>
      </c>
      <c r="B6913" s="5" t="s">
        <v>148</v>
      </c>
      <c r="C6913" s="5" t="s">
        <v>11967</v>
      </c>
      <c r="D6913" s="5" t="s">
        <v>98</v>
      </c>
      <c r="E6913" s="5" t="s">
        <v>98</v>
      </c>
      <c r="F6913" s="5" t="s">
        <v>221</v>
      </c>
      <c r="G6913" s="5" t="s">
        <v>27986</v>
      </c>
      <c r="H6913" s="5" t="s">
        <v>27987</v>
      </c>
      <c r="K6913" s="5">
        <v>1</v>
      </c>
      <c r="L6913" s="5">
        <v>1</v>
      </c>
      <c r="M6913" s="5">
        <v>0</v>
      </c>
      <c r="N6913" s="5" t="s">
        <v>224</v>
      </c>
      <c r="O6913" s="5">
        <v>6.3693E-2</v>
      </c>
      <c r="P6913" s="5">
        <v>0</v>
      </c>
      <c r="Q6913" s="5">
        <v>0</v>
      </c>
      <c r="S6913" s="5" t="s">
        <v>27988</v>
      </c>
      <c r="T6913" s="5" t="s">
        <v>27988</v>
      </c>
      <c r="V6913" s="5" t="s">
        <v>27988</v>
      </c>
      <c r="W6913" s="5" t="s">
        <v>27988</v>
      </c>
      <c r="Y6913" s="5" t="s">
        <v>27989</v>
      </c>
      <c r="Z6913" s="5" t="s">
        <v>156</v>
      </c>
      <c r="AB6913" s="5" t="s">
        <v>221</v>
      </c>
      <c r="AC6913" s="5" t="s">
        <v>215</v>
      </c>
      <c r="AD6913" s="5" t="s">
        <v>216</v>
      </c>
      <c r="AO6913" s="5" t="s">
        <v>98</v>
      </c>
      <c r="AP6913" s="5" t="s">
        <v>98</v>
      </c>
      <c r="AT6913" s="5" t="s">
        <v>98</v>
      </c>
      <c r="AX6913" s="5">
        <v>2022</v>
      </c>
      <c r="BA6913" s="5" t="s">
        <v>99</v>
      </c>
      <c r="BD6913" s="5">
        <v>5</v>
      </c>
      <c r="BE6913" s="5">
        <v>2022</v>
      </c>
      <c r="BH6913" s="5" t="s">
        <v>99</v>
      </c>
      <c r="BK6913" s="5">
        <v>5</v>
      </c>
      <c r="BN6913" s="5">
        <f t="shared" si="135"/>
        <v>6.3693E-2</v>
      </c>
    </row>
    <row r="6914" spans="1:66" x14ac:dyDescent="0.35">
      <c r="A6914" s="5" t="s">
        <v>28135</v>
      </c>
      <c r="B6914" s="5" t="s">
        <v>148</v>
      </c>
      <c r="C6914" s="5" t="s">
        <v>11967</v>
      </c>
      <c r="D6914" s="5" t="s">
        <v>98</v>
      </c>
      <c r="E6914" s="5" t="s">
        <v>98</v>
      </c>
      <c r="F6914" s="5" t="s">
        <v>221</v>
      </c>
      <c r="G6914" s="5" t="s">
        <v>27986</v>
      </c>
      <c r="H6914" s="5" t="s">
        <v>27987</v>
      </c>
      <c r="K6914" s="5">
        <v>1</v>
      </c>
      <c r="L6914" s="5">
        <v>1</v>
      </c>
      <c r="M6914" s="5">
        <v>0</v>
      </c>
      <c r="N6914" s="5" t="s">
        <v>224</v>
      </c>
      <c r="O6914" s="5">
        <v>6.3693E-2</v>
      </c>
      <c r="P6914" s="5">
        <v>0</v>
      </c>
      <c r="Q6914" s="5">
        <v>0</v>
      </c>
      <c r="S6914" s="5" t="s">
        <v>27988</v>
      </c>
      <c r="T6914" s="5" t="s">
        <v>27988</v>
      </c>
      <c r="V6914" s="5" t="s">
        <v>27988</v>
      </c>
      <c r="W6914" s="5" t="s">
        <v>27988</v>
      </c>
      <c r="Y6914" s="5" t="s">
        <v>27989</v>
      </c>
      <c r="Z6914" s="5" t="s">
        <v>156</v>
      </c>
      <c r="AB6914" s="5" t="s">
        <v>221</v>
      </c>
      <c r="AC6914" s="5" t="s">
        <v>215</v>
      </c>
      <c r="AD6914" s="5" t="s">
        <v>216</v>
      </c>
      <c r="AO6914" s="5" t="s">
        <v>98</v>
      </c>
      <c r="AP6914" s="5" t="s">
        <v>98</v>
      </c>
      <c r="AT6914" s="5" t="s">
        <v>98</v>
      </c>
      <c r="AX6914" s="5">
        <v>2022</v>
      </c>
      <c r="BA6914" s="5" t="s">
        <v>99</v>
      </c>
      <c r="BD6914" s="5">
        <v>5</v>
      </c>
      <c r="BE6914" s="5">
        <v>2022</v>
      </c>
      <c r="BH6914" s="5" t="s">
        <v>99</v>
      </c>
      <c r="BK6914" s="5">
        <v>5</v>
      </c>
      <c r="BN6914" s="5">
        <f t="shared" si="135"/>
        <v>6.3693E-2</v>
      </c>
    </row>
    <row r="6915" spans="1:66" x14ac:dyDescent="0.35">
      <c r="A6915" s="5" t="s">
        <v>28136</v>
      </c>
      <c r="B6915" s="5" t="s">
        <v>148</v>
      </c>
      <c r="C6915" s="5" t="s">
        <v>11967</v>
      </c>
      <c r="D6915" s="5" t="s">
        <v>98</v>
      </c>
      <c r="E6915" s="5" t="s">
        <v>98</v>
      </c>
      <c r="F6915" s="5" t="s">
        <v>221</v>
      </c>
      <c r="G6915" s="5" t="s">
        <v>27986</v>
      </c>
      <c r="H6915" s="5" t="s">
        <v>27987</v>
      </c>
      <c r="K6915" s="5">
        <v>1</v>
      </c>
      <c r="L6915" s="5">
        <v>1</v>
      </c>
      <c r="M6915" s="5">
        <v>0</v>
      </c>
      <c r="N6915" s="5" t="s">
        <v>224</v>
      </c>
      <c r="O6915" s="5">
        <v>6.3693E-2</v>
      </c>
      <c r="P6915" s="5">
        <v>0</v>
      </c>
      <c r="Q6915" s="5">
        <v>0</v>
      </c>
      <c r="S6915" s="5" t="s">
        <v>27988</v>
      </c>
      <c r="T6915" s="5" t="s">
        <v>27988</v>
      </c>
      <c r="V6915" s="5" t="s">
        <v>27988</v>
      </c>
      <c r="W6915" s="5" t="s">
        <v>27988</v>
      </c>
      <c r="Y6915" s="5" t="s">
        <v>27989</v>
      </c>
      <c r="Z6915" s="5" t="s">
        <v>156</v>
      </c>
      <c r="AB6915" s="5" t="s">
        <v>221</v>
      </c>
      <c r="AC6915" s="5" t="s">
        <v>215</v>
      </c>
      <c r="AD6915" s="5" t="s">
        <v>216</v>
      </c>
      <c r="AO6915" s="5" t="s">
        <v>98</v>
      </c>
      <c r="AP6915" s="5" t="s">
        <v>98</v>
      </c>
      <c r="AT6915" s="5" t="s">
        <v>98</v>
      </c>
      <c r="AX6915" s="5">
        <v>2022</v>
      </c>
      <c r="BA6915" s="5" t="s">
        <v>99</v>
      </c>
      <c r="BD6915" s="5">
        <v>5</v>
      </c>
      <c r="BE6915" s="5">
        <v>2022</v>
      </c>
      <c r="BH6915" s="5" t="s">
        <v>99</v>
      </c>
      <c r="BK6915" s="5">
        <v>5</v>
      </c>
      <c r="BN6915" s="5">
        <f t="shared" si="135"/>
        <v>6.3693E-2</v>
      </c>
    </row>
    <row r="6916" spans="1:66" x14ac:dyDescent="0.35">
      <c r="A6916" s="5" t="s">
        <v>28137</v>
      </c>
      <c r="B6916" s="5" t="s">
        <v>148</v>
      </c>
      <c r="C6916" s="5" t="s">
        <v>11967</v>
      </c>
      <c r="D6916" s="5" t="s">
        <v>98</v>
      </c>
      <c r="E6916" s="5" t="s">
        <v>98</v>
      </c>
      <c r="F6916" s="5" t="s">
        <v>221</v>
      </c>
      <c r="G6916" s="5" t="s">
        <v>27986</v>
      </c>
      <c r="H6916" s="5" t="s">
        <v>27987</v>
      </c>
      <c r="K6916" s="5">
        <v>1</v>
      </c>
      <c r="L6916" s="5">
        <v>1</v>
      </c>
      <c r="M6916" s="5">
        <v>0</v>
      </c>
      <c r="N6916" s="5" t="s">
        <v>224</v>
      </c>
      <c r="O6916" s="5">
        <v>6.3693E-2</v>
      </c>
      <c r="P6916" s="5">
        <v>0</v>
      </c>
      <c r="Q6916" s="5">
        <v>0</v>
      </c>
      <c r="S6916" s="5" t="s">
        <v>27988</v>
      </c>
      <c r="T6916" s="5" t="s">
        <v>27988</v>
      </c>
      <c r="V6916" s="5" t="s">
        <v>27988</v>
      </c>
      <c r="W6916" s="5" t="s">
        <v>27988</v>
      </c>
      <c r="Y6916" s="5" t="s">
        <v>27989</v>
      </c>
      <c r="Z6916" s="5" t="s">
        <v>156</v>
      </c>
      <c r="AB6916" s="5" t="s">
        <v>221</v>
      </c>
      <c r="AC6916" s="5" t="s">
        <v>215</v>
      </c>
      <c r="AD6916" s="5" t="s">
        <v>216</v>
      </c>
      <c r="AO6916" s="5" t="s">
        <v>98</v>
      </c>
      <c r="AP6916" s="5" t="s">
        <v>98</v>
      </c>
      <c r="AT6916" s="5" t="s">
        <v>98</v>
      </c>
      <c r="AX6916" s="5">
        <v>2022</v>
      </c>
      <c r="BA6916" s="5" t="s">
        <v>99</v>
      </c>
      <c r="BD6916" s="5">
        <v>5</v>
      </c>
      <c r="BE6916" s="5">
        <v>2022</v>
      </c>
      <c r="BH6916" s="5" t="s">
        <v>99</v>
      </c>
      <c r="BK6916" s="5">
        <v>5</v>
      </c>
      <c r="BN6916" s="5">
        <f t="shared" si="135"/>
        <v>6.3693E-2</v>
      </c>
    </row>
    <row r="6917" spans="1:66" x14ac:dyDescent="0.35">
      <c r="A6917" s="5" t="s">
        <v>28138</v>
      </c>
      <c r="B6917" s="5" t="s">
        <v>148</v>
      </c>
      <c r="C6917" s="5" t="s">
        <v>11967</v>
      </c>
      <c r="D6917" s="5" t="s">
        <v>98</v>
      </c>
      <c r="E6917" s="5" t="s">
        <v>98</v>
      </c>
      <c r="F6917" s="5" t="s">
        <v>221</v>
      </c>
      <c r="G6917" s="5" t="s">
        <v>27986</v>
      </c>
      <c r="H6917" s="5" t="s">
        <v>27987</v>
      </c>
      <c r="K6917" s="5">
        <v>1</v>
      </c>
      <c r="L6917" s="5">
        <v>1</v>
      </c>
      <c r="M6917" s="5">
        <v>0</v>
      </c>
      <c r="N6917" s="5" t="s">
        <v>224</v>
      </c>
      <c r="O6917" s="5">
        <v>6.3693E-2</v>
      </c>
      <c r="P6917" s="5">
        <v>0</v>
      </c>
      <c r="Q6917" s="5">
        <v>0</v>
      </c>
      <c r="S6917" s="5" t="s">
        <v>27988</v>
      </c>
      <c r="T6917" s="5" t="s">
        <v>27988</v>
      </c>
      <c r="V6917" s="5" t="s">
        <v>27988</v>
      </c>
      <c r="W6917" s="5" t="s">
        <v>27988</v>
      </c>
      <c r="Y6917" s="5" t="s">
        <v>27989</v>
      </c>
      <c r="Z6917" s="5" t="s">
        <v>156</v>
      </c>
      <c r="AB6917" s="5" t="s">
        <v>221</v>
      </c>
      <c r="AC6917" s="5" t="s">
        <v>215</v>
      </c>
      <c r="AD6917" s="5" t="s">
        <v>216</v>
      </c>
      <c r="AO6917" s="5" t="s">
        <v>98</v>
      </c>
      <c r="AP6917" s="5" t="s">
        <v>98</v>
      </c>
      <c r="AT6917" s="5" t="s">
        <v>98</v>
      </c>
      <c r="AX6917" s="5">
        <v>2022</v>
      </c>
      <c r="BA6917" s="5" t="s">
        <v>99</v>
      </c>
      <c r="BD6917" s="5">
        <v>5</v>
      </c>
      <c r="BE6917" s="5">
        <v>2022</v>
      </c>
      <c r="BH6917" s="5" t="s">
        <v>99</v>
      </c>
      <c r="BK6917" s="5">
        <v>5</v>
      </c>
      <c r="BN6917" s="5">
        <f t="shared" ref="BN6917:BN6980" si="136">IF(BM6917="",O6917,BM6917)</f>
        <v>6.3693E-2</v>
      </c>
    </row>
    <row r="6918" spans="1:66" x14ac:dyDescent="0.35">
      <c r="A6918" s="5" t="s">
        <v>28139</v>
      </c>
      <c r="B6918" s="5" t="s">
        <v>148</v>
      </c>
      <c r="C6918" s="5" t="s">
        <v>11967</v>
      </c>
      <c r="D6918" s="5" t="s">
        <v>98</v>
      </c>
      <c r="E6918" s="5" t="s">
        <v>98</v>
      </c>
      <c r="F6918" s="5" t="s">
        <v>221</v>
      </c>
      <c r="G6918" s="5" t="s">
        <v>27986</v>
      </c>
      <c r="H6918" s="5" t="s">
        <v>27987</v>
      </c>
      <c r="K6918" s="5">
        <v>1</v>
      </c>
      <c r="L6918" s="5">
        <v>1</v>
      </c>
      <c r="M6918" s="5">
        <v>0</v>
      </c>
      <c r="N6918" s="5" t="s">
        <v>224</v>
      </c>
      <c r="O6918" s="5">
        <v>6.3693E-2</v>
      </c>
      <c r="P6918" s="5">
        <v>0</v>
      </c>
      <c r="Q6918" s="5">
        <v>0</v>
      </c>
      <c r="S6918" s="5" t="s">
        <v>27988</v>
      </c>
      <c r="T6918" s="5" t="s">
        <v>27988</v>
      </c>
      <c r="V6918" s="5" t="s">
        <v>27988</v>
      </c>
      <c r="W6918" s="5" t="s">
        <v>27988</v>
      </c>
      <c r="Y6918" s="5" t="s">
        <v>27989</v>
      </c>
      <c r="Z6918" s="5" t="s">
        <v>156</v>
      </c>
      <c r="AB6918" s="5" t="s">
        <v>221</v>
      </c>
      <c r="AC6918" s="5" t="s">
        <v>215</v>
      </c>
      <c r="AD6918" s="5" t="s">
        <v>216</v>
      </c>
      <c r="AO6918" s="5" t="s">
        <v>98</v>
      </c>
      <c r="AP6918" s="5" t="s">
        <v>98</v>
      </c>
      <c r="AT6918" s="5" t="s">
        <v>98</v>
      </c>
      <c r="AX6918" s="5">
        <v>2022</v>
      </c>
      <c r="BA6918" s="5" t="s">
        <v>99</v>
      </c>
      <c r="BD6918" s="5">
        <v>5</v>
      </c>
      <c r="BE6918" s="5">
        <v>2022</v>
      </c>
      <c r="BH6918" s="5" t="s">
        <v>99</v>
      </c>
      <c r="BK6918" s="5">
        <v>5</v>
      </c>
      <c r="BN6918" s="5">
        <f t="shared" si="136"/>
        <v>6.3693E-2</v>
      </c>
    </row>
    <row r="6919" spans="1:66" x14ac:dyDescent="0.35">
      <c r="A6919" s="5" t="s">
        <v>28140</v>
      </c>
      <c r="B6919" s="5" t="s">
        <v>148</v>
      </c>
      <c r="C6919" s="5" t="s">
        <v>11967</v>
      </c>
      <c r="D6919" s="5" t="s">
        <v>98</v>
      </c>
      <c r="E6919" s="5" t="s">
        <v>98</v>
      </c>
      <c r="F6919" s="5" t="s">
        <v>221</v>
      </c>
      <c r="G6919" s="5" t="s">
        <v>27986</v>
      </c>
      <c r="H6919" s="5" t="s">
        <v>27987</v>
      </c>
      <c r="K6919" s="5">
        <v>1</v>
      </c>
      <c r="L6919" s="5">
        <v>1</v>
      </c>
      <c r="M6919" s="5">
        <v>0</v>
      </c>
      <c r="N6919" s="5" t="s">
        <v>224</v>
      </c>
      <c r="O6919" s="5">
        <v>6.3693E-2</v>
      </c>
      <c r="P6919" s="5">
        <v>0</v>
      </c>
      <c r="Q6919" s="5">
        <v>0</v>
      </c>
      <c r="S6919" s="5" t="s">
        <v>27988</v>
      </c>
      <c r="T6919" s="5" t="s">
        <v>27988</v>
      </c>
      <c r="V6919" s="5" t="s">
        <v>27988</v>
      </c>
      <c r="W6919" s="5" t="s">
        <v>27988</v>
      </c>
      <c r="Y6919" s="5" t="s">
        <v>27989</v>
      </c>
      <c r="Z6919" s="5" t="s">
        <v>156</v>
      </c>
      <c r="AB6919" s="5" t="s">
        <v>221</v>
      </c>
      <c r="AC6919" s="5" t="s">
        <v>215</v>
      </c>
      <c r="AD6919" s="5" t="s">
        <v>216</v>
      </c>
      <c r="AO6919" s="5" t="s">
        <v>98</v>
      </c>
      <c r="AP6919" s="5" t="s">
        <v>98</v>
      </c>
      <c r="AT6919" s="5" t="s">
        <v>98</v>
      </c>
      <c r="AX6919" s="5">
        <v>2022</v>
      </c>
      <c r="BA6919" s="5" t="s">
        <v>99</v>
      </c>
      <c r="BD6919" s="5">
        <v>5</v>
      </c>
      <c r="BE6919" s="5">
        <v>2022</v>
      </c>
      <c r="BH6919" s="5" t="s">
        <v>99</v>
      </c>
      <c r="BK6919" s="5">
        <v>5</v>
      </c>
      <c r="BN6919" s="5">
        <f t="shared" si="136"/>
        <v>6.3693E-2</v>
      </c>
    </row>
    <row r="6920" spans="1:66" x14ac:dyDescent="0.35">
      <c r="A6920" s="5" t="s">
        <v>28141</v>
      </c>
      <c r="B6920" s="5" t="s">
        <v>148</v>
      </c>
      <c r="C6920" s="5" t="s">
        <v>11967</v>
      </c>
      <c r="D6920" s="5" t="s">
        <v>98</v>
      </c>
      <c r="E6920" s="5" t="s">
        <v>98</v>
      </c>
      <c r="F6920" s="5" t="s">
        <v>221</v>
      </c>
      <c r="G6920" s="5" t="s">
        <v>27986</v>
      </c>
      <c r="H6920" s="5" t="s">
        <v>27987</v>
      </c>
      <c r="K6920" s="5">
        <v>1</v>
      </c>
      <c r="L6920" s="5">
        <v>1</v>
      </c>
      <c r="M6920" s="5">
        <v>0</v>
      </c>
      <c r="N6920" s="5" t="s">
        <v>224</v>
      </c>
      <c r="O6920" s="5">
        <v>6.3693E-2</v>
      </c>
      <c r="P6920" s="5">
        <v>0</v>
      </c>
      <c r="Q6920" s="5">
        <v>0</v>
      </c>
      <c r="S6920" s="5" t="s">
        <v>27988</v>
      </c>
      <c r="T6920" s="5" t="s">
        <v>27988</v>
      </c>
      <c r="V6920" s="5" t="s">
        <v>27988</v>
      </c>
      <c r="W6920" s="5" t="s">
        <v>27988</v>
      </c>
      <c r="Y6920" s="5" t="s">
        <v>27989</v>
      </c>
      <c r="Z6920" s="5" t="s">
        <v>156</v>
      </c>
      <c r="AB6920" s="5" t="s">
        <v>221</v>
      </c>
      <c r="AC6920" s="5" t="s">
        <v>215</v>
      </c>
      <c r="AD6920" s="5" t="s">
        <v>216</v>
      </c>
      <c r="AO6920" s="5" t="s">
        <v>98</v>
      </c>
      <c r="AP6920" s="5" t="s">
        <v>98</v>
      </c>
      <c r="AT6920" s="5" t="s">
        <v>98</v>
      </c>
      <c r="AX6920" s="5">
        <v>2022</v>
      </c>
      <c r="BA6920" s="5" t="s">
        <v>99</v>
      </c>
      <c r="BD6920" s="5">
        <v>5</v>
      </c>
      <c r="BE6920" s="5">
        <v>2022</v>
      </c>
      <c r="BH6920" s="5" t="s">
        <v>99</v>
      </c>
      <c r="BK6920" s="5">
        <v>5</v>
      </c>
      <c r="BN6920" s="5">
        <f t="shared" si="136"/>
        <v>6.3693E-2</v>
      </c>
    </row>
    <row r="6921" spans="1:66" x14ac:dyDescent="0.35">
      <c r="A6921" s="5" t="s">
        <v>28142</v>
      </c>
      <c r="B6921" s="5" t="s">
        <v>148</v>
      </c>
      <c r="C6921" s="5" t="s">
        <v>11967</v>
      </c>
      <c r="D6921" s="5" t="s">
        <v>98</v>
      </c>
      <c r="E6921" s="5" t="s">
        <v>98</v>
      </c>
      <c r="F6921" s="5" t="s">
        <v>221</v>
      </c>
      <c r="G6921" s="5" t="s">
        <v>27986</v>
      </c>
      <c r="H6921" s="5" t="s">
        <v>27987</v>
      </c>
      <c r="K6921" s="5">
        <v>1</v>
      </c>
      <c r="L6921" s="5">
        <v>1</v>
      </c>
      <c r="M6921" s="5">
        <v>0</v>
      </c>
      <c r="N6921" s="5" t="s">
        <v>224</v>
      </c>
      <c r="O6921" s="5">
        <v>6.3693E-2</v>
      </c>
      <c r="P6921" s="5">
        <v>0</v>
      </c>
      <c r="Q6921" s="5">
        <v>0</v>
      </c>
      <c r="S6921" s="5" t="s">
        <v>27988</v>
      </c>
      <c r="T6921" s="5" t="s">
        <v>27988</v>
      </c>
      <c r="V6921" s="5" t="s">
        <v>27988</v>
      </c>
      <c r="W6921" s="5" t="s">
        <v>27988</v>
      </c>
      <c r="Y6921" s="5" t="s">
        <v>27989</v>
      </c>
      <c r="Z6921" s="5" t="s">
        <v>156</v>
      </c>
      <c r="AB6921" s="5" t="s">
        <v>221</v>
      </c>
      <c r="AC6921" s="5" t="s">
        <v>215</v>
      </c>
      <c r="AD6921" s="5" t="s">
        <v>216</v>
      </c>
      <c r="AO6921" s="5" t="s">
        <v>98</v>
      </c>
      <c r="AP6921" s="5" t="s">
        <v>98</v>
      </c>
      <c r="AT6921" s="5" t="s">
        <v>98</v>
      </c>
      <c r="AX6921" s="5">
        <v>2022</v>
      </c>
      <c r="BA6921" s="5" t="s">
        <v>99</v>
      </c>
      <c r="BD6921" s="5">
        <v>5</v>
      </c>
      <c r="BE6921" s="5">
        <v>2022</v>
      </c>
      <c r="BH6921" s="5" t="s">
        <v>99</v>
      </c>
      <c r="BK6921" s="5">
        <v>5</v>
      </c>
      <c r="BN6921" s="5">
        <f t="shared" si="136"/>
        <v>6.3693E-2</v>
      </c>
    </row>
    <row r="6922" spans="1:66" x14ac:dyDescent="0.35">
      <c r="A6922" s="5" t="s">
        <v>28143</v>
      </c>
      <c r="B6922" s="5" t="s">
        <v>148</v>
      </c>
      <c r="C6922" s="5" t="s">
        <v>11967</v>
      </c>
      <c r="D6922" s="5" t="s">
        <v>98</v>
      </c>
      <c r="E6922" s="5" t="s">
        <v>98</v>
      </c>
      <c r="F6922" s="5" t="s">
        <v>221</v>
      </c>
      <c r="G6922" s="5" t="s">
        <v>27986</v>
      </c>
      <c r="H6922" s="5" t="s">
        <v>27987</v>
      </c>
      <c r="K6922" s="5">
        <v>1</v>
      </c>
      <c r="L6922" s="5">
        <v>1</v>
      </c>
      <c r="M6922" s="5">
        <v>0</v>
      </c>
      <c r="N6922" s="5" t="s">
        <v>224</v>
      </c>
      <c r="O6922" s="5">
        <v>6.3693E-2</v>
      </c>
      <c r="P6922" s="5">
        <v>0</v>
      </c>
      <c r="Q6922" s="5">
        <v>0</v>
      </c>
      <c r="S6922" s="5" t="s">
        <v>27988</v>
      </c>
      <c r="T6922" s="5" t="s">
        <v>27988</v>
      </c>
      <c r="V6922" s="5" t="s">
        <v>27988</v>
      </c>
      <c r="W6922" s="5" t="s">
        <v>27988</v>
      </c>
      <c r="Y6922" s="5" t="s">
        <v>27989</v>
      </c>
      <c r="Z6922" s="5" t="s">
        <v>156</v>
      </c>
      <c r="AB6922" s="5" t="s">
        <v>221</v>
      </c>
      <c r="AC6922" s="5" t="s">
        <v>215</v>
      </c>
      <c r="AD6922" s="5" t="s">
        <v>216</v>
      </c>
      <c r="AO6922" s="5" t="s">
        <v>98</v>
      </c>
      <c r="AP6922" s="5" t="s">
        <v>98</v>
      </c>
      <c r="AT6922" s="5" t="s">
        <v>98</v>
      </c>
      <c r="AX6922" s="5">
        <v>2022</v>
      </c>
      <c r="BA6922" s="5" t="s">
        <v>99</v>
      </c>
      <c r="BD6922" s="5">
        <v>5</v>
      </c>
      <c r="BE6922" s="5">
        <v>2022</v>
      </c>
      <c r="BH6922" s="5" t="s">
        <v>99</v>
      </c>
      <c r="BK6922" s="5">
        <v>5</v>
      </c>
      <c r="BN6922" s="5">
        <f t="shared" si="136"/>
        <v>6.3693E-2</v>
      </c>
    </row>
    <row r="6923" spans="1:66" x14ac:dyDescent="0.35">
      <c r="A6923" s="5" t="s">
        <v>28144</v>
      </c>
      <c r="B6923" s="5" t="s">
        <v>148</v>
      </c>
      <c r="C6923" s="5" t="s">
        <v>11967</v>
      </c>
      <c r="D6923" s="5" t="s">
        <v>98</v>
      </c>
      <c r="E6923" s="5" t="s">
        <v>98</v>
      </c>
      <c r="F6923" s="5" t="s">
        <v>221</v>
      </c>
      <c r="G6923" s="5" t="s">
        <v>27986</v>
      </c>
      <c r="H6923" s="5" t="s">
        <v>27987</v>
      </c>
      <c r="K6923" s="5">
        <v>1</v>
      </c>
      <c r="L6923" s="5">
        <v>1</v>
      </c>
      <c r="M6923" s="5">
        <v>0</v>
      </c>
      <c r="N6923" s="5" t="s">
        <v>224</v>
      </c>
      <c r="O6923" s="5">
        <v>6.3693E-2</v>
      </c>
      <c r="P6923" s="5">
        <v>0</v>
      </c>
      <c r="Q6923" s="5">
        <v>0</v>
      </c>
      <c r="S6923" s="5" t="s">
        <v>27988</v>
      </c>
      <c r="T6923" s="5" t="s">
        <v>27988</v>
      </c>
      <c r="V6923" s="5" t="s">
        <v>27988</v>
      </c>
      <c r="W6923" s="5" t="s">
        <v>27988</v>
      </c>
      <c r="Y6923" s="5" t="s">
        <v>27989</v>
      </c>
      <c r="Z6923" s="5" t="s">
        <v>156</v>
      </c>
      <c r="AB6923" s="5" t="s">
        <v>221</v>
      </c>
      <c r="AC6923" s="5" t="s">
        <v>215</v>
      </c>
      <c r="AD6923" s="5" t="s">
        <v>216</v>
      </c>
      <c r="AO6923" s="5" t="s">
        <v>98</v>
      </c>
      <c r="AP6923" s="5" t="s">
        <v>98</v>
      </c>
      <c r="AT6923" s="5" t="s">
        <v>98</v>
      </c>
      <c r="AX6923" s="5">
        <v>2022</v>
      </c>
      <c r="BA6923" s="5" t="s">
        <v>99</v>
      </c>
      <c r="BD6923" s="5">
        <v>5</v>
      </c>
      <c r="BE6923" s="5">
        <v>2022</v>
      </c>
      <c r="BH6923" s="5" t="s">
        <v>99</v>
      </c>
      <c r="BK6923" s="5">
        <v>5</v>
      </c>
      <c r="BN6923" s="5">
        <f t="shared" si="136"/>
        <v>6.3693E-2</v>
      </c>
    </row>
    <row r="6924" spans="1:66" x14ac:dyDescent="0.35">
      <c r="A6924" s="5" t="s">
        <v>28145</v>
      </c>
      <c r="B6924" s="5" t="s">
        <v>148</v>
      </c>
      <c r="C6924" s="5" t="s">
        <v>11967</v>
      </c>
      <c r="D6924" s="5" t="s">
        <v>98</v>
      </c>
      <c r="E6924" s="5" t="s">
        <v>98</v>
      </c>
      <c r="F6924" s="5" t="s">
        <v>221</v>
      </c>
      <c r="G6924" s="5" t="s">
        <v>27986</v>
      </c>
      <c r="H6924" s="5" t="s">
        <v>27987</v>
      </c>
      <c r="K6924" s="5">
        <v>1</v>
      </c>
      <c r="L6924" s="5">
        <v>1</v>
      </c>
      <c r="M6924" s="5">
        <v>0</v>
      </c>
      <c r="N6924" s="5" t="s">
        <v>224</v>
      </c>
      <c r="O6924" s="5">
        <v>6.3693E-2</v>
      </c>
      <c r="P6924" s="5">
        <v>0</v>
      </c>
      <c r="Q6924" s="5">
        <v>0</v>
      </c>
      <c r="S6924" s="5" t="s">
        <v>27988</v>
      </c>
      <c r="T6924" s="5" t="s">
        <v>27988</v>
      </c>
      <c r="V6924" s="5" t="s">
        <v>27988</v>
      </c>
      <c r="W6924" s="5" t="s">
        <v>27988</v>
      </c>
      <c r="Y6924" s="5" t="s">
        <v>27989</v>
      </c>
      <c r="Z6924" s="5" t="s">
        <v>156</v>
      </c>
      <c r="AB6924" s="5" t="s">
        <v>221</v>
      </c>
      <c r="AC6924" s="5" t="s">
        <v>215</v>
      </c>
      <c r="AD6924" s="5" t="s">
        <v>216</v>
      </c>
      <c r="AO6924" s="5" t="s">
        <v>98</v>
      </c>
      <c r="AP6924" s="5" t="s">
        <v>98</v>
      </c>
      <c r="AT6924" s="5" t="s">
        <v>98</v>
      </c>
      <c r="AX6924" s="5">
        <v>2022</v>
      </c>
      <c r="BA6924" s="5" t="s">
        <v>99</v>
      </c>
      <c r="BD6924" s="5">
        <v>5</v>
      </c>
      <c r="BE6924" s="5">
        <v>2022</v>
      </c>
      <c r="BH6924" s="5" t="s">
        <v>99</v>
      </c>
      <c r="BK6924" s="5">
        <v>5</v>
      </c>
      <c r="BN6924" s="5">
        <f t="shared" si="136"/>
        <v>6.3693E-2</v>
      </c>
    </row>
    <row r="6925" spans="1:66" x14ac:dyDescent="0.35">
      <c r="A6925" s="5" t="s">
        <v>28146</v>
      </c>
      <c r="B6925" s="5" t="s">
        <v>148</v>
      </c>
      <c r="C6925" s="5" t="s">
        <v>11967</v>
      </c>
      <c r="D6925" s="5" t="s">
        <v>98</v>
      </c>
      <c r="E6925" s="5" t="s">
        <v>98</v>
      </c>
      <c r="F6925" s="5" t="s">
        <v>221</v>
      </c>
      <c r="G6925" s="5" t="s">
        <v>27986</v>
      </c>
      <c r="H6925" s="5" t="s">
        <v>27987</v>
      </c>
      <c r="K6925" s="5">
        <v>1</v>
      </c>
      <c r="L6925" s="5">
        <v>1</v>
      </c>
      <c r="M6925" s="5">
        <v>0</v>
      </c>
      <c r="N6925" s="5" t="s">
        <v>224</v>
      </c>
      <c r="O6925" s="5">
        <v>6.3693E-2</v>
      </c>
      <c r="P6925" s="5">
        <v>0</v>
      </c>
      <c r="Q6925" s="5">
        <v>0</v>
      </c>
      <c r="S6925" s="5" t="s">
        <v>27988</v>
      </c>
      <c r="T6925" s="5" t="s">
        <v>27988</v>
      </c>
      <c r="V6925" s="5" t="s">
        <v>27988</v>
      </c>
      <c r="W6925" s="5" t="s">
        <v>27988</v>
      </c>
      <c r="Y6925" s="5" t="s">
        <v>27989</v>
      </c>
      <c r="Z6925" s="5" t="s">
        <v>156</v>
      </c>
      <c r="AB6925" s="5" t="s">
        <v>221</v>
      </c>
      <c r="AC6925" s="5" t="s">
        <v>215</v>
      </c>
      <c r="AD6925" s="5" t="s">
        <v>216</v>
      </c>
      <c r="AO6925" s="5" t="s">
        <v>98</v>
      </c>
      <c r="AP6925" s="5" t="s">
        <v>98</v>
      </c>
      <c r="AT6925" s="5" t="s">
        <v>98</v>
      </c>
      <c r="AX6925" s="5">
        <v>2022</v>
      </c>
      <c r="BA6925" s="5" t="s">
        <v>99</v>
      </c>
      <c r="BD6925" s="5">
        <v>5</v>
      </c>
      <c r="BE6925" s="5">
        <v>2022</v>
      </c>
      <c r="BH6925" s="5" t="s">
        <v>99</v>
      </c>
      <c r="BK6925" s="5">
        <v>5</v>
      </c>
      <c r="BN6925" s="5">
        <f t="shared" si="136"/>
        <v>6.3693E-2</v>
      </c>
    </row>
    <row r="6926" spans="1:66" x14ac:dyDescent="0.35">
      <c r="A6926" s="5" t="s">
        <v>28147</v>
      </c>
      <c r="B6926" s="5" t="s">
        <v>148</v>
      </c>
      <c r="C6926" s="5" t="s">
        <v>11967</v>
      </c>
      <c r="D6926" s="5" t="s">
        <v>98</v>
      </c>
      <c r="E6926" s="5" t="s">
        <v>98</v>
      </c>
      <c r="F6926" s="5" t="s">
        <v>221</v>
      </c>
      <c r="G6926" s="5" t="s">
        <v>27986</v>
      </c>
      <c r="H6926" s="5" t="s">
        <v>27987</v>
      </c>
      <c r="K6926" s="5">
        <v>1</v>
      </c>
      <c r="L6926" s="5">
        <v>1</v>
      </c>
      <c r="M6926" s="5">
        <v>0</v>
      </c>
      <c r="N6926" s="5" t="s">
        <v>224</v>
      </c>
      <c r="O6926" s="5">
        <v>6.3693E-2</v>
      </c>
      <c r="P6926" s="5">
        <v>0</v>
      </c>
      <c r="Q6926" s="5">
        <v>0</v>
      </c>
      <c r="S6926" s="5" t="s">
        <v>27988</v>
      </c>
      <c r="T6926" s="5" t="s">
        <v>27988</v>
      </c>
      <c r="V6926" s="5" t="s">
        <v>27988</v>
      </c>
      <c r="W6926" s="5" t="s">
        <v>27988</v>
      </c>
      <c r="Y6926" s="5" t="s">
        <v>27989</v>
      </c>
      <c r="Z6926" s="5" t="s">
        <v>156</v>
      </c>
      <c r="AB6926" s="5" t="s">
        <v>221</v>
      </c>
      <c r="AC6926" s="5" t="s">
        <v>215</v>
      </c>
      <c r="AD6926" s="5" t="s">
        <v>216</v>
      </c>
      <c r="AO6926" s="5" t="s">
        <v>98</v>
      </c>
      <c r="AP6926" s="5" t="s">
        <v>98</v>
      </c>
      <c r="AT6926" s="5" t="s">
        <v>98</v>
      </c>
      <c r="AX6926" s="5">
        <v>2022</v>
      </c>
      <c r="BA6926" s="5" t="s">
        <v>99</v>
      </c>
      <c r="BD6926" s="5">
        <v>5</v>
      </c>
      <c r="BE6926" s="5">
        <v>2022</v>
      </c>
      <c r="BH6926" s="5" t="s">
        <v>99</v>
      </c>
      <c r="BK6926" s="5">
        <v>5</v>
      </c>
      <c r="BN6926" s="5">
        <f t="shared" si="136"/>
        <v>6.3693E-2</v>
      </c>
    </row>
    <row r="6927" spans="1:66" x14ac:dyDescent="0.35">
      <c r="A6927" s="5" t="s">
        <v>28148</v>
      </c>
      <c r="B6927" s="5" t="s">
        <v>148</v>
      </c>
      <c r="C6927" s="5" t="s">
        <v>11967</v>
      </c>
      <c r="D6927" s="5" t="s">
        <v>98</v>
      </c>
      <c r="E6927" s="5" t="s">
        <v>98</v>
      </c>
      <c r="F6927" s="5" t="s">
        <v>221</v>
      </c>
      <c r="G6927" s="5" t="s">
        <v>27986</v>
      </c>
      <c r="H6927" s="5" t="s">
        <v>27987</v>
      </c>
      <c r="K6927" s="5">
        <v>1</v>
      </c>
      <c r="L6927" s="5">
        <v>1</v>
      </c>
      <c r="M6927" s="5">
        <v>0</v>
      </c>
      <c r="N6927" s="5" t="s">
        <v>224</v>
      </c>
      <c r="O6927" s="5">
        <v>6.3693E-2</v>
      </c>
      <c r="P6927" s="5">
        <v>0</v>
      </c>
      <c r="Q6927" s="5">
        <v>0</v>
      </c>
      <c r="S6927" s="5" t="s">
        <v>27988</v>
      </c>
      <c r="T6927" s="5" t="s">
        <v>27988</v>
      </c>
      <c r="V6927" s="5" t="s">
        <v>27988</v>
      </c>
      <c r="W6927" s="5" t="s">
        <v>27988</v>
      </c>
      <c r="Y6927" s="5" t="s">
        <v>27989</v>
      </c>
      <c r="Z6927" s="5" t="s">
        <v>156</v>
      </c>
      <c r="AB6927" s="5" t="s">
        <v>221</v>
      </c>
      <c r="AC6927" s="5" t="s">
        <v>215</v>
      </c>
      <c r="AD6927" s="5" t="s">
        <v>216</v>
      </c>
      <c r="AO6927" s="5" t="s">
        <v>98</v>
      </c>
      <c r="AP6927" s="5" t="s">
        <v>98</v>
      </c>
      <c r="AT6927" s="5" t="s">
        <v>98</v>
      </c>
      <c r="AX6927" s="5">
        <v>2022</v>
      </c>
      <c r="BA6927" s="5" t="s">
        <v>99</v>
      </c>
      <c r="BD6927" s="5">
        <v>5</v>
      </c>
      <c r="BE6927" s="5">
        <v>2022</v>
      </c>
      <c r="BH6927" s="5" t="s">
        <v>99</v>
      </c>
      <c r="BK6927" s="5">
        <v>5</v>
      </c>
      <c r="BN6927" s="5">
        <f t="shared" si="136"/>
        <v>6.3693E-2</v>
      </c>
    </row>
    <row r="6928" spans="1:66" x14ac:dyDescent="0.35">
      <c r="A6928" s="5" t="s">
        <v>28149</v>
      </c>
      <c r="B6928" s="5" t="s">
        <v>148</v>
      </c>
      <c r="C6928" s="5" t="s">
        <v>11967</v>
      </c>
      <c r="D6928" s="5" t="s">
        <v>98</v>
      </c>
      <c r="E6928" s="5" t="s">
        <v>98</v>
      </c>
      <c r="F6928" s="5" t="s">
        <v>221</v>
      </c>
      <c r="G6928" s="5" t="s">
        <v>27986</v>
      </c>
      <c r="H6928" s="5" t="s">
        <v>27987</v>
      </c>
      <c r="K6928" s="5">
        <v>1</v>
      </c>
      <c r="L6928" s="5">
        <v>1</v>
      </c>
      <c r="M6928" s="5">
        <v>0</v>
      </c>
      <c r="N6928" s="5" t="s">
        <v>224</v>
      </c>
      <c r="O6928" s="5">
        <v>6.3693E-2</v>
      </c>
      <c r="P6928" s="5">
        <v>0</v>
      </c>
      <c r="Q6928" s="5">
        <v>0</v>
      </c>
      <c r="S6928" s="5" t="s">
        <v>27988</v>
      </c>
      <c r="T6928" s="5" t="s">
        <v>27988</v>
      </c>
      <c r="V6928" s="5" t="s">
        <v>27988</v>
      </c>
      <c r="W6928" s="5" t="s">
        <v>27988</v>
      </c>
      <c r="Y6928" s="5" t="s">
        <v>27989</v>
      </c>
      <c r="Z6928" s="5" t="s">
        <v>156</v>
      </c>
      <c r="AB6928" s="5" t="s">
        <v>221</v>
      </c>
      <c r="AC6928" s="5" t="s">
        <v>215</v>
      </c>
      <c r="AD6928" s="5" t="s">
        <v>216</v>
      </c>
      <c r="AO6928" s="5" t="s">
        <v>98</v>
      </c>
      <c r="AP6928" s="5" t="s">
        <v>98</v>
      </c>
      <c r="AT6928" s="5" t="s">
        <v>98</v>
      </c>
      <c r="AX6928" s="5">
        <v>2022</v>
      </c>
      <c r="BA6928" s="5" t="s">
        <v>99</v>
      </c>
      <c r="BD6928" s="5">
        <v>5</v>
      </c>
      <c r="BE6928" s="5">
        <v>2022</v>
      </c>
      <c r="BH6928" s="5" t="s">
        <v>99</v>
      </c>
      <c r="BK6928" s="5">
        <v>5</v>
      </c>
      <c r="BN6928" s="5">
        <f t="shared" si="136"/>
        <v>6.3693E-2</v>
      </c>
    </row>
    <row r="6929" spans="1:66" x14ac:dyDescent="0.35">
      <c r="A6929" s="5" t="s">
        <v>28150</v>
      </c>
      <c r="B6929" s="5" t="s">
        <v>148</v>
      </c>
      <c r="C6929" s="5" t="s">
        <v>11967</v>
      </c>
      <c r="D6929" s="5" t="s">
        <v>98</v>
      </c>
      <c r="E6929" s="5" t="s">
        <v>98</v>
      </c>
      <c r="F6929" s="5" t="s">
        <v>221</v>
      </c>
      <c r="G6929" s="5" t="s">
        <v>27986</v>
      </c>
      <c r="H6929" s="5" t="s">
        <v>27987</v>
      </c>
      <c r="K6929" s="5">
        <v>1</v>
      </c>
      <c r="L6929" s="5">
        <v>1</v>
      </c>
      <c r="M6929" s="5">
        <v>0</v>
      </c>
      <c r="N6929" s="5" t="s">
        <v>224</v>
      </c>
      <c r="O6929" s="5">
        <v>6.3693E-2</v>
      </c>
      <c r="P6929" s="5">
        <v>0</v>
      </c>
      <c r="Q6929" s="5">
        <v>0</v>
      </c>
      <c r="S6929" s="5" t="s">
        <v>27988</v>
      </c>
      <c r="T6929" s="5" t="s">
        <v>27988</v>
      </c>
      <c r="V6929" s="5" t="s">
        <v>27988</v>
      </c>
      <c r="W6929" s="5" t="s">
        <v>27988</v>
      </c>
      <c r="Y6929" s="5" t="s">
        <v>27989</v>
      </c>
      <c r="Z6929" s="5" t="s">
        <v>156</v>
      </c>
      <c r="AB6929" s="5" t="s">
        <v>221</v>
      </c>
      <c r="AC6929" s="5" t="s">
        <v>215</v>
      </c>
      <c r="AD6929" s="5" t="s">
        <v>216</v>
      </c>
      <c r="AO6929" s="5" t="s">
        <v>98</v>
      </c>
      <c r="AP6929" s="5" t="s">
        <v>98</v>
      </c>
      <c r="AT6929" s="5" t="s">
        <v>98</v>
      </c>
      <c r="AX6929" s="5">
        <v>2022</v>
      </c>
      <c r="BA6929" s="5" t="s">
        <v>99</v>
      </c>
      <c r="BD6929" s="5">
        <v>5</v>
      </c>
      <c r="BE6929" s="5">
        <v>2022</v>
      </c>
      <c r="BH6929" s="5" t="s">
        <v>99</v>
      </c>
      <c r="BK6929" s="5">
        <v>5</v>
      </c>
      <c r="BN6929" s="5">
        <f t="shared" si="136"/>
        <v>6.3693E-2</v>
      </c>
    </row>
    <row r="6930" spans="1:66" x14ac:dyDescent="0.35">
      <c r="A6930" s="5" t="s">
        <v>28151</v>
      </c>
      <c r="B6930" s="5" t="s">
        <v>148</v>
      </c>
      <c r="C6930" s="5" t="s">
        <v>11967</v>
      </c>
      <c r="D6930" s="5" t="s">
        <v>98</v>
      </c>
      <c r="E6930" s="5" t="s">
        <v>98</v>
      </c>
      <c r="F6930" s="5" t="s">
        <v>221</v>
      </c>
      <c r="G6930" s="5" t="s">
        <v>27986</v>
      </c>
      <c r="H6930" s="5" t="s">
        <v>27987</v>
      </c>
      <c r="K6930" s="5">
        <v>1</v>
      </c>
      <c r="L6930" s="5">
        <v>1</v>
      </c>
      <c r="M6930" s="5">
        <v>0</v>
      </c>
      <c r="N6930" s="5" t="s">
        <v>224</v>
      </c>
      <c r="O6930" s="5">
        <v>6.3693E-2</v>
      </c>
      <c r="P6930" s="5">
        <v>0</v>
      </c>
      <c r="Q6930" s="5">
        <v>0</v>
      </c>
      <c r="T6930" s="5" t="s">
        <v>27988</v>
      </c>
      <c r="V6930" s="5" t="s">
        <v>27988</v>
      </c>
      <c r="W6930" s="5" t="s">
        <v>27988</v>
      </c>
      <c r="Y6930" s="5" t="s">
        <v>27989</v>
      </c>
      <c r="Z6930" s="5" t="s">
        <v>156</v>
      </c>
      <c r="AB6930" s="5" t="s">
        <v>221</v>
      </c>
      <c r="AC6930" s="5" t="s">
        <v>215</v>
      </c>
      <c r="AD6930" s="5" t="s">
        <v>216</v>
      </c>
      <c r="AO6930" s="5" t="s">
        <v>98</v>
      </c>
      <c r="AP6930" s="5" t="s">
        <v>98</v>
      </c>
      <c r="AT6930" s="5" t="s">
        <v>98</v>
      </c>
      <c r="AX6930" s="5">
        <v>2022</v>
      </c>
      <c r="BA6930" s="5" t="s">
        <v>99</v>
      </c>
      <c r="BD6930" s="5">
        <v>5</v>
      </c>
      <c r="BE6930" s="5">
        <v>2022</v>
      </c>
      <c r="BH6930" s="5" t="s">
        <v>99</v>
      </c>
      <c r="BK6930" s="5">
        <v>5</v>
      </c>
      <c r="BN6930" s="5">
        <f t="shared" si="136"/>
        <v>6.3693E-2</v>
      </c>
    </row>
    <row r="6931" spans="1:66" x14ac:dyDescent="0.35">
      <c r="A6931" s="5" t="s">
        <v>28152</v>
      </c>
      <c r="B6931" s="5" t="s">
        <v>148</v>
      </c>
      <c r="C6931" s="5" t="s">
        <v>11967</v>
      </c>
      <c r="D6931" s="5" t="s">
        <v>98</v>
      </c>
      <c r="E6931" s="5" t="s">
        <v>98</v>
      </c>
      <c r="F6931" s="5" t="s">
        <v>221</v>
      </c>
      <c r="G6931" s="5" t="s">
        <v>27986</v>
      </c>
      <c r="H6931" s="5" t="s">
        <v>27987</v>
      </c>
      <c r="K6931" s="5">
        <v>1</v>
      </c>
      <c r="L6931" s="5">
        <v>1</v>
      </c>
      <c r="M6931" s="5">
        <v>0</v>
      </c>
      <c r="N6931" s="5" t="s">
        <v>224</v>
      </c>
      <c r="O6931" s="5">
        <v>6.3693E-2</v>
      </c>
      <c r="P6931" s="5">
        <v>0</v>
      </c>
      <c r="Q6931" s="5">
        <v>0</v>
      </c>
      <c r="T6931" s="5" t="s">
        <v>27988</v>
      </c>
      <c r="V6931" s="5" t="s">
        <v>27988</v>
      </c>
      <c r="W6931" s="5" t="s">
        <v>27988</v>
      </c>
      <c r="Y6931" s="5" t="s">
        <v>27989</v>
      </c>
      <c r="Z6931" s="5" t="s">
        <v>156</v>
      </c>
      <c r="AB6931" s="5" t="s">
        <v>221</v>
      </c>
      <c r="AC6931" s="5" t="s">
        <v>215</v>
      </c>
      <c r="AD6931" s="5" t="s">
        <v>216</v>
      </c>
      <c r="AO6931" s="5" t="s">
        <v>98</v>
      </c>
      <c r="AP6931" s="5" t="s">
        <v>98</v>
      </c>
      <c r="AT6931" s="5" t="s">
        <v>98</v>
      </c>
      <c r="AX6931" s="5">
        <v>2022</v>
      </c>
      <c r="BA6931" s="5" t="s">
        <v>99</v>
      </c>
      <c r="BD6931" s="5">
        <v>5</v>
      </c>
      <c r="BE6931" s="5">
        <v>2022</v>
      </c>
      <c r="BH6931" s="5" t="s">
        <v>99</v>
      </c>
      <c r="BK6931" s="5">
        <v>5</v>
      </c>
      <c r="BN6931" s="5">
        <f t="shared" si="136"/>
        <v>6.3693E-2</v>
      </c>
    </row>
    <row r="6932" spans="1:66" x14ac:dyDescent="0.35">
      <c r="A6932" s="5" t="s">
        <v>28153</v>
      </c>
      <c r="B6932" s="5" t="s">
        <v>148</v>
      </c>
      <c r="C6932" s="5" t="s">
        <v>11967</v>
      </c>
      <c r="D6932" s="5" t="s">
        <v>98</v>
      </c>
      <c r="E6932" s="5" t="s">
        <v>98</v>
      </c>
      <c r="F6932" s="5" t="s">
        <v>221</v>
      </c>
      <c r="G6932" s="5" t="s">
        <v>28154</v>
      </c>
      <c r="H6932" s="5" t="s">
        <v>28155</v>
      </c>
      <c r="K6932" s="5">
        <v>1</v>
      </c>
      <c r="L6932" s="5">
        <v>1</v>
      </c>
      <c r="M6932" s="5">
        <v>0</v>
      </c>
      <c r="N6932" s="5" t="s">
        <v>224</v>
      </c>
      <c r="O6932" s="5">
        <v>5.3150710344827601E-2</v>
      </c>
      <c r="P6932" s="5">
        <v>0</v>
      </c>
      <c r="Q6932" s="5">
        <v>0</v>
      </c>
      <c r="S6932" s="5" t="s">
        <v>26745</v>
      </c>
      <c r="T6932" s="5" t="s">
        <v>26745</v>
      </c>
      <c r="V6932" s="5" t="s">
        <v>26745</v>
      </c>
      <c r="W6932" s="5" t="s">
        <v>26745</v>
      </c>
      <c r="Y6932" s="5" t="s">
        <v>28156</v>
      </c>
      <c r="Z6932" s="5" t="s">
        <v>156</v>
      </c>
      <c r="AB6932" s="5" t="s">
        <v>221</v>
      </c>
      <c r="AC6932" s="5" t="s">
        <v>215</v>
      </c>
      <c r="AD6932" s="5" t="s">
        <v>216</v>
      </c>
      <c r="AO6932" s="5" t="s">
        <v>98</v>
      </c>
      <c r="AP6932" s="5" t="s">
        <v>98</v>
      </c>
      <c r="AT6932" s="5" t="s">
        <v>98</v>
      </c>
      <c r="AX6932" s="5">
        <v>2022</v>
      </c>
      <c r="BA6932" s="5" t="s">
        <v>217</v>
      </c>
      <c r="BD6932" s="5">
        <v>1</v>
      </c>
      <c r="BE6932" s="5">
        <v>2022</v>
      </c>
      <c r="BH6932" s="5" t="s">
        <v>217</v>
      </c>
      <c r="BK6932" s="5">
        <v>1</v>
      </c>
      <c r="BN6932" s="5">
        <f t="shared" si="136"/>
        <v>5.3150710344827601E-2</v>
      </c>
    </row>
    <row r="6933" spans="1:66" x14ac:dyDescent="0.35">
      <c r="A6933" s="5" t="s">
        <v>28157</v>
      </c>
      <c r="B6933" s="5" t="s">
        <v>148</v>
      </c>
      <c r="C6933" s="5" t="s">
        <v>11967</v>
      </c>
      <c r="D6933" s="5" t="s">
        <v>98</v>
      </c>
      <c r="E6933" s="5" t="s">
        <v>98</v>
      </c>
      <c r="F6933" s="5" t="s">
        <v>221</v>
      </c>
      <c r="G6933" s="5" t="s">
        <v>28154</v>
      </c>
      <c r="H6933" s="5" t="s">
        <v>28155</v>
      </c>
      <c r="K6933" s="5">
        <v>1</v>
      </c>
      <c r="L6933" s="5">
        <v>1</v>
      </c>
      <c r="M6933" s="5">
        <v>0</v>
      </c>
      <c r="N6933" s="5" t="s">
        <v>224</v>
      </c>
      <c r="O6933" s="5">
        <v>5.3150710344827601E-2</v>
      </c>
      <c r="P6933" s="5">
        <v>0</v>
      </c>
      <c r="Q6933" s="5">
        <v>0</v>
      </c>
      <c r="S6933" s="5" t="s">
        <v>26745</v>
      </c>
      <c r="T6933" s="5" t="s">
        <v>26745</v>
      </c>
      <c r="V6933" s="5" t="s">
        <v>26745</v>
      </c>
      <c r="W6933" s="5" t="s">
        <v>26745</v>
      </c>
      <c r="Y6933" s="5" t="s">
        <v>28156</v>
      </c>
      <c r="Z6933" s="5" t="s">
        <v>156</v>
      </c>
      <c r="AB6933" s="5" t="s">
        <v>221</v>
      </c>
      <c r="AC6933" s="5" t="s">
        <v>215</v>
      </c>
      <c r="AD6933" s="5" t="s">
        <v>216</v>
      </c>
      <c r="AO6933" s="5" t="s">
        <v>98</v>
      </c>
      <c r="AP6933" s="5" t="s">
        <v>98</v>
      </c>
      <c r="AT6933" s="5" t="s">
        <v>98</v>
      </c>
      <c r="AX6933" s="5">
        <v>2022</v>
      </c>
      <c r="BA6933" s="5" t="s">
        <v>217</v>
      </c>
      <c r="BD6933" s="5">
        <v>1</v>
      </c>
      <c r="BE6933" s="5">
        <v>2022</v>
      </c>
      <c r="BH6933" s="5" t="s">
        <v>217</v>
      </c>
      <c r="BK6933" s="5">
        <v>1</v>
      </c>
      <c r="BN6933" s="5">
        <f t="shared" si="136"/>
        <v>5.3150710344827601E-2</v>
      </c>
    </row>
    <row r="6934" spans="1:66" x14ac:dyDescent="0.35">
      <c r="A6934" s="5" t="s">
        <v>28158</v>
      </c>
      <c r="B6934" s="5" t="s">
        <v>148</v>
      </c>
      <c r="C6934" s="5" t="s">
        <v>11967</v>
      </c>
      <c r="D6934" s="5" t="s">
        <v>98</v>
      </c>
      <c r="E6934" s="5" t="s">
        <v>98</v>
      </c>
      <c r="F6934" s="5" t="s">
        <v>221</v>
      </c>
      <c r="G6934" s="5" t="s">
        <v>28154</v>
      </c>
      <c r="H6934" s="5" t="s">
        <v>28155</v>
      </c>
      <c r="K6934" s="5">
        <v>1</v>
      </c>
      <c r="L6934" s="5">
        <v>1</v>
      </c>
      <c r="M6934" s="5">
        <v>0</v>
      </c>
      <c r="N6934" s="5" t="s">
        <v>224</v>
      </c>
      <c r="O6934" s="5">
        <v>5.3150710344827601E-2</v>
      </c>
      <c r="P6934" s="5">
        <v>0</v>
      </c>
      <c r="Q6934" s="5">
        <v>0</v>
      </c>
      <c r="S6934" s="5" t="s">
        <v>26745</v>
      </c>
      <c r="T6934" s="5" t="s">
        <v>26745</v>
      </c>
      <c r="V6934" s="5" t="s">
        <v>26745</v>
      </c>
      <c r="W6934" s="5" t="s">
        <v>26745</v>
      </c>
      <c r="Y6934" s="5" t="s">
        <v>28156</v>
      </c>
      <c r="Z6934" s="5" t="s">
        <v>156</v>
      </c>
      <c r="AB6934" s="5" t="s">
        <v>221</v>
      </c>
      <c r="AC6934" s="5" t="s">
        <v>215</v>
      </c>
      <c r="AD6934" s="5" t="s">
        <v>216</v>
      </c>
      <c r="AO6934" s="5" t="s">
        <v>98</v>
      </c>
      <c r="AP6934" s="5" t="s">
        <v>98</v>
      </c>
      <c r="AT6934" s="5" t="s">
        <v>98</v>
      </c>
      <c r="AX6934" s="5">
        <v>2022</v>
      </c>
      <c r="BA6934" s="5" t="s">
        <v>217</v>
      </c>
      <c r="BD6934" s="5">
        <v>1</v>
      </c>
      <c r="BE6934" s="5">
        <v>2022</v>
      </c>
      <c r="BH6934" s="5" t="s">
        <v>217</v>
      </c>
      <c r="BK6934" s="5">
        <v>1</v>
      </c>
      <c r="BN6934" s="5">
        <f t="shared" si="136"/>
        <v>5.3150710344827601E-2</v>
      </c>
    </row>
    <row r="6935" spans="1:66" x14ac:dyDescent="0.35">
      <c r="A6935" s="5" t="s">
        <v>28159</v>
      </c>
      <c r="B6935" s="5" t="s">
        <v>148</v>
      </c>
      <c r="C6935" s="5" t="s">
        <v>11967</v>
      </c>
      <c r="D6935" s="5" t="s">
        <v>98</v>
      </c>
      <c r="E6935" s="5" t="s">
        <v>98</v>
      </c>
      <c r="F6935" s="5" t="s">
        <v>221</v>
      </c>
      <c r="G6935" s="5" t="s">
        <v>28154</v>
      </c>
      <c r="H6935" s="5" t="s">
        <v>28155</v>
      </c>
      <c r="K6935" s="5">
        <v>1</v>
      </c>
      <c r="L6935" s="5">
        <v>1</v>
      </c>
      <c r="M6935" s="5">
        <v>0</v>
      </c>
      <c r="N6935" s="5" t="s">
        <v>224</v>
      </c>
      <c r="O6935" s="5">
        <v>5.3150710344827601E-2</v>
      </c>
      <c r="P6935" s="5">
        <v>0</v>
      </c>
      <c r="Q6935" s="5">
        <v>0</v>
      </c>
      <c r="S6935" s="5" t="s">
        <v>26745</v>
      </c>
      <c r="T6935" s="5" t="s">
        <v>26745</v>
      </c>
      <c r="V6935" s="5" t="s">
        <v>26745</v>
      </c>
      <c r="W6935" s="5" t="s">
        <v>26745</v>
      </c>
      <c r="Y6935" s="5" t="s">
        <v>28156</v>
      </c>
      <c r="Z6935" s="5" t="s">
        <v>156</v>
      </c>
      <c r="AB6935" s="5" t="s">
        <v>221</v>
      </c>
      <c r="AC6935" s="5" t="s">
        <v>215</v>
      </c>
      <c r="AD6935" s="5" t="s">
        <v>216</v>
      </c>
      <c r="AO6935" s="5" t="s">
        <v>98</v>
      </c>
      <c r="AP6935" s="5" t="s">
        <v>98</v>
      </c>
      <c r="AT6935" s="5" t="s">
        <v>98</v>
      </c>
      <c r="AX6935" s="5">
        <v>2022</v>
      </c>
      <c r="BA6935" s="5" t="s">
        <v>217</v>
      </c>
      <c r="BD6935" s="5">
        <v>1</v>
      </c>
      <c r="BE6935" s="5">
        <v>2022</v>
      </c>
      <c r="BH6935" s="5" t="s">
        <v>217</v>
      </c>
      <c r="BK6935" s="5">
        <v>1</v>
      </c>
      <c r="BN6935" s="5">
        <f t="shared" si="136"/>
        <v>5.3150710344827601E-2</v>
      </c>
    </row>
    <row r="6936" spans="1:66" x14ac:dyDescent="0.35">
      <c r="A6936" s="5" t="s">
        <v>28160</v>
      </c>
      <c r="B6936" s="5" t="s">
        <v>148</v>
      </c>
      <c r="C6936" s="5" t="s">
        <v>11967</v>
      </c>
      <c r="D6936" s="5" t="s">
        <v>98</v>
      </c>
      <c r="E6936" s="5" t="s">
        <v>98</v>
      </c>
      <c r="F6936" s="5" t="s">
        <v>221</v>
      </c>
      <c r="G6936" s="5" t="s">
        <v>28154</v>
      </c>
      <c r="H6936" s="5" t="s">
        <v>28155</v>
      </c>
      <c r="K6936" s="5">
        <v>1</v>
      </c>
      <c r="L6936" s="5">
        <v>1</v>
      </c>
      <c r="M6936" s="5">
        <v>0</v>
      </c>
      <c r="N6936" s="5" t="s">
        <v>224</v>
      </c>
      <c r="O6936" s="5">
        <v>5.3150710344827601E-2</v>
      </c>
      <c r="P6936" s="5">
        <v>0</v>
      </c>
      <c r="Q6936" s="5">
        <v>0</v>
      </c>
      <c r="S6936" s="5" t="s">
        <v>26745</v>
      </c>
      <c r="T6936" s="5" t="s">
        <v>26745</v>
      </c>
      <c r="V6936" s="5" t="s">
        <v>26745</v>
      </c>
      <c r="W6936" s="5" t="s">
        <v>26745</v>
      </c>
      <c r="Y6936" s="5" t="s">
        <v>28156</v>
      </c>
      <c r="Z6936" s="5" t="s">
        <v>156</v>
      </c>
      <c r="AB6936" s="5" t="s">
        <v>221</v>
      </c>
      <c r="AC6936" s="5" t="s">
        <v>215</v>
      </c>
      <c r="AD6936" s="5" t="s">
        <v>216</v>
      </c>
      <c r="AO6936" s="5" t="s">
        <v>98</v>
      </c>
      <c r="AP6936" s="5" t="s">
        <v>98</v>
      </c>
      <c r="AT6936" s="5" t="s">
        <v>98</v>
      </c>
      <c r="AX6936" s="5">
        <v>2022</v>
      </c>
      <c r="BA6936" s="5" t="s">
        <v>217</v>
      </c>
      <c r="BD6936" s="5">
        <v>1</v>
      </c>
      <c r="BE6936" s="5">
        <v>2022</v>
      </c>
      <c r="BH6936" s="5" t="s">
        <v>217</v>
      </c>
      <c r="BK6936" s="5">
        <v>1</v>
      </c>
      <c r="BN6936" s="5">
        <f t="shared" si="136"/>
        <v>5.3150710344827601E-2</v>
      </c>
    </row>
    <row r="6937" spans="1:66" x14ac:dyDescent="0.35">
      <c r="A6937" s="5" t="s">
        <v>28161</v>
      </c>
      <c r="B6937" s="5" t="s">
        <v>148</v>
      </c>
      <c r="C6937" s="5" t="s">
        <v>11967</v>
      </c>
      <c r="D6937" s="5" t="s">
        <v>98</v>
      </c>
      <c r="E6937" s="5" t="s">
        <v>98</v>
      </c>
      <c r="F6937" s="5" t="s">
        <v>221</v>
      </c>
      <c r="G6937" s="5" t="s">
        <v>28154</v>
      </c>
      <c r="H6937" s="5" t="s">
        <v>28155</v>
      </c>
      <c r="K6937" s="5">
        <v>1</v>
      </c>
      <c r="L6937" s="5">
        <v>1</v>
      </c>
      <c r="M6937" s="5">
        <v>0</v>
      </c>
      <c r="N6937" s="5" t="s">
        <v>224</v>
      </c>
      <c r="O6937" s="5">
        <v>5.3150710344827601E-2</v>
      </c>
      <c r="P6937" s="5">
        <v>0</v>
      </c>
      <c r="Q6937" s="5">
        <v>0</v>
      </c>
      <c r="S6937" s="5" t="s">
        <v>26745</v>
      </c>
      <c r="T6937" s="5" t="s">
        <v>26745</v>
      </c>
      <c r="V6937" s="5" t="s">
        <v>26745</v>
      </c>
      <c r="W6937" s="5" t="s">
        <v>26745</v>
      </c>
      <c r="Y6937" s="5" t="s">
        <v>28156</v>
      </c>
      <c r="Z6937" s="5" t="s">
        <v>156</v>
      </c>
      <c r="AB6937" s="5" t="s">
        <v>221</v>
      </c>
      <c r="AC6937" s="5" t="s">
        <v>215</v>
      </c>
      <c r="AD6937" s="5" t="s">
        <v>216</v>
      </c>
      <c r="AO6937" s="5" t="s">
        <v>98</v>
      </c>
      <c r="AP6937" s="5" t="s">
        <v>98</v>
      </c>
      <c r="AT6937" s="5" t="s">
        <v>98</v>
      </c>
      <c r="AX6937" s="5">
        <v>2022</v>
      </c>
      <c r="BA6937" s="5" t="s">
        <v>217</v>
      </c>
      <c r="BD6937" s="5">
        <v>1</v>
      </c>
      <c r="BE6937" s="5">
        <v>2022</v>
      </c>
      <c r="BH6937" s="5" t="s">
        <v>217</v>
      </c>
      <c r="BK6937" s="5">
        <v>1</v>
      </c>
      <c r="BN6937" s="5">
        <f t="shared" si="136"/>
        <v>5.3150710344827601E-2</v>
      </c>
    </row>
    <row r="6938" spans="1:66" x14ac:dyDescent="0.35">
      <c r="A6938" s="5" t="s">
        <v>28162</v>
      </c>
      <c r="B6938" s="5" t="s">
        <v>148</v>
      </c>
      <c r="C6938" s="5" t="s">
        <v>11967</v>
      </c>
      <c r="D6938" s="5" t="s">
        <v>98</v>
      </c>
      <c r="E6938" s="5" t="s">
        <v>98</v>
      </c>
      <c r="F6938" s="5" t="s">
        <v>221</v>
      </c>
      <c r="G6938" s="5" t="s">
        <v>28154</v>
      </c>
      <c r="H6938" s="5" t="s">
        <v>28155</v>
      </c>
      <c r="K6938" s="5">
        <v>1</v>
      </c>
      <c r="L6938" s="5">
        <v>1</v>
      </c>
      <c r="M6938" s="5">
        <v>0</v>
      </c>
      <c r="N6938" s="5" t="s">
        <v>224</v>
      </c>
      <c r="O6938" s="5">
        <v>5.3150710344827601E-2</v>
      </c>
      <c r="P6938" s="5">
        <v>0</v>
      </c>
      <c r="Q6938" s="5">
        <v>0</v>
      </c>
      <c r="S6938" s="5" t="s">
        <v>26745</v>
      </c>
      <c r="T6938" s="5" t="s">
        <v>26745</v>
      </c>
      <c r="V6938" s="5" t="s">
        <v>26745</v>
      </c>
      <c r="W6938" s="5" t="s">
        <v>26745</v>
      </c>
      <c r="Y6938" s="5" t="s">
        <v>28156</v>
      </c>
      <c r="Z6938" s="5" t="s">
        <v>156</v>
      </c>
      <c r="AB6938" s="5" t="s">
        <v>221</v>
      </c>
      <c r="AC6938" s="5" t="s">
        <v>215</v>
      </c>
      <c r="AD6938" s="5" t="s">
        <v>216</v>
      </c>
      <c r="AO6938" s="5" t="s">
        <v>98</v>
      </c>
      <c r="AP6938" s="5" t="s">
        <v>98</v>
      </c>
      <c r="AT6938" s="5" t="s">
        <v>98</v>
      </c>
      <c r="AX6938" s="5">
        <v>2022</v>
      </c>
      <c r="BA6938" s="5" t="s">
        <v>217</v>
      </c>
      <c r="BD6938" s="5">
        <v>1</v>
      </c>
      <c r="BE6938" s="5">
        <v>2022</v>
      </c>
      <c r="BH6938" s="5" t="s">
        <v>217</v>
      </c>
      <c r="BK6938" s="5">
        <v>1</v>
      </c>
      <c r="BN6938" s="5">
        <f t="shared" si="136"/>
        <v>5.3150710344827601E-2</v>
      </c>
    </row>
    <row r="6939" spans="1:66" x14ac:dyDescent="0.35">
      <c r="A6939" s="5" t="s">
        <v>28163</v>
      </c>
      <c r="B6939" s="5" t="s">
        <v>148</v>
      </c>
      <c r="C6939" s="5" t="s">
        <v>11967</v>
      </c>
      <c r="D6939" s="5" t="s">
        <v>98</v>
      </c>
      <c r="E6939" s="5" t="s">
        <v>98</v>
      </c>
      <c r="F6939" s="5" t="s">
        <v>221</v>
      </c>
      <c r="G6939" s="5" t="s">
        <v>28154</v>
      </c>
      <c r="H6939" s="5" t="s">
        <v>28155</v>
      </c>
      <c r="K6939" s="5">
        <v>1</v>
      </c>
      <c r="L6939" s="5">
        <v>1</v>
      </c>
      <c r="M6939" s="5">
        <v>0</v>
      </c>
      <c r="N6939" s="5" t="s">
        <v>224</v>
      </c>
      <c r="O6939" s="5">
        <v>5.3150710344827601E-2</v>
      </c>
      <c r="P6939" s="5">
        <v>0</v>
      </c>
      <c r="Q6939" s="5">
        <v>0</v>
      </c>
      <c r="S6939" s="5" t="s">
        <v>26745</v>
      </c>
      <c r="T6939" s="5" t="s">
        <v>26745</v>
      </c>
      <c r="V6939" s="5" t="s">
        <v>26745</v>
      </c>
      <c r="W6939" s="5" t="s">
        <v>26745</v>
      </c>
      <c r="Y6939" s="5" t="s">
        <v>28156</v>
      </c>
      <c r="Z6939" s="5" t="s">
        <v>156</v>
      </c>
      <c r="AB6939" s="5" t="s">
        <v>221</v>
      </c>
      <c r="AC6939" s="5" t="s">
        <v>215</v>
      </c>
      <c r="AD6939" s="5" t="s">
        <v>216</v>
      </c>
      <c r="AO6939" s="5" t="s">
        <v>98</v>
      </c>
      <c r="AP6939" s="5" t="s">
        <v>98</v>
      </c>
      <c r="AT6939" s="5" t="s">
        <v>98</v>
      </c>
      <c r="AX6939" s="5">
        <v>2022</v>
      </c>
      <c r="BA6939" s="5" t="s">
        <v>217</v>
      </c>
      <c r="BD6939" s="5">
        <v>1</v>
      </c>
      <c r="BE6939" s="5">
        <v>2022</v>
      </c>
      <c r="BH6939" s="5" t="s">
        <v>217</v>
      </c>
      <c r="BK6939" s="5">
        <v>1</v>
      </c>
      <c r="BN6939" s="5">
        <f t="shared" si="136"/>
        <v>5.3150710344827601E-2</v>
      </c>
    </row>
    <row r="6940" spans="1:66" x14ac:dyDescent="0.35">
      <c r="A6940" s="5" t="s">
        <v>28164</v>
      </c>
      <c r="B6940" s="5" t="s">
        <v>148</v>
      </c>
      <c r="C6940" s="5" t="s">
        <v>11967</v>
      </c>
      <c r="D6940" s="5" t="s">
        <v>98</v>
      </c>
      <c r="E6940" s="5" t="s">
        <v>98</v>
      </c>
      <c r="F6940" s="5" t="s">
        <v>221</v>
      </c>
      <c r="G6940" s="5" t="s">
        <v>28154</v>
      </c>
      <c r="H6940" s="5" t="s">
        <v>28155</v>
      </c>
      <c r="K6940" s="5">
        <v>1</v>
      </c>
      <c r="L6940" s="5">
        <v>1</v>
      </c>
      <c r="M6940" s="5">
        <v>0</v>
      </c>
      <c r="N6940" s="5" t="s">
        <v>224</v>
      </c>
      <c r="O6940" s="5">
        <v>5.3150710344827601E-2</v>
      </c>
      <c r="P6940" s="5">
        <v>0</v>
      </c>
      <c r="Q6940" s="5">
        <v>0</v>
      </c>
      <c r="S6940" s="5" t="s">
        <v>26745</v>
      </c>
      <c r="T6940" s="5" t="s">
        <v>26745</v>
      </c>
      <c r="V6940" s="5" t="s">
        <v>26745</v>
      </c>
      <c r="W6940" s="5" t="s">
        <v>26745</v>
      </c>
      <c r="Y6940" s="5" t="s">
        <v>28156</v>
      </c>
      <c r="Z6940" s="5" t="s">
        <v>156</v>
      </c>
      <c r="AB6940" s="5" t="s">
        <v>221</v>
      </c>
      <c r="AC6940" s="5" t="s">
        <v>215</v>
      </c>
      <c r="AD6940" s="5" t="s">
        <v>216</v>
      </c>
      <c r="AO6940" s="5" t="s">
        <v>98</v>
      </c>
      <c r="AP6940" s="5" t="s">
        <v>98</v>
      </c>
      <c r="AT6940" s="5" t="s">
        <v>98</v>
      </c>
      <c r="AX6940" s="5">
        <v>2022</v>
      </c>
      <c r="BA6940" s="5" t="s">
        <v>217</v>
      </c>
      <c r="BD6940" s="5">
        <v>1</v>
      </c>
      <c r="BE6940" s="5">
        <v>2022</v>
      </c>
      <c r="BH6940" s="5" t="s">
        <v>217</v>
      </c>
      <c r="BK6940" s="5">
        <v>1</v>
      </c>
      <c r="BN6940" s="5">
        <f t="shared" si="136"/>
        <v>5.3150710344827601E-2</v>
      </c>
    </row>
    <row r="6941" spans="1:66" x14ac:dyDescent="0.35">
      <c r="A6941" s="5" t="s">
        <v>28165</v>
      </c>
      <c r="B6941" s="5" t="s">
        <v>148</v>
      </c>
      <c r="C6941" s="5" t="s">
        <v>11967</v>
      </c>
      <c r="D6941" s="5" t="s">
        <v>98</v>
      </c>
      <c r="E6941" s="5" t="s">
        <v>98</v>
      </c>
      <c r="F6941" s="5" t="s">
        <v>221</v>
      </c>
      <c r="G6941" s="5" t="s">
        <v>28154</v>
      </c>
      <c r="H6941" s="5" t="s">
        <v>28155</v>
      </c>
      <c r="K6941" s="5">
        <v>1</v>
      </c>
      <c r="L6941" s="5">
        <v>1</v>
      </c>
      <c r="M6941" s="5">
        <v>0</v>
      </c>
      <c r="N6941" s="5" t="s">
        <v>224</v>
      </c>
      <c r="O6941" s="5">
        <v>5.3150710344827601E-2</v>
      </c>
      <c r="P6941" s="5">
        <v>0</v>
      </c>
      <c r="Q6941" s="5">
        <v>0</v>
      </c>
      <c r="S6941" s="5" t="s">
        <v>26745</v>
      </c>
      <c r="T6941" s="5" t="s">
        <v>26745</v>
      </c>
      <c r="V6941" s="5" t="s">
        <v>26745</v>
      </c>
      <c r="W6941" s="5" t="s">
        <v>26745</v>
      </c>
      <c r="Y6941" s="5" t="s">
        <v>28156</v>
      </c>
      <c r="Z6941" s="5" t="s">
        <v>156</v>
      </c>
      <c r="AB6941" s="5" t="s">
        <v>221</v>
      </c>
      <c r="AC6941" s="5" t="s">
        <v>215</v>
      </c>
      <c r="AD6941" s="5" t="s">
        <v>216</v>
      </c>
      <c r="AO6941" s="5" t="s">
        <v>98</v>
      </c>
      <c r="AP6941" s="5" t="s">
        <v>98</v>
      </c>
      <c r="AT6941" s="5" t="s">
        <v>98</v>
      </c>
      <c r="AX6941" s="5">
        <v>2022</v>
      </c>
      <c r="BA6941" s="5" t="s">
        <v>217</v>
      </c>
      <c r="BD6941" s="5">
        <v>1</v>
      </c>
      <c r="BE6941" s="5">
        <v>2022</v>
      </c>
      <c r="BH6941" s="5" t="s">
        <v>217</v>
      </c>
      <c r="BK6941" s="5">
        <v>1</v>
      </c>
      <c r="BN6941" s="5">
        <f t="shared" si="136"/>
        <v>5.3150710344827601E-2</v>
      </c>
    </row>
    <row r="6942" spans="1:66" x14ac:dyDescent="0.35">
      <c r="A6942" s="5" t="s">
        <v>28166</v>
      </c>
      <c r="B6942" s="5" t="s">
        <v>148</v>
      </c>
      <c r="C6942" s="5" t="s">
        <v>11967</v>
      </c>
      <c r="D6942" s="5" t="s">
        <v>98</v>
      </c>
      <c r="E6942" s="5" t="s">
        <v>98</v>
      </c>
      <c r="F6942" s="5" t="s">
        <v>221</v>
      </c>
      <c r="G6942" s="5" t="s">
        <v>28154</v>
      </c>
      <c r="H6942" s="5" t="s">
        <v>28155</v>
      </c>
      <c r="K6942" s="5">
        <v>1</v>
      </c>
      <c r="L6942" s="5">
        <v>1</v>
      </c>
      <c r="M6942" s="5">
        <v>0</v>
      </c>
      <c r="N6942" s="5" t="s">
        <v>224</v>
      </c>
      <c r="O6942" s="5">
        <v>5.3150710344827601E-2</v>
      </c>
      <c r="P6942" s="5">
        <v>0</v>
      </c>
      <c r="Q6942" s="5">
        <v>0</v>
      </c>
      <c r="S6942" s="5" t="s">
        <v>26745</v>
      </c>
      <c r="T6942" s="5" t="s">
        <v>26745</v>
      </c>
      <c r="V6942" s="5" t="s">
        <v>26745</v>
      </c>
      <c r="W6942" s="5" t="s">
        <v>26745</v>
      </c>
      <c r="Y6942" s="5" t="s">
        <v>28156</v>
      </c>
      <c r="Z6942" s="5" t="s">
        <v>156</v>
      </c>
      <c r="AB6942" s="5" t="s">
        <v>221</v>
      </c>
      <c r="AC6942" s="5" t="s">
        <v>215</v>
      </c>
      <c r="AD6942" s="5" t="s">
        <v>216</v>
      </c>
      <c r="AO6942" s="5" t="s">
        <v>98</v>
      </c>
      <c r="AP6942" s="5" t="s">
        <v>98</v>
      </c>
      <c r="AT6942" s="5" t="s">
        <v>98</v>
      </c>
      <c r="AX6942" s="5">
        <v>2022</v>
      </c>
      <c r="BA6942" s="5" t="s">
        <v>217</v>
      </c>
      <c r="BD6942" s="5">
        <v>1</v>
      </c>
      <c r="BE6942" s="5">
        <v>2022</v>
      </c>
      <c r="BH6942" s="5" t="s">
        <v>217</v>
      </c>
      <c r="BK6942" s="5">
        <v>1</v>
      </c>
      <c r="BN6942" s="5">
        <f t="shared" si="136"/>
        <v>5.3150710344827601E-2</v>
      </c>
    </row>
    <row r="6943" spans="1:66" x14ac:dyDescent="0.35">
      <c r="A6943" s="5" t="s">
        <v>28167</v>
      </c>
      <c r="B6943" s="5" t="s">
        <v>148</v>
      </c>
      <c r="C6943" s="5" t="s">
        <v>11967</v>
      </c>
      <c r="D6943" s="5" t="s">
        <v>98</v>
      </c>
      <c r="E6943" s="5" t="s">
        <v>98</v>
      </c>
      <c r="F6943" s="5" t="s">
        <v>221</v>
      </c>
      <c r="G6943" s="5" t="s">
        <v>28154</v>
      </c>
      <c r="H6943" s="5" t="s">
        <v>28155</v>
      </c>
      <c r="K6943" s="5">
        <v>1</v>
      </c>
      <c r="L6943" s="5">
        <v>1</v>
      </c>
      <c r="M6943" s="5">
        <v>0</v>
      </c>
      <c r="N6943" s="5" t="s">
        <v>224</v>
      </c>
      <c r="O6943" s="5">
        <v>5.3150710344827601E-2</v>
      </c>
      <c r="P6943" s="5">
        <v>0</v>
      </c>
      <c r="Q6943" s="5">
        <v>0</v>
      </c>
      <c r="S6943" s="5" t="s">
        <v>26745</v>
      </c>
      <c r="T6943" s="5" t="s">
        <v>26745</v>
      </c>
      <c r="V6943" s="5" t="s">
        <v>26745</v>
      </c>
      <c r="W6943" s="5" t="s">
        <v>26745</v>
      </c>
      <c r="Y6943" s="5" t="s">
        <v>28156</v>
      </c>
      <c r="Z6943" s="5" t="s">
        <v>156</v>
      </c>
      <c r="AB6943" s="5" t="s">
        <v>221</v>
      </c>
      <c r="AC6943" s="5" t="s">
        <v>215</v>
      </c>
      <c r="AD6943" s="5" t="s">
        <v>216</v>
      </c>
      <c r="AO6943" s="5" t="s">
        <v>98</v>
      </c>
      <c r="AP6943" s="5" t="s">
        <v>98</v>
      </c>
      <c r="AT6943" s="5" t="s">
        <v>98</v>
      </c>
      <c r="AX6943" s="5">
        <v>2022</v>
      </c>
      <c r="BA6943" s="5" t="s">
        <v>217</v>
      </c>
      <c r="BD6943" s="5">
        <v>1</v>
      </c>
      <c r="BE6943" s="5">
        <v>2022</v>
      </c>
      <c r="BH6943" s="5" t="s">
        <v>217</v>
      </c>
      <c r="BK6943" s="5">
        <v>1</v>
      </c>
      <c r="BN6943" s="5">
        <f t="shared" si="136"/>
        <v>5.3150710344827601E-2</v>
      </c>
    </row>
    <row r="6944" spans="1:66" x14ac:dyDescent="0.35">
      <c r="A6944" s="5" t="s">
        <v>28168</v>
      </c>
      <c r="B6944" s="5" t="s">
        <v>148</v>
      </c>
      <c r="C6944" s="5" t="s">
        <v>11967</v>
      </c>
      <c r="D6944" s="5" t="s">
        <v>98</v>
      </c>
      <c r="E6944" s="5" t="s">
        <v>98</v>
      </c>
      <c r="F6944" s="5" t="s">
        <v>221</v>
      </c>
      <c r="G6944" s="5" t="s">
        <v>28154</v>
      </c>
      <c r="H6944" s="5" t="s">
        <v>28155</v>
      </c>
      <c r="K6944" s="5">
        <v>1</v>
      </c>
      <c r="L6944" s="5">
        <v>1</v>
      </c>
      <c r="M6944" s="5">
        <v>0</v>
      </c>
      <c r="N6944" s="5" t="s">
        <v>224</v>
      </c>
      <c r="O6944" s="5">
        <v>5.3150710344827601E-2</v>
      </c>
      <c r="P6944" s="5">
        <v>0</v>
      </c>
      <c r="Q6944" s="5">
        <v>0</v>
      </c>
      <c r="S6944" s="5" t="s">
        <v>26745</v>
      </c>
      <c r="T6944" s="5" t="s">
        <v>26745</v>
      </c>
      <c r="V6944" s="5" t="s">
        <v>26745</v>
      </c>
      <c r="W6944" s="5" t="s">
        <v>26745</v>
      </c>
      <c r="Y6944" s="5" t="s">
        <v>28156</v>
      </c>
      <c r="Z6944" s="5" t="s">
        <v>156</v>
      </c>
      <c r="AB6944" s="5" t="s">
        <v>221</v>
      </c>
      <c r="AC6944" s="5" t="s">
        <v>215</v>
      </c>
      <c r="AD6944" s="5" t="s">
        <v>216</v>
      </c>
      <c r="AO6944" s="5" t="s">
        <v>98</v>
      </c>
      <c r="AP6944" s="5" t="s">
        <v>98</v>
      </c>
      <c r="AT6944" s="5" t="s">
        <v>98</v>
      </c>
      <c r="AX6944" s="5">
        <v>2022</v>
      </c>
      <c r="BA6944" s="5" t="s">
        <v>217</v>
      </c>
      <c r="BD6944" s="5">
        <v>1</v>
      </c>
      <c r="BE6944" s="5">
        <v>2022</v>
      </c>
      <c r="BH6944" s="5" t="s">
        <v>217</v>
      </c>
      <c r="BK6944" s="5">
        <v>1</v>
      </c>
      <c r="BN6944" s="5">
        <f t="shared" si="136"/>
        <v>5.3150710344827601E-2</v>
      </c>
    </row>
    <row r="6945" spans="1:66" x14ac:dyDescent="0.35">
      <c r="A6945" s="5" t="s">
        <v>28169</v>
      </c>
      <c r="B6945" s="5" t="s">
        <v>148</v>
      </c>
      <c r="C6945" s="5" t="s">
        <v>11967</v>
      </c>
      <c r="D6945" s="5" t="s">
        <v>98</v>
      </c>
      <c r="E6945" s="5" t="s">
        <v>98</v>
      </c>
      <c r="F6945" s="5" t="s">
        <v>221</v>
      </c>
      <c r="G6945" s="5" t="s">
        <v>28154</v>
      </c>
      <c r="H6945" s="5" t="s">
        <v>28155</v>
      </c>
      <c r="K6945" s="5">
        <v>1</v>
      </c>
      <c r="L6945" s="5">
        <v>1</v>
      </c>
      <c r="M6945" s="5">
        <v>0</v>
      </c>
      <c r="N6945" s="5" t="s">
        <v>224</v>
      </c>
      <c r="O6945" s="5">
        <v>5.3150710344827601E-2</v>
      </c>
      <c r="P6945" s="5">
        <v>0</v>
      </c>
      <c r="Q6945" s="5">
        <v>0</v>
      </c>
      <c r="S6945" s="5" t="s">
        <v>26745</v>
      </c>
      <c r="T6945" s="5" t="s">
        <v>26745</v>
      </c>
      <c r="V6945" s="5" t="s">
        <v>26745</v>
      </c>
      <c r="W6945" s="5" t="s">
        <v>26745</v>
      </c>
      <c r="Y6945" s="5" t="s">
        <v>28156</v>
      </c>
      <c r="Z6945" s="5" t="s">
        <v>156</v>
      </c>
      <c r="AB6945" s="5" t="s">
        <v>221</v>
      </c>
      <c r="AC6945" s="5" t="s">
        <v>215</v>
      </c>
      <c r="AD6945" s="5" t="s">
        <v>216</v>
      </c>
      <c r="AO6945" s="5" t="s">
        <v>98</v>
      </c>
      <c r="AP6945" s="5" t="s">
        <v>98</v>
      </c>
      <c r="AT6945" s="5" t="s">
        <v>98</v>
      </c>
      <c r="AX6945" s="5">
        <v>2022</v>
      </c>
      <c r="BA6945" s="5" t="s">
        <v>217</v>
      </c>
      <c r="BD6945" s="5">
        <v>1</v>
      </c>
      <c r="BE6945" s="5">
        <v>2022</v>
      </c>
      <c r="BH6945" s="5" t="s">
        <v>217</v>
      </c>
      <c r="BK6945" s="5">
        <v>1</v>
      </c>
      <c r="BN6945" s="5">
        <f t="shared" si="136"/>
        <v>5.3150710344827601E-2</v>
      </c>
    </row>
    <row r="6946" spans="1:66" x14ac:dyDescent="0.35">
      <c r="A6946" s="5" t="s">
        <v>28170</v>
      </c>
      <c r="B6946" s="5" t="s">
        <v>148</v>
      </c>
      <c r="C6946" s="5" t="s">
        <v>11967</v>
      </c>
      <c r="D6946" s="5" t="s">
        <v>98</v>
      </c>
      <c r="E6946" s="5" t="s">
        <v>98</v>
      </c>
      <c r="F6946" s="5" t="s">
        <v>221</v>
      </c>
      <c r="G6946" s="5" t="s">
        <v>28154</v>
      </c>
      <c r="H6946" s="5" t="s">
        <v>28155</v>
      </c>
      <c r="K6946" s="5">
        <v>1</v>
      </c>
      <c r="L6946" s="5">
        <v>1</v>
      </c>
      <c r="M6946" s="5">
        <v>0</v>
      </c>
      <c r="N6946" s="5" t="s">
        <v>224</v>
      </c>
      <c r="O6946" s="5">
        <v>5.3150710344827601E-2</v>
      </c>
      <c r="P6946" s="5">
        <v>0</v>
      </c>
      <c r="Q6946" s="5">
        <v>0</v>
      </c>
      <c r="S6946" s="5" t="s">
        <v>26745</v>
      </c>
      <c r="T6946" s="5" t="s">
        <v>26745</v>
      </c>
      <c r="V6946" s="5" t="s">
        <v>26745</v>
      </c>
      <c r="W6946" s="5" t="s">
        <v>26745</v>
      </c>
      <c r="Y6946" s="5" t="s">
        <v>28156</v>
      </c>
      <c r="Z6946" s="5" t="s">
        <v>156</v>
      </c>
      <c r="AB6946" s="5" t="s">
        <v>221</v>
      </c>
      <c r="AC6946" s="5" t="s">
        <v>215</v>
      </c>
      <c r="AD6946" s="5" t="s">
        <v>216</v>
      </c>
      <c r="AO6946" s="5" t="s">
        <v>98</v>
      </c>
      <c r="AP6946" s="5" t="s">
        <v>98</v>
      </c>
      <c r="AT6946" s="5" t="s">
        <v>98</v>
      </c>
      <c r="AX6946" s="5">
        <v>2022</v>
      </c>
      <c r="BA6946" s="5" t="s">
        <v>217</v>
      </c>
      <c r="BD6946" s="5">
        <v>1</v>
      </c>
      <c r="BE6946" s="5">
        <v>2022</v>
      </c>
      <c r="BH6946" s="5" t="s">
        <v>217</v>
      </c>
      <c r="BK6946" s="5">
        <v>1</v>
      </c>
      <c r="BN6946" s="5">
        <f t="shared" si="136"/>
        <v>5.3150710344827601E-2</v>
      </c>
    </row>
    <row r="6947" spans="1:66" x14ac:dyDescent="0.35">
      <c r="A6947" s="5" t="s">
        <v>28171</v>
      </c>
      <c r="B6947" s="5" t="s">
        <v>148</v>
      </c>
      <c r="C6947" s="5" t="s">
        <v>11967</v>
      </c>
      <c r="D6947" s="5" t="s">
        <v>98</v>
      </c>
      <c r="E6947" s="5" t="s">
        <v>98</v>
      </c>
      <c r="F6947" s="5" t="s">
        <v>221</v>
      </c>
      <c r="G6947" s="5" t="s">
        <v>28154</v>
      </c>
      <c r="H6947" s="5" t="s">
        <v>28155</v>
      </c>
      <c r="K6947" s="5">
        <v>1</v>
      </c>
      <c r="L6947" s="5">
        <v>1</v>
      </c>
      <c r="M6947" s="5">
        <v>0</v>
      </c>
      <c r="N6947" s="5" t="s">
        <v>224</v>
      </c>
      <c r="O6947" s="5">
        <v>5.3150710344827601E-2</v>
      </c>
      <c r="P6947" s="5">
        <v>0</v>
      </c>
      <c r="Q6947" s="5">
        <v>0</v>
      </c>
      <c r="S6947" s="5" t="s">
        <v>26745</v>
      </c>
      <c r="T6947" s="5" t="s">
        <v>26745</v>
      </c>
      <c r="V6947" s="5" t="s">
        <v>26745</v>
      </c>
      <c r="W6947" s="5" t="s">
        <v>26745</v>
      </c>
      <c r="Y6947" s="5" t="s">
        <v>28156</v>
      </c>
      <c r="Z6947" s="5" t="s">
        <v>156</v>
      </c>
      <c r="AB6947" s="5" t="s">
        <v>221</v>
      </c>
      <c r="AC6947" s="5" t="s">
        <v>215</v>
      </c>
      <c r="AD6947" s="5" t="s">
        <v>216</v>
      </c>
      <c r="AO6947" s="5" t="s">
        <v>98</v>
      </c>
      <c r="AP6947" s="5" t="s">
        <v>98</v>
      </c>
      <c r="AT6947" s="5" t="s">
        <v>98</v>
      </c>
      <c r="AX6947" s="5">
        <v>2022</v>
      </c>
      <c r="BA6947" s="5" t="s">
        <v>217</v>
      </c>
      <c r="BD6947" s="5">
        <v>1</v>
      </c>
      <c r="BE6947" s="5">
        <v>2022</v>
      </c>
      <c r="BH6947" s="5" t="s">
        <v>217</v>
      </c>
      <c r="BK6947" s="5">
        <v>1</v>
      </c>
      <c r="BN6947" s="5">
        <f t="shared" si="136"/>
        <v>5.3150710344827601E-2</v>
      </c>
    </row>
    <row r="6948" spans="1:66" x14ac:dyDescent="0.35">
      <c r="A6948" s="5" t="s">
        <v>28172</v>
      </c>
      <c r="B6948" s="5" t="s">
        <v>148</v>
      </c>
      <c r="C6948" s="5" t="s">
        <v>11967</v>
      </c>
      <c r="D6948" s="5" t="s">
        <v>98</v>
      </c>
      <c r="E6948" s="5" t="s">
        <v>98</v>
      </c>
      <c r="F6948" s="5" t="s">
        <v>221</v>
      </c>
      <c r="G6948" s="5" t="s">
        <v>28154</v>
      </c>
      <c r="H6948" s="5" t="s">
        <v>28155</v>
      </c>
      <c r="K6948" s="5">
        <v>1</v>
      </c>
      <c r="L6948" s="5">
        <v>1</v>
      </c>
      <c r="M6948" s="5">
        <v>0</v>
      </c>
      <c r="N6948" s="5" t="s">
        <v>224</v>
      </c>
      <c r="O6948" s="5">
        <v>5.3150710344827601E-2</v>
      </c>
      <c r="P6948" s="5">
        <v>0</v>
      </c>
      <c r="Q6948" s="5">
        <v>0</v>
      </c>
      <c r="S6948" s="5" t="s">
        <v>26745</v>
      </c>
      <c r="T6948" s="5" t="s">
        <v>26745</v>
      </c>
      <c r="V6948" s="5" t="s">
        <v>26745</v>
      </c>
      <c r="W6948" s="5" t="s">
        <v>26745</v>
      </c>
      <c r="Y6948" s="5" t="s">
        <v>28156</v>
      </c>
      <c r="Z6948" s="5" t="s">
        <v>156</v>
      </c>
      <c r="AB6948" s="5" t="s">
        <v>221</v>
      </c>
      <c r="AC6948" s="5" t="s">
        <v>215</v>
      </c>
      <c r="AD6948" s="5" t="s">
        <v>216</v>
      </c>
      <c r="AO6948" s="5" t="s">
        <v>98</v>
      </c>
      <c r="AP6948" s="5" t="s">
        <v>98</v>
      </c>
      <c r="AT6948" s="5" t="s">
        <v>98</v>
      </c>
      <c r="AX6948" s="5">
        <v>2022</v>
      </c>
      <c r="BA6948" s="5" t="s">
        <v>217</v>
      </c>
      <c r="BD6948" s="5">
        <v>1</v>
      </c>
      <c r="BE6948" s="5">
        <v>2022</v>
      </c>
      <c r="BH6948" s="5" t="s">
        <v>217</v>
      </c>
      <c r="BK6948" s="5">
        <v>1</v>
      </c>
      <c r="BN6948" s="5">
        <f t="shared" si="136"/>
        <v>5.3150710344827601E-2</v>
      </c>
    </row>
    <row r="6949" spans="1:66" x14ac:dyDescent="0.35">
      <c r="A6949" s="5" t="s">
        <v>28173</v>
      </c>
      <c r="B6949" s="5" t="s">
        <v>148</v>
      </c>
      <c r="C6949" s="5" t="s">
        <v>11967</v>
      </c>
      <c r="D6949" s="5" t="s">
        <v>98</v>
      </c>
      <c r="E6949" s="5" t="s">
        <v>98</v>
      </c>
      <c r="F6949" s="5" t="s">
        <v>221</v>
      </c>
      <c r="G6949" s="5" t="s">
        <v>28154</v>
      </c>
      <c r="H6949" s="5" t="s">
        <v>28155</v>
      </c>
      <c r="K6949" s="5">
        <v>1</v>
      </c>
      <c r="L6949" s="5">
        <v>1</v>
      </c>
      <c r="M6949" s="5">
        <v>0</v>
      </c>
      <c r="N6949" s="5" t="s">
        <v>224</v>
      </c>
      <c r="O6949" s="5">
        <v>5.3150710344827601E-2</v>
      </c>
      <c r="P6949" s="5">
        <v>0</v>
      </c>
      <c r="Q6949" s="5">
        <v>0</v>
      </c>
      <c r="S6949" s="5" t="s">
        <v>26745</v>
      </c>
      <c r="T6949" s="5" t="s">
        <v>26745</v>
      </c>
      <c r="V6949" s="5" t="s">
        <v>26745</v>
      </c>
      <c r="W6949" s="5" t="s">
        <v>26745</v>
      </c>
      <c r="Y6949" s="5" t="s">
        <v>28156</v>
      </c>
      <c r="Z6949" s="5" t="s">
        <v>156</v>
      </c>
      <c r="AB6949" s="5" t="s">
        <v>221</v>
      </c>
      <c r="AC6949" s="5" t="s">
        <v>215</v>
      </c>
      <c r="AD6949" s="5" t="s">
        <v>216</v>
      </c>
      <c r="AO6949" s="5" t="s">
        <v>98</v>
      </c>
      <c r="AP6949" s="5" t="s">
        <v>98</v>
      </c>
      <c r="AT6949" s="5" t="s">
        <v>98</v>
      </c>
      <c r="AX6949" s="5">
        <v>2022</v>
      </c>
      <c r="BA6949" s="5" t="s">
        <v>217</v>
      </c>
      <c r="BD6949" s="5">
        <v>1</v>
      </c>
      <c r="BE6949" s="5">
        <v>2022</v>
      </c>
      <c r="BH6949" s="5" t="s">
        <v>217</v>
      </c>
      <c r="BK6949" s="5">
        <v>1</v>
      </c>
      <c r="BN6949" s="5">
        <f t="shared" si="136"/>
        <v>5.3150710344827601E-2</v>
      </c>
    </row>
    <row r="6950" spans="1:66" x14ac:dyDescent="0.35">
      <c r="A6950" s="5" t="s">
        <v>28174</v>
      </c>
      <c r="B6950" s="5" t="s">
        <v>148</v>
      </c>
      <c r="C6950" s="5" t="s">
        <v>11967</v>
      </c>
      <c r="D6950" s="5" t="s">
        <v>98</v>
      </c>
      <c r="E6950" s="5" t="s">
        <v>98</v>
      </c>
      <c r="F6950" s="5" t="s">
        <v>221</v>
      </c>
      <c r="G6950" s="5" t="s">
        <v>28154</v>
      </c>
      <c r="H6950" s="5" t="s">
        <v>28155</v>
      </c>
      <c r="K6950" s="5">
        <v>1</v>
      </c>
      <c r="L6950" s="5">
        <v>1</v>
      </c>
      <c r="M6950" s="5">
        <v>0</v>
      </c>
      <c r="N6950" s="5" t="s">
        <v>224</v>
      </c>
      <c r="O6950" s="5">
        <v>5.3150710344827601E-2</v>
      </c>
      <c r="P6950" s="5">
        <v>0</v>
      </c>
      <c r="Q6950" s="5">
        <v>0</v>
      </c>
      <c r="S6950" s="5" t="s">
        <v>26745</v>
      </c>
      <c r="T6950" s="5" t="s">
        <v>26745</v>
      </c>
      <c r="V6950" s="5" t="s">
        <v>26745</v>
      </c>
      <c r="W6950" s="5" t="s">
        <v>26745</v>
      </c>
      <c r="Y6950" s="5" t="s">
        <v>28156</v>
      </c>
      <c r="Z6950" s="5" t="s">
        <v>156</v>
      </c>
      <c r="AB6950" s="5" t="s">
        <v>221</v>
      </c>
      <c r="AC6950" s="5" t="s">
        <v>215</v>
      </c>
      <c r="AD6950" s="5" t="s">
        <v>216</v>
      </c>
      <c r="AO6950" s="5" t="s">
        <v>98</v>
      </c>
      <c r="AP6950" s="5" t="s">
        <v>98</v>
      </c>
      <c r="AT6950" s="5" t="s">
        <v>98</v>
      </c>
      <c r="AX6950" s="5">
        <v>2022</v>
      </c>
      <c r="BA6950" s="5" t="s">
        <v>217</v>
      </c>
      <c r="BD6950" s="5">
        <v>1</v>
      </c>
      <c r="BE6950" s="5">
        <v>2022</v>
      </c>
      <c r="BH6950" s="5" t="s">
        <v>217</v>
      </c>
      <c r="BK6950" s="5">
        <v>1</v>
      </c>
      <c r="BN6950" s="5">
        <f t="shared" si="136"/>
        <v>5.3150710344827601E-2</v>
      </c>
    </row>
    <row r="6951" spans="1:66" x14ac:dyDescent="0.35">
      <c r="A6951" s="5" t="s">
        <v>28175</v>
      </c>
      <c r="B6951" s="5" t="s">
        <v>148</v>
      </c>
      <c r="C6951" s="5" t="s">
        <v>11967</v>
      </c>
      <c r="D6951" s="5" t="s">
        <v>98</v>
      </c>
      <c r="E6951" s="5" t="s">
        <v>98</v>
      </c>
      <c r="F6951" s="5" t="s">
        <v>221</v>
      </c>
      <c r="G6951" s="5" t="s">
        <v>28154</v>
      </c>
      <c r="H6951" s="5" t="s">
        <v>28155</v>
      </c>
      <c r="K6951" s="5">
        <v>1</v>
      </c>
      <c r="L6951" s="5">
        <v>1</v>
      </c>
      <c r="M6951" s="5">
        <v>0</v>
      </c>
      <c r="N6951" s="5" t="s">
        <v>224</v>
      </c>
      <c r="O6951" s="5">
        <v>5.3150710344827601E-2</v>
      </c>
      <c r="P6951" s="5">
        <v>0</v>
      </c>
      <c r="Q6951" s="5">
        <v>0</v>
      </c>
      <c r="S6951" s="5" t="s">
        <v>26745</v>
      </c>
      <c r="T6951" s="5" t="s">
        <v>26745</v>
      </c>
      <c r="V6951" s="5" t="s">
        <v>26745</v>
      </c>
      <c r="W6951" s="5" t="s">
        <v>26745</v>
      </c>
      <c r="Y6951" s="5" t="s">
        <v>28156</v>
      </c>
      <c r="Z6951" s="5" t="s">
        <v>156</v>
      </c>
      <c r="AB6951" s="5" t="s">
        <v>221</v>
      </c>
      <c r="AC6951" s="5" t="s">
        <v>215</v>
      </c>
      <c r="AD6951" s="5" t="s">
        <v>216</v>
      </c>
      <c r="AO6951" s="5" t="s">
        <v>98</v>
      </c>
      <c r="AP6951" s="5" t="s">
        <v>98</v>
      </c>
      <c r="AT6951" s="5" t="s">
        <v>98</v>
      </c>
      <c r="AX6951" s="5">
        <v>2022</v>
      </c>
      <c r="BA6951" s="5" t="s">
        <v>217</v>
      </c>
      <c r="BD6951" s="5">
        <v>1</v>
      </c>
      <c r="BE6951" s="5">
        <v>2022</v>
      </c>
      <c r="BH6951" s="5" t="s">
        <v>217</v>
      </c>
      <c r="BK6951" s="5">
        <v>1</v>
      </c>
      <c r="BN6951" s="5">
        <f t="shared" si="136"/>
        <v>5.3150710344827601E-2</v>
      </c>
    </row>
    <row r="6952" spans="1:66" x14ac:dyDescent="0.35">
      <c r="A6952" s="5" t="s">
        <v>28176</v>
      </c>
      <c r="B6952" s="5" t="s">
        <v>148</v>
      </c>
      <c r="C6952" s="5" t="s">
        <v>11967</v>
      </c>
      <c r="D6952" s="5" t="s">
        <v>98</v>
      </c>
      <c r="E6952" s="5" t="s">
        <v>98</v>
      </c>
      <c r="F6952" s="5" t="s">
        <v>221</v>
      </c>
      <c r="G6952" s="5" t="s">
        <v>28154</v>
      </c>
      <c r="H6952" s="5" t="s">
        <v>28155</v>
      </c>
      <c r="K6952" s="5">
        <v>1</v>
      </c>
      <c r="L6952" s="5">
        <v>1</v>
      </c>
      <c r="M6952" s="5">
        <v>0</v>
      </c>
      <c r="N6952" s="5" t="s">
        <v>224</v>
      </c>
      <c r="O6952" s="5">
        <v>5.3150710344827601E-2</v>
      </c>
      <c r="P6952" s="5">
        <v>0</v>
      </c>
      <c r="Q6952" s="5">
        <v>0</v>
      </c>
      <c r="S6952" s="5" t="s">
        <v>26745</v>
      </c>
      <c r="T6952" s="5" t="s">
        <v>26745</v>
      </c>
      <c r="V6952" s="5" t="s">
        <v>26745</v>
      </c>
      <c r="W6952" s="5" t="s">
        <v>26745</v>
      </c>
      <c r="Y6952" s="5" t="s">
        <v>28156</v>
      </c>
      <c r="Z6952" s="5" t="s">
        <v>156</v>
      </c>
      <c r="AB6952" s="5" t="s">
        <v>221</v>
      </c>
      <c r="AC6952" s="5" t="s">
        <v>215</v>
      </c>
      <c r="AD6952" s="5" t="s">
        <v>216</v>
      </c>
      <c r="AO6952" s="5" t="s">
        <v>98</v>
      </c>
      <c r="AP6952" s="5" t="s">
        <v>98</v>
      </c>
      <c r="AT6952" s="5" t="s">
        <v>98</v>
      </c>
      <c r="AX6952" s="5">
        <v>2022</v>
      </c>
      <c r="BA6952" s="5" t="s">
        <v>217</v>
      </c>
      <c r="BD6952" s="5">
        <v>1</v>
      </c>
      <c r="BE6952" s="5">
        <v>2022</v>
      </c>
      <c r="BH6952" s="5" t="s">
        <v>217</v>
      </c>
      <c r="BK6952" s="5">
        <v>1</v>
      </c>
      <c r="BN6952" s="5">
        <f t="shared" si="136"/>
        <v>5.3150710344827601E-2</v>
      </c>
    </row>
    <row r="6953" spans="1:66" x14ac:dyDescent="0.35">
      <c r="A6953" s="5" t="s">
        <v>28177</v>
      </c>
      <c r="B6953" s="5" t="s">
        <v>148</v>
      </c>
      <c r="C6953" s="5" t="s">
        <v>11967</v>
      </c>
      <c r="D6953" s="5" t="s">
        <v>98</v>
      </c>
      <c r="E6953" s="5" t="s">
        <v>98</v>
      </c>
      <c r="F6953" s="5" t="s">
        <v>221</v>
      </c>
      <c r="G6953" s="5" t="s">
        <v>28154</v>
      </c>
      <c r="H6953" s="5" t="s">
        <v>28155</v>
      </c>
      <c r="K6953" s="5">
        <v>1</v>
      </c>
      <c r="L6953" s="5">
        <v>1</v>
      </c>
      <c r="M6953" s="5">
        <v>0</v>
      </c>
      <c r="N6953" s="5" t="s">
        <v>224</v>
      </c>
      <c r="O6953" s="5">
        <v>5.3150710344827601E-2</v>
      </c>
      <c r="P6953" s="5">
        <v>0</v>
      </c>
      <c r="Q6953" s="5">
        <v>0</v>
      </c>
      <c r="S6953" s="5" t="s">
        <v>26745</v>
      </c>
      <c r="T6953" s="5" t="s">
        <v>26745</v>
      </c>
      <c r="V6953" s="5" t="s">
        <v>26745</v>
      </c>
      <c r="W6953" s="5" t="s">
        <v>26745</v>
      </c>
      <c r="Y6953" s="5" t="s">
        <v>28156</v>
      </c>
      <c r="Z6953" s="5" t="s">
        <v>156</v>
      </c>
      <c r="AB6953" s="5" t="s">
        <v>221</v>
      </c>
      <c r="AC6953" s="5" t="s">
        <v>215</v>
      </c>
      <c r="AD6953" s="5" t="s">
        <v>216</v>
      </c>
      <c r="AO6953" s="5" t="s">
        <v>98</v>
      </c>
      <c r="AP6953" s="5" t="s">
        <v>98</v>
      </c>
      <c r="AT6953" s="5" t="s">
        <v>98</v>
      </c>
      <c r="AX6953" s="5">
        <v>2022</v>
      </c>
      <c r="BA6953" s="5" t="s">
        <v>217</v>
      </c>
      <c r="BD6953" s="5">
        <v>1</v>
      </c>
      <c r="BE6953" s="5">
        <v>2022</v>
      </c>
      <c r="BH6953" s="5" t="s">
        <v>217</v>
      </c>
      <c r="BK6953" s="5">
        <v>1</v>
      </c>
      <c r="BN6953" s="5">
        <f t="shared" si="136"/>
        <v>5.3150710344827601E-2</v>
      </c>
    </row>
    <row r="6954" spans="1:66" x14ac:dyDescent="0.35">
      <c r="A6954" s="5" t="s">
        <v>28178</v>
      </c>
      <c r="B6954" s="5" t="s">
        <v>148</v>
      </c>
      <c r="C6954" s="5" t="s">
        <v>11967</v>
      </c>
      <c r="D6954" s="5" t="s">
        <v>98</v>
      </c>
      <c r="E6954" s="5" t="s">
        <v>98</v>
      </c>
      <c r="F6954" s="5" t="s">
        <v>221</v>
      </c>
      <c r="G6954" s="5" t="s">
        <v>28154</v>
      </c>
      <c r="H6954" s="5" t="s">
        <v>28155</v>
      </c>
      <c r="K6954" s="5">
        <v>1</v>
      </c>
      <c r="L6954" s="5">
        <v>1</v>
      </c>
      <c r="M6954" s="5">
        <v>0</v>
      </c>
      <c r="N6954" s="5" t="s">
        <v>224</v>
      </c>
      <c r="O6954" s="5">
        <v>5.3150710344827601E-2</v>
      </c>
      <c r="P6954" s="5">
        <v>0</v>
      </c>
      <c r="Q6954" s="5">
        <v>0</v>
      </c>
      <c r="S6954" s="5" t="s">
        <v>26745</v>
      </c>
      <c r="T6954" s="5" t="s">
        <v>26745</v>
      </c>
      <c r="V6954" s="5" t="s">
        <v>26745</v>
      </c>
      <c r="W6954" s="5" t="s">
        <v>26745</v>
      </c>
      <c r="Y6954" s="5" t="s">
        <v>28156</v>
      </c>
      <c r="Z6954" s="5" t="s">
        <v>156</v>
      </c>
      <c r="AB6954" s="5" t="s">
        <v>221</v>
      </c>
      <c r="AC6954" s="5" t="s">
        <v>215</v>
      </c>
      <c r="AD6954" s="5" t="s">
        <v>216</v>
      </c>
      <c r="AO6954" s="5" t="s">
        <v>98</v>
      </c>
      <c r="AP6954" s="5" t="s">
        <v>98</v>
      </c>
      <c r="AT6954" s="5" t="s">
        <v>98</v>
      </c>
      <c r="AX6954" s="5">
        <v>2022</v>
      </c>
      <c r="BA6954" s="5" t="s">
        <v>217</v>
      </c>
      <c r="BD6954" s="5">
        <v>1</v>
      </c>
      <c r="BE6954" s="5">
        <v>2022</v>
      </c>
      <c r="BH6954" s="5" t="s">
        <v>217</v>
      </c>
      <c r="BK6954" s="5">
        <v>1</v>
      </c>
      <c r="BN6954" s="5">
        <f t="shared" si="136"/>
        <v>5.3150710344827601E-2</v>
      </c>
    </row>
    <row r="6955" spans="1:66" x14ac:dyDescent="0.35">
      <c r="A6955" s="5" t="s">
        <v>28179</v>
      </c>
      <c r="B6955" s="5" t="s">
        <v>148</v>
      </c>
      <c r="C6955" s="5" t="s">
        <v>11967</v>
      </c>
      <c r="D6955" s="5" t="s">
        <v>98</v>
      </c>
      <c r="E6955" s="5" t="s">
        <v>98</v>
      </c>
      <c r="F6955" s="5" t="s">
        <v>221</v>
      </c>
      <c r="G6955" s="5" t="s">
        <v>28154</v>
      </c>
      <c r="H6955" s="5" t="s">
        <v>28155</v>
      </c>
      <c r="K6955" s="5">
        <v>1</v>
      </c>
      <c r="L6955" s="5">
        <v>1</v>
      </c>
      <c r="M6955" s="5">
        <v>0</v>
      </c>
      <c r="N6955" s="5" t="s">
        <v>224</v>
      </c>
      <c r="O6955" s="5">
        <v>5.3150710344827601E-2</v>
      </c>
      <c r="P6955" s="5">
        <v>0</v>
      </c>
      <c r="Q6955" s="5">
        <v>0</v>
      </c>
      <c r="S6955" s="5" t="s">
        <v>26745</v>
      </c>
      <c r="T6955" s="5" t="s">
        <v>26745</v>
      </c>
      <c r="V6955" s="5" t="s">
        <v>26745</v>
      </c>
      <c r="W6955" s="5" t="s">
        <v>26745</v>
      </c>
      <c r="Y6955" s="5" t="s">
        <v>28156</v>
      </c>
      <c r="Z6955" s="5" t="s">
        <v>156</v>
      </c>
      <c r="AB6955" s="5" t="s">
        <v>221</v>
      </c>
      <c r="AC6955" s="5" t="s">
        <v>215</v>
      </c>
      <c r="AD6955" s="5" t="s">
        <v>216</v>
      </c>
      <c r="AO6955" s="5" t="s">
        <v>98</v>
      </c>
      <c r="AP6955" s="5" t="s">
        <v>98</v>
      </c>
      <c r="AT6955" s="5" t="s">
        <v>98</v>
      </c>
      <c r="AX6955" s="5">
        <v>2022</v>
      </c>
      <c r="BA6955" s="5" t="s">
        <v>217</v>
      </c>
      <c r="BD6955" s="5">
        <v>1</v>
      </c>
      <c r="BE6955" s="5">
        <v>2022</v>
      </c>
      <c r="BH6955" s="5" t="s">
        <v>217</v>
      </c>
      <c r="BK6955" s="5">
        <v>1</v>
      </c>
      <c r="BN6955" s="5">
        <f t="shared" si="136"/>
        <v>5.3150710344827601E-2</v>
      </c>
    </row>
    <row r="6956" spans="1:66" x14ac:dyDescent="0.35">
      <c r="A6956" s="5" t="s">
        <v>28180</v>
      </c>
      <c r="B6956" s="5" t="s">
        <v>148</v>
      </c>
      <c r="C6956" s="5" t="s">
        <v>11967</v>
      </c>
      <c r="D6956" s="5" t="s">
        <v>98</v>
      </c>
      <c r="E6956" s="5" t="s">
        <v>98</v>
      </c>
      <c r="F6956" s="5" t="s">
        <v>221</v>
      </c>
      <c r="G6956" s="5" t="s">
        <v>28154</v>
      </c>
      <c r="H6956" s="5" t="s">
        <v>28155</v>
      </c>
      <c r="K6956" s="5">
        <v>1</v>
      </c>
      <c r="L6956" s="5">
        <v>1</v>
      </c>
      <c r="M6956" s="5">
        <v>0</v>
      </c>
      <c r="N6956" s="5" t="s">
        <v>224</v>
      </c>
      <c r="O6956" s="5">
        <v>5.3150710344827601E-2</v>
      </c>
      <c r="P6956" s="5">
        <v>0</v>
      </c>
      <c r="Q6956" s="5">
        <v>0</v>
      </c>
      <c r="S6956" s="5" t="s">
        <v>26745</v>
      </c>
      <c r="T6956" s="5" t="s">
        <v>26745</v>
      </c>
      <c r="V6956" s="5" t="s">
        <v>26745</v>
      </c>
      <c r="W6956" s="5" t="s">
        <v>26745</v>
      </c>
      <c r="Y6956" s="5" t="s">
        <v>28156</v>
      </c>
      <c r="Z6956" s="5" t="s">
        <v>156</v>
      </c>
      <c r="AB6956" s="5" t="s">
        <v>221</v>
      </c>
      <c r="AC6956" s="5" t="s">
        <v>215</v>
      </c>
      <c r="AD6956" s="5" t="s">
        <v>216</v>
      </c>
      <c r="AO6956" s="5" t="s">
        <v>98</v>
      </c>
      <c r="AP6956" s="5" t="s">
        <v>98</v>
      </c>
      <c r="AT6956" s="5" t="s">
        <v>98</v>
      </c>
      <c r="AX6956" s="5">
        <v>2022</v>
      </c>
      <c r="BA6956" s="5" t="s">
        <v>217</v>
      </c>
      <c r="BD6956" s="5">
        <v>1</v>
      </c>
      <c r="BE6956" s="5">
        <v>2022</v>
      </c>
      <c r="BH6956" s="5" t="s">
        <v>217</v>
      </c>
      <c r="BK6956" s="5">
        <v>1</v>
      </c>
      <c r="BN6956" s="5">
        <f t="shared" si="136"/>
        <v>5.3150710344827601E-2</v>
      </c>
    </row>
    <row r="6957" spans="1:66" x14ac:dyDescent="0.35">
      <c r="A6957" s="5" t="s">
        <v>28181</v>
      </c>
      <c r="B6957" s="5" t="s">
        <v>148</v>
      </c>
      <c r="C6957" s="5" t="s">
        <v>11967</v>
      </c>
      <c r="D6957" s="5" t="s">
        <v>98</v>
      </c>
      <c r="E6957" s="5" t="s">
        <v>98</v>
      </c>
      <c r="F6957" s="5" t="s">
        <v>221</v>
      </c>
      <c r="G6957" s="5" t="s">
        <v>28154</v>
      </c>
      <c r="H6957" s="5" t="s">
        <v>28155</v>
      </c>
      <c r="K6957" s="5">
        <v>1</v>
      </c>
      <c r="L6957" s="5">
        <v>1</v>
      </c>
      <c r="M6957" s="5">
        <v>0</v>
      </c>
      <c r="N6957" s="5" t="s">
        <v>224</v>
      </c>
      <c r="O6957" s="5">
        <v>5.3150710344827601E-2</v>
      </c>
      <c r="P6957" s="5">
        <v>0</v>
      </c>
      <c r="Q6957" s="5">
        <v>0</v>
      </c>
      <c r="S6957" s="5" t="s">
        <v>26745</v>
      </c>
      <c r="T6957" s="5" t="s">
        <v>26745</v>
      </c>
      <c r="V6957" s="5" t="s">
        <v>26745</v>
      </c>
      <c r="W6957" s="5" t="s">
        <v>26745</v>
      </c>
      <c r="Y6957" s="5" t="s">
        <v>28156</v>
      </c>
      <c r="Z6957" s="5" t="s">
        <v>156</v>
      </c>
      <c r="AB6957" s="5" t="s">
        <v>221</v>
      </c>
      <c r="AC6957" s="5" t="s">
        <v>215</v>
      </c>
      <c r="AD6957" s="5" t="s">
        <v>216</v>
      </c>
      <c r="AO6957" s="5" t="s">
        <v>98</v>
      </c>
      <c r="AP6957" s="5" t="s">
        <v>98</v>
      </c>
      <c r="AT6957" s="5" t="s">
        <v>98</v>
      </c>
      <c r="AX6957" s="5">
        <v>2022</v>
      </c>
      <c r="BA6957" s="5" t="s">
        <v>217</v>
      </c>
      <c r="BD6957" s="5">
        <v>1</v>
      </c>
      <c r="BE6957" s="5">
        <v>2022</v>
      </c>
      <c r="BH6957" s="5" t="s">
        <v>217</v>
      </c>
      <c r="BK6957" s="5">
        <v>1</v>
      </c>
      <c r="BN6957" s="5">
        <f t="shared" si="136"/>
        <v>5.3150710344827601E-2</v>
      </c>
    </row>
    <row r="6958" spans="1:66" x14ac:dyDescent="0.35">
      <c r="A6958" s="5" t="s">
        <v>28182</v>
      </c>
      <c r="B6958" s="5" t="s">
        <v>148</v>
      </c>
      <c r="C6958" s="5" t="s">
        <v>11967</v>
      </c>
      <c r="D6958" s="5" t="s">
        <v>98</v>
      </c>
      <c r="E6958" s="5" t="s">
        <v>98</v>
      </c>
      <c r="F6958" s="5" t="s">
        <v>221</v>
      </c>
      <c r="G6958" s="5" t="s">
        <v>28154</v>
      </c>
      <c r="H6958" s="5" t="s">
        <v>28155</v>
      </c>
      <c r="K6958" s="5">
        <v>1</v>
      </c>
      <c r="L6958" s="5">
        <v>1</v>
      </c>
      <c r="M6958" s="5">
        <v>0</v>
      </c>
      <c r="N6958" s="5" t="s">
        <v>224</v>
      </c>
      <c r="O6958" s="5">
        <v>5.3150710344827601E-2</v>
      </c>
      <c r="P6958" s="5">
        <v>0</v>
      </c>
      <c r="Q6958" s="5">
        <v>0</v>
      </c>
      <c r="S6958" s="5" t="s">
        <v>26745</v>
      </c>
      <c r="T6958" s="5" t="s">
        <v>26745</v>
      </c>
      <c r="V6958" s="5" t="s">
        <v>26745</v>
      </c>
      <c r="W6958" s="5" t="s">
        <v>26745</v>
      </c>
      <c r="Y6958" s="5" t="s">
        <v>28156</v>
      </c>
      <c r="Z6958" s="5" t="s">
        <v>156</v>
      </c>
      <c r="AB6958" s="5" t="s">
        <v>221</v>
      </c>
      <c r="AC6958" s="5" t="s">
        <v>215</v>
      </c>
      <c r="AD6958" s="5" t="s">
        <v>216</v>
      </c>
      <c r="AO6958" s="5" t="s">
        <v>98</v>
      </c>
      <c r="AP6958" s="5" t="s">
        <v>98</v>
      </c>
      <c r="AT6958" s="5" t="s">
        <v>98</v>
      </c>
      <c r="AX6958" s="5">
        <v>2022</v>
      </c>
      <c r="BA6958" s="5" t="s">
        <v>217</v>
      </c>
      <c r="BD6958" s="5">
        <v>1</v>
      </c>
      <c r="BE6958" s="5">
        <v>2022</v>
      </c>
      <c r="BH6958" s="5" t="s">
        <v>217</v>
      </c>
      <c r="BK6958" s="5">
        <v>1</v>
      </c>
      <c r="BN6958" s="5">
        <f t="shared" si="136"/>
        <v>5.3150710344827601E-2</v>
      </c>
    </row>
    <row r="6959" spans="1:66" x14ac:dyDescent="0.35">
      <c r="A6959" s="5" t="s">
        <v>28183</v>
      </c>
      <c r="B6959" s="5" t="s">
        <v>148</v>
      </c>
      <c r="C6959" s="5" t="s">
        <v>11967</v>
      </c>
      <c r="D6959" s="5" t="s">
        <v>98</v>
      </c>
      <c r="E6959" s="5" t="s">
        <v>98</v>
      </c>
      <c r="F6959" s="5" t="s">
        <v>221</v>
      </c>
      <c r="G6959" s="5" t="s">
        <v>28154</v>
      </c>
      <c r="H6959" s="5" t="s">
        <v>28155</v>
      </c>
      <c r="K6959" s="5">
        <v>1</v>
      </c>
      <c r="L6959" s="5">
        <v>1</v>
      </c>
      <c r="M6959" s="5">
        <v>0</v>
      </c>
      <c r="N6959" s="5" t="s">
        <v>224</v>
      </c>
      <c r="O6959" s="5">
        <v>5.3150710344827601E-2</v>
      </c>
      <c r="P6959" s="5">
        <v>0</v>
      </c>
      <c r="Q6959" s="5">
        <v>0</v>
      </c>
      <c r="S6959" s="5" t="s">
        <v>26745</v>
      </c>
      <c r="T6959" s="5" t="s">
        <v>26745</v>
      </c>
      <c r="V6959" s="5" t="s">
        <v>26745</v>
      </c>
      <c r="W6959" s="5" t="s">
        <v>26745</v>
      </c>
      <c r="Y6959" s="5" t="s">
        <v>28156</v>
      </c>
      <c r="Z6959" s="5" t="s">
        <v>156</v>
      </c>
      <c r="AB6959" s="5" t="s">
        <v>221</v>
      </c>
      <c r="AC6959" s="5" t="s">
        <v>215</v>
      </c>
      <c r="AD6959" s="5" t="s">
        <v>216</v>
      </c>
      <c r="AO6959" s="5" t="s">
        <v>98</v>
      </c>
      <c r="AP6959" s="5" t="s">
        <v>98</v>
      </c>
      <c r="AT6959" s="5" t="s">
        <v>98</v>
      </c>
      <c r="AX6959" s="5">
        <v>2022</v>
      </c>
      <c r="BA6959" s="5" t="s">
        <v>217</v>
      </c>
      <c r="BD6959" s="5">
        <v>1</v>
      </c>
      <c r="BE6959" s="5">
        <v>2022</v>
      </c>
      <c r="BH6959" s="5" t="s">
        <v>217</v>
      </c>
      <c r="BK6959" s="5">
        <v>1</v>
      </c>
      <c r="BN6959" s="5">
        <f t="shared" si="136"/>
        <v>5.3150710344827601E-2</v>
      </c>
    </row>
    <row r="6960" spans="1:66" x14ac:dyDescent="0.35">
      <c r="A6960" s="5" t="s">
        <v>28184</v>
      </c>
      <c r="B6960" s="5" t="s">
        <v>148</v>
      </c>
      <c r="C6960" s="5" t="s">
        <v>11967</v>
      </c>
      <c r="D6960" s="5" t="s">
        <v>98</v>
      </c>
      <c r="E6960" s="5" t="s">
        <v>98</v>
      </c>
      <c r="F6960" s="5" t="s">
        <v>221</v>
      </c>
      <c r="G6960" s="5" t="s">
        <v>28154</v>
      </c>
      <c r="H6960" s="5" t="s">
        <v>28155</v>
      </c>
      <c r="K6960" s="5">
        <v>1</v>
      </c>
      <c r="L6960" s="5">
        <v>1</v>
      </c>
      <c r="M6960" s="5">
        <v>0</v>
      </c>
      <c r="N6960" s="5" t="s">
        <v>224</v>
      </c>
      <c r="O6960" s="5">
        <v>5.3150710344827601E-2</v>
      </c>
      <c r="P6960" s="5">
        <v>0</v>
      </c>
      <c r="Q6960" s="5">
        <v>0</v>
      </c>
      <c r="S6960" s="5" t="s">
        <v>26745</v>
      </c>
      <c r="T6960" s="5" t="s">
        <v>26745</v>
      </c>
      <c r="V6960" s="5" t="s">
        <v>26745</v>
      </c>
      <c r="W6960" s="5" t="s">
        <v>26745</v>
      </c>
      <c r="Y6960" s="5" t="s">
        <v>28156</v>
      </c>
      <c r="Z6960" s="5" t="s">
        <v>156</v>
      </c>
      <c r="AB6960" s="5" t="s">
        <v>221</v>
      </c>
      <c r="AC6960" s="5" t="s">
        <v>215</v>
      </c>
      <c r="AD6960" s="5" t="s">
        <v>216</v>
      </c>
      <c r="AO6960" s="5" t="s">
        <v>98</v>
      </c>
      <c r="AP6960" s="5" t="s">
        <v>98</v>
      </c>
      <c r="AT6960" s="5" t="s">
        <v>98</v>
      </c>
      <c r="AX6960" s="5">
        <v>2022</v>
      </c>
      <c r="BA6960" s="5" t="s">
        <v>217</v>
      </c>
      <c r="BD6960" s="5">
        <v>1</v>
      </c>
      <c r="BE6960" s="5">
        <v>2022</v>
      </c>
      <c r="BH6960" s="5" t="s">
        <v>217</v>
      </c>
      <c r="BK6960" s="5">
        <v>1</v>
      </c>
      <c r="BN6960" s="5">
        <f t="shared" si="136"/>
        <v>5.3150710344827601E-2</v>
      </c>
    </row>
    <row r="6961" spans="1:66" x14ac:dyDescent="0.35">
      <c r="A6961" s="5" t="s">
        <v>28185</v>
      </c>
      <c r="B6961" s="5" t="s">
        <v>148</v>
      </c>
      <c r="C6961" s="5" t="s">
        <v>11967</v>
      </c>
      <c r="D6961" s="5" t="s">
        <v>98</v>
      </c>
      <c r="E6961" s="5" t="s">
        <v>98</v>
      </c>
      <c r="F6961" s="5" t="s">
        <v>221</v>
      </c>
      <c r="G6961" s="5" t="s">
        <v>28154</v>
      </c>
      <c r="H6961" s="5" t="s">
        <v>28155</v>
      </c>
      <c r="K6961" s="5">
        <v>1</v>
      </c>
      <c r="L6961" s="5">
        <v>1</v>
      </c>
      <c r="M6961" s="5">
        <v>0</v>
      </c>
      <c r="N6961" s="5" t="s">
        <v>224</v>
      </c>
      <c r="O6961" s="5">
        <v>5.3150710344827601E-2</v>
      </c>
      <c r="P6961" s="5">
        <v>0</v>
      </c>
      <c r="Q6961" s="5">
        <v>0</v>
      </c>
      <c r="S6961" s="5" t="s">
        <v>26745</v>
      </c>
      <c r="T6961" s="5" t="s">
        <v>26745</v>
      </c>
      <c r="V6961" s="5" t="s">
        <v>26745</v>
      </c>
      <c r="W6961" s="5" t="s">
        <v>26745</v>
      </c>
      <c r="Y6961" s="5" t="s">
        <v>28156</v>
      </c>
      <c r="Z6961" s="5" t="s">
        <v>156</v>
      </c>
      <c r="AB6961" s="5" t="s">
        <v>221</v>
      </c>
      <c r="AC6961" s="5" t="s">
        <v>215</v>
      </c>
      <c r="AD6961" s="5" t="s">
        <v>216</v>
      </c>
      <c r="AO6961" s="5" t="s">
        <v>98</v>
      </c>
      <c r="AP6961" s="5" t="s">
        <v>98</v>
      </c>
      <c r="AT6961" s="5" t="s">
        <v>98</v>
      </c>
      <c r="AX6961" s="5">
        <v>2022</v>
      </c>
      <c r="BA6961" s="5" t="s">
        <v>217</v>
      </c>
      <c r="BD6961" s="5">
        <v>1</v>
      </c>
      <c r="BE6961" s="5">
        <v>2022</v>
      </c>
      <c r="BH6961" s="5" t="s">
        <v>217</v>
      </c>
      <c r="BK6961" s="5">
        <v>1</v>
      </c>
      <c r="BN6961" s="5">
        <f t="shared" si="136"/>
        <v>5.3150710344827601E-2</v>
      </c>
    </row>
    <row r="6962" spans="1:66" x14ac:dyDescent="0.35">
      <c r="A6962" s="5" t="s">
        <v>28186</v>
      </c>
      <c r="B6962" s="5" t="s">
        <v>148</v>
      </c>
      <c r="C6962" s="5" t="s">
        <v>11967</v>
      </c>
      <c r="D6962" s="5" t="s">
        <v>98</v>
      </c>
      <c r="E6962" s="5" t="s">
        <v>98</v>
      </c>
      <c r="F6962" s="5" t="s">
        <v>221</v>
      </c>
      <c r="G6962" s="5" t="s">
        <v>28154</v>
      </c>
      <c r="H6962" s="5" t="s">
        <v>28155</v>
      </c>
      <c r="K6962" s="5">
        <v>1</v>
      </c>
      <c r="L6962" s="5">
        <v>1</v>
      </c>
      <c r="M6962" s="5">
        <v>0</v>
      </c>
      <c r="N6962" s="5" t="s">
        <v>224</v>
      </c>
      <c r="O6962" s="5">
        <v>5.3150710344827601E-2</v>
      </c>
      <c r="P6962" s="5">
        <v>0</v>
      </c>
      <c r="Q6962" s="5">
        <v>0</v>
      </c>
      <c r="S6962" s="5" t="s">
        <v>26745</v>
      </c>
      <c r="T6962" s="5" t="s">
        <v>26745</v>
      </c>
      <c r="V6962" s="5" t="s">
        <v>26745</v>
      </c>
      <c r="W6962" s="5" t="s">
        <v>26745</v>
      </c>
      <c r="Y6962" s="5" t="s">
        <v>28156</v>
      </c>
      <c r="Z6962" s="5" t="s">
        <v>156</v>
      </c>
      <c r="AB6962" s="5" t="s">
        <v>221</v>
      </c>
      <c r="AC6962" s="5" t="s">
        <v>215</v>
      </c>
      <c r="AD6962" s="5" t="s">
        <v>216</v>
      </c>
      <c r="AO6962" s="5" t="s">
        <v>98</v>
      </c>
      <c r="AP6962" s="5" t="s">
        <v>98</v>
      </c>
      <c r="AT6962" s="5" t="s">
        <v>98</v>
      </c>
      <c r="AX6962" s="5">
        <v>2022</v>
      </c>
      <c r="BA6962" s="5" t="s">
        <v>217</v>
      </c>
      <c r="BD6962" s="5">
        <v>1</v>
      </c>
      <c r="BE6962" s="5">
        <v>2022</v>
      </c>
      <c r="BH6962" s="5" t="s">
        <v>217</v>
      </c>
      <c r="BK6962" s="5">
        <v>1</v>
      </c>
      <c r="BN6962" s="5">
        <f t="shared" si="136"/>
        <v>5.3150710344827601E-2</v>
      </c>
    </row>
    <row r="6963" spans="1:66" x14ac:dyDescent="0.35">
      <c r="A6963" s="5" t="s">
        <v>28187</v>
      </c>
      <c r="B6963" s="5" t="s">
        <v>148</v>
      </c>
      <c r="C6963" s="5" t="s">
        <v>11967</v>
      </c>
      <c r="D6963" s="5" t="s">
        <v>98</v>
      </c>
      <c r="E6963" s="5" t="s">
        <v>98</v>
      </c>
      <c r="F6963" s="5" t="s">
        <v>221</v>
      </c>
      <c r="G6963" s="5" t="s">
        <v>28154</v>
      </c>
      <c r="H6963" s="5" t="s">
        <v>28155</v>
      </c>
      <c r="K6963" s="5">
        <v>1</v>
      </c>
      <c r="L6963" s="5">
        <v>1</v>
      </c>
      <c r="M6963" s="5">
        <v>0</v>
      </c>
      <c r="N6963" s="5" t="s">
        <v>224</v>
      </c>
      <c r="O6963" s="5">
        <v>5.3150710344827601E-2</v>
      </c>
      <c r="P6963" s="5">
        <v>0</v>
      </c>
      <c r="Q6963" s="5">
        <v>0</v>
      </c>
      <c r="S6963" s="5" t="s">
        <v>26745</v>
      </c>
      <c r="T6963" s="5" t="s">
        <v>26745</v>
      </c>
      <c r="V6963" s="5" t="s">
        <v>26745</v>
      </c>
      <c r="W6963" s="5" t="s">
        <v>26745</v>
      </c>
      <c r="Y6963" s="5" t="s">
        <v>28156</v>
      </c>
      <c r="Z6963" s="5" t="s">
        <v>156</v>
      </c>
      <c r="AB6963" s="5" t="s">
        <v>221</v>
      </c>
      <c r="AC6963" s="5" t="s">
        <v>215</v>
      </c>
      <c r="AD6963" s="5" t="s">
        <v>216</v>
      </c>
      <c r="AO6963" s="5" t="s">
        <v>98</v>
      </c>
      <c r="AP6963" s="5" t="s">
        <v>98</v>
      </c>
      <c r="AT6963" s="5" t="s">
        <v>98</v>
      </c>
      <c r="AX6963" s="5">
        <v>2022</v>
      </c>
      <c r="BA6963" s="5" t="s">
        <v>217</v>
      </c>
      <c r="BD6963" s="5">
        <v>1</v>
      </c>
      <c r="BE6963" s="5">
        <v>2022</v>
      </c>
      <c r="BH6963" s="5" t="s">
        <v>217</v>
      </c>
      <c r="BK6963" s="5">
        <v>1</v>
      </c>
      <c r="BN6963" s="5">
        <f t="shared" si="136"/>
        <v>5.3150710344827601E-2</v>
      </c>
    </row>
    <row r="6964" spans="1:66" x14ac:dyDescent="0.35">
      <c r="A6964" s="5" t="s">
        <v>28188</v>
      </c>
      <c r="B6964" s="5" t="s">
        <v>148</v>
      </c>
      <c r="C6964" s="5" t="s">
        <v>11967</v>
      </c>
      <c r="D6964" s="5" t="s">
        <v>98</v>
      </c>
      <c r="E6964" s="5" t="s">
        <v>98</v>
      </c>
      <c r="F6964" s="5" t="s">
        <v>221</v>
      </c>
      <c r="G6964" s="5" t="s">
        <v>28154</v>
      </c>
      <c r="H6964" s="5" t="s">
        <v>28155</v>
      </c>
      <c r="K6964" s="5">
        <v>1</v>
      </c>
      <c r="L6964" s="5">
        <v>1</v>
      </c>
      <c r="M6964" s="5">
        <v>0</v>
      </c>
      <c r="N6964" s="5" t="s">
        <v>224</v>
      </c>
      <c r="O6964" s="5">
        <v>5.3150710344827601E-2</v>
      </c>
      <c r="P6964" s="5">
        <v>0</v>
      </c>
      <c r="Q6964" s="5">
        <v>0</v>
      </c>
      <c r="S6964" s="5" t="s">
        <v>26745</v>
      </c>
      <c r="T6964" s="5" t="s">
        <v>26745</v>
      </c>
      <c r="V6964" s="5" t="s">
        <v>26745</v>
      </c>
      <c r="W6964" s="5" t="s">
        <v>26745</v>
      </c>
      <c r="Y6964" s="5" t="s">
        <v>28156</v>
      </c>
      <c r="Z6964" s="5" t="s">
        <v>156</v>
      </c>
      <c r="AB6964" s="5" t="s">
        <v>221</v>
      </c>
      <c r="AC6964" s="5" t="s">
        <v>215</v>
      </c>
      <c r="AD6964" s="5" t="s">
        <v>216</v>
      </c>
      <c r="AO6964" s="5" t="s">
        <v>98</v>
      </c>
      <c r="AP6964" s="5" t="s">
        <v>98</v>
      </c>
      <c r="AT6964" s="5" t="s">
        <v>98</v>
      </c>
      <c r="AX6964" s="5">
        <v>2022</v>
      </c>
      <c r="BA6964" s="5" t="s">
        <v>217</v>
      </c>
      <c r="BD6964" s="5">
        <v>1</v>
      </c>
      <c r="BE6964" s="5">
        <v>2022</v>
      </c>
      <c r="BH6964" s="5" t="s">
        <v>217</v>
      </c>
      <c r="BK6964" s="5">
        <v>1</v>
      </c>
      <c r="BN6964" s="5">
        <f t="shared" si="136"/>
        <v>5.3150710344827601E-2</v>
      </c>
    </row>
    <row r="6965" spans="1:66" x14ac:dyDescent="0.35">
      <c r="A6965" s="5" t="s">
        <v>28189</v>
      </c>
      <c r="B6965" s="5" t="s">
        <v>148</v>
      </c>
      <c r="C6965" s="5" t="s">
        <v>11967</v>
      </c>
      <c r="D6965" s="5" t="s">
        <v>98</v>
      </c>
      <c r="E6965" s="5" t="s">
        <v>98</v>
      </c>
      <c r="F6965" s="5" t="s">
        <v>221</v>
      </c>
      <c r="G6965" s="5" t="s">
        <v>28154</v>
      </c>
      <c r="H6965" s="5" t="s">
        <v>28155</v>
      </c>
      <c r="K6965" s="5">
        <v>1</v>
      </c>
      <c r="L6965" s="5">
        <v>1</v>
      </c>
      <c r="M6965" s="5">
        <v>0</v>
      </c>
      <c r="N6965" s="5" t="s">
        <v>224</v>
      </c>
      <c r="O6965" s="5">
        <v>5.3150710344827601E-2</v>
      </c>
      <c r="P6965" s="5">
        <v>0</v>
      </c>
      <c r="Q6965" s="5">
        <v>0</v>
      </c>
      <c r="S6965" s="5" t="s">
        <v>26745</v>
      </c>
      <c r="T6965" s="5" t="s">
        <v>26745</v>
      </c>
      <c r="V6965" s="5" t="s">
        <v>26745</v>
      </c>
      <c r="W6965" s="5" t="s">
        <v>26745</v>
      </c>
      <c r="Y6965" s="5" t="s">
        <v>28156</v>
      </c>
      <c r="Z6965" s="5" t="s">
        <v>156</v>
      </c>
      <c r="AB6965" s="5" t="s">
        <v>221</v>
      </c>
      <c r="AC6965" s="5" t="s">
        <v>215</v>
      </c>
      <c r="AD6965" s="5" t="s">
        <v>216</v>
      </c>
      <c r="AO6965" s="5" t="s">
        <v>98</v>
      </c>
      <c r="AP6965" s="5" t="s">
        <v>98</v>
      </c>
      <c r="AT6965" s="5" t="s">
        <v>98</v>
      </c>
      <c r="AX6965" s="5">
        <v>2022</v>
      </c>
      <c r="BA6965" s="5" t="s">
        <v>217</v>
      </c>
      <c r="BD6965" s="5">
        <v>1</v>
      </c>
      <c r="BE6965" s="5">
        <v>2022</v>
      </c>
      <c r="BH6965" s="5" t="s">
        <v>217</v>
      </c>
      <c r="BK6965" s="5">
        <v>1</v>
      </c>
      <c r="BN6965" s="5">
        <f t="shared" si="136"/>
        <v>5.3150710344827601E-2</v>
      </c>
    </row>
    <row r="6966" spans="1:66" x14ac:dyDescent="0.35">
      <c r="A6966" s="5" t="s">
        <v>28190</v>
      </c>
      <c r="B6966" s="5" t="s">
        <v>148</v>
      </c>
      <c r="C6966" s="5" t="s">
        <v>11967</v>
      </c>
      <c r="D6966" s="5" t="s">
        <v>98</v>
      </c>
      <c r="E6966" s="5" t="s">
        <v>98</v>
      </c>
      <c r="F6966" s="5" t="s">
        <v>221</v>
      </c>
      <c r="G6966" s="5" t="s">
        <v>28154</v>
      </c>
      <c r="H6966" s="5" t="s">
        <v>28155</v>
      </c>
      <c r="K6966" s="5">
        <v>1</v>
      </c>
      <c r="L6966" s="5">
        <v>1</v>
      </c>
      <c r="M6966" s="5">
        <v>0</v>
      </c>
      <c r="N6966" s="5" t="s">
        <v>224</v>
      </c>
      <c r="O6966" s="5">
        <v>5.3150710344827601E-2</v>
      </c>
      <c r="P6966" s="5">
        <v>0</v>
      </c>
      <c r="Q6966" s="5">
        <v>0</v>
      </c>
      <c r="S6966" s="5" t="s">
        <v>26745</v>
      </c>
      <c r="T6966" s="5" t="s">
        <v>26745</v>
      </c>
      <c r="V6966" s="5" t="s">
        <v>26745</v>
      </c>
      <c r="W6966" s="5" t="s">
        <v>26745</v>
      </c>
      <c r="Y6966" s="5" t="s">
        <v>28156</v>
      </c>
      <c r="Z6966" s="5" t="s">
        <v>156</v>
      </c>
      <c r="AB6966" s="5" t="s">
        <v>221</v>
      </c>
      <c r="AC6966" s="5" t="s">
        <v>215</v>
      </c>
      <c r="AD6966" s="5" t="s">
        <v>216</v>
      </c>
      <c r="AO6966" s="5" t="s">
        <v>98</v>
      </c>
      <c r="AP6966" s="5" t="s">
        <v>98</v>
      </c>
      <c r="AT6966" s="5" t="s">
        <v>98</v>
      </c>
      <c r="AX6966" s="5">
        <v>2022</v>
      </c>
      <c r="BA6966" s="5" t="s">
        <v>217</v>
      </c>
      <c r="BD6966" s="5">
        <v>1</v>
      </c>
      <c r="BE6966" s="5">
        <v>2022</v>
      </c>
      <c r="BH6966" s="5" t="s">
        <v>217</v>
      </c>
      <c r="BK6966" s="5">
        <v>1</v>
      </c>
      <c r="BN6966" s="5">
        <f t="shared" si="136"/>
        <v>5.3150710344827601E-2</v>
      </c>
    </row>
    <row r="6967" spans="1:66" x14ac:dyDescent="0.35">
      <c r="A6967" s="5" t="s">
        <v>28191</v>
      </c>
      <c r="B6967" s="5" t="s">
        <v>148</v>
      </c>
      <c r="C6967" s="5" t="s">
        <v>11967</v>
      </c>
      <c r="D6967" s="5" t="s">
        <v>98</v>
      </c>
      <c r="E6967" s="5" t="s">
        <v>98</v>
      </c>
      <c r="F6967" s="5" t="s">
        <v>221</v>
      </c>
      <c r="G6967" s="5" t="s">
        <v>28154</v>
      </c>
      <c r="H6967" s="5" t="s">
        <v>28155</v>
      </c>
      <c r="K6967" s="5">
        <v>1</v>
      </c>
      <c r="L6967" s="5">
        <v>1</v>
      </c>
      <c r="M6967" s="5">
        <v>0</v>
      </c>
      <c r="N6967" s="5" t="s">
        <v>224</v>
      </c>
      <c r="O6967" s="5">
        <v>5.3150710344827601E-2</v>
      </c>
      <c r="P6967" s="5">
        <v>0</v>
      </c>
      <c r="Q6967" s="5">
        <v>0</v>
      </c>
      <c r="S6967" s="5" t="s">
        <v>26745</v>
      </c>
      <c r="T6967" s="5" t="s">
        <v>26745</v>
      </c>
      <c r="V6967" s="5" t="s">
        <v>26745</v>
      </c>
      <c r="W6967" s="5" t="s">
        <v>26745</v>
      </c>
      <c r="Y6967" s="5" t="s">
        <v>28156</v>
      </c>
      <c r="Z6967" s="5" t="s">
        <v>156</v>
      </c>
      <c r="AB6967" s="5" t="s">
        <v>221</v>
      </c>
      <c r="AC6967" s="5" t="s">
        <v>215</v>
      </c>
      <c r="AD6967" s="5" t="s">
        <v>216</v>
      </c>
      <c r="AO6967" s="5" t="s">
        <v>98</v>
      </c>
      <c r="AP6967" s="5" t="s">
        <v>98</v>
      </c>
      <c r="AT6967" s="5" t="s">
        <v>98</v>
      </c>
      <c r="AX6967" s="5">
        <v>2022</v>
      </c>
      <c r="BA6967" s="5" t="s">
        <v>217</v>
      </c>
      <c r="BD6967" s="5">
        <v>1</v>
      </c>
      <c r="BE6967" s="5">
        <v>2022</v>
      </c>
      <c r="BH6967" s="5" t="s">
        <v>217</v>
      </c>
      <c r="BK6967" s="5">
        <v>1</v>
      </c>
      <c r="BN6967" s="5">
        <f t="shared" si="136"/>
        <v>5.3150710344827601E-2</v>
      </c>
    </row>
    <row r="6968" spans="1:66" x14ac:dyDescent="0.35">
      <c r="A6968" s="5" t="s">
        <v>28192</v>
      </c>
      <c r="B6968" s="5" t="s">
        <v>148</v>
      </c>
      <c r="C6968" s="5" t="s">
        <v>11967</v>
      </c>
      <c r="D6968" s="5" t="s">
        <v>98</v>
      </c>
      <c r="E6968" s="5" t="s">
        <v>98</v>
      </c>
      <c r="F6968" s="5" t="s">
        <v>221</v>
      </c>
      <c r="G6968" s="5" t="s">
        <v>28154</v>
      </c>
      <c r="H6968" s="5" t="s">
        <v>28155</v>
      </c>
      <c r="K6968" s="5">
        <v>1</v>
      </c>
      <c r="L6968" s="5">
        <v>1</v>
      </c>
      <c r="M6968" s="5">
        <v>0</v>
      </c>
      <c r="N6968" s="5" t="s">
        <v>224</v>
      </c>
      <c r="O6968" s="5">
        <v>5.3150710344827601E-2</v>
      </c>
      <c r="P6968" s="5">
        <v>0</v>
      </c>
      <c r="Q6968" s="5">
        <v>0</v>
      </c>
      <c r="S6968" s="5" t="s">
        <v>26745</v>
      </c>
      <c r="T6968" s="5" t="s">
        <v>26745</v>
      </c>
      <c r="V6968" s="5" t="s">
        <v>26745</v>
      </c>
      <c r="W6968" s="5" t="s">
        <v>26745</v>
      </c>
      <c r="Y6968" s="5" t="s">
        <v>28156</v>
      </c>
      <c r="Z6968" s="5" t="s">
        <v>156</v>
      </c>
      <c r="AB6968" s="5" t="s">
        <v>221</v>
      </c>
      <c r="AC6968" s="5" t="s">
        <v>215</v>
      </c>
      <c r="AD6968" s="5" t="s">
        <v>216</v>
      </c>
      <c r="AO6968" s="5" t="s">
        <v>98</v>
      </c>
      <c r="AP6968" s="5" t="s">
        <v>98</v>
      </c>
      <c r="AT6968" s="5" t="s">
        <v>98</v>
      </c>
      <c r="AX6968" s="5">
        <v>2022</v>
      </c>
      <c r="BA6968" s="5" t="s">
        <v>217</v>
      </c>
      <c r="BD6968" s="5">
        <v>1</v>
      </c>
      <c r="BE6968" s="5">
        <v>2022</v>
      </c>
      <c r="BH6968" s="5" t="s">
        <v>217</v>
      </c>
      <c r="BK6968" s="5">
        <v>1</v>
      </c>
      <c r="BN6968" s="5">
        <f t="shared" si="136"/>
        <v>5.3150710344827601E-2</v>
      </c>
    </row>
    <row r="6969" spans="1:66" x14ac:dyDescent="0.35">
      <c r="A6969" s="5" t="s">
        <v>28193</v>
      </c>
      <c r="B6969" s="5" t="s">
        <v>148</v>
      </c>
      <c r="C6969" s="5" t="s">
        <v>11967</v>
      </c>
      <c r="D6969" s="5" t="s">
        <v>98</v>
      </c>
      <c r="E6969" s="5" t="s">
        <v>98</v>
      </c>
      <c r="F6969" s="5" t="s">
        <v>221</v>
      </c>
      <c r="G6969" s="5" t="s">
        <v>28154</v>
      </c>
      <c r="H6969" s="5" t="s">
        <v>28155</v>
      </c>
      <c r="K6969" s="5">
        <v>1</v>
      </c>
      <c r="L6969" s="5">
        <v>1</v>
      </c>
      <c r="M6969" s="5">
        <v>0</v>
      </c>
      <c r="N6969" s="5" t="s">
        <v>224</v>
      </c>
      <c r="O6969" s="5">
        <v>5.3150710344827601E-2</v>
      </c>
      <c r="P6969" s="5">
        <v>0</v>
      </c>
      <c r="Q6969" s="5">
        <v>0</v>
      </c>
      <c r="S6969" s="5" t="s">
        <v>26745</v>
      </c>
      <c r="T6969" s="5" t="s">
        <v>26745</v>
      </c>
      <c r="V6969" s="5" t="s">
        <v>26745</v>
      </c>
      <c r="W6969" s="5" t="s">
        <v>26745</v>
      </c>
      <c r="Y6969" s="5" t="s">
        <v>28156</v>
      </c>
      <c r="Z6969" s="5" t="s">
        <v>156</v>
      </c>
      <c r="AB6969" s="5" t="s">
        <v>221</v>
      </c>
      <c r="AC6969" s="5" t="s">
        <v>215</v>
      </c>
      <c r="AD6969" s="5" t="s">
        <v>216</v>
      </c>
      <c r="AO6969" s="5" t="s">
        <v>98</v>
      </c>
      <c r="AP6969" s="5" t="s">
        <v>98</v>
      </c>
      <c r="AT6969" s="5" t="s">
        <v>98</v>
      </c>
      <c r="AX6969" s="5">
        <v>2022</v>
      </c>
      <c r="BA6969" s="5" t="s">
        <v>217</v>
      </c>
      <c r="BD6969" s="5">
        <v>1</v>
      </c>
      <c r="BE6969" s="5">
        <v>2022</v>
      </c>
      <c r="BH6969" s="5" t="s">
        <v>217</v>
      </c>
      <c r="BK6969" s="5">
        <v>1</v>
      </c>
      <c r="BN6969" s="5">
        <f t="shared" si="136"/>
        <v>5.3150710344827601E-2</v>
      </c>
    </row>
    <row r="6970" spans="1:66" x14ac:dyDescent="0.35">
      <c r="A6970" s="5" t="s">
        <v>28194</v>
      </c>
      <c r="B6970" s="5" t="s">
        <v>148</v>
      </c>
      <c r="C6970" s="5" t="s">
        <v>11967</v>
      </c>
      <c r="D6970" s="5" t="s">
        <v>98</v>
      </c>
      <c r="E6970" s="5" t="s">
        <v>98</v>
      </c>
      <c r="F6970" s="5" t="s">
        <v>221</v>
      </c>
      <c r="G6970" s="5" t="s">
        <v>28154</v>
      </c>
      <c r="H6970" s="5" t="s">
        <v>28155</v>
      </c>
      <c r="K6970" s="5">
        <v>1</v>
      </c>
      <c r="L6970" s="5">
        <v>1</v>
      </c>
      <c r="M6970" s="5">
        <v>0</v>
      </c>
      <c r="N6970" s="5" t="s">
        <v>224</v>
      </c>
      <c r="O6970" s="5">
        <v>5.3150710344827601E-2</v>
      </c>
      <c r="P6970" s="5">
        <v>0</v>
      </c>
      <c r="Q6970" s="5">
        <v>0</v>
      </c>
      <c r="S6970" s="5" t="s">
        <v>26745</v>
      </c>
      <c r="T6970" s="5" t="s">
        <v>26745</v>
      </c>
      <c r="V6970" s="5" t="s">
        <v>26745</v>
      </c>
      <c r="W6970" s="5" t="s">
        <v>26745</v>
      </c>
      <c r="Y6970" s="5" t="s">
        <v>28156</v>
      </c>
      <c r="Z6970" s="5" t="s">
        <v>156</v>
      </c>
      <c r="AB6970" s="5" t="s">
        <v>221</v>
      </c>
      <c r="AC6970" s="5" t="s">
        <v>215</v>
      </c>
      <c r="AD6970" s="5" t="s">
        <v>216</v>
      </c>
      <c r="AO6970" s="5" t="s">
        <v>98</v>
      </c>
      <c r="AP6970" s="5" t="s">
        <v>98</v>
      </c>
      <c r="AT6970" s="5" t="s">
        <v>98</v>
      </c>
      <c r="AX6970" s="5">
        <v>2022</v>
      </c>
      <c r="BA6970" s="5" t="s">
        <v>217</v>
      </c>
      <c r="BD6970" s="5">
        <v>1</v>
      </c>
      <c r="BE6970" s="5">
        <v>2022</v>
      </c>
      <c r="BH6970" s="5" t="s">
        <v>217</v>
      </c>
      <c r="BK6970" s="5">
        <v>1</v>
      </c>
      <c r="BN6970" s="5">
        <f t="shared" si="136"/>
        <v>5.3150710344827601E-2</v>
      </c>
    </row>
    <row r="6971" spans="1:66" x14ac:dyDescent="0.35">
      <c r="A6971" s="5" t="s">
        <v>28195</v>
      </c>
      <c r="B6971" s="5" t="s">
        <v>148</v>
      </c>
      <c r="C6971" s="5" t="s">
        <v>11967</v>
      </c>
      <c r="D6971" s="5" t="s">
        <v>98</v>
      </c>
      <c r="E6971" s="5" t="s">
        <v>98</v>
      </c>
      <c r="F6971" s="5" t="s">
        <v>221</v>
      </c>
      <c r="G6971" s="5" t="s">
        <v>28154</v>
      </c>
      <c r="H6971" s="5" t="s">
        <v>28155</v>
      </c>
      <c r="K6971" s="5">
        <v>1</v>
      </c>
      <c r="L6971" s="5">
        <v>1</v>
      </c>
      <c r="M6971" s="5">
        <v>0</v>
      </c>
      <c r="N6971" s="5" t="s">
        <v>224</v>
      </c>
      <c r="O6971" s="5">
        <v>5.3150710344827601E-2</v>
      </c>
      <c r="P6971" s="5">
        <v>0</v>
      </c>
      <c r="Q6971" s="5">
        <v>0</v>
      </c>
      <c r="S6971" s="5" t="s">
        <v>26745</v>
      </c>
      <c r="T6971" s="5" t="s">
        <v>26745</v>
      </c>
      <c r="V6971" s="5" t="s">
        <v>26745</v>
      </c>
      <c r="W6971" s="5" t="s">
        <v>26745</v>
      </c>
      <c r="Y6971" s="5" t="s">
        <v>28156</v>
      </c>
      <c r="Z6971" s="5" t="s">
        <v>156</v>
      </c>
      <c r="AB6971" s="5" t="s">
        <v>221</v>
      </c>
      <c r="AC6971" s="5" t="s">
        <v>215</v>
      </c>
      <c r="AD6971" s="5" t="s">
        <v>216</v>
      </c>
      <c r="AO6971" s="5" t="s">
        <v>98</v>
      </c>
      <c r="AP6971" s="5" t="s">
        <v>98</v>
      </c>
      <c r="AT6971" s="5" t="s">
        <v>98</v>
      </c>
      <c r="AX6971" s="5">
        <v>2022</v>
      </c>
      <c r="BA6971" s="5" t="s">
        <v>217</v>
      </c>
      <c r="BD6971" s="5">
        <v>1</v>
      </c>
      <c r="BE6971" s="5">
        <v>2022</v>
      </c>
      <c r="BH6971" s="5" t="s">
        <v>217</v>
      </c>
      <c r="BK6971" s="5">
        <v>1</v>
      </c>
      <c r="BN6971" s="5">
        <f t="shared" si="136"/>
        <v>5.3150710344827601E-2</v>
      </c>
    </row>
    <row r="6972" spans="1:66" x14ac:dyDescent="0.35">
      <c r="A6972" s="5" t="s">
        <v>28196</v>
      </c>
      <c r="B6972" s="5" t="s">
        <v>148</v>
      </c>
      <c r="C6972" s="5" t="s">
        <v>11967</v>
      </c>
      <c r="D6972" s="5" t="s">
        <v>98</v>
      </c>
      <c r="E6972" s="5" t="s">
        <v>98</v>
      </c>
      <c r="F6972" s="5" t="s">
        <v>221</v>
      </c>
      <c r="G6972" s="5" t="s">
        <v>28154</v>
      </c>
      <c r="H6972" s="5" t="s">
        <v>28155</v>
      </c>
      <c r="K6972" s="5">
        <v>1</v>
      </c>
      <c r="L6972" s="5">
        <v>1</v>
      </c>
      <c r="M6972" s="5">
        <v>0</v>
      </c>
      <c r="N6972" s="5" t="s">
        <v>224</v>
      </c>
      <c r="O6972" s="5">
        <v>5.3150710344827601E-2</v>
      </c>
      <c r="P6972" s="5">
        <v>0</v>
      </c>
      <c r="Q6972" s="5">
        <v>0</v>
      </c>
      <c r="S6972" s="5" t="s">
        <v>26745</v>
      </c>
      <c r="T6972" s="5" t="s">
        <v>26745</v>
      </c>
      <c r="V6972" s="5" t="s">
        <v>26745</v>
      </c>
      <c r="W6972" s="5" t="s">
        <v>26745</v>
      </c>
      <c r="Y6972" s="5" t="s">
        <v>28156</v>
      </c>
      <c r="Z6972" s="5" t="s">
        <v>156</v>
      </c>
      <c r="AB6972" s="5" t="s">
        <v>221</v>
      </c>
      <c r="AC6972" s="5" t="s">
        <v>215</v>
      </c>
      <c r="AD6972" s="5" t="s">
        <v>216</v>
      </c>
      <c r="AO6972" s="5" t="s">
        <v>98</v>
      </c>
      <c r="AP6972" s="5" t="s">
        <v>98</v>
      </c>
      <c r="AT6972" s="5" t="s">
        <v>98</v>
      </c>
      <c r="AX6972" s="5">
        <v>2022</v>
      </c>
      <c r="BA6972" s="5" t="s">
        <v>217</v>
      </c>
      <c r="BD6972" s="5">
        <v>1</v>
      </c>
      <c r="BE6972" s="5">
        <v>2022</v>
      </c>
      <c r="BH6972" s="5" t="s">
        <v>217</v>
      </c>
      <c r="BK6972" s="5">
        <v>1</v>
      </c>
      <c r="BN6972" s="5">
        <f t="shared" si="136"/>
        <v>5.3150710344827601E-2</v>
      </c>
    </row>
    <row r="6973" spans="1:66" x14ac:dyDescent="0.35">
      <c r="A6973" s="5" t="s">
        <v>28197</v>
      </c>
      <c r="B6973" s="5" t="s">
        <v>148</v>
      </c>
      <c r="C6973" s="5" t="s">
        <v>11967</v>
      </c>
      <c r="D6973" s="5" t="s">
        <v>98</v>
      </c>
      <c r="E6973" s="5" t="s">
        <v>98</v>
      </c>
      <c r="F6973" s="5" t="s">
        <v>221</v>
      </c>
      <c r="G6973" s="5" t="s">
        <v>28154</v>
      </c>
      <c r="H6973" s="5" t="s">
        <v>28155</v>
      </c>
      <c r="K6973" s="5">
        <v>1</v>
      </c>
      <c r="L6973" s="5">
        <v>1</v>
      </c>
      <c r="M6973" s="5">
        <v>0</v>
      </c>
      <c r="N6973" s="5" t="s">
        <v>224</v>
      </c>
      <c r="O6973" s="5">
        <v>5.3150710344827601E-2</v>
      </c>
      <c r="P6973" s="5">
        <v>0</v>
      </c>
      <c r="Q6973" s="5">
        <v>0</v>
      </c>
      <c r="S6973" s="5" t="s">
        <v>26745</v>
      </c>
      <c r="T6973" s="5" t="s">
        <v>26745</v>
      </c>
      <c r="V6973" s="5" t="s">
        <v>26745</v>
      </c>
      <c r="W6973" s="5" t="s">
        <v>26745</v>
      </c>
      <c r="Y6973" s="5" t="s">
        <v>28156</v>
      </c>
      <c r="Z6973" s="5" t="s">
        <v>156</v>
      </c>
      <c r="AB6973" s="5" t="s">
        <v>221</v>
      </c>
      <c r="AC6973" s="5" t="s">
        <v>215</v>
      </c>
      <c r="AD6973" s="5" t="s">
        <v>216</v>
      </c>
      <c r="AO6973" s="5" t="s">
        <v>98</v>
      </c>
      <c r="AP6973" s="5" t="s">
        <v>98</v>
      </c>
      <c r="AT6973" s="5" t="s">
        <v>98</v>
      </c>
      <c r="AX6973" s="5">
        <v>2022</v>
      </c>
      <c r="BA6973" s="5" t="s">
        <v>217</v>
      </c>
      <c r="BD6973" s="5">
        <v>1</v>
      </c>
      <c r="BE6973" s="5">
        <v>2022</v>
      </c>
      <c r="BH6973" s="5" t="s">
        <v>217</v>
      </c>
      <c r="BK6973" s="5">
        <v>1</v>
      </c>
      <c r="BN6973" s="5">
        <f t="shared" si="136"/>
        <v>5.3150710344827601E-2</v>
      </c>
    </row>
    <row r="6974" spans="1:66" x14ac:dyDescent="0.35">
      <c r="A6974" s="5" t="s">
        <v>28198</v>
      </c>
      <c r="B6974" s="5" t="s">
        <v>148</v>
      </c>
      <c r="C6974" s="5" t="s">
        <v>11967</v>
      </c>
      <c r="D6974" s="5" t="s">
        <v>98</v>
      </c>
      <c r="E6974" s="5" t="s">
        <v>98</v>
      </c>
      <c r="F6974" s="5" t="s">
        <v>221</v>
      </c>
      <c r="G6974" s="5" t="s">
        <v>28154</v>
      </c>
      <c r="H6974" s="5" t="s">
        <v>28155</v>
      </c>
      <c r="K6974" s="5">
        <v>1</v>
      </c>
      <c r="L6974" s="5">
        <v>1</v>
      </c>
      <c r="M6974" s="5">
        <v>0</v>
      </c>
      <c r="N6974" s="5" t="s">
        <v>224</v>
      </c>
      <c r="O6974" s="5">
        <v>5.3150710344827601E-2</v>
      </c>
      <c r="P6974" s="5">
        <v>0</v>
      </c>
      <c r="Q6974" s="5">
        <v>0</v>
      </c>
      <c r="S6974" s="5" t="s">
        <v>26745</v>
      </c>
      <c r="T6974" s="5" t="s">
        <v>26745</v>
      </c>
      <c r="V6974" s="5" t="s">
        <v>26745</v>
      </c>
      <c r="W6974" s="5" t="s">
        <v>26745</v>
      </c>
      <c r="Y6974" s="5" t="s">
        <v>28156</v>
      </c>
      <c r="Z6974" s="5" t="s">
        <v>156</v>
      </c>
      <c r="AB6974" s="5" t="s">
        <v>221</v>
      </c>
      <c r="AC6974" s="5" t="s">
        <v>215</v>
      </c>
      <c r="AD6974" s="5" t="s">
        <v>216</v>
      </c>
      <c r="AO6974" s="5" t="s">
        <v>98</v>
      </c>
      <c r="AP6974" s="5" t="s">
        <v>98</v>
      </c>
      <c r="AT6974" s="5" t="s">
        <v>98</v>
      </c>
      <c r="AX6974" s="5">
        <v>2022</v>
      </c>
      <c r="BA6974" s="5" t="s">
        <v>217</v>
      </c>
      <c r="BD6974" s="5">
        <v>1</v>
      </c>
      <c r="BE6974" s="5">
        <v>2022</v>
      </c>
      <c r="BH6974" s="5" t="s">
        <v>217</v>
      </c>
      <c r="BK6974" s="5">
        <v>1</v>
      </c>
      <c r="BN6974" s="5">
        <f t="shared" si="136"/>
        <v>5.3150710344827601E-2</v>
      </c>
    </row>
    <row r="6975" spans="1:66" x14ac:dyDescent="0.35">
      <c r="A6975" s="5" t="s">
        <v>28199</v>
      </c>
      <c r="B6975" s="5" t="s">
        <v>148</v>
      </c>
      <c r="C6975" s="5" t="s">
        <v>11967</v>
      </c>
      <c r="D6975" s="5" t="s">
        <v>98</v>
      </c>
      <c r="E6975" s="5" t="s">
        <v>98</v>
      </c>
      <c r="F6975" s="5" t="s">
        <v>221</v>
      </c>
      <c r="G6975" s="5" t="s">
        <v>28154</v>
      </c>
      <c r="H6975" s="5" t="s">
        <v>28155</v>
      </c>
      <c r="K6975" s="5">
        <v>1</v>
      </c>
      <c r="L6975" s="5">
        <v>1</v>
      </c>
      <c r="M6975" s="5">
        <v>0</v>
      </c>
      <c r="N6975" s="5" t="s">
        <v>224</v>
      </c>
      <c r="O6975" s="5">
        <v>5.3150710344827601E-2</v>
      </c>
      <c r="P6975" s="5">
        <v>0</v>
      </c>
      <c r="Q6975" s="5">
        <v>0</v>
      </c>
      <c r="S6975" s="5" t="s">
        <v>26745</v>
      </c>
      <c r="T6975" s="5" t="s">
        <v>26745</v>
      </c>
      <c r="V6975" s="5" t="s">
        <v>26745</v>
      </c>
      <c r="W6975" s="5" t="s">
        <v>26745</v>
      </c>
      <c r="Y6975" s="5" t="s">
        <v>28156</v>
      </c>
      <c r="Z6975" s="5" t="s">
        <v>156</v>
      </c>
      <c r="AB6975" s="5" t="s">
        <v>221</v>
      </c>
      <c r="AC6975" s="5" t="s">
        <v>215</v>
      </c>
      <c r="AD6975" s="5" t="s">
        <v>216</v>
      </c>
      <c r="AO6975" s="5" t="s">
        <v>98</v>
      </c>
      <c r="AP6975" s="5" t="s">
        <v>98</v>
      </c>
      <c r="AT6975" s="5" t="s">
        <v>98</v>
      </c>
      <c r="AX6975" s="5">
        <v>2022</v>
      </c>
      <c r="BA6975" s="5" t="s">
        <v>217</v>
      </c>
      <c r="BD6975" s="5">
        <v>1</v>
      </c>
      <c r="BE6975" s="5">
        <v>2022</v>
      </c>
      <c r="BH6975" s="5" t="s">
        <v>217</v>
      </c>
      <c r="BK6975" s="5">
        <v>1</v>
      </c>
      <c r="BN6975" s="5">
        <f t="shared" si="136"/>
        <v>5.3150710344827601E-2</v>
      </c>
    </row>
    <row r="6976" spans="1:66" x14ac:dyDescent="0.35">
      <c r="A6976" s="5" t="s">
        <v>28200</v>
      </c>
      <c r="B6976" s="5" t="s">
        <v>148</v>
      </c>
      <c r="C6976" s="5" t="s">
        <v>11967</v>
      </c>
      <c r="D6976" s="5" t="s">
        <v>98</v>
      </c>
      <c r="E6976" s="5" t="s">
        <v>98</v>
      </c>
      <c r="F6976" s="5" t="s">
        <v>221</v>
      </c>
      <c r="G6976" s="5" t="s">
        <v>28154</v>
      </c>
      <c r="H6976" s="5" t="s">
        <v>28155</v>
      </c>
      <c r="K6976" s="5">
        <v>1</v>
      </c>
      <c r="L6976" s="5">
        <v>1</v>
      </c>
      <c r="M6976" s="5">
        <v>0</v>
      </c>
      <c r="N6976" s="5" t="s">
        <v>224</v>
      </c>
      <c r="O6976" s="5">
        <v>5.3150710344827601E-2</v>
      </c>
      <c r="P6976" s="5">
        <v>0</v>
      </c>
      <c r="Q6976" s="5">
        <v>0</v>
      </c>
      <c r="S6976" s="5" t="s">
        <v>26745</v>
      </c>
      <c r="T6976" s="5" t="s">
        <v>26745</v>
      </c>
      <c r="V6976" s="5" t="s">
        <v>26745</v>
      </c>
      <c r="W6976" s="5" t="s">
        <v>26745</v>
      </c>
      <c r="Y6976" s="5" t="s">
        <v>28156</v>
      </c>
      <c r="Z6976" s="5" t="s">
        <v>156</v>
      </c>
      <c r="AB6976" s="5" t="s">
        <v>221</v>
      </c>
      <c r="AC6976" s="5" t="s">
        <v>215</v>
      </c>
      <c r="AD6976" s="5" t="s">
        <v>216</v>
      </c>
      <c r="AO6976" s="5" t="s">
        <v>98</v>
      </c>
      <c r="AP6976" s="5" t="s">
        <v>98</v>
      </c>
      <c r="AT6976" s="5" t="s">
        <v>98</v>
      </c>
      <c r="AX6976" s="5">
        <v>2022</v>
      </c>
      <c r="BA6976" s="5" t="s">
        <v>217</v>
      </c>
      <c r="BD6976" s="5">
        <v>1</v>
      </c>
      <c r="BE6976" s="5">
        <v>2022</v>
      </c>
      <c r="BH6976" s="5" t="s">
        <v>217</v>
      </c>
      <c r="BK6976" s="5">
        <v>1</v>
      </c>
      <c r="BN6976" s="5">
        <f t="shared" si="136"/>
        <v>5.3150710344827601E-2</v>
      </c>
    </row>
    <row r="6977" spans="1:66" x14ac:dyDescent="0.35">
      <c r="A6977" s="5" t="s">
        <v>28201</v>
      </c>
      <c r="B6977" s="5" t="s">
        <v>148</v>
      </c>
      <c r="C6977" s="5" t="s">
        <v>11967</v>
      </c>
      <c r="D6977" s="5" t="s">
        <v>98</v>
      </c>
      <c r="E6977" s="5" t="s">
        <v>98</v>
      </c>
      <c r="F6977" s="5" t="s">
        <v>221</v>
      </c>
      <c r="G6977" s="5" t="s">
        <v>28154</v>
      </c>
      <c r="H6977" s="5" t="s">
        <v>28155</v>
      </c>
      <c r="K6977" s="5">
        <v>1</v>
      </c>
      <c r="L6977" s="5">
        <v>1</v>
      </c>
      <c r="M6977" s="5">
        <v>0</v>
      </c>
      <c r="N6977" s="5" t="s">
        <v>224</v>
      </c>
      <c r="O6977" s="5">
        <v>5.3150710344827601E-2</v>
      </c>
      <c r="P6977" s="5">
        <v>0</v>
      </c>
      <c r="Q6977" s="5">
        <v>0</v>
      </c>
      <c r="S6977" s="5" t="s">
        <v>26745</v>
      </c>
      <c r="T6977" s="5" t="s">
        <v>26745</v>
      </c>
      <c r="V6977" s="5" t="s">
        <v>26745</v>
      </c>
      <c r="W6977" s="5" t="s">
        <v>26745</v>
      </c>
      <c r="Y6977" s="5" t="s">
        <v>28156</v>
      </c>
      <c r="Z6977" s="5" t="s">
        <v>156</v>
      </c>
      <c r="AB6977" s="5" t="s">
        <v>221</v>
      </c>
      <c r="AC6977" s="5" t="s">
        <v>215</v>
      </c>
      <c r="AD6977" s="5" t="s">
        <v>216</v>
      </c>
      <c r="AO6977" s="5" t="s">
        <v>98</v>
      </c>
      <c r="AP6977" s="5" t="s">
        <v>98</v>
      </c>
      <c r="AT6977" s="5" t="s">
        <v>98</v>
      </c>
      <c r="AX6977" s="5">
        <v>2022</v>
      </c>
      <c r="BA6977" s="5" t="s">
        <v>217</v>
      </c>
      <c r="BD6977" s="5">
        <v>1</v>
      </c>
      <c r="BE6977" s="5">
        <v>2022</v>
      </c>
      <c r="BH6977" s="5" t="s">
        <v>217</v>
      </c>
      <c r="BK6977" s="5">
        <v>1</v>
      </c>
      <c r="BN6977" s="5">
        <f t="shared" si="136"/>
        <v>5.3150710344827601E-2</v>
      </c>
    </row>
    <row r="6978" spans="1:66" x14ac:dyDescent="0.35">
      <c r="A6978" s="5" t="s">
        <v>28202</v>
      </c>
      <c r="B6978" s="5" t="s">
        <v>148</v>
      </c>
      <c r="C6978" s="5" t="s">
        <v>11967</v>
      </c>
      <c r="D6978" s="5" t="s">
        <v>98</v>
      </c>
      <c r="E6978" s="5" t="s">
        <v>98</v>
      </c>
      <c r="F6978" s="5" t="s">
        <v>221</v>
      </c>
      <c r="G6978" s="5" t="s">
        <v>28154</v>
      </c>
      <c r="H6978" s="5" t="s">
        <v>28155</v>
      </c>
      <c r="K6978" s="5">
        <v>1</v>
      </c>
      <c r="L6978" s="5">
        <v>1</v>
      </c>
      <c r="M6978" s="5">
        <v>0</v>
      </c>
      <c r="N6978" s="5" t="s">
        <v>224</v>
      </c>
      <c r="O6978" s="5">
        <v>5.3150710344827601E-2</v>
      </c>
      <c r="P6978" s="5">
        <v>0</v>
      </c>
      <c r="Q6978" s="5">
        <v>0</v>
      </c>
      <c r="S6978" s="5" t="s">
        <v>26745</v>
      </c>
      <c r="T6978" s="5" t="s">
        <v>26745</v>
      </c>
      <c r="V6978" s="5" t="s">
        <v>26745</v>
      </c>
      <c r="W6978" s="5" t="s">
        <v>26745</v>
      </c>
      <c r="Y6978" s="5" t="s">
        <v>28156</v>
      </c>
      <c r="Z6978" s="5" t="s">
        <v>156</v>
      </c>
      <c r="AB6978" s="5" t="s">
        <v>221</v>
      </c>
      <c r="AC6978" s="5" t="s">
        <v>215</v>
      </c>
      <c r="AD6978" s="5" t="s">
        <v>216</v>
      </c>
      <c r="AO6978" s="5" t="s">
        <v>98</v>
      </c>
      <c r="AP6978" s="5" t="s">
        <v>98</v>
      </c>
      <c r="AT6978" s="5" t="s">
        <v>98</v>
      </c>
      <c r="AX6978" s="5">
        <v>2022</v>
      </c>
      <c r="BA6978" s="5" t="s">
        <v>217</v>
      </c>
      <c r="BD6978" s="5">
        <v>1</v>
      </c>
      <c r="BE6978" s="5">
        <v>2022</v>
      </c>
      <c r="BH6978" s="5" t="s">
        <v>217</v>
      </c>
      <c r="BK6978" s="5">
        <v>1</v>
      </c>
      <c r="BN6978" s="5">
        <f t="shared" si="136"/>
        <v>5.3150710344827601E-2</v>
      </c>
    </row>
    <row r="6979" spans="1:66" x14ac:dyDescent="0.35">
      <c r="A6979" s="5" t="s">
        <v>28203</v>
      </c>
      <c r="B6979" s="5" t="s">
        <v>148</v>
      </c>
      <c r="C6979" s="5" t="s">
        <v>11967</v>
      </c>
      <c r="D6979" s="5" t="s">
        <v>98</v>
      </c>
      <c r="E6979" s="5" t="s">
        <v>98</v>
      </c>
      <c r="F6979" s="5" t="s">
        <v>221</v>
      </c>
      <c r="G6979" s="5" t="s">
        <v>28154</v>
      </c>
      <c r="H6979" s="5" t="s">
        <v>28155</v>
      </c>
      <c r="K6979" s="5">
        <v>1</v>
      </c>
      <c r="L6979" s="5">
        <v>1</v>
      </c>
      <c r="M6979" s="5">
        <v>0</v>
      </c>
      <c r="N6979" s="5" t="s">
        <v>224</v>
      </c>
      <c r="O6979" s="5">
        <v>5.3150710344827601E-2</v>
      </c>
      <c r="P6979" s="5">
        <v>0</v>
      </c>
      <c r="Q6979" s="5">
        <v>0</v>
      </c>
      <c r="S6979" s="5" t="s">
        <v>26745</v>
      </c>
      <c r="T6979" s="5" t="s">
        <v>26745</v>
      </c>
      <c r="V6979" s="5" t="s">
        <v>26745</v>
      </c>
      <c r="W6979" s="5" t="s">
        <v>26745</v>
      </c>
      <c r="Y6979" s="5" t="s">
        <v>28156</v>
      </c>
      <c r="Z6979" s="5" t="s">
        <v>156</v>
      </c>
      <c r="AB6979" s="5" t="s">
        <v>221</v>
      </c>
      <c r="AC6979" s="5" t="s">
        <v>215</v>
      </c>
      <c r="AD6979" s="5" t="s">
        <v>216</v>
      </c>
      <c r="AO6979" s="5" t="s">
        <v>98</v>
      </c>
      <c r="AP6979" s="5" t="s">
        <v>98</v>
      </c>
      <c r="AT6979" s="5" t="s">
        <v>98</v>
      </c>
      <c r="AX6979" s="5">
        <v>2022</v>
      </c>
      <c r="BA6979" s="5" t="s">
        <v>217</v>
      </c>
      <c r="BD6979" s="5">
        <v>1</v>
      </c>
      <c r="BE6979" s="5">
        <v>2022</v>
      </c>
      <c r="BH6979" s="5" t="s">
        <v>217</v>
      </c>
      <c r="BK6979" s="5">
        <v>1</v>
      </c>
      <c r="BN6979" s="5">
        <f t="shared" si="136"/>
        <v>5.3150710344827601E-2</v>
      </c>
    </row>
    <row r="6980" spans="1:66" x14ac:dyDescent="0.35">
      <c r="A6980" s="5" t="s">
        <v>28204</v>
      </c>
      <c r="B6980" s="5" t="s">
        <v>148</v>
      </c>
      <c r="C6980" s="5" t="s">
        <v>11967</v>
      </c>
      <c r="D6980" s="5" t="s">
        <v>98</v>
      </c>
      <c r="E6980" s="5" t="s">
        <v>98</v>
      </c>
      <c r="F6980" s="5" t="s">
        <v>221</v>
      </c>
      <c r="G6980" s="5" t="s">
        <v>28154</v>
      </c>
      <c r="H6980" s="5" t="s">
        <v>28155</v>
      </c>
      <c r="K6980" s="5">
        <v>1</v>
      </c>
      <c r="L6980" s="5">
        <v>1</v>
      </c>
      <c r="M6980" s="5">
        <v>0</v>
      </c>
      <c r="N6980" s="5" t="s">
        <v>224</v>
      </c>
      <c r="O6980" s="5">
        <v>5.3150710344827601E-2</v>
      </c>
      <c r="P6980" s="5">
        <v>0</v>
      </c>
      <c r="Q6980" s="5">
        <v>0</v>
      </c>
      <c r="S6980" s="5" t="s">
        <v>26745</v>
      </c>
      <c r="T6980" s="5" t="s">
        <v>26745</v>
      </c>
      <c r="V6980" s="5" t="s">
        <v>26745</v>
      </c>
      <c r="W6980" s="5" t="s">
        <v>26745</v>
      </c>
      <c r="Y6980" s="5" t="s">
        <v>28156</v>
      </c>
      <c r="Z6980" s="5" t="s">
        <v>156</v>
      </c>
      <c r="AB6980" s="5" t="s">
        <v>221</v>
      </c>
      <c r="AC6980" s="5" t="s">
        <v>215</v>
      </c>
      <c r="AD6980" s="5" t="s">
        <v>216</v>
      </c>
      <c r="AO6980" s="5" t="s">
        <v>98</v>
      </c>
      <c r="AP6980" s="5" t="s">
        <v>98</v>
      </c>
      <c r="AT6980" s="5" t="s">
        <v>98</v>
      </c>
      <c r="AX6980" s="5">
        <v>2022</v>
      </c>
      <c r="BA6980" s="5" t="s">
        <v>217</v>
      </c>
      <c r="BD6980" s="5">
        <v>1</v>
      </c>
      <c r="BE6980" s="5">
        <v>2022</v>
      </c>
      <c r="BH6980" s="5" t="s">
        <v>217</v>
      </c>
      <c r="BK6980" s="5">
        <v>1</v>
      </c>
      <c r="BN6980" s="5">
        <f t="shared" si="136"/>
        <v>5.3150710344827601E-2</v>
      </c>
    </row>
    <row r="6981" spans="1:66" x14ac:dyDescent="0.35">
      <c r="A6981" s="5" t="s">
        <v>28205</v>
      </c>
      <c r="B6981" s="5" t="s">
        <v>148</v>
      </c>
      <c r="C6981" s="5" t="s">
        <v>11967</v>
      </c>
      <c r="D6981" s="5" t="s">
        <v>98</v>
      </c>
      <c r="E6981" s="5" t="s">
        <v>98</v>
      </c>
      <c r="F6981" s="5" t="s">
        <v>221</v>
      </c>
      <c r="G6981" s="5" t="s">
        <v>28154</v>
      </c>
      <c r="H6981" s="5" t="s">
        <v>28155</v>
      </c>
      <c r="K6981" s="5">
        <v>1</v>
      </c>
      <c r="L6981" s="5">
        <v>1</v>
      </c>
      <c r="M6981" s="5">
        <v>0</v>
      </c>
      <c r="N6981" s="5" t="s">
        <v>224</v>
      </c>
      <c r="O6981" s="5">
        <v>5.3150710344827601E-2</v>
      </c>
      <c r="P6981" s="5">
        <v>0</v>
      </c>
      <c r="Q6981" s="5">
        <v>0</v>
      </c>
      <c r="S6981" s="5" t="s">
        <v>26745</v>
      </c>
      <c r="T6981" s="5" t="s">
        <v>26745</v>
      </c>
      <c r="V6981" s="5" t="s">
        <v>26745</v>
      </c>
      <c r="W6981" s="5" t="s">
        <v>26745</v>
      </c>
      <c r="Y6981" s="5" t="s">
        <v>28156</v>
      </c>
      <c r="Z6981" s="5" t="s">
        <v>156</v>
      </c>
      <c r="AB6981" s="5" t="s">
        <v>221</v>
      </c>
      <c r="AC6981" s="5" t="s">
        <v>215</v>
      </c>
      <c r="AD6981" s="5" t="s">
        <v>216</v>
      </c>
      <c r="AO6981" s="5" t="s">
        <v>98</v>
      </c>
      <c r="AP6981" s="5" t="s">
        <v>98</v>
      </c>
      <c r="AT6981" s="5" t="s">
        <v>98</v>
      </c>
      <c r="AX6981" s="5">
        <v>2022</v>
      </c>
      <c r="BA6981" s="5" t="s">
        <v>217</v>
      </c>
      <c r="BD6981" s="5">
        <v>1</v>
      </c>
      <c r="BE6981" s="5">
        <v>2022</v>
      </c>
      <c r="BH6981" s="5" t="s">
        <v>217</v>
      </c>
      <c r="BK6981" s="5">
        <v>1</v>
      </c>
      <c r="BN6981" s="5">
        <f t="shared" ref="BN6981:BN7044" si="137">IF(BM6981="",O6981,BM6981)</f>
        <v>5.3150710344827601E-2</v>
      </c>
    </row>
    <row r="6982" spans="1:66" x14ac:dyDescent="0.35">
      <c r="A6982" s="5" t="s">
        <v>28206</v>
      </c>
      <c r="B6982" s="5" t="s">
        <v>148</v>
      </c>
      <c r="C6982" s="5" t="s">
        <v>11967</v>
      </c>
      <c r="D6982" s="5" t="s">
        <v>98</v>
      </c>
      <c r="E6982" s="5" t="s">
        <v>98</v>
      </c>
      <c r="F6982" s="5" t="s">
        <v>221</v>
      </c>
      <c r="G6982" s="5" t="s">
        <v>28154</v>
      </c>
      <c r="H6982" s="5" t="s">
        <v>28155</v>
      </c>
      <c r="K6982" s="5">
        <v>1</v>
      </c>
      <c r="L6982" s="5">
        <v>1</v>
      </c>
      <c r="M6982" s="5">
        <v>0</v>
      </c>
      <c r="N6982" s="5" t="s">
        <v>224</v>
      </c>
      <c r="O6982" s="5">
        <v>5.3150710344827601E-2</v>
      </c>
      <c r="P6982" s="5">
        <v>0</v>
      </c>
      <c r="Q6982" s="5">
        <v>0</v>
      </c>
      <c r="S6982" s="5" t="s">
        <v>26745</v>
      </c>
      <c r="T6982" s="5" t="s">
        <v>26745</v>
      </c>
      <c r="V6982" s="5" t="s">
        <v>26745</v>
      </c>
      <c r="W6982" s="5" t="s">
        <v>26745</v>
      </c>
      <c r="Y6982" s="5" t="s">
        <v>28156</v>
      </c>
      <c r="Z6982" s="5" t="s">
        <v>156</v>
      </c>
      <c r="AB6982" s="5" t="s">
        <v>221</v>
      </c>
      <c r="AC6982" s="5" t="s">
        <v>215</v>
      </c>
      <c r="AD6982" s="5" t="s">
        <v>216</v>
      </c>
      <c r="AO6982" s="5" t="s">
        <v>98</v>
      </c>
      <c r="AP6982" s="5" t="s">
        <v>98</v>
      </c>
      <c r="AT6982" s="5" t="s">
        <v>98</v>
      </c>
      <c r="AX6982" s="5">
        <v>2022</v>
      </c>
      <c r="BA6982" s="5" t="s">
        <v>217</v>
      </c>
      <c r="BD6982" s="5">
        <v>1</v>
      </c>
      <c r="BE6982" s="5">
        <v>2022</v>
      </c>
      <c r="BH6982" s="5" t="s">
        <v>217</v>
      </c>
      <c r="BK6982" s="5">
        <v>1</v>
      </c>
      <c r="BN6982" s="5">
        <f t="shared" si="137"/>
        <v>5.3150710344827601E-2</v>
      </c>
    </row>
    <row r="6983" spans="1:66" x14ac:dyDescent="0.35">
      <c r="A6983" s="5" t="s">
        <v>28207</v>
      </c>
      <c r="B6983" s="5" t="s">
        <v>148</v>
      </c>
      <c r="C6983" s="5" t="s">
        <v>11967</v>
      </c>
      <c r="D6983" s="5" t="s">
        <v>98</v>
      </c>
      <c r="E6983" s="5" t="s">
        <v>98</v>
      </c>
      <c r="F6983" s="5" t="s">
        <v>221</v>
      </c>
      <c r="G6983" s="5" t="s">
        <v>28154</v>
      </c>
      <c r="H6983" s="5" t="s">
        <v>28155</v>
      </c>
      <c r="K6983" s="5">
        <v>1</v>
      </c>
      <c r="L6983" s="5">
        <v>1</v>
      </c>
      <c r="M6983" s="5">
        <v>0</v>
      </c>
      <c r="N6983" s="5" t="s">
        <v>224</v>
      </c>
      <c r="O6983" s="5">
        <v>5.3150710344827601E-2</v>
      </c>
      <c r="P6983" s="5">
        <v>0</v>
      </c>
      <c r="Q6983" s="5">
        <v>0</v>
      </c>
      <c r="S6983" s="5" t="s">
        <v>26745</v>
      </c>
      <c r="T6983" s="5" t="s">
        <v>26745</v>
      </c>
      <c r="V6983" s="5" t="s">
        <v>26745</v>
      </c>
      <c r="W6983" s="5" t="s">
        <v>26745</v>
      </c>
      <c r="Y6983" s="5" t="s">
        <v>28156</v>
      </c>
      <c r="Z6983" s="5" t="s">
        <v>156</v>
      </c>
      <c r="AB6983" s="5" t="s">
        <v>221</v>
      </c>
      <c r="AC6983" s="5" t="s">
        <v>215</v>
      </c>
      <c r="AD6983" s="5" t="s">
        <v>216</v>
      </c>
      <c r="AO6983" s="5" t="s">
        <v>98</v>
      </c>
      <c r="AP6983" s="5" t="s">
        <v>98</v>
      </c>
      <c r="AT6983" s="5" t="s">
        <v>98</v>
      </c>
      <c r="AX6983" s="5">
        <v>2022</v>
      </c>
      <c r="BA6983" s="5" t="s">
        <v>217</v>
      </c>
      <c r="BD6983" s="5">
        <v>1</v>
      </c>
      <c r="BE6983" s="5">
        <v>2022</v>
      </c>
      <c r="BH6983" s="5" t="s">
        <v>217</v>
      </c>
      <c r="BK6983" s="5">
        <v>1</v>
      </c>
      <c r="BN6983" s="5">
        <f t="shared" si="137"/>
        <v>5.3150710344827601E-2</v>
      </c>
    </row>
    <row r="6984" spans="1:66" x14ac:dyDescent="0.35">
      <c r="A6984" s="5" t="s">
        <v>28208</v>
      </c>
      <c r="B6984" s="5" t="s">
        <v>148</v>
      </c>
      <c r="C6984" s="5" t="s">
        <v>11967</v>
      </c>
      <c r="D6984" s="5" t="s">
        <v>98</v>
      </c>
      <c r="E6984" s="5" t="s">
        <v>98</v>
      </c>
      <c r="F6984" s="5" t="s">
        <v>221</v>
      </c>
      <c r="G6984" s="5" t="s">
        <v>28154</v>
      </c>
      <c r="H6984" s="5" t="s">
        <v>28155</v>
      </c>
      <c r="K6984" s="5">
        <v>1</v>
      </c>
      <c r="L6984" s="5">
        <v>1</v>
      </c>
      <c r="M6984" s="5">
        <v>0</v>
      </c>
      <c r="N6984" s="5" t="s">
        <v>224</v>
      </c>
      <c r="O6984" s="5">
        <v>5.3150710344827601E-2</v>
      </c>
      <c r="P6984" s="5">
        <v>0</v>
      </c>
      <c r="Q6984" s="5">
        <v>0</v>
      </c>
      <c r="S6984" s="5" t="s">
        <v>26745</v>
      </c>
      <c r="T6984" s="5" t="s">
        <v>26745</v>
      </c>
      <c r="V6984" s="5" t="s">
        <v>26745</v>
      </c>
      <c r="W6984" s="5" t="s">
        <v>26745</v>
      </c>
      <c r="Y6984" s="5" t="s">
        <v>28156</v>
      </c>
      <c r="Z6984" s="5" t="s">
        <v>156</v>
      </c>
      <c r="AB6984" s="5" t="s">
        <v>221</v>
      </c>
      <c r="AC6984" s="5" t="s">
        <v>215</v>
      </c>
      <c r="AD6984" s="5" t="s">
        <v>216</v>
      </c>
      <c r="AO6984" s="5" t="s">
        <v>98</v>
      </c>
      <c r="AP6984" s="5" t="s">
        <v>98</v>
      </c>
      <c r="AT6984" s="5" t="s">
        <v>98</v>
      </c>
      <c r="AX6984" s="5">
        <v>2022</v>
      </c>
      <c r="BA6984" s="5" t="s">
        <v>217</v>
      </c>
      <c r="BD6984" s="5">
        <v>1</v>
      </c>
      <c r="BE6984" s="5">
        <v>2022</v>
      </c>
      <c r="BH6984" s="5" t="s">
        <v>217</v>
      </c>
      <c r="BK6984" s="5">
        <v>1</v>
      </c>
      <c r="BN6984" s="5">
        <f t="shared" si="137"/>
        <v>5.3150710344827601E-2</v>
      </c>
    </row>
    <row r="6985" spans="1:66" x14ac:dyDescent="0.35">
      <c r="A6985" s="5" t="s">
        <v>28209</v>
      </c>
      <c r="B6985" s="5" t="s">
        <v>148</v>
      </c>
      <c r="C6985" s="5" t="s">
        <v>11967</v>
      </c>
      <c r="D6985" s="5" t="s">
        <v>98</v>
      </c>
      <c r="E6985" s="5" t="s">
        <v>98</v>
      </c>
      <c r="F6985" s="5" t="s">
        <v>221</v>
      </c>
      <c r="G6985" s="5" t="s">
        <v>28154</v>
      </c>
      <c r="H6985" s="5" t="s">
        <v>28155</v>
      </c>
      <c r="K6985" s="5">
        <v>1</v>
      </c>
      <c r="L6985" s="5">
        <v>1</v>
      </c>
      <c r="M6985" s="5">
        <v>0</v>
      </c>
      <c r="N6985" s="5" t="s">
        <v>224</v>
      </c>
      <c r="O6985" s="5">
        <v>5.3150710344827601E-2</v>
      </c>
      <c r="P6985" s="5">
        <v>0</v>
      </c>
      <c r="Q6985" s="5">
        <v>0</v>
      </c>
      <c r="S6985" s="5" t="s">
        <v>26745</v>
      </c>
      <c r="T6985" s="5" t="s">
        <v>26745</v>
      </c>
      <c r="V6985" s="5" t="s">
        <v>26745</v>
      </c>
      <c r="W6985" s="5" t="s">
        <v>26745</v>
      </c>
      <c r="Y6985" s="5" t="s">
        <v>28156</v>
      </c>
      <c r="Z6985" s="5" t="s">
        <v>156</v>
      </c>
      <c r="AB6985" s="5" t="s">
        <v>221</v>
      </c>
      <c r="AC6985" s="5" t="s">
        <v>215</v>
      </c>
      <c r="AD6985" s="5" t="s">
        <v>216</v>
      </c>
      <c r="AO6985" s="5" t="s">
        <v>98</v>
      </c>
      <c r="AP6985" s="5" t="s">
        <v>98</v>
      </c>
      <c r="AT6985" s="5" t="s">
        <v>98</v>
      </c>
      <c r="AX6985" s="5">
        <v>2022</v>
      </c>
      <c r="BA6985" s="5" t="s">
        <v>217</v>
      </c>
      <c r="BD6985" s="5">
        <v>1</v>
      </c>
      <c r="BE6985" s="5">
        <v>2022</v>
      </c>
      <c r="BH6985" s="5" t="s">
        <v>217</v>
      </c>
      <c r="BK6985" s="5">
        <v>1</v>
      </c>
      <c r="BN6985" s="5">
        <f t="shared" si="137"/>
        <v>5.3150710344827601E-2</v>
      </c>
    </row>
    <row r="6986" spans="1:66" x14ac:dyDescent="0.35">
      <c r="A6986" s="5" t="s">
        <v>28210</v>
      </c>
      <c r="B6986" s="5" t="s">
        <v>148</v>
      </c>
      <c r="C6986" s="5" t="s">
        <v>11967</v>
      </c>
      <c r="D6986" s="5" t="s">
        <v>98</v>
      </c>
      <c r="E6986" s="5" t="s">
        <v>98</v>
      </c>
      <c r="F6986" s="5" t="s">
        <v>221</v>
      </c>
      <c r="G6986" s="5" t="s">
        <v>28154</v>
      </c>
      <c r="H6986" s="5" t="s">
        <v>28155</v>
      </c>
      <c r="K6986" s="5">
        <v>1</v>
      </c>
      <c r="L6986" s="5">
        <v>1</v>
      </c>
      <c r="M6986" s="5">
        <v>0</v>
      </c>
      <c r="N6986" s="5" t="s">
        <v>224</v>
      </c>
      <c r="O6986" s="5">
        <v>5.3150710344827601E-2</v>
      </c>
      <c r="P6986" s="5">
        <v>0</v>
      </c>
      <c r="Q6986" s="5">
        <v>0</v>
      </c>
      <c r="S6986" s="5" t="s">
        <v>26745</v>
      </c>
      <c r="T6986" s="5" t="s">
        <v>26745</v>
      </c>
      <c r="V6986" s="5" t="s">
        <v>26745</v>
      </c>
      <c r="W6986" s="5" t="s">
        <v>26745</v>
      </c>
      <c r="Y6986" s="5" t="s">
        <v>28156</v>
      </c>
      <c r="Z6986" s="5" t="s">
        <v>156</v>
      </c>
      <c r="AB6986" s="5" t="s">
        <v>221</v>
      </c>
      <c r="AC6986" s="5" t="s">
        <v>215</v>
      </c>
      <c r="AD6986" s="5" t="s">
        <v>216</v>
      </c>
      <c r="AO6986" s="5" t="s">
        <v>98</v>
      </c>
      <c r="AP6986" s="5" t="s">
        <v>98</v>
      </c>
      <c r="AT6986" s="5" t="s">
        <v>98</v>
      </c>
      <c r="AX6986" s="5">
        <v>2022</v>
      </c>
      <c r="BA6986" s="5" t="s">
        <v>217</v>
      </c>
      <c r="BD6986" s="5">
        <v>1</v>
      </c>
      <c r="BE6986" s="5">
        <v>2022</v>
      </c>
      <c r="BH6986" s="5" t="s">
        <v>217</v>
      </c>
      <c r="BK6986" s="5">
        <v>1</v>
      </c>
      <c r="BN6986" s="5">
        <f t="shared" si="137"/>
        <v>5.3150710344827601E-2</v>
      </c>
    </row>
    <row r="6987" spans="1:66" x14ac:dyDescent="0.35">
      <c r="A6987" s="5" t="s">
        <v>28211</v>
      </c>
      <c r="B6987" s="5" t="s">
        <v>148</v>
      </c>
      <c r="C6987" s="5" t="s">
        <v>11967</v>
      </c>
      <c r="D6987" s="5" t="s">
        <v>98</v>
      </c>
      <c r="E6987" s="5" t="s">
        <v>98</v>
      </c>
      <c r="F6987" s="5" t="s">
        <v>221</v>
      </c>
      <c r="G6987" s="5" t="s">
        <v>28154</v>
      </c>
      <c r="H6987" s="5" t="s">
        <v>28155</v>
      </c>
      <c r="K6987" s="5">
        <v>1</v>
      </c>
      <c r="L6987" s="5">
        <v>1</v>
      </c>
      <c r="M6987" s="5">
        <v>0</v>
      </c>
      <c r="N6987" s="5" t="s">
        <v>224</v>
      </c>
      <c r="O6987" s="5">
        <v>5.3150710344827601E-2</v>
      </c>
      <c r="P6987" s="5">
        <v>0</v>
      </c>
      <c r="Q6987" s="5">
        <v>0</v>
      </c>
      <c r="S6987" s="5" t="s">
        <v>26745</v>
      </c>
      <c r="T6987" s="5" t="s">
        <v>26745</v>
      </c>
      <c r="V6987" s="5" t="s">
        <v>26745</v>
      </c>
      <c r="W6987" s="5" t="s">
        <v>26745</v>
      </c>
      <c r="Y6987" s="5" t="s">
        <v>28156</v>
      </c>
      <c r="Z6987" s="5" t="s">
        <v>156</v>
      </c>
      <c r="AB6987" s="5" t="s">
        <v>221</v>
      </c>
      <c r="AC6987" s="5" t="s">
        <v>215</v>
      </c>
      <c r="AD6987" s="5" t="s">
        <v>216</v>
      </c>
      <c r="AO6987" s="5" t="s">
        <v>98</v>
      </c>
      <c r="AP6987" s="5" t="s">
        <v>98</v>
      </c>
      <c r="AT6987" s="5" t="s">
        <v>98</v>
      </c>
      <c r="AX6987" s="5">
        <v>2022</v>
      </c>
      <c r="BA6987" s="5" t="s">
        <v>217</v>
      </c>
      <c r="BD6987" s="5">
        <v>1</v>
      </c>
      <c r="BE6987" s="5">
        <v>2022</v>
      </c>
      <c r="BH6987" s="5" t="s">
        <v>217</v>
      </c>
      <c r="BK6987" s="5">
        <v>1</v>
      </c>
      <c r="BN6987" s="5">
        <f t="shared" si="137"/>
        <v>5.3150710344827601E-2</v>
      </c>
    </row>
    <row r="6988" spans="1:66" x14ac:dyDescent="0.35">
      <c r="A6988" s="5" t="s">
        <v>28212</v>
      </c>
      <c r="B6988" s="5" t="s">
        <v>148</v>
      </c>
      <c r="C6988" s="5" t="s">
        <v>11967</v>
      </c>
      <c r="D6988" s="5" t="s">
        <v>98</v>
      </c>
      <c r="E6988" s="5" t="s">
        <v>98</v>
      </c>
      <c r="F6988" s="5" t="s">
        <v>221</v>
      </c>
      <c r="G6988" s="5" t="s">
        <v>28154</v>
      </c>
      <c r="H6988" s="5" t="s">
        <v>28155</v>
      </c>
      <c r="K6988" s="5">
        <v>1</v>
      </c>
      <c r="L6988" s="5">
        <v>1</v>
      </c>
      <c r="M6988" s="5">
        <v>0</v>
      </c>
      <c r="N6988" s="5" t="s">
        <v>224</v>
      </c>
      <c r="O6988" s="5">
        <v>5.3150710344827601E-2</v>
      </c>
      <c r="P6988" s="5">
        <v>0</v>
      </c>
      <c r="Q6988" s="5">
        <v>0</v>
      </c>
      <c r="S6988" s="5" t="s">
        <v>26745</v>
      </c>
      <c r="T6988" s="5" t="s">
        <v>26745</v>
      </c>
      <c r="V6988" s="5" t="s">
        <v>26745</v>
      </c>
      <c r="W6988" s="5" t="s">
        <v>26745</v>
      </c>
      <c r="Y6988" s="5" t="s">
        <v>28156</v>
      </c>
      <c r="Z6988" s="5" t="s">
        <v>156</v>
      </c>
      <c r="AB6988" s="5" t="s">
        <v>221</v>
      </c>
      <c r="AC6988" s="5" t="s">
        <v>215</v>
      </c>
      <c r="AD6988" s="5" t="s">
        <v>216</v>
      </c>
      <c r="AO6988" s="5" t="s">
        <v>98</v>
      </c>
      <c r="AP6988" s="5" t="s">
        <v>98</v>
      </c>
      <c r="AT6988" s="5" t="s">
        <v>98</v>
      </c>
      <c r="AX6988" s="5">
        <v>2022</v>
      </c>
      <c r="BA6988" s="5" t="s">
        <v>217</v>
      </c>
      <c r="BD6988" s="5">
        <v>1</v>
      </c>
      <c r="BE6988" s="5">
        <v>2022</v>
      </c>
      <c r="BH6988" s="5" t="s">
        <v>217</v>
      </c>
      <c r="BK6988" s="5">
        <v>1</v>
      </c>
      <c r="BN6988" s="5">
        <f t="shared" si="137"/>
        <v>5.3150710344827601E-2</v>
      </c>
    </row>
    <row r="6989" spans="1:66" x14ac:dyDescent="0.35">
      <c r="A6989" s="5" t="s">
        <v>28213</v>
      </c>
      <c r="B6989" s="5" t="s">
        <v>148</v>
      </c>
      <c r="C6989" s="5" t="s">
        <v>11967</v>
      </c>
      <c r="D6989" s="5" t="s">
        <v>98</v>
      </c>
      <c r="E6989" s="5" t="s">
        <v>98</v>
      </c>
      <c r="F6989" s="5" t="s">
        <v>221</v>
      </c>
      <c r="G6989" s="5" t="s">
        <v>28154</v>
      </c>
      <c r="H6989" s="5" t="s">
        <v>28155</v>
      </c>
      <c r="K6989" s="5">
        <v>1</v>
      </c>
      <c r="L6989" s="5">
        <v>1</v>
      </c>
      <c r="M6989" s="5">
        <v>0</v>
      </c>
      <c r="N6989" s="5" t="s">
        <v>224</v>
      </c>
      <c r="O6989" s="5">
        <v>5.3150710344827601E-2</v>
      </c>
      <c r="P6989" s="5">
        <v>0</v>
      </c>
      <c r="Q6989" s="5">
        <v>0</v>
      </c>
      <c r="S6989" s="5" t="s">
        <v>26745</v>
      </c>
      <c r="T6989" s="5" t="s">
        <v>26745</v>
      </c>
      <c r="V6989" s="5" t="s">
        <v>26745</v>
      </c>
      <c r="W6989" s="5" t="s">
        <v>26745</v>
      </c>
      <c r="Y6989" s="5" t="s">
        <v>28156</v>
      </c>
      <c r="Z6989" s="5" t="s">
        <v>156</v>
      </c>
      <c r="AB6989" s="5" t="s">
        <v>221</v>
      </c>
      <c r="AC6989" s="5" t="s">
        <v>215</v>
      </c>
      <c r="AD6989" s="5" t="s">
        <v>216</v>
      </c>
      <c r="AO6989" s="5" t="s">
        <v>98</v>
      </c>
      <c r="AP6989" s="5" t="s">
        <v>98</v>
      </c>
      <c r="AT6989" s="5" t="s">
        <v>98</v>
      </c>
      <c r="AX6989" s="5">
        <v>2022</v>
      </c>
      <c r="BA6989" s="5" t="s">
        <v>217</v>
      </c>
      <c r="BD6989" s="5">
        <v>1</v>
      </c>
      <c r="BE6989" s="5">
        <v>2022</v>
      </c>
      <c r="BH6989" s="5" t="s">
        <v>217</v>
      </c>
      <c r="BK6989" s="5">
        <v>1</v>
      </c>
      <c r="BN6989" s="5">
        <f t="shared" si="137"/>
        <v>5.3150710344827601E-2</v>
      </c>
    </row>
    <row r="6990" spans="1:66" x14ac:dyDescent="0.35">
      <c r="A6990" s="5" t="s">
        <v>28214</v>
      </c>
      <c r="B6990" s="5" t="s">
        <v>148</v>
      </c>
      <c r="C6990" s="5" t="s">
        <v>11967</v>
      </c>
      <c r="D6990" s="5" t="s">
        <v>98</v>
      </c>
      <c r="E6990" s="5" t="s">
        <v>98</v>
      </c>
      <c r="F6990" s="5" t="s">
        <v>221</v>
      </c>
      <c r="G6990" s="5" t="s">
        <v>28154</v>
      </c>
      <c r="H6990" s="5" t="s">
        <v>28155</v>
      </c>
      <c r="K6990" s="5">
        <v>1</v>
      </c>
      <c r="L6990" s="5">
        <v>1</v>
      </c>
      <c r="M6990" s="5">
        <v>0</v>
      </c>
      <c r="N6990" s="5" t="s">
        <v>224</v>
      </c>
      <c r="O6990" s="5">
        <v>5.3150710344827601E-2</v>
      </c>
      <c r="P6990" s="5">
        <v>0</v>
      </c>
      <c r="Q6990" s="5">
        <v>0</v>
      </c>
      <c r="S6990" s="5" t="s">
        <v>26745</v>
      </c>
      <c r="T6990" s="5" t="s">
        <v>26745</v>
      </c>
      <c r="V6990" s="5" t="s">
        <v>26745</v>
      </c>
      <c r="W6990" s="5" t="s">
        <v>26745</v>
      </c>
      <c r="Y6990" s="5" t="s">
        <v>28156</v>
      </c>
      <c r="Z6990" s="5" t="s">
        <v>156</v>
      </c>
      <c r="AB6990" s="5" t="s">
        <v>221</v>
      </c>
      <c r="AC6990" s="5" t="s">
        <v>215</v>
      </c>
      <c r="AD6990" s="5" t="s">
        <v>216</v>
      </c>
      <c r="AO6990" s="5" t="s">
        <v>98</v>
      </c>
      <c r="AP6990" s="5" t="s">
        <v>98</v>
      </c>
      <c r="AT6990" s="5" t="s">
        <v>98</v>
      </c>
      <c r="AX6990" s="5">
        <v>2022</v>
      </c>
      <c r="BA6990" s="5" t="s">
        <v>217</v>
      </c>
      <c r="BD6990" s="5">
        <v>1</v>
      </c>
      <c r="BE6990" s="5">
        <v>2022</v>
      </c>
      <c r="BH6990" s="5" t="s">
        <v>217</v>
      </c>
      <c r="BK6990" s="5">
        <v>1</v>
      </c>
      <c r="BN6990" s="5">
        <f t="shared" si="137"/>
        <v>5.3150710344827601E-2</v>
      </c>
    </row>
    <row r="6991" spans="1:66" x14ac:dyDescent="0.35">
      <c r="A6991" s="5" t="s">
        <v>28215</v>
      </c>
      <c r="B6991" s="5" t="s">
        <v>148</v>
      </c>
      <c r="C6991" s="5" t="s">
        <v>11967</v>
      </c>
      <c r="D6991" s="5" t="s">
        <v>98</v>
      </c>
      <c r="E6991" s="5" t="s">
        <v>98</v>
      </c>
      <c r="F6991" s="5" t="s">
        <v>221</v>
      </c>
      <c r="G6991" s="5" t="s">
        <v>28154</v>
      </c>
      <c r="H6991" s="5" t="s">
        <v>28155</v>
      </c>
      <c r="K6991" s="5">
        <v>1</v>
      </c>
      <c r="L6991" s="5">
        <v>1</v>
      </c>
      <c r="M6991" s="5">
        <v>0</v>
      </c>
      <c r="N6991" s="5" t="s">
        <v>224</v>
      </c>
      <c r="O6991" s="5">
        <v>5.3150710344827601E-2</v>
      </c>
      <c r="P6991" s="5">
        <v>0</v>
      </c>
      <c r="Q6991" s="5">
        <v>0</v>
      </c>
      <c r="S6991" s="5" t="s">
        <v>26745</v>
      </c>
      <c r="T6991" s="5" t="s">
        <v>26745</v>
      </c>
      <c r="V6991" s="5" t="s">
        <v>26745</v>
      </c>
      <c r="W6991" s="5" t="s">
        <v>26745</v>
      </c>
      <c r="Y6991" s="5" t="s">
        <v>28156</v>
      </c>
      <c r="Z6991" s="5" t="s">
        <v>156</v>
      </c>
      <c r="AB6991" s="5" t="s">
        <v>221</v>
      </c>
      <c r="AC6991" s="5" t="s">
        <v>215</v>
      </c>
      <c r="AD6991" s="5" t="s">
        <v>216</v>
      </c>
      <c r="AO6991" s="5" t="s">
        <v>98</v>
      </c>
      <c r="AP6991" s="5" t="s">
        <v>98</v>
      </c>
      <c r="AT6991" s="5" t="s">
        <v>98</v>
      </c>
      <c r="AX6991" s="5">
        <v>2022</v>
      </c>
      <c r="BA6991" s="5" t="s">
        <v>217</v>
      </c>
      <c r="BD6991" s="5">
        <v>1</v>
      </c>
      <c r="BE6991" s="5">
        <v>2022</v>
      </c>
      <c r="BH6991" s="5" t="s">
        <v>217</v>
      </c>
      <c r="BK6991" s="5">
        <v>1</v>
      </c>
      <c r="BN6991" s="5">
        <f t="shared" si="137"/>
        <v>5.3150710344827601E-2</v>
      </c>
    </row>
    <row r="6992" spans="1:66" x14ac:dyDescent="0.35">
      <c r="A6992" s="5" t="s">
        <v>28216</v>
      </c>
      <c r="B6992" s="5" t="s">
        <v>148</v>
      </c>
      <c r="C6992" s="5" t="s">
        <v>11967</v>
      </c>
      <c r="D6992" s="5" t="s">
        <v>98</v>
      </c>
      <c r="E6992" s="5" t="s">
        <v>98</v>
      </c>
      <c r="F6992" s="5" t="s">
        <v>221</v>
      </c>
      <c r="G6992" s="5" t="s">
        <v>28154</v>
      </c>
      <c r="H6992" s="5" t="s">
        <v>28155</v>
      </c>
      <c r="K6992" s="5">
        <v>1</v>
      </c>
      <c r="L6992" s="5">
        <v>1</v>
      </c>
      <c r="M6992" s="5">
        <v>0</v>
      </c>
      <c r="N6992" s="5" t="s">
        <v>224</v>
      </c>
      <c r="O6992" s="5">
        <v>5.3150710344827601E-2</v>
      </c>
      <c r="P6992" s="5">
        <v>0</v>
      </c>
      <c r="Q6992" s="5">
        <v>0</v>
      </c>
      <c r="S6992" s="5" t="s">
        <v>26745</v>
      </c>
      <c r="T6992" s="5" t="s">
        <v>26745</v>
      </c>
      <c r="V6992" s="5" t="s">
        <v>26745</v>
      </c>
      <c r="W6992" s="5" t="s">
        <v>26745</v>
      </c>
      <c r="Y6992" s="5" t="s">
        <v>28156</v>
      </c>
      <c r="Z6992" s="5" t="s">
        <v>156</v>
      </c>
      <c r="AB6992" s="5" t="s">
        <v>221</v>
      </c>
      <c r="AC6992" s="5" t="s">
        <v>215</v>
      </c>
      <c r="AD6992" s="5" t="s">
        <v>216</v>
      </c>
      <c r="AO6992" s="5" t="s">
        <v>98</v>
      </c>
      <c r="AP6992" s="5" t="s">
        <v>98</v>
      </c>
      <c r="AT6992" s="5" t="s">
        <v>98</v>
      </c>
      <c r="AX6992" s="5">
        <v>2022</v>
      </c>
      <c r="BA6992" s="5" t="s">
        <v>217</v>
      </c>
      <c r="BD6992" s="5">
        <v>1</v>
      </c>
      <c r="BE6992" s="5">
        <v>2022</v>
      </c>
      <c r="BH6992" s="5" t="s">
        <v>217</v>
      </c>
      <c r="BK6992" s="5">
        <v>1</v>
      </c>
      <c r="BN6992" s="5">
        <f t="shared" si="137"/>
        <v>5.3150710344827601E-2</v>
      </c>
    </row>
    <row r="6993" spans="1:66" x14ac:dyDescent="0.35">
      <c r="A6993" s="5" t="s">
        <v>28217</v>
      </c>
      <c r="B6993" s="5" t="s">
        <v>148</v>
      </c>
      <c r="C6993" s="5" t="s">
        <v>11967</v>
      </c>
      <c r="D6993" s="5" t="s">
        <v>98</v>
      </c>
      <c r="E6993" s="5" t="s">
        <v>98</v>
      </c>
      <c r="F6993" s="5" t="s">
        <v>221</v>
      </c>
      <c r="G6993" s="5" t="s">
        <v>28154</v>
      </c>
      <c r="H6993" s="5" t="s">
        <v>28155</v>
      </c>
      <c r="K6993" s="5">
        <v>1</v>
      </c>
      <c r="L6993" s="5">
        <v>1</v>
      </c>
      <c r="M6993" s="5">
        <v>0</v>
      </c>
      <c r="N6993" s="5" t="s">
        <v>224</v>
      </c>
      <c r="O6993" s="5">
        <v>5.3150710344827601E-2</v>
      </c>
      <c r="P6993" s="5">
        <v>0</v>
      </c>
      <c r="Q6993" s="5">
        <v>0</v>
      </c>
      <c r="S6993" s="5" t="s">
        <v>26745</v>
      </c>
      <c r="T6993" s="5" t="s">
        <v>26745</v>
      </c>
      <c r="V6993" s="5" t="s">
        <v>26745</v>
      </c>
      <c r="W6993" s="5" t="s">
        <v>26745</v>
      </c>
      <c r="Y6993" s="5" t="s">
        <v>28156</v>
      </c>
      <c r="Z6993" s="5" t="s">
        <v>156</v>
      </c>
      <c r="AB6993" s="5" t="s">
        <v>221</v>
      </c>
      <c r="AC6993" s="5" t="s">
        <v>215</v>
      </c>
      <c r="AD6993" s="5" t="s">
        <v>216</v>
      </c>
      <c r="AO6993" s="5" t="s">
        <v>98</v>
      </c>
      <c r="AP6993" s="5" t="s">
        <v>98</v>
      </c>
      <c r="AT6993" s="5" t="s">
        <v>98</v>
      </c>
      <c r="AX6993" s="5">
        <v>2022</v>
      </c>
      <c r="BA6993" s="5" t="s">
        <v>217</v>
      </c>
      <c r="BD6993" s="5">
        <v>1</v>
      </c>
      <c r="BE6993" s="5">
        <v>2022</v>
      </c>
      <c r="BH6993" s="5" t="s">
        <v>217</v>
      </c>
      <c r="BK6993" s="5">
        <v>1</v>
      </c>
      <c r="BN6993" s="5">
        <f t="shared" si="137"/>
        <v>5.3150710344827601E-2</v>
      </c>
    </row>
    <row r="6994" spans="1:66" x14ac:dyDescent="0.35">
      <c r="A6994" s="5" t="s">
        <v>28218</v>
      </c>
      <c r="B6994" s="5" t="s">
        <v>148</v>
      </c>
      <c r="C6994" s="5" t="s">
        <v>11967</v>
      </c>
      <c r="D6994" s="5" t="s">
        <v>98</v>
      </c>
      <c r="E6994" s="5" t="s">
        <v>98</v>
      </c>
      <c r="F6994" s="5" t="s">
        <v>221</v>
      </c>
      <c r="G6994" s="5" t="s">
        <v>28154</v>
      </c>
      <c r="H6994" s="5" t="s">
        <v>28155</v>
      </c>
      <c r="K6994" s="5">
        <v>1</v>
      </c>
      <c r="L6994" s="5">
        <v>1</v>
      </c>
      <c r="M6994" s="5">
        <v>0</v>
      </c>
      <c r="N6994" s="5" t="s">
        <v>224</v>
      </c>
      <c r="O6994" s="5">
        <v>5.3150710344827601E-2</v>
      </c>
      <c r="P6994" s="5">
        <v>0</v>
      </c>
      <c r="Q6994" s="5">
        <v>0</v>
      </c>
      <c r="S6994" s="5" t="s">
        <v>26745</v>
      </c>
      <c r="T6994" s="5" t="s">
        <v>26745</v>
      </c>
      <c r="V6994" s="5" t="s">
        <v>26745</v>
      </c>
      <c r="W6994" s="5" t="s">
        <v>26745</v>
      </c>
      <c r="Y6994" s="5" t="s">
        <v>28156</v>
      </c>
      <c r="Z6994" s="5" t="s">
        <v>156</v>
      </c>
      <c r="AB6994" s="5" t="s">
        <v>221</v>
      </c>
      <c r="AC6994" s="5" t="s">
        <v>215</v>
      </c>
      <c r="AD6994" s="5" t="s">
        <v>216</v>
      </c>
      <c r="AO6994" s="5" t="s">
        <v>98</v>
      </c>
      <c r="AP6994" s="5" t="s">
        <v>98</v>
      </c>
      <c r="AT6994" s="5" t="s">
        <v>98</v>
      </c>
      <c r="AX6994" s="5">
        <v>2022</v>
      </c>
      <c r="BA6994" s="5" t="s">
        <v>217</v>
      </c>
      <c r="BD6994" s="5">
        <v>1</v>
      </c>
      <c r="BE6994" s="5">
        <v>2022</v>
      </c>
      <c r="BH6994" s="5" t="s">
        <v>217</v>
      </c>
      <c r="BK6994" s="5">
        <v>1</v>
      </c>
      <c r="BN6994" s="5">
        <f t="shared" si="137"/>
        <v>5.3150710344827601E-2</v>
      </c>
    </row>
    <row r="6995" spans="1:66" x14ac:dyDescent="0.35">
      <c r="A6995" s="5" t="s">
        <v>28219</v>
      </c>
      <c r="B6995" s="5" t="s">
        <v>148</v>
      </c>
      <c r="C6995" s="5" t="s">
        <v>11967</v>
      </c>
      <c r="D6995" s="5" t="s">
        <v>98</v>
      </c>
      <c r="E6995" s="5" t="s">
        <v>98</v>
      </c>
      <c r="F6995" s="5" t="s">
        <v>221</v>
      </c>
      <c r="G6995" s="5" t="s">
        <v>28154</v>
      </c>
      <c r="H6995" s="5" t="s">
        <v>28155</v>
      </c>
      <c r="K6995" s="5">
        <v>1</v>
      </c>
      <c r="L6995" s="5">
        <v>1</v>
      </c>
      <c r="M6995" s="5">
        <v>0</v>
      </c>
      <c r="N6995" s="5" t="s">
        <v>224</v>
      </c>
      <c r="O6995" s="5">
        <v>5.3150710344827601E-2</v>
      </c>
      <c r="P6995" s="5">
        <v>0</v>
      </c>
      <c r="Q6995" s="5">
        <v>0</v>
      </c>
      <c r="S6995" s="5" t="s">
        <v>26745</v>
      </c>
      <c r="T6995" s="5" t="s">
        <v>26745</v>
      </c>
      <c r="V6995" s="5" t="s">
        <v>26745</v>
      </c>
      <c r="W6995" s="5" t="s">
        <v>26745</v>
      </c>
      <c r="Y6995" s="5" t="s">
        <v>28156</v>
      </c>
      <c r="Z6995" s="5" t="s">
        <v>156</v>
      </c>
      <c r="AB6995" s="5" t="s">
        <v>221</v>
      </c>
      <c r="AC6995" s="5" t="s">
        <v>215</v>
      </c>
      <c r="AD6995" s="5" t="s">
        <v>216</v>
      </c>
      <c r="AO6995" s="5" t="s">
        <v>98</v>
      </c>
      <c r="AP6995" s="5" t="s">
        <v>98</v>
      </c>
      <c r="AT6995" s="5" t="s">
        <v>98</v>
      </c>
      <c r="AX6995" s="5">
        <v>2022</v>
      </c>
      <c r="BA6995" s="5" t="s">
        <v>217</v>
      </c>
      <c r="BD6995" s="5">
        <v>1</v>
      </c>
      <c r="BE6995" s="5">
        <v>2022</v>
      </c>
      <c r="BH6995" s="5" t="s">
        <v>217</v>
      </c>
      <c r="BK6995" s="5">
        <v>1</v>
      </c>
      <c r="BN6995" s="5">
        <f t="shared" si="137"/>
        <v>5.3150710344827601E-2</v>
      </c>
    </row>
    <row r="6996" spans="1:66" x14ac:dyDescent="0.35">
      <c r="A6996" s="5" t="s">
        <v>28220</v>
      </c>
      <c r="B6996" s="5" t="s">
        <v>148</v>
      </c>
      <c r="C6996" s="5" t="s">
        <v>11967</v>
      </c>
      <c r="D6996" s="5" t="s">
        <v>98</v>
      </c>
      <c r="E6996" s="5" t="s">
        <v>98</v>
      </c>
      <c r="F6996" s="5" t="s">
        <v>221</v>
      </c>
      <c r="G6996" s="5" t="s">
        <v>28154</v>
      </c>
      <c r="H6996" s="5" t="s">
        <v>28155</v>
      </c>
      <c r="K6996" s="5">
        <v>1</v>
      </c>
      <c r="L6996" s="5">
        <v>1</v>
      </c>
      <c r="M6996" s="5">
        <v>0</v>
      </c>
      <c r="N6996" s="5" t="s">
        <v>224</v>
      </c>
      <c r="O6996" s="5">
        <v>5.3150710344827601E-2</v>
      </c>
      <c r="P6996" s="5">
        <v>0</v>
      </c>
      <c r="Q6996" s="5">
        <v>0</v>
      </c>
      <c r="S6996" s="5" t="s">
        <v>26745</v>
      </c>
      <c r="T6996" s="5" t="s">
        <v>26745</v>
      </c>
      <c r="V6996" s="5" t="s">
        <v>26745</v>
      </c>
      <c r="W6996" s="5" t="s">
        <v>26745</v>
      </c>
      <c r="Y6996" s="5" t="s">
        <v>28156</v>
      </c>
      <c r="Z6996" s="5" t="s">
        <v>156</v>
      </c>
      <c r="AB6996" s="5" t="s">
        <v>221</v>
      </c>
      <c r="AC6996" s="5" t="s">
        <v>215</v>
      </c>
      <c r="AD6996" s="5" t="s">
        <v>216</v>
      </c>
      <c r="AO6996" s="5" t="s">
        <v>98</v>
      </c>
      <c r="AP6996" s="5" t="s">
        <v>98</v>
      </c>
      <c r="AT6996" s="5" t="s">
        <v>98</v>
      </c>
      <c r="AX6996" s="5">
        <v>2022</v>
      </c>
      <c r="BA6996" s="5" t="s">
        <v>217</v>
      </c>
      <c r="BD6996" s="5">
        <v>1</v>
      </c>
      <c r="BE6996" s="5">
        <v>2022</v>
      </c>
      <c r="BH6996" s="5" t="s">
        <v>217</v>
      </c>
      <c r="BK6996" s="5">
        <v>1</v>
      </c>
      <c r="BN6996" s="5">
        <f t="shared" si="137"/>
        <v>5.3150710344827601E-2</v>
      </c>
    </row>
    <row r="6997" spans="1:66" x14ac:dyDescent="0.35">
      <c r="A6997" s="5" t="s">
        <v>28221</v>
      </c>
      <c r="B6997" s="5" t="s">
        <v>148</v>
      </c>
      <c r="C6997" s="5" t="s">
        <v>11967</v>
      </c>
      <c r="D6997" s="5" t="s">
        <v>98</v>
      </c>
      <c r="E6997" s="5" t="s">
        <v>98</v>
      </c>
      <c r="F6997" s="5" t="s">
        <v>221</v>
      </c>
      <c r="G6997" s="5" t="s">
        <v>28154</v>
      </c>
      <c r="H6997" s="5" t="s">
        <v>28155</v>
      </c>
      <c r="K6997" s="5">
        <v>1</v>
      </c>
      <c r="L6997" s="5">
        <v>1</v>
      </c>
      <c r="M6997" s="5">
        <v>0</v>
      </c>
      <c r="N6997" s="5" t="s">
        <v>224</v>
      </c>
      <c r="O6997" s="5">
        <v>5.3150710344827601E-2</v>
      </c>
      <c r="P6997" s="5">
        <v>0</v>
      </c>
      <c r="Q6997" s="5">
        <v>0</v>
      </c>
      <c r="S6997" s="5" t="s">
        <v>26745</v>
      </c>
      <c r="T6997" s="5" t="s">
        <v>26745</v>
      </c>
      <c r="V6997" s="5" t="s">
        <v>26745</v>
      </c>
      <c r="W6997" s="5" t="s">
        <v>26745</v>
      </c>
      <c r="Y6997" s="5" t="s">
        <v>28156</v>
      </c>
      <c r="Z6997" s="5" t="s">
        <v>156</v>
      </c>
      <c r="AB6997" s="5" t="s">
        <v>221</v>
      </c>
      <c r="AC6997" s="5" t="s">
        <v>215</v>
      </c>
      <c r="AD6997" s="5" t="s">
        <v>216</v>
      </c>
      <c r="AO6997" s="5" t="s">
        <v>98</v>
      </c>
      <c r="AP6997" s="5" t="s">
        <v>98</v>
      </c>
      <c r="AT6997" s="5" t="s">
        <v>98</v>
      </c>
      <c r="AX6997" s="5">
        <v>2022</v>
      </c>
      <c r="BA6997" s="5" t="s">
        <v>217</v>
      </c>
      <c r="BD6997" s="5">
        <v>1</v>
      </c>
      <c r="BE6997" s="5">
        <v>2022</v>
      </c>
      <c r="BH6997" s="5" t="s">
        <v>217</v>
      </c>
      <c r="BK6997" s="5">
        <v>1</v>
      </c>
      <c r="BN6997" s="5">
        <f t="shared" si="137"/>
        <v>5.3150710344827601E-2</v>
      </c>
    </row>
    <row r="6998" spans="1:66" x14ac:dyDescent="0.35">
      <c r="A6998" s="5" t="s">
        <v>28222</v>
      </c>
      <c r="B6998" s="5" t="s">
        <v>148</v>
      </c>
      <c r="C6998" s="5" t="s">
        <v>11967</v>
      </c>
      <c r="D6998" s="5" t="s">
        <v>98</v>
      </c>
      <c r="E6998" s="5" t="s">
        <v>98</v>
      </c>
      <c r="F6998" s="5" t="s">
        <v>221</v>
      </c>
      <c r="G6998" s="5" t="s">
        <v>28154</v>
      </c>
      <c r="H6998" s="5" t="s">
        <v>28155</v>
      </c>
      <c r="K6998" s="5">
        <v>1</v>
      </c>
      <c r="L6998" s="5">
        <v>1</v>
      </c>
      <c r="M6998" s="5">
        <v>0</v>
      </c>
      <c r="N6998" s="5" t="s">
        <v>224</v>
      </c>
      <c r="O6998" s="5">
        <v>5.3150710344827601E-2</v>
      </c>
      <c r="P6998" s="5">
        <v>0</v>
      </c>
      <c r="Q6998" s="5">
        <v>0</v>
      </c>
      <c r="S6998" s="5" t="s">
        <v>26745</v>
      </c>
      <c r="T6998" s="5" t="s">
        <v>26745</v>
      </c>
      <c r="V6998" s="5" t="s">
        <v>26745</v>
      </c>
      <c r="W6998" s="5" t="s">
        <v>26745</v>
      </c>
      <c r="Y6998" s="5" t="s">
        <v>28156</v>
      </c>
      <c r="Z6998" s="5" t="s">
        <v>156</v>
      </c>
      <c r="AB6998" s="5" t="s">
        <v>221</v>
      </c>
      <c r="AC6998" s="5" t="s">
        <v>215</v>
      </c>
      <c r="AD6998" s="5" t="s">
        <v>216</v>
      </c>
      <c r="AO6998" s="5" t="s">
        <v>98</v>
      </c>
      <c r="AP6998" s="5" t="s">
        <v>98</v>
      </c>
      <c r="AT6998" s="5" t="s">
        <v>98</v>
      </c>
      <c r="AX6998" s="5">
        <v>2022</v>
      </c>
      <c r="BA6998" s="5" t="s">
        <v>217</v>
      </c>
      <c r="BD6998" s="5">
        <v>1</v>
      </c>
      <c r="BE6998" s="5">
        <v>2022</v>
      </c>
      <c r="BH6998" s="5" t="s">
        <v>217</v>
      </c>
      <c r="BK6998" s="5">
        <v>1</v>
      </c>
      <c r="BN6998" s="5">
        <f t="shared" si="137"/>
        <v>5.3150710344827601E-2</v>
      </c>
    </row>
    <row r="6999" spans="1:66" x14ac:dyDescent="0.35">
      <c r="A6999" s="5" t="s">
        <v>28223</v>
      </c>
      <c r="B6999" s="5" t="s">
        <v>148</v>
      </c>
      <c r="C6999" s="5" t="s">
        <v>11967</v>
      </c>
      <c r="D6999" s="5" t="s">
        <v>98</v>
      </c>
      <c r="E6999" s="5" t="s">
        <v>98</v>
      </c>
      <c r="F6999" s="5" t="s">
        <v>221</v>
      </c>
      <c r="G6999" s="5" t="s">
        <v>28154</v>
      </c>
      <c r="H6999" s="5" t="s">
        <v>28155</v>
      </c>
      <c r="K6999" s="5">
        <v>1</v>
      </c>
      <c r="L6999" s="5">
        <v>1</v>
      </c>
      <c r="M6999" s="5">
        <v>0</v>
      </c>
      <c r="N6999" s="5" t="s">
        <v>224</v>
      </c>
      <c r="O6999" s="5">
        <v>5.3150710344827601E-2</v>
      </c>
      <c r="P6999" s="5">
        <v>0</v>
      </c>
      <c r="Q6999" s="5">
        <v>0</v>
      </c>
      <c r="S6999" s="5" t="s">
        <v>26745</v>
      </c>
      <c r="T6999" s="5" t="s">
        <v>26745</v>
      </c>
      <c r="V6999" s="5" t="s">
        <v>26745</v>
      </c>
      <c r="W6999" s="5" t="s">
        <v>26745</v>
      </c>
      <c r="Y6999" s="5" t="s">
        <v>28156</v>
      </c>
      <c r="Z6999" s="5" t="s">
        <v>156</v>
      </c>
      <c r="AB6999" s="5" t="s">
        <v>221</v>
      </c>
      <c r="AC6999" s="5" t="s">
        <v>215</v>
      </c>
      <c r="AD6999" s="5" t="s">
        <v>216</v>
      </c>
      <c r="AO6999" s="5" t="s">
        <v>98</v>
      </c>
      <c r="AP6999" s="5" t="s">
        <v>98</v>
      </c>
      <c r="AT6999" s="5" t="s">
        <v>98</v>
      </c>
      <c r="AX6999" s="5">
        <v>2022</v>
      </c>
      <c r="BA6999" s="5" t="s">
        <v>217</v>
      </c>
      <c r="BD6999" s="5">
        <v>1</v>
      </c>
      <c r="BE6999" s="5">
        <v>2022</v>
      </c>
      <c r="BH6999" s="5" t="s">
        <v>217</v>
      </c>
      <c r="BK6999" s="5">
        <v>1</v>
      </c>
      <c r="BN6999" s="5">
        <f t="shared" si="137"/>
        <v>5.3150710344827601E-2</v>
      </c>
    </row>
    <row r="7000" spans="1:66" x14ac:dyDescent="0.35">
      <c r="A7000" s="5" t="s">
        <v>28224</v>
      </c>
      <c r="B7000" s="5" t="s">
        <v>148</v>
      </c>
      <c r="C7000" s="5" t="s">
        <v>11967</v>
      </c>
      <c r="D7000" s="5" t="s">
        <v>98</v>
      </c>
      <c r="E7000" s="5" t="s">
        <v>98</v>
      </c>
      <c r="F7000" s="5" t="s">
        <v>221</v>
      </c>
      <c r="G7000" s="5" t="s">
        <v>28154</v>
      </c>
      <c r="H7000" s="5" t="s">
        <v>28155</v>
      </c>
      <c r="K7000" s="5">
        <v>1</v>
      </c>
      <c r="L7000" s="5">
        <v>1</v>
      </c>
      <c r="M7000" s="5">
        <v>0</v>
      </c>
      <c r="N7000" s="5" t="s">
        <v>224</v>
      </c>
      <c r="O7000" s="5">
        <v>5.3150710344827601E-2</v>
      </c>
      <c r="P7000" s="5">
        <v>0</v>
      </c>
      <c r="Q7000" s="5">
        <v>0</v>
      </c>
      <c r="S7000" s="5" t="s">
        <v>26745</v>
      </c>
      <c r="T7000" s="5" t="s">
        <v>26745</v>
      </c>
      <c r="V7000" s="5" t="s">
        <v>26745</v>
      </c>
      <c r="W7000" s="5" t="s">
        <v>26745</v>
      </c>
      <c r="Y7000" s="5" t="s">
        <v>28156</v>
      </c>
      <c r="Z7000" s="5" t="s">
        <v>156</v>
      </c>
      <c r="AB7000" s="5" t="s">
        <v>221</v>
      </c>
      <c r="AC7000" s="5" t="s">
        <v>215</v>
      </c>
      <c r="AD7000" s="5" t="s">
        <v>216</v>
      </c>
      <c r="AO7000" s="5" t="s">
        <v>98</v>
      </c>
      <c r="AP7000" s="5" t="s">
        <v>98</v>
      </c>
      <c r="AT7000" s="5" t="s">
        <v>98</v>
      </c>
      <c r="AX7000" s="5">
        <v>2022</v>
      </c>
      <c r="BA7000" s="5" t="s">
        <v>217</v>
      </c>
      <c r="BD7000" s="5">
        <v>1</v>
      </c>
      <c r="BE7000" s="5">
        <v>2022</v>
      </c>
      <c r="BH7000" s="5" t="s">
        <v>217</v>
      </c>
      <c r="BK7000" s="5">
        <v>1</v>
      </c>
      <c r="BN7000" s="5">
        <f t="shared" si="137"/>
        <v>5.3150710344827601E-2</v>
      </c>
    </row>
    <row r="7001" spans="1:66" x14ac:dyDescent="0.35">
      <c r="A7001" s="5" t="s">
        <v>28225</v>
      </c>
      <c r="B7001" s="5" t="s">
        <v>148</v>
      </c>
      <c r="C7001" s="5" t="s">
        <v>11967</v>
      </c>
      <c r="D7001" s="5" t="s">
        <v>98</v>
      </c>
      <c r="E7001" s="5" t="s">
        <v>98</v>
      </c>
      <c r="F7001" s="5" t="s">
        <v>221</v>
      </c>
      <c r="G7001" s="5" t="s">
        <v>28154</v>
      </c>
      <c r="H7001" s="5" t="s">
        <v>28155</v>
      </c>
      <c r="K7001" s="5">
        <v>1</v>
      </c>
      <c r="L7001" s="5">
        <v>1</v>
      </c>
      <c r="M7001" s="5">
        <v>0</v>
      </c>
      <c r="N7001" s="5" t="s">
        <v>224</v>
      </c>
      <c r="O7001" s="5">
        <v>5.3150710344827601E-2</v>
      </c>
      <c r="P7001" s="5">
        <v>0</v>
      </c>
      <c r="Q7001" s="5">
        <v>0</v>
      </c>
      <c r="S7001" s="5" t="s">
        <v>26745</v>
      </c>
      <c r="T7001" s="5" t="s">
        <v>26745</v>
      </c>
      <c r="V7001" s="5" t="s">
        <v>26745</v>
      </c>
      <c r="W7001" s="5" t="s">
        <v>26745</v>
      </c>
      <c r="Y7001" s="5" t="s">
        <v>28156</v>
      </c>
      <c r="Z7001" s="5" t="s">
        <v>156</v>
      </c>
      <c r="AB7001" s="5" t="s">
        <v>221</v>
      </c>
      <c r="AC7001" s="5" t="s">
        <v>215</v>
      </c>
      <c r="AD7001" s="5" t="s">
        <v>216</v>
      </c>
      <c r="AO7001" s="5" t="s">
        <v>98</v>
      </c>
      <c r="AP7001" s="5" t="s">
        <v>98</v>
      </c>
      <c r="AT7001" s="5" t="s">
        <v>98</v>
      </c>
      <c r="AX7001" s="5">
        <v>2022</v>
      </c>
      <c r="BA7001" s="5" t="s">
        <v>217</v>
      </c>
      <c r="BD7001" s="5">
        <v>1</v>
      </c>
      <c r="BE7001" s="5">
        <v>2022</v>
      </c>
      <c r="BH7001" s="5" t="s">
        <v>217</v>
      </c>
      <c r="BK7001" s="5">
        <v>1</v>
      </c>
      <c r="BN7001" s="5">
        <f t="shared" si="137"/>
        <v>5.3150710344827601E-2</v>
      </c>
    </row>
    <row r="7002" spans="1:66" x14ac:dyDescent="0.35">
      <c r="A7002" s="5" t="s">
        <v>28226</v>
      </c>
      <c r="B7002" s="5" t="s">
        <v>148</v>
      </c>
      <c r="C7002" s="5" t="s">
        <v>11967</v>
      </c>
      <c r="D7002" s="5" t="s">
        <v>98</v>
      </c>
      <c r="E7002" s="5" t="s">
        <v>98</v>
      </c>
      <c r="F7002" s="5" t="s">
        <v>221</v>
      </c>
      <c r="G7002" s="5" t="s">
        <v>28154</v>
      </c>
      <c r="H7002" s="5" t="s">
        <v>28155</v>
      </c>
      <c r="K7002" s="5">
        <v>1</v>
      </c>
      <c r="L7002" s="5">
        <v>1</v>
      </c>
      <c r="M7002" s="5">
        <v>0</v>
      </c>
      <c r="N7002" s="5" t="s">
        <v>224</v>
      </c>
      <c r="O7002" s="5">
        <v>5.3150710344827601E-2</v>
      </c>
      <c r="P7002" s="5">
        <v>0</v>
      </c>
      <c r="Q7002" s="5">
        <v>0</v>
      </c>
      <c r="S7002" s="5" t="s">
        <v>26745</v>
      </c>
      <c r="T7002" s="5" t="s">
        <v>26745</v>
      </c>
      <c r="V7002" s="5" t="s">
        <v>26745</v>
      </c>
      <c r="W7002" s="5" t="s">
        <v>26745</v>
      </c>
      <c r="Y7002" s="5" t="s">
        <v>28156</v>
      </c>
      <c r="Z7002" s="5" t="s">
        <v>156</v>
      </c>
      <c r="AB7002" s="5" t="s">
        <v>221</v>
      </c>
      <c r="AC7002" s="5" t="s">
        <v>215</v>
      </c>
      <c r="AD7002" s="5" t="s">
        <v>216</v>
      </c>
      <c r="AO7002" s="5" t="s">
        <v>98</v>
      </c>
      <c r="AP7002" s="5" t="s">
        <v>98</v>
      </c>
      <c r="AT7002" s="5" t="s">
        <v>98</v>
      </c>
      <c r="AX7002" s="5">
        <v>2022</v>
      </c>
      <c r="BA7002" s="5" t="s">
        <v>217</v>
      </c>
      <c r="BD7002" s="5">
        <v>1</v>
      </c>
      <c r="BE7002" s="5">
        <v>2022</v>
      </c>
      <c r="BH7002" s="5" t="s">
        <v>217</v>
      </c>
      <c r="BK7002" s="5">
        <v>1</v>
      </c>
      <c r="BN7002" s="5">
        <f t="shared" si="137"/>
        <v>5.3150710344827601E-2</v>
      </c>
    </row>
    <row r="7003" spans="1:66" x14ac:dyDescent="0.35">
      <c r="A7003" s="5" t="s">
        <v>28227</v>
      </c>
      <c r="B7003" s="5" t="s">
        <v>148</v>
      </c>
      <c r="C7003" s="5" t="s">
        <v>11967</v>
      </c>
      <c r="D7003" s="5" t="s">
        <v>98</v>
      </c>
      <c r="E7003" s="5" t="s">
        <v>98</v>
      </c>
      <c r="F7003" s="5" t="s">
        <v>221</v>
      </c>
      <c r="G7003" s="5" t="s">
        <v>28154</v>
      </c>
      <c r="H7003" s="5" t="s">
        <v>28155</v>
      </c>
      <c r="K7003" s="5">
        <v>1</v>
      </c>
      <c r="L7003" s="5">
        <v>1</v>
      </c>
      <c r="M7003" s="5">
        <v>0</v>
      </c>
      <c r="N7003" s="5" t="s">
        <v>224</v>
      </c>
      <c r="O7003" s="5">
        <v>5.3150710344827601E-2</v>
      </c>
      <c r="P7003" s="5">
        <v>0</v>
      </c>
      <c r="Q7003" s="5">
        <v>0</v>
      </c>
      <c r="S7003" s="5" t="s">
        <v>26745</v>
      </c>
      <c r="T7003" s="5" t="s">
        <v>26745</v>
      </c>
      <c r="V7003" s="5" t="s">
        <v>26745</v>
      </c>
      <c r="W7003" s="5" t="s">
        <v>26745</v>
      </c>
      <c r="Y7003" s="5" t="s">
        <v>28156</v>
      </c>
      <c r="Z7003" s="5" t="s">
        <v>156</v>
      </c>
      <c r="AB7003" s="5" t="s">
        <v>221</v>
      </c>
      <c r="AC7003" s="5" t="s">
        <v>215</v>
      </c>
      <c r="AD7003" s="5" t="s">
        <v>216</v>
      </c>
      <c r="AO7003" s="5" t="s">
        <v>98</v>
      </c>
      <c r="AP7003" s="5" t="s">
        <v>98</v>
      </c>
      <c r="AT7003" s="5" t="s">
        <v>98</v>
      </c>
      <c r="AX7003" s="5">
        <v>2022</v>
      </c>
      <c r="BA7003" s="5" t="s">
        <v>217</v>
      </c>
      <c r="BD7003" s="5">
        <v>1</v>
      </c>
      <c r="BE7003" s="5">
        <v>2022</v>
      </c>
      <c r="BH7003" s="5" t="s">
        <v>217</v>
      </c>
      <c r="BK7003" s="5">
        <v>1</v>
      </c>
      <c r="BN7003" s="5">
        <f t="shared" si="137"/>
        <v>5.3150710344827601E-2</v>
      </c>
    </row>
    <row r="7004" spans="1:66" x14ac:dyDescent="0.35">
      <c r="A7004" s="5" t="s">
        <v>28228</v>
      </c>
      <c r="B7004" s="5" t="s">
        <v>148</v>
      </c>
      <c r="C7004" s="5" t="s">
        <v>11967</v>
      </c>
      <c r="D7004" s="5" t="s">
        <v>98</v>
      </c>
      <c r="E7004" s="5" t="s">
        <v>98</v>
      </c>
      <c r="F7004" s="5" t="s">
        <v>221</v>
      </c>
      <c r="G7004" s="5" t="s">
        <v>28154</v>
      </c>
      <c r="H7004" s="5" t="s">
        <v>28155</v>
      </c>
      <c r="K7004" s="5">
        <v>1</v>
      </c>
      <c r="L7004" s="5">
        <v>1</v>
      </c>
      <c r="M7004" s="5">
        <v>0</v>
      </c>
      <c r="N7004" s="5" t="s">
        <v>224</v>
      </c>
      <c r="O7004" s="5">
        <v>5.3150710344827601E-2</v>
      </c>
      <c r="P7004" s="5">
        <v>0</v>
      </c>
      <c r="Q7004" s="5">
        <v>0</v>
      </c>
      <c r="S7004" s="5" t="s">
        <v>26745</v>
      </c>
      <c r="T7004" s="5" t="s">
        <v>26745</v>
      </c>
      <c r="V7004" s="5" t="s">
        <v>26745</v>
      </c>
      <c r="W7004" s="5" t="s">
        <v>26745</v>
      </c>
      <c r="Y7004" s="5" t="s">
        <v>28156</v>
      </c>
      <c r="Z7004" s="5" t="s">
        <v>156</v>
      </c>
      <c r="AB7004" s="5" t="s">
        <v>221</v>
      </c>
      <c r="AC7004" s="5" t="s">
        <v>215</v>
      </c>
      <c r="AD7004" s="5" t="s">
        <v>216</v>
      </c>
      <c r="AO7004" s="5" t="s">
        <v>98</v>
      </c>
      <c r="AP7004" s="5" t="s">
        <v>98</v>
      </c>
      <c r="AT7004" s="5" t="s">
        <v>98</v>
      </c>
      <c r="AX7004" s="5">
        <v>2022</v>
      </c>
      <c r="BA7004" s="5" t="s">
        <v>217</v>
      </c>
      <c r="BD7004" s="5">
        <v>1</v>
      </c>
      <c r="BE7004" s="5">
        <v>2022</v>
      </c>
      <c r="BH7004" s="5" t="s">
        <v>217</v>
      </c>
      <c r="BK7004" s="5">
        <v>1</v>
      </c>
      <c r="BN7004" s="5">
        <f t="shared" si="137"/>
        <v>5.3150710344827601E-2</v>
      </c>
    </row>
    <row r="7005" spans="1:66" x14ac:dyDescent="0.35">
      <c r="A7005" s="5" t="s">
        <v>28229</v>
      </c>
      <c r="B7005" s="5" t="s">
        <v>148</v>
      </c>
      <c r="C7005" s="5" t="s">
        <v>11967</v>
      </c>
      <c r="D7005" s="5" t="s">
        <v>98</v>
      </c>
      <c r="E7005" s="5" t="s">
        <v>98</v>
      </c>
      <c r="F7005" s="5" t="s">
        <v>221</v>
      </c>
      <c r="G7005" s="5" t="s">
        <v>28154</v>
      </c>
      <c r="H7005" s="5" t="s">
        <v>28155</v>
      </c>
      <c r="K7005" s="5">
        <v>1</v>
      </c>
      <c r="L7005" s="5">
        <v>1</v>
      </c>
      <c r="M7005" s="5">
        <v>0</v>
      </c>
      <c r="N7005" s="5" t="s">
        <v>224</v>
      </c>
      <c r="O7005" s="5">
        <v>5.3150710344827601E-2</v>
      </c>
      <c r="P7005" s="5">
        <v>0</v>
      </c>
      <c r="Q7005" s="5">
        <v>0</v>
      </c>
      <c r="S7005" s="5" t="s">
        <v>26745</v>
      </c>
      <c r="T7005" s="5" t="s">
        <v>26745</v>
      </c>
      <c r="V7005" s="5" t="s">
        <v>26745</v>
      </c>
      <c r="W7005" s="5" t="s">
        <v>26745</v>
      </c>
      <c r="Y7005" s="5" t="s">
        <v>28156</v>
      </c>
      <c r="Z7005" s="5" t="s">
        <v>156</v>
      </c>
      <c r="AB7005" s="5" t="s">
        <v>221</v>
      </c>
      <c r="AC7005" s="5" t="s">
        <v>215</v>
      </c>
      <c r="AD7005" s="5" t="s">
        <v>216</v>
      </c>
      <c r="AO7005" s="5" t="s">
        <v>98</v>
      </c>
      <c r="AP7005" s="5" t="s">
        <v>98</v>
      </c>
      <c r="AT7005" s="5" t="s">
        <v>98</v>
      </c>
      <c r="AX7005" s="5">
        <v>2022</v>
      </c>
      <c r="BA7005" s="5" t="s">
        <v>217</v>
      </c>
      <c r="BD7005" s="5">
        <v>1</v>
      </c>
      <c r="BE7005" s="5">
        <v>2022</v>
      </c>
      <c r="BH7005" s="5" t="s">
        <v>217</v>
      </c>
      <c r="BK7005" s="5">
        <v>1</v>
      </c>
      <c r="BN7005" s="5">
        <f t="shared" si="137"/>
        <v>5.3150710344827601E-2</v>
      </c>
    </row>
    <row r="7006" spans="1:66" x14ac:dyDescent="0.35">
      <c r="A7006" s="5" t="s">
        <v>28230</v>
      </c>
      <c r="B7006" s="5" t="s">
        <v>148</v>
      </c>
      <c r="C7006" s="5" t="s">
        <v>11967</v>
      </c>
      <c r="D7006" s="5" t="s">
        <v>98</v>
      </c>
      <c r="E7006" s="5" t="s">
        <v>98</v>
      </c>
      <c r="F7006" s="5" t="s">
        <v>221</v>
      </c>
      <c r="G7006" s="5" t="s">
        <v>28154</v>
      </c>
      <c r="H7006" s="5" t="s">
        <v>28155</v>
      </c>
      <c r="K7006" s="5">
        <v>1</v>
      </c>
      <c r="L7006" s="5">
        <v>1</v>
      </c>
      <c r="M7006" s="5">
        <v>0</v>
      </c>
      <c r="N7006" s="5" t="s">
        <v>224</v>
      </c>
      <c r="O7006" s="5">
        <v>5.3150710344827601E-2</v>
      </c>
      <c r="P7006" s="5">
        <v>0</v>
      </c>
      <c r="Q7006" s="5">
        <v>0</v>
      </c>
      <c r="S7006" s="5" t="s">
        <v>26745</v>
      </c>
      <c r="T7006" s="5" t="s">
        <v>26745</v>
      </c>
      <c r="V7006" s="5" t="s">
        <v>26745</v>
      </c>
      <c r="W7006" s="5" t="s">
        <v>26745</v>
      </c>
      <c r="Y7006" s="5" t="s">
        <v>28156</v>
      </c>
      <c r="Z7006" s="5" t="s">
        <v>156</v>
      </c>
      <c r="AB7006" s="5" t="s">
        <v>221</v>
      </c>
      <c r="AC7006" s="5" t="s">
        <v>215</v>
      </c>
      <c r="AD7006" s="5" t="s">
        <v>216</v>
      </c>
      <c r="AO7006" s="5" t="s">
        <v>98</v>
      </c>
      <c r="AP7006" s="5" t="s">
        <v>98</v>
      </c>
      <c r="AT7006" s="5" t="s">
        <v>98</v>
      </c>
      <c r="AX7006" s="5">
        <v>2022</v>
      </c>
      <c r="BA7006" s="5" t="s">
        <v>217</v>
      </c>
      <c r="BD7006" s="5">
        <v>1</v>
      </c>
      <c r="BE7006" s="5">
        <v>2022</v>
      </c>
      <c r="BH7006" s="5" t="s">
        <v>217</v>
      </c>
      <c r="BK7006" s="5">
        <v>1</v>
      </c>
      <c r="BN7006" s="5">
        <f t="shared" si="137"/>
        <v>5.3150710344827601E-2</v>
      </c>
    </row>
    <row r="7007" spans="1:66" x14ac:dyDescent="0.35">
      <c r="A7007" s="5" t="s">
        <v>28231</v>
      </c>
      <c r="B7007" s="5" t="s">
        <v>148</v>
      </c>
      <c r="C7007" s="5" t="s">
        <v>11967</v>
      </c>
      <c r="D7007" s="5" t="s">
        <v>98</v>
      </c>
      <c r="E7007" s="5" t="s">
        <v>98</v>
      </c>
      <c r="F7007" s="5" t="s">
        <v>221</v>
      </c>
      <c r="G7007" s="5" t="s">
        <v>28154</v>
      </c>
      <c r="H7007" s="5" t="s">
        <v>28155</v>
      </c>
      <c r="K7007" s="5">
        <v>1</v>
      </c>
      <c r="L7007" s="5">
        <v>1</v>
      </c>
      <c r="M7007" s="5">
        <v>0</v>
      </c>
      <c r="N7007" s="5" t="s">
        <v>224</v>
      </c>
      <c r="O7007" s="5">
        <v>5.3150710344827601E-2</v>
      </c>
      <c r="P7007" s="5">
        <v>0</v>
      </c>
      <c r="Q7007" s="5">
        <v>0</v>
      </c>
      <c r="S7007" s="5" t="s">
        <v>26745</v>
      </c>
      <c r="T7007" s="5" t="s">
        <v>26745</v>
      </c>
      <c r="V7007" s="5" t="s">
        <v>26745</v>
      </c>
      <c r="W7007" s="5" t="s">
        <v>26745</v>
      </c>
      <c r="Y7007" s="5" t="s">
        <v>28156</v>
      </c>
      <c r="Z7007" s="5" t="s">
        <v>156</v>
      </c>
      <c r="AB7007" s="5" t="s">
        <v>221</v>
      </c>
      <c r="AC7007" s="5" t="s">
        <v>215</v>
      </c>
      <c r="AD7007" s="5" t="s">
        <v>216</v>
      </c>
      <c r="AO7007" s="5" t="s">
        <v>98</v>
      </c>
      <c r="AP7007" s="5" t="s">
        <v>98</v>
      </c>
      <c r="AT7007" s="5" t="s">
        <v>98</v>
      </c>
      <c r="AX7007" s="5">
        <v>2022</v>
      </c>
      <c r="BA7007" s="5" t="s">
        <v>217</v>
      </c>
      <c r="BD7007" s="5">
        <v>1</v>
      </c>
      <c r="BE7007" s="5">
        <v>2022</v>
      </c>
      <c r="BH7007" s="5" t="s">
        <v>217</v>
      </c>
      <c r="BK7007" s="5">
        <v>1</v>
      </c>
      <c r="BN7007" s="5">
        <f t="shared" si="137"/>
        <v>5.3150710344827601E-2</v>
      </c>
    </row>
    <row r="7008" spans="1:66" x14ac:dyDescent="0.35">
      <c r="A7008" s="5" t="s">
        <v>28232</v>
      </c>
      <c r="B7008" s="5" t="s">
        <v>148</v>
      </c>
      <c r="C7008" s="5" t="s">
        <v>11967</v>
      </c>
      <c r="D7008" s="5" t="s">
        <v>98</v>
      </c>
      <c r="E7008" s="5" t="s">
        <v>98</v>
      </c>
      <c r="F7008" s="5" t="s">
        <v>221</v>
      </c>
      <c r="G7008" s="5" t="s">
        <v>28154</v>
      </c>
      <c r="H7008" s="5" t="s">
        <v>28155</v>
      </c>
      <c r="K7008" s="5">
        <v>1</v>
      </c>
      <c r="L7008" s="5">
        <v>1</v>
      </c>
      <c r="M7008" s="5">
        <v>0</v>
      </c>
      <c r="N7008" s="5" t="s">
        <v>224</v>
      </c>
      <c r="O7008" s="5">
        <v>5.3150710344827601E-2</v>
      </c>
      <c r="P7008" s="5">
        <v>0</v>
      </c>
      <c r="Q7008" s="5">
        <v>0</v>
      </c>
      <c r="S7008" s="5" t="s">
        <v>26745</v>
      </c>
      <c r="T7008" s="5" t="s">
        <v>26745</v>
      </c>
      <c r="V7008" s="5" t="s">
        <v>26745</v>
      </c>
      <c r="W7008" s="5" t="s">
        <v>26745</v>
      </c>
      <c r="Y7008" s="5" t="s">
        <v>28156</v>
      </c>
      <c r="Z7008" s="5" t="s">
        <v>156</v>
      </c>
      <c r="AB7008" s="5" t="s">
        <v>221</v>
      </c>
      <c r="AC7008" s="5" t="s">
        <v>215</v>
      </c>
      <c r="AD7008" s="5" t="s">
        <v>216</v>
      </c>
      <c r="AO7008" s="5" t="s">
        <v>98</v>
      </c>
      <c r="AP7008" s="5" t="s">
        <v>98</v>
      </c>
      <c r="AT7008" s="5" t="s">
        <v>98</v>
      </c>
      <c r="AX7008" s="5">
        <v>2022</v>
      </c>
      <c r="BA7008" s="5" t="s">
        <v>217</v>
      </c>
      <c r="BD7008" s="5">
        <v>1</v>
      </c>
      <c r="BE7008" s="5">
        <v>2022</v>
      </c>
      <c r="BH7008" s="5" t="s">
        <v>217</v>
      </c>
      <c r="BK7008" s="5">
        <v>1</v>
      </c>
      <c r="BN7008" s="5">
        <f t="shared" si="137"/>
        <v>5.3150710344827601E-2</v>
      </c>
    </row>
    <row r="7009" spans="1:66" x14ac:dyDescent="0.35">
      <c r="A7009" s="5" t="s">
        <v>28233</v>
      </c>
      <c r="B7009" s="5" t="s">
        <v>148</v>
      </c>
      <c r="C7009" s="5" t="s">
        <v>11967</v>
      </c>
      <c r="D7009" s="5" t="s">
        <v>98</v>
      </c>
      <c r="E7009" s="5" t="s">
        <v>98</v>
      </c>
      <c r="F7009" s="5" t="s">
        <v>221</v>
      </c>
      <c r="G7009" s="5" t="s">
        <v>28154</v>
      </c>
      <c r="H7009" s="5" t="s">
        <v>28155</v>
      </c>
      <c r="K7009" s="5">
        <v>1</v>
      </c>
      <c r="L7009" s="5">
        <v>1</v>
      </c>
      <c r="M7009" s="5">
        <v>0</v>
      </c>
      <c r="N7009" s="5" t="s">
        <v>224</v>
      </c>
      <c r="O7009" s="5">
        <v>5.3150710344827601E-2</v>
      </c>
      <c r="P7009" s="5">
        <v>0</v>
      </c>
      <c r="Q7009" s="5">
        <v>0</v>
      </c>
      <c r="S7009" s="5" t="s">
        <v>26745</v>
      </c>
      <c r="T7009" s="5" t="s">
        <v>26745</v>
      </c>
      <c r="V7009" s="5" t="s">
        <v>26745</v>
      </c>
      <c r="W7009" s="5" t="s">
        <v>26745</v>
      </c>
      <c r="Y7009" s="5" t="s">
        <v>28156</v>
      </c>
      <c r="Z7009" s="5" t="s">
        <v>156</v>
      </c>
      <c r="AB7009" s="5" t="s">
        <v>221</v>
      </c>
      <c r="AC7009" s="5" t="s">
        <v>215</v>
      </c>
      <c r="AD7009" s="5" t="s">
        <v>216</v>
      </c>
      <c r="AO7009" s="5" t="s">
        <v>98</v>
      </c>
      <c r="AP7009" s="5" t="s">
        <v>98</v>
      </c>
      <c r="AT7009" s="5" t="s">
        <v>98</v>
      </c>
      <c r="AX7009" s="5">
        <v>2022</v>
      </c>
      <c r="BA7009" s="5" t="s">
        <v>217</v>
      </c>
      <c r="BD7009" s="5">
        <v>1</v>
      </c>
      <c r="BE7009" s="5">
        <v>2022</v>
      </c>
      <c r="BH7009" s="5" t="s">
        <v>217</v>
      </c>
      <c r="BK7009" s="5">
        <v>1</v>
      </c>
      <c r="BN7009" s="5">
        <f t="shared" si="137"/>
        <v>5.3150710344827601E-2</v>
      </c>
    </row>
    <row r="7010" spans="1:66" x14ac:dyDescent="0.35">
      <c r="A7010" s="5" t="s">
        <v>28234</v>
      </c>
      <c r="B7010" s="5" t="s">
        <v>148</v>
      </c>
      <c r="C7010" s="5" t="s">
        <v>11967</v>
      </c>
      <c r="D7010" s="5" t="s">
        <v>98</v>
      </c>
      <c r="E7010" s="5" t="s">
        <v>98</v>
      </c>
      <c r="F7010" s="5" t="s">
        <v>221</v>
      </c>
      <c r="G7010" s="5" t="s">
        <v>28154</v>
      </c>
      <c r="H7010" s="5" t="s">
        <v>28155</v>
      </c>
      <c r="K7010" s="5">
        <v>1</v>
      </c>
      <c r="L7010" s="5">
        <v>1</v>
      </c>
      <c r="M7010" s="5">
        <v>0</v>
      </c>
      <c r="N7010" s="5" t="s">
        <v>224</v>
      </c>
      <c r="O7010" s="5">
        <v>5.3150710344827601E-2</v>
      </c>
      <c r="P7010" s="5">
        <v>0</v>
      </c>
      <c r="Q7010" s="5">
        <v>0</v>
      </c>
      <c r="S7010" s="5" t="s">
        <v>26745</v>
      </c>
      <c r="T7010" s="5" t="s">
        <v>26745</v>
      </c>
      <c r="V7010" s="5" t="s">
        <v>26745</v>
      </c>
      <c r="W7010" s="5" t="s">
        <v>26745</v>
      </c>
      <c r="Y7010" s="5" t="s">
        <v>28156</v>
      </c>
      <c r="Z7010" s="5" t="s">
        <v>156</v>
      </c>
      <c r="AB7010" s="5" t="s">
        <v>221</v>
      </c>
      <c r="AC7010" s="5" t="s">
        <v>215</v>
      </c>
      <c r="AD7010" s="5" t="s">
        <v>216</v>
      </c>
      <c r="AO7010" s="5" t="s">
        <v>98</v>
      </c>
      <c r="AP7010" s="5" t="s">
        <v>98</v>
      </c>
      <c r="AT7010" s="5" t="s">
        <v>98</v>
      </c>
      <c r="AX7010" s="5">
        <v>2022</v>
      </c>
      <c r="BA7010" s="5" t="s">
        <v>217</v>
      </c>
      <c r="BD7010" s="5">
        <v>1</v>
      </c>
      <c r="BE7010" s="5">
        <v>2022</v>
      </c>
      <c r="BH7010" s="5" t="s">
        <v>217</v>
      </c>
      <c r="BK7010" s="5">
        <v>1</v>
      </c>
      <c r="BN7010" s="5">
        <f t="shared" si="137"/>
        <v>5.3150710344827601E-2</v>
      </c>
    </row>
    <row r="7011" spans="1:66" x14ac:dyDescent="0.35">
      <c r="A7011" s="5" t="s">
        <v>28235</v>
      </c>
      <c r="B7011" s="5" t="s">
        <v>148</v>
      </c>
      <c r="C7011" s="5" t="s">
        <v>11967</v>
      </c>
      <c r="D7011" s="5" t="s">
        <v>98</v>
      </c>
      <c r="E7011" s="5" t="s">
        <v>98</v>
      </c>
      <c r="F7011" s="5" t="s">
        <v>221</v>
      </c>
      <c r="G7011" s="5" t="s">
        <v>28154</v>
      </c>
      <c r="H7011" s="5" t="s">
        <v>28155</v>
      </c>
      <c r="K7011" s="5">
        <v>1</v>
      </c>
      <c r="L7011" s="5">
        <v>1</v>
      </c>
      <c r="M7011" s="5">
        <v>0</v>
      </c>
      <c r="N7011" s="5" t="s">
        <v>224</v>
      </c>
      <c r="O7011" s="5">
        <v>5.3150710344827601E-2</v>
      </c>
      <c r="P7011" s="5">
        <v>0</v>
      </c>
      <c r="Q7011" s="5">
        <v>0</v>
      </c>
      <c r="S7011" s="5" t="s">
        <v>26745</v>
      </c>
      <c r="T7011" s="5" t="s">
        <v>26745</v>
      </c>
      <c r="V7011" s="5" t="s">
        <v>26745</v>
      </c>
      <c r="W7011" s="5" t="s">
        <v>26745</v>
      </c>
      <c r="Y7011" s="5" t="s">
        <v>28156</v>
      </c>
      <c r="Z7011" s="5" t="s">
        <v>156</v>
      </c>
      <c r="AB7011" s="5" t="s">
        <v>221</v>
      </c>
      <c r="AC7011" s="5" t="s">
        <v>215</v>
      </c>
      <c r="AD7011" s="5" t="s">
        <v>216</v>
      </c>
      <c r="AO7011" s="5" t="s">
        <v>98</v>
      </c>
      <c r="AP7011" s="5" t="s">
        <v>98</v>
      </c>
      <c r="AT7011" s="5" t="s">
        <v>98</v>
      </c>
      <c r="AX7011" s="5">
        <v>2022</v>
      </c>
      <c r="BA7011" s="5" t="s">
        <v>217</v>
      </c>
      <c r="BD7011" s="5">
        <v>1</v>
      </c>
      <c r="BE7011" s="5">
        <v>2022</v>
      </c>
      <c r="BH7011" s="5" t="s">
        <v>217</v>
      </c>
      <c r="BK7011" s="5">
        <v>1</v>
      </c>
      <c r="BN7011" s="5">
        <f t="shared" si="137"/>
        <v>5.3150710344827601E-2</v>
      </c>
    </row>
    <row r="7012" spans="1:66" x14ac:dyDescent="0.35">
      <c r="A7012" s="5" t="s">
        <v>28236</v>
      </c>
      <c r="B7012" s="5" t="s">
        <v>148</v>
      </c>
      <c r="C7012" s="5" t="s">
        <v>11967</v>
      </c>
      <c r="D7012" s="5" t="s">
        <v>98</v>
      </c>
      <c r="E7012" s="5" t="s">
        <v>98</v>
      </c>
      <c r="F7012" s="5" t="s">
        <v>221</v>
      </c>
      <c r="G7012" s="5" t="s">
        <v>28154</v>
      </c>
      <c r="H7012" s="5" t="s">
        <v>28155</v>
      </c>
      <c r="K7012" s="5">
        <v>1</v>
      </c>
      <c r="L7012" s="5">
        <v>1</v>
      </c>
      <c r="M7012" s="5">
        <v>0</v>
      </c>
      <c r="N7012" s="5" t="s">
        <v>224</v>
      </c>
      <c r="O7012" s="5">
        <v>5.3150710344827601E-2</v>
      </c>
      <c r="P7012" s="5">
        <v>0</v>
      </c>
      <c r="Q7012" s="5">
        <v>0</v>
      </c>
      <c r="S7012" s="5" t="s">
        <v>26745</v>
      </c>
      <c r="T7012" s="5" t="s">
        <v>26745</v>
      </c>
      <c r="V7012" s="5" t="s">
        <v>26745</v>
      </c>
      <c r="W7012" s="5" t="s">
        <v>26745</v>
      </c>
      <c r="Y7012" s="5" t="s">
        <v>28156</v>
      </c>
      <c r="Z7012" s="5" t="s">
        <v>156</v>
      </c>
      <c r="AB7012" s="5" t="s">
        <v>221</v>
      </c>
      <c r="AC7012" s="5" t="s">
        <v>215</v>
      </c>
      <c r="AD7012" s="5" t="s">
        <v>216</v>
      </c>
      <c r="AO7012" s="5" t="s">
        <v>98</v>
      </c>
      <c r="AP7012" s="5" t="s">
        <v>98</v>
      </c>
      <c r="AT7012" s="5" t="s">
        <v>98</v>
      </c>
      <c r="AX7012" s="5">
        <v>2022</v>
      </c>
      <c r="BA7012" s="5" t="s">
        <v>217</v>
      </c>
      <c r="BD7012" s="5">
        <v>1</v>
      </c>
      <c r="BE7012" s="5">
        <v>2022</v>
      </c>
      <c r="BH7012" s="5" t="s">
        <v>217</v>
      </c>
      <c r="BK7012" s="5">
        <v>1</v>
      </c>
      <c r="BN7012" s="5">
        <f t="shared" si="137"/>
        <v>5.3150710344827601E-2</v>
      </c>
    </row>
    <row r="7013" spans="1:66" x14ac:dyDescent="0.35">
      <c r="A7013" s="5" t="s">
        <v>28237</v>
      </c>
      <c r="B7013" s="5" t="s">
        <v>148</v>
      </c>
      <c r="C7013" s="5" t="s">
        <v>11967</v>
      </c>
      <c r="D7013" s="5" t="s">
        <v>98</v>
      </c>
      <c r="E7013" s="5" t="s">
        <v>98</v>
      </c>
      <c r="F7013" s="5" t="s">
        <v>221</v>
      </c>
      <c r="G7013" s="5" t="s">
        <v>28154</v>
      </c>
      <c r="H7013" s="5" t="s">
        <v>28155</v>
      </c>
      <c r="K7013" s="5">
        <v>1</v>
      </c>
      <c r="L7013" s="5">
        <v>1</v>
      </c>
      <c r="M7013" s="5">
        <v>0</v>
      </c>
      <c r="N7013" s="5" t="s">
        <v>224</v>
      </c>
      <c r="O7013" s="5">
        <v>5.3150710344827601E-2</v>
      </c>
      <c r="P7013" s="5">
        <v>0</v>
      </c>
      <c r="Q7013" s="5">
        <v>0</v>
      </c>
      <c r="S7013" s="5" t="s">
        <v>26745</v>
      </c>
      <c r="T7013" s="5" t="s">
        <v>26745</v>
      </c>
      <c r="V7013" s="5" t="s">
        <v>26745</v>
      </c>
      <c r="W7013" s="5" t="s">
        <v>26745</v>
      </c>
      <c r="Y7013" s="5" t="s">
        <v>28156</v>
      </c>
      <c r="Z7013" s="5" t="s">
        <v>156</v>
      </c>
      <c r="AB7013" s="5" t="s">
        <v>221</v>
      </c>
      <c r="AC7013" s="5" t="s">
        <v>215</v>
      </c>
      <c r="AD7013" s="5" t="s">
        <v>216</v>
      </c>
      <c r="AO7013" s="5" t="s">
        <v>98</v>
      </c>
      <c r="AP7013" s="5" t="s">
        <v>98</v>
      </c>
      <c r="AT7013" s="5" t="s">
        <v>98</v>
      </c>
      <c r="AX7013" s="5">
        <v>2022</v>
      </c>
      <c r="BA7013" s="5" t="s">
        <v>217</v>
      </c>
      <c r="BD7013" s="5">
        <v>1</v>
      </c>
      <c r="BE7013" s="5">
        <v>2022</v>
      </c>
      <c r="BH7013" s="5" t="s">
        <v>217</v>
      </c>
      <c r="BK7013" s="5">
        <v>1</v>
      </c>
      <c r="BN7013" s="5">
        <f t="shared" si="137"/>
        <v>5.3150710344827601E-2</v>
      </c>
    </row>
    <row r="7014" spans="1:66" x14ac:dyDescent="0.35">
      <c r="A7014" s="5" t="s">
        <v>28238</v>
      </c>
      <c r="B7014" s="5" t="s">
        <v>148</v>
      </c>
      <c r="C7014" s="5" t="s">
        <v>11967</v>
      </c>
      <c r="D7014" s="5" t="s">
        <v>98</v>
      </c>
      <c r="E7014" s="5" t="s">
        <v>98</v>
      </c>
      <c r="F7014" s="5" t="s">
        <v>221</v>
      </c>
      <c r="G7014" s="5" t="s">
        <v>28154</v>
      </c>
      <c r="H7014" s="5" t="s">
        <v>28155</v>
      </c>
      <c r="K7014" s="5">
        <v>1</v>
      </c>
      <c r="L7014" s="5">
        <v>1</v>
      </c>
      <c r="M7014" s="5">
        <v>0</v>
      </c>
      <c r="N7014" s="5" t="s">
        <v>224</v>
      </c>
      <c r="O7014" s="5">
        <v>5.3150710344827601E-2</v>
      </c>
      <c r="P7014" s="5">
        <v>0</v>
      </c>
      <c r="Q7014" s="5">
        <v>0</v>
      </c>
      <c r="S7014" s="5" t="s">
        <v>26745</v>
      </c>
      <c r="T7014" s="5" t="s">
        <v>26745</v>
      </c>
      <c r="V7014" s="5" t="s">
        <v>26745</v>
      </c>
      <c r="W7014" s="5" t="s">
        <v>26745</v>
      </c>
      <c r="Y7014" s="5" t="s">
        <v>28156</v>
      </c>
      <c r="Z7014" s="5" t="s">
        <v>156</v>
      </c>
      <c r="AB7014" s="5" t="s">
        <v>221</v>
      </c>
      <c r="AC7014" s="5" t="s">
        <v>215</v>
      </c>
      <c r="AD7014" s="5" t="s">
        <v>216</v>
      </c>
      <c r="AO7014" s="5" t="s">
        <v>98</v>
      </c>
      <c r="AP7014" s="5" t="s">
        <v>98</v>
      </c>
      <c r="AT7014" s="5" t="s">
        <v>98</v>
      </c>
      <c r="AX7014" s="5">
        <v>2022</v>
      </c>
      <c r="BA7014" s="5" t="s">
        <v>217</v>
      </c>
      <c r="BD7014" s="5">
        <v>1</v>
      </c>
      <c r="BE7014" s="5">
        <v>2022</v>
      </c>
      <c r="BH7014" s="5" t="s">
        <v>217</v>
      </c>
      <c r="BK7014" s="5">
        <v>1</v>
      </c>
      <c r="BN7014" s="5">
        <f t="shared" si="137"/>
        <v>5.3150710344827601E-2</v>
      </c>
    </row>
    <row r="7015" spans="1:66" x14ac:dyDescent="0.35">
      <c r="A7015" s="5" t="s">
        <v>28239</v>
      </c>
      <c r="B7015" s="5" t="s">
        <v>148</v>
      </c>
      <c r="C7015" s="5" t="s">
        <v>11967</v>
      </c>
      <c r="D7015" s="5" t="s">
        <v>98</v>
      </c>
      <c r="E7015" s="5" t="s">
        <v>98</v>
      </c>
      <c r="F7015" s="5" t="s">
        <v>221</v>
      </c>
      <c r="G7015" s="5" t="s">
        <v>28154</v>
      </c>
      <c r="H7015" s="5" t="s">
        <v>28155</v>
      </c>
      <c r="K7015" s="5">
        <v>1</v>
      </c>
      <c r="L7015" s="5">
        <v>1</v>
      </c>
      <c r="M7015" s="5">
        <v>0</v>
      </c>
      <c r="N7015" s="5" t="s">
        <v>224</v>
      </c>
      <c r="O7015" s="5">
        <v>5.3150710344827601E-2</v>
      </c>
      <c r="P7015" s="5">
        <v>0</v>
      </c>
      <c r="Q7015" s="5">
        <v>0</v>
      </c>
      <c r="S7015" s="5" t="s">
        <v>26745</v>
      </c>
      <c r="T7015" s="5" t="s">
        <v>26745</v>
      </c>
      <c r="V7015" s="5" t="s">
        <v>26745</v>
      </c>
      <c r="W7015" s="5" t="s">
        <v>26745</v>
      </c>
      <c r="Y7015" s="5" t="s">
        <v>28156</v>
      </c>
      <c r="Z7015" s="5" t="s">
        <v>156</v>
      </c>
      <c r="AB7015" s="5" t="s">
        <v>221</v>
      </c>
      <c r="AC7015" s="5" t="s">
        <v>215</v>
      </c>
      <c r="AD7015" s="5" t="s">
        <v>216</v>
      </c>
      <c r="AO7015" s="5" t="s">
        <v>98</v>
      </c>
      <c r="AP7015" s="5" t="s">
        <v>98</v>
      </c>
      <c r="AT7015" s="5" t="s">
        <v>98</v>
      </c>
      <c r="AX7015" s="5">
        <v>2022</v>
      </c>
      <c r="BA7015" s="5" t="s">
        <v>217</v>
      </c>
      <c r="BD7015" s="5">
        <v>1</v>
      </c>
      <c r="BE7015" s="5">
        <v>2022</v>
      </c>
      <c r="BH7015" s="5" t="s">
        <v>217</v>
      </c>
      <c r="BK7015" s="5">
        <v>1</v>
      </c>
      <c r="BN7015" s="5">
        <f t="shared" si="137"/>
        <v>5.3150710344827601E-2</v>
      </c>
    </row>
    <row r="7016" spans="1:66" x14ac:dyDescent="0.35">
      <c r="A7016" s="5" t="s">
        <v>28240</v>
      </c>
      <c r="B7016" s="5" t="s">
        <v>148</v>
      </c>
      <c r="C7016" s="5" t="s">
        <v>11967</v>
      </c>
      <c r="D7016" s="5" t="s">
        <v>98</v>
      </c>
      <c r="E7016" s="5" t="s">
        <v>98</v>
      </c>
      <c r="F7016" s="5" t="s">
        <v>221</v>
      </c>
      <c r="G7016" s="5" t="s">
        <v>28154</v>
      </c>
      <c r="H7016" s="5" t="s">
        <v>28155</v>
      </c>
      <c r="K7016" s="5">
        <v>1</v>
      </c>
      <c r="L7016" s="5">
        <v>1</v>
      </c>
      <c r="M7016" s="5">
        <v>0</v>
      </c>
      <c r="N7016" s="5" t="s">
        <v>224</v>
      </c>
      <c r="O7016" s="5">
        <v>5.3150710344827601E-2</v>
      </c>
      <c r="P7016" s="5">
        <v>0</v>
      </c>
      <c r="Q7016" s="5">
        <v>0</v>
      </c>
      <c r="S7016" s="5" t="s">
        <v>26745</v>
      </c>
      <c r="T7016" s="5" t="s">
        <v>26745</v>
      </c>
      <c r="V7016" s="5" t="s">
        <v>26745</v>
      </c>
      <c r="W7016" s="5" t="s">
        <v>26745</v>
      </c>
      <c r="Y7016" s="5" t="s">
        <v>28156</v>
      </c>
      <c r="Z7016" s="5" t="s">
        <v>156</v>
      </c>
      <c r="AB7016" s="5" t="s">
        <v>221</v>
      </c>
      <c r="AC7016" s="5" t="s">
        <v>215</v>
      </c>
      <c r="AD7016" s="5" t="s">
        <v>216</v>
      </c>
      <c r="AO7016" s="5" t="s">
        <v>98</v>
      </c>
      <c r="AP7016" s="5" t="s">
        <v>98</v>
      </c>
      <c r="AT7016" s="5" t="s">
        <v>98</v>
      </c>
      <c r="AX7016" s="5">
        <v>2022</v>
      </c>
      <c r="BA7016" s="5" t="s">
        <v>217</v>
      </c>
      <c r="BD7016" s="5">
        <v>1</v>
      </c>
      <c r="BE7016" s="5">
        <v>2022</v>
      </c>
      <c r="BH7016" s="5" t="s">
        <v>217</v>
      </c>
      <c r="BK7016" s="5">
        <v>1</v>
      </c>
      <c r="BN7016" s="5">
        <f t="shared" si="137"/>
        <v>5.3150710344827601E-2</v>
      </c>
    </row>
    <row r="7017" spans="1:66" x14ac:dyDescent="0.35">
      <c r="A7017" s="5" t="s">
        <v>28241</v>
      </c>
      <c r="B7017" s="5" t="s">
        <v>148</v>
      </c>
      <c r="C7017" s="5" t="s">
        <v>11967</v>
      </c>
      <c r="D7017" s="5" t="s">
        <v>98</v>
      </c>
      <c r="E7017" s="5" t="s">
        <v>98</v>
      </c>
      <c r="F7017" s="5" t="s">
        <v>221</v>
      </c>
      <c r="G7017" s="5" t="s">
        <v>28154</v>
      </c>
      <c r="H7017" s="5" t="s">
        <v>28155</v>
      </c>
      <c r="K7017" s="5">
        <v>1</v>
      </c>
      <c r="L7017" s="5">
        <v>1</v>
      </c>
      <c r="M7017" s="5">
        <v>0</v>
      </c>
      <c r="N7017" s="5" t="s">
        <v>224</v>
      </c>
      <c r="O7017" s="5">
        <v>5.3150710344827601E-2</v>
      </c>
      <c r="P7017" s="5">
        <v>0</v>
      </c>
      <c r="Q7017" s="5">
        <v>0</v>
      </c>
      <c r="S7017" s="5" t="s">
        <v>26745</v>
      </c>
      <c r="T7017" s="5" t="s">
        <v>26745</v>
      </c>
      <c r="V7017" s="5" t="s">
        <v>26745</v>
      </c>
      <c r="W7017" s="5" t="s">
        <v>26745</v>
      </c>
      <c r="Y7017" s="5" t="s">
        <v>28156</v>
      </c>
      <c r="Z7017" s="5" t="s">
        <v>156</v>
      </c>
      <c r="AB7017" s="5" t="s">
        <v>221</v>
      </c>
      <c r="AC7017" s="5" t="s">
        <v>215</v>
      </c>
      <c r="AD7017" s="5" t="s">
        <v>216</v>
      </c>
      <c r="AO7017" s="5" t="s">
        <v>98</v>
      </c>
      <c r="AP7017" s="5" t="s">
        <v>98</v>
      </c>
      <c r="AT7017" s="5" t="s">
        <v>98</v>
      </c>
      <c r="AX7017" s="5">
        <v>2022</v>
      </c>
      <c r="BA7017" s="5" t="s">
        <v>217</v>
      </c>
      <c r="BD7017" s="5">
        <v>1</v>
      </c>
      <c r="BE7017" s="5">
        <v>2022</v>
      </c>
      <c r="BH7017" s="5" t="s">
        <v>217</v>
      </c>
      <c r="BK7017" s="5">
        <v>1</v>
      </c>
      <c r="BN7017" s="5">
        <f t="shared" si="137"/>
        <v>5.3150710344827601E-2</v>
      </c>
    </row>
    <row r="7018" spans="1:66" x14ac:dyDescent="0.35">
      <c r="A7018" s="5" t="s">
        <v>28242</v>
      </c>
      <c r="B7018" s="5" t="s">
        <v>148</v>
      </c>
      <c r="C7018" s="5" t="s">
        <v>11967</v>
      </c>
      <c r="D7018" s="5" t="s">
        <v>98</v>
      </c>
      <c r="E7018" s="5" t="s">
        <v>98</v>
      </c>
      <c r="F7018" s="5" t="s">
        <v>221</v>
      </c>
      <c r="G7018" s="5" t="s">
        <v>28154</v>
      </c>
      <c r="H7018" s="5" t="s">
        <v>28155</v>
      </c>
      <c r="K7018" s="5">
        <v>1</v>
      </c>
      <c r="L7018" s="5">
        <v>1</v>
      </c>
      <c r="M7018" s="5">
        <v>0</v>
      </c>
      <c r="N7018" s="5" t="s">
        <v>224</v>
      </c>
      <c r="O7018" s="5">
        <v>5.3150710344827601E-2</v>
      </c>
      <c r="P7018" s="5">
        <v>0</v>
      </c>
      <c r="Q7018" s="5">
        <v>0</v>
      </c>
      <c r="S7018" s="5" t="s">
        <v>26745</v>
      </c>
      <c r="T7018" s="5" t="s">
        <v>26745</v>
      </c>
      <c r="V7018" s="5" t="s">
        <v>26745</v>
      </c>
      <c r="W7018" s="5" t="s">
        <v>26745</v>
      </c>
      <c r="Y7018" s="5" t="s">
        <v>28156</v>
      </c>
      <c r="Z7018" s="5" t="s">
        <v>156</v>
      </c>
      <c r="AB7018" s="5" t="s">
        <v>221</v>
      </c>
      <c r="AC7018" s="5" t="s">
        <v>215</v>
      </c>
      <c r="AD7018" s="5" t="s">
        <v>216</v>
      </c>
      <c r="AO7018" s="5" t="s">
        <v>98</v>
      </c>
      <c r="AP7018" s="5" t="s">
        <v>98</v>
      </c>
      <c r="AT7018" s="5" t="s">
        <v>98</v>
      </c>
      <c r="AX7018" s="5">
        <v>2022</v>
      </c>
      <c r="BA7018" s="5" t="s">
        <v>217</v>
      </c>
      <c r="BD7018" s="5">
        <v>1</v>
      </c>
      <c r="BE7018" s="5">
        <v>2022</v>
      </c>
      <c r="BH7018" s="5" t="s">
        <v>217</v>
      </c>
      <c r="BK7018" s="5">
        <v>1</v>
      </c>
      <c r="BN7018" s="5">
        <f t="shared" si="137"/>
        <v>5.3150710344827601E-2</v>
      </c>
    </row>
    <row r="7019" spans="1:66" x14ac:dyDescent="0.35">
      <c r="A7019" s="5" t="s">
        <v>28243</v>
      </c>
      <c r="B7019" s="5" t="s">
        <v>148</v>
      </c>
      <c r="C7019" s="5" t="s">
        <v>11967</v>
      </c>
      <c r="D7019" s="5" t="s">
        <v>98</v>
      </c>
      <c r="E7019" s="5" t="s">
        <v>98</v>
      </c>
      <c r="F7019" s="5" t="s">
        <v>221</v>
      </c>
      <c r="G7019" s="5" t="s">
        <v>28154</v>
      </c>
      <c r="H7019" s="5" t="s">
        <v>28155</v>
      </c>
      <c r="K7019" s="5">
        <v>1</v>
      </c>
      <c r="L7019" s="5">
        <v>1</v>
      </c>
      <c r="M7019" s="5">
        <v>0</v>
      </c>
      <c r="N7019" s="5" t="s">
        <v>224</v>
      </c>
      <c r="O7019" s="5">
        <v>5.3150710344827601E-2</v>
      </c>
      <c r="P7019" s="5">
        <v>0</v>
      </c>
      <c r="Q7019" s="5">
        <v>0</v>
      </c>
      <c r="S7019" s="5" t="s">
        <v>26745</v>
      </c>
      <c r="T7019" s="5" t="s">
        <v>26745</v>
      </c>
      <c r="V7019" s="5" t="s">
        <v>26745</v>
      </c>
      <c r="W7019" s="5" t="s">
        <v>26745</v>
      </c>
      <c r="Y7019" s="5" t="s">
        <v>28156</v>
      </c>
      <c r="Z7019" s="5" t="s">
        <v>156</v>
      </c>
      <c r="AB7019" s="5" t="s">
        <v>221</v>
      </c>
      <c r="AC7019" s="5" t="s">
        <v>215</v>
      </c>
      <c r="AD7019" s="5" t="s">
        <v>216</v>
      </c>
      <c r="AO7019" s="5" t="s">
        <v>98</v>
      </c>
      <c r="AP7019" s="5" t="s">
        <v>98</v>
      </c>
      <c r="AT7019" s="5" t="s">
        <v>98</v>
      </c>
      <c r="AX7019" s="5">
        <v>2022</v>
      </c>
      <c r="BA7019" s="5" t="s">
        <v>217</v>
      </c>
      <c r="BD7019" s="5">
        <v>1</v>
      </c>
      <c r="BE7019" s="5">
        <v>2022</v>
      </c>
      <c r="BH7019" s="5" t="s">
        <v>217</v>
      </c>
      <c r="BK7019" s="5">
        <v>1</v>
      </c>
      <c r="BN7019" s="5">
        <f t="shared" si="137"/>
        <v>5.3150710344827601E-2</v>
      </c>
    </row>
    <row r="7020" spans="1:66" x14ac:dyDescent="0.35">
      <c r="A7020" s="5" t="s">
        <v>28244</v>
      </c>
      <c r="B7020" s="5" t="s">
        <v>148</v>
      </c>
      <c r="C7020" s="5" t="s">
        <v>11967</v>
      </c>
      <c r="D7020" s="5" t="s">
        <v>98</v>
      </c>
      <c r="E7020" s="5" t="s">
        <v>98</v>
      </c>
      <c r="F7020" s="5" t="s">
        <v>221</v>
      </c>
      <c r="G7020" s="5" t="s">
        <v>28154</v>
      </c>
      <c r="H7020" s="5" t="s">
        <v>28155</v>
      </c>
      <c r="K7020" s="5">
        <v>1</v>
      </c>
      <c r="L7020" s="5">
        <v>1</v>
      </c>
      <c r="M7020" s="5">
        <v>0</v>
      </c>
      <c r="N7020" s="5" t="s">
        <v>224</v>
      </c>
      <c r="O7020" s="5">
        <v>5.3150710344827601E-2</v>
      </c>
      <c r="P7020" s="5">
        <v>0</v>
      </c>
      <c r="Q7020" s="5">
        <v>0</v>
      </c>
      <c r="S7020" s="5" t="s">
        <v>26745</v>
      </c>
      <c r="T7020" s="5" t="s">
        <v>26745</v>
      </c>
      <c r="V7020" s="5" t="s">
        <v>26745</v>
      </c>
      <c r="W7020" s="5" t="s">
        <v>26745</v>
      </c>
      <c r="Y7020" s="5" t="s">
        <v>28156</v>
      </c>
      <c r="Z7020" s="5" t="s">
        <v>156</v>
      </c>
      <c r="AB7020" s="5" t="s">
        <v>221</v>
      </c>
      <c r="AC7020" s="5" t="s">
        <v>215</v>
      </c>
      <c r="AD7020" s="5" t="s">
        <v>216</v>
      </c>
      <c r="AO7020" s="5" t="s">
        <v>98</v>
      </c>
      <c r="AP7020" s="5" t="s">
        <v>98</v>
      </c>
      <c r="AT7020" s="5" t="s">
        <v>98</v>
      </c>
      <c r="AX7020" s="5">
        <v>2022</v>
      </c>
      <c r="BA7020" s="5" t="s">
        <v>217</v>
      </c>
      <c r="BD7020" s="5">
        <v>1</v>
      </c>
      <c r="BE7020" s="5">
        <v>2022</v>
      </c>
      <c r="BH7020" s="5" t="s">
        <v>217</v>
      </c>
      <c r="BK7020" s="5">
        <v>1</v>
      </c>
      <c r="BN7020" s="5">
        <f t="shared" si="137"/>
        <v>5.3150710344827601E-2</v>
      </c>
    </row>
    <row r="7021" spans="1:66" x14ac:dyDescent="0.35">
      <c r="A7021" s="5" t="s">
        <v>28245</v>
      </c>
      <c r="B7021" s="5" t="s">
        <v>148</v>
      </c>
      <c r="C7021" s="5" t="s">
        <v>11967</v>
      </c>
      <c r="D7021" s="5" t="s">
        <v>98</v>
      </c>
      <c r="E7021" s="5" t="s">
        <v>98</v>
      </c>
      <c r="F7021" s="5" t="s">
        <v>221</v>
      </c>
      <c r="G7021" s="5" t="s">
        <v>28154</v>
      </c>
      <c r="H7021" s="5" t="s">
        <v>28155</v>
      </c>
      <c r="K7021" s="5">
        <v>1</v>
      </c>
      <c r="L7021" s="5">
        <v>1</v>
      </c>
      <c r="M7021" s="5">
        <v>0</v>
      </c>
      <c r="N7021" s="5" t="s">
        <v>224</v>
      </c>
      <c r="O7021" s="5">
        <v>5.3150710344827601E-2</v>
      </c>
      <c r="P7021" s="5">
        <v>0</v>
      </c>
      <c r="Q7021" s="5">
        <v>0</v>
      </c>
      <c r="S7021" s="5" t="s">
        <v>26745</v>
      </c>
      <c r="T7021" s="5" t="s">
        <v>26745</v>
      </c>
      <c r="V7021" s="5" t="s">
        <v>26745</v>
      </c>
      <c r="W7021" s="5" t="s">
        <v>26745</v>
      </c>
      <c r="Y7021" s="5" t="s">
        <v>28156</v>
      </c>
      <c r="Z7021" s="5" t="s">
        <v>156</v>
      </c>
      <c r="AB7021" s="5" t="s">
        <v>221</v>
      </c>
      <c r="AC7021" s="5" t="s">
        <v>215</v>
      </c>
      <c r="AD7021" s="5" t="s">
        <v>216</v>
      </c>
      <c r="AO7021" s="5" t="s">
        <v>98</v>
      </c>
      <c r="AP7021" s="5" t="s">
        <v>98</v>
      </c>
      <c r="AT7021" s="5" t="s">
        <v>98</v>
      </c>
      <c r="AX7021" s="5">
        <v>2022</v>
      </c>
      <c r="BA7021" s="5" t="s">
        <v>217</v>
      </c>
      <c r="BD7021" s="5">
        <v>1</v>
      </c>
      <c r="BE7021" s="5">
        <v>2022</v>
      </c>
      <c r="BH7021" s="5" t="s">
        <v>217</v>
      </c>
      <c r="BK7021" s="5">
        <v>1</v>
      </c>
      <c r="BN7021" s="5">
        <f t="shared" si="137"/>
        <v>5.3150710344827601E-2</v>
      </c>
    </row>
    <row r="7022" spans="1:66" x14ac:dyDescent="0.35">
      <c r="A7022" s="5" t="s">
        <v>28246</v>
      </c>
      <c r="B7022" s="5" t="s">
        <v>148</v>
      </c>
      <c r="C7022" s="5" t="s">
        <v>11967</v>
      </c>
      <c r="D7022" s="5" t="s">
        <v>98</v>
      </c>
      <c r="E7022" s="5" t="s">
        <v>98</v>
      </c>
      <c r="F7022" s="5" t="s">
        <v>221</v>
      </c>
      <c r="G7022" s="5" t="s">
        <v>28154</v>
      </c>
      <c r="H7022" s="5" t="s">
        <v>28155</v>
      </c>
      <c r="K7022" s="5">
        <v>1</v>
      </c>
      <c r="L7022" s="5">
        <v>1</v>
      </c>
      <c r="M7022" s="5">
        <v>0</v>
      </c>
      <c r="N7022" s="5" t="s">
        <v>224</v>
      </c>
      <c r="O7022" s="5">
        <v>5.3150710344827601E-2</v>
      </c>
      <c r="P7022" s="5">
        <v>0</v>
      </c>
      <c r="Q7022" s="5">
        <v>0</v>
      </c>
      <c r="S7022" s="5" t="s">
        <v>26745</v>
      </c>
      <c r="T7022" s="5" t="s">
        <v>26745</v>
      </c>
      <c r="V7022" s="5" t="s">
        <v>26745</v>
      </c>
      <c r="W7022" s="5" t="s">
        <v>26745</v>
      </c>
      <c r="Y7022" s="5" t="s">
        <v>28156</v>
      </c>
      <c r="Z7022" s="5" t="s">
        <v>156</v>
      </c>
      <c r="AB7022" s="5" t="s">
        <v>221</v>
      </c>
      <c r="AC7022" s="5" t="s">
        <v>215</v>
      </c>
      <c r="AD7022" s="5" t="s">
        <v>216</v>
      </c>
      <c r="AO7022" s="5" t="s">
        <v>98</v>
      </c>
      <c r="AP7022" s="5" t="s">
        <v>98</v>
      </c>
      <c r="AT7022" s="5" t="s">
        <v>98</v>
      </c>
      <c r="AX7022" s="5">
        <v>2022</v>
      </c>
      <c r="BA7022" s="5" t="s">
        <v>217</v>
      </c>
      <c r="BD7022" s="5">
        <v>1</v>
      </c>
      <c r="BE7022" s="5">
        <v>2022</v>
      </c>
      <c r="BH7022" s="5" t="s">
        <v>217</v>
      </c>
      <c r="BK7022" s="5">
        <v>1</v>
      </c>
      <c r="BN7022" s="5">
        <f t="shared" si="137"/>
        <v>5.3150710344827601E-2</v>
      </c>
    </row>
    <row r="7023" spans="1:66" x14ac:dyDescent="0.35">
      <c r="A7023" s="5" t="s">
        <v>28247</v>
      </c>
      <c r="B7023" s="5" t="s">
        <v>148</v>
      </c>
      <c r="C7023" s="5" t="s">
        <v>11967</v>
      </c>
      <c r="D7023" s="5" t="s">
        <v>98</v>
      </c>
      <c r="E7023" s="5" t="s">
        <v>98</v>
      </c>
      <c r="F7023" s="5" t="s">
        <v>221</v>
      </c>
      <c r="G7023" s="5" t="s">
        <v>28154</v>
      </c>
      <c r="H7023" s="5" t="s">
        <v>28155</v>
      </c>
      <c r="K7023" s="5">
        <v>1</v>
      </c>
      <c r="L7023" s="5">
        <v>1</v>
      </c>
      <c r="M7023" s="5">
        <v>0</v>
      </c>
      <c r="N7023" s="5" t="s">
        <v>224</v>
      </c>
      <c r="O7023" s="5">
        <v>5.3150710344827601E-2</v>
      </c>
      <c r="P7023" s="5">
        <v>0</v>
      </c>
      <c r="Q7023" s="5">
        <v>0</v>
      </c>
      <c r="S7023" s="5" t="s">
        <v>26745</v>
      </c>
      <c r="T7023" s="5" t="s">
        <v>26745</v>
      </c>
      <c r="V7023" s="5" t="s">
        <v>26745</v>
      </c>
      <c r="W7023" s="5" t="s">
        <v>26745</v>
      </c>
      <c r="Y7023" s="5" t="s">
        <v>28156</v>
      </c>
      <c r="Z7023" s="5" t="s">
        <v>156</v>
      </c>
      <c r="AB7023" s="5" t="s">
        <v>221</v>
      </c>
      <c r="AC7023" s="5" t="s">
        <v>215</v>
      </c>
      <c r="AD7023" s="5" t="s">
        <v>216</v>
      </c>
      <c r="AO7023" s="5" t="s">
        <v>98</v>
      </c>
      <c r="AP7023" s="5" t="s">
        <v>98</v>
      </c>
      <c r="AT7023" s="5" t="s">
        <v>98</v>
      </c>
      <c r="AX7023" s="5">
        <v>2022</v>
      </c>
      <c r="BA7023" s="5" t="s">
        <v>217</v>
      </c>
      <c r="BD7023" s="5">
        <v>1</v>
      </c>
      <c r="BE7023" s="5">
        <v>2022</v>
      </c>
      <c r="BH7023" s="5" t="s">
        <v>217</v>
      </c>
      <c r="BK7023" s="5">
        <v>1</v>
      </c>
      <c r="BN7023" s="5">
        <f t="shared" si="137"/>
        <v>5.3150710344827601E-2</v>
      </c>
    </row>
    <row r="7024" spans="1:66" x14ac:dyDescent="0.35">
      <c r="A7024" s="5" t="s">
        <v>28248</v>
      </c>
      <c r="B7024" s="5" t="s">
        <v>148</v>
      </c>
      <c r="C7024" s="5" t="s">
        <v>11967</v>
      </c>
      <c r="D7024" s="5" t="s">
        <v>98</v>
      </c>
      <c r="E7024" s="5" t="s">
        <v>98</v>
      </c>
      <c r="F7024" s="5" t="s">
        <v>221</v>
      </c>
      <c r="G7024" s="5" t="s">
        <v>28154</v>
      </c>
      <c r="H7024" s="5" t="s">
        <v>28155</v>
      </c>
      <c r="K7024" s="5">
        <v>1</v>
      </c>
      <c r="L7024" s="5">
        <v>1</v>
      </c>
      <c r="M7024" s="5">
        <v>0</v>
      </c>
      <c r="N7024" s="5" t="s">
        <v>224</v>
      </c>
      <c r="O7024" s="5">
        <v>5.3150710344827601E-2</v>
      </c>
      <c r="P7024" s="5">
        <v>0</v>
      </c>
      <c r="Q7024" s="5">
        <v>0</v>
      </c>
      <c r="S7024" s="5" t="s">
        <v>26745</v>
      </c>
      <c r="T7024" s="5" t="s">
        <v>26745</v>
      </c>
      <c r="V7024" s="5" t="s">
        <v>26745</v>
      </c>
      <c r="W7024" s="5" t="s">
        <v>26745</v>
      </c>
      <c r="Y7024" s="5" t="s">
        <v>28156</v>
      </c>
      <c r="Z7024" s="5" t="s">
        <v>156</v>
      </c>
      <c r="AB7024" s="5" t="s">
        <v>221</v>
      </c>
      <c r="AC7024" s="5" t="s">
        <v>215</v>
      </c>
      <c r="AD7024" s="5" t="s">
        <v>216</v>
      </c>
      <c r="AO7024" s="5" t="s">
        <v>98</v>
      </c>
      <c r="AP7024" s="5" t="s">
        <v>98</v>
      </c>
      <c r="AT7024" s="5" t="s">
        <v>98</v>
      </c>
      <c r="AX7024" s="5">
        <v>2022</v>
      </c>
      <c r="BA7024" s="5" t="s">
        <v>217</v>
      </c>
      <c r="BD7024" s="5">
        <v>1</v>
      </c>
      <c r="BE7024" s="5">
        <v>2022</v>
      </c>
      <c r="BH7024" s="5" t="s">
        <v>217</v>
      </c>
      <c r="BK7024" s="5">
        <v>1</v>
      </c>
      <c r="BN7024" s="5">
        <f t="shared" si="137"/>
        <v>5.3150710344827601E-2</v>
      </c>
    </row>
    <row r="7025" spans="1:66" x14ac:dyDescent="0.35">
      <c r="A7025" s="5" t="s">
        <v>28249</v>
      </c>
      <c r="B7025" s="5" t="s">
        <v>148</v>
      </c>
      <c r="C7025" s="5" t="s">
        <v>11967</v>
      </c>
      <c r="D7025" s="5" t="s">
        <v>98</v>
      </c>
      <c r="E7025" s="5" t="s">
        <v>98</v>
      </c>
      <c r="F7025" s="5" t="s">
        <v>221</v>
      </c>
      <c r="G7025" s="5" t="s">
        <v>28154</v>
      </c>
      <c r="H7025" s="5" t="s">
        <v>28155</v>
      </c>
      <c r="K7025" s="5">
        <v>1</v>
      </c>
      <c r="L7025" s="5">
        <v>1</v>
      </c>
      <c r="M7025" s="5">
        <v>0</v>
      </c>
      <c r="N7025" s="5" t="s">
        <v>224</v>
      </c>
      <c r="O7025" s="5">
        <v>5.3150710344827601E-2</v>
      </c>
      <c r="P7025" s="5">
        <v>0</v>
      </c>
      <c r="Q7025" s="5">
        <v>0</v>
      </c>
      <c r="S7025" s="5" t="s">
        <v>26745</v>
      </c>
      <c r="T7025" s="5" t="s">
        <v>26745</v>
      </c>
      <c r="V7025" s="5" t="s">
        <v>26745</v>
      </c>
      <c r="W7025" s="5" t="s">
        <v>26745</v>
      </c>
      <c r="Y7025" s="5" t="s">
        <v>28156</v>
      </c>
      <c r="Z7025" s="5" t="s">
        <v>156</v>
      </c>
      <c r="AB7025" s="5" t="s">
        <v>221</v>
      </c>
      <c r="AC7025" s="5" t="s">
        <v>215</v>
      </c>
      <c r="AD7025" s="5" t="s">
        <v>216</v>
      </c>
      <c r="AO7025" s="5" t="s">
        <v>98</v>
      </c>
      <c r="AP7025" s="5" t="s">
        <v>98</v>
      </c>
      <c r="AT7025" s="5" t="s">
        <v>98</v>
      </c>
      <c r="AX7025" s="5">
        <v>2022</v>
      </c>
      <c r="BA7025" s="5" t="s">
        <v>217</v>
      </c>
      <c r="BD7025" s="5">
        <v>1</v>
      </c>
      <c r="BE7025" s="5">
        <v>2022</v>
      </c>
      <c r="BH7025" s="5" t="s">
        <v>217</v>
      </c>
      <c r="BK7025" s="5">
        <v>1</v>
      </c>
      <c r="BN7025" s="5">
        <f t="shared" si="137"/>
        <v>5.3150710344827601E-2</v>
      </c>
    </row>
    <row r="7026" spans="1:66" x14ac:dyDescent="0.35">
      <c r="A7026" s="5" t="s">
        <v>28250</v>
      </c>
      <c r="B7026" s="5" t="s">
        <v>148</v>
      </c>
      <c r="C7026" s="5" t="s">
        <v>11967</v>
      </c>
      <c r="D7026" s="5" t="s">
        <v>98</v>
      </c>
      <c r="E7026" s="5" t="s">
        <v>98</v>
      </c>
      <c r="F7026" s="5" t="s">
        <v>221</v>
      </c>
      <c r="G7026" s="5" t="s">
        <v>28154</v>
      </c>
      <c r="H7026" s="5" t="s">
        <v>28155</v>
      </c>
      <c r="K7026" s="5">
        <v>1</v>
      </c>
      <c r="L7026" s="5">
        <v>1</v>
      </c>
      <c r="M7026" s="5">
        <v>0</v>
      </c>
      <c r="N7026" s="5" t="s">
        <v>224</v>
      </c>
      <c r="O7026" s="5">
        <v>5.3150710344827601E-2</v>
      </c>
      <c r="P7026" s="5">
        <v>0</v>
      </c>
      <c r="Q7026" s="5">
        <v>0</v>
      </c>
      <c r="S7026" s="5" t="s">
        <v>26745</v>
      </c>
      <c r="T7026" s="5" t="s">
        <v>26745</v>
      </c>
      <c r="V7026" s="5" t="s">
        <v>26745</v>
      </c>
      <c r="W7026" s="5" t="s">
        <v>26745</v>
      </c>
      <c r="Y7026" s="5" t="s">
        <v>28156</v>
      </c>
      <c r="Z7026" s="5" t="s">
        <v>156</v>
      </c>
      <c r="AB7026" s="5" t="s">
        <v>221</v>
      </c>
      <c r="AC7026" s="5" t="s">
        <v>215</v>
      </c>
      <c r="AD7026" s="5" t="s">
        <v>216</v>
      </c>
      <c r="AO7026" s="5" t="s">
        <v>98</v>
      </c>
      <c r="AP7026" s="5" t="s">
        <v>98</v>
      </c>
      <c r="AT7026" s="5" t="s">
        <v>98</v>
      </c>
      <c r="AX7026" s="5">
        <v>2022</v>
      </c>
      <c r="BA7026" s="5" t="s">
        <v>217</v>
      </c>
      <c r="BD7026" s="5">
        <v>1</v>
      </c>
      <c r="BE7026" s="5">
        <v>2022</v>
      </c>
      <c r="BH7026" s="5" t="s">
        <v>217</v>
      </c>
      <c r="BK7026" s="5">
        <v>1</v>
      </c>
      <c r="BN7026" s="5">
        <f t="shared" si="137"/>
        <v>5.3150710344827601E-2</v>
      </c>
    </row>
    <row r="7027" spans="1:66" x14ac:dyDescent="0.35">
      <c r="A7027" s="5" t="s">
        <v>28251</v>
      </c>
      <c r="B7027" s="5" t="s">
        <v>148</v>
      </c>
      <c r="C7027" s="5" t="s">
        <v>11967</v>
      </c>
      <c r="D7027" s="5" t="s">
        <v>98</v>
      </c>
      <c r="E7027" s="5" t="s">
        <v>98</v>
      </c>
      <c r="F7027" s="5" t="s">
        <v>221</v>
      </c>
      <c r="G7027" s="5" t="s">
        <v>28154</v>
      </c>
      <c r="H7027" s="5" t="s">
        <v>28155</v>
      </c>
      <c r="K7027" s="5">
        <v>1</v>
      </c>
      <c r="L7027" s="5">
        <v>1</v>
      </c>
      <c r="M7027" s="5">
        <v>0</v>
      </c>
      <c r="N7027" s="5" t="s">
        <v>224</v>
      </c>
      <c r="O7027" s="5">
        <v>5.3150710344827601E-2</v>
      </c>
      <c r="P7027" s="5">
        <v>0</v>
      </c>
      <c r="Q7027" s="5">
        <v>0</v>
      </c>
      <c r="S7027" s="5" t="s">
        <v>26745</v>
      </c>
      <c r="T7027" s="5" t="s">
        <v>26745</v>
      </c>
      <c r="V7027" s="5" t="s">
        <v>26745</v>
      </c>
      <c r="W7027" s="5" t="s">
        <v>26745</v>
      </c>
      <c r="Y7027" s="5" t="s">
        <v>28156</v>
      </c>
      <c r="Z7027" s="5" t="s">
        <v>156</v>
      </c>
      <c r="AB7027" s="5" t="s">
        <v>221</v>
      </c>
      <c r="AC7027" s="5" t="s">
        <v>215</v>
      </c>
      <c r="AD7027" s="5" t="s">
        <v>216</v>
      </c>
      <c r="AO7027" s="5" t="s">
        <v>98</v>
      </c>
      <c r="AP7027" s="5" t="s">
        <v>98</v>
      </c>
      <c r="AT7027" s="5" t="s">
        <v>98</v>
      </c>
      <c r="AX7027" s="5">
        <v>2022</v>
      </c>
      <c r="BA7027" s="5" t="s">
        <v>217</v>
      </c>
      <c r="BD7027" s="5">
        <v>1</v>
      </c>
      <c r="BE7027" s="5">
        <v>2022</v>
      </c>
      <c r="BH7027" s="5" t="s">
        <v>217</v>
      </c>
      <c r="BK7027" s="5">
        <v>1</v>
      </c>
      <c r="BN7027" s="5">
        <f t="shared" si="137"/>
        <v>5.3150710344827601E-2</v>
      </c>
    </row>
    <row r="7028" spans="1:66" x14ac:dyDescent="0.35">
      <c r="A7028" s="5" t="s">
        <v>28252</v>
      </c>
      <c r="B7028" s="5" t="s">
        <v>148</v>
      </c>
      <c r="C7028" s="5" t="s">
        <v>11967</v>
      </c>
      <c r="D7028" s="5" t="s">
        <v>98</v>
      </c>
      <c r="E7028" s="5" t="s">
        <v>98</v>
      </c>
      <c r="F7028" s="5" t="s">
        <v>221</v>
      </c>
      <c r="G7028" s="5" t="s">
        <v>28154</v>
      </c>
      <c r="H7028" s="5" t="s">
        <v>28155</v>
      </c>
      <c r="K7028" s="5">
        <v>1</v>
      </c>
      <c r="L7028" s="5">
        <v>1</v>
      </c>
      <c r="M7028" s="5">
        <v>0</v>
      </c>
      <c r="N7028" s="5" t="s">
        <v>224</v>
      </c>
      <c r="O7028" s="5">
        <v>5.3150710344827601E-2</v>
      </c>
      <c r="P7028" s="5">
        <v>0</v>
      </c>
      <c r="Q7028" s="5">
        <v>0</v>
      </c>
      <c r="S7028" s="5" t="s">
        <v>26745</v>
      </c>
      <c r="T7028" s="5" t="s">
        <v>26745</v>
      </c>
      <c r="V7028" s="5" t="s">
        <v>26745</v>
      </c>
      <c r="W7028" s="5" t="s">
        <v>26745</v>
      </c>
      <c r="Y7028" s="5" t="s">
        <v>28156</v>
      </c>
      <c r="Z7028" s="5" t="s">
        <v>156</v>
      </c>
      <c r="AB7028" s="5" t="s">
        <v>221</v>
      </c>
      <c r="AC7028" s="5" t="s">
        <v>215</v>
      </c>
      <c r="AD7028" s="5" t="s">
        <v>216</v>
      </c>
      <c r="AO7028" s="5" t="s">
        <v>98</v>
      </c>
      <c r="AP7028" s="5" t="s">
        <v>98</v>
      </c>
      <c r="AT7028" s="5" t="s">
        <v>98</v>
      </c>
      <c r="AX7028" s="5">
        <v>2022</v>
      </c>
      <c r="BA7028" s="5" t="s">
        <v>217</v>
      </c>
      <c r="BD7028" s="5">
        <v>1</v>
      </c>
      <c r="BE7028" s="5">
        <v>2022</v>
      </c>
      <c r="BH7028" s="5" t="s">
        <v>217</v>
      </c>
      <c r="BK7028" s="5">
        <v>1</v>
      </c>
      <c r="BN7028" s="5">
        <f t="shared" si="137"/>
        <v>5.3150710344827601E-2</v>
      </c>
    </row>
    <row r="7029" spans="1:66" x14ac:dyDescent="0.35">
      <c r="A7029" s="5" t="s">
        <v>28253</v>
      </c>
      <c r="B7029" s="5" t="s">
        <v>148</v>
      </c>
      <c r="C7029" s="5" t="s">
        <v>11967</v>
      </c>
      <c r="D7029" s="5" t="s">
        <v>98</v>
      </c>
      <c r="E7029" s="5" t="s">
        <v>98</v>
      </c>
      <c r="F7029" s="5" t="s">
        <v>221</v>
      </c>
      <c r="G7029" s="5" t="s">
        <v>28154</v>
      </c>
      <c r="H7029" s="5" t="s">
        <v>28155</v>
      </c>
      <c r="K7029" s="5">
        <v>1</v>
      </c>
      <c r="L7029" s="5">
        <v>1</v>
      </c>
      <c r="M7029" s="5">
        <v>0</v>
      </c>
      <c r="N7029" s="5" t="s">
        <v>224</v>
      </c>
      <c r="O7029" s="5">
        <v>5.3150710344827601E-2</v>
      </c>
      <c r="P7029" s="5">
        <v>0</v>
      </c>
      <c r="Q7029" s="5">
        <v>0</v>
      </c>
      <c r="S7029" s="5" t="s">
        <v>26745</v>
      </c>
      <c r="T7029" s="5" t="s">
        <v>26745</v>
      </c>
      <c r="V7029" s="5" t="s">
        <v>26745</v>
      </c>
      <c r="W7029" s="5" t="s">
        <v>26745</v>
      </c>
      <c r="Y7029" s="5" t="s">
        <v>28156</v>
      </c>
      <c r="Z7029" s="5" t="s">
        <v>156</v>
      </c>
      <c r="AB7029" s="5" t="s">
        <v>221</v>
      </c>
      <c r="AC7029" s="5" t="s">
        <v>215</v>
      </c>
      <c r="AD7029" s="5" t="s">
        <v>216</v>
      </c>
      <c r="AO7029" s="5" t="s">
        <v>98</v>
      </c>
      <c r="AP7029" s="5" t="s">
        <v>98</v>
      </c>
      <c r="AT7029" s="5" t="s">
        <v>98</v>
      </c>
      <c r="AX7029" s="5">
        <v>2022</v>
      </c>
      <c r="BA7029" s="5" t="s">
        <v>217</v>
      </c>
      <c r="BD7029" s="5">
        <v>1</v>
      </c>
      <c r="BE7029" s="5">
        <v>2022</v>
      </c>
      <c r="BH7029" s="5" t="s">
        <v>217</v>
      </c>
      <c r="BK7029" s="5">
        <v>1</v>
      </c>
      <c r="BN7029" s="5">
        <f t="shared" si="137"/>
        <v>5.3150710344827601E-2</v>
      </c>
    </row>
    <row r="7030" spans="1:66" x14ac:dyDescent="0.35">
      <c r="A7030" s="5" t="s">
        <v>28254</v>
      </c>
      <c r="B7030" s="5" t="s">
        <v>148</v>
      </c>
      <c r="C7030" s="5" t="s">
        <v>11967</v>
      </c>
      <c r="D7030" s="5" t="s">
        <v>98</v>
      </c>
      <c r="E7030" s="5" t="s">
        <v>98</v>
      </c>
      <c r="F7030" s="5" t="s">
        <v>221</v>
      </c>
      <c r="G7030" s="5" t="s">
        <v>28154</v>
      </c>
      <c r="H7030" s="5" t="s">
        <v>28155</v>
      </c>
      <c r="K7030" s="5">
        <v>1</v>
      </c>
      <c r="L7030" s="5">
        <v>1</v>
      </c>
      <c r="M7030" s="5">
        <v>0</v>
      </c>
      <c r="N7030" s="5" t="s">
        <v>224</v>
      </c>
      <c r="O7030" s="5">
        <v>5.3150710344827601E-2</v>
      </c>
      <c r="P7030" s="5">
        <v>0</v>
      </c>
      <c r="Q7030" s="5">
        <v>0</v>
      </c>
      <c r="S7030" s="5" t="s">
        <v>26745</v>
      </c>
      <c r="T7030" s="5" t="s">
        <v>26745</v>
      </c>
      <c r="V7030" s="5" t="s">
        <v>26745</v>
      </c>
      <c r="W7030" s="5" t="s">
        <v>26745</v>
      </c>
      <c r="Y7030" s="5" t="s">
        <v>28156</v>
      </c>
      <c r="Z7030" s="5" t="s">
        <v>156</v>
      </c>
      <c r="AB7030" s="5" t="s">
        <v>221</v>
      </c>
      <c r="AC7030" s="5" t="s">
        <v>215</v>
      </c>
      <c r="AD7030" s="5" t="s">
        <v>216</v>
      </c>
      <c r="AO7030" s="5" t="s">
        <v>98</v>
      </c>
      <c r="AP7030" s="5" t="s">
        <v>98</v>
      </c>
      <c r="AT7030" s="5" t="s">
        <v>98</v>
      </c>
      <c r="AX7030" s="5">
        <v>2022</v>
      </c>
      <c r="BA7030" s="5" t="s">
        <v>217</v>
      </c>
      <c r="BD7030" s="5">
        <v>1</v>
      </c>
      <c r="BE7030" s="5">
        <v>2022</v>
      </c>
      <c r="BH7030" s="5" t="s">
        <v>217</v>
      </c>
      <c r="BK7030" s="5">
        <v>1</v>
      </c>
      <c r="BN7030" s="5">
        <f t="shared" si="137"/>
        <v>5.3150710344827601E-2</v>
      </c>
    </row>
    <row r="7031" spans="1:66" x14ac:dyDescent="0.35">
      <c r="A7031" s="5" t="s">
        <v>28255</v>
      </c>
      <c r="B7031" s="5" t="s">
        <v>148</v>
      </c>
      <c r="C7031" s="5" t="s">
        <v>11967</v>
      </c>
      <c r="D7031" s="5" t="s">
        <v>98</v>
      </c>
      <c r="E7031" s="5" t="s">
        <v>98</v>
      </c>
      <c r="F7031" s="5" t="s">
        <v>221</v>
      </c>
      <c r="G7031" s="5" t="s">
        <v>28154</v>
      </c>
      <c r="H7031" s="5" t="s">
        <v>28155</v>
      </c>
      <c r="K7031" s="5">
        <v>1</v>
      </c>
      <c r="L7031" s="5">
        <v>1</v>
      </c>
      <c r="M7031" s="5">
        <v>0</v>
      </c>
      <c r="N7031" s="5" t="s">
        <v>224</v>
      </c>
      <c r="O7031" s="5">
        <v>5.3150710344827601E-2</v>
      </c>
      <c r="P7031" s="5">
        <v>0</v>
      </c>
      <c r="Q7031" s="5">
        <v>0</v>
      </c>
      <c r="S7031" s="5" t="s">
        <v>26745</v>
      </c>
      <c r="T7031" s="5" t="s">
        <v>26745</v>
      </c>
      <c r="V7031" s="5" t="s">
        <v>26745</v>
      </c>
      <c r="W7031" s="5" t="s">
        <v>26745</v>
      </c>
      <c r="Y7031" s="5" t="s">
        <v>28156</v>
      </c>
      <c r="Z7031" s="5" t="s">
        <v>156</v>
      </c>
      <c r="AB7031" s="5" t="s">
        <v>221</v>
      </c>
      <c r="AC7031" s="5" t="s">
        <v>215</v>
      </c>
      <c r="AD7031" s="5" t="s">
        <v>216</v>
      </c>
      <c r="AO7031" s="5" t="s">
        <v>98</v>
      </c>
      <c r="AP7031" s="5" t="s">
        <v>98</v>
      </c>
      <c r="AT7031" s="5" t="s">
        <v>98</v>
      </c>
      <c r="AX7031" s="5">
        <v>2022</v>
      </c>
      <c r="BA7031" s="5" t="s">
        <v>217</v>
      </c>
      <c r="BD7031" s="5">
        <v>1</v>
      </c>
      <c r="BE7031" s="5">
        <v>2022</v>
      </c>
      <c r="BH7031" s="5" t="s">
        <v>217</v>
      </c>
      <c r="BK7031" s="5">
        <v>1</v>
      </c>
      <c r="BN7031" s="5">
        <f t="shared" si="137"/>
        <v>5.3150710344827601E-2</v>
      </c>
    </row>
    <row r="7032" spans="1:66" x14ac:dyDescent="0.35">
      <c r="A7032" s="5" t="s">
        <v>28256</v>
      </c>
      <c r="B7032" s="5" t="s">
        <v>148</v>
      </c>
      <c r="C7032" s="5" t="s">
        <v>11967</v>
      </c>
      <c r="D7032" s="5" t="s">
        <v>98</v>
      </c>
      <c r="E7032" s="5" t="s">
        <v>98</v>
      </c>
      <c r="F7032" s="5" t="s">
        <v>221</v>
      </c>
      <c r="G7032" s="5" t="s">
        <v>28154</v>
      </c>
      <c r="H7032" s="5" t="s">
        <v>28155</v>
      </c>
      <c r="K7032" s="5">
        <v>1</v>
      </c>
      <c r="L7032" s="5">
        <v>1</v>
      </c>
      <c r="M7032" s="5">
        <v>0</v>
      </c>
      <c r="N7032" s="5" t="s">
        <v>224</v>
      </c>
      <c r="O7032" s="5">
        <v>5.3150710344827601E-2</v>
      </c>
      <c r="P7032" s="5">
        <v>0</v>
      </c>
      <c r="Q7032" s="5">
        <v>0</v>
      </c>
      <c r="S7032" s="5" t="s">
        <v>26745</v>
      </c>
      <c r="T7032" s="5" t="s">
        <v>26745</v>
      </c>
      <c r="V7032" s="5" t="s">
        <v>26745</v>
      </c>
      <c r="W7032" s="5" t="s">
        <v>26745</v>
      </c>
      <c r="Y7032" s="5" t="s">
        <v>28156</v>
      </c>
      <c r="Z7032" s="5" t="s">
        <v>156</v>
      </c>
      <c r="AB7032" s="5" t="s">
        <v>221</v>
      </c>
      <c r="AC7032" s="5" t="s">
        <v>215</v>
      </c>
      <c r="AD7032" s="5" t="s">
        <v>216</v>
      </c>
      <c r="AO7032" s="5" t="s">
        <v>98</v>
      </c>
      <c r="AP7032" s="5" t="s">
        <v>98</v>
      </c>
      <c r="AT7032" s="5" t="s">
        <v>98</v>
      </c>
      <c r="AX7032" s="5">
        <v>2022</v>
      </c>
      <c r="BA7032" s="5" t="s">
        <v>217</v>
      </c>
      <c r="BD7032" s="5">
        <v>1</v>
      </c>
      <c r="BE7032" s="5">
        <v>2022</v>
      </c>
      <c r="BH7032" s="5" t="s">
        <v>217</v>
      </c>
      <c r="BK7032" s="5">
        <v>1</v>
      </c>
      <c r="BN7032" s="5">
        <f t="shared" si="137"/>
        <v>5.3150710344827601E-2</v>
      </c>
    </row>
    <row r="7033" spans="1:66" x14ac:dyDescent="0.35">
      <c r="A7033" s="5" t="s">
        <v>28257</v>
      </c>
      <c r="B7033" s="5" t="s">
        <v>148</v>
      </c>
      <c r="C7033" s="5" t="s">
        <v>11967</v>
      </c>
      <c r="D7033" s="5" t="s">
        <v>98</v>
      </c>
      <c r="E7033" s="5" t="s">
        <v>98</v>
      </c>
      <c r="F7033" s="5" t="s">
        <v>221</v>
      </c>
      <c r="G7033" s="5" t="s">
        <v>28154</v>
      </c>
      <c r="H7033" s="5" t="s">
        <v>28155</v>
      </c>
      <c r="K7033" s="5">
        <v>1</v>
      </c>
      <c r="L7033" s="5">
        <v>1</v>
      </c>
      <c r="M7033" s="5">
        <v>0</v>
      </c>
      <c r="N7033" s="5" t="s">
        <v>224</v>
      </c>
      <c r="O7033" s="5">
        <v>5.3150710344827601E-2</v>
      </c>
      <c r="P7033" s="5">
        <v>0</v>
      </c>
      <c r="Q7033" s="5">
        <v>0</v>
      </c>
      <c r="S7033" s="5" t="s">
        <v>26745</v>
      </c>
      <c r="T7033" s="5" t="s">
        <v>26745</v>
      </c>
      <c r="V7033" s="5" t="s">
        <v>26745</v>
      </c>
      <c r="W7033" s="5" t="s">
        <v>26745</v>
      </c>
      <c r="Y7033" s="5" t="s">
        <v>28156</v>
      </c>
      <c r="Z7033" s="5" t="s">
        <v>156</v>
      </c>
      <c r="AB7033" s="5" t="s">
        <v>221</v>
      </c>
      <c r="AC7033" s="5" t="s">
        <v>215</v>
      </c>
      <c r="AD7033" s="5" t="s">
        <v>216</v>
      </c>
      <c r="AO7033" s="5" t="s">
        <v>98</v>
      </c>
      <c r="AP7033" s="5" t="s">
        <v>98</v>
      </c>
      <c r="AT7033" s="5" t="s">
        <v>98</v>
      </c>
      <c r="AX7033" s="5">
        <v>2022</v>
      </c>
      <c r="BA7033" s="5" t="s">
        <v>217</v>
      </c>
      <c r="BD7033" s="5">
        <v>1</v>
      </c>
      <c r="BE7033" s="5">
        <v>2022</v>
      </c>
      <c r="BH7033" s="5" t="s">
        <v>217</v>
      </c>
      <c r="BK7033" s="5">
        <v>1</v>
      </c>
      <c r="BN7033" s="5">
        <f t="shared" si="137"/>
        <v>5.3150710344827601E-2</v>
      </c>
    </row>
    <row r="7034" spans="1:66" x14ac:dyDescent="0.35">
      <c r="A7034" s="5" t="s">
        <v>28258</v>
      </c>
      <c r="B7034" s="5" t="s">
        <v>148</v>
      </c>
      <c r="C7034" s="5" t="s">
        <v>11967</v>
      </c>
      <c r="D7034" s="5" t="s">
        <v>98</v>
      </c>
      <c r="E7034" s="5" t="s">
        <v>98</v>
      </c>
      <c r="F7034" s="5" t="s">
        <v>221</v>
      </c>
      <c r="G7034" s="5" t="s">
        <v>28154</v>
      </c>
      <c r="H7034" s="5" t="s">
        <v>28155</v>
      </c>
      <c r="K7034" s="5">
        <v>1</v>
      </c>
      <c r="L7034" s="5">
        <v>1</v>
      </c>
      <c r="M7034" s="5">
        <v>0</v>
      </c>
      <c r="N7034" s="5" t="s">
        <v>224</v>
      </c>
      <c r="O7034" s="5">
        <v>5.3150710344827601E-2</v>
      </c>
      <c r="P7034" s="5">
        <v>0</v>
      </c>
      <c r="Q7034" s="5">
        <v>0</v>
      </c>
      <c r="S7034" s="5" t="s">
        <v>26745</v>
      </c>
      <c r="T7034" s="5" t="s">
        <v>26745</v>
      </c>
      <c r="V7034" s="5" t="s">
        <v>26745</v>
      </c>
      <c r="W7034" s="5" t="s">
        <v>26745</v>
      </c>
      <c r="Y7034" s="5" t="s">
        <v>28156</v>
      </c>
      <c r="Z7034" s="5" t="s">
        <v>156</v>
      </c>
      <c r="AB7034" s="5" t="s">
        <v>221</v>
      </c>
      <c r="AC7034" s="5" t="s">
        <v>215</v>
      </c>
      <c r="AD7034" s="5" t="s">
        <v>216</v>
      </c>
      <c r="AO7034" s="5" t="s">
        <v>98</v>
      </c>
      <c r="AP7034" s="5" t="s">
        <v>98</v>
      </c>
      <c r="AT7034" s="5" t="s">
        <v>98</v>
      </c>
      <c r="AX7034" s="5">
        <v>2022</v>
      </c>
      <c r="BA7034" s="5" t="s">
        <v>217</v>
      </c>
      <c r="BD7034" s="5">
        <v>1</v>
      </c>
      <c r="BE7034" s="5">
        <v>2022</v>
      </c>
      <c r="BH7034" s="5" t="s">
        <v>217</v>
      </c>
      <c r="BK7034" s="5">
        <v>1</v>
      </c>
      <c r="BN7034" s="5">
        <f t="shared" si="137"/>
        <v>5.3150710344827601E-2</v>
      </c>
    </row>
    <row r="7035" spans="1:66" x14ac:dyDescent="0.35">
      <c r="A7035" s="5" t="s">
        <v>28259</v>
      </c>
      <c r="B7035" s="5" t="s">
        <v>148</v>
      </c>
      <c r="C7035" s="5" t="s">
        <v>11967</v>
      </c>
      <c r="D7035" s="5" t="s">
        <v>98</v>
      </c>
      <c r="E7035" s="5" t="s">
        <v>98</v>
      </c>
      <c r="F7035" s="5" t="s">
        <v>221</v>
      </c>
      <c r="G7035" s="5" t="s">
        <v>28154</v>
      </c>
      <c r="H7035" s="5" t="s">
        <v>28155</v>
      </c>
      <c r="K7035" s="5">
        <v>1</v>
      </c>
      <c r="L7035" s="5">
        <v>1</v>
      </c>
      <c r="M7035" s="5">
        <v>0</v>
      </c>
      <c r="N7035" s="5" t="s">
        <v>224</v>
      </c>
      <c r="O7035" s="5">
        <v>5.3150710344827601E-2</v>
      </c>
      <c r="P7035" s="5">
        <v>0</v>
      </c>
      <c r="Q7035" s="5">
        <v>0</v>
      </c>
      <c r="S7035" s="5" t="s">
        <v>26745</v>
      </c>
      <c r="T7035" s="5" t="s">
        <v>26745</v>
      </c>
      <c r="V7035" s="5" t="s">
        <v>26745</v>
      </c>
      <c r="W7035" s="5" t="s">
        <v>26745</v>
      </c>
      <c r="Y7035" s="5" t="s">
        <v>28156</v>
      </c>
      <c r="Z7035" s="5" t="s">
        <v>156</v>
      </c>
      <c r="AB7035" s="5" t="s">
        <v>221</v>
      </c>
      <c r="AC7035" s="5" t="s">
        <v>215</v>
      </c>
      <c r="AD7035" s="5" t="s">
        <v>216</v>
      </c>
      <c r="AO7035" s="5" t="s">
        <v>98</v>
      </c>
      <c r="AP7035" s="5" t="s">
        <v>98</v>
      </c>
      <c r="AT7035" s="5" t="s">
        <v>98</v>
      </c>
      <c r="AX7035" s="5">
        <v>2022</v>
      </c>
      <c r="BA7035" s="5" t="s">
        <v>217</v>
      </c>
      <c r="BD7035" s="5">
        <v>1</v>
      </c>
      <c r="BE7035" s="5">
        <v>2022</v>
      </c>
      <c r="BH7035" s="5" t="s">
        <v>217</v>
      </c>
      <c r="BK7035" s="5">
        <v>1</v>
      </c>
      <c r="BN7035" s="5">
        <f t="shared" si="137"/>
        <v>5.3150710344827601E-2</v>
      </c>
    </row>
    <row r="7036" spans="1:66" x14ac:dyDescent="0.35">
      <c r="A7036" s="5" t="s">
        <v>28260</v>
      </c>
      <c r="B7036" s="5" t="s">
        <v>148</v>
      </c>
      <c r="C7036" s="5" t="s">
        <v>11967</v>
      </c>
      <c r="D7036" s="5" t="s">
        <v>98</v>
      </c>
      <c r="E7036" s="5" t="s">
        <v>98</v>
      </c>
      <c r="F7036" s="5" t="s">
        <v>221</v>
      </c>
      <c r="G7036" s="5" t="s">
        <v>28154</v>
      </c>
      <c r="H7036" s="5" t="s">
        <v>28155</v>
      </c>
      <c r="K7036" s="5">
        <v>1</v>
      </c>
      <c r="L7036" s="5">
        <v>1</v>
      </c>
      <c r="M7036" s="5">
        <v>0</v>
      </c>
      <c r="N7036" s="5" t="s">
        <v>224</v>
      </c>
      <c r="O7036" s="5">
        <v>5.3150710344827601E-2</v>
      </c>
      <c r="P7036" s="5">
        <v>0</v>
      </c>
      <c r="Q7036" s="5">
        <v>0</v>
      </c>
      <c r="S7036" s="5" t="s">
        <v>26745</v>
      </c>
      <c r="T7036" s="5" t="s">
        <v>26745</v>
      </c>
      <c r="V7036" s="5" t="s">
        <v>26745</v>
      </c>
      <c r="W7036" s="5" t="s">
        <v>26745</v>
      </c>
      <c r="Y7036" s="5" t="s">
        <v>28156</v>
      </c>
      <c r="Z7036" s="5" t="s">
        <v>156</v>
      </c>
      <c r="AB7036" s="5" t="s">
        <v>221</v>
      </c>
      <c r="AC7036" s="5" t="s">
        <v>215</v>
      </c>
      <c r="AD7036" s="5" t="s">
        <v>216</v>
      </c>
      <c r="AO7036" s="5" t="s">
        <v>98</v>
      </c>
      <c r="AP7036" s="5" t="s">
        <v>98</v>
      </c>
      <c r="AT7036" s="5" t="s">
        <v>98</v>
      </c>
      <c r="AX7036" s="5">
        <v>2022</v>
      </c>
      <c r="BA7036" s="5" t="s">
        <v>217</v>
      </c>
      <c r="BD7036" s="5">
        <v>1</v>
      </c>
      <c r="BE7036" s="5">
        <v>2022</v>
      </c>
      <c r="BH7036" s="5" t="s">
        <v>217</v>
      </c>
      <c r="BK7036" s="5">
        <v>1</v>
      </c>
      <c r="BN7036" s="5">
        <f t="shared" si="137"/>
        <v>5.3150710344827601E-2</v>
      </c>
    </row>
    <row r="7037" spans="1:66" x14ac:dyDescent="0.35">
      <c r="A7037" s="5" t="s">
        <v>28261</v>
      </c>
      <c r="B7037" s="5" t="s">
        <v>148</v>
      </c>
      <c r="C7037" s="5" t="s">
        <v>11967</v>
      </c>
      <c r="D7037" s="5" t="s">
        <v>98</v>
      </c>
      <c r="E7037" s="5" t="s">
        <v>98</v>
      </c>
      <c r="F7037" s="5" t="s">
        <v>221</v>
      </c>
      <c r="G7037" s="5" t="s">
        <v>28154</v>
      </c>
      <c r="H7037" s="5" t="s">
        <v>28155</v>
      </c>
      <c r="K7037" s="5">
        <v>1</v>
      </c>
      <c r="L7037" s="5">
        <v>1</v>
      </c>
      <c r="M7037" s="5">
        <v>0</v>
      </c>
      <c r="N7037" s="5" t="s">
        <v>224</v>
      </c>
      <c r="O7037" s="5">
        <v>5.3150710344827601E-2</v>
      </c>
      <c r="P7037" s="5">
        <v>0</v>
      </c>
      <c r="Q7037" s="5">
        <v>0</v>
      </c>
      <c r="S7037" s="5" t="s">
        <v>26745</v>
      </c>
      <c r="T7037" s="5" t="s">
        <v>26745</v>
      </c>
      <c r="V7037" s="5" t="s">
        <v>26745</v>
      </c>
      <c r="W7037" s="5" t="s">
        <v>26745</v>
      </c>
      <c r="Y7037" s="5" t="s">
        <v>28156</v>
      </c>
      <c r="Z7037" s="5" t="s">
        <v>156</v>
      </c>
      <c r="AB7037" s="5" t="s">
        <v>221</v>
      </c>
      <c r="AC7037" s="5" t="s">
        <v>215</v>
      </c>
      <c r="AD7037" s="5" t="s">
        <v>216</v>
      </c>
      <c r="AO7037" s="5" t="s">
        <v>98</v>
      </c>
      <c r="AP7037" s="5" t="s">
        <v>98</v>
      </c>
      <c r="AT7037" s="5" t="s">
        <v>98</v>
      </c>
      <c r="AX7037" s="5">
        <v>2022</v>
      </c>
      <c r="BA7037" s="5" t="s">
        <v>217</v>
      </c>
      <c r="BD7037" s="5">
        <v>1</v>
      </c>
      <c r="BE7037" s="5">
        <v>2022</v>
      </c>
      <c r="BH7037" s="5" t="s">
        <v>217</v>
      </c>
      <c r="BK7037" s="5">
        <v>1</v>
      </c>
      <c r="BN7037" s="5">
        <f t="shared" si="137"/>
        <v>5.3150710344827601E-2</v>
      </c>
    </row>
    <row r="7038" spans="1:66" x14ac:dyDescent="0.35">
      <c r="A7038" s="5" t="s">
        <v>28262</v>
      </c>
      <c r="B7038" s="5" t="s">
        <v>148</v>
      </c>
      <c r="C7038" s="5" t="s">
        <v>11967</v>
      </c>
      <c r="D7038" s="5" t="s">
        <v>98</v>
      </c>
      <c r="E7038" s="5" t="s">
        <v>98</v>
      </c>
      <c r="F7038" s="5" t="s">
        <v>221</v>
      </c>
      <c r="G7038" s="5" t="s">
        <v>28154</v>
      </c>
      <c r="H7038" s="5" t="s">
        <v>28155</v>
      </c>
      <c r="K7038" s="5">
        <v>1</v>
      </c>
      <c r="L7038" s="5">
        <v>1</v>
      </c>
      <c r="M7038" s="5">
        <v>0</v>
      </c>
      <c r="N7038" s="5" t="s">
        <v>224</v>
      </c>
      <c r="O7038" s="5">
        <v>5.3150710344827601E-2</v>
      </c>
      <c r="P7038" s="5">
        <v>0</v>
      </c>
      <c r="Q7038" s="5">
        <v>0</v>
      </c>
      <c r="S7038" s="5" t="s">
        <v>26745</v>
      </c>
      <c r="T7038" s="5" t="s">
        <v>26745</v>
      </c>
      <c r="V7038" s="5" t="s">
        <v>26745</v>
      </c>
      <c r="W7038" s="5" t="s">
        <v>26745</v>
      </c>
      <c r="Y7038" s="5" t="s">
        <v>28156</v>
      </c>
      <c r="Z7038" s="5" t="s">
        <v>156</v>
      </c>
      <c r="AB7038" s="5" t="s">
        <v>221</v>
      </c>
      <c r="AC7038" s="5" t="s">
        <v>215</v>
      </c>
      <c r="AD7038" s="5" t="s">
        <v>216</v>
      </c>
      <c r="AO7038" s="5" t="s">
        <v>98</v>
      </c>
      <c r="AP7038" s="5" t="s">
        <v>98</v>
      </c>
      <c r="AT7038" s="5" t="s">
        <v>98</v>
      </c>
      <c r="AX7038" s="5">
        <v>2022</v>
      </c>
      <c r="BA7038" s="5" t="s">
        <v>217</v>
      </c>
      <c r="BD7038" s="5">
        <v>1</v>
      </c>
      <c r="BE7038" s="5">
        <v>2022</v>
      </c>
      <c r="BH7038" s="5" t="s">
        <v>217</v>
      </c>
      <c r="BK7038" s="5">
        <v>1</v>
      </c>
      <c r="BN7038" s="5">
        <f t="shared" si="137"/>
        <v>5.3150710344827601E-2</v>
      </c>
    </row>
    <row r="7039" spans="1:66" x14ac:dyDescent="0.35">
      <c r="A7039" s="5" t="s">
        <v>28263</v>
      </c>
      <c r="B7039" s="5" t="s">
        <v>148</v>
      </c>
      <c r="C7039" s="5" t="s">
        <v>11967</v>
      </c>
      <c r="D7039" s="5" t="s">
        <v>98</v>
      </c>
      <c r="E7039" s="5" t="s">
        <v>98</v>
      </c>
      <c r="F7039" s="5" t="s">
        <v>221</v>
      </c>
      <c r="G7039" s="5" t="s">
        <v>28154</v>
      </c>
      <c r="H7039" s="5" t="s">
        <v>28155</v>
      </c>
      <c r="K7039" s="5">
        <v>1</v>
      </c>
      <c r="L7039" s="5">
        <v>1</v>
      </c>
      <c r="M7039" s="5">
        <v>0</v>
      </c>
      <c r="N7039" s="5" t="s">
        <v>224</v>
      </c>
      <c r="O7039" s="5">
        <v>5.3150710344827601E-2</v>
      </c>
      <c r="P7039" s="5">
        <v>0</v>
      </c>
      <c r="Q7039" s="5">
        <v>0</v>
      </c>
      <c r="S7039" s="5" t="s">
        <v>26745</v>
      </c>
      <c r="T7039" s="5" t="s">
        <v>26745</v>
      </c>
      <c r="V7039" s="5" t="s">
        <v>26745</v>
      </c>
      <c r="W7039" s="5" t="s">
        <v>26745</v>
      </c>
      <c r="Y7039" s="5" t="s">
        <v>28156</v>
      </c>
      <c r="Z7039" s="5" t="s">
        <v>156</v>
      </c>
      <c r="AB7039" s="5" t="s">
        <v>221</v>
      </c>
      <c r="AC7039" s="5" t="s">
        <v>215</v>
      </c>
      <c r="AD7039" s="5" t="s">
        <v>216</v>
      </c>
      <c r="AO7039" s="5" t="s">
        <v>98</v>
      </c>
      <c r="AP7039" s="5" t="s">
        <v>98</v>
      </c>
      <c r="AT7039" s="5" t="s">
        <v>98</v>
      </c>
      <c r="AX7039" s="5">
        <v>2022</v>
      </c>
      <c r="BA7039" s="5" t="s">
        <v>217</v>
      </c>
      <c r="BD7039" s="5">
        <v>1</v>
      </c>
      <c r="BE7039" s="5">
        <v>2022</v>
      </c>
      <c r="BH7039" s="5" t="s">
        <v>217</v>
      </c>
      <c r="BK7039" s="5">
        <v>1</v>
      </c>
      <c r="BN7039" s="5">
        <f t="shared" si="137"/>
        <v>5.3150710344827601E-2</v>
      </c>
    </row>
    <row r="7040" spans="1:66" x14ac:dyDescent="0.35">
      <c r="A7040" s="5" t="s">
        <v>28264</v>
      </c>
      <c r="B7040" s="5" t="s">
        <v>148</v>
      </c>
      <c r="C7040" s="5" t="s">
        <v>11967</v>
      </c>
      <c r="D7040" s="5" t="s">
        <v>98</v>
      </c>
      <c r="E7040" s="5" t="s">
        <v>98</v>
      </c>
      <c r="F7040" s="5" t="s">
        <v>221</v>
      </c>
      <c r="G7040" s="5" t="s">
        <v>28154</v>
      </c>
      <c r="H7040" s="5" t="s">
        <v>28155</v>
      </c>
      <c r="K7040" s="5">
        <v>1</v>
      </c>
      <c r="L7040" s="5">
        <v>1</v>
      </c>
      <c r="M7040" s="5">
        <v>0</v>
      </c>
      <c r="N7040" s="5" t="s">
        <v>224</v>
      </c>
      <c r="O7040" s="5">
        <v>5.3150710344827601E-2</v>
      </c>
      <c r="P7040" s="5">
        <v>0</v>
      </c>
      <c r="Q7040" s="5">
        <v>0</v>
      </c>
      <c r="S7040" s="5" t="s">
        <v>26745</v>
      </c>
      <c r="T7040" s="5" t="s">
        <v>26745</v>
      </c>
      <c r="V7040" s="5" t="s">
        <v>26745</v>
      </c>
      <c r="W7040" s="5" t="s">
        <v>26745</v>
      </c>
      <c r="Y7040" s="5" t="s">
        <v>28156</v>
      </c>
      <c r="Z7040" s="5" t="s">
        <v>156</v>
      </c>
      <c r="AB7040" s="5" t="s">
        <v>221</v>
      </c>
      <c r="AC7040" s="5" t="s">
        <v>215</v>
      </c>
      <c r="AD7040" s="5" t="s">
        <v>216</v>
      </c>
      <c r="AO7040" s="5" t="s">
        <v>98</v>
      </c>
      <c r="AP7040" s="5" t="s">
        <v>98</v>
      </c>
      <c r="AT7040" s="5" t="s">
        <v>98</v>
      </c>
      <c r="AX7040" s="5">
        <v>2022</v>
      </c>
      <c r="BA7040" s="5" t="s">
        <v>217</v>
      </c>
      <c r="BD7040" s="5">
        <v>1</v>
      </c>
      <c r="BE7040" s="5">
        <v>2022</v>
      </c>
      <c r="BH7040" s="5" t="s">
        <v>217</v>
      </c>
      <c r="BK7040" s="5">
        <v>1</v>
      </c>
      <c r="BN7040" s="5">
        <f t="shared" si="137"/>
        <v>5.3150710344827601E-2</v>
      </c>
    </row>
    <row r="7041" spans="1:66" x14ac:dyDescent="0.35">
      <c r="A7041" s="5" t="s">
        <v>28265</v>
      </c>
      <c r="B7041" s="5" t="s">
        <v>148</v>
      </c>
      <c r="C7041" s="5" t="s">
        <v>11967</v>
      </c>
      <c r="D7041" s="5" t="s">
        <v>98</v>
      </c>
      <c r="E7041" s="5" t="s">
        <v>98</v>
      </c>
      <c r="F7041" s="5" t="s">
        <v>221</v>
      </c>
      <c r="G7041" s="5" t="s">
        <v>28154</v>
      </c>
      <c r="H7041" s="5" t="s">
        <v>28155</v>
      </c>
      <c r="K7041" s="5">
        <v>1</v>
      </c>
      <c r="L7041" s="5">
        <v>1</v>
      </c>
      <c r="M7041" s="5">
        <v>0</v>
      </c>
      <c r="N7041" s="5" t="s">
        <v>224</v>
      </c>
      <c r="O7041" s="5">
        <v>5.3150710344827601E-2</v>
      </c>
      <c r="P7041" s="5">
        <v>0</v>
      </c>
      <c r="Q7041" s="5">
        <v>0</v>
      </c>
      <c r="S7041" s="5" t="s">
        <v>26745</v>
      </c>
      <c r="T7041" s="5" t="s">
        <v>26745</v>
      </c>
      <c r="V7041" s="5" t="s">
        <v>26745</v>
      </c>
      <c r="W7041" s="5" t="s">
        <v>26745</v>
      </c>
      <c r="Y7041" s="5" t="s">
        <v>28156</v>
      </c>
      <c r="Z7041" s="5" t="s">
        <v>156</v>
      </c>
      <c r="AB7041" s="5" t="s">
        <v>221</v>
      </c>
      <c r="AC7041" s="5" t="s">
        <v>215</v>
      </c>
      <c r="AD7041" s="5" t="s">
        <v>216</v>
      </c>
      <c r="AO7041" s="5" t="s">
        <v>98</v>
      </c>
      <c r="AP7041" s="5" t="s">
        <v>98</v>
      </c>
      <c r="AT7041" s="5" t="s">
        <v>98</v>
      </c>
      <c r="AX7041" s="5">
        <v>2022</v>
      </c>
      <c r="BA7041" s="5" t="s">
        <v>217</v>
      </c>
      <c r="BD7041" s="5">
        <v>1</v>
      </c>
      <c r="BE7041" s="5">
        <v>2022</v>
      </c>
      <c r="BH7041" s="5" t="s">
        <v>217</v>
      </c>
      <c r="BK7041" s="5">
        <v>1</v>
      </c>
      <c r="BN7041" s="5">
        <f t="shared" si="137"/>
        <v>5.3150710344827601E-2</v>
      </c>
    </row>
    <row r="7042" spans="1:66" x14ac:dyDescent="0.35">
      <c r="A7042" s="5" t="s">
        <v>28266</v>
      </c>
      <c r="B7042" s="5" t="s">
        <v>148</v>
      </c>
      <c r="C7042" s="5" t="s">
        <v>11967</v>
      </c>
      <c r="D7042" s="5" t="s">
        <v>98</v>
      </c>
      <c r="E7042" s="5" t="s">
        <v>98</v>
      </c>
      <c r="F7042" s="5" t="s">
        <v>221</v>
      </c>
      <c r="G7042" s="5" t="s">
        <v>28154</v>
      </c>
      <c r="H7042" s="5" t="s">
        <v>28155</v>
      </c>
      <c r="K7042" s="5">
        <v>1</v>
      </c>
      <c r="L7042" s="5">
        <v>1</v>
      </c>
      <c r="M7042" s="5">
        <v>0</v>
      </c>
      <c r="N7042" s="5" t="s">
        <v>224</v>
      </c>
      <c r="O7042" s="5">
        <v>5.3150710344827601E-2</v>
      </c>
      <c r="P7042" s="5">
        <v>0</v>
      </c>
      <c r="Q7042" s="5">
        <v>0</v>
      </c>
      <c r="S7042" s="5" t="s">
        <v>26745</v>
      </c>
      <c r="T7042" s="5" t="s">
        <v>26745</v>
      </c>
      <c r="V7042" s="5" t="s">
        <v>26745</v>
      </c>
      <c r="W7042" s="5" t="s">
        <v>26745</v>
      </c>
      <c r="Y7042" s="5" t="s">
        <v>28156</v>
      </c>
      <c r="Z7042" s="5" t="s">
        <v>156</v>
      </c>
      <c r="AB7042" s="5" t="s">
        <v>221</v>
      </c>
      <c r="AC7042" s="5" t="s">
        <v>215</v>
      </c>
      <c r="AD7042" s="5" t="s">
        <v>216</v>
      </c>
      <c r="AO7042" s="5" t="s">
        <v>98</v>
      </c>
      <c r="AP7042" s="5" t="s">
        <v>98</v>
      </c>
      <c r="AT7042" s="5" t="s">
        <v>98</v>
      </c>
      <c r="AX7042" s="5">
        <v>2022</v>
      </c>
      <c r="BA7042" s="5" t="s">
        <v>217</v>
      </c>
      <c r="BD7042" s="5">
        <v>1</v>
      </c>
      <c r="BE7042" s="5">
        <v>2022</v>
      </c>
      <c r="BH7042" s="5" t="s">
        <v>217</v>
      </c>
      <c r="BK7042" s="5">
        <v>1</v>
      </c>
      <c r="BN7042" s="5">
        <f t="shared" si="137"/>
        <v>5.3150710344827601E-2</v>
      </c>
    </row>
    <row r="7043" spans="1:66" x14ac:dyDescent="0.35">
      <c r="A7043" s="5" t="s">
        <v>28267</v>
      </c>
      <c r="B7043" s="5" t="s">
        <v>148</v>
      </c>
      <c r="C7043" s="5" t="s">
        <v>11967</v>
      </c>
      <c r="D7043" s="5" t="s">
        <v>98</v>
      </c>
      <c r="E7043" s="5" t="s">
        <v>98</v>
      </c>
      <c r="F7043" s="5" t="s">
        <v>221</v>
      </c>
      <c r="G7043" s="5" t="s">
        <v>28154</v>
      </c>
      <c r="H7043" s="5" t="s">
        <v>28155</v>
      </c>
      <c r="K7043" s="5">
        <v>1</v>
      </c>
      <c r="L7043" s="5">
        <v>1</v>
      </c>
      <c r="M7043" s="5">
        <v>0</v>
      </c>
      <c r="N7043" s="5" t="s">
        <v>224</v>
      </c>
      <c r="O7043" s="5">
        <v>5.3150710344827601E-2</v>
      </c>
      <c r="P7043" s="5">
        <v>0</v>
      </c>
      <c r="Q7043" s="5">
        <v>0</v>
      </c>
      <c r="S7043" s="5" t="s">
        <v>26745</v>
      </c>
      <c r="T7043" s="5" t="s">
        <v>26745</v>
      </c>
      <c r="V7043" s="5" t="s">
        <v>26745</v>
      </c>
      <c r="W7043" s="5" t="s">
        <v>26745</v>
      </c>
      <c r="Y7043" s="5" t="s">
        <v>28156</v>
      </c>
      <c r="Z7043" s="5" t="s">
        <v>156</v>
      </c>
      <c r="AB7043" s="5" t="s">
        <v>221</v>
      </c>
      <c r="AC7043" s="5" t="s">
        <v>215</v>
      </c>
      <c r="AD7043" s="5" t="s">
        <v>216</v>
      </c>
      <c r="AO7043" s="5" t="s">
        <v>98</v>
      </c>
      <c r="AP7043" s="5" t="s">
        <v>98</v>
      </c>
      <c r="AT7043" s="5" t="s">
        <v>98</v>
      </c>
      <c r="AX7043" s="5">
        <v>2022</v>
      </c>
      <c r="BA7043" s="5" t="s">
        <v>217</v>
      </c>
      <c r="BD7043" s="5">
        <v>1</v>
      </c>
      <c r="BE7043" s="5">
        <v>2022</v>
      </c>
      <c r="BH7043" s="5" t="s">
        <v>217</v>
      </c>
      <c r="BK7043" s="5">
        <v>1</v>
      </c>
      <c r="BN7043" s="5">
        <f t="shared" si="137"/>
        <v>5.3150710344827601E-2</v>
      </c>
    </row>
    <row r="7044" spans="1:66" x14ac:dyDescent="0.35">
      <c r="A7044" s="5" t="s">
        <v>28268</v>
      </c>
      <c r="B7044" s="5" t="s">
        <v>148</v>
      </c>
      <c r="C7044" s="5" t="s">
        <v>11967</v>
      </c>
      <c r="D7044" s="5" t="s">
        <v>98</v>
      </c>
      <c r="E7044" s="5" t="s">
        <v>98</v>
      </c>
      <c r="F7044" s="5" t="s">
        <v>221</v>
      </c>
      <c r="G7044" s="5" t="s">
        <v>28154</v>
      </c>
      <c r="H7044" s="5" t="s">
        <v>28155</v>
      </c>
      <c r="K7044" s="5">
        <v>1</v>
      </c>
      <c r="L7044" s="5">
        <v>1</v>
      </c>
      <c r="M7044" s="5">
        <v>0</v>
      </c>
      <c r="N7044" s="5" t="s">
        <v>224</v>
      </c>
      <c r="O7044" s="5">
        <v>5.3150710344827601E-2</v>
      </c>
      <c r="P7044" s="5">
        <v>0</v>
      </c>
      <c r="Q7044" s="5">
        <v>0</v>
      </c>
      <c r="S7044" s="5" t="s">
        <v>26745</v>
      </c>
      <c r="T7044" s="5" t="s">
        <v>26745</v>
      </c>
      <c r="V7044" s="5" t="s">
        <v>26745</v>
      </c>
      <c r="W7044" s="5" t="s">
        <v>26745</v>
      </c>
      <c r="Y7044" s="5" t="s">
        <v>28156</v>
      </c>
      <c r="Z7044" s="5" t="s">
        <v>156</v>
      </c>
      <c r="AB7044" s="5" t="s">
        <v>221</v>
      </c>
      <c r="AC7044" s="5" t="s">
        <v>215</v>
      </c>
      <c r="AD7044" s="5" t="s">
        <v>216</v>
      </c>
      <c r="AO7044" s="5" t="s">
        <v>98</v>
      </c>
      <c r="AP7044" s="5" t="s">
        <v>98</v>
      </c>
      <c r="AT7044" s="5" t="s">
        <v>98</v>
      </c>
      <c r="AX7044" s="5">
        <v>2022</v>
      </c>
      <c r="BA7044" s="5" t="s">
        <v>217</v>
      </c>
      <c r="BD7044" s="5">
        <v>1</v>
      </c>
      <c r="BE7044" s="5">
        <v>2022</v>
      </c>
      <c r="BH7044" s="5" t="s">
        <v>217</v>
      </c>
      <c r="BK7044" s="5">
        <v>1</v>
      </c>
      <c r="BN7044" s="5">
        <f t="shared" si="137"/>
        <v>5.3150710344827601E-2</v>
      </c>
    </row>
    <row r="7045" spans="1:66" x14ac:dyDescent="0.35">
      <c r="A7045" s="5" t="s">
        <v>28269</v>
      </c>
      <c r="B7045" s="5" t="s">
        <v>148</v>
      </c>
      <c r="C7045" s="5" t="s">
        <v>11967</v>
      </c>
      <c r="D7045" s="5" t="s">
        <v>98</v>
      </c>
      <c r="E7045" s="5" t="s">
        <v>98</v>
      </c>
      <c r="F7045" s="5" t="s">
        <v>221</v>
      </c>
      <c r="G7045" s="5" t="s">
        <v>28154</v>
      </c>
      <c r="H7045" s="5" t="s">
        <v>28155</v>
      </c>
      <c r="K7045" s="5">
        <v>1</v>
      </c>
      <c r="L7045" s="5">
        <v>1</v>
      </c>
      <c r="M7045" s="5">
        <v>0</v>
      </c>
      <c r="N7045" s="5" t="s">
        <v>224</v>
      </c>
      <c r="O7045" s="5">
        <v>5.3150710344827601E-2</v>
      </c>
      <c r="P7045" s="5">
        <v>0</v>
      </c>
      <c r="Q7045" s="5">
        <v>0</v>
      </c>
      <c r="S7045" s="5" t="s">
        <v>26745</v>
      </c>
      <c r="T7045" s="5" t="s">
        <v>26745</v>
      </c>
      <c r="V7045" s="5" t="s">
        <v>26745</v>
      </c>
      <c r="W7045" s="5" t="s">
        <v>26745</v>
      </c>
      <c r="Y7045" s="5" t="s">
        <v>28156</v>
      </c>
      <c r="Z7045" s="5" t="s">
        <v>156</v>
      </c>
      <c r="AB7045" s="5" t="s">
        <v>221</v>
      </c>
      <c r="AC7045" s="5" t="s">
        <v>215</v>
      </c>
      <c r="AD7045" s="5" t="s">
        <v>216</v>
      </c>
      <c r="AO7045" s="5" t="s">
        <v>98</v>
      </c>
      <c r="AP7045" s="5" t="s">
        <v>98</v>
      </c>
      <c r="AT7045" s="5" t="s">
        <v>98</v>
      </c>
      <c r="AX7045" s="5">
        <v>2022</v>
      </c>
      <c r="BA7045" s="5" t="s">
        <v>217</v>
      </c>
      <c r="BD7045" s="5">
        <v>1</v>
      </c>
      <c r="BE7045" s="5">
        <v>2022</v>
      </c>
      <c r="BH7045" s="5" t="s">
        <v>217</v>
      </c>
      <c r="BK7045" s="5">
        <v>1</v>
      </c>
      <c r="BN7045" s="5">
        <f t="shared" ref="BN7045:BN7108" si="138">IF(BM7045="",O7045,BM7045)</f>
        <v>5.3150710344827601E-2</v>
      </c>
    </row>
    <row r="7046" spans="1:66" x14ac:dyDescent="0.35">
      <c r="A7046" s="5" t="s">
        <v>28270</v>
      </c>
      <c r="B7046" s="5" t="s">
        <v>148</v>
      </c>
      <c r="C7046" s="5" t="s">
        <v>11967</v>
      </c>
      <c r="D7046" s="5" t="s">
        <v>98</v>
      </c>
      <c r="E7046" s="5" t="s">
        <v>98</v>
      </c>
      <c r="F7046" s="5" t="s">
        <v>221</v>
      </c>
      <c r="G7046" s="5" t="s">
        <v>28154</v>
      </c>
      <c r="H7046" s="5" t="s">
        <v>28155</v>
      </c>
      <c r="K7046" s="5">
        <v>1</v>
      </c>
      <c r="L7046" s="5">
        <v>1</v>
      </c>
      <c r="M7046" s="5">
        <v>0</v>
      </c>
      <c r="N7046" s="5" t="s">
        <v>224</v>
      </c>
      <c r="O7046" s="5">
        <v>5.3150710344827601E-2</v>
      </c>
      <c r="P7046" s="5">
        <v>0</v>
      </c>
      <c r="Q7046" s="5">
        <v>0</v>
      </c>
      <c r="S7046" s="5" t="s">
        <v>26745</v>
      </c>
      <c r="T7046" s="5" t="s">
        <v>26745</v>
      </c>
      <c r="V7046" s="5" t="s">
        <v>26745</v>
      </c>
      <c r="W7046" s="5" t="s">
        <v>26745</v>
      </c>
      <c r="Y7046" s="5" t="s">
        <v>28156</v>
      </c>
      <c r="Z7046" s="5" t="s">
        <v>156</v>
      </c>
      <c r="AB7046" s="5" t="s">
        <v>221</v>
      </c>
      <c r="AC7046" s="5" t="s">
        <v>215</v>
      </c>
      <c r="AD7046" s="5" t="s">
        <v>216</v>
      </c>
      <c r="AO7046" s="5" t="s">
        <v>98</v>
      </c>
      <c r="AP7046" s="5" t="s">
        <v>98</v>
      </c>
      <c r="AT7046" s="5" t="s">
        <v>98</v>
      </c>
      <c r="AX7046" s="5">
        <v>2022</v>
      </c>
      <c r="BA7046" s="5" t="s">
        <v>217</v>
      </c>
      <c r="BD7046" s="5">
        <v>1</v>
      </c>
      <c r="BE7046" s="5">
        <v>2022</v>
      </c>
      <c r="BH7046" s="5" t="s">
        <v>217</v>
      </c>
      <c r="BK7046" s="5">
        <v>1</v>
      </c>
      <c r="BN7046" s="5">
        <f t="shared" si="138"/>
        <v>5.3150710344827601E-2</v>
      </c>
    </row>
    <row r="7047" spans="1:66" x14ac:dyDescent="0.35">
      <c r="A7047" s="5" t="s">
        <v>28271</v>
      </c>
      <c r="B7047" s="5" t="s">
        <v>148</v>
      </c>
      <c r="C7047" s="5" t="s">
        <v>11967</v>
      </c>
      <c r="D7047" s="5" t="s">
        <v>98</v>
      </c>
      <c r="E7047" s="5" t="s">
        <v>98</v>
      </c>
      <c r="F7047" s="5" t="s">
        <v>221</v>
      </c>
      <c r="G7047" s="5" t="s">
        <v>28154</v>
      </c>
      <c r="H7047" s="5" t="s">
        <v>28155</v>
      </c>
      <c r="K7047" s="5">
        <v>1</v>
      </c>
      <c r="L7047" s="5">
        <v>1</v>
      </c>
      <c r="M7047" s="5">
        <v>0</v>
      </c>
      <c r="N7047" s="5" t="s">
        <v>224</v>
      </c>
      <c r="O7047" s="5">
        <v>5.3150710344827601E-2</v>
      </c>
      <c r="P7047" s="5">
        <v>0</v>
      </c>
      <c r="Q7047" s="5">
        <v>0</v>
      </c>
      <c r="S7047" s="5" t="s">
        <v>26745</v>
      </c>
      <c r="T7047" s="5" t="s">
        <v>26745</v>
      </c>
      <c r="V7047" s="5" t="s">
        <v>26745</v>
      </c>
      <c r="W7047" s="5" t="s">
        <v>26745</v>
      </c>
      <c r="Y7047" s="5" t="s">
        <v>28156</v>
      </c>
      <c r="Z7047" s="5" t="s">
        <v>156</v>
      </c>
      <c r="AB7047" s="5" t="s">
        <v>221</v>
      </c>
      <c r="AC7047" s="5" t="s">
        <v>215</v>
      </c>
      <c r="AD7047" s="5" t="s">
        <v>216</v>
      </c>
      <c r="AO7047" s="5" t="s">
        <v>98</v>
      </c>
      <c r="AP7047" s="5" t="s">
        <v>98</v>
      </c>
      <c r="AT7047" s="5" t="s">
        <v>98</v>
      </c>
      <c r="AX7047" s="5">
        <v>2022</v>
      </c>
      <c r="BA7047" s="5" t="s">
        <v>217</v>
      </c>
      <c r="BD7047" s="5">
        <v>1</v>
      </c>
      <c r="BE7047" s="5">
        <v>2022</v>
      </c>
      <c r="BH7047" s="5" t="s">
        <v>217</v>
      </c>
      <c r="BK7047" s="5">
        <v>1</v>
      </c>
      <c r="BN7047" s="5">
        <f t="shared" si="138"/>
        <v>5.3150710344827601E-2</v>
      </c>
    </row>
    <row r="7048" spans="1:66" x14ac:dyDescent="0.35">
      <c r="A7048" s="5" t="s">
        <v>28272</v>
      </c>
      <c r="B7048" s="5" t="s">
        <v>148</v>
      </c>
      <c r="C7048" s="5" t="s">
        <v>11967</v>
      </c>
      <c r="D7048" s="5" t="s">
        <v>98</v>
      </c>
      <c r="E7048" s="5" t="s">
        <v>98</v>
      </c>
      <c r="F7048" s="5" t="s">
        <v>221</v>
      </c>
      <c r="G7048" s="5" t="s">
        <v>28154</v>
      </c>
      <c r="H7048" s="5" t="s">
        <v>28155</v>
      </c>
      <c r="K7048" s="5">
        <v>1</v>
      </c>
      <c r="L7048" s="5">
        <v>1</v>
      </c>
      <c r="M7048" s="5">
        <v>0</v>
      </c>
      <c r="N7048" s="5" t="s">
        <v>224</v>
      </c>
      <c r="O7048" s="5">
        <v>5.3150710344827601E-2</v>
      </c>
      <c r="P7048" s="5">
        <v>0</v>
      </c>
      <c r="Q7048" s="5">
        <v>0</v>
      </c>
      <c r="S7048" s="5" t="s">
        <v>26745</v>
      </c>
      <c r="T7048" s="5" t="s">
        <v>26745</v>
      </c>
      <c r="V7048" s="5" t="s">
        <v>26745</v>
      </c>
      <c r="W7048" s="5" t="s">
        <v>26745</v>
      </c>
      <c r="Y7048" s="5" t="s">
        <v>28156</v>
      </c>
      <c r="Z7048" s="5" t="s">
        <v>156</v>
      </c>
      <c r="AB7048" s="5" t="s">
        <v>221</v>
      </c>
      <c r="AC7048" s="5" t="s">
        <v>215</v>
      </c>
      <c r="AD7048" s="5" t="s">
        <v>216</v>
      </c>
      <c r="AO7048" s="5" t="s">
        <v>98</v>
      </c>
      <c r="AP7048" s="5" t="s">
        <v>98</v>
      </c>
      <c r="AT7048" s="5" t="s">
        <v>98</v>
      </c>
      <c r="AX7048" s="5">
        <v>2022</v>
      </c>
      <c r="BA7048" s="5" t="s">
        <v>217</v>
      </c>
      <c r="BD7048" s="5">
        <v>1</v>
      </c>
      <c r="BE7048" s="5">
        <v>2022</v>
      </c>
      <c r="BH7048" s="5" t="s">
        <v>217</v>
      </c>
      <c r="BK7048" s="5">
        <v>1</v>
      </c>
      <c r="BN7048" s="5">
        <f t="shared" si="138"/>
        <v>5.3150710344827601E-2</v>
      </c>
    </row>
    <row r="7049" spans="1:66" x14ac:dyDescent="0.35">
      <c r="A7049" s="5" t="s">
        <v>28273</v>
      </c>
      <c r="B7049" s="5" t="s">
        <v>148</v>
      </c>
      <c r="C7049" s="5" t="s">
        <v>11967</v>
      </c>
      <c r="D7049" s="5" t="s">
        <v>98</v>
      </c>
      <c r="E7049" s="5" t="s">
        <v>98</v>
      </c>
      <c r="F7049" s="5" t="s">
        <v>221</v>
      </c>
      <c r="G7049" s="5" t="s">
        <v>28154</v>
      </c>
      <c r="H7049" s="5" t="s">
        <v>28155</v>
      </c>
      <c r="K7049" s="5">
        <v>1</v>
      </c>
      <c r="L7049" s="5">
        <v>1</v>
      </c>
      <c r="M7049" s="5">
        <v>0</v>
      </c>
      <c r="N7049" s="5" t="s">
        <v>224</v>
      </c>
      <c r="O7049" s="5">
        <v>5.3150710344827601E-2</v>
      </c>
      <c r="P7049" s="5">
        <v>0</v>
      </c>
      <c r="Q7049" s="5">
        <v>0</v>
      </c>
      <c r="S7049" s="5" t="s">
        <v>26745</v>
      </c>
      <c r="T7049" s="5" t="s">
        <v>26745</v>
      </c>
      <c r="V7049" s="5" t="s">
        <v>26745</v>
      </c>
      <c r="W7049" s="5" t="s">
        <v>26745</v>
      </c>
      <c r="Y7049" s="5" t="s">
        <v>28156</v>
      </c>
      <c r="Z7049" s="5" t="s">
        <v>156</v>
      </c>
      <c r="AB7049" s="5" t="s">
        <v>221</v>
      </c>
      <c r="AC7049" s="5" t="s">
        <v>215</v>
      </c>
      <c r="AD7049" s="5" t="s">
        <v>216</v>
      </c>
      <c r="AO7049" s="5" t="s">
        <v>98</v>
      </c>
      <c r="AP7049" s="5" t="s">
        <v>98</v>
      </c>
      <c r="AT7049" s="5" t="s">
        <v>98</v>
      </c>
      <c r="AX7049" s="5">
        <v>2022</v>
      </c>
      <c r="BA7049" s="5" t="s">
        <v>217</v>
      </c>
      <c r="BD7049" s="5">
        <v>1</v>
      </c>
      <c r="BE7049" s="5">
        <v>2022</v>
      </c>
      <c r="BH7049" s="5" t="s">
        <v>217</v>
      </c>
      <c r="BK7049" s="5">
        <v>1</v>
      </c>
      <c r="BN7049" s="5">
        <f t="shared" si="138"/>
        <v>5.3150710344827601E-2</v>
      </c>
    </row>
    <row r="7050" spans="1:66" x14ac:dyDescent="0.35">
      <c r="A7050" s="5" t="s">
        <v>28274</v>
      </c>
      <c r="B7050" s="5" t="s">
        <v>148</v>
      </c>
      <c r="C7050" s="5" t="s">
        <v>11967</v>
      </c>
      <c r="D7050" s="5" t="s">
        <v>98</v>
      </c>
      <c r="E7050" s="5" t="s">
        <v>98</v>
      </c>
      <c r="F7050" s="5" t="s">
        <v>221</v>
      </c>
      <c r="G7050" s="5" t="s">
        <v>28154</v>
      </c>
      <c r="H7050" s="5" t="s">
        <v>28155</v>
      </c>
      <c r="K7050" s="5">
        <v>1</v>
      </c>
      <c r="L7050" s="5">
        <v>1</v>
      </c>
      <c r="M7050" s="5">
        <v>0</v>
      </c>
      <c r="N7050" s="5" t="s">
        <v>224</v>
      </c>
      <c r="O7050" s="5">
        <v>5.3150710344827601E-2</v>
      </c>
      <c r="P7050" s="5">
        <v>0</v>
      </c>
      <c r="Q7050" s="5">
        <v>0</v>
      </c>
      <c r="S7050" s="5" t="s">
        <v>26745</v>
      </c>
      <c r="T7050" s="5" t="s">
        <v>26745</v>
      </c>
      <c r="V7050" s="5" t="s">
        <v>26745</v>
      </c>
      <c r="W7050" s="5" t="s">
        <v>26745</v>
      </c>
      <c r="Y7050" s="5" t="s">
        <v>28156</v>
      </c>
      <c r="Z7050" s="5" t="s">
        <v>156</v>
      </c>
      <c r="AB7050" s="5" t="s">
        <v>221</v>
      </c>
      <c r="AC7050" s="5" t="s">
        <v>215</v>
      </c>
      <c r="AD7050" s="5" t="s">
        <v>216</v>
      </c>
      <c r="AO7050" s="5" t="s">
        <v>98</v>
      </c>
      <c r="AP7050" s="5" t="s">
        <v>98</v>
      </c>
      <c r="AT7050" s="5" t="s">
        <v>98</v>
      </c>
      <c r="AX7050" s="5">
        <v>2022</v>
      </c>
      <c r="BA7050" s="5" t="s">
        <v>217</v>
      </c>
      <c r="BD7050" s="5">
        <v>1</v>
      </c>
      <c r="BE7050" s="5">
        <v>2022</v>
      </c>
      <c r="BH7050" s="5" t="s">
        <v>217</v>
      </c>
      <c r="BK7050" s="5">
        <v>1</v>
      </c>
      <c r="BN7050" s="5">
        <f t="shared" si="138"/>
        <v>5.3150710344827601E-2</v>
      </c>
    </row>
    <row r="7051" spans="1:66" x14ac:dyDescent="0.35">
      <c r="A7051" s="5" t="s">
        <v>28275</v>
      </c>
      <c r="B7051" s="5" t="s">
        <v>148</v>
      </c>
      <c r="C7051" s="5" t="s">
        <v>11967</v>
      </c>
      <c r="D7051" s="5" t="s">
        <v>98</v>
      </c>
      <c r="E7051" s="5" t="s">
        <v>98</v>
      </c>
      <c r="F7051" s="5" t="s">
        <v>221</v>
      </c>
      <c r="G7051" s="5" t="s">
        <v>28154</v>
      </c>
      <c r="H7051" s="5" t="s">
        <v>28155</v>
      </c>
      <c r="K7051" s="5">
        <v>1</v>
      </c>
      <c r="L7051" s="5">
        <v>1</v>
      </c>
      <c r="M7051" s="5">
        <v>0</v>
      </c>
      <c r="N7051" s="5" t="s">
        <v>224</v>
      </c>
      <c r="O7051" s="5">
        <v>5.3150710344827601E-2</v>
      </c>
      <c r="P7051" s="5">
        <v>0</v>
      </c>
      <c r="Q7051" s="5">
        <v>0</v>
      </c>
      <c r="S7051" s="5" t="s">
        <v>26745</v>
      </c>
      <c r="T7051" s="5" t="s">
        <v>26745</v>
      </c>
      <c r="V7051" s="5" t="s">
        <v>26745</v>
      </c>
      <c r="W7051" s="5" t="s">
        <v>26745</v>
      </c>
      <c r="Y7051" s="5" t="s">
        <v>28156</v>
      </c>
      <c r="Z7051" s="5" t="s">
        <v>156</v>
      </c>
      <c r="AB7051" s="5" t="s">
        <v>221</v>
      </c>
      <c r="AC7051" s="5" t="s">
        <v>215</v>
      </c>
      <c r="AD7051" s="5" t="s">
        <v>216</v>
      </c>
      <c r="AO7051" s="5" t="s">
        <v>98</v>
      </c>
      <c r="AP7051" s="5" t="s">
        <v>98</v>
      </c>
      <c r="AT7051" s="5" t="s">
        <v>98</v>
      </c>
      <c r="AX7051" s="5">
        <v>2022</v>
      </c>
      <c r="BA7051" s="5" t="s">
        <v>217</v>
      </c>
      <c r="BD7051" s="5">
        <v>1</v>
      </c>
      <c r="BE7051" s="5">
        <v>2022</v>
      </c>
      <c r="BH7051" s="5" t="s">
        <v>217</v>
      </c>
      <c r="BK7051" s="5">
        <v>1</v>
      </c>
      <c r="BN7051" s="5">
        <f t="shared" si="138"/>
        <v>5.3150710344827601E-2</v>
      </c>
    </row>
    <row r="7052" spans="1:66" x14ac:dyDescent="0.35">
      <c r="A7052" s="5" t="s">
        <v>28276</v>
      </c>
      <c r="B7052" s="5" t="s">
        <v>148</v>
      </c>
      <c r="C7052" s="5" t="s">
        <v>11967</v>
      </c>
      <c r="D7052" s="5" t="s">
        <v>98</v>
      </c>
      <c r="E7052" s="5" t="s">
        <v>98</v>
      </c>
      <c r="F7052" s="5" t="s">
        <v>221</v>
      </c>
      <c r="G7052" s="5" t="s">
        <v>28154</v>
      </c>
      <c r="H7052" s="5" t="s">
        <v>28155</v>
      </c>
      <c r="K7052" s="5">
        <v>1</v>
      </c>
      <c r="L7052" s="5">
        <v>1</v>
      </c>
      <c r="M7052" s="5">
        <v>0</v>
      </c>
      <c r="N7052" s="5" t="s">
        <v>224</v>
      </c>
      <c r="O7052" s="5">
        <v>5.3150710344827601E-2</v>
      </c>
      <c r="P7052" s="5">
        <v>0</v>
      </c>
      <c r="Q7052" s="5">
        <v>0</v>
      </c>
      <c r="S7052" s="5" t="s">
        <v>26745</v>
      </c>
      <c r="T7052" s="5" t="s">
        <v>26745</v>
      </c>
      <c r="V7052" s="5" t="s">
        <v>26745</v>
      </c>
      <c r="W7052" s="5" t="s">
        <v>26745</v>
      </c>
      <c r="Y7052" s="5" t="s">
        <v>28156</v>
      </c>
      <c r="Z7052" s="5" t="s">
        <v>156</v>
      </c>
      <c r="AB7052" s="5" t="s">
        <v>221</v>
      </c>
      <c r="AC7052" s="5" t="s">
        <v>215</v>
      </c>
      <c r="AD7052" s="5" t="s">
        <v>216</v>
      </c>
      <c r="AO7052" s="5" t="s">
        <v>98</v>
      </c>
      <c r="AP7052" s="5" t="s">
        <v>98</v>
      </c>
      <c r="AT7052" s="5" t="s">
        <v>98</v>
      </c>
      <c r="AX7052" s="5">
        <v>2022</v>
      </c>
      <c r="BA7052" s="5" t="s">
        <v>217</v>
      </c>
      <c r="BD7052" s="5">
        <v>1</v>
      </c>
      <c r="BE7052" s="5">
        <v>2022</v>
      </c>
      <c r="BH7052" s="5" t="s">
        <v>217</v>
      </c>
      <c r="BK7052" s="5">
        <v>1</v>
      </c>
      <c r="BN7052" s="5">
        <f t="shared" si="138"/>
        <v>5.3150710344827601E-2</v>
      </c>
    </row>
    <row r="7053" spans="1:66" x14ac:dyDescent="0.35">
      <c r="A7053" s="5" t="s">
        <v>28277</v>
      </c>
      <c r="B7053" s="5" t="s">
        <v>148</v>
      </c>
      <c r="C7053" s="5" t="s">
        <v>11967</v>
      </c>
      <c r="D7053" s="5" t="s">
        <v>98</v>
      </c>
      <c r="E7053" s="5" t="s">
        <v>98</v>
      </c>
      <c r="F7053" s="5" t="s">
        <v>221</v>
      </c>
      <c r="G7053" s="5" t="s">
        <v>28154</v>
      </c>
      <c r="H7053" s="5" t="s">
        <v>28155</v>
      </c>
      <c r="K7053" s="5">
        <v>1</v>
      </c>
      <c r="L7053" s="5">
        <v>1</v>
      </c>
      <c r="M7053" s="5">
        <v>0</v>
      </c>
      <c r="N7053" s="5" t="s">
        <v>224</v>
      </c>
      <c r="O7053" s="5">
        <v>5.3150710344827601E-2</v>
      </c>
      <c r="P7053" s="5">
        <v>0</v>
      </c>
      <c r="Q7053" s="5">
        <v>0</v>
      </c>
      <c r="S7053" s="5" t="s">
        <v>26745</v>
      </c>
      <c r="T7053" s="5" t="s">
        <v>26745</v>
      </c>
      <c r="V7053" s="5" t="s">
        <v>26745</v>
      </c>
      <c r="W7053" s="5" t="s">
        <v>26745</v>
      </c>
      <c r="Y7053" s="5" t="s">
        <v>28156</v>
      </c>
      <c r="Z7053" s="5" t="s">
        <v>156</v>
      </c>
      <c r="AB7053" s="5" t="s">
        <v>221</v>
      </c>
      <c r="AC7053" s="5" t="s">
        <v>215</v>
      </c>
      <c r="AD7053" s="5" t="s">
        <v>216</v>
      </c>
      <c r="AO7053" s="5" t="s">
        <v>98</v>
      </c>
      <c r="AP7053" s="5" t="s">
        <v>98</v>
      </c>
      <c r="AT7053" s="5" t="s">
        <v>98</v>
      </c>
      <c r="AX7053" s="5">
        <v>2022</v>
      </c>
      <c r="BA7053" s="5" t="s">
        <v>217</v>
      </c>
      <c r="BD7053" s="5">
        <v>1</v>
      </c>
      <c r="BE7053" s="5">
        <v>2022</v>
      </c>
      <c r="BH7053" s="5" t="s">
        <v>217</v>
      </c>
      <c r="BK7053" s="5">
        <v>1</v>
      </c>
      <c r="BN7053" s="5">
        <f t="shared" si="138"/>
        <v>5.3150710344827601E-2</v>
      </c>
    </row>
    <row r="7054" spans="1:66" x14ac:dyDescent="0.35">
      <c r="A7054" s="5" t="s">
        <v>28278</v>
      </c>
      <c r="B7054" s="5" t="s">
        <v>148</v>
      </c>
      <c r="C7054" s="5" t="s">
        <v>11967</v>
      </c>
      <c r="D7054" s="5" t="s">
        <v>98</v>
      </c>
      <c r="E7054" s="5" t="s">
        <v>98</v>
      </c>
      <c r="F7054" s="5" t="s">
        <v>221</v>
      </c>
      <c r="G7054" s="5" t="s">
        <v>28154</v>
      </c>
      <c r="H7054" s="5" t="s">
        <v>28155</v>
      </c>
      <c r="K7054" s="5">
        <v>1</v>
      </c>
      <c r="L7054" s="5">
        <v>1</v>
      </c>
      <c r="M7054" s="5">
        <v>0</v>
      </c>
      <c r="N7054" s="5" t="s">
        <v>224</v>
      </c>
      <c r="O7054" s="5">
        <v>5.3150710344827601E-2</v>
      </c>
      <c r="P7054" s="5">
        <v>0</v>
      </c>
      <c r="Q7054" s="5">
        <v>0</v>
      </c>
      <c r="S7054" s="5" t="s">
        <v>26745</v>
      </c>
      <c r="T7054" s="5" t="s">
        <v>26745</v>
      </c>
      <c r="V7054" s="5" t="s">
        <v>26745</v>
      </c>
      <c r="W7054" s="5" t="s">
        <v>26745</v>
      </c>
      <c r="Y7054" s="5" t="s">
        <v>28156</v>
      </c>
      <c r="Z7054" s="5" t="s">
        <v>156</v>
      </c>
      <c r="AB7054" s="5" t="s">
        <v>221</v>
      </c>
      <c r="AC7054" s="5" t="s">
        <v>215</v>
      </c>
      <c r="AD7054" s="5" t="s">
        <v>216</v>
      </c>
      <c r="AO7054" s="5" t="s">
        <v>98</v>
      </c>
      <c r="AP7054" s="5" t="s">
        <v>98</v>
      </c>
      <c r="AT7054" s="5" t="s">
        <v>98</v>
      </c>
      <c r="AX7054" s="5">
        <v>2022</v>
      </c>
      <c r="BA7054" s="5" t="s">
        <v>217</v>
      </c>
      <c r="BD7054" s="5">
        <v>1</v>
      </c>
      <c r="BE7054" s="5">
        <v>2022</v>
      </c>
      <c r="BH7054" s="5" t="s">
        <v>217</v>
      </c>
      <c r="BK7054" s="5">
        <v>1</v>
      </c>
      <c r="BN7054" s="5">
        <f t="shared" si="138"/>
        <v>5.3150710344827601E-2</v>
      </c>
    </row>
    <row r="7055" spans="1:66" x14ac:dyDescent="0.35">
      <c r="A7055" s="5" t="s">
        <v>28279</v>
      </c>
      <c r="B7055" s="5" t="s">
        <v>148</v>
      </c>
      <c r="C7055" s="5" t="s">
        <v>11967</v>
      </c>
      <c r="D7055" s="5" t="s">
        <v>98</v>
      </c>
      <c r="E7055" s="5" t="s">
        <v>98</v>
      </c>
      <c r="F7055" s="5" t="s">
        <v>221</v>
      </c>
      <c r="G7055" s="5" t="s">
        <v>28154</v>
      </c>
      <c r="H7055" s="5" t="s">
        <v>28155</v>
      </c>
      <c r="K7055" s="5">
        <v>1</v>
      </c>
      <c r="L7055" s="5">
        <v>1</v>
      </c>
      <c r="M7055" s="5">
        <v>0</v>
      </c>
      <c r="N7055" s="5" t="s">
        <v>224</v>
      </c>
      <c r="O7055" s="5">
        <v>5.3150710344827601E-2</v>
      </c>
      <c r="P7055" s="5">
        <v>0</v>
      </c>
      <c r="Q7055" s="5">
        <v>0</v>
      </c>
      <c r="S7055" s="5" t="s">
        <v>26745</v>
      </c>
      <c r="T7055" s="5" t="s">
        <v>26745</v>
      </c>
      <c r="V7055" s="5" t="s">
        <v>26745</v>
      </c>
      <c r="W7055" s="5" t="s">
        <v>26745</v>
      </c>
      <c r="Y7055" s="5" t="s">
        <v>28156</v>
      </c>
      <c r="Z7055" s="5" t="s">
        <v>156</v>
      </c>
      <c r="AB7055" s="5" t="s">
        <v>221</v>
      </c>
      <c r="AC7055" s="5" t="s">
        <v>215</v>
      </c>
      <c r="AD7055" s="5" t="s">
        <v>216</v>
      </c>
      <c r="AO7055" s="5" t="s">
        <v>98</v>
      </c>
      <c r="AP7055" s="5" t="s">
        <v>98</v>
      </c>
      <c r="AT7055" s="5" t="s">
        <v>98</v>
      </c>
      <c r="AX7055" s="5">
        <v>2022</v>
      </c>
      <c r="BA7055" s="5" t="s">
        <v>217</v>
      </c>
      <c r="BD7055" s="5">
        <v>1</v>
      </c>
      <c r="BE7055" s="5">
        <v>2022</v>
      </c>
      <c r="BH7055" s="5" t="s">
        <v>217</v>
      </c>
      <c r="BK7055" s="5">
        <v>1</v>
      </c>
      <c r="BN7055" s="5">
        <f t="shared" si="138"/>
        <v>5.3150710344827601E-2</v>
      </c>
    </row>
    <row r="7056" spans="1:66" x14ac:dyDescent="0.35">
      <c r="A7056" s="5" t="s">
        <v>28280</v>
      </c>
      <c r="B7056" s="5" t="s">
        <v>148</v>
      </c>
      <c r="C7056" s="5" t="s">
        <v>11967</v>
      </c>
      <c r="D7056" s="5" t="s">
        <v>98</v>
      </c>
      <c r="E7056" s="5" t="s">
        <v>98</v>
      </c>
      <c r="F7056" s="5" t="s">
        <v>221</v>
      </c>
      <c r="G7056" s="5" t="s">
        <v>28154</v>
      </c>
      <c r="H7056" s="5" t="s">
        <v>28155</v>
      </c>
      <c r="K7056" s="5">
        <v>1</v>
      </c>
      <c r="L7056" s="5">
        <v>1</v>
      </c>
      <c r="M7056" s="5">
        <v>0</v>
      </c>
      <c r="N7056" s="5" t="s">
        <v>224</v>
      </c>
      <c r="O7056" s="5">
        <v>5.3150710344827601E-2</v>
      </c>
      <c r="P7056" s="5">
        <v>0</v>
      </c>
      <c r="Q7056" s="5">
        <v>0</v>
      </c>
      <c r="S7056" s="5" t="s">
        <v>26745</v>
      </c>
      <c r="T7056" s="5" t="s">
        <v>26745</v>
      </c>
      <c r="V7056" s="5" t="s">
        <v>26745</v>
      </c>
      <c r="W7056" s="5" t="s">
        <v>26745</v>
      </c>
      <c r="Y7056" s="5" t="s">
        <v>28156</v>
      </c>
      <c r="Z7056" s="5" t="s">
        <v>156</v>
      </c>
      <c r="AB7056" s="5" t="s">
        <v>221</v>
      </c>
      <c r="AC7056" s="5" t="s">
        <v>215</v>
      </c>
      <c r="AD7056" s="5" t="s">
        <v>216</v>
      </c>
      <c r="AO7056" s="5" t="s">
        <v>98</v>
      </c>
      <c r="AP7056" s="5" t="s">
        <v>98</v>
      </c>
      <c r="AT7056" s="5" t="s">
        <v>98</v>
      </c>
      <c r="AX7056" s="5">
        <v>2022</v>
      </c>
      <c r="BA7056" s="5" t="s">
        <v>217</v>
      </c>
      <c r="BD7056" s="5">
        <v>1</v>
      </c>
      <c r="BE7056" s="5">
        <v>2022</v>
      </c>
      <c r="BH7056" s="5" t="s">
        <v>217</v>
      </c>
      <c r="BK7056" s="5">
        <v>1</v>
      </c>
      <c r="BN7056" s="5">
        <f t="shared" si="138"/>
        <v>5.3150710344827601E-2</v>
      </c>
    </row>
    <row r="7057" spans="1:66" x14ac:dyDescent="0.35">
      <c r="A7057" s="5" t="s">
        <v>28281</v>
      </c>
      <c r="B7057" s="5" t="s">
        <v>148</v>
      </c>
      <c r="C7057" s="5" t="s">
        <v>11967</v>
      </c>
      <c r="D7057" s="5" t="s">
        <v>98</v>
      </c>
      <c r="E7057" s="5" t="s">
        <v>98</v>
      </c>
      <c r="F7057" s="5" t="s">
        <v>221</v>
      </c>
      <c r="G7057" s="5" t="s">
        <v>28154</v>
      </c>
      <c r="H7057" s="5" t="s">
        <v>28155</v>
      </c>
      <c r="K7057" s="5">
        <v>1</v>
      </c>
      <c r="L7057" s="5">
        <v>1</v>
      </c>
      <c r="M7057" s="5">
        <v>0</v>
      </c>
      <c r="N7057" s="5" t="s">
        <v>224</v>
      </c>
      <c r="O7057" s="5">
        <v>5.3150710344827601E-2</v>
      </c>
      <c r="P7057" s="5">
        <v>0</v>
      </c>
      <c r="Q7057" s="5">
        <v>0</v>
      </c>
      <c r="S7057" s="5" t="s">
        <v>26745</v>
      </c>
      <c r="T7057" s="5" t="s">
        <v>26745</v>
      </c>
      <c r="V7057" s="5" t="s">
        <v>26745</v>
      </c>
      <c r="W7057" s="5" t="s">
        <v>26745</v>
      </c>
      <c r="Y7057" s="5" t="s">
        <v>28156</v>
      </c>
      <c r="Z7057" s="5" t="s">
        <v>156</v>
      </c>
      <c r="AB7057" s="5" t="s">
        <v>221</v>
      </c>
      <c r="AC7057" s="5" t="s">
        <v>215</v>
      </c>
      <c r="AD7057" s="5" t="s">
        <v>216</v>
      </c>
      <c r="AO7057" s="5" t="s">
        <v>98</v>
      </c>
      <c r="AP7057" s="5" t="s">
        <v>98</v>
      </c>
      <c r="AT7057" s="5" t="s">
        <v>98</v>
      </c>
      <c r="AX7057" s="5">
        <v>2022</v>
      </c>
      <c r="BA7057" s="5" t="s">
        <v>217</v>
      </c>
      <c r="BD7057" s="5">
        <v>1</v>
      </c>
      <c r="BE7057" s="5">
        <v>2022</v>
      </c>
      <c r="BH7057" s="5" t="s">
        <v>217</v>
      </c>
      <c r="BK7057" s="5">
        <v>1</v>
      </c>
      <c r="BN7057" s="5">
        <f t="shared" si="138"/>
        <v>5.3150710344827601E-2</v>
      </c>
    </row>
    <row r="7058" spans="1:66" x14ac:dyDescent="0.35">
      <c r="A7058" s="5" t="s">
        <v>28282</v>
      </c>
      <c r="B7058" s="5" t="s">
        <v>148</v>
      </c>
      <c r="C7058" s="5" t="s">
        <v>11967</v>
      </c>
      <c r="D7058" s="5" t="s">
        <v>98</v>
      </c>
      <c r="E7058" s="5" t="s">
        <v>98</v>
      </c>
      <c r="F7058" s="5" t="s">
        <v>221</v>
      </c>
      <c r="G7058" s="5" t="s">
        <v>28154</v>
      </c>
      <c r="H7058" s="5" t="s">
        <v>28155</v>
      </c>
      <c r="K7058" s="5">
        <v>1</v>
      </c>
      <c r="L7058" s="5">
        <v>1</v>
      </c>
      <c r="M7058" s="5">
        <v>0</v>
      </c>
      <c r="N7058" s="5" t="s">
        <v>224</v>
      </c>
      <c r="O7058" s="5">
        <v>5.3150710344827601E-2</v>
      </c>
      <c r="P7058" s="5">
        <v>0</v>
      </c>
      <c r="Q7058" s="5">
        <v>0</v>
      </c>
      <c r="S7058" s="5" t="s">
        <v>26745</v>
      </c>
      <c r="T7058" s="5" t="s">
        <v>26745</v>
      </c>
      <c r="V7058" s="5" t="s">
        <v>26745</v>
      </c>
      <c r="W7058" s="5" t="s">
        <v>26745</v>
      </c>
      <c r="Y7058" s="5" t="s">
        <v>28156</v>
      </c>
      <c r="Z7058" s="5" t="s">
        <v>156</v>
      </c>
      <c r="AB7058" s="5" t="s">
        <v>221</v>
      </c>
      <c r="AC7058" s="5" t="s">
        <v>215</v>
      </c>
      <c r="AD7058" s="5" t="s">
        <v>216</v>
      </c>
      <c r="AO7058" s="5" t="s">
        <v>98</v>
      </c>
      <c r="AP7058" s="5" t="s">
        <v>98</v>
      </c>
      <c r="AT7058" s="5" t="s">
        <v>98</v>
      </c>
      <c r="AX7058" s="5">
        <v>2022</v>
      </c>
      <c r="BA7058" s="5" t="s">
        <v>217</v>
      </c>
      <c r="BD7058" s="5">
        <v>1</v>
      </c>
      <c r="BE7058" s="5">
        <v>2022</v>
      </c>
      <c r="BH7058" s="5" t="s">
        <v>217</v>
      </c>
      <c r="BK7058" s="5">
        <v>1</v>
      </c>
      <c r="BN7058" s="5">
        <f t="shared" si="138"/>
        <v>5.3150710344827601E-2</v>
      </c>
    </row>
    <row r="7059" spans="1:66" x14ac:dyDescent="0.35">
      <c r="A7059" s="5" t="s">
        <v>28283</v>
      </c>
      <c r="B7059" s="5" t="s">
        <v>148</v>
      </c>
      <c r="C7059" s="5" t="s">
        <v>11967</v>
      </c>
      <c r="D7059" s="5" t="s">
        <v>98</v>
      </c>
      <c r="E7059" s="5" t="s">
        <v>98</v>
      </c>
      <c r="F7059" s="5" t="s">
        <v>221</v>
      </c>
      <c r="G7059" s="5" t="s">
        <v>28154</v>
      </c>
      <c r="H7059" s="5" t="s">
        <v>28155</v>
      </c>
      <c r="K7059" s="5">
        <v>1</v>
      </c>
      <c r="L7059" s="5">
        <v>1</v>
      </c>
      <c r="M7059" s="5">
        <v>0</v>
      </c>
      <c r="N7059" s="5" t="s">
        <v>224</v>
      </c>
      <c r="O7059" s="5">
        <v>5.3150710344827601E-2</v>
      </c>
      <c r="P7059" s="5">
        <v>0</v>
      </c>
      <c r="Q7059" s="5">
        <v>0</v>
      </c>
      <c r="S7059" s="5" t="s">
        <v>26745</v>
      </c>
      <c r="T7059" s="5" t="s">
        <v>26745</v>
      </c>
      <c r="V7059" s="5" t="s">
        <v>26745</v>
      </c>
      <c r="W7059" s="5" t="s">
        <v>26745</v>
      </c>
      <c r="Y7059" s="5" t="s">
        <v>28156</v>
      </c>
      <c r="Z7059" s="5" t="s">
        <v>156</v>
      </c>
      <c r="AB7059" s="5" t="s">
        <v>221</v>
      </c>
      <c r="AC7059" s="5" t="s">
        <v>215</v>
      </c>
      <c r="AD7059" s="5" t="s">
        <v>216</v>
      </c>
      <c r="AO7059" s="5" t="s">
        <v>98</v>
      </c>
      <c r="AP7059" s="5" t="s">
        <v>98</v>
      </c>
      <c r="AT7059" s="5" t="s">
        <v>98</v>
      </c>
      <c r="AX7059" s="5">
        <v>2022</v>
      </c>
      <c r="BA7059" s="5" t="s">
        <v>217</v>
      </c>
      <c r="BD7059" s="5">
        <v>1</v>
      </c>
      <c r="BE7059" s="5">
        <v>2022</v>
      </c>
      <c r="BH7059" s="5" t="s">
        <v>217</v>
      </c>
      <c r="BK7059" s="5">
        <v>1</v>
      </c>
      <c r="BN7059" s="5">
        <f t="shared" si="138"/>
        <v>5.3150710344827601E-2</v>
      </c>
    </row>
    <row r="7060" spans="1:66" x14ac:dyDescent="0.35">
      <c r="A7060" s="5" t="s">
        <v>28284</v>
      </c>
      <c r="B7060" s="5" t="s">
        <v>148</v>
      </c>
      <c r="C7060" s="5" t="s">
        <v>11967</v>
      </c>
      <c r="D7060" s="5" t="s">
        <v>98</v>
      </c>
      <c r="E7060" s="5" t="s">
        <v>98</v>
      </c>
      <c r="F7060" s="5" t="s">
        <v>221</v>
      </c>
      <c r="G7060" s="5" t="s">
        <v>28154</v>
      </c>
      <c r="H7060" s="5" t="s">
        <v>28155</v>
      </c>
      <c r="K7060" s="5">
        <v>1</v>
      </c>
      <c r="L7060" s="5">
        <v>1</v>
      </c>
      <c r="M7060" s="5">
        <v>0</v>
      </c>
      <c r="N7060" s="5" t="s">
        <v>224</v>
      </c>
      <c r="O7060" s="5">
        <v>5.3150710344827601E-2</v>
      </c>
      <c r="P7060" s="5">
        <v>0</v>
      </c>
      <c r="Q7060" s="5">
        <v>0</v>
      </c>
      <c r="S7060" s="5" t="s">
        <v>26745</v>
      </c>
      <c r="T7060" s="5" t="s">
        <v>26745</v>
      </c>
      <c r="V7060" s="5" t="s">
        <v>26745</v>
      </c>
      <c r="W7060" s="5" t="s">
        <v>26745</v>
      </c>
      <c r="Y7060" s="5" t="s">
        <v>28156</v>
      </c>
      <c r="Z7060" s="5" t="s">
        <v>156</v>
      </c>
      <c r="AB7060" s="5" t="s">
        <v>221</v>
      </c>
      <c r="AC7060" s="5" t="s">
        <v>215</v>
      </c>
      <c r="AD7060" s="5" t="s">
        <v>216</v>
      </c>
      <c r="AO7060" s="5" t="s">
        <v>98</v>
      </c>
      <c r="AP7060" s="5" t="s">
        <v>98</v>
      </c>
      <c r="AT7060" s="5" t="s">
        <v>98</v>
      </c>
      <c r="AX7060" s="5">
        <v>2022</v>
      </c>
      <c r="BA7060" s="5" t="s">
        <v>217</v>
      </c>
      <c r="BD7060" s="5">
        <v>1</v>
      </c>
      <c r="BE7060" s="5">
        <v>2022</v>
      </c>
      <c r="BH7060" s="5" t="s">
        <v>217</v>
      </c>
      <c r="BK7060" s="5">
        <v>1</v>
      </c>
      <c r="BN7060" s="5">
        <f t="shared" si="138"/>
        <v>5.3150710344827601E-2</v>
      </c>
    </row>
    <row r="7061" spans="1:66" x14ac:dyDescent="0.35">
      <c r="A7061" s="5" t="s">
        <v>28285</v>
      </c>
      <c r="B7061" s="5" t="s">
        <v>148</v>
      </c>
      <c r="C7061" s="5" t="s">
        <v>11967</v>
      </c>
      <c r="D7061" s="5" t="s">
        <v>98</v>
      </c>
      <c r="E7061" s="5" t="s">
        <v>98</v>
      </c>
      <c r="F7061" s="5" t="s">
        <v>221</v>
      </c>
      <c r="G7061" s="5" t="s">
        <v>28154</v>
      </c>
      <c r="H7061" s="5" t="s">
        <v>28155</v>
      </c>
      <c r="K7061" s="5">
        <v>1</v>
      </c>
      <c r="L7061" s="5">
        <v>1</v>
      </c>
      <c r="M7061" s="5">
        <v>0</v>
      </c>
      <c r="N7061" s="5" t="s">
        <v>224</v>
      </c>
      <c r="O7061" s="5">
        <v>5.3150710344827601E-2</v>
      </c>
      <c r="P7061" s="5">
        <v>0</v>
      </c>
      <c r="Q7061" s="5">
        <v>0</v>
      </c>
      <c r="S7061" s="5" t="s">
        <v>26745</v>
      </c>
      <c r="T7061" s="5" t="s">
        <v>26745</v>
      </c>
      <c r="V7061" s="5" t="s">
        <v>26745</v>
      </c>
      <c r="W7061" s="5" t="s">
        <v>26745</v>
      </c>
      <c r="Y7061" s="5" t="s">
        <v>28156</v>
      </c>
      <c r="Z7061" s="5" t="s">
        <v>156</v>
      </c>
      <c r="AB7061" s="5" t="s">
        <v>221</v>
      </c>
      <c r="AC7061" s="5" t="s">
        <v>215</v>
      </c>
      <c r="AD7061" s="5" t="s">
        <v>216</v>
      </c>
      <c r="AO7061" s="5" t="s">
        <v>98</v>
      </c>
      <c r="AP7061" s="5" t="s">
        <v>98</v>
      </c>
      <c r="AT7061" s="5" t="s">
        <v>98</v>
      </c>
      <c r="AX7061" s="5">
        <v>2022</v>
      </c>
      <c r="BA7061" s="5" t="s">
        <v>217</v>
      </c>
      <c r="BD7061" s="5">
        <v>1</v>
      </c>
      <c r="BE7061" s="5">
        <v>2022</v>
      </c>
      <c r="BH7061" s="5" t="s">
        <v>217</v>
      </c>
      <c r="BK7061" s="5">
        <v>1</v>
      </c>
      <c r="BN7061" s="5">
        <f t="shared" si="138"/>
        <v>5.3150710344827601E-2</v>
      </c>
    </row>
    <row r="7062" spans="1:66" x14ac:dyDescent="0.35">
      <c r="A7062" s="5" t="s">
        <v>28286</v>
      </c>
      <c r="B7062" s="5" t="s">
        <v>148</v>
      </c>
      <c r="C7062" s="5" t="s">
        <v>11967</v>
      </c>
      <c r="D7062" s="5" t="s">
        <v>98</v>
      </c>
      <c r="E7062" s="5" t="s">
        <v>98</v>
      </c>
      <c r="F7062" s="5" t="s">
        <v>221</v>
      </c>
      <c r="G7062" s="5" t="s">
        <v>28154</v>
      </c>
      <c r="H7062" s="5" t="s">
        <v>28155</v>
      </c>
      <c r="K7062" s="5">
        <v>1</v>
      </c>
      <c r="L7062" s="5">
        <v>1</v>
      </c>
      <c r="M7062" s="5">
        <v>0</v>
      </c>
      <c r="N7062" s="5" t="s">
        <v>224</v>
      </c>
      <c r="O7062" s="5">
        <v>5.3150710344827601E-2</v>
      </c>
      <c r="P7062" s="5">
        <v>0</v>
      </c>
      <c r="Q7062" s="5">
        <v>0</v>
      </c>
      <c r="S7062" s="5" t="s">
        <v>26745</v>
      </c>
      <c r="T7062" s="5" t="s">
        <v>26745</v>
      </c>
      <c r="V7062" s="5" t="s">
        <v>26745</v>
      </c>
      <c r="W7062" s="5" t="s">
        <v>26745</v>
      </c>
      <c r="Y7062" s="5" t="s">
        <v>28156</v>
      </c>
      <c r="Z7062" s="5" t="s">
        <v>156</v>
      </c>
      <c r="AB7062" s="5" t="s">
        <v>221</v>
      </c>
      <c r="AC7062" s="5" t="s">
        <v>215</v>
      </c>
      <c r="AD7062" s="5" t="s">
        <v>216</v>
      </c>
      <c r="AO7062" s="5" t="s">
        <v>98</v>
      </c>
      <c r="AP7062" s="5" t="s">
        <v>98</v>
      </c>
      <c r="AT7062" s="5" t="s">
        <v>98</v>
      </c>
      <c r="AX7062" s="5">
        <v>2022</v>
      </c>
      <c r="BA7062" s="5" t="s">
        <v>217</v>
      </c>
      <c r="BD7062" s="5">
        <v>1</v>
      </c>
      <c r="BE7062" s="5">
        <v>2022</v>
      </c>
      <c r="BH7062" s="5" t="s">
        <v>217</v>
      </c>
      <c r="BK7062" s="5">
        <v>1</v>
      </c>
      <c r="BN7062" s="5">
        <f t="shared" si="138"/>
        <v>5.3150710344827601E-2</v>
      </c>
    </row>
    <row r="7063" spans="1:66" x14ac:dyDescent="0.35">
      <c r="A7063" s="5" t="s">
        <v>28287</v>
      </c>
      <c r="B7063" s="5" t="s">
        <v>148</v>
      </c>
      <c r="C7063" s="5" t="s">
        <v>11967</v>
      </c>
      <c r="D7063" s="5" t="s">
        <v>98</v>
      </c>
      <c r="E7063" s="5" t="s">
        <v>98</v>
      </c>
      <c r="F7063" s="5" t="s">
        <v>221</v>
      </c>
      <c r="G7063" s="5" t="s">
        <v>28154</v>
      </c>
      <c r="H7063" s="5" t="s">
        <v>28155</v>
      </c>
      <c r="K7063" s="5">
        <v>1</v>
      </c>
      <c r="L7063" s="5">
        <v>1</v>
      </c>
      <c r="M7063" s="5">
        <v>0</v>
      </c>
      <c r="N7063" s="5" t="s">
        <v>224</v>
      </c>
      <c r="O7063" s="5">
        <v>5.3150710344827601E-2</v>
      </c>
      <c r="P7063" s="5">
        <v>0</v>
      </c>
      <c r="Q7063" s="5">
        <v>0</v>
      </c>
      <c r="S7063" s="5" t="s">
        <v>26745</v>
      </c>
      <c r="T7063" s="5" t="s">
        <v>26745</v>
      </c>
      <c r="V7063" s="5" t="s">
        <v>26745</v>
      </c>
      <c r="W7063" s="5" t="s">
        <v>26745</v>
      </c>
      <c r="Y7063" s="5" t="s">
        <v>28156</v>
      </c>
      <c r="Z7063" s="5" t="s">
        <v>156</v>
      </c>
      <c r="AB7063" s="5" t="s">
        <v>221</v>
      </c>
      <c r="AC7063" s="5" t="s">
        <v>215</v>
      </c>
      <c r="AD7063" s="5" t="s">
        <v>216</v>
      </c>
      <c r="AO7063" s="5" t="s">
        <v>98</v>
      </c>
      <c r="AP7063" s="5" t="s">
        <v>98</v>
      </c>
      <c r="AT7063" s="5" t="s">
        <v>98</v>
      </c>
      <c r="AX7063" s="5">
        <v>2022</v>
      </c>
      <c r="BA7063" s="5" t="s">
        <v>217</v>
      </c>
      <c r="BD7063" s="5">
        <v>1</v>
      </c>
      <c r="BE7063" s="5">
        <v>2022</v>
      </c>
      <c r="BH7063" s="5" t="s">
        <v>217</v>
      </c>
      <c r="BK7063" s="5">
        <v>1</v>
      </c>
      <c r="BN7063" s="5">
        <f t="shared" si="138"/>
        <v>5.3150710344827601E-2</v>
      </c>
    </row>
    <row r="7064" spans="1:66" x14ac:dyDescent="0.35">
      <c r="A7064" s="5" t="s">
        <v>28288</v>
      </c>
      <c r="B7064" s="5" t="s">
        <v>148</v>
      </c>
      <c r="C7064" s="5" t="s">
        <v>11967</v>
      </c>
      <c r="D7064" s="5" t="s">
        <v>98</v>
      </c>
      <c r="E7064" s="5" t="s">
        <v>98</v>
      </c>
      <c r="F7064" s="5" t="s">
        <v>221</v>
      </c>
      <c r="G7064" s="5" t="s">
        <v>28154</v>
      </c>
      <c r="H7064" s="5" t="s">
        <v>28155</v>
      </c>
      <c r="K7064" s="5">
        <v>1</v>
      </c>
      <c r="L7064" s="5">
        <v>1</v>
      </c>
      <c r="M7064" s="5">
        <v>0</v>
      </c>
      <c r="N7064" s="5" t="s">
        <v>224</v>
      </c>
      <c r="O7064" s="5">
        <v>5.3150710344827601E-2</v>
      </c>
      <c r="P7064" s="5">
        <v>0</v>
      </c>
      <c r="Q7064" s="5">
        <v>0</v>
      </c>
      <c r="S7064" s="5" t="s">
        <v>26745</v>
      </c>
      <c r="T7064" s="5" t="s">
        <v>26745</v>
      </c>
      <c r="V7064" s="5" t="s">
        <v>26745</v>
      </c>
      <c r="W7064" s="5" t="s">
        <v>26745</v>
      </c>
      <c r="Y7064" s="5" t="s">
        <v>28156</v>
      </c>
      <c r="Z7064" s="5" t="s">
        <v>156</v>
      </c>
      <c r="AB7064" s="5" t="s">
        <v>221</v>
      </c>
      <c r="AC7064" s="5" t="s">
        <v>215</v>
      </c>
      <c r="AD7064" s="5" t="s">
        <v>216</v>
      </c>
      <c r="AO7064" s="5" t="s">
        <v>98</v>
      </c>
      <c r="AP7064" s="5" t="s">
        <v>98</v>
      </c>
      <c r="AT7064" s="5" t="s">
        <v>98</v>
      </c>
      <c r="AX7064" s="5">
        <v>2022</v>
      </c>
      <c r="BA7064" s="5" t="s">
        <v>217</v>
      </c>
      <c r="BD7064" s="5">
        <v>1</v>
      </c>
      <c r="BE7064" s="5">
        <v>2022</v>
      </c>
      <c r="BH7064" s="5" t="s">
        <v>217</v>
      </c>
      <c r="BK7064" s="5">
        <v>1</v>
      </c>
      <c r="BN7064" s="5">
        <f t="shared" si="138"/>
        <v>5.3150710344827601E-2</v>
      </c>
    </row>
    <row r="7065" spans="1:66" x14ac:dyDescent="0.35">
      <c r="A7065" s="5" t="s">
        <v>28289</v>
      </c>
      <c r="B7065" s="5" t="s">
        <v>148</v>
      </c>
      <c r="C7065" s="5" t="s">
        <v>11967</v>
      </c>
      <c r="D7065" s="5" t="s">
        <v>98</v>
      </c>
      <c r="E7065" s="5" t="s">
        <v>98</v>
      </c>
      <c r="F7065" s="5" t="s">
        <v>221</v>
      </c>
      <c r="G7065" s="5" t="s">
        <v>28154</v>
      </c>
      <c r="H7065" s="5" t="s">
        <v>28155</v>
      </c>
      <c r="K7065" s="5">
        <v>1</v>
      </c>
      <c r="L7065" s="5">
        <v>1</v>
      </c>
      <c r="M7065" s="5">
        <v>0</v>
      </c>
      <c r="N7065" s="5" t="s">
        <v>224</v>
      </c>
      <c r="O7065" s="5">
        <v>5.3150710344827601E-2</v>
      </c>
      <c r="P7065" s="5">
        <v>0</v>
      </c>
      <c r="Q7065" s="5">
        <v>0</v>
      </c>
      <c r="S7065" s="5" t="s">
        <v>26745</v>
      </c>
      <c r="T7065" s="5" t="s">
        <v>26745</v>
      </c>
      <c r="V7065" s="5" t="s">
        <v>26745</v>
      </c>
      <c r="W7065" s="5" t="s">
        <v>26745</v>
      </c>
      <c r="Y7065" s="5" t="s">
        <v>28156</v>
      </c>
      <c r="Z7065" s="5" t="s">
        <v>156</v>
      </c>
      <c r="AB7065" s="5" t="s">
        <v>221</v>
      </c>
      <c r="AC7065" s="5" t="s">
        <v>215</v>
      </c>
      <c r="AD7065" s="5" t="s">
        <v>216</v>
      </c>
      <c r="AO7065" s="5" t="s">
        <v>98</v>
      </c>
      <c r="AP7065" s="5" t="s">
        <v>98</v>
      </c>
      <c r="AT7065" s="5" t="s">
        <v>98</v>
      </c>
      <c r="AX7065" s="5">
        <v>2022</v>
      </c>
      <c r="BA7065" s="5" t="s">
        <v>217</v>
      </c>
      <c r="BD7065" s="5">
        <v>1</v>
      </c>
      <c r="BE7065" s="5">
        <v>2022</v>
      </c>
      <c r="BH7065" s="5" t="s">
        <v>217</v>
      </c>
      <c r="BK7065" s="5">
        <v>1</v>
      </c>
      <c r="BN7065" s="5">
        <f t="shared" si="138"/>
        <v>5.3150710344827601E-2</v>
      </c>
    </row>
    <row r="7066" spans="1:66" x14ac:dyDescent="0.35">
      <c r="A7066" s="5" t="s">
        <v>28290</v>
      </c>
      <c r="B7066" s="5" t="s">
        <v>148</v>
      </c>
      <c r="C7066" s="5" t="s">
        <v>11967</v>
      </c>
      <c r="D7066" s="5" t="s">
        <v>98</v>
      </c>
      <c r="E7066" s="5" t="s">
        <v>98</v>
      </c>
      <c r="F7066" s="5" t="s">
        <v>221</v>
      </c>
      <c r="G7066" s="5" t="s">
        <v>28154</v>
      </c>
      <c r="H7066" s="5" t="s">
        <v>28155</v>
      </c>
      <c r="K7066" s="5">
        <v>1</v>
      </c>
      <c r="L7066" s="5">
        <v>1</v>
      </c>
      <c r="M7066" s="5">
        <v>0</v>
      </c>
      <c r="N7066" s="5" t="s">
        <v>224</v>
      </c>
      <c r="O7066" s="5">
        <v>5.3150710344827601E-2</v>
      </c>
      <c r="P7066" s="5">
        <v>0</v>
      </c>
      <c r="Q7066" s="5">
        <v>0</v>
      </c>
      <c r="S7066" s="5" t="s">
        <v>26745</v>
      </c>
      <c r="T7066" s="5" t="s">
        <v>26745</v>
      </c>
      <c r="V7066" s="5" t="s">
        <v>26745</v>
      </c>
      <c r="W7066" s="5" t="s">
        <v>26745</v>
      </c>
      <c r="Y7066" s="5" t="s">
        <v>28156</v>
      </c>
      <c r="Z7066" s="5" t="s">
        <v>156</v>
      </c>
      <c r="AB7066" s="5" t="s">
        <v>221</v>
      </c>
      <c r="AC7066" s="5" t="s">
        <v>215</v>
      </c>
      <c r="AD7066" s="5" t="s">
        <v>216</v>
      </c>
      <c r="AO7066" s="5" t="s">
        <v>98</v>
      </c>
      <c r="AP7066" s="5" t="s">
        <v>98</v>
      </c>
      <c r="AT7066" s="5" t="s">
        <v>98</v>
      </c>
      <c r="AX7066" s="5">
        <v>2022</v>
      </c>
      <c r="BA7066" s="5" t="s">
        <v>217</v>
      </c>
      <c r="BD7066" s="5">
        <v>1</v>
      </c>
      <c r="BE7066" s="5">
        <v>2022</v>
      </c>
      <c r="BH7066" s="5" t="s">
        <v>217</v>
      </c>
      <c r="BK7066" s="5">
        <v>1</v>
      </c>
      <c r="BN7066" s="5">
        <f t="shared" si="138"/>
        <v>5.3150710344827601E-2</v>
      </c>
    </row>
    <row r="7067" spans="1:66" x14ac:dyDescent="0.35">
      <c r="A7067" s="5" t="s">
        <v>28291</v>
      </c>
      <c r="B7067" s="5" t="s">
        <v>148</v>
      </c>
      <c r="C7067" s="5" t="s">
        <v>11967</v>
      </c>
      <c r="D7067" s="5" t="s">
        <v>98</v>
      </c>
      <c r="E7067" s="5" t="s">
        <v>98</v>
      </c>
      <c r="F7067" s="5" t="s">
        <v>221</v>
      </c>
      <c r="G7067" s="5" t="s">
        <v>28154</v>
      </c>
      <c r="H7067" s="5" t="s">
        <v>28155</v>
      </c>
      <c r="K7067" s="5">
        <v>1</v>
      </c>
      <c r="L7067" s="5">
        <v>1</v>
      </c>
      <c r="M7067" s="5">
        <v>0</v>
      </c>
      <c r="N7067" s="5" t="s">
        <v>224</v>
      </c>
      <c r="O7067" s="5">
        <v>5.3150710344827601E-2</v>
      </c>
      <c r="P7067" s="5">
        <v>0</v>
      </c>
      <c r="Q7067" s="5">
        <v>0</v>
      </c>
      <c r="S7067" s="5" t="s">
        <v>26745</v>
      </c>
      <c r="T7067" s="5" t="s">
        <v>26745</v>
      </c>
      <c r="V7067" s="5" t="s">
        <v>26745</v>
      </c>
      <c r="W7067" s="5" t="s">
        <v>26745</v>
      </c>
      <c r="Y7067" s="5" t="s">
        <v>28156</v>
      </c>
      <c r="Z7067" s="5" t="s">
        <v>156</v>
      </c>
      <c r="AB7067" s="5" t="s">
        <v>221</v>
      </c>
      <c r="AC7067" s="5" t="s">
        <v>215</v>
      </c>
      <c r="AD7067" s="5" t="s">
        <v>216</v>
      </c>
      <c r="AO7067" s="5" t="s">
        <v>98</v>
      </c>
      <c r="AP7067" s="5" t="s">
        <v>98</v>
      </c>
      <c r="AT7067" s="5" t="s">
        <v>98</v>
      </c>
      <c r="AX7067" s="5">
        <v>2022</v>
      </c>
      <c r="BA7067" s="5" t="s">
        <v>217</v>
      </c>
      <c r="BD7067" s="5">
        <v>1</v>
      </c>
      <c r="BE7067" s="5">
        <v>2022</v>
      </c>
      <c r="BH7067" s="5" t="s">
        <v>217</v>
      </c>
      <c r="BK7067" s="5">
        <v>1</v>
      </c>
      <c r="BN7067" s="5">
        <f t="shared" si="138"/>
        <v>5.3150710344827601E-2</v>
      </c>
    </row>
    <row r="7068" spans="1:66" x14ac:dyDescent="0.35">
      <c r="A7068" s="5" t="s">
        <v>28292</v>
      </c>
      <c r="B7068" s="5" t="s">
        <v>148</v>
      </c>
      <c r="C7068" s="5" t="s">
        <v>11967</v>
      </c>
      <c r="D7068" s="5" t="s">
        <v>98</v>
      </c>
      <c r="E7068" s="5" t="s">
        <v>98</v>
      </c>
      <c r="F7068" s="5" t="s">
        <v>221</v>
      </c>
      <c r="G7068" s="5" t="s">
        <v>28154</v>
      </c>
      <c r="H7068" s="5" t="s">
        <v>28155</v>
      </c>
      <c r="K7068" s="5">
        <v>1</v>
      </c>
      <c r="L7068" s="5">
        <v>1</v>
      </c>
      <c r="M7068" s="5">
        <v>0</v>
      </c>
      <c r="N7068" s="5" t="s">
        <v>224</v>
      </c>
      <c r="O7068" s="5">
        <v>5.3150710344827601E-2</v>
      </c>
      <c r="P7068" s="5">
        <v>0</v>
      </c>
      <c r="Q7068" s="5">
        <v>0</v>
      </c>
      <c r="S7068" s="5" t="s">
        <v>26745</v>
      </c>
      <c r="T7068" s="5" t="s">
        <v>26745</v>
      </c>
      <c r="V7068" s="5" t="s">
        <v>26745</v>
      </c>
      <c r="W7068" s="5" t="s">
        <v>26745</v>
      </c>
      <c r="Y7068" s="5" t="s">
        <v>28156</v>
      </c>
      <c r="Z7068" s="5" t="s">
        <v>156</v>
      </c>
      <c r="AB7068" s="5" t="s">
        <v>221</v>
      </c>
      <c r="AC7068" s="5" t="s">
        <v>215</v>
      </c>
      <c r="AD7068" s="5" t="s">
        <v>216</v>
      </c>
      <c r="AO7068" s="5" t="s">
        <v>98</v>
      </c>
      <c r="AP7068" s="5" t="s">
        <v>98</v>
      </c>
      <c r="AT7068" s="5" t="s">
        <v>98</v>
      </c>
      <c r="AX7068" s="5">
        <v>2022</v>
      </c>
      <c r="BA7068" s="5" t="s">
        <v>217</v>
      </c>
      <c r="BD7068" s="5">
        <v>1</v>
      </c>
      <c r="BE7068" s="5">
        <v>2022</v>
      </c>
      <c r="BH7068" s="5" t="s">
        <v>217</v>
      </c>
      <c r="BK7068" s="5">
        <v>1</v>
      </c>
      <c r="BN7068" s="5">
        <f t="shared" si="138"/>
        <v>5.3150710344827601E-2</v>
      </c>
    </row>
    <row r="7069" spans="1:66" x14ac:dyDescent="0.35">
      <c r="A7069" s="5" t="s">
        <v>28293</v>
      </c>
      <c r="B7069" s="5" t="s">
        <v>148</v>
      </c>
      <c r="C7069" s="5" t="s">
        <v>11967</v>
      </c>
      <c r="D7069" s="5" t="s">
        <v>98</v>
      </c>
      <c r="E7069" s="5" t="s">
        <v>98</v>
      </c>
      <c r="F7069" s="5" t="s">
        <v>221</v>
      </c>
      <c r="G7069" s="5" t="s">
        <v>28154</v>
      </c>
      <c r="H7069" s="5" t="s">
        <v>28155</v>
      </c>
      <c r="K7069" s="5">
        <v>1</v>
      </c>
      <c r="L7069" s="5">
        <v>1</v>
      </c>
      <c r="M7069" s="5">
        <v>0</v>
      </c>
      <c r="N7069" s="5" t="s">
        <v>224</v>
      </c>
      <c r="O7069" s="5">
        <v>5.3150710344827601E-2</v>
      </c>
      <c r="P7069" s="5">
        <v>0</v>
      </c>
      <c r="Q7069" s="5">
        <v>0</v>
      </c>
      <c r="S7069" s="5" t="s">
        <v>26745</v>
      </c>
      <c r="T7069" s="5" t="s">
        <v>26745</v>
      </c>
      <c r="V7069" s="5" t="s">
        <v>26745</v>
      </c>
      <c r="W7069" s="5" t="s">
        <v>26745</v>
      </c>
      <c r="Y7069" s="5" t="s">
        <v>28156</v>
      </c>
      <c r="Z7069" s="5" t="s">
        <v>156</v>
      </c>
      <c r="AB7069" s="5" t="s">
        <v>221</v>
      </c>
      <c r="AC7069" s="5" t="s">
        <v>215</v>
      </c>
      <c r="AD7069" s="5" t="s">
        <v>216</v>
      </c>
      <c r="AO7069" s="5" t="s">
        <v>98</v>
      </c>
      <c r="AP7069" s="5" t="s">
        <v>98</v>
      </c>
      <c r="AT7069" s="5" t="s">
        <v>98</v>
      </c>
      <c r="AX7069" s="5">
        <v>2022</v>
      </c>
      <c r="BA7069" s="5" t="s">
        <v>217</v>
      </c>
      <c r="BD7069" s="5">
        <v>1</v>
      </c>
      <c r="BE7069" s="5">
        <v>2022</v>
      </c>
      <c r="BH7069" s="5" t="s">
        <v>217</v>
      </c>
      <c r="BK7069" s="5">
        <v>1</v>
      </c>
      <c r="BN7069" s="5">
        <f t="shared" si="138"/>
        <v>5.3150710344827601E-2</v>
      </c>
    </row>
    <row r="7070" spans="1:66" x14ac:dyDescent="0.35">
      <c r="A7070" s="5" t="s">
        <v>28294</v>
      </c>
      <c r="B7070" s="5" t="s">
        <v>148</v>
      </c>
      <c r="C7070" s="5" t="s">
        <v>11967</v>
      </c>
      <c r="D7070" s="5" t="s">
        <v>98</v>
      </c>
      <c r="E7070" s="5" t="s">
        <v>98</v>
      </c>
      <c r="F7070" s="5" t="s">
        <v>221</v>
      </c>
      <c r="G7070" s="5" t="s">
        <v>28154</v>
      </c>
      <c r="H7070" s="5" t="s">
        <v>28155</v>
      </c>
      <c r="K7070" s="5">
        <v>1</v>
      </c>
      <c r="L7070" s="5">
        <v>1</v>
      </c>
      <c r="M7070" s="5">
        <v>0</v>
      </c>
      <c r="N7070" s="5" t="s">
        <v>224</v>
      </c>
      <c r="O7070" s="5">
        <v>5.3150710344827601E-2</v>
      </c>
      <c r="P7070" s="5">
        <v>0</v>
      </c>
      <c r="Q7070" s="5">
        <v>0</v>
      </c>
      <c r="S7070" s="5" t="s">
        <v>26745</v>
      </c>
      <c r="T7070" s="5" t="s">
        <v>26745</v>
      </c>
      <c r="V7070" s="5" t="s">
        <v>26745</v>
      </c>
      <c r="W7070" s="5" t="s">
        <v>26745</v>
      </c>
      <c r="Y7070" s="5" t="s">
        <v>28156</v>
      </c>
      <c r="Z7070" s="5" t="s">
        <v>156</v>
      </c>
      <c r="AB7070" s="5" t="s">
        <v>221</v>
      </c>
      <c r="AC7070" s="5" t="s">
        <v>215</v>
      </c>
      <c r="AD7070" s="5" t="s">
        <v>216</v>
      </c>
      <c r="AO7070" s="5" t="s">
        <v>98</v>
      </c>
      <c r="AP7070" s="5" t="s">
        <v>98</v>
      </c>
      <c r="AT7070" s="5" t="s">
        <v>98</v>
      </c>
      <c r="AX7070" s="5">
        <v>2022</v>
      </c>
      <c r="BA7070" s="5" t="s">
        <v>217</v>
      </c>
      <c r="BD7070" s="5">
        <v>1</v>
      </c>
      <c r="BE7070" s="5">
        <v>2022</v>
      </c>
      <c r="BH7070" s="5" t="s">
        <v>217</v>
      </c>
      <c r="BK7070" s="5">
        <v>1</v>
      </c>
      <c r="BN7070" s="5">
        <f t="shared" si="138"/>
        <v>5.3150710344827601E-2</v>
      </c>
    </row>
    <row r="7071" spans="1:66" x14ac:dyDescent="0.35">
      <c r="A7071" s="5" t="s">
        <v>28295</v>
      </c>
      <c r="B7071" s="5" t="s">
        <v>148</v>
      </c>
      <c r="C7071" s="5" t="s">
        <v>11967</v>
      </c>
      <c r="D7071" s="5" t="s">
        <v>98</v>
      </c>
      <c r="E7071" s="5" t="s">
        <v>98</v>
      </c>
      <c r="F7071" s="5" t="s">
        <v>221</v>
      </c>
      <c r="G7071" s="5" t="s">
        <v>28154</v>
      </c>
      <c r="H7071" s="5" t="s">
        <v>28155</v>
      </c>
      <c r="K7071" s="5">
        <v>1</v>
      </c>
      <c r="L7071" s="5">
        <v>1</v>
      </c>
      <c r="M7071" s="5">
        <v>0</v>
      </c>
      <c r="N7071" s="5" t="s">
        <v>224</v>
      </c>
      <c r="O7071" s="5">
        <v>5.3150710344827601E-2</v>
      </c>
      <c r="P7071" s="5">
        <v>0</v>
      </c>
      <c r="Q7071" s="5">
        <v>0</v>
      </c>
      <c r="S7071" s="5" t="s">
        <v>26745</v>
      </c>
      <c r="T7071" s="5" t="s">
        <v>26745</v>
      </c>
      <c r="V7071" s="5" t="s">
        <v>26745</v>
      </c>
      <c r="W7071" s="5" t="s">
        <v>26745</v>
      </c>
      <c r="Y7071" s="5" t="s">
        <v>28156</v>
      </c>
      <c r="Z7071" s="5" t="s">
        <v>156</v>
      </c>
      <c r="AB7071" s="5" t="s">
        <v>221</v>
      </c>
      <c r="AC7071" s="5" t="s">
        <v>215</v>
      </c>
      <c r="AD7071" s="5" t="s">
        <v>216</v>
      </c>
      <c r="AO7071" s="5" t="s">
        <v>98</v>
      </c>
      <c r="AP7071" s="5" t="s">
        <v>98</v>
      </c>
      <c r="AT7071" s="5" t="s">
        <v>98</v>
      </c>
      <c r="AX7071" s="5">
        <v>2022</v>
      </c>
      <c r="BA7071" s="5" t="s">
        <v>217</v>
      </c>
      <c r="BD7071" s="5">
        <v>1</v>
      </c>
      <c r="BE7071" s="5">
        <v>2022</v>
      </c>
      <c r="BH7071" s="5" t="s">
        <v>217</v>
      </c>
      <c r="BK7071" s="5">
        <v>1</v>
      </c>
      <c r="BN7071" s="5">
        <f t="shared" si="138"/>
        <v>5.3150710344827601E-2</v>
      </c>
    </row>
    <row r="7072" spans="1:66" x14ac:dyDescent="0.35">
      <c r="A7072" s="5" t="s">
        <v>28296</v>
      </c>
      <c r="B7072" s="5" t="s">
        <v>148</v>
      </c>
      <c r="C7072" s="5" t="s">
        <v>11967</v>
      </c>
      <c r="D7072" s="5" t="s">
        <v>98</v>
      </c>
      <c r="E7072" s="5" t="s">
        <v>98</v>
      </c>
      <c r="F7072" s="5" t="s">
        <v>221</v>
      </c>
      <c r="G7072" s="5" t="s">
        <v>28154</v>
      </c>
      <c r="H7072" s="5" t="s">
        <v>28155</v>
      </c>
      <c r="K7072" s="5">
        <v>1</v>
      </c>
      <c r="L7072" s="5">
        <v>1</v>
      </c>
      <c r="M7072" s="5">
        <v>0</v>
      </c>
      <c r="N7072" s="5" t="s">
        <v>224</v>
      </c>
      <c r="O7072" s="5">
        <v>5.3150710344827601E-2</v>
      </c>
      <c r="P7072" s="5">
        <v>0</v>
      </c>
      <c r="Q7072" s="5">
        <v>0</v>
      </c>
      <c r="S7072" s="5" t="s">
        <v>26745</v>
      </c>
      <c r="T7072" s="5" t="s">
        <v>26745</v>
      </c>
      <c r="V7072" s="5" t="s">
        <v>26745</v>
      </c>
      <c r="W7072" s="5" t="s">
        <v>26745</v>
      </c>
      <c r="Y7072" s="5" t="s">
        <v>28156</v>
      </c>
      <c r="Z7072" s="5" t="s">
        <v>156</v>
      </c>
      <c r="AB7072" s="5" t="s">
        <v>221</v>
      </c>
      <c r="AC7072" s="5" t="s">
        <v>215</v>
      </c>
      <c r="AD7072" s="5" t="s">
        <v>216</v>
      </c>
      <c r="AO7072" s="5" t="s">
        <v>98</v>
      </c>
      <c r="AP7072" s="5" t="s">
        <v>98</v>
      </c>
      <c r="AT7072" s="5" t="s">
        <v>98</v>
      </c>
      <c r="AX7072" s="5">
        <v>2022</v>
      </c>
      <c r="BA7072" s="5" t="s">
        <v>217</v>
      </c>
      <c r="BD7072" s="5">
        <v>1</v>
      </c>
      <c r="BE7072" s="5">
        <v>2022</v>
      </c>
      <c r="BH7072" s="5" t="s">
        <v>217</v>
      </c>
      <c r="BK7072" s="5">
        <v>1</v>
      </c>
      <c r="BN7072" s="5">
        <f t="shared" si="138"/>
        <v>5.3150710344827601E-2</v>
      </c>
    </row>
    <row r="7073" spans="1:66" x14ac:dyDescent="0.35">
      <c r="A7073" s="5" t="s">
        <v>28297</v>
      </c>
      <c r="B7073" s="5" t="s">
        <v>148</v>
      </c>
      <c r="C7073" s="5" t="s">
        <v>11967</v>
      </c>
      <c r="D7073" s="5" t="s">
        <v>98</v>
      </c>
      <c r="E7073" s="5" t="s">
        <v>98</v>
      </c>
      <c r="F7073" s="5" t="s">
        <v>221</v>
      </c>
      <c r="G7073" s="5" t="s">
        <v>28154</v>
      </c>
      <c r="H7073" s="5" t="s">
        <v>28155</v>
      </c>
      <c r="K7073" s="5">
        <v>1</v>
      </c>
      <c r="L7073" s="5">
        <v>1</v>
      </c>
      <c r="M7073" s="5">
        <v>0</v>
      </c>
      <c r="N7073" s="5" t="s">
        <v>224</v>
      </c>
      <c r="O7073" s="5">
        <v>5.3150710344827601E-2</v>
      </c>
      <c r="P7073" s="5">
        <v>0</v>
      </c>
      <c r="Q7073" s="5">
        <v>0</v>
      </c>
      <c r="S7073" s="5" t="s">
        <v>26745</v>
      </c>
      <c r="T7073" s="5" t="s">
        <v>26745</v>
      </c>
      <c r="V7073" s="5" t="s">
        <v>26745</v>
      </c>
      <c r="W7073" s="5" t="s">
        <v>26745</v>
      </c>
      <c r="Y7073" s="5" t="s">
        <v>28156</v>
      </c>
      <c r="Z7073" s="5" t="s">
        <v>156</v>
      </c>
      <c r="AB7073" s="5" t="s">
        <v>221</v>
      </c>
      <c r="AC7073" s="5" t="s">
        <v>215</v>
      </c>
      <c r="AD7073" s="5" t="s">
        <v>216</v>
      </c>
      <c r="AO7073" s="5" t="s">
        <v>98</v>
      </c>
      <c r="AP7073" s="5" t="s">
        <v>98</v>
      </c>
      <c r="AT7073" s="5" t="s">
        <v>98</v>
      </c>
      <c r="AX7073" s="5">
        <v>2022</v>
      </c>
      <c r="BA7073" s="5" t="s">
        <v>217</v>
      </c>
      <c r="BD7073" s="5">
        <v>1</v>
      </c>
      <c r="BE7073" s="5">
        <v>2022</v>
      </c>
      <c r="BH7073" s="5" t="s">
        <v>217</v>
      </c>
      <c r="BK7073" s="5">
        <v>1</v>
      </c>
      <c r="BN7073" s="5">
        <f t="shared" si="138"/>
        <v>5.3150710344827601E-2</v>
      </c>
    </row>
    <row r="7074" spans="1:66" x14ac:dyDescent="0.35">
      <c r="A7074" s="5" t="s">
        <v>28298</v>
      </c>
      <c r="B7074" s="5" t="s">
        <v>148</v>
      </c>
      <c r="C7074" s="5" t="s">
        <v>11967</v>
      </c>
      <c r="D7074" s="5" t="s">
        <v>98</v>
      </c>
      <c r="E7074" s="5" t="s">
        <v>98</v>
      </c>
      <c r="F7074" s="5" t="s">
        <v>221</v>
      </c>
      <c r="G7074" s="5" t="s">
        <v>28154</v>
      </c>
      <c r="H7074" s="5" t="s">
        <v>28155</v>
      </c>
      <c r="K7074" s="5">
        <v>1</v>
      </c>
      <c r="L7074" s="5">
        <v>1</v>
      </c>
      <c r="M7074" s="5">
        <v>0</v>
      </c>
      <c r="N7074" s="5" t="s">
        <v>224</v>
      </c>
      <c r="O7074" s="5">
        <v>5.3150710344827601E-2</v>
      </c>
      <c r="P7074" s="5">
        <v>0</v>
      </c>
      <c r="Q7074" s="5">
        <v>0</v>
      </c>
      <c r="S7074" s="5" t="s">
        <v>26745</v>
      </c>
      <c r="T7074" s="5" t="s">
        <v>26745</v>
      </c>
      <c r="V7074" s="5" t="s">
        <v>26745</v>
      </c>
      <c r="W7074" s="5" t="s">
        <v>26745</v>
      </c>
      <c r="Y7074" s="5" t="s">
        <v>28156</v>
      </c>
      <c r="Z7074" s="5" t="s">
        <v>156</v>
      </c>
      <c r="AB7074" s="5" t="s">
        <v>221</v>
      </c>
      <c r="AC7074" s="5" t="s">
        <v>215</v>
      </c>
      <c r="AD7074" s="5" t="s">
        <v>216</v>
      </c>
      <c r="AO7074" s="5" t="s">
        <v>98</v>
      </c>
      <c r="AP7074" s="5" t="s">
        <v>98</v>
      </c>
      <c r="AT7074" s="5" t="s">
        <v>98</v>
      </c>
      <c r="AX7074" s="5">
        <v>2022</v>
      </c>
      <c r="BA7074" s="5" t="s">
        <v>217</v>
      </c>
      <c r="BD7074" s="5">
        <v>1</v>
      </c>
      <c r="BE7074" s="5">
        <v>2022</v>
      </c>
      <c r="BH7074" s="5" t="s">
        <v>217</v>
      </c>
      <c r="BK7074" s="5">
        <v>1</v>
      </c>
      <c r="BN7074" s="5">
        <f t="shared" si="138"/>
        <v>5.3150710344827601E-2</v>
      </c>
    </row>
    <row r="7075" spans="1:66" x14ac:dyDescent="0.35">
      <c r="A7075" s="5" t="s">
        <v>28299</v>
      </c>
      <c r="B7075" s="5" t="s">
        <v>148</v>
      </c>
      <c r="C7075" s="5" t="s">
        <v>11967</v>
      </c>
      <c r="D7075" s="5" t="s">
        <v>98</v>
      </c>
      <c r="E7075" s="5" t="s">
        <v>98</v>
      </c>
      <c r="F7075" s="5" t="s">
        <v>221</v>
      </c>
      <c r="G7075" s="5" t="s">
        <v>28154</v>
      </c>
      <c r="H7075" s="5" t="s">
        <v>28155</v>
      </c>
      <c r="K7075" s="5">
        <v>1</v>
      </c>
      <c r="L7075" s="5">
        <v>1</v>
      </c>
      <c r="M7075" s="5">
        <v>0</v>
      </c>
      <c r="N7075" s="5" t="s">
        <v>224</v>
      </c>
      <c r="O7075" s="5">
        <v>5.3150710344827601E-2</v>
      </c>
      <c r="P7075" s="5">
        <v>0</v>
      </c>
      <c r="Q7075" s="5">
        <v>0</v>
      </c>
      <c r="S7075" s="5" t="s">
        <v>26745</v>
      </c>
      <c r="T7075" s="5" t="s">
        <v>26745</v>
      </c>
      <c r="V7075" s="5" t="s">
        <v>26745</v>
      </c>
      <c r="W7075" s="5" t="s">
        <v>26745</v>
      </c>
      <c r="Y7075" s="5" t="s">
        <v>28156</v>
      </c>
      <c r="Z7075" s="5" t="s">
        <v>156</v>
      </c>
      <c r="AB7075" s="5" t="s">
        <v>221</v>
      </c>
      <c r="AC7075" s="5" t="s">
        <v>215</v>
      </c>
      <c r="AD7075" s="5" t="s">
        <v>216</v>
      </c>
      <c r="AO7075" s="5" t="s">
        <v>98</v>
      </c>
      <c r="AP7075" s="5" t="s">
        <v>98</v>
      </c>
      <c r="AT7075" s="5" t="s">
        <v>98</v>
      </c>
      <c r="AX7075" s="5">
        <v>2022</v>
      </c>
      <c r="BA7075" s="5" t="s">
        <v>217</v>
      </c>
      <c r="BD7075" s="5">
        <v>1</v>
      </c>
      <c r="BE7075" s="5">
        <v>2022</v>
      </c>
      <c r="BH7075" s="5" t="s">
        <v>217</v>
      </c>
      <c r="BK7075" s="5">
        <v>1</v>
      </c>
      <c r="BN7075" s="5">
        <f t="shared" si="138"/>
        <v>5.3150710344827601E-2</v>
      </c>
    </row>
    <row r="7076" spans="1:66" x14ac:dyDescent="0.35">
      <c r="A7076" s="5" t="s">
        <v>28300</v>
      </c>
      <c r="B7076" s="5" t="s">
        <v>148</v>
      </c>
      <c r="C7076" s="5" t="s">
        <v>11967</v>
      </c>
      <c r="D7076" s="5" t="s">
        <v>98</v>
      </c>
      <c r="E7076" s="5" t="s">
        <v>98</v>
      </c>
      <c r="F7076" s="5" t="s">
        <v>221</v>
      </c>
      <c r="G7076" s="5" t="s">
        <v>28154</v>
      </c>
      <c r="H7076" s="5" t="s">
        <v>28155</v>
      </c>
      <c r="K7076" s="5">
        <v>1</v>
      </c>
      <c r="L7076" s="5">
        <v>1</v>
      </c>
      <c r="M7076" s="5">
        <v>0</v>
      </c>
      <c r="N7076" s="5" t="s">
        <v>224</v>
      </c>
      <c r="O7076" s="5">
        <v>5.3150710344827601E-2</v>
      </c>
      <c r="P7076" s="5">
        <v>0</v>
      </c>
      <c r="Q7076" s="5">
        <v>0</v>
      </c>
      <c r="S7076" s="5" t="s">
        <v>26745</v>
      </c>
      <c r="T7076" s="5" t="s">
        <v>26745</v>
      </c>
      <c r="V7076" s="5" t="s">
        <v>26745</v>
      </c>
      <c r="W7076" s="5" t="s">
        <v>26745</v>
      </c>
      <c r="Y7076" s="5" t="s">
        <v>28156</v>
      </c>
      <c r="Z7076" s="5" t="s">
        <v>156</v>
      </c>
      <c r="AB7076" s="5" t="s">
        <v>221</v>
      </c>
      <c r="AC7076" s="5" t="s">
        <v>215</v>
      </c>
      <c r="AD7076" s="5" t="s">
        <v>216</v>
      </c>
      <c r="AO7076" s="5" t="s">
        <v>98</v>
      </c>
      <c r="AP7076" s="5" t="s">
        <v>98</v>
      </c>
      <c r="AT7076" s="5" t="s">
        <v>98</v>
      </c>
      <c r="AX7076" s="5">
        <v>2022</v>
      </c>
      <c r="BA7076" s="5" t="s">
        <v>217</v>
      </c>
      <c r="BD7076" s="5">
        <v>1</v>
      </c>
      <c r="BE7076" s="5">
        <v>2022</v>
      </c>
      <c r="BH7076" s="5" t="s">
        <v>217</v>
      </c>
      <c r="BK7076" s="5">
        <v>1</v>
      </c>
      <c r="BN7076" s="5">
        <f t="shared" si="138"/>
        <v>5.3150710344827601E-2</v>
      </c>
    </row>
    <row r="7077" spans="1:66" x14ac:dyDescent="0.35">
      <c r="A7077" s="5" t="s">
        <v>28301</v>
      </c>
      <c r="B7077" s="5" t="s">
        <v>148</v>
      </c>
      <c r="C7077" s="5" t="s">
        <v>11967</v>
      </c>
      <c r="D7077" s="5" t="s">
        <v>98</v>
      </c>
      <c r="E7077" s="5" t="s">
        <v>98</v>
      </c>
      <c r="F7077" s="5" t="s">
        <v>221</v>
      </c>
      <c r="G7077" s="5" t="s">
        <v>28154</v>
      </c>
      <c r="H7077" s="5" t="s">
        <v>28155</v>
      </c>
      <c r="K7077" s="5">
        <v>1</v>
      </c>
      <c r="L7077" s="5">
        <v>1</v>
      </c>
      <c r="M7077" s="5">
        <v>0</v>
      </c>
      <c r="N7077" s="5" t="s">
        <v>224</v>
      </c>
      <c r="O7077" s="5">
        <v>5.3150710344827601E-2</v>
      </c>
      <c r="P7077" s="5">
        <v>0</v>
      </c>
      <c r="Q7077" s="5">
        <v>0</v>
      </c>
      <c r="S7077" s="5" t="s">
        <v>26745</v>
      </c>
      <c r="T7077" s="5" t="s">
        <v>26745</v>
      </c>
      <c r="V7077" s="5" t="s">
        <v>26745</v>
      </c>
      <c r="W7077" s="5" t="s">
        <v>26745</v>
      </c>
      <c r="Y7077" s="5" t="s">
        <v>28156</v>
      </c>
      <c r="Z7077" s="5" t="s">
        <v>156</v>
      </c>
      <c r="AB7077" s="5" t="s">
        <v>221</v>
      </c>
      <c r="AC7077" s="5" t="s">
        <v>215</v>
      </c>
      <c r="AD7077" s="5" t="s">
        <v>216</v>
      </c>
      <c r="AO7077" s="5" t="s">
        <v>98</v>
      </c>
      <c r="AP7077" s="5" t="s">
        <v>98</v>
      </c>
      <c r="AT7077" s="5" t="s">
        <v>98</v>
      </c>
      <c r="AX7077" s="5">
        <v>2022</v>
      </c>
      <c r="BA7077" s="5" t="s">
        <v>217</v>
      </c>
      <c r="BD7077" s="5">
        <v>1</v>
      </c>
      <c r="BE7077" s="5">
        <v>2022</v>
      </c>
      <c r="BH7077" s="5" t="s">
        <v>217</v>
      </c>
      <c r="BK7077" s="5">
        <v>1</v>
      </c>
      <c r="BN7077" s="5">
        <f t="shared" si="138"/>
        <v>5.3150710344827601E-2</v>
      </c>
    </row>
    <row r="7078" spans="1:66" x14ac:dyDescent="0.35">
      <c r="A7078" s="5" t="s">
        <v>28302</v>
      </c>
      <c r="B7078" s="5" t="s">
        <v>148</v>
      </c>
      <c r="C7078" s="5" t="s">
        <v>11967</v>
      </c>
      <c r="D7078" s="5" t="s">
        <v>98</v>
      </c>
      <c r="E7078" s="5" t="s">
        <v>98</v>
      </c>
      <c r="F7078" s="5" t="s">
        <v>221</v>
      </c>
      <c r="G7078" s="5" t="s">
        <v>28154</v>
      </c>
      <c r="H7078" s="5" t="s">
        <v>28155</v>
      </c>
      <c r="K7078" s="5">
        <v>1</v>
      </c>
      <c r="L7078" s="5">
        <v>1</v>
      </c>
      <c r="M7078" s="5">
        <v>0</v>
      </c>
      <c r="N7078" s="5" t="s">
        <v>224</v>
      </c>
      <c r="O7078" s="5">
        <v>5.3150710344827601E-2</v>
      </c>
      <c r="P7078" s="5">
        <v>0</v>
      </c>
      <c r="Q7078" s="5">
        <v>0</v>
      </c>
      <c r="S7078" s="5" t="s">
        <v>26745</v>
      </c>
      <c r="T7078" s="5" t="s">
        <v>26745</v>
      </c>
      <c r="V7078" s="5" t="s">
        <v>26745</v>
      </c>
      <c r="W7078" s="5" t="s">
        <v>26745</v>
      </c>
      <c r="Y7078" s="5" t="s">
        <v>28156</v>
      </c>
      <c r="Z7078" s="5" t="s">
        <v>156</v>
      </c>
      <c r="AB7078" s="5" t="s">
        <v>221</v>
      </c>
      <c r="AC7078" s="5" t="s">
        <v>215</v>
      </c>
      <c r="AD7078" s="5" t="s">
        <v>216</v>
      </c>
      <c r="AO7078" s="5" t="s">
        <v>98</v>
      </c>
      <c r="AP7078" s="5" t="s">
        <v>98</v>
      </c>
      <c r="AT7078" s="5" t="s">
        <v>98</v>
      </c>
      <c r="AX7078" s="5">
        <v>2022</v>
      </c>
      <c r="BA7078" s="5" t="s">
        <v>217</v>
      </c>
      <c r="BD7078" s="5">
        <v>1</v>
      </c>
      <c r="BE7078" s="5">
        <v>2022</v>
      </c>
      <c r="BH7078" s="5" t="s">
        <v>217</v>
      </c>
      <c r="BK7078" s="5">
        <v>1</v>
      </c>
      <c r="BN7078" s="5">
        <f t="shared" si="138"/>
        <v>5.3150710344827601E-2</v>
      </c>
    </row>
    <row r="7079" spans="1:66" x14ac:dyDescent="0.35">
      <c r="A7079" s="5" t="s">
        <v>28303</v>
      </c>
      <c r="B7079" s="5" t="s">
        <v>148</v>
      </c>
      <c r="C7079" s="5" t="s">
        <v>11967</v>
      </c>
      <c r="D7079" s="5" t="s">
        <v>98</v>
      </c>
      <c r="E7079" s="5" t="s">
        <v>98</v>
      </c>
      <c r="F7079" s="5" t="s">
        <v>221</v>
      </c>
      <c r="G7079" s="5" t="s">
        <v>28154</v>
      </c>
      <c r="H7079" s="5" t="s">
        <v>28155</v>
      </c>
      <c r="K7079" s="5">
        <v>1</v>
      </c>
      <c r="L7079" s="5">
        <v>1</v>
      </c>
      <c r="M7079" s="5">
        <v>0</v>
      </c>
      <c r="N7079" s="5" t="s">
        <v>224</v>
      </c>
      <c r="O7079" s="5">
        <v>5.3150710344827601E-2</v>
      </c>
      <c r="P7079" s="5">
        <v>0</v>
      </c>
      <c r="Q7079" s="5">
        <v>0</v>
      </c>
      <c r="S7079" s="5" t="s">
        <v>26745</v>
      </c>
      <c r="T7079" s="5" t="s">
        <v>26745</v>
      </c>
      <c r="V7079" s="5" t="s">
        <v>26745</v>
      </c>
      <c r="W7079" s="5" t="s">
        <v>26745</v>
      </c>
      <c r="Y7079" s="5" t="s">
        <v>28156</v>
      </c>
      <c r="Z7079" s="5" t="s">
        <v>156</v>
      </c>
      <c r="AB7079" s="5" t="s">
        <v>221</v>
      </c>
      <c r="AC7079" s="5" t="s">
        <v>215</v>
      </c>
      <c r="AD7079" s="5" t="s">
        <v>216</v>
      </c>
      <c r="AO7079" s="5" t="s">
        <v>98</v>
      </c>
      <c r="AP7079" s="5" t="s">
        <v>98</v>
      </c>
      <c r="AT7079" s="5" t="s">
        <v>98</v>
      </c>
      <c r="AX7079" s="5">
        <v>2022</v>
      </c>
      <c r="BA7079" s="5" t="s">
        <v>217</v>
      </c>
      <c r="BD7079" s="5">
        <v>1</v>
      </c>
      <c r="BE7079" s="5">
        <v>2022</v>
      </c>
      <c r="BH7079" s="5" t="s">
        <v>217</v>
      </c>
      <c r="BK7079" s="5">
        <v>1</v>
      </c>
      <c r="BN7079" s="5">
        <f t="shared" si="138"/>
        <v>5.3150710344827601E-2</v>
      </c>
    </row>
    <row r="7080" spans="1:66" x14ac:dyDescent="0.35">
      <c r="A7080" s="5" t="s">
        <v>28304</v>
      </c>
      <c r="B7080" s="5" t="s">
        <v>148</v>
      </c>
      <c r="C7080" s="5" t="s">
        <v>11967</v>
      </c>
      <c r="D7080" s="5" t="s">
        <v>98</v>
      </c>
      <c r="E7080" s="5" t="s">
        <v>98</v>
      </c>
      <c r="F7080" s="5" t="s">
        <v>221</v>
      </c>
      <c r="G7080" s="5" t="s">
        <v>28154</v>
      </c>
      <c r="H7080" s="5" t="s">
        <v>28155</v>
      </c>
      <c r="K7080" s="5">
        <v>1</v>
      </c>
      <c r="L7080" s="5">
        <v>1</v>
      </c>
      <c r="M7080" s="5">
        <v>0</v>
      </c>
      <c r="N7080" s="5" t="s">
        <v>224</v>
      </c>
      <c r="O7080" s="5">
        <v>5.3150710344827601E-2</v>
      </c>
      <c r="P7080" s="5">
        <v>0</v>
      </c>
      <c r="Q7080" s="5">
        <v>0</v>
      </c>
      <c r="S7080" s="5" t="s">
        <v>26745</v>
      </c>
      <c r="T7080" s="5" t="s">
        <v>26745</v>
      </c>
      <c r="V7080" s="5" t="s">
        <v>26745</v>
      </c>
      <c r="W7080" s="5" t="s">
        <v>26745</v>
      </c>
      <c r="Y7080" s="5" t="s">
        <v>28156</v>
      </c>
      <c r="Z7080" s="5" t="s">
        <v>156</v>
      </c>
      <c r="AB7080" s="5" t="s">
        <v>221</v>
      </c>
      <c r="AC7080" s="5" t="s">
        <v>215</v>
      </c>
      <c r="AD7080" s="5" t="s">
        <v>216</v>
      </c>
      <c r="AO7080" s="5" t="s">
        <v>98</v>
      </c>
      <c r="AP7080" s="5" t="s">
        <v>98</v>
      </c>
      <c r="AT7080" s="5" t="s">
        <v>98</v>
      </c>
      <c r="AX7080" s="5">
        <v>2022</v>
      </c>
      <c r="BA7080" s="5" t="s">
        <v>217</v>
      </c>
      <c r="BD7080" s="5">
        <v>1</v>
      </c>
      <c r="BE7080" s="5">
        <v>2022</v>
      </c>
      <c r="BH7080" s="5" t="s">
        <v>217</v>
      </c>
      <c r="BK7080" s="5">
        <v>1</v>
      </c>
      <c r="BN7080" s="5">
        <f t="shared" si="138"/>
        <v>5.3150710344827601E-2</v>
      </c>
    </row>
    <row r="7081" spans="1:66" x14ac:dyDescent="0.35">
      <c r="A7081" s="5" t="s">
        <v>28305</v>
      </c>
      <c r="B7081" s="5" t="s">
        <v>148</v>
      </c>
      <c r="C7081" s="5" t="s">
        <v>11967</v>
      </c>
      <c r="D7081" s="5" t="s">
        <v>98</v>
      </c>
      <c r="E7081" s="5" t="s">
        <v>98</v>
      </c>
      <c r="F7081" s="5" t="s">
        <v>221</v>
      </c>
      <c r="G7081" s="5" t="s">
        <v>28154</v>
      </c>
      <c r="H7081" s="5" t="s">
        <v>28155</v>
      </c>
      <c r="K7081" s="5">
        <v>1</v>
      </c>
      <c r="L7081" s="5">
        <v>1</v>
      </c>
      <c r="M7081" s="5">
        <v>0</v>
      </c>
      <c r="N7081" s="5" t="s">
        <v>224</v>
      </c>
      <c r="O7081" s="5">
        <v>5.3150710344827601E-2</v>
      </c>
      <c r="P7081" s="5">
        <v>0</v>
      </c>
      <c r="Q7081" s="5">
        <v>0</v>
      </c>
      <c r="S7081" s="5" t="s">
        <v>26745</v>
      </c>
      <c r="T7081" s="5" t="s">
        <v>26745</v>
      </c>
      <c r="V7081" s="5" t="s">
        <v>26745</v>
      </c>
      <c r="W7081" s="5" t="s">
        <v>26745</v>
      </c>
      <c r="Y7081" s="5" t="s">
        <v>28156</v>
      </c>
      <c r="Z7081" s="5" t="s">
        <v>156</v>
      </c>
      <c r="AB7081" s="5" t="s">
        <v>221</v>
      </c>
      <c r="AC7081" s="5" t="s">
        <v>215</v>
      </c>
      <c r="AD7081" s="5" t="s">
        <v>216</v>
      </c>
      <c r="AO7081" s="5" t="s">
        <v>98</v>
      </c>
      <c r="AP7081" s="5" t="s">
        <v>98</v>
      </c>
      <c r="AT7081" s="5" t="s">
        <v>98</v>
      </c>
      <c r="AX7081" s="5">
        <v>2022</v>
      </c>
      <c r="BA7081" s="5" t="s">
        <v>217</v>
      </c>
      <c r="BD7081" s="5">
        <v>1</v>
      </c>
      <c r="BE7081" s="5">
        <v>2022</v>
      </c>
      <c r="BH7081" s="5" t="s">
        <v>217</v>
      </c>
      <c r="BK7081" s="5">
        <v>1</v>
      </c>
      <c r="BN7081" s="5">
        <f t="shared" si="138"/>
        <v>5.3150710344827601E-2</v>
      </c>
    </row>
    <row r="7082" spans="1:66" x14ac:dyDescent="0.35">
      <c r="A7082" s="5" t="s">
        <v>28306</v>
      </c>
      <c r="B7082" s="5" t="s">
        <v>148</v>
      </c>
      <c r="C7082" s="5" t="s">
        <v>11967</v>
      </c>
      <c r="D7082" s="5" t="s">
        <v>98</v>
      </c>
      <c r="E7082" s="5" t="s">
        <v>98</v>
      </c>
      <c r="F7082" s="5" t="s">
        <v>221</v>
      </c>
      <c r="G7082" s="5" t="s">
        <v>28154</v>
      </c>
      <c r="H7082" s="5" t="s">
        <v>28155</v>
      </c>
      <c r="K7082" s="5">
        <v>1</v>
      </c>
      <c r="L7082" s="5">
        <v>1</v>
      </c>
      <c r="M7082" s="5">
        <v>0</v>
      </c>
      <c r="N7082" s="5" t="s">
        <v>224</v>
      </c>
      <c r="O7082" s="5">
        <v>5.3150710344827601E-2</v>
      </c>
      <c r="P7082" s="5">
        <v>0</v>
      </c>
      <c r="Q7082" s="5">
        <v>0</v>
      </c>
      <c r="S7082" s="5" t="s">
        <v>26745</v>
      </c>
      <c r="T7082" s="5" t="s">
        <v>26745</v>
      </c>
      <c r="V7082" s="5" t="s">
        <v>26745</v>
      </c>
      <c r="W7082" s="5" t="s">
        <v>26745</v>
      </c>
      <c r="Y7082" s="5" t="s">
        <v>28156</v>
      </c>
      <c r="Z7082" s="5" t="s">
        <v>156</v>
      </c>
      <c r="AB7082" s="5" t="s">
        <v>221</v>
      </c>
      <c r="AC7082" s="5" t="s">
        <v>215</v>
      </c>
      <c r="AD7082" s="5" t="s">
        <v>216</v>
      </c>
      <c r="AO7082" s="5" t="s">
        <v>98</v>
      </c>
      <c r="AP7082" s="5" t="s">
        <v>98</v>
      </c>
      <c r="AT7082" s="5" t="s">
        <v>98</v>
      </c>
      <c r="AX7082" s="5">
        <v>2022</v>
      </c>
      <c r="BA7082" s="5" t="s">
        <v>217</v>
      </c>
      <c r="BD7082" s="5">
        <v>1</v>
      </c>
      <c r="BE7082" s="5">
        <v>2022</v>
      </c>
      <c r="BH7082" s="5" t="s">
        <v>217</v>
      </c>
      <c r="BK7082" s="5">
        <v>1</v>
      </c>
      <c r="BN7082" s="5">
        <f t="shared" si="138"/>
        <v>5.3150710344827601E-2</v>
      </c>
    </row>
    <row r="7083" spans="1:66" x14ac:dyDescent="0.35">
      <c r="A7083" s="5" t="s">
        <v>28307</v>
      </c>
      <c r="B7083" s="5" t="s">
        <v>148</v>
      </c>
      <c r="C7083" s="5" t="s">
        <v>11967</v>
      </c>
      <c r="D7083" s="5" t="s">
        <v>98</v>
      </c>
      <c r="E7083" s="5" t="s">
        <v>98</v>
      </c>
      <c r="F7083" s="5" t="s">
        <v>221</v>
      </c>
      <c r="G7083" s="5" t="s">
        <v>28154</v>
      </c>
      <c r="H7083" s="5" t="s">
        <v>28155</v>
      </c>
      <c r="K7083" s="5">
        <v>1</v>
      </c>
      <c r="L7083" s="5">
        <v>1</v>
      </c>
      <c r="M7083" s="5">
        <v>0</v>
      </c>
      <c r="N7083" s="5" t="s">
        <v>224</v>
      </c>
      <c r="O7083" s="5">
        <v>5.3150710344827601E-2</v>
      </c>
      <c r="P7083" s="5">
        <v>0</v>
      </c>
      <c r="Q7083" s="5">
        <v>0</v>
      </c>
      <c r="S7083" s="5" t="s">
        <v>26745</v>
      </c>
      <c r="T7083" s="5" t="s">
        <v>26745</v>
      </c>
      <c r="V7083" s="5" t="s">
        <v>26745</v>
      </c>
      <c r="W7083" s="5" t="s">
        <v>26745</v>
      </c>
      <c r="Y7083" s="5" t="s">
        <v>28156</v>
      </c>
      <c r="Z7083" s="5" t="s">
        <v>156</v>
      </c>
      <c r="AB7083" s="5" t="s">
        <v>221</v>
      </c>
      <c r="AC7083" s="5" t="s">
        <v>215</v>
      </c>
      <c r="AD7083" s="5" t="s">
        <v>216</v>
      </c>
      <c r="AO7083" s="5" t="s">
        <v>98</v>
      </c>
      <c r="AP7083" s="5" t="s">
        <v>98</v>
      </c>
      <c r="AT7083" s="5" t="s">
        <v>98</v>
      </c>
      <c r="AX7083" s="5">
        <v>2022</v>
      </c>
      <c r="BA7083" s="5" t="s">
        <v>217</v>
      </c>
      <c r="BD7083" s="5">
        <v>1</v>
      </c>
      <c r="BE7083" s="5">
        <v>2022</v>
      </c>
      <c r="BH7083" s="5" t="s">
        <v>217</v>
      </c>
      <c r="BK7083" s="5">
        <v>1</v>
      </c>
      <c r="BN7083" s="5">
        <f t="shared" si="138"/>
        <v>5.3150710344827601E-2</v>
      </c>
    </row>
    <row r="7084" spans="1:66" x14ac:dyDescent="0.35">
      <c r="A7084" s="5" t="s">
        <v>28308</v>
      </c>
      <c r="B7084" s="5" t="s">
        <v>148</v>
      </c>
      <c r="C7084" s="5" t="s">
        <v>11967</v>
      </c>
      <c r="D7084" s="5" t="s">
        <v>98</v>
      </c>
      <c r="E7084" s="5" t="s">
        <v>98</v>
      </c>
      <c r="F7084" s="5" t="s">
        <v>221</v>
      </c>
      <c r="G7084" s="5" t="s">
        <v>28154</v>
      </c>
      <c r="H7084" s="5" t="s">
        <v>28155</v>
      </c>
      <c r="K7084" s="5">
        <v>1</v>
      </c>
      <c r="L7084" s="5">
        <v>1</v>
      </c>
      <c r="M7084" s="5">
        <v>0</v>
      </c>
      <c r="N7084" s="5" t="s">
        <v>224</v>
      </c>
      <c r="O7084" s="5">
        <v>5.3150710344827601E-2</v>
      </c>
      <c r="P7084" s="5">
        <v>0</v>
      </c>
      <c r="Q7084" s="5">
        <v>0</v>
      </c>
      <c r="S7084" s="5" t="s">
        <v>26745</v>
      </c>
      <c r="T7084" s="5" t="s">
        <v>26745</v>
      </c>
      <c r="V7084" s="5" t="s">
        <v>26745</v>
      </c>
      <c r="W7084" s="5" t="s">
        <v>26745</v>
      </c>
      <c r="Y7084" s="5" t="s">
        <v>28156</v>
      </c>
      <c r="Z7084" s="5" t="s">
        <v>156</v>
      </c>
      <c r="AB7084" s="5" t="s">
        <v>221</v>
      </c>
      <c r="AC7084" s="5" t="s">
        <v>215</v>
      </c>
      <c r="AD7084" s="5" t="s">
        <v>216</v>
      </c>
      <c r="AO7084" s="5" t="s">
        <v>98</v>
      </c>
      <c r="AP7084" s="5" t="s">
        <v>98</v>
      </c>
      <c r="AT7084" s="5" t="s">
        <v>98</v>
      </c>
      <c r="AX7084" s="5">
        <v>2022</v>
      </c>
      <c r="BA7084" s="5" t="s">
        <v>217</v>
      </c>
      <c r="BD7084" s="5">
        <v>1</v>
      </c>
      <c r="BE7084" s="5">
        <v>2022</v>
      </c>
      <c r="BH7084" s="5" t="s">
        <v>217</v>
      </c>
      <c r="BK7084" s="5">
        <v>1</v>
      </c>
      <c r="BN7084" s="5">
        <f t="shared" si="138"/>
        <v>5.3150710344827601E-2</v>
      </c>
    </row>
    <row r="7085" spans="1:66" x14ac:dyDescent="0.35">
      <c r="A7085" s="5" t="s">
        <v>28309</v>
      </c>
      <c r="B7085" s="5" t="s">
        <v>148</v>
      </c>
      <c r="C7085" s="5" t="s">
        <v>11967</v>
      </c>
      <c r="D7085" s="5" t="s">
        <v>98</v>
      </c>
      <c r="E7085" s="5" t="s">
        <v>98</v>
      </c>
      <c r="F7085" s="5" t="s">
        <v>221</v>
      </c>
      <c r="G7085" s="5" t="s">
        <v>28154</v>
      </c>
      <c r="H7085" s="5" t="s">
        <v>28155</v>
      </c>
      <c r="K7085" s="5">
        <v>1</v>
      </c>
      <c r="L7085" s="5">
        <v>1</v>
      </c>
      <c r="M7085" s="5">
        <v>0</v>
      </c>
      <c r="N7085" s="5" t="s">
        <v>224</v>
      </c>
      <c r="O7085" s="5">
        <v>5.3150710344827601E-2</v>
      </c>
      <c r="P7085" s="5">
        <v>0</v>
      </c>
      <c r="Q7085" s="5">
        <v>0</v>
      </c>
      <c r="S7085" s="5" t="s">
        <v>26745</v>
      </c>
      <c r="T7085" s="5" t="s">
        <v>26745</v>
      </c>
      <c r="V7085" s="5" t="s">
        <v>26745</v>
      </c>
      <c r="W7085" s="5" t="s">
        <v>26745</v>
      </c>
      <c r="Y7085" s="5" t="s">
        <v>28156</v>
      </c>
      <c r="Z7085" s="5" t="s">
        <v>156</v>
      </c>
      <c r="AB7085" s="5" t="s">
        <v>221</v>
      </c>
      <c r="AC7085" s="5" t="s">
        <v>215</v>
      </c>
      <c r="AD7085" s="5" t="s">
        <v>216</v>
      </c>
      <c r="AO7085" s="5" t="s">
        <v>98</v>
      </c>
      <c r="AP7085" s="5" t="s">
        <v>98</v>
      </c>
      <c r="AT7085" s="5" t="s">
        <v>98</v>
      </c>
      <c r="AX7085" s="5">
        <v>2022</v>
      </c>
      <c r="BA7085" s="5" t="s">
        <v>217</v>
      </c>
      <c r="BD7085" s="5">
        <v>1</v>
      </c>
      <c r="BE7085" s="5">
        <v>2022</v>
      </c>
      <c r="BH7085" s="5" t="s">
        <v>217</v>
      </c>
      <c r="BK7085" s="5">
        <v>1</v>
      </c>
      <c r="BN7085" s="5">
        <f t="shared" si="138"/>
        <v>5.3150710344827601E-2</v>
      </c>
    </row>
    <row r="7086" spans="1:66" x14ac:dyDescent="0.35">
      <c r="A7086" s="5" t="s">
        <v>28310</v>
      </c>
      <c r="B7086" s="5" t="s">
        <v>148</v>
      </c>
      <c r="C7086" s="5" t="s">
        <v>11967</v>
      </c>
      <c r="D7086" s="5" t="s">
        <v>98</v>
      </c>
      <c r="E7086" s="5" t="s">
        <v>98</v>
      </c>
      <c r="F7086" s="5" t="s">
        <v>221</v>
      </c>
      <c r="G7086" s="5" t="s">
        <v>28154</v>
      </c>
      <c r="H7086" s="5" t="s">
        <v>28155</v>
      </c>
      <c r="K7086" s="5">
        <v>1</v>
      </c>
      <c r="L7086" s="5">
        <v>1</v>
      </c>
      <c r="M7086" s="5">
        <v>0</v>
      </c>
      <c r="N7086" s="5" t="s">
        <v>224</v>
      </c>
      <c r="O7086" s="5">
        <v>5.3150710344827601E-2</v>
      </c>
      <c r="P7086" s="5">
        <v>0</v>
      </c>
      <c r="Q7086" s="5">
        <v>0</v>
      </c>
      <c r="S7086" s="5" t="s">
        <v>26745</v>
      </c>
      <c r="T7086" s="5" t="s">
        <v>26745</v>
      </c>
      <c r="V7086" s="5" t="s">
        <v>26745</v>
      </c>
      <c r="W7086" s="5" t="s">
        <v>26745</v>
      </c>
      <c r="Y7086" s="5" t="s">
        <v>28156</v>
      </c>
      <c r="Z7086" s="5" t="s">
        <v>156</v>
      </c>
      <c r="AB7086" s="5" t="s">
        <v>221</v>
      </c>
      <c r="AC7086" s="5" t="s">
        <v>215</v>
      </c>
      <c r="AD7086" s="5" t="s">
        <v>216</v>
      </c>
      <c r="AO7086" s="5" t="s">
        <v>98</v>
      </c>
      <c r="AP7086" s="5" t="s">
        <v>98</v>
      </c>
      <c r="AT7086" s="5" t="s">
        <v>98</v>
      </c>
      <c r="AX7086" s="5">
        <v>2022</v>
      </c>
      <c r="BA7086" s="5" t="s">
        <v>217</v>
      </c>
      <c r="BD7086" s="5">
        <v>1</v>
      </c>
      <c r="BE7086" s="5">
        <v>2022</v>
      </c>
      <c r="BH7086" s="5" t="s">
        <v>217</v>
      </c>
      <c r="BK7086" s="5">
        <v>1</v>
      </c>
      <c r="BN7086" s="5">
        <f t="shared" si="138"/>
        <v>5.3150710344827601E-2</v>
      </c>
    </row>
    <row r="7087" spans="1:66" x14ac:dyDescent="0.35">
      <c r="A7087" s="5" t="s">
        <v>28311</v>
      </c>
      <c r="B7087" s="5" t="s">
        <v>148</v>
      </c>
      <c r="C7087" s="5" t="s">
        <v>11967</v>
      </c>
      <c r="D7087" s="5" t="s">
        <v>98</v>
      </c>
      <c r="E7087" s="5" t="s">
        <v>98</v>
      </c>
      <c r="F7087" s="5" t="s">
        <v>221</v>
      </c>
      <c r="G7087" s="5" t="s">
        <v>28154</v>
      </c>
      <c r="H7087" s="5" t="s">
        <v>28155</v>
      </c>
      <c r="K7087" s="5">
        <v>1</v>
      </c>
      <c r="L7087" s="5">
        <v>1</v>
      </c>
      <c r="M7087" s="5">
        <v>0</v>
      </c>
      <c r="N7087" s="5" t="s">
        <v>224</v>
      </c>
      <c r="O7087" s="5">
        <v>5.3150710344827601E-2</v>
      </c>
      <c r="P7087" s="5">
        <v>0</v>
      </c>
      <c r="Q7087" s="5">
        <v>0</v>
      </c>
      <c r="S7087" s="5" t="s">
        <v>26745</v>
      </c>
      <c r="T7087" s="5" t="s">
        <v>26745</v>
      </c>
      <c r="V7087" s="5" t="s">
        <v>26745</v>
      </c>
      <c r="W7087" s="5" t="s">
        <v>26745</v>
      </c>
      <c r="Y7087" s="5" t="s">
        <v>28156</v>
      </c>
      <c r="Z7087" s="5" t="s">
        <v>156</v>
      </c>
      <c r="AB7087" s="5" t="s">
        <v>221</v>
      </c>
      <c r="AC7087" s="5" t="s">
        <v>215</v>
      </c>
      <c r="AD7087" s="5" t="s">
        <v>216</v>
      </c>
      <c r="AO7087" s="5" t="s">
        <v>98</v>
      </c>
      <c r="AP7087" s="5" t="s">
        <v>98</v>
      </c>
      <c r="AT7087" s="5" t="s">
        <v>98</v>
      </c>
      <c r="AX7087" s="5">
        <v>2022</v>
      </c>
      <c r="BA7087" s="5" t="s">
        <v>217</v>
      </c>
      <c r="BD7087" s="5">
        <v>1</v>
      </c>
      <c r="BE7087" s="5">
        <v>2022</v>
      </c>
      <c r="BH7087" s="5" t="s">
        <v>217</v>
      </c>
      <c r="BK7087" s="5">
        <v>1</v>
      </c>
      <c r="BN7087" s="5">
        <f t="shared" si="138"/>
        <v>5.3150710344827601E-2</v>
      </c>
    </row>
    <row r="7088" spans="1:66" x14ac:dyDescent="0.35">
      <c r="A7088" s="5" t="s">
        <v>28312</v>
      </c>
      <c r="B7088" s="5" t="s">
        <v>148</v>
      </c>
      <c r="C7088" s="5" t="s">
        <v>11967</v>
      </c>
      <c r="D7088" s="5" t="s">
        <v>98</v>
      </c>
      <c r="E7088" s="5" t="s">
        <v>98</v>
      </c>
      <c r="F7088" s="5" t="s">
        <v>221</v>
      </c>
      <c r="G7088" s="5" t="s">
        <v>28154</v>
      </c>
      <c r="H7088" s="5" t="s">
        <v>28155</v>
      </c>
      <c r="K7088" s="5">
        <v>1</v>
      </c>
      <c r="L7088" s="5">
        <v>1</v>
      </c>
      <c r="M7088" s="5">
        <v>0</v>
      </c>
      <c r="N7088" s="5" t="s">
        <v>224</v>
      </c>
      <c r="O7088" s="5">
        <v>5.3150710344827601E-2</v>
      </c>
      <c r="P7088" s="5">
        <v>0</v>
      </c>
      <c r="Q7088" s="5">
        <v>0</v>
      </c>
      <c r="S7088" s="5" t="s">
        <v>26745</v>
      </c>
      <c r="T7088" s="5" t="s">
        <v>26745</v>
      </c>
      <c r="V7088" s="5" t="s">
        <v>26745</v>
      </c>
      <c r="W7088" s="5" t="s">
        <v>26745</v>
      </c>
      <c r="Y7088" s="5" t="s">
        <v>28156</v>
      </c>
      <c r="Z7088" s="5" t="s">
        <v>156</v>
      </c>
      <c r="AB7088" s="5" t="s">
        <v>221</v>
      </c>
      <c r="AC7088" s="5" t="s">
        <v>215</v>
      </c>
      <c r="AD7088" s="5" t="s">
        <v>216</v>
      </c>
      <c r="AO7088" s="5" t="s">
        <v>98</v>
      </c>
      <c r="AP7088" s="5" t="s">
        <v>98</v>
      </c>
      <c r="AT7088" s="5" t="s">
        <v>98</v>
      </c>
      <c r="AX7088" s="5">
        <v>2022</v>
      </c>
      <c r="BA7088" s="5" t="s">
        <v>217</v>
      </c>
      <c r="BD7088" s="5">
        <v>1</v>
      </c>
      <c r="BE7088" s="5">
        <v>2022</v>
      </c>
      <c r="BH7088" s="5" t="s">
        <v>217</v>
      </c>
      <c r="BK7088" s="5">
        <v>1</v>
      </c>
      <c r="BN7088" s="5">
        <f t="shared" si="138"/>
        <v>5.3150710344827601E-2</v>
      </c>
    </row>
    <row r="7089" spans="1:66" x14ac:dyDescent="0.35">
      <c r="A7089" s="5" t="s">
        <v>28313</v>
      </c>
      <c r="B7089" s="5" t="s">
        <v>148</v>
      </c>
      <c r="C7089" s="5" t="s">
        <v>11967</v>
      </c>
      <c r="D7089" s="5" t="s">
        <v>98</v>
      </c>
      <c r="E7089" s="5" t="s">
        <v>98</v>
      </c>
      <c r="F7089" s="5" t="s">
        <v>221</v>
      </c>
      <c r="G7089" s="5" t="s">
        <v>28154</v>
      </c>
      <c r="H7089" s="5" t="s">
        <v>28155</v>
      </c>
      <c r="K7089" s="5">
        <v>1</v>
      </c>
      <c r="L7089" s="5">
        <v>1</v>
      </c>
      <c r="M7089" s="5">
        <v>0</v>
      </c>
      <c r="N7089" s="5" t="s">
        <v>224</v>
      </c>
      <c r="O7089" s="5">
        <v>5.3150710344827601E-2</v>
      </c>
      <c r="P7089" s="5">
        <v>0</v>
      </c>
      <c r="Q7089" s="5">
        <v>0</v>
      </c>
      <c r="S7089" s="5" t="s">
        <v>26745</v>
      </c>
      <c r="T7089" s="5" t="s">
        <v>26745</v>
      </c>
      <c r="V7089" s="5" t="s">
        <v>26745</v>
      </c>
      <c r="W7089" s="5" t="s">
        <v>26745</v>
      </c>
      <c r="Y7089" s="5" t="s">
        <v>28156</v>
      </c>
      <c r="Z7089" s="5" t="s">
        <v>156</v>
      </c>
      <c r="AB7089" s="5" t="s">
        <v>221</v>
      </c>
      <c r="AC7089" s="5" t="s">
        <v>215</v>
      </c>
      <c r="AD7089" s="5" t="s">
        <v>216</v>
      </c>
      <c r="AO7089" s="5" t="s">
        <v>98</v>
      </c>
      <c r="AP7089" s="5" t="s">
        <v>98</v>
      </c>
      <c r="AT7089" s="5" t="s">
        <v>98</v>
      </c>
      <c r="AX7089" s="5">
        <v>2022</v>
      </c>
      <c r="BA7089" s="5" t="s">
        <v>217</v>
      </c>
      <c r="BD7089" s="5">
        <v>1</v>
      </c>
      <c r="BE7089" s="5">
        <v>2022</v>
      </c>
      <c r="BH7089" s="5" t="s">
        <v>217</v>
      </c>
      <c r="BK7089" s="5">
        <v>1</v>
      </c>
      <c r="BN7089" s="5">
        <f t="shared" si="138"/>
        <v>5.3150710344827601E-2</v>
      </c>
    </row>
    <row r="7090" spans="1:66" x14ac:dyDescent="0.35">
      <c r="A7090" s="5" t="s">
        <v>28314</v>
      </c>
      <c r="B7090" s="5" t="s">
        <v>148</v>
      </c>
      <c r="C7090" s="5" t="s">
        <v>11967</v>
      </c>
      <c r="D7090" s="5" t="s">
        <v>98</v>
      </c>
      <c r="E7090" s="5" t="s">
        <v>98</v>
      </c>
      <c r="F7090" s="5" t="s">
        <v>221</v>
      </c>
      <c r="G7090" s="5" t="s">
        <v>28154</v>
      </c>
      <c r="H7090" s="5" t="s">
        <v>28155</v>
      </c>
      <c r="K7090" s="5">
        <v>1</v>
      </c>
      <c r="L7090" s="5">
        <v>1</v>
      </c>
      <c r="M7090" s="5">
        <v>0</v>
      </c>
      <c r="N7090" s="5" t="s">
        <v>224</v>
      </c>
      <c r="O7090" s="5">
        <v>5.3150710344827601E-2</v>
      </c>
      <c r="P7090" s="5">
        <v>0</v>
      </c>
      <c r="Q7090" s="5">
        <v>0</v>
      </c>
      <c r="S7090" s="5" t="s">
        <v>26745</v>
      </c>
      <c r="T7090" s="5" t="s">
        <v>26745</v>
      </c>
      <c r="V7090" s="5" t="s">
        <v>26745</v>
      </c>
      <c r="W7090" s="5" t="s">
        <v>26745</v>
      </c>
      <c r="Y7090" s="5" t="s">
        <v>28156</v>
      </c>
      <c r="Z7090" s="5" t="s">
        <v>156</v>
      </c>
      <c r="AB7090" s="5" t="s">
        <v>221</v>
      </c>
      <c r="AC7090" s="5" t="s">
        <v>215</v>
      </c>
      <c r="AD7090" s="5" t="s">
        <v>216</v>
      </c>
      <c r="AO7090" s="5" t="s">
        <v>98</v>
      </c>
      <c r="AP7090" s="5" t="s">
        <v>98</v>
      </c>
      <c r="AT7090" s="5" t="s">
        <v>98</v>
      </c>
      <c r="AX7090" s="5">
        <v>2022</v>
      </c>
      <c r="BA7090" s="5" t="s">
        <v>217</v>
      </c>
      <c r="BD7090" s="5">
        <v>1</v>
      </c>
      <c r="BE7090" s="5">
        <v>2022</v>
      </c>
      <c r="BH7090" s="5" t="s">
        <v>217</v>
      </c>
      <c r="BK7090" s="5">
        <v>1</v>
      </c>
      <c r="BN7090" s="5">
        <f t="shared" si="138"/>
        <v>5.3150710344827601E-2</v>
      </c>
    </row>
    <row r="7091" spans="1:66" x14ac:dyDescent="0.35">
      <c r="A7091" s="5" t="s">
        <v>28315</v>
      </c>
      <c r="B7091" s="5" t="s">
        <v>148</v>
      </c>
      <c r="C7091" s="5" t="s">
        <v>11967</v>
      </c>
      <c r="D7091" s="5" t="s">
        <v>98</v>
      </c>
      <c r="E7091" s="5" t="s">
        <v>98</v>
      </c>
      <c r="F7091" s="5" t="s">
        <v>221</v>
      </c>
      <c r="G7091" s="5" t="s">
        <v>28154</v>
      </c>
      <c r="H7091" s="5" t="s">
        <v>28155</v>
      </c>
      <c r="K7091" s="5">
        <v>1</v>
      </c>
      <c r="L7091" s="5">
        <v>1</v>
      </c>
      <c r="M7091" s="5">
        <v>0</v>
      </c>
      <c r="N7091" s="5" t="s">
        <v>224</v>
      </c>
      <c r="O7091" s="5">
        <v>5.3150710344827601E-2</v>
      </c>
      <c r="P7091" s="5">
        <v>0</v>
      </c>
      <c r="Q7091" s="5">
        <v>0</v>
      </c>
      <c r="S7091" s="5" t="s">
        <v>26745</v>
      </c>
      <c r="T7091" s="5" t="s">
        <v>26745</v>
      </c>
      <c r="V7091" s="5" t="s">
        <v>26745</v>
      </c>
      <c r="W7091" s="5" t="s">
        <v>26745</v>
      </c>
      <c r="Y7091" s="5" t="s">
        <v>28156</v>
      </c>
      <c r="Z7091" s="5" t="s">
        <v>156</v>
      </c>
      <c r="AB7091" s="5" t="s">
        <v>221</v>
      </c>
      <c r="AC7091" s="5" t="s">
        <v>215</v>
      </c>
      <c r="AD7091" s="5" t="s">
        <v>216</v>
      </c>
      <c r="AO7091" s="5" t="s">
        <v>98</v>
      </c>
      <c r="AP7091" s="5" t="s">
        <v>98</v>
      </c>
      <c r="AT7091" s="5" t="s">
        <v>98</v>
      </c>
      <c r="AX7091" s="5">
        <v>2022</v>
      </c>
      <c r="BA7091" s="5" t="s">
        <v>217</v>
      </c>
      <c r="BD7091" s="5">
        <v>1</v>
      </c>
      <c r="BE7091" s="5">
        <v>2022</v>
      </c>
      <c r="BH7091" s="5" t="s">
        <v>217</v>
      </c>
      <c r="BK7091" s="5">
        <v>1</v>
      </c>
      <c r="BN7091" s="5">
        <f t="shared" si="138"/>
        <v>5.3150710344827601E-2</v>
      </c>
    </row>
    <row r="7092" spans="1:66" x14ac:dyDescent="0.35">
      <c r="A7092" s="5" t="s">
        <v>28316</v>
      </c>
      <c r="B7092" s="5" t="s">
        <v>148</v>
      </c>
      <c r="C7092" s="5" t="s">
        <v>11967</v>
      </c>
      <c r="D7092" s="5" t="s">
        <v>98</v>
      </c>
      <c r="E7092" s="5" t="s">
        <v>98</v>
      </c>
      <c r="F7092" s="5" t="s">
        <v>221</v>
      </c>
      <c r="G7092" s="5" t="s">
        <v>28154</v>
      </c>
      <c r="H7092" s="5" t="s">
        <v>28155</v>
      </c>
      <c r="K7092" s="5">
        <v>1</v>
      </c>
      <c r="L7092" s="5">
        <v>1</v>
      </c>
      <c r="M7092" s="5">
        <v>0</v>
      </c>
      <c r="N7092" s="5" t="s">
        <v>224</v>
      </c>
      <c r="O7092" s="5">
        <v>5.3150710344827601E-2</v>
      </c>
      <c r="P7092" s="5">
        <v>0</v>
      </c>
      <c r="Q7092" s="5">
        <v>0</v>
      </c>
      <c r="S7092" s="5" t="s">
        <v>26745</v>
      </c>
      <c r="T7092" s="5" t="s">
        <v>26745</v>
      </c>
      <c r="V7092" s="5" t="s">
        <v>26745</v>
      </c>
      <c r="W7092" s="5" t="s">
        <v>26745</v>
      </c>
      <c r="Y7092" s="5" t="s">
        <v>28156</v>
      </c>
      <c r="Z7092" s="5" t="s">
        <v>156</v>
      </c>
      <c r="AB7092" s="5" t="s">
        <v>221</v>
      </c>
      <c r="AC7092" s="5" t="s">
        <v>215</v>
      </c>
      <c r="AD7092" s="5" t="s">
        <v>216</v>
      </c>
      <c r="AO7092" s="5" t="s">
        <v>98</v>
      </c>
      <c r="AP7092" s="5" t="s">
        <v>98</v>
      </c>
      <c r="AT7092" s="5" t="s">
        <v>98</v>
      </c>
      <c r="AX7092" s="5">
        <v>2022</v>
      </c>
      <c r="BA7092" s="5" t="s">
        <v>217</v>
      </c>
      <c r="BD7092" s="5">
        <v>1</v>
      </c>
      <c r="BE7092" s="5">
        <v>2022</v>
      </c>
      <c r="BH7092" s="5" t="s">
        <v>217</v>
      </c>
      <c r="BK7092" s="5">
        <v>1</v>
      </c>
      <c r="BN7092" s="5">
        <f t="shared" si="138"/>
        <v>5.3150710344827601E-2</v>
      </c>
    </row>
    <row r="7093" spans="1:66" x14ac:dyDescent="0.35">
      <c r="A7093" s="5" t="s">
        <v>28317</v>
      </c>
      <c r="B7093" s="5" t="s">
        <v>148</v>
      </c>
      <c r="C7093" s="5" t="s">
        <v>11967</v>
      </c>
      <c r="D7093" s="5" t="s">
        <v>98</v>
      </c>
      <c r="E7093" s="5" t="s">
        <v>98</v>
      </c>
      <c r="F7093" s="5" t="s">
        <v>221</v>
      </c>
      <c r="G7093" s="5" t="s">
        <v>28154</v>
      </c>
      <c r="H7093" s="5" t="s">
        <v>28155</v>
      </c>
      <c r="K7093" s="5">
        <v>1</v>
      </c>
      <c r="L7093" s="5">
        <v>1</v>
      </c>
      <c r="M7093" s="5">
        <v>0</v>
      </c>
      <c r="N7093" s="5" t="s">
        <v>224</v>
      </c>
      <c r="O7093" s="5">
        <v>5.3150710344827601E-2</v>
      </c>
      <c r="P7093" s="5">
        <v>0</v>
      </c>
      <c r="Q7093" s="5">
        <v>0</v>
      </c>
      <c r="S7093" s="5" t="s">
        <v>26745</v>
      </c>
      <c r="T7093" s="5" t="s">
        <v>26745</v>
      </c>
      <c r="V7093" s="5" t="s">
        <v>26745</v>
      </c>
      <c r="W7093" s="5" t="s">
        <v>26745</v>
      </c>
      <c r="Y7093" s="5" t="s">
        <v>28156</v>
      </c>
      <c r="Z7093" s="5" t="s">
        <v>156</v>
      </c>
      <c r="AB7093" s="5" t="s">
        <v>221</v>
      </c>
      <c r="AC7093" s="5" t="s">
        <v>215</v>
      </c>
      <c r="AD7093" s="5" t="s">
        <v>216</v>
      </c>
      <c r="AO7093" s="5" t="s">
        <v>98</v>
      </c>
      <c r="AP7093" s="5" t="s">
        <v>98</v>
      </c>
      <c r="AT7093" s="5" t="s">
        <v>98</v>
      </c>
      <c r="AX7093" s="5">
        <v>2022</v>
      </c>
      <c r="BA7093" s="5" t="s">
        <v>217</v>
      </c>
      <c r="BD7093" s="5">
        <v>1</v>
      </c>
      <c r="BE7093" s="5">
        <v>2022</v>
      </c>
      <c r="BH7093" s="5" t="s">
        <v>217</v>
      </c>
      <c r="BK7093" s="5">
        <v>1</v>
      </c>
      <c r="BN7093" s="5">
        <f t="shared" si="138"/>
        <v>5.3150710344827601E-2</v>
      </c>
    </row>
    <row r="7094" spans="1:66" x14ac:dyDescent="0.35">
      <c r="A7094" s="5" t="s">
        <v>28318</v>
      </c>
      <c r="B7094" s="5" t="s">
        <v>148</v>
      </c>
      <c r="C7094" s="5" t="s">
        <v>11967</v>
      </c>
      <c r="D7094" s="5" t="s">
        <v>98</v>
      </c>
      <c r="E7094" s="5" t="s">
        <v>98</v>
      </c>
      <c r="F7094" s="5" t="s">
        <v>221</v>
      </c>
      <c r="G7094" s="5" t="s">
        <v>28154</v>
      </c>
      <c r="H7094" s="5" t="s">
        <v>28155</v>
      </c>
      <c r="K7094" s="5">
        <v>1</v>
      </c>
      <c r="L7094" s="5">
        <v>1</v>
      </c>
      <c r="M7094" s="5">
        <v>0</v>
      </c>
      <c r="N7094" s="5" t="s">
        <v>224</v>
      </c>
      <c r="O7094" s="5">
        <v>5.3150710344827601E-2</v>
      </c>
      <c r="P7094" s="5">
        <v>0</v>
      </c>
      <c r="Q7094" s="5">
        <v>0</v>
      </c>
      <c r="S7094" s="5" t="s">
        <v>26745</v>
      </c>
      <c r="T7094" s="5" t="s">
        <v>26745</v>
      </c>
      <c r="V7094" s="5" t="s">
        <v>26745</v>
      </c>
      <c r="W7094" s="5" t="s">
        <v>26745</v>
      </c>
      <c r="Y7094" s="5" t="s">
        <v>28156</v>
      </c>
      <c r="Z7094" s="5" t="s">
        <v>156</v>
      </c>
      <c r="AB7094" s="5" t="s">
        <v>221</v>
      </c>
      <c r="AC7094" s="5" t="s">
        <v>215</v>
      </c>
      <c r="AD7094" s="5" t="s">
        <v>216</v>
      </c>
      <c r="AO7094" s="5" t="s">
        <v>98</v>
      </c>
      <c r="AP7094" s="5" t="s">
        <v>98</v>
      </c>
      <c r="AT7094" s="5" t="s">
        <v>98</v>
      </c>
      <c r="AX7094" s="5">
        <v>2022</v>
      </c>
      <c r="BA7094" s="5" t="s">
        <v>217</v>
      </c>
      <c r="BD7094" s="5">
        <v>1</v>
      </c>
      <c r="BE7094" s="5">
        <v>2022</v>
      </c>
      <c r="BH7094" s="5" t="s">
        <v>217</v>
      </c>
      <c r="BK7094" s="5">
        <v>1</v>
      </c>
      <c r="BN7094" s="5">
        <f t="shared" si="138"/>
        <v>5.3150710344827601E-2</v>
      </c>
    </row>
    <row r="7095" spans="1:66" x14ac:dyDescent="0.35">
      <c r="A7095" s="5" t="s">
        <v>28319</v>
      </c>
      <c r="B7095" s="5" t="s">
        <v>148</v>
      </c>
      <c r="C7095" s="5" t="s">
        <v>11967</v>
      </c>
      <c r="D7095" s="5" t="s">
        <v>98</v>
      </c>
      <c r="E7095" s="5" t="s">
        <v>98</v>
      </c>
      <c r="F7095" s="5" t="s">
        <v>221</v>
      </c>
      <c r="G7095" s="5" t="s">
        <v>28154</v>
      </c>
      <c r="H7095" s="5" t="s">
        <v>28155</v>
      </c>
      <c r="K7095" s="5">
        <v>1</v>
      </c>
      <c r="L7095" s="5">
        <v>1</v>
      </c>
      <c r="M7095" s="5">
        <v>0</v>
      </c>
      <c r="N7095" s="5" t="s">
        <v>224</v>
      </c>
      <c r="O7095" s="5">
        <v>5.3150710344827601E-2</v>
      </c>
      <c r="P7095" s="5">
        <v>0</v>
      </c>
      <c r="Q7095" s="5">
        <v>0</v>
      </c>
      <c r="S7095" s="5" t="s">
        <v>26745</v>
      </c>
      <c r="T7095" s="5" t="s">
        <v>26745</v>
      </c>
      <c r="V7095" s="5" t="s">
        <v>26745</v>
      </c>
      <c r="W7095" s="5" t="s">
        <v>26745</v>
      </c>
      <c r="Y7095" s="5" t="s">
        <v>28156</v>
      </c>
      <c r="Z7095" s="5" t="s">
        <v>156</v>
      </c>
      <c r="AB7095" s="5" t="s">
        <v>221</v>
      </c>
      <c r="AC7095" s="5" t="s">
        <v>215</v>
      </c>
      <c r="AD7095" s="5" t="s">
        <v>216</v>
      </c>
      <c r="AO7095" s="5" t="s">
        <v>98</v>
      </c>
      <c r="AP7095" s="5" t="s">
        <v>98</v>
      </c>
      <c r="AT7095" s="5" t="s">
        <v>98</v>
      </c>
      <c r="AX7095" s="5">
        <v>2022</v>
      </c>
      <c r="BA7095" s="5" t="s">
        <v>217</v>
      </c>
      <c r="BD7095" s="5">
        <v>1</v>
      </c>
      <c r="BE7095" s="5">
        <v>2022</v>
      </c>
      <c r="BH7095" s="5" t="s">
        <v>217</v>
      </c>
      <c r="BK7095" s="5">
        <v>1</v>
      </c>
      <c r="BN7095" s="5">
        <f t="shared" si="138"/>
        <v>5.3150710344827601E-2</v>
      </c>
    </row>
    <row r="7096" spans="1:66" x14ac:dyDescent="0.35">
      <c r="A7096" s="5" t="s">
        <v>28320</v>
      </c>
      <c r="B7096" s="5" t="s">
        <v>148</v>
      </c>
      <c r="C7096" s="5" t="s">
        <v>11967</v>
      </c>
      <c r="D7096" s="5" t="s">
        <v>98</v>
      </c>
      <c r="E7096" s="5" t="s">
        <v>98</v>
      </c>
      <c r="F7096" s="5" t="s">
        <v>221</v>
      </c>
      <c r="G7096" s="5" t="s">
        <v>28154</v>
      </c>
      <c r="H7096" s="5" t="s">
        <v>28155</v>
      </c>
      <c r="K7096" s="5">
        <v>1</v>
      </c>
      <c r="L7096" s="5">
        <v>1</v>
      </c>
      <c r="M7096" s="5">
        <v>0</v>
      </c>
      <c r="N7096" s="5" t="s">
        <v>224</v>
      </c>
      <c r="O7096" s="5">
        <v>5.3150710344827601E-2</v>
      </c>
      <c r="P7096" s="5">
        <v>0</v>
      </c>
      <c r="Q7096" s="5">
        <v>0</v>
      </c>
      <c r="S7096" s="5" t="s">
        <v>26745</v>
      </c>
      <c r="T7096" s="5" t="s">
        <v>26745</v>
      </c>
      <c r="V7096" s="5" t="s">
        <v>26745</v>
      </c>
      <c r="W7096" s="5" t="s">
        <v>26745</v>
      </c>
      <c r="Y7096" s="5" t="s">
        <v>28156</v>
      </c>
      <c r="Z7096" s="5" t="s">
        <v>156</v>
      </c>
      <c r="AB7096" s="5" t="s">
        <v>221</v>
      </c>
      <c r="AC7096" s="5" t="s">
        <v>215</v>
      </c>
      <c r="AD7096" s="5" t="s">
        <v>216</v>
      </c>
      <c r="AO7096" s="5" t="s">
        <v>98</v>
      </c>
      <c r="AP7096" s="5" t="s">
        <v>98</v>
      </c>
      <c r="AT7096" s="5" t="s">
        <v>98</v>
      </c>
      <c r="AX7096" s="5">
        <v>2022</v>
      </c>
      <c r="BA7096" s="5" t="s">
        <v>217</v>
      </c>
      <c r="BD7096" s="5">
        <v>1</v>
      </c>
      <c r="BE7096" s="5">
        <v>2022</v>
      </c>
      <c r="BH7096" s="5" t="s">
        <v>217</v>
      </c>
      <c r="BK7096" s="5">
        <v>1</v>
      </c>
      <c r="BN7096" s="5">
        <f t="shared" si="138"/>
        <v>5.3150710344827601E-2</v>
      </c>
    </row>
    <row r="7097" spans="1:66" x14ac:dyDescent="0.35">
      <c r="A7097" s="5" t="s">
        <v>28321</v>
      </c>
      <c r="B7097" s="5" t="s">
        <v>148</v>
      </c>
      <c r="C7097" s="5" t="s">
        <v>11967</v>
      </c>
      <c r="D7097" s="5" t="s">
        <v>98</v>
      </c>
      <c r="E7097" s="5" t="s">
        <v>98</v>
      </c>
      <c r="F7097" s="5" t="s">
        <v>221</v>
      </c>
      <c r="G7097" s="5" t="s">
        <v>28154</v>
      </c>
      <c r="H7097" s="5" t="s">
        <v>28155</v>
      </c>
      <c r="K7097" s="5">
        <v>1</v>
      </c>
      <c r="L7097" s="5">
        <v>1</v>
      </c>
      <c r="M7097" s="5">
        <v>0</v>
      </c>
      <c r="N7097" s="5" t="s">
        <v>224</v>
      </c>
      <c r="O7097" s="5">
        <v>5.3150710344827601E-2</v>
      </c>
      <c r="P7097" s="5">
        <v>0</v>
      </c>
      <c r="Q7097" s="5">
        <v>0</v>
      </c>
      <c r="S7097" s="5" t="s">
        <v>26745</v>
      </c>
      <c r="T7097" s="5" t="s">
        <v>26745</v>
      </c>
      <c r="V7097" s="5" t="s">
        <v>26745</v>
      </c>
      <c r="W7097" s="5" t="s">
        <v>26745</v>
      </c>
      <c r="Y7097" s="5" t="s">
        <v>28156</v>
      </c>
      <c r="Z7097" s="5" t="s">
        <v>156</v>
      </c>
      <c r="AB7097" s="5" t="s">
        <v>221</v>
      </c>
      <c r="AC7097" s="5" t="s">
        <v>215</v>
      </c>
      <c r="AD7097" s="5" t="s">
        <v>216</v>
      </c>
      <c r="AO7097" s="5" t="s">
        <v>98</v>
      </c>
      <c r="AP7097" s="5" t="s">
        <v>98</v>
      </c>
      <c r="AT7097" s="5" t="s">
        <v>98</v>
      </c>
      <c r="AX7097" s="5">
        <v>2022</v>
      </c>
      <c r="BA7097" s="5" t="s">
        <v>217</v>
      </c>
      <c r="BD7097" s="5">
        <v>1</v>
      </c>
      <c r="BE7097" s="5">
        <v>2022</v>
      </c>
      <c r="BH7097" s="5" t="s">
        <v>217</v>
      </c>
      <c r="BK7097" s="5">
        <v>1</v>
      </c>
      <c r="BN7097" s="5">
        <f t="shared" si="138"/>
        <v>5.3150710344827601E-2</v>
      </c>
    </row>
    <row r="7098" spans="1:66" x14ac:dyDescent="0.35">
      <c r="A7098" s="5" t="s">
        <v>28322</v>
      </c>
      <c r="B7098" s="5" t="s">
        <v>148</v>
      </c>
      <c r="C7098" s="5" t="s">
        <v>11967</v>
      </c>
      <c r="D7098" s="5" t="s">
        <v>98</v>
      </c>
      <c r="E7098" s="5" t="s">
        <v>98</v>
      </c>
      <c r="F7098" s="5" t="s">
        <v>221</v>
      </c>
      <c r="G7098" s="5" t="s">
        <v>28154</v>
      </c>
      <c r="H7098" s="5" t="s">
        <v>28155</v>
      </c>
      <c r="K7098" s="5">
        <v>1</v>
      </c>
      <c r="L7098" s="5">
        <v>1</v>
      </c>
      <c r="M7098" s="5">
        <v>0</v>
      </c>
      <c r="N7098" s="5" t="s">
        <v>224</v>
      </c>
      <c r="O7098" s="5">
        <v>5.3150710344827601E-2</v>
      </c>
      <c r="P7098" s="5">
        <v>0</v>
      </c>
      <c r="Q7098" s="5">
        <v>0</v>
      </c>
      <c r="S7098" s="5" t="s">
        <v>26745</v>
      </c>
      <c r="T7098" s="5" t="s">
        <v>26745</v>
      </c>
      <c r="V7098" s="5" t="s">
        <v>26745</v>
      </c>
      <c r="W7098" s="5" t="s">
        <v>26745</v>
      </c>
      <c r="Y7098" s="5" t="s">
        <v>28156</v>
      </c>
      <c r="Z7098" s="5" t="s">
        <v>156</v>
      </c>
      <c r="AB7098" s="5" t="s">
        <v>221</v>
      </c>
      <c r="AC7098" s="5" t="s">
        <v>215</v>
      </c>
      <c r="AD7098" s="5" t="s">
        <v>216</v>
      </c>
      <c r="AO7098" s="5" t="s">
        <v>98</v>
      </c>
      <c r="AP7098" s="5" t="s">
        <v>98</v>
      </c>
      <c r="AT7098" s="5" t="s">
        <v>98</v>
      </c>
      <c r="AX7098" s="5">
        <v>2022</v>
      </c>
      <c r="BA7098" s="5" t="s">
        <v>217</v>
      </c>
      <c r="BD7098" s="5">
        <v>1</v>
      </c>
      <c r="BE7098" s="5">
        <v>2022</v>
      </c>
      <c r="BH7098" s="5" t="s">
        <v>217</v>
      </c>
      <c r="BK7098" s="5">
        <v>1</v>
      </c>
      <c r="BN7098" s="5">
        <f t="shared" si="138"/>
        <v>5.3150710344827601E-2</v>
      </c>
    </row>
    <row r="7099" spans="1:66" x14ac:dyDescent="0.35">
      <c r="A7099" s="5" t="s">
        <v>28323</v>
      </c>
      <c r="B7099" s="5" t="s">
        <v>148</v>
      </c>
      <c r="C7099" s="5" t="s">
        <v>11967</v>
      </c>
      <c r="D7099" s="5" t="s">
        <v>98</v>
      </c>
      <c r="E7099" s="5" t="s">
        <v>98</v>
      </c>
      <c r="F7099" s="5" t="s">
        <v>221</v>
      </c>
      <c r="G7099" s="5" t="s">
        <v>28154</v>
      </c>
      <c r="H7099" s="5" t="s">
        <v>28155</v>
      </c>
      <c r="K7099" s="5">
        <v>1</v>
      </c>
      <c r="L7099" s="5">
        <v>1</v>
      </c>
      <c r="M7099" s="5">
        <v>0</v>
      </c>
      <c r="N7099" s="5" t="s">
        <v>224</v>
      </c>
      <c r="O7099" s="5">
        <v>5.3150710344827601E-2</v>
      </c>
      <c r="P7099" s="5">
        <v>0</v>
      </c>
      <c r="Q7099" s="5">
        <v>0</v>
      </c>
      <c r="S7099" s="5" t="s">
        <v>26745</v>
      </c>
      <c r="T7099" s="5" t="s">
        <v>26745</v>
      </c>
      <c r="V7099" s="5" t="s">
        <v>26745</v>
      </c>
      <c r="W7099" s="5" t="s">
        <v>26745</v>
      </c>
      <c r="Y7099" s="5" t="s">
        <v>28156</v>
      </c>
      <c r="Z7099" s="5" t="s">
        <v>156</v>
      </c>
      <c r="AB7099" s="5" t="s">
        <v>221</v>
      </c>
      <c r="AC7099" s="5" t="s">
        <v>215</v>
      </c>
      <c r="AD7099" s="5" t="s">
        <v>216</v>
      </c>
      <c r="AO7099" s="5" t="s">
        <v>98</v>
      </c>
      <c r="AP7099" s="5" t="s">
        <v>98</v>
      </c>
      <c r="AT7099" s="5" t="s">
        <v>98</v>
      </c>
      <c r="AX7099" s="5">
        <v>2022</v>
      </c>
      <c r="BA7099" s="5" t="s">
        <v>217</v>
      </c>
      <c r="BD7099" s="5">
        <v>1</v>
      </c>
      <c r="BE7099" s="5">
        <v>2022</v>
      </c>
      <c r="BH7099" s="5" t="s">
        <v>217</v>
      </c>
      <c r="BK7099" s="5">
        <v>1</v>
      </c>
      <c r="BN7099" s="5">
        <f t="shared" si="138"/>
        <v>5.3150710344827601E-2</v>
      </c>
    </row>
    <row r="7100" spans="1:66" x14ac:dyDescent="0.35">
      <c r="A7100" s="5" t="s">
        <v>28324</v>
      </c>
      <c r="B7100" s="5" t="s">
        <v>148</v>
      </c>
      <c r="C7100" s="5" t="s">
        <v>11967</v>
      </c>
      <c r="D7100" s="5" t="s">
        <v>98</v>
      </c>
      <c r="E7100" s="5" t="s">
        <v>98</v>
      </c>
      <c r="F7100" s="5" t="s">
        <v>221</v>
      </c>
      <c r="G7100" s="5" t="s">
        <v>28154</v>
      </c>
      <c r="H7100" s="5" t="s">
        <v>28155</v>
      </c>
      <c r="K7100" s="5">
        <v>1</v>
      </c>
      <c r="L7100" s="5">
        <v>1</v>
      </c>
      <c r="M7100" s="5">
        <v>0</v>
      </c>
      <c r="N7100" s="5" t="s">
        <v>224</v>
      </c>
      <c r="O7100" s="5">
        <v>5.3150710344827601E-2</v>
      </c>
      <c r="P7100" s="5">
        <v>0</v>
      </c>
      <c r="Q7100" s="5">
        <v>0</v>
      </c>
      <c r="S7100" s="5" t="s">
        <v>26745</v>
      </c>
      <c r="T7100" s="5" t="s">
        <v>26745</v>
      </c>
      <c r="V7100" s="5" t="s">
        <v>26745</v>
      </c>
      <c r="W7100" s="5" t="s">
        <v>26745</v>
      </c>
      <c r="Y7100" s="5" t="s">
        <v>28156</v>
      </c>
      <c r="Z7100" s="5" t="s">
        <v>156</v>
      </c>
      <c r="AB7100" s="5" t="s">
        <v>221</v>
      </c>
      <c r="AC7100" s="5" t="s">
        <v>215</v>
      </c>
      <c r="AD7100" s="5" t="s">
        <v>216</v>
      </c>
      <c r="AO7100" s="5" t="s">
        <v>98</v>
      </c>
      <c r="AP7100" s="5" t="s">
        <v>98</v>
      </c>
      <c r="AT7100" s="5" t="s">
        <v>98</v>
      </c>
      <c r="AX7100" s="5">
        <v>2022</v>
      </c>
      <c r="BA7100" s="5" t="s">
        <v>217</v>
      </c>
      <c r="BD7100" s="5">
        <v>1</v>
      </c>
      <c r="BE7100" s="5">
        <v>2022</v>
      </c>
      <c r="BH7100" s="5" t="s">
        <v>217</v>
      </c>
      <c r="BK7100" s="5">
        <v>1</v>
      </c>
      <c r="BN7100" s="5">
        <f t="shared" si="138"/>
        <v>5.3150710344827601E-2</v>
      </c>
    </row>
    <row r="7101" spans="1:66" x14ac:dyDescent="0.35">
      <c r="A7101" s="5" t="s">
        <v>28325</v>
      </c>
      <c r="B7101" s="5" t="s">
        <v>148</v>
      </c>
      <c r="C7101" s="5" t="s">
        <v>11967</v>
      </c>
      <c r="D7101" s="5" t="s">
        <v>98</v>
      </c>
      <c r="E7101" s="5" t="s">
        <v>98</v>
      </c>
      <c r="F7101" s="5" t="s">
        <v>221</v>
      </c>
      <c r="G7101" s="5" t="s">
        <v>28154</v>
      </c>
      <c r="H7101" s="5" t="s">
        <v>28155</v>
      </c>
      <c r="K7101" s="5">
        <v>1</v>
      </c>
      <c r="L7101" s="5">
        <v>1</v>
      </c>
      <c r="M7101" s="5">
        <v>0</v>
      </c>
      <c r="N7101" s="5" t="s">
        <v>224</v>
      </c>
      <c r="O7101" s="5">
        <v>5.3150710344827601E-2</v>
      </c>
      <c r="P7101" s="5">
        <v>0</v>
      </c>
      <c r="Q7101" s="5">
        <v>0</v>
      </c>
      <c r="S7101" s="5" t="s">
        <v>26745</v>
      </c>
      <c r="T7101" s="5" t="s">
        <v>26745</v>
      </c>
      <c r="V7101" s="5" t="s">
        <v>26745</v>
      </c>
      <c r="W7101" s="5" t="s">
        <v>26745</v>
      </c>
      <c r="Y7101" s="5" t="s">
        <v>28156</v>
      </c>
      <c r="Z7101" s="5" t="s">
        <v>156</v>
      </c>
      <c r="AB7101" s="5" t="s">
        <v>221</v>
      </c>
      <c r="AC7101" s="5" t="s">
        <v>215</v>
      </c>
      <c r="AD7101" s="5" t="s">
        <v>216</v>
      </c>
      <c r="AO7101" s="5" t="s">
        <v>98</v>
      </c>
      <c r="AP7101" s="5" t="s">
        <v>98</v>
      </c>
      <c r="AT7101" s="5" t="s">
        <v>98</v>
      </c>
      <c r="AX7101" s="5">
        <v>2022</v>
      </c>
      <c r="BA7101" s="5" t="s">
        <v>217</v>
      </c>
      <c r="BD7101" s="5">
        <v>1</v>
      </c>
      <c r="BE7101" s="5">
        <v>2022</v>
      </c>
      <c r="BH7101" s="5" t="s">
        <v>217</v>
      </c>
      <c r="BK7101" s="5">
        <v>1</v>
      </c>
      <c r="BN7101" s="5">
        <f t="shared" si="138"/>
        <v>5.3150710344827601E-2</v>
      </c>
    </row>
    <row r="7102" spans="1:66" x14ac:dyDescent="0.35">
      <c r="A7102" s="5" t="s">
        <v>28326</v>
      </c>
      <c r="B7102" s="5" t="s">
        <v>148</v>
      </c>
      <c r="C7102" s="5" t="s">
        <v>11967</v>
      </c>
      <c r="D7102" s="5" t="s">
        <v>98</v>
      </c>
      <c r="E7102" s="5" t="s">
        <v>98</v>
      </c>
      <c r="F7102" s="5" t="s">
        <v>221</v>
      </c>
      <c r="G7102" s="5" t="s">
        <v>28154</v>
      </c>
      <c r="H7102" s="5" t="s">
        <v>28155</v>
      </c>
      <c r="K7102" s="5">
        <v>1</v>
      </c>
      <c r="L7102" s="5">
        <v>1</v>
      </c>
      <c r="M7102" s="5">
        <v>0</v>
      </c>
      <c r="N7102" s="5" t="s">
        <v>224</v>
      </c>
      <c r="O7102" s="5">
        <v>5.3150710344827601E-2</v>
      </c>
      <c r="P7102" s="5">
        <v>0</v>
      </c>
      <c r="Q7102" s="5">
        <v>0</v>
      </c>
      <c r="S7102" s="5" t="s">
        <v>26745</v>
      </c>
      <c r="T7102" s="5" t="s">
        <v>26745</v>
      </c>
      <c r="V7102" s="5" t="s">
        <v>26745</v>
      </c>
      <c r="W7102" s="5" t="s">
        <v>26745</v>
      </c>
      <c r="Y7102" s="5" t="s">
        <v>28156</v>
      </c>
      <c r="Z7102" s="5" t="s">
        <v>156</v>
      </c>
      <c r="AB7102" s="5" t="s">
        <v>221</v>
      </c>
      <c r="AC7102" s="5" t="s">
        <v>215</v>
      </c>
      <c r="AD7102" s="5" t="s">
        <v>216</v>
      </c>
      <c r="AO7102" s="5" t="s">
        <v>98</v>
      </c>
      <c r="AP7102" s="5" t="s">
        <v>98</v>
      </c>
      <c r="AT7102" s="5" t="s">
        <v>98</v>
      </c>
      <c r="AX7102" s="5">
        <v>2022</v>
      </c>
      <c r="BA7102" s="5" t="s">
        <v>217</v>
      </c>
      <c r="BD7102" s="5">
        <v>1</v>
      </c>
      <c r="BE7102" s="5">
        <v>2022</v>
      </c>
      <c r="BH7102" s="5" t="s">
        <v>217</v>
      </c>
      <c r="BK7102" s="5">
        <v>1</v>
      </c>
      <c r="BN7102" s="5">
        <f t="shared" si="138"/>
        <v>5.3150710344827601E-2</v>
      </c>
    </row>
    <row r="7103" spans="1:66" x14ac:dyDescent="0.35">
      <c r="A7103" s="5" t="s">
        <v>28327</v>
      </c>
      <c r="B7103" s="5" t="s">
        <v>148</v>
      </c>
      <c r="C7103" s="5" t="s">
        <v>11967</v>
      </c>
      <c r="D7103" s="5" t="s">
        <v>98</v>
      </c>
      <c r="E7103" s="5" t="s">
        <v>98</v>
      </c>
      <c r="F7103" s="5" t="s">
        <v>221</v>
      </c>
      <c r="G7103" s="5" t="s">
        <v>28154</v>
      </c>
      <c r="H7103" s="5" t="s">
        <v>28155</v>
      </c>
      <c r="K7103" s="5">
        <v>1</v>
      </c>
      <c r="L7103" s="5">
        <v>1</v>
      </c>
      <c r="M7103" s="5">
        <v>0</v>
      </c>
      <c r="N7103" s="5" t="s">
        <v>224</v>
      </c>
      <c r="O7103" s="5">
        <v>5.3150710344827601E-2</v>
      </c>
      <c r="P7103" s="5">
        <v>0</v>
      </c>
      <c r="Q7103" s="5">
        <v>0</v>
      </c>
      <c r="S7103" s="5" t="s">
        <v>26745</v>
      </c>
      <c r="T7103" s="5" t="s">
        <v>26745</v>
      </c>
      <c r="V7103" s="5" t="s">
        <v>26745</v>
      </c>
      <c r="W7103" s="5" t="s">
        <v>26745</v>
      </c>
      <c r="Y7103" s="5" t="s">
        <v>28156</v>
      </c>
      <c r="Z7103" s="5" t="s">
        <v>156</v>
      </c>
      <c r="AB7103" s="5" t="s">
        <v>221</v>
      </c>
      <c r="AC7103" s="5" t="s">
        <v>215</v>
      </c>
      <c r="AD7103" s="5" t="s">
        <v>216</v>
      </c>
      <c r="AO7103" s="5" t="s">
        <v>98</v>
      </c>
      <c r="AP7103" s="5" t="s">
        <v>98</v>
      </c>
      <c r="AT7103" s="5" t="s">
        <v>98</v>
      </c>
      <c r="AX7103" s="5">
        <v>2022</v>
      </c>
      <c r="BA7103" s="5" t="s">
        <v>217</v>
      </c>
      <c r="BD7103" s="5">
        <v>1</v>
      </c>
      <c r="BE7103" s="5">
        <v>2022</v>
      </c>
      <c r="BH7103" s="5" t="s">
        <v>217</v>
      </c>
      <c r="BK7103" s="5">
        <v>1</v>
      </c>
      <c r="BN7103" s="5">
        <f t="shared" si="138"/>
        <v>5.3150710344827601E-2</v>
      </c>
    </row>
    <row r="7104" spans="1:66" x14ac:dyDescent="0.35">
      <c r="A7104" s="5" t="s">
        <v>28328</v>
      </c>
      <c r="B7104" s="5" t="s">
        <v>148</v>
      </c>
      <c r="C7104" s="5" t="s">
        <v>11967</v>
      </c>
      <c r="D7104" s="5" t="s">
        <v>98</v>
      </c>
      <c r="E7104" s="5" t="s">
        <v>98</v>
      </c>
      <c r="F7104" s="5" t="s">
        <v>221</v>
      </c>
      <c r="G7104" s="5" t="s">
        <v>28154</v>
      </c>
      <c r="H7104" s="5" t="s">
        <v>28155</v>
      </c>
      <c r="K7104" s="5">
        <v>1</v>
      </c>
      <c r="L7104" s="5">
        <v>1</v>
      </c>
      <c r="M7104" s="5">
        <v>0</v>
      </c>
      <c r="N7104" s="5" t="s">
        <v>224</v>
      </c>
      <c r="O7104" s="5">
        <v>5.3150710344827601E-2</v>
      </c>
      <c r="P7104" s="5">
        <v>0</v>
      </c>
      <c r="Q7104" s="5">
        <v>0</v>
      </c>
      <c r="S7104" s="5" t="s">
        <v>26745</v>
      </c>
      <c r="T7104" s="5" t="s">
        <v>26745</v>
      </c>
      <c r="V7104" s="5" t="s">
        <v>26745</v>
      </c>
      <c r="W7104" s="5" t="s">
        <v>26745</v>
      </c>
      <c r="Y7104" s="5" t="s">
        <v>28156</v>
      </c>
      <c r="Z7104" s="5" t="s">
        <v>156</v>
      </c>
      <c r="AB7104" s="5" t="s">
        <v>221</v>
      </c>
      <c r="AC7104" s="5" t="s">
        <v>215</v>
      </c>
      <c r="AD7104" s="5" t="s">
        <v>216</v>
      </c>
      <c r="AO7104" s="5" t="s">
        <v>98</v>
      </c>
      <c r="AP7104" s="5" t="s">
        <v>98</v>
      </c>
      <c r="AT7104" s="5" t="s">
        <v>98</v>
      </c>
      <c r="AX7104" s="5">
        <v>2022</v>
      </c>
      <c r="BA7104" s="5" t="s">
        <v>217</v>
      </c>
      <c r="BD7104" s="5">
        <v>1</v>
      </c>
      <c r="BE7104" s="5">
        <v>2022</v>
      </c>
      <c r="BH7104" s="5" t="s">
        <v>217</v>
      </c>
      <c r="BK7104" s="5">
        <v>1</v>
      </c>
      <c r="BN7104" s="5">
        <f t="shared" si="138"/>
        <v>5.3150710344827601E-2</v>
      </c>
    </row>
    <row r="7105" spans="1:66" x14ac:dyDescent="0.35">
      <c r="A7105" s="5" t="s">
        <v>28329</v>
      </c>
      <c r="B7105" s="5" t="s">
        <v>148</v>
      </c>
      <c r="C7105" s="5" t="s">
        <v>11967</v>
      </c>
      <c r="D7105" s="5" t="s">
        <v>98</v>
      </c>
      <c r="E7105" s="5" t="s">
        <v>98</v>
      </c>
      <c r="F7105" s="5" t="s">
        <v>221</v>
      </c>
      <c r="G7105" s="5" t="s">
        <v>28154</v>
      </c>
      <c r="H7105" s="5" t="s">
        <v>28155</v>
      </c>
      <c r="K7105" s="5">
        <v>1</v>
      </c>
      <c r="L7105" s="5">
        <v>1</v>
      </c>
      <c r="M7105" s="5">
        <v>0</v>
      </c>
      <c r="N7105" s="5" t="s">
        <v>224</v>
      </c>
      <c r="O7105" s="5">
        <v>5.3150710344827601E-2</v>
      </c>
      <c r="P7105" s="5">
        <v>0</v>
      </c>
      <c r="Q7105" s="5">
        <v>0</v>
      </c>
      <c r="S7105" s="5" t="s">
        <v>26745</v>
      </c>
      <c r="T7105" s="5" t="s">
        <v>26745</v>
      </c>
      <c r="V7105" s="5" t="s">
        <v>26745</v>
      </c>
      <c r="W7105" s="5" t="s">
        <v>26745</v>
      </c>
      <c r="Y7105" s="5" t="s">
        <v>28156</v>
      </c>
      <c r="Z7105" s="5" t="s">
        <v>156</v>
      </c>
      <c r="AB7105" s="5" t="s">
        <v>221</v>
      </c>
      <c r="AC7105" s="5" t="s">
        <v>215</v>
      </c>
      <c r="AD7105" s="5" t="s">
        <v>216</v>
      </c>
      <c r="AO7105" s="5" t="s">
        <v>98</v>
      </c>
      <c r="AP7105" s="5" t="s">
        <v>98</v>
      </c>
      <c r="AT7105" s="5" t="s">
        <v>98</v>
      </c>
      <c r="AX7105" s="5">
        <v>2022</v>
      </c>
      <c r="BA7105" s="5" t="s">
        <v>217</v>
      </c>
      <c r="BD7105" s="5">
        <v>1</v>
      </c>
      <c r="BE7105" s="5">
        <v>2022</v>
      </c>
      <c r="BH7105" s="5" t="s">
        <v>217</v>
      </c>
      <c r="BK7105" s="5">
        <v>1</v>
      </c>
      <c r="BN7105" s="5">
        <f t="shared" si="138"/>
        <v>5.3150710344827601E-2</v>
      </c>
    </row>
    <row r="7106" spans="1:66" x14ac:dyDescent="0.35">
      <c r="A7106" s="5" t="s">
        <v>28330</v>
      </c>
      <c r="B7106" s="5" t="s">
        <v>148</v>
      </c>
      <c r="C7106" s="5" t="s">
        <v>11967</v>
      </c>
      <c r="D7106" s="5" t="s">
        <v>98</v>
      </c>
      <c r="E7106" s="5" t="s">
        <v>98</v>
      </c>
      <c r="F7106" s="5" t="s">
        <v>221</v>
      </c>
      <c r="G7106" s="5" t="s">
        <v>28154</v>
      </c>
      <c r="H7106" s="5" t="s">
        <v>28155</v>
      </c>
      <c r="K7106" s="5">
        <v>1</v>
      </c>
      <c r="L7106" s="5">
        <v>1</v>
      </c>
      <c r="M7106" s="5">
        <v>0</v>
      </c>
      <c r="N7106" s="5" t="s">
        <v>224</v>
      </c>
      <c r="O7106" s="5">
        <v>5.3150710344827601E-2</v>
      </c>
      <c r="P7106" s="5">
        <v>0</v>
      </c>
      <c r="Q7106" s="5">
        <v>0</v>
      </c>
      <c r="S7106" s="5" t="s">
        <v>26745</v>
      </c>
      <c r="T7106" s="5" t="s">
        <v>26745</v>
      </c>
      <c r="V7106" s="5" t="s">
        <v>26745</v>
      </c>
      <c r="W7106" s="5" t="s">
        <v>26745</v>
      </c>
      <c r="Y7106" s="5" t="s">
        <v>28156</v>
      </c>
      <c r="Z7106" s="5" t="s">
        <v>156</v>
      </c>
      <c r="AB7106" s="5" t="s">
        <v>221</v>
      </c>
      <c r="AC7106" s="5" t="s">
        <v>215</v>
      </c>
      <c r="AD7106" s="5" t="s">
        <v>216</v>
      </c>
      <c r="AO7106" s="5" t="s">
        <v>98</v>
      </c>
      <c r="AP7106" s="5" t="s">
        <v>98</v>
      </c>
      <c r="AT7106" s="5" t="s">
        <v>98</v>
      </c>
      <c r="AX7106" s="5">
        <v>2022</v>
      </c>
      <c r="BA7106" s="5" t="s">
        <v>217</v>
      </c>
      <c r="BD7106" s="5">
        <v>1</v>
      </c>
      <c r="BE7106" s="5">
        <v>2022</v>
      </c>
      <c r="BH7106" s="5" t="s">
        <v>217</v>
      </c>
      <c r="BK7106" s="5">
        <v>1</v>
      </c>
      <c r="BN7106" s="5">
        <f t="shared" si="138"/>
        <v>5.3150710344827601E-2</v>
      </c>
    </row>
    <row r="7107" spans="1:66" x14ac:dyDescent="0.35">
      <c r="A7107" s="5" t="s">
        <v>28331</v>
      </c>
      <c r="B7107" s="5" t="s">
        <v>148</v>
      </c>
      <c r="C7107" s="5" t="s">
        <v>11967</v>
      </c>
      <c r="D7107" s="5" t="s">
        <v>98</v>
      </c>
      <c r="E7107" s="5" t="s">
        <v>98</v>
      </c>
      <c r="F7107" s="5" t="s">
        <v>221</v>
      </c>
      <c r="G7107" s="5" t="s">
        <v>28154</v>
      </c>
      <c r="H7107" s="5" t="s">
        <v>28155</v>
      </c>
      <c r="K7107" s="5">
        <v>1</v>
      </c>
      <c r="L7107" s="5">
        <v>1</v>
      </c>
      <c r="M7107" s="5">
        <v>0</v>
      </c>
      <c r="N7107" s="5" t="s">
        <v>224</v>
      </c>
      <c r="O7107" s="5">
        <v>5.3150710344827601E-2</v>
      </c>
      <c r="P7107" s="5">
        <v>0</v>
      </c>
      <c r="Q7107" s="5">
        <v>0</v>
      </c>
      <c r="S7107" s="5" t="s">
        <v>26745</v>
      </c>
      <c r="T7107" s="5" t="s">
        <v>26745</v>
      </c>
      <c r="V7107" s="5" t="s">
        <v>26745</v>
      </c>
      <c r="W7107" s="5" t="s">
        <v>26745</v>
      </c>
      <c r="Y7107" s="5" t="s">
        <v>28156</v>
      </c>
      <c r="Z7107" s="5" t="s">
        <v>156</v>
      </c>
      <c r="AB7107" s="5" t="s">
        <v>221</v>
      </c>
      <c r="AC7107" s="5" t="s">
        <v>215</v>
      </c>
      <c r="AD7107" s="5" t="s">
        <v>216</v>
      </c>
      <c r="AO7107" s="5" t="s">
        <v>98</v>
      </c>
      <c r="AP7107" s="5" t="s">
        <v>98</v>
      </c>
      <c r="AT7107" s="5" t="s">
        <v>98</v>
      </c>
      <c r="AX7107" s="5">
        <v>2022</v>
      </c>
      <c r="BA7107" s="5" t="s">
        <v>217</v>
      </c>
      <c r="BD7107" s="5">
        <v>1</v>
      </c>
      <c r="BE7107" s="5">
        <v>2022</v>
      </c>
      <c r="BH7107" s="5" t="s">
        <v>217</v>
      </c>
      <c r="BK7107" s="5">
        <v>1</v>
      </c>
      <c r="BN7107" s="5">
        <f t="shared" si="138"/>
        <v>5.3150710344827601E-2</v>
      </c>
    </row>
    <row r="7108" spans="1:66" x14ac:dyDescent="0.35">
      <c r="A7108" s="5" t="s">
        <v>28332</v>
      </c>
      <c r="B7108" s="5" t="s">
        <v>148</v>
      </c>
      <c r="C7108" s="5" t="s">
        <v>11967</v>
      </c>
      <c r="D7108" s="5" t="s">
        <v>98</v>
      </c>
      <c r="E7108" s="5" t="s">
        <v>98</v>
      </c>
      <c r="F7108" s="5" t="s">
        <v>221</v>
      </c>
      <c r="G7108" s="5" t="s">
        <v>28154</v>
      </c>
      <c r="H7108" s="5" t="s">
        <v>28155</v>
      </c>
      <c r="K7108" s="5">
        <v>1</v>
      </c>
      <c r="L7108" s="5">
        <v>1</v>
      </c>
      <c r="M7108" s="5">
        <v>0</v>
      </c>
      <c r="N7108" s="5" t="s">
        <v>224</v>
      </c>
      <c r="O7108" s="5">
        <v>5.3150710344827601E-2</v>
      </c>
      <c r="P7108" s="5">
        <v>0</v>
      </c>
      <c r="Q7108" s="5">
        <v>0</v>
      </c>
      <c r="S7108" s="5" t="s">
        <v>26745</v>
      </c>
      <c r="T7108" s="5" t="s">
        <v>26745</v>
      </c>
      <c r="V7108" s="5" t="s">
        <v>26745</v>
      </c>
      <c r="W7108" s="5" t="s">
        <v>26745</v>
      </c>
      <c r="Y7108" s="5" t="s">
        <v>28156</v>
      </c>
      <c r="Z7108" s="5" t="s">
        <v>156</v>
      </c>
      <c r="AB7108" s="5" t="s">
        <v>221</v>
      </c>
      <c r="AC7108" s="5" t="s">
        <v>215</v>
      </c>
      <c r="AD7108" s="5" t="s">
        <v>216</v>
      </c>
      <c r="AO7108" s="5" t="s">
        <v>98</v>
      </c>
      <c r="AP7108" s="5" t="s">
        <v>98</v>
      </c>
      <c r="AT7108" s="5" t="s">
        <v>98</v>
      </c>
      <c r="AX7108" s="5">
        <v>2022</v>
      </c>
      <c r="BA7108" s="5" t="s">
        <v>217</v>
      </c>
      <c r="BD7108" s="5">
        <v>1</v>
      </c>
      <c r="BE7108" s="5">
        <v>2022</v>
      </c>
      <c r="BH7108" s="5" t="s">
        <v>217</v>
      </c>
      <c r="BK7108" s="5">
        <v>1</v>
      </c>
      <c r="BN7108" s="5">
        <f t="shared" si="138"/>
        <v>5.3150710344827601E-2</v>
      </c>
    </row>
    <row r="7109" spans="1:66" x14ac:dyDescent="0.35">
      <c r="A7109" s="5" t="s">
        <v>28333</v>
      </c>
      <c r="B7109" s="5" t="s">
        <v>148</v>
      </c>
      <c r="C7109" s="5" t="s">
        <v>11967</v>
      </c>
      <c r="D7109" s="5" t="s">
        <v>98</v>
      </c>
      <c r="E7109" s="5" t="s">
        <v>98</v>
      </c>
      <c r="F7109" s="5" t="s">
        <v>221</v>
      </c>
      <c r="G7109" s="5" t="s">
        <v>28154</v>
      </c>
      <c r="H7109" s="5" t="s">
        <v>28155</v>
      </c>
      <c r="K7109" s="5">
        <v>1</v>
      </c>
      <c r="L7109" s="5">
        <v>1</v>
      </c>
      <c r="M7109" s="5">
        <v>0</v>
      </c>
      <c r="N7109" s="5" t="s">
        <v>224</v>
      </c>
      <c r="O7109" s="5">
        <v>5.3150710344827601E-2</v>
      </c>
      <c r="P7109" s="5">
        <v>0</v>
      </c>
      <c r="Q7109" s="5">
        <v>0</v>
      </c>
      <c r="S7109" s="5" t="s">
        <v>26745</v>
      </c>
      <c r="T7109" s="5" t="s">
        <v>26745</v>
      </c>
      <c r="V7109" s="5" t="s">
        <v>26745</v>
      </c>
      <c r="W7109" s="5" t="s">
        <v>26745</v>
      </c>
      <c r="Y7109" s="5" t="s">
        <v>28156</v>
      </c>
      <c r="Z7109" s="5" t="s">
        <v>156</v>
      </c>
      <c r="AB7109" s="5" t="s">
        <v>221</v>
      </c>
      <c r="AC7109" s="5" t="s">
        <v>215</v>
      </c>
      <c r="AD7109" s="5" t="s">
        <v>216</v>
      </c>
      <c r="AO7109" s="5" t="s">
        <v>98</v>
      </c>
      <c r="AP7109" s="5" t="s">
        <v>98</v>
      </c>
      <c r="AT7109" s="5" t="s">
        <v>98</v>
      </c>
      <c r="AX7109" s="5">
        <v>2022</v>
      </c>
      <c r="BA7109" s="5" t="s">
        <v>217</v>
      </c>
      <c r="BD7109" s="5">
        <v>1</v>
      </c>
      <c r="BE7109" s="5">
        <v>2022</v>
      </c>
      <c r="BH7109" s="5" t="s">
        <v>217</v>
      </c>
      <c r="BK7109" s="5">
        <v>1</v>
      </c>
      <c r="BN7109" s="5">
        <f t="shared" ref="BN7109:BN7172" si="139">IF(BM7109="",O7109,BM7109)</f>
        <v>5.3150710344827601E-2</v>
      </c>
    </row>
    <row r="7110" spans="1:66" x14ac:dyDescent="0.35">
      <c r="A7110" s="5" t="s">
        <v>28334</v>
      </c>
      <c r="B7110" s="5" t="s">
        <v>148</v>
      </c>
      <c r="C7110" s="5" t="s">
        <v>11967</v>
      </c>
      <c r="D7110" s="5" t="s">
        <v>98</v>
      </c>
      <c r="E7110" s="5" t="s">
        <v>98</v>
      </c>
      <c r="F7110" s="5" t="s">
        <v>221</v>
      </c>
      <c r="G7110" s="5" t="s">
        <v>28154</v>
      </c>
      <c r="H7110" s="5" t="s">
        <v>28155</v>
      </c>
      <c r="K7110" s="5">
        <v>1</v>
      </c>
      <c r="L7110" s="5">
        <v>1</v>
      </c>
      <c r="M7110" s="5">
        <v>0</v>
      </c>
      <c r="N7110" s="5" t="s">
        <v>224</v>
      </c>
      <c r="O7110" s="5">
        <v>5.3150710344827601E-2</v>
      </c>
      <c r="P7110" s="5">
        <v>0</v>
      </c>
      <c r="Q7110" s="5">
        <v>0</v>
      </c>
      <c r="S7110" s="5" t="s">
        <v>26745</v>
      </c>
      <c r="T7110" s="5" t="s">
        <v>26745</v>
      </c>
      <c r="V7110" s="5" t="s">
        <v>26745</v>
      </c>
      <c r="W7110" s="5" t="s">
        <v>26745</v>
      </c>
      <c r="Y7110" s="5" t="s">
        <v>28156</v>
      </c>
      <c r="Z7110" s="5" t="s">
        <v>156</v>
      </c>
      <c r="AB7110" s="5" t="s">
        <v>221</v>
      </c>
      <c r="AC7110" s="5" t="s">
        <v>215</v>
      </c>
      <c r="AD7110" s="5" t="s">
        <v>216</v>
      </c>
      <c r="AO7110" s="5" t="s">
        <v>98</v>
      </c>
      <c r="AP7110" s="5" t="s">
        <v>98</v>
      </c>
      <c r="AT7110" s="5" t="s">
        <v>98</v>
      </c>
      <c r="AX7110" s="5">
        <v>2022</v>
      </c>
      <c r="BA7110" s="5" t="s">
        <v>217</v>
      </c>
      <c r="BD7110" s="5">
        <v>1</v>
      </c>
      <c r="BE7110" s="5">
        <v>2022</v>
      </c>
      <c r="BH7110" s="5" t="s">
        <v>217</v>
      </c>
      <c r="BK7110" s="5">
        <v>1</v>
      </c>
      <c r="BN7110" s="5">
        <f t="shared" si="139"/>
        <v>5.3150710344827601E-2</v>
      </c>
    </row>
    <row r="7111" spans="1:66" x14ac:dyDescent="0.35">
      <c r="A7111" s="5" t="s">
        <v>28335</v>
      </c>
      <c r="B7111" s="5" t="s">
        <v>148</v>
      </c>
      <c r="C7111" s="5" t="s">
        <v>11967</v>
      </c>
      <c r="D7111" s="5" t="s">
        <v>98</v>
      </c>
      <c r="E7111" s="5" t="s">
        <v>98</v>
      </c>
      <c r="F7111" s="5" t="s">
        <v>221</v>
      </c>
      <c r="G7111" s="5" t="s">
        <v>28154</v>
      </c>
      <c r="H7111" s="5" t="s">
        <v>28155</v>
      </c>
      <c r="K7111" s="5">
        <v>1</v>
      </c>
      <c r="L7111" s="5">
        <v>1</v>
      </c>
      <c r="M7111" s="5">
        <v>0</v>
      </c>
      <c r="N7111" s="5" t="s">
        <v>224</v>
      </c>
      <c r="O7111" s="5">
        <v>5.3150710344827601E-2</v>
      </c>
      <c r="P7111" s="5">
        <v>0</v>
      </c>
      <c r="Q7111" s="5">
        <v>0</v>
      </c>
      <c r="S7111" s="5" t="s">
        <v>26745</v>
      </c>
      <c r="T7111" s="5" t="s">
        <v>26745</v>
      </c>
      <c r="V7111" s="5" t="s">
        <v>26745</v>
      </c>
      <c r="W7111" s="5" t="s">
        <v>26745</v>
      </c>
      <c r="Y7111" s="5" t="s">
        <v>28156</v>
      </c>
      <c r="Z7111" s="5" t="s">
        <v>156</v>
      </c>
      <c r="AB7111" s="5" t="s">
        <v>221</v>
      </c>
      <c r="AC7111" s="5" t="s">
        <v>215</v>
      </c>
      <c r="AD7111" s="5" t="s">
        <v>216</v>
      </c>
      <c r="AO7111" s="5" t="s">
        <v>98</v>
      </c>
      <c r="AP7111" s="5" t="s">
        <v>98</v>
      </c>
      <c r="AT7111" s="5" t="s">
        <v>98</v>
      </c>
      <c r="AX7111" s="5">
        <v>2022</v>
      </c>
      <c r="BA7111" s="5" t="s">
        <v>217</v>
      </c>
      <c r="BD7111" s="5">
        <v>1</v>
      </c>
      <c r="BE7111" s="5">
        <v>2022</v>
      </c>
      <c r="BH7111" s="5" t="s">
        <v>217</v>
      </c>
      <c r="BK7111" s="5">
        <v>1</v>
      </c>
      <c r="BN7111" s="5">
        <f t="shared" si="139"/>
        <v>5.3150710344827601E-2</v>
      </c>
    </row>
    <row r="7112" spans="1:66" x14ac:dyDescent="0.35">
      <c r="A7112" s="5" t="s">
        <v>28336</v>
      </c>
      <c r="B7112" s="5" t="s">
        <v>148</v>
      </c>
      <c r="C7112" s="5" t="s">
        <v>11967</v>
      </c>
      <c r="D7112" s="5" t="s">
        <v>98</v>
      </c>
      <c r="E7112" s="5" t="s">
        <v>98</v>
      </c>
      <c r="F7112" s="5" t="s">
        <v>221</v>
      </c>
      <c r="G7112" s="5" t="s">
        <v>28154</v>
      </c>
      <c r="H7112" s="5" t="s">
        <v>28155</v>
      </c>
      <c r="K7112" s="5">
        <v>1</v>
      </c>
      <c r="L7112" s="5">
        <v>1</v>
      </c>
      <c r="M7112" s="5">
        <v>0</v>
      </c>
      <c r="N7112" s="5" t="s">
        <v>224</v>
      </c>
      <c r="O7112" s="5">
        <v>5.3150710344827601E-2</v>
      </c>
      <c r="P7112" s="5">
        <v>0</v>
      </c>
      <c r="Q7112" s="5">
        <v>0</v>
      </c>
      <c r="S7112" s="5" t="s">
        <v>26745</v>
      </c>
      <c r="T7112" s="5" t="s">
        <v>26745</v>
      </c>
      <c r="V7112" s="5" t="s">
        <v>26745</v>
      </c>
      <c r="W7112" s="5" t="s">
        <v>26745</v>
      </c>
      <c r="Y7112" s="5" t="s">
        <v>28156</v>
      </c>
      <c r="Z7112" s="5" t="s">
        <v>156</v>
      </c>
      <c r="AB7112" s="5" t="s">
        <v>221</v>
      </c>
      <c r="AC7112" s="5" t="s">
        <v>215</v>
      </c>
      <c r="AD7112" s="5" t="s">
        <v>216</v>
      </c>
      <c r="AO7112" s="5" t="s">
        <v>98</v>
      </c>
      <c r="AP7112" s="5" t="s">
        <v>98</v>
      </c>
      <c r="AT7112" s="5" t="s">
        <v>98</v>
      </c>
      <c r="AX7112" s="5">
        <v>2022</v>
      </c>
      <c r="BA7112" s="5" t="s">
        <v>217</v>
      </c>
      <c r="BD7112" s="5">
        <v>1</v>
      </c>
      <c r="BE7112" s="5">
        <v>2022</v>
      </c>
      <c r="BH7112" s="5" t="s">
        <v>217</v>
      </c>
      <c r="BK7112" s="5">
        <v>1</v>
      </c>
      <c r="BN7112" s="5">
        <f t="shared" si="139"/>
        <v>5.3150710344827601E-2</v>
      </c>
    </row>
    <row r="7113" spans="1:66" x14ac:dyDescent="0.35">
      <c r="A7113" s="5" t="s">
        <v>28337</v>
      </c>
      <c r="B7113" s="5" t="s">
        <v>148</v>
      </c>
      <c r="C7113" s="5" t="s">
        <v>11967</v>
      </c>
      <c r="D7113" s="5" t="s">
        <v>98</v>
      </c>
      <c r="E7113" s="5" t="s">
        <v>98</v>
      </c>
      <c r="F7113" s="5" t="s">
        <v>221</v>
      </c>
      <c r="G7113" s="5" t="s">
        <v>28154</v>
      </c>
      <c r="H7113" s="5" t="s">
        <v>28155</v>
      </c>
      <c r="K7113" s="5">
        <v>1</v>
      </c>
      <c r="L7113" s="5">
        <v>1</v>
      </c>
      <c r="M7113" s="5">
        <v>0</v>
      </c>
      <c r="N7113" s="5" t="s">
        <v>224</v>
      </c>
      <c r="O7113" s="5">
        <v>5.3150710344827601E-2</v>
      </c>
      <c r="P7113" s="5">
        <v>0</v>
      </c>
      <c r="Q7113" s="5">
        <v>0</v>
      </c>
      <c r="S7113" s="5" t="s">
        <v>26745</v>
      </c>
      <c r="T7113" s="5" t="s">
        <v>26745</v>
      </c>
      <c r="V7113" s="5" t="s">
        <v>26745</v>
      </c>
      <c r="W7113" s="5" t="s">
        <v>26745</v>
      </c>
      <c r="Y7113" s="5" t="s">
        <v>28156</v>
      </c>
      <c r="Z7113" s="5" t="s">
        <v>156</v>
      </c>
      <c r="AB7113" s="5" t="s">
        <v>221</v>
      </c>
      <c r="AC7113" s="5" t="s">
        <v>215</v>
      </c>
      <c r="AD7113" s="5" t="s">
        <v>216</v>
      </c>
      <c r="AO7113" s="5" t="s">
        <v>98</v>
      </c>
      <c r="AP7113" s="5" t="s">
        <v>98</v>
      </c>
      <c r="AT7113" s="5" t="s">
        <v>98</v>
      </c>
      <c r="AX7113" s="5">
        <v>2022</v>
      </c>
      <c r="BA7113" s="5" t="s">
        <v>217</v>
      </c>
      <c r="BD7113" s="5">
        <v>1</v>
      </c>
      <c r="BE7113" s="5">
        <v>2022</v>
      </c>
      <c r="BH7113" s="5" t="s">
        <v>217</v>
      </c>
      <c r="BK7113" s="5">
        <v>1</v>
      </c>
      <c r="BN7113" s="5">
        <f t="shared" si="139"/>
        <v>5.3150710344827601E-2</v>
      </c>
    </row>
    <row r="7114" spans="1:66" x14ac:dyDescent="0.35">
      <c r="A7114" s="5" t="s">
        <v>28338</v>
      </c>
      <c r="B7114" s="5" t="s">
        <v>148</v>
      </c>
      <c r="C7114" s="5" t="s">
        <v>11967</v>
      </c>
      <c r="D7114" s="5" t="s">
        <v>98</v>
      </c>
      <c r="E7114" s="5" t="s">
        <v>98</v>
      </c>
      <c r="F7114" s="5" t="s">
        <v>221</v>
      </c>
      <c r="G7114" s="5" t="s">
        <v>28154</v>
      </c>
      <c r="H7114" s="5" t="s">
        <v>28155</v>
      </c>
      <c r="K7114" s="5">
        <v>1</v>
      </c>
      <c r="L7114" s="5">
        <v>1</v>
      </c>
      <c r="M7114" s="5">
        <v>0</v>
      </c>
      <c r="N7114" s="5" t="s">
        <v>224</v>
      </c>
      <c r="O7114" s="5">
        <v>5.3150710344827601E-2</v>
      </c>
      <c r="P7114" s="5">
        <v>0</v>
      </c>
      <c r="Q7114" s="5">
        <v>0</v>
      </c>
      <c r="S7114" s="5" t="s">
        <v>26745</v>
      </c>
      <c r="T7114" s="5" t="s">
        <v>26745</v>
      </c>
      <c r="V7114" s="5" t="s">
        <v>26745</v>
      </c>
      <c r="W7114" s="5" t="s">
        <v>26745</v>
      </c>
      <c r="Y7114" s="5" t="s">
        <v>28156</v>
      </c>
      <c r="Z7114" s="5" t="s">
        <v>156</v>
      </c>
      <c r="AB7114" s="5" t="s">
        <v>221</v>
      </c>
      <c r="AC7114" s="5" t="s">
        <v>215</v>
      </c>
      <c r="AD7114" s="5" t="s">
        <v>216</v>
      </c>
      <c r="AO7114" s="5" t="s">
        <v>98</v>
      </c>
      <c r="AP7114" s="5" t="s">
        <v>98</v>
      </c>
      <c r="AT7114" s="5" t="s">
        <v>98</v>
      </c>
      <c r="AX7114" s="5">
        <v>2022</v>
      </c>
      <c r="BA7114" s="5" t="s">
        <v>217</v>
      </c>
      <c r="BD7114" s="5">
        <v>1</v>
      </c>
      <c r="BE7114" s="5">
        <v>2022</v>
      </c>
      <c r="BH7114" s="5" t="s">
        <v>217</v>
      </c>
      <c r="BK7114" s="5">
        <v>1</v>
      </c>
      <c r="BN7114" s="5">
        <f t="shared" si="139"/>
        <v>5.3150710344827601E-2</v>
      </c>
    </row>
    <row r="7115" spans="1:66" x14ac:dyDescent="0.35">
      <c r="A7115" s="5" t="s">
        <v>28339</v>
      </c>
      <c r="B7115" s="5" t="s">
        <v>148</v>
      </c>
      <c r="C7115" s="5" t="s">
        <v>11967</v>
      </c>
      <c r="D7115" s="5" t="s">
        <v>98</v>
      </c>
      <c r="E7115" s="5" t="s">
        <v>98</v>
      </c>
      <c r="F7115" s="5" t="s">
        <v>221</v>
      </c>
      <c r="G7115" s="5" t="s">
        <v>28154</v>
      </c>
      <c r="H7115" s="5" t="s">
        <v>28155</v>
      </c>
      <c r="K7115" s="5">
        <v>1</v>
      </c>
      <c r="L7115" s="5">
        <v>1</v>
      </c>
      <c r="M7115" s="5">
        <v>0</v>
      </c>
      <c r="N7115" s="5" t="s">
        <v>224</v>
      </c>
      <c r="O7115" s="5">
        <v>5.3150710344827601E-2</v>
      </c>
      <c r="P7115" s="5">
        <v>0</v>
      </c>
      <c r="Q7115" s="5">
        <v>0</v>
      </c>
      <c r="S7115" s="5" t="s">
        <v>26745</v>
      </c>
      <c r="T7115" s="5" t="s">
        <v>26745</v>
      </c>
      <c r="V7115" s="5" t="s">
        <v>26745</v>
      </c>
      <c r="W7115" s="5" t="s">
        <v>26745</v>
      </c>
      <c r="Y7115" s="5" t="s">
        <v>28156</v>
      </c>
      <c r="Z7115" s="5" t="s">
        <v>156</v>
      </c>
      <c r="AB7115" s="5" t="s">
        <v>221</v>
      </c>
      <c r="AC7115" s="5" t="s">
        <v>215</v>
      </c>
      <c r="AD7115" s="5" t="s">
        <v>216</v>
      </c>
      <c r="AO7115" s="5" t="s">
        <v>98</v>
      </c>
      <c r="AP7115" s="5" t="s">
        <v>98</v>
      </c>
      <c r="AT7115" s="5" t="s">
        <v>98</v>
      </c>
      <c r="AX7115" s="5">
        <v>2022</v>
      </c>
      <c r="BA7115" s="5" t="s">
        <v>217</v>
      </c>
      <c r="BD7115" s="5">
        <v>1</v>
      </c>
      <c r="BE7115" s="5">
        <v>2022</v>
      </c>
      <c r="BH7115" s="5" t="s">
        <v>217</v>
      </c>
      <c r="BK7115" s="5">
        <v>1</v>
      </c>
      <c r="BN7115" s="5">
        <f t="shared" si="139"/>
        <v>5.3150710344827601E-2</v>
      </c>
    </row>
    <row r="7116" spans="1:66" x14ac:dyDescent="0.35">
      <c r="A7116" s="5" t="s">
        <v>28340</v>
      </c>
      <c r="B7116" s="5" t="s">
        <v>148</v>
      </c>
      <c r="C7116" s="5" t="s">
        <v>11967</v>
      </c>
      <c r="D7116" s="5" t="s">
        <v>98</v>
      </c>
      <c r="E7116" s="5" t="s">
        <v>98</v>
      </c>
      <c r="F7116" s="5" t="s">
        <v>221</v>
      </c>
      <c r="G7116" s="5" t="s">
        <v>28154</v>
      </c>
      <c r="H7116" s="5" t="s">
        <v>28155</v>
      </c>
      <c r="K7116" s="5">
        <v>1</v>
      </c>
      <c r="L7116" s="5">
        <v>1</v>
      </c>
      <c r="M7116" s="5">
        <v>0</v>
      </c>
      <c r="N7116" s="5" t="s">
        <v>224</v>
      </c>
      <c r="O7116" s="5">
        <v>5.3150710344827601E-2</v>
      </c>
      <c r="P7116" s="5">
        <v>0</v>
      </c>
      <c r="Q7116" s="5">
        <v>0</v>
      </c>
      <c r="S7116" s="5" t="s">
        <v>26745</v>
      </c>
      <c r="T7116" s="5" t="s">
        <v>26745</v>
      </c>
      <c r="V7116" s="5" t="s">
        <v>26745</v>
      </c>
      <c r="W7116" s="5" t="s">
        <v>26745</v>
      </c>
      <c r="Y7116" s="5" t="s">
        <v>28156</v>
      </c>
      <c r="Z7116" s="5" t="s">
        <v>156</v>
      </c>
      <c r="AB7116" s="5" t="s">
        <v>221</v>
      </c>
      <c r="AC7116" s="5" t="s">
        <v>215</v>
      </c>
      <c r="AD7116" s="5" t="s">
        <v>216</v>
      </c>
      <c r="AO7116" s="5" t="s">
        <v>98</v>
      </c>
      <c r="AP7116" s="5" t="s">
        <v>98</v>
      </c>
      <c r="AT7116" s="5" t="s">
        <v>98</v>
      </c>
      <c r="AX7116" s="5">
        <v>2022</v>
      </c>
      <c r="BA7116" s="5" t="s">
        <v>217</v>
      </c>
      <c r="BD7116" s="5">
        <v>1</v>
      </c>
      <c r="BE7116" s="5">
        <v>2022</v>
      </c>
      <c r="BH7116" s="5" t="s">
        <v>217</v>
      </c>
      <c r="BK7116" s="5">
        <v>1</v>
      </c>
      <c r="BN7116" s="5">
        <f t="shared" si="139"/>
        <v>5.3150710344827601E-2</v>
      </c>
    </row>
    <row r="7117" spans="1:66" x14ac:dyDescent="0.35">
      <c r="A7117" s="5" t="s">
        <v>28341</v>
      </c>
      <c r="B7117" s="5" t="s">
        <v>148</v>
      </c>
      <c r="C7117" s="5" t="s">
        <v>11967</v>
      </c>
      <c r="D7117" s="5" t="s">
        <v>98</v>
      </c>
      <c r="E7117" s="5" t="s">
        <v>98</v>
      </c>
      <c r="F7117" s="5" t="s">
        <v>221</v>
      </c>
      <c r="G7117" s="5" t="s">
        <v>28154</v>
      </c>
      <c r="H7117" s="5" t="s">
        <v>28155</v>
      </c>
      <c r="K7117" s="5">
        <v>1</v>
      </c>
      <c r="L7117" s="5">
        <v>1</v>
      </c>
      <c r="M7117" s="5">
        <v>0</v>
      </c>
      <c r="N7117" s="5" t="s">
        <v>224</v>
      </c>
      <c r="O7117" s="5">
        <v>5.3150710344827601E-2</v>
      </c>
      <c r="P7117" s="5">
        <v>0</v>
      </c>
      <c r="Q7117" s="5">
        <v>0</v>
      </c>
      <c r="S7117" s="5" t="s">
        <v>26745</v>
      </c>
      <c r="T7117" s="5" t="s">
        <v>26745</v>
      </c>
      <c r="V7117" s="5" t="s">
        <v>26745</v>
      </c>
      <c r="W7117" s="5" t="s">
        <v>26745</v>
      </c>
      <c r="Y7117" s="5" t="s">
        <v>28156</v>
      </c>
      <c r="Z7117" s="5" t="s">
        <v>156</v>
      </c>
      <c r="AB7117" s="5" t="s">
        <v>221</v>
      </c>
      <c r="AC7117" s="5" t="s">
        <v>215</v>
      </c>
      <c r="AD7117" s="5" t="s">
        <v>216</v>
      </c>
      <c r="AO7117" s="5" t="s">
        <v>98</v>
      </c>
      <c r="AP7117" s="5" t="s">
        <v>98</v>
      </c>
      <c r="AT7117" s="5" t="s">
        <v>98</v>
      </c>
      <c r="AX7117" s="5">
        <v>2022</v>
      </c>
      <c r="BA7117" s="5" t="s">
        <v>217</v>
      </c>
      <c r="BD7117" s="5">
        <v>1</v>
      </c>
      <c r="BE7117" s="5">
        <v>2022</v>
      </c>
      <c r="BH7117" s="5" t="s">
        <v>217</v>
      </c>
      <c r="BK7117" s="5">
        <v>1</v>
      </c>
      <c r="BN7117" s="5">
        <f t="shared" si="139"/>
        <v>5.3150710344827601E-2</v>
      </c>
    </row>
    <row r="7118" spans="1:66" x14ac:dyDescent="0.35">
      <c r="A7118" s="5" t="s">
        <v>28342</v>
      </c>
      <c r="B7118" s="5" t="s">
        <v>148</v>
      </c>
      <c r="C7118" s="5" t="s">
        <v>11967</v>
      </c>
      <c r="D7118" s="5" t="s">
        <v>98</v>
      </c>
      <c r="E7118" s="5" t="s">
        <v>98</v>
      </c>
      <c r="F7118" s="5" t="s">
        <v>221</v>
      </c>
      <c r="G7118" s="5" t="s">
        <v>28154</v>
      </c>
      <c r="H7118" s="5" t="s">
        <v>28155</v>
      </c>
      <c r="K7118" s="5">
        <v>1</v>
      </c>
      <c r="L7118" s="5">
        <v>1</v>
      </c>
      <c r="M7118" s="5">
        <v>0</v>
      </c>
      <c r="N7118" s="5" t="s">
        <v>224</v>
      </c>
      <c r="O7118" s="5">
        <v>5.3150710344827601E-2</v>
      </c>
      <c r="P7118" s="5">
        <v>0</v>
      </c>
      <c r="Q7118" s="5">
        <v>0</v>
      </c>
      <c r="S7118" s="5" t="s">
        <v>26745</v>
      </c>
      <c r="T7118" s="5" t="s">
        <v>26745</v>
      </c>
      <c r="V7118" s="5" t="s">
        <v>26745</v>
      </c>
      <c r="W7118" s="5" t="s">
        <v>26745</v>
      </c>
      <c r="Y7118" s="5" t="s">
        <v>28156</v>
      </c>
      <c r="Z7118" s="5" t="s">
        <v>156</v>
      </c>
      <c r="AB7118" s="5" t="s">
        <v>221</v>
      </c>
      <c r="AC7118" s="5" t="s">
        <v>215</v>
      </c>
      <c r="AD7118" s="5" t="s">
        <v>216</v>
      </c>
      <c r="AO7118" s="5" t="s">
        <v>98</v>
      </c>
      <c r="AP7118" s="5" t="s">
        <v>98</v>
      </c>
      <c r="AT7118" s="5" t="s">
        <v>98</v>
      </c>
      <c r="AX7118" s="5">
        <v>2022</v>
      </c>
      <c r="BA7118" s="5" t="s">
        <v>217</v>
      </c>
      <c r="BD7118" s="5">
        <v>1</v>
      </c>
      <c r="BE7118" s="5">
        <v>2022</v>
      </c>
      <c r="BH7118" s="5" t="s">
        <v>217</v>
      </c>
      <c r="BK7118" s="5">
        <v>1</v>
      </c>
      <c r="BN7118" s="5">
        <f t="shared" si="139"/>
        <v>5.3150710344827601E-2</v>
      </c>
    </row>
    <row r="7119" spans="1:66" x14ac:dyDescent="0.35">
      <c r="A7119" s="5" t="s">
        <v>28343</v>
      </c>
      <c r="B7119" s="5" t="s">
        <v>148</v>
      </c>
      <c r="C7119" s="5" t="s">
        <v>11967</v>
      </c>
      <c r="D7119" s="5" t="s">
        <v>98</v>
      </c>
      <c r="E7119" s="5" t="s">
        <v>98</v>
      </c>
      <c r="F7119" s="5" t="s">
        <v>221</v>
      </c>
      <c r="G7119" s="5" t="s">
        <v>28154</v>
      </c>
      <c r="H7119" s="5" t="s">
        <v>28155</v>
      </c>
      <c r="K7119" s="5">
        <v>1</v>
      </c>
      <c r="L7119" s="5">
        <v>1</v>
      </c>
      <c r="M7119" s="5">
        <v>0</v>
      </c>
      <c r="N7119" s="5" t="s">
        <v>224</v>
      </c>
      <c r="O7119" s="5">
        <v>5.3150710344827601E-2</v>
      </c>
      <c r="P7119" s="5">
        <v>0</v>
      </c>
      <c r="Q7119" s="5">
        <v>0</v>
      </c>
      <c r="S7119" s="5" t="s">
        <v>27988</v>
      </c>
      <c r="T7119" s="5" t="s">
        <v>26745</v>
      </c>
      <c r="V7119" s="5" t="s">
        <v>26745</v>
      </c>
      <c r="W7119" s="5" t="s">
        <v>26745</v>
      </c>
      <c r="Y7119" s="5" t="s">
        <v>28156</v>
      </c>
      <c r="Z7119" s="5" t="s">
        <v>156</v>
      </c>
      <c r="AB7119" s="5" t="s">
        <v>221</v>
      </c>
      <c r="AC7119" s="5" t="s">
        <v>215</v>
      </c>
      <c r="AD7119" s="5" t="s">
        <v>216</v>
      </c>
      <c r="AO7119" s="5" t="s">
        <v>98</v>
      </c>
      <c r="AP7119" s="5" t="s">
        <v>98</v>
      </c>
      <c r="AT7119" s="5" t="s">
        <v>98</v>
      </c>
      <c r="AX7119" s="5">
        <v>2022</v>
      </c>
      <c r="BA7119" s="5" t="s">
        <v>217</v>
      </c>
      <c r="BD7119" s="5">
        <v>1</v>
      </c>
      <c r="BE7119" s="5">
        <v>2022</v>
      </c>
      <c r="BH7119" s="5" t="s">
        <v>217</v>
      </c>
      <c r="BK7119" s="5">
        <v>1</v>
      </c>
      <c r="BN7119" s="5">
        <f t="shared" si="139"/>
        <v>5.3150710344827601E-2</v>
      </c>
    </row>
    <row r="7120" spans="1:66" x14ac:dyDescent="0.35">
      <c r="A7120" s="5" t="s">
        <v>28344</v>
      </c>
      <c r="B7120" s="5" t="s">
        <v>148</v>
      </c>
      <c r="C7120" s="5" t="s">
        <v>11967</v>
      </c>
      <c r="D7120" s="5" t="s">
        <v>98</v>
      </c>
      <c r="E7120" s="5" t="s">
        <v>98</v>
      </c>
      <c r="F7120" s="5" t="s">
        <v>221</v>
      </c>
      <c r="G7120" s="5" t="s">
        <v>28154</v>
      </c>
      <c r="H7120" s="5" t="s">
        <v>28155</v>
      </c>
      <c r="K7120" s="5">
        <v>1</v>
      </c>
      <c r="L7120" s="5">
        <v>1</v>
      </c>
      <c r="M7120" s="5">
        <v>0</v>
      </c>
      <c r="N7120" s="5" t="s">
        <v>224</v>
      </c>
      <c r="O7120" s="5">
        <v>5.3150710344827601E-2</v>
      </c>
      <c r="P7120" s="5">
        <v>0</v>
      </c>
      <c r="Q7120" s="5">
        <v>0</v>
      </c>
      <c r="S7120" s="5" t="s">
        <v>27988</v>
      </c>
      <c r="T7120" s="5" t="s">
        <v>26745</v>
      </c>
      <c r="V7120" s="5" t="s">
        <v>26745</v>
      </c>
      <c r="W7120" s="5" t="s">
        <v>26745</v>
      </c>
      <c r="Y7120" s="5" t="s">
        <v>28156</v>
      </c>
      <c r="Z7120" s="5" t="s">
        <v>156</v>
      </c>
      <c r="AB7120" s="5" t="s">
        <v>221</v>
      </c>
      <c r="AC7120" s="5" t="s">
        <v>215</v>
      </c>
      <c r="AD7120" s="5" t="s">
        <v>216</v>
      </c>
      <c r="AO7120" s="5" t="s">
        <v>98</v>
      </c>
      <c r="AP7120" s="5" t="s">
        <v>98</v>
      </c>
      <c r="AT7120" s="5" t="s">
        <v>98</v>
      </c>
      <c r="AX7120" s="5">
        <v>2022</v>
      </c>
      <c r="BA7120" s="5" t="s">
        <v>217</v>
      </c>
      <c r="BD7120" s="5">
        <v>1</v>
      </c>
      <c r="BE7120" s="5">
        <v>2022</v>
      </c>
      <c r="BH7120" s="5" t="s">
        <v>217</v>
      </c>
      <c r="BK7120" s="5">
        <v>1</v>
      </c>
      <c r="BN7120" s="5">
        <f t="shared" si="139"/>
        <v>5.3150710344827601E-2</v>
      </c>
    </row>
    <row r="7121" spans="1:66" x14ac:dyDescent="0.35">
      <c r="A7121" s="5" t="s">
        <v>28345</v>
      </c>
      <c r="B7121" s="5" t="s">
        <v>148</v>
      </c>
      <c r="C7121" s="5" t="s">
        <v>11967</v>
      </c>
      <c r="D7121" s="5" t="s">
        <v>98</v>
      </c>
      <c r="E7121" s="5" t="s">
        <v>98</v>
      </c>
      <c r="F7121" s="5" t="s">
        <v>221</v>
      </c>
      <c r="G7121" s="5" t="s">
        <v>28154</v>
      </c>
      <c r="H7121" s="5" t="s">
        <v>28155</v>
      </c>
      <c r="K7121" s="5">
        <v>1</v>
      </c>
      <c r="L7121" s="5">
        <v>1</v>
      </c>
      <c r="M7121" s="5">
        <v>0</v>
      </c>
      <c r="N7121" s="5" t="s">
        <v>224</v>
      </c>
      <c r="O7121" s="5">
        <v>5.3150710344827601E-2</v>
      </c>
      <c r="P7121" s="5">
        <v>0</v>
      </c>
      <c r="Q7121" s="5">
        <v>0</v>
      </c>
      <c r="S7121" s="5" t="s">
        <v>27988</v>
      </c>
      <c r="T7121" s="5" t="s">
        <v>26745</v>
      </c>
      <c r="V7121" s="5" t="s">
        <v>26745</v>
      </c>
      <c r="W7121" s="5" t="s">
        <v>26745</v>
      </c>
      <c r="Y7121" s="5" t="s">
        <v>28156</v>
      </c>
      <c r="Z7121" s="5" t="s">
        <v>156</v>
      </c>
      <c r="AB7121" s="5" t="s">
        <v>221</v>
      </c>
      <c r="AC7121" s="5" t="s">
        <v>215</v>
      </c>
      <c r="AD7121" s="5" t="s">
        <v>216</v>
      </c>
      <c r="AO7121" s="5" t="s">
        <v>98</v>
      </c>
      <c r="AP7121" s="5" t="s">
        <v>98</v>
      </c>
      <c r="AT7121" s="5" t="s">
        <v>98</v>
      </c>
      <c r="AX7121" s="5">
        <v>2022</v>
      </c>
      <c r="BA7121" s="5" t="s">
        <v>217</v>
      </c>
      <c r="BD7121" s="5">
        <v>1</v>
      </c>
      <c r="BE7121" s="5">
        <v>2022</v>
      </c>
      <c r="BH7121" s="5" t="s">
        <v>217</v>
      </c>
      <c r="BK7121" s="5">
        <v>1</v>
      </c>
      <c r="BN7121" s="5">
        <f t="shared" si="139"/>
        <v>5.3150710344827601E-2</v>
      </c>
    </row>
    <row r="7122" spans="1:66" x14ac:dyDescent="0.35">
      <c r="A7122" s="5" t="s">
        <v>28346</v>
      </c>
      <c r="B7122" s="5" t="s">
        <v>148</v>
      </c>
      <c r="C7122" s="5" t="s">
        <v>11967</v>
      </c>
      <c r="D7122" s="5" t="s">
        <v>98</v>
      </c>
      <c r="E7122" s="5" t="s">
        <v>98</v>
      </c>
      <c r="F7122" s="5" t="s">
        <v>221</v>
      </c>
      <c r="G7122" s="5" t="s">
        <v>28154</v>
      </c>
      <c r="H7122" s="5" t="s">
        <v>28155</v>
      </c>
      <c r="K7122" s="5">
        <v>1</v>
      </c>
      <c r="L7122" s="5">
        <v>1</v>
      </c>
      <c r="M7122" s="5">
        <v>0</v>
      </c>
      <c r="N7122" s="5" t="s">
        <v>224</v>
      </c>
      <c r="O7122" s="5">
        <v>5.3150710344827601E-2</v>
      </c>
      <c r="P7122" s="5">
        <v>0</v>
      </c>
      <c r="Q7122" s="5">
        <v>0</v>
      </c>
      <c r="S7122" s="5" t="s">
        <v>27988</v>
      </c>
      <c r="T7122" s="5" t="s">
        <v>26745</v>
      </c>
      <c r="V7122" s="5" t="s">
        <v>26745</v>
      </c>
      <c r="W7122" s="5" t="s">
        <v>26745</v>
      </c>
      <c r="Y7122" s="5" t="s">
        <v>28156</v>
      </c>
      <c r="Z7122" s="5" t="s">
        <v>156</v>
      </c>
      <c r="AB7122" s="5" t="s">
        <v>221</v>
      </c>
      <c r="AC7122" s="5" t="s">
        <v>215</v>
      </c>
      <c r="AD7122" s="5" t="s">
        <v>216</v>
      </c>
      <c r="AO7122" s="5" t="s">
        <v>98</v>
      </c>
      <c r="AP7122" s="5" t="s">
        <v>98</v>
      </c>
      <c r="AT7122" s="5" t="s">
        <v>98</v>
      </c>
      <c r="AX7122" s="5">
        <v>2022</v>
      </c>
      <c r="BA7122" s="5" t="s">
        <v>217</v>
      </c>
      <c r="BD7122" s="5">
        <v>1</v>
      </c>
      <c r="BE7122" s="5">
        <v>2022</v>
      </c>
      <c r="BH7122" s="5" t="s">
        <v>217</v>
      </c>
      <c r="BK7122" s="5">
        <v>1</v>
      </c>
      <c r="BN7122" s="5">
        <f t="shared" si="139"/>
        <v>5.3150710344827601E-2</v>
      </c>
    </row>
    <row r="7123" spans="1:66" x14ac:dyDescent="0.35">
      <c r="A7123" s="5" t="s">
        <v>28347</v>
      </c>
      <c r="B7123" s="5" t="s">
        <v>148</v>
      </c>
      <c r="C7123" s="5" t="s">
        <v>11967</v>
      </c>
      <c r="D7123" s="5" t="s">
        <v>98</v>
      </c>
      <c r="E7123" s="5" t="s">
        <v>98</v>
      </c>
      <c r="F7123" s="5" t="s">
        <v>221</v>
      </c>
      <c r="G7123" s="5" t="s">
        <v>28154</v>
      </c>
      <c r="H7123" s="5" t="s">
        <v>28155</v>
      </c>
      <c r="K7123" s="5">
        <v>1</v>
      </c>
      <c r="L7123" s="5">
        <v>1</v>
      </c>
      <c r="M7123" s="5">
        <v>0</v>
      </c>
      <c r="N7123" s="5" t="s">
        <v>224</v>
      </c>
      <c r="O7123" s="5">
        <v>5.3150710344827601E-2</v>
      </c>
      <c r="P7123" s="5">
        <v>0</v>
      </c>
      <c r="Q7123" s="5">
        <v>0</v>
      </c>
      <c r="S7123" s="5" t="s">
        <v>27988</v>
      </c>
      <c r="T7123" s="5" t="s">
        <v>26745</v>
      </c>
      <c r="V7123" s="5" t="s">
        <v>26745</v>
      </c>
      <c r="W7123" s="5" t="s">
        <v>26745</v>
      </c>
      <c r="Y7123" s="5" t="s">
        <v>28156</v>
      </c>
      <c r="Z7123" s="5" t="s">
        <v>156</v>
      </c>
      <c r="AB7123" s="5" t="s">
        <v>221</v>
      </c>
      <c r="AC7123" s="5" t="s">
        <v>215</v>
      </c>
      <c r="AD7123" s="5" t="s">
        <v>216</v>
      </c>
      <c r="AO7123" s="5" t="s">
        <v>98</v>
      </c>
      <c r="AP7123" s="5" t="s">
        <v>98</v>
      </c>
      <c r="AT7123" s="5" t="s">
        <v>98</v>
      </c>
      <c r="AX7123" s="5">
        <v>2022</v>
      </c>
      <c r="BA7123" s="5" t="s">
        <v>217</v>
      </c>
      <c r="BD7123" s="5">
        <v>1</v>
      </c>
      <c r="BE7123" s="5">
        <v>2022</v>
      </c>
      <c r="BH7123" s="5" t="s">
        <v>217</v>
      </c>
      <c r="BK7123" s="5">
        <v>1</v>
      </c>
      <c r="BN7123" s="5">
        <f t="shared" si="139"/>
        <v>5.3150710344827601E-2</v>
      </c>
    </row>
    <row r="7124" spans="1:66" x14ac:dyDescent="0.35">
      <c r="A7124" s="5" t="s">
        <v>28348</v>
      </c>
      <c r="B7124" s="5" t="s">
        <v>148</v>
      </c>
      <c r="C7124" s="5" t="s">
        <v>11967</v>
      </c>
      <c r="D7124" s="5" t="s">
        <v>98</v>
      </c>
      <c r="E7124" s="5" t="s">
        <v>98</v>
      </c>
      <c r="F7124" s="5" t="s">
        <v>221</v>
      </c>
      <c r="G7124" s="5" t="s">
        <v>28154</v>
      </c>
      <c r="H7124" s="5" t="s">
        <v>28155</v>
      </c>
      <c r="K7124" s="5">
        <v>1</v>
      </c>
      <c r="L7124" s="5">
        <v>1</v>
      </c>
      <c r="M7124" s="5">
        <v>0</v>
      </c>
      <c r="N7124" s="5" t="s">
        <v>224</v>
      </c>
      <c r="O7124" s="5">
        <v>5.3150710344827601E-2</v>
      </c>
      <c r="P7124" s="5">
        <v>0</v>
      </c>
      <c r="Q7124" s="5">
        <v>0</v>
      </c>
      <c r="S7124" s="5" t="s">
        <v>27988</v>
      </c>
      <c r="T7124" s="5" t="s">
        <v>26745</v>
      </c>
      <c r="V7124" s="5" t="s">
        <v>26745</v>
      </c>
      <c r="W7124" s="5" t="s">
        <v>26745</v>
      </c>
      <c r="Y7124" s="5" t="s">
        <v>28156</v>
      </c>
      <c r="Z7124" s="5" t="s">
        <v>156</v>
      </c>
      <c r="AB7124" s="5" t="s">
        <v>221</v>
      </c>
      <c r="AC7124" s="5" t="s">
        <v>215</v>
      </c>
      <c r="AD7124" s="5" t="s">
        <v>216</v>
      </c>
      <c r="AO7124" s="5" t="s">
        <v>98</v>
      </c>
      <c r="AP7124" s="5" t="s">
        <v>98</v>
      </c>
      <c r="AT7124" s="5" t="s">
        <v>98</v>
      </c>
      <c r="AX7124" s="5">
        <v>2022</v>
      </c>
      <c r="BA7124" s="5" t="s">
        <v>217</v>
      </c>
      <c r="BD7124" s="5">
        <v>1</v>
      </c>
      <c r="BE7124" s="5">
        <v>2022</v>
      </c>
      <c r="BH7124" s="5" t="s">
        <v>217</v>
      </c>
      <c r="BK7124" s="5">
        <v>1</v>
      </c>
      <c r="BN7124" s="5">
        <f t="shared" si="139"/>
        <v>5.3150710344827601E-2</v>
      </c>
    </row>
    <row r="7125" spans="1:66" x14ac:dyDescent="0.35">
      <c r="A7125" s="5" t="s">
        <v>28349</v>
      </c>
      <c r="B7125" s="5" t="s">
        <v>148</v>
      </c>
      <c r="C7125" s="5" t="s">
        <v>11967</v>
      </c>
      <c r="D7125" s="5" t="s">
        <v>98</v>
      </c>
      <c r="E7125" s="5" t="s">
        <v>98</v>
      </c>
      <c r="F7125" s="5" t="s">
        <v>221</v>
      </c>
      <c r="G7125" s="5" t="s">
        <v>28154</v>
      </c>
      <c r="H7125" s="5" t="s">
        <v>28155</v>
      </c>
      <c r="K7125" s="5">
        <v>1</v>
      </c>
      <c r="L7125" s="5">
        <v>1</v>
      </c>
      <c r="M7125" s="5">
        <v>0</v>
      </c>
      <c r="N7125" s="5" t="s">
        <v>224</v>
      </c>
      <c r="O7125" s="5">
        <v>5.3150710344827601E-2</v>
      </c>
      <c r="P7125" s="5">
        <v>0</v>
      </c>
      <c r="Q7125" s="5">
        <v>0</v>
      </c>
      <c r="S7125" s="5" t="s">
        <v>27988</v>
      </c>
      <c r="T7125" s="5" t="s">
        <v>26745</v>
      </c>
      <c r="V7125" s="5" t="s">
        <v>26745</v>
      </c>
      <c r="W7125" s="5" t="s">
        <v>26745</v>
      </c>
      <c r="Y7125" s="5" t="s">
        <v>28156</v>
      </c>
      <c r="Z7125" s="5" t="s">
        <v>156</v>
      </c>
      <c r="AB7125" s="5" t="s">
        <v>221</v>
      </c>
      <c r="AC7125" s="5" t="s">
        <v>215</v>
      </c>
      <c r="AD7125" s="5" t="s">
        <v>216</v>
      </c>
      <c r="AO7125" s="5" t="s">
        <v>98</v>
      </c>
      <c r="AP7125" s="5" t="s">
        <v>98</v>
      </c>
      <c r="AT7125" s="5" t="s">
        <v>98</v>
      </c>
      <c r="AX7125" s="5">
        <v>2022</v>
      </c>
      <c r="BA7125" s="5" t="s">
        <v>217</v>
      </c>
      <c r="BD7125" s="5">
        <v>1</v>
      </c>
      <c r="BE7125" s="5">
        <v>2022</v>
      </c>
      <c r="BH7125" s="5" t="s">
        <v>217</v>
      </c>
      <c r="BK7125" s="5">
        <v>1</v>
      </c>
      <c r="BN7125" s="5">
        <f t="shared" si="139"/>
        <v>5.3150710344827601E-2</v>
      </c>
    </row>
    <row r="7126" spans="1:66" x14ac:dyDescent="0.35">
      <c r="A7126" s="5" t="s">
        <v>28350</v>
      </c>
      <c r="B7126" s="5" t="s">
        <v>148</v>
      </c>
      <c r="C7126" s="5" t="s">
        <v>11967</v>
      </c>
      <c r="D7126" s="5" t="s">
        <v>98</v>
      </c>
      <c r="E7126" s="5" t="s">
        <v>98</v>
      </c>
      <c r="F7126" s="5" t="s">
        <v>221</v>
      </c>
      <c r="G7126" s="5" t="s">
        <v>28154</v>
      </c>
      <c r="H7126" s="5" t="s">
        <v>28155</v>
      </c>
      <c r="K7126" s="5">
        <v>1</v>
      </c>
      <c r="L7126" s="5">
        <v>1</v>
      </c>
      <c r="M7126" s="5">
        <v>0</v>
      </c>
      <c r="N7126" s="5" t="s">
        <v>224</v>
      </c>
      <c r="O7126" s="5">
        <v>5.3150710344827601E-2</v>
      </c>
      <c r="P7126" s="5">
        <v>0</v>
      </c>
      <c r="Q7126" s="5">
        <v>0</v>
      </c>
      <c r="S7126" s="5" t="s">
        <v>27988</v>
      </c>
      <c r="T7126" s="5" t="s">
        <v>26745</v>
      </c>
      <c r="V7126" s="5" t="s">
        <v>26745</v>
      </c>
      <c r="W7126" s="5" t="s">
        <v>26745</v>
      </c>
      <c r="Y7126" s="5" t="s">
        <v>28156</v>
      </c>
      <c r="Z7126" s="5" t="s">
        <v>156</v>
      </c>
      <c r="AB7126" s="5" t="s">
        <v>221</v>
      </c>
      <c r="AC7126" s="5" t="s">
        <v>215</v>
      </c>
      <c r="AD7126" s="5" t="s">
        <v>216</v>
      </c>
      <c r="AO7126" s="5" t="s">
        <v>98</v>
      </c>
      <c r="AP7126" s="5" t="s">
        <v>98</v>
      </c>
      <c r="AT7126" s="5" t="s">
        <v>98</v>
      </c>
      <c r="AX7126" s="5">
        <v>2022</v>
      </c>
      <c r="BA7126" s="5" t="s">
        <v>217</v>
      </c>
      <c r="BD7126" s="5">
        <v>1</v>
      </c>
      <c r="BE7126" s="5">
        <v>2022</v>
      </c>
      <c r="BH7126" s="5" t="s">
        <v>217</v>
      </c>
      <c r="BK7126" s="5">
        <v>1</v>
      </c>
      <c r="BN7126" s="5">
        <f t="shared" si="139"/>
        <v>5.3150710344827601E-2</v>
      </c>
    </row>
    <row r="7127" spans="1:66" x14ac:dyDescent="0.35">
      <c r="A7127" s="5" t="s">
        <v>28351</v>
      </c>
      <c r="B7127" s="5" t="s">
        <v>148</v>
      </c>
      <c r="C7127" s="5" t="s">
        <v>11967</v>
      </c>
      <c r="D7127" s="5" t="s">
        <v>98</v>
      </c>
      <c r="E7127" s="5" t="s">
        <v>98</v>
      </c>
      <c r="F7127" s="5" t="s">
        <v>221</v>
      </c>
      <c r="G7127" s="5" t="s">
        <v>28154</v>
      </c>
      <c r="H7127" s="5" t="s">
        <v>28155</v>
      </c>
      <c r="K7127" s="5">
        <v>1</v>
      </c>
      <c r="L7127" s="5">
        <v>1</v>
      </c>
      <c r="M7127" s="5">
        <v>0</v>
      </c>
      <c r="N7127" s="5" t="s">
        <v>224</v>
      </c>
      <c r="O7127" s="5">
        <v>5.3150710344827601E-2</v>
      </c>
      <c r="P7127" s="5">
        <v>0</v>
      </c>
      <c r="Q7127" s="5">
        <v>0</v>
      </c>
      <c r="S7127" s="5" t="s">
        <v>27988</v>
      </c>
      <c r="T7127" s="5" t="s">
        <v>26745</v>
      </c>
      <c r="V7127" s="5" t="s">
        <v>26745</v>
      </c>
      <c r="W7127" s="5" t="s">
        <v>26745</v>
      </c>
      <c r="Y7127" s="5" t="s">
        <v>28156</v>
      </c>
      <c r="Z7127" s="5" t="s">
        <v>156</v>
      </c>
      <c r="AB7127" s="5" t="s">
        <v>221</v>
      </c>
      <c r="AC7127" s="5" t="s">
        <v>215</v>
      </c>
      <c r="AD7127" s="5" t="s">
        <v>216</v>
      </c>
      <c r="AO7127" s="5" t="s">
        <v>98</v>
      </c>
      <c r="AP7127" s="5" t="s">
        <v>98</v>
      </c>
      <c r="AT7127" s="5" t="s">
        <v>98</v>
      </c>
      <c r="AX7127" s="5">
        <v>2022</v>
      </c>
      <c r="BA7127" s="5" t="s">
        <v>217</v>
      </c>
      <c r="BD7127" s="5">
        <v>1</v>
      </c>
      <c r="BE7127" s="5">
        <v>2022</v>
      </c>
      <c r="BH7127" s="5" t="s">
        <v>217</v>
      </c>
      <c r="BK7127" s="5">
        <v>1</v>
      </c>
      <c r="BN7127" s="5">
        <f t="shared" si="139"/>
        <v>5.3150710344827601E-2</v>
      </c>
    </row>
    <row r="7128" spans="1:66" x14ac:dyDescent="0.35">
      <c r="A7128" s="5" t="s">
        <v>28352</v>
      </c>
      <c r="B7128" s="5" t="s">
        <v>148</v>
      </c>
      <c r="C7128" s="5" t="s">
        <v>11967</v>
      </c>
      <c r="D7128" s="5" t="s">
        <v>98</v>
      </c>
      <c r="E7128" s="5" t="s">
        <v>98</v>
      </c>
      <c r="F7128" s="5" t="s">
        <v>221</v>
      </c>
      <c r="G7128" s="5" t="s">
        <v>28154</v>
      </c>
      <c r="H7128" s="5" t="s">
        <v>28155</v>
      </c>
      <c r="K7128" s="5">
        <v>1</v>
      </c>
      <c r="L7128" s="5">
        <v>1</v>
      </c>
      <c r="M7128" s="5">
        <v>0</v>
      </c>
      <c r="N7128" s="5" t="s">
        <v>224</v>
      </c>
      <c r="O7128" s="5">
        <v>5.3150710344827601E-2</v>
      </c>
      <c r="P7128" s="5">
        <v>0</v>
      </c>
      <c r="Q7128" s="5">
        <v>0</v>
      </c>
      <c r="S7128" s="5" t="s">
        <v>27988</v>
      </c>
      <c r="T7128" s="5" t="s">
        <v>26745</v>
      </c>
      <c r="V7128" s="5" t="s">
        <v>26745</v>
      </c>
      <c r="W7128" s="5" t="s">
        <v>26745</v>
      </c>
      <c r="Y7128" s="5" t="s">
        <v>28156</v>
      </c>
      <c r="Z7128" s="5" t="s">
        <v>156</v>
      </c>
      <c r="AB7128" s="5" t="s">
        <v>221</v>
      </c>
      <c r="AC7128" s="5" t="s">
        <v>215</v>
      </c>
      <c r="AD7128" s="5" t="s">
        <v>216</v>
      </c>
      <c r="AO7128" s="5" t="s">
        <v>98</v>
      </c>
      <c r="AP7128" s="5" t="s">
        <v>98</v>
      </c>
      <c r="AT7128" s="5" t="s">
        <v>98</v>
      </c>
      <c r="AX7128" s="5">
        <v>2022</v>
      </c>
      <c r="BA7128" s="5" t="s">
        <v>217</v>
      </c>
      <c r="BD7128" s="5">
        <v>1</v>
      </c>
      <c r="BE7128" s="5">
        <v>2022</v>
      </c>
      <c r="BH7128" s="5" t="s">
        <v>217</v>
      </c>
      <c r="BK7128" s="5">
        <v>1</v>
      </c>
      <c r="BN7128" s="5">
        <f t="shared" si="139"/>
        <v>5.3150710344827601E-2</v>
      </c>
    </row>
    <row r="7129" spans="1:66" x14ac:dyDescent="0.35">
      <c r="A7129" s="5" t="s">
        <v>28353</v>
      </c>
      <c r="B7129" s="5" t="s">
        <v>148</v>
      </c>
      <c r="C7129" s="5" t="s">
        <v>11967</v>
      </c>
      <c r="D7129" s="5" t="s">
        <v>98</v>
      </c>
      <c r="E7129" s="5" t="s">
        <v>98</v>
      </c>
      <c r="F7129" s="5" t="s">
        <v>221</v>
      </c>
      <c r="G7129" s="5" t="s">
        <v>28154</v>
      </c>
      <c r="H7129" s="5" t="s">
        <v>28155</v>
      </c>
      <c r="K7129" s="5">
        <v>1</v>
      </c>
      <c r="L7129" s="5">
        <v>1</v>
      </c>
      <c r="M7129" s="5">
        <v>0</v>
      </c>
      <c r="N7129" s="5" t="s">
        <v>224</v>
      </c>
      <c r="O7129" s="5">
        <v>5.3150710344827601E-2</v>
      </c>
      <c r="P7129" s="5">
        <v>0</v>
      </c>
      <c r="Q7129" s="5">
        <v>0</v>
      </c>
      <c r="S7129" s="5" t="s">
        <v>27988</v>
      </c>
      <c r="T7129" s="5" t="s">
        <v>26745</v>
      </c>
      <c r="V7129" s="5" t="s">
        <v>26745</v>
      </c>
      <c r="W7129" s="5" t="s">
        <v>26745</v>
      </c>
      <c r="Y7129" s="5" t="s">
        <v>28156</v>
      </c>
      <c r="Z7129" s="5" t="s">
        <v>156</v>
      </c>
      <c r="AB7129" s="5" t="s">
        <v>221</v>
      </c>
      <c r="AC7129" s="5" t="s">
        <v>215</v>
      </c>
      <c r="AD7129" s="5" t="s">
        <v>216</v>
      </c>
      <c r="AO7129" s="5" t="s">
        <v>98</v>
      </c>
      <c r="AP7129" s="5" t="s">
        <v>98</v>
      </c>
      <c r="AT7129" s="5" t="s">
        <v>98</v>
      </c>
      <c r="AX7129" s="5">
        <v>2022</v>
      </c>
      <c r="BA7129" s="5" t="s">
        <v>217</v>
      </c>
      <c r="BD7129" s="5">
        <v>1</v>
      </c>
      <c r="BE7129" s="5">
        <v>2022</v>
      </c>
      <c r="BH7129" s="5" t="s">
        <v>217</v>
      </c>
      <c r="BK7129" s="5">
        <v>1</v>
      </c>
      <c r="BN7129" s="5">
        <f t="shared" si="139"/>
        <v>5.3150710344827601E-2</v>
      </c>
    </row>
    <row r="7130" spans="1:66" x14ac:dyDescent="0.35">
      <c r="A7130" s="5" t="s">
        <v>28354</v>
      </c>
      <c r="B7130" s="5" t="s">
        <v>148</v>
      </c>
      <c r="C7130" s="5" t="s">
        <v>11967</v>
      </c>
      <c r="D7130" s="5" t="s">
        <v>98</v>
      </c>
      <c r="E7130" s="5" t="s">
        <v>98</v>
      </c>
      <c r="F7130" s="5" t="s">
        <v>221</v>
      </c>
      <c r="G7130" s="5" t="s">
        <v>28154</v>
      </c>
      <c r="H7130" s="5" t="s">
        <v>28155</v>
      </c>
      <c r="K7130" s="5">
        <v>1</v>
      </c>
      <c r="L7130" s="5">
        <v>1</v>
      </c>
      <c r="M7130" s="5">
        <v>0</v>
      </c>
      <c r="N7130" s="5" t="s">
        <v>224</v>
      </c>
      <c r="O7130" s="5">
        <v>5.3150710344827601E-2</v>
      </c>
      <c r="P7130" s="5">
        <v>0</v>
      </c>
      <c r="Q7130" s="5">
        <v>0</v>
      </c>
      <c r="S7130" s="5" t="s">
        <v>27988</v>
      </c>
      <c r="T7130" s="5" t="s">
        <v>26745</v>
      </c>
      <c r="V7130" s="5" t="s">
        <v>26745</v>
      </c>
      <c r="W7130" s="5" t="s">
        <v>26745</v>
      </c>
      <c r="Y7130" s="5" t="s">
        <v>28156</v>
      </c>
      <c r="Z7130" s="5" t="s">
        <v>156</v>
      </c>
      <c r="AB7130" s="5" t="s">
        <v>221</v>
      </c>
      <c r="AC7130" s="5" t="s">
        <v>215</v>
      </c>
      <c r="AD7130" s="5" t="s">
        <v>216</v>
      </c>
      <c r="AO7130" s="5" t="s">
        <v>98</v>
      </c>
      <c r="AP7130" s="5" t="s">
        <v>98</v>
      </c>
      <c r="AT7130" s="5" t="s">
        <v>98</v>
      </c>
      <c r="AX7130" s="5">
        <v>2022</v>
      </c>
      <c r="BA7130" s="5" t="s">
        <v>217</v>
      </c>
      <c r="BD7130" s="5">
        <v>1</v>
      </c>
      <c r="BE7130" s="5">
        <v>2022</v>
      </c>
      <c r="BH7130" s="5" t="s">
        <v>217</v>
      </c>
      <c r="BK7130" s="5">
        <v>1</v>
      </c>
      <c r="BN7130" s="5">
        <f t="shared" si="139"/>
        <v>5.3150710344827601E-2</v>
      </c>
    </row>
    <row r="7131" spans="1:66" x14ac:dyDescent="0.35">
      <c r="A7131" s="5" t="s">
        <v>28355</v>
      </c>
      <c r="B7131" s="5" t="s">
        <v>148</v>
      </c>
      <c r="C7131" s="5" t="s">
        <v>11967</v>
      </c>
      <c r="D7131" s="5" t="s">
        <v>98</v>
      </c>
      <c r="E7131" s="5" t="s">
        <v>98</v>
      </c>
      <c r="F7131" s="5" t="s">
        <v>221</v>
      </c>
      <c r="G7131" s="5" t="s">
        <v>28154</v>
      </c>
      <c r="H7131" s="5" t="s">
        <v>28155</v>
      </c>
      <c r="K7131" s="5">
        <v>1</v>
      </c>
      <c r="L7131" s="5">
        <v>1</v>
      </c>
      <c r="M7131" s="5">
        <v>0</v>
      </c>
      <c r="N7131" s="5" t="s">
        <v>224</v>
      </c>
      <c r="O7131" s="5">
        <v>5.3150710344827601E-2</v>
      </c>
      <c r="P7131" s="5">
        <v>0</v>
      </c>
      <c r="Q7131" s="5">
        <v>0</v>
      </c>
      <c r="S7131" s="5" t="s">
        <v>27988</v>
      </c>
      <c r="T7131" s="5" t="s">
        <v>26745</v>
      </c>
      <c r="V7131" s="5" t="s">
        <v>26745</v>
      </c>
      <c r="W7131" s="5" t="s">
        <v>26745</v>
      </c>
      <c r="Y7131" s="5" t="s">
        <v>28156</v>
      </c>
      <c r="Z7131" s="5" t="s">
        <v>156</v>
      </c>
      <c r="AB7131" s="5" t="s">
        <v>221</v>
      </c>
      <c r="AC7131" s="5" t="s">
        <v>215</v>
      </c>
      <c r="AD7131" s="5" t="s">
        <v>216</v>
      </c>
      <c r="AO7131" s="5" t="s">
        <v>98</v>
      </c>
      <c r="AP7131" s="5" t="s">
        <v>98</v>
      </c>
      <c r="AT7131" s="5" t="s">
        <v>98</v>
      </c>
      <c r="AX7131" s="5">
        <v>2022</v>
      </c>
      <c r="BA7131" s="5" t="s">
        <v>217</v>
      </c>
      <c r="BD7131" s="5">
        <v>1</v>
      </c>
      <c r="BE7131" s="5">
        <v>2022</v>
      </c>
      <c r="BH7131" s="5" t="s">
        <v>217</v>
      </c>
      <c r="BK7131" s="5">
        <v>1</v>
      </c>
      <c r="BN7131" s="5">
        <f t="shared" si="139"/>
        <v>5.3150710344827601E-2</v>
      </c>
    </row>
    <row r="7132" spans="1:66" x14ac:dyDescent="0.35">
      <c r="A7132" s="5" t="s">
        <v>28356</v>
      </c>
      <c r="B7132" s="5" t="s">
        <v>148</v>
      </c>
      <c r="C7132" s="5" t="s">
        <v>11967</v>
      </c>
      <c r="D7132" s="5" t="s">
        <v>98</v>
      </c>
      <c r="E7132" s="5" t="s">
        <v>98</v>
      </c>
      <c r="F7132" s="5" t="s">
        <v>221</v>
      </c>
      <c r="G7132" s="5" t="s">
        <v>28154</v>
      </c>
      <c r="H7132" s="5" t="s">
        <v>28155</v>
      </c>
      <c r="K7132" s="5">
        <v>1</v>
      </c>
      <c r="L7132" s="5">
        <v>1</v>
      </c>
      <c r="M7132" s="5">
        <v>0</v>
      </c>
      <c r="N7132" s="5" t="s">
        <v>224</v>
      </c>
      <c r="O7132" s="5">
        <v>5.3150710344827601E-2</v>
      </c>
      <c r="P7132" s="5">
        <v>0</v>
      </c>
      <c r="Q7132" s="5">
        <v>0</v>
      </c>
      <c r="S7132" s="5" t="s">
        <v>27988</v>
      </c>
      <c r="T7132" s="5" t="s">
        <v>26745</v>
      </c>
      <c r="V7132" s="5" t="s">
        <v>26745</v>
      </c>
      <c r="W7132" s="5" t="s">
        <v>26745</v>
      </c>
      <c r="Y7132" s="5" t="s">
        <v>28156</v>
      </c>
      <c r="Z7132" s="5" t="s">
        <v>156</v>
      </c>
      <c r="AB7132" s="5" t="s">
        <v>221</v>
      </c>
      <c r="AC7132" s="5" t="s">
        <v>215</v>
      </c>
      <c r="AD7132" s="5" t="s">
        <v>216</v>
      </c>
      <c r="AO7132" s="5" t="s">
        <v>98</v>
      </c>
      <c r="AP7132" s="5" t="s">
        <v>98</v>
      </c>
      <c r="AT7132" s="5" t="s">
        <v>98</v>
      </c>
      <c r="AX7132" s="5">
        <v>2022</v>
      </c>
      <c r="BA7132" s="5" t="s">
        <v>217</v>
      </c>
      <c r="BD7132" s="5">
        <v>1</v>
      </c>
      <c r="BE7132" s="5">
        <v>2022</v>
      </c>
      <c r="BH7132" s="5" t="s">
        <v>217</v>
      </c>
      <c r="BK7132" s="5">
        <v>1</v>
      </c>
      <c r="BN7132" s="5">
        <f t="shared" si="139"/>
        <v>5.3150710344827601E-2</v>
      </c>
    </row>
    <row r="7133" spans="1:66" x14ac:dyDescent="0.35">
      <c r="A7133" s="5" t="s">
        <v>28357</v>
      </c>
      <c r="B7133" s="5" t="s">
        <v>148</v>
      </c>
      <c r="C7133" s="5" t="s">
        <v>11967</v>
      </c>
      <c r="D7133" s="5" t="s">
        <v>98</v>
      </c>
      <c r="E7133" s="5" t="s">
        <v>98</v>
      </c>
      <c r="F7133" s="5" t="s">
        <v>221</v>
      </c>
      <c r="G7133" s="5" t="s">
        <v>28154</v>
      </c>
      <c r="H7133" s="5" t="s">
        <v>28155</v>
      </c>
      <c r="K7133" s="5">
        <v>1</v>
      </c>
      <c r="L7133" s="5">
        <v>1</v>
      </c>
      <c r="M7133" s="5">
        <v>0</v>
      </c>
      <c r="N7133" s="5" t="s">
        <v>224</v>
      </c>
      <c r="O7133" s="5">
        <v>5.3150710344827601E-2</v>
      </c>
      <c r="P7133" s="5">
        <v>0</v>
      </c>
      <c r="Q7133" s="5">
        <v>0</v>
      </c>
      <c r="S7133" s="5" t="s">
        <v>27988</v>
      </c>
      <c r="T7133" s="5" t="s">
        <v>26745</v>
      </c>
      <c r="V7133" s="5" t="s">
        <v>26745</v>
      </c>
      <c r="W7133" s="5" t="s">
        <v>26745</v>
      </c>
      <c r="Y7133" s="5" t="s">
        <v>28156</v>
      </c>
      <c r="Z7133" s="5" t="s">
        <v>156</v>
      </c>
      <c r="AB7133" s="5" t="s">
        <v>221</v>
      </c>
      <c r="AC7133" s="5" t="s">
        <v>215</v>
      </c>
      <c r="AD7133" s="5" t="s">
        <v>216</v>
      </c>
      <c r="AO7133" s="5" t="s">
        <v>98</v>
      </c>
      <c r="AP7133" s="5" t="s">
        <v>98</v>
      </c>
      <c r="AT7133" s="5" t="s">
        <v>98</v>
      </c>
      <c r="AX7133" s="5">
        <v>2022</v>
      </c>
      <c r="BA7133" s="5" t="s">
        <v>217</v>
      </c>
      <c r="BD7133" s="5">
        <v>1</v>
      </c>
      <c r="BE7133" s="5">
        <v>2022</v>
      </c>
      <c r="BH7133" s="5" t="s">
        <v>217</v>
      </c>
      <c r="BK7133" s="5">
        <v>1</v>
      </c>
      <c r="BN7133" s="5">
        <f t="shared" si="139"/>
        <v>5.3150710344827601E-2</v>
      </c>
    </row>
    <row r="7134" spans="1:66" x14ac:dyDescent="0.35">
      <c r="A7134" s="5" t="s">
        <v>28358</v>
      </c>
      <c r="B7134" s="5" t="s">
        <v>148</v>
      </c>
      <c r="C7134" s="5" t="s">
        <v>11967</v>
      </c>
      <c r="D7134" s="5" t="s">
        <v>98</v>
      </c>
      <c r="E7134" s="5" t="s">
        <v>98</v>
      </c>
      <c r="F7134" s="5" t="s">
        <v>221</v>
      </c>
      <c r="G7134" s="5" t="s">
        <v>28154</v>
      </c>
      <c r="H7134" s="5" t="s">
        <v>28155</v>
      </c>
      <c r="K7134" s="5">
        <v>1</v>
      </c>
      <c r="L7134" s="5">
        <v>1</v>
      </c>
      <c r="M7134" s="5">
        <v>0</v>
      </c>
      <c r="N7134" s="5" t="s">
        <v>224</v>
      </c>
      <c r="O7134" s="5">
        <v>5.3150710344827601E-2</v>
      </c>
      <c r="P7134" s="5">
        <v>0</v>
      </c>
      <c r="Q7134" s="5">
        <v>0</v>
      </c>
      <c r="S7134" s="5" t="s">
        <v>27988</v>
      </c>
      <c r="T7134" s="5" t="s">
        <v>26745</v>
      </c>
      <c r="V7134" s="5" t="s">
        <v>26745</v>
      </c>
      <c r="W7134" s="5" t="s">
        <v>26745</v>
      </c>
      <c r="Y7134" s="5" t="s">
        <v>28156</v>
      </c>
      <c r="Z7134" s="5" t="s">
        <v>156</v>
      </c>
      <c r="AB7134" s="5" t="s">
        <v>221</v>
      </c>
      <c r="AC7134" s="5" t="s">
        <v>215</v>
      </c>
      <c r="AD7134" s="5" t="s">
        <v>216</v>
      </c>
      <c r="AO7134" s="5" t="s">
        <v>98</v>
      </c>
      <c r="AP7134" s="5" t="s">
        <v>98</v>
      </c>
      <c r="AT7134" s="5" t="s">
        <v>98</v>
      </c>
      <c r="AX7134" s="5">
        <v>2022</v>
      </c>
      <c r="BA7134" s="5" t="s">
        <v>217</v>
      </c>
      <c r="BD7134" s="5">
        <v>1</v>
      </c>
      <c r="BE7134" s="5">
        <v>2022</v>
      </c>
      <c r="BH7134" s="5" t="s">
        <v>217</v>
      </c>
      <c r="BK7134" s="5">
        <v>1</v>
      </c>
      <c r="BN7134" s="5">
        <f t="shared" si="139"/>
        <v>5.3150710344827601E-2</v>
      </c>
    </row>
    <row r="7135" spans="1:66" x14ac:dyDescent="0.35">
      <c r="A7135" s="5" t="s">
        <v>28359</v>
      </c>
      <c r="B7135" s="5" t="s">
        <v>148</v>
      </c>
      <c r="C7135" s="5" t="s">
        <v>11967</v>
      </c>
      <c r="D7135" s="5" t="s">
        <v>98</v>
      </c>
      <c r="E7135" s="5" t="s">
        <v>98</v>
      </c>
      <c r="F7135" s="5" t="s">
        <v>221</v>
      </c>
      <c r="G7135" s="5" t="s">
        <v>28154</v>
      </c>
      <c r="H7135" s="5" t="s">
        <v>28155</v>
      </c>
      <c r="K7135" s="5">
        <v>1</v>
      </c>
      <c r="L7135" s="5">
        <v>1</v>
      </c>
      <c r="M7135" s="5">
        <v>0</v>
      </c>
      <c r="N7135" s="5" t="s">
        <v>224</v>
      </c>
      <c r="O7135" s="5">
        <v>5.3150710344827601E-2</v>
      </c>
      <c r="P7135" s="5">
        <v>0</v>
      </c>
      <c r="Q7135" s="5">
        <v>0</v>
      </c>
      <c r="S7135" s="5" t="s">
        <v>27988</v>
      </c>
      <c r="T7135" s="5" t="s">
        <v>26745</v>
      </c>
      <c r="V7135" s="5" t="s">
        <v>26745</v>
      </c>
      <c r="W7135" s="5" t="s">
        <v>26745</v>
      </c>
      <c r="Y7135" s="5" t="s">
        <v>28156</v>
      </c>
      <c r="Z7135" s="5" t="s">
        <v>156</v>
      </c>
      <c r="AB7135" s="5" t="s">
        <v>221</v>
      </c>
      <c r="AC7135" s="5" t="s">
        <v>215</v>
      </c>
      <c r="AD7135" s="5" t="s">
        <v>216</v>
      </c>
      <c r="AO7135" s="5" t="s">
        <v>98</v>
      </c>
      <c r="AP7135" s="5" t="s">
        <v>98</v>
      </c>
      <c r="AT7135" s="5" t="s">
        <v>98</v>
      </c>
      <c r="AX7135" s="5">
        <v>2022</v>
      </c>
      <c r="BA7135" s="5" t="s">
        <v>217</v>
      </c>
      <c r="BD7135" s="5">
        <v>1</v>
      </c>
      <c r="BE7135" s="5">
        <v>2022</v>
      </c>
      <c r="BH7135" s="5" t="s">
        <v>217</v>
      </c>
      <c r="BK7135" s="5">
        <v>1</v>
      </c>
      <c r="BN7135" s="5">
        <f t="shared" si="139"/>
        <v>5.3150710344827601E-2</v>
      </c>
    </row>
    <row r="7136" spans="1:66" x14ac:dyDescent="0.35">
      <c r="A7136" s="5" t="s">
        <v>28360</v>
      </c>
      <c r="B7136" s="5" t="s">
        <v>148</v>
      </c>
      <c r="C7136" s="5" t="s">
        <v>11967</v>
      </c>
      <c r="D7136" s="5" t="s">
        <v>98</v>
      </c>
      <c r="E7136" s="5" t="s">
        <v>98</v>
      </c>
      <c r="F7136" s="5" t="s">
        <v>221</v>
      </c>
      <c r="G7136" s="5" t="s">
        <v>28154</v>
      </c>
      <c r="H7136" s="5" t="s">
        <v>28155</v>
      </c>
      <c r="K7136" s="5">
        <v>1</v>
      </c>
      <c r="L7136" s="5">
        <v>1</v>
      </c>
      <c r="M7136" s="5">
        <v>0</v>
      </c>
      <c r="N7136" s="5" t="s">
        <v>224</v>
      </c>
      <c r="O7136" s="5">
        <v>5.3150710344827601E-2</v>
      </c>
      <c r="P7136" s="5">
        <v>0</v>
      </c>
      <c r="Q7136" s="5">
        <v>0</v>
      </c>
      <c r="S7136" s="5" t="s">
        <v>27988</v>
      </c>
      <c r="T7136" s="5" t="s">
        <v>26745</v>
      </c>
      <c r="V7136" s="5" t="s">
        <v>26745</v>
      </c>
      <c r="W7136" s="5" t="s">
        <v>26745</v>
      </c>
      <c r="Y7136" s="5" t="s">
        <v>28156</v>
      </c>
      <c r="Z7136" s="5" t="s">
        <v>156</v>
      </c>
      <c r="AB7136" s="5" t="s">
        <v>221</v>
      </c>
      <c r="AC7136" s="5" t="s">
        <v>215</v>
      </c>
      <c r="AD7136" s="5" t="s">
        <v>216</v>
      </c>
      <c r="AO7136" s="5" t="s">
        <v>98</v>
      </c>
      <c r="AP7136" s="5" t="s">
        <v>98</v>
      </c>
      <c r="AT7136" s="5" t="s">
        <v>98</v>
      </c>
      <c r="AX7136" s="5">
        <v>2022</v>
      </c>
      <c r="BA7136" s="5" t="s">
        <v>217</v>
      </c>
      <c r="BD7136" s="5">
        <v>1</v>
      </c>
      <c r="BE7136" s="5">
        <v>2022</v>
      </c>
      <c r="BH7136" s="5" t="s">
        <v>217</v>
      </c>
      <c r="BK7136" s="5">
        <v>1</v>
      </c>
      <c r="BN7136" s="5">
        <f t="shared" si="139"/>
        <v>5.3150710344827601E-2</v>
      </c>
    </row>
    <row r="7137" spans="1:66" x14ac:dyDescent="0.35">
      <c r="A7137" s="5" t="s">
        <v>28361</v>
      </c>
      <c r="B7137" s="5" t="s">
        <v>148</v>
      </c>
      <c r="C7137" s="5" t="s">
        <v>11967</v>
      </c>
      <c r="D7137" s="5" t="s">
        <v>98</v>
      </c>
      <c r="E7137" s="5" t="s">
        <v>98</v>
      </c>
      <c r="F7137" s="5" t="s">
        <v>221</v>
      </c>
      <c r="G7137" s="5" t="s">
        <v>28154</v>
      </c>
      <c r="H7137" s="5" t="s">
        <v>28155</v>
      </c>
      <c r="K7137" s="5">
        <v>1</v>
      </c>
      <c r="L7137" s="5">
        <v>1</v>
      </c>
      <c r="M7137" s="5">
        <v>0</v>
      </c>
      <c r="N7137" s="5" t="s">
        <v>224</v>
      </c>
      <c r="O7137" s="5">
        <v>5.3150710344827601E-2</v>
      </c>
      <c r="P7137" s="5">
        <v>0</v>
      </c>
      <c r="Q7137" s="5">
        <v>0</v>
      </c>
      <c r="S7137" s="5" t="s">
        <v>27988</v>
      </c>
      <c r="T7137" s="5" t="s">
        <v>26745</v>
      </c>
      <c r="V7137" s="5" t="s">
        <v>26745</v>
      </c>
      <c r="W7137" s="5" t="s">
        <v>26745</v>
      </c>
      <c r="Y7137" s="5" t="s">
        <v>28156</v>
      </c>
      <c r="Z7137" s="5" t="s">
        <v>156</v>
      </c>
      <c r="AB7137" s="5" t="s">
        <v>221</v>
      </c>
      <c r="AC7137" s="5" t="s">
        <v>215</v>
      </c>
      <c r="AD7137" s="5" t="s">
        <v>216</v>
      </c>
      <c r="AO7137" s="5" t="s">
        <v>98</v>
      </c>
      <c r="AP7137" s="5" t="s">
        <v>98</v>
      </c>
      <c r="AT7137" s="5" t="s">
        <v>98</v>
      </c>
      <c r="AX7137" s="5">
        <v>2022</v>
      </c>
      <c r="BA7137" s="5" t="s">
        <v>217</v>
      </c>
      <c r="BD7137" s="5">
        <v>1</v>
      </c>
      <c r="BE7137" s="5">
        <v>2022</v>
      </c>
      <c r="BH7137" s="5" t="s">
        <v>217</v>
      </c>
      <c r="BK7137" s="5">
        <v>1</v>
      </c>
      <c r="BN7137" s="5">
        <f t="shared" si="139"/>
        <v>5.3150710344827601E-2</v>
      </c>
    </row>
    <row r="7138" spans="1:66" x14ac:dyDescent="0.35">
      <c r="A7138" s="5" t="s">
        <v>28362</v>
      </c>
      <c r="B7138" s="5" t="s">
        <v>148</v>
      </c>
      <c r="C7138" s="5" t="s">
        <v>11967</v>
      </c>
      <c r="D7138" s="5" t="s">
        <v>98</v>
      </c>
      <c r="E7138" s="5" t="s">
        <v>98</v>
      </c>
      <c r="F7138" s="5" t="s">
        <v>221</v>
      </c>
      <c r="G7138" s="5" t="s">
        <v>28154</v>
      </c>
      <c r="H7138" s="5" t="s">
        <v>28155</v>
      </c>
      <c r="K7138" s="5">
        <v>1</v>
      </c>
      <c r="L7138" s="5">
        <v>1</v>
      </c>
      <c r="M7138" s="5">
        <v>0</v>
      </c>
      <c r="N7138" s="5" t="s">
        <v>224</v>
      </c>
      <c r="O7138" s="5">
        <v>5.3150710344827601E-2</v>
      </c>
      <c r="P7138" s="5">
        <v>0</v>
      </c>
      <c r="Q7138" s="5">
        <v>0</v>
      </c>
      <c r="S7138" s="5" t="s">
        <v>27988</v>
      </c>
      <c r="T7138" s="5" t="s">
        <v>26745</v>
      </c>
      <c r="V7138" s="5" t="s">
        <v>26745</v>
      </c>
      <c r="W7138" s="5" t="s">
        <v>26745</v>
      </c>
      <c r="Y7138" s="5" t="s">
        <v>28156</v>
      </c>
      <c r="Z7138" s="5" t="s">
        <v>156</v>
      </c>
      <c r="AB7138" s="5" t="s">
        <v>221</v>
      </c>
      <c r="AC7138" s="5" t="s">
        <v>215</v>
      </c>
      <c r="AD7138" s="5" t="s">
        <v>216</v>
      </c>
      <c r="AO7138" s="5" t="s">
        <v>98</v>
      </c>
      <c r="AP7138" s="5" t="s">
        <v>98</v>
      </c>
      <c r="AT7138" s="5" t="s">
        <v>98</v>
      </c>
      <c r="AX7138" s="5">
        <v>2022</v>
      </c>
      <c r="BA7138" s="5" t="s">
        <v>217</v>
      </c>
      <c r="BD7138" s="5">
        <v>1</v>
      </c>
      <c r="BE7138" s="5">
        <v>2022</v>
      </c>
      <c r="BH7138" s="5" t="s">
        <v>217</v>
      </c>
      <c r="BK7138" s="5">
        <v>1</v>
      </c>
      <c r="BN7138" s="5">
        <f t="shared" si="139"/>
        <v>5.3150710344827601E-2</v>
      </c>
    </row>
    <row r="7139" spans="1:66" x14ac:dyDescent="0.35">
      <c r="A7139" s="5" t="s">
        <v>28363</v>
      </c>
      <c r="B7139" s="5" t="s">
        <v>148</v>
      </c>
      <c r="C7139" s="5" t="s">
        <v>11967</v>
      </c>
      <c r="D7139" s="5" t="s">
        <v>98</v>
      </c>
      <c r="E7139" s="5" t="s">
        <v>98</v>
      </c>
      <c r="F7139" s="5" t="s">
        <v>221</v>
      </c>
      <c r="G7139" s="5" t="s">
        <v>28154</v>
      </c>
      <c r="H7139" s="5" t="s">
        <v>28155</v>
      </c>
      <c r="K7139" s="5">
        <v>1</v>
      </c>
      <c r="L7139" s="5">
        <v>1</v>
      </c>
      <c r="M7139" s="5">
        <v>0</v>
      </c>
      <c r="N7139" s="5" t="s">
        <v>224</v>
      </c>
      <c r="O7139" s="5">
        <v>5.3150710344827601E-2</v>
      </c>
      <c r="P7139" s="5">
        <v>0</v>
      </c>
      <c r="Q7139" s="5">
        <v>0</v>
      </c>
      <c r="S7139" s="5" t="s">
        <v>27988</v>
      </c>
      <c r="T7139" s="5" t="s">
        <v>26745</v>
      </c>
      <c r="V7139" s="5" t="s">
        <v>26745</v>
      </c>
      <c r="W7139" s="5" t="s">
        <v>26745</v>
      </c>
      <c r="Y7139" s="5" t="s">
        <v>28156</v>
      </c>
      <c r="Z7139" s="5" t="s">
        <v>156</v>
      </c>
      <c r="AB7139" s="5" t="s">
        <v>221</v>
      </c>
      <c r="AC7139" s="5" t="s">
        <v>215</v>
      </c>
      <c r="AD7139" s="5" t="s">
        <v>216</v>
      </c>
      <c r="AO7139" s="5" t="s">
        <v>98</v>
      </c>
      <c r="AP7139" s="5" t="s">
        <v>98</v>
      </c>
      <c r="AT7139" s="5" t="s">
        <v>98</v>
      </c>
      <c r="AX7139" s="5">
        <v>2022</v>
      </c>
      <c r="BA7139" s="5" t="s">
        <v>217</v>
      </c>
      <c r="BD7139" s="5">
        <v>1</v>
      </c>
      <c r="BE7139" s="5">
        <v>2022</v>
      </c>
      <c r="BH7139" s="5" t="s">
        <v>217</v>
      </c>
      <c r="BK7139" s="5">
        <v>1</v>
      </c>
      <c r="BN7139" s="5">
        <f t="shared" si="139"/>
        <v>5.3150710344827601E-2</v>
      </c>
    </row>
    <row r="7140" spans="1:66" x14ac:dyDescent="0.35">
      <c r="A7140" s="5" t="s">
        <v>28364</v>
      </c>
      <c r="B7140" s="5" t="s">
        <v>148</v>
      </c>
      <c r="C7140" s="5" t="s">
        <v>11967</v>
      </c>
      <c r="D7140" s="5" t="s">
        <v>98</v>
      </c>
      <c r="E7140" s="5" t="s">
        <v>98</v>
      </c>
      <c r="F7140" s="5" t="s">
        <v>221</v>
      </c>
      <c r="G7140" s="5" t="s">
        <v>28154</v>
      </c>
      <c r="H7140" s="5" t="s">
        <v>28155</v>
      </c>
      <c r="K7140" s="5">
        <v>1</v>
      </c>
      <c r="L7140" s="5">
        <v>1</v>
      </c>
      <c r="M7140" s="5">
        <v>0</v>
      </c>
      <c r="N7140" s="5" t="s">
        <v>224</v>
      </c>
      <c r="O7140" s="5">
        <v>5.3150710344827601E-2</v>
      </c>
      <c r="P7140" s="5">
        <v>0</v>
      </c>
      <c r="Q7140" s="5">
        <v>0</v>
      </c>
      <c r="S7140" s="5" t="s">
        <v>27988</v>
      </c>
      <c r="T7140" s="5" t="s">
        <v>26745</v>
      </c>
      <c r="V7140" s="5" t="s">
        <v>26745</v>
      </c>
      <c r="W7140" s="5" t="s">
        <v>26745</v>
      </c>
      <c r="Y7140" s="5" t="s">
        <v>28156</v>
      </c>
      <c r="Z7140" s="5" t="s">
        <v>156</v>
      </c>
      <c r="AB7140" s="5" t="s">
        <v>221</v>
      </c>
      <c r="AC7140" s="5" t="s">
        <v>215</v>
      </c>
      <c r="AD7140" s="5" t="s">
        <v>216</v>
      </c>
      <c r="AO7140" s="5" t="s">
        <v>98</v>
      </c>
      <c r="AP7140" s="5" t="s">
        <v>98</v>
      </c>
      <c r="AT7140" s="5" t="s">
        <v>98</v>
      </c>
      <c r="AX7140" s="5">
        <v>2022</v>
      </c>
      <c r="BA7140" s="5" t="s">
        <v>217</v>
      </c>
      <c r="BD7140" s="5">
        <v>1</v>
      </c>
      <c r="BE7140" s="5">
        <v>2022</v>
      </c>
      <c r="BH7140" s="5" t="s">
        <v>217</v>
      </c>
      <c r="BK7140" s="5">
        <v>1</v>
      </c>
      <c r="BN7140" s="5">
        <f t="shared" si="139"/>
        <v>5.3150710344827601E-2</v>
      </c>
    </row>
    <row r="7141" spans="1:66" x14ac:dyDescent="0.35">
      <c r="A7141" s="5" t="s">
        <v>28365</v>
      </c>
      <c r="B7141" s="5" t="s">
        <v>148</v>
      </c>
      <c r="C7141" s="5" t="s">
        <v>11967</v>
      </c>
      <c r="D7141" s="5" t="s">
        <v>98</v>
      </c>
      <c r="E7141" s="5" t="s">
        <v>98</v>
      </c>
      <c r="F7141" s="5" t="s">
        <v>221</v>
      </c>
      <c r="G7141" s="5" t="s">
        <v>28154</v>
      </c>
      <c r="H7141" s="5" t="s">
        <v>28155</v>
      </c>
      <c r="K7141" s="5">
        <v>1</v>
      </c>
      <c r="L7141" s="5">
        <v>1</v>
      </c>
      <c r="M7141" s="5">
        <v>0</v>
      </c>
      <c r="N7141" s="5" t="s">
        <v>224</v>
      </c>
      <c r="O7141" s="5">
        <v>5.3150710344827601E-2</v>
      </c>
      <c r="P7141" s="5">
        <v>0</v>
      </c>
      <c r="Q7141" s="5">
        <v>0</v>
      </c>
      <c r="S7141" s="5" t="s">
        <v>27988</v>
      </c>
      <c r="T7141" s="5" t="s">
        <v>26745</v>
      </c>
      <c r="V7141" s="5" t="s">
        <v>26745</v>
      </c>
      <c r="W7141" s="5" t="s">
        <v>26745</v>
      </c>
      <c r="Y7141" s="5" t="s">
        <v>28156</v>
      </c>
      <c r="Z7141" s="5" t="s">
        <v>156</v>
      </c>
      <c r="AB7141" s="5" t="s">
        <v>221</v>
      </c>
      <c r="AC7141" s="5" t="s">
        <v>215</v>
      </c>
      <c r="AD7141" s="5" t="s">
        <v>216</v>
      </c>
      <c r="AO7141" s="5" t="s">
        <v>98</v>
      </c>
      <c r="AP7141" s="5" t="s">
        <v>98</v>
      </c>
      <c r="AT7141" s="5" t="s">
        <v>98</v>
      </c>
      <c r="AX7141" s="5">
        <v>2022</v>
      </c>
      <c r="BA7141" s="5" t="s">
        <v>217</v>
      </c>
      <c r="BD7141" s="5">
        <v>1</v>
      </c>
      <c r="BE7141" s="5">
        <v>2022</v>
      </c>
      <c r="BH7141" s="5" t="s">
        <v>217</v>
      </c>
      <c r="BK7141" s="5">
        <v>1</v>
      </c>
      <c r="BN7141" s="5">
        <f t="shared" si="139"/>
        <v>5.3150710344827601E-2</v>
      </c>
    </row>
    <row r="7142" spans="1:66" x14ac:dyDescent="0.35">
      <c r="A7142" s="5" t="s">
        <v>28366</v>
      </c>
      <c r="B7142" s="5" t="s">
        <v>148</v>
      </c>
      <c r="C7142" s="5" t="s">
        <v>11967</v>
      </c>
      <c r="D7142" s="5" t="s">
        <v>98</v>
      </c>
      <c r="E7142" s="5" t="s">
        <v>98</v>
      </c>
      <c r="F7142" s="5" t="s">
        <v>221</v>
      </c>
      <c r="G7142" s="5" t="s">
        <v>28154</v>
      </c>
      <c r="H7142" s="5" t="s">
        <v>28155</v>
      </c>
      <c r="K7142" s="5">
        <v>1</v>
      </c>
      <c r="L7142" s="5">
        <v>1</v>
      </c>
      <c r="M7142" s="5">
        <v>0</v>
      </c>
      <c r="N7142" s="5" t="s">
        <v>224</v>
      </c>
      <c r="O7142" s="5">
        <v>5.3150710344827601E-2</v>
      </c>
      <c r="P7142" s="5">
        <v>0</v>
      </c>
      <c r="Q7142" s="5">
        <v>0</v>
      </c>
      <c r="S7142" s="5" t="s">
        <v>27988</v>
      </c>
      <c r="T7142" s="5" t="s">
        <v>26745</v>
      </c>
      <c r="V7142" s="5" t="s">
        <v>26745</v>
      </c>
      <c r="W7142" s="5" t="s">
        <v>26745</v>
      </c>
      <c r="Y7142" s="5" t="s">
        <v>28156</v>
      </c>
      <c r="Z7142" s="5" t="s">
        <v>156</v>
      </c>
      <c r="AB7142" s="5" t="s">
        <v>221</v>
      </c>
      <c r="AC7142" s="5" t="s">
        <v>215</v>
      </c>
      <c r="AD7142" s="5" t="s">
        <v>216</v>
      </c>
      <c r="AO7142" s="5" t="s">
        <v>98</v>
      </c>
      <c r="AP7142" s="5" t="s">
        <v>98</v>
      </c>
      <c r="AT7142" s="5" t="s">
        <v>98</v>
      </c>
      <c r="AX7142" s="5">
        <v>2022</v>
      </c>
      <c r="BA7142" s="5" t="s">
        <v>217</v>
      </c>
      <c r="BD7142" s="5">
        <v>1</v>
      </c>
      <c r="BE7142" s="5">
        <v>2022</v>
      </c>
      <c r="BH7142" s="5" t="s">
        <v>217</v>
      </c>
      <c r="BK7142" s="5">
        <v>1</v>
      </c>
      <c r="BN7142" s="5">
        <f t="shared" si="139"/>
        <v>5.3150710344827601E-2</v>
      </c>
    </row>
    <row r="7143" spans="1:66" x14ac:dyDescent="0.35">
      <c r="A7143" s="5" t="s">
        <v>28367</v>
      </c>
      <c r="B7143" s="5" t="s">
        <v>148</v>
      </c>
      <c r="C7143" s="5" t="s">
        <v>11967</v>
      </c>
      <c r="D7143" s="5" t="s">
        <v>98</v>
      </c>
      <c r="E7143" s="5" t="s">
        <v>98</v>
      </c>
      <c r="F7143" s="5" t="s">
        <v>221</v>
      </c>
      <c r="G7143" s="5" t="s">
        <v>28154</v>
      </c>
      <c r="H7143" s="5" t="s">
        <v>28155</v>
      </c>
      <c r="K7143" s="5">
        <v>1</v>
      </c>
      <c r="L7143" s="5">
        <v>1</v>
      </c>
      <c r="M7143" s="5">
        <v>0</v>
      </c>
      <c r="N7143" s="5" t="s">
        <v>224</v>
      </c>
      <c r="O7143" s="5">
        <v>5.3150710344827601E-2</v>
      </c>
      <c r="P7143" s="5">
        <v>0</v>
      </c>
      <c r="Q7143" s="5">
        <v>0</v>
      </c>
      <c r="S7143" s="5" t="s">
        <v>27988</v>
      </c>
      <c r="T7143" s="5" t="s">
        <v>26745</v>
      </c>
      <c r="V7143" s="5" t="s">
        <v>26745</v>
      </c>
      <c r="W7143" s="5" t="s">
        <v>26745</v>
      </c>
      <c r="Y7143" s="5" t="s">
        <v>28156</v>
      </c>
      <c r="Z7143" s="5" t="s">
        <v>156</v>
      </c>
      <c r="AB7143" s="5" t="s">
        <v>221</v>
      </c>
      <c r="AC7143" s="5" t="s">
        <v>215</v>
      </c>
      <c r="AD7143" s="5" t="s">
        <v>216</v>
      </c>
      <c r="AO7143" s="5" t="s">
        <v>98</v>
      </c>
      <c r="AP7143" s="5" t="s">
        <v>98</v>
      </c>
      <c r="AT7143" s="5" t="s">
        <v>98</v>
      </c>
      <c r="AX7143" s="5">
        <v>2022</v>
      </c>
      <c r="BA7143" s="5" t="s">
        <v>217</v>
      </c>
      <c r="BD7143" s="5">
        <v>1</v>
      </c>
      <c r="BE7143" s="5">
        <v>2022</v>
      </c>
      <c r="BH7143" s="5" t="s">
        <v>217</v>
      </c>
      <c r="BK7143" s="5">
        <v>1</v>
      </c>
      <c r="BN7143" s="5">
        <f t="shared" si="139"/>
        <v>5.3150710344827601E-2</v>
      </c>
    </row>
    <row r="7144" spans="1:66" x14ac:dyDescent="0.35">
      <c r="A7144" s="5" t="s">
        <v>28368</v>
      </c>
      <c r="B7144" s="5" t="s">
        <v>148</v>
      </c>
      <c r="C7144" s="5" t="s">
        <v>11967</v>
      </c>
      <c r="D7144" s="5" t="s">
        <v>98</v>
      </c>
      <c r="E7144" s="5" t="s">
        <v>98</v>
      </c>
      <c r="F7144" s="5" t="s">
        <v>221</v>
      </c>
      <c r="G7144" s="5" t="s">
        <v>28154</v>
      </c>
      <c r="H7144" s="5" t="s">
        <v>28155</v>
      </c>
      <c r="K7144" s="5">
        <v>1</v>
      </c>
      <c r="L7144" s="5">
        <v>1</v>
      </c>
      <c r="M7144" s="5">
        <v>0</v>
      </c>
      <c r="N7144" s="5" t="s">
        <v>224</v>
      </c>
      <c r="O7144" s="5">
        <v>5.3150710344827601E-2</v>
      </c>
      <c r="P7144" s="5">
        <v>0</v>
      </c>
      <c r="Q7144" s="5">
        <v>0</v>
      </c>
      <c r="S7144" s="5" t="s">
        <v>27988</v>
      </c>
      <c r="T7144" s="5" t="s">
        <v>26745</v>
      </c>
      <c r="V7144" s="5" t="s">
        <v>26745</v>
      </c>
      <c r="W7144" s="5" t="s">
        <v>26745</v>
      </c>
      <c r="Y7144" s="5" t="s">
        <v>28156</v>
      </c>
      <c r="Z7144" s="5" t="s">
        <v>156</v>
      </c>
      <c r="AB7144" s="5" t="s">
        <v>221</v>
      </c>
      <c r="AC7144" s="5" t="s">
        <v>215</v>
      </c>
      <c r="AD7144" s="5" t="s">
        <v>216</v>
      </c>
      <c r="AO7144" s="5" t="s">
        <v>98</v>
      </c>
      <c r="AP7144" s="5" t="s">
        <v>98</v>
      </c>
      <c r="AT7144" s="5" t="s">
        <v>98</v>
      </c>
      <c r="AX7144" s="5">
        <v>2022</v>
      </c>
      <c r="BA7144" s="5" t="s">
        <v>217</v>
      </c>
      <c r="BD7144" s="5">
        <v>1</v>
      </c>
      <c r="BE7144" s="5">
        <v>2022</v>
      </c>
      <c r="BH7144" s="5" t="s">
        <v>217</v>
      </c>
      <c r="BK7144" s="5">
        <v>1</v>
      </c>
      <c r="BN7144" s="5">
        <f t="shared" si="139"/>
        <v>5.3150710344827601E-2</v>
      </c>
    </row>
    <row r="7145" spans="1:66" x14ac:dyDescent="0.35">
      <c r="A7145" s="5" t="s">
        <v>28369</v>
      </c>
      <c r="B7145" s="5" t="s">
        <v>148</v>
      </c>
      <c r="C7145" s="5" t="s">
        <v>11967</v>
      </c>
      <c r="D7145" s="5" t="s">
        <v>98</v>
      </c>
      <c r="E7145" s="5" t="s">
        <v>98</v>
      </c>
      <c r="F7145" s="5" t="s">
        <v>221</v>
      </c>
      <c r="G7145" s="5" t="s">
        <v>28154</v>
      </c>
      <c r="H7145" s="5" t="s">
        <v>28155</v>
      </c>
      <c r="K7145" s="5">
        <v>1</v>
      </c>
      <c r="L7145" s="5">
        <v>1</v>
      </c>
      <c r="M7145" s="5">
        <v>0</v>
      </c>
      <c r="N7145" s="5" t="s">
        <v>224</v>
      </c>
      <c r="O7145" s="5">
        <v>5.3150710344827601E-2</v>
      </c>
      <c r="P7145" s="5">
        <v>0</v>
      </c>
      <c r="Q7145" s="5">
        <v>0</v>
      </c>
      <c r="S7145" s="5" t="s">
        <v>27988</v>
      </c>
      <c r="T7145" s="5" t="s">
        <v>26745</v>
      </c>
      <c r="V7145" s="5" t="s">
        <v>26745</v>
      </c>
      <c r="W7145" s="5" t="s">
        <v>26745</v>
      </c>
      <c r="Y7145" s="5" t="s">
        <v>28156</v>
      </c>
      <c r="Z7145" s="5" t="s">
        <v>156</v>
      </c>
      <c r="AB7145" s="5" t="s">
        <v>221</v>
      </c>
      <c r="AC7145" s="5" t="s">
        <v>215</v>
      </c>
      <c r="AD7145" s="5" t="s">
        <v>216</v>
      </c>
      <c r="AO7145" s="5" t="s">
        <v>98</v>
      </c>
      <c r="AP7145" s="5" t="s">
        <v>98</v>
      </c>
      <c r="AT7145" s="5" t="s">
        <v>98</v>
      </c>
      <c r="AX7145" s="5">
        <v>2022</v>
      </c>
      <c r="BA7145" s="5" t="s">
        <v>217</v>
      </c>
      <c r="BD7145" s="5">
        <v>1</v>
      </c>
      <c r="BE7145" s="5">
        <v>2022</v>
      </c>
      <c r="BH7145" s="5" t="s">
        <v>217</v>
      </c>
      <c r="BK7145" s="5">
        <v>1</v>
      </c>
      <c r="BN7145" s="5">
        <f t="shared" si="139"/>
        <v>5.3150710344827601E-2</v>
      </c>
    </row>
    <row r="7146" spans="1:66" x14ac:dyDescent="0.35">
      <c r="A7146" s="5" t="s">
        <v>28370</v>
      </c>
      <c r="B7146" s="5" t="s">
        <v>148</v>
      </c>
      <c r="C7146" s="5" t="s">
        <v>11967</v>
      </c>
      <c r="D7146" s="5" t="s">
        <v>98</v>
      </c>
      <c r="E7146" s="5" t="s">
        <v>98</v>
      </c>
      <c r="F7146" s="5" t="s">
        <v>221</v>
      </c>
      <c r="G7146" s="5" t="s">
        <v>28154</v>
      </c>
      <c r="H7146" s="5" t="s">
        <v>28155</v>
      </c>
      <c r="K7146" s="5">
        <v>1</v>
      </c>
      <c r="L7146" s="5">
        <v>1</v>
      </c>
      <c r="M7146" s="5">
        <v>0</v>
      </c>
      <c r="N7146" s="5" t="s">
        <v>224</v>
      </c>
      <c r="O7146" s="5">
        <v>5.3150710344827601E-2</v>
      </c>
      <c r="P7146" s="5">
        <v>0</v>
      </c>
      <c r="Q7146" s="5">
        <v>0</v>
      </c>
      <c r="S7146" s="5" t="s">
        <v>27988</v>
      </c>
      <c r="T7146" s="5" t="s">
        <v>26745</v>
      </c>
      <c r="V7146" s="5" t="s">
        <v>26745</v>
      </c>
      <c r="W7146" s="5" t="s">
        <v>26745</v>
      </c>
      <c r="Y7146" s="5" t="s">
        <v>28156</v>
      </c>
      <c r="Z7146" s="5" t="s">
        <v>156</v>
      </c>
      <c r="AB7146" s="5" t="s">
        <v>221</v>
      </c>
      <c r="AC7146" s="5" t="s">
        <v>215</v>
      </c>
      <c r="AD7146" s="5" t="s">
        <v>216</v>
      </c>
      <c r="AO7146" s="5" t="s">
        <v>98</v>
      </c>
      <c r="AP7146" s="5" t="s">
        <v>98</v>
      </c>
      <c r="AT7146" s="5" t="s">
        <v>98</v>
      </c>
      <c r="AX7146" s="5">
        <v>2022</v>
      </c>
      <c r="BA7146" s="5" t="s">
        <v>217</v>
      </c>
      <c r="BD7146" s="5">
        <v>1</v>
      </c>
      <c r="BE7146" s="5">
        <v>2022</v>
      </c>
      <c r="BH7146" s="5" t="s">
        <v>217</v>
      </c>
      <c r="BK7146" s="5">
        <v>1</v>
      </c>
      <c r="BN7146" s="5">
        <f t="shared" si="139"/>
        <v>5.3150710344827601E-2</v>
      </c>
    </row>
    <row r="7147" spans="1:66" x14ac:dyDescent="0.35">
      <c r="A7147" s="5" t="s">
        <v>28371</v>
      </c>
      <c r="B7147" s="5" t="s">
        <v>148</v>
      </c>
      <c r="C7147" s="5" t="s">
        <v>11967</v>
      </c>
      <c r="D7147" s="5" t="s">
        <v>98</v>
      </c>
      <c r="E7147" s="5" t="s">
        <v>98</v>
      </c>
      <c r="F7147" s="5" t="s">
        <v>221</v>
      </c>
      <c r="G7147" s="5" t="s">
        <v>28154</v>
      </c>
      <c r="H7147" s="5" t="s">
        <v>28155</v>
      </c>
      <c r="K7147" s="5">
        <v>1</v>
      </c>
      <c r="L7147" s="5">
        <v>1</v>
      </c>
      <c r="M7147" s="5">
        <v>0</v>
      </c>
      <c r="N7147" s="5" t="s">
        <v>224</v>
      </c>
      <c r="O7147" s="5">
        <v>5.3150710344827601E-2</v>
      </c>
      <c r="P7147" s="5">
        <v>0</v>
      </c>
      <c r="Q7147" s="5">
        <v>0</v>
      </c>
      <c r="S7147" s="5" t="s">
        <v>27988</v>
      </c>
      <c r="T7147" s="5" t="s">
        <v>26745</v>
      </c>
      <c r="V7147" s="5" t="s">
        <v>26745</v>
      </c>
      <c r="W7147" s="5" t="s">
        <v>26745</v>
      </c>
      <c r="Y7147" s="5" t="s">
        <v>28156</v>
      </c>
      <c r="Z7147" s="5" t="s">
        <v>156</v>
      </c>
      <c r="AB7147" s="5" t="s">
        <v>221</v>
      </c>
      <c r="AC7147" s="5" t="s">
        <v>215</v>
      </c>
      <c r="AD7147" s="5" t="s">
        <v>216</v>
      </c>
      <c r="AO7147" s="5" t="s">
        <v>98</v>
      </c>
      <c r="AP7147" s="5" t="s">
        <v>98</v>
      </c>
      <c r="AT7147" s="5" t="s">
        <v>98</v>
      </c>
      <c r="AX7147" s="5">
        <v>2022</v>
      </c>
      <c r="BA7147" s="5" t="s">
        <v>217</v>
      </c>
      <c r="BD7147" s="5">
        <v>1</v>
      </c>
      <c r="BE7147" s="5">
        <v>2022</v>
      </c>
      <c r="BH7147" s="5" t="s">
        <v>217</v>
      </c>
      <c r="BK7147" s="5">
        <v>1</v>
      </c>
      <c r="BN7147" s="5">
        <f t="shared" si="139"/>
        <v>5.3150710344827601E-2</v>
      </c>
    </row>
    <row r="7148" spans="1:66" x14ac:dyDescent="0.35">
      <c r="A7148" s="5" t="s">
        <v>28372</v>
      </c>
      <c r="B7148" s="5" t="s">
        <v>148</v>
      </c>
      <c r="C7148" s="5" t="s">
        <v>11967</v>
      </c>
      <c r="D7148" s="5" t="s">
        <v>98</v>
      </c>
      <c r="E7148" s="5" t="s">
        <v>98</v>
      </c>
      <c r="F7148" s="5" t="s">
        <v>221</v>
      </c>
      <c r="G7148" s="5" t="s">
        <v>28154</v>
      </c>
      <c r="H7148" s="5" t="s">
        <v>28155</v>
      </c>
      <c r="K7148" s="5">
        <v>1</v>
      </c>
      <c r="L7148" s="5">
        <v>1</v>
      </c>
      <c r="M7148" s="5">
        <v>0</v>
      </c>
      <c r="N7148" s="5" t="s">
        <v>224</v>
      </c>
      <c r="O7148" s="5">
        <v>5.3150710344827601E-2</v>
      </c>
      <c r="P7148" s="5">
        <v>0</v>
      </c>
      <c r="Q7148" s="5">
        <v>0</v>
      </c>
      <c r="S7148" s="5" t="s">
        <v>27988</v>
      </c>
      <c r="T7148" s="5" t="s">
        <v>26745</v>
      </c>
      <c r="V7148" s="5" t="s">
        <v>26745</v>
      </c>
      <c r="W7148" s="5" t="s">
        <v>26745</v>
      </c>
      <c r="Y7148" s="5" t="s">
        <v>28156</v>
      </c>
      <c r="Z7148" s="5" t="s">
        <v>156</v>
      </c>
      <c r="AB7148" s="5" t="s">
        <v>221</v>
      </c>
      <c r="AC7148" s="5" t="s">
        <v>215</v>
      </c>
      <c r="AD7148" s="5" t="s">
        <v>216</v>
      </c>
      <c r="AO7148" s="5" t="s">
        <v>98</v>
      </c>
      <c r="AP7148" s="5" t="s">
        <v>98</v>
      </c>
      <c r="AT7148" s="5" t="s">
        <v>98</v>
      </c>
      <c r="AX7148" s="5">
        <v>2022</v>
      </c>
      <c r="BA7148" s="5" t="s">
        <v>217</v>
      </c>
      <c r="BD7148" s="5">
        <v>1</v>
      </c>
      <c r="BE7148" s="5">
        <v>2022</v>
      </c>
      <c r="BH7148" s="5" t="s">
        <v>217</v>
      </c>
      <c r="BK7148" s="5">
        <v>1</v>
      </c>
      <c r="BN7148" s="5">
        <f t="shared" si="139"/>
        <v>5.3150710344827601E-2</v>
      </c>
    </row>
    <row r="7149" spans="1:66" x14ac:dyDescent="0.35">
      <c r="A7149" s="5" t="s">
        <v>28373</v>
      </c>
      <c r="B7149" s="5" t="s">
        <v>148</v>
      </c>
      <c r="C7149" s="5" t="s">
        <v>11967</v>
      </c>
      <c r="D7149" s="5" t="s">
        <v>98</v>
      </c>
      <c r="E7149" s="5" t="s">
        <v>98</v>
      </c>
      <c r="F7149" s="5" t="s">
        <v>221</v>
      </c>
      <c r="G7149" s="5" t="s">
        <v>28154</v>
      </c>
      <c r="H7149" s="5" t="s">
        <v>28155</v>
      </c>
      <c r="K7149" s="5">
        <v>1</v>
      </c>
      <c r="L7149" s="5">
        <v>1</v>
      </c>
      <c r="M7149" s="5">
        <v>0</v>
      </c>
      <c r="N7149" s="5" t="s">
        <v>224</v>
      </c>
      <c r="O7149" s="5">
        <v>5.3150710344827601E-2</v>
      </c>
      <c r="P7149" s="5">
        <v>0</v>
      </c>
      <c r="Q7149" s="5">
        <v>0</v>
      </c>
      <c r="S7149" s="5" t="s">
        <v>27988</v>
      </c>
      <c r="T7149" s="5" t="s">
        <v>26745</v>
      </c>
      <c r="V7149" s="5" t="s">
        <v>26745</v>
      </c>
      <c r="W7149" s="5" t="s">
        <v>26745</v>
      </c>
      <c r="Y7149" s="5" t="s">
        <v>28156</v>
      </c>
      <c r="Z7149" s="5" t="s">
        <v>156</v>
      </c>
      <c r="AB7149" s="5" t="s">
        <v>221</v>
      </c>
      <c r="AC7149" s="5" t="s">
        <v>215</v>
      </c>
      <c r="AD7149" s="5" t="s">
        <v>216</v>
      </c>
      <c r="AO7149" s="5" t="s">
        <v>98</v>
      </c>
      <c r="AP7149" s="5" t="s">
        <v>98</v>
      </c>
      <c r="AT7149" s="5" t="s">
        <v>98</v>
      </c>
      <c r="AX7149" s="5">
        <v>2022</v>
      </c>
      <c r="BA7149" s="5" t="s">
        <v>217</v>
      </c>
      <c r="BD7149" s="5">
        <v>1</v>
      </c>
      <c r="BE7149" s="5">
        <v>2022</v>
      </c>
      <c r="BH7149" s="5" t="s">
        <v>217</v>
      </c>
      <c r="BK7149" s="5">
        <v>1</v>
      </c>
      <c r="BN7149" s="5">
        <f t="shared" si="139"/>
        <v>5.3150710344827601E-2</v>
      </c>
    </row>
    <row r="7150" spans="1:66" x14ac:dyDescent="0.35">
      <c r="A7150" s="5" t="s">
        <v>28374</v>
      </c>
      <c r="B7150" s="5" t="s">
        <v>148</v>
      </c>
      <c r="C7150" s="5" t="s">
        <v>11967</v>
      </c>
      <c r="D7150" s="5" t="s">
        <v>98</v>
      </c>
      <c r="E7150" s="5" t="s">
        <v>98</v>
      </c>
      <c r="F7150" s="5" t="s">
        <v>221</v>
      </c>
      <c r="G7150" s="5" t="s">
        <v>28154</v>
      </c>
      <c r="H7150" s="5" t="s">
        <v>28155</v>
      </c>
      <c r="K7150" s="5">
        <v>1</v>
      </c>
      <c r="L7150" s="5">
        <v>1</v>
      </c>
      <c r="M7150" s="5">
        <v>0</v>
      </c>
      <c r="N7150" s="5" t="s">
        <v>224</v>
      </c>
      <c r="O7150" s="5">
        <v>5.3150710344827601E-2</v>
      </c>
      <c r="P7150" s="5">
        <v>0</v>
      </c>
      <c r="Q7150" s="5">
        <v>0</v>
      </c>
      <c r="S7150" s="5" t="s">
        <v>27988</v>
      </c>
      <c r="T7150" s="5" t="s">
        <v>26745</v>
      </c>
      <c r="V7150" s="5" t="s">
        <v>26745</v>
      </c>
      <c r="W7150" s="5" t="s">
        <v>26745</v>
      </c>
      <c r="Y7150" s="5" t="s">
        <v>28156</v>
      </c>
      <c r="Z7150" s="5" t="s">
        <v>156</v>
      </c>
      <c r="AB7150" s="5" t="s">
        <v>221</v>
      </c>
      <c r="AC7150" s="5" t="s">
        <v>215</v>
      </c>
      <c r="AD7150" s="5" t="s">
        <v>216</v>
      </c>
      <c r="AO7150" s="5" t="s">
        <v>98</v>
      </c>
      <c r="AP7150" s="5" t="s">
        <v>98</v>
      </c>
      <c r="AT7150" s="5" t="s">
        <v>98</v>
      </c>
      <c r="AX7150" s="5">
        <v>2022</v>
      </c>
      <c r="BA7150" s="5" t="s">
        <v>217</v>
      </c>
      <c r="BD7150" s="5">
        <v>1</v>
      </c>
      <c r="BE7150" s="5">
        <v>2022</v>
      </c>
      <c r="BH7150" s="5" t="s">
        <v>217</v>
      </c>
      <c r="BK7150" s="5">
        <v>1</v>
      </c>
      <c r="BN7150" s="5">
        <f t="shared" si="139"/>
        <v>5.3150710344827601E-2</v>
      </c>
    </row>
    <row r="7151" spans="1:66" x14ac:dyDescent="0.35">
      <c r="A7151" s="5" t="s">
        <v>28375</v>
      </c>
      <c r="B7151" s="5" t="s">
        <v>148</v>
      </c>
      <c r="C7151" s="5" t="s">
        <v>11967</v>
      </c>
      <c r="D7151" s="5" t="s">
        <v>98</v>
      </c>
      <c r="E7151" s="5" t="s">
        <v>98</v>
      </c>
      <c r="F7151" s="5" t="s">
        <v>221</v>
      </c>
      <c r="G7151" s="5" t="s">
        <v>28154</v>
      </c>
      <c r="H7151" s="5" t="s">
        <v>28155</v>
      </c>
      <c r="K7151" s="5">
        <v>1</v>
      </c>
      <c r="L7151" s="5">
        <v>1</v>
      </c>
      <c r="M7151" s="5">
        <v>0</v>
      </c>
      <c r="N7151" s="5" t="s">
        <v>224</v>
      </c>
      <c r="O7151" s="5">
        <v>5.3150710344827601E-2</v>
      </c>
      <c r="P7151" s="5">
        <v>0</v>
      </c>
      <c r="Q7151" s="5">
        <v>0</v>
      </c>
      <c r="S7151" s="5" t="s">
        <v>27988</v>
      </c>
      <c r="T7151" s="5" t="s">
        <v>26745</v>
      </c>
      <c r="V7151" s="5" t="s">
        <v>26745</v>
      </c>
      <c r="W7151" s="5" t="s">
        <v>26745</v>
      </c>
      <c r="Y7151" s="5" t="s">
        <v>28156</v>
      </c>
      <c r="Z7151" s="5" t="s">
        <v>156</v>
      </c>
      <c r="AB7151" s="5" t="s">
        <v>221</v>
      </c>
      <c r="AC7151" s="5" t="s">
        <v>215</v>
      </c>
      <c r="AD7151" s="5" t="s">
        <v>216</v>
      </c>
      <c r="AO7151" s="5" t="s">
        <v>98</v>
      </c>
      <c r="AP7151" s="5" t="s">
        <v>98</v>
      </c>
      <c r="AT7151" s="5" t="s">
        <v>98</v>
      </c>
      <c r="AX7151" s="5">
        <v>2022</v>
      </c>
      <c r="BA7151" s="5" t="s">
        <v>217</v>
      </c>
      <c r="BD7151" s="5">
        <v>1</v>
      </c>
      <c r="BE7151" s="5">
        <v>2022</v>
      </c>
      <c r="BH7151" s="5" t="s">
        <v>217</v>
      </c>
      <c r="BK7151" s="5">
        <v>1</v>
      </c>
      <c r="BN7151" s="5">
        <f t="shared" si="139"/>
        <v>5.3150710344827601E-2</v>
      </c>
    </row>
    <row r="7152" spans="1:66" x14ac:dyDescent="0.35">
      <c r="A7152" s="5" t="s">
        <v>28376</v>
      </c>
      <c r="B7152" s="5" t="s">
        <v>148</v>
      </c>
      <c r="C7152" s="5" t="s">
        <v>11967</v>
      </c>
      <c r="D7152" s="5" t="s">
        <v>98</v>
      </c>
      <c r="E7152" s="5" t="s">
        <v>98</v>
      </c>
      <c r="F7152" s="5" t="s">
        <v>221</v>
      </c>
      <c r="G7152" s="5" t="s">
        <v>28154</v>
      </c>
      <c r="H7152" s="5" t="s">
        <v>28155</v>
      </c>
      <c r="K7152" s="5">
        <v>1</v>
      </c>
      <c r="L7152" s="5">
        <v>1</v>
      </c>
      <c r="M7152" s="5">
        <v>0</v>
      </c>
      <c r="N7152" s="5" t="s">
        <v>224</v>
      </c>
      <c r="O7152" s="5">
        <v>5.3150710344827601E-2</v>
      </c>
      <c r="P7152" s="5">
        <v>0</v>
      </c>
      <c r="Q7152" s="5">
        <v>0</v>
      </c>
      <c r="S7152" s="5" t="s">
        <v>27988</v>
      </c>
      <c r="T7152" s="5" t="s">
        <v>26745</v>
      </c>
      <c r="V7152" s="5" t="s">
        <v>26745</v>
      </c>
      <c r="W7152" s="5" t="s">
        <v>26745</v>
      </c>
      <c r="Y7152" s="5" t="s">
        <v>28156</v>
      </c>
      <c r="Z7152" s="5" t="s">
        <v>156</v>
      </c>
      <c r="AB7152" s="5" t="s">
        <v>221</v>
      </c>
      <c r="AC7152" s="5" t="s">
        <v>215</v>
      </c>
      <c r="AD7152" s="5" t="s">
        <v>216</v>
      </c>
      <c r="AO7152" s="5" t="s">
        <v>98</v>
      </c>
      <c r="AP7152" s="5" t="s">
        <v>98</v>
      </c>
      <c r="AT7152" s="5" t="s">
        <v>98</v>
      </c>
      <c r="AX7152" s="5">
        <v>2022</v>
      </c>
      <c r="BA7152" s="5" t="s">
        <v>217</v>
      </c>
      <c r="BD7152" s="5">
        <v>1</v>
      </c>
      <c r="BE7152" s="5">
        <v>2022</v>
      </c>
      <c r="BH7152" s="5" t="s">
        <v>217</v>
      </c>
      <c r="BK7152" s="5">
        <v>1</v>
      </c>
      <c r="BN7152" s="5">
        <f t="shared" si="139"/>
        <v>5.3150710344827601E-2</v>
      </c>
    </row>
    <row r="7153" spans="1:66" x14ac:dyDescent="0.35">
      <c r="A7153" s="5" t="s">
        <v>28377</v>
      </c>
      <c r="B7153" s="5" t="s">
        <v>148</v>
      </c>
      <c r="C7153" s="5" t="s">
        <v>11967</v>
      </c>
      <c r="D7153" s="5" t="s">
        <v>98</v>
      </c>
      <c r="E7153" s="5" t="s">
        <v>98</v>
      </c>
      <c r="F7153" s="5" t="s">
        <v>221</v>
      </c>
      <c r="G7153" s="5" t="s">
        <v>28154</v>
      </c>
      <c r="H7153" s="5" t="s">
        <v>28155</v>
      </c>
      <c r="K7153" s="5">
        <v>1</v>
      </c>
      <c r="L7153" s="5">
        <v>1</v>
      </c>
      <c r="M7153" s="5">
        <v>0</v>
      </c>
      <c r="N7153" s="5" t="s">
        <v>224</v>
      </c>
      <c r="O7153" s="5">
        <v>5.3150710344827601E-2</v>
      </c>
      <c r="P7153" s="5">
        <v>0</v>
      </c>
      <c r="Q7153" s="5">
        <v>0</v>
      </c>
      <c r="S7153" s="5" t="s">
        <v>27988</v>
      </c>
      <c r="T7153" s="5" t="s">
        <v>26745</v>
      </c>
      <c r="V7153" s="5" t="s">
        <v>26745</v>
      </c>
      <c r="W7153" s="5" t="s">
        <v>26745</v>
      </c>
      <c r="Y7153" s="5" t="s">
        <v>28156</v>
      </c>
      <c r="Z7153" s="5" t="s">
        <v>156</v>
      </c>
      <c r="AB7153" s="5" t="s">
        <v>221</v>
      </c>
      <c r="AC7153" s="5" t="s">
        <v>215</v>
      </c>
      <c r="AD7153" s="5" t="s">
        <v>216</v>
      </c>
      <c r="AO7153" s="5" t="s">
        <v>98</v>
      </c>
      <c r="AP7153" s="5" t="s">
        <v>98</v>
      </c>
      <c r="AT7153" s="5" t="s">
        <v>98</v>
      </c>
      <c r="AX7153" s="5">
        <v>2022</v>
      </c>
      <c r="BA7153" s="5" t="s">
        <v>217</v>
      </c>
      <c r="BD7153" s="5">
        <v>1</v>
      </c>
      <c r="BE7153" s="5">
        <v>2022</v>
      </c>
      <c r="BH7153" s="5" t="s">
        <v>217</v>
      </c>
      <c r="BK7153" s="5">
        <v>1</v>
      </c>
      <c r="BN7153" s="5">
        <f t="shared" si="139"/>
        <v>5.3150710344827601E-2</v>
      </c>
    </row>
    <row r="7154" spans="1:66" x14ac:dyDescent="0.35">
      <c r="A7154" s="5" t="s">
        <v>28378</v>
      </c>
      <c r="B7154" s="5" t="s">
        <v>148</v>
      </c>
      <c r="C7154" s="5" t="s">
        <v>11967</v>
      </c>
      <c r="D7154" s="5" t="s">
        <v>98</v>
      </c>
      <c r="E7154" s="5" t="s">
        <v>98</v>
      </c>
      <c r="F7154" s="5" t="s">
        <v>221</v>
      </c>
      <c r="G7154" s="5" t="s">
        <v>28154</v>
      </c>
      <c r="H7154" s="5" t="s">
        <v>28155</v>
      </c>
      <c r="K7154" s="5">
        <v>1</v>
      </c>
      <c r="L7154" s="5">
        <v>1</v>
      </c>
      <c r="M7154" s="5">
        <v>0</v>
      </c>
      <c r="N7154" s="5" t="s">
        <v>224</v>
      </c>
      <c r="O7154" s="5">
        <v>5.3150710344827601E-2</v>
      </c>
      <c r="P7154" s="5">
        <v>0</v>
      </c>
      <c r="Q7154" s="5">
        <v>0</v>
      </c>
      <c r="S7154" s="5" t="s">
        <v>27988</v>
      </c>
      <c r="T7154" s="5" t="s">
        <v>26745</v>
      </c>
      <c r="V7154" s="5" t="s">
        <v>26745</v>
      </c>
      <c r="W7154" s="5" t="s">
        <v>26745</v>
      </c>
      <c r="Y7154" s="5" t="s">
        <v>28156</v>
      </c>
      <c r="Z7154" s="5" t="s">
        <v>156</v>
      </c>
      <c r="AB7154" s="5" t="s">
        <v>221</v>
      </c>
      <c r="AC7154" s="5" t="s">
        <v>215</v>
      </c>
      <c r="AD7154" s="5" t="s">
        <v>216</v>
      </c>
      <c r="AO7154" s="5" t="s">
        <v>98</v>
      </c>
      <c r="AP7154" s="5" t="s">
        <v>98</v>
      </c>
      <c r="AT7154" s="5" t="s">
        <v>98</v>
      </c>
      <c r="AX7154" s="5">
        <v>2022</v>
      </c>
      <c r="BA7154" s="5" t="s">
        <v>217</v>
      </c>
      <c r="BD7154" s="5">
        <v>1</v>
      </c>
      <c r="BE7154" s="5">
        <v>2022</v>
      </c>
      <c r="BH7154" s="5" t="s">
        <v>217</v>
      </c>
      <c r="BK7154" s="5">
        <v>1</v>
      </c>
      <c r="BN7154" s="5">
        <f t="shared" si="139"/>
        <v>5.3150710344827601E-2</v>
      </c>
    </row>
    <row r="7155" spans="1:66" x14ac:dyDescent="0.35">
      <c r="A7155" s="5" t="s">
        <v>28379</v>
      </c>
      <c r="B7155" s="5" t="s">
        <v>148</v>
      </c>
      <c r="C7155" s="5" t="s">
        <v>11967</v>
      </c>
      <c r="D7155" s="5" t="s">
        <v>98</v>
      </c>
      <c r="E7155" s="5" t="s">
        <v>98</v>
      </c>
      <c r="F7155" s="5" t="s">
        <v>221</v>
      </c>
      <c r="G7155" s="5" t="s">
        <v>28154</v>
      </c>
      <c r="H7155" s="5" t="s">
        <v>28155</v>
      </c>
      <c r="K7155" s="5">
        <v>1</v>
      </c>
      <c r="L7155" s="5">
        <v>1</v>
      </c>
      <c r="M7155" s="5">
        <v>0</v>
      </c>
      <c r="N7155" s="5" t="s">
        <v>224</v>
      </c>
      <c r="O7155" s="5">
        <v>5.3150710344827601E-2</v>
      </c>
      <c r="P7155" s="5">
        <v>0</v>
      </c>
      <c r="Q7155" s="5">
        <v>0</v>
      </c>
      <c r="S7155" s="5" t="s">
        <v>27988</v>
      </c>
      <c r="T7155" s="5" t="s">
        <v>26745</v>
      </c>
      <c r="V7155" s="5" t="s">
        <v>26745</v>
      </c>
      <c r="W7155" s="5" t="s">
        <v>26745</v>
      </c>
      <c r="Y7155" s="5" t="s">
        <v>28156</v>
      </c>
      <c r="Z7155" s="5" t="s">
        <v>156</v>
      </c>
      <c r="AB7155" s="5" t="s">
        <v>221</v>
      </c>
      <c r="AC7155" s="5" t="s">
        <v>215</v>
      </c>
      <c r="AD7155" s="5" t="s">
        <v>216</v>
      </c>
      <c r="AO7155" s="5" t="s">
        <v>98</v>
      </c>
      <c r="AP7155" s="5" t="s">
        <v>98</v>
      </c>
      <c r="AT7155" s="5" t="s">
        <v>98</v>
      </c>
      <c r="AX7155" s="5">
        <v>2022</v>
      </c>
      <c r="BA7155" s="5" t="s">
        <v>217</v>
      </c>
      <c r="BD7155" s="5">
        <v>1</v>
      </c>
      <c r="BE7155" s="5">
        <v>2022</v>
      </c>
      <c r="BH7155" s="5" t="s">
        <v>217</v>
      </c>
      <c r="BK7155" s="5">
        <v>1</v>
      </c>
      <c r="BN7155" s="5">
        <f t="shared" si="139"/>
        <v>5.3150710344827601E-2</v>
      </c>
    </row>
    <row r="7156" spans="1:66" x14ac:dyDescent="0.35">
      <c r="A7156" s="5" t="s">
        <v>28380</v>
      </c>
      <c r="B7156" s="5" t="s">
        <v>148</v>
      </c>
      <c r="C7156" s="5" t="s">
        <v>11967</v>
      </c>
      <c r="D7156" s="5" t="s">
        <v>98</v>
      </c>
      <c r="E7156" s="5" t="s">
        <v>98</v>
      </c>
      <c r="F7156" s="5" t="s">
        <v>221</v>
      </c>
      <c r="G7156" s="5" t="s">
        <v>28154</v>
      </c>
      <c r="H7156" s="5" t="s">
        <v>28155</v>
      </c>
      <c r="K7156" s="5">
        <v>1</v>
      </c>
      <c r="L7156" s="5">
        <v>1</v>
      </c>
      <c r="M7156" s="5">
        <v>0</v>
      </c>
      <c r="N7156" s="5" t="s">
        <v>224</v>
      </c>
      <c r="O7156" s="5">
        <v>5.3150710344827601E-2</v>
      </c>
      <c r="P7156" s="5">
        <v>0</v>
      </c>
      <c r="Q7156" s="5">
        <v>0</v>
      </c>
      <c r="S7156" s="5" t="s">
        <v>27988</v>
      </c>
      <c r="T7156" s="5" t="s">
        <v>26745</v>
      </c>
      <c r="V7156" s="5" t="s">
        <v>26745</v>
      </c>
      <c r="W7156" s="5" t="s">
        <v>26745</v>
      </c>
      <c r="Y7156" s="5" t="s">
        <v>28156</v>
      </c>
      <c r="Z7156" s="5" t="s">
        <v>156</v>
      </c>
      <c r="AB7156" s="5" t="s">
        <v>221</v>
      </c>
      <c r="AC7156" s="5" t="s">
        <v>215</v>
      </c>
      <c r="AD7156" s="5" t="s">
        <v>216</v>
      </c>
      <c r="AO7156" s="5" t="s">
        <v>98</v>
      </c>
      <c r="AP7156" s="5" t="s">
        <v>98</v>
      </c>
      <c r="AT7156" s="5" t="s">
        <v>98</v>
      </c>
      <c r="AX7156" s="5">
        <v>2022</v>
      </c>
      <c r="BA7156" s="5" t="s">
        <v>217</v>
      </c>
      <c r="BD7156" s="5">
        <v>1</v>
      </c>
      <c r="BE7156" s="5">
        <v>2022</v>
      </c>
      <c r="BH7156" s="5" t="s">
        <v>217</v>
      </c>
      <c r="BK7156" s="5">
        <v>1</v>
      </c>
      <c r="BN7156" s="5">
        <f t="shared" si="139"/>
        <v>5.3150710344827601E-2</v>
      </c>
    </row>
    <row r="7157" spans="1:66" x14ac:dyDescent="0.35">
      <c r="A7157" s="5" t="s">
        <v>28381</v>
      </c>
      <c r="B7157" s="5" t="s">
        <v>148</v>
      </c>
      <c r="C7157" s="5" t="s">
        <v>11967</v>
      </c>
      <c r="D7157" s="5" t="s">
        <v>98</v>
      </c>
      <c r="E7157" s="5" t="s">
        <v>98</v>
      </c>
      <c r="F7157" s="5" t="s">
        <v>221</v>
      </c>
      <c r="G7157" s="5" t="s">
        <v>28154</v>
      </c>
      <c r="H7157" s="5" t="s">
        <v>28155</v>
      </c>
      <c r="K7157" s="5">
        <v>1</v>
      </c>
      <c r="L7157" s="5">
        <v>1</v>
      </c>
      <c r="M7157" s="5">
        <v>0</v>
      </c>
      <c r="N7157" s="5" t="s">
        <v>224</v>
      </c>
      <c r="O7157" s="5">
        <v>5.3150710344827601E-2</v>
      </c>
      <c r="P7157" s="5">
        <v>0</v>
      </c>
      <c r="Q7157" s="5">
        <v>0</v>
      </c>
      <c r="S7157" s="5" t="s">
        <v>27988</v>
      </c>
      <c r="T7157" s="5" t="s">
        <v>26745</v>
      </c>
      <c r="V7157" s="5" t="s">
        <v>26745</v>
      </c>
      <c r="W7157" s="5" t="s">
        <v>26745</v>
      </c>
      <c r="Y7157" s="5" t="s">
        <v>28156</v>
      </c>
      <c r="Z7157" s="5" t="s">
        <v>156</v>
      </c>
      <c r="AB7157" s="5" t="s">
        <v>221</v>
      </c>
      <c r="AC7157" s="5" t="s">
        <v>215</v>
      </c>
      <c r="AD7157" s="5" t="s">
        <v>216</v>
      </c>
      <c r="AO7157" s="5" t="s">
        <v>98</v>
      </c>
      <c r="AP7157" s="5" t="s">
        <v>98</v>
      </c>
      <c r="AT7157" s="5" t="s">
        <v>98</v>
      </c>
      <c r="AX7157" s="5">
        <v>2022</v>
      </c>
      <c r="BA7157" s="5" t="s">
        <v>217</v>
      </c>
      <c r="BD7157" s="5">
        <v>1</v>
      </c>
      <c r="BE7157" s="5">
        <v>2022</v>
      </c>
      <c r="BH7157" s="5" t="s">
        <v>217</v>
      </c>
      <c r="BK7157" s="5">
        <v>1</v>
      </c>
      <c r="BN7157" s="5">
        <f t="shared" si="139"/>
        <v>5.3150710344827601E-2</v>
      </c>
    </row>
    <row r="7158" spans="1:66" x14ac:dyDescent="0.35">
      <c r="A7158" s="5" t="s">
        <v>28382</v>
      </c>
      <c r="B7158" s="5" t="s">
        <v>148</v>
      </c>
      <c r="C7158" s="5" t="s">
        <v>11967</v>
      </c>
      <c r="D7158" s="5" t="s">
        <v>98</v>
      </c>
      <c r="E7158" s="5" t="s">
        <v>98</v>
      </c>
      <c r="F7158" s="5" t="s">
        <v>221</v>
      </c>
      <c r="G7158" s="5" t="s">
        <v>28154</v>
      </c>
      <c r="H7158" s="5" t="s">
        <v>28155</v>
      </c>
      <c r="K7158" s="5">
        <v>1</v>
      </c>
      <c r="L7158" s="5">
        <v>1</v>
      </c>
      <c r="M7158" s="5">
        <v>0</v>
      </c>
      <c r="N7158" s="5" t="s">
        <v>224</v>
      </c>
      <c r="O7158" s="5">
        <v>5.3150710344827601E-2</v>
      </c>
      <c r="P7158" s="5">
        <v>0</v>
      </c>
      <c r="Q7158" s="5">
        <v>0</v>
      </c>
      <c r="S7158" s="5" t="s">
        <v>27988</v>
      </c>
      <c r="T7158" s="5" t="s">
        <v>26745</v>
      </c>
      <c r="V7158" s="5" t="s">
        <v>26745</v>
      </c>
      <c r="W7158" s="5" t="s">
        <v>26745</v>
      </c>
      <c r="Y7158" s="5" t="s">
        <v>28156</v>
      </c>
      <c r="Z7158" s="5" t="s">
        <v>156</v>
      </c>
      <c r="AB7158" s="5" t="s">
        <v>221</v>
      </c>
      <c r="AC7158" s="5" t="s">
        <v>215</v>
      </c>
      <c r="AD7158" s="5" t="s">
        <v>216</v>
      </c>
      <c r="AO7158" s="5" t="s">
        <v>98</v>
      </c>
      <c r="AP7158" s="5" t="s">
        <v>98</v>
      </c>
      <c r="AT7158" s="5" t="s">
        <v>98</v>
      </c>
      <c r="AX7158" s="5">
        <v>2022</v>
      </c>
      <c r="BA7158" s="5" t="s">
        <v>217</v>
      </c>
      <c r="BD7158" s="5">
        <v>1</v>
      </c>
      <c r="BE7158" s="5">
        <v>2022</v>
      </c>
      <c r="BH7158" s="5" t="s">
        <v>217</v>
      </c>
      <c r="BK7158" s="5">
        <v>1</v>
      </c>
      <c r="BN7158" s="5">
        <f t="shared" si="139"/>
        <v>5.3150710344827601E-2</v>
      </c>
    </row>
    <row r="7159" spans="1:66" x14ac:dyDescent="0.35">
      <c r="A7159" s="5" t="s">
        <v>28383</v>
      </c>
      <c r="B7159" s="5" t="s">
        <v>148</v>
      </c>
      <c r="C7159" s="5" t="s">
        <v>11967</v>
      </c>
      <c r="D7159" s="5" t="s">
        <v>98</v>
      </c>
      <c r="E7159" s="5" t="s">
        <v>98</v>
      </c>
      <c r="F7159" s="5" t="s">
        <v>221</v>
      </c>
      <c r="G7159" s="5" t="s">
        <v>28154</v>
      </c>
      <c r="H7159" s="5" t="s">
        <v>28155</v>
      </c>
      <c r="K7159" s="5">
        <v>1</v>
      </c>
      <c r="L7159" s="5">
        <v>1</v>
      </c>
      <c r="M7159" s="5">
        <v>0</v>
      </c>
      <c r="N7159" s="5" t="s">
        <v>224</v>
      </c>
      <c r="O7159" s="5">
        <v>5.3150710344827601E-2</v>
      </c>
      <c r="P7159" s="5">
        <v>0</v>
      </c>
      <c r="Q7159" s="5">
        <v>0</v>
      </c>
      <c r="S7159" s="5" t="s">
        <v>27988</v>
      </c>
      <c r="T7159" s="5" t="s">
        <v>26745</v>
      </c>
      <c r="V7159" s="5" t="s">
        <v>26745</v>
      </c>
      <c r="W7159" s="5" t="s">
        <v>26745</v>
      </c>
      <c r="Y7159" s="5" t="s">
        <v>28156</v>
      </c>
      <c r="Z7159" s="5" t="s">
        <v>156</v>
      </c>
      <c r="AB7159" s="5" t="s">
        <v>221</v>
      </c>
      <c r="AC7159" s="5" t="s">
        <v>215</v>
      </c>
      <c r="AD7159" s="5" t="s">
        <v>216</v>
      </c>
      <c r="AO7159" s="5" t="s">
        <v>98</v>
      </c>
      <c r="AP7159" s="5" t="s">
        <v>98</v>
      </c>
      <c r="AT7159" s="5" t="s">
        <v>98</v>
      </c>
      <c r="AX7159" s="5">
        <v>2022</v>
      </c>
      <c r="BA7159" s="5" t="s">
        <v>217</v>
      </c>
      <c r="BD7159" s="5">
        <v>1</v>
      </c>
      <c r="BE7159" s="5">
        <v>2022</v>
      </c>
      <c r="BH7159" s="5" t="s">
        <v>217</v>
      </c>
      <c r="BK7159" s="5">
        <v>1</v>
      </c>
      <c r="BN7159" s="5">
        <f t="shared" si="139"/>
        <v>5.3150710344827601E-2</v>
      </c>
    </row>
    <row r="7160" spans="1:66" x14ac:dyDescent="0.35">
      <c r="A7160" s="5" t="s">
        <v>28384</v>
      </c>
      <c r="B7160" s="5" t="s">
        <v>148</v>
      </c>
      <c r="C7160" s="5" t="s">
        <v>11967</v>
      </c>
      <c r="D7160" s="5" t="s">
        <v>98</v>
      </c>
      <c r="E7160" s="5" t="s">
        <v>98</v>
      </c>
      <c r="F7160" s="5" t="s">
        <v>221</v>
      </c>
      <c r="G7160" s="5" t="s">
        <v>28154</v>
      </c>
      <c r="H7160" s="5" t="s">
        <v>28155</v>
      </c>
      <c r="K7160" s="5">
        <v>1</v>
      </c>
      <c r="L7160" s="5">
        <v>1</v>
      </c>
      <c r="M7160" s="5">
        <v>0</v>
      </c>
      <c r="N7160" s="5" t="s">
        <v>224</v>
      </c>
      <c r="O7160" s="5">
        <v>5.3150710344827601E-2</v>
      </c>
      <c r="P7160" s="5">
        <v>0</v>
      </c>
      <c r="Q7160" s="5">
        <v>0</v>
      </c>
      <c r="S7160" s="5" t="s">
        <v>27988</v>
      </c>
      <c r="T7160" s="5" t="s">
        <v>26745</v>
      </c>
      <c r="V7160" s="5" t="s">
        <v>26745</v>
      </c>
      <c r="W7160" s="5" t="s">
        <v>26745</v>
      </c>
      <c r="Y7160" s="5" t="s">
        <v>28156</v>
      </c>
      <c r="Z7160" s="5" t="s">
        <v>156</v>
      </c>
      <c r="AB7160" s="5" t="s">
        <v>221</v>
      </c>
      <c r="AC7160" s="5" t="s">
        <v>215</v>
      </c>
      <c r="AD7160" s="5" t="s">
        <v>216</v>
      </c>
      <c r="AO7160" s="5" t="s">
        <v>98</v>
      </c>
      <c r="AP7160" s="5" t="s">
        <v>98</v>
      </c>
      <c r="AT7160" s="5" t="s">
        <v>98</v>
      </c>
      <c r="AX7160" s="5">
        <v>2022</v>
      </c>
      <c r="BA7160" s="5" t="s">
        <v>217</v>
      </c>
      <c r="BD7160" s="5">
        <v>1</v>
      </c>
      <c r="BE7160" s="5">
        <v>2022</v>
      </c>
      <c r="BH7160" s="5" t="s">
        <v>217</v>
      </c>
      <c r="BK7160" s="5">
        <v>1</v>
      </c>
      <c r="BN7160" s="5">
        <f t="shared" si="139"/>
        <v>5.3150710344827601E-2</v>
      </c>
    </row>
    <row r="7161" spans="1:66" x14ac:dyDescent="0.35">
      <c r="A7161" s="5" t="s">
        <v>28385</v>
      </c>
      <c r="B7161" s="5" t="s">
        <v>148</v>
      </c>
      <c r="C7161" s="5" t="s">
        <v>11967</v>
      </c>
      <c r="D7161" s="5" t="s">
        <v>98</v>
      </c>
      <c r="E7161" s="5" t="s">
        <v>98</v>
      </c>
      <c r="F7161" s="5" t="s">
        <v>221</v>
      </c>
      <c r="G7161" s="5" t="s">
        <v>28154</v>
      </c>
      <c r="H7161" s="5" t="s">
        <v>28155</v>
      </c>
      <c r="K7161" s="5">
        <v>1</v>
      </c>
      <c r="L7161" s="5">
        <v>1</v>
      </c>
      <c r="M7161" s="5">
        <v>0</v>
      </c>
      <c r="N7161" s="5" t="s">
        <v>224</v>
      </c>
      <c r="O7161" s="5">
        <v>5.3150710344827601E-2</v>
      </c>
      <c r="P7161" s="5">
        <v>0</v>
      </c>
      <c r="Q7161" s="5">
        <v>0</v>
      </c>
      <c r="S7161" s="5" t="s">
        <v>27988</v>
      </c>
      <c r="T7161" s="5" t="s">
        <v>26745</v>
      </c>
      <c r="V7161" s="5" t="s">
        <v>26745</v>
      </c>
      <c r="W7161" s="5" t="s">
        <v>26745</v>
      </c>
      <c r="Y7161" s="5" t="s">
        <v>28156</v>
      </c>
      <c r="Z7161" s="5" t="s">
        <v>156</v>
      </c>
      <c r="AB7161" s="5" t="s">
        <v>221</v>
      </c>
      <c r="AC7161" s="5" t="s">
        <v>215</v>
      </c>
      <c r="AD7161" s="5" t="s">
        <v>216</v>
      </c>
      <c r="AO7161" s="5" t="s">
        <v>98</v>
      </c>
      <c r="AP7161" s="5" t="s">
        <v>98</v>
      </c>
      <c r="AT7161" s="5" t="s">
        <v>98</v>
      </c>
      <c r="AX7161" s="5">
        <v>2022</v>
      </c>
      <c r="BA7161" s="5" t="s">
        <v>217</v>
      </c>
      <c r="BD7161" s="5">
        <v>1</v>
      </c>
      <c r="BE7161" s="5">
        <v>2022</v>
      </c>
      <c r="BH7161" s="5" t="s">
        <v>217</v>
      </c>
      <c r="BK7161" s="5">
        <v>1</v>
      </c>
      <c r="BN7161" s="5">
        <f t="shared" si="139"/>
        <v>5.3150710344827601E-2</v>
      </c>
    </row>
    <row r="7162" spans="1:66" x14ac:dyDescent="0.35">
      <c r="A7162" s="5" t="s">
        <v>28386</v>
      </c>
      <c r="B7162" s="5" t="s">
        <v>148</v>
      </c>
      <c r="C7162" s="5" t="s">
        <v>11967</v>
      </c>
      <c r="D7162" s="5" t="s">
        <v>98</v>
      </c>
      <c r="E7162" s="5" t="s">
        <v>98</v>
      </c>
      <c r="F7162" s="5" t="s">
        <v>221</v>
      </c>
      <c r="G7162" s="5" t="s">
        <v>28154</v>
      </c>
      <c r="H7162" s="5" t="s">
        <v>28155</v>
      </c>
      <c r="K7162" s="5">
        <v>1</v>
      </c>
      <c r="L7162" s="5">
        <v>1</v>
      </c>
      <c r="M7162" s="5">
        <v>0</v>
      </c>
      <c r="N7162" s="5" t="s">
        <v>224</v>
      </c>
      <c r="O7162" s="5">
        <v>5.3150710344827601E-2</v>
      </c>
      <c r="P7162" s="5">
        <v>0</v>
      </c>
      <c r="Q7162" s="5">
        <v>0</v>
      </c>
      <c r="S7162" s="5" t="s">
        <v>27988</v>
      </c>
      <c r="T7162" s="5" t="s">
        <v>26745</v>
      </c>
      <c r="V7162" s="5" t="s">
        <v>26745</v>
      </c>
      <c r="W7162" s="5" t="s">
        <v>26745</v>
      </c>
      <c r="Y7162" s="5" t="s">
        <v>28156</v>
      </c>
      <c r="Z7162" s="5" t="s">
        <v>156</v>
      </c>
      <c r="AB7162" s="5" t="s">
        <v>221</v>
      </c>
      <c r="AC7162" s="5" t="s">
        <v>215</v>
      </c>
      <c r="AD7162" s="5" t="s">
        <v>216</v>
      </c>
      <c r="AO7162" s="5" t="s">
        <v>98</v>
      </c>
      <c r="AP7162" s="5" t="s">
        <v>98</v>
      </c>
      <c r="AT7162" s="5" t="s">
        <v>98</v>
      </c>
      <c r="AX7162" s="5">
        <v>2022</v>
      </c>
      <c r="BA7162" s="5" t="s">
        <v>217</v>
      </c>
      <c r="BD7162" s="5">
        <v>1</v>
      </c>
      <c r="BE7162" s="5">
        <v>2022</v>
      </c>
      <c r="BH7162" s="5" t="s">
        <v>217</v>
      </c>
      <c r="BK7162" s="5">
        <v>1</v>
      </c>
      <c r="BN7162" s="5">
        <f t="shared" si="139"/>
        <v>5.3150710344827601E-2</v>
      </c>
    </row>
    <row r="7163" spans="1:66" x14ac:dyDescent="0.35">
      <c r="A7163" s="5" t="s">
        <v>28387</v>
      </c>
      <c r="B7163" s="5" t="s">
        <v>148</v>
      </c>
      <c r="C7163" s="5" t="s">
        <v>11967</v>
      </c>
      <c r="D7163" s="5" t="s">
        <v>98</v>
      </c>
      <c r="E7163" s="5" t="s">
        <v>98</v>
      </c>
      <c r="F7163" s="5" t="s">
        <v>221</v>
      </c>
      <c r="G7163" s="5" t="s">
        <v>28154</v>
      </c>
      <c r="H7163" s="5" t="s">
        <v>28155</v>
      </c>
      <c r="K7163" s="5">
        <v>1</v>
      </c>
      <c r="L7163" s="5">
        <v>1</v>
      </c>
      <c r="M7163" s="5">
        <v>0</v>
      </c>
      <c r="N7163" s="5" t="s">
        <v>224</v>
      </c>
      <c r="O7163" s="5">
        <v>5.3150710344827601E-2</v>
      </c>
      <c r="P7163" s="5">
        <v>0</v>
      </c>
      <c r="Q7163" s="5">
        <v>0</v>
      </c>
      <c r="T7163" s="5" t="s">
        <v>26745</v>
      </c>
      <c r="V7163" s="5" t="s">
        <v>26745</v>
      </c>
      <c r="W7163" s="5" t="s">
        <v>26745</v>
      </c>
      <c r="Y7163" s="5" t="s">
        <v>28156</v>
      </c>
      <c r="Z7163" s="5" t="s">
        <v>156</v>
      </c>
      <c r="AB7163" s="5" t="s">
        <v>221</v>
      </c>
      <c r="AC7163" s="5" t="s">
        <v>215</v>
      </c>
      <c r="AD7163" s="5" t="s">
        <v>216</v>
      </c>
      <c r="AO7163" s="5" t="s">
        <v>98</v>
      </c>
      <c r="AP7163" s="5" t="s">
        <v>98</v>
      </c>
      <c r="AT7163" s="5" t="s">
        <v>98</v>
      </c>
      <c r="AX7163" s="5">
        <v>2022</v>
      </c>
      <c r="BA7163" s="5" t="s">
        <v>217</v>
      </c>
      <c r="BD7163" s="5">
        <v>1</v>
      </c>
      <c r="BE7163" s="5">
        <v>2022</v>
      </c>
      <c r="BH7163" s="5" t="s">
        <v>217</v>
      </c>
      <c r="BK7163" s="5">
        <v>1</v>
      </c>
      <c r="BN7163" s="5">
        <f t="shared" si="139"/>
        <v>5.3150710344827601E-2</v>
      </c>
    </row>
    <row r="7164" spans="1:66" x14ac:dyDescent="0.35">
      <c r="A7164" s="5" t="s">
        <v>28388</v>
      </c>
      <c r="B7164" s="5" t="s">
        <v>148</v>
      </c>
      <c r="C7164" s="5" t="s">
        <v>11967</v>
      </c>
      <c r="D7164" s="5" t="s">
        <v>98</v>
      </c>
      <c r="E7164" s="5" t="s">
        <v>98</v>
      </c>
      <c r="F7164" s="5" t="s">
        <v>221</v>
      </c>
      <c r="G7164" s="5" t="s">
        <v>28389</v>
      </c>
      <c r="H7164" s="5" t="s">
        <v>28390</v>
      </c>
      <c r="K7164" s="5">
        <v>1</v>
      </c>
      <c r="L7164" s="5">
        <v>1</v>
      </c>
      <c r="M7164" s="5">
        <v>0</v>
      </c>
      <c r="N7164" s="5" t="s">
        <v>224</v>
      </c>
      <c r="O7164" s="5">
        <v>508.41987649319998</v>
      </c>
      <c r="P7164" s="5">
        <v>0</v>
      </c>
      <c r="Q7164" s="5">
        <v>0</v>
      </c>
      <c r="S7164" s="5" t="s">
        <v>26745</v>
      </c>
      <c r="T7164" s="5" t="s">
        <v>9766</v>
      </c>
      <c r="V7164" s="5" t="s">
        <v>15098</v>
      </c>
      <c r="W7164" s="5" t="s">
        <v>9766</v>
      </c>
      <c r="Y7164" s="5" t="s">
        <v>28391</v>
      </c>
      <c r="Z7164" s="5" t="s">
        <v>156</v>
      </c>
      <c r="AB7164" s="5" t="s">
        <v>221</v>
      </c>
      <c r="AC7164" s="5" t="s">
        <v>215</v>
      </c>
      <c r="AD7164" s="5" t="s">
        <v>216</v>
      </c>
      <c r="AO7164" s="5" t="s">
        <v>98</v>
      </c>
      <c r="AP7164" s="5" t="s">
        <v>98</v>
      </c>
      <c r="AT7164" s="5" t="s">
        <v>98</v>
      </c>
      <c r="AX7164" s="5">
        <v>2022</v>
      </c>
      <c r="BA7164" s="5" t="s">
        <v>99</v>
      </c>
      <c r="BD7164" s="5">
        <v>4</v>
      </c>
      <c r="BE7164" s="5">
        <v>2022</v>
      </c>
      <c r="BH7164" s="5" t="s">
        <v>99</v>
      </c>
      <c r="BK7164" s="5">
        <v>4</v>
      </c>
      <c r="BN7164" s="5">
        <f t="shared" si="139"/>
        <v>508.41987649319998</v>
      </c>
    </row>
    <row r="7165" spans="1:66" x14ac:dyDescent="0.35">
      <c r="A7165" s="5" t="s">
        <v>28392</v>
      </c>
      <c r="B7165" s="5" t="s">
        <v>148</v>
      </c>
      <c r="C7165" s="5" t="s">
        <v>11967</v>
      </c>
      <c r="D7165" s="5" t="s">
        <v>98</v>
      </c>
      <c r="E7165" s="5" t="s">
        <v>98</v>
      </c>
      <c r="F7165" s="5" t="s">
        <v>221</v>
      </c>
      <c r="G7165" s="5" t="s">
        <v>28393</v>
      </c>
      <c r="H7165" s="5" t="s">
        <v>28390</v>
      </c>
      <c r="K7165" s="5">
        <v>1</v>
      </c>
      <c r="L7165" s="5">
        <v>1</v>
      </c>
      <c r="M7165" s="5">
        <v>0</v>
      </c>
      <c r="N7165" s="5" t="s">
        <v>224</v>
      </c>
      <c r="O7165" s="5">
        <v>204.7853484446</v>
      </c>
      <c r="P7165" s="5">
        <v>0</v>
      </c>
      <c r="Q7165" s="5">
        <v>0</v>
      </c>
      <c r="S7165" s="5" t="s">
        <v>26745</v>
      </c>
      <c r="T7165" s="5" t="s">
        <v>9766</v>
      </c>
      <c r="V7165" s="5" t="s">
        <v>15098</v>
      </c>
      <c r="W7165" s="5" t="s">
        <v>9766</v>
      </c>
      <c r="Y7165" s="5" t="s">
        <v>28394</v>
      </c>
      <c r="Z7165" s="5" t="s">
        <v>156</v>
      </c>
      <c r="AB7165" s="5" t="s">
        <v>221</v>
      </c>
      <c r="AC7165" s="5" t="s">
        <v>215</v>
      </c>
      <c r="AD7165" s="5" t="s">
        <v>216</v>
      </c>
      <c r="AO7165" s="5" t="s">
        <v>98</v>
      </c>
      <c r="AP7165" s="5" t="s">
        <v>98</v>
      </c>
      <c r="AT7165" s="5" t="s">
        <v>98</v>
      </c>
      <c r="AX7165" s="5">
        <v>2022</v>
      </c>
      <c r="BA7165" s="5" t="s">
        <v>99</v>
      </c>
      <c r="BD7165" s="5">
        <v>4</v>
      </c>
      <c r="BE7165" s="5">
        <v>2022</v>
      </c>
      <c r="BH7165" s="5" t="s">
        <v>99</v>
      </c>
      <c r="BK7165" s="5">
        <v>4</v>
      </c>
      <c r="BN7165" s="5">
        <f t="shared" si="139"/>
        <v>204.7853484446</v>
      </c>
    </row>
    <row r="7166" spans="1:66" x14ac:dyDescent="0.35">
      <c r="A7166" s="5" t="s">
        <v>28395</v>
      </c>
      <c r="B7166" s="5" t="s">
        <v>148</v>
      </c>
      <c r="C7166" s="5" t="s">
        <v>11967</v>
      </c>
      <c r="D7166" s="5" t="s">
        <v>98</v>
      </c>
      <c r="E7166" s="5" t="s">
        <v>98</v>
      </c>
      <c r="F7166" s="5" t="s">
        <v>221</v>
      </c>
      <c r="G7166" s="5" t="s">
        <v>28396</v>
      </c>
      <c r="H7166" s="5" t="s">
        <v>28397</v>
      </c>
      <c r="K7166" s="5">
        <v>1</v>
      </c>
      <c r="L7166" s="5">
        <v>1</v>
      </c>
      <c r="M7166" s="5">
        <v>0</v>
      </c>
      <c r="N7166" s="5" t="s">
        <v>224</v>
      </c>
      <c r="O7166" s="5">
        <v>6.5671999999999994E-2</v>
      </c>
      <c r="P7166" s="5">
        <v>0</v>
      </c>
      <c r="Q7166" s="5">
        <v>0</v>
      </c>
      <c r="S7166" s="5" t="s">
        <v>26745</v>
      </c>
      <c r="T7166" s="5" t="s">
        <v>13541</v>
      </c>
      <c r="V7166" s="5" t="s">
        <v>13541</v>
      </c>
      <c r="W7166" s="5" t="s">
        <v>13541</v>
      </c>
      <c r="Y7166" s="5" t="s">
        <v>28398</v>
      </c>
      <c r="Z7166" s="5" t="s">
        <v>156</v>
      </c>
      <c r="AB7166" s="5" t="s">
        <v>221</v>
      </c>
      <c r="AC7166" s="5" t="s">
        <v>215</v>
      </c>
      <c r="AD7166" s="5" t="s">
        <v>216</v>
      </c>
      <c r="AO7166" s="5" t="s">
        <v>98</v>
      </c>
      <c r="AP7166" s="5" t="s">
        <v>98</v>
      </c>
      <c r="AT7166" s="5" t="s">
        <v>98</v>
      </c>
      <c r="AX7166" s="5">
        <v>2022</v>
      </c>
      <c r="BA7166" s="5" t="s">
        <v>99</v>
      </c>
      <c r="BD7166" s="5">
        <v>5</v>
      </c>
      <c r="BE7166" s="5">
        <v>2022</v>
      </c>
      <c r="BH7166" s="5" t="s">
        <v>99</v>
      </c>
      <c r="BK7166" s="5">
        <v>5</v>
      </c>
      <c r="BN7166" s="5">
        <f t="shared" si="139"/>
        <v>6.5671999999999994E-2</v>
      </c>
    </row>
    <row r="7167" spans="1:66" x14ac:dyDescent="0.35">
      <c r="A7167" s="5" t="s">
        <v>28399</v>
      </c>
      <c r="B7167" s="5" t="s">
        <v>148</v>
      </c>
      <c r="C7167" s="5" t="s">
        <v>11967</v>
      </c>
      <c r="D7167" s="5" t="s">
        <v>98</v>
      </c>
      <c r="E7167" s="5" t="s">
        <v>98</v>
      </c>
      <c r="F7167" s="5" t="s">
        <v>221</v>
      </c>
      <c r="G7167" s="5" t="s">
        <v>28396</v>
      </c>
      <c r="H7167" s="5" t="s">
        <v>28397</v>
      </c>
      <c r="K7167" s="5">
        <v>1</v>
      </c>
      <c r="L7167" s="5">
        <v>1</v>
      </c>
      <c r="M7167" s="5">
        <v>0</v>
      </c>
      <c r="N7167" s="5" t="s">
        <v>224</v>
      </c>
      <c r="O7167" s="5">
        <v>6.5671999999999994E-2</v>
      </c>
      <c r="P7167" s="5">
        <v>0</v>
      </c>
      <c r="Q7167" s="5">
        <v>0</v>
      </c>
      <c r="S7167" s="5" t="s">
        <v>26745</v>
      </c>
      <c r="T7167" s="5" t="s">
        <v>13541</v>
      </c>
      <c r="V7167" s="5" t="s">
        <v>13541</v>
      </c>
      <c r="W7167" s="5" t="s">
        <v>13541</v>
      </c>
      <c r="Y7167" s="5" t="s">
        <v>28398</v>
      </c>
      <c r="Z7167" s="5" t="s">
        <v>156</v>
      </c>
      <c r="AB7167" s="5" t="s">
        <v>221</v>
      </c>
      <c r="AC7167" s="5" t="s">
        <v>215</v>
      </c>
      <c r="AD7167" s="5" t="s">
        <v>216</v>
      </c>
      <c r="AO7167" s="5" t="s">
        <v>98</v>
      </c>
      <c r="AP7167" s="5" t="s">
        <v>98</v>
      </c>
      <c r="AT7167" s="5" t="s">
        <v>98</v>
      </c>
      <c r="AX7167" s="5">
        <v>2022</v>
      </c>
      <c r="BA7167" s="5" t="s">
        <v>99</v>
      </c>
      <c r="BD7167" s="5">
        <v>5</v>
      </c>
      <c r="BE7167" s="5">
        <v>2022</v>
      </c>
      <c r="BH7167" s="5" t="s">
        <v>99</v>
      </c>
      <c r="BK7167" s="5">
        <v>5</v>
      </c>
      <c r="BN7167" s="5">
        <f t="shared" si="139"/>
        <v>6.5671999999999994E-2</v>
      </c>
    </row>
    <row r="7168" spans="1:66" x14ac:dyDescent="0.35">
      <c r="A7168" s="5" t="s">
        <v>28400</v>
      </c>
      <c r="B7168" s="5" t="s">
        <v>148</v>
      </c>
      <c r="C7168" s="5" t="s">
        <v>11967</v>
      </c>
      <c r="D7168" s="5" t="s">
        <v>98</v>
      </c>
      <c r="E7168" s="5" t="s">
        <v>98</v>
      </c>
      <c r="F7168" s="5" t="s">
        <v>221</v>
      </c>
      <c r="G7168" s="5" t="s">
        <v>28396</v>
      </c>
      <c r="H7168" s="5" t="s">
        <v>28397</v>
      </c>
      <c r="K7168" s="5">
        <v>1</v>
      </c>
      <c r="L7168" s="5">
        <v>1</v>
      </c>
      <c r="M7168" s="5">
        <v>0</v>
      </c>
      <c r="N7168" s="5" t="s">
        <v>224</v>
      </c>
      <c r="O7168" s="5">
        <v>6.5671999999999994E-2</v>
      </c>
      <c r="P7168" s="5">
        <v>0</v>
      </c>
      <c r="Q7168" s="5">
        <v>0</v>
      </c>
      <c r="S7168" s="5" t="s">
        <v>26745</v>
      </c>
      <c r="T7168" s="5" t="s">
        <v>13541</v>
      </c>
      <c r="V7168" s="5" t="s">
        <v>13541</v>
      </c>
      <c r="W7168" s="5" t="s">
        <v>13541</v>
      </c>
      <c r="Y7168" s="5" t="s">
        <v>28398</v>
      </c>
      <c r="Z7168" s="5" t="s">
        <v>156</v>
      </c>
      <c r="AB7168" s="5" t="s">
        <v>221</v>
      </c>
      <c r="AC7168" s="5" t="s">
        <v>215</v>
      </c>
      <c r="AD7168" s="5" t="s">
        <v>216</v>
      </c>
      <c r="AO7168" s="5" t="s">
        <v>98</v>
      </c>
      <c r="AP7168" s="5" t="s">
        <v>98</v>
      </c>
      <c r="AT7168" s="5" t="s">
        <v>98</v>
      </c>
      <c r="AX7168" s="5">
        <v>2022</v>
      </c>
      <c r="BA7168" s="5" t="s">
        <v>99</v>
      </c>
      <c r="BD7168" s="5">
        <v>5</v>
      </c>
      <c r="BE7168" s="5">
        <v>2022</v>
      </c>
      <c r="BH7168" s="5" t="s">
        <v>99</v>
      </c>
      <c r="BK7168" s="5">
        <v>5</v>
      </c>
      <c r="BN7168" s="5">
        <f t="shared" si="139"/>
        <v>6.5671999999999994E-2</v>
      </c>
    </row>
    <row r="7169" spans="1:66" x14ac:dyDescent="0.35">
      <c r="A7169" s="5" t="s">
        <v>28401</v>
      </c>
      <c r="B7169" s="5" t="s">
        <v>148</v>
      </c>
      <c r="C7169" s="5" t="s">
        <v>11967</v>
      </c>
      <c r="D7169" s="5" t="s">
        <v>98</v>
      </c>
      <c r="E7169" s="5" t="s">
        <v>98</v>
      </c>
      <c r="F7169" s="5" t="s">
        <v>221</v>
      </c>
      <c r="G7169" s="5" t="s">
        <v>28396</v>
      </c>
      <c r="H7169" s="5" t="s">
        <v>28397</v>
      </c>
      <c r="K7169" s="5">
        <v>1</v>
      </c>
      <c r="L7169" s="5">
        <v>1</v>
      </c>
      <c r="M7169" s="5">
        <v>0</v>
      </c>
      <c r="N7169" s="5" t="s">
        <v>224</v>
      </c>
      <c r="O7169" s="5">
        <v>6.5671999999999994E-2</v>
      </c>
      <c r="P7169" s="5">
        <v>0</v>
      </c>
      <c r="Q7169" s="5">
        <v>0</v>
      </c>
      <c r="S7169" s="5" t="s">
        <v>26745</v>
      </c>
      <c r="T7169" s="5" t="s">
        <v>13541</v>
      </c>
      <c r="V7169" s="5" t="s">
        <v>13541</v>
      </c>
      <c r="W7169" s="5" t="s">
        <v>13541</v>
      </c>
      <c r="Y7169" s="5" t="s">
        <v>28398</v>
      </c>
      <c r="Z7169" s="5" t="s">
        <v>156</v>
      </c>
      <c r="AB7169" s="5" t="s">
        <v>221</v>
      </c>
      <c r="AC7169" s="5" t="s">
        <v>215</v>
      </c>
      <c r="AD7169" s="5" t="s">
        <v>216</v>
      </c>
      <c r="AO7169" s="5" t="s">
        <v>98</v>
      </c>
      <c r="AP7169" s="5" t="s">
        <v>98</v>
      </c>
      <c r="AT7169" s="5" t="s">
        <v>98</v>
      </c>
      <c r="AX7169" s="5">
        <v>2022</v>
      </c>
      <c r="BA7169" s="5" t="s">
        <v>99</v>
      </c>
      <c r="BD7169" s="5">
        <v>5</v>
      </c>
      <c r="BE7169" s="5">
        <v>2022</v>
      </c>
      <c r="BH7169" s="5" t="s">
        <v>99</v>
      </c>
      <c r="BK7169" s="5">
        <v>5</v>
      </c>
      <c r="BN7169" s="5">
        <f t="shared" si="139"/>
        <v>6.5671999999999994E-2</v>
      </c>
    </row>
    <row r="7170" spans="1:66" x14ac:dyDescent="0.35">
      <c r="A7170" s="5" t="s">
        <v>28402</v>
      </c>
      <c r="B7170" s="5" t="s">
        <v>148</v>
      </c>
      <c r="C7170" s="5" t="s">
        <v>11967</v>
      </c>
      <c r="D7170" s="5" t="s">
        <v>98</v>
      </c>
      <c r="E7170" s="5" t="s">
        <v>98</v>
      </c>
      <c r="F7170" s="5" t="s">
        <v>221</v>
      </c>
      <c r="G7170" s="5" t="s">
        <v>28396</v>
      </c>
      <c r="H7170" s="5" t="s">
        <v>28397</v>
      </c>
      <c r="K7170" s="5">
        <v>1</v>
      </c>
      <c r="L7170" s="5">
        <v>1</v>
      </c>
      <c r="M7170" s="5">
        <v>0</v>
      </c>
      <c r="N7170" s="5" t="s">
        <v>224</v>
      </c>
      <c r="O7170" s="5">
        <v>6.5671999999999994E-2</v>
      </c>
      <c r="P7170" s="5">
        <v>0</v>
      </c>
      <c r="Q7170" s="5">
        <v>0</v>
      </c>
      <c r="S7170" s="5" t="s">
        <v>26745</v>
      </c>
      <c r="T7170" s="5" t="s">
        <v>13541</v>
      </c>
      <c r="V7170" s="5" t="s">
        <v>13541</v>
      </c>
      <c r="W7170" s="5" t="s">
        <v>13541</v>
      </c>
      <c r="Y7170" s="5" t="s">
        <v>28398</v>
      </c>
      <c r="Z7170" s="5" t="s">
        <v>156</v>
      </c>
      <c r="AB7170" s="5" t="s">
        <v>221</v>
      </c>
      <c r="AC7170" s="5" t="s">
        <v>215</v>
      </c>
      <c r="AD7170" s="5" t="s">
        <v>216</v>
      </c>
      <c r="AO7170" s="5" t="s">
        <v>98</v>
      </c>
      <c r="AP7170" s="5" t="s">
        <v>98</v>
      </c>
      <c r="AT7170" s="5" t="s">
        <v>98</v>
      </c>
      <c r="AX7170" s="5">
        <v>2022</v>
      </c>
      <c r="BA7170" s="5" t="s">
        <v>99</v>
      </c>
      <c r="BD7170" s="5">
        <v>5</v>
      </c>
      <c r="BE7170" s="5">
        <v>2022</v>
      </c>
      <c r="BH7170" s="5" t="s">
        <v>99</v>
      </c>
      <c r="BK7170" s="5">
        <v>5</v>
      </c>
      <c r="BN7170" s="5">
        <f t="shared" si="139"/>
        <v>6.5671999999999994E-2</v>
      </c>
    </row>
    <row r="7171" spans="1:66" x14ac:dyDescent="0.35">
      <c r="A7171" s="5" t="s">
        <v>28403</v>
      </c>
      <c r="B7171" s="5" t="s">
        <v>148</v>
      </c>
      <c r="C7171" s="5" t="s">
        <v>11967</v>
      </c>
      <c r="D7171" s="5" t="s">
        <v>98</v>
      </c>
      <c r="E7171" s="5" t="s">
        <v>98</v>
      </c>
      <c r="F7171" s="5" t="s">
        <v>221</v>
      </c>
      <c r="G7171" s="5" t="s">
        <v>28396</v>
      </c>
      <c r="H7171" s="5" t="s">
        <v>28397</v>
      </c>
      <c r="K7171" s="5">
        <v>1</v>
      </c>
      <c r="L7171" s="5">
        <v>1</v>
      </c>
      <c r="M7171" s="5">
        <v>0</v>
      </c>
      <c r="N7171" s="5" t="s">
        <v>224</v>
      </c>
      <c r="O7171" s="5">
        <v>6.5671999999999994E-2</v>
      </c>
      <c r="P7171" s="5">
        <v>0</v>
      </c>
      <c r="Q7171" s="5">
        <v>0</v>
      </c>
      <c r="S7171" s="5" t="s">
        <v>26745</v>
      </c>
      <c r="T7171" s="5" t="s">
        <v>13541</v>
      </c>
      <c r="V7171" s="5" t="s">
        <v>13541</v>
      </c>
      <c r="W7171" s="5" t="s">
        <v>13541</v>
      </c>
      <c r="Y7171" s="5" t="s">
        <v>28398</v>
      </c>
      <c r="Z7171" s="5" t="s">
        <v>156</v>
      </c>
      <c r="AB7171" s="5" t="s">
        <v>221</v>
      </c>
      <c r="AC7171" s="5" t="s">
        <v>215</v>
      </c>
      <c r="AD7171" s="5" t="s">
        <v>216</v>
      </c>
      <c r="AO7171" s="5" t="s">
        <v>98</v>
      </c>
      <c r="AP7171" s="5" t="s">
        <v>98</v>
      </c>
      <c r="AT7171" s="5" t="s">
        <v>98</v>
      </c>
      <c r="AX7171" s="5">
        <v>2022</v>
      </c>
      <c r="BA7171" s="5" t="s">
        <v>99</v>
      </c>
      <c r="BD7171" s="5">
        <v>5</v>
      </c>
      <c r="BE7171" s="5">
        <v>2022</v>
      </c>
      <c r="BH7171" s="5" t="s">
        <v>99</v>
      </c>
      <c r="BK7171" s="5">
        <v>5</v>
      </c>
      <c r="BN7171" s="5">
        <f t="shared" si="139"/>
        <v>6.5671999999999994E-2</v>
      </c>
    </row>
    <row r="7172" spans="1:66" x14ac:dyDescent="0.35">
      <c r="A7172" s="5" t="s">
        <v>28404</v>
      </c>
      <c r="B7172" s="5" t="s">
        <v>148</v>
      </c>
      <c r="C7172" s="5" t="s">
        <v>11967</v>
      </c>
      <c r="D7172" s="5" t="s">
        <v>98</v>
      </c>
      <c r="E7172" s="5" t="s">
        <v>98</v>
      </c>
      <c r="F7172" s="5" t="s">
        <v>221</v>
      </c>
      <c r="G7172" s="5" t="s">
        <v>28396</v>
      </c>
      <c r="H7172" s="5" t="s">
        <v>28397</v>
      </c>
      <c r="K7172" s="5">
        <v>1</v>
      </c>
      <c r="L7172" s="5">
        <v>1</v>
      </c>
      <c r="M7172" s="5">
        <v>0</v>
      </c>
      <c r="N7172" s="5" t="s">
        <v>224</v>
      </c>
      <c r="O7172" s="5">
        <v>6.5671999999999994E-2</v>
      </c>
      <c r="P7172" s="5">
        <v>0</v>
      </c>
      <c r="Q7172" s="5">
        <v>0</v>
      </c>
      <c r="S7172" s="5" t="s">
        <v>26745</v>
      </c>
      <c r="T7172" s="5" t="s">
        <v>13541</v>
      </c>
      <c r="V7172" s="5" t="s">
        <v>13541</v>
      </c>
      <c r="W7172" s="5" t="s">
        <v>13541</v>
      </c>
      <c r="Y7172" s="5" t="s">
        <v>28398</v>
      </c>
      <c r="Z7172" s="5" t="s">
        <v>156</v>
      </c>
      <c r="AB7172" s="5" t="s">
        <v>221</v>
      </c>
      <c r="AC7172" s="5" t="s">
        <v>215</v>
      </c>
      <c r="AD7172" s="5" t="s">
        <v>216</v>
      </c>
      <c r="AO7172" s="5" t="s">
        <v>98</v>
      </c>
      <c r="AP7172" s="5" t="s">
        <v>98</v>
      </c>
      <c r="AT7172" s="5" t="s">
        <v>98</v>
      </c>
      <c r="AX7172" s="5">
        <v>2022</v>
      </c>
      <c r="BA7172" s="5" t="s">
        <v>99</v>
      </c>
      <c r="BD7172" s="5">
        <v>5</v>
      </c>
      <c r="BE7172" s="5">
        <v>2022</v>
      </c>
      <c r="BH7172" s="5" t="s">
        <v>99</v>
      </c>
      <c r="BK7172" s="5">
        <v>5</v>
      </c>
      <c r="BN7172" s="5">
        <f t="shared" si="139"/>
        <v>6.5671999999999994E-2</v>
      </c>
    </row>
    <row r="7173" spans="1:66" x14ac:dyDescent="0.35">
      <c r="A7173" s="5" t="s">
        <v>28405</v>
      </c>
      <c r="B7173" s="5" t="s">
        <v>148</v>
      </c>
      <c r="C7173" s="5" t="s">
        <v>11967</v>
      </c>
      <c r="D7173" s="5" t="s">
        <v>98</v>
      </c>
      <c r="E7173" s="5" t="s">
        <v>98</v>
      </c>
      <c r="F7173" s="5" t="s">
        <v>221</v>
      </c>
      <c r="G7173" s="5" t="s">
        <v>28396</v>
      </c>
      <c r="H7173" s="5" t="s">
        <v>28397</v>
      </c>
      <c r="K7173" s="5">
        <v>1</v>
      </c>
      <c r="L7173" s="5">
        <v>1</v>
      </c>
      <c r="M7173" s="5">
        <v>0</v>
      </c>
      <c r="N7173" s="5" t="s">
        <v>224</v>
      </c>
      <c r="O7173" s="5">
        <v>6.5671999999999994E-2</v>
      </c>
      <c r="P7173" s="5">
        <v>0</v>
      </c>
      <c r="Q7173" s="5">
        <v>0</v>
      </c>
      <c r="S7173" s="5" t="s">
        <v>26745</v>
      </c>
      <c r="T7173" s="5" t="s">
        <v>13541</v>
      </c>
      <c r="V7173" s="5" t="s">
        <v>13541</v>
      </c>
      <c r="W7173" s="5" t="s">
        <v>13541</v>
      </c>
      <c r="Y7173" s="5" t="s">
        <v>28398</v>
      </c>
      <c r="Z7173" s="5" t="s">
        <v>156</v>
      </c>
      <c r="AB7173" s="5" t="s">
        <v>221</v>
      </c>
      <c r="AC7173" s="5" t="s">
        <v>215</v>
      </c>
      <c r="AD7173" s="5" t="s">
        <v>216</v>
      </c>
      <c r="AO7173" s="5" t="s">
        <v>98</v>
      </c>
      <c r="AP7173" s="5" t="s">
        <v>98</v>
      </c>
      <c r="AT7173" s="5" t="s">
        <v>98</v>
      </c>
      <c r="AX7173" s="5">
        <v>2022</v>
      </c>
      <c r="BA7173" s="5" t="s">
        <v>99</v>
      </c>
      <c r="BD7173" s="5">
        <v>5</v>
      </c>
      <c r="BE7173" s="5">
        <v>2022</v>
      </c>
      <c r="BH7173" s="5" t="s">
        <v>99</v>
      </c>
      <c r="BK7173" s="5">
        <v>5</v>
      </c>
      <c r="BN7173" s="5">
        <f t="shared" ref="BN7173:BN7236" si="140">IF(BM7173="",O7173,BM7173)</f>
        <v>6.5671999999999994E-2</v>
      </c>
    </row>
    <row r="7174" spans="1:66" x14ac:dyDescent="0.35">
      <c r="A7174" s="5" t="s">
        <v>28406</v>
      </c>
      <c r="B7174" s="5" t="s">
        <v>148</v>
      </c>
      <c r="C7174" s="5" t="s">
        <v>11967</v>
      </c>
      <c r="D7174" s="5" t="s">
        <v>98</v>
      </c>
      <c r="E7174" s="5" t="s">
        <v>98</v>
      </c>
      <c r="F7174" s="5" t="s">
        <v>221</v>
      </c>
      <c r="G7174" s="5" t="s">
        <v>28396</v>
      </c>
      <c r="H7174" s="5" t="s">
        <v>28397</v>
      </c>
      <c r="K7174" s="5">
        <v>1</v>
      </c>
      <c r="L7174" s="5">
        <v>1</v>
      </c>
      <c r="M7174" s="5">
        <v>0</v>
      </c>
      <c r="N7174" s="5" t="s">
        <v>224</v>
      </c>
      <c r="O7174" s="5">
        <v>6.5671999999999994E-2</v>
      </c>
      <c r="P7174" s="5">
        <v>0</v>
      </c>
      <c r="Q7174" s="5">
        <v>0</v>
      </c>
      <c r="S7174" s="5" t="s">
        <v>26745</v>
      </c>
      <c r="T7174" s="5" t="s">
        <v>13541</v>
      </c>
      <c r="V7174" s="5" t="s">
        <v>13541</v>
      </c>
      <c r="W7174" s="5" t="s">
        <v>13541</v>
      </c>
      <c r="Y7174" s="5" t="s">
        <v>28398</v>
      </c>
      <c r="Z7174" s="5" t="s">
        <v>156</v>
      </c>
      <c r="AB7174" s="5" t="s">
        <v>221</v>
      </c>
      <c r="AC7174" s="5" t="s">
        <v>215</v>
      </c>
      <c r="AD7174" s="5" t="s">
        <v>216</v>
      </c>
      <c r="AO7174" s="5" t="s">
        <v>98</v>
      </c>
      <c r="AP7174" s="5" t="s">
        <v>98</v>
      </c>
      <c r="AT7174" s="5" t="s">
        <v>98</v>
      </c>
      <c r="AX7174" s="5">
        <v>2022</v>
      </c>
      <c r="BA7174" s="5" t="s">
        <v>99</v>
      </c>
      <c r="BD7174" s="5">
        <v>5</v>
      </c>
      <c r="BE7174" s="5">
        <v>2022</v>
      </c>
      <c r="BH7174" s="5" t="s">
        <v>99</v>
      </c>
      <c r="BK7174" s="5">
        <v>5</v>
      </c>
      <c r="BN7174" s="5">
        <f t="shared" si="140"/>
        <v>6.5671999999999994E-2</v>
      </c>
    </row>
    <row r="7175" spans="1:66" x14ac:dyDescent="0.35">
      <c r="A7175" s="5" t="s">
        <v>28407</v>
      </c>
      <c r="B7175" s="5" t="s">
        <v>148</v>
      </c>
      <c r="C7175" s="5" t="s">
        <v>11967</v>
      </c>
      <c r="D7175" s="5" t="s">
        <v>98</v>
      </c>
      <c r="E7175" s="5" t="s">
        <v>98</v>
      </c>
      <c r="F7175" s="5" t="s">
        <v>221</v>
      </c>
      <c r="G7175" s="5" t="s">
        <v>28396</v>
      </c>
      <c r="H7175" s="5" t="s">
        <v>28397</v>
      </c>
      <c r="K7175" s="5">
        <v>1</v>
      </c>
      <c r="L7175" s="5">
        <v>1</v>
      </c>
      <c r="M7175" s="5">
        <v>0</v>
      </c>
      <c r="N7175" s="5" t="s">
        <v>224</v>
      </c>
      <c r="O7175" s="5">
        <v>6.5671999999999994E-2</v>
      </c>
      <c r="P7175" s="5">
        <v>0</v>
      </c>
      <c r="Q7175" s="5">
        <v>0</v>
      </c>
      <c r="S7175" s="5" t="s">
        <v>26745</v>
      </c>
      <c r="T7175" s="5" t="s">
        <v>13541</v>
      </c>
      <c r="V7175" s="5" t="s">
        <v>13541</v>
      </c>
      <c r="W7175" s="5" t="s">
        <v>13541</v>
      </c>
      <c r="Y7175" s="5" t="s">
        <v>28398</v>
      </c>
      <c r="Z7175" s="5" t="s">
        <v>156</v>
      </c>
      <c r="AB7175" s="5" t="s">
        <v>221</v>
      </c>
      <c r="AC7175" s="5" t="s">
        <v>215</v>
      </c>
      <c r="AD7175" s="5" t="s">
        <v>216</v>
      </c>
      <c r="AO7175" s="5" t="s">
        <v>98</v>
      </c>
      <c r="AP7175" s="5" t="s">
        <v>98</v>
      </c>
      <c r="AT7175" s="5" t="s">
        <v>98</v>
      </c>
      <c r="AX7175" s="5">
        <v>2022</v>
      </c>
      <c r="BA7175" s="5" t="s">
        <v>99</v>
      </c>
      <c r="BD7175" s="5">
        <v>5</v>
      </c>
      <c r="BE7175" s="5">
        <v>2022</v>
      </c>
      <c r="BH7175" s="5" t="s">
        <v>99</v>
      </c>
      <c r="BK7175" s="5">
        <v>5</v>
      </c>
      <c r="BN7175" s="5">
        <f t="shared" si="140"/>
        <v>6.5671999999999994E-2</v>
      </c>
    </row>
    <row r="7176" spans="1:66" x14ac:dyDescent="0.35">
      <c r="A7176" s="5" t="s">
        <v>28408</v>
      </c>
      <c r="B7176" s="5" t="s">
        <v>148</v>
      </c>
      <c r="C7176" s="5" t="s">
        <v>11967</v>
      </c>
      <c r="D7176" s="5" t="s">
        <v>98</v>
      </c>
      <c r="E7176" s="5" t="s">
        <v>98</v>
      </c>
      <c r="F7176" s="5" t="s">
        <v>221</v>
      </c>
      <c r="G7176" s="5" t="s">
        <v>28396</v>
      </c>
      <c r="H7176" s="5" t="s">
        <v>28397</v>
      </c>
      <c r="K7176" s="5">
        <v>1</v>
      </c>
      <c r="L7176" s="5">
        <v>1</v>
      </c>
      <c r="M7176" s="5">
        <v>0</v>
      </c>
      <c r="N7176" s="5" t="s">
        <v>224</v>
      </c>
      <c r="O7176" s="5">
        <v>6.5671999999999994E-2</v>
      </c>
      <c r="P7176" s="5">
        <v>0</v>
      </c>
      <c r="Q7176" s="5">
        <v>0</v>
      </c>
      <c r="S7176" s="5" t="s">
        <v>26745</v>
      </c>
      <c r="T7176" s="5" t="s">
        <v>13541</v>
      </c>
      <c r="V7176" s="5" t="s">
        <v>13541</v>
      </c>
      <c r="W7176" s="5" t="s">
        <v>13541</v>
      </c>
      <c r="Y7176" s="5" t="s">
        <v>28398</v>
      </c>
      <c r="Z7176" s="5" t="s">
        <v>156</v>
      </c>
      <c r="AB7176" s="5" t="s">
        <v>221</v>
      </c>
      <c r="AC7176" s="5" t="s">
        <v>215</v>
      </c>
      <c r="AD7176" s="5" t="s">
        <v>216</v>
      </c>
      <c r="AO7176" s="5" t="s">
        <v>98</v>
      </c>
      <c r="AP7176" s="5" t="s">
        <v>98</v>
      </c>
      <c r="AT7176" s="5" t="s">
        <v>98</v>
      </c>
      <c r="AX7176" s="5">
        <v>2022</v>
      </c>
      <c r="BA7176" s="5" t="s">
        <v>99</v>
      </c>
      <c r="BD7176" s="5">
        <v>5</v>
      </c>
      <c r="BE7176" s="5">
        <v>2022</v>
      </c>
      <c r="BH7176" s="5" t="s">
        <v>99</v>
      </c>
      <c r="BK7176" s="5">
        <v>5</v>
      </c>
      <c r="BN7176" s="5">
        <f t="shared" si="140"/>
        <v>6.5671999999999994E-2</v>
      </c>
    </row>
    <row r="7177" spans="1:66" x14ac:dyDescent="0.35">
      <c r="A7177" s="5" t="s">
        <v>28409</v>
      </c>
      <c r="B7177" s="5" t="s">
        <v>148</v>
      </c>
      <c r="C7177" s="5" t="s">
        <v>11967</v>
      </c>
      <c r="D7177" s="5" t="s">
        <v>98</v>
      </c>
      <c r="E7177" s="5" t="s">
        <v>98</v>
      </c>
      <c r="F7177" s="5" t="s">
        <v>221</v>
      </c>
      <c r="G7177" s="5" t="s">
        <v>28396</v>
      </c>
      <c r="H7177" s="5" t="s">
        <v>28397</v>
      </c>
      <c r="K7177" s="5">
        <v>1</v>
      </c>
      <c r="L7177" s="5">
        <v>1</v>
      </c>
      <c r="M7177" s="5">
        <v>0</v>
      </c>
      <c r="N7177" s="5" t="s">
        <v>224</v>
      </c>
      <c r="O7177" s="5">
        <v>6.5671999999999994E-2</v>
      </c>
      <c r="P7177" s="5">
        <v>0</v>
      </c>
      <c r="Q7177" s="5">
        <v>0</v>
      </c>
      <c r="S7177" s="5" t="s">
        <v>26745</v>
      </c>
      <c r="T7177" s="5" t="s">
        <v>13541</v>
      </c>
      <c r="V7177" s="5" t="s">
        <v>13541</v>
      </c>
      <c r="W7177" s="5" t="s">
        <v>13541</v>
      </c>
      <c r="Y7177" s="5" t="s">
        <v>28398</v>
      </c>
      <c r="Z7177" s="5" t="s">
        <v>156</v>
      </c>
      <c r="AB7177" s="5" t="s">
        <v>221</v>
      </c>
      <c r="AC7177" s="5" t="s">
        <v>215</v>
      </c>
      <c r="AD7177" s="5" t="s">
        <v>216</v>
      </c>
      <c r="AO7177" s="5" t="s">
        <v>98</v>
      </c>
      <c r="AP7177" s="5" t="s">
        <v>98</v>
      </c>
      <c r="AT7177" s="5" t="s">
        <v>98</v>
      </c>
      <c r="AX7177" s="5">
        <v>2022</v>
      </c>
      <c r="BA7177" s="5" t="s">
        <v>99</v>
      </c>
      <c r="BD7177" s="5">
        <v>5</v>
      </c>
      <c r="BE7177" s="5">
        <v>2022</v>
      </c>
      <c r="BH7177" s="5" t="s">
        <v>99</v>
      </c>
      <c r="BK7177" s="5">
        <v>5</v>
      </c>
      <c r="BN7177" s="5">
        <f t="shared" si="140"/>
        <v>6.5671999999999994E-2</v>
      </c>
    </row>
    <row r="7178" spans="1:66" x14ac:dyDescent="0.35">
      <c r="A7178" s="5" t="s">
        <v>28410</v>
      </c>
      <c r="B7178" s="5" t="s">
        <v>148</v>
      </c>
      <c r="C7178" s="5" t="s">
        <v>11967</v>
      </c>
      <c r="D7178" s="5" t="s">
        <v>98</v>
      </c>
      <c r="E7178" s="5" t="s">
        <v>98</v>
      </c>
      <c r="F7178" s="5" t="s">
        <v>221</v>
      </c>
      <c r="G7178" s="5" t="s">
        <v>28396</v>
      </c>
      <c r="H7178" s="5" t="s">
        <v>28397</v>
      </c>
      <c r="K7178" s="5">
        <v>1</v>
      </c>
      <c r="L7178" s="5">
        <v>1</v>
      </c>
      <c r="M7178" s="5">
        <v>0</v>
      </c>
      <c r="N7178" s="5" t="s">
        <v>224</v>
      </c>
      <c r="O7178" s="5">
        <v>6.5671999999999994E-2</v>
      </c>
      <c r="P7178" s="5">
        <v>0</v>
      </c>
      <c r="Q7178" s="5">
        <v>0</v>
      </c>
      <c r="S7178" s="5" t="s">
        <v>26745</v>
      </c>
      <c r="T7178" s="5" t="s">
        <v>13541</v>
      </c>
      <c r="V7178" s="5" t="s">
        <v>13541</v>
      </c>
      <c r="W7178" s="5" t="s">
        <v>13541</v>
      </c>
      <c r="Y7178" s="5" t="s">
        <v>28398</v>
      </c>
      <c r="Z7178" s="5" t="s">
        <v>156</v>
      </c>
      <c r="AB7178" s="5" t="s">
        <v>221</v>
      </c>
      <c r="AC7178" s="5" t="s">
        <v>215</v>
      </c>
      <c r="AD7178" s="5" t="s">
        <v>216</v>
      </c>
      <c r="AO7178" s="5" t="s">
        <v>98</v>
      </c>
      <c r="AP7178" s="5" t="s">
        <v>98</v>
      </c>
      <c r="AT7178" s="5" t="s">
        <v>98</v>
      </c>
      <c r="AX7178" s="5">
        <v>2022</v>
      </c>
      <c r="BA7178" s="5" t="s">
        <v>99</v>
      </c>
      <c r="BD7178" s="5">
        <v>5</v>
      </c>
      <c r="BE7178" s="5">
        <v>2022</v>
      </c>
      <c r="BH7178" s="5" t="s">
        <v>99</v>
      </c>
      <c r="BK7178" s="5">
        <v>5</v>
      </c>
      <c r="BN7178" s="5">
        <f t="shared" si="140"/>
        <v>6.5671999999999994E-2</v>
      </c>
    </row>
    <row r="7179" spans="1:66" x14ac:dyDescent="0.35">
      <c r="A7179" s="5" t="s">
        <v>28411</v>
      </c>
      <c r="B7179" s="5" t="s">
        <v>148</v>
      </c>
      <c r="C7179" s="5" t="s">
        <v>11967</v>
      </c>
      <c r="D7179" s="5" t="s">
        <v>98</v>
      </c>
      <c r="E7179" s="5" t="s">
        <v>98</v>
      </c>
      <c r="F7179" s="5" t="s">
        <v>221</v>
      </c>
      <c r="G7179" s="5" t="s">
        <v>28396</v>
      </c>
      <c r="H7179" s="5" t="s">
        <v>28397</v>
      </c>
      <c r="K7179" s="5">
        <v>1</v>
      </c>
      <c r="L7179" s="5">
        <v>1</v>
      </c>
      <c r="M7179" s="5">
        <v>0</v>
      </c>
      <c r="N7179" s="5" t="s">
        <v>224</v>
      </c>
      <c r="O7179" s="5">
        <v>6.5671999999999994E-2</v>
      </c>
      <c r="P7179" s="5">
        <v>0</v>
      </c>
      <c r="Q7179" s="5">
        <v>0</v>
      </c>
      <c r="S7179" s="5" t="s">
        <v>26745</v>
      </c>
      <c r="T7179" s="5" t="s">
        <v>13541</v>
      </c>
      <c r="V7179" s="5" t="s">
        <v>13541</v>
      </c>
      <c r="W7179" s="5" t="s">
        <v>13541</v>
      </c>
      <c r="Y7179" s="5" t="s">
        <v>28398</v>
      </c>
      <c r="Z7179" s="5" t="s">
        <v>156</v>
      </c>
      <c r="AB7179" s="5" t="s">
        <v>221</v>
      </c>
      <c r="AC7179" s="5" t="s">
        <v>215</v>
      </c>
      <c r="AD7179" s="5" t="s">
        <v>216</v>
      </c>
      <c r="AO7179" s="5" t="s">
        <v>98</v>
      </c>
      <c r="AP7179" s="5" t="s">
        <v>98</v>
      </c>
      <c r="AT7179" s="5" t="s">
        <v>98</v>
      </c>
      <c r="AX7179" s="5">
        <v>2022</v>
      </c>
      <c r="BA7179" s="5" t="s">
        <v>99</v>
      </c>
      <c r="BD7179" s="5">
        <v>5</v>
      </c>
      <c r="BE7179" s="5">
        <v>2022</v>
      </c>
      <c r="BH7179" s="5" t="s">
        <v>99</v>
      </c>
      <c r="BK7179" s="5">
        <v>5</v>
      </c>
      <c r="BN7179" s="5">
        <f t="shared" si="140"/>
        <v>6.5671999999999994E-2</v>
      </c>
    </row>
    <row r="7180" spans="1:66" x14ac:dyDescent="0.35">
      <c r="A7180" s="5" t="s">
        <v>28412</v>
      </c>
      <c r="B7180" s="5" t="s">
        <v>148</v>
      </c>
      <c r="C7180" s="5" t="s">
        <v>11967</v>
      </c>
      <c r="D7180" s="5" t="s">
        <v>98</v>
      </c>
      <c r="E7180" s="5" t="s">
        <v>98</v>
      </c>
      <c r="F7180" s="5" t="s">
        <v>221</v>
      </c>
      <c r="G7180" s="5" t="s">
        <v>28396</v>
      </c>
      <c r="H7180" s="5" t="s">
        <v>28397</v>
      </c>
      <c r="K7180" s="5">
        <v>1</v>
      </c>
      <c r="L7180" s="5">
        <v>1</v>
      </c>
      <c r="M7180" s="5">
        <v>0</v>
      </c>
      <c r="N7180" s="5" t="s">
        <v>224</v>
      </c>
      <c r="O7180" s="5">
        <v>6.5671999999999994E-2</v>
      </c>
      <c r="P7180" s="5">
        <v>0</v>
      </c>
      <c r="Q7180" s="5">
        <v>0</v>
      </c>
      <c r="S7180" s="5" t="s">
        <v>26745</v>
      </c>
      <c r="T7180" s="5" t="s">
        <v>13541</v>
      </c>
      <c r="V7180" s="5" t="s">
        <v>13541</v>
      </c>
      <c r="W7180" s="5" t="s">
        <v>13541</v>
      </c>
      <c r="Y7180" s="5" t="s">
        <v>28398</v>
      </c>
      <c r="Z7180" s="5" t="s">
        <v>156</v>
      </c>
      <c r="AB7180" s="5" t="s">
        <v>221</v>
      </c>
      <c r="AC7180" s="5" t="s">
        <v>215</v>
      </c>
      <c r="AD7180" s="5" t="s">
        <v>216</v>
      </c>
      <c r="AO7180" s="5" t="s">
        <v>98</v>
      </c>
      <c r="AP7180" s="5" t="s">
        <v>98</v>
      </c>
      <c r="AT7180" s="5" t="s">
        <v>98</v>
      </c>
      <c r="AX7180" s="5">
        <v>2022</v>
      </c>
      <c r="BA7180" s="5" t="s">
        <v>99</v>
      </c>
      <c r="BD7180" s="5">
        <v>5</v>
      </c>
      <c r="BE7180" s="5">
        <v>2022</v>
      </c>
      <c r="BH7180" s="5" t="s">
        <v>99</v>
      </c>
      <c r="BK7180" s="5">
        <v>5</v>
      </c>
      <c r="BN7180" s="5">
        <f t="shared" si="140"/>
        <v>6.5671999999999994E-2</v>
      </c>
    </row>
    <row r="7181" spans="1:66" x14ac:dyDescent="0.35">
      <c r="A7181" s="5" t="s">
        <v>28413</v>
      </c>
      <c r="B7181" s="5" t="s">
        <v>148</v>
      </c>
      <c r="C7181" s="5" t="s">
        <v>11967</v>
      </c>
      <c r="D7181" s="5" t="s">
        <v>98</v>
      </c>
      <c r="E7181" s="5" t="s">
        <v>98</v>
      </c>
      <c r="F7181" s="5" t="s">
        <v>221</v>
      </c>
      <c r="G7181" s="5" t="s">
        <v>28396</v>
      </c>
      <c r="H7181" s="5" t="s">
        <v>28397</v>
      </c>
      <c r="K7181" s="5">
        <v>1</v>
      </c>
      <c r="L7181" s="5">
        <v>1</v>
      </c>
      <c r="M7181" s="5">
        <v>0</v>
      </c>
      <c r="N7181" s="5" t="s">
        <v>224</v>
      </c>
      <c r="O7181" s="5">
        <v>6.5671999999999994E-2</v>
      </c>
      <c r="P7181" s="5">
        <v>0</v>
      </c>
      <c r="Q7181" s="5">
        <v>0</v>
      </c>
      <c r="S7181" s="5" t="s">
        <v>26745</v>
      </c>
      <c r="T7181" s="5" t="s">
        <v>13541</v>
      </c>
      <c r="V7181" s="5" t="s">
        <v>13541</v>
      </c>
      <c r="W7181" s="5" t="s">
        <v>13541</v>
      </c>
      <c r="Y7181" s="5" t="s">
        <v>28398</v>
      </c>
      <c r="Z7181" s="5" t="s">
        <v>156</v>
      </c>
      <c r="AB7181" s="5" t="s">
        <v>221</v>
      </c>
      <c r="AC7181" s="5" t="s">
        <v>215</v>
      </c>
      <c r="AD7181" s="5" t="s">
        <v>216</v>
      </c>
      <c r="AO7181" s="5" t="s">
        <v>98</v>
      </c>
      <c r="AP7181" s="5" t="s">
        <v>98</v>
      </c>
      <c r="AT7181" s="5" t="s">
        <v>98</v>
      </c>
      <c r="AX7181" s="5">
        <v>2022</v>
      </c>
      <c r="BA7181" s="5" t="s">
        <v>99</v>
      </c>
      <c r="BD7181" s="5">
        <v>5</v>
      </c>
      <c r="BE7181" s="5">
        <v>2022</v>
      </c>
      <c r="BH7181" s="5" t="s">
        <v>99</v>
      </c>
      <c r="BK7181" s="5">
        <v>5</v>
      </c>
      <c r="BN7181" s="5">
        <f t="shared" si="140"/>
        <v>6.5671999999999994E-2</v>
      </c>
    </row>
    <row r="7182" spans="1:66" x14ac:dyDescent="0.35">
      <c r="A7182" s="5" t="s">
        <v>28414</v>
      </c>
      <c r="B7182" s="5" t="s">
        <v>148</v>
      </c>
      <c r="C7182" s="5" t="s">
        <v>11967</v>
      </c>
      <c r="D7182" s="5" t="s">
        <v>98</v>
      </c>
      <c r="E7182" s="5" t="s">
        <v>98</v>
      </c>
      <c r="F7182" s="5" t="s">
        <v>221</v>
      </c>
      <c r="G7182" s="5" t="s">
        <v>28396</v>
      </c>
      <c r="H7182" s="5" t="s">
        <v>28397</v>
      </c>
      <c r="K7182" s="5">
        <v>1</v>
      </c>
      <c r="L7182" s="5">
        <v>1</v>
      </c>
      <c r="M7182" s="5">
        <v>0</v>
      </c>
      <c r="N7182" s="5" t="s">
        <v>224</v>
      </c>
      <c r="O7182" s="5">
        <v>6.5671999999999994E-2</v>
      </c>
      <c r="P7182" s="5">
        <v>0</v>
      </c>
      <c r="Q7182" s="5">
        <v>0</v>
      </c>
      <c r="S7182" s="5" t="s">
        <v>26745</v>
      </c>
      <c r="T7182" s="5" t="s">
        <v>13541</v>
      </c>
      <c r="V7182" s="5" t="s">
        <v>13541</v>
      </c>
      <c r="W7182" s="5" t="s">
        <v>13541</v>
      </c>
      <c r="Y7182" s="5" t="s">
        <v>28398</v>
      </c>
      <c r="Z7182" s="5" t="s">
        <v>156</v>
      </c>
      <c r="AB7182" s="5" t="s">
        <v>221</v>
      </c>
      <c r="AC7182" s="5" t="s">
        <v>215</v>
      </c>
      <c r="AD7182" s="5" t="s">
        <v>216</v>
      </c>
      <c r="AO7182" s="5" t="s">
        <v>98</v>
      </c>
      <c r="AP7182" s="5" t="s">
        <v>98</v>
      </c>
      <c r="AT7182" s="5" t="s">
        <v>98</v>
      </c>
      <c r="AX7182" s="5">
        <v>2022</v>
      </c>
      <c r="BA7182" s="5" t="s">
        <v>99</v>
      </c>
      <c r="BD7182" s="5">
        <v>5</v>
      </c>
      <c r="BE7182" s="5">
        <v>2022</v>
      </c>
      <c r="BH7182" s="5" t="s">
        <v>99</v>
      </c>
      <c r="BK7182" s="5">
        <v>5</v>
      </c>
      <c r="BN7182" s="5">
        <f t="shared" si="140"/>
        <v>6.5671999999999994E-2</v>
      </c>
    </row>
    <row r="7183" spans="1:66" x14ac:dyDescent="0.35">
      <c r="A7183" s="5" t="s">
        <v>28415</v>
      </c>
      <c r="B7183" s="5" t="s">
        <v>148</v>
      </c>
      <c r="C7183" s="5" t="s">
        <v>11967</v>
      </c>
      <c r="D7183" s="5" t="s">
        <v>98</v>
      </c>
      <c r="E7183" s="5" t="s">
        <v>98</v>
      </c>
      <c r="F7183" s="5" t="s">
        <v>221</v>
      </c>
      <c r="G7183" s="5" t="s">
        <v>28396</v>
      </c>
      <c r="H7183" s="5" t="s">
        <v>28397</v>
      </c>
      <c r="K7183" s="5">
        <v>1</v>
      </c>
      <c r="L7183" s="5">
        <v>1</v>
      </c>
      <c r="M7183" s="5">
        <v>0</v>
      </c>
      <c r="N7183" s="5" t="s">
        <v>224</v>
      </c>
      <c r="O7183" s="5">
        <v>6.5671999999999994E-2</v>
      </c>
      <c r="P7183" s="5">
        <v>0</v>
      </c>
      <c r="Q7183" s="5">
        <v>0</v>
      </c>
      <c r="S7183" s="5" t="s">
        <v>26745</v>
      </c>
      <c r="T7183" s="5" t="s">
        <v>13541</v>
      </c>
      <c r="V7183" s="5" t="s">
        <v>13541</v>
      </c>
      <c r="W7183" s="5" t="s">
        <v>13541</v>
      </c>
      <c r="Y7183" s="5" t="s">
        <v>28398</v>
      </c>
      <c r="Z7183" s="5" t="s">
        <v>156</v>
      </c>
      <c r="AB7183" s="5" t="s">
        <v>221</v>
      </c>
      <c r="AC7183" s="5" t="s">
        <v>215</v>
      </c>
      <c r="AD7183" s="5" t="s">
        <v>216</v>
      </c>
      <c r="AO7183" s="5" t="s">
        <v>98</v>
      </c>
      <c r="AP7183" s="5" t="s">
        <v>98</v>
      </c>
      <c r="AT7183" s="5" t="s">
        <v>98</v>
      </c>
      <c r="AX7183" s="5">
        <v>2022</v>
      </c>
      <c r="BA7183" s="5" t="s">
        <v>99</v>
      </c>
      <c r="BD7183" s="5">
        <v>5</v>
      </c>
      <c r="BE7183" s="5">
        <v>2022</v>
      </c>
      <c r="BH7183" s="5" t="s">
        <v>99</v>
      </c>
      <c r="BK7183" s="5">
        <v>5</v>
      </c>
      <c r="BN7183" s="5">
        <f t="shared" si="140"/>
        <v>6.5671999999999994E-2</v>
      </c>
    </row>
    <row r="7184" spans="1:66" x14ac:dyDescent="0.35">
      <c r="A7184" s="5" t="s">
        <v>28416</v>
      </c>
      <c r="B7184" s="5" t="s">
        <v>148</v>
      </c>
      <c r="C7184" s="5" t="s">
        <v>11967</v>
      </c>
      <c r="D7184" s="5" t="s">
        <v>98</v>
      </c>
      <c r="E7184" s="5" t="s">
        <v>98</v>
      </c>
      <c r="F7184" s="5" t="s">
        <v>221</v>
      </c>
      <c r="G7184" s="5" t="s">
        <v>28396</v>
      </c>
      <c r="H7184" s="5" t="s">
        <v>28397</v>
      </c>
      <c r="K7184" s="5">
        <v>1</v>
      </c>
      <c r="L7184" s="5">
        <v>1</v>
      </c>
      <c r="M7184" s="5">
        <v>0</v>
      </c>
      <c r="N7184" s="5" t="s">
        <v>224</v>
      </c>
      <c r="O7184" s="5">
        <v>6.5671999999999994E-2</v>
      </c>
      <c r="P7184" s="5">
        <v>0</v>
      </c>
      <c r="Q7184" s="5">
        <v>0</v>
      </c>
      <c r="S7184" s="5" t="s">
        <v>26745</v>
      </c>
      <c r="T7184" s="5" t="s">
        <v>13541</v>
      </c>
      <c r="V7184" s="5" t="s">
        <v>13541</v>
      </c>
      <c r="W7184" s="5" t="s">
        <v>13541</v>
      </c>
      <c r="Y7184" s="5" t="s">
        <v>28398</v>
      </c>
      <c r="Z7184" s="5" t="s">
        <v>156</v>
      </c>
      <c r="AB7184" s="5" t="s">
        <v>221</v>
      </c>
      <c r="AC7184" s="5" t="s">
        <v>215</v>
      </c>
      <c r="AD7184" s="5" t="s">
        <v>216</v>
      </c>
      <c r="AO7184" s="5" t="s">
        <v>98</v>
      </c>
      <c r="AP7184" s="5" t="s">
        <v>98</v>
      </c>
      <c r="AT7184" s="5" t="s">
        <v>98</v>
      </c>
      <c r="AX7184" s="5">
        <v>2022</v>
      </c>
      <c r="BA7184" s="5" t="s">
        <v>99</v>
      </c>
      <c r="BD7184" s="5">
        <v>5</v>
      </c>
      <c r="BE7184" s="5">
        <v>2022</v>
      </c>
      <c r="BH7184" s="5" t="s">
        <v>99</v>
      </c>
      <c r="BK7184" s="5">
        <v>5</v>
      </c>
      <c r="BN7184" s="5">
        <f t="shared" si="140"/>
        <v>6.5671999999999994E-2</v>
      </c>
    </row>
    <row r="7185" spans="1:66" x14ac:dyDescent="0.35">
      <c r="A7185" s="5" t="s">
        <v>28417</v>
      </c>
      <c r="B7185" s="5" t="s">
        <v>148</v>
      </c>
      <c r="C7185" s="5" t="s">
        <v>11967</v>
      </c>
      <c r="D7185" s="5" t="s">
        <v>98</v>
      </c>
      <c r="E7185" s="5" t="s">
        <v>98</v>
      </c>
      <c r="F7185" s="5" t="s">
        <v>221</v>
      </c>
      <c r="G7185" s="5" t="s">
        <v>28396</v>
      </c>
      <c r="H7185" s="5" t="s">
        <v>28397</v>
      </c>
      <c r="K7185" s="5">
        <v>1</v>
      </c>
      <c r="L7185" s="5">
        <v>1</v>
      </c>
      <c r="M7185" s="5">
        <v>0</v>
      </c>
      <c r="N7185" s="5" t="s">
        <v>224</v>
      </c>
      <c r="O7185" s="5">
        <v>6.5671999999999994E-2</v>
      </c>
      <c r="P7185" s="5">
        <v>0</v>
      </c>
      <c r="Q7185" s="5">
        <v>0</v>
      </c>
      <c r="S7185" s="5" t="s">
        <v>26745</v>
      </c>
      <c r="T7185" s="5" t="s">
        <v>13541</v>
      </c>
      <c r="V7185" s="5" t="s">
        <v>13541</v>
      </c>
      <c r="W7185" s="5" t="s">
        <v>13541</v>
      </c>
      <c r="Y7185" s="5" t="s">
        <v>28398</v>
      </c>
      <c r="Z7185" s="5" t="s">
        <v>156</v>
      </c>
      <c r="AB7185" s="5" t="s">
        <v>221</v>
      </c>
      <c r="AC7185" s="5" t="s">
        <v>215</v>
      </c>
      <c r="AD7185" s="5" t="s">
        <v>216</v>
      </c>
      <c r="AO7185" s="5" t="s">
        <v>98</v>
      </c>
      <c r="AP7185" s="5" t="s">
        <v>98</v>
      </c>
      <c r="AT7185" s="5" t="s">
        <v>98</v>
      </c>
      <c r="AX7185" s="5">
        <v>2022</v>
      </c>
      <c r="BA7185" s="5" t="s">
        <v>99</v>
      </c>
      <c r="BD7185" s="5">
        <v>5</v>
      </c>
      <c r="BE7185" s="5">
        <v>2022</v>
      </c>
      <c r="BH7185" s="5" t="s">
        <v>99</v>
      </c>
      <c r="BK7185" s="5">
        <v>5</v>
      </c>
      <c r="BN7185" s="5">
        <f t="shared" si="140"/>
        <v>6.5671999999999994E-2</v>
      </c>
    </row>
    <row r="7186" spans="1:66" x14ac:dyDescent="0.35">
      <c r="A7186" s="5" t="s">
        <v>28418</v>
      </c>
      <c r="B7186" s="5" t="s">
        <v>148</v>
      </c>
      <c r="C7186" s="5" t="s">
        <v>11967</v>
      </c>
      <c r="D7186" s="5" t="s">
        <v>98</v>
      </c>
      <c r="E7186" s="5" t="s">
        <v>98</v>
      </c>
      <c r="F7186" s="5" t="s">
        <v>221</v>
      </c>
      <c r="G7186" s="5" t="s">
        <v>28396</v>
      </c>
      <c r="H7186" s="5" t="s">
        <v>28397</v>
      </c>
      <c r="K7186" s="5">
        <v>1</v>
      </c>
      <c r="L7186" s="5">
        <v>1</v>
      </c>
      <c r="M7186" s="5">
        <v>0</v>
      </c>
      <c r="N7186" s="5" t="s">
        <v>224</v>
      </c>
      <c r="O7186" s="5">
        <v>6.5671999999999994E-2</v>
      </c>
      <c r="P7186" s="5">
        <v>0</v>
      </c>
      <c r="Q7186" s="5">
        <v>0</v>
      </c>
      <c r="S7186" s="5" t="s">
        <v>26745</v>
      </c>
      <c r="T7186" s="5" t="s">
        <v>13541</v>
      </c>
      <c r="V7186" s="5" t="s">
        <v>13541</v>
      </c>
      <c r="W7186" s="5" t="s">
        <v>13541</v>
      </c>
      <c r="Y7186" s="5" t="s">
        <v>28398</v>
      </c>
      <c r="Z7186" s="5" t="s">
        <v>156</v>
      </c>
      <c r="AB7186" s="5" t="s">
        <v>221</v>
      </c>
      <c r="AC7186" s="5" t="s">
        <v>215</v>
      </c>
      <c r="AD7186" s="5" t="s">
        <v>216</v>
      </c>
      <c r="AO7186" s="5" t="s">
        <v>98</v>
      </c>
      <c r="AP7186" s="5" t="s">
        <v>98</v>
      </c>
      <c r="AT7186" s="5" t="s">
        <v>98</v>
      </c>
      <c r="AX7186" s="5">
        <v>2022</v>
      </c>
      <c r="BA7186" s="5" t="s">
        <v>99</v>
      </c>
      <c r="BD7186" s="5">
        <v>5</v>
      </c>
      <c r="BE7186" s="5">
        <v>2022</v>
      </c>
      <c r="BH7186" s="5" t="s">
        <v>99</v>
      </c>
      <c r="BK7186" s="5">
        <v>5</v>
      </c>
      <c r="BN7186" s="5">
        <f t="shared" si="140"/>
        <v>6.5671999999999994E-2</v>
      </c>
    </row>
    <row r="7187" spans="1:66" x14ac:dyDescent="0.35">
      <c r="A7187" s="5" t="s">
        <v>28419</v>
      </c>
      <c r="B7187" s="5" t="s">
        <v>148</v>
      </c>
      <c r="C7187" s="5" t="s">
        <v>11967</v>
      </c>
      <c r="D7187" s="5" t="s">
        <v>98</v>
      </c>
      <c r="E7187" s="5" t="s">
        <v>98</v>
      </c>
      <c r="F7187" s="5" t="s">
        <v>221</v>
      </c>
      <c r="G7187" s="5" t="s">
        <v>28396</v>
      </c>
      <c r="H7187" s="5" t="s">
        <v>28397</v>
      </c>
      <c r="K7187" s="5">
        <v>1</v>
      </c>
      <c r="L7187" s="5">
        <v>1</v>
      </c>
      <c r="M7187" s="5">
        <v>0</v>
      </c>
      <c r="N7187" s="5" t="s">
        <v>224</v>
      </c>
      <c r="O7187" s="5">
        <v>6.5671999999999994E-2</v>
      </c>
      <c r="P7187" s="5">
        <v>0</v>
      </c>
      <c r="Q7187" s="5">
        <v>0</v>
      </c>
      <c r="S7187" s="5" t="s">
        <v>26745</v>
      </c>
      <c r="T7187" s="5" t="s">
        <v>13541</v>
      </c>
      <c r="V7187" s="5" t="s">
        <v>13541</v>
      </c>
      <c r="W7187" s="5" t="s">
        <v>13541</v>
      </c>
      <c r="Y7187" s="5" t="s">
        <v>28398</v>
      </c>
      <c r="Z7187" s="5" t="s">
        <v>156</v>
      </c>
      <c r="AB7187" s="5" t="s">
        <v>221</v>
      </c>
      <c r="AC7187" s="5" t="s">
        <v>215</v>
      </c>
      <c r="AD7187" s="5" t="s">
        <v>216</v>
      </c>
      <c r="AO7187" s="5" t="s">
        <v>98</v>
      </c>
      <c r="AP7187" s="5" t="s">
        <v>98</v>
      </c>
      <c r="AT7187" s="5" t="s">
        <v>98</v>
      </c>
      <c r="AX7187" s="5">
        <v>2022</v>
      </c>
      <c r="BA7187" s="5" t="s">
        <v>99</v>
      </c>
      <c r="BD7187" s="5">
        <v>5</v>
      </c>
      <c r="BE7187" s="5">
        <v>2022</v>
      </c>
      <c r="BH7187" s="5" t="s">
        <v>99</v>
      </c>
      <c r="BK7187" s="5">
        <v>5</v>
      </c>
      <c r="BN7187" s="5">
        <f t="shared" si="140"/>
        <v>6.5671999999999994E-2</v>
      </c>
    </row>
    <row r="7188" spans="1:66" x14ac:dyDescent="0.35">
      <c r="A7188" s="5" t="s">
        <v>28420</v>
      </c>
      <c r="B7188" s="5" t="s">
        <v>148</v>
      </c>
      <c r="C7188" s="5" t="s">
        <v>11967</v>
      </c>
      <c r="D7188" s="5" t="s">
        <v>98</v>
      </c>
      <c r="E7188" s="5" t="s">
        <v>98</v>
      </c>
      <c r="F7188" s="5" t="s">
        <v>221</v>
      </c>
      <c r="G7188" s="5" t="s">
        <v>28396</v>
      </c>
      <c r="H7188" s="5" t="s">
        <v>28397</v>
      </c>
      <c r="K7188" s="5">
        <v>1</v>
      </c>
      <c r="L7188" s="5">
        <v>1</v>
      </c>
      <c r="M7188" s="5">
        <v>0</v>
      </c>
      <c r="N7188" s="5" t="s">
        <v>224</v>
      </c>
      <c r="O7188" s="5">
        <v>6.5671999999999994E-2</v>
      </c>
      <c r="P7188" s="5">
        <v>0</v>
      </c>
      <c r="Q7188" s="5">
        <v>0</v>
      </c>
      <c r="S7188" s="5" t="s">
        <v>26745</v>
      </c>
      <c r="T7188" s="5" t="s">
        <v>13541</v>
      </c>
      <c r="V7188" s="5" t="s">
        <v>13541</v>
      </c>
      <c r="W7188" s="5" t="s">
        <v>13541</v>
      </c>
      <c r="Y7188" s="5" t="s">
        <v>28398</v>
      </c>
      <c r="Z7188" s="5" t="s">
        <v>156</v>
      </c>
      <c r="AB7188" s="5" t="s">
        <v>221</v>
      </c>
      <c r="AC7188" s="5" t="s">
        <v>215</v>
      </c>
      <c r="AD7188" s="5" t="s">
        <v>216</v>
      </c>
      <c r="AO7188" s="5" t="s">
        <v>98</v>
      </c>
      <c r="AP7188" s="5" t="s">
        <v>98</v>
      </c>
      <c r="AT7188" s="5" t="s">
        <v>98</v>
      </c>
      <c r="AX7188" s="5">
        <v>2022</v>
      </c>
      <c r="BA7188" s="5" t="s">
        <v>99</v>
      </c>
      <c r="BD7188" s="5">
        <v>5</v>
      </c>
      <c r="BE7188" s="5">
        <v>2022</v>
      </c>
      <c r="BH7188" s="5" t="s">
        <v>99</v>
      </c>
      <c r="BK7188" s="5">
        <v>5</v>
      </c>
      <c r="BN7188" s="5">
        <f t="shared" si="140"/>
        <v>6.5671999999999994E-2</v>
      </c>
    </row>
    <row r="7189" spans="1:66" x14ac:dyDescent="0.35">
      <c r="A7189" s="5" t="s">
        <v>28421</v>
      </c>
      <c r="B7189" s="5" t="s">
        <v>148</v>
      </c>
      <c r="C7189" s="5" t="s">
        <v>11967</v>
      </c>
      <c r="D7189" s="5" t="s">
        <v>98</v>
      </c>
      <c r="E7189" s="5" t="s">
        <v>98</v>
      </c>
      <c r="F7189" s="5" t="s">
        <v>221</v>
      </c>
      <c r="G7189" s="5" t="s">
        <v>28396</v>
      </c>
      <c r="H7189" s="5" t="s">
        <v>28397</v>
      </c>
      <c r="K7189" s="5">
        <v>1</v>
      </c>
      <c r="L7189" s="5">
        <v>1</v>
      </c>
      <c r="M7189" s="5">
        <v>0</v>
      </c>
      <c r="N7189" s="5" t="s">
        <v>224</v>
      </c>
      <c r="O7189" s="5">
        <v>6.5671999999999994E-2</v>
      </c>
      <c r="P7189" s="5">
        <v>0</v>
      </c>
      <c r="Q7189" s="5">
        <v>0</v>
      </c>
      <c r="S7189" s="5" t="s">
        <v>26745</v>
      </c>
      <c r="T7189" s="5" t="s">
        <v>13541</v>
      </c>
      <c r="V7189" s="5" t="s">
        <v>13541</v>
      </c>
      <c r="W7189" s="5" t="s">
        <v>13541</v>
      </c>
      <c r="Y7189" s="5" t="s">
        <v>28398</v>
      </c>
      <c r="Z7189" s="5" t="s">
        <v>156</v>
      </c>
      <c r="AB7189" s="5" t="s">
        <v>221</v>
      </c>
      <c r="AC7189" s="5" t="s">
        <v>215</v>
      </c>
      <c r="AD7189" s="5" t="s">
        <v>216</v>
      </c>
      <c r="AO7189" s="5" t="s">
        <v>98</v>
      </c>
      <c r="AP7189" s="5" t="s">
        <v>98</v>
      </c>
      <c r="AT7189" s="5" t="s">
        <v>98</v>
      </c>
      <c r="AX7189" s="5">
        <v>2022</v>
      </c>
      <c r="BA7189" s="5" t="s">
        <v>99</v>
      </c>
      <c r="BD7189" s="5">
        <v>5</v>
      </c>
      <c r="BE7189" s="5">
        <v>2022</v>
      </c>
      <c r="BH7189" s="5" t="s">
        <v>99</v>
      </c>
      <c r="BK7189" s="5">
        <v>5</v>
      </c>
      <c r="BN7189" s="5">
        <f t="shared" si="140"/>
        <v>6.5671999999999994E-2</v>
      </c>
    </row>
    <row r="7190" spans="1:66" x14ac:dyDescent="0.35">
      <c r="A7190" s="5" t="s">
        <v>28422</v>
      </c>
      <c r="B7190" s="5" t="s">
        <v>148</v>
      </c>
      <c r="C7190" s="5" t="s">
        <v>11967</v>
      </c>
      <c r="D7190" s="5" t="s">
        <v>98</v>
      </c>
      <c r="E7190" s="5" t="s">
        <v>98</v>
      </c>
      <c r="F7190" s="5" t="s">
        <v>221</v>
      </c>
      <c r="G7190" s="5" t="s">
        <v>28396</v>
      </c>
      <c r="H7190" s="5" t="s">
        <v>28397</v>
      </c>
      <c r="K7190" s="5">
        <v>1</v>
      </c>
      <c r="L7190" s="5">
        <v>1</v>
      </c>
      <c r="M7190" s="5">
        <v>0</v>
      </c>
      <c r="N7190" s="5" t="s">
        <v>224</v>
      </c>
      <c r="O7190" s="5">
        <v>6.5671999999999994E-2</v>
      </c>
      <c r="P7190" s="5">
        <v>0</v>
      </c>
      <c r="Q7190" s="5">
        <v>0</v>
      </c>
      <c r="S7190" s="5" t="s">
        <v>26745</v>
      </c>
      <c r="T7190" s="5" t="s">
        <v>13541</v>
      </c>
      <c r="V7190" s="5" t="s">
        <v>13541</v>
      </c>
      <c r="W7190" s="5" t="s">
        <v>13541</v>
      </c>
      <c r="Y7190" s="5" t="s">
        <v>28398</v>
      </c>
      <c r="Z7190" s="5" t="s">
        <v>156</v>
      </c>
      <c r="AB7190" s="5" t="s">
        <v>221</v>
      </c>
      <c r="AC7190" s="5" t="s">
        <v>215</v>
      </c>
      <c r="AD7190" s="5" t="s">
        <v>216</v>
      </c>
      <c r="AO7190" s="5" t="s">
        <v>98</v>
      </c>
      <c r="AP7190" s="5" t="s">
        <v>98</v>
      </c>
      <c r="AT7190" s="5" t="s">
        <v>98</v>
      </c>
      <c r="AX7190" s="5">
        <v>2022</v>
      </c>
      <c r="BA7190" s="5" t="s">
        <v>99</v>
      </c>
      <c r="BD7190" s="5">
        <v>5</v>
      </c>
      <c r="BE7190" s="5">
        <v>2022</v>
      </c>
      <c r="BH7190" s="5" t="s">
        <v>99</v>
      </c>
      <c r="BK7190" s="5">
        <v>5</v>
      </c>
      <c r="BN7190" s="5">
        <f t="shared" si="140"/>
        <v>6.5671999999999994E-2</v>
      </c>
    </row>
    <row r="7191" spans="1:66" x14ac:dyDescent="0.35">
      <c r="A7191" s="5" t="s">
        <v>28423</v>
      </c>
      <c r="B7191" s="5" t="s">
        <v>148</v>
      </c>
      <c r="C7191" s="5" t="s">
        <v>11967</v>
      </c>
      <c r="D7191" s="5" t="s">
        <v>98</v>
      </c>
      <c r="E7191" s="5" t="s">
        <v>98</v>
      </c>
      <c r="F7191" s="5" t="s">
        <v>221</v>
      </c>
      <c r="G7191" s="5" t="s">
        <v>28396</v>
      </c>
      <c r="H7191" s="5" t="s">
        <v>28397</v>
      </c>
      <c r="K7191" s="5">
        <v>1</v>
      </c>
      <c r="L7191" s="5">
        <v>1</v>
      </c>
      <c r="M7191" s="5">
        <v>0</v>
      </c>
      <c r="N7191" s="5" t="s">
        <v>224</v>
      </c>
      <c r="O7191" s="5">
        <v>6.5671999999999994E-2</v>
      </c>
      <c r="P7191" s="5">
        <v>0</v>
      </c>
      <c r="Q7191" s="5">
        <v>0</v>
      </c>
      <c r="S7191" s="5" t="s">
        <v>26745</v>
      </c>
      <c r="T7191" s="5" t="s">
        <v>13541</v>
      </c>
      <c r="V7191" s="5" t="s">
        <v>13541</v>
      </c>
      <c r="W7191" s="5" t="s">
        <v>13541</v>
      </c>
      <c r="Y7191" s="5" t="s">
        <v>28398</v>
      </c>
      <c r="Z7191" s="5" t="s">
        <v>156</v>
      </c>
      <c r="AB7191" s="5" t="s">
        <v>221</v>
      </c>
      <c r="AC7191" s="5" t="s">
        <v>215</v>
      </c>
      <c r="AD7191" s="5" t="s">
        <v>216</v>
      </c>
      <c r="AO7191" s="5" t="s">
        <v>98</v>
      </c>
      <c r="AP7191" s="5" t="s">
        <v>98</v>
      </c>
      <c r="AT7191" s="5" t="s">
        <v>98</v>
      </c>
      <c r="AX7191" s="5">
        <v>2022</v>
      </c>
      <c r="BA7191" s="5" t="s">
        <v>99</v>
      </c>
      <c r="BD7191" s="5">
        <v>5</v>
      </c>
      <c r="BE7191" s="5">
        <v>2022</v>
      </c>
      <c r="BH7191" s="5" t="s">
        <v>99</v>
      </c>
      <c r="BK7191" s="5">
        <v>5</v>
      </c>
      <c r="BN7191" s="5">
        <f t="shared" si="140"/>
        <v>6.5671999999999994E-2</v>
      </c>
    </row>
    <row r="7192" spans="1:66" x14ac:dyDescent="0.35">
      <c r="A7192" s="5" t="s">
        <v>28424</v>
      </c>
      <c r="B7192" s="5" t="s">
        <v>148</v>
      </c>
      <c r="C7192" s="5" t="s">
        <v>11967</v>
      </c>
      <c r="D7192" s="5" t="s">
        <v>98</v>
      </c>
      <c r="E7192" s="5" t="s">
        <v>98</v>
      </c>
      <c r="F7192" s="5" t="s">
        <v>221</v>
      </c>
      <c r="G7192" s="5" t="s">
        <v>28396</v>
      </c>
      <c r="H7192" s="5" t="s">
        <v>28397</v>
      </c>
      <c r="K7192" s="5">
        <v>1</v>
      </c>
      <c r="L7192" s="5">
        <v>1</v>
      </c>
      <c r="M7192" s="5">
        <v>0</v>
      </c>
      <c r="N7192" s="5" t="s">
        <v>224</v>
      </c>
      <c r="O7192" s="5">
        <v>6.5671999999999994E-2</v>
      </c>
      <c r="P7192" s="5">
        <v>0</v>
      </c>
      <c r="Q7192" s="5">
        <v>0</v>
      </c>
      <c r="S7192" s="5" t="s">
        <v>26745</v>
      </c>
      <c r="T7192" s="5" t="s">
        <v>13541</v>
      </c>
      <c r="V7192" s="5" t="s">
        <v>13541</v>
      </c>
      <c r="W7192" s="5" t="s">
        <v>13541</v>
      </c>
      <c r="Y7192" s="5" t="s">
        <v>28398</v>
      </c>
      <c r="Z7192" s="5" t="s">
        <v>156</v>
      </c>
      <c r="AB7192" s="5" t="s">
        <v>221</v>
      </c>
      <c r="AC7192" s="5" t="s">
        <v>215</v>
      </c>
      <c r="AD7192" s="5" t="s">
        <v>216</v>
      </c>
      <c r="AO7192" s="5" t="s">
        <v>98</v>
      </c>
      <c r="AP7192" s="5" t="s">
        <v>98</v>
      </c>
      <c r="AT7192" s="5" t="s">
        <v>98</v>
      </c>
      <c r="AX7192" s="5">
        <v>2022</v>
      </c>
      <c r="BA7192" s="5" t="s">
        <v>99</v>
      </c>
      <c r="BD7192" s="5">
        <v>5</v>
      </c>
      <c r="BE7192" s="5">
        <v>2022</v>
      </c>
      <c r="BH7192" s="5" t="s">
        <v>99</v>
      </c>
      <c r="BK7192" s="5">
        <v>5</v>
      </c>
      <c r="BN7192" s="5">
        <f t="shared" si="140"/>
        <v>6.5671999999999994E-2</v>
      </c>
    </row>
    <row r="7193" spans="1:66" x14ac:dyDescent="0.35">
      <c r="A7193" s="5" t="s">
        <v>28425</v>
      </c>
      <c r="B7193" s="5" t="s">
        <v>148</v>
      </c>
      <c r="C7193" s="5" t="s">
        <v>11967</v>
      </c>
      <c r="D7193" s="5" t="s">
        <v>98</v>
      </c>
      <c r="E7193" s="5" t="s">
        <v>98</v>
      </c>
      <c r="F7193" s="5" t="s">
        <v>221</v>
      </c>
      <c r="G7193" s="5" t="s">
        <v>28396</v>
      </c>
      <c r="H7193" s="5" t="s">
        <v>28397</v>
      </c>
      <c r="K7193" s="5">
        <v>1</v>
      </c>
      <c r="L7193" s="5">
        <v>1</v>
      </c>
      <c r="M7193" s="5">
        <v>0</v>
      </c>
      <c r="N7193" s="5" t="s">
        <v>224</v>
      </c>
      <c r="O7193" s="5">
        <v>6.5671999999999994E-2</v>
      </c>
      <c r="P7193" s="5">
        <v>0</v>
      </c>
      <c r="Q7193" s="5">
        <v>0</v>
      </c>
      <c r="S7193" s="5" t="s">
        <v>26745</v>
      </c>
      <c r="T7193" s="5" t="s">
        <v>13541</v>
      </c>
      <c r="V7193" s="5" t="s">
        <v>13541</v>
      </c>
      <c r="W7193" s="5" t="s">
        <v>13541</v>
      </c>
      <c r="Y7193" s="5" t="s">
        <v>28398</v>
      </c>
      <c r="Z7193" s="5" t="s">
        <v>156</v>
      </c>
      <c r="AB7193" s="5" t="s">
        <v>221</v>
      </c>
      <c r="AC7193" s="5" t="s">
        <v>215</v>
      </c>
      <c r="AD7193" s="5" t="s">
        <v>216</v>
      </c>
      <c r="AO7193" s="5" t="s">
        <v>98</v>
      </c>
      <c r="AP7193" s="5" t="s">
        <v>98</v>
      </c>
      <c r="AT7193" s="5" t="s">
        <v>98</v>
      </c>
      <c r="AX7193" s="5">
        <v>2022</v>
      </c>
      <c r="BA7193" s="5" t="s">
        <v>99</v>
      </c>
      <c r="BD7193" s="5">
        <v>5</v>
      </c>
      <c r="BE7193" s="5">
        <v>2022</v>
      </c>
      <c r="BH7193" s="5" t="s">
        <v>99</v>
      </c>
      <c r="BK7193" s="5">
        <v>5</v>
      </c>
      <c r="BN7193" s="5">
        <f t="shared" si="140"/>
        <v>6.5671999999999994E-2</v>
      </c>
    </row>
    <row r="7194" spans="1:66" x14ac:dyDescent="0.35">
      <c r="A7194" s="5" t="s">
        <v>28426</v>
      </c>
      <c r="B7194" s="5" t="s">
        <v>148</v>
      </c>
      <c r="C7194" s="5" t="s">
        <v>11967</v>
      </c>
      <c r="D7194" s="5" t="s">
        <v>98</v>
      </c>
      <c r="E7194" s="5" t="s">
        <v>98</v>
      </c>
      <c r="F7194" s="5" t="s">
        <v>221</v>
      </c>
      <c r="G7194" s="5" t="s">
        <v>28396</v>
      </c>
      <c r="H7194" s="5" t="s">
        <v>28397</v>
      </c>
      <c r="K7194" s="5">
        <v>1</v>
      </c>
      <c r="L7194" s="5">
        <v>1</v>
      </c>
      <c r="M7194" s="5">
        <v>0</v>
      </c>
      <c r="N7194" s="5" t="s">
        <v>224</v>
      </c>
      <c r="O7194" s="5">
        <v>6.5671999999999994E-2</v>
      </c>
      <c r="P7194" s="5">
        <v>0</v>
      </c>
      <c r="Q7194" s="5">
        <v>0</v>
      </c>
      <c r="S7194" s="5" t="s">
        <v>26745</v>
      </c>
      <c r="T7194" s="5" t="s">
        <v>13541</v>
      </c>
      <c r="V7194" s="5" t="s">
        <v>13541</v>
      </c>
      <c r="W7194" s="5" t="s">
        <v>13541</v>
      </c>
      <c r="Y7194" s="5" t="s">
        <v>28398</v>
      </c>
      <c r="Z7194" s="5" t="s">
        <v>156</v>
      </c>
      <c r="AB7194" s="5" t="s">
        <v>221</v>
      </c>
      <c r="AC7194" s="5" t="s">
        <v>215</v>
      </c>
      <c r="AD7194" s="5" t="s">
        <v>216</v>
      </c>
      <c r="AO7194" s="5" t="s">
        <v>98</v>
      </c>
      <c r="AP7194" s="5" t="s">
        <v>98</v>
      </c>
      <c r="AT7194" s="5" t="s">
        <v>98</v>
      </c>
      <c r="AX7194" s="5">
        <v>2022</v>
      </c>
      <c r="BA7194" s="5" t="s">
        <v>99</v>
      </c>
      <c r="BD7194" s="5">
        <v>5</v>
      </c>
      <c r="BE7194" s="5">
        <v>2022</v>
      </c>
      <c r="BH7194" s="5" t="s">
        <v>99</v>
      </c>
      <c r="BK7194" s="5">
        <v>5</v>
      </c>
      <c r="BN7194" s="5">
        <f t="shared" si="140"/>
        <v>6.5671999999999994E-2</v>
      </c>
    </row>
    <row r="7195" spans="1:66" x14ac:dyDescent="0.35">
      <c r="A7195" s="5" t="s">
        <v>28427</v>
      </c>
      <c r="B7195" s="5" t="s">
        <v>148</v>
      </c>
      <c r="C7195" s="5" t="s">
        <v>11967</v>
      </c>
      <c r="D7195" s="5" t="s">
        <v>98</v>
      </c>
      <c r="E7195" s="5" t="s">
        <v>98</v>
      </c>
      <c r="F7195" s="5" t="s">
        <v>221</v>
      </c>
      <c r="G7195" s="5" t="s">
        <v>28396</v>
      </c>
      <c r="H7195" s="5" t="s">
        <v>28397</v>
      </c>
      <c r="K7195" s="5">
        <v>1</v>
      </c>
      <c r="L7195" s="5">
        <v>1</v>
      </c>
      <c r="M7195" s="5">
        <v>0</v>
      </c>
      <c r="N7195" s="5" t="s">
        <v>224</v>
      </c>
      <c r="O7195" s="5">
        <v>6.5671999999999994E-2</v>
      </c>
      <c r="P7195" s="5">
        <v>0</v>
      </c>
      <c r="Q7195" s="5">
        <v>0</v>
      </c>
      <c r="S7195" s="5" t="s">
        <v>26745</v>
      </c>
      <c r="T7195" s="5" t="s">
        <v>13541</v>
      </c>
      <c r="V7195" s="5" t="s">
        <v>13541</v>
      </c>
      <c r="W7195" s="5" t="s">
        <v>13541</v>
      </c>
      <c r="Y7195" s="5" t="s">
        <v>28398</v>
      </c>
      <c r="Z7195" s="5" t="s">
        <v>156</v>
      </c>
      <c r="AB7195" s="5" t="s">
        <v>221</v>
      </c>
      <c r="AC7195" s="5" t="s">
        <v>215</v>
      </c>
      <c r="AD7195" s="5" t="s">
        <v>216</v>
      </c>
      <c r="AO7195" s="5" t="s">
        <v>98</v>
      </c>
      <c r="AP7195" s="5" t="s">
        <v>98</v>
      </c>
      <c r="AT7195" s="5" t="s">
        <v>98</v>
      </c>
      <c r="AX7195" s="5">
        <v>2022</v>
      </c>
      <c r="BA7195" s="5" t="s">
        <v>99</v>
      </c>
      <c r="BD7195" s="5">
        <v>5</v>
      </c>
      <c r="BE7195" s="5">
        <v>2022</v>
      </c>
      <c r="BH7195" s="5" t="s">
        <v>99</v>
      </c>
      <c r="BK7195" s="5">
        <v>5</v>
      </c>
      <c r="BN7195" s="5">
        <f t="shared" si="140"/>
        <v>6.5671999999999994E-2</v>
      </c>
    </row>
    <row r="7196" spans="1:66" x14ac:dyDescent="0.35">
      <c r="A7196" s="5" t="s">
        <v>28428</v>
      </c>
      <c r="B7196" s="5" t="s">
        <v>148</v>
      </c>
      <c r="C7196" s="5" t="s">
        <v>11967</v>
      </c>
      <c r="D7196" s="5" t="s">
        <v>98</v>
      </c>
      <c r="E7196" s="5" t="s">
        <v>98</v>
      </c>
      <c r="F7196" s="5" t="s">
        <v>221</v>
      </c>
      <c r="G7196" s="5" t="s">
        <v>28396</v>
      </c>
      <c r="H7196" s="5" t="s">
        <v>28397</v>
      </c>
      <c r="K7196" s="5">
        <v>1</v>
      </c>
      <c r="L7196" s="5">
        <v>1</v>
      </c>
      <c r="M7196" s="5">
        <v>0</v>
      </c>
      <c r="N7196" s="5" t="s">
        <v>224</v>
      </c>
      <c r="O7196" s="5">
        <v>6.5671999999999994E-2</v>
      </c>
      <c r="P7196" s="5">
        <v>0</v>
      </c>
      <c r="Q7196" s="5">
        <v>0</v>
      </c>
      <c r="S7196" s="5" t="s">
        <v>26745</v>
      </c>
      <c r="T7196" s="5" t="s">
        <v>13541</v>
      </c>
      <c r="V7196" s="5" t="s">
        <v>13541</v>
      </c>
      <c r="W7196" s="5" t="s">
        <v>13541</v>
      </c>
      <c r="Y7196" s="5" t="s">
        <v>28398</v>
      </c>
      <c r="Z7196" s="5" t="s">
        <v>156</v>
      </c>
      <c r="AB7196" s="5" t="s">
        <v>221</v>
      </c>
      <c r="AC7196" s="5" t="s">
        <v>215</v>
      </c>
      <c r="AD7196" s="5" t="s">
        <v>216</v>
      </c>
      <c r="AO7196" s="5" t="s">
        <v>98</v>
      </c>
      <c r="AP7196" s="5" t="s">
        <v>98</v>
      </c>
      <c r="AT7196" s="5" t="s">
        <v>98</v>
      </c>
      <c r="AX7196" s="5">
        <v>2022</v>
      </c>
      <c r="BA7196" s="5" t="s">
        <v>99</v>
      </c>
      <c r="BD7196" s="5">
        <v>5</v>
      </c>
      <c r="BE7196" s="5">
        <v>2022</v>
      </c>
      <c r="BH7196" s="5" t="s">
        <v>99</v>
      </c>
      <c r="BK7196" s="5">
        <v>5</v>
      </c>
      <c r="BN7196" s="5">
        <f t="shared" si="140"/>
        <v>6.5671999999999994E-2</v>
      </c>
    </row>
    <row r="7197" spans="1:66" x14ac:dyDescent="0.35">
      <c r="A7197" s="5" t="s">
        <v>28429</v>
      </c>
      <c r="B7197" s="5" t="s">
        <v>148</v>
      </c>
      <c r="C7197" s="5" t="s">
        <v>11967</v>
      </c>
      <c r="D7197" s="5" t="s">
        <v>98</v>
      </c>
      <c r="E7197" s="5" t="s">
        <v>98</v>
      </c>
      <c r="F7197" s="5" t="s">
        <v>221</v>
      </c>
      <c r="G7197" s="5" t="s">
        <v>28396</v>
      </c>
      <c r="H7197" s="5" t="s">
        <v>28397</v>
      </c>
      <c r="K7197" s="5">
        <v>1</v>
      </c>
      <c r="L7197" s="5">
        <v>1</v>
      </c>
      <c r="M7197" s="5">
        <v>0</v>
      </c>
      <c r="N7197" s="5" t="s">
        <v>224</v>
      </c>
      <c r="O7197" s="5">
        <v>6.5671999999999994E-2</v>
      </c>
      <c r="P7197" s="5">
        <v>0</v>
      </c>
      <c r="Q7197" s="5">
        <v>0</v>
      </c>
      <c r="S7197" s="5" t="s">
        <v>26745</v>
      </c>
      <c r="T7197" s="5" t="s">
        <v>13541</v>
      </c>
      <c r="V7197" s="5" t="s">
        <v>13541</v>
      </c>
      <c r="W7197" s="5" t="s">
        <v>13541</v>
      </c>
      <c r="Y7197" s="5" t="s">
        <v>28398</v>
      </c>
      <c r="Z7197" s="5" t="s">
        <v>156</v>
      </c>
      <c r="AB7197" s="5" t="s">
        <v>221</v>
      </c>
      <c r="AC7197" s="5" t="s">
        <v>215</v>
      </c>
      <c r="AD7197" s="5" t="s">
        <v>216</v>
      </c>
      <c r="AO7197" s="5" t="s">
        <v>98</v>
      </c>
      <c r="AP7197" s="5" t="s">
        <v>98</v>
      </c>
      <c r="AT7197" s="5" t="s">
        <v>98</v>
      </c>
      <c r="AX7197" s="5">
        <v>2022</v>
      </c>
      <c r="BA7197" s="5" t="s">
        <v>99</v>
      </c>
      <c r="BD7197" s="5">
        <v>5</v>
      </c>
      <c r="BE7197" s="5">
        <v>2022</v>
      </c>
      <c r="BH7197" s="5" t="s">
        <v>99</v>
      </c>
      <c r="BK7197" s="5">
        <v>5</v>
      </c>
      <c r="BN7197" s="5">
        <f t="shared" si="140"/>
        <v>6.5671999999999994E-2</v>
      </c>
    </row>
    <row r="7198" spans="1:66" x14ac:dyDescent="0.35">
      <c r="A7198" s="5" t="s">
        <v>28430</v>
      </c>
      <c r="B7198" s="5" t="s">
        <v>148</v>
      </c>
      <c r="C7198" s="5" t="s">
        <v>11967</v>
      </c>
      <c r="D7198" s="5" t="s">
        <v>98</v>
      </c>
      <c r="E7198" s="5" t="s">
        <v>98</v>
      </c>
      <c r="F7198" s="5" t="s">
        <v>221</v>
      </c>
      <c r="G7198" s="5" t="s">
        <v>28396</v>
      </c>
      <c r="H7198" s="5" t="s">
        <v>28397</v>
      </c>
      <c r="K7198" s="5">
        <v>1</v>
      </c>
      <c r="L7198" s="5">
        <v>1</v>
      </c>
      <c r="M7198" s="5">
        <v>0</v>
      </c>
      <c r="N7198" s="5" t="s">
        <v>224</v>
      </c>
      <c r="O7198" s="5">
        <v>6.5671999999999994E-2</v>
      </c>
      <c r="P7198" s="5">
        <v>0</v>
      </c>
      <c r="Q7198" s="5">
        <v>0</v>
      </c>
      <c r="S7198" s="5" t="s">
        <v>26745</v>
      </c>
      <c r="T7198" s="5" t="s">
        <v>13541</v>
      </c>
      <c r="V7198" s="5" t="s">
        <v>13541</v>
      </c>
      <c r="W7198" s="5" t="s">
        <v>13541</v>
      </c>
      <c r="Y7198" s="5" t="s">
        <v>28398</v>
      </c>
      <c r="Z7198" s="5" t="s">
        <v>156</v>
      </c>
      <c r="AB7198" s="5" t="s">
        <v>221</v>
      </c>
      <c r="AC7198" s="5" t="s">
        <v>215</v>
      </c>
      <c r="AD7198" s="5" t="s">
        <v>216</v>
      </c>
      <c r="AO7198" s="5" t="s">
        <v>98</v>
      </c>
      <c r="AP7198" s="5" t="s">
        <v>98</v>
      </c>
      <c r="AT7198" s="5" t="s">
        <v>98</v>
      </c>
      <c r="AX7198" s="5">
        <v>2022</v>
      </c>
      <c r="BA7198" s="5" t="s">
        <v>99</v>
      </c>
      <c r="BD7198" s="5">
        <v>5</v>
      </c>
      <c r="BE7198" s="5">
        <v>2022</v>
      </c>
      <c r="BH7198" s="5" t="s">
        <v>99</v>
      </c>
      <c r="BK7198" s="5">
        <v>5</v>
      </c>
      <c r="BN7198" s="5">
        <f t="shared" si="140"/>
        <v>6.5671999999999994E-2</v>
      </c>
    </row>
    <row r="7199" spans="1:66" x14ac:dyDescent="0.35">
      <c r="A7199" s="5" t="s">
        <v>28431</v>
      </c>
      <c r="B7199" s="5" t="s">
        <v>148</v>
      </c>
      <c r="C7199" s="5" t="s">
        <v>11967</v>
      </c>
      <c r="D7199" s="5" t="s">
        <v>98</v>
      </c>
      <c r="E7199" s="5" t="s">
        <v>98</v>
      </c>
      <c r="F7199" s="5" t="s">
        <v>221</v>
      </c>
      <c r="G7199" s="5" t="s">
        <v>28396</v>
      </c>
      <c r="H7199" s="5" t="s">
        <v>28397</v>
      </c>
      <c r="K7199" s="5">
        <v>1</v>
      </c>
      <c r="L7199" s="5">
        <v>1</v>
      </c>
      <c r="M7199" s="5">
        <v>0</v>
      </c>
      <c r="N7199" s="5" t="s">
        <v>224</v>
      </c>
      <c r="O7199" s="5">
        <v>6.5671999999999994E-2</v>
      </c>
      <c r="P7199" s="5">
        <v>0</v>
      </c>
      <c r="Q7199" s="5">
        <v>0</v>
      </c>
      <c r="S7199" s="5" t="s">
        <v>26745</v>
      </c>
      <c r="T7199" s="5" t="s">
        <v>13541</v>
      </c>
      <c r="V7199" s="5" t="s">
        <v>13541</v>
      </c>
      <c r="W7199" s="5" t="s">
        <v>13541</v>
      </c>
      <c r="Y7199" s="5" t="s">
        <v>28398</v>
      </c>
      <c r="Z7199" s="5" t="s">
        <v>156</v>
      </c>
      <c r="AB7199" s="5" t="s">
        <v>221</v>
      </c>
      <c r="AC7199" s="5" t="s">
        <v>215</v>
      </c>
      <c r="AD7199" s="5" t="s">
        <v>216</v>
      </c>
      <c r="AO7199" s="5" t="s">
        <v>98</v>
      </c>
      <c r="AP7199" s="5" t="s">
        <v>98</v>
      </c>
      <c r="AT7199" s="5" t="s">
        <v>98</v>
      </c>
      <c r="AX7199" s="5">
        <v>2022</v>
      </c>
      <c r="BA7199" s="5" t="s">
        <v>99</v>
      </c>
      <c r="BD7199" s="5">
        <v>5</v>
      </c>
      <c r="BE7199" s="5">
        <v>2022</v>
      </c>
      <c r="BH7199" s="5" t="s">
        <v>99</v>
      </c>
      <c r="BK7199" s="5">
        <v>5</v>
      </c>
      <c r="BN7199" s="5">
        <f t="shared" si="140"/>
        <v>6.5671999999999994E-2</v>
      </c>
    </row>
    <row r="7200" spans="1:66" x14ac:dyDescent="0.35">
      <c r="A7200" s="5" t="s">
        <v>28432</v>
      </c>
      <c r="B7200" s="5" t="s">
        <v>148</v>
      </c>
      <c r="C7200" s="5" t="s">
        <v>11967</v>
      </c>
      <c r="D7200" s="5" t="s">
        <v>98</v>
      </c>
      <c r="E7200" s="5" t="s">
        <v>98</v>
      </c>
      <c r="F7200" s="5" t="s">
        <v>221</v>
      </c>
      <c r="G7200" s="5" t="s">
        <v>28396</v>
      </c>
      <c r="H7200" s="5" t="s">
        <v>28397</v>
      </c>
      <c r="K7200" s="5">
        <v>1</v>
      </c>
      <c r="L7200" s="5">
        <v>1</v>
      </c>
      <c r="M7200" s="5">
        <v>0</v>
      </c>
      <c r="N7200" s="5" t="s">
        <v>224</v>
      </c>
      <c r="O7200" s="5">
        <v>6.5671999999999994E-2</v>
      </c>
      <c r="P7200" s="5">
        <v>0</v>
      </c>
      <c r="Q7200" s="5">
        <v>0</v>
      </c>
      <c r="S7200" s="5" t="s">
        <v>26745</v>
      </c>
      <c r="T7200" s="5" t="s">
        <v>13541</v>
      </c>
      <c r="V7200" s="5" t="s">
        <v>13541</v>
      </c>
      <c r="W7200" s="5" t="s">
        <v>13541</v>
      </c>
      <c r="Y7200" s="5" t="s">
        <v>28398</v>
      </c>
      <c r="Z7200" s="5" t="s">
        <v>156</v>
      </c>
      <c r="AB7200" s="5" t="s">
        <v>221</v>
      </c>
      <c r="AC7200" s="5" t="s">
        <v>215</v>
      </c>
      <c r="AD7200" s="5" t="s">
        <v>216</v>
      </c>
      <c r="AO7200" s="5" t="s">
        <v>98</v>
      </c>
      <c r="AP7200" s="5" t="s">
        <v>98</v>
      </c>
      <c r="AT7200" s="5" t="s">
        <v>98</v>
      </c>
      <c r="AX7200" s="5">
        <v>2022</v>
      </c>
      <c r="BA7200" s="5" t="s">
        <v>99</v>
      </c>
      <c r="BD7200" s="5">
        <v>5</v>
      </c>
      <c r="BE7200" s="5">
        <v>2022</v>
      </c>
      <c r="BH7200" s="5" t="s">
        <v>99</v>
      </c>
      <c r="BK7200" s="5">
        <v>5</v>
      </c>
      <c r="BN7200" s="5">
        <f t="shared" si="140"/>
        <v>6.5671999999999994E-2</v>
      </c>
    </row>
    <row r="7201" spans="1:66" x14ac:dyDescent="0.35">
      <c r="A7201" s="5" t="s">
        <v>28433</v>
      </c>
      <c r="B7201" s="5" t="s">
        <v>148</v>
      </c>
      <c r="C7201" s="5" t="s">
        <v>11967</v>
      </c>
      <c r="D7201" s="5" t="s">
        <v>98</v>
      </c>
      <c r="E7201" s="5" t="s">
        <v>98</v>
      </c>
      <c r="F7201" s="5" t="s">
        <v>221</v>
      </c>
      <c r="G7201" s="5" t="s">
        <v>28396</v>
      </c>
      <c r="H7201" s="5" t="s">
        <v>28397</v>
      </c>
      <c r="K7201" s="5">
        <v>1</v>
      </c>
      <c r="L7201" s="5">
        <v>1</v>
      </c>
      <c r="M7201" s="5">
        <v>0</v>
      </c>
      <c r="N7201" s="5" t="s">
        <v>224</v>
      </c>
      <c r="O7201" s="5">
        <v>6.5671999999999994E-2</v>
      </c>
      <c r="P7201" s="5">
        <v>0</v>
      </c>
      <c r="Q7201" s="5">
        <v>0</v>
      </c>
      <c r="S7201" s="5" t="s">
        <v>26745</v>
      </c>
      <c r="T7201" s="5" t="s">
        <v>13541</v>
      </c>
      <c r="V7201" s="5" t="s">
        <v>13541</v>
      </c>
      <c r="W7201" s="5" t="s">
        <v>13541</v>
      </c>
      <c r="Y7201" s="5" t="s">
        <v>28398</v>
      </c>
      <c r="Z7201" s="5" t="s">
        <v>156</v>
      </c>
      <c r="AB7201" s="5" t="s">
        <v>221</v>
      </c>
      <c r="AC7201" s="5" t="s">
        <v>215</v>
      </c>
      <c r="AD7201" s="5" t="s">
        <v>216</v>
      </c>
      <c r="AO7201" s="5" t="s">
        <v>98</v>
      </c>
      <c r="AP7201" s="5" t="s">
        <v>98</v>
      </c>
      <c r="AT7201" s="5" t="s">
        <v>98</v>
      </c>
      <c r="AX7201" s="5">
        <v>2022</v>
      </c>
      <c r="BA7201" s="5" t="s">
        <v>99</v>
      </c>
      <c r="BD7201" s="5">
        <v>5</v>
      </c>
      <c r="BE7201" s="5">
        <v>2022</v>
      </c>
      <c r="BH7201" s="5" t="s">
        <v>99</v>
      </c>
      <c r="BK7201" s="5">
        <v>5</v>
      </c>
      <c r="BN7201" s="5">
        <f t="shared" si="140"/>
        <v>6.5671999999999994E-2</v>
      </c>
    </row>
    <row r="7202" spans="1:66" x14ac:dyDescent="0.35">
      <c r="A7202" s="5" t="s">
        <v>28434</v>
      </c>
      <c r="B7202" s="5" t="s">
        <v>148</v>
      </c>
      <c r="C7202" s="5" t="s">
        <v>11967</v>
      </c>
      <c r="D7202" s="5" t="s">
        <v>98</v>
      </c>
      <c r="E7202" s="5" t="s">
        <v>98</v>
      </c>
      <c r="F7202" s="5" t="s">
        <v>221</v>
      </c>
      <c r="G7202" s="5" t="s">
        <v>28396</v>
      </c>
      <c r="H7202" s="5" t="s">
        <v>28397</v>
      </c>
      <c r="K7202" s="5">
        <v>1</v>
      </c>
      <c r="L7202" s="5">
        <v>1</v>
      </c>
      <c r="M7202" s="5">
        <v>0</v>
      </c>
      <c r="N7202" s="5" t="s">
        <v>224</v>
      </c>
      <c r="O7202" s="5">
        <v>6.5671999999999994E-2</v>
      </c>
      <c r="P7202" s="5">
        <v>0</v>
      </c>
      <c r="Q7202" s="5">
        <v>0</v>
      </c>
      <c r="S7202" s="5" t="s">
        <v>26745</v>
      </c>
      <c r="T7202" s="5" t="s">
        <v>13541</v>
      </c>
      <c r="V7202" s="5" t="s">
        <v>13541</v>
      </c>
      <c r="W7202" s="5" t="s">
        <v>13541</v>
      </c>
      <c r="Y7202" s="5" t="s">
        <v>28398</v>
      </c>
      <c r="Z7202" s="5" t="s">
        <v>156</v>
      </c>
      <c r="AB7202" s="5" t="s">
        <v>221</v>
      </c>
      <c r="AC7202" s="5" t="s">
        <v>215</v>
      </c>
      <c r="AD7202" s="5" t="s">
        <v>216</v>
      </c>
      <c r="AO7202" s="5" t="s">
        <v>98</v>
      </c>
      <c r="AP7202" s="5" t="s">
        <v>98</v>
      </c>
      <c r="AT7202" s="5" t="s">
        <v>98</v>
      </c>
      <c r="AX7202" s="5">
        <v>2022</v>
      </c>
      <c r="BA7202" s="5" t="s">
        <v>99</v>
      </c>
      <c r="BD7202" s="5">
        <v>5</v>
      </c>
      <c r="BE7202" s="5">
        <v>2022</v>
      </c>
      <c r="BH7202" s="5" t="s">
        <v>99</v>
      </c>
      <c r="BK7202" s="5">
        <v>5</v>
      </c>
      <c r="BN7202" s="5">
        <f t="shared" si="140"/>
        <v>6.5671999999999994E-2</v>
      </c>
    </row>
    <row r="7203" spans="1:66" x14ac:dyDescent="0.35">
      <c r="A7203" s="5" t="s">
        <v>28435</v>
      </c>
      <c r="B7203" s="5" t="s">
        <v>148</v>
      </c>
      <c r="C7203" s="5" t="s">
        <v>11967</v>
      </c>
      <c r="D7203" s="5" t="s">
        <v>98</v>
      </c>
      <c r="E7203" s="5" t="s">
        <v>98</v>
      </c>
      <c r="F7203" s="5" t="s">
        <v>221</v>
      </c>
      <c r="G7203" s="5" t="s">
        <v>28396</v>
      </c>
      <c r="H7203" s="5" t="s">
        <v>28397</v>
      </c>
      <c r="K7203" s="5">
        <v>1</v>
      </c>
      <c r="L7203" s="5">
        <v>1</v>
      </c>
      <c r="M7203" s="5">
        <v>0</v>
      </c>
      <c r="N7203" s="5" t="s">
        <v>224</v>
      </c>
      <c r="O7203" s="5">
        <v>6.5671999999999994E-2</v>
      </c>
      <c r="P7203" s="5">
        <v>0</v>
      </c>
      <c r="Q7203" s="5">
        <v>0</v>
      </c>
      <c r="S7203" s="5" t="s">
        <v>26745</v>
      </c>
      <c r="T7203" s="5" t="s">
        <v>13541</v>
      </c>
      <c r="V7203" s="5" t="s">
        <v>13541</v>
      </c>
      <c r="W7203" s="5" t="s">
        <v>13541</v>
      </c>
      <c r="Y7203" s="5" t="s">
        <v>28398</v>
      </c>
      <c r="Z7203" s="5" t="s">
        <v>156</v>
      </c>
      <c r="AB7203" s="5" t="s">
        <v>221</v>
      </c>
      <c r="AC7203" s="5" t="s">
        <v>215</v>
      </c>
      <c r="AD7203" s="5" t="s">
        <v>216</v>
      </c>
      <c r="AO7203" s="5" t="s">
        <v>98</v>
      </c>
      <c r="AP7203" s="5" t="s">
        <v>98</v>
      </c>
      <c r="AT7203" s="5" t="s">
        <v>98</v>
      </c>
      <c r="AX7203" s="5">
        <v>2022</v>
      </c>
      <c r="BA7203" s="5" t="s">
        <v>99</v>
      </c>
      <c r="BD7203" s="5">
        <v>5</v>
      </c>
      <c r="BE7203" s="5">
        <v>2022</v>
      </c>
      <c r="BH7203" s="5" t="s">
        <v>99</v>
      </c>
      <c r="BK7203" s="5">
        <v>5</v>
      </c>
      <c r="BN7203" s="5">
        <f t="shared" si="140"/>
        <v>6.5671999999999994E-2</v>
      </c>
    </row>
    <row r="7204" spans="1:66" x14ac:dyDescent="0.35">
      <c r="A7204" s="5" t="s">
        <v>28436</v>
      </c>
      <c r="B7204" s="5" t="s">
        <v>148</v>
      </c>
      <c r="C7204" s="5" t="s">
        <v>11967</v>
      </c>
      <c r="D7204" s="5" t="s">
        <v>98</v>
      </c>
      <c r="E7204" s="5" t="s">
        <v>98</v>
      </c>
      <c r="F7204" s="5" t="s">
        <v>221</v>
      </c>
      <c r="G7204" s="5" t="s">
        <v>28396</v>
      </c>
      <c r="H7204" s="5" t="s">
        <v>28397</v>
      </c>
      <c r="K7204" s="5">
        <v>1</v>
      </c>
      <c r="L7204" s="5">
        <v>1</v>
      </c>
      <c r="M7204" s="5">
        <v>0</v>
      </c>
      <c r="N7204" s="5" t="s">
        <v>224</v>
      </c>
      <c r="O7204" s="5">
        <v>6.5671999999999994E-2</v>
      </c>
      <c r="P7204" s="5">
        <v>0</v>
      </c>
      <c r="Q7204" s="5">
        <v>0</v>
      </c>
      <c r="S7204" s="5" t="s">
        <v>26745</v>
      </c>
      <c r="T7204" s="5" t="s">
        <v>13541</v>
      </c>
      <c r="V7204" s="5" t="s">
        <v>13541</v>
      </c>
      <c r="W7204" s="5" t="s">
        <v>13541</v>
      </c>
      <c r="Y7204" s="5" t="s">
        <v>28398</v>
      </c>
      <c r="Z7204" s="5" t="s">
        <v>156</v>
      </c>
      <c r="AB7204" s="5" t="s">
        <v>221</v>
      </c>
      <c r="AC7204" s="5" t="s">
        <v>215</v>
      </c>
      <c r="AD7204" s="5" t="s">
        <v>216</v>
      </c>
      <c r="AO7204" s="5" t="s">
        <v>98</v>
      </c>
      <c r="AP7204" s="5" t="s">
        <v>98</v>
      </c>
      <c r="AT7204" s="5" t="s">
        <v>98</v>
      </c>
      <c r="AX7204" s="5">
        <v>2022</v>
      </c>
      <c r="BA7204" s="5" t="s">
        <v>99</v>
      </c>
      <c r="BD7204" s="5">
        <v>5</v>
      </c>
      <c r="BE7204" s="5">
        <v>2022</v>
      </c>
      <c r="BH7204" s="5" t="s">
        <v>99</v>
      </c>
      <c r="BK7204" s="5">
        <v>5</v>
      </c>
      <c r="BN7204" s="5">
        <f t="shared" si="140"/>
        <v>6.5671999999999994E-2</v>
      </c>
    </row>
    <row r="7205" spans="1:66" x14ac:dyDescent="0.35">
      <c r="A7205" s="5" t="s">
        <v>28437</v>
      </c>
      <c r="B7205" s="5" t="s">
        <v>148</v>
      </c>
      <c r="C7205" s="5" t="s">
        <v>11967</v>
      </c>
      <c r="D7205" s="5" t="s">
        <v>98</v>
      </c>
      <c r="E7205" s="5" t="s">
        <v>98</v>
      </c>
      <c r="F7205" s="5" t="s">
        <v>221</v>
      </c>
      <c r="G7205" s="5" t="s">
        <v>28396</v>
      </c>
      <c r="H7205" s="5" t="s">
        <v>28397</v>
      </c>
      <c r="K7205" s="5">
        <v>1</v>
      </c>
      <c r="L7205" s="5">
        <v>1</v>
      </c>
      <c r="M7205" s="5">
        <v>0</v>
      </c>
      <c r="N7205" s="5" t="s">
        <v>224</v>
      </c>
      <c r="O7205" s="5">
        <v>6.5671999999999994E-2</v>
      </c>
      <c r="P7205" s="5">
        <v>0</v>
      </c>
      <c r="Q7205" s="5">
        <v>0</v>
      </c>
      <c r="S7205" s="5" t="s">
        <v>26745</v>
      </c>
      <c r="T7205" s="5" t="s">
        <v>13541</v>
      </c>
      <c r="V7205" s="5" t="s">
        <v>13541</v>
      </c>
      <c r="W7205" s="5" t="s">
        <v>13541</v>
      </c>
      <c r="Y7205" s="5" t="s">
        <v>28398</v>
      </c>
      <c r="Z7205" s="5" t="s">
        <v>156</v>
      </c>
      <c r="AB7205" s="5" t="s">
        <v>221</v>
      </c>
      <c r="AC7205" s="5" t="s">
        <v>215</v>
      </c>
      <c r="AD7205" s="5" t="s">
        <v>216</v>
      </c>
      <c r="AO7205" s="5" t="s">
        <v>98</v>
      </c>
      <c r="AP7205" s="5" t="s">
        <v>98</v>
      </c>
      <c r="AT7205" s="5" t="s">
        <v>98</v>
      </c>
      <c r="AX7205" s="5">
        <v>2022</v>
      </c>
      <c r="BA7205" s="5" t="s">
        <v>99</v>
      </c>
      <c r="BD7205" s="5">
        <v>5</v>
      </c>
      <c r="BE7205" s="5">
        <v>2022</v>
      </c>
      <c r="BH7205" s="5" t="s">
        <v>99</v>
      </c>
      <c r="BK7205" s="5">
        <v>5</v>
      </c>
      <c r="BN7205" s="5">
        <f t="shared" si="140"/>
        <v>6.5671999999999994E-2</v>
      </c>
    </row>
    <row r="7206" spans="1:66" x14ac:dyDescent="0.35">
      <c r="A7206" s="5" t="s">
        <v>28438</v>
      </c>
      <c r="B7206" s="5" t="s">
        <v>148</v>
      </c>
      <c r="C7206" s="5" t="s">
        <v>11967</v>
      </c>
      <c r="D7206" s="5" t="s">
        <v>98</v>
      </c>
      <c r="E7206" s="5" t="s">
        <v>98</v>
      </c>
      <c r="F7206" s="5" t="s">
        <v>221</v>
      </c>
      <c r="G7206" s="5" t="s">
        <v>28396</v>
      </c>
      <c r="H7206" s="5" t="s">
        <v>28397</v>
      </c>
      <c r="K7206" s="5">
        <v>1</v>
      </c>
      <c r="L7206" s="5">
        <v>1</v>
      </c>
      <c r="M7206" s="5">
        <v>0</v>
      </c>
      <c r="N7206" s="5" t="s">
        <v>224</v>
      </c>
      <c r="O7206" s="5">
        <v>6.5671999999999994E-2</v>
      </c>
      <c r="P7206" s="5">
        <v>0</v>
      </c>
      <c r="Q7206" s="5">
        <v>0</v>
      </c>
      <c r="S7206" s="5" t="s">
        <v>26745</v>
      </c>
      <c r="T7206" s="5" t="s">
        <v>13541</v>
      </c>
      <c r="V7206" s="5" t="s">
        <v>13541</v>
      </c>
      <c r="W7206" s="5" t="s">
        <v>13541</v>
      </c>
      <c r="Y7206" s="5" t="s">
        <v>28398</v>
      </c>
      <c r="Z7206" s="5" t="s">
        <v>156</v>
      </c>
      <c r="AB7206" s="5" t="s">
        <v>221</v>
      </c>
      <c r="AC7206" s="5" t="s">
        <v>215</v>
      </c>
      <c r="AD7206" s="5" t="s">
        <v>216</v>
      </c>
      <c r="AO7206" s="5" t="s">
        <v>98</v>
      </c>
      <c r="AP7206" s="5" t="s">
        <v>98</v>
      </c>
      <c r="AT7206" s="5" t="s">
        <v>98</v>
      </c>
      <c r="AX7206" s="5">
        <v>2022</v>
      </c>
      <c r="BA7206" s="5" t="s">
        <v>99</v>
      </c>
      <c r="BD7206" s="5">
        <v>5</v>
      </c>
      <c r="BE7206" s="5">
        <v>2022</v>
      </c>
      <c r="BH7206" s="5" t="s">
        <v>99</v>
      </c>
      <c r="BK7206" s="5">
        <v>5</v>
      </c>
      <c r="BN7206" s="5">
        <f t="shared" si="140"/>
        <v>6.5671999999999994E-2</v>
      </c>
    </row>
    <row r="7207" spans="1:66" x14ac:dyDescent="0.35">
      <c r="A7207" s="5" t="s">
        <v>28439</v>
      </c>
      <c r="B7207" s="5" t="s">
        <v>148</v>
      </c>
      <c r="C7207" s="5" t="s">
        <v>11967</v>
      </c>
      <c r="D7207" s="5" t="s">
        <v>98</v>
      </c>
      <c r="E7207" s="5" t="s">
        <v>98</v>
      </c>
      <c r="F7207" s="5" t="s">
        <v>221</v>
      </c>
      <c r="G7207" s="5" t="s">
        <v>28396</v>
      </c>
      <c r="H7207" s="5" t="s">
        <v>28397</v>
      </c>
      <c r="K7207" s="5">
        <v>1</v>
      </c>
      <c r="L7207" s="5">
        <v>1</v>
      </c>
      <c r="M7207" s="5">
        <v>0</v>
      </c>
      <c r="N7207" s="5" t="s">
        <v>224</v>
      </c>
      <c r="O7207" s="5">
        <v>6.5671999999999994E-2</v>
      </c>
      <c r="P7207" s="5">
        <v>0</v>
      </c>
      <c r="Q7207" s="5">
        <v>0</v>
      </c>
      <c r="S7207" s="5" t="s">
        <v>26745</v>
      </c>
      <c r="T7207" s="5" t="s">
        <v>13541</v>
      </c>
      <c r="V7207" s="5" t="s">
        <v>13541</v>
      </c>
      <c r="W7207" s="5" t="s">
        <v>13541</v>
      </c>
      <c r="Y7207" s="5" t="s">
        <v>28398</v>
      </c>
      <c r="Z7207" s="5" t="s">
        <v>156</v>
      </c>
      <c r="AB7207" s="5" t="s">
        <v>221</v>
      </c>
      <c r="AC7207" s="5" t="s">
        <v>215</v>
      </c>
      <c r="AD7207" s="5" t="s">
        <v>216</v>
      </c>
      <c r="AO7207" s="5" t="s">
        <v>98</v>
      </c>
      <c r="AP7207" s="5" t="s">
        <v>98</v>
      </c>
      <c r="AT7207" s="5" t="s">
        <v>98</v>
      </c>
      <c r="AX7207" s="5">
        <v>2022</v>
      </c>
      <c r="BA7207" s="5" t="s">
        <v>99</v>
      </c>
      <c r="BD7207" s="5">
        <v>5</v>
      </c>
      <c r="BE7207" s="5">
        <v>2022</v>
      </c>
      <c r="BH7207" s="5" t="s">
        <v>99</v>
      </c>
      <c r="BK7207" s="5">
        <v>5</v>
      </c>
      <c r="BN7207" s="5">
        <f t="shared" si="140"/>
        <v>6.5671999999999994E-2</v>
      </c>
    </row>
    <row r="7208" spans="1:66" x14ac:dyDescent="0.35">
      <c r="A7208" s="5" t="s">
        <v>28440</v>
      </c>
      <c r="B7208" s="5" t="s">
        <v>148</v>
      </c>
      <c r="C7208" s="5" t="s">
        <v>11967</v>
      </c>
      <c r="D7208" s="5" t="s">
        <v>98</v>
      </c>
      <c r="E7208" s="5" t="s">
        <v>98</v>
      </c>
      <c r="F7208" s="5" t="s">
        <v>221</v>
      </c>
      <c r="G7208" s="5" t="s">
        <v>28396</v>
      </c>
      <c r="H7208" s="5" t="s">
        <v>28397</v>
      </c>
      <c r="K7208" s="5">
        <v>1</v>
      </c>
      <c r="L7208" s="5">
        <v>1</v>
      </c>
      <c r="M7208" s="5">
        <v>0</v>
      </c>
      <c r="N7208" s="5" t="s">
        <v>224</v>
      </c>
      <c r="O7208" s="5">
        <v>6.5671999999999994E-2</v>
      </c>
      <c r="P7208" s="5">
        <v>0</v>
      </c>
      <c r="Q7208" s="5">
        <v>0</v>
      </c>
      <c r="S7208" s="5" t="s">
        <v>26745</v>
      </c>
      <c r="T7208" s="5" t="s">
        <v>13541</v>
      </c>
      <c r="V7208" s="5" t="s">
        <v>13541</v>
      </c>
      <c r="W7208" s="5" t="s">
        <v>13541</v>
      </c>
      <c r="Y7208" s="5" t="s">
        <v>28398</v>
      </c>
      <c r="Z7208" s="5" t="s">
        <v>156</v>
      </c>
      <c r="AB7208" s="5" t="s">
        <v>221</v>
      </c>
      <c r="AC7208" s="5" t="s">
        <v>215</v>
      </c>
      <c r="AD7208" s="5" t="s">
        <v>216</v>
      </c>
      <c r="AO7208" s="5" t="s">
        <v>98</v>
      </c>
      <c r="AP7208" s="5" t="s">
        <v>98</v>
      </c>
      <c r="AT7208" s="5" t="s">
        <v>98</v>
      </c>
      <c r="AX7208" s="5">
        <v>2022</v>
      </c>
      <c r="BA7208" s="5" t="s">
        <v>99</v>
      </c>
      <c r="BD7208" s="5">
        <v>5</v>
      </c>
      <c r="BE7208" s="5">
        <v>2022</v>
      </c>
      <c r="BH7208" s="5" t="s">
        <v>99</v>
      </c>
      <c r="BK7208" s="5">
        <v>5</v>
      </c>
      <c r="BN7208" s="5">
        <f t="shared" si="140"/>
        <v>6.5671999999999994E-2</v>
      </c>
    </row>
    <row r="7209" spans="1:66" x14ac:dyDescent="0.35">
      <c r="A7209" s="5" t="s">
        <v>28441</v>
      </c>
      <c r="B7209" s="5" t="s">
        <v>148</v>
      </c>
      <c r="C7209" s="5" t="s">
        <v>11967</v>
      </c>
      <c r="D7209" s="5" t="s">
        <v>98</v>
      </c>
      <c r="E7209" s="5" t="s">
        <v>98</v>
      </c>
      <c r="F7209" s="5" t="s">
        <v>221</v>
      </c>
      <c r="G7209" s="5" t="s">
        <v>28396</v>
      </c>
      <c r="H7209" s="5" t="s">
        <v>28397</v>
      </c>
      <c r="K7209" s="5">
        <v>1</v>
      </c>
      <c r="L7209" s="5">
        <v>1</v>
      </c>
      <c r="M7209" s="5">
        <v>0</v>
      </c>
      <c r="N7209" s="5" t="s">
        <v>224</v>
      </c>
      <c r="O7209" s="5">
        <v>6.5671999999999994E-2</v>
      </c>
      <c r="P7209" s="5">
        <v>0</v>
      </c>
      <c r="Q7209" s="5">
        <v>0</v>
      </c>
      <c r="S7209" s="5" t="s">
        <v>13541</v>
      </c>
      <c r="T7209" s="5" t="s">
        <v>13541</v>
      </c>
      <c r="V7209" s="5" t="s">
        <v>13541</v>
      </c>
      <c r="W7209" s="5" t="s">
        <v>13541</v>
      </c>
      <c r="Y7209" s="5" t="s">
        <v>28398</v>
      </c>
      <c r="Z7209" s="5" t="s">
        <v>156</v>
      </c>
      <c r="AB7209" s="5" t="s">
        <v>221</v>
      </c>
      <c r="AC7209" s="5" t="s">
        <v>215</v>
      </c>
      <c r="AD7209" s="5" t="s">
        <v>216</v>
      </c>
      <c r="AO7209" s="5" t="s">
        <v>98</v>
      </c>
      <c r="AP7209" s="5" t="s">
        <v>98</v>
      </c>
      <c r="AT7209" s="5" t="s">
        <v>98</v>
      </c>
      <c r="AX7209" s="5">
        <v>2022</v>
      </c>
      <c r="BA7209" s="5" t="s">
        <v>99</v>
      </c>
      <c r="BD7209" s="5">
        <v>5</v>
      </c>
      <c r="BE7209" s="5">
        <v>2022</v>
      </c>
      <c r="BH7209" s="5" t="s">
        <v>99</v>
      </c>
      <c r="BK7209" s="5">
        <v>5</v>
      </c>
      <c r="BN7209" s="5">
        <f t="shared" si="140"/>
        <v>6.5671999999999994E-2</v>
      </c>
    </row>
    <row r="7210" spans="1:66" x14ac:dyDescent="0.35">
      <c r="A7210" s="5" t="s">
        <v>28442</v>
      </c>
      <c r="B7210" s="5" t="s">
        <v>148</v>
      </c>
      <c r="C7210" s="5" t="s">
        <v>11967</v>
      </c>
      <c r="D7210" s="5" t="s">
        <v>98</v>
      </c>
      <c r="E7210" s="5" t="s">
        <v>98</v>
      </c>
      <c r="F7210" s="5" t="s">
        <v>221</v>
      </c>
      <c r="G7210" s="5" t="s">
        <v>28396</v>
      </c>
      <c r="H7210" s="5" t="s">
        <v>28397</v>
      </c>
      <c r="K7210" s="5">
        <v>1</v>
      </c>
      <c r="L7210" s="5">
        <v>1</v>
      </c>
      <c r="M7210" s="5">
        <v>0</v>
      </c>
      <c r="N7210" s="5" t="s">
        <v>224</v>
      </c>
      <c r="O7210" s="5">
        <v>6.5671999999999994E-2</v>
      </c>
      <c r="P7210" s="5">
        <v>0</v>
      </c>
      <c r="Q7210" s="5">
        <v>0</v>
      </c>
      <c r="S7210" s="5" t="s">
        <v>13541</v>
      </c>
      <c r="T7210" s="5" t="s">
        <v>13541</v>
      </c>
      <c r="V7210" s="5" t="s">
        <v>13541</v>
      </c>
      <c r="W7210" s="5" t="s">
        <v>13541</v>
      </c>
      <c r="Y7210" s="5" t="s">
        <v>28398</v>
      </c>
      <c r="Z7210" s="5" t="s">
        <v>156</v>
      </c>
      <c r="AB7210" s="5" t="s">
        <v>221</v>
      </c>
      <c r="AC7210" s="5" t="s">
        <v>215</v>
      </c>
      <c r="AD7210" s="5" t="s">
        <v>216</v>
      </c>
      <c r="AO7210" s="5" t="s">
        <v>98</v>
      </c>
      <c r="AP7210" s="5" t="s">
        <v>98</v>
      </c>
      <c r="AT7210" s="5" t="s">
        <v>98</v>
      </c>
      <c r="AX7210" s="5">
        <v>2022</v>
      </c>
      <c r="BA7210" s="5" t="s">
        <v>99</v>
      </c>
      <c r="BD7210" s="5">
        <v>5</v>
      </c>
      <c r="BE7210" s="5">
        <v>2022</v>
      </c>
      <c r="BH7210" s="5" t="s">
        <v>99</v>
      </c>
      <c r="BK7210" s="5">
        <v>5</v>
      </c>
      <c r="BN7210" s="5">
        <f t="shared" si="140"/>
        <v>6.5671999999999994E-2</v>
      </c>
    </row>
    <row r="7211" spans="1:66" x14ac:dyDescent="0.35">
      <c r="A7211" s="5" t="s">
        <v>28443</v>
      </c>
      <c r="B7211" s="5" t="s">
        <v>148</v>
      </c>
      <c r="C7211" s="5" t="s">
        <v>11967</v>
      </c>
      <c r="D7211" s="5" t="s">
        <v>98</v>
      </c>
      <c r="E7211" s="5" t="s">
        <v>98</v>
      </c>
      <c r="F7211" s="5" t="s">
        <v>221</v>
      </c>
      <c r="G7211" s="5" t="s">
        <v>28396</v>
      </c>
      <c r="H7211" s="5" t="s">
        <v>28397</v>
      </c>
      <c r="K7211" s="5">
        <v>1</v>
      </c>
      <c r="L7211" s="5">
        <v>1</v>
      </c>
      <c r="M7211" s="5">
        <v>0</v>
      </c>
      <c r="N7211" s="5" t="s">
        <v>224</v>
      </c>
      <c r="O7211" s="5">
        <v>6.5671999999999994E-2</v>
      </c>
      <c r="P7211" s="5">
        <v>0</v>
      </c>
      <c r="Q7211" s="5">
        <v>0</v>
      </c>
      <c r="S7211" s="5" t="s">
        <v>13541</v>
      </c>
      <c r="T7211" s="5" t="s">
        <v>13541</v>
      </c>
      <c r="V7211" s="5" t="s">
        <v>13541</v>
      </c>
      <c r="W7211" s="5" t="s">
        <v>13541</v>
      </c>
      <c r="Y7211" s="5" t="s">
        <v>28398</v>
      </c>
      <c r="Z7211" s="5" t="s">
        <v>156</v>
      </c>
      <c r="AB7211" s="5" t="s">
        <v>221</v>
      </c>
      <c r="AC7211" s="5" t="s">
        <v>215</v>
      </c>
      <c r="AD7211" s="5" t="s">
        <v>216</v>
      </c>
      <c r="AO7211" s="5" t="s">
        <v>98</v>
      </c>
      <c r="AP7211" s="5" t="s">
        <v>98</v>
      </c>
      <c r="AT7211" s="5" t="s">
        <v>98</v>
      </c>
      <c r="AX7211" s="5">
        <v>2022</v>
      </c>
      <c r="BA7211" s="5" t="s">
        <v>99</v>
      </c>
      <c r="BD7211" s="5">
        <v>5</v>
      </c>
      <c r="BE7211" s="5">
        <v>2022</v>
      </c>
      <c r="BH7211" s="5" t="s">
        <v>99</v>
      </c>
      <c r="BK7211" s="5">
        <v>5</v>
      </c>
      <c r="BN7211" s="5">
        <f t="shared" si="140"/>
        <v>6.5671999999999994E-2</v>
      </c>
    </row>
    <row r="7212" spans="1:66" x14ac:dyDescent="0.35">
      <c r="A7212" s="5" t="s">
        <v>28444</v>
      </c>
      <c r="B7212" s="5" t="s">
        <v>148</v>
      </c>
      <c r="C7212" s="5" t="s">
        <v>11967</v>
      </c>
      <c r="D7212" s="5" t="s">
        <v>98</v>
      </c>
      <c r="E7212" s="5" t="s">
        <v>98</v>
      </c>
      <c r="F7212" s="5" t="s">
        <v>221</v>
      </c>
      <c r="G7212" s="5" t="s">
        <v>28396</v>
      </c>
      <c r="H7212" s="5" t="s">
        <v>28397</v>
      </c>
      <c r="K7212" s="5">
        <v>1</v>
      </c>
      <c r="L7212" s="5">
        <v>1</v>
      </c>
      <c r="M7212" s="5">
        <v>0</v>
      </c>
      <c r="N7212" s="5" t="s">
        <v>224</v>
      </c>
      <c r="O7212" s="5">
        <v>6.5671999999999994E-2</v>
      </c>
      <c r="P7212" s="5">
        <v>0</v>
      </c>
      <c r="Q7212" s="5">
        <v>0</v>
      </c>
      <c r="S7212" s="5" t="s">
        <v>13541</v>
      </c>
      <c r="T7212" s="5" t="s">
        <v>13541</v>
      </c>
      <c r="V7212" s="5" t="s">
        <v>13541</v>
      </c>
      <c r="W7212" s="5" t="s">
        <v>13541</v>
      </c>
      <c r="Y7212" s="5" t="s">
        <v>28398</v>
      </c>
      <c r="Z7212" s="5" t="s">
        <v>156</v>
      </c>
      <c r="AB7212" s="5" t="s">
        <v>221</v>
      </c>
      <c r="AC7212" s="5" t="s">
        <v>215</v>
      </c>
      <c r="AD7212" s="5" t="s">
        <v>216</v>
      </c>
      <c r="AO7212" s="5" t="s">
        <v>98</v>
      </c>
      <c r="AP7212" s="5" t="s">
        <v>98</v>
      </c>
      <c r="AT7212" s="5" t="s">
        <v>98</v>
      </c>
      <c r="AX7212" s="5">
        <v>2022</v>
      </c>
      <c r="BA7212" s="5" t="s">
        <v>99</v>
      </c>
      <c r="BD7212" s="5">
        <v>5</v>
      </c>
      <c r="BE7212" s="5">
        <v>2022</v>
      </c>
      <c r="BH7212" s="5" t="s">
        <v>99</v>
      </c>
      <c r="BK7212" s="5">
        <v>5</v>
      </c>
      <c r="BN7212" s="5">
        <f t="shared" si="140"/>
        <v>6.5671999999999994E-2</v>
      </c>
    </row>
    <row r="7213" spans="1:66" x14ac:dyDescent="0.35">
      <c r="A7213" s="5" t="s">
        <v>28445</v>
      </c>
      <c r="B7213" s="5" t="s">
        <v>148</v>
      </c>
      <c r="C7213" s="5" t="s">
        <v>11967</v>
      </c>
      <c r="D7213" s="5" t="s">
        <v>98</v>
      </c>
      <c r="E7213" s="5" t="s">
        <v>98</v>
      </c>
      <c r="F7213" s="5" t="s">
        <v>221</v>
      </c>
      <c r="G7213" s="5" t="s">
        <v>28396</v>
      </c>
      <c r="H7213" s="5" t="s">
        <v>28397</v>
      </c>
      <c r="K7213" s="5">
        <v>1</v>
      </c>
      <c r="L7213" s="5">
        <v>1</v>
      </c>
      <c r="M7213" s="5">
        <v>0</v>
      </c>
      <c r="N7213" s="5" t="s">
        <v>224</v>
      </c>
      <c r="O7213" s="5">
        <v>6.5671999999999994E-2</v>
      </c>
      <c r="P7213" s="5">
        <v>0</v>
      </c>
      <c r="Q7213" s="5">
        <v>0</v>
      </c>
      <c r="S7213" s="5" t="s">
        <v>13541</v>
      </c>
      <c r="T7213" s="5" t="s">
        <v>13541</v>
      </c>
      <c r="V7213" s="5" t="s">
        <v>13541</v>
      </c>
      <c r="W7213" s="5" t="s">
        <v>13541</v>
      </c>
      <c r="Y7213" s="5" t="s">
        <v>28398</v>
      </c>
      <c r="Z7213" s="5" t="s">
        <v>156</v>
      </c>
      <c r="AB7213" s="5" t="s">
        <v>221</v>
      </c>
      <c r="AC7213" s="5" t="s">
        <v>215</v>
      </c>
      <c r="AD7213" s="5" t="s">
        <v>216</v>
      </c>
      <c r="AO7213" s="5" t="s">
        <v>98</v>
      </c>
      <c r="AP7213" s="5" t="s">
        <v>98</v>
      </c>
      <c r="AT7213" s="5" t="s">
        <v>98</v>
      </c>
      <c r="AX7213" s="5">
        <v>2022</v>
      </c>
      <c r="BA7213" s="5" t="s">
        <v>99</v>
      </c>
      <c r="BD7213" s="5">
        <v>5</v>
      </c>
      <c r="BE7213" s="5">
        <v>2022</v>
      </c>
      <c r="BH7213" s="5" t="s">
        <v>99</v>
      </c>
      <c r="BK7213" s="5">
        <v>5</v>
      </c>
      <c r="BN7213" s="5">
        <f t="shared" si="140"/>
        <v>6.5671999999999994E-2</v>
      </c>
    </row>
    <row r="7214" spans="1:66" x14ac:dyDescent="0.35">
      <c r="A7214" s="5" t="s">
        <v>28446</v>
      </c>
      <c r="B7214" s="5" t="s">
        <v>148</v>
      </c>
      <c r="C7214" s="5" t="s">
        <v>11967</v>
      </c>
      <c r="D7214" s="5" t="s">
        <v>98</v>
      </c>
      <c r="E7214" s="5" t="s">
        <v>98</v>
      </c>
      <c r="F7214" s="5" t="s">
        <v>221</v>
      </c>
      <c r="G7214" s="5" t="s">
        <v>28396</v>
      </c>
      <c r="H7214" s="5" t="s">
        <v>28397</v>
      </c>
      <c r="K7214" s="5">
        <v>1</v>
      </c>
      <c r="L7214" s="5">
        <v>1</v>
      </c>
      <c r="M7214" s="5">
        <v>0</v>
      </c>
      <c r="N7214" s="5" t="s">
        <v>224</v>
      </c>
      <c r="O7214" s="5">
        <v>6.5671999999999994E-2</v>
      </c>
      <c r="P7214" s="5">
        <v>0</v>
      </c>
      <c r="Q7214" s="5">
        <v>0</v>
      </c>
      <c r="S7214" s="5" t="s">
        <v>13541</v>
      </c>
      <c r="T7214" s="5" t="s">
        <v>13541</v>
      </c>
      <c r="V7214" s="5" t="s">
        <v>13541</v>
      </c>
      <c r="W7214" s="5" t="s">
        <v>13541</v>
      </c>
      <c r="Y7214" s="5" t="s">
        <v>28398</v>
      </c>
      <c r="Z7214" s="5" t="s">
        <v>156</v>
      </c>
      <c r="AB7214" s="5" t="s">
        <v>221</v>
      </c>
      <c r="AC7214" s="5" t="s">
        <v>215</v>
      </c>
      <c r="AD7214" s="5" t="s">
        <v>216</v>
      </c>
      <c r="AO7214" s="5" t="s">
        <v>98</v>
      </c>
      <c r="AP7214" s="5" t="s">
        <v>98</v>
      </c>
      <c r="AT7214" s="5" t="s">
        <v>98</v>
      </c>
      <c r="AX7214" s="5">
        <v>2022</v>
      </c>
      <c r="BA7214" s="5" t="s">
        <v>99</v>
      </c>
      <c r="BD7214" s="5">
        <v>5</v>
      </c>
      <c r="BE7214" s="5">
        <v>2022</v>
      </c>
      <c r="BH7214" s="5" t="s">
        <v>99</v>
      </c>
      <c r="BK7214" s="5">
        <v>5</v>
      </c>
      <c r="BN7214" s="5">
        <f t="shared" si="140"/>
        <v>6.5671999999999994E-2</v>
      </c>
    </row>
    <row r="7215" spans="1:66" x14ac:dyDescent="0.35">
      <c r="A7215" s="5" t="s">
        <v>28447</v>
      </c>
      <c r="B7215" s="5" t="s">
        <v>148</v>
      </c>
      <c r="C7215" s="5" t="s">
        <v>11967</v>
      </c>
      <c r="D7215" s="5" t="s">
        <v>98</v>
      </c>
      <c r="E7215" s="5" t="s">
        <v>98</v>
      </c>
      <c r="F7215" s="5" t="s">
        <v>221</v>
      </c>
      <c r="G7215" s="5" t="s">
        <v>28396</v>
      </c>
      <c r="H7215" s="5" t="s">
        <v>28397</v>
      </c>
      <c r="K7215" s="5">
        <v>1</v>
      </c>
      <c r="L7215" s="5">
        <v>1</v>
      </c>
      <c r="M7215" s="5">
        <v>0</v>
      </c>
      <c r="N7215" s="5" t="s">
        <v>224</v>
      </c>
      <c r="O7215" s="5">
        <v>6.5671999999999994E-2</v>
      </c>
      <c r="P7215" s="5">
        <v>0</v>
      </c>
      <c r="Q7215" s="5">
        <v>0</v>
      </c>
      <c r="S7215" s="5" t="s">
        <v>13541</v>
      </c>
      <c r="T7215" s="5" t="s">
        <v>13541</v>
      </c>
      <c r="V7215" s="5" t="s">
        <v>13541</v>
      </c>
      <c r="W7215" s="5" t="s">
        <v>13541</v>
      </c>
      <c r="Y7215" s="5" t="s">
        <v>28398</v>
      </c>
      <c r="Z7215" s="5" t="s">
        <v>156</v>
      </c>
      <c r="AB7215" s="5" t="s">
        <v>221</v>
      </c>
      <c r="AC7215" s="5" t="s">
        <v>215</v>
      </c>
      <c r="AD7215" s="5" t="s">
        <v>216</v>
      </c>
      <c r="AO7215" s="5" t="s">
        <v>98</v>
      </c>
      <c r="AP7215" s="5" t="s">
        <v>98</v>
      </c>
      <c r="AT7215" s="5" t="s">
        <v>98</v>
      </c>
      <c r="AX7215" s="5">
        <v>2022</v>
      </c>
      <c r="BA7215" s="5" t="s">
        <v>99</v>
      </c>
      <c r="BD7215" s="5">
        <v>5</v>
      </c>
      <c r="BE7215" s="5">
        <v>2022</v>
      </c>
      <c r="BH7215" s="5" t="s">
        <v>99</v>
      </c>
      <c r="BK7215" s="5">
        <v>5</v>
      </c>
      <c r="BN7215" s="5">
        <f t="shared" si="140"/>
        <v>6.5671999999999994E-2</v>
      </c>
    </row>
    <row r="7216" spans="1:66" x14ac:dyDescent="0.35">
      <c r="A7216" s="5" t="s">
        <v>28448</v>
      </c>
      <c r="B7216" s="5" t="s">
        <v>148</v>
      </c>
      <c r="C7216" s="5" t="s">
        <v>11967</v>
      </c>
      <c r="D7216" s="5" t="s">
        <v>98</v>
      </c>
      <c r="E7216" s="5" t="s">
        <v>98</v>
      </c>
      <c r="F7216" s="5" t="s">
        <v>221</v>
      </c>
      <c r="G7216" s="5" t="s">
        <v>28396</v>
      </c>
      <c r="H7216" s="5" t="s">
        <v>28397</v>
      </c>
      <c r="K7216" s="5">
        <v>1</v>
      </c>
      <c r="L7216" s="5">
        <v>1</v>
      </c>
      <c r="M7216" s="5">
        <v>0</v>
      </c>
      <c r="N7216" s="5" t="s">
        <v>224</v>
      </c>
      <c r="O7216" s="5">
        <v>6.5671999999999994E-2</v>
      </c>
      <c r="P7216" s="5">
        <v>0</v>
      </c>
      <c r="Q7216" s="5">
        <v>0</v>
      </c>
      <c r="S7216" s="5" t="s">
        <v>13541</v>
      </c>
      <c r="T7216" s="5" t="s">
        <v>13541</v>
      </c>
      <c r="V7216" s="5" t="s">
        <v>13541</v>
      </c>
      <c r="W7216" s="5" t="s">
        <v>13541</v>
      </c>
      <c r="Y7216" s="5" t="s">
        <v>28398</v>
      </c>
      <c r="Z7216" s="5" t="s">
        <v>156</v>
      </c>
      <c r="AB7216" s="5" t="s">
        <v>221</v>
      </c>
      <c r="AC7216" s="5" t="s">
        <v>215</v>
      </c>
      <c r="AD7216" s="5" t="s">
        <v>216</v>
      </c>
      <c r="AO7216" s="5" t="s">
        <v>98</v>
      </c>
      <c r="AP7216" s="5" t="s">
        <v>98</v>
      </c>
      <c r="AT7216" s="5" t="s">
        <v>98</v>
      </c>
      <c r="AX7216" s="5">
        <v>2022</v>
      </c>
      <c r="BA7216" s="5" t="s">
        <v>99</v>
      </c>
      <c r="BD7216" s="5">
        <v>5</v>
      </c>
      <c r="BE7216" s="5">
        <v>2022</v>
      </c>
      <c r="BH7216" s="5" t="s">
        <v>99</v>
      </c>
      <c r="BK7216" s="5">
        <v>5</v>
      </c>
      <c r="BN7216" s="5">
        <f t="shared" si="140"/>
        <v>6.5671999999999994E-2</v>
      </c>
    </row>
    <row r="7217" spans="1:66" x14ac:dyDescent="0.35">
      <c r="A7217" s="5" t="s">
        <v>28449</v>
      </c>
      <c r="B7217" s="5" t="s">
        <v>148</v>
      </c>
      <c r="C7217" s="5" t="s">
        <v>11967</v>
      </c>
      <c r="D7217" s="5" t="s">
        <v>98</v>
      </c>
      <c r="E7217" s="5" t="s">
        <v>98</v>
      </c>
      <c r="F7217" s="5" t="s">
        <v>221</v>
      </c>
      <c r="G7217" s="5" t="s">
        <v>28396</v>
      </c>
      <c r="H7217" s="5" t="s">
        <v>28397</v>
      </c>
      <c r="K7217" s="5">
        <v>1</v>
      </c>
      <c r="L7217" s="5">
        <v>1</v>
      </c>
      <c r="M7217" s="5">
        <v>0</v>
      </c>
      <c r="N7217" s="5" t="s">
        <v>224</v>
      </c>
      <c r="O7217" s="5">
        <v>6.5671999999999994E-2</v>
      </c>
      <c r="P7217" s="5">
        <v>0</v>
      </c>
      <c r="Q7217" s="5">
        <v>0</v>
      </c>
      <c r="S7217" s="5" t="s">
        <v>13541</v>
      </c>
      <c r="T7217" s="5" t="s">
        <v>13541</v>
      </c>
      <c r="V7217" s="5" t="s">
        <v>13541</v>
      </c>
      <c r="W7217" s="5" t="s">
        <v>13541</v>
      </c>
      <c r="Y7217" s="5" t="s">
        <v>28398</v>
      </c>
      <c r="Z7217" s="5" t="s">
        <v>156</v>
      </c>
      <c r="AB7217" s="5" t="s">
        <v>221</v>
      </c>
      <c r="AC7217" s="5" t="s">
        <v>215</v>
      </c>
      <c r="AD7217" s="5" t="s">
        <v>216</v>
      </c>
      <c r="AO7217" s="5" t="s">
        <v>98</v>
      </c>
      <c r="AP7217" s="5" t="s">
        <v>98</v>
      </c>
      <c r="AT7217" s="5" t="s">
        <v>98</v>
      </c>
      <c r="AX7217" s="5">
        <v>2022</v>
      </c>
      <c r="BA7217" s="5" t="s">
        <v>99</v>
      </c>
      <c r="BD7217" s="5">
        <v>5</v>
      </c>
      <c r="BE7217" s="5">
        <v>2022</v>
      </c>
      <c r="BH7217" s="5" t="s">
        <v>99</v>
      </c>
      <c r="BK7217" s="5">
        <v>5</v>
      </c>
      <c r="BN7217" s="5">
        <f t="shared" si="140"/>
        <v>6.5671999999999994E-2</v>
      </c>
    </row>
    <row r="7218" spans="1:66" x14ac:dyDescent="0.35">
      <c r="A7218" s="5" t="s">
        <v>28450</v>
      </c>
      <c r="B7218" s="5" t="s">
        <v>148</v>
      </c>
      <c r="C7218" s="5" t="s">
        <v>11967</v>
      </c>
      <c r="D7218" s="5" t="s">
        <v>98</v>
      </c>
      <c r="E7218" s="5" t="s">
        <v>98</v>
      </c>
      <c r="F7218" s="5" t="s">
        <v>221</v>
      </c>
      <c r="G7218" s="5" t="s">
        <v>28396</v>
      </c>
      <c r="H7218" s="5" t="s">
        <v>28397</v>
      </c>
      <c r="K7218" s="5">
        <v>1</v>
      </c>
      <c r="L7218" s="5">
        <v>1</v>
      </c>
      <c r="M7218" s="5">
        <v>0</v>
      </c>
      <c r="N7218" s="5" t="s">
        <v>224</v>
      </c>
      <c r="O7218" s="5">
        <v>6.5671999999999994E-2</v>
      </c>
      <c r="P7218" s="5">
        <v>0</v>
      </c>
      <c r="Q7218" s="5">
        <v>0</v>
      </c>
      <c r="S7218" s="5" t="s">
        <v>13541</v>
      </c>
      <c r="T7218" s="5" t="s">
        <v>13541</v>
      </c>
      <c r="V7218" s="5" t="s">
        <v>13541</v>
      </c>
      <c r="W7218" s="5" t="s">
        <v>13541</v>
      </c>
      <c r="Y7218" s="5" t="s">
        <v>28398</v>
      </c>
      <c r="Z7218" s="5" t="s">
        <v>156</v>
      </c>
      <c r="AB7218" s="5" t="s">
        <v>221</v>
      </c>
      <c r="AC7218" s="5" t="s">
        <v>215</v>
      </c>
      <c r="AD7218" s="5" t="s">
        <v>216</v>
      </c>
      <c r="AO7218" s="5" t="s">
        <v>98</v>
      </c>
      <c r="AP7218" s="5" t="s">
        <v>98</v>
      </c>
      <c r="AT7218" s="5" t="s">
        <v>98</v>
      </c>
      <c r="AX7218" s="5">
        <v>2022</v>
      </c>
      <c r="BA7218" s="5" t="s">
        <v>99</v>
      </c>
      <c r="BD7218" s="5">
        <v>5</v>
      </c>
      <c r="BE7218" s="5">
        <v>2022</v>
      </c>
      <c r="BH7218" s="5" t="s">
        <v>99</v>
      </c>
      <c r="BK7218" s="5">
        <v>5</v>
      </c>
      <c r="BN7218" s="5">
        <f t="shared" si="140"/>
        <v>6.5671999999999994E-2</v>
      </c>
    </row>
    <row r="7219" spans="1:66" x14ac:dyDescent="0.35">
      <c r="A7219" s="5" t="s">
        <v>28451</v>
      </c>
      <c r="B7219" s="5" t="s">
        <v>148</v>
      </c>
      <c r="C7219" s="5" t="s">
        <v>11967</v>
      </c>
      <c r="D7219" s="5" t="s">
        <v>98</v>
      </c>
      <c r="E7219" s="5" t="s">
        <v>98</v>
      </c>
      <c r="F7219" s="5" t="s">
        <v>221</v>
      </c>
      <c r="G7219" s="5" t="s">
        <v>28396</v>
      </c>
      <c r="H7219" s="5" t="s">
        <v>28397</v>
      </c>
      <c r="K7219" s="5">
        <v>1</v>
      </c>
      <c r="L7219" s="5">
        <v>1</v>
      </c>
      <c r="M7219" s="5">
        <v>0</v>
      </c>
      <c r="N7219" s="5" t="s">
        <v>224</v>
      </c>
      <c r="O7219" s="5">
        <v>6.5671999999999994E-2</v>
      </c>
      <c r="P7219" s="5">
        <v>0</v>
      </c>
      <c r="Q7219" s="5">
        <v>0</v>
      </c>
      <c r="S7219" s="5" t="s">
        <v>13541</v>
      </c>
      <c r="T7219" s="5" t="s">
        <v>13541</v>
      </c>
      <c r="V7219" s="5" t="s">
        <v>13541</v>
      </c>
      <c r="W7219" s="5" t="s">
        <v>13541</v>
      </c>
      <c r="Y7219" s="5" t="s">
        <v>28398</v>
      </c>
      <c r="Z7219" s="5" t="s">
        <v>156</v>
      </c>
      <c r="AB7219" s="5" t="s">
        <v>221</v>
      </c>
      <c r="AC7219" s="5" t="s">
        <v>215</v>
      </c>
      <c r="AD7219" s="5" t="s">
        <v>216</v>
      </c>
      <c r="AO7219" s="5" t="s">
        <v>98</v>
      </c>
      <c r="AP7219" s="5" t="s">
        <v>98</v>
      </c>
      <c r="AT7219" s="5" t="s">
        <v>98</v>
      </c>
      <c r="AX7219" s="5">
        <v>2022</v>
      </c>
      <c r="BA7219" s="5" t="s">
        <v>99</v>
      </c>
      <c r="BD7219" s="5">
        <v>5</v>
      </c>
      <c r="BE7219" s="5">
        <v>2022</v>
      </c>
      <c r="BH7219" s="5" t="s">
        <v>99</v>
      </c>
      <c r="BK7219" s="5">
        <v>5</v>
      </c>
      <c r="BN7219" s="5">
        <f t="shared" si="140"/>
        <v>6.5671999999999994E-2</v>
      </c>
    </row>
    <row r="7220" spans="1:66" x14ac:dyDescent="0.35">
      <c r="A7220" s="5" t="s">
        <v>28452</v>
      </c>
      <c r="B7220" s="5" t="s">
        <v>148</v>
      </c>
      <c r="C7220" s="5" t="s">
        <v>11967</v>
      </c>
      <c r="D7220" s="5" t="s">
        <v>98</v>
      </c>
      <c r="E7220" s="5" t="s">
        <v>98</v>
      </c>
      <c r="F7220" s="5" t="s">
        <v>221</v>
      </c>
      <c r="G7220" s="5" t="s">
        <v>28396</v>
      </c>
      <c r="H7220" s="5" t="s">
        <v>28397</v>
      </c>
      <c r="K7220" s="5">
        <v>1</v>
      </c>
      <c r="L7220" s="5">
        <v>1</v>
      </c>
      <c r="M7220" s="5">
        <v>0</v>
      </c>
      <c r="N7220" s="5" t="s">
        <v>224</v>
      </c>
      <c r="O7220" s="5">
        <v>6.5671999999999994E-2</v>
      </c>
      <c r="P7220" s="5">
        <v>0</v>
      </c>
      <c r="Q7220" s="5">
        <v>0</v>
      </c>
      <c r="S7220" s="5" t="s">
        <v>13541</v>
      </c>
      <c r="T7220" s="5" t="s">
        <v>13541</v>
      </c>
      <c r="V7220" s="5" t="s">
        <v>13541</v>
      </c>
      <c r="W7220" s="5" t="s">
        <v>13541</v>
      </c>
      <c r="Y7220" s="5" t="s">
        <v>28398</v>
      </c>
      <c r="Z7220" s="5" t="s">
        <v>156</v>
      </c>
      <c r="AB7220" s="5" t="s">
        <v>221</v>
      </c>
      <c r="AC7220" s="5" t="s">
        <v>215</v>
      </c>
      <c r="AD7220" s="5" t="s">
        <v>216</v>
      </c>
      <c r="AO7220" s="5" t="s">
        <v>98</v>
      </c>
      <c r="AP7220" s="5" t="s">
        <v>98</v>
      </c>
      <c r="AT7220" s="5" t="s">
        <v>98</v>
      </c>
      <c r="AX7220" s="5">
        <v>2022</v>
      </c>
      <c r="BA7220" s="5" t="s">
        <v>99</v>
      </c>
      <c r="BD7220" s="5">
        <v>5</v>
      </c>
      <c r="BE7220" s="5">
        <v>2022</v>
      </c>
      <c r="BH7220" s="5" t="s">
        <v>99</v>
      </c>
      <c r="BK7220" s="5">
        <v>5</v>
      </c>
      <c r="BN7220" s="5">
        <f t="shared" si="140"/>
        <v>6.5671999999999994E-2</v>
      </c>
    </row>
    <row r="7221" spans="1:66" x14ac:dyDescent="0.35">
      <c r="A7221" s="5" t="s">
        <v>28453</v>
      </c>
      <c r="B7221" s="5" t="s">
        <v>148</v>
      </c>
      <c r="C7221" s="5" t="s">
        <v>11967</v>
      </c>
      <c r="D7221" s="5" t="s">
        <v>98</v>
      </c>
      <c r="E7221" s="5" t="s">
        <v>98</v>
      </c>
      <c r="F7221" s="5" t="s">
        <v>221</v>
      </c>
      <c r="G7221" s="5" t="s">
        <v>28396</v>
      </c>
      <c r="H7221" s="5" t="s">
        <v>28397</v>
      </c>
      <c r="K7221" s="5">
        <v>1</v>
      </c>
      <c r="L7221" s="5">
        <v>1</v>
      </c>
      <c r="M7221" s="5">
        <v>0</v>
      </c>
      <c r="N7221" s="5" t="s">
        <v>224</v>
      </c>
      <c r="O7221" s="5">
        <v>6.5671999999999994E-2</v>
      </c>
      <c r="P7221" s="5">
        <v>0</v>
      </c>
      <c r="Q7221" s="5">
        <v>0</v>
      </c>
      <c r="S7221" s="5" t="s">
        <v>13541</v>
      </c>
      <c r="T7221" s="5" t="s">
        <v>13541</v>
      </c>
      <c r="V7221" s="5" t="s">
        <v>13541</v>
      </c>
      <c r="W7221" s="5" t="s">
        <v>13541</v>
      </c>
      <c r="Y7221" s="5" t="s">
        <v>28398</v>
      </c>
      <c r="Z7221" s="5" t="s">
        <v>156</v>
      </c>
      <c r="AB7221" s="5" t="s">
        <v>221</v>
      </c>
      <c r="AC7221" s="5" t="s">
        <v>215</v>
      </c>
      <c r="AD7221" s="5" t="s">
        <v>216</v>
      </c>
      <c r="AO7221" s="5" t="s">
        <v>98</v>
      </c>
      <c r="AP7221" s="5" t="s">
        <v>98</v>
      </c>
      <c r="AT7221" s="5" t="s">
        <v>98</v>
      </c>
      <c r="AX7221" s="5">
        <v>2022</v>
      </c>
      <c r="BA7221" s="5" t="s">
        <v>99</v>
      </c>
      <c r="BD7221" s="5">
        <v>5</v>
      </c>
      <c r="BE7221" s="5">
        <v>2022</v>
      </c>
      <c r="BH7221" s="5" t="s">
        <v>99</v>
      </c>
      <c r="BK7221" s="5">
        <v>5</v>
      </c>
      <c r="BN7221" s="5">
        <f t="shared" si="140"/>
        <v>6.5671999999999994E-2</v>
      </c>
    </row>
    <row r="7222" spans="1:66" x14ac:dyDescent="0.35">
      <c r="A7222" s="5" t="s">
        <v>28454</v>
      </c>
      <c r="B7222" s="5" t="s">
        <v>148</v>
      </c>
      <c r="C7222" s="5" t="s">
        <v>11967</v>
      </c>
      <c r="D7222" s="5" t="s">
        <v>98</v>
      </c>
      <c r="E7222" s="5" t="s">
        <v>98</v>
      </c>
      <c r="F7222" s="5" t="s">
        <v>221</v>
      </c>
      <c r="G7222" s="5" t="s">
        <v>28396</v>
      </c>
      <c r="H7222" s="5" t="s">
        <v>28397</v>
      </c>
      <c r="K7222" s="5">
        <v>1</v>
      </c>
      <c r="L7222" s="5">
        <v>1</v>
      </c>
      <c r="M7222" s="5">
        <v>0</v>
      </c>
      <c r="N7222" s="5" t="s">
        <v>224</v>
      </c>
      <c r="O7222" s="5">
        <v>6.5671999999999994E-2</v>
      </c>
      <c r="P7222" s="5">
        <v>0</v>
      </c>
      <c r="Q7222" s="5">
        <v>0</v>
      </c>
      <c r="S7222" s="5" t="s">
        <v>13541</v>
      </c>
      <c r="T7222" s="5" t="s">
        <v>13541</v>
      </c>
      <c r="V7222" s="5" t="s">
        <v>13541</v>
      </c>
      <c r="W7222" s="5" t="s">
        <v>13541</v>
      </c>
      <c r="Y7222" s="5" t="s">
        <v>28398</v>
      </c>
      <c r="Z7222" s="5" t="s">
        <v>156</v>
      </c>
      <c r="AB7222" s="5" t="s">
        <v>221</v>
      </c>
      <c r="AC7222" s="5" t="s">
        <v>215</v>
      </c>
      <c r="AD7222" s="5" t="s">
        <v>216</v>
      </c>
      <c r="AO7222" s="5" t="s">
        <v>98</v>
      </c>
      <c r="AP7222" s="5" t="s">
        <v>98</v>
      </c>
      <c r="AT7222" s="5" t="s">
        <v>98</v>
      </c>
      <c r="AX7222" s="5">
        <v>2022</v>
      </c>
      <c r="BA7222" s="5" t="s">
        <v>99</v>
      </c>
      <c r="BD7222" s="5">
        <v>5</v>
      </c>
      <c r="BE7222" s="5">
        <v>2022</v>
      </c>
      <c r="BH7222" s="5" t="s">
        <v>99</v>
      </c>
      <c r="BK7222" s="5">
        <v>5</v>
      </c>
      <c r="BN7222" s="5">
        <f t="shared" si="140"/>
        <v>6.5671999999999994E-2</v>
      </c>
    </row>
    <row r="7223" spans="1:66" x14ac:dyDescent="0.35">
      <c r="A7223" s="5" t="s">
        <v>28455</v>
      </c>
      <c r="B7223" s="5" t="s">
        <v>148</v>
      </c>
      <c r="C7223" s="5" t="s">
        <v>11967</v>
      </c>
      <c r="D7223" s="5" t="s">
        <v>98</v>
      </c>
      <c r="E7223" s="5" t="s">
        <v>98</v>
      </c>
      <c r="F7223" s="5" t="s">
        <v>221</v>
      </c>
      <c r="G7223" s="5" t="s">
        <v>28396</v>
      </c>
      <c r="H7223" s="5" t="s">
        <v>28397</v>
      </c>
      <c r="K7223" s="5">
        <v>1</v>
      </c>
      <c r="L7223" s="5">
        <v>1</v>
      </c>
      <c r="M7223" s="5">
        <v>0</v>
      </c>
      <c r="N7223" s="5" t="s">
        <v>224</v>
      </c>
      <c r="O7223" s="5">
        <v>6.5671999999999994E-2</v>
      </c>
      <c r="P7223" s="5">
        <v>0</v>
      </c>
      <c r="Q7223" s="5">
        <v>0</v>
      </c>
      <c r="S7223" s="5" t="s">
        <v>13541</v>
      </c>
      <c r="T7223" s="5" t="s">
        <v>13541</v>
      </c>
      <c r="V7223" s="5" t="s">
        <v>13541</v>
      </c>
      <c r="W7223" s="5" t="s">
        <v>13541</v>
      </c>
      <c r="Y7223" s="5" t="s">
        <v>28398</v>
      </c>
      <c r="Z7223" s="5" t="s">
        <v>156</v>
      </c>
      <c r="AB7223" s="5" t="s">
        <v>221</v>
      </c>
      <c r="AC7223" s="5" t="s">
        <v>215</v>
      </c>
      <c r="AD7223" s="5" t="s">
        <v>216</v>
      </c>
      <c r="AO7223" s="5" t="s">
        <v>98</v>
      </c>
      <c r="AP7223" s="5" t="s">
        <v>98</v>
      </c>
      <c r="AT7223" s="5" t="s">
        <v>98</v>
      </c>
      <c r="AX7223" s="5">
        <v>2022</v>
      </c>
      <c r="BA7223" s="5" t="s">
        <v>99</v>
      </c>
      <c r="BD7223" s="5">
        <v>5</v>
      </c>
      <c r="BE7223" s="5">
        <v>2022</v>
      </c>
      <c r="BH7223" s="5" t="s">
        <v>99</v>
      </c>
      <c r="BK7223" s="5">
        <v>5</v>
      </c>
      <c r="BN7223" s="5">
        <f t="shared" si="140"/>
        <v>6.5671999999999994E-2</v>
      </c>
    </row>
    <row r="7224" spans="1:66" x14ac:dyDescent="0.35">
      <c r="A7224" s="5" t="s">
        <v>28456</v>
      </c>
      <c r="B7224" s="5" t="s">
        <v>148</v>
      </c>
      <c r="C7224" s="5" t="s">
        <v>11967</v>
      </c>
      <c r="D7224" s="5" t="s">
        <v>98</v>
      </c>
      <c r="E7224" s="5" t="s">
        <v>98</v>
      </c>
      <c r="F7224" s="5" t="s">
        <v>221</v>
      </c>
      <c r="G7224" s="5" t="s">
        <v>28396</v>
      </c>
      <c r="H7224" s="5" t="s">
        <v>28397</v>
      </c>
      <c r="K7224" s="5">
        <v>1</v>
      </c>
      <c r="L7224" s="5">
        <v>1</v>
      </c>
      <c r="M7224" s="5">
        <v>0</v>
      </c>
      <c r="N7224" s="5" t="s">
        <v>224</v>
      </c>
      <c r="O7224" s="5">
        <v>6.5671999999999994E-2</v>
      </c>
      <c r="P7224" s="5">
        <v>0</v>
      </c>
      <c r="Q7224" s="5">
        <v>0</v>
      </c>
      <c r="S7224" s="5" t="s">
        <v>13541</v>
      </c>
      <c r="T7224" s="5" t="s">
        <v>13541</v>
      </c>
      <c r="V7224" s="5" t="s">
        <v>13541</v>
      </c>
      <c r="W7224" s="5" t="s">
        <v>13541</v>
      </c>
      <c r="Y7224" s="5" t="s">
        <v>28398</v>
      </c>
      <c r="Z7224" s="5" t="s">
        <v>156</v>
      </c>
      <c r="AB7224" s="5" t="s">
        <v>221</v>
      </c>
      <c r="AC7224" s="5" t="s">
        <v>215</v>
      </c>
      <c r="AD7224" s="5" t="s">
        <v>216</v>
      </c>
      <c r="AO7224" s="5" t="s">
        <v>98</v>
      </c>
      <c r="AP7224" s="5" t="s">
        <v>98</v>
      </c>
      <c r="AT7224" s="5" t="s">
        <v>98</v>
      </c>
      <c r="AX7224" s="5">
        <v>2022</v>
      </c>
      <c r="BA7224" s="5" t="s">
        <v>99</v>
      </c>
      <c r="BD7224" s="5">
        <v>5</v>
      </c>
      <c r="BE7224" s="5">
        <v>2022</v>
      </c>
      <c r="BH7224" s="5" t="s">
        <v>99</v>
      </c>
      <c r="BK7224" s="5">
        <v>5</v>
      </c>
      <c r="BN7224" s="5">
        <f t="shared" si="140"/>
        <v>6.5671999999999994E-2</v>
      </c>
    </row>
    <row r="7225" spans="1:66" x14ac:dyDescent="0.35">
      <c r="A7225" s="5" t="s">
        <v>28457</v>
      </c>
      <c r="B7225" s="5" t="s">
        <v>148</v>
      </c>
      <c r="C7225" s="5" t="s">
        <v>11967</v>
      </c>
      <c r="D7225" s="5" t="s">
        <v>98</v>
      </c>
      <c r="E7225" s="5" t="s">
        <v>98</v>
      </c>
      <c r="F7225" s="5" t="s">
        <v>221</v>
      </c>
      <c r="G7225" s="5" t="s">
        <v>28396</v>
      </c>
      <c r="H7225" s="5" t="s">
        <v>28397</v>
      </c>
      <c r="K7225" s="5">
        <v>1</v>
      </c>
      <c r="L7225" s="5">
        <v>1</v>
      </c>
      <c r="M7225" s="5">
        <v>0</v>
      </c>
      <c r="N7225" s="5" t="s">
        <v>224</v>
      </c>
      <c r="O7225" s="5">
        <v>6.5671999999999994E-2</v>
      </c>
      <c r="P7225" s="5">
        <v>0</v>
      </c>
      <c r="Q7225" s="5">
        <v>0</v>
      </c>
      <c r="S7225" s="5" t="s">
        <v>13541</v>
      </c>
      <c r="T7225" s="5" t="s">
        <v>13541</v>
      </c>
      <c r="V7225" s="5" t="s">
        <v>13541</v>
      </c>
      <c r="W7225" s="5" t="s">
        <v>13541</v>
      </c>
      <c r="Y7225" s="5" t="s">
        <v>28398</v>
      </c>
      <c r="Z7225" s="5" t="s">
        <v>156</v>
      </c>
      <c r="AB7225" s="5" t="s">
        <v>221</v>
      </c>
      <c r="AC7225" s="5" t="s">
        <v>215</v>
      </c>
      <c r="AD7225" s="5" t="s">
        <v>216</v>
      </c>
      <c r="AO7225" s="5" t="s">
        <v>98</v>
      </c>
      <c r="AP7225" s="5" t="s">
        <v>98</v>
      </c>
      <c r="AT7225" s="5" t="s">
        <v>98</v>
      </c>
      <c r="AX7225" s="5">
        <v>2022</v>
      </c>
      <c r="BA7225" s="5" t="s">
        <v>99</v>
      </c>
      <c r="BD7225" s="5">
        <v>5</v>
      </c>
      <c r="BE7225" s="5">
        <v>2022</v>
      </c>
      <c r="BH7225" s="5" t="s">
        <v>99</v>
      </c>
      <c r="BK7225" s="5">
        <v>5</v>
      </c>
      <c r="BN7225" s="5">
        <f t="shared" si="140"/>
        <v>6.5671999999999994E-2</v>
      </c>
    </row>
    <row r="7226" spans="1:66" x14ac:dyDescent="0.35">
      <c r="A7226" s="5" t="s">
        <v>28458</v>
      </c>
      <c r="B7226" s="5" t="s">
        <v>148</v>
      </c>
      <c r="C7226" s="5" t="s">
        <v>11967</v>
      </c>
      <c r="D7226" s="5" t="s">
        <v>98</v>
      </c>
      <c r="E7226" s="5" t="s">
        <v>98</v>
      </c>
      <c r="F7226" s="5" t="s">
        <v>221</v>
      </c>
      <c r="G7226" s="5" t="s">
        <v>28396</v>
      </c>
      <c r="H7226" s="5" t="s">
        <v>28397</v>
      </c>
      <c r="K7226" s="5">
        <v>1</v>
      </c>
      <c r="L7226" s="5">
        <v>1</v>
      </c>
      <c r="M7226" s="5">
        <v>0</v>
      </c>
      <c r="N7226" s="5" t="s">
        <v>224</v>
      </c>
      <c r="O7226" s="5">
        <v>6.5671999999999994E-2</v>
      </c>
      <c r="P7226" s="5">
        <v>0</v>
      </c>
      <c r="Q7226" s="5">
        <v>0</v>
      </c>
      <c r="S7226" s="5" t="s">
        <v>13541</v>
      </c>
      <c r="T7226" s="5" t="s">
        <v>13541</v>
      </c>
      <c r="V7226" s="5" t="s">
        <v>13541</v>
      </c>
      <c r="W7226" s="5" t="s">
        <v>13541</v>
      </c>
      <c r="Y7226" s="5" t="s">
        <v>28398</v>
      </c>
      <c r="Z7226" s="5" t="s">
        <v>156</v>
      </c>
      <c r="AB7226" s="5" t="s">
        <v>221</v>
      </c>
      <c r="AC7226" s="5" t="s">
        <v>215</v>
      </c>
      <c r="AD7226" s="5" t="s">
        <v>216</v>
      </c>
      <c r="AO7226" s="5" t="s">
        <v>98</v>
      </c>
      <c r="AP7226" s="5" t="s">
        <v>98</v>
      </c>
      <c r="AT7226" s="5" t="s">
        <v>98</v>
      </c>
      <c r="AX7226" s="5">
        <v>2022</v>
      </c>
      <c r="BA7226" s="5" t="s">
        <v>99</v>
      </c>
      <c r="BD7226" s="5">
        <v>5</v>
      </c>
      <c r="BE7226" s="5">
        <v>2022</v>
      </c>
      <c r="BH7226" s="5" t="s">
        <v>99</v>
      </c>
      <c r="BK7226" s="5">
        <v>5</v>
      </c>
      <c r="BN7226" s="5">
        <f t="shared" si="140"/>
        <v>6.5671999999999994E-2</v>
      </c>
    </row>
    <row r="7227" spans="1:66" x14ac:dyDescent="0.35">
      <c r="A7227" s="5" t="s">
        <v>28459</v>
      </c>
      <c r="B7227" s="5" t="s">
        <v>148</v>
      </c>
      <c r="C7227" s="5" t="s">
        <v>11967</v>
      </c>
      <c r="D7227" s="5" t="s">
        <v>98</v>
      </c>
      <c r="E7227" s="5" t="s">
        <v>98</v>
      </c>
      <c r="F7227" s="5" t="s">
        <v>221</v>
      </c>
      <c r="G7227" s="5" t="s">
        <v>28396</v>
      </c>
      <c r="H7227" s="5" t="s">
        <v>28397</v>
      </c>
      <c r="K7227" s="5">
        <v>1</v>
      </c>
      <c r="L7227" s="5">
        <v>1</v>
      </c>
      <c r="M7227" s="5">
        <v>0</v>
      </c>
      <c r="N7227" s="5" t="s">
        <v>224</v>
      </c>
      <c r="O7227" s="5">
        <v>6.5671999999999994E-2</v>
      </c>
      <c r="P7227" s="5">
        <v>0</v>
      </c>
      <c r="Q7227" s="5">
        <v>0</v>
      </c>
      <c r="S7227" s="5" t="s">
        <v>13541</v>
      </c>
      <c r="T7227" s="5" t="s">
        <v>13541</v>
      </c>
      <c r="V7227" s="5" t="s">
        <v>13541</v>
      </c>
      <c r="W7227" s="5" t="s">
        <v>13541</v>
      </c>
      <c r="Y7227" s="5" t="s">
        <v>28398</v>
      </c>
      <c r="Z7227" s="5" t="s">
        <v>156</v>
      </c>
      <c r="AB7227" s="5" t="s">
        <v>221</v>
      </c>
      <c r="AC7227" s="5" t="s">
        <v>215</v>
      </c>
      <c r="AD7227" s="5" t="s">
        <v>216</v>
      </c>
      <c r="AO7227" s="5" t="s">
        <v>98</v>
      </c>
      <c r="AP7227" s="5" t="s">
        <v>98</v>
      </c>
      <c r="AT7227" s="5" t="s">
        <v>98</v>
      </c>
      <c r="AX7227" s="5">
        <v>2022</v>
      </c>
      <c r="BA7227" s="5" t="s">
        <v>99</v>
      </c>
      <c r="BD7227" s="5">
        <v>5</v>
      </c>
      <c r="BE7227" s="5">
        <v>2022</v>
      </c>
      <c r="BH7227" s="5" t="s">
        <v>99</v>
      </c>
      <c r="BK7227" s="5">
        <v>5</v>
      </c>
      <c r="BN7227" s="5">
        <f t="shared" si="140"/>
        <v>6.5671999999999994E-2</v>
      </c>
    </row>
    <row r="7228" spans="1:66" x14ac:dyDescent="0.35">
      <c r="A7228" s="5" t="s">
        <v>28460</v>
      </c>
      <c r="B7228" s="5" t="s">
        <v>148</v>
      </c>
      <c r="C7228" s="5" t="s">
        <v>11967</v>
      </c>
      <c r="D7228" s="5" t="s">
        <v>98</v>
      </c>
      <c r="E7228" s="5" t="s">
        <v>98</v>
      </c>
      <c r="F7228" s="5" t="s">
        <v>221</v>
      </c>
      <c r="G7228" s="5" t="s">
        <v>28396</v>
      </c>
      <c r="H7228" s="5" t="s">
        <v>28397</v>
      </c>
      <c r="K7228" s="5">
        <v>1</v>
      </c>
      <c r="L7228" s="5">
        <v>1</v>
      </c>
      <c r="M7228" s="5">
        <v>0</v>
      </c>
      <c r="N7228" s="5" t="s">
        <v>224</v>
      </c>
      <c r="O7228" s="5">
        <v>6.5671999999999994E-2</v>
      </c>
      <c r="P7228" s="5">
        <v>0</v>
      </c>
      <c r="Q7228" s="5">
        <v>0</v>
      </c>
      <c r="S7228" s="5" t="s">
        <v>13541</v>
      </c>
      <c r="T7228" s="5" t="s">
        <v>13541</v>
      </c>
      <c r="V7228" s="5" t="s">
        <v>13541</v>
      </c>
      <c r="W7228" s="5" t="s">
        <v>13541</v>
      </c>
      <c r="Y7228" s="5" t="s">
        <v>28398</v>
      </c>
      <c r="Z7228" s="5" t="s">
        <v>156</v>
      </c>
      <c r="AB7228" s="5" t="s">
        <v>221</v>
      </c>
      <c r="AC7228" s="5" t="s">
        <v>215</v>
      </c>
      <c r="AD7228" s="5" t="s">
        <v>216</v>
      </c>
      <c r="AO7228" s="5" t="s">
        <v>98</v>
      </c>
      <c r="AP7228" s="5" t="s">
        <v>98</v>
      </c>
      <c r="AT7228" s="5" t="s">
        <v>98</v>
      </c>
      <c r="AX7228" s="5">
        <v>2022</v>
      </c>
      <c r="BA7228" s="5" t="s">
        <v>99</v>
      </c>
      <c r="BD7228" s="5">
        <v>5</v>
      </c>
      <c r="BE7228" s="5">
        <v>2022</v>
      </c>
      <c r="BH7228" s="5" t="s">
        <v>99</v>
      </c>
      <c r="BK7228" s="5">
        <v>5</v>
      </c>
      <c r="BN7228" s="5">
        <f t="shared" si="140"/>
        <v>6.5671999999999994E-2</v>
      </c>
    </row>
    <row r="7229" spans="1:66" x14ac:dyDescent="0.35">
      <c r="A7229" s="5" t="s">
        <v>28461</v>
      </c>
      <c r="B7229" s="5" t="s">
        <v>148</v>
      </c>
      <c r="C7229" s="5" t="s">
        <v>11967</v>
      </c>
      <c r="D7229" s="5" t="s">
        <v>98</v>
      </c>
      <c r="E7229" s="5" t="s">
        <v>98</v>
      </c>
      <c r="F7229" s="5" t="s">
        <v>221</v>
      </c>
      <c r="G7229" s="5" t="s">
        <v>28396</v>
      </c>
      <c r="H7229" s="5" t="s">
        <v>28397</v>
      </c>
      <c r="K7229" s="5">
        <v>1</v>
      </c>
      <c r="L7229" s="5">
        <v>1</v>
      </c>
      <c r="M7229" s="5">
        <v>0</v>
      </c>
      <c r="N7229" s="5" t="s">
        <v>224</v>
      </c>
      <c r="O7229" s="5">
        <v>6.5671999999999994E-2</v>
      </c>
      <c r="P7229" s="5">
        <v>0</v>
      </c>
      <c r="Q7229" s="5">
        <v>0</v>
      </c>
      <c r="S7229" s="5" t="s">
        <v>13541</v>
      </c>
      <c r="T7229" s="5" t="s">
        <v>13541</v>
      </c>
      <c r="V7229" s="5" t="s">
        <v>13541</v>
      </c>
      <c r="W7229" s="5" t="s">
        <v>13541</v>
      </c>
      <c r="Y7229" s="5" t="s">
        <v>28398</v>
      </c>
      <c r="Z7229" s="5" t="s">
        <v>156</v>
      </c>
      <c r="AB7229" s="5" t="s">
        <v>221</v>
      </c>
      <c r="AC7229" s="5" t="s">
        <v>215</v>
      </c>
      <c r="AD7229" s="5" t="s">
        <v>216</v>
      </c>
      <c r="AO7229" s="5" t="s">
        <v>98</v>
      </c>
      <c r="AP7229" s="5" t="s">
        <v>98</v>
      </c>
      <c r="AT7229" s="5" t="s">
        <v>98</v>
      </c>
      <c r="AX7229" s="5">
        <v>2022</v>
      </c>
      <c r="BA7229" s="5" t="s">
        <v>99</v>
      </c>
      <c r="BD7229" s="5">
        <v>5</v>
      </c>
      <c r="BE7229" s="5">
        <v>2022</v>
      </c>
      <c r="BH7229" s="5" t="s">
        <v>99</v>
      </c>
      <c r="BK7229" s="5">
        <v>5</v>
      </c>
      <c r="BN7229" s="5">
        <f t="shared" si="140"/>
        <v>6.5671999999999994E-2</v>
      </c>
    </row>
    <row r="7230" spans="1:66" x14ac:dyDescent="0.35">
      <c r="A7230" s="5" t="s">
        <v>28462</v>
      </c>
      <c r="B7230" s="5" t="s">
        <v>148</v>
      </c>
      <c r="C7230" s="5" t="s">
        <v>11967</v>
      </c>
      <c r="D7230" s="5" t="s">
        <v>98</v>
      </c>
      <c r="E7230" s="5" t="s">
        <v>98</v>
      </c>
      <c r="F7230" s="5" t="s">
        <v>221</v>
      </c>
      <c r="G7230" s="5" t="s">
        <v>28396</v>
      </c>
      <c r="H7230" s="5" t="s">
        <v>28397</v>
      </c>
      <c r="K7230" s="5">
        <v>1</v>
      </c>
      <c r="L7230" s="5">
        <v>1</v>
      </c>
      <c r="M7230" s="5">
        <v>0</v>
      </c>
      <c r="N7230" s="5" t="s">
        <v>224</v>
      </c>
      <c r="O7230" s="5">
        <v>6.5671999999999994E-2</v>
      </c>
      <c r="P7230" s="5">
        <v>0</v>
      </c>
      <c r="Q7230" s="5">
        <v>0</v>
      </c>
      <c r="S7230" s="5" t="s">
        <v>13541</v>
      </c>
      <c r="T7230" s="5" t="s">
        <v>13541</v>
      </c>
      <c r="V7230" s="5" t="s">
        <v>13541</v>
      </c>
      <c r="W7230" s="5" t="s">
        <v>13541</v>
      </c>
      <c r="Y7230" s="5" t="s">
        <v>28398</v>
      </c>
      <c r="Z7230" s="5" t="s">
        <v>156</v>
      </c>
      <c r="AB7230" s="5" t="s">
        <v>221</v>
      </c>
      <c r="AC7230" s="5" t="s">
        <v>215</v>
      </c>
      <c r="AD7230" s="5" t="s">
        <v>216</v>
      </c>
      <c r="AO7230" s="5" t="s">
        <v>98</v>
      </c>
      <c r="AP7230" s="5" t="s">
        <v>98</v>
      </c>
      <c r="AT7230" s="5" t="s">
        <v>98</v>
      </c>
      <c r="AX7230" s="5">
        <v>2022</v>
      </c>
      <c r="BA7230" s="5" t="s">
        <v>99</v>
      </c>
      <c r="BD7230" s="5">
        <v>5</v>
      </c>
      <c r="BE7230" s="5">
        <v>2022</v>
      </c>
      <c r="BH7230" s="5" t="s">
        <v>99</v>
      </c>
      <c r="BK7230" s="5">
        <v>5</v>
      </c>
      <c r="BN7230" s="5">
        <f t="shared" si="140"/>
        <v>6.5671999999999994E-2</v>
      </c>
    </row>
    <row r="7231" spans="1:66" x14ac:dyDescent="0.35">
      <c r="A7231" s="5" t="s">
        <v>28463</v>
      </c>
      <c r="B7231" s="5" t="s">
        <v>148</v>
      </c>
      <c r="C7231" s="5" t="s">
        <v>11967</v>
      </c>
      <c r="D7231" s="5" t="s">
        <v>98</v>
      </c>
      <c r="E7231" s="5" t="s">
        <v>98</v>
      </c>
      <c r="F7231" s="5" t="s">
        <v>221</v>
      </c>
      <c r="G7231" s="5" t="s">
        <v>28396</v>
      </c>
      <c r="H7231" s="5" t="s">
        <v>28397</v>
      </c>
      <c r="K7231" s="5">
        <v>1</v>
      </c>
      <c r="L7231" s="5">
        <v>1</v>
      </c>
      <c r="M7231" s="5">
        <v>0</v>
      </c>
      <c r="N7231" s="5" t="s">
        <v>224</v>
      </c>
      <c r="O7231" s="5">
        <v>6.5671999999999994E-2</v>
      </c>
      <c r="P7231" s="5">
        <v>0</v>
      </c>
      <c r="Q7231" s="5">
        <v>0</v>
      </c>
      <c r="S7231" s="5" t="s">
        <v>13541</v>
      </c>
      <c r="T7231" s="5" t="s">
        <v>13541</v>
      </c>
      <c r="V7231" s="5" t="s">
        <v>13541</v>
      </c>
      <c r="W7231" s="5" t="s">
        <v>13541</v>
      </c>
      <c r="Y7231" s="5" t="s">
        <v>28398</v>
      </c>
      <c r="Z7231" s="5" t="s">
        <v>156</v>
      </c>
      <c r="AB7231" s="5" t="s">
        <v>221</v>
      </c>
      <c r="AC7231" s="5" t="s">
        <v>215</v>
      </c>
      <c r="AD7231" s="5" t="s">
        <v>216</v>
      </c>
      <c r="AO7231" s="5" t="s">
        <v>98</v>
      </c>
      <c r="AP7231" s="5" t="s">
        <v>98</v>
      </c>
      <c r="AT7231" s="5" t="s">
        <v>98</v>
      </c>
      <c r="AX7231" s="5">
        <v>2022</v>
      </c>
      <c r="BA7231" s="5" t="s">
        <v>99</v>
      </c>
      <c r="BD7231" s="5">
        <v>5</v>
      </c>
      <c r="BE7231" s="5">
        <v>2022</v>
      </c>
      <c r="BH7231" s="5" t="s">
        <v>99</v>
      </c>
      <c r="BK7231" s="5">
        <v>5</v>
      </c>
      <c r="BN7231" s="5">
        <f t="shared" si="140"/>
        <v>6.5671999999999994E-2</v>
      </c>
    </row>
    <row r="7232" spans="1:66" x14ac:dyDescent="0.35">
      <c r="A7232" s="5" t="s">
        <v>28464</v>
      </c>
      <c r="B7232" s="5" t="s">
        <v>148</v>
      </c>
      <c r="C7232" s="5" t="s">
        <v>11967</v>
      </c>
      <c r="D7232" s="5" t="s">
        <v>98</v>
      </c>
      <c r="E7232" s="5" t="s">
        <v>98</v>
      </c>
      <c r="F7232" s="5" t="s">
        <v>221</v>
      </c>
      <c r="G7232" s="5" t="s">
        <v>28396</v>
      </c>
      <c r="H7232" s="5" t="s">
        <v>28397</v>
      </c>
      <c r="K7232" s="5">
        <v>1</v>
      </c>
      <c r="L7232" s="5">
        <v>1</v>
      </c>
      <c r="M7232" s="5">
        <v>0</v>
      </c>
      <c r="N7232" s="5" t="s">
        <v>224</v>
      </c>
      <c r="O7232" s="5">
        <v>6.5671999999999994E-2</v>
      </c>
      <c r="P7232" s="5">
        <v>0</v>
      </c>
      <c r="Q7232" s="5">
        <v>0</v>
      </c>
      <c r="S7232" s="5" t="s">
        <v>13541</v>
      </c>
      <c r="T7232" s="5" t="s">
        <v>13541</v>
      </c>
      <c r="V7232" s="5" t="s">
        <v>13541</v>
      </c>
      <c r="W7232" s="5" t="s">
        <v>13541</v>
      </c>
      <c r="Y7232" s="5" t="s">
        <v>28398</v>
      </c>
      <c r="Z7232" s="5" t="s">
        <v>156</v>
      </c>
      <c r="AB7232" s="5" t="s">
        <v>221</v>
      </c>
      <c r="AC7232" s="5" t="s">
        <v>215</v>
      </c>
      <c r="AD7232" s="5" t="s">
        <v>216</v>
      </c>
      <c r="AO7232" s="5" t="s">
        <v>98</v>
      </c>
      <c r="AP7232" s="5" t="s">
        <v>98</v>
      </c>
      <c r="AT7232" s="5" t="s">
        <v>98</v>
      </c>
      <c r="AX7232" s="5">
        <v>2022</v>
      </c>
      <c r="BA7232" s="5" t="s">
        <v>99</v>
      </c>
      <c r="BD7232" s="5">
        <v>5</v>
      </c>
      <c r="BE7232" s="5">
        <v>2022</v>
      </c>
      <c r="BH7232" s="5" t="s">
        <v>99</v>
      </c>
      <c r="BK7232" s="5">
        <v>5</v>
      </c>
      <c r="BN7232" s="5">
        <f t="shared" si="140"/>
        <v>6.5671999999999994E-2</v>
      </c>
    </row>
    <row r="7233" spans="1:66" x14ac:dyDescent="0.35">
      <c r="A7233" s="5" t="s">
        <v>28465</v>
      </c>
      <c r="B7233" s="5" t="s">
        <v>148</v>
      </c>
      <c r="C7233" s="5" t="s">
        <v>11967</v>
      </c>
      <c r="D7233" s="5" t="s">
        <v>98</v>
      </c>
      <c r="E7233" s="5" t="s">
        <v>98</v>
      </c>
      <c r="F7233" s="5" t="s">
        <v>221</v>
      </c>
      <c r="G7233" s="5" t="s">
        <v>28396</v>
      </c>
      <c r="H7233" s="5" t="s">
        <v>28397</v>
      </c>
      <c r="K7233" s="5">
        <v>1</v>
      </c>
      <c r="L7233" s="5">
        <v>1</v>
      </c>
      <c r="M7233" s="5">
        <v>0</v>
      </c>
      <c r="N7233" s="5" t="s">
        <v>224</v>
      </c>
      <c r="O7233" s="5">
        <v>6.5671999999999994E-2</v>
      </c>
      <c r="P7233" s="5">
        <v>0</v>
      </c>
      <c r="Q7233" s="5">
        <v>0</v>
      </c>
      <c r="S7233" s="5" t="s">
        <v>13541</v>
      </c>
      <c r="T7233" s="5" t="s">
        <v>13541</v>
      </c>
      <c r="V7233" s="5" t="s">
        <v>13541</v>
      </c>
      <c r="W7233" s="5" t="s">
        <v>13541</v>
      </c>
      <c r="Y7233" s="5" t="s">
        <v>28398</v>
      </c>
      <c r="Z7233" s="5" t="s">
        <v>156</v>
      </c>
      <c r="AB7233" s="5" t="s">
        <v>221</v>
      </c>
      <c r="AC7233" s="5" t="s">
        <v>215</v>
      </c>
      <c r="AD7233" s="5" t="s">
        <v>216</v>
      </c>
      <c r="AO7233" s="5" t="s">
        <v>98</v>
      </c>
      <c r="AP7233" s="5" t="s">
        <v>98</v>
      </c>
      <c r="AT7233" s="5" t="s">
        <v>98</v>
      </c>
      <c r="AX7233" s="5">
        <v>2022</v>
      </c>
      <c r="BA7233" s="5" t="s">
        <v>99</v>
      </c>
      <c r="BD7233" s="5">
        <v>5</v>
      </c>
      <c r="BE7233" s="5">
        <v>2022</v>
      </c>
      <c r="BH7233" s="5" t="s">
        <v>99</v>
      </c>
      <c r="BK7233" s="5">
        <v>5</v>
      </c>
      <c r="BN7233" s="5">
        <f t="shared" si="140"/>
        <v>6.5671999999999994E-2</v>
      </c>
    </row>
    <row r="7234" spans="1:66" x14ac:dyDescent="0.35">
      <c r="A7234" s="5" t="s">
        <v>28466</v>
      </c>
      <c r="B7234" s="5" t="s">
        <v>148</v>
      </c>
      <c r="C7234" s="5" t="s">
        <v>11967</v>
      </c>
      <c r="D7234" s="5" t="s">
        <v>98</v>
      </c>
      <c r="E7234" s="5" t="s">
        <v>98</v>
      </c>
      <c r="F7234" s="5" t="s">
        <v>221</v>
      </c>
      <c r="G7234" s="5" t="s">
        <v>28396</v>
      </c>
      <c r="H7234" s="5" t="s">
        <v>28397</v>
      </c>
      <c r="K7234" s="5">
        <v>1</v>
      </c>
      <c r="L7234" s="5">
        <v>1</v>
      </c>
      <c r="M7234" s="5">
        <v>0</v>
      </c>
      <c r="N7234" s="5" t="s">
        <v>224</v>
      </c>
      <c r="O7234" s="5">
        <v>6.5671999999999994E-2</v>
      </c>
      <c r="P7234" s="5">
        <v>0</v>
      </c>
      <c r="Q7234" s="5">
        <v>0</v>
      </c>
      <c r="S7234" s="5" t="s">
        <v>13541</v>
      </c>
      <c r="T7234" s="5" t="s">
        <v>13541</v>
      </c>
      <c r="V7234" s="5" t="s">
        <v>13541</v>
      </c>
      <c r="W7234" s="5" t="s">
        <v>13541</v>
      </c>
      <c r="Y7234" s="5" t="s">
        <v>28398</v>
      </c>
      <c r="Z7234" s="5" t="s">
        <v>156</v>
      </c>
      <c r="AB7234" s="5" t="s">
        <v>221</v>
      </c>
      <c r="AC7234" s="5" t="s">
        <v>215</v>
      </c>
      <c r="AD7234" s="5" t="s">
        <v>216</v>
      </c>
      <c r="AO7234" s="5" t="s">
        <v>98</v>
      </c>
      <c r="AP7234" s="5" t="s">
        <v>98</v>
      </c>
      <c r="AT7234" s="5" t="s">
        <v>98</v>
      </c>
      <c r="AX7234" s="5">
        <v>2022</v>
      </c>
      <c r="BA7234" s="5" t="s">
        <v>99</v>
      </c>
      <c r="BD7234" s="5">
        <v>5</v>
      </c>
      <c r="BE7234" s="5">
        <v>2022</v>
      </c>
      <c r="BH7234" s="5" t="s">
        <v>99</v>
      </c>
      <c r="BK7234" s="5">
        <v>5</v>
      </c>
      <c r="BN7234" s="5">
        <f t="shared" si="140"/>
        <v>6.5671999999999994E-2</v>
      </c>
    </row>
    <row r="7235" spans="1:66" x14ac:dyDescent="0.35">
      <c r="A7235" s="5" t="s">
        <v>28467</v>
      </c>
      <c r="B7235" s="5" t="s">
        <v>148</v>
      </c>
      <c r="C7235" s="5" t="s">
        <v>11967</v>
      </c>
      <c r="D7235" s="5" t="s">
        <v>98</v>
      </c>
      <c r="E7235" s="5" t="s">
        <v>98</v>
      </c>
      <c r="F7235" s="5" t="s">
        <v>221</v>
      </c>
      <c r="G7235" s="5" t="s">
        <v>28396</v>
      </c>
      <c r="H7235" s="5" t="s">
        <v>28397</v>
      </c>
      <c r="K7235" s="5">
        <v>1</v>
      </c>
      <c r="L7235" s="5">
        <v>1</v>
      </c>
      <c r="M7235" s="5">
        <v>0</v>
      </c>
      <c r="N7235" s="5" t="s">
        <v>224</v>
      </c>
      <c r="O7235" s="5">
        <v>6.5671999999999994E-2</v>
      </c>
      <c r="P7235" s="5">
        <v>0</v>
      </c>
      <c r="Q7235" s="5">
        <v>0</v>
      </c>
      <c r="S7235" s="5" t="s">
        <v>13541</v>
      </c>
      <c r="T7235" s="5" t="s">
        <v>13541</v>
      </c>
      <c r="V7235" s="5" t="s">
        <v>13541</v>
      </c>
      <c r="W7235" s="5" t="s">
        <v>13541</v>
      </c>
      <c r="Y7235" s="5" t="s">
        <v>28398</v>
      </c>
      <c r="Z7235" s="5" t="s">
        <v>156</v>
      </c>
      <c r="AB7235" s="5" t="s">
        <v>221</v>
      </c>
      <c r="AC7235" s="5" t="s">
        <v>215</v>
      </c>
      <c r="AD7235" s="5" t="s">
        <v>216</v>
      </c>
      <c r="AO7235" s="5" t="s">
        <v>98</v>
      </c>
      <c r="AP7235" s="5" t="s">
        <v>98</v>
      </c>
      <c r="AT7235" s="5" t="s">
        <v>98</v>
      </c>
      <c r="AX7235" s="5">
        <v>2022</v>
      </c>
      <c r="BA7235" s="5" t="s">
        <v>99</v>
      </c>
      <c r="BD7235" s="5">
        <v>5</v>
      </c>
      <c r="BE7235" s="5">
        <v>2022</v>
      </c>
      <c r="BH7235" s="5" t="s">
        <v>99</v>
      </c>
      <c r="BK7235" s="5">
        <v>5</v>
      </c>
      <c r="BN7235" s="5">
        <f t="shared" si="140"/>
        <v>6.5671999999999994E-2</v>
      </c>
    </row>
    <row r="7236" spans="1:66" x14ac:dyDescent="0.35">
      <c r="A7236" s="5" t="s">
        <v>28468</v>
      </c>
      <c r="B7236" s="5" t="s">
        <v>148</v>
      </c>
      <c r="C7236" s="5" t="s">
        <v>11967</v>
      </c>
      <c r="D7236" s="5" t="s">
        <v>98</v>
      </c>
      <c r="E7236" s="5" t="s">
        <v>98</v>
      </c>
      <c r="F7236" s="5" t="s">
        <v>221</v>
      </c>
      <c r="G7236" s="5" t="s">
        <v>28396</v>
      </c>
      <c r="H7236" s="5" t="s">
        <v>28397</v>
      </c>
      <c r="K7236" s="5">
        <v>1</v>
      </c>
      <c r="L7236" s="5">
        <v>1</v>
      </c>
      <c r="M7236" s="5">
        <v>0</v>
      </c>
      <c r="N7236" s="5" t="s">
        <v>224</v>
      </c>
      <c r="O7236" s="5">
        <v>6.5671999999999994E-2</v>
      </c>
      <c r="P7236" s="5">
        <v>0</v>
      </c>
      <c r="Q7236" s="5">
        <v>0</v>
      </c>
      <c r="S7236" s="5" t="s">
        <v>13541</v>
      </c>
      <c r="T7236" s="5" t="s">
        <v>13541</v>
      </c>
      <c r="V7236" s="5" t="s">
        <v>13541</v>
      </c>
      <c r="W7236" s="5" t="s">
        <v>13541</v>
      </c>
      <c r="Y7236" s="5" t="s">
        <v>28398</v>
      </c>
      <c r="Z7236" s="5" t="s">
        <v>156</v>
      </c>
      <c r="AB7236" s="5" t="s">
        <v>221</v>
      </c>
      <c r="AC7236" s="5" t="s">
        <v>215</v>
      </c>
      <c r="AD7236" s="5" t="s">
        <v>216</v>
      </c>
      <c r="AO7236" s="5" t="s">
        <v>98</v>
      </c>
      <c r="AP7236" s="5" t="s">
        <v>98</v>
      </c>
      <c r="AT7236" s="5" t="s">
        <v>98</v>
      </c>
      <c r="AX7236" s="5">
        <v>2022</v>
      </c>
      <c r="BA7236" s="5" t="s">
        <v>99</v>
      </c>
      <c r="BD7236" s="5">
        <v>5</v>
      </c>
      <c r="BE7236" s="5">
        <v>2022</v>
      </c>
      <c r="BH7236" s="5" t="s">
        <v>99</v>
      </c>
      <c r="BK7236" s="5">
        <v>5</v>
      </c>
      <c r="BN7236" s="5">
        <f t="shared" si="140"/>
        <v>6.5671999999999994E-2</v>
      </c>
    </row>
    <row r="7237" spans="1:66" x14ac:dyDescent="0.35">
      <c r="A7237" s="5" t="s">
        <v>28469</v>
      </c>
      <c r="B7237" s="5" t="s">
        <v>148</v>
      </c>
      <c r="C7237" s="5" t="s">
        <v>11967</v>
      </c>
      <c r="D7237" s="5" t="s">
        <v>98</v>
      </c>
      <c r="E7237" s="5" t="s">
        <v>98</v>
      </c>
      <c r="F7237" s="5" t="s">
        <v>221</v>
      </c>
      <c r="G7237" s="5" t="s">
        <v>28396</v>
      </c>
      <c r="H7237" s="5" t="s">
        <v>28397</v>
      </c>
      <c r="K7237" s="5">
        <v>1</v>
      </c>
      <c r="L7237" s="5">
        <v>1</v>
      </c>
      <c r="M7237" s="5">
        <v>0</v>
      </c>
      <c r="N7237" s="5" t="s">
        <v>224</v>
      </c>
      <c r="O7237" s="5">
        <v>6.5671999999999994E-2</v>
      </c>
      <c r="P7237" s="5">
        <v>0</v>
      </c>
      <c r="Q7237" s="5">
        <v>0</v>
      </c>
      <c r="S7237" s="5" t="s">
        <v>13541</v>
      </c>
      <c r="T7237" s="5" t="s">
        <v>13541</v>
      </c>
      <c r="V7237" s="5" t="s">
        <v>13541</v>
      </c>
      <c r="W7237" s="5" t="s">
        <v>13541</v>
      </c>
      <c r="Y7237" s="5" t="s">
        <v>28398</v>
      </c>
      <c r="Z7237" s="5" t="s">
        <v>156</v>
      </c>
      <c r="AB7237" s="5" t="s">
        <v>221</v>
      </c>
      <c r="AC7237" s="5" t="s">
        <v>215</v>
      </c>
      <c r="AD7237" s="5" t="s">
        <v>216</v>
      </c>
      <c r="AO7237" s="5" t="s">
        <v>98</v>
      </c>
      <c r="AP7237" s="5" t="s">
        <v>98</v>
      </c>
      <c r="AT7237" s="5" t="s">
        <v>98</v>
      </c>
      <c r="AX7237" s="5">
        <v>2022</v>
      </c>
      <c r="BA7237" s="5" t="s">
        <v>99</v>
      </c>
      <c r="BD7237" s="5">
        <v>5</v>
      </c>
      <c r="BE7237" s="5">
        <v>2022</v>
      </c>
      <c r="BH7237" s="5" t="s">
        <v>99</v>
      </c>
      <c r="BK7237" s="5">
        <v>5</v>
      </c>
      <c r="BN7237" s="5">
        <f t="shared" ref="BN7237:BN7300" si="141">IF(BM7237="",O7237,BM7237)</f>
        <v>6.5671999999999994E-2</v>
      </c>
    </row>
    <row r="7238" spans="1:66" x14ac:dyDescent="0.35">
      <c r="A7238" s="5" t="s">
        <v>28470</v>
      </c>
      <c r="B7238" s="5" t="s">
        <v>148</v>
      </c>
      <c r="C7238" s="5" t="s">
        <v>11967</v>
      </c>
      <c r="D7238" s="5" t="s">
        <v>98</v>
      </c>
      <c r="E7238" s="5" t="s">
        <v>98</v>
      </c>
      <c r="F7238" s="5" t="s">
        <v>221</v>
      </c>
      <c r="G7238" s="5" t="s">
        <v>28396</v>
      </c>
      <c r="H7238" s="5" t="s">
        <v>28397</v>
      </c>
      <c r="K7238" s="5">
        <v>1</v>
      </c>
      <c r="L7238" s="5">
        <v>1</v>
      </c>
      <c r="M7238" s="5">
        <v>0</v>
      </c>
      <c r="N7238" s="5" t="s">
        <v>224</v>
      </c>
      <c r="O7238" s="5">
        <v>6.5671999999999994E-2</v>
      </c>
      <c r="P7238" s="5">
        <v>0</v>
      </c>
      <c r="Q7238" s="5">
        <v>0</v>
      </c>
      <c r="S7238" s="5" t="s">
        <v>13541</v>
      </c>
      <c r="T7238" s="5" t="s">
        <v>13541</v>
      </c>
      <c r="V7238" s="5" t="s">
        <v>13541</v>
      </c>
      <c r="W7238" s="5" t="s">
        <v>13541</v>
      </c>
      <c r="Y7238" s="5" t="s">
        <v>28398</v>
      </c>
      <c r="Z7238" s="5" t="s">
        <v>156</v>
      </c>
      <c r="AB7238" s="5" t="s">
        <v>221</v>
      </c>
      <c r="AC7238" s="5" t="s">
        <v>215</v>
      </c>
      <c r="AD7238" s="5" t="s">
        <v>216</v>
      </c>
      <c r="AO7238" s="5" t="s">
        <v>98</v>
      </c>
      <c r="AP7238" s="5" t="s">
        <v>98</v>
      </c>
      <c r="AT7238" s="5" t="s">
        <v>98</v>
      </c>
      <c r="AX7238" s="5">
        <v>2022</v>
      </c>
      <c r="BA7238" s="5" t="s">
        <v>99</v>
      </c>
      <c r="BD7238" s="5">
        <v>5</v>
      </c>
      <c r="BE7238" s="5">
        <v>2022</v>
      </c>
      <c r="BH7238" s="5" t="s">
        <v>99</v>
      </c>
      <c r="BK7238" s="5">
        <v>5</v>
      </c>
      <c r="BN7238" s="5">
        <f t="shared" si="141"/>
        <v>6.5671999999999994E-2</v>
      </c>
    </row>
    <row r="7239" spans="1:66" x14ac:dyDescent="0.35">
      <c r="A7239" s="5" t="s">
        <v>28471</v>
      </c>
      <c r="B7239" s="5" t="s">
        <v>148</v>
      </c>
      <c r="C7239" s="5" t="s">
        <v>11967</v>
      </c>
      <c r="D7239" s="5" t="s">
        <v>98</v>
      </c>
      <c r="E7239" s="5" t="s">
        <v>98</v>
      </c>
      <c r="F7239" s="5" t="s">
        <v>221</v>
      </c>
      <c r="G7239" s="5" t="s">
        <v>28396</v>
      </c>
      <c r="H7239" s="5" t="s">
        <v>28397</v>
      </c>
      <c r="K7239" s="5">
        <v>1</v>
      </c>
      <c r="L7239" s="5">
        <v>1</v>
      </c>
      <c r="M7239" s="5">
        <v>0</v>
      </c>
      <c r="N7239" s="5" t="s">
        <v>224</v>
      </c>
      <c r="O7239" s="5">
        <v>6.5671999999999994E-2</v>
      </c>
      <c r="P7239" s="5">
        <v>0</v>
      </c>
      <c r="Q7239" s="5">
        <v>0</v>
      </c>
      <c r="S7239" s="5" t="s">
        <v>13541</v>
      </c>
      <c r="T7239" s="5" t="s">
        <v>13541</v>
      </c>
      <c r="V7239" s="5" t="s">
        <v>13541</v>
      </c>
      <c r="W7239" s="5" t="s">
        <v>13541</v>
      </c>
      <c r="Y7239" s="5" t="s">
        <v>28398</v>
      </c>
      <c r="Z7239" s="5" t="s">
        <v>156</v>
      </c>
      <c r="AB7239" s="5" t="s">
        <v>221</v>
      </c>
      <c r="AC7239" s="5" t="s">
        <v>215</v>
      </c>
      <c r="AD7239" s="5" t="s">
        <v>216</v>
      </c>
      <c r="AO7239" s="5" t="s">
        <v>98</v>
      </c>
      <c r="AP7239" s="5" t="s">
        <v>98</v>
      </c>
      <c r="AT7239" s="5" t="s">
        <v>98</v>
      </c>
      <c r="AX7239" s="5">
        <v>2022</v>
      </c>
      <c r="BA7239" s="5" t="s">
        <v>99</v>
      </c>
      <c r="BD7239" s="5">
        <v>5</v>
      </c>
      <c r="BE7239" s="5">
        <v>2022</v>
      </c>
      <c r="BH7239" s="5" t="s">
        <v>99</v>
      </c>
      <c r="BK7239" s="5">
        <v>5</v>
      </c>
      <c r="BN7239" s="5">
        <f t="shared" si="141"/>
        <v>6.5671999999999994E-2</v>
      </c>
    </row>
    <row r="7240" spans="1:66" x14ac:dyDescent="0.35">
      <c r="A7240" s="5" t="s">
        <v>28472</v>
      </c>
      <c r="B7240" s="5" t="s">
        <v>148</v>
      </c>
      <c r="C7240" s="5" t="s">
        <v>11967</v>
      </c>
      <c r="D7240" s="5" t="s">
        <v>98</v>
      </c>
      <c r="E7240" s="5" t="s">
        <v>98</v>
      </c>
      <c r="F7240" s="5" t="s">
        <v>221</v>
      </c>
      <c r="G7240" s="5" t="s">
        <v>28396</v>
      </c>
      <c r="H7240" s="5" t="s">
        <v>28397</v>
      </c>
      <c r="K7240" s="5">
        <v>1</v>
      </c>
      <c r="L7240" s="5">
        <v>1</v>
      </c>
      <c r="M7240" s="5">
        <v>0</v>
      </c>
      <c r="N7240" s="5" t="s">
        <v>224</v>
      </c>
      <c r="O7240" s="5">
        <v>6.5671999999999994E-2</v>
      </c>
      <c r="P7240" s="5">
        <v>0</v>
      </c>
      <c r="Q7240" s="5">
        <v>0</v>
      </c>
      <c r="S7240" s="5" t="s">
        <v>13541</v>
      </c>
      <c r="T7240" s="5" t="s">
        <v>13541</v>
      </c>
      <c r="V7240" s="5" t="s">
        <v>13541</v>
      </c>
      <c r="W7240" s="5" t="s">
        <v>13541</v>
      </c>
      <c r="Y7240" s="5" t="s">
        <v>28398</v>
      </c>
      <c r="Z7240" s="5" t="s">
        <v>156</v>
      </c>
      <c r="AB7240" s="5" t="s">
        <v>221</v>
      </c>
      <c r="AC7240" s="5" t="s">
        <v>215</v>
      </c>
      <c r="AD7240" s="5" t="s">
        <v>216</v>
      </c>
      <c r="AO7240" s="5" t="s">
        <v>98</v>
      </c>
      <c r="AP7240" s="5" t="s">
        <v>98</v>
      </c>
      <c r="AT7240" s="5" t="s">
        <v>98</v>
      </c>
      <c r="AX7240" s="5">
        <v>2022</v>
      </c>
      <c r="BA7240" s="5" t="s">
        <v>99</v>
      </c>
      <c r="BD7240" s="5">
        <v>5</v>
      </c>
      <c r="BE7240" s="5">
        <v>2022</v>
      </c>
      <c r="BH7240" s="5" t="s">
        <v>99</v>
      </c>
      <c r="BK7240" s="5">
        <v>5</v>
      </c>
      <c r="BN7240" s="5">
        <f t="shared" si="141"/>
        <v>6.5671999999999994E-2</v>
      </c>
    </row>
    <row r="7241" spans="1:66" x14ac:dyDescent="0.35">
      <c r="A7241" s="5" t="s">
        <v>28473</v>
      </c>
      <c r="B7241" s="5" t="s">
        <v>148</v>
      </c>
      <c r="C7241" s="5" t="s">
        <v>11967</v>
      </c>
      <c r="D7241" s="5" t="s">
        <v>98</v>
      </c>
      <c r="E7241" s="5" t="s">
        <v>98</v>
      </c>
      <c r="F7241" s="5" t="s">
        <v>221</v>
      </c>
      <c r="G7241" s="5" t="s">
        <v>28396</v>
      </c>
      <c r="H7241" s="5" t="s">
        <v>28397</v>
      </c>
      <c r="K7241" s="5">
        <v>1</v>
      </c>
      <c r="L7241" s="5">
        <v>1</v>
      </c>
      <c r="M7241" s="5">
        <v>0</v>
      </c>
      <c r="N7241" s="5" t="s">
        <v>224</v>
      </c>
      <c r="O7241" s="5">
        <v>6.5671999999999994E-2</v>
      </c>
      <c r="P7241" s="5">
        <v>0</v>
      </c>
      <c r="Q7241" s="5">
        <v>0</v>
      </c>
      <c r="S7241" s="5" t="s">
        <v>13541</v>
      </c>
      <c r="T7241" s="5" t="s">
        <v>13541</v>
      </c>
      <c r="V7241" s="5" t="s">
        <v>13541</v>
      </c>
      <c r="W7241" s="5" t="s">
        <v>13541</v>
      </c>
      <c r="Y7241" s="5" t="s">
        <v>28398</v>
      </c>
      <c r="Z7241" s="5" t="s">
        <v>156</v>
      </c>
      <c r="AB7241" s="5" t="s">
        <v>221</v>
      </c>
      <c r="AC7241" s="5" t="s">
        <v>215</v>
      </c>
      <c r="AD7241" s="5" t="s">
        <v>216</v>
      </c>
      <c r="AO7241" s="5" t="s">
        <v>98</v>
      </c>
      <c r="AP7241" s="5" t="s">
        <v>98</v>
      </c>
      <c r="AT7241" s="5" t="s">
        <v>98</v>
      </c>
      <c r="AX7241" s="5">
        <v>2022</v>
      </c>
      <c r="BA7241" s="5" t="s">
        <v>99</v>
      </c>
      <c r="BD7241" s="5">
        <v>5</v>
      </c>
      <c r="BE7241" s="5">
        <v>2022</v>
      </c>
      <c r="BH7241" s="5" t="s">
        <v>99</v>
      </c>
      <c r="BK7241" s="5">
        <v>5</v>
      </c>
      <c r="BN7241" s="5">
        <f t="shared" si="141"/>
        <v>6.5671999999999994E-2</v>
      </c>
    </row>
    <row r="7242" spans="1:66" x14ac:dyDescent="0.35">
      <c r="A7242" s="5" t="s">
        <v>28474</v>
      </c>
      <c r="B7242" s="5" t="s">
        <v>148</v>
      </c>
      <c r="C7242" s="5" t="s">
        <v>11967</v>
      </c>
      <c r="D7242" s="5" t="s">
        <v>98</v>
      </c>
      <c r="E7242" s="5" t="s">
        <v>98</v>
      </c>
      <c r="F7242" s="5" t="s">
        <v>221</v>
      </c>
      <c r="G7242" s="5" t="s">
        <v>28396</v>
      </c>
      <c r="H7242" s="5" t="s">
        <v>28397</v>
      </c>
      <c r="K7242" s="5">
        <v>1</v>
      </c>
      <c r="L7242" s="5">
        <v>1</v>
      </c>
      <c r="M7242" s="5">
        <v>0</v>
      </c>
      <c r="N7242" s="5" t="s">
        <v>224</v>
      </c>
      <c r="O7242" s="5">
        <v>6.5671999999999994E-2</v>
      </c>
      <c r="P7242" s="5">
        <v>0</v>
      </c>
      <c r="Q7242" s="5">
        <v>0</v>
      </c>
      <c r="S7242" s="5" t="s">
        <v>13541</v>
      </c>
      <c r="T7242" s="5" t="s">
        <v>13541</v>
      </c>
      <c r="V7242" s="5" t="s">
        <v>13541</v>
      </c>
      <c r="W7242" s="5" t="s">
        <v>13541</v>
      </c>
      <c r="Y7242" s="5" t="s">
        <v>28398</v>
      </c>
      <c r="Z7242" s="5" t="s">
        <v>156</v>
      </c>
      <c r="AB7242" s="5" t="s">
        <v>221</v>
      </c>
      <c r="AC7242" s="5" t="s">
        <v>215</v>
      </c>
      <c r="AD7242" s="5" t="s">
        <v>216</v>
      </c>
      <c r="AO7242" s="5" t="s">
        <v>98</v>
      </c>
      <c r="AP7242" s="5" t="s">
        <v>98</v>
      </c>
      <c r="AT7242" s="5" t="s">
        <v>98</v>
      </c>
      <c r="AX7242" s="5">
        <v>2022</v>
      </c>
      <c r="BA7242" s="5" t="s">
        <v>99</v>
      </c>
      <c r="BD7242" s="5">
        <v>5</v>
      </c>
      <c r="BE7242" s="5">
        <v>2022</v>
      </c>
      <c r="BH7242" s="5" t="s">
        <v>99</v>
      </c>
      <c r="BK7242" s="5">
        <v>5</v>
      </c>
      <c r="BN7242" s="5">
        <f t="shared" si="141"/>
        <v>6.5671999999999994E-2</v>
      </c>
    </row>
    <row r="7243" spans="1:66" x14ac:dyDescent="0.35">
      <c r="A7243" s="5" t="s">
        <v>28475</v>
      </c>
      <c r="B7243" s="5" t="s">
        <v>148</v>
      </c>
      <c r="C7243" s="5" t="s">
        <v>11967</v>
      </c>
      <c r="D7243" s="5" t="s">
        <v>98</v>
      </c>
      <c r="E7243" s="5" t="s">
        <v>98</v>
      </c>
      <c r="F7243" s="5" t="s">
        <v>221</v>
      </c>
      <c r="G7243" s="5" t="s">
        <v>28396</v>
      </c>
      <c r="H7243" s="5" t="s">
        <v>28397</v>
      </c>
      <c r="K7243" s="5">
        <v>1</v>
      </c>
      <c r="L7243" s="5">
        <v>1</v>
      </c>
      <c r="M7243" s="5">
        <v>0</v>
      </c>
      <c r="N7243" s="5" t="s">
        <v>224</v>
      </c>
      <c r="O7243" s="5">
        <v>6.5671999999999994E-2</v>
      </c>
      <c r="P7243" s="5">
        <v>0</v>
      </c>
      <c r="Q7243" s="5">
        <v>0</v>
      </c>
      <c r="S7243" s="5" t="s">
        <v>13541</v>
      </c>
      <c r="T7243" s="5" t="s">
        <v>13541</v>
      </c>
      <c r="V7243" s="5" t="s">
        <v>13541</v>
      </c>
      <c r="W7243" s="5" t="s">
        <v>13541</v>
      </c>
      <c r="Y7243" s="5" t="s">
        <v>28398</v>
      </c>
      <c r="Z7243" s="5" t="s">
        <v>156</v>
      </c>
      <c r="AB7243" s="5" t="s">
        <v>221</v>
      </c>
      <c r="AC7243" s="5" t="s">
        <v>215</v>
      </c>
      <c r="AD7243" s="5" t="s">
        <v>216</v>
      </c>
      <c r="AO7243" s="5" t="s">
        <v>98</v>
      </c>
      <c r="AP7243" s="5" t="s">
        <v>98</v>
      </c>
      <c r="AT7243" s="5" t="s">
        <v>98</v>
      </c>
      <c r="AX7243" s="5">
        <v>2022</v>
      </c>
      <c r="BA7243" s="5" t="s">
        <v>99</v>
      </c>
      <c r="BD7243" s="5">
        <v>5</v>
      </c>
      <c r="BE7243" s="5">
        <v>2022</v>
      </c>
      <c r="BH7243" s="5" t="s">
        <v>99</v>
      </c>
      <c r="BK7243" s="5">
        <v>5</v>
      </c>
      <c r="BN7243" s="5">
        <f t="shared" si="141"/>
        <v>6.5671999999999994E-2</v>
      </c>
    </row>
    <row r="7244" spans="1:66" x14ac:dyDescent="0.35">
      <c r="A7244" s="5" t="s">
        <v>28476</v>
      </c>
      <c r="B7244" s="5" t="s">
        <v>148</v>
      </c>
      <c r="C7244" s="5" t="s">
        <v>11967</v>
      </c>
      <c r="D7244" s="5" t="s">
        <v>98</v>
      </c>
      <c r="E7244" s="5" t="s">
        <v>98</v>
      </c>
      <c r="F7244" s="5" t="s">
        <v>221</v>
      </c>
      <c r="G7244" s="5" t="s">
        <v>28396</v>
      </c>
      <c r="H7244" s="5" t="s">
        <v>28397</v>
      </c>
      <c r="K7244" s="5">
        <v>1</v>
      </c>
      <c r="L7244" s="5">
        <v>1</v>
      </c>
      <c r="M7244" s="5">
        <v>0</v>
      </c>
      <c r="N7244" s="5" t="s">
        <v>224</v>
      </c>
      <c r="O7244" s="5">
        <v>6.5671999999999994E-2</v>
      </c>
      <c r="P7244" s="5">
        <v>0</v>
      </c>
      <c r="Q7244" s="5">
        <v>0</v>
      </c>
      <c r="S7244" s="5" t="s">
        <v>13541</v>
      </c>
      <c r="T7244" s="5" t="s">
        <v>13541</v>
      </c>
      <c r="V7244" s="5" t="s">
        <v>13541</v>
      </c>
      <c r="W7244" s="5" t="s">
        <v>13541</v>
      </c>
      <c r="Y7244" s="5" t="s">
        <v>28398</v>
      </c>
      <c r="Z7244" s="5" t="s">
        <v>156</v>
      </c>
      <c r="AB7244" s="5" t="s">
        <v>221</v>
      </c>
      <c r="AC7244" s="5" t="s">
        <v>215</v>
      </c>
      <c r="AD7244" s="5" t="s">
        <v>216</v>
      </c>
      <c r="AO7244" s="5" t="s">
        <v>98</v>
      </c>
      <c r="AP7244" s="5" t="s">
        <v>98</v>
      </c>
      <c r="AT7244" s="5" t="s">
        <v>98</v>
      </c>
      <c r="AX7244" s="5">
        <v>2022</v>
      </c>
      <c r="BA7244" s="5" t="s">
        <v>99</v>
      </c>
      <c r="BD7244" s="5">
        <v>5</v>
      </c>
      <c r="BE7244" s="5">
        <v>2022</v>
      </c>
      <c r="BH7244" s="5" t="s">
        <v>99</v>
      </c>
      <c r="BK7244" s="5">
        <v>5</v>
      </c>
      <c r="BN7244" s="5">
        <f t="shared" si="141"/>
        <v>6.5671999999999994E-2</v>
      </c>
    </row>
    <row r="7245" spans="1:66" x14ac:dyDescent="0.35">
      <c r="A7245" s="5" t="s">
        <v>28477</v>
      </c>
      <c r="B7245" s="5" t="s">
        <v>148</v>
      </c>
      <c r="C7245" s="5" t="s">
        <v>11967</v>
      </c>
      <c r="D7245" s="5" t="s">
        <v>98</v>
      </c>
      <c r="E7245" s="5" t="s">
        <v>98</v>
      </c>
      <c r="F7245" s="5" t="s">
        <v>221</v>
      </c>
      <c r="G7245" s="5" t="s">
        <v>28396</v>
      </c>
      <c r="H7245" s="5" t="s">
        <v>28397</v>
      </c>
      <c r="K7245" s="5">
        <v>1</v>
      </c>
      <c r="L7245" s="5">
        <v>1</v>
      </c>
      <c r="M7245" s="5">
        <v>0</v>
      </c>
      <c r="N7245" s="5" t="s">
        <v>224</v>
      </c>
      <c r="O7245" s="5">
        <v>6.5671999999999994E-2</v>
      </c>
      <c r="P7245" s="5">
        <v>0</v>
      </c>
      <c r="Q7245" s="5">
        <v>0</v>
      </c>
      <c r="S7245" s="5" t="s">
        <v>13541</v>
      </c>
      <c r="T7245" s="5" t="s">
        <v>13541</v>
      </c>
      <c r="V7245" s="5" t="s">
        <v>13541</v>
      </c>
      <c r="W7245" s="5" t="s">
        <v>13541</v>
      </c>
      <c r="Y7245" s="5" t="s">
        <v>28398</v>
      </c>
      <c r="Z7245" s="5" t="s">
        <v>156</v>
      </c>
      <c r="AB7245" s="5" t="s">
        <v>221</v>
      </c>
      <c r="AC7245" s="5" t="s">
        <v>215</v>
      </c>
      <c r="AD7245" s="5" t="s">
        <v>216</v>
      </c>
      <c r="AO7245" s="5" t="s">
        <v>98</v>
      </c>
      <c r="AP7245" s="5" t="s">
        <v>98</v>
      </c>
      <c r="AT7245" s="5" t="s">
        <v>98</v>
      </c>
      <c r="AX7245" s="5">
        <v>2022</v>
      </c>
      <c r="BA7245" s="5" t="s">
        <v>99</v>
      </c>
      <c r="BD7245" s="5">
        <v>5</v>
      </c>
      <c r="BE7245" s="5">
        <v>2022</v>
      </c>
      <c r="BH7245" s="5" t="s">
        <v>99</v>
      </c>
      <c r="BK7245" s="5">
        <v>5</v>
      </c>
      <c r="BN7245" s="5">
        <f t="shared" si="141"/>
        <v>6.5671999999999994E-2</v>
      </c>
    </row>
    <row r="7246" spans="1:66" x14ac:dyDescent="0.35">
      <c r="A7246" s="5" t="s">
        <v>28478</v>
      </c>
      <c r="B7246" s="5" t="s">
        <v>148</v>
      </c>
      <c r="C7246" s="5" t="s">
        <v>11967</v>
      </c>
      <c r="D7246" s="5" t="s">
        <v>98</v>
      </c>
      <c r="E7246" s="5" t="s">
        <v>98</v>
      </c>
      <c r="F7246" s="5" t="s">
        <v>221</v>
      </c>
      <c r="G7246" s="5" t="s">
        <v>28396</v>
      </c>
      <c r="H7246" s="5" t="s">
        <v>28397</v>
      </c>
      <c r="K7246" s="5">
        <v>1</v>
      </c>
      <c r="L7246" s="5">
        <v>1</v>
      </c>
      <c r="M7246" s="5">
        <v>0</v>
      </c>
      <c r="N7246" s="5" t="s">
        <v>224</v>
      </c>
      <c r="O7246" s="5">
        <v>6.5671999999999994E-2</v>
      </c>
      <c r="P7246" s="5">
        <v>0</v>
      </c>
      <c r="Q7246" s="5">
        <v>0</v>
      </c>
      <c r="S7246" s="5" t="s">
        <v>13541</v>
      </c>
      <c r="T7246" s="5" t="s">
        <v>13541</v>
      </c>
      <c r="V7246" s="5" t="s">
        <v>13541</v>
      </c>
      <c r="W7246" s="5" t="s">
        <v>13541</v>
      </c>
      <c r="Y7246" s="5" t="s">
        <v>28398</v>
      </c>
      <c r="Z7246" s="5" t="s">
        <v>156</v>
      </c>
      <c r="AB7246" s="5" t="s">
        <v>221</v>
      </c>
      <c r="AC7246" s="5" t="s">
        <v>215</v>
      </c>
      <c r="AD7246" s="5" t="s">
        <v>216</v>
      </c>
      <c r="AO7246" s="5" t="s">
        <v>98</v>
      </c>
      <c r="AP7246" s="5" t="s">
        <v>98</v>
      </c>
      <c r="AT7246" s="5" t="s">
        <v>98</v>
      </c>
      <c r="AX7246" s="5">
        <v>2022</v>
      </c>
      <c r="BA7246" s="5" t="s">
        <v>99</v>
      </c>
      <c r="BD7246" s="5">
        <v>5</v>
      </c>
      <c r="BE7246" s="5">
        <v>2022</v>
      </c>
      <c r="BH7246" s="5" t="s">
        <v>99</v>
      </c>
      <c r="BK7246" s="5">
        <v>5</v>
      </c>
      <c r="BN7246" s="5">
        <f t="shared" si="141"/>
        <v>6.5671999999999994E-2</v>
      </c>
    </row>
    <row r="7247" spans="1:66" x14ac:dyDescent="0.35">
      <c r="A7247" s="5" t="s">
        <v>28479</v>
      </c>
      <c r="B7247" s="5" t="s">
        <v>148</v>
      </c>
      <c r="C7247" s="5" t="s">
        <v>11967</v>
      </c>
      <c r="D7247" s="5" t="s">
        <v>98</v>
      </c>
      <c r="E7247" s="5" t="s">
        <v>98</v>
      </c>
      <c r="F7247" s="5" t="s">
        <v>221</v>
      </c>
      <c r="G7247" s="5" t="s">
        <v>28396</v>
      </c>
      <c r="H7247" s="5" t="s">
        <v>28397</v>
      </c>
      <c r="K7247" s="5">
        <v>1</v>
      </c>
      <c r="L7247" s="5">
        <v>1</v>
      </c>
      <c r="M7247" s="5">
        <v>0</v>
      </c>
      <c r="N7247" s="5" t="s">
        <v>224</v>
      </c>
      <c r="O7247" s="5">
        <v>6.5671999999999994E-2</v>
      </c>
      <c r="P7247" s="5">
        <v>0</v>
      </c>
      <c r="Q7247" s="5">
        <v>0</v>
      </c>
      <c r="S7247" s="5" t="s">
        <v>13541</v>
      </c>
      <c r="T7247" s="5" t="s">
        <v>13541</v>
      </c>
      <c r="V7247" s="5" t="s">
        <v>13541</v>
      </c>
      <c r="W7247" s="5" t="s">
        <v>13541</v>
      </c>
      <c r="Y7247" s="5" t="s">
        <v>28398</v>
      </c>
      <c r="Z7247" s="5" t="s">
        <v>156</v>
      </c>
      <c r="AB7247" s="5" t="s">
        <v>221</v>
      </c>
      <c r="AC7247" s="5" t="s">
        <v>215</v>
      </c>
      <c r="AD7247" s="5" t="s">
        <v>216</v>
      </c>
      <c r="AO7247" s="5" t="s">
        <v>98</v>
      </c>
      <c r="AP7247" s="5" t="s">
        <v>98</v>
      </c>
      <c r="AT7247" s="5" t="s">
        <v>98</v>
      </c>
      <c r="AX7247" s="5">
        <v>2022</v>
      </c>
      <c r="BA7247" s="5" t="s">
        <v>99</v>
      </c>
      <c r="BD7247" s="5">
        <v>5</v>
      </c>
      <c r="BE7247" s="5">
        <v>2022</v>
      </c>
      <c r="BH7247" s="5" t="s">
        <v>99</v>
      </c>
      <c r="BK7247" s="5">
        <v>5</v>
      </c>
      <c r="BN7247" s="5">
        <f t="shared" si="141"/>
        <v>6.5671999999999994E-2</v>
      </c>
    </row>
    <row r="7248" spans="1:66" x14ac:dyDescent="0.35">
      <c r="A7248" s="5" t="s">
        <v>28480</v>
      </c>
      <c r="B7248" s="5" t="s">
        <v>148</v>
      </c>
      <c r="C7248" s="5" t="s">
        <v>11967</v>
      </c>
      <c r="D7248" s="5" t="s">
        <v>98</v>
      </c>
      <c r="E7248" s="5" t="s">
        <v>98</v>
      </c>
      <c r="F7248" s="5" t="s">
        <v>221</v>
      </c>
      <c r="G7248" s="5" t="s">
        <v>28396</v>
      </c>
      <c r="H7248" s="5" t="s">
        <v>28397</v>
      </c>
      <c r="K7248" s="5">
        <v>1</v>
      </c>
      <c r="L7248" s="5">
        <v>1</v>
      </c>
      <c r="M7248" s="5">
        <v>0</v>
      </c>
      <c r="N7248" s="5" t="s">
        <v>224</v>
      </c>
      <c r="O7248" s="5">
        <v>6.5671999999999994E-2</v>
      </c>
      <c r="P7248" s="5">
        <v>0</v>
      </c>
      <c r="Q7248" s="5">
        <v>0</v>
      </c>
      <c r="S7248" s="5" t="s">
        <v>13541</v>
      </c>
      <c r="T7248" s="5" t="s">
        <v>13541</v>
      </c>
      <c r="V7248" s="5" t="s">
        <v>13541</v>
      </c>
      <c r="W7248" s="5" t="s">
        <v>13541</v>
      </c>
      <c r="Y7248" s="5" t="s">
        <v>28398</v>
      </c>
      <c r="Z7248" s="5" t="s">
        <v>156</v>
      </c>
      <c r="AB7248" s="5" t="s">
        <v>221</v>
      </c>
      <c r="AC7248" s="5" t="s">
        <v>215</v>
      </c>
      <c r="AD7248" s="5" t="s">
        <v>216</v>
      </c>
      <c r="AO7248" s="5" t="s">
        <v>98</v>
      </c>
      <c r="AP7248" s="5" t="s">
        <v>98</v>
      </c>
      <c r="AT7248" s="5" t="s">
        <v>98</v>
      </c>
      <c r="AX7248" s="5">
        <v>2022</v>
      </c>
      <c r="BA7248" s="5" t="s">
        <v>99</v>
      </c>
      <c r="BD7248" s="5">
        <v>5</v>
      </c>
      <c r="BE7248" s="5">
        <v>2022</v>
      </c>
      <c r="BH7248" s="5" t="s">
        <v>99</v>
      </c>
      <c r="BK7248" s="5">
        <v>5</v>
      </c>
      <c r="BN7248" s="5">
        <f t="shared" si="141"/>
        <v>6.5671999999999994E-2</v>
      </c>
    </row>
    <row r="7249" spans="1:66" x14ac:dyDescent="0.35">
      <c r="A7249" s="5" t="s">
        <v>28481</v>
      </c>
      <c r="B7249" s="5" t="s">
        <v>148</v>
      </c>
      <c r="C7249" s="5" t="s">
        <v>11967</v>
      </c>
      <c r="D7249" s="5" t="s">
        <v>98</v>
      </c>
      <c r="E7249" s="5" t="s">
        <v>98</v>
      </c>
      <c r="F7249" s="5" t="s">
        <v>221</v>
      </c>
      <c r="G7249" s="5" t="s">
        <v>28396</v>
      </c>
      <c r="H7249" s="5" t="s">
        <v>28397</v>
      </c>
      <c r="K7249" s="5">
        <v>1</v>
      </c>
      <c r="L7249" s="5">
        <v>1</v>
      </c>
      <c r="M7249" s="5">
        <v>0</v>
      </c>
      <c r="N7249" s="5" t="s">
        <v>224</v>
      </c>
      <c r="O7249" s="5">
        <v>6.5671999999999994E-2</v>
      </c>
      <c r="P7249" s="5">
        <v>0</v>
      </c>
      <c r="Q7249" s="5">
        <v>0</v>
      </c>
      <c r="S7249" s="5" t="s">
        <v>13541</v>
      </c>
      <c r="T7249" s="5" t="s">
        <v>13541</v>
      </c>
      <c r="V7249" s="5" t="s">
        <v>13541</v>
      </c>
      <c r="W7249" s="5" t="s">
        <v>13541</v>
      </c>
      <c r="Y7249" s="5" t="s">
        <v>28398</v>
      </c>
      <c r="Z7249" s="5" t="s">
        <v>156</v>
      </c>
      <c r="AB7249" s="5" t="s">
        <v>221</v>
      </c>
      <c r="AC7249" s="5" t="s">
        <v>215</v>
      </c>
      <c r="AD7249" s="5" t="s">
        <v>216</v>
      </c>
      <c r="AO7249" s="5" t="s">
        <v>98</v>
      </c>
      <c r="AP7249" s="5" t="s">
        <v>98</v>
      </c>
      <c r="AT7249" s="5" t="s">
        <v>98</v>
      </c>
      <c r="AX7249" s="5">
        <v>2022</v>
      </c>
      <c r="BA7249" s="5" t="s">
        <v>99</v>
      </c>
      <c r="BD7249" s="5">
        <v>5</v>
      </c>
      <c r="BE7249" s="5">
        <v>2022</v>
      </c>
      <c r="BH7249" s="5" t="s">
        <v>99</v>
      </c>
      <c r="BK7249" s="5">
        <v>5</v>
      </c>
      <c r="BN7249" s="5">
        <f t="shared" si="141"/>
        <v>6.5671999999999994E-2</v>
      </c>
    </row>
    <row r="7250" spans="1:66" x14ac:dyDescent="0.35">
      <c r="A7250" s="5" t="s">
        <v>28482</v>
      </c>
      <c r="B7250" s="5" t="s">
        <v>148</v>
      </c>
      <c r="C7250" s="5" t="s">
        <v>11967</v>
      </c>
      <c r="D7250" s="5" t="s">
        <v>98</v>
      </c>
      <c r="E7250" s="5" t="s">
        <v>98</v>
      </c>
      <c r="F7250" s="5" t="s">
        <v>221</v>
      </c>
      <c r="G7250" s="5" t="s">
        <v>28396</v>
      </c>
      <c r="H7250" s="5" t="s">
        <v>28397</v>
      </c>
      <c r="K7250" s="5">
        <v>1</v>
      </c>
      <c r="L7250" s="5">
        <v>1</v>
      </c>
      <c r="M7250" s="5">
        <v>0</v>
      </c>
      <c r="N7250" s="5" t="s">
        <v>224</v>
      </c>
      <c r="O7250" s="5">
        <v>6.5671999999999994E-2</v>
      </c>
      <c r="P7250" s="5">
        <v>0</v>
      </c>
      <c r="Q7250" s="5">
        <v>0</v>
      </c>
      <c r="S7250" s="5" t="s">
        <v>13541</v>
      </c>
      <c r="T7250" s="5" t="s">
        <v>13541</v>
      </c>
      <c r="V7250" s="5" t="s">
        <v>13541</v>
      </c>
      <c r="W7250" s="5" t="s">
        <v>13541</v>
      </c>
      <c r="Y7250" s="5" t="s">
        <v>28398</v>
      </c>
      <c r="Z7250" s="5" t="s">
        <v>156</v>
      </c>
      <c r="AB7250" s="5" t="s">
        <v>221</v>
      </c>
      <c r="AC7250" s="5" t="s">
        <v>215</v>
      </c>
      <c r="AD7250" s="5" t="s">
        <v>216</v>
      </c>
      <c r="AO7250" s="5" t="s">
        <v>98</v>
      </c>
      <c r="AP7250" s="5" t="s">
        <v>98</v>
      </c>
      <c r="AT7250" s="5" t="s">
        <v>98</v>
      </c>
      <c r="AX7250" s="5">
        <v>2022</v>
      </c>
      <c r="BA7250" s="5" t="s">
        <v>99</v>
      </c>
      <c r="BD7250" s="5">
        <v>5</v>
      </c>
      <c r="BE7250" s="5">
        <v>2022</v>
      </c>
      <c r="BH7250" s="5" t="s">
        <v>99</v>
      </c>
      <c r="BK7250" s="5">
        <v>5</v>
      </c>
      <c r="BN7250" s="5">
        <f t="shared" si="141"/>
        <v>6.5671999999999994E-2</v>
      </c>
    </row>
    <row r="7251" spans="1:66" x14ac:dyDescent="0.35">
      <c r="A7251" s="5" t="s">
        <v>28483</v>
      </c>
      <c r="B7251" s="5" t="s">
        <v>148</v>
      </c>
      <c r="C7251" s="5" t="s">
        <v>11967</v>
      </c>
      <c r="D7251" s="5" t="s">
        <v>98</v>
      </c>
      <c r="E7251" s="5" t="s">
        <v>98</v>
      </c>
      <c r="F7251" s="5" t="s">
        <v>221</v>
      </c>
      <c r="G7251" s="5" t="s">
        <v>28396</v>
      </c>
      <c r="H7251" s="5" t="s">
        <v>28397</v>
      </c>
      <c r="K7251" s="5">
        <v>1</v>
      </c>
      <c r="L7251" s="5">
        <v>1</v>
      </c>
      <c r="M7251" s="5">
        <v>0</v>
      </c>
      <c r="N7251" s="5" t="s">
        <v>224</v>
      </c>
      <c r="O7251" s="5">
        <v>6.5671999999999994E-2</v>
      </c>
      <c r="P7251" s="5">
        <v>0</v>
      </c>
      <c r="Q7251" s="5">
        <v>0</v>
      </c>
      <c r="S7251" s="5" t="s">
        <v>13541</v>
      </c>
      <c r="T7251" s="5" t="s">
        <v>13541</v>
      </c>
      <c r="V7251" s="5" t="s">
        <v>13541</v>
      </c>
      <c r="W7251" s="5" t="s">
        <v>13541</v>
      </c>
      <c r="Y7251" s="5" t="s">
        <v>28398</v>
      </c>
      <c r="Z7251" s="5" t="s">
        <v>156</v>
      </c>
      <c r="AB7251" s="5" t="s">
        <v>221</v>
      </c>
      <c r="AC7251" s="5" t="s">
        <v>215</v>
      </c>
      <c r="AD7251" s="5" t="s">
        <v>216</v>
      </c>
      <c r="AO7251" s="5" t="s">
        <v>98</v>
      </c>
      <c r="AP7251" s="5" t="s">
        <v>98</v>
      </c>
      <c r="AT7251" s="5" t="s">
        <v>98</v>
      </c>
      <c r="AX7251" s="5">
        <v>2022</v>
      </c>
      <c r="BA7251" s="5" t="s">
        <v>99</v>
      </c>
      <c r="BD7251" s="5">
        <v>5</v>
      </c>
      <c r="BE7251" s="5">
        <v>2022</v>
      </c>
      <c r="BH7251" s="5" t="s">
        <v>99</v>
      </c>
      <c r="BK7251" s="5">
        <v>5</v>
      </c>
      <c r="BN7251" s="5">
        <f t="shared" si="141"/>
        <v>6.5671999999999994E-2</v>
      </c>
    </row>
    <row r="7252" spans="1:66" x14ac:dyDescent="0.35">
      <c r="A7252" s="5" t="s">
        <v>28484</v>
      </c>
      <c r="B7252" s="5" t="s">
        <v>148</v>
      </c>
      <c r="C7252" s="5" t="s">
        <v>11967</v>
      </c>
      <c r="D7252" s="5" t="s">
        <v>98</v>
      </c>
      <c r="E7252" s="5" t="s">
        <v>98</v>
      </c>
      <c r="F7252" s="5" t="s">
        <v>221</v>
      </c>
      <c r="G7252" s="5" t="s">
        <v>28396</v>
      </c>
      <c r="H7252" s="5" t="s">
        <v>28397</v>
      </c>
      <c r="K7252" s="5">
        <v>1</v>
      </c>
      <c r="L7252" s="5">
        <v>1</v>
      </c>
      <c r="M7252" s="5">
        <v>0</v>
      </c>
      <c r="N7252" s="5" t="s">
        <v>224</v>
      </c>
      <c r="O7252" s="5">
        <v>6.5671999999999994E-2</v>
      </c>
      <c r="P7252" s="5">
        <v>0</v>
      </c>
      <c r="Q7252" s="5">
        <v>0</v>
      </c>
      <c r="S7252" s="5" t="s">
        <v>13541</v>
      </c>
      <c r="T7252" s="5" t="s">
        <v>13541</v>
      </c>
      <c r="V7252" s="5" t="s">
        <v>13541</v>
      </c>
      <c r="W7252" s="5" t="s">
        <v>13541</v>
      </c>
      <c r="Y7252" s="5" t="s">
        <v>28398</v>
      </c>
      <c r="Z7252" s="5" t="s">
        <v>156</v>
      </c>
      <c r="AB7252" s="5" t="s">
        <v>221</v>
      </c>
      <c r="AC7252" s="5" t="s">
        <v>215</v>
      </c>
      <c r="AD7252" s="5" t="s">
        <v>216</v>
      </c>
      <c r="AO7252" s="5" t="s">
        <v>98</v>
      </c>
      <c r="AP7252" s="5" t="s">
        <v>98</v>
      </c>
      <c r="AT7252" s="5" t="s">
        <v>98</v>
      </c>
      <c r="AX7252" s="5">
        <v>2022</v>
      </c>
      <c r="BA7252" s="5" t="s">
        <v>99</v>
      </c>
      <c r="BD7252" s="5">
        <v>5</v>
      </c>
      <c r="BE7252" s="5">
        <v>2022</v>
      </c>
      <c r="BH7252" s="5" t="s">
        <v>99</v>
      </c>
      <c r="BK7252" s="5">
        <v>5</v>
      </c>
      <c r="BN7252" s="5">
        <f t="shared" si="141"/>
        <v>6.5671999999999994E-2</v>
      </c>
    </row>
    <row r="7253" spans="1:66" x14ac:dyDescent="0.35">
      <c r="A7253" s="5" t="s">
        <v>28485</v>
      </c>
      <c r="B7253" s="5" t="s">
        <v>148</v>
      </c>
      <c r="C7253" s="5" t="s">
        <v>11967</v>
      </c>
      <c r="D7253" s="5" t="s">
        <v>98</v>
      </c>
      <c r="E7253" s="5" t="s">
        <v>98</v>
      </c>
      <c r="F7253" s="5" t="s">
        <v>221</v>
      </c>
      <c r="G7253" s="5" t="s">
        <v>28396</v>
      </c>
      <c r="H7253" s="5" t="s">
        <v>28397</v>
      </c>
      <c r="K7253" s="5">
        <v>1</v>
      </c>
      <c r="L7253" s="5">
        <v>1</v>
      </c>
      <c r="M7253" s="5">
        <v>0</v>
      </c>
      <c r="N7253" s="5" t="s">
        <v>224</v>
      </c>
      <c r="O7253" s="5">
        <v>6.5671999999999994E-2</v>
      </c>
      <c r="P7253" s="5">
        <v>0</v>
      </c>
      <c r="Q7253" s="5">
        <v>0</v>
      </c>
      <c r="S7253" s="5" t="s">
        <v>13541</v>
      </c>
      <c r="T7253" s="5" t="s">
        <v>13541</v>
      </c>
      <c r="V7253" s="5" t="s">
        <v>13541</v>
      </c>
      <c r="W7253" s="5" t="s">
        <v>13541</v>
      </c>
      <c r="Y7253" s="5" t="s">
        <v>28398</v>
      </c>
      <c r="Z7253" s="5" t="s">
        <v>156</v>
      </c>
      <c r="AB7253" s="5" t="s">
        <v>221</v>
      </c>
      <c r="AC7253" s="5" t="s">
        <v>215</v>
      </c>
      <c r="AD7253" s="5" t="s">
        <v>216</v>
      </c>
      <c r="AO7253" s="5" t="s">
        <v>98</v>
      </c>
      <c r="AP7253" s="5" t="s">
        <v>98</v>
      </c>
      <c r="AT7253" s="5" t="s">
        <v>98</v>
      </c>
      <c r="AX7253" s="5">
        <v>2022</v>
      </c>
      <c r="BA7253" s="5" t="s">
        <v>99</v>
      </c>
      <c r="BD7253" s="5">
        <v>5</v>
      </c>
      <c r="BE7253" s="5">
        <v>2022</v>
      </c>
      <c r="BH7253" s="5" t="s">
        <v>99</v>
      </c>
      <c r="BK7253" s="5">
        <v>5</v>
      </c>
      <c r="BN7253" s="5">
        <f t="shared" si="141"/>
        <v>6.5671999999999994E-2</v>
      </c>
    </row>
    <row r="7254" spans="1:66" x14ac:dyDescent="0.35">
      <c r="A7254" s="5" t="s">
        <v>28486</v>
      </c>
      <c r="B7254" s="5" t="s">
        <v>148</v>
      </c>
      <c r="C7254" s="5" t="s">
        <v>11967</v>
      </c>
      <c r="D7254" s="5" t="s">
        <v>98</v>
      </c>
      <c r="E7254" s="5" t="s">
        <v>98</v>
      </c>
      <c r="F7254" s="5" t="s">
        <v>221</v>
      </c>
      <c r="G7254" s="5" t="s">
        <v>28396</v>
      </c>
      <c r="H7254" s="5" t="s">
        <v>28397</v>
      </c>
      <c r="K7254" s="5">
        <v>1</v>
      </c>
      <c r="L7254" s="5">
        <v>1</v>
      </c>
      <c r="M7254" s="5">
        <v>0</v>
      </c>
      <c r="N7254" s="5" t="s">
        <v>224</v>
      </c>
      <c r="O7254" s="5">
        <v>6.5671999999999994E-2</v>
      </c>
      <c r="P7254" s="5">
        <v>0</v>
      </c>
      <c r="Q7254" s="5">
        <v>0</v>
      </c>
      <c r="S7254" s="5" t="s">
        <v>13541</v>
      </c>
      <c r="T7254" s="5" t="s">
        <v>13541</v>
      </c>
      <c r="V7254" s="5" t="s">
        <v>13541</v>
      </c>
      <c r="W7254" s="5" t="s">
        <v>13541</v>
      </c>
      <c r="Y7254" s="5" t="s">
        <v>28398</v>
      </c>
      <c r="Z7254" s="5" t="s">
        <v>156</v>
      </c>
      <c r="AB7254" s="5" t="s">
        <v>221</v>
      </c>
      <c r="AC7254" s="5" t="s">
        <v>215</v>
      </c>
      <c r="AD7254" s="5" t="s">
        <v>216</v>
      </c>
      <c r="AO7254" s="5" t="s">
        <v>98</v>
      </c>
      <c r="AP7254" s="5" t="s">
        <v>98</v>
      </c>
      <c r="AT7254" s="5" t="s">
        <v>98</v>
      </c>
      <c r="AX7254" s="5">
        <v>2022</v>
      </c>
      <c r="BA7254" s="5" t="s">
        <v>99</v>
      </c>
      <c r="BD7254" s="5">
        <v>5</v>
      </c>
      <c r="BE7254" s="5">
        <v>2022</v>
      </c>
      <c r="BH7254" s="5" t="s">
        <v>99</v>
      </c>
      <c r="BK7254" s="5">
        <v>5</v>
      </c>
      <c r="BN7254" s="5">
        <f t="shared" si="141"/>
        <v>6.5671999999999994E-2</v>
      </c>
    </row>
    <row r="7255" spans="1:66" x14ac:dyDescent="0.35">
      <c r="A7255" s="5" t="s">
        <v>28487</v>
      </c>
      <c r="B7255" s="5" t="s">
        <v>148</v>
      </c>
      <c r="C7255" s="5" t="s">
        <v>11967</v>
      </c>
      <c r="D7255" s="5" t="s">
        <v>98</v>
      </c>
      <c r="E7255" s="5" t="s">
        <v>98</v>
      </c>
      <c r="F7255" s="5" t="s">
        <v>221</v>
      </c>
      <c r="G7255" s="5" t="s">
        <v>28396</v>
      </c>
      <c r="H7255" s="5" t="s">
        <v>28397</v>
      </c>
      <c r="K7255" s="5">
        <v>1</v>
      </c>
      <c r="L7255" s="5">
        <v>1</v>
      </c>
      <c r="M7255" s="5">
        <v>0</v>
      </c>
      <c r="N7255" s="5" t="s">
        <v>224</v>
      </c>
      <c r="O7255" s="5">
        <v>6.5671999999999994E-2</v>
      </c>
      <c r="P7255" s="5">
        <v>0</v>
      </c>
      <c r="Q7255" s="5">
        <v>0</v>
      </c>
      <c r="S7255" s="5" t="s">
        <v>13541</v>
      </c>
      <c r="T7255" s="5" t="s">
        <v>13541</v>
      </c>
      <c r="V7255" s="5" t="s">
        <v>13541</v>
      </c>
      <c r="W7255" s="5" t="s">
        <v>13541</v>
      </c>
      <c r="Y7255" s="5" t="s">
        <v>28398</v>
      </c>
      <c r="Z7255" s="5" t="s">
        <v>156</v>
      </c>
      <c r="AB7255" s="5" t="s">
        <v>221</v>
      </c>
      <c r="AC7255" s="5" t="s">
        <v>215</v>
      </c>
      <c r="AD7255" s="5" t="s">
        <v>216</v>
      </c>
      <c r="AO7255" s="5" t="s">
        <v>98</v>
      </c>
      <c r="AP7255" s="5" t="s">
        <v>98</v>
      </c>
      <c r="AT7255" s="5" t="s">
        <v>98</v>
      </c>
      <c r="AX7255" s="5">
        <v>2022</v>
      </c>
      <c r="BA7255" s="5" t="s">
        <v>99</v>
      </c>
      <c r="BD7255" s="5">
        <v>5</v>
      </c>
      <c r="BE7255" s="5">
        <v>2022</v>
      </c>
      <c r="BH7255" s="5" t="s">
        <v>99</v>
      </c>
      <c r="BK7255" s="5">
        <v>5</v>
      </c>
      <c r="BN7255" s="5">
        <f t="shared" si="141"/>
        <v>6.5671999999999994E-2</v>
      </c>
    </row>
    <row r="7256" spans="1:66" x14ac:dyDescent="0.35">
      <c r="A7256" s="5" t="s">
        <v>28488</v>
      </c>
      <c r="B7256" s="5" t="s">
        <v>148</v>
      </c>
      <c r="C7256" s="5" t="s">
        <v>11967</v>
      </c>
      <c r="D7256" s="5" t="s">
        <v>98</v>
      </c>
      <c r="E7256" s="5" t="s">
        <v>98</v>
      </c>
      <c r="F7256" s="5" t="s">
        <v>221</v>
      </c>
      <c r="G7256" s="5" t="s">
        <v>28396</v>
      </c>
      <c r="H7256" s="5" t="s">
        <v>28397</v>
      </c>
      <c r="K7256" s="5">
        <v>1</v>
      </c>
      <c r="L7256" s="5">
        <v>1</v>
      </c>
      <c r="M7256" s="5">
        <v>0</v>
      </c>
      <c r="N7256" s="5" t="s">
        <v>224</v>
      </c>
      <c r="O7256" s="5">
        <v>6.5671999999999994E-2</v>
      </c>
      <c r="P7256" s="5">
        <v>0</v>
      </c>
      <c r="Q7256" s="5">
        <v>0</v>
      </c>
      <c r="S7256" s="5" t="s">
        <v>13541</v>
      </c>
      <c r="T7256" s="5" t="s">
        <v>13541</v>
      </c>
      <c r="V7256" s="5" t="s">
        <v>13541</v>
      </c>
      <c r="W7256" s="5" t="s">
        <v>13541</v>
      </c>
      <c r="Y7256" s="5" t="s">
        <v>28398</v>
      </c>
      <c r="Z7256" s="5" t="s">
        <v>156</v>
      </c>
      <c r="AB7256" s="5" t="s">
        <v>221</v>
      </c>
      <c r="AC7256" s="5" t="s">
        <v>215</v>
      </c>
      <c r="AD7256" s="5" t="s">
        <v>216</v>
      </c>
      <c r="AO7256" s="5" t="s">
        <v>98</v>
      </c>
      <c r="AP7256" s="5" t="s">
        <v>98</v>
      </c>
      <c r="AT7256" s="5" t="s">
        <v>98</v>
      </c>
      <c r="AX7256" s="5">
        <v>2022</v>
      </c>
      <c r="BA7256" s="5" t="s">
        <v>99</v>
      </c>
      <c r="BD7256" s="5">
        <v>5</v>
      </c>
      <c r="BE7256" s="5">
        <v>2022</v>
      </c>
      <c r="BH7256" s="5" t="s">
        <v>99</v>
      </c>
      <c r="BK7256" s="5">
        <v>5</v>
      </c>
      <c r="BN7256" s="5">
        <f t="shared" si="141"/>
        <v>6.5671999999999994E-2</v>
      </c>
    </row>
    <row r="7257" spans="1:66" x14ac:dyDescent="0.35">
      <c r="A7257" s="5" t="s">
        <v>28489</v>
      </c>
      <c r="B7257" s="5" t="s">
        <v>148</v>
      </c>
      <c r="C7257" s="5" t="s">
        <v>11967</v>
      </c>
      <c r="D7257" s="5" t="s">
        <v>98</v>
      </c>
      <c r="E7257" s="5" t="s">
        <v>98</v>
      </c>
      <c r="F7257" s="5" t="s">
        <v>221</v>
      </c>
      <c r="G7257" s="5" t="s">
        <v>28396</v>
      </c>
      <c r="H7257" s="5" t="s">
        <v>28397</v>
      </c>
      <c r="K7257" s="5">
        <v>1</v>
      </c>
      <c r="L7257" s="5">
        <v>1</v>
      </c>
      <c r="M7257" s="5">
        <v>0</v>
      </c>
      <c r="N7257" s="5" t="s">
        <v>224</v>
      </c>
      <c r="O7257" s="5">
        <v>6.5671999999999994E-2</v>
      </c>
      <c r="P7257" s="5">
        <v>0</v>
      </c>
      <c r="Q7257" s="5">
        <v>0</v>
      </c>
      <c r="S7257" s="5" t="s">
        <v>13541</v>
      </c>
      <c r="T7257" s="5" t="s">
        <v>13541</v>
      </c>
      <c r="V7257" s="5" t="s">
        <v>13541</v>
      </c>
      <c r="W7257" s="5" t="s">
        <v>13541</v>
      </c>
      <c r="Y7257" s="5" t="s">
        <v>28398</v>
      </c>
      <c r="Z7257" s="5" t="s">
        <v>156</v>
      </c>
      <c r="AB7257" s="5" t="s">
        <v>221</v>
      </c>
      <c r="AC7257" s="5" t="s">
        <v>215</v>
      </c>
      <c r="AD7257" s="5" t="s">
        <v>216</v>
      </c>
      <c r="AO7257" s="5" t="s">
        <v>98</v>
      </c>
      <c r="AP7257" s="5" t="s">
        <v>98</v>
      </c>
      <c r="AT7257" s="5" t="s">
        <v>98</v>
      </c>
      <c r="AX7257" s="5">
        <v>2022</v>
      </c>
      <c r="BA7257" s="5" t="s">
        <v>99</v>
      </c>
      <c r="BD7257" s="5">
        <v>5</v>
      </c>
      <c r="BE7257" s="5">
        <v>2022</v>
      </c>
      <c r="BH7257" s="5" t="s">
        <v>99</v>
      </c>
      <c r="BK7257" s="5">
        <v>5</v>
      </c>
      <c r="BN7257" s="5">
        <f t="shared" si="141"/>
        <v>6.5671999999999994E-2</v>
      </c>
    </row>
    <row r="7258" spans="1:66" x14ac:dyDescent="0.35">
      <c r="A7258" s="5" t="s">
        <v>28490</v>
      </c>
      <c r="B7258" s="5" t="s">
        <v>148</v>
      </c>
      <c r="C7258" s="5" t="s">
        <v>11967</v>
      </c>
      <c r="D7258" s="5" t="s">
        <v>98</v>
      </c>
      <c r="E7258" s="5" t="s">
        <v>98</v>
      </c>
      <c r="F7258" s="5" t="s">
        <v>221</v>
      </c>
      <c r="G7258" s="5" t="s">
        <v>28396</v>
      </c>
      <c r="H7258" s="5" t="s">
        <v>28397</v>
      </c>
      <c r="K7258" s="5">
        <v>1</v>
      </c>
      <c r="L7258" s="5">
        <v>1</v>
      </c>
      <c r="M7258" s="5">
        <v>0</v>
      </c>
      <c r="N7258" s="5" t="s">
        <v>224</v>
      </c>
      <c r="O7258" s="5">
        <v>6.5671999999999994E-2</v>
      </c>
      <c r="P7258" s="5">
        <v>0</v>
      </c>
      <c r="Q7258" s="5">
        <v>0</v>
      </c>
      <c r="S7258" s="5" t="s">
        <v>13541</v>
      </c>
      <c r="T7258" s="5" t="s">
        <v>13541</v>
      </c>
      <c r="V7258" s="5" t="s">
        <v>13541</v>
      </c>
      <c r="W7258" s="5" t="s">
        <v>13541</v>
      </c>
      <c r="Y7258" s="5" t="s">
        <v>28398</v>
      </c>
      <c r="Z7258" s="5" t="s">
        <v>156</v>
      </c>
      <c r="AB7258" s="5" t="s">
        <v>221</v>
      </c>
      <c r="AC7258" s="5" t="s">
        <v>215</v>
      </c>
      <c r="AD7258" s="5" t="s">
        <v>216</v>
      </c>
      <c r="AO7258" s="5" t="s">
        <v>98</v>
      </c>
      <c r="AP7258" s="5" t="s">
        <v>98</v>
      </c>
      <c r="AT7258" s="5" t="s">
        <v>98</v>
      </c>
      <c r="AX7258" s="5">
        <v>2022</v>
      </c>
      <c r="BA7258" s="5" t="s">
        <v>99</v>
      </c>
      <c r="BD7258" s="5">
        <v>5</v>
      </c>
      <c r="BE7258" s="5">
        <v>2022</v>
      </c>
      <c r="BH7258" s="5" t="s">
        <v>99</v>
      </c>
      <c r="BK7258" s="5">
        <v>5</v>
      </c>
      <c r="BN7258" s="5">
        <f t="shared" si="141"/>
        <v>6.5671999999999994E-2</v>
      </c>
    </row>
    <row r="7259" spans="1:66" x14ac:dyDescent="0.35">
      <c r="A7259" s="5" t="s">
        <v>28491</v>
      </c>
      <c r="B7259" s="5" t="s">
        <v>148</v>
      </c>
      <c r="C7259" s="5" t="s">
        <v>11967</v>
      </c>
      <c r="D7259" s="5" t="s">
        <v>98</v>
      </c>
      <c r="E7259" s="5" t="s">
        <v>98</v>
      </c>
      <c r="F7259" s="5" t="s">
        <v>221</v>
      </c>
      <c r="G7259" s="5" t="s">
        <v>28396</v>
      </c>
      <c r="H7259" s="5" t="s">
        <v>28397</v>
      </c>
      <c r="K7259" s="5">
        <v>1</v>
      </c>
      <c r="L7259" s="5">
        <v>1</v>
      </c>
      <c r="M7259" s="5">
        <v>0</v>
      </c>
      <c r="N7259" s="5" t="s">
        <v>224</v>
      </c>
      <c r="O7259" s="5">
        <v>6.5671999999999994E-2</v>
      </c>
      <c r="P7259" s="5">
        <v>0</v>
      </c>
      <c r="Q7259" s="5">
        <v>0</v>
      </c>
      <c r="S7259" s="5" t="s">
        <v>13541</v>
      </c>
      <c r="T7259" s="5" t="s">
        <v>13541</v>
      </c>
      <c r="V7259" s="5" t="s">
        <v>13541</v>
      </c>
      <c r="W7259" s="5" t="s">
        <v>13541</v>
      </c>
      <c r="Y7259" s="5" t="s">
        <v>28398</v>
      </c>
      <c r="Z7259" s="5" t="s">
        <v>156</v>
      </c>
      <c r="AB7259" s="5" t="s">
        <v>221</v>
      </c>
      <c r="AC7259" s="5" t="s">
        <v>215</v>
      </c>
      <c r="AD7259" s="5" t="s">
        <v>216</v>
      </c>
      <c r="AO7259" s="5" t="s">
        <v>98</v>
      </c>
      <c r="AP7259" s="5" t="s">
        <v>98</v>
      </c>
      <c r="AT7259" s="5" t="s">
        <v>98</v>
      </c>
      <c r="AX7259" s="5">
        <v>2022</v>
      </c>
      <c r="BA7259" s="5" t="s">
        <v>99</v>
      </c>
      <c r="BD7259" s="5">
        <v>5</v>
      </c>
      <c r="BE7259" s="5">
        <v>2022</v>
      </c>
      <c r="BH7259" s="5" t="s">
        <v>99</v>
      </c>
      <c r="BK7259" s="5">
        <v>5</v>
      </c>
      <c r="BN7259" s="5">
        <f t="shared" si="141"/>
        <v>6.5671999999999994E-2</v>
      </c>
    </row>
    <row r="7260" spans="1:66" x14ac:dyDescent="0.35">
      <c r="A7260" s="5" t="s">
        <v>28492</v>
      </c>
      <c r="B7260" s="5" t="s">
        <v>148</v>
      </c>
      <c r="C7260" s="5" t="s">
        <v>11967</v>
      </c>
      <c r="D7260" s="5" t="s">
        <v>98</v>
      </c>
      <c r="E7260" s="5" t="s">
        <v>98</v>
      </c>
      <c r="F7260" s="5" t="s">
        <v>221</v>
      </c>
      <c r="G7260" s="5" t="s">
        <v>28396</v>
      </c>
      <c r="H7260" s="5" t="s">
        <v>28397</v>
      </c>
      <c r="K7260" s="5">
        <v>1</v>
      </c>
      <c r="L7260" s="5">
        <v>1</v>
      </c>
      <c r="M7260" s="5">
        <v>0</v>
      </c>
      <c r="N7260" s="5" t="s">
        <v>224</v>
      </c>
      <c r="O7260" s="5">
        <v>6.5671999999999994E-2</v>
      </c>
      <c r="P7260" s="5">
        <v>0</v>
      </c>
      <c r="Q7260" s="5">
        <v>0</v>
      </c>
      <c r="S7260" s="5" t="s">
        <v>13541</v>
      </c>
      <c r="T7260" s="5" t="s">
        <v>13541</v>
      </c>
      <c r="V7260" s="5" t="s">
        <v>13541</v>
      </c>
      <c r="W7260" s="5" t="s">
        <v>13541</v>
      </c>
      <c r="Y7260" s="5" t="s">
        <v>28398</v>
      </c>
      <c r="Z7260" s="5" t="s">
        <v>156</v>
      </c>
      <c r="AB7260" s="5" t="s">
        <v>221</v>
      </c>
      <c r="AC7260" s="5" t="s">
        <v>215</v>
      </c>
      <c r="AD7260" s="5" t="s">
        <v>216</v>
      </c>
      <c r="AO7260" s="5" t="s">
        <v>98</v>
      </c>
      <c r="AP7260" s="5" t="s">
        <v>98</v>
      </c>
      <c r="AT7260" s="5" t="s">
        <v>98</v>
      </c>
      <c r="AX7260" s="5">
        <v>2022</v>
      </c>
      <c r="BA7260" s="5" t="s">
        <v>99</v>
      </c>
      <c r="BD7260" s="5">
        <v>5</v>
      </c>
      <c r="BE7260" s="5">
        <v>2022</v>
      </c>
      <c r="BH7260" s="5" t="s">
        <v>99</v>
      </c>
      <c r="BK7260" s="5">
        <v>5</v>
      </c>
      <c r="BN7260" s="5">
        <f t="shared" si="141"/>
        <v>6.5671999999999994E-2</v>
      </c>
    </row>
    <row r="7261" spans="1:66" x14ac:dyDescent="0.35">
      <c r="A7261" s="5" t="s">
        <v>28493</v>
      </c>
      <c r="B7261" s="5" t="s">
        <v>148</v>
      </c>
      <c r="C7261" s="5" t="s">
        <v>11967</v>
      </c>
      <c r="D7261" s="5" t="s">
        <v>98</v>
      </c>
      <c r="E7261" s="5" t="s">
        <v>98</v>
      </c>
      <c r="F7261" s="5" t="s">
        <v>221</v>
      </c>
      <c r="G7261" s="5" t="s">
        <v>28396</v>
      </c>
      <c r="H7261" s="5" t="s">
        <v>28397</v>
      </c>
      <c r="K7261" s="5">
        <v>1</v>
      </c>
      <c r="L7261" s="5">
        <v>1</v>
      </c>
      <c r="M7261" s="5">
        <v>0</v>
      </c>
      <c r="N7261" s="5" t="s">
        <v>224</v>
      </c>
      <c r="O7261" s="5">
        <v>6.5671999999999994E-2</v>
      </c>
      <c r="P7261" s="5">
        <v>0</v>
      </c>
      <c r="Q7261" s="5">
        <v>0</v>
      </c>
      <c r="S7261" s="5" t="s">
        <v>13541</v>
      </c>
      <c r="T7261" s="5" t="s">
        <v>13541</v>
      </c>
      <c r="V7261" s="5" t="s">
        <v>13541</v>
      </c>
      <c r="W7261" s="5" t="s">
        <v>13541</v>
      </c>
      <c r="Y7261" s="5" t="s">
        <v>28398</v>
      </c>
      <c r="Z7261" s="5" t="s">
        <v>156</v>
      </c>
      <c r="AB7261" s="5" t="s">
        <v>221</v>
      </c>
      <c r="AC7261" s="5" t="s">
        <v>215</v>
      </c>
      <c r="AD7261" s="5" t="s">
        <v>216</v>
      </c>
      <c r="AO7261" s="5" t="s">
        <v>98</v>
      </c>
      <c r="AP7261" s="5" t="s">
        <v>98</v>
      </c>
      <c r="AT7261" s="5" t="s">
        <v>98</v>
      </c>
      <c r="AX7261" s="5">
        <v>2022</v>
      </c>
      <c r="BA7261" s="5" t="s">
        <v>99</v>
      </c>
      <c r="BD7261" s="5">
        <v>5</v>
      </c>
      <c r="BE7261" s="5">
        <v>2022</v>
      </c>
      <c r="BH7261" s="5" t="s">
        <v>99</v>
      </c>
      <c r="BK7261" s="5">
        <v>5</v>
      </c>
      <c r="BN7261" s="5">
        <f t="shared" si="141"/>
        <v>6.5671999999999994E-2</v>
      </c>
    </row>
    <row r="7262" spans="1:66" x14ac:dyDescent="0.35">
      <c r="A7262" s="5" t="s">
        <v>28494</v>
      </c>
      <c r="B7262" s="5" t="s">
        <v>148</v>
      </c>
      <c r="C7262" s="5" t="s">
        <v>11967</v>
      </c>
      <c r="D7262" s="5" t="s">
        <v>98</v>
      </c>
      <c r="E7262" s="5" t="s">
        <v>98</v>
      </c>
      <c r="F7262" s="5" t="s">
        <v>221</v>
      </c>
      <c r="G7262" s="5" t="s">
        <v>28396</v>
      </c>
      <c r="H7262" s="5" t="s">
        <v>28397</v>
      </c>
      <c r="K7262" s="5">
        <v>1</v>
      </c>
      <c r="L7262" s="5">
        <v>1</v>
      </c>
      <c r="M7262" s="5">
        <v>0</v>
      </c>
      <c r="N7262" s="5" t="s">
        <v>224</v>
      </c>
      <c r="O7262" s="5">
        <v>6.5671999999999994E-2</v>
      </c>
      <c r="P7262" s="5">
        <v>0</v>
      </c>
      <c r="Q7262" s="5">
        <v>0</v>
      </c>
      <c r="S7262" s="5" t="s">
        <v>13541</v>
      </c>
      <c r="T7262" s="5" t="s">
        <v>13541</v>
      </c>
      <c r="V7262" s="5" t="s">
        <v>13541</v>
      </c>
      <c r="W7262" s="5" t="s">
        <v>13541</v>
      </c>
      <c r="Y7262" s="5" t="s">
        <v>28398</v>
      </c>
      <c r="Z7262" s="5" t="s">
        <v>156</v>
      </c>
      <c r="AB7262" s="5" t="s">
        <v>221</v>
      </c>
      <c r="AC7262" s="5" t="s">
        <v>215</v>
      </c>
      <c r="AD7262" s="5" t="s">
        <v>216</v>
      </c>
      <c r="AO7262" s="5" t="s">
        <v>98</v>
      </c>
      <c r="AP7262" s="5" t="s">
        <v>98</v>
      </c>
      <c r="AT7262" s="5" t="s">
        <v>98</v>
      </c>
      <c r="AX7262" s="5">
        <v>2022</v>
      </c>
      <c r="BA7262" s="5" t="s">
        <v>99</v>
      </c>
      <c r="BD7262" s="5">
        <v>5</v>
      </c>
      <c r="BE7262" s="5">
        <v>2022</v>
      </c>
      <c r="BH7262" s="5" t="s">
        <v>99</v>
      </c>
      <c r="BK7262" s="5">
        <v>5</v>
      </c>
      <c r="BN7262" s="5">
        <f t="shared" si="141"/>
        <v>6.5671999999999994E-2</v>
      </c>
    </row>
    <row r="7263" spans="1:66" x14ac:dyDescent="0.35">
      <c r="A7263" s="5" t="s">
        <v>28495</v>
      </c>
      <c r="B7263" s="5" t="s">
        <v>148</v>
      </c>
      <c r="C7263" s="5" t="s">
        <v>11967</v>
      </c>
      <c r="D7263" s="5" t="s">
        <v>98</v>
      </c>
      <c r="E7263" s="5" t="s">
        <v>98</v>
      </c>
      <c r="F7263" s="5" t="s">
        <v>221</v>
      </c>
      <c r="G7263" s="5" t="s">
        <v>28396</v>
      </c>
      <c r="H7263" s="5" t="s">
        <v>28397</v>
      </c>
      <c r="K7263" s="5">
        <v>1</v>
      </c>
      <c r="L7263" s="5">
        <v>1</v>
      </c>
      <c r="M7263" s="5">
        <v>0</v>
      </c>
      <c r="N7263" s="5" t="s">
        <v>224</v>
      </c>
      <c r="O7263" s="5">
        <v>6.5671999999999994E-2</v>
      </c>
      <c r="P7263" s="5">
        <v>0</v>
      </c>
      <c r="Q7263" s="5">
        <v>0</v>
      </c>
      <c r="S7263" s="5" t="s">
        <v>13541</v>
      </c>
      <c r="T7263" s="5" t="s">
        <v>13541</v>
      </c>
      <c r="V7263" s="5" t="s">
        <v>13541</v>
      </c>
      <c r="W7263" s="5" t="s">
        <v>13541</v>
      </c>
      <c r="Y7263" s="5" t="s">
        <v>28398</v>
      </c>
      <c r="Z7263" s="5" t="s">
        <v>156</v>
      </c>
      <c r="AB7263" s="5" t="s">
        <v>221</v>
      </c>
      <c r="AC7263" s="5" t="s">
        <v>215</v>
      </c>
      <c r="AD7263" s="5" t="s">
        <v>216</v>
      </c>
      <c r="AO7263" s="5" t="s">
        <v>98</v>
      </c>
      <c r="AP7263" s="5" t="s">
        <v>98</v>
      </c>
      <c r="AT7263" s="5" t="s">
        <v>98</v>
      </c>
      <c r="AX7263" s="5">
        <v>2022</v>
      </c>
      <c r="BA7263" s="5" t="s">
        <v>99</v>
      </c>
      <c r="BD7263" s="5">
        <v>5</v>
      </c>
      <c r="BE7263" s="5">
        <v>2022</v>
      </c>
      <c r="BH7263" s="5" t="s">
        <v>99</v>
      </c>
      <c r="BK7263" s="5">
        <v>5</v>
      </c>
      <c r="BN7263" s="5">
        <f t="shared" si="141"/>
        <v>6.5671999999999994E-2</v>
      </c>
    </row>
    <row r="7264" spans="1:66" x14ac:dyDescent="0.35">
      <c r="A7264" s="5" t="s">
        <v>28496</v>
      </c>
      <c r="B7264" s="5" t="s">
        <v>148</v>
      </c>
      <c r="C7264" s="5" t="s">
        <v>11967</v>
      </c>
      <c r="D7264" s="5" t="s">
        <v>98</v>
      </c>
      <c r="E7264" s="5" t="s">
        <v>98</v>
      </c>
      <c r="F7264" s="5" t="s">
        <v>221</v>
      </c>
      <c r="G7264" s="5" t="s">
        <v>28396</v>
      </c>
      <c r="H7264" s="5" t="s">
        <v>28397</v>
      </c>
      <c r="K7264" s="5">
        <v>1</v>
      </c>
      <c r="L7264" s="5">
        <v>1</v>
      </c>
      <c r="M7264" s="5">
        <v>0</v>
      </c>
      <c r="N7264" s="5" t="s">
        <v>224</v>
      </c>
      <c r="O7264" s="5">
        <v>6.5671999999999994E-2</v>
      </c>
      <c r="P7264" s="5">
        <v>0</v>
      </c>
      <c r="Q7264" s="5">
        <v>0</v>
      </c>
      <c r="S7264" s="5" t="s">
        <v>13541</v>
      </c>
      <c r="T7264" s="5" t="s">
        <v>13541</v>
      </c>
      <c r="V7264" s="5" t="s">
        <v>13541</v>
      </c>
      <c r="W7264" s="5" t="s">
        <v>13541</v>
      </c>
      <c r="Y7264" s="5" t="s">
        <v>28398</v>
      </c>
      <c r="Z7264" s="5" t="s">
        <v>156</v>
      </c>
      <c r="AB7264" s="5" t="s">
        <v>221</v>
      </c>
      <c r="AC7264" s="5" t="s">
        <v>215</v>
      </c>
      <c r="AD7264" s="5" t="s">
        <v>216</v>
      </c>
      <c r="AO7264" s="5" t="s">
        <v>98</v>
      </c>
      <c r="AP7264" s="5" t="s">
        <v>98</v>
      </c>
      <c r="AT7264" s="5" t="s">
        <v>98</v>
      </c>
      <c r="AX7264" s="5">
        <v>2022</v>
      </c>
      <c r="BA7264" s="5" t="s">
        <v>99</v>
      </c>
      <c r="BD7264" s="5">
        <v>5</v>
      </c>
      <c r="BE7264" s="5">
        <v>2022</v>
      </c>
      <c r="BH7264" s="5" t="s">
        <v>99</v>
      </c>
      <c r="BK7264" s="5">
        <v>5</v>
      </c>
      <c r="BN7264" s="5">
        <f t="shared" si="141"/>
        <v>6.5671999999999994E-2</v>
      </c>
    </row>
    <row r="7265" spans="1:66" x14ac:dyDescent="0.35">
      <c r="A7265" s="5" t="s">
        <v>28497</v>
      </c>
      <c r="B7265" s="5" t="s">
        <v>148</v>
      </c>
      <c r="C7265" s="5" t="s">
        <v>11967</v>
      </c>
      <c r="D7265" s="5" t="s">
        <v>98</v>
      </c>
      <c r="E7265" s="5" t="s">
        <v>98</v>
      </c>
      <c r="F7265" s="5" t="s">
        <v>221</v>
      </c>
      <c r="G7265" s="5" t="s">
        <v>28396</v>
      </c>
      <c r="H7265" s="5" t="s">
        <v>28397</v>
      </c>
      <c r="K7265" s="5">
        <v>1</v>
      </c>
      <c r="L7265" s="5">
        <v>1</v>
      </c>
      <c r="M7265" s="5">
        <v>0</v>
      </c>
      <c r="N7265" s="5" t="s">
        <v>224</v>
      </c>
      <c r="O7265" s="5">
        <v>6.5671999999999994E-2</v>
      </c>
      <c r="P7265" s="5">
        <v>0</v>
      </c>
      <c r="Q7265" s="5">
        <v>0</v>
      </c>
      <c r="S7265" s="5" t="s">
        <v>13541</v>
      </c>
      <c r="T7265" s="5" t="s">
        <v>13541</v>
      </c>
      <c r="V7265" s="5" t="s">
        <v>13541</v>
      </c>
      <c r="W7265" s="5" t="s">
        <v>13541</v>
      </c>
      <c r="Y7265" s="5" t="s">
        <v>28398</v>
      </c>
      <c r="Z7265" s="5" t="s">
        <v>156</v>
      </c>
      <c r="AB7265" s="5" t="s">
        <v>221</v>
      </c>
      <c r="AC7265" s="5" t="s">
        <v>215</v>
      </c>
      <c r="AD7265" s="5" t="s">
        <v>216</v>
      </c>
      <c r="AO7265" s="5" t="s">
        <v>98</v>
      </c>
      <c r="AP7265" s="5" t="s">
        <v>98</v>
      </c>
      <c r="AT7265" s="5" t="s">
        <v>98</v>
      </c>
      <c r="AX7265" s="5">
        <v>2022</v>
      </c>
      <c r="BA7265" s="5" t="s">
        <v>99</v>
      </c>
      <c r="BD7265" s="5">
        <v>5</v>
      </c>
      <c r="BE7265" s="5">
        <v>2022</v>
      </c>
      <c r="BH7265" s="5" t="s">
        <v>99</v>
      </c>
      <c r="BK7265" s="5">
        <v>5</v>
      </c>
      <c r="BN7265" s="5">
        <f t="shared" si="141"/>
        <v>6.5671999999999994E-2</v>
      </c>
    </row>
    <row r="7266" spans="1:66" x14ac:dyDescent="0.35">
      <c r="A7266" s="5" t="s">
        <v>28498</v>
      </c>
      <c r="B7266" s="5" t="s">
        <v>148</v>
      </c>
      <c r="C7266" s="5" t="s">
        <v>11967</v>
      </c>
      <c r="D7266" s="5" t="s">
        <v>98</v>
      </c>
      <c r="E7266" s="5" t="s">
        <v>98</v>
      </c>
      <c r="F7266" s="5" t="s">
        <v>221</v>
      </c>
      <c r="G7266" s="5" t="s">
        <v>28396</v>
      </c>
      <c r="H7266" s="5" t="s">
        <v>28397</v>
      </c>
      <c r="K7266" s="5">
        <v>1</v>
      </c>
      <c r="L7266" s="5">
        <v>1</v>
      </c>
      <c r="M7266" s="5">
        <v>0</v>
      </c>
      <c r="N7266" s="5" t="s">
        <v>224</v>
      </c>
      <c r="O7266" s="5">
        <v>6.5671999999999994E-2</v>
      </c>
      <c r="P7266" s="5">
        <v>0</v>
      </c>
      <c r="Q7266" s="5">
        <v>0</v>
      </c>
      <c r="S7266" s="5" t="s">
        <v>13541</v>
      </c>
      <c r="T7266" s="5" t="s">
        <v>13541</v>
      </c>
      <c r="V7266" s="5" t="s">
        <v>13541</v>
      </c>
      <c r="W7266" s="5" t="s">
        <v>13541</v>
      </c>
      <c r="Y7266" s="5" t="s">
        <v>28398</v>
      </c>
      <c r="Z7266" s="5" t="s">
        <v>156</v>
      </c>
      <c r="AB7266" s="5" t="s">
        <v>221</v>
      </c>
      <c r="AC7266" s="5" t="s">
        <v>215</v>
      </c>
      <c r="AD7266" s="5" t="s">
        <v>216</v>
      </c>
      <c r="AO7266" s="5" t="s">
        <v>98</v>
      </c>
      <c r="AP7266" s="5" t="s">
        <v>98</v>
      </c>
      <c r="AT7266" s="5" t="s">
        <v>98</v>
      </c>
      <c r="AX7266" s="5">
        <v>2022</v>
      </c>
      <c r="BA7266" s="5" t="s">
        <v>99</v>
      </c>
      <c r="BD7266" s="5">
        <v>5</v>
      </c>
      <c r="BE7266" s="5">
        <v>2022</v>
      </c>
      <c r="BH7266" s="5" t="s">
        <v>99</v>
      </c>
      <c r="BK7266" s="5">
        <v>5</v>
      </c>
      <c r="BN7266" s="5">
        <f t="shared" si="141"/>
        <v>6.5671999999999994E-2</v>
      </c>
    </row>
    <row r="7267" spans="1:66" x14ac:dyDescent="0.35">
      <c r="A7267" s="5" t="s">
        <v>28499</v>
      </c>
      <c r="B7267" s="5" t="s">
        <v>148</v>
      </c>
      <c r="C7267" s="5" t="s">
        <v>11967</v>
      </c>
      <c r="D7267" s="5" t="s">
        <v>98</v>
      </c>
      <c r="E7267" s="5" t="s">
        <v>98</v>
      </c>
      <c r="F7267" s="5" t="s">
        <v>221</v>
      </c>
      <c r="G7267" s="5" t="s">
        <v>28396</v>
      </c>
      <c r="H7267" s="5" t="s">
        <v>28397</v>
      </c>
      <c r="K7267" s="5">
        <v>1</v>
      </c>
      <c r="L7267" s="5">
        <v>1</v>
      </c>
      <c r="M7267" s="5">
        <v>0</v>
      </c>
      <c r="N7267" s="5" t="s">
        <v>224</v>
      </c>
      <c r="O7267" s="5">
        <v>6.5671999999999994E-2</v>
      </c>
      <c r="P7267" s="5">
        <v>0</v>
      </c>
      <c r="Q7267" s="5">
        <v>0</v>
      </c>
      <c r="S7267" s="5" t="s">
        <v>13541</v>
      </c>
      <c r="T7267" s="5" t="s">
        <v>13541</v>
      </c>
      <c r="V7267" s="5" t="s">
        <v>13541</v>
      </c>
      <c r="W7267" s="5" t="s">
        <v>13541</v>
      </c>
      <c r="Y7267" s="5" t="s">
        <v>28398</v>
      </c>
      <c r="Z7267" s="5" t="s">
        <v>156</v>
      </c>
      <c r="AB7267" s="5" t="s">
        <v>221</v>
      </c>
      <c r="AC7267" s="5" t="s">
        <v>215</v>
      </c>
      <c r="AD7267" s="5" t="s">
        <v>216</v>
      </c>
      <c r="AO7267" s="5" t="s">
        <v>98</v>
      </c>
      <c r="AP7267" s="5" t="s">
        <v>98</v>
      </c>
      <c r="AT7267" s="5" t="s">
        <v>98</v>
      </c>
      <c r="AX7267" s="5">
        <v>2022</v>
      </c>
      <c r="BA7267" s="5" t="s">
        <v>99</v>
      </c>
      <c r="BD7267" s="5">
        <v>5</v>
      </c>
      <c r="BE7267" s="5">
        <v>2022</v>
      </c>
      <c r="BH7267" s="5" t="s">
        <v>99</v>
      </c>
      <c r="BK7267" s="5">
        <v>5</v>
      </c>
      <c r="BN7267" s="5">
        <f t="shared" si="141"/>
        <v>6.5671999999999994E-2</v>
      </c>
    </row>
    <row r="7268" spans="1:66" x14ac:dyDescent="0.35">
      <c r="A7268" s="5" t="s">
        <v>28500</v>
      </c>
      <c r="B7268" s="5" t="s">
        <v>148</v>
      </c>
      <c r="C7268" s="5" t="s">
        <v>11967</v>
      </c>
      <c r="D7268" s="5" t="s">
        <v>98</v>
      </c>
      <c r="E7268" s="5" t="s">
        <v>98</v>
      </c>
      <c r="F7268" s="5" t="s">
        <v>221</v>
      </c>
      <c r="G7268" s="5" t="s">
        <v>28396</v>
      </c>
      <c r="H7268" s="5" t="s">
        <v>28397</v>
      </c>
      <c r="K7268" s="5">
        <v>1</v>
      </c>
      <c r="L7268" s="5">
        <v>1</v>
      </c>
      <c r="M7268" s="5">
        <v>0</v>
      </c>
      <c r="N7268" s="5" t="s">
        <v>224</v>
      </c>
      <c r="O7268" s="5">
        <v>6.5671999999999994E-2</v>
      </c>
      <c r="P7268" s="5">
        <v>0</v>
      </c>
      <c r="Q7268" s="5">
        <v>0</v>
      </c>
      <c r="S7268" s="5" t="s">
        <v>13541</v>
      </c>
      <c r="T7268" s="5" t="s">
        <v>13541</v>
      </c>
      <c r="V7268" s="5" t="s">
        <v>13541</v>
      </c>
      <c r="W7268" s="5" t="s">
        <v>13541</v>
      </c>
      <c r="Y7268" s="5" t="s">
        <v>28398</v>
      </c>
      <c r="Z7268" s="5" t="s">
        <v>156</v>
      </c>
      <c r="AB7268" s="5" t="s">
        <v>221</v>
      </c>
      <c r="AC7268" s="5" t="s">
        <v>215</v>
      </c>
      <c r="AD7268" s="5" t="s">
        <v>216</v>
      </c>
      <c r="AO7268" s="5" t="s">
        <v>98</v>
      </c>
      <c r="AP7268" s="5" t="s">
        <v>98</v>
      </c>
      <c r="AT7268" s="5" t="s">
        <v>98</v>
      </c>
      <c r="AX7268" s="5">
        <v>2022</v>
      </c>
      <c r="BA7268" s="5" t="s">
        <v>99</v>
      </c>
      <c r="BD7268" s="5">
        <v>5</v>
      </c>
      <c r="BE7268" s="5">
        <v>2022</v>
      </c>
      <c r="BH7268" s="5" t="s">
        <v>99</v>
      </c>
      <c r="BK7268" s="5">
        <v>5</v>
      </c>
      <c r="BN7268" s="5">
        <f t="shared" si="141"/>
        <v>6.5671999999999994E-2</v>
      </c>
    </row>
    <row r="7269" spans="1:66" x14ac:dyDescent="0.35">
      <c r="A7269" s="5" t="s">
        <v>28501</v>
      </c>
      <c r="B7269" s="5" t="s">
        <v>148</v>
      </c>
      <c r="C7269" s="5" t="s">
        <v>11967</v>
      </c>
      <c r="D7269" s="5" t="s">
        <v>98</v>
      </c>
      <c r="E7269" s="5" t="s">
        <v>98</v>
      </c>
      <c r="F7269" s="5" t="s">
        <v>221</v>
      </c>
      <c r="G7269" s="5" t="s">
        <v>28396</v>
      </c>
      <c r="H7269" s="5" t="s">
        <v>28397</v>
      </c>
      <c r="K7269" s="5">
        <v>1</v>
      </c>
      <c r="L7269" s="5">
        <v>1</v>
      </c>
      <c r="M7269" s="5">
        <v>0</v>
      </c>
      <c r="N7269" s="5" t="s">
        <v>224</v>
      </c>
      <c r="O7269" s="5">
        <v>6.5671999999999994E-2</v>
      </c>
      <c r="P7269" s="5">
        <v>0</v>
      </c>
      <c r="Q7269" s="5">
        <v>0</v>
      </c>
      <c r="S7269" s="5" t="s">
        <v>13541</v>
      </c>
      <c r="T7269" s="5" t="s">
        <v>13541</v>
      </c>
      <c r="V7269" s="5" t="s">
        <v>13541</v>
      </c>
      <c r="W7269" s="5" t="s">
        <v>13541</v>
      </c>
      <c r="Y7269" s="5" t="s">
        <v>28398</v>
      </c>
      <c r="Z7269" s="5" t="s">
        <v>156</v>
      </c>
      <c r="AB7269" s="5" t="s">
        <v>221</v>
      </c>
      <c r="AC7269" s="5" t="s">
        <v>215</v>
      </c>
      <c r="AD7269" s="5" t="s">
        <v>216</v>
      </c>
      <c r="AO7269" s="5" t="s">
        <v>98</v>
      </c>
      <c r="AP7269" s="5" t="s">
        <v>98</v>
      </c>
      <c r="AT7269" s="5" t="s">
        <v>98</v>
      </c>
      <c r="AX7269" s="5">
        <v>2022</v>
      </c>
      <c r="BA7269" s="5" t="s">
        <v>99</v>
      </c>
      <c r="BD7269" s="5">
        <v>5</v>
      </c>
      <c r="BE7269" s="5">
        <v>2022</v>
      </c>
      <c r="BH7269" s="5" t="s">
        <v>99</v>
      </c>
      <c r="BK7269" s="5">
        <v>5</v>
      </c>
      <c r="BN7269" s="5">
        <f t="shared" si="141"/>
        <v>6.5671999999999994E-2</v>
      </c>
    </row>
    <row r="7270" spans="1:66" x14ac:dyDescent="0.35">
      <c r="A7270" s="5" t="s">
        <v>28502</v>
      </c>
      <c r="B7270" s="5" t="s">
        <v>148</v>
      </c>
      <c r="C7270" s="5" t="s">
        <v>11967</v>
      </c>
      <c r="D7270" s="5" t="s">
        <v>98</v>
      </c>
      <c r="E7270" s="5" t="s">
        <v>98</v>
      </c>
      <c r="F7270" s="5" t="s">
        <v>221</v>
      </c>
      <c r="G7270" s="5" t="s">
        <v>28396</v>
      </c>
      <c r="H7270" s="5" t="s">
        <v>28397</v>
      </c>
      <c r="K7270" s="5">
        <v>1</v>
      </c>
      <c r="L7270" s="5">
        <v>1</v>
      </c>
      <c r="M7270" s="5">
        <v>0</v>
      </c>
      <c r="N7270" s="5" t="s">
        <v>224</v>
      </c>
      <c r="O7270" s="5">
        <v>6.5671999999999994E-2</v>
      </c>
      <c r="P7270" s="5">
        <v>0</v>
      </c>
      <c r="Q7270" s="5">
        <v>0</v>
      </c>
      <c r="S7270" s="5" t="s">
        <v>13541</v>
      </c>
      <c r="T7270" s="5" t="s">
        <v>13541</v>
      </c>
      <c r="V7270" s="5" t="s">
        <v>13541</v>
      </c>
      <c r="W7270" s="5" t="s">
        <v>13541</v>
      </c>
      <c r="Y7270" s="5" t="s">
        <v>28398</v>
      </c>
      <c r="Z7270" s="5" t="s">
        <v>156</v>
      </c>
      <c r="AB7270" s="5" t="s">
        <v>221</v>
      </c>
      <c r="AC7270" s="5" t="s">
        <v>215</v>
      </c>
      <c r="AD7270" s="5" t="s">
        <v>216</v>
      </c>
      <c r="AO7270" s="5" t="s">
        <v>98</v>
      </c>
      <c r="AP7270" s="5" t="s">
        <v>98</v>
      </c>
      <c r="AT7270" s="5" t="s">
        <v>98</v>
      </c>
      <c r="AX7270" s="5">
        <v>2022</v>
      </c>
      <c r="BA7270" s="5" t="s">
        <v>99</v>
      </c>
      <c r="BD7270" s="5">
        <v>5</v>
      </c>
      <c r="BE7270" s="5">
        <v>2022</v>
      </c>
      <c r="BH7270" s="5" t="s">
        <v>99</v>
      </c>
      <c r="BK7270" s="5">
        <v>5</v>
      </c>
      <c r="BN7270" s="5">
        <f t="shared" si="141"/>
        <v>6.5671999999999994E-2</v>
      </c>
    </row>
    <row r="7271" spans="1:66" x14ac:dyDescent="0.35">
      <c r="A7271" s="5" t="s">
        <v>28503</v>
      </c>
      <c r="B7271" s="5" t="s">
        <v>148</v>
      </c>
      <c r="C7271" s="5" t="s">
        <v>11967</v>
      </c>
      <c r="D7271" s="5" t="s">
        <v>98</v>
      </c>
      <c r="E7271" s="5" t="s">
        <v>98</v>
      </c>
      <c r="F7271" s="5" t="s">
        <v>221</v>
      </c>
      <c r="G7271" s="5" t="s">
        <v>28396</v>
      </c>
      <c r="H7271" s="5" t="s">
        <v>28397</v>
      </c>
      <c r="K7271" s="5">
        <v>1</v>
      </c>
      <c r="L7271" s="5">
        <v>1</v>
      </c>
      <c r="M7271" s="5">
        <v>0</v>
      </c>
      <c r="N7271" s="5" t="s">
        <v>224</v>
      </c>
      <c r="O7271" s="5">
        <v>6.5671999999999994E-2</v>
      </c>
      <c r="P7271" s="5">
        <v>0</v>
      </c>
      <c r="Q7271" s="5">
        <v>0</v>
      </c>
      <c r="S7271" s="5" t="s">
        <v>13541</v>
      </c>
      <c r="T7271" s="5" t="s">
        <v>13541</v>
      </c>
      <c r="V7271" s="5" t="s">
        <v>13541</v>
      </c>
      <c r="W7271" s="5" t="s">
        <v>13541</v>
      </c>
      <c r="Y7271" s="5" t="s">
        <v>28398</v>
      </c>
      <c r="Z7271" s="5" t="s">
        <v>156</v>
      </c>
      <c r="AB7271" s="5" t="s">
        <v>221</v>
      </c>
      <c r="AC7271" s="5" t="s">
        <v>215</v>
      </c>
      <c r="AD7271" s="5" t="s">
        <v>216</v>
      </c>
      <c r="AO7271" s="5" t="s">
        <v>98</v>
      </c>
      <c r="AP7271" s="5" t="s">
        <v>98</v>
      </c>
      <c r="AT7271" s="5" t="s">
        <v>98</v>
      </c>
      <c r="AX7271" s="5">
        <v>2022</v>
      </c>
      <c r="BA7271" s="5" t="s">
        <v>99</v>
      </c>
      <c r="BD7271" s="5">
        <v>5</v>
      </c>
      <c r="BE7271" s="5">
        <v>2022</v>
      </c>
      <c r="BH7271" s="5" t="s">
        <v>99</v>
      </c>
      <c r="BK7271" s="5">
        <v>5</v>
      </c>
      <c r="BN7271" s="5">
        <f t="shared" si="141"/>
        <v>6.5671999999999994E-2</v>
      </c>
    </row>
    <row r="7272" spans="1:66" x14ac:dyDescent="0.35">
      <c r="A7272" s="5" t="s">
        <v>28504</v>
      </c>
      <c r="B7272" s="5" t="s">
        <v>148</v>
      </c>
      <c r="C7272" s="5" t="s">
        <v>11967</v>
      </c>
      <c r="D7272" s="5" t="s">
        <v>98</v>
      </c>
      <c r="E7272" s="5" t="s">
        <v>98</v>
      </c>
      <c r="F7272" s="5" t="s">
        <v>221</v>
      </c>
      <c r="G7272" s="5" t="s">
        <v>28396</v>
      </c>
      <c r="H7272" s="5" t="s">
        <v>28397</v>
      </c>
      <c r="K7272" s="5">
        <v>1</v>
      </c>
      <c r="L7272" s="5">
        <v>1</v>
      </c>
      <c r="M7272" s="5">
        <v>0</v>
      </c>
      <c r="N7272" s="5" t="s">
        <v>224</v>
      </c>
      <c r="O7272" s="5">
        <v>6.5671999999999994E-2</v>
      </c>
      <c r="P7272" s="5">
        <v>0</v>
      </c>
      <c r="Q7272" s="5">
        <v>0</v>
      </c>
      <c r="S7272" s="5" t="s">
        <v>13541</v>
      </c>
      <c r="T7272" s="5" t="s">
        <v>13541</v>
      </c>
      <c r="V7272" s="5" t="s">
        <v>13541</v>
      </c>
      <c r="W7272" s="5" t="s">
        <v>13541</v>
      </c>
      <c r="Y7272" s="5" t="s">
        <v>28398</v>
      </c>
      <c r="Z7272" s="5" t="s">
        <v>156</v>
      </c>
      <c r="AB7272" s="5" t="s">
        <v>221</v>
      </c>
      <c r="AC7272" s="5" t="s">
        <v>215</v>
      </c>
      <c r="AD7272" s="5" t="s">
        <v>216</v>
      </c>
      <c r="AO7272" s="5" t="s">
        <v>98</v>
      </c>
      <c r="AP7272" s="5" t="s">
        <v>98</v>
      </c>
      <c r="AT7272" s="5" t="s">
        <v>98</v>
      </c>
      <c r="AX7272" s="5">
        <v>2022</v>
      </c>
      <c r="BA7272" s="5" t="s">
        <v>99</v>
      </c>
      <c r="BD7272" s="5">
        <v>5</v>
      </c>
      <c r="BE7272" s="5">
        <v>2022</v>
      </c>
      <c r="BH7272" s="5" t="s">
        <v>99</v>
      </c>
      <c r="BK7272" s="5">
        <v>5</v>
      </c>
      <c r="BN7272" s="5">
        <f t="shared" si="141"/>
        <v>6.5671999999999994E-2</v>
      </c>
    </row>
    <row r="7273" spans="1:66" x14ac:dyDescent="0.35">
      <c r="A7273" s="5" t="s">
        <v>28505</v>
      </c>
      <c r="B7273" s="5" t="s">
        <v>148</v>
      </c>
      <c r="C7273" s="5" t="s">
        <v>11967</v>
      </c>
      <c r="D7273" s="5" t="s">
        <v>98</v>
      </c>
      <c r="E7273" s="5" t="s">
        <v>98</v>
      </c>
      <c r="F7273" s="5" t="s">
        <v>221</v>
      </c>
      <c r="G7273" s="5" t="s">
        <v>28396</v>
      </c>
      <c r="H7273" s="5" t="s">
        <v>28397</v>
      </c>
      <c r="K7273" s="5">
        <v>1</v>
      </c>
      <c r="L7273" s="5">
        <v>1</v>
      </c>
      <c r="M7273" s="5">
        <v>0</v>
      </c>
      <c r="N7273" s="5" t="s">
        <v>224</v>
      </c>
      <c r="O7273" s="5">
        <v>6.5671999999999994E-2</v>
      </c>
      <c r="P7273" s="5">
        <v>0</v>
      </c>
      <c r="Q7273" s="5">
        <v>0</v>
      </c>
      <c r="S7273" s="5" t="s">
        <v>13541</v>
      </c>
      <c r="T7273" s="5" t="s">
        <v>13541</v>
      </c>
      <c r="V7273" s="5" t="s">
        <v>13541</v>
      </c>
      <c r="W7273" s="5" t="s">
        <v>13541</v>
      </c>
      <c r="Y7273" s="5" t="s">
        <v>28398</v>
      </c>
      <c r="Z7273" s="5" t="s">
        <v>156</v>
      </c>
      <c r="AB7273" s="5" t="s">
        <v>221</v>
      </c>
      <c r="AC7273" s="5" t="s">
        <v>215</v>
      </c>
      <c r="AD7273" s="5" t="s">
        <v>216</v>
      </c>
      <c r="AO7273" s="5" t="s">
        <v>98</v>
      </c>
      <c r="AP7273" s="5" t="s">
        <v>98</v>
      </c>
      <c r="AT7273" s="5" t="s">
        <v>98</v>
      </c>
      <c r="AX7273" s="5">
        <v>2022</v>
      </c>
      <c r="BA7273" s="5" t="s">
        <v>99</v>
      </c>
      <c r="BD7273" s="5">
        <v>5</v>
      </c>
      <c r="BE7273" s="5">
        <v>2022</v>
      </c>
      <c r="BH7273" s="5" t="s">
        <v>99</v>
      </c>
      <c r="BK7273" s="5">
        <v>5</v>
      </c>
      <c r="BN7273" s="5">
        <f t="shared" si="141"/>
        <v>6.5671999999999994E-2</v>
      </c>
    </row>
    <row r="7274" spans="1:66" x14ac:dyDescent="0.35">
      <c r="A7274" s="5" t="s">
        <v>28506</v>
      </c>
      <c r="B7274" s="5" t="s">
        <v>148</v>
      </c>
      <c r="C7274" s="5" t="s">
        <v>11967</v>
      </c>
      <c r="D7274" s="5" t="s">
        <v>98</v>
      </c>
      <c r="E7274" s="5" t="s">
        <v>98</v>
      </c>
      <c r="F7274" s="5" t="s">
        <v>221</v>
      </c>
      <c r="G7274" s="5" t="s">
        <v>28396</v>
      </c>
      <c r="H7274" s="5" t="s">
        <v>28397</v>
      </c>
      <c r="K7274" s="5">
        <v>1</v>
      </c>
      <c r="L7274" s="5">
        <v>1</v>
      </c>
      <c r="M7274" s="5">
        <v>0</v>
      </c>
      <c r="N7274" s="5" t="s">
        <v>224</v>
      </c>
      <c r="O7274" s="5">
        <v>6.5671999999999994E-2</v>
      </c>
      <c r="P7274" s="5">
        <v>0</v>
      </c>
      <c r="Q7274" s="5">
        <v>0</v>
      </c>
      <c r="S7274" s="5" t="s">
        <v>13541</v>
      </c>
      <c r="T7274" s="5" t="s">
        <v>13541</v>
      </c>
      <c r="V7274" s="5" t="s">
        <v>13541</v>
      </c>
      <c r="W7274" s="5" t="s">
        <v>13541</v>
      </c>
      <c r="Y7274" s="5" t="s">
        <v>28398</v>
      </c>
      <c r="Z7274" s="5" t="s">
        <v>156</v>
      </c>
      <c r="AB7274" s="5" t="s">
        <v>221</v>
      </c>
      <c r="AC7274" s="5" t="s">
        <v>215</v>
      </c>
      <c r="AD7274" s="5" t="s">
        <v>216</v>
      </c>
      <c r="AO7274" s="5" t="s">
        <v>98</v>
      </c>
      <c r="AP7274" s="5" t="s">
        <v>98</v>
      </c>
      <c r="AT7274" s="5" t="s">
        <v>98</v>
      </c>
      <c r="AX7274" s="5">
        <v>2022</v>
      </c>
      <c r="BA7274" s="5" t="s">
        <v>99</v>
      </c>
      <c r="BD7274" s="5">
        <v>5</v>
      </c>
      <c r="BE7274" s="5">
        <v>2022</v>
      </c>
      <c r="BH7274" s="5" t="s">
        <v>99</v>
      </c>
      <c r="BK7274" s="5">
        <v>5</v>
      </c>
      <c r="BN7274" s="5">
        <f t="shared" si="141"/>
        <v>6.5671999999999994E-2</v>
      </c>
    </row>
    <row r="7275" spans="1:66" x14ac:dyDescent="0.35">
      <c r="A7275" s="5" t="s">
        <v>28507</v>
      </c>
      <c r="B7275" s="5" t="s">
        <v>148</v>
      </c>
      <c r="C7275" s="5" t="s">
        <v>11967</v>
      </c>
      <c r="D7275" s="5" t="s">
        <v>98</v>
      </c>
      <c r="E7275" s="5" t="s">
        <v>98</v>
      </c>
      <c r="F7275" s="5" t="s">
        <v>221</v>
      </c>
      <c r="G7275" s="5" t="s">
        <v>28396</v>
      </c>
      <c r="H7275" s="5" t="s">
        <v>28397</v>
      </c>
      <c r="K7275" s="5">
        <v>1</v>
      </c>
      <c r="L7275" s="5">
        <v>1</v>
      </c>
      <c r="M7275" s="5">
        <v>0</v>
      </c>
      <c r="N7275" s="5" t="s">
        <v>224</v>
      </c>
      <c r="O7275" s="5">
        <v>6.5671999999999994E-2</v>
      </c>
      <c r="P7275" s="5">
        <v>0</v>
      </c>
      <c r="Q7275" s="5">
        <v>0</v>
      </c>
      <c r="S7275" s="5" t="s">
        <v>13541</v>
      </c>
      <c r="T7275" s="5" t="s">
        <v>13541</v>
      </c>
      <c r="V7275" s="5" t="s">
        <v>13541</v>
      </c>
      <c r="W7275" s="5" t="s">
        <v>13541</v>
      </c>
      <c r="Y7275" s="5" t="s">
        <v>28398</v>
      </c>
      <c r="Z7275" s="5" t="s">
        <v>156</v>
      </c>
      <c r="AB7275" s="5" t="s">
        <v>221</v>
      </c>
      <c r="AC7275" s="5" t="s">
        <v>215</v>
      </c>
      <c r="AD7275" s="5" t="s">
        <v>216</v>
      </c>
      <c r="AO7275" s="5" t="s">
        <v>98</v>
      </c>
      <c r="AP7275" s="5" t="s">
        <v>98</v>
      </c>
      <c r="AT7275" s="5" t="s">
        <v>98</v>
      </c>
      <c r="AX7275" s="5">
        <v>2022</v>
      </c>
      <c r="BA7275" s="5" t="s">
        <v>99</v>
      </c>
      <c r="BD7275" s="5">
        <v>5</v>
      </c>
      <c r="BE7275" s="5">
        <v>2022</v>
      </c>
      <c r="BH7275" s="5" t="s">
        <v>99</v>
      </c>
      <c r="BK7275" s="5">
        <v>5</v>
      </c>
      <c r="BN7275" s="5">
        <f t="shared" si="141"/>
        <v>6.5671999999999994E-2</v>
      </c>
    </row>
    <row r="7276" spans="1:66" x14ac:dyDescent="0.35">
      <c r="A7276" s="5" t="s">
        <v>28508</v>
      </c>
      <c r="B7276" s="5" t="s">
        <v>148</v>
      </c>
      <c r="C7276" s="5" t="s">
        <v>11967</v>
      </c>
      <c r="D7276" s="5" t="s">
        <v>98</v>
      </c>
      <c r="E7276" s="5" t="s">
        <v>98</v>
      </c>
      <c r="F7276" s="5" t="s">
        <v>221</v>
      </c>
      <c r="G7276" s="5" t="s">
        <v>28396</v>
      </c>
      <c r="H7276" s="5" t="s">
        <v>28397</v>
      </c>
      <c r="K7276" s="5">
        <v>1</v>
      </c>
      <c r="L7276" s="5">
        <v>1</v>
      </c>
      <c r="M7276" s="5">
        <v>0</v>
      </c>
      <c r="N7276" s="5" t="s">
        <v>224</v>
      </c>
      <c r="O7276" s="5">
        <v>6.5671999999999994E-2</v>
      </c>
      <c r="P7276" s="5">
        <v>0</v>
      </c>
      <c r="Q7276" s="5">
        <v>0</v>
      </c>
      <c r="S7276" s="5" t="s">
        <v>13541</v>
      </c>
      <c r="T7276" s="5" t="s">
        <v>13541</v>
      </c>
      <c r="V7276" s="5" t="s">
        <v>13541</v>
      </c>
      <c r="W7276" s="5" t="s">
        <v>13541</v>
      </c>
      <c r="Y7276" s="5" t="s">
        <v>28398</v>
      </c>
      <c r="Z7276" s="5" t="s">
        <v>156</v>
      </c>
      <c r="AB7276" s="5" t="s">
        <v>221</v>
      </c>
      <c r="AC7276" s="5" t="s">
        <v>215</v>
      </c>
      <c r="AD7276" s="5" t="s">
        <v>216</v>
      </c>
      <c r="AO7276" s="5" t="s">
        <v>98</v>
      </c>
      <c r="AP7276" s="5" t="s">
        <v>98</v>
      </c>
      <c r="AT7276" s="5" t="s">
        <v>98</v>
      </c>
      <c r="AX7276" s="5">
        <v>2022</v>
      </c>
      <c r="BA7276" s="5" t="s">
        <v>99</v>
      </c>
      <c r="BD7276" s="5">
        <v>5</v>
      </c>
      <c r="BE7276" s="5">
        <v>2022</v>
      </c>
      <c r="BH7276" s="5" t="s">
        <v>99</v>
      </c>
      <c r="BK7276" s="5">
        <v>5</v>
      </c>
      <c r="BN7276" s="5">
        <f t="shared" si="141"/>
        <v>6.5671999999999994E-2</v>
      </c>
    </row>
    <row r="7277" spans="1:66" x14ac:dyDescent="0.35">
      <c r="A7277" s="5" t="s">
        <v>28509</v>
      </c>
      <c r="B7277" s="5" t="s">
        <v>148</v>
      </c>
      <c r="C7277" s="5" t="s">
        <v>11967</v>
      </c>
      <c r="D7277" s="5" t="s">
        <v>98</v>
      </c>
      <c r="E7277" s="5" t="s">
        <v>98</v>
      </c>
      <c r="F7277" s="5" t="s">
        <v>221</v>
      </c>
      <c r="G7277" s="5" t="s">
        <v>28396</v>
      </c>
      <c r="H7277" s="5" t="s">
        <v>28397</v>
      </c>
      <c r="K7277" s="5">
        <v>1</v>
      </c>
      <c r="L7277" s="5">
        <v>1</v>
      </c>
      <c r="M7277" s="5">
        <v>0</v>
      </c>
      <c r="N7277" s="5" t="s">
        <v>224</v>
      </c>
      <c r="O7277" s="5">
        <v>6.5671999999999994E-2</v>
      </c>
      <c r="P7277" s="5">
        <v>0</v>
      </c>
      <c r="Q7277" s="5">
        <v>0</v>
      </c>
      <c r="S7277" s="5" t="s">
        <v>13541</v>
      </c>
      <c r="T7277" s="5" t="s">
        <v>13541</v>
      </c>
      <c r="V7277" s="5" t="s">
        <v>13541</v>
      </c>
      <c r="W7277" s="5" t="s">
        <v>13541</v>
      </c>
      <c r="Y7277" s="5" t="s">
        <v>28398</v>
      </c>
      <c r="Z7277" s="5" t="s">
        <v>156</v>
      </c>
      <c r="AB7277" s="5" t="s">
        <v>221</v>
      </c>
      <c r="AC7277" s="5" t="s">
        <v>215</v>
      </c>
      <c r="AD7277" s="5" t="s">
        <v>216</v>
      </c>
      <c r="AO7277" s="5" t="s">
        <v>98</v>
      </c>
      <c r="AP7277" s="5" t="s">
        <v>98</v>
      </c>
      <c r="AT7277" s="5" t="s">
        <v>98</v>
      </c>
      <c r="AX7277" s="5">
        <v>2022</v>
      </c>
      <c r="BA7277" s="5" t="s">
        <v>99</v>
      </c>
      <c r="BD7277" s="5">
        <v>5</v>
      </c>
      <c r="BE7277" s="5">
        <v>2022</v>
      </c>
      <c r="BH7277" s="5" t="s">
        <v>99</v>
      </c>
      <c r="BK7277" s="5">
        <v>5</v>
      </c>
      <c r="BN7277" s="5">
        <f t="shared" si="141"/>
        <v>6.5671999999999994E-2</v>
      </c>
    </row>
    <row r="7278" spans="1:66" x14ac:dyDescent="0.35">
      <c r="A7278" s="5" t="s">
        <v>28510</v>
      </c>
      <c r="B7278" s="5" t="s">
        <v>148</v>
      </c>
      <c r="C7278" s="5" t="s">
        <v>11967</v>
      </c>
      <c r="D7278" s="5" t="s">
        <v>98</v>
      </c>
      <c r="E7278" s="5" t="s">
        <v>98</v>
      </c>
      <c r="F7278" s="5" t="s">
        <v>221</v>
      </c>
      <c r="G7278" s="5" t="s">
        <v>28396</v>
      </c>
      <c r="H7278" s="5" t="s">
        <v>28397</v>
      </c>
      <c r="K7278" s="5">
        <v>1</v>
      </c>
      <c r="L7278" s="5">
        <v>1</v>
      </c>
      <c r="M7278" s="5">
        <v>0</v>
      </c>
      <c r="N7278" s="5" t="s">
        <v>224</v>
      </c>
      <c r="O7278" s="5">
        <v>6.5671999999999994E-2</v>
      </c>
      <c r="P7278" s="5">
        <v>0</v>
      </c>
      <c r="Q7278" s="5">
        <v>0</v>
      </c>
      <c r="S7278" s="5" t="s">
        <v>13541</v>
      </c>
      <c r="T7278" s="5" t="s">
        <v>13541</v>
      </c>
      <c r="V7278" s="5" t="s">
        <v>13541</v>
      </c>
      <c r="W7278" s="5" t="s">
        <v>13541</v>
      </c>
      <c r="Y7278" s="5" t="s">
        <v>28398</v>
      </c>
      <c r="Z7278" s="5" t="s">
        <v>156</v>
      </c>
      <c r="AB7278" s="5" t="s">
        <v>221</v>
      </c>
      <c r="AC7278" s="5" t="s">
        <v>215</v>
      </c>
      <c r="AD7278" s="5" t="s">
        <v>216</v>
      </c>
      <c r="AO7278" s="5" t="s">
        <v>98</v>
      </c>
      <c r="AP7278" s="5" t="s">
        <v>98</v>
      </c>
      <c r="AT7278" s="5" t="s">
        <v>98</v>
      </c>
      <c r="AX7278" s="5">
        <v>2022</v>
      </c>
      <c r="BA7278" s="5" t="s">
        <v>99</v>
      </c>
      <c r="BD7278" s="5">
        <v>5</v>
      </c>
      <c r="BE7278" s="5">
        <v>2022</v>
      </c>
      <c r="BH7278" s="5" t="s">
        <v>99</v>
      </c>
      <c r="BK7278" s="5">
        <v>5</v>
      </c>
      <c r="BN7278" s="5">
        <f t="shared" si="141"/>
        <v>6.5671999999999994E-2</v>
      </c>
    </row>
    <row r="7279" spans="1:66" x14ac:dyDescent="0.35">
      <c r="A7279" s="5" t="s">
        <v>28511</v>
      </c>
      <c r="B7279" s="5" t="s">
        <v>148</v>
      </c>
      <c r="C7279" s="5" t="s">
        <v>11967</v>
      </c>
      <c r="D7279" s="5" t="s">
        <v>98</v>
      </c>
      <c r="E7279" s="5" t="s">
        <v>98</v>
      </c>
      <c r="F7279" s="5" t="s">
        <v>221</v>
      </c>
      <c r="G7279" s="5" t="s">
        <v>28396</v>
      </c>
      <c r="H7279" s="5" t="s">
        <v>28397</v>
      </c>
      <c r="K7279" s="5">
        <v>1</v>
      </c>
      <c r="L7279" s="5">
        <v>1</v>
      </c>
      <c r="M7279" s="5">
        <v>0</v>
      </c>
      <c r="N7279" s="5" t="s">
        <v>224</v>
      </c>
      <c r="O7279" s="5">
        <v>6.5671999999999994E-2</v>
      </c>
      <c r="P7279" s="5">
        <v>0</v>
      </c>
      <c r="Q7279" s="5">
        <v>0</v>
      </c>
      <c r="S7279" s="5" t="s">
        <v>13541</v>
      </c>
      <c r="T7279" s="5" t="s">
        <v>13541</v>
      </c>
      <c r="V7279" s="5" t="s">
        <v>13541</v>
      </c>
      <c r="W7279" s="5" t="s">
        <v>13541</v>
      </c>
      <c r="Y7279" s="5" t="s">
        <v>28398</v>
      </c>
      <c r="Z7279" s="5" t="s">
        <v>156</v>
      </c>
      <c r="AB7279" s="5" t="s">
        <v>221</v>
      </c>
      <c r="AC7279" s="5" t="s">
        <v>215</v>
      </c>
      <c r="AD7279" s="5" t="s">
        <v>216</v>
      </c>
      <c r="AO7279" s="5" t="s">
        <v>98</v>
      </c>
      <c r="AP7279" s="5" t="s">
        <v>98</v>
      </c>
      <c r="AT7279" s="5" t="s">
        <v>98</v>
      </c>
      <c r="AX7279" s="5">
        <v>2022</v>
      </c>
      <c r="BA7279" s="5" t="s">
        <v>99</v>
      </c>
      <c r="BD7279" s="5">
        <v>5</v>
      </c>
      <c r="BE7279" s="5">
        <v>2022</v>
      </c>
      <c r="BH7279" s="5" t="s">
        <v>99</v>
      </c>
      <c r="BK7279" s="5">
        <v>5</v>
      </c>
      <c r="BN7279" s="5">
        <f t="shared" si="141"/>
        <v>6.5671999999999994E-2</v>
      </c>
    </row>
    <row r="7280" spans="1:66" x14ac:dyDescent="0.35">
      <c r="A7280" s="5" t="s">
        <v>28512</v>
      </c>
      <c r="B7280" s="5" t="s">
        <v>148</v>
      </c>
      <c r="C7280" s="5" t="s">
        <v>11967</v>
      </c>
      <c r="D7280" s="5" t="s">
        <v>98</v>
      </c>
      <c r="E7280" s="5" t="s">
        <v>98</v>
      </c>
      <c r="F7280" s="5" t="s">
        <v>221</v>
      </c>
      <c r="G7280" s="5" t="s">
        <v>28396</v>
      </c>
      <c r="H7280" s="5" t="s">
        <v>28397</v>
      </c>
      <c r="K7280" s="5">
        <v>1</v>
      </c>
      <c r="L7280" s="5">
        <v>1</v>
      </c>
      <c r="M7280" s="5">
        <v>0</v>
      </c>
      <c r="N7280" s="5" t="s">
        <v>224</v>
      </c>
      <c r="O7280" s="5">
        <v>6.5671999999999994E-2</v>
      </c>
      <c r="P7280" s="5">
        <v>0</v>
      </c>
      <c r="Q7280" s="5">
        <v>0</v>
      </c>
      <c r="S7280" s="5" t="s">
        <v>13541</v>
      </c>
      <c r="T7280" s="5" t="s">
        <v>13541</v>
      </c>
      <c r="V7280" s="5" t="s">
        <v>13541</v>
      </c>
      <c r="W7280" s="5" t="s">
        <v>13541</v>
      </c>
      <c r="Y7280" s="5" t="s">
        <v>28398</v>
      </c>
      <c r="Z7280" s="5" t="s">
        <v>156</v>
      </c>
      <c r="AB7280" s="5" t="s">
        <v>221</v>
      </c>
      <c r="AC7280" s="5" t="s">
        <v>215</v>
      </c>
      <c r="AD7280" s="5" t="s">
        <v>216</v>
      </c>
      <c r="AO7280" s="5" t="s">
        <v>98</v>
      </c>
      <c r="AP7280" s="5" t="s">
        <v>98</v>
      </c>
      <c r="AT7280" s="5" t="s">
        <v>98</v>
      </c>
      <c r="AX7280" s="5">
        <v>2022</v>
      </c>
      <c r="BA7280" s="5" t="s">
        <v>99</v>
      </c>
      <c r="BD7280" s="5">
        <v>5</v>
      </c>
      <c r="BE7280" s="5">
        <v>2022</v>
      </c>
      <c r="BH7280" s="5" t="s">
        <v>99</v>
      </c>
      <c r="BK7280" s="5">
        <v>5</v>
      </c>
      <c r="BN7280" s="5">
        <f t="shared" si="141"/>
        <v>6.5671999999999994E-2</v>
      </c>
    </row>
    <row r="7281" spans="1:66" x14ac:dyDescent="0.35">
      <c r="A7281" s="5" t="s">
        <v>28513</v>
      </c>
      <c r="B7281" s="5" t="s">
        <v>148</v>
      </c>
      <c r="C7281" s="5" t="s">
        <v>11967</v>
      </c>
      <c r="D7281" s="5" t="s">
        <v>98</v>
      </c>
      <c r="E7281" s="5" t="s">
        <v>98</v>
      </c>
      <c r="F7281" s="5" t="s">
        <v>221</v>
      </c>
      <c r="G7281" s="5" t="s">
        <v>28396</v>
      </c>
      <c r="H7281" s="5" t="s">
        <v>28397</v>
      </c>
      <c r="K7281" s="5">
        <v>1</v>
      </c>
      <c r="L7281" s="5">
        <v>1</v>
      </c>
      <c r="M7281" s="5">
        <v>0</v>
      </c>
      <c r="N7281" s="5" t="s">
        <v>224</v>
      </c>
      <c r="O7281" s="5">
        <v>6.5671999999999994E-2</v>
      </c>
      <c r="P7281" s="5">
        <v>0</v>
      </c>
      <c r="Q7281" s="5">
        <v>0</v>
      </c>
      <c r="S7281" s="5" t="s">
        <v>13541</v>
      </c>
      <c r="T7281" s="5" t="s">
        <v>13541</v>
      </c>
      <c r="V7281" s="5" t="s">
        <v>13541</v>
      </c>
      <c r="W7281" s="5" t="s">
        <v>13541</v>
      </c>
      <c r="Y7281" s="5" t="s">
        <v>28398</v>
      </c>
      <c r="Z7281" s="5" t="s">
        <v>156</v>
      </c>
      <c r="AB7281" s="5" t="s">
        <v>221</v>
      </c>
      <c r="AC7281" s="5" t="s">
        <v>215</v>
      </c>
      <c r="AD7281" s="5" t="s">
        <v>216</v>
      </c>
      <c r="AO7281" s="5" t="s">
        <v>98</v>
      </c>
      <c r="AP7281" s="5" t="s">
        <v>98</v>
      </c>
      <c r="AT7281" s="5" t="s">
        <v>98</v>
      </c>
      <c r="AX7281" s="5">
        <v>2022</v>
      </c>
      <c r="BA7281" s="5" t="s">
        <v>99</v>
      </c>
      <c r="BD7281" s="5">
        <v>5</v>
      </c>
      <c r="BE7281" s="5">
        <v>2022</v>
      </c>
      <c r="BH7281" s="5" t="s">
        <v>99</v>
      </c>
      <c r="BK7281" s="5">
        <v>5</v>
      </c>
      <c r="BN7281" s="5">
        <f t="shared" si="141"/>
        <v>6.5671999999999994E-2</v>
      </c>
    </row>
    <row r="7282" spans="1:66" x14ac:dyDescent="0.35">
      <c r="A7282" s="5" t="s">
        <v>28514</v>
      </c>
      <c r="B7282" s="5" t="s">
        <v>148</v>
      </c>
      <c r="C7282" s="5" t="s">
        <v>11967</v>
      </c>
      <c r="D7282" s="5" t="s">
        <v>98</v>
      </c>
      <c r="E7282" s="5" t="s">
        <v>98</v>
      </c>
      <c r="F7282" s="5" t="s">
        <v>221</v>
      </c>
      <c r="G7282" s="5" t="s">
        <v>28396</v>
      </c>
      <c r="H7282" s="5" t="s">
        <v>28397</v>
      </c>
      <c r="K7282" s="5">
        <v>1</v>
      </c>
      <c r="L7282" s="5">
        <v>1</v>
      </c>
      <c r="M7282" s="5">
        <v>0</v>
      </c>
      <c r="N7282" s="5" t="s">
        <v>224</v>
      </c>
      <c r="O7282" s="5">
        <v>6.5671999999999994E-2</v>
      </c>
      <c r="P7282" s="5">
        <v>0</v>
      </c>
      <c r="Q7282" s="5">
        <v>0</v>
      </c>
      <c r="S7282" s="5" t="s">
        <v>13541</v>
      </c>
      <c r="T7282" s="5" t="s">
        <v>13541</v>
      </c>
      <c r="V7282" s="5" t="s">
        <v>13541</v>
      </c>
      <c r="W7282" s="5" t="s">
        <v>13541</v>
      </c>
      <c r="Y7282" s="5" t="s">
        <v>28398</v>
      </c>
      <c r="Z7282" s="5" t="s">
        <v>156</v>
      </c>
      <c r="AB7282" s="5" t="s">
        <v>221</v>
      </c>
      <c r="AC7282" s="5" t="s">
        <v>215</v>
      </c>
      <c r="AD7282" s="5" t="s">
        <v>216</v>
      </c>
      <c r="AO7282" s="5" t="s">
        <v>98</v>
      </c>
      <c r="AP7282" s="5" t="s">
        <v>98</v>
      </c>
      <c r="AT7282" s="5" t="s">
        <v>98</v>
      </c>
      <c r="AX7282" s="5">
        <v>2022</v>
      </c>
      <c r="BA7282" s="5" t="s">
        <v>99</v>
      </c>
      <c r="BD7282" s="5">
        <v>5</v>
      </c>
      <c r="BE7282" s="5">
        <v>2022</v>
      </c>
      <c r="BH7282" s="5" t="s">
        <v>99</v>
      </c>
      <c r="BK7282" s="5">
        <v>5</v>
      </c>
      <c r="BN7282" s="5">
        <f t="shared" si="141"/>
        <v>6.5671999999999994E-2</v>
      </c>
    </row>
    <row r="7283" spans="1:66" x14ac:dyDescent="0.35">
      <c r="A7283" s="5" t="s">
        <v>28515</v>
      </c>
      <c r="B7283" s="5" t="s">
        <v>148</v>
      </c>
      <c r="C7283" s="5" t="s">
        <v>11967</v>
      </c>
      <c r="D7283" s="5" t="s">
        <v>98</v>
      </c>
      <c r="E7283" s="5" t="s">
        <v>98</v>
      </c>
      <c r="F7283" s="5" t="s">
        <v>221</v>
      </c>
      <c r="G7283" s="5" t="s">
        <v>28396</v>
      </c>
      <c r="H7283" s="5" t="s">
        <v>28397</v>
      </c>
      <c r="K7283" s="5">
        <v>1</v>
      </c>
      <c r="L7283" s="5">
        <v>1</v>
      </c>
      <c r="M7283" s="5">
        <v>0</v>
      </c>
      <c r="N7283" s="5" t="s">
        <v>224</v>
      </c>
      <c r="O7283" s="5">
        <v>6.5671999999999994E-2</v>
      </c>
      <c r="P7283" s="5">
        <v>0</v>
      </c>
      <c r="Q7283" s="5">
        <v>0</v>
      </c>
      <c r="S7283" s="5" t="s">
        <v>13541</v>
      </c>
      <c r="T7283" s="5" t="s">
        <v>13541</v>
      </c>
      <c r="V7283" s="5" t="s">
        <v>13541</v>
      </c>
      <c r="W7283" s="5" t="s">
        <v>13541</v>
      </c>
      <c r="Y7283" s="5" t="s">
        <v>28398</v>
      </c>
      <c r="Z7283" s="5" t="s">
        <v>156</v>
      </c>
      <c r="AB7283" s="5" t="s">
        <v>221</v>
      </c>
      <c r="AC7283" s="5" t="s">
        <v>215</v>
      </c>
      <c r="AD7283" s="5" t="s">
        <v>216</v>
      </c>
      <c r="AO7283" s="5" t="s">
        <v>98</v>
      </c>
      <c r="AP7283" s="5" t="s">
        <v>98</v>
      </c>
      <c r="AT7283" s="5" t="s">
        <v>98</v>
      </c>
      <c r="AX7283" s="5">
        <v>2022</v>
      </c>
      <c r="BA7283" s="5" t="s">
        <v>99</v>
      </c>
      <c r="BD7283" s="5">
        <v>5</v>
      </c>
      <c r="BE7283" s="5">
        <v>2022</v>
      </c>
      <c r="BH7283" s="5" t="s">
        <v>99</v>
      </c>
      <c r="BK7283" s="5">
        <v>5</v>
      </c>
      <c r="BN7283" s="5">
        <f t="shared" si="141"/>
        <v>6.5671999999999994E-2</v>
      </c>
    </row>
    <row r="7284" spans="1:66" x14ac:dyDescent="0.35">
      <c r="A7284" s="5" t="s">
        <v>28516</v>
      </c>
      <c r="B7284" s="5" t="s">
        <v>148</v>
      </c>
      <c r="C7284" s="5" t="s">
        <v>11967</v>
      </c>
      <c r="D7284" s="5" t="s">
        <v>98</v>
      </c>
      <c r="E7284" s="5" t="s">
        <v>98</v>
      </c>
      <c r="F7284" s="5" t="s">
        <v>221</v>
      </c>
      <c r="G7284" s="5" t="s">
        <v>28396</v>
      </c>
      <c r="H7284" s="5" t="s">
        <v>28397</v>
      </c>
      <c r="K7284" s="5">
        <v>1</v>
      </c>
      <c r="L7284" s="5">
        <v>1</v>
      </c>
      <c r="M7284" s="5">
        <v>0</v>
      </c>
      <c r="N7284" s="5" t="s">
        <v>224</v>
      </c>
      <c r="O7284" s="5">
        <v>6.5671999999999994E-2</v>
      </c>
      <c r="P7284" s="5">
        <v>0</v>
      </c>
      <c r="Q7284" s="5">
        <v>0</v>
      </c>
      <c r="S7284" s="5" t="s">
        <v>13541</v>
      </c>
      <c r="T7284" s="5" t="s">
        <v>13541</v>
      </c>
      <c r="V7284" s="5" t="s">
        <v>13541</v>
      </c>
      <c r="W7284" s="5" t="s">
        <v>13541</v>
      </c>
      <c r="Y7284" s="5" t="s">
        <v>28398</v>
      </c>
      <c r="Z7284" s="5" t="s">
        <v>156</v>
      </c>
      <c r="AB7284" s="5" t="s">
        <v>221</v>
      </c>
      <c r="AC7284" s="5" t="s">
        <v>215</v>
      </c>
      <c r="AD7284" s="5" t="s">
        <v>216</v>
      </c>
      <c r="AO7284" s="5" t="s">
        <v>98</v>
      </c>
      <c r="AP7284" s="5" t="s">
        <v>98</v>
      </c>
      <c r="AT7284" s="5" t="s">
        <v>98</v>
      </c>
      <c r="AX7284" s="5">
        <v>2022</v>
      </c>
      <c r="BA7284" s="5" t="s">
        <v>99</v>
      </c>
      <c r="BD7284" s="5">
        <v>5</v>
      </c>
      <c r="BE7284" s="5">
        <v>2022</v>
      </c>
      <c r="BH7284" s="5" t="s">
        <v>99</v>
      </c>
      <c r="BK7284" s="5">
        <v>5</v>
      </c>
      <c r="BN7284" s="5">
        <f t="shared" si="141"/>
        <v>6.5671999999999994E-2</v>
      </c>
    </row>
    <row r="7285" spans="1:66" x14ac:dyDescent="0.35">
      <c r="A7285" s="5" t="s">
        <v>28517</v>
      </c>
      <c r="B7285" s="5" t="s">
        <v>148</v>
      </c>
      <c r="C7285" s="5" t="s">
        <v>11967</v>
      </c>
      <c r="D7285" s="5" t="s">
        <v>98</v>
      </c>
      <c r="E7285" s="5" t="s">
        <v>98</v>
      </c>
      <c r="F7285" s="5" t="s">
        <v>221</v>
      </c>
      <c r="G7285" s="5" t="s">
        <v>28396</v>
      </c>
      <c r="H7285" s="5" t="s">
        <v>28397</v>
      </c>
      <c r="K7285" s="5">
        <v>1</v>
      </c>
      <c r="L7285" s="5">
        <v>1</v>
      </c>
      <c r="M7285" s="5">
        <v>0</v>
      </c>
      <c r="N7285" s="5" t="s">
        <v>224</v>
      </c>
      <c r="O7285" s="5">
        <v>6.5671999999999994E-2</v>
      </c>
      <c r="P7285" s="5">
        <v>0</v>
      </c>
      <c r="Q7285" s="5">
        <v>0</v>
      </c>
      <c r="S7285" s="5" t="s">
        <v>13541</v>
      </c>
      <c r="T7285" s="5" t="s">
        <v>13541</v>
      </c>
      <c r="V7285" s="5" t="s">
        <v>13541</v>
      </c>
      <c r="W7285" s="5" t="s">
        <v>13541</v>
      </c>
      <c r="Y7285" s="5" t="s">
        <v>28398</v>
      </c>
      <c r="Z7285" s="5" t="s">
        <v>156</v>
      </c>
      <c r="AB7285" s="5" t="s">
        <v>221</v>
      </c>
      <c r="AC7285" s="5" t="s">
        <v>215</v>
      </c>
      <c r="AD7285" s="5" t="s">
        <v>216</v>
      </c>
      <c r="AO7285" s="5" t="s">
        <v>98</v>
      </c>
      <c r="AP7285" s="5" t="s">
        <v>98</v>
      </c>
      <c r="AT7285" s="5" t="s">
        <v>98</v>
      </c>
      <c r="AX7285" s="5">
        <v>2022</v>
      </c>
      <c r="BA7285" s="5" t="s">
        <v>99</v>
      </c>
      <c r="BD7285" s="5">
        <v>5</v>
      </c>
      <c r="BE7285" s="5">
        <v>2022</v>
      </c>
      <c r="BH7285" s="5" t="s">
        <v>99</v>
      </c>
      <c r="BK7285" s="5">
        <v>5</v>
      </c>
      <c r="BN7285" s="5">
        <f t="shared" si="141"/>
        <v>6.5671999999999994E-2</v>
      </c>
    </row>
    <row r="7286" spans="1:66" x14ac:dyDescent="0.35">
      <c r="A7286" s="5" t="s">
        <v>28518</v>
      </c>
      <c r="B7286" s="5" t="s">
        <v>148</v>
      </c>
      <c r="C7286" s="5" t="s">
        <v>11967</v>
      </c>
      <c r="D7286" s="5" t="s">
        <v>98</v>
      </c>
      <c r="E7286" s="5" t="s">
        <v>98</v>
      </c>
      <c r="F7286" s="5" t="s">
        <v>221</v>
      </c>
      <c r="G7286" s="5" t="s">
        <v>28396</v>
      </c>
      <c r="H7286" s="5" t="s">
        <v>28397</v>
      </c>
      <c r="K7286" s="5">
        <v>1</v>
      </c>
      <c r="L7286" s="5">
        <v>1</v>
      </c>
      <c r="M7286" s="5">
        <v>0</v>
      </c>
      <c r="N7286" s="5" t="s">
        <v>224</v>
      </c>
      <c r="O7286" s="5">
        <v>6.5671999999999994E-2</v>
      </c>
      <c r="P7286" s="5">
        <v>0</v>
      </c>
      <c r="Q7286" s="5">
        <v>0</v>
      </c>
      <c r="S7286" s="5" t="s">
        <v>13541</v>
      </c>
      <c r="T7286" s="5" t="s">
        <v>13541</v>
      </c>
      <c r="V7286" s="5" t="s">
        <v>13541</v>
      </c>
      <c r="W7286" s="5" t="s">
        <v>13541</v>
      </c>
      <c r="Y7286" s="5" t="s">
        <v>28398</v>
      </c>
      <c r="Z7286" s="5" t="s">
        <v>156</v>
      </c>
      <c r="AB7286" s="5" t="s">
        <v>221</v>
      </c>
      <c r="AC7286" s="5" t="s">
        <v>215</v>
      </c>
      <c r="AD7286" s="5" t="s">
        <v>216</v>
      </c>
      <c r="AO7286" s="5" t="s">
        <v>98</v>
      </c>
      <c r="AP7286" s="5" t="s">
        <v>98</v>
      </c>
      <c r="AT7286" s="5" t="s">
        <v>98</v>
      </c>
      <c r="AX7286" s="5">
        <v>2022</v>
      </c>
      <c r="BA7286" s="5" t="s">
        <v>99</v>
      </c>
      <c r="BD7286" s="5">
        <v>5</v>
      </c>
      <c r="BE7286" s="5">
        <v>2022</v>
      </c>
      <c r="BH7286" s="5" t="s">
        <v>99</v>
      </c>
      <c r="BK7286" s="5">
        <v>5</v>
      </c>
      <c r="BN7286" s="5">
        <f t="shared" si="141"/>
        <v>6.5671999999999994E-2</v>
      </c>
    </row>
    <row r="7287" spans="1:66" x14ac:dyDescent="0.35">
      <c r="A7287" s="5" t="s">
        <v>28519</v>
      </c>
      <c r="B7287" s="5" t="s">
        <v>148</v>
      </c>
      <c r="C7287" s="5" t="s">
        <v>11967</v>
      </c>
      <c r="D7287" s="5" t="s">
        <v>98</v>
      </c>
      <c r="E7287" s="5" t="s">
        <v>98</v>
      </c>
      <c r="F7287" s="5" t="s">
        <v>221</v>
      </c>
      <c r="G7287" s="5" t="s">
        <v>28396</v>
      </c>
      <c r="H7287" s="5" t="s">
        <v>28397</v>
      </c>
      <c r="K7287" s="5">
        <v>1</v>
      </c>
      <c r="L7287" s="5">
        <v>1</v>
      </c>
      <c r="M7287" s="5">
        <v>0</v>
      </c>
      <c r="N7287" s="5" t="s">
        <v>224</v>
      </c>
      <c r="O7287" s="5">
        <v>6.5671999999999994E-2</v>
      </c>
      <c r="P7287" s="5">
        <v>0</v>
      </c>
      <c r="Q7287" s="5">
        <v>0</v>
      </c>
      <c r="S7287" s="5" t="s">
        <v>13541</v>
      </c>
      <c r="T7287" s="5" t="s">
        <v>13541</v>
      </c>
      <c r="V7287" s="5" t="s">
        <v>13541</v>
      </c>
      <c r="W7287" s="5" t="s">
        <v>13541</v>
      </c>
      <c r="Y7287" s="5" t="s">
        <v>28398</v>
      </c>
      <c r="Z7287" s="5" t="s">
        <v>156</v>
      </c>
      <c r="AB7287" s="5" t="s">
        <v>221</v>
      </c>
      <c r="AC7287" s="5" t="s">
        <v>215</v>
      </c>
      <c r="AD7287" s="5" t="s">
        <v>216</v>
      </c>
      <c r="AO7287" s="5" t="s">
        <v>98</v>
      </c>
      <c r="AP7287" s="5" t="s">
        <v>98</v>
      </c>
      <c r="AT7287" s="5" t="s">
        <v>98</v>
      </c>
      <c r="AX7287" s="5">
        <v>2022</v>
      </c>
      <c r="BA7287" s="5" t="s">
        <v>99</v>
      </c>
      <c r="BD7287" s="5">
        <v>5</v>
      </c>
      <c r="BE7287" s="5">
        <v>2022</v>
      </c>
      <c r="BH7287" s="5" t="s">
        <v>99</v>
      </c>
      <c r="BK7287" s="5">
        <v>5</v>
      </c>
      <c r="BN7287" s="5">
        <f t="shared" si="141"/>
        <v>6.5671999999999994E-2</v>
      </c>
    </row>
    <row r="7288" spans="1:66" x14ac:dyDescent="0.35">
      <c r="A7288" s="5" t="s">
        <v>28520</v>
      </c>
      <c r="B7288" s="5" t="s">
        <v>148</v>
      </c>
      <c r="C7288" s="5" t="s">
        <v>11967</v>
      </c>
      <c r="D7288" s="5" t="s">
        <v>98</v>
      </c>
      <c r="E7288" s="5" t="s">
        <v>98</v>
      </c>
      <c r="F7288" s="5" t="s">
        <v>221</v>
      </c>
      <c r="G7288" s="5" t="s">
        <v>28396</v>
      </c>
      <c r="H7288" s="5" t="s">
        <v>28397</v>
      </c>
      <c r="K7288" s="5">
        <v>1</v>
      </c>
      <c r="L7288" s="5">
        <v>1</v>
      </c>
      <c r="M7288" s="5">
        <v>0</v>
      </c>
      <c r="N7288" s="5" t="s">
        <v>224</v>
      </c>
      <c r="O7288" s="5">
        <v>6.5671999999999994E-2</v>
      </c>
      <c r="P7288" s="5">
        <v>0</v>
      </c>
      <c r="Q7288" s="5">
        <v>0</v>
      </c>
      <c r="S7288" s="5" t="s">
        <v>13541</v>
      </c>
      <c r="T7288" s="5" t="s">
        <v>13541</v>
      </c>
      <c r="V7288" s="5" t="s">
        <v>13541</v>
      </c>
      <c r="W7288" s="5" t="s">
        <v>13541</v>
      </c>
      <c r="Y7288" s="5" t="s">
        <v>28398</v>
      </c>
      <c r="Z7288" s="5" t="s">
        <v>156</v>
      </c>
      <c r="AB7288" s="5" t="s">
        <v>221</v>
      </c>
      <c r="AC7288" s="5" t="s">
        <v>215</v>
      </c>
      <c r="AD7288" s="5" t="s">
        <v>216</v>
      </c>
      <c r="AO7288" s="5" t="s">
        <v>98</v>
      </c>
      <c r="AP7288" s="5" t="s">
        <v>98</v>
      </c>
      <c r="AT7288" s="5" t="s">
        <v>98</v>
      </c>
      <c r="AX7288" s="5">
        <v>2022</v>
      </c>
      <c r="BA7288" s="5" t="s">
        <v>99</v>
      </c>
      <c r="BD7288" s="5">
        <v>5</v>
      </c>
      <c r="BE7288" s="5">
        <v>2022</v>
      </c>
      <c r="BH7288" s="5" t="s">
        <v>99</v>
      </c>
      <c r="BK7288" s="5">
        <v>5</v>
      </c>
      <c r="BN7288" s="5">
        <f t="shared" si="141"/>
        <v>6.5671999999999994E-2</v>
      </c>
    </row>
    <row r="7289" spans="1:66" x14ac:dyDescent="0.35">
      <c r="A7289" s="5" t="s">
        <v>28521</v>
      </c>
      <c r="B7289" s="5" t="s">
        <v>148</v>
      </c>
      <c r="C7289" s="5" t="s">
        <v>11967</v>
      </c>
      <c r="D7289" s="5" t="s">
        <v>98</v>
      </c>
      <c r="E7289" s="5" t="s">
        <v>98</v>
      </c>
      <c r="F7289" s="5" t="s">
        <v>221</v>
      </c>
      <c r="G7289" s="5" t="s">
        <v>28396</v>
      </c>
      <c r="H7289" s="5" t="s">
        <v>28397</v>
      </c>
      <c r="K7289" s="5">
        <v>1</v>
      </c>
      <c r="L7289" s="5">
        <v>1</v>
      </c>
      <c r="M7289" s="5">
        <v>0</v>
      </c>
      <c r="N7289" s="5" t="s">
        <v>224</v>
      </c>
      <c r="O7289" s="5">
        <v>6.5671999999999994E-2</v>
      </c>
      <c r="P7289" s="5">
        <v>0</v>
      </c>
      <c r="Q7289" s="5">
        <v>0</v>
      </c>
      <c r="S7289" s="5" t="s">
        <v>13541</v>
      </c>
      <c r="T7289" s="5" t="s">
        <v>13541</v>
      </c>
      <c r="V7289" s="5" t="s">
        <v>13541</v>
      </c>
      <c r="W7289" s="5" t="s">
        <v>13541</v>
      </c>
      <c r="Y7289" s="5" t="s">
        <v>28398</v>
      </c>
      <c r="Z7289" s="5" t="s">
        <v>156</v>
      </c>
      <c r="AB7289" s="5" t="s">
        <v>221</v>
      </c>
      <c r="AC7289" s="5" t="s">
        <v>215</v>
      </c>
      <c r="AD7289" s="5" t="s">
        <v>216</v>
      </c>
      <c r="AO7289" s="5" t="s">
        <v>98</v>
      </c>
      <c r="AP7289" s="5" t="s">
        <v>98</v>
      </c>
      <c r="AT7289" s="5" t="s">
        <v>98</v>
      </c>
      <c r="AX7289" s="5">
        <v>2022</v>
      </c>
      <c r="BA7289" s="5" t="s">
        <v>99</v>
      </c>
      <c r="BD7289" s="5">
        <v>5</v>
      </c>
      <c r="BE7289" s="5">
        <v>2022</v>
      </c>
      <c r="BH7289" s="5" t="s">
        <v>99</v>
      </c>
      <c r="BK7289" s="5">
        <v>5</v>
      </c>
      <c r="BN7289" s="5">
        <f t="shared" si="141"/>
        <v>6.5671999999999994E-2</v>
      </c>
    </row>
    <row r="7290" spans="1:66" x14ac:dyDescent="0.35">
      <c r="A7290" s="5" t="s">
        <v>28522</v>
      </c>
      <c r="B7290" s="5" t="s">
        <v>148</v>
      </c>
      <c r="C7290" s="5" t="s">
        <v>11967</v>
      </c>
      <c r="D7290" s="5" t="s">
        <v>98</v>
      </c>
      <c r="E7290" s="5" t="s">
        <v>98</v>
      </c>
      <c r="F7290" s="5" t="s">
        <v>221</v>
      </c>
      <c r="G7290" s="5" t="s">
        <v>28396</v>
      </c>
      <c r="H7290" s="5" t="s">
        <v>28397</v>
      </c>
      <c r="K7290" s="5">
        <v>1</v>
      </c>
      <c r="L7290" s="5">
        <v>1</v>
      </c>
      <c r="M7290" s="5">
        <v>0</v>
      </c>
      <c r="N7290" s="5" t="s">
        <v>224</v>
      </c>
      <c r="O7290" s="5">
        <v>6.5671999999999994E-2</v>
      </c>
      <c r="P7290" s="5">
        <v>0</v>
      </c>
      <c r="Q7290" s="5">
        <v>0</v>
      </c>
      <c r="S7290" s="5" t="s">
        <v>13541</v>
      </c>
      <c r="T7290" s="5" t="s">
        <v>13541</v>
      </c>
      <c r="V7290" s="5" t="s">
        <v>13541</v>
      </c>
      <c r="W7290" s="5" t="s">
        <v>13541</v>
      </c>
      <c r="Y7290" s="5" t="s">
        <v>28398</v>
      </c>
      <c r="Z7290" s="5" t="s">
        <v>156</v>
      </c>
      <c r="AB7290" s="5" t="s">
        <v>221</v>
      </c>
      <c r="AC7290" s="5" t="s">
        <v>215</v>
      </c>
      <c r="AD7290" s="5" t="s">
        <v>216</v>
      </c>
      <c r="AO7290" s="5" t="s">
        <v>98</v>
      </c>
      <c r="AP7290" s="5" t="s">
        <v>98</v>
      </c>
      <c r="AT7290" s="5" t="s">
        <v>98</v>
      </c>
      <c r="AX7290" s="5">
        <v>2022</v>
      </c>
      <c r="BA7290" s="5" t="s">
        <v>99</v>
      </c>
      <c r="BD7290" s="5">
        <v>5</v>
      </c>
      <c r="BE7290" s="5">
        <v>2022</v>
      </c>
      <c r="BH7290" s="5" t="s">
        <v>99</v>
      </c>
      <c r="BK7290" s="5">
        <v>5</v>
      </c>
      <c r="BN7290" s="5">
        <f t="shared" si="141"/>
        <v>6.5671999999999994E-2</v>
      </c>
    </row>
    <row r="7291" spans="1:66" x14ac:dyDescent="0.35">
      <c r="A7291" s="5" t="s">
        <v>28523</v>
      </c>
      <c r="B7291" s="5" t="s">
        <v>148</v>
      </c>
      <c r="C7291" s="5" t="s">
        <v>11967</v>
      </c>
      <c r="D7291" s="5" t="s">
        <v>98</v>
      </c>
      <c r="E7291" s="5" t="s">
        <v>98</v>
      </c>
      <c r="F7291" s="5" t="s">
        <v>221</v>
      </c>
      <c r="G7291" s="5" t="s">
        <v>28396</v>
      </c>
      <c r="H7291" s="5" t="s">
        <v>28397</v>
      </c>
      <c r="K7291" s="5">
        <v>1</v>
      </c>
      <c r="L7291" s="5">
        <v>1</v>
      </c>
      <c r="M7291" s="5">
        <v>0</v>
      </c>
      <c r="N7291" s="5" t="s">
        <v>224</v>
      </c>
      <c r="O7291" s="5">
        <v>6.5671999999999994E-2</v>
      </c>
      <c r="P7291" s="5">
        <v>0</v>
      </c>
      <c r="Q7291" s="5">
        <v>0</v>
      </c>
      <c r="S7291" s="5" t="s">
        <v>13541</v>
      </c>
      <c r="T7291" s="5" t="s">
        <v>13541</v>
      </c>
      <c r="V7291" s="5" t="s">
        <v>13541</v>
      </c>
      <c r="W7291" s="5" t="s">
        <v>13541</v>
      </c>
      <c r="Y7291" s="5" t="s">
        <v>28398</v>
      </c>
      <c r="Z7291" s="5" t="s">
        <v>156</v>
      </c>
      <c r="AB7291" s="5" t="s">
        <v>221</v>
      </c>
      <c r="AC7291" s="5" t="s">
        <v>215</v>
      </c>
      <c r="AD7291" s="5" t="s">
        <v>216</v>
      </c>
      <c r="AO7291" s="5" t="s">
        <v>98</v>
      </c>
      <c r="AP7291" s="5" t="s">
        <v>98</v>
      </c>
      <c r="AT7291" s="5" t="s">
        <v>98</v>
      </c>
      <c r="AX7291" s="5">
        <v>2022</v>
      </c>
      <c r="BA7291" s="5" t="s">
        <v>99</v>
      </c>
      <c r="BD7291" s="5">
        <v>5</v>
      </c>
      <c r="BE7291" s="5">
        <v>2022</v>
      </c>
      <c r="BH7291" s="5" t="s">
        <v>99</v>
      </c>
      <c r="BK7291" s="5">
        <v>5</v>
      </c>
      <c r="BN7291" s="5">
        <f t="shared" si="141"/>
        <v>6.5671999999999994E-2</v>
      </c>
    </row>
    <row r="7292" spans="1:66" x14ac:dyDescent="0.35">
      <c r="A7292" s="5" t="s">
        <v>28524</v>
      </c>
      <c r="B7292" s="5" t="s">
        <v>148</v>
      </c>
      <c r="C7292" s="5" t="s">
        <v>11967</v>
      </c>
      <c r="D7292" s="5" t="s">
        <v>98</v>
      </c>
      <c r="E7292" s="5" t="s">
        <v>98</v>
      </c>
      <c r="F7292" s="5" t="s">
        <v>221</v>
      </c>
      <c r="G7292" s="5" t="s">
        <v>28396</v>
      </c>
      <c r="H7292" s="5" t="s">
        <v>28397</v>
      </c>
      <c r="K7292" s="5">
        <v>1</v>
      </c>
      <c r="L7292" s="5">
        <v>1</v>
      </c>
      <c r="M7292" s="5">
        <v>0</v>
      </c>
      <c r="N7292" s="5" t="s">
        <v>224</v>
      </c>
      <c r="O7292" s="5">
        <v>6.5671999999999994E-2</v>
      </c>
      <c r="P7292" s="5">
        <v>0</v>
      </c>
      <c r="Q7292" s="5">
        <v>0</v>
      </c>
      <c r="S7292" s="5" t="s">
        <v>13541</v>
      </c>
      <c r="T7292" s="5" t="s">
        <v>13541</v>
      </c>
      <c r="V7292" s="5" t="s">
        <v>13541</v>
      </c>
      <c r="W7292" s="5" t="s">
        <v>13541</v>
      </c>
      <c r="Y7292" s="5" t="s">
        <v>28398</v>
      </c>
      <c r="Z7292" s="5" t="s">
        <v>156</v>
      </c>
      <c r="AB7292" s="5" t="s">
        <v>221</v>
      </c>
      <c r="AC7292" s="5" t="s">
        <v>215</v>
      </c>
      <c r="AD7292" s="5" t="s">
        <v>216</v>
      </c>
      <c r="AO7292" s="5" t="s">
        <v>98</v>
      </c>
      <c r="AP7292" s="5" t="s">
        <v>98</v>
      </c>
      <c r="AT7292" s="5" t="s">
        <v>98</v>
      </c>
      <c r="AX7292" s="5">
        <v>2022</v>
      </c>
      <c r="BA7292" s="5" t="s">
        <v>99</v>
      </c>
      <c r="BD7292" s="5">
        <v>5</v>
      </c>
      <c r="BE7292" s="5">
        <v>2022</v>
      </c>
      <c r="BH7292" s="5" t="s">
        <v>99</v>
      </c>
      <c r="BK7292" s="5">
        <v>5</v>
      </c>
      <c r="BN7292" s="5">
        <f t="shared" si="141"/>
        <v>6.5671999999999994E-2</v>
      </c>
    </row>
    <row r="7293" spans="1:66" x14ac:dyDescent="0.35">
      <c r="A7293" s="5" t="s">
        <v>28525</v>
      </c>
      <c r="B7293" s="5" t="s">
        <v>148</v>
      </c>
      <c r="C7293" s="5" t="s">
        <v>11967</v>
      </c>
      <c r="D7293" s="5" t="s">
        <v>98</v>
      </c>
      <c r="E7293" s="5" t="s">
        <v>98</v>
      </c>
      <c r="F7293" s="5" t="s">
        <v>221</v>
      </c>
      <c r="G7293" s="5" t="s">
        <v>28396</v>
      </c>
      <c r="H7293" s="5" t="s">
        <v>28397</v>
      </c>
      <c r="K7293" s="5">
        <v>1</v>
      </c>
      <c r="L7293" s="5">
        <v>1</v>
      </c>
      <c r="M7293" s="5">
        <v>0</v>
      </c>
      <c r="N7293" s="5" t="s">
        <v>224</v>
      </c>
      <c r="O7293" s="5">
        <v>6.5671999999999994E-2</v>
      </c>
      <c r="P7293" s="5">
        <v>0</v>
      </c>
      <c r="Q7293" s="5">
        <v>0</v>
      </c>
      <c r="S7293" s="5" t="s">
        <v>13541</v>
      </c>
      <c r="T7293" s="5" t="s">
        <v>13541</v>
      </c>
      <c r="V7293" s="5" t="s">
        <v>13541</v>
      </c>
      <c r="W7293" s="5" t="s">
        <v>13541</v>
      </c>
      <c r="Y7293" s="5" t="s">
        <v>28398</v>
      </c>
      <c r="Z7293" s="5" t="s">
        <v>156</v>
      </c>
      <c r="AB7293" s="5" t="s">
        <v>221</v>
      </c>
      <c r="AC7293" s="5" t="s">
        <v>215</v>
      </c>
      <c r="AD7293" s="5" t="s">
        <v>216</v>
      </c>
      <c r="AO7293" s="5" t="s">
        <v>98</v>
      </c>
      <c r="AP7293" s="5" t="s">
        <v>98</v>
      </c>
      <c r="AT7293" s="5" t="s">
        <v>98</v>
      </c>
      <c r="AX7293" s="5">
        <v>2022</v>
      </c>
      <c r="BA7293" s="5" t="s">
        <v>99</v>
      </c>
      <c r="BD7293" s="5">
        <v>5</v>
      </c>
      <c r="BE7293" s="5">
        <v>2022</v>
      </c>
      <c r="BH7293" s="5" t="s">
        <v>99</v>
      </c>
      <c r="BK7293" s="5">
        <v>5</v>
      </c>
      <c r="BN7293" s="5">
        <f t="shared" si="141"/>
        <v>6.5671999999999994E-2</v>
      </c>
    </row>
    <row r="7294" spans="1:66" x14ac:dyDescent="0.35">
      <c r="A7294" s="5" t="s">
        <v>28526</v>
      </c>
      <c r="B7294" s="5" t="s">
        <v>148</v>
      </c>
      <c r="C7294" s="5" t="s">
        <v>11967</v>
      </c>
      <c r="D7294" s="5" t="s">
        <v>98</v>
      </c>
      <c r="E7294" s="5" t="s">
        <v>98</v>
      </c>
      <c r="F7294" s="5" t="s">
        <v>221</v>
      </c>
      <c r="G7294" s="5" t="s">
        <v>28396</v>
      </c>
      <c r="H7294" s="5" t="s">
        <v>28397</v>
      </c>
      <c r="K7294" s="5">
        <v>1</v>
      </c>
      <c r="L7294" s="5">
        <v>1</v>
      </c>
      <c r="M7294" s="5">
        <v>0</v>
      </c>
      <c r="N7294" s="5" t="s">
        <v>224</v>
      </c>
      <c r="O7294" s="5">
        <v>6.5671999999999994E-2</v>
      </c>
      <c r="P7294" s="5">
        <v>0</v>
      </c>
      <c r="Q7294" s="5">
        <v>0</v>
      </c>
      <c r="S7294" s="5" t="s">
        <v>13541</v>
      </c>
      <c r="T7294" s="5" t="s">
        <v>13541</v>
      </c>
      <c r="V7294" s="5" t="s">
        <v>13541</v>
      </c>
      <c r="W7294" s="5" t="s">
        <v>13541</v>
      </c>
      <c r="Y7294" s="5" t="s">
        <v>28398</v>
      </c>
      <c r="Z7294" s="5" t="s">
        <v>156</v>
      </c>
      <c r="AB7294" s="5" t="s">
        <v>221</v>
      </c>
      <c r="AC7294" s="5" t="s">
        <v>215</v>
      </c>
      <c r="AD7294" s="5" t="s">
        <v>216</v>
      </c>
      <c r="AO7294" s="5" t="s">
        <v>98</v>
      </c>
      <c r="AP7294" s="5" t="s">
        <v>98</v>
      </c>
      <c r="AT7294" s="5" t="s">
        <v>98</v>
      </c>
      <c r="AX7294" s="5">
        <v>2022</v>
      </c>
      <c r="BA7294" s="5" t="s">
        <v>99</v>
      </c>
      <c r="BD7294" s="5">
        <v>5</v>
      </c>
      <c r="BE7294" s="5">
        <v>2022</v>
      </c>
      <c r="BH7294" s="5" t="s">
        <v>99</v>
      </c>
      <c r="BK7294" s="5">
        <v>5</v>
      </c>
      <c r="BN7294" s="5">
        <f t="shared" si="141"/>
        <v>6.5671999999999994E-2</v>
      </c>
    </row>
    <row r="7295" spans="1:66" x14ac:dyDescent="0.35">
      <c r="A7295" s="5" t="s">
        <v>28527</v>
      </c>
      <c r="B7295" s="5" t="s">
        <v>148</v>
      </c>
      <c r="C7295" s="5" t="s">
        <v>11967</v>
      </c>
      <c r="D7295" s="5" t="s">
        <v>98</v>
      </c>
      <c r="E7295" s="5" t="s">
        <v>98</v>
      </c>
      <c r="F7295" s="5" t="s">
        <v>221</v>
      </c>
      <c r="G7295" s="5" t="s">
        <v>28396</v>
      </c>
      <c r="H7295" s="5" t="s">
        <v>28397</v>
      </c>
      <c r="K7295" s="5">
        <v>1</v>
      </c>
      <c r="L7295" s="5">
        <v>1</v>
      </c>
      <c r="M7295" s="5">
        <v>0</v>
      </c>
      <c r="N7295" s="5" t="s">
        <v>224</v>
      </c>
      <c r="O7295" s="5">
        <v>6.5671999999999994E-2</v>
      </c>
      <c r="P7295" s="5">
        <v>0</v>
      </c>
      <c r="Q7295" s="5">
        <v>0</v>
      </c>
      <c r="S7295" s="5" t="s">
        <v>13541</v>
      </c>
      <c r="T7295" s="5" t="s">
        <v>13541</v>
      </c>
      <c r="V7295" s="5" t="s">
        <v>13541</v>
      </c>
      <c r="W7295" s="5" t="s">
        <v>13541</v>
      </c>
      <c r="Y7295" s="5" t="s">
        <v>28398</v>
      </c>
      <c r="Z7295" s="5" t="s">
        <v>156</v>
      </c>
      <c r="AB7295" s="5" t="s">
        <v>221</v>
      </c>
      <c r="AC7295" s="5" t="s">
        <v>215</v>
      </c>
      <c r="AD7295" s="5" t="s">
        <v>216</v>
      </c>
      <c r="AO7295" s="5" t="s">
        <v>98</v>
      </c>
      <c r="AP7295" s="5" t="s">
        <v>98</v>
      </c>
      <c r="AT7295" s="5" t="s">
        <v>98</v>
      </c>
      <c r="AX7295" s="5">
        <v>2022</v>
      </c>
      <c r="BA7295" s="5" t="s">
        <v>99</v>
      </c>
      <c r="BD7295" s="5">
        <v>5</v>
      </c>
      <c r="BE7295" s="5">
        <v>2022</v>
      </c>
      <c r="BH7295" s="5" t="s">
        <v>99</v>
      </c>
      <c r="BK7295" s="5">
        <v>5</v>
      </c>
      <c r="BN7295" s="5">
        <f t="shared" si="141"/>
        <v>6.5671999999999994E-2</v>
      </c>
    </row>
    <row r="7296" spans="1:66" x14ac:dyDescent="0.35">
      <c r="A7296" s="5" t="s">
        <v>28528</v>
      </c>
      <c r="B7296" s="5" t="s">
        <v>148</v>
      </c>
      <c r="C7296" s="5" t="s">
        <v>11967</v>
      </c>
      <c r="D7296" s="5" t="s">
        <v>98</v>
      </c>
      <c r="E7296" s="5" t="s">
        <v>98</v>
      </c>
      <c r="F7296" s="5" t="s">
        <v>221</v>
      </c>
      <c r="G7296" s="5" t="s">
        <v>28396</v>
      </c>
      <c r="H7296" s="5" t="s">
        <v>28397</v>
      </c>
      <c r="K7296" s="5">
        <v>1</v>
      </c>
      <c r="L7296" s="5">
        <v>1</v>
      </c>
      <c r="M7296" s="5">
        <v>0</v>
      </c>
      <c r="N7296" s="5" t="s">
        <v>224</v>
      </c>
      <c r="O7296" s="5">
        <v>6.5671999999999994E-2</v>
      </c>
      <c r="P7296" s="5">
        <v>0</v>
      </c>
      <c r="Q7296" s="5">
        <v>0</v>
      </c>
      <c r="S7296" s="5" t="s">
        <v>13541</v>
      </c>
      <c r="T7296" s="5" t="s">
        <v>13541</v>
      </c>
      <c r="V7296" s="5" t="s">
        <v>13541</v>
      </c>
      <c r="W7296" s="5" t="s">
        <v>13541</v>
      </c>
      <c r="Y7296" s="5" t="s">
        <v>28398</v>
      </c>
      <c r="Z7296" s="5" t="s">
        <v>156</v>
      </c>
      <c r="AB7296" s="5" t="s">
        <v>221</v>
      </c>
      <c r="AC7296" s="5" t="s">
        <v>215</v>
      </c>
      <c r="AD7296" s="5" t="s">
        <v>216</v>
      </c>
      <c r="AO7296" s="5" t="s">
        <v>98</v>
      </c>
      <c r="AP7296" s="5" t="s">
        <v>98</v>
      </c>
      <c r="AT7296" s="5" t="s">
        <v>98</v>
      </c>
      <c r="AX7296" s="5">
        <v>2022</v>
      </c>
      <c r="BA7296" s="5" t="s">
        <v>99</v>
      </c>
      <c r="BD7296" s="5">
        <v>5</v>
      </c>
      <c r="BE7296" s="5">
        <v>2022</v>
      </c>
      <c r="BH7296" s="5" t="s">
        <v>99</v>
      </c>
      <c r="BK7296" s="5">
        <v>5</v>
      </c>
      <c r="BN7296" s="5">
        <f t="shared" si="141"/>
        <v>6.5671999999999994E-2</v>
      </c>
    </row>
    <row r="7297" spans="1:66" x14ac:dyDescent="0.35">
      <c r="A7297" s="5" t="s">
        <v>28529</v>
      </c>
      <c r="B7297" s="5" t="s">
        <v>148</v>
      </c>
      <c r="C7297" s="5" t="s">
        <v>11967</v>
      </c>
      <c r="D7297" s="5" t="s">
        <v>98</v>
      </c>
      <c r="E7297" s="5" t="s">
        <v>98</v>
      </c>
      <c r="F7297" s="5" t="s">
        <v>221</v>
      </c>
      <c r="G7297" s="5" t="s">
        <v>28396</v>
      </c>
      <c r="H7297" s="5" t="s">
        <v>28397</v>
      </c>
      <c r="K7297" s="5">
        <v>1</v>
      </c>
      <c r="L7297" s="5">
        <v>1</v>
      </c>
      <c r="M7297" s="5">
        <v>0</v>
      </c>
      <c r="N7297" s="5" t="s">
        <v>224</v>
      </c>
      <c r="O7297" s="5">
        <v>6.5671999999999994E-2</v>
      </c>
      <c r="P7297" s="5">
        <v>0</v>
      </c>
      <c r="Q7297" s="5">
        <v>0</v>
      </c>
      <c r="S7297" s="5" t="s">
        <v>13541</v>
      </c>
      <c r="T7297" s="5" t="s">
        <v>13541</v>
      </c>
      <c r="V7297" s="5" t="s">
        <v>13541</v>
      </c>
      <c r="W7297" s="5" t="s">
        <v>13541</v>
      </c>
      <c r="Y7297" s="5" t="s">
        <v>28398</v>
      </c>
      <c r="Z7297" s="5" t="s">
        <v>156</v>
      </c>
      <c r="AB7297" s="5" t="s">
        <v>221</v>
      </c>
      <c r="AC7297" s="5" t="s">
        <v>215</v>
      </c>
      <c r="AD7297" s="5" t="s">
        <v>216</v>
      </c>
      <c r="AO7297" s="5" t="s">
        <v>98</v>
      </c>
      <c r="AP7297" s="5" t="s">
        <v>98</v>
      </c>
      <c r="AT7297" s="5" t="s">
        <v>98</v>
      </c>
      <c r="AX7297" s="5">
        <v>2022</v>
      </c>
      <c r="BA7297" s="5" t="s">
        <v>99</v>
      </c>
      <c r="BD7297" s="5">
        <v>5</v>
      </c>
      <c r="BE7297" s="5">
        <v>2022</v>
      </c>
      <c r="BH7297" s="5" t="s">
        <v>99</v>
      </c>
      <c r="BK7297" s="5">
        <v>5</v>
      </c>
      <c r="BN7297" s="5">
        <f t="shared" si="141"/>
        <v>6.5671999999999994E-2</v>
      </c>
    </row>
    <row r="7298" spans="1:66" x14ac:dyDescent="0.35">
      <c r="A7298" s="5" t="s">
        <v>28530</v>
      </c>
      <c r="B7298" s="5" t="s">
        <v>148</v>
      </c>
      <c r="C7298" s="5" t="s">
        <v>11967</v>
      </c>
      <c r="D7298" s="5" t="s">
        <v>98</v>
      </c>
      <c r="E7298" s="5" t="s">
        <v>98</v>
      </c>
      <c r="F7298" s="5" t="s">
        <v>221</v>
      </c>
      <c r="G7298" s="5" t="s">
        <v>28396</v>
      </c>
      <c r="H7298" s="5" t="s">
        <v>28397</v>
      </c>
      <c r="K7298" s="5">
        <v>1</v>
      </c>
      <c r="L7298" s="5">
        <v>1</v>
      </c>
      <c r="M7298" s="5">
        <v>0</v>
      </c>
      <c r="N7298" s="5" t="s">
        <v>224</v>
      </c>
      <c r="O7298" s="5">
        <v>6.5671999999999994E-2</v>
      </c>
      <c r="P7298" s="5">
        <v>0</v>
      </c>
      <c r="Q7298" s="5">
        <v>0</v>
      </c>
      <c r="S7298" s="5" t="s">
        <v>13541</v>
      </c>
      <c r="T7298" s="5" t="s">
        <v>13541</v>
      </c>
      <c r="V7298" s="5" t="s">
        <v>13541</v>
      </c>
      <c r="W7298" s="5" t="s">
        <v>13541</v>
      </c>
      <c r="Y7298" s="5" t="s">
        <v>28398</v>
      </c>
      <c r="Z7298" s="5" t="s">
        <v>156</v>
      </c>
      <c r="AB7298" s="5" t="s">
        <v>221</v>
      </c>
      <c r="AC7298" s="5" t="s">
        <v>215</v>
      </c>
      <c r="AD7298" s="5" t="s">
        <v>216</v>
      </c>
      <c r="AO7298" s="5" t="s">
        <v>98</v>
      </c>
      <c r="AP7298" s="5" t="s">
        <v>98</v>
      </c>
      <c r="AT7298" s="5" t="s">
        <v>98</v>
      </c>
      <c r="AX7298" s="5">
        <v>2022</v>
      </c>
      <c r="BA7298" s="5" t="s">
        <v>99</v>
      </c>
      <c r="BD7298" s="5">
        <v>5</v>
      </c>
      <c r="BE7298" s="5">
        <v>2022</v>
      </c>
      <c r="BH7298" s="5" t="s">
        <v>99</v>
      </c>
      <c r="BK7298" s="5">
        <v>5</v>
      </c>
      <c r="BN7298" s="5">
        <f t="shared" si="141"/>
        <v>6.5671999999999994E-2</v>
      </c>
    </row>
    <row r="7299" spans="1:66" x14ac:dyDescent="0.35">
      <c r="A7299" s="5" t="s">
        <v>28531</v>
      </c>
      <c r="B7299" s="5" t="s">
        <v>148</v>
      </c>
      <c r="C7299" s="5" t="s">
        <v>11967</v>
      </c>
      <c r="D7299" s="5" t="s">
        <v>98</v>
      </c>
      <c r="E7299" s="5" t="s">
        <v>98</v>
      </c>
      <c r="F7299" s="5" t="s">
        <v>221</v>
      </c>
      <c r="G7299" s="5" t="s">
        <v>28396</v>
      </c>
      <c r="H7299" s="5" t="s">
        <v>28397</v>
      </c>
      <c r="K7299" s="5">
        <v>1</v>
      </c>
      <c r="L7299" s="5">
        <v>1</v>
      </c>
      <c r="M7299" s="5">
        <v>0</v>
      </c>
      <c r="N7299" s="5" t="s">
        <v>224</v>
      </c>
      <c r="O7299" s="5">
        <v>6.5671999999999994E-2</v>
      </c>
      <c r="P7299" s="5">
        <v>0</v>
      </c>
      <c r="Q7299" s="5">
        <v>0</v>
      </c>
      <c r="S7299" s="5" t="s">
        <v>13541</v>
      </c>
      <c r="T7299" s="5" t="s">
        <v>13541</v>
      </c>
      <c r="V7299" s="5" t="s">
        <v>13541</v>
      </c>
      <c r="W7299" s="5" t="s">
        <v>13541</v>
      </c>
      <c r="Y7299" s="5" t="s">
        <v>28398</v>
      </c>
      <c r="Z7299" s="5" t="s">
        <v>156</v>
      </c>
      <c r="AB7299" s="5" t="s">
        <v>221</v>
      </c>
      <c r="AC7299" s="5" t="s">
        <v>215</v>
      </c>
      <c r="AD7299" s="5" t="s">
        <v>216</v>
      </c>
      <c r="AO7299" s="5" t="s">
        <v>98</v>
      </c>
      <c r="AP7299" s="5" t="s">
        <v>98</v>
      </c>
      <c r="AT7299" s="5" t="s">
        <v>98</v>
      </c>
      <c r="AX7299" s="5">
        <v>2022</v>
      </c>
      <c r="BA7299" s="5" t="s">
        <v>99</v>
      </c>
      <c r="BD7299" s="5">
        <v>5</v>
      </c>
      <c r="BE7299" s="5">
        <v>2022</v>
      </c>
      <c r="BH7299" s="5" t="s">
        <v>99</v>
      </c>
      <c r="BK7299" s="5">
        <v>5</v>
      </c>
      <c r="BN7299" s="5">
        <f t="shared" si="141"/>
        <v>6.5671999999999994E-2</v>
      </c>
    </row>
    <row r="7300" spans="1:66" x14ac:dyDescent="0.35">
      <c r="A7300" s="5" t="s">
        <v>28532</v>
      </c>
      <c r="B7300" s="5" t="s">
        <v>148</v>
      </c>
      <c r="C7300" s="5" t="s">
        <v>11967</v>
      </c>
      <c r="D7300" s="5" t="s">
        <v>98</v>
      </c>
      <c r="E7300" s="5" t="s">
        <v>98</v>
      </c>
      <c r="F7300" s="5" t="s">
        <v>221</v>
      </c>
      <c r="G7300" s="5" t="s">
        <v>28396</v>
      </c>
      <c r="H7300" s="5" t="s">
        <v>28397</v>
      </c>
      <c r="K7300" s="5">
        <v>1</v>
      </c>
      <c r="L7300" s="5">
        <v>1</v>
      </c>
      <c r="M7300" s="5">
        <v>0</v>
      </c>
      <c r="N7300" s="5" t="s">
        <v>224</v>
      </c>
      <c r="O7300" s="5">
        <v>6.5671999999999994E-2</v>
      </c>
      <c r="P7300" s="5">
        <v>0</v>
      </c>
      <c r="Q7300" s="5">
        <v>0</v>
      </c>
      <c r="S7300" s="5" t="s">
        <v>13541</v>
      </c>
      <c r="T7300" s="5" t="s">
        <v>13541</v>
      </c>
      <c r="V7300" s="5" t="s">
        <v>13541</v>
      </c>
      <c r="W7300" s="5" t="s">
        <v>13541</v>
      </c>
      <c r="Y7300" s="5" t="s">
        <v>28398</v>
      </c>
      <c r="Z7300" s="5" t="s">
        <v>156</v>
      </c>
      <c r="AB7300" s="5" t="s">
        <v>221</v>
      </c>
      <c r="AC7300" s="5" t="s">
        <v>215</v>
      </c>
      <c r="AD7300" s="5" t="s">
        <v>216</v>
      </c>
      <c r="AO7300" s="5" t="s">
        <v>98</v>
      </c>
      <c r="AP7300" s="5" t="s">
        <v>98</v>
      </c>
      <c r="AT7300" s="5" t="s">
        <v>98</v>
      </c>
      <c r="AX7300" s="5">
        <v>2022</v>
      </c>
      <c r="BA7300" s="5" t="s">
        <v>99</v>
      </c>
      <c r="BD7300" s="5">
        <v>5</v>
      </c>
      <c r="BE7300" s="5">
        <v>2022</v>
      </c>
      <c r="BH7300" s="5" t="s">
        <v>99</v>
      </c>
      <c r="BK7300" s="5">
        <v>5</v>
      </c>
      <c r="BN7300" s="5">
        <f t="shared" si="141"/>
        <v>6.5671999999999994E-2</v>
      </c>
    </row>
    <row r="7301" spans="1:66" x14ac:dyDescent="0.35">
      <c r="A7301" s="5" t="s">
        <v>28533</v>
      </c>
      <c r="B7301" s="5" t="s">
        <v>148</v>
      </c>
      <c r="C7301" s="5" t="s">
        <v>11967</v>
      </c>
      <c r="D7301" s="5" t="s">
        <v>98</v>
      </c>
      <c r="E7301" s="5" t="s">
        <v>98</v>
      </c>
      <c r="F7301" s="5" t="s">
        <v>221</v>
      </c>
      <c r="G7301" s="5" t="s">
        <v>28396</v>
      </c>
      <c r="H7301" s="5" t="s">
        <v>28397</v>
      </c>
      <c r="K7301" s="5">
        <v>1</v>
      </c>
      <c r="L7301" s="5">
        <v>1</v>
      </c>
      <c r="M7301" s="5">
        <v>0</v>
      </c>
      <c r="N7301" s="5" t="s">
        <v>224</v>
      </c>
      <c r="O7301" s="5">
        <v>6.5671999999999994E-2</v>
      </c>
      <c r="P7301" s="5">
        <v>0</v>
      </c>
      <c r="Q7301" s="5">
        <v>0</v>
      </c>
      <c r="S7301" s="5" t="s">
        <v>13541</v>
      </c>
      <c r="T7301" s="5" t="s">
        <v>13541</v>
      </c>
      <c r="V7301" s="5" t="s">
        <v>13541</v>
      </c>
      <c r="W7301" s="5" t="s">
        <v>13541</v>
      </c>
      <c r="Y7301" s="5" t="s">
        <v>28398</v>
      </c>
      <c r="Z7301" s="5" t="s">
        <v>156</v>
      </c>
      <c r="AB7301" s="5" t="s">
        <v>221</v>
      </c>
      <c r="AC7301" s="5" t="s">
        <v>215</v>
      </c>
      <c r="AD7301" s="5" t="s">
        <v>216</v>
      </c>
      <c r="AO7301" s="5" t="s">
        <v>98</v>
      </c>
      <c r="AP7301" s="5" t="s">
        <v>98</v>
      </c>
      <c r="AT7301" s="5" t="s">
        <v>98</v>
      </c>
      <c r="AX7301" s="5">
        <v>2022</v>
      </c>
      <c r="BA7301" s="5" t="s">
        <v>99</v>
      </c>
      <c r="BD7301" s="5">
        <v>5</v>
      </c>
      <c r="BE7301" s="5">
        <v>2022</v>
      </c>
      <c r="BH7301" s="5" t="s">
        <v>99</v>
      </c>
      <c r="BK7301" s="5">
        <v>5</v>
      </c>
      <c r="BN7301" s="5">
        <f t="shared" ref="BN7301:BN7364" si="142">IF(BM7301="",O7301,BM7301)</f>
        <v>6.5671999999999994E-2</v>
      </c>
    </row>
    <row r="7302" spans="1:66" x14ac:dyDescent="0.35">
      <c r="A7302" s="5" t="s">
        <v>28534</v>
      </c>
      <c r="B7302" s="5" t="s">
        <v>148</v>
      </c>
      <c r="C7302" s="5" t="s">
        <v>11967</v>
      </c>
      <c r="D7302" s="5" t="s">
        <v>98</v>
      </c>
      <c r="E7302" s="5" t="s">
        <v>98</v>
      </c>
      <c r="F7302" s="5" t="s">
        <v>221</v>
      </c>
      <c r="G7302" s="5" t="s">
        <v>28396</v>
      </c>
      <c r="H7302" s="5" t="s">
        <v>28397</v>
      </c>
      <c r="K7302" s="5">
        <v>1</v>
      </c>
      <c r="L7302" s="5">
        <v>1</v>
      </c>
      <c r="M7302" s="5">
        <v>0</v>
      </c>
      <c r="N7302" s="5" t="s">
        <v>224</v>
      </c>
      <c r="O7302" s="5">
        <v>6.5671999999999994E-2</v>
      </c>
      <c r="P7302" s="5">
        <v>0</v>
      </c>
      <c r="Q7302" s="5">
        <v>0</v>
      </c>
      <c r="S7302" s="5" t="s">
        <v>13541</v>
      </c>
      <c r="T7302" s="5" t="s">
        <v>13541</v>
      </c>
      <c r="V7302" s="5" t="s">
        <v>13541</v>
      </c>
      <c r="W7302" s="5" t="s">
        <v>13541</v>
      </c>
      <c r="Y7302" s="5" t="s">
        <v>28398</v>
      </c>
      <c r="Z7302" s="5" t="s">
        <v>156</v>
      </c>
      <c r="AB7302" s="5" t="s">
        <v>221</v>
      </c>
      <c r="AC7302" s="5" t="s">
        <v>215</v>
      </c>
      <c r="AD7302" s="5" t="s">
        <v>216</v>
      </c>
      <c r="AO7302" s="5" t="s">
        <v>98</v>
      </c>
      <c r="AP7302" s="5" t="s">
        <v>98</v>
      </c>
      <c r="AT7302" s="5" t="s">
        <v>98</v>
      </c>
      <c r="AX7302" s="5">
        <v>2022</v>
      </c>
      <c r="BA7302" s="5" t="s">
        <v>99</v>
      </c>
      <c r="BD7302" s="5">
        <v>5</v>
      </c>
      <c r="BE7302" s="5">
        <v>2022</v>
      </c>
      <c r="BH7302" s="5" t="s">
        <v>99</v>
      </c>
      <c r="BK7302" s="5">
        <v>5</v>
      </c>
      <c r="BN7302" s="5">
        <f t="shared" si="142"/>
        <v>6.5671999999999994E-2</v>
      </c>
    </row>
    <row r="7303" spans="1:66" x14ac:dyDescent="0.35">
      <c r="A7303" s="5" t="s">
        <v>28535</v>
      </c>
      <c r="B7303" s="5" t="s">
        <v>148</v>
      </c>
      <c r="C7303" s="5" t="s">
        <v>11967</v>
      </c>
      <c r="D7303" s="5" t="s">
        <v>98</v>
      </c>
      <c r="E7303" s="5" t="s">
        <v>98</v>
      </c>
      <c r="F7303" s="5" t="s">
        <v>221</v>
      </c>
      <c r="G7303" s="5" t="s">
        <v>28396</v>
      </c>
      <c r="H7303" s="5" t="s">
        <v>28397</v>
      </c>
      <c r="K7303" s="5">
        <v>1</v>
      </c>
      <c r="L7303" s="5">
        <v>1</v>
      </c>
      <c r="M7303" s="5">
        <v>0</v>
      </c>
      <c r="N7303" s="5" t="s">
        <v>224</v>
      </c>
      <c r="O7303" s="5">
        <v>6.5671999999999994E-2</v>
      </c>
      <c r="P7303" s="5">
        <v>0</v>
      </c>
      <c r="Q7303" s="5">
        <v>0</v>
      </c>
      <c r="S7303" s="5" t="s">
        <v>13541</v>
      </c>
      <c r="T7303" s="5" t="s">
        <v>13541</v>
      </c>
      <c r="V7303" s="5" t="s">
        <v>13541</v>
      </c>
      <c r="W7303" s="5" t="s">
        <v>13541</v>
      </c>
      <c r="Y7303" s="5" t="s">
        <v>28398</v>
      </c>
      <c r="Z7303" s="5" t="s">
        <v>156</v>
      </c>
      <c r="AB7303" s="5" t="s">
        <v>221</v>
      </c>
      <c r="AC7303" s="5" t="s">
        <v>215</v>
      </c>
      <c r="AD7303" s="5" t="s">
        <v>216</v>
      </c>
      <c r="AO7303" s="5" t="s">
        <v>98</v>
      </c>
      <c r="AP7303" s="5" t="s">
        <v>98</v>
      </c>
      <c r="AT7303" s="5" t="s">
        <v>98</v>
      </c>
      <c r="AX7303" s="5">
        <v>2022</v>
      </c>
      <c r="BA7303" s="5" t="s">
        <v>99</v>
      </c>
      <c r="BD7303" s="5">
        <v>5</v>
      </c>
      <c r="BE7303" s="5">
        <v>2022</v>
      </c>
      <c r="BH7303" s="5" t="s">
        <v>99</v>
      </c>
      <c r="BK7303" s="5">
        <v>5</v>
      </c>
      <c r="BN7303" s="5">
        <f t="shared" si="142"/>
        <v>6.5671999999999994E-2</v>
      </c>
    </row>
    <row r="7304" spans="1:66" x14ac:dyDescent="0.35">
      <c r="A7304" s="5" t="s">
        <v>28536</v>
      </c>
      <c r="B7304" s="5" t="s">
        <v>148</v>
      </c>
      <c r="C7304" s="5" t="s">
        <v>11967</v>
      </c>
      <c r="D7304" s="5" t="s">
        <v>98</v>
      </c>
      <c r="E7304" s="5" t="s">
        <v>98</v>
      </c>
      <c r="F7304" s="5" t="s">
        <v>221</v>
      </c>
      <c r="G7304" s="5" t="s">
        <v>28396</v>
      </c>
      <c r="H7304" s="5" t="s">
        <v>28397</v>
      </c>
      <c r="K7304" s="5">
        <v>1</v>
      </c>
      <c r="L7304" s="5">
        <v>1</v>
      </c>
      <c r="M7304" s="5">
        <v>0</v>
      </c>
      <c r="N7304" s="5" t="s">
        <v>224</v>
      </c>
      <c r="O7304" s="5">
        <v>6.5671999999999994E-2</v>
      </c>
      <c r="P7304" s="5">
        <v>0</v>
      </c>
      <c r="Q7304" s="5">
        <v>0</v>
      </c>
      <c r="S7304" s="5" t="s">
        <v>13541</v>
      </c>
      <c r="T7304" s="5" t="s">
        <v>13541</v>
      </c>
      <c r="V7304" s="5" t="s">
        <v>13541</v>
      </c>
      <c r="W7304" s="5" t="s">
        <v>13541</v>
      </c>
      <c r="Y7304" s="5" t="s">
        <v>28398</v>
      </c>
      <c r="Z7304" s="5" t="s">
        <v>156</v>
      </c>
      <c r="AB7304" s="5" t="s">
        <v>221</v>
      </c>
      <c r="AC7304" s="5" t="s">
        <v>215</v>
      </c>
      <c r="AD7304" s="5" t="s">
        <v>216</v>
      </c>
      <c r="AO7304" s="5" t="s">
        <v>98</v>
      </c>
      <c r="AP7304" s="5" t="s">
        <v>98</v>
      </c>
      <c r="AT7304" s="5" t="s">
        <v>98</v>
      </c>
      <c r="AX7304" s="5">
        <v>2022</v>
      </c>
      <c r="BA7304" s="5" t="s">
        <v>99</v>
      </c>
      <c r="BD7304" s="5">
        <v>5</v>
      </c>
      <c r="BE7304" s="5">
        <v>2022</v>
      </c>
      <c r="BH7304" s="5" t="s">
        <v>99</v>
      </c>
      <c r="BK7304" s="5">
        <v>5</v>
      </c>
      <c r="BN7304" s="5">
        <f t="shared" si="142"/>
        <v>6.5671999999999994E-2</v>
      </c>
    </row>
    <row r="7305" spans="1:66" x14ac:dyDescent="0.35">
      <c r="A7305" s="5" t="s">
        <v>28537</v>
      </c>
      <c r="B7305" s="5" t="s">
        <v>148</v>
      </c>
      <c r="C7305" s="5" t="s">
        <v>11967</v>
      </c>
      <c r="D7305" s="5" t="s">
        <v>98</v>
      </c>
      <c r="E7305" s="5" t="s">
        <v>98</v>
      </c>
      <c r="F7305" s="5" t="s">
        <v>221</v>
      </c>
      <c r="G7305" s="5" t="s">
        <v>28396</v>
      </c>
      <c r="H7305" s="5" t="s">
        <v>28397</v>
      </c>
      <c r="K7305" s="5">
        <v>1</v>
      </c>
      <c r="L7305" s="5">
        <v>1</v>
      </c>
      <c r="M7305" s="5">
        <v>0</v>
      </c>
      <c r="N7305" s="5" t="s">
        <v>224</v>
      </c>
      <c r="O7305" s="5">
        <v>6.5671999999999994E-2</v>
      </c>
      <c r="P7305" s="5">
        <v>0</v>
      </c>
      <c r="Q7305" s="5">
        <v>0</v>
      </c>
      <c r="S7305" s="5" t="s">
        <v>13541</v>
      </c>
      <c r="T7305" s="5" t="s">
        <v>13541</v>
      </c>
      <c r="V7305" s="5" t="s">
        <v>13541</v>
      </c>
      <c r="W7305" s="5" t="s">
        <v>13541</v>
      </c>
      <c r="Y7305" s="5" t="s">
        <v>28398</v>
      </c>
      <c r="Z7305" s="5" t="s">
        <v>156</v>
      </c>
      <c r="AB7305" s="5" t="s">
        <v>221</v>
      </c>
      <c r="AC7305" s="5" t="s">
        <v>215</v>
      </c>
      <c r="AD7305" s="5" t="s">
        <v>216</v>
      </c>
      <c r="AO7305" s="5" t="s">
        <v>98</v>
      </c>
      <c r="AP7305" s="5" t="s">
        <v>98</v>
      </c>
      <c r="AT7305" s="5" t="s">
        <v>98</v>
      </c>
      <c r="AX7305" s="5">
        <v>2022</v>
      </c>
      <c r="BA7305" s="5" t="s">
        <v>99</v>
      </c>
      <c r="BD7305" s="5">
        <v>5</v>
      </c>
      <c r="BE7305" s="5">
        <v>2022</v>
      </c>
      <c r="BH7305" s="5" t="s">
        <v>99</v>
      </c>
      <c r="BK7305" s="5">
        <v>5</v>
      </c>
      <c r="BN7305" s="5">
        <f t="shared" si="142"/>
        <v>6.5671999999999994E-2</v>
      </c>
    </row>
    <row r="7306" spans="1:66" x14ac:dyDescent="0.35">
      <c r="A7306" s="5" t="s">
        <v>28538</v>
      </c>
      <c r="B7306" s="5" t="s">
        <v>148</v>
      </c>
      <c r="C7306" s="5" t="s">
        <v>11967</v>
      </c>
      <c r="D7306" s="5" t="s">
        <v>98</v>
      </c>
      <c r="E7306" s="5" t="s">
        <v>98</v>
      </c>
      <c r="F7306" s="5" t="s">
        <v>221</v>
      </c>
      <c r="G7306" s="5" t="s">
        <v>28396</v>
      </c>
      <c r="H7306" s="5" t="s">
        <v>28397</v>
      </c>
      <c r="K7306" s="5">
        <v>1</v>
      </c>
      <c r="L7306" s="5">
        <v>1</v>
      </c>
      <c r="M7306" s="5">
        <v>0</v>
      </c>
      <c r="N7306" s="5" t="s">
        <v>224</v>
      </c>
      <c r="O7306" s="5">
        <v>6.5671999999999994E-2</v>
      </c>
      <c r="P7306" s="5">
        <v>0</v>
      </c>
      <c r="Q7306" s="5">
        <v>0</v>
      </c>
      <c r="S7306" s="5" t="s">
        <v>13541</v>
      </c>
      <c r="T7306" s="5" t="s">
        <v>13541</v>
      </c>
      <c r="V7306" s="5" t="s">
        <v>13541</v>
      </c>
      <c r="W7306" s="5" t="s">
        <v>13541</v>
      </c>
      <c r="Y7306" s="5" t="s">
        <v>28398</v>
      </c>
      <c r="Z7306" s="5" t="s">
        <v>156</v>
      </c>
      <c r="AB7306" s="5" t="s">
        <v>221</v>
      </c>
      <c r="AC7306" s="5" t="s">
        <v>215</v>
      </c>
      <c r="AD7306" s="5" t="s">
        <v>216</v>
      </c>
      <c r="AO7306" s="5" t="s">
        <v>98</v>
      </c>
      <c r="AP7306" s="5" t="s">
        <v>98</v>
      </c>
      <c r="AT7306" s="5" t="s">
        <v>98</v>
      </c>
      <c r="AX7306" s="5">
        <v>2022</v>
      </c>
      <c r="BA7306" s="5" t="s">
        <v>99</v>
      </c>
      <c r="BD7306" s="5">
        <v>5</v>
      </c>
      <c r="BE7306" s="5">
        <v>2022</v>
      </c>
      <c r="BH7306" s="5" t="s">
        <v>99</v>
      </c>
      <c r="BK7306" s="5">
        <v>5</v>
      </c>
      <c r="BN7306" s="5">
        <f t="shared" si="142"/>
        <v>6.5671999999999994E-2</v>
      </c>
    </row>
    <row r="7307" spans="1:66" x14ac:dyDescent="0.35">
      <c r="A7307" s="5" t="s">
        <v>28539</v>
      </c>
      <c r="B7307" s="5" t="s">
        <v>148</v>
      </c>
      <c r="C7307" s="5" t="s">
        <v>11967</v>
      </c>
      <c r="D7307" s="5" t="s">
        <v>98</v>
      </c>
      <c r="E7307" s="5" t="s">
        <v>98</v>
      </c>
      <c r="F7307" s="5" t="s">
        <v>221</v>
      </c>
      <c r="G7307" s="5" t="s">
        <v>28396</v>
      </c>
      <c r="H7307" s="5" t="s">
        <v>28397</v>
      </c>
      <c r="K7307" s="5">
        <v>1</v>
      </c>
      <c r="L7307" s="5">
        <v>1</v>
      </c>
      <c r="M7307" s="5">
        <v>0</v>
      </c>
      <c r="N7307" s="5" t="s">
        <v>224</v>
      </c>
      <c r="O7307" s="5">
        <v>6.5671999999999994E-2</v>
      </c>
      <c r="P7307" s="5">
        <v>0</v>
      </c>
      <c r="Q7307" s="5">
        <v>0</v>
      </c>
      <c r="S7307" s="5" t="s">
        <v>13541</v>
      </c>
      <c r="T7307" s="5" t="s">
        <v>13541</v>
      </c>
      <c r="V7307" s="5" t="s">
        <v>13541</v>
      </c>
      <c r="W7307" s="5" t="s">
        <v>13541</v>
      </c>
      <c r="Y7307" s="5" t="s">
        <v>28398</v>
      </c>
      <c r="Z7307" s="5" t="s">
        <v>156</v>
      </c>
      <c r="AB7307" s="5" t="s">
        <v>221</v>
      </c>
      <c r="AC7307" s="5" t="s">
        <v>215</v>
      </c>
      <c r="AD7307" s="5" t="s">
        <v>216</v>
      </c>
      <c r="AO7307" s="5" t="s">
        <v>98</v>
      </c>
      <c r="AP7307" s="5" t="s">
        <v>98</v>
      </c>
      <c r="AT7307" s="5" t="s">
        <v>98</v>
      </c>
      <c r="AX7307" s="5">
        <v>2022</v>
      </c>
      <c r="BA7307" s="5" t="s">
        <v>99</v>
      </c>
      <c r="BD7307" s="5">
        <v>5</v>
      </c>
      <c r="BE7307" s="5">
        <v>2022</v>
      </c>
      <c r="BH7307" s="5" t="s">
        <v>99</v>
      </c>
      <c r="BK7307" s="5">
        <v>5</v>
      </c>
      <c r="BN7307" s="5">
        <f t="shared" si="142"/>
        <v>6.5671999999999994E-2</v>
      </c>
    </row>
    <row r="7308" spans="1:66" x14ac:dyDescent="0.35">
      <c r="A7308" s="5" t="s">
        <v>28540</v>
      </c>
      <c r="B7308" s="5" t="s">
        <v>148</v>
      </c>
      <c r="C7308" s="5" t="s">
        <v>11967</v>
      </c>
      <c r="D7308" s="5" t="s">
        <v>98</v>
      </c>
      <c r="E7308" s="5" t="s">
        <v>98</v>
      </c>
      <c r="F7308" s="5" t="s">
        <v>221</v>
      </c>
      <c r="G7308" s="5" t="s">
        <v>28396</v>
      </c>
      <c r="H7308" s="5" t="s">
        <v>28397</v>
      </c>
      <c r="K7308" s="5">
        <v>1</v>
      </c>
      <c r="L7308" s="5">
        <v>1</v>
      </c>
      <c r="M7308" s="5">
        <v>0</v>
      </c>
      <c r="N7308" s="5" t="s">
        <v>224</v>
      </c>
      <c r="O7308" s="5">
        <v>6.5671999999999994E-2</v>
      </c>
      <c r="P7308" s="5">
        <v>0</v>
      </c>
      <c r="Q7308" s="5">
        <v>0</v>
      </c>
      <c r="S7308" s="5" t="s">
        <v>13541</v>
      </c>
      <c r="T7308" s="5" t="s">
        <v>13541</v>
      </c>
      <c r="V7308" s="5" t="s">
        <v>13541</v>
      </c>
      <c r="W7308" s="5" t="s">
        <v>13541</v>
      </c>
      <c r="Y7308" s="5" t="s">
        <v>28398</v>
      </c>
      <c r="Z7308" s="5" t="s">
        <v>156</v>
      </c>
      <c r="AB7308" s="5" t="s">
        <v>221</v>
      </c>
      <c r="AC7308" s="5" t="s">
        <v>215</v>
      </c>
      <c r="AD7308" s="5" t="s">
        <v>216</v>
      </c>
      <c r="AO7308" s="5" t="s">
        <v>98</v>
      </c>
      <c r="AP7308" s="5" t="s">
        <v>98</v>
      </c>
      <c r="AT7308" s="5" t="s">
        <v>98</v>
      </c>
      <c r="AX7308" s="5">
        <v>2022</v>
      </c>
      <c r="BA7308" s="5" t="s">
        <v>99</v>
      </c>
      <c r="BD7308" s="5">
        <v>5</v>
      </c>
      <c r="BE7308" s="5">
        <v>2022</v>
      </c>
      <c r="BH7308" s="5" t="s">
        <v>99</v>
      </c>
      <c r="BK7308" s="5">
        <v>5</v>
      </c>
      <c r="BN7308" s="5">
        <f t="shared" si="142"/>
        <v>6.5671999999999994E-2</v>
      </c>
    </row>
    <row r="7309" spans="1:66" x14ac:dyDescent="0.35">
      <c r="A7309" s="5" t="s">
        <v>28541</v>
      </c>
      <c r="B7309" s="5" t="s">
        <v>148</v>
      </c>
      <c r="C7309" s="5" t="s">
        <v>11967</v>
      </c>
      <c r="D7309" s="5" t="s">
        <v>98</v>
      </c>
      <c r="E7309" s="5" t="s">
        <v>98</v>
      </c>
      <c r="F7309" s="5" t="s">
        <v>221</v>
      </c>
      <c r="G7309" s="5" t="s">
        <v>28396</v>
      </c>
      <c r="H7309" s="5" t="s">
        <v>28397</v>
      </c>
      <c r="K7309" s="5">
        <v>1</v>
      </c>
      <c r="L7309" s="5">
        <v>1</v>
      </c>
      <c r="M7309" s="5">
        <v>0</v>
      </c>
      <c r="N7309" s="5" t="s">
        <v>224</v>
      </c>
      <c r="O7309" s="5">
        <v>6.5671999999999994E-2</v>
      </c>
      <c r="P7309" s="5">
        <v>0</v>
      </c>
      <c r="Q7309" s="5">
        <v>0</v>
      </c>
      <c r="S7309" s="5" t="s">
        <v>13541</v>
      </c>
      <c r="T7309" s="5" t="s">
        <v>13541</v>
      </c>
      <c r="V7309" s="5" t="s">
        <v>13541</v>
      </c>
      <c r="W7309" s="5" t="s">
        <v>13541</v>
      </c>
      <c r="Y7309" s="5" t="s">
        <v>28398</v>
      </c>
      <c r="Z7309" s="5" t="s">
        <v>156</v>
      </c>
      <c r="AB7309" s="5" t="s">
        <v>221</v>
      </c>
      <c r="AC7309" s="5" t="s">
        <v>215</v>
      </c>
      <c r="AD7309" s="5" t="s">
        <v>216</v>
      </c>
      <c r="AO7309" s="5" t="s">
        <v>98</v>
      </c>
      <c r="AP7309" s="5" t="s">
        <v>98</v>
      </c>
      <c r="AT7309" s="5" t="s">
        <v>98</v>
      </c>
      <c r="AX7309" s="5">
        <v>2022</v>
      </c>
      <c r="BA7309" s="5" t="s">
        <v>99</v>
      </c>
      <c r="BD7309" s="5">
        <v>5</v>
      </c>
      <c r="BE7309" s="5">
        <v>2022</v>
      </c>
      <c r="BH7309" s="5" t="s">
        <v>99</v>
      </c>
      <c r="BK7309" s="5">
        <v>5</v>
      </c>
      <c r="BN7309" s="5">
        <f t="shared" si="142"/>
        <v>6.5671999999999994E-2</v>
      </c>
    </row>
    <row r="7310" spans="1:66" x14ac:dyDescent="0.35">
      <c r="A7310" s="5" t="s">
        <v>28542</v>
      </c>
      <c r="B7310" s="5" t="s">
        <v>148</v>
      </c>
      <c r="C7310" s="5" t="s">
        <v>11967</v>
      </c>
      <c r="D7310" s="5" t="s">
        <v>98</v>
      </c>
      <c r="E7310" s="5" t="s">
        <v>98</v>
      </c>
      <c r="F7310" s="5" t="s">
        <v>221</v>
      </c>
      <c r="G7310" s="5" t="s">
        <v>28396</v>
      </c>
      <c r="H7310" s="5" t="s">
        <v>28397</v>
      </c>
      <c r="K7310" s="5">
        <v>1</v>
      </c>
      <c r="L7310" s="5">
        <v>1</v>
      </c>
      <c r="M7310" s="5">
        <v>0</v>
      </c>
      <c r="N7310" s="5" t="s">
        <v>224</v>
      </c>
      <c r="O7310" s="5">
        <v>6.5671999999999994E-2</v>
      </c>
      <c r="P7310" s="5">
        <v>0</v>
      </c>
      <c r="Q7310" s="5">
        <v>0</v>
      </c>
      <c r="S7310" s="5" t="s">
        <v>13541</v>
      </c>
      <c r="T7310" s="5" t="s">
        <v>13541</v>
      </c>
      <c r="V7310" s="5" t="s">
        <v>13541</v>
      </c>
      <c r="W7310" s="5" t="s">
        <v>13541</v>
      </c>
      <c r="Y7310" s="5" t="s">
        <v>28398</v>
      </c>
      <c r="Z7310" s="5" t="s">
        <v>156</v>
      </c>
      <c r="AB7310" s="5" t="s">
        <v>221</v>
      </c>
      <c r="AC7310" s="5" t="s">
        <v>215</v>
      </c>
      <c r="AD7310" s="5" t="s">
        <v>216</v>
      </c>
      <c r="AO7310" s="5" t="s">
        <v>98</v>
      </c>
      <c r="AP7310" s="5" t="s">
        <v>98</v>
      </c>
      <c r="AT7310" s="5" t="s">
        <v>98</v>
      </c>
      <c r="AX7310" s="5">
        <v>2022</v>
      </c>
      <c r="BA7310" s="5" t="s">
        <v>99</v>
      </c>
      <c r="BD7310" s="5">
        <v>5</v>
      </c>
      <c r="BE7310" s="5">
        <v>2022</v>
      </c>
      <c r="BH7310" s="5" t="s">
        <v>99</v>
      </c>
      <c r="BK7310" s="5">
        <v>5</v>
      </c>
      <c r="BN7310" s="5">
        <f t="shared" si="142"/>
        <v>6.5671999999999994E-2</v>
      </c>
    </row>
    <row r="7311" spans="1:66" x14ac:dyDescent="0.35">
      <c r="A7311" s="5" t="s">
        <v>28543</v>
      </c>
      <c r="B7311" s="5" t="s">
        <v>148</v>
      </c>
      <c r="C7311" s="5" t="s">
        <v>11967</v>
      </c>
      <c r="D7311" s="5" t="s">
        <v>98</v>
      </c>
      <c r="E7311" s="5" t="s">
        <v>98</v>
      </c>
      <c r="F7311" s="5" t="s">
        <v>221</v>
      </c>
      <c r="G7311" s="5" t="s">
        <v>28396</v>
      </c>
      <c r="H7311" s="5" t="s">
        <v>28397</v>
      </c>
      <c r="K7311" s="5">
        <v>1</v>
      </c>
      <c r="L7311" s="5">
        <v>1</v>
      </c>
      <c r="M7311" s="5">
        <v>0</v>
      </c>
      <c r="N7311" s="5" t="s">
        <v>224</v>
      </c>
      <c r="O7311" s="5">
        <v>6.5671999999999994E-2</v>
      </c>
      <c r="P7311" s="5">
        <v>0</v>
      </c>
      <c r="Q7311" s="5">
        <v>0</v>
      </c>
      <c r="S7311" s="5" t="s">
        <v>13541</v>
      </c>
      <c r="T7311" s="5" t="s">
        <v>13541</v>
      </c>
      <c r="V7311" s="5" t="s">
        <v>13541</v>
      </c>
      <c r="W7311" s="5" t="s">
        <v>13541</v>
      </c>
      <c r="Y7311" s="5" t="s">
        <v>28398</v>
      </c>
      <c r="Z7311" s="5" t="s">
        <v>156</v>
      </c>
      <c r="AB7311" s="5" t="s">
        <v>221</v>
      </c>
      <c r="AC7311" s="5" t="s">
        <v>215</v>
      </c>
      <c r="AD7311" s="5" t="s">
        <v>216</v>
      </c>
      <c r="AO7311" s="5" t="s">
        <v>98</v>
      </c>
      <c r="AP7311" s="5" t="s">
        <v>98</v>
      </c>
      <c r="AT7311" s="5" t="s">
        <v>98</v>
      </c>
      <c r="AX7311" s="5">
        <v>2022</v>
      </c>
      <c r="BA7311" s="5" t="s">
        <v>99</v>
      </c>
      <c r="BD7311" s="5">
        <v>5</v>
      </c>
      <c r="BE7311" s="5">
        <v>2022</v>
      </c>
      <c r="BH7311" s="5" t="s">
        <v>99</v>
      </c>
      <c r="BK7311" s="5">
        <v>5</v>
      </c>
      <c r="BN7311" s="5">
        <f t="shared" si="142"/>
        <v>6.5671999999999994E-2</v>
      </c>
    </row>
    <row r="7312" spans="1:66" x14ac:dyDescent="0.35">
      <c r="A7312" s="5" t="s">
        <v>28544</v>
      </c>
      <c r="B7312" s="5" t="s">
        <v>148</v>
      </c>
      <c r="C7312" s="5" t="s">
        <v>11967</v>
      </c>
      <c r="D7312" s="5" t="s">
        <v>98</v>
      </c>
      <c r="E7312" s="5" t="s">
        <v>98</v>
      </c>
      <c r="F7312" s="5" t="s">
        <v>221</v>
      </c>
      <c r="G7312" s="5" t="s">
        <v>28396</v>
      </c>
      <c r="H7312" s="5" t="s">
        <v>28397</v>
      </c>
      <c r="K7312" s="5">
        <v>1</v>
      </c>
      <c r="L7312" s="5">
        <v>1</v>
      </c>
      <c r="M7312" s="5">
        <v>0</v>
      </c>
      <c r="N7312" s="5" t="s">
        <v>224</v>
      </c>
      <c r="O7312" s="5">
        <v>6.5671999999999994E-2</v>
      </c>
      <c r="P7312" s="5">
        <v>0</v>
      </c>
      <c r="Q7312" s="5">
        <v>0</v>
      </c>
      <c r="S7312" s="5" t="s">
        <v>13541</v>
      </c>
      <c r="T7312" s="5" t="s">
        <v>13541</v>
      </c>
      <c r="V7312" s="5" t="s">
        <v>13541</v>
      </c>
      <c r="W7312" s="5" t="s">
        <v>13541</v>
      </c>
      <c r="Y7312" s="5" t="s">
        <v>28398</v>
      </c>
      <c r="Z7312" s="5" t="s">
        <v>156</v>
      </c>
      <c r="AB7312" s="5" t="s">
        <v>221</v>
      </c>
      <c r="AC7312" s="5" t="s">
        <v>215</v>
      </c>
      <c r="AD7312" s="5" t="s">
        <v>216</v>
      </c>
      <c r="AO7312" s="5" t="s">
        <v>98</v>
      </c>
      <c r="AP7312" s="5" t="s">
        <v>98</v>
      </c>
      <c r="AT7312" s="5" t="s">
        <v>98</v>
      </c>
      <c r="AX7312" s="5">
        <v>2022</v>
      </c>
      <c r="BA7312" s="5" t="s">
        <v>99</v>
      </c>
      <c r="BD7312" s="5">
        <v>5</v>
      </c>
      <c r="BE7312" s="5">
        <v>2022</v>
      </c>
      <c r="BH7312" s="5" t="s">
        <v>99</v>
      </c>
      <c r="BK7312" s="5">
        <v>5</v>
      </c>
      <c r="BN7312" s="5">
        <f t="shared" si="142"/>
        <v>6.5671999999999994E-2</v>
      </c>
    </row>
    <row r="7313" spans="1:66" x14ac:dyDescent="0.35">
      <c r="A7313" s="5" t="s">
        <v>28545</v>
      </c>
      <c r="B7313" s="5" t="s">
        <v>148</v>
      </c>
      <c r="C7313" s="5" t="s">
        <v>11967</v>
      </c>
      <c r="D7313" s="5" t="s">
        <v>98</v>
      </c>
      <c r="E7313" s="5" t="s">
        <v>98</v>
      </c>
      <c r="F7313" s="5" t="s">
        <v>221</v>
      </c>
      <c r="G7313" s="5" t="s">
        <v>28396</v>
      </c>
      <c r="H7313" s="5" t="s">
        <v>28397</v>
      </c>
      <c r="K7313" s="5">
        <v>1</v>
      </c>
      <c r="L7313" s="5">
        <v>1</v>
      </c>
      <c r="M7313" s="5">
        <v>0</v>
      </c>
      <c r="N7313" s="5" t="s">
        <v>224</v>
      </c>
      <c r="O7313" s="5">
        <v>6.5671999999999994E-2</v>
      </c>
      <c r="P7313" s="5">
        <v>0</v>
      </c>
      <c r="Q7313" s="5">
        <v>0</v>
      </c>
      <c r="S7313" s="5" t="s">
        <v>13541</v>
      </c>
      <c r="T7313" s="5" t="s">
        <v>13541</v>
      </c>
      <c r="V7313" s="5" t="s">
        <v>13541</v>
      </c>
      <c r="W7313" s="5" t="s">
        <v>13541</v>
      </c>
      <c r="Y7313" s="5" t="s">
        <v>28398</v>
      </c>
      <c r="Z7313" s="5" t="s">
        <v>156</v>
      </c>
      <c r="AB7313" s="5" t="s">
        <v>221</v>
      </c>
      <c r="AC7313" s="5" t="s">
        <v>215</v>
      </c>
      <c r="AD7313" s="5" t="s">
        <v>216</v>
      </c>
      <c r="AO7313" s="5" t="s">
        <v>98</v>
      </c>
      <c r="AP7313" s="5" t="s">
        <v>98</v>
      </c>
      <c r="AT7313" s="5" t="s">
        <v>98</v>
      </c>
      <c r="AX7313" s="5">
        <v>2022</v>
      </c>
      <c r="BA7313" s="5" t="s">
        <v>99</v>
      </c>
      <c r="BD7313" s="5">
        <v>5</v>
      </c>
      <c r="BE7313" s="5">
        <v>2022</v>
      </c>
      <c r="BH7313" s="5" t="s">
        <v>99</v>
      </c>
      <c r="BK7313" s="5">
        <v>5</v>
      </c>
      <c r="BN7313" s="5">
        <f t="shared" si="142"/>
        <v>6.5671999999999994E-2</v>
      </c>
    </row>
    <row r="7314" spans="1:66" x14ac:dyDescent="0.35">
      <c r="A7314" s="5" t="s">
        <v>28546</v>
      </c>
      <c r="B7314" s="5" t="s">
        <v>148</v>
      </c>
      <c r="C7314" s="5" t="s">
        <v>11967</v>
      </c>
      <c r="D7314" s="5" t="s">
        <v>98</v>
      </c>
      <c r="E7314" s="5" t="s">
        <v>98</v>
      </c>
      <c r="F7314" s="5" t="s">
        <v>221</v>
      </c>
      <c r="G7314" s="5" t="s">
        <v>28396</v>
      </c>
      <c r="H7314" s="5" t="s">
        <v>28397</v>
      </c>
      <c r="K7314" s="5">
        <v>1</v>
      </c>
      <c r="L7314" s="5">
        <v>1</v>
      </c>
      <c r="M7314" s="5">
        <v>0</v>
      </c>
      <c r="N7314" s="5" t="s">
        <v>224</v>
      </c>
      <c r="O7314" s="5">
        <v>6.5671999999999994E-2</v>
      </c>
      <c r="P7314" s="5">
        <v>0</v>
      </c>
      <c r="Q7314" s="5">
        <v>0</v>
      </c>
      <c r="S7314" s="5" t="s">
        <v>13541</v>
      </c>
      <c r="T7314" s="5" t="s">
        <v>13541</v>
      </c>
      <c r="V7314" s="5" t="s">
        <v>13541</v>
      </c>
      <c r="W7314" s="5" t="s">
        <v>13541</v>
      </c>
      <c r="Y7314" s="5" t="s">
        <v>28398</v>
      </c>
      <c r="Z7314" s="5" t="s">
        <v>156</v>
      </c>
      <c r="AB7314" s="5" t="s">
        <v>221</v>
      </c>
      <c r="AC7314" s="5" t="s">
        <v>215</v>
      </c>
      <c r="AD7314" s="5" t="s">
        <v>216</v>
      </c>
      <c r="AO7314" s="5" t="s">
        <v>98</v>
      </c>
      <c r="AP7314" s="5" t="s">
        <v>98</v>
      </c>
      <c r="AT7314" s="5" t="s">
        <v>98</v>
      </c>
      <c r="AX7314" s="5">
        <v>2022</v>
      </c>
      <c r="BA7314" s="5" t="s">
        <v>99</v>
      </c>
      <c r="BD7314" s="5">
        <v>5</v>
      </c>
      <c r="BE7314" s="5">
        <v>2022</v>
      </c>
      <c r="BH7314" s="5" t="s">
        <v>99</v>
      </c>
      <c r="BK7314" s="5">
        <v>5</v>
      </c>
      <c r="BN7314" s="5">
        <f t="shared" si="142"/>
        <v>6.5671999999999994E-2</v>
      </c>
    </row>
    <row r="7315" spans="1:66" x14ac:dyDescent="0.35">
      <c r="A7315" s="5" t="s">
        <v>28547</v>
      </c>
      <c r="B7315" s="5" t="s">
        <v>148</v>
      </c>
      <c r="C7315" s="5" t="s">
        <v>11967</v>
      </c>
      <c r="D7315" s="5" t="s">
        <v>98</v>
      </c>
      <c r="E7315" s="5" t="s">
        <v>98</v>
      </c>
      <c r="F7315" s="5" t="s">
        <v>221</v>
      </c>
      <c r="G7315" s="5" t="s">
        <v>28396</v>
      </c>
      <c r="H7315" s="5" t="s">
        <v>28397</v>
      </c>
      <c r="K7315" s="5">
        <v>1</v>
      </c>
      <c r="L7315" s="5">
        <v>1</v>
      </c>
      <c r="M7315" s="5">
        <v>0</v>
      </c>
      <c r="N7315" s="5" t="s">
        <v>224</v>
      </c>
      <c r="O7315" s="5">
        <v>6.5671999999999994E-2</v>
      </c>
      <c r="P7315" s="5">
        <v>0</v>
      </c>
      <c r="Q7315" s="5">
        <v>0</v>
      </c>
      <c r="S7315" s="5" t="s">
        <v>13541</v>
      </c>
      <c r="T7315" s="5" t="s">
        <v>13541</v>
      </c>
      <c r="V7315" s="5" t="s">
        <v>13541</v>
      </c>
      <c r="W7315" s="5" t="s">
        <v>13541</v>
      </c>
      <c r="Y7315" s="5" t="s">
        <v>28398</v>
      </c>
      <c r="Z7315" s="5" t="s">
        <v>156</v>
      </c>
      <c r="AB7315" s="5" t="s">
        <v>221</v>
      </c>
      <c r="AC7315" s="5" t="s">
        <v>215</v>
      </c>
      <c r="AD7315" s="5" t="s">
        <v>216</v>
      </c>
      <c r="AO7315" s="5" t="s">
        <v>98</v>
      </c>
      <c r="AP7315" s="5" t="s">
        <v>98</v>
      </c>
      <c r="AT7315" s="5" t="s">
        <v>98</v>
      </c>
      <c r="AX7315" s="5">
        <v>2022</v>
      </c>
      <c r="BA7315" s="5" t="s">
        <v>99</v>
      </c>
      <c r="BD7315" s="5">
        <v>5</v>
      </c>
      <c r="BE7315" s="5">
        <v>2022</v>
      </c>
      <c r="BH7315" s="5" t="s">
        <v>99</v>
      </c>
      <c r="BK7315" s="5">
        <v>5</v>
      </c>
      <c r="BN7315" s="5">
        <f t="shared" si="142"/>
        <v>6.5671999999999994E-2</v>
      </c>
    </row>
    <row r="7316" spans="1:66" x14ac:dyDescent="0.35">
      <c r="A7316" s="5" t="s">
        <v>28548</v>
      </c>
      <c r="B7316" s="5" t="s">
        <v>148</v>
      </c>
      <c r="C7316" s="5" t="s">
        <v>11967</v>
      </c>
      <c r="D7316" s="5" t="s">
        <v>98</v>
      </c>
      <c r="E7316" s="5" t="s">
        <v>98</v>
      </c>
      <c r="F7316" s="5" t="s">
        <v>221</v>
      </c>
      <c r="G7316" s="5" t="s">
        <v>28396</v>
      </c>
      <c r="H7316" s="5" t="s">
        <v>28397</v>
      </c>
      <c r="K7316" s="5">
        <v>1</v>
      </c>
      <c r="L7316" s="5">
        <v>1</v>
      </c>
      <c r="M7316" s="5">
        <v>0</v>
      </c>
      <c r="N7316" s="5" t="s">
        <v>224</v>
      </c>
      <c r="O7316" s="5">
        <v>6.5671999999999994E-2</v>
      </c>
      <c r="P7316" s="5">
        <v>0</v>
      </c>
      <c r="Q7316" s="5">
        <v>0</v>
      </c>
      <c r="S7316" s="5" t="s">
        <v>13541</v>
      </c>
      <c r="T7316" s="5" t="s">
        <v>13541</v>
      </c>
      <c r="V7316" s="5" t="s">
        <v>13541</v>
      </c>
      <c r="W7316" s="5" t="s">
        <v>13541</v>
      </c>
      <c r="Y7316" s="5" t="s">
        <v>28398</v>
      </c>
      <c r="Z7316" s="5" t="s">
        <v>156</v>
      </c>
      <c r="AB7316" s="5" t="s">
        <v>221</v>
      </c>
      <c r="AC7316" s="5" t="s">
        <v>215</v>
      </c>
      <c r="AD7316" s="5" t="s">
        <v>216</v>
      </c>
      <c r="AO7316" s="5" t="s">
        <v>98</v>
      </c>
      <c r="AP7316" s="5" t="s">
        <v>98</v>
      </c>
      <c r="AT7316" s="5" t="s">
        <v>98</v>
      </c>
      <c r="AX7316" s="5">
        <v>2022</v>
      </c>
      <c r="BA7316" s="5" t="s">
        <v>99</v>
      </c>
      <c r="BD7316" s="5">
        <v>5</v>
      </c>
      <c r="BE7316" s="5">
        <v>2022</v>
      </c>
      <c r="BH7316" s="5" t="s">
        <v>99</v>
      </c>
      <c r="BK7316" s="5">
        <v>5</v>
      </c>
      <c r="BN7316" s="5">
        <f t="shared" si="142"/>
        <v>6.5671999999999994E-2</v>
      </c>
    </row>
    <row r="7317" spans="1:66" x14ac:dyDescent="0.35">
      <c r="A7317" s="5" t="s">
        <v>28549</v>
      </c>
      <c r="B7317" s="5" t="s">
        <v>148</v>
      </c>
      <c r="C7317" s="5" t="s">
        <v>11967</v>
      </c>
      <c r="D7317" s="5" t="s">
        <v>98</v>
      </c>
      <c r="E7317" s="5" t="s">
        <v>98</v>
      </c>
      <c r="F7317" s="5" t="s">
        <v>221</v>
      </c>
      <c r="G7317" s="5" t="s">
        <v>28396</v>
      </c>
      <c r="H7317" s="5" t="s">
        <v>28397</v>
      </c>
      <c r="K7317" s="5">
        <v>1</v>
      </c>
      <c r="L7317" s="5">
        <v>1</v>
      </c>
      <c r="M7317" s="5">
        <v>0</v>
      </c>
      <c r="N7317" s="5" t="s">
        <v>224</v>
      </c>
      <c r="O7317" s="5">
        <v>6.5671999999999994E-2</v>
      </c>
      <c r="P7317" s="5">
        <v>0</v>
      </c>
      <c r="Q7317" s="5">
        <v>0</v>
      </c>
      <c r="S7317" s="5" t="s">
        <v>13541</v>
      </c>
      <c r="T7317" s="5" t="s">
        <v>13541</v>
      </c>
      <c r="V7317" s="5" t="s">
        <v>13541</v>
      </c>
      <c r="W7317" s="5" t="s">
        <v>13541</v>
      </c>
      <c r="Y7317" s="5" t="s">
        <v>28398</v>
      </c>
      <c r="Z7317" s="5" t="s">
        <v>156</v>
      </c>
      <c r="AB7317" s="5" t="s">
        <v>221</v>
      </c>
      <c r="AC7317" s="5" t="s">
        <v>215</v>
      </c>
      <c r="AD7317" s="5" t="s">
        <v>216</v>
      </c>
      <c r="AO7317" s="5" t="s">
        <v>98</v>
      </c>
      <c r="AP7317" s="5" t="s">
        <v>98</v>
      </c>
      <c r="AT7317" s="5" t="s">
        <v>98</v>
      </c>
      <c r="AX7317" s="5">
        <v>2022</v>
      </c>
      <c r="BA7317" s="5" t="s">
        <v>99</v>
      </c>
      <c r="BD7317" s="5">
        <v>5</v>
      </c>
      <c r="BE7317" s="5">
        <v>2022</v>
      </c>
      <c r="BH7317" s="5" t="s">
        <v>99</v>
      </c>
      <c r="BK7317" s="5">
        <v>5</v>
      </c>
      <c r="BN7317" s="5">
        <f t="shared" si="142"/>
        <v>6.5671999999999994E-2</v>
      </c>
    </row>
    <row r="7318" spans="1:66" x14ac:dyDescent="0.35">
      <c r="A7318" s="5" t="s">
        <v>28550</v>
      </c>
      <c r="B7318" s="5" t="s">
        <v>148</v>
      </c>
      <c r="C7318" s="5" t="s">
        <v>11967</v>
      </c>
      <c r="D7318" s="5" t="s">
        <v>98</v>
      </c>
      <c r="E7318" s="5" t="s">
        <v>98</v>
      </c>
      <c r="F7318" s="5" t="s">
        <v>221</v>
      </c>
      <c r="G7318" s="5" t="s">
        <v>28396</v>
      </c>
      <c r="H7318" s="5" t="s">
        <v>28397</v>
      </c>
      <c r="K7318" s="5">
        <v>1</v>
      </c>
      <c r="L7318" s="5">
        <v>1</v>
      </c>
      <c r="M7318" s="5">
        <v>0</v>
      </c>
      <c r="N7318" s="5" t="s">
        <v>224</v>
      </c>
      <c r="O7318" s="5">
        <v>6.5671999999999994E-2</v>
      </c>
      <c r="P7318" s="5">
        <v>0</v>
      </c>
      <c r="Q7318" s="5">
        <v>0</v>
      </c>
      <c r="S7318" s="5" t="s">
        <v>13541</v>
      </c>
      <c r="T7318" s="5" t="s">
        <v>13541</v>
      </c>
      <c r="V7318" s="5" t="s">
        <v>13541</v>
      </c>
      <c r="W7318" s="5" t="s">
        <v>13541</v>
      </c>
      <c r="Y7318" s="5" t="s">
        <v>28398</v>
      </c>
      <c r="Z7318" s="5" t="s">
        <v>156</v>
      </c>
      <c r="AB7318" s="5" t="s">
        <v>221</v>
      </c>
      <c r="AC7318" s="5" t="s">
        <v>215</v>
      </c>
      <c r="AD7318" s="5" t="s">
        <v>216</v>
      </c>
      <c r="AO7318" s="5" t="s">
        <v>98</v>
      </c>
      <c r="AP7318" s="5" t="s">
        <v>98</v>
      </c>
      <c r="AT7318" s="5" t="s">
        <v>98</v>
      </c>
      <c r="AX7318" s="5">
        <v>2022</v>
      </c>
      <c r="BA7318" s="5" t="s">
        <v>99</v>
      </c>
      <c r="BD7318" s="5">
        <v>5</v>
      </c>
      <c r="BE7318" s="5">
        <v>2022</v>
      </c>
      <c r="BH7318" s="5" t="s">
        <v>99</v>
      </c>
      <c r="BK7318" s="5">
        <v>5</v>
      </c>
      <c r="BN7318" s="5">
        <f t="shared" si="142"/>
        <v>6.5671999999999994E-2</v>
      </c>
    </row>
    <row r="7319" spans="1:66" x14ac:dyDescent="0.35">
      <c r="A7319" s="5" t="s">
        <v>28551</v>
      </c>
      <c r="B7319" s="5" t="s">
        <v>148</v>
      </c>
      <c r="C7319" s="5" t="s">
        <v>11967</v>
      </c>
      <c r="D7319" s="5" t="s">
        <v>98</v>
      </c>
      <c r="E7319" s="5" t="s">
        <v>98</v>
      </c>
      <c r="F7319" s="5" t="s">
        <v>221</v>
      </c>
      <c r="G7319" s="5" t="s">
        <v>28396</v>
      </c>
      <c r="H7319" s="5" t="s">
        <v>28397</v>
      </c>
      <c r="K7319" s="5">
        <v>1</v>
      </c>
      <c r="L7319" s="5">
        <v>1</v>
      </c>
      <c r="M7319" s="5">
        <v>0</v>
      </c>
      <c r="N7319" s="5" t="s">
        <v>224</v>
      </c>
      <c r="O7319" s="5">
        <v>6.5671999999999994E-2</v>
      </c>
      <c r="P7319" s="5">
        <v>0</v>
      </c>
      <c r="Q7319" s="5">
        <v>0</v>
      </c>
      <c r="S7319" s="5" t="s">
        <v>13541</v>
      </c>
      <c r="T7319" s="5" t="s">
        <v>13541</v>
      </c>
      <c r="V7319" s="5" t="s">
        <v>13541</v>
      </c>
      <c r="W7319" s="5" t="s">
        <v>13541</v>
      </c>
      <c r="Y7319" s="5" t="s">
        <v>28398</v>
      </c>
      <c r="Z7319" s="5" t="s">
        <v>156</v>
      </c>
      <c r="AB7319" s="5" t="s">
        <v>221</v>
      </c>
      <c r="AC7319" s="5" t="s">
        <v>215</v>
      </c>
      <c r="AD7319" s="5" t="s">
        <v>216</v>
      </c>
      <c r="AO7319" s="5" t="s">
        <v>98</v>
      </c>
      <c r="AP7319" s="5" t="s">
        <v>98</v>
      </c>
      <c r="AT7319" s="5" t="s">
        <v>98</v>
      </c>
      <c r="AX7319" s="5">
        <v>2022</v>
      </c>
      <c r="BA7319" s="5" t="s">
        <v>99</v>
      </c>
      <c r="BD7319" s="5">
        <v>5</v>
      </c>
      <c r="BE7319" s="5">
        <v>2022</v>
      </c>
      <c r="BH7319" s="5" t="s">
        <v>99</v>
      </c>
      <c r="BK7319" s="5">
        <v>5</v>
      </c>
      <c r="BN7319" s="5">
        <f t="shared" si="142"/>
        <v>6.5671999999999994E-2</v>
      </c>
    </row>
    <row r="7320" spans="1:66" x14ac:dyDescent="0.35">
      <c r="A7320" s="5" t="s">
        <v>28552</v>
      </c>
      <c r="B7320" s="5" t="s">
        <v>148</v>
      </c>
      <c r="C7320" s="5" t="s">
        <v>11967</v>
      </c>
      <c r="D7320" s="5" t="s">
        <v>98</v>
      </c>
      <c r="E7320" s="5" t="s">
        <v>98</v>
      </c>
      <c r="F7320" s="5" t="s">
        <v>221</v>
      </c>
      <c r="G7320" s="5" t="s">
        <v>28396</v>
      </c>
      <c r="H7320" s="5" t="s">
        <v>28397</v>
      </c>
      <c r="K7320" s="5">
        <v>1</v>
      </c>
      <c r="L7320" s="5">
        <v>1</v>
      </c>
      <c r="M7320" s="5">
        <v>0</v>
      </c>
      <c r="N7320" s="5" t="s">
        <v>224</v>
      </c>
      <c r="O7320" s="5">
        <v>6.5671999999999994E-2</v>
      </c>
      <c r="P7320" s="5">
        <v>0</v>
      </c>
      <c r="Q7320" s="5">
        <v>0</v>
      </c>
      <c r="S7320" s="5" t="s">
        <v>13541</v>
      </c>
      <c r="T7320" s="5" t="s">
        <v>13541</v>
      </c>
      <c r="V7320" s="5" t="s">
        <v>13541</v>
      </c>
      <c r="W7320" s="5" t="s">
        <v>13541</v>
      </c>
      <c r="Y7320" s="5" t="s">
        <v>28398</v>
      </c>
      <c r="Z7320" s="5" t="s">
        <v>156</v>
      </c>
      <c r="AB7320" s="5" t="s">
        <v>221</v>
      </c>
      <c r="AC7320" s="5" t="s">
        <v>215</v>
      </c>
      <c r="AD7320" s="5" t="s">
        <v>216</v>
      </c>
      <c r="AO7320" s="5" t="s">
        <v>98</v>
      </c>
      <c r="AP7320" s="5" t="s">
        <v>98</v>
      </c>
      <c r="AT7320" s="5" t="s">
        <v>98</v>
      </c>
      <c r="AX7320" s="5">
        <v>2022</v>
      </c>
      <c r="BA7320" s="5" t="s">
        <v>99</v>
      </c>
      <c r="BD7320" s="5">
        <v>5</v>
      </c>
      <c r="BE7320" s="5">
        <v>2022</v>
      </c>
      <c r="BH7320" s="5" t="s">
        <v>99</v>
      </c>
      <c r="BK7320" s="5">
        <v>5</v>
      </c>
      <c r="BN7320" s="5">
        <f t="shared" si="142"/>
        <v>6.5671999999999994E-2</v>
      </c>
    </row>
    <row r="7321" spans="1:66" x14ac:dyDescent="0.35">
      <c r="A7321" s="5" t="s">
        <v>28553</v>
      </c>
      <c r="B7321" s="5" t="s">
        <v>148</v>
      </c>
      <c r="C7321" s="5" t="s">
        <v>11967</v>
      </c>
      <c r="D7321" s="5" t="s">
        <v>98</v>
      </c>
      <c r="E7321" s="5" t="s">
        <v>98</v>
      </c>
      <c r="F7321" s="5" t="s">
        <v>221</v>
      </c>
      <c r="G7321" s="5" t="s">
        <v>28396</v>
      </c>
      <c r="H7321" s="5" t="s">
        <v>28397</v>
      </c>
      <c r="K7321" s="5">
        <v>1</v>
      </c>
      <c r="L7321" s="5">
        <v>1</v>
      </c>
      <c r="M7321" s="5">
        <v>0</v>
      </c>
      <c r="N7321" s="5" t="s">
        <v>224</v>
      </c>
      <c r="O7321" s="5">
        <v>6.5671999999999994E-2</v>
      </c>
      <c r="P7321" s="5">
        <v>0</v>
      </c>
      <c r="Q7321" s="5">
        <v>0</v>
      </c>
      <c r="S7321" s="5" t="s">
        <v>13541</v>
      </c>
      <c r="T7321" s="5" t="s">
        <v>13541</v>
      </c>
      <c r="V7321" s="5" t="s">
        <v>13541</v>
      </c>
      <c r="W7321" s="5" t="s">
        <v>13541</v>
      </c>
      <c r="Y7321" s="5" t="s">
        <v>28398</v>
      </c>
      <c r="Z7321" s="5" t="s">
        <v>156</v>
      </c>
      <c r="AB7321" s="5" t="s">
        <v>221</v>
      </c>
      <c r="AC7321" s="5" t="s">
        <v>215</v>
      </c>
      <c r="AD7321" s="5" t="s">
        <v>216</v>
      </c>
      <c r="AO7321" s="5" t="s">
        <v>98</v>
      </c>
      <c r="AP7321" s="5" t="s">
        <v>98</v>
      </c>
      <c r="AT7321" s="5" t="s">
        <v>98</v>
      </c>
      <c r="AX7321" s="5">
        <v>2022</v>
      </c>
      <c r="BA7321" s="5" t="s">
        <v>99</v>
      </c>
      <c r="BD7321" s="5">
        <v>5</v>
      </c>
      <c r="BE7321" s="5">
        <v>2022</v>
      </c>
      <c r="BH7321" s="5" t="s">
        <v>99</v>
      </c>
      <c r="BK7321" s="5">
        <v>5</v>
      </c>
      <c r="BN7321" s="5">
        <f t="shared" si="142"/>
        <v>6.5671999999999994E-2</v>
      </c>
    </row>
    <row r="7322" spans="1:66" x14ac:dyDescent="0.35">
      <c r="A7322" s="5" t="s">
        <v>28554</v>
      </c>
      <c r="B7322" s="5" t="s">
        <v>148</v>
      </c>
      <c r="C7322" s="5" t="s">
        <v>11967</v>
      </c>
      <c r="D7322" s="5" t="s">
        <v>98</v>
      </c>
      <c r="E7322" s="5" t="s">
        <v>98</v>
      </c>
      <c r="F7322" s="5" t="s">
        <v>221</v>
      </c>
      <c r="G7322" s="5" t="s">
        <v>28396</v>
      </c>
      <c r="H7322" s="5" t="s">
        <v>28397</v>
      </c>
      <c r="K7322" s="5">
        <v>1</v>
      </c>
      <c r="L7322" s="5">
        <v>1</v>
      </c>
      <c r="M7322" s="5">
        <v>0</v>
      </c>
      <c r="N7322" s="5" t="s">
        <v>224</v>
      </c>
      <c r="O7322" s="5">
        <v>6.5671999999999994E-2</v>
      </c>
      <c r="P7322" s="5">
        <v>0</v>
      </c>
      <c r="Q7322" s="5">
        <v>0</v>
      </c>
      <c r="S7322" s="5" t="s">
        <v>13541</v>
      </c>
      <c r="T7322" s="5" t="s">
        <v>13541</v>
      </c>
      <c r="V7322" s="5" t="s">
        <v>13541</v>
      </c>
      <c r="W7322" s="5" t="s">
        <v>13541</v>
      </c>
      <c r="Y7322" s="5" t="s">
        <v>28398</v>
      </c>
      <c r="Z7322" s="5" t="s">
        <v>156</v>
      </c>
      <c r="AB7322" s="5" t="s">
        <v>221</v>
      </c>
      <c r="AC7322" s="5" t="s">
        <v>215</v>
      </c>
      <c r="AD7322" s="5" t="s">
        <v>216</v>
      </c>
      <c r="AO7322" s="5" t="s">
        <v>98</v>
      </c>
      <c r="AP7322" s="5" t="s">
        <v>98</v>
      </c>
      <c r="AT7322" s="5" t="s">
        <v>98</v>
      </c>
      <c r="AX7322" s="5">
        <v>2022</v>
      </c>
      <c r="BA7322" s="5" t="s">
        <v>99</v>
      </c>
      <c r="BD7322" s="5">
        <v>5</v>
      </c>
      <c r="BE7322" s="5">
        <v>2022</v>
      </c>
      <c r="BH7322" s="5" t="s">
        <v>99</v>
      </c>
      <c r="BK7322" s="5">
        <v>5</v>
      </c>
      <c r="BN7322" s="5">
        <f t="shared" si="142"/>
        <v>6.5671999999999994E-2</v>
      </c>
    </row>
    <row r="7323" spans="1:66" x14ac:dyDescent="0.35">
      <c r="A7323" s="5" t="s">
        <v>28555</v>
      </c>
      <c r="B7323" s="5" t="s">
        <v>148</v>
      </c>
      <c r="C7323" s="5" t="s">
        <v>11967</v>
      </c>
      <c r="D7323" s="5" t="s">
        <v>98</v>
      </c>
      <c r="E7323" s="5" t="s">
        <v>98</v>
      </c>
      <c r="F7323" s="5" t="s">
        <v>221</v>
      </c>
      <c r="G7323" s="5" t="s">
        <v>28396</v>
      </c>
      <c r="H7323" s="5" t="s">
        <v>28397</v>
      </c>
      <c r="K7323" s="5">
        <v>1</v>
      </c>
      <c r="L7323" s="5">
        <v>1</v>
      </c>
      <c r="M7323" s="5">
        <v>0</v>
      </c>
      <c r="N7323" s="5" t="s">
        <v>224</v>
      </c>
      <c r="O7323" s="5">
        <v>6.5671999999999994E-2</v>
      </c>
      <c r="P7323" s="5">
        <v>0</v>
      </c>
      <c r="Q7323" s="5">
        <v>0</v>
      </c>
      <c r="S7323" s="5" t="s">
        <v>13541</v>
      </c>
      <c r="T7323" s="5" t="s">
        <v>13541</v>
      </c>
      <c r="V7323" s="5" t="s">
        <v>13541</v>
      </c>
      <c r="W7323" s="5" t="s">
        <v>13541</v>
      </c>
      <c r="Y7323" s="5" t="s">
        <v>28398</v>
      </c>
      <c r="Z7323" s="5" t="s">
        <v>156</v>
      </c>
      <c r="AB7323" s="5" t="s">
        <v>221</v>
      </c>
      <c r="AC7323" s="5" t="s">
        <v>215</v>
      </c>
      <c r="AD7323" s="5" t="s">
        <v>216</v>
      </c>
      <c r="AO7323" s="5" t="s">
        <v>98</v>
      </c>
      <c r="AP7323" s="5" t="s">
        <v>98</v>
      </c>
      <c r="AT7323" s="5" t="s">
        <v>98</v>
      </c>
      <c r="AX7323" s="5">
        <v>2022</v>
      </c>
      <c r="BA7323" s="5" t="s">
        <v>99</v>
      </c>
      <c r="BD7323" s="5">
        <v>5</v>
      </c>
      <c r="BE7323" s="5">
        <v>2022</v>
      </c>
      <c r="BH7323" s="5" t="s">
        <v>99</v>
      </c>
      <c r="BK7323" s="5">
        <v>5</v>
      </c>
      <c r="BN7323" s="5">
        <f t="shared" si="142"/>
        <v>6.5671999999999994E-2</v>
      </c>
    </row>
    <row r="7324" spans="1:66" x14ac:dyDescent="0.35">
      <c r="A7324" s="5" t="s">
        <v>28556</v>
      </c>
      <c r="B7324" s="5" t="s">
        <v>148</v>
      </c>
      <c r="C7324" s="5" t="s">
        <v>11967</v>
      </c>
      <c r="D7324" s="5" t="s">
        <v>98</v>
      </c>
      <c r="E7324" s="5" t="s">
        <v>98</v>
      </c>
      <c r="F7324" s="5" t="s">
        <v>221</v>
      </c>
      <c r="G7324" s="5" t="s">
        <v>28396</v>
      </c>
      <c r="H7324" s="5" t="s">
        <v>28397</v>
      </c>
      <c r="K7324" s="5">
        <v>1</v>
      </c>
      <c r="L7324" s="5">
        <v>1</v>
      </c>
      <c r="M7324" s="5">
        <v>0</v>
      </c>
      <c r="N7324" s="5" t="s">
        <v>224</v>
      </c>
      <c r="O7324" s="5">
        <v>6.5671999999999994E-2</v>
      </c>
      <c r="P7324" s="5">
        <v>0</v>
      </c>
      <c r="Q7324" s="5">
        <v>0</v>
      </c>
      <c r="S7324" s="5" t="s">
        <v>13541</v>
      </c>
      <c r="T7324" s="5" t="s">
        <v>13541</v>
      </c>
      <c r="V7324" s="5" t="s">
        <v>13541</v>
      </c>
      <c r="W7324" s="5" t="s">
        <v>13541</v>
      </c>
      <c r="Y7324" s="5" t="s">
        <v>28398</v>
      </c>
      <c r="Z7324" s="5" t="s">
        <v>156</v>
      </c>
      <c r="AB7324" s="5" t="s">
        <v>221</v>
      </c>
      <c r="AC7324" s="5" t="s">
        <v>215</v>
      </c>
      <c r="AD7324" s="5" t="s">
        <v>216</v>
      </c>
      <c r="AO7324" s="5" t="s">
        <v>98</v>
      </c>
      <c r="AP7324" s="5" t="s">
        <v>98</v>
      </c>
      <c r="AT7324" s="5" t="s">
        <v>98</v>
      </c>
      <c r="AX7324" s="5">
        <v>2022</v>
      </c>
      <c r="BA7324" s="5" t="s">
        <v>99</v>
      </c>
      <c r="BD7324" s="5">
        <v>5</v>
      </c>
      <c r="BE7324" s="5">
        <v>2022</v>
      </c>
      <c r="BH7324" s="5" t="s">
        <v>99</v>
      </c>
      <c r="BK7324" s="5">
        <v>5</v>
      </c>
      <c r="BN7324" s="5">
        <f t="shared" si="142"/>
        <v>6.5671999999999994E-2</v>
      </c>
    </row>
    <row r="7325" spans="1:66" x14ac:dyDescent="0.35">
      <c r="A7325" s="5" t="s">
        <v>28557</v>
      </c>
      <c r="B7325" s="5" t="s">
        <v>148</v>
      </c>
      <c r="C7325" s="5" t="s">
        <v>11967</v>
      </c>
      <c r="D7325" s="5" t="s">
        <v>98</v>
      </c>
      <c r="E7325" s="5" t="s">
        <v>98</v>
      </c>
      <c r="F7325" s="5" t="s">
        <v>221</v>
      </c>
      <c r="G7325" s="5" t="s">
        <v>28396</v>
      </c>
      <c r="H7325" s="5" t="s">
        <v>28397</v>
      </c>
      <c r="K7325" s="5">
        <v>1</v>
      </c>
      <c r="L7325" s="5">
        <v>1</v>
      </c>
      <c r="M7325" s="5">
        <v>0</v>
      </c>
      <c r="N7325" s="5" t="s">
        <v>224</v>
      </c>
      <c r="O7325" s="5">
        <v>6.5671999999999994E-2</v>
      </c>
      <c r="P7325" s="5">
        <v>0</v>
      </c>
      <c r="Q7325" s="5">
        <v>0</v>
      </c>
      <c r="S7325" s="5" t="s">
        <v>13541</v>
      </c>
      <c r="T7325" s="5" t="s">
        <v>13541</v>
      </c>
      <c r="V7325" s="5" t="s">
        <v>13541</v>
      </c>
      <c r="W7325" s="5" t="s">
        <v>13541</v>
      </c>
      <c r="Y7325" s="5" t="s">
        <v>28398</v>
      </c>
      <c r="Z7325" s="5" t="s">
        <v>156</v>
      </c>
      <c r="AB7325" s="5" t="s">
        <v>221</v>
      </c>
      <c r="AC7325" s="5" t="s">
        <v>215</v>
      </c>
      <c r="AD7325" s="5" t="s">
        <v>216</v>
      </c>
      <c r="AO7325" s="5" t="s">
        <v>98</v>
      </c>
      <c r="AP7325" s="5" t="s">
        <v>98</v>
      </c>
      <c r="AT7325" s="5" t="s">
        <v>98</v>
      </c>
      <c r="AX7325" s="5">
        <v>2022</v>
      </c>
      <c r="BA7325" s="5" t="s">
        <v>99</v>
      </c>
      <c r="BD7325" s="5">
        <v>5</v>
      </c>
      <c r="BE7325" s="5">
        <v>2022</v>
      </c>
      <c r="BH7325" s="5" t="s">
        <v>99</v>
      </c>
      <c r="BK7325" s="5">
        <v>5</v>
      </c>
      <c r="BN7325" s="5">
        <f t="shared" si="142"/>
        <v>6.5671999999999994E-2</v>
      </c>
    </row>
    <row r="7326" spans="1:66" x14ac:dyDescent="0.35">
      <c r="A7326" s="5" t="s">
        <v>28558</v>
      </c>
      <c r="B7326" s="5" t="s">
        <v>148</v>
      </c>
      <c r="C7326" s="5" t="s">
        <v>11967</v>
      </c>
      <c r="D7326" s="5" t="s">
        <v>98</v>
      </c>
      <c r="E7326" s="5" t="s">
        <v>98</v>
      </c>
      <c r="F7326" s="5" t="s">
        <v>221</v>
      </c>
      <c r="G7326" s="5" t="s">
        <v>28396</v>
      </c>
      <c r="H7326" s="5" t="s">
        <v>28397</v>
      </c>
      <c r="K7326" s="5">
        <v>1</v>
      </c>
      <c r="L7326" s="5">
        <v>1</v>
      </c>
      <c r="M7326" s="5">
        <v>0</v>
      </c>
      <c r="N7326" s="5" t="s">
        <v>224</v>
      </c>
      <c r="O7326" s="5">
        <v>6.5671999999999994E-2</v>
      </c>
      <c r="P7326" s="5">
        <v>0</v>
      </c>
      <c r="Q7326" s="5">
        <v>0</v>
      </c>
      <c r="S7326" s="5" t="s">
        <v>13541</v>
      </c>
      <c r="T7326" s="5" t="s">
        <v>13541</v>
      </c>
      <c r="V7326" s="5" t="s">
        <v>13541</v>
      </c>
      <c r="W7326" s="5" t="s">
        <v>13541</v>
      </c>
      <c r="Y7326" s="5" t="s">
        <v>28398</v>
      </c>
      <c r="Z7326" s="5" t="s">
        <v>156</v>
      </c>
      <c r="AB7326" s="5" t="s">
        <v>221</v>
      </c>
      <c r="AC7326" s="5" t="s">
        <v>215</v>
      </c>
      <c r="AD7326" s="5" t="s">
        <v>216</v>
      </c>
      <c r="AO7326" s="5" t="s">
        <v>98</v>
      </c>
      <c r="AP7326" s="5" t="s">
        <v>98</v>
      </c>
      <c r="AT7326" s="5" t="s">
        <v>98</v>
      </c>
      <c r="AX7326" s="5">
        <v>2022</v>
      </c>
      <c r="BA7326" s="5" t="s">
        <v>99</v>
      </c>
      <c r="BD7326" s="5">
        <v>5</v>
      </c>
      <c r="BE7326" s="5">
        <v>2022</v>
      </c>
      <c r="BH7326" s="5" t="s">
        <v>99</v>
      </c>
      <c r="BK7326" s="5">
        <v>5</v>
      </c>
      <c r="BN7326" s="5">
        <f t="shared" si="142"/>
        <v>6.5671999999999994E-2</v>
      </c>
    </row>
    <row r="7327" spans="1:66" x14ac:dyDescent="0.35">
      <c r="A7327" s="5" t="s">
        <v>28559</v>
      </c>
      <c r="B7327" s="5" t="s">
        <v>148</v>
      </c>
      <c r="C7327" s="5" t="s">
        <v>11967</v>
      </c>
      <c r="D7327" s="5" t="s">
        <v>98</v>
      </c>
      <c r="E7327" s="5" t="s">
        <v>98</v>
      </c>
      <c r="F7327" s="5" t="s">
        <v>221</v>
      </c>
      <c r="G7327" s="5" t="s">
        <v>28396</v>
      </c>
      <c r="H7327" s="5" t="s">
        <v>28397</v>
      </c>
      <c r="K7327" s="5">
        <v>1</v>
      </c>
      <c r="L7327" s="5">
        <v>1</v>
      </c>
      <c r="M7327" s="5">
        <v>0</v>
      </c>
      <c r="N7327" s="5" t="s">
        <v>224</v>
      </c>
      <c r="O7327" s="5">
        <v>6.5671999999999994E-2</v>
      </c>
      <c r="P7327" s="5">
        <v>0</v>
      </c>
      <c r="Q7327" s="5">
        <v>0</v>
      </c>
      <c r="S7327" s="5" t="s">
        <v>13541</v>
      </c>
      <c r="T7327" s="5" t="s">
        <v>13541</v>
      </c>
      <c r="V7327" s="5" t="s">
        <v>13541</v>
      </c>
      <c r="W7327" s="5" t="s">
        <v>13541</v>
      </c>
      <c r="Y7327" s="5" t="s">
        <v>28398</v>
      </c>
      <c r="Z7327" s="5" t="s">
        <v>156</v>
      </c>
      <c r="AB7327" s="5" t="s">
        <v>221</v>
      </c>
      <c r="AC7327" s="5" t="s">
        <v>215</v>
      </c>
      <c r="AD7327" s="5" t="s">
        <v>216</v>
      </c>
      <c r="AO7327" s="5" t="s">
        <v>98</v>
      </c>
      <c r="AP7327" s="5" t="s">
        <v>98</v>
      </c>
      <c r="AT7327" s="5" t="s">
        <v>98</v>
      </c>
      <c r="AX7327" s="5">
        <v>2022</v>
      </c>
      <c r="BA7327" s="5" t="s">
        <v>99</v>
      </c>
      <c r="BD7327" s="5">
        <v>5</v>
      </c>
      <c r="BE7327" s="5">
        <v>2022</v>
      </c>
      <c r="BH7327" s="5" t="s">
        <v>99</v>
      </c>
      <c r="BK7327" s="5">
        <v>5</v>
      </c>
      <c r="BN7327" s="5">
        <f t="shared" si="142"/>
        <v>6.5671999999999994E-2</v>
      </c>
    </row>
    <row r="7328" spans="1:66" x14ac:dyDescent="0.35">
      <c r="A7328" s="5" t="s">
        <v>28560</v>
      </c>
      <c r="B7328" s="5" t="s">
        <v>148</v>
      </c>
      <c r="C7328" s="5" t="s">
        <v>11967</v>
      </c>
      <c r="D7328" s="5" t="s">
        <v>98</v>
      </c>
      <c r="E7328" s="5" t="s">
        <v>98</v>
      </c>
      <c r="F7328" s="5" t="s">
        <v>221</v>
      </c>
      <c r="G7328" s="5" t="s">
        <v>28396</v>
      </c>
      <c r="H7328" s="5" t="s">
        <v>28397</v>
      </c>
      <c r="K7328" s="5">
        <v>1</v>
      </c>
      <c r="L7328" s="5">
        <v>1</v>
      </c>
      <c r="M7328" s="5">
        <v>0</v>
      </c>
      <c r="N7328" s="5" t="s">
        <v>224</v>
      </c>
      <c r="O7328" s="5">
        <v>6.5671999999999994E-2</v>
      </c>
      <c r="P7328" s="5">
        <v>0</v>
      </c>
      <c r="Q7328" s="5">
        <v>0</v>
      </c>
      <c r="S7328" s="5" t="s">
        <v>13541</v>
      </c>
      <c r="T7328" s="5" t="s">
        <v>13541</v>
      </c>
      <c r="V7328" s="5" t="s">
        <v>13541</v>
      </c>
      <c r="W7328" s="5" t="s">
        <v>13541</v>
      </c>
      <c r="Y7328" s="5" t="s">
        <v>28398</v>
      </c>
      <c r="Z7328" s="5" t="s">
        <v>156</v>
      </c>
      <c r="AB7328" s="5" t="s">
        <v>221</v>
      </c>
      <c r="AC7328" s="5" t="s">
        <v>215</v>
      </c>
      <c r="AD7328" s="5" t="s">
        <v>216</v>
      </c>
      <c r="AO7328" s="5" t="s">
        <v>98</v>
      </c>
      <c r="AP7328" s="5" t="s">
        <v>98</v>
      </c>
      <c r="AT7328" s="5" t="s">
        <v>98</v>
      </c>
      <c r="AX7328" s="5">
        <v>2022</v>
      </c>
      <c r="BA7328" s="5" t="s">
        <v>99</v>
      </c>
      <c r="BD7328" s="5">
        <v>5</v>
      </c>
      <c r="BE7328" s="5">
        <v>2022</v>
      </c>
      <c r="BH7328" s="5" t="s">
        <v>99</v>
      </c>
      <c r="BK7328" s="5">
        <v>5</v>
      </c>
      <c r="BN7328" s="5">
        <f t="shared" si="142"/>
        <v>6.5671999999999994E-2</v>
      </c>
    </row>
    <row r="7329" spans="1:66" x14ac:dyDescent="0.35">
      <c r="A7329" s="5" t="s">
        <v>28561</v>
      </c>
      <c r="B7329" s="5" t="s">
        <v>148</v>
      </c>
      <c r="C7329" s="5" t="s">
        <v>11967</v>
      </c>
      <c r="D7329" s="5" t="s">
        <v>98</v>
      </c>
      <c r="E7329" s="5" t="s">
        <v>98</v>
      </c>
      <c r="F7329" s="5" t="s">
        <v>221</v>
      </c>
      <c r="G7329" s="5" t="s">
        <v>28396</v>
      </c>
      <c r="H7329" s="5" t="s">
        <v>28397</v>
      </c>
      <c r="K7329" s="5">
        <v>1</v>
      </c>
      <c r="L7329" s="5">
        <v>1</v>
      </c>
      <c r="M7329" s="5">
        <v>0</v>
      </c>
      <c r="N7329" s="5" t="s">
        <v>224</v>
      </c>
      <c r="O7329" s="5">
        <v>6.5671999999999994E-2</v>
      </c>
      <c r="P7329" s="5">
        <v>0</v>
      </c>
      <c r="Q7329" s="5">
        <v>0</v>
      </c>
      <c r="S7329" s="5" t="s">
        <v>13541</v>
      </c>
      <c r="T7329" s="5" t="s">
        <v>13541</v>
      </c>
      <c r="V7329" s="5" t="s">
        <v>13541</v>
      </c>
      <c r="W7329" s="5" t="s">
        <v>13541</v>
      </c>
      <c r="Y7329" s="5" t="s">
        <v>28398</v>
      </c>
      <c r="Z7329" s="5" t="s">
        <v>156</v>
      </c>
      <c r="AB7329" s="5" t="s">
        <v>221</v>
      </c>
      <c r="AC7329" s="5" t="s">
        <v>215</v>
      </c>
      <c r="AD7329" s="5" t="s">
        <v>216</v>
      </c>
      <c r="AO7329" s="5" t="s">
        <v>98</v>
      </c>
      <c r="AP7329" s="5" t="s">
        <v>98</v>
      </c>
      <c r="AT7329" s="5" t="s">
        <v>98</v>
      </c>
      <c r="AX7329" s="5">
        <v>2022</v>
      </c>
      <c r="BA7329" s="5" t="s">
        <v>99</v>
      </c>
      <c r="BD7329" s="5">
        <v>5</v>
      </c>
      <c r="BE7329" s="5">
        <v>2022</v>
      </c>
      <c r="BH7329" s="5" t="s">
        <v>99</v>
      </c>
      <c r="BK7329" s="5">
        <v>5</v>
      </c>
      <c r="BN7329" s="5">
        <f t="shared" si="142"/>
        <v>6.5671999999999994E-2</v>
      </c>
    </row>
    <row r="7330" spans="1:66" x14ac:dyDescent="0.35">
      <c r="A7330" s="5" t="s">
        <v>28562</v>
      </c>
      <c r="B7330" s="5" t="s">
        <v>148</v>
      </c>
      <c r="C7330" s="5" t="s">
        <v>11967</v>
      </c>
      <c r="D7330" s="5" t="s">
        <v>98</v>
      </c>
      <c r="E7330" s="5" t="s">
        <v>98</v>
      </c>
      <c r="F7330" s="5" t="s">
        <v>221</v>
      </c>
      <c r="G7330" s="5" t="s">
        <v>28396</v>
      </c>
      <c r="H7330" s="5" t="s">
        <v>28397</v>
      </c>
      <c r="K7330" s="5">
        <v>1</v>
      </c>
      <c r="L7330" s="5">
        <v>1</v>
      </c>
      <c r="M7330" s="5">
        <v>0</v>
      </c>
      <c r="N7330" s="5" t="s">
        <v>224</v>
      </c>
      <c r="O7330" s="5">
        <v>6.5671999999999994E-2</v>
      </c>
      <c r="P7330" s="5">
        <v>0</v>
      </c>
      <c r="Q7330" s="5">
        <v>0</v>
      </c>
      <c r="S7330" s="5" t="s">
        <v>13541</v>
      </c>
      <c r="T7330" s="5" t="s">
        <v>13541</v>
      </c>
      <c r="V7330" s="5" t="s">
        <v>13541</v>
      </c>
      <c r="W7330" s="5" t="s">
        <v>13541</v>
      </c>
      <c r="Y7330" s="5" t="s">
        <v>28398</v>
      </c>
      <c r="Z7330" s="5" t="s">
        <v>156</v>
      </c>
      <c r="AB7330" s="5" t="s">
        <v>221</v>
      </c>
      <c r="AC7330" s="5" t="s">
        <v>215</v>
      </c>
      <c r="AD7330" s="5" t="s">
        <v>216</v>
      </c>
      <c r="AO7330" s="5" t="s">
        <v>98</v>
      </c>
      <c r="AP7330" s="5" t="s">
        <v>98</v>
      </c>
      <c r="AT7330" s="5" t="s">
        <v>98</v>
      </c>
      <c r="AX7330" s="5">
        <v>2022</v>
      </c>
      <c r="BA7330" s="5" t="s">
        <v>99</v>
      </c>
      <c r="BD7330" s="5">
        <v>5</v>
      </c>
      <c r="BE7330" s="5">
        <v>2022</v>
      </c>
      <c r="BH7330" s="5" t="s">
        <v>99</v>
      </c>
      <c r="BK7330" s="5">
        <v>5</v>
      </c>
      <c r="BN7330" s="5">
        <f t="shared" si="142"/>
        <v>6.5671999999999994E-2</v>
      </c>
    </row>
    <row r="7331" spans="1:66" x14ac:dyDescent="0.35">
      <c r="A7331" s="5" t="s">
        <v>28563</v>
      </c>
      <c r="B7331" s="5" t="s">
        <v>148</v>
      </c>
      <c r="C7331" s="5" t="s">
        <v>11967</v>
      </c>
      <c r="D7331" s="5" t="s">
        <v>98</v>
      </c>
      <c r="E7331" s="5" t="s">
        <v>98</v>
      </c>
      <c r="F7331" s="5" t="s">
        <v>221</v>
      </c>
      <c r="G7331" s="5" t="s">
        <v>28396</v>
      </c>
      <c r="H7331" s="5" t="s">
        <v>28397</v>
      </c>
      <c r="K7331" s="5">
        <v>1</v>
      </c>
      <c r="L7331" s="5">
        <v>1</v>
      </c>
      <c r="M7331" s="5">
        <v>0</v>
      </c>
      <c r="N7331" s="5" t="s">
        <v>224</v>
      </c>
      <c r="O7331" s="5">
        <v>6.5671999999999994E-2</v>
      </c>
      <c r="P7331" s="5">
        <v>0</v>
      </c>
      <c r="Q7331" s="5">
        <v>0</v>
      </c>
      <c r="S7331" s="5" t="s">
        <v>13541</v>
      </c>
      <c r="T7331" s="5" t="s">
        <v>13541</v>
      </c>
      <c r="V7331" s="5" t="s">
        <v>13541</v>
      </c>
      <c r="W7331" s="5" t="s">
        <v>13541</v>
      </c>
      <c r="Y7331" s="5" t="s">
        <v>28398</v>
      </c>
      <c r="Z7331" s="5" t="s">
        <v>156</v>
      </c>
      <c r="AB7331" s="5" t="s">
        <v>221</v>
      </c>
      <c r="AC7331" s="5" t="s">
        <v>215</v>
      </c>
      <c r="AD7331" s="5" t="s">
        <v>216</v>
      </c>
      <c r="AO7331" s="5" t="s">
        <v>98</v>
      </c>
      <c r="AP7331" s="5" t="s">
        <v>98</v>
      </c>
      <c r="AT7331" s="5" t="s">
        <v>98</v>
      </c>
      <c r="AX7331" s="5">
        <v>2022</v>
      </c>
      <c r="BA7331" s="5" t="s">
        <v>99</v>
      </c>
      <c r="BD7331" s="5">
        <v>5</v>
      </c>
      <c r="BE7331" s="5">
        <v>2022</v>
      </c>
      <c r="BH7331" s="5" t="s">
        <v>99</v>
      </c>
      <c r="BK7331" s="5">
        <v>5</v>
      </c>
      <c r="BN7331" s="5">
        <f t="shared" si="142"/>
        <v>6.5671999999999994E-2</v>
      </c>
    </row>
    <row r="7332" spans="1:66" x14ac:dyDescent="0.35">
      <c r="A7332" s="5" t="s">
        <v>28564</v>
      </c>
      <c r="B7332" s="5" t="s">
        <v>148</v>
      </c>
      <c r="C7332" s="5" t="s">
        <v>11967</v>
      </c>
      <c r="D7332" s="5" t="s">
        <v>98</v>
      </c>
      <c r="E7332" s="5" t="s">
        <v>98</v>
      </c>
      <c r="F7332" s="5" t="s">
        <v>221</v>
      </c>
      <c r="G7332" s="5" t="s">
        <v>28396</v>
      </c>
      <c r="H7332" s="5" t="s">
        <v>28397</v>
      </c>
      <c r="K7332" s="5">
        <v>1</v>
      </c>
      <c r="L7332" s="5">
        <v>1</v>
      </c>
      <c r="M7332" s="5">
        <v>0</v>
      </c>
      <c r="N7332" s="5" t="s">
        <v>224</v>
      </c>
      <c r="O7332" s="5">
        <v>6.5671999999999994E-2</v>
      </c>
      <c r="P7332" s="5">
        <v>0</v>
      </c>
      <c r="Q7332" s="5">
        <v>0</v>
      </c>
      <c r="S7332" s="5" t="s">
        <v>13541</v>
      </c>
      <c r="T7332" s="5" t="s">
        <v>13541</v>
      </c>
      <c r="V7332" s="5" t="s">
        <v>13541</v>
      </c>
      <c r="W7332" s="5" t="s">
        <v>13541</v>
      </c>
      <c r="Y7332" s="5" t="s">
        <v>28398</v>
      </c>
      <c r="Z7332" s="5" t="s">
        <v>156</v>
      </c>
      <c r="AB7332" s="5" t="s">
        <v>221</v>
      </c>
      <c r="AC7332" s="5" t="s">
        <v>215</v>
      </c>
      <c r="AD7332" s="5" t="s">
        <v>216</v>
      </c>
      <c r="AO7332" s="5" t="s">
        <v>98</v>
      </c>
      <c r="AP7332" s="5" t="s">
        <v>98</v>
      </c>
      <c r="AT7332" s="5" t="s">
        <v>98</v>
      </c>
      <c r="AX7332" s="5">
        <v>2022</v>
      </c>
      <c r="BA7332" s="5" t="s">
        <v>99</v>
      </c>
      <c r="BD7332" s="5">
        <v>5</v>
      </c>
      <c r="BE7332" s="5">
        <v>2022</v>
      </c>
      <c r="BH7332" s="5" t="s">
        <v>99</v>
      </c>
      <c r="BK7332" s="5">
        <v>5</v>
      </c>
      <c r="BN7332" s="5">
        <f t="shared" si="142"/>
        <v>6.5671999999999994E-2</v>
      </c>
    </row>
    <row r="7333" spans="1:66" x14ac:dyDescent="0.35">
      <c r="A7333" s="5" t="s">
        <v>28565</v>
      </c>
      <c r="B7333" s="5" t="s">
        <v>148</v>
      </c>
      <c r="C7333" s="5" t="s">
        <v>11967</v>
      </c>
      <c r="D7333" s="5" t="s">
        <v>98</v>
      </c>
      <c r="E7333" s="5" t="s">
        <v>98</v>
      </c>
      <c r="F7333" s="5" t="s">
        <v>221</v>
      </c>
      <c r="G7333" s="5" t="s">
        <v>28396</v>
      </c>
      <c r="H7333" s="5" t="s">
        <v>28397</v>
      </c>
      <c r="K7333" s="5">
        <v>1</v>
      </c>
      <c r="L7333" s="5">
        <v>1</v>
      </c>
      <c r="M7333" s="5">
        <v>0</v>
      </c>
      <c r="N7333" s="5" t="s">
        <v>224</v>
      </c>
      <c r="O7333" s="5">
        <v>6.5671999999999994E-2</v>
      </c>
      <c r="P7333" s="5">
        <v>0</v>
      </c>
      <c r="Q7333" s="5">
        <v>0</v>
      </c>
      <c r="T7333" s="5" t="s">
        <v>13541</v>
      </c>
      <c r="V7333" s="5" t="s">
        <v>13541</v>
      </c>
      <c r="W7333" s="5" t="s">
        <v>13541</v>
      </c>
      <c r="Y7333" s="5" t="s">
        <v>28398</v>
      </c>
      <c r="Z7333" s="5" t="s">
        <v>156</v>
      </c>
      <c r="AB7333" s="5" t="s">
        <v>221</v>
      </c>
      <c r="AC7333" s="5" t="s">
        <v>215</v>
      </c>
      <c r="AD7333" s="5" t="s">
        <v>216</v>
      </c>
      <c r="AO7333" s="5" t="s">
        <v>98</v>
      </c>
      <c r="AP7333" s="5" t="s">
        <v>98</v>
      </c>
      <c r="AT7333" s="5" t="s">
        <v>98</v>
      </c>
      <c r="AX7333" s="5">
        <v>2022</v>
      </c>
      <c r="BA7333" s="5" t="s">
        <v>99</v>
      </c>
      <c r="BD7333" s="5">
        <v>5</v>
      </c>
      <c r="BE7333" s="5">
        <v>2022</v>
      </c>
      <c r="BH7333" s="5" t="s">
        <v>99</v>
      </c>
      <c r="BK7333" s="5">
        <v>5</v>
      </c>
      <c r="BN7333" s="5">
        <f t="shared" si="142"/>
        <v>6.5671999999999994E-2</v>
      </c>
    </row>
    <row r="7334" spans="1:66" x14ac:dyDescent="0.35">
      <c r="A7334" s="5" t="s">
        <v>28566</v>
      </c>
      <c r="B7334" s="5" t="s">
        <v>148</v>
      </c>
      <c r="C7334" s="5" t="s">
        <v>11967</v>
      </c>
      <c r="D7334" s="5" t="s">
        <v>98</v>
      </c>
      <c r="E7334" s="5" t="s">
        <v>98</v>
      </c>
      <c r="F7334" s="5" t="s">
        <v>221</v>
      </c>
      <c r="G7334" s="5" t="s">
        <v>28396</v>
      </c>
      <c r="H7334" s="5" t="s">
        <v>28397</v>
      </c>
      <c r="K7334" s="5">
        <v>1</v>
      </c>
      <c r="L7334" s="5">
        <v>1</v>
      </c>
      <c r="M7334" s="5">
        <v>0</v>
      </c>
      <c r="N7334" s="5" t="s">
        <v>224</v>
      </c>
      <c r="O7334" s="5">
        <v>6.5671999999999994E-2</v>
      </c>
      <c r="P7334" s="5">
        <v>0</v>
      </c>
      <c r="Q7334" s="5">
        <v>0</v>
      </c>
      <c r="T7334" s="5" t="s">
        <v>13541</v>
      </c>
      <c r="V7334" s="5" t="s">
        <v>13541</v>
      </c>
      <c r="W7334" s="5" t="s">
        <v>13541</v>
      </c>
      <c r="Y7334" s="5" t="s">
        <v>28398</v>
      </c>
      <c r="Z7334" s="5" t="s">
        <v>156</v>
      </c>
      <c r="AB7334" s="5" t="s">
        <v>221</v>
      </c>
      <c r="AC7334" s="5" t="s">
        <v>215</v>
      </c>
      <c r="AD7334" s="5" t="s">
        <v>216</v>
      </c>
      <c r="AO7334" s="5" t="s">
        <v>98</v>
      </c>
      <c r="AP7334" s="5" t="s">
        <v>98</v>
      </c>
      <c r="AT7334" s="5" t="s">
        <v>98</v>
      </c>
      <c r="AX7334" s="5">
        <v>2022</v>
      </c>
      <c r="BA7334" s="5" t="s">
        <v>99</v>
      </c>
      <c r="BD7334" s="5">
        <v>5</v>
      </c>
      <c r="BE7334" s="5">
        <v>2022</v>
      </c>
      <c r="BH7334" s="5" t="s">
        <v>99</v>
      </c>
      <c r="BK7334" s="5">
        <v>5</v>
      </c>
      <c r="BN7334" s="5">
        <f t="shared" si="142"/>
        <v>6.5671999999999994E-2</v>
      </c>
    </row>
    <row r="7335" spans="1:66" x14ac:dyDescent="0.35">
      <c r="A7335" s="5" t="s">
        <v>28567</v>
      </c>
      <c r="B7335" s="5" t="s">
        <v>148</v>
      </c>
      <c r="C7335" s="5" t="s">
        <v>11967</v>
      </c>
      <c r="D7335" s="5" t="s">
        <v>98</v>
      </c>
      <c r="E7335" s="5" t="s">
        <v>98</v>
      </c>
      <c r="F7335" s="5" t="s">
        <v>221</v>
      </c>
      <c r="G7335" s="5" t="s">
        <v>28396</v>
      </c>
      <c r="H7335" s="5" t="s">
        <v>28397</v>
      </c>
      <c r="K7335" s="5">
        <v>1</v>
      </c>
      <c r="L7335" s="5">
        <v>1</v>
      </c>
      <c r="M7335" s="5">
        <v>0</v>
      </c>
      <c r="N7335" s="5" t="s">
        <v>224</v>
      </c>
      <c r="O7335" s="5">
        <v>6.5671999999999994E-2</v>
      </c>
      <c r="P7335" s="5">
        <v>0</v>
      </c>
      <c r="Q7335" s="5">
        <v>0</v>
      </c>
      <c r="T7335" s="5" t="s">
        <v>13541</v>
      </c>
      <c r="V7335" s="5" t="s">
        <v>13541</v>
      </c>
      <c r="W7335" s="5" t="s">
        <v>13541</v>
      </c>
      <c r="Y7335" s="5" t="s">
        <v>28398</v>
      </c>
      <c r="Z7335" s="5" t="s">
        <v>156</v>
      </c>
      <c r="AB7335" s="5" t="s">
        <v>221</v>
      </c>
      <c r="AC7335" s="5" t="s">
        <v>215</v>
      </c>
      <c r="AD7335" s="5" t="s">
        <v>216</v>
      </c>
      <c r="AO7335" s="5" t="s">
        <v>98</v>
      </c>
      <c r="AP7335" s="5" t="s">
        <v>98</v>
      </c>
      <c r="AT7335" s="5" t="s">
        <v>98</v>
      </c>
      <c r="AX7335" s="5">
        <v>2022</v>
      </c>
      <c r="BA7335" s="5" t="s">
        <v>99</v>
      </c>
      <c r="BD7335" s="5">
        <v>5</v>
      </c>
      <c r="BE7335" s="5">
        <v>2022</v>
      </c>
      <c r="BH7335" s="5" t="s">
        <v>99</v>
      </c>
      <c r="BK7335" s="5">
        <v>5</v>
      </c>
      <c r="BN7335" s="5">
        <f t="shared" si="142"/>
        <v>6.5671999999999994E-2</v>
      </c>
    </row>
    <row r="7336" spans="1:66" x14ac:dyDescent="0.35">
      <c r="A7336" s="5" t="s">
        <v>28568</v>
      </c>
      <c r="B7336" s="5" t="s">
        <v>148</v>
      </c>
      <c r="C7336" s="5" t="s">
        <v>11967</v>
      </c>
      <c r="D7336" s="5" t="s">
        <v>98</v>
      </c>
      <c r="E7336" s="5" t="s">
        <v>98</v>
      </c>
      <c r="F7336" s="5" t="s">
        <v>221</v>
      </c>
      <c r="G7336" s="5" t="s">
        <v>28569</v>
      </c>
      <c r="H7336" s="5" t="s">
        <v>28397</v>
      </c>
      <c r="K7336" s="5">
        <v>1</v>
      </c>
      <c r="L7336" s="5">
        <v>1</v>
      </c>
      <c r="M7336" s="5">
        <v>0</v>
      </c>
      <c r="N7336" s="5" t="s">
        <v>224</v>
      </c>
      <c r="O7336" s="5">
        <v>5.5821203125000003E-2</v>
      </c>
      <c r="P7336" s="5">
        <v>0</v>
      </c>
      <c r="Q7336" s="5">
        <v>0</v>
      </c>
      <c r="S7336" s="5" t="s">
        <v>13541</v>
      </c>
      <c r="T7336" s="5" t="s">
        <v>13541</v>
      </c>
      <c r="V7336" s="5" t="s">
        <v>13541</v>
      </c>
      <c r="W7336" s="5" t="s">
        <v>13541</v>
      </c>
      <c r="Y7336" s="5" t="s">
        <v>28570</v>
      </c>
      <c r="Z7336" s="5" t="s">
        <v>156</v>
      </c>
      <c r="AB7336" s="5" t="s">
        <v>221</v>
      </c>
      <c r="AC7336" s="5" t="s">
        <v>215</v>
      </c>
      <c r="AD7336" s="5" t="s">
        <v>216</v>
      </c>
      <c r="AO7336" s="5" t="s">
        <v>98</v>
      </c>
      <c r="AP7336" s="5" t="s">
        <v>98</v>
      </c>
      <c r="AT7336" s="5" t="s">
        <v>98</v>
      </c>
      <c r="AX7336" s="5">
        <v>2022</v>
      </c>
      <c r="BA7336" s="5" t="s">
        <v>99</v>
      </c>
      <c r="BD7336" s="5">
        <v>5</v>
      </c>
      <c r="BE7336" s="5">
        <v>2022</v>
      </c>
      <c r="BH7336" s="5" t="s">
        <v>99</v>
      </c>
      <c r="BK7336" s="5">
        <v>5</v>
      </c>
      <c r="BN7336" s="5">
        <f t="shared" si="142"/>
        <v>5.5821203125000003E-2</v>
      </c>
    </row>
    <row r="7337" spans="1:66" x14ac:dyDescent="0.35">
      <c r="A7337" s="5" t="s">
        <v>28571</v>
      </c>
      <c r="B7337" s="5" t="s">
        <v>148</v>
      </c>
      <c r="C7337" s="5" t="s">
        <v>11967</v>
      </c>
      <c r="D7337" s="5" t="s">
        <v>98</v>
      </c>
      <c r="E7337" s="5" t="s">
        <v>98</v>
      </c>
      <c r="F7337" s="5" t="s">
        <v>221</v>
      </c>
      <c r="G7337" s="5" t="s">
        <v>28569</v>
      </c>
      <c r="H7337" s="5" t="s">
        <v>28397</v>
      </c>
      <c r="K7337" s="5">
        <v>1</v>
      </c>
      <c r="L7337" s="5">
        <v>1</v>
      </c>
      <c r="M7337" s="5">
        <v>0</v>
      </c>
      <c r="N7337" s="5" t="s">
        <v>224</v>
      </c>
      <c r="O7337" s="5">
        <v>5.5821203125000003E-2</v>
      </c>
      <c r="P7337" s="5">
        <v>0</v>
      </c>
      <c r="Q7337" s="5">
        <v>0</v>
      </c>
      <c r="S7337" s="5" t="s">
        <v>13541</v>
      </c>
      <c r="T7337" s="5" t="s">
        <v>13541</v>
      </c>
      <c r="V7337" s="5" t="s">
        <v>13541</v>
      </c>
      <c r="W7337" s="5" t="s">
        <v>13541</v>
      </c>
      <c r="Y7337" s="5" t="s">
        <v>28570</v>
      </c>
      <c r="Z7337" s="5" t="s">
        <v>156</v>
      </c>
      <c r="AB7337" s="5" t="s">
        <v>221</v>
      </c>
      <c r="AC7337" s="5" t="s">
        <v>215</v>
      </c>
      <c r="AD7337" s="5" t="s">
        <v>216</v>
      </c>
      <c r="AO7337" s="5" t="s">
        <v>98</v>
      </c>
      <c r="AP7337" s="5" t="s">
        <v>98</v>
      </c>
      <c r="AT7337" s="5" t="s">
        <v>98</v>
      </c>
      <c r="AX7337" s="5">
        <v>2022</v>
      </c>
      <c r="BA7337" s="5" t="s">
        <v>99</v>
      </c>
      <c r="BD7337" s="5">
        <v>5</v>
      </c>
      <c r="BE7337" s="5">
        <v>2022</v>
      </c>
      <c r="BH7337" s="5" t="s">
        <v>99</v>
      </c>
      <c r="BK7337" s="5">
        <v>5</v>
      </c>
      <c r="BN7337" s="5">
        <f t="shared" si="142"/>
        <v>5.5821203125000003E-2</v>
      </c>
    </row>
    <row r="7338" spans="1:66" x14ac:dyDescent="0.35">
      <c r="A7338" s="5" t="s">
        <v>28572</v>
      </c>
      <c r="B7338" s="5" t="s">
        <v>148</v>
      </c>
      <c r="C7338" s="5" t="s">
        <v>11967</v>
      </c>
      <c r="D7338" s="5" t="s">
        <v>98</v>
      </c>
      <c r="E7338" s="5" t="s">
        <v>98</v>
      </c>
      <c r="F7338" s="5" t="s">
        <v>221</v>
      </c>
      <c r="G7338" s="5" t="s">
        <v>28569</v>
      </c>
      <c r="H7338" s="5" t="s">
        <v>28397</v>
      </c>
      <c r="K7338" s="5">
        <v>1</v>
      </c>
      <c r="L7338" s="5">
        <v>1</v>
      </c>
      <c r="M7338" s="5">
        <v>0</v>
      </c>
      <c r="N7338" s="5" t="s">
        <v>224</v>
      </c>
      <c r="O7338" s="5">
        <v>5.5821203125000003E-2</v>
      </c>
      <c r="P7338" s="5">
        <v>0</v>
      </c>
      <c r="Q7338" s="5">
        <v>0</v>
      </c>
      <c r="S7338" s="5" t="s">
        <v>13541</v>
      </c>
      <c r="T7338" s="5" t="s">
        <v>13541</v>
      </c>
      <c r="V7338" s="5" t="s">
        <v>13541</v>
      </c>
      <c r="W7338" s="5" t="s">
        <v>13541</v>
      </c>
      <c r="Y7338" s="5" t="s">
        <v>28570</v>
      </c>
      <c r="Z7338" s="5" t="s">
        <v>156</v>
      </c>
      <c r="AB7338" s="5" t="s">
        <v>221</v>
      </c>
      <c r="AC7338" s="5" t="s">
        <v>215</v>
      </c>
      <c r="AD7338" s="5" t="s">
        <v>216</v>
      </c>
      <c r="AO7338" s="5" t="s">
        <v>98</v>
      </c>
      <c r="AP7338" s="5" t="s">
        <v>98</v>
      </c>
      <c r="AT7338" s="5" t="s">
        <v>98</v>
      </c>
      <c r="AX7338" s="5">
        <v>2022</v>
      </c>
      <c r="BA7338" s="5" t="s">
        <v>99</v>
      </c>
      <c r="BD7338" s="5">
        <v>5</v>
      </c>
      <c r="BE7338" s="5">
        <v>2022</v>
      </c>
      <c r="BH7338" s="5" t="s">
        <v>99</v>
      </c>
      <c r="BK7338" s="5">
        <v>5</v>
      </c>
      <c r="BN7338" s="5">
        <f t="shared" si="142"/>
        <v>5.5821203125000003E-2</v>
      </c>
    </row>
    <row r="7339" spans="1:66" x14ac:dyDescent="0.35">
      <c r="A7339" s="5" t="s">
        <v>28573</v>
      </c>
      <c r="B7339" s="5" t="s">
        <v>148</v>
      </c>
      <c r="C7339" s="5" t="s">
        <v>11967</v>
      </c>
      <c r="D7339" s="5" t="s">
        <v>98</v>
      </c>
      <c r="E7339" s="5" t="s">
        <v>98</v>
      </c>
      <c r="F7339" s="5" t="s">
        <v>221</v>
      </c>
      <c r="G7339" s="5" t="s">
        <v>28569</v>
      </c>
      <c r="H7339" s="5" t="s">
        <v>28397</v>
      </c>
      <c r="K7339" s="5">
        <v>1</v>
      </c>
      <c r="L7339" s="5">
        <v>1</v>
      </c>
      <c r="M7339" s="5">
        <v>0</v>
      </c>
      <c r="N7339" s="5" t="s">
        <v>224</v>
      </c>
      <c r="O7339" s="5">
        <v>5.5821203125000003E-2</v>
      </c>
      <c r="P7339" s="5">
        <v>0</v>
      </c>
      <c r="Q7339" s="5">
        <v>0</v>
      </c>
      <c r="S7339" s="5" t="s">
        <v>13541</v>
      </c>
      <c r="T7339" s="5" t="s">
        <v>13541</v>
      </c>
      <c r="V7339" s="5" t="s">
        <v>13541</v>
      </c>
      <c r="W7339" s="5" t="s">
        <v>13541</v>
      </c>
      <c r="Y7339" s="5" t="s">
        <v>28570</v>
      </c>
      <c r="Z7339" s="5" t="s">
        <v>156</v>
      </c>
      <c r="AB7339" s="5" t="s">
        <v>221</v>
      </c>
      <c r="AC7339" s="5" t="s">
        <v>215</v>
      </c>
      <c r="AD7339" s="5" t="s">
        <v>216</v>
      </c>
      <c r="AO7339" s="5" t="s">
        <v>98</v>
      </c>
      <c r="AP7339" s="5" t="s">
        <v>98</v>
      </c>
      <c r="AT7339" s="5" t="s">
        <v>98</v>
      </c>
      <c r="AX7339" s="5">
        <v>2022</v>
      </c>
      <c r="BA7339" s="5" t="s">
        <v>99</v>
      </c>
      <c r="BD7339" s="5">
        <v>5</v>
      </c>
      <c r="BE7339" s="5">
        <v>2022</v>
      </c>
      <c r="BH7339" s="5" t="s">
        <v>99</v>
      </c>
      <c r="BK7339" s="5">
        <v>5</v>
      </c>
      <c r="BN7339" s="5">
        <f t="shared" si="142"/>
        <v>5.5821203125000003E-2</v>
      </c>
    </row>
    <row r="7340" spans="1:66" x14ac:dyDescent="0.35">
      <c r="A7340" s="5" t="s">
        <v>28574</v>
      </c>
      <c r="B7340" s="5" t="s">
        <v>148</v>
      </c>
      <c r="C7340" s="5" t="s">
        <v>11967</v>
      </c>
      <c r="D7340" s="5" t="s">
        <v>98</v>
      </c>
      <c r="E7340" s="5" t="s">
        <v>98</v>
      </c>
      <c r="F7340" s="5" t="s">
        <v>221</v>
      </c>
      <c r="G7340" s="5" t="s">
        <v>28569</v>
      </c>
      <c r="H7340" s="5" t="s">
        <v>28397</v>
      </c>
      <c r="K7340" s="5">
        <v>1</v>
      </c>
      <c r="L7340" s="5">
        <v>1</v>
      </c>
      <c r="M7340" s="5">
        <v>0</v>
      </c>
      <c r="N7340" s="5" t="s">
        <v>224</v>
      </c>
      <c r="O7340" s="5">
        <v>5.5821203125000003E-2</v>
      </c>
      <c r="P7340" s="5">
        <v>0</v>
      </c>
      <c r="Q7340" s="5">
        <v>0</v>
      </c>
      <c r="S7340" s="5" t="s">
        <v>13541</v>
      </c>
      <c r="T7340" s="5" t="s">
        <v>13541</v>
      </c>
      <c r="V7340" s="5" t="s">
        <v>13541</v>
      </c>
      <c r="W7340" s="5" t="s">
        <v>13541</v>
      </c>
      <c r="Y7340" s="5" t="s">
        <v>28570</v>
      </c>
      <c r="Z7340" s="5" t="s">
        <v>156</v>
      </c>
      <c r="AB7340" s="5" t="s">
        <v>221</v>
      </c>
      <c r="AC7340" s="5" t="s">
        <v>215</v>
      </c>
      <c r="AD7340" s="5" t="s">
        <v>216</v>
      </c>
      <c r="AO7340" s="5" t="s">
        <v>98</v>
      </c>
      <c r="AP7340" s="5" t="s">
        <v>98</v>
      </c>
      <c r="AT7340" s="5" t="s">
        <v>98</v>
      </c>
      <c r="AX7340" s="5">
        <v>2022</v>
      </c>
      <c r="BA7340" s="5" t="s">
        <v>99</v>
      </c>
      <c r="BD7340" s="5">
        <v>5</v>
      </c>
      <c r="BE7340" s="5">
        <v>2022</v>
      </c>
      <c r="BH7340" s="5" t="s">
        <v>99</v>
      </c>
      <c r="BK7340" s="5">
        <v>5</v>
      </c>
      <c r="BN7340" s="5">
        <f t="shared" si="142"/>
        <v>5.5821203125000003E-2</v>
      </c>
    </row>
    <row r="7341" spans="1:66" x14ac:dyDescent="0.35">
      <c r="A7341" s="5" t="s">
        <v>28575</v>
      </c>
      <c r="B7341" s="5" t="s">
        <v>148</v>
      </c>
      <c r="C7341" s="5" t="s">
        <v>11967</v>
      </c>
      <c r="D7341" s="5" t="s">
        <v>98</v>
      </c>
      <c r="E7341" s="5" t="s">
        <v>98</v>
      </c>
      <c r="F7341" s="5" t="s">
        <v>221</v>
      </c>
      <c r="G7341" s="5" t="s">
        <v>28569</v>
      </c>
      <c r="H7341" s="5" t="s">
        <v>28397</v>
      </c>
      <c r="K7341" s="5">
        <v>1</v>
      </c>
      <c r="L7341" s="5">
        <v>1</v>
      </c>
      <c r="M7341" s="5">
        <v>0</v>
      </c>
      <c r="N7341" s="5" t="s">
        <v>224</v>
      </c>
      <c r="O7341" s="5">
        <v>5.5821203125000003E-2</v>
      </c>
      <c r="P7341" s="5">
        <v>0</v>
      </c>
      <c r="Q7341" s="5">
        <v>0</v>
      </c>
      <c r="S7341" s="5" t="s">
        <v>13541</v>
      </c>
      <c r="T7341" s="5" t="s">
        <v>13541</v>
      </c>
      <c r="V7341" s="5" t="s">
        <v>13541</v>
      </c>
      <c r="W7341" s="5" t="s">
        <v>13541</v>
      </c>
      <c r="Y7341" s="5" t="s">
        <v>28570</v>
      </c>
      <c r="Z7341" s="5" t="s">
        <v>156</v>
      </c>
      <c r="AB7341" s="5" t="s">
        <v>221</v>
      </c>
      <c r="AC7341" s="5" t="s">
        <v>215</v>
      </c>
      <c r="AD7341" s="5" t="s">
        <v>216</v>
      </c>
      <c r="AO7341" s="5" t="s">
        <v>98</v>
      </c>
      <c r="AP7341" s="5" t="s">
        <v>98</v>
      </c>
      <c r="AT7341" s="5" t="s">
        <v>98</v>
      </c>
      <c r="AX7341" s="5">
        <v>2022</v>
      </c>
      <c r="BA7341" s="5" t="s">
        <v>99</v>
      </c>
      <c r="BD7341" s="5">
        <v>5</v>
      </c>
      <c r="BE7341" s="5">
        <v>2022</v>
      </c>
      <c r="BH7341" s="5" t="s">
        <v>99</v>
      </c>
      <c r="BK7341" s="5">
        <v>5</v>
      </c>
      <c r="BN7341" s="5">
        <f t="shared" si="142"/>
        <v>5.5821203125000003E-2</v>
      </c>
    </row>
    <row r="7342" spans="1:66" x14ac:dyDescent="0.35">
      <c r="A7342" s="5" t="s">
        <v>28576</v>
      </c>
      <c r="B7342" s="5" t="s">
        <v>148</v>
      </c>
      <c r="C7342" s="5" t="s">
        <v>11967</v>
      </c>
      <c r="D7342" s="5" t="s">
        <v>98</v>
      </c>
      <c r="E7342" s="5" t="s">
        <v>98</v>
      </c>
      <c r="F7342" s="5" t="s">
        <v>221</v>
      </c>
      <c r="G7342" s="5" t="s">
        <v>28569</v>
      </c>
      <c r="H7342" s="5" t="s">
        <v>28397</v>
      </c>
      <c r="K7342" s="5">
        <v>1</v>
      </c>
      <c r="L7342" s="5">
        <v>1</v>
      </c>
      <c r="M7342" s="5">
        <v>0</v>
      </c>
      <c r="N7342" s="5" t="s">
        <v>224</v>
      </c>
      <c r="O7342" s="5">
        <v>5.5821203125000003E-2</v>
      </c>
      <c r="P7342" s="5">
        <v>0</v>
      </c>
      <c r="Q7342" s="5">
        <v>0</v>
      </c>
      <c r="S7342" s="5" t="s">
        <v>13541</v>
      </c>
      <c r="T7342" s="5" t="s">
        <v>13541</v>
      </c>
      <c r="V7342" s="5" t="s">
        <v>13541</v>
      </c>
      <c r="W7342" s="5" t="s">
        <v>13541</v>
      </c>
      <c r="Y7342" s="5" t="s">
        <v>28570</v>
      </c>
      <c r="Z7342" s="5" t="s">
        <v>156</v>
      </c>
      <c r="AB7342" s="5" t="s">
        <v>221</v>
      </c>
      <c r="AC7342" s="5" t="s">
        <v>215</v>
      </c>
      <c r="AD7342" s="5" t="s">
        <v>216</v>
      </c>
      <c r="AO7342" s="5" t="s">
        <v>98</v>
      </c>
      <c r="AP7342" s="5" t="s">
        <v>98</v>
      </c>
      <c r="AT7342" s="5" t="s">
        <v>98</v>
      </c>
      <c r="AX7342" s="5">
        <v>2022</v>
      </c>
      <c r="BA7342" s="5" t="s">
        <v>99</v>
      </c>
      <c r="BD7342" s="5">
        <v>5</v>
      </c>
      <c r="BE7342" s="5">
        <v>2022</v>
      </c>
      <c r="BH7342" s="5" t="s">
        <v>99</v>
      </c>
      <c r="BK7342" s="5">
        <v>5</v>
      </c>
      <c r="BN7342" s="5">
        <f t="shared" si="142"/>
        <v>5.5821203125000003E-2</v>
      </c>
    </row>
    <row r="7343" spans="1:66" x14ac:dyDescent="0.35">
      <c r="A7343" s="5" t="s">
        <v>28577</v>
      </c>
      <c r="B7343" s="5" t="s">
        <v>148</v>
      </c>
      <c r="C7343" s="5" t="s">
        <v>11967</v>
      </c>
      <c r="D7343" s="5" t="s">
        <v>98</v>
      </c>
      <c r="E7343" s="5" t="s">
        <v>98</v>
      </c>
      <c r="F7343" s="5" t="s">
        <v>221</v>
      </c>
      <c r="G7343" s="5" t="s">
        <v>28569</v>
      </c>
      <c r="H7343" s="5" t="s">
        <v>28397</v>
      </c>
      <c r="K7343" s="5">
        <v>1</v>
      </c>
      <c r="L7343" s="5">
        <v>1</v>
      </c>
      <c r="M7343" s="5">
        <v>0</v>
      </c>
      <c r="N7343" s="5" t="s">
        <v>224</v>
      </c>
      <c r="O7343" s="5">
        <v>5.5821203125000003E-2</v>
      </c>
      <c r="P7343" s="5">
        <v>0</v>
      </c>
      <c r="Q7343" s="5">
        <v>0</v>
      </c>
      <c r="S7343" s="5" t="s">
        <v>13541</v>
      </c>
      <c r="T7343" s="5" t="s">
        <v>13541</v>
      </c>
      <c r="V7343" s="5" t="s">
        <v>13541</v>
      </c>
      <c r="W7343" s="5" t="s">
        <v>13541</v>
      </c>
      <c r="Y7343" s="5" t="s">
        <v>28570</v>
      </c>
      <c r="Z7343" s="5" t="s">
        <v>156</v>
      </c>
      <c r="AB7343" s="5" t="s">
        <v>221</v>
      </c>
      <c r="AC7343" s="5" t="s">
        <v>215</v>
      </c>
      <c r="AD7343" s="5" t="s">
        <v>216</v>
      </c>
      <c r="AO7343" s="5" t="s">
        <v>98</v>
      </c>
      <c r="AP7343" s="5" t="s">
        <v>98</v>
      </c>
      <c r="AT7343" s="5" t="s">
        <v>98</v>
      </c>
      <c r="AX7343" s="5">
        <v>2022</v>
      </c>
      <c r="BA7343" s="5" t="s">
        <v>99</v>
      </c>
      <c r="BD7343" s="5">
        <v>5</v>
      </c>
      <c r="BE7343" s="5">
        <v>2022</v>
      </c>
      <c r="BH7343" s="5" t="s">
        <v>99</v>
      </c>
      <c r="BK7343" s="5">
        <v>5</v>
      </c>
      <c r="BN7343" s="5">
        <f t="shared" si="142"/>
        <v>5.5821203125000003E-2</v>
      </c>
    </row>
    <row r="7344" spans="1:66" x14ac:dyDescent="0.35">
      <c r="A7344" s="5" t="s">
        <v>28578</v>
      </c>
      <c r="B7344" s="5" t="s">
        <v>148</v>
      </c>
      <c r="C7344" s="5" t="s">
        <v>11967</v>
      </c>
      <c r="D7344" s="5" t="s">
        <v>98</v>
      </c>
      <c r="E7344" s="5" t="s">
        <v>98</v>
      </c>
      <c r="F7344" s="5" t="s">
        <v>221</v>
      </c>
      <c r="G7344" s="5" t="s">
        <v>28569</v>
      </c>
      <c r="H7344" s="5" t="s">
        <v>28397</v>
      </c>
      <c r="K7344" s="5">
        <v>1</v>
      </c>
      <c r="L7344" s="5">
        <v>1</v>
      </c>
      <c r="M7344" s="5">
        <v>0</v>
      </c>
      <c r="N7344" s="5" t="s">
        <v>224</v>
      </c>
      <c r="O7344" s="5">
        <v>5.5821203125000003E-2</v>
      </c>
      <c r="P7344" s="5">
        <v>0</v>
      </c>
      <c r="Q7344" s="5">
        <v>0</v>
      </c>
      <c r="S7344" s="5" t="s">
        <v>13541</v>
      </c>
      <c r="T7344" s="5" t="s">
        <v>13541</v>
      </c>
      <c r="V7344" s="5" t="s">
        <v>13541</v>
      </c>
      <c r="W7344" s="5" t="s">
        <v>13541</v>
      </c>
      <c r="Y7344" s="5" t="s">
        <v>28570</v>
      </c>
      <c r="Z7344" s="5" t="s">
        <v>156</v>
      </c>
      <c r="AB7344" s="5" t="s">
        <v>221</v>
      </c>
      <c r="AC7344" s="5" t="s">
        <v>215</v>
      </c>
      <c r="AD7344" s="5" t="s">
        <v>216</v>
      </c>
      <c r="AO7344" s="5" t="s">
        <v>98</v>
      </c>
      <c r="AP7344" s="5" t="s">
        <v>98</v>
      </c>
      <c r="AT7344" s="5" t="s">
        <v>98</v>
      </c>
      <c r="AX7344" s="5">
        <v>2022</v>
      </c>
      <c r="BA7344" s="5" t="s">
        <v>99</v>
      </c>
      <c r="BD7344" s="5">
        <v>5</v>
      </c>
      <c r="BE7344" s="5">
        <v>2022</v>
      </c>
      <c r="BH7344" s="5" t="s">
        <v>99</v>
      </c>
      <c r="BK7344" s="5">
        <v>5</v>
      </c>
      <c r="BN7344" s="5">
        <f t="shared" si="142"/>
        <v>5.5821203125000003E-2</v>
      </c>
    </row>
    <row r="7345" spans="1:66" x14ac:dyDescent="0.35">
      <c r="A7345" s="5" t="s">
        <v>28579</v>
      </c>
      <c r="B7345" s="5" t="s">
        <v>148</v>
      </c>
      <c r="C7345" s="5" t="s">
        <v>11967</v>
      </c>
      <c r="D7345" s="5" t="s">
        <v>98</v>
      </c>
      <c r="E7345" s="5" t="s">
        <v>98</v>
      </c>
      <c r="F7345" s="5" t="s">
        <v>221</v>
      </c>
      <c r="G7345" s="5" t="s">
        <v>28569</v>
      </c>
      <c r="H7345" s="5" t="s">
        <v>28397</v>
      </c>
      <c r="K7345" s="5">
        <v>1</v>
      </c>
      <c r="L7345" s="5">
        <v>1</v>
      </c>
      <c r="M7345" s="5">
        <v>0</v>
      </c>
      <c r="N7345" s="5" t="s">
        <v>224</v>
      </c>
      <c r="O7345" s="5">
        <v>5.5821203125000003E-2</v>
      </c>
      <c r="P7345" s="5">
        <v>0</v>
      </c>
      <c r="Q7345" s="5">
        <v>0</v>
      </c>
      <c r="S7345" s="5" t="s">
        <v>13541</v>
      </c>
      <c r="T7345" s="5" t="s">
        <v>13541</v>
      </c>
      <c r="V7345" s="5" t="s">
        <v>13541</v>
      </c>
      <c r="W7345" s="5" t="s">
        <v>13541</v>
      </c>
      <c r="Y7345" s="5" t="s">
        <v>28570</v>
      </c>
      <c r="Z7345" s="5" t="s">
        <v>156</v>
      </c>
      <c r="AB7345" s="5" t="s">
        <v>221</v>
      </c>
      <c r="AC7345" s="5" t="s">
        <v>215</v>
      </c>
      <c r="AD7345" s="5" t="s">
        <v>216</v>
      </c>
      <c r="AO7345" s="5" t="s">
        <v>98</v>
      </c>
      <c r="AP7345" s="5" t="s">
        <v>98</v>
      </c>
      <c r="AT7345" s="5" t="s">
        <v>98</v>
      </c>
      <c r="AX7345" s="5">
        <v>2022</v>
      </c>
      <c r="BA7345" s="5" t="s">
        <v>99</v>
      </c>
      <c r="BD7345" s="5">
        <v>5</v>
      </c>
      <c r="BE7345" s="5">
        <v>2022</v>
      </c>
      <c r="BH7345" s="5" t="s">
        <v>99</v>
      </c>
      <c r="BK7345" s="5">
        <v>5</v>
      </c>
      <c r="BN7345" s="5">
        <f t="shared" si="142"/>
        <v>5.5821203125000003E-2</v>
      </c>
    </row>
    <row r="7346" spans="1:66" x14ac:dyDescent="0.35">
      <c r="A7346" s="5" t="s">
        <v>28580</v>
      </c>
      <c r="B7346" s="5" t="s">
        <v>148</v>
      </c>
      <c r="C7346" s="5" t="s">
        <v>11967</v>
      </c>
      <c r="D7346" s="5" t="s">
        <v>98</v>
      </c>
      <c r="E7346" s="5" t="s">
        <v>98</v>
      </c>
      <c r="F7346" s="5" t="s">
        <v>221</v>
      </c>
      <c r="G7346" s="5" t="s">
        <v>28569</v>
      </c>
      <c r="H7346" s="5" t="s">
        <v>28397</v>
      </c>
      <c r="K7346" s="5">
        <v>1</v>
      </c>
      <c r="L7346" s="5">
        <v>1</v>
      </c>
      <c r="M7346" s="5">
        <v>0</v>
      </c>
      <c r="N7346" s="5" t="s">
        <v>224</v>
      </c>
      <c r="O7346" s="5">
        <v>5.5821203125000003E-2</v>
      </c>
      <c r="P7346" s="5">
        <v>0</v>
      </c>
      <c r="Q7346" s="5">
        <v>0</v>
      </c>
      <c r="S7346" s="5" t="s">
        <v>13541</v>
      </c>
      <c r="T7346" s="5" t="s">
        <v>13541</v>
      </c>
      <c r="V7346" s="5" t="s">
        <v>13541</v>
      </c>
      <c r="W7346" s="5" t="s">
        <v>13541</v>
      </c>
      <c r="Y7346" s="5" t="s">
        <v>28570</v>
      </c>
      <c r="Z7346" s="5" t="s">
        <v>156</v>
      </c>
      <c r="AB7346" s="5" t="s">
        <v>221</v>
      </c>
      <c r="AC7346" s="5" t="s">
        <v>215</v>
      </c>
      <c r="AD7346" s="5" t="s">
        <v>216</v>
      </c>
      <c r="AO7346" s="5" t="s">
        <v>98</v>
      </c>
      <c r="AP7346" s="5" t="s">
        <v>98</v>
      </c>
      <c r="AT7346" s="5" t="s">
        <v>98</v>
      </c>
      <c r="AX7346" s="5">
        <v>2022</v>
      </c>
      <c r="BA7346" s="5" t="s">
        <v>99</v>
      </c>
      <c r="BD7346" s="5">
        <v>5</v>
      </c>
      <c r="BE7346" s="5">
        <v>2022</v>
      </c>
      <c r="BH7346" s="5" t="s">
        <v>99</v>
      </c>
      <c r="BK7346" s="5">
        <v>5</v>
      </c>
      <c r="BN7346" s="5">
        <f t="shared" si="142"/>
        <v>5.5821203125000003E-2</v>
      </c>
    </row>
    <row r="7347" spans="1:66" x14ac:dyDescent="0.35">
      <c r="A7347" s="5" t="s">
        <v>28581</v>
      </c>
      <c r="B7347" s="5" t="s">
        <v>148</v>
      </c>
      <c r="C7347" s="5" t="s">
        <v>11967</v>
      </c>
      <c r="D7347" s="5" t="s">
        <v>98</v>
      </c>
      <c r="E7347" s="5" t="s">
        <v>98</v>
      </c>
      <c r="F7347" s="5" t="s">
        <v>221</v>
      </c>
      <c r="G7347" s="5" t="s">
        <v>28569</v>
      </c>
      <c r="H7347" s="5" t="s">
        <v>28397</v>
      </c>
      <c r="K7347" s="5">
        <v>1</v>
      </c>
      <c r="L7347" s="5">
        <v>1</v>
      </c>
      <c r="M7347" s="5">
        <v>0</v>
      </c>
      <c r="N7347" s="5" t="s">
        <v>224</v>
      </c>
      <c r="O7347" s="5">
        <v>5.5821203125000003E-2</v>
      </c>
      <c r="P7347" s="5">
        <v>0</v>
      </c>
      <c r="Q7347" s="5">
        <v>0</v>
      </c>
      <c r="S7347" s="5" t="s">
        <v>13541</v>
      </c>
      <c r="T7347" s="5" t="s">
        <v>13541</v>
      </c>
      <c r="V7347" s="5" t="s">
        <v>13541</v>
      </c>
      <c r="W7347" s="5" t="s">
        <v>13541</v>
      </c>
      <c r="Y7347" s="5" t="s">
        <v>28570</v>
      </c>
      <c r="Z7347" s="5" t="s">
        <v>156</v>
      </c>
      <c r="AB7347" s="5" t="s">
        <v>221</v>
      </c>
      <c r="AC7347" s="5" t="s">
        <v>215</v>
      </c>
      <c r="AD7347" s="5" t="s">
        <v>216</v>
      </c>
      <c r="AO7347" s="5" t="s">
        <v>98</v>
      </c>
      <c r="AP7347" s="5" t="s">
        <v>98</v>
      </c>
      <c r="AT7347" s="5" t="s">
        <v>98</v>
      </c>
      <c r="AX7347" s="5">
        <v>2022</v>
      </c>
      <c r="BA7347" s="5" t="s">
        <v>99</v>
      </c>
      <c r="BD7347" s="5">
        <v>5</v>
      </c>
      <c r="BE7347" s="5">
        <v>2022</v>
      </c>
      <c r="BH7347" s="5" t="s">
        <v>99</v>
      </c>
      <c r="BK7347" s="5">
        <v>5</v>
      </c>
      <c r="BN7347" s="5">
        <f t="shared" si="142"/>
        <v>5.5821203125000003E-2</v>
      </c>
    </row>
    <row r="7348" spans="1:66" x14ac:dyDescent="0.35">
      <c r="A7348" s="5" t="s">
        <v>28582</v>
      </c>
      <c r="B7348" s="5" t="s">
        <v>148</v>
      </c>
      <c r="C7348" s="5" t="s">
        <v>11967</v>
      </c>
      <c r="D7348" s="5" t="s">
        <v>98</v>
      </c>
      <c r="E7348" s="5" t="s">
        <v>98</v>
      </c>
      <c r="F7348" s="5" t="s">
        <v>221</v>
      </c>
      <c r="G7348" s="5" t="s">
        <v>28569</v>
      </c>
      <c r="H7348" s="5" t="s">
        <v>28397</v>
      </c>
      <c r="K7348" s="5">
        <v>1</v>
      </c>
      <c r="L7348" s="5">
        <v>1</v>
      </c>
      <c r="M7348" s="5">
        <v>0</v>
      </c>
      <c r="N7348" s="5" t="s">
        <v>224</v>
      </c>
      <c r="O7348" s="5">
        <v>5.5821203125000003E-2</v>
      </c>
      <c r="P7348" s="5">
        <v>0</v>
      </c>
      <c r="Q7348" s="5">
        <v>0</v>
      </c>
      <c r="S7348" s="5" t="s">
        <v>13541</v>
      </c>
      <c r="T7348" s="5" t="s">
        <v>13541</v>
      </c>
      <c r="V7348" s="5" t="s">
        <v>13541</v>
      </c>
      <c r="W7348" s="5" t="s">
        <v>13541</v>
      </c>
      <c r="Y7348" s="5" t="s">
        <v>28570</v>
      </c>
      <c r="Z7348" s="5" t="s">
        <v>156</v>
      </c>
      <c r="AB7348" s="5" t="s">
        <v>221</v>
      </c>
      <c r="AC7348" s="5" t="s">
        <v>215</v>
      </c>
      <c r="AD7348" s="5" t="s">
        <v>216</v>
      </c>
      <c r="AO7348" s="5" t="s">
        <v>98</v>
      </c>
      <c r="AP7348" s="5" t="s">
        <v>98</v>
      </c>
      <c r="AT7348" s="5" t="s">
        <v>98</v>
      </c>
      <c r="AX7348" s="5">
        <v>2022</v>
      </c>
      <c r="BA7348" s="5" t="s">
        <v>99</v>
      </c>
      <c r="BD7348" s="5">
        <v>5</v>
      </c>
      <c r="BE7348" s="5">
        <v>2022</v>
      </c>
      <c r="BH7348" s="5" t="s">
        <v>99</v>
      </c>
      <c r="BK7348" s="5">
        <v>5</v>
      </c>
      <c r="BN7348" s="5">
        <f t="shared" si="142"/>
        <v>5.5821203125000003E-2</v>
      </c>
    </row>
    <row r="7349" spans="1:66" x14ac:dyDescent="0.35">
      <c r="A7349" s="5" t="s">
        <v>28583</v>
      </c>
      <c r="B7349" s="5" t="s">
        <v>148</v>
      </c>
      <c r="C7349" s="5" t="s">
        <v>11967</v>
      </c>
      <c r="D7349" s="5" t="s">
        <v>98</v>
      </c>
      <c r="E7349" s="5" t="s">
        <v>98</v>
      </c>
      <c r="F7349" s="5" t="s">
        <v>221</v>
      </c>
      <c r="G7349" s="5" t="s">
        <v>28569</v>
      </c>
      <c r="H7349" s="5" t="s">
        <v>28397</v>
      </c>
      <c r="K7349" s="5">
        <v>1</v>
      </c>
      <c r="L7349" s="5">
        <v>1</v>
      </c>
      <c r="M7349" s="5">
        <v>0</v>
      </c>
      <c r="N7349" s="5" t="s">
        <v>224</v>
      </c>
      <c r="O7349" s="5">
        <v>5.5821203125000003E-2</v>
      </c>
      <c r="P7349" s="5">
        <v>0</v>
      </c>
      <c r="Q7349" s="5">
        <v>0</v>
      </c>
      <c r="S7349" s="5" t="s">
        <v>13541</v>
      </c>
      <c r="T7349" s="5" t="s">
        <v>13541</v>
      </c>
      <c r="V7349" s="5" t="s">
        <v>13541</v>
      </c>
      <c r="W7349" s="5" t="s">
        <v>13541</v>
      </c>
      <c r="Y7349" s="5" t="s">
        <v>28570</v>
      </c>
      <c r="Z7349" s="5" t="s">
        <v>156</v>
      </c>
      <c r="AB7349" s="5" t="s">
        <v>221</v>
      </c>
      <c r="AC7349" s="5" t="s">
        <v>215</v>
      </c>
      <c r="AD7349" s="5" t="s">
        <v>216</v>
      </c>
      <c r="AO7349" s="5" t="s">
        <v>98</v>
      </c>
      <c r="AP7349" s="5" t="s">
        <v>98</v>
      </c>
      <c r="AT7349" s="5" t="s">
        <v>98</v>
      </c>
      <c r="AX7349" s="5">
        <v>2022</v>
      </c>
      <c r="BA7349" s="5" t="s">
        <v>99</v>
      </c>
      <c r="BD7349" s="5">
        <v>5</v>
      </c>
      <c r="BE7349" s="5">
        <v>2022</v>
      </c>
      <c r="BH7349" s="5" t="s">
        <v>99</v>
      </c>
      <c r="BK7349" s="5">
        <v>5</v>
      </c>
      <c r="BN7349" s="5">
        <f t="shared" si="142"/>
        <v>5.5821203125000003E-2</v>
      </c>
    </row>
    <row r="7350" spans="1:66" x14ac:dyDescent="0.35">
      <c r="A7350" s="5" t="s">
        <v>28584</v>
      </c>
      <c r="B7350" s="5" t="s">
        <v>148</v>
      </c>
      <c r="C7350" s="5" t="s">
        <v>11967</v>
      </c>
      <c r="D7350" s="5" t="s">
        <v>98</v>
      </c>
      <c r="E7350" s="5" t="s">
        <v>98</v>
      </c>
      <c r="F7350" s="5" t="s">
        <v>221</v>
      </c>
      <c r="G7350" s="5" t="s">
        <v>28569</v>
      </c>
      <c r="H7350" s="5" t="s">
        <v>28397</v>
      </c>
      <c r="K7350" s="5">
        <v>1</v>
      </c>
      <c r="L7350" s="5">
        <v>1</v>
      </c>
      <c r="M7350" s="5">
        <v>0</v>
      </c>
      <c r="N7350" s="5" t="s">
        <v>224</v>
      </c>
      <c r="O7350" s="5">
        <v>5.5821203125000003E-2</v>
      </c>
      <c r="P7350" s="5">
        <v>0</v>
      </c>
      <c r="Q7350" s="5">
        <v>0</v>
      </c>
      <c r="S7350" s="5" t="s">
        <v>13541</v>
      </c>
      <c r="T7350" s="5" t="s">
        <v>13541</v>
      </c>
      <c r="V7350" s="5" t="s">
        <v>13541</v>
      </c>
      <c r="W7350" s="5" t="s">
        <v>13541</v>
      </c>
      <c r="Y7350" s="5" t="s">
        <v>28570</v>
      </c>
      <c r="Z7350" s="5" t="s">
        <v>156</v>
      </c>
      <c r="AB7350" s="5" t="s">
        <v>221</v>
      </c>
      <c r="AC7350" s="5" t="s">
        <v>215</v>
      </c>
      <c r="AD7350" s="5" t="s">
        <v>216</v>
      </c>
      <c r="AO7350" s="5" t="s">
        <v>98</v>
      </c>
      <c r="AP7350" s="5" t="s">
        <v>98</v>
      </c>
      <c r="AT7350" s="5" t="s">
        <v>98</v>
      </c>
      <c r="AX7350" s="5">
        <v>2022</v>
      </c>
      <c r="BA7350" s="5" t="s">
        <v>99</v>
      </c>
      <c r="BD7350" s="5">
        <v>5</v>
      </c>
      <c r="BE7350" s="5">
        <v>2022</v>
      </c>
      <c r="BH7350" s="5" t="s">
        <v>99</v>
      </c>
      <c r="BK7350" s="5">
        <v>5</v>
      </c>
      <c r="BN7350" s="5">
        <f t="shared" si="142"/>
        <v>5.5821203125000003E-2</v>
      </c>
    </row>
    <row r="7351" spans="1:66" x14ac:dyDescent="0.35">
      <c r="A7351" s="5" t="s">
        <v>28585</v>
      </c>
      <c r="B7351" s="5" t="s">
        <v>148</v>
      </c>
      <c r="C7351" s="5" t="s">
        <v>11967</v>
      </c>
      <c r="D7351" s="5" t="s">
        <v>98</v>
      </c>
      <c r="E7351" s="5" t="s">
        <v>98</v>
      </c>
      <c r="F7351" s="5" t="s">
        <v>221</v>
      </c>
      <c r="G7351" s="5" t="s">
        <v>28569</v>
      </c>
      <c r="H7351" s="5" t="s">
        <v>28397</v>
      </c>
      <c r="K7351" s="5">
        <v>1</v>
      </c>
      <c r="L7351" s="5">
        <v>1</v>
      </c>
      <c r="M7351" s="5">
        <v>0</v>
      </c>
      <c r="N7351" s="5" t="s">
        <v>224</v>
      </c>
      <c r="O7351" s="5">
        <v>5.5821203125000003E-2</v>
      </c>
      <c r="P7351" s="5">
        <v>0</v>
      </c>
      <c r="Q7351" s="5">
        <v>0</v>
      </c>
      <c r="S7351" s="5" t="s">
        <v>13541</v>
      </c>
      <c r="T7351" s="5" t="s">
        <v>13541</v>
      </c>
      <c r="V7351" s="5" t="s">
        <v>13541</v>
      </c>
      <c r="W7351" s="5" t="s">
        <v>13541</v>
      </c>
      <c r="Y7351" s="5" t="s">
        <v>28570</v>
      </c>
      <c r="Z7351" s="5" t="s">
        <v>156</v>
      </c>
      <c r="AB7351" s="5" t="s">
        <v>221</v>
      </c>
      <c r="AC7351" s="5" t="s">
        <v>215</v>
      </c>
      <c r="AD7351" s="5" t="s">
        <v>216</v>
      </c>
      <c r="AO7351" s="5" t="s">
        <v>98</v>
      </c>
      <c r="AP7351" s="5" t="s">
        <v>98</v>
      </c>
      <c r="AT7351" s="5" t="s">
        <v>98</v>
      </c>
      <c r="AX7351" s="5">
        <v>2022</v>
      </c>
      <c r="BA7351" s="5" t="s">
        <v>99</v>
      </c>
      <c r="BD7351" s="5">
        <v>5</v>
      </c>
      <c r="BE7351" s="5">
        <v>2022</v>
      </c>
      <c r="BH7351" s="5" t="s">
        <v>99</v>
      </c>
      <c r="BK7351" s="5">
        <v>5</v>
      </c>
      <c r="BN7351" s="5">
        <f t="shared" si="142"/>
        <v>5.5821203125000003E-2</v>
      </c>
    </row>
    <row r="7352" spans="1:66" x14ac:dyDescent="0.35">
      <c r="A7352" s="5" t="s">
        <v>28586</v>
      </c>
      <c r="B7352" s="5" t="s">
        <v>148</v>
      </c>
      <c r="C7352" s="5" t="s">
        <v>11967</v>
      </c>
      <c r="D7352" s="5" t="s">
        <v>98</v>
      </c>
      <c r="E7352" s="5" t="s">
        <v>98</v>
      </c>
      <c r="F7352" s="5" t="s">
        <v>221</v>
      </c>
      <c r="G7352" s="5" t="s">
        <v>28569</v>
      </c>
      <c r="H7352" s="5" t="s">
        <v>28397</v>
      </c>
      <c r="K7352" s="5">
        <v>1</v>
      </c>
      <c r="L7352" s="5">
        <v>1</v>
      </c>
      <c r="M7352" s="5">
        <v>0</v>
      </c>
      <c r="N7352" s="5" t="s">
        <v>224</v>
      </c>
      <c r="O7352" s="5">
        <v>5.5821203125000003E-2</v>
      </c>
      <c r="P7352" s="5">
        <v>0</v>
      </c>
      <c r="Q7352" s="5">
        <v>0</v>
      </c>
      <c r="S7352" s="5" t="s">
        <v>13541</v>
      </c>
      <c r="T7352" s="5" t="s">
        <v>13541</v>
      </c>
      <c r="V7352" s="5" t="s">
        <v>13541</v>
      </c>
      <c r="W7352" s="5" t="s">
        <v>13541</v>
      </c>
      <c r="Y7352" s="5" t="s">
        <v>28570</v>
      </c>
      <c r="Z7352" s="5" t="s">
        <v>156</v>
      </c>
      <c r="AB7352" s="5" t="s">
        <v>221</v>
      </c>
      <c r="AC7352" s="5" t="s">
        <v>215</v>
      </c>
      <c r="AD7352" s="5" t="s">
        <v>216</v>
      </c>
      <c r="AO7352" s="5" t="s">
        <v>98</v>
      </c>
      <c r="AP7352" s="5" t="s">
        <v>98</v>
      </c>
      <c r="AT7352" s="5" t="s">
        <v>98</v>
      </c>
      <c r="AX7352" s="5">
        <v>2022</v>
      </c>
      <c r="BA7352" s="5" t="s">
        <v>99</v>
      </c>
      <c r="BD7352" s="5">
        <v>5</v>
      </c>
      <c r="BE7352" s="5">
        <v>2022</v>
      </c>
      <c r="BH7352" s="5" t="s">
        <v>99</v>
      </c>
      <c r="BK7352" s="5">
        <v>5</v>
      </c>
      <c r="BN7352" s="5">
        <f t="shared" si="142"/>
        <v>5.5821203125000003E-2</v>
      </c>
    </row>
    <row r="7353" spans="1:66" x14ac:dyDescent="0.35">
      <c r="A7353" s="5" t="s">
        <v>28587</v>
      </c>
      <c r="B7353" s="5" t="s">
        <v>148</v>
      </c>
      <c r="C7353" s="5" t="s">
        <v>11967</v>
      </c>
      <c r="D7353" s="5" t="s">
        <v>98</v>
      </c>
      <c r="E7353" s="5" t="s">
        <v>98</v>
      </c>
      <c r="F7353" s="5" t="s">
        <v>221</v>
      </c>
      <c r="G7353" s="5" t="s">
        <v>28569</v>
      </c>
      <c r="H7353" s="5" t="s">
        <v>28397</v>
      </c>
      <c r="K7353" s="5">
        <v>1</v>
      </c>
      <c r="L7353" s="5">
        <v>1</v>
      </c>
      <c r="M7353" s="5">
        <v>0</v>
      </c>
      <c r="N7353" s="5" t="s">
        <v>224</v>
      </c>
      <c r="O7353" s="5">
        <v>5.5821203125000003E-2</v>
      </c>
      <c r="P7353" s="5">
        <v>0</v>
      </c>
      <c r="Q7353" s="5">
        <v>0</v>
      </c>
      <c r="S7353" s="5" t="s">
        <v>13541</v>
      </c>
      <c r="T7353" s="5" t="s">
        <v>13541</v>
      </c>
      <c r="V7353" s="5" t="s">
        <v>13541</v>
      </c>
      <c r="W7353" s="5" t="s">
        <v>13541</v>
      </c>
      <c r="Y7353" s="5" t="s">
        <v>28570</v>
      </c>
      <c r="Z7353" s="5" t="s">
        <v>156</v>
      </c>
      <c r="AB7353" s="5" t="s">
        <v>221</v>
      </c>
      <c r="AC7353" s="5" t="s">
        <v>215</v>
      </c>
      <c r="AD7353" s="5" t="s">
        <v>216</v>
      </c>
      <c r="AO7353" s="5" t="s">
        <v>98</v>
      </c>
      <c r="AP7353" s="5" t="s">
        <v>98</v>
      </c>
      <c r="AT7353" s="5" t="s">
        <v>98</v>
      </c>
      <c r="AX7353" s="5">
        <v>2022</v>
      </c>
      <c r="BA7353" s="5" t="s">
        <v>99</v>
      </c>
      <c r="BD7353" s="5">
        <v>5</v>
      </c>
      <c r="BE7353" s="5">
        <v>2022</v>
      </c>
      <c r="BH7353" s="5" t="s">
        <v>99</v>
      </c>
      <c r="BK7353" s="5">
        <v>5</v>
      </c>
      <c r="BN7353" s="5">
        <f t="shared" si="142"/>
        <v>5.5821203125000003E-2</v>
      </c>
    </row>
    <row r="7354" spans="1:66" x14ac:dyDescent="0.35">
      <c r="A7354" s="5" t="s">
        <v>28588</v>
      </c>
      <c r="B7354" s="5" t="s">
        <v>148</v>
      </c>
      <c r="C7354" s="5" t="s">
        <v>11967</v>
      </c>
      <c r="D7354" s="5" t="s">
        <v>98</v>
      </c>
      <c r="E7354" s="5" t="s">
        <v>98</v>
      </c>
      <c r="F7354" s="5" t="s">
        <v>221</v>
      </c>
      <c r="G7354" s="5" t="s">
        <v>28569</v>
      </c>
      <c r="H7354" s="5" t="s">
        <v>28397</v>
      </c>
      <c r="K7354" s="5">
        <v>1</v>
      </c>
      <c r="L7354" s="5">
        <v>1</v>
      </c>
      <c r="M7354" s="5">
        <v>0</v>
      </c>
      <c r="N7354" s="5" t="s">
        <v>224</v>
      </c>
      <c r="O7354" s="5">
        <v>5.5821203125000003E-2</v>
      </c>
      <c r="P7354" s="5">
        <v>0</v>
      </c>
      <c r="Q7354" s="5">
        <v>0</v>
      </c>
      <c r="S7354" s="5" t="s">
        <v>13541</v>
      </c>
      <c r="T7354" s="5" t="s">
        <v>13541</v>
      </c>
      <c r="V7354" s="5" t="s">
        <v>13541</v>
      </c>
      <c r="W7354" s="5" t="s">
        <v>13541</v>
      </c>
      <c r="Y7354" s="5" t="s">
        <v>28570</v>
      </c>
      <c r="Z7354" s="5" t="s">
        <v>156</v>
      </c>
      <c r="AB7354" s="5" t="s">
        <v>221</v>
      </c>
      <c r="AC7354" s="5" t="s">
        <v>215</v>
      </c>
      <c r="AD7354" s="5" t="s">
        <v>216</v>
      </c>
      <c r="AO7354" s="5" t="s">
        <v>98</v>
      </c>
      <c r="AP7354" s="5" t="s">
        <v>98</v>
      </c>
      <c r="AT7354" s="5" t="s">
        <v>98</v>
      </c>
      <c r="AX7354" s="5">
        <v>2022</v>
      </c>
      <c r="BA7354" s="5" t="s">
        <v>99</v>
      </c>
      <c r="BD7354" s="5">
        <v>5</v>
      </c>
      <c r="BE7354" s="5">
        <v>2022</v>
      </c>
      <c r="BH7354" s="5" t="s">
        <v>99</v>
      </c>
      <c r="BK7354" s="5">
        <v>5</v>
      </c>
      <c r="BN7354" s="5">
        <f t="shared" si="142"/>
        <v>5.5821203125000003E-2</v>
      </c>
    </row>
    <row r="7355" spans="1:66" x14ac:dyDescent="0.35">
      <c r="A7355" s="5" t="s">
        <v>28589</v>
      </c>
      <c r="B7355" s="5" t="s">
        <v>148</v>
      </c>
      <c r="C7355" s="5" t="s">
        <v>11967</v>
      </c>
      <c r="D7355" s="5" t="s">
        <v>98</v>
      </c>
      <c r="E7355" s="5" t="s">
        <v>98</v>
      </c>
      <c r="F7355" s="5" t="s">
        <v>221</v>
      </c>
      <c r="G7355" s="5" t="s">
        <v>28569</v>
      </c>
      <c r="H7355" s="5" t="s">
        <v>28397</v>
      </c>
      <c r="K7355" s="5">
        <v>1</v>
      </c>
      <c r="L7355" s="5">
        <v>1</v>
      </c>
      <c r="M7355" s="5">
        <v>0</v>
      </c>
      <c r="N7355" s="5" t="s">
        <v>224</v>
      </c>
      <c r="O7355" s="5">
        <v>5.5821203125000003E-2</v>
      </c>
      <c r="P7355" s="5">
        <v>0</v>
      </c>
      <c r="Q7355" s="5">
        <v>0</v>
      </c>
      <c r="S7355" s="5" t="s">
        <v>13541</v>
      </c>
      <c r="T7355" s="5" t="s">
        <v>13541</v>
      </c>
      <c r="V7355" s="5" t="s">
        <v>13541</v>
      </c>
      <c r="W7355" s="5" t="s">
        <v>13541</v>
      </c>
      <c r="Y7355" s="5" t="s">
        <v>28570</v>
      </c>
      <c r="Z7355" s="5" t="s">
        <v>156</v>
      </c>
      <c r="AB7355" s="5" t="s">
        <v>221</v>
      </c>
      <c r="AC7355" s="5" t="s">
        <v>215</v>
      </c>
      <c r="AD7355" s="5" t="s">
        <v>216</v>
      </c>
      <c r="AO7355" s="5" t="s">
        <v>98</v>
      </c>
      <c r="AP7355" s="5" t="s">
        <v>98</v>
      </c>
      <c r="AT7355" s="5" t="s">
        <v>98</v>
      </c>
      <c r="AX7355" s="5">
        <v>2022</v>
      </c>
      <c r="BA7355" s="5" t="s">
        <v>99</v>
      </c>
      <c r="BD7355" s="5">
        <v>5</v>
      </c>
      <c r="BE7355" s="5">
        <v>2022</v>
      </c>
      <c r="BH7355" s="5" t="s">
        <v>99</v>
      </c>
      <c r="BK7355" s="5">
        <v>5</v>
      </c>
      <c r="BN7355" s="5">
        <f t="shared" si="142"/>
        <v>5.5821203125000003E-2</v>
      </c>
    </row>
    <row r="7356" spans="1:66" x14ac:dyDescent="0.35">
      <c r="A7356" s="5" t="s">
        <v>28590</v>
      </c>
      <c r="B7356" s="5" t="s">
        <v>148</v>
      </c>
      <c r="C7356" s="5" t="s">
        <v>11967</v>
      </c>
      <c r="D7356" s="5" t="s">
        <v>98</v>
      </c>
      <c r="E7356" s="5" t="s">
        <v>98</v>
      </c>
      <c r="F7356" s="5" t="s">
        <v>221</v>
      </c>
      <c r="G7356" s="5" t="s">
        <v>28569</v>
      </c>
      <c r="H7356" s="5" t="s">
        <v>28397</v>
      </c>
      <c r="K7356" s="5">
        <v>1</v>
      </c>
      <c r="L7356" s="5">
        <v>1</v>
      </c>
      <c r="M7356" s="5">
        <v>0</v>
      </c>
      <c r="N7356" s="5" t="s">
        <v>224</v>
      </c>
      <c r="O7356" s="5">
        <v>5.5821203125000003E-2</v>
      </c>
      <c r="P7356" s="5">
        <v>0</v>
      </c>
      <c r="Q7356" s="5">
        <v>0</v>
      </c>
      <c r="S7356" s="5" t="s">
        <v>13541</v>
      </c>
      <c r="T7356" s="5" t="s">
        <v>13541</v>
      </c>
      <c r="V7356" s="5" t="s">
        <v>13541</v>
      </c>
      <c r="W7356" s="5" t="s">
        <v>13541</v>
      </c>
      <c r="Y7356" s="5" t="s">
        <v>28570</v>
      </c>
      <c r="Z7356" s="5" t="s">
        <v>156</v>
      </c>
      <c r="AB7356" s="5" t="s">
        <v>221</v>
      </c>
      <c r="AC7356" s="5" t="s">
        <v>215</v>
      </c>
      <c r="AD7356" s="5" t="s">
        <v>216</v>
      </c>
      <c r="AO7356" s="5" t="s">
        <v>98</v>
      </c>
      <c r="AP7356" s="5" t="s">
        <v>98</v>
      </c>
      <c r="AT7356" s="5" t="s">
        <v>98</v>
      </c>
      <c r="AX7356" s="5">
        <v>2022</v>
      </c>
      <c r="BA7356" s="5" t="s">
        <v>99</v>
      </c>
      <c r="BD7356" s="5">
        <v>5</v>
      </c>
      <c r="BE7356" s="5">
        <v>2022</v>
      </c>
      <c r="BH7356" s="5" t="s">
        <v>99</v>
      </c>
      <c r="BK7356" s="5">
        <v>5</v>
      </c>
      <c r="BN7356" s="5">
        <f t="shared" si="142"/>
        <v>5.5821203125000003E-2</v>
      </c>
    </row>
    <row r="7357" spans="1:66" x14ac:dyDescent="0.35">
      <c r="A7357" s="5" t="s">
        <v>28591</v>
      </c>
      <c r="B7357" s="5" t="s">
        <v>148</v>
      </c>
      <c r="C7357" s="5" t="s">
        <v>11967</v>
      </c>
      <c r="D7357" s="5" t="s">
        <v>98</v>
      </c>
      <c r="E7357" s="5" t="s">
        <v>98</v>
      </c>
      <c r="F7357" s="5" t="s">
        <v>221</v>
      </c>
      <c r="G7357" s="5" t="s">
        <v>28569</v>
      </c>
      <c r="H7357" s="5" t="s">
        <v>28397</v>
      </c>
      <c r="K7357" s="5">
        <v>1</v>
      </c>
      <c r="L7357" s="5">
        <v>1</v>
      </c>
      <c r="M7357" s="5">
        <v>0</v>
      </c>
      <c r="N7357" s="5" t="s">
        <v>224</v>
      </c>
      <c r="O7357" s="5">
        <v>5.5821203125000003E-2</v>
      </c>
      <c r="P7357" s="5">
        <v>0</v>
      </c>
      <c r="Q7357" s="5">
        <v>0</v>
      </c>
      <c r="S7357" s="5" t="s">
        <v>13541</v>
      </c>
      <c r="T7357" s="5" t="s">
        <v>13541</v>
      </c>
      <c r="V7357" s="5" t="s">
        <v>13541</v>
      </c>
      <c r="W7357" s="5" t="s">
        <v>13541</v>
      </c>
      <c r="Y7357" s="5" t="s">
        <v>28570</v>
      </c>
      <c r="Z7357" s="5" t="s">
        <v>156</v>
      </c>
      <c r="AB7357" s="5" t="s">
        <v>221</v>
      </c>
      <c r="AC7357" s="5" t="s">
        <v>215</v>
      </c>
      <c r="AD7357" s="5" t="s">
        <v>216</v>
      </c>
      <c r="AO7357" s="5" t="s">
        <v>98</v>
      </c>
      <c r="AP7357" s="5" t="s">
        <v>98</v>
      </c>
      <c r="AT7357" s="5" t="s">
        <v>98</v>
      </c>
      <c r="AX7357" s="5">
        <v>2022</v>
      </c>
      <c r="BA7357" s="5" t="s">
        <v>99</v>
      </c>
      <c r="BD7357" s="5">
        <v>5</v>
      </c>
      <c r="BE7357" s="5">
        <v>2022</v>
      </c>
      <c r="BH7357" s="5" t="s">
        <v>99</v>
      </c>
      <c r="BK7357" s="5">
        <v>5</v>
      </c>
      <c r="BN7357" s="5">
        <f t="shared" si="142"/>
        <v>5.5821203125000003E-2</v>
      </c>
    </row>
    <row r="7358" spans="1:66" x14ac:dyDescent="0.35">
      <c r="A7358" s="5" t="s">
        <v>28592</v>
      </c>
      <c r="B7358" s="5" t="s">
        <v>148</v>
      </c>
      <c r="C7358" s="5" t="s">
        <v>11967</v>
      </c>
      <c r="D7358" s="5" t="s">
        <v>98</v>
      </c>
      <c r="E7358" s="5" t="s">
        <v>98</v>
      </c>
      <c r="F7358" s="5" t="s">
        <v>221</v>
      </c>
      <c r="G7358" s="5" t="s">
        <v>28569</v>
      </c>
      <c r="H7358" s="5" t="s">
        <v>28397</v>
      </c>
      <c r="K7358" s="5">
        <v>1</v>
      </c>
      <c r="L7358" s="5">
        <v>1</v>
      </c>
      <c r="M7358" s="5">
        <v>0</v>
      </c>
      <c r="N7358" s="5" t="s">
        <v>224</v>
      </c>
      <c r="O7358" s="5">
        <v>5.5821203125000003E-2</v>
      </c>
      <c r="P7358" s="5">
        <v>0</v>
      </c>
      <c r="Q7358" s="5">
        <v>0</v>
      </c>
      <c r="S7358" s="5" t="s">
        <v>13541</v>
      </c>
      <c r="T7358" s="5" t="s">
        <v>13541</v>
      </c>
      <c r="V7358" s="5" t="s">
        <v>13541</v>
      </c>
      <c r="W7358" s="5" t="s">
        <v>13541</v>
      </c>
      <c r="Y7358" s="5" t="s">
        <v>28570</v>
      </c>
      <c r="Z7358" s="5" t="s">
        <v>156</v>
      </c>
      <c r="AB7358" s="5" t="s">
        <v>221</v>
      </c>
      <c r="AC7358" s="5" t="s">
        <v>215</v>
      </c>
      <c r="AD7358" s="5" t="s">
        <v>216</v>
      </c>
      <c r="AO7358" s="5" t="s">
        <v>98</v>
      </c>
      <c r="AP7358" s="5" t="s">
        <v>98</v>
      </c>
      <c r="AT7358" s="5" t="s">
        <v>98</v>
      </c>
      <c r="AX7358" s="5">
        <v>2022</v>
      </c>
      <c r="BA7358" s="5" t="s">
        <v>99</v>
      </c>
      <c r="BD7358" s="5">
        <v>5</v>
      </c>
      <c r="BE7358" s="5">
        <v>2022</v>
      </c>
      <c r="BH7358" s="5" t="s">
        <v>99</v>
      </c>
      <c r="BK7358" s="5">
        <v>5</v>
      </c>
      <c r="BN7358" s="5">
        <f t="shared" si="142"/>
        <v>5.5821203125000003E-2</v>
      </c>
    </row>
    <row r="7359" spans="1:66" x14ac:dyDescent="0.35">
      <c r="A7359" s="5" t="s">
        <v>28593</v>
      </c>
      <c r="B7359" s="5" t="s">
        <v>148</v>
      </c>
      <c r="C7359" s="5" t="s">
        <v>11967</v>
      </c>
      <c r="D7359" s="5" t="s">
        <v>98</v>
      </c>
      <c r="E7359" s="5" t="s">
        <v>98</v>
      </c>
      <c r="F7359" s="5" t="s">
        <v>221</v>
      </c>
      <c r="G7359" s="5" t="s">
        <v>28569</v>
      </c>
      <c r="H7359" s="5" t="s">
        <v>28397</v>
      </c>
      <c r="K7359" s="5">
        <v>1</v>
      </c>
      <c r="L7359" s="5">
        <v>1</v>
      </c>
      <c r="M7359" s="5">
        <v>0</v>
      </c>
      <c r="N7359" s="5" t="s">
        <v>224</v>
      </c>
      <c r="O7359" s="5">
        <v>5.5821203125000003E-2</v>
      </c>
      <c r="P7359" s="5">
        <v>0</v>
      </c>
      <c r="Q7359" s="5">
        <v>0</v>
      </c>
      <c r="S7359" s="5" t="s">
        <v>13541</v>
      </c>
      <c r="T7359" s="5" t="s">
        <v>13541</v>
      </c>
      <c r="V7359" s="5" t="s">
        <v>13541</v>
      </c>
      <c r="W7359" s="5" t="s">
        <v>13541</v>
      </c>
      <c r="Y7359" s="5" t="s">
        <v>28570</v>
      </c>
      <c r="Z7359" s="5" t="s">
        <v>156</v>
      </c>
      <c r="AB7359" s="5" t="s">
        <v>221</v>
      </c>
      <c r="AC7359" s="5" t="s">
        <v>215</v>
      </c>
      <c r="AD7359" s="5" t="s">
        <v>216</v>
      </c>
      <c r="AO7359" s="5" t="s">
        <v>98</v>
      </c>
      <c r="AP7359" s="5" t="s">
        <v>98</v>
      </c>
      <c r="AT7359" s="5" t="s">
        <v>98</v>
      </c>
      <c r="AX7359" s="5">
        <v>2022</v>
      </c>
      <c r="BA7359" s="5" t="s">
        <v>99</v>
      </c>
      <c r="BD7359" s="5">
        <v>5</v>
      </c>
      <c r="BE7359" s="5">
        <v>2022</v>
      </c>
      <c r="BH7359" s="5" t="s">
        <v>99</v>
      </c>
      <c r="BK7359" s="5">
        <v>5</v>
      </c>
      <c r="BN7359" s="5">
        <f t="shared" si="142"/>
        <v>5.5821203125000003E-2</v>
      </c>
    </row>
    <row r="7360" spans="1:66" x14ac:dyDescent="0.35">
      <c r="A7360" s="5" t="s">
        <v>28594</v>
      </c>
      <c r="B7360" s="5" t="s">
        <v>148</v>
      </c>
      <c r="C7360" s="5" t="s">
        <v>11967</v>
      </c>
      <c r="D7360" s="5" t="s">
        <v>98</v>
      </c>
      <c r="E7360" s="5" t="s">
        <v>98</v>
      </c>
      <c r="F7360" s="5" t="s">
        <v>221</v>
      </c>
      <c r="G7360" s="5" t="s">
        <v>28569</v>
      </c>
      <c r="H7360" s="5" t="s">
        <v>28397</v>
      </c>
      <c r="K7360" s="5">
        <v>1</v>
      </c>
      <c r="L7360" s="5">
        <v>1</v>
      </c>
      <c r="M7360" s="5">
        <v>0</v>
      </c>
      <c r="N7360" s="5" t="s">
        <v>224</v>
      </c>
      <c r="O7360" s="5">
        <v>5.5821203125000003E-2</v>
      </c>
      <c r="P7360" s="5">
        <v>0</v>
      </c>
      <c r="Q7360" s="5">
        <v>0</v>
      </c>
      <c r="S7360" s="5" t="s">
        <v>13541</v>
      </c>
      <c r="T7360" s="5" t="s">
        <v>13541</v>
      </c>
      <c r="V7360" s="5" t="s">
        <v>13541</v>
      </c>
      <c r="W7360" s="5" t="s">
        <v>13541</v>
      </c>
      <c r="Y7360" s="5" t="s">
        <v>28570</v>
      </c>
      <c r="Z7360" s="5" t="s">
        <v>156</v>
      </c>
      <c r="AB7360" s="5" t="s">
        <v>221</v>
      </c>
      <c r="AC7360" s="5" t="s">
        <v>215</v>
      </c>
      <c r="AD7360" s="5" t="s">
        <v>216</v>
      </c>
      <c r="AO7360" s="5" t="s">
        <v>98</v>
      </c>
      <c r="AP7360" s="5" t="s">
        <v>98</v>
      </c>
      <c r="AT7360" s="5" t="s">
        <v>98</v>
      </c>
      <c r="AX7360" s="5">
        <v>2022</v>
      </c>
      <c r="BA7360" s="5" t="s">
        <v>99</v>
      </c>
      <c r="BD7360" s="5">
        <v>5</v>
      </c>
      <c r="BE7360" s="5">
        <v>2022</v>
      </c>
      <c r="BH7360" s="5" t="s">
        <v>99</v>
      </c>
      <c r="BK7360" s="5">
        <v>5</v>
      </c>
      <c r="BN7360" s="5">
        <f t="shared" si="142"/>
        <v>5.5821203125000003E-2</v>
      </c>
    </row>
    <row r="7361" spans="1:66" x14ac:dyDescent="0.35">
      <c r="A7361" s="5" t="s">
        <v>28595</v>
      </c>
      <c r="B7361" s="5" t="s">
        <v>148</v>
      </c>
      <c r="C7361" s="5" t="s">
        <v>11967</v>
      </c>
      <c r="D7361" s="5" t="s">
        <v>98</v>
      </c>
      <c r="E7361" s="5" t="s">
        <v>98</v>
      </c>
      <c r="F7361" s="5" t="s">
        <v>221</v>
      </c>
      <c r="G7361" s="5" t="s">
        <v>28569</v>
      </c>
      <c r="H7361" s="5" t="s">
        <v>28397</v>
      </c>
      <c r="K7361" s="5">
        <v>1</v>
      </c>
      <c r="L7361" s="5">
        <v>1</v>
      </c>
      <c r="M7361" s="5">
        <v>0</v>
      </c>
      <c r="N7361" s="5" t="s">
        <v>224</v>
      </c>
      <c r="O7361" s="5">
        <v>5.5821203125000003E-2</v>
      </c>
      <c r="P7361" s="5">
        <v>0</v>
      </c>
      <c r="Q7361" s="5">
        <v>0</v>
      </c>
      <c r="S7361" s="5" t="s">
        <v>13541</v>
      </c>
      <c r="T7361" s="5" t="s">
        <v>13541</v>
      </c>
      <c r="V7361" s="5" t="s">
        <v>13541</v>
      </c>
      <c r="W7361" s="5" t="s">
        <v>13541</v>
      </c>
      <c r="Y7361" s="5" t="s">
        <v>28570</v>
      </c>
      <c r="Z7361" s="5" t="s">
        <v>156</v>
      </c>
      <c r="AB7361" s="5" t="s">
        <v>221</v>
      </c>
      <c r="AC7361" s="5" t="s">
        <v>215</v>
      </c>
      <c r="AD7361" s="5" t="s">
        <v>216</v>
      </c>
      <c r="AO7361" s="5" t="s">
        <v>98</v>
      </c>
      <c r="AP7361" s="5" t="s">
        <v>98</v>
      </c>
      <c r="AT7361" s="5" t="s">
        <v>98</v>
      </c>
      <c r="AX7361" s="5">
        <v>2022</v>
      </c>
      <c r="BA7361" s="5" t="s">
        <v>99</v>
      </c>
      <c r="BD7361" s="5">
        <v>5</v>
      </c>
      <c r="BE7361" s="5">
        <v>2022</v>
      </c>
      <c r="BH7361" s="5" t="s">
        <v>99</v>
      </c>
      <c r="BK7361" s="5">
        <v>5</v>
      </c>
      <c r="BN7361" s="5">
        <f t="shared" si="142"/>
        <v>5.5821203125000003E-2</v>
      </c>
    </row>
    <row r="7362" spans="1:66" x14ac:dyDescent="0.35">
      <c r="A7362" s="5" t="s">
        <v>28596</v>
      </c>
      <c r="B7362" s="5" t="s">
        <v>148</v>
      </c>
      <c r="C7362" s="5" t="s">
        <v>11967</v>
      </c>
      <c r="D7362" s="5" t="s">
        <v>98</v>
      </c>
      <c r="E7362" s="5" t="s">
        <v>98</v>
      </c>
      <c r="F7362" s="5" t="s">
        <v>221</v>
      </c>
      <c r="G7362" s="5" t="s">
        <v>28569</v>
      </c>
      <c r="H7362" s="5" t="s">
        <v>28397</v>
      </c>
      <c r="K7362" s="5">
        <v>1</v>
      </c>
      <c r="L7362" s="5">
        <v>1</v>
      </c>
      <c r="M7362" s="5">
        <v>0</v>
      </c>
      <c r="N7362" s="5" t="s">
        <v>224</v>
      </c>
      <c r="O7362" s="5">
        <v>5.5821203125000003E-2</v>
      </c>
      <c r="P7362" s="5">
        <v>0</v>
      </c>
      <c r="Q7362" s="5">
        <v>0</v>
      </c>
      <c r="S7362" s="5" t="s">
        <v>13541</v>
      </c>
      <c r="T7362" s="5" t="s">
        <v>13541</v>
      </c>
      <c r="V7362" s="5" t="s">
        <v>13541</v>
      </c>
      <c r="W7362" s="5" t="s">
        <v>13541</v>
      </c>
      <c r="Y7362" s="5" t="s">
        <v>28570</v>
      </c>
      <c r="Z7362" s="5" t="s">
        <v>156</v>
      </c>
      <c r="AB7362" s="5" t="s">
        <v>221</v>
      </c>
      <c r="AC7362" s="5" t="s">
        <v>215</v>
      </c>
      <c r="AD7362" s="5" t="s">
        <v>216</v>
      </c>
      <c r="AO7362" s="5" t="s">
        <v>98</v>
      </c>
      <c r="AP7362" s="5" t="s">
        <v>98</v>
      </c>
      <c r="AT7362" s="5" t="s">
        <v>98</v>
      </c>
      <c r="AX7362" s="5">
        <v>2022</v>
      </c>
      <c r="BA7362" s="5" t="s">
        <v>99</v>
      </c>
      <c r="BD7362" s="5">
        <v>5</v>
      </c>
      <c r="BE7362" s="5">
        <v>2022</v>
      </c>
      <c r="BH7362" s="5" t="s">
        <v>99</v>
      </c>
      <c r="BK7362" s="5">
        <v>5</v>
      </c>
      <c r="BN7362" s="5">
        <f t="shared" si="142"/>
        <v>5.5821203125000003E-2</v>
      </c>
    </row>
    <row r="7363" spans="1:66" x14ac:dyDescent="0.35">
      <c r="A7363" s="5" t="s">
        <v>28597</v>
      </c>
      <c r="B7363" s="5" t="s">
        <v>148</v>
      </c>
      <c r="C7363" s="5" t="s">
        <v>11967</v>
      </c>
      <c r="D7363" s="5" t="s">
        <v>98</v>
      </c>
      <c r="E7363" s="5" t="s">
        <v>98</v>
      </c>
      <c r="F7363" s="5" t="s">
        <v>221</v>
      </c>
      <c r="G7363" s="5" t="s">
        <v>28569</v>
      </c>
      <c r="H7363" s="5" t="s">
        <v>28397</v>
      </c>
      <c r="K7363" s="5">
        <v>1</v>
      </c>
      <c r="L7363" s="5">
        <v>1</v>
      </c>
      <c r="M7363" s="5">
        <v>0</v>
      </c>
      <c r="N7363" s="5" t="s">
        <v>224</v>
      </c>
      <c r="O7363" s="5">
        <v>5.5821203125000003E-2</v>
      </c>
      <c r="P7363" s="5">
        <v>0</v>
      </c>
      <c r="Q7363" s="5">
        <v>0</v>
      </c>
      <c r="S7363" s="5" t="s">
        <v>13541</v>
      </c>
      <c r="T7363" s="5" t="s">
        <v>13541</v>
      </c>
      <c r="V7363" s="5" t="s">
        <v>13541</v>
      </c>
      <c r="W7363" s="5" t="s">
        <v>13541</v>
      </c>
      <c r="Y7363" s="5" t="s">
        <v>28570</v>
      </c>
      <c r="Z7363" s="5" t="s">
        <v>156</v>
      </c>
      <c r="AB7363" s="5" t="s">
        <v>221</v>
      </c>
      <c r="AC7363" s="5" t="s">
        <v>215</v>
      </c>
      <c r="AD7363" s="5" t="s">
        <v>216</v>
      </c>
      <c r="AO7363" s="5" t="s">
        <v>98</v>
      </c>
      <c r="AP7363" s="5" t="s">
        <v>98</v>
      </c>
      <c r="AT7363" s="5" t="s">
        <v>98</v>
      </c>
      <c r="AX7363" s="5">
        <v>2022</v>
      </c>
      <c r="BA7363" s="5" t="s">
        <v>99</v>
      </c>
      <c r="BD7363" s="5">
        <v>5</v>
      </c>
      <c r="BE7363" s="5">
        <v>2022</v>
      </c>
      <c r="BH7363" s="5" t="s">
        <v>99</v>
      </c>
      <c r="BK7363" s="5">
        <v>5</v>
      </c>
      <c r="BN7363" s="5">
        <f t="shared" si="142"/>
        <v>5.5821203125000003E-2</v>
      </c>
    </row>
    <row r="7364" spans="1:66" x14ac:dyDescent="0.35">
      <c r="A7364" s="5" t="s">
        <v>28598</v>
      </c>
      <c r="B7364" s="5" t="s">
        <v>148</v>
      </c>
      <c r="C7364" s="5" t="s">
        <v>11967</v>
      </c>
      <c r="D7364" s="5" t="s">
        <v>98</v>
      </c>
      <c r="E7364" s="5" t="s">
        <v>98</v>
      </c>
      <c r="F7364" s="5" t="s">
        <v>221</v>
      </c>
      <c r="G7364" s="5" t="s">
        <v>28569</v>
      </c>
      <c r="H7364" s="5" t="s">
        <v>28397</v>
      </c>
      <c r="K7364" s="5">
        <v>1</v>
      </c>
      <c r="L7364" s="5">
        <v>1</v>
      </c>
      <c r="M7364" s="5">
        <v>0</v>
      </c>
      <c r="N7364" s="5" t="s">
        <v>224</v>
      </c>
      <c r="O7364" s="5">
        <v>5.5821203125000003E-2</v>
      </c>
      <c r="P7364" s="5">
        <v>0</v>
      </c>
      <c r="Q7364" s="5">
        <v>0</v>
      </c>
      <c r="S7364" s="5" t="s">
        <v>13541</v>
      </c>
      <c r="T7364" s="5" t="s">
        <v>13541</v>
      </c>
      <c r="V7364" s="5" t="s">
        <v>13541</v>
      </c>
      <c r="W7364" s="5" t="s">
        <v>13541</v>
      </c>
      <c r="Y7364" s="5" t="s">
        <v>28570</v>
      </c>
      <c r="Z7364" s="5" t="s">
        <v>156</v>
      </c>
      <c r="AB7364" s="5" t="s">
        <v>221</v>
      </c>
      <c r="AC7364" s="5" t="s">
        <v>215</v>
      </c>
      <c r="AD7364" s="5" t="s">
        <v>216</v>
      </c>
      <c r="AO7364" s="5" t="s">
        <v>98</v>
      </c>
      <c r="AP7364" s="5" t="s">
        <v>98</v>
      </c>
      <c r="AT7364" s="5" t="s">
        <v>98</v>
      </c>
      <c r="AX7364" s="5">
        <v>2022</v>
      </c>
      <c r="BA7364" s="5" t="s">
        <v>99</v>
      </c>
      <c r="BD7364" s="5">
        <v>5</v>
      </c>
      <c r="BE7364" s="5">
        <v>2022</v>
      </c>
      <c r="BH7364" s="5" t="s">
        <v>99</v>
      </c>
      <c r="BK7364" s="5">
        <v>5</v>
      </c>
      <c r="BN7364" s="5">
        <f t="shared" si="142"/>
        <v>5.5821203125000003E-2</v>
      </c>
    </row>
    <row r="7365" spans="1:66" x14ac:dyDescent="0.35">
      <c r="A7365" s="5" t="s">
        <v>28599</v>
      </c>
      <c r="B7365" s="5" t="s">
        <v>148</v>
      </c>
      <c r="C7365" s="5" t="s">
        <v>11967</v>
      </c>
      <c r="D7365" s="5" t="s">
        <v>98</v>
      </c>
      <c r="E7365" s="5" t="s">
        <v>98</v>
      </c>
      <c r="F7365" s="5" t="s">
        <v>221</v>
      </c>
      <c r="G7365" s="5" t="s">
        <v>28569</v>
      </c>
      <c r="H7365" s="5" t="s">
        <v>28397</v>
      </c>
      <c r="K7365" s="5">
        <v>1</v>
      </c>
      <c r="L7365" s="5">
        <v>1</v>
      </c>
      <c r="M7365" s="5">
        <v>0</v>
      </c>
      <c r="N7365" s="5" t="s">
        <v>224</v>
      </c>
      <c r="O7365" s="5">
        <v>5.5821203125000003E-2</v>
      </c>
      <c r="P7365" s="5">
        <v>0</v>
      </c>
      <c r="Q7365" s="5">
        <v>0</v>
      </c>
      <c r="S7365" s="5" t="s">
        <v>13541</v>
      </c>
      <c r="T7365" s="5" t="s">
        <v>13541</v>
      </c>
      <c r="V7365" s="5" t="s">
        <v>13541</v>
      </c>
      <c r="W7365" s="5" t="s">
        <v>13541</v>
      </c>
      <c r="Y7365" s="5" t="s">
        <v>28570</v>
      </c>
      <c r="Z7365" s="5" t="s">
        <v>156</v>
      </c>
      <c r="AB7365" s="5" t="s">
        <v>221</v>
      </c>
      <c r="AC7365" s="5" t="s">
        <v>215</v>
      </c>
      <c r="AD7365" s="5" t="s">
        <v>216</v>
      </c>
      <c r="AO7365" s="5" t="s">
        <v>98</v>
      </c>
      <c r="AP7365" s="5" t="s">
        <v>98</v>
      </c>
      <c r="AT7365" s="5" t="s">
        <v>98</v>
      </c>
      <c r="AX7365" s="5">
        <v>2022</v>
      </c>
      <c r="BA7365" s="5" t="s">
        <v>99</v>
      </c>
      <c r="BD7365" s="5">
        <v>5</v>
      </c>
      <c r="BE7365" s="5">
        <v>2022</v>
      </c>
      <c r="BH7365" s="5" t="s">
        <v>99</v>
      </c>
      <c r="BK7365" s="5">
        <v>5</v>
      </c>
      <c r="BN7365" s="5">
        <f t="shared" ref="BN7365:BN7428" si="143">IF(BM7365="",O7365,BM7365)</f>
        <v>5.5821203125000003E-2</v>
      </c>
    </row>
    <row r="7366" spans="1:66" x14ac:dyDescent="0.35">
      <c r="A7366" s="5" t="s">
        <v>28600</v>
      </c>
      <c r="B7366" s="5" t="s">
        <v>148</v>
      </c>
      <c r="C7366" s="5" t="s">
        <v>11967</v>
      </c>
      <c r="D7366" s="5" t="s">
        <v>98</v>
      </c>
      <c r="E7366" s="5" t="s">
        <v>98</v>
      </c>
      <c r="F7366" s="5" t="s">
        <v>221</v>
      </c>
      <c r="G7366" s="5" t="s">
        <v>28569</v>
      </c>
      <c r="H7366" s="5" t="s">
        <v>28397</v>
      </c>
      <c r="K7366" s="5">
        <v>1</v>
      </c>
      <c r="L7366" s="5">
        <v>1</v>
      </c>
      <c r="M7366" s="5">
        <v>0</v>
      </c>
      <c r="N7366" s="5" t="s">
        <v>224</v>
      </c>
      <c r="O7366" s="5">
        <v>5.5821203125000003E-2</v>
      </c>
      <c r="P7366" s="5">
        <v>0</v>
      </c>
      <c r="Q7366" s="5">
        <v>0</v>
      </c>
      <c r="S7366" s="5" t="s">
        <v>13541</v>
      </c>
      <c r="T7366" s="5" t="s">
        <v>13541</v>
      </c>
      <c r="V7366" s="5" t="s">
        <v>13541</v>
      </c>
      <c r="W7366" s="5" t="s">
        <v>13541</v>
      </c>
      <c r="Y7366" s="5" t="s">
        <v>28570</v>
      </c>
      <c r="Z7366" s="5" t="s">
        <v>156</v>
      </c>
      <c r="AB7366" s="5" t="s">
        <v>221</v>
      </c>
      <c r="AC7366" s="5" t="s">
        <v>215</v>
      </c>
      <c r="AD7366" s="5" t="s">
        <v>216</v>
      </c>
      <c r="AO7366" s="5" t="s">
        <v>98</v>
      </c>
      <c r="AP7366" s="5" t="s">
        <v>98</v>
      </c>
      <c r="AT7366" s="5" t="s">
        <v>98</v>
      </c>
      <c r="AX7366" s="5">
        <v>2022</v>
      </c>
      <c r="BA7366" s="5" t="s">
        <v>99</v>
      </c>
      <c r="BD7366" s="5">
        <v>5</v>
      </c>
      <c r="BE7366" s="5">
        <v>2022</v>
      </c>
      <c r="BH7366" s="5" t="s">
        <v>99</v>
      </c>
      <c r="BK7366" s="5">
        <v>5</v>
      </c>
      <c r="BN7366" s="5">
        <f t="shared" si="143"/>
        <v>5.5821203125000003E-2</v>
      </c>
    </row>
    <row r="7367" spans="1:66" x14ac:dyDescent="0.35">
      <c r="A7367" s="5" t="s">
        <v>28601</v>
      </c>
      <c r="B7367" s="5" t="s">
        <v>148</v>
      </c>
      <c r="C7367" s="5" t="s">
        <v>11967</v>
      </c>
      <c r="D7367" s="5" t="s">
        <v>98</v>
      </c>
      <c r="E7367" s="5" t="s">
        <v>98</v>
      </c>
      <c r="F7367" s="5" t="s">
        <v>221</v>
      </c>
      <c r="G7367" s="5" t="s">
        <v>28569</v>
      </c>
      <c r="H7367" s="5" t="s">
        <v>28397</v>
      </c>
      <c r="K7367" s="5">
        <v>1</v>
      </c>
      <c r="L7367" s="5">
        <v>1</v>
      </c>
      <c r="M7367" s="5">
        <v>0</v>
      </c>
      <c r="N7367" s="5" t="s">
        <v>224</v>
      </c>
      <c r="O7367" s="5">
        <v>5.5821203125000003E-2</v>
      </c>
      <c r="P7367" s="5">
        <v>0</v>
      </c>
      <c r="Q7367" s="5">
        <v>0</v>
      </c>
      <c r="S7367" s="5" t="s">
        <v>13541</v>
      </c>
      <c r="T7367" s="5" t="s">
        <v>13541</v>
      </c>
      <c r="V7367" s="5" t="s">
        <v>13541</v>
      </c>
      <c r="W7367" s="5" t="s">
        <v>13541</v>
      </c>
      <c r="Y7367" s="5" t="s">
        <v>28570</v>
      </c>
      <c r="Z7367" s="5" t="s">
        <v>156</v>
      </c>
      <c r="AB7367" s="5" t="s">
        <v>221</v>
      </c>
      <c r="AC7367" s="5" t="s">
        <v>215</v>
      </c>
      <c r="AD7367" s="5" t="s">
        <v>216</v>
      </c>
      <c r="AO7367" s="5" t="s">
        <v>98</v>
      </c>
      <c r="AP7367" s="5" t="s">
        <v>98</v>
      </c>
      <c r="AT7367" s="5" t="s">
        <v>98</v>
      </c>
      <c r="AX7367" s="5">
        <v>2022</v>
      </c>
      <c r="BA7367" s="5" t="s">
        <v>99</v>
      </c>
      <c r="BD7367" s="5">
        <v>5</v>
      </c>
      <c r="BE7367" s="5">
        <v>2022</v>
      </c>
      <c r="BH7367" s="5" t="s">
        <v>99</v>
      </c>
      <c r="BK7367" s="5">
        <v>5</v>
      </c>
      <c r="BN7367" s="5">
        <f t="shared" si="143"/>
        <v>5.5821203125000003E-2</v>
      </c>
    </row>
    <row r="7368" spans="1:66" x14ac:dyDescent="0.35">
      <c r="A7368" s="5" t="s">
        <v>28602</v>
      </c>
      <c r="B7368" s="5" t="s">
        <v>148</v>
      </c>
      <c r="C7368" s="5" t="s">
        <v>11967</v>
      </c>
      <c r="D7368" s="5" t="s">
        <v>98</v>
      </c>
      <c r="E7368" s="5" t="s">
        <v>98</v>
      </c>
      <c r="F7368" s="5" t="s">
        <v>221</v>
      </c>
      <c r="G7368" s="5" t="s">
        <v>28569</v>
      </c>
      <c r="H7368" s="5" t="s">
        <v>28397</v>
      </c>
      <c r="K7368" s="5">
        <v>1</v>
      </c>
      <c r="L7368" s="5">
        <v>1</v>
      </c>
      <c r="M7368" s="5">
        <v>0</v>
      </c>
      <c r="N7368" s="5" t="s">
        <v>224</v>
      </c>
      <c r="O7368" s="5">
        <v>5.5821203125000003E-2</v>
      </c>
      <c r="P7368" s="5">
        <v>0</v>
      </c>
      <c r="Q7368" s="5">
        <v>0</v>
      </c>
      <c r="S7368" s="5" t="s">
        <v>13541</v>
      </c>
      <c r="T7368" s="5" t="s">
        <v>13541</v>
      </c>
      <c r="V7368" s="5" t="s">
        <v>13541</v>
      </c>
      <c r="W7368" s="5" t="s">
        <v>13541</v>
      </c>
      <c r="Y7368" s="5" t="s">
        <v>28570</v>
      </c>
      <c r="Z7368" s="5" t="s">
        <v>156</v>
      </c>
      <c r="AB7368" s="5" t="s">
        <v>221</v>
      </c>
      <c r="AC7368" s="5" t="s">
        <v>215</v>
      </c>
      <c r="AD7368" s="5" t="s">
        <v>216</v>
      </c>
      <c r="AO7368" s="5" t="s">
        <v>98</v>
      </c>
      <c r="AP7368" s="5" t="s">
        <v>98</v>
      </c>
      <c r="AT7368" s="5" t="s">
        <v>98</v>
      </c>
      <c r="AX7368" s="5">
        <v>2022</v>
      </c>
      <c r="BA7368" s="5" t="s">
        <v>99</v>
      </c>
      <c r="BD7368" s="5">
        <v>5</v>
      </c>
      <c r="BE7368" s="5">
        <v>2022</v>
      </c>
      <c r="BH7368" s="5" t="s">
        <v>99</v>
      </c>
      <c r="BK7368" s="5">
        <v>5</v>
      </c>
      <c r="BN7368" s="5">
        <f t="shared" si="143"/>
        <v>5.5821203125000003E-2</v>
      </c>
    </row>
    <row r="7369" spans="1:66" x14ac:dyDescent="0.35">
      <c r="A7369" s="5" t="s">
        <v>28603</v>
      </c>
      <c r="B7369" s="5" t="s">
        <v>148</v>
      </c>
      <c r="C7369" s="5" t="s">
        <v>11967</v>
      </c>
      <c r="D7369" s="5" t="s">
        <v>98</v>
      </c>
      <c r="E7369" s="5" t="s">
        <v>98</v>
      </c>
      <c r="F7369" s="5" t="s">
        <v>221</v>
      </c>
      <c r="G7369" s="5" t="s">
        <v>28569</v>
      </c>
      <c r="H7369" s="5" t="s">
        <v>28397</v>
      </c>
      <c r="K7369" s="5">
        <v>1</v>
      </c>
      <c r="L7369" s="5">
        <v>1</v>
      </c>
      <c r="M7369" s="5">
        <v>0</v>
      </c>
      <c r="N7369" s="5" t="s">
        <v>224</v>
      </c>
      <c r="O7369" s="5">
        <v>5.5821203125000003E-2</v>
      </c>
      <c r="P7369" s="5">
        <v>0</v>
      </c>
      <c r="Q7369" s="5">
        <v>0</v>
      </c>
      <c r="S7369" s="5" t="s">
        <v>13541</v>
      </c>
      <c r="T7369" s="5" t="s">
        <v>13541</v>
      </c>
      <c r="V7369" s="5" t="s">
        <v>13541</v>
      </c>
      <c r="W7369" s="5" t="s">
        <v>13541</v>
      </c>
      <c r="Y7369" s="5" t="s">
        <v>28570</v>
      </c>
      <c r="Z7369" s="5" t="s">
        <v>156</v>
      </c>
      <c r="AB7369" s="5" t="s">
        <v>221</v>
      </c>
      <c r="AC7369" s="5" t="s">
        <v>215</v>
      </c>
      <c r="AD7369" s="5" t="s">
        <v>216</v>
      </c>
      <c r="AO7369" s="5" t="s">
        <v>98</v>
      </c>
      <c r="AP7369" s="5" t="s">
        <v>98</v>
      </c>
      <c r="AT7369" s="5" t="s">
        <v>98</v>
      </c>
      <c r="AX7369" s="5">
        <v>2022</v>
      </c>
      <c r="BA7369" s="5" t="s">
        <v>99</v>
      </c>
      <c r="BD7369" s="5">
        <v>5</v>
      </c>
      <c r="BE7369" s="5">
        <v>2022</v>
      </c>
      <c r="BH7369" s="5" t="s">
        <v>99</v>
      </c>
      <c r="BK7369" s="5">
        <v>5</v>
      </c>
      <c r="BN7369" s="5">
        <f t="shared" si="143"/>
        <v>5.5821203125000003E-2</v>
      </c>
    </row>
    <row r="7370" spans="1:66" x14ac:dyDescent="0.35">
      <c r="A7370" s="5" t="s">
        <v>28604</v>
      </c>
      <c r="B7370" s="5" t="s">
        <v>148</v>
      </c>
      <c r="C7370" s="5" t="s">
        <v>11967</v>
      </c>
      <c r="D7370" s="5" t="s">
        <v>98</v>
      </c>
      <c r="E7370" s="5" t="s">
        <v>98</v>
      </c>
      <c r="F7370" s="5" t="s">
        <v>221</v>
      </c>
      <c r="G7370" s="5" t="s">
        <v>28569</v>
      </c>
      <c r="H7370" s="5" t="s">
        <v>28397</v>
      </c>
      <c r="K7370" s="5">
        <v>1</v>
      </c>
      <c r="L7370" s="5">
        <v>1</v>
      </c>
      <c r="M7370" s="5">
        <v>0</v>
      </c>
      <c r="N7370" s="5" t="s">
        <v>224</v>
      </c>
      <c r="O7370" s="5">
        <v>5.5821203125000003E-2</v>
      </c>
      <c r="P7370" s="5">
        <v>0</v>
      </c>
      <c r="Q7370" s="5">
        <v>0</v>
      </c>
      <c r="S7370" s="5" t="s">
        <v>13541</v>
      </c>
      <c r="T7370" s="5" t="s">
        <v>13541</v>
      </c>
      <c r="V7370" s="5" t="s">
        <v>13541</v>
      </c>
      <c r="W7370" s="5" t="s">
        <v>13541</v>
      </c>
      <c r="Y7370" s="5" t="s">
        <v>28570</v>
      </c>
      <c r="Z7370" s="5" t="s">
        <v>156</v>
      </c>
      <c r="AB7370" s="5" t="s">
        <v>221</v>
      </c>
      <c r="AC7370" s="5" t="s">
        <v>215</v>
      </c>
      <c r="AD7370" s="5" t="s">
        <v>216</v>
      </c>
      <c r="AO7370" s="5" t="s">
        <v>98</v>
      </c>
      <c r="AP7370" s="5" t="s">
        <v>98</v>
      </c>
      <c r="AT7370" s="5" t="s">
        <v>98</v>
      </c>
      <c r="AX7370" s="5">
        <v>2022</v>
      </c>
      <c r="BA7370" s="5" t="s">
        <v>99</v>
      </c>
      <c r="BD7370" s="5">
        <v>5</v>
      </c>
      <c r="BE7370" s="5">
        <v>2022</v>
      </c>
      <c r="BH7370" s="5" t="s">
        <v>99</v>
      </c>
      <c r="BK7370" s="5">
        <v>5</v>
      </c>
      <c r="BN7370" s="5">
        <f t="shared" si="143"/>
        <v>5.5821203125000003E-2</v>
      </c>
    </row>
    <row r="7371" spans="1:66" x14ac:dyDescent="0.35">
      <c r="A7371" s="5" t="s">
        <v>28605</v>
      </c>
      <c r="B7371" s="5" t="s">
        <v>148</v>
      </c>
      <c r="C7371" s="5" t="s">
        <v>11967</v>
      </c>
      <c r="D7371" s="5" t="s">
        <v>98</v>
      </c>
      <c r="E7371" s="5" t="s">
        <v>98</v>
      </c>
      <c r="F7371" s="5" t="s">
        <v>221</v>
      </c>
      <c r="G7371" s="5" t="s">
        <v>28569</v>
      </c>
      <c r="H7371" s="5" t="s">
        <v>28397</v>
      </c>
      <c r="K7371" s="5">
        <v>1</v>
      </c>
      <c r="L7371" s="5">
        <v>1</v>
      </c>
      <c r="M7371" s="5">
        <v>0</v>
      </c>
      <c r="N7371" s="5" t="s">
        <v>224</v>
      </c>
      <c r="O7371" s="5">
        <v>5.5821203125000003E-2</v>
      </c>
      <c r="P7371" s="5">
        <v>0</v>
      </c>
      <c r="Q7371" s="5">
        <v>0</v>
      </c>
      <c r="S7371" s="5" t="s">
        <v>13541</v>
      </c>
      <c r="T7371" s="5" t="s">
        <v>13541</v>
      </c>
      <c r="V7371" s="5" t="s">
        <v>13541</v>
      </c>
      <c r="W7371" s="5" t="s">
        <v>13541</v>
      </c>
      <c r="Y7371" s="5" t="s">
        <v>28570</v>
      </c>
      <c r="Z7371" s="5" t="s">
        <v>156</v>
      </c>
      <c r="AB7371" s="5" t="s">
        <v>221</v>
      </c>
      <c r="AC7371" s="5" t="s">
        <v>215</v>
      </c>
      <c r="AD7371" s="5" t="s">
        <v>216</v>
      </c>
      <c r="AO7371" s="5" t="s">
        <v>98</v>
      </c>
      <c r="AP7371" s="5" t="s">
        <v>98</v>
      </c>
      <c r="AT7371" s="5" t="s">
        <v>98</v>
      </c>
      <c r="AX7371" s="5">
        <v>2022</v>
      </c>
      <c r="BA7371" s="5" t="s">
        <v>99</v>
      </c>
      <c r="BD7371" s="5">
        <v>5</v>
      </c>
      <c r="BE7371" s="5">
        <v>2022</v>
      </c>
      <c r="BH7371" s="5" t="s">
        <v>99</v>
      </c>
      <c r="BK7371" s="5">
        <v>5</v>
      </c>
      <c r="BN7371" s="5">
        <f t="shared" si="143"/>
        <v>5.5821203125000003E-2</v>
      </c>
    </row>
    <row r="7372" spans="1:66" x14ac:dyDescent="0.35">
      <c r="A7372" s="5" t="s">
        <v>28606</v>
      </c>
      <c r="B7372" s="5" t="s">
        <v>148</v>
      </c>
      <c r="C7372" s="5" t="s">
        <v>11967</v>
      </c>
      <c r="D7372" s="5" t="s">
        <v>98</v>
      </c>
      <c r="E7372" s="5" t="s">
        <v>98</v>
      </c>
      <c r="F7372" s="5" t="s">
        <v>221</v>
      </c>
      <c r="G7372" s="5" t="s">
        <v>28569</v>
      </c>
      <c r="H7372" s="5" t="s">
        <v>28397</v>
      </c>
      <c r="K7372" s="5">
        <v>1</v>
      </c>
      <c r="L7372" s="5">
        <v>1</v>
      </c>
      <c r="M7372" s="5">
        <v>0</v>
      </c>
      <c r="N7372" s="5" t="s">
        <v>224</v>
      </c>
      <c r="O7372" s="5">
        <v>5.5821203125000003E-2</v>
      </c>
      <c r="P7372" s="5">
        <v>0</v>
      </c>
      <c r="Q7372" s="5">
        <v>0</v>
      </c>
      <c r="S7372" s="5" t="s">
        <v>13541</v>
      </c>
      <c r="T7372" s="5" t="s">
        <v>13541</v>
      </c>
      <c r="V7372" s="5" t="s">
        <v>13541</v>
      </c>
      <c r="W7372" s="5" t="s">
        <v>13541</v>
      </c>
      <c r="Y7372" s="5" t="s">
        <v>28570</v>
      </c>
      <c r="Z7372" s="5" t="s">
        <v>156</v>
      </c>
      <c r="AB7372" s="5" t="s">
        <v>221</v>
      </c>
      <c r="AC7372" s="5" t="s">
        <v>215</v>
      </c>
      <c r="AD7372" s="5" t="s">
        <v>216</v>
      </c>
      <c r="AO7372" s="5" t="s">
        <v>98</v>
      </c>
      <c r="AP7372" s="5" t="s">
        <v>98</v>
      </c>
      <c r="AT7372" s="5" t="s">
        <v>98</v>
      </c>
      <c r="AX7372" s="5">
        <v>2022</v>
      </c>
      <c r="BA7372" s="5" t="s">
        <v>99</v>
      </c>
      <c r="BD7372" s="5">
        <v>5</v>
      </c>
      <c r="BE7372" s="5">
        <v>2022</v>
      </c>
      <c r="BH7372" s="5" t="s">
        <v>99</v>
      </c>
      <c r="BK7372" s="5">
        <v>5</v>
      </c>
      <c r="BN7372" s="5">
        <f t="shared" si="143"/>
        <v>5.5821203125000003E-2</v>
      </c>
    </row>
    <row r="7373" spans="1:66" x14ac:dyDescent="0.35">
      <c r="A7373" s="5" t="s">
        <v>28607</v>
      </c>
      <c r="B7373" s="5" t="s">
        <v>148</v>
      </c>
      <c r="C7373" s="5" t="s">
        <v>11967</v>
      </c>
      <c r="D7373" s="5" t="s">
        <v>98</v>
      </c>
      <c r="E7373" s="5" t="s">
        <v>98</v>
      </c>
      <c r="F7373" s="5" t="s">
        <v>221</v>
      </c>
      <c r="G7373" s="5" t="s">
        <v>28569</v>
      </c>
      <c r="H7373" s="5" t="s">
        <v>28397</v>
      </c>
      <c r="K7373" s="5">
        <v>1</v>
      </c>
      <c r="L7373" s="5">
        <v>1</v>
      </c>
      <c r="M7373" s="5">
        <v>0</v>
      </c>
      <c r="N7373" s="5" t="s">
        <v>224</v>
      </c>
      <c r="O7373" s="5">
        <v>5.5821203125000003E-2</v>
      </c>
      <c r="P7373" s="5">
        <v>0</v>
      </c>
      <c r="Q7373" s="5">
        <v>0</v>
      </c>
      <c r="S7373" s="5" t="s">
        <v>13541</v>
      </c>
      <c r="T7373" s="5" t="s">
        <v>13541</v>
      </c>
      <c r="V7373" s="5" t="s">
        <v>13541</v>
      </c>
      <c r="W7373" s="5" t="s">
        <v>13541</v>
      </c>
      <c r="Y7373" s="5" t="s">
        <v>28570</v>
      </c>
      <c r="Z7373" s="5" t="s">
        <v>156</v>
      </c>
      <c r="AB7373" s="5" t="s">
        <v>221</v>
      </c>
      <c r="AC7373" s="5" t="s">
        <v>215</v>
      </c>
      <c r="AD7373" s="5" t="s">
        <v>216</v>
      </c>
      <c r="AO7373" s="5" t="s">
        <v>98</v>
      </c>
      <c r="AP7373" s="5" t="s">
        <v>98</v>
      </c>
      <c r="AT7373" s="5" t="s">
        <v>98</v>
      </c>
      <c r="AX7373" s="5">
        <v>2022</v>
      </c>
      <c r="BA7373" s="5" t="s">
        <v>99</v>
      </c>
      <c r="BD7373" s="5">
        <v>5</v>
      </c>
      <c r="BE7373" s="5">
        <v>2022</v>
      </c>
      <c r="BH7373" s="5" t="s">
        <v>99</v>
      </c>
      <c r="BK7373" s="5">
        <v>5</v>
      </c>
      <c r="BN7373" s="5">
        <f t="shared" si="143"/>
        <v>5.5821203125000003E-2</v>
      </c>
    </row>
    <row r="7374" spans="1:66" x14ac:dyDescent="0.35">
      <c r="A7374" s="5" t="s">
        <v>28608</v>
      </c>
      <c r="B7374" s="5" t="s">
        <v>148</v>
      </c>
      <c r="C7374" s="5" t="s">
        <v>11967</v>
      </c>
      <c r="D7374" s="5" t="s">
        <v>98</v>
      </c>
      <c r="E7374" s="5" t="s">
        <v>98</v>
      </c>
      <c r="F7374" s="5" t="s">
        <v>221</v>
      </c>
      <c r="G7374" s="5" t="s">
        <v>28569</v>
      </c>
      <c r="H7374" s="5" t="s">
        <v>28397</v>
      </c>
      <c r="K7374" s="5">
        <v>1</v>
      </c>
      <c r="L7374" s="5">
        <v>1</v>
      </c>
      <c r="M7374" s="5">
        <v>0</v>
      </c>
      <c r="N7374" s="5" t="s">
        <v>224</v>
      </c>
      <c r="O7374" s="5">
        <v>5.5821203125000003E-2</v>
      </c>
      <c r="P7374" s="5">
        <v>0</v>
      </c>
      <c r="Q7374" s="5">
        <v>0</v>
      </c>
      <c r="S7374" s="5" t="s">
        <v>13541</v>
      </c>
      <c r="T7374" s="5" t="s">
        <v>13541</v>
      </c>
      <c r="V7374" s="5" t="s">
        <v>13541</v>
      </c>
      <c r="W7374" s="5" t="s">
        <v>13541</v>
      </c>
      <c r="Y7374" s="5" t="s">
        <v>28570</v>
      </c>
      <c r="Z7374" s="5" t="s">
        <v>156</v>
      </c>
      <c r="AB7374" s="5" t="s">
        <v>221</v>
      </c>
      <c r="AC7374" s="5" t="s">
        <v>215</v>
      </c>
      <c r="AD7374" s="5" t="s">
        <v>216</v>
      </c>
      <c r="AO7374" s="5" t="s">
        <v>98</v>
      </c>
      <c r="AP7374" s="5" t="s">
        <v>98</v>
      </c>
      <c r="AT7374" s="5" t="s">
        <v>98</v>
      </c>
      <c r="AX7374" s="5">
        <v>2022</v>
      </c>
      <c r="BA7374" s="5" t="s">
        <v>99</v>
      </c>
      <c r="BD7374" s="5">
        <v>5</v>
      </c>
      <c r="BE7374" s="5">
        <v>2022</v>
      </c>
      <c r="BH7374" s="5" t="s">
        <v>99</v>
      </c>
      <c r="BK7374" s="5">
        <v>5</v>
      </c>
      <c r="BN7374" s="5">
        <f t="shared" si="143"/>
        <v>5.5821203125000003E-2</v>
      </c>
    </row>
    <row r="7375" spans="1:66" x14ac:dyDescent="0.35">
      <c r="A7375" s="5" t="s">
        <v>28609</v>
      </c>
      <c r="B7375" s="5" t="s">
        <v>148</v>
      </c>
      <c r="C7375" s="5" t="s">
        <v>11967</v>
      </c>
      <c r="D7375" s="5" t="s">
        <v>98</v>
      </c>
      <c r="E7375" s="5" t="s">
        <v>98</v>
      </c>
      <c r="F7375" s="5" t="s">
        <v>221</v>
      </c>
      <c r="G7375" s="5" t="s">
        <v>28569</v>
      </c>
      <c r="H7375" s="5" t="s">
        <v>28397</v>
      </c>
      <c r="K7375" s="5">
        <v>1</v>
      </c>
      <c r="L7375" s="5">
        <v>1</v>
      </c>
      <c r="M7375" s="5">
        <v>0</v>
      </c>
      <c r="N7375" s="5" t="s">
        <v>224</v>
      </c>
      <c r="O7375" s="5">
        <v>5.5821203125000003E-2</v>
      </c>
      <c r="P7375" s="5">
        <v>0</v>
      </c>
      <c r="Q7375" s="5">
        <v>0</v>
      </c>
      <c r="S7375" s="5" t="s">
        <v>13541</v>
      </c>
      <c r="T7375" s="5" t="s">
        <v>13541</v>
      </c>
      <c r="V7375" s="5" t="s">
        <v>13541</v>
      </c>
      <c r="W7375" s="5" t="s">
        <v>13541</v>
      </c>
      <c r="Y7375" s="5" t="s">
        <v>28570</v>
      </c>
      <c r="Z7375" s="5" t="s">
        <v>156</v>
      </c>
      <c r="AB7375" s="5" t="s">
        <v>221</v>
      </c>
      <c r="AC7375" s="5" t="s">
        <v>215</v>
      </c>
      <c r="AD7375" s="5" t="s">
        <v>216</v>
      </c>
      <c r="AO7375" s="5" t="s">
        <v>98</v>
      </c>
      <c r="AP7375" s="5" t="s">
        <v>98</v>
      </c>
      <c r="AT7375" s="5" t="s">
        <v>98</v>
      </c>
      <c r="AX7375" s="5">
        <v>2022</v>
      </c>
      <c r="BA7375" s="5" t="s">
        <v>99</v>
      </c>
      <c r="BD7375" s="5">
        <v>5</v>
      </c>
      <c r="BE7375" s="5">
        <v>2022</v>
      </c>
      <c r="BH7375" s="5" t="s">
        <v>99</v>
      </c>
      <c r="BK7375" s="5">
        <v>5</v>
      </c>
      <c r="BN7375" s="5">
        <f t="shared" si="143"/>
        <v>5.5821203125000003E-2</v>
      </c>
    </row>
    <row r="7376" spans="1:66" x14ac:dyDescent="0.35">
      <c r="A7376" s="5" t="s">
        <v>28610</v>
      </c>
      <c r="B7376" s="5" t="s">
        <v>148</v>
      </c>
      <c r="C7376" s="5" t="s">
        <v>11967</v>
      </c>
      <c r="D7376" s="5" t="s">
        <v>98</v>
      </c>
      <c r="E7376" s="5" t="s">
        <v>98</v>
      </c>
      <c r="F7376" s="5" t="s">
        <v>221</v>
      </c>
      <c r="G7376" s="5" t="s">
        <v>28569</v>
      </c>
      <c r="H7376" s="5" t="s">
        <v>28397</v>
      </c>
      <c r="K7376" s="5">
        <v>1</v>
      </c>
      <c r="L7376" s="5">
        <v>1</v>
      </c>
      <c r="M7376" s="5">
        <v>0</v>
      </c>
      <c r="N7376" s="5" t="s">
        <v>224</v>
      </c>
      <c r="O7376" s="5">
        <v>5.5821203125000003E-2</v>
      </c>
      <c r="P7376" s="5">
        <v>0</v>
      </c>
      <c r="Q7376" s="5">
        <v>0</v>
      </c>
      <c r="S7376" s="5" t="s">
        <v>13541</v>
      </c>
      <c r="T7376" s="5" t="s">
        <v>13541</v>
      </c>
      <c r="V7376" s="5" t="s">
        <v>13541</v>
      </c>
      <c r="W7376" s="5" t="s">
        <v>13541</v>
      </c>
      <c r="Y7376" s="5" t="s">
        <v>28570</v>
      </c>
      <c r="Z7376" s="5" t="s">
        <v>156</v>
      </c>
      <c r="AB7376" s="5" t="s">
        <v>221</v>
      </c>
      <c r="AC7376" s="5" t="s">
        <v>215</v>
      </c>
      <c r="AD7376" s="5" t="s">
        <v>216</v>
      </c>
      <c r="AO7376" s="5" t="s">
        <v>98</v>
      </c>
      <c r="AP7376" s="5" t="s">
        <v>98</v>
      </c>
      <c r="AT7376" s="5" t="s">
        <v>98</v>
      </c>
      <c r="AX7376" s="5">
        <v>2022</v>
      </c>
      <c r="BA7376" s="5" t="s">
        <v>99</v>
      </c>
      <c r="BD7376" s="5">
        <v>5</v>
      </c>
      <c r="BE7376" s="5">
        <v>2022</v>
      </c>
      <c r="BH7376" s="5" t="s">
        <v>99</v>
      </c>
      <c r="BK7376" s="5">
        <v>5</v>
      </c>
      <c r="BN7376" s="5">
        <f t="shared" si="143"/>
        <v>5.5821203125000003E-2</v>
      </c>
    </row>
    <row r="7377" spans="1:66" x14ac:dyDescent="0.35">
      <c r="A7377" s="5" t="s">
        <v>28611</v>
      </c>
      <c r="B7377" s="5" t="s">
        <v>148</v>
      </c>
      <c r="C7377" s="5" t="s">
        <v>11967</v>
      </c>
      <c r="D7377" s="5" t="s">
        <v>98</v>
      </c>
      <c r="E7377" s="5" t="s">
        <v>98</v>
      </c>
      <c r="F7377" s="5" t="s">
        <v>221</v>
      </c>
      <c r="G7377" s="5" t="s">
        <v>28569</v>
      </c>
      <c r="H7377" s="5" t="s">
        <v>28397</v>
      </c>
      <c r="K7377" s="5">
        <v>1</v>
      </c>
      <c r="L7377" s="5">
        <v>1</v>
      </c>
      <c r="M7377" s="5">
        <v>0</v>
      </c>
      <c r="N7377" s="5" t="s">
        <v>224</v>
      </c>
      <c r="O7377" s="5">
        <v>5.5821203125000003E-2</v>
      </c>
      <c r="P7377" s="5">
        <v>0</v>
      </c>
      <c r="Q7377" s="5">
        <v>0</v>
      </c>
      <c r="S7377" s="5" t="s">
        <v>13541</v>
      </c>
      <c r="T7377" s="5" t="s">
        <v>13541</v>
      </c>
      <c r="V7377" s="5" t="s">
        <v>13541</v>
      </c>
      <c r="W7377" s="5" t="s">
        <v>13541</v>
      </c>
      <c r="Y7377" s="5" t="s">
        <v>28570</v>
      </c>
      <c r="Z7377" s="5" t="s">
        <v>156</v>
      </c>
      <c r="AB7377" s="5" t="s">
        <v>221</v>
      </c>
      <c r="AC7377" s="5" t="s">
        <v>215</v>
      </c>
      <c r="AD7377" s="5" t="s">
        <v>216</v>
      </c>
      <c r="AO7377" s="5" t="s">
        <v>98</v>
      </c>
      <c r="AP7377" s="5" t="s">
        <v>98</v>
      </c>
      <c r="AT7377" s="5" t="s">
        <v>98</v>
      </c>
      <c r="AX7377" s="5">
        <v>2022</v>
      </c>
      <c r="BA7377" s="5" t="s">
        <v>99</v>
      </c>
      <c r="BD7377" s="5">
        <v>5</v>
      </c>
      <c r="BE7377" s="5">
        <v>2022</v>
      </c>
      <c r="BH7377" s="5" t="s">
        <v>99</v>
      </c>
      <c r="BK7377" s="5">
        <v>5</v>
      </c>
      <c r="BN7377" s="5">
        <f t="shared" si="143"/>
        <v>5.5821203125000003E-2</v>
      </c>
    </row>
    <row r="7378" spans="1:66" x14ac:dyDescent="0.35">
      <c r="A7378" s="5" t="s">
        <v>28612</v>
      </c>
      <c r="B7378" s="5" t="s">
        <v>148</v>
      </c>
      <c r="C7378" s="5" t="s">
        <v>11967</v>
      </c>
      <c r="D7378" s="5" t="s">
        <v>98</v>
      </c>
      <c r="E7378" s="5" t="s">
        <v>98</v>
      </c>
      <c r="F7378" s="5" t="s">
        <v>221</v>
      </c>
      <c r="G7378" s="5" t="s">
        <v>28569</v>
      </c>
      <c r="H7378" s="5" t="s">
        <v>28397</v>
      </c>
      <c r="K7378" s="5">
        <v>1</v>
      </c>
      <c r="L7378" s="5">
        <v>1</v>
      </c>
      <c r="M7378" s="5">
        <v>0</v>
      </c>
      <c r="N7378" s="5" t="s">
        <v>224</v>
      </c>
      <c r="O7378" s="5">
        <v>5.5821203125000003E-2</v>
      </c>
      <c r="P7378" s="5">
        <v>0</v>
      </c>
      <c r="Q7378" s="5">
        <v>0</v>
      </c>
      <c r="S7378" s="5" t="s">
        <v>13541</v>
      </c>
      <c r="T7378" s="5" t="s">
        <v>13541</v>
      </c>
      <c r="V7378" s="5" t="s">
        <v>13541</v>
      </c>
      <c r="W7378" s="5" t="s">
        <v>13541</v>
      </c>
      <c r="Y7378" s="5" t="s">
        <v>28570</v>
      </c>
      <c r="Z7378" s="5" t="s">
        <v>156</v>
      </c>
      <c r="AB7378" s="5" t="s">
        <v>221</v>
      </c>
      <c r="AC7378" s="5" t="s">
        <v>215</v>
      </c>
      <c r="AD7378" s="5" t="s">
        <v>216</v>
      </c>
      <c r="AO7378" s="5" t="s">
        <v>98</v>
      </c>
      <c r="AP7378" s="5" t="s">
        <v>98</v>
      </c>
      <c r="AT7378" s="5" t="s">
        <v>98</v>
      </c>
      <c r="AX7378" s="5">
        <v>2022</v>
      </c>
      <c r="BA7378" s="5" t="s">
        <v>99</v>
      </c>
      <c r="BD7378" s="5">
        <v>5</v>
      </c>
      <c r="BE7378" s="5">
        <v>2022</v>
      </c>
      <c r="BH7378" s="5" t="s">
        <v>99</v>
      </c>
      <c r="BK7378" s="5">
        <v>5</v>
      </c>
      <c r="BN7378" s="5">
        <f t="shared" si="143"/>
        <v>5.5821203125000003E-2</v>
      </c>
    </row>
    <row r="7379" spans="1:66" x14ac:dyDescent="0.35">
      <c r="A7379" s="5" t="s">
        <v>28613</v>
      </c>
      <c r="B7379" s="5" t="s">
        <v>148</v>
      </c>
      <c r="C7379" s="5" t="s">
        <v>11967</v>
      </c>
      <c r="D7379" s="5" t="s">
        <v>98</v>
      </c>
      <c r="E7379" s="5" t="s">
        <v>98</v>
      </c>
      <c r="F7379" s="5" t="s">
        <v>221</v>
      </c>
      <c r="G7379" s="5" t="s">
        <v>28569</v>
      </c>
      <c r="H7379" s="5" t="s">
        <v>28397</v>
      </c>
      <c r="K7379" s="5">
        <v>1</v>
      </c>
      <c r="L7379" s="5">
        <v>1</v>
      </c>
      <c r="M7379" s="5">
        <v>0</v>
      </c>
      <c r="N7379" s="5" t="s">
        <v>224</v>
      </c>
      <c r="O7379" s="5">
        <v>5.5821203125000003E-2</v>
      </c>
      <c r="P7379" s="5">
        <v>0</v>
      </c>
      <c r="Q7379" s="5">
        <v>0</v>
      </c>
      <c r="S7379" s="5" t="s">
        <v>13541</v>
      </c>
      <c r="T7379" s="5" t="s">
        <v>13541</v>
      </c>
      <c r="V7379" s="5" t="s">
        <v>13541</v>
      </c>
      <c r="W7379" s="5" t="s">
        <v>13541</v>
      </c>
      <c r="Y7379" s="5" t="s">
        <v>28570</v>
      </c>
      <c r="Z7379" s="5" t="s">
        <v>156</v>
      </c>
      <c r="AB7379" s="5" t="s">
        <v>221</v>
      </c>
      <c r="AC7379" s="5" t="s">
        <v>215</v>
      </c>
      <c r="AD7379" s="5" t="s">
        <v>216</v>
      </c>
      <c r="AO7379" s="5" t="s">
        <v>98</v>
      </c>
      <c r="AP7379" s="5" t="s">
        <v>98</v>
      </c>
      <c r="AT7379" s="5" t="s">
        <v>98</v>
      </c>
      <c r="AX7379" s="5">
        <v>2022</v>
      </c>
      <c r="BA7379" s="5" t="s">
        <v>99</v>
      </c>
      <c r="BD7379" s="5">
        <v>5</v>
      </c>
      <c r="BE7379" s="5">
        <v>2022</v>
      </c>
      <c r="BH7379" s="5" t="s">
        <v>99</v>
      </c>
      <c r="BK7379" s="5">
        <v>5</v>
      </c>
      <c r="BN7379" s="5">
        <f t="shared" si="143"/>
        <v>5.5821203125000003E-2</v>
      </c>
    </row>
    <row r="7380" spans="1:66" x14ac:dyDescent="0.35">
      <c r="A7380" s="5" t="s">
        <v>28614</v>
      </c>
      <c r="B7380" s="5" t="s">
        <v>148</v>
      </c>
      <c r="C7380" s="5" t="s">
        <v>11967</v>
      </c>
      <c r="D7380" s="5" t="s">
        <v>98</v>
      </c>
      <c r="E7380" s="5" t="s">
        <v>98</v>
      </c>
      <c r="F7380" s="5" t="s">
        <v>221</v>
      </c>
      <c r="G7380" s="5" t="s">
        <v>28569</v>
      </c>
      <c r="H7380" s="5" t="s">
        <v>28397</v>
      </c>
      <c r="K7380" s="5">
        <v>1</v>
      </c>
      <c r="L7380" s="5">
        <v>1</v>
      </c>
      <c r="M7380" s="5">
        <v>0</v>
      </c>
      <c r="N7380" s="5" t="s">
        <v>224</v>
      </c>
      <c r="O7380" s="5">
        <v>5.5821203125000003E-2</v>
      </c>
      <c r="P7380" s="5">
        <v>0</v>
      </c>
      <c r="Q7380" s="5">
        <v>0</v>
      </c>
      <c r="S7380" s="5" t="s">
        <v>13541</v>
      </c>
      <c r="T7380" s="5" t="s">
        <v>13541</v>
      </c>
      <c r="V7380" s="5" t="s">
        <v>13541</v>
      </c>
      <c r="W7380" s="5" t="s">
        <v>13541</v>
      </c>
      <c r="Y7380" s="5" t="s">
        <v>28570</v>
      </c>
      <c r="Z7380" s="5" t="s">
        <v>156</v>
      </c>
      <c r="AB7380" s="5" t="s">
        <v>221</v>
      </c>
      <c r="AC7380" s="5" t="s">
        <v>215</v>
      </c>
      <c r="AD7380" s="5" t="s">
        <v>216</v>
      </c>
      <c r="AO7380" s="5" t="s">
        <v>98</v>
      </c>
      <c r="AP7380" s="5" t="s">
        <v>98</v>
      </c>
      <c r="AT7380" s="5" t="s">
        <v>98</v>
      </c>
      <c r="AX7380" s="5">
        <v>2022</v>
      </c>
      <c r="BA7380" s="5" t="s">
        <v>99</v>
      </c>
      <c r="BD7380" s="5">
        <v>5</v>
      </c>
      <c r="BE7380" s="5">
        <v>2022</v>
      </c>
      <c r="BH7380" s="5" t="s">
        <v>99</v>
      </c>
      <c r="BK7380" s="5">
        <v>5</v>
      </c>
      <c r="BN7380" s="5">
        <f t="shared" si="143"/>
        <v>5.5821203125000003E-2</v>
      </c>
    </row>
    <row r="7381" spans="1:66" x14ac:dyDescent="0.35">
      <c r="A7381" s="5" t="s">
        <v>28615</v>
      </c>
      <c r="B7381" s="5" t="s">
        <v>148</v>
      </c>
      <c r="C7381" s="5" t="s">
        <v>11967</v>
      </c>
      <c r="D7381" s="5" t="s">
        <v>98</v>
      </c>
      <c r="E7381" s="5" t="s">
        <v>98</v>
      </c>
      <c r="F7381" s="5" t="s">
        <v>221</v>
      </c>
      <c r="G7381" s="5" t="s">
        <v>28569</v>
      </c>
      <c r="H7381" s="5" t="s">
        <v>28397</v>
      </c>
      <c r="K7381" s="5">
        <v>1</v>
      </c>
      <c r="L7381" s="5">
        <v>1</v>
      </c>
      <c r="M7381" s="5">
        <v>0</v>
      </c>
      <c r="N7381" s="5" t="s">
        <v>224</v>
      </c>
      <c r="O7381" s="5">
        <v>5.5821203125000003E-2</v>
      </c>
      <c r="P7381" s="5">
        <v>0</v>
      </c>
      <c r="Q7381" s="5">
        <v>0</v>
      </c>
      <c r="S7381" s="5" t="s">
        <v>13541</v>
      </c>
      <c r="T7381" s="5" t="s">
        <v>13541</v>
      </c>
      <c r="V7381" s="5" t="s">
        <v>13541</v>
      </c>
      <c r="W7381" s="5" t="s">
        <v>13541</v>
      </c>
      <c r="Y7381" s="5" t="s">
        <v>28570</v>
      </c>
      <c r="Z7381" s="5" t="s">
        <v>156</v>
      </c>
      <c r="AB7381" s="5" t="s">
        <v>221</v>
      </c>
      <c r="AC7381" s="5" t="s">
        <v>215</v>
      </c>
      <c r="AD7381" s="5" t="s">
        <v>216</v>
      </c>
      <c r="AO7381" s="5" t="s">
        <v>98</v>
      </c>
      <c r="AP7381" s="5" t="s">
        <v>98</v>
      </c>
      <c r="AT7381" s="5" t="s">
        <v>98</v>
      </c>
      <c r="AX7381" s="5">
        <v>2022</v>
      </c>
      <c r="BA7381" s="5" t="s">
        <v>99</v>
      </c>
      <c r="BD7381" s="5">
        <v>5</v>
      </c>
      <c r="BE7381" s="5">
        <v>2022</v>
      </c>
      <c r="BH7381" s="5" t="s">
        <v>99</v>
      </c>
      <c r="BK7381" s="5">
        <v>5</v>
      </c>
      <c r="BN7381" s="5">
        <f t="shared" si="143"/>
        <v>5.5821203125000003E-2</v>
      </c>
    </row>
    <row r="7382" spans="1:66" x14ac:dyDescent="0.35">
      <c r="A7382" s="5" t="s">
        <v>28616</v>
      </c>
      <c r="B7382" s="5" t="s">
        <v>148</v>
      </c>
      <c r="C7382" s="5" t="s">
        <v>11967</v>
      </c>
      <c r="D7382" s="5" t="s">
        <v>98</v>
      </c>
      <c r="E7382" s="5" t="s">
        <v>98</v>
      </c>
      <c r="F7382" s="5" t="s">
        <v>221</v>
      </c>
      <c r="G7382" s="5" t="s">
        <v>28569</v>
      </c>
      <c r="H7382" s="5" t="s">
        <v>28397</v>
      </c>
      <c r="K7382" s="5">
        <v>1</v>
      </c>
      <c r="L7382" s="5">
        <v>1</v>
      </c>
      <c r="M7382" s="5">
        <v>0</v>
      </c>
      <c r="N7382" s="5" t="s">
        <v>224</v>
      </c>
      <c r="O7382" s="5">
        <v>5.5821203125000003E-2</v>
      </c>
      <c r="P7382" s="5">
        <v>0</v>
      </c>
      <c r="Q7382" s="5">
        <v>0</v>
      </c>
      <c r="S7382" s="5" t="s">
        <v>13541</v>
      </c>
      <c r="T7382" s="5" t="s">
        <v>13541</v>
      </c>
      <c r="V7382" s="5" t="s">
        <v>13541</v>
      </c>
      <c r="W7382" s="5" t="s">
        <v>13541</v>
      </c>
      <c r="Y7382" s="5" t="s">
        <v>28570</v>
      </c>
      <c r="Z7382" s="5" t="s">
        <v>156</v>
      </c>
      <c r="AB7382" s="5" t="s">
        <v>221</v>
      </c>
      <c r="AC7382" s="5" t="s">
        <v>215</v>
      </c>
      <c r="AD7382" s="5" t="s">
        <v>216</v>
      </c>
      <c r="AO7382" s="5" t="s">
        <v>98</v>
      </c>
      <c r="AP7382" s="5" t="s">
        <v>98</v>
      </c>
      <c r="AT7382" s="5" t="s">
        <v>98</v>
      </c>
      <c r="AX7382" s="5">
        <v>2022</v>
      </c>
      <c r="BA7382" s="5" t="s">
        <v>99</v>
      </c>
      <c r="BD7382" s="5">
        <v>5</v>
      </c>
      <c r="BE7382" s="5">
        <v>2022</v>
      </c>
      <c r="BH7382" s="5" t="s">
        <v>99</v>
      </c>
      <c r="BK7382" s="5">
        <v>5</v>
      </c>
      <c r="BN7382" s="5">
        <f t="shared" si="143"/>
        <v>5.5821203125000003E-2</v>
      </c>
    </row>
    <row r="7383" spans="1:66" x14ac:dyDescent="0.35">
      <c r="A7383" s="5" t="s">
        <v>28617</v>
      </c>
      <c r="B7383" s="5" t="s">
        <v>148</v>
      </c>
      <c r="C7383" s="5" t="s">
        <v>11967</v>
      </c>
      <c r="D7383" s="5" t="s">
        <v>98</v>
      </c>
      <c r="E7383" s="5" t="s">
        <v>98</v>
      </c>
      <c r="F7383" s="5" t="s">
        <v>221</v>
      </c>
      <c r="G7383" s="5" t="s">
        <v>28569</v>
      </c>
      <c r="H7383" s="5" t="s">
        <v>28397</v>
      </c>
      <c r="K7383" s="5">
        <v>1</v>
      </c>
      <c r="L7383" s="5">
        <v>1</v>
      </c>
      <c r="M7383" s="5">
        <v>0</v>
      </c>
      <c r="N7383" s="5" t="s">
        <v>224</v>
      </c>
      <c r="O7383" s="5">
        <v>5.5821203125000003E-2</v>
      </c>
      <c r="P7383" s="5">
        <v>0</v>
      </c>
      <c r="Q7383" s="5">
        <v>0</v>
      </c>
      <c r="S7383" s="5" t="s">
        <v>13541</v>
      </c>
      <c r="T7383" s="5" t="s">
        <v>13541</v>
      </c>
      <c r="V7383" s="5" t="s">
        <v>13541</v>
      </c>
      <c r="W7383" s="5" t="s">
        <v>13541</v>
      </c>
      <c r="Y7383" s="5" t="s">
        <v>28570</v>
      </c>
      <c r="Z7383" s="5" t="s">
        <v>156</v>
      </c>
      <c r="AB7383" s="5" t="s">
        <v>221</v>
      </c>
      <c r="AC7383" s="5" t="s">
        <v>215</v>
      </c>
      <c r="AD7383" s="5" t="s">
        <v>216</v>
      </c>
      <c r="AO7383" s="5" t="s">
        <v>98</v>
      </c>
      <c r="AP7383" s="5" t="s">
        <v>98</v>
      </c>
      <c r="AT7383" s="5" t="s">
        <v>98</v>
      </c>
      <c r="AX7383" s="5">
        <v>2022</v>
      </c>
      <c r="BA7383" s="5" t="s">
        <v>99</v>
      </c>
      <c r="BD7383" s="5">
        <v>5</v>
      </c>
      <c r="BE7383" s="5">
        <v>2022</v>
      </c>
      <c r="BH7383" s="5" t="s">
        <v>99</v>
      </c>
      <c r="BK7383" s="5">
        <v>5</v>
      </c>
      <c r="BN7383" s="5">
        <f t="shared" si="143"/>
        <v>5.5821203125000003E-2</v>
      </c>
    </row>
    <row r="7384" spans="1:66" x14ac:dyDescent="0.35">
      <c r="A7384" s="5" t="s">
        <v>28618</v>
      </c>
      <c r="B7384" s="5" t="s">
        <v>148</v>
      </c>
      <c r="C7384" s="5" t="s">
        <v>11967</v>
      </c>
      <c r="D7384" s="5" t="s">
        <v>98</v>
      </c>
      <c r="E7384" s="5" t="s">
        <v>98</v>
      </c>
      <c r="F7384" s="5" t="s">
        <v>221</v>
      </c>
      <c r="G7384" s="5" t="s">
        <v>28569</v>
      </c>
      <c r="H7384" s="5" t="s">
        <v>28397</v>
      </c>
      <c r="K7384" s="5">
        <v>1</v>
      </c>
      <c r="L7384" s="5">
        <v>1</v>
      </c>
      <c r="M7384" s="5">
        <v>0</v>
      </c>
      <c r="N7384" s="5" t="s">
        <v>224</v>
      </c>
      <c r="O7384" s="5">
        <v>5.5821203125000003E-2</v>
      </c>
      <c r="P7384" s="5">
        <v>0</v>
      </c>
      <c r="Q7384" s="5">
        <v>0</v>
      </c>
      <c r="S7384" s="5" t="s">
        <v>13541</v>
      </c>
      <c r="T7384" s="5" t="s">
        <v>13541</v>
      </c>
      <c r="V7384" s="5" t="s">
        <v>13541</v>
      </c>
      <c r="W7384" s="5" t="s">
        <v>13541</v>
      </c>
      <c r="Y7384" s="5" t="s">
        <v>28570</v>
      </c>
      <c r="Z7384" s="5" t="s">
        <v>156</v>
      </c>
      <c r="AB7384" s="5" t="s">
        <v>221</v>
      </c>
      <c r="AC7384" s="5" t="s">
        <v>215</v>
      </c>
      <c r="AD7384" s="5" t="s">
        <v>216</v>
      </c>
      <c r="AO7384" s="5" t="s">
        <v>98</v>
      </c>
      <c r="AP7384" s="5" t="s">
        <v>98</v>
      </c>
      <c r="AT7384" s="5" t="s">
        <v>98</v>
      </c>
      <c r="AX7384" s="5">
        <v>2022</v>
      </c>
      <c r="BA7384" s="5" t="s">
        <v>99</v>
      </c>
      <c r="BD7384" s="5">
        <v>5</v>
      </c>
      <c r="BE7384" s="5">
        <v>2022</v>
      </c>
      <c r="BH7384" s="5" t="s">
        <v>99</v>
      </c>
      <c r="BK7384" s="5">
        <v>5</v>
      </c>
      <c r="BN7384" s="5">
        <f t="shared" si="143"/>
        <v>5.5821203125000003E-2</v>
      </c>
    </row>
    <row r="7385" spans="1:66" x14ac:dyDescent="0.35">
      <c r="A7385" s="5" t="s">
        <v>28619</v>
      </c>
      <c r="B7385" s="5" t="s">
        <v>148</v>
      </c>
      <c r="C7385" s="5" t="s">
        <v>11967</v>
      </c>
      <c r="D7385" s="5" t="s">
        <v>98</v>
      </c>
      <c r="E7385" s="5" t="s">
        <v>98</v>
      </c>
      <c r="F7385" s="5" t="s">
        <v>221</v>
      </c>
      <c r="G7385" s="5" t="s">
        <v>28569</v>
      </c>
      <c r="H7385" s="5" t="s">
        <v>28397</v>
      </c>
      <c r="K7385" s="5">
        <v>1</v>
      </c>
      <c r="L7385" s="5">
        <v>1</v>
      </c>
      <c r="M7385" s="5">
        <v>0</v>
      </c>
      <c r="N7385" s="5" t="s">
        <v>224</v>
      </c>
      <c r="O7385" s="5">
        <v>5.5821203125000003E-2</v>
      </c>
      <c r="P7385" s="5">
        <v>0</v>
      </c>
      <c r="Q7385" s="5">
        <v>0</v>
      </c>
      <c r="S7385" s="5" t="s">
        <v>13541</v>
      </c>
      <c r="T7385" s="5" t="s">
        <v>13541</v>
      </c>
      <c r="V7385" s="5" t="s">
        <v>13541</v>
      </c>
      <c r="W7385" s="5" t="s">
        <v>13541</v>
      </c>
      <c r="Y7385" s="5" t="s">
        <v>28570</v>
      </c>
      <c r="Z7385" s="5" t="s">
        <v>156</v>
      </c>
      <c r="AB7385" s="5" t="s">
        <v>221</v>
      </c>
      <c r="AC7385" s="5" t="s">
        <v>215</v>
      </c>
      <c r="AD7385" s="5" t="s">
        <v>216</v>
      </c>
      <c r="AO7385" s="5" t="s">
        <v>98</v>
      </c>
      <c r="AP7385" s="5" t="s">
        <v>98</v>
      </c>
      <c r="AT7385" s="5" t="s">
        <v>98</v>
      </c>
      <c r="AX7385" s="5">
        <v>2022</v>
      </c>
      <c r="BA7385" s="5" t="s">
        <v>99</v>
      </c>
      <c r="BD7385" s="5">
        <v>5</v>
      </c>
      <c r="BE7385" s="5">
        <v>2022</v>
      </c>
      <c r="BH7385" s="5" t="s">
        <v>99</v>
      </c>
      <c r="BK7385" s="5">
        <v>5</v>
      </c>
      <c r="BN7385" s="5">
        <f t="shared" si="143"/>
        <v>5.5821203125000003E-2</v>
      </c>
    </row>
    <row r="7386" spans="1:66" x14ac:dyDescent="0.35">
      <c r="A7386" s="5" t="s">
        <v>28620</v>
      </c>
      <c r="B7386" s="5" t="s">
        <v>148</v>
      </c>
      <c r="C7386" s="5" t="s">
        <v>11967</v>
      </c>
      <c r="D7386" s="5" t="s">
        <v>98</v>
      </c>
      <c r="E7386" s="5" t="s">
        <v>98</v>
      </c>
      <c r="F7386" s="5" t="s">
        <v>221</v>
      </c>
      <c r="G7386" s="5" t="s">
        <v>28569</v>
      </c>
      <c r="H7386" s="5" t="s">
        <v>28397</v>
      </c>
      <c r="K7386" s="5">
        <v>1</v>
      </c>
      <c r="L7386" s="5">
        <v>1</v>
      </c>
      <c r="M7386" s="5">
        <v>0</v>
      </c>
      <c r="N7386" s="5" t="s">
        <v>224</v>
      </c>
      <c r="O7386" s="5">
        <v>5.5821203125000003E-2</v>
      </c>
      <c r="P7386" s="5">
        <v>0</v>
      </c>
      <c r="Q7386" s="5">
        <v>0</v>
      </c>
      <c r="S7386" s="5" t="s">
        <v>13541</v>
      </c>
      <c r="T7386" s="5" t="s">
        <v>13541</v>
      </c>
      <c r="V7386" s="5" t="s">
        <v>13541</v>
      </c>
      <c r="W7386" s="5" t="s">
        <v>13541</v>
      </c>
      <c r="Y7386" s="5" t="s">
        <v>28570</v>
      </c>
      <c r="Z7386" s="5" t="s">
        <v>156</v>
      </c>
      <c r="AB7386" s="5" t="s">
        <v>221</v>
      </c>
      <c r="AC7386" s="5" t="s">
        <v>215</v>
      </c>
      <c r="AD7386" s="5" t="s">
        <v>216</v>
      </c>
      <c r="AO7386" s="5" t="s">
        <v>98</v>
      </c>
      <c r="AP7386" s="5" t="s">
        <v>98</v>
      </c>
      <c r="AT7386" s="5" t="s">
        <v>98</v>
      </c>
      <c r="AX7386" s="5">
        <v>2022</v>
      </c>
      <c r="BA7386" s="5" t="s">
        <v>99</v>
      </c>
      <c r="BD7386" s="5">
        <v>5</v>
      </c>
      <c r="BE7386" s="5">
        <v>2022</v>
      </c>
      <c r="BH7386" s="5" t="s">
        <v>99</v>
      </c>
      <c r="BK7386" s="5">
        <v>5</v>
      </c>
      <c r="BN7386" s="5">
        <f t="shared" si="143"/>
        <v>5.5821203125000003E-2</v>
      </c>
    </row>
    <row r="7387" spans="1:66" x14ac:dyDescent="0.35">
      <c r="A7387" s="5" t="s">
        <v>28621</v>
      </c>
      <c r="B7387" s="5" t="s">
        <v>148</v>
      </c>
      <c r="C7387" s="5" t="s">
        <v>11967</v>
      </c>
      <c r="D7387" s="5" t="s">
        <v>98</v>
      </c>
      <c r="E7387" s="5" t="s">
        <v>98</v>
      </c>
      <c r="F7387" s="5" t="s">
        <v>221</v>
      </c>
      <c r="G7387" s="5" t="s">
        <v>28569</v>
      </c>
      <c r="H7387" s="5" t="s">
        <v>28397</v>
      </c>
      <c r="K7387" s="5">
        <v>1</v>
      </c>
      <c r="L7387" s="5">
        <v>1</v>
      </c>
      <c r="M7387" s="5">
        <v>0</v>
      </c>
      <c r="N7387" s="5" t="s">
        <v>224</v>
      </c>
      <c r="O7387" s="5">
        <v>5.5821203125000003E-2</v>
      </c>
      <c r="P7387" s="5">
        <v>0</v>
      </c>
      <c r="Q7387" s="5">
        <v>0</v>
      </c>
      <c r="S7387" s="5" t="s">
        <v>13541</v>
      </c>
      <c r="T7387" s="5" t="s">
        <v>13541</v>
      </c>
      <c r="V7387" s="5" t="s">
        <v>13541</v>
      </c>
      <c r="W7387" s="5" t="s">
        <v>13541</v>
      </c>
      <c r="Y7387" s="5" t="s">
        <v>28570</v>
      </c>
      <c r="Z7387" s="5" t="s">
        <v>156</v>
      </c>
      <c r="AB7387" s="5" t="s">
        <v>221</v>
      </c>
      <c r="AC7387" s="5" t="s">
        <v>215</v>
      </c>
      <c r="AD7387" s="5" t="s">
        <v>216</v>
      </c>
      <c r="AO7387" s="5" t="s">
        <v>98</v>
      </c>
      <c r="AP7387" s="5" t="s">
        <v>98</v>
      </c>
      <c r="AT7387" s="5" t="s">
        <v>98</v>
      </c>
      <c r="AX7387" s="5">
        <v>2022</v>
      </c>
      <c r="BA7387" s="5" t="s">
        <v>99</v>
      </c>
      <c r="BD7387" s="5">
        <v>5</v>
      </c>
      <c r="BE7387" s="5">
        <v>2022</v>
      </c>
      <c r="BH7387" s="5" t="s">
        <v>99</v>
      </c>
      <c r="BK7387" s="5">
        <v>5</v>
      </c>
      <c r="BN7387" s="5">
        <f t="shared" si="143"/>
        <v>5.5821203125000003E-2</v>
      </c>
    </row>
    <row r="7388" spans="1:66" x14ac:dyDescent="0.35">
      <c r="A7388" s="5" t="s">
        <v>28622</v>
      </c>
      <c r="B7388" s="5" t="s">
        <v>148</v>
      </c>
      <c r="C7388" s="5" t="s">
        <v>11967</v>
      </c>
      <c r="D7388" s="5" t="s">
        <v>98</v>
      </c>
      <c r="E7388" s="5" t="s">
        <v>98</v>
      </c>
      <c r="F7388" s="5" t="s">
        <v>221</v>
      </c>
      <c r="G7388" s="5" t="s">
        <v>28569</v>
      </c>
      <c r="H7388" s="5" t="s">
        <v>28397</v>
      </c>
      <c r="K7388" s="5">
        <v>1</v>
      </c>
      <c r="L7388" s="5">
        <v>1</v>
      </c>
      <c r="M7388" s="5">
        <v>0</v>
      </c>
      <c r="N7388" s="5" t="s">
        <v>224</v>
      </c>
      <c r="O7388" s="5">
        <v>5.5821203125000003E-2</v>
      </c>
      <c r="P7388" s="5">
        <v>0</v>
      </c>
      <c r="Q7388" s="5">
        <v>0</v>
      </c>
      <c r="S7388" s="5" t="s">
        <v>13541</v>
      </c>
      <c r="T7388" s="5" t="s">
        <v>13541</v>
      </c>
      <c r="V7388" s="5" t="s">
        <v>13541</v>
      </c>
      <c r="W7388" s="5" t="s">
        <v>13541</v>
      </c>
      <c r="Y7388" s="5" t="s">
        <v>28570</v>
      </c>
      <c r="Z7388" s="5" t="s">
        <v>156</v>
      </c>
      <c r="AB7388" s="5" t="s">
        <v>221</v>
      </c>
      <c r="AC7388" s="5" t="s">
        <v>215</v>
      </c>
      <c r="AD7388" s="5" t="s">
        <v>216</v>
      </c>
      <c r="AO7388" s="5" t="s">
        <v>98</v>
      </c>
      <c r="AP7388" s="5" t="s">
        <v>98</v>
      </c>
      <c r="AT7388" s="5" t="s">
        <v>98</v>
      </c>
      <c r="AX7388" s="5">
        <v>2022</v>
      </c>
      <c r="BA7388" s="5" t="s">
        <v>99</v>
      </c>
      <c r="BD7388" s="5">
        <v>5</v>
      </c>
      <c r="BE7388" s="5">
        <v>2022</v>
      </c>
      <c r="BH7388" s="5" t="s">
        <v>99</v>
      </c>
      <c r="BK7388" s="5">
        <v>5</v>
      </c>
      <c r="BN7388" s="5">
        <f t="shared" si="143"/>
        <v>5.5821203125000003E-2</v>
      </c>
    </row>
    <row r="7389" spans="1:66" x14ac:dyDescent="0.35">
      <c r="A7389" s="5" t="s">
        <v>28623</v>
      </c>
      <c r="B7389" s="5" t="s">
        <v>148</v>
      </c>
      <c r="C7389" s="5" t="s">
        <v>11967</v>
      </c>
      <c r="D7389" s="5" t="s">
        <v>98</v>
      </c>
      <c r="E7389" s="5" t="s">
        <v>98</v>
      </c>
      <c r="F7389" s="5" t="s">
        <v>221</v>
      </c>
      <c r="G7389" s="5" t="s">
        <v>28569</v>
      </c>
      <c r="H7389" s="5" t="s">
        <v>28397</v>
      </c>
      <c r="K7389" s="5">
        <v>1</v>
      </c>
      <c r="L7389" s="5">
        <v>1</v>
      </c>
      <c r="M7389" s="5">
        <v>0</v>
      </c>
      <c r="N7389" s="5" t="s">
        <v>224</v>
      </c>
      <c r="O7389" s="5">
        <v>5.5821203125000003E-2</v>
      </c>
      <c r="P7389" s="5">
        <v>0</v>
      </c>
      <c r="Q7389" s="5">
        <v>0</v>
      </c>
      <c r="S7389" s="5" t="s">
        <v>13541</v>
      </c>
      <c r="T7389" s="5" t="s">
        <v>13541</v>
      </c>
      <c r="V7389" s="5" t="s">
        <v>13541</v>
      </c>
      <c r="W7389" s="5" t="s">
        <v>13541</v>
      </c>
      <c r="Y7389" s="5" t="s">
        <v>28570</v>
      </c>
      <c r="Z7389" s="5" t="s">
        <v>156</v>
      </c>
      <c r="AB7389" s="5" t="s">
        <v>221</v>
      </c>
      <c r="AC7389" s="5" t="s">
        <v>215</v>
      </c>
      <c r="AD7389" s="5" t="s">
        <v>216</v>
      </c>
      <c r="AO7389" s="5" t="s">
        <v>98</v>
      </c>
      <c r="AP7389" s="5" t="s">
        <v>98</v>
      </c>
      <c r="AT7389" s="5" t="s">
        <v>98</v>
      </c>
      <c r="AX7389" s="5">
        <v>2022</v>
      </c>
      <c r="BA7389" s="5" t="s">
        <v>99</v>
      </c>
      <c r="BD7389" s="5">
        <v>5</v>
      </c>
      <c r="BE7389" s="5">
        <v>2022</v>
      </c>
      <c r="BH7389" s="5" t="s">
        <v>99</v>
      </c>
      <c r="BK7389" s="5">
        <v>5</v>
      </c>
      <c r="BN7389" s="5">
        <f t="shared" si="143"/>
        <v>5.5821203125000003E-2</v>
      </c>
    </row>
    <row r="7390" spans="1:66" x14ac:dyDescent="0.35">
      <c r="A7390" s="5" t="s">
        <v>28624</v>
      </c>
      <c r="B7390" s="5" t="s">
        <v>148</v>
      </c>
      <c r="C7390" s="5" t="s">
        <v>11967</v>
      </c>
      <c r="D7390" s="5" t="s">
        <v>98</v>
      </c>
      <c r="E7390" s="5" t="s">
        <v>98</v>
      </c>
      <c r="F7390" s="5" t="s">
        <v>221</v>
      </c>
      <c r="G7390" s="5" t="s">
        <v>28569</v>
      </c>
      <c r="H7390" s="5" t="s">
        <v>28397</v>
      </c>
      <c r="K7390" s="5">
        <v>1</v>
      </c>
      <c r="L7390" s="5">
        <v>1</v>
      </c>
      <c r="M7390" s="5">
        <v>0</v>
      </c>
      <c r="N7390" s="5" t="s">
        <v>224</v>
      </c>
      <c r="O7390" s="5">
        <v>5.5821203125000003E-2</v>
      </c>
      <c r="P7390" s="5">
        <v>0</v>
      </c>
      <c r="Q7390" s="5">
        <v>0</v>
      </c>
      <c r="S7390" s="5" t="s">
        <v>13541</v>
      </c>
      <c r="T7390" s="5" t="s">
        <v>13541</v>
      </c>
      <c r="V7390" s="5" t="s">
        <v>13541</v>
      </c>
      <c r="W7390" s="5" t="s">
        <v>13541</v>
      </c>
      <c r="Y7390" s="5" t="s">
        <v>28570</v>
      </c>
      <c r="Z7390" s="5" t="s">
        <v>156</v>
      </c>
      <c r="AB7390" s="5" t="s">
        <v>221</v>
      </c>
      <c r="AC7390" s="5" t="s">
        <v>215</v>
      </c>
      <c r="AD7390" s="5" t="s">
        <v>216</v>
      </c>
      <c r="AO7390" s="5" t="s">
        <v>98</v>
      </c>
      <c r="AP7390" s="5" t="s">
        <v>98</v>
      </c>
      <c r="AT7390" s="5" t="s">
        <v>98</v>
      </c>
      <c r="AX7390" s="5">
        <v>2022</v>
      </c>
      <c r="BA7390" s="5" t="s">
        <v>99</v>
      </c>
      <c r="BD7390" s="5">
        <v>5</v>
      </c>
      <c r="BE7390" s="5">
        <v>2022</v>
      </c>
      <c r="BH7390" s="5" t="s">
        <v>99</v>
      </c>
      <c r="BK7390" s="5">
        <v>5</v>
      </c>
      <c r="BN7390" s="5">
        <f t="shared" si="143"/>
        <v>5.5821203125000003E-2</v>
      </c>
    </row>
    <row r="7391" spans="1:66" x14ac:dyDescent="0.35">
      <c r="A7391" s="5" t="s">
        <v>28625</v>
      </c>
      <c r="B7391" s="5" t="s">
        <v>148</v>
      </c>
      <c r="C7391" s="5" t="s">
        <v>11967</v>
      </c>
      <c r="D7391" s="5" t="s">
        <v>98</v>
      </c>
      <c r="E7391" s="5" t="s">
        <v>98</v>
      </c>
      <c r="F7391" s="5" t="s">
        <v>221</v>
      </c>
      <c r="G7391" s="5" t="s">
        <v>28569</v>
      </c>
      <c r="H7391" s="5" t="s">
        <v>28397</v>
      </c>
      <c r="K7391" s="5">
        <v>1</v>
      </c>
      <c r="L7391" s="5">
        <v>1</v>
      </c>
      <c r="M7391" s="5">
        <v>0</v>
      </c>
      <c r="N7391" s="5" t="s">
        <v>224</v>
      </c>
      <c r="O7391" s="5">
        <v>5.5821203125000003E-2</v>
      </c>
      <c r="P7391" s="5">
        <v>0</v>
      </c>
      <c r="Q7391" s="5">
        <v>0</v>
      </c>
      <c r="S7391" s="5" t="s">
        <v>13541</v>
      </c>
      <c r="T7391" s="5" t="s">
        <v>13541</v>
      </c>
      <c r="V7391" s="5" t="s">
        <v>13541</v>
      </c>
      <c r="W7391" s="5" t="s">
        <v>13541</v>
      </c>
      <c r="Y7391" s="5" t="s">
        <v>28570</v>
      </c>
      <c r="Z7391" s="5" t="s">
        <v>156</v>
      </c>
      <c r="AB7391" s="5" t="s">
        <v>221</v>
      </c>
      <c r="AC7391" s="5" t="s">
        <v>215</v>
      </c>
      <c r="AD7391" s="5" t="s">
        <v>216</v>
      </c>
      <c r="AO7391" s="5" t="s">
        <v>98</v>
      </c>
      <c r="AP7391" s="5" t="s">
        <v>98</v>
      </c>
      <c r="AT7391" s="5" t="s">
        <v>98</v>
      </c>
      <c r="AX7391" s="5">
        <v>2022</v>
      </c>
      <c r="BA7391" s="5" t="s">
        <v>99</v>
      </c>
      <c r="BD7391" s="5">
        <v>5</v>
      </c>
      <c r="BE7391" s="5">
        <v>2022</v>
      </c>
      <c r="BH7391" s="5" t="s">
        <v>99</v>
      </c>
      <c r="BK7391" s="5">
        <v>5</v>
      </c>
      <c r="BN7391" s="5">
        <f t="shared" si="143"/>
        <v>5.5821203125000003E-2</v>
      </c>
    </row>
    <row r="7392" spans="1:66" x14ac:dyDescent="0.35">
      <c r="A7392" s="5" t="s">
        <v>28626</v>
      </c>
      <c r="B7392" s="5" t="s">
        <v>148</v>
      </c>
      <c r="C7392" s="5" t="s">
        <v>11967</v>
      </c>
      <c r="D7392" s="5" t="s">
        <v>98</v>
      </c>
      <c r="E7392" s="5" t="s">
        <v>98</v>
      </c>
      <c r="F7392" s="5" t="s">
        <v>221</v>
      </c>
      <c r="G7392" s="5" t="s">
        <v>28569</v>
      </c>
      <c r="H7392" s="5" t="s">
        <v>28397</v>
      </c>
      <c r="K7392" s="5">
        <v>1</v>
      </c>
      <c r="L7392" s="5">
        <v>1</v>
      </c>
      <c r="M7392" s="5">
        <v>0</v>
      </c>
      <c r="N7392" s="5" t="s">
        <v>224</v>
      </c>
      <c r="O7392" s="5">
        <v>5.5821203125000003E-2</v>
      </c>
      <c r="P7392" s="5">
        <v>0</v>
      </c>
      <c r="Q7392" s="5">
        <v>0</v>
      </c>
      <c r="S7392" s="5" t="s">
        <v>13541</v>
      </c>
      <c r="T7392" s="5" t="s">
        <v>13541</v>
      </c>
      <c r="V7392" s="5" t="s">
        <v>13541</v>
      </c>
      <c r="W7392" s="5" t="s">
        <v>13541</v>
      </c>
      <c r="Y7392" s="5" t="s">
        <v>28570</v>
      </c>
      <c r="Z7392" s="5" t="s">
        <v>156</v>
      </c>
      <c r="AB7392" s="5" t="s">
        <v>221</v>
      </c>
      <c r="AC7392" s="5" t="s">
        <v>215</v>
      </c>
      <c r="AD7392" s="5" t="s">
        <v>216</v>
      </c>
      <c r="AO7392" s="5" t="s">
        <v>98</v>
      </c>
      <c r="AP7392" s="5" t="s">
        <v>98</v>
      </c>
      <c r="AT7392" s="5" t="s">
        <v>98</v>
      </c>
      <c r="AX7392" s="5">
        <v>2022</v>
      </c>
      <c r="BA7392" s="5" t="s">
        <v>99</v>
      </c>
      <c r="BD7392" s="5">
        <v>5</v>
      </c>
      <c r="BE7392" s="5">
        <v>2022</v>
      </c>
      <c r="BH7392" s="5" t="s">
        <v>99</v>
      </c>
      <c r="BK7392" s="5">
        <v>5</v>
      </c>
      <c r="BN7392" s="5">
        <f t="shared" si="143"/>
        <v>5.5821203125000003E-2</v>
      </c>
    </row>
    <row r="7393" spans="1:66" x14ac:dyDescent="0.35">
      <c r="A7393" s="5" t="s">
        <v>28627</v>
      </c>
      <c r="B7393" s="5" t="s">
        <v>148</v>
      </c>
      <c r="C7393" s="5" t="s">
        <v>11967</v>
      </c>
      <c r="D7393" s="5" t="s">
        <v>98</v>
      </c>
      <c r="E7393" s="5" t="s">
        <v>98</v>
      </c>
      <c r="F7393" s="5" t="s">
        <v>221</v>
      </c>
      <c r="G7393" s="5" t="s">
        <v>28569</v>
      </c>
      <c r="H7393" s="5" t="s">
        <v>28397</v>
      </c>
      <c r="K7393" s="5">
        <v>1</v>
      </c>
      <c r="L7393" s="5">
        <v>1</v>
      </c>
      <c r="M7393" s="5">
        <v>0</v>
      </c>
      <c r="N7393" s="5" t="s">
        <v>224</v>
      </c>
      <c r="O7393" s="5">
        <v>5.5821203125000003E-2</v>
      </c>
      <c r="P7393" s="5">
        <v>0</v>
      </c>
      <c r="Q7393" s="5">
        <v>0</v>
      </c>
      <c r="S7393" s="5" t="s">
        <v>13541</v>
      </c>
      <c r="T7393" s="5" t="s">
        <v>13541</v>
      </c>
      <c r="V7393" s="5" t="s">
        <v>13541</v>
      </c>
      <c r="W7393" s="5" t="s">
        <v>13541</v>
      </c>
      <c r="Y7393" s="5" t="s">
        <v>28570</v>
      </c>
      <c r="Z7393" s="5" t="s">
        <v>156</v>
      </c>
      <c r="AB7393" s="5" t="s">
        <v>221</v>
      </c>
      <c r="AC7393" s="5" t="s">
        <v>215</v>
      </c>
      <c r="AD7393" s="5" t="s">
        <v>216</v>
      </c>
      <c r="AO7393" s="5" t="s">
        <v>98</v>
      </c>
      <c r="AP7393" s="5" t="s">
        <v>98</v>
      </c>
      <c r="AT7393" s="5" t="s">
        <v>98</v>
      </c>
      <c r="AX7393" s="5">
        <v>2022</v>
      </c>
      <c r="BA7393" s="5" t="s">
        <v>99</v>
      </c>
      <c r="BD7393" s="5">
        <v>5</v>
      </c>
      <c r="BE7393" s="5">
        <v>2022</v>
      </c>
      <c r="BH7393" s="5" t="s">
        <v>99</v>
      </c>
      <c r="BK7393" s="5">
        <v>5</v>
      </c>
      <c r="BN7393" s="5">
        <f t="shared" si="143"/>
        <v>5.5821203125000003E-2</v>
      </c>
    </row>
    <row r="7394" spans="1:66" x14ac:dyDescent="0.35">
      <c r="A7394" s="5" t="s">
        <v>28628</v>
      </c>
      <c r="B7394" s="5" t="s">
        <v>148</v>
      </c>
      <c r="C7394" s="5" t="s">
        <v>11967</v>
      </c>
      <c r="D7394" s="5" t="s">
        <v>98</v>
      </c>
      <c r="E7394" s="5" t="s">
        <v>98</v>
      </c>
      <c r="F7394" s="5" t="s">
        <v>221</v>
      </c>
      <c r="G7394" s="5" t="s">
        <v>28569</v>
      </c>
      <c r="H7394" s="5" t="s">
        <v>28397</v>
      </c>
      <c r="K7394" s="5">
        <v>1</v>
      </c>
      <c r="L7394" s="5">
        <v>1</v>
      </c>
      <c r="M7394" s="5">
        <v>0</v>
      </c>
      <c r="N7394" s="5" t="s">
        <v>224</v>
      </c>
      <c r="O7394" s="5">
        <v>5.5821203125000003E-2</v>
      </c>
      <c r="P7394" s="5">
        <v>0</v>
      </c>
      <c r="Q7394" s="5">
        <v>0</v>
      </c>
      <c r="S7394" s="5" t="s">
        <v>13541</v>
      </c>
      <c r="T7394" s="5" t="s">
        <v>13541</v>
      </c>
      <c r="V7394" s="5" t="s">
        <v>13541</v>
      </c>
      <c r="W7394" s="5" t="s">
        <v>13541</v>
      </c>
      <c r="Y7394" s="5" t="s">
        <v>28570</v>
      </c>
      <c r="Z7394" s="5" t="s">
        <v>156</v>
      </c>
      <c r="AB7394" s="5" t="s">
        <v>221</v>
      </c>
      <c r="AC7394" s="5" t="s">
        <v>215</v>
      </c>
      <c r="AD7394" s="5" t="s">
        <v>216</v>
      </c>
      <c r="AO7394" s="5" t="s">
        <v>98</v>
      </c>
      <c r="AP7394" s="5" t="s">
        <v>98</v>
      </c>
      <c r="AT7394" s="5" t="s">
        <v>98</v>
      </c>
      <c r="AX7394" s="5">
        <v>2022</v>
      </c>
      <c r="BA7394" s="5" t="s">
        <v>99</v>
      </c>
      <c r="BD7394" s="5">
        <v>5</v>
      </c>
      <c r="BE7394" s="5">
        <v>2022</v>
      </c>
      <c r="BH7394" s="5" t="s">
        <v>99</v>
      </c>
      <c r="BK7394" s="5">
        <v>5</v>
      </c>
      <c r="BN7394" s="5">
        <f t="shared" si="143"/>
        <v>5.5821203125000003E-2</v>
      </c>
    </row>
    <row r="7395" spans="1:66" x14ac:dyDescent="0.35">
      <c r="A7395" s="5" t="s">
        <v>28629</v>
      </c>
      <c r="B7395" s="5" t="s">
        <v>148</v>
      </c>
      <c r="C7395" s="5" t="s">
        <v>11967</v>
      </c>
      <c r="D7395" s="5" t="s">
        <v>98</v>
      </c>
      <c r="E7395" s="5" t="s">
        <v>98</v>
      </c>
      <c r="F7395" s="5" t="s">
        <v>221</v>
      </c>
      <c r="G7395" s="5" t="s">
        <v>28569</v>
      </c>
      <c r="H7395" s="5" t="s">
        <v>28397</v>
      </c>
      <c r="K7395" s="5">
        <v>1</v>
      </c>
      <c r="L7395" s="5">
        <v>1</v>
      </c>
      <c r="M7395" s="5">
        <v>0</v>
      </c>
      <c r="N7395" s="5" t="s">
        <v>224</v>
      </c>
      <c r="O7395" s="5">
        <v>5.5821203125000003E-2</v>
      </c>
      <c r="P7395" s="5">
        <v>0</v>
      </c>
      <c r="Q7395" s="5">
        <v>0</v>
      </c>
      <c r="S7395" s="5" t="s">
        <v>13541</v>
      </c>
      <c r="T7395" s="5" t="s">
        <v>13541</v>
      </c>
      <c r="V7395" s="5" t="s">
        <v>13541</v>
      </c>
      <c r="W7395" s="5" t="s">
        <v>13541</v>
      </c>
      <c r="Y7395" s="5" t="s">
        <v>28570</v>
      </c>
      <c r="Z7395" s="5" t="s">
        <v>156</v>
      </c>
      <c r="AB7395" s="5" t="s">
        <v>221</v>
      </c>
      <c r="AC7395" s="5" t="s">
        <v>215</v>
      </c>
      <c r="AD7395" s="5" t="s">
        <v>216</v>
      </c>
      <c r="AO7395" s="5" t="s">
        <v>98</v>
      </c>
      <c r="AP7395" s="5" t="s">
        <v>98</v>
      </c>
      <c r="AT7395" s="5" t="s">
        <v>98</v>
      </c>
      <c r="AX7395" s="5">
        <v>2022</v>
      </c>
      <c r="BA7395" s="5" t="s">
        <v>99</v>
      </c>
      <c r="BD7395" s="5">
        <v>5</v>
      </c>
      <c r="BE7395" s="5">
        <v>2022</v>
      </c>
      <c r="BH7395" s="5" t="s">
        <v>99</v>
      </c>
      <c r="BK7395" s="5">
        <v>5</v>
      </c>
      <c r="BN7395" s="5">
        <f t="shared" si="143"/>
        <v>5.5821203125000003E-2</v>
      </c>
    </row>
    <row r="7396" spans="1:66" x14ac:dyDescent="0.35">
      <c r="A7396" s="5" t="s">
        <v>28630</v>
      </c>
      <c r="B7396" s="5" t="s">
        <v>148</v>
      </c>
      <c r="C7396" s="5" t="s">
        <v>11967</v>
      </c>
      <c r="D7396" s="5" t="s">
        <v>98</v>
      </c>
      <c r="E7396" s="5" t="s">
        <v>98</v>
      </c>
      <c r="F7396" s="5" t="s">
        <v>221</v>
      </c>
      <c r="G7396" s="5" t="s">
        <v>28569</v>
      </c>
      <c r="H7396" s="5" t="s">
        <v>28397</v>
      </c>
      <c r="K7396" s="5">
        <v>1</v>
      </c>
      <c r="L7396" s="5">
        <v>1</v>
      </c>
      <c r="M7396" s="5">
        <v>0</v>
      </c>
      <c r="N7396" s="5" t="s">
        <v>224</v>
      </c>
      <c r="O7396" s="5">
        <v>5.5821203125000003E-2</v>
      </c>
      <c r="P7396" s="5">
        <v>0</v>
      </c>
      <c r="Q7396" s="5">
        <v>0</v>
      </c>
      <c r="S7396" s="5" t="s">
        <v>13541</v>
      </c>
      <c r="T7396" s="5" t="s">
        <v>13541</v>
      </c>
      <c r="V7396" s="5" t="s">
        <v>13541</v>
      </c>
      <c r="W7396" s="5" t="s">
        <v>13541</v>
      </c>
      <c r="Y7396" s="5" t="s">
        <v>28570</v>
      </c>
      <c r="Z7396" s="5" t="s">
        <v>156</v>
      </c>
      <c r="AB7396" s="5" t="s">
        <v>221</v>
      </c>
      <c r="AC7396" s="5" t="s">
        <v>215</v>
      </c>
      <c r="AD7396" s="5" t="s">
        <v>216</v>
      </c>
      <c r="AO7396" s="5" t="s">
        <v>98</v>
      </c>
      <c r="AP7396" s="5" t="s">
        <v>98</v>
      </c>
      <c r="AT7396" s="5" t="s">
        <v>98</v>
      </c>
      <c r="AX7396" s="5">
        <v>2022</v>
      </c>
      <c r="BA7396" s="5" t="s">
        <v>99</v>
      </c>
      <c r="BD7396" s="5">
        <v>5</v>
      </c>
      <c r="BE7396" s="5">
        <v>2022</v>
      </c>
      <c r="BH7396" s="5" t="s">
        <v>99</v>
      </c>
      <c r="BK7396" s="5">
        <v>5</v>
      </c>
      <c r="BN7396" s="5">
        <f t="shared" si="143"/>
        <v>5.5821203125000003E-2</v>
      </c>
    </row>
    <row r="7397" spans="1:66" x14ac:dyDescent="0.35">
      <c r="A7397" s="5" t="s">
        <v>28631</v>
      </c>
      <c r="B7397" s="5" t="s">
        <v>148</v>
      </c>
      <c r="C7397" s="5" t="s">
        <v>11967</v>
      </c>
      <c r="D7397" s="5" t="s">
        <v>98</v>
      </c>
      <c r="E7397" s="5" t="s">
        <v>98</v>
      </c>
      <c r="F7397" s="5" t="s">
        <v>221</v>
      </c>
      <c r="G7397" s="5" t="s">
        <v>28569</v>
      </c>
      <c r="H7397" s="5" t="s">
        <v>28397</v>
      </c>
      <c r="K7397" s="5">
        <v>1</v>
      </c>
      <c r="L7397" s="5">
        <v>1</v>
      </c>
      <c r="M7397" s="5">
        <v>0</v>
      </c>
      <c r="N7397" s="5" t="s">
        <v>224</v>
      </c>
      <c r="O7397" s="5">
        <v>5.5821203125000003E-2</v>
      </c>
      <c r="P7397" s="5">
        <v>0</v>
      </c>
      <c r="Q7397" s="5">
        <v>0</v>
      </c>
      <c r="S7397" s="5" t="s">
        <v>13541</v>
      </c>
      <c r="T7397" s="5" t="s">
        <v>13541</v>
      </c>
      <c r="V7397" s="5" t="s">
        <v>13541</v>
      </c>
      <c r="W7397" s="5" t="s">
        <v>13541</v>
      </c>
      <c r="Y7397" s="5" t="s">
        <v>28570</v>
      </c>
      <c r="Z7397" s="5" t="s">
        <v>156</v>
      </c>
      <c r="AB7397" s="5" t="s">
        <v>221</v>
      </c>
      <c r="AC7397" s="5" t="s">
        <v>215</v>
      </c>
      <c r="AD7397" s="5" t="s">
        <v>216</v>
      </c>
      <c r="AO7397" s="5" t="s">
        <v>98</v>
      </c>
      <c r="AP7397" s="5" t="s">
        <v>98</v>
      </c>
      <c r="AT7397" s="5" t="s">
        <v>98</v>
      </c>
      <c r="AX7397" s="5">
        <v>2022</v>
      </c>
      <c r="BA7397" s="5" t="s">
        <v>99</v>
      </c>
      <c r="BD7397" s="5">
        <v>5</v>
      </c>
      <c r="BE7397" s="5">
        <v>2022</v>
      </c>
      <c r="BH7397" s="5" t="s">
        <v>99</v>
      </c>
      <c r="BK7397" s="5">
        <v>5</v>
      </c>
      <c r="BN7397" s="5">
        <f t="shared" si="143"/>
        <v>5.5821203125000003E-2</v>
      </c>
    </row>
    <row r="7398" spans="1:66" x14ac:dyDescent="0.35">
      <c r="A7398" s="5" t="s">
        <v>28632</v>
      </c>
      <c r="B7398" s="5" t="s">
        <v>148</v>
      </c>
      <c r="C7398" s="5" t="s">
        <v>11967</v>
      </c>
      <c r="D7398" s="5" t="s">
        <v>98</v>
      </c>
      <c r="E7398" s="5" t="s">
        <v>98</v>
      </c>
      <c r="F7398" s="5" t="s">
        <v>221</v>
      </c>
      <c r="G7398" s="5" t="s">
        <v>28569</v>
      </c>
      <c r="H7398" s="5" t="s">
        <v>28397</v>
      </c>
      <c r="K7398" s="5">
        <v>1</v>
      </c>
      <c r="L7398" s="5">
        <v>1</v>
      </c>
      <c r="M7398" s="5">
        <v>0</v>
      </c>
      <c r="N7398" s="5" t="s">
        <v>224</v>
      </c>
      <c r="O7398" s="5">
        <v>5.5821203125000003E-2</v>
      </c>
      <c r="P7398" s="5">
        <v>0</v>
      </c>
      <c r="Q7398" s="5">
        <v>0</v>
      </c>
      <c r="S7398" s="5" t="s">
        <v>13541</v>
      </c>
      <c r="T7398" s="5" t="s">
        <v>13541</v>
      </c>
      <c r="V7398" s="5" t="s">
        <v>13541</v>
      </c>
      <c r="W7398" s="5" t="s">
        <v>13541</v>
      </c>
      <c r="Y7398" s="5" t="s">
        <v>28570</v>
      </c>
      <c r="Z7398" s="5" t="s">
        <v>156</v>
      </c>
      <c r="AB7398" s="5" t="s">
        <v>221</v>
      </c>
      <c r="AC7398" s="5" t="s">
        <v>215</v>
      </c>
      <c r="AD7398" s="5" t="s">
        <v>216</v>
      </c>
      <c r="AO7398" s="5" t="s">
        <v>98</v>
      </c>
      <c r="AP7398" s="5" t="s">
        <v>98</v>
      </c>
      <c r="AT7398" s="5" t="s">
        <v>98</v>
      </c>
      <c r="AX7398" s="5">
        <v>2022</v>
      </c>
      <c r="BA7398" s="5" t="s">
        <v>99</v>
      </c>
      <c r="BD7398" s="5">
        <v>5</v>
      </c>
      <c r="BE7398" s="5">
        <v>2022</v>
      </c>
      <c r="BH7398" s="5" t="s">
        <v>99</v>
      </c>
      <c r="BK7398" s="5">
        <v>5</v>
      </c>
      <c r="BN7398" s="5">
        <f t="shared" si="143"/>
        <v>5.5821203125000003E-2</v>
      </c>
    </row>
    <row r="7399" spans="1:66" x14ac:dyDescent="0.35">
      <c r="A7399" s="5" t="s">
        <v>28633</v>
      </c>
      <c r="B7399" s="5" t="s">
        <v>148</v>
      </c>
      <c r="C7399" s="5" t="s">
        <v>11967</v>
      </c>
      <c r="D7399" s="5" t="s">
        <v>98</v>
      </c>
      <c r="E7399" s="5" t="s">
        <v>98</v>
      </c>
      <c r="F7399" s="5" t="s">
        <v>221</v>
      </c>
      <c r="G7399" s="5" t="s">
        <v>28569</v>
      </c>
      <c r="H7399" s="5" t="s">
        <v>28397</v>
      </c>
      <c r="K7399" s="5">
        <v>1</v>
      </c>
      <c r="L7399" s="5">
        <v>1</v>
      </c>
      <c r="M7399" s="5">
        <v>0</v>
      </c>
      <c r="N7399" s="5" t="s">
        <v>224</v>
      </c>
      <c r="O7399" s="5">
        <v>5.5821203125000003E-2</v>
      </c>
      <c r="P7399" s="5">
        <v>0</v>
      </c>
      <c r="Q7399" s="5">
        <v>0</v>
      </c>
      <c r="S7399" s="5" t="s">
        <v>13541</v>
      </c>
      <c r="T7399" s="5" t="s">
        <v>13541</v>
      </c>
      <c r="V7399" s="5" t="s">
        <v>13541</v>
      </c>
      <c r="W7399" s="5" t="s">
        <v>13541</v>
      </c>
      <c r="Y7399" s="5" t="s">
        <v>28570</v>
      </c>
      <c r="Z7399" s="5" t="s">
        <v>156</v>
      </c>
      <c r="AB7399" s="5" t="s">
        <v>221</v>
      </c>
      <c r="AC7399" s="5" t="s">
        <v>215</v>
      </c>
      <c r="AD7399" s="5" t="s">
        <v>216</v>
      </c>
      <c r="AO7399" s="5" t="s">
        <v>98</v>
      </c>
      <c r="AP7399" s="5" t="s">
        <v>98</v>
      </c>
      <c r="AT7399" s="5" t="s">
        <v>98</v>
      </c>
      <c r="AX7399" s="5">
        <v>2022</v>
      </c>
      <c r="BA7399" s="5" t="s">
        <v>99</v>
      </c>
      <c r="BD7399" s="5">
        <v>5</v>
      </c>
      <c r="BE7399" s="5">
        <v>2022</v>
      </c>
      <c r="BH7399" s="5" t="s">
        <v>99</v>
      </c>
      <c r="BK7399" s="5">
        <v>5</v>
      </c>
      <c r="BN7399" s="5">
        <f t="shared" si="143"/>
        <v>5.5821203125000003E-2</v>
      </c>
    </row>
    <row r="7400" spans="1:66" x14ac:dyDescent="0.35">
      <c r="A7400" s="5" t="s">
        <v>28634</v>
      </c>
      <c r="B7400" s="5" t="s">
        <v>148</v>
      </c>
      <c r="C7400" s="5" t="s">
        <v>11967</v>
      </c>
      <c r="D7400" s="5" t="s">
        <v>98</v>
      </c>
      <c r="E7400" s="5" t="s">
        <v>98</v>
      </c>
      <c r="F7400" s="5" t="s">
        <v>221</v>
      </c>
      <c r="G7400" s="5" t="s">
        <v>28569</v>
      </c>
      <c r="H7400" s="5" t="s">
        <v>28397</v>
      </c>
      <c r="K7400" s="5">
        <v>1</v>
      </c>
      <c r="L7400" s="5">
        <v>1</v>
      </c>
      <c r="M7400" s="5">
        <v>0</v>
      </c>
      <c r="N7400" s="5" t="s">
        <v>224</v>
      </c>
      <c r="O7400" s="5">
        <v>5.5821203125000003E-2</v>
      </c>
      <c r="P7400" s="5">
        <v>0</v>
      </c>
      <c r="Q7400" s="5">
        <v>0</v>
      </c>
      <c r="S7400" s="5" t="s">
        <v>13541</v>
      </c>
      <c r="T7400" s="5" t="s">
        <v>13541</v>
      </c>
      <c r="V7400" s="5" t="s">
        <v>13541</v>
      </c>
      <c r="W7400" s="5" t="s">
        <v>13541</v>
      </c>
      <c r="Y7400" s="5" t="s">
        <v>28570</v>
      </c>
      <c r="Z7400" s="5" t="s">
        <v>156</v>
      </c>
      <c r="AB7400" s="5" t="s">
        <v>221</v>
      </c>
      <c r="AC7400" s="5" t="s">
        <v>215</v>
      </c>
      <c r="AD7400" s="5" t="s">
        <v>216</v>
      </c>
      <c r="AO7400" s="5" t="s">
        <v>98</v>
      </c>
      <c r="AP7400" s="5" t="s">
        <v>98</v>
      </c>
      <c r="AT7400" s="5" t="s">
        <v>98</v>
      </c>
      <c r="AX7400" s="5">
        <v>2022</v>
      </c>
      <c r="BA7400" s="5" t="s">
        <v>99</v>
      </c>
      <c r="BD7400" s="5">
        <v>5</v>
      </c>
      <c r="BE7400" s="5">
        <v>2022</v>
      </c>
      <c r="BH7400" s="5" t="s">
        <v>99</v>
      </c>
      <c r="BK7400" s="5">
        <v>5</v>
      </c>
      <c r="BN7400" s="5">
        <f t="shared" si="143"/>
        <v>5.5821203125000003E-2</v>
      </c>
    </row>
    <row r="7401" spans="1:66" x14ac:dyDescent="0.35">
      <c r="A7401" s="5" t="s">
        <v>28635</v>
      </c>
      <c r="B7401" s="5" t="s">
        <v>148</v>
      </c>
      <c r="C7401" s="5" t="s">
        <v>11967</v>
      </c>
      <c r="D7401" s="5" t="s">
        <v>98</v>
      </c>
      <c r="E7401" s="5" t="s">
        <v>98</v>
      </c>
      <c r="F7401" s="5" t="s">
        <v>221</v>
      </c>
      <c r="G7401" s="5" t="s">
        <v>28569</v>
      </c>
      <c r="H7401" s="5" t="s">
        <v>28397</v>
      </c>
      <c r="K7401" s="5">
        <v>1</v>
      </c>
      <c r="L7401" s="5">
        <v>1</v>
      </c>
      <c r="M7401" s="5">
        <v>0</v>
      </c>
      <c r="N7401" s="5" t="s">
        <v>224</v>
      </c>
      <c r="O7401" s="5">
        <v>5.5821203125000003E-2</v>
      </c>
      <c r="P7401" s="5">
        <v>0</v>
      </c>
      <c r="Q7401" s="5">
        <v>0</v>
      </c>
      <c r="S7401" s="5" t="s">
        <v>13541</v>
      </c>
      <c r="T7401" s="5" t="s">
        <v>13541</v>
      </c>
      <c r="V7401" s="5" t="s">
        <v>13541</v>
      </c>
      <c r="W7401" s="5" t="s">
        <v>13541</v>
      </c>
      <c r="Y7401" s="5" t="s">
        <v>28570</v>
      </c>
      <c r="Z7401" s="5" t="s">
        <v>156</v>
      </c>
      <c r="AB7401" s="5" t="s">
        <v>221</v>
      </c>
      <c r="AC7401" s="5" t="s">
        <v>215</v>
      </c>
      <c r="AD7401" s="5" t="s">
        <v>216</v>
      </c>
      <c r="AO7401" s="5" t="s">
        <v>98</v>
      </c>
      <c r="AP7401" s="5" t="s">
        <v>98</v>
      </c>
      <c r="AT7401" s="5" t="s">
        <v>98</v>
      </c>
      <c r="AX7401" s="5">
        <v>2022</v>
      </c>
      <c r="BA7401" s="5" t="s">
        <v>99</v>
      </c>
      <c r="BD7401" s="5">
        <v>5</v>
      </c>
      <c r="BE7401" s="5">
        <v>2022</v>
      </c>
      <c r="BH7401" s="5" t="s">
        <v>99</v>
      </c>
      <c r="BK7401" s="5">
        <v>5</v>
      </c>
      <c r="BN7401" s="5">
        <f t="shared" si="143"/>
        <v>5.5821203125000003E-2</v>
      </c>
    </row>
    <row r="7402" spans="1:66" x14ac:dyDescent="0.35">
      <c r="A7402" s="5" t="s">
        <v>28636</v>
      </c>
      <c r="B7402" s="5" t="s">
        <v>148</v>
      </c>
      <c r="C7402" s="5" t="s">
        <v>11967</v>
      </c>
      <c r="D7402" s="5" t="s">
        <v>98</v>
      </c>
      <c r="E7402" s="5" t="s">
        <v>98</v>
      </c>
      <c r="F7402" s="5" t="s">
        <v>221</v>
      </c>
      <c r="G7402" s="5" t="s">
        <v>28569</v>
      </c>
      <c r="H7402" s="5" t="s">
        <v>28397</v>
      </c>
      <c r="K7402" s="5">
        <v>1</v>
      </c>
      <c r="L7402" s="5">
        <v>1</v>
      </c>
      <c r="M7402" s="5">
        <v>0</v>
      </c>
      <c r="N7402" s="5" t="s">
        <v>224</v>
      </c>
      <c r="O7402" s="5">
        <v>5.5821203125000003E-2</v>
      </c>
      <c r="P7402" s="5">
        <v>0</v>
      </c>
      <c r="Q7402" s="5">
        <v>0</v>
      </c>
      <c r="S7402" s="5" t="s">
        <v>13541</v>
      </c>
      <c r="T7402" s="5" t="s">
        <v>13541</v>
      </c>
      <c r="V7402" s="5" t="s">
        <v>13541</v>
      </c>
      <c r="W7402" s="5" t="s">
        <v>13541</v>
      </c>
      <c r="Y7402" s="5" t="s">
        <v>28570</v>
      </c>
      <c r="Z7402" s="5" t="s">
        <v>156</v>
      </c>
      <c r="AB7402" s="5" t="s">
        <v>221</v>
      </c>
      <c r="AC7402" s="5" t="s">
        <v>215</v>
      </c>
      <c r="AD7402" s="5" t="s">
        <v>216</v>
      </c>
      <c r="AO7402" s="5" t="s">
        <v>98</v>
      </c>
      <c r="AP7402" s="5" t="s">
        <v>98</v>
      </c>
      <c r="AT7402" s="5" t="s">
        <v>98</v>
      </c>
      <c r="AX7402" s="5">
        <v>2022</v>
      </c>
      <c r="BA7402" s="5" t="s">
        <v>99</v>
      </c>
      <c r="BD7402" s="5">
        <v>5</v>
      </c>
      <c r="BE7402" s="5">
        <v>2022</v>
      </c>
      <c r="BH7402" s="5" t="s">
        <v>99</v>
      </c>
      <c r="BK7402" s="5">
        <v>5</v>
      </c>
      <c r="BN7402" s="5">
        <f t="shared" si="143"/>
        <v>5.5821203125000003E-2</v>
      </c>
    </row>
    <row r="7403" spans="1:66" x14ac:dyDescent="0.35">
      <c r="A7403" s="5" t="s">
        <v>28637</v>
      </c>
      <c r="B7403" s="5" t="s">
        <v>148</v>
      </c>
      <c r="C7403" s="5" t="s">
        <v>11967</v>
      </c>
      <c r="D7403" s="5" t="s">
        <v>98</v>
      </c>
      <c r="E7403" s="5" t="s">
        <v>98</v>
      </c>
      <c r="F7403" s="5" t="s">
        <v>221</v>
      </c>
      <c r="G7403" s="5" t="s">
        <v>28569</v>
      </c>
      <c r="H7403" s="5" t="s">
        <v>28397</v>
      </c>
      <c r="K7403" s="5">
        <v>1</v>
      </c>
      <c r="L7403" s="5">
        <v>1</v>
      </c>
      <c r="M7403" s="5">
        <v>0</v>
      </c>
      <c r="N7403" s="5" t="s">
        <v>224</v>
      </c>
      <c r="O7403" s="5">
        <v>5.5821203125000003E-2</v>
      </c>
      <c r="P7403" s="5">
        <v>0</v>
      </c>
      <c r="Q7403" s="5">
        <v>0</v>
      </c>
      <c r="S7403" s="5" t="s">
        <v>13541</v>
      </c>
      <c r="T7403" s="5" t="s">
        <v>13541</v>
      </c>
      <c r="V7403" s="5" t="s">
        <v>13541</v>
      </c>
      <c r="W7403" s="5" t="s">
        <v>13541</v>
      </c>
      <c r="Y7403" s="5" t="s">
        <v>28570</v>
      </c>
      <c r="Z7403" s="5" t="s">
        <v>156</v>
      </c>
      <c r="AB7403" s="5" t="s">
        <v>221</v>
      </c>
      <c r="AC7403" s="5" t="s">
        <v>215</v>
      </c>
      <c r="AD7403" s="5" t="s">
        <v>216</v>
      </c>
      <c r="AO7403" s="5" t="s">
        <v>98</v>
      </c>
      <c r="AP7403" s="5" t="s">
        <v>98</v>
      </c>
      <c r="AT7403" s="5" t="s">
        <v>98</v>
      </c>
      <c r="AX7403" s="5">
        <v>2022</v>
      </c>
      <c r="BA7403" s="5" t="s">
        <v>99</v>
      </c>
      <c r="BD7403" s="5">
        <v>5</v>
      </c>
      <c r="BE7403" s="5">
        <v>2022</v>
      </c>
      <c r="BH7403" s="5" t="s">
        <v>99</v>
      </c>
      <c r="BK7403" s="5">
        <v>5</v>
      </c>
      <c r="BN7403" s="5">
        <f t="shared" si="143"/>
        <v>5.5821203125000003E-2</v>
      </c>
    </row>
    <row r="7404" spans="1:66" x14ac:dyDescent="0.35">
      <c r="A7404" s="5" t="s">
        <v>28638</v>
      </c>
      <c r="B7404" s="5" t="s">
        <v>148</v>
      </c>
      <c r="C7404" s="5" t="s">
        <v>11967</v>
      </c>
      <c r="D7404" s="5" t="s">
        <v>98</v>
      </c>
      <c r="E7404" s="5" t="s">
        <v>98</v>
      </c>
      <c r="F7404" s="5" t="s">
        <v>221</v>
      </c>
      <c r="G7404" s="5" t="s">
        <v>28569</v>
      </c>
      <c r="H7404" s="5" t="s">
        <v>28397</v>
      </c>
      <c r="K7404" s="5">
        <v>1</v>
      </c>
      <c r="L7404" s="5">
        <v>1</v>
      </c>
      <c r="M7404" s="5">
        <v>0</v>
      </c>
      <c r="N7404" s="5" t="s">
        <v>224</v>
      </c>
      <c r="O7404" s="5">
        <v>5.5821203125000003E-2</v>
      </c>
      <c r="P7404" s="5">
        <v>0</v>
      </c>
      <c r="Q7404" s="5">
        <v>0</v>
      </c>
      <c r="S7404" s="5" t="s">
        <v>13541</v>
      </c>
      <c r="T7404" s="5" t="s">
        <v>13541</v>
      </c>
      <c r="V7404" s="5" t="s">
        <v>13541</v>
      </c>
      <c r="W7404" s="5" t="s">
        <v>13541</v>
      </c>
      <c r="Y7404" s="5" t="s">
        <v>28570</v>
      </c>
      <c r="Z7404" s="5" t="s">
        <v>156</v>
      </c>
      <c r="AB7404" s="5" t="s">
        <v>221</v>
      </c>
      <c r="AC7404" s="5" t="s">
        <v>215</v>
      </c>
      <c r="AD7404" s="5" t="s">
        <v>216</v>
      </c>
      <c r="AO7404" s="5" t="s">
        <v>98</v>
      </c>
      <c r="AP7404" s="5" t="s">
        <v>98</v>
      </c>
      <c r="AT7404" s="5" t="s">
        <v>98</v>
      </c>
      <c r="AX7404" s="5">
        <v>2022</v>
      </c>
      <c r="BA7404" s="5" t="s">
        <v>99</v>
      </c>
      <c r="BD7404" s="5">
        <v>5</v>
      </c>
      <c r="BE7404" s="5">
        <v>2022</v>
      </c>
      <c r="BH7404" s="5" t="s">
        <v>99</v>
      </c>
      <c r="BK7404" s="5">
        <v>5</v>
      </c>
      <c r="BN7404" s="5">
        <f t="shared" si="143"/>
        <v>5.5821203125000003E-2</v>
      </c>
    </row>
    <row r="7405" spans="1:66" x14ac:dyDescent="0.35">
      <c r="A7405" s="5" t="s">
        <v>28639</v>
      </c>
      <c r="B7405" s="5" t="s">
        <v>148</v>
      </c>
      <c r="C7405" s="5" t="s">
        <v>11967</v>
      </c>
      <c r="D7405" s="5" t="s">
        <v>98</v>
      </c>
      <c r="E7405" s="5" t="s">
        <v>98</v>
      </c>
      <c r="F7405" s="5" t="s">
        <v>221</v>
      </c>
      <c r="G7405" s="5" t="s">
        <v>28569</v>
      </c>
      <c r="H7405" s="5" t="s">
        <v>28397</v>
      </c>
      <c r="K7405" s="5">
        <v>1</v>
      </c>
      <c r="L7405" s="5">
        <v>1</v>
      </c>
      <c r="M7405" s="5">
        <v>0</v>
      </c>
      <c r="N7405" s="5" t="s">
        <v>224</v>
      </c>
      <c r="O7405" s="5">
        <v>5.5821203125000003E-2</v>
      </c>
      <c r="P7405" s="5">
        <v>0</v>
      </c>
      <c r="Q7405" s="5">
        <v>0</v>
      </c>
      <c r="S7405" s="5" t="s">
        <v>13541</v>
      </c>
      <c r="T7405" s="5" t="s">
        <v>13541</v>
      </c>
      <c r="V7405" s="5" t="s">
        <v>13541</v>
      </c>
      <c r="W7405" s="5" t="s">
        <v>13541</v>
      </c>
      <c r="Y7405" s="5" t="s">
        <v>28570</v>
      </c>
      <c r="Z7405" s="5" t="s">
        <v>156</v>
      </c>
      <c r="AB7405" s="5" t="s">
        <v>221</v>
      </c>
      <c r="AC7405" s="5" t="s">
        <v>215</v>
      </c>
      <c r="AD7405" s="5" t="s">
        <v>216</v>
      </c>
      <c r="AO7405" s="5" t="s">
        <v>98</v>
      </c>
      <c r="AP7405" s="5" t="s">
        <v>98</v>
      </c>
      <c r="AT7405" s="5" t="s">
        <v>98</v>
      </c>
      <c r="AX7405" s="5">
        <v>2022</v>
      </c>
      <c r="BA7405" s="5" t="s">
        <v>99</v>
      </c>
      <c r="BD7405" s="5">
        <v>5</v>
      </c>
      <c r="BE7405" s="5">
        <v>2022</v>
      </c>
      <c r="BH7405" s="5" t="s">
        <v>99</v>
      </c>
      <c r="BK7405" s="5">
        <v>5</v>
      </c>
      <c r="BN7405" s="5">
        <f t="shared" si="143"/>
        <v>5.5821203125000003E-2</v>
      </c>
    </row>
    <row r="7406" spans="1:66" x14ac:dyDescent="0.35">
      <c r="A7406" s="5" t="s">
        <v>28640</v>
      </c>
      <c r="B7406" s="5" t="s">
        <v>148</v>
      </c>
      <c r="C7406" s="5" t="s">
        <v>11967</v>
      </c>
      <c r="D7406" s="5" t="s">
        <v>98</v>
      </c>
      <c r="E7406" s="5" t="s">
        <v>98</v>
      </c>
      <c r="F7406" s="5" t="s">
        <v>221</v>
      </c>
      <c r="G7406" s="5" t="s">
        <v>28569</v>
      </c>
      <c r="H7406" s="5" t="s">
        <v>28397</v>
      </c>
      <c r="K7406" s="5">
        <v>1</v>
      </c>
      <c r="L7406" s="5">
        <v>1</v>
      </c>
      <c r="M7406" s="5">
        <v>0</v>
      </c>
      <c r="N7406" s="5" t="s">
        <v>224</v>
      </c>
      <c r="O7406" s="5">
        <v>5.5821203125000003E-2</v>
      </c>
      <c r="P7406" s="5">
        <v>0</v>
      </c>
      <c r="Q7406" s="5">
        <v>0</v>
      </c>
      <c r="S7406" s="5" t="s">
        <v>13541</v>
      </c>
      <c r="T7406" s="5" t="s">
        <v>13541</v>
      </c>
      <c r="V7406" s="5" t="s">
        <v>13541</v>
      </c>
      <c r="W7406" s="5" t="s">
        <v>13541</v>
      </c>
      <c r="Y7406" s="5" t="s">
        <v>28570</v>
      </c>
      <c r="Z7406" s="5" t="s">
        <v>156</v>
      </c>
      <c r="AB7406" s="5" t="s">
        <v>221</v>
      </c>
      <c r="AC7406" s="5" t="s">
        <v>215</v>
      </c>
      <c r="AD7406" s="5" t="s">
        <v>216</v>
      </c>
      <c r="AO7406" s="5" t="s">
        <v>98</v>
      </c>
      <c r="AP7406" s="5" t="s">
        <v>98</v>
      </c>
      <c r="AT7406" s="5" t="s">
        <v>98</v>
      </c>
      <c r="AX7406" s="5">
        <v>2022</v>
      </c>
      <c r="BA7406" s="5" t="s">
        <v>99</v>
      </c>
      <c r="BD7406" s="5">
        <v>5</v>
      </c>
      <c r="BE7406" s="5">
        <v>2022</v>
      </c>
      <c r="BH7406" s="5" t="s">
        <v>99</v>
      </c>
      <c r="BK7406" s="5">
        <v>5</v>
      </c>
      <c r="BN7406" s="5">
        <f t="shared" si="143"/>
        <v>5.5821203125000003E-2</v>
      </c>
    </row>
    <row r="7407" spans="1:66" x14ac:dyDescent="0.35">
      <c r="A7407" s="5" t="s">
        <v>28641</v>
      </c>
      <c r="B7407" s="5" t="s">
        <v>148</v>
      </c>
      <c r="C7407" s="5" t="s">
        <v>11967</v>
      </c>
      <c r="D7407" s="5" t="s">
        <v>98</v>
      </c>
      <c r="E7407" s="5" t="s">
        <v>98</v>
      </c>
      <c r="F7407" s="5" t="s">
        <v>221</v>
      </c>
      <c r="G7407" s="5" t="s">
        <v>28569</v>
      </c>
      <c r="H7407" s="5" t="s">
        <v>28397</v>
      </c>
      <c r="K7407" s="5">
        <v>1</v>
      </c>
      <c r="L7407" s="5">
        <v>1</v>
      </c>
      <c r="M7407" s="5">
        <v>0</v>
      </c>
      <c r="N7407" s="5" t="s">
        <v>224</v>
      </c>
      <c r="O7407" s="5">
        <v>5.5821203125000003E-2</v>
      </c>
      <c r="P7407" s="5">
        <v>0</v>
      </c>
      <c r="Q7407" s="5">
        <v>0</v>
      </c>
      <c r="S7407" s="5" t="s">
        <v>13541</v>
      </c>
      <c r="T7407" s="5" t="s">
        <v>13541</v>
      </c>
      <c r="V7407" s="5" t="s">
        <v>13541</v>
      </c>
      <c r="W7407" s="5" t="s">
        <v>13541</v>
      </c>
      <c r="Y7407" s="5" t="s">
        <v>28570</v>
      </c>
      <c r="Z7407" s="5" t="s">
        <v>156</v>
      </c>
      <c r="AB7407" s="5" t="s">
        <v>221</v>
      </c>
      <c r="AC7407" s="5" t="s">
        <v>215</v>
      </c>
      <c r="AD7407" s="5" t="s">
        <v>216</v>
      </c>
      <c r="AO7407" s="5" t="s">
        <v>98</v>
      </c>
      <c r="AP7407" s="5" t="s">
        <v>98</v>
      </c>
      <c r="AT7407" s="5" t="s">
        <v>98</v>
      </c>
      <c r="AX7407" s="5">
        <v>2022</v>
      </c>
      <c r="BA7407" s="5" t="s">
        <v>99</v>
      </c>
      <c r="BD7407" s="5">
        <v>5</v>
      </c>
      <c r="BE7407" s="5">
        <v>2022</v>
      </c>
      <c r="BH7407" s="5" t="s">
        <v>99</v>
      </c>
      <c r="BK7407" s="5">
        <v>5</v>
      </c>
      <c r="BN7407" s="5">
        <f t="shared" si="143"/>
        <v>5.5821203125000003E-2</v>
      </c>
    </row>
    <row r="7408" spans="1:66" x14ac:dyDescent="0.35">
      <c r="A7408" s="5" t="s">
        <v>28642</v>
      </c>
      <c r="B7408" s="5" t="s">
        <v>148</v>
      </c>
      <c r="C7408" s="5" t="s">
        <v>11967</v>
      </c>
      <c r="D7408" s="5" t="s">
        <v>98</v>
      </c>
      <c r="E7408" s="5" t="s">
        <v>98</v>
      </c>
      <c r="F7408" s="5" t="s">
        <v>221</v>
      </c>
      <c r="G7408" s="5" t="s">
        <v>28569</v>
      </c>
      <c r="H7408" s="5" t="s">
        <v>28397</v>
      </c>
      <c r="K7408" s="5">
        <v>1</v>
      </c>
      <c r="L7408" s="5">
        <v>1</v>
      </c>
      <c r="M7408" s="5">
        <v>0</v>
      </c>
      <c r="N7408" s="5" t="s">
        <v>224</v>
      </c>
      <c r="O7408" s="5">
        <v>5.5821203125000003E-2</v>
      </c>
      <c r="P7408" s="5">
        <v>0</v>
      </c>
      <c r="Q7408" s="5">
        <v>0</v>
      </c>
      <c r="S7408" s="5" t="s">
        <v>13541</v>
      </c>
      <c r="T7408" s="5" t="s">
        <v>13541</v>
      </c>
      <c r="V7408" s="5" t="s">
        <v>13541</v>
      </c>
      <c r="W7408" s="5" t="s">
        <v>13541</v>
      </c>
      <c r="Y7408" s="5" t="s">
        <v>28570</v>
      </c>
      <c r="Z7408" s="5" t="s">
        <v>156</v>
      </c>
      <c r="AB7408" s="5" t="s">
        <v>221</v>
      </c>
      <c r="AC7408" s="5" t="s">
        <v>215</v>
      </c>
      <c r="AD7408" s="5" t="s">
        <v>216</v>
      </c>
      <c r="AO7408" s="5" t="s">
        <v>98</v>
      </c>
      <c r="AP7408" s="5" t="s">
        <v>98</v>
      </c>
      <c r="AT7408" s="5" t="s">
        <v>98</v>
      </c>
      <c r="AX7408" s="5">
        <v>2022</v>
      </c>
      <c r="BA7408" s="5" t="s">
        <v>99</v>
      </c>
      <c r="BD7408" s="5">
        <v>5</v>
      </c>
      <c r="BE7408" s="5">
        <v>2022</v>
      </c>
      <c r="BH7408" s="5" t="s">
        <v>99</v>
      </c>
      <c r="BK7408" s="5">
        <v>5</v>
      </c>
      <c r="BN7408" s="5">
        <f t="shared" si="143"/>
        <v>5.5821203125000003E-2</v>
      </c>
    </row>
    <row r="7409" spans="1:66" x14ac:dyDescent="0.35">
      <c r="A7409" s="5" t="s">
        <v>28643</v>
      </c>
      <c r="B7409" s="5" t="s">
        <v>148</v>
      </c>
      <c r="C7409" s="5" t="s">
        <v>11967</v>
      </c>
      <c r="D7409" s="5" t="s">
        <v>98</v>
      </c>
      <c r="E7409" s="5" t="s">
        <v>98</v>
      </c>
      <c r="F7409" s="5" t="s">
        <v>221</v>
      </c>
      <c r="G7409" s="5" t="s">
        <v>28569</v>
      </c>
      <c r="H7409" s="5" t="s">
        <v>28397</v>
      </c>
      <c r="K7409" s="5">
        <v>1</v>
      </c>
      <c r="L7409" s="5">
        <v>1</v>
      </c>
      <c r="M7409" s="5">
        <v>0</v>
      </c>
      <c r="N7409" s="5" t="s">
        <v>224</v>
      </c>
      <c r="O7409" s="5">
        <v>5.5821203125000003E-2</v>
      </c>
      <c r="P7409" s="5">
        <v>0</v>
      </c>
      <c r="Q7409" s="5">
        <v>0</v>
      </c>
      <c r="S7409" s="5" t="s">
        <v>13541</v>
      </c>
      <c r="T7409" s="5" t="s">
        <v>13541</v>
      </c>
      <c r="V7409" s="5" t="s">
        <v>13541</v>
      </c>
      <c r="W7409" s="5" t="s">
        <v>13541</v>
      </c>
      <c r="Y7409" s="5" t="s">
        <v>28570</v>
      </c>
      <c r="Z7409" s="5" t="s">
        <v>156</v>
      </c>
      <c r="AB7409" s="5" t="s">
        <v>221</v>
      </c>
      <c r="AC7409" s="5" t="s">
        <v>215</v>
      </c>
      <c r="AD7409" s="5" t="s">
        <v>216</v>
      </c>
      <c r="AO7409" s="5" t="s">
        <v>98</v>
      </c>
      <c r="AP7409" s="5" t="s">
        <v>98</v>
      </c>
      <c r="AT7409" s="5" t="s">
        <v>98</v>
      </c>
      <c r="AX7409" s="5">
        <v>2022</v>
      </c>
      <c r="BA7409" s="5" t="s">
        <v>99</v>
      </c>
      <c r="BD7409" s="5">
        <v>5</v>
      </c>
      <c r="BE7409" s="5">
        <v>2022</v>
      </c>
      <c r="BH7409" s="5" t="s">
        <v>99</v>
      </c>
      <c r="BK7409" s="5">
        <v>5</v>
      </c>
      <c r="BN7409" s="5">
        <f t="shared" si="143"/>
        <v>5.5821203125000003E-2</v>
      </c>
    </row>
    <row r="7410" spans="1:66" x14ac:dyDescent="0.35">
      <c r="A7410" s="5" t="s">
        <v>28644</v>
      </c>
      <c r="B7410" s="5" t="s">
        <v>148</v>
      </c>
      <c r="C7410" s="5" t="s">
        <v>11967</v>
      </c>
      <c r="D7410" s="5" t="s">
        <v>98</v>
      </c>
      <c r="E7410" s="5" t="s">
        <v>98</v>
      </c>
      <c r="F7410" s="5" t="s">
        <v>221</v>
      </c>
      <c r="G7410" s="5" t="s">
        <v>28569</v>
      </c>
      <c r="H7410" s="5" t="s">
        <v>28397</v>
      </c>
      <c r="K7410" s="5">
        <v>1</v>
      </c>
      <c r="L7410" s="5">
        <v>1</v>
      </c>
      <c r="M7410" s="5">
        <v>0</v>
      </c>
      <c r="N7410" s="5" t="s">
        <v>224</v>
      </c>
      <c r="O7410" s="5">
        <v>5.5821203125000003E-2</v>
      </c>
      <c r="P7410" s="5">
        <v>0</v>
      </c>
      <c r="Q7410" s="5">
        <v>0</v>
      </c>
      <c r="S7410" s="5" t="s">
        <v>13541</v>
      </c>
      <c r="T7410" s="5" t="s">
        <v>13541</v>
      </c>
      <c r="V7410" s="5" t="s">
        <v>13541</v>
      </c>
      <c r="W7410" s="5" t="s">
        <v>13541</v>
      </c>
      <c r="Y7410" s="5" t="s">
        <v>28570</v>
      </c>
      <c r="Z7410" s="5" t="s">
        <v>156</v>
      </c>
      <c r="AB7410" s="5" t="s">
        <v>221</v>
      </c>
      <c r="AC7410" s="5" t="s">
        <v>215</v>
      </c>
      <c r="AD7410" s="5" t="s">
        <v>216</v>
      </c>
      <c r="AO7410" s="5" t="s">
        <v>98</v>
      </c>
      <c r="AP7410" s="5" t="s">
        <v>98</v>
      </c>
      <c r="AT7410" s="5" t="s">
        <v>98</v>
      </c>
      <c r="AX7410" s="5">
        <v>2022</v>
      </c>
      <c r="BA7410" s="5" t="s">
        <v>99</v>
      </c>
      <c r="BD7410" s="5">
        <v>5</v>
      </c>
      <c r="BE7410" s="5">
        <v>2022</v>
      </c>
      <c r="BH7410" s="5" t="s">
        <v>99</v>
      </c>
      <c r="BK7410" s="5">
        <v>5</v>
      </c>
      <c r="BN7410" s="5">
        <f t="shared" si="143"/>
        <v>5.5821203125000003E-2</v>
      </c>
    </row>
    <row r="7411" spans="1:66" x14ac:dyDescent="0.35">
      <c r="A7411" s="5" t="s">
        <v>28645</v>
      </c>
      <c r="B7411" s="5" t="s">
        <v>148</v>
      </c>
      <c r="C7411" s="5" t="s">
        <v>11967</v>
      </c>
      <c r="D7411" s="5" t="s">
        <v>98</v>
      </c>
      <c r="E7411" s="5" t="s">
        <v>98</v>
      </c>
      <c r="F7411" s="5" t="s">
        <v>221</v>
      </c>
      <c r="G7411" s="5" t="s">
        <v>28569</v>
      </c>
      <c r="H7411" s="5" t="s">
        <v>28397</v>
      </c>
      <c r="K7411" s="5">
        <v>1</v>
      </c>
      <c r="L7411" s="5">
        <v>1</v>
      </c>
      <c r="M7411" s="5">
        <v>0</v>
      </c>
      <c r="N7411" s="5" t="s">
        <v>224</v>
      </c>
      <c r="O7411" s="5">
        <v>5.5821203125000003E-2</v>
      </c>
      <c r="P7411" s="5">
        <v>0</v>
      </c>
      <c r="Q7411" s="5">
        <v>0</v>
      </c>
      <c r="S7411" s="5" t="s">
        <v>13541</v>
      </c>
      <c r="T7411" s="5" t="s">
        <v>13541</v>
      </c>
      <c r="V7411" s="5" t="s">
        <v>13541</v>
      </c>
      <c r="W7411" s="5" t="s">
        <v>13541</v>
      </c>
      <c r="Y7411" s="5" t="s">
        <v>28570</v>
      </c>
      <c r="Z7411" s="5" t="s">
        <v>156</v>
      </c>
      <c r="AB7411" s="5" t="s">
        <v>221</v>
      </c>
      <c r="AC7411" s="5" t="s">
        <v>215</v>
      </c>
      <c r="AD7411" s="5" t="s">
        <v>216</v>
      </c>
      <c r="AO7411" s="5" t="s">
        <v>98</v>
      </c>
      <c r="AP7411" s="5" t="s">
        <v>98</v>
      </c>
      <c r="AT7411" s="5" t="s">
        <v>98</v>
      </c>
      <c r="AX7411" s="5">
        <v>2022</v>
      </c>
      <c r="BA7411" s="5" t="s">
        <v>99</v>
      </c>
      <c r="BD7411" s="5">
        <v>5</v>
      </c>
      <c r="BE7411" s="5">
        <v>2022</v>
      </c>
      <c r="BH7411" s="5" t="s">
        <v>99</v>
      </c>
      <c r="BK7411" s="5">
        <v>5</v>
      </c>
      <c r="BN7411" s="5">
        <f t="shared" si="143"/>
        <v>5.5821203125000003E-2</v>
      </c>
    </row>
    <row r="7412" spans="1:66" x14ac:dyDescent="0.35">
      <c r="A7412" s="5" t="s">
        <v>28646</v>
      </c>
      <c r="B7412" s="5" t="s">
        <v>148</v>
      </c>
      <c r="C7412" s="5" t="s">
        <v>11967</v>
      </c>
      <c r="D7412" s="5" t="s">
        <v>98</v>
      </c>
      <c r="E7412" s="5" t="s">
        <v>98</v>
      </c>
      <c r="F7412" s="5" t="s">
        <v>221</v>
      </c>
      <c r="G7412" s="5" t="s">
        <v>28569</v>
      </c>
      <c r="H7412" s="5" t="s">
        <v>28397</v>
      </c>
      <c r="K7412" s="5">
        <v>1</v>
      </c>
      <c r="L7412" s="5">
        <v>1</v>
      </c>
      <c r="M7412" s="5">
        <v>0</v>
      </c>
      <c r="N7412" s="5" t="s">
        <v>224</v>
      </c>
      <c r="O7412" s="5">
        <v>5.5821203125000003E-2</v>
      </c>
      <c r="P7412" s="5">
        <v>0</v>
      </c>
      <c r="Q7412" s="5">
        <v>0</v>
      </c>
      <c r="S7412" s="5" t="s">
        <v>13541</v>
      </c>
      <c r="T7412" s="5" t="s">
        <v>13541</v>
      </c>
      <c r="V7412" s="5" t="s">
        <v>13541</v>
      </c>
      <c r="W7412" s="5" t="s">
        <v>13541</v>
      </c>
      <c r="Y7412" s="5" t="s">
        <v>28570</v>
      </c>
      <c r="Z7412" s="5" t="s">
        <v>156</v>
      </c>
      <c r="AB7412" s="5" t="s">
        <v>221</v>
      </c>
      <c r="AC7412" s="5" t="s">
        <v>215</v>
      </c>
      <c r="AD7412" s="5" t="s">
        <v>216</v>
      </c>
      <c r="AO7412" s="5" t="s">
        <v>98</v>
      </c>
      <c r="AP7412" s="5" t="s">
        <v>98</v>
      </c>
      <c r="AT7412" s="5" t="s">
        <v>98</v>
      </c>
      <c r="AX7412" s="5">
        <v>2022</v>
      </c>
      <c r="BA7412" s="5" t="s">
        <v>99</v>
      </c>
      <c r="BD7412" s="5">
        <v>5</v>
      </c>
      <c r="BE7412" s="5">
        <v>2022</v>
      </c>
      <c r="BH7412" s="5" t="s">
        <v>99</v>
      </c>
      <c r="BK7412" s="5">
        <v>5</v>
      </c>
      <c r="BN7412" s="5">
        <f t="shared" si="143"/>
        <v>5.5821203125000003E-2</v>
      </c>
    </row>
    <row r="7413" spans="1:66" x14ac:dyDescent="0.35">
      <c r="A7413" s="5" t="s">
        <v>28647</v>
      </c>
      <c r="B7413" s="5" t="s">
        <v>148</v>
      </c>
      <c r="C7413" s="5" t="s">
        <v>11967</v>
      </c>
      <c r="D7413" s="5" t="s">
        <v>98</v>
      </c>
      <c r="E7413" s="5" t="s">
        <v>98</v>
      </c>
      <c r="F7413" s="5" t="s">
        <v>221</v>
      </c>
      <c r="G7413" s="5" t="s">
        <v>28569</v>
      </c>
      <c r="H7413" s="5" t="s">
        <v>28397</v>
      </c>
      <c r="K7413" s="5">
        <v>1</v>
      </c>
      <c r="L7413" s="5">
        <v>1</v>
      </c>
      <c r="M7413" s="5">
        <v>0</v>
      </c>
      <c r="N7413" s="5" t="s">
        <v>224</v>
      </c>
      <c r="O7413" s="5">
        <v>5.5821203125000003E-2</v>
      </c>
      <c r="P7413" s="5">
        <v>0</v>
      </c>
      <c r="Q7413" s="5">
        <v>0</v>
      </c>
      <c r="S7413" s="5" t="s">
        <v>13541</v>
      </c>
      <c r="T7413" s="5" t="s">
        <v>13541</v>
      </c>
      <c r="V7413" s="5" t="s">
        <v>13541</v>
      </c>
      <c r="W7413" s="5" t="s">
        <v>13541</v>
      </c>
      <c r="Y7413" s="5" t="s">
        <v>28570</v>
      </c>
      <c r="Z7413" s="5" t="s">
        <v>156</v>
      </c>
      <c r="AB7413" s="5" t="s">
        <v>221</v>
      </c>
      <c r="AC7413" s="5" t="s">
        <v>215</v>
      </c>
      <c r="AD7413" s="5" t="s">
        <v>216</v>
      </c>
      <c r="AO7413" s="5" t="s">
        <v>98</v>
      </c>
      <c r="AP7413" s="5" t="s">
        <v>98</v>
      </c>
      <c r="AT7413" s="5" t="s">
        <v>98</v>
      </c>
      <c r="AX7413" s="5">
        <v>2022</v>
      </c>
      <c r="BA7413" s="5" t="s">
        <v>99</v>
      </c>
      <c r="BD7413" s="5">
        <v>5</v>
      </c>
      <c r="BE7413" s="5">
        <v>2022</v>
      </c>
      <c r="BH7413" s="5" t="s">
        <v>99</v>
      </c>
      <c r="BK7413" s="5">
        <v>5</v>
      </c>
      <c r="BN7413" s="5">
        <f t="shared" si="143"/>
        <v>5.5821203125000003E-2</v>
      </c>
    </row>
    <row r="7414" spans="1:66" x14ac:dyDescent="0.35">
      <c r="A7414" s="5" t="s">
        <v>28648</v>
      </c>
      <c r="B7414" s="5" t="s">
        <v>148</v>
      </c>
      <c r="C7414" s="5" t="s">
        <v>11967</v>
      </c>
      <c r="D7414" s="5" t="s">
        <v>98</v>
      </c>
      <c r="E7414" s="5" t="s">
        <v>98</v>
      </c>
      <c r="F7414" s="5" t="s">
        <v>221</v>
      </c>
      <c r="G7414" s="5" t="s">
        <v>28569</v>
      </c>
      <c r="H7414" s="5" t="s">
        <v>28397</v>
      </c>
      <c r="K7414" s="5">
        <v>1</v>
      </c>
      <c r="L7414" s="5">
        <v>1</v>
      </c>
      <c r="M7414" s="5">
        <v>0</v>
      </c>
      <c r="N7414" s="5" t="s">
        <v>224</v>
      </c>
      <c r="O7414" s="5">
        <v>5.5821203125000003E-2</v>
      </c>
      <c r="P7414" s="5">
        <v>0</v>
      </c>
      <c r="Q7414" s="5">
        <v>0</v>
      </c>
      <c r="S7414" s="5" t="s">
        <v>13541</v>
      </c>
      <c r="T7414" s="5" t="s">
        <v>13541</v>
      </c>
      <c r="V7414" s="5" t="s">
        <v>13541</v>
      </c>
      <c r="W7414" s="5" t="s">
        <v>13541</v>
      </c>
      <c r="Y7414" s="5" t="s">
        <v>28570</v>
      </c>
      <c r="Z7414" s="5" t="s">
        <v>156</v>
      </c>
      <c r="AB7414" s="5" t="s">
        <v>221</v>
      </c>
      <c r="AC7414" s="5" t="s">
        <v>215</v>
      </c>
      <c r="AD7414" s="5" t="s">
        <v>216</v>
      </c>
      <c r="AO7414" s="5" t="s">
        <v>98</v>
      </c>
      <c r="AP7414" s="5" t="s">
        <v>98</v>
      </c>
      <c r="AT7414" s="5" t="s">
        <v>98</v>
      </c>
      <c r="AX7414" s="5">
        <v>2022</v>
      </c>
      <c r="BA7414" s="5" t="s">
        <v>99</v>
      </c>
      <c r="BD7414" s="5">
        <v>5</v>
      </c>
      <c r="BE7414" s="5">
        <v>2022</v>
      </c>
      <c r="BH7414" s="5" t="s">
        <v>99</v>
      </c>
      <c r="BK7414" s="5">
        <v>5</v>
      </c>
      <c r="BN7414" s="5">
        <f t="shared" si="143"/>
        <v>5.5821203125000003E-2</v>
      </c>
    </row>
    <row r="7415" spans="1:66" x14ac:dyDescent="0.35">
      <c r="A7415" s="5" t="s">
        <v>28649</v>
      </c>
      <c r="B7415" s="5" t="s">
        <v>148</v>
      </c>
      <c r="C7415" s="5" t="s">
        <v>11967</v>
      </c>
      <c r="D7415" s="5" t="s">
        <v>98</v>
      </c>
      <c r="E7415" s="5" t="s">
        <v>98</v>
      </c>
      <c r="F7415" s="5" t="s">
        <v>221</v>
      </c>
      <c r="G7415" s="5" t="s">
        <v>28569</v>
      </c>
      <c r="H7415" s="5" t="s">
        <v>28397</v>
      </c>
      <c r="K7415" s="5">
        <v>1</v>
      </c>
      <c r="L7415" s="5">
        <v>1</v>
      </c>
      <c r="M7415" s="5">
        <v>0</v>
      </c>
      <c r="N7415" s="5" t="s">
        <v>224</v>
      </c>
      <c r="O7415" s="5">
        <v>5.5821203125000003E-2</v>
      </c>
      <c r="P7415" s="5">
        <v>0</v>
      </c>
      <c r="Q7415" s="5">
        <v>0</v>
      </c>
      <c r="S7415" s="5" t="s">
        <v>13541</v>
      </c>
      <c r="T7415" s="5" t="s">
        <v>13541</v>
      </c>
      <c r="V7415" s="5" t="s">
        <v>13541</v>
      </c>
      <c r="W7415" s="5" t="s">
        <v>13541</v>
      </c>
      <c r="Y7415" s="5" t="s">
        <v>28570</v>
      </c>
      <c r="Z7415" s="5" t="s">
        <v>156</v>
      </c>
      <c r="AB7415" s="5" t="s">
        <v>221</v>
      </c>
      <c r="AC7415" s="5" t="s">
        <v>215</v>
      </c>
      <c r="AD7415" s="5" t="s">
        <v>216</v>
      </c>
      <c r="AO7415" s="5" t="s">
        <v>98</v>
      </c>
      <c r="AP7415" s="5" t="s">
        <v>98</v>
      </c>
      <c r="AT7415" s="5" t="s">
        <v>98</v>
      </c>
      <c r="AX7415" s="5">
        <v>2022</v>
      </c>
      <c r="BA7415" s="5" t="s">
        <v>99</v>
      </c>
      <c r="BD7415" s="5">
        <v>5</v>
      </c>
      <c r="BE7415" s="5">
        <v>2022</v>
      </c>
      <c r="BH7415" s="5" t="s">
        <v>99</v>
      </c>
      <c r="BK7415" s="5">
        <v>5</v>
      </c>
      <c r="BN7415" s="5">
        <f t="shared" si="143"/>
        <v>5.5821203125000003E-2</v>
      </c>
    </row>
    <row r="7416" spans="1:66" x14ac:dyDescent="0.35">
      <c r="A7416" s="5" t="s">
        <v>28650</v>
      </c>
      <c r="B7416" s="5" t="s">
        <v>148</v>
      </c>
      <c r="C7416" s="5" t="s">
        <v>11967</v>
      </c>
      <c r="D7416" s="5" t="s">
        <v>98</v>
      </c>
      <c r="E7416" s="5" t="s">
        <v>98</v>
      </c>
      <c r="F7416" s="5" t="s">
        <v>221</v>
      </c>
      <c r="G7416" s="5" t="s">
        <v>28569</v>
      </c>
      <c r="H7416" s="5" t="s">
        <v>28397</v>
      </c>
      <c r="K7416" s="5">
        <v>1</v>
      </c>
      <c r="L7416" s="5">
        <v>1</v>
      </c>
      <c r="M7416" s="5">
        <v>0</v>
      </c>
      <c r="N7416" s="5" t="s">
        <v>224</v>
      </c>
      <c r="O7416" s="5">
        <v>5.5821203125000003E-2</v>
      </c>
      <c r="P7416" s="5">
        <v>0</v>
      </c>
      <c r="Q7416" s="5">
        <v>0</v>
      </c>
      <c r="S7416" s="5" t="s">
        <v>13541</v>
      </c>
      <c r="T7416" s="5" t="s">
        <v>13541</v>
      </c>
      <c r="V7416" s="5" t="s">
        <v>13541</v>
      </c>
      <c r="W7416" s="5" t="s">
        <v>13541</v>
      </c>
      <c r="Y7416" s="5" t="s">
        <v>28570</v>
      </c>
      <c r="Z7416" s="5" t="s">
        <v>156</v>
      </c>
      <c r="AB7416" s="5" t="s">
        <v>221</v>
      </c>
      <c r="AC7416" s="5" t="s">
        <v>215</v>
      </c>
      <c r="AD7416" s="5" t="s">
        <v>216</v>
      </c>
      <c r="AO7416" s="5" t="s">
        <v>98</v>
      </c>
      <c r="AP7416" s="5" t="s">
        <v>98</v>
      </c>
      <c r="AT7416" s="5" t="s">
        <v>98</v>
      </c>
      <c r="AX7416" s="5">
        <v>2022</v>
      </c>
      <c r="BA7416" s="5" t="s">
        <v>99</v>
      </c>
      <c r="BD7416" s="5">
        <v>5</v>
      </c>
      <c r="BE7416" s="5">
        <v>2022</v>
      </c>
      <c r="BH7416" s="5" t="s">
        <v>99</v>
      </c>
      <c r="BK7416" s="5">
        <v>5</v>
      </c>
      <c r="BN7416" s="5">
        <f t="shared" si="143"/>
        <v>5.5821203125000003E-2</v>
      </c>
    </row>
    <row r="7417" spans="1:66" x14ac:dyDescent="0.35">
      <c r="A7417" s="5" t="s">
        <v>28651</v>
      </c>
      <c r="B7417" s="5" t="s">
        <v>148</v>
      </c>
      <c r="C7417" s="5" t="s">
        <v>11967</v>
      </c>
      <c r="D7417" s="5" t="s">
        <v>98</v>
      </c>
      <c r="E7417" s="5" t="s">
        <v>98</v>
      </c>
      <c r="F7417" s="5" t="s">
        <v>221</v>
      </c>
      <c r="G7417" s="5" t="s">
        <v>28569</v>
      </c>
      <c r="H7417" s="5" t="s">
        <v>28397</v>
      </c>
      <c r="K7417" s="5">
        <v>1</v>
      </c>
      <c r="L7417" s="5">
        <v>1</v>
      </c>
      <c r="M7417" s="5">
        <v>0</v>
      </c>
      <c r="N7417" s="5" t="s">
        <v>224</v>
      </c>
      <c r="O7417" s="5">
        <v>5.5821203125000003E-2</v>
      </c>
      <c r="P7417" s="5">
        <v>0</v>
      </c>
      <c r="Q7417" s="5">
        <v>0</v>
      </c>
      <c r="S7417" s="5" t="s">
        <v>13541</v>
      </c>
      <c r="T7417" s="5" t="s">
        <v>13541</v>
      </c>
      <c r="V7417" s="5" t="s">
        <v>13541</v>
      </c>
      <c r="W7417" s="5" t="s">
        <v>13541</v>
      </c>
      <c r="Y7417" s="5" t="s">
        <v>28570</v>
      </c>
      <c r="Z7417" s="5" t="s">
        <v>156</v>
      </c>
      <c r="AB7417" s="5" t="s">
        <v>221</v>
      </c>
      <c r="AC7417" s="5" t="s">
        <v>215</v>
      </c>
      <c r="AD7417" s="5" t="s">
        <v>216</v>
      </c>
      <c r="AO7417" s="5" t="s">
        <v>98</v>
      </c>
      <c r="AP7417" s="5" t="s">
        <v>98</v>
      </c>
      <c r="AT7417" s="5" t="s">
        <v>98</v>
      </c>
      <c r="AX7417" s="5">
        <v>2022</v>
      </c>
      <c r="BA7417" s="5" t="s">
        <v>99</v>
      </c>
      <c r="BD7417" s="5">
        <v>5</v>
      </c>
      <c r="BE7417" s="5">
        <v>2022</v>
      </c>
      <c r="BH7417" s="5" t="s">
        <v>99</v>
      </c>
      <c r="BK7417" s="5">
        <v>5</v>
      </c>
      <c r="BN7417" s="5">
        <f t="shared" si="143"/>
        <v>5.5821203125000003E-2</v>
      </c>
    </row>
    <row r="7418" spans="1:66" x14ac:dyDescent="0.35">
      <c r="A7418" s="5" t="s">
        <v>28652</v>
      </c>
      <c r="B7418" s="5" t="s">
        <v>148</v>
      </c>
      <c r="C7418" s="5" t="s">
        <v>11967</v>
      </c>
      <c r="D7418" s="5" t="s">
        <v>98</v>
      </c>
      <c r="E7418" s="5" t="s">
        <v>98</v>
      </c>
      <c r="F7418" s="5" t="s">
        <v>221</v>
      </c>
      <c r="G7418" s="5" t="s">
        <v>28569</v>
      </c>
      <c r="H7418" s="5" t="s">
        <v>28397</v>
      </c>
      <c r="K7418" s="5">
        <v>1</v>
      </c>
      <c r="L7418" s="5">
        <v>1</v>
      </c>
      <c r="M7418" s="5">
        <v>0</v>
      </c>
      <c r="N7418" s="5" t="s">
        <v>224</v>
      </c>
      <c r="O7418" s="5">
        <v>5.5821203125000003E-2</v>
      </c>
      <c r="P7418" s="5">
        <v>0</v>
      </c>
      <c r="Q7418" s="5">
        <v>0</v>
      </c>
      <c r="S7418" s="5" t="s">
        <v>13541</v>
      </c>
      <c r="T7418" s="5" t="s">
        <v>13541</v>
      </c>
      <c r="V7418" s="5" t="s">
        <v>13541</v>
      </c>
      <c r="W7418" s="5" t="s">
        <v>13541</v>
      </c>
      <c r="Y7418" s="5" t="s">
        <v>28570</v>
      </c>
      <c r="Z7418" s="5" t="s">
        <v>156</v>
      </c>
      <c r="AB7418" s="5" t="s">
        <v>221</v>
      </c>
      <c r="AC7418" s="5" t="s">
        <v>215</v>
      </c>
      <c r="AD7418" s="5" t="s">
        <v>216</v>
      </c>
      <c r="AO7418" s="5" t="s">
        <v>98</v>
      </c>
      <c r="AP7418" s="5" t="s">
        <v>98</v>
      </c>
      <c r="AT7418" s="5" t="s">
        <v>98</v>
      </c>
      <c r="AX7418" s="5">
        <v>2022</v>
      </c>
      <c r="BA7418" s="5" t="s">
        <v>99</v>
      </c>
      <c r="BD7418" s="5">
        <v>5</v>
      </c>
      <c r="BE7418" s="5">
        <v>2022</v>
      </c>
      <c r="BH7418" s="5" t="s">
        <v>99</v>
      </c>
      <c r="BK7418" s="5">
        <v>5</v>
      </c>
      <c r="BN7418" s="5">
        <f t="shared" si="143"/>
        <v>5.5821203125000003E-2</v>
      </c>
    </row>
    <row r="7419" spans="1:66" x14ac:dyDescent="0.35">
      <c r="A7419" s="5" t="s">
        <v>28653</v>
      </c>
      <c r="B7419" s="5" t="s">
        <v>148</v>
      </c>
      <c r="C7419" s="5" t="s">
        <v>11967</v>
      </c>
      <c r="D7419" s="5" t="s">
        <v>98</v>
      </c>
      <c r="E7419" s="5" t="s">
        <v>98</v>
      </c>
      <c r="F7419" s="5" t="s">
        <v>221</v>
      </c>
      <c r="G7419" s="5" t="s">
        <v>28569</v>
      </c>
      <c r="H7419" s="5" t="s">
        <v>28397</v>
      </c>
      <c r="K7419" s="5">
        <v>1</v>
      </c>
      <c r="L7419" s="5">
        <v>1</v>
      </c>
      <c r="M7419" s="5">
        <v>0</v>
      </c>
      <c r="N7419" s="5" t="s">
        <v>224</v>
      </c>
      <c r="O7419" s="5">
        <v>5.5821203125000003E-2</v>
      </c>
      <c r="P7419" s="5">
        <v>0</v>
      </c>
      <c r="Q7419" s="5">
        <v>0</v>
      </c>
      <c r="S7419" s="5" t="s">
        <v>13541</v>
      </c>
      <c r="T7419" s="5" t="s">
        <v>13541</v>
      </c>
      <c r="V7419" s="5" t="s">
        <v>13541</v>
      </c>
      <c r="W7419" s="5" t="s">
        <v>13541</v>
      </c>
      <c r="Y7419" s="5" t="s">
        <v>28570</v>
      </c>
      <c r="Z7419" s="5" t="s">
        <v>156</v>
      </c>
      <c r="AB7419" s="5" t="s">
        <v>221</v>
      </c>
      <c r="AC7419" s="5" t="s">
        <v>215</v>
      </c>
      <c r="AD7419" s="5" t="s">
        <v>216</v>
      </c>
      <c r="AO7419" s="5" t="s">
        <v>98</v>
      </c>
      <c r="AP7419" s="5" t="s">
        <v>98</v>
      </c>
      <c r="AT7419" s="5" t="s">
        <v>98</v>
      </c>
      <c r="AX7419" s="5">
        <v>2022</v>
      </c>
      <c r="BA7419" s="5" t="s">
        <v>99</v>
      </c>
      <c r="BD7419" s="5">
        <v>5</v>
      </c>
      <c r="BE7419" s="5">
        <v>2022</v>
      </c>
      <c r="BH7419" s="5" t="s">
        <v>99</v>
      </c>
      <c r="BK7419" s="5">
        <v>5</v>
      </c>
      <c r="BN7419" s="5">
        <f t="shared" si="143"/>
        <v>5.5821203125000003E-2</v>
      </c>
    </row>
    <row r="7420" spans="1:66" x14ac:dyDescent="0.35">
      <c r="A7420" s="5" t="s">
        <v>28654</v>
      </c>
      <c r="B7420" s="5" t="s">
        <v>148</v>
      </c>
      <c r="C7420" s="5" t="s">
        <v>11967</v>
      </c>
      <c r="D7420" s="5" t="s">
        <v>98</v>
      </c>
      <c r="E7420" s="5" t="s">
        <v>98</v>
      </c>
      <c r="F7420" s="5" t="s">
        <v>221</v>
      </c>
      <c r="G7420" s="5" t="s">
        <v>28569</v>
      </c>
      <c r="H7420" s="5" t="s">
        <v>28397</v>
      </c>
      <c r="K7420" s="5">
        <v>1</v>
      </c>
      <c r="L7420" s="5">
        <v>1</v>
      </c>
      <c r="M7420" s="5">
        <v>0</v>
      </c>
      <c r="N7420" s="5" t="s">
        <v>224</v>
      </c>
      <c r="O7420" s="5">
        <v>5.5821203125000003E-2</v>
      </c>
      <c r="P7420" s="5">
        <v>0</v>
      </c>
      <c r="Q7420" s="5">
        <v>0</v>
      </c>
      <c r="S7420" s="5" t="s">
        <v>13541</v>
      </c>
      <c r="T7420" s="5" t="s">
        <v>13541</v>
      </c>
      <c r="V7420" s="5" t="s">
        <v>13541</v>
      </c>
      <c r="W7420" s="5" t="s">
        <v>13541</v>
      </c>
      <c r="Y7420" s="5" t="s">
        <v>28570</v>
      </c>
      <c r="Z7420" s="5" t="s">
        <v>156</v>
      </c>
      <c r="AB7420" s="5" t="s">
        <v>221</v>
      </c>
      <c r="AC7420" s="5" t="s">
        <v>215</v>
      </c>
      <c r="AD7420" s="5" t="s">
        <v>216</v>
      </c>
      <c r="AO7420" s="5" t="s">
        <v>98</v>
      </c>
      <c r="AP7420" s="5" t="s">
        <v>98</v>
      </c>
      <c r="AT7420" s="5" t="s">
        <v>98</v>
      </c>
      <c r="AX7420" s="5">
        <v>2022</v>
      </c>
      <c r="BA7420" s="5" t="s">
        <v>99</v>
      </c>
      <c r="BD7420" s="5">
        <v>5</v>
      </c>
      <c r="BE7420" s="5">
        <v>2022</v>
      </c>
      <c r="BH7420" s="5" t="s">
        <v>99</v>
      </c>
      <c r="BK7420" s="5">
        <v>5</v>
      </c>
      <c r="BN7420" s="5">
        <f t="shared" si="143"/>
        <v>5.5821203125000003E-2</v>
      </c>
    </row>
    <row r="7421" spans="1:66" x14ac:dyDescent="0.35">
      <c r="A7421" s="5" t="s">
        <v>28655</v>
      </c>
      <c r="B7421" s="5" t="s">
        <v>148</v>
      </c>
      <c r="C7421" s="5" t="s">
        <v>11967</v>
      </c>
      <c r="D7421" s="5" t="s">
        <v>98</v>
      </c>
      <c r="E7421" s="5" t="s">
        <v>98</v>
      </c>
      <c r="F7421" s="5" t="s">
        <v>221</v>
      </c>
      <c r="G7421" s="5" t="s">
        <v>28569</v>
      </c>
      <c r="H7421" s="5" t="s">
        <v>28397</v>
      </c>
      <c r="K7421" s="5">
        <v>1</v>
      </c>
      <c r="L7421" s="5">
        <v>1</v>
      </c>
      <c r="M7421" s="5">
        <v>0</v>
      </c>
      <c r="N7421" s="5" t="s">
        <v>224</v>
      </c>
      <c r="O7421" s="5">
        <v>5.5821203125000003E-2</v>
      </c>
      <c r="P7421" s="5">
        <v>0</v>
      </c>
      <c r="Q7421" s="5">
        <v>0</v>
      </c>
      <c r="S7421" s="5" t="s">
        <v>13541</v>
      </c>
      <c r="T7421" s="5" t="s">
        <v>13541</v>
      </c>
      <c r="V7421" s="5" t="s">
        <v>13541</v>
      </c>
      <c r="W7421" s="5" t="s">
        <v>13541</v>
      </c>
      <c r="Y7421" s="5" t="s">
        <v>28570</v>
      </c>
      <c r="Z7421" s="5" t="s">
        <v>156</v>
      </c>
      <c r="AB7421" s="5" t="s">
        <v>221</v>
      </c>
      <c r="AC7421" s="5" t="s">
        <v>215</v>
      </c>
      <c r="AD7421" s="5" t="s">
        <v>216</v>
      </c>
      <c r="AO7421" s="5" t="s">
        <v>98</v>
      </c>
      <c r="AP7421" s="5" t="s">
        <v>98</v>
      </c>
      <c r="AT7421" s="5" t="s">
        <v>98</v>
      </c>
      <c r="AX7421" s="5">
        <v>2022</v>
      </c>
      <c r="BA7421" s="5" t="s">
        <v>99</v>
      </c>
      <c r="BD7421" s="5">
        <v>5</v>
      </c>
      <c r="BE7421" s="5">
        <v>2022</v>
      </c>
      <c r="BH7421" s="5" t="s">
        <v>99</v>
      </c>
      <c r="BK7421" s="5">
        <v>5</v>
      </c>
      <c r="BN7421" s="5">
        <f t="shared" si="143"/>
        <v>5.5821203125000003E-2</v>
      </c>
    </row>
    <row r="7422" spans="1:66" x14ac:dyDescent="0.35">
      <c r="A7422" s="5" t="s">
        <v>28656</v>
      </c>
      <c r="B7422" s="5" t="s">
        <v>148</v>
      </c>
      <c r="C7422" s="5" t="s">
        <v>11967</v>
      </c>
      <c r="D7422" s="5" t="s">
        <v>98</v>
      </c>
      <c r="E7422" s="5" t="s">
        <v>98</v>
      </c>
      <c r="F7422" s="5" t="s">
        <v>221</v>
      </c>
      <c r="G7422" s="5" t="s">
        <v>28569</v>
      </c>
      <c r="H7422" s="5" t="s">
        <v>28397</v>
      </c>
      <c r="K7422" s="5">
        <v>1</v>
      </c>
      <c r="L7422" s="5">
        <v>1</v>
      </c>
      <c r="M7422" s="5">
        <v>0</v>
      </c>
      <c r="N7422" s="5" t="s">
        <v>224</v>
      </c>
      <c r="O7422" s="5">
        <v>5.5821203125000003E-2</v>
      </c>
      <c r="P7422" s="5">
        <v>0</v>
      </c>
      <c r="Q7422" s="5">
        <v>0</v>
      </c>
      <c r="S7422" s="5" t="s">
        <v>13541</v>
      </c>
      <c r="T7422" s="5" t="s">
        <v>13541</v>
      </c>
      <c r="V7422" s="5" t="s">
        <v>13541</v>
      </c>
      <c r="W7422" s="5" t="s">
        <v>13541</v>
      </c>
      <c r="Y7422" s="5" t="s">
        <v>28570</v>
      </c>
      <c r="Z7422" s="5" t="s">
        <v>156</v>
      </c>
      <c r="AB7422" s="5" t="s">
        <v>221</v>
      </c>
      <c r="AC7422" s="5" t="s">
        <v>215</v>
      </c>
      <c r="AD7422" s="5" t="s">
        <v>216</v>
      </c>
      <c r="AO7422" s="5" t="s">
        <v>98</v>
      </c>
      <c r="AP7422" s="5" t="s">
        <v>98</v>
      </c>
      <c r="AT7422" s="5" t="s">
        <v>98</v>
      </c>
      <c r="AX7422" s="5">
        <v>2022</v>
      </c>
      <c r="BA7422" s="5" t="s">
        <v>99</v>
      </c>
      <c r="BD7422" s="5">
        <v>5</v>
      </c>
      <c r="BE7422" s="5">
        <v>2022</v>
      </c>
      <c r="BH7422" s="5" t="s">
        <v>99</v>
      </c>
      <c r="BK7422" s="5">
        <v>5</v>
      </c>
      <c r="BN7422" s="5">
        <f t="shared" si="143"/>
        <v>5.5821203125000003E-2</v>
      </c>
    </row>
    <row r="7423" spans="1:66" x14ac:dyDescent="0.35">
      <c r="A7423" s="5" t="s">
        <v>28657</v>
      </c>
      <c r="B7423" s="5" t="s">
        <v>148</v>
      </c>
      <c r="C7423" s="5" t="s">
        <v>11967</v>
      </c>
      <c r="D7423" s="5" t="s">
        <v>98</v>
      </c>
      <c r="E7423" s="5" t="s">
        <v>98</v>
      </c>
      <c r="F7423" s="5" t="s">
        <v>221</v>
      </c>
      <c r="G7423" s="5" t="s">
        <v>28569</v>
      </c>
      <c r="H7423" s="5" t="s">
        <v>28397</v>
      </c>
      <c r="K7423" s="5">
        <v>1</v>
      </c>
      <c r="L7423" s="5">
        <v>1</v>
      </c>
      <c r="M7423" s="5">
        <v>0</v>
      </c>
      <c r="N7423" s="5" t="s">
        <v>224</v>
      </c>
      <c r="O7423" s="5">
        <v>5.5821203125000003E-2</v>
      </c>
      <c r="P7423" s="5">
        <v>0</v>
      </c>
      <c r="Q7423" s="5">
        <v>0</v>
      </c>
      <c r="S7423" s="5" t="s">
        <v>13541</v>
      </c>
      <c r="T7423" s="5" t="s">
        <v>13541</v>
      </c>
      <c r="V7423" s="5" t="s">
        <v>13541</v>
      </c>
      <c r="W7423" s="5" t="s">
        <v>13541</v>
      </c>
      <c r="Y7423" s="5" t="s">
        <v>28570</v>
      </c>
      <c r="Z7423" s="5" t="s">
        <v>156</v>
      </c>
      <c r="AB7423" s="5" t="s">
        <v>221</v>
      </c>
      <c r="AC7423" s="5" t="s">
        <v>215</v>
      </c>
      <c r="AD7423" s="5" t="s">
        <v>216</v>
      </c>
      <c r="AO7423" s="5" t="s">
        <v>98</v>
      </c>
      <c r="AP7423" s="5" t="s">
        <v>98</v>
      </c>
      <c r="AT7423" s="5" t="s">
        <v>98</v>
      </c>
      <c r="AX7423" s="5">
        <v>2022</v>
      </c>
      <c r="BA7423" s="5" t="s">
        <v>99</v>
      </c>
      <c r="BD7423" s="5">
        <v>5</v>
      </c>
      <c r="BE7423" s="5">
        <v>2022</v>
      </c>
      <c r="BH7423" s="5" t="s">
        <v>99</v>
      </c>
      <c r="BK7423" s="5">
        <v>5</v>
      </c>
      <c r="BN7423" s="5">
        <f t="shared" si="143"/>
        <v>5.5821203125000003E-2</v>
      </c>
    </row>
    <row r="7424" spans="1:66" x14ac:dyDescent="0.35">
      <c r="A7424" s="5" t="s">
        <v>28658</v>
      </c>
      <c r="B7424" s="5" t="s">
        <v>148</v>
      </c>
      <c r="C7424" s="5" t="s">
        <v>11967</v>
      </c>
      <c r="D7424" s="5" t="s">
        <v>98</v>
      </c>
      <c r="E7424" s="5" t="s">
        <v>98</v>
      </c>
      <c r="F7424" s="5" t="s">
        <v>221</v>
      </c>
      <c r="G7424" s="5" t="s">
        <v>28569</v>
      </c>
      <c r="H7424" s="5" t="s">
        <v>28397</v>
      </c>
      <c r="K7424" s="5">
        <v>1</v>
      </c>
      <c r="L7424" s="5">
        <v>1</v>
      </c>
      <c r="M7424" s="5">
        <v>0</v>
      </c>
      <c r="N7424" s="5" t="s">
        <v>224</v>
      </c>
      <c r="O7424" s="5">
        <v>5.5821203125000003E-2</v>
      </c>
      <c r="P7424" s="5">
        <v>0</v>
      </c>
      <c r="Q7424" s="5">
        <v>0</v>
      </c>
      <c r="S7424" s="5" t="s">
        <v>13541</v>
      </c>
      <c r="T7424" s="5" t="s">
        <v>13541</v>
      </c>
      <c r="V7424" s="5" t="s">
        <v>13541</v>
      </c>
      <c r="W7424" s="5" t="s">
        <v>13541</v>
      </c>
      <c r="Y7424" s="5" t="s">
        <v>28570</v>
      </c>
      <c r="Z7424" s="5" t="s">
        <v>156</v>
      </c>
      <c r="AB7424" s="5" t="s">
        <v>221</v>
      </c>
      <c r="AC7424" s="5" t="s">
        <v>215</v>
      </c>
      <c r="AD7424" s="5" t="s">
        <v>216</v>
      </c>
      <c r="AO7424" s="5" t="s">
        <v>98</v>
      </c>
      <c r="AP7424" s="5" t="s">
        <v>98</v>
      </c>
      <c r="AT7424" s="5" t="s">
        <v>98</v>
      </c>
      <c r="AX7424" s="5">
        <v>2022</v>
      </c>
      <c r="BA7424" s="5" t="s">
        <v>99</v>
      </c>
      <c r="BD7424" s="5">
        <v>5</v>
      </c>
      <c r="BE7424" s="5">
        <v>2022</v>
      </c>
      <c r="BH7424" s="5" t="s">
        <v>99</v>
      </c>
      <c r="BK7424" s="5">
        <v>5</v>
      </c>
      <c r="BN7424" s="5">
        <f t="shared" si="143"/>
        <v>5.5821203125000003E-2</v>
      </c>
    </row>
    <row r="7425" spans="1:66" x14ac:dyDescent="0.35">
      <c r="A7425" s="5" t="s">
        <v>28659</v>
      </c>
      <c r="B7425" s="5" t="s">
        <v>148</v>
      </c>
      <c r="C7425" s="5" t="s">
        <v>11967</v>
      </c>
      <c r="D7425" s="5" t="s">
        <v>98</v>
      </c>
      <c r="E7425" s="5" t="s">
        <v>98</v>
      </c>
      <c r="F7425" s="5" t="s">
        <v>221</v>
      </c>
      <c r="G7425" s="5" t="s">
        <v>28569</v>
      </c>
      <c r="H7425" s="5" t="s">
        <v>28397</v>
      </c>
      <c r="K7425" s="5">
        <v>1</v>
      </c>
      <c r="L7425" s="5">
        <v>1</v>
      </c>
      <c r="M7425" s="5">
        <v>0</v>
      </c>
      <c r="N7425" s="5" t="s">
        <v>224</v>
      </c>
      <c r="O7425" s="5">
        <v>5.5821203125000003E-2</v>
      </c>
      <c r="P7425" s="5">
        <v>0</v>
      </c>
      <c r="Q7425" s="5">
        <v>0</v>
      </c>
      <c r="S7425" s="5" t="s">
        <v>13541</v>
      </c>
      <c r="T7425" s="5" t="s">
        <v>13541</v>
      </c>
      <c r="V7425" s="5" t="s">
        <v>13541</v>
      </c>
      <c r="W7425" s="5" t="s">
        <v>13541</v>
      </c>
      <c r="Y7425" s="5" t="s">
        <v>28570</v>
      </c>
      <c r="Z7425" s="5" t="s">
        <v>156</v>
      </c>
      <c r="AB7425" s="5" t="s">
        <v>221</v>
      </c>
      <c r="AC7425" s="5" t="s">
        <v>215</v>
      </c>
      <c r="AD7425" s="5" t="s">
        <v>216</v>
      </c>
      <c r="AO7425" s="5" t="s">
        <v>98</v>
      </c>
      <c r="AP7425" s="5" t="s">
        <v>98</v>
      </c>
      <c r="AT7425" s="5" t="s">
        <v>98</v>
      </c>
      <c r="AX7425" s="5">
        <v>2022</v>
      </c>
      <c r="BA7425" s="5" t="s">
        <v>99</v>
      </c>
      <c r="BD7425" s="5">
        <v>5</v>
      </c>
      <c r="BE7425" s="5">
        <v>2022</v>
      </c>
      <c r="BH7425" s="5" t="s">
        <v>99</v>
      </c>
      <c r="BK7425" s="5">
        <v>5</v>
      </c>
      <c r="BN7425" s="5">
        <f t="shared" si="143"/>
        <v>5.5821203125000003E-2</v>
      </c>
    </row>
    <row r="7426" spans="1:66" x14ac:dyDescent="0.35">
      <c r="A7426" s="5" t="s">
        <v>28660</v>
      </c>
      <c r="B7426" s="5" t="s">
        <v>148</v>
      </c>
      <c r="C7426" s="5" t="s">
        <v>11967</v>
      </c>
      <c r="D7426" s="5" t="s">
        <v>98</v>
      </c>
      <c r="E7426" s="5" t="s">
        <v>98</v>
      </c>
      <c r="F7426" s="5" t="s">
        <v>221</v>
      </c>
      <c r="G7426" s="5" t="s">
        <v>28569</v>
      </c>
      <c r="H7426" s="5" t="s">
        <v>28397</v>
      </c>
      <c r="K7426" s="5">
        <v>1</v>
      </c>
      <c r="L7426" s="5">
        <v>1</v>
      </c>
      <c r="M7426" s="5">
        <v>0</v>
      </c>
      <c r="N7426" s="5" t="s">
        <v>224</v>
      </c>
      <c r="O7426" s="5">
        <v>5.5821203125000003E-2</v>
      </c>
      <c r="P7426" s="5">
        <v>0</v>
      </c>
      <c r="Q7426" s="5">
        <v>0</v>
      </c>
      <c r="S7426" s="5" t="s">
        <v>13541</v>
      </c>
      <c r="T7426" s="5" t="s">
        <v>13541</v>
      </c>
      <c r="V7426" s="5" t="s">
        <v>13541</v>
      </c>
      <c r="W7426" s="5" t="s">
        <v>13541</v>
      </c>
      <c r="Y7426" s="5" t="s">
        <v>28570</v>
      </c>
      <c r="Z7426" s="5" t="s">
        <v>156</v>
      </c>
      <c r="AB7426" s="5" t="s">
        <v>221</v>
      </c>
      <c r="AC7426" s="5" t="s">
        <v>215</v>
      </c>
      <c r="AD7426" s="5" t="s">
        <v>216</v>
      </c>
      <c r="AO7426" s="5" t="s">
        <v>98</v>
      </c>
      <c r="AP7426" s="5" t="s">
        <v>98</v>
      </c>
      <c r="AT7426" s="5" t="s">
        <v>98</v>
      </c>
      <c r="AX7426" s="5">
        <v>2022</v>
      </c>
      <c r="BA7426" s="5" t="s">
        <v>99</v>
      </c>
      <c r="BD7426" s="5">
        <v>5</v>
      </c>
      <c r="BE7426" s="5">
        <v>2022</v>
      </c>
      <c r="BH7426" s="5" t="s">
        <v>99</v>
      </c>
      <c r="BK7426" s="5">
        <v>5</v>
      </c>
      <c r="BN7426" s="5">
        <f t="shared" si="143"/>
        <v>5.5821203125000003E-2</v>
      </c>
    </row>
    <row r="7427" spans="1:66" x14ac:dyDescent="0.35">
      <c r="A7427" s="5" t="s">
        <v>28661</v>
      </c>
      <c r="B7427" s="5" t="s">
        <v>148</v>
      </c>
      <c r="C7427" s="5" t="s">
        <v>11967</v>
      </c>
      <c r="D7427" s="5" t="s">
        <v>98</v>
      </c>
      <c r="E7427" s="5" t="s">
        <v>98</v>
      </c>
      <c r="F7427" s="5" t="s">
        <v>221</v>
      </c>
      <c r="G7427" s="5" t="s">
        <v>28569</v>
      </c>
      <c r="H7427" s="5" t="s">
        <v>28397</v>
      </c>
      <c r="K7427" s="5">
        <v>1</v>
      </c>
      <c r="L7427" s="5">
        <v>1</v>
      </c>
      <c r="M7427" s="5">
        <v>0</v>
      </c>
      <c r="N7427" s="5" t="s">
        <v>224</v>
      </c>
      <c r="O7427" s="5">
        <v>5.5821203125000003E-2</v>
      </c>
      <c r="P7427" s="5">
        <v>0</v>
      </c>
      <c r="Q7427" s="5">
        <v>0</v>
      </c>
      <c r="S7427" s="5" t="s">
        <v>13541</v>
      </c>
      <c r="T7427" s="5" t="s">
        <v>13541</v>
      </c>
      <c r="V7427" s="5" t="s">
        <v>13541</v>
      </c>
      <c r="W7427" s="5" t="s">
        <v>13541</v>
      </c>
      <c r="Y7427" s="5" t="s">
        <v>28570</v>
      </c>
      <c r="Z7427" s="5" t="s">
        <v>156</v>
      </c>
      <c r="AB7427" s="5" t="s">
        <v>221</v>
      </c>
      <c r="AC7427" s="5" t="s">
        <v>215</v>
      </c>
      <c r="AD7427" s="5" t="s">
        <v>216</v>
      </c>
      <c r="AO7427" s="5" t="s">
        <v>98</v>
      </c>
      <c r="AP7427" s="5" t="s">
        <v>98</v>
      </c>
      <c r="AT7427" s="5" t="s">
        <v>98</v>
      </c>
      <c r="AX7427" s="5">
        <v>2022</v>
      </c>
      <c r="BA7427" s="5" t="s">
        <v>99</v>
      </c>
      <c r="BD7427" s="5">
        <v>5</v>
      </c>
      <c r="BE7427" s="5">
        <v>2022</v>
      </c>
      <c r="BH7427" s="5" t="s">
        <v>99</v>
      </c>
      <c r="BK7427" s="5">
        <v>5</v>
      </c>
      <c r="BN7427" s="5">
        <f t="shared" si="143"/>
        <v>5.5821203125000003E-2</v>
      </c>
    </row>
    <row r="7428" spans="1:66" x14ac:dyDescent="0.35">
      <c r="A7428" s="5" t="s">
        <v>28662</v>
      </c>
      <c r="B7428" s="5" t="s">
        <v>148</v>
      </c>
      <c r="C7428" s="5" t="s">
        <v>11967</v>
      </c>
      <c r="D7428" s="5" t="s">
        <v>98</v>
      </c>
      <c r="E7428" s="5" t="s">
        <v>98</v>
      </c>
      <c r="F7428" s="5" t="s">
        <v>221</v>
      </c>
      <c r="G7428" s="5" t="s">
        <v>28569</v>
      </c>
      <c r="H7428" s="5" t="s">
        <v>28397</v>
      </c>
      <c r="K7428" s="5">
        <v>1</v>
      </c>
      <c r="L7428" s="5">
        <v>1</v>
      </c>
      <c r="M7428" s="5">
        <v>0</v>
      </c>
      <c r="N7428" s="5" t="s">
        <v>224</v>
      </c>
      <c r="O7428" s="5">
        <v>5.5821203125000003E-2</v>
      </c>
      <c r="P7428" s="5">
        <v>0</v>
      </c>
      <c r="Q7428" s="5">
        <v>0</v>
      </c>
      <c r="S7428" s="5" t="s">
        <v>13541</v>
      </c>
      <c r="T7428" s="5" t="s">
        <v>13541</v>
      </c>
      <c r="V7428" s="5" t="s">
        <v>13541</v>
      </c>
      <c r="W7428" s="5" t="s">
        <v>13541</v>
      </c>
      <c r="Y7428" s="5" t="s">
        <v>28570</v>
      </c>
      <c r="Z7428" s="5" t="s">
        <v>156</v>
      </c>
      <c r="AB7428" s="5" t="s">
        <v>221</v>
      </c>
      <c r="AC7428" s="5" t="s">
        <v>215</v>
      </c>
      <c r="AD7428" s="5" t="s">
        <v>216</v>
      </c>
      <c r="AO7428" s="5" t="s">
        <v>98</v>
      </c>
      <c r="AP7428" s="5" t="s">
        <v>98</v>
      </c>
      <c r="AT7428" s="5" t="s">
        <v>98</v>
      </c>
      <c r="AX7428" s="5">
        <v>2022</v>
      </c>
      <c r="BA7428" s="5" t="s">
        <v>99</v>
      </c>
      <c r="BD7428" s="5">
        <v>5</v>
      </c>
      <c r="BE7428" s="5">
        <v>2022</v>
      </c>
      <c r="BH7428" s="5" t="s">
        <v>99</v>
      </c>
      <c r="BK7428" s="5">
        <v>5</v>
      </c>
      <c r="BN7428" s="5">
        <f t="shared" si="143"/>
        <v>5.5821203125000003E-2</v>
      </c>
    </row>
    <row r="7429" spans="1:66" x14ac:dyDescent="0.35">
      <c r="A7429" s="5" t="s">
        <v>28663</v>
      </c>
      <c r="B7429" s="5" t="s">
        <v>148</v>
      </c>
      <c r="C7429" s="5" t="s">
        <v>11967</v>
      </c>
      <c r="D7429" s="5" t="s">
        <v>98</v>
      </c>
      <c r="E7429" s="5" t="s">
        <v>98</v>
      </c>
      <c r="F7429" s="5" t="s">
        <v>221</v>
      </c>
      <c r="G7429" s="5" t="s">
        <v>28569</v>
      </c>
      <c r="H7429" s="5" t="s">
        <v>28397</v>
      </c>
      <c r="K7429" s="5">
        <v>1</v>
      </c>
      <c r="L7429" s="5">
        <v>1</v>
      </c>
      <c r="M7429" s="5">
        <v>0</v>
      </c>
      <c r="N7429" s="5" t="s">
        <v>224</v>
      </c>
      <c r="O7429" s="5">
        <v>5.5821203125000003E-2</v>
      </c>
      <c r="P7429" s="5">
        <v>0</v>
      </c>
      <c r="Q7429" s="5">
        <v>0</v>
      </c>
      <c r="S7429" s="5" t="s">
        <v>13541</v>
      </c>
      <c r="T7429" s="5" t="s">
        <v>13541</v>
      </c>
      <c r="V7429" s="5" t="s">
        <v>13541</v>
      </c>
      <c r="W7429" s="5" t="s">
        <v>13541</v>
      </c>
      <c r="Y7429" s="5" t="s">
        <v>28570</v>
      </c>
      <c r="Z7429" s="5" t="s">
        <v>156</v>
      </c>
      <c r="AB7429" s="5" t="s">
        <v>221</v>
      </c>
      <c r="AC7429" s="5" t="s">
        <v>215</v>
      </c>
      <c r="AD7429" s="5" t="s">
        <v>216</v>
      </c>
      <c r="AO7429" s="5" t="s">
        <v>98</v>
      </c>
      <c r="AP7429" s="5" t="s">
        <v>98</v>
      </c>
      <c r="AT7429" s="5" t="s">
        <v>98</v>
      </c>
      <c r="AX7429" s="5">
        <v>2022</v>
      </c>
      <c r="BA7429" s="5" t="s">
        <v>99</v>
      </c>
      <c r="BD7429" s="5">
        <v>5</v>
      </c>
      <c r="BE7429" s="5">
        <v>2022</v>
      </c>
      <c r="BH7429" s="5" t="s">
        <v>99</v>
      </c>
      <c r="BK7429" s="5">
        <v>5</v>
      </c>
      <c r="BN7429" s="5">
        <f t="shared" ref="BN7429:BN7492" si="144">IF(BM7429="",O7429,BM7429)</f>
        <v>5.5821203125000003E-2</v>
      </c>
    </row>
    <row r="7430" spans="1:66" x14ac:dyDescent="0.35">
      <c r="A7430" s="5" t="s">
        <v>28664</v>
      </c>
      <c r="B7430" s="5" t="s">
        <v>148</v>
      </c>
      <c r="C7430" s="5" t="s">
        <v>11967</v>
      </c>
      <c r="D7430" s="5" t="s">
        <v>98</v>
      </c>
      <c r="E7430" s="5" t="s">
        <v>98</v>
      </c>
      <c r="F7430" s="5" t="s">
        <v>221</v>
      </c>
      <c r="G7430" s="5" t="s">
        <v>28569</v>
      </c>
      <c r="H7430" s="5" t="s">
        <v>28397</v>
      </c>
      <c r="K7430" s="5">
        <v>1</v>
      </c>
      <c r="L7430" s="5">
        <v>1</v>
      </c>
      <c r="M7430" s="5">
        <v>0</v>
      </c>
      <c r="N7430" s="5" t="s">
        <v>224</v>
      </c>
      <c r="O7430" s="5">
        <v>5.5821203125000003E-2</v>
      </c>
      <c r="P7430" s="5">
        <v>0</v>
      </c>
      <c r="Q7430" s="5">
        <v>0</v>
      </c>
      <c r="S7430" s="5" t="s">
        <v>13541</v>
      </c>
      <c r="T7430" s="5" t="s">
        <v>13541</v>
      </c>
      <c r="V7430" s="5" t="s">
        <v>13541</v>
      </c>
      <c r="W7430" s="5" t="s">
        <v>13541</v>
      </c>
      <c r="Y7430" s="5" t="s">
        <v>28570</v>
      </c>
      <c r="Z7430" s="5" t="s">
        <v>156</v>
      </c>
      <c r="AB7430" s="5" t="s">
        <v>221</v>
      </c>
      <c r="AC7430" s="5" t="s">
        <v>215</v>
      </c>
      <c r="AD7430" s="5" t="s">
        <v>216</v>
      </c>
      <c r="AO7430" s="5" t="s">
        <v>98</v>
      </c>
      <c r="AP7430" s="5" t="s">
        <v>98</v>
      </c>
      <c r="AT7430" s="5" t="s">
        <v>98</v>
      </c>
      <c r="AX7430" s="5">
        <v>2022</v>
      </c>
      <c r="BA7430" s="5" t="s">
        <v>99</v>
      </c>
      <c r="BD7430" s="5">
        <v>5</v>
      </c>
      <c r="BE7430" s="5">
        <v>2022</v>
      </c>
      <c r="BH7430" s="5" t="s">
        <v>99</v>
      </c>
      <c r="BK7430" s="5">
        <v>5</v>
      </c>
      <c r="BN7430" s="5">
        <f t="shared" si="144"/>
        <v>5.5821203125000003E-2</v>
      </c>
    </row>
    <row r="7431" spans="1:66" x14ac:dyDescent="0.35">
      <c r="A7431" s="5" t="s">
        <v>28665</v>
      </c>
      <c r="B7431" s="5" t="s">
        <v>148</v>
      </c>
      <c r="C7431" s="5" t="s">
        <v>11967</v>
      </c>
      <c r="D7431" s="5" t="s">
        <v>98</v>
      </c>
      <c r="E7431" s="5" t="s">
        <v>98</v>
      </c>
      <c r="F7431" s="5" t="s">
        <v>221</v>
      </c>
      <c r="G7431" s="5" t="s">
        <v>28569</v>
      </c>
      <c r="H7431" s="5" t="s">
        <v>28397</v>
      </c>
      <c r="K7431" s="5">
        <v>1</v>
      </c>
      <c r="L7431" s="5">
        <v>1</v>
      </c>
      <c r="M7431" s="5">
        <v>0</v>
      </c>
      <c r="N7431" s="5" t="s">
        <v>224</v>
      </c>
      <c r="O7431" s="5">
        <v>5.5821203125000003E-2</v>
      </c>
      <c r="P7431" s="5">
        <v>0</v>
      </c>
      <c r="Q7431" s="5">
        <v>0</v>
      </c>
      <c r="S7431" s="5" t="s">
        <v>13541</v>
      </c>
      <c r="T7431" s="5" t="s">
        <v>13541</v>
      </c>
      <c r="V7431" s="5" t="s">
        <v>13541</v>
      </c>
      <c r="W7431" s="5" t="s">
        <v>13541</v>
      </c>
      <c r="Y7431" s="5" t="s">
        <v>28570</v>
      </c>
      <c r="Z7431" s="5" t="s">
        <v>156</v>
      </c>
      <c r="AB7431" s="5" t="s">
        <v>221</v>
      </c>
      <c r="AC7431" s="5" t="s">
        <v>215</v>
      </c>
      <c r="AD7431" s="5" t="s">
        <v>216</v>
      </c>
      <c r="AO7431" s="5" t="s">
        <v>98</v>
      </c>
      <c r="AP7431" s="5" t="s">
        <v>98</v>
      </c>
      <c r="AT7431" s="5" t="s">
        <v>98</v>
      </c>
      <c r="AX7431" s="5">
        <v>2022</v>
      </c>
      <c r="BA7431" s="5" t="s">
        <v>99</v>
      </c>
      <c r="BD7431" s="5">
        <v>5</v>
      </c>
      <c r="BE7431" s="5">
        <v>2022</v>
      </c>
      <c r="BH7431" s="5" t="s">
        <v>99</v>
      </c>
      <c r="BK7431" s="5">
        <v>5</v>
      </c>
      <c r="BN7431" s="5">
        <f t="shared" si="144"/>
        <v>5.5821203125000003E-2</v>
      </c>
    </row>
    <row r="7432" spans="1:66" x14ac:dyDescent="0.35">
      <c r="A7432" s="5" t="s">
        <v>28666</v>
      </c>
      <c r="B7432" s="5" t="s">
        <v>148</v>
      </c>
      <c r="C7432" s="5" t="s">
        <v>11967</v>
      </c>
      <c r="D7432" s="5" t="s">
        <v>98</v>
      </c>
      <c r="E7432" s="5" t="s">
        <v>98</v>
      </c>
      <c r="F7432" s="5" t="s">
        <v>221</v>
      </c>
      <c r="G7432" s="5" t="s">
        <v>28569</v>
      </c>
      <c r="H7432" s="5" t="s">
        <v>28397</v>
      </c>
      <c r="K7432" s="5">
        <v>1</v>
      </c>
      <c r="L7432" s="5">
        <v>1</v>
      </c>
      <c r="M7432" s="5">
        <v>0</v>
      </c>
      <c r="N7432" s="5" t="s">
        <v>224</v>
      </c>
      <c r="O7432" s="5">
        <v>5.5821203125000003E-2</v>
      </c>
      <c r="P7432" s="5">
        <v>0</v>
      </c>
      <c r="Q7432" s="5">
        <v>0</v>
      </c>
      <c r="S7432" s="5" t="s">
        <v>13541</v>
      </c>
      <c r="T7432" s="5" t="s">
        <v>13541</v>
      </c>
      <c r="V7432" s="5" t="s">
        <v>13541</v>
      </c>
      <c r="W7432" s="5" t="s">
        <v>13541</v>
      </c>
      <c r="Y7432" s="5" t="s">
        <v>28570</v>
      </c>
      <c r="Z7432" s="5" t="s">
        <v>156</v>
      </c>
      <c r="AB7432" s="5" t="s">
        <v>221</v>
      </c>
      <c r="AC7432" s="5" t="s">
        <v>215</v>
      </c>
      <c r="AD7432" s="5" t="s">
        <v>216</v>
      </c>
      <c r="AO7432" s="5" t="s">
        <v>98</v>
      </c>
      <c r="AP7432" s="5" t="s">
        <v>98</v>
      </c>
      <c r="AT7432" s="5" t="s">
        <v>98</v>
      </c>
      <c r="AX7432" s="5">
        <v>2022</v>
      </c>
      <c r="BA7432" s="5" t="s">
        <v>99</v>
      </c>
      <c r="BD7432" s="5">
        <v>5</v>
      </c>
      <c r="BE7432" s="5">
        <v>2022</v>
      </c>
      <c r="BH7432" s="5" t="s">
        <v>99</v>
      </c>
      <c r="BK7432" s="5">
        <v>5</v>
      </c>
      <c r="BN7432" s="5">
        <f t="shared" si="144"/>
        <v>5.5821203125000003E-2</v>
      </c>
    </row>
    <row r="7433" spans="1:66" x14ac:dyDescent="0.35">
      <c r="A7433" s="5" t="s">
        <v>28667</v>
      </c>
      <c r="B7433" s="5" t="s">
        <v>148</v>
      </c>
      <c r="C7433" s="5" t="s">
        <v>11967</v>
      </c>
      <c r="D7433" s="5" t="s">
        <v>98</v>
      </c>
      <c r="E7433" s="5" t="s">
        <v>98</v>
      </c>
      <c r="F7433" s="5" t="s">
        <v>221</v>
      </c>
      <c r="G7433" s="5" t="s">
        <v>28569</v>
      </c>
      <c r="H7433" s="5" t="s">
        <v>28397</v>
      </c>
      <c r="K7433" s="5">
        <v>1</v>
      </c>
      <c r="L7433" s="5">
        <v>1</v>
      </c>
      <c r="M7433" s="5">
        <v>0</v>
      </c>
      <c r="N7433" s="5" t="s">
        <v>224</v>
      </c>
      <c r="O7433" s="5">
        <v>5.5821203125000003E-2</v>
      </c>
      <c r="P7433" s="5">
        <v>0</v>
      </c>
      <c r="Q7433" s="5">
        <v>0</v>
      </c>
      <c r="S7433" s="5" t="s">
        <v>13541</v>
      </c>
      <c r="T7433" s="5" t="s">
        <v>13541</v>
      </c>
      <c r="V7433" s="5" t="s">
        <v>13541</v>
      </c>
      <c r="W7433" s="5" t="s">
        <v>13541</v>
      </c>
      <c r="Y7433" s="5" t="s">
        <v>28570</v>
      </c>
      <c r="Z7433" s="5" t="s">
        <v>156</v>
      </c>
      <c r="AB7433" s="5" t="s">
        <v>221</v>
      </c>
      <c r="AC7433" s="5" t="s">
        <v>215</v>
      </c>
      <c r="AD7433" s="5" t="s">
        <v>216</v>
      </c>
      <c r="AO7433" s="5" t="s">
        <v>98</v>
      </c>
      <c r="AP7433" s="5" t="s">
        <v>98</v>
      </c>
      <c r="AT7433" s="5" t="s">
        <v>98</v>
      </c>
      <c r="AX7433" s="5">
        <v>2022</v>
      </c>
      <c r="BA7433" s="5" t="s">
        <v>99</v>
      </c>
      <c r="BD7433" s="5">
        <v>5</v>
      </c>
      <c r="BE7433" s="5">
        <v>2022</v>
      </c>
      <c r="BH7433" s="5" t="s">
        <v>99</v>
      </c>
      <c r="BK7433" s="5">
        <v>5</v>
      </c>
      <c r="BN7433" s="5">
        <f t="shared" si="144"/>
        <v>5.5821203125000003E-2</v>
      </c>
    </row>
    <row r="7434" spans="1:66" x14ac:dyDescent="0.35">
      <c r="A7434" s="5" t="s">
        <v>28668</v>
      </c>
      <c r="B7434" s="5" t="s">
        <v>148</v>
      </c>
      <c r="C7434" s="5" t="s">
        <v>11967</v>
      </c>
      <c r="D7434" s="5" t="s">
        <v>98</v>
      </c>
      <c r="E7434" s="5" t="s">
        <v>98</v>
      </c>
      <c r="F7434" s="5" t="s">
        <v>221</v>
      </c>
      <c r="G7434" s="5" t="s">
        <v>28569</v>
      </c>
      <c r="H7434" s="5" t="s">
        <v>28397</v>
      </c>
      <c r="K7434" s="5">
        <v>1</v>
      </c>
      <c r="L7434" s="5">
        <v>1</v>
      </c>
      <c r="M7434" s="5">
        <v>0</v>
      </c>
      <c r="N7434" s="5" t="s">
        <v>224</v>
      </c>
      <c r="O7434" s="5">
        <v>5.5821203125000003E-2</v>
      </c>
      <c r="P7434" s="5">
        <v>0</v>
      </c>
      <c r="Q7434" s="5">
        <v>0</v>
      </c>
      <c r="S7434" s="5" t="s">
        <v>13541</v>
      </c>
      <c r="T7434" s="5" t="s">
        <v>13541</v>
      </c>
      <c r="V7434" s="5" t="s">
        <v>13541</v>
      </c>
      <c r="W7434" s="5" t="s">
        <v>13541</v>
      </c>
      <c r="Y7434" s="5" t="s">
        <v>28570</v>
      </c>
      <c r="Z7434" s="5" t="s">
        <v>156</v>
      </c>
      <c r="AB7434" s="5" t="s">
        <v>221</v>
      </c>
      <c r="AC7434" s="5" t="s">
        <v>215</v>
      </c>
      <c r="AD7434" s="5" t="s">
        <v>216</v>
      </c>
      <c r="AO7434" s="5" t="s">
        <v>98</v>
      </c>
      <c r="AP7434" s="5" t="s">
        <v>98</v>
      </c>
      <c r="AT7434" s="5" t="s">
        <v>98</v>
      </c>
      <c r="AX7434" s="5">
        <v>2022</v>
      </c>
      <c r="BA7434" s="5" t="s">
        <v>99</v>
      </c>
      <c r="BD7434" s="5">
        <v>5</v>
      </c>
      <c r="BE7434" s="5">
        <v>2022</v>
      </c>
      <c r="BH7434" s="5" t="s">
        <v>99</v>
      </c>
      <c r="BK7434" s="5">
        <v>5</v>
      </c>
      <c r="BN7434" s="5">
        <f t="shared" si="144"/>
        <v>5.5821203125000003E-2</v>
      </c>
    </row>
    <row r="7435" spans="1:66" x14ac:dyDescent="0.35">
      <c r="A7435" s="5" t="s">
        <v>28669</v>
      </c>
      <c r="B7435" s="5" t="s">
        <v>148</v>
      </c>
      <c r="C7435" s="5" t="s">
        <v>11967</v>
      </c>
      <c r="D7435" s="5" t="s">
        <v>98</v>
      </c>
      <c r="E7435" s="5" t="s">
        <v>98</v>
      </c>
      <c r="F7435" s="5" t="s">
        <v>221</v>
      </c>
      <c r="G7435" s="5" t="s">
        <v>28569</v>
      </c>
      <c r="H7435" s="5" t="s">
        <v>28397</v>
      </c>
      <c r="K7435" s="5">
        <v>1</v>
      </c>
      <c r="L7435" s="5">
        <v>1</v>
      </c>
      <c r="M7435" s="5">
        <v>0</v>
      </c>
      <c r="N7435" s="5" t="s">
        <v>224</v>
      </c>
      <c r="O7435" s="5">
        <v>5.5821203125000003E-2</v>
      </c>
      <c r="P7435" s="5">
        <v>0</v>
      </c>
      <c r="Q7435" s="5">
        <v>0</v>
      </c>
      <c r="S7435" s="5" t="s">
        <v>13541</v>
      </c>
      <c r="T7435" s="5" t="s">
        <v>13541</v>
      </c>
      <c r="V7435" s="5" t="s">
        <v>13541</v>
      </c>
      <c r="W7435" s="5" t="s">
        <v>13541</v>
      </c>
      <c r="Y7435" s="5" t="s">
        <v>28570</v>
      </c>
      <c r="Z7435" s="5" t="s">
        <v>156</v>
      </c>
      <c r="AB7435" s="5" t="s">
        <v>221</v>
      </c>
      <c r="AC7435" s="5" t="s">
        <v>215</v>
      </c>
      <c r="AD7435" s="5" t="s">
        <v>216</v>
      </c>
      <c r="AO7435" s="5" t="s">
        <v>98</v>
      </c>
      <c r="AP7435" s="5" t="s">
        <v>98</v>
      </c>
      <c r="AT7435" s="5" t="s">
        <v>98</v>
      </c>
      <c r="AX7435" s="5">
        <v>2022</v>
      </c>
      <c r="BA7435" s="5" t="s">
        <v>99</v>
      </c>
      <c r="BD7435" s="5">
        <v>5</v>
      </c>
      <c r="BE7435" s="5">
        <v>2022</v>
      </c>
      <c r="BH7435" s="5" t="s">
        <v>99</v>
      </c>
      <c r="BK7435" s="5">
        <v>5</v>
      </c>
      <c r="BN7435" s="5">
        <f t="shared" si="144"/>
        <v>5.5821203125000003E-2</v>
      </c>
    </row>
    <row r="7436" spans="1:66" x14ac:dyDescent="0.35">
      <c r="A7436" s="5" t="s">
        <v>28670</v>
      </c>
      <c r="B7436" s="5" t="s">
        <v>148</v>
      </c>
      <c r="C7436" s="5" t="s">
        <v>11967</v>
      </c>
      <c r="D7436" s="5" t="s">
        <v>98</v>
      </c>
      <c r="E7436" s="5" t="s">
        <v>98</v>
      </c>
      <c r="F7436" s="5" t="s">
        <v>221</v>
      </c>
      <c r="G7436" s="5" t="s">
        <v>28569</v>
      </c>
      <c r="H7436" s="5" t="s">
        <v>28397</v>
      </c>
      <c r="K7436" s="5">
        <v>1</v>
      </c>
      <c r="L7436" s="5">
        <v>1</v>
      </c>
      <c r="M7436" s="5">
        <v>0</v>
      </c>
      <c r="N7436" s="5" t="s">
        <v>224</v>
      </c>
      <c r="O7436" s="5">
        <v>5.5821203125000003E-2</v>
      </c>
      <c r="P7436" s="5">
        <v>0</v>
      </c>
      <c r="Q7436" s="5">
        <v>0</v>
      </c>
      <c r="S7436" s="5" t="s">
        <v>13541</v>
      </c>
      <c r="T7436" s="5" t="s">
        <v>13541</v>
      </c>
      <c r="V7436" s="5" t="s">
        <v>13541</v>
      </c>
      <c r="W7436" s="5" t="s">
        <v>13541</v>
      </c>
      <c r="Y7436" s="5" t="s">
        <v>28570</v>
      </c>
      <c r="Z7436" s="5" t="s">
        <v>156</v>
      </c>
      <c r="AB7436" s="5" t="s">
        <v>221</v>
      </c>
      <c r="AC7436" s="5" t="s">
        <v>215</v>
      </c>
      <c r="AD7436" s="5" t="s">
        <v>216</v>
      </c>
      <c r="AO7436" s="5" t="s">
        <v>98</v>
      </c>
      <c r="AP7436" s="5" t="s">
        <v>98</v>
      </c>
      <c r="AT7436" s="5" t="s">
        <v>98</v>
      </c>
      <c r="AX7436" s="5">
        <v>2022</v>
      </c>
      <c r="BA7436" s="5" t="s">
        <v>99</v>
      </c>
      <c r="BD7436" s="5">
        <v>5</v>
      </c>
      <c r="BE7436" s="5">
        <v>2022</v>
      </c>
      <c r="BH7436" s="5" t="s">
        <v>99</v>
      </c>
      <c r="BK7436" s="5">
        <v>5</v>
      </c>
      <c r="BN7436" s="5">
        <f t="shared" si="144"/>
        <v>5.5821203125000003E-2</v>
      </c>
    </row>
    <row r="7437" spans="1:66" x14ac:dyDescent="0.35">
      <c r="A7437" s="5" t="s">
        <v>28671</v>
      </c>
      <c r="B7437" s="5" t="s">
        <v>148</v>
      </c>
      <c r="C7437" s="5" t="s">
        <v>11967</v>
      </c>
      <c r="D7437" s="5" t="s">
        <v>98</v>
      </c>
      <c r="E7437" s="5" t="s">
        <v>98</v>
      </c>
      <c r="F7437" s="5" t="s">
        <v>221</v>
      </c>
      <c r="G7437" s="5" t="s">
        <v>28569</v>
      </c>
      <c r="H7437" s="5" t="s">
        <v>28397</v>
      </c>
      <c r="K7437" s="5">
        <v>1</v>
      </c>
      <c r="L7437" s="5">
        <v>1</v>
      </c>
      <c r="M7437" s="5">
        <v>0</v>
      </c>
      <c r="N7437" s="5" t="s">
        <v>224</v>
      </c>
      <c r="O7437" s="5">
        <v>5.5821203125000003E-2</v>
      </c>
      <c r="P7437" s="5">
        <v>0</v>
      </c>
      <c r="Q7437" s="5">
        <v>0</v>
      </c>
      <c r="S7437" s="5" t="s">
        <v>13541</v>
      </c>
      <c r="T7437" s="5" t="s">
        <v>13541</v>
      </c>
      <c r="V7437" s="5" t="s">
        <v>13541</v>
      </c>
      <c r="W7437" s="5" t="s">
        <v>13541</v>
      </c>
      <c r="Y7437" s="5" t="s">
        <v>28570</v>
      </c>
      <c r="Z7437" s="5" t="s">
        <v>156</v>
      </c>
      <c r="AB7437" s="5" t="s">
        <v>221</v>
      </c>
      <c r="AC7437" s="5" t="s">
        <v>215</v>
      </c>
      <c r="AD7437" s="5" t="s">
        <v>216</v>
      </c>
      <c r="AO7437" s="5" t="s">
        <v>98</v>
      </c>
      <c r="AP7437" s="5" t="s">
        <v>98</v>
      </c>
      <c r="AT7437" s="5" t="s">
        <v>98</v>
      </c>
      <c r="AX7437" s="5">
        <v>2022</v>
      </c>
      <c r="BA7437" s="5" t="s">
        <v>99</v>
      </c>
      <c r="BD7437" s="5">
        <v>5</v>
      </c>
      <c r="BE7437" s="5">
        <v>2022</v>
      </c>
      <c r="BH7437" s="5" t="s">
        <v>99</v>
      </c>
      <c r="BK7437" s="5">
        <v>5</v>
      </c>
      <c r="BN7437" s="5">
        <f t="shared" si="144"/>
        <v>5.5821203125000003E-2</v>
      </c>
    </row>
    <row r="7438" spans="1:66" x14ac:dyDescent="0.35">
      <c r="A7438" s="5" t="s">
        <v>28672</v>
      </c>
      <c r="B7438" s="5" t="s">
        <v>148</v>
      </c>
      <c r="C7438" s="5" t="s">
        <v>11967</v>
      </c>
      <c r="D7438" s="5" t="s">
        <v>98</v>
      </c>
      <c r="E7438" s="5" t="s">
        <v>98</v>
      </c>
      <c r="F7438" s="5" t="s">
        <v>221</v>
      </c>
      <c r="G7438" s="5" t="s">
        <v>28569</v>
      </c>
      <c r="H7438" s="5" t="s">
        <v>28397</v>
      </c>
      <c r="K7438" s="5">
        <v>1</v>
      </c>
      <c r="L7438" s="5">
        <v>1</v>
      </c>
      <c r="M7438" s="5">
        <v>0</v>
      </c>
      <c r="N7438" s="5" t="s">
        <v>224</v>
      </c>
      <c r="O7438" s="5">
        <v>5.5821203125000003E-2</v>
      </c>
      <c r="P7438" s="5">
        <v>0</v>
      </c>
      <c r="Q7438" s="5">
        <v>0</v>
      </c>
      <c r="S7438" s="5" t="s">
        <v>13541</v>
      </c>
      <c r="T7438" s="5" t="s">
        <v>13541</v>
      </c>
      <c r="V7438" s="5" t="s">
        <v>13541</v>
      </c>
      <c r="W7438" s="5" t="s">
        <v>13541</v>
      </c>
      <c r="Y7438" s="5" t="s">
        <v>28570</v>
      </c>
      <c r="Z7438" s="5" t="s">
        <v>156</v>
      </c>
      <c r="AB7438" s="5" t="s">
        <v>221</v>
      </c>
      <c r="AC7438" s="5" t="s">
        <v>215</v>
      </c>
      <c r="AD7438" s="5" t="s">
        <v>216</v>
      </c>
      <c r="AO7438" s="5" t="s">
        <v>98</v>
      </c>
      <c r="AP7438" s="5" t="s">
        <v>98</v>
      </c>
      <c r="AT7438" s="5" t="s">
        <v>98</v>
      </c>
      <c r="AX7438" s="5">
        <v>2022</v>
      </c>
      <c r="BA7438" s="5" t="s">
        <v>99</v>
      </c>
      <c r="BD7438" s="5">
        <v>5</v>
      </c>
      <c r="BE7438" s="5">
        <v>2022</v>
      </c>
      <c r="BH7438" s="5" t="s">
        <v>99</v>
      </c>
      <c r="BK7438" s="5">
        <v>5</v>
      </c>
      <c r="BN7438" s="5">
        <f t="shared" si="144"/>
        <v>5.5821203125000003E-2</v>
      </c>
    </row>
    <row r="7439" spans="1:66" x14ac:dyDescent="0.35">
      <c r="A7439" s="5" t="s">
        <v>28673</v>
      </c>
      <c r="B7439" s="5" t="s">
        <v>148</v>
      </c>
      <c r="C7439" s="5" t="s">
        <v>11967</v>
      </c>
      <c r="D7439" s="5" t="s">
        <v>98</v>
      </c>
      <c r="E7439" s="5" t="s">
        <v>98</v>
      </c>
      <c r="F7439" s="5" t="s">
        <v>221</v>
      </c>
      <c r="G7439" s="5" t="s">
        <v>28569</v>
      </c>
      <c r="H7439" s="5" t="s">
        <v>28397</v>
      </c>
      <c r="K7439" s="5">
        <v>1</v>
      </c>
      <c r="L7439" s="5">
        <v>1</v>
      </c>
      <c r="M7439" s="5">
        <v>0</v>
      </c>
      <c r="N7439" s="5" t="s">
        <v>224</v>
      </c>
      <c r="O7439" s="5">
        <v>5.5821203125000003E-2</v>
      </c>
      <c r="P7439" s="5">
        <v>0</v>
      </c>
      <c r="Q7439" s="5">
        <v>0</v>
      </c>
      <c r="S7439" s="5" t="s">
        <v>13541</v>
      </c>
      <c r="T7439" s="5" t="s">
        <v>13541</v>
      </c>
      <c r="V7439" s="5" t="s">
        <v>13541</v>
      </c>
      <c r="W7439" s="5" t="s">
        <v>13541</v>
      </c>
      <c r="Y7439" s="5" t="s">
        <v>28570</v>
      </c>
      <c r="Z7439" s="5" t="s">
        <v>156</v>
      </c>
      <c r="AB7439" s="5" t="s">
        <v>221</v>
      </c>
      <c r="AC7439" s="5" t="s">
        <v>215</v>
      </c>
      <c r="AD7439" s="5" t="s">
        <v>216</v>
      </c>
      <c r="AO7439" s="5" t="s">
        <v>98</v>
      </c>
      <c r="AP7439" s="5" t="s">
        <v>98</v>
      </c>
      <c r="AT7439" s="5" t="s">
        <v>98</v>
      </c>
      <c r="AX7439" s="5">
        <v>2022</v>
      </c>
      <c r="BA7439" s="5" t="s">
        <v>99</v>
      </c>
      <c r="BD7439" s="5">
        <v>5</v>
      </c>
      <c r="BE7439" s="5">
        <v>2022</v>
      </c>
      <c r="BH7439" s="5" t="s">
        <v>99</v>
      </c>
      <c r="BK7439" s="5">
        <v>5</v>
      </c>
      <c r="BN7439" s="5">
        <f t="shared" si="144"/>
        <v>5.5821203125000003E-2</v>
      </c>
    </row>
    <row r="7440" spans="1:66" x14ac:dyDescent="0.35">
      <c r="A7440" s="5" t="s">
        <v>28674</v>
      </c>
      <c r="B7440" s="5" t="s">
        <v>148</v>
      </c>
      <c r="C7440" s="5" t="s">
        <v>11967</v>
      </c>
      <c r="D7440" s="5" t="s">
        <v>98</v>
      </c>
      <c r="E7440" s="5" t="s">
        <v>98</v>
      </c>
      <c r="F7440" s="5" t="s">
        <v>221</v>
      </c>
      <c r="G7440" s="5" t="s">
        <v>28569</v>
      </c>
      <c r="H7440" s="5" t="s">
        <v>28397</v>
      </c>
      <c r="K7440" s="5">
        <v>1</v>
      </c>
      <c r="L7440" s="5">
        <v>1</v>
      </c>
      <c r="M7440" s="5">
        <v>0</v>
      </c>
      <c r="N7440" s="5" t="s">
        <v>224</v>
      </c>
      <c r="O7440" s="5">
        <v>5.5821203125000003E-2</v>
      </c>
      <c r="P7440" s="5">
        <v>0</v>
      </c>
      <c r="Q7440" s="5">
        <v>0</v>
      </c>
      <c r="S7440" s="5" t="s">
        <v>13541</v>
      </c>
      <c r="T7440" s="5" t="s">
        <v>13541</v>
      </c>
      <c r="V7440" s="5" t="s">
        <v>13541</v>
      </c>
      <c r="W7440" s="5" t="s">
        <v>13541</v>
      </c>
      <c r="Y7440" s="5" t="s">
        <v>28570</v>
      </c>
      <c r="Z7440" s="5" t="s">
        <v>156</v>
      </c>
      <c r="AB7440" s="5" t="s">
        <v>221</v>
      </c>
      <c r="AC7440" s="5" t="s">
        <v>215</v>
      </c>
      <c r="AD7440" s="5" t="s">
        <v>216</v>
      </c>
      <c r="AO7440" s="5" t="s">
        <v>98</v>
      </c>
      <c r="AP7440" s="5" t="s">
        <v>98</v>
      </c>
      <c r="AT7440" s="5" t="s">
        <v>98</v>
      </c>
      <c r="AX7440" s="5">
        <v>2022</v>
      </c>
      <c r="BA7440" s="5" t="s">
        <v>99</v>
      </c>
      <c r="BD7440" s="5">
        <v>5</v>
      </c>
      <c r="BE7440" s="5">
        <v>2022</v>
      </c>
      <c r="BH7440" s="5" t="s">
        <v>99</v>
      </c>
      <c r="BK7440" s="5">
        <v>5</v>
      </c>
      <c r="BN7440" s="5">
        <f t="shared" si="144"/>
        <v>5.5821203125000003E-2</v>
      </c>
    </row>
    <row r="7441" spans="1:66" x14ac:dyDescent="0.35">
      <c r="A7441" s="5" t="s">
        <v>28675</v>
      </c>
      <c r="B7441" s="5" t="s">
        <v>148</v>
      </c>
      <c r="C7441" s="5" t="s">
        <v>11967</v>
      </c>
      <c r="D7441" s="5" t="s">
        <v>98</v>
      </c>
      <c r="E7441" s="5" t="s">
        <v>98</v>
      </c>
      <c r="F7441" s="5" t="s">
        <v>221</v>
      </c>
      <c r="G7441" s="5" t="s">
        <v>28569</v>
      </c>
      <c r="H7441" s="5" t="s">
        <v>28397</v>
      </c>
      <c r="K7441" s="5">
        <v>1</v>
      </c>
      <c r="L7441" s="5">
        <v>1</v>
      </c>
      <c r="M7441" s="5">
        <v>0</v>
      </c>
      <c r="N7441" s="5" t="s">
        <v>224</v>
      </c>
      <c r="O7441" s="5">
        <v>5.5821203125000003E-2</v>
      </c>
      <c r="P7441" s="5">
        <v>0</v>
      </c>
      <c r="Q7441" s="5">
        <v>0</v>
      </c>
      <c r="S7441" s="5" t="s">
        <v>13541</v>
      </c>
      <c r="T7441" s="5" t="s">
        <v>13541</v>
      </c>
      <c r="V7441" s="5" t="s">
        <v>13541</v>
      </c>
      <c r="W7441" s="5" t="s">
        <v>13541</v>
      </c>
      <c r="Y7441" s="5" t="s">
        <v>28570</v>
      </c>
      <c r="Z7441" s="5" t="s">
        <v>156</v>
      </c>
      <c r="AB7441" s="5" t="s">
        <v>221</v>
      </c>
      <c r="AC7441" s="5" t="s">
        <v>215</v>
      </c>
      <c r="AD7441" s="5" t="s">
        <v>216</v>
      </c>
      <c r="AO7441" s="5" t="s">
        <v>98</v>
      </c>
      <c r="AP7441" s="5" t="s">
        <v>98</v>
      </c>
      <c r="AT7441" s="5" t="s">
        <v>98</v>
      </c>
      <c r="AX7441" s="5">
        <v>2022</v>
      </c>
      <c r="BA7441" s="5" t="s">
        <v>99</v>
      </c>
      <c r="BD7441" s="5">
        <v>5</v>
      </c>
      <c r="BE7441" s="5">
        <v>2022</v>
      </c>
      <c r="BH7441" s="5" t="s">
        <v>99</v>
      </c>
      <c r="BK7441" s="5">
        <v>5</v>
      </c>
      <c r="BN7441" s="5">
        <f t="shared" si="144"/>
        <v>5.5821203125000003E-2</v>
      </c>
    </row>
    <row r="7442" spans="1:66" x14ac:dyDescent="0.35">
      <c r="A7442" s="5" t="s">
        <v>28676</v>
      </c>
      <c r="B7442" s="5" t="s">
        <v>148</v>
      </c>
      <c r="C7442" s="5" t="s">
        <v>11967</v>
      </c>
      <c r="D7442" s="5" t="s">
        <v>98</v>
      </c>
      <c r="E7442" s="5" t="s">
        <v>98</v>
      </c>
      <c r="F7442" s="5" t="s">
        <v>221</v>
      </c>
      <c r="G7442" s="5" t="s">
        <v>28569</v>
      </c>
      <c r="H7442" s="5" t="s">
        <v>28397</v>
      </c>
      <c r="K7442" s="5">
        <v>1</v>
      </c>
      <c r="L7442" s="5">
        <v>1</v>
      </c>
      <c r="M7442" s="5">
        <v>0</v>
      </c>
      <c r="N7442" s="5" t="s">
        <v>224</v>
      </c>
      <c r="O7442" s="5">
        <v>5.5821203125000003E-2</v>
      </c>
      <c r="P7442" s="5">
        <v>0</v>
      </c>
      <c r="Q7442" s="5">
        <v>0</v>
      </c>
      <c r="S7442" s="5" t="s">
        <v>13541</v>
      </c>
      <c r="T7442" s="5" t="s">
        <v>13541</v>
      </c>
      <c r="V7442" s="5" t="s">
        <v>13541</v>
      </c>
      <c r="W7442" s="5" t="s">
        <v>13541</v>
      </c>
      <c r="Y7442" s="5" t="s">
        <v>28570</v>
      </c>
      <c r="Z7442" s="5" t="s">
        <v>156</v>
      </c>
      <c r="AB7442" s="5" t="s">
        <v>221</v>
      </c>
      <c r="AC7442" s="5" t="s">
        <v>215</v>
      </c>
      <c r="AD7442" s="5" t="s">
        <v>216</v>
      </c>
      <c r="AO7442" s="5" t="s">
        <v>98</v>
      </c>
      <c r="AP7442" s="5" t="s">
        <v>98</v>
      </c>
      <c r="AT7442" s="5" t="s">
        <v>98</v>
      </c>
      <c r="AX7442" s="5">
        <v>2022</v>
      </c>
      <c r="BA7442" s="5" t="s">
        <v>99</v>
      </c>
      <c r="BD7442" s="5">
        <v>5</v>
      </c>
      <c r="BE7442" s="5">
        <v>2022</v>
      </c>
      <c r="BH7442" s="5" t="s">
        <v>99</v>
      </c>
      <c r="BK7442" s="5">
        <v>5</v>
      </c>
      <c r="BN7442" s="5">
        <f t="shared" si="144"/>
        <v>5.5821203125000003E-2</v>
      </c>
    </row>
    <row r="7443" spans="1:66" x14ac:dyDescent="0.35">
      <c r="A7443" s="5" t="s">
        <v>28677</v>
      </c>
      <c r="B7443" s="5" t="s">
        <v>148</v>
      </c>
      <c r="C7443" s="5" t="s">
        <v>11967</v>
      </c>
      <c r="D7443" s="5" t="s">
        <v>98</v>
      </c>
      <c r="E7443" s="5" t="s">
        <v>98</v>
      </c>
      <c r="F7443" s="5" t="s">
        <v>221</v>
      </c>
      <c r="G7443" s="5" t="s">
        <v>28569</v>
      </c>
      <c r="H7443" s="5" t="s">
        <v>28397</v>
      </c>
      <c r="K7443" s="5">
        <v>1</v>
      </c>
      <c r="L7443" s="5">
        <v>1</v>
      </c>
      <c r="M7443" s="5">
        <v>0</v>
      </c>
      <c r="N7443" s="5" t="s">
        <v>224</v>
      </c>
      <c r="O7443" s="5">
        <v>5.5821203125000003E-2</v>
      </c>
      <c r="P7443" s="5">
        <v>0</v>
      </c>
      <c r="Q7443" s="5">
        <v>0</v>
      </c>
      <c r="S7443" s="5" t="s">
        <v>13541</v>
      </c>
      <c r="T7443" s="5" t="s">
        <v>13541</v>
      </c>
      <c r="V7443" s="5" t="s">
        <v>13541</v>
      </c>
      <c r="W7443" s="5" t="s">
        <v>13541</v>
      </c>
      <c r="Y7443" s="5" t="s">
        <v>28570</v>
      </c>
      <c r="Z7443" s="5" t="s">
        <v>156</v>
      </c>
      <c r="AB7443" s="5" t="s">
        <v>221</v>
      </c>
      <c r="AC7443" s="5" t="s">
        <v>215</v>
      </c>
      <c r="AD7443" s="5" t="s">
        <v>216</v>
      </c>
      <c r="AO7443" s="5" t="s">
        <v>98</v>
      </c>
      <c r="AP7443" s="5" t="s">
        <v>98</v>
      </c>
      <c r="AT7443" s="5" t="s">
        <v>98</v>
      </c>
      <c r="AX7443" s="5">
        <v>2022</v>
      </c>
      <c r="BA7443" s="5" t="s">
        <v>99</v>
      </c>
      <c r="BD7443" s="5">
        <v>5</v>
      </c>
      <c r="BE7443" s="5">
        <v>2022</v>
      </c>
      <c r="BH7443" s="5" t="s">
        <v>99</v>
      </c>
      <c r="BK7443" s="5">
        <v>5</v>
      </c>
      <c r="BN7443" s="5">
        <f t="shared" si="144"/>
        <v>5.5821203125000003E-2</v>
      </c>
    </row>
    <row r="7444" spans="1:66" x14ac:dyDescent="0.35">
      <c r="A7444" s="5" t="s">
        <v>28678</v>
      </c>
      <c r="B7444" s="5" t="s">
        <v>148</v>
      </c>
      <c r="C7444" s="5" t="s">
        <v>11967</v>
      </c>
      <c r="D7444" s="5" t="s">
        <v>98</v>
      </c>
      <c r="E7444" s="5" t="s">
        <v>98</v>
      </c>
      <c r="F7444" s="5" t="s">
        <v>221</v>
      </c>
      <c r="G7444" s="5" t="s">
        <v>28569</v>
      </c>
      <c r="H7444" s="5" t="s">
        <v>28397</v>
      </c>
      <c r="K7444" s="5">
        <v>1</v>
      </c>
      <c r="L7444" s="5">
        <v>1</v>
      </c>
      <c r="M7444" s="5">
        <v>0</v>
      </c>
      <c r="N7444" s="5" t="s">
        <v>224</v>
      </c>
      <c r="O7444" s="5">
        <v>5.5821203125000003E-2</v>
      </c>
      <c r="P7444" s="5">
        <v>0</v>
      </c>
      <c r="Q7444" s="5">
        <v>0</v>
      </c>
      <c r="S7444" s="5" t="s">
        <v>13541</v>
      </c>
      <c r="T7444" s="5" t="s">
        <v>13541</v>
      </c>
      <c r="V7444" s="5" t="s">
        <v>13541</v>
      </c>
      <c r="W7444" s="5" t="s">
        <v>13541</v>
      </c>
      <c r="Y7444" s="5" t="s">
        <v>28570</v>
      </c>
      <c r="Z7444" s="5" t="s">
        <v>156</v>
      </c>
      <c r="AB7444" s="5" t="s">
        <v>221</v>
      </c>
      <c r="AC7444" s="5" t="s">
        <v>215</v>
      </c>
      <c r="AD7444" s="5" t="s">
        <v>216</v>
      </c>
      <c r="AO7444" s="5" t="s">
        <v>98</v>
      </c>
      <c r="AP7444" s="5" t="s">
        <v>98</v>
      </c>
      <c r="AT7444" s="5" t="s">
        <v>98</v>
      </c>
      <c r="AX7444" s="5">
        <v>2022</v>
      </c>
      <c r="BA7444" s="5" t="s">
        <v>99</v>
      </c>
      <c r="BD7444" s="5">
        <v>5</v>
      </c>
      <c r="BE7444" s="5">
        <v>2022</v>
      </c>
      <c r="BH7444" s="5" t="s">
        <v>99</v>
      </c>
      <c r="BK7444" s="5">
        <v>5</v>
      </c>
      <c r="BN7444" s="5">
        <f t="shared" si="144"/>
        <v>5.5821203125000003E-2</v>
      </c>
    </row>
    <row r="7445" spans="1:66" x14ac:dyDescent="0.35">
      <c r="A7445" s="5" t="s">
        <v>28679</v>
      </c>
      <c r="B7445" s="5" t="s">
        <v>148</v>
      </c>
      <c r="C7445" s="5" t="s">
        <v>11967</v>
      </c>
      <c r="D7445" s="5" t="s">
        <v>98</v>
      </c>
      <c r="E7445" s="5" t="s">
        <v>98</v>
      </c>
      <c r="F7445" s="5" t="s">
        <v>221</v>
      </c>
      <c r="G7445" s="5" t="s">
        <v>28569</v>
      </c>
      <c r="H7445" s="5" t="s">
        <v>28397</v>
      </c>
      <c r="K7445" s="5">
        <v>1</v>
      </c>
      <c r="L7445" s="5">
        <v>1</v>
      </c>
      <c r="M7445" s="5">
        <v>0</v>
      </c>
      <c r="N7445" s="5" t="s">
        <v>224</v>
      </c>
      <c r="O7445" s="5">
        <v>5.5821203125000003E-2</v>
      </c>
      <c r="P7445" s="5">
        <v>0</v>
      </c>
      <c r="Q7445" s="5">
        <v>0</v>
      </c>
      <c r="S7445" s="5" t="s">
        <v>13541</v>
      </c>
      <c r="T7445" s="5" t="s">
        <v>13541</v>
      </c>
      <c r="V7445" s="5" t="s">
        <v>13541</v>
      </c>
      <c r="W7445" s="5" t="s">
        <v>13541</v>
      </c>
      <c r="Y7445" s="5" t="s">
        <v>28570</v>
      </c>
      <c r="Z7445" s="5" t="s">
        <v>156</v>
      </c>
      <c r="AB7445" s="5" t="s">
        <v>221</v>
      </c>
      <c r="AC7445" s="5" t="s">
        <v>215</v>
      </c>
      <c r="AD7445" s="5" t="s">
        <v>216</v>
      </c>
      <c r="AO7445" s="5" t="s">
        <v>98</v>
      </c>
      <c r="AP7445" s="5" t="s">
        <v>98</v>
      </c>
      <c r="AT7445" s="5" t="s">
        <v>98</v>
      </c>
      <c r="AX7445" s="5">
        <v>2022</v>
      </c>
      <c r="BA7445" s="5" t="s">
        <v>99</v>
      </c>
      <c r="BD7445" s="5">
        <v>5</v>
      </c>
      <c r="BE7445" s="5">
        <v>2022</v>
      </c>
      <c r="BH7445" s="5" t="s">
        <v>99</v>
      </c>
      <c r="BK7445" s="5">
        <v>5</v>
      </c>
      <c r="BN7445" s="5">
        <f t="shared" si="144"/>
        <v>5.5821203125000003E-2</v>
      </c>
    </row>
    <row r="7446" spans="1:66" x14ac:dyDescent="0.35">
      <c r="A7446" s="5" t="s">
        <v>28680</v>
      </c>
      <c r="B7446" s="5" t="s">
        <v>148</v>
      </c>
      <c r="C7446" s="5" t="s">
        <v>11967</v>
      </c>
      <c r="D7446" s="5" t="s">
        <v>98</v>
      </c>
      <c r="E7446" s="5" t="s">
        <v>98</v>
      </c>
      <c r="F7446" s="5" t="s">
        <v>221</v>
      </c>
      <c r="G7446" s="5" t="s">
        <v>28569</v>
      </c>
      <c r="H7446" s="5" t="s">
        <v>28397</v>
      </c>
      <c r="K7446" s="5">
        <v>1</v>
      </c>
      <c r="L7446" s="5">
        <v>1</v>
      </c>
      <c r="M7446" s="5">
        <v>0</v>
      </c>
      <c r="N7446" s="5" t="s">
        <v>224</v>
      </c>
      <c r="O7446" s="5">
        <v>5.5821203125000003E-2</v>
      </c>
      <c r="P7446" s="5">
        <v>0</v>
      </c>
      <c r="Q7446" s="5">
        <v>0</v>
      </c>
      <c r="S7446" s="5" t="s">
        <v>13541</v>
      </c>
      <c r="T7446" s="5" t="s">
        <v>13541</v>
      </c>
      <c r="V7446" s="5" t="s">
        <v>13541</v>
      </c>
      <c r="W7446" s="5" t="s">
        <v>13541</v>
      </c>
      <c r="Y7446" s="5" t="s">
        <v>28570</v>
      </c>
      <c r="Z7446" s="5" t="s">
        <v>156</v>
      </c>
      <c r="AB7446" s="5" t="s">
        <v>221</v>
      </c>
      <c r="AC7446" s="5" t="s">
        <v>215</v>
      </c>
      <c r="AD7446" s="5" t="s">
        <v>216</v>
      </c>
      <c r="AO7446" s="5" t="s">
        <v>98</v>
      </c>
      <c r="AP7446" s="5" t="s">
        <v>98</v>
      </c>
      <c r="AT7446" s="5" t="s">
        <v>98</v>
      </c>
      <c r="AX7446" s="5">
        <v>2022</v>
      </c>
      <c r="BA7446" s="5" t="s">
        <v>99</v>
      </c>
      <c r="BD7446" s="5">
        <v>5</v>
      </c>
      <c r="BE7446" s="5">
        <v>2022</v>
      </c>
      <c r="BH7446" s="5" t="s">
        <v>99</v>
      </c>
      <c r="BK7446" s="5">
        <v>5</v>
      </c>
      <c r="BN7446" s="5">
        <f t="shared" si="144"/>
        <v>5.5821203125000003E-2</v>
      </c>
    </row>
    <row r="7447" spans="1:66" x14ac:dyDescent="0.35">
      <c r="A7447" s="5" t="s">
        <v>28681</v>
      </c>
      <c r="B7447" s="5" t="s">
        <v>148</v>
      </c>
      <c r="C7447" s="5" t="s">
        <v>11967</v>
      </c>
      <c r="D7447" s="5" t="s">
        <v>98</v>
      </c>
      <c r="E7447" s="5" t="s">
        <v>98</v>
      </c>
      <c r="F7447" s="5" t="s">
        <v>221</v>
      </c>
      <c r="G7447" s="5" t="s">
        <v>28569</v>
      </c>
      <c r="H7447" s="5" t="s">
        <v>28397</v>
      </c>
      <c r="K7447" s="5">
        <v>1</v>
      </c>
      <c r="L7447" s="5">
        <v>1</v>
      </c>
      <c r="M7447" s="5">
        <v>0</v>
      </c>
      <c r="N7447" s="5" t="s">
        <v>224</v>
      </c>
      <c r="O7447" s="5">
        <v>5.5821203125000003E-2</v>
      </c>
      <c r="P7447" s="5">
        <v>0</v>
      </c>
      <c r="Q7447" s="5">
        <v>0</v>
      </c>
      <c r="S7447" s="5" t="s">
        <v>13541</v>
      </c>
      <c r="T7447" s="5" t="s">
        <v>13541</v>
      </c>
      <c r="V7447" s="5" t="s">
        <v>13541</v>
      </c>
      <c r="W7447" s="5" t="s">
        <v>13541</v>
      </c>
      <c r="Y7447" s="5" t="s">
        <v>28570</v>
      </c>
      <c r="Z7447" s="5" t="s">
        <v>156</v>
      </c>
      <c r="AB7447" s="5" t="s">
        <v>221</v>
      </c>
      <c r="AC7447" s="5" t="s">
        <v>215</v>
      </c>
      <c r="AD7447" s="5" t="s">
        <v>216</v>
      </c>
      <c r="AO7447" s="5" t="s">
        <v>98</v>
      </c>
      <c r="AP7447" s="5" t="s">
        <v>98</v>
      </c>
      <c r="AT7447" s="5" t="s">
        <v>98</v>
      </c>
      <c r="AX7447" s="5">
        <v>2022</v>
      </c>
      <c r="BA7447" s="5" t="s">
        <v>99</v>
      </c>
      <c r="BD7447" s="5">
        <v>5</v>
      </c>
      <c r="BE7447" s="5">
        <v>2022</v>
      </c>
      <c r="BH7447" s="5" t="s">
        <v>99</v>
      </c>
      <c r="BK7447" s="5">
        <v>5</v>
      </c>
      <c r="BN7447" s="5">
        <f t="shared" si="144"/>
        <v>5.5821203125000003E-2</v>
      </c>
    </row>
    <row r="7448" spans="1:66" x14ac:dyDescent="0.35">
      <c r="A7448" s="5" t="s">
        <v>28682</v>
      </c>
      <c r="B7448" s="5" t="s">
        <v>148</v>
      </c>
      <c r="C7448" s="5" t="s">
        <v>11967</v>
      </c>
      <c r="D7448" s="5" t="s">
        <v>98</v>
      </c>
      <c r="E7448" s="5" t="s">
        <v>98</v>
      </c>
      <c r="F7448" s="5" t="s">
        <v>221</v>
      </c>
      <c r="G7448" s="5" t="s">
        <v>28569</v>
      </c>
      <c r="H7448" s="5" t="s">
        <v>28397</v>
      </c>
      <c r="K7448" s="5">
        <v>1</v>
      </c>
      <c r="L7448" s="5">
        <v>1</v>
      </c>
      <c r="M7448" s="5">
        <v>0</v>
      </c>
      <c r="N7448" s="5" t="s">
        <v>224</v>
      </c>
      <c r="O7448" s="5">
        <v>5.5821203125000003E-2</v>
      </c>
      <c r="P7448" s="5">
        <v>0</v>
      </c>
      <c r="Q7448" s="5">
        <v>0</v>
      </c>
      <c r="S7448" s="5" t="s">
        <v>13541</v>
      </c>
      <c r="T7448" s="5" t="s">
        <v>13541</v>
      </c>
      <c r="V7448" s="5" t="s">
        <v>13541</v>
      </c>
      <c r="W7448" s="5" t="s">
        <v>13541</v>
      </c>
      <c r="Y7448" s="5" t="s">
        <v>28570</v>
      </c>
      <c r="Z7448" s="5" t="s">
        <v>156</v>
      </c>
      <c r="AB7448" s="5" t="s">
        <v>221</v>
      </c>
      <c r="AC7448" s="5" t="s">
        <v>215</v>
      </c>
      <c r="AD7448" s="5" t="s">
        <v>216</v>
      </c>
      <c r="AO7448" s="5" t="s">
        <v>98</v>
      </c>
      <c r="AP7448" s="5" t="s">
        <v>98</v>
      </c>
      <c r="AT7448" s="5" t="s">
        <v>98</v>
      </c>
      <c r="AX7448" s="5">
        <v>2022</v>
      </c>
      <c r="BA7448" s="5" t="s">
        <v>99</v>
      </c>
      <c r="BD7448" s="5">
        <v>5</v>
      </c>
      <c r="BE7448" s="5">
        <v>2022</v>
      </c>
      <c r="BH7448" s="5" t="s">
        <v>99</v>
      </c>
      <c r="BK7448" s="5">
        <v>5</v>
      </c>
      <c r="BN7448" s="5">
        <f t="shared" si="144"/>
        <v>5.5821203125000003E-2</v>
      </c>
    </row>
    <row r="7449" spans="1:66" x14ac:dyDescent="0.35">
      <c r="A7449" s="5" t="s">
        <v>28683</v>
      </c>
      <c r="B7449" s="5" t="s">
        <v>148</v>
      </c>
      <c r="C7449" s="5" t="s">
        <v>11967</v>
      </c>
      <c r="D7449" s="5" t="s">
        <v>98</v>
      </c>
      <c r="E7449" s="5" t="s">
        <v>98</v>
      </c>
      <c r="F7449" s="5" t="s">
        <v>221</v>
      </c>
      <c r="G7449" s="5" t="s">
        <v>28569</v>
      </c>
      <c r="H7449" s="5" t="s">
        <v>28397</v>
      </c>
      <c r="K7449" s="5">
        <v>1</v>
      </c>
      <c r="L7449" s="5">
        <v>1</v>
      </c>
      <c r="M7449" s="5">
        <v>0</v>
      </c>
      <c r="N7449" s="5" t="s">
        <v>224</v>
      </c>
      <c r="O7449" s="5">
        <v>5.5821203125000003E-2</v>
      </c>
      <c r="P7449" s="5">
        <v>0</v>
      </c>
      <c r="Q7449" s="5">
        <v>0</v>
      </c>
      <c r="S7449" s="5" t="s">
        <v>13541</v>
      </c>
      <c r="T7449" s="5" t="s">
        <v>13541</v>
      </c>
      <c r="V7449" s="5" t="s">
        <v>13541</v>
      </c>
      <c r="W7449" s="5" t="s">
        <v>13541</v>
      </c>
      <c r="Y7449" s="5" t="s">
        <v>28570</v>
      </c>
      <c r="Z7449" s="5" t="s">
        <v>156</v>
      </c>
      <c r="AB7449" s="5" t="s">
        <v>221</v>
      </c>
      <c r="AC7449" s="5" t="s">
        <v>215</v>
      </c>
      <c r="AD7449" s="5" t="s">
        <v>216</v>
      </c>
      <c r="AO7449" s="5" t="s">
        <v>98</v>
      </c>
      <c r="AP7449" s="5" t="s">
        <v>98</v>
      </c>
      <c r="AT7449" s="5" t="s">
        <v>98</v>
      </c>
      <c r="AX7449" s="5">
        <v>2022</v>
      </c>
      <c r="BA7449" s="5" t="s">
        <v>99</v>
      </c>
      <c r="BD7449" s="5">
        <v>5</v>
      </c>
      <c r="BE7449" s="5">
        <v>2022</v>
      </c>
      <c r="BH7449" s="5" t="s">
        <v>99</v>
      </c>
      <c r="BK7449" s="5">
        <v>5</v>
      </c>
      <c r="BN7449" s="5">
        <f t="shared" si="144"/>
        <v>5.5821203125000003E-2</v>
      </c>
    </row>
    <row r="7450" spans="1:66" x14ac:dyDescent="0.35">
      <c r="A7450" s="5" t="s">
        <v>28684</v>
      </c>
      <c r="B7450" s="5" t="s">
        <v>148</v>
      </c>
      <c r="C7450" s="5" t="s">
        <v>11967</v>
      </c>
      <c r="D7450" s="5" t="s">
        <v>98</v>
      </c>
      <c r="E7450" s="5" t="s">
        <v>98</v>
      </c>
      <c r="F7450" s="5" t="s">
        <v>221</v>
      </c>
      <c r="G7450" s="5" t="s">
        <v>28569</v>
      </c>
      <c r="H7450" s="5" t="s">
        <v>28397</v>
      </c>
      <c r="K7450" s="5">
        <v>1</v>
      </c>
      <c r="L7450" s="5">
        <v>1</v>
      </c>
      <c r="M7450" s="5">
        <v>0</v>
      </c>
      <c r="N7450" s="5" t="s">
        <v>224</v>
      </c>
      <c r="O7450" s="5">
        <v>5.5821203125000003E-2</v>
      </c>
      <c r="P7450" s="5">
        <v>0</v>
      </c>
      <c r="Q7450" s="5">
        <v>0</v>
      </c>
      <c r="S7450" s="5" t="s">
        <v>13541</v>
      </c>
      <c r="T7450" s="5" t="s">
        <v>13541</v>
      </c>
      <c r="V7450" s="5" t="s">
        <v>13541</v>
      </c>
      <c r="W7450" s="5" t="s">
        <v>13541</v>
      </c>
      <c r="Y7450" s="5" t="s">
        <v>28570</v>
      </c>
      <c r="Z7450" s="5" t="s">
        <v>156</v>
      </c>
      <c r="AB7450" s="5" t="s">
        <v>221</v>
      </c>
      <c r="AC7450" s="5" t="s">
        <v>215</v>
      </c>
      <c r="AD7450" s="5" t="s">
        <v>216</v>
      </c>
      <c r="AO7450" s="5" t="s">
        <v>98</v>
      </c>
      <c r="AP7450" s="5" t="s">
        <v>98</v>
      </c>
      <c r="AT7450" s="5" t="s">
        <v>98</v>
      </c>
      <c r="AX7450" s="5">
        <v>2022</v>
      </c>
      <c r="BA7450" s="5" t="s">
        <v>99</v>
      </c>
      <c r="BD7450" s="5">
        <v>5</v>
      </c>
      <c r="BE7450" s="5">
        <v>2022</v>
      </c>
      <c r="BH7450" s="5" t="s">
        <v>99</v>
      </c>
      <c r="BK7450" s="5">
        <v>5</v>
      </c>
      <c r="BN7450" s="5">
        <f t="shared" si="144"/>
        <v>5.5821203125000003E-2</v>
      </c>
    </row>
    <row r="7451" spans="1:66" x14ac:dyDescent="0.35">
      <c r="A7451" s="5" t="s">
        <v>28685</v>
      </c>
      <c r="B7451" s="5" t="s">
        <v>148</v>
      </c>
      <c r="C7451" s="5" t="s">
        <v>11967</v>
      </c>
      <c r="D7451" s="5" t="s">
        <v>98</v>
      </c>
      <c r="E7451" s="5" t="s">
        <v>98</v>
      </c>
      <c r="F7451" s="5" t="s">
        <v>221</v>
      </c>
      <c r="G7451" s="5" t="s">
        <v>28569</v>
      </c>
      <c r="H7451" s="5" t="s">
        <v>28397</v>
      </c>
      <c r="K7451" s="5">
        <v>1</v>
      </c>
      <c r="L7451" s="5">
        <v>1</v>
      </c>
      <c r="M7451" s="5">
        <v>0</v>
      </c>
      <c r="N7451" s="5" t="s">
        <v>224</v>
      </c>
      <c r="O7451" s="5">
        <v>5.5821203125000003E-2</v>
      </c>
      <c r="P7451" s="5">
        <v>0</v>
      </c>
      <c r="Q7451" s="5">
        <v>0</v>
      </c>
      <c r="S7451" s="5" t="s">
        <v>13541</v>
      </c>
      <c r="T7451" s="5" t="s">
        <v>13541</v>
      </c>
      <c r="V7451" s="5" t="s">
        <v>13541</v>
      </c>
      <c r="W7451" s="5" t="s">
        <v>13541</v>
      </c>
      <c r="Y7451" s="5" t="s">
        <v>28570</v>
      </c>
      <c r="Z7451" s="5" t="s">
        <v>156</v>
      </c>
      <c r="AB7451" s="5" t="s">
        <v>221</v>
      </c>
      <c r="AC7451" s="5" t="s">
        <v>215</v>
      </c>
      <c r="AD7451" s="5" t="s">
        <v>216</v>
      </c>
      <c r="AO7451" s="5" t="s">
        <v>98</v>
      </c>
      <c r="AP7451" s="5" t="s">
        <v>98</v>
      </c>
      <c r="AT7451" s="5" t="s">
        <v>98</v>
      </c>
      <c r="AX7451" s="5">
        <v>2022</v>
      </c>
      <c r="BA7451" s="5" t="s">
        <v>99</v>
      </c>
      <c r="BD7451" s="5">
        <v>5</v>
      </c>
      <c r="BE7451" s="5">
        <v>2022</v>
      </c>
      <c r="BH7451" s="5" t="s">
        <v>99</v>
      </c>
      <c r="BK7451" s="5">
        <v>5</v>
      </c>
      <c r="BN7451" s="5">
        <f t="shared" si="144"/>
        <v>5.5821203125000003E-2</v>
      </c>
    </row>
    <row r="7452" spans="1:66" x14ac:dyDescent="0.35">
      <c r="A7452" s="5" t="s">
        <v>28686</v>
      </c>
      <c r="B7452" s="5" t="s">
        <v>148</v>
      </c>
      <c r="C7452" s="5" t="s">
        <v>11967</v>
      </c>
      <c r="D7452" s="5" t="s">
        <v>98</v>
      </c>
      <c r="E7452" s="5" t="s">
        <v>98</v>
      </c>
      <c r="F7452" s="5" t="s">
        <v>221</v>
      </c>
      <c r="G7452" s="5" t="s">
        <v>28569</v>
      </c>
      <c r="H7452" s="5" t="s">
        <v>28397</v>
      </c>
      <c r="K7452" s="5">
        <v>1</v>
      </c>
      <c r="L7452" s="5">
        <v>1</v>
      </c>
      <c r="M7452" s="5">
        <v>0</v>
      </c>
      <c r="N7452" s="5" t="s">
        <v>224</v>
      </c>
      <c r="O7452" s="5">
        <v>5.5821203125000003E-2</v>
      </c>
      <c r="P7452" s="5">
        <v>0</v>
      </c>
      <c r="Q7452" s="5">
        <v>0</v>
      </c>
      <c r="S7452" s="5" t="s">
        <v>13541</v>
      </c>
      <c r="T7452" s="5" t="s">
        <v>13541</v>
      </c>
      <c r="V7452" s="5" t="s">
        <v>13541</v>
      </c>
      <c r="W7452" s="5" t="s">
        <v>13541</v>
      </c>
      <c r="Y7452" s="5" t="s">
        <v>28570</v>
      </c>
      <c r="Z7452" s="5" t="s">
        <v>156</v>
      </c>
      <c r="AB7452" s="5" t="s">
        <v>221</v>
      </c>
      <c r="AC7452" s="5" t="s">
        <v>215</v>
      </c>
      <c r="AD7452" s="5" t="s">
        <v>216</v>
      </c>
      <c r="AO7452" s="5" t="s">
        <v>98</v>
      </c>
      <c r="AP7452" s="5" t="s">
        <v>98</v>
      </c>
      <c r="AT7452" s="5" t="s">
        <v>98</v>
      </c>
      <c r="AX7452" s="5">
        <v>2022</v>
      </c>
      <c r="BA7452" s="5" t="s">
        <v>99</v>
      </c>
      <c r="BD7452" s="5">
        <v>5</v>
      </c>
      <c r="BE7452" s="5">
        <v>2022</v>
      </c>
      <c r="BH7452" s="5" t="s">
        <v>99</v>
      </c>
      <c r="BK7452" s="5">
        <v>5</v>
      </c>
      <c r="BN7452" s="5">
        <f t="shared" si="144"/>
        <v>5.5821203125000003E-2</v>
      </c>
    </row>
    <row r="7453" spans="1:66" x14ac:dyDescent="0.35">
      <c r="A7453" s="5" t="s">
        <v>28687</v>
      </c>
      <c r="B7453" s="5" t="s">
        <v>148</v>
      </c>
      <c r="C7453" s="5" t="s">
        <v>11967</v>
      </c>
      <c r="D7453" s="5" t="s">
        <v>98</v>
      </c>
      <c r="E7453" s="5" t="s">
        <v>98</v>
      </c>
      <c r="F7453" s="5" t="s">
        <v>221</v>
      </c>
      <c r="G7453" s="5" t="s">
        <v>28569</v>
      </c>
      <c r="H7453" s="5" t="s">
        <v>28397</v>
      </c>
      <c r="K7453" s="5">
        <v>1</v>
      </c>
      <c r="L7453" s="5">
        <v>1</v>
      </c>
      <c r="M7453" s="5">
        <v>0</v>
      </c>
      <c r="N7453" s="5" t="s">
        <v>224</v>
      </c>
      <c r="O7453" s="5">
        <v>5.5821203125000003E-2</v>
      </c>
      <c r="P7453" s="5">
        <v>0</v>
      </c>
      <c r="Q7453" s="5">
        <v>0</v>
      </c>
      <c r="S7453" s="5" t="s">
        <v>13541</v>
      </c>
      <c r="T7453" s="5" t="s">
        <v>13541</v>
      </c>
      <c r="V7453" s="5" t="s">
        <v>13541</v>
      </c>
      <c r="W7453" s="5" t="s">
        <v>13541</v>
      </c>
      <c r="Y7453" s="5" t="s">
        <v>28570</v>
      </c>
      <c r="Z7453" s="5" t="s">
        <v>156</v>
      </c>
      <c r="AB7453" s="5" t="s">
        <v>221</v>
      </c>
      <c r="AC7453" s="5" t="s">
        <v>215</v>
      </c>
      <c r="AD7453" s="5" t="s">
        <v>216</v>
      </c>
      <c r="AO7453" s="5" t="s">
        <v>98</v>
      </c>
      <c r="AP7453" s="5" t="s">
        <v>98</v>
      </c>
      <c r="AT7453" s="5" t="s">
        <v>98</v>
      </c>
      <c r="AX7453" s="5">
        <v>2022</v>
      </c>
      <c r="BA7453" s="5" t="s">
        <v>99</v>
      </c>
      <c r="BD7453" s="5">
        <v>5</v>
      </c>
      <c r="BE7453" s="5">
        <v>2022</v>
      </c>
      <c r="BH7453" s="5" t="s">
        <v>99</v>
      </c>
      <c r="BK7453" s="5">
        <v>5</v>
      </c>
      <c r="BN7453" s="5">
        <f t="shared" si="144"/>
        <v>5.5821203125000003E-2</v>
      </c>
    </row>
    <row r="7454" spans="1:66" x14ac:dyDescent="0.35">
      <c r="A7454" s="5" t="s">
        <v>28688</v>
      </c>
      <c r="B7454" s="5" t="s">
        <v>148</v>
      </c>
      <c r="C7454" s="5" t="s">
        <v>11967</v>
      </c>
      <c r="D7454" s="5" t="s">
        <v>98</v>
      </c>
      <c r="E7454" s="5" t="s">
        <v>98</v>
      </c>
      <c r="F7454" s="5" t="s">
        <v>221</v>
      </c>
      <c r="G7454" s="5" t="s">
        <v>28569</v>
      </c>
      <c r="H7454" s="5" t="s">
        <v>28397</v>
      </c>
      <c r="K7454" s="5">
        <v>1</v>
      </c>
      <c r="L7454" s="5">
        <v>1</v>
      </c>
      <c r="M7454" s="5">
        <v>0</v>
      </c>
      <c r="N7454" s="5" t="s">
        <v>224</v>
      </c>
      <c r="O7454" s="5">
        <v>5.5821203125000003E-2</v>
      </c>
      <c r="P7454" s="5">
        <v>0</v>
      </c>
      <c r="Q7454" s="5">
        <v>0</v>
      </c>
      <c r="S7454" s="5" t="s">
        <v>13541</v>
      </c>
      <c r="T7454" s="5" t="s">
        <v>13541</v>
      </c>
      <c r="V7454" s="5" t="s">
        <v>13541</v>
      </c>
      <c r="W7454" s="5" t="s">
        <v>13541</v>
      </c>
      <c r="Y7454" s="5" t="s">
        <v>28570</v>
      </c>
      <c r="Z7454" s="5" t="s">
        <v>156</v>
      </c>
      <c r="AB7454" s="5" t="s">
        <v>221</v>
      </c>
      <c r="AC7454" s="5" t="s">
        <v>215</v>
      </c>
      <c r="AD7454" s="5" t="s">
        <v>216</v>
      </c>
      <c r="AO7454" s="5" t="s">
        <v>98</v>
      </c>
      <c r="AP7454" s="5" t="s">
        <v>98</v>
      </c>
      <c r="AT7454" s="5" t="s">
        <v>98</v>
      </c>
      <c r="AX7454" s="5">
        <v>2022</v>
      </c>
      <c r="BA7454" s="5" t="s">
        <v>99</v>
      </c>
      <c r="BD7454" s="5">
        <v>5</v>
      </c>
      <c r="BE7454" s="5">
        <v>2022</v>
      </c>
      <c r="BH7454" s="5" t="s">
        <v>99</v>
      </c>
      <c r="BK7454" s="5">
        <v>5</v>
      </c>
      <c r="BN7454" s="5">
        <f t="shared" si="144"/>
        <v>5.5821203125000003E-2</v>
      </c>
    </row>
    <row r="7455" spans="1:66" x14ac:dyDescent="0.35">
      <c r="A7455" s="5" t="s">
        <v>28689</v>
      </c>
      <c r="B7455" s="5" t="s">
        <v>148</v>
      </c>
      <c r="C7455" s="5" t="s">
        <v>11967</v>
      </c>
      <c r="D7455" s="5" t="s">
        <v>98</v>
      </c>
      <c r="E7455" s="5" t="s">
        <v>98</v>
      </c>
      <c r="F7455" s="5" t="s">
        <v>221</v>
      </c>
      <c r="G7455" s="5" t="s">
        <v>28569</v>
      </c>
      <c r="H7455" s="5" t="s">
        <v>28397</v>
      </c>
      <c r="K7455" s="5">
        <v>1</v>
      </c>
      <c r="L7455" s="5">
        <v>1</v>
      </c>
      <c r="M7455" s="5">
        <v>0</v>
      </c>
      <c r="N7455" s="5" t="s">
        <v>224</v>
      </c>
      <c r="O7455" s="5">
        <v>5.5821203125000003E-2</v>
      </c>
      <c r="P7455" s="5">
        <v>0</v>
      </c>
      <c r="Q7455" s="5">
        <v>0</v>
      </c>
      <c r="S7455" s="5" t="s">
        <v>13541</v>
      </c>
      <c r="T7455" s="5" t="s">
        <v>13541</v>
      </c>
      <c r="V7455" s="5" t="s">
        <v>13541</v>
      </c>
      <c r="W7455" s="5" t="s">
        <v>13541</v>
      </c>
      <c r="Y7455" s="5" t="s">
        <v>28570</v>
      </c>
      <c r="Z7455" s="5" t="s">
        <v>156</v>
      </c>
      <c r="AB7455" s="5" t="s">
        <v>221</v>
      </c>
      <c r="AC7455" s="5" t="s">
        <v>215</v>
      </c>
      <c r="AD7455" s="5" t="s">
        <v>216</v>
      </c>
      <c r="AO7455" s="5" t="s">
        <v>98</v>
      </c>
      <c r="AP7455" s="5" t="s">
        <v>98</v>
      </c>
      <c r="AT7455" s="5" t="s">
        <v>98</v>
      </c>
      <c r="AX7455" s="5">
        <v>2022</v>
      </c>
      <c r="BA7455" s="5" t="s">
        <v>99</v>
      </c>
      <c r="BD7455" s="5">
        <v>5</v>
      </c>
      <c r="BE7455" s="5">
        <v>2022</v>
      </c>
      <c r="BH7455" s="5" t="s">
        <v>99</v>
      </c>
      <c r="BK7455" s="5">
        <v>5</v>
      </c>
      <c r="BN7455" s="5">
        <f t="shared" si="144"/>
        <v>5.5821203125000003E-2</v>
      </c>
    </row>
    <row r="7456" spans="1:66" x14ac:dyDescent="0.35">
      <c r="A7456" s="5" t="s">
        <v>28690</v>
      </c>
      <c r="B7456" s="5" t="s">
        <v>148</v>
      </c>
      <c r="C7456" s="5" t="s">
        <v>11967</v>
      </c>
      <c r="D7456" s="5" t="s">
        <v>98</v>
      </c>
      <c r="E7456" s="5" t="s">
        <v>98</v>
      </c>
      <c r="F7456" s="5" t="s">
        <v>221</v>
      </c>
      <c r="G7456" s="5" t="s">
        <v>28569</v>
      </c>
      <c r="H7456" s="5" t="s">
        <v>28397</v>
      </c>
      <c r="K7456" s="5">
        <v>1</v>
      </c>
      <c r="L7456" s="5">
        <v>1</v>
      </c>
      <c r="M7456" s="5">
        <v>0</v>
      </c>
      <c r="N7456" s="5" t="s">
        <v>224</v>
      </c>
      <c r="O7456" s="5">
        <v>5.5821203125000003E-2</v>
      </c>
      <c r="P7456" s="5">
        <v>0</v>
      </c>
      <c r="Q7456" s="5">
        <v>0</v>
      </c>
      <c r="S7456" s="5" t="s">
        <v>13541</v>
      </c>
      <c r="T7456" s="5" t="s">
        <v>13541</v>
      </c>
      <c r="V7456" s="5" t="s">
        <v>13541</v>
      </c>
      <c r="W7456" s="5" t="s">
        <v>13541</v>
      </c>
      <c r="Y7456" s="5" t="s">
        <v>28570</v>
      </c>
      <c r="Z7456" s="5" t="s">
        <v>156</v>
      </c>
      <c r="AB7456" s="5" t="s">
        <v>221</v>
      </c>
      <c r="AC7456" s="5" t="s">
        <v>215</v>
      </c>
      <c r="AD7456" s="5" t="s">
        <v>216</v>
      </c>
      <c r="AO7456" s="5" t="s">
        <v>98</v>
      </c>
      <c r="AP7456" s="5" t="s">
        <v>98</v>
      </c>
      <c r="AT7456" s="5" t="s">
        <v>98</v>
      </c>
      <c r="AX7456" s="5">
        <v>2022</v>
      </c>
      <c r="BA7456" s="5" t="s">
        <v>99</v>
      </c>
      <c r="BD7456" s="5">
        <v>5</v>
      </c>
      <c r="BE7456" s="5">
        <v>2022</v>
      </c>
      <c r="BH7456" s="5" t="s">
        <v>99</v>
      </c>
      <c r="BK7456" s="5">
        <v>5</v>
      </c>
      <c r="BN7456" s="5">
        <f t="shared" si="144"/>
        <v>5.5821203125000003E-2</v>
      </c>
    </row>
    <row r="7457" spans="1:66" x14ac:dyDescent="0.35">
      <c r="A7457" s="5" t="s">
        <v>28691</v>
      </c>
      <c r="B7457" s="5" t="s">
        <v>148</v>
      </c>
      <c r="C7457" s="5" t="s">
        <v>11967</v>
      </c>
      <c r="D7457" s="5" t="s">
        <v>98</v>
      </c>
      <c r="E7457" s="5" t="s">
        <v>98</v>
      </c>
      <c r="F7457" s="5" t="s">
        <v>221</v>
      </c>
      <c r="G7457" s="5" t="s">
        <v>28569</v>
      </c>
      <c r="H7457" s="5" t="s">
        <v>28397</v>
      </c>
      <c r="K7457" s="5">
        <v>1</v>
      </c>
      <c r="L7457" s="5">
        <v>1</v>
      </c>
      <c r="M7457" s="5">
        <v>0</v>
      </c>
      <c r="N7457" s="5" t="s">
        <v>224</v>
      </c>
      <c r="O7457" s="5">
        <v>5.5821203125000003E-2</v>
      </c>
      <c r="P7457" s="5">
        <v>0</v>
      </c>
      <c r="Q7457" s="5">
        <v>0</v>
      </c>
      <c r="S7457" s="5" t="s">
        <v>13541</v>
      </c>
      <c r="T7457" s="5" t="s">
        <v>13541</v>
      </c>
      <c r="V7457" s="5" t="s">
        <v>13541</v>
      </c>
      <c r="W7457" s="5" t="s">
        <v>13541</v>
      </c>
      <c r="Y7457" s="5" t="s">
        <v>28570</v>
      </c>
      <c r="Z7457" s="5" t="s">
        <v>156</v>
      </c>
      <c r="AB7457" s="5" t="s">
        <v>221</v>
      </c>
      <c r="AC7457" s="5" t="s">
        <v>215</v>
      </c>
      <c r="AD7457" s="5" t="s">
        <v>216</v>
      </c>
      <c r="AO7457" s="5" t="s">
        <v>98</v>
      </c>
      <c r="AP7457" s="5" t="s">
        <v>98</v>
      </c>
      <c r="AT7457" s="5" t="s">
        <v>98</v>
      </c>
      <c r="AX7457" s="5">
        <v>2022</v>
      </c>
      <c r="BA7457" s="5" t="s">
        <v>99</v>
      </c>
      <c r="BD7457" s="5">
        <v>5</v>
      </c>
      <c r="BE7457" s="5">
        <v>2022</v>
      </c>
      <c r="BH7457" s="5" t="s">
        <v>99</v>
      </c>
      <c r="BK7457" s="5">
        <v>5</v>
      </c>
      <c r="BN7457" s="5">
        <f t="shared" si="144"/>
        <v>5.5821203125000003E-2</v>
      </c>
    </row>
    <row r="7458" spans="1:66" x14ac:dyDescent="0.35">
      <c r="A7458" s="5" t="s">
        <v>28692</v>
      </c>
      <c r="B7458" s="5" t="s">
        <v>148</v>
      </c>
      <c r="C7458" s="5" t="s">
        <v>11967</v>
      </c>
      <c r="D7458" s="5" t="s">
        <v>98</v>
      </c>
      <c r="E7458" s="5" t="s">
        <v>98</v>
      </c>
      <c r="F7458" s="5" t="s">
        <v>221</v>
      </c>
      <c r="G7458" s="5" t="s">
        <v>28569</v>
      </c>
      <c r="H7458" s="5" t="s">
        <v>28397</v>
      </c>
      <c r="K7458" s="5">
        <v>1</v>
      </c>
      <c r="L7458" s="5">
        <v>1</v>
      </c>
      <c r="M7458" s="5">
        <v>0</v>
      </c>
      <c r="N7458" s="5" t="s">
        <v>224</v>
      </c>
      <c r="O7458" s="5">
        <v>5.5821203125000003E-2</v>
      </c>
      <c r="P7458" s="5">
        <v>0</v>
      </c>
      <c r="Q7458" s="5">
        <v>0</v>
      </c>
      <c r="S7458" s="5" t="s">
        <v>13541</v>
      </c>
      <c r="T7458" s="5" t="s">
        <v>13541</v>
      </c>
      <c r="V7458" s="5" t="s">
        <v>13541</v>
      </c>
      <c r="W7458" s="5" t="s">
        <v>13541</v>
      </c>
      <c r="Y7458" s="5" t="s">
        <v>28570</v>
      </c>
      <c r="Z7458" s="5" t="s">
        <v>156</v>
      </c>
      <c r="AB7458" s="5" t="s">
        <v>221</v>
      </c>
      <c r="AC7458" s="5" t="s">
        <v>215</v>
      </c>
      <c r="AD7458" s="5" t="s">
        <v>216</v>
      </c>
      <c r="AO7458" s="5" t="s">
        <v>98</v>
      </c>
      <c r="AP7458" s="5" t="s">
        <v>98</v>
      </c>
      <c r="AT7458" s="5" t="s">
        <v>98</v>
      </c>
      <c r="AX7458" s="5">
        <v>2022</v>
      </c>
      <c r="BA7458" s="5" t="s">
        <v>99</v>
      </c>
      <c r="BD7458" s="5">
        <v>5</v>
      </c>
      <c r="BE7458" s="5">
        <v>2022</v>
      </c>
      <c r="BH7458" s="5" t="s">
        <v>99</v>
      </c>
      <c r="BK7458" s="5">
        <v>5</v>
      </c>
      <c r="BN7458" s="5">
        <f t="shared" si="144"/>
        <v>5.5821203125000003E-2</v>
      </c>
    </row>
    <row r="7459" spans="1:66" x14ac:dyDescent="0.35">
      <c r="A7459" s="5" t="s">
        <v>28693</v>
      </c>
      <c r="B7459" s="5" t="s">
        <v>148</v>
      </c>
      <c r="C7459" s="5" t="s">
        <v>11967</v>
      </c>
      <c r="D7459" s="5" t="s">
        <v>98</v>
      </c>
      <c r="E7459" s="5" t="s">
        <v>98</v>
      </c>
      <c r="F7459" s="5" t="s">
        <v>221</v>
      </c>
      <c r="G7459" s="5" t="s">
        <v>28569</v>
      </c>
      <c r="H7459" s="5" t="s">
        <v>28397</v>
      </c>
      <c r="K7459" s="5">
        <v>1</v>
      </c>
      <c r="L7459" s="5">
        <v>1</v>
      </c>
      <c r="M7459" s="5">
        <v>0</v>
      </c>
      <c r="N7459" s="5" t="s">
        <v>224</v>
      </c>
      <c r="O7459" s="5">
        <v>5.5821203125000003E-2</v>
      </c>
      <c r="P7459" s="5">
        <v>0</v>
      </c>
      <c r="Q7459" s="5">
        <v>0</v>
      </c>
      <c r="S7459" s="5" t="s">
        <v>13541</v>
      </c>
      <c r="T7459" s="5" t="s">
        <v>13541</v>
      </c>
      <c r="V7459" s="5" t="s">
        <v>13541</v>
      </c>
      <c r="W7459" s="5" t="s">
        <v>13541</v>
      </c>
      <c r="Y7459" s="5" t="s">
        <v>28570</v>
      </c>
      <c r="Z7459" s="5" t="s">
        <v>156</v>
      </c>
      <c r="AB7459" s="5" t="s">
        <v>221</v>
      </c>
      <c r="AC7459" s="5" t="s">
        <v>215</v>
      </c>
      <c r="AD7459" s="5" t="s">
        <v>216</v>
      </c>
      <c r="AO7459" s="5" t="s">
        <v>98</v>
      </c>
      <c r="AP7459" s="5" t="s">
        <v>98</v>
      </c>
      <c r="AT7459" s="5" t="s">
        <v>98</v>
      </c>
      <c r="AX7459" s="5">
        <v>2022</v>
      </c>
      <c r="BA7459" s="5" t="s">
        <v>99</v>
      </c>
      <c r="BD7459" s="5">
        <v>5</v>
      </c>
      <c r="BE7459" s="5">
        <v>2022</v>
      </c>
      <c r="BH7459" s="5" t="s">
        <v>99</v>
      </c>
      <c r="BK7459" s="5">
        <v>5</v>
      </c>
      <c r="BN7459" s="5">
        <f t="shared" si="144"/>
        <v>5.5821203125000003E-2</v>
      </c>
    </row>
    <row r="7460" spans="1:66" x14ac:dyDescent="0.35">
      <c r="A7460" s="5" t="s">
        <v>28694</v>
      </c>
      <c r="B7460" s="5" t="s">
        <v>148</v>
      </c>
      <c r="C7460" s="5" t="s">
        <v>11967</v>
      </c>
      <c r="D7460" s="5" t="s">
        <v>98</v>
      </c>
      <c r="E7460" s="5" t="s">
        <v>98</v>
      </c>
      <c r="F7460" s="5" t="s">
        <v>221</v>
      </c>
      <c r="G7460" s="5" t="s">
        <v>28569</v>
      </c>
      <c r="H7460" s="5" t="s">
        <v>28397</v>
      </c>
      <c r="K7460" s="5">
        <v>1</v>
      </c>
      <c r="L7460" s="5">
        <v>1</v>
      </c>
      <c r="M7460" s="5">
        <v>0</v>
      </c>
      <c r="N7460" s="5" t="s">
        <v>224</v>
      </c>
      <c r="O7460" s="5">
        <v>5.5821203125000003E-2</v>
      </c>
      <c r="P7460" s="5">
        <v>0</v>
      </c>
      <c r="Q7460" s="5">
        <v>0</v>
      </c>
      <c r="S7460" s="5" t="s">
        <v>13541</v>
      </c>
      <c r="T7460" s="5" t="s">
        <v>13541</v>
      </c>
      <c r="V7460" s="5" t="s">
        <v>13541</v>
      </c>
      <c r="W7460" s="5" t="s">
        <v>13541</v>
      </c>
      <c r="Y7460" s="5" t="s">
        <v>28570</v>
      </c>
      <c r="Z7460" s="5" t="s">
        <v>156</v>
      </c>
      <c r="AB7460" s="5" t="s">
        <v>221</v>
      </c>
      <c r="AC7460" s="5" t="s">
        <v>215</v>
      </c>
      <c r="AD7460" s="5" t="s">
        <v>216</v>
      </c>
      <c r="AO7460" s="5" t="s">
        <v>98</v>
      </c>
      <c r="AP7460" s="5" t="s">
        <v>98</v>
      </c>
      <c r="AT7460" s="5" t="s">
        <v>98</v>
      </c>
      <c r="AX7460" s="5">
        <v>2022</v>
      </c>
      <c r="BA7460" s="5" t="s">
        <v>99</v>
      </c>
      <c r="BD7460" s="5">
        <v>5</v>
      </c>
      <c r="BE7460" s="5">
        <v>2022</v>
      </c>
      <c r="BH7460" s="5" t="s">
        <v>99</v>
      </c>
      <c r="BK7460" s="5">
        <v>5</v>
      </c>
      <c r="BN7460" s="5">
        <f t="shared" si="144"/>
        <v>5.5821203125000003E-2</v>
      </c>
    </row>
    <row r="7461" spans="1:66" x14ac:dyDescent="0.35">
      <c r="A7461" s="5" t="s">
        <v>28695</v>
      </c>
      <c r="B7461" s="5" t="s">
        <v>148</v>
      </c>
      <c r="C7461" s="5" t="s">
        <v>11967</v>
      </c>
      <c r="D7461" s="5" t="s">
        <v>98</v>
      </c>
      <c r="E7461" s="5" t="s">
        <v>98</v>
      </c>
      <c r="F7461" s="5" t="s">
        <v>221</v>
      </c>
      <c r="G7461" s="5" t="s">
        <v>28569</v>
      </c>
      <c r="H7461" s="5" t="s">
        <v>28397</v>
      </c>
      <c r="K7461" s="5">
        <v>1</v>
      </c>
      <c r="L7461" s="5">
        <v>1</v>
      </c>
      <c r="M7461" s="5">
        <v>0</v>
      </c>
      <c r="N7461" s="5" t="s">
        <v>224</v>
      </c>
      <c r="O7461" s="5">
        <v>5.5821203125000003E-2</v>
      </c>
      <c r="P7461" s="5">
        <v>0</v>
      </c>
      <c r="Q7461" s="5">
        <v>0</v>
      </c>
      <c r="S7461" s="5" t="s">
        <v>13541</v>
      </c>
      <c r="T7461" s="5" t="s">
        <v>13541</v>
      </c>
      <c r="V7461" s="5" t="s">
        <v>13541</v>
      </c>
      <c r="W7461" s="5" t="s">
        <v>13541</v>
      </c>
      <c r="Y7461" s="5" t="s">
        <v>28570</v>
      </c>
      <c r="Z7461" s="5" t="s">
        <v>156</v>
      </c>
      <c r="AB7461" s="5" t="s">
        <v>221</v>
      </c>
      <c r="AC7461" s="5" t="s">
        <v>215</v>
      </c>
      <c r="AD7461" s="5" t="s">
        <v>216</v>
      </c>
      <c r="AO7461" s="5" t="s">
        <v>98</v>
      </c>
      <c r="AP7461" s="5" t="s">
        <v>98</v>
      </c>
      <c r="AT7461" s="5" t="s">
        <v>98</v>
      </c>
      <c r="AX7461" s="5">
        <v>2022</v>
      </c>
      <c r="BA7461" s="5" t="s">
        <v>99</v>
      </c>
      <c r="BD7461" s="5">
        <v>5</v>
      </c>
      <c r="BE7461" s="5">
        <v>2022</v>
      </c>
      <c r="BH7461" s="5" t="s">
        <v>99</v>
      </c>
      <c r="BK7461" s="5">
        <v>5</v>
      </c>
      <c r="BN7461" s="5">
        <f t="shared" si="144"/>
        <v>5.5821203125000003E-2</v>
      </c>
    </row>
    <row r="7462" spans="1:66" x14ac:dyDescent="0.35">
      <c r="A7462" s="5" t="s">
        <v>28696</v>
      </c>
      <c r="B7462" s="5" t="s">
        <v>148</v>
      </c>
      <c r="C7462" s="5" t="s">
        <v>11967</v>
      </c>
      <c r="D7462" s="5" t="s">
        <v>98</v>
      </c>
      <c r="E7462" s="5" t="s">
        <v>98</v>
      </c>
      <c r="F7462" s="5" t="s">
        <v>221</v>
      </c>
      <c r="G7462" s="5" t="s">
        <v>28569</v>
      </c>
      <c r="H7462" s="5" t="s">
        <v>28397</v>
      </c>
      <c r="K7462" s="5">
        <v>1</v>
      </c>
      <c r="L7462" s="5">
        <v>1</v>
      </c>
      <c r="M7462" s="5">
        <v>0</v>
      </c>
      <c r="N7462" s="5" t="s">
        <v>224</v>
      </c>
      <c r="O7462" s="5">
        <v>5.5821203125000003E-2</v>
      </c>
      <c r="P7462" s="5">
        <v>0</v>
      </c>
      <c r="Q7462" s="5">
        <v>0</v>
      </c>
      <c r="S7462" s="5" t="s">
        <v>13541</v>
      </c>
      <c r="T7462" s="5" t="s">
        <v>13541</v>
      </c>
      <c r="V7462" s="5" t="s">
        <v>13541</v>
      </c>
      <c r="W7462" s="5" t="s">
        <v>13541</v>
      </c>
      <c r="Y7462" s="5" t="s">
        <v>28570</v>
      </c>
      <c r="Z7462" s="5" t="s">
        <v>156</v>
      </c>
      <c r="AB7462" s="5" t="s">
        <v>221</v>
      </c>
      <c r="AC7462" s="5" t="s">
        <v>215</v>
      </c>
      <c r="AD7462" s="5" t="s">
        <v>216</v>
      </c>
      <c r="AO7462" s="5" t="s">
        <v>98</v>
      </c>
      <c r="AP7462" s="5" t="s">
        <v>98</v>
      </c>
      <c r="AT7462" s="5" t="s">
        <v>98</v>
      </c>
      <c r="AX7462" s="5">
        <v>2022</v>
      </c>
      <c r="BA7462" s="5" t="s">
        <v>99</v>
      </c>
      <c r="BD7462" s="5">
        <v>5</v>
      </c>
      <c r="BE7462" s="5">
        <v>2022</v>
      </c>
      <c r="BH7462" s="5" t="s">
        <v>99</v>
      </c>
      <c r="BK7462" s="5">
        <v>5</v>
      </c>
      <c r="BN7462" s="5">
        <f t="shared" si="144"/>
        <v>5.5821203125000003E-2</v>
      </c>
    </row>
    <row r="7463" spans="1:66" x14ac:dyDescent="0.35">
      <c r="A7463" s="5" t="s">
        <v>28697</v>
      </c>
      <c r="B7463" s="5" t="s">
        <v>148</v>
      </c>
      <c r="C7463" s="5" t="s">
        <v>11967</v>
      </c>
      <c r="D7463" s="5" t="s">
        <v>98</v>
      </c>
      <c r="E7463" s="5" t="s">
        <v>98</v>
      </c>
      <c r="F7463" s="5" t="s">
        <v>221</v>
      </c>
      <c r="G7463" s="5" t="s">
        <v>28569</v>
      </c>
      <c r="H7463" s="5" t="s">
        <v>28397</v>
      </c>
      <c r="K7463" s="5">
        <v>1</v>
      </c>
      <c r="L7463" s="5">
        <v>1</v>
      </c>
      <c r="M7463" s="5">
        <v>0</v>
      </c>
      <c r="N7463" s="5" t="s">
        <v>224</v>
      </c>
      <c r="O7463" s="5">
        <v>5.5821203125000003E-2</v>
      </c>
      <c r="P7463" s="5">
        <v>0</v>
      </c>
      <c r="Q7463" s="5">
        <v>0</v>
      </c>
      <c r="T7463" s="5" t="s">
        <v>13541</v>
      </c>
      <c r="V7463" s="5" t="s">
        <v>13541</v>
      </c>
      <c r="W7463" s="5" t="s">
        <v>13541</v>
      </c>
      <c r="Y7463" s="5" t="s">
        <v>28570</v>
      </c>
      <c r="Z7463" s="5" t="s">
        <v>156</v>
      </c>
      <c r="AB7463" s="5" t="s">
        <v>221</v>
      </c>
      <c r="AC7463" s="5" t="s">
        <v>215</v>
      </c>
      <c r="AD7463" s="5" t="s">
        <v>216</v>
      </c>
      <c r="AO7463" s="5" t="s">
        <v>98</v>
      </c>
      <c r="AP7463" s="5" t="s">
        <v>98</v>
      </c>
      <c r="AT7463" s="5" t="s">
        <v>98</v>
      </c>
      <c r="AX7463" s="5">
        <v>2022</v>
      </c>
      <c r="BA7463" s="5" t="s">
        <v>99</v>
      </c>
      <c r="BD7463" s="5">
        <v>5</v>
      </c>
      <c r="BE7463" s="5">
        <v>2022</v>
      </c>
      <c r="BH7463" s="5" t="s">
        <v>99</v>
      </c>
      <c r="BK7463" s="5">
        <v>5</v>
      </c>
      <c r="BN7463" s="5">
        <f t="shared" si="144"/>
        <v>5.5821203125000003E-2</v>
      </c>
    </row>
    <row r="7464" spans="1:66" x14ac:dyDescent="0.35">
      <c r="A7464" s="5" t="s">
        <v>28698</v>
      </c>
      <c r="B7464" s="5" t="s">
        <v>148</v>
      </c>
      <c r="C7464" s="5" t="s">
        <v>11967</v>
      </c>
      <c r="D7464" s="5" t="s">
        <v>98</v>
      </c>
      <c r="E7464" s="5" t="s">
        <v>98</v>
      </c>
      <c r="F7464" s="5" t="s">
        <v>221</v>
      </c>
      <c r="G7464" s="5" t="s">
        <v>28699</v>
      </c>
      <c r="H7464" s="5" t="s">
        <v>28397</v>
      </c>
      <c r="K7464" s="5">
        <v>1</v>
      </c>
      <c r="L7464" s="5">
        <v>1</v>
      </c>
      <c r="M7464" s="5">
        <v>0</v>
      </c>
      <c r="N7464" s="5" t="s">
        <v>224</v>
      </c>
      <c r="O7464" s="5">
        <v>4.4109799999999998E-2</v>
      </c>
      <c r="P7464" s="5">
        <v>0</v>
      </c>
      <c r="Q7464" s="5">
        <v>0</v>
      </c>
      <c r="S7464" s="5" t="s">
        <v>13541</v>
      </c>
      <c r="T7464" s="5" t="s">
        <v>14201</v>
      </c>
      <c r="V7464" s="5" t="s">
        <v>14201</v>
      </c>
      <c r="W7464" s="5" t="s">
        <v>14201</v>
      </c>
      <c r="Y7464" s="5" t="s">
        <v>28700</v>
      </c>
      <c r="Z7464" s="5" t="s">
        <v>156</v>
      </c>
      <c r="AB7464" s="5" t="s">
        <v>221</v>
      </c>
      <c r="AC7464" s="5" t="s">
        <v>215</v>
      </c>
      <c r="AD7464" s="5" t="s">
        <v>216</v>
      </c>
      <c r="AO7464" s="5" t="s">
        <v>98</v>
      </c>
      <c r="AP7464" s="5" t="s">
        <v>98</v>
      </c>
      <c r="AT7464" s="5" t="s">
        <v>98</v>
      </c>
      <c r="AX7464" s="5">
        <v>2022</v>
      </c>
      <c r="BA7464" s="5" t="s">
        <v>361</v>
      </c>
      <c r="BD7464" s="5">
        <v>9</v>
      </c>
      <c r="BE7464" s="5">
        <v>2022</v>
      </c>
      <c r="BH7464" s="5" t="s">
        <v>361</v>
      </c>
      <c r="BK7464" s="5">
        <v>9</v>
      </c>
      <c r="BN7464" s="5">
        <f t="shared" si="144"/>
        <v>4.4109799999999998E-2</v>
      </c>
    </row>
    <row r="7465" spans="1:66" x14ac:dyDescent="0.35">
      <c r="A7465" s="5" t="s">
        <v>28701</v>
      </c>
      <c r="B7465" s="5" t="s">
        <v>148</v>
      </c>
      <c r="C7465" s="5" t="s">
        <v>11967</v>
      </c>
      <c r="D7465" s="5" t="s">
        <v>98</v>
      </c>
      <c r="E7465" s="5" t="s">
        <v>98</v>
      </c>
      <c r="F7465" s="5" t="s">
        <v>221</v>
      </c>
      <c r="G7465" s="5" t="s">
        <v>28699</v>
      </c>
      <c r="H7465" s="5" t="s">
        <v>28397</v>
      </c>
      <c r="K7465" s="5">
        <v>1</v>
      </c>
      <c r="L7465" s="5">
        <v>1</v>
      </c>
      <c r="M7465" s="5">
        <v>0</v>
      </c>
      <c r="N7465" s="5" t="s">
        <v>224</v>
      </c>
      <c r="O7465" s="5">
        <v>4.4109799999999998E-2</v>
      </c>
      <c r="P7465" s="5">
        <v>0</v>
      </c>
      <c r="Q7465" s="5">
        <v>0</v>
      </c>
      <c r="S7465" s="5" t="s">
        <v>13541</v>
      </c>
      <c r="T7465" s="5" t="s">
        <v>14201</v>
      </c>
      <c r="V7465" s="5" t="s">
        <v>14201</v>
      </c>
      <c r="W7465" s="5" t="s">
        <v>14201</v>
      </c>
      <c r="Y7465" s="5" t="s">
        <v>28700</v>
      </c>
      <c r="Z7465" s="5" t="s">
        <v>156</v>
      </c>
      <c r="AB7465" s="5" t="s">
        <v>221</v>
      </c>
      <c r="AC7465" s="5" t="s">
        <v>215</v>
      </c>
      <c r="AD7465" s="5" t="s">
        <v>216</v>
      </c>
      <c r="AO7465" s="5" t="s">
        <v>98</v>
      </c>
      <c r="AP7465" s="5" t="s">
        <v>98</v>
      </c>
      <c r="AT7465" s="5" t="s">
        <v>98</v>
      </c>
      <c r="AX7465" s="5">
        <v>2022</v>
      </c>
      <c r="BA7465" s="5" t="s">
        <v>361</v>
      </c>
      <c r="BD7465" s="5">
        <v>9</v>
      </c>
      <c r="BE7465" s="5">
        <v>2022</v>
      </c>
      <c r="BH7465" s="5" t="s">
        <v>361</v>
      </c>
      <c r="BK7465" s="5">
        <v>9</v>
      </c>
      <c r="BN7465" s="5">
        <f t="shared" si="144"/>
        <v>4.4109799999999998E-2</v>
      </c>
    </row>
    <row r="7466" spans="1:66" x14ac:dyDescent="0.35">
      <c r="A7466" s="5" t="s">
        <v>28702</v>
      </c>
      <c r="B7466" s="5" t="s">
        <v>148</v>
      </c>
      <c r="C7466" s="5" t="s">
        <v>11967</v>
      </c>
      <c r="D7466" s="5" t="s">
        <v>98</v>
      </c>
      <c r="E7466" s="5" t="s">
        <v>98</v>
      </c>
      <c r="F7466" s="5" t="s">
        <v>221</v>
      </c>
      <c r="G7466" s="5" t="s">
        <v>28699</v>
      </c>
      <c r="H7466" s="5" t="s">
        <v>28397</v>
      </c>
      <c r="K7466" s="5">
        <v>1</v>
      </c>
      <c r="L7466" s="5">
        <v>1</v>
      </c>
      <c r="M7466" s="5">
        <v>0</v>
      </c>
      <c r="N7466" s="5" t="s">
        <v>224</v>
      </c>
      <c r="O7466" s="5">
        <v>4.4109799999999998E-2</v>
      </c>
      <c r="P7466" s="5">
        <v>0</v>
      </c>
      <c r="Q7466" s="5">
        <v>0</v>
      </c>
      <c r="S7466" s="5" t="s">
        <v>13541</v>
      </c>
      <c r="T7466" s="5" t="s">
        <v>14201</v>
      </c>
      <c r="V7466" s="5" t="s">
        <v>14201</v>
      </c>
      <c r="W7466" s="5" t="s">
        <v>14201</v>
      </c>
      <c r="Y7466" s="5" t="s">
        <v>28700</v>
      </c>
      <c r="Z7466" s="5" t="s">
        <v>156</v>
      </c>
      <c r="AB7466" s="5" t="s">
        <v>221</v>
      </c>
      <c r="AC7466" s="5" t="s">
        <v>215</v>
      </c>
      <c r="AD7466" s="5" t="s">
        <v>216</v>
      </c>
      <c r="AO7466" s="5" t="s">
        <v>98</v>
      </c>
      <c r="AP7466" s="5" t="s">
        <v>98</v>
      </c>
      <c r="AT7466" s="5" t="s">
        <v>98</v>
      </c>
      <c r="AX7466" s="5">
        <v>2022</v>
      </c>
      <c r="BA7466" s="5" t="s">
        <v>361</v>
      </c>
      <c r="BD7466" s="5">
        <v>9</v>
      </c>
      <c r="BE7466" s="5">
        <v>2022</v>
      </c>
      <c r="BH7466" s="5" t="s">
        <v>361</v>
      </c>
      <c r="BK7466" s="5">
        <v>9</v>
      </c>
      <c r="BN7466" s="5">
        <f t="shared" si="144"/>
        <v>4.4109799999999998E-2</v>
      </c>
    </row>
    <row r="7467" spans="1:66" x14ac:dyDescent="0.35">
      <c r="A7467" s="5" t="s">
        <v>28703</v>
      </c>
      <c r="B7467" s="5" t="s">
        <v>148</v>
      </c>
      <c r="C7467" s="5" t="s">
        <v>11967</v>
      </c>
      <c r="D7467" s="5" t="s">
        <v>98</v>
      </c>
      <c r="E7467" s="5" t="s">
        <v>98</v>
      </c>
      <c r="F7467" s="5" t="s">
        <v>221</v>
      </c>
      <c r="G7467" s="5" t="s">
        <v>28699</v>
      </c>
      <c r="H7467" s="5" t="s">
        <v>28397</v>
      </c>
      <c r="K7467" s="5">
        <v>1</v>
      </c>
      <c r="L7467" s="5">
        <v>1</v>
      </c>
      <c r="M7467" s="5">
        <v>0</v>
      </c>
      <c r="N7467" s="5" t="s">
        <v>224</v>
      </c>
      <c r="O7467" s="5">
        <v>4.4109799999999998E-2</v>
      </c>
      <c r="P7467" s="5">
        <v>0</v>
      </c>
      <c r="Q7467" s="5">
        <v>0</v>
      </c>
      <c r="S7467" s="5" t="s">
        <v>13541</v>
      </c>
      <c r="T7467" s="5" t="s">
        <v>14201</v>
      </c>
      <c r="V7467" s="5" t="s">
        <v>14201</v>
      </c>
      <c r="W7467" s="5" t="s">
        <v>14201</v>
      </c>
      <c r="Y7467" s="5" t="s">
        <v>28700</v>
      </c>
      <c r="Z7467" s="5" t="s">
        <v>156</v>
      </c>
      <c r="AB7467" s="5" t="s">
        <v>221</v>
      </c>
      <c r="AC7467" s="5" t="s">
        <v>215</v>
      </c>
      <c r="AD7467" s="5" t="s">
        <v>216</v>
      </c>
      <c r="AO7467" s="5" t="s">
        <v>98</v>
      </c>
      <c r="AP7467" s="5" t="s">
        <v>98</v>
      </c>
      <c r="AT7467" s="5" t="s">
        <v>98</v>
      </c>
      <c r="AX7467" s="5">
        <v>2022</v>
      </c>
      <c r="BA7467" s="5" t="s">
        <v>361</v>
      </c>
      <c r="BD7467" s="5">
        <v>9</v>
      </c>
      <c r="BE7467" s="5">
        <v>2022</v>
      </c>
      <c r="BH7467" s="5" t="s">
        <v>361</v>
      </c>
      <c r="BK7467" s="5">
        <v>9</v>
      </c>
      <c r="BN7467" s="5">
        <f t="shared" si="144"/>
        <v>4.4109799999999998E-2</v>
      </c>
    </row>
    <row r="7468" spans="1:66" x14ac:dyDescent="0.35">
      <c r="A7468" s="5" t="s">
        <v>28704</v>
      </c>
      <c r="B7468" s="5" t="s">
        <v>148</v>
      </c>
      <c r="C7468" s="5" t="s">
        <v>11967</v>
      </c>
      <c r="D7468" s="5" t="s">
        <v>98</v>
      </c>
      <c r="E7468" s="5" t="s">
        <v>98</v>
      </c>
      <c r="F7468" s="5" t="s">
        <v>221</v>
      </c>
      <c r="G7468" s="5" t="s">
        <v>28699</v>
      </c>
      <c r="H7468" s="5" t="s">
        <v>28397</v>
      </c>
      <c r="K7468" s="5">
        <v>1</v>
      </c>
      <c r="L7468" s="5">
        <v>1</v>
      </c>
      <c r="M7468" s="5">
        <v>0</v>
      </c>
      <c r="N7468" s="5" t="s">
        <v>224</v>
      </c>
      <c r="O7468" s="5">
        <v>4.4109799999999998E-2</v>
      </c>
      <c r="P7468" s="5">
        <v>0</v>
      </c>
      <c r="Q7468" s="5">
        <v>0</v>
      </c>
      <c r="S7468" s="5" t="s">
        <v>13541</v>
      </c>
      <c r="T7468" s="5" t="s">
        <v>14201</v>
      </c>
      <c r="V7468" s="5" t="s">
        <v>14201</v>
      </c>
      <c r="W7468" s="5" t="s">
        <v>14201</v>
      </c>
      <c r="Y7468" s="5" t="s">
        <v>28700</v>
      </c>
      <c r="Z7468" s="5" t="s">
        <v>156</v>
      </c>
      <c r="AB7468" s="5" t="s">
        <v>221</v>
      </c>
      <c r="AC7468" s="5" t="s">
        <v>215</v>
      </c>
      <c r="AD7468" s="5" t="s">
        <v>216</v>
      </c>
      <c r="AO7468" s="5" t="s">
        <v>98</v>
      </c>
      <c r="AP7468" s="5" t="s">
        <v>98</v>
      </c>
      <c r="AT7468" s="5" t="s">
        <v>98</v>
      </c>
      <c r="AX7468" s="5">
        <v>2022</v>
      </c>
      <c r="BA7468" s="5" t="s">
        <v>361</v>
      </c>
      <c r="BD7468" s="5">
        <v>9</v>
      </c>
      <c r="BE7468" s="5">
        <v>2022</v>
      </c>
      <c r="BH7468" s="5" t="s">
        <v>361</v>
      </c>
      <c r="BK7468" s="5">
        <v>9</v>
      </c>
      <c r="BN7468" s="5">
        <f t="shared" si="144"/>
        <v>4.4109799999999998E-2</v>
      </c>
    </row>
    <row r="7469" spans="1:66" x14ac:dyDescent="0.35">
      <c r="A7469" s="5" t="s">
        <v>28705</v>
      </c>
      <c r="B7469" s="5" t="s">
        <v>148</v>
      </c>
      <c r="C7469" s="5" t="s">
        <v>11967</v>
      </c>
      <c r="D7469" s="5" t="s">
        <v>98</v>
      </c>
      <c r="E7469" s="5" t="s">
        <v>98</v>
      </c>
      <c r="F7469" s="5" t="s">
        <v>221</v>
      </c>
      <c r="G7469" s="5" t="s">
        <v>28699</v>
      </c>
      <c r="H7469" s="5" t="s">
        <v>28397</v>
      </c>
      <c r="K7469" s="5">
        <v>1</v>
      </c>
      <c r="L7469" s="5">
        <v>1</v>
      </c>
      <c r="M7469" s="5">
        <v>0</v>
      </c>
      <c r="N7469" s="5" t="s">
        <v>224</v>
      </c>
      <c r="O7469" s="5">
        <v>4.4109799999999998E-2</v>
      </c>
      <c r="P7469" s="5">
        <v>0</v>
      </c>
      <c r="Q7469" s="5">
        <v>0</v>
      </c>
      <c r="S7469" s="5" t="s">
        <v>13541</v>
      </c>
      <c r="T7469" s="5" t="s">
        <v>14201</v>
      </c>
      <c r="V7469" s="5" t="s">
        <v>14201</v>
      </c>
      <c r="W7469" s="5" t="s">
        <v>14201</v>
      </c>
      <c r="Y7469" s="5" t="s">
        <v>28700</v>
      </c>
      <c r="Z7469" s="5" t="s">
        <v>156</v>
      </c>
      <c r="AB7469" s="5" t="s">
        <v>221</v>
      </c>
      <c r="AC7469" s="5" t="s">
        <v>215</v>
      </c>
      <c r="AD7469" s="5" t="s">
        <v>216</v>
      </c>
      <c r="AO7469" s="5" t="s">
        <v>98</v>
      </c>
      <c r="AP7469" s="5" t="s">
        <v>98</v>
      </c>
      <c r="AT7469" s="5" t="s">
        <v>98</v>
      </c>
      <c r="AX7469" s="5">
        <v>2022</v>
      </c>
      <c r="BA7469" s="5" t="s">
        <v>361</v>
      </c>
      <c r="BD7469" s="5">
        <v>9</v>
      </c>
      <c r="BE7469" s="5">
        <v>2022</v>
      </c>
      <c r="BH7469" s="5" t="s">
        <v>361</v>
      </c>
      <c r="BK7469" s="5">
        <v>9</v>
      </c>
      <c r="BN7469" s="5">
        <f t="shared" si="144"/>
        <v>4.4109799999999998E-2</v>
      </c>
    </row>
    <row r="7470" spans="1:66" x14ac:dyDescent="0.35">
      <c r="A7470" s="5" t="s">
        <v>28706</v>
      </c>
      <c r="B7470" s="5" t="s">
        <v>148</v>
      </c>
      <c r="C7470" s="5" t="s">
        <v>11967</v>
      </c>
      <c r="D7470" s="5" t="s">
        <v>98</v>
      </c>
      <c r="E7470" s="5" t="s">
        <v>98</v>
      </c>
      <c r="F7470" s="5" t="s">
        <v>221</v>
      </c>
      <c r="G7470" s="5" t="s">
        <v>28699</v>
      </c>
      <c r="H7470" s="5" t="s">
        <v>28397</v>
      </c>
      <c r="K7470" s="5">
        <v>1</v>
      </c>
      <c r="L7470" s="5">
        <v>1</v>
      </c>
      <c r="M7470" s="5">
        <v>0</v>
      </c>
      <c r="N7470" s="5" t="s">
        <v>224</v>
      </c>
      <c r="O7470" s="5">
        <v>4.4109799999999998E-2</v>
      </c>
      <c r="P7470" s="5">
        <v>0</v>
      </c>
      <c r="Q7470" s="5">
        <v>0</v>
      </c>
      <c r="S7470" s="5" t="s">
        <v>13541</v>
      </c>
      <c r="T7470" s="5" t="s">
        <v>14201</v>
      </c>
      <c r="V7470" s="5" t="s">
        <v>14201</v>
      </c>
      <c r="W7470" s="5" t="s">
        <v>14201</v>
      </c>
      <c r="Y7470" s="5" t="s">
        <v>28700</v>
      </c>
      <c r="Z7470" s="5" t="s">
        <v>156</v>
      </c>
      <c r="AB7470" s="5" t="s">
        <v>221</v>
      </c>
      <c r="AC7470" s="5" t="s">
        <v>215</v>
      </c>
      <c r="AD7470" s="5" t="s">
        <v>216</v>
      </c>
      <c r="AO7470" s="5" t="s">
        <v>98</v>
      </c>
      <c r="AP7470" s="5" t="s">
        <v>98</v>
      </c>
      <c r="AT7470" s="5" t="s">
        <v>98</v>
      </c>
      <c r="AX7470" s="5">
        <v>2022</v>
      </c>
      <c r="BA7470" s="5" t="s">
        <v>361</v>
      </c>
      <c r="BD7470" s="5">
        <v>9</v>
      </c>
      <c r="BE7470" s="5">
        <v>2022</v>
      </c>
      <c r="BH7470" s="5" t="s">
        <v>361</v>
      </c>
      <c r="BK7470" s="5">
        <v>9</v>
      </c>
      <c r="BN7470" s="5">
        <f t="shared" si="144"/>
        <v>4.4109799999999998E-2</v>
      </c>
    </row>
    <row r="7471" spans="1:66" x14ac:dyDescent="0.35">
      <c r="A7471" s="5" t="s">
        <v>28707</v>
      </c>
      <c r="B7471" s="5" t="s">
        <v>148</v>
      </c>
      <c r="C7471" s="5" t="s">
        <v>11967</v>
      </c>
      <c r="D7471" s="5" t="s">
        <v>98</v>
      </c>
      <c r="E7471" s="5" t="s">
        <v>98</v>
      </c>
      <c r="F7471" s="5" t="s">
        <v>221</v>
      </c>
      <c r="G7471" s="5" t="s">
        <v>28699</v>
      </c>
      <c r="H7471" s="5" t="s">
        <v>28397</v>
      </c>
      <c r="K7471" s="5">
        <v>1</v>
      </c>
      <c r="L7471" s="5">
        <v>1</v>
      </c>
      <c r="M7471" s="5">
        <v>0</v>
      </c>
      <c r="N7471" s="5" t="s">
        <v>224</v>
      </c>
      <c r="O7471" s="5">
        <v>4.4109799999999998E-2</v>
      </c>
      <c r="P7471" s="5">
        <v>0</v>
      </c>
      <c r="Q7471" s="5">
        <v>0</v>
      </c>
      <c r="S7471" s="5" t="s">
        <v>13541</v>
      </c>
      <c r="T7471" s="5" t="s">
        <v>14201</v>
      </c>
      <c r="V7471" s="5" t="s">
        <v>14201</v>
      </c>
      <c r="W7471" s="5" t="s">
        <v>14201</v>
      </c>
      <c r="Y7471" s="5" t="s">
        <v>28700</v>
      </c>
      <c r="Z7471" s="5" t="s">
        <v>156</v>
      </c>
      <c r="AB7471" s="5" t="s">
        <v>221</v>
      </c>
      <c r="AC7471" s="5" t="s">
        <v>215</v>
      </c>
      <c r="AD7471" s="5" t="s">
        <v>216</v>
      </c>
      <c r="AO7471" s="5" t="s">
        <v>98</v>
      </c>
      <c r="AP7471" s="5" t="s">
        <v>98</v>
      </c>
      <c r="AT7471" s="5" t="s">
        <v>98</v>
      </c>
      <c r="AX7471" s="5">
        <v>2022</v>
      </c>
      <c r="BA7471" s="5" t="s">
        <v>361</v>
      </c>
      <c r="BD7471" s="5">
        <v>9</v>
      </c>
      <c r="BE7471" s="5">
        <v>2022</v>
      </c>
      <c r="BH7471" s="5" t="s">
        <v>361</v>
      </c>
      <c r="BK7471" s="5">
        <v>9</v>
      </c>
      <c r="BN7471" s="5">
        <f t="shared" si="144"/>
        <v>4.4109799999999998E-2</v>
      </c>
    </row>
    <row r="7472" spans="1:66" x14ac:dyDescent="0.35">
      <c r="A7472" s="5" t="s">
        <v>28708</v>
      </c>
      <c r="B7472" s="5" t="s">
        <v>148</v>
      </c>
      <c r="C7472" s="5" t="s">
        <v>11967</v>
      </c>
      <c r="D7472" s="5" t="s">
        <v>98</v>
      </c>
      <c r="E7472" s="5" t="s">
        <v>98</v>
      </c>
      <c r="F7472" s="5" t="s">
        <v>221</v>
      </c>
      <c r="G7472" s="5" t="s">
        <v>28699</v>
      </c>
      <c r="H7472" s="5" t="s">
        <v>28397</v>
      </c>
      <c r="K7472" s="5">
        <v>1</v>
      </c>
      <c r="L7472" s="5">
        <v>1</v>
      </c>
      <c r="M7472" s="5">
        <v>0</v>
      </c>
      <c r="N7472" s="5" t="s">
        <v>224</v>
      </c>
      <c r="O7472" s="5">
        <v>4.4109799999999998E-2</v>
      </c>
      <c r="P7472" s="5">
        <v>0</v>
      </c>
      <c r="Q7472" s="5">
        <v>0</v>
      </c>
      <c r="S7472" s="5" t="s">
        <v>13541</v>
      </c>
      <c r="T7472" s="5" t="s">
        <v>14201</v>
      </c>
      <c r="V7472" s="5" t="s">
        <v>14201</v>
      </c>
      <c r="W7472" s="5" t="s">
        <v>14201</v>
      </c>
      <c r="Y7472" s="5" t="s">
        <v>28700</v>
      </c>
      <c r="Z7472" s="5" t="s">
        <v>156</v>
      </c>
      <c r="AB7472" s="5" t="s">
        <v>221</v>
      </c>
      <c r="AC7472" s="5" t="s">
        <v>215</v>
      </c>
      <c r="AD7472" s="5" t="s">
        <v>216</v>
      </c>
      <c r="AO7472" s="5" t="s">
        <v>98</v>
      </c>
      <c r="AP7472" s="5" t="s">
        <v>98</v>
      </c>
      <c r="AT7472" s="5" t="s">
        <v>98</v>
      </c>
      <c r="AX7472" s="5">
        <v>2022</v>
      </c>
      <c r="BA7472" s="5" t="s">
        <v>361</v>
      </c>
      <c r="BD7472" s="5">
        <v>9</v>
      </c>
      <c r="BE7472" s="5">
        <v>2022</v>
      </c>
      <c r="BH7472" s="5" t="s">
        <v>361</v>
      </c>
      <c r="BK7472" s="5">
        <v>9</v>
      </c>
      <c r="BN7472" s="5">
        <f t="shared" si="144"/>
        <v>4.4109799999999998E-2</v>
      </c>
    </row>
    <row r="7473" spans="1:66" x14ac:dyDescent="0.35">
      <c r="A7473" s="5" t="s">
        <v>28709</v>
      </c>
      <c r="B7473" s="5" t="s">
        <v>148</v>
      </c>
      <c r="C7473" s="5" t="s">
        <v>11967</v>
      </c>
      <c r="D7473" s="5" t="s">
        <v>98</v>
      </c>
      <c r="E7473" s="5" t="s">
        <v>98</v>
      </c>
      <c r="F7473" s="5" t="s">
        <v>221</v>
      </c>
      <c r="G7473" s="5" t="s">
        <v>28699</v>
      </c>
      <c r="H7473" s="5" t="s">
        <v>28397</v>
      </c>
      <c r="K7473" s="5">
        <v>1</v>
      </c>
      <c r="L7473" s="5">
        <v>1</v>
      </c>
      <c r="M7473" s="5">
        <v>0</v>
      </c>
      <c r="N7473" s="5" t="s">
        <v>224</v>
      </c>
      <c r="O7473" s="5">
        <v>4.4109799999999998E-2</v>
      </c>
      <c r="P7473" s="5">
        <v>0</v>
      </c>
      <c r="Q7473" s="5">
        <v>0</v>
      </c>
      <c r="S7473" s="5" t="s">
        <v>13541</v>
      </c>
      <c r="T7473" s="5" t="s">
        <v>14201</v>
      </c>
      <c r="V7473" s="5" t="s">
        <v>14201</v>
      </c>
      <c r="W7473" s="5" t="s">
        <v>14201</v>
      </c>
      <c r="Y7473" s="5" t="s">
        <v>28700</v>
      </c>
      <c r="Z7473" s="5" t="s">
        <v>156</v>
      </c>
      <c r="AB7473" s="5" t="s">
        <v>221</v>
      </c>
      <c r="AC7473" s="5" t="s">
        <v>215</v>
      </c>
      <c r="AD7473" s="5" t="s">
        <v>216</v>
      </c>
      <c r="AO7473" s="5" t="s">
        <v>98</v>
      </c>
      <c r="AP7473" s="5" t="s">
        <v>98</v>
      </c>
      <c r="AT7473" s="5" t="s">
        <v>98</v>
      </c>
      <c r="AX7473" s="5">
        <v>2022</v>
      </c>
      <c r="BA7473" s="5" t="s">
        <v>361</v>
      </c>
      <c r="BD7473" s="5">
        <v>9</v>
      </c>
      <c r="BE7473" s="5">
        <v>2022</v>
      </c>
      <c r="BH7473" s="5" t="s">
        <v>361</v>
      </c>
      <c r="BK7473" s="5">
        <v>9</v>
      </c>
      <c r="BN7473" s="5">
        <f t="shared" si="144"/>
        <v>4.4109799999999998E-2</v>
      </c>
    </row>
    <row r="7474" spans="1:66" x14ac:dyDescent="0.35">
      <c r="A7474" s="5" t="s">
        <v>28710</v>
      </c>
      <c r="B7474" s="5" t="s">
        <v>148</v>
      </c>
      <c r="C7474" s="5" t="s">
        <v>11967</v>
      </c>
      <c r="D7474" s="5" t="s">
        <v>98</v>
      </c>
      <c r="E7474" s="5" t="s">
        <v>98</v>
      </c>
      <c r="F7474" s="5" t="s">
        <v>221</v>
      </c>
      <c r="G7474" s="5" t="s">
        <v>28699</v>
      </c>
      <c r="H7474" s="5" t="s">
        <v>28397</v>
      </c>
      <c r="K7474" s="5">
        <v>1</v>
      </c>
      <c r="L7474" s="5">
        <v>1</v>
      </c>
      <c r="M7474" s="5">
        <v>0</v>
      </c>
      <c r="N7474" s="5" t="s">
        <v>224</v>
      </c>
      <c r="O7474" s="5">
        <v>4.4109799999999998E-2</v>
      </c>
      <c r="P7474" s="5">
        <v>0</v>
      </c>
      <c r="Q7474" s="5">
        <v>0</v>
      </c>
      <c r="S7474" s="5" t="s">
        <v>13541</v>
      </c>
      <c r="T7474" s="5" t="s">
        <v>14201</v>
      </c>
      <c r="V7474" s="5" t="s">
        <v>14201</v>
      </c>
      <c r="W7474" s="5" t="s">
        <v>14201</v>
      </c>
      <c r="Y7474" s="5" t="s">
        <v>28700</v>
      </c>
      <c r="Z7474" s="5" t="s">
        <v>156</v>
      </c>
      <c r="AB7474" s="5" t="s">
        <v>221</v>
      </c>
      <c r="AC7474" s="5" t="s">
        <v>215</v>
      </c>
      <c r="AD7474" s="5" t="s">
        <v>216</v>
      </c>
      <c r="AO7474" s="5" t="s">
        <v>98</v>
      </c>
      <c r="AP7474" s="5" t="s">
        <v>98</v>
      </c>
      <c r="AT7474" s="5" t="s">
        <v>98</v>
      </c>
      <c r="AX7474" s="5">
        <v>2022</v>
      </c>
      <c r="BA7474" s="5" t="s">
        <v>361</v>
      </c>
      <c r="BD7474" s="5">
        <v>9</v>
      </c>
      <c r="BE7474" s="5">
        <v>2022</v>
      </c>
      <c r="BH7474" s="5" t="s">
        <v>361</v>
      </c>
      <c r="BK7474" s="5">
        <v>9</v>
      </c>
      <c r="BN7474" s="5">
        <f t="shared" si="144"/>
        <v>4.4109799999999998E-2</v>
      </c>
    </row>
    <row r="7475" spans="1:66" x14ac:dyDescent="0.35">
      <c r="A7475" s="5" t="s">
        <v>28711</v>
      </c>
      <c r="B7475" s="5" t="s">
        <v>148</v>
      </c>
      <c r="C7475" s="5" t="s">
        <v>11967</v>
      </c>
      <c r="D7475" s="5" t="s">
        <v>98</v>
      </c>
      <c r="E7475" s="5" t="s">
        <v>98</v>
      </c>
      <c r="F7475" s="5" t="s">
        <v>221</v>
      </c>
      <c r="G7475" s="5" t="s">
        <v>28699</v>
      </c>
      <c r="H7475" s="5" t="s">
        <v>28397</v>
      </c>
      <c r="K7475" s="5">
        <v>1</v>
      </c>
      <c r="L7475" s="5">
        <v>1</v>
      </c>
      <c r="M7475" s="5">
        <v>0</v>
      </c>
      <c r="N7475" s="5" t="s">
        <v>224</v>
      </c>
      <c r="O7475" s="5">
        <v>4.4109799999999998E-2</v>
      </c>
      <c r="P7475" s="5">
        <v>0</v>
      </c>
      <c r="Q7475" s="5">
        <v>0</v>
      </c>
      <c r="S7475" s="5" t="s">
        <v>13541</v>
      </c>
      <c r="T7475" s="5" t="s">
        <v>14201</v>
      </c>
      <c r="V7475" s="5" t="s">
        <v>14201</v>
      </c>
      <c r="W7475" s="5" t="s">
        <v>14201</v>
      </c>
      <c r="Y7475" s="5" t="s">
        <v>28700</v>
      </c>
      <c r="Z7475" s="5" t="s">
        <v>156</v>
      </c>
      <c r="AB7475" s="5" t="s">
        <v>221</v>
      </c>
      <c r="AC7475" s="5" t="s">
        <v>215</v>
      </c>
      <c r="AD7475" s="5" t="s">
        <v>216</v>
      </c>
      <c r="AO7475" s="5" t="s">
        <v>98</v>
      </c>
      <c r="AP7475" s="5" t="s">
        <v>98</v>
      </c>
      <c r="AT7475" s="5" t="s">
        <v>98</v>
      </c>
      <c r="AX7475" s="5">
        <v>2022</v>
      </c>
      <c r="BA7475" s="5" t="s">
        <v>361</v>
      </c>
      <c r="BD7475" s="5">
        <v>9</v>
      </c>
      <c r="BE7475" s="5">
        <v>2022</v>
      </c>
      <c r="BH7475" s="5" t="s">
        <v>361</v>
      </c>
      <c r="BK7475" s="5">
        <v>9</v>
      </c>
      <c r="BN7475" s="5">
        <f t="shared" si="144"/>
        <v>4.4109799999999998E-2</v>
      </c>
    </row>
    <row r="7476" spans="1:66" x14ac:dyDescent="0.35">
      <c r="A7476" s="5" t="s">
        <v>28712</v>
      </c>
      <c r="B7476" s="5" t="s">
        <v>148</v>
      </c>
      <c r="C7476" s="5" t="s">
        <v>11967</v>
      </c>
      <c r="D7476" s="5" t="s">
        <v>98</v>
      </c>
      <c r="E7476" s="5" t="s">
        <v>98</v>
      </c>
      <c r="F7476" s="5" t="s">
        <v>221</v>
      </c>
      <c r="G7476" s="5" t="s">
        <v>28699</v>
      </c>
      <c r="H7476" s="5" t="s">
        <v>28397</v>
      </c>
      <c r="K7476" s="5">
        <v>1</v>
      </c>
      <c r="L7476" s="5">
        <v>1</v>
      </c>
      <c r="M7476" s="5">
        <v>0</v>
      </c>
      <c r="N7476" s="5" t="s">
        <v>224</v>
      </c>
      <c r="O7476" s="5">
        <v>4.4109799999999998E-2</v>
      </c>
      <c r="P7476" s="5">
        <v>0</v>
      </c>
      <c r="Q7476" s="5">
        <v>0</v>
      </c>
      <c r="S7476" s="5" t="s">
        <v>13541</v>
      </c>
      <c r="T7476" s="5" t="s">
        <v>14201</v>
      </c>
      <c r="V7476" s="5" t="s">
        <v>14201</v>
      </c>
      <c r="W7476" s="5" t="s">
        <v>14201</v>
      </c>
      <c r="Y7476" s="5" t="s">
        <v>28700</v>
      </c>
      <c r="Z7476" s="5" t="s">
        <v>156</v>
      </c>
      <c r="AB7476" s="5" t="s">
        <v>221</v>
      </c>
      <c r="AC7476" s="5" t="s">
        <v>215</v>
      </c>
      <c r="AD7476" s="5" t="s">
        <v>216</v>
      </c>
      <c r="AO7476" s="5" t="s">
        <v>98</v>
      </c>
      <c r="AP7476" s="5" t="s">
        <v>98</v>
      </c>
      <c r="AT7476" s="5" t="s">
        <v>98</v>
      </c>
      <c r="AX7476" s="5">
        <v>2022</v>
      </c>
      <c r="BA7476" s="5" t="s">
        <v>361</v>
      </c>
      <c r="BD7476" s="5">
        <v>9</v>
      </c>
      <c r="BE7476" s="5">
        <v>2022</v>
      </c>
      <c r="BH7476" s="5" t="s">
        <v>361</v>
      </c>
      <c r="BK7476" s="5">
        <v>9</v>
      </c>
      <c r="BN7476" s="5">
        <f t="shared" si="144"/>
        <v>4.4109799999999998E-2</v>
      </c>
    </row>
    <row r="7477" spans="1:66" x14ac:dyDescent="0.35">
      <c r="A7477" s="5" t="s">
        <v>28713</v>
      </c>
      <c r="B7477" s="5" t="s">
        <v>148</v>
      </c>
      <c r="C7477" s="5" t="s">
        <v>11967</v>
      </c>
      <c r="D7477" s="5" t="s">
        <v>98</v>
      </c>
      <c r="E7477" s="5" t="s">
        <v>98</v>
      </c>
      <c r="F7477" s="5" t="s">
        <v>221</v>
      </c>
      <c r="G7477" s="5" t="s">
        <v>28699</v>
      </c>
      <c r="H7477" s="5" t="s">
        <v>28397</v>
      </c>
      <c r="K7477" s="5">
        <v>1</v>
      </c>
      <c r="L7477" s="5">
        <v>1</v>
      </c>
      <c r="M7477" s="5">
        <v>0</v>
      </c>
      <c r="N7477" s="5" t="s">
        <v>224</v>
      </c>
      <c r="O7477" s="5">
        <v>4.4109799999999998E-2</v>
      </c>
      <c r="P7477" s="5">
        <v>0</v>
      </c>
      <c r="Q7477" s="5">
        <v>0</v>
      </c>
      <c r="S7477" s="5" t="s">
        <v>13541</v>
      </c>
      <c r="T7477" s="5" t="s">
        <v>14201</v>
      </c>
      <c r="V7477" s="5" t="s">
        <v>14201</v>
      </c>
      <c r="W7477" s="5" t="s">
        <v>14201</v>
      </c>
      <c r="Y7477" s="5" t="s">
        <v>28700</v>
      </c>
      <c r="Z7477" s="5" t="s">
        <v>156</v>
      </c>
      <c r="AB7477" s="5" t="s">
        <v>221</v>
      </c>
      <c r="AC7477" s="5" t="s">
        <v>215</v>
      </c>
      <c r="AD7477" s="5" t="s">
        <v>216</v>
      </c>
      <c r="AO7477" s="5" t="s">
        <v>98</v>
      </c>
      <c r="AP7477" s="5" t="s">
        <v>98</v>
      </c>
      <c r="AT7477" s="5" t="s">
        <v>98</v>
      </c>
      <c r="AX7477" s="5">
        <v>2022</v>
      </c>
      <c r="BA7477" s="5" t="s">
        <v>361</v>
      </c>
      <c r="BD7477" s="5">
        <v>9</v>
      </c>
      <c r="BE7477" s="5">
        <v>2022</v>
      </c>
      <c r="BH7477" s="5" t="s">
        <v>361</v>
      </c>
      <c r="BK7477" s="5">
        <v>9</v>
      </c>
      <c r="BN7477" s="5">
        <f t="shared" si="144"/>
        <v>4.4109799999999998E-2</v>
      </c>
    </row>
    <row r="7478" spans="1:66" x14ac:dyDescent="0.35">
      <c r="A7478" s="5" t="s">
        <v>28714</v>
      </c>
      <c r="B7478" s="5" t="s">
        <v>148</v>
      </c>
      <c r="C7478" s="5" t="s">
        <v>11967</v>
      </c>
      <c r="D7478" s="5" t="s">
        <v>98</v>
      </c>
      <c r="E7478" s="5" t="s">
        <v>98</v>
      </c>
      <c r="F7478" s="5" t="s">
        <v>221</v>
      </c>
      <c r="G7478" s="5" t="s">
        <v>28699</v>
      </c>
      <c r="H7478" s="5" t="s">
        <v>28397</v>
      </c>
      <c r="K7478" s="5">
        <v>1</v>
      </c>
      <c r="L7478" s="5">
        <v>1</v>
      </c>
      <c r="M7478" s="5">
        <v>0</v>
      </c>
      <c r="N7478" s="5" t="s">
        <v>224</v>
      </c>
      <c r="O7478" s="5">
        <v>4.4109799999999998E-2</v>
      </c>
      <c r="P7478" s="5">
        <v>0</v>
      </c>
      <c r="Q7478" s="5">
        <v>0</v>
      </c>
      <c r="S7478" s="5" t="s">
        <v>13541</v>
      </c>
      <c r="T7478" s="5" t="s">
        <v>14201</v>
      </c>
      <c r="V7478" s="5" t="s">
        <v>14201</v>
      </c>
      <c r="W7478" s="5" t="s">
        <v>14201</v>
      </c>
      <c r="Y7478" s="5" t="s">
        <v>28700</v>
      </c>
      <c r="Z7478" s="5" t="s">
        <v>156</v>
      </c>
      <c r="AB7478" s="5" t="s">
        <v>221</v>
      </c>
      <c r="AC7478" s="5" t="s">
        <v>215</v>
      </c>
      <c r="AD7478" s="5" t="s">
        <v>216</v>
      </c>
      <c r="AO7478" s="5" t="s">
        <v>98</v>
      </c>
      <c r="AP7478" s="5" t="s">
        <v>98</v>
      </c>
      <c r="AT7478" s="5" t="s">
        <v>98</v>
      </c>
      <c r="AX7478" s="5">
        <v>2022</v>
      </c>
      <c r="BA7478" s="5" t="s">
        <v>361</v>
      </c>
      <c r="BD7478" s="5">
        <v>9</v>
      </c>
      <c r="BE7478" s="5">
        <v>2022</v>
      </c>
      <c r="BH7478" s="5" t="s">
        <v>361</v>
      </c>
      <c r="BK7478" s="5">
        <v>9</v>
      </c>
      <c r="BN7478" s="5">
        <f t="shared" si="144"/>
        <v>4.4109799999999998E-2</v>
      </c>
    </row>
    <row r="7479" spans="1:66" x14ac:dyDescent="0.35">
      <c r="A7479" s="5" t="s">
        <v>28715</v>
      </c>
      <c r="B7479" s="5" t="s">
        <v>148</v>
      </c>
      <c r="C7479" s="5" t="s">
        <v>11967</v>
      </c>
      <c r="D7479" s="5" t="s">
        <v>98</v>
      </c>
      <c r="E7479" s="5" t="s">
        <v>98</v>
      </c>
      <c r="F7479" s="5" t="s">
        <v>221</v>
      </c>
      <c r="G7479" s="5" t="s">
        <v>28699</v>
      </c>
      <c r="H7479" s="5" t="s">
        <v>28397</v>
      </c>
      <c r="K7479" s="5">
        <v>1</v>
      </c>
      <c r="L7479" s="5">
        <v>1</v>
      </c>
      <c r="M7479" s="5">
        <v>0</v>
      </c>
      <c r="N7479" s="5" t="s">
        <v>224</v>
      </c>
      <c r="O7479" s="5">
        <v>4.4109799999999998E-2</v>
      </c>
      <c r="P7479" s="5">
        <v>0</v>
      </c>
      <c r="Q7479" s="5">
        <v>0</v>
      </c>
      <c r="S7479" s="5" t="s">
        <v>13541</v>
      </c>
      <c r="T7479" s="5" t="s">
        <v>14201</v>
      </c>
      <c r="V7479" s="5" t="s">
        <v>14201</v>
      </c>
      <c r="W7479" s="5" t="s">
        <v>14201</v>
      </c>
      <c r="Y7479" s="5" t="s">
        <v>28700</v>
      </c>
      <c r="Z7479" s="5" t="s">
        <v>156</v>
      </c>
      <c r="AB7479" s="5" t="s">
        <v>221</v>
      </c>
      <c r="AC7479" s="5" t="s">
        <v>215</v>
      </c>
      <c r="AD7479" s="5" t="s">
        <v>216</v>
      </c>
      <c r="AO7479" s="5" t="s">
        <v>98</v>
      </c>
      <c r="AP7479" s="5" t="s">
        <v>98</v>
      </c>
      <c r="AT7479" s="5" t="s">
        <v>98</v>
      </c>
      <c r="AX7479" s="5">
        <v>2022</v>
      </c>
      <c r="BA7479" s="5" t="s">
        <v>361</v>
      </c>
      <c r="BD7479" s="5">
        <v>9</v>
      </c>
      <c r="BE7479" s="5">
        <v>2022</v>
      </c>
      <c r="BH7479" s="5" t="s">
        <v>361</v>
      </c>
      <c r="BK7479" s="5">
        <v>9</v>
      </c>
      <c r="BN7479" s="5">
        <f t="shared" si="144"/>
        <v>4.4109799999999998E-2</v>
      </c>
    </row>
    <row r="7480" spans="1:66" x14ac:dyDescent="0.35">
      <c r="A7480" s="5" t="s">
        <v>28716</v>
      </c>
      <c r="B7480" s="5" t="s">
        <v>148</v>
      </c>
      <c r="C7480" s="5" t="s">
        <v>11967</v>
      </c>
      <c r="D7480" s="5" t="s">
        <v>98</v>
      </c>
      <c r="E7480" s="5" t="s">
        <v>98</v>
      </c>
      <c r="F7480" s="5" t="s">
        <v>221</v>
      </c>
      <c r="G7480" s="5" t="s">
        <v>28699</v>
      </c>
      <c r="H7480" s="5" t="s">
        <v>28397</v>
      </c>
      <c r="K7480" s="5">
        <v>1</v>
      </c>
      <c r="L7480" s="5">
        <v>1</v>
      </c>
      <c r="M7480" s="5">
        <v>0</v>
      </c>
      <c r="N7480" s="5" t="s">
        <v>224</v>
      </c>
      <c r="O7480" s="5">
        <v>4.4109799999999998E-2</v>
      </c>
      <c r="P7480" s="5">
        <v>0</v>
      </c>
      <c r="Q7480" s="5">
        <v>0</v>
      </c>
      <c r="S7480" s="5" t="s">
        <v>13541</v>
      </c>
      <c r="T7480" s="5" t="s">
        <v>14201</v>
      </c>
      <c r="V7480" s="5" t="s">
        <v>14201</v>
      </c>
      <c r="W7480" s="5" t="s">
        <v>14201</v>
      </c>
      <c r="Y7480" s="5" t="s">
        <v>28700</v>
      </c>
      <c r="Z7480" s="5" t="s">
        <v>156</v>
      </c>
      <c r="AB7480" s="5" t="s">
        <v>221</v>
      </c>
      <c r="AC7480" s="5" t="s">
        <v>215</v>
      </c>
      <c r="AD7480" s="5" t="s">
        <v>216</v>
      </c>
      <c r="AO7480" s="5" t="s">
        <v>98</v>
      </c>
      <c r="AP7480" s="5" t="s">
        <v>98</v>
      </c>
      <c r="AT7480" s="5" t="s">
        <v>98</v>
      </c>
      <c r="AX7480" s="5">
        <v>2022</v>
      </c>
      <c r="BA7480" s="5" t="s">
        <v>361</v>
      </c>
      <c r="BD7480" s="5">
        <v>9</v>
      </c>
      <c r="BE7480" s="5">
        <v>2022</v>
      </c>
      <c r="BH7480" s="5" t="s">
        <v>361</v>
      </c>
      <c r="BK7480" s="5">
        <v>9</v>
      </c>
      <c r="BN7480" s="5">
        <f t="shared" si="144"/>
        <v>4.4109799999999998E-2</v>
      </c>
    </row>
    <row r="7481" spans="1:66" x14ac:dyDescent="0.35">
      <c r="A7481" s="5" t="s">
        <v>28717</v>
      </c>
      <c r="B7481" s="5" t="s">
        <v>148</v>
      </c>
      <c r="C7481" s="5" t="s">
        <v>11967</v>
      </c>
      <c r="D7481" s="5" t="s">
        <v>98</v>
      </c>
      <c r="E7481" s="5" t="s">
        <v>98</v>
      </c>
      <c r="F7481" s="5" t="s">
        <v>221</v>
      </c>
      <c r="G7481" s="5" t="s">
        <v>28699</v>
      </c>
      <c r="H7481" s="5" t="s">
        <v>28397</v>
      </c>
      <c r="K7481" s="5">
        <v>1</v>
      </c>
      <c r="L7481" s="5">
        <v>1</v>
      </c>
      <c r="M7481" s="5">
        <v>0</v>
      </c>
      <c r="N7481" s="5" t="s">
        <v>224</v>
      </c>
      <c r="O7481" s="5">
        <v>4.4109799999999998E-2</v>
      </c>
      <c r="P7481" s="5">
        <v>0</v>
      </c>
      <c r="Q7481" s="5">
        <v>0</v>
      </c>
      <c r="S7481" s="5" t="s">
        <v>13541</v>
      </c>
      <c r="T7481" s="5" t="s">
        <v>14201</v>
      </c>
      <c r="V7481" s="5" t="s">
        <v>14201</v>
      </c>
      <c r="W7481" s="5" t="s">
        <v>14201</v>
      </c>
      <c r="Y7481" s="5" t="s">
        <v>28700</v>
      </c>
      <c r="Z7481" s="5" t="s">
        <v>156</v>
      </c>
      <c r="AB7481" s="5" t="s">
        <v>221</v>
      </c>
      <c r="AC7481" s="5" t="s">
        <v>215</v>
      </c>
      <c r="AD7481" s="5" t="s">
        <v>216</v>
      </c>
      <c r="AO7481" s="5" t="s">
        <v>98</v>
      </c>
      <c r="AP7481" s="5" t="s">
        <v>98</v>
      </c>
      <c r="AT7481" s="5" t="s">
        <v>98</v>
      </c>
      <c r="AX7481" s="5">
        <v>2022</v>
      </c>
      <c r="BA7481" s="5" t="s">
        <v>361</v>
      </c>
      <c r="BD7481" s="5">
        <v>9</v>
      </c>
      <c r="BE7481" s="5">
        <v>2022</v>
      </c>
      <c r="BH7481" s="5" t="s">
        <v>361</v>
      </c>
      <c r="BK7481" s="5">
        <v>9</v>
      </c>
      <c r="BN7481" s="5">
        <f t="shared" si="144"/>
        <v>4.4109799999999998E-2</v>
      </c>
    </row>
    <row r="7482" spans="1:66" x14ac:dyDescent="0.35">
      <c r="A7482" s="5" t="s">
        <v>28718</v>
      </c>
      <c r="B7482" s="5" t="s">
        <v>148</v>
      </c>
      <c r="C7482" s="5" t="s">
        <v>11967</v>
      </c>
      <c r="D7482" s="5" t="s">
        <v>98</v>
      </c>
      <c r="E7482" s="5" t="s">
        <v>98</v>
      </c>
      <c r="F7482" s="5" t="s">
        <v>221</v>
      </c>
      <c r="G7482" s="5" t="s">
        <v>28699</v>
      </c>
      <c r="H7482" s="5" t="s">
        <v>28397</v>
      </c>
      <c r="K7482" s="5">
        <v>1</v>
      </c>
      <c r="L7482" s="5">
        <v>1</v>
      </c>
      <c r="M7482" s="5">
        <v>0</v>
      </c>
      <c r="N7482" s="5" t="s">
        <v>224</v>
      </c>
      <c r="O7482" s="5">
        <v>4.4109799999999998E-2</v>
      </c>
      <c r="P7482" s="5">
        <v>0</v>
      </c>
      <c r="Q7482" s="5">
        <v>0</v>
      </c>
      <c r="S7482" s="5" t="s">
        <v>13541</v>
      </c>
      <c r="T7482" s="5" t="s">
        <v>14201</v>
      </c>
      <c r="V7482" s="5" t="s">
        <v>14201</v>
      </c>
      <c r="W7482" s="5" t="s">
        <v>14201</v>
      </c>
      <c r="Y7482" s="5" t="s">
        <v>28700</v>
      </c>
      <c r="Z7482" s="5" t="s">
        <v>156</v>
      </c>
      <c r="AB7482" s="5" t="s">
        <v>221</v>
      </c>
      <c r="AC7482" s="5" t="s">
        <v>215</v>
      </c>
      <c r="AD7482" s="5" t="s">
        <v>216</v>
      </c>
      <c r="AO7482" s="5" t="s">
        <v>98</v>
      </c>
      <c r="AP7482" s="5" t="s">
        <v>98</v>
      </c>
      <c r="AT7482" s="5" t="s">
        <v>98</v>
      </c>
      <c r="AX7482" s="5">
        <v>2022</v>
      </c>
      <c r="BA7482" s="5" t="s">
        <v>361</v>
      </c>
      <c r="BD7482" s="5">
        <v>9</v>
      </c>
      <c r="BE7482" s="5">
        <v>2022</v>
      </c>
      <c r="BH7482" s="5" t="s">
        <v>361</v>
      </c>
      <c r="BK7482" s="5">
        <v>9</v>
      </c>
      <c r="BN7482" s="5">
        <f t="shared" si="144"/>
        <v>4.4109799999999998E-2</v>
      </c>
    </row>
    <row r="7483" spans="1:66" x14ac:dyDescent="0.35">
      <c r="A7483" s="5" t="s">
        <v>28719</v>
      </c>
      <c r="B7483" s="5" t="s">
        <v>148</v>
      </c>
      <c r="C7483" s="5" t="s">
        <v>11967</v>
      </c>
      <c r="D7483" s="5" t="s">
        <v>98</v>
      </c>
      <c r="E7483" s="5" t="s">
        <v>98</v>
      </c>
      <c r="F7483" s="5" t="s">
        <v>221</v>
      </c>
      <c r="G7483" s="5" t="s">
        <v>28699</v>
      </c>
      <c r="H7483" s="5" t="s">
        <v>28397</v>
      </c>
      <c r="K7483" s="5">
        <v>1</v>
      </c>
      <c r="L7483" s="5">
        <v>1</v>
      </c>
      <c r="M7483" s="5">
        <v>0</v>
      </c>
      <c r="N7483" s="5" t="s">
        <v>224</v>
      </c>
      <c r="O7483" s="5">
        <v>4.4109799999999998E-2</v>
      </c>
      <c r="P7483" s="5">
        <v>0</v>
      </c>
      <c r="Q7483" s="5">
        <v>0</v>
      </c>
      <c r="S7483" s="5" t="s">
        <v>13541</v>
      </c>
      <c r="T7483" s="5" t="s">
        <v>14201</v>
      </c>
      <c r="V7483" s="5" t="s">
        <v>14201</v>
      </c>
      <c r="W7483" s="5" t="s">
        <v>14201</v>
      </c>
      <c r="Y7483" s="5" t="s">
        <v>28700</v>
      </c>
      <c r="Z7483" s="5" t="s">
        <v>156</v>
      </c>
      <c r="AB7483" s="5" t="s">
        <v>221</v>
      </c>
      <c r="AC7483" s="5" t="s">
        <v>215</v>
      </c>
      <c r="AD7483" s="5" t="s">
        <v>216</v>
      </c>
      <c r="AO7483" s="5" t="s">
        <v>98</v>
      </c>
      <c r="AP7483" s="5" t="s">
        <v>98</v>
      </c>
      <c r="AT7483" s="5" t="s">
        <v>98</v>
      </c>
      <c r="AX7483" s="5">
        <v>2022</v>
      </c>
      <c r="BA7483" s="5" t="s">
        <v>361</v>
      </c>
      <c r="BD7483" s="5">
        <v>9</v>
      </c>
      <c r="BE7483" s="5">
        <v>2022</v>
      </c>
      <c r="BH7483" s="5" t="s">
        <v>361</v>
      </c>
      <c r="BK7483" s="5">
        <v>9</v>
      </c>
      <c r="BN7483" s="5">
        <f t="shared" si="144"/>
        <v>4.4109799999999998E-2</v>
      </c>
    </row>
    <row r="7484" spans="1:66" x14ac:dyDescent="0.35">
      <c r="A7484" s="5" t="s">
        <v>28720</v>
      </c>
      <c r="B7484" s="5" t="s">
        <v>148</v>
      </c>
      <c r="C7484" s="5" t="s">
        <v>11967</v>
      </c>
      <c r="D7484" s="5" t="s">
        <v>98</v>
      </c>
      <c r="E7484" s="5" t="s">
        <v>98</v>
      </c>
      <c r="F7484" s="5" t="s">
        <v>221</v>
      </c>
      <c r="G7484" s="5" t="s">
        <v>28699</v>
      </c>
      <c r="H7484" s="5" t="s">
        <v>28397</v>
      </c>
      <c r="K7484" s="5">
        <v>1</v>
      </c>
      <c r="L7484" s="5">
        <v>1</v>
      </c>
      <c r="M7484" s="5">
        <v>0</v>
      </c>
      <c r="N7484" s="5" t="s">
        <v>224</v>
      </c>
      <c r="O7484" s="5">
        <v>4.4109799999999998E-2</v>
      </c>
      <c r="P7484" s="5">
        <v>0</v>
      </c>
      <c r="Q7484" s="5">
        <v>0</v>
      </c>
      <c r="S7484" s="5" t="s">
        <v>13541</v>
      </c>
      <c r="T7484" s="5" t="s">
        <v>14201</v>
      </c>
      <c r="V7484" s="5" t="s">
        <v>14201</v>
      </c>
      <c r="W7484" s="5" t="s">
        <v>14201</v>
      </c>
      <c r="Y7484" s="5" t="s">
        <v>28700</v>
      </c>
      <c r="Z7484" s="5" t="s">
        <v>156</v>
      </c>
      <c r="AB7484" s="5" t="s">
        <v>221</v>
      </c>
      <c r="AC7484" s="5" t="s">
        <v>215</v>
      </c>
      <c r="AD7484" s="5" t="s">
        <v>216</v>
      </c>
      <c r="AO7484" s="5" t="s">
        <v>98</v>
      </c>
      <c r="AP7484" s="5" t="s">
        <v>98</v>
      </c>
      <c r="AT7484" s="5" t="s">
        <v>98</v>
      </c>
      <c r="AX7484" s="5">
        <v>2022</v>
      </c>
      <c r="BA7484" s="5" t="s">
        <v>361</v>
      </c>
      <c r="BD7484" s="5">
        <v>9</v>
      </c>
      <c r="BE7484" s="5">
        <v>2022</v>
      </c>
      <c r="BH7484" s="5" t="s">
        <v>361</v>
      </c>
      <c r="BK7484" s="5">
        <v>9</v>
      </c>
      <c r="BN7484" s="5">
        <f t="shared" si="144"/>
        <v>4.4109799999999998E-2</v>
      </c>
    </row>
    <row r="7485" spans="1:66" x14ac:dyDescent="0.35">
      <c r="A7485" s="5" t="s">
        <v>28721</v>
      </c>
      <c r="B7485" s="5" t="s">
        <v>148</v>
      </c>
      <c r="C7485" s="5" t="s">
        <v>11967</v>
      </c>
      <c r="D7485" s="5" t="s">
        <v>98</v>
      </c>
      <c r="E7485" s="5" t="s">
        <v>98</v>
      </c>
      <c r="F7485" s="5" t="s">
        <v>221</v>
      </c>
      <c r="G7485" s="5" t="s">
        <v>28699</v>
      </c>
      <c r="H7485" s="5" t="s">
        <v>28397</v>
      </c>
      <c r="K7485" s="5">
        <v>1</v>
      </c>
      <c r="L7485" s="5">
        <v>1</v>
      </c>
      <c r="M7485" s="5">
        <v>0</v>
      </c>
      <c r="N7485" s="5" t="s">
        <v>224</v>
      </c>
      <c r="O7485" s="5">
        <v>4.4109799999999998E-2</v>
      </c>
      <c r="P7485" s="5">
        <v>0</v>
      </c>
      <c r="Q7485" s="5">
        <v>0</v>
      </c>
      <c r="S7485" s="5" t="s">
        <v>13541</v>
      </c>
      <c r="T7485" s="5" t="s">
        <v>14201</v>
      </c>
      <c r="V7485" s="5" t="s">
        <v>14201</v>
      </c>
      <c r="W7485" s="5" t="s">
        <v>14201</v>
      </c>
      <c r="Y7485" s="5" t="s">
        <v>28700</v>
      </c>
      <c r="Z7485" s="5" t="s">
        <v>156</v>
      </c>
      <c r="AB7485" s="5" t="s">
        <v>221</v>
      </c>
      <c r="AC7485" s="5" t="s">
        <v>215</v>
      </c>
      <c r="AD7485" s="5" t="s">
        <v>216</v>
      </c>
      <c r="AO7485" s="5" t="s">
        <v>98</v>
      </c>
      <c r="AP7485" s="5" t="s">
        <v>98</v>
      </c>
      <c r="AT7485" s="5" t="s">
        <v>98</v>
      </c>
      <c r="AX7485" s="5">
        <v>2022</v>
      </c>
      <c r="BA7485" s="5" t="s">
        <v>361</v>
      </c>
      <c r="BD7485" s="5">
        <v>9</v>
      </c>
      <c r="BE7485" s="5">
        <v>2022</v>
      </c>
      <c r="BH7485" s="5" t="s">
        <v>361</v>
      </c>
      <c r="BK7485" s="5">
        <v>9</v>
      </c>
      <c r="BN7485" s="5">
        <f t="shared" si="144"/>
        <v>4.4109799999999998E-2</v>
      </c>
    </row>
    <row r="7486" spans="1:66" x14ac:dyDescent="0.35">
      <c r="A7486" s="5" t="s">
        <v>28722</v>
      </c>
      <c r="B7486" s="5" t="s">
        <v>148</v>
      </c>
      <c r="C7486" s="5" t="s">
        <v>11967</v>
      </c>
      <c r="D7486" s="5" t="s">
        <v>98</v>
      </c>
      <c r="E7486" s="5" t="s">
        <v>98</v>
      </c>
      <c r="F7486" s="5" t="s">
        <v>221</v>
      </c>
      <c r="G7486" s="5" t="s">
        <v>28699</v>
      </c>
      <c r="H7486" s="5" t="s">
        <v>28397</v>
      </c>
      <c r="K7486" s="5">
        <v>1</v>
      </c>
      <c r="L7486" s="5">
        <v>1</v>
      </c>
      <c r="M7486" s="5">
        <v>0</v>
      </c>
      <c r="N7486" s="5" t="s">
        <v>224</v>
      </c>
      <c r="O7486" s="5">
        <v>4.4109799999999998E-2</v>
      </c>
      <c r="P7486" s="5">
        <v>0</v>
      </c>
      <c r="Q7486" s="5">
        <v>0</v>
      </c>
      <c r="S7486" s="5" t="s">
        <v>13541</v>
      </c>
      <c r="T7486" s="5" t="s">
        <v>14201</v>
      </c>
      <c r="V7486" s="5" t="s">
        <v>14201</v>
      </c>
      <c r="W7486" s="5" t="s">
        <v>14201</v>
      </c>
      <c r="Y7486" s="5" t="s">
        <v>28700</v>
      </c>
      <c r="Z7486" s="5" t="s">
        <v>156</v>
      </c>
      <c r="AB7486" s="5" t="s">
        <v>221</v>
      </c>
      <c r="AC7486" s="5" t="s">
        <v>215</v>
      </c>
      <c r="AD7486" s="5" t="s">
        <v>216</v>
      </c>
      <c r="AO7486" s="5" t="s">
        <v>98</v>
      </c>
      <c r="AP7486" s="5" t="s">
        <v>98</v>
      </c>
      <c r="AT7486" s="5" t="s">
        <v>98</v>
      </c>
      <c r="AX7486" s="5">
        <v>2022</v>
      </c>
      <c r="BA7486" s="5" t="s">
        <v>361</v>
      </c>
      <c r="BD7486" s="5">
        <v>9</v>
      </c>
      <c r="BE7486" s="5">
        <v>2022</v>
      </c>
      <c r="BH7486" s="5" t="s">
        <v>361</v>
      </c>
      <c r="BK7486" s="5">
        <v>9</v>
      </c>
      <c r="BN7486" s="5">
        <f t="shared" si="144"/>
        <v>4.4109799999999998E-2</v>
      </c>
    </row>
    <row r="7487" spans="1:66" x14ac:dyDescent="0.35">
      <c r="A7487" s="5" t="s">
        <v>28723</v>
      </c>
      <c r="B7487" s="5" t="s">
        <v>148</v>
      </c>
      <c r="C7487" s="5" t="s">
        <v>11967</v>
      </c>
      <c r="D7487" s="5" t="s">
        <v>98</v>
      </c>
      <c r="E7487" s="5" t="s">
        <v>98</v>
      </c>
      <c r="F7487" s="5" t="s">
        <v>221</v>
      </c>
      <c r="G7487" s="5" t="s">
        <v>28699</v>
      </c>
      <c r="H7487" s="5" t="s">
        <v>28397</v>
      </c>
      <c r="K7487" s="5">
        <v>1</v>
      </c>
      <c r="L7487" s="5">
        <v>1</v>
      </c>
      <c r="M7487" s="5">
        <v>0</v>
      </c>
      <c r="N7487" s="5" t="s">
        <v>224</v>
      </c>
      <c r="O7487" s="5">
        <v>4.4109799999999998E-2</v>
      </c>
      <c r="P7487" s="5">
        <v>0</v>
      </c>
      <c r="Q7487" s="5">
        <v>0</v>
      </c>
      <c r="S7487" s="5" t="s">
        <v>13541</v>
      </c>
      <c r="T7487" s="5" t="s">
        <v>14201</v>
      </c>
      <c r="V7487" s="5" t="s">
        <v>14201</v>
      </c>
      <c r="W7487" s="5" t="s">
        <v>14201</v>
      </c>
      <c r="Y7487" s="5" t="s">
        <v>28700</v>
      </c>
      <c r="Z7487" s="5" t="s">
        <v>156</v>
      </c>
      <c r="AB7487" s="5" t="s">
        <v>221</v>
      </c>
      <c r="AC7487" s="5" t="s">
        <v>215</v>
      </c>
      <c r="AD7487" s="5" t="s">
        <v>216</v>
      </c>
      <c r="AO7487" s="5" t="s">
        <v>98</v>
      </c>
      <c r="AP7487" s="5" t="s">
        <v>98</v>
      </c>
      <c r="AT7487" s="5" t="s">
        <v>98</v>
      </c>
      <c r="AX7487" s="5">
        <v>2022</v>
      </c>
      <c r="BA7487" s="5" t="s">
        <v>361</v>
      </c>
      <c r="BD7487" s="5">
        <v>9</v>
      </c>
      <c r="BE7487" s="5">
        <v>2022</v>
      </c>
      <c r="BH7487" s="5" t="s">
        <v>361</v>
      </c>
      <c r="BK7487" s="5">
        <v>9</v>
      </c>
      <c r="BN7487" s="5">
        <f t="shared" si="144"/>
        <v>4.4109799999999998E-2</v>
      </c>
    </row>
    <row r="7488" spans="1:66" x14ac:dyDescent="0.35">
      <c r="A7488" s="5" t="s">
        <v>28724</v>
      </c>
      <c r="B7488" s="5" t="s">
        <v>148</v>
      </c>
      <c r="C7488" s="5" t="s">
        <v>11967</v>
      </c>
      <c r="D7488" s="5" t="s">
        <v>98</v>
      </c>
      <c r="E7488" s="5" t="s">
        <v>98</v>
      </c>
      <c r="F7488" s="5" t="s">
        <v>221</v>
      </c>
      <c r="G7488" s="5" t="s">
        <v>28699</v>
      </c>
      <c r="H7488" s="5" t="s">
        <v>28397</v>
      </c>
      <c r="K7488" s="5">
        <v>1</v>
      </c>
      <c r="L7488" s="5">
        <v>1</v>
      </c>
      <c r="M7488" s="5">
        <v>0</v>
      </c>
      <c r="N7488" s="5" t="s">
        <v>224</v>
      </c>
      <c r="O7488" s="5">
        <v>4.4109799999999998E-2</v>
      </c>
      <c r="P7488" s="5">
        <v>0</v>
      </c>
      <c r="Q7488" s="5">
        <v>0</v>
      </c>
      <c r="S7488" s="5" t="s">
        <v>13541</v>
      </c>
      <c r="T7488" s="5" t="s">
        <v>14201</v>
      </c>
      <c r="V7488" s="5" t="s">
        <v>14201</v>
      </c>
      <c r="W7488" s="5" t="s">
        <v>14201</v>
      </c>
      <c r="Y7488" s="5" t="s">
        <v>28700</v>
      </c>
      <c r="Z7488" s="5" t="s">
        <v>156</v>
      </c>
      <c r="AB7488" s="5" t="s">
        <v>221</v>
      </c>
      <c r="AC7488" s="5" t="s">
        <v>215</v>
      </c>
      <c r="AD7488" s="5" t="s">
        <v>216</v>
      </c>
      <c r="AO7488" s="5" t="s">
        <v>98</v>
      </c>
      <c r="AP7488" s="5" t="s">
        <v>98</v>
      </c>
      <c r="AT7488" s="5" t="s">
        <v>98</v>
      </c>
      <c r="AX7488" s="5">
        <v>2022</v>
      </c>
      <c r="BA7488" s="5" t="s">
        <v>361</v>
      </c>
      <c r="BD7488" s="5">
        <v>9</v>
      </c>
      <c r="BE7488" s="5">
        <v>2022</v>
      </c>
      <c r="BH7488" s="5" t="s">
        <v>361</v>
      </c>
      <c r="BK7488" s="5">
        <v>9</v>
      </c>
      <c r="BN7488" s="5">
        <f t="shared" si="144"/>
        <v>4.4109799999999998E-2</v>
      </c>
    </row>
    <row r="7489" spans="1:66" x14ac:dyDescent="0.35">
      <c r="A7489" s="5" t="s">
        <v>28725</v>
      </c>
      <c r="B7489" s="5" t="s">
        <v>148</v>
      </c>
      <c r="C7489" s="5" t="s">
        <v>11967</v>
      </c>
      <c r="D7489" s="5" t="s">
        <v>98</v>
      </c>
      <c r="E7489" s="5" t="s">
        <v>98</v>
      </c>
      <c r="F7489" s="5" t="s">
        <v>221</v>
      </c>
      <c r="G7489" s="5" t="s">
        <v>28699</v>
      </c>
      <c r="H7489" s="5" t="s">
        <v>28397</v>
      </c>
      <c r="K7489" s="5">
        <v>1</v>
      </c>
      <c r="L7489" s="5">
        <v>1</v>
      </c>
      <c r="M7489" s="5">
        <v>0</v>
      </c>
      <c r="N7489" s="5" t="s">
        <v>224</v>
      </c>
      <c r="O7489" s="5">
        <v>4.4109799999999998E-2</v>
      </c>
      <c r="P7489" s="5">
        <v>0</v>
      </c>
      <c r="Q7489" s="5">
        <v>0</v>
      </c>
      <c r="S7489" s="5" t="s">
        <v>13541</v>
      </c>
      <c r="T7489" s="5" t="s">
        <v>14201</v>
      </c>
      <c r="V7489" s="5" t="s">
        <v>14201</v>
      </c>
      <c r="W7489" s="5" t="s">
        <v>14201</v>
      </c>
      <c r="Y7489" s="5" t="s">
        <v>28700</v>
      </c>
      <c r="Z7489" s="5" t="s">
        <v>156</v>
      </c>
      <c r="AB7489" s="5" t="s">
        <v>221</v>
      </c>
      <c r="AC7489" s="5" t="s">
        <v>215</v>
      </c>
      <c r="AD7489" s="5" t="s">
        <v>216</v>
      </c>
      <c r="AO7489" s="5" t="s">
        <v>98</v>
      </c>
      <c r="AP7489" s="5" t="s">
        <v>98</v>
      </c>
      <c r="AT7489" s="5" t="s">
        <v>98</v>
      </c>
      <c r="AX7489" s="5">
        <v>2022</v>
      </c>
      <c r="BA7489" s="5" t="s">
        <v>361</v>
      </c>
      <c r="BD7489" s="5">
        <v>9</v>
      </c>
      <c r="BE7489" s="5">
        <v>2022</v>
      </c>
      <c r="BH7489" s="5" t="s">
        <v>361</v>
      </c>
      <c r="BK7489" s="5">
        <v>9</v>
      </c>
      <c r="BN7489" s="5">
        <f t="shared" si="144"/>
        <v>4.4109799999999998E-2</v>
      </c>
    </row>
    <row r="7490" spans="1:66" x14ac:dyDescent="0.35">
      <c r="A7490" s="5" t="s">
        <v>28726</v>
      </c>
      <c r="B7490" s="5" t="s">
        <v>148</v>
      </c>
      <c r="C7490" s="5" t="s">
        <v>11967</v>
      </c>
      <c r="D7490" s="5" t="s">
        <v>98</v>
      </c>
      <c r="E7490" s="5" t="s">
        <v>98</v>
      </c>
      <c r="F7490" s="5" t="s">
        <v>221</v>
      </c>
      <c r="G7490" s="5" t="s">
        <v>28699</v>
      </c>
      <c r="H7490" s="5" t="s">
        <v>28397</v>
      </c>
      <c r="K7490" s="5">
        <v>1</v>
      </c>
      <c r="L7490" s="5">
        <v>1</v>
      </c>
      <c r="M7490" s="5">
        <v>0</v>
      </c>
      <c r="N7490" s="5" t="s">
        <v>224</v>
      </c>
      <c r="O7490" s="5">
        <v>4.4109799999999998E-2</v>
      </c>
      <c r="P7490" s="5">
        <v>0</v>
      </c>
      <c r="Q7490" s="5">
        <v>0</v>
      </c>
      <c r="S7490" s="5" t="s">
        <v>13541</v>
      </c>
      <c r="T7490" s="5" t="s">
        <v>14201</v>
      </c>
      <c r="V7490" s="5" t="s">
        <v>14201</v>
      </c>
      <c r="W7490" s="5" t="s">
        <v>14201</v>
      </c>
      <c r="Y7490" s="5" t="s">
        <v>28700</v>
      </c>
      <c r="Z7490" s="5" t="s">
        <v>156</v>
      </c>
      <c r="AB7490" s="5" t="s">
        <v>221</v>
      </c>
      <c r="AC7490" s="5" t="s">
        <v>215</v>
      </c>
      <c r="AD7490" s="5" t="s">
        <v>216</v>
      </c>
      <c r="AO7490" s="5" t="s">
        <v>98</v>
      </c>
      <c r="AP7490" s="5" t="s">
        <v>98</v>
      </c>
      <c r="AT7490" s="5" t="s">
        <v>98</v>
      </c>
      <c r="AX7490" s="5">
        <v>2022</v>
      </c>
      <c r="BA7490" s="5" t="s">
        <v>361</v>
      </c>
      <c r="BD7490" s="5">
        <v>9</v>
      </c>
      <c r="BE7490" s="5">
        <v>2022</v>
      </c>
      <c r="BH7490" s="5" t="s">
        <v>361</v>
      </c>
      <c r="BK7490" s="5">
        <v>9</v>
      </c>
      <c r="BN7490" s="5">
        <f t="shared" si="144"/>
        <v>4.4109799999999998E-2</v>
      </c>
    </row>
    <row r="7491" spans="1:66" x14ac:dyDescent="0.35">
      <c r="A7491" s="5" t="s">
        <v>28727</v>
      </c>
      <c r="B7491" s="5" t="s">
        <v>148</v>
      </c>
      <c r="C7491" s="5" t="s">
        <v>11967</v>
      </c>
      <c r="D7491" s="5" t="s">
        <v>98</v>
      </c>
      <c r="E7491" s="5" t="s">
        <v>98</v>
      </c>
      <c r="F7491" s="5" t="s">
        <v>221</v>
      </c>
      <c r="G7491" s="5" t="s">
        <v>28699</v>
      </c>
      <c r="H7491" s="5" t="s">
        <v>28397</v>
      </c>
      <c r="K7491" s="5">
        <v>1</v>
      </c>
      <c r="L7491" s="5">
        <v>1</v>
      </c>
      <c r="M7491" s="5">
        <v>0</v>
      </c>
      <c r="N7491" s="5" t="s">
        <v>224</v>
      </c>
      <c r="O7491" s="5">
        <v>4.4109799999999998E-2</v>
      </c>
      <c r="P7491" s="5">
        <v>0</v>
      </c>
      <c r="Q7491" s="5">
        <v>0</v>
      </c>
      <c r="S7491" s="5" t="s">
        <v>13541</v>
      </c>
      <c r="T7491" s="5" t="s">
        <v>14201</v>
      </c>
      <c r="V7491" s="5" t="s">
        <v>14201</v>
      </c>
      <c r="W7491" s="5" t="s">
        <v>14201</v>
      </c>
      <c r="Y7491" s="5" t="s">
        <v>28700</v>
      </c>
      <c r="Z7491" s="5" t="s">
        <v>156</v>
      </c>
      <c r="AB7491" s="5" t="s">
        <v>221</v>
      </c>
      <c r="AC7491" s="5" t="s">
        <v>215</v>
      </c>
      <c r="AD7491" s="5" t="s">
        <v>216</v>
      </c>
      <c r="AO7491" s="5" t="s">
        <v>98</v>
      </c>
      <c r="AP7491" s="5" t="s">
        <v>98</v>
      </c>
      <c r="AT7491" s="5" t="s">
        <v>98</v>
      </c>
      <c r="AX7491" s="5">
        <v>2022</v>
      </c>
      <c r="BA7491" s="5" t="s">
        <v>361</v>
      </c>
      <c r="BD7491" s="5">
        <v>9</v>
      </c>
      <c r="BE7491" s="5">
        <v>2022</v>
      </c>
      <c r="BH7491" s="5" t="s">
        <v>361</v>
      </c>
      <c r="BK7491" s="5">
        <v>9</v>
      </c>
      <c r="BN7491" s="5">
        <f t="shared" si="144"/>
        <v>4.4109799999999998E-2</v>
      </c>
    </row>
    <row r="7492" spans="1:66" x14ac:dyDescent="0.35">
      <c r="A7492" s="5" t="s">
        <v>28728</v>
      </c>
      <c r="B7492" s="5" t="s">
        <v>148</v>
      </c>
      <c r="C7492" s="5" t="s">
        <v>11967</v>
      </c>
      <c r="D7492" s="5" t="s">
        <v>98</v>
      </c>
      <c r="E7492" s="5" t="s">
        <v>98</v>
      </c>
      <c r="F7492" s="5" t="s">
        <v>221</v>
      </c>
      <c r="G7492" s="5" t="s">
        <v>28699</v>
      </c>
      <c r="H7492" s="5" t="s">
        <v>28397</v>
      </c>
      <c r="K7492" s="5">
        <v>1</v>
      </c>
      <c r="L7492" s="5">
        <v>1</v>
      </c>
      <c r="M7492" s="5">
        <v>0</v>
      </c>
      <c r="N7492" s="5" t="s">
        <v>224</v>
      </c>
      <c r="O7492" s="5">
        <v>4.4109799999999998E-2</v>
      </c>
      <c r="P7492" s="5">
        <v>0</v>
      </c>
      <c r="Q7492" s="5">
        <v>0</v>
      </c>
      <c r="S7492" s="5" t="s">
        <v>13541</v>
      </c>
      <c r="T7492" s="5" t="s">
        <v>14201</v>
      </c>
      <c r="V7492" s="5" t="s">
        <v>14201</v>
      </c>
      <c r="W7492" s="5" t="s">
        <v>14201</v>
      </c>
      <c r="Y7492" s="5" t="s">
        <v>28700</v>
      </c>
      <c r="Z7492" s="5" t="s">
        <v>156</v>
      </c>
      <c r="AB7492" s="5" t="s">
        <v>221</v>
      </c>
      <c r="AC7492" s="5" t="s">
        <v>215</v>
      </c>
      <c r="AD7492" s="5" t="s">
        <v>216</v>
      </c>
      <c r="AO7492" s="5" t="s">
        <v>98</v>
      </c>
      <c r="AP7492" s="5" t="s">
        <v>98</v>
      </c>
      <c r="AT7492" s="5" t="s">
        <v>98</v>
      </c>
      <c r="AX7492" s="5">
        <v>2022</v>
      </c>
      <c r="BA7492" s="5" t="s">
        <v>361</v>
      </c>
      <c r="BD7492" s="5">
        <v>9</v>
      </c>
      <c r="BE7492" s="5">
        <v>2022</v>
      </c>
      <c r="BH7492" s="5" t="s">
        <v>361</v>
      </c>
      <c r="BK7492" s="5">
        <v>9</v>
      </c>
      <c r="BN7492" s="5">
        <f t="shared" si="144"/>
        <v>4.4109799999999998E-2</v>
      </c>
    </row>
    <row r="7493" spans="1:66" x14ac:dyDescent="0.35">
      <c r="A7493" s="5" t="s">
        <v>28729</v>
      </c>
      <c r="B7493" s="5" t="s">
        <v>148</v>
      </c>
      <c r="C7493" s="5" t="s">
        <v>11967</v>
      </c>
      <c r="D7493" s="5" t="s">
        <v>98</v>
      </c>
      <c r="E7493" s="5" t="s">
        <v>98</v>
      </c>
      <c r="F7493" s="5" t="s">
        <v>221</v>
      </c>
      <c r="G7493" s="5" t="s">
        <v>28699</v>
      </c>
      <c r="H7493" s="5" t="s">
        <v>28397</v>
      </c>
      <c r="K7493" s="5">
        <v>1</v>
      </c>
      <c r="L7493" s="5">
        <v>1</v>
      </c>
      <c r="M7493" s="5">
        <v>0</v>
      </c>
      <c r="N7493" s="5" t="s">
        <v>224</v>
      </c>
      <c r="O7493" s="5">
        <v>4.4109799999999998E-2</v>
      </c>
      <c r="P7493" s="5">
        <v>0</v>
      </c>
      <c r="Q7493" s="5">
        <v>0</v>
      </c>
      <c r="S7493" s="5" t="s">
        <v>13541</v>
      </c>
      <c r="T7493" s="5" t="s">
        <v>14201</v>
      </c>
      <c r="V7493" s="5" t="s">
        <v>14201</v>
      </c>
      <c r="W7493" s="5" t="s">
        <v>14201</v>
      </c>
      <c r="Y7493" s="5" t="s">
        <v>28700</v>
      </c>
      <c r="Z7493" s="5" t="s">
        <v>156</v>
      </c>
      <c r="AB7493" s="5" t="s">
        <v>221</v>
      </c>
      <c r="AC7493" s="5" t="s">
        <v>215</v>
      </c>
      <c r="AD7493" s="5" t="s">
        <v>216</v>
      </c>
      <c r="AO7493" s="5" t="s">
        <v>98</v>
      </c>
      <c r="AP7493" s="5" t="s">
        <v>98</v>
      </c>
      <c r="AT7493" s="5" t="s">
        <v>98</v>
      </c>
      <c r="AX7493" s="5">
        <v>2022</v>
      </c>
      <c r="BA7493" s="5" t="s">
        <v>361</v>
      </c>
      <c r="BD7493" s="5">
        <v>9</v>
      </c>
      <c r="BE7493" s="5">
        <v>2022</v>
      </c>
      <c r="BH7493" s="5" t="s">
        <v>361</v>
      </c>
      <c r="BK7493" s="5">
        <v>9</v>
      </c>
      <c r="BN7493" s="5">
        <f t="shared" ref="BN7493:BN7556" si="145">IF(BM7493="",O7493,BM7493)</f>
        <v>4.4109799999999998E-2</v>
      </c>
    </row>
    <row r="7494" spans="1:66" x14ac:dyDescent="0.35">
      <c r="A7494" s="5" t="s">
        <v>28730</v>
      </c>
      <c r="B7494" s="5" t="s">
        <v>148</v>
      </c>
      <c r="C7494" s="5" t="s">
        <v>11967</v>
      </c>
      <c r="D7494" s="5" t="s">
        <v>98</v>
      </c>
      <c r="E7494" s="5" t="s">
        <v>98</v>
      </c>
      <c r="F7494" s="5" t="s">
        <v>221</v>
      </c>
      <c r="G7494" s="5" t="s">
        <v>28699</v>
      </c>
      <c r="H7494" s="5" t="s">
        <v>28397</v>
      </c>
      <c r="K7494" s="5">
        <v>1</v>
      </c>
      <c r="L7494" s="5">
        <v>1</v>
      </c>
      <c r="M7494" s="5">
        <v>0</v>
      </c>
      <c r="N7494" s="5" t="s">
        <v>224</v>
      </c>
      <c r="O7494" s="5">
        <v>4.4109799999999998E-2</v>
      </c>
      <c r="P7494" s="5">
        <v>0</v>
      </c>
      <c r="Q7494" s="5">
        <v>0</v>
      </c>
      <c r="S7494" s="5" t="s">
        <v>13541</v>
      </c>
      <c r="T7494" s="5" t="s">
        <v>14201</v>
      </c>
      <c r="V7494" s="5" t="s">
        <v>14201</v>
      </c>
      <c r="W7494" s="5" t="s">
        <v>14201</v>
      </c>
      <c r="Y7494" s="5" t="s">
        <v>28700</v>
      </c>
      <c r="Z7494" s="5" t="s">
        <v>156</v>
      </c>
      <c r="AB7494" s="5" t="s">
        <v>221</v>
      </c>
      <c r="AC7494" s="5" t="s">
        <v>215</v>
      </c>
      <c r="AD7494" s="5" t="s">
        <v>216</v>
      </c>
      <c r="AO7494" s="5" t="s">
        <v>98</v>
      </c>
      <c r="AP7494" s="5" t="s">
        <v>98</v>
      </c>
      <c r="AT7494" s="5" t="s">
        <v>98</v>
      </c>
      <c r="AX7494" s="5">
        <v>2022</v>
      </c>
      <c r="BA7494" s="5" t="s">
        <v>361</v>
      </c>
      <c r="BD7494" s="5">
        <v>9</v>
      </c>
      <c r="BE7494" s="5">
        <v>2022</v>
      </c>
      <c r="BH7494" s="5" t="s">
        <v>361</v>
      </c>
      <c r="BK7494" s="5">
        <v>9</v>
      </c>
      <c r="BN7494" s="5">
        <f t="shared" si="145"/>
        <v>4.4109799999999998E-2</v>
      </c>
    </row>
    <row r="7495" spans="1:66" x14ac:dyDescent="0.35">
      <c r="A7495" s="5" t="s">
        <v>28731</v>
      </c>
      <c r="B7495" s="5" t="s">
        <v>148</v>
      </c>
      <c r="C7495" s="5" t="s">
        <v>11967</v>
      </c>
      <c r="D7495" s="5" t="s">
        <v>98</v>
      </c>
      <c r="E7495" s="5" t="s">
        <v>98</v>
      </c>
      <c r="F7495" s="5" t="s">
        <v>221</v>
      </c>
      <c r="G7495" s="5" t="s">
        <v>28699</v>
      </c>
      <c r="H7495" s="5" t="s">
        <v>28397</v>
      </c>
      <c r="K7495" s="5">
        <v>1</v>
      </c>
      <c r="L7495" s="5">
        <v>1</v>
      </c>
      <c r="M7495" s="5">
        <v>0</v>
      </c>
      <c r="N7495" s="5" t="s">
        <v>224</v>
      </c>
      <c r="O7495" s="5">
        <v>4.4109799999999998E-2</v>
      </c>
      <c r="P7495" s="5">
        <v>0</v>
      </c>
      <c r="Q7495" s="5">
        <v>0</v>
      </c>
      <c r="S7495" s="5" t="s">
        <v>13541</v>
      </c>
      <c r="T7495" s="5" t="s">
        <v>14201</v>
      </c>
      <c r="V7495" s="5" t="s">
        <v>14201</v>
      </c>
      <c r="W7495" s="5" t="s">
        <v>14201</v>
      </c>
      <c r="Y7495" s="5" t="s">
        <v>28700</v>
      </c>
      <c r="Z7495" s="5" t="s">
        <v>156</v>
      </c>
      <c r="AB7495" s="5" t="s">
        <v>221</v>
      </c>
      <c r="AC7495" s="5" t="s">
        <v>215</v>
      </c>
      <c r="AD7495" s="5" t="s">
        <v>216</v>
      </c>
      <c r="AO7495" s="5" t="s">
        <v>98</v>
      </c>
      <c r="AP7495" s="5" t="s">
        <v>98</v>
      </c>
      <c r="AT7495" s="5" t="s">
        <v>98</v>
      </c>
      <c r="AX7495" s="5">
        <v>2022</v>
      </c>
      <c r="BA7495" s="5" t="s">
        <v>361</v>
      </c>
      <c r="BD7495" s="5">
        <v>9</v>
      </c>
      <c r="BE7495" s="5">
        <v>2022</v>
      </c>
      <c r="BH7495" s="5" t="s">
        <v>361</v>
      </c>
      <c r="BK7495" s="5">
        <v>9</v>
      </c>
      <c r="BN7495" s="5">
        <f t="shared" si="145"/>
        <v>4.4109799999999998E-2</v>
      </c>
    </row>
    <row r="7496" spans="1:66" x14ac:dyDescent="0.35">
      <c r="A7496" s="5" t="s">
        <v>28732</v>
      </c>
      <c r="B7496" s="5" t="s">
        <v>148</v>
      </c>
      <c r="C7496" s="5" t="s">
        <v>11967</v>
      </c>
      <c r="D7496" s="5" t="s">
        <v>98</v>
      </c>
      <c r="E7496" s="5" t="s">
        <v>98</v>
      </c>
      <c r="F7496" s="5" t="s">
        <v>221</v>
      </c>
      <c r="G7496" s="5" t="s">
        <v>28699</v>
      </c>
      <c r="H7496" s="5" t="s">
        <v>28397</v>
      </c>
      <c r="K7496" s="5">
        <v>1</v>
      </c>
      <c r="L7496" s="5">
        <v>1</v>
      </c>
      <c r="M7496" s="5">
        <v>0</v>
      </c>
      <c r="N7496" s="5" t="s">
        <v>224</v>
      </c>
      <c r="O7496" s="5">
        <v>4.4109799999999998E-2</v>
      </c>
      <c r="P7496" s="5">
        <v>0</v>
      </c>
      <c r="Q7496" s="5">
        <v>0</v>
      </c>
      <c r="S7496" s="5" t="s">
        <v>13541</v>
      </c>
      <c r="T7496" s="5" t="s">
        <v>14201</v>
      </c>
      <c r="V7496" s="5" t="s">
        <v>14201</v>
      </c>
      <c r="W7496" s="5" t="s">
        <v>14201</v>
      </c>
      <c r="Y7496" s="5" t="s">
        <v>28700</v>
      </c>
      <c r="Z7496" s="5" t="s">
        <v>156</v>
      </c>
      <c r="AB7496" s="5" t="s">
        <v>221</v>
      </c>
      <c r="AC7496" s="5" t="s">
        <v>215</v>
      </c>
      <c r="AD7496" s="5" t="s">
        <v>216</v>
      </c>
      <c r="AO7496" s="5" t="s">
        <v>98</v>
      </c>
      <c r="AP7496" s="5" t="s">
        <v>98</v>
      </c>
      <c r="AT7496" s="5" t="s">
        <v>98</v>
      </c>
      <c r="AX7496" s="5">
        <v>2022</v>
      </c>
      <c r="BA7496" s="5" t="s">
        <v>361</v>
      </c>
      <c r="BD7496" s="5">
        <v>9</v>
      </c>
      <c r="BE7496" s="5">
        <v>2022</v>
      </c>
      <c r="BH7496" s="5" t="s">
        <v>361</v>
      </c>
      <c r="BK7496" s="5">
        <v>9</v>
      </c>
      <c r="BN7496" s="5">
        <f t="shared" si="145"/>
        <v>4.4109799999999998E-2</v>
      </c>
    </row>
    <row r="7497" spans="1:66" x14ac:dyDescent="0.35">
      <c r="A7497" s="5" t="s">
        <v>28733</v>
      </c>
      <c r="B7497" s="5" t="s">
        <v>148</v>
      </c>
      <c r="C7497" s="5" t="s">
        <v>11967</v>
      </c>
      <c r="D7497" s="5" t="s">
        <v>98</v>
      </c>
      <c r="E7497" s="5" t="s">
        <v>98</v>
      </c>
      <c r="F7497" s="5" t="s">
        <v>221</v>
      </c>
      <c r="G7497" s="5" t="s">
        <v>28699</v>
      </c>
      <c r="H7497" s="5" t="s">
        <v>28397</v>
      </c>
      <c r="K7497" s="5">
        <v>1</v>
      </c>
      <c r="L7497" s="5">
        <v>1</v>
      </c>
      <c r="M7497" s="5">
        <v>0</v>
      </c>
      <c r="N7497" s="5" t="s">
        <v>224</v>
      </c>
      <c r="O7497" s="5">
        <v>4.4109799999999998E-2</v>
      </c>
      <c r="P7497" s="5">
        <v>0</v>
      </c>
      <c r="Q7497" s="5">
        <v>0</v>
      </c>
      <c r="S7497" s="5" t="s">
        <v>13541</v>
      </c>
      <c r="T7497" s="5" t="s">
        <v>14201</v>
      </c>
      <c r="V7497" s="5" t="s">
        <v>14201</v>
      </c>
      <c r="W7497" s="5" t="s">
        <v>14201</v>
      </c>
      <c r="Y7497" s="5" t="s">
        <v>28700</v>
      </c>
      <c r="Z7497" s="5" t="s">
        <v>156</v>
      </c>
      <c r="AB7497" s="5" t="s">
        <v>221</v>
      </c>
      <c r="AC7497" s="5" t="s">
        <v>215</v>
      </c>
      <c r="AD7497" s="5" t="s">
        <v>216</v>
      </c>
      <c r="AO7497" s="5" t="s">
        <v>98</v>
      </c>
      <c r="AP7497" s="5" t="s">
        <v>98</v>
      </c>
      <c r="AT7497" s="5" t="s">
        <v>98</v>
      </c>
      <c r="AX7497" s="5">
        <v>2022</v>
      </c>
      <c r="BA7497" s="5" t="s">
        <v>361</v>
      </c>
      <c r="BD7497" s="5">
        <v>9</v>
      </c>
      <c r="BE7497" s="5">
        <v>2022</v>
      </c>
      <c r="BH7497" s="5" t="s">
        <v>361</v>
      </c>
      <c r="BK7497" s="5">
        <v>9</v>
      </c>
      <c r="BN7497" s="5">
        <f t="shared" si="145"/>
        <v>4.4109799999999998E-2</v>
      </c>
    </row>
    <row r="7498" spans="1:66" x14ac:dyDescent="0.35">
      <c r="A7498" s="5" t="s">
        <v>28734</v>
      </c>
      <c r="B7498" s="5" t="s">
        <v>148</v>
      </c>
      <c r="C7498" s="5" t="s">
        <v>11967</v>
      </c>
      <c r="D7498" s="5" t="s">
        <v>98</v>
      </c>
      <c r="E7498" s="5" t="s">
        <v>98</v>
      </c>
      <c r="F7498" s="5" t="s">
        <v>221</v>
      </c>
      <c r="G7498" s="5" t="s">
        <v>28699</v>
      </c>
      <c r="H7498" s="5" t="s">
        <v>28397</v>
      </c>
      <c r="K7498" s="5">
        <v>1</v>
      </c>
      <c r="L7498" s="5">
        <v>1</v>
      </c>
      <c r="M7498" s="5">
        <v>0</v>
      </c>
      <c r="N7498" s="5" t="s">
        <v>224</v>
      </c>
      <c r="O7498" s="5">
        <v>4.4109799999999998E-2</v>
      </c>
      <c r="P7498" s="5">
        <v>0</v>
      </c>
      <c r="Q7498" s="5">
        <v>0</v>
      </c>
      <c r="S7498" s="5" t="s">
        <v>13541</v>
      </c>
      <c r="T7498" s="5" t="s">
        <v>14201</v>
      </c>
      <c r="V7498" s="5" t="s">
        <v>14201</v>
      </c>
      <c r="W7498" s="5" t="s">
        <v>14201</v>
      </c>
      <c r="Y7498" s="5" t="s">
        <v>28700</v>
      </c>
      <c r="Z7498" s="5" t="s">
        <v>156</v>
      </c>
      <c r="AB7498" s="5" t="s">
        <v>221</v>
      </c>
      <c r="AC7498" s="5" t="s">
        <v>215</v>
      </c>
      <c r="AD7498" s="5" t="s">
        <v>216</v>
      </c>
      <c r="AO7498" s="5" t="s">
        <v>98</v>
      </c>
      <c r="AP7498" s="5" t="s">
        <v>98</v>
      </c>
      <c r="AT7498" s="5" t="s">
        <v>98</v>
      </c>
      <c r="AX7498" s="5">
        <v>2022</v>
      </c>
      <c r="BA7498" s="5" t="s">
        <v>361</v>
      </c>
      <c r="BD7498" s="5">
        <v>9</v>
      </c>
      <c r="BE7498" s="5">
        <v>2022</v>
      </c>
      <c r="BH7498" s="5" t="s">
        <v>361</v>
      </c>
      <c r="BK7498" s="5">
        <v>9</v>
      </c>
      <c r="BN7498" s="5">
        <f t="shared" si="145"/>
        <v>4.4109799999999998E-2</v>
      </c>
    </row>
    <row r="7499" spans="1:66" x14ac:dyDescent="0.35">
      <c r="A7499" s="5" t="s">
        <v>28735</v>
      </c>
      <c r="B7499" s="5" t="s">
        <v>148</v>
      </c>
      <c r="C7499" s="5" t="s">
        <v>11967</v>
      </c>
      <c r="D7499" s="5" t="s">
        <v>98</v>
      </c>
      <c r="E7499" s="5" t="s">
        <v>98</v>
      </c>
      <c r="F7499" s="5" t="s">
        <v>221</v>
      </c>
      <c r="G7499" s="5" t="s">
        <v>28699</v>
      </c>
      <c r="H7499" s="5" t="s">
        <v>28397</v>
      </c>
      <c r="K7499" s="5">
        <v>1</v>
      </c>
      <c r="L7499" s="5">
        <v>1</v>
      </c>
      <c r="M7499" s="5">
        <v>0</v>
      </c>
      <c r="N7499" s="5" t="s">
        <v>224</v>
      </c>
      <c r="O7499" s="5">
        <v>4.4109799999999998E-2</v>
      </c>
      <c r="P7499" s="5">
        <v>0</v>
      </c>
      <c r="Q7499" s="5">
        <v>0</v>
      </c>
      <c r="S7499" s="5" t="s">
        <v>13541</v>
      </c>
      <c r="T7499" s="5" t="s">
        <v>14201</v>
      </c>
      <c r="V7499" s="5" t="s">
        <v>14201</v>
      </c>
      <c r="W7499" s="5" t="s">
        <v>14201</v>
      </c>
      <c r="Y7499" s="5" t="s">
        <v>28700</v>
      </c>
      <c r="Z7499" s="5" t="s">
        <v>156</v>
      </c>
      <c r="AB7499" s="5" t="s">
        <v>221</v>
      </c>
      <c r="AC7499" s="5" t="s">
        <v>215</v>
      </c>
      <c r="AD7499" s="5" t="s">
        <v>216</v>
      </c>
      <c r="AO7499" s="5" t="s">
        <v>98</v>
      </c>
      <c r="AP7499" s="5" t="s">
        <v>98</v>
      </c>
      <c r="AT7499" s="5" t="s">
        <v>98</v>
      </c>
      <c r="AX7499" s="5">
        <v>2022</v>
      </c>
      <c r="BA7499" s="5" t="s">
        <v>361</v>
      </c>
      <c r="BD7499" s="5">
        <v>9</v>
      </c>
      <c r="BE7499" s="5">
        <v>2022</v>
      </c>
      <c r="BH7499" s="5" t="s">
        <v>361</v>
      </c>
      <c r="BK7499" s="5">
        <v>9</v>
      </c>
      <c r="BN7499" s="5">
        <f t="shared" si="145"/>
        <v>4.4109799999999998E-2</v>
      </c>
    </row>
    <row r="7500" spans="1:66" x14ac:dyDescent="0.35">
      <c r="A7500" s="5" t="s">
        <v>28736</v>
      </c>
      <c r="B7500" s="5" t="s">
        <v>148</v>
      </c>
      <c r="C7500" s="5" t="s">
        <v>11967</v>
      </c>
      <c r="D7500" s="5" t="s">
        <v>98</v>
      </c>
      <c r="E7500" s="5" t="s">
        <v>98</v>
      </c>
      <c r="F7500" s="5" t="s">
        <v>221</v>
      </c>
      <c r="G7500" s="5" t="s">
        <v>28699</v>
      </c>
      <c r="H7500" s="5" t="s">
        <v>28397</v>
      </c>
      <c r="K7500" s="5">
        <v>1</v>
      </c>
      <c r="L7500" s="5">
        <v>1</v>
      </c>
      <c r="M7500" s="5">
        <v>0</v>
      </c>
      <c r="N7500" s="5" t="s">
        <v>224</v>
      </c>
      <c r="O7500" s="5">
        <v>4.4109799999999998E-2</v>
      </c>
      <c r="P7500" s="5">
        <v>0</v>
      </c>
      <c r="Q7500" s="5">
        <v>0</v>
      </c>
      <c r="S7500" s="5" t="s">
        <v>13541</v>
      </c>
      <c r="T7500" s="5" t="s">
        <v>14201</v>
      </c>
      <c r="V7500" s="5" t="s">
        <v>14201</v>
      </c>
      <c r="W7500" s="5" t="s">
        <v>14201</v>
      </c>
      <c r="Y7500" s="5" t="s">
        <v>28700</v>
      </c>
      <c r="Z7500" s="5" t="s">
        <v>156</v>
      </c>
      <c r="AB7500" s="5" t="s">
        <v>221</v>
      </c>
      <c r="AC7500" s="5" t="s">
        <v>215</v>
      </c>
      <c r="AD7500" s="5" t="s">
        <v>216</v>
      </c>
      <c r="AO7500" s="5" t="s">
        <v>98</v>
      </c>
      <c r="AP7500" s="5" t="s">
        <v>98</v>
      </c>
      <c r="AT7500" s="5" t="s">
        <v>98</v>
      </c>
      <c r="AX7500" s="5">
        <v>2022</v>
      </c>
      <c r="BA7500" s="5" t="s">
        <v>361</v>
      </c>
      <c r="BD7500" s="5">
        <v>9</v>
      </c>
      <c r="BE7500" s="5">
        <v>2022</v>
      </c>
      <c r="BH7500" s="5" t="s">
        <v>361</v>
      </c>
      <c r="BK7500" s="5">
        <v>9</v>
      </c>
      <c r="BN7500" s="5">
        <f t="shared" si="145"/>
        <v>4.4109799999999998E-2</v>
      </c>
    </row>
    <row r="7501" spans="1:66" x14ac:dyDescent="0.35">
      <c r="A7501" s="5" t="s">
        <v>28737</v>
      </c>
      <c r="B7501" s="5" t="s">
        <v>148</v>
      </c>
      <c r="C7501" s="5" t="s">
        <v>11967</v>
      </c>
      <c r="D7501" s="5" t="s">
        <v>98</v>
      </c>
      <c r="E7501" s="5" t="s">
        <v>98</v>
      </c>
      <c r="F7501" s="5" t="s">
        <v>221</v>
      </c>
      <c r="G7501" s="5" t="s">
        <v>28699</v>
      </c>
      <c r="H7501" s="5" t="s">
        <v>28397</v>
      </c>
      <c r="K7501" s="5">
        <v>1</v>
      </c>
      <c r="L7501" s="5">
        <v>1</v>
      </c>
      <c r="M7501" s="5">
        <v>0</v>
      </c>
      <c r="N7501" s="5" t="s">
        <v>224</v>
      </c>
      <c r="O7501" s="5">
        <v>4.4109799999999998E-2</v>
      </c>
      <c r="P7501" s="5">
        <v>0</v>
      </c>
      <c r="Q7501" s="5">
        <v>0</v>
      </c>
      <c r="S7501" s="5" t="s">
        <v>13541</v>
      </c>
      <c r="T7501" s="5" t="s">
        <v>14201</v>
      </c>
      <c r="V7501" s="5" t="s">
        <v>14201</v>
      </c>
      <c r="W7501" s="5" t="s">
        <v>14201</v>
      </c>
      <c r="Y7501" s="5" t="s">
        <v>28700</v>
      </c>
      <c r="Z7501" s="5" t="s">
        <v>156</v>
      </c>
      <c r="AB7501" s="5" t="s">
        <v>221</v>
      </c>
      <c r="AC7501" s="5" t="s">
        <v>215</v>
      </c>
      <c r="AD7501" s="5" t="s">
        <v>216</v>
      </c>
      <c r="AO7501" s="5" t="s">
        <v>98</v>
      </c>
      <c r="AP7501" s="5" t="s">
        <v>98</v>
      </c>
      <c r="AT7501" s="5" t="s">
        <v>98</v>
      </c>
      <c r="AX7501" s="5">
        <v>2022</v>
      </c>
      <c r="BA7501" s="5" t="s">
        <v>361</v>
      </c>
      <c r="BD7501" s="5">
        <v>9</v>
      </c>
      <c r="BE7501" s="5">
        <v>2022</v>
      </c>
      <c r="BH7501" s="5" t="s">
        <v>361</v>
      </c>
      <c r="BK7501" s="5">
        <v>9</v>
      </c>
      <c r="BN7501" s="5">
        <f t="shared" si="145"/>
        <v>4.4109799999999998E-2</v>
      </c>
    </row>
    <row r="7502" spans="1:66" x14ac:dyDescent="0.35">
      <c r="A7502" s="5" t="s">
        <v>28738</v>
      </c>
      <c r="B7502" s="5" t="s">
        <v>148</v>
      </c>
      <c r="C7502" s="5" t="s">
        <v>11967</v>
      </c>
      <c r="D7502" s="5" t="s">
        <v>98</v>
      </c>
      <c r="E7502" s="5" t="s">
        <v>98</v>
      </c>
      <c r="F7502" s="5" t="s">
        <v>221</v>
      </c>
      <c r="G7502" s="5" t="s">
        <v>28699</v>
      </c>
      <c r="H7502" s="5" t="s">
        <v>28397</v>
      </c>
      <c r="K7502" s="5">
        <v>1</v>
      </c>
      <c r="L7502" s="5">
        <v>1</v>
      </c>
      <c r="M7502" s="5">
        <v>0</v>
      </c>
      <c r="N7502" s="5" t="s">
        <v>224</v>
      </c>
      <c r="O7502" s="5">
        <v>4.4109799999999998E-2</v>
      </c>
      <c r="P7502" s="5">
        <v>0</v>
      </c>
      <c r="Q7502" s="5">
        <v>0</v>
      </c>
      <c r="S7502" s="5" t="s">
        <v>13541</v>
      </c>
      <c r="T7502" s="5" t="s">
        <v>14201</v>
      </c>
      <c r="V7502" s="5" t="s">
        <v>14201</v>
      </c>
      <c r="W7502" s="5" t="s">
        <v>14201</v>
      </c>
      <c r="Y7502" s="5" t="s">
        <v>28700</v>
      </c>
      <c r="Z7502" s="5" t="s">
        <v>156</v>
      </c>
      <c r="AB7502" s="5" t="s">
        <v>221</v>
      </c>
      <c r="AC7502" s="5" t="s">
        <v>215</v>
      </c>
      <c r="AD7502" s="5" t="s">
        <v>216</v>
      </c>
      <c r="AO7502" s="5" t="s">
        <v>98</v>
      </c>
      <c r="AP7502" s="5" t="s">
        <v>98</v>
      </c>
      <c r="AT7502" s="5" t="s">
        <v>98</v>
      </c>
      <c r="AX7502" s="5">
        <v>2022</v>
      </c>
      <c r="BA7502" s="5" t="s">
        <v>361</v>
      </c>
      <c r="BD7502" s="5">
        <v>9</v>
      </c>
      <c r="BE7502" s="5">
        <v>2022</v>
      </c>
      <c r="BH7502" s="5" t="s">
        <v>361</v>
      </c>
      <c r="BK7502" s="5">
        <v>9</v>
      </c>
      <c r="BN7502" s="5">
        <f t="shared" si="145"/>
        <v>4.4109799999999998E-2</v>
      </c>
    </row>
    <row r="7503" spans="1:66" x14ac:dyDescent="0.35">
      <c r="A7503" s="5" t="s">
        <v>28739</v>
      </c>
      <c r="B7503" s="5" t="s">
        <v>148</v>
      </c>
      <c r="C7503" s="5" t="s">
        <v>11967</v>
      </c>
      <c r="D7503" s="5" t="s">
        <v>98</v>
      </c>
      <c r="E7503" s="5" t="s">
        <v>98</v>
      </c>
      <c r="F7503" s="5" t="s">
        <v>221</v>
      </c>
      <c r="G7503" s="5" t="s">
        <v>28699</v>
      </c>
      <c r="H7503" s="5" t="s">
        <v>28397</v>
      </c>
      <c r="K7503" s="5">
        <v>1</v>
      </c>
      <c r="L7503" s="5">
        <v>1</v>
      </c>
      <c r="M7503" s="5">
        <v>0</v>
      </c>
      <c r="N7503" s="5" t="s">
        <v>224</v>
      </c>
      <c r="O7503" s="5">
        <v>4.4109799999999998E-2</v>
      </c>
      <c r="P7503" s="5">
        <v>0</v>
      </c>
      <c r="Q7503" s="5">
        <v>0</v>
      </c>
      <c r="S7503" s="5" t="s">
        <v>13541</v>
      </c>
      <c r="T7503" s="5" t="s">
        <v>14201</v>
      </c>
      <c r="V7503" s="5" t="s">
        <v>14201</v>
      </c>
      <c r="W7503" s="5" t="s">
        <v>14201</v>
      </c>
      <c r="Y7503" s="5" t="s">
        <v>28700</v>
      </c>
      <c r="Z7503" s="5" t="s">
        <v>156</v>
      </c>
      <c r="AB7503" s="5" t="s">
        <v>221</v>
      </c>
      <c r="AC7503" s="5" t="s">
        <v>215</v>
      </c>
      <c r="AD7503" s="5" t="s">
        <v>216</v>
      </c>
      <c r="AO7503" s="5" t="s">
        <v>98</v>
      </c>
      <c r="AP7503" s="5" t="s">
        <v>98</v>
      </c>
      <c r="AT7503" s="5" t="s">
        <v>98</v>
      </c>
      <c r="AX7503" s="5">
        <v>2022</v>
      </c>
      <c r="BA7503" s="5" t="s">
        <v>361</v>
      </c>
      <c r="BD7503" s="5">
        <v>9</v>
      </c>
      <c r="BE7503" s="5">
        <v>2022</v>
      </c>
      <c r="BH7503" s="5" t="s">
        <v>361</v>
      </c>
      <c r="BK7503" s="5">
        <v>9</v>
      </c>
      <c r="BN7503" s="5">
        <f t="shared" si="145"/>
        <v>4.4109799999999998E-2</v>
      </c>
    </row>
    <row r="7504" spans="1:66" x14ac:dyDescent="0.35">
      <c r="A7504" s="5" t="s">
        <v>28740</v>
      </c>
      <c r="B7504" s="5" t="s">
        <v>148</v>
      </c>
      <c r="C7504" s="5" t="s">
        <v>11967</v>
      </c>
      <c r="D7504" s="5" t="s">
        <v>98</v>
      </c>
      <c r="E7504" s="5" t="s">
        <v>98</v>
      </c>
      <c r="F7504" s="5" t="s">
        <v>221</v>
      </c>
      <c r="G7504" s="5" t="s">
        <v>28699</v>
      </c>
      <c r="H7504" s="5" t="s">
        <v>28397</v>
      </c>
      <c r="K7504" s="5">
        <v>1</v>
      </c>
      <c r="L7504" s="5">
        <v>1</v>
      </c>
      <c r="M7504" s="5">
        <v>0</v>
      </c>
      <c r="N7504" s="5" t="s">
        <v>224</v>
      </c>
      <c r="O7504" s="5">
        <v>4.4109799999999998E-2</v>
      </c>
      <c r="P7504" s="5">
        <v>0</v>
      </c>
      <c r="Q7504" s="5">
        <v>0</v>
      </c>
      <c r="S7504" s="5" t="s">
        <v>13541</v>
      </c>
      <c r="T7504" s="5" t="s">
        <v>14201</v>
      </c>
      <c r="V7504" s="5" t="s">
        <v>14201</v>
      </c>
      <c r="W7504" s="5" t="s">
        <v>14201</v>
      </c>
      <c r="Y7504" s="5" t="s">
        <v>28700</v>
      </c>
      <c r="Z7504" s="5" t="s">
        <v>156</v>
      </c>
      <c r="AB7504" s="5" t="s">
        <v>221</v>
      </c>
      <c r="AC7504" s="5" t="s">
        <v>215</v>
      </c>
      <c r="AD7504" s="5" t="s">
        <v>216</v>
      </c>
      <c r="AO7504" s="5" t="s">
        <v>98</v>
      </c>
      <c r="AP7504" s="5" t="s">
        <v>98</v>
      </c>
      <c r="AT7504" s="5" t="s">
        <v>98</v>
      </c>
      <c r="AX7504" s="5">
        <v>2022</v>
      </c>
      <c r="BA7504" s="5" t="s">
        <v>361</v>
      </c>
      <c r="BD7504" s="5">
        <v>9</v>
      </c>
      <c r="BE7504" s="5">
        <v>2022</v>
      </c>
      <c r="BH7504" s="5" t="s">
        <v>361</v>
      </c>
      <c r="BK7504" s="5">
        <v>9</v>
      </c>
      <c r="BN7504" s="5">
        <f t="shared" si="145"/>
        <v>4.4109799999999998E-2</v>
      </c>
    </row>
    <row r="7505" spans="1:66" x14ac:dyDescent="0.35">
      <c r="A7505" s="5" t="s">
        <v>28741</v>
      </c>
      <c r="B7505" s="5" t="s">
        <v>148</v>
      </c>
      <c r="C7505" s="5" t="s">
        <v>11967</v>
      </c>
      <c r="D7505" s="5" t="s">
        <v>98</v>
      </c>
      <c r="E7505" s="5" t="s">
        <v>98</v>
      </c>
      <c r="F7505" s="5" t="s">
        <v>221</v>
      </c>
      <c r="G7505" s="5" t="s">
        <v>28699</v>
      </c>
      <c r="H7505" s="5" t="s">
        <v>28397</v>
      </c>
      <c r="K7505" s="5">
        <v>1</v>
      </c>
      <c r="L7505" s="5">
        <v>1</v>
      </c>
      <c r="M7505" s="5">
        <v>0</v>
      </c>
      <c r="N7505" s="5" t="s">
        <v>224</v>
      </c>
      <c r="O7505" s="5">
        <v>4.4109799999999998E-2</v>
      </c>
      <c r="P7505" s="5">
        <v>0</v>
      </c>
      <c r="Q7505" s="5">
        <v>0</v>
      </c>
      <c r="S7505" s="5" t="s">
        <v>13541</v>
      </c>
      <c r="T7505" s="5" t="s">
        <v>14201</v>
      </c>
      <c r="V7505" s="5" t="s">
        <v>14201</v>
      </c>
      <c r="W7505" s="5" t="s">
        <v>14201</v>
      </c>
      <c r="Y7505" s="5" t="s">
        <v>28700</v>
      </c>
      <c r="Z7505" s="5" t="s">
        <v>156</v>
      </c>
      <c r="AB7505" s="5" t="s">
        <v>221</v>
      </c>
      <c r="AC7505" s="5" t="s">
        <v>215</v>
      </c>
      <c r="AD7505" s="5" t="s">
        <v>216</v>
      </c>
      <c r="AO7505" s="5" t="s">
        <v>98</v>
      </c>
      <c r="AP7505" s="5" t="s">
        <v>98</v>
      </c>
      <c r="AT7505" s="5" t="s">
        <v>98</v>
      </c>
      <c r="AX7505" s="5">
        <v>2022</v>
      </c>
      <c r="BA7505" s="5" t="s">
        <v>361</v>
      </c>
      <c r="BD7505" s="5">
        <v>9</v>
      </c>
      <c r="BE7505" s="5">
        <v>2022</v>
      </c>
      <c r="BH7505" s="5" t="s">
        <v>361</v>
      </c>
      <c r="BK7505" s="5">
        <v>9</v>
      </c>
      <c r="BN7505" s="5">
        <f t="shared" si="145"/>
        <v>4.4109799999999998E-2</v>
      </c>
    </row>
    <row r="7506" spans="1:66" x14ac:dyDescent="0.35">
      <c r="A7506" s="5" t="s">
        <v>28742</v>
      </c>
      <c r="B7506" s="5" t="s">
        <v>148</v>
      </c>
      <c r="C7506" s="5" t="s">
        <v>11967</v>
      </c>
      <c r="D7506" s="5" t="s">
        <v>98</v>
      </c>
      <c r="E7506" s="5" t="s">
        <v>98</v>
      </c>
      <c r="F7506" s="5" t="s">
        <v>221</v>
      </c>
      <c r="G7506" s="5" t="s">
        <v>28699</v>
      </c>
      <c r="H7506" s="5" t="s">
        <v>28397</v>
      </c>
      <c r="K7506" s="5">
        <v>1</v>
      </c>
      <c r="L7506" s="5">
        <v>1</v>
      </c>
      <c r="M7506" s="5">
        <v>0</v>
      </c>
      <c r="N7506" s="5" t="s">
        <v>224</v>
      </c>
      <c r="O7506" s="5">
        <v>4.4109799999999998E-2</v>
      </c>
      <c r="P7506" s="5">
        <v>0</v>
      </c>
      <c r="Q7506" s="5">
        <v>0</v>
      </c>
      <c r="S7506" s="5" t="s">
        <v>13541</v>
      </c>
      <c r="T7506" s="5" t="s">
        <v>14201</v>
      </c>
      <c r="V7506" s="5" t="s">
        <v>14201</v>
      </c>
      <c r="W7506" s="5" t="s">
        <v>14201</v>
      </c>
      <c r="Y7506" s="5" t="s">
        <v>28700</v>
      </c>
      <c r="Z7506" s="5" t="s">
        <v>156</v>
      </c>
      <c r="AB7506" s="5" t="s">
        <v>221</v>
      </c>
      <c r="AC7506" s="5" t="s">
        <v>215</v>
      </c>
      <c r="AD7506" s="5" t="s">
        <v>216</v>
      </c>
      <c r="AO7506" s="5" t="s">
        <v>98</v>
      </c>
      <c r="AP7506" s="5" t="s">
        <v>98</v>
      </c>
      <c r="AT7506" s="5" t="s">
        <v>98</v>
      </c>
      <c r="AX7506" s="5">
        <v>2022</v>
      </c>
      <c r="BA7506" s="5" t="s">
        <v>361</v>
      </c>
      <c r="BD7506" s="5">
        <v>9</v>
      </c>
      <c r="BE7506" s="5">
        <v>2022</v>
      </c>
      <c r="BH7506" s="5" t="s">
        <v>361</v>
      </c>
      <c r="BK7506" s="5">
        <v>9</v>
      </c>
      <c r="BN7506" s="5">
        <f t="shared" si="145"/>
        <v>4.4109799999999998E-2</v>
      </c>
    </row>
    <row r="7507" spans="1:66" x14ac:dyDescent="0.35">
      <c r="A7507" s="5" t="s">
        <v>28743</v>
      </c>
      <c r="B7507" s="5" t="s">
        <v>148</v>
      </c>
      <c r="C7507" s="5" t="s">
        <v>11967</v>
      </c>
      <c r="D7507" s="5" t="s">
        <v>98</v>
      </c>
      <c r="E7507" s="5" t="s">
        <v>98</v>
      </c>
      <c r="F7507" s="5" t="s">
        <v>221</v>
      </c>
      <c r="G7507" s="5" t="s">
        <v>28699</v>
      </c>
      <c r="H7507" s="5" t="s">
        <v>28397</v>
      </c>
      <c r="K7507" s="5">
        <v>1</v>
      </c>
      <c r="L7507" s="5">
        <v>1</v>
      </c>
      <c r="M7507" s="5">
        <v>0</v>
      </c>
      <c r="N7507" s="5" t="s">
        <v>224</v>
      </c>
      <c r="O7507" s="5">
        <v>4.4109799999999998E-2</v>
      </c>
      <c r="P7507" s="5">
        <v>0</v>
      </c>
      <c r="Q7507" s="5">
        <v>0</v>
      </c>
      <c r="S7507" s="5" t="s">
        <v>13541</v>
      </c>
      <c r="T7507" s="5" t="s">
        <v>14201</v>
      </c>
      <c r="V7507" s="5" t="s">
        <v>14201</v>
      </c>
      <c r="W7507" s="5" t="s">
        <v>14201</v>
      </c>
      <c r="Y7507" s="5" t="s">
        <v>28700</v>
      </c>
      <c r="Z7507" s="5" t="s">
        <v>156</v>
      </c>
      <c r="AB7507" s="5" t="s">
        <v>221</v>
      </c>
      <c r="AC7507" s="5" t="s">
        <v>215</v>
      </c>
      <c r="AD7507" s="5" t="s">
        <v>216</v>
      </c>
      <c r="AO7507" s="5" t="s">
        <v>98</v>
      </c>
      <c r="AP7507" s="5" t="s">
        <v>98</v>
      </c>
      <c r="AT7507" s="5" t="s">
        <v>98</v>
      </c>
      <c r="AX7507" s="5">
        <v>2022</v>
      </c>
      <c r="BA7507" s="5" t="s">
        <v>361</v>
      </c>
      <c r="BD7507" s="5">
        <v>9</v>
      </c>
      <c r="BE7507" s="5">
        <v>2022</v>
      </c>
      <c r="BH7507" s="5" t="s">
        <v>361</v>
      </c>
      <c r="BK7507" s="5">
        <v>9</v>
      </c>
      <c r="BN7507" s="5">
        <f t="shared" si="145"/>
        <v>4.4109799999999998E-2</v>
      </c>
    </row>
    <row r="7508" spans="1:66" x14ac:dyDescent="0.35">
      <c r="A7508" s="5" t="s">
        <v>28744</v>
      </c>
      <c r="B7508" s="5" t="s">
        <v>148</v>
      </c>
      <c r="C7508" s="5" t="s">
        <v>11967</v>
      </c>
      <c r="D7508" s="5" t="s">
        <v>98</v>
      </c>
      <c r="E7508" s="5" t="s">
        <v>98</v>
      </c>
      <c r="F7508" s="5" t="s">
        <v>221</v>
      </c>
      <c r="G7508" s="5" t="s">
        <v>28699</v>
      </c>
      <c r="H7508" s="5" t="s">
        <v>28397</v>
      </c>
      <c r="K7508" s="5">
        <v>1</v>
      </c>
      <c r="L7508" s="5">
        <v>1</v>
      </c>
      <c r="M7508" s="5">
        <v>0</v>
      </c>
      <c r="N7508" s="5" t="s">
        <v>224</v>
      </c>
      <c r="O7508" s="5">
        <v>4.4109799999999998E-2</v>
      </c>
      <c r="P7508" s="5">
        <v>0</v>
      </c>
      <c r="Q7508" s="5">
        <v>0</v>
      </c>
      <c r="S7508" s="5" t="s">
        <v>13541</v>
      </c>
      <c r="T7508" s="5" t="s">
        <v>14201</v>
      </c>
      <c r="V7508" s="5" t="s">
        <v>14201</v>
      </c>
      <c r="W7508" s="5" t="s">
        <v>14201</v>
      </c>
      <c r="Y7508" s="5" t="s">
        <v>28700</v>
      </c>
      <c r="Z7508" s="5" t="s">
        <v>156</v>
      </c>
      <c r="AB7508" s="5" t="s">
        <v>221</v>
      </c>
      <c r="AC7508" s="5" t="s">
        <v>215</v>
      </c>
      <c r="AD7508" s="5" t="s">
        <v>216</v>
      </c>
      <c r="AO7508" s="5" t="s">
        <v>98</v>
      </c>
      <c r="AP7508" s="5" t="s">
        <v>98</v>
      </c>
      <c r="AT7508" s="5" t="s">
        <v>98</v>
      </c>
      <c r="AX7508" s="5">
        <v>2022</v>
      </c>
      <c r="BA7508" s="5" t="s">
        <v>361</v>
      </c>
      <c r="BD7508" s="5">
        <v>9</v>
      </c>
      <c r="BE7508" s="5">
        <v>2022</v>
      </c>
      <c r="BH7508" s="5" t="s">
        <v>361</v>
      </c>
      <c r="BK7508" s="5">
        <v>9</v>
      </c>
      <c r="BN7508" s="5">
        <f t="shared" si="145"/>
        <v>4.4109799999999998E-2</v>
      </c>
    </row>
    <row r="7509" spans="1:66" x14ac:dyDescent="0.35">
      <c r="A7509" s="5" t="s">
        <v>28745</v>
      </c>
      <c r="B7509" s="5" t="s">
        <v>148</v>
      </c>
      <c r="C7509" s="5" t="s">
        <v>11967</v>
      </c>
      <c r="D7509" s="5" t="s">
        <v>98</v>
      </c>
      <c r="E7509" s="5" t="s">
        <v>98</v>
      </c>
      <c r="F7509" s="5" t="s">
        <v>221</v>
      </c>
      <c r="G7509" s="5" t="s">
        <v>28699</v>
      </c>
      <c r="H7509" s="5" t="s">
        <v>28397</v>
      </c>
      <c r="K7509" s="5">
        <v>1</v>
      </c>
      <c r="L7509" s="5">
        <v>1</v>
      </c>
      <c r="M7509" s="5">
        <v>0</v>
      </c>
      <c r="N7509" s="5" t="s">
        <v>224</v>
      </c>
      <c r="O7509" s="5">
        <v>4.4109799999999998E-2</v>
      </c>
      <c r="P7509" s="5">
        <v>0</v>
      </c>
      <c r="Q7509" s="5">
        <v>0</v>
      </c>
      <c r="S7509" s="5" t="s">
        <v>13541</v>
      </c>
      <c r="T7509" s="5" t="s">
        <v>14201</v>
      </c>
      <c r="V7509" s="5" t="s">
        <v>14201</v>
      </c>
      <c r="W7509" s="5" t="s">
        <v>14201</v>
      </c>
      <c r="Y7509" s="5" t="s">
        <v>28700</v>
      </c>
      <c r="Z7509" s="5" t="s">
        <v>156</v>
      </c>
      <c r="AB7509" s="5" t="s">
        <v>221</v>
      </c>
      <c r="AC7509" s="5" t="s">
        <v>215</v>
      </c>
      <c r="AD7509" s="5" t="s">
        <v>216</v>
      </c>
      <c r="AO7509" s="5" t="s">
        <v>98</v>
      </c>
      <c r="AP7509" s="5" t="s">
        <v>98</v>
      </c>
      <c r="AT7509" s="5" t="s">
        <v>98</v>
      </c>
      <c r="AX7509" s="5">
        <v>2022</v>
      </c>
      <c r="BA7509" s="5" t="s">
        <v>361</v>
      </c>
      <c r="BD7509" s="5">
        <v>9</v>
      </c>
      <c r="BE7509" s="5">
        <v>2022</v>
      </c>
      <c r="BH7509" s="5" t="s">
        <v>361</v>
      </c>
      <c r="BK7509" s="5">
        <v>9</v>
      </c>
      <c r="BN7509" s="5">
        <f t="shared" si="145"/>
        <v>4.4109799999999998E-2</v>
      </c>
    </row>
    <row r="7510" spans="1:66" x14ac:dyDescent="0.35">
      <c r="A7510" s="5" t="s">
        <v>28746</v>
      </c>
      <c r="B7510" s="5" t="s">
        <v>148</v>
      </c>
      <c r="C7510" s="5" t="s">
        <v>11967</v>
      </c>
      <c r="D7510" s="5" t="s">
        <v>98</v>
      </c>
      <c r="E7510" s="5" t="s">
        <v>98</v>
      </c>
      <c r="F7510" s="5" t="s">
        <v>221</v>
      </c>
      <c r="G7510" s="5" t="s">
        <v>28699</v>
      </c>
      <c r="H7510" s="5" t="s">
        <v>28397</v>
      </c>
      <c r="K7510" s="5">
        <v>1</v>
      </c>
      <c r="L7510" s="5">
        <v>1</v>
      </c>
      <c r="M7510" s="5">
        <v>0</v>
      </c>
      <c r="N7510" s="5" t="s">
        <v>224</v>
      </c>
      <c r="O7510" s="5">
        <v>4.4109799999999998E-2</v>
      </c>
      <c r="P7510" s="5">
        <v>0</v>
      </c>
      <c r="Q7510" s="5">
        <v>0</v>
      </c>
      <c r="S7510" s="5" t="s">
        <v>13541</v>
      </c>
      <c r="T7510" s="5" t="s">
        <v>14201</v>
      </c>
      <c r="V7510" s="5" t="s">
        <v>14201</v>
      </c>
      <c r="W7510" s="5" t="s">
        <v>14201</v>
      </c>
      <c r="Y7510" s="5" t="s">
        <v>28700</v>
      </c>
      <c r="Z7510" s="5" t="s">
        <v>156</v>
      </c>
      <c r="AB7510" s="5" t="s">
        <v>221</v>
      </c>
      <c r="AC7510" s="5" t="s">
        <v>215</v>
      </c>
      <c r="AD7510" s="5" t="s">
        <v>216</v>
      </c>
      <c r="AO7510" s="5" t="s">
        <v>98</v>
      </c>
      <c r="AP7510" s="5" t="s">
        <v>98</v>
      </c>
      <c r="AT7510" s="5" t="s">
        <v>98</v>
      </c>
      <c r="AX7510" s="5">
        <v>2022</v>
      </c>
      <c r="BA7510" s="5" t="s">
        <v>361</v>
      </c>
      <c r="BD7510" s="5">
        <v>9</v>
      </c>
      <c r="BE7510" s="5">
        <v>2022</v>
      </c>
      <c r="BH7510" s="5" t="s">
        <v>361</v>
      </c>
      <c r="BK7510" s="5">
        <v>9</v>
      </c>
      <c r="BN7510" s="5">
        <f t="shared" si="145"/>
        <v>4.4109799999999998E-2</v>
      </c>
    </row>
    <row r="7511" spans="1:66" x14ac:dyDescent="0.35">
      <c r="A7511" s="5" t="s">
        <v>28747</v>
      </c>
      <c r="B7511" s="5" t="s">
        <v>148</v>
      </c>
      <c r="C7511" s="5" t="s">
        <v>11967</v>
      </c>
      <c r="D7511" s="5" t="s">
        <v>98</v>
      </c>
      <c r="E7511" s="5" t="s">
        <v>98</v>
      </c>
      <c r="F7511" s="5" t="s">
        <v>221</v>
      </c>
      <c r="G7511" s="5" t="s">
        <v>28699</v>
      </c>
      <c r="H7511" s="5" t="s">
        <v>28397</v>
      </c>
      <c r="K7511" s="5">
        <v>1</v>
      </c>
      <c r="L7511" s="5">
        <v>1</v>
      </c>
      <c r="M7511" s="5">
        <v>0</v>
      </c>
      <c r="N7511" s="5" t="s">
        <v>224</v>
      </c>
      <c r="O7511" s="5">
        <v>4.4109799999999998E-2</v>
      </c>
      <c r="P7511" s="5">
        <v>0</v>
      </c>
      <c r="Q7511" s="5">
        <v>0</v>
      </c>
      <c r="S7511" s="5" t="s">
        <v>14201</v>
      </c>
      <c r="T7511" s="5" t="s">
        <v>14201</v>
      </c>
      <c r="V7511" s="5" t="s">
        <v>14201</v>
      </c>
      <c r="W7511" s="5" t="s">
        <v>14201</v>
      </c>
      <c r="Y7511" s="5" t="s">
        <v>28700</v>
      </c>
      <c r="Z7511" s="5" t="s">
        <v>156</v>
      </c>
      <c r="AB7511" s="5" t="s">
        <v>221</v>
      </c>
      <c r="AC7511" s="5" t="s">
        <v>215</v>
      </c>
      <c r="AD7511" s="5" t="s">
        <v>216</v>
      </c>
      <c r="AO7511" s="5" t="s">
        <v>98</v>
      </c>
      <c r="AP7511" s="5" t="s">
        <v>98</v>
      </c>
      <c r="AT7511" s="5" t="s">
        <v>98</v>
      </c>
      <c r="AX7511" s="5">
        <v>2022</v>
      </c>
      <c r="BA7511" s="5" t="s">
        <v>361</v>
      </c>
      <c r="BD7511" s="5">
        <v>9</v>
      </c>
      <c r="BE7511" s="5">
        <v>2022</v>
      </c>
      <c r="BH7511" s="5" t="s">
        <v>361</v>
      </c>
      <c r="BK7511" s="5">
        <v>9</v>
      </c>
      <c r="BN7511" s="5">
        <f t="shared" si="145"/>
        <v>4.4109799999999998E-2</v>
      </c>
    </row>
    <row r="7512" spans="1:66" x14ac:dyDescent="0.35">
      <c r="A7512" s="5" t="s">
        <v>28748</v>
      </c>
      <c r="B7512" s="5" t="s">
        <v>148</v>
      </c>
      <c r="C7512" s="5" t="s">
        <v>11967</v>
      </c>
      <c r="D7512" s="5" t="s">
        <v>98</v>
      </c>
      <c r="E7512" s="5" t="s">
        <v>98</v>
      </c>
      <c r="F7512" s="5" t="s">
        <v>221</v>
      </c>
      <c r="G7512" s="5" t="s">
        <v>28699</v>
      </c>
      <c r="H7512" s="5" t="s">
        <v>28397</v>
      </c>
      <c r="K7512" s="5">
        <v>1</v>
      </c>
      <c r="L7512" s="5">
        <v>1</v>
      </c>
      <c r="M7512" s="5">
        <v>0</v>
      </c>
      <c r="N7512" s="5" t="s">
        <v>224</v>
      </c>
      <c r="O7512" s="5">
        <v>4.4109799999999998E-2</v>
      </c>
      <c r="P7512" s="5">
        <v>0</v>
      </c>
      <c r="Q7512" s="5">
        <v>0</v>
      </c>
      <c r="S7512" s="5" t="s">
        <v>14201</v>
      </c>
      <c r="T7512" s="5" t="s">
        <v>14201</v>
      </c>
      <c r="V7512" s="5" t="s">
        <v>14201</v>
      </c>
      <c r="W7512" s="5" t="s">
        <v>14201</v>
      </c>
      <c r="Y7512" s="5" t="s">
        <v>28700</v>
      </c>
      <c r="Z7512" s="5" t="s">
        <v>156</v>
      </c>
      <c r="AB7512" s="5" t="s">
        <v>221</v>
      </c>
      <c r="AC7512" s="5" t="s">
        <v>215</v>
      </c>
      <c r="AD7512" s="5" t="s">
        <v>216</v>
      </c>
      <c r="AO7512" s="5" t="s">
        <v>98</v>
      </c>
      <c r="AP7512" s="5" t="s">
        <v>98</v>
      </c>
      <c r="AT7512" s="5" t="s">
        <v>98</v>
      </c>
      <c r="AX7512" s="5">
        <v>2022</v>
      </c>
      <c r="BA7512" s="5" t="s">
        <v>361</v>
      </c>
      <c r="BD7512" s="5">
        <v>9</v>
      </c>
      <c r="BE7512" s="5">
        <v>2022</v>
      </c>
      <c r="BH7512" s="5" t="s">
        <v>361</v>
      </c>
      <c r="BK7512" s="5">
        <v>9</v>
      </c>
      <c r="BN7512" s="5">
        <f t="shared" si="145"/>
        <v>4.4109799999999998E-2</v>
      </c>
    </row>
    <row r="7513" spans="1:66" x14ac:dyDescent="0.35">
      <c r="A7513" s="5" t="s">
        <v>28749</v>
      </c>
      <c r="B7513" s="5" t="s">
        <v>148</v>
      </c>
      <c r="C7513" s="5" t="s">
        <v>11967</v>
      </c>
      <c r="D7513" s="5" t="s">
        <v>98</v>
      </c>
      <c r="E7513" s="5" t="s">
        <v>98</v>
      </c>
      <c r="F7513" s="5" t="s">
        <v>221</v>
      </c>
      <c r="G7513" s="5" t="s">
        <v>28699</v>
      </c>
      <c r="H7513" s="5" t="s">
        <v>28397</v>
      </c>
      <c r="K7513" s="5">
        <v>1</v>
      </c>
      <c r="L7513" s="5">
        <v>1</v>
      </c>
      <c r="M7513" s="5">
        <v>0</v>
      </c>
      <c r="N7513" s="5" t="s">
        <v>224</v>
      </c>
      <c r="O7513" s="5">
        <v>4.4109799999999998E-2</v>
      </c>
      <c r="P7513" s="5">
        <v>0</v>
      </c>
      <c r="Q7513" s="5">
        <v>0</v>
      </c>
      <c r="S7513" s="5" t="s">
        <v>14201</v>
      </c>
      <c r="T7513" s="5" t="s">
        <v>14201</v>
      </c>
      <c r="V7513" s="5" t="s">
        <v>14201</v>
      </c>
      <c r="W7513" s="5" t="s">
        <v>14201</v>
      </c>
      <c r="Y7513" s="5" t="s">
        <v>28700</v>
      </c>
      <c r="Z7513" s="5" t="s">
        <v>156</v>
      </c>
      <c r="AB7513" s="5" t="s">
        <v>221</v>
      </c>
      <c r="AC7513" s="5" t="s">
        <v>215</v>
      </c>
      <c r="AD7513" s="5" t="s">
        <v>216</v>
      </c>
      <c r="AO7513" s="5" t="s">
        <v>98</v>
      </c>
      <c r="AP7513" s="5" t="s">
        <v>98</v>
      </c>
      <c r="AT7513" s="5" t="s">
        <v>98</v>
      </c>
      <c r="AX7513" s="5">
        <v>2022</v>
      </c>
      <c r="BA7513" s="5" t="s">
        <v>361</v>
      </c>
      <c r="BD7513" s="5">
        <v>9</v>
      </c>
      <c r="BE7513" s="5">
        <v>2022</v>
      </c>
      <c r="BH7513" s="5" t="s">
        <v>361</v>
      </c>
      <c r="BK7513" s="5">
        <v>9</v>
      </c>
      <c r="BN7513" s="5">
        <f t="shared" si="145"/>
        <v>4.4109799999999998E-2</v>
      </c>
    </row>
    <row r="7514" spans="1:66" x14ac:dyDescent="0.35">
      <c r="A7514" s="5" t="s">
        <v>28750</v>
      </c>
      <c r="B7514" s="5" t="s">
        <v>148</v>
      </c>
      <c r="C7514" s="5" t="s">
        <v>11967</v>
      </c>
      <c r="D7514" s="5" t="s">
        <v>98</v>
      </c>
      <c r="E7514" s="5" t="s">
        <v>98</v>
      </c>
      <c r="F7514" s="5" t="s">
        <v>221</v>
      </c>
      <c r="G7514" s="5" t="s">
        <v>28699</v>
      </c>
      <c r="H7514" s="5" t="s">
        <v>28397</v>
      </c>
      <c r="K7514" s="5">
        <v>1</v>
      </c>
      <c r="L7514" s="5">
        <v>1</v>
      </c>
      <c r="M7514" s="5">
        <v>0</v>
      </c>
      <c r="N7514" s="5" t="s">
        <v>224</v>
      </c>
      <c r="O7514" s="5">
        <v>4.4109799999999998E-2</v>
      </c>
      <c r="P7514" s="5">
        <v>0</v>
      </c>
      <c r="Q7514" s="5">
        <v>0</v>
      </c>
      <c r="S7514" s="5" t="s">
        <v>14201</v>
      </c>
      <c r="T7514" s="5" t="s">
        <v>14201</v>
      </c>
      <c r="V7514" s="5" t="s">
        <v>14201</v>
      </c>
      <c r="W7514" s="5" t="s">
        <v>14201</v>
      </c>
      <c r="Y7514" s="5" t="s">
        <v>28700</v>
      </c>
      <c r="Z7514" s="5" t="s">
        <v>156</v>
      </c>
      <c r="AB7514" s="5" t="s">
        <v>221</v>
      </c>
      <c r="AC7514" s="5" t="s">
        <v>215</v>
      </c>
      <c r="AD7514" s="5" t="s">
        <v>216</v>
      </c>
      <c r="AO7514" s="5" t="s">
        <v>98</v>
      </c>
      <c r="AP7514" s="5" t="s">
        <v>98</v>
      </c>
      <c r="AT7514" s="5" t="s">
        <v>98</v>
      </c>
      <c r="AX7514" s="5">
        <v>2022</v>
      </c>
      <c r="BA7514" s="5" t="s">
        <v>361</v>
      </c>
      <c r="BD7514" s="5">
        <v>9</v>
      </c>
      <c r="BE7514" s="5">
        <v>2022</v>
      </c>
      <c r="BH7514" s="5" t="s">
        <v>361</v>
      </c>
      <c r="BK7514" s="5">
        <v>9</v>
      </c>
      <c r="BN7514" s="5">
        <f t="shared" si="145"/>
        <v>4.4109799999999998E-2</v>
      </c>
    </row>
    <row r="7515" spans="1:66" x14ac:dyDescent="0.35">
      <c r="A7515" s="5" t="s">
        <v>28751</v>
      </c>
      <c r="B7515" s="5" t="s">
        <v>148</v>
      </c>
      <c r="C7515" s="5" t="s">
        <v>11967</v>
      </c>
      <c r="D7515" s="5" t="s">
        <v>98</v>
      </c>
      <c r="E7515" s="5" t="s">
        <v>98</v>
      </c>
      <c r="F7515" s="5" t="s">
        <v>221</v>
      </c>
      <c r="G7515" s="5" t="s">
        <v>28699</v>
      </c>
      <c r="H7515" s="5" t="s">
        <v>28397</v>
      </c>
      <c r="K7515" s="5">
        <v>1</v>
      </c>
      <c r="L7515" s="5">
        <v>1</v>
      </c>
      <c r="M7515" s="5">
        <v>0</v>
      </c>
      <c r="N7515" s="5" t="s">
        <v>224</v>
      </c>
      <c r="O7515" s="5">
        <v>4.4109799999999998E-2</v>
      </c>
      <c r="P7515" s="5">
        <v>0</v>
      </c>
      <c r="Q7515" s="5">
        <v>0</v>
      </c>
      <c r="S7515" s="5" t="s">
        <v>14201</v>
      </c>
      <c r="T7515" s="5" t="s">
        <v>14201</v>
      </c>
      <c r="V7515" s="5" t="s">
        <v>14201</v>
      </c>
      <c r="W7515" s="5" t="s">
        <v>14201</v>
      </c>
      <c r="Y7515" s="5" t="s">
        <v>28700</v>
      </c>
      <c r="Z7515" s="5" t="s">
        <v>156</v>
      </c>
      <c r="AB7515" s="5" t="s">
        <v>221</v>
      </c>
      <c r="AC7515" s="5" t="s">
        <v>215</v>
      </c>
      <c r="AD7515" s="5" t="s">
        <v>216</v>
      </c>
      <c r="AO7515" s="5" t="s">
        <v>98</v>
      </c>
      <c r="AP7515" s="5" t="s">
        <v>98</v>
      </c>
      <c r="AT7515" s="5" t="s">
        <v>98</v>
      </c>
      <c r="AX7515" s="5">
        <v>2022</v>
      </c>
      <c r="BA7515" s="5" t="s">
        <v>361</v>
      </c>
      <c r="BD7515" s="5">
        <v>9</v>
      </c>
      <c r="BE7515" s="5">
        <v>2022</v>
      </c>
      <c r="BH7515" s="5" t="s">
        <v>361</v>
      </c>
      <c r="BK7515" s="5">
        <v>9</v>
      </c>
      <c r="BN7515" s="5">
        <f t="shared" si="145"/>
        <v>4.4109799999999998E-2</v>
      </c>
    </row>
    <row r="7516" spans="1:66" x14ac:dyDescent="0.35">
      <c r="A7516" s="5" t="s">
        <v>28752</v>
      </c>
      <c r="B7516" s="5" t="s">
        <v>148</v>
      </c>
      <c r="C7516" s="5" t="s">
        <v>11967</v>
      </c>
      <c r="D7516" s="5" t="s">
        <v>98</v>
      </c>
      <c r="E7516" s="5" t="s">
        <v>98</v>
      </c>
      <c r="F7516" s="5" t="s">
        <v>221</v>
      </c>
      <c r="G7516" s="5" t="s">
        <v>28699</v>
      </c>
      <c r="H7516" s="5" t="s">
        <v>28397</v>
      </c>
      <c r="K7516" s="5">
        <v>1</v>
      </c>
      <c r="L7516" s="5">
        <v>1</v>
      </c>
      <c r="M7516" s="5">
        <v>0</v>
      </c>
      <c r="N7516" s="5" t="s">
        <v>224</v>
      </c>
      <c r="O7516" s="5">
        <v>4.4109799999999998E-2</v>
      </c>
      <c r="P7516" s="5">
        <v>0</v>
      </c>
      <c r="Q7516" s="5">
        <v>0</v>
      </c>
      <c r="S7516" s="5" t="s">
        <v>14201</v>
      </c>
      <c r="T7516" s="5" t="s">
        <v>14201</v>
      </c>
      <c r="V7516" s="5" t="s">
        <v>14201</v>
      </c>
      <c r="W7516" s="5" t="s">
        <v>14201</v>
      </c>
      <c r="Y7516" s="5" t="s">
        <v>28700</v>
      </c>
      <c r="Z7516" s="5" t="s">
        <v>156</v>
      </c>
      <c r="AB7516" s="5" t="s">
        <v>221</v>
      </c>
      <c r="AC7516" s="5" t="s">
        <v>215</v>
      </c>
      <c r="AD7516" s="5" t="s">
        <v>216</v>
      </c>
      <c r="AO7516" s="5" t="s">
        <v>98</v>
      </c>
      <c r="AP7516" s="5" t="s">
        <v>98</v>
      </c>
      <c r="AT7516" s="5" t="s">
        <v>98</v>
      </c>
      <c r="AX7516" s="5">
        <v>2022</v>
      </c>
      <c r="BA7516" s="5" t="s">
        <v>361</v>
      </c>
      <c r="BD7516" s="5">
        <v>9</v>
      </c>
      <c r="BE7516" s="5">
        <v>2022</v>
      </c>
      <c r="BH7516" s="5" t="s">
        <v>361</v>
      </c>
      <c r="BK7516" s="5">
        <v>9</v>
      </c>
      <c r="BN7516" s="5">
        <f t="shared" si="145"/>
        <v>4.4109799999999998E-2</v>
      </c>
    </row>
    <row r="7517" spans="1:66" x14ac:dyDescent="0.35">
      <c r="A7517" s="5" t="s">
        <v>28753</v>
      </c>
      <c r="B7517" s="5" t="s">
        <v>148</v>
      </c>
      <c r="C7517" s="5" t="s">
        <v>11967</v>
      </c>
      <c r="D7517" s="5" t="s">
        <v>98</v>
      </c>
      <c r="E7517" s="5" t="s">
        <v>98</v>
      </c>
      <c r="F7517" s="5" t="s">
        <v>221</v>
      </c>
      <c r="G7517" s="5" t="s">
        <v>28699</v>
      </c>
      <c r="H7517" s="5" t="s">
        <v>28397</v>
      </c>
      <c r="K7517" s="5">
        <v>1</v>
      </c>
      <c r="L7517" s="5">
        <v>1</v>
      </c>
      <c r="M7517" s="5">
        <v>0</v>
      </c>
      <c r="N7517" s="5" t="s">
        <v>224</v>
      </c>
      <c r="O7517" s="5">
        <v>4.4109799999999998E-2</v>
      </c>
      <c r="P7517" s="5">
        <v>0</v>
      </c>
      <c r="Q7517" s="5">
        <v>0</v>
      </c>
      <c r="S7517" s="5" t="s">
        <v>14201</v>
      </c>
      <c r="T7517" s="5" t="s">
        <v>14201</v>
      </c>
      <c r="V7517" s="5" t="s">
        <v>14201</v>
      </c>
      <c r="W7517" s="5" t="s">
        <v>14201</v>
      </c>
      <c r="Y7517" s="5" t="s">
        <v>28700</v>
      </c>
      <c r="Z7517" s="5" t="s">
        <v>156</v>
      </c>
      <c r="AB7517" s="5" t="s">
        <v>221</v>
      </c>
      <c r="AC7517" s="5" t="s">
        <v>215</v>
      </c>
      <c r="AD7517" s="5" t="s">
        <v>216</v>
      </c>
      <c r="AO7517" s="5" t="s">
        <v>98</v>
      </c>
      <c r="AP7517" s="5" t="s">
        <v>98</v>
      </c>
      <c r="AT7517" s="5" t="s">
        <v>98</v>
      </c>
      <c r="AX7517" s="5">
        <v>2022</v>
      </c>
      <c r="BA7517" s="5" t="s">
        <v>361</v>
      </c>
      <c r="BD7517" s="5">
        <v>9</v>
      </c>
      <c r="BE7517" s="5">
        <v>2022</v>
      </c>
      <c r="BH7517" s="5" t="s">
        <v>361</v>
      </c>
      <c r="BK7517" s="5">
        <v>9</v>
      </c>
      <c r="BN7517" s="5">
        <f t="shared" si="145"/>
        <v>4.4109799999999998E-2</v>
      </c>
    </row>
    <row r="7518" spans="1:66" x14ac:dyDescent="0.35">
      <c r="A7518" s="5" t="s">
        <v>28754</v>
      </c>
      <c r="B7518" s="5" t="s">
        <v>148</v>
      </c>
      <c r="C7518" s="5" t="s">
        <v>11967</v>
      </c>
      <c r="D7518" s="5" t="s">
        <v>98</v>
      </c>
      <c r="E7518" s="5" t="s">
        <v>98</v>
      </c>
      <c r="F7518" s="5" t="s">
        <v>221</v>
      </c>
      <c r="G7518" s="5" t="s">
        <v>28699</v>
      </c>
      <c r="H7518" s="5" t="s">
        <v>28397</v>
      </c>
      <c r="K7518" s="5">
        <v>1</v>
      </c>
      <c r="L7518" s="5">
        <v>1</v>
      </c>
      <c r="M7518" s="5">
        <v>0</v>
      </c>
      <c r="N7518" s="5" t="s">
        <v>224</v>
      </c>
      <c r="O7518" s="5">
        <v>4.4109799999999998E-2</v>
      </c>
      <c r="P7518" s="5">
        <v>0</v>
      </c>
      <c r="Q7518" s="5">
        <v>0</v>
      </c>
      <c r="S7518" s="5" t="s">
        <v>14201</v>
      </c>
      <c r="T7518" s="5" t="s">
        <v>14201</v>
      </c>
      <c r="V7518" s="5" t="s">
        <v>14201</v>
      </c>
      <c r="W7518" s="5" t="s">
        <v>14201</v>
      </c>
      <c r="Y7518" s="5" t="s">
        <v>28700</v>
      </c>
      <c r="Z7518" s="5" t="s">
        <v>156</v>
      </c>
      <c r="AB7518" s="5" t="s">
        <v>221</v>
      </c>
      <c r="AC7518" s="5" t="s">
        <v>215</v>
      </c>
      <c r="AD7518" s="5" t="s">
        <v>216</v>
      </c>
      <c r="AO7518" s="5" t="s">
        <v>98</v>
      </c>
      <c r="AP7518" s="5" t="s">
        <v>98</v>
      </c>
      <c r="AT7518" s="5" t="s">
        <v>98</v>
      </c>
      <c r="AX7518" s="5">
        <v>2022</v>
      </c>
      <c r="BA7518" s="5" t="s">
        <v>361</v>
      </c>
      <c r="BD7518" s="5">
        <v>9</v>
      </c>
      <c r="BE7518" s="5">
        <v>2022</v>
      </c>
      <c r="BH7518" s="5" t="s">
        <v>361</v>
      </c>
      <c r="BK7518" s="5">
        <v>9</v>
      </c>
      <c r="BN7518" s="5">
        <f t="shared" si="145"/>
        <v>4.4109799999999998E-2</v>
      </c>
    </row>
    <row r="7519" spans="1:66" x14ac:dyDescent="0.35">
      <c r="A7519" s="5" t="s">
        <v>28755</v>
      </c>
      <c r="B7519" s="5" t="s">
        <v>148</v>
      </c>
      <c r="C7519" s="5" t="s">
        <v>11967</v>
      </c>
      <c r="D7519" s="5" t="s">
        <v>98</v>
      </c>
      <c r="E7519" s="5" t="s">
        <v>98</v>
      </c>
      <c r="F7519" s="5" t="s">
        <v>221</v>
      </c>
      <c r="G7519" s="5" t="s">
        <v>28699</v>
      </c>
      <c r="H7519" s="5" t="s">
        <v>28397</v>
      </c>
      <c r="K7519" s="5">
        <v>1</v>
      </c>
      <c r="L7519" s="5">
        <v>1</v>
      </c>
      <c r="M7519" s="5">
        <v>0</v>
      </c>
      <c r="N7519" s="5" t="s">
        <v>224</v>
      </c>
      <c r="O7519" s="5">
        <v>4.4109799999999998E-2</v>
      </c>
      <c r="P7519" s="5">
        <v>0</v>
      </c>
      <c r="Q7519" s="5">
        <v>0</v>
      </c>
      <c r="S7519" s="5" t="s">
        <v>14201</v>
      </c>
      <c r="T7519" s="5" t="s">
        <v>14201</v>
      </c>
      <c r="V7519" s="5" t="s">
        <v>14201</v>
      </c>
      <c r="W7519" s="5" t="s">
        <v>14201</v>
      </c>
      <c r="Y7519" s="5" t="s">
        <v>28700</v>
      </c>
      <c r="Z7519" s="5" t="s">
        <v>156</v>
      </c>
      <c r="AB7519" s="5" t="s">
        <v>221</v>
      </c>
      <c r="AC7519" s="5" t="s">
        <v>215</v>
      </c>
      <c r="AD7519" s="5" t="s">
        <v>216</v>
      </c>
      <c r="AO7519" s="5" t="s">
        <v>98</v>
      </c>
      <c r="AP7519" s="5" t="s">
        <v>98</v>
      </c>
      <c r="AT7519" s="5" t="s">
        <v>98</v>
      </c>
      <c r="AX7519" s="5">
        <v>2022</v>
      </c>
      <c r="BA7519" s="5" t="s">
        <v>361</v>
      </c>
      <c r="BD7519" s="5">
        <v>9</v>
      </c>
      <c r="BE7519" s="5">
        <v>2022</v>
      </c>
      <c r="BH7519" s="5" t="s">
        <v>361</v>
      </c>
      <c r="BK7519" s="5">
        <v>9</v>
      </c>
      <c r="BN7519" s="5">
        <f t="shared" si="145"/>
        <v>4.4109799999999998E-2</v>
      </c>
    </row>
    <row r="7520" spans="1:66" x14ac:dyDescent="0.35">
      <c r="A7520" s="5" t="s">
        <v>28756</v>
      </c>
      <c r="B7520" s="5" t="s">
        <v>148</v>
      </c>
      <c r="C7520" s="5" t="s">
        <v>11967</v>
      </c>
      <c r="D7520" s="5" t="s">
        <v>98</v>
      </c>
      <c r="E7520" s="5" t="s">
        <v>98</v>
      </c>
      <c r="F7520" s="5" t="s">
        <v>221</v>
      </c>
      <c r="G7520" s="5" t="s">
        <v>28699</v>
      </c>
      <c r="H7520" s="5" t="s">
        <v>28397</v>
      </c>
      <c r="K7520" s="5">
        <v>1</v>
      </c>
      <c r="L7520" s="5">
        <v>1</v>
      </c>
      <c r="M7520" s="5">
        <v>0</v>
      </c>
      <c r="N7520" s="5" t="s">
        <v>224</v>
      </c>
      <c r="O7520" s="5">
        <v>4.4109799999999998E-2</v>
      </c>
      <c r="P7520" s="5">
        <v>0</v>
      </c>
      <c r="Q7520" s="5">
        <v>0</v>
      </c>
      <c r="S7520" s="5" t="s">
        <v>14201</v>
      </c>
      <c r="T7520" s="5" t="s">
        <v>14201</v>
      </c>
      <c r="V7520" s="5" t="s">
        <v>14201</v>
      </c>
      <c r="W7520" s="5" t="s">
        <v>14201</v>
      </c>
      <c r="Y7520" s="5" t="s">
        <v>28700</v>
      </c>
      <c r="Z7520" s="5" t="s">
        <v>156</v>
      </c>
      <c r="AB7520" s="5" t="s">
        <v>221</v>
      </c>
      <c r="AC7520" s="5" t="s">
        <v>215</v>
      </c>
      <c r="AD7520" s="5" t="s">
        <v>216</v>
      </c>
      <c r="AO7520" s="5" t="s">
        <v>98</v>
      </c>
      <c r="AP7520" s="5" t="s">
        <v>98</v>
      </c>
      <c r="AT7520" s="5" t="s">
        <v>98</v>
      </c>
      <c r="AX7520" s="5">
        <v>2022</v>
      </c>
      <c r="BA7520" s="5" t="s">
        <v>361</v>
      </c>
      <c r="BD7520" s="5">
        <v>9</v>
      </c>
      <c r="BE7520" s="5">
        <v>2022</v>
      </c>
      <c r="BH7520" s="5" t="s">
        <v>361</v>
      </c>
      <c r="BK7520" s="5">
        <v>9</v>
      </c>
      <c r="BN7520" s="5">
        <f t="shared" si="145"/>
        <v>4.4109799999999998E-2</v>
      </c>
    </row>
    <row r="7521" spans="1:66" x14ac:dyDescent="0.35">
      <c r="A7521" s="5" t="s">
        <v>28757</v>
      </c>
      <c r="B7521" s="5" t="s">
        <v>148</v>
      </c>
      <c r="C7521" s="5" t="s">
        <v>11967</v>
      </c>
      <c r="D7521" s="5" t="s">
        <v>98</v>
      </c>
      <c r="E7521" s="5" t="s">
        <v>98</v>
      </c>
      <c r="F7521" s="5" t="s">
        <v>221</v>
      </c>
      <c r="G7521" s="5" t="s">
        <v>28699</v>
      </c>
      <c r="H7521" s="5" t="s">
        <v>28397</v>
      </c>
      <c r="K7521" s="5">
        <v>1</v>
      </c>
      <c r="L7521" s="5">
        <v>1</v>
      </c>
      <c r="M7521" s="5">
        <v>0</v>
      </c>
      <c r="N7521" s="5" t="s">
        <v>224</v>
      </c>
      <c r="O7521" s="5">
        <v>4.4109799999999998E-2</v>
      </c>
      <c r="P7521" s="5">
        <v>0</v>
      </c>
      <c r="Q7521" s="5">
        <v>0</v>
      </c>
      <c r="S7521" s="5" t="s">
        <v>14201</v>
      </c>
      <c r="T7521" s="5" t="s">
        <v>14201</v>
      </c>
      <c r="V7521" s="5" t="s">
        <v>14201</v>
      </c>
      <c r="W7521" s="5" t="s">
        <v>14201</v>
      </c>
      <c r="Y7521" s="5" t="s">
        <v>28700</v>
      </c>
      <c r="Z7521" s="5" t="s">
        <v>156</v>
      </c>
      <c r="AB7521" s="5" t="s">
        <v>221</v>
      </c>
      <c r="AC7521" s="5" t="s">
        <v>215</v>
      </c>
      <c r="AD7521" s="5" t="s">
        <v>216</v>
      </c>
      <c r="AO7521" s="5" t="s">
        <v>98</v>
      </c>
      <c r="AP7521" s="5" t="s">
        <v>98</v>
      </c>
      <c r="AT7521" s="5" t="s">
        <v>98</v>
      </c>
      <c r="AX7521" s="5">
        <v>2022</v>
      </c>
      <c r="BA7521" s="5" t="s">
        <v>361</v>
      </c>
      <c r="BD7521" s="5">
        <v>9</v>
      </c>
      <c r="BE7521" s="5">
        <v>2022</v>
      </c>
      <c r="BH7521" s="5" t="s">
        <v>361</v>
      </c>
      <c r="BK7521" s="5">
        <v>9</v>
      </c>
      <c r="BN7521" s="5">
        <f t="shared" si="145"/>
        <v>4.4109799999999998E-2</v>
      </c>
    </row>
    <row r="7522" spans="1:66" x14ac:dyDescent="0.35">
      <c r="A7522" s="5" t="s">
        <v>28758</v>
      </c>
      <c r="B7522" s="5" t="s">
        <v>148</v>
      </c>
      <c r="C7522" s="5" t="s">
        <v>11967</v>
      </c>
      <c r="D7522" s="5" t="s">
        <v>98</v>
      </c>
      <c r="E7522" s="5" t="s">
        <v>98</v>
      </c>
      <c r="F7522" s="5" t="s">
        <v>221</v>
      </c>
      <c r="G7522" s="5" t="s">
        <v>28699</v>
      </c>
      <c r="H7522" s="5" t="s">
        <v>28397</v>
      </c>
      <c r="K7522" s="5">
        <v>1</v>
      </c>
      <c r="L7522" s="5">
        <v>1</v>
      </c>
      <c r="M7522" s="5">
        <v>0</v>
      </c>
      <c r="N7522" s="5" t="s">
        <v>224</v>
      </c>
      <c r="O7522" s="5">
        <v>4.4109799999999998E-2</v>
      </c>
      <c r="P7522" s="5">
        <v>0</v>
      </c>
      <c r="Q7522" s="5">
        <v>0</v>
      </c>
      <c r="S7522" s="5" t="s">
        <v>14201</v>
      </c>
      <c r="T7522" s="5" t="s">
        <v>14201</v>
      </c>
      <c r="V7522" s="5" t="s">
        <v>14201</v>
      </c>
      <c r="W7522" s="5" t="s">
        <v>14201</v>
      </c>
      <c r="Y7522" s="5" t="s">
        <v>28700</v>
      </c>
      <c r="Z7522" s="5" t="s">
        <v>156</v>
      </c>
      <c r="AB7522" s="5" t="s">
        <v>221</v>
      </c>
      <c r="AC7522" s="5" t="s">
        <v>215</v>
      </c>
      <c r="AD7522" s="5" t="s">
        <v>216</v>
      </c>
      <c r="AO7522" s="5" t="s">
        <v>98</v>
      </c>
      <c r="AP7522" s="5" t="s">
        <v>98</v>
      </c>
      <c r="AT7522" s="5" t="s">
        <v>98</v>
      </c>
      <c r="AX7522" s="5">
        <v>2022</v>
      </c>
      <c r="BA7522" s="5" t="s">
        <v>361</v>
      </c>
      <c r="BD7522" s="5">
        <v>9</v>
      </c>
      <c r="BE7522" s="5">
        <v>2022</v>
      </c>
      <c r="BH7522" s="5" t="s">
        <v>361</v>
      </c>
      <c r="BK7522" s="5">
        <v>9</v>
      </c>
      <c r="BN7522" s="5">
        <f t="shared" si="145"/>
        <v>4.4109799999999998E-2</v>
      </c>
    </row>
    <row r="7523" spans="1:66" x14ac:dyDescent="0.35">
      <c r="A7523" s="5" t="s">
        <v>28759</v>
      </c>
      <c r="B7523" s="5" t="s">
        <v>148</v>
      </c>
      <c r="C7523" s="5" t="s">
        <v>11967</v>
      </c>
      <c r="D7523" s="5" t="s">
        <v>98</v>
      </c>
      <c r="E7523" s="5" t="s">
        <v>98</v>
      </c>
      <c r="F7523" s="5" t="s">
        <v>221</v>
      </c>
      <c r="G7523" s="5" t="s">
        <v>28699</v>
      </c>
      <c r="H7523" s="5" t="s">
        <v>28397</v>
      </c>
      <c r="K7523" s="5">
        <v>1</v>
      </c>
      <c r="L7523" s="5">
        <v>1</v>
      </c>
      <c r="M7523" s="5">
        <v>0</v>
      </c>
      <c r="N7523" s="5" t="s">
        <v>224</v>
      </c>
      <c r="O7523" s="5">
        <v>4.4109799999999998E-2</v>
      </c>
      <c r="P7523" s="5">
        <v>0</v>
      </c>
      <c r="Q7523" s="5">
        <v>0</v>
      </c>
      <c r="S7523" s="5" t="s">
        <v>14201</v>
      </c>
      <c r="T7523" s="5" t="s">
        <v>14201</v>
      </c>
      <c r="V7523" s="5" t="s">
        <v>14201</v>
      </c>
      <c r="W7523" s="5" t="s">
        <v>14201</v>
      </c>
      <c r="Y7523" s="5" t="s">
        <v>28700</v>
      </c>
      <c r="Z7523" s="5" t="s">
        <v>156</v>
      </c>
      <c r="AB7523" s="5" t="s">
        <v>221</v>
      </c>
      <c r="AC7523" s="5" t="s">
        <v>215</v>
      </c>
      <c r="AD7523" s="5" t="s">
        <v>216</v>
      </c>
      <c r="AO7523" s="5" t="s">
        <v>98</v>
      </c>
      <c r="AP7523" s="5" t="s">
        <v>98</v>
      </c>
      <c r="AT7523" s="5" t="s">
        <v>98</v>
      </c>
      <c r="AX7523" s="5">
        <v>2022</v>
      </c>
      <c r="BA7523" s="5" t="s">
        <v>361</v>
      </c>
      <c r="BD7523" s="5">
        <v>9</v>
      </c>
      <c r="BE7523" s="5">
        <v>2022</v>
      </c>
      <c r="BH7523" s="5" t="s">
        <v>361</v>
      </c>
      <c r="BK7523" s="5">
        <v>9</v>
      </c>
      <c r="BN7523" s="5">
        <f t="shared" si="145"/>
        <v>4.4109799999999998E-2</v>
      </c>
    </row>
    <row r="7524" spans="1:66" x14ac:dyDescent="0.35">
      <c r="A7524" s="5" t="s">
        <v>28760</v>
      </c>
      <c r="B7524" s="5" t="s">
        <v>148</v>
      </c>
      <c r="C7524" s="5" t="s">
        <v>11967</v>
      </c>
      <c r="D7524" s="5" t="s">
        <v>98</v>
      </c>
      <c r="E7524" s="5" t="s">
        <v>98</v>
      </c>
      <c r="F7524" s="5" t="s">
        <v>221</v>
      </c>
      <c r="G7524" s="5" t="s">
        <v>28699</v>
      </c>
      <c r="H7524" s="5" t="s">
        <v>28397</v>
      </c>
      <c r="K7524" s="5">
        <v>1</v>
      </c>
      <c r="L7524" s="5">
        <v>1</v>
      </c>
      <c r="M7524" s="5">
        <v>0</v>
      </c>
      <c r="N7524" s="5" t="s">
        <v>224</v>
      </c>
      <c r="O7524" s="5">
        <v>4.4109799999999998E-2</v>
      </c>
      <c r="P7524" s="5">
        <v>0</v>
      </c>
      <c r="Q7524" s="5">
        <v>0</v>
      </c>
      <c r="S7524" s="5" t="s">
        <v>14201</v>
      </c>
      <c r="T7524" s="5" t="s">
        <v>14201</v>
      </c>
      <c r="V7524" s="5" t="s">
        <v>14201</v>
      </c>
      <c r="W7524" s="5" t="s">
        <v>14201</v>
      </c>
      <c r="Y7524" s="5" t="s">
        <v>28700</v>
      </c>
      <c r="Z7524" s="5" t="s">
        <v>156</v>
      </c>
      <c r="AB7524" s="5" t="s">
        <v>221</v>
      </c>
      <c r="AC7524" s="5" t="s">
        <v>215</v>
      </c>
      <c r="AD7524" s="5" t="s">
        <v>216</v>
      </c>
      <c r="AO7524" s="5" t="s">
        <v>98</v>
      </c>
      <c r="AP7524" s="5" t="s">
        <v>98</v>
      </c>
      <c r="AT7524" s="5" t="s">
        <v>98</v>
      </c>
      <c r="AX7524" s="5">
        <v>2022</v>
      </c>
      <c r="BA7524" s="5" t="s">
        <v>361</v>
      </c>
      <c r="BD7524" s="5">
        <v>9</v>
      </c>
      <c r="BE7524" s="5">
        <v>2022</v>
      </c>
      <c r="BH7524" s="5" t="s">
        <v>361</v>
      </c>
      <c r="BK7524" s="5">
        <v>9</v>
      </c>
      <c r="BN7524" s="5">
        <f t="shared" si="145"/>
        <v>4.4109799999999998E-2</v>
      </c>
    </row>
    <row r="7525" spans="1:66" x14ac:dyDescent="0.35">
      <c r="A7525" s="5" t="s">
        <v>28761</v>
      </c>
      <c r="B7525" s="5" t="s">
        <v>148</v>
      </c>
      <c r="C7525" s="5" t="s">
        <v>11967</v>
      </c>
      <c r="D7525" s="5" t="s">
        <v>98</v>
      </c>
      <c r="E7525" s="5" t="s">
        <v>98</v>
      </c>
      <c r="F7525" s="5" t="s">
        <v>221</v>
      </c>
      <c r="G7525" s="5" t="s">
        <v>28699</v>
      </c>
      <c r="H7525" s="5" t="s">
        <v>28397</v>
      </c>
      <c r="K7525" s="5">
        <v>1</v>
      </c>
      <c r="L7525" s="5">
        <v>1</v>
      </c>
      <c r="M7525" s="5">
        <v>0</v>
      </c>
      <c r="N7525" s="5" t="s">
        <v>224</v>
      </c>
      <c r="O7525" s="5">
        <v>4.4109799999999998E-2</v>
      </c>
      <c r="P7525" s="5">
        <v>0</v>
      </c>
      <c r="Q7525" s="5">
        <v>0</v>
      </c>
      <c r="S7525" s="5" t="s">
        <v>14201</v>
      </c>
      <c r="T7525" s="5" t="s">
        <v>14201</v>
      </c>
      <c r="V7525" s="5" t="s">
        <v>14201</v>
      </c>
      <c r="W7525" s="5" t="s">
        <v>14201</v>
      </c>
      <c r="Y7525" s="5" t="s">
        <v>28700</v>
      </c>
      <c r="Z7525" s="5" t="s">
        <v>156</v>
      </c>
      <c r="AB7525" s="5" t="s">
        <v>221</v>
      </c>
      <c r="AC7525" s="5" t="s">
        <v>215</v>
      </c>
      <c r="AD7525" s="5" t="s">
        <v>216</v>
      </c>
      <c r="AO7525" s="5" t="s">
        <v>98</v>
      </c>
      <c r="AP7525" s="5" t="s">
        <v>98</v>
      </c>
      <c r="AT7525" s="5" t="s">
        <v>98</v>
      </c>
      <c r="AX7525" s="5">
        <v>2022</v>
      </c>
      <c r="BA7525" s="5" t="s">
        <v>361</v>
      </c>
      <c r="BD7525" s="5">
        <v>9</v>
      </c>
      <c r="BE7525" s="5">
        <v>2022</v>
      </c>
      <c r="BH7525" s="5" t="s">
        <v>361</v>
      </c>
      <c r="BK7525" s="5">
        <v>9</v>
      </c>
      <c r="BN7525" s="5">
        <f t="shared" si="145"/>
        <v>4.4109799999999998E-2</v>
      </c>
    </row>
    <row r="7526" spans="1:66" x14ac:dyDescent="0.35">
      <c r="A7526" s="5" t="s">
        <v>28762</v>
      </c>
      <c r="B7526" s="5" t="s">
        <v>148</v>
      </c>
      <c r="C7526" s="5" t="s">
        <v>11967</v>
      </c>
      <c r="D7526" s="5" t="s">
        <v>98</v>
      </c>
      <c r="E7526" s="5" t="s">
        <v>98</v>
      </c>
      <c r="F7526" s="5" t="s">
        <v>221</v>
      </c>
      <c r="G7526" s="5" t="s">
        <v>28699</v>
      </c>
      <c r="H7526" s="5" t="s">
        <v>28397</v>
      </c>
      <c r="K7526" s="5">
        <v>1</v>
      </c>
      <c r="L7526" s="5">
        <v>1</v>
      </c>
      <c r="M7526" s="5">
        <v>0</v>
      </c>
      <c r="N7526" s="5" t="s">
        <v>224</v>
      </c>
      <c r="O7526" s="5">
        <v>4.4109799999999998E-2</v>
      </c>
      <c r="P7526" s="5">
        <v>0</v>
      </c>
      <c r="Q7526" s="5">
        <v>0</v>
      </c>
      <c r="S7526" s="5" t="s">
        <v>14201</v>
      </c>
      <c r="T7526" s="5" t="s">
        <v>14201</v>
      </c>
      <c r="V7526" s="5" t="s">
        <v>14201</v>
      </c>
      <c r="W7526" s="5" t="s">
        <v>14201</v>
      </c>
      <c r="Y7526" s="5" t="s">
        <v>28700</v>
      </c>
      <c r="Z7526" s="5" t="s">
        <v>156</v>
      </c>
      <c r="AB7526" s="5" t="s">
        <v>221</v>
      </c>
      <c r="AC7526" s="5" t="s">
        <v>215</v>
      </c>
      <c r="AD7526" s="5" t="s">
        <v>216</v>
      </c>
      <c r="AO7526" s="5" t="s">
        <v>98</v>
      </c>
      <c r="AP7526" s="5" t="s">
        <v>98</v>
      </c>
      <c r="AT7526" s="5" t="s">
        <v>98</v>
      </c>
      <c r="AX7526" s="5">
        <v>2022</v>
      </c>
      <c r="BA7526" s="5" t="s">
        <v>361</v>
      </c>
      <c r="BD7526" s="5">
        <v>9</v>
      </c>
      <c r="BE7526" s="5">
        <v>2022</v>
      </c>
      <c r="BH7526" s="5" t="s">
        <v>361</v>
      </c>
      <c r="BK7526" s="5">
        <v>9</v>
      </c>
      <c r="BN7526" s="5">
        <f t="shared" si="145"/>
        <v>4.4109799999999998E-2</v>
      </c>
    </row>
    <row r="7527" spans="1:66" x14ac:dyDescent="0.35">
      <c r="A7527" s="5" t="s">
        <v>28763</v>
      </c>
      <c r="B7527" s="5" t="s">
        <v>148</v>
      </c>
      <c r="C7527" s="5" t="s">
        <v>11967</v>
      </c>
      <c r="D7527" s="5" t="s">
        <v>98</v>
      </c>
      <c r="E7527" s="5" t="s">
        <v>98</v>
      </c>
      <c r="F7527" s="5" t="s">
        <v>221</v>
      </c>
      <c r="G7527" s="5" t="s">
        <v>28699</v>
      </c>
      <c r="H7527" s="5" t="s">
        <v>28397</v>
      </c>
      <c r="K7527" s="5">
        <v>1</v>
      </c>
      <c r="L7527" s="5">
        <v>1</v>
      </c>
      <c r="M7527" s="5">
        <v>0</v>
      </c>
      <c r="N7527" s="5" t="s">
        <v>224</v>
      </c>
      <c r="O7527" s="5">
        <v>4.4109799999999998E-2</v>
      </c>
      <c r="P7527" s="5">
        <v>0</v>
      </c>
      <c r="Q7527" s="5">
        <v>0</v>
      </c>
      <c r="S7527" s="5" t="s">
        <v>14201</v>
      </c>
      <c r="T7527" s="5" t="s">
        <v>14201</v>
      </c>
      <c r="V7527" s="5" t="s">
        <v>14201</v>
      </c>
      <c r="W7527" s="5" t="s">
        <v>14201</v>
      </c>
      <c r="Y7527" s="5" t="s">
        <v>28700</v>
      </c>
      <c r="Z7527" s="5" t="s">
        <v>156</v>
      </c>
      <c r="AB7527" s="5" t="s">
        <v>221</v>
      </c>
      <c r="AC7527" s="5" t="s">
        <v>215</v>
      </c>
      <c r="AD7527" s="5" t="s">
        <v>216</v>
      </c>
      <c r="AO7527" s="5" t="s">
        <v>98</v>
      </c>
      <c r="AP7527" s="5" t="s">
        <v>98</v>
      </c>
      <c r="AT7527" s="5" t="s">
        <v>98</v>
      </c>
      <c r="AX7527" s="5">
        <v>2022</v>
      </c>
      <c r="BA7527" s="5" t="s">
        <v>361</v>
      </c>
      <c r="BD7527" s="5">
        <v>9</v>
      </c>
      <c r="BE7527" s="5">
        <v>2022</v>
      </c>
      <c r="BH7527" s="5" t="s">
        <v>361</v>
      </c>
      <c r="BK7527" s="5">
        <v>9</v>
      </c>
      <c r="BN7527" s="5">
        <f t="shared" si="145"/>
        <v>4.4109799999999998E-2</v>
      </c>
    </row>
    <row r="7528" spans="1:66" x14ac:dyDescent="0.35">
      <c r="A7528" s="5" t="s">
        <v>28764</v>
      </c>
      <c r="B7528" s="5" t="s">
        <v>148</v>
      </c>
      <c r="C7528" s="5" t="s">
        <v>11967</v>
      </c>
      <c r="D7528" s="5" t="s">
        <v>98</v>
      </c>
      <c r="E7528" s="5" t="s">
        <v>98</v>
      </c>
      <c r="F7528" s="5" t="s">
        <v>221</v>
      </c>
      <c r="G7528" s="5" t="s">
        <v>28699</v>
      </c>
      <c r="H7528" s="5" t="s">
        <v>28397</v>
      </c>
      <c r="K7528" s="5">
        <v>1</v>
      </c>
      <c r="L7528" s="5">
        <v>1</v>
      </c>
      <c r="M7528" s="5">
        <v>0</v>
      </c>
      <c r="N7528" s="5" t="s">
        <v>224</v>
      </c>
      <c r="O7528" s="5">
        <v>4.4109799999999998E-2</v>
      </c>
      <c r="P7528" s="5">
        <v>0</v>
      </c>
      <c r="Q7528" s="5">
        <v>0</v>
      </c>
      <c r="S7528" s="5" t="s">
        <v>14201</v>
      </c>
      <c r="T7528" s="5" t="s">
        <v>14201</v>
      </c>
      <c r="V7528" s="5" t="s">
        <v>14201</v>
      </c>
      <c r="W7528" s="5" t="s">
        <v>14201</v>
      </c>
      <c r="Y7528" s="5" t="s">
        <v>28700</v>
      </c>
      <c r="Z7528" s="5" t="s">
        <v>156</v>
      </c>
      <c r="AB7528" s="5" t="s">
        <v>221</v>
      </c>
      <c r="AC7528" s="5" t="s">
        <v>215</v>
      </c>
      <c r="AD7528" s="5" t="s">
        <v>216</v>
      </c>
      <c r="AO7528" s="5" t="s">
        <v>98</v>
      </c>
      <c r="AP7528" s="5" t="s">
        <v>98</v>
      </c>
      <c r="AT7528" s="5" t="s">
        <v>98</v>
      </c>
      <c r="AX7528" s="5">
        <v>2022</v>
      </c>
      <c r="BA7528" s="5" t="s">
        <v>361</v>
      </c>
      <c r="BD7528" s="5">
        <v>9</v>
      </c>
      <c r="BE7528" s="5">
        <v>2022</v>
      </c>
      <c r="BH7528" s="5" t="s">
        <v>361</v>
      </c>
      <c r="BK7528" s="5">
        <v>9</v>
      </c>
      <c r="BN7528" s="5">
        <f t="shared" si="145"/>
        <v>4.4109799999999998E-2</v>
      </c>
    </row>
    <row r="7529" spans="1:66" x14ac:dyDescent="0.35">
      <c r="A7529" s="5" t="s">
        <v>28765</v>
      </c>
      <c r="B7529" s="5" t="s">
        <v>148</v>
      </c>
      <c r="C7529" s="5" t="s">
        <v>11967</v>
      </c>
      <c r="D7529" s="5" t="s">
        <v>98</v>
      </c>
      <c r="E7529" s="5" t="s">
        <v>98</v>
      </c>
      <c r="F7529" s="5" t="s">
        <v>221</v>
      </c>
      <c r="G7529" s="5" t="s">
        <v>28699</v>
      </c>
      <c r="H7529" s="5" t="s">
        <v>28397</v>
      </c>
      <c r="K7529" s="5">
        <v>1</v>
      </c>
      <c r="L7529" s="5">
        <v>1</v>
      </c>
      <c r="M7529" s="5">
        <v>0</v>
      </c>
      <c r="N7529" s="5" t="s">
        <v>224</v>
      </c>
      <c r="O7529" s="5">
        <v>4.4109799999999998E-2</v>
      </c>
      <c r="P7529" s="5">
        <v>0</v>
      </c>
      <c r="Q7529" s="5">
        <v>0</v>
      </c>
      <c r="S7529" s="5" t="s">
        <v>14201</v>
      </c>
      <c r="T7529" s="5" t="s">
        <v>14201</v>
      </c>
      <c r="V7529" s="5" t="s">
        <v>14201</v>
      </c>
      <c r="W7529" s="5" t="s">
        <v>14201</v>
      </c>
      <c r="Y7529" s="5" t="s">
        <v>28700</v>
      </c>
      <c r="Z7529" s="5" t="s">
        <v>156</v>
      </c>
      <c r="AB7529" s="5" t="s">
        <v>221</v>
      </c>
      <c r="AC7529" s="5" t="s">
        <v>215</v>
      </c>
      <c r="AD7529" s="5" t="s">
        <v>216</v>
      </c>
      <c r="AO7529" s="5" t="s">
        <v>98</v>
      </c>
      <c r="AP7529" s="5" t="s">
        <v>98</v>
      </c>
      <c r="AT7529" s="5" t="s">
        <v>98</v>
      </c>
      <c r="AX7529" s="5">
        <v>2022</v>
      </c>
      <c r="BA7529" s="5" t="s">
        <v>361</v>
      </c>
      <c r="BD7529" s="5">
        <v>9</v>
      </c>
      <c r="BE7529" s="5">
        <v>2022</v>
      </c>
      <c r="BH7529" s="5" t="s">
        <v>361</v>
      </c>
      <c r="BK7529" s="5">
        <v>9</v>
      </c>
      <c r="BN7529" s="5">
        <f t="shared" si="145"/>
        <v>4.4109799999999998E-2</v>
      </c>
    </row>
    <row r="7530" spans="1:66" x14ac:dyDescent="0.35">
      <c r="A7530" s="5" t="s">
        <v>28766</v>
      </c>
      <c r="B7530" s="5" t="s">
        <v>148</v>
      </c>
      <c r="C7530" s="5" t="s">
        <v>11967</v>
      </c>
      <c r="D7530" s="5" t="s">
        <v>98</v>
      </c>
      <c r="E7530" s="5" t="s">
        <v>98</v>
      </c>
      <c r="F7530" s="5" t="s">
        <v>221</v>
      </c>
      <c r="G7530" s="5" t="s">
        <v>28699</v>
      </c>
      <c r="H7530" s="5" t="s">
        <v>28397</v>
      </c>
      <c r="K7530" s="5">
        <v>1</v>
      </c>
      <c r="L7530" s="5">
        <v>1</v>
      </c>
      <c r="M7530" s="5">
        <v>0</v>
      </c>
      <c r="N7530" s="5" t="s">
        <v>224</v>
      </c>
      <c r="O7530" s="5">
        <v>4.4109799999999998E-2</v>
      </c>
      <c r="P7530" s="5">
        <v>0</v>
      </c>
      <c r="Q7530" s="5">
        <v>0</v>
      </c>
      <c r="S7530" s="5" t="s">
        <v>14201</v>
      </c>
      <c r="T7530" s="5" t="s">
        <v>14201</v>
      </c>
      <c r="V7530" s="5" t="s">
        <v>14201</v>
      </c>
      <c r="W7530" s="5" t="s">
        <v>14201</v>
      </c>
      <c r="Y7530" s="5" t="s">
        <v>28700</v>
      </c>
      <c r="Z7530" s="5" t="s">
        <v>156</v>
      </c>
      <c r="AB7530" s="5" t="s">
        <v>221</v>
      </c>
      <c r="AC7530" s="5" t="s">
        <v>215</v>
      </c>
      <c r="AD7530" s="5" t="s">
        <v>216</v>
      </c>
      <c r="AO7530" s="5" t="s">
        <v>98</v>
      </c>
      <c r="AP7530" s="5" t="s">
        <v>98</v>
      </c>
      <c r="AT7530" s="5" t="s">
        <v>98</v>
      </c>
      <c r="AX7530" s="5">
        <v>2022</v>
      </c>
      <c r="BA7530" s="5" t="s">
        <v>361</v>
      </c>
      <c r="BD7530" s="5">
        <v>9</v>
      </c>
      <c r="BE7530" s="5">
        <v>2022</v>
      </c>
      <c r="BH7530" s="5" t="s">
        <v>361</v>
      </c>
      <c r="BK7530" s="5">
        <v>9</v>
      </c>
      <c r="BN7530" s="5">
        <f t="shared" si="145"/>
        <v>4.4109799999999998E-2</v>
      </c>
    </row>
    <row r="7531" spans="1:66" x14ac:dyDescent="0.35">
      <c r="A7531" s="5" t="s">
        <v>28767</v>
      </c>
      <c r="B7531" s="5" t="s">
        <v>148</v>
      </c>
      <c r="C7531" s="5" t="s">
        <v>11967</v>
      </c>
      <c r="D7531" s="5" t="s">
        <v>98</v>
      </c>
      <c r="E7531" s="5" t="s">
        <v>98</v>
      </c>
      <c r="F7531" s="5" t="s">
        <v>221</v>
      </c>
      <c r="G7531" s="5" t="s">
        <v>28699</v>
      </c>
      <c r="H7531" s="5" t="s">
        <v>28397</v>
      </c>
      <c r="K7531" s="5">
        <v>1</v>
      </c>
      <c r="L7531" s="5">
        <v>1</v>
      </c>
      <c r="M7531" s="5">
        <v>0</v>
      </c>
      <c r="N7531" s="5" t="s">
        <v>224</v>
      </c>
      <c r="O7531" s="5">
        <v>4.4109799999999998E-2</v>
      </c>
      <c r="P7531" s="5">
        <v>0</v>
      </c>
      <c r="Q7531" s="5">
        <v>0</v>
      </c>
      <c r="S7531" s="5" t="s">
        <v>14201</v>
      </c>
      <c r="T7531" s="5" t="s">
        <v>14201</v>
      </c>
      <c r="V7531" s="5" t="s">
        <v>14201</v>
      </c>
      <c r="W7531" s="5" t="s">
        <v>14201</v>
      </c>
      <c r="Y7531" s="5" t="s">
        <v>28700</v>
      </c>
      <c r="Z7531" s="5" t="s">
        <v>156</v>
      </c>
      <c r="AB7531" s="5" t="s">
        <v>221</v>
      </c>
      <c r="AC7531" s="5" t="s">
        <v>215</v>
      </c>
      <c r="AD7531" s="5" t="s">
        <v>216</v>
      </c>
      <c r="AO7531" s="5" t="s">
        <v>98</v>
      </c>
      <c r="AP7531" s="5" t="s">
        <v>98</v>
      </c>
      <c r="AT7531" s="5" t="s">
        <v>98</v>
      </c>
      <c r="AX7531" s="5">
        <v>2022</v>
      </c>
      <c r="BA7531" s="5" t="s">
        <v>361</v>
      </c>
      <c r="BD7531" s="5">
        <v>9</v>
      </c>
      <c r="BE7531" s="5">
        <v>2022</v>
      </c>
      <c r="BH7531" s="5" t="s">
        <v>361</v>
      </c>
      <c r="BK7531" s="5">
        <v>9</v>
      </c>
      <c r="BN7531" s="5">
        <f t="shared" si="145"/>
        <v>4.4109799999999998E-2</v>
      </c>
    </row>
    <row r="7532" spans="1:66" x14ac:dyDescent="0.35">
      <c r="A7532" s="5" t="s">
        <v>28768</v>
      </c>
      <c r="B7532" s="5" t="s">
        <v>148</v>
      </c>
      <c r="C7532" s="5" t="s">
        <v>11967</v>
      </c>
      <c r="D7532" s="5" t="s">
        <v>98</v>
      </c>
      <c r="E7532" s="5" t="s">
        <v>98</v>
      </c>
      <c r="F7532" s="5" t="s">
        <v>221</v>
      </c>
      <c r="G7532" s="5" t="s">
        <v>28699</v>
      </c>
      <c r="H7532" s="5" t="s">
        <v>28397</v>
      </c>
      <c r="K7532" s="5">
        <v>1</v>
      </c>
      <c r="L7532" s="5">
        <v>1</v>
      </c>
      <c r="M7532" s="5">
        <v>0</v>
      </c>
      <c r="N7532" s="5" t="s">
        <v>224</v>
      </c>
      <c r="O7532" s="5">
        <v>4.4109799999999998E-2</v>
      </c>
      <c r="P7532" s="5">
        <v>0</v>
      </c>
      <c r="Q7532" s="5">
        <v>0</v>
      </c>
      <c r="S7532" s="5" t="s">
        <v>14201</v>
      </c>
      <c r="T7532" s="5" t="s">
        <v>14201</v>
      </c>
      <c r="V7532" s="5" t="s">
        <v>14201</v>
      </c>
      <c r="W7532" s="5" t="s">
        <v>14201</v>
      </c>
      <c r="Y7532" s="5" t="s">
        <v>28700</v>
      </c>
      <c r="Z7532" s="5" t="s">
        <v>156</v>
      </c>
      <c r="AB7532" s="5" t="s">
        <v>221</v>
      </c>
      <c r="AC7532" s="5" t="s">
        <v>215</v>
      </c>
      <c r="AD7532" s="5" t="s">
        <v>216</v>
      </c>
      <c r="AO7532" s="5" t="s">
        <v>98</v>
      </c>
      <c r="AP7532" s="5" t="s">
        <v>98</v>
      </c>
      <c r="AT7532" s="5" t="s">
        <v>98</v>
      </c>
      <c r="AX7532" s="5">
        <v>2022</v>
      </c>
      <c r="BA7532" s="5" t="s">
        <v>361</v>
      </c>
      <c r="BD7532" s="5">
        <v>9</v>
      </c>
      <c r="BE7532" s="5">
        <v>2022</v>
      </c>
      <c r="BH7532" s="5" t="s">
        <v>361</v>
      </c>
      <c r="BK7532" s="5">
        <v>9</v>
      </c>
      <c r="BN7532" s="5">
        <f t="shared" si="145"/>
        <v>4.4109799999999998E-2</v>
      </c>
    </row>
    <row r="7533" spans="1:66" x14ac:dyDescent="0.35">
      <c r="A7533" s="5" t="s">
        <v>28769</v>
      </c>
      <c r="B7533" s="5" t="s">
        <v>148</v>
      </c>
      <c r="C7533" s="5" t="s">
        <v>11967</v>
      </c>
      <c r="D7533" s="5" t="s">
        <v>98</v>
      </c>
      <c r="E7533" s="5" t="s">
        <v>98</v>
      </c>
      <c r="F7533" s="5" t="s">
        <v>221</v>
      </c>
      <c r="G7533" s="5" t="s">
        <v>28699</v>
      </c>
      <c r="H7533" s="5" t="s">
        <v>28397</v>
      </c>
      <c r="K7533" s="5">
        <v>1</v>
      </c>
      <c r="L7533" s="5">
        <v>1</v>
      </c>
      <c r="M7533" s="5">
        <v>0</v>
      </c>
      <c r="N7533" s="5" t="s">
        <v>224</v>
      </c>
      <c r="O7533" s="5">
        <v>4.4109799999999998E-2</v>
      </c>
      <c r="P7533" s="5">
        <v>0</v>
      </c>
      <c r="Q7533" s="5">
        <v>0</v>
      </c>
      <c r="S7533" s="5" t="s">
        <v>14201</v>
      </c>
      <c r="T7533" s="5" t="s">
        <v>14201</v>
      </c>
      <c r="V7533" s="5" t="s">
        <v>14201</v>
      </c>
      <c r="W7533" s="5" t="s">
        <v>14201</v>
      </c>
      <c r="Y7533" s="5" t="s">
        <v>28700</v>
      </c>
      <c r="Z7533" s="5" t="s">
        <v>156</v>
      </c>
      <c r="AB7533" s="5" t="s">
        <v>221</v>
      </c>
      <c r="AC7533" s="5" t="s">
        <v>215</v>
      </c>
      <c r="AD7533" s="5" t="s">
        <v>216</v>
      </c>
      <c r="AO7533" s="5" t="s">
        <v>98</v>
      </c>
      <c r="AP7533" s="5" t="s">
        <v>98</v>
      </c>
      <c r="AT7533" s="5" t="s">
        <v>98</v>
      </c>
      <c r="AX7533" s="5">
        <v>2022</v>
      </c>
      <c r="BA7533" s="5" t="s">
        <v>361</v>
      </c>
      <c r="BD7533" s="5">
        <v>9</v>
      </c>
      <c r="BE7533" s="5">
        <v>2022</v>
      </c>
      <c r="BH7533" s="5" t="s">
        <v>361</v>
      </c>
      <c r="BK7533" s="5">
        <v>9</v>
      </c>
      <c r="BN7533" s="5">
        <f t="shared" si="145"/>
        <v>4.4109799999999998E-2</v>
      </c>
    </row>
    <row r="7534" spans="1:66" x14ac:dyDescent="0.35">
      <c r="A7534" s="5" t="s">
        <v>28770</v>
      </c>
      <c r="B7534" s="5" t="s">
        <v>148</v>
      </c>
      <c r="C7534" s="5" t="s">
        <v>11967</v>
      </c>
      <c r="D7534" s="5" t="s">
        <v>98</v>
      </c>
      <c r="E7534" s="5" t="s">
        <v>98</v>
      </c>
      <c r="F7534" s="5" t="s">
        <v>221</v>
      </c>
      <c r="G7534" s="5" t="s">
        <v>28699</v>
      </c>
      <c r="H7534" s="5" t="s">
        <v>28397</v>
      </c>
      <c r="K7534" s="5">
        <v>1</v>
      </c>
      <c r="L7534" s="5">
        <v>1</v>
      </c>
      <c r="M7534" s="5">
        <v>0</v>
      </c>
      <c r="N7534" s="5" t="s">
        <v>224</v>
      </c>
      <c r="O7534" s="5">
        <v>4.4109799999999998E-2</v>
      </c>
      <c r="P7534" s="5">
        <v>0</v>
      </c>
      <c r="Q7534" s="5">
        <v>0</v>
      </c>
      <c r="S7534" s="5" t="s">
        <v>14201</v>
      </c>
      <c r="T7534" s="5" t="s">
        <v>14201</v>
      </c>
      <c r="V7534" s="5" t="s">
        <v>14201</v>
      </c>
      <c r="W7534" s="5" t="s">
        <v>14201</v>
      </c>
      <c r="Y7534" s="5" t="s">
        <v>28700</v>
      </c>
      <c r="Z7534" s="5" t="s">
        <v>156</v>
      </c>
      <c r="AB7534" s="5" t="s">
        <v>221</v>
      </c>
      <c r="AC7534" s="5" t="s">
        <v>215</v>
      </c>
      <c r="AD7534" s="5" t="s">
        <v>216</v>
      </c>
      <c r="AO7534" s="5" t="s">
        <v>98</v>
      </c>
      <c r="AP7534" s="5" t="s">
        <v>98</v>
      </c>
      <c r="AT7534" s="5" t="s">
        <v>98</v>
      </c>
      <c r="AX7534" s="5">
        <v>2022</v>
      </c>
      <c r="BA7534" s="5" t="s">
        <v>361</v>
      </c>
      <c r="BD7534" s="5">
        <v>9</v>
      </c>
      <c r="BE7534" s="5">
        <v>2022</v>
      </c>
      <c r="BH7534" s="5" t="s">
        <v>361</v>
      </c>
      <c r="BK7534" s="5">
        <v>9</v>
      </c>
      <c r="BN7534" s="5">
        <f t="shared" si="145"/>
        <v>4.4109799999999998E-2</v>
      </c>
    </row>
    <row r="7535" spans="1:66" x14ac:dyDescent="0.35">
      <c r="A7535" s="5" t="s">
        <v>28771</v>
      </c>
      <c r="B7535" s="5" t="s">
        <v>148</v>
      </c>
      <c r="C7535" s="5" t="s">
        <v>11967</v>
      </c>
      <c r="D7535" s="5" t="s">
        <v>98</v>
      </c>
      <c r="E7535" s="5" t="s">
        <v>98</v>
      </c>
      <c r="F7535" s="5" t="s">
        <v>221</v>
      </c>
      <c r="G7535" s="5" t="s">
        <v>28699</v>
      </c>
      <c r="H7535" s="5" t="s">
        <v>28397</v>
      </c>
      <c r="K7535" s="5">
        <v>1</v>
      </c>
      <c r="L7535" s="5">
        <v>1</v>
      </c>
      <c r="M7535" s="5">
        <v>0</v>
      </c>
      <c r="N7535" s="5" t="s">
        <v>224</v>
      </c>
      <c r="O7535" s="5">
        <v>4.4109799999999998E-2</v>
      </c>
      <c r="P7535" s="5">
        <v>0</v>
      </c>
      <c r="Q7535" s="5">
        <v>0</v>
      </c>
      <c r="S7535" s="5" t="s">
        <v>14201</v>
      </c>
      <c r="T7535" s="5" t="s">
        <v>14201</v>
      </c>
      <c r="V7535" s="5" t="s">
        <v>14201</v>
      </c>
      <c r="W7535" s="5" t="s">
        <v>14201</v>
      </c>
      <c r="Y7535" s="5" t="s">
        <v>28700</v>
      </c>
      <c r="Z7535" s="5" t="s">
        <v>156</v>
      </c>
      <c r="AB7535" s="5" t="s">
        <v>221</v>
      </c>
      <c r="AC7535" s="5" t="s">
        <v>215</v>
      </c>
      <c r="AD7535" s="5" t="s">
        <v>216</v>
      </c>
      <c r="AO7535" s="5" t="s">
        <v>98</v>
      </c>
      <c r="AP7535" s="5" t="s">
        <v>98</v>
      </c>
      <c r="AT7535" s="5" t="s">
        <v>98</v>
      </c>
      <c r="AX7535" s="5">
        <v>2022</v>
      </c>
      <c r="BA7535" s="5" t="s">
        <v>361</v>
      </c>
      <c r="BD7535" s="5">
        <v>9</v>
      </c>
      <c r="BE7535" s="5">
        <v>2022</v>
      </c>
      <c r="BH7535" s="5" t="s">
        <v>361</v>
      </c>
      <c r="BK7535" s="5">
        <v>9</v>
      </c>
      <c r="BN7535" s="5">
        <f t="shared" si="145"/>
        <v>4.4109799999999998E-2</v>
      </c>
    </row>
    <row r="7536" spans="1:66" x14ac:dyDescent="0.35">
      <c r="A7536" s="5" t="s">
        <v>28772</v>
      </c>
      <c r="B7536" s="5" t="s">
        <v>148</v>
      </c>
      <c r="C7536" s="5" t="s">
        <v>11967</v>
      </c>
      <c r="D7536" s="5" t="s">
        <v>98</v>
      </c>
      <c r="E7536" s="5" t="s">
        <v>98</v>
      </c>
      <c r="F7536" s="5" t="s">
        <v>221</v>
      </c>
      <c r="G7536" s="5" t="s">
        <v>28699</v>
      </c>
      <c r="H7536" s="5" t="s">
        <v>28397</v>
      </c>
      <c r="K7536" s="5">
        <v>1</v>
      </c>
      <c r="L7536" s="5">
        <v>1</v>
      </c>
      <c r="M7536" s="5">
        <v>0</v>
      </c>
      <c r="N7536" s="5" t="s">
        <v>224</v>
      </c>
      <c r="O7536" s="5">
        <v>4.4109799999999998E-2</v>
      </c>
      <c r="P7536" s="5">
        <v>0</v>
      </c>
      <c r="Q7536" s="5">
        <v>0</v>
      </c>
      <c r="S7536" s="5" t="s">
        <v>14201</v>
      </c>
      <c r="T7536" s="5" t="s">
        <v>14201</v>
      </c>
      <c r="V7536" s="5" t="s">
        <v>14201</v>
      </c>
      <c r="W7536" s="5" t="s">
        <v>14201</v>
      </c>
      <c r="Y7536" s="5" t="s">
        <v>28700</v>
      </c>
      <c r="Z7536" s="5" t="s">
        <v>156</v>
      </c>
      <c r="AB7536" s="5" t="s">
        <v>221</v>
      </c>
      <c r="AC7536" s="5" t="s">
        <v>215</v>
      </c>
      <c r="AD7536" s="5" t="s">
        <v>216</v>
      </c>
      <c r="AO7536" s="5" t="s">
        <v>98</v>
      </c>
      <c r="AP7536" s="5" t="s">
        <v>98</v>
      </c>
      <c r="AT7536" s="5" t="s">
        <v>98</v>
      </c>
      <c r="AX7536" s="5">
        <v>2022</v>
      </c>
      <c r="BA7536" s="5" t="s">
        <v>361</v>
      </c>
      <c r="BD7536" s="5">
        <v>9</v>
      </c>
      <c r="BE7536" s="5">
        <v>2022</v>
      </c>
      <c r="BH7536" s="5" t="s">
        <v>361</v>
      </c>
      <c r="BK7536" s="5">
        <v>9</v>
      </c>
      <c r="BN7536" s="5">
        <f t="shared" si="145"/>
        <v>4.4109799999999998E-2</v>
      </c>
    </row>
    <row r="7537" spans="1:66" x14ac:dyDescent="0.35">
      <c r="A7537" s="5" t="s">
        <v>28773</v>
      </c>
      <c r="B7537" s="5" t="s">
        <v>148</v>
      </c>
      <c r="C7537" s="5" t="s">
        <v>11967</v>
      </c>
      <c r="D7537" s="5" t="s">
        <v>98</v>
      </c>
      <c r="E7537" s="5" t="s">
        <v>98</v>
      </c>
      <c r="F7537" s="5" t="s">
        <v>221</v>
      </c>
      <c r="G7537" s="5" t="s">
        <v>28699</v>
      </c>
      <c r="H7537" s="5" t="s">
        <v>28397</v>
      </c>
      <c r="K7537" s="5">
        <v>1</v>
      </c>
      <c r="L7537" s="5">
        <v>1</v>
      </c>
      <c r="M7537" s="5">
        <v>0</v>
      </c>
      <c r="N7537" s="5" t="s">
        <v>224</v>
      </c>
      <c r="O7537" s="5">
        <v>4.4109799999999998E-2</v>
      </c>
      <c r="P7537" s="5">
        <v>0</v>
      </c>
      <c r="Q7537" s="5">
        <v>0</v>
      </c>
      <c r="S7537" s="5" t="s">
        <v>14201</v>
      </c>
      <c r="T7537" s="5" t="s">
        <v>14201</v>
      </c>
      <c r="V7537" s="5" t="s">
        <v>14201</v>
      </c>
      <c r="W7537" s="5" t="s">
        <v>14201</v>
      </c>
      <c r="Y7537" s="5" t="s">
        <v>28700</v>
      </c>
      <c r="Z7537" s="5" t="s">
        <v>156</v>
      </c>
      <c r="AB7537" s="5" t="s">
        <v>221</v>
      </c>
      <c r="AC7537" s="5" t="s">
        <v>215</v>
      </c>
      <c r="AD7537" s="5" t="s">
        <v>216</v>
      </c>
      <c r="AO7537" s="5" t="s">
        <v>98</v>
      </c>
      <c r="AP7537" s="5" t="s">
        <v>98</v>
      </c>
      <c r="AT7537" s="5" t="s">
        <v>98</v>
      </c>
      <c r="AX7537" s="5">
        <v>2022</v>
      </c>
      <c r="BA7537" s="5" t="s">
        <v>361</v>
      </c>
      <c r="BD7537" s="5">
        <v>9</v>
      </c>
      <c r="BE7537" s="5">
        <v>2022</v>
      </c>
      <c r="BH7537" s="5" t="s">
        <v>361</v>
      </c>
      <c r="BK7537" s="5">
        <v>9</v>
      </c>
      <c r="BN7537" s="5">
        <f t="shared" si="145"/>
        <v>4.4109799999999998E-2</v>
      </c>
    </row>
    <row r="7538" spans="1:66" x14ac:dyDescent="0.35">
      <c r="A7538" s="5" t="s">
        <v>28774</v>
      </c>
      <c r="B7538" s="5" t="s">
        <v>148</v>
      </c>
      <c r="C7538" s="5" t="s">
        <v>11967</v>
      </c>
      <c r="D7538" s="5" t="s">
        <v>98</v>
      </c>
      <c r="E7538" s="5" t="s">
        <v>98</v>
      </c>
      <c r="F7538" s="5" t="s">
        <v>221</v>
      </c>
      <c r="G7538" s="5" t="s">
        <v>28699</v>
      </c>
      <c r="H7538" s="5" t="s">
        <v>28397</v>
      </c>
      <c r="K7538" s="5">
        <v>1</v>
      </c>
      <c r="L7538" s="5">
        <v>1</v>
      </c>
      <c r="M7538" s="5">
        <v>0</v>
      </c>
      <c r="N7538" s="5" t="s">
        <v>224</v>
      </c>
      <c r="O7538" s="5">
        <v>4.4109799999999998E-2</v>
      </c>
      <c r="P7538" s="5">
        <v>0</v>
      </c>
      <c r="Q7538" s="5">
        <v>0</v>
      </c>
      <c r="S7538" s="5" t="s">
        <v>14201</v>
      </c>
      <c r="T7538" s="5" t="s">
        <v>14201</v>
      </c>
      <c r="V7538" s="5" t="s">
        <v>14201</v>
      </c>
      <c r="W7538" s="5" t="s">
        <v>14201</v>
      </c>
      <c r="Y7538" s="5" t="s">
        <v>28700</v>
      </c>
      <c r="Z7538" s="5" t="s">
        <v>156</v>
      </c>
      <c r="AB7538" s="5" t="s">
        <v>221</v>
      </c>
      <c r="AC7538" s="5" t="s">
        <v>215</v>
      </c>
      <c r="AD7538" s="5" t="s">
        <v>216</v>
      </c>
      <c r="AO7538" s="5" t="s">
        <v>98</v>
      </c>
      <c r="AP7538" s="5" t="s">
        <v>98</v>
      </c>
      <c r="AT7538" s="5" t="s">
        <v>98</v>
      </c>
      <c r="AX7538" s="5">
        <v>2022</v>
      </c>
      <c r="BA7538" s="5" t="s">
        <v>361</v>
      </c>
      <c r="BD7538" s="5">
        <v>9</v>
      </c>
      <c r="BE7538" s="5">
        <v>2022</v>
      </c>
      <c r="BH7538" s="5" t="s">
        <v>361</v>
      </c>
      <c r="BK7538" s="5">
        <v>9</v>
      </c>
      <c r="BN7538" s="5">
        <f t="shared" si="145"/>
        <v>4.4109799999999998E-2</v>
      </c>
    </row>
    <row r="7539" spans="1:66" x14ac:dyDescent="0.35">
      <c r="A7539" s="5" t="s">
        <v>28775</v>
      </c>
      <c r="B7539" s="5" t="s">
        <v>148</v>
      </c>
      <c r="C7539" s="5" t="s">
        <v>11967</v>
      </c>
      <c r="D7539" s="5" t="s">
        <v>98</v>
      </c>
      <c r="E7539" s="5" t="s">
        <v>98</v>
      </c>
      <c r="F7539" s="5" t="s">
        <v>221</v>
      </c>
      <c r="G7539" s="5" t="s">
        <v>28699</v>
      </c>
      <c r="H7539" s="5" t="s">
        <v>28397</v>
      </c>
      <c r="K7539" s="5">
        <v>1</v>
      </c>
      <c r="L7539" s="5">
        <v>1</v>
      </c>
      <c r="M7539" s="5">
        <v>0</v>
      </c>
      <c r="N7539" s="5" t="s">
        <v>224</v>
      </c>
      <c r="O7539" s="5">
        <v>4.4109799999999998E-2</v>
      </c>
      <c r="P7539" s="5">
        <v>0</v>
      </c>
      <c r="Q7539" s="5">
        <v>0</v>
      </c>
      <c r="S7539" s="5" t="s">
        <v>14201</v>
      </c>
      <c r="T7539" s="5" t="s">
        <v>14201</v>
      </c>
      <c r="V7539" s="5" t="s">
        <v>14201</v>
      </c>
      <c r="W7539" s="5" t="s">
        <v>14201</v>
      </c>
      <c r="Y7539" s="5" t="s">
        <v>28700</v>
      </c>
      <c r="Z7539" s="5" t="s">
        <v>156</v>
      </c>
      <c r="AB7539" s="5" t="s">
        <v>221</v>
      </c>
      <c r="AC7539" s="5" t="s">
        <v>215</v>
      </c>
      <c r="AD7539" s="5" t="s">
        <v>216</v>
      </c>
      <c r="AO7539" s="5" t="s">
        <v>98</v>
      </c>
      <c r="AP7539" s="5" t="s">
        <v>98</v>
      </c>
      <c r="AT7539" s="5" t="s">
        <v>98</v>
      </c>
      <c r="AX7539" s="5">
        <v>2022</v>
      </c>
      <c r="BA7539" s="5" t="s">
        <v>361</v>
      </c>
      <c r="BD7539" s="5">
        <v>9</v>
      </c>
      <c r="BE7539" s="5">
        <v>2022</v>
      </c>
      <c r="BH7539" s="5" t="s">
        <v>361</v>
      </c>
      <c r="BK7539" s="5">
        <v>9</v>
      </c>
      <c r="BN7539" s="5">
        <f t="shared" si="145"/>
        <v>4.4109799999999998E-2</v>
      </c>
    </row>
    <row r="7540" spans="1:66" x14ac:dyDescent="0.35">
      <c r="A7540" s="5" t="s">
        <v>28776</v>
      </c>
      <c r="B7540" s="5" t="s">
        <v>148</v>
      </c>
      <c r="C7540" s="5" t="s">
        <v>11967</v>
      </c>
      <c r="D7540" s="5" t="s">
        <v>98</v>
      </c>
      <c r="E7540" s="5" t="s">
        <v>98</v>
      </c>
      <c r="F7540" s="5" t="s">
        <v>221</v>
      </c>
      <c r="G7540" s="5" t="s">
        <v>28699</v>
      </c>
      <c r="H7540" s="5" t="s">
        <v>28397</v>
      </c>
      <c r="K7540" s="5">
        <v>1</v>
      </c>
      <c r="L7540" s="5">
        <v>1</v>
      </c>
      <c r="M7540" s="5">
        <v>0</v>
      </c>
      <c r="N7540" s="5" t="s">
        <v>224</v>
      </c>
      <c r="O7540" s="5">
        <v>4.4109799999999998E-2</v>
      </c>
      <c r="P7540" s="5">
        <v>0</v>
      </c>
      <c r="Q7540" s="5">
        <v>0</v>
      </c>
      <c r="S7540" s="5" t="s">
        <v>14201</v>
      </c>
      <c r="T7540" s="5" t="s">
        <v>14201</v>
      </c>
      <c r="V7540" s="5" t="s">
        <v>14201</v>
      </c>
      <c r="W7540" s="5" t="s">
        <v>14201</v>
      </c>
      <c r="Y7540" s="5" t="s">
        <v>28700</v>
      </c>
      <c r="Z7540" s="5" t="s">
        <v>156</v>
      </c>
      <c r="AB7540" s="5" t="s">
        <v>221</v>
      </c>
      <c r="AC7540" s="5" t="s">
        <v>215</v>
      </c>
      <c r="AD7540" s="5" t="s">
        <v>216</v>
      </c>
      <c r="AO7540" s="5" t="s">
        <v>98</v>
      </c>
      <c r="AP7540" s="5" t="s">
        <v>98</v>
      </c>
      <c r="AT7540" s="5" t="s">
        <v>98</v>
      </c>
      <c r="AX7540" s="5">
        <v>2022</v>
      </c>
      <c r="BA7540" s="5" t="s">
        <v>361</v>
      </c>
      <c r="BD7540" s="5">
        <v>9</v>
      </c>
      <c r="BE7540" s="5">
        <v>2022</v>
      </c>
      <c r="BH7540" s="5" t="s">
        <v>361</v>
      </c>
      <c r="BK7540" s="5">
        <v>9</v>
      </c>
      <c r="BN7540" s="5">
        <f t="shared" si="145"/>
        <v>4.4109799999999998E-2</v>
      </c>
    </row>
    <row r="7541" spans="1:66" x14ac:dyDescent="0.35">
      <c r="A7541" s="5" t="s">
        <v>28777</v>
      </c>
      <c r="B7541" s="5" t="s">
        <v>148</v>
      </c>
      <c r="C7541" s="5" t="s">
        <v>11967</v>
      </c>
      <c r="D7541" s="5" t="s">
        <v>98</v>
      </c>
      <c r="E7541" s="5" t="s">
        <v>98</v>
      </c>
      <c r="F7541" s="5" t="s">
        <v>221</v>
      </c>
      <c r="G7541" s="5" t="s">
        <v>28699</v>
      </c>
      <c r="H7541" s="5" t="s">
        <v>28397</v>
      </c>
      <c r="K7541" s="5">
        <v>1</v>
      </c>
      <c r="L7541" s="5">
        <v>1</v>
      </c>
      <c r="M7541" s="5">
        <v>0</v>
      </c>
      <c r="N7541" s="5" t="s">
        <v>224</v>
      </c>
      <c r="O7541" s="5">
        <v>4.4109799999999998E-2</v>
      </c>
      <c r="P7541" s="5">
        <v>0</v>
      </c>
      <c r="Q7541" s="5">
        <v>0</v>
      </c>
      <c r="S7541" s="5" t="s">
        <v>14201</v>
      </c>
      <c r="T7541" s="5" t="s">
        <v>14201</v>
      </c>
      <c r="V7541" s="5" t="s">
        <v>14201</v>
      </c>
      <c r="W7541" s="5" t="s">
        <v>14201</v>
      </c>
      <c r="Y7541" s="5" t="s">
        <v>28700</v>
      </c>
      <c r="Z7541" s="5" t="s">
        <v>156</v>
      </c>
      <c r="AB7541" s="5" t="s">
        <v>221</v>
      </c>
      <c r="AC7541" s="5" t="s">
        <v>215</v>
      </c>
      <c r="AD7541" s="5" t="s">
        <v>216</v>
      </c>
      <c r="AO7541" s="5" t="s">
        <v>98</v>
      </c>
      <c r="AP7541" s="5" t="s">
        <v>98</v>
      </c>
      <c r="AT7541" s="5" t="s">
        <v>98</v>
      </c>
      <c r="AX7541" s="5">
        <v>2022</v>
      </c>
      <c r="BA7541" s="5" t="s">
        <v>361</v>
      </c>
      <c r="BD7541" s="5">
        <v>9</v>
      </c>
      <c r="BE7541" s="5">
        <v>2022</v>
      </c>
      <c r="BH7541" s="5" t="s">
        <v>361</v>
      </c>
      <c r="BK7541" s="5">
        <v>9</v>
      </c>
      <c r="BN7541" s="5">
        <f t="shared" si="145"/>
        <v>4.4109799999999998E-2</v>
      </c>
    </row>
    <row r="7542" spans="1:66" x14ac:dyDescent="0.35">
      <c r="A7542" s="5" t="s">
        <v>28778</v>
      </c>
      <c r="B7542" s="5" t="s">
        <v>148</v>
      </c>
      <c r="C7542" s="5" t="s">
        <v>11967</v>
      </c>
      <c r="D7542" s="5" t="s">
        <v>98</v>
      </c>
      <c r="E7542" s="5" t="s">
        <v>98</v>
      </c>
      <c r="F7542" s="5" t="s">
        <v>221</v>
      </c>
      <c r="G7542" s="5" t="s">
        <v>28699</v>
      </c>
      <c r="H7542" s="5" t="s">
        <v>28397</v>
      </c>
      <c r="K7542" s="5">
        <v>1</v>
      </c>
      <c r="L7542" s="5">
        <v>1</v>
      </c>
      <c r="M7542" s="5">
        <v>0</v>
      </c>
      <c r="N7542" s="5" t="s">
        <v>224</v>
      </c>
      <c r="O7542" s="5">
        <v>4.4109799999999998E-2</v>
      </c>
      <c r="P7542" s="5">
        <v>0</v>
      </c>
      <c r="Q7542" s="5">
        <v>0</v>
      </c>
      <c r="S7542" s="5" t="s">
        <v>14201</v>
      </c>
      <c r="T7542" s="5" t="s">
        <v>14201</v>
      </c>
      <c r="V7542" s="5" t="s">
        <v>14201</v>
      </c>
      <c r="W7542" s="5" t="s">
        <v>14201</v>
      </c>
      <c r="Y7542" s="5" t="s">
        <v>28700</v>
      </c>
      <c r="Z7542" s="5" t="s">
        <v>156</v>
      </c>
      <c r="AB7542" s="5" t="s">
        <v>221</v>
      </c>
      <c r="AC7542" s="5" t="s">
        <v>215</v>
      </c>
      <c r="AD7542" s="5" t="s">
        <v>216</v>
      </c>
      <c r="AO7542" s="5" t="s">
        <v>98</v>
      </c>
      <c r="AP7542" s="5" t="s">
        <v>98</v>
      </c>
      <c r="AT7542" s="5" t="s">
        <v>98</v>
      </c>
      <c r="AX7542" s="5">
        <v>2022</v>
      </c>
      <c r="BA7542" s="5" t="s">
        <v>361</v>
      </c>
      <c r="BD7542" s="5">
        <v>9</v>
      </c>
      <c r="BE7542" s="5">
        <v>2022</v>
      </c>
      <c r="BH7542" s="5" t="s">
        <v>361</v>
      </c>
      <c r="BK7542" s="5">
        <v>9</v>
      </c>
      <c r="BN7542" s="5">
        <f t="shared" si="145"/>
        <v>4.4109799999999998E-2</v>
      </c>
    </row>
    <row r="7543" spans="1:66" x14ac:dyDescent="0.35">
      <c r="A7543" s="5" t="s">
        <v>28779</v>
      </c>
      <c r="B7543" s="5" t="s">
        <v>148</v>
      </c>
      <c r="C7543" s="5" t="s">
        <v>11967</v>
      </c>
      <c r="D7543" s="5" t="s">
        <v>98</v>
      </c>
      <c r="E7543" s="5" t="s">
        <v>98</v>
      </c>
      <c r="F7543" s="5" t="s">
        <v>221</v>
      </c>
      <c r="G7543" s="5" t="s">
        <v>28699</v>
      </c>
      <c r="H7543" s="5" t="s">
        <v>28397</v>
      </c>
      <c r="K7543" s="5">
        <v>1</v>
      </c>
      <c r="L7543" s="5">
        <v>1</v>
      </c>
      <c r="M7543" s="5">
        <v>0</v>
      </c>
      <c r="N7543" s="5" t="s">
        <v>224</v>
      </c>
      <c r="O7543" s="5">
        <v>4.4109799999999998E-2</v>
      </c>
      <c r="P7543" s="5">
        <v>0</v>
      </c>
      <c r="Q7543" s="5">
        <v>0</v>
      </c>
      <c r="S7543" s="5" t="s">
        <v>14201</v>
      </c>
      <c r="T7543" s="5" t="s">
        <v>14201</v>
      </c>
      <c r="V7543" s="5" t="s">
        <v>14201</v>
      </c>
      <c r="W7543" s="5" t="s">
        <v>14201</v>
      </c>
      <c r="Y7543" s="5" t="s">
        <v>28700</v>
      </c>
      <c r="Z7543" s="5" t="s">
        <v>156</v>
      </c>
      <c r="AB7543" s="5" t="s">
        <v>221</v>
      </c>
      <c r="AC7543" s="5" t="s">
        <v>215</v>
      </c>
      <c r="AD7543" s="5" t="s">
        <v>216</v>
      </c>
      <c r="AO7543" s="5" t="s">
        <v>98</v>
      </c>
      <c r="AP7543" s="5" t="s">
        <v>98</v>
      </c>
      <c r="AT7543" s="5" t="s">
        <v>98</v>
      </c>
      <c r="AX7543" s="5">
        <v>2022</v>
      </c>
      <c r="BA7543" s="5" t="s">
        <v>361</v>
      </c>
      <c r="BD7543" s="5">
        <v>9</v>
      </c>
      <c r="BE7543" s="5">
        <v>2022</v>
      </c>
      <c r="BH7543" s="5" t="s">
        <v>361</v>
      </c>
      <c r="BK7543" s="5">
        <v>9</v>
      </c>
      <c r="BN7543" s="5">
        <f t="shared" si="145"/>
        <v>4.4109799999999998E-2</v>
      </c>
    </row>
    <row r="7544" spans="1:66" x14ac:dyDescent="0.35">
      <c r="A7544" s="5" t="s">
        <v>28780</v>
      </c>
      <c r="B7544" s="5" t="s">
        <v>148</v>
      </c>
      <c r="C7544" s="5" t="s">
        <v>11967</v>
      </c>
      <c r="D7544" s="5" t="s">
        <v>98</v>
      </c>
      <c r="E7544" s="5" t="s">
        <v>98</v>
      </c>
      <c r="F7544" s="5" t="s">
        <v>221</v>
      </c>
      <c r="G7544" s="5" t="s">
        <v>28699</v>
      </c>
      <c r="H7544" s="5" t="s">
        <v>28397</v>
      </c>
      <c r="K7544" s="5">
        <v>1</v>
      </c>
      <c r="L7544" s="5">
        <v>1</v>
      </c>
      <c r="M7544" s="5">
        <v>0</v>
      </c>
      <c r="N7544" s="5" t="s">
        <v>224</v>
      </c>
      <c r="O7544" s="5">
        <v>4.4109799999999998E-2</v>
      </c>
      <c r="P7544" s="5">
        <v>0</v>
      </c>
      <c r="Q7544" s="5">
        <v>0</v>
      </c>
      <c r="S7544" s="5" t="s">
        <v>14201</v>
      </c>
      <c r="T7544" s="5" t="s">
        <v>14201</v>
      </c>
      <c r="V7544" s="5" t="s">
        <v>14201</v>
      </c>
      <c r="W7544" s="5" t="s">
        <v>14201</v>
      </c>
      <c r="Y7544" s="5" t="s">
        <v>28700</v>
      </c>
      <c r="Z7544" s="5" t="s">
        <v>156</v>
      </c>
      <c r="AB7544" s="5" t="s">
        <v>221</v>
      </c>
      <c r="AC7544" s="5" t="s">
        <v>215</v>
      </c>
      <c r="AD7544" s="5" t="s">
        <v>216</v>
      </c>
      <c r="AO7544" s="5" t="s">
        <v>98</v>
      </c>
      <c r="AP7544" s="5" t="s">
        <v>98</v>
      </c>
      <c r="AT7544" s="5" t="s">
        <v>98</v>
      </c>
      <c r="AX7544" s="5">
        <v>2022</v>
      </c>
      <c r="BA7544" s="5" t="s">
        <v>361</v>
      </c>
      <c r="BD7544" s="5">
        <v>9</v>
      </c>
      <c r="BE7544" s="5">
        <v>2022</v>
      </c>
      <c r="BH7544" s="5" t="s">
        <v>361</v>
      </c>
      <c r="BK7544" s="5">
        <v>9</v>
      </c>
      <c r="BN7544" s="5">
        <f t="shared" si="145"/>
        <v>4.4109799999999998E-2</v>
      </c>
    </row>
    <row r="7545" spans="1:66" x14ac:dyDescent="0.35">
      <c r="A7545" s="5" t="s">
        <v>28781</v>
      </c>
      <c r="B7545" s="5" t="s">
        <v>148</v>
      </c>
      <c r="C7545" s="5" t="s">
        <v>11967</v>
      </c>
      <c r="D7545" s="5" t="s">
        <v>98</v>
      </c>
      <c r="E7545" s="5" t="s">
        <v>98</v>
      </c>
      <c r="F7545" s="5" t="s">
        <v>221</v>
      </c>
      <c r="G7545" s="5" t="s">
        <v>28699</v>
      </c>
      <c r="H7545" s="5" t="s">
        <v>28397</v>
      </c>
      <c r="K7545" s="5">
        <v>1</v>
      </c>
      <c r="L7545" s="5">
        <v>1</v>
      </c>
      <c r="M7545" s="5">
        <v>0</v>
      </c>
      <c r="N7545" s="5" t="s">
        <v>224</v>
      </c>
      <c r="O7545" s="5">
        <v>4.4109799999999998E-2</v>
      </c>
      <c r="P7545" s="5">
        <v>0</v>
      </c>
      <c r="Q7545" s="5">
        <v>0</v>
      </c>
      <c r="S7545" s="5" t="s">
        <v>14201</v>
      </c>
      <c r="T7545" s="5" t="s">
        <v>14201</v>
      </c>
      <c r="V7545" s="5" t="s">
        <v>14201</v>
      </c>
      <c r="W7545" s="5" t="s">
        <v>14201</v>
      </c>
      <c r="Y7545" s="5" t="s">
        <v>28700</v>
      </c>
      <c r="Z7545" s="5" t="s">
        <v>156</v>
      </c>
      <c r="AB7545" s="5" t="s">
        <v>221</v>
      </c>
      <c r="AC7545" s="5" t="s">
        <v>215</v>
      </c>
      <c r="AD7545" s="5" t="s">
        <v>216</v>
      </c>
      <c r="AO7545" s="5" t="s">
        <v>98</v>
      </c>
      <c r="AP7545" s="5" t="s">
        <v>98</v>
      </c>
      <c r="AT7545" s="5" t="s">
        <v>98</v>
      </c>
      <c r="AX7545" s="5">
        <v>2022</v>
      </c>
      <c r="BA7545" s="5" t="s">
        <v>361</v>
      </c>
      <c r="BD7545" s="5">
        <v>9</v>
      </c>
      <c r="BE7545" s="5">
        <v>2022</v>
      </c>
      <c r="BH7545" s="5" t="s">
        <v>361</v>
      </c>
      <c r="BK7545" s="5">
        <v>9</v>
      </c>
      <c r="BN7545" s="5">
        <f t="shared" si="145"/>
        <v>4.4109799999999998E-2</v>
      </c>
    </row>
    <row r="7546" spans="1:66" x14ac:dyDescent="0.35">
      <c r="A7546" s="5" t="s">
        <v>28782</v>
      </c>
      <c r="B7546" s="5" t="s">
        <v>148</v>
      </c>
      <c r="C7546" s="5" t="s">
        <v>11967</v>
      </c>
      <c r="D7546" s="5" t="s">
        <v>98</v>
      </c>
      <c r="E7546" s="5" t="s">
        <v>98</v>
      </c>
      <c r="F7546" s="5" t="s">
        <v>221</v>
      </c>
      <c r="G7546" s="5" t="s">
        <v>28699</v>
      </c>
      <c r="H7546" s="5" t="s">
        <v>28397</v>
      </c>
      <c r="K7546" s="5">
        <v>1</v>
      </c>
      <c r="L7546" s="5">
        <v>1</v>
      </c>
      <c r="M7546" s="5">
        <v>0</v>
      </c>
      <c r="N7546" s="5" t="s">
        <v>224</v>
      </c>
      <c r="O7546" s="5">
        <v>4.4109799999999998E-2</v>
      </c>
      <c r="P7546" s="5">
        <v>0</v>
      </c>
      <c r="Q7546" s="5">
        <v>0</v>
      </c>
      <c r="S7546" s="5" t="s">
        <v>14201</v>
      </c>
      <c r="T7546" s="5" t="s">
        <v>14201</v>
      </c>
      <c r="V7546" s="5" t="s">
        <v>14201</v>
      </c>
      <c r="W7546" s="5" t="s">
        <v>14201</v>
      </c>
      <c r="Y7546" s="5" t="s">
        <v>28700</v>
      </c>
      <c r="Z7546" s="5" t="s">
        <v>156</v>
      </c>
      <c r="AB7546" s="5" t="s">
        <v>221</v>
      </c>
      <c r="AC7546" s="5" t="s">
        <v>215</v>
      </c>
      <c r="AD7546" s="5" t="s">
        <v>216</v>
      </c>
      <c r="AO7546" s="5" t="s">
        <v>98</v>
      </c>
      <c r="AP7546" s="5" t="s">
        <v>98</v>
      </c>
      <c r="AT7546" s="5" t="s">
        <v>98</v>
      </c>
      <c r="AX7546" s="5">
        <v>2022</v>
      </c>
      <c r="BA7546" s="5" t="s">
        <v>361</v>
      </c>
      <c r="BD7546" s="5">
        <v>9</v>
      </c>
      <c r="BE7546" s="5">
        <v>2022</v>
      </c>
      <c r="BH7546" s="5" t="s">
        <v>361</v>
      </c>
      <c r="BK7546" s="5">
        <v>9</v>
      </c>
      <c r="BN7546" s="5">
        <f t="shared" si="145"/>
        <v>4.4109799999999998E-2</v>
      </c>
    </row>
    <row r="7547" spans="1:66" x14ac:dyDescent="0.35">
      <c r="A7547" s="5" t="s">
        <v>28783</v>
      </c>
      <c r="B7547" s="5" t="s">
        <v>148</v>
      </c>
      <c r="C7547" s="5" t="s">
        <v>11967</v>
      </c>
      <c r="D7547" s="5" t="s">
        <v>98</v>
      </c>
      <c r="E7547" s="5" t="s">
        <v>98</v>
      </c>
      <c r="F7547" s="5" t="s">
        <v>221</v>
      </c>
      <c r="G7547" s="5" t="s">
        <v>28699</v>
      </c>
      <c r="H7547" s="5" t="s">
        <v>28397</v>
      </c>
      <c r="K7547" s="5">
        <v>1</v>
      </c>
      <c r="L7547" s="5">
        <v>1</v>
      </c>
      <c r="M7547" s="5">
        <v>0</v>
      </c>
      <c r="N7547" s="5" t="s">
        <v>224</v>
      </c>
      <c r="O7547" s="5">
        <v>4.4109799999999998E-2</v>
      </c>
      <c r="P7547" s="5">
        <v>0</v>
      </c>
      <c r="Q7547" s="5">
        <v>0</v>
      </c>
      <c r="S7547" s="5" t="s">
        <v>14201</v>
      </c>
      <c r="T7547" s="5" t="s">
        <v>14201</v>
      </c>
      <c r="V7547" s="5" t="s">
        <v>14201</v>
      </c>
      <c r="W7547" s="5" t="s">
        <v>14201</v>
      </c>
      <c r="Y7547" s="5" t="s">
        <v>28700</v>
      </c>
      <c r="Z7547" s="5" t="s">
        <v>156</v>
      </c>
      <c r="AB7547" s="5" t="s">
        <v>221</v>
      </c>
      <c r="AC7547" s="5" t="s">
        <v>215</v>
      </c>
      <c r="AD7547" s="5" t="s">
        <v>216</v>
      </c>
      <c r="AO7547" s="5" t="s">
        <v>98</v>
      </c>
      <c r="AP7547" s="5" t="s">
        <v>98</v>
      </c>
      <c r="AT7547" s="5" t="s">
        <v>98</v>
      </c>
      <c r="AX7547" s="5">
        <v>2022</v>
      </c>
      <c r="BA7547" s="5" t="s">
        <v>361</v>
      </c>
      <c r="BD7547" s="5">
        <v>9</v>
      </c>
      <c r="BE7547" s="5">
        <v>2022</v>
      </c>
      <c r="BH7547" s="5" t="s">
        <v>361</v>
      </c>
      <c r="BK7547" s="5">
        <v>9</v>
      </c>
      <c r="BN7547" s="5">
        <f t="shared" si="145"/>
        <v>4.4109799999999998E-2</v>
      </c>
    </row>
    <row r="7548" spans="1:66" x14ac:dyDescent="0.35">
      <c r="A7548" s="5" t="s">
        <v>28784</v>
      </c>
      <c r="B7548" s="5" t="s">
        <v>148</v>
      </c>
      <c r="C7548" s="5" t="s">
        <v>11967</v>
      </c>
      <c r="D7548" s="5" t="s">
        <v>98</v>
      </c>
      <c r="E7548" s="5" t="s">
        <v>98</v>
      </c>
      <c r="F7548" s="5" t="s">
        <v>221</v>
      </c>
      <c r="G7548" s="5" t="s">
        <v>28699</v>
      </c>
      <c r="H7548" s="5" t="s">
        <v>28397</v>
      </c>
      <c r="K7548" s="5">
        <v>1</v>
      </c>
      <c r="L7548" s="5">
        <v>1</v>
      </c>
      <c r="M7548" s="5">
        <v>0</v>
      </c>
      <c r="N7548" s="5" t="s">
        <v>224</v>
      </c>
      <c r="O7548" s="5">
        <v>4.4109799999999998E-2</v>
      </c>
      <c r="P7548" s="5">
        <v>0</v>
      </c>
      <c r="Q7548" s="5">
        <v>0</v>
      </c>
      <c r="S7548" s="5" t="s">
        <v>14201</v>
      </c>
      <c r="T7548" s="5" t="s">
        <v>14201</v>
      </c>
      <c r="V7548" s="5" t="s">
        <v>14201</v>
      </c>
      <c r="W7548" s="5" t="s">
        <v>14201</v>
      </c>
      <c r="Y7548" s="5" t="s">
        <v>28700</v>
      </c>
      <c r="Z7548" s="5" t="s">
        <v>156</v>
      </c>
      <c r="AB7548" s="5" t="s">
        <v>221</v>
      </c>
      <c r="AC7548" s="5" t="s">
        <v>215</v>
      </c>
      <c r="AD7548" s="5" t="s">
        <v>216</v>
      </c>
      <c r="AO7548" s="5" t="s">
        <v>98</v>
      </c>
      <c r="AP7548" s="5" t="s">
        <v>98</v>
      </c>
      <c r="AT7548" s="5" t="s">
        <v>98</v>
      </c>
      <c r="AX7548" s="5">
        <v>2022</v>
      </c>
      <c r="BA7548" s="5" t="s">
        <v>361</v>
      </c>
      <c r="BD7548" s="5">
        <v>9</v>
      </c>
      <c r="BE7548" s="5">
        <v>2022</v>
      </c>
      <c r="BH7548" s="5" t="s">
        <v>361</v>
      </c>
      <c r="BK7548" s="5">
        <v>9</v>
      </c>
      <c r="BN7548" s="5">
        <f t="shared" si="145"/>
        <v>4.4109799999999998E-2</v>
      </c>
    </row>
    <row r="7549" spans="1:66" x14ac:dyDescent="0.35">
      <c r="A7549" s="5" t="s">
        <v>28785</v>
      </c>
      <c r="B7549" s="5" t="s">
        <v>148</v>
      </c>
      <c r="C7549" s="5" t="s">
        <v>11967</v>
      </c>
      <c r="D7549" s="5" t="s">
        <v>98</v>
      </c>
      <c r="E7549" s="5" t="s">
        <v>98</v>
      </c>
      <c r="F7549" s="5" t="s">
        <v>221</v>
      </c>
      <c r="G7549" s="5" t="s">
        <v>28699</v>
      </c>
      <c r="H7549" s="5" t="s">
        <v>28397</v>
      </c>
      <c r="K7549" s="5">
        <v>1</v>
      </c>
      <c r="L7549" s="5">
        <v>1</v>
      </c>
      <c r="M7549" s="5">
        <v>0</v>
      </c>
      <c r="N7549" s="5" t="s">
        <v>224</v>
      </c>
      <c r="O7549" s="5">
        <v>4.4109799999999998E-2</v>
      </c>
      <c r="P7549" s="5">
        <v>0</v>
      </c>
      <c r="Q7549" s="5">
        <v>0</v>
      </c>
      <c r="S7549" s="5" t="s">
        <v>14201</v>
      </c>
      <c r="T7549" s="5" t="s">
        <v>14201</v>
      </c>
      <c r="V7549" s="5" t="s">
        <v>14201</v>
      </c>
      <c r="W7549" s="5" t="s">
        <v>14201</v>
      </c>
      <c r="Y7549" s="5" t="s">
        <v>28700</v>
      </c>
      <c r="Z7549" s="5" t="s">
        <v>156</v>
      </c>
      <c r="AB7549" s="5" t="s">
        <v>221</v>
      </c>
      <c r="AC7549" s="5" t="s">
        <v>215</v>
      </c>
      <c r="AD7549" s="5" t="s">
        <v>216</v>
      </c>
      <c r="AO7549" s="5" t="s">
        <v>98</v>
      </c>
      <c r="AP7549" s="5" t="s">
        <v>98</v>
      </c>
      <c r="AT7549" s="5" t="s">
        <v>98</v>
      </c>
      <c r="AX7549" s="5">
        <v>2022</v>
      </c>
      <c r="BA7549" s="5" t="s">
        <v>361</v>
      </c>
      <c r="BD7549" s="5">
        <v>9</v>
      </c>
      <c r="BE7549" s="5">
        <v>2022</v>
      </c>
      <c r="BH7549" s="5" t="s">
        <v>361</v>
      </c>
      <c r="BK7549" s="5">
        <v>9</v>
      </c>
      <c r="BN7549" s="5">
        <f t="shared" si="145"/>
        <v>4.4109799999999998E-2</v>
      </c>
    </row>
    <row r="7550" spans="1:66" x14ac:dyDescent="0.35">
      <c r="A7550" s="5" t="s">
        <v>28786</v>
      </c>
      <c r="B7550" s="5" t="s">
        <v>148</v>
      </c>
      <c r="C7550" s="5" t="s">
        <v>11967</v>
      </c>
      <c r="D7550" s="5" t="s">
        <v>98</v>
      </c>
      <c r="E7550" s="5" t="s">
        <v>98</v>
      </c>
      <c r="F7550" s="5" t="s">
        <v>221</v>
      </c>
      <c r="G7550" s="5" t="s">
        <v>28699</v>
      </c>
      <c r="H7550" s="5" t="s">
        <v>28397</v>
      </c>
      <c r="K7550" s="5">
        <v>1</v>
      </c>
      <c r="L7550" s="5">
        <v>1</v>
      </c>
      <c r="M7550" s="5">
        <v>0</v>
      </c>
      <c r="N7550" s="5" t="s">
        <v>224</v>
      </c>
      <c r="O7550" s="5">
        <v>4.4109799999999998E-2</v>
      </c>
      <c r="P7550" s="5">
        <v>0</v>
      </c>
      <c r="Q7550" s="5">
        <v>0</v>
      </c>
      <c r="S7550" s="5" t="s">
        <v>14201</v>
      </c>
      <c r="T7550" s="5" t="s">
        <v>14201</v>
      </c>
      <c r="V7550" s="5" t="s">
        <v>14201</v>
      </c>
      <c r="W7550" s="5" t="s">
        <v>14201</v>
      </c>
      <c r="Y7550" s="5" t="s">
        <v>28700</v>
      </c>
      <c r="Z7550" s="5" t="s">
        <v>156</v>
      </c>
      <c r="AB7550" s="5" t="s">
        <v>221</v>
      </c>
      <c r="AC7550" s="5" t="s">
        <v>215</v>
      </c>
      <c r="AD7550" s="5" t="s">
        <v>216</v>
      </c>
      <c r="AO7550" s="5" t="s">
        <v>98</v>
      </c>
      <c r="AP7550" s="5" t="s">
        <v>98</v>
      </c>
      <c r="AT7550" s="5" t="s">
        <v>98</v>
      </c>
      <c r="AX7550" s="5">
        <v>2022</v>
      </c>
      <c r="BA7550" s="5" t="s">
        <v>361</v>
      </c>
      <c r="BD7550" s="5">
        <v>9</v>
      </c>
      <c r="BE7550" s="5">
        <v>2022</v>
      </c>
      <c r="BH7550" s="5" t="s">
        <v>361</v>
      </c>
      <c r="BK7550" s="5">
        <v>9</v>
      </c>
      <c r="BN7550" s="5">
        <f t="shared" si="145"/>
        <v>4.4109799999999998E-2</v>
      </c>
    </row>
    <row r="7551" spans="1:66" x14ac:dyDescent="0.35">
      <c r="A7551" s="5" t="s">
        <v>28787</v>
      </c>
      <c r="B7551" s="5" t="s">
        <v>148</v>
      </c>
      <c r="C7551" s="5" t="s">
        <v>11967</v>
      </c>
      <c r="D7551" s="5" t="s">
        <v>98</v>
      </c>
      <c r="E7551" s="5" t="s">
        <v>98</v>
      </c>
      <c r="F7551" s="5" t="s">
        <v>221</v>
      </c>
      <c r="G7551" s="5" t="s">
        <v>28699</v>
      </c>
      <c r="H7551" s="5" t="s">
        <v>28397</v>
      </c>
      <c r="K7551" s="5">
        <v>1</v>
      </c>
      <c r="L7551" s="5">
        <v>1</v>
      </c>
      <c r="M7551" s="5">
        <v>0</v>
      </c>
      <c r="N7551" s="5" t="s">
        <v>224</v>
      </c>
      <c r="O7551" s="5">
        <v>4.4109799999999998E-2</v>
      </c>
      <c r="P7551" s="5">
        <v>0</v>
      </c>
      <c r="Q7551" s="5">
        <v>0</v>
      </c>
      <c r="S7551" s="5" t="s">
        <v>14201</v>
      </c>
      <c r="T7551" s="5" t="s">
        <v>14201</v>
      </c>
      <c r="V7551" s="5" t="s">
        <v>14201</v>
      </c>
      <c r="W7551" s="5" t="s">
        <v>14201</v>
      </c>
      <c r="Y7551" s="5" t="s">
        <v>28700</v>
      </c>
      <c r="Z7551" s="5" t="s">
        <v>156</v>
      </c>
      <c r="AB7551" s="5" t="s">
        <v>221</v>
      </c>
      <c r="AC7551" s="5" t="s">
        <v>215</v>
      </c>
      <c r="AD7551" s="5" t="s">
        <v>216</v>
      </c>
      <c r="AO7551" s="5" t="s">
        <v>98</v>
      </c>
      <c r="AP7551" s="5" t="s">
        <v>98</v>
      </c>
      <c r="AT7551" s="5" t="s">
        <v>98</v>
      </c>
      <c r="AX7551" s="5">
        <v>2022</v>
      </c>
      <c r="BA7551" s="5" t="s">
        <v>361</v>
      </c>
      <c r="BD7551" s="5">
        <v>9</v>
      </c>
      <c r="BE7551" s="5">
        <v>2022</v>
      </c>
      <c r="BH7551" s="5" t="s">
        <v>361</v>
      </c>
      <c r="BK7551" s="5">
        <v>9</v>
      </c>
      <c r="BN7551" s="5">
        <f t="shared" si="145"/>
        <v>4.4109799999999998E-2</v>
      </c>
    </row>
    <row r="7552" spans="1:66" x14ac:dyDescent="0.35">
      <c r="A7552" s="5" t="s">
        <v>28788</v>
      </c>
      <c r="B7552" s="5" t="s">
        <v>148</v>
      </c>
      <c r="C7552" s="5" t="s">
        <v>11967</v>
      </c>
      <c r="D7552" s="5" t="s">
        <v>98</v>
      </c>
      <c r="E7552" s="5" t="s">
        <v>98</v>
      </c>
      <c r="F7552" s="5" t="s">
        <v>221</v>
      </c>
      <c r="G7552" s="5" t="s">
        <v>28699</v>
      </c>
      <c r="H7552" s="5" t="s">
        <v>28397</v>
      </c>
      <c r="K7552" s="5">
        <v>1</v>
      </c>
      <c r="L7552" s="5">
        <v>1</v>
      </c>
      <c r="M7552" s="5">
        <v>0</v>
      </c>
      <c r="N7552" s="5" t="s">
        <v>224</v>
      </c>
      <c r="O7552" s="5">
        <v>4.4109799999999998E-2</v>
      </c>
      <c r="P7552" s="5">
        <v>0</v>
      </c>
      <c r="Q7552" s="5">
        <v>0</v>
      </c>
      <c r="S7552" s="5" t="s">
        <v>14201</v>
      </c>
      <c r="T7552" s="5" t="s">
        <v>14201</v>
      </c>
      <c r="V7552" s="5" t="s">
        <v>14201</v>
      </c>
      <c r="W7552" s="5" t="s">
        <v>14201</v>
      </c>
      <c r="Y7552" s="5" t="s">
        <v>28700</v>
      </c>
      <c r="Z7552" s="5" t="s">
        <v>156</v>
      </c>
      <c r="AB7552" s="5" t="s">
        <v>221</v>
      </c>
      <c r="AC7552" s="5" t="s">
        <v>215</v>
      </c>
      <c r="AD7552" s="5" t="s">
        <v>216</v>
      </c>
      <c r="AO7552" s="5" t="s">
        <v>98</v>
      </c>
      <c r="AP7552" s="5" t="s">
        <v>98</v>
      </c>
      <c r="AT7552" s="5" t="s">
        <v>98</v>
      </c>
      <c r="AX7552" s="5">
        <v>2022</v>
      </c>
      <c r="BA7552" s="5" t="s">
        <v>361</v>
      </c>
      <c r="BD7552" s="5">
        <v>9</v>
      </c>
      <c r="BE7552" s="5">
        <v>2022</v>
      </c>
      <c r="BH7552" s="5" t="s">
        <v>361</v>
      </c>
      <c r="BK7552" s="5">
        <v>9</v>
      </c>
      <c r="BN7552" s="5">
        <f t="shared" si="145"/>
        <v>4.4109799999999998E-2</v>
      </c>
    </row>
    <row r="7553" spans="1:66" x14ac:dyDescent="0.35">
      <c r="A7553" s="5" t="s">
        <v>28789</v>
      </c>
      <c r="B7553" s="5" t="s">
        <v>148</v>
      </c>
      <c r="C7553" s="5" t="s">
        <v>11967</v>
      </c>
      <c r="D7553" s="5" t="s">
        <v>98</v>
      </c>
      <c r="E7553" s="5" t="s">
        <v>98</v>
      </c>
      <c r="F7553" s="5" t="s">
        <v>221</v>
      </c>
      <c r="G7553" s="5" t="s">
        <v>28699</v>
      </c>
      <c r="H7553" s="5" t="s">
        <v>28397</v>
      </c>
      <c r="K7553" s="5">
        <v>1</v>
      </c>
      <c r="L7553" s="5">
        <v>1</v>
      </c>
      <c r="M7553" s="5">
        <v>0</v>
      </c>
      <c r="N7553" s="5" t="s">
        <v>224</v>
      </c>
      <c r="O7553" s="5">
        <v>4.4109799999999998E-2</v>
      </c>
      <c r="P7553" s="5">
        <v>0</v>
      </c>
      <c r="Q7553" s="5">
        <v>0</v>
      </c>
      <c r="S7553" s="5" t="s">
        <v>14201</v>
      </c>
      <c r="T7553" s="5" t="s">
        <v>14201</v>
      </c>
      <c r="V7553" s="5" t="s">
        <v>14201</v>
      </c>
      <c r="W7553" s="5" t="s">
        <v>14201</v>
      </c>
      <c r="Y7553" s="5" t="s">
        <v>28700</v>
      </c>
      <c r="Z7553" s="5" t="s">
        <v>156</v>
      </c>
      <c r="AB7553" s="5" t="s">
        <v>221</v>
      </c>
      <c r="AC7553" s="5" t="s">
        <v>215</v>
      </c>
      <c r="AD7553" s="5" t="s">
        <v>216</v>
      </c>
      <c r="AO7553" s="5" t="s">
        <v>98</v>
      </c>
      <c r="AP7553" s="5" t="s">
        <v>98</v>
      </c>
      <c r="AT7553" s="5" t="s">
        <v>98</v>
      </c>
      <c r="AX7553" s="5">
        <v>2022</v>
      </c>
      <c r="BA7553" s="5" t="s">
        <v>361</v>
      </c>
      <c r="BD7553" s="5">
        <v>9</v>
      </c>
      <c r="BE7553" s="5">
        <v>2022</v>
      </c>
      <c r="BH7553" s="5" t="s">
        <v>361</v>
      </c>
      <c r="BK7553" s="5">
        <v>9</v>
      </c>
      <c r="BN7553" s="5">
        <f t="shared" si="145"/>
        <v>4.4109799999999998E-2</v>
      </c>
    </row>
    <row r="7554" spans="1:66" x14ac:dyDescent="0.35">
      <c r="A7554" s="5" t="s">
        <v>28790</v>
      </c>
      <c r="B7554" s="5" t="s">
        <v>148</v>
      </c>
      <c r="C7554" s="5" t="s">
        <v>11967</v>
      </c>
      <c r="D7554" s="5" t="s">
        <v>98</v>
      </c>
      <c r="E7554" s="5" t="s">
        <v>98</v>
      </c>
      <c r="F7554" s="5" t="s">
        <v>221</v>
      </c>
      <c r="G7554" s="5" t="s">
        <v>28699</v>
      </c>
      <c r="H7554" s="5" t="s">
        <v>28397</v>
      </c>
      <c r="K7554" s="5">
        <v>1</v>
      </c>
      <c r="L7554" s="5">
        <v>1</v>
      </c>
      <c r="M7554" s="5">
        <v>0</v>
      </c>
      <c r="N7554" s="5" t="s">
        <v>224</v>
      </c>
      <c r="O7554" s="5">
        <v>4.4109799999999998E-2</v>
      </c>
      <c r="P7554" s="5">
        <v>0</v>
      </c>
      <c r="Q7554" s="5">
        <v>0</v>
      </c>
      <c r="S7554" s="5" t="s">
        <v>14201</v>
      </c>
      <c r="T7554" s="5" t="s">
        <v>14201</v>
      </c>
      <c r="V7554" s="5" t="s">
        <v>14201</v>
      </c>
      <c r="W7554" s="5" t="s">
        <v>14201</v>
      </c>
      <c r="Y7554" s="5" t="s">
        <v>28700</v>
      </c>
      <c r="Z7554" s="5" t="s">
        <v>156</v>
      </c>
      <c r="AB7554" s="5" t="s">
        <v>221</v>
      </c>
      <c r="AC7554" s="5" t="s">
        <v>215</v>
      </c>
      <c r="AD7554" s="5" t="s">
        <v>216</v>
      </c>
      <c r="AO7554" s="5" t="s">
        <v>98</v>
      </c>
      <c r="AP7554" s="5" t="s">
        <v>98</v>
      </c>
      <c r="AT7554" s="5" t="s">
        <v>98</v>
      </c>
      <c r="AX7554" s="5">
        <v>2022</v>
      </c>
      <c r="BA7554" s="5" t="s">
        <v>361</v>
      </c>
      <c r="BD7554" s="5">
        <v>9</v>
      </c>
      <c r="BE7554" s="5">
        <v>2022</v>
      </c>
      <c r="BH7554" s="5" t="s">
        <v>361</v>
      </c>
      <c r="BK7554" s="5">
        <v>9</v>
      </c>
      <c r="BN7554" s="5">
        <f t="shared" si="145"/>
        <v>4.4109799999999998E-2</v>
      </c>
    </row>
    <row r="7555" spans="1:66" x14ac:dyDescent="0.35">
      <c r="A7555" s="5" t="s">
        <v>28791</v>
      </c>
      <c r="B7555" s="5" t="s">
        <v>148</v>
      </c>
      <c r="C7555" s="5" t="s">
        <v>11967</v>
      </c>
      <c r="D7555" s="5" t="s">
        <v>98</v>
      </c>
      <c r="E7555" s="5" t="s">
        <v>98</v>
      </c>
      <c r="F7555" s="5" t="s">
        <v>221</v>
      </c>
      <c r="G7555" s="5" t="s">
        <v>28699</v>
      </c>
      <c r="H7555" s="5" t="s">
        <v>28397</v>
      </c>
      <c r="K7555" s="5">
        <v>1</v>
      </c>
      <c r="L7555" s="5">
        <v>1</v>
      </c>
      <c r="M7555" s="5">
        <v>0</v>
      </c>
      <c r="N7555" s="5" t="s">
        <v>224</v>
      </c>
      <c r="O7555" s="5">
        <v>4.4109799999999998E-2</v>
      </c>
      <c r="P7555" s="5">
        <v>0</v>
      </c>
      <c r="Q7555" s="5">
        <v>0</v>
      </c>
      <c r="S7555" s="5" t="s">
        <v>14201</v>
      </c>
      <c r="T7555" s="5" t="s">
        <v>14201</v>
      </c>
      <c r="V7555" s="5" t="s">
        <v>14201</v>
      </c>
      <c r="W7555" s="5" t="s">
        <v>14201</v>
      </c>
      <c r="Y7555" s="5" t="s">
        <v>28700</v>
      </c>
      <c r="Z7555" s="5" t="s">
        <v>156</v>
      </c>
      <c r="AB7555" s="5" t="s">
        <v>221</v>
      </c>
      <c r="AC7555" s="5" t="s">
        <v>215</v>
      </c>
      <c r="AD7555" s="5" t="s">
        <v>216</v>
      </c>
      <c r="AO7555" s="5" t="s">
        <v>98</v>
      </c>
      <c r="AP7555" s="5" t="s">
        <v>98</v>
      </c>
      <c r="AT7555" s="5" t="s">
        <v>98</v>
      </c>
      <c r="AX7555" s="5">
        <v>2022</v>
      </c>
      <c r="BA7555" s="5" t="s">
        <v>361</v>
      </c>
      <c r="BD7555" s="5">
        <v>9</v>
      </c>
      <c r="BE7555" s="5">
        <v>2022</v>
      </c>
      <c r="BH7555" s="5" t="s">
        <v>361</v>
      </c>
      <c r="BK7555" s="5">
        <v>9</v>
      </c>
      <c r="BN7555" s="5">
        <f t="shared" si="145"/>
        <v>4.4109799999999998E-2</v>
      </c>
    </row>
    <row r="7556" spans="1:66" x14ac:dyDescent="0.35">
      <c r="A7556" s="5" t="s">
        <v>28792</v>
      </c>
      <c r="B7556" s="5" t="s">
        <v>148</v>
      </c>
      <c r="C7556" s="5" t="s">
        <v>11967</v>
      </c>
      <c r="D7556" s="5" t="s">
        <v>98</v>
      </c>
      <c r="E7556" s="5" t="s">
        <v>98</v>
      </c>
      <c r="F7556" s="5" t="s">
        <v>221</v>
      </c>
      <c r="G7556" s="5" t="s">
        <v>28699</v>
      </c>
      <c r="H7556" s="5" t="s">
        <v>28397</v>
      </c>
      <c r="K7556" s="5">
        <v>1</v>
      </c>
      <c r="L7556" s="5">
        <v>1</v>
      </c>
      <c r="M7556" s="5">
        <v>0</v>
      </c>
      <c r="N7556" s="5" t="s">
        <v>224</v>
      </c>
      <c r="O7556" s="5">
        <v>4.4109799999999998E-2</v>
      </c>
      <c r="P7556" s="5">
        <v>0</v>
      </c>
      <c r="Q7556" s="5">
        <v>0</v>
      </c>
      <c r="S7556" s="5" t="s">
        <v>14201</v>
      </c>
      <c r="T7556" s="5" t="s">
        <v>14201</v>
      </c>
      <c r="V7556" s="5" t="s">
        <v>14201</v>
      </c>
      <c r="W7556" s="5" t="s">
        <v>14201</v>
      </c>
      <c r="Y7556" s="5" t="s">
        <v>28700</v>
      </c>
      <c r="Z7556" s="5" t="s">
        <v>156</v>
      </c>
      <c r="AB7556" s="5" t="s">
        <v>221</v>
      </c>
      <c r="AC7556" s="5" t="s">
        <v>215</v>
      </c>
      <c r="AD7556" s="5" t="s">
        <v>216</v>
      </c>
      <c r="AO7556" s="5" t="s">
        <v>98</v>
      </c>
      <c r="AP7556" s="5" t="s">
        <v>98</v>
      </c>
      <c r="AT7556" s="5" t="s">
        <v>98</v>
      </c>
      <c r="AX7556" s="5">
        <v>2022</v>
      </c>
      <c r="BA7556" s="5" t="s">
        <v>361</v>
      </c>
      <c r="BD7556" s="5">
        <v>9</v>
      </c>
      <c r="BE7556" s="5">
        <v>2022</v>
      </c>
      <c r="BH7556" s="5" t="s">
        <v>361</v>
      </c>
      <c r="BK7556" s="5">
        <v>9</v>
      </c>
      <c r="BN7556" s="5">
        <f t="shared" si="145"/>
        <v>4.4109799999999998E-2</v>
      </c>
    </row>
    <row r="7557" spans="1:66" x14ac:dyDescent="0.35">
      <c r="A7557" s="5" t="s">
        <v>28793</v>
      </c>
      <c r="B7557" s="5" t="s">
        <v>148</v>
      </c>
      <c r="C7557" s="5" t="s">
        <v>11967</v>
      </c>
      <c r="D7557" s="5" t="s">
        <v>98</v>
      </c>
      <c r="E7557" s="5" t="s">
        <v>98</v>
      </c>
      <c r="F7557" s="5" t="s">
        <v>221</v>
      </c>
      <c r="G7557" s="5" t="s">
        <v>28699</v>
      </c>
      <c r="H7557" s="5" t="s">
        <v>28397</v>
      </c>
      <c r="K7557" s="5">
        <v>1</v>
      </c>
      <c r="L7557" s="5">
        <v>1</v>
      </c>
      <c r="M7557" s="5">
        <v>0</v>
      </c>
      <c r="N7557" s="5" t="s">
        <v>224</v>
      </c>
      <c r="O7557" s="5">
        <v>4.4109799999999998E-2</v>
      </c>
      <c r="P7557" s="5">
        <v>0</v>
      </c>
      <c r="Q7557" s="5">
        <v>0</v>
      </c>
      <c r="S7557" s="5" t="s">
        <v>14201</v>
      </c>
      <c r="T7557" s="5" t="s">
        <v>14201</v>
      </c>
      <c r="V7557" s="5" t="s">
        <v>14201</v>
      </c>
      <c r="W7557" s="5" t="s">
        <v>14201</v>
      </c>
      <c r="Y7557" s="5" t="s">
        <v>28700</v>
      </c>
      <c r="Z7557" s="5" t="s">
        <v>156</v>
      </c>
      <c r="AB7557" s="5" t="s">
        <v>221</v>
      </c>
      <c r="AC7557" s="5" t="s">
        <v>215</v>
      </c>
      <c r="AD7557" s="5" t="s">
        <v>216</v>
      </c>
      <c r="AO7557" s="5" t="s">
        <v>98</v>
      </c>
      <c r="AP7557" s="5" t="s">
        <v>98</v>
      </c>
      <c r="AT7557" s="5" t="s">
        <v>98</v>
      </c>
      <c r="AX7557" s="5">
        <v>2022</v>
      </c>
      <c r="BA7557" s="5" t="s">
        <v>361</v>
      </c>
      <c r="BD7557" s="5">
        <v>9</v>
      </c>
      <c r="BE7557" s="5">
        <v>2022</v>
      </c>
      <c r="BH7557" s="5" t="s">
        <v>361</v>
      </c>
      <c r="BK7557" s="5">
        <v>9</v>
      </c>
      <c r="BN7557" s="5">
        <f t="shared" ref="BN7557:BN7620" si="146">IF(BM7557="",O7557,BM7557)</f>
        <v>4.4109799999999998E-2</v>
      </c>
    </row>
    <row r="7558" spans="1:66" x14ac:dyDescent="0.35">
      <c r="A7558" s="5" t="s">
        <v>28794</v>
      </c>
      <c r="B7558" s="5" t="s">
        <v>148</v>
      </c>
      <c r="C7558" s="5" t="s">
        <v>11967</v>
      </c>
      <c r="D7558" s="5" t="s">
        <v>98</v>
      </c>
      <c r="E7558" s="5" t="s">
        <v>98</v>
      </c>
      <c r="F7558" s="5" t="s">
        <v>221</v>
      </c>
      <c r="G7558" s="5" t="s">
        <v>28699</v>
      </c>
      <c r="H7558" s="5" t="s">
        <v>28397</v>
      </c>
      <c r="K7558" s="5">
        <v>1</v>
      </c>
      <c r="L7558" s="5">
        <v>1</v>
      </c>
      <c r="M7558" s="5">
        <v>0</v>
      </c>
      <c r="N7558" s="5" t="s">
        <v>224</v>
      </c>
      <c r="O7558" s="5">
        <v>4.4109799999999998E-2</v>
      </c>
      <c r="P7558" s="5">
        <v>0</v>
      </c>
      <c r="Q7558" s="5">
        <v>0</v>
      </c>
      <c r="S7558" s="5" t="s">
        <v>14201</v>
      </c>
      <c r="T7558" s="5" t="s">
        <v>14201</v>
      </c>
      <c r="V7558" s="5" t="s">
        <v>14201</v>
      </c>
      <c r="W7558" s="5" t="s">
        <v>14201</v>
      </c>
      <c r="Y7558" s="5" t="s">
        <v>28700</v>
      </c>
      <c r="Z7558" s="5" t="s">
        <v>156</v>
      </c>
      <c r="AB7558" s="5" t="s">
        <v>221</v>
      </c>
      <c r="AC7558" s="5" t="s">
        <v>215</v>
      </c>
      <c r="AD7558" s="5" t="s">
        <v>216</v>
      </c>
      <c r="AO7558" s="5" t="s">
        <v>98</v>
      </c>
      <c r="AP7558" s="5" t="s">
        <v>98</v>
      </c>
      <c r="AT7558" s="5" t="s">
        <v>98</v>
      </c>
      <c r="AX7558" s="5">
        <v>2022</v>
      </c>
      <c r="BA7558" s="5" t="s">
        <v>361</v>
      </c>
      <c r="BD7558" s="5">
        <v>9</v>
      </c>
      <c r="BE7558" s="5">
        <v>2022</v>
      </c>
      <c r="BH7558" s="5" t="s">
        <v>361</v>
      </c>
      <c r="BK7558" s="5">
        <v>9</v>
      </c>
      <c r="BN7558" s="5">
        <f t="shared" si="146"/>
        <v>4.4109799999999998E-2</v>
      </c>
    </row>
    <row r="7559" spans="1:66" x14ac:dyDescent="0.35">
      <c r="A7559" s="5" t="s">
        <v>28795</v>
      </c>
      <c r="B7559" s="5" t="s">
        <v>148</v>
      </c>
      <c r="C7559" s="5" t="s">
        <v>11967</v>
      </c>
      <c r="D7559" s="5" t="s">
        <v>98</v>
      </c>
      <c r="E7559" s="5" t="s">
        <v>98</v>
      </c>
      <c r="F7559" s="5" t="s">
        <v>221</v>
      </c>
      <c r="G7559" s="5" t="s">
        <v>28699</v>
      </c>
      <c r="H7559" s="5" t="s">
        <v>28397</v>
      </c>
      <c r="K7559" s="5">
        <v>1</v>
      </c>
      <c r="L7559" s="5">
        <v>1</v>
      </c>
      <c r="M7559" s="5">
        <v>0</v>
      </c>
      <c r="N7559" s="5" t="s">
        <v>224</v>
      </c>
      <c r="O7559" s="5">
        <v>4.4109799999999998E-2</v>
      </c>
      <c r="P7559" s="5">
        <v>0</v>
      </c>
      <c r="Q7559" s="5">
        <v>0</v>
      </c>
      <c r="S7559" s="5" t="s">
        <v>14201</v>
      </c>
      <c r="T7559" s="5" t="s">
        <v>14201</v>
      </c>
      <c r="V7559" s="5" t="s">
        <v>14201</v>
      </c>
      <c r="W7559" s="5" t="s">
        <v>14201</v>
      </c>
      <c r="Y7559" s="5" t="s">
        <v>28700</v>
      </c>
      <c r="Z7559" s="5" t="s">
        <v>156</v>
      </c>
      <c r="AB7559" s="5" t="s">
        <v>221</v>
      </c>
      <c r="AC7559" s="5" t="s">
        <v>215</v>
      </c>
      <c r="AD7559" s="5" t="s">
        <v>216</v>
      </c>
      <c r="AO7559" s="5" t="s">
        <v>98</v>
      </c>
      <c r="AP7559" s="5" t="s">
        <v>98</v>
      </c>
      <c r="AT7559" s="5" t="s">
        <v>98</v>
      </c>
      <c r="AX7559" s="5">
        <v>2022</v>
      </c>
      <c r="BA7559" s="5" t="s">
        <v>361</v>
      </c>
      <c r="BD7559" s="5">
        <v>9</v>
      </c>
      <c r="BE7559" s="5">
        <v>2022</v>
      </c>
      <c r="BH7559" s="5" t="s">
        <v>361</v>
      </c>
      <c r="BK7559" s="5">
        <v>9</v>
      </c>
      <c r="BN7559" s="5">
        <f t="shared" si="146"/>
        <v>4.4109799999999998E-2</v>
      </c>
    </row>
    <row r="7560" spans="1:66" x14ac:dyDescent="0.35">
      <c r="A7560" s="5" t="s">
        <v>28796</v>
      </c>
      <c r="B7560" s="5" t="s">
        <v>148</v>
      </c>
      <c r="C7560" s="5" t="s">
        <v>11967</v>
      </c>
      <c r="D7560" s="5" t="s">
        <v>98</v>
      </c>
      <c r="E7560" s="5" t="s">
        <v>98</v>
      </c>
      <c r="F7560" s="5" t="s">
        <v>221</v>
      </c>
      <c r="G7560" s="5" t="s">
        <v>28699</v>
      </c>
      <c r="H7560" s="5" t="s">
        <v>28397</v>
      </c>
      <c r="K7560" s="5">
        <v>1</v>
      </c>
      <c r="L7560" s="5">
        <v>1</v>
      </c>
      <c r="M7560" s="5">
        <v>0</v>
      </c>
      <c r="N7560" s="5" t="s">
        <v>224</v>
      </c>
      <c r="O7560" s="5">
        <v>4.4109799999999998E-2</v>
      </c>
      <c r="P7560" s="5">
        <v>0</v>
      </c>
      <c r="Q7560" s="5">
        <v>0</v>
      </c>
      <c r="S7560" s="5" t="s">
        <v>14201</v>
      </c>
      <c r="T7560" s="5" t="s">
        <v>14201</v>
      </c>
      <c r="V7560" s="5" t="s">
        <v>14201</v>
      </c>
      <c r="W7560" s="5" t="s">
        <v>14201</v>
      </c>
      <c r="Y7560" s="5" t="s">
        <v>28700</v>
      </c>
      <c r="Z7560" s="5" t="s">
        <v>156</v>
      </c>
      <c r="AB7560" s="5" t="s">
        <v>221</v>
      </c>
      <c r="AC7560" s="5" t="s">
        <v>215</v>
      </c>
      <c r="AD7560" s="5" t="s">
        <v>216</v>
      </c>
      <c r="AO7560" s="5" t="s">
        <v>98</v>
      </c>
      <c r="AP7560" s="5" t="s">
        <v>98</v>
      </c>
      <c r="AT7560" s="5" t="s">
        <v>98</v>
      </c>
      <c r="AX7560" s="5">
        <v>2022</v>
      </c>
      <c r="BA7560" s="5" t="s">
        <v>361</v>
      </c>
      <c r="BD7560" s="5">
        <v>9</v>
      </c>
      <c r="BE7560" s="5">
        <v>2022</v>
      </c>
      <c r="BH7560" s="5" t="s">
        <v>361</v>
      </c>
      <c r="BK7560" s="5">
        <v>9</v>
      </c>
      <c r="BN7560" s="5">
        <f t="shared" si="146"/>
        <v>4.4109799999999998E-2</v>
      </c>
    </row>
    <row r="7561" spans="1:66" x14ac:dyDescent="0.35">
      <c r="A7561" s="5" t="s">
        <v>28797</v>
      </c>
      <c r="B7561" s="5" t="s">
        <v>148</v>
      </c>
      <c r="C7561" s="5" t="s">
        <v>11967</v>
      </c>
      <c r="D7561" s="5" t="s">
        <v>98</v>
      </c>
      <c r="E7561" s="5" t="s">
        <v>98</v>
      </c>
      <c r="F7561" s="5" t="s">
        <v>221</v>
      </c>
      <c r="G7561" s="5" t="s">
        <v>28699</v>
      </c>
      <c r="H7561" s="5" t="s">
        <v>28397</v>
      </c>
      <c r="K7561" s="5">
        <v>1</v>
      </c>
      <c r="L7561" s="5">
        <v>1</v>
      </c>
      <c r="M7561" s="5">
        <v>0</v>
      </c>
      <c r="N7561" s="5" t="s">
        <v>224</v>
      </c>
      <c r="O7561" s="5">
        <v>4.4109799999999998E-2</v>
      </c>
      <c r="P7561" s="5">
        <v>0</v>
      </c>
      <c r="Q7561" s="5">
        <v>0</v>
      </c>
      <c r="S7561" s="5" t="s">
        <v>14201</v>
      </c>
      <c r="T7561" s="5" t="s">
        <v>14201</v>
      </c>
      <c r="V7561" s="5" t="s">
        <v>14201</v>
      </c>
      <c r="W7561" s="5" t="s">
        <v>14201</v>
      </c>
      <c r="Y7561" s="5" t="s">
        <v>28700</v>
      </c>
      <c r="Z7561" s="5" t="s">
        <v>156</v>
      </c>
      <c r="AB7561" s="5" t="s">
        <v>221</v>
      </c>
      <c r="AC7561" s="5" t="s">
        <v>215</v>
      </c>
      <c r="AD7561" s="5" t="s">
        <v>216</v>
      </c>
      <c r="AO7561" s="5" t="s">
        <v>98</v>
      </c>
      <c r="AP7561" s="5" t="s">
        <v>98</v>
      </c>
      <c r="AT7561" s="5" t="s">
        <v>98</v>
      </c>
      <c r="AX7561" s="5">
        <v>2022</v>
      </c>
      <c r="BA7561" s="5" t="s">
        <v>361</v>
      </c>
      <c r="BD7561" s="5">
        <v>9</v>
      </c>
      <c r="BE7561" s="5">
        <v>2022</v>
      </c>
      <c r="BH7561" s="5" t="s">
        <v>361</v>
      </c>
      <c r="BK7561" s="5">
        <v>9</v>
      </c>
      <c r="BN7561" s="5">
        <f t="shared" si="146"/>
        <v>4.4109799999999998E-2</v>
      </c>
    </row>
    <row r="7562" spans="1:66" x14ac:dyDescent="0.35">
      <c r="A7562" s="5" t="s">
        <v>28798</v>
      </c>
      <c r="B7562" s="5" t="s">
        <v>148</v>
      </c>
      <c r="C7562" s="5" t="s">
        <v>11967</v>
      </c>
      <c r="D7562" s="5" t="s">
        <v>98</v>
      </c>
      <c r="E7562" s="5" t="s">
        <v>98</v>
      </c>
      <c r="F7562" s="5" t="s">
        <v>221</v>
      </c>
      <c r="G7562" s="5" t="s">
        <v>28699</v>
      </c>
      <c r="H7562" s="5" t="s">
        <v>28397</v>
      </c>
      <c r="K7562" s="5">
        <v>1</v>
      </c>
      <c r="L7562" s="5">
        <v>1</v>
      </c>
      <c r="M7562" s="5">
        <v>0</v>
      </c>
      <c r="N7562" s="5" t="s">
        <v>224</v>
      </c>
      <c r="O7562" s="5">
        <v>4.4109799999999998E-2</v>
      </c>
      <c r="P7562" s="5">
        <v>0</v>
      </c>
      <c r="Q7562" s="5">
        <v>0</v>
      </c>
      <c r="S7562" s="5" t="s">
        <v>14201</v>
      </c>
      <c r="T7562" s="5" t="s">
        <v>14201</v>
      </c>
      <c r="V7562" s="5" t="s">
        <v>14201</v>
      </c>
      <c r="W7562" s="5" t="s">
        <v>14201</v>
      </c>
      <c r="Y7562" s="5" t="s">
        <v>28700</v>
      </c>
      <c r="Z7562" s="5" t="s">
        <v>156</v>
      </c>
      <c r="AB7562" s="5" t="s">
        <v>221</v>
      </c>
      <c r="AC7562" s="5" t="s">
        <v>215</v>
      </c>
      <c r="AD7562" s="5" t="s">
        <v>216</v>
      </c>
      <c r="AO7562" s="5" t="s">
        <v>98</v>
      </c>
      <c r="AP7562" s="5" t="s">
        <v>98</v>
      </c>
      <c r="AT7562" s="5" t="s">
        <v>98</v>
      </c>
      <c r="AX7562" s="5">
        <v>2022</v>
      </c>
      <c r="BA7562" s="5" t="s">
        <v>361</v>
      </c>
      <c r="BD7562" s="5">
        <v>9</v>
      </c>
      <c r="BE7562" s="5">
        <v>2022</v>
      </c>
      <c r="BH7562" s="5" t="s">
        <v>361</v>
      </c>
      <c r="BK7562" s="5">
        <v>9</v>
      </c>
      <c r="BN7562" s="5">
        <f t="shared" si="146"/>
        <v>4.4109799999999998E-2</v>
      </c>
    </row>
    <row r="7563" spans="1:66" x14ac:dyDescent="0.35">
      <c r="A7563" s="5" t="s">
        <v>28799</v>
      </c>
      <c r="B7563" s="5" t="s">
        <v>148</v>
      </c>
      <c r="C7563" s="5" t="s">
        <v>11967</v>
      </c>
      <c r="D7563" s="5" t="s">
        <v>98</v>
      </c>
      <c r="E7563" s="5" t="s">
        <v>98</v>
      </c>
      <c r="F7563" s="5" t="s">
        <v>221</v>
      </c>
      <c r="G7563" s="5" t="s">
        <v>28699</v>
      </c>
      <c r="H7563" s="5" t="s">
        <v>28397</v>
      </c>
      <c r="K7563" s="5">
        <v>1</v>
      </c>
      <c r="L7563" s="5">
        <v>1</v>
      </c>
      <c r="M7563" s="5">
        <v>0</v>
      </c>
      <c r="N7563" s="5" t="s">
        <v>224</v>
      </c>
      <c r="O7563" s="5">
        <v>4.4109799999999998E-2</v>
      </c>
      <c r="P7563" s="5">
        <v>0</v>
      </c>
      <c r="Q7563" s="5">
        <v>0</v>
      </c>
      <c r="S7563" s="5" t="s">
        <v>14201</v>
      </c>
      <c r="T7563" s="5" t="s">
        <v>14201</v>
      </c>
      <c r="V7563" s="5" t="s">
        <v>14201</v>
      </c>
      <c r="W7563" s="5" t="s">
        <v>14201</v>
      </c>
      <c r="Y7563" s="5" t="s">
        <v>28700</v>
      </c>
      <c r="Z7563" s="5" t="s">
        <v>156</v>
      </c>
      <c r="AB7563" s="5" t="s">
        <v>221</v>
      </c>
      <c r="AC7563" s="5" t="s">
        <v>215</v>
      </c>
      <c r="AD7563" s="5" t="s">
        <v>216</v>
      </c>
      <c r="AO7563" s="5" t="s">
        <v>98</v>
      </c>
      <c r="AP7563" s="5" t="s">
        <v>98</v>
      </c>
      <c r="AT7563" s="5" t="s">
        <v>98</v>
      </c>
      <c r="AX7563" s="5">
        <v>2022</v>
      </c>
      <c r="BA7563" s="5" t="s">
        <v>361</v>
      </c>
      <c r="BD7563" s="5">
        <v>9</v>
      </c>
      <c r="BE7563" s="5">
        <v>2022</v>
      </c>
      <c r="BH7563" s="5" t="s">
        <v>361</v>
      </c>
      <c r="BK7563" s="5">
        <v>9</v>
      </c>
      <c r="BN7563" s="5">
        <f t="shared" si="146"/>
        <v>4.4109799999999998E-2</v>
      </c>
    </row>
    <row r="7564" spans="1:66" x14ac:dyDescent="0.35">
      <c r="A7564" s="5" t="s">
        <v>28800</v>
      </c>
      <c r="B7564" s="5" t="s">
        <v>148</v>
      </c>
      <c r="C7564" s="5" t="s">
        <v>11967</v>
      </c>
      <c r="D7564" s="5" t="s">
        <v>98</v>
      </c>
      <c r="E7564" s="5" t="s">
        <v>98</v>
      </c>
      <c r="F7564" s="5" t="s">
        <v>221</v>
      </c>
      <c r="G7564" s="5" t="s">
        <v>28699</v>
      </c>
      <c r="H7564" s="5" t="s">
        <v>28397</v>
      </c>
      <c r="K7564" s="5">
        <v>1</v>
      </c>
      <c r="L7564" s="5">
        <v>1</v>
      </c>
      <c r="M7564" s="5">
        <v>0</v>
      </c>
      <c r="N7564" s="5" t="s">
        <v>224</v>
      </c>
      <c r="O7564" s="5">
        <v>4.4109799999999998E-2</v>
      </c>
      <c r="P7564" s="5">
        <v>0</v>
      </c>
      <c r="Q7564" s="5">
        <v>0</v>
      </c>
      <c r="S7564" s="5" t="s">
        <v>14201</v>
      </c>
      <c r="T7564" s="5" t="s">
        <v>14201</v>
      </c>
      <c r="V7564" s="5" t="s">
        <v>14201</v>
      </c>
      <c r="W7564" s="5" t="s">
        <v>14201</v>
      </c>
      <c r="Y7564" s="5" t="s">
        <v>28700</v>
      </c>
      <c r="Z7564" s="5" t="s">
        <v>156</v>
      </c>
      <c r="AB7564" s="5" t="s">
        <v>221</v>
      </c>
      <c r="AC7564" s="5" t="s">
        <v>215</v>
      </c>
      <c r="AD7564" s="5" t="s">
        <v>216</v>
      </c>
      <c r="AO7564" s="5" t="s">
        <v>98</v>
      </c>
      <c r="AP7564" s="5" t="s">
        <v>98</v>
      </c>
      <c r="AT7564" s="5" t="s">
        <v>98</v>
      </c>
      <c r="AX7564" s="5">
        <v>2022</v>
      </c>
      <c r="BA7564" s="5" t="s">
        <v>361</v>
      </c>
      <c r="BD7564" s="5">
        <v>9</v>
      </c>
      <c r="BE7564" s="5">
        <v>2022</v>
      </c>
      <c r="BH7564" s="5" t="s">
        <v>361</v>
      </c>
      <c r="BK7564" s="5">
        <v>9</v>
      </c>
      <c r="BN7564" s="5">
        <f t="shared" si="146"/>
        <v>4.4109799999999998E-2</v>
      </c>
    </row>
    <row r="7565" spans="1:66" x14ac:dyDescent="0.35">
      <c r="A7565" s="5" t="s">
        <v>28801</v>
      </c>
      <c r="B7565" s="5" t="s">
        <v>148</v>
      </c>
      <c r="C7565" s="5" t="s">
        <v>11967</v>
      </c>
      <c r="D7565" s="5" t="s">
        <v>98</v>
      </c>
      <c r="E7565" s="5" t="s">
        <v>98</v>
      </c>
      <c r="F7565" s="5" t="s">
        <v>221</v>
      </c>
      <c r="G7565" s="5" t="s">
        <v>28699</v>
      </c>
      <c r="H7565" s="5" t="s">
        <v>28397</v>
      </c>
      <c r="K7565" s="5">
        <v>1</v>
      </c>
      <c r="L7565" s="5">
        <v>1</v>
      </c>
      <c r="M7565" s="5">
        <v>0</v>
      </c>
      <c r="N7565" s="5" t="s">
        <v>224</v>
      </c>
      <c r="O7565" s="5">
        <v>4.4109799999999998E-2</v>
      </c>
      <c r="P7565" s="5">
        <v>0</v>
      </c>
      <c r="Q7565" s="5">
        <v>0</v>
      </c>
      <c r="S7565" s="5" t="s">
        <v>14201</v>
      </c>
      <c r="T7565" s="5" t="s">
        <v>14201</v>
      </c>
      <c r="V7565" s="5" t="s">
        <v>14201</v>
      </c>
      <c r="W7565" s="5" t="s">
        <v>14201</v>
      </c>
      <c r="Y7565" s="5" t="s">
        <v>28700</v>
      </c>
      <c r="Z7565" s="5" t="s">
        <v>156</v>
      </c>
      <c r="AB7565" s="5" t="s">
        <v>221</v>
      </c>
      <c r="AC7565" s="5" t="s">
        <v>215</v>
      </c>
      <c r="AD7565" s="5" t="s">
        <v>216</v>
      </c>
      <c r="AO7565" s="5" t="s">
        <v>98</v>
      </c>
      <c r="AP7565" s="5" t="s">
        <v>98</v>
      </c>
      <c r="AT7565" s="5" t="s">
        <v>98</v>
      </c>
      <c r="AX7565" s="5">
        <v>2022</v>
      </c>
      <c r="BA7565" s="5" t="s">
        <v>361</v>
      </c>
      <c r="BD7565" s="5">
        <v>9</v>
      </c>
      <c r="BE7565" s="5">
        <v>2022</v>
      </c>
      <c r="BH7565" s="5" t="s">
        <v>361</v>
      </c>
      <c r="BK7565" s="5">
        <v>9</v>
      </c>
      <c r="BN7565" s="5">
        <f t="shared" si="146"/>
        <v>4.4109799999999998E-2</v>
      </c>
    </row>
    <row r="7566" spans="1:66" x14ac:dyDescent="0.35">
      <c r="A7566" s="5" t="s">
        <v>28802</v>
      </c>
      <c r="B7566" s="5" t="s">
        <v>148</v>
      </c>
      <c r="C7566" s="5" t="s">
        <v>11967</v>
      </c>
      <c r="D7566" s="5" t="s">
        <v>98</v>
      </c>
      <c r="E7566" s="5" t="s">
        <v>98</v>
      </c>
      <c r="F7566" s="5" t="s">
        <v>221</v>
      </c>
      <c r="G7566" s="5" t="s">
        <v>28699</v>
      </c>
      <c r="H7566" s="5" t="s">
        <v>28397</v>
      </c>
      <c r="K7566" s="5">
        <v>1</v>
      </c>
      <c r="L7566" s="5">
        <v>1</v>
      </c>
      <c r="M7566" s="5">
        <v>0</v>
      </c>
      <c r="N7566" s="5" t="s">
        <v>224</v>
      </c>
      <c r="O7566" s="5">
        <v>4.4109799999999998E-2</v>
      </c>
      <c r="P7566" s="5">
        <v>0</v>
      </c>
      <c r="Q7566" s="5">
        <v>0</v>
      </c>
      <c r="S7566" s="5" t="s">
        <v>14201</v>
      </c>
      <c r="T7566" s="5" t="s">
        <v>14201</v>
      </c>
      <c r="V7566" s="5" t="s">
        <v>14201</v>
      </c>
      <c r="W7566" s="5" t="s">
        <v>14201</v>
      </c>
      <c r="Y7566" s="5" t="s">
        <v>28700</v>
      </c>
      <c r="Z7566" s="5" t="s">
        <v>156</v>
      </c>
      <c r="AB7566" s="5" t="s">
        <v>221</v>
      </c>
      <c r="AC7566" s="5" t="s">
        <v>215</v>
      </c>
      <c r="AD7566" s="5" t="s">
        <v>216</v>
      </c>
      <c r="AO7566" s="5" t="s">
        <v>98</v>
      </c>
      <c r="AP7566" s="5" t="s">
        <v>98</v>
      </c>
      <c r="AT7566" s="5" t="s">
        <v>98</v>
      </c>
      <c r="AX7566" s="5">
        <v>2022</v>
      </c>
      <c r="BA7566" s="5" t="s">
        <v>361</v>
      </c>
      <c r="BD7566" s="5">
        <v>9</v>
      </c>
      <c r="BE7566" s="5">
        <v>2022</v>
      </c>
      <c r="BH7566" s="5" t="s">
        <v>361</v>
      </c>
      <c r="BK7566" s="5">
        <v>9</v>
      </c>
      <c r="BN7566" s="5">
        <f t="shared" si="146"/>
        <v>4.4109799999999998E-2</v>
      </c>
    </row>
    <row r="7567" spans="1:66" x14ac:dyDescent="0.35">
      <c r="A7567" s="5" t="s">
        <v>28803</v>
      </c>
      <c r="B7567" s="5" t="s">
        <v>148</v>
      </c>
      <c r="C7567" s="5" t="s">
        <v>11967</v>
      </c>
      <c r="D7567" s="5" t="s">
        <v>98</v>
      </c>
      <c r="E7567" s="5" t="s">
        <v>98</v>
      </c>
      <c r="F7567" s="5" t="s">
        <v>221</v>
      </c>
      <c r="G7567" s="5" t="s">
        <v>28699</v>
      </c>
      <c r="H7567" s="5" t="s">
        <v>28397</v>
      </c>
      <c r="K7567" s="5">
        <v>1</v>
      </c>
      <c r="L7567" s="5">
        <v>1</v>
      </c>
      <c r="M7567" s="5">
        <v>0</v>
      </c>
      <c r="N7567" s="5" t="s">
        <v>224</v>
      </c>
      <c r="O7567" s="5">
        <v>4.4109799999999998E-2</v>
      </c>
      <c r="P7567" s="5">
        <v>0</v>
      </c>
      <c r="Q7567" s="5">
        <v>0</v>
      </c>
      <c r="S7567" s="5" t="s">
        <v>14201</v>
      </c>
      <c r="T7567" s="5" t="s">
        <v>14201</v>
      </c>
      <c r="V7567" s="5" t="s">
        <v>14201</v>
      </c>
      <c r="W7567" s="5" t="s">
        <v>14201</v>
      </c>
      <c r="Y7567" s="5" t="s">
        <v>28700</v>
      </c>
      <c r="Z7567" s="5" t="s">
        <v>156</v>
      </c>
      <c r="AB7567" s="5" t="s">
        <v>221</v>
      </c>
      <c r="AC7567" s="5" t="s">
        <v>215</v>
      </c>
      <c r="AD7567" s="5" t="s">
        <v>216</v>
      </c>
      <c r="AO7567" s="5" t="s">
        <v>98</v>
      </c>
      <c r="AP7567" s="5" t="s">
        <v>98</v>
      </c>
      <c r="AT7567" s="5" t="s">
        <v>98</v>
      </c>
      <c r="AX7567" s="5">
        <v>2022</v>
      </c>
      <c r="BA7567" s="5" t="s">
        <v>361</v>
      </c>
      <c r="BD7567" s="5">
        <v>9</v>
      </c>
      <c r="BE7567" s="5">
        <v>2022</v>
      </c>
      <c r="BH7567" s="5" t="s">
        <v>361</v>
      </c>
      <c r="BK7567" s="5">
        <v>9</v>
      </c>
      <c r="BN7567" s="5">
        <f t="shared" si="146"/>
        <v>4.4109799999999998E-2</v>
      </c>
    </row>
    <row r="7568" spans="1:66" x14ac:dyDescent="0.35">
      <c r="A7568" s="5" t="s">
        <v>28804</v>
      </c>
      <c r="B7568" s="5" t="s">
        <v>148</v>
      </c>
      <c r="C7568" s="5" t="s">
        <v>11967</v>
      </c>
      <c r="D7568" s="5" t="s">
        <v>98</v>
      </c>
      <c r="E7568" s="5" t="s">
        <v>98</v>
      </c>
      <c r="F7568" s="5" t="s">
        <v>221</v>
      </c>
      <c r="G7568" s="5" t="s">
        <v>28699</v>
      </c>
      <c r="H7568" s="5" t="s">
        <v>28397</v>
      </c>
      <c r="K7568" s="5">
        <v>1</v>
      </c>
      <c r="L7568" s="5">
        <v>1</v>
      </c>
      <c r="M7568" s="5">
        <v>0</v>
      </c>
      <c r="N7568" s="5" t="s">
        <v>224</v>
      </c>
      <c r="O7568" s="5">
        <v>4.4109799999999998E-2</v>
      </c>
      <c r="P7568" s="5">
        <v>0</v>
      </c>
      <c r="Q7568" s="5">
        <v>0</v>
      </c>
      <c r="S7568" s="5" t="s">
        <v>14201</v>
      </c>
      <c r="T7568" s="5" t="s">
        <v>14201</v>
      </c>
      <c r="V7568" s="5" t="s">
        <v>14201</v>
      </c>
      <c r="W7568" s="5" t="s">
        <v>14201</v>
      </c>
      <c r="Y7568" s="5" t="s">
        <v>28700</v>
      </c>
      <c r="Z7568" s="5" t="s">
        <v>156</v>
      </c>
      <c r="AB7568" s="5" t="s">
        <v>221</v>
      </c>
      <c r="AC7568" s="5" t="s">
        <v>215</v>
      </c>
      <c r="AD7568" s="5" t="s">
        <v>216</v>
      </c>
      <c r="AO7568" s="5" t="s">
        <v>98</v>
      </c>
      <c r="AP7568" s="5" t="s">
        <v>98</v>
      </c>
      <c r="AT7568" s="5" t="s">
        <v>98</v>
      </c>
      <c r="AX7568" s="5">
        <v>2022</v>
      </c>
      <c r="BA7568" s="5" t="s">
        <v>361</v>
      </c>
      <c r="BD7568" s="5">
        <v>9</v>
      </c>
      <c r="BE7568" s="5">
        <v>2022</v>
      </c>
      <c r="BH7568" s="5" t="s">
        <v>361</v>
      </c>
      <c r="BK7568" s="5">
        <v>9</v>
      </c>
      <c r="BN7568" s="5">
        <f t="shared" si="146"/>
        <v>4.4109799999999998E-2</v>
      </c>
    </row>
    <row r="7569" spans="1:66" x14ac:dyDescent="0.35">
      <c r="A7569" s="5" t="s">
        <v>28805</v>
      </c>
      <c r="B7569" s="5" t="s">
        <v>148</v>
      </c>
      <c r="C7569" s="5" t="s">
        <v>11967</v>
      </c>
      <c r="D7569" s="5" t="s">
        <v>98</v>
      </c>
      <c r="E7569" s="5" t="s">
        <v>98</v>
      </c>
      <c r="F7569" s="5" t="s">
        <v>221</v>
      </c>
      <c r="G7569" s="5" t="s">
        <v>28699</v>
      </c>
      <c r="H7569" s="5" t="s">
        <v>28397</v>
      </c>
      <c r="K7569" s="5">
        <v>1</v>
      </c>
      <c r="L7569" s="5">
        <v>1</v>
      </c>
      <c r="M7569" s="5">
        <v>0</v>
      </c>
      <c r="N7569" s="5" t="s">
        <v>224</v>
      </c>
      <c r="O7569" s="5">
        <v>4.4109799999999998E-2</v>
      </c>
      <c r="P7569" s="5">
        <v>0</v>
      </c>
      <c r="Q7569" s="5">
        <v>0</v>
      </c>
      <c r="S7569" s="5" t="s">
        <v>14201</v>
      </c>
      <c r="T7569" s="5" t="s">
        <v>14201</v>
      </c>
      <c r="V7569" s="5" t="s">
        <v>14201</v>
      </c>
      <c r="W7569" s="5" t="s">
        <v>14201</v>
      </c>
      <c r="Y7569" s="5" t="s">
        <v>28700</v>
      </c>
      <c r="Z7569" s="5" t="s">
        <v>156</v>
      </c>
      <c r="AB7569" s="5" t="s">
        <v>221</v>
      </c>
      <c r="AC7569" s="5" t="s">
        <v>215</v>
      </c>
      <c r="AD7569" s="5" t="s">
        <v>216</v>
      </c>
      <c r="AO7569" s="5" t="s">
        <v>98</v>
      </c>
      <c r="AP7569" s="5" t="s">
        <v>98</v>
      </c>
      <c r="AT7569" s="5" t="s">
        <v>98</v>
      </c>
      <c r="AX7569" s="5">
        <v>2022</v>
      </c>
      <c r="BA7569" s="5" t="s">
        <v>361</v>
      </c>
      <c r="BD7569" s="5">
        <v>9</v>
      </c>
      <c r="BE7569" s="5">
        <v>2022</v>
      </c>
      <c r="BH7569" s="5" t="s">
        <v>361</v>
      </c>
      <c r="BK7569" s="5">
        <v>9</v>
      </c>
      <c r="BN7569" s="5">
        <f t="shared" si="146"/>
        <v>4.4109799999999998E-2</v>
      </c>
    </row>
    <row r="7570" spans="1:66" x14ac:dyDescent="0.35">
      <c r="A7570" s="5" t="s">
        <v>28806</v>
      </c>
      <c r="B7570" s="5" t="s">
        <v>148</v>
      </c>
      <c r="C7570" s="5" t="s">
        <v>11967</v>
      </c>
      <c r="D7570" s="5" t="s">
        <v>98</v>
      </c>
      <c r="E7570" s="5" t="s">
        <v>98</v>
      </c>
      <c r="F7570" s="5" t="s">
        <v>221</v>
      </c>
      <c r="G7570" s="5" t="s">
        <v>28699</v>
      </c>
      <c r="H7570" s="5" t="s">
        <v>28397</v>
      </c>
      <c r="K7570" s="5">
        <v>1</v>
      </c>
      <c r="L7570" s="5">
        <v>1</v>
      </c>
      <c r="M7570" s="5">
        <v>0</v>
      </c>
      <c r="N7570" s="5" t="s">
        <v>224</v>
      </c>
      <c r="O7570" s="5">
        <v>4.4109799999999998E-2</v>
      </c>
      <c r="P7570" s="5">
        <v>0</v>
      </c>
      <c r="Q7570" s="5">
        <v>0</v>
      </c>
      <c r="S7570" s="5" t="s">
        <v>14201</v>
      </c>
      <c r="T7570" s="5" t="s">
        <v>14201</v>
      </c>
      <c r="V7570" s="5" t="s">
        <v>14201</v>
      </c>
      <c r="W7570" s="5" t="s">
        <v>14201</v>
      </c>
      <c r="Y7570" s="5" t="s">
        <v>28700</v>
      </c>
      <c r="Z7570" s="5" t="s">
        <v>156</v>
      </c>
      <c r="AB7570" s="5" t="s">
        <v>221</v>
      </c>
      <c r="AC7570" s="5" t="s">
        <v>215</v>
      </c>
      <c r="AD7570" s="5" t="s">
        <v>216</v>
      </c>
      <c r="AO7570" s="5" t="s">
        <v>98</v>
      </c>
      <c r="AP7570" s="5" t="s">
        <v>98</v>
      </c>
      <c r="AT7570" s="5" t="s">
        <v>98</v>
      </c>
      <c r="AX7570" s="5">
        <v>2022</v>
      </c>
      <c r="BA7570" s="5" t="s">
        <v>361</v>
      </c>
      <c r="BD7570" s="5">
        <v>9</v>
      </c>
      <c r="BE7570" s="5">
        <v>2022</v>
      </c>
      <c r="BH7570" s="5" t="s">
        <v>361</v>
      </c>
      <c r="BK7570" s="5">
        <v>9</v>
      </c>
      <c r="BN7570" s="5">
        <f t="shared" si="146"/>
        <v>4.4109799999999998E-2</v>
      </c>
    </row>
    <row r="7571" spans="1:66" x14ac:dyDescent="0.35">
      <c r="A7571" s="5" t="s">
        <v>28807</v>
      </c>
      <c r="B7571" s="5" t="s">
        <v>148</v>
      </c>
      <c r="C7571" s="5" t="s">
        <v>11967</v>
      </c>
      <c r="D7571" s="5" t="s">
        <v>98</v>
      </c>
      <c r="E7571" s="5" t="s">
        <v>98</v>
      </c>
      <c r="F7571" s="5" t="s">
        <v>221</v>
      </c>
      <c r="G7571" s="5" t="s">
        <v>28699</v>
      </c>
      <c r="H7571" s="5" t="s">
        <v>28397</v>
      </c>
      <c r="K7571" s="5">
        <v>1</v>
      </c>
      <c r="L7571" s="5">
        <v>1</v>
      </c>
      <c r="M7571" s="5">
        <v>0</v>
      </c>
      <c r="N7571" s="5" t="s">
        <v>224</v>
      </c>
      <c r="O7571" s="5">
        <v>4.4109799999999998E-2</v>
      </c>
      <c r="P7571" s="5">
        <v>0</v>
      </c>
      <c r="Q7571" s="5">
        <v>0</v>
      </c>
      <c r="S7571" s="5" t="s">
        <v>14201</v>
      </c>
      <c r="T7571" s="5" t="s">
        <v>14201</v>
      </c>
      <c r="V7571" s="5" t="s">
        <v>14201</v>
      </c>
      <c r="W7571" s="5" t="s">
        <v>14201</v>
      </c>
      <c r="Y7571" s="5" t="s">
        <v>28700</v>
      </c>
      <c r="Z7571" s="5" t="s">
        <v>156</v>
      </c>
      <c r="AB7571" s="5" t="s">
        <v>221</v>
      </c>
      <c r="AC7571" s="5" t="s">
        <v>215</v>
      </c>
      <c r="AD7571" s="5" t="s">
        <v>216</v>
      </c>
      <c r="AO7571" s="5" t="s">
        <v>98</v>
      </c>
      <c r="AP7571" s="5" t="s">
        <v>98</v>
      </c>
      <c r="AT7571" s="5" t="s">
        <v>98</v>
      </c>
      <c r="AX7571" s="5">
        <v>2022</v>
      </c>
      <c r="BA7571" s="5" t="s">
        <v>361</v>
      </c>
      <c r="BD7571" s="5">
        <v>9</v>
      </c>
      <c r="BE7571" s="5">
        <v>2022</v>
      </c>
      <c r="BH7571" s="5" t="s">
        <v>361</v>
      </c>
      <c r="BK7571" s="5">
        <v>9</v>
      </c>
      <c r="BN7571" s="5">
        <f t="shared" si="146"/>
        <v>4.4109799999999998E-2</v>
      </c>
    </row>
    <row r="7572" spans="1:66" x14ac:dyDescent="0.35">
      <c r="A7572" s="5" t="s">
        <v>28808</v>
      </c>
      <c r="B7572" s="5" t="s">
        <v>148</v>
      </c>
      <c r="C7572" s="5" t="s">
        <v>11967</v>
      </c>
      <c r="D7572" s="5" t="s">
        <v>98</v>
      </c>
      <c r="E7572" s="5" t="s">
        <v>98</v>
      </c>
      <c r="F7572" s="5" t="s">
        <v>221</v>
      </c>
      <c r="G7572" s="5" t="s">
        <v>28699</v>
      </c>
      <c r="H7572" s="5" t="s">
        <v>28397</v>
      </c>
      <c r="K7572" s="5">
        <v>1</v>
      </c>
      <c r="L7572" s="5">
        <v>1</v>
      </c>
      <c r="M7572" s="5">
        <v>0</v>
      </c>
      <c r="N7572" s="5" t="s">
        <v>224</v>
      </c>
      <c r="O7572" s="5">
        <v>4.4109799999999998E-2</v>
      </c>
      <c r="P7572" s="5">
        <v>0</v>
      </c>
      <c r="Q7572" s="5">
        <v>0</v>
      </c>
      <c r="S7572" s="5" t="s">
        <v>14201</v>
      </c>
      <c r="T7572" s="5" t="s">
        <v>14201</v>
      </c>
      <c r="V7572" s="5" t="s">
        <v>14201</v>
      </c>
      <c r="W7572" s="5" t="s">
        <v>14201</v>
      </c>
      <c r="Y7572" s="5" t="s">
        <v>28700</v>
      </c>
      <c r="Z7572" s="5" t="s">
        <v>156</v>
      </c>
      <c r="AB7572" s="5" t="s">
        <v>221</v>
      </c>
      <c r="AC7572" s="5" t="s">
        <v>215</v>
      </c>
      <c r="AD7572" s="5" t="s">
        <v>216</v>
      </c>
      <c r="AO7572" s="5" t="s">
        <v>98</v>
      </c>
      <c r="AP7572" s="5" t="s">
        <v>98</v>
      </c>
      <c r="AT7572" s="5" t="s">
        <v>98</v>
      </c>
      <c r="AX7572" s="5">
        <v>2022</v>
      </c>
      <c r="BA7572" s="5" t="s">
        <v>361</v>
      </c>
      <c r="BD7572" s="5">
        <v>9</v>
      </c>
      <c r="BE7572" s="5">
        <v>2022</v>
      </c>
      <c r="BH7572" s="5" t="s">
        <v>361</v>
      </c>
      <c r="BK7572" s="5">
        <v>9</v>
      </c>
      <c r="BN7572" s="5">
        <f t="shared" si="146"/>
        <v>4.4109799999999998E-2</v>
      </c>
    </row>
    <row r="7573" spans="1:66" x14ac:dyDescent="0.35">
      <c r="A7573" s="5" t="s">
        <v>28809</v>
      </c>
      <c r="B7573" s="5" t="s">
        <v>148</v>
      </c>
      <c r="C7573" s="5" t="s">
        <v>11967</v>
      </c>
      <c r="D7573" s="5" t="s">
        <v>98</v>
      </c>
      <c r="E7573" s="5" t="s">
        <v>98</v>
      </c>
      <c r="F7573" s="5" t="s">
        <v>221</v>
      </c>
      <c r="G7573" s="5" t="s">
        <v>28699</v>
      </c>
      <c r="H7573" s="5" t="s">
        <v>28397</v>
      </c>
      <c r="K7573" s="5">
        <v>1</v>
      </c>
      <c r="L7573" s="5">
        <v>1</v>
      </c>
      <c r="M7573" s="5">
        <v>0</v>
      </c>
      <c r="N7573" s="5" t="s">
        <v>224</v>
      </c>
      <c r="O7573" s="5">
        <v>4.4109799999999998E-2</v>
      </c>
      <c r="P7573" s="5">
        <v>0</v>
      </c>
      <c r="Q7573" s="5">
        <v>0</v>
      </c>
      <c r="S7573" s="5" t="s">
        <v>14201</v>
      </c>
      <c r="T7573" s="5" t="s">
        <v>14201</v>
      </c>
      <c r="V7573" s="5" t="s">
        <v>14201</v>
      </c>
      <c r="W7573" s="5" t="s">
        <v>14201</v>
      </c>
      <c r="Y7573" s="5" t="s">
        <v>28700</v>
      </c>
      <c r="Z7573" s="5" t="s">
        <v>156</v>
      </c>
      <c r="AB7573" s="5" t="s">
        <v>221</v>
      </c>
      <c r="AC7573" s="5" t="s">
        <v>215</v>
      </c>
      <c r="AD7573" s="5" t="s">
        <v>216</v>
      </c>
      <c r="AO7573" s="5" t="s">
        <v>98</v>
      </c>
      <c r="AP7573" s="5" t="s">
        <v>98</v>
      </c>
      <c r="AT7573" s="5" t="s">
        <v>98</v>
      </c>
      <c r="AX7573" s="5">
        <v>2022</v>
      </c>
      <c r="BA7573" s="5" t="s">
        <v>361</v>
      </c>
      <c r="BD7573" s="5">
        <v>9</v>
      </c>
      <c r="BE7573" s="5">
        <v>2022</v>
      </c>
      <c r="BH7573" s="5" t="s">
        <v>361</v>
      </c>
      <c r="BK7573" s="5">
        <v>9</v>
      </c>
      <c r="BN7573" s="5">
        <f t="shared" si="146"/>
        <v>4.4109799999999998E-2</v>
      </c>
    </row>
    <row r="7574" spans="1:66" x14ac:dyDescent="0.35">
      <c r="A7574" s="5" t="s">
        <v>28810</v>
      </c>
      <c r="B7574" s="5" t="s">
        <v>148</v>
      </c>
      <c r="C7574" s="5" t="s">
        <v>11967</v>
      </c>
      <c r="D7574" s="5" t="s">
        <v>98</v>
      </c>
      <c r="E7574" s="5" t="s">
        <v>98</v>
      </c>
      <c r="F7574" s="5" t="s">
        <v>221</v>
      </c>
      <c r="G7574" s="5" t="s">
        <v>28699</v>
      </c>
      <c r="H7574" s="5" t="s">
        <v>28397</v>
      </c>
      <c r="K7574" s="5">
        <v>1</v>
      </c>
      <c r="L7574" s="5">
        <v>1</v>
      </c>
      <c r="M7574" s="5">
        <v>0</v>
      </c>
      <c r="N7574" s="5" t="s">
        <v>224</v>
      </c>
      <c r="O7574" s="5">
        <v>4.4109799999999998E-2</v>
      </c>
      <c r="P7574" s="5">
        <v>0</v>
      </c>
      <c r="Q7574" s="5">
        <v>0</v>
      </c>
      <c r="S7574" s="5" t="s">
        <v>14201</v>
      </c>
      <c r="T7574" s="5" t="s">
        <v>14201</v>
      </c>
      <c r="V7574" s="5" t="s">
        <v>14201</v>
      </c>
      <c r="W7574" s="5" t="s">
        <v>14201</v>
      </c>
      <c r="Y7574" s="5" t="s">
        <v>28700</v>
      </c>
      <c r="Z7574" s="5" t="s">
        <v>156</v>
      </c>
      <c r="AB7574" s="5" t="s">
        <v>221</v>
      </c>
      <c r="AC7574" s="5" t="s">
        <v>215</v>
      </c>
      <c r="AD7574" s="5" t="s">
        <v>216</v>
      </c>
      <c r="AO7574" s="5" t="s">
        <v>98</v>
      </c>
      <c r="AP7574" s="5" t="s">
        <v>98</v>
      </c>
      <c r="AT7574" s="5" t="s">
        <v>98</v>
      </c>
      <c r="AX7574" s="5">
        <v>2022</v>
      </c>
      <c r="BA7574" s="5" t="s">
        <v>361</v>
      </c>
      <c r="BD7574" s="5">
        <v>9</v>
      </c>
      <c r="BE7574" s="5">
        <v>2022</v>
      </c>
      <c r="BH7574" s="5" t="s">
        <v>361</v>
      </c>
      <c r="BK7574" s="5">
        <v>9</v>
      </c>
      <c r="BN7574" s="5">
        <f t="shared" si="146"/>
        <v>4.4109799999999998E-2</v>
      </c>
    </row>
    <row r="7575" spans="1:66" x14ac:dyDescent="0.35">
      <c r="A7575" s="5" t="s">
        <v>28811</v>
      </c>
      <c r="B7575" s="5" t="s">
        <v>148</v>
      </c>
      <c r="C7575" s="5" t="s">
        <v>11967</v>
      </c>
      <c r="D7575" s="5" t="s">
        <v>98</v>
      </c>
      <c r="E7575" s="5" t="s">
        <v>98</v>
      </c>
      <c r="F7575" s="5" t="s">
        <v>221</v>
      </c>
      <c r="G7575" s="5" t="s">
        <v>28699</v>
      </c>
      <c r="H7575" s="5" t="s">
        <v>28397</v>
      </c>
      <c r="K7575" s="5">
        <v>1</v>
      </c>
      <c r="L7575" s="5">
        <v>1</v>
      </c>
      <c r="M7575" s="5">
        <v>0</v>
      </c>
      <c r="N7575" s="5" t="s">
        <v>224</v>
      </c>
      <c r="O7575" s="5">
        <v>4.4109799999999998E-2</v>
      </c>
      <c r="P7575" s="5">
        <v>0</v>
      </c>
      <c r="Q7575" s="5">
        <v>0</v>
      </c>
      <c r="S7575" s="5" t="s">
        <v>14201</v>
      </c>
      <c r="T7575" s="5" t="s">
        <v>14201</v>
      </c>
      <c r="V7575" s="5" t="s">
        <v>14201</v>
      </c>
      <c r="W7575" s="5" t="s">
        <v>14201</v>
      </c>
      <c r="Y7575" s="5" t="s">
        <v>28700</v>
      </c>
      <c r="Z7575" s="5" t="s">
        <v>156</v>
      </c>
      <c r="AB7575" s="5" t="s">
        <v>221</v>
      </c>
      <c r="AC7575" s="5" t="s">
        <v>215</v>
      </c>
      <c r="AD7575" s="5" t="s">
        <v>216</v>
      </c>
      <c r="AO7575" s="5" t="s">
        <v>98</v>
      </c>
      <c r="AP7575" s="5" t="s">
        <v>98</v>
      </c>
      <c r="AT7575" s="5" t="s">
        <v>98</v>
      </c>
      <c r="AX7575" s="5">
        <v>2022</v>
      </c>
      <c r="BA7575" s="5" t="s">
        <v>361</v>
      </c>
      <c r="BD7575" s="5">
        <v>9</v>
      </c>
      <c r="BE7575" s="5">
        <v>2022</v>
      </c>
      <c r="BH7575" s="5" t="s">
        <v>361</v>
      </c>
      <c r="BK7575" s="5">
        <v>9</v>
      </c>
      <c r="BN7575" s="5">
        <f t="shared" si="146"/>
        <v>4.4109799999999998E-2</v>
      </c>
    </row>
    <row r="7576" spans="1:66" x14ac:dyDescent="0.35">
      <c r="A7576" s="5" t="s">
        <v>28812</v>
      </c>
      <c r="B7576" s="5" t="s">
        <v>148</v>
      </c>
      <c r="C7576" s="5" t="s">
        <v>11967</v>
      </c>
      <c r="D7576" s="5" t="s">
        <v>98</v>
      </c>
      <c r="E7576" s="5" t="s">
        <v>98</v>
      </c>
      <c r="F7576" s="5" t="s">
        <v>221</v>
      </c>
      <c r="G7576" s="5" t="s">
        <v>28699</v>
      </c>
      <c r="H7576" s="5" t="s">
        <v>28397</v>
      </c>
      <c r="K7576" s="5">
        <v>1</v>
      </c>
      <c r="L7576" s="5">
        <v>1</v>
      </c>
      <c r="M7576" s="5">
        <v>0</v>
      </c>
      <c r="N7576" s="5" t="s">
        <v>224</v>
      </c>
      <c r="O7576" s="5">
        <v>4.4109799999999998E-2</v>
      </c>
      <c r="P7576" s="5">
        <v>0</v>
      </c>
      <c r="Q7576" s="5">
        <v>0</v>
      </c>
      <c r="S7576" s="5" t="s">
        <v>14201</v>
      </c>
      <c r="T7576" s="5" t="s">
        <v>14201</v>
      </c>
      <c r="V7576" s="5" t="s">
        <v>14201</v>
      </c>
      <c r="W7576" s="5" t="s">
        <v>14201</v>
      </c>
      <c r="Y7576" s="5" t="s">
        <v>28700</v>
      </c>
      <c r="Z7576" s="5" t="s">
        <v>156</v>
      </c>
      <c r="AB7576" s="5" t="s">
        <v>221</v>
      </c>
      <c r="AC7576" s="5" t="s">
        <v>215</v>
      </c>
      <c r="AD7576" s="5" t="s">
        <v>216</v>
      </c>
      <c r="AO7576" s="5" t="s">
        <v>98</v>
      </c>
      <c r="AP7576" s="5" t="s">
        <v>98</v>
      </c>
      <c r="AT7576" s="5" t="s">
        <v>98</v>
      </c>
      <c r="AX7576" s="5">
        <v>2022</v>
      </c>
      <c r="BA7576" s="5" t="s">
        <v>361</v>
      </c>
      <c r="BD7576" s="5">
        <v>9</v>
      </c>
      <c r="BE7576" s="5">
        <v>2022</v>
      </c>
      <c r="BH7576" s="5" t="s">
        <v>361</v>
      </c>
      <c r="BK7576" s="5">
        <v>9</v>
      </c>
      <c r="BN7576" s="5">
        <f t="shared" si="146"/>
        <v>4.4109799999999998E-2</v>
      </c>
    </row>
    <row r="7577" spans="1:66" x14ac:dyDescent="0.35">
      <c r="A7577" s="5" t="s">
        <v>28813</v>
      </c>
      <c r="B7577" s="5" t="s">
        <v>148</v>
      </c>
      <c r="C7577" s="5" t="s">
        <v>11967</v>
      </c>
      <c r="D7577" s="5" t="s">
        <v>98</v>
      </c>
      <c r="E7577" s="5" t="s">
        <v>98</v>
      </c>
      <c r="F7577" s="5" t="s">
        <v>221</v>
      </c>
      <c r="G7577" s="5" t="s">
        <v>28699</v>
      </c>
      <c r="H7577" s="5" t="s">
        <v>28397</v>
      </c>
      <c r="K7577" s="5">
        <v>1</v>
      </c>
      <c r="L7577" s="5">
        <v>1</v>
      </c>
      <c r="M7577" s="5">
        <v>0</v>
      </c>
      <c r="N7577" s="5" t="s">
        <v>224</v>
      </c>
      <c r="O7577" s="5">
        <v>4.4109799999999998E-2</v>
      </c>
      <c r="P7577" s="5">
        <v>0</v>
      </c>
      <c r="Q7577" s="5">
        <v>0</v>
      </c>
      <c r="S7577" s="5" t="s">
        <v>14201</v>
      </c>
      <c r="T7577" s="5" t="s">
        <v>14201</v>
      </c>
      <c r="V7577" s="5" t="s">
        <v>14201</v>
      </c>
      <c r="W7577" s="5" t="s">
        <v>14201</v>
      </c>
      <c r="Y7577" s="5" t="s">
        <v>28700</v>
      </c>
      <c r="Z7577" s="5" t="s">
        <v>156</v>
      </c>
      <c r="AB7577" s="5" t="s">
        <v>221</v>
      </c>
      <c r="AC7577" s="5" t="s">
        <v>215</v>
      </c>
      <c r="AD7577" s="5" t="s">
        <v>216</v>
      </c>
      <c r="AO7577" s="5" t="s">
        <v>98</v>
      </c>
      <c r="AP7577" s="5" t="s">
        <v>98</v>
      </c>
      <c r="AT7577" s="5" t="s">
        <v>98</v>
      </c>
      <c r="AX7577" s="5">
        <v>2022</v>
      </c>
      <c r="BA7577" s="5" t="s">
        <v>361</v>
      </c>
      <c r="BD7577" s="5">
        <v>9</v>
      </c>
      <c r="BE7577" s="5">
        <v>2022</v>
      </c>
      <c r="BH7577" s="5" t="s">
        <v>361</v>
      </c>
      <c r="BK7577" s="5">
        <v>9</v>
      </c>
      <c r="BN7577" s="5">
        <f t="shared" si="146"/>
        <v>4.4109799999999998E-2</v>
      </c>
    </row>
    <row r="7578" spans="1:66" x14ac:dyDescent="0.35">
      <c r="A7578" s="5" t="s">
        <v>28814</v>
      </c>
      <c r="B7578" s="5" t="s">
        <v>148</v>
      </c>
      <c r="C7578" s="5" t="s">
        <v>11967</v>
      </c>
      <c r="D7578" s="5" t="s">
        <v>98</v>
      </c>
      <c r="E7578" s="5" t="s">
        <v>98</v>
      </c>
      <c r="F7578" s="5" t="s">
        <v>221</v>
      </c>
      <c r="G7578" s="5" t="s">
        <v>28699</v>
      </c>
      <c r="H7578" s="5" t="s">
        <v>28397</v>
      </c>
      <c r="K7578" s="5">
        <v>1</v>
      </c>
      <c r="L7578" s="5">
        <v>1</v>
      </c>
      <c r="M7578" s="5">
        <v>0</v>
      </c>
      <c r="N7578" s="5" t="s">
        <v>224</v>
      </c>
      <c r="O7578" s="5">
        <v>4.4109799999999998E-2</v>
      </c>
      <c r="P7578" s="5">
        <v>0</v>
      </c>
      <c r="Q7578" s="5">
        <v>0</v>
      </c>
      <c r="S7578" s="5" t="s">
        <v>14201</v>
      </c>
      <c r="T7578" s="5" t="s">
        <v>14201</v>
      </c>
      <c r="V7578" s="5" t="s">
        <v>14201</v>
      </c>
      <c r="W7578" s="5" t="s">
        <v>14201</v>
      </c>
      <c r="Y7578" s="5" t="s">
        <v>28700</v>
      </c>
      <c r="Z7578" s="5" t="s">
        <v>156</v>
      </c>
      <c r="AB7578" s="5" t="s">
        <v>221</v>
      </c>
      <c r="AC7578" s="5" t="s">
        <v>215</v>
      </c>
      <c r="AD7578" s="5" t="s">
        <v>216</v>
      </c>
      <c r="AO7578" s="5" t="s">
        <v>98</v>
      </c>
      <c r="AP7578" s="5" t="s">
        <v>98</v>
      </c>
      <c r="AT7578" s="5" t="s">
        <v>98</v>
      </c>
      <c r="AX7578" s="5">
        <v>2022</v>
      </c>
      <c r="BA7578" s="5" t="s">
        <v>361</v>
      </c>
      <c r="BD7578" s="5">
        <v>9</v>
      </c>
      <c r="BE7578" s="5">
        <v>2022</v>
      </c>
      <c r="BH7578" s="5" t="s">
        <v>361</v>
      </c>
      <c r="BK7578" s="5">
        <v>9</v>
      </c>
      <c r="BN7578" s="5">
        <f t="shared" si="146"/>
        <v>4.4109799999999998E-2</v>
      </c>
    </row>
    <row r="7579" spans="1:66" x14ac:dyDescent="0.35">
      <c r="A7579" s="5" t="s">
        <v>28815</v>
      </c>
      <c r="B7579" s="5" t="s">
        <v>148</v>
      </c>
      <c r="C7579" s="5" t="s">
        <v>11967</v>
      </c>
      <c r="D7579" s="5" t="s">
        <v>98</v>
      </c>
      <c r="E7579" s="5" t="s">
        <v>98</v>
      </c>
      <c r="F7579" s="5" t="s">
        <v>221</v>
      </c>
      <c r="G7579" s="5" t="s">
        <v>28699</v>
      </c>
      <c r="H7579" s="5" t="s">
        <v>28397</v>
      </c>
      <c r="K7579" s="5">
        <v>1</v>
      </c>
      <c r="L7579" s="5">
        <v>1</v>
      </c>
      <c r="M7579" s="5">
        <v>0</v>
      </c>
      <c r="N7579" s="5" t="s">
        <v>224</v>
      </c>
      <c r="O7579" s="5">
        <v>4.4109799999999998E-2</v>
      </c>
      <c r="P7579" s="5">
        <v>0</v>
      </c>
      <c r="Q7579" s="5">
        <v>0</v>
      </c>
      <c r="S7579" s="5" t="s">
        <v>14201</v>
      </c>
      <c r="T7579" s="5" t="s">
        <v>14201</v>
      </c>
      <c r="V7579" s="5" t="s">
        <v>14201</v>
      </c>
      <c r="W7579" s="5" t="s">
        <v>14201</v>
      </c>
      <c r="Y7579" s="5" t="s">
        <v>28700</v>
      </c>
      <c r="Z7579" s="5" t="s">
        <v>156</v>
      </c>
      <c r="AB7579" s="5" t="s">
        <v>221</v>
      </c>
      <c r="AC7579" s="5" t="s">
        <v>215</v>
      </c>
      <c r="AD7579" s="5" t="s">
        <v>216</v>
      </c>
      <c r="AO7579" s="5" t="s">
        <v>98</v>
      </c>
      <c r="AP7579" s="5" t="s">
        <v>98</v>
      </c>
      <c r="AT7579" s="5" t="s">
        <v>98</v>
      </c>
      <c r="AX7579" s="5">
        <v>2022</v>
      </c>
      <c r="BA7579" s="5" t="s">
        <v>361</v>
      </c>
      <c r="BD7579" s="5">
        <v>9</v>
      </c>
      <c r="BE7579" s="5">
        <v>2022</v>
      </c>
      <c r="BH7579" s="5" t="s">
        <v>361</v>
      </c>
      <c r="BK7579" s="5">
        <v>9</v>
      </c>
      <c r="BN7579" s="5">
        <f t="shared" si="146"/>
        <v>4.4109799999999998E-2</v>
      </c>
    </row>
    <row r="7580" spans="1:66" x14ac:dyDescent="0.35">
      <c r="A7580" s="5" t="s">
        <v>28816</v>
      </c>
      <c r="B7580" s="5" t="s">
        <v>148</v>
      </c>
      <c r="C7580" s="5" t="s">
        <v>11967</v>
      </c>
      <c r="D7580" s="5" t="s">
        <v>98</v>
      </c>
      <c r="E7580" s="5" t="s">
        <v>98</v>
      </c>
      <c r="F7580" s="5" t="s">
        <v>221</v>
      </c>
      <c r="G7580" s="5" t="s">
        <v>28699</v>
      </c>
      <c r="H7580" s="5" t="s">
        <v>28397</v>
      </c>
      <c r="K7580" s="5">
        <v>1</v>
      </c>
      <c r="L7580" s="5">
        <v>1</v>
      </c>
      <c r="M7580" s="5">
        <v>0</v>
      </c>
      <c r="N7580" s="5" t="s">
        <v>224</v>
      </c>
      <c r="O7580" s="5">
        <v>4.4109799999999998E-2</v>
      </c>
      <c r="P7580" s="5">
        <v>0</v>
      </c>
      <c r="Q7580" s="5">
        <v>0</v>
      </c>
      <c r="S7580" s="5" t="s">
        <v>14201</v>
      </c>
      <c r="T7580" s="5" t="s">
        <v>14201</v>
      </c>
      <c r="V7580" s="5" t="s">
        <v>14201</v>
      </c>
      <c r="W7580" s="5" t="s">
        <v>14201</v>
      </c>
      <c r="Y7580" s="5" t="s">
        <v>28700</v>
      </c>
      <c r="Z7580" s="5" t="s">
        <v>156</v>
      </c>
      <c r="AB7580" s="5" t="s">
        <v>221</v>
      </c>
      <c r="AC7580" s="5" t="s">
        <v>215</v>
      </c>
      <c r="AD7580" s="5" t="s">
        <v>216</v>
      </c>
      <c r="AO7580" s="5" t="s">
        <v>98</v>
      </c>
      <c r="AP7580" s="5" t="s">
        <v>98</v>
      </c>
      <c r="AT7580" s="5" t="s">
        <v>98</v>
      </c>
      <c r="AX7580" s="5">
        <v>2022</v>
      </c>
      <c r="BA7580" s="5" t="s">
        <v>361</v>
      </c>
      <c r="BD7580" s="5">
        <v>9</v>
      </c>
      <c r="BE7580" s="5">
        <v>2022</v>
      </c>
      <c r="BH7580" s="5" t="s">
        <v>361</v>
      </c>
      <c r="BK7580" s="5">
        <v>9</v>
      </c>
      <c r="BN7580" s="5">
        <f t="shared" si="146"/>
        <v>4.4109799999999998E-2</v>
      </c>
    </row>
    <row r="7581" spans="1:66" x14ac:dyDescent="0.35">
      <c r="A7581" s="5" t="s">
        <v>28817</v>
      </c>
      <c r="B7581" s="5" t="s">
        <v>148</v>
      </c>
      <c r="C7581" s="5" t="s">
        <v>11967</v>
      </c>
      <c r="D7581" s="5" t="s">
        <v>98</v>
      </c>
      <c r="E7581" s="5" t="s">
        <v>98</v>
      </c>
      <c r="F7581" s="5" t="s">
        <v>221</v>
      </c>
      <c r="G7581" s="5" t="s">
        <v>28699</v>
      </c>
      <c r="H7581" s="5" t="s">
        <v>28397</v>
      </c>
      <c r="K7581" s="5">
        <v>1</v>
      </c>
      <c r="L7581" s="5">
        <v>1</v>
      </c>
      <c r="M7581" s="5">
        <v>0</v>
      </c>
      <c r="N7581" s="5" t="s">
        <v>224</v>
      </c>
      <c r="O7581" s="5">
        <v>4.4109799999999998E-2</v>
      </c>
      <c r="P7581" s="5">
        <v>0</v>
      </c>
      <c r="Q7581" s="5">
        <v>0</v>
      </c>
      <c r="S7581" s="5" t="s">
        <v>14201</v>
      </c>
      <c r="T7581" s="5" t="s">
        <v>14201</v>
      </c>
      <c r="V7581" s="5" t="s">
        <v>14201</v>
      </c>
      <c r="W7581" s="5" t="s">
        <v>14201</v>
      </c>
      <c r="Y7581" s="5" t="s">
        <v>28700</v>
      </c>
      <c r="Z7581" s="5" t="s">
        <v>156</v>
      </c>
      <c r="AB7581" s="5" t="s">
        <v>221</v>
      </c>
      <c r="AC7581" s="5" t="s">
        <v>215</v>
      </c>
      <c r="AD7581" s="5" t="s">
        <v>216</v>
      </c>
      <c r="AO7581" s="5" t="s">
        <v>98</v>
      </c>
      <c r="AP7581" s="5" t="s">
        <v>98</v>
      </c>
      <c r="AT7581" s="5" t="s">
        <v>98</v>
      </c>
      <c r="AX7581" s="5">
        <v>2022</v>
      </c>
      <c r="BA7581" s="5" t="s">
        <v>361</v>
      </c>
      <c r="BD7581" s="5">
        <v>9</v>
      </c>
      <c r="BE7581" s="5">
        <v>2022</v>
      </c>
      <c r="BH7581" s="5" t="s">
        <v>361</v>
      </c>
      <c r="BK7581" s="5">
        <v>9</v>
      </c>
      <c r="BN7581" s="5">
        <f t="shared" si="146"/>
        <v>4.4109799999999998E-2</v>
      </c>
    </row>
    <row r="7582" spans="1:66" x14ac:dyDescent="0.35">
      <c r="A7582" s="5" t="s">
        <v>28818</v>
      </c>
      <c r="B7582" s="5" t="s">
        <v>148</v>
      </c>
      <c r="C7582" s="5" t="s">
        <v>11967</v>
      </c>
      <c r="D7582" s="5" t="s">
        <v>98</v>
      </c>
      <c r="E7582" s="5" t="s">
        <v>98</v>
      </c>
      <c r="F7582" s="5" t="s">
        <v>221</v>
      </c>
      <c r="G7582" s="5" t="s">
        <v>28699</v>
      </c>
      <c r="H7582" s="5" t="s">
        <v>28397</v>
      </c>
      <c r="K7582" s="5">
        <v>1</v>
      </c>
      <c r="L7582" s="5">
        <v>1</v>
      </c>
      <c r="M7582" s="5">
        <v>0</v>
      </c>
      <c r="N7582" s="5" t="s">
        <v>224</v>
      </c>
      <c r="O7582" s="5">
        <v>4.4109799999999998E-2</v>
      </c>
      <c r="P7582" s="5">
        <v>0</v>
      </c>
      <c r="Q7582" s="5">
        <v>0</v>
      </c>
      <c r="S7582" s="5" t="s">
        <v>14201</v>
      </c>
      <c r="T7582" s="5" t="s">
        <v>14201</v>
      </c>
      <c r="V7582" s="5" t="s">
        <v>14201</v>
      </c>
      <c r="W7582" s="5" t="s">
        <v>14201</v>
      </c>
      <c r="Y7582" s="5" t="s">
        <v>28700</v>
      </c>
      <c r="Z7582" s="5" t="s">
        <v>156</v>
      </c>
      <c r="AB7582" s="5" t="s">
        <v>221</v>
      </c>
      <c r="AC7582" s="5" t="s">
        <v>215</v>
      </c>
      <c r="AD7582" s="5" t="s">
        <v>216</v>
      </c>
      <c r="AO7582" s="5" t="s">
        <v>98</v>
      </c>
      <c r="AP7582" s="5" t="s">
        <v>98</v>
      </c>
      <c r="AT7582" s="5" t="s">
        <v>98</v>
      </c>
      <c r="AX7582" s="5">
        <v>2022</v>
      </c>
      <c r="BA7582" s="5" t="s">
        <v>361</v>
      </c>
      <c r="BD7582" s="5">
        <v>9</v>
      </c>
      <c r="BE7582" s="5">
        <v>2022</v>
      </c>
      <c r="BH7582" s="5" t="s">
        <v>361</v>
      </c>
      <c r="BK7582" s="5">
        <v>9</v>
      </c>
      <c r="BN7582" s="5">
        <f t="shared" si="146"/>
        <v>4.4109799999999998E-2</v>
      </c>
    </row>
    <row r="7583" spans="1:66" x14ac:dyDescent="0.35">
      <c r="A7583" s="5" t="s">
        <v>28819</v>
      </c>
      <c r="B7583" s="5" t="s">
        <v>148</v>
      </c>
      <c r="C7583" s="5" t="s">
        <v>11967</v>
      </c>
      <c r="D7583" s="5" t="s">
        <v>98</v>
      </c>
      <c r="E7583" s="5" t="s">
        <v>98</v>
      </c>
      <c r="F7583" s="5" t="s">
        <v>221</v>
      </c>
      <c r="G7583" s="5" t="s">
        <v>28699</v>
      </c>
      <c r="H7583" s="5" t="s">
        <v>28397</v>
      </c>
      <c r="K7583" s="5">
        <v>1</v>
      </c>
      <c r="L7583" s="5">
        <v>1</v>
      </c>
      <c r="M7583" s="5">
        <v>0</v>
      </c>
      <c r="N7583" s="5" t="s">
        <v>224</v>
      </c>
      <c r="O7583" s="5">
        <v>4.4109799999999998E-2</v>
      </c>
      <c r="P7583" s="5">
        <v>0</v>
      </c>
      <c r="Q7583" s="5">
        <v>0</v>
      </c>
      <c r="S7583" s="5" t="s">
        <v>14201</v>
      </c>
      <c r="T7583" s="5" t="s">
        <v>14201</v>
      </c>
      <c r="V7583" s="5" t="s">
        <v>14201</v>
      </c>
      <c r="W7583" s="5" t="s">
        <v>14201</v>
      </c>
      <c r="Y7583" s="5" t="s">
        <v>28700</v>
      </c>
      <c r="Z7583" s="5" t="s">
        <v>156</v>
      </c>
      <c r="AB7583" s="5" t="s">
        <v>221</v>
      </c>
      <c r="AC7583" s="5" t="s">
        <v>215</v>
      </c>
      <c r="AD7583" s="5" t="s">
        <v>216</v>
      </c>
      <c r="AO7583" s="5" t="s">
        <v>98</v>
      </c>
      <c r="AP7583" s="5" t="s">
        <v>98</v>
      </c>
      <c r="AT7583" s="5" t="s">
        <v>98</v>
      </c>
      <c r="AX7583" s="5">
        <v>2022</v>
      </c>
      <c r="BA7583" s="5" t="s">
        <v>361</v>
      </c>
      <c r="BD7583" s="5">
        <v>9</v>
      </c>
      <c r="BE7583" s="5">
        <v>2022</v>
      </c>
      <c r="BH7583" s="5" t="s">
        <v>361</v>
      </c>
      <c r="BK7583" s="5">
        <v>9</v>
      </c>
      <c r="BN7583" s="5">
        <f t="shared" si="146"/>
        <v>4.4109799999999998E-2</v>
      </c>
    </row>
    <row r="7584" spans="1:66" x14ac:dyDescent="0.35">
      <c r="A7584" s="5" t="s">
        <v>28820</v>
      </c>
      <c r="B7584" s="5" t="s">
        <v>148</v>
      </c>
      <c r="C7584" s="5" t="s">
        <v>11967</v>
      </c>
      <c r="D7584" s="5" t="s">
        <v>98</v>
      </c>
      <c r="E7584" s="5" t="s">
        <v>98</v>
      </c>
      <c r="F7584" s="5" t="s">
        <v>221</v>
      </c>
      <c r="G7584" s="5" t="s">
        <v>28699</v>
      </c>
      <c r="H7584" s="5" t="s">
        <v>28397</v>
      </c>
      <c r="K7584" s="5">
        <v>1</v>
      </c>
      <c r="L7584" s="5">
        <v>1</v>
      </c>
      <c r="M7584" s="5">
        <v>0</v>
      </c>
      <c r="N7584" s="5" t="s">
        <v>224</v>
      </c>
      <c r="O7584" s="5">
        <v>4.4109799999999998E-2</v>
      </c>
      <c r="P7584" s="5">
        <v>0</v>
      </c>
      <c r="Q7584" s="5">
        <v>0</v>
      </c>
      <c r="S7584" s="5" t="s">
        <v>14201</v>
      </c>
      <c r="T7584" s="5" t="s">
        <v>14201</v>
      </c>
      <c r="V7584" s="5" t="s">
        <v>14201</v>
      </c>
      <c r="W7584" s="5" t="s">
        <v>14201</v>
      </c>
      <c r="Y7584" s="5" t="s">
        <v>28700</v>
      </c>
      <c r="Z7584" s="5" t="s">
        <v>156</v>
      </c>
      <c r="AB7584" s="5" t="s">
        <v>221</v>
      </c>
      <c r="AC7584" s="5" t="s">
        <v>215</v>
      </c>
      <c r="AD7584" s="5" t="s">
        <v>216</v>
      </c>
      <c r="AO7584" s="5" t="s">
        <v>98</v>
      </c>
      <c r="AP7584" s="5" t="s">
        <v>98</v>
      </c>
      <c r="AT7584" s="5" t="s">
        <v>98</v>
      </c>
      <c r="AX7584" s="5">
        <v>2022</v>
      </c>
      <c r="BA7584" s="5" t="s">
        <v>361</v>
      </c>
      <c r="BD7584" s="5">
        <v>9</v>
      </c>
      <c r="BE7584" s="5">
        <v>2022</v>
      </c>
      <c r="BH7584" s="5" t="s">
        <v>361</v>
      </c>
      <c r="BK7584" s="5">
        <v>9</v>
      </c>
      <c r="BN7584" s="5">
        <f t="shared" si="146"/>
        <v>4.4109799999999998E-2</v>
      </c>
    </row>
    <row r="7585" spans="1:66" x14ac:dyDescent="0.35">
      <c r="A7585" s="5" t="s">
        <v>28821</v>
      </c>
      <c r="B7585" s="5" t="s">
        <v>148</v>
      </c>
      <c r="C7585" s="5" t="s">
        <v>11967</v>
      </c>
      <c r="D7585" s="5" t="s">
        <v>98</v>
      </c>
      <c r="E7585" s="5" t="s">
        <v>98</v>
      </c>
      <c r="F7585" s="5" t="s">
        <v>221</v>
      </c>
      <c r="G7585" s="5" t="s">
        <v>28699</v>
      </c>
      <c r="H7585" s="5" t="s">
        <v>28397</v>
      </c>
      <c r="K7585" s="5">
        <v>1</v>
      </c>
      <c r="L7585" s="5">
        <v>1</v>
      </c>
      <c r="M7585" s="5">
        <v>0</v>
      </c>
      <c r="N7585" s="5" t="s">
        <v>224</v>
      </c>
      <c r="O7585" s="5">
        <v>4.4109799999999998E-2</v>
      </c>
      <c r="P7585" s="5">
        <v>0</v>
      </c>
      <c r="Q7585" s="5">
        <v>0</v>
      </c>
      <c r="S7585" s="5" t="s">
        <v>14201</v>
      </c>
      <c r="T7585" s="5" t="s">
        <v>14201</v>
      </c>
      <c r="V7585" s="5" t="s">
        <v>14201</v>
      </c>
      <c r="W7585" s="5" t="s">
        <v>14201</v>
      </c>
      <c r="Y7585" s="5" t="s">
        <v>28700</v>
      </c>
      <c r="Z7585" s="5" t="s">
        <v>156</v>
      </c>
      <c r="AB7585" s="5" t="s">
        <v>221</v>
      </c>
      <c r="AC7585" s="5" t="s">
        <v>215</v>
      </c>
      <c r="AD7585" s="5" t="s">
        <v>216</v>
      </c>
      <c r="AO7585" s="5" t="s">
        <v>98</v>
      </c>
      <c r="AP7585" s="5" t="s">
        <v>98</v>
      </c>
      <c r="AT7585" s="5" t="s">
        <v>98</v>
      </c>
      <c r="AX7585" s="5">
        <v>2022</v>
      </c>
      <c r="BA7585" s="5" t="s">
        <v>361</v>
      </c>
      <c r="BD7585" s="5">
        <v>9</v>
      </c>
      <c r="BE7585" s="5">
        <v>2022</v>
      </c>
      <c r="BH7585" s="5" t="s">
        <v>361</v>
      </c>
      <c r="BK7585" s="5">
        <v>9</v>
      </c>
      <c r="BN7585" s="5">
        <f t="shared" si="146"/>
        <v>4.4109799999999998E-2</v>
      </c>
    </row>
    <row r="7586" spans="1:66" x14ac:dyDescent="0.35">
      <c r="A7586" s="5" t="s">
        <v>28822</v>
      </c>
      <c r="B7586" s="5" t="s">
        <v>148</v>
      </c>
      <c r="C7586" s="5" t="s">
        <v>11967</v>
      </c>
      <c r="D7586" s="5" t="s">
        <v>98</v>
      </c>
      <c r="E7586" s="5" t="s">
        <v>98</v>
      </c>
      <c r="F7586" s="5" t="s">
        <v>221</v>
      </c>
      <c r="G7586" s="5" t="s">
        <v>28699</v>
      </c>
      <c r="H7586" s="5" t="s">
        <v>28397</v>
      </c>
      <c r="K7586" s="5">
        <v>1</v>
      </c>
      <c r="L7586" s="5">
        <v>1</v>
      </c>
      <c r="M7586" s="5">
        <v>0</v>
      </c>
      <c r="N7586" s="5" t="s">
        <v>224</v>
      </c>
      <c r="O7586" s="5">
        <v>4.4109799999999998E-2</v>
      </c>
      <c r="P7586" s="5">
        <v>0</v>
      </c>
      <c r="Q7586" s="5">
        <v>0</v>
      </c>
      <c r="S7586" s="5" t="s">
        <v>14201</v>
      </c>
      <c r="T7586" s="5" t="s">
        <v>14201</v>
      </c>
      <c r="V7586" s="5" t="s">
        <v>14201</v>
      </c>
      <c r="W7586" s="5" t="s">
        <v>14201</v>
      </c>
      <c r="Y7586" s="5" t="s">
        <v>28700</v>
      </c>
      <c r="Z7586" s="5" t="s">
        <v>156</v>
      </c>
      <c r="AB7586" s="5" t="s">
        <v>221</v>
      </c>
      <c r="AC7586" s="5" t="s">
        <v>215</v>
      </c>
      <c r="AD7586" s="5" t="s">
        <v>216</v>
      </c>
      <c r="AO7586" s="5" t="s">
        <v>98</v>
      </c>
      <c r="AP7586" s="5" t="s">
        <v>98</v>
      </c>
      <c r="AT7586" s="5" t="s">
        <v>98</v>
      </c>
      <c r="AX7586" s="5">
        <v>2022</v>
      </c>
      <c r="BA7586" s="5" t="s">
        <v>361</v>
      </c>
      <c r="BD7586" s="5">
        <v>9</v>
      </c>
      <c r="BE7586" s="5">
        <v>2022</v>
      </c>
      <c r="BH7586" s="5" t="s">
        <v>361</v>
      </c>
      <c r="BK7586" s="5">
        <v>9</v>
      </c>
      <c r="BN7586" s="5">
        <f t="shared" si="146"/>
        <v>4.4109799999999998E-2</v>
      </c>
    </row>
    <row r="7587" spans="1:66" x14ac:dyDescent="0.35">
      <c r="A7587" s="5" t="s">
        <v>28823</v>
      </c>
      <c r="B7587" s="5" t="s">
        <v>148</v>
      </c>
      <c r="C7587" s="5" t="s">
        <v>11967</v>
      </c>
      <c r="D7587" s="5" t="s">
        <v>98</v>
      </c>
      <c r="E7587" s="5" t="s">
        <v>98</v>
      </c>
      <c r="F7587" s="5" t="s">
        <v>221</v>
      </c>
      <c r="G7587" s="5" t="s">
        <v>28699</v>
      </c>
      <c r="H7587" s="5" t="s">
        <v>28397</v>
      </c>
      <c r="K7587" s="5">
        <v>1</v>
      </c>
      <c r="L7587" s="5">
        <v>1</v>
      </c>
      <c r="M7587" s="5">
        <v>0</v>
      </c>
      <c r="N7587" s="5" t="s">
        <v>224</v>
      </c>
      <c r="O7587" s="5">
        <v>4.4109799999999998E-2</v>
      </c>
      <c r="P7587" s="5">
        <v>0</v>
      </c>
      <c r="Q7587" s="5">
        <v>0</v>
      </c>
      <c r="S7587" s="5" t="s">
        <v>14201</v>
      </c>
      <c r="T7587" s="5" t="s">
        <v>14201</v>
      </c>
      <c r="V7587" s="5" t="s">
        <v>14201</v>
      </c>
      <c r="W7587" s="5" t="s">
        <v>14201</v>
      </c>
      <c r="Y7587" s="5" t="s">
        <v>28700</v>
      </c>
      <c r="Z7587" s="5" t="s">
        <v>156</v>
      </c>
      <c r="AB7587" s="5" t="s">
        <v>221</v>
      </c>
      <c r="AC7587" s="5" t="s">
        <v>215</v>
      </c>
      <c r="AD7587" s="5" t="s">
        <v>216</v>
      </c>
      <c r="AO7587" s="5" t="s">
        <v>98</v>
      </c>
      <c r="AP7587" s="5" t="s">
        <v>98</v>
      </c>
      <c r="AT7587" s="5" t="s">
        <v>98</v>
      </c>
      <c r="AX7587" s="5">
        <v>2022</v>
      </c>
      <c r="BA7587" s="5" t="s">
        <v>361</v>
      </c>
      <c r="BD7587" s="5">
        <v>9</v>
      </c>
      <c r="BE7587" s="5">
        <v>2022</v>
      </c>
      <c r="BH7587" s="5" t="s">
        <v>361</v>
      </c>
      <c r="BK7587" s="5">
        <v>9</v>
      </c>
      <c r="BN7587" s="5">
        <f t="shared" si="146"/>
        <v>4.4109799999999998E-2</v>
      </c>
    </row>
    <row r="7588" spans="1:66" x14ac:dyDescent="0.35">
      <c r="A7588" s="5" t="s">
        <v>28824</v>
      </c>
      <c r="B7588" s="5" t="s">
        <v>148</v>
      </c>
      <c r="C7588" s="5" t="s">
        <v>11967</v>
      </c>
      <c r="D7588" s="5" t="s">
        <v>98</v>
      </c>
      <c r="E7588" s="5" t="s">
        <v>98</v>
      </c>
      <c r="F7588" s="5" t="s">
        <v>221</v>
      </c>
      <c r="G7588" s="5" t="s">
        <v>28699</v>
      </c>
      <c r="H7588" s="5" t="s">
        <v>28397</v>
      </c>
      <c r="K7588" s="5">
        <v>1</v>
      </c>
      <c r="L7588" s="5">
        <v>1</v>
      </c>
      <c r="M7588" s="5">
        <v>0</v>
      </c>
      <c r="N7588" s="5" t="s">
        <v>224</v>
      </c>
      <c r="O7588" s="5">
        <v>4.4109799999999998E-2</v>
      </c>
      <c r="P7588" s="5">
        <v>0</v>
      </c>
      <c r="Q7588" s="5">
        <v>0</v>
      </c>
      <c r="S7588" s="5" t="s">
        <v>14201</v>
      </c>
      <c r="T7588" s="5" t="s">
        <v>14201</v>
      </c>
      <c r="V7588" s="5" t="s">
        <v>14201</v>
      </c>
      <c r="W7588" s="5" t="s">
        <v>14201</v>
      </c>
      <c r="Y7588" s="5" t="s">
        <v>28700</v>
      </c>
      <c r="Z7588" s="5" t="s">
        <v>156</v>
      </c>
      <c r="AB7588" s="5" t="s">
        <v>221</v>
      </c>
      <c r="AC7588" s="5" t="s">
        <v>215</v>
      </c>
      <c r="AD7588" s="5" t="s">
        <v>216</v>
      </c>
      <c r="AO7588" s="5" t="s">
        <v>98</v>
      </c>
      <c r="AP7588" s="5" t="s">
        <v>98</v>
      </c>
      <c r="AT7588" s="5" t="s">
        <v>98</v>
      </c>
      <c r="AX7588" s="5">
        <v>2022</v>
      </c>
      <c r="BA7588" s="5" t="s">
        <v>361</v>
      </c>
      <c r="BD7588" s="5">
        <v>9</v>
      </c>
      <c r="BE7588" s="5">
        <v>2022</v>
      </c>
      <c r="BH7588" s="5" t="s">
        <v>361</v>
      </c>
      <c r="BK7588" s="5">
        <v>9</v>
      </c>
      <c r="BN7588" s="5">
        <f t="shared" si="146"/>
        <v>4.4109799999999998E-2</v>
      </c>
    </row>
    <row r="7589" spans="1:66" x14ac:dyDescent="0.35">
      <c r="A7589" s="5" t="s">
        <v>28825</v>
      </c>
      <c r="B7589" s="5" t="s">
        <v>148</v>
      </c>
      <c r="C7589" s="5" t="s">
        <v>11967</v>
      </c>
      <c r="D7589" s="5" t="s">
        <v>98</v>
      </c>
      <c r="E7589" s="5" t="s">
        <v>98</v>
      </c>
      <c r="F7589" s="5" t="s">
        <v>221</v>
      </c>
      <c r="G7589" s="5" t="s">
        <v>28699</v>
      </c>
      <c r="H7589" s="5" t="s">
        <v>28397</v>
      </c>
      <c r="K7589" s="5">
        <v>1</v>
      </c>
      <c r="L7589" s="5">
        <v>1</v>
      </c>
      <c r="M7589" s="5">
        <v>0</v>
      </c>
      <c r="N7589" s="5" t="s">
        <v>224</v>
      </c>
      <c r="O7589" s="5">
        <v>4.4109799999999998E-2</v>
      </c>
      <c r="P7589" s="5">
        <v>0</v>
      </c>
      <c r="Q7589" s="5">
        <v>0</v>
      </c>
      <c r="S7589" s="5" t="s">
        <v>14201</v>
      </c>
      <c r="T7589" s="5" t="s">
        <v>14201</v>
      </c>
      <c r="V7589" s="5" t="s">
        <v>14201</v>
      </c>
      <c r="W7589" s="5" t="s">
        <v>14201</v>
      </c>
      <c r="Y7589" s="5" t="s">
        <v>28700</v>
      </c>
      <c r="Z7589" s="5" t="s">
        <v>156</v>
      </c>
      <c r="AB7589" s="5" t="s">
        <v>221</v>
      </c>
      <c r="AC7589" s="5" t="s">
        <v>215</v>
      </c>
      <c r="AD7589" s="5" t="s">
        <v>216</v>
      </c>
      <c r="AO7589" s="5" t="s">
        <v>98</v>
      </c>
      <c r="AP7589" s="5" t="s">
        <v>98</v>
      </c>
      <c r="AT7589" s="5" t="s">
        <v>98</v>
      </c>
      <c r="AX7589" s="5">
        <v>2022</v>
      </c>
      <c r="BA7589" s="5" t="s">
        <v>361</v>
      </c>
      <c r="BD7589" s="5">
        <v>9</v>
      </c>
      <c r="BE7589" s="5">
        <v>2022</v>
      </c>
      <c r="BH7589" s="5" t="s">
        <v>361</v>
      </c>
      <c r="BK7589" s="5">
        <v>9</v>
      </c>
      <c r="BN7589" s="5">
        <f t="shared" si="146"/>
        <v>4.4109799999999998E-2</v>
      </c>
    </row>
    <row r="7590" spans="1:66" x14ac:dyDescent="0.35">
      <c r="A7590" s="5" t="s">
        <v>28826</v>
      </c>
      <c r="B7590" s="5" t="s">
        <v>148</v>
      </c>
      <c r="C7590" s="5" t="s">
        <v>11967</v>
      </c>
      <c r="D7590" s="5" t="s">
        <v>98</v>
      </c>
      <c r="E7590" s="5" t="s">
        <v>98</v>
      </c>
      <c r="F7590" s="5" t="s">
        <v>221</v>
      </c>
      <c r="G7590" s="5" t="s">
        <v>28699</v>
      </c>
      <c r="H7590" s="5" t="s">
        <v>28397</v>
      </c>
      <c r="K7590" s="5">
        <v>1</v>
      </c>
      <c r="L7590" s="5">
        <v>1</v>
      </c>
      <c r="M7590" s="5">
        <v>0</v>
      </c>
      <c r="N7590" s="5" t="s">
        <v>224</v>
      </c>
      <c r="O7590" s="5">
        <v>4.4109799999999998E-2</v>
      </c>
      <c r="P7590" s="5">
        <v>0</v>
      </c>
      <c r="Q7590" s="5">
        <v>0</v>
      </c>
      <c r="S7590" s="5" t="s">
        <v>14201</v>
      </c>
      <c r="T7590" s="5" t="s">
        <v>14201</v>
      </c>
      <c r="V7590" s="5" t="s">
        <v>14201</v>
      </c>
      <c r="W7590" s="5" t="s">
        <v>14201</v>
      </c>
      <c r="Y7590" s="5" t="s">
        <v>28700</v>
      </c>
      <c r="Z7590" s="5" t="s">
        <v>156</v>
      </c>
      <c r="AB7590" s="5" t="s">
        <v>221</v>
      </c>
      <c r="AC7590" s="5" t="s">
        <v>215</v>
      </c>
      <c r="AD7590" s="5" t="s">
        <v>216</v>
      </c>
      <c r="AO7590" s="5" t="s">
        <v>98</v>
      </c>
      <c r="AP7590" s="5" t="s">
        <v>98</v>
      </c>
      <c r="AT7590" s="5" t="s">
        <v>98</v>
      </c>
      <c r="AX7590" s="5">
        <v>2022</v>
      </c>
      <c r="BA7590" s="5" t="s">
        <v>361</v>
      </c>
      <c r="BD7590" s="5">
        <v>9</v>
      </c>
      <c r="BE7590" s="5">
        <v>2022</v>
      </c>
      <c r="BH7590" s="5" t="s">
        <v>361</v>
      </c>
      <c r="BK7590" s="5">
        <v>9</v>
      </c>
      <c r="BN7590" s="5">
        <f t="shared" si="146"/>
        <v>4.4109799999999998E-2</v>
      </c>
    </row>
    <row r="7591" spans="1:66" x14ac:dyDescent="0.35">
      <c r="A7591" s="5" t="s">
        <v>28827</v>
      </c>
      <c r="B7591" s="5" t="s">
        <v>148</v>
      </c>
      <c r="C7591" s="5" t="s">
        <v>11967</v>
      </c>
      <c r="D7591" s="5" t="s">
        <v>98</v>
      </c>
      <c r="E7591" s="5" t="s">
        <v>98</v>
      </c>
      <c r="F7591" s="5" t="s">
        <v>221</v>
      </c>
      <c r="G7591" s="5" t="s">
        <v>28699</v>
      </c>
      <c r="H7591" s="5" t="s">
        <v>28397</v>
      </c>
      <c r="K7591" s="5">
        <v>1</v>
      </c>
      <c r="L7591" s="5">
        <v>1</v>
      </c>
      <c r="M7591" s="5">
        <v>0</v>
      </c>
      <c r="N7591" s="5" t="s">
        <v>224</v>
      </c>
      <c r="O7591" s="5">
        <v>4.4109799999999998E-2</v>
      </c>
      <c r="P7591" s="5">
        <v>0</v>
      </c>
      <c r="Q7591" s="5">
        <v>0</v>
      </c>
      <c r="S7591" s="5" t="s">
        <v>14201</v>
      </c>
      <c r="T7591" s="5" t="s">
        <v>14201</v>
      </c>
      <c r="V7591" s="5" t="s">
        <v>14201</v>
      </c>
      <c r="W7591" s="5" t="s">
        <v>14201</v>
      </c>
      <c r="Y7591" s="5" t="s">
        <v>28700</v>
      </c>
      <c r="Z7591" s="5" t="s">
        <v>156</v>
      </c>
      <c r="AB7591" s="5" t="s">
        <v>221</v>
      </c>
      <c r="AC7591" s="5" t="s">
        <v>215</v>
      </c>
      <c r="AD7591" s="5" t="s">
        <v>216</v>
      </c>
      <c r="AO7591" s="5" t="s">
        <v>98</v>
      </c>
      <c r="AP7591" s="5" t="s">
        <v>98</v>
      </c>
      <c r="AT7591" s="5" t="s">
        <v>98</v>
      </c>
      <c r="AX7591" s="5">
        <v>2022</v>
      </c>
      <c r="BA7591" s="5" t="s">
        <v>361</v>
      </c>
      <c r="BD7591" s="5">
        <v>9</v>
      </c>
      <c r="BE7591" s="5">
        <v>2022</v>
      </c>
      <c r="BH7591" s="5" t="s">
        <v>361</v>
      </c>
      <c r="BK7591" s="5">
        <v>9</v>
      </c>
      <c r="BN7591" s="5">
        <f t="shared" si="146"/>
        <v>4.4109799999999998E-2</v>
      </c>
    </row>
    <row r="7592" spans="1:66" x14ac:dyDescent="0.35">
      <c r="A7592" s="5" t="s">
        <v>28828</v>
      </c>
      <c r="B7592" s="5" t="s">
        <v>148</v>
      </c>
      <c r="C7592" s="5" t="s">
        <v>11967</v>
      </c>
      <c r="D7592" s="5" t="s">
        <v>98</v>
      </c>
      <c r="E7592" s="5" t="s">
        <v>98</v>
      </c>
      <c r="F7592" s="5" t="s">
        <v>221</v>
      </c>
      <c r="G7592" s="5" t="s">
        <v>28699</v>
      </c>
      <c r="H7592" s="5" t="s">
        <v>28397</v>
      </c>
      <c r="K7592" s="5">
        <v>1</v>
      </c>
      <c r="L7592" s="5">
        <v>1</v>
      </c>
      <c r="M7592" s="5">
        <v>0</v>
      </c>
      <c r="N7592" s="5" t="s">
        <v>224</v>
      </c>
      <c r="O7592" s="5">
        <v>4.4109799999999998E-2</v>
      </c>
      <c r="P7592" s="5">
        <v>0</v>
      </c>
      <c r="Q7592" s="5">
        <v>0</v>
      </c>
      <c r="S7592" s="5" t="s">
        <v>14201</v>
      </c>
      <c r="T7592" s="5" t="s">
        <v>14201</v>
      </c>
      <c r="V7592" s="5" t="s">
        <v>14201</v>
      </c>
      <c r="W7592" s="5" t="s">
        <v>14201</v>
      </c>
      <c r="Y7592" s="5" t="s">
        <v>28700</v>
      </c>
      <c r="Z7592" s="5" t="s">
        <v>156</v>
      </c>
      <c r="AB7592" s="5" t="s">
        <v>221</v>
      </c>
      <c r="AC7592" s="5" t="s">
        <v>215</v>
      </c>
      <c r="AD7592" s="5" t="s">
        <v>216</v>
      </c>
      <c r="AO7592" s="5" t="s">
        <v>98</v>
      </c>
      <c r="AP7592" s="5" t="s">
        <v>98</v>
      </c>
      <c r="AT7592" s="5" t="s">
        <v>98</v>
      </c>
      <c r="AX7592" s="5">
        <v>2022</v>
      </c>
      <c r="BA7592" s="5" t="s">
        <v>361</v>
      </c>
      <c r="BD7592" s="5">
        <v>9</v>
      </c>
      <c r="BE7592" s="5">
        <v>2022</v>
      </c>
      <c r="BH7592" s="5" t="s">
        <v>361</v>
      </c>
      <c r="BK7592" s="5">
        <v>9</v>
      </c>
      <c r="BN7592" s="5">
        <f t="shared" si="146"/>
        <v>4.4109799999999998E-2</v>
      </c>
    </row>
    <row r="7593" spans="1:66" x14ac:dyDescent="0.35">
      <c r="A7593" s="5" t="s">
        <v>28829</v>
      </c>
      <c r="B7593" s="5" t="s">
        <v>148</v>
      </c>
      <c r="C7593" s="5" t="s">
        <v>11967</v>
      </c>
      <c r="D7593" s="5" t="s">
        <v>98</v>
      </c>
      <c r="E7593" s="5" t="s">
        <v>98</v>
      </c>
      <c r="F7593" s="5" t="s">
        <v>221</v>
      </c>
      <c r="G7593" s="5" t="s">
        <v>28699</v>
      </c>
      <c r="H7593" s="5" t="s">
        <v>28397</v>
      </c>
      <c r="K7593" s="5">
        <v>1</v>
      </c>
      <c r="L7593" s="5">
        <v>1</v>
      </c>
      <c r="M7593" s="5">
        <v>0</v>
      </c>
      <c r="N7593" s="5" t="s">
        <v>224</v>
      </c>
      <c r="O7593" s="5">
        <v>4.4109799999999998E-2</v>
      </c>
      <c r="P7593" s="5">
        <v>0</v>
      </c>
      <c r="Q7593" s="5">
        <v>0</v>
      </c>
      <c r="S7593" s="5" t="s">
        <v>14201</v>
      </c>
      <c r="T7593" s="5" t="s">
        <v>14201</v>
      </c>
      <c r="V7593" s="5" t="s">
        <v>14201</v>
      </c>
      <c r="W7593" s="5" t="s">
        <v>14201</v>
      </c>
      <c r="Y7593" s="5" t="s">
        <v>28700</v>
      </c>
      <c r="Z7593" s="5" t="s">
        <v>156</v>
      </c>
      <c r="AB7593" s="5" t="s">
        <v>221</v>
      </c>
      <c r="AC7593" s="5" t="s">
        <v>215</v>
      </c>
      <c r="AD7593" s="5" t="s">
        <v>216</v>
      </c>
      <c r="AO7593" s="5" t="s">
        <v>98</v>
      </c>
      <c r="AP7593" s="5" t="s">
        <v>98</v>
      </c>
      <c r="AT7593" s="5" t="s">
        <v>98</v>
      </c>
      <c r="AX7593" s="5">
        <v>2022</v>
      </c>
      <c r="BA7593" s="5" t="s">
        <v>361</v>
      </c>
      <c r="BD7593" s="5">
        <v>9</v>
      </c>
      <c r="BE7593" s="5">
        <v>2022</v>
      </c>
      <c r="BH7593" s="5" t="s">
        <v>361</v>
      </c>
      <c r="BK7593" s="5">
        <v>9</v>
      </c>
      <c r="BN7593" s="5">
        <f t="shared" si="146"/>
        <v>4.4109799999999998E-2</v>
      </c>
    </row>
    <row r="7594" spans="1:66" x14ac:dyDescent="0.35">
      <c r="A7594" s="5" t="s">
        <v>28830</v>
      </c>
      <c r="B7594" s="5" t="s">
        <v>148</v>
      </c>
      <c r="C7594" s="5" t="s">
        <v>11967</v>
      </c>
      <c r="D7594" s="5" t="s">
        <v>98</v>
      </c>
      <c r="E7594" s="5" t="s">
        <v>98</v>
      </c>
      <c r="F7594" s="5" t="s">
        <v>221</v>
      </c>
      <c r="G7594" s="5" t="s">
        <v>28699</v>
      </c>
      <c r="H7594" s="5" t="s">
        <v>28397</v>
      </c>
      <c r="K7594" s="5">
        <v>1</v>
      </c>
      <c r="L7594" s="5">
        <v>1</v>
      </c>
      <c r="M7594" s="5">
        <v>0</v>
      </c>
      <c r="N7594" s="5" t="s">
        <v>224</v>
      </c>
      <c r="O7594" s="5">
        <v>4.4109799999999998E-2</v>
      </c>
      <c r="P7594" s="5">
        <v>0</v>
      </c>
      <c r="Q7594" s="5">
        <v>0</v>
      </c>
      <c r="S7594" s="5" t="s">
        <v>14201</v>
      </c>
      <c r="T7594" s="5" t="s">
        <v>14201</v>
      </c>
      <c r="V7594" s="5" t="s">
        <v>14201</v>
      </c>
      <c r="W7594" s="5" t="s">
        <v>14201</v>
      </c>
      <c r="Y7594" s="5" t="s">
        <v>28700</v>
      </c>
      <c r="Z7594" s="5" t="s">
        <v>156</v>
      </c>
      <c r="AB7594" s="5" t="s">
        <v>221</v>
      </c>
      <c r="AC7594" s="5" t="s">
        <v>215</v>
      </c>
      <c r="AD7594" s="5" t="s">
        <v>216</v>
      </c>
      <c r="AO7594" s="5" t="s">
        <v>98</v>
      </c>
      <c r="AP7594" s="5" t="s">
        <v>98</v>
      </c>
      <c r="AT7594" s="5" t="s">
        <v>98</v>
      </c>
      <c r="AX7594" s="5">
        <v>2022</v>
      </c>
      <c r="BA7594" s="5" t="s">
        <v>361</v>
      </c>
      <c r="BD7594" s="5">
        <v>9</v>
      </c>
      <c r="BE7594" s="5">
        <v>2022</v>
      </c>
      <c r="BH7594" s="5" t="s">
        <v>361</v>
      </c>
      <c r="BK7594" s="5">
        <v>9</v>
      </c>
      <c r="BN7594" s="5">
        <f t="shared" si="146"/>
        <v>4.4109799999999998E-2</v>
      </c>
    </row>
    <row r="7595" spans="1:66" x14ac:dyDescent="0.35">
      <c r="A7595" s="5" t="s">
        <v>28831</v>
      </c>
      <c r="B7595" s="5" t="s">
        <v>148</v>
      </c>
      <c r="C7595" s="5" t="s">
        <v>11967</v>
      </c>
      <c r="D7595" s="5" t="s">
        <v>98</v>
      </c>
      <c r="E7595" s="5" t="s">
        <v>98</v>
      </c>
      <c r="F7595" s="5" t="s">
        <v>221</v>
      </c>
      <c r="G7595" s="5" t="s">
        <v>28699</v>
      </c>
      <c r="H7595" s="5" t="s">
        <v>28397</v>
      </c>
      <c r="K7595" s="5">
        <v>1</v>
      </c>
      <c r="L7595" s="5">
        <v>1</v>
      </c>
      <c r="M7595" s="5">
        <v>0</v>
      </c>
      <c r="N7595" s="5" t="s">
        <v>224</v>
      </c>
      <c r="O7595" s="5">
        <v>4.4109799999999998E-2</v>
      </c>
      <c r="P7595" s="5">
        <v>0</v>
      </c>
      <c r="Q7595" s="5">
        <v>0</v>
      </c>
      <c r="S7595" s="5" t="s">
        <v>14201</v>
      </c>
      <c r="T7595" s="5" t="s">
        <v>14201</v>
      </c>
      <c r="V7595" s="5" t="s">
        <v>14201</v>
      </c>
      <c r="W7595" s="5" t="s">
        <v>14201</v>
      </c>
      <c r="Y7595" s="5" t="s">
        <v>28700</v>
      </c>
      <c r="Z7595" s="5" t="s">
        <v>156</v>
      </c>
      <c r="AB7595" s="5" t="s">
        <v>221</v>
      </c>
      <c r="AC7595" s="5" t="s">
        <v>215</v>
      </c>
      <c r="AD7595" s="5" t="s">
        <v>216</v>
      </c>
      <c r="AO7595" s="5" t="s">
        <v>98</v>
      </c>
      <c r="AP7595" s="5" t="s">
        <v>98</v>
      </c>
      <c r="AT7595" s="5" t="s">
        <v>98</v>
      </c>
      <c r="AX7595" s="5">
        <v>2022</v>
      </c>
      <c r="BA7595" s="5" t="s">
        <v>361</v>
      </c>
      <c r="BD7595" s="5">
        <v>9</v>
      </c>
      <c r="BE7595" s="5">
        <v>2022</v>
      </c>
      <c r="BH7595" s="5" t="s">
        <v>361</v>
      </c>
      <c r="BK7595" s="5">
        <v>9</v>
      </c>
      <c r="BN7595" s="5">
        <f t="shared" si="146"/>
        <v>4.4109799999999998E-2</v>
      </c>
    </row>
    <row r="7596" spans="1:66" x14ac:dyDescent="0.35">
      <c r="A7596" s="5" t="s">
        <v>28832</v>
      </c>
      <c r="B7596" s="5" t="s">
        <v>148</v>
      </c>
      <c r="C7596" s="5" t="s">
        <v>11967</v>
      </c>
      <c r="D7596" s="5" t="s">
        <v>98</v>
      </c>
      <c r="E7596" s="5" t="s">
        <v>98</v>
      </c>
      <c r="F7596" s="5" t="s">
        <v>221</v>
      </c>
      <c r="G7596" s="5" t="s">
        <v>28699</v>
      </c>
      <c r="H7596" s="5" t="s">
        <v>28397</v>
      </c>
      <c r="K7596" s="5">
        <v>1</v>
      </c>
      <c r="L7596" s="5">
        <v>1</v>
      </c>
      <c r="M7596" s="5">
        <v>0</v>
      </c>
      <c r="N7596" s="5" t="s">
        <v>224</v>
      </c>
      <c r="O7596" s="5">
        <v>4.4109799999999998E-2</v>
      </c>
      <c r="P7596" s="5">
        <v>0</v>
      </c>
      <c r="Q7596" s="5">
        <v>0</v>
      </c>
      <c r="S7596" s="5" t="s">
        <v>14201</v>
      </c>
      <c r="T7596" s="5" t="s">
        <v>14201</v>
      </c>
      <c r="V7596" s="5" t="s">
        <v>14201</v>
      </c>
      <c r="W7596" s="5" t="s">
        <v>14201</v>
      </c>
      <c r="Y7596" s="5" t="s">
        <v>28700</v>
      </c>
      <c r="Z7596" s="5" t="s">
        <v>156</v>
      </c>
      <c r="AB7596" s="5" t="s">
        <v>221</v>
      </c>
      <c r="AC7596" s="5" t="s">
        <v>215</v>
      </c>
      <c r="AD7596" s="5" t="s">
        <v>216</v>
      </c>
      <c r="AO7596" s="5" t="s">
        <v>98</v>
      </c>
      <c r="AP7596" s="5" t="s">
        <v>98</v>
      </c>
      <c r="AT7596" s="5" t="s">
        <v>98</v>
      </c>
      <c r="AX7596" s="5">
        <v>2022</v>
      </c>
      <c r="BA7596" s="5" t="s">
        <v>361</v>
      </c>
      <c r="BD7596" s="5">
        <v>9</v>
      </c>
      <c r="BE7596" s="5">
        <v>2022</v>
      </c>
      <c r="BH7596" s="5" t="s">
        <v>361</v>
      </c>
      <c r="BK7596" s="5">
        <v>9</v>
      </c>
      <c r="BN7596" s="5">
        <f t="shared" si="146"/>
        <v>4.4109799999999998E-2</v>
      </c>
    </row>
    <row r="7597" spans="1:66" x14ac:dyDescent="0.35">
      <c r="A7597" s="5" t="s">
        <v>28833</v>
      </c>
      <c r="B7597" s="5" t="s">
        <v>148</v>
      </c>
      <c r="C7597" s="5" t="s">
        <v>11967</v>
      </c>
      <c r="D7597" s="5" t="s">
        <v>98</v>
      </c>
      <c r="E7597" s="5" t="s">
        <v>98</v>
      </c>
      <c r="F7597" s="5" t="s">
        <v>221</v>
      </c>
      <c r="G7597" s="5" t="s">
        <v>28699</v>
      </c>
      <c r="H7597" s="5" t="s">
        <v>28397</v>
      </c>
      <c r="K7597" s="5">
        <v>1</v>
      </c>
      <c r="L7597" s="5">
        <v>1</v>
      </c>
      <c r="M7597" s="5">
        <v>0</v>
      </c>
      <c r="N7597" s="5" t="s">
        <v>224</v>
      </c>
      <c r="O7597" s="5">
        <v>4.4109799999999998E-2</v>
      </c>
      <c r="P7597" s="5">
        <v>0</v>
      </c>
      <c r="Q7597" s="5">
        <v>0</v>
      </c>
      <c r="S7597" s="5" t="s">
        <v>14201</v>
      </c>
      <c r="T7597" s="5" t="s">
        <v>14201</v>
      </c>
      <c r="V7597" s="5" t="s">
        <v>14201</v>
      </c>
      <c r="W7597" s="5" t="s">
        <v>14201</v>
      </c>
      <c r="Y7597" s="5" t="s">
        <v>28700</v>
      </c>
      <c r="Z7597" s="5" t="s">
        <v>156</v>
      </c>
      <c r="AB7597" s="5" t="s">
        <v>221</v>
      </c>
      <c r="AC7597" s="5" t="s">
        <v>215</v>
      </c>
      <c r="AD7597" s="5" t="s">
        <v>216</v>
      </c>
      <c r="AO7597" s="5" t="s">
        <v>98</v>
      </c>
      <c r="AP7597" s="5" t="s">
        <v>98</v>
      </c>
      <c r="AT7597" s="5" t="s">
        <v>98</v>
      </c>
      <c r="AX7597" s="5">
        <v>2022</v>
      </c>
      <c r="BA7597" s="5" t="s">
        <v>361</v>
      </c>
      <c r="BD7597" s="5">
        <v>9</v>
      </c>
      <c r="BE7597" s="5">
        <v>2022</v>
      </c>
      <c r="BH7597" s="5" t="s">
        <v>361</v>
      </c>
      <c r="BK7597" s="5">
        <v>9</v>
      </c>
      <c r="BN7597" s="5">
        <f t="shared" si="146"/>
        <v>4.4109799999999998E-2</v>
      </c>
    </row>
    <row r="7598" spans="1:66" x14ac:dyDescent="0.35">
      <c r="A7598" s="5" t="s">
        <v>28834</v>
      </c>
      <c r="B7598" s="5" t="s">
        <v>148</v>
      </c>
      <c r="C7598" s="5" t="s">
        <v>11967</v>
      </c>
      <c r="D7598" s="5" t="s">
        <v>98</v>
      </c>
      <c r="E7598" s="5" t="s">
        <v>98</v>
      </c>
      <c r="F7598" s="5" t="s">
        <v>221</v>
      </c>
      <c r="G7598" s="5" t="s">
        <v>28699</v>
      </c>
      <c r="H7598" s="5" t="s">
        <v>28397</v>
      </c>
      <c r="K7598" s="5">
        <v>1</v>
      </c>
      <c r="L7598" s="5">
        <v>1</v>
      </c>
      <c r="M7598" s="5">
        <v>0</v>
      </c>
      <c r="N7598" s="5" t="s">
        <v>224</v>
      </c>
      <c r="O7598" s="5">
        <v>4.4109799999999998E-2</v>
      </c>
      <c r="P7598" s="5">
        <v>0</v>
      </c>
      <c r="Q7598" s="5">
        <v>0</v>
      </c>
      <c r="S7598" s="5" t="s">
        <v>14201</v>
      </c>
      <c r="T7598" s="5" t="s">
        <v>14201</v>
      </c>
      <c r="V7598" s="5" t="s">
        <v>14201</v>
      </c>
      <c r="W7598" s="5" t="s">
        <v>14201</v>
      </c>
      <c r="Y7598" s="5" t="s">
        <v>28700</v>
      </c>
      <c r="Z7598" s="5" t="s">
        <v>156</v>
      </c>
      <c r="AB7598" s="5" t="s">
        <v>221</v>
      </c>
      <c r="AC7598" s="5" t="s">
        <v>215</v>
      </c>
      <c r="AD7598" s="5" t="s">
        <v>216</v>
      </c>
      <c r="AO7598" s="5" t="s">
        <v>98</v>
      </c>
      <c r="AP7598" s="5" t="s">
        <v>98</v>
      </c>
      <c r="AT7598" s="5" t="s">
        <v>98</v>
      </c>
      <c r="AX7598" s="5">
        <v>2022</v>
      </c>
      <c r="BA7598" s="5" t="s">
        <v>361</v>
      </c>
      <c r="BD7598" s="5">
        <v>9</v>
      </c>
      <c r="BE7598" s="5">
        <v>2022</v>
      </c>
      <c r="BH7598" s="5" t="s">
        <v>361</v>
      </c>
      <c r="BK7598" s="5">
        <v>9</v>
      </c>
      <c r="BN7598" s="5">
        <f t="shared" si="146"/>
        <v>4.4109799999999998E-2</v>
      </c>
    </row>
    <row r="7599" spans="1:66" x14ac:dyDescent="0.35">
      <c r="A7599" s="5" t="s">
        <v>28835</v>
      </c>
      <c r="B7599" s="5" t="s">
        <v>148</v>
      </c>
      <c r="C7599" s="5" t="s">
        <v>11967</v>
      </c>
      <c r="D7599" s="5" t="s">
        <v>98</v>
      </c>
      <c r="E7599" s="5" t="s">
        <v>98</v>
      </c>
      <c r="F7599" s="5" t="s">
        <v>221</v>
      </c>
      <c r="G7599" s="5" t="s">
        <v>28699</v>
      </c>
      <c r="H7599" s="5" t="s">
        <v>28397</v>
      </c>
      <c r="K7599" s="5">
        <v>1</v>
      </c>
      <c r="L7599" s="5">
        <v>1</v>
      </c>
      <c r="M7599" s="5">
        <v>0</v>
      </c>
      <c r="N7599" s="5" t="s">
        <v>224</v>
      </c>
      <c r="O7599" s="5">
        <v>4.4109799999999998E-2</v>
      </c>
      <c r="P7599" s="5">
        <v>0</v>
      </c>
      <c r="Q7599" s="5">
        <v>0</v>
      </c>
      <c r="S7599" s="5" t="s">
        <v>14201</v>
      </c>
      <c r="T7599" s="5" t="s">
        <v>14201</v>
      </c>
      <c r="V7599" s="5" t="s">
        <v>14201</v>
      </c>
      <c r="W7599" s="5" t="s">
        <v>14201</v>
      </c>
      <c r="Y7599" s="5" t="s">
        <v>28700</v>
      </c>
      <c r="Z7599" s="5" t="s">
        <v>156</v>
      </c>
      <c r="AB7599" s="5" t="s">
        <v>221</v>
      </c>
      <c r="AC7599" s="5" t="s">
        <v>215</v>
      </c>
      <c r="AD7599" s="5" t="s">
        <v>216</v>
      </c>
      <c r="AO7599" s="5" t="s">
        <v>98</v>
      </c>
      <c r="AP7599" s="5" t="s">
        <v>98</v>
      </c>
      <c r="AT7599" s="5" t="s">
        <v>98</v>
      </c>
      <c r="AX7599" s="5">
        <v>2022</v>
      </c>
      <c r="BA7599" s="5" t="s">
        <v>361</v>
      </c>
      <c r="BD7599" s="5">
        <v>9</v>
      </c>
      <c r="BE7599" s="5">
        <v>2022</v>
      </c>
      <c r="BH7599" s="5" t="s">
        <v>361</v>
      </c>
      <c r="BK7599" s="5">
        <v>9</v>
      </c>
      <c r="BN7599" s="5">
        <f t="shared" si="146"/>
        <v>4.4109799999999998E-2</v>
      </c>
    </row>
    <row r="7600" spans="1:66" x14ac:dyDescent="0.35">
      <c r="A7600" s="5" t="s">
        <v>28836</v>
      </c>
      <c r="B7600" s="5" t="s">
        <v>148</v>
      </c>
      <c r="C7600" s="5" t="s">
        <v>11967</v>
      </c>
      <c r="D7600" s="5" t="s">
        <v>98</v>
      </c>
      <c r="E7600" s="5" t="s">
        <v>98</v>
      </c>
      <c r="F7600" s="5" t="s">
        <v>221</v>
      </c>
      <c r="G7600" s="5" t="s">
        <v>28699</v>
      </c>
      <c r="H7600" s="5" t="s">
        <v>28397</v>
      </c>
      <c r="K7600" s="5">
        <v>1</v>
      </c>
      <c r="L7600" s="5">
        <v>1</v>
      </c>
      <c r="M7600" s="5">
        <v>0</v>
      </c>
      <c r="N7600" s="5" t="s">
        <v>224</v>
      </c>
      <c r="O7600" s="5">
        <v>4.4109799999999998E-2</v>
      </c>
      <c r="P7600" s="5">
        <v>0</v>
      </c>
      <c r="Q7600" s="5">
        <v>0</v>
      </c>
      <c r="S7600" s="5" t="s">
        <v>14201</v>
      </c>
      <c r="T7600" s="5" t="s">
        <v>14201</v>
      </c>
      <c r="V7600" s="5" t="s">
        <v>14201</v>
      </c>
      <c r="W7600" s="5" t="s">
        <v>14201</v>
      </c>
      <c r="Y7600" s="5" t="s">
        <v>28700</v>
      </c>
      <c r="Z7600" s="5" t="s">
        <v>156</v>
      </c>
      <c r="AB7600" s="5" t="s">
        <v>221</v>
      </c>
      <c r="AC7600" s="5" t="s">
        <v>215</v>
      </c>
      <c r="AD7600" s="5" t="s">
        <v>216</v>
      </c>
      <c r="AO7600" s="5" t="s">
        <v>98</v>
      </c>
      <c r="AP7600" s="5" t="s">
        <v>98</v>
      </c>
      <c r="AT7600" s="5" t="s">
        <v>98</v>
      </c>
      <c r="AX7600" s="5">
        <v>2022</v>
      </c>
      <c r="BA7600" s="5" t="s">
        <v>361</v>
      </c>
      <c r="BD7600" s="5">
        <v>9</v>
      </c>
      <c r="BE7600" s="5">
        <v>2022</v>
      </c>
      <c r="BH7600" s="5" t="s">
        <v>361</v>
      </c>
      <c r="BK7600" s="5">
        <v>9</v>
      </c>
      <c r="BN7600" s="5">
        <f t="shared" si="146"/>
        <v>4.4109799999999998E-2</v>
      </c>
    </row>
    <row r="7601" spans="1:66" x14ac:dyDescent="0.35">
      <c r="A7601" s="5" t="s">
        <v>28837</v>
      </c>
      <c r="B7601" s="5" t="s">
        <v>148</v>
      </c>
      <c r="C7601" s="5" t="s">
        <v>11967</v>
      </c>
      <c r="D7601" s="5" t="s">
        <v>98</v>
      </c>
      <c r="E7601" s="5" t="s">
        <v>98</v>
      </c>
      <c r="F7601" s="5" t="s">
        <v>221</v>
      </c>
      <c r="G7601" s="5" t="s">
        <v>28699</v>
      </c>
      <c r="H7601" s="5" t="s">
        <v>28397</v>
      </c>
      <c r="K7601" s="5">
        <v>1</v>
      </c>
      <c r="L7601" s="5">
        <v>1</v>
      </c>
      <c r="M7601" s="5">
        <v>0</v>
      </c>
      <c r="N7601" s="5" t="s">
        <v>224</v>
      </c>
      <c r="O7601" s="5">
        <v>4.4109799999999998E-2</v>
      </c>
      <c r="P7601" s="5">
        <v>0</v>
      </c>
      <c r="Q7601" s="5">
        <v>0</v>
      </c>
      <c r="S7601" s="5" t="s">
        <v>14201</v>
      </c>
      <c r="T7601" s="5" t="s">
        <v>14201</v>
      </c>
      <c r="V7601" s="5" t="s">
        <v>14201</v>
      </c>
      <c r="W7601" s="5" t="s">
        <v>14201</v>
      </c>
      <c r="Y7601" s="5" t="s">
        <v>28700</v>
      </c>
      <c r="Z7601" s="5" t="s">
        <v>156</v>
      </c>
      <c r="AB7601" s="5" t="s">
        <v>221</v>
      </c>
      <c r="AC7601" s="5" t="s">
        <v>215</v>
      </c>
      <c r="AD7601" s="5" t="s">
        <v>216</v>
      </c>
      <c r="AO7601" s="5" t="s">
        <v>98</v>
      </c>
      <c r="AP7601" s="5" t="s">
        <v>98</v>
      </c>
      <c r="AT7601" s="5" t="s">
        <v>98</v>
      </c>
      <c r="AX7601" s="5">
        <v>2022</v>
      </c>
      <c r="BA7601" s="5" t="s">
        <v>361</v>
      </c>
      <c r="BD7601" s="5">
        <v>9</v>
      </c>
      <c r="BE7601" s="5">
        <v>2022</v>
      </c>
      <c r="BH7601" s="5" t="s">
        <v>361</v>
      </c>
      <c r="BK7601" s="5">
        <v>9</v>
      </c>
      <c r="BN7601" s="5">
        <f t="shared" si="146"/>
        <v>4.4109799999999998E-2</v>
      </c>
    </row>
    <row r="7602" spans="1:66" x14ac:dyDescent="0.35">
      <c r="A7602" s="5" t="s">
        <v>28838</v>
      </c>
      <c r="B7602" s="5" t="s">
        <v>148</v>
      </c>
      <c r="C7602" s="5" t="s">
        <v>11967</v>
      </c>
      <c r="D7602" s="5" t="s">
        <v>98</v>
      </c>
      <c r="E7602" s="5" t="s">
        <v>98</v>
      </c>
      <c r="F7602" s="5" t="s">
        <v>221</v>
      </c>
      <c r="G7602" s="5" t="s">
        <v>28699</v>
      </c>
      <c r="H7602" s="5" t="s">
        <v>28397</v>
      </c>
      <c r="K7602" s="5">
        <v>1</v>
      </c>
      <c r="L7602" s="5">
        <v>1</v>
      </c>
      <c r="M7602" s="5">
        <v>0</v>
      </c>
      <c r="N7602" s="5" t="s">
        <v>224</v>
      </c>
      <c r="O7602" s="5">
        <v>4.4109799999999998E-2</v>
      </c>
      <c r="P7602" s="5">
        <v>0</v>
      </c>
      <c r="Q7602" s="5">
        <v>0</v>
      </c>
      <c r="S7602" s="5" t="s">
        <v>14201</v>
      </c>
      <c r="T7602" s="5" t="s">
        <v>14201</v>
      </c>
      <c r="V7602" s="5" t="s">
        <v>14201</v>
      </c>
      <c r="W7602" s="5" t="s">
        <v>14201</v>
      </c>
      <c r="Y7602" s="5" t="s">
        <v>28700</v>
      </c>
      <c r="Z7602" s="5" t="s">
        <v>156</v>
      </c>
      <c r="AB7602" s="5" t="s">
        <v>221</v>
      </c>
      <c r="AC7602" s="5" t="s">
        <v>215</v>
      </c>
      <c r="AD7602" s="5" t="s">
        <v>216</v>
      </c>
      <c r="AO7602" s="5" t="s">
        <v>98</v>
      </c>
      <c r="AP7602" s="5" t="s">
        <v>98</v>
      </c>
      <c r="AT7602" s="5" t="s">
        <v>98</v>
      </c>
      <c r="AX7602" s="5">
        <v>2022</v>
      </c>
      <c r="BA7602" s="5" t="s">
        <v>361</v>
      </c>
      <c r="BD7602" s="5">
        <v>9</v>
      </c>
      <c r="BE7602" s="5">
        <v>2022</v>
      </c>
      <c r="BH7602" s="5" t="s">
        <v>361</v>
      </c>
      <c r="BK7602" s="5">
        <v>9</v>
      </c>
      <c r="BN7602" s="5">
        <f t="shared" si="146"/>
        <v>4.4109799999999998E-2</v>
      </c>
    </row>
    <row r="7603" spans="1:66" x14ac:dyDescent="0.35">
      <c r="A7603" s="5" t="s">
        <v>28839</v>
      </c>
      <c r="B7603" s="5" t="s">
        <v>148</v>
      </c>
      <c r="C7603" s="5" t="s">
        <v>11967</v>
      </c>
      <c r="D7603" s="5" t="s">
        <v>98</v>
      </c>
      <c r="E7603" s="5" t="s">
        <v>98</v>
      </c>
      <c r="F7603" s="5" t="s">
        <v>221</v>
      </c>
      <c r="G7603" s="5" t="s">
        <v>28699</v>
      </c>
      <c r="H7603" s="5" t="s">
        <v>28397</v>
      </c>
      <c r="K7603" s="5">
        <v>1</v>
      </c>
      <c r="L7603" s="5">
        <v>1</v>
      </c>
      <c r="M7603" s="5">
        <v>0</v>
      </c>
      <c r="N7603" s="5" t="s">
        <v>224</v>
      </c>
      <c r="O7603" s="5">
        <v>4.4109799999999998E-2</v>
      </c>
      <c r="P7603" s="5">
        <v>0</v>
      </c>
      <c r="Q7603" s="5">
        <v>0</v>
      </c>
      <c r="S7603" s="5" t="s">
        <v>14201</v>
      </c>
      <c r="T7603" s="5" t="s">
        <v>14201</v>
      </c>
      <c r="V7603" s="5" t="s">
        <v>14201</v>
      </c>
      <c r="W7603" s="5" t="s">
        <v>14201</v>
      </c>
      <c r="Y7603" s="5" t="s">
        <v>28700</v>
      </c>
      <c r="Z7603" s="5" t="s">
        <v>156</v>
      </c>
      <c r="AB7603" s="5" t="s">
        <v>221</v>
      </c>
      <c r="AC7603" s="5" t="s">
        <v>215</v>
      </c>
      <c r="AD7603" s="5" t="s">
        <v>216</v>
      </c>
      <c r="AO7603" s="5" t="s">
        <v>98</v>
      </c>
      <c r="AP7603" s="5" t="s">
        <v>98</v>
      </c>
      <c r="AT7603" s="5" t="s">
        <v>98</v>
      </c>
      <c r="AX7603" s="5">
        <v>2022</v>
      </c>
      <c r="BA7603" s="5" t="s">
        <v>361</v>
      </c>
      <c r="BD7603" s="5">
        <v>9</v>
      </c>
      <c r="BE7603" s="5">
        <v>2022</v>
      </c>
      <c r="BH7603" s="5" t="s">
        <v>361</v>
      </c>
      <c r="BK7603" s="5">
        <v>9</v>
      </c>
      <c r="BN7603" s="5">
        <f t="shared" si="146"/>
        <v>4.4109799999999998E-2</v>
      </c>
    </row>
    <row r="7604" spans="1:66" x14ac:dyDescent="0.35">
      <c r="A7604" s="5" t="s">
        <v>28840</v>
      </c>
      <c r="B7604" s="5" t="s">
        <v>148</v>
      </c>
      <c r="C7604" s="5" t="s">
        <v>11967</v>
      </c>
      <c r="D7604" s="5" t="s">
        <v>98</v>
      </c>
      <c r="E7604" s="5" t="s">
        <v>98</v>
      </c>
      <c r="F7604" s="5" t="s">
        <v>221</v>
      </c>
      <c r="G7604" s="5" t="s">
        <v>28699</v>
      </c>
      <c r="H7604" s="5" t="s">
        <v>28397</v>
      </c>
      <c r="K7604" s="5">
        <v>1</v>
      </c>
      <c r="L7604" s="5">
        <v>1</v>
      </c>
      <c r="M7604" s="5">
        <v>0</v>
      </c>
      <c r="N7604" s="5" t="s">
        <v>224</v>
      </c>
      <c r="O7604" s="5">
        <v>4.4109799999999998E-2</v>
      </c>
      <c r="P7604" s="5">
        <v>0</v>
      </c>
      <c r="Q7604" s="5">
        <v>0</v>
      </c>
      <c r="S7604" s="5" t="s">
        <v>14201</v>
      </c>
      <c r="T7604" s="5" t="s">
        <v>14201</v>
      </c>
      <c r="V7604" s="5" t="s">
        <v>14201</v>
      </c>
      <c r="W7604" s="5" t="s">
        <v>14201</v>
      </c>
      <c r="Y7604" s="5" t="s">
        <v>28700</v>
      </c>
      <c r="Z7604" s="5" t="s">
        <v>156</v>
      </c>
      <c r="AB7604" s="5" t="s">
        <v>221</v>
      </c>
      <c r="AC7604" s="5" t="s">
        <v>215</v>
      </c>
      <c r="AD7604" s="5" t="s">
        <v>216</v>
      </c>
      <c r="AO7604" s="5" t="s">
        <v>98</v>
      </c>
      <c r="AP7604" s="5" t="s">
        <v>98</v>
      </c>
      <c r="AT7604" s="5" t="s">
        <v>98</v>
      </c>
      <c r="AX7604" s="5">
        <v>2022</v>
      </c>
      <c r="BA7604" s="5" t="s">
        <v>361</v>
      </c>
      <c r="BD7604" s="5">
        <v>9</v>
      </c>
      <c r="BE7604" s="5">
        <v>2022</v>
      </c>
      <c r="BH7604" s="5" t="s">
        <v>361</v>
      </c>
      <c r="BK7604" s="5">
        <v>9</v>
      </c>
      <c r="BN7604" s="5">
        <f t="shared" si="146"/>
        <v>4.4109799999999998E-2</v>
      </c>
    </row>
    <row r="7605" spans="1:66" x14ac:dyDescent="0.35">
      <c r="A7605" s="5" t="s">
        <v>28841</v>
      </c>
      <c r="B7605" s="5" t="s">
        <v>148</v>
      </c>
      <c r="C7605" s="5" t="s">
        <v>11967</v>
      </c>
      <c r="D7605" s="5" t="s">
        <v>98</v>
      </c>
      <c r="E7605" s="5" t="s">
        <v>98</v>
      </c>
      <c r="F7605" s="5" t="s">
        <v>221</v>
      </c>
      <c r="G7605" s="5" t="s">
        <v>28699</v>
      </c>
      <c r="H7605" s="5" t="s">
        <v>28397</v>
      </c>
      <c r="K7605" s="5">
        <v>1</v>
      </c>
      <c r="L7605" s="5">
        <v>1</v>
      </c>
      <c r="M7605" s="5">
        <v>0</v>
      </c>
      <c r="N7605" s="5" t="s">
        <v>224</v>
      </c>
      <c r="O7605" s="5">
        <v>4.4109799999999998E-2</v>
      </c>
      <c r="P7605" s="5">
        <v>0</v>
      </c>
      <c r="Q7605" s="5">
        <v>0</v>
      </c>
      <c r="S7605" s="5" t="s">
        <v>14201</v>
      </c>
      <c r="T7605" s="5" t="s">
        <v>14201</v>
      </c>
      <c r="V7605" s="5" t="s">
        <v>14201</v>
      </c>
      <c r="W7605" s="5" t="s">
        <v>14201</v>
      </c>
      <c r="Y7605" s="5" t="s">
        <v>28700</v>
      </c>
      <c r="Z7605" s="5" t="s">
        <v>156</v>
      </c>
      <c r="AB7605" s="5" t="s">
        <v>221</v>
      </c>
      <c r="AC7605" s="5" t="s">
        <v>215</v>
      </c>
      <c r="AD7605" s="5" t="s">
        <v>216</v>
      </c>
      <c r="AO7605" s="5" t="s">
        <v>98</v>
      </c>
      <c r="AP7605" s="5" t="s">
        <v>98</v>
      </c>
      <c r="AT7605" s="5" t="s">
        <v>98</v>
      </c>
      <c r="AX7605" s="5">
        <v>2022</v>
      </c>
      <c r="BA7605" s="5" t="s">
        <v>361</v>
      </c>
      <c r="BD7605" s="5">
        <v>9</v>
      </c>
      <c r="BE7605" s="5">
        <v>2022</v>
      </c>
      <c r="BH7605" s="5" t="s">
        <v>361</v>
      </c>
      <c r="BK7605" s="5">
        <v>9</v>
      </c>
      <c r="BN7605" s="5">
        <f t="shared" si="146"/>
        <v>4.4109799999999998E-2</v>
      </c>
    </row>
    <row r="7606" spans="1:66" x14ac:dyDescent="0.35">
      <c r="A7606" s="5" t="s">
        <v>28842</v>
      </c>
      <c r="B7606" s="5" t="s">
        <v>148</v>
      </c>
      <c r="C7606" s="5" t="s">
        <v>11967</v>
      </c>
      <c r="D7606" s="5" t="s">
        <v>98</v>
      </c>
      <c r="E7606" s="5" t="s">
        <v>98</v>
      </c>
      <c r="F7606" s="5" t="s">
        <v>221</v>
      </c>
      <c r="G7606" s="5" t="s">
        <v>28699</v>
      </c>
      <c r="H7606" s="5" t="s">
        <v>28397</v>
      </c>
      <c r="K7606" s="5">
        <v>1</v>
      </c>
      <c r="L7606" s="5">
        <v>1</v>
      </c>
      <c r="M7606" s="5">
        <v>0</v>
      </c>
      <c r="N7606" s="5" t="s">
        <v>224</v>
      </c>
      <c r="O7606" s="5">
        <v>4.4109799999999998E-2</v>
      </c>
      <c r="P7606" s="5">
        <v>0</v>
      </c>
      <c r="Q7606" s="5">
        <v>0</v>
      </c>
      <c r="S7606" s="5" t="s">
        <v>14201</v>
      </c>
      <c r="T7606" s="5" t="s">
        <v>14201</v>
      </c>
      <c r="V7606" s="5" t="s">
        <v>14201</v>
      </c>
      <c r="W7606" s="5" t="s">
        <v>14201</v>
      </c>
      <c r="Y7606" s="5" t="s">
        <v>28700</v>
      </c>
      <c r="Z7606" s="5" t="s">
        <v>156</v>
      </c>
      <c r="AB7606" s="5" t="s">
        <v>221</v>
      </c>
      <c r="AC7606" s="5" t="s">
        <v>215</v>
      </c>
      <c r="AD7606" s="5" t="s">
        <v>216</v>
      </c>
      <c r="AO7606" s="5" t="s">
        <v>98</v>
      </c>
      <c r="AP7606" s="5" t="s">
        <v>98</v>
      </c>
      <c r="AT7606" s="5" t="s">
        <v>98</v>
      </c>
      <c r="AX7606" s="5">
        <v>2022</v>
      </c>
      <c r="BA7606" s="5" t="s">
        <v>361</v>
      </c>
      <c r="BD7606" s="5">
        <v>9</v>
      </c>
      <c r="BE7606" s="5">
        <v>2022</v>
      </c>
      <c r="BH7606" s="5" t="s">
        <v>361</v>
      </c>
      <c r="BK7606" s="5">
        <v>9</v>
      </c>
      <c r="BN7606" s="5">
        <f t="shared" si="146"/>
        <v>4.4109799999999998E-2</v>
      </c>
    </row>
    <row r="7607" spans="1:66" x14ac:dyDescent="0.35">
      <c r="A7607" s="5" t="s">
        <v>28843</v>
      </c>
      <c r="B7607" s="5" t="s">
        <v>148</v>
      </c>
      <c r="C7607" s="5" t="s">
        <v>11967</v>
      </c>
      <c r="D7607" s="5" t="s">
        <v>98</v>
      </c>
      <c r="E7607" s="5" t="s">
        <v>98</v>
      </c>
      <c r="F7607" s="5" t="s">
        <v>221</v>
      </c>
      <c r="G7607" s="5" t="s">
        <v>28699</v>
      </c>
      <c r="H7607" s="5" t="s">
        <v>28397</v>
      </c>
      <c r="K7607" s="5">
        <v>1</v>
      </c>
      <c r="L7607" s="5">
        <v>1</v>
      </c>
      <c r="M7607" s="5">
        <v>0</v>
      </c>
      <c r="N7607" s="5" t="s">
        <v>224</v>
      </c>
      <c r="O7607" s="5">
        <v>4.4109799999999998E-2</v>
      </c>
      <c r="P7607" s="5">
        <v>0</v>
      </c>
      <c r="Q7607" s="5">
        <v>0</v>
      </c>
      <c r="S7607" s="5" t="s">
        <v>14201</v>
      </c>
      <c r="T7607" s="5" t="s">
        <v>14201</v>
      </c>
      <c r="V7607" s="5" t="s">
        <v>14201</v>
      </c>
      <c r="W7607" s="5" t="s">
        <v>14201</v>
      </c>
      <c r="Y7607" s="5" t="s">
        <v>28700</v>
      </c>
      <c r="Z7607" s="5" t="s">
        <v>156</v>
      </c>
      <c r="AB7607" s="5" t="s">
        <v>221</v>
      </c>
      <c r="AC7607" s="5" t="s">
        <v>215</v>
      </c>
      <c r="AD7607" s="5" t="s">
        <v>216</v>
      </c>
      <c r="AO7607" s="5" t="s">
        <v>98</v>
      </c>
      <c r="AP7607" s="5" t="s">
        <v>98</v>
      </c>
      <c r="AT7607" s="5" t="s">
        <v>98</v>
      </c>
      <c r="AX7607" s="5">
        <v>2022</v>
      </c>
      <c r="BA7607" s="5" t="s">
        <v>361</v>
      </c>
      <c r="BD7607" s="5">
        <v>9</v>
      </c>
      <c r="BE7607" s="5">
        <v>2022</v>
      </c>
      <c r="BH7607" s="5" t="s">
        <v>361</v>
      </c>
      <c r="BK7607" s="5">
        <v>9</v>
      </c>
      <c r="BN7607" s="5">
        <f t="shared" si="146"/>
        <v>4.4109799999999998E-2</v>
      </c>
    </row>
    <row r="7608" spans="1:66" x14ac:dyDescent="0.35">
      <c r="A7608" s="5" t="s">
        <v>28844</v>
      </c>
      <c r="B7608" s="5" t="s">
        <v>148</v>
      </c>
      <c r="C7608" s="5" t="s">
        <v>11967</v>
      </c>
      <c r="D7608" s="5" t="s">
        <v>98</v>
      </c>
      <c r="E7608" s="5" t="s">
        <v>98</v>
      </c>
      <c r="F7608" s="5" t="s">
        <v>221</v>
      </c>
      <c r="G7608" s="5" t="s">
        <v>28699</v>
      </c>
      <c r="H7608" s="5" t="s">
        <v>28397</v>
      </c>
      <c r="K7608" s="5">
        <v>1</v>
      </c>
      <c r="L7608" s="5">
        <v>1</v>
      </c>
      <c r="M7608" s="5">
        <v>0</v>
      </c>
      <c r="N7608" s="5" t="s">
        <v>224</v>
      </c>
      <c r="O7608" s="5">
        <v>4.4109799999999998E-2</v>
      </c>
      <c r="P7608" s="5">
        <v>0</v>
      </c>
      <c r="Q7608" s="5">
        <v>0</v>
      </c>
      <c r="S7608" s="5" t="s">
        <v>14201</v>
      </c>
      <c r="T7608" s="5" t="s">
        <v>14201</v>
      </c>
      <c r="V7608" s="5" t="s">
        <v>14201</v>
      </c>
      <c r="W7608" s="5" t="s">
        <v>14201</v>
      </c>
      <c r="Y7608" s="5" t="s">
        <v>28700</v>
      </c>
      <c r="Z7608" s="5" t="s">
        <v>156</v>
      </c>
      <c r="AB7608" s="5" t="s">
        <v>221</v>
      </c>
      <c r="AC7608" s="5" t="s">
        <v>215</v>
      </c>
      <c r="AD7608" s="5" t="s">
        <v>216</v>
      </c>
      <c r="AO7608" s="5" t="s">
        <v>98</v>
      </c>
      <c r="AP7608" s="5" t="s">
        <v>98</v>
      </c>
      <c r="AT7608" s="5" t="s">
        <v>98</v>
      </c>
      <c r="AX7608" s="5">
        <v>2022</v>
      </c>
      <c r="BA7608" s="5" t="s">
        <v>361</v>
      </c>
      <c r="BD7608" s="5">
        <v>9</v>
      </c>
      <c r="BE7608" s="5">
        <v>2022</v>
      </c>
      <c r="BH7608" s="5" t="s">
        <v>361</v>
      </c>
      <c r="BK7608" s="5">
        <v>9</v>
      </c>
      <c r="BN7608" s="5">
        <f t="shared" si="146"/>
        <v>4.4109799999999998E-2</v>
      </c>
    </row>
    <row r="7609" spans="1:66" x14ac:dyDescent="0.35">
      <c r="A7609" s="5" t="s">
        <v>28845</v>
      </c>
      <c r="B7609" s="5" t="s">
        <v>148</v>
      </c>
      <c r="C7609" s="5" t="s">
        <v>11967</v>
      </c>
      <c r="D7609" s="5" t="s">
        <v>98</v>
      </c>
      <c r="E7609" s="5" t="s">
        <v>98</v>
      </c>
      <c r="F7609" s="5" t="s">
        <v>221</v>
      </c>
      <c r="G7609" s="5" t="s">
        <v>28699</v>
      </c>
      <c r="H7609" s="5" t="s">
        <v>28397</v>
      </c>
      <c r="K7609" s="5">
        <v>1</v>
      </c>
      <c r="L7609" s="5">
        <v>1</v>
      </c>
      <c r="M7609" s="5">
        <v>0</v>
      </c>
      <c r="N7609" s="5" t="s">
        <v>224</v>
      </c>
      <c r="O7609" s="5">
        <v>4.4109799999999998E-2</v>
      </c>
      <c r="P7609" s="5">
        <v>0</v>
      </c>
      <c r="Q7609" s="5">
        <v>0</v>
      </c>
      <c r="S7609" s="5" t="s">
        <v>14201</v>
      </c>
      <c r="T7609" s="5" t="s">
        <v>14201</v>
      </c>
      <c r="V7609" s="5" t="s">
        <v>14201</v>
      </c>
      <c r="W7609" s="5" t="s">
        <v>14201</v>
      </c>
      <c r="Y7609" s="5" t="s">
        <v>28700</v>
      </c>
      <c r="Z7609" s="5" t="s">
        <v>156</v>
      </c>
      <c r="AB7609" s="5" t="s">
        <v>221</v>
      </c>
      <c r="AC7609" s="5" t="s">
        <v>215</v>
      </c>
      <c r="AD7609" s="5" t="s">
        <v>216</v>
      </c>
      <c r="AO7609" s="5" t="s">
        <v>98</v>
      </c>
      <c r="AP7609" s="5" t="s">
        <v>98</v>
      </c>
      <c r="AT7609" s="5" t="s">
        <v>98</v>
      </c>
      <c r="AX7609" s="5">
        <v>2022</v>
      </c>
      <c r="BA7609" s="5" t="s">
        <v>361</v>
      </c>
      <c r="BD7609" s="5">
        <v>9</v>
      </c>
      <c r="BE7609" s="5">
        <v>2022</v>
      </c>
      <c r="BH7609" s="5" t="s">
        <v>361</v>
      </c>
      <c r="BK7609" s="5">
        <v>9</v>
      </c>
      <c r="BN7609" s="5">
        <f t="shared" si="146"/>
        <v>4.4109799999999998E-2</v>
      </c>
    </row>
    <row r="7610" spans="1:66" x14ac:dyDescent="0.35">
      <c r="A7610" s="5" t="s">
        <v>28846</v>
      </c>
      <c r="B7610" s="5" t="s">
        <v>148</v>
      </c>
      <c r="C7610" s="5" t="s">
        <v>11967</v>
      </c>
      <c r="D7610" s="5" t="s">
        <v>98</v>
      </c>
      <c r="E7610" s="5" t="s">
        <v>98</v>
      </c>
      <c r="F7610" s="5" t="s">
        <v>221</v>
      </c>
      <c r="G7610" s="5" t="s">
        <v>28699</v>
      </c>
      <c r="H7610" s="5" t="s">
        <v>28397</v>
      </c>
      <c r="K7610" s="5">
        <v>1</v>
      </c>
      <c r="L7610" s="5">
        <v>1</v>
      </c>
      <c r="M7610" s="5">
        <v>0</v>
      </c>
      <c r="N7610" s="5" t="s">
        <v>224</v>
      </c>
      <c r="O7610" s="5">
        <v>4.4109799999999998E-2</v>
      </c>
      <c r="P7610" s="5">
        <v>0</v>
      </c>
      <c r="Q7610" s="5">
        <v>0</v>
      </c>
      <c r="S7610" s="5" t="s">
        <v>14201</v>
      </c>
      <c r="T7610" s="5" t="s">
        <v>14201</v>
      </c>
      <c r="V7610" s="5" t="s">
        <v>14201</v>
      </c>
      <c r="W7610" s="5" t="s">
        <v>14201</v>
      </c>
      <c r="Y7610" s="5" t="s">
        <v>28700</v>
      </c>
      <c r="Z7610" s="5" t="s">
        <v>156</v>
      </c>
      <c r="AB7610" s="5" t="s">
        <v>221</v>
      </c>
      <c r="AC7610" s="5" t="s">
        <v>215</v>
      </c>
      <c r="AD7610" s="5" t="s">
        <v>216</v>
      </c>
      <c r="AO7610" s="5" t="s">
        <v>98</v>
      </c>
      <c r="AP7610" s="5" t="s">
        <v>98</v>
      </c>
      <c r="AT7610" s="5" t="s">
        <v>98</v>
      </c>
      <c r="AX7610" s="5">
        <v>2022</v>
      </c>
      <c r="BA7610" s="5" t="s">
        <v>361</v>
      </c>
      <c r="BD7610" s="5">
        <v>9</v>
      </c>
      <c r="BE7610" s="5">
        <v>2022</v>
      </c>
      <c r="BH7610" s="5" t="s">
        <v>361</v>
      </c>
      <c r="BK7610" s="5">
        <v>9</v>
      </c>
      <c r="BN7610" s="5">
        <f t="shared" si="146"/>
        <v>4.4109799999999998E-2</v>
      </c>
    </row>
    <row r="7611" spans="1:66" x14ac:dyDescent="0.35">
      <c r="A7611" s="5" t="s">
        <v>28847</v>
      </c>
      <c r="B7611" s="5" t="s">
        <v>148</v>
      </c>
      <c r="C7611" s="5" t="s">
        <v>11967</v>
      </c>
      <c r="D7611" s="5" t="s">
        <v>98</v>
      </c>
      <c r="E7611" s="5" t="s">
        <v>98</v>
      </c>
      <c r="F7611" s="5" t="s">
        <v>221</v>
      </c>
      <c r="G7611" s="5" t="s">
        <v>28699</v>
      </c>
      <c r="H7611" s="5" t="s">
        <v>28397</v>
      </c>
      <c r="K7611" s="5">
        <v>1</v>
      </c>
      <c r="L7611" s="5">
        <v>1</v>
      </c>
      <c r="M7611" s="5">
        <v>0</v>
      </c>
      <c r="N7611" s="5" t="s">
        <v>224</v>
      </c>
      <c r="O7611" s="5">
        <v>4.4109799999999998E-2</v>
      </c>
      <c r="P7611" s="5">
        <v>0</v>
      </c>
      <c r="Q7611" s="5">
        <v>0</v>
      </c>
      <c r="S7611" s="5" t="s">
        <v>14201</v>
      </c>
      <c r="T7611" s="5" t="s">
        <v>14201</v>
      </c>
      <c r="V7611" s="5" t="s">
        <v>14201</v>
      </c>
      <c r="W7611" s="5" t="s">
        <v>14201</v>
      </c>
      <c r="Y7611" s="5" t="s">
        <v>28700</v>
      </c>
      <c r="Z7611" s="5" t="s">
        <v>156</v>
      </c>
      <c r="AB7611" s="5" t="s">
        <v>221</v>
      </c>
      <c r="AC7611" s="5" t="s">
        <v>215</v>
      </c>
      <c r="AD7611" s="5" t="s">
        <v>216</v>
      </c>
      <c r="AO7611" s="5" t="s">
        <v>98</v>
      </c>
      <c r="AP7611" s="5" t="s">
        <v>98</v>
      </c>
      <c r="AT7611" s="5" t="s">
        <v>98</v>
      </c>
      <c r="AX7611" s="5">
        <v>2022</v>
      </c>
      <c r="BA7611" s="5" t="s">
        <v>361</v>
      </c>
      <c r="BD7611" s="5">
        <v>9</v>
      </c>
      <c r="BE7611" s="5">
        <v>2022</v>
      </c>
      <c r="BH7611" s="5" t="s">
        <v>361</v>
      </c>
      <c r="BK7611" s="5">
        <v>9</v>
      </c>
      <c r="BN7611" s="5">
        <f t="shared" si="146"/>
        <v>4.4109799999999998E-2</v>
      </c>
    </row>
    <row r="7612" spans="1:66" x14ac:dyDescent="0.35">
      <c r="A7612" s="5" t="s">
        <v>28848</v>
      </c>
      <c r="B7612" s="5" t="s">
        <v>148</v>
      </c>
      <c r="C7612" s="5" t="s">
        <v>11967</v>
      </c>
      <c r="D7612" s="5" t="s">
        <v>98</v>
      </c>
      <c r="E7612" s="5" t="s">
        <v>98</v>
      </c>
      <c r="F7612" s="5" t="s">
        <v>221</v>
      </c>
      <c r="G7612" s="5" t="s">
        <v>28699</v>
      </c>
      <c r="H7612" s="5" t="s">
        <v>28397</v>
      </c>
      <c r="K7612" s="5">
        <v>1</v>
      </c>
      <c r="L7612" s="5">
        <v>1</v>
      </c>
      <c r="M7612" s="5">
        <v>0</v>
      </c>
      <c r="N7612" s="5" t="s">
        <v>224</v>
      </c>
      <c r="O7612" s="5">
        <v>4.4109799999999998E-2</v>
      </c>
      <c r="P7612" s="5">
        <v>0</v>
      </c>
      <c r="Q7612" s="5">
        <v>0</v>
      </c>
      <c r="S7612" s="5" t="s">
        <v>14201</v>
      </c>
      <c r="T7612" s="5" t="s">
        <v>14201</v>
      </c>
      <c r="V7612" s="5" t="s">
        <v>14201</v>
      </c>
      <c r="W7612" s="5" t="s">
        <v>14201</v>
      </c>
      <c r="Y7612" s="5" t="s">
        <v>28700</v>
      </c>
      <c r="Z7612" s="5" t="s">
        <v>156</v>
      </c>
      <c r="AB7612" s="5" t="s">
        <v>221</v>
      </c>
      <c r="AC7612" s="5" t="s">
        <v>215</v>
      </c>
      <c r="AD7612" s="5" t="s">
        <v>216</v>
      </c>
      <c r="AO7612" s="5" t="s">
        <v>98</v>
      </c>
      <c r="AP7612" s="5" t="s">
        <v>98</v>
      </c>
      <c r="AT7612" s="5" t="s">
        <v>98</v>
      </c>
      <c r="AX7612" s="5">
        <v>2022</v>
      </c>
      <c r="BA7612" s="5" t="s">
        <v>361</v>
      </c>
      <c r="BD7612" s="5">
        <v>9</v>
      </c>
      <c r="BE7612" s="5">
        <v>2022</v>
      </c>
      <c r="BH7612" s="5" t="s">
        <v>361</v>
      </c>
      <c r="BK7612" s="5">
        <v>9</v>
      </c>
      <c r="BN7612" s="5">
        <f t="shared" si="146"/>
        <v>4.4109799999999998E-2</v>
      </c>
    </row>
    <row r="7613" spans="1:66" x14ac:dyDescent="0.35">
      <c r="A7613" s="5" t="s">
        <v>28849</v>
      </c>
      <c r="B7613" s="5" t="s">
        <v>148</v>
      </c>
      <c r="C7613" s="5" t="s">
        <v>11967</v>
      </c>
      <c r="D7613" s="5" t="s">
        <v>98</v>
      </c>
      <c r="E7613" s="5" t="s">
        <v>98</v>
      </c>
      <c r="F7613" s="5" t="s">
        <v>221</v>
      </c>
      <c r="G7613" s="5" t="s">
        <v>28699</v>
      </c>
      <c r="H7613" s="5" t="s">
        <v>28397</v>
      </c>
      <c r="K7613" s="5">
        <v>1</v>
      </c>
      <c r="L7613" s="5">
        <v>1</v>
      </c>
      <c r="M7613" s="5">
        <v>0</v>
      </c>
      <c r="N7613" s="5" t="s">
        <v>224</v>
      </c>
      <c r="O7613" s="5">
        <v>4.4109799999999998E-2</v>
      </c>
      <c r="P7613" s="5">
        <v>0</v>
      </c>
      <c r="Q7613" s="5">
        <v>0</v>
      </c>
      <c r="S7613" s="5" t="s">
        <v>14201</v>
      </c>
      <c r="T7613" s="5" t="s">
        <v>14201</v>
      </c>
      <c r="V7613" s="5" t="s">
        <v>14201</v>
      </c>
      <c r="W7613" s="5" t="s">
        <v>14201</v>
      </c>
      <c r="Y7613" s="5" t="s">
        <v>28700</v>
      </c>
      <c r="Z7613" s="5" t="s">
        <v>156</v>
      </c>
      <c r="AB7613" s="5" t="s">
        <v>221</v>
      </c>
      <c r="AC7613" s="5" t="s">
        <v>215</v>
      </c>
      <c r="AD7613" s="5" t="s">
        <v>216</v>
      </c>
      <c r="AO7613" s="5" t="s">
        <v>98</v>
      </c>
      <c r="AP7613" s="5" t="s">
        <v>98</v>
      </c>
      <c r="AT7613" s="5" t="s">
        <v>98</v>
      </c>
      <c r="AX7613" s="5">
        <v>2022</v>
      </c>
      <c r="BA7613" s="5" t="s">
        <v>361</v>
      </c>
      <c r="BD7613" s="5">
        <v>9</v>
      </c>
      <c r="BE7613" s="5">
        <v>2022</v>
      </c>
      <c r="BH7613" s="5" t="s">
        <v>361</v>
      </c>
      <c r="BK7613" s="5">
        <v>9</v>
      </c>
      <c r="BN7613" s="5">
        <f t="shared" si="146"/>
        <v>4.4109799999999998E-2</v>
      </c>
    </row>
    <row r="7614" spans="1:66" x14ac:dyDescent="0.35">
      <c r="A7614" s="5" t="s">
        <v>28850</v>
      </c>
      <c r="B7614" s="5" t="s">
        <v>148</v>
      </c>
      <c r="C7614" s="5" t="s">
        <v>11967</v>
      </c>
      <c r="D7614" s="5" t="s">
        <v>98</v>
      </c>
      <c r="E7614" s="5" t="s">
        <v>98</v>
      </c>
      <c r="F7614" s="5" t="s">
        <v>221</v>
      </c>
      <c r="G7614" s="5" t="s">
        <v>28699</v>
      </c>
      <c r="H7614" s="5" t="s">
        <v>28397</v>
      </c>
      <c r="K7614" s="5">
        <v>1</v>
      </c>
      <c r="L7614" s="5">
        <v>1</v>
      </c>
      <c r="M7614" s="5">
        <v>0</v>
      </c>
      <c r="N7614" s="5" t="s">
        <v>224</v>
      </c>
      <c r="O7614" s="5">
        <v>4.4109799999999998E-2</v>
      </c>
      <c r="P7614" s="5">
        <v>0</v>
      </c>
      <c r="Q7614" s="5">
        <v>0</v>
      </c>
      <c r="S7614" s="5" t="s">
        <v>14201</v>
      </c>
      <c r="T7614" s="5" t="s">
        <v>14201</v>
      </c>
      <c r="V7614" s="5" t="s">
        <v>14201</v>
      </c>
      <c r="W7614" s="5" t="s">
        <v>14201</v>
      </c>
      <c r="Y7614" s="5" t="s">
        <v>28700</v>
      </c>
      <c r="Z7614" s="5" t="s">
        <v>156</v>
      </c>
      <c r="AB7614" s="5" t="s">
        <v>221</v>
      </c>
      <c r="AC7614" s="5" t="s">
        <v>215</v>
      </c>
      <c r="AD7614" s="5" t="s">
        <v>216</v>
      </c>
      <c r="AO7614" s="5" t="s">
        <v>98</v>
      </c>
      <c r="AP7614" s="5" t="s">
        <v>98</v>
      </c>
      <c r="AT7614" s="5" t="s">
        <v>98</v>
      </c>
      <c r="AX7614" s="5">
        <v>2022</v>
      </c>
      <c r="BA7614" s="5" t="s">
        <v>361</v>
      </c>
      <c r="BD7614" s="5">
        <v>9</v>
      </c>
      <c r="BE7614" s="5">
        <v>2022</v>
      </c>
      <c r="BH7614" s="5" t="s">
        <v>361</v>
      </c>
      <c r="BK7614" s="5">
        <v>9</v>
      </c>
      <c r="BN7614" s="5">
        <f t="shared" si="146"/>
        <v>4.4109799999999998E-2</v>
      </c>
    </row>
    <row r="7615" spans="1:66" x14ac:dyDescent="0.35">
      <c r="A7615" s="5" t="s">
        <v>28851</v>
      </c>
      <c r="B7615" s="5" t="s">
        <v>148</v>
      </c>
      <c r="C7615" s="5" t="s">
        <v>11967</v>
      </c>
      <c r="D7615" s="5" t="s">
        <v>98</v>
      </c>
      <c r="E7615" s="5" t="s">
        <v>98</v>
      </c>
      <c r="F7615" s="5" t="s">
        <v>221</v>
      </c>
      <c r="G7615" s="5" t="s">
        <v>28699</v>
      </c>
      <c r="H7615" s="5" t="s">
        <v>28397</v>
      </c>
      <c r="K7615" s="5">
        <v>1</v>
      </c>
      <c r="L7615" s="5">
        <v>1</v>
      </c>
      <c r="M7615" s="5">
        <v>0</v>
      </c>
      <c r="N7615" s="5" t="s">
        <v>224</v>
      </c>
      <c r="O7615" s="5">
        <v>4.4109799999999998E-2</v>
      </c>
      <c r="P7615" s="5">
        <v>0</v>
      </c>
      <c r="Q7615" s="5">
        <v>0</v>
      </c>
      <c r="S7615" s="5" t="s">
        <v>14201</v>
      </c>
      <c r="T7615" s="5" t="s">
        <v>14201</v>
      </c>
      <c r="V7615" s="5" t="s">
        <v>14201</v>
      </c>
      <c r="W7615" s="5" t="s">
        <v>14201</v>
      </c>
      <c r="Y7615" s="5" t="s">
        <v>28700</v>
      </c>
      <c r="Z7615" s="5" t="s">
        <v>156</v>
      </c>
      <c r="AB7615" s="5" t="s">
        <v>221</v>
      </c>
      <c r="AC7615" s="5" t="s">
        <v>215</v>
      </c>
      <c r="AD7615" s="5" t="s">
        <v>216</v>
      </c>
      <c r="AO7615" s="5" t="s">
        <v>98</v>
      </c>
      <c r="AP7615" s="5" t="s">
        <v>98</v>
      </c>
      <c r="AT7615" s="5" t="s">
        <v>98</v>
      </c>
      <c r="AX7615" s="5">
        <v>2022</v>
      </c>
      <c r="BA7615" s="5" t="s">
        <v>361</v>
      </c>
      <c r="BD7615" s="5">
        <v>9</v>
      </c>
      <c r="BE7615" s="5">
        <v>2022</v>
      </c>
      <c r="BH7615" s="5" t="s">
        <v>361</v>
      </c>
      <c r="BK7615" s="5">
        <v>9</v>
      </c>
      <c r="BN7615" s="5">
        <f t="shared" si="146"/>
        <v>4.4109799999999998E-2</v>
      </c>
    </row>
    <row r="7616" spans="1:66" x14ac:dyDescent="0.35">
      <c r="A7616" s="5" t="s">
        <v>28852</v>
      </c>
      <c r="B7616" s="5" t="s">
        <v>148</v>
      </c>
      <c r="C7616" s="5" t="s">
        <v>11967</v>
      </c>
      <c r="D7616" s="5" t="s">
        <v>98</v>
      </c>
      <c r="E7616" s="5" t="s">
        <v>98</v>
      </c>
      <c r="F7616" s="5" t="s">
        <v>221</v>
      </c>
      <c r="G7616" s="5" t="s">
        <v>28699</v>
      </c>
      <c r="H7616" s="5" t="s">
        <v>28397</v>
      </c>
      <c r="K7616" s="5">
        <v>1</v>
      </c>
      <c r="L7616" s="5">
        <v>1</v>
      </c>
      <c r="M7616" s="5">
        <v>0</v>
      </c>
      <c r="N7616" s="5" t="s">
        <v>224</v>
      </c>
      <c r="O7616" s="5">
        <v>4.4109799999999998E-2</v>
      </c>
      <c r="P7616" s="5">
        <v>0</v>
      </c>
      <c r="Q7616" s="5">
        <v>0</v>
      </c>
      <c r="S7616" s="5" t="s">
        <v>14201</v>
      </c>
      <c r="T7616" s="5" t="s">
        <v>14201</v>
      </c>
      <c r="V7616" s="5" t="s">
        <v>14201</v>
      </c>
      <c r="W7616" s="5" t="s">
        <v>14201</v>
      </c>
      <c r="Y7616" s="5" t="s">
        <v>28700</v>
      </c>
      <c r="Z7616" s="5" t="s">
        <v>156</v>
      </c>
      <c r="AB7616" s="5" t="s">
        <v>221</v>
      </c>
      <c r="AC7616" s="5" t="s">
        <v>215</v>
      </c>
      <c r="AD7616" s="5" t="s">
        <v>216</v>
      </c>
      <c r="AO7616" s="5" t="s">
        <v>98</v>
      </c>
      <c r="AP7616" s="5" t="s">
        <v>98</v>
      </c>
      <c r="AT7616" s="5" t="s">
        <v>98</v>
      </c>
      <c r="AX7616" s="5">
        <v>2022</v>
      </c>
      <c r="BA7616" s="5" t="s">
        <v>361</v>
      </c>
      <c r="BD7616" s="5">
        <v>9</v>
      </c>
      <c r="BE7616" s="5">
        <v>2022</v>
      </c>
      <c r="BH7616" s="5" t="s">
        <v>361</v>
      </c>
      <c r="BK7616" s="5">
        <v>9</v>
      </c>
      <c r="BN7616" s="5">
        <f t="shared" si="146"/>
        <v>4.4109799999999998E-2</v>
      </c>
    </row>
    <row r="7617" spans="1:66" x14ac:dyDescent="0.35">
      <c r="A7617" s="5" t="s">
        <v>28853</v>
      </c>
      <c r="B7617" s="5" t="s">
        <v>148</v>
      </c>
      <c r="C7617" s="5" t="s">
        <v>11967</v>
      </c>
      <c r="D7617" s="5" t="s">
        <v>98</v>
      </c>
      <c r="E7617" s="5" t="s">
        <v>98</v>
      </c>
      <c r="F7617" s="5" t="s">
        <v>221</v>
      </c>
      <c r="G7617" s="5" t="s">
        <v>28699</v>
      </c>
      <c r="H7617" s="5" t="s">
        <v>28397</v>
      </c>
      <c r="K7617" s="5">
        <v>1</v>
      </c>
      <c r="L7617" s="5">
        <v>1</v>
      </c>
      <c r="M7617" s="5">
        <v>0</v>
      </c>
      <c r="N7617" s="5" t="s">
        <v>224</v>
      </c>
      <c r="O7617" s="5">
        <v>4.4109799999999998E-2</v>
      </c>
      <c r="P7617" s="5">
        <v>0</v>
      </c>
      <c r="Q7617" s="5">
        <v>0</v>
      </c>
      <c r="S7617" s="5" t="s">
        <v>14201</v>
      </c>
      <c r="T7617" s="5" t="s">
        <v>14201</v>
      </c>
      <c r="V7617" s="5" t="s">
        <v>14201</v>
      </c>
      <c r="W7617" s="5" t="s">
        <v>14201</v>
      </c>
      <c r="Y7617" s="5" t="s">
        <v>28700</v>
      </c>
      <c r="Z7617" s="5" t="s">
        <v>156</v>
      </c>
      <c r="AB7617" s="5" t="s">
        <v>221</v>
      </c>
      <c r="AC7617" s="5" t="s">
        <v>215</v>
      </c>
      <c r="AD7617" s="5" t="s">
        <v>216</v>
      </c>
      <c r="AO7617" s="5" t="s">
        <v>98</v>
      </c>
      <c r="AP7617" s="5" t="s">
        <v>98</v>
      </c>
      <c r="AT7617" s="5" t="s">
        <v>98</v>
      </c>
      <c r="AX7617" s="5">
        <v>2022</v>
      </c>
      <c r="BA7617" s="5" t="s">
        <v>361</v>
      </c>
      <c r="BD7617" s="5">
        <v>9</v>
      </c>
      <c r="BE7617" s="5">
        <v>2022</v>
      </c>
      <c r="BH7617" s="5" t="s">
        <v>361</v>
      </c>
      <c r="BK7617" s="5">
        <v>9</v>
      </c>
      <c r="BN7617" s="5">
        <f t="shared" si="146"/>
        <v>4.4109799999999998E-2</v>
      </c>
    </row>
    <row r="7618" spans="1:66" x14ac:dyDescent="0.35">
      <c r="A7618" s="5" t="s">
        <v>28854</v>
      </c>
      <c r="B7618" s="5" t="s">
        <v>148</v>
      </c>
      <c r="C7618" s="5" t="s">
        <v>11967</v>
      </c>
      <c r="D7618" s="5" t="s">
        <v>98</v>
      </c>
      <c r="E7618" s="5" t="s">
        <v>98</v>
      </c>
      <c r="F7618" s="5" t="s">
        <v>221</v>
      </c>
      <c r="G7618" s="5" t="s">
        <v>28699</v>
      </c>
      <c r="H7618" s="5" t="s">
        <v>28397</v>
      </c>
      <c r="K7618" s="5">
        <v>1</v>
      </c>
      <c r="L7618" s="5">
        <v>1</v>
      </c>
      <c r="M7618" s="5">
        <v>0</v>
      </c>
      <c r="N7618" s="5" t="s">
        <v>224</v>
      </c>
      <c r="O7618" s="5">
        <v>4.4109799999999998E-2</v>
      </c>
      <c r="P7618" s="5">
        <v>0</v>
      </c>
      <c r="Q7618" s="5">
        <v>0</v>
      </c>
      <c r="S7618" s="5" t="s">
        <v>14201</v>
      </c>
      <c r="T7618" s="5" t="s">
        <v>14201</v>
      </c>
      <c r="V7618" s="5" t="s">
        <v>14201</v>
      </c>
      <c r="W7618" s="5" t="s">
        <v>14201</v>
      </c>
      <c r="Y7618" s="5" t="s">
        <v>28700</v>
      </c>
      <c r="Z7618" s="5" t="s">
        <v>156</v>
      </c>
      <c r="AB7618" s="5" t="s">
        <v>221</v>
      </c>
      <c r="AC7618" s="5" t="s">
        <v>215</v>
      </c>
      <c r="AD7618" s="5" t="s">
        <v>216</v>
      </c>
      <c r="AO7618" s="5" t="s">
        <v>98</v>
      </c>
      <c r="AP7618" s="5" t="s">
        <v>98</v>
      </c>
      <c r="AT7618" s="5" t="s">
        <v>98</v>
      </c>
      <c r="AX7618" s="5">
        <v>2022</v>
      </c>
      <c r="BA7618" s="5" t="s">
        <v>361</v>
      </c>
      <c r="BD7618" s="5">
        <v>9</v>
      </c>
      <c r="BE7618" s="5">
        <v>2022</v>
      </c>
      <c r="BH7618" s="5" t="s">
        <v>361</v>
      </c>
      <c r="BK7618" s="5">
        <v>9</v>
      </c>
      <c r="BN7618" s="5">
        <f t="shared" si="146"/>
        <v>4.4109799999999998E-2</v>
      </c>
    </row>
    <row r="7619" spans="1:66" x14ac:dyDescent="0.35">
      <c r="A7619" s="5" t="s">
        <v>28855</v>
      </c>
      <c r="B7619" s="5" t="s">
        <v>148</v>
      </c>
      <c r="C7619" s="5" t="s">
        <v>11967</v>
      </c>
      <c r="D7619" s="5" t="s">
        <v>98</v>
      </c>
      <c r="E7619" s="5" t="s">
        <v>98</v>
      </c>
      <c r="F7619" s="5" t="s">
        <v>221</v>
      </c>
      <c r="G7619" s="5" t="s">
        <v>28699</v>
      </c>
      <c r="H7619" s="5" t="s">
        <v>28397</v>
      </c>
      <c r="K7619" s="5">
        <v>1</v>
      </c>
      <c r="L7619" s="5">
        <v>1</v>
      </c>
      <c r="M7619" s="5">
        <v>0</v>
      </c>
      <c r="N7619" s="5" t="s">
        <v>224</v>
      </c>
      <c r="O7619" s="5">
        <v>4.4109799999999998E-2</v>
      </c>
      <c r="P7619" s="5">
        <v>0</v>
      </c>
      <c r="Q7619" s="5">
        <v>0</v>
      </c>
      <c r="S7619" s="5" t="s">
        <v>14201</v>
      </c>
      <c r="T7619" s="5" t="s">
        <v>14201</v>
      </c>
      <c r="V7619" s="5" t="s">
        <v>14201</v>
      </c>
      <c r="W7619" s="5" t="s">
        <v>14201</v>
      </c>
      <c r="Y7619" s="5" t="s">
        <v>28700</v>
      </c>
      <c r="Z7619" s="5" t="s">
        <v>156</v>
      </c>
      <c r="AB7619" s="5" t="s">
        <v>221</v>
      </c>
      <c r="AC7619" s="5" t="s">
        <v>215</v>
      </c>
      <c r="AD7619" s="5" t="s">
        <v>216</v>
      </c>
      <c r="AO7619" s="5" t="s">
        <v>98</v>
      </c>
      <c r="AP7619" s="5" t="s">
        <v>98</v>
      </c>
      <c r="AT7619" s="5" t="s">
        <v>98</v>
      </c>
      <c r="AX7619" s="5">
        <v>2022</v>
      </c>
      <c r="BA7619" s="5" t="s">
        <v>361</v>
      </c>
      <c r="BD7619" s="5">
        <v>9</v>
      </c>
      <c r="BE7619" s="5">
        <v>2022</v>
      </c>
      <c r="BH7619" s="5" t="s">
        <v>361</v>
      </c>
      <c r="BK7619" s="5">
        <v>9</v>
      </c>
      <c r="BN7619" s="5">
        <f t="shared" si="146"/>
        <v>4.4109799999999998E-2</v>
      </c>
    </row>
    <row r="7620" spans="1:66" x14ac:dyDescent="0.35">
      <c r="A7620" s="5" t="s">
        <v>28856</v>
      </c>
      <c r="B7620" s="5" t="s">
        <v>148</v>
      </c>
      <c r="C7620" s="5" t="s">
        <v>11967</v>
      </c>
      <c r="D7620" s="5" t="s">
        <v>98</v>
      </c>
      <c r="E7620" s="5" t="s">
        <v>98</v>
      </c>
      <c r="F7620" s="5" t="s">
        <v>221</v>
      </c>
      <c r="G7620" s="5" t="s">
        <v>28699</v>
      </c>
      <c r="H7620" s="5" t="s">
        <v>28397</v>
      </c>
      <c r="K7620" s="5">
        <v>1</v>
      </c>
      <c r="L7620" s="5">
        <v>1</v>
      </c>
      <c r="M7620" s="5">
        <v>0</v>
      </c>
      <c r="N7620" s="5" t="s">
        <v>224</v>
      </c>
      <c r="O7620" s="5">
        <v>4.4109799999999998E-2</v>
      </c>
      <c r="P7620" s="5">
        <v>0</v>
      </c>
      <c r="Q7620" s="5">
        <v>0</v>
      </c>
      <c r="S7620" s="5" t="s">
        <v>14201</v>
      </c>
      <c r="T7620" s="5" t="s">
        <v>14201</v>
      </c>
      <c r="V7620" s="5" t="s">
        <v>14201</v>
      </c>
      <c r="W7620" s="5" t="s">
        <v>14201</v>
      </c>
      <c r="Y7620" s="5" t="s">
        <v>28700</v>
      </c>
      <c r="Z7620" s="5" t="s">
        <v>156</v>
      </c>
      <c r="AB7620" s="5" t="s">
        <v>221</v>
      </c>
      <c r="AC7620" s="5" t="s">
        <v>215</v>
      </c>
      <c r="AD7620" s="5" t="s">
        <v>216</v>
      </c>
      <c r="AO7620" s="5" t="s">
        <v>98</v>
      </c>
      <c r="AP7620" s="5" t="s">
        <v>98</v>
      </c>
      <c r="AT7620" s="5" t="s">
        <v>98</v>
      </c>
      <c r="AX7620" s="5">
        <v>2022</v>
      </c>
      <c r="BA7620" s="5" t="s">
        <v>361</v>
      </c>
      <c r="BD7620" s="5">
        <v>9</v>
      </c>
      <c r="BE7620" s="5">
        <v>2022</v>
      </c>
      <c r="BH7620" s="5" t="s">
        <v>361</v>
      </c>
      <c r="BK7620" s="5">
        <v>9</v>
      </c>
      <c r="BN7620" s="5">
        <f t="shared" si="146"/>
        <v>4.4109799999999998E-2</v>
      </c>
    </row>
    <row r="7621" spans="1:66" x14ac:dyDescent="0.35">
      <c r="A7621" s="5" t="s">
        <v>28857</v>
      </c>
      <c r="B7621" s="5" t="s">
        <v>148</v>
      </c>
      <c r="C7621" s="5" t="s">
        <v>11967</v>
      </c>
      <c r="D7621" s="5" t="s">
        <v>98</v>
      </c>
      <c r="E7621" s="5" t="s">
        <v>98</v>
      </c>
      <c r="F7621" s="5" t="s">
        <v>221</v>
      </c>
      <c r="G7621" s="5" t="s">
        <v>28699</v>
      </c>
      <c r="H7621" s="5" t="s">
        <v>28397</v>
      </c>
      <c r="K7621" s="5">
        <v>1</v>
      </c>
      <c r="L7621" s="5">
        <v>1</v>
      </c>
      <c r="M7621" s="5">
        <v>0</v>
      </c>
      <c r="N7621" s="5" t="s">
        <v>224</v>
      </c>
      <c r="O7621" s="5">
        <v>4.4109799999999998E-2</v>
      </c>
      <c r="P7621" s="5">
        <v>0</v>
      </c>
      <c r="Q7621" s="5">
        <v>0</v>
      </c>
      <c r="S7621" s="5" t="s">
        <v>14201</v>
      </c>
      <c r="T7621" s="5" t="s">
        <v>14201</v>
      </c>
      <c r="V7621" s="5" t="s">
        <v>14201</v>
      </c>
      <c r="W7621" s="5" t="s">
        <v>14201</v>
      </c>
      <c r="Y7621" s="5" t="s">
        <v>28700</v>
      </c>
      <c r="Z7621" s="5" t="s">
        <v>156</v>
      </c>
      <c r="AB7621" s="5" t="s">
        <v>221</v>
      </c>
      <c r="AC7621" s="5" t="s">
        <v>215</v>
      </c>
      <c r="AD7621" s="5" t="s">
        <v>216</v>
      </c>
      <c r="AO7621" s="5" t="s">
        <v>98</v>
      </c>
      <c r="AP7621" s="5" t="s">
        <v>98</v>
      </c>
      <c r="AT7621" s="5" t="s">
        <v>98</v>
      </c>
      <c r="AX7621" s="5">
        <v>2022</v>
      </c>
      <c r="BA7621" s="5" t="s">
        <v>361</v>
      </c>
      <c r="BD7621" s="5">
        <v>9</v>
      </c>
      <c r="BE7621" s="5">
        <v>2022</v>
      </c>
      <c r="BH7621" s="5" t="s">
        <v>361</v>
      </c>
      <c r="BK7621" s="5">
        <v>9</v>
      </c>
      <c r="BN7621" s="5">
        <f t="shared" ref="BN7621:BN7684" si="147">IF(BM7621="",O7621,BM7621)</f>
        <v>4.4109799999999998E-2</v>
      </c>
    </row>
    <row r="7622" spans="1:66" x14ac:dyDescent="0.35">
      <c r="A7622" s="5" t="s">
        <v>28858</v>
      </c>
      <c r="B7622" s="5" t="s">
        <v>148</v>
      </c>
      <c r="C7622" s="5" t="s">
        <v>11967</v>
      </c>
      <c r="D7622" s="5" t="s">
        <v>98</v>
      </c>
      <c r="E7622" s="5" t="s">
        <v>98</v>
      </c>
      <c r="F7622" s="5" t="s">
        <v>221</v>
      </c>
      <c r="G7622" s="5" t="s">
        <v>28699</v>
      </c>
      <c r="H7622" s="5" t="s">
        <v>28397</v>
      </c>
      <c r="K7622" s="5">
        <v>1</v>
      </c>
      <c r="L7622" s="5">
        <v>1</v>
      </c>
      <c r="M7622" s="5">
        <v>0</v>
      </c>
      <c r="N7622" s="5" t="s">
        <v>224</v>
      </c>
      <c r="O7622" s="5">
        <v>4.4109799999999998E-2</v>
      </c>
      <c r="P7622" s="5">
        <v>0</v>
      </c>
      <c r="Q7622" s="5">
        <v>0</v>
      </c>
      <c r="S7622" s="5" t="s">
        <v>14201</v>
      </c>
      <c r="T7622" s="5" t="s">
        <v>14201</v>
      </c>
      <c r="V7622" s="5" t="s">
        <v>14201</v>
      </c>
      <c r="W7622" s="5" t="s">
        <v>14201</v>
      </c>
      <c r="Y7622" s="5" t="s">
        <v>28700</v>
      </c>
      <c r="Z7622" s="5" t="s">
        <v>156</v>
      </c>
      <c r="AB7622" s="5" t="s">
        <v>221</v>
      </c>
      <c r="AC7622" s="5" t="s">
        <v>215</v>
      </c>
      <c r="AD7622" s="5" t="s">
        <v>216</v>
      </c>
      <c r="AO7622" s="5" t="s">
        <v>98</v>
      </c>
      <c r="AP7622" s="5" t="s">
        <v>98</v>
      </c>
      <c r="AT7622" s="5" t="s">
        <v>98</v>
      </c>
      <c r="AX7622" s="5">
        <v>2022</v>
      </c>
      <c r="BA7622" s="5" t="s">
        <v>361</v>
      </c>
      <c r="BD7622" s="5">
        <v>9</v>
      </c>
      <c r="BE7622" s="5">
        <v>2022</v>
      </c>
      <c r="BH7622" s="5" t="s">
        <v>361</v>
      </c>
      <c r="BK7622" s="5">
        <v>9</v>
      </c>
      <c r="BN7622" s="5">
        <f t="shared" si="147"/>
        <v>4.4109799999999998E-2</v>
      </c>
    </row>
    <row r="7623" spans="1:66" x14ac:dyDescent="0.35">
      <c r="A7623" s="5" t="s">
        <v>28859</v>
      </c>
      <c r="B7623" s="5" t="s">
        <v>148</v>
      </c>
      <c r="C7623" s="5" t="s">
        <v>11967</v>
      </c>
      <c r="D7623" s="5" t="s">
        <v>98</v>
      </c>
      <c r="E7623" s="5" t="s">
        <v>98</v>
      </c>
      <c r="F7623" s="5" t="s">
        <v>221</v>
      </c>
      <c r="G7623" s="5" t="s">
        <v>28699</v>
      </c>
      <c r="H7623" s="5" t="s">
        <v>28397</v>
      </c>
      <c r="K7623" s="5">
        <v>1</v>
      </c>
      <c r="L7623" s="5">
        <v>1</v>
      </c>
      <c r="M7623" s="5">
        <v>0</v>
      </c>
      <c r="N7623" s="5" t="s">
        <v>224</v>
      </c>
      <c r="O7623" s="5">
        <v>4.4109799999999998E-2</v>
      </c>
      <c r="P7623" s="5">
        <v>0</v>
      </c>
      <c r="Q7623" s="5">
        <v>0</v>
      </c>
      <c r="S7623" s="5" t="s">
        <v>14201</v>
      </c>
      <c r="T7623" s="5" t="s">
        <v>14201</v>
      </c>
      <c r="V7623" s="5" t="s">
        <v>14201</v>
      </c>
      <c r="W7623" s="5" t="s">
        <v>14201</v>
      </c>
      <c r="Y7623" s="5" t="s">
        <v>28700</v>
      </c>
      <c r="Z7623" s="5" t="s">
        <v>156</v>
      </c>
      <c r="AB7623" s="5" t="s">
        <v>221</v>
      </c>
      <c r="AC7623" s="5" t="s">
        <v>215</v>
      </c>
      <c r="AD7623" s="5" t="s">
        <v>216</v>
      </c>
      <c r="AO7623" s="5" t="s">
        <v>98</v>
      </c>
      <c r="AP7623" s="5" t="s">
        <v>98</v>
      </c>
      <c r="AT7623" s="5" t="s">
        <v>98</v>
      </c>
      <c r="AX7623" s="5">
        <v>2022</v>
      </c>
      <c r="BA7623" s="5" t="s">
        <v>361</v>
      </c>
      <c r="BD7623" s="5">
        <v>9</v>
      </c>
      <c r="BE7623" s="5">
        <v>2022</v>
      </c>
      <c r="BH7623" s="5" t="s">
        <v>361</v>
      </c>
      <c r="BK7623" s="5">
        <v>9</v>
      </c>
      <c r="BN7623" s="5">
        <f t="shared" si="147"/>
        <v>4.4109799999999998E-2</v>
      </c>
    </row>
    <row r="7624" spans="1:66" x14ac:dyDescent="0.35">
      <c r="A7624" s="5" t="s">
        <v>28860</v>
      </c>
      <c r="B7624" s="5" t="s">
        <v>148</v>
      </c>
      <c r="C7624" s="5" t="s">
        <v>11967</v>
      </c>
      <c r="D7624" s="5" t="s">
        <v>98</v>
      </c>
      <c r="E7624" s="5" t="s">
        <v>98</v>
      </c>
      <c r="F7624" s="5" t="s">
        <v>221</v>
      </c>
      <c r="G7624" s="5" t="s">
        <v>28699</v>
      </c>
      <c r="H7624" s="5" t="s">
        <v>28397</v>
      </c>
      <c r="K7624" s="5">
        <v>1</v>
      </c>
      <c r="L7624" s="5">
        <v>1</v>
      </c>
      <c r="M7624" s="5">
        <v>0</v>
      </c>
      <c r="N7624" s="5" t="s">
        <v>224</v>
      </c>
      <c r="O7624" s="5">
        <v>4.4109799999999998E-2</v>
      </c>
      <c r="P7624" s="5">
        <v>0</v>
      </c>
      <c r="Q7624" s="5">
        <v>0</v>
      </c>
      <c r="S7624" s="5" t="s">
        <v>14201</v>
      </c>
      <c r="T7624" s="5" t="s">
        <v>14201</v>
      </c>
      <c r="V7624" s="5" t="s">
        <v>14201</v>
      </c>
      <c r="W7624" s="5" t="s">
        <v>14201</v>
      </c>
      <c r="Y7624" s="5" t="s">
        <v>28700</v>
      </c>
      <c r="Z7624" s="5" t="s">
        <v>156</v>
      </c>
      <c r="AB7624" s="5" t="s">
        <v>221</v>
      </c>
      <c r="AC7624" s="5" t="s">
        <v>215</v>
      </c>
      <c r="AD7624" s="5" t="s">
        <v>216</v>
      </c>
      <c r="AO7624" s="5" t="s">
        <v>98</v>
      </c>
      <c r="AP7624" s="5" t="s">
        <v>98</v>
      </c>
      <c r="AT7624" s="5" t="s">
        <v>98</v>
      </c>
      <c r="AX7624" s="5">
        <v>2022</v>
      </c>
      <c r="BA7624" s="5" t="s">
        <v>361</v>
      </c>
      <c r="BD7624" s="5">
        <v>9</v>
      </c>
      <c r="BE7624" s="5">
        <v>2022</v>
      </c>
      <c r="BH7624" s="5" t="s">
        <v>361</v>
      </c>
      <c r="BK7624" s="5">
        <v>9</v>
      </c>
      <c r="BN7624" s="5">
        <f t="shared" si="147"/>
        <v>4.4109799999999998E-2</v>
      </c>
    </row>
    <row r="7625" spans="1:66" x14ac:dyDescent="0.35">
      <c r="A7625" s="5" t="s">
        <v>28861</v>
      </c>
      <c r="B7625" s="5" t="s">
        <v>148</v>
      </c>
      <c r="C7625" s="5" t="s">
        <v>11967</v>
      </c>
      <c r="D7625" s="5" t="s">
        <v>98</v>
      </c>
      <c r="E7625" s="5" t="s">
        <v>98</v>
      </c>
      <c r="F7625" s="5" t="s">
        <v>221</v>
      </c>
      <c r="G7625" s="5" t="s">
        <v>28699</v>
      </c>
      <c r="H7625" s="5" t="s">
        <v>28397</v>
      </c>
      <c r="K7625" s="5">
        <v>1</v>
      </c>
      <c r="L7625" s="5">
        <v>1</v>
      </c>
      <c r="M7625" s="5">
        <v>0</v>
      </c>
      <c r="N7625" s="5" t="s">
        <v>224</v>
      </c>
      <c r="O7625" s="5">
        <v>4.4109799999999998E-2</v>
      </c>
      <c r="P7625" s="5">
        <v>0</v>
      </c>
      <c r="Q7625" s="5">
        <v>0</v>
      </c>
      <c r="S7625" s="5" t="s">
        <v>14201</v>
      </c>
      <c r="T7625" s="5" t="s">
        <v>14201</v>
      </c>
      <c r="V7625" s="5" t="s">
        <v>14201</v>
      </c>
      <c r="W7625" s="5" t="s">
        <v>14201</v>
      </c>
      <c r="Y7625" s="5" t="s">
        <v>28700</v>
      </c>
      <c r="Z7625" s="5" t="s">
        <v>156</v>
      </c>
      <c r="AB7625" s="5" t="s">
        <v>221</v>
      </c>
      <c r="AC7625" s="5" t="s">
        <v>215</v>
      </c>
      <c r="AD7625" s="5" t="s">
        <v>216</v>
      </c>
      <c r="AO7625" s="5" t="s">
        <v>98</v>
      </c>
      <c r="AP7625" s="5" t="s">
        <v>98</v>
      </c>
      <c r="AT7625" s="5" t="s">
        <v>98</v>
      </c>
      <c r="AX7625" s="5">
        <v>2022</v>
      </c>
      <c r="BA7625" s="5" t="s">
        <v>361</v>
      </c>
      <c r="BD7625" s="5">
        <v>9</v>
      </c>
      <c r="BE7625" s="5">
        <v>2022</v>
      </c>
      <c r="BH7625" s="5" t="s">
        <v>361</v>
      </c>
      <c r="BK7625" s="5">
        <v>9</v>
      </c>
      <c r="BN7625" s="5">
        <f t="shared" si="147"/>
        <v>4.4109799999999998E-2</v>
      </c>
    </row>
    <row r="7626" spans="1:66" x14ac:dyDescent="0.35">
      <c r="A7626" s="5" t="s">
        <v>28862</v>
      </c>
      <c r="B7626" s="5" t="s">
        <v>148</v>
      </c>
      <c r="C7626" s="5" t="s">
        <v>11967</v>
      </c>
      <c r="D7626" s="5" t="s">
        <v>98</v>
      </c>
      <c r="E7626" s="5" t="s">
        <v>98</v>
      </c>
      <c r="F7626" s="5" t="s">
        <v>221</v>
      </c>
      <c r="G7626" s="5" t="s">
        <v>28699</v>
      </c>
      <c r="H7626" s="5" t="s">
        <v>28397</v>
      </c>
      <c r="K7626" s="5">
        <v>1</v>
      </c>
      <c r="L7626" s="5">
        <v>1</v>
      </c>
      <c r="M7626" s="5">
        <v>0</v>
      </c>
      <c r="N7626" s="5" t="s">
        <v>224</v>
      </c>
      <c r="O7626" s="5">
        <v>4.4109799999999998E-2</v>
      </c>
      <c r="P7626" s="5">
        <v>0</v>
      </c>
      <c r="Q7626" s="5">
        <v>0</v>
      </c>
      <c r="S7626" s="5" t="s">
        <v>14201</v>
      </c>
      <c r="T7626" s="5" t="s">
        <v>14201</v>
      </c>
      <c r="V7626" s="5" t="s">
        <v>14201</v>
      </c>
      <c r="W7626" s="5" t="s">
        <v>14201</v>
      </c>
      <c r="Y7626" s="5" t="s">
        <v>28700</v>
      </c>
      <c r="Z7626" s="5" t="s">
        <v>156</v>
      </c>
      <c r="AB7626" s="5" t="s">
        <v>221</v>
      </c>
      <c r="AC7626" s="5" t="s">
        <v>215</v>
      </c>
      <c r="AD7626" s="5" t="s">
        <v>216</v>
      </c>
      <c r="AO7626" s="5" t="s">
        <v>98</v>
      </c>
      <c r="AP7626" s="5" t="s">
        <v>98</v>
      </c>
      <c r="AT7626" s="5" t="s">
        <v>98</v>
      </c>
      <c r="AX7626" s="5">
        <v>2022</v>
      </c>
      <c r="BA7626" s="5" t="s">
        <v>361</v>
      </c>
      <c r="BD7626" s="5">
        <v>9</v>
      </c>
      <c r="BE7626" s="5">
        <v>2022</v>
      </c>
      <c r="BH7626" s="5" t="s">
        <v>361</v>
      </c>
      <c r="BK7626" s="5">
        <v>9</v>
      </c>
      <c r="BN7626" s="5">
        <f t="shared" si="147"/>
        <v>4.4109799999999998E-2</v>
      </c>
    </row>
    <row r="7627" spans="1:66" x14ac:dyDescent="0.35">
      <c r="A7627" s="5" t="s">
        <v>28863</v>
      </c>
      <c r="B7627" s="5" t="s">
        <v>148</v>
      </c>
      <c r="C7627" s="5" t="s">
        <v>11967</v>
      </c>
      <c r="D7627" s="5" t="s">
        <v>98</v>
      </c>
      <c r="E7627" s="5" t="s">
        <v>98</v>
      </c>
      <c r="F7627" s="5" t="s">
        <v>221</v>
      </c>
      <c r="G7627" s="5" t="s">
        <v>28699</v>
      </c>
      <c r="H7627" s="5" t="s">
        <v>28397</v>
      </c>
      <c r="K7627" s="5">
        <v>1</v>
      </c>
      <c r="L7627" s="5">
        <v>1</v>
      </c>
      <c r="M7627" s="5">
        <v>0</v>
      </c>
      <c r="N7627" s="5" t="s">
        <v>224</v>
      </c>
      <c r="O7627" s="5">
        <v>4.4109799999999998E-2</v>
      </c>
      <c r="P7627" s="5">
        <v>0</v>
      </c>
      <c r="Q7627" s="5">
        <v>0</v>
      </c>
      <c r="S7627" s="5" t="s">
        <v>14201</v>
      </c>
      <c r="T7627" s="5" t="s">
        <v>14201</v>
      </c>
      <c r="V7627" s="5" t="s">
        <v>14201</v>
      </c>
      <c r="W7627" s="5" t="s">
        <v>14201</v>
      </c>
      <c r="Y7627" s="5" t="s">
        <v>28700</v>
      </c>
      <c r="Z7627" s="5" t="s">
        <v>156</v>
      </c>
      <c r="AB7627" s="5" t="s">
        <v>221</v>
      </c>
      <c r="AC7627" s="5" t="s">
        <v>215</v>
      </c>
      <c r="AD7627" s="5" t="s">
        <v>216</v>
      </c>
      <c r="AO7627" s="5" t="s">
        <v>98</v>
      </c>
      <c r="AP7627" s="5" t="s">
        <v>98</v>
      </c>
      <c r="AT7627" s="5" t="s">
        <v>98</v>
      </c>
      <c r="AX7627" s="5">
        <v>2022</v>
      </c>
      <c r="BA7627" s="5" t="s">
        <v>361</v>
      </c>
      <c r="BD7627" s="5">
        <v>9</v>
      </c>
      <c r="BE7627" s="5">
        <v>2022</v>
      </c>
      <c r="BH7627" s="5" t="s">
        <v>361</v>
      </c>
      <c r="BK7627" s="5">
        <v>9</v>
      </c>
      <c r="BN7627" s="5">
        <f t="shared" si="147"/>
        <v>4.4109799999999998E-2</v>
      </c>
    </row>
    <row r="7628" spans="1:66" x14ac:dyDescent="0.35">
      <c r="A7628" s="5" t="s">
        <v>28864</v>
      </c>
      <c r="B7628" s="5" t="s">
        <v>148</v>
      </c>
      <c r="C7628" s="5" t="s">
        <v>11967</v>
      </c>
      <c r="D7628" s="5" t="s">
        <v>98</v>
      </c>
      <c r="E7628" s="5" t="s">
        <v>98</v>
      </c>
      <c r="F7628" s="5" t="s">
        <v>221</v>
      </c>
      <c r="G7628" s="5" t="s">
        <v>28699</v>
      </c>
      <c r="H7628" s="5" t="s">
        <v>28397</v>
      </c>
      <c r="K7628" s="5">
        <v>1</v>
      </c>
      <c r="L7628" s="5">
        <v>1</v>
      </c>
      <c r="M7628" s="5">
        <v>0</v>
      </c>
      <c r="N7628" s="5" t="s">
        <v>224</v>
      </c>
      <c r="O7628" s="5">
        <v>4.4109799999999998E-2</v>
      </c>
      <c r="P7628" s="5">
        <v>0</v>
      </c>
      <c r="Q7628" s="5">
        <v>0</v>
      </c>
      <c r="S7628" s="5" t="s">
        <v>14201</v>
      </c>
      <c r="T7628" s="5" t="s">
        <v>14201</v>
      </c>
      <c r="V7628" s="5" t="s">
        <v>14201</v>
      </c>
      <c r="W7628" s="5" t="s">
        <v>14201</v>
      </c>
      <c r="Y7628" s="5" t="s">
        <v>28700</v>
      </c>
      <c r="Z7628" s="5" t="s">
        <v>156</v>
      </c>
      <c r="AB7628" s="5" t="s">
        <v>221</v>
      </c>
      <c r="AC7628" s="5" t="s">
        <v>215</v>
      </c>
      <c r="AD7628" s="5" t="s">
        <v>216</v>
      </c>
      <c r="AO7628" s="5" t="s">
        <v>98</v>
      </c>
      <c r="AP7628" s="5" t="s">
        <v>98</v>
      </c>
      <c r="AT7628" s="5" t="s">
        <v>98</v>
      </c>
      <c r="AX7628" s="5">
        <v>2022</v>
      </c>
      <c r="BA7628" s="5" t="s">
        <v>361</v>
      </c>
      <c r="BD7628" s="5">
        <v>9</v>
      </c>
      <c r="BE7628" s="5">
        <v>2022</v>
      </c>
      <c r="BH7628" s="5" t="s">
        <v>361</v>
      </c>
      <c r="BK7628" s="5">
        <v>9</v>
      </c>
      <c r="BN7628" s="5">
        <f t="shared" si="147"/>
        <v>4.4109799999999998E-2</v>
      </c>
    </row>
    <row r="7629" spans="1:66" x14ac:dyDescent="0.35">
      <c r="A7629" s="5" t="s">
        <v>28865</v>
      </c>
      <c r="B7629" s="5" t="s">
        <v>148</v>
      </c>
      <c r="C7629" s="5" t="s">
        <v>11967</v>
      </c>
      <c r="D7629" s="5" t="s">
        <v>98</v>
      </c>
      <c r="E7629" s="5" t="s">
        <v>98</v>
      </c>
      <c r="F7629" s="5" t="s">
        <v>221</v>
      </c>
      <c r="G7629" s="5" t="s">
        <v>28699</v>
      </c>
      <c r="H7629" s="5" t="s">
        <v>28397</v>
      </c>
      <c r="K7629" s="5">
        <v>1</v>
      </c>
      <c r="L7629" s="5">
        <v>1</v>
      </c>
      <c r="M7629" s="5">
        <v>0</v>
      </c>
      <c r="N7629" s="5" t="s">
        <v>224</v>
      </c>
      <c r="O7629" s="5">
        <v>4.4109799999999998E-2</v>
      </c>
      <c r="P7629" s="5">
        <v>0</v>
      </c>
      <c r="Q7629" s="5">
        <v>0</v>
      </c>
      <c r="S7629" s="5" t="s">
        <v>14201</v>
      </c>
      <c r="T7629" s="5" t="s">
        <v>14201</v>
      </c>
      <c r="V7629" s="5" t="s">
        <v>14201</v>
      </c>
      <c r="W7629" s="5" t="s">
        <v>14201</v>
      </c>
      <c r="Y7629" s="5" t="s">
        <v>28700</v>
      </c>
      <c r="Z7629" s="5" t="s">
        <v>156</v>
      </c>
      <c r="AB7629" s="5" t="s">
        <v>221</v>
      </c>
      <c r="AC7629" s="5" t="s">
        <v>215</v>
      </c>
      <c r="AD7629" s="5" t="s">
        <v>216</v>
      </c>
      <c r="AO7629" s="5" t="s">
        <v>98</v>
      </c>
      <c r="AP7629" s="5" t="s">
        <v>98</v>
      </c>
      <c r="AT7629" s="5" t="s">
        <v>98</v>
      </c>
      <c r="AX7629" s="5">
        <v>2022</v>
      </c>
      <c r="BA7629" s="5" t="s">
        <v>361</v>
      </c>
      <c r="BD7629" s="5">
        <v>9</v>
      </c>
      <c r="BE7629" s="5">
        <v>2022</v>
      </c>
      <c r="BH7629" s="5" t="s">
        <v>361</v>
      </c>
      <c r="BK7629" s="5">
        <v>9</v>
      </c>
      <c r="BN7629" s="5">
        <f t="shared" si="147"/>
        <v>4.4109799999999998E-2</v>
      </c>
    </row>
    <row r="7630" spans="1:66" x14ac:dyDescent="0.35">
      <c r="A7630" s="5" t="s">
        <v>28866</v>
      </c>
      <c r="B7630" s="5" t="s">
        <v>148</v>
      </c>
      <c r="C7630" s="5" t="s">
        <v>11967</v>
      </c>
      <c r="D7630" s="5" t="s">
        <v>98</v>
      </c>
      <c r="E7630" s="5" t="s">
        <v>98</v>
      </c>
      <c r="F7630" s="5" t="s">
        <v>221</v>
      </c>
      <c r="G7630" s="5" t="s">
        <v>28699</v>
      </c>
      <c r="H7630" s="5" t="s">
        <v>28397</v>
      </c>
      <c r="K7630" s="5">
        <v>1</v>
      </c>
      <c r="L7630" s="5">
        <v>1</v>
      </c>
      <c r="M7630" s="5">
        <v>0</v>
      </c>
      <c r="N7630" s="5" t="s">
        <v>224</v>
      </c>
      <c r="O7630" s="5">
        <v>4.4109799999999998E-2</v>
      </c>
      <c r="P7630" s="5">
        <v>0</v>
      </c>
      <c r="Q7630" s="5">
        <v>0</v>
      </c>
      <c r="S7630" s="5" t="s">
        <v>14201</v>
      </c>
      <c r="T7630" s="5" t="s">
        <v>14201</v>
      </c>
      <c r="V7630" s="5" t="s">
        <v>14201</v>
      </c>
      <c r="W7630" s="5" t="s">
        <v>14201</v>
      </c>
      <c r="Y7630" s="5" t="s">
        <v>28700</v>
      </c>
      <c r="Z7630" s="5" t="s">
        <v>156</v>
      </c>
      <c r="AB7630" s="5" t="s">
        <v>221</v>
      </c>
      <c r="AC7630" s="5" t="s">
        <v>215</v>
      </c>
      <c r="AD7630" s="5" t="s">
        <v>216</v>
      </c>
      <c r="AO7630" s="5" t="s">
        <v>98</v>
      </c>
      <c r="AP7630" s="5" t="s">
        <v>98</v>
      </c>
      <c r="AT7630" s="5" t="s">
        <v>98</v>
      </c>
      <c r="AX7630" s="5">
        <v>2022</v>
      </c>
      <c r="BA7630" s="5" t="s">
        <v>361</v>
      </c>
      <c r="BD7630" s="5">
        <v>9</v>
      </c>
      <c r="BE7630" s="5">
        <v>2022</v>
      </c>
      <c r="BH7630" s="5" t="s">
        <v>361</v>
      </c>
      <c r="BK7630" s="5">
        <v>9</v>
      </c>
      <c r="BN7630" s="5">
        <f t="shared" si="147"/>
        <v>4.4109799999999998E-2</v>
      </c>
    </row>
    <row r="7631" spans="1:66" x14ac:dyDescent="0.35">
      <c r="A7631" s="5" t="s">
        <v>28867</v>
      </c>
      <c r="B7631" s="5" t="s">
        <v>148</v>
      </c>
      <c r="C7631" s="5" t="s">
        <v>11967</v>
      </c>
      <c r="D7631" s="5" t="s">
        <v>98</v>
      </c>
      <c r="E7631" s="5" t="s">
        <v>98</v>
      </c>
      <c r="F7631" s="5" t="s">
        <v>221</v>
      </c>
      <c r="G7631" s="5" t="s">
        <v>28699</v>
      </c>
      <c r="H7631" s="5" t="s">
        <v>28397</v>
      </c>
      <c r="K7631" s="5">
        <v>1</v>
      </c>
      <c r="L7631" s="5">
        <v>1</v>
      </c>
      <c r="M7631" s="5">
        <v>0</v>
      </c>
      <c r="N7631" s="5" t="s">
        <v>224</v>
      </c>
      <c r="O7631" s="5">
        <v>4.4109799999999998E-2</v>
      </c>
      <c r="P7631" s="5">
        <v>0</v>
      </c>
      <c r="Q7631" s="5">
        <v>0</v>
      </c>
      <c r="S7631" s="5" t="s">
        <v>14201</v>
      </c>
      <c r="T7631" s="5" t="s">
        <v>14201</v>
      </c>
      <c r="V7631" s="5" t="s">
        <v>14201</v>
      </c>
      <c r="W7631" s="5" t="s">
        <v>14201</v>
      </c>
      <c r="Y7631" s="5" t="s">
        <v>28700</v>
      </c>
      <c r="Z7631" s="5" t="s">
        <v>156</v>
      </c>
      <c r="AB7631" s="5" t="s">
        <v>221</v>
      </c>
      <c r="AC7631" s="5" t="s">
        <v>215</v>
      </c>
      <c r="AD7631" s="5" t="s">
        <v>216</v>
      </c>
      <c r="AO7631" s="5" t="s">
        <v>98</v>
      </c>
      <c r="AP7631" s="5" t="s">
        <v>98</v>
      </c>
      <c r="AT7631" s="5" t="s">
        <v>98</v>
      </c>
      <c r="AX7631" s="5">
        <v>2022</v>
      </c>
      <c r="BA7631" s="5" t="s">
        <v>361</v>
      </c>
      <c r="BD7631" s="5">
        <v>9</v>
      </c>
      <c r="BE7631" s="5">
        <v>2022</v>
      </c>
      <c r="BH7631" s="5" t="s">
        <v>361</v>
      </c>
      <c r="BK7631" s="5">
        <v>9</v>
      </c>
      <c r="BN7631" s="5">
        <f t="shared" si="147"/>
        <v>4.4109799999999998E-2</v>
      </c>
    </row>
    <row r="7632" spans="1:66" x14ac:dyDescent="0.35">
      <c r="A7632" s="5" t="s">
        <v>28868</v>
      </c>
      <c r="B7632" s="5" t="s">
        <v>148</v>
      </c>
      <c r="C7632" s="5" t="s">
        <v>11967</v>
      </c>
      <c r="D7632" s="5" t="s">
        <v>98</v>
      </c>
      <c r="E7632" s="5" t="s">
        <v>98</v>
      </c>
      <c r="F7632" s="5" t="s">
        <v>221</v>
      </c>
      <c r="G7632" s="5" t="s">
        <v>28699</v>
      </c>
      <c r="H7632" s="5" t="s">
        <v>28397</v>
      </c>
      <c r="K7632" s="5">
        <v>1</v>
      </c>
      <c r="L7632" s="5">
        <v>1</v>
      </c>
      <c r="M7632" s="5">
        <v>0</v>
      </c>
      <c r="N7632" s="5" t="s">
        <v>224</v>
      </c>
      <c r="O7632" s="5">
        <v>4.4109799999999998E-2</v>
      </c>
      <c r="P7632" s="5">
        <v>0</v>
      </c>
      <c r="Q7632" s="5">
        <v>0</v>
      </c>
      <c r="S7632" s="5" t="s">
        <v>14201</v>
      </c>
      <c r="T7632" s="5" t="s">
        <v>14201</v>
      </c>
      <c r="V7632" s="5" t="s">
        <v>14201</v>
      </c>
      <c r="W7632" s="5" t="s">
        <v>14201</v>
      </c>
      <c r="Y7632" s="5" t="s">
        <v>28700</v>
      </c>
      <c r="Z7632" s="5" t="s">
        <v>156</v>
      </c>
      <c r="AB7632" s="5" t="s">
        <v>221</v>
      </c>
      <c r="AC7632" s="5" t="s">
        <v>215</v>
      </c>
      <c r="AD7632" s="5" t="s">
        <v>216</v>
      </c>
      <c r="AO7632" s="5" t="s">
        <v>98</v>
      </c>
      <c r="AP7632" s="5" t="s">
        <v>98</v>
      </c>
      <c r="AT7632" s="5" t="s">
        <v>98</v>
      </c>
      <c r="AX7632" s="5">
        <v>2022</v>
      </c>
      <c r="BA7632" s="5" t="s">
        <v>361</v>
      </c>
      <c r="BD7632" s="5">
        <v>9</v>
      </c>
      <c r="BE7632" s="5">
        <v>2022</v>
      </c>
      <c r="BH7632" s="5" t="s">
        <v>361</v>
      </c>
      <c r="BK7632" s="5">
        <v>9</v>
      </c>
      <c r="BN7632" s="5">
        <f t="shared" si="147"/>
        <v>4.4109799999999998E-2</v>
      </c>
    </row>
    <row r="7633" spans="1:66" x14ac:dyDescent="0.35">
      <c r="A7633" s="5" t="s">
        <v>28869</v>
      </c>
      <c r="B7633" s="5" t="s">
        <v>148</v>
      </c>
      <c r="C7633" s="5" t="s">
        <v>11967</v>
      </c>
      <c r="D7633" s="5" t="s">
        <v>98</v>
      </c>
      <c r="E7633" s="5" t="s">
        <v>98</v>
      </c>
      <c r="F7633" s="5" t="s">
        <v>221</v>
      </c>
      <c r="G7633" s="5" t="s">
        <v>28699</v>
      </c>
      <c r="H7633" s="5" t="s">
        <v>28397</v>
      </c>
      <c r="K7633" s="5">
        <v>1</v>
      </c>
      <c r="L7633" s="5">
        <v>1</v>
      </c>
      <c r="M7633" s="5">
        <v>0</v>
      </c>
      <c r="N7633" s="5" t="s">
        <v>224</v>
      </c>
      <c r="O7633" s="5">
        <v>4.4109799999999998E-2</v>
      </c>
      <c r="P7633" s="5">
        <v>0</v>
      </c>
      <c r="Q7633" s="5">
        <v>0</v>
      </c>
      <c r="S7633" s="5" t="s">
        <v>14201</v>
      </c>
      <c r="T7633" s="5" t="s">
        <v>14201</v>
      </c>
      <c r="V7633" s="5" t="s">
        <v>14201</v>
      </c>
      <c r="W7633" s="5" t="s">
        <v>14201</v>
      </c>
      <c r="Y7633" s="5" t="s">
        <v>28700</v>
      </c>
      <c r="Z7633" s="5" t="s">
        <v>156</v>
      </c>
      <c r="AB7633" s="5" t="s">
        <v>221</v>
      </c>
      <c r="AC7633" s="5" t="s">
        <v>215</v>
      </c>
      <c r="AD7633" s="5" t="s">
        <v>216</v>
      </c>
      <c r="AO7633" s="5" t="s">
        <v>98</v>
      </c>
      <c r="AP7633" s="5" t="s">
        <v>98</v>
      </c>
      <c r="AT7633" s="5" t="s">
        <v>98</v>
      </c>
      <c r="AX7633" s="5">
        <v>2022</v>
      </c>
      <c r="BA7633" s="5" t="s">
        <v>361</v>
      </c>
      <c r="BD7633" s="5">
        <v>9</v>
      </c>
      <c r="BE7633" s="5">
        <v>2022</v>
      </c>
      <c r="BH7633" s="5" t="s">
        <v>361</v>
      </c>
      <c r="BK7633" s="5">
        <v>9</v>
      </c>
      <c r="BN7633" s="5">
        <f t="shared" si="147"/>
        <v>4.4109799999999998E-2</v>
      </c>
    </row>
    <row r="7634" spans="1:66" x14ac:dyDescent="0.35">
      <c r="A7634" s="5" t="s">
        <v>28870</v>
      </c>
      <c r="B7634" s="5" t="s">
        <v>148</v>
      </c>
      <c r="C7634" s="5" t="s">
        <v>11967</v>
      </c>
      <c r="D7634" s="5" t="s">
        <v>98</v>
      </c>
      <c r="E7634" s="5" t="s">
        <v>98</v>
      </c>
      <c r="F7634" s="5" t="s">
        <v>221</v>
      </c>
      <c r="G7634" s="5" t="s">
        <v>28699</v>
      </c>
      <c r="H7634" s="5" t="s">
        <v>28397</v>
      </c>
      <c r="K7634" s="5">
        <v>1</v>
      </c>
      <c r="L7634" s="5">
        <v>1</v>
      </c>
      <c r="M7634" s="5">
        <v>0</v>
      </c>
      <c r="N7634" s="5" t="s">
        <v>224</v>
      </c>
      <c r="O7634" s="5">
        <v>4.4109799999999998E-2</v>
      </c>
      <c r="P7634" s="5">
        <v>0</v>
      </c>
      <c r="Q7634" s="5">
        <v>0</v>
      </c>
      <c r="S7634" s="5" t="s">
        <v>14201</v>
      </c>
      <c r="T7634" s="5" t="s">
        <v>14201</v>
      </c>
      <c r="V7634" s="5" t="s">
        <v>14201</v>
      </c>
      <c r="W7634" s="5" t="s">
        <v>14201</v>
      </c>
      <c r="Y7634" s="5" t="s">
        <v>28700</v>
      </c>
      <c r="Z7634" s="5" t="s">
        <v>156</v>
      </c>
      <c r="AB7634" s="5" t="s">
        <v>221</v>
      </c>
      <c r="AC7634" s="5" t="s">
        <v>215</v>
      </c>
      <c r="AD7634" s="5" t="s">
        <v>216</v>
      </c>
      <c r="AO7634" s="5" t="s">
        <v>98</v>
      </c>
      <c r="AP7634" s="5" t="s">
        <v>98</v>
      </c>
      <c r="AT7634" s="5" t="s">
        <v>98</v>
      </c>
      <c r="AX7634" s="5">
        <v>2022</v>
      </c>
      <c r="BA7634" s="5" t="s">
        <v>361</v>
      </c>
      <c r="BD7634" s="5">
        <v>9</v>
      </c>
      <c r="BE7634" s="5">
        <v>2022</v>
      </c>
      <c r="BH7634" s="5" t="s">
        <v>361</v>
      </c>
      <c r="BK7634" s="5">
        <v>9</v>
      </c>
      <c r="BN7634" s="5">
        <f t="shared" si="147"/>
        <v>4.4109799999999998E-2</v>
      </c>
    </row>
    <row r="7635" spans="1:66" x14ac:dyDescent="0.35">
      <c r="A7635" s="5" t="s">
        <v>28871</v>
      </c>
      <c r="B7635" s="5" t="s">
        <v>148</v>
      </c>
      <c r="C7635" s="5" t="s">
        <v>11967</v>
      </c>
      <c r="D7635" s="5" t="s">
        <v>98</v>
      </c>
      <c r="E7635" s="5" t="s">
        <v>98</v>
      </c>
      <c r="F7635" s="5" t="s">
        <v>221</v>
      </c>
      <c r="G7635" s="5" t="s">
        <v>28699</v>
      </c>
      <c r="H7635" s="5" t="s">
        <v>28397</v>
      </c>
      <c r="K7635" s="5">
        <v>1</v>
      </c>
      <c r="L7635" s="5">
        <v>1</v>
      </c>
      <c r="M7635" s="5">
        <v>0</v>
      </c>
      <c r="N7635" s="5" t="s">
        <v>224</v>
      </c>
      <c r="O7635" s="5">
        <v>4.4109799999999998E-2</v>
      </c>
      <c r="P7635" s="5">
        <v>0</v>
      </c>
      <c r="Q7635" s="5">
        <v>0</v>
      </c>
      <c r="S7635" s="5" t="s">
        <v>14201</v>
      </c>
      <c r="T7635" s="5" t="s">
        <v>14201</v>
      </c>
      <c r="V7635" s="5" t="s">
        <v>14201</v>
      </c>
      <c r="W7635" s="5" t="s">
        <v>14201</v>
      </c>
      <c r="Y7635" s="5" t="s">
        <v>28700</v>
      </c>
      <c r="Z7635" s="5" t="s">
        <v>156</v>
      </c>
      <c r="AB7635" s="5" t="s">
        <v>221</v>
      </c>
      <c r="AC7635" s="5" t="s">
        <v>215</v>
      </c>
      <c r="AD7635" s="5" t="s">
        <v>216</v>
      </c>
      <c r="AO7635" s="5" t="s">
        <v>98</v>
      </c>
      <c r="AP7635" s="5" t="s">
        <v>98</v>
      </c>
      <c r="AT7635" s="5" t="s">
        <v>98</v>
      </c>
      <c r="AX7635" s="5">
        <v>2022</v>
      </c>
      <c r="BA7635" s="5" t="s">
        <v>361</v>
      </c>
      <c r="BD7635" s="5">
        <v>9</v>
      </c>
      <c r="BE7635" s="5">
        <v>2022</v>
      </c>
      <c r="BH7635" s="5" t="s">
        <v>361</v>
      </c>
      <c r="BK7635" s="5">
        <v>9</v>
      </c>
      <c r="BN7635" s="5">
        <f t="shared" si="147"/>
        <v>4.4109799999999998E-2</v>
      </c>
    </row>
    <row r="7636" spans="1:66" x14ac:dyDescent="0.35">
      <c r="A7636" s="5" t="s">
        <v>28872</v>
      </c>
      <c r="B7636" s="5" t="s">
        <v>148</v>
      </c>
      <c r="C7636" s="5" t="s">
        <v>11967</v>
      </c>
      <c r="D7636" s="5" t="s">
        <v>98</v>
      </c>
      <c r="E7636" s="5" t="s">
        <v>98</v>
      </c>
      <c r="F7636" s="5" t="s">
        <v>221</v>
      </c>
      <c r="G7636" s="5" t="s">
        <v>28699</v>
      </c>
      <c r="H7636" s="5" t="s">
        <v>28397</v>
      </c>
      <c r="K7636" s="5">
        <v>1</v>
      </c>
      <c r="L7636" s="5">
        <v>1</v>
      </c>
      <c r="M7636" s="5">
        <v>0</v>
      </c>
      <c r="N7636" s="5" t="s">
        <v>224</v>
      </c>
      <c r="O7636" s="5">
        <v>4.4109799999999998E-2</v>
      </c>
      <c r="P7636" s="5">
        <v>0</v>
      </c>
      <c r="Q7636" s="5">
        <v>0</v>
      </c>
      <c r="S7636" s="5" t="s">
        <v>14201</v>
      </c>
      <c r="T7636" s="5" t="s">
        <v>14201</v>
      </c>
      <c r="V7636" s="5" t="s">
        <v>14201</v>
      </c>
      <c r="W7636" s="5" t="s">
        <v>14201</v>
      </c>
      <c r="Y7636" s="5" t="s">
        <v>28700</v>
      </c>
      <c r="Z7636" s="5" t="s">
        <v>156</v>
      </c>
      <c r="AB7636" s="5" t="s">
        <v>221</v>
      </c>
      <c r="AC7636" s="5" t="s">
        <v>215</v>
      </c>
      <c r="AD7636" s="5" t="s">
        <v>216</v>
      </c>
      <c r="AO7636" s="5" t="s">
        <v>98</v>
      </c>
      <c r="AP7636" s="5" t="s">
        <v>98</v>
      </c>
      <c r="AT7636" s="5" t="s">
        <v>98</v>
      </c>
      <c r="AX7636" s="5">
        <v>2022</v>
      </c>
      <c r="BA7636" s="5" t="s">
        <v>361</v>
      </c>
      <c r="BD7636" s="5">
        <v>9</v>
      </c>
      <c r="BE7636" s="5">
        <v>2022</v>
      </c>
      <c r="BH7636" s="5" t="s">
        <v>361</v>
      </c>
      <c r="BK7636" s="5">
        <v>9</v>
      </c>
      <c r="BN7636" s="5">
        <f t="shared" si="147"/>
        <v>4.4109799999999998E-2</v>
      </c>
    </row>
    <row r="7637" spans="1:66" x14ac:dyDescent="0.35">
      <c r="A7637" s="5" t="s">
        <v>28873</v>
      </c>
      <c r="B7637" s="5" t="s">
        <v>148</v>
      </c>
      <c r="C7637" s="5" t="s">
        <v>11967</v>
      </c>
      <c r="D7637" s="5" t="s">
        <v>98</v>
      </c>
      <c r="E7637" s="5" t="s">
        <v>98</v>
      </c>
      <c r="F7637" s="5" t="s">
        <v>221</v>
      </c>
      <c r="G7637" s="5" t="s">
        <v>28699</v>
      </c>
      <c r="H7637" s="5" t="s">
        <v>28397</v>
      </c>
      <c r="K7637" s="5">
        <v>1</v>
      </c>
      <c r="L7637" s="5">
        <v>1</v>
      </c>
      <c r="M7637" s="5">
        <v>0</v>
      </c>
      <c r="N7637" s="5" t="s">
        <v>224</v>
      </c>
      <c r="O7637" s="5">
        <v>4.4109799999999998E-2</v>
      </c>
      <c r="P7637" s="5">
        <v>0</v>
      </c>
      <c r="Q7637" s="5">
        <v>0</v>
      </c>
      <c r="S7637" s="5" t="s">
        <v>14201</v>
      </c>
      <c r="T7637" s="5" t="s">
        <v>14201</v>
      </c>
      <c r="V7637" s="5" t="s">
        <v>14201</v>
      </c>
      <c r="W7637" s="5" t="s">
        <v>14201</v>
      </c>
      <c r="Y7637" s="5" t="s">
        <v>28700</v>
      </c>
      <c r="Z7637" s="5" t="s">
        <v>156</v>
      </c>
      <c r="AB7637" s="5" t="s">
        <v>221</v>
      </c>
      <c r="AC7637" s="5" t="s">
        <v>215</v>
      </c>
      <c r="AD7637" s="5" t="s">
        <v>216</v>
      </c>
      <c r="AO7637" s="5" t="s">
        <v>98</v>
      </c>
      <c r="AP7637" s="5" t="s">
        <v>98</v>
      </c>
      <c r="AT7637" s="5" t="s">
        <v>98</v>
      </c>
      <c r="AX7637" s="5">
        <v>2022</v>
      </c>
      <c r="BA7637" s="5" t="s">
        <v>361</v>
      </c>
      <c r="BD7637" s="5">
        <v>9</v>
      </c>
      <c r="BE7637" s="5">
        <v>2022</v>
      </c>
      <c r="BH7637" s="5" t="s">
        <v>361</v>
      </c>
      <c r="BK7637" s="5">
        <v>9</v>
      </c>
      <c r="BN7637" s="5">
        <f t="shared" si="147"/>
        <v>4.4109799999999998E-2</v>
      </c>
    </row>
    <row r="7638" spans="1:66" x14ac:dyDescent="0.35">
      <c r="A7638" s="5" t="s">
        <v>28874</v>
      </c>
      <c r="B7638" s="5" t="s">
        <v>148</v>
      </c>
      <c r="C7638" s="5" t="s">
        <v>11967</v>
      </c>
      <c r="D7638" s="5" t="s">
        <v>98</v>
      </c>
      <c r="E7638" s="5" t="s">
        <v>98</v>
      </c>
      <c r="F7638" s="5" t="s">
        <v>221</v>
      </c>
      <c r="G7638" s="5" t="s">
        <v>28699</v>
      </c>
      <c r="H7638" s="5" t="s">
        <v>28397</v>
      </c>
      <c r="K7638" s="5">
        <v>1</v>
      </c>
      <c r="L7638" s="5">
        <v>1</v>
      </c>
      <c r="M7638" s="5">
        <v>0</v>
      </c>
      <c r="N7638" s="5" t="s">
        <v>224</v>
      </c>
      <c r="O7638" s="5">
        <v>4.4109799999999998E-2</v>
      </c>
      <c r="P7638" s="5">
        <v>0</v>
      </c>
      <c r="Q7638" s="5">
        <v>0</v>
      </c>
      <c r="S7638" s="5" t="s">
        <v>14201</v>
      </c>
      <c r="T7638" s="5" t="s">
        <v>14201</v>
      </c>
      <c r="V7638" s="5" t="s">
        <v>14201</v>
      </c>
      <c r="W7638" s="5" t="s">
        <v>14201</v>
      </c>
      <c r="Y7638" s="5" t="s">
        <v>28700</v>
      </c>
      <c r="Z7638" s="5" t="s">
        <v>156</v>
      </c>
      <c r="AB7638" s="5" t="s">
        <v>221</v>
      </c>
      <c r="AC7638" s="5" t="s">
        <v>215</v>
      </c>
      <c r="AD7638" s="5" t="s">
        <v>216</v>
      </c>
      <c r="AO7638" s="5" t="s">
        <v>98</v>
      </c>
      <c r="AP7638" s="5" t="s">
        <v>98</v>
      </c>
      <c r="AT7638" s="5" t="s">
        <v>98</v>
      </c>
      <c r="AX7638" s="5">
        <v>2022</v>
      </c>
      <c r="BA7638" s="5" t="s">
        <v>361</v>
      </c>
      <c r="BD7638" s="5">
        <v>9</v>
      </c>
      <c r="BE7638" s="5">
        <v>2022</v>
      </c>
      <c r="BH7638" s="5" t="s">
        <v>361</v>
      </c>
      <c r="BK7638" s="5">
        <v>9</v>
      </c>
      <c r="BN7638" s="5">
        <f t="shared" si="147"/>
        <v>4.4109799999999998E-2</v>
      </c>
    </row>
    <row r="7639" spans="1:66" x14ac:dyDescent="0.35">
      <c r="A7639" s="5" t="s">
        <v>28875</v>
      </c>
      <c r="B7639" s="5" t="s">
        <v>148</v>
      </c>
      <c r="C7639" s="5" t="s">
        <v>11967</v>
      </c>
      <c r="D7639" s="5" t="s">
        <v>98</v>
      </c>
      <c r="E7639" s="5" t="s">
        <v>98</v>
      </c>
      <c r="F7639" s="5" t="s">
        <v>221</v>
      </c>
      <c r="G7639" s="5" t="s">
        <v>28699</v>
      </c>
      <c r="H7639" s="5" t="s">
        <v>28397</v>
      </c>
      <c r="K7639" s="5">
        <v>1</v>
      </c>
      <c r="L7639" s="5">
        <v>1</v>
      </c>
      <c r="M7639" s="5">
        <v>0</v>
      </c>
      <c r="N7639" s="5" t="s">
        <v>224</v>
      </c>
      <c r="O7639" s="5">
        <v>4.4109799999999998E-2</v>
      </c>
      <c r="P7639" s="5">
        <v>0</v>
      </c>
      <c r="Q7639" s="5">
        <v>0</v>
      </c>
      <c r="S7639" s="5" t="s">
        <v>14201</v>
      </c>
      <c r="T7639" s="5" t="s">
        <v>14201</v>
      </c>
      <c r="V7639" s="5" t="s">
        <v>14201</v>
      </c>
      <c r="W7639" s="5" t="s">
        <v>14201</v>
      </c>
      <c r="Y7639" s="5" t="s">
        <v>28700</v>
      </c>
      <c r="Z7639" s="5" t="s">
        <v>156</v>
      </c>
      <c r="AB7639" s="5" t="s">
        <v>221</v>
      </c>
      <c r="AC7639" s="5" t="s">
        <v>215</v>
      </c>
      <c r="AD7639" s="5" t="s">
        <v>216</v>
      </c>
      <c r="AO7639" s="5" t="s">
        <v>98</v>
      </c>
      <c r="AP7639" s="5" t="s">
        <v>98</v>
      </c>
      <c r="AT7639" s="5" t="s">
        <v>98</v>
      </c>
      <c r="AX7639" s="5">
        <v>2022</v>
      </c>
      <c r="BA7639" s="5" t="s">
        <v>361</v>
      </c>
      <c r="BD7639" s="5">
        <v>9</v>
      </c>
      <c r="BE7639" s="5">
        <v>2022</v>
      </c>
      <c r="BH7639" s="5" t="s">
        <v>361</v>
      </c>
      <c r="BK7639" s="5">
        <v>9</v>
      </c>
      <c r="BN7639" s="5">
        <f t="shared" si="147"/>
        <v>4.4109799999999998E-2</v>
      </c>
    </row>
    <row r="7640" spans="1:66" x14ac:dyDescent="0.35">
      <c r="A7640" s="5" t="s">
        <v>28876</v>
      </c>
      <c r="B7640" s="5" t="s">
        <v>148</v>
      </c>
      <c r="C7640" s="5" t="s">
        <v>11967</v>
      </c>
      <c r="D7640" s="5" t="s">
        <v>98</v>
      </c>
      <c r="E7640" s="5" t="s">
        <v>98</v>
      </c>
      <c r="F7640" s="5" t="s">
        <v>221</v>
      </c>
      <c r="G7640" s="5" t="s">
        <v>28699</v>
      </c>
      <c r="H7640" s="5" t="s">
        <v>28397</v>
      </c>
      <c r="K7640" s="5">
        <v>1</v>
      </c>
      <c r="L7640" s="5">
        <v>1</v>
      </c>
      <c r="M7640" s="5">
        <v>0</v>
      </c>
      <c r="N7640" s="5" t="s">
        <v>224</v>
      </c>
      <c r="O7640" s="5">
        <v>4.4109799999999998E-2</v>
      </c>
      <c r="P7640" s="5">
        <v>0</v>
      </c>
      <c r="Q7640" s="5">
        <v>0</v>
      </c>
      <c r="S7640" s="5" t="s">
        <v>14201</v>
      </c>
      <c r="T7640" s="5" t="s">
        <v>14201</v>
      </c>
      <c r="V7640" s="5" t="s">
        <v>14201</v>
      </c>
      <c r="W7640" s="5" t="s">
        <v>14201</v>
      </c>
      <c r="Y7640" s="5" t="s">
        <v>28700</v>
      </c>
      <c r="Z7640" s="5" t="s">
        <v>156</v>
      </c>
      <c r="AB7640" s="5" t="s">
        <v>221</v>
      </c>
      <c r="AC7640" s="5" t="s">
        <v>215</v>
      </c>
      <c r="AD7640" s="5" t="s">
        <v>216</v>
      </c>
      <c r="AO7640" s="5" t="s">
        <v>98</v>
      </c>
      <c r="AP7640" s="5" t="s">
        <v>98</v>
      </c>
      <c r="AT7640" s="5" t="s">
        <v>98</v>
      </c>
      <c r="AX7640" s="5">
        <v>2022</v>
      </c>
      <c r="BA7640" s="5" t="s">
        <v>361</v>
      </c>
      <c r="BD7640" s="5">
        <v>9</v>
      </c>
      <c r="BE7640" s="5">
        <v>2022</v>
      </c>
      <c r="BH7640" s="5" t="s">
        <v>361</v>
      </c>
      <c r="BK7640" s="5">
        <v>9</v>
      </c>
      <c r="BN7640" s="5">
        <f t="shared" si="147"/>
        <v>4.4109799999999998E-2</v>
      </c>
    </row>
    <row r="7641" spans="1:66" x14ac:dyDescent="0.35">
      <c r="A7641" s="5" t="s">
        <v>28877</v>
      </c>
      <c r="B7641" s="5" t="s">
        <v>148</v>
      </c>
      <c r="C7641" s="5" t="s">
        <v>11967</v>
      </c>
      <c r="D7641" s="5" t="s">
        <v>98</v>
      </c>
      <c r="E7641" s="5" t="s">
        <v>98</v>
      </c>
      <c r="F7641" s="5" t="s">
        <v>221</v>
      </c>
      <c r="G7641" s="5" t="s">
        <v>28699</v>
      </c>
      <c r="H7641" s="5" t="s">
        <v>28397</v>
      </c>
      <c r="K7641" s="5">
        <v>1</v>
      </c>
      <c r="L7641" s="5">
        <v>1</v>
      </c>
      <c r="M7641" s="5">
        <v>0</v>
      </c>
      <c r="N7641" s="5" t="s">
        <v>224</v>
      </c>
      <c r="O7641" s="5">
        <v>4.4109799999999998E-2</v>
      </c>
      <c r="P7641" s="5">
        <v>0</v>
      </c>
      <c r="Q7641" s="5">
        <v>0</v>
      </c>
      <c r="S7641" s="5" t="s">
        <v>14201</v>
      </c>
      <c r="T7641" s="5" t="s">
        <v>14201</v>
      </c>
      <c r="V7641" s="5" t="s">
        <v>14201</v>
      </c>
      <c r="W7641" s="5" t="s">
        <v>14201</v>
      </c>
      <c r="Y7641" s="5" t="s">
        <v>28700</v>
      </c>
      <c r="Z7641" s="5" t="s">
        <v>156</v>
      </c>
      <c r="AB7641" s="5" t="s">
        <v>221</v>
      </c>
      <c r="AC7641" s="5" t="s">
        <v>215</v>
      </c>
      <c r="AD7641" s="5" t="s">
        <v>216</v>
      </c>
      <c r="AO7641" s="5" t="s">
        <v>98</v>
      </c>
      <c r="AP7641" s="5" t="s">
        <v>98</v>
      </c>
      <c r="AT7641" s="5" t="s">
        <v>98</v>
      </c>
      <c r="AX7641" s="5">
        <v>2022</v>
      </c>
      <c r="BA7641" s="5" t="s">
        <v>361</v>
      </c>
      <c r="BD7641" s="5">
        <v>9</v>
      </c>
      <c r="BE7641" s="5">
        <v>2022</v>
      </c>
      <c r="BH7641" s="5" t="s">
        <v>361</v>
      </c>
      <c r="BK7641" s="5">
        <v>9</v>
      </c>
      <c r="BN7641" s="5">
        <f t="shared" si="147"/>
        <v>4.4109799999999998E-2</v>
      </c>
    </row>
    <row r="7642" spans="1:66" x14ac:dyDescent="0.35">
      <c r="A7642" s="5" t="s">
        <v>28878</v>
      </c>
      <c r="B7642" s="5" t="s">
        <v>148</v>
      </c>
      <c r="C7642" s="5" t="s">
        <v>11967</v>
      </c>
      <c r="D7642" s="5" t="s">
        <v>98</v>
      </c>
      <c r="E7642" s="5" t="s">
        <v>98</v>
      </c>
      <c r="F7642" s="5" t="s">
        <v>221</v>
      </c>
      <c r="G7642" s="5" t="s">
        <v>28699</v>
      </c>
      <c r="H7642" s="5" t="s">
        <v>28397</v>
      </c>
      <c r="K7642" s="5">
        <v>1</v>
      </c>
      <c r="L7642" s="5">
        <v>1</v>
      </c>
      <c r="M7642" s="5">
        <v>0</v>
      </c>
      <c r="N7642" s="5" t="s">
        <v>224</v>
      </c>
      <c r="O7642" s="5">
        <v>4.4109799999999998E-2</v>
      </c>
      <c r="P7642" s="5">
        <v>0</v>
      </c>
      <c r="Q7642" s="5">
        <v>0</v>
      </c>
      <c r="S7642" s="5" t="s">
        <v>14201</v>
      </c>
      <c r="T7642" s="5" t="s">
        <v>14201</v>
      </c>
      <c r="V7642" s="5" t="s">
        <v>14201</v>
      </c>
      <c r="W7642" s="5" t="s">
        <v>14201</v>
      </c>
      <c r="Y7642" s="5" t="s">
        <v>28700</v>
      </c>
      <c r="Z7642" s="5" t="s">
        <v>156</v>
      </c>
      <c r="AB7642" s="5" t="s">
        <v>221</v>
      </c>
      <c r="AC7642" s="5" t="s">
        <v>215</v>
      </c>
      <c r="AD7642" s="5" t="s">
        <v>216</v>
      </c>
      <c r="AO7642" s="5" t="s">
        <v>98</v>
      </c>
      <c r="AP7642" s="5" t="s">
        <v>98</v>
      </c>
      <c r="AT7642" s="5" t="s">
        <v>98</v>
      </c>
      <c r="AX7642" s="5">
        <v>2022</v>
      </c>
      <c r="BA7642" s="5" t="s">
        <v>361</v>
      </c>
      <c r="BD7642" s="5">
        <v>9</v>
      </c>
      <c r="BE7642" s="5">
        <v>2022</v>
      </c>
      <c r="BH7642" s="5" t="s">
        <v>361</v>
      </c>
      <c r="BK7642" s="5">
        <v>9</v>
      </c>
      <c r="BN7642" s="5">
        <f t="shared" si="147"/>
        <v>4.4109799999999998E-2</v>
      </c>
    </row>
    <row r="7643" spans="1:66" x14ac:dyDescent="0.35">
      <c r="A7643" s="5" t="s">
        <v>28879</v>
      </c>
      <c r="B7643" s="5" t="s">
        <v>148</v>
      </c>
      <c r="C7643" s="5" t="s">
        <v>11967</v>
      </c>
      <c r="D7643" s="5" t="s">
        <v>98</v>
      </c>
      <c r="E7643" s="5" t="s">
        <v>98</v>
      </c>
      <c r="F7643" s="5" t="s">
        <v>221</v>
      </c>
      <c r="G7643" s="5" t="s">
        <v>28699</v>
      </c>
      <c r="H7643" s="5" t="s">
        <v>28397</v>
      </c>
      <c r="K7643" s="5">
        <v>1</v>
      </c>
      <c r="L7643" s="5">
        <v>1</v>
      </c>
      <c r="M7643" s="5">
        <v>0</v>
      </c>
      <c r="N7643" s="5" t="s">
        <v>224</v>
      </c>
      <c r="O7643" s="5">
        <v>4.4109799999999998E-2</v>
      </c>
      <c r="P7643" s="5">
        <v>0</v>
      </c>
      <c r="Q7643" s="5">
        <v>0</v>
      </c>
      <c r="S7643" s="5" t="s">
        <v>14201</v>
      </c>
      <c r="T7643" s="5" t="s">
        <v>14201</v>
      </c>
      <c r="V7643" s="5" t="s">
        <v>14201</v>
      </c>
      <c r="W7643" s="5" t="s">
        <v>14201</v>
      </c>
      <c r="Y7643" s="5" t="s">
        <v>28700</v>
      </c>
      <c r="Z7643" s="5" t="s">
        <v>156</v>
      </c>
      <c r="AB7643" s="5" t="s">
        <v>221</v>
      </c>
      <c r="AC7643" s="5" t="s">
        <v>215</v>
      </c>
      <c r="AD7643" s="5" t="s">
        <v>216</v>
      </c>
      <c r="AO7643" s="5" t="s">
        <v>98</v>
      </c>
      <c r="AP7643" s="5" t="s">
        <v>98</v>
      </c>
      <c r="AT7643" s="5" t="s">
        <v>98</v>
      </c>
      <c r="AX7643" s="5">
        <v>2022</v>
      </c>
      <c r="BA7643" s="5" t="s">
        <v>361</v>
      </c>
      <c r="BD7643" s="5">
        <v>9</v>
      </c>
      <c r="BE7643" s="5">
        <v>2022</v>
      </c>
      <c r="BH7643" s="5" t="s">
        <v>361</v>
      </c>
      <c r="BK7643" s="5">
        <v>9</v>
      </c>
      <c r="BN7643" s="5">
        <f t="shared" si="147"/>
        <v>4.4109799999999998E-2</v>
      </c>
    </row>
    <row r="7644" spans="1:66" x14ac:dyDescent="0.35">
      <c r="A7644" s="5" t="s">
        <v>28880</v>
      </c>
      <c r="B7644" s="5" t="s">
        <v>148</v>
      </c>
      <c r="C7644" s="5" t="s">
        <v>11967</v>
      </c>
      <c r="D7644" s="5" t="s">
        <v>98</v>
      </c>
      <c r="E7644" s="5" t="s">
        <v>98</v>
      </c>
      <c r="F7644" s="5" t="s">
        <v>221</v>
      </c>
      <c r="G7644" s="5" t="s">
        <v>28699</v>
      </c>
      <c r="H7644" s="5" t="s">
        <v>28397</v>
      </c>
      <c r="K7644" s="5">
        <v>1</v>
      </c>
      <c r="L7644" s="5">
        <v>1</v>
      </c>
      <c r="M7644" s="5">
        <v>0</v>
      </c>
      <c r="N7644" s="5" t="s">
        <v>224</v>
      </c>
      <c r="O7644" s="5">
        <v>4.4109799999999998E-2</v>
      </c>
      <c r="P7644" s="5">
        <v>0</v>
      </c>
      <c r="Q7644" s="5">
        <v>0</v>
      </c>
      <c r="S7644" s="5" t="s">
        <v>14201</v>
      </c>
      <c r="T7644" s="5" t="s">
        <v>14201</v>
      </c>
      <c r="V7644" s="5" t="s">
        <v>14201</v>
      </c>
      <c r="W7644" s="5" t="s">
        <v>14201</v>
      </c>
      <c r="Y7644" s="5" t="s">
        <v>28700</v>
      </c>
      <c r="Z7644" s="5" t="s">
        <v>156</v>
      </c>
      <c r="AB7644" s="5" t="s">
        <v>221</v>
      </c>
      <c r="AC7644" s="5" t="s">
        <v>215</v>
      </c>
      <c r="AD7644" s="5" t="s">
        <v>216</v>
      </c>
      <c r="AO7644" s="5" t="s">
        <v>98</v>
      </c>
      <c r="AP7644" s="5" t="s">
        <v>98</v>
      </c>
      <c r="AT7644" s="5" t="s">
        <v>98</v>
      </c>
      <c r="AX7644" s="5">
        <v>2022</v>
      </c>
      <c r="BA7644" s="5" t="s">
        <v>361</v>
      </c>
      <c r="BD7644" s="5">
        <v>9</v>
      </c>
      <c r="BE7644" s="5">
        <v>2022</v>
      </c>
      <c r="BH7644" s="5" t="s">
        <v>361</v>
      </c>
      <c r="BK7644" s="5">
        <v>9</v>
      </c>
      <c r="BN7644" s="5">
        <f t="shared" si="147"/>
        <v>4.4109799999999998E-2</v>
      </c>
    </row>
    <row r="7645" spans="1:66" x14ac:dyDescent="0.35">
      <c r="A7645" s="5" t="s">
        <v>28881</v>
      </c>
      <c r="B7645" s="5" t="s">
        <v>148</v>
      </c>
      <c r="C7645" s="5" t="s">
        <v>11967</v>
      </c>
      <c r="D7645" s="5" t="s">
        <v>98</v>
      </c>
      <c r="E7645" s="5" t="s">
        <v>98</v>
      </c>
      <c r="F7645" s="5" t="s">
        <v>221</v>
      </c>
      <c r="G7645" s="5" t="s">
        <v>28699</v>
      </c>
      <c r="H7645" s="5" t="s">
        <v>28397</v>
      </c>
      <c r="K7645" s="5">
        <v>1</v>
      </c>
      <c r="L7645" s="5">
        <v>1</v>
      </c>
      <c r="M7645" s="5">
        <v>0</v>
      </c>
      <c r="N7645" s="5" t="s">
        <v>224</v>
      </c>
      <c r="O7645" s="5">
        <v>4.4109799999999998E-2</v>
      </c>
      <c r="P7645" s="5">
        <v>0</v>
      </c>
      <c r="Q7645" s="5">
        <v>0</v>
      </c>
      <c r="S7645" s="5" t="s">
        <v>14201</v>
      </c>
      <c r="T7645" s="5" t="s">
        <v>14201</v>
      </c>
      <c r="V7645" s="5" t="s">
        <v>14201</v>
      </c>
      <c r="W7645" s="5" t="s">
        <v>14201</v>
      </c>
      <c r="Y7645" s="5" t="s">
        <v>28700</v>
      </c>
      <c r="Z7645" s="5" t="s">
        <v>156</v>
      </c>
      <c r="AB7645" s="5" t="s">
        <v>221</v>
      </c>
      <c r="AC7645" s="5" t="s">
        <v>215</v>
      </c>
      <c r="AD7645" s="5" t="s">
        <v>216</v>
      </c>
      <c r="AO7645" s="5" t="s">
        <v>98</v>
      </c>
      <c r="AP7645" s="5" t="s">
        <v>98</v>
      </c>
      <c r="AT7645" s="5" t="s">
        <v>98</v>
      </c>
      <c r="AX7645" s="5">
        <v>2022</v>
      </c>
      <c r="BA7645" s="5" t="s">
        <v>361</v>
      </c>
      <c r="BD7645" s="5">
        <v>9</v>
      </c>
      <c r="BE7645" s="5">
        <v>2022</v>
      </c>
      <c r="BH7645" s="5" t="s">
        <v>361</v>
      </c>
      <c r="BK7645" s="5">
        <v>9</v>
      </c>
      <c r="BN7645" s="5">
        <f t="shared" si="147"/>
        <v>4.4109799999999998E-2</v>
      </c>
    </row>
    <row r="7646" spans="1:66" x14ac:dyDescent="0.35">
      <c r="A7646" s="5" t="s">
        <v>28882</v>
      </c>
      <c r="B7646" s="5" t="s">
        <v>148</v>
      </c>
      <c r="C7646" s="5" t="s">
        <v>11967</v>
      </c>
      <c r="D7646" s="5" t="s">
        <v>98</v>
      </c>
      <c r="E7646" s="5" t="s">
        <v>98</v>
      </c>
      <c r="F7646" s="5" t="s">
        <v>221</v>
      </c>
      <c r="G7646" s="5" t="s">
        <v>28699</v>
      </c>
      <c r="H7646" s="5" t="s">
        <v>28397</v>
      </c>
      <c r="K7646" s="5">
        <v>1</v>
      </c>
      <c r="L7646" s="5">
        <v>1</v>
      </c>
      <c r="M7646" s="5">
        <v>0</v>
      </c>
      <c r="N7646" s="5" t="s">
        <v>224</v>
      </c>
      <c r="O7646" s="5">
        <v>4.4109799999999998E-2</v>
      </c>
      <c r="P7646" s="5">
        <v>0</v>
      </c>
      <c r="Q7646" s="5">
        <v>0</v>
      </c>
      <c r="S7646" s="5" t="s">
        <v>14201</v>
      </c>
      <c r="T7646" s="5" t="s">
        <v>14201</v>
      </c>
      <c r="V7646" s="5" t="s">
        <v>14201</v>
      </c>
      <c r="W7646" s="5" t="s">
        <v>14201</v>
      </c>
      <c r="Y7646" s="5" t="s">
        <v>28700</v>
      </c>
      <c r="Z7646" s="5" t="s">
        <v>156</v>
      </c>
      <c r="AB7646" s="5" t="s">
        <v>221</v>
      </c>
      <c r="AC7646" s="5" t="s">
        <v>215</v>
      </c>
      <c r="AD7646" s="5" t="s">
        <v>216</v>
      </c>
      <c r="AO7646" s="5" t="s">
        <v>98</v>
      </c>
      <c r="AP7646" s="5" t="s">
        <v>98</v>
      </c>
      <c r="AT7646" s="5" t="s">
        <v>98</v>
      </c>
      <c r="AX7646" s="5">
        <v>2022</v>
      </c>
      <c r="BA7646" s="5" t="s">
        <v>361</v>
      </c>
      <c r="BD7646" s="5">
        <v>9</v>
      </c>
      <c r="BE7646" s="5">
        <v>2022</v>
      </c>
      <c r="BH7646" s="5" t="s">
        <v>361</v>
      </c>
      <c r="BK7646" s="5">
        <v>9</v>
      </c>
      <c r="BN7646" s="5">
        <f t="shared" si="147"/>
        <v>4.4109799999999998E-2</v>
      </c>
    </row>
    <row r="7647" spans="1:66" x14ac:dyDescent="0.35">
      <c r="A7647" s="5" t="s">
        <v>28883</v>
      </c>
      <c r="B7647" s="5" t="s">
        <v>148</v>
      </c>
      <c r="C7647" s="5" t="s">
        <v>11967</v>
      </c>
      <c r="D7647" s="5" t="s">
        <v>98</v>
      </c>
      <c r="E7647" s="5" t="s">
        <v>98</v>
      </c>
      <c r="F7647" s="5" t="s">
        <v>221</v>
      </c>
      <c r="G7647" s="5" t="s">
        <v>28699</v>
      </c>
      <c r="H7647" s="5" t="s">
        <v>28397</v>
      </c>
      <c r="K7647" s="5">
        <v>1</v>
      </c>
      <c r="L7647" s="5">
        <v>1</v>
      </c>
      <c r="M7647" s="5">
        <v>0</v>
      </c>
      <c r="N7647" s="5" t="s">
        <v>224</v>
      </c>
      <c r="O7647" s="5">
        <v>4.4109799999999998E-2</v>
      </c>
      <c r="P7647" s="5">
        <v>0</v>
      </c>
      <c r="Q7647" s="5">
        <v>0</v>
      </c>
      <c r="S7647" s="5" t="s">
        <v>14201</v>
      </c>
      <c r="T7647" s="5" t="s">
        <v>14201</v>
      </c>
      <c r="V7647" s="5" t="s">
        <v>14201</v>
      </c>
      <c r="W7647" s="5" t="s">
        <v>14201</v>
      </c>
      <c r="Y7647" s="5" t="s">
        <v>28700</v>
      </c>
      <c r="Z7647" s="5" t="s">
        <v>156</v>
      </c>
      <c r="AB7647" s="5" t="s">
        <v>221</v>
      </c>
      <c r="AC7647" s="5" t="s">
        <v>215</v>
      </c>
      <c r="AD7647" s="5" t="s">
        <v>216</v>
      </c>
      <c r="AO7647" s="5" t="s">
        <v>98</v>
      </c>
      <c r="AP7647" s="5" t="s">
        <v>98</v>
      </c>
      <c r="AT7647" s="5" t="s">
        <v>98</v>
      </c>
      <c r="AX7647" s="5">
        <v>2022</v>
      </c>
      <c r="BA7647" s="5" t="s">
        <v>361</v>
      </c>
      <c r="BD7647" s="5">
        <v>9</v>
      </c>
      <c r="BE7647" s="5">
        <v>2022</v>
      </c>
      <c r="BH7647" s="5" t="s">
        <v>361</v>
      </c>
      <c r="BK7647" s="5">
        <v>9</v>
      </c>
      <c r="BN7647" s="5">
        <f t="shared" si="147"/>
        <v>4.4109799999999998E-2</v>
      </c>
    </row>
    <row r="7648" spans="1:66" x14ac:dyDescent="0.35">
      <c r="A7648" s="5" t="s">
        <v>28884</v>
      </c>
      <c r="B7648" s="5" t="s">
        <v>148</v>
      </c>
      <c r="C7648" s="5" t="s">
        <v>11967</v>
      </c>
      <c r="D7648" s="5" t="s">
        <v>98</v>
      </c>
      <c r="E7648" s="5" t="s">
        <v>98</v>
      </c>
      <c r="F7648" s="5" t="s">
        <v>221</v>
      </c>
      <c r="G7648" s="5" t="s">
        <v>28699</v>
      </c>
      <c r="H7648" s="5" t="s">
        <v>28397</v>
      </c>
      <c r="K7648" s="5">
        <v>1</v>
      </c>
      <c r="L7648" s="5">
        <v>1</v>
      </c>
      <c r="M7648" s="5">
        <v>0</v>
      </c>
      <c r="N7648" s="5" t="s">
        <v>224</v>
      </c>
      <c r="O7648" s="5">
        <v>4.4109799999999998E-2</v>
      </c>
      <c r="P7648" s="5">
        <v>0</v>
      </c>
      <c r="Q7648" s="5">
        <v>0</v>
      </c>
      <c r="S7648" s="5" t="s">
        <v>14201</v>
      </c>
      <c r="T7648" s="5" t="s">
        <v>14201</v>
      </c>
      <c r="V7648" s="5" t="s">
        <v>14201</v>
      </c>
      <c r="W7648" s="5" t="s">
        <v>14201</v>
      </c>
      <c r="Y7648" s="5" t="s">
        <v>28700</v>
      </c>
      <c r="Z7648" s="5" t="s">
        <v>156</v>
      </c>
      <c r="AB7648" s="5" t="s">
        <v>221</v>
      </c>
      <c r="AC7648" s="5" t="s">
        <v>215</v>
      </c>
      <c r="AD7648" s="5" t="s">
        <v>216</v>
      </c>
      <c r="AO7648" s="5" t="s">
        <v>98</v>
      </c>
      <c r="AP7648" s="5" t="s">
        <v>98</v>
      </c>
      <c r="AT7648" s="5" t="s">
        <v>98</v>
      </c>
      <c r="AX7648" s="5">
        <v>2022</v>
      </c>
      <c r="BA7648" s="5" t="s">
        <v>361</v>
      </c>
      <c r="BD7648" s="5">
        <v>9</v>
      </c>
      <c r="BE7648" s="5">
        <v>2022</v>
      </c>
      <c r="BH7648" s="5" t="s">
        <v>361</v>
      </c>
      <c r="BK7648" s="5">
        <v>9</v>
      </c>
      <c r="BN7648" s="5">
        <f t="shared" si="147"/>
        <v>4.4109799999999998E-2</v>
      </c>
    </row>
    <row r="7649" spans="1:66" x14ac:dyDescent="0.35">
      <c r="A7649" s="5" t="s">
        <v>28885</v>
      </c>
      <c r="B7649" s="5" t="s">
        <v>148</v>
      </c>
      <c r="C7649" s="5" t="s">
        <v>11967</v>
      </c>
      <c r="D7649" s="5" t="s">
        <v>98</v>
      </c>
      <c r="E7649" s="5" t="s">
        <v>98</v>
      </c>
      <c r="F7649" s="5" t="s">
        <v>221</v>
      </c>
      <c r="G7649" s="5" t="s">
        <v>28699</v>
      </c>
      <c r="H7649" s="5" t="s">
        <v>28397</v>
      </c>
      <c r="K7649" s="5">
        <v>1</v>
      </c>
      <c r="L7649" s="5">
        <v>1</v>
      </c>
      <c r="M7649" s="5">
        <v>0</v>
      </c>
      <c r="N7649" s="5" t="s">
        <v>224</v>
      </c>
      <c r="O7649" s="5">
        <v>4.4109799999999998E-2</v>
      </c>
      <c r="P7649" s="5">
        <v>0</v>
      </c>
      <c r="Q7649" s="5">
        <v>0</v>
      </c>
      <c r="S7649" s="5" t="s">
        <v>14201</v>
      </c>
      <c r="T7649" s="5" t="s">
        <v>14201</v>
      </c>
      <c r="V7649" s="5" t="s">
        <v>14201</v>
      </c>
      <c r="W7649" s="5" t="s">
        <v>14201</v>
      </c>
      <c r="Y7649" s="5" t="s">
        <v>28700</v>
      </c>
      <c r="Z7649" s="5" t="s">
        <v>156</v>
      </c>
      <c r="AB7649" s="5" t="s">
        <v>221</v>
      </c>
      <c r="AC7649" s="5" t="s">
        <v>215</v>
      </c>
      <c r="AD7649" s="5" t="s">
        <v>216</v>
      </c>
      <c r="AO7649" s="5" t="s">
        <v>98</v>
      </c>
      <c r="AP7649" s="5" t="s">
        <v>98</v>
      </c>
      <c r="AT7649" s="5" t="s">
        <v>98</v>
      </c>
      <c r="AX7649" s="5">
        <v>2022</v>
      </c>
      <c r="BA7649" s="5" t="s">
        <v>361</v>
      </c>
      <c r="BD7649" s="5">
        <v>9</v>
      </c>
      <c r="BE7649" s="5">
        <v>2022</v>
      </c>
      <c r="BH7649" s="5" t="s">
        <v>361</v>
      </c>
      <c r="BK7649" s="5">
        <v>9</v>
      </c>
      <c r="BN7649" s="5">
        <f t="shared" si="147"/>
        <v>4.4109799999999998E-2</v>
      </c>
    </row>
    <row r="7650" spans="1:66" x14ac:dyDescent="0.35">
      <c r="A7650" s="5" t="s">
        <v>28886</v>
      </c>
      <c r="B7650" s="5" t="s">
        <v>148</v>
      </c>
      <c r="C7650" s="5" t="s">
        <v>11967</v>
      </c>
      <c r="D7650" s="5" t="s">
        <v>98</v>
      </c>
      <c r="E7650" s="5" t="s">
        <v>98</v>
      </c>
      <c r="F7650" s="5" t="s">
        <v>221</v>
      </c>
      <c r="G7650" s="5" t="s">
        <v>28699</v>
      </c>
      <c r="H7650" s="5" t="s">
        <v>28397</v>
      </c>
      <c r="K7650" s="5">
        <v>1</v>
      </c>
      <c r="L7650" s="5">
        <v>1</v>
      </c>
      <c r="M7650" s="5">
        <v>0</v>
      </c>
      <c r="N7650" s="5" t="s">
        <v>224</v>
      </c>
      <c r="O7650" s="5">
        <v>4.4109799999999998E-2</v>
      </c>
      <c r="P7650" s="5">
        <v>0</v>
      </c>
      <c r="Q7650" s="5">
        <v>0</v>
      </c>
      <c r="S7650" s="5" t="s">
        <v>14201</v>
      </c>
      <c r="T7650" s="5" t="s">
        <v>14201</v>
      </c>
      <c r="V7650" s="5" t="s">
        <v>14201</v>
      </c>
      <c r="W7650" s="5" t="s">
        <v>14201</v>
      </c>
      <c r="Y7650" s="5" t="s">
        <v>28700</v>
      </c>
      <c r="Z7650" s="5" t="s">
        <v>156</v>
      </c>
      <c r="AB7650" s="5" t="s">
        <v>221</v>
      </c>
      <c r="AC7650" s="5" t="s">
        <v>215</v>
      </c>
      <c r="AD7650" s="5" t="s">
        <v>216</v>
      </c>
      <c r="AO7650" s="5" t="s">
        <v>98</v>
      </c>
      <c r="AP7650" s="5" t="s">
        <v>98</v>
      </c>
      <c r="AT7650" s="5" t="s">
        <v>98</v>
      </c>
      <c r="AX7650" s="5">
        <v>2022</v>
      </c>
      <c r="BA7650" s="5" t="s">
        <v>361</v>
      </c>
      <c r="BD7650" s="5">
        <v>9</v>
      </c>
      <c r="BE7650" s="5">
        <v>2022</v>
      </c>
      <c r="BH7650" s="5" t="s">
        <v>361</v>
      </c>
      <c r="BK7650" s="5">
        <v>9</v>
      </c>
      <c r="BN7650" s="5">
        <f t="shared" si="147"/>
        <v>4.4109799999999998E-2</v>
      </c>
    </row>
    <row r="7651" spans="1:66" x14ac:dyDescent="0.35">
      <c r="A7651" s="5" t="s">
        <v>28887</v>
      </c>
      <c r="B7651" s="5" t="s">
        <v>148</v>
      </c>
      <c r="C7651" s="5" t="s">
        <v>11967</v>
      </c>
      <c r="D7651" s="5" t="s">
        <v>98</v>
      </c>
      <c r="E7651" s="5" t="s">
        <v>98</v>
      </c>
      <c r="F7651" s="5" t="s">
        <v>221</v>
      </c>
      <c r="G7651" s="5" t="s">
        <v>28699</v>
      </c>
      <c r="H7651" s="5" t="s">
        <v>28397</v>
      </c>
      <c r="K7651" s="5">
        <v>1</v>
      </c>
      <c r="L7651" s="5">
        <v>1</v>
      </c>
      <c r="M7651" s="5">
        <v>0</v>
      </c>
      <c r="N7651" s="5" t="s">
        <v>224</v>
      </c>
      <c r="O7651" s="5">
        <v>4.4109799999999998E-2</v>
      </c>
      <c r="P7651" s="5">
        <v>0</v>
      </c>
      <c r="Q7651" s="5">
        <v>0</v>
      </c>
      <c r="S7651" s="5" t="s">
        <v>14201</v>
      </c>
      <c r="T7651" s="5" t="s">
        <v>14201</v>
      </c>
      <c r="V7651" s="5" t="s">
        <v>14201</v>
      </c>
      <c r="W7651" s="5" t="s">
        <v>14201</v>
      </c>
      <c r="Y7651" s="5" t="s">
        <v>28700</v>
      </c>
      <c r="Z7651" s="5" t="s">
        <v>156</v>
      </c>
      <c r="AB7651" s="5" t="s">
        <v>221</v>
      </c>
      <c r="AC7651" s="5" t="s">
        <v>215</v>
      </c>
      <c r="AD7651" s="5" t="s">
        <v>216</v>
      </c>
      <c r="AO7651" s="5" t="s">
        <v>98</v>
      </c>
      <c r="AP7651" s="5" t="s">
        <v>98</v>
      </c>
      <c r="AT7651" s="5" t="s">
        <v>98</v>
      </c>
      <c r="AX7651" s="5">
        <v>2022</v>
      </c>
      <c r="BA7651" s="5" t="s">
        <v>361</v>
      </c>
      <c r="BD7651" s="5">
        <v>9</v>
      </c>
      <c r="BE7651" s="5">
        <v>2022</v>
      </c>
      <c r="BH7651" s="5" t="s">
        <v>361</v>
      </c>
      <c r="BK7651" s="5">
        <v>9</v>
      </c>
      <c r="BN7651" s="5">
        <f t="shared" si="147"/>
        <v>4.4109799999999998E-2</v>
      </c>
    </row>
    <row r="7652" spans="1:66" x14ac:dyDescent="0.35">
      <c r="A7652" s="5" t="s">
        <v>28888</v>
      </c>
      <c r="B7652" s="5" t="s">
        <v>148</v>
      </c>
      <c r="C7652" s="5" t="s">
        <v>11967</v>
      </c>
      <c r="D7652" s="5" t="s">
        <v>98</v>
      </c>
      <c r="E7652" s="5" t="s">
        <v>98</v>
      </c>
      <c r="F7652" s="5" t="s">
        <v>221</v>
      </c>
      <c r="G7652" s="5" t="s">
        <v>28699</v>
      </c>
      <c r="H7652" s="5" t="s">
        <v>28397</v>
      </c>
      <c r="K7652" s="5">
        <v>1</v>
      </c>
      <c r="L7652" s="5">
        <v>1</v>
      </c>
      <c r="M7652" s="5">
        <v>0</v>
      </c>
      <c r="N7652" s="5" t="s">
        <v>224</v>
      </c>
      <c r="O7652" s="5">
        <v>4.4109799999999998E-2</v>
      </c>
      <c r="P7652" s="5">
        <v>0</v>
      </c>
      <c r="Q7652" s="5">
        <v>0</v>
      </c>
      <c r="S7652" s="5" t="s">
        <v>14201</v>
      </c>
      <c r="T7652" s="5" t="s">
        <v>14201</v>
      </c>
      <c r="V7652" s="5" t="s">
        <v>14201</v>
      </c>
      <c r="W7652" s="5" t="s">
        <v>14201</v>
      </c>
      <c r="Y7652" s="5" t="s">
        <v>28700</v>
      </c>
      <c r="Z7652" s="5" t="s">
        <v>156</v>
      </c>
      <c r="AB7652" s="5" t="s">
        <v>221</v>
      </c>
      <c r="AC7652" s="5" t="s">
        <v>215</v>
      </c>
      <c r="AD7652" s="5" t="s">
        <v>216</v>
      </c>
      <c r="AO7652" s="5" t="s">
        <v>98</v>
      </c>
      <c r="AP7652" s="5" t="s">
        <v>98</v>
      </c>
      <c r="AT7652" s="5" t="s">
        <v>98</v>
      </c>
      <c r="AX7652" s="5">
        <v>2022</v>
      </c>
      <c r="BA7652" s="5" t="s">
        <v>361</v>
      </c>
      <c r="BD7652" s="5">
        <v>9</v>
      </c>
      <c r="BE7652" s="5">
        <v>2022</v>
      </c>
      <c r="BH7652" s="5" t="s">
        <v>361</v>
      </c>
      <c r="BK7652" s="5">
        <v>9</v>
      </c>
      <c r="BN7652" s="5">
        <f t="shared" si="147"/>
        <v>4.4109799999999998E-2</v>
      </c>
    </row>
    <row r="7653" spans="1:66" x14ac:dyDescent="0.35">
      <c r="A7653" s="5" t="s">
        <v>28889</v>
      </c>
      <c r="B7653" s="5" t="s">
        <v>148</v>
      </c>
      <c r="C7653" s="5" t="s">
        <v>11967</v>
      </c>
      <c r="D7653" s="5" t="s">
        <v>98</v>
      </c>
      <c r="E7653" s="5" t="s">
        <v>98</v>
      </c>
      <c r="F7653" s="5" t="s">
        <v>221</v>
      </c>
      <c r="G7653" s="5" t="s">
        <v>28699</v>
      </c>
      <c r="H7653" s="5" t="s">
        <v>28397</v>
      </c>
      <c r="K7653" s="5">
        <v>1</v>
      </c>
      <c r="L7653" s="5">
        <v>1</v>
      </c>
      <c r="M7653" s="5">
        <v>0</v>
      </c>
      <c r="N7653" s="5" t="s">
        <v>224</v>
      </c>
      <c r="O7653" s="5">
        <v>4.4109799999999998E-2</v>
      </c>
      <c r="P7653" s="5">
        <v>0</v>
      </c>
      <c r="Q7653" s="5">
        <v>0</v>
      </c>
      <c r="S7653" s="5" t="s">
        <v>14201</v>
      </c>
      <c r="T7653" s="5" t="s">
        <v>14201</v>
      </c>
      <c r="V7653" s="5" t="s">
        <v>14201</v>
      </c>
      <c r="W7653" s="5" t="s">
        <v>14201</v>
      </c>
      <c r="Y7653" s="5" t="s">
        <v>28700</v>
      </c>
      <c r="Z7653" s="5" t="s">
        <v>156</v>
      </c>
      <c r="AB7653" s="5" t="s">
        <v>221</v>
      </c>
      <c r="AC7653" s="5" t="s">
        <v>215</v>
      </c>
      <c r="AD7653" s="5" t="s">
        <v>216</v>
      </c>
      <c r="AO7653" s="5" t="s">
        <v>98</v>
      </c>
      <c r="AP7653" s="5" t="s">
        <v>98</v>
      </c>
      <c r="AT7653" s="5" t="s">
        <v>98</v>
      </c>
      <c r="AX7653" s="5">
        <v>2022</v>
      </c>
      <c r="BA7653" s="5" t="s">
        <v>361</v>
      </c>
      <c r="BD7653" s="5">
        <v>9</v>
      </c>
      <c r="BE7653" s="5">
        <v>2022</v>
      </c>
      <c r="BH7653" s="5" t="s">
        <v>361</v>
      </c>
      <c r="BK7653" s="5">
        <v>9</v>
      </c>
      <c r="BN7653" s="5">
        <f t="shared" si="147"/>
        <v>4.4109799999999998E-2</v>
      </c>
    </row>
    <row r="7654" spans="1:66" x14ac:dyDescent="0.35">
      <c r="A7654" s="5" t="s">
        <v>28890</v>
      </c>
      <c r="B7654" s="5" t="s">
        <v>148</v>
      </c>
      <c r="C7654" s="5" t="s">
        <v>11967</v>
      </c>
      <c r="D7654" s="5" t="s">
        <v>98</v>
      </c>
      <c r="E7654" s="5" t="s">
        <v>98</v>
      </c>
      <c r="F7654" s="5" t="s">
        <v>221</v>
      </c>
      <c r="G7654" s="5" t="s">
        <v>28699</v>
      </c>
      <c r="H7654" s="5" t="s">
        <v>28397</v>
      </c>
      <c r="K7654" s="5">
        <v>1</v>
      </c>
      <c r="L7654" s="5">
        <v>1</v>
      </c>
      <c r="M7654" s="5">
        <v>0</v>
      </c>
      <c r="N7654" s="5" t="s">
        <v>224</v>
      </c>
      <c r="O7654" s="5">
        <v>4.4109799999999998E-2</v>
      </c>
      <c r="P7654" s="5">
        <v>0</v>
      </c>
      <c r="Q7654" s="5">
        <v>0</v>
      </c>
      <c r="S7654" s="5" t="s">
        <v>14201</v>
      </c>
      <c r="T7654" s="5" t="s">
        <v>14201</v>
      </c>
      <c r="V7654" s="5" t="s">
        <v>14201</v>
      </c>
      <c r="W7654" s="5" t="s">
        <v>14201</v>
      </c>
      <c r="Y7654" s="5" t="s">
        <v>28700</v>
      </c>
      <c r="Z7654" s="5" t="s">
        <v>156</v>
      </c>
      <c r="AB7654" s="5" t="s">
        <v>221</v>
      </c>
      <c r="AC7654" s="5" t="s">
        <v>215</v>
      </c>
      <c r="AD7654" s="5" t="s">
        <v>216</v>
      </c>
      <c r="AO7654" s="5" t="s">
        <v>98</v>
      </c>
      <c r="AP7654" s="5" t="s">
        <v>98</v>
      </c>
      <c r="AT7654" s="5" t="s">
        <v>98</v>
      </c>
      <c r="AX7654" s="5">
        <v>2022</v>
      </c>
      <c r="BA7654" s="5" t="s">
        <v>361</v>
      </c>
      <c r="BD7654" s="5">
        <v>9</v>
      </c>
      <c r="BE7654" s="5">
        <v>2022</v>
      </c>
      <c r="BH7654" s="5" t="s">
        <v>361</v>
      </c>
      <c r="BK7654" s="5">
        <v>9</v>
      </c>
      <c r="BN7654" s="5">
        <f t="shared" si="147"/>
        <v>4.4109799999999998E-2</v>
      </c>
    </row>
    <row r="7655" spans="1:66" x14ac:dyDescent="0.35">
      <c r="A7655" s="5" t="s">
        <v>28891</v>
      </c>
      <c r="B7655" s="5" t="s">
        <v>148</v>
      </c>
      <c r="C7655" s="5" t="s">
        <v>11967</v>
      </c>
      <c r="D7655" s="5" t="s">
        <v>98</v>
      </c>
      <c r="E7655" s="5" t="s">
        <v>98</v>
      </c>
      <c r="F7655" s="5" t="s">
        <v>221</v>
      </c>
      <c r="G7655" s="5" t="s">
        <v>28699</v>
      </c>
      <c r="H7655" s="5" t="s">
        <v>28397</v>
      </c>
      <c r="K7655" s="5">
        <v>1</v>
      </c>
      <c r="L7655" s="5">
        <v>1</v>
      </c>
      <c r="M7655" s="5">
        <v>0</v>
      </c>
      <c r="N7655" s="5" t="s">
        <v>224</v>
      </c>
      <c r="O7655" s="5">
        <v>4.4109799999999998E-2</v>
      </c>
      <c r="P7655" s="5">
        <v>0</v>
      </c>
      <c r="Q7655" s="5">
        <v>0</v>
      </c>
      <c r="T7655" s="5" t="s">
        <v>14201</v>
      </c>
      <c r="V7655" s="5" t="s">
        <v>14201</v>
      </c>
      <c r="W7655" s="5" t="s">
        <v>14201</v>
      </c>
      <c r="Y7655" s="5" t="s">
        <v>28700</v>
      </c>
      <c r="Z7655" s="5" t="s">
        <v>156</v>
      </c>
      <c r="AB7655" s="5" t="s">
        <v>221</v>
      </c>
      <c r="AC7655" s="5" t="s">
        <v>215</v>
      </c>
      <c r="AD7655" s="5" t="s">
        <v>216</v>
      </c>
      <c r="AO7655" s="5" t="s">
        <v>98</v>
      </c>
      <c r="AP7655" s="5" t="s">
        <v>98</v>
      </c>
      <c r="AT7655" s="5" t="s">
        <v>98</v>
      </c>
      <c r="AX7655" s="5">
        <v>2022</v>
      </c>
      <c r="BA7655" s="5" t="s">
        <v>361</v>
      </c>
      <c r="BD7655" s="5">
        <v>9</v>
      </c>
      <c r="BE7655" s="5">
        <v>2022</v>
      </c>
      <c r="BH7655" s="5" t="s">
        <v>361</v>
      </c>
      <c r="BK7655" s="5">
        <v>9</v>
      </c>
      <c r="BN7655" s="5">
        <f t="shared" si="147"/>
        <v>4.4109799999999998E-2</v>
      </c>
    </row>
    <row r="7656" spans="1:66" x14ac:dyDescent="0.35">
      <c r="A7656" s="5" t="s">
        <v>28892</v>
      </c>
      <c r="B7656" s="5" t="s">
        <v>148</v>
      </c>
      <c r="C7656" s="5" t="s">
        <v>11967</v>
      </c>
      <c r="D7656" s="5" t="s">
        <v>98</v>
      </c>
      <c r="E7656" s="5" t="s">
        <v>98</v>
      </c>
      <c r="F7656" s="5" t="s">
        <v>221</v>
      </c>
      <c r="G7656" s="5" t="s">
        <v>28893</v>
      </c>
      <c r="H7656" s="5" t="s">
        <v>3681</v>
      </c>
      <c r="K7656" s="5">
        <v>1</v>
      </c>
      <c r="L7656" s="5">
        <v>1</v>
      </c>
      <c r="M7656" s="5">
        <v>0</v>
      </c>
      <c r="N7656" s="5" t="s">
        <v>224</v>
      </c>
      <c r="O7656" s="5">
        <v>1.2860418761061899E-2</v>
      </c>
      <c r="P7656" s="5">
        <v>1.2860418761061899E-2</v>
      </c>
      <c r="Q7656" s="5">
        <v>1.2860418761061899E-2</v>
      </c>
      <c r="S7656" s="5" t="s">
        <v>14201</v>
      </c>
      <c r="T7656" s="5" t="s">
        <v>14201</v>
      </c>
      <c r="V7656" s="5" t="s">
        <v>14201</v>
      </c>
      <c r="W7656" s="5" t="s">
        <v>14201</v>
      </c>
      <c r="Y7656" s="5" t="s">
        <v>28894</v>
      </c>
      <c r="Z7656" s="5" t="s">
        <v>156</v>
      </c>
      <c r="AB7656" s="5" t="s">
        <v>221</v>
      </c>
      <c r="AC7656" s="5" t="s">
        <v>215</v>
      </c>
      <c r="AD7656" s="5" t="s">
        <v>216</v>
      </c>
      <c r="AO7656" s="5" t="s">
        <v>157</v>
      </c>
      <c r="AP7656" s="5" t="s">
        <v>158</v>
      </c>
      <c r="AX7656" s="5">
        <v>2022</v>
      </c>
      <c r="BA7656" s="5" t="s">
        <v>361</v>
      </c>
      <c r="BD7656" s="5">
        <v>9</v>
      </c>
      <c r="BE7656" s="5">
        <v>2022</v>
      </c>
      <c r="BH7656" s="5" t="s">
        <v>361</v>
      </c>
      <c r="BK7656" s="5">
        <v>9</v>
      </c>
      <c r="BN7656" s="5">
        <f t="shared" si="147"/>
        <v>1.2860418761061899E-2</v>
      </c>
    </row>
    <row r="7657" spans="1:66" x14ac:dyDescent="0.35">
      <c r="A7657" s="5" t="s">
        <v>28895</v>
      </c>
      <c r="B7657" s="5" t="s">
        <v>148</v>
      </c>
      <c r="C7657" s="5" t="s">
        <v>11967</v>
      </c>
      <c r="D7657" s="5" t="s">
        <v>98</v>
      </c>
      <c r="E7657" s="5" t="s">
        <v>98</v>
      </c>
      <c r="F7657" s="5" t="s">
        <v>221</v>
      </c>
      <c r="G7657" s="5" t="s">
        <v>28893</v>
      </c>
      <c r="H7657" s="5" t="s">
        <v>3681</v>
      </c>
      <c r="K7657" s="5">
        <v>1</v>
      </c>
      <c r="L7657" s="5">
        <v>1</v>
      </c>
      <c r="M7657" s="5">
        <v>0</v>
      </c>
      <c r="N7657" s="5" t="s">
        <v>224</v>
      </c>
      <c r="O7657" s="5">
        <v>1.2860418761061899E-2</v>
      </c>
      <c r="P7657" s="5">
        <v>1.2860418761061899E-2</v>
      </c>
      <c r="Q7657" s="5">
        <v>1.2860418761061899E-2</v>
      </c>
      <c r="S7657" s="5" t="s">
        <v>14201</v>
      </c>
      <c r="T7657" s="5" t="s">
        <v>14201</v>
      </c>
      <c r="V7657" s="5" t="s">
        <v>14201</v>
      </c>
      <c r="W7657" s="5" t="s">
        <v>14201</v>
      </c>
      <c r="Y7657" s="5" t="s">
        <v>28894</v>
      </c>
      <c r="Z7657" s="5" t="s">
        <v>156</v>
      </c>
      <c r="AB7657" s="5" t="s">
        <v>221</v>
      </c>
      <c r="AC7657" s="5" t="s">
        <v>215</v>
      </c>
      <c r="AD7657" s="5" t="s">
        <v>216</v>
      </c>
      <c r="AO7657" s="5" t="s">
        <v>157</v>
      </c>
      <c r="AP7657" s="5" t="s">
        <v>158</v>
      </c>
      <c r="AX7657" s="5">
        <v>2022</v>
      </c>
      <c r="BA7657" s="5" t="s">
        <v>361</v>
      </c>
      <c r="BD7657" s="5">
        <v>9</v>
      </c>
      <c r="BE7657" s="5">
        <v>2022</v>
      </c>
      <c r="BH7657" s="5" t="s">
        <v>361</v>
      </c>
      <c r="BK7657" s="5">
        <v>9</v>
      </c>
      <c r="BN7657" s="5">
        <f t="shared" si="147"/>
        <v>1.2860418761061899E-2</v>
      </c>
    </row>
    <row r="7658" spans="1:66" x14ac:dyDescent="0.35">
      <c r="A7658" s="5" t="s">
        <v>28896</v>
      </c>
      <c r="B7658" s="5" t="s">
        <v>148</v>
      </c>
      <c r="C7658" s="5" t="s">
        <v>11967</v>
      </c>
      <c r="D7658" s="5" t="s">
        <v>98</v>
      </c>
      <c r="E7658" s="5" t="s">
        <v>98</v>
      </c>
      <c r="F7658" s="5" t="s">
        <v>221</v>
      </c>
      <c r="G7658" s="5" t="s">
        <v>28893</v>
      </c>
      <c r="H7658" s="5" t="s">
        <v>3681</v>
      </c>
      <c r="K7658" s="5">
        <v>1</v>
      </c>
      <c r="L7658" s="5">
        <v>1</v>
      </c>
      <c r="M7658" s="5">
        <v>0</v>
      </c>
      <c r="N7658" s="5" t="s">
        <v>224</v>
      </c>
      <c r="O7658" s="5">
        <v>1.2860418761061899E-2</v>
      </c>
      <c r="P7658" s="5">
        <v>1.2860418761061899E-2</v>
      </c>
      <c r="Q7658" s="5">
        <v>1.2860418761061899E-2</v>
      </c>
      <c r="S7658" s="5" t="s">
        <v>14201</v>
      </c>
      <c r="T7658" s="5" t="s">
        <v>14201</v>
      </c>
      <c r="V7658" s="5" t="s">
        <v>14201</v>
      </c>
      <c r="W7658" s="5" t="s">
        <v>14201</v>
      </c>
      <c r="Y7658" s="5" t="s">
        <v>28894</v>
      </c>
      <c r="Z7658" s="5" t="s">
        <v>156</v>
      </c>
      <c r="AB7658" s="5" t="s">
        <v>221</v>
      </c>
      <c r="AC7658" s="5" t="s">
        <v>215</v>
      </c>
      <c r="AD7658" s="5" t="s">
        <v>216</v>
      </c>
      <c r="AO7658" s="5" t="s">
        <v>157</v>
      </c>
      <c r="AP7658" s="5" t="s">
        <v>158</v>
      </c>
      <c r="AX7658" s="5">
        <v>2022</v>
      </c>
      <c r="BA7658" s="5" t="s">
        <v>361</v>
      </c>
      <c r="BD7658" s="5">
        <v>9</v>
      </c>
      <c r="BE7658" s="5">
        <v>2022</v>
      </c>
      <c r="BH7658" s="5" t="s">
        <v>361</v>
      </c>
      <c r="BK7658" s="5">
        <v>9</v>
      </c>
      <c r="BN7658" s="5">
        <f t="shared" si="147"/>
        <v>1.2860418761061899E-2</v>
      </c>
    </row>
    <row r="7659" spans="1:66" x14ac:dyDescent="0.35">
      <c r="A7659" s="5" t="s">
        <v>28897</v>
      </c>
      <c r="B7659" s="5" t="s">
        <v>148</v>
      </c>
      <c r="C7659" s="5" t="s">
        <v>11967</v>
      </c>
      <c r="D7659" s="5" t="s">
        <v>98</v>
      </c>
      <c r="E7659" s="5" t="s">
        <v>98</v>
      </c>
      <c r="F7659" s="5" t="s">
        <v>221</v>
      </c>
      <c r="G7659" s="5" t="s">
        <v>28893</v>
      </c>
      <c r="H7659" s="5" t="s">
        <v>3681</v>
      </c>
      <c r="K7659" s="5">
        <v>1</v>
      </c>
      <c r="L7659" s="5">
        <v>1</v>
      </c>
      <c r="M7659" s="5">
        <v>0</v>
      </c>
      <c r="N7659" s="5" t="s">
        <v>224</v>
      </c>
      <c r="O7659" s="5">
        <v>1.2860418761061899E-2</v>
      </c>
      <c r="P7659" s="5">
        <v>1.2860418761061899E-2</v>
      </c>
      <c r="Q7659" s="5">
        <v>1.2860418761061899E-2</v>
      </c>
      <c r="S7659" s="5" t="s">
        <v>14201</v>
      </c>
      <c r="T7659" s="5" t="s">
        <v>14201</v>
      </c>
      <c r="V7659" s="5" t="s">
        <v>14201</v>
      </c>
      <c r="W7659" s="5" t="s">
        <v>14201</v>
      </c>
      <c r="Y7659" s="5" t="s">
        <v>28894</v>
      </c>
      <c r="Z7659" s="5" t="s">
        <v>156</v>
      </c>
      <c r="AB7659" s="5" t="s">
        <v>221</v>
      </c>
      <c r="AC7659" s="5" t="s">
        <v>215</v>
      </c>
      <c r="AD7659" s="5" t="s">
        <v>216</v>
      </c>
      <c r="AO7659" s="5" t="s">
        <v>157</v>
      </c>
      <c r="AP7659" s="5" t="s">
        <v>158</v>
      </c>
      <c r="AX7659" s="5">
        <v>2022</v>
      </c>
      <c r="BA7659" s="5" t="s">
        <v>361</v>
      </c>
      <c r="BD7659" s="5">
        <v>9</v>
      </c>
      <c r="BE7659" s="5">
        <v>2022</v>
      </c>
      <c r="BH7659" s="5" t="s">
        <v>361</v>
      </c>
      <c r="BK7659" s="5">
        <v>9</v>
      </c>
      <c r="BN7659" s="5">
        <f t="shared" si="147"/>
        <v>1.2860418761061899E-2</v>
      </c>
    </row>
    <row r="7660" spans="1:66" x14ac:dyDescent="0.35">
      <c r="A7660" s="5" t="s">
        <v>28898</v>
      </c>
      <c r="B7660" s="5" t="s">
        <v>148</v>
      </c>
      <c r="C7660" s="5" t="s">
        <v>11967</v>
      </c>
      <c r="D7660" s="5" t="s">
        <v>98</v>
      </c>
      <c r="E7660" s="5" t="s">
        <v>98</v>
      </c>
      <c r="F7660" s="5" t="s">
        <v>221</v>
      </c>
      <c r="G7660" s="5" t="s">
        <v>28893</v>
      </c>
      <c r="H7660" s="5" t="s">
        <v>3681</v>
      </c>
      <c r="K7660" s="5">
        <v>1</v>
      </c>
      <c r="L7660" s="5">
        <v>1</v>
      </c>
      <c r="M7660" s="5">
        <v>0</v>
      </c>
      <c r="N7660" s="5" t="s">
        <v>224</v>
      </c>
      <c r="O7660" s="5">
        <v>1.2860418761061899E-2</v>
      </c>
      <c r="P7660" s="5">
        <v>1.2860418761061899E-2</v>
      </c>
      <c r="Q7660" s="5">
        <v>1.2860418761061899E-2</v>
      </c>
      <c r="S7660" s="5" t="s">
        <v>14201</v>
      </c>
      <c r="T7660" s="5" t="s">
        <v>14201</v>
      </c>
      <c r="V7660" s="5" t="s">
        <v>14201</v>
      </c>
      <c r="W7660" s="5" t="s">
        <v>14201</v>
      </c>
      <c r="Y7660" s="5" t="s">
        <v>28894</v>
      </c>
      <c r="Z7660" s="5" t="s">
        <v>156</v>
      </c>
      <c r="AB7660" s="5" t="s">
        <v>221</v>
      </c>
      <c r="AC7660" s="5" t="s">
        <v>215</v>
      </c>
      <c r="AD7660" s="5" t="s">
        <v>216</v>
      </c>
      <c r="AO7660" s="5" t="s">
        <v>157</v>
      </c>
      <c r="AP7660" s="5" t="s">
        <v>158</v>
      </c>
      <c r="AX7660" s="5">
        <v>2022</v>
      </c>
      <c r="BA7660" s="5" t="s">
        <v>361</v>
      </c>
      <c r="BD7660" s="5">
        <v>9</v>
      </c>
      <c r="BE7660" s="5">
        <v>2022</v>
      </c>
      <c r="BH7660" s="5" t="s">
        <v>361</v>
      </c>
      <c r="BK7660" s="5">
        <v>9</v>
      </c>
      <c r="BN7660" s="5">
        <f t="shared" si="147"/>
        <v>1.2860418761061899E-2</v>
      </c>
    </row>
    <row r="7661" spans="1:66" x14ac:dyDescent="0.35">
      <c r="A7661" s="5" t="s">
        <v>28899</v>
      </c>
      <c r="B7661" s="5" t="s">
        <v>148</v>
      </c>
      <c r="C7661" s="5" t="s">
        <v>11967</v>
      </c>
      <c r="D7661" s="5" t="s">
        <v>98</v>
      </c>
      <c r="E7661" s="5" t="s">
        <v>98</v>
      </c>
      <c r="F7661" s="5" t="s">
        <v>221</v>
      </c>
      <c r="G7661" s="5" t="s">
        <v>28893</v>
      </c>
      <c r="H7661" s="5" t="s">
        <v>3681</v>
      </c>
      <c r="K7661" s="5">
        <v>1</v>
      </c>
      <c r="L7661" s="5">
        <v>1</v>
      </c>
      <c r="M7661" s="5">
        <v>0</v>
      </c>
      <c r="N7661" s="5" t="s">
        <v>224</v>
      </c>
      <c r="O7661" s="5">
        <v>1.2860418761061899E-2</v>
      </c>
      <c r="P7661" s="5">
        <v>1.2860418761061899E-2</v>
      </c>
      <c r="Q7661" s="5">
        <v>1.2860418761061899E-2</v>
      </c>
      <c r="S7661" s="5" t="s">
        <v>14201</v>
      </c>
      <c r="T7661" s="5" t="s">
        <v>14201</v>
      </c>
      <c r="V7661" s="5" t="s">
        <v>14201</v>
      </c>
      <c r="W7661" s="5" t="s">
        <v>14201</v>
      </c>
      <c r="Y7661" s="5" t="s">
        <v>28894</v>
      </c>
      <c r="Z7661" s="5" t="s">
        <v>156</v>
      </c>
      <c r="AB7661" s="5" t="s">
        <v>221</v>
      </c>
      <c r="AC7661" s="5" t="s">
        <v>215</v>
      </c>
      <c r="AD7661" s="5" t="s">
        <v>216</v>
      </c>
      <c r="AO7661" s="5" t="s">
        <v>157</v>
      </c>
      <c r="AP7661" s="5" t="s">
        <v>158</v>
      </c>
      <c r="AX7661" s="5">
        <v>2022</v>
      </c>
      <c r="BA7661" s="5" t="s">
        <v>361</v>
      </c>
      <c r="BD7661" s="5">
        <v>9</v>
      </c>
      <c r="BE7661" s="5">
        <v>2022</v>
      </c>
      <c r="BH7661" s="5" t="s">
        <v>361</v>
      </c>
      <c r="BK7661" s="5">
        <v>9</v>
      </c>
      <c r="BN7661" s="5">
        <f t="shared" si="147"/>
        <v>1.2860418761061899E-2</v>
      </c>
    </row>
    <row r="7662" spans="1:66" x14ac:dyDescent="0.35">
      <c r="A7662" s="5" t="s">
        <v>28900</v>
      </c>
      <c r="B7662" s="5" t="s">
        <v>148</v>
      </c>
      <c r="C7662" s="5" t="s">
        <v>11967</v>
      </c>
      <c r="D7662" s="5" t="s">
        <v>98</v>
      </c>
      <c r="E7662" s="5" t="s">
        <v>98</v>
      </c>
      <c r="F7662" s="5" t="s">
        <v>221</v>
      </c>
      <c r="G7662" s="5" t="s">
        <v>28893</v>
      </c>
      <c r="H7662" s="5" t="s">
        <v>3681</v>
      </c>
      <c r="K7662" s="5">
        <v>1</v>
      </c>
      <c r="L7662" s="5">
        <v>1</v>
      </c>
      <c r="M7662" s="5">
        <v>0</v>
      </c>
      <c r="N7662" s="5" t="s">
        <v>224</v>
      </c>
      <c r="O7662" s="5">
        <v>1.2860418761061899E-2</v>
      </c>
      <c r="P7662" s="5">
        <v>1.2860418761061899E-2</v>
      </c>
      <c r="Q7662" s="5">
        <v>1.2860418761061899E-2</v>
      </c>
      <c r="S7662" s="5" t="s">
        <v>14201</v>
      </c>
      <c r="T7662" s="5" t="s">
        <v>14201</v>
      </c>
      <c r="V7662" s="5" t="s">
        <v>14201</v>
      </c>
      <c r="W7662" s="5" t="s">
        <v>14201</v>
      </c>
      <c r="Y7662" s="5" t="s">
        <v>28894</v>
      </c>
      <c r="Z7662" s="5" t="s">
        <v>156</v>
      </c>
      <c r="AB7662" s="5" t="s">
        <v>221</v>
      </c>
      <c r="AC7662" s="5" t="s">
        <v>215</v>
      </c>
      <c r="AD7662" s="5" t="s">
        <v>216</v>
      </c>
      <c r="AO7662" s="5" t="s">
        <v>157</v>
      </c>
      <c r="AP7662" s="5" t="s">
        <v>158</v>
      </c>
      <c r="AX7662" s="5">
        <v>2022</v>
      </c>
      <c r="BA7662" s="5" t="s">
        <v>361</v>
      </c>
      <c r="BD7662" s="5">
        <v>9</v>
      </c>
      <c r="BE7662" s="5">
        <v>2022</v>
      </c>
      <c r="BH7662" s="5" t="s">
        <v>361</v>
      </c>
      <c r="BK7662" s="5">
        <v>9</v>
      </c>
      <c r="BN7662" s="5">
        <f t="shared" si="147"/>
        <v>1.2860418761061899E-2</v>
      </c>
    </row>
    <row r="7663" spans="1:66" x14ac:dyDescent="0.35">
      <c r="A7663" s="5" t="s">
        <v>28901</v>
      </c>
      <c r="B7663" s="5" t="s">
        <v>148</v>
      </c>
      <c r="C7663" s="5" t="s">
        <v>11967</v>
      </c>
      <c r="D7663" s="5" t="s">
        <v>98</v>
      </c>
      <c r="E7663" s="5" t="s">
        <v>98</v>
      </c>
      <c r="F7663" s="5" t="s">
        <v>221</v>
      </c>
      <c r="G7663" s="5" t="s">
        <v>28893</v>
      </c>
      <c r="H7663" s="5" t="s">
        <v>3681</v>
      </c>
      <c r="K7663" s="5">
        <v>1</v>
      </c>
      <c r="L7663" s="5">
        <v>1</v>
      </c>
      <c r="M7663" s="5">
        <v>0</v>
      </c>
      <c r="N7663" s="5" t="s">
        <v>224</v>
      </c>
      <c r="O7663" s="5">
        <v>1.2860418761061899E-2</v>
      </c>
      <c r="P7663" s="5">
        <v>1.2860418761061899E-2</v>
      </c>
      <c r="Q7663" s="5">
        <v>1.2860418761061899E-2</v>
      </c>
      <c r="S7663" s="5" t="s">
        <v>14201</v>
      </c>
      <c r="T7663" s="5" t="s">
        <v>14201</v>
      </c>
      <c r="V7663" s="5" t="s">
        <v>14201</v>
      </c>
      <c r="W7663" s="5" t="s">
        <v>14201</v>
      </c>
      <c r="Y7663" s="5" t="s">
        <v>28894</v>
      </c>
      <c r="Z7663" s="5" t="s">
        <v>156</v>
      </c>
      <c r="AB7663" s="5" t="s">
        <v>221</v>
      </c>
      <c r="AC7663" s="5" t="s">
        <v>215</v>
      </c>
      <c r="AD7663" s="5" t="s">
        <v>216</v>
      </c>
      <c r="AO7663" s="5" t="s">
        <v>157</v>
      </c>
      <c r="AP7663" s="5" t="s">
        <v>158</v>
      </c>
      <c r="AX7663" s="5">
        <v>2022</v>
      </c>
      <c r="BA7663" s="5" t="s">
        <v>361</v>
      </c>
      <c r="BD7663" s="5">
        <v>9</v>
      </c>
      <c r="BE7663" s="5">
        <v>2022</v>
      </c>
      <c r="BH7663" s="5" t="s">
        <v>361</v>
      </c>
      <c r="BK7663" s="5">
        <v>9</v>
      </c>
      <c r="BN7663" s="5">
        <f t="shared" si="147"/>
        <v>1.2860418761061899E-2</v>
      </c>
    </row>
    <row r="7664" spans="1:66" x14ac:dyDescent="0.35">
      <c r="A7664" s="5" t="s">
        <v>28902</v>
      </c>
      <c r="B7664" s="5" t="s">
        <v>148</v>
      </c>
      <c r="C7664" s="5" t="s">
        <v>11967</v>
      </c>
      <c r="D7664" s="5" t="s">
        <v>98</v>
      </c>
      <c r="E7664" s="5" t="s">
        <v>98</v>
      </c>
      <c r="F7664" s="5" t="s">
        <v>221</v>
      </c>
      <c r="G7664" s="5" t="s">
        <v>28893</v>
      </c>
      <c r="H7664" s="5" t="s">
        <v>3681</v>
      </c>
      <c r="K7664" s="5">
        <v>1</v>
      </c>
      <c r="L7664" s="5">
        <v>1</v>
      </c>
      <c r="M7664" s="5">
        <v>0</v>
      </c>
      <c r="N7664" s="5" t="s">
        <v>224</v>
      </c>
      <c r="O7664" s="5">
        <v>1.2860418761061899E-2</v>
      </c>
      <c r="P7664" s="5">
        <v>1.2860418761061899E-2</v>
      </c>
      <c r="Q7664" s="5">
        <v>1.2860418761061899E-2</v>
      </c>
      <c r="S7664" s="5" t="s">
        <v>14201</v>
      </c>
      <c r="T7664" s="5" t="s">
        <v>14201</v>
      </c>
      <c r="V7664" s="5" t="s">
        <v>14201</v>
      </c>
      <c r="W7664" s="5" t="s">
        <v>14201</v>
      </c>
      <c r="Y7664" s="5" t="s">
        <v>28894</v>
      </c>
      <c r="Z7664" s="5" t="s">
        <v>156</v>
      </c>
      <c r="AB7664" s="5" t="s">
        <v>221</v>
      </c>
      <c r="AC7664" s="5" t="s">
        <v>215</v>
      </c>
      <c r="AD7664" s="5" t="s">
        <v>216</v>
      </c>
      <c r="AO7664" s="5" t="s">
        <v>157</v>
      </c>
      <c r="AP7664" s="5" t="s">
        <v>158</v>
      </c>
      <c r="AX7664" s="5">
        <v>2022</v>
      </c>
      <c r="BA7664" s="5" t="s">
        <v>361</v>
      </c>
      <c r="BD7664" s="5">
        <v>9</v>
      </c>
      <c r="BE7664" s="5">
        <v>2022</v>
      </c>
      <c r="BH7664" s="5" t="s">
        <v>361</v>
      </c>
      <c r="BK7664" s="5">
        <v>9</v>
      </c>
      <c r="BN7664" s="5">
        <f t="shared" si="147"/>
        <v>1.2860418761061899E-2</v>
      </c>
    </row>
    <row r="7665" spans="1:66" x14ac:dyDescent="0.35">
      <c r="A7665" s="5" t="s">
        <v>28903</v>
      </c>
      <c r="B7665" s="5" t="s">
        <v>148</v>
      </c>
      <c r="C7665" s="5" t="s">
        <v>11967</v>
      </c>
      <c r="D7665" s="5" t="s">
        <v>98</v>
      </c>
      <c r="E7665" s="5" t="s">
        <v>98</v>
      </c>
      <c r="F7665" s="5" t="s">
        <v>221</v>
      </c>
      <c r="G7665" s="5" t="s">
        <v>28893</v>
      </c>
      <c r="H7665" s="5" t="s">
        <v>3681</v>
      </c>
      <c r="K7665" s="5">
        <v>1</v>
      </c>
      <c r="L7665" s="5">
        <v>1</v>
      </c>
      <c r="M7665" s="5">
        <v>0</v>
      </c>
      <c r="N7665" s="5" t="s">
        <v>224</v>
      </c>
      <c r="O7665" s="5">
        <v>1.2860418761061899E-2</v>
      </c>
      <c r="P7665" s="5">
        <v>1.2860418761061899E-2</v>
      </c>
      <c r="Q7665" s="5">
        <v>1.2860418761061899E-2</v>
      </c>
      <c r="S7665" s="5" t="s">
        <v>14201</v>
      </c>
      <c r="T7665" s="5" t="s">
        <v>14201</v>
      </c>
      <c r="V7665" s="5" t="s">
        <v>14201</v>
      </c>
      <c r="W7665" s="5" t="s">
        <v>14201</v>
      </c>
      <c r="Y7665" s="5" t="s">
        <v>28894</v>
      </c>
      <c r="Z7665" s="5" t="s">
        <v>156</v>
      </c>
      <c r="AB7665" s="5" t="s">
        <v>221</v>
      </c>
      <c r="AC7665" s="5" t="s">
        <v>215</v>
      </c>
      <c r="AD7665" s="5" t="s">
        <v>216</v>
      </c>
      <c r="AO7665" s="5" t="s">
        <v>157</v>
      </c>
      <c r="AP7665" s="5" t="s">
        <v>158</v>
      </c>
      <c r="AX7665" s="5">
        <v>2022</v>
      </c>
      <c r="BA7665" s="5" t="s">
        <v>361</v>
      </c>
      <c r="BD7665" s="5">
        <v>9</v>
      </c>
      <c r="BE7665" s="5">
        <v>2022</v>
      </c>
      <c r="BH7665" s="5" t="s">
        <v>361</v>
      </c>
      <c r="BK7665" s="5">
        <v>9</v>
      </c>
      <c r="BN7665" s="5">
        <f t="shared" si="147"/>
        <v>1.2860418761061899E-2</v>
      </c>
    </row>
    <row r="7666" spans="1:66" x14ac:dyDescent="0.35">
      <c r="A7666" s="5" t="s">
        <v>28904</v>
      </c>
      <c r="B7666" s="5" t="s">
        <v>148</v>
      </c>
      <c r="C7666" s="5" t="s">
        <v>11967</v>
      </c>
      <c r="D7666" s="5" t="s">
        <v>98</v>
      </c>
      <c r="E7666" s="5" t="s">
        <v>98</v>
      </c>
      <c r="F7666" s="5" t="s">
        <v>221</v>
      </c>
      <c r="G7666" s="5" t="s">
        <v>28893</v>
      </c>
      <c r="H7666" s="5" t="s">
        <v>3681</v>
      </c>
      <c r="K7666" s="5">
        <v>1</v>
      </c>
      <c r="L7666" s="5">
        <v>1</v>
      </c>
      <c r="M7666" s="5">
        <v>0</v>
      </c>
      <c r="N7666" s="5" t="s">
        <v>224</v>
      </c>
      <c r="O7666" s="5">
        <v>1.2860418761061899E-2</v>
      </c>
      <c r="P7666" s="5">
        <v>1.2860418761061899E-2</v>
      </c>
      <c r="Q7666" s="5">
        <v>1.2860418761061899E-2</v>
      </c>
      <c r="S7666" s="5" t="s">
        <v>14201</v>
      </c>
      <c r="T7666" s="5" t="s">
        <v>14201</v>
      </c>
      <c r="V7666" s="5" t="s">
        <v>14201</v>
      </c>
      <c r="W7666" s="5" t="s">
        <v>14201</v>
      </c>
      <c r="Y7666" s="5" t="s">
        <v>28894</v>
      </c>
      <c r="Z7666" s="5" t="s">
        <v>156</v>
      </c>
      <c r="AB7666" s="5" t="s">
        <v>221</v>
      </c>
      <c r="AC7666" s="5" t="s">
        <v>215</v>
      </c>
      <c r="AD7666" s="5" t="s">
        <v>216</v>
      </c>
      <c r="AO7666" s="5" t="s">
        <v>157</v>
      </c>
      <c r="AP7666" s="5" t="s">
        <v>158</v>
      </c>
      <c r="AX7666" s="5">
        <v>2022</v>
      </c>
      <c r="BA7666" s="5" t="s">
        <v>361</v>
      </c>
      <c r="BD7666" s="5">
        <v>9</v>
      </c>
      <c r="BE7666" s="5">
        <v>2022</v>
      </c>
      <c r="BH7666" s="5" t="s">
        <v>361</v>
      </c>
      <c r="BK7666" s="5">
        <v>9</v>
      </c>
      <c r="BN7666" s="5">
        <f t="shared" si="147"/>
        <v>1.2860418761061899E-2</v>
      </c>
    </row>
    <row r="7667" spans="1:66" x14ac:dyDescent="0.35">
      <c r="A7667" s="5" t="s">
        <v>28905</v>
      </c>
      <c r="B7667" s="5" t="s">
        <v>148</v>
      </c>
      <c r="C7667" s="5" t="s">
        <v>11967</v>
      </c>
      <c r="D7667" s="5" t="s">
        <v>98</v>
      </c>
      <c r="E7667" s="5" t="s">
        <v>98</v>
      </c>
      <c r="F7667" s="5" t="s">
        <v>221</v>
      </c>
      <c r="G7667" s="5" t="s">
        <v>28893</v>
      </c>
      <c r="H7667" s="5" t="s">
        <v>3681</v>
      </c>
      <c r="K7667" s="5">
        <v>1</v>
      </c>
      <c r="L7667" s="5">
        <v>1</v>
      </c>
      <c r="M7667" s="5">
        <v>0</v>
      </c>
      <c r="N7667" s="5" t="s">
        <v>224</v>
      </c>
      <c r="O7667" s="5">
        <v>1.2860418761061899E-2</v>
      </c>
      <c r="P7667" s="5">
        <v>1.2860418761061899E-2</v>
      </c>
      <c r="Q7667" s="5">
        <v>1.2860418761061899E-2</v>
      </c>
      <c r="S7667" s="5" t="s">
        <v>14201</v>
      </c>
      <c r="T7667" s="5" t="s">
        <v>14201</v>
      </c>
      <c r="V7667" s="5" t="s">
        <v>14201</v>
      </c>
      <c r="W7667" s="5" t="s">
        <v>14201</v>
      </c>
      <c r="Y7667" s="5" t="s">
        <v>28894</v>
      </c>
      <c r="Z7667" s="5" t="s">
        <v>156</v>
      </c>
      <c r="AB7667" s="5" t="s">
        <v>221</v>
      </c>
      <c r="AC7667" s="5" t="s">
        <v>215</v>
      </c>
      <c r="AD7667" s="5" t="s">
        <v>216</v>
      </c>
      <c r="AO7667" s="5" t="s">
        <v>157</v>
      </c>
      <c r="AP7667" s="5" t="s">
        <v>158</v>
      </c>
      <c r="AX7667" s="5">
        <v>2022</v>
      </c>
      <c r="BA7667" s="5" t="s">
        <v>361</v>
      </c>
      <c r="BD7667" s="5">
        <v>9</v>
      </c>
      <c r="BE7667" s="5">
        <v>2022</v>
      </c>
      <c r="BH7667" s="5" t="s">
        <v>361</v>
      </c>
      <c r="BK7667" s="5">
        <v>9</v>
      </c>
      <c r="BN7667" s="5">
        <f t="shared" si="147"/>
        <v>1.2860418761061899E-2</v>
      </c>
    </row>
    <row r="7668" spans="1:66" x14ac:dyDescent="0.35">
      <c r="A7668" s="5" t="s">
        <v>28906</v>
      </c>
      <c r="B7668" s="5" t="s">
        <v>148</v>
      </c>
      <c r="C7668" s="5" t="s">
        <v>11967</v>
      </c>
      <c r="D7668" s="5" t="s">
        <v>98</v>
      </c>
      <c r="E7668" s="5" t="s">
        <v>98</v>
      </c>
      <c r="F7668" s="5" t="s">
        <v>221</v>
      </c>
      <c r="G7668" s="5" t="s">
        <v>28893</v>
      </c>
      <c r="H7668" s="5" t="s">
        <v>3681</v>
      </c>
      <c r="K7668" s="5">
        <v>1</v>
      </c>
      <c r="L7668" s="5">
        <v>1</v>
      </c>
      <c r="M7668" s="5">
        <v>0</v>
      </c>
      <c r="N7668" s="5" t="s">
        <v>224</v>
      </c>
      <c r="O7668" s="5">
        <v>1.2860418761061899E-2</v>
      </c>
      <c r="P7668" s="5">
        <v>1.2860418761061899E-2</v>
      </c>
      <c r="Q7668" s="5">
        <v>1.2860418761061899E-2</v>
      </c>
      <c r="S7668" s="5" t="s">
        <v>14201</v>
      </c>
      <c r="T7668" s="5" t="s">
        <v>14201</v>
      </c>
      <c r="V7668" s="5" t="s">
        <v>14201</v>
      </c>
      <c r="W7668" s="5" t="s">
        <v>14201</v>
      </c>
      <c r="Y7668" s="5" t="s">
        <v>28894</v>
      </c>
      <c r="Z7668" s="5" t="s">
        <v>156</v>
      </c>
      <c r="AB7668" s="5" t="s">
        <v>221</v>
      </c>
      <c r="AC7668" s="5" t="s">
        <v>215</v>
      </c>
      <c r="AD7668" s="5" t="s">
        <v>216</v>
      </c>
      <c r="AO7668" s="5" t="s">
        <v>157</v>
      </c>
      <c r="AP7668" s="5" t="s">
        <v>158</v>
      </c>
      <c r="AX7668" s="5">
        <v>2022</v>
      </c>
      <c r="BA7668" s="5" t="s">
        <v>361</v>
      </c>
      <c r="BD7668" s="5">
        <v>9</v>
      </c>
      <c r="BE7668" s="5">
        <v>2022</v>
      </c>
      <c r="BH7668" s="5" t="s">
        <v>361</v>
      </c>
      <c r="BK7668" s="5">
        <v>9</v>
      </c>
      <c r="BN7668" s="5">
        <f t="shared" si="147"/>
        <v>1.2860418761061899E-2</v>
      </c>
    </row>
    <row r="7669" spans="1:66" x14ac:dyDescent="0.35">
      <c r="A7669" s="5" t="s">
        <v>28907</v>
      </c>
      <c r="B7669" s="5" t="s">
        <v>148</v>
      </c>
      <c r="C7669" s="5" t="s">
        <v>11967</v>
      </c>
      <c r="D7669" s="5" t="s">
        <v>98</v>
      </c>
      <c r="E7669" s="5" t="s">
        <v>98</v>
      </c>
      <c r="F7669" s="5" t="s">
        <v>221</v>
      </c>
      <c r="G7669" s="5" t="s">
        <v>28893</v>
      </c>
      <c r="H7669" s="5" t="s">
        <v>3681</v>
      </c>
      <c r="K7669" s="5">
        <v>1</v>
      </c>
      <c r="L7669" s="5">
        <v>1</v>
      </c>
      <c r="M7669" s="5">
        <v>0</v>
      </c>
      <c r="N7669" s="5" t="s">
        <v>224</v>
      </c>
      <c r="O7669" s="5">
        <v>1.2860418761061899E-2</v>
      </c>
      <c r="P7669" s="5">
        <v>1.2860418761061899E-2</v>
      </c>
      <c r="Q7669" s="5">
        <v>1.2860418761061899E-2</v>
      </c>
      <c r="S7669" s="5" t="s">
        <v>14201</v>
      </c>
      <c r="T7669" s="5" t="s">
        <v>14201</v>
      </c>
      <c r="V7669" s="5" t="s">
        <v>14201</v>
      </c>
      <c r="W7669" s="5" t="s">
        <v>14201</v>
      </c>
      <c r="Y7669" s="5" t="s">
        <v>28894</v>
      </c>
      <c r="Z7669" s="5" t="s">
        <v>156</v>
      </c>
      <c r="AB7669" s="5" t="s">
        <v>221</v>
      </c>
      <c r="AC7669" s="5" t="s">
        <v>215</v>
      </c>
      <c r="AD7669" s="5" t="s">
        <v>216</v>
      </c>
      <c r="AO7669" s="5" t="s">
        <v>157</v>
      </c>
      <c r="AP7669" s="5" t="s">
        <v>158</v>
      </c>
      <c r="AX7669" s="5">
        <v>2022</v>
      </c>
      <c r="BA7669" s="5" t="s">
        <v>361</v>
      </c>
      <c r="BD7669" s="5">
        <v>9</v>
      </c>
      <c r="BE7669" s="5">
        <v>2022</v>
      </c>
      <c r="BH7669" s="5" t="s">
        <v>361</v>
      </c>
      <c r="BK7669" s="5">
        <v>9</v>
      </c>
      <c r="BN7669" s="5">
        <f t="shared" si="147"/>
        <v>1.2860418761061899E-2</v>
      </c>
    </row>
    <row r="7670" spans="1:66" x14ac:dyDescent="0.35">
      <c r="A7670" s="5" t="s">
        <v>28908</v>
      </c>
      <c r="B7670" s="5" t="s">
        <v>148</v>
      </c>
      <c r="C7670" s="5" t="s">
        <v>11967</v>
      </c>
      <c r="D7670" s="5" t="s">
        <v>98</v>
      </c>
      <c r="E7670" s="5" t="s">
        <v>98</v>
      </c>
      <c r="F7670" s="5" t="s">
        <v>221</v>
      </c>
      <c r="G7670" s="5" t="s">
        <v>28893</v>
      </c>
      <c r="H7670" s="5" t="s">
        <v>3681</v>
      </c>
      <c r="K7670" s="5">
        <v>1</v>
      </c>
      <c r="L7670" s="5">
        <v>1</v>
      </c>
      <c r="M7670" s="5">
        <v>0</v>
      </c>
      <c r="N7670" s="5" t="s">
        <v>224</v>
      </c>
      <c r="O7670" s="5">
        <v>1.2860418761061899E-2</v>
      </c>
      <c r="P7670" s="5">
        <v>1.2860418761061899E-2</v>
      </c>
      <c r="Q7670" s="5">
        <v>1.2860418761061899E-2</v>
      </c>
      <c r="S7670" s="5" t="s">
        <v>14201</v>
      </c>
      <c r="T7670" s="5" t="s">
        <v>14201</v>
      </c>
      <c r="V7670" s="5" t="s">
        <v>14201</v>
      </c>
      <c r="W7670" s="5" t="s">
        <v>14201</v>
      </c>
      <c r="Y7670" s="5" t="s">
        <v>28894</v>
      </c>
      <c r="Z7670" s="5" t="s">
        <v>156</v>
      </c>
      <c r="AB7670" s="5" t="s">
        <v>221</v>
      </c>
      <c r="AC7670" s="5" t="s">
        <v>215</v>
      </c>
      <c r="AD7670" s="5" t="s">
        <v>216</v>
      </c>
      <c r="AO7670" s="5" t="s">
        <v>157</v>
      </c>
      <c r="AP7670" s="5" t="s">
        <v>158</v>
      </c>
      <c r="AX7670" s="5">
        <v>2022</v>
      </c>
      <c r="BA7670" s="5" t="s">
        <v>361</v>
      </c>
      <c r="BD7670" s="5">
        <v>9</v>
      </c>
      <c r="BE7670" s="5">
        <v>2022</v>
      </c>
      <c r="BH7670" s="5" t="s">
        <v>361</v>
      </c>
      <c r="BK7670" s="5">
        <v>9</v>
      </c>
      <c r="BN7670" s="5">
        <f t="shared" si="147"/>
        <v>1.2860418761061899E-2</v>
      </c>
    </row>
    <row r="7671" spans="1:66" x14ac:dyDescent="0.35">
      <c r="A7671" s="5" t="s">
        <v>28909</v>
      </c>
      <c r="B7671" s="5" t="s">
        <v>148</v>
      </c>
      <c r="C7671" s="5" t="s">
        <v>11967</v>
      </c>
      <c r="D7671" s="5" t="s">
        <v>98</v>
      </c>
      <c r="E7671" s="5" t="s">
        <v>98</v>
      </c>
      <c r="F7671" s="5" t="s">
        <v>221</v>
      </c>
      <c r="G7671" s="5" t="s">
        <v>28893</v>
      </c>
      <c r="H7671" s="5" t="s">
        <v>3681</v>
      </c>
      <c r="K7671" s="5">
        <v>1</v>
      </c>
      <c r="L7671" s="5">
        <v>1</v>
      </c>
      <c r="M7671" s="5">
        <v>0</v>
      </c>
      <c r="N7671" s="5" t="s">
        <v>224</v>
      </c>
      <c r="O7671" s="5">
        <v>1.2860418761061899E-2</v>
      </c>
      <c r="P7671" s="5">
        <v>1.2860418761061899E-2</v>
      </c>
      <c r="Q7671" s="5">
        <v>1.2860418761061899E-2</v>
      </c>
      <c r="S7671" s="5" t="s">
        <v>14201</v>
      </c>
      <c r="T7671" s="5" t="s">
        <v>14201</v>
      </c>
      <c r="V7671" s="5" t="s">
        <v>14201</v>
      </c>
      <c r="W7671" s="5" t="s">
        <v>14201</v>
      </c>
      <c r="Y7671" s="5" t="s">
        <v>28894</v>
      </c>
      <c r="Z7671" s="5" t="s">
        <v>156</v>
      </c>
      <c r="AB7671" s="5" t="s">
        <v>221</v>
      </c>
      <c r="AC7671" s="5" t="s">
        <v>215</v>
      </c>
      <c r="AD7671" s="5" t="s">
        <v>216</v>
      </c>
      <c r="AO7671" s="5" t="s">
        <v>157</v>
      </c>
      <c r="AP7671" s="5" t="s">
        <v>158</v>
      </c>
      <c r="AX7671" s="5">
        <v>2022</v>
      </c>
      <c r="BA7671" s="5" t="s">
        <v>361</v>
      </c>
      <c r="BD7671" s="5">
        <v>9</v>
      </c>
      <c r="BE7671" s="5">
        <v>2022</v>
      </c>
      <c r="BH7671" s="5" t="s">
        <v>361</v>
      </c>
      <c r="BK7671" s="5">
        <v>9</v>
      </c>
      <c r="BN7671" s="5">
        <f t="shared" si="147"/>
        <v>1.2860418761061899E-2</v>
      </c>
    </row>
    <row r="7672" spans="1:66" x14ac:dyDescent="0.35">
      <c r="A7672" s="5" t="s">
        <v>28910</v>
      </c>
      <c r="B7672" s="5" t="s">
        <v>148</v>
      </c>
      <c r="C7672" s="5" t="s">
        <v>11967</v>
      </c>
      <c r="D7672" s="5" t="s">
        <v>98</v>
      </c>
      <c r="E7672" s="5" t="s">
        <v>98</v>
      </c>
      <c r="F7672" s="5" t="s">
        <v>221</v>
      </c>
      <c r="G7672" s="5" t="s">
        <v>28893</v>
      </c>
      <c r="H7672" s="5" t="s">
        <v>3681</v>
      </c>
      <c r="K7672" s="5">
        <v>1</v>
      </c>
      <c r="L7672" s="5">
        <v>1</v>
      </c>
      <c r="M7672" s="5">
        <v>0</v>
      </c>
      <c r="N7672" s="5" t="s">
        <v>224</v>
      </c>
      <c r="O7672" s="5">
        <v>1.2860418761061899E-2</v>
      </c>
      <c r="P7672" s="5">
        <v>1.2860418761061899E-2</v>
      </c>
      <c r="Q7672" s="5">
        <v>1.2860418761061899E-2</v>
      </c>
      <c r="S7672" s="5" t="s">
        <v>14201</v>
      </c>
      <c r="T7672" s="5" t="s">
        <v>14201</v>
      </c>
      <c r="V7672" s="5" t="s">
        <v>14201</v>
      </c>
      <c r="W7672" s="5" t="s">
        <v>14201</v>
      </c>
      <c r="Y7672" s="5" t="s">
        <v>28894</v>
      </c>
      <c r="Z7672" s="5" t="s">
        <v>156</v>
      </c>
      <c r="AB7672" s="5" t="s">
        <v>221</v>
      </c>
      <c r="AC7672" s="5" t="s">
        <v>215</v>
      </c>
      <c r="AD7672" s="5" t="s">
        <v>216</v>
      </c>
      <c r="AO7672" s="5" t="s">
        <v>157</v>
      </c>
      <c r="AP7672" s="5" t="s">
        <v>158</v>
      </c>
      <c r="AX7672" s="5">
        <v>2022</v>
      </c>
      <c r="BA7672" s="5" t="s">
        <v>361</v>
      </c>
      <c r="BD7672" s="5">
        <v>9</v>
      </c>
      <c r="BE7672" s="5">
        <v>2022</v>
      </c>
      <c r="BH7672" s="5" t="s">
        <v>361</v>
      </c>
      <c r="BK7672" s="5">
        <v>9</v>
      </c>
      <c r="BN7672" s="5">
        <f t="shared" si="147"/>
        <v>1.2860418761061899E-2</v>
      </c>
    </row>
    <row r="7673" spans="1:66" x14ac:dyDescent="0.35">
      <c r="A7673" s="5" t="s">
        <v>28911</v>
      </c>
      <c r="B7673" s="5" t="s">
        <v>148</v>
      </c>
      <c r="C7673" s="5" t="s">
        <v>11967</v>
      </c>
      <c r="D7673" s="5" t="s">
        <v>98</v>
      </c>
      <c r="E7673" s="5" t="s">
        <v>98</v>
      </c>
      <c r="F7673" s="5" t="s">
        <v>221</v>
      </c>
      <c r="G7673" s="5" t="s">
        <v>28893</v>
      </c>
      <c r="H7673" s="5" t="s">
        <v>3681</v>
      </c>
      <c r="K7673" s="5">
        <v>1</v>
      </c>
      <c r="L7673" s="5">
        <v>1</v>
      </c>
      <c r="M7673" s="5">
        <v>0</v>
      </c>
      <c r="N7673" s="5" t="s">
        <v>224</v>
      </c>
      <c r="O7673" s="5">
        <v>1.2860418761061899E-2</v>
      </c>
      <c r="P7673" s="5">
        <v>1.2860418761061899E-2</v>
      </c>
      <c r="Q7673" s="5">
        <v>1.2860418761061899E-2</v>
      </c>
      <c r="S7673" s="5" t="s">
        <v>14201</v>
      </c>
      <c r="T7673" s="5" t="s">
        <v>14201</v>
      </c>
      <c r="V7673" s="5" t="s">
        <v>14201</v>
      </c>
      <c r="W7673" s="5" t="s">
        <v>14201</v>
      </c>
      <c r="Y7673" s="5" t="s">
        <v>28894</v>
      </c>
      <c r="Z7673" s="5" t="s">
        <v>156</v>
      </c>
      <c r="AB7673" s="5" t="s">
        <v>221</v>
      </c>
      <c r="AC7673" s="5" t="s">
        <v>215</v>
      </c>
      <c r="AD7673" s="5" t="s">
        <v>216</v>
      </c>
      <c r="AO7673" s="5" t="s">
        <v>157</v>
      </c>
      <c r="AP7673" s="5" t="s">
        <v>158</v>
      </c>
      <c r="AX7673" s="5">
        <v>2022</v>
      </c>
      <c r="BA7673" s="5" t="s">
        <v>361</v>
      </c>
      <c r="BD7673" s="5">
        <v>9</v>
      </c>
      <c r="BE7673" s="5">
        <v>2022</v>
      </c>
      <c r="BH7673" s="5" t="s">
        <v>361</v>
      </c>
      <c r="BK7673" s="5">
        <v>9</v>
      </c>
      <c r="BN7673" s="5">
        <f t="shared" si="147"/>
        <v>1.2860418761061899E-2</v>
      </c>
    </row>
    <row r="7674" spans="1:66" x14ac:dyDescent="0.35">
      <c r="A7674" s="5" t="s">
        <v>28912</v>
      </c>
      <c r="B7674" s="5" t="s">
        <v>148</v>
      </c>
      <c r="C7674" s="5" t="s">
        <v>11967</v>
      </c>
      <c r="D7674" s="5" t="s">
        <v>98</v>
      </c>
      <c r="E7674" s="5" t="s">
        <v>98</v>
      </c>
      <c r="F7674" s="5" t="s">
        <v>221</v>
      </c>
      <c r="G7674" s="5" t="s">
        <v>28893</v>
      </c>
      <c r="H7674" s="5" t="s">
        <v>3681</v>
      </c>
      <c r="K7674" s="5">
        <v>1</v>
      </c>
      <c r="L7674" s="5">
        <v>1</v>
      </c>
      <c r="M7674" s="5">
        <v>0</v>
      </c>
      <c r="N7674" s="5" t="s">
        <v>224</v>
      </c>
      <c r="O7674" s="5">
        <v>1.2860418761061899E-2</v>
      </c>
      <c r="P7674" s="5">
        <v>1.2860418761061899E-2</v>
      </c>
      <c r="Q7674" s="5">
        <v>1.2860418761061899E-2</v>
      </c>
      <c r="S7674" s="5" t="s">
        <v>14201</v>
      </c>
      <c r="T7674" s="5" t="s">
        <v>14201</v>
      </c>
      <c r="V7674" s="5" t="s">
        <v>14201</v>
      </c>
      <c r="W7674" s="5" t="s">
        <v>14201</v>
      </c>
      <c r="Y7674" s="5" t="s">
        <v>28894</v>
      </c>
      <c r="Z7674" s="5" t="s">
        <v>156</v>
      </c>
      <c r="AB7674" s="5" t="s">
        <v>221</v>
      </c>
      <c r="AC7674" s="5" t="s">
        <v>215</v>
      </c>
      <c r="AD7674" s="5" t="s">
        <v>216</v>
      </c>
      <c r="AO7674" s="5" t="s">
        <v>157</v>
      </c>
      <c r="AP7674" s="5" t="s">
        <v>158</v>
      </c>
      <c r="AX7674" s="5">
        <v>2022</v>
      </c>
      <c r="BA7674" s="5" t="s">
        <v>361</v>
      </c>
      <c r="BD7674" s="5">
        <v>9</v>
      </c>
      <c r="BE7674" s="5">
        <v>2022</v>
      </c>
      <c r="BH7674" s="5" t="s">
        <v>361</v>
      </c>
      <c r="BK7674" s="5">
        <v>9</v>
      </c>
      <c r="BN7674" s="5">
        <f t="shared" si="147"/>
        <v>1.2860418761061899E-2</v>
      </c>
    </row>
    <row r="7675" spans="1:66" x14ac:dyDescent="0.35">
      <c r="A7675" s="5" t="s">
        <v>28913</v>
      </c>
      <c r="B7675" s="5" t="s">
        <v>148</v>
      </c>
      <c r="C7675" s="5" t="s">
        <v>11967</v>
      </c>
      <c r="D7675" s="5" t="s">
        <v>98</v>
      </c>
      <c r="E7675" s="5" t="s">
        <v>98</v>
      </c>
      <c r="F7675" s="5" t="s">
        <v>221</v>
      </c>
      <c r="G7675" s="5" t="s">
        <v>28893</v>
      </c>
      <c r="H7675" s="5" t="s">
        <v>3681</v>
      </c>
      <c r="K7675" s="5">
        <v>1</v>
      </c>
      <c r="L7675" s="5">
        <v>1</v>
      </c>
      <c r="M7675" s="5">
        <v>0</v>
      </c>
      <c r="N7675" s="5" t="s">
        <v>224</v>
      </c>
      <c r="O7675" s="5">
        <v>1.2860418761061899E-2</v>
      </c>
      <c r="P7675" s="5">
        <v>1.2860418761061899E-2</v>
      </c>
      <c r="Q7675" s="5">
        <v>1.2860418761061899E-2</v>
      </c>
      <c r="S7675" s="5" t="s">
        <v>14201</v>
      </c>
      <c r="T7675" s="5" t="s">
        <v>14201</v>
      </c>
      <c r="V7675" s="5" t="s">
        <v>14201</v>
      </c>
      <c r="W7675" s="5" t="s">
        <v>14201</v>
      </c>
      <c r="Y7675" s="5" t="s">
        <v>28894</v>
      </c>
      <c r="Z7675" s="5" t="s">
        <v>156</v>
      </c>
      <c r="AB7675" s="5" t="s">
        <v>221</v>
      </c>
      <c r="AC7675" s="5" t="s">
        <v>215</v>
      </c>
      <c r="AD7675" s="5" t="s">
        <v>216</v>
      </c>
      <c r="AO7675" s="5" t="s">
        <v>157</v>
      </c>
      <c r="AP7675" s="5" t="s">
        <v>158</v>
      </c>
      <c r="AX7675" s="5">
        <v>2022</v>
      </c>
      <c r="BA7675" s="5" t="s">
        <v>361</v>
      </c>
      <c r="BD7675" s="5">
        <v>9</v>
      </c>
      <c r="BE7675" s="5">
        <v>2022</v>
      </c>
      <c r="BH7675" s="5" t="s">
        <v>361</v>
      </c>
      <c r="BK7675" s="5">
        <v>9</v>
      </c>
      <c r="BN7675" s="5">
        <f t="shared" si="147"/>
        <v>1.2860418761061899E-2</v>
      </c>
    </row>
    <row r="7676" spans="1:66" x14ac:dyDescent="0.35">
      <c r="A7676" s="5" t="s">
        <v>28914</v>
      </c>
      <c r="B7676" s="5" t="s">
        <v>148</v>
      </c>
      <c r="C7676" s="5" t="s">
        <v>11967</v>
      </c>
      <c r="D7676" s="5" t="s">
        <v>98</v>
      </c>
      <c r="E7676" s="5" t="s">
        <v>98</v>
      </c>
      <c r="F7676" s="5" t="s">
        <v>221</v>
      </c>
      <c r="G7676" s="5" t="s">
        <v>28893</v>
      </c>
      <c r="H7676" s="5" t="s">
        <v>3681</v>
      </c>
      <c r="K7676" s="5">
        <v>1</v>
      </c>
      <c r="L7676" s="5">
        <v>1</v>
      </c>
      <c r="M7676" s="5">
        <v>0</v>
      </c>
      <c r="N7676" s="5" t="s">
        <v>224</v>
      </c>
      <c r="O7676" s="5">
        <v>1.2860418761061899E-2</v>
      </c>
      <c r="P7676" s="5">
        <v>1.2860418761061899E-2</v>
      </c>
      <c r="Q7676" s="5">
        <v>1.2860418761061899E-2</v>
      </c>
      <c r="S7676" s="5" t="s">
        <v>14201</v>
      </c>
      <c r="T7676" s="5" t="s">
        <v>14201</v>
      </c>
      <c r="V7676" s="5" t="s">
        <v>14201</v>
      </c>
      <c r="W7676" s="5" t="s">
        <v>14201</v>
      </c>
      <c r="Y7676" s="5" t="s">
        <v>28894</v>
      </c>
      <c r="Z7676" s="5" t="s">
        <v>156</v>
      </c>
      <c r="AB7676" s="5" t="s">
        <v>221</v>
      </c>
      <c r="AC7676" s="5" t="s">
        <v>215</v>
      </c>
      <c r="AD7676" s="5" t="s">
        <v>216</v>
      </c>
      <c r="AO7676" s="5" t="s">
        <v>157</v>
      </c>
      <c r="AP7676" s="5" t="s">
        <v>158</v>
      </c>
      <c r="AX7676" s="5">
        <v>2022</v>
      </c>
      <c r="BA7676" s="5" t="s">
        <v>361</v>
      </c>
      <c r="BD7676" s="5">
        <v>9</v>
      </c>
      <c r="BE7676" s="5">
        <v>2022</v>
      </c>
      <c r="BH7676" s="5" t="s">
        <v>361</v>
      </c>
      <c r="BK7676" s="5">
        <v>9</v>
      </c>
      <c r="BN7676" s="5">
        <f t="shared" si="147"/>
        <v>1.2860418761061899E-2</v>
      </c>
    </row>
    <row r="7677" spans="1:66" x14ac:dyDescent="0.35">
      <c r="A7677" s="5" t="s">
        <v>28915</v>
      </c>
      <c r="B7677" s="5" t="s">
        <v>148</v>
      </c>
      <c r="C7677" s="5" t="s">
        <v>11967</v>
      </c>
      <c r="D7677" s="5" t="s">
        <v>98</v>
      </c>
      <c r="E7677" s="5" t="s">
        <v>98</v>
      </c>
      <c r="F7677" s="5" t="s">
        <v>221</v>
      </c>
      <c r="G7677" s="5" t="s">
        <v>28893</v>
      </c>
      <c r="H7677" s="5" t="s">
        <v>3681</v>
      </c>
      <c r="K7677" s="5">
        <v>1</v>
      </c>
      <c r="L7677" s="5">
        <v>1</v>
      </c>
      <c r="M7677" s="5">
        <v>0</v>
      </c>
      <c r="N7677" s="5" t="s">
        <v>224</v>
      </c>
      <c r="O7677" s="5">
        <v>1.2860418761061899E-2</v>
      </c>
      <c r="P7677" s="5">
        <v>1.2860418761061899E-2</v>
      </c>
      <c r="Q7677" s="5">
        <v>1.2860418761061899E-2</v>
      </c>
      <c r="S7677" s="5" t="s">
        <v>14201</v>
      </c>
      <c r="T7677" s="5" t="s">
        <v>14201</v>
      </c>
      <c r="V7677" s="5" t="s">
        <v>14201</v>
      </c>
      <c r="W7677" s="5" t="s">
        <v>14201</v>
      </c>
      <c r="Y7677" s="5" t="s">
        <v>28894</v>
      </c>
      <c r="Z7677" s="5" t="s">
        <v>156</v>
      </c>
      <c r="AB7677" s="5" t="s">
        <v>221</v>
      </c>
      <c r="AC7677" s="5" t="s">
        <v>215</v>
      </c>
      <c r="AD7677" s="5" t="s">
        <v>216</v>
      </c>
      <c r="AO7677" s="5" t="s">
        <v>157</v>
      </c>
      <c r="AP7677" s="5" t="s">
        <v>158</v>
      </c>
      <c r="AX7677" s="5">
        <v>2022</v>
      </c>
      <c r="BA7677" s="5" t="s">
        <v>361</v>
      </c>
      <c r="BD7677" s="5">
        <v>9</v>
      </c>
      <c r="BE7677" s="5">
        <v>2022</v>
      </c>
      <c r="BH7677" s="5" t="s">
        <v>361</v>
      </c>
      <c r="BK7677" s="5">
        <v>9</v>
      </c>
      <c r="BN7677" s="5">
        <f t="shared" si="147"/>
        <v>1.2860418761061899E-2</v>
      </c>
    </row>
    <row r="7678" spans="1:66" x14ac:dyDescent="0.35">
      <c r="A7678" s="5" t="s">
        <v>28916</v>
      </c>
      <c r="B7678" s="5" t="s">
        <v>148</v>
      </c>
      <c r="C7678" s="5" t="s">
        <v>11967</v>
      </c>
      <c r="D7678" s="5" t="s">
        <v>98</v>
      </c>
      <c r="E7678" s="5" t="s">
        <v>98</v>
      </c>
      <c r="F7678" s="5" t="s">
        <v>221</v>
      </c>
      <c r="G7678" s="5" t="s">
        <v>28893</v>
      </c>
      <c r="H7678" s="5" t="s">
        <v>3681</v>
      </c>
      <c r="K7678" s="5">
        <v>1</v>
      </c>
      <c r="L7678" s="5">
        <v>1</v>
      </c>
      <c r="M7678" s="5">
        <v>0</v>
      </c>
      <c r="N7678" s="5" t="s">
        <v>224</v>
      </c>
      <c r="O7678" s="5">
        <v>1.2860418761061899E-2</v>
      </c>
      <c r="P7678" s="5">
        <v>1.2860418761061899E-2</v>
      </c>
      <c r="Q7678" s="5">
        <v>1.2860418761061899E-2</v>
      </c>
      <c r="S7678" s="5" t="s">
        <v>14201</v>
      </c>
      <c r="T7678" s="5" t="s">
        <v>14201</v>
      </c>
      <c r="V7678" s="5" t="s">
        <v>14201</v>
      </c>
      <c r="W7678" s="5" t="s">
        <v>14201</v>
      </c>
      <c r="Y7678" s="5" t="s">
        <v>28894</v>
      </c>
      <c r="Z7678" s="5" t="s">
        <v>156</v>
      </c>
      <c r="AB7678" s="5" t="s">
        <v>221</v>
      </c>
      <c r="AC7678" s="5" t="s">
        <v>215</v>
      </c>
      <c r="AD7678" s="5" t="s">
        <v>216</v>
      </c>
      <c r="AO7678" s="5" t="s">
        <v>157</v>
      </c>
      <c r="AP7678" s="5" t="s">
        <v>158</v>
      </c>
      <c r="AX7678" s="5">
        <v>2022</v>
      </c>
      <c r="BA7678" s="5" t="s">
        <v>361</v>
      </c>
      <c r="BD7678" s="5">
        <v>9</v>
      </c>
      <c r="BE7678" s="5">
        <v>2022</v>
      </c>
      <c r="BH7678" s="5" t="s">
        <v>361</v>
      </c>
      <c r="BK7678" s="5">
        <v>9</v>
      </c>
      <c r="BN7678" s="5">
        <f t="shared" si="147"/>
        <v>1.2860418761061899E-2</v>
      </c>
    </row>
    <row r="7679" spans="1:66" x14ac:dyDescent="0.35">
      <c r="A7679" s="5" t="s">
        <v>28917</v>
      </c>
      <c r="B7679" s="5" t="s">
        <v>148</v>
      </c>
      <c r="C7679" s="5" t="s">
        <v>11967</v>
      </c>
      <c r="D7679" s="5" t="s">
        <v>98</v>
      </c>
      <c r="E7679" s="5" t="s">
        <v>98</v>
      </c>
      <c r="F7679" s="5" t="s">
        <v>221</v>
      </c>
      <c r="G7679" s="5" t="s">
        <v>28893</v>
      </c>
      <c r="H7679" s="5" t="s">
        <v>3681</v>
      </c>
      <c r="K7679" s="5">
        <v>1</v>
      </c>
      <c r="L7679" s="5">
        <v>1</v>
      </c>
      <c r="M7679" s="5">
        <v>0</v>
      </c>
      <c r="N7679" s="5" t="s">
        <v>224</v>
      </c>
      <c r="O7679" s="5">
        <v>1.2860418761061899E-2</v>
      </c>
      <c r="P7679" s="5">
        <v>1.2860418761061899E-2</v>
      </c>
      <c r="Q7679" s="5">
        <v>1.2860418761061899E-2</v>
      </c>
      <c r="S7679" s="5" t="s">
        <v>14201</v>
      </c>
      <c r="T7679" s="5" t="s">
        <v>14201</v>
      </c>
      <c r="V7679" s="5" t="s">
        <v>14201</v>
      </c>
      <c r="W7679" s="5" t="s">
        <v>14201</v>
      </c>
      <c r="Y7679" s="5" t="s">
        <v>28894</v>
      </c>
      <c r="Z7679" s="5" t="s">
        <v>156</v>
      </c>
      <c r="AB7679" s="5" t="s">
        <v>221</v>
      </c>
      <c r="AC7679" s="5" t="s">
        <v>215</v>
      </c>
      <c r="AD7679" s="5" t="s">
        <v>216</v>
      </c>
      <c r="AO7679" s="5" t="s">
        <v>157</v>
      </c>
      <c r="AP7679" s="5" t="s">
        <v>158</v>
      </c>
      <c r="AX7679" s="5">
        <v>2022</v>
      </c>
      <c r="BA7679" s="5" t="s">
        <v>361</v>
      </c>
      <c r="BD7679" s="5">
        <v>9</v>
      </c>
      <c r="BE7679" s="5">
        <v>2022</v>
      </c>
      <c r="BH7679" s="5" t="s">
        <v>361</v>
      </c>
      <c r="BK7679" s="5">
        <v>9</v>
      </c>
      <c r="BN7679" s="5">
        <f t="shared" si="147"/>
        <v>1.2860418761061899E-2</v>
      </c>
    </row>
    <row r="7680" spans="1:66" x14ac:dyDescent="0.35">
      <c r="A7680" s="5" t="s">
        <v>28918</v>
      </c>
      <c r="B7680" s="5" t="s">
        <v>148</v>
      </c>
      <c r="C7680" s="5" t="s">
        <v>11967</v>
      </c>
      <c r="D7680" s="5" t="s">
        <v>98</v>
      </c>
      <c r="E7680" s="5" t="s">
        <v>98</v>
      </c>
      <c r="F7680" s="5" t="s">
        <v>221</v>
      </c>
      <c r="G7680" s="5" t="s">
        <v>28893</v>
      </c>
      <c r="H7680" s="5" t="s">
        <v>3681</v>
      </c>
      <c r="K7680" s="5">
        <v>1</v>
      </c>
      <c r="L7680" s="5">
        <v>1</v>
      </c>
      <c r="M7680" s="5">
        <v>0</v>
      </c>
      <c r="N7680" s="5" t="s">
        <v>224</v>
      </c>
      <c r="O7680" s="5">
        <v>1.2860418761061899E-2</v>
      </c>
      <c r="P7680" s="5">
        <v>1.2860418761061899E-2</v>
      </c>
      <c r="Q7680" s="5">
        <v>1.2860418761061899E-2</v>
      </c>
      <c r="S7680" s="5" t="s">
        <v>14201</v>
      </c>
      <c r="T7680" s="5" t="s">
        <v>14201</v>
      </c>
      <c r="V7680" s="5" t="s">
        <v>14201</v>
      </c>
      <c r="W7680" s="5" t="s">
        <v>14201</v>
      </c>
      <c r="Y7680" s="5" t="s">
        <v>28894</v>
      </c>
      <c r="Z7680" s="5" t="s">
        <v>156</v>
      </c>
      <c r="AB7680" s="5" t="s">
        <v>221</v>
      </c>
      <c r="AC7680" s="5" t="s">
        <v>215</v>
      </c>
      <c r="AD7680" s="5" t="s">
        <v>216</v>
      </c>
      <c r="AO7680" s="5" t="s">
        <v>157</v>
      </c>
      <c r="AP7680" s="5" t="s">
        <v>158</v>
      </c>
      <c r="AX7680" s="5">
        <v>2022</v>
      </c>
      <c r="BA7680" s="5" t="s">
        <v>361</v>
      </c>
      <c r="BD7680" s="5">
        <v>9</v>
      </c>
      <c r="BE7680" s="5">
        <v>2022</v>
      </c>
      <c r="BH7680" s="5" t="s">
        <v>361</v>
      </c>
      <c r="BK7680" s="5">
        <v>9</v>
      </c>
      <c r="BN7680" s="5">
        <f t="shared" si="147"/>
        <v>1.2860418761061899E-2</v>
      </c>
    </row>
    <row r="7681" spans="1:66" x14ac:dyDescent="0.35">
      <c r="A7681" s="5" t="s">
        <v>28919</v>
      </c>
      <c r="B7681" s="5" t="s">
        <v>148</v>
      </c>
      <c r="C7681" s="5" t="s">
        <v>11967</v>
      </c>
      <c r="D7681" s="5" t="s">
        <v>98</v>
      </c>
      <c r="E7681" s="5" t="s">
        <v>98</v>
      </c>
      <c r="F7681" s="5" t="s">
        <v>221</v>
      </c>
      <c r="G7681" s="5" t="s">
        <v>28893</v>
      </c>
      <c r="H7681" s="5" t="s">
        <v>3681</v>
      </c>
      <c r="K7681" s="5">
        <v>1</v>
      </c>
      <c r="L7681" s="5">
        <v>1</v>
      </c>
      <c r="M7681" s="5">
        <v>0</v>
      </c>
      <c r="N7681" s="5" t="s">
        <v>224</v>
      </c>
      <c r="O7681" s="5">
        <v>1.2860418761061899E-2</v>
      </c>
      <c r="P7681" s="5">
        <v>1.2860418761061899E-2</v>
      </c>
      <c r="Q7681" s="5">
        <v>1.2860418761061899E-2</v>
      </c>
      <c r="S7681" s="5" t="s">
        <v>14201</v>
      </c>
      <c r="T7681" s="5" t="s">
        <v>14201</v>
      </c>
      <c r="V7681" s="5" t="s">
        <v>14201</v>
      </c>
      <c r="W7681" s="5" t="s">
        <v>14201</v>
      </c>
      <c r="Y7681" s="5" t="s">
        <v>28894</v>
      </c>
      <c r="Z7681" s="5" t="s">
        <v>156</v>
      </c>
      <c r="AB7681" s="5" t="s">
        <v>221</v>
      </c>
      <c r="AC7681" s="5" t="s">
        <v>215</v>
      </c>
      <c r="AD7681" s="5" t="s">
        <v>216</v>
      </c>
      <c r="AO7681" s="5" t="s">
        <v>157</v>
      </c>
      <c r="AP7681" s="5" t="s">
        <v>158</v>
      </c>
      <c r="AX7681" s="5">
        <v>2022</v>
      </c>
      <c r="BA7681" s="5" t="s">
        <v>361</v>
      </c>
      <c r="BD7681" s="5">
        <v>9</v>
      </c>
      <c r="BE7681" s="5">
        <v>2022</v>
      </c>
      <c r="BH7681" s="5" t="s">
        <v>361</v>
      </c>
      <c r="BK7681" s="5">
        <v>9</v>
      </c>
      <c r="BN7681" s="5">
        <f t="shared" si="147"/>
        <v>1.2860418761061899E-2</v>
      </c>
    </row>
    <row r="7682" spans="1:66" x14ac:dyDescent="0.35">
      <c r="A7682" s="5" t="s">
        <v>28920</v>
      </c>
      <c r="B7682" s="5" t="s">
        <v>148</v>
      </c>
      <c r="C7682" s="5" t="s">
        <v>11967</v>
      </c>
      <c r="D7682" s="5" t="s">
        <v>98</v>
      </c>
      <c r="E7682" s="5" t="s">
        <v>98</v>
      </c>
      <c r="F7682" s="5" t="s">
        <v>221</v>
      </c>
      <c r="G7682" s="5" t="s">
        <v>28893</v>
      </c>
      <c r="H7682" s="5" t="s">
        <v>3681</v>
      </c>
      <c r="K7682" s="5">
        <v>1</v>
      </c>
      <c r="L7682" s="5">
        <v>1</v>
      </c>
      <c r="M7682" s="5">
        <v>0</v>
      </c>
      <c r="N7682" s="5" t="s">
        <v>224</v>
      </c>
      <c r="O7682" s="5">
        <v>1.2860418761061899E-2</v>
      </c>
      <c r="P7682" s="5">
        <v>1.2860418761061899E-2</v>
      </c>
      <c r="Q7682" s="5">
        <v>1.2860418761061899E-2</v>
      </c>
      <c r="S7682" s="5" t="s">
        <v>14201</v>
      </c>
      <c r="T7682" s="5" t="s">
        <v>14201</v>
      </c>
      <c r="V7682" s="5" t="s">
        <v>14201</v>
      </c>
      <c r="W7682" s="5" t="s">
        <v>14201</v>
      </c>
      <c r="Y7682" s="5" t="s">
        <v>28894</v>
      </c>
      <c r="Z7682" s="5" t="s">
        <v>156</v>
      </c>
      <c r="AB7682" s="5" t="s">
        <v>221</v>
      </c>
      <c r="AC7682" s="5" t="s">
        <v>215</v>
      </c>
      <c r="AD7682" s="5" t="s">
        <v>216</v>
      </c>
      <c r="AO7682" s="5" t="s">
        <v>157</v>
      </c>
      <c r="AP7682" s="5" t="s">
        <v>158</v>
      </c>
      <c r="AX7682" s="5">
        <v>2022</v>
      </c>
      <c r="BA7682" s="5" t="s">
        <v>361</v>
      </c>
      <c r="BD7682" s="5">
        <v>9</v>
      </c>
      <c r="BE7682" s="5">
        <v>2022</v>
      </c>
      <c r="BH7682" s="5" t="s">
        <v>361</v>
      </c>
      <c r="BK7682" s="5">
        <v>9</v>
      </c>
      <c r="BN7682" s="5">
        <f t="shared" si="147"/>
        <v>1.2860418761061899E-2</v>
      </c>
    </row>
    <row r="7683" spans="1:66" x14ac:dyDescent="0.35">
      <c r="A7683" s="5" t="s">
        <v>28921</v>
      </c>
      <c r="B7683" s="5" t="s">
        <v>148</v>
      </c>
      <c r="C7683" s="5" t="s">
        <v>11967</v>
      </c>
      <c r="D7683" s="5" t="s">
        <v>98</v>
      </c>
      <c r="E7683" s="5" t="s">
        <v>98</v>
      </c>
      <c r="F7683" s="5" t="s">
        <v>221</v>
      </c>
      <c r="G7683" s="5" t="s">
        <v>28893</v>
      </c>
      <c r="H7683" s="5" t="s">
        <v>3681</v>
      </c>
      <c r="K7683" s="5">
        <v>1</v>
      </c>
      <c r="L7683" s="5">
        <v>1</v>
      </c>
      <c r="M7683" s="5">
        <v>0</v>
      </c>
      <c r="N7683" s="5" t="s">
        <v>224</v>
      </c>
      <c r="O7683" s="5">
        <v>1.2860418761061899E-2</v>
      </c>
      <c r="P7683" s="5">
        <v>1.2860418761061899E-2</v>
      </c>
      <c r="Q7683" s="5">
        <v>1.2860418761061899E-2</v>
      </c>
      <c r="S7683" s="5" t="s">
        <v>14201</v>
      </c>
      <c r="T7683" s="5" t="s">
        <v>14201</v>
      </c>
      <c r="V7683" s="5" t="s">
        <v>14201</v>
      </c>
      <c r="W7683" s="5" t="s">
        <v>14201</v>
      </c>
      <c r="Y7683" s="5" t="s">
        <v>28894</v>
      </c>
      <c r="Z7683" s="5" t="s">
        <v>156</v>
      </c>
      <c r="AB7683" s="5" t="s">
        <v>221</v>
      </c>
      <c r="AC7683" s="5" t="s">
        <v>215</v>
      </c>
      <c r="AD7683" s="5" t="s">
        <v>216</v>
      </c>
      <c r="AO7683" s="5" t="s">
        <v>157</v>
      </c>
      <c r="AP7683" s="5" t="s">
        <v>158</v>
      </c>
      <c r="AX7683" s="5">
        <v>2022</v>
      </c>
      <c r="BA7683" s="5" t="s">
        <v>361</v>
      </c>
      <c r="BD7683" s="5">
        <v>9</v>
      </c>
      <c r="BE7683" s="5">
        <v>2022</v>
      </c>
      <c r="BH7683" s="5" t="s">
        <v>361</v>
      </c>
      <c r="BK7683" s="5">
        <v>9</v>
      </c>
      <c r="BN7683" s="5">
        <f t="shared" si="147"/>
        <v>1.2860418761061899E-2</v>
      </c>
    </row>
    <row r="7684" spans="1:66" x14ac:dyDescent="0.35">
      <c r="A7684" s="5" t="s">
        <v>28922</v>
      </c>
      <c r="B7684" s="5" t="s">
        <v>148</v>
      </c>
      <c r="C7684" s="5" t="s">
        <v>11967</v>
      </c>
      <c r="D7684" s="5" t="s">
        <v>98</v>
      </c>
      <c r="E7684" s="5" t="s">
        <v>98</v>
      </c>
      <c r="F7684" s="5" t="s">
        <v>221</v>
      </c>
      <c r="G7684" s="5" t="s">
        <v>28893</v>
      </c>
      <c r="H7684" s="5" t="s">
        <v>3681</v>
      </c>
      <c r="K7684" s="5">
        <v>1</v>
      </c>
      <c r="L7684" s="5">
        <v>1</v>
      </c>
      <c r="M7684" s="5">
        <v>0</v>
      </c>
      <c r="N7684" s="5" t="s">
        <v>224</v>
      </c>
      <c r="O7684" s="5">
        <v>1.2860418761061899E-2</v>
      </c>
      <c r="P7684" s="5">
        <v>1.2860418761061899E-2</v>
      </c>
      <c r="Q7684" s="5">
        <v>1.2860418761061899E-2</v>
      </c>
      <c r="S7684" s="5" t="s">
        <v>14201</v>
      </c>
      <c r="T7684" s="5" t="s">
        <v>14201</v>
      </c>
      <c r="V7684" s="5" t="s">
        <v>14201</v>
      </c>
      <c r="W7684" s="5" t="s">
        <v>14201</v>
      </c>
      <c r="Y7684" s="5" t="s">
        <v>28894</v>
      </c>
      <c r="Z7684" s="5" t="s">
        <v>156</v>
      </c>
      <c r="AB7684" s="5" t="s">
        <v>221</v>
      </c>
      <c r="AC7684" s="5" t="s">
        <v>215</v>
      </c>
      <c r="AD7684" s="5" t="s">
        <v>216</v>
      </c>
      <c r="AO7684" s="5" t="s">
        <v>157</v>
      </c>
      <c r="AP7684" s="5" t="s">
        <v>158</v>
      </c>
      <c r="AX7684" s="5">
        <v>2022</v>
      </c>
      <c r="BA7684" s="5" t="s">
        <v>361</v>
      </c>
      <c r="BD7684" s="5">
        <v>9</v>
      </c>
      <c r="BE7684" s="5">
        <v>2022</v>
      </c>
      <c r="BH7684" s="5" t="s">
        <v>361</v>
      </c>
      <c r="BK7684" s="5">
        <v>9</v>
      </c>
      <c r="BN7684" s="5">
        <f t="shared" si="147"/>
        <v>1.2860418761061899E-2</v>
      </c>
    </row>
    <row r="7685" spans="1:66" x14ac:dyDescent="0.35">
      <c r="A7685" s="5" t="s">
        <v>28923</v>
      </c>
      <c r="B7685" s="5" t="s">
        <v>148</v>
      </c>
      <c r="C7685" s="5" t="s">
        <v>11967</v>
      </c>
      <c r="D7685" s="5" t="s">
        <v>98</v>
      </c>
      <c r="E7685" s="5" t="s">
        <v>98</v>
      </c>
      <c r="F7685" s="5" t="s">
        <v>221</v>
      </c>
      <c r="G7685" s="5" t="s">
        <v>28893</v>
      </c>
      <c r="H7685" s="5" t="s">
        <v>3681</v>
      </c>
      <c r="K7685" s="5">
        <v>1</v>
      </c>
      <c r="L7685" s="5">
        <v>1</v>
      </c>
      <c r="M7685" s="5">
        <v>0</v>
      </c>
      <c r="N7685" s="5" t="s">
        <v>224</v>
      </c>
      <c r="O7685" s="5">
        <v>1.2860418761061899E-2</v>
      </c>
      <c r="P7685" s="5">
        <v>1.2860418761061899E-2</v>
      </c>
      <c r="Q7685" s="5">
        <v>1.2860418761061899E-2</v>
      </c>
      <c r="S7685" s="5" t="s">
        <v>14201</v>
      </c>
      <c r="T7685" s="5" t="s">
        <v>14201</v>
      </c>
      <c r="V7685" s="5" t="s">
        <v>14201</v>
      </c>
      <c r="W7685" s="5" t="s">
        <v>14201</v>
      </c>
      <c r="Y7685" s="5" t="s">
        <v>28894</v>
      </c>
      <c r="Z7685" s="5" t="s">
        <v>156</v>
      </c>
      <c r="AB7685" s="5" t="s">
        <v>221</v>
      </c>
      <c r="AC7685" s="5" t="s">
        <v>215</v>
      </c>
      <c r="AD7685" s="5" t="s">
        <v>216</v>
      </c>
      <c r="AO7685" s="5" t="s">
        <v>157</v>
      </c>
      <c r="AP7685" s="5" t="s">
        <v>158</v>
      </c>
      <c r="AX7685" s="5">
        <v>2022</v>
      </c>
      <c r="BA7685" s="5" t="s">
        <v>361</v>
      </c>
      <c r="BD7685" s="5">
        <v>9</v>
      </c>
      <c r="BE7685" s="5">
        <v>2022</v>
      </c>
      <c r="BH7685" s="5" t="s">
        <v>361</v>
      </c>
      <c r="BK7685" s="5">
        <v>9</v>
      </c>
      <c r="BN7685" s="5">
        <f t="shared" ref="BN7685:BN7748" si="148">IF(BM7685="",O7685,BM7685)</f>
        <v>1.2860418761061899E-2</v>
      </c>
    </row>
    <row r="7686" spans="1:66" x14ac:dyDescent="0.35">
      <c r="A7686" s="5" t="s">
        <v>28924</v>
      </c>
      <c r="B7686" s="5" t="s">
        <v>148</v>
      </c>
      <c r="C7686" s="5" t="s">
        <v>11967</v>
      </c>
      <c r="D7686" s="5" t="s">
        <v>98</v>
      </c>
      <c r="E7686" s="5" t="s">
        <v>98</v>
      </c>
      <c r="F7686" s="5" t="s">
        <v>221</v>
      </c>
      <c r="G7686" s="5" t="s">
        <v>28893</v>
      </c>
      <c r="H7686" s="5" t="s">
        <v>3681</v>
      </c>
      <c r="K7686" s="5">
        <v>1</v>
      </c>
      <c r="L7686" s="5">
        <v>1</v>
      </c>
      <c r="M7686" s="5">
        <v>0</v>
      </c>
      <c r="N7686" s="5" t="s">
        <v>224</v>
      </c>
      <c r="O7686" s="5">
        <v>1.2860418761061899E-2</v>
      </c>
      <c r="P7686" s="5">
        <v>1.2860418761061899E-2</v>
      </c>
      <c r="Q7686" s="5">
        <v>1.2860418761061899E-2</v>
      </c>
      <c r="S7686" s="5" t="s">
        <v>14201</v>
      </c>
      <c r="T7686" s="5" t="s">
        <v>14201</v>
      </c>
      <c r="V7686" s="5" t="s">
        <v>14201</v>
      </c>
      <c r="W7686" s="5" t="s">
        <v>14201</v>
      </c>
      <c r="Y7686" s="5" t="s">
        <v>28894</v>
      </c>
      <c r="Z7686" s="5" t="s">
        <v>156</v>
      </c>
      <c r="AB7686" s="5" t="s">
        <v>221</v>
      </c>
      <c r="AC7686" s="5" t="s">
        <v>215</v>
      </c>
      <c r="AD7686" s="5" t="s">
        <v>216</v>
      </c>
      <c r="AO7686" s="5" t="s">
        <v>157</v>
      </c>
      <c r="AP7686" s="5" t="s">
        <v>158</v>
      </c>
      <c r="AX7686" s="5">
        <v>2022</v>
      </c>
      <c r="BA7686" s="5" t="s">
        <v>361</v>
      </c>
      <c r="BD7686" s="5">
        <v>9</v>
      </c>
      <c r="BE7686" s="5">
        <v>2022</v>
      </c>
      <c r="BH7686" s="5" t="s">
        <v>361</v>
      </c>
      <c r="BK7686" s="5">
        <v>9</v>
      </c>
      <c r="BN7686" s="5">
        <f t="shared" si="148"/>
        <v>1.2860418761061899E-2</v>
      </c>
    </row>
    <row r="7687" spans="1:66" x14ac:dyDescent="0.35">
      <c r="A7687" s="5" t="s">
        <v>28925</v>
      </c>
      <c r="B7687" s="5" t="s">
        <v>148</v>
      </c>
      <c r="C7687" s="5" t="s">
        <v>11967</v>
      </c>
      <c r="D7687" s="5" t="s">
        <v>98</v>
      </c>
      <c r="E7687" s="5" t="s">
        <v>98</v>
      </c>
      <c r="F7687" s="5" t="s">
        <v>221</v>
      </c>
      <c r="G7687" s="5" t="s">
        <v>28893</v>
      </c>
      <c r="H7687" s="5" t="s">
        <v>3681</v>
      </c>
      <c r="K7687" s="5">
        <v>1</v>
      </c>
      <c r="L7687" s="5">
        <v>1</v>
      </c>
      <c r="M7687" s="5">
        <v>0</v>
      </c>
      <c r="N7687" s="5" t="s">
        <v>224</v>
      </c>
      <c r="O7687" s="5">
        <v>1.2860418761061899E-2</v>
      </c>
      <c r="P7687" s="5">
        <v>1.2860418761061899E-2</v>
      </c>
      <c r="Q7687" s="5">
        <v>1.2860418761061899E-2</v>
      </c>
      <c r="S7687" s="5" t="s">
        <v>14201</v>
      </c>
      <c r="T7687" s="5" t="s">
        <v>14201</v>
      </c>
      <c r="V7687" s="5" t="s">
        <v>14201</v>
      </c>
      <c r="W7687" s="5" t="s">
        <v>14201</v>
      </c>
      <c r="Y7687" s="5" t="s">
        <v>28894</v>
      </c>
      <c r="Z7687" s="5" t="s">
        <v>156</v>
      </c>
      <c r="AB7687" s="5" t="s">
        <v>221</v>
      </c>
      <c r="AC7687" s="5" t="s">
        <v>215</v>
      </c>
      <c r="AD7687" s="5" t="s">
        <v>216</v>
      </c>
      <c r="AO7687" s="5" t="s">
        <v>157</v>
      </c>
      <c r="AP7687" s="5" t="s">
        <v>158</v>
      </c>
      <c r="AX7687" s="5">
        <v>2022</v>
      </c>
      <c r="BA7687" s="5" t="s">
        <v>361</v>
      </c>
      <c r="BD7687" s="5">
        <v>9</v>
      </c>
      <c r="BE7687" s="5">
        <v>2022</v>
      </c>
      <c r="BH7687" s="5" t="s">
        <v>361</v>
      </c>
      <c r="BK7687" s="5">
        <v>9</v>
      </c>
      <c r="BN7687" s="5">
        <f t="shared" si="148"/>
        <v>1.2860418761061899E-2</v>
      </c>
    </row>
    <row r="7688" spans="1:66" x14ac:dyDescent="0.35">
      <c r="A7688" s="5" t="s">
        <v>28926</v>
      </c>
      <c r="B7688" s="5" t="s">
        <v>148</v>
      </c>
      <c r="C7688" s="5" t="s">
        <v>11967</v>
      </c>
      <c r="D7688" s="5" t="s">
        <v>98</v>
      </c>
      <c r="E7688" s="5" t="s">
        <v>98</v>
      </c>
      <c r="F7688" s="5" t="s">
        <v>221</v>
      </c>
      <c r="G7688" s="5" t="s">
        <v>28893</v>
      </c>
      <c r="H7688" s="5" t="s">
        <v>3681</v>
      </c>
      <c r="K7688" s="5">
        <v>1</v>
      </c>
      <c r="L7688" s="5">
        <v>1</v>
      </c>
      <c r="M7688" s="5">
        <v>0</v>
      </c>
      <c r="N7688" s="5" t="s">
        <v>224</v>
      </c>
      <c r="O7688" s="5">
        <v>1.2860418761061899E-2</v>
      </c>
      <c r="P7688" s="5">
        <v>1.2860418761061899E-2</v>
      </c>
      <c r="Q7688" s="5">
        <v>1.2860418761061899E-2</v>
      </c>
      <c r="S7688" s="5" t="s">
        <v>14201</v>
      </c>
      <c r="T7688" s="5" t="s">
        <v>14201</v>
      </c>
      <c r="V7688" s="5" t="s">
        <v>14201</v>
      </c>
      <c r="W7688" s="5" t="s">
        <v>14201</v>
      </c>
      <c r="Y7688" s="5" t="s">
        <v>28894</v>
      </c>
      <c r="Z7688" s="5" t="s">
        <v>156</v>
      </c>
      <c r="AB7688" s="5" t="s">
        <v>221</v>
      </c>
      <c r="AC7688" s="5" t="s">
        <v>215</v>
      </c>
      <c r="AD7688" s="5" t="s">
        <v>216</v>
      </c>
      <c r="AO7688" s="5" t="s">
        <v>157</v>
      </c>
      <c r="AP7688" s="5" t="s">
        <v>158</v>
      </c>
      <c r="AX7688" s="5">
        <v>2022</v>
      </c>
      <c r="BA7688" s="5" t="s">
        <v>361</v>
      </c>
      <c r="BD7688" s="5">
        <v>9</v>
      </c>
      <c r="BE7688" s="5">
        <v>2022</v>
      </c>
      <c r="BH7688" s="5" t="s">
        <v>361</v>
      </c>
      <c r="BK7688" s="5">
        <v>9</v>
      </c>
      <c r="BN7688" s="5">
        <f t="shared" si="148"/>
        <v>1.2860418761061899E-2</v>
      </c>
    </row>
    <row r="7689" spans="1:66" x14ac:dyDescent="0.35">
      <c r="A7689" s="5" t="s">
        <v>28927</v>
      </c>
      <c r="B7689" s="5" t="s">
        <v>148</v>
      </c>
      <c r="C7689" s="5" t="s">
        <v>11967</v>
      </c>
      <c r="D7689" s="5" t="s">
        <v>98</v>
      </c>
      <c r="E7689" s="5" t="s">
        <v>98</v>
      </c>
      <c r="F7689" s="5" t="s">
        <v>221</v>
      </c>
      <c r="G7689" s="5" t="s">
        <v>28893</v>
      </c>
      <c r="H7689" s="5" t="s">
        <v>3681</v>
      </c>
      <c r="K7689" s="5">
        <v>1</v>
      </c>
      <c r="L7689" s="5">
        <v>1</v>
      </c>
      <c r="M7689" s="5">
        <v>0</v>
      </c>
      <c r="N7689" s="5" t="s">
        <v>224</v>
      </c>
      <c r="O7689" s="5">
        <v>1.2860418761061899E-2</v>
      </c>
      <c r="P7689" s="5">
        <v>1.2860418761061899E-2</v>
      </c>
      <c r="Q7689" s="5">
        <v>1.2860418761061899E-2</v>
      </c>
      <c r="S7689" s="5" t="s">
        <v>14201</v>
      </c>
      <c r="T7689" s="5" t="s">
        <v>14201</v>
      </c>
      <c r="V7689" s="5" t="s">
        <v>14201</v>
      </c>
      <c r="W7689" s="5" t="s">
        <v>14201</v>
      </c>
      <c r="Y7689" s="5" t="s">
        <v>28894</v>
      </c>
      <c r="Z7689" s="5" t="s">
        <v>156</v>
      </c>
      <c r="AB7689" s="5" t="s">
        <v>221</v>
      </c>
      <c r="AC7689" s="5" t="s">
        <v>215</v>
      </c>
      <c r="AD7689" s="5" t="s">
        <v>216</v>
      </c>
      <c r="AO7689" s="5" t="s">
        <v>157</v>
      </c>
      <c r="AP7689" s="5" t="s">
        <v>158</v>
      </c>
      <c r="AX7689" s="5">
        <v>2022</v>
      </c>
      <c r="BA7689" s="5" t="s">
        <v>361</v>
      </c>
      <c r="BD7689" s="5">
        <v>9</v>
      </c>
      <c r="BE7689" s="5">
        <v>2022</v>
      </c>
      <c r="BH7689" s="5" t="s">
        <v>361</v>
      </c>
      <c r="BK7689" s="5">
        <v>9</v>
      </c>
      <c r="BN7689" s="5">
        <f t="shared" si="148"/>
        <v>1.2860418761061899E-2</v>
      </c>
    </row>
    <row r="7690" spans="1:66" x14ac:dyDescent="0.35">
      <c r="A7690" s="5" t="s">
        <v>28928</v>
      </c>
      <c r="B7690" s="5" t="s">
        <v>148</v>
      </c>
      <c r="C7690" s="5" t="s">
        <v>11967</v>
      </c>
      <c r="D7690" s="5" t="s">
        <v>98</v>
      </c>
      <c r="E7690" s="5" t="s">
        <v>98</v>
      </c>
      <c r="F7690" s="5" t="s">
        <v>221</v>
      </c>
      <c r="G7690" s="5" t="s">
        <v>28893</v>
      </c>
      <c r="H7690" s="5" t="s">
        <v>3681</v>
      </c>
      <c r="K7690" s="5">
        <v>1</v>
      </c>
      <c r="L7690" s="5">
        <v>1</v>
      </c>
      <c r="M7690" s="5">
        <v>0</v>
      </c>
      <c r="N7690" s="5" t="s">
        <v>224</v>
      </c>
      <c r="O7690" s="5">
        <v>1.2860418761061899E-2</v>
      </c>
      <c r="P7690" s="5">
        <v>1.2860418761061899E-2</v>
      </c>
      <c r="Q7690" s="5">
        <v>1.2860418761061899E-2</v>
      </c>
      <c r="S7690" s="5" t="s">
        <v>14201</v>
      </c>
      <c r="T7690" s="5" t="s">
        <v>14201</v>
      </c>
      <c r="V7690" s="5" t="s">
        <v>14201</v>
      </c>
      <c r="W7690" s="5" t="s">
        <v>14201</v>
      </c>
      <c r="Y7690" s="5" t="s">
        <v>28894</v>
      </c>
      <c r="Z7690" s="5" t="s">
        <v>156</v>
      </c>
      <c r="AB7690" s="5" t="s">
        <v>221</v>
      </c>
      <c r="AC7690" s="5" t="s">
        <v>215</v>
      </c>
      <c r="AD7690" s="5" t="s">
        <v>216</v>
      </c>
      <c r="AO7690" s="5" t="s">
        <v>157</v>
      </c>
      <c r="AP7690" s="5" t="s">
        <v>158</v>
      </c>
      <c r="AX7690" s="5">
        <v>2022</v>
      </c>
      <c r="BA7690" s="5" t="s">
        <v>361</v>
      </c>
      <c r="BD7690" s="5">
        <v>9</v>
      </c>
      <c r="BE7690" s="5">
        <v>2022</v>
      </c>
      <c r="BH7690" s="5" t="s">
        <v>361</v>
      </c>
      <c r="BK7690" s="5">
        <v>9</v>
      </c>
      <c r="BN7690" s="5">
        <f t="shared" si="148"/>
        <v>1.2860418761061899E-2</v>
      </c>
    </row>
    <row r="7691" spans="1:66" x14ac:dyDescent="0.35">
      <c r="A7691" s="5" t="s">
        <v>28929</v>
      </c>
      <c r="B7691" s="5" t="s">
        <v>148</v>
      </c>
      <c r="C7691" s="5" t="s">
        <v>11967</v>
      </c>
      <c r="D7691" s="5" t="s">
        <v>98</v>
      </c>
      <c r="E7691" s="5" t="s">
        <v>98</v>
      </c>
      <c r="F7691" s="5" t="s">
        <v>221</v>
      </c>
      <c r="G7691" s="5" t="s">
        <v>28893</v>
      </c>
      <c r="H7691" s="5" t="s">
        <v>3681</v>
      </c>
      <c r="K7691" s="5">
        <v>1</v>
      </c>
      <c r="L7691" s="5">
        <v>1</v>
      </c>
      <c r="M7691" s="5">
        <v>0</v>
      </c>
      <c r="N7691" s="5" t="s">
        <v>224</v>
      </c>
      <c r="O7691" s="5">
        <v>1.2860418761061899E-2</v>
      </c>
      <c r="P7691" s="5">
        <v>1.2860418761061899E-2</v>
      </c>
      <c r="Q7691" s="5">
        <v>1.2860418761061899E-2</v>
      </c>
      <c r="S7691" s="5" t="s">
        <v>14201</v>
      </c>
      <c r="T7691" s="5" t="s">
        <v>14201</v>
      </c>
      <c r="V7691" s="5" t="s">
        <v>14201</v>
      </c>
      <c r="W7691" s="5" t="s">
        <v>14201</v>
      </c>
      <c r="Y7691" s="5" t="s">
        <v>28894</v>
      </c>
      <c r="Z7691" s="5" t="s">
        <v>156</v>
      </c>
      <c r="AB7691" s="5" t="s">
        <v>221</v>
      </c>
      <c r="AC7691" s="5" t="s">
        <v>215</v>
      </c>
      <c r="AD7691" s="5" t="s">
        <v>216</v>
      </c>
      <c r="AO7691" s="5" t="s">
        <v>157</v>
      </c>
      <c r="AP7691" s="5" t="s">
        <v>158</v>
      </c>
      <c r="AX7691" s="5">
        <v>2022</v>
      </c>
      <c r="BA7691" s="5" t="s">
        <v>361</v>
      </c>
      <c r="BD7691" s="5">
        <v>9</v>
      </c>
      <c r="BE7691" s="5">
        <v>2022</v>
      </c>
      <c r="BH7691" s="5" t="s">
        <v>361</v>
      </c>
      <c r="BK7691" s="5">
        <v>9</v>
      </c>
      <c r="BN7691" s="5">
        <f t="shared" si="148"/>
        <v>1.2860418761061899E-2</v>
      </c>
    </row>
    <row r="7692" spans="1:66" x14ac:dyDescent="0.35">
      <c r="A7692" s="5" t="s">
        <v>28930</v>
      </c>
      <c r="B7692" s="5" t="s">
        <v>148</v>
      </c>
      <c r="C7692" s="5" t="s">
        <v>11967</v>
      </c>
      <c r="D7692" s="5" t="s">
        <v>98</v>
      </c>
      <c r="E7692" s="5" t="s">
        <v>98</v>
      </c>
      <c r="F7692" s="5" t="s">
        <v>221</v>
      </c>
      <c r="G7692" s="5" t="s">
        <v>28893</v>
      </c>
      <c r="H7692" s="5" t="s">
        <v>3681</v>
      </c>
      <c r="K7692" s="5">
        <v>1</v>
      </c>
      <c r="L7692" s="5">
        <v>1</v>
      </c>
      <c r="M7692" s="5">
        <v>0</v>
      </c>
      <c r="N7692" s="5" t="s">
        <v>224</v>
      </c>
      <c r="O7692" s="5">
        <v>1.2860418761061899E-2</v>
      </c>
      <c r="P7692" s="5">
        <v>1.2860418761061899E-2</v>
      </c>
      <c r="Q7692" s="5">
        <v>1.2860418761061899E-2</v>
      </c>
      <c r="S7692" s="5" t="s">
        <v>14201</v>
      </c>
      <c r="T7692" s="5" t="s">
        <v>14201</v>
      </c>
      <c r="V7692" s="5" t="s">
        <v>14201</v>
      </c>
      <c r="W7692" s="5" t="s">
        <v>14201</v>
      </c>
      <c r="Y7692" s="5" t="s">
        <v>28894</v>
      </c>
      <c r="Z7692" s="5" t="s">
        <v>156</v>
      </c>
      <c r="AB7692" s="5" t="s">
        <v>221</v>
      </c>
      <c r="AC7692" s="5" t="s">
        <v>215</v>
      </c>
      <c r="AD7692" s="5" t="s">
        <v>216</v>
      </c>
      <c r="AO7692" s="5" t="s">
        <v>157</v>
      </c>
      <c r="AP7692" s="5" t="s">
        <v>158</v>
      </c>
      <c r="AX7692" s="5">
        <v>2022</v>
      </c>
      <c r="BA7692" s="5" t="s">
        <v>361</v>
      </c>
      <c r="BD7692" s="5">
        <v>9</v>
      </c>
      <c r="BE7692" s="5">
        <v>2022</v>
      </c>
      <c r="BH7692" s="5" t="s">
        <v>361</v>
      </c>
      <c r="BK7692" s="5">
        <v>9</v>
      </c>
      <c r="BN7692" s="5">
        <f t="shared" si="148"/>
        <v>1.2860418761061899E-2</v>
      </c>
    </row>
    <row r="7693" spans="1:66" x14ac:dyDescent="0.35">
      <c r="A7693" s="5" t="s">
        <v>28931</v>
      </c>
      <c r="B7693" s="5" t="s">
        <v>148</v>
      </c>
      <c r="C7693" s="5" t="s">
        <v>11967</v>
      </c>
      <c r="D7693" s="5" t="s">
        <v>98</v>
      </c>
      <c r="E7693" s="5" t="s">
        <v>98</v>
      </c>
      <c r="F7693" s="5" t="s">
        <v>221</v>
      </c>
      <c r="G7693" s="5" t="s">
        <v>28893</v>
      </c>
      <c r="H7693" s="5" t="s">
        <v>3681</v>
      </c>
      <c r="K7693" s="5">
        <v>1</v>
      </c>
      <c r="L7693" s="5">
        <v>1</v>
      </c>
      <c r="M7693" s="5">
        <v>0</v>
      </c>
      <c r="N7693" s="5" t="s">
        <v>224</v>
      </c>
      <c r="O7693" s="5">
        <v>1.2860418761061899E-2</v>
      </c>
      <c r="P7693" s="5">
        <v>1.2860418761061899E-2</v>
      </c>
      <c r="Q7693" s="5">
        <v>1.2860418761061899E-2</v>
      </c>
      <c r="S7693" s="5" t="s">
        <v>14201</v>
      </c>
      <c r="T7693" s="5" t="s">
        <v>14201</v>
      </c>
      <c r="V7693" s="5" t="s">
        <v>14201</v>
      </c>
      <c r="W7693" s="5" t="s">
        <v>14201</v>
      </c>
      <c r="Y7693" s="5" t="s">
        <v>28894</v>
      </c>
      <c r="Z7693" s="5" t="s">
        <v>156</v>
      </c>
      <c r="AB7693" s="5" t="s">
        <v>221</v>
      </c>
      <c r="AC7693" s="5" t="s">
        <v>215</v>
      </c>
      <c r="AD7693" s="5" t="s">
        <v>216</v>
      </c>
      <c r="AO7693" s="5" t="s">
        <v>157</v>
      </c>
      <c r="AP7693" s="5" t="s">
        <v>158</v>
      </c>
      <c r="AX7693" s="5">
        <v>2022</v>
      </c>
      <c r="BA7693" s="5" t="s">
        <v>361</v>
      </c>
      <c r="BD7693" s="5">
        <v>9</v>
      </c>
      <c r="BE7693" s="5">
        <v>2022</v>
      </c>
      <c r="BH7693" s="5" t="s">
        <v>361</v>
      </c>
      <c r="BK7693" s="5">
        <v>9</v>
      </c>
      <c r="BN7693" s="5">
        <f t="shared" si="148"/>
        <v>1.2860418761061899E-2</v>
      </c>
    </row>
    <row r="7694" spans="1:66" x14ac:dyDescent="0.35">
      <c r="A7694" s="5" t="s">
        <v>28932</v>
      </c>
      <c r="B7694" s="5" t="s">
        <v>148</v>
      </c>
      <c r="C7694" s="5" t="s">
        <v>11967</v>
      </c>
      <c r="D7694" s="5" t="s">
        <v>98</v>
      </c>
      <c r="E7694" s="5" t="s">
        <v>98</v>
      </c>
      <c r="F7694" s="5" t="s">
        <v>221</v>
      </c>
      <c r="G7694" s="5" t="s">
        <v>28893</v>
      </c>
      <c r="H7694" s="5" t="s">
        <v>3681</v>
      </c>
      <c r="K7694" s="5">
        <v>1</v>
      </c>
      <c r="L7694" s="5">
        <v>1</v>
      </c>
      <c r="M7694" s="5">
        <v>0</v>
      </c>
      <c r="N7694" s="5" t="s">
        <v>224</v>
      </c>
      <c r="O7694" s="5">
        <v>1.2860418761061899E-2</v>
      </c>
      <c r="P7694" s="5">
        <v>1.2860418761061899E-2</v>
      </c>
      <c r="Q7694" s="5">
        <v>1.2860418761061899E-2</v>
      </c>
      <c r="S7694" s="5" t="s">
        <v>14201</v>
      </c>
      <c r="T7694" s="5" t="s">
        <v>14201</v>
      </c>
      <c r="V7694" s="5" t="s">
        <v>14201</v>
      </c>
      <c r="W7694" s="5" t="s">
        <v>14201</v>
      </c>
      <c r="Y7694" s="5" t="s">
        <v>28894</v>
      </c>
      <c r="Z7694" s="5" t="s">
        <v>156</v>
      </c>
      <c r="AB7694" s="5" t="s">
        <v>221</v>
      </c>
      <c r="AC7694" s="5" t="s">
        <v>215</v>
      </c>
      <c r="AD7694" s="5" t="s">
        <v>216</v>
      </c>
      <c r="AO7694" s="5" t="s">
        <v>157</v>
      </c>
      <c r="AP7694" s="5" t="s">
        <v>158</v>
      </c>
      <c r="AX7694" s="5">
        <v>2022</v>
      </c>
      <c r="BA7694" s="5" t="s">
        <v>361</v>
      </c>
      <c r="BD7694" s="5">
        <v>9</v>
      </c>
      <c r="BE7694" s="5">
        <v>2022</v>
      </c>
      <c r="BH7694" s="5" t="s">
        <v>361</v>
      </c>
      <c r="BK7694" s="5">
        <v>9</v>
      </c>
      <c r="BN7694" s="5">
        <f t="shared" si="148"/>
        <v>1.2860418761061899E-2</v>
      </c>
    </row>
    <row r="7695" spans="1:66" x14ac:dyDescent="0.35">
      <c r="A7695" s="5" t="s">
        <v>28933</v>
      </c>
      <c r="B7695" s="5" t="s">
        <v>148</v>
      </c>
      <c r="C7695" s="5" t="s">
        <v>11967</v>
      </c>
      <c r="D7695" s="5" t="s">
        <v>98</v>
      </c>
      <c r="E7695" s="5" t="s">
        <v>98</v>
      </c>
      <c r="F7695" s="5" t="s">
        <v>221</v>
      </c>
      <c r="G7695" s="5" t="s">
        <v>28893</v>
      </c>
      <c r="H7695" s="5" t="s">
        <v>3681</v>
      </c>
      <c r="K7695" s="5">
        <v>1</v>
      </c>
      <c r="L7695" s="5">
        <v>1</v>
      </c>
      <c r="M7695" s="5">
        <v>0</v>
      </c>
      <c r="N7695" s="5" t="s">
        <v>224</v>
      </c>
      <c r="O7695" s="5">
        <v>1.2860418761061899E-2</v>
      </c>
      <c r="P7695" s="5">
        <v>1.2860418761061899E-2</v>
      </c>
      <c r="Q7695" s="5">
        <v>1.2860418761061899E-2</v>
      </c>
      <c r="S7695" s="5" t="s">
        <v>14201</v>
      </c>
      <c r="T7695" s="5" t="s">
        <v>14201</v>
      </c>
      <c r="V7695" s="5" t="s">
        <v>14201</v>
      </c>
      <c r="W7695" s="5" t="s">
        <v>14201</v>
      </c>
      <c r="Y7695" s="5" t="s">
        <v>28894</v>
      </c>
      <c r="Z7695" s="5" t="s">
        <v>156</v>
      </c>
      <c r="AB7695" s="5" t="s">
        <v>221</v>
      </c>
      <c r="AC7695" s="5" t="s">
        <v>215</v>
      </c>
      <c r="AD7695" s="5" t="s">
        <v>216</v>
      </c>
      <c r="AO7695" s="5" t="s">
        <v>157</v>
      </c>
      <c r="AP7695" s="5" t="s">
        <v>158</v>
      </c>
      <c r="AX7695" s="5">
        <v>2022</v>
      </c>
      <c r="BA7695" s="5" t="s">
        <v>361</v>
      </c>
      <c r="BD7695" s="5">
        <v>9</v>
      </c>
      <c r="BE7695" s="5">
        <v>2022</v>
      </c>
      <c r="BH7695" s="5" t="s">
        <v>361</v>
      </c>
      <c r="BK7695" s="5">
        <v>9</v>
      </c>
      <c r="BN7695" s="5">
        <f t="shared" si="148"/>
        <v>1.2860418761061899E-2</v>
      </c>
    </row>
    <row r="7696" spans="1:66" x14ac:dyDescent="0.35">
      <c r="A7696" s="5" t="s">
        <v>28934</v>
      </c>
      <c r="B7696" s="5" t="s">
        <v>148</v>
      </c>
      <c r="C7696" s="5" t="s">
        <v>11967</v>
      </c>
      <c r="D7696" s="5" t="s">
        <v>98</v>
      </c>
      <c r="E7696" s="5" t="s">
        <v>98</v>
      </c>
      <c r="F7696" s="5" t="s">
        <v>221</v>
      </c>
      <c r="G7696" s="5" t="s">
        <v>28893</v>
      </c>
      <c r="H7696" s="5" t="s">
        <v>3681</v>
      </c>
      <c r="K7696" s="5">
        <v>1</v>
      </c>
      <c r="L7696" s="5">
        <v>1</v>
      </c>
      <c r="M7696" s="5">
        <v>0</v>
      </c>
      <c r="N7696" s="5" t="s">
        <v>224</v>
      </c>
      <c r="O7696" s="5">
        <v>1.2860418761061899E-2</v>
      </c>
      <c r="P7696" s="5">
        <v>1.2860418761061899E-2</v>
      </c>
      <c r="Q7696" s="5">
        <v>1.2860418761061899E-2</v>
      </c>
      <c r="S7696" s="5" t="s">
        <v>14201</v>
      </c>
      <c r="T7696" s="5" t="s">
        <v>14201</v>
      </c>
      <c r="V7696" s="5" t="s">
        <v>14201</v>
      </c>
      <c r="W7696" s="5" t="s">
        <v>14201</v>
      </c>
      <c r="Y7696" s="5" t="s">
        <v>28894</v>
      </c>
      <c r="Z7696" s="5" t="s">
        <v>156</v>
      </c>
      <c r="AB7696" s="5" t="s">
        <v>221</v>
      </c>
      <c r="AC7696" s="5" t="s">
        <v>215</v>
      </c>
      <c r="AD7696" s="5" t="s">
        <v>216</v>
      </c>
      <c r="AO7696" s="5" t="s">
        <v>157</v>
      </c>
      <c r="AP7696" s="5" t="s">
        <v>158</v>
      </c>
      <c r="AX7696" s="5">
        <v>2022</v>
      </c>
      <c r="BA7696" s="5" t="s">
        <v>361</v>
      </c>
      <c r="BD7696" s="5">
        <v>9</v>
      </c>
      <c r="BE7696" s="5">
        <v>2022</v>
      </c>
      <c r="BH7696" s="5" t="s">
        <v>361</v>
      </c>
      <c r="BK7696" s="5">
        <v>9</v>
      </c>
      <c r="BN7696" s="5">
        <f t="shared" si="148"/>
        <v>1.2860418761061899E-2</v>
      </c>
    </row>
    <row r="7697" spans="1:66" x14ac:dyDescent="0.35">
      <c r="A7697" s="5" t="s">
        <v>28935</v>
      </c>
      <c r="B7697" s="5" t="s">
        <v>148</v>
      </c>
      <c r="C7697" s="5" t="s">
        <v>11967</v>
      </c>
      <c r="D7697" s="5" t="s">
        <v>98</v>
      </c>
      <c r="E7697" s="5" t="s">
        <v>98</v>
      </c>
      <c r="F7697" s="5" t="s">
        <v>221</v>
      </c>
      <c r="G7697" s="5" t="s">
        <v>28893</v>
      </c>
      <c r="H7697" s="5" t="s">
        <v>3681</v>
      </c>
      <c r="K7697" s="5">
        <v>1</v>
      </c>
      <c r="L7697" s="5">
        <v>1</v>
      </c>
      <c r="M7697" s="5">
        <v>0</v>
      </c>
      <c r="N7697" s="5" t="s">
        <v>224</v>
      </c>
      <c r="O7697" s="5">
        <v>1.2860418761061899E-2</v>
      </c>
      <c r="P7697" s="5">
        <v>1.2860418761061899E-2</v>
      </c>
      <c r="Q7697" s="5">
        <v>1.2860418761061899E-2</v>
      </c>
      <c r="S7697" s="5" t="s">
        <v>14201</v>
      </c>
      <c r="T7697" s="5" t="s">
        <v>14201</v>
      </c>
      <c r="V7697" s="5" t="s">
        <v>14201</v>
      </c>
      <c r="W7697" s="5" t="s">
        <v>14201</v>
      </c>
      <c r="Y7697" s="5" t="s">
        <v>28894</v>
      </c>
      <c r="Z7697" s="5" t="s">
        <v>156</v>
      </c>
      <c r="AB7697" s="5" t="s">
        <v>221</v>
      </c>
      <c r="AC7697" s="5" t="s">
        <v>215</v>
      </c>
      <c r="AD7697" s="5" t="s">
        <v>216</v>
      </c>
      <c r="AO7697" s="5" t="s">
        <v>157</v>
      </c>
      <c r="AP7697" s="5" t="s">
        <v>158</v>
      </c>
      <c r="AX7697" s="5">
        <v>2022</v>
      </c>
      <c r="BA7697" s="5" t="s">
        <v>361</v>
      </c>
      <c r="BD7697" s="5">
        <v>9</v>
      </c>
      <c r="BE7697" s="5">
        <v>2022</v>
      </c>
      <c r="BH7697" s="5" t="s">
        <v>361</v>
      </c>
      <c r="BK7697" s="5">
        <v>9</v>
      </c>
      <c r="BN7697" s="5">
        <f t="shared" si="148"/>
        <v>1.2860418761061899E-2</v>
      </c>
    </row>
    <row r="7698" spans="1:66" x14ac:dyDescent="0.35">
      <c r="A7698" s="5" t="s">
        <v>28936</v>
      </c>
      <c r="B7698" s="5" t="s">
        <v>148</v>
      </c>
      <c r="C7698" s="5" t="s">
        <v>11967</v>
      </c>
      <c r="D7698" s="5" t="s">
        <v>98</v>
      </c>
      <c r="E7698" s="5" t="s">
        <v>98</v>
      </c>
      <c r="F7698" s="5" t="s">
        <v>221</v>
      </c>
      <c r="G7698" s="5" t="s">
        <v>28893</v>
      </c>
      <c r="H7698" s="5" t="s">
        <v>3681</v>
      </c>
      <c r="K7698" s="5">
        <v>1</v>
      </c>
      <c r="L7698" s="5">
        <v>1</v>
      </c>
      <c r="M7698" s="5">
        <v>0</v>
      </c>
      <c r="N7698" s="5" t="s">
        <v>224</v>
      </c>
      <c r="O7698" s="5">
        <v>1.2860418761061899E-2</v>
      </c>
      <c r="P7698" s="5">
        <v>1.2860418761061899E-2</v>
      </c>
      <c r="Q7698" s="5">
        <v>1.2860418761061899E-2</v>
      </c>
      <c r="S7698" s="5" t="s">
        <v>14201</v>
      </c>
      <c r="T7698" s="5" t="s">
        <v>14201</v>
      </c>
      <c r="V7698" s="5" t="s">
        <v>14201</v>
      </c>
      <c r="W7698" s="5" t="s">
        <v>14201</v>
      </c>
      <c r="Y7698" s="5" t="s">
        <v>28894</v>
      </c>
      <c r="Z7698" s="5" t="s">
        <v>156</v>
      </c>
      <c r="AB7698" s="5" t="s">
        <v>221</v>
      </c>
      <c r="AC7698" s="5" t="s">
        <v>215</v>
      </c>
      <c r="AD7698" s="5" t="s">
        <v>216</v>
      </c>
      <c r="AO7698" s="5" t="s">
        <v>157</v>
      </c>
      <c r="AP7698" s="5" t="s">
        <v>158</v>
      </c>
      <c r="AX7698" s="5">
        <v>2022</v>
      </c>
      <c r="BA7698" s="5" t="s">
        <v>361</v>
      </c>
      <c r="BD7698" s="5">
        <v>9</v>
      </c>
      <c r="BE7698" s="5">
        <v>2022</v>
      </c>
      <c r="BH7698" s="5" t="s">
        <v>361</v>
      </c>
      <c r="BK7698" s="5">
        <v>9</v>
      </c>
      <c r="BN7698" s="5">
        <f t="shared" si="148"/>
        <v>1.2860418761061899E-2</v>
      </c>
    </row>
    <row r="7699" spans="1:66" x14ac:dyDescent="0.35">
      <c r="A7699" s="5" t="s">
        <v>28937</v>
      </c>
      <c r="B7699" s="5" t="s">
        <v>148</v>
      </c>
      <c r="C7699" s="5" t="s">
        <v>11967</v>
      </c>
      <c r="D7699" s="5" t="s">
        <v>98</v>
      </c>
      <c r="E7699" s="5" t="s">
        <v>98</v>
      </c>
      <c r="F7699" s="5" t="s">
        <v>221</v>
      </c>
      <c r="G7699" s="5" t="s">
        <v>28893</v>
      </c>
      <c r="H7699" s="5" t="s">
        <v>3681</v>
      </c>
      <c r="K7699" s="5">
        <v>1</v>
      </c>
      <c r="L7699" s="5">
        <v>1</v>
      </c>
      <c r="M7699" s="5">
        <v>0</v>
      </c>
      <c r="N7699" s="5" t="s">
        <v>224</v>
      </c>
      <c r="O7699" s="5">
        <v>1.2860418761061899E-2</v>
      </c>
      <c r="P7699" s="5">
        <v>1.2860418761061899E-2</v>
      </c>
      <c r="Q7699" s="5">
        <v>1.2860418761061899E-2</v>
      </c>
      <c r="S7699" s="5" t="s">
        <v>14201</v>
      </c>
      <c r="T7699" s="5" t="s">
        <v>14201</v>
      </c>
      <c r="V7699" s="5" t="s">
        <v>14201</v>
      </c>
      <c r="W7699" s="5" t="s">
        <v>14201</v>
      </c>
      <c r="Y7699" s="5" t="s">
        <v>28894</v>
      </c>
      <c r="Z7699" s="5" t="s">
        <v>156</v>
      </c>
      <c r="AB7699" s="5" t="s">
        <v>221</v>
      </c>
      <c r="AC7699" s="5" t="s">
        <v>215</v>
      </c>
      <c r="AD7699" s="5" t="s">
        <v>216</v>
      </c>
      <c r="AO7699" s="5" t="s">
        <v>157</v>
      </c>
      <c r="AP7699" s="5" t="s">
        <v>158</v>
      </c>
      <c r="AX7699" s="5">
        <v>2022</v>
      </c>
      <c r="BA7699" s="5" t="s">
        <v>361</v>
      </c>
      <c r="BD7699" s="5">
        <v>9</v>
      </c>
      <c r="BE7699" s="5">
        <v>2022</v>
      </c>
      <c r="BH7699" s="5" t="s">
        <v>361</v>
      </c>
      <c r="BK7699" s="5">
        <v>9</v>
      </c>
      <c r="BN7699" s="5">
        <f t="shared" si="148"/>
        <v>1.2860418761061899E-2</v>
      </c>
    </row>
    <row r="7700" spans="1:66" x14ac:dyDescent="0.35">
      <c r="A7700" s="5" t="s">
        <v>28938</v>
      </c>
      <c r="B7700" s="5" t="s">
        <v>148</v>
      </c>
      <c r="C7700" s="5" t="s">
        <v>11967</v>
      </c>
      <c r="D7700" s="5" t="s">
        <v>98</v>
      </c>
      <c r="E7700" s="5" t="s">
        <v>98</v>
      </c>
      <c r="F7700" s="5" t="s">
        <v>221</v>
      </c>
      <c r="G7700" s="5" t="s">
        <v>28893</v>
      </c>
      <c r="H7700" s="5" t="s">
        <v>3681</v>
      </c>
      <c r="K7700" s="5">
        <v>1</v>
      </c>
      <c r="L7700" s="5">
        <v>1</v>
      </c>
      <c r="M7700" s="5">
        <v>0</v>
      </c>
      <c r="N7700" s="5" t="s">
        <v>224</v>
      </c>
      <c r="O7700" s="5">
        <v>1.2860418761061899E-2</v>
      </c>
      <c r="P7700" s="5">
        <v>1.2860418761061899E-2</v>
      </c>
      <c r="Q7700" s="5">
        <v>1.2860418761061899E-2</v>
      </c>
      <c r="S7700" s="5" t="s">
        <v>14201</v>
      </c>
      <c r="T7700" s="5" t="s">
        <v>14201</v>
      </c>
      <c r="V7700" s="5" t="s">
        <v>14201</v>
      </c>
      <c r="W7700" s="5" t="s">
        <v>14201</v>
      </c>
      <c r="Y7700" s="5" t="s">
        <v>28894</v>
      </c>
      <c r="Z7700" s="5" t="s">
        <v>156</v>
      </c>
      <c r="AB7700" s="5" t="s">
        <v>221</v>
      </c>
      <c r="AC7700" s="5" t="s">
        <v>215</v>
      </c>
      <c r="AD7700" s="5" t="s">
        <v>216</v>
      </c>
      <c r="AO7700" s="5" t="s">
        <v>157</v>
      </c>
      <c r="AP7700" s="5" t="s">
        <v>158</v>
      </c>
      <c r="AX7700" s="5">
        <v>2022</v>
      </c>
      <c r="BA7700" s="5" t="s">
        <v>361</v>
      </c>
      <c r="BD7700" s="5">
        <v>9</v>
      </c>
      <c r="BE7700" s="5">
        <v>2022</v>
      </c>
      <c r="BH7700" s="5" t="s">
        <v>361</v>
      </c>
      <c r="BK7700" s="5">
        <v>9</v>
      </c>
      <c r="BN7700" s="5">
        <f t="shared" si="148"/>
        <v>1.2860418761061899E-2</v>
      </c>
    </row>
    <row r="7701" spans="1:66" x14ac:dyDescent="0.35">
      <c r="A7701" s="5" t="s">
        <v>28939</v>
      </c>
      <c r="B7701" s="5" t="s">
        <v>148</v>
      </c>
      <c r="C7701" s="5" t="s">
        <v>11967</v>
      </c>
      <c r="D7701" s="5" t="s">
        <v>98</v>
      </c>
      <c r="E7701" s="5" t="s">
        <v>98</v>
      </c>
      <c r="F7701" s="5" t="s">
        <v>221</v>
      </c>
      <c r="G7701" s="5" t="s">
        <v>28893</v>
      </c>
      <c r="H7701" s="5" t="s">
        <v>3681</v>
      </c>
      <c r="K7701" s="5">
        <v>1</v>
      </c>
      <c r="L7701" s="5">
        <v>1</v>
      </c>
      <c r="M7701" s="5">
        <v>0</v>
      </c>
      <c r="N7701" s="5" t="s">
        <v>224</v>
      </c>
      <c r="O7701" s="5">
        <v>1.2860418761061899E-2</v>
      </c>
      <c r="P7701" s="5">
        <v>1.2860418761061899E-2</v>
      </c>
      <c r="Q7701" s="5">
        <v>1.2860418761061899E-2</v>
      </c>
      <c r="S7701" s="5" t="s">
        <v>14201</v>
      </c>
      <c r="T7701" s="5" t="s">
        <v>14201</v>
      </c>
      <c r="V7701" s="5" t="s">
        <v>14201</v>
      </c>
      <c r="W7701" s="5" t="s">
        <v>14201</v>
      </c>
      <c r="Y7701" s="5" t="s">
        <v>28894</v>
      </c>
      <c r="Z7701" s="5" t="s">
        <v>156</v>
      </c>
      <c r="AB7701" s="5" t="s">
        <v>221</v>
      </c>
      <c r="AC7701" s="5" t="s">
        <v>215</v>
      </c>
      <c r="AD7701" s="5" t="s">
        <v>216</v>
      </c>
      <c r="AO7701" s="5" t="s">
        <v>157</v>
      </c>
      <c r="AP7701" s="5" t="s">
        <v>158</v>
      </c>
      <c r="AX7701" s="5">
        <v>2022</v>
      </c>
      <c r="BA7701" s="5" t="s">
        <v>361</v>
      </c>
      <c r="BD7701" s="5">
        <v>9</v>
      </c>
      <c r="BE7701" s="5">
        <v>2022</v>
      </c>
      <c r="BH7701" s="5" t="s">
        <v>361</v>
      </c>
      <c r="BK7701" s="5">
        <v>9</v>
      </c>
      <c r="BN7701" s="5">
        <f t="shared" si="148"/>
        <v>1.2860418761061899E-2</v>
      </c>
    </row>
    <row r="7702" spans="1:66" x14ac:dyDescent="0.35">
      <c r="A7702" s="5" t="s">
        <v>28940</v>
      </c>
      <c r="B7702" s="5" t="s">
        <v>148</v>
      </c>
      <c r="C7702" s="5" t="s">
        <v>11967</v>
      </c>
      <c r="D7702" s="5" t="s">
        <v>98</v>
      </c>
      <c r="E7702" s="5" t="s">
        <v>98</v>
      </c>
      <c r="F7702" s="5" t="s">
        <v>221</v>
      </c>
      <c r="G7702" s="5" t="s">
        <v>28893</v>
      </c>
      <c r="H7702" s="5" t="s">
        <v>3681</v>
      </c>
      <c r="K7702" s="5">
        <v>1</v>
      </c>
      <c r="L7702" s="5">
        <v>1</v>
      </c>
      <c r="M7702" s="5">
        <v>0</v>
      </c>
      <c r="N7702" s="5" t="s">
        <v>224</v>
      </c>
      <c r="O7702" s="5">
        <v>1.2860418761061899E-2</v>
      </c>
      <c r="P7702" s="5">
        <v>1.2860418761061899E-2</v>
      </c>
      <c r="Q7702" s="5">
        <v>1.2860418761061899E-2</v>
      </c>
      <c r="S7702" s="5" t="s">
        <v>14201</v>
      </c>
      <c r="T7702" s="5" t="s">
        <v>14201</v>
      </c>
      <c r="V7702" s="5" t="s">
        <v>14201</v>
      </c>
      <c r="W7702" s="5" t="s">
        <v>14201</v>
      </c>
      <c r="Y7702" s="5" t="s">
        <v>28894</v>
      </c>
      <c r="Z7702" s="5" t="s">
        <v>156</v>
      </c>
      <c r="AB7702" s="5" t="s">
        <v>221</v>
      </c>
      <c r="AC7702" s="5" t="s">
        <v>215</v>
      </c>
      <c r="AD7702" s="5" t="s">
        <v>216</v>
      </c>
      <c r="AO7702" s="5" t="s">
        <v>157</v>
      </c>
      <c r="AP7702" s="5" t="s">
        <v>158</v>
      </c>
      <c r="AX7702" s="5">
        <v>2022</v>
      </c>
      <c r="BA7702" s="5" t="s">
        <v>361</v>
      </c>
      <c r="BD7702" s="5">
        <v>9</v>
      </c>
      <c r="BE7702" s="5">
        <v>2022</v>
      </c>
      <c r="BH7702" s="5" t="s">
        <v>361</v>
      </c>
      <c r="BK7702" s="5">
        <v>9</v>
      </c>
      <c r="BN7702" s="5">
        <f t="shared" si="148"/>
        <v>1.2860418761061899E-2</v>
      </c>
    </row>
    <row r="7703" spans="1:66" x14ac:dyDescent="0.35">
      <c r="A7703" s="5" t="s">
        <v>28941</v>
      </c>
      <c r="B7703" s="5" t="s">
        <v>148</v>
      </c>
      <c r="C7703" s="5" t="s">
        <v>11967</v>
      </c>
      <c r="D7703" s="5" t="s">
        <v>98</v>
      </c>
      <c r="E7703" s="5" t="s">
        <v>98</v>
      </c>
      <c r="F7703" s="5" t="s">
        <v>221</v>
      </c>
      <c r="G7703" s="5" t="s">
        <v>28893</v>
      </c>
      <c r="H7703" s="5" t="s">
        <v>3681</v>
      </c>
      <c r="K7703" s="5">
        <v>1</v>
      </c>
      <c r="L7703" s="5">
        <v>1</v>
      </c>
      <c r="M7703" s="5">
        <v>0</v>
      </c>
      <c r="N7703" s="5" t="s">
        <v>224</v>
      </c>
      <c r="O7703" s="5">
        <v>1.2860418761061899E-2</v>
      </c>
      <c r="P7703" s="5">
        <v>1.2860418761061899E-2</v>
      </c>
      <c r="Q7703" s="5">
        <v>1.2860418761061899E-2</v>
      </c>
      <c r="S7703" s="5" t="s">
        <v>14201</v>
      </c>
      <c r="T7703" s="5" t="s">
        <v>14201</v>
      </c>
      <c r="V7703" s="5" t="s">
        <v>14201</v>
      </c>
      <c r="W7703" s="5" t="s">
        <v>14201</v>
      </c>
      <c r="Y7703" s="5" t="s">
        <v>28894</v>
      </c>
      <c r="Z7703" s="5" t="s">
        <v>156</v>
      </c>
      <c r="AB7703" s="5" t="s">
        <v>221</v>
      </c>
      <c r="AC7703" s="5" t="s">
        <v>215</v>
      </c>
      <c r="AD7703" s="5" t="s">
        <v>216</v>
      </c>
      <c r="AO7703" s="5" t="s">
        <v>157</v>
      </c>
      <c r="AP7703" s="5" t="s">
        <v>158</v>
      </c>
      <c r="AX7703" s="5">
        <v>2022</v>
      </c>
      <c r="BA7703" s="5" t="s">
        <v>361</v>
      </c>
      <c r="BD7703" s="5">
        <v>9</v>
      </c>
      <c r="BE7703" s="5">
        <v>2022</v>
      </c>
      <c r="BH7703" s="5" t="s">
        <v>361</v>
      </c>
      <c r="BK7703" s="5">
        <v>9</v>
      </c>
      <c r="BN7703" s="5">
        <f t="shared" si="148"/>
        <v>1.2860418761061899E-2</v>
      </c>
    </row>
    <row r="7704" spans="1:66" x14ac:dyDescent="0.35">
      <c r="A7704" s="5" t="s">
        <v>28942</v>
      </c>
      <c r="B7704" s="5" t="s">
        <v>148</v>
      </c>
      <c r="C7704" s="5" t="s">
        <v>11967</v>
      </c>
      <c r="D7704" s="5" t="s">
        <v>98</v>
      </c>
      <c r="E7704" s="5" t="s">
        <v>98</v>
      </c>
      <c r="F7704" s="5" t="s">
        <v>221</v>
      </c>
      <c r="G7704" s="5" t="s">
        <v>28893</v>
      </c>
      <c r="H7704" s="5" t="s">
        <v>3681</v>
      </c>
      <c r="K7704" s="5">
        <v>1</v>
      </c>
      <c r="L7704" s="5">
        <v>1</v>
      </c>
      <c r="M7704" s="5">
        <v>0</v>
      </c>
      <c r="N7704" s="5" t="s">
        <v>224</v>
      </c>
      <c r="O7704" s="5">
        <v>1.2860418761061899E-2</v>
      </c>
      <c r="P7704" s="5">
        <v>1.2860418761061899E-2</v>
      </c>
      <c r="Q7704" s="5">
        <v>1.2860418761061899E-2</v>
      </c>
      <c r="S7704" s="5" t="s">
        <v>14201</v>
      </c>
      <c r="T7704" s="5" t="s">
        <v>14201</v>
      </c>
      <c r="V7704" s="5" t="s">
        <v>14201</v>
      </c>
      <c r="W7704" s="5" t="s">
        <v>14201</v>
      </c>
      <c r="Y7704" s="5" t="s">
        <v>28894</v>
      </c>
      <c r="Z7704" s="5" t="s">
        <v>156</v>
      </c>
      <c r="AB7704" s="5" t="s">
        <v>221</v>
      </c>
      <c r="AC7704" s="5" t="s">
        <v>215</v>
      </c>
      <c r="AD7704" s="5" t="s">
        <v>216</v>
      </c>
      <c r="AO7704" s="5" t="s">
        <v>157</v>
      </c>
      <c r="AP7704" s="5" t="s">
        <v>158</v>
      </c>
      <c r="AX7704" s="5">
        <v>2022</v>
      </c>
      <c r="BA7704" s="5" t="s">
        <v>361</v>
      </c>
      <c r="BD7704" s="5">
        <v>9</v>
      </c>
      <c r="BE7704" s="5">
        <v>2022</v>
      </c>
      <c r="BH7704" s="5" t="s">
        <v>361</v>
      </c>
      <c r="BK7704" s="5">
        <v>9</v>
      </c>
      <c r="BN7704" s="5">
        <f t="shared" si="148"/>
        <v>1.2860418761061899E-2</v>
      </c>
    </row>
    <row r="7705" spans="1:66" x14ac:dyDescent="0.35">
      <c r="A7705" s="5" t="s">
        <v>28943</v>
      </c>
      <c r="B7705" s="5" t="s">
        <v>148</v>
      </c>
      <c r="C7705" s="5" t="s">
        <v>11967</v>
      </c>
      <c r="D7705" s="5" t="s">
        <v>98</v>
      </c>
      <c r="E7705" s="5" t="s">
        <v>98</v>
      </c>
      <c r="F7705" s="5" t="s">
        <v>221</v>
      </c>
      <c r="G7705" s="5" t="s">
        <v>28893</v>
      </c>
      <c r="H7705" s="5" t="s">
        <v>3681</v>
      </c>
      <c r="K7705" s="5">
        <v>1</v>
      </c>
      <c r="L7705" s="5">
        <v>1</v>
      </c>
      <c r="M7705" s="5">
        <v>0</v>
      </c>
      <c r="N7705" s="5" t="s">
        <v>224</v>
      </c>
      <c r="O7705" s="5">
        <v>1.2860418761061899E-2</v>
      </c>
      <c r="P7705" s="5">
        <v>1.2860418761061899E-2</v>
      </c>
      <c r="Q7705" s="5">
        <v>1.2860418761061899E-2</v>
      </c>
      <c r="S7705" s="5" t="s">
        <v>14201</v>
      </c>
      <c r="T7705" s="5" t="s">
        <v>14201</v>
      </c>
      <c r="V7705" s="5" t="s">
        <v>14201</v>
      </c>
      <c r="W7705" s="5" t="s">
        <v>14201</v>
      </c>
      <c r="Y7705" s="5" t="s">
        <v>28894</v>
      </c>
      <c r="Z7705" s="5" t="s">
        <v>156</v>
      </c>
      <c r="AB7705" s="5" t="s">
        <v>221</v>
      </c>
      <c r="AC7705" s="5" t="s">
        <v>215</v>
      </c>
      <c r="AD7705" s="5" t="s">
        <v>216</v>
      </c>
      <c r="AO7705" s="5" t="s">
        <v>157</v>
      </c>
      <c r="AP7705" s="5" t="s">
        <v>158</v>
      </c>
      <c r="AX7705" s="5">
        <v>2022</v>
      </c>
      <c r="BA7705" s="5" t="s">
        <v>361</v>
      </c>
      <c r="BD7705" s="5">
        <v>9</v>
      </c>
      <c r="BE7705" s="5">
        <v>2022</v>
      </c>
      <c r="BH7705" s="5" t="s">
        <v>361</v>
      </c>
      <c r="BK7705" s="5">
        <v>9</v>
      </c>
      <c r="BN7705" s="5">
        <f t="shared" si="148"/>
        <v>1.2860418761061899E-2</v>
      </c>
    </row>
    <row r="7706" spans="1:66" x14ac:dyDescent="0.35">
      <c r="A7706" s="5" t="s">
        <v>28944</v>
      </c>
      <c r="B7706" s="5" t="s">
        <v>148</v>
      </c>
      <c r="C7706" s="5" t="s">
        <v>11967</v>
      </c>
      <c r="D7706" s="5" t="s">
        <v>98</v>
      </c>
      <c r="E7706" s="5" t="s">
        <v>98</v>
      </c>
      <c r="F7706" s="5" t="s">
        <v>221</v>
      </c>
      <c r="G7706" s="5" t="s">
        <v>28893</v>
      </c>
      <c r="H7706" s="5" t="s">
        <v>3681</v>
      </c>
      <c r="K7706" s="5">
        <v>1</v>
      </c>
      <c r="L7706" s="5">
        <v>1</v>
      </c>
      <c r="M7706" s="5">
        <v>0</v>
      </c>
      <c r="N7706" s="5" t="s">
        <v>224</v>
      </c>
      <c r="O7706" s="5">
        <v>1.2860418761061899E-2</v>
      </c>
      <c r="P7706" s="5">
        <v>1.2860418761061899E-2</v>
      </c>
      <c r="Q7706" s="5">
        <v>1.2860418761061899E-2</v>
      </c>
      <c r="S7706" s="5" t="s">
        <v>14201</v>
      </c>
      <c r="T7706" s="5" t="s">
        <v>14201</v>
      </c>
      <c r="V7706" s="5" t="s">
        <v>14201</v>
      </c>
      <c r="W7706" s="5" t="s">
        <v>14201</v>
      </c>
      <c r="Y7706" s="5" t="s">
        <v>28894</v>
      </c>
      <c r="Z7706" s="5" t="s">
        <v>156</v>
      </c>
      <c r="AB7706" s="5" t="s">
        <v>221</v>
      </c>
      <c r="AC7706" s="5" t="s">
        <v>215</v>
      </c>
      <c r="AD7706" s="5" t="s">
        <v>216</v>
      </c>
      <c r="AO7706" s="5" t="s">
        <v>157</v>
      </c>
      <c r="AP7706" s="5" t="s">
        <v>158</v>
      </c>
      <c r="AX7706" s="5">
        <v>2022</v>
      </c>
      <c r="BA7706" s="5" t="s">
        <v>361</v>
      </c>
      <c r="BD7706" s="5">
        <v>9</v>
      </c>
      <c r="BE7706" s="5">
        <v>2022</v>
      </c>
      <c r="BH7706" s="5" t="s">
        <v>361</v>
      </c>
      <c r="BK7706" s="5">
        <v>9</v>
      </c>
      <c r="BN7706" s="5">
        <f t="shared" si="148"/>
        <v>1.2860418761061899E-2</v>
      </c>
    </row>
    <row r="7707" spans="1:66" x14ac:dyDescent="0.35">
      <c r="A7707" s="5" t="s">
        <v>28945</v>
      </c>
      <c r="B7707" s="5" t="s">
        <v>148</v>
      </c>
      <c r="C7707" s="5" t="s">
        <v>11967</v>
      </c>
      <c r="D7707" s="5" t="s">
        <v>98</v>
      </c>
      <c r="E7707" s="5" t="s">
        <v>98</v>
      </c>
      <c r="F7707" s="5" t="s">
        <v>221</v>
      </c>
      <c r="G7707" s="5" t="s">
        <v>28893</v>
      </c>
      <c r="H7707" s="5" t="s">
        <v>3681</v>
      </c>
      <c r="K7707" s="5">
        <v>1</v>
      </c>
      <c r="L7707" s="5">
        <v>1</v>
      </c>
      <c r="M7707" s="5">
        <v>0</v>
      </c>
      <c r="N7707" s="5" t="s">
        <v>224</v>
      </c>
      <c r="O7707" s="5">
        <v>1.2860418761061899E-2</v>
      </c>
      <c r="P7707" s="5">
        <v>1.2860418761061899E-2</v>
      </c>
      <c r="Q7707" s="5">
        <v>1.2860418761061899E-2</v>
      </c>
      <c r="S7707" s="5" t="s">
        <v>14201</v>
      </c>
      <c r="T7707" s="5" t="s">
        <v>14201</v>
      </c>
      <c r="V7707" s="5" t="s">
        <v>14201</v>
      </c>
      <c r="W7707" s="5" t="s">
        <v>14201</v>
      </c>
      <c r="Y7707" s="5" t="s">
        <v>28894</v>
      </c>
      <c r="Z7707" s="5" t="s">
        <v>156</v>
      </c>
      <c r="AB7707" s="5" t="s">
        <v>221</v>
      </c>
      <c r="AC7707" s="5" t="s">
        <v>215</v>
      </c>
      <c r="AD7707" s="5" t="s">
        <v>216</v>
      </c>
      <c r="AO7707" s="5" t="s">
        <v>157</v>
      </c>
      <c r="AP7707" s="5" t="s">
        <v>158</v>
      </c>
      <c r="AX7707" s="5">
        <v>2022</v>
      </c>
      <c r="BA7707" s="5" t="s">
        <v>361</v>
      </c>
      <c r="BD7707" s="5">
        <v>9</v>
      </c>
      <c r="BE7707" s="5">
        <v>2022</v>
      </c>
      <c r="BH7707" s="5" t="s">
        <v>361</v>
      </c>
      <c r="BK7707" s="5">
        <v>9</v>
      </c>
      <c r="BN7707" s="5">
        <f t="shared" si="148"/>
        <v>1.2860418761061899E-2</v>
      </c>
    </row>
    <row r="7708" spans="1:66" x14ac:dyDescent="0.35">
      <c r="A7708" s="5" t="s">
        <v>28946</v>
      </c>
      <c r="B7708" s="5" t="s">
        <v>148</v>
      </c>
      <c r="C7708" s="5" t="s">
        <v>11967</v>
      </c>
      <c r="D7708" s="5" t="s">
        <v>98</v>
      </c>
      <c r="E7708" s="5" t="s">
        <v>98</v>
      </c>
      <c r="F7708" s="5" t="s">
        <v>221</v>
      </c>
      <c r="G7708" s="5" t="s">
        <v>28893</v>
      </c>
      <c r="H7708" s="5" t="s">
        <v>3681</v>
      </c>
      <c r="K7708" s="5">
        <v>1</v>
      </c>
      <c r="L7708" s="5">
        <v>1</v>
      </c>
      <c r="M7708" s="5">
        <v>0</v>
      </c>
      <c r="N7708" s="5" t="s">
        <v>224</v>
      </c>
      <c r="O7708" s="5">
        <v>1.2860418761061899E-2</v>
      </c>
      <c r="P7708" s="5">
        <v>1.2860418761061899E-2</v>
      </c>
      <c r="Q7708" s="5">
        <v>1.2860418761061899E-2</v>
      </c>
      <c r="S7708" s="5" t="s">
        <v>14201</v>
      </c>
      <c r="T7708" s="5" t="s">
        <v>14201</v>
      </c>
      <c r="V7708" s="5" t="s">
        <v>14201</v>
      </c>
      <c r="W7708" s="5" t="s">
        <v>14201</v>
      </c>
      <c r="Y7708" s="5" t="s">
        <v>28894</v>
      </c>
      <c r="Z7708" s="5" t="s">
        <v>156</v>
      </c>
      <c r="AB7708" s="5" t="s">
        <v>221</v>
      </c>
      <c r="AC7708" s="5" t="s">
        <v>215</v>
      </c>
      <c r="AD7708" s="5" t="s">
        <v>216</v>
      </c>
      <c r="AO7708" s="5" t="s">
        <v>157</v>
      </c>
      <c r="AP7708" s="5" t="s">
        <v>158</v>
      </c>
      <c r="AX7708" s="5">
        <v>2022</v>
      </c>
      <c r="BA7708" s="5" t="s">
        <v>361</v>
      </c>
      <c r="BD7708" s="5">
        <v>9</v>
      </c>
      <c r="BE7708" s="5">
        <v>2022</v>
      </c>
      <c r="BH7708" s="5" t="s">
        <v>361</v>
      </c>
      <c r="BK7708" s="5">
        <v>9</v>
      </c>
      <c r="BN7708" s="5">
        <f t="shared" si="148"/>
        <v>1.2860418761061899E-2</v>
      </c>
    </row>
    <row r="7709" spans="1:66" x14ac:dyDescent="0.35">
      <c r="A7709" s="5" t="s">
        <v>28947</v>
      </c>
      <c r="B7709" s="5" t="s">
        <v>148</v>
      </c>
      <c r="C7709" s="5" t="s">
        <v>11967</v>
      </c>
      <c r="D7709" s="5" t="s">
        <v>98</v>
      </c>
      <c r="E7709" s="5" t="s">
        <v>98</v>
      </c>
      <c r="F7709" s="5" t="s">
        <v>221</v>
      </c>
      <c r="G7709" s="5" t="s">
        <v>28893</v>
      </c>
      <c r="H7709" s="5" t="s">
        <v>3681</v>
      </c>
      <c r="K7709" s="5">
        <v>1</v>
      </c>
      <c r="L7709" s="5">
        <v>1</v>
      </c>
      <c r="M7709" s="5">
        <v>0</v>
      </c>
      <c r="N7709" s="5" t="s">
        <v>224</v>
      </c>
      <c r="O7709" s="5">
        <v>1.2860418761061899E-2</v>
      </c>
      <c r="P7709" s="5">
        <v>1.2860418761061899E-2</v>
      </c>
      <c r="Q7709" s="5">
        <v>1.2860418761061899E-2</v>
      </c>
      <c r="S7709" s="5" t="s">
        <v>14201</v>
      </c>
      <c r="T7709" s="5" t="s">
        <v>14201</v>
      </c>
      <c r="V7709" s="5" t="s">
        <v>14201</v>
      </c>
      <c r="W7709" s="5" t="s">
        <v>14201</v>
      </c>
      <c r="Y7709" s="5" t="s">
        <v>28894</v>
      </c>
      <c r="Z7709" s="5" t="s">
        <v>156</v>
      </c>
      <c r="AB7709" s="5" t="s">
        <v>221</v>
      </c>
      <c r="AC7709" s="5" t="s">
        <v>215</v>
      </c>
      <c r="AD7709" s="5" t="s">
        <v>216</v>
      </c>
      <c r="AO7709" s="5" t="s">
        <v>157</v>
      </c>
      <c r="AP7709" s="5" t="s">
        <v>158</v>
      </c>
      <c r="AX7709" s="5">
        <v>2022</v>
      </c>
      <c r="BA7709" s="5" t="s">
        <v>361</v>
      </c>
      <c r="BD7709" s="5">
        <v>9</v>
      </c>
      <c r="BE7709" s="5">
        <v>2022</v>
      </c>
      <c r="BH7709" s="5" t="s">
        <v>361</v>
      </c>
      <c r="BK7709" s="5">
        <v>9</v>
      </c>
      <c r="BN7709" s="5">
        <f t="shared" si="148"/>
        <v>1.2860418761061899E-2</v>
      </c>
    </row>
    <row r="7710" spans="1:66" x14ac:dyDescent="0.35">
      <c r="A7710" s="5" t="s">
        <v>28948</v>
      </c>
      <c r="B7710" s="5" t="s">
        <v>148</v>
      </c>
      <c r="C7710" s="5" t="s">
        <v>11967</v>
      </c>
      <c r="D7710" s="5" t="s">
        <v>98</v>
      </c>
      <c r="E7710" s="5" t="s">
        <v>98</v>
      </c>
      <c r="F7710" s="5" t="s">
        <v>221</v>
      </c>
      <c r="G7710" s="5" t="s">
        <v>28893</v>
      </c>
      <c r="H7710" s="5" t="s">
        <v>3681</v>
      </c>
      <c r="K7710" s="5">
        <v>1</v>
      </c>
      <c r="L7710" s="5">
        <v>1</v>
      </c>
      <c r="M7710" s="5">
        <v>0</v>
      </c>
      <c r="N7710" s="5" t="s">
        <v>224</v>
      </c>
      <c r="O7710" s="5">
        <v>1.2860418761061899E-2</v>
      </c>
      <c r="P7710" s="5">
        <v>1.2860418761061899E-2</v>
      </c>
      <c r="Q7710" s="5">
        <v>1.2860418761061899E-2</v>
      </c>
      <c r="S7710" s="5" t="s">
        <v>14201</v>
      </c>
      <c r="T7710" s="5" t="s">
        <v>14201</v>
      </c>
      <c r="V7710" s="5" t="s">
        <v>14201</v>
      </c>
      <c r="W7710" s="5" t="s">
        <v>14201</v>
      </c>
      <c r="Y7710" s="5" t="s">
        <v>28894</v>
      </c>
      <c r="Z7710" s="5" t="s">
        <v>156</v>
      </c>
      <c r="AB7710" s="5" t="s">
        <v>221</v>
      </c>
      <c r="AC7710" s="5" t="s">
        <v>215</v>
      </c>
      <c r="AD7710" s="5" t="s">
        <v>216</v>
      </c>
      <c r="AO7710" s="5" t="s">
        <v>157</v>
      </c>
      <c r="AP7710" s="5" t="s">
        <v>158</v>
      </c>
      <c r="AX7710" s="5">
        <v>2022</v>
      </c>
      <c r="BA7710" s="5" t="s">
        <v>361</v>
      </c>
      <c r="BD7710" s="5">
        <v>9</v>
      </c>
      <c r="BE7710" s="5">
        <v>2022</v>
      </c>
      <c r="BH7710" s="5" t="s">
        <v>361</v>
      </c>
      <c r="BK7710" s="5">
        <v>9</v>
      </c>
      <c r="BN7710" s="5">
        <f t="shared" si="148"/>
        <v>1.2860418761061899E-2</v>
      </c>
    </row>
    <row r="7711" spans="1:66" x14ac:dyDescent="0.35">
      <c r="A7711" s="5" t="s">
        <v>28949</v>
      </c>
      <c r="B7711" s="5" t="s">
        <v>148</v>
      </c>
      <c r="C7711" s="5" t="s">
        <v>11967</v>
      </c>
      <c r="D7711" s="5" t="s">
        <v>98</v>
      </c>
      <c r="E7711" s="5" t="s">
        <v>98</v>
      </c>
      <c r="F7711" s="5" t="s">
        <v>221</v>
      </c>
      <c r="G7711" s="5" t="s">
        <v>28893</v>
      </c>
      <c r="H7711" s="5" t="s">
        <v>3681</v>
      </c>
      <c r="K7711" s="5">
        <v>1</v>
      </c>
      <c r="L7711" s="5">
        <v>1</v>
      </c>
      <c r="M7711" s="5">
        <v>0</v>
      </c>
      <c r="N7711" s="5" t="s">
        <v>224</v>
      </c>
      <c r="O7711" s="5">
        <v>1.2860418761061899E-2</v>
      </c>
      <c r="P7711" s="5">
        <v>1.2860418761061899E-2</v>
      </c>
      <c r="Q7711" s="5">
        <v>1.2860418761061899E-2</v>
      </c>
      <c r="S7711" s="5" t="s">
        <v>14201</v>
      </c>
      <c r="T7711" s="5" t="s">
        <v>14201</v>
      </c>
      <c r="V7711" s="5" t="s">
        <v>14201</v>
      </c>
      <c r="W7711" s="5" t="s">
        <v>14201</v>
      </c>
      <c r="Y7711" s="5" t="s">
        <v>28894</v>
      </c>
      <c r="Z7711" s="5" t="s">
        <v>156</v>
      </c>
      <c r="AB7711" s="5" t="s">
        <v>221</v>
      </c>
      <c r="AC7711" s="5" t="s">
        <v>215</v>
      </c>
      <c r="AD7711" s="5" t="s">
        <v>216</v>
      </c>
      <c r="AO7711" s="5" t="s">
        <v>157</v>
      </c>
      <c r="AP7711" s="5" t="s">
        <v>158</v>
      </c>
      <c r="AX7711" s="5">
        <v>2022</v>
      </c>
      <c r="BA7711" s="5" t="s">
        <v>361</v>
      </c>
      <c r="BD7711" s="5">
        <v>9</v>
      </c>
      <c r="BE7711" s="5">
        <v>2022</v>
      </c>
      <c r="BH7711" s="5" t="s">
        <v>361</v>
      </c>
      <c r="BK7711" s="5">
        <v>9</v>
      </c>
      <c r="BN7711" s="5">
        <f t="shared" si="148"/>
        <v>1.2860418761061899E-2</v>
      </c>
    </row>
    <row r="7712" spans="1:66" x14ac:dyDescent="0.35">
      <c r="A7712" s="5" t="s">
        <v>28950</v>
      </c>
      <c r="B7712" s="5" t="s">
        <v>148</v>
      </c>
      <c r="C7712" s="5" t="s">
        <v>11967</v>
      </c>
      <c r="D7712" s="5" t="s">
        <v>98</v>
      </c>
      <c r="E7712" s="5" t="s">
        <v>98</v>
      </c>
      <c r="F7712" s="5" t="s">
        <v>221</v>
      </c>
      <c r="G7712" s="5" t="s">
        <v>28893</v>
      </c>
      <c r="H7712" s="5" t="s">
        <v>3681</v>
      </c>
      <c r="K7712" s="5">
        <v>1</v>
      </c>
      <c r="L7712" s="5">
        <v>1</v>
      </c>
      <c r="M7712" s="5">
        <v>0</v>
      </c>
      <c r="N7712" s="5" t="s">
        <v>224</v>
      </c>
      <c r="O7712" s="5">
        <v>1.2860418761061899E-2</v>
      </c>
      <c r="P7712" s="5">
        <v>1.2860418761061899E-2</v>
      </c>
      <c r="Q7712" s="5">
        <v>1.2860418761061899E-2</v>
      </c>
      <c r="S7712" s="5" t="s">
        <v>14201</v>
      </c>
      <c r="T7712" s="5" t="s">
        <v>14201</v>
      </c>
      <c r="V7712" s="5" t="s">
        <v>14201</v>
      </c>
      <c r="W7712" s="5" t="s">
        <v>14201</v>
      </c>
      <c r="Y7712" s="5" t="s">
        <v>28894</v>
      </c>
      <c r="Z7712" s="5" t="s">
        <v>156</v>
      </c>
      <c r="AB7712" s="5" t="s">
        <v>221</v>
      </c>
      <c r="AC7712" s="5" t="s">
        <v>215</v>
      </c>
      <c r="AD7712" s="5" t="s">
        <v>216</v>
      </c>
      <c r="AO7712" s="5" t="s">
        <v>157</v>
      </c>
      <c r="AP7712" s="5" t="s">
        <v>158</v>
      </c>
      <c r="AX7712" s="5">
        <v>2022</v>
      </c>
      <c r="BA7712" s="5" t="s">
        <v>361</v>
      </c>
      <c r="BD7712" s="5">
        <v>9</v>
      </c>
      <c r="BE7712" s="5">
        <v>2022</v>
      </c>
      <c r="BH7712" s="5" t="s">
        <v>361</v>
      </c>
      <c r="BK7712" s="5">
        <v>9</v>
      </c>
      <c r="BN7712" s="5">
        <f t="shared" si="148"/>
        <v>1.2860418761061899E-2</v>
      </c>
    </row>
    <row r="7713" spans="1:66" x14ac:dyDescent="0.35">
      <c r="A7713" s="5" t="s">
        <v>28951</v>
      </c>
      <c r="B7713" s="5" t="s">
        <v>148</v>
      </c>
      <c r="C7713" s="5" t="s">
        <v>11967</v>
      </c>
      <c r="D7713" s="5" t="s">
        <v>98</v>
      </c>
      <c r="E7713" s="5" t="s">
        <v>98</v>
      </c>
      <c r="F7713" s="5" t="s">
        <v>221</v>
      </c>
      <c r="G7713" s="5" t="s">
        <v>28893</v>
      </c>
      <c r="H7713" s="5" t="s">
        <v>3681</v>
      </c>
      <c r="K7713" s="5">
        <v>1</v>
      </c>
      <c r="L7713" s="5">
        <v>1</v>
      </c>
      <c r="M7713" s="5">
        <v>0</v>
      </c>
      <c r="N7713" s="5" t="s">
        <v>224</v>
      </c>
      <c r="O7713" s="5">
        <v>1.2860418761061899E-2</v>
      </c>
      <c r="P7713" s="5">
        <v>1.2860418761061899E-2</v>
      </c>
      <c r="Q7713" s="5">
        <v>1.2860418761061899E-2</v>
      </c>
      <c r="S7713" s="5" t="s">
        <v>14201</v>
      </c>
      <c r="T7713" s="5" t="s">
        <v>14201</v>
      </c>
      <c r="V7713" s="5" t="s">
        <v>14201</v>
      </c>
      <c r="W7713" s="5" t="s">
        <v>14201</v>
      </c>
      <c r="Y7713" s="5" t="s">
        <v>28894</v>
      </c>
      <c r="Z7713" s="5" t="s">
        <v>156</v>
      </c>
      <c r="AB7713" s="5" t="s">
        <v>221</v>
      </c>
      <c r="AC7713" s="5" t="s">
        <v>215</v>
      </c>
      <c r="AD7713" s="5" t="s">
        <v>216</v>
      </c>
      <c r="AO7713" s="5" t="s">
        <v>157</v>
      </c>
      <c r="AP7713" s="5" t="s">
        <v>158</v>
      </c>
      <c r="AX7713" s="5">
        <v>2022</v>
      </c>
      <c r="BA7713" s="5" t="s">
        <v>361</v>
      </c>
      <c r="BD7713" s="5">
        <v>9</v>
      </c>
      <c r="BE7713" s="5">
        <v>2022</v>
      </c>
      <c r="BH7713" s="5" t="s">
        <v>361</v>
      </c>
      <c r="BK7713" s="5">
        <v>9</v>
      </c>
      <c r="BN7713" s="5">
        <f t="shared" si="148"/>
        <v>1.2860418761061899E-2</v>
      </c>
    </row>
    <row r="7714" spans="1:66" x14ac:dyDescent="0.35">
      <c r="A7714" s="5" t="s">
        <v>28952</v>
      </c>
      <c r="B7714" s="5" t="s">
        <v>148</v>
      </c>
      <c r="C7714" s="5" t="s">
        <v>11967</v>
      </c>
      <c r="D7714" s="5" t="s">
        <v>98</v>
      </c>
      <c r="E7714" s="5" t="s">
        <v>98</v>
      </c>
      <c r="F7714" s="5" t="s">
        <v>221</v>
      </c>
      <c r="G7714" s="5" t="s">
        <v>28893</v>
      </c>
      <c r="H7714" s="5" t="s">
        <v>3681</v>
      </c>
      <c r="K7714" s="5">
        <v>1</v>
      </c>
      <c r="L7714" s="5">
        <v>1</v>
      </c>
      <c r="M7714" s="5">
        <v>0</v>
      </c>
      <c r="N7714" s="5" t="s">
        <v>224</v>
      </c>
      <c r="O7714" s="5">
        <v>1.2860418761061899E-2</v>
      </c>
      <c r="P7714" s="5">
        <v>1.2860418761061899E-2</v>
      </c>
      <c r="Q7714" s="5">
        <v>1.2860418761061899E-2</v>
      </c>
      <c r="S7714" s="5" t="s">
        <v>14201</v>
      </c>
      <c r="T7714" s="5" t="s">
        <v>14201</v>
      </c>
      <c r="V7714" s="5" t="s">
        <v>14201</v>
      </c>
      <c r="W7714" s="5" t="s">
        <v>14201</v>
      </c>
      <c r="Y7714" s="5" t="s">
        <v>28894</v>
      </c>
      <c r="Z7714" s="5" t="s">
        <v>156</v>
      </c>
      <c r="AB7714" s="5" t="s">
        <v>221</v>
      </c>
      <c r="AC7714" s="5" t="s">
        <v>215</v>
      </c>
      <c r="AD7714" s="5" t="s">
        <v>216</v>
      </c>
      <c r="AO7714" s="5" t="s">
        <v>157</v>
      </c>
      <c r="AP7714" s="5" t="s">
        <v>158</v>
      </c>
      <c r="AX7714" s="5">
        <v>2022</v>
      </c>
      <c r="BA7714" s="5" t="s">
        <v>361</v>
      </c>
      <c r="BD7714" s="5">
        <v>9</v>
      </c>
      <c r="BE7714" s="5">
        <v>2022</v>
      </c>
      <c r="BH7714" s="5" t="s">
        <v>361</v>
      </c>
      <c r="BK7714" s="5">
        <v>9</v>
      </c>
      <c r="BN7714" s="5">
        <f t="shared" si="148"/>
        <v>1.2860418761061899E-2</v>
      </c>
    </row>
    <row r="7715" spans="1:66" x14ac:dyDescent="0.35">
      <c r="A7715" s="5" t="s">
        <v>28953</v>
      </c>
      <c r="B7715" s="5" t="s">
        <v>148</v>
      </c>
      <c r="C7715" s="5" t="s">
        <v>11967</v>
      </c>
      <c r="D7715" s="5" t="s">
        <v>98</v>
      </c>
      <c r="E7715" s="5" t="s">
        <v>98</v>
      </c>
      <c r="F7715" s="5" t="s">
        <v>221</v>
      </c>
      <c r="G7715" s="5" t="s">
        <v>28893</v>
      </c>
      <c r="H7715" s="5" t="s">
        <v>3681</v>
      </c>
      <c r="K7715" s="5">
        <v>1</v>
      </c>
      <c r="L7715" s="5">
        <v>1</v>
      </c>
      <c r="M7715" s="5">
        <v>0</v>
      </c>
      <c r="N7715" s="5" t="s">
        <v>224</v>
      </c>
      <c r="O7715" s="5">
        <v>1.2860418761061899E-2</v>
      </c>
      <c r="P7715" s="5">
        <v>1.2860418761061899E-2</v>
      </c>
      <c r="Q7715" s="5">
        <v>1.2860418761061899E-2</v>
      </c>
      <c r="S7715" s="5" t="s">
        <v>14201</v>
      </c>
      <c r="T7715" s="5" t="s">
        <v>14201</v>
      </c>
      <c r="V7715" s="5" t="s">
        <v>14201</v>
      </c>
      <c r="W7715" s="5" t="s">
        <v>14201</v>
      </c>
      <c r="Y7715" s="5" t="s">
        <v>28894</v>
      </c>
      <c r="Z7715" s="5" t="s">
        <v>156</v>
      </c>
      <c r="AB7715" s="5" t="s">
        <v>221</v>
      </c>
      <c r="AC7715" s="5" t="s">
        <v>215</v>
      </c>
      <c r="AD7715" s="5" t="s">
        <v>216</v>
      </c>
      <c r="AO7715" s="5" t="s">
        <v>157</v>
      </c>
      <c r="AP7715" s="5" t="s">
        <v>158</v>
      </c>
      <c r="AX7715" s="5">
        <v>2022</v>
      </c>
      <c r="BA7715" s="5" t="s">
        <v>361</v>
      </c>
      <c r="BD7715" s="5">
        <v>9</v>
      </c>
      <c r="BE7715" s="5">
        <v>2022</v>
      </c>
      <c r="BH7715" s="5" t="s">
        <v>361</v>
      </c>
      <c r="BK7715" s="5">
        <v>9</v>
      </c>
      <c r="BN7715" s="5">
        <f t="shared" si="148"/>
        <v>1.2860418761061899E-2</v>
      </c>
    </row>
    <row r="7716" spans="1:66" x14ac:dyDescent="0.35">
      <c r="A7716" s="5" t="s">
        <v>28954</v>
      </c>
      <c r="B7716" s="5" t="s">
        <v>148</v>
      </c>
      <c r="C7716" s="5" t="s">
        <v>11967</v>
      </c>
      <c r="D7716" s="5" t="s">
        <v>98</v>
      </c>
      <c r="E7716" s="5" t="s">
        <v>98</v>
      </c>
      <c r="F7716" s="5" t="s">
        <v>221</v>
      </c>
      <c r="G7716" s="5" t="s">
        <v>28893</v>
      </c>
      <c r="H7716" s="5" t="s">
        <v>3681</v>
      </c>
      <c r="K7716" s="5">
        <v>1</v>
      </c>
      <c r="L7716" s="5">
        <v>1</v>
      </c>
      <c r="M7716" s="5">
        <v>0</v>
      </c>
      <c r="N7716" s="5" t="s">
        <v>224</v>
      </c>
      <c r="O7716" s="5">
        <v>1.2860418761061899E-2</v>
      </c>
      <c r="P7716" s="5">
        <v>1.2860418761061899E-2</v>
      </c>
      <c r="Q7716" s="5">
        <v>1.2860418761061899E-2</v>
      </c>
      <c r="S7716" s="5" t="s">
        <v>14201</v>
      </c>
      <c r="T7716" s="5" t="s">
        <v>14201</v>
      </c>
      <c r="V7716" s="5" t="s">
        <v>14201</v>
      </c>
      <c r="W7716" s="5" t="s">
        <v>14201</v>
      </c>
      <c r="Y7716" s="5" t="s">
        <v>28894</v>
      </c>
      <c r="Z7716" s="5" t="s">
        <v>156</v>
      </c>
      <c r="AB7716" s="5" t="s">
        <v>221</v>
      </c>
      <c r="AC7716" s="5" t="s">
        <v>215</v>
      </c>
      <c r="AD7716" s="5" t="s">
        <v>216</v>
      </c>
      <c r="AO7716" s="5" t="s">
        <v>157</v>
      </c>
      <c r="AP7716" s="5" t="s">
        <v>158</v>
      </c>
      <c r="AX7716" s="5">
        <v>2022</v>
      </c>
      <c r="BA7716" s="5" t="s">
        <v>361</v>
      </c>
      <c r="BD7716" s="5">
        <v>9</v>
      </c>
      <c r="BE7716" s="5">
        <v>2022</v>
      </c>
      <c r="BH7716" s="5" t="s">
        <v>361</v>
      </c>
      <c r="BK7716" s="5">
        <v>9</v>
      </c>
      <c r="BN7716" s="5">
        <f t="shared" si="148"/>
        <v>1.2860418761061899E-2</v>
      </c>
    </row>
    <row r="7717" spans="1:66" x14ac:dyDescent="0.35">
      <c r="A7717" s="5" t="s">
        <v>28955</v>
      </c>
      <c r="B7717" s="5" t="s">
        <v>148</v>
      </c>
      <c r="C7717" s="5" t="s">
        <v>11967</v>
      </c>
      <c r="D7717" s="5" t="s">
        <v>98</v>
      </c>
      <c r="E7717" s="5" t="s">
        <v>98</v>
      </c>
      <c r="F7717" s="5" t="s">
        <v>221</v>
      </c>
      <c r="G7717" s="5" t="s">
        <v>28893</v>
      </c>
      <c r="H7717" s="5" t="s">
        <v>3681</v>
      </c>
      <c r="K7717" s="5">
        <v>1</v>
      </c>
      <c r="L7717" s="5">
        <v>1</v>
      </c>
      <c r="M7717" s="5">
        <v>0</v>
      </c>
      <c r="N7717" s="5" t="s">
        <v>224</v>
      </c>
      <c r="O7717" s="5">
        <v>1.2860418761061899E-2</v>
      </c>
      <c r="P7717" s="5">
        <v>1.2860418761061899E-2</v>
      </c>
      <c r="Q7717" s="5">
        <v>1.2860418761061899E-2</v>
      </c>
      <c r="S7717" s="5" t="s">
        <v>14201</v>
      </c>
      <c r="T7717" s="5" t="s">
        <v>14201</v>
      </c>
      <c r="V7717" s="5" t="s">
        <v>14201</v>
      </c>
      <c r="W7717" s="5" t="s">
        <v>14201</v>
      </c>
      <c r="Y7717" s="5" t="s">
        <v>28894</v>
      </c>
      <c r="Z7717" s="5" t="s">
        <v>156</v>
      </c>
      <c r="AB7717" s="5" t="s">
        <v>221</v>
      </c>
      <c r="AC7717" s="5" t="s">
        <v>215</v>
      </c>
      <c r="AD7717" s="5" t="s">
        <v>216</v>
      </c>
      <c r="AO7717" s="5" t="s">
        <v>157</v>
      </c>
      <c r="AP7717" s="5" t="s">
        <v>158</v>
      </c>
      <c r="AX7717" s="5">
        <v>2022</v>
      </c>
      <c r="BA7717" s="5" t="s">
        <v>361</v>
      </c>
      <c r="BD7717" s="5">
        <v>9</v>
      </c>
      <c r="BE7717" s="5">
        <v>2022</v>
      </c>
      <c r="BH7717" s="5" t="s">
        <v>361</v>
      </c>
      <c r="BK7717" s="5">
        <v>9</v>
      </c>
      <c r="BN7717" s="5">
        <f t="shared" si="148"/>
        <v>1.2860418761061899E-2</v>
      </c>
    </row>
    <row r="7718" spans="1:66" x14ac:dyDescent="0.35">
      <c r="A7718" s="5" t="s">
        <v>28956</v>
      </c>
      <c r="B7718" s="5" t="s">
        <v>148</v>
      </c>
      <c r="C7718" s="5" t="s">
        <v>11967</v>
      </c>
      <c r="D7718" s="5" t="s">
        <v>98</v>
      </c>
      <c r="E7718" s="5" t="s">
        <v>98</v>
      </c>
      <c r="F7718" s="5" t="s">
        <v>221</v>
      </c>
      <c r="G7718" s="5" t="s">
        <v>28893</v>
      </c>
      <c r="H7718" s="5" t="s">
        <v>3681</v>
      </c>
      <c r="K7718" s="5">
        <v>1</v>
      </c>
      <c r="L7718" s="5">
        <v>1</v>
      </c>
      <c r="M7718" s="5">
        <v>0</v>
      </c>
      <c r="N7718" s="5" t="s">
        <v>224</v>
      </c>
      <c r="O7718" s="5">
        <v>1.2860418761061899E-2</v>
      </c>
      <c r="P7718" s="5">
        <v>1.2860418761061899E-2</v>
      </c>
      <c r="Q7718" s="5">
        <v>1.2860418761061899E-2</v>
      </c>
      <c r="S7718" s="5" t="s">
        <v>14201</v>
      </c>
      <c r="T7718" s="5" t="s">
        <v>14201</v>
      </c>
      <c r="V7718" s="5" t="s">
        <v>14201</v>
      </c>
      <c r="W7718" s="5" t="s">
        <v>14201</v>
      </c>
      <c r="Y7718" s="5" t="s">
        <v>28894</v>
      </c>
      <c r="Z7718" s="5" t="s">
        <v>156</v>
      </c>
      <c r="AB7718" s="5" t="s">
        <v>221</v>
      </c>
      <c r="AC7718" s="5" t="s">
        <v>215</v>
      </c>
      <c r="AD7718" s="5" t="s">
        <v>216</v>
      </c>
      <c r="AO7718" s="5" t="s">
        <v>157</v>
      </c>
      <c r="AP7718" s="5" t="s">
        <v>158</v>
      </c>
      <c r="AX7718" s="5">
        <v>2022</v>
      </c>
      <c r="BA7718" s="5" t="s">
        <v>361</v>
      </c>
      <c r="BD7718" s="5">
        <v>9</v>
      </c>
      <c r="BE7718" s="5">
        <v>2022</v>
      </c>
      <c r="BH7718" s="5" t="s">
        <v>361</v>
      </c>
      <c r="BK7718" s="5">
        <v>9</v>
      </c>
      <c r="BN7718" s="5">
        <f t="shared" si="148"/>
        <v>1.2860418761061899E-2</v>
      </c>
    </row>
    <row r="7719" spans="1:66" x14ac:dyDescent="0.35">
      <c r="A7719" s="5" t="s">
        <v>28957</v>
      </c>
      <c r="B7719" s="5" t="s">
        <v>148</v>
      </c>
      <c r="C7719" s="5" t="s">
        <v>11967</v>
      </c>
      <c r="D7719" s="5" t="s">
        <v>98</v>
      </c>
      <c r="E7719" s="5" t="s">
        <v>98</v>
      </c>
      <c r="F7719" s="5" t="s">
        <v>221</v>
      </c>
      <c r="G7719" s="5" t="s">
        <v>28893</v>
      </c>
      <c r="H7719" s="5" t="s">
        <v>3681</v>
      </c>
      <c r="K7719" s="5">
        <v>1</v>
      </c>
      <c r="L7719" s="5">
        <v>1</v>
      </c>
      <c r="M7719" s="5">
        <v>0</v>
      </c>
      <c r="N7719" s="5" t="s">
        <v>224</v>
      </c>
      <c r="O7719" s="5">
        <v>1.2860418761061899E-2</v>
      </c>
      <c r="P7719" s="5">
        <v>1.2860418761061899E-2</v>
      </c>
      <c r="Q7719" s="5">
        <v>1.2860418761061899E-2</v>
      </c>
      <c r="S7719" s="5" t="s">
        <v>14201</v>
      </c>
      <c r="T7719" s="5" t="s">
        <v>14201</v>
      </c>
      <c r="V7719" s="5" t="s">
        <v>14201</v>
      </c>
      <c r="W7719" s="5" t="s">
        <v>14201</v>
      </c>
      <c r="Y7719" s="5" t="s">
        <v>28894</v>
      </c>
      <c r="Z7719" s="5" t="s">
        <v>156</v>
      </c>
      <c r="AB7719" s="5" t="s">
        <v>221</v>
      </c>
      <c r="AC7719" s="5" t="s">
        <v>215</v>
      </c>
      <c r="AD7719" s="5" t="s">
        <v>216</v>
      </c>
      <c r="AO7719" s="5" t="s">
        <v>157</v>
      </c>
      <c r="AP7719" s="5" t="s">
        <v>158</v>
      </c>
      <c r="AX7719" s="5">
        <v>2022</v>
      </c>
      <c r="BA7719" s="5" t="s">
        <v>361</v>
      </c>
      <c r="BD7719" s="5">
        <v>9</v>
      </c>
      <c r="BE7719" s="5">
        <v>2022</v>
      </c>
      <c r="BH7719" s="5" t="s">
        <v>361</v>
      </c>
      <c r="BK7719" s="5">
        <v>9</v>
      </c>
      <c r="BN7719" s="5">
        <f t="shared" si="148"/>
        <v>1.2860418761061899E-2</v>
      </c>
    </row>
    <row r="7720" spans="1:66" x14ac:dyDescent="0.35">
      <c r="A7720" s="5" t="s">
        <v>28958</v>
      </c>
      <c r="B7720" s="5" t="s">
        <v>148</v>
      </c>
      <c r="C7720" s="5" t="s">
        <v>11967</v>
      </c>
      <c r="D7720" s="5" t="s">
        <v>98</v>
      </c>
      <c r="E7720" s="5" t="s">
        <v>98</v>
      </c>
      <c r="F7720" s="5" t="s">
        <v>221</v>
      </c>
      <c r="G7720" s="5" t="s">
        <v>28893</v>
      </c>
      <c r="H7720" s="5" t="s">
        <v>3681</v>
      </c>
      <c r="K7720" s="5">
        <v>1</v>
      </c>
      <c r="L7720" s="5">
        <v>1</v>
      </c>
      <c r="M7720" s="5">
        <v>0</v>
      </c>
      <c r="N7720" s="5" t="s">
        <v>224</v>
      </c>
      <c r="O7720" s="5">
        <v>1.2860418761061899E-2</v>
      </c>
      <c r="P7720" s="5">
        <v>1.2860418761061899E-2</v>
      </c>
      <c r="Q7720" s="5">
        <v>1.2860418761061899E-2</v>
      </c>
      <c r="S7720" s="5" t="s">
        <v>14201</v>
      </c>
      <c r="T7720" s="5" t="s">
        <v>14201</v>
      </c>
      <c r="V7720" s="5" t="s">
        <v>14201</v>
      </c>
      <c r="W7720" s="5" t="s">
        <v>14201</v>
      </c>
      <c r="Y7720" s="5" t="s">
        <v>28894</v>
      </c>
      <c r="Z7720" s="5" t="s">
        <v>156</v>
      </c>
      <c r="AB7720" s="5" t="s">
        <v>221</v>
      </c>
      <c r="AC7720" s="5" t="s">
        <v>215</v>
      </c>
      <c r="AD7720" s="5" t="s">
        <v>216</v>
      </c>
      <c r="AO7720" s="5" t="s">
        <v>157</v>
      </c>
      <c r="AP7720" s="5" t="s">
        <v>158</v>
      </c>
      <c r="AX7720" s="5">
        <v>2022</v>
      </c>
      <c r="BA7720" s="5" t="s">
        <v>361</v>
      </c>
      <c r="BD7720" s="5">
        <v>9</v>
      </c>
      <c r="BE7720" s="5">
        <v>2022</v>
      </c>
      <c r="BH7720" s="5" t="s">
        <v>361</v>
      </c>
      <c r="BK7720" s="5">
        <v>9</v>
      </c>
      <c r="BN7720" s="5">
        <f t="shared" si="148"/>
        <v>1.2860418761061899E-2</v>
      </c>
    </row>
    <row r="7721" spans="1:66" x14ac:dyDescent="0.35">
      <c r="A7721" s="5" t="s">
        <v>28959</v>
      </c>
      <c r="B7721" s="5" t="s">
        <v>148</v>
      </c>
      <c r="C7721" s="5" t="s">
        <v>11967</v>
      </c>
      <c r="D7721" s="5" t="s">
        <v>98</v>
      </c>
      <c r="E7721" s="5" t="s">
        <v>98</v>
      </c>
      <c r="F7721" s="5" t="s">
        <v>221</v>
      </c>
      <c r="G7721" s="5" t="s">
        <v>28893</v>
      </c>
      <c r="H7721" s="5" t="s">
        <v>3681</v>
      </c>
      <c r="K7721" s="5">
        <v>1</v>
      </c>
      <c r="L7721" s="5">
        <v>1</v>
      </c>
      <c r="M7721" s="5">
        <v>0</v>
      </c>
      <c r="N7721" s="5" t="s">
        <v>224</v>
      </c>
      <c r="O7721" s="5">
        <v>1.2860418761061899E-2</v>
      </c>
      <c r="P7721" s="5">
        <v>1.2860418761061899E-2</v>
      </c>
      <c r="Q7721" s="5">
        <v>1.2860418761061899E-2</v>
      </c>
      <c r="S7721" s="5" t="s">
        <v>14201</v>
      </c>
      <c r="T7721" s="5" t="s">
        <v>14201</v>
      </c>
      <c r="V7721" s="5" t="s">
        <v>14201</v>
      </c>
      <c r="W7721" s="5" t="s">
        <v>14201</v>
      </c>
      <c r="Y7721" s="5" t="s">
        <v>28894</v>
      </c>
      <c r="Z7721" s="5" t="s">
        <v>156</v>
      </c>
      <c r="AB7721" s="5" t="s">
        <v>221</v>
      </c>
      <c r="AC7721" s="5" t="s">
        <v>215</v>
      </c>
      <c r="AD7721" s="5" t="s">
        <v>216</v>
      </c>
      <c r="AO7721" s="5" t="s">
        <v>157</v>
      </c>
      <c r="AP7721" s="5" t="s">
        <v>158</v>
      </c>
      <c r="AX7721" s="5">
        <v>2022</v>
      </c>
      <c r="BA7721" s="5" t="s">
        <v>361</v>
      </c>
      <c r="BD7721" s="5">
        <v>9</v>
      </c>
      <c r="BE7721" s="5">
        <v>2022</v>
      </c>
      <c r="BH7721" s="5" t="s">
        <v>361</v>
      </c>
      <c r="BK7721" s="5">
        <v>9</v>
      </c>
      <c r="BN7721" s="5">
        <f t="shared" si="148"/>
        <v>1.2860418761061899E-2</v>
      </c>
    </row>
    <row r="7722" spans="1:66" x14ac:dyDescent="0.35">
      <c r="A7722" s="5" t="s">
        <v>28960</v>
      </c>
      <c r="B7722" s="5" t="s">
        <v>148</v>
      </c>
      <c r="C7722" s="5" t="s">
        <v>11967</v>
      </c>
      <c r="D7722" s="5" t="s">
        <v>98</v>
      </c>
      <c r="E7722" s="5" t="s">
        <v>98</v>
      </c>
      <c r="F7722" s="5" t="s">
        <v>221</v>
      </c>
      <c r="G7722" s="5" t="s">
        <v>28893</v>
      </c>
      <c r="H7722" s="5" t="s">
        <v>3681</v>
      </c>
      <c r="K7722" s="5">
        <v>1</v>
      </c>
      <c r="L7722" s="5">
        <v>1</v>
      </c>
      <c r="M7722" s="5">
        <v>0</v>
      </c>
      <c r="N7722" s="5" t="s">
        <v>224</v>
      </c>
      <c r="O7722" s="5">
        <v>1.2860418761061899E-2</v>
      </c>
      <c r="P7722" s="5">
        <v>1.2860418761061899E-2</v>
      </c>
      <c r="Q7722" s="5">
        <v>1.2860418761061899E-2</v>
      </c>
      <c r="S7722" s="5" t="s">
        <v>14201</v>
      </c>
      <c r="T7722" s="5" t="s">
        <v>14201</v>
      </c>
      <c r="V7722" s="5" t="s">
        <v>14201</v>
      </c>
      <c r="W7722" s="5" t="s">
        <v>14201</v>
      </c>
      <c r="Y7722" s="5" t="s">
        <v>28894</v>
      </c>
      <c r="Z7722" s="5" t="s">
        <v>156</v>
      </c>
      <c r="AB7722" s="5" t="s">
        <v>221</v>
      </c>
      <c r="AC7722" s="5" t="s">
        <v>215</v>
      </c>
      <c r="AD7722" s="5" t="s">
        <v>216</v>
      </c>
      <c r="AO7722" s="5" t="s">
        <v>157</v>
      </c>
      <c r="AP7722" s="5" t="s">
        <v>158</v>
      </c>
      <c r="AX7722" s="5">
        <v>2022</v>
      </c>
      <c r="BA7722" s="5" t="s">
        <v>361</v>
      </c>
      <c r="BD7722" s="5">
        <v>9</v>
      </c>
      <c r="BE7722" s="5">
        <v>2022</v>
      </c>
      <c r="BH7722" s="5" t="s">
        <v>361</v>
      </c>
      <c r="BK7722" s="5">
        <v>9</v>
      </c>
      <c r="BN7722" s="5">
        <f t="shared" si="148"/>
        <v>1.2860418761061899E-2</v>
      </c>
    </row>
    <row r="7723" spans="1:66" x14ac:dyDescent="0.35">
      <c r="A7723" s="5" t="s">
        <v>28961</v>
      </c>
      <c r="B7723" s="5" t="s">
        <v>148</v>
      </c>
      <c r="C7723" s="5" t="s">
        <v>11967</v>
      </c>
      <c r="D7723" s="5" t="s">
        <v>98</v>
      </c>
      <c r="E7723" s="5" t="s">
        <v>98</v>
      </c>
      <c r="F7723" s="5" t="s">
        <v>221</v>
      </c>
      <c r="G7723" s="5" t="s">
        <v>28893</v>
      </c>
      <c r="H7723" s="5" t="s">
        <v>3681</v>
      </c>
      <c r="K7723" s="5">
        <v>1</v>
      </c>
      <c r="L7723" s="5">
        <v>1</v>
      </c>
      <c r="M7723" s="5">
        <v>0</v>
      </c>
      <c r="N7723" s="5" t="s">
        <v>224</v>
      </c>
      <c r="O7723" s="5">
        <v>1.2860418761061899E-2</v>
      </c>
      <c r="P7723" s="5">
        <v>1.2860418761061899E-2</v>
      </c>
      <c r="Q7723" s="5">
        <v>1.2860418761061899E-2</v>
      </c>
      <c r="S7723" s="5" t="s">
        <v>14201</v>
      </c>
      <c r="T7723" s="5" t="s">
        <v>14201</v>
      </c>
      <c r="V7723" s="5" t="s">
        <v>14201</v>
      </c>
      <c r="W7723" s="5" t="s">
        <v>14201</v>
      </c>
      <c r="Y7723" s="5" t="s">
        <v>28894</v>
      </c>
      <c r="Z7723" s="5" t="s">
        <v>156</v>
      </c>
      <c r="AB7723" s="5" t="s">
        <v>221</v>
      </c>
      <c r="AC7723" s="5" t="s">
        <v>215</v>
      </c>
      <c r="AD7723" s="5" t="s">
        <v>216</v>
      </c>
      <c r="AO7723" s="5" t="s">
        <v>157</v>
      </c>
      <c r="AP7723" s="5" t="s">
        <v>158</v>
      </c>
      <c r="AX7723" s="5">
        <v>2022</v>
      </c>
      <c r="BA7723" s="5" t="s">
        <v>361</v>
      </c>
      <c r="BD7723" s="5">
        <v>9</v>
      </c>
      <c r="BE7723" s="5">
        <v>2022</v>
      </c>
      <c r="BH7723" s="5" t="s">
        <v>361</v>
      </c>
      <c r="BK7723" s="5">
        <v>9</v>
      </c>
      <c r="BN7723" s="5">
        <f t="shared" si="148"/>
        <v>1.2860418761061899E-2</v>
      </c>
    </row>
    <row r="7724" spans="1:66" x14ac:dyDescent="0.35">
      <c r="A7724" s="5" t="s">
        <v>28962</v>
      </c>
      <c r="B7724" s="5" t="s">
        <v>148</v>
      </c>
      <c r="C7724" s="5" t="s">
        <v>11967</v>
      </c>
      <c r="D7724" s="5" t="s">
        <v>98</v>
      </c>
      <c r="E7724" s="5" t="s">
        <v>98</v>
      </c>
      <c r="F7724" s="5" t="s">
        <v>221</v>
      </c>
      <c r="G7724" s="5" t="s">
        <v>28893</v>
      </c>
      <c r="H7724" s="5" t="s">
        <v>3681</v>
      </c>
      <c r="K7724" s="5">
        <v>1</v>
      </c>
      <c r="L7724" s="5">
        <v>1</v>
      </c>
      <c r="M7724" s="5">
        <v>0</v>
      </c>
      <c r="N7724" s="5" t="s">
        <v>224</v>
      </c>
      <c r="O7724" s="5">
        <v>1.2860418761061899E-2</v>
      </c>
      <c r="P7724" s="5">
        <v>1.2860418761061899E-2</v>
      </c>
      <c r="Q7724" s="5">
        <v>1.2860418761061899E-2</v>
      </c>
      <c r="S7724" s="5" t="s">
        <v>14201</v>
      </c>
      <c r="T7724" s="5" t="s">
        <v>14201</v>
      </c>
      <c r="V7724" s="5" t="s">
        <v>14201</v>
      </c>
      <c r="W7724" s="5" t="s">
        <v>14201</v>
      </c>
      <c r="Y7724" s="5" t="s">
        <v>28894</v>
      </c>
      <c r="Z7724" s="5" t="s">
        <v>156</v>
      </c>
      <c r="AB7724" s="5" t="s">
        <v>221</v>
      </c>
      <c r="AC7724" s="5" t="s">
        <v>215</v>
      </c>
      <c r="AD7724" s="5" t="s">
        <v>216</v>
      </c>
      <c r="AO7724" s="5" t="s">
        <v>157</v>
      </c>
      <c r="AP7724" s="5" t="s">
        <v>158</v>
      </c>
      <c r="AX7724" s="5">
        <v>2022</v>
      </c>
      <c r="BA7724" s="5" t="s">
        <v>361</v>
      </c>
      <c r="BD7724" s="5">
        <v>9</v>
      </c>
      <c r="BE7724" s="5">
        <v>2022</v>
      </c>
      <c r="BH7724" s="5" t="s">
        <v>361</v>
      </c>
      <c r="BK7724" s="5">
        <v>9</v>
      </c>
      <c r="BN7724" s="5">
        <f t="shared" si="148"/>
        <v>1.2860418761061899E-2</v>
      </c>
    </row>
    <row r="7725" spans="1:66" x14ac:dyDescent="0.35">
      <c r="A7725" s="5" t="s">
        <v>28963</v>
      </c>
      <c r="B7725" s="5" t="s">
        <v>148</v>
      </c>
      <c r="C7725" s="5" t="s">
        <v>11967</v>
      </c>
      <c r="D7725" s="5" t="s">
        <v>98</v>
      </c>
      <c r="E7725" s="5" t="s">
        <v>98</v>
      </c>
      <c r="F7725" s="5" t="s">
        <v>221</v>
      </c>
      <c r="G7725" s="5" t="s">
        <v>28893</v>
      </c>
      <c r="H7725" s="5" t="s">
        <v>3681</v>
      </c>
      <c r="K7725" s="5">
        <v>1</v>
      </c>
      <c r="L7725" s="5">
        <v>1</v>
      </c>
      <c r="M7725" s="5">
        <v>0</v>
      </c>
      <c r="N7725" s="5" t="s">
        <v>224</v>
      </c>
      <c r="O7725" s="5">
        <v>1.2860418761061899E-2</v>
      </c>
      <c r="P7725" s="5">
        <v>1.2860418761061899E-2</v>
      </c>
      <c r="Q7725" s="5">
        <v>1.2860418761061899E-2</v>
      </c>
      <c r="S7725" s="5" t="s">
        <v>14201</v>
      </c>
      <c r="T7725" s="5" t="s">
        <v>14201</v>
      </c>
      <c r="V7725" s="5" t="s">
        <v>14201</v>
      </c>
      <c r="W7725" s="5" t="s">
        <v>14201</v>
      </c>
      <c r="Y7725" s="5" t="s">
        <v>28894</v>
      </c>
      <c r="Z7725" s="5" t="s">
        <v>156</v>
      </c>
      <c r="AB7725" s="5" t="s">
        <v>221</v>
      </c>
      <c r="AC7725" s="5" t="s">
        <v>215</v>
      </c>
      <c r="AD7725" s="5" t="s">
        <v>216</v>
      </c>
      <c r="AO7725" s="5" t="s">
        <v>157</v>
      </c>
      <c r="AP7725" s="5" t="s">
        <v>158</v>
      </c>
      <c r="AX7725" s="5">
        <v>2022</v>
      </c>
      <c r="BA7725" s="5" t="s">
        <v>361</v>
      </c>
      <c r="BD7725" s="5">
        <v>9</v>
      </c>
      <c r="BE7725" s="5">
        <v>2022</v>
      </c>
      <c r="BH7725" s="5" t="s">
        <v>361</v>
      </c>
      <c r="BK7725" s="5">
        <v>9</v>
      </c>
      <c r="BN7725" s="5">
        <f t="shared" si="148"/>
        <v>1.2860418761061899E-2</v>
      </c>
    </row>
    <row r="7726" spans="1:66" x14ac:dyDescent="0.35">
      <c r="A7726" s="5" t="s">
        <v>28964</v>
      </c>
      <c r="B7726" s="5" t="s">
        <v>148</v>
      </c>
      <c r="C7726" s="5" t="s">
        <v>11967</v>
      </c>
      <c r="D7726" s="5" t="s">
        <v>98</v>
      </c>
      <c r="E7726" s="5" t="s">
        <v>98</v>
      </c>
      <c r="F7726" s="5" t="s">
        <v>221</v>
      </c>
      <c r="G7726" s="5" t="s">
        <v>28893</v>
      </c>
      <c r="H7726" s="5" t="s">
        <v>3681</v>
      </c>
      <c r="K7726" s="5">
        <v>1</v>
      </c>
      <c r="L7726" s="5">
        <v>1</v>
      </c>
      <c r="M7726" s="5">
        <v>0</v>
      </c>
      <c r="N7726" s="5" t="s">
        <v>224</v>
      </c>
      <c r="O7726" s="5">
        <v>1.2860418761061899E-2</v>
      </c>
      <c r="P7726" s="5">
        <v>1.2860418761061899E-2</v>
      </c>
      <c r="Q7726" s="5">
        <v>1.2860418761061899E-2</v>
      </c>
      <c r="S7726" s="5" t="s">
        <v>14201</v>
      </c>
      <c r="T7726" s="5" t="s">
        <v>14201</v>
      </c>
      <c r="V7726" s="5" t="s">
        <v>14201</v>
      </c>
      <c r="W7726" s="5" t="s">
        <v>14201</v>
      </c>
      <c r="Y7726" s="5" t="s">
        <v>28894</v>
      </c>
      <c r="Z7726" s="5" t="s">
        <v>156</v>
      </c>
      <c r="AB7726" s="5" t="s">
        <v>221</v>
      </c>
      <c r="AC7726" s="5" t="s">
        <v>215</v>
      </c>
      <c r="AD7726" s="5" t="s">
        <v>216</v>
      </c>
      <c r="AO7726" s="5" t="s">
        <v>157</v>
      </c>
      <c r="AP7726" s="5" t="s">
        <v>158</v>
      </c>
      <c r="AX7726" s="5">
        <v>2022</v>
      </c>
      <c r="BA7726" s="5" t="s">
        <v>361</v>
      </c>
      <c r="BD7726" s="5">
        <v>9</v>
      </c>
      <c r="BE7726" s="5">
        <v>2022</v>
      </c>
      <c r="BH7726" s="5" t="s">
        <v>361</v>
      </c>
      <c r="BK7726" s="5">
        <v>9</v>
      </c>
      <c r="BN7726" s="5">
        <f t="shared" si="148"/>
        <v>1.2860418761061899E-2</v>
      </c>
    </row>
    <row r="7727" spans="1:66" x14ac:dyDescent="0.35">
      <c r="A7727" s="5" t="s">
        <v>28965</v>
      </c>
      <c r="B7727" s="5" t="s">
        <v>148</v>
      </c>
      <c r="C7727" s="5" t="s">
        <v>11967</v>
      </c>
      <c r="D7727" s="5" t="s">
        <v>98</v>
      </c>
      <c r="E7727" s="5" t="s">
        <v>98</v>
      </c>
      <c r="F7727" s="5" t="s">
        <v>221</v>
      </c>
      <c r="G7727" s="5" t="s">
        <v>28893</v>
      </c>
      <c r="H7727" s="5" t="s">
        <v>3681</v>
      </c>
      <c r="K7727" s="5">
        <v>1</v>
      </c>
      <c r="L7727" s="5">
        <v>1</v>
      </c>
      <c r="M7727" s="5">
        <v>0</v>
      </c>
      <c r="N7727" s="5" t="s">
        <v>224</v>
      </c>
      <c r="O7727" s="5">
        <v>1.2860418761061899E-2</v>
      </c>
      <c r="P7727" s="5">
        <v>1.2860418761061899E-2</v>
      </c>
      <c r="Q7727" s="5">
        <v>1.2860418761061899E-2</v>
      </c>
      <c r="S7727" s="5" t="s">
        <v>14201</v>
      </c>
      <c r="T7727" s="5" t="s">
        <v>14201</v>
      </c>
      <c r="V7727" s="5" t="s">
        <v>14201</v>
      </c>
      <c r="W7727" s="5" t="s">
        <v>14201</v>
      </c>
      <c r="Y7727" s="5" t="s">
        <v>28894</v>
      </c>
      <c r="Z7727" s="5" t="s">
        <v>156</v>
      </c>
      <c r="AB7727" s="5" t="s">
        <v>221</v>
      </c>
      <c r="AC7727" s="5" t="s">
        <v>215</v>
      </c>
      <c r="AD7727" s="5" t="s">
        <v>216</v>
      </c>
      <c r="AO7727" s="5" t="s">
        <v>157</v>
      </c>
      <c r="AP7727" s="5" t="s">
        <v>158</v>
      </c>
      <c r="AX7727" s="5">
        <v>2022</v>
      </c>
      <c r="BA7727" s="5" t="s">
        <v>361</v>
      </c>
      <c r="BD7727" s="5">
        <v>9</v>
      </c>
      <c r="BE7727" s="5">
        <v>2022</v>
      </c>
      <c r="BH7727" s="5" t="s">
        <v>361</v>
      </c>
      <c r="BK7727" s="5">
        <v>9</v>
      </c>
      <c r="BN7727" s="5">
        <f t="shared" si="148"/>
        <v>1.2860418761061899E-2</v>
      </c>
    </row>
    <row r="7728" spans="1:66" x14ac:dyDescent="0.35">
      <c r="A7728" s="5" t="s">
        <v>28966</v>
      </c>
      <c r="B7728" s="5" t="s">
        <v>148</v>
      </c>
      <c r="C7728" s="5" t="s">
        <v>11967</v>
      </c>
      <c r="D7728" s="5" t="s">
        <v>98</v>
      </c>
      <c r="E7728" s="5" t="s">
        <v>98</v>
      </c>
      <c r="F7728" s="5" t="s">
        <v>221</v>
      </c>
      <c r="G7728" s="5" t="s">
        <v>28893</v>
      </c>
      <c r="H7728" s="5" t="s">
        <v>3681</v>
      </c>
      <c r="K7728" s="5">
        <v>1</v>
      </c>
      <c r="L7728" s="5">
        <v>1</v>
      </c>
      <c r="M7728" s="5">
        <v>0</v>
      </c>
      <c r="N7728" s="5" t="s">
        <v>224</v>
      </c>
      <c r="O7728" s="5">
        <v>1.2860418761061899E-2</v>
      </c>
      <c r="P7728" s="5">
        <v>1.2860418761061899E-2</v>
      </c>
      <c r="Q7728" s="5">
        <v>1.2860418761061899E-2</v>
      </c>
      <c r="S7728" s="5" t="s">
        <v>14201</v>
      </c>
      <c r="T7728" s="5" t="s">
        <v>14201</v>
      </c>
      <c r="V7728" s="5" t="s">
        <v>14201</v>
      </c>
      <c r="W7728" s="5" t="s">
        <v>14201</v>
      </c>
      <c r="Y7728" s="5" t="s">
        <v>28894</v>
      </c>
      <c r="Z7728" s="5" t="s">
        <v>156</v>
      </c>
      <c r="AB7728" s="5" t="s">
        <v>221</v>
      </c>
      <c r="AC7728" s="5" t="s">
        <v>215</v>
      </c>
      <c r="AD7728" s="5" t="s">
        <v>216</v>
      </c>
      <c r="AO7728" s="5" t="s">
        <v>157</v>
      </c>
      <c r="AP7728" s="5" t="s">
        <v>158</v>
      </c>
      <c r="AX7728" s="5">
        <v>2022</v>
      </c>
      <c r="BA7728" s="5" t="s">
        <v>361</v>
      </c>
      <c r="BD7728" s="5">
        <v>9</v>
      </c>
      <c r="BE7728" s="5">
        <v>2022</v>
      </c>
      <c r="BH7728" s="5" t="s">
        <v>361</v>
      </c>
      <c r="BK7728" s="5">
        <v>9</v>
      </c>
      <c r="BN7728" s="5">
        <f t="shared" si="148"/>
        <v>1.2860418761061899E-2</v>
      </c>
    </row>
    <row r="7729" spans="1:66" x14ac:dyDescent="0.35">
      <c r="A7729" s="5" t="s">
        <v>28967</v>
      </c>
      <c r="B7729" s="5" t="s">
        <v>148</v>
      </c>
      <c r="C7729" s="5" t="s">
        <v>11967</v>
      </c>
      <c r="D7729" s="5" t="s">
        <v>98</v>
      </c>
      <c r="E7729" s="5" t="s">
        <v>98</v>
      </c>
      <c r="F7729" s="5" t="s">
        <v>221</v>
      </c>
      <c r="G7729" s="5" t="s">
        <v>28893</v>
      </c>
      <c r="H7729" s="5" t="s">
        <v>3681</v>
      </c>
      <c r="K7729" s="5">
        <v>1</v>
      </c>
      <c r="L7729" s="5">
        <v>1</v>
      </c>
      <c r="M7729" s="5">
        <v>0</v>
      </c>
      <c r="N7729" s="5" t="s">
        <v>224</v>
      </c>
      <c r="O7729" s="5">
        <v>1.2860418761061899E-2</v>
      </c>
      <c r="P7729" s="5">
        <v>1.2860418761061899E-2</v>
      </c>
      <c r="Q7729" s="5">
        <v>1.2860418761061899E-2</v>
      </c>
      <c r="S7729" s="5" t="s">
        <v>14201</v>
      </c>
      <c r="T7729" s="5" t="s">
        <v>14201</v>
      </c>
      <c r="V7729" s="5" t="s">
        <v>14201</v>
      </c>
      <c r="W7729" s="5" t="s">
        <v>14201</v>
      </c>
      <c r="Y7729" s="5" t="s">
        <v>28894</v>
      </c>
      <c r="Z7729" s="5" t="s">
        <v>156</v>
      </c>
      <c r="AB7729" s="5" t="s">
        <v>221</v>
      </c>
      <c r="AC7729" s="5" t="s">
        <v>215</v>
      </c>
      <c r="AD7729" s="5" t="s">
        <v>216</v>
      </c>
      <c r="AO7729" s="5" t="s">
        <v>157</v>
      </c>
      <c r="AP7729" s="5" t="s">
        <v>158</v>
      </c>
      <c r="AX7729" s="5">
        <v>2022</v>
      </c>
      <c r="BA7729" s="5" t="s">
        <v>361</v>
      </c>
      <c r="BD7729" s="5">
        <v>9</v>
      </c>
      <c r="BE7729" s="5">
        <v>2022</v>
      </c>
      <c r="BH7729" s="5" t="s">
        <v>361</v>
      </c>
      <c r="BK7729" s="5">
        <v>9</v>
      </c>
      <c r="BN7729" s="5">
        <f t="shared" si="148"/>
        <v>1.2860418761061899E-2</v>
      </c>
    </row>
    <row r="7730" spans="1:66" x14ac:dyDescent="0.35">
      <c r="A7730" s="5" t="s">
        <v>28968</v>
      </c>
      <c r="B7730" s="5" t="s">
        <v>148</v>
      </c>
      <c r="C7730" s="5" t="s">
        <v>11967</v>
      </c>
      <c r="D7730" s="5" t="s">
        <v>98</v>
      </c>
      <c r="E7730" s="5" t="s">
        <v>98</v>
      </c>
      <c r="F7730" s="5" t="s">
        <v>221</v>
      </c>
      <c r="G7730" s="5" t="s">
        <v>28893</v>
      </c>
      <c r="H7730" s="5" t="s">
        <v>3681</v>
      </c>
      <c r="K7730" s="5">
        <v>1</v>
      </c>
      <c r="L7730" s="5">
        <v>1</v>
      </c>
      <c r="M7730" s="5">
        <v>0</v>
      </c>
      <c r="N7730" s="5" t="s">
        <v>224</v>
      </c>
      <c r="O7730" s="5">
        <v>1.2860418761061899E-2</v>
      </c>
      <c r="P7730" s="5">
        <v>1.2860418761061899E-2</v>
      </c>
      <c r="Q7730" s="5">
        <v>1.2860418761061899E-2</v>
      </c>
      <c r="S7730" s="5" t="s">
        <v>14201</v>
      </c>
      <c r="T7730" s="5" t="s">
        <v>14201</v>
      </c>
      <c r="V7730" s="5" t="s">
        <v>14201</v>
      </c>
      <c r="W7730" s="5" t="s">
        <v>14201</v>
      </c>
      <c r="Y7730" s="5" t="s">
        <v>28894</v>
      </c>
      <c r="Z7730" s="5" t="s">
        <v>156</v>
      </c>
      <c r="AB7730" s="5" t="s">
        <v>221</v>
      </c>
      <c r="AC7730" s="5" t="s">
        <v>215</v>
      </c>
      <c r="AD7730" s="5" t="s">
        <v>216</v>
      </c>
      <c r="AO7730" s="5" t="s">
        <v>157</v>
      </c>
      <c r="AP7730" s="5" t="s">
        <v>158</v>
      </c>
      <c r="AX7730" s="5">
        <v>2022</v>
      </c>
      <c r="BA7730" s="5" t="s">
        <v>361</v>
      </c>
      <c r="BD7730" s="5">
        <v>9</v>
      </c>
      <c r="BE7730" s="5">
        <v>2022</v>
      </c>
      <c r="BH7730" s="5" t="s">
        <v>361</v>
      </c>
      <c r="BK7730" s="5">
        <v>9</v>
      </c>
      <c r="BN7730" s="5">
        <f t="shared" si="148"/>
        <v>1.2860418761061899E-2</v>
      </c>
    </row>
    <row r="7731" spans="1:66" x14ac:dyDescent="0.35">
      <c r="A7731" s="5" t="s">
        <v>28969</v>
      </c>
      <c r="B7731" s="5" t="s">
        <v>148</v>
      </c>
      <c r="C7731" s="5" t="s">
        <v>11967</v>
      </c>
      <c r="D7731" s="5" t="s">
        <v>98</v>
      </c>
      <c r="E7731" s="5" t="s">
        <v>98</v>
      </c>
      <c r="F7731" s="5" t="s">
        <v>221</v>
      </c>
      <c r="G7731" s="5" t="s">
        <v>28893</v>
      </c>
      <c r="H7731" s="5" t="s">
        <v>3681</v>
      </c>
      <c r="K7731" s="5">
        <v>1</v>
      </c>
      <c r="L7731" s="5">
        <v>1</v>
      </c>
      <c r="M7731" s="5">
        <v>0</v>
      </c>
      <c r="N7731" s="5" t="s">
        <v>224</v>
      </c>
      <c r="O7731" s="5">
        <v>1.2860418761061899E-2</v>
      </c>
      <c r="P7731" s="5">
        <v>1.2860418761061899E-2</v>
      </c>
      <c r="Q7731" s="5">
        <v>1.2860418761061899E-2</v>
      </c>
      <c r="S7731" s="5" t="s">
        <v>14201</v>
      </c>
      <c r="T7731" s="5" t="s">
        <v>14201</v>
      </c>
      <c r="V7731" s="5" t="s">
        <v>14201</v>
      </c>
      <c r="W7731" s="5" t="s">
        <v>14201</v>
      </c>
      <c r="Y7731" s="5" t="s">
        <v>28894</v>
      </c>
      <c r="Z7731" s="5" t="s">
        <v>156</v>
      </c>
      <c r="AB7731" s="5" t="s">
        <v>221</v>
      </c>
      <c r="AC7731" s="5" t="s">
        <v>215</v>
      </c>
      <c r="AD7731" s="5" t="s">
        <v>216</v>
      </c>
      <c r="AO7731" s="5" t="s">
        <v>157</v>
      </c>
      <c r="AP7731" s="5" t="s">
        <v>158</v>
      </c>
      <c r="AX7731" s="5">
        <v>2022</v>
      </c>
      <c r="BA7731" s="5" t="s">
        <v>361</v>
      </c>
      <c r="BD7731" s="5">
        <v>9</v>
      </c>
      <c r="BE7731" s="5">
        <v>2022</v>
      </c>
      <c r="BH7731" s="5" t="s">
        <v>361</v>
      </c>
      <c r="BK7731" s="5">
        <v>9</v>
      </c>
      <c r="BN7731" s="5">
        <f t="shared" si="148"/>
        <v>1.2860418761061899E-2</v>
      </c>
    </row>
    <row r="7732" spans="1:66" x14ac:dyDescent="0.35">
      <c r="A7732" s="5" t="s">
        <v>28970</v>
      </c>
      <c r="B7732" s="5" t="s">
        <v>148</v>
      </c>
      <c r="C7732" s="5" t="s">
        <v>11967</v>
      </c>
      <c r="D7732" s="5" t="s">
        <v>98</v>
      </c>
      <c r="E7732" s="5" t="s">
        <v>98</v>
      </c>
      <c r="F7732" s="5" t="s">
        <v>221</v>
      </c>
      <c r="G7732" s="5" t="s">
        <v>28893</v>
      </c>
      <c r="H7732" s="5" t="s">
        <v>3681</v>
      </c>
      <c r="K7732" s="5">
        <v>1</v>
      </c>
      <c r="L7732" s="5">
        <v>1</v>
      </c>
      <c r="M7732" s="5">
        <v>0</v>
      </c>
      <c r="N7732" s="5" t="s">
        <v>224</v>
      </c>
      <c r="O7732" s="5">
        <v>1.2860418761061899E-2</v>
      </c>
      <c r="P7732" s="5">
        <v>1.2860418761061899E-2</v>
      </c>
      <c r="Q7732" s="5">
        <v>1.2860418761061899E-2</v>
      </c>
      <c r="S7732" s="5" t="s">
        <v>14201</v>
      </c>
      <c r="T7732" s="5" t="s">
        <v>14201</v>
      </c>
      <c r="V7732" s="5" t="s">
        <v>14201</v>
      </c>
      <c r="W7732" s="5" t="s">
        <v>14201</v>
      </c>
      <c r="Y7732" s="5" t="s">
        <v>28894</v>
      </c>
      <c r="Z7732" s="5" t="s">
        <v>156</v>
      </c>
      <c r="AB7732" s="5" t="s">
        <v>221</v>
      </c>
      <c r="AC7732" s="5" t="s">
        <v>215</v>
      </c>
      <c r="AD7732" s="5" t="s">
        <v>216</v>
      </c>
      <c r="AO7732" s="5" t="s">
        <v>157</v>
      </c>
      <c r="AP7732" s="5" t="s">
        <v>158</v>
      </c>
      <c r="AX7732" s="5">
        <v>2022</v>
      </c>
      <c r="BA7732" s="5" t="s">
        <v>361</v>
      </c>
      <c r="BD7732" s="5">
        <v>9</v>
      </c>
      <c r="BE7732" s="5">
        <v>2022</v>
      </c>
      <c r="BH7732" s="5" t="s">
        <v>361</v>
      </c>
      <c r="BK7732" s="5">
        <v>9</v>
      </c>
      <c r="BN7732" s="5">
        <f t="shared" si="148"/>
        <v>1.2860418761061899E-2</v>
      </c>
    </row>
    <row r="7733" spans="1:66" x14ac:dyDescent="0.35">
      <c r="A7733" s="5" t="s">
        <v>28971</v>
      </c>
      <c r="B7733" s="5" t="s">
        <v>148</v>
      </c>
      <c r="C7733" s="5" t="s">
        <v>11967</v>
      </c>
      <c r="D7733" s="5" t="s">
        <v>98</v>
      </c>
      <c r="E7733" s="5" t="s">
        <v>98</v>
      </c>
      <c r="F7733" s="5" t="s">
        <v>221</v>
      </c>
      <c r="G7733" s="5" t="s">
        <v>28893</v>
      </c>
      <c r="H7733" s="5" t="s">
        <v>3681</v>
      </c>
      <c r="K7733" s="5">
        <v>1</v>
      </c>
      <c r="L7733" s="5">
        <v>1</v>
      </c>
      <c r="M7733" s="5">
        <v>0</v>
      </c>
      <c r="N7733" s="5" t="s">
        <v>224</v>
      </c>
      <c r="O7733" s="5">
        <v>1.2860418761061899E-2</v>
      </c>
      <c r="P7733" s="5">
        <v>1.2860418761061899E-2</v>
      </c>
      <c r="Q7733" s="5">
        <v>1.2860418761061899E-2</v>
      </c>
      <c r="T7733" s="5" t="s">
        <v>14201</v>
      </c>
      <c r="V7733" s="5" t="s">
        <v>14201</v>
      </c>
      <c r="W7733" s="5" t="s">
        <v>14201</v>
      </c>
      <c r="Y7733" s="5" t="s">
        <v>28894</v>
      </c>
      <c r="Z7733" s="5" t="s">
        <v>156</v>
      </c>
      <c r="AB7733" s="5" t="s">
        <v>221</v>
      </c>
      <c r="AC7733" s="5" t="s">
        <v>215</v>
      </c>
      <c r="AD7733" s="5" t="s">
        <v>216</v>
      </c>
      <c r="AO7733" s="5" t="s">
        <v>157</v>
      </c>
      <c r="AP7733" s="5" t="s">
        <v>158</v>
      </c>
      <c r="AX7733" s="5">
        <v>2022</v>
      </c>
      <c r="BA7733" s="5" t="s">
        <v>361</v>
      </c>
      <c r="BD7733" s="5">
        <v>9</v>
      </c>
      <c r="BE7733" s="5">
        <v>2022</v>
      </c>
      <c r="BH7733" s="5" t="s">
        <v>361</v>
      </c>
      <c r="BK7733" s="5">
        <v>9</v>
      </c>
      <c r="BN7733" s="5">
        <f t="shared" si="148"/>
        <v>1.2860418761061899E-2</v>
      </c>
    </row>
    <row r="7734" spans="1:66" x14ac:dyDescent="0.35">
      <c r="A7734" s="5" t="s">
        <v>28972</v>
      </c>
      <c r="B7734" s="5" t="s">
        <v>148</v>
      </c>
      <c r="C7734" s="5" t="s">
        <v>11967</v>
      </c>
      <c r="D7734" s="5" t="s">
        <v>98</v>
      </c>
      <c r="E7734" s="5" t="s">
        <v>98</v>
      </c>
      <c r="F7734" s="5" t="s">
        <v>221</v>
      </c>
      <c r="G7734" s="5" t="s">
        <v>28973</v>
      </c>
      <c r="H7734" s="5" t="s">
        <v>3681</v>
      </c>
      <c r="K7734" s="5">
        <v>1</v>
      </c>
      <c r="L7734" s="5">
        <v>1</v>
      </c>
      <c r="M7734" s="5">
        <v>0</v>
      </c>
      <c r="N7734" s="5" t="s">
        <v>224</v>
      </c>
      <c r="O7734" s="5">
        <v>1.397198E-2</v>
      </c>
      <c r="P7734" s="5">
        <v>1.397198E-2</v>
      </c>
      <c r="Q7734" s="5">
        <v>1.397198E-2</v>
      </c>
      <c r="S7734" s="5" t="s">
        <v>14201</v>
      </c>
      <c r="T7734" s="5" t="s">
        <v>14201</v>
      </c>
      <c r="V7734" s="5" t="s">
        <v>14201</v>
      </c>
      <c r="W7734" s="5" t="s">
        <v>14201</v>
      </c>
      <c r="Y7734" s="5" t="s">
        <v>28974</v>
      </c>
      <c r="Z7734" s="5" t="s">
        <v>156</v>
      </c>
      <c r="AB7734" s="5" t="s">
        <v>221</v>
      </c>
      <c r="AC7734" s="5" t="s">
        <v>215</v>
      </c>
      <c r="AD7734" s="5" t="s">
        <v>216</v>
      </c>
      <c r="AO7734" s="5" t="s">
        <v>157</v>
      </c>
      <c r="AP7734" s="5" t="s">
        <v>158</v>
      </c>
      <c r="AX7734" s="5">
        <v>2022</v>
      </c>
      <c r="BA7734" s="5" t="s">
        <v>361</v>
      </c>
      <c r="BD7734" s="5">
        <v>9</v>
      </c>
      <c r="BE7734" s="5">
        <v>2022</v>
      </c>
      <c r="BH7734" s="5" t="s">
        <v>361</v>
      </c>
      <c r="BK7734" s="5">
        <v>9</v>
      </c>
      <c r="BN7734" s="5">
        <f t="shared" si="148"/>
        <v>1.397198E-2</v>
      </c>
    </row>
    <row r="7735" spans="1:66" x14ac:dyDescent="0.35">
      <c r="A7735" s="5" t="s">
        <v>28975</v>
      </c>
      <c r="B7735" s="5" t="s">
        <v>148</v>
      </c>
      <c r="C7735" s="5" t="s">
        <v>11967</v>
      </c>
      <c r="D7735" s="5" t="s">
        <v>98</v>
      </c>
      <c r="E7735" s="5" t="s">
        <v>98</v>
      </c>
      <c r="F7735" s="5" t="s">
        <v>221</v>
      </c>
      <c r="G7735" s="5" t="s">
        <v>28976</v>
      </c>
      <c r="H7735" s="5" t="s">
        <v>3681</v>
      </c>
      <c r="K7735" s="5">
        <v>1</v>
      </c>
      <c r="L7735" s="5">
        <v>0</v>
      </c>
      <c r="M7735" s="5">
        <v>1</v>
      </c>
      <c r="N7735" s="5" t="s">
        <v>154</v>
      </c>
      <c r="O7735" s="5">
        <v>5.73383362831858</v>
      </c>
      <c r="P7735" s="5">
        <v>0</v>
      </c>
      <c r="Q7735" s="5">
        <v>0</v>
      </c>
      <c r="S7735" s="5" t="s">
        <v>14201</v>
      </c>
      <c r="Y7735" s="5" t="s">
        <v>28977</v>
      </c>
      <c r="Z7735" s="5" t="s">
        <v>156</v>
      </c>
      <c r="AB7735" s="5" t="s">
        <v>221</v>
      </c>
      <c r="AC7735" s="5" t="s">
        <v>215</v>
      </c>
      <c r="AD7735" s="5" t="s">
        <v>216</v>
      </c>
      <c r="AO7735" s="5" t="s">
        <v>157</v>
      </c>
      <c r="AP7735" s="5" t="s">
        <v>158</v>
      </c>
      <c r="BN7735" s="5">
        <f t="shared" si="148"/>
        <v>5.73383362831858</v>
      </c>
    </row>
    <row r="7736" spans="1:66" x14ac:dyDescent="0.35">
      <c r="A7736" s="5" t="s">
        <v>28978</v>
      </c>
      <c r="B7736" s="5" t="s">
        <v>148</v>
      </c>
      <c r="C7736" s="5" t="s">
        <v>11967</v>
      </c>
      <c r="D7736" s="5" t="s">
        <v>98</v>
      </c>
      <c r="E7736" s="5" t="s">
        <v>98</v>
      </c>
      <c r="F7736" s="5" t="s">
        <v>221</v>
      </c>
      <c r="G7736" s="5" t="s">
        <v>28976</v>
      </c>
      <c r="H7736" s="5" t="s">
        <v>3681</v>
      </c>
      <c r="K7736" s="5">
        <v>1</v>
      </c>
      <c r="L7736" s="5">
        <v>0</v>
      </c>
      <c r="M7736" s="5">
        <v>1</v>
      </c>
      <c r="N7736" s="5" t="s">
        <v>154</v>
      </c>
      <c r="O7736" s="5">
        <v>5.73383362831858</v>
      </c>
      <c r="P7736" s="5">
        <v>0</v>
      </c>
      <c r="Q7736" s="5">
        <v>0</v>
      </c>
      <c r="S7736" s="5" t="s">
        <v>14201</v>
      </c>
      <c r="Y7736" s="5" t="s">
        <v>28977</v>
      </c>
      <c r="Z7736" s="5" t="s">
        <v>156</v>
      </c>
      <c r="AB7736" s="5" t="s">
        <v>221</v>
      </c>
      <c r="AC7736" s="5" t="s">
        <v>215</v>
      </c>
      <c r="AD7736" s="5" t="s">
        <v>216</v>
      </c>
      <c r="AO7736" s="5" t="s">
        <v>157</v>
      </c>
      <c r="AP7736" s="5" t="s">
        <v>158</v>
      </c>
      <c r="BN7736" s="5">
        <f t="shared" si="148"/>
        <v>5.73383362831858</v>
      </c>
    </row>
    <row r="7737" spans="1:66" x14ac:dyDescent="0.35">
      <c r="A7737" s="5" t="s">
        <v>28979</v>
      </c>
      <c r="B7737" s="5" t="s">
        <v>148</v>
      </c>
      <c r="C7737" s="5" t="s">
        <v>11967</v>
      </c>
      <c r="D7737" s="5" t="s">
        <v>98</v>
      </c>
      <c r="E7737" s="5" t="s">
        <v>98</v>
      </c>
      <c r="F7737" s="5" t="s">
        <v>221</v>
      </c>
      <c r="G7737" s="5" t="s">
        <v>28980</v>
      </c>
      <c r="H7737" s="5" t="s">
        <v>3681</v>
      </c>
      <c r="K7737" s="5">
        <v>1</v>
      </c>
      <c r="L7737" s="5">
        <v>1</v>
      </c>
      <c r="M7737" s="5">
        <v>0</v>
      </c>
      <c r="N7737" s="5" t="s">
        <v>224</v>
      </c>
      <c r="O7737" s="5">
        <v>78.424127999999996</v>
      </c>
      <c r="P7737" s="5">
        <v>0</v>
      </c>
      <c r="Q7737" s="5">
        <v>78.424127999999996</v>
      </c>
      <c r="R7737" s="5" t="s">
        <v>28981</v>
      </c>
      <c r="S7737" s="5" t="s">
        <v>14201</v>
      </c>
      <c r="T7737" s="5" t="s">
        <v>26484</v>
      </c>
      <c r="V7737" s="5" t="s">
        <v>1846</v>
      </c>
      <c r="W7737" s="5" t="s">
        <v>608</v>
      </c>
      <c r="Y7737" s="5" t="s">
        <v>28982</v>
      </c>
      <c r="Z7737" s="5" t="s">
        <v>156</v>
      </c>
      <c r="AB7737" s="5" t="s">
        <v>221</v>
      </c>
      <c r="AC7737" s="5" t="s">
        <v>215</v>
      </c>
      <c r="AD7737" s="5" t="s">
        <v>216</v>
      </c>
      <c r="AO7737" s="5" t="s">
        <v>98</v>
      </c>
      <c r="AP7737" s="5" t="s">
        <v>98</v>
      </c>
      <c r="AT7737" s="5" t="s">
        <v>98</v>
      </c>
      <c r="AX7737" s="5">
        <v>2022</v>
      </c>
      <c r="BA7737" s="5" t="s">
        <v>362</v>
      </c>
      <c r="BD7737" s="5">
        <v>12</v>
      </c>
      <c r="BE7737" s="5">
        <v>2023</v>
      </c>
      <c r="BH7737" s="5" t="s">
        <v>361</v>
      </c>
      <c r="BK7737" s="5">
        <v>7</v>
      </c>
      <c r="BN7737" s="5">
        <f t="shared" si="148"/>
        <v>78.424127999999996</v>
      </c>
    </row>
    <row r="7738" spans="1:66" x14ac:dyDescent="0.35">
      <c r="A7738" s="5" t="s">
        <v>28983</v>
      </c>
      <c r="B7738" s="5" t="s">
        <v>148</v>
      </c>
      <c r="C7738" s="5" t="s">
        <v>11967</v>
      </c>
      <c r="D7738" s="5" t="s">
        <v>98</v>
      </c>
      <c r="E7738" s="5" t="s">
        <v>98</v>
      </c>
      <c r="F7738" s="5" t="s">
        <v>221</v>
      </c>
      <c r="G7738" s="5" t="s">
        <v>28980</v>
      </c>
      <c r="H7738" s="5" t="s">
        <v>3681</v>
      </c>
      <c r="K7738" s="5">
        <v>1</v>
      </c>
      <c r="L7738" s="5">
        <v>1</v>
      </c>
      <c r="M7738" s="5">
        <v>0</v>
      </c>
      <c r="N7738" s="5" t="s">
        <v>224</v>
      </c>
      <c r="O7738" s="5">
        <v>78.424127999999996</v>
      </c>
      <c r="P7738" s="5">
        <v>0</v>
      </c>
      <c r="Q7738" s="5">
        <v>78.424127999999996</v>
      </c>
      <c r="R7738" s="5" t="s">
        <v>28981</v>
      </c>
      <c r="S7738" s="5" t="s">
        <v>14201</v>
      </c>
      <c r="T7738" s="5" t="s">
        <v>26484</v>
      </c>
      <c r="V7738" s="5" t="s">
        <v>1846</v>
      </c>
      <c r="W7738" s="5" t="s">
        <v>608</v>
      </c>
      <c r="Y7738" s="5" t="s">
        <v>28982</v>
      </c>
      <c r="Z7738" s="5" t="s">
        <v>156</v>
      </c>
      <c r="AB7738" s="5" t="s">
        <v>221</v>
      </c>
      <c r="AC7738" s="5" t="s">
        <v>215</v>
      </c>
      <c r="AD7738" s="5" t="s">
        <v>216</v>
      </c>
      <c r="AO7738" s="5" t="s">
        <v>98</v>
      </c>
      <c r="AP7738" s="5" t="s">
        <v>98</v>
      </c>
      <c r="AT7738" s="5" t="s">
        <v>98</v>
      </c>
      <c r="AX7738" s="5">
        <v>2022</v>
      </c>
      <c r="BA7738" s="5" t="s">
        <v>362</v>
      </c>
      <c r="BD7738" s="5">
        <v>12</v>
      </c>
      <c r="BE7738" s="5">
        <v>2023</v>
      </c>
      <c r="BH7738" s="5" t="s">
        <v>361</v>
      </c>
      <c r="BK7738" s="5">
        <v>7</v>
      </c>
      <c r="BN7738" s="5">
        <f t="shared" si="148"/>
        <v>78.424127999999996</v>
      </c>
    </row>
    <row r="7739" spans="1:66" x14ac:dyDescent="0.35">
      <c r="A7739" s="5" t="s">
        <v>28984</v>
      </c>
      <c r="B7739" s="5" t="s">
        <v>83</v>
      </c>
      <c r="C7739" s="5" t="s">
        <v>11967</v>
      </c>
      <c r="D7739" s="5" t="s">
        <v>98</v>
      </c>
      <c r="E7739" s="5" t="s">
        <v>98</v>
      </c>
      <c r="F7739" s="5" t="s">
        <v>221</v>
      </c>
      <c r="G7739" s="5" t="s">
        <v>28985</v>
      </c>
      <c r="H7739" s="5" t="s">
        <v>3681</v>
      </c>
      <c r="K7739" s="5">
        <v>1</v>
      </c>
      <c r="L7739" s="5">
        <v>1</v>
      </c>
      <c r="M7739" s="5">
        <v>0</v>
      </c>
      <c r="N7739" s="5" t="s">
        <v>224</v>
      </c>
      <c r="O7739" s="5">
        <v>3.7873097345132698</v>
      </c>
      <c r="P7739" s="5">
        <v>0</v>
      </c>
      <c r="Q7739" s="5">
        <v>0</v>
      </c>
      <c r="R7739" s="5" t="s">
        <v>28986</v>
      </c>
      <c r="S7739" s="5" t="s">
        <v>8154</v>
      </c>
      <c r="T7739" s="5" t="s">
        <v>5360</v>
      </c>
      <c r="V7739" s="5" t="s">
        <v>8138</v>
      </c>
      <c r="W7739" s="5" t="s">
        <v>8138</v>
      </c>
      <c r="Y7739" s="5" t="s">
        <v>28987</v>
      </c>
      <c r="Z7739" s="5" t="s">
        <v>28988</v>
      </c>
      <c r="AB7739" s="5" t="s">
        <v>221</v>
      </c>
      <c r="AC7739" s="5" t="s">
        <v>215</v>
      </c>
      <c r="AD7739" s="5" t="s">
        <v>216</v>
      </c>
      <c r="AO7739" s="5" t="s">
        <v>98</v>
      </c>
      <c r="AP7739" s="5" t="s">
        <v>98</v>
      </c>
      <c r="AT7739" s="5" t="s">
        <v>98</v>
      </c>
      <c r="AX7739" s="5">
        <v>2023</v>
      </c>
      <c r="BA7739" s="5" t="s">
        <v>217</v>
      </c>
      <c r="BD7739" s="5">
        <v>1</v>
      </c>
      <c r="BE7739" s="5">
        <v>2023</v>
      </c>
      <c r="BH7739" s="5" t="s">
        <v>217</v>
      </c>
      <c r="BK7739" s="5">
        <v>2</v>
      </c>
      <c r="BN7739" s="5">
        <f t="shared" si="148"/>
        <v>3.7873097345132698</v>
      </c>
    </row>
    <row r="7740" spans="1:66" x14ac:dyDescent="0.35">
      <c r="A7740" s="5" t="s">
        <v>28989</v>
      </c>
      <c r="B7740" s="5" t="s">
        <v>148</v>
      </c>
      <c r="C7740" s="5" t="s">
        <v>4227</v>
      </c>
      <c r="D7740" s="5" t="s">
        <v>11976</v>
      </c>
      <c r="E7740" s="5" t="s">
        <v>11977</v>
      </c>
      <c r="F7740" s="5" t="s">
        <v>245</v>
      </c>
      <c r="G7740" s="5" t="s">
        <v>28990</v>
      </c>
      <c r="H7740" s="5" t="s">
        <v>215</v>
      </c>
      <c r="K7740" s="5">
        <v>1</v>
      </c>
      <c r="L7740" s="5">
        <v>1</v>
      </c>
      <c r="M7740" s="5">
        <v>0</v>
      </c>
      <c r="N7740" s="5" t="s">
        <v>90</v>
      </c>
      <c r="O7740" s="5">
        <v>124.6</v>
      </c>
      <c r="P7740" s="5">
        <v>124.6</v>
      </c>
      <c r="Q7740" s="5">
        <v>0</v>
      </c>
      <c r="R7740" s="5" t="s">
        <v>28991</v>
      </c>
      <c r="S7740" s="5" t="s">
        <v>14201</v>
      </c>
      <c r="T7740" s="5" t="s">
        <v>227</v>
      </c>
      <c r="Y7740" s="5" t="s">
        <v>28992</v>
      </c>
      <c r="Z7740" s="5" t="s">
        <v>156</v>
      </c>
      <c r="AC7740" s="5" t="s">
        <v>215</v>
      </c>
      <c r="AD7740" s="5" t="s">
        <v>97</v>
      </c>
      <c r="AO7740" s="5" t="s">
        <v>157</v>
      </c>
      <c r="AP7740" s="5" t="s">
        <v>158</v>
      </c>
      <c r="AX7740" s="5">
        <v>2023</v>
      </c>
      <c r="BA7740" s="5" t="s">
        <v>99</v>
      </c>
      <c r="BD7740" s="5">
        <v>6</v>
      </c>
      <c r="BN7740" s="5">
        <f t="shared" si="148"/>
        <v>124.6</v>
      </c>
    </row>
    <row r="7741" spans="1:66" x14ac:dyDescent="0.35">
      <c r="A7741" s="5" t="s">
        <v>28993</v>
      </c>
      <c r="B7741" s="5" t="s">
        <v>83</v>
      </c>
      <c r="C7741" s="5" t="s">
        <v>4227</v>
      </c>
      <c r="D7741" s="5" t="s">
        <v>12039</v>
      </c>
      <c r="E7741" s="5" t="s">
        <v>12040</v>
      </c>
      <c r="F7741" s="5" t="s">
        <v>245</v>
      </c>
      <c r="G7741" s="5" t="s">
        <v>28994</v>
      </c>
      <c r="H7741" s="5" t="s">
        <v>1564</v>
      </c>
      <c r="K7741" s="5">
        <v>1</v>
      </c>
      <c r="L7741" s="5">
        <v>1</v>
      </c>
      <c r="M7741" s="5">
        <v>0</v>
      </c>
      <c r="N7741" s="5" t="s">
        <v>90</v>
      </c>
      <c r="O7741" s="5">
        <v>2.0940137048368102</v>
      </c>
      <c r="P7741" s="5">
        <v>2.0940137048368102</v>
      </c>
      <c r="Q7741" s="5">
        <v>0</v>
      </c>
      <c r="S7741" s="5" t="s">
        <v>14201</v>
      </c>
      <c r="T7741" s="5" t="s">
        <v>227</v>
      </c>
      <c r="Y7741" s="5" t="s">
        <v>28995</v>
      </c>
      <c r="Z7741" s="5" t="s">
        <v>28996</v>
      </c>
      <c r="AC7741" s="5" t="s">
        <v>215</v>
      </c>
      <c r="AD7741" s="5" t="s">
        <v>97</v>
      </c>
      <c r="AO7741" s="5" t="s">
        <v>157</v>
      </c>
      <c r="AP7741" s="5" t="s">
        <v>158</v>
      </c>
      <c r="AX7741" s="5">
        <v>2023</v>
      </c>
      <c r="BA7741" s="5" t="s">
        <v>99</v>
      </c>
      <c r="BD7741" s="5">
        <v>6</v>
      </c>
      <c r="BN7741" s="5">
        <f t="shared" si="148"/>
        <v>2.0940137048368102</v>
      </c>
    </row>
    <row r="7742" spans="1:66" x14ac:dyDescent="0.35">
      <c r="A7742" s="5" t="s">
        <v>28997</v>
      </c>
      <c r="B7742" s="5" t="s">
        <v>83</v>
      </c>
      <c r="C7742" s="5" t="s">
        <v>4227</v>
      </c>
      <c r="D7742" s="5" t="s">
        <v>12039</v>
      </c>
      <c r="E7742" s="5" t="s">
        <v>12040</v>
      </c>
      <c r="F7742" s="5" t="s">
        <v>245</v>
      </c>
      <c r="G7742" s="5" t="s">
        <v>28998</v>
      </c>
      <c r="H7742" s="5" t="s">
        <v>28999</v>
      </c>
      <c r="K7742" s="5">
        <v>1</v>
      </c>
      <c r="L7742" s="5">
        <v>1</v>
      </c>
      <c r="M7742" s="5">
        <v>0</v>
      </c>
      <c r="N7742" s="5" t="s">
        <v>90</v>
      </c>
      <c r="O7742" s="5">
        <v>30.662126763505299</v>
      </c>
      <c r="P7742" s="5">
        <v>30.662126763505299</v>
      </c>
      <c r="Q7742" s="5">
        <v>0</v>
      </c>
      <c r="S7742" s="5" t="s">
        <v>14201</v>
      </c>
      <c r="T7742" s="5" t="s">
        <v>227</v>
      </c>
      <c r="Y7742" s="5" t="s">
        <v>29000</v>
      </c>
      <c r="Z7742" s="5" t="s">
        <v>29001</v>
      </c>
      <c r="AC7742" s="5" t="s">
        <v>215</v>
      </c>
      <c r="AD7742" s="5" t="s">
        <v>97</v>
      </c>
      <c r="AO7742" s="5" t="s">
        <v>157</v>
      </c>
      <c r="AP7742" s="5" t="s">
        <v>158</v>
      </c>
      <c r="AX7742" s="5">
        <v>2023</v>
      </c>
      <c r="BA7742" s="5" t="s">
        <v>99</v>
      </c>
      <c r="BD7742" s="5">
        <v>6</v>
      </c>
      <c r="BN7742" s="5">
        <f t="shared" si="148"/>
        <v>30.662126763505299</v>
      </c>
    </row>
    <row r="7743" spans="1:66" x14ac:dyDescent="0.35">
      <c r="A7743" s="5" t="s">
        <v>29002</v>
      </c>
      <c r="B7743" s="5" t="s">
        <v>83</v>
      </c>
      <c r="C7743" s="5" t="s">
        <v>4227</v>
      </c>
      <c r="D7743" s="5" t="s">
        <v>12039</v>
      </c>
      <c r="E7743" s="5" t="s">
        <v>12040</v>
      </c>
      <c r="F7743" s="5" t="s">
        <v>245</v>
      </c>
      <c r="G7743" s="5" t="s">
        <v>29003</v>
      </c>
      <c r="H7743" s="5" t="s">
        <v>5625</v>
      </c>
      <c r="K7743" s="5">
        <v>1</v>
      </c>
      <c r="L7743" s="5">
        <v>1</v>
      </c>
      <c r="M7743" s="5">
        <v>0</v>
      </c>
      <c r="N7743" s="5" t="s">
        <v>90</v>
      </c>
      <c r="O7743" s="5">
        <v>1.33531308714231</v>
      </c>
      <c r="P7743" s="5">
        <v>1.33531308714231</v>
      </c>
      <c r="Q7743" s="5">
        <v>0</v>
      </c>
      <c r="S7743" s="5" t="s">
        <v>14201</v>
      </c>
      <c r="T7743" s="5" t="s">
        <v>227</v>
      </c>
      <c r="Y7743" s="5" t="s">
        <v>29004</v>
      </c>
      <c r="Z7743" s="5" t="s">
        <v>29005</v>
      </c>
      <c r="AC7743" s="5" t="s">
        <v>215</v>
      </c>
      <c r="AD7743" s="5" t="s">
        <v>97</v>
      </c>
      <c r="AO7743" s="5" t="s">
        <v>157</v>
      </c>
      <c r="AP7743" s="5" t="s">
        <v>158</v>
      </c>
      <c r="AX7743" s="5">
        <v>2023</v>
      </c>
      <c r="BA7743" s="5" t="s">
        <v>99</v>
      </c>
      <c r="BD7743" s="5">
        <v>6</v>
      </c>
      <c r="BN7743" s="5">
        <f t="shared" si="148"/>
        <v>1.33531308714231</v>
      </c>
    </row>
    <row r="7744" spans="1:66" x14ac:dyDescent="0.35">
      <c r="A7744" s="5" t="s">
        <v>29006</v>
      </c>
      <c r="B7744" s="5" t="s">
        <v>83</v>
      </c>
      <c r="C7744" s="5" t="s">
        <v>4227</v>
      </c>
      <c r="D7744" s="5" t="s">
        <v>12039</v>
      </c>
      <c r="E7744" s="5" t="s">
        <v>12040</v>
      </c>
      <c r="F7744" s="5" t="s">
        <v>245</v>
      </c>
      <c r="G7744" s="5" t="s">
        <v>29007</v>
      </c>
      <c r="H7744" s="5" t="s">
        <v>29008</v>
      </c>
      <c r="K7744" s="5">
        <v>1</v>
      </c>
      <c r="L7744" s="5">
        <v>1</v>
      </c>
      <c r="M7744" s="5">
        <v>0</v>
      </c>
      <c r="N7744" s="5" t="s">
        <v>90</v>
      </c>
      <c r="O7744" s="5">
        <v>12.488212167251399</v>
      </c>
      <c r="P7744" s="5">
        <v>12.488212167251399</v>
      </c>
      <c r="Q7744" s="5">
        <v>0</v>
      </c>
      <c r="S7744" s="5" t="s">
        <v>14201</v>
      </c>
      <c r="T7744" s="5" t="s">
        <v>227</v>
      </c>
      <c r="Y7744" s="5" t="s">
        <v>29009</v>
      </c>
      <c r="Z7744" s="5" t="s">
        <v>29010</v>
      </c>
      <c r="AC7744" s="5" t="s">
        <v>215</v>
      </c>
      <c r="AD7744" s="5" t="s">
        <v>97</v>
      </c>
      <c r="AO7744" s="5" t="s">
        <v>157</v>
      </c>
      <c r="AP7744" s="5" t="s">
        <v>158</v>
      </c>
      <c r="AX7744" s="5">
        <v>2023</v>
      </c>
      <c r="BA7744" s="5" t="s">
        <v>99</v>
      </c>
      <c r="BD7744" s="5">
        <v>6</v>
      </c>
      <c r="BN7744" s="5">
        <f t="shared" si="148"/>
        <v>12.488212167251399</v>
      </c>
    </row>
    <row r="7745" spans="1:66" x14ac:dyDescent="0.35">
      <c r="A7745" s="5" t="s">
        <v>29011</v>
      </c>
      <c r="B7745" s="5" t="s">
        <v>83</v>
      </c>
      <c r="C7745" s="5" t="s">
        <v>4227</v>
      </c>
      <c r="D7745" s="5" t="s">
        <v>12039</v>
      </c>
      <c r="E7745" s="5" t="s">
        <v>12040</v>
      </c>
      <c r="F7745" s="5" t="s">
        <v>245</v>
      </c>
      <c r="G7745" s="5" t="s">
        <v>29012</v>
      </c>
      <c r="H7745" s="5" t="s">
        <v>5984</v>
      </c>
      <c r="K7745" s="5">
        <v>1</v>
      </c>
      <c r="L7745" s="5">
        <v>1</v>
      </c>
      <c r="M7745" s="5">
        <v>0</v>
      </c>
      <c r="N7745" s="5" t="s">
        <v>90</v>
      </c>
      <c r="O7745" s="5">
        <v>3.7464636501754098</v>
      </c>
      <c r="P7745" s="5">
        <v>3.7464636501754098</v>
      </c>
      <c r="Q7745" s="5">
        <v>0</v>
      </c>
      <c r="S7745" s="5" t="s">
        <v>14201</v>
      </c>
      <c r="T7745" s="5" t="s">
        <v>227</v>
      </c>
      <c r="Y7745" s="5" t="s">
        <v>29013</v>
      </c>
      <c r="Z7745" s="5" t="s">
        <v>29014</v>
      </c>
      <c r="AC7745" s="5" t="s">
        <v>215</v>
      </c>
      <c r="AD7745" s="5" t="s">
        <v>97</v>
      </c>
      <c r="AO7745" s="5" t="s">
        <v>157</v>
      </c>
      <c r="AP7745" s="5" t="s">
        <v>158</v>
      </c>
      <c r="AX7745" s="5">
        <v>2023</v>
      </c>
      <c r="BA7745" s="5" t="s">
        <v>99</v>
      </c>
      <c r="BD7745" s="5">
        <v>6</v>
      </c>
      <c r="BN7745" s="5">
        <f t="shared" si="148"/>
        <v>3.7464636501754098</v>
      </c>
    </row>
    <row r="7746" spans="1:66" x14ac:dyDescent="0.35">
      <c r="A7746" s="5" t="s">
        <v>29015</v>
      </c>
      <c r="B7746" s="5" t="s">
        <v>83</v>
      </c>
      <c r="C7746" s="5" t="s">
        <v>29016</v>
      </c>
      <c r="D7746" s="5" t="s">
        <v>98</v>
      </c>
      <c r="E7746" s="5" t="s">
        <v>98</v>
      </c>
      <c r="F7746" s="5" t="s">
        <v>221</v>
      </c>
      <c r="G7746" s="5" t="s">
        <v>29017</v>
      </c>
      <c r="H7746" s="5" t="s">
        <v>29018</v>
      </c>
      <c r="K7746" s="5">
        <v>1</v>
      </c>
      <c r="L7746" s="5">
        <v>0</v>
      </c>
      <c r="M7746" s="5">
        <v>1</v>
      </c>
      <c r="N7746" s="5" t="s">
        <v>154</v>
      </c>
      <c r="O7746" s="5">
        <v>0</v>
      </c>
      <c r="P7746" s="5">
        <v>0</v>
      </c>
      <c r="Q7746" s="5">
        <v>0</v>
      </c>
      <c r="R7746" s="5" t="s">
        <v>29019</v>
      </c>
      <c r="S7746" s="5" t="s">
        <v>14201</v>
      </c>
      <c r="U7746" s="5" t="s">
        <v>29020</v>
      </c>
      <c r="Y7746" s="5" t="s">
        <v>29021</v>
      </c>
      <c r="Z7746" s="5" t="s">
        <v>29022</v>
      </c>
      <c r="AB7746" s="5" t="s">
        <v>221</v>
      </c>
      <c r="AC7746" s="5" t="s">
        <v>215</v>
      </c>
      <c r="AD7746" s="5" t="s">
        <v>216</v>
      </c>
      <c r="AK7746" s="5" t="s">
        <v>4688</v>
      </c>
      <c r="AL7746" s="5" t="s">
        <v>4178</v>
      </c>
      <c r="AM7746" s="5" t="s">
        <v>29023</v>
      </c>
      <c r="AN7746" s="5" t="s">
        <v>29024</v>
      </c>
      <c r="AO7746" s="5" t="s">
        <v>157</v>
      </c>
      <c r="AP7746" s="5" t="s">
        <v>158</v>
      </c>
      <c r="AT7746" s="5" t="s">
        <v>29025</v>
      </c>
      <c r="BF7746" s="5" t="s">
        <v>99</v>
      </c>
      <c r="BG7746" s="5" t="s">
        <v>99</v>
      </c>
      <c r="BI7746" s="5">
        <v>6</v>
      </c>
      <c r="BJ7746" s="5">
        <v>6</v>
      </c>
      <c r="BN7746" s="5">
        <f t="shared" si="148"/>
        <v>0</v>
      </c>
    </row>
    <row r="7747" spans="1:66" x14ac:dyDescent="0.35">
      <c r="A7747" s="5" t="s">
        <v>29026</v>
      </c>
      <c r="B7747" s="5" t="s">
        <v>83</v>
      </c>
      <c r="C7747" s="5" t="s">
        <v>29016</v>
      </c>
      <c r="D7747" s="5" t="s">
        <v>98</v>
      </c>
      <c r="E7747" s="5" t="s">
        <v>98</v>
      </c>
      <c r="F7747" s="5" t="s">
        <v>221</v>
      </c>
      <c r="G7747" s="5" t="s">
        <v>29027</v>
      </c>
      <c r="H7747" s="5" t="s">
        <v>29018</v>
      </c>
      <c r="K7747" s="5">
        <v>1</v>
      </c>
      <c r="L7747" s="5">
        <v>0</v>
      </c>
      <c r="M7747" s="5">
        <v>1</v>
      </c>
      <c r="N7747" s="5" t="s">
        <v>154</v>
      </c>
      <c r="O7747" s="5">
        <v>0</v>
      </c>
      <c r="P7747" s="5">
        <v>0</v>
      </c>
      <c r="Q7747" s="5">
        <v>0</v>
      </c>
      <c r="R7747" s="5" t="s">
        <v>29028</v>
      </c>
      <c r="S7747" s="5" t="s">
        <v>14201</v>
      </c>
      <c r="U7747" s="5" t="s">
        <v>29029</v>
      </c>
      <c r="Y7747" s="5" t="s">
        <v>29030</v>
      </c>
      <c r="Z7747" s="5" t="s">
        <v>29031</v>
      </c>
      <c r="AB7747" s="5" t="s">
        <v>221</v>
      </c>
      <c r="AC7747" s="5" t="s">
        <v>215</v>
      </c>
      <c r="AD7747" s="5" t="s">
        <v>216</v>
      </c>
      <c r="AK7747" s="5" t="s">
        <v>4688</v>
      </c>
      <c r="AL7747" s="5" t="s">
        <v>4178</v>
      </c>
      <c r="AO7747" s="5" t="s">
        <v>157</v>
      </c>
      <c r="AP7747" s="5" t="s">
        <v>158</v>
      </c>
      <c r="AT7747" s="5" t="s">
        <v>29025</v>
      </c>
      <c r="BF7747" s="5" t="s">
        <v>99</v>
      </c>
      <c r="BG7747" s="5" t="s">
        <v>99</v>
      </c>
      <c r="BI7747" s="5">
        <v>6</v>
      </c>
      <c r="BJ7747" s="5">
        <v>6</v>
      </c>
      <c r="BN7747" s="5">
        <f t="shared" si="148"/>
        <v>0</v>
      </c>
    </row>
    <row r="7748" spans="1:66" x14ac:dyDescent="0.35">
      <c r="A7748" s="5" t="s">
        <v>29032</v>
      </c>
      <c r="B7748" s="5" t="s">
        <v>83</v>
      </c>
      <c r="C7748" s="5" t="s">
        <v>12384</v>
      </c>
      <c r="D7748" s="5" t="s">
        <v>29033</v>
      </c>
      <c r="E7748" s="5" t="s">
        <v>29034</v>
      </c>
      <c r="F7748" s="5" t="s">
        <v>221</v>
      </c>
      <c r="G7748" s="5" t="s">
        <v>29035</v>
      </c>
      <c r="H7748" s="5" t="s">
        <v>4231</v>
      </c>
      <c r="K7748" s="5">
        <v>1</v>
      </c>
      <c r="L7748" s="5">
        <v>0</v>
      </c>
      <c r="M7748" s="5">
        <v>1</v>
      </c>
      <c r="N7748" s="5" t="s">
        <v>154</v>
      </c>
      <c r="O7748" s="5">
        <v>73.451327433628293</v>
      </c>
      <c r="P7748" s="5">
        <v>0</v>
      </c>
      <c r="Q7748" s="5">
        <v>0</v>
      </c>
      <c r="R7748" s="5" t="s">
        <v>29036</v>
      </c>
      <c r="S7748" s="5" t="s">
        <v>14201</v>
      </c>
      <c r="Y7748" s="5" t="s">
        <v>29037</v>
      </c>
      <c r="Z7748" s="5" t="s">
        <v>29038</v>
      </c>
      <c r="AB7748" s="5" t="s">
        <v>221</v>
      </c>
      <c r="AC7748" s="5" t="s">
        <v>215</v>
      </c>
      <c r="AD7748" s="5" t="s">
        <v>216</v>
      </c>
      <c r="AO7748" s="5" t="s">
        <v>157</v>
      </c>
      <c r="AP7748" s="5" t="s">
        <v>158</v>
      </c>
      <c r="BN7748" s="5">
        <f t="shared" si="148"/>
        <v>73.451327433628293</v>
      </c>
    </row>
    <row r="7749" spans="1:66" x14ac:dyDescent="0.35">
      <c r="A7749" s="5" t="s">
        <v>29039</v>
      </c>
      <c r="B7749" s="5" t="s">
        <v>83</v>
      </c>
      <c r="C7749" s="5" t="s">
        <v>651</v>
      </c>
      <c r="D7749" s="5" t="s">
        <v>98</v>
      </c>
      <c r="E7749" s="5" t="s">
        <v>98</v>
      </c>
      <c r="F7749" s="5" t="s">
        <v>245</v>
      </c>
      <c r="G7749" s="5" t="s">
        <v>29040</v>
      </c>
      <c r="H7749" s="5" t="s">
        <v>437</v>
      </c>
      <c r="K7749" s="5">
        <v>1</v>
      </c>
      <c r="L7749" s="5">
        <v>0</v>
      </c>
      <c r="M7749" s="5">
        <v>1</v>
      </c>
      <c r="N7749" s="5" t="s">
        <v>154</v>
      </c>
      <c r="O7749" s="5">
        <v>39.823008849557503</v>
      </c>
      <c r="P7749" s="5">
        <v>0</v>
      </c>
      <c r="Q7749" s="5">
        <v>0</v>
      </c>
      <c r="R7749" s="5" t="s">
        <v>29041</v>
      </c>
      <c r="S7749" s="5" t="s">
        <v>14201</v>
      </c>
      <c r="Y7749" s="5" t="s">
        <v>29042</v>
      </c>
      <c r="Z7749" s="5" t="s">
        <v>29043</v>
      </c>
      <c r="AC7749" s="5" t="s">
        <v>215</v>
      </c>
      <c r="AD7749" s="5" t="s">
        <v>97</v>
      </c>
      <c r="AO7749" s="5" t="s">
        <v>157</v>
      </c>
      <c r="AP7749" s="5" t="s">
        <v>158</v>
      </c>
      <c r="BN7749" s="5">
        <f t="shared" ref="BN7749:BN7812" si="149">IF(BM7749="",O7749,BM7749)</f>
        <v>39.823008849557503</v>
      </c>
    </row>
    <row r="7750" spans="1:66" x14ac:dyDescent="0.35">
      <c r="A7750" s="5" t="s">
        <v>29044</v>
      </c>
      <c r="B7750" s="5" t="s">
        <v>83</v>
      </c>
      <c r="C7750" s="5" t="s">
        <v>651</v>
      </c>
      <c r="D7750" s="5" t="s">
        <v>98</v>
      </c>
      <c r="E7750" s="5" t="s">
        <v>98</v>
      </c>
      <c r="F7750" s="5" t="s">
        <v>245</v>
      </c>
      <c r="G7750" s="5" t="s">
        <v>29045</v>
      </c>
      <c r="H7750" s="5" t="s">
        <v>29046</v>
      </c>
      <c r="K7750" s="5">
        <v>1</v>
      </c>
      <c r="L7750" s="5">
        <v>1</v>
      </c>
      <c r="M7750" s="5">
        <v>0</v>
      </c>
      <c r="N7750" s="5" t="s">
        <v>90</v>
      </c>
      <c r="O7750" s="5">
        <v>7.3325663716814198</v>
      </c>
      <c r="P7750" s="5">
        <v>0</v>
      </c>
      <c r="Q7750" s="5">
        <v>0</v>
      </c>
      <c r="R7750" s="5" t="s">
        <v>29047</v>
      </c>
      <c r="S7750" s="5" t="s">
        <v>4679</v>
      </c>
      <c r="T7750" s="5" t="s">
        <v>4679</v>
      </c>
      <c r="Y7750" s="5" t="s">
        <v>29048</v>
      </c>
      <c r="Z7750" s="5" t="s">
        <v>29049</v>
      </c>
      <c r="AC7750" s="5" t="s">
        <v>215</v>
      </c>
      <c r="AD7750" s="5" t="s">
        <v>97</v>
      </c>
      <c r="AO7750" s="5" t="s">
        <v>98</v>
      </c>
      <c r="AP7750" s="5" t="s">
        <v>98</v>
      </c>
      <c r="AT7750" s="5" t="s">
        <v>98</v>
      </c>
      <c r="AX7750" s="5">
        <v>2023</v>
      </c>
      <c r="BA7750" s="5" t="s">
        <v>99</v>
      </c>
      <c r="BD7750" s="5">
        <v>4</v>
      </c>
      <c r="BN7750" s="5">
        <f t="shared" si="149"/>
        <v>7.3325663716814198</v>
      </c>
    </row>
    <row r="7751" spans="1:66" x14ac:dyDescent="0.35">
      <c r="A7751" s="5" t="s">
        <v>29050</v>
      </c>
      <c r="B7751" s="5" t="s">
        <v>148</v>
      </c>
      <c r="C7751" s="5" t="s">
        <v>651</v>
      </c>
      <c r="D7751" s="5" t="s">
        <v>98</v>
      </c>
      <c r="E7751" s="5" t="s">
        <v>98</v>
      </c>
      <c r="F7751" s="5" t="s">
        <v>221</v>
      </c>
      <c r="G7751" s="5" t="s">
        <v>29051</v>
      </c>
      <c r="H7751" s="5" t="s">
        <v>29052</v>
      </c>
      <c r="K7751" s="5">
        <v>1</v>
      </c>
      <c r="L7751" s="5">
        <v>1</v>
      </c>
      <c r="M7751" s="5">
        <v>0</v>
      </c>
      <c r="N7751" s="5" t="s">
        <v>90</v>
      </c>
      <c r="O7751" s="5">
        <v>7.9026548672566399</v>
      </c>
      <c r="P7751" s="5">
        <v>0</v>
      </c>
      <c r="Q7751" s="5">
        <v>0</v>
      </c>
      <c r="R7751" s="5" t="s">
        <v>29053</v>
      </c>
      <c r="S7751" s="5" t="s">
        <v>14201</v>
      </c>
      <c r="T7751" s="5" t="s">
        <v>4679</v>
      </c>
      <c r="Y7751" s="5" t="s">
        <v>29054</v>
      </c>
      <c r="Z7751" s="5" t="s">
        <v>156</v>
      </c>
      <c r="AB7751" s="5" t="s">
        <v>221</v>
      </c>
      <c r="AC7751" s="5" t="s">
        <v>215</v>
      </c>
      <c r="AD7751" s="5" t="s">
        <v>216</v>
      </c>
      <c r="AO7751" s="5" t="s">
        <v>98</v>
      </c>
      <c r="AP7751" s="5" t="s">
        <v>98</v>
      </c>
      <c r="AT7751" s="5" t="s">
        <v>98</v>
      </c>
      <c r="AX7751" s="5">
        <v>2023</v>
      </c>
      <c r="BA7751" s="5" t="s">
        <v>99</v>
      </c>
      <c r="BD7751" s="5">
        <v>4</v>
      </c>
      <c r="BN7751" s="5">
        <f t="shared" si="149"/>
        <v>7.9026548672566399</v>
      </c>
    </row>
    <row r="7752" spans="1:66" x14ac:dyDescent="0.35">
      <c r="A7752" s="5" t="s">
        <v>29055</v>
      </c>
      <c r="B7752" s="5" t="s">
        <v>83</v>
      </c>
      <c r="C7752" s="5" t="s">
        <v>651</v>
      </c>
      <c r="D7752" s="5" t="s">
        <v>29056</v>
      </c>
      <c r="E7752" s="5" t="s">
        <v>29057</v>
      </c>
      <c r="F7752" s="5" t="s">
        <v>245</v>
      </c>
      <c r="G7752" s="5" t="s">
        <v>29058</v>
      </c>
      <c r="H7752" s="5" t="s">
        <v>2067</v>
      </c>
      <c r="K7752" s="5">
        <v>1</v>
      </c>
      <c r="L7752" s="5">
        <v>0</v>
      </c>
      <c r="M7752" s="5">
        <v>1</v>
      </c>
      <c r="N7752" s="5" t="s">
        <v>154</v>
      </c>
      <c r="O7752" s="5">
        <v>6.4601769911504503</v>
      </c>
      <c r="P7752" s="5">
        <v>0</v>
      </c>
      <c r="Q7752" s="5">
        <v>0</v>
      </c>
      <c r="R7752" s="5" t="s">
        <v>29059</v>
      </c>
      <c r="S7752" s="5" t="s">
        <v>14201</v>
      </c>
      <c r="Y7752" s="5" t="s">
        <v>29060</v>
      </c>
      <c r="Z7752" s="5" t="s">
        <v>29061</v>
      </c>
      <c r="AC7752" s="5" t="s">
        <v>215</v>
      </c>
      <c r="AD7752" s="5" t="s">
        <v>97</v>
      </c>
      <c r="AO7752" s="5" t="s">
        <v>157</v>
      </c>
      <c r="AP7752" s="5" t="s">
        <v>158</v>
      </c>
      <c r="BN7752" s="5">
        <f t="shared" si="149"/>
        <v>6.4601769911504503</v>
      </c>
    </row>
    <row r="7753" spans="1:66" x14ac:dyDescent="0.35">
      <c r="A7753" s="5" t="s">
        <v>29062</v>
      </c>
      <c r="B7753" s="5" t="s">
        <v>83</v>
      </c>
      <c r="C7753" s="5" t="s">
        <v>651</v>
      </c>
      <c r="D7753" s="5" t="s">
        <v>29056</v>
      </c>
      <c r="E7753" s="5" t="s">
        <v>29057</v>
      </c>
      <c r="F7753" s="5" t="s">
        <v>245</v>
      </c>
      <c r="G7753" s="5" t="s">
        <v>29058</v>
      </c>
      <c r="H7753" s="5" t="s">
        <v>2067</v>
      </c>
      <c r="K7753" s="5">
        <v>1</v>
      </c>
      <c r="L7753" s="5">
        <v>0</v>
      </c>
      <c r="M7753" s="5">
        <v>1</v>
      </c>
      <c r="N7753" s="5" t="s">
        <v>154</v>
      </c>
      <c r="O7753" s="5">
        <v>6.4601769911504503</v>
      </c>
      <c r="P7753" s="5">
        <v>0</v>
      </c>
      <c r="Q7753" s="5">
        <v>0</v>
      </c>
      <c r="R7753" s="5" t="s">
        <v>29059</v>
      </c>
      <c r="S7753" s="5" t="s">
        <v>14201</v>
      </c>
      <c r="Y7753" s="5" t="s">
        <v>29060</v>
      </c>
      <c r="Z7753" s="5" t="s">
        <v>29061</v>
      </c>
      <c r="AC7753" s="5" t="s">
        <v>215</v>
      </c>
      <c r="AD7753" s="5" t="s">
        <v>97</v>
      </c>
      <c r="AO7753" s="5" t="s">
        <v>157</v>
      </c>
      <c r="AP7753" s="5" t="s">
        <v>158</v>
      </c>
      <c r="BN7753" s="5">
        <f t="shared" si="149"/>
        <v>6.4601769911504503</v>
      </c>
    </row>
    <row r="7754" spans="1:66" x14ac:dyDescent="0.35">
      <c r="A7754" s="5" t="s">
        <v>29063</v>
      </c>
      <c r="B7754" s="5" t="s">
        <v>83</v>
      </c>
      <c r="C7754" s="5" t="s">
        <v>651</v>
      </c>
      <c r="D7754" s="5" t="s">
        <v>29056</v>
      </c>
      <c r="E7754" s="5" t="s">
        <v>29057</v>
      </c>
      <c r="F7754" s="5" t="s">
        <v>245</v>
      </c>
      <c r="G7754" s="5" t="s">
        <v>29064</v>
      </c>
      <c r="H7754" s="5" t="s">
        <v>351</v>
      </c>
      <c r="K7754" s="5">
        <v>1</v>
      </c>
      <c r="L7754" s="5">
        <v>0</v>
      </c>
      <c r="M7754" s="5">
        <v>1</v>
      </c>
      <c r="N7754" s="5" t="s">
        <v>154</v>
      </c>
      <c r="O7754" s="5">
        <v>4.9557522123893802</v>
      </c>
      <c r="P7754" s="5">
        <v>0</v>
      </c>
      <c r="Q7754" s="5">
        <v>0</v>
      </c>
      <c r="R7754" s="5" t="s">
        <v>29065</v>
      </c>
      <c r="S7754" s="5" t="s">
        <v>14201</v>
      </c>
      <c r="Y7754" s="5" t="s">
        <v>29066</v>
      </c>
      <c r="Z7754" s="5" t="s">
        <v>29067</v>
      </c>
      <c r="AC7754" s="5" t="s">
        <v>215</v>
      </c>
      <c r="AD7754" s="5" t="s">
        <v>97</v>
      </c>
      <c r="AO7754" s="5" t="s">
        <v>157</v>
      </c>
      <c r="AP7754" s="5" t="s">
        <v>158</v>
      </c>
      <c r="BN7754" s="5">
        <f t="shared" si="149"/>
        <v>4.9557522123893802</v>
      </c>
    </row>
    <row r="7755" spans="1:66" x14ac:dyDescent="0.35">
      <c r="A7755" s="5" t="s">
        <v>29068</v>
      </c>
      <c r="B7755" s="5" t="s">
        <v>83</v>
      </c>
      <c r="C7755" s="5" t="s">
        <v>651</v>
      </c>
      <c r="D7755" s="5" t="s">
        <v>98</v>
      </c>
      <c r="E7755" s="5" t="s">
        <v>98</v>
      </c>
      <c r="F7755" s="5" t="s">
        <v>215</v>
      </c>
      <c r="G7755" s="5" t="s">
        <v>29069</v>
      </c>
      <c r="H7755" s="5" t="s">
        <v>29070</v>
      </c>
      <c r="K7755" s="5">
        <v>1</v>
      </c>
      <c r="L7755" s="5">
        <v>1</v>
      </c>
      <c r="M7755" s="5">
        <v>0</v>
      </c>
      <c r="N7755" s="5" t="s">
        <v>90</v>
      </c>
      <c r="O7755" s="5">
        <v>79.646017699115006</v>
      </c>
      <c r="P7755" s="5">
        <v>0</v>
      </c>
      <c r="Q7755" s="5">
        <v>0</v>
      </c>
      <c r="R7755" s="5" t="s">
        <v>29071</v>
      </c>
      <c r="S7755" s="5" t="s">
        <v>29072</v>
      </c>
      <c r="T7755" s="5" t="s">
        <v>25956</v>
      </c>
      <c r="U7755" s="5" t="s">
        <v>29073</v>
      </c>
      <c r="Y7755" s="5" t="s">
        <v>29074</v>
      </c>
      <c r="Z7755" s="5" t="s">
        <v>29075</v>
      </c>
      <c r="AB7755" s="5" t="s">
        <v>215</v>
      </c>
      <c r="AC7755" s="5" t="s">
        <v>215</v>
      </c>
      <c r="AD7755" s="5" t="s">
        <v>97</v>
      </c>
      <c r="AO7755" s="5" t="s">
        <v>98</v>
      </c>
      <c r="AP7755" s="5" t="s">
        <v>98</v>
      </c>
      <c r="AT7755" s="5" t="s">
        <v>98</v>
      </c>
      <c r="AX7755" s="5">
        <v>2022</v>
      </c>
      <c r="BA7755" s="5" t="s">
        <v>217</v>
      </c>
      <c r="BD7755" s="5">
        <v>1</v>
      </c>
      <c r="BN7755" s="5">
        <f t="shared" si="149"/>
        <v>79.646017699115006</v>
      </c>
    </row>
    <row r="7756" spans="1:66" x14ac:dyDescent="0.35">
      <c r="A7756" s="5" t="s">
        <v>29076</v>
      </c>
      <c r="B7756" s="5" t="s">
        <v>83</v>
      </c>
      <c r="C7756" s="5" t="s">
        <v>651</v>
      </c>
      <c r="D7756" s="5" t="s">
        <v>98</v>
      </c>
      <c r="E7756" s="5" t="s">
        <v>98</v>
      </c>
      <c r="F7756" s="5" t="s">
        <v>245</v>
      </c>
      <c r="G7756" s="5" t="s">
        <v>29077</v>
      </c>
      <c r="H7756" s="5" t="s">
        <v>29078</v>
      </c>
      <c r="K7756" s="5">
        <v>1</v>
      </c>
      <c r="L7756" s="5">
        <v>1</v>
      </c>
      <c r="M7756" s="5">
        <v>0</v>
      </c>
      <c r="N7756" s="5" t="s">
        <v>90</v>
      </c>
      <c r="O7756" s="5">
        <v>14.159292035398201</v>
      </c>
      <c r="P7756" s="5">
        <v>0</v>
      </c>
      <c r="Q7756" s="5">
        <v>0</v>
      </c>
      <c r="R7756" s="5" t="s">
        <v>29079</v>
      </c>
      <c r="S7756" s="5" t="s">
        <v>4679</v>
      </c>
      <c r="T7756" s="5" t="s">
        <v>4679</v>
      </c>
      <c r="Y7756" s="5" t="s">
        <v>29080</v>
      </c>
      <c r="Z7756" s="5" t="s">
        <v>29081</v>
      </c>
      <c r="AC7756" s="5" t="s">
        <v>215</v>
      </c>
      <c r="AD7756" s="5" t="s">
        <v>97</v>
      </c>
      <c r="AO7756" s="5" t="s">
        <v>98</v>
      </c>
      <c r="AP7756" s="5" t="s">
        <v>98</v>
      </c>
      <c r="AT7756" s="5" t="s">
        <v>98</v>
      </c>
      <c r="AX7756" s="5">
        <v>2023</v>
      </c>
      <c r="BA7756" s="5" t="s">
        <v>99</v>
      </c>
      <c r="BD7756" s="5">
        <v>4</v>
      </c>
      <c r="BN7756" s="5">
        <f t="shared" si="149"/>
        <v>14.159292035398201</v>
      </c>
    </row>
    <row r="7757" spans="1:66" x14ac:dyDescent="0.35">
      <c r="A7757" s="5" t="s">
        <v>29082</v>
      </c>
      <c r="B7757" s="5" t="s">
        <v>83</v>
      </c>
      <c r="C7757" s="5" t="s">
        <v>651</v>
      </c>
      <c r="D7757" s="5" t="s">
        <v>98</v>
      </c>
      <c r="E7757" s="5" t="s">
        <v>98</v>
      </c>
      <c r="F7757" s="5" t="s">
        <v>245</v>
      </c>
      <c r="G7757" s="5" t="s">
        <v>29083</v>
      </c>
      <c r="H7757" s="5" t="s">
        <v>266</v>
      </c>
      <c r="K7757" s="5">
        <v>1</v>
      </c>
      <c r="L7757" s="5">
        <v>1</v>
      </c>
      <c r="M7757" s="5">
        <v>0</v>
      </c>
      <c r="N7757" s="5" t="s">
        <v>90</v>
      </c>
      <c r="O7757" s="5">
        <v>3.5398230088495599</v>
      </c>
      <c r="P7757" s="5">
        <v>0</v>
      </c>
      <c r="Q7757" s="5">
        <v>0</v>
      </c>
      <c r="R7757" s="5" t="s">
        <v>29084</v>
      </c>
      <c r="S7757" s="5" t="s">
        <v>4679</v>
      </c>
      <c r="T7757" s="5" t="s">
        <v>4679</v>
      </c>
      <c r="Y7757" s="5" t="s">
        <v>29085</v>
      </c>
      <c r="Z7757" s="5" t="s">
        <v>29086</v>
      </c>
      <c r="AC7757" s="5" t="s">
        <v>215</v>
      </c>
      <c r="AD7757" s="5" t="s">
        <v>97</v>
      </c>
      <c r="AO7757" s="5" t="s">
        <v>98</v>
      </c>
      <c r="AP7757" s="5" t="s">
        <v>98</v>
      </c>
      <c r="AT7757" s="5" t="s">
        <v>98</v>
      </c>
      <c r="AX7757" s="5">
        <v>2023</v>
      </c>
      <c r="BA7757" s="5" t="s">
        <v>99</v>
      </c>
      <c r="BD7757" s="5">
        <v>4</v>
      </c>
      <c r="BN7757" s="5">
        <f t="shared" si="149"/>
        <v>3.5398230088495599</v>
      </c>
    </row>
    <row r="7758" spans="1:66" x14ac:dyDescent="0.35">
      <c r="A7758" s="5" t="s">
        <v>29087</v>
      </c>
      <c r="B7758" s="5" t="s">
        <v>313</v>
      </c>
      <c r="C7758" s="5" t="s">
        <v>651</v>
      </c>
      <c r="D7758" s="5" t="s">
        <v>98</v>
      </c>
      <c r="E7758" s="5" t="s">
        <v>98</v>
      </c>
      <c r="F7758" s="5" t="s">
        <v>87</v>
      </c>
      <c r="G7758" s="5" t="s">
        <v>29088</v>
      </c>
      <c r="H7758" s="5" t="s">
        <v>153</v>
      </c>
      <c r="K7758" s="5">
        <v>1</v>
      </c>
      <c r="L7758" s="5">
        <v>0</v>
      </c>
      <c r="M7758" s="5">
        <v>1</v>
      </c>
      <c r="N7758" s="5" t="s">
        <v>154</v>
      </c>
      <c r="O7758" s="5">
        <v>0</v>
      </c>
      <c r="P7758" s="5">
        <v>0</v>
      </c>
      <c r="Q7758" s="5">
        <v>0</v>
      </c>
      <c r="R7758" s="5" t="s">
        <v>29089</v>
      </c>
      <c r="S7758" s="5" t="s">
        <v>14201</v>
      </c>
      <c r="Y7758" s="5" t="s">
        <v>29090</v>
      </c>
      <c r="Z7758" s="5" t="s">
        <v>29091</v>
      </c>
      <c r="AB7758" s="5" t="s">
        <v>87</v>
      </c>
      <c r="AC7758" s="5" t="s">
        <v>215</v>
      </c>
      <c r="AD7758" s="5" t="s">
        <v>97</v>
      </c>
      <c r="AO7758" s="5" t="s">
        <v>157</v>
      </c>
      <c r="AP7758" s="5" t="s">
        <v>158</v>
      </c>
      <c r="BN7758" s="5">
        <f t="shared" si="149"/>
        <v>0</v>
      </c>
    </row>
    <row r="7759" spans="1:66" x14ac:dyDescent="0.35">
      <c r="A7759" s="5" t="s">
        <v>29092</v>
      </c>
      <c r="B7759" s="5" t="s">
        <v>83</v>
      </c>
      <c r="C7759" s="5" t="s">
        <v>12625</v>
      </c>
      <c r="D7759" s="5" t="s">
        <v>98</v>
      </c>
      <c r="E7759" s="5" t="s">
        <v>98</v>
      </c>
      <c r="F7759" s="5" t="s">
        <v>245</v>
      </c>
      <c r="G7759" s="5" t="s">
        <v>29093</v>
      </c>
      <c r="H7759" s="5" t="s">
        <v>956</v>
      </c>
      <c r="K7759" s="5">
        <v>1</v>
      </c>
      <c r="L7759" s="5">
        <v>0</v>
      </c>
      <c r="M7759" s="5">
        <v>1</v>
      </c>
      <c r="N7759" s="5" t="s">
        <v>154</v>
      </c>
      <c r="O7759" s="5">
        <v>15.4867256637168</v>
      </c>
      <c r="P7759" s="5">
        <v>0</v>
      </c>
      <c r="Q7759" s="5">
        <v>0</v>
      </c>
      <c r="S7759" s="5" t="s">
        <v>14201</v>
      </c>
      <c r="Y7759" s="5" t="s">
        <v>29094</v>
      </c>
      <c r="Z7759" s="5" t="s">
        <v>29095</v>
      </c>
      <c r="AC7759" s="5" t="s">
        <v>215</v>
      </c>
      <c r="AD7759" s="5" t="s">
        <v>97</v>
      </c>
      <c r="AO7759" s="5" t="s">
        <v>157</v>
      </c>
      <c r="AP7759" s="5" t="s">
        <v>158</v>
      </c>
      <c r="BN7759" s="5">
        <f t="shared" si="149"/>
        <v>15.4867256637168</v>
      </c>
    </row>
    <row r="7760" spans="1:66" x14ac:dyDescent="0.35">
      <c r="A7760" s="5" t="s">
        <v>29096</v>
      </c>
      <c r="B7760" s="5" t="s">
        <v>83</v>
      </c>
      <c r="C7760" s="5" t="s">
        <v>12625</v>
      </c>
      <c r="D7760" s="5" t="s">
        <v>98</v>
      </c>
      <c r="E7760" s="5" t="s">
        <v>98</v>
      </c>
      <c r="F7760" s="5" t="s">
        <v>245</v>
      </c>
      <c r="G7760" s="5" t="s">
        <v>29097</v>
      </c>
      <c r="H7760" s="5" t="s">
        <v>956</v>
      </c>
      <c r="K7760" s="5">
        <v>1</v>
      </c>
      <c r="L7760" s="5">
        <v>0</v>
      </c>
      <c r="M7760" s="5">
        <v>1</v>
      </c>
      <c r="N7760" s="5" t="s">
        <v>154</v>
      </c>
      <c r="O7760" s="5">
        <v>15.4867256637168</v>
      </c>
      <c r="P7760" s="5">
        <v>0</v>
      </c>
      <c r="Q7760" s="5">
        <v>0</v>
      </c>
      <c r="S7760" s="5" t="s">
        <v>14201</v>
      </c>
      <c r="Y7760" s="5" t="s">
        <v>29098</v>
      </c>
      <c r="Z7760" s="5" t="s">
        <v>29099</v>
      </c>
      <c r="AC7760" s="5" t="s">
        <v>215</v>
      </c>
      <c r="AD7760" s="5" t="s">
        <v>97</v>
      </c>
      <c r="AO7760" s="5" t="s">
        <v>157</v>
      </c>
      <c r="AP7760" s="5" t="s">
        <v>158</v>
      </c>
      <c r="BN7760" s="5">
        <f t="shared" si="149"/>
        <v>15.4867256637168</v>
      </c>
    </row>
    <row r="7761" spans="1:66" x14ac:dyDescent="0.35">
      <c r="A7761" s="5" t="s">
        <v>29100</v>
      </c>
      <c r="B7761" s="5" t="s">
        <v>83</v>
      </c>
      <c r="C7761" s="5" t="s">
        <v>347</v>
      </c>
      <c r="D7761" s="5" t="s">
        <v>29101</v>
      </c>
      <c r="E7761" s="5" t="s">
        <v>29102</v>
      </c>
      <c r="F7761" s="5" t="s">
        <v>245</v>
      </c>
      <c r="G7761" s="5" t="s">
        <v>29103</v>
      </c>
      <c r="H7761" s="5" t="s">
        <v>351</v>
      </c>
      <c r="K7761" s="5">
        <v>1</v>
      </c>
      <c r="L7761" s="5">
        <v>0</v>
      </c>
      <c r="M7761" s="5">
        <v>1</v>
      </c>
      <c r="N7761" s="5" t="s">
        <v>154</v>
      </c>
      <c r="O7761" s="5">
        <v>160.62</v>
      </c>
      <c r="P7761" s="5">
        <v>0</v>
      </c>
      <c r="Q7761" s="5">
        <v>0</v>
      </c>
      <c r="S7761" s="5" t="s">
        <v>14201</v>
      </c>
      <c r="Y7761" s="5" t="s">
        <v>29104</v>
      </c>
      <c r="Z7761" s="5" t="s">
        <v>29105</v>
      </c>
      <c r="AC7761" s="5" t="s">
        <v>347</v>
      </c>
      <c r="AD7761" s="5" t="s">
        <v>97</v>
      </c>
      <c r="AO7761" s="5" t="s">
        <v>157</v>
      </c>
      <c r="AP7761" s="5" t="s">
        <v>158</v>
      </c>
      <c r="BN7761" s="5">
        <f t="shared" si="149"/>
        <v>160.62</v>
      </c>
    </row>
    <row r="7762" spans="1:66" x14ac:dyDescent="0.35">
      <c r="A7762" s="5" t="s">
        <v>29106</v>
      </c>
      <c r="B7762" s="5" t="s">
        <v>83</v>
      </c>
      <c r="C7762" s="5" t="s">
        <v>347</v>
      </c>
      <c r="D7762" s="5" t="s">
        <v>29101</v>
      </c>
      <c r="E7762" s="5" t="s">
        <v>29102</v>
      </c>
      <c r="F7762" s="5" t="s">
        <v>245</v>
      </c>
      <c r="G7762" s="5" t="s">
        <v>29107</v>
      </c>
      <c r="H7762" s="5" t="s">
        <v>351</v>
      </c>
      <c r="K7762" s="5">
        <v>1</v>
      </c>
      <c r="L7762" s="5">
        <v>0</v>
      </c>
      <c r="M7762" s="5">
        <v>1</v>
      </c>
      <c r="N7762" s="5" t="s">
        <v>154</v>
      </c>
      <c r="O7762" s="5">
        <v>10.7</v>
      </c>
      <c r="P7762" s="5">
        <v>0</v>
      </c>
      <c r="Q7762" s="5">
        <v>0</v>
      </c>
      <c r="R7762" s="5" t="s">
        <v>29108</v>
      </c>
      <c r="S7762" s="5" t="s">
        <v>14201</v>
      </c>
      <c r="Y7762" s="5" t="s">
        <v>29109</v>
      </c>
      <c r="Z7762" s="5" t="s">
        <v>29110</v>
      </c>
      <c r="AC7762" s="5" t="s">
        <v>347</v>
      </c>
      <c r="AD7762" s="5" t="s">
        <v>97</v>
      </c>
      <c r="AO7762" s="5" t="s">
        <v>157</v>
      </c>
      <c r="AP7762" s="5" t="s">
        <v>158</v>
      </c>
      <c r="BN7762" s="5">
        <f t="shared" si="149"/>
        <v>10.7</v>
      </c>
    </row>
    <row r="7763" spans="1:66" x14ac:dyDescent="0.35">
      <c r="A7763" s="5" t="s">
        <v>29111</v>
      </c>
      <c r="B7763" s="5" t="s">
        <v>83</v>
      </c>
      <c r="C7763" s="5" t="s">
        <v>347</v>
      </c>
      <c r="D7763" s="5" t="s">
        <v>29101</v>
      </c>
      <c r="E7763" s="5" t="s">
        <v>29102</v>
      </c>
      <c r="F7763" s="5" t="s">
        <v>245</v>
      </c>
      <c r="G7763" s="5" t="s">
        <v>29112</v>
      </c>
      <c r="H7763" s="5" t="s">
        <v>1579</v>
      </c>
      <c r="K7763" s="5">
        <v>1</v>
      </c>
      <c r="L7763" s="5">
        <v>0</v>
      </c>
      <c r="M7763" s="5">
        <v>1</v>
      </c>
      <c r="N7763" s="5" t="s">
        <v>154</v>
      </c>
      <c r="O7763" s="5">
        <v>29.6</v>
      </c>
      <c r="P7763" s="5">
        <v>0</v>
      </c>
      <c r="Q7763" s="5">
        <v>0</v>
      </c>
      <c r="R7763" s="5" t="s">
        <v>29113</v>
      </c>
      <c r="S7763" s="5" t="s">
        <v>14201</v>
      </c>
      <c r="Y7763" s="5" t="s">
        <v>29114</v>
      </c>
      <c r="Z7763" s="5" t="s">
        <v>29115</v>
      </c>
      <c r="AC7763" s="5" t="s">
        <v>347</v>
      </c>
      <c r="AD7763" s="5" t="s">
        <v>97</v>
      </c>
      <c r="AO7763" s="5" t="s">
        <v>157</v>
      </c>
      <c r="AP7763" s="5" t="s">
        <v>158</v>
      </c>
      <c r="BN7763" s="5">
        <f t="shared" si="149"/>
        <v>29.6</v>
      </c>
    </row>
    <row r="7764" spans="1:66" x14ac:dyDescent="0.35">
      <c r="A7764" s="5" t="s">
        <v>29116</v>
      </c>
      <c r="B7764" s="5" t="s">
        <v>83</v>
      </c>
      <c r="C7764" s="5" t="s">
        <v>347</v>
      </c>
      <c r="D7764" s="5" t="s">
        <v>29101</v>
      </c>
      <c r="E7764" s="5" t="s">
        <v>29102</v>
      </c>
      <c r="F7764" s="5" t="s">
        <v>245</v>
      </c>
      <c r="G7764" s="5" t="s">
        <v>29117</v>
      </c>
      <c r="H7764" s="5" t="s">
        <v>266</v>
      </c>
      <c r="K7764" s="5">
        <v>1</v>
      </c>
      <c r="L7764" s="5">
        <v>0</v>
      </c>
      <c r="M7764" s="5">
        <v>1</v>
      </c>
      <c r="N7764" s="5" t="s">
        <v>154</v>
      </c>
      <c r="O7764" s="5">
        <v>11.9</v>
      </c>
      <c r="P7764" s="5">
        <v>0</v>
      </c>
      <c r="Q7764" s="5">
        <v>0</v>
      </c>
      <c r="R7764" s="5" t="s">
        <v>29118</v>
      </c>
      <c r="S7764" s="5" t="s">
        <v>14201</v>
      </c>
      <c r="Y7764" s="5" t="s">
        <v>29119</v>
      </c>
      <c r="Z7764" s="5" t="s">
        <v>29120</v>
      </c>
      <c r="AC7764" s="5" t="s">
        <v>347</v>
      </c>
      <c r="AD7764" s="5" t="s">
        <v>97</v>
      </c>
      <c r="AO7764" s="5" t="s">
        <v>157</v>
      </c>
      <c r="AP7764" s="5" t="s">
        <v>158</v>
      </c>
      <c r="BN7764" s="5">
        <f t="shared" si="149"/>
        <v>11.9</v>
      </c>
    </row>
    <row r="7765" spans="1:66" x14ac:dyDescent="0.35">
      <c r="A7765" s="5" t="s">
        <v>29121</v>
      </c>
      <c r="B7765" s="5" t="s">
        <v>83</v>
      </c>
      <c r="C7765" s="5" t="s">
        <v>347</v>
      </c>
      <c r="D7765" s="5" t="s">
        <v>29122</v>
      </c>
      <c r="E7765" s="5" t="s">
        <v>29123</v>
      </c>
      <c r="F7765" s="5" t="s">
        <v>245</v>
      </c>
      <c r="G7765" s="5" t="s">
        <v>29124</v>
      </c>
      <c r="H7765" s="5" t="s">
        <v>266</v>
      </c>
      <c r="K7765" s="5">
        <v>1</v>
      </c>
      <c r="L7765" s="5">
        <v>0</v>
      </c>
      <c r="M7765" s="5">
        <v>1</v>
      </c>
      <c r="N7765" s="5" t="s">
        <v>154</v>
      </c>
      <c r="O7765" s="5">
        <v>4.2430000000000003</v>
      </c>
      <c r="P7765" s="5">
        <v>0</v>
      </c>
      <c r="Q7765" s="5">
        <v>0</v>
      </c>
      <c r="S7765" s="5" t="s">
        <v>14201</v>
      </c>
      <c r="Y7765" s="5" t="s">
        <v>29125</v>
      </c>
      <c r="Z7765" s="5" t="s">
        <v>29126</v>
      </c>
      <c r="AC7765" s="5" t="s">
        <v>347</v>
      </c>
      <c r="AD7765" s="5" t="s">
        <v>97</v>
      </c>
      <c r="AO7765" s="5" t="s">
        <v>157</v>
      </c>
      <c r="AP7765" s="5" t="s">
        <v>158</v>
      </c>
      <c r="BN7765" s="5">
        <f t="shared" si="149"/>
        <v>4.2430000000000003</v>
      </c>
    </row>
    <row r="7766" spans="1:66" x14ac:dyDescent="0.35">
      <c r="A7766" s="5" t="s">
        <v>29127</v>
      </c>
      <c r="B7766" s="5" t="s">
        <v>83</v>
      </c>
      <c r="C7766" s="5" t="s">
        <v>347</v>
      </c>
      <c r="D7766" s="5" t="s">
        <v>29122</v>
      </c>
      <c r="E7766" s="5" t="s">
        <v>29123</v>
      </c>
      <c r="F7766" s="5" t="s">
        <v>245</v>
      </c>
      <c r="G7766" s="5" t="s">
        <v>29128</v>
      </c>
      <c r="H7766" s="5" t="s">
        <v>266</v>
      </c>
      <c r="K7766" s="5">
        <v>1</v>
      </c>
      <c r="L7766" s="5">
        <v>0</v>
      </c>
      <c r="M7766" s="5">
        <v>1</v>
      </c>
      <c r="N7766" s="5" t="s">
        <v>154</v>
      </c>
      <c r="O7766" s="5">
        <v>0</v>
      </c>
      <c r="P7766" s="5">
        <v>0</v>
      </c>
      <c r="Q7766" s="5">
        <v>0</v>
      </c>
      <c r="S7766" s="5" t="s">
        <v>14201</v>
      </c>
      <c r="Y7766" s="5" t="s">
        <v>29129</v>
      </c>
      <c r="Z7766" s="5" t="s">
        <v>29130</v>
      </c>
      <c r="AC7766" s="5" t="s">
        <v>347</v>
      </c>
      <c r="AD7766" s="5" t="s">
        <v>97</v>
      </c>
      <c r="AO7766" s="5" t="s">
        <v>157</v>
      </c>
      <c r="AP7766" s="5" t="s">
        <v>158</v>
      </c>
      <c r="BN7766" s="5">
        <f t="shared" si="149"/>
        <v>0</v>
      </c>
    </row>
    <row r="7767" spans="1:66" x14ac:dyDescent="0.35">
      <c r="A7767" s="5" t="s">
        <v>29131</v>
      </c>
      <c r="B7767" s="5" t="s">
        <v>83</v>
      </c>
      <c r="C7767" s="5" t="s">
        <v>347</v>
      </c>
      <c r="D7767" s="5" t="s">
        <v>29132</v>
      </c>
      <c r="E7767" s="5" t="s">
        <v>29133</v>
      </c>
      <c r="F7767" s="5" t="s">
        <v>245</v>
      </c>
      <c r="G7767" s="5" t="s">
        <v>29134</v>
      </c>
      <c r="H7767" s="5" t="s">
        <v>266</v>
      </c>
      <c r="K7767" s="5">
        <v>1</v>
      </c>
      <c r="L7767" s="5">
        <v>0</v>
      </c>
      <c r="M7767" s="5">
        <v>1</v>
      </c>
      <c r="N7767" s="5" t="s">
        <v>154</v>
      </c>
      <c r="O7767" s="5">
        <v>160.62</v>
      </c>
      <c r="P7767" s="5">
        <v>0</v>
      </c>
      <c r="Q7767" s="5">
        <v>0</v>
      </c>
      <c r="R7767" s="5" t="s">
        <v>29135</v>
      </c>
      <c r="S7767" s="5" t="s">
        <v>14201</v>
      </c>
      <c r="Y7767" s="5" t="s">
        <v>29136</v>
      </c>
      <c r="Z7767" s="5" t="s">
        <v>29137</v>
      </c>
      <c r="AC7767" s="5" t="s">
        <v>347</v>
      </c>
      <c r="AD7767" s="5" t="s">
        <v>97</v>
      </c>
      <c r="AO7767" s="5" t="s">
        <v>157</v>
      </c>
      <c r="AP7767" s="5" t="s">
        <v>158</v>
      </c>
      <c r="BN7767" s="5">
        <f t="shared" si="149"/>
        <v>160.62</v>
      </c>
    </row>
    <row r="7768" spans="1:66" x14ac:dyDescent="0.35">
      <c r="A7768" s="5" t="s">
        <v>29138</v>
      </c>
      <c r="B7768" s="5" t="s">
        <v>83</v>
      </c>
      <c r="C7768" s="5" t="s">
        <v>347</v>
      </c>
      <c r="D7768" s="5" t="s">
        <v>29139</v>
      </c>
      <c r="E7768" s="5" t="s">
        <v>29140</v>
      </c>
      <c r="F7768" s="5" t="s">
        <v>245</v>
      </c>
      <c r="G7768" s="5" t="s">
        <v>29141</v>
      </c>
      <c r="H7768" s="5" t="s">
        <v>266</v>
      </c>
      <c r="K7768" s="5">
        <v>1</v>
      </c>
      <c r="L7768" s="5">
        <v>0</v>
      </c>
      <c r="M7768" s="5">
        <v>1</v>
      </c>
      <c r="N7768" s="5" t="s">
        <v>154</v>
      </c>
      <c r="O7768" s="5">
        <v>4.2430000000000003</v>
      </c>
      <c r="P7768" s="5">
        <v>0</v>
      </c>
      <c r="Q7768" s="5">
        <v>0</v>
      </c>
      <c r="S7768" s="5" t="s">
        <v>14201</v>
      </c>
      <c r="Y7768" s="5" t="s">
        <v>29142</v>
      </c>
      <c r="Z7768" s="5" t="s">
        <v>29143</v>
      </c>
      <c r="AC7768" s="5" t="s">
        <v>347</v>
      </c>
      <c r="AD7768" s="5" t="s">
        <v>97</v>
      </c>
      <c r="AO7768" s="5" t="s">
        <v>157</v>
      </c>
      <c r="AP7768" s="5" t="s">
        <v>158</v>
      </c>
      <c r="BN7768" s="5">
        <f t="shared" si="149"/>
        <v>4.2430000000000003</v>
      </c>
    </row>
    <row r="7769" spans="1:66" x14ac:dyDescent="0.35">
      <c r="A7769" s="5" t="s">
        <v>29144</v>
      </c>
      <c r="B7769" s="5" t="s">
        <v>83</v>
      </c>
      <c r="C7769" s="5" t="s">
        <v>347</v>
      </c>
      <c r="D7769" s="5" t="s">
        <v>29139</v>
      </c>
      <c r="E7769" s="5" t="s">
        <v>29140</v>
      </c>
      <c r="F7769" s="5" t="s">
        <v>245</v>
      </c>
      <c r="G7769" s="5" t="s">
        <v>29145</v>
      </c>
      <c r="H7769" s="5" t="s">
        <v>266</v>
      </c>
      <c r="K7769" s="5">
        <v>1</v>
      </c>
      <c r="L7769" s="5">
        <v>0</v>
      </c>
      <c r="M7769" s="5">
        <v>1</v>
      </c>
      <c r="N7769" s="5" t="s">
        <v>154</v>
      </c>
      <c r="O7769" s="5">
        <v>0</v>
      </c>
      <c r="P7769" s="5">
        <v>0</v>
      </c>
      <c r="Q7769" s="5">
        <v>0</v>
      </c>
      <c r="S7769" s="5" t="s">
        <v>14201</v>
      </c>
      <c r="Y7769" s="5" t="s">
        <v>29146</v>
      </c>
      <c r="Z7769" s="5" t="s">
        <v>29147</v>
      </c>
      <c r="AC7769" s="5" t="s">
        <v>347</v>
      </c>
      <c r="AD7769" s="5" t="s">
        <v>97</v>
      </c>
      <c r="AO7769" s="5" t="s">
        <v>157</v>
      </c>
      <c r="AP7769" s="5" t="s">
        <v>158</v>
      </c>
      <c r="BN7769" s="5">
        <f t="shared" si="149"/>
        <v>0</v>
      </c>
    </row>
    <row r="7770" spans="1:66" x14ac:dyDescent="0.35">
      <c r="A7770" s="5" t="s">
        <v>29148</v>
      </c>
      <c r="B7770" s="5" t="s">
        <v>83</v>
      </c>
      <c r="C7770" s="5" t="s">
        <v>347</v>
      </c>
      <c r="D7770" s="5" t="s">
        <v>29149</v>
      </c>
      <c r="E7770" s="5" t="s">
        <v>29150</v>
      </c>
      <c r="F7770" s="5" t="s">
        <v>245</v>
      </c>
      <c r="G7770" s="5" t="s">
        <v>29151</v>
      </c>
      <c r="H7770" s="5" t="s">
        <v>266</v>
      </c>
      <c r="K7770" s="5">
        <v>1</v>
      </c>
      <c r="L7770" s="5">
        <v>0</v>
      </c>
      <c r="M7770" s="5">
        <v>1</v>
      </c>
      <c r="N7770" s="5" t="s">
        <v>154</v>
      </c>
      <c r="O7770" s="5">
        <v>4.2430000000000003</v>
      </c>
      <c r="P7770" s="5">
        <v>0</v>
      </c>
      <c r="Q7770" s="5">
        <v>0</v>
      </c>
      <c r="S7770" s="5" t="s">
        <v>14201</v>
      </c>
      <c r="Y7770" s="5" t="s">
        <v>29152</v>
      </c>
      <c r="Z7770" s="5" t="s">
        <v>29153</v>
      </c>
      <c r="AC7770" s="5" t="s">
        <v>347</v>
      </c>
      <c r="AD7770" s="5" t="s">
        <v>97</v>
      </c>
      <c r="AO7770" s="5" t="s">
        <v>157</v>
      </c>
      <c r="AP7770" s="5" t="s">
        <v>158</v>
      </c>
      <c r="BN7770" s="5">
        <f t="shared" si="149"/>
        <v>4.2430000000000003</v>
      </c>
    </row>
    <row r="7771" spans="1:66" x14ac:dyDescent="0.35">
      <c r="A7771" s="5" t="s">
        <v>29154</v>
      </c>
      <c r="B7771" s="5" t="s">
        <v>83</v>
      </c>
      <c r="C7771" s="5" t="s">
        <v>347</v>
      </c>
      <c r="D7771" s="5" t="s">
        <v>29149</v>
      </c>
      <c r="E7771" s="5" t="s">
        <v>29150</v>
      </c>
      <c r="F7771" s="5" t="s">
        <v>245</v>
      </c>
      <c r="G7771" s="5" t="s">
        <v>29155</v>
      </c>
      <c r="H7771" s="5" t="s">
        <v>266</v>
      </c>
      <c r="K7771" s="5">
        <v>1</v>
      </c>
      <c r="L7771" s="5">
        <v>0</v>
      </c>
      <c r="M7771" s="5">
        <v>1</v>
      </c>
      <c r="N7771" s="5" t="s">
        <v>154</v>
      </c>
      <c r="O7771" s="5">
        <v>0</v>
      </c>
      <c r="P7771" s="5">
        <v>0</v>
      </c>
      <c r="Q7771" s="5">
        <v>0</v>
      </c>
      <c r="S7771" s="5" t="s">
        <v>14201</v>
      </c>
      <c r="Y7771" s="5" t="s">
        <v>29156</v>
      </c>
      <c r="Z7771" s="5" t="s">
        <v>29157</v>
      </c>
      <c r="AC7771" s="5" t="s">
        <v>347</v>
      </c>
      <c r="AD7771" s="5" t="s">
        <v>97</v>
      </c>
      <c r="AO7771" s="5" t="s">
        <v>157</v>
      </c>
      <c r="AP7771" s="5" t="s">
        <v>158</v>
      </c>
      <c r="BN7771" s="5">
        <f t="shared" si="149"/>
        <v>0</v>
      </c>
    </row>
    <row r="7772" spans="1:66" x14ac:dyDescent="0.35">
      <c r="A7772" s="5" t="s">
        <v>29158</v>
      </c>
      <c r="B7772" s="5" t="s">
        <v>83</v>
      </c>
      <c r="C7772" s="5" t="s">
        <v>347</v>
      </c>
      <c r="D7772" s="5" t="s">
        <v>29101</v>
      </c>
      <c r="E7772" s="5" t="s">
        <v>29102</v>
      </c>
      <c r="F7772" s="5" t="s">
        <v>245</v>
      </c>
      <c r="G7772" s="5" t="s">
        <v>29159</v>
      </c>
      <c r="H7772" s="5" t="s">
        <v>956</v>
      </c>
      <c r="K7772" s="5">
        <v>1</v>
      </c>
      <c r="L7772" s="5">
        <v>0</v>
      </c>
      <c r="M7772" s="5">
        <v>1</v>
      </c>
      <c r="N7772" s="5" t="s">
        <v>154</v>
      </c>
      <c r="O7772" s="5">
        <v>9.9</v>
      </c>
      <c r="P7772" s="5">
        <v>0</v>
      </c>
      <c r="Q7772" s="5">
        <v>0</v>
      </c>
      <c r="R7772" s="5" t="s">
        <v>29160</v>
      </c>
      <c r="S7772" s="5" t="s">
        <v>14201</v>
      </c>
      <c r="Y7772" s="5" t="s">
        <v>29161</v>
      </c>
      <c r="Z7772" s="5" t="s">
        <v>29162</v>
      </c>
      <c r="AC7772" s="5" t="s">
        <v>347</v>
      </c>
      <c r="AD7772" s="5" t="s">
        <v>97</v>
      </c>
      <c r="AO7772" s="5" t="s">
        <v>157</v>
      </c>
      <c r="AP7772" s="5" t="s">
        <v>158</v>
      </c>
      <c r="BN7772" s="5">
        <f t="shared" si="149"/>
        <v>9.9</v>
      </c>
    </row>
    <row r="7773" spans="1:66" x14ac:dyDescent="0.35">
      <c r="A7773" s="5" t="s">
        <v>29163</v>
      </c>
      <c r="B7773" s="5" t="s">
        <v>83</v>
      </c>
      <c r="C7773" s="5" t="s">
        <v>347</v>
      </c>
      <c r="D7773" s="5" t="s">
        <v>29164</v>
      </c>
      <c r="E7773" s="5" t="s">
        <v>29165</v>
      </c>
      <c r="F7773" s="5" t="s">
        <v>245</v>
      </c>
      <c r="G7773" s="5" t="s">
        <v>29166</v>
      </c>
      <c r="H7773" s="5" t="s">
        <v>956</v>
      </c>
      <c r="K7773" s="5">
        <v>1</v>
      </c>
      <c r="L7773" s="5">
        <v>0</v>
      </c>
      <c r="M7773" s="5">
        <v>1</v>
      </c>
      <c r="N7773" s="5" t="s">
        <v>154</v>
      </c>
      <c r="O7773" s="5">
        <v>160.62</v>
      </c>
      <c r="P7773" s="5">
        <v>0</v>
      </c>
      <c r="Q7773" s="5">
        <v>0</v>
      </c>
      <c r="R7773" s="5" t="s">
        <v>29167</v>
      </c>
      <c r="S7773" s="5" t="s">
        <v>14201</v>
      </c>
      <c r="Y7773" s="5" t="s">
        <v>29168</v>
      </c>
      <c r="Z7773" s="5" t="s">
        <v>29169</v>
      </c>
      <c r="AC7773" s="5" t="s">
        <v>347</v>
      </c>
      <c r="AD7773" s="5" t="s">
        <v>97</v>
      </c>
      <c r="AO7773" s="5" t="s">
        <v>157</v>
      </c>
      <c r="AP7773" s="5" t="s">
        <v>158</v>
      </c>
      <c r="BN7773" s="5">
        <f t="shared" si="149"/>
        <v>160.62</v>
      </c>
    </row>
    <row r="7774" spans="1:66" x14ac:dyDescent="0.35">
      <c r="A7774" s="5" t="s">
        <v>29170</v>
      </c>
      <c r="B7774" s="5" t="s">
        <v>83</v>
      </c>
      <c r="C7774" s="5" t="s">
        <v>347</v>
      </c>
      <c r="D7774" s="5" t="s">
        <v>98</v>
      </c>
      <c r="E7774" s="5" t="s">
        <v>98</v>
      </c>
      <c r="F7774" s="5" t="s">
        <v>245</v>
      </c>
      <c r="G7774" s="5" t="s">
        <v>29171</v>
      </c>
      <c r="H7774" s="5" t="s">
        <v>365</v>
      </c>
      <c r="K7774" s="5">
        <v>1</v>
      </c>
      <c r="L7774" s="5">
        <v>1</v>
      </c>
      <c r="M7774" s="5">
        <v>0</v>
      </c>
      <c r="N7774" s="5" t="s">
        <v>90</v>
      </c>
      <c r="O7774" s="5">
        <v>1.5</v>
      </c>
      <c r="P7774" s="5">
        <v>0</v>
      </c>
      <c r="Q7774" s="5">
        <v>0</v>
      </c>
      <c r="R7774" s="5" t="s">
        <v>29172</v>
      </c>
      <c r="S7774" s="5" t="s">
        <v>339</v>
      </c>
      <c r="T7774" s="5" t="s">
        <v>7613</v>
      </c>
      <c r="Y7774" s="5" t="s">
        <v>29173</v>
      </c>
      <c r="Z7774" s="5" t="s">
        <v>29174</v>
      </c>
      <c r="AC7774" s="5" t="s">
        <v>347</v>
      </c>
      <c r="AD7774" s="5" t="s">
        <v>97</v>
      </c>
      <c r="AO7774" s="5" t="s">
        <v>98</v>
      </c>
      <c r="AP7774" s="5" t="s">
        <v>98</v>
      </c>
      <c r="AT7774" s="5" t="s">
        <v>98</v>
      </c>
      <c r="AX7774" s="5">
        <v>2023</v>
      </c>
      <c r="BA7774" s="5" t="s">
        <v>217</v>
      </c>
      <c r="BD7774" s="5">
        <v>1</v>
      </c>
      <c r="BN7774" s="5">
        <f t="shared" si="149"/>
        <v>1.5</v>
      </c>
    </row>
    <row r="7775" spans="1:66" x14ac:dyDescent="0.35">
      <c r="A7775" s="5" t="s">
        <v>29175</v>
      </c>
      <c r="B7775" s="5" t="s">
        <v>83</v>
      </c>
      <c r="C7775" s="5" t="s">
        <v>347</v>
      </c>
      <c r="D7775" s="5" t="s">
        <v>29101</v>
      </c>
      <c r="E7775" s="5" t="s">
        <v>29102</v>
      </c>
      <c r="F7775" s="5" t="s">
        <v>245</v>
      </c>
      <c r="G7775" s="5" t="s">
        <v>29176</v>
      </c>
      <c r="H7775" s="5" t="s">
        <v>365</v>
      </c>
      <c r="K7775" s="5">
        <v>1</v>
      </c>
      <c r="L7775" s="5">
        <v>0</v>
      </c>
      <c r="M7775" s="5">
        <v>1</v>
      </c>
      <c r="N7775" s="5" t="s">
        <v>154</v>
      </c>
      <c r="O7775" s="5">
        <v>7.9</v>
      </c>
      <c r="P7775" s="5">
        <v>0</v>
      </c>
      <c r="Q7775" s="5">
        <v>0</v>
      </c>
      <c r="R7775" s="5" t="s">
        <v>29177</v>
      </c>
      <c r="S7775" s="5" t="s">
        <v>14201</v>
      </c>
      <c r="Y7775" s="5" t="s">
        <v>29178</v>
      </c>
      <c r="Z7775" s="5" t="s">
        <v>29179</v>
      </c>
      <c r="AC7775" s="5" t="s">
        <v>347</v>
      </c>
      <c r="AD7775" s="5" t="s">
        <v>97</v>
      </c>
      <c r="AO7775" s="5" t="s">
        <v>157</v>
      </c>
      <c r="AP7775" s="5" t="s">
        <v>158</v>
      </c>
      <c r="BN7775" s="5">
        <f t="shared" si="149"/>
        <v>7.9</v>
      </c>
    </row>
    <row r="7776" spans="1:66" x14ac:dyDescent="0.35">
      <c r="A7776" s="5" t="s">
        <v>29180</v>
      </c>
      <c r="B7776" s="5" t="s">
        <v>83</v>
      </c>
      <c r="C7776" s="5" t="s">
        <v>347</v>
      </c>
      <c r="D7776" s="5" t="s">
        <v>98</v>
      </c>
      <c r="E7776" s="5" t="s">
        <v>98</v>
      </c>
      <c r="F7776" s="5" t="s">
        <v>245</v>
      </c>
      <c r="G7776" s="5" t="s">
        <v>29181</v>
      </c>
      <c r="H7776" s="5" t="s">
        <v>365</v>
      </c>
      <c r="K7776" s="5">
        <v>1</v>
      </c>
      <c r="L7776" s="5">
        <v>1</v>
      </c>
      <c r="M7776" s="5">
        <v>0</v>
      </c>
      <c r="N7776" s="5" t="s">
        <v>90</v>
      </c>
      <c r="O7776" s="5">
        <v>1.5</v>
      </c>
      <c r="P7776" s="5">
        <v>0</v>
      </c>
      <c r="Q7776" s="5">
        <v>0</v>
      </c>
      <c r="R7776" s="5" t="s">
        <v>29182</v>
      </c>
      <c r="S7776" s="5" t="s">
        <v>339</v>
      </c>
      <c r="T7776" s="5" t="s">
        <v>9702</v>
      </c>
      <c r="Y7776" s="5" t="s">
        <v>29183</v>
      </c>
      <c r="Z7776" s="5" t="s">
        <v>29184</v>
      </c>
      <c r="AC7776" s="5" t="s">
        <v>347</v>
      </c>
      <c r="AD7776" s="5" t="s">
        <v>97</v>
      </c>
      <c r="AO7776" s="5" t="s">
        <v>98</v>
      </c>
      <c r="AP7776" s="5" t="s">
        <v>98</v>
      </c>
      <c r="AT7776" s="5" t="s">
        <v>98</v>
      </c>
      <c r="AX7776" s="5">
        <v>2023</v>
      </c>
      <c r="BA7776" s="5" t="s">
        <v>217</v>
      </c>
      <c r="BD7776" s="5">
        <v>3</v>
      </c>
      <c r="BN7776" s="5">
        <f t="shared" si="149"/>
        <v>1.5</v>
      </c>
    </row>
    <row r="7777" spans="1:66" x14ac:dyDescent="0.35">
      <c r="A7777" s="5" t="s">
        <v>29185</v>
      </c>
      <c r="B7777" s="5" t="s">
        <v>83</v>
      </c>
      <c r="C7777" s="5" t="s">
        <v>347</v>
      </c>
      <c r="D7777" s="5" t="s">
        <v>98</v>
      </c>
      <c r="E7777" s="5" t="s">
        <v>98</v>
      </c>
      <c r="F7777" s="5" t="s">
        <v>245</v>
      </c>
      <c r="G7777" s="5" t="s">
        <v>29186</v>
      </c>
      <c r="H7777" s="5" t="s">
        <v>365</v>
      </c>
      <c r="K7777" s="5">
        <v>1</v>
      </c>
      <c r="L7777" s="5">
        <v>1</v>
      </c>
      <c r="M7777" s="5">
        <v>0</v>
      </c>
      <c r="N7777" s="5" t="s">
        <v>90</v>
      </c>
      <c r="O7777" s="5">
        <v>1.5</v>
      </c>
      <c r="P7777" s="5">
        <v>0</v>
      </c>
      <c r="Q7777" s="5">
        <v>0</v>
      </c>
      <c r="R7777" s="5" t="s">
        <v>29187</v>
      </c>
      <c r="S7777" s="5" t="s">
        <v>339</v>
      </c>
      <c r="T7777" s="5" t="s">
        <v>12809</v>
      </c>
      <c r="Y7777" s="5" t="s">
        <v>29188</v>
      </c>
      <c r="Z7777" s="5" t="s">
        <v>29189</v>
      </c>
      <c r="AC7777" s="5" t="s">
        <v>347</v>
      </c>
      <c r="AD7777" s="5" t="s">
        <v>97</v>
      </c>
      <c r="AO7777" s="5" t="s">
        <v>98</v>
      </c>
      <c r="AP7777" s="5" t="s">
        <v>98</v>
      </c>
      <c r="AT7777" s="5" t="s">
        <v>98</v>
      </c>
      <c r="AX7777" s="5">
        <v>2023</v>
      </c>
      <c r="BA7777" s="5" t="s">
        <v>99</v>
      </c>
      <c r="BD7777" s="5">
        <v>4</v>
      </c>
      <c r="BN7777" s="5">
        <f t="shared" si="149"/>
        <v>1.5</v>
      </c>
    </row>
    <row r="7778" spans="1:66" x14ac:dyDescent="0.35">
      <c r="A7778" s="5" t="s">
        <v>29190</v>
      </c>
      <c r="B7778" s="5" t="s">
        <v>148</v>
      </c>
      <c r="C7778" s="5" t="s">
        <v>347</v>
      </c>
      <c r="D7778" s="5" t="s">
        <v>98</v>
      </c>
      <c r="E7778" s="5" t="s">
        <v>98</v>
      </c>
      <c r="F7778" s="5" t="s">
        <v>87</v>
      </c>
      <c r="G7778" s="5" t="s">
        <v>29191</v>
      </c>
      <c r="H7778" s="5" t="s">
        <v>215</v>
      </c>
      <c r="K7778" s="5">
        <v>1</v>
      </c>
      <c r="L7778" s="5">
        <v>0</v>
      </c>
      <c r="M7778" s="5">
        <v>1</v>
      </c>
      <c r="N7778" s="5" t="s">
        <v>154</v>
      </c>
      <c r="O7778" s="5">
        <v>2.47788761061947</v>
      </c>
      <c r="P7778" s="5">
        <v>0</v>
      </c>
      <c r="Q7778" s="5">
        <v>0</v>
      </c>
      <c r="S7778" s="5" t="s">
        <v>14201</v>
      </c>
      <c r="Y7778" s="5" t="s">
        <v>29192</v>
      </c>
      <c r="Z7778" s="5" t="s">
        <v>156</v>
      </c>
      <c r="AB7778" s="5" t="s">
        <v>87</v>
      </c>
      <c r="AC7778" s="5" t="s">
        <v>347</v>
      </c>
      <c r="AD7778" s="5" t="s">
        <v>97</v>
      </c>
      <c r="AO7778" s="5" t="s">
        <v>157</v>
      </c>
      <c r="AP7778" s="5" t="s">
        <v>158</v>
      </c>
      <c r="BN7778" s="5">
        <f t="shared" si="149"/>
        <v>2.47788761061947</v>
      </c>
    </row>
    <row r="7779" spans="1:66" x14ac:dyDescent="0.35">
      <c r="A7779" s="5" t="s">
        <v>29193</v>
      </c>
      <c r="B7779" s="5" t="s">
        <v>83</v>
      </c>
      <c r="C7779" s="5" t="s">
        <v>347</v>
      </c>
      <c r="D7779" s="5" t="s">
        <v>29194</v>
      </c>
      <c r="E7779" s="5" t="s">
        <v>29195</v>
      </c>
      <c r="F7779" s="5" t="s">
        <v>245</v>
      </c>
      <c r="G7779" s="5" t="s">
        <v>29196</v>
      </c>
      <c r="H7779" s="5" t="s">
        <v>266</v>
      </c>
      <c r="K7779" s="5">
        <v>1</v>
      </c>
      <c r="L7779" s="5">
        <v>0</v>
      </c>
      <c r="M7779" s="5">
        <v>1</v>
      </c>
      <c r="N7779" s="5" t="s">
        <v>154</v>
      </c>
      <c r="O7779" s="5">
        <v>4.2430000000000003</v>
      </c>
      <c r="P7779" s="5">
        <v>0</v>
      </c>
      <c r="Q7779" s="5">
        <v>0</v>
      </c>
      <c r="S7779" s="5" t="s">
        <v>14201</v>
      </c>
      <c r="Y7779" s="5" t="s">
        <v>29197</v>
      </c>
      <c r="Z7779" s="5" t="s">
        <v>29198</v>
      </c>
      <c r="AC7779" s="5" t="s">
        <v>347</v>
      </c>
      <c r="AD7779" s="5" t="s">
        <v>97</v>
      </c>
      <c r="AO7779" s="5" t="s">
        <v>157</v>
      </c>
      <c r="AP7779" s="5" t="s">
        <v>158</v>
      </c>
      <c r="BN7779" s="5">
        <f t="shared" si="149"/>
        <v>4.2430000000000003</v>
      </c>
    </row>
    <row r="7780" spans="1:66" x14ac:dyDescent="0.35">
      <c r="A7780" s="5" t="s">
        <v>29199</v>
      </c>
      <c r="B7780" s="5" t="s">
        <v>83</v>
      </c>
      <c r="C7780" s="5" t="s">
        <v>347</v>
      </c>
      <c r="D7780" s="5" t="s">
        <v>29200</v>
      </c>
      <c r="E7780" s="5" t="s">
        <v>29201</v>
      </c>
      <c r="F7780" s="5" t="s">
        <v>245</v>
      </c>
      <c r="G7780" s="5" t="s">
        <v>29202</v>
      </c>
      <c r="H7780" s="5" t="s">
        <v>266</v>
      </c>
      <c r="K7780" s="5">
        <v>1</v>
      </c>
      <c r="L7780" s="5">
        <v>0</v>
      </c>
      <c r="M7780" s="5">
        <v>1</v>
      </c>
      <c r="N7780" s="5" t="s">
        <v>154</v>
      </c>
      <c r="O7780" s="5">
        <v>4.2430000000000003</v>
      </c>
      <c r="P7780" s="5">
        <v>0</v>
      </c>
      <c r="Q7780" s="5">
        <v>0</v>
      </c>
      <c r="S7780" s="5" t="s">
        <v>14201</v>
      </c>
      <c r="Y7780" s="5" t="s">
        <v>29203</v>
      </c>
      <c r="Z7780" s="5" t="s">
        <v>29204</v>
      </c>
      <c r="AC7780" s="5" t="s">
        <v>347</v>
      </c>
      <c r="AD7780" s="5" t="s">
        <v>97</v>
      </c>
      <c r="AO7780" s="5" t="s">
        <v>157</v>
      </c>
      <c r="AP7780" s="5" t="s">
        <v>158</v>
      </c>
      <c r="BN7780" s="5">
        <f t="shared" si="149"/>
        <v>4.2430000000000003</v>
      </c>
    </row>
    <row r="7781" spans="1:66" x14ac:dyDescent="0.35">
      <c r="A7781" s="5" t="s">
        <v>29205</v>
      </c>
      <c r="B7781" s="5" t="s">
        <v>83</v>
      </c>
      <c r="C7781" s="5" t="s">
        <v>347</v>
      </c>
      <c r="D7781" s="5" t="s">
        <v>29200</v>
      </c>
      <c r="E7781" s="5" t="s">
        <v>29201</v>
      </c>
      <c r="F7781" s="5" t="s">
        <v>245</v>
      </c>
      <c r="G7781" s="5" t="s">
        <v>29206</v>
      </c>
      <c r="H7781" s="5" t="s">
        <v>266</v>
      </c>
      <c r="K7781" s="5">
        <v>1</v>
      </c>
      <c r="L7781" s="5">
        <v>0</v>
      </c>
      <c r="M7781" s="5">
        <v>1</v>
      </c>
      <c r="N7781" s="5" t="s">
        <v>154</v>
      </c>
      <c r="O7781" s="5">
        <v>0</v>
      </c>
      <c r="P7781" s="5">
        <v>0</v>
      </c>
      <c r="Q7781" s="5">
        <v>0</v>
      </c>
      <c r="S7781" s="5" t="s">
        <v>14201</v>
      </c>
      <c r="Y7781" s="5" t="s">
        <v>29207</v>
      </c>
      <c r="Z7781" s="5" t="s">
        <v>29208</v>
      </c>
      <c r="AC7781" s="5" t="s">
        <v>347</v>
      </c>
      <c r="AD7781" s="5" t="s">
        <v>97</v>
      </c>
      <c r="AO7781" s="5" t="s">
        <v>157</v>
      </c>
      <c r="AP7781" s="5" t="s">
        <v>158</v>
      </c>
      <c r="BN7781" s="5">
        <f t="shared" si="149"/>
        <v>0</v>
      </c>
    </row>
    <row r="7782" spans="1:66" x14ac:dyDescent="0.35">
      <c r="A7782" s="5" t="s">
        <v>29209</v>
      </c>
      <c r="B7782" s="5" t="s">
        <v>83</v>
      </c>
      <c r="C7782" s="5" t="s">
        <v>347</v>
      </c>
      <c r="D7782" s="5" t="s">
        <v>29210</v>
      </c>
      <c r="E7782" s="5" t="s">
        <v>29211</v>
      </c>
      <c r="F7782" s="5" t="s">
        <v>245</v>
      </c>
      <c r="G7782" s="5" t="s">
        <v>29212</v>
      </c>
      <c r="H7782" s="5" t="s">
        <v>266</v>
      </c>
      <c r="K7782" s="5">
        <v>1</v>
      </c>
      <c r="L7782" s="5">
        <v>0</v>
      </c>
      <c r="M7782" s="5">
        <v>1</v>
      </c>
      <c r="N7782" s="5" t="s">
        <v>154</v>
      </c>
      <c r="O7782" s="5">
        <v>4.2430000000000003</v>
      </c>
      <c r="P7782" s="5">
        <v>0</v>
      </c>
      <c r="Q7782" s="5">
        <v>0</v>
      </c>
      <c r="S7782" s="5" t="s">
        <v>14201</v>
      </c>
      <c r="Y7782" s="5" t="s">
        <v>29213</v>
      </c>
      <c r="Z7782" s="5" t="s">
        <v>29214</v>
      </c>
      <c r="AC7782" s="5" t="s">
        <v>347</v>
      </c>
      <c r="AD7782" s="5" t="s">
        <v>97</v>
      </c>
      <c r="AO7782" s="5" t="s">
        <v>157</v>
      </c>
      <c r="AP7782" s="5" t="s">
        <v>158</v>
      </c>
      <c r="BN7782" s="5">
        <f t="shared" si="149"/>
        <v>4.2430000000000003</v>
      </c>
    </row>
    <row r="7783" spans="1:66" x14ac:dyDescent="0.35">
      <c r="A7783" s="5" t="s">
        <v>29215</v>
      </c>
      <c r="B7783" s="5" t="s">
        <v>83</v>
      </c>
      <c r="C7783" s="5" t="s">
        <v>347</v>
      </c>
      <c r="D7783" s="5" t="s">
        <v>29210</v>
      </c>
      <c r="E7783" s="5" t="s">
        <v>29211</v>
      </c>
      <c r="F7783" s="5" t="s">
        <v>245</v>
      </c>
      <c r="G7783" s="5" t="s">
        <v>29216</v>
      </c>
      <c r="H7783" s="5" t="s">
        <v>266</v>
      </c>
      <c r="K7783" s="5">
        <v>1</v>
      </c>
      <c r="L7783" s="5">
        <v>0</v>
      </c>
      <c r="M7783" s="5">
        <v>1</v>
      </c>
      <c r="N7783" s="5" t="s">
        <v>154</v>
      </c>
      <c r="O7783" s="5">
        <v>0</v>
      </c>
      <c r="P7783" s="5">
        <v>0</v>
      </c>
      <c r="Q7783" s="5">
        <v>0</v>
      </c>
      <c r="Y7783" s="5" t="s">
        <v>29217</v>
      </c>
      <c r="Z7783" s="5" t="s">
        <v>29218</v>
      </c>
      <c r="AC7783" s="5" t="s">
        <v>347</v>
      </c>
      <c r="AD7783" s="5" t="s">
        <v>97</v>
      </c>
      <c r="AO7783" s="5" t="s">
        <v>157</v>
      </c>
      <c r="AP7783" s="5" t="s">
        <v>158</v>
      </c>
      <c r="BN7783" s="5">
        <f t="shared" si="149"/>
        <v>0</v>
      </c>
    </row>
    <row r="7784" spans="1:66" x14ac:dyDescent="0.35">
      <c r="A7784" s="5" t="s">
        <v>29219</v>
      </c>
      <c r="B7784" s="5" t="s">
        <v>83</v>
      </c>
      <c r="C7784" s="5" t="s">
        <v>347</v>
      </c>
      <c r="D7784" s="5" t="s">
        <v>29220</v>
      </c>
      <c r="E7784" s="5" t="s">
        <v>29221</v>
      </c>
      <c r="F7784" s="5" t="s">
        <v>221</v>
      </c>
      <c r="G7784" s="5" t="s">
        <v>29222</v>
      </c>
      <c r="H7784" s="5" t="s">
        <v>223</v>
      </c>
      <c r="K7784" s="5">
        <v>1</v>
      </c>
      <c r="L7784" s="5">
        <v>0</v>
      </c>
      <c r="M7784" s="5">
        <v>1</v>
      </c>
      <c r="N7784" s="5" t="s">
        <v>154</v>
      </c>
      <c r="O7784" s="5">
        <v>7.96460221238938</v>
      </c>
      <c r="P7784" s="5">
        <v>0</v>
      </c>
      <c r="Q7784" s="5">
        <v>0</v>
      </c>
      <c r="R7784" s="5" t="s">
        <v>29223</v>
      </c>
      <c r="Y7784" s="5" t="s">
        <v>29224</v>
      </c>
      <c r="Z7784" s="5" t="s">
        <v>29225</v>
      </c>
      <c r="AB7784" s="5" t="s">
        <v>221</v>
      </c>
      <c r="AC7784" s="5" t="s">
        <v>347</v>
      </c>
      <c r="AD7784" s="5" t="s">
        <v>216</v>
      </c>
      <c r="AO7784" s="5" t="s">
        <v>157</v>
      </c>
      <c r="AP7784" s="5" t="s">
        <v>158</v>
      </c>
      <c r="BN7784" s="5">
        <f t="shared" si="149"/>
        <v>7.96460221238938</v>
      </c>
    </row>
    <row r="7785" spans="1:66" x14ac:dyDescent="0.35">
      <c r="A7785" s="5" t="s">
        <v>29226</v>
      </c>
      <c r="B7785" s="5" t="s">
        <v>83</v>
      </c>
      <c r="C7785" s="5" t="s">
        <v>347</v>
      </c>
      <c r="D7785" s="5" t="s">
        <v>29220</v>
      </c>
      <c r="E7785" s="5" t="s">
        <v>29221</v>
      </c>
      <c r="F7785" s="5" t="s">
        <v>221</v>
      </c>
      <c r="G7785" s="5" t="s">
        <v>29227</v>
      </c>
      <c r="H7785" s="5" t="s">
        <v>223</v>
      </c>
      <c r="K7785" s="5">
        <v>1</v>
      </c>
      <c r="L7785" s="5">
        <v>0</v>
      </c>
      <c r="M7785" s="5">
        <v>1</v>
      </c>
      <c r="N7785" s="5" t="s">
        <v>154</v>
      </c>
      <c r="O7785" s="5">
        <v>7.96460221238938</v>
      </c>
      <c r="P7785" s="5">
        <v>0</v>
      </c>
      <c r="Q7785" s="5">
        <v>0</v>
      </c>
      <c r="R7785" s="5" t="s">
        <v>29228</v>
      </c>
      <c r="Y7785" s="5" t="s">
        <v>29229</v>
      </c>
      <c r="Z7785" s="5" t="s">
        <v>29230</v>
      </c>
      <c r="AB7785" s="5" t="s">
        <v>221</v>
      </c>
      <c r="AC7785" s="5" t="s">
        <v>347</v>
      </c>
      <c r="AD7785" s="5" t="s">
        <v>216</v>
      </c>
      <c r="AO7785" s="5" t="s">
        <v>157</v>
      </c>
      <c r="AP7785" s="5" t="s">
        <v>158</v>
      </c>
      <c r="BN7785" s="5">
        <f t="shared" si="149"/>
        <v>7.96460221238938</v>
      </c>
    </row>
    <row r="7786" spans="1:66" x14ac:dyDescent="0.35">
      <c r="A7786" s="5" t="s">
        <v>29231</v>
      </c>
      <c r="B7786" s="5" t="s">
        <v>83</v>
      </c>
      <c r="C7786" s="5" t="s">
        <v>347</v>
      </c>
      <c r="D7786" s="5" t="s">
        <v>98</v>
      </c>
      <c r="E7786" s="5" t="s">
        <v>98</v>
      </c>
      <c r="F7786" s="5" t="s">
        <v>221</v>
      </c>
      <c r="G7786" s="5" t="s">
        <v>29232</v>
      </c>
      <c r="H7786" s="5" t="s">
        <v>223</v>
      </c>
      <c r="K7786" s="5">
        <v>1</v>
      </c>
      <c r="L7786" s="5">
        <v>0</v>
      </c>
      <c r="M7786" s="5">
        <v>1</v>
      </c>
      <c r="N7786" s="5" t="s">
        <v>154</v>
      </c>
      <c r="O7786" s="5">
        <v>1.2</v>
      </c>
      <c r="P7786" s="5">
        <v>0</v>
      </c>
      <c r="Q7786" s="5">
        <v>0</v>
      </c>
      <c r="R7786" s="5" t="s">
        <v>29233</v>
      </c>
      <c r="Y7786" s="5" t="s">
        <v>29234</v>
      </c>
      <c r="Z7786" s="5" t="s">
        <v>29235</v>
      </c>
      <c r="AB7786" s="5" t="s">
        <v>221</v>
      </c>
      <c r="AC7786" s="5" t="s">
        <v>347</v>
      </c>
      <c r="AD7786" s="5" t="s">
        <v>216</v>
      </c>
      <c r="AO7786" s="5" t="s">
        <v>157</v>
      </c>
      <c r="AP7786" s="5" t="s">
        <v>158</v>
      </c>
      <c r="BN7786" s="5">
        <f t="shared" si="149"/>
        <v>1.2</v>
      </c>
    </row>
    <row r="7787" spans="1:66" x14ac:dyDescent="0.35">
      <c r="A7787" s="5" t="s">
        <v>29236</v>
      </c>
      <c r="B7787" s="5" t="s">
        <v>83</v>
      </c>
      <c r="C7787" s="5" t="s">
        <v>347</v>
      </c>
      <c r="D7787" s="5" t="s">
        <v>98</v>
      </c>
      <c r="E7787" s="5" t="s">
        <v>98</v>
      </c>
      <c r="F7787" s="5" t="s">
        <v>221</v>
      </c>
      <c r="G7787" s="5" t="s">
        <v>29237</v>
      </c>
      <c r="H7787" s="5" t="s">
        <v>223</v>
      </c>
      <c r="K7787" s="5">
        <v>1</v>
      </c>
      <c r="L7787" s="5">
        <v>0</v>
      </c>
      <c r="M7787" s="5">
        <v>1</v>
      </c>
      <c r="N7787" s="5" t="s">
        <v>154</v>
      </c>
      <c r="O7787" s="5">
        <v>1.2</v>
      </c>
      <c r="P7787" s="5">
        <v>0</v>
      </c>
      <c r="Q7787" s="5">
        <v>0</v>
      </c>
      <c r="R7787" s="5" t="s">
        <v>29238</v>
      </c>
      <c r="S7787" s="5" t="s">
        <v>1846</v>
      </c>
      <c r="Y7787" s="5" t="s">
        <v>29239</v>
      </c>
      <c r="Z7787" s="5" t="s">
        <v>29240</v>
      </c>
      <c r="AB7787" s="5" t="s">
        <v>221</v>
      </c>
      <c r="AC7787" s="5" t="s">
        <v>347</v>
      </c>
      <c r="AD7787" s="5" t="s">
        <v>216</v>
      </c>
      <c r="AO7787" s="5" t="s">
        <v>157</v>
      </c>
      <c r="AP7787" s="5" t="s">
        <v>158</v>
      </c>
      <c r="BN7787" s="5">
        <f t="shared" si="149"/>
        <v>1.2</v>
      </c>
    </row>
    <row r="7788" spans="1:66" x14ac:dyDescent="0.35">
      <c r="A7788" s="5" t="s">
        <v>29241</v>
      </c>
      <c r="B7788" s="5" t="s">
        <v>83</v>
      </c>
      <c r="C7788" s="5" t="s">
        <v>347</v>
      </c>
      <c r="D7788" s="5" t="s">
        <v>29242</v>
      </c>
      <c r="E7788" s="5" t="s">
        <v>29243</v>
      </c>
      <c r="F7788" s="5" t="s">
        <v>221</v>
      </c>
      <c r="G7788" s="5" t="s">
        <v>29244</v>
      </c>
      <c r="H7788" s="5" t="s">
        <v>223</v>
      </c>
      <c r="K7788" s="5">
        <v>1</v>
      </c>
      <c r="L7788" s="5">
        <v>0</v>
      </c>
      <c r="M7788" s="5">
        <v>1</v>
      </c>
      <c r="N7788" s="5" t="s">
        <v>154</v>
      </c>
      <c r="O7788" s="5">
        <v>0</v>
      </c>
      <c r="P7788" s="5">
        <v>0</v>
      </c>
      <c r="Q7788" s="5">
        <v>0</v>
      </c>
      <c r="S7788" s="5" t="s">
        <v>1846</v>
      </c>
      <c r="Y7788" s="5" t="s">
        <v>29245</v>
      </c>
      <c r="Z7788" s="5" t="s">
        <v>29246</v>
      </c>
      <c r="AB7788" s="5" t="s">
        <v>221</v>
      </c>
      <c r="AC7788" s="5" t="s">
        <v>347</v>
      </c>
      <c r="BN7788" s="5">
        <f t="shared" si="149"/>
        <v>0</v>
      </c>
    </row>
    <row r="7789" spans="1:66" x14ac:dyDescent="0.35">
      <c r="A7789" s="5" t="s">
        <v>29247</v>
      </c>
      <c r="B7789" s="5" t="s">
        <v>83</v>
      </c>
      <c r="C7789" s="5" t="s">
        <v>347</v>
      </c>
      <c r="D7789" s="5" t="s">
        <v>29242</v>
      </c>
      <c r="E7789" s="5" t="s">
        <v>29243</v>
      </c>
      <c r="F7789" s="5" t="s">
        <v>221</v>
      </c>
      <c r="G7789" s="5" t="s">
        <v>29244</v>
      </c>
      <c r="H7789" s="5" t="s">
        <v>223</v>
      </c>
      <c r="K7789" s="5">
        <v>1</v>
      </c>
      <c r="L7789" s="5">
        <v>0</v>
      </c>
      <c r="M7789" s="5">
        <v>1</v>
      </c>
      <c r="N7789" s="5" t="s">
        <v>154</v>
      </c>
      <c r="O7789" s="5">
        <v>0</v>
      </c>
      <c r="P7789" s="5">
        <v>0</v>
      </c>
      <c r="Q7789" s="5">
        <v>0</v>
      </c>
      <c r="Y7789" s="5" t="s">
        <v>29245</v>
      </c>
      <c r="Z7789" s="5" t="s">
        <v>29246</v>
      </c>
      <c r="AB7789" s="5" t="s">
        <v>221</v>
      </c>
      <c r="AC7789" s="5" t="s">
        <v>347</v>
      </c>
      <c r="BN7789" s="5">
        <f t="shared" si="149"/>
        <v>0</v>
      </c>
    </row>
    <row r="7790" spans="1:66" x14ac:dyDescent="0.35">
      <c r="A7790" s="5" t="s">
        <v>29248</v>
      </c>
      <c r="B7790" s="5" t="s">
        <v>83</v>
      </c>
      <c r="C7790" s="5" t="s">
        <v>347</v>
      </c>
      <c r="D7790" s="5" t="s">
        <v>29242</v>
      </c>
      <c r="E7790" s="5" t="s">
        <v>29243</v>
      </c>
      <c r="F7790" s="5" t="s">
        <v>221</v>
      </c>
      <c r="G7790" s="5" t="s">
        <v>29249</v>
      </c>
      <c r="H7790" s="5" t="s">
        <v>223</v>
      </c>
      <c r="K7790" s="5">
        <v>1</v>
      </c>
      <c r="L7790" s="5">
        <v>0</v>
      </c>
      <c r="M7790" s="5">
        <v>1</v>
      </c>
      <c r="N7790" s="5" t="s">
        <v>154</v>
      </c>
      <c r="O7790" s="5">
        <v>0</v>
      </c>
      <c r="P7790" s="5">
        <v>0</v>
      </c>
      <c r="Q7790" s="5">
        <v>0</v>
      </c>
      <c r="Y7790" s="5" t="s">
        <v>29250</v>
      </c>
      <c r="Z7790" s="5" t="s">
        <v>29251</v>
      </c>
      <c r="AB7790" s="5" t="s">
        <v>221</v>
      </c>
      <c r="AC7790" s="5" t="s">
        <v>347</v>
      </c>
      <c r="BN7790" s="5">
        <f t="shared" si="149"/>
        <v>0</v>
      </c>
    </row>
    <row r="7791" spans="1:66" x14ac:dyDescent="0.35">
      <c r="A7791" s="5" t="s">
        <v>29252</v>
      </c>
      <c r="B7791" s="5" t="s">
        <v>83</v>
      </c>
      <c r="C7791" s="5" t="s">
        <v>347</v>
      </c>
      <c r="D7791" s="5" t="s">
        <v>29242</v>
      </c>
      <c r="E7791" s="5" t="s">
        <v>29243</v>
      </c>
      <c r="F7791" s="5" t="s">
        <v>221</v>
      </c>
      <c r="G7791" s="5" t="s">
        <v>29249</v>
      </c>
      <c r="H7791" s="5" t="s">
        <v>223</v>
      </c>
      <c r="K7791" s="5">
        <v>1</v>
      </c>
      <c r="L7791" s="5">
        <v>0</v>
      </c>
      <c r="M7791" s="5">
        <v>1</v>
      </c>
      <c r="N7791" s="5" t="s">
        <v>154</v>
      </c>
      <c r="O7791" s="5">
        <v>0</v>
      </c>
      <c r="P7791" s="5">
        <v>0</v>
      </c>
      <c r="Q7791" s="5">
        <v>0</v>
      </c>
      <c r="Y7791" s="5" t="s">
        <v>29250</v>
      </c>
      <c r="Z7791" s="5" t="s">
        <v>29251</v>
      </c>
      <c r="AB7791" s="5" t="s">
        <v>221</v>
      </c>
      <c r="AC7791" s="5" t="s">
        <v>347</v>
      </c>
      <c r="BN7791" s="5">
        <f t="shared" si="149"/>
        <v>0</v>
      </c>
    </row>
    <row r="7792" spans="1:66" x14ac:dyDescent="0.35">
      <c r="A7792" s="5" t="s">
        <v>29253</v>
      </c>
      <c r="B7792" s="5" t="s">
        <v>83</v>
      </c>
      <c r="C7792" s="5" t="s">
        <v>13546</v>
      </c>
      <c r="D7792" s="5" t="s">
        <v>98</v>
      </c>
      <c r="E7792" s="5" t="s">
        <v>98</v>
      </c>
      <c r="F7792" s="5" t="s">
        <v>87</v>
      </c>
      <c r="G7792" s="5" t="s">
        <v>29254</v>
      </c>
      <c r="H7792" s="5" t="s">
        <v>29255</v>
      </c>
      <c r="K7792" s="5">
        <v>1</v>
      </c>
      <c r="L7792" s="5">
        <v>0</v>
      </c>
      <c r="M7792" s="5">
        <v>1</v>
      </c>
      <c r="N7792" s="5" t="s">
        <v>154</v>
      </c>
      <c r="O7792" s="5">
        <v>0.75221238938053103</v>
      </c>
      <c r="P7792" s="5">
        <v>0</v>
      </c>
      <c r="Q7792" s="5">
        <v>0</v>
      </c>
      <c r="Y7792" s="5" t="s">
        <v>29256</v>
      </c>
      <c r="Z7792" s="5" t="s">
        <v>29257</v>
      </c>
      <c r="AB7792" s="5" t="s">
        <v>87</v>
      </c>
      <c r="AC7792" s="5" t="s">
        <v>13546</v>
      </c>
      <c r="AD7792" s="5" t="s">
        <v>97</v>
      </c>
      <c r="AO7792" s="5" t="s">
        <v>157</v>
      </c>
      <c r="AP7792" s="5" t="s">
        <v>158</v>
      </c>
      <c r="BN7792" s="5">
        <f t="shared" si="149"/>
        <v>0.75221238938053103</v>
      </c>
    </row>
    <row r="7793" spans="1:66" x14ac:dyDescent="0.35">
      <c r="A7793" s="5" t="s">
        <v>29258</v>
      </c>
      <c r="B7793" s="5" t="s">
        <v>83</v>
      </c>
      <c r="C7793" s="5" t="s">
        <v>13546</v>
      </c>
      <c r="D7793" s="5" t="s">
        <v>98</v>
      </c>
      <c r="E7793" s="5" t="s">
        <v>98</v>
      </c>
      <c r="F7793" s="5" t="s">
        <v>87</v>
      </c>
      <c r="G7793" s="5" t="s">
        <v>29259</v>
      </c>
      <c r="H7793" s="5" t="s">
        <v>29260</v>
      </c>
      <c r="K7793" s="5">
        <v>1</v>
      </c>
      <c r="L7793" s="5">
        <v>0</v>
      </c>
      <c r="M7793" s="5">
        <v>1</v>
      </c>
      <c r="N7793" s="5" t="s">
        <v>154</v>
      </c>
      <c r="O7793" s="5">
        <v>0.75221238938053103</v>
      </c>
      <c r="P7793" s="5">
        <v>0</v>
      </c>
      <c r="Q7793" s="5">
        <v>0</v>
      </c>
      <c r="Y7793" s="5" t="s">
        <v>29261</v>
      </c>
      <c r="Z7793" s="5" t="s">
        <v>29262</v>
      </c>
      <c r="AB7793" s="5" t="s">
        <v>87</v>
      </c>
      <c r="AC7793" s="5" t="s">
        <v>13546</v>
      </c>
      <c r="AD7793" s="5" t="s">
        <v>97</v>
      </c>
      <c r="AO7793" s="5" t="s">
        <v>157</v>
      </c>
      <c r="AP7793" s="5" t="s">
        <v>158</v>
      </c>
      <c r="BN7793" s="5">
        <f t="shared" si="149"/>
        <v>0.75221238938053103</v>
      </c>
    </row>
    <row r="7794" spans="1:66" x14ac:dyDescent="0.35">
      <c r="A7794" s="5" t="s">
        <v>29263</v>
      </c>
      <c r="B7794" s="5" t="s">
        <v>83</v>
      </c>
      <c r="C7794" s="5" t="s">
        <v>13546</v>
      </c>
      <c r="D7794" s="5" t="s">
        <v>98</v>
      </c>
      <c r="E7794" s="5" t="s">
        <v>98</v>
      </c>
      <c r="F7794" s="5" t="s">
        <v>245</v>
      </c>
      <c r="G7794" s="5" t="s">
        <v>29264</v>
      </c>
      <c r="H7794" s="5" t="s">
        <v>29265</v>
      </c>
      <c r="K7794" s="5">
        <v>1</v>
      </c>
      <c r="L7794" s="5">
        <v>0</v>
      </c>
      <c r="M7794" s="5">
        <v>1</v>
      </c>
      <c r="N7794" s="5" t="s">
        <v>154</v>
      </c>
      <c r="O7794" s="5">
        <v>0</v>
      </c>
      <c r="P7794" s="5">
        <v>0</v>
      </c>
      <c r="Q7794" s="5">
        <v>0</v>
      </c>
      <c r="Y7794" s="5" t="s">
        <v>29266</v>
      </c>
      <c r="Z7794" s="5" t="s">
        <v>29267</v>
      </c>
      <c r="AC7794" s="5" t="s">
        <v>13546</v>
      </c>
      <c r="AD7794" s="5" t="s">
        <v>97</v>
      </c>
      <c r="AO7794" s="5" t="s">
        <v>157</v>
      </c>
      <c r="AP7794" s="5" t="s">
        <v>158</v>
      </c>
      <c r="BN7794" s="5">
        <f t="shared" si="149"/>
        <v>0</v>
      </c>
    </row>
    <row r="7795" spans="1:66" x14ac:dyDescent="0.35">
      <c r="A7795" s="5" t="s">
        <v>29268</v>
      </c>
      <c r="B7795" s="5" t="s">
        <v>83</v>
      </c>
      <c r="C7795" s="5" t="s">
        <v>13546</v>
      </c>
      <c r="D7795" s="5" t="s">
        <v>98</v>
      </c>
      <c r="E7795" s="5" t="s">
        <v>98</v>
      </c>
      <c r="F7795" s="5" t="s">
        <v>245</v>
      </c>
      <c r="G7795" s="5" t="s">
        <v>29269</v>
      </c>
      <c r="H7795" s="5" t="s">
        <v>29270</v>
      </c>
      <c r="K7795" s="5">
        <v>1</v>
      </c>
      <c r="L7795" s="5">
        <v>0</v>
      </c>
      <c r="M7795" s="5">
        <v>1</v>
      </c>
      <c r="N7795" s="5" t="s">
        <v>154</v>
      </c>
      <c r="O7795" s="5">
        <v>0</v>
      </c>
      <c r="P7795" s="5">
        <v>0</v>
      </c>
      <c r="Q7795" s="5">
        <v>0</v>
      </c>
      <c r="R7795" s="5" t="s">
        <v>29271</v>
      </c>
      <c r="Y7795" s="5" t="s">
        <v>29272</v>
      </c>
      <c r="Z7795" s="5" t="s">
        <v>29273</v>
      </c>
      <c r="AC7795" s="5" t="s">
        <v>13546</v>
      </c>
      <c r="AD7795" s="5" t="s">
        <v>97</v>
      </c>
      <c r="AO7795" s="5" t="s">
        <v>157</v>
      </c>
      <c r="AP7795" s="5" t="s">
        <v>158</v>
      </c>
      <c r="BN7795" s="5">
        <f t="shared" si="149"/>
        <v>0</v>
      </c>
    </row>
    <row r="7796" spans="1:66" x14ac:dyDescent="0.35">
      <c r="A7796" s="5" t="s">
        <v>29274</v>
      </c>
      <c r="B7796" s="5" t="s">
        <v>83</v>
      </c>
      <c r="C7796" s="5" t="s">
        <v>13546</v>
      </c>
      <c r="D7796" s="5" t="s">
        <v>29275</v>
      </c>
      <c r="E7796" s="5" t="s">
        <v>29276</v>
      </c>
      <c r="F7796" s="5" t="s">
        <v>245</v>
      </c>
      <c r="G7796" s="5" t="s">
        <v>29277</v>
      </c>
      <c r="H7796" s="5" t="s">
        <v>29278</v>
      </c>
      <c r="K7796" s="5">
        <v>1</v>
      </c>
      <c r="L7796" s="5">
        <v>1</v>
      </c>
      <c r="M7796" s="5">
        <v>0</v>
      </c>
      <c r="N7796" s="5" t="s">
        <v>90</v>
      </c>
      <c r="O7796" s="5">
        <v>12.300884955752201</v>
      </c>
      <c r="P7796" s="5">
        <v>0</v>
      </c>
      <c r="Q7796" s="5">
        <v>0</v>
      </c>
      <c r="R7796" s="5" t="s">
        <v>29279</v>
      </c>
      <c r="S7796" s="5" t="s">
        <v>6758</v>
      </c>
      <c r="T7796" s="5" t="s">
        <v>29280</v>
      </c>
      <c r="U7796" s="5" t="s">
        <v>29281</v>
      </c>
      <c r="Y7796" s="5" t="s">
        <v>29282</v>
      </c>
      <c r="Z7796" s="5" t="s">
        <v>29283</v>
      </c>
      <c r="AC7796" s="5" t="s">
        <v>13546</v>
      </c>
      <c r="AD7796" s="5" t="s">
        <v>97</v>
      </c>
      <c r="AO7796" s="5" t="s">
        <v>98</v>
      </c>
      <c r="AP7796" s="5" t="s">
        <v>98</v>
      </c>
      <c r="AT7796" s="5" t="s">
        <v>98</v>
      </c>
      <c r="AX7796" s="5">
        <v>2022</v>
      </c>
      <c r="BA7796" s="5" t="s">
        <v>361</v>
      </c>
      <c r="BD7796" s="5">
        <v>9</v>
      </c>
      <c r="BN7796" s="5">
        <f t="shared" si="149"/>
        <v>12.300884955752201</v>
      </c>
    </row>
    <row r="7797" spans="1:66" x14ac:dyDescent="0.35">
      <c r="A7797" s="5" t="s">
        <v>29284</v>
      </c>
      <c r="B7797" s="5" t="s">
        <v>83</v>
      </c>
      <c r="C7797" s="5" t="s">
        <v>13546</v>
      </c>
      <c r="D7797" s="5" t="s">
        <v>29285</v>
      </c>
      <c r="E7797" s="5" t="s">
        <v>29286</v>
      </c>
      <c r="F7797" s="5" t="s">
        <v>245</v>
      </c>
      <c r="G7797" s="5" t="s">
        <v>29287</v>
      </c>
      <c r="H7797" s="5" t="s">
        <v>266</v>
      </c>
      <c r="K7797" s="5">
        <v>1</v>
      </c>
      <c r="L7797" s="5">
        <v>1</v>
      </c>
      <c r="M7797" s="5">
        <v>0</v>
      </c>
      <c r="N7797" s="5" t="s">
        <v>90</v>
      </c>
      <c r="O7797" s="5">
        <v>6.4601769911504396</v>
      </c>
      <c r="P7797" s="5">
        <v>0</v>
      </c>
      <c r="Q7797" s="5">
        <v>0</v>
      </c>
      <c r="R7797" s="5" t="s">
        <v>29288</v>
      </c>
      <c r="S7797" s="5" t="s">
        <v>14501</v>
      </c>
      <c r="T7797" s="5" t="s">
        <v>29280</v>
      </c>
      <c r="Y7797" s="5" t="s">
        <v>29289</v>
      </c>
      <c r="Z7797" s="5" t="s">
        <v>29290</v>
      </c>
      <c r="AC7797" s="5" t="s">
        <v>13546</v>
      </c>
      <c r="AD7797" s="5" t="s">
        <v>97</v>
      </c>
      <c r="AO7797" s="5" t="s">
        <v>98</v>
      </c>
      <c r="AP7797" s="5" t="s">
        <v>98</v>
      </c>
      <c r="AT7797" s="5" t="s">
        <v>98</v>
      </c>
      <c r="AX7797" s="5">
        <v>2022</v>
      </c>
      <c r="BA7797" s="5" t="s">
        <v>361</v>
      </c>
      <c r="BD7797" s="5">
        <v>9</v>
      </c>
      <c r="BN7797" s="5">
        <f t="shared" si="149"/>
        <v>6.4601769911504396</v>
      </c>
    </row>
    <row r="7798" spans="1:66" x14ac:dyDescent="0.35">
      <c r="A7798" s="5" t="s">
        <v>29291</v>
      </c>
      <c r="B7798" s="5" t="s">
        <v>83</v>
      </c>
      <c r="C7798" s="5" t="s">
        <v>13546</v>
      </c>
      <c r="D7798" s="5" t="s">
        <v>29285</v>
      </c>
      <c r="E7798" s="5" t="s">
        <v>29286</v>
      </c>
      <c r="F7798" s="5" t="s">
        <v>245</v>
      </c>
      <c r="G7798" s="5" t="s">
        <v>29292</v>
      </c>
      <c r="H7798" s="5" t="s">
        <v>1579</v>
      </c>
      <c r="K7798" s="5">
        <v>1</v>
      </c>
      <c r="L7798" s="5">
        <v>1</v>
      </c>
      <c r="M7798" s="5">
        <v>0</v>
      </c>
      <c r="N7798" s="5" t="s">
        <v>90</v>
      </c>
      <c r="O7798" s="5">
        <v>9.7345132743362797</v>
      </c>
      <c r="P7798" s="5">
        <v>0</v>
      </c>
      <c r="Q7798" s="5">
        <v>0</v>
      </c>
      <c r="R7798" s="5" t="s">
        <v>29293</v>
      </c>
      <c r="S7798" s="5" t="s">
        <v>14501</v>
      </c>
      <c r="T7798" s="5" t="s">
        <v>29280</v>
      </c>
      <c r="U7798" s="5" t="s">
        <v>29294</v>
      </c>
      <c r="Y7798" s="5" t="s">
        <v>29295</v>
      </c>
      <c r="Z7798" s="5" t="s">
        <v>29296</v>
      </c>
      <c r="AC7798" s="5" t="s">
        <v>13546</v>
      </c>
      <c r="AD7798" s="5" t="s">
        <v>97</v>
      </c>
      <c r="AO7798" s="5" t="s">
        <v>98</v>
      </c>
      <c r="AP7798" s="5" t="s">
        <v>98</v>
      </c>
      <c r="AT7798" s="5" t="s">
        <v>98</v>
      </c>
      <c r="AX7798" s="5">
        <v>2022</v>
      </c>
      <c r="BA7798" s="5" t="s">
        <v>361</v>
      </c>
      <c r="BD7798" s="5">
        <v>9</v>
      </c>
      <c r="BN7798" s="5">
        <f t="shared" si="149"/>
        <v>9.7345132743362797</v>
      </c>
    </row>
    <row r="7799" spans="1:66" x14ac:dyDescent="0.35">
      <c r="A7799" s="5" t="s">
        <v>29297</v>
      </c>
      <c r="B7799" s="5" t="s">
        <v>83</v>
      </c>
      <c r="C7799" s="5" t="s">
        <v>13546</v>
      </c>
      <c r="D7799" s="5" t="s">
        <v>29285</v>
      </c>
      <c r="E7799" s="5" t="s">
        <v>29286</v>
      </c>
      <c r="F7799" s="5" t="s">
        <v>245</v>
      </c>
      <c r="G7799" s="5" t="s">
        <v>29298</v>
      </c>
      <c r="H7799" s="5" t="s">
        <v>2059</v>
      </c>
      <c r="K7799" s="5">
        <v>1</v>
      </c>
      <c r="L7799" s="5">
        <v>1</v>
      </c>
      <c r="M7799" s="5">
        <v>0</v>
      </c>
      <c r="N7799" s="5" t="s">
        <v>90</v>
      </c>
      <c r="O7799" s="5">
        <v>19.911504424778801</v>
      </c>
      <c r="P7799" s="5">
        <v>0</v>
      </c>
      <c r="Q7799" s="5">
        <v>0</v>
      </c>
      <c r="R7799" s="5" t="s">
        <v>29299</v>
      </c>
      <c r="S7799" s="5" t="s">
        <v>14501</v>
      </c>
      <c r="T7799" s="5" t="s">
        <v>29280</v>
      </c>
      <c r="U7799" s="5" t="s">
        <v>29300</v>
      </c>
      <c r="Y7799" s="5" t="s">
        <v>29301</v>
      </c>
      <c r="Z7799" s="5" t="s">
        <v>29302</v>
      </c>
      <c r="AC7799" s="5" t="s">
        <v>13546</v>
      </c>
      <c r="AD7799" s="5" t="s">
        <v>97</v>
      </c>
      <c r="AO7799" s="5" t="s">
        <v>98</v>
      </c>
      <c r="AP7799" s="5" t="s">
        <v>98</v>
      </c>
      <c r="AT7799" s="5" t="s">
        <v>98</v>
      </c>
      <c r="AX7799" s="5">
        <v>2022</v>
      </c>
      <c r="BA7799" s="5" t="s">
        <v>361</v>
      </c>
      <c r="BD7799" s="5">
        <v>9</v>
      </c>
      <c r="BN7799" s="5">
        <f t="shared" si="149"/>
        <v>19.911504424778801</v>
      </c>
    </row>
    <row r="7800" spans="1:66" x14ac:dyDescent="0.35">
      <c r="A7800" s="5" t="s">
        <v>29303</v>
      </c>
      <c r="B7800" s="5" t="s">
        <v>83</v>
      </c>
      <c r="C7800" s="5" t="s">
        <v>13546</v>
      </c>
      <c r="D7800" s="5" t="s">
        <v>29285</v>
      </c>
      <c r="E7800" s="5" t="s">
        <v>29286</v>
      </c>
      <c r="F7800" s="5" t="s">
        <v>245</v>
      </c>
      <c r="G7800" s="5" t="s">
        <v>29304</v>
      </c>
      <c r="H7800" s="5" t="s">
        <v>1564</v>
      </c>
      <c r="K7800" s="5">
        <v>1</v>
      </c>
      <c r="L7800" s="5">
        <v>1</v>
      </c>
      <c r="M7800" s="5">
        <v>0</v>
      </c>
      <c r="N7800" s="5" t="s">
        <v>90</v>
      </c>
      <c r="O7800" s="5">
        <v>7.0796460176991198</v>
      </c>
      <c r="P7800" s="5">
        <v>0</v>
      </c>
      <c r="Q7800" s="5">
        <v>0</v>
      </c>
      <c r="R7800" s="5" t="s">
        <v>29305</v>
      </c>
      <c r="S7800" s="5" t="s">
        <v>14501</v>
      </c>
      <c r="T7800" s="5" t="s">
        <v>29280</v>
      </c>
      <c r="U7800" s="5" t="s">
        <v>29306</v>
      </c>
      <c r="Y7800" s="5" t="s">
        <v>29307</v>
      </c>
      <c r="Z7800" s="5" t="s">
        <v>29308</v>
      </c>
      <c r="AC7800" s="5" t="s">
        <v>13546</v>
      </c>
      <c r="AD7800" s="5" t="s">
        <v>97</v>
      </c>
      <c r="AO7800" s="5" t="s">
        <v>98</v>
      </c>
      <c r="AP7800" s="5" t="s">
        <v>98</v>
      </c>
      <c r="AT7800" s="5" t="s">
        <v>98</v>
      </c>
      <c r="AX7800" s="5">
        <v>2022</v>
      </c>
      <c r="BA7800" s="5" t="s">
        <v>361</v>
      </c>
      <c r="BD7800" s="5">
        <v>9</v>
      </c>
      <c r="BN7800" s="5">
        <f t="shared" si="149"/>
        <v>7.0796460176991198</v>
      </c>
    </row>
    <row r="7801" spans="1:66" x14ac:dyDescent="0.35">
      <c r="A7801" s="5" t="s">
        <v>29309</v>
      </c>
      <c r="B7801" s="5" t="s">
        <v>148</v>
      </c>
      <c r="C7801" s="5" t="s">
        <v>13546</v>
      </c>
      <c r="D7801" s="5" t="s">
        <v>98</v>
      </c>
      <c r="E7801" s="5" t="s">
        <v>98</v>
      </c>
      <c r="F7801" s="5" t="s">
        <v>221</v>
      </c>
      <c r="G7801" s="5" t="s">
        <v>29310</v>
      </c>
      <c r="H7801" s="5" t="s">
        <v>223</v>
      </c>
      <c r="K7801" s="5">
        <v>1</v>
      </c>
      <c r="L7801" s="5">
        <v>1</v>
      </c>
      <c r="M7801" s="5">
        <v>0</v>
      </c>
      <c r="N7801" s="5" t="s">
        <v>90</v>
      </c>
      <c r="O7801" s="5">
        <v>2.8584070000000001</v>
      </c>
      <c r="P7801" s="5">
        <v>0</v>
      </c>
      <c r="Q7801" s="5">
        <v>0</v>
      </c>
      <c r="R7801" s="5" t="s">
        <v>29311</v>
      </c>
      <c r="T7801" s="5" t="s">
        <v>3359</v>
      </c>
      <c r="Y7801" s="5" t="s">
        <v>29312</v>
      </c>
      <c r="Z7801" s="5" t="s">
        <v>156</v>
      </c>
      <c r="AB7801" s="5" t="s">
        <v>221</v>
      </c>
      <c r="AC7801" s="5" t="s">
        <v>13546</v>
      </c>
      <c r="AD7801" s="5" t="s">
        <v>216</v>
      </c>
      <c r="AO7801" s="5" t="s">
        <v>98</v>
      </c>
      <c r="AP7801" s="5" t="s">
        <v>98</v>
      </c>
      <c r="AT7801" s="5" t="s">
        <v>98</v>
      </c>
      <c r="AX7801" s="5">
        <v>2023</v>
      </c>
      <c r="BA7801" s="5" t="s">
        <v>99</v>
      </c>
      <c r="BD7801" s="5">
        <v>5</v>
      </c>
      <c r="BN7801" s="5">
        <f t="shared" si="149"/>
        <v>2.8584070000000001</v>
      </c>
    </row>
    <row r="7802" spans="1:66" x14ac:dyDescent="0.35">
      <c r="A7802" s="5" t="s">
        <v>29313</v>
      </c>
      <c r="B7802" s="5" t="s">
        <v>83</v>
      </c>
      <c r="C7802" s="5" t="s">
        <v>13546</v>
      </c>
      <c r="D7802" s="5" t="s">
        <v>98</v>
      </c>
      <c r="E7802" s="5" t="s">
        <v>98</v>
      </c>
      <c r="F7802" s="5" t="s">
        <v>221</v>
      </c>
      <c r="G7802" s="5" t="s">
        <v>29314</v>
      </c>
      <c r="H7802" s="5" t="s">
        <v>223</v>
      </c>
      <c r="K7802" s="5">
        <v>1</v>
      </c>
      <c r="L7802" s="5">
        <v>0</v>
      </c>
      <c r="M7802" s="5">
        <v>1</v>
      </c>
      <c r="N7802" s="5" t="s">
        <v>154</v>
      </c>
      <c r="O7802" s="5">
        <v>1.78761061946903</v>
      </c>
      <c r="P7802" s="5">
        <v>0</v>
      </c>
      <c r="Q7802" s="5">
        <v>0</v>
      </c>
      <c r="Y7802" s="5" t="s">
        <v>29315</v>
      </c>
      <c r="Z7802" s="5" t="s">
        <v>29316</v>
      </c>
      <c r="AB7802" s="5" t="s">
        <v>221</v>
      </c>
      <c r="AC7802" s="5" t="s">
        <v>13546</v>
      </c>
      <c r="BN7802" s="5">
        <f t="shared" si="149"/>
        <v>1.78761061946903</v>
      </c>
    </row>
    <row r="7803" spans="1:66" x14ac:dyDescent="0.35">
      <c r="A7803" s="5" t="s">
        <v>29317</v>
      </c>
      <c r="B7803" s="5" t="s">
        <v>83</v>
      </c>
      <c r="C7803" s="5" t="s">
        <v>13546</v>
      </c>
      <c r="D7803" s="5" t="s">
        <v>98</v>
      </c>
      <c r="E7803" s="5" t="s">
        <v>98</v>
      </c>
      <c r="F7803" s="5" t="s">
        <v>221</v>
      </c>
      <c r="G7803" s="5" t="s">
        <v>29318</v>
      </c>
      <c r="H7803" s="5" t="s">
        <v>223</v>
      </c>
      <c r="K7803" s="5">
        <v>1</v>
      </c>
      <c r="L7803" s="5">
        <v>0</v>
      </c>
      <c r="M7803" s="5">
        <v>1</v>
      </c>
      <c r="N7803" s="5" t="s">
        <v>154</v>
      </c>
      <c r="O7803" s="5">
        <v>0</v>
      </c>
      <c r="P7803" s="5">
        <v>0</v>
      </c>
      <c r="Q7803" s="5">
        <v>0</v>
      </c>
      <c r="Y7803" s="5" t="s">
        <v>29319</v>
      </c>
      <c r="Z7803" s="5" t="s">
        <v>29320</v>
      </c>
      <c r="AB7803" s="5" t="s">
        <v>221</v>
      </c>
      <c r="AC7803" s="5" t="s">
        <v>13546</v>
      </c>
      <c r="BN7803" s="5">
        <f t="shared" si="149"/>
        <v>0</v>
      </c>
    </row>
    <row r="7804" spans="1:66" x14ac:dyDescent="0.35">
      <c r="A7804" s="5" t="s">
        <v>29321</v>
      </c>
      <c r="B7804" s="5" t="s">
        <v>148</v>
      </c>
      <c r="C7804" s="5" t="s">
        <v>13546</v>
      </c>
      <c r="D7804" s="5" t="s">
        <v>29322</v>
      </c>
      <c r="E7804" s="5" t="s">
        <v>29323</v>
      </c>
      <c r="F7804" s="5" t="s">
        <v>221</v>
      </c>
      <c r="G7804" s="5" t="s">
        <v>29324</v>
      </c>
      <c r="H7804" s="5" t="s">
        <v>223</v>
      </c>
      <c r="K7804" s="5">
        <v>1</v>
      </c>
      <c r="L7804" s="5">
        <v>0</v>
      </c>
      <c r="M7804" s="5">
        <v>1</v>
      </c>
      <c r="N7804" s="5" t="s">
        <v>154</v>
      </c>
      <c r="O7804" s="5">
        <v>0</v>
      </c>
      <c r="P7804" s="5">
        <v>0</v>
      </c>
      <c r="Q7804" s="5">
        <v>0</v>
      </c>
      <c r="Y7804" s="5" t="s">
        <v>29325</v>
      </c>
      <c r="Z7804" s="5" t="s">
        <v>156</v>
      </c>
      <c r="AB7804" s="5" t="s">
        <v>221</v>
      </c>
      <c r="AC7804" s="5" t="s">
        <v>13546</v>
      </c>
      <c r="BN7804" s="5">
        <f t="shared" si="149"/>
        <v>0</v>
      </c>
    </row>
    <row r="7805" spans="1:66" x14ac:dyDescent="0.35">
      <c r="A7805" s="14" t="s">
        <v>29326</v>
      </c>
      <c r="B7805" s="14" t="s">
        <v>83</v>
      </c>
      <c r="C7805" s="5" t="s">
        <v>13546</v>
      </c>
      <c r="D7805" s="5" t="s">
        <v>29327</v>
      </c>
      <c r="E7805" s="5" t="s">
        <v>29328</v>
      </c>
      <c r="F7805" s="5" t="s">
        <v>245</v>
      </c>
      <c r="G7805" s="5" t="s">
        <v>29329</v>
      </c>
      <c r="H7805" s="5" t="s">
        <v>13557</v>
      </c>
      <c r="K7805" s="5">
        <v>1</v>
      </c>
      <c r="L7805" s="5">
        <v>1</v>
      </c>
      <c r="M7805" s="5">
        <v>0</v>
      </c>
      <c r="N7805" s="5" t="s">
        <v>90</v>
      </c>
      <c r="O7805" s="5">
        <v>0</v>
      </c>
      <c r="P7805" s="5">
        <v>0</v>
      </c>
      <c r="Q7805" s="5">
        <v>0</v>
      </c>
      <c r="R7805" s="5" t="s">
        <v>29330</v>
      </c>
      <c r="T7805" s="5" t="s">
        <v>480</v>
      </c>
      <c r="Y7805" s="5" t="s">
        <v>29331</v>
      </c>
      <c r="Z7805" s="5" t="s">
        <v>29332</v>
      </c>
      <c r="AC7805" s="5" t="s">
        <v>13546</v>
      </c>
      <c r="AD7805" s="5" t="s">
        <v>97</v>
      </c>
      <c r="AO7805" s="5" t="s">
        <v>157</v>
      </c>
      <c r="AP7805" s="5" t="s">
        <v>158</v>
      </c>
      <c r="AX7805" s="5">
        <v>2023</v>
      </c>
      <c r="BA7805" s="5" t="s">
        <v>361</v>
      </c>
      <c r="BD7805" s="5">
        <v>7</v>
      </c>
      <c r="BL7805" s="6" t="s">
        <v>79</v>
      </c>
      <c r="BN7805" s="5">
        <f t="shared" si="149"/>
        <v>0</v>
      </c>
    </row>
    <row r="7806" spans="1:66" x14ac:dyDescent="0.35">
      <c r="A7806" s="5" t="s">
        <v>29333</v>
      </c>
      <c r="B7806" s="5" t="s">
        <v>83</v>
      </c>
      <c r="C7806" s="5" t="s">
        <v>13546</v>
      </c>
      <c r="D7806" s="5" t="s">
        <v>98</v>
      </c>
      <c r="E7806" s="5" t="s">
        <v>98</v>
      </c>
      <c r="F7806" s="5" t="s">
        <v>221</v>
      </c>
      <c r="G7806" s="5" t="s">
        <v>29334</v>
      </c>
      <c r="H7806" s="5" t="s">
        <v>223</v>
      </c>
      <c r="K7806" s="5">
        <v>1</v>
      </c>
      <c r="L7806" s="5">
        <v>1</v>
      </c>
      <c r="M7806" s="5">
        <v>0</v>
      </c>
      <c r="N7806" s="5" t="s">
        <v>90</v>
      </c>
      <c r="O7806" s="5">
        <v>1.78761061946903</v>
      </c>
      <c r="P7806" s="5">
        <v>0</v>
      </c>
      <c r="Q7806" s="5">
        <v>0</v>
      </c>
      <c r="R7806" s="5" t="s">
        <v>29335</v>
      </c>
      <c r="S7806" s="5" t="s">
        <v>8138</v>
      </c>
      <c r="T7806" s="5" t="s">
        <v>8154</v>
      </c>
      <c r="U7806" s="5" t="s">
        <v>29336</v>
      </c>
      <c r="Y7806" s="5" t="s">
        <v>29337</v>
      </c>
      <c r="Z7806" s="5" t="s">
        <v>29338</v>
      </c>
      <c r="AB7806" s="5" t="s">
        <v>221</v>
      </c>
      <c r="AC7806" s="5" t="s">
        <v>13546</v>
      </c>
      <c r="AD7806" s="5" t="s">
        <v>216</v>
      </c>
      <c r="AO7806" s="5" t="s">
        <v>98</v>
      </c>
      <c r="AP7806" s="5" t="s">
        <v>98</v>
      </c>
      <c r="AT7806" s="5" t="s">
        <v>98</v>
      </c>
      <c r="AX7806" s="5">
        <v>2023</v>
      </c>
      <c r="BA7806" s="5" t="s">
        <v>217</v>
      </c>
      <c r="BD7806" s="5">
        <v>2</v>
      </c>
      <c r="BN7806" s="5">
        <f t="shared" si="149"/>
        <v>1.78761061946903</v>
      </c>
    </row>
    <row r="7807" spans="1:66" x14ac:dyDescent="0.35">
      <c r="A7807" s="5" t="s">
        <v>29339</v>
      </c>
      <c r="B7807" s="5" t="s">
        <v>83</v>
      </c>
      <c r="C7807" s="5" t="s">
        <v>13546</v>
      </c>
      <c r="D7807" s="5" t="s">
        <v>98</v>
      </c>
      <c r="E7807" s="5" t="s">
        <v>98</v>
      </c>
      <c r="F7807" s="5" t="s">
        <v>221</v>
      </c>
      <c r="G7807" s="5" t="s">
        <v>29340</v>
      </c>
      <c r="H7807" s="5" t="s">
        <v>223</v>
      </c>
      <c r="K7807" s="5">
        <v>1</v>
      </c>
      <c r="L7807" s="5">
        <v>1</v>
      </c>
      <c r="M7807" s="5">
        <v>0</v>
      </c>
      <c r="N7807" s="5" t="s">
        <v>90</v>
      </c>
      <c r="O7807" s="5">
        <v>1.78761061946903</v>
      </c>
      <c r="P7807" s="5">
        <v>0</v>
      </c>
      <c r="Q7807" s="5">
        <v>0</v>
      </c>
      <c r="R7807" s="5" t="s">
        <v>29341</v>
      </c>
      <c r="S7807" s="5" t="s">
        <v>8138</v>
      </c>
      <c r="T7807" s="5" t="s">
        <v>8154</v>
      </c>
      <c r="U7807" s="5" t="s">
        <v>29342</v>
      </c>
      <c r="Y7807" s="5" t="s">
        <v>29343</v>
      </c>
      <c r="Z7807" s="5" t="s">
        <v>29344</v>
      </c>
      <c r="AB7807" s="5" t="s">
        <v>221</v>
      </c>
      <c r="AC7807" s="5" t="s">
        <v>13546</v>
      </c>
      <c r="AD7807" s="5" t="s">
        <v>216</v>
      </c>
      <c r="AO7807" s="5" t="s">
        <v>98</v>
      </c>
      <c r="AP7807" s="5" t="s">
        <v>98</v>
      </c>
      <c r="AT7807" s="5" t="s">
        <v>98</v>
      </c>
      <c r="AX7807" s="5">
        <v>2023</v>
      </c>
      <c r="BA7807" s="5" t="s">
        <v>217</v>
      </c>
      <c r="BD7807" s="5">
        <v>2</v>
      </c>
      <c r="BN7807" s="5">
        <f t="shared" si="149"/>
        <v>1.78761061946903</v>
      </c>
    </row>
    <row r="7808" spans="1:66" x14ac:dyDescent="0.35">
      <c r="A7808" s="5" t="s">
        <v>29345</v>
      </c>
      <c r="B7808" s="5" t="s">
        <v>83</v>
      </c>
      <c r="C7808" s="5" t="s">
        <v>13546</v>
      </c>
      <c r="D7808" s="5" t="s">
        <v>98</v>
      </c>
      <c r="E7808" s="5" t="s">
        <v>98</v>
      </c>
      <c r="F7808" s="5" t="s">
        <v>221</v>
      </c>
      <c r="G7808" s="5" t="s">
        <v>29340</v>
      </c>
      <c r="H7808" s="5" t="s">
        <v>223</v>
      </c>
      <c r="K7808" s="5">
        <v>1</v>
      </c>
      <c r="L7808" s="5">
        <v>1</v>
      </c>
      <c r="M7808" s="5">
        <v>0</v>
      </c>
      <c r="N7808" s="5" t="s">
        <v>90</v>
      </c>
      <c r="O7808" s="5">
        <v>1.78761061946903</v>
      </c>
      <c r="P7808" s="5">
        <v>0</v>
      </c>
      <c r="Q7808" s="5">
        <v>0</v>
      </c>
      <c r="R7808" s="5" t="s">
        <v>29341</v>
      </c>
      <c r="S7808" s="5" t="s">
        <v>8138</v>
      </c>
      <c r="T7808" s="5" t="s">
        <v>8154</v>
      </c>
      <c r="U7808" s="5" t="s">
        <v>29342</v>
      </c>
      <c r="Y7808" s="5" t="s">
        <v>29343</v>
      </c>
      <c r="Z7808" s="5" t="s">
        <v>29344</v>
      </c>
      <c r="AB7808" s="5" t="s">
        <v>221</v>
      </c>
      <c r="AC7808" s="5" t="s">
        <v>13546</v>
      </c>
      <c r="AD7808" s="5" t="s">
        <v>216</v>
      </c>
      <c r="AO7808" s="5" t="s">
        <v>98</v>
      </c>
      <c r="AP7808" s="5" t="s">
        <v>98</v>
      </c>
      <c r="AT7808" s="5" t="s">
        <v>98</v>
      </c>
      <c r="AX7808" s="5">
        <v>2023</v>
      </c>
      <c r="BA7808" s="5" t="s">
        <v>217</v>
      </c>
      <c r="BD7808" s="5">
        <v>2</v>
      </c>
      <c r="BN7808" s="5">
        <f t="shared" si="149"/>
        <v>1.78761061946903</v>
      </c>
    </row>
    <row r="7809" spans="1:66" x14ac:dyDescent="0.35">
      <c r="A7809" s="5" t="s">
        <v>29346</v>
      </c>
      <c r="B7809" s="5" t="s">
        <v>83</v>
      </c>
      <c r="C7809" s="5" t="s">
        <v>13546</v>
      </c>
      <c r="D7809" s="5" t="s">
        <v>98</v>
      </c>
      <c r="E7809" s="5" t="s">
        <v>98</v>
      </c>
      <c r="F7809" s="5" t="s">
        <v>221</v>
      </c>
      <c r="G7809" s="5" t="s">
        <v>29347</v>
      </c>
      <c r="H7809" s="5" t="s">
        <v>223</v>
      </c>
      <c r="K7809" s="5">
        <v>1</v>
      </c>
      <c r="L7809" s="5">
        <v>0</v>
      </c>
      <c r="M7809" s="5">
        <v>1</v>
      </c>
      <c r="N7809" s="5" t="s">
        <v>154</v>
      </c>
      <c r="O7809" s="5">
        <v>0</v>
      </c>
      <c r="P7809" s="5">
        <v>0</v>
      </c>
      <c r="Q7809" s="5">
        <v>0</v>
      </c>
      <c r="R7809" s="5" t="s">
        <v>29348</v>
      </c>
      <c r="Y7809" s="5" t="s">
        <v>29349</v>
      </c>
      <c r="Z7809" s="5" t="s">
        <v>29350</v>
      </c>
      <c r="AB7809" s="5" t="s">
        <v>221</v>
      </c>
      <c r="AC7809" s="5" t="s">
        <v>13546</v>
      </c>
      <c r="AD7809" s="5" t="s">
        <v>216</v>
      </c>
      <c r="AO7809" s="5" t="s">
        <v>157</v>
      </c>
      <c r="AP7809" s="5" t="s">
        <v>158</v>
      </c>
      <c r="BN7809" s="5">
        <f t="shared" si="149"/>
        <v>0</v>
      </c>
    </row>
    <row r="7810" spans="1:66" x14ac:dyDescent="0.35">
      <c r="A7810" s="5" t="s">
        <v>29351</v>
      </c>
      <c r="B7810" s="5" t="s">
        <v>83</v>
      </c>
      <c r="C7810" s="5" t="s">
        <v>13546</v>
      </c>
      <c r="D7810" s="5" t="s">
        <v>98</v>
      </c>
      <c r="E7810" s="5" t="s">
        <v>98</v>
      </c>
      <c r="F7810" s="5" t="s">
        <v>221</v>
      </c>
      <c r="G7810" s="5" t="s">
        <v>29347</v>
      </c>
      <c r="H7810" s="5" t="s">
        <v>223</v>
      </c>
      <c r="K7810" s="5">
        <v>1</v>
      </c>
      <c r="L7810" s="5">
        <v>0</v>
      </c>
      <c r="M7810" s="5">
        <v>1</v>
      </c>
      <c r="N7810" s="5" t="s">
        <v>154</v>
      </c>
      <c r="O7810" s="5">
        <v>0</v>
      </c>
      <c r="P7810" s="5">
        <v>0</v>
      </c>
      <c r="Q7810" s="5">
        <v>0</v>
      </c>
      <c r="R7810" s="5" t="s">
        <v>29348</v>
      </c>
      <c r="Y7810" s="5" t="s">
        <v>29349</v>
      </c>
      <c r="Z7810" s="5" t="s">
        <v>29350</v>
      </c>
      <c r="AB7810" s="5" t="s">
        <v>221</v>
      </c>
      <c r="AC7810" s="5" t="s">
        <v>13546</v>
      </c>
      <c r="AD7810" s="5" t="s">
        <v>216</v>
      </c>
      <c r="AO7810" s="5" t="s">
        <v>157</v>
      </c>
      <c r="AP7810" s="5" t="s">
        <v>158</v>
      </c>
      <c r="BN7810" s="5">
        <f t="shared" si="149"/>
        <v>0</v>
      </c>
    </row>
    <row r="7811" spans="1:66" x14ac:dyDescent="0.35">
      <c r="A7811" s="5" t="s">
        <v>29352</v>
      </c>
      <c r="B7811" s="5" t="s">
        <v>83</v>
      </c>
      <c r="C7811" s="5" t="s">
        <v>13546</v>
      </c>
      <c r="D7811" s="5" t="s">
        <v>98</v>
      </c>
      <c r="E7811" s="5" t="s">
        <v>98</v>
      </c>
      <c r="F7811" s="5" t="s">
        <v>221</v>
      </c>
      <c r="G7811" s="5" t="s">
        <v>29347</v>
      </c>
      <c r="H7811" s="5" t="s">
        <v>223</v>
      </c>
      <c r="K7811" s="5">
        <v>1</v>
      </c>
      <c r="L7811" s="5">
        <v>0</v>
      </c>
      <c r="M7811" s="5">
        <v>1</v>
      </c>
      <c r="N7811" s="5" t="s">
        <v>154</v>
      </c>
      <c r="O7811" s="5">
        <v>0</v>
      </c>
      <c r="P7811" s="5">
        <v>0</v>
      </c>
      <c r="Q7811" s="5">
        <v>0</v>
      </c>
      <c r="R7811" s="5" t="s">
        <v>29348</v>
      </c>
      <c r="Y7811" s="5" t="s">
        <v>29349</v>
      </c>
      <c r="Z7811" s="5" t="s">
        <v>29350</v>
      </c>
      <c r="AB7811" s="5" t="s">
        <v>221</v>
      </c>
      <c r="AC7811" s="5" t="s">
        <v>13546</v>
      </c>
      <c r="AD7811" s="5" t="s">
        <v>216</v>
      </c>
      <c r="AO7811" s="5" t="s">
        <v>157</v>
      </c>
      <c r="AP7811" s="5" t="s">
        <v>158</v>
      </c>
      <c r="BN7811" s="5">
        <f t="shared" si="149"/>
        <v>0</v>
      </c>
    </row>
    <row r="7812" spans="1:66" x14ac:dyDescent="0.35">
      <c r="A7812" s="5" t="s">
        <v>29353</v>
      </c>
      <c r="B7812" s="5" t="s">
        <v>83</v>
      </c>
      <c r="C7812" s="5" t="s">
        <v>13546</v>
      </c>
      <c r="D7812" s="5" t="s">
        <v>98</v>
      </c>
      <c r="E7812" s="5" t="s">
        <v>98</v>
      </c>
      <c r="F7812" s="5" t="s">
        <v>221</v>
      </c>
      <c r="G7812" s="5" t="s">
        <v>29347</v>
      </c>
      <c r="H7812" s="5" t="s">
        <v>223</v>
      </c>
      <c r="K7812" s="5">
        <v>1</v>
      </c>
      <c r="L7812" s="5">
        <v>0</v>
      </c>
      <c r="M7812" s="5">
        <v>1</v>
      </c>
      <c r="N7812" s="5" t="s">
        <v>154</v>
      </c>
      <c r="O7812" s="5">
        <v>0</v>
      </c>
      <c r="P7812" s="5">
        <v>0</v>
      </c>
      <c r="Q7812" s="5">
        <v>0</v>
      </c>
      <c r="R7812" s="5" t="s">
        <v>29348</v>
      </c>
      <c r="Y7812" s="5" t="s">
        <v>29349</v>
      </c>
      <c r="Z7812" s="5" t="s">
        <v>29350</v>
      </c>
      <c r="AB7812" s="5" t="s">
        <v>221</v>
      </c>
      <c r="AC7812" s="5" t="s">
        <v>13546</v>
      </c>
      <c r="AD7812" s="5" t="s">
        <v>216</v>
      </c>
      <c r="AO7812" s="5" t="s">
        <v>157</v>
      </c>
      <c r="AP7812" s="5" t="s">
        <v>158</v>
      </c>
      <c r="BN7812" s="5">
        <f t="shared" si="149"/>
        <v>0</v>
      </c>
    </row>
    <row r="7813" spans="1:66" x14ac:dyDescent="0.35">
      <c r="A7813" s="5" t="s">
        <v>29354</v>
      </c>
      <c r="B7813" s="5" t="s">
        <v>83</v>
      </c>
      <c r="C7813" s="5" t="s">
        <v>13546</v>
      </c>
      <c r="D7813" s="5" t="s">
        <v>98</v>
      </c>
      <c r="E7813" s="5" t="s">
        <v>98</v>
      </c>
      <c r="F7813" s="5" t="s">
        <v>221</v>
      </c>
      <c r="G7813" s="5" t="s">
        <v>29347</v>
      </c>
      <c r="H7813" s="5" t="s">
        <v>223</v>
      </c>
      <c r="K7813" s="5">
        <v>1</v>
      </c>
      <c r="L7813" s="5">
        <v>0</v>
      </c>
      <c r="M7813" s="5">
        <v>1</v>
      </c>
      <c r="N7813" s="5" t="s">
        <v>154</v>
      </c>
      <c r="O7813" s="5">
        <v>0</v>
      </c>
      <c r="P7813" s="5">
        <v>0</v>
      </c>
      <c r="Q7813" s="5">
        <v>0</v>
      </c>
      <c r="R7813" s="5" t="s">
        <v>29348</v>
      </c>
      <c r="Y7813" s="5" t="s">
        <v>29349</v>
      </c>
      <c r="Z7813" s="5" t="s">
        <v>29350</v>
      </c>
      <c r="AB7813" s="5" t="s">
        <v>221</v>
      </c>
      <c r="AC7813" s="5" t="s">
        <v>13546</v>
      </c>
      <c r="AD7813" s="5" t="s">
        <v>216</v>
      </c>
      <c r="AO7813" s="5" t="s">
        <v>157</v>
      </c>
      <c r="AP7813" s="5" t="s">
        <v>158</v>
      </c>
      <c r="BN7813" s="5">
        <f t="shared" ref="BN7813:BN7876" si="150">IF(BM7813="",O7813,BM7813)</f>
        <v>0</v>
      </c>
    </row>
    <row r="7814" spans="1:66" x14ac:dyDescent="0.35">
      <c r="A7814" s="5" t="s">
        <v>29355</v>
      </c>
      <c r="B7814" s="5" t="s">
        <v>83</v>
      </c>
      <c r="C7814" s="5" t="s">
        <v>13546</v>
      </c>
      <c r="D7814" s="5" t="s">
        <v>98</v>
      </c>
      <c r="E7814" s="5" t="s">
        <v>98</v>
      </c>
      <c r="F7814" s="5" t="s">
        <v>221</v>
      </c>
      <c r="G7814" s="5" t="s">
        <v>29347</v>
      </c>
      <c r="H7814" s="5" t="s">
        <v>223</v>
      </c>
      <c r="K7814" s="5">
        <v>1</v>
      </c>
      <c r="L7814" s="5">
        <v>0</v>
      </c>
      <c r="M7814" s="5">
        <v>1</v>
      </c>
      <c r="N7814" s="5" t="s">
        <v>154</v>
      </c>
      <c r="O7814" s="5">
        <v>0</v>
      </c>
      <c r="P7814" s="5">
        <v>0</v>
      </c>
      <c r="Q7814" s="5">
        <v>0</v>
      </c>
      <c r="R7814" s="5" t="s">
        <v>29348</v>
      </c>
      <c r="Y7814" s="5" t="s">
        <v>29349</v>
      </c>
      <c r="Z7814" s="5" t="s">
        <v>29350</v>
      </c>
      <c r="AB7814" s="5" t="s">
        <v>221</v>
      </c>
      <c r="AC7814" s="5" t="s">
        <v>13546</v>
      </c>
      <c r="AD7814" s="5" t="s">
        <v>216</v>
      </c>
      <c r="AO7814" s="5" t="s">
        <v>157</v>
      </c>
      <c r="AP7814" s="5" t="s">
        <v>158</v>
      </c>
      <c r="BN7814" s="5">
        <f t="shared" si="150"/>
        <v>0</v>
      </c>
    </row>
    <row r="7815" spans="1:66" x14ac:dyDescent="0.35">
      <c r="A7815" s="5" t="s">
        <v>29356</v>
      </c>
      <c r="B7815" s="5" t="s">
        <v>83</v>
      </c>
      <c r="C7815" s="5" t="s">
        <v>13546</v>
      </c>
      <c r="D7815" s="5" t="s">
        <v>98</v>
      </c>
      <c r="E7815" s="5" t="s">
        <v>98</v>
      </c>
      <c r="F7815" s="5" t="s">
        <v>221</v>
      </c>
      <c r="G7815" s="5" t="s">
        <v>29347</v>
      </c>
      <c r="H7815" s="5" t="s">
        <v>223</v>
      </c>
      <c r="K7815" s="5">
        <v>1</v>
      </c>
      <c r="L7815" s="5">
        <v>0</v>
      </c>
      <c r="M7815" s="5">
        <v>1</v>
      </c>
      <c r="N7815" s="5" t="s">
        <v>154</v>
      </c>
      <c r="O7815" s="5">
        <v>0</v>
      </c>
      <c r="P7815" s="5">
        <v>0</v>
      </c>
      <c r="Q7815" s="5">
        <v>0</v>
      </c>
      <c r="R7815" s="5" t="s">
        <v>29348</v>
      </c>
      <c r="Y7815" s="5" t="s">
        <v>29349</v>
      </c>
      <c r="Z7815" s="5" t="s">
        <v>29350</v>
      </c>
      <c r="AB7815" s="5" t="s">
        <v>221</v>
      </c>
      <c r="AC7815" s="5" t="s">
        <v>13546</v>
      </c>
      <c r="AD7815" s="5" t="s">
        <v>216</v>
      </c>
      <c r="AO7815" s="5" t="s">
        <v>157</v>
      </c>
      <c r="AP7815" s="5" t="s">
        <v>158</v>
      </c>
      <c r="BN7815" s="5">
        <f t="shared" si="150"/>
        <v>0</v>
      </c>
    </row>
    <row r="7816" spans="1:66" x14ac:dyDescent="0.35">
      <c r="A7816" s="5" t="s">
        <v>29357</v>
      </c>
      <c r="B7816" s="5" t="s">
        <v>83</v>
      </c>
      <c r="C7816" s="5" t="s">
        <v>13546</v>
      </c>
      <c r="D7816" s="5" t="s">
        <v>98</v>
      </c>
      <c r="E7816" s="5" t="s">
        <v>98</v>
      </c>
      <c r="F7816" s="5" t="s">
        <v>221</v>
      </c>
      <c r="G7816" s="5" t="s">
        <v>29347</v>
      </c>
      <c r="H7816" s="5" t="s">
        <v>223</v>
      </c>
      <c r="K7816" s="5">
        <v>1</v>
      </c>
      <c r="L7816" s="5">
        <v>0</v>
      </c>
      <c r="M7816" s="5">
        <v>1</v>
      </c>
      <c r="N7816" s="5" t="s">
        <v>154</v>
      </c>
      <c r="O7816" s="5">
        <v>0</v>
      </c>
      <c r="P7816" s="5">
        <v>0</v>
      </c>
      <c r="Q7816" s="5">
        <v>0</v>
      </c>
      <c r="R7816" s="5" t="s">
        <v>29348</v>
      </c>
      <c r="Y7816" s="5" t="s">
        <v>29349</v>
      </c>
      <c r="Z7816" s="5" t="s">
        <v>29350</v>
      </c>
      <c r="AB7816" s="5" t="s">
        <v>221</v>
      </c>
      <c r="AC7816" s="5" t="s">
        <v>13546</v>
      </c>
      <c r="AD7816" s="5" t="s">
        <v>216</v>
      </c>
      <c r="AO7816" s="5" t="s">
        <v>157</v>
      </c>
      <c r="AP7816" s="5" t="s">
        <v>158</v>
      </c>
      <c r="BN7816" s="5">
        <f t="shared" si="150"/>
        <v>0</v>
      </c>
    </row>
    <row r="7817" spans="1:66" x14ac:dyDescent="0.35">
      <c r="A7817" s="5" t="s">
        <v>29358</v>
      </c>
      <c r="B7817" s="5" t="s">
        <v>83</v>
      </c>
      <c r="C7817" s="5" t="s">
        <v>13546</v>
      </c>
      <c r="D7817" s="5" t="s">
        <v>98</v>
      </c>
      <c r="E7817" s="5" t="s">
        <v>98</v>
      </c>
      <c r="F7817" s="5" t="s">
        <v>221</v>
      </c>
      <c r="G7817" s="5" t="s">
        <v>29347</v>
      </c>
      <c r="H7817" s="5" t="s">
        <v>223</v>
      </c>
      <c r="K7817" s="5">
        <v>1</v>
      </c>
      <c r="L7817" s="5">
        <v>0</v>
      </c>
      <c r="M7817" s="5">
        <v>1</v>
      </c>
      <c r="N7817" s="5" t="s">
        <v>154</v>
      </c>
      <c r="O7817" s="5">
        <v>0</v>
      </c>
      <c r="P7817" s="5">
        <v>0</v>
      </c>
      <c r="Q7817" s="5">
        <v>0</v>
      </c>
      <c r="R7817" s="5" t="s">
        <v>29348</v>
      </c>
      <c r="Y7817" s="5" t="s">
        <v>29349</v>
      </c>
      <c r="Z7817" s="5" t="s">
        <v>29350</v>
      </c>
      <c r="AB7817" s="5" t="s">
        <v>221</v>
      </c>
      <c r="AC7817" s="5" t="s">
        <v>13546</v>
      </c>
      <c r="AD7817" s="5" t="s">
        <v>216</v>
      </c>
      <c r="AO7817" s="5" t="s">
        <v>157</v>
      </c>
      <c r="AP7817" s="5" t="s">
        <v>158</v>
      </c>
      <c r="BN7817" s="5">
        <f t="shared" si="150"/>
        <v>0</v>
      </c>
    </row>
    <row r="7818" spans="1:66" x14ac:dyDescent="0.35">
      <c r="A7818" s="5" t="s">
        <v>29359</v>
      </c>
      <c r="B7818" s="5" t="s">
        <v>83</v>
      </c>
      <c r="C7818" s="5" t="s">
        <v>13546</v>
      </c>
      <c r="D7818" s="5" t="s">
        <v>98</v>
      </c>
      <c r="E7818" s="5" t="s">
        <v>98</v>
      </c>
      <c r="F7818" s="5" t="s">
        <v>221</v>
      </c>
      <c r="G7818" s="5" t="s">
        <v>29347</v>
      </c>
      <c r="H7818" s="5" t="s">
        <v>223</v>
      </c>
      <c r="K7818" s="5">
        <v>1</v>
      </c>
      <c r="L7818" s="5">
        <v>0</v>
      </c>
      <c r="M7818" s="5">
        <v>1</v>
      </c>
      <c r="N7818" s="5" t="s">
        <v>154</v>
      </c>
      <c r="O7818" s="5">
        <v>0</v>
      </c>
      <c r="P7818" s="5">
        <v>0</v>
      </c>
      <c r="Q7818" s="5">
        <v>0</v>
      </c>
      <c r="R7818" s="5" t="s">
        <v>29348</v>
      </c>
      <c r="Y7818" s="5" t="s">
        <v>29349</v>
      </c>
      <c r="Z7818" s="5" t="s">
        <v>29350</v>
      </c>
      <c r="AB7818" s="5" t="s">
        <v>221</v>
      </c>
      <c r="AC7818" s="5" t="s">
        <v>13546</v>
      </c>
      <c r="AD7818" s="5" t="s">
        <v>216</v>
      </c>
      <c r="AO7818" s="5" t="s">
        <v>157</v>
      </c>
      <c r="AP7818" s="5" t="s">
        <v>158</v>
      </c>
      <c r="BN7818" s="5">
        <f t="shared" si="150"/>
        <v>0</v>
      </c>
    </row>
    <row r="7819" spans="1:66" x14ac:dyDescent="0.35">
      <c r="A7819" s="5" t="s">
        <v>29360</v>
      </c>
      <c r="B7819" s="5" t="s">
        <v>83</v>
      </c>
      <c r="C7819" s="5" t="s">
        <v>13546</v>
      </c>
      <c r="D7819" s="5" t="s">
        <v>98</v>
      </c>
      <c r="E7819" s="5" t="s">
        <v>98</v>
      </c>
      <c r="F7819" s="5" t="s">
        <v>221</v>
      </c>
      <c r="G7819" s="5" t="s">
        <v>29347</v>
      </c>
      <c r="H7819" s="5" t="s">
        <v>223</v>
      </c>
      <c r="K7819" s="5">
        <v>1</v>
      </c>
      <c r="L7819" s="5">
        <v>0</v>
      </c>
      <c r="M7819" s="5">
        <v>1</v>
      </c>
      <c r="N7819" s="5" t="s">
        <v>154</v>
      </c>
      <c r="O7819" s="5">
        <v>0</v>
      </c>
      <c r="P7819" s="5">
        <v>0</v>
      </c>
      <c r="Q7819" s="5">
        <v>0</v>
      </c>
      <c r="R7819" s="5" t="s">
        <v>29348</v>
      </c>
      <c r="Y7819" s="5" t="s">
        <v>29349</v>
      </c>
      <c r="Z7819" s="5" t="s">
        <v>29350</v>
      </c>
      <c r="AB7819" s="5" t="s">
        <v>221</v>
      </c>
      <c r="AC7819" s="5" t="s">
        <v>13546</v>
      </c>
      <c r="AD7819" s="5" t="s">
        <v>216</v>
      </c>
      <c r="AO7819" s="5" t="s">
        <v>157</v>
      </c>
      <c r="AP7819" s="5" t="s">
        <v>158</v>
      </c>
      <c r="BN7819" s="5">
        <f t="shared" si="150"/>
        <v>0</v>
      </c>
    </row>
    <row r="7820" spans="1:66" x14ac:dyDescent="0.35">
      <c r="A7820" s="5" t="s">
        <v>29361</v>
      </c>
      <c r="B7820" s="5" t="s">
        <v>83</v>
      </c>
      <c r="C7820" s="5" t="s">
        <v>13546</v>
      </c>
      <c r="D7820" s="5" t="s">
        <v>98</v>
      </c>
      <c r="E7820" s="5" t="s">
        <v>98</v>
      </c>
      <c r="F7820" s="5" t="s">
        <v>221</v>
      </c>
      <c r="G7820" s="5" t="s">
        <v>29347</v>
      </c>
      <c r="H7820" s="5" t="s">
        <v>223</v>
      </c>
      <c r="K7820" s="5">
        <v>1</v>
      </c>
      <c r="L7820" s="5">
        <v>0</v>
      </c>
      <c r="M7820" s="5">
        <v>1</v>
      </c>
      <c r="N7820" s="5" t="s">
        <v>154</v>
      </c>
      <c r="O7820" s="5">
        <v>0</v>
      </c>
      <c r="P7820" s="5">
        <v>0</v>
      </c>
      <c r="Q7820" s="5">
        <v>0</v>
      </c>
      <c r="R7820" s="5" t="s">
        <v>29348</v>
      </c>
      <c r="Y7820" s="5" t="s">
        <v>29349</v>
      </c>
      <c r="Z7820" s="5" t="s">
        <v>29350</v>
      </c>
      <c r="AB7820" s="5" t="s">
        <v>221</v>
      </c>
      <c r="AC7820" s="5" t="s">
        <v>13546</v>
      </c>
      <c r="AD7820" s="5" t="s">
        <v>216</v>
      </c>
      <c r="AO7820" s="5" t="s">
        <v>157</v>
      </c>
      <c r="AP7820" s="5" t="s">
        <v>158</v>
      </c>
      <c r="BN7820" s="5">
        <f t="shared" si="150"/>
        <v>0</v>
      </c>
    </row>
    <row r="7821" spans="1:66" x14ac:dyDescent="0.35">
      <c r="A7821" s="5" t="s">
        <v>29362</v>
      </c>
      <c r="B7821" s="5" t="s">
        <v>83</v>
      </c>
      <c r="C7821" s="5" t="s">
        <v>13546</v>
      </c>
      <c r="D7821" s="5" t="s">
        <v>98</v>
      </c>
      <c r="E7821" s="5" t="s">
        <v>98</v>
      </c>
      <c r="F7821" s="5" t="s">
        <v>221</v>
      </c>
      <c r="G7821" s="5" t="s">
        <v>29347</v>
      </c>
      <c r="H7821" s="5" t="s">
        <v>223</v>
      </c>
      <c r="K7821" s="5">
        <v>1</v>
      </c>
      <c r="L7821" s="5">
        <v>0</v>
      </c>
      <c r="M7821" s="5">
        <v>1</v>
      </c>
      <c r="N7821" s="5" t="s">
        <v>154</v>
      </c>
      <c r="O7821" s="5">
        <v>0</v>
      </c>
      <c r="P7821" s="5">
        <v>0</v>
      </c>
      <c r="Q7821" s="5">
        <v>0</v>
      </c>
      <c r="R7821" s="5" t="s">
        <v>29348</v>
      </c>
      <c r="Y7821" s="5" t="s">
        <v>29349</v>
      </c>
      <c r="Z7821" s="5" t="s">
        <v>29350</v>
      </c>
      <c r="AB7821" s="5" t="s">
        <v>221</v>
      </c>
      <c r="AC7821" s="5" t="s">
        <v>13546</v>
      </c>
      <c r="AD7821" s="5" t="s">
        <v>216</v>
      </c>
      <c r="AO7821" s="5" t="s">
        <v>157</v>
      </c>
      <c r="AP7821" s="5" t="s">
        <v>158</v>
      </c>
      <c r="BN7821" s="5">
        <f t="shared" si="150"/>
        <v>0</v>
      </c>
    </row>
    <row r="7822" spans="1:66" x14ac:dyDescent="0.35">
      <c r="A7822" s="5" t="s">
        <v>29363</v>
      </c>
      <c r="B7822" s="5" t="s">
        <v>83</v>
      </c>
      <c r="C7822" s="5" t="s">
        <v>13546</v>
      </c>
      <c r="D7822" s="5" t="s">
        <v>98</v>
      </c>
      <c r="E7822" s="5" t="s">
        <v>98</v>
      </c>
      <c r="F7822" s="5" t="s">
        <v>221</v>
      </c>
      <c r="G7822" s="5" t="s">
        <v>29347</v>
      </c>
      <c r="H7822" s="5" t="s">
        <v>223</v>
      </c>
      <c r="K7822" s="5">
        <v>1</v>
      </c>
      <c r="L7822" s="5">
        <v>0</v>
      </c>
      <c r="M7822" s="5">
        <v>1</v>
      </c>
      <c r="N7822" s="5" t="s">
        <v>154</v>
      </c>
      <c r="O7822" s="5">
        <v>0</v>
      </c>
      <c r="P7822" s="5">
        <v>0</v>
      </c>
      <c r="Q7822" s="5">
        <v>0</v>
      </c>
      <c r="R7822" s="5" t="s">
        <v>29348</v>
      </c>
      <c r="Y7822" s="5" t="s">
        <v>29349</v>
      </c>
      <c r="Z7822" s="5" t="s">
        <v>29350</v>
      </c>
      <c r="AB7822" s="5" t="s">
        <v>221</v>
      </c>
      <c r="AC7822" s="5" t="s">
        <v>13546</v>
      </c>
      <c r="AD7822" s="5" t="s">
        <v>216</v>
      </c>
      <c r="AO7822" s="5" t="s">
        <v>157</v>
      </c>
      <c r="AP7822" s="5" t="s">
        <v>158</v>
      </c>
      <c r="BN7822" s="5">
        <f t="shared" si="150"/>
        <v>0</v>
      </c>
    </row>
    <row r="7823" spans="1:66" x14ac:dyDescent="0.35">
      <c r="A7823" s="5" t="s">
        <v>29364</v>
      </c>
      <c r="B7823" s="5" t="s">
        <v>83</v>
      </c>
      <c r="C7823" s="5" t="s">
        <v>13546</v>
      </c>
      <c r="D7823" s="5" t="s">
        <v>98</v>
      </c>
      <c r="E7823" s="5" t="s">
        <v>98</v>
      </c>
      <c r="F7823" s="5" t="s">
        <v>221</v>
      </c>
      <c r="G7823" s="5" t="s">
        <v>29347</v>
      </c>
      <c r="H7823" s="5" t="s">
        <v>223</v>
      </c>
      <c r="K7823" s="5">
        <v>1</v>
      </c>
      <c r="L7823" s="5">
        <v>0</v>
      </c>
      <c r="M7823" s="5">
        <v>1</v>
      </c>
      <c r="N7823" s="5" t="s">
        <v>154</v>
      </c>
      <c r="O7823" s="5">
        <v>0</v>
      </c>
      <c r="P7823" s="5">
        <v>0</v>
      </c>
      <c r="Q7823" s="5">
        <v>0</v>
      </c>
      <c r="R7823" s="5" t="s">
        <v>29348</v>
      </c>
      <c r="Y7823" s="5" t="s">
        <v>29349</v>
      </c>
      <c r="Z7823" s="5" t="s">
        <v>29350</v>
      </c>
      <c r="AB7823" s="5" t="s">
        <v>221</v>
      </c>
      <c r="AC7823" s="5" t="s">
        <v>13546</v>
      </c>
      <c r="AD7823" s="5" t="s">
        <v>216</v>
      </c>
      <c r="AO7823" s="5" t="s">
        <v>157</v>
      </c>
      <c r="AP7823" s="5" t="s">
        <v>158</v>
      </c>
      <c r="BN7823" s="5">
        <f t="shared" si="150"/>
        <v>0</v>
      </c>
    </row>
    <row r="7824" spans="1:66" x14ac:dyDescent="0.35">
      <c r="A7824" s="5" t="s">
        <v>29365</v>
      </c>
      <c r="B7824" s="5" t="s">
        <v>83</v>
      </c>
      <c r="C7824" s="5" t="s">
        <v>13546</v>
      </c>
      <c r="D7824" s="5" t="s">
        <v>98</v>
      </c>
      <c r="E7824" s="5" t="s">
        <v>98</v>
      </c>
      <c r="F7824" s="5" t="s">
        <v>221</v>
      </c>
      <c r="G7824" s="5" t="s">
        <v>29347</v>
      </c>
      <c r="H7824" s="5" t="s">
        <v>223</v>
      </c>
      <c r="K7824" s="5">
        <v>1</v>
      </c>
      <c r="L7824" s="5">
        <v>0</v>
      </c>
      <c r="M7824" s="5">
        <v>1</v>
      </c>
      <c r="N7824" s="5" t="s">
        <v>154</v>
      </c>
      <c r="O7824" s="5">
        <v>0</v>
      </c>
      <c r="P7824" s="5">
        <v>0</v>
      </c>
      <c r="Q7824" s="5">
        <v>0</v>
      </c>
      <c r="R7824" s="5" t="s">
        <v>29348</v>
      </c>
      <c r="Y7824" s="5" t="s">
        <v>29349</v>
      </c>
      <c r="Z7824" s="5" t="s">
        <v>29350</v>
      </c>
      <c r="AB7824" s="5" t="s">
        <v>221</v>
      </c>
      <c r="AC7824" s="5" t="s">
        <v>13546</v>
      </c>
      <c r="AD7824" s="5" t="s">
        <v>216</v>
      </c>
      <c r="AO7824" s="5" t="s">
        <v>157</v>
      </c>
      <c r="AP7824" s="5" t="s">
        <v>158</v>
      </c>
      <c r="BN7824" s="5">
        <f t="shared" si="150"/>
        <v>0</v>
      </c>
    </row>
    <row r="7825" spans="1:66" x14ac:dyDescent="0.35">
      <c r="A7825" s="5" t="s">
        <v>29366</v>
      </c>
      <c r="B7825" s="5" t="s">
        <v>83</v>
      </c>
      <c r="C7825" s="5" t="s">
        <v>13546</v>
      </c>
      <c r="D7825" s="5" t="s">
        <v>98</v>
      </c>
      <c r="E7825" s="5" t="s">
        <v>98</v>
      </c>
      <c r="F7825" s="5" t="s">
        <v>221</v>
      </c>
      <c r="G7825" s="5" t="s">
        <v>29347</v>
      </c>
      <c r="H7825" s="5" t="s">
        <v>223</v>
      </c>
      <c r="K7825" s="5">
        <v>1</v>
      </c>
      <c r="L7825" s="5">
        <v>0</v>
      </c>
      <c r="M7825" s="5">
        <v>1</v>
      </c>
      <c r="N7825" s="5" t="s">
        <v>154</v>
      </c>
      <c r="O7825" s="5">
        <v>0</v>
      </c>
      <c r="P7825" s="5">
        <v>0</v>
      </c>
      <c r="Q7825" s="5">
        <v>0</v>
      </c>
      <c r="R7825" s="5" t="s">
        <v>29348</v>
      </c>
      <c r="Y7825" s="5" t="s">
        <v>29349</v>
      </c>
      <c r="Z7825" s="5" t="s">
        <v>29350</v>
      </c>
      <c r="AB7825" s="5" t="s">
        <v>221</v>
      </c>
      <c r="AC7825" s="5" t="s">
        <v>13546</v>
      </c>
      <c r="AD7825" s="5" t="s">
        <v>216</v>
      </c>
      <c r="AO7825" s="5" t="s">
        <v>157</v>
      </c>
      <c r="AP7825" s="5" t="s">
        <v>158</v>
      </c>
      <c r="BN7825" s="5">
        <f t="shared" si="150"/>
        <v>0</v>
      </c>
    </row>
    <row r="7826" spans="1:66" x14ac:dyDescent="0.35">
      <c r="A7826" s="5" t="s">
        <v>29367</v>
      </c>
      <c r="B7826" s="5" t="s">
        <v>83</v>
      </c>
      <c r="C7826" s="5" t="s">
        <v>13546</v>
      </c>
      <c r="D7826" s="5" t="s">
        <v>98</v>
      </c>
      <c r="E7826" s="5" t="s">
        <v>98</v>
      </c>
      <c r="F7826" s="5" t="s">
        <v>221</v>
      </c>
      <c r="G7826" s="5" t="s">
        <v>29347</v>
      </c>
      <c r="H7826" s="5" t="s">
        <v>223</v>
      </c>
      <c r="K7826" s="5">
        <v>1</v>
      </c>
      <c r="L7826" s="5">
        <v>0</v>
      </c>
      <c r="M7826" s="5">
        <v>1</v>
      </c>
      <c r="N7826" s="5" t="s">
        <v>154</v>
      </c>
      <c r="O7826" s="5">
        <v>0</v>
      </c>
      <c r="P7826" s="5">
        <v>0</v>
      </c>
      <c r="Q7826" s="5">
        <v>0</v>
      </c>
      <c r="R7826" s="5" t="s">
        <v>29348</v>
      </c>
      <c r="Y7826" s="5" t="s">
        <v>29349</v>
      </c>
      <c r="Z7826" s="5" t="s">
        <v>29350</v>
      </c>
      <c r="AB7826" s="5" t="s">
        <v>221</v>
      </c>
      <c r="AC7826" s="5" t="s">
        <v>13546</v>
      </c>
      <c r="AD7826" s="5" t="s">
        <v>216</v>
      </c>
      <c r="AO7826" s="5" t="s">
        <v>157</v>
      </c>
      <c r="AP7826" s="5" t="s">
        <v>158</v>
      </c>
      <c r="BN7826" s="5">
        <f t="shared" si="150"/>
        <v>0</v>
      </c>
    </row>
    <row r="7827" spans="1:66" x14ac:dyDescent="0.35">
      <c r="A7827" s="5" t="s">
        <v>29368</v>
      </c>
      <c r="B7827" s="5" t="s">
        <v>83</v>
      </c>
      <c r="C7827" s="5" t="s">
        <v>13546</v>
      </c>
      <c r="D7827" s="5" t="s">
        <v>98</v>
      </c>
      <c r="E7827" s="5" t="s">
        <v>98</v>
      </c>
      <c r="F7827" s="5" t="s">
        <v>221</v>
      </c>
      <c r="G7827" s="5" t="s">
        <v>29347</v>
      </c>
      <c r="H7827" s="5" t="s">
        <v>223</v>
      </c>
      <c r="K7827" s="5">
        <v>1</v>
      </c>
      <c r="L7827" s="5">
        <v>0</v>
      </c>
      <c r="M7827" s="5">
        <v>1</v>
      </c>
      <c r="N7827" s="5" t="s">
        <v>154</v>
      </c>
      <c r="O7827" s="5">
        <v>0</v>
      </c>
      <c r="P7827" s="5">
        <v>0</v>
      </c>
      <c r="Q7827" s="5">
        <v>0</v>
      </c>
      <c r="R7827" s="5" t="s">
        <v>29348</v>
      </c>
      <c r="Y7827" s="5" t="s">
        <v>29349</v>
      </c>
      <c r="Z7827" s="5" t="s">
        <v>29350</v>
      </c>
      <c r="AB7827" s="5" t="s">
        <v>221</v>
      </c>
      <c r="AC7827" s="5" t="s">
        <v>13546</v>
      </c>
      <c r="AD7827" s="5" t="s">
        <v>216</v>
      </c>
      <c r="AO7827" s="5" t="s">
        <v>157</v>
      </c>
      <c r="AP7827" s="5" t="s">
        <v>158</v>
      </c>
      <c r="BN7827" s="5">
        <f t="shared" si="150"/>
        <v>0</v>
      </c>
    </row>
    <row r="7828" spans="1:66" x14ac:dyDescent="0.35">
      <c r="A7828" s="5" t="s">
        <v>29369</v>
      </c>
      <c r="B7828" s="5" t="s">
        <v>83</v>
      </c>
      <c r="C7828" s="5" t="s">
        <v>13546</v>
      </c>
      <c r="D7828" s="5" t="s">
        <v>98</v>
      </c>
      <c r="E7828" s="5" t="s">
        <v>98</v>
      </c>
      <c r="F7828" s="5" t="s">
        <v>221</v>
      </c>
      <c r="G7828" s="5" t="s">
        <v>29347</v>
      </c>
      <c r="H7828" s="5" t="s">
        <v>223</v>
      </c>
      <c r="K7828" s="5">
        <v>1</v>
      </c>
      <c r="L7828" s="5">
        <v>0</v>
      </c>
      <c r="M7828" s="5">
        <v>1</v>
      </c>
      <c r="N7828" s="5" t="s">
        <v>154</v>
      </c>
      <c r="O7828" s="5">
        <v>0</v>
      </c>
      <c r="P7828" s="5">
        <v>0</v>
      </c>
      <c r="Q7828" s="5">
        <v>0</v>
      </c>
      <c r="R7828" s="5" t="s">
        <v>29348</v>
      </c>
      <c r="Y7828" s="5" t="s">
        <v>29349</v>
      </c>
      <c r="Z7828" s="5" t="s">
        <v>29350</v>
      </c>
      <c r="AB7828" s="5" t="s">
        <v>221</v>
      </c>
      <c r="AC7828" s="5" t="s">
        <v>13546</v>
      </c>
      <c r="AD7828" s="5" t="s">
        <v>216</v>
      </c>
      <c r="AO7828" s="5" t="s">
        <v>157</v>
      </c>
      <c r="AP7828" s="5" t="s">
        <v>158</v>
      </c>
      <c r="BN7828" s="5">
        <f t="shared" si="150"/>
        <v>0</v>
      </c>
    </row>
    <row r="7829" spans="1:66" x14ac:dyDescent="0.35">
      <c r="A7829" s="5" t="s">
        <v>29370</v>
      </c>
      <c r="B7829" s="5" t="s">
        <v>83</v>
      </c>
      <c r="C7829" s="5" t="s">
        <v>13546</v>
      </c>
      <c r="D7829" s="5" t="s">
        <v>98</v>
      </c>
      <c r="E7829" s="5" t="s">
        <v>98</v>
      </c>
      <c r="F7829" s="5" t="s">
        <v>221</v>
      </c>
      <c r="G7829" s="5" t="s">
        <v>29371</v>
      </c>
      <c r="H7829" s="5" t="s">
        <v>223</v>
      </c>
      <c r="K7829" s="5">
        <v>1</v>
      </c>
      <c r="L7829" s="5">
        <v>1</v>
      </c>
      <c r="M7829" s="5">
        <v>0</v>
      </c>
      <c r="N7829" s="5" t="s">
        <v>90</v>
      </c>
      <c r="O7829" s="5">
        <v>1.78761061946903</v>
      </c>
      <c r="P7829" s="5">
        <v>1.78761061946903</v>
      </c>
      <c r="Q7829" s="5">
        <v>0</v>
      </c>
      <c r="R7829" s="5" t="s">
        <v>29372</v>
      </c>
      <c r="S7829" s="5" t="s">
        <v>9595</v>
      </c>
      <c r="T7829" s="5" t="s">
        <v>9595</v>
      </c>
      <c r="Y7829" s="5" t="s">
        <v>29373</v>
      </c>
      <c r="Z7829" s="5" t="s">
        <v>29374</v>
      </c>
      <c r="AB7829" s="5" t="s">
        <v>221</v>
      </c>
      <c r="AC7829" s="5" t="s">
        <v>13546</v>
      </c>
      <c r="AD7829" s="5" t="s">
        <v>216</v>
      </c>
      <c r="AO7829" s="5" t="s">
        <v>157</v>
      </c>
      <c r="AP7829" s="5" t="s">
        <v>158</v>
      </c>
      <c r="AX7829" s="5">
        <v>2023</v>
      </c>
      <c r="BA7829" s="5" t="s">
        <v>99</v>
      </c>
      <c r="BD7829" s="5">
        <v>6</v>
      </c>
      <c r="BN7829" s="5">
        <f t="shared" si="150"/>
        <v>1.78761061946903</v>
      </c>
    </row>
    <row r="7830" spans="1:66" x14ac:dyDescent="0.35">
      <c r="A7830" s="5" t="s">
        <v>29375</v>
      </c>
      <c r="B7830" s="5" t="s">
        <v>83</v>
      </c>
      <c r="C7830" s="5" t="s">
        <v>13546</v>
      </c>
      <c r="D7830" s="5" t="s">
        <v>98</v>
      </c>
      <c r="E7830" s="5" t="s">
        <v>98</v>
      </c>
      <c r="F7830" s="5" t="s">
        <v>221</v>
      </c>
      <c r="G7830" s="5" t="s">
        <v>29376</v>
      </c>
      <c r="H7830" s="5" t="s">
        <v>223</v>
      </c>
      <c r="K7830" s="5">
        <v>1</v>
      </c>
      <c r="L7830" s="5">
        <v>1</v>
      </c>
      <c r="M7830" s="5">
        <v>0</v>
      </c>
      <c r="N7830" s="5" t="s">
        <v>90</v>
      </c>
      <c r="O7830" s="5">
        <v>0.893805309734513</v>
      </c>
      <c r="P7830" s="5">
        <v>0.893805309734513</v>
      </c>
      <c r="Q7830" s="5">
        <v>0</v>
      </c>
      <c r="R7830" s="5" t="s">
        <v>29377</v>
      </c>
      <c r="S7830" s="5" t="s">
        <v>9595</v>
      </c>
      <c r="T7830" s="5" t="s">
        <v>9595</v>
      </c>
      <c r="Y7830" s="5" t="s">
        <v>29378</v>
      </c>
      <c r="Z7830" s="5" t="s">
        <v>29379</v>
      </c>
      <c r="AB7830" s="5" t="s">
        <v>221</v>
      </c>
      <c r="AC7830" s="5" t="s">
        <v>13546</v>
      </c>
      <c r="AD7830" s="5" t="s">
        <v>216</v>
      </c>
      <c r="AO7830" s="5" t="s">
        <v>157</v>
      </c>
      <c r="AP7830" s="5" t="s">
        <v>158</v>
      </c>
      <c r="AX7830" s="5">
        <v>2023</v>
      </c>
      <c r="BA7830" s="5" t="s">
        <v>99</v>
      </c>
      <c r="BD7830" s="5">
        <v>6</v>
      </c>
      <c r="BN7830" s="5">
        <f t="shared" si="150"/>
        <v>0.893805309734513</v>
      </c>
    </row>
    <row r="7831" spans="1:66" x14ac:dyDescent="0.35">
      <c r="A7831" s="5" t="s">
        <v>29380</v>
      </c>
      <c r="B7831" s="5" t="s">
        <v>83</v>
      </c>
      <c r="C7831" s="5" t="s">
        <v>13546</v>
      </c>
      <c r="D7831" s="5" t="s">
        <v>98</v>
      </c>
      <c r="E7831" s="5" t="s">
        <v>98</v>
      </c>
      <c r="F7831" s="5" t="s">
        <v>245</v>
      </c>
      <c r="G7831" s="5" t="s">
        <v>29381</v>
      </c>
      <c r="H7831" s="5" t="s">
        <v>2067</v>
      </c>
      <c r="K7831" s="5">
        <v>1</v>
      </c>
      <c r="L7831" s="5">
        <v>1</v>
      </c>
      <c r="M7831" s="5">
        <v>0</v>
      </c>
      <c r="N7831" s="5" t="s">
        <v>90</v>
      </c>
      <c r="O7831" s="5">
        <v>6.1946902654867504</v>
      </c>
      <c r="P7831" s="5">
        <v>0</v>
      </c>
      <c r="Q7831" s="5">
        <v>0</v>
      </c>
      <c r="R7831" s="5" t="s">
        <v>29382</v>
      </c>
      <c r="S7831" s="5" t="s">
        <v>439</v>
      </c>
      <c r="T7831" s="5" t="s">
        <v>967</v>
      </c>
      <c r="U7831" s="5" t="s">
        <v>29383</v>
      </c>
      <c r="Y7831" s="5" t="s">
        <v>29384</v>
      </c>
      <c r="Z7831" s="5" t="s">
        <v>29385</v>
      </c>
      <c r="AC7831" s="5" t="s">
        <v>13546</v>
      </c>
      <c r="AD7831" s="5" t="s">
        <v>97</v>
      </c>
      <c r="AO7831" s="5" t="s">
        <v>98</v>
      </c>
      <c r="AP7831" s="5" t="s">
        <v>98</v>
      </c>
      <c r="AT7831" s="5" t="s">
        <v>98</v>
      </c>
      <c r="AX7831" s="5">
        <v>2023</v>
      </c>
      <c r="BA7831" s="5" t="s">
        <v>99</v>
      </c>
      <c r="BD7831" s="5">
        <v>4</v>
      </c>
      <c r="BN7831" s="5">
        <f t="shared" si="150"/>
        <v>6.1946902654867504</v>
      </c>
    </row>
    <row r="7832" spans="1:66" x14ac:dyDescent="0.35">
      <c r="A7832" s="5" t="s">
        <v>29386</v>
      </c>
      <c r="B7832" s="5" t="s">
        <v>83</v>
      </c>
      <c r="C7832" s="5" t="s">
        <v>13546</v>
      </c>
      <c r="D7832" s="5" t="s">
        <v>98</v>
      </c>
      <c r="E7832" s="5" t="s">
        <v>98</v>
      </c>
      <c r="F7832" s="5" t="s">
        <v>245</v>
      </c>
      <c r="G7832" s="5" t="s">
        <v>29381</v>
      </c>
      <c r="H7832" s="5" t="s">
        <v>2067</v>
      </c>
      <c r="K7832" s="5">
        <v>1</v>
      </c>
      <c r="L7832" s="5">
        <v>1</v>
      </c>
      <c r="M7832" s="5">
        <v>0</v>
      </c>
      <c r="N7832" s="5" t="s">
        <v>90</v>
      </c>
      <c r="O7832" s="5">
        <v>6.1946902654867504</v>
      </c>
      <c r="P7832" s="5">
        <v>0</v>
      </c>
      <c r="Q7832" s="5">
        <v>0</v>
      </c>
      <c r="R7832" s="5" t="s">
        <v>29382</v>
      </c>
      <c r="S7832" s="5" t="s">
        <v>439</v>
      </c>
      <c r="T7832" s="5" t="s">
        <v>967</v>
      </c>
      <c r="U7832" s="5" t="s">
        <v>29383</v>
      </c>
      <c r="Y7832" s="5" t="s">
        <v>29384</v>
      </c>
      <c r="Z7832" s="5" t="s">
        <v>29385</v>
      </c>
      <c r="AC7832" s="5" t="s">
        <v>13546</v>
      </c>
      <c r="AD7832" s="5" t="s">
        <v>97</v>
      </c>
      <c r="AO7832" s="5" t="s">
        <v>98</v>
      </c>
      <c r="AP7832" s="5" t="s">
        <v>98</v>
      </c>
      <c r="AT7832" s="5" t="s">
        <v>98</v>
      </c>
      <c r="AX7832" s="5">
        <v>2023</v>
      </c>
      <c r="BA7832" s="5" t="s">
        <v>99</v>
      </c>
      <c r="BD7832" s="5">
        <v>4</v>
      </c>
      <c r="BN7832" s="5">
        <f t="shared" si="150"/>
        <v>6.1946902654867504</v>
      </c>
    </row>
    <row r="7833" spans="1:66" x14ac:dyDescent="0.35">
      <c r="A7833" s="5" t="s">
        <v>29387</v>
      </c>
      <c r="B7833" s="5" t="s">
        <v>83</v>
      </c>
      <c r="C7833" s="5" t="s">
        <v>13546</v>
      </c>
      <c r="D7833" s="5" t="s">
        <v>98</v>
      </c>
      <c r="E7833" s="5" t="s">
        <v>98</v>
      </c>
      <c r="F7833" s="5" t="s">
        <v>245</v>
      </c>
      <c r="G7833" s="5" t="s">
        <v>29388</v>
      </c>
      <c r="H7833" s="5" t="s">
        <v>2067</v>
      </c>
      <c r="K7833" s="5">
        <v>1</v>
      </c>
      <c r="L7833" s="5">
        <v>1</v>
      </c>
      <c r="M7833" s="5">
        <v>0</v>
      </c>
      <c r="N7833" s="5" t="s">
        <v>90</v>
      </c>
      <c r="O7833" s="5">
        <v>6.1946902654867504</v>
      </c>
      <c r="P7833" s="5">
        <v>0</v>
      </c>
      <c r="Q7833" s="5">
        <v>0</v>
      </c>
      <c r="R7833" s="5" t="s">
        <v>29389</v>
      </c>
      <c r="S7833" s="5" t="s">
        <v>596</v>
      </c>
      <c r="T7833" s="5" t="s">
        <v>967</v>
      </c>
      <c r="Y7833" s="5" t="s">
        <v>29390</v>
      </c>
      <c r="Z7833" s="5" t="s">
        <v>29391</v>
      </c>
      <c r="AC7833" s="5" t="s">
        <v>13546</v>
      </c>
      <c r="AD7833" s="5" t="s">
        <v>97</v>
      </c>
      <c r="AO7833" s="5" t="s">
        <v>98</v>
      </c>
      <c r="AP7833" s="5" t="s">
        <v>98</v>
      </c>
      <c r="AT7833" s="5" t="s">
        <v>98</v>
      </c>
      <c r="AX7833" s="5">
        <v>2023</v>
      </c>
      <c r="BA7833" s="5" t="s">
        <v>99</v>
      </c>
      <c r="BD7833" s="5">
        <v>4</v>
      </c>
      <c r="BN7833" s="5">
        <f t="shared" si="150"/>
        <v>6.1946902654867504</v>
      </c>
    </row>
    <row r="7834" spans="1:66" x14ac:dyDescent="0.35">
      <c r="A7834" s="5" t="s">
        <v>29392</v>
      </c>
      <c r="B7834" s="5" t="s">
        <v>83</v>
      </c>
      <c r="C7834" s="5" t="s">
        <v>13546</v>
      </c>
      <c r="D7834" s="5" t="s">
        <v>98</v>
      </c>
      <c r="E7834" s="5" t="s">
        <v>98</v>
      </c>
      <c r="F7834" s="5" t="s">
        <v>245</v>
      </c>
      <c r="G7834" s="5" t="s">
        <v>29388</v>
      </c>
      <c r="H7834" s="5" t="s">
        <v>2067</v>
      </c>
      <c r="K7834" s="5">
        <v>1</v>
      </c>
      <c r="L7834" s="5">
        <v>1</v>
      </c>
      <c r="M7834" s="5">
        <v>0</v>
      </c>
      <c r="N7834" s="5" t="s">
        <v>90</v>
      </c>
      <c r="O7834" s="5">
        <v>6.1946902654867504</v>
      </c>
      <c r="P7834" s="5">
        <v>0</v>
      </c>
      <c r="Q7834" s="5">
        <v>0</v>
      </c>
      <c r="R7834" s="5" t="s">
        <v>29389</v>
      </c>
      <c r="S7834" s="5" t="s">
        <v>596</v>
      </c>
      <c r="T7834" s="5" t="s">
        <v>967</v>
      </c>
      <c r="Y7834" s="5" t="s">
        <v>29390</v>
      </c>
      <c r="Z7834" s="5" t="s">
        <v>29391</v>
      </c>
      <c r="AC7834" s="5" t="s">
        <v>13546</v>
      </c>
      <c r="AD7834" s="5" t="s">
        <v>97</v>
      </c>
      <c r="AO7834" s="5" t="s">
        <v>98</v>
      </c>
      <c r="AP7834" s="5" t="s">
        <v>98</v>
      </c>
      <c r="AT7834" s="5" t="s">
        <v>98</v>
      </c>
      <c r="AX7834" s="5">
        <v>2023</v>
      </c>
      <c r="BA7834" s="5" t="s">
        <v>99</v>
      </c>
      <c r="BD7834" s="5">
        <v>4</v>
      </c>
      <c r="BN7834" s="5">
        <f t="shared" si="150"/>
        <v>6.1946902654867504</v>
      </c>
    </row>
    <row r="7835" spans="1:66" x14ac:dyDescent="0.35">
      <c r="A7835" s="5" t="s">
        <v>29393</v>
      </c>
      <c r="B7835" s="5" t="s">
        <v>83</v>
      </c>
      <c r="C7835" s="5" t="s">
        <v>13546</v>
      </c>
      <c r="D7835" s="5" t="s">
        <v>98</v>
      </c>
      <c r="E7835" s="5" t="s">
        <v>98</v>
      </c>
      <c r="F7835" s="5" t="s">
        <v>245</v>
      </c>
      <c r="G7835" s="5" t="s">
        <v>29394</v>
      </c>
      <c r="H7835" s="5" t="s">
        <v>2067</v>
      </c>
      <c r="K7835" s="5">
        <v>1</v>
      </c>
      <c r="L7835" s="5">
        <v>1</v>
      </c>
      <c r="M7835" s="5">
        <v>0</v>
      </c>
      <c r="N7835" s="5" t="s">
        <v>90</v>
      </c>
      <c r="O7835" s="5">
        <v>6.1946902654867504</v>
      </c>
      <c r="P7835" s="5">
        <v>0</v>
      </c>
      <c r="Q7835" s="5">
        <v>0</v>
      </c>
      <c r="R7835" s="5" t="s">
        <v>29395</v>
      </c>
      <c r="S7835" s="5" t="s">
        <v>596</v>
      </c>
      <c r="T7835" s="5" t="s">
        <v>967</v>
      </c>
      <c r="Y7835" s="5" t="s">
        <v>29396</v>
      </c>
      <c r="Z7835" s="5" t="s">
        <v>29397</v>
      </c>
      <c r="AC7835" s="5" t="s">
        <v>13546</v>
      </c>
      <c r="AD7835" s="5" t="s">
        <v>97</v>
      </c>
      <c r="AO7835" s="5" t="s">
        <v>98</v>
      </c>
      <c r="AP7835" s="5" t="s">
        <v>98</v>
      </c>
      <c r="AT7835" s="5" t="s">
        <v>98</v>
      </c>
      <c r="AX7835" s="5">
        <v>2023</v>
      </c>
      <c r="BA7835" s="5" t="s">
        <v>99</v>
      </c>
      <c r="BD7835" s="5">
        <v>4</v>
      </c>
      <c r="BN7835" s="5">
        <f t="shared" si="150"/>
        <v>6.1946902654867504</v>
      </c>
    </row>
    <row r="7836" spans="1:66" x14ac:dyDescent="0.35">
      <c r="A7836" s="5" t="s">
        <v>29398</v>
      </c>
      <c r="B7836" s="5" t="s">
        <v>83</v>
      </c>
      <c r="C7836" s="5" t="s">
        <v>13546</v>
      </c>
      <c r="D7836" s="5" t="s">
        <v>98</v>
      </c>
      <c r="E7836" s="5" t="s">
        <v>98</v>
      </c>
      <c r="F7836" s="5" t="s">
        <v>245</v>
      </c>
      <c r="G7836" s="5" t="s">
        <v>29394</v>
      </c>
      <c r="H7836" s="5" t="s">
        <v>2067</v>
      </c>
      <c r="K7836" s="5">
        <v>1</v>
      </c>
      <c r="L7836" s="5">
        <v>1</v>
      </c>
      <c r="M7836" s="5">
        <v>0</v>
      </c>
      <c r="N7836" s="5" t="s">
        <v>90</v>
      </c>
      <c r="O7836" s="5">
        <v>6.1946902654867504</v>
      </c>
      <c r="P7836" s="5">
        <v>0</v>
      </c>
      <c r="Q7836" s="5">
        <v>0</v>
      </c>
      <c r="R7836" s="5" t="s">
        <v>29395</v>
      </c>
      <c r="S7836" s="5" t="s">
        <v>596</v>
      </c>
      <c r="T7836" s="5" t="s">
        <v>967</v>
      </c>
      <c r="Y7836" s="5" t="s">
        <v>29396</v>
      </c>
      <c r="Z7836" s="5" t="s">
        <v>29397</v>
      </c>
      <c r="AC7836" s="5" t="s">
        <v>13546</v>
      </c>
      <c r="AD7836" s="5" t="s">
        <v>97</v>
      </c>
      <c r="AO7836" s="5" t="s">
        <v>98</v>
      </c>
      <c r="AP7836" s="5" t="s">
        <v>98</v>
      </c>
      <c r="AT7836" s="5" t="s">
        <v>98</v>
      </c>
      <c r="AX7836" s="5">
        <v>2023</v>
      </c>
      <c r="BA7836" s="5" t="s">
        <v>99</v>
      </c>
      <c r="BD7836" s="5">
        <v>4</v>
      </c>
      <c r="BN7836" s="5">
        <f t="shared" si="150"/>
        <v>6.1946902654867504</v>
      </c>
    </row>
    <row r="7837" spans="1:66" x14ac:dyDescent="0.35">
      <c r="A7837" s="5" t="s">
        <v>29399</v>
      </c>
      <c r="B7837" s="5" t="s">
        <v>83</v>
      </c>
      <c r="C7837" s="5" t="s">
        <v>13546</v>
      </c>
      <c r="D7837" s="5" t="s">
        <v>98</v>
      </c>
      <c r="E7837" s="5" t="s">
        <v>98</v>
      </c>
      <c r="F7837" s="5" t="s">
        <v>245</v>
      </c>
      <c r="G7837" s="5" t="s">
        <v>29400</v>
      </c>
      <c r="H7837" s="5" t="s">
        <v>2067</v>
      </c>
      <c r="K7837" s="5">
        <v>1</v>
      </c>
      <c r="L7837" s="5">
        <v>1</v>
      </c>
      <c r="M7837" s="5">
        <v>0</v>
      </c>
      <c r="N7837" s="5" t="s">
        <v>90</v>
      </c>
      <c r="O7837" s="5">
        <v>6.1946902654867504</v>
      </c>
      <c r="P7837" s="5">
        <v>0</v>
      </c>
      <c r="Q7837" s="5">
        <v>0</v>
      </c>
      <c r="R7837" s="5" t="s">
        <v>29401</v>
      </c>
      <c r="S7837" s="5" t="s">
        <v>339</v>
      </c>
      <c r="T7837" s="5" t="s">
        <v>967</v>
      </c>
      <c r="U7837" s="5" t="s">
        <v>29402</v>
      </c>
      <c r="Y7837" s="5" t="s">
        <v>29403</v>
      </c>
      <c r="Z7837" s="5" t="s">
        <v>29404</v>
      </c>
      <c r="AC7837" s="5" t="s">
        <v>13546</v>
      </c>
      <c r="AD7837" s="5" t="s">
        <v>97</v>
      </c>
      <c r="AO7837" s="5" t="s">
        <v>98</v>
      </c>
      <c r="AP7837" s="5" t="s">
        <v>98</v>
      </c>
      <c r="AT7837" s="5" t="s">
        <v>98</v>
      </c>
      <c r="AX7837" s="5">
        <v>2023</v>
      </c>
      <c r="BA7837" s="5" t="s">
        <v>99</v>
      </c>
      <c r="BD7837" s="5">
        <v>4</v>
      </c>
      <c r="BN7837" s="5">
        <f t="shared" si="150"/>
        <v>6.1946902654867504</v>
      </c>
    </row>
    <row r="7838" spans="1:66" x14ac:dyDescent="0.35">
      <c r="A7838" s="5" t="s">
        <v>29405</v>
      </c>
      <c r="B7838" s="5" t="s">
        <v>83</v>
      </c>
      <c r="C7838" s="5" t="s">
        <v>13546</v>
      </c>
      <c r="D7838" s="5" t="s">
        <v>98</v>
      </c>
      <c r="E7838" s="5" t="s">
        <v>98</v>
      </c>
      <c r="F7838" s="5" t="s">
        <v>245</v>
      </c>
      <c r="G7838" s="5" t="s">
        <v>29400</v>
      </c>
      <c r="H7838" s="5" t="s">
        <v>2067</v>
      </c>
      <c r="K7838" s="5">
        <v>1</v>
      </c>
      <c r="L7838" s="5">
        <v>1</v>
      </c>
      <c r="M7838" s="5">
        <v>0</v>
      </c>
      <c r="N7838" s="5" t="s">
        <v>90</v>
      </c>
      <c r="O7838" s="5">
        <v>6.1946902654867504</v>
      </c>
      <c r="P7838" s="5">
        <v>0</v>
      </c>
      <c r="Q7838" s="5">
        <v>0</v>
      </c>
      <c r="R7838" s="5" t="s">
        <v>29401</v>
      </c>
      <c r="S7838" s="5" t="s">
        <v>339</v>
      </c>
      <c r="T7838" s="5" t="s">
        <v>967</v>
      </c>
      <c r="U7838" s="5" t="s">
        <v>29402</v>
      </c>
      <c r="Y7838" s="5" t="s">
        <v>29403</v>
      </c>
      <c r="Z7838" s="5" t="s">
        <v>29404</v>
      </c>
      <c r="AC7838" s="5" t="s">
        <v>13546</v>
      </c>
      <c r="AD7838" s="5" t="s">
        <v>97</v>
      </c>
      <c r="AO7838" s="5" t="s">
        <v>98</v>
      </c>
      <c r="AP7838" s="5" t="s">
        <v>98</v>
      </c>
      <c r="AT7838" s="5" t="s">
        <v>98</v>
      </c>
      <c r="AX7838" s="5">
        <v>2023</v>
      </c>
      <c r="BA7838" s="5" t="s">
        <v>99</v>
      </c>
      <c r="BD7838" s="5">
        <v>4</v>
      </c>
      <c r="BN7838" s="5">
        <f t="shared" si="150"/>
        <v>6.1946902654867504</v>
      </c>
    </row>
    <row r="7839" spans="1:66" x14ac:dyDescent="0.35">
      <c r="A7839" s="5" t="s">
        <v>29406</v>
      </c>
      <c r="B7839" s="5" t="s">
        <v>83</v>
      </c>
      <c r="C7839" s="5" t="s">
        <v>13546</v>
      </c>
      <c r="D7839" s="5" t="s">
        <v>98</v>
      </c>
      <c r="E7839" s="5" t="s">
        <v>98</v>
      </c>
      <c r="F7839" s="5" t="s">
        <v>245</v>
      </c>
      <c r="G7839" s="5" t="s">
        <v>29407</v>
      </c>
      <c r="H7839" s="5" t="s">
        <v>2067</v>
      </c>
      <c r="K7839" s="5">
        <v>1</v>
      </c>
      <c r="L7839" s="5">
        <v>1</v>
      </c>
      <c r="M7839" s="5">
        <v>0</v>
      </c>
      <c r="N7839" s="5" t="s">
        <v>90</v>
      </c>
      <c r="O7839" s="5">
        <v>6.1946902654867504</v>
      </c>
      <c r="P7839" s="5">
        <v>0</v>
      </c>
      <c r="Q7839" s="5">
        <v>0</v>
      </c>
      <c r="R7839" s="5" t="s">
        <v>29408</v>
      </c>
      <c r="S7839" s="5" t="s">
        <v>596</v>
      </c>
      <c r="T7839" s="5" t="s">
        <v>967</v>
      </c>
      <c r="Y7839" s="5" t="s">
        <v>29409</v>
      </c>
      <c r="Z7839" s="5" t="s">
        <v>29410</v>
      </c>
      <c r="AC7839" s="5" t="s">
        <v>13546</v>
      </c>
      <c r="AD7839" s="5" t="s">
        <v>97</v>
      </c>
      <c r="AO7839" s="5" t="s">
        <v>98</v>
      </c>
      <c r="AP7839" s="5" t="s">
        <v>98</v>
      </c>
      <c r="AT7839" s="5" t="s">
        <v>98</v>
      </c>
      <c r="AX7839" s="5">
        <v>2023</v>
      </c>
      <c r="BA7839" s="5" t="s">
        <v>99</v>
      </c>
      <c r="BD7839" s="5">
        <v>4</v>
      </c>
      <c r="BN7839" s="5">
        <f t="shared" si="150"/>
        <v>6.1946902654867504</v>
      </c>
    </row>
    <row r="7840" spans="1:66" x14ac:dyDescent="0.35">
      <c r="A7840" s="5" t="s">
        <v>29411</v>
      </c>
      <c r="B7840" s="5" t="s">
        <v>83</v>
      </c>
      <c r="C7840" s="5" t="s">
        <v>13546</v>
      </c>
      <c r="D7840" s="5" t="s">
        <v>98</v>
      </c>
      <c r="E7840" s="5" t="s">
        <v>98</v>
      </c>
      <c r="F7840" s="5" t="s">
        <v>245</v>
      </c>
      <c r="G7840" s="5" t="s">
        <v>29407</v>
      </c>
      <c r="H7840" s="5" t="s">
        <v>2067</v>
      </c>
      <c r="K7840" s="5">
        <v>1</v>
      </c>
      <c r="L7840" s="5">
        <v>1</v>
      </c>
      <c r="M7840" s="5">
        <v>0</v>
      </c>
      <c r="N7840" s="5" t="s">
        <v>90</v>
      </c>
      <c r="O7840" s="5">
        <v>6.1946902654867504</v>
      </c>
      <c r="P7840" s="5">
        <v>0</v>
      </c>
      <c r="Q7840" s="5">
        <v>0</v>
      </c>
      <c r="R7840" s="5" t="s">
        <v>29408</v>
      </c>
      <c r="S7840" s="5" t="s">
        <v>596</v>
      </c>
      <c r="T7840" s="5" t="s">
        <v>967</v>
      </c>
      <c r="Y7840" s="5" t="s">
        <v>29409</v>
      </c>
      <c r="Z7840" s="5" t="s">
        <v>29410</v>
      </c>
      <c r="AC7840" s="5" t="s">
        <v>13546</v>
      </c>
      <c r="AD7840" s="5" t="s">
        <v>97</v>
      </c>
      <c r="AO7840" s="5" t="s">
        <v>98</v>
      </c>
      <c r="AP7840" s="5" t="s">
        <v>98</v>
      </c>
      <c r="AT7840" s="5" t="s">
        <v>98</v>
      </c>
      <c r="AX7840" s="5">
        <v>2023</v>
      </c>
      <c r="BA7840" s="5" t="s">
        <v>99</v>
      </c>
      <c r="BD7840" s="5">
        <v>4</v>
      </c>
      <c r="BN7840" s="5">
        <f t="shared" si="150"/>
        <v>6.1946902654867504</v>
      </c>
    </row>
    <row r="7841" spans="1:66" x14ac:dyDescent="0.35">
      <c r="A7841" s="5" t="s">
        <v>29412</v>
      </c>
      <c r="B7841" s="5" t="s">
        <v>83</v>
      </c>
      <c r="C7841" s="5" t="s">
        <v>13546</v>
      </c>
      <c r="D7841" s="5" t="s">
        <v>98</v>
      </c>
      <c r="E7841" s="5" t="s">
        <v>98</v>
      </c>
      <c r="F7841" s="5" t="s">
        <v>245</v>
      </c>
      <c r="G7841" s="5" t="s">
        <v>29413</v>
      </c>
      <c r="H7841" s="5" t="s">
        <v>2067</v>
      </c>
      <c r="K7841" s="5">
        <v>1</v>
      </c>
      <c r="L7841" s="5">
        <v>1</v>
      </c>
      <c r="M7841" s="5">
        <v>0</v>
      </c>
      <c r="N7841" s="5" t="s">
        <v>90</v>
      </c>
      <c r="O7841" s="5">
        <v>6.1946902654867504</v>
      </c>
      <c r="P7841" s="5">
        <v>0</v>
      </c>
      <c r="Q7841" s="5">
        <v>0</v>
      </c>
      <c r="R7841" s="5" t="s">
        <v>29414</v>
      </c>
      <c r="S7841" s="5" t="s">
        <v>596</v>
      </c>
      <c r="T7841" s="5" t="s">
        <v>967</v>
      </c>
      <c r="Y7841" s="5" t="s">
        <v>29415</v>
      </c>
      <c r="Z7841" s="5" t="s">
        <v>29416</v>
      </c>
      <c r="AC7841" s="5" t="s">
        <v>13546</v>
      </c>
      <c r="AD7841" s="5" t="s">
        <v>97</v>
      </c>
      <c r="AO7841" s="5" t="s">
        <v>98</v>
      </c>
      <c r="AP7841" s="5" t="s">
        <v>98</v>
      </c>
      <c r="AT7841" s="5" t="s">
        <v>98</v>
      </c>
      <c r="AX7841" s="5">
        <v>2023</v>
      </c>
      <c r="BA7841" s="5" t="s">
        <v>99</v>
      </c>
      <c r="BD7841" s="5">
        <v>4</v>
      </c>
      <c r="BN7841" s="5">
        <f t="shared" si="150"/>
        <v>6.1946902654867504</v>
      </c>
    </row>
    <row r="7842" spans="1:66" x14ac:dyDescent="0.35">
      <c r="A7842" s="5" t="s">
        <v>29417</v>
      </c>
      <c r="B7842" s="5" t="s">
        <v>83</v>
      </c>
      <c r="C7842" s="5" t="s">
        <v>13546</v>
      </c>
      <c r="D7842" s="5" t="s">
        <v>98</v>
      </c>
      <c r="E7842" s="5" t="s">
        <v>98</v>
      </c>
      <c r="F7842" s="5" t="s">
        <v>245</v>
      </c>
      <c r="G7842" s="5" t="s">
        <v>29413</v>
      </c>
      <c r="H7842" s="5" t="s">
        <v>2067</v>
      </c>
      <c r="K7842" s="5">
        <v>1</v>
      </c>
      <c r="L7842" s="5">
        <v>1</v>
      </c>
      <c r="M7842" s="5">
        <v>0</v>
      </c>
      <c r="N7842" s="5" t="s">
        <v>90</v>
      </c>
      <c r="O7842" s="5">
        <v>6.1946902654867504</v>
      </c>
      <c r="P7842" s="5">
        <v>0</v>
      </c>
      <c r="Q7842" s="5">
        <v>0</v>
      </c>
      <c r="R7842" s="5" t="s">
        <v>29414</v>
      </c>
      <c r="S7842" s="5" t="s">
        <v>596</v>
      </c>
      <c r="T7842" s="5" t="s">
        <v>967</v>
      </c>
      <c r="Y7842" s="5" t="s">
        <v>29415</v>
      </c>
      <c r="Z7842" s="5" t="s">
        <v>29416</v>
      </c>
      <c r="AC7842" s="5" t="s">
        <v>13546</v>
      </c>
      <c r="AD7842" s="5" t="s">
        <v>97</v>
      </c>
      <c r="AO7842" s="5" t="s">
        <v>98</v>
      </c>
      <c r="AP7842" s="5" t="s">
        <v>98</v>
      </c>
      <c r="AT7842" s="5" t="s">
        <v>98</v>
      </c>
      <c r="AX7842" s="5">
        <v>2023</v>
      </c>
      <c r="BA7842" s="5" t="s">
        <v>99</v>
      </c>
      <c r="BD7842" s="5">
        <v>4</v>
      </c>
      <c r="BN7842" s="5">
        <f t="shared" si="150"/>
        <v>6.1946902654867504</v>
      </c>
    </row>
    <row r="7843" spans="1:66" x14ac:dyDescent="0.35">
      <c r="A7843" s="5" t="s">
        <v>29418</v>
      </c>
      <c r="B7843" s="5" t="s">
        <v>83</v>
      </c>
      <c r="C7843" s="5" t="s">
        <v>13546</v>
      </c>
      <c r="D7843" s="5" t="s">
        <v>29419</v>
      </c>
      <c r="E7843" s="5" t="s">
        <v>29420</v>
      </c>
      <c r="F7843" s="5" t="s">
        <v>245</v>
      </c>
      <c r="G7843" s="5" t="s">
        <v>29421</v>
      </c>
      <c r="H7843" s="5" t="s">
        <v>1564</v>
      </c>
      <c r="K7843" s="5">
        <v>1</v>
      </c>
      <c r="L7843" s="5">
        <v>1</v>
      </c>
      <c r="M7843" s="5">
        <v>0</v>
      </c>
      <c r="N7843" s="5" t="s">
        <v>90</v>
      </c>
      <c r="O7843" s="5">
        <v>8.8495575221238898</v>
      </c>
      <c r="P7843" s="5">
        <v>0</v>
      </c>
      <c r="Q7843" s="5">
        <v>0</v>
      </c>
      <c r="R7843" s="5" t="s">
        <v>29422</v>
      </c>
      <c r="S7843" s="5" t="s">
        <v>4767</v>
      </c>
      <c r="T7843" s="5" t="s">
        <v>9628</v>
      </c>
      <c r="U7843" s="5" t="s">
        <v>29423</v>
      </c>
      <c r="Y7843" s="5" t="s">
        <v>29424</v>
      </c>
      <c r="Z7843" s="5" t="s">
        <v>29425</v>
      </c>
      <c r="AC7843" s="5" t="s">
        <v>13546</v>
      </c>
      <c r="AD7843" s="5" t="s">
        <v>97</v>
      </c>
      <c r="AO7843" s="5" t="s">
        <v>98</v>
      </c>
      <c r="AP7843" s="5" t="s">
        <v>98</v>
      </c>
      <c r="AT7843" s="5" t="s">
        <v>98</v>
      </c>
      <c r="AX7843" s="5">
        <v>2022</v>
      </c>
      <c r="BA7843" s="5" t="s">
        <v>362</v>
      </c>
      <c r="BD7843" s="5">
        <v>12</v>
      </c>
      <c r="BN7843" s="5">
        <f t="shared" si="150"/>
        <v>8.8495575221238898</v>
      </c>
    </row>
    <row r="7844" spans="1:66" x14ac:dyDescent="0.35">
      <c r="A7844" s="5" t="s">
        <v>29426</v>
      </c>
      <c r="B7844" s="5" t="s">
        <v>83</v>
      </c>
      <c r="C7844" s="5" t="s">
        <v>13546</v>
      </c>
      <c r="D7844" s="5" t="s">
        <v>29419</v>
      </c>
      <c r="E7844" s="5" t="s">
        <v>29420</v>
      </c>
      <c r="F7844" s="5" t="s">
        <v>245</v>
      </c>
      <c r="G7844" s="5" t="s">
        <v>29427</v>
      </c>
      <c r="H7844" s="5" t="s">
        <v>2067</v>
      </c>
      <c r="K7844" s="5">
        <v>1</v>
      </c>
      <c r="L7844" s="5">
        <v>1</v>
      </c>
      <c r="M7844" s="5">
        <v>0</v>
      </c>
      <c r="N7844" s="5" t="s">
        <v>90</v>
      </c>
      <c r="O7844" s="5">
        <v>21.2389380530973</v>
      </c>
      <c r="P7844" s="5">
        <v>0</v>
      </c>
      <c r="Q7844" s="5">
        <v>0</v>
      </c>
      <c r="R7844" s="5" t="s">
        <v>29428</v>
      </c>
      <c r="S7844" s="5" t="s">
        <v>4767</v>
      </c>
      <c r="T7844" s="5" t="s">
        <v>9628</v>
      </c>
      <c r="U7844" s="5" t="s">
        <v>29429</v>
      </c>
      <c r="Y7844" s="5" t="s">
        <v>29430</v>
      </c>
      <c r="Z7844" s="5" t="s">
        <v>29431</v>
      </c>
      <c r="AC7844" s="5" t="s">
        <v>13546</v>
      </c>
      <c r="AD7844" s="5" t="s">
        <v>97</v>
      </c>
      <c r="AO7844" s="5" t="s">
        <v>98</v>
      </c>
      <c r="AP7844" s="5" t="s">
        <v>98</v>
      </c>
      <c r="AT7844" s="5" t="s">
        <v>98</v>
      </c>
      <c r="AX7844" s="5">
        <v>2022</v>
      </c>
      <c r="BA7844" s="5" t="s">
        <v>362</v>
      </c>
      <c r="BD7844" s="5">
        <v>12</v>
      </c>
      <c r="BN7844" s="5">
        <f t="shared" si="150"/>
        <v>21.2389380530973</v>
      </c>
    </row>
    <row r="7845" spans="1:66" x14ac:dyDescent="0.35">
      <c r="A7845" s="5" t="s">
        <v>29432</v>
      </c>
      <c r="B7845" s="5" t="s">
        <v>83</v>
      </c>
      <c r="C7845" s="5" t="s">
        <v>13546</v>
      </c>
      <c r="D7845" s="5" t="s">
        <v>29419</v>
      </c>
      <c r="E7845" s="5" t="s">
        <v>29420</v>
      </c>
      <c r="F7845" s="5" t="s">
        <v>245</v>
      </c>
      <c r="G7845" s="5" t="s">
        <v>29433</v>
      </c>
      <c r="H7845" s="5" t="s">
        <v>351</v>
      </c>
      <c r="K7845" s="5">
        <v>1</v>
      </c>
      <c r="L7845" s="5">
        <v>1</v>
      </c>
      <c r="M7845" s="5">
        <v>0</v>
      </c>
      <c r="N7845" s="5" t="s">
        <v>90</v>
      </c>
      <c r="O7845" s="5">
        <v>16.814159292035399</v>
      </c>
      <c r="P7845" s="5">
        <v>0</v>
      </c>
      <c r="Q7845" s="5">
        <v>0</v>
      </c>
      <c r="R7845" s="5" t="s">
        <v>29434</v>
      </c>
      <c r="S7845" s="5" t="s">
        <v>4767</v>
      </c>
      <c r="T7845" s="5" t="s">
        <v>9628</v>
      </c>
      <c r="U7845" s="5" t="s">
        <v>29435</v>
      </c>
      <c r="Y7845" s="5" t="s">
        <v>29436</v>
      </c>
      <c r="Z7845" s="5" t="s">
        <v>29437</v>
      </c>
      <c r="AC7845" s="5" t="s">
        <v>13546</v>
      </c>
      <c r="AD7845" s="5" t="s">
        <v>97</v>
      </c>
      <c r="AO7845" s="5" t="s">
        <v>98</v>
      </c>
      <c r="AP7845" s="5" t="s">
        <v>98</v>
      </c>
      <c r="AT7845" s="5" t="s">
        <v>98</v>
      </c>
      <c r="AX7845" s="5">
        <v>2022</v>
      </c>
      <c r="BA7845" s="5" t="s">
        <v>362</v>
      </c>
      <c r="BD7845" s="5">
        <v>12</v>
      </c>
      <c r="BN7845" s="5">
        <f t="shared" si="150"/>
        <v>16.814159292035399</v>
      </c>
    </row>
    <row r="7846" spans="1:66" x14ac:dyDescent="0.35">
      <c r="A7846" s="5" t="s">
        <v>29438</v>
      </c>
      <c r="B7846" s="5" t="s">
        <v>83</v>
      </c>
      <c r="C7846" s="5" t="s">
        <v>13546</v>
      </c>
      <c r="D7846" s="5" t="s">
        <v>29419</v>
      </c>
      <c r="E7846" s="5" t="s">
        <v>29420</v>
      </c>
      <c r="F7846" s="5" t="s">
        <v>245</v>
      </c>
      <c r="G7846" s="5" t="s">
        <v>29439</v>
      </c>
      <c r="H7846" s="5" t="s">
        <v>266</v>
      </c>
      <c r="K7846" s="5">
        <v>1</v>
      </c>
      <c r="L7846" s="5">
        <v>1</v>
      </c>
      <c r="M7846" s="5">
        <v>0</v>
      </c>
      <c r="N7846" s="5" t="s">
        <v>90</v>
      </c>
      <c r="O7846" s="5">
        <v>8.4070796460176993</v>
      </c>
      <c r="P7846" s="5">
        <v>0</v>
      </c>
      <c r="Q7846" s="5">
        <v>0</v>
      </c>
      <c r="R7846" s="5" t="s">
        <v>29440</v>
      </c>
      <c r="S7846" s="5" t="s">
        <v>4767</v>
      </c>
      <c r="T7846" s="5" t="s">
        <v>9628</v>
      </c>
      <c r="U7846" s="5" t="s">
        <v>29441</v>
      </c>
      <c r="Y7846" s="5" t="s">
        <v>29442</v>
      </c>
      <c r="Z7846" s="5" t="s">
        <v>29443</v>
      </c>
      <c r="AC7846" s="5" t="s">
        <v>13546</v>
      </c>
      <c r="AD7846" s="5" t="s">
        <v>97</v>
      </c>
      <c r="AO7846" s="5" t="s">
        <v>98</v>
      </c>
      <c r="AP7846" s="5" t="s">
        <v>98</v>
      </c>
      <c r="AT7846" s="5" t="s">
        <v>98</v>
      </c>
      <c r="AX7846" s="5">
        <v>2022</v>
      </c>
      <c r="BA7846" s="5" t="s">
        <v>362</v>
      </c>
      <c r="BD7846" s="5">
        <v>12</v>
      </c>
      <c r="BN7846" s="5">
        <f t="shared" si="150"/>
        <v>8.4070796460176993</v>
      </c>
    </row>
    <row r="7847" spans="1:66" x14ac:dyDescent="0.35">
      <c r="A7847" s="5" t="s">
        <v>29444</v>
      </c>
      <c r="B7847" s="5" t="s">
        <v>83</v>
      </c>
      <c r="C7847" s="5" t="s">
        <v>13546</v>
      </c>
      <c r="D7847" s="5" t="s">
        <v>29419</v>
      </c>
      <c r="E7847" s="5" t="s">
        <v>29420</v>
      </c>
      <c r="F7847" s="5" t="s">
        <v>245</v>
      </c>
      <c r="G7847" s="5" t="s">
        <v>29445</v>
      </c>
      <c r="H7847" s="5" t="s">
        <v>24951</v>
      </c>
      <c r="K7847" s="5">
        <v>1</v>
      </c>
      <c r="L7847" s="5">
        <v>1</v>
      </c>
      <c r="M7847" s="5">
        <v>0</v>
      </c>
      <c r="N7847" s="5" t="s">
        <v>90</v>
      </c>
      <c r="O7847" s="5">
        <v>8.4070796460176993</v>
      </c>
      <c r="P7847" s="5">
        <v>0</v>
      </c>
      <c r="Q7847" s="5">
        <v>0</v>
      </c>
      <c r="R7847" s="5" t="s">
        <v>29446</v>
      </c>
      <c r="S7847" s="5" t="s">
        <v>4767</v>
      </c>
      <c r="T7847" s="5" t="s">
        <v>9628</v>
      </c>
      <c r="U7847" s="5" t="s">
        <v>29447</v>
      </c>
      <c r="Y7847" s="5" t="s">
        <v>29448</v>
      </c>
      <c r="Z7847" s="5" t="s">
        <v>29449</v>
      </c>
      <c r="AC7847" s="5" t="s">
        <v>13546</v>
      </c>
      <c r="AD7847" s="5" t="s">
        <v>97</v>
      </c>
      <c r="AO7847" s="5" t="s">
        <v>98</v>
      </c>
      <c r="AP7847" s="5" t="s">
        <v>98</v>
      </c>
      <c r="AT7847" s="5" t="s">
        <v>98</v>
      </c>
      <c r="AX7847" s="5">
        <v>2022</v>
      </c>
      <c r="BA7847" s="5" t="s">
        <v>362</v>
      </c>
      <c r="BD7847" s="5">
        <v>12</v>
      </c>
      <c r="BN7847" s="5">
        <f t="shared" si="150"/>
        <v>8.4070796460176993</v>
      </c>
    </row>
    <row r="7848" spans="1:66" x14ac:dyDescent="0.35">
      <c r="A7848" s="5" t="s">
        <v>29450</v>
      </c>
      <c r="B7848" s="5" t="s">
        <v>83</v>
      </c>
      <c r="C7848" s="5" t="s">
        <v>13546</v>
      </c>
      <c r="D7848" s="5" t="s">
        <v>29419</v>
      </c>
      <c r="E7848" s="5" t="s">
        <v>29420</v>
      </c>
      <c r="F7848" s="5" t="s">
        <v>245</v>
      </c>
      <c r="G7848" s="5" t="s">
        <v>29451</v>
      </c>
      <c r="H7848" s="5" t="s">
        <v>365</v>
      </c>
      <c r="K7848" s="5">
        <v>1</v>
      </c>
      <c r="L7848" s="5">
        <v>1</v>
      </c>
      <c r="M7848" s="5">
        <v>0</v>
      </c>
      <c r="N7848" s="5" t="s">
        <v>90</v>
      </c>
      <c r="O7848" s="5">
        <v>4.8672566371681398</v>
      </c>
      <c r="P7848" s="5">
        <v>0</v>
      </c>
      <c r="Q7848" s="5">
        <v>0</v>
      </c>
      <c r="R7848" s="5" t="s">
        <v>29452</v>
      </c>
      <c r="S7848" s="5" t="s">
        <v>4767</v>
      </c>
      <c r="T7848" s="5" t="s">
        <v>9628</v>
      </c>
      <c r="U7848" s="5" t="s">
        <v>29453</v>
      </c>
      <c r="Y7848" s="5" t="s">
        <v>29454</v>
      </c>
      <c r="Z7848" s="5" t="s">
        <v>29455</v>
      </c>
      <c r="AC7848" s="5" t="s">
        <v>13546</v>
      </c>
      <c r="AD7848" s="5" t="s">
        <v>97</v>
      </c>
      <c r="AO7848" s="5" t="s">
        <v>98</v>
      </c>
      <c r="AP7848" s="5" t="s">
        <v>98</v>
      </c>
      <c r="AT7848" s="5" t="s">
        <v>98</v>
      </c>
      <c r="AX7848" s="5">
        <v>2022</v>
      </c>
      <c r="BA7848" s="5" t="s">
        <v>362</v>
      </c>
      <c r="BD7848" s="5">
        <v>12</v>
      </c>
      <c r="BN7848" s="5">
        <f t="shared" si="150"/>
        <v>4.8672566371681398</v>
      </c>
    </row>
    <row r="7849" spans="1:66" x14ac:dyDescent="0.35">
      <c r="A7849" s="5" t="s">
        <v>29456</v>
      </c>
      <c r="B7849" s="5" t="s">
        <v>83</v>
      </c>
      <c r="C7849" s="5" t="s">
        <v>13546</v>
      </c>
      <c r="D7849" s="5" t="s">
        <v>98</v>
      </c>
      <c r="E7849" s="5" t="s">
        <v>98</v>
      </c>
      <c r="F7849" s="5" t="s">
        <v>87</v>
      </c>
      <c r="G7849" s="5" t="s">
        <v>29457</v>
      </c>
      <c r="H7849" s="5" t="s">
        <v>89</v>
      </c>
      <c r="K7849" s="5">
        <v>1</v>
      </c>
      <c r="L7849" s="5">
        <v>1</v>
      </c>
      <c r="M7849" s="5">
        <v>0</v>
      </c>
      <c r="N7849" s="5" t="s">
        <v>90</v>
      </c>
      <c r="O7849" s="5">
        <v>345.132743362832</v>
      </c>
      <c r="P7849" s="5">
        <v>0</v>
      </c>
      <c r="Q7849" s="5">
        <v>0</v>
      </c>
      <c r="R7849" s="5" t="s">
        <v>29458</v>
      </c>
      <c r="S7849" s="5" t="s">
        <v>3330</v>
      </c>
      <c r="T7849" s="5" t="s">
        <v>5035</v>
      </c>
      <c r="U7849" s="5" t="s">
        <v>29459</v>
      </c>
      <c r="Y7849" s="5" t="s">
        <v>29460</v>
      </c>
      <c r="Z7849" s="5" t="s">
        <v>29461</v>
      </c>
      <c r="AB7849" s="5" t="s">
        <v>87</v>
      </c>
      <c r="AC7849" s="5" t="s">
        <v>13546</v>
      </c>
      <c r="AD7849" s="5" t="s">
        <v>97</v>
      </c>
      <c r="AO7849" s="5" t="s">
        <v>98</v>
      </c>
      <c r="AP7849" s="5" t="s">
        <v>98</v>
      </c>
      <c r="AT7849" s="5" t="s">
        <v>98</v>
      </c>
      <c r="AX7849" s="5">
        <v>2022</v>
      </c>
      <c r="BA7849" s="5" t="s">
        <v>362</v>
      </c>
      <c r="BD7849" s="5">
        <v>10</v>
      </c>
      <c r="BN7849" s="5">
        <f t="shared" si="150"/>
        <v>345.132743362832</v>
      </c>
    </row>
    <row r="7850" spans="1:66" x14ac:dyDescent="0.35">
      <c r="A7850" s="5" t="s">
        <v>29462</v>
      </c>
      <c r="B7850" s="5" t="s">
        <v>83</v>
      </c>
      <c r="C7850" s="5" t="s">
        <v>13546</v>
      </c>
      <c r="D7850" s="5" t="s">
        <v>29419</v>
      </c>
      <c r="E7850" s="5" t="s">
        <v>29420</v>
      </c>
      <c r="F7850" s="5" t="s">
        <v>245</v>
      </c>
      <c r="G7850" s="5" t="s">
        <v>29463</v>
      </c>
      <c r="H7850" s="5" t="s">
        <v>1564</v>
      </c>
      <c r="K7850" s="5">
        <v>1</v>
      </c>
      <c r="L7850" s="5">
        <v>1</v>
      </c>
      <c r="M7850" s="5">
        <v>0</v>
      </c>
      <c r="N7850" s="5" t="s">
        <v>90</v>
      </c>
      <c r="O7850" s="5">
        <v>8.8495575221238898</v>
      </c>
      <c r="P7850" s="5">
        <v>0</v>
      </c>
      <c r="Q7850" s="5">
        <v>0</v>
      </c>
      <c r="R7850" s="5" t="s">
        <v>29464</v>
      </c>
      <c r="S7850" s="5" t="s">
        <v>4767</v>
      </c>
      <c r="T7850" s="5" t="s">
        <v>9628</v>
      </c>
      <c r="U7850" s="5" t="s">
        <v>29465</v>
      </c>
      <c r="Y7850" s="5" t="s">
        <v>29466</v>
      </c>
      <c r="Z7850" s="5" t="s">
        <v>29467</v>
      </c>
      <c r="AC7850" s="5" t="s">
        <v>13546</v>
      </c>
      <c r="AD7850" s="5" t="s">
        <v>97</v>
      </c>
      <c r="AO7850" s="5" t="s">
        <v>98</v>
      </c>
      <c r="AP7850" s="5" t="s">
        <v>98</v>
      </c>
      <c r="AT7850" s="5" t="s">
        <v>98</v>
      </c>
      <c r="AX7850" s="5">
        <v>2022</v>
      </c>
      <c r="BA7850" s="5" t="s">
        <v>362</v>
      </c>
      <c r="BD7850" s="5">
        <v>12</v>
      </c>
      <c r="BN7850" s="5">
        <f t="shared" si="150"/>
        <v>8.8495575221238898</v>
      </c>
    </row>
    <row r="7851" spans="1:66" x14ac:dyDescent="0.35">
      <c r="A7851" s="5" t="s">
        <v>29468</v>
      </c>
      <c r="B7851" s="5" t="s">
        <v>83</v>
      </c>
      <c r="C7851" s="5" t="s">
        <v>13546</v>
      </c>
      <c r="D7851" s="5" t="s">
        <v>29419</v>
      </c>
      <c r="E7851" s="5" t="s">
        <v>29420</v>
      </c>
      <c r="F7851" s="5" t="s">
        <v>245</v>
      </c>
      <c r="G7851" s="5" t="s">
        <v>29469</v>
      </c>
      <c r="H7851" s="5" t="s">
        <v>2067</v>
      </c>
      <c r="K7851" s="5">
        <v>1</v>
      </c>
      <c r="L7851" s="5">
        <v>1</v>
      </c>
      <c r="M7851" s="5">
        <v>0</v>
      </c>
      <c r="N7851" s="5" t="s">
        <v>90</v>
      </c>
      <c r="O7851" s="5">
        <v>21.2389380530973</v>
      </c>
      <c r="P7851" s="5">
        <v>0</v>
      </c>
      <c r="Q7851" s="5">
        <v>0</v>
      </c>
      <c r="R7851" s="5" t="s">
        <v>29470</v>
      </c>
      <c r="S7851" s="5" t="s">
        <v>4767</v>
      </c>
      <c r="T7851" s="5" t="s">
        <v>9628</v>
      </c>
      <c r="U7851" s="5" t="s">
        <v>29471</v>
      </c>
      <c r="Y7851" s="5" t="s">
        <v>29472</v>
      </c>
      <c r="Z7851" s="5" t="s">
        <v>29473</v>
      </c>
      <c r="AC7851" s="5" t="s">
        <v>13546</v>
      </c>
      <c r="AD7851" s="5" t="s">
        <v>97</v>
      </c>
      <c r="AO7851" s="5" t="s">
        <v>98</v>
      </c>
      <c r="AP7851" s="5" t="s">
        <v>98</v>
      </c>
      <c r="AT7851" s="5" t="s">
        <v>98</v>
      </c>
      <c r="AX7851" s="5">
        <v>2022</v>
      </c>
      <c r="BA7851" s="5" t="s">
        <v>362</v>
      </c>
      <c r="BD7851" s="5">
        <v>12</v>
      </c>
      <c r="BN7851" s="5">
        <f t="shared" si="150"/>
        <v>21.2389380530973</v>
      </c>
    </row>
    <row r="7852" spans="1:66" x14ac:dyDescent="0.35">
      <c r="A7852" s="5" t="s">
        <v>29474</v>
      </c>
      <c r="B7852" s="5" t="s">
        <v>83</v>
      </c>
      <c r="C7852" s="5" t="s">
        <v>13546</v>
      </c>
      <c r="D7852" s="5" t="s">
        <v>29419</v>
      </c>
      <c r="E7852" s="5" t="s">
        <v>29420</v>
      </c>
      <c r="F7852" s="5" t="s">
        <v>245</v>
      </c>
      <c r="G7852" s="5" t="s">
        <v>29475</v>
      </c>
      <c r="H7852" s="5" t="s">
        <v>351</v>
      </c>
      <c r="K7852" s="5">
        <v>1</v>
      </c>
      <c r="L7852" s="5">
        <v>1</v>
      </c>
      <c r="M7852" s="5">
        <v>0</v>
      </c>
      <c r="N7852" s="5" t="s">
        <v>90</v>
      </c>
      <c r="O7852" s="5">
        <v>16.814159292035399</v>
      </c>
      <c r="P7852" s="5">
        <v>0</v>
      </c>
      <c r="Q7852" s="5">
        <v>0</v>
      </c>
      <c r="R7852" s="5" t="s">
        <v>29476</v>
      </c>
      <c r="S7852" s="5" t="s">
        <v>4767</v>
      </c>
      <c r="T7852" s="5" t="s">
        <v>9628</v>
      </c>
      <c r="U7852" s="5" t="s">
        <v>29477</v>
      </c>
      <c r="Y7852" s="5" t="s">
        <v>29478</v>
      </c>
      <c r="Z7852" s="5" t="s">
        <v>29479</v>
      </c>
      <c r="AC7852" s="5" t="s">
        <v>13546</v>
      </c>
      <c r="AD7852" s="5" t="s">
        <v>97</v>
      </c>
      <c r="AO7852" s="5" t="s">
        <v>98</v>
      </c>
      <c r="AP7852" s="5" t="s">
        <v>98</v>
      </c>
      <c r="AT7852" s="5" t="s">
        <v>98</v>
      </c>
      <c r="AX7852" s="5">
        <v>2022</v>
      </c>
      <c r="BA7852" s="5" t="s">
        <v>362</v>
      </c>
      <c r="BD7852" s="5">
        <v>12</v>
      </c>
      <c r="BN7852" s="5">
        <f t="shared" si="150"/>
        <v>16.814159292035399</v>
      </c>
    </row>
    <row r="7853" spans="1:66" x14ac:dyDescent="0.35">
      <c r="A7853" s="5" t="s">
        <v>29480</v>
      </c>
      <c r="B7853" s="5" t="s">
        <v>83</v>
      </c>
      <c r="C7853" s="5" t="s">
        <v>13546</v>
      </c>
      <c r="D7853" s="5" t="s">
        <v>29419</v>
      </c>
      <c r="E7853" s="5" t="s">
        <v>29420</v>
      </c>
      <c r="F7853" s="5" t="s">
        <v>245</v>
      </c>
      <c r="G7853" s="5" t="s">
        <v>29481</v>
      </c>
      <c r="H7853" s="5" t="s">
        <v>266</v>
      </c>
      <c r="K7853" s="5">
        <v>1</v>
      </c>
      <c r="L7853" s="5">
        <v>1</v>
      </c>
      <c r="M7853" s="5">
        <v>0</v>
      </c>
      <c r="N7853" s="5" t="s">
        <v>90</v>
      </c>
      <c r="O7853" s="5">
        <v>8.4070796460176993</v>
      </c>
      <c r="P7853" s="5">
        <v>0</v>
      </c>
      <c r="Q7853" s="5">
        <v>0</v>
      </c>
      <c r="R7853" s="5" t="s">
        <v>29482</v>
      </c>
      <c r="S7853" s="5" t="s">
        <v>4767</v>
      </c>
      <c r="T7853" s="5" t="s">
        <v>9628</v>
      </c>
      <c r="U7853" s="5" t="s">
        <v>29483</v>
      </c>
      <c r="Y7853" s="5" t="s">
        <v>29484</v>
      </c>
      <c r="Z7853" s="5" t="s">
        <v>29485</v>
      </c>
      <c r="AC7853" s="5" t="s">
        <v>13546</v>
      </c>
      <c r="AD7853" s="5" t="s">
        <v>97</v>
      </c>
      <c r="AO7853" s="5" t="s">
        <v>98</v>
      </c>
      <c r="AP7853" s="5" t="s">
        <v>98</v>
      </c>
      <c r="AT7853" s="5" t="s">
        <v>98</v>
      </c>
      <c r="AX7853" s="5">
        <v>2022</v>
      </c>
      <c r="BA7853" s="5" t="s">
        <v>362</v>
      </c>
      <c r="BD7853" s="5">
        <v>12</v>
      </c>
      <c r="BN7853" s="5">
        <f t="shared" si="150"/>
        <v>8.4070796460176993</v>
      </c>
    </row>
    <row r="7854" spans="1:66" x14ac:dyDescent="0.35">
      <c r="A7854" s="5" t="s">
        <v>29486</v>
      </c>
      <c r="B7854" s="5" t="s">
        <v>83</v>
      </c>
      <c r="C7854" s="5" t="s">
        <v>13546</v>
      </c>
      <c r="D7854" s="5" t="s">
        <v>29419</v>
      </c>
      <c r="E7854" s="5" t="s">
        <v>29420</v>
      </c>
      <c r="F7854" s="5" t="s">
        <v>245</v>
      </c>
      <c r="G7854" s="5" t="s">
        <v>29487</v>
      </c>
      <c r="H7854" s="5" t="s">
        <v>24951</v>
      </c>
      <c r="K7854" s="5">
        <v>1</v>
      </c>
      <c r="L7854" s="5">
        <v>1</v>
      </c>
      <c r="M7854" s="5">
        <v>0</v>
      </c>
      <c r="N7854" s="5" t="s">
        <v>90</v>
      </c>
      <c r="O7854" s="5">
        <v>8.4070796460176993</v>
      </c>
      <c r="P7854" s="5">
        <v>0</v>
      </c>
      <c r="Q7854" s="5">
        <v>0</v>
      </c>
      <c r="R7854" s="5" t="s">
        <v>29488</v>
      </c>
      <c r="S7854" s="5" t="s">
        <v>4767</v>
      </c>
      <c r="T7854" s="5" t="s">
        <v>9628</v>
      </c>
      <c r="U7854" s="5" t="s">
        <v>29489</v>
      </c>
      <c r="Y7854" s="5" t="s">
        <v>29490</v>
      </c>
      <c r="Z7854" s="5" t="s">
        <v>29491</v>
      </c>
      <c r="AC7854" s="5" t="s">
        <v>13546</v>
      </c>
      <c r="AD7854" s="5" t="s">
        <v>97</v>
      </c>
      <c r="AO7854" s="5" t="s">
        <v>98</v>
      </c>
      <c r="AP7854" s="5" t="s">
        <v>98</v>
      </c>
      <c r="AT7854" s="5" t="s">
        <v>98</v>
      </c>
      <c r="AX7854" s="5">
        <v>2022</v>
      </c>
      <c r="BA7854" s="5" t="s">
        <v>362</v>
      </c>
      <c r="BD7854" s="5">
        <v>12</v>
      </c>
      <c r="BN7854" s="5">
        <f t="shared" si="150"/>
        <v>8.4070796460176993</v>
      </c>
    </row>
    <row r="7855" spans="1:66" x14ac:dyDescent="0.35">
      <c r="A7855" s="5" t="s">
        <v>29492</v>
      </c>
      <c r="B7855" s="5" t="s">
        <v>83</v>
      </c>
      <c r="C7855" s="5" t="s">
        <v>13546</v>
      </c>
      <c r="D7855" s="5" t="s">
        <v>29419</v>
      </c>
      <c r="E7855" s="5" t="s">
        <v>29420</v>
      </c>
      <c r="F7855" s="5" t="s">
        <v>245</v>
      </c>
      <c r="G7855" s="5" t="s">
        <v>29493</v>
      </c>
      <c r="H7855" s="5" t="s">
        <v>365</v>
      </c>
      <c r="K7855" s="5">
        <v>1</v>
      </c>
      <c r="L7855" s="5">
        <v>1</v>
      </c>
      <c r="M7855" s="5">
        <v>0</v>
      </c>
      <c r="N7855" s="5" t="s">
        <v>90</v>
      </c>
      <c r="O7855" s="5">
        <v>4.8672566371681398</v>
      </c>
      <c r="P7855" s="5">
        <v>0</v>
      </c>
      <c r="Q7855" s="5">
        <v>0</v>
      </c>
      <c r="R7855" s="5" t="s">
        <v>29494</v>
      </c>
      <c r="S7855" s="5" t="s">
        <v>4767</v>
      </c>
      <c r="T7855" s="5" t="s">
        <v>9628</v>
      </c>
      <c r="U7855" s="5" t="s">
        <v>29495</v>
      </c>
      <c r="Y7855" s="5" t="s">
        <v>29496</v>
      </c>
      <c r="Z7855" s="5" t="s">
        <v>29497</v>
      </c>
      <c r="AC7855" s="5" t="s">
        <v>13546</v>
      </c>
      <c r="AD7855" s="5" t="s">
        <v>97</v>
      </c>
      <c r="AO7855" s="5" t="s">
        <v>98</v>
      </c>
      <c r="AP7855" s="5" t="s">
        <v>98</v>
      </c>
      <c r="AT7855" s="5" t="s">
        <v>98</v>
      </c>
      <c r="AX7855" s="5">
        <v>2022</v>
      </c>
      <c r="BA7855" s="5" t="s">
        <v>362</v>
      </c>
      <c r="BD7855" s="5">
        <v>12</v>
      </c>
      <c r="BN7855" s="5">
        <f t="shared" si="150"/>
        <v>4.8672566371681398</v>
      </c>
    </row>
    <row r="7856" spans="1:66" x14ac:dyDescent="0.35">
      <c r="A7856" s="5" t="s">
        <v>29498</v>
      </c>
      <c r="B7856" s="5" t="s">
        <v>83</v>
      </c>
      <c r="C7856" s="5" t="s">
        <v>13546</v>
      </c>
      <c r="D7856" s="5" t="s">
        <v>98</v>
      </c>
      <c r="E7856" s="5" t="s">
        <v>98</v>
      </c>
      <c r="F7856" s="5" t="s">
        <v>221</v>
      </c>
      <c r="G7856" s="5" t="s">
        <v>29499</v>
      </c>
      <c r="H7856" s="5" t="s">
        <v>223</v>
      </c>
      <c r="K7856" s="5">
        <v>1</v>
      </c>
      <c r="L7856" s="5">
        <v>1</v>
      </c>
      <c r="M7856" s="5">
        <v>0</v>
      </c>
      <c r="N7856" s="5" t="s">
        <v>90</v>
      </c>
      <c r="O7856" s="5">
        <v>1.78761061946903</v>
      </c>
      <c r="P7856" s="5">
        <v>0</v>
      </c>
      <c r="Q7856" s="5">
        <v>0</v>
      </c>
      <c r="R7856" s="5" t="s">
        <v>29500</v>
      </c>
      <c r="S7856" s="5" t="s">
        <v>1377</v>
      </c>
      <c r="T7856" s="5" t="s">
        <v>1377</v>
      </c>
      <c r="U7856" s="5" t="s">
        <v>29501</v>
      </c>
      <c r="Y7856" s="5" t="s">
        <v>29502</v>
      </c>
      <c r="Z7856" s="5" t="s">
        <v>29503</v>
      </c>
      <c r="AB7856" s="5" t="s">
        <v>221</v>
      </c>
      <c r="AC7856" s="5" t="s">
        <v>13546</v>
      </c>
      <c r="AD7856" s="5" t="s">
        <v>216</v>
      </c>
      <c r="AO7856" s="5" t="s">
        <v>98</v>
      </c>
      <c r="AP7856" s="5" t="s">
        <v>98</v>
      </c>
      <c r="AT7856" s="5" t="s">
        <v>98</v>
      </c>
      <c r="AX7856" s="5">
        <v>2023</v>
      </c>
      <c r="BA7856" s="5" t="s">
        <v>99</v>
      </c>
      <c r="BD7856" s="5">
        <v>6</v>
      </c>
      <c r="BN7856" s="5">
        <f t="shared" si="150"/>
        <v>1.78761061946903</v>
      </c>
    </row>
    <row r="7857" spans="1:66" x14ac:dyDescent="0.35">
      <c r="A7857" s="5" t="s">
        <v>29504</v>
      </c>
      <c r="B7857" s="5" t="s">
        <v>83</v>
      </c>
      <c r="C7857" s="5" t="s">
        <v>13546</v>
      </c>
      <c r="D7857" s="5" t="s">
        <v>98</v>
      </c>
      <c r="E7857" s="5" t="s">
        <v>98</v>
      </c>
      <c r="F7857" s="5" t="s">
        <v>221</v>
      </c>
      <c r="G7857" s="5" t="s">
        <v>29499</v>
      </c>
      <c r="H7857" s="5" t="s">
        <v>223</v>
      </c>
      <c r="K7857" s="5">
        <v>1</v>
      </c>
      <c r="L7857" s="5">
        <v>1</v>
      </c>
      <c r="M7857" s="5">
        <v>0</v>
      </c>
      <c r="N7857" s="5" t="s">
        <v>90</v>
      </c>
      <c r="O7857" s="5">
        <v>1.78761061946903</v>
      </c>
      <c r="P7857" s="5">
        <v>0</v>
      </c>
      <c r="Q7857" s="5">
        <v>0</v>
      </c>
      <c r="R7857" s="5" t="s">
        <v>29500</v>
      </c>
      <c r="S7857" s="5" t="s">
        <v>1377</v>
      </c>
      <c r="T7857" s="5" t="s">
        <v>1377</v>
      </c>
      <c r="U7857" s="5" t="s">
        <v>29501</v>
      </c>
      <c r="Y7857" s="5" t="s">
        <v>29502</v>
      </c>
      <c r="Z7857" s="5" t="s">
        <v>29503</v>
      </c>
      <c r="AB7857" s="5" t="s">
        <v>221</v>
      </c>
      <c r="AC7857" s="5" t="s">
        <v>13546</v>
      </c>
      <c r="AD7857" s="5" t="s">
        <v>216</v>
      </c>
      <c r="AO7857" s="5" t="s">
        <v>98</v>
      </c>
      <c r="AP7857" s="5" t="s">
        <v>98</v>
      </c>
      <c r="AT7857" s="5" t="s">
        <v>98</v>
      </c>
      <c r="AX7857" s="5">
        <v>2023</v>
      </c>
      <c r="BA7857" s="5" t="s">
        <v>99</v>
      </c>
      <c r="BD7857" s="5">
        <v>6</v>
      </c>
      <c r="BN7857" s="5">
        <f t="shared" si="150"/>
        <v>1.78761061946903</v>
      </c>
    </row>
    <row r="7858" spans="1:66" x14ac:dyDescent="0.35">
      <c r="A7858" s="5" t="s">
        <v>29505</v>
      </c>
      <c r="B7858" s="5" t="s">
        <v>83</v>
      </c>
      <c r="C7858" s="5" t="s">
        <v>13546</v>
      </c>
      <c r="D7858" s="5" t="s">
        <v>98</v>
      </c>
      <c r="E7858" s="5" t="s">
        <v>98</v>
      </c>
      <c r="F7858" s="5" t="s">
        <v>221</v>
      </c>
      <c r="G7858" s="5" t="s">
        <v>29499</v>
      </c>
      <c r="H7858" s="5" t="s">
        <v>223</v>
      </c>
      <c r="K7858" s="5">
        <v>1</v>
      </c>
      <c r="L7858" s="5">
        <v>1</v>
      </c>
      <c r="M7858" s="5">
        <v>0</v>
      </c>
      <c r="N7858" s="5" t="s">
        <v>90</v>
      </c>
      <c r="O7858" s="5">
        <v>1.78761061946903</v>
      </c>
      <c r="P7858" s="5">
        <v>0</v>
      </c>
      <c r="Q7858" s="5">
        <v>0</v>
      </c>
      <c r="R7858" s="5" t="s">
        <v>29500</v>
      </c>
      <c r="S7858" s="5" t="s">
        <v>1377</v>
      </c>
      <c r="T7858" s="5" t="s">
        <v>1377</v>
      </c>
      <c r="U7858" s="5" t="s">
        <v>29501</v>
      </c>
      <c r="Y7858" s="5" t="s">
        <v>29502</v>
      </c>
      <c r="Z7858" s="5" t="s">
        <v>29503</v>
      </c>
      <c r="AB7858" s="5" t="s">
        <v>221</v>
      </c>
      <c r="AC7858" s="5" t="s">
        <v>13546</v>
      </c>
      <c r="AD7858" s="5" t="s">
        <v>216</v>
      </c>
      <c r="AO7858" s="5" t="s">
        <v>98</v>
      </c>
      <c r="AP7858" s="5" t="s">
        <v>98</v>
      </c>
      <c r="AT7858" s="5" t="s">
        <v>98</v>
      </c>
      <c r="AX7858" s="5">
        <v>2023</v>
      </c>
      <c r="BA7858" s="5" t="s">
        <v>99</v>
      </c>
      <c r="BD7858" s="5">
        <v>6</v>
      </c>
      <c r="BN7858" s="5">
        <f t="shared" si="150"/>
        <v>1.78761061946903</v>
      </c>
    </row>
    <row r="7859" spans="1:66" x14ac:dyDescent="0.35">
      <c r="A7859" s="5" t="s">
        <v>29506</v>
      </c>
      <c r="B7859" s="5" t="s">
        <v>83</v>
      </c>
      <c r="C7859" s="5" t="s">
        <v>13546</v>
      </c>
      <c r="D7859" s="5" t="s">
        <v>98</v>
      </c>
      <c r="E7859" s="5" t="s">
        <v>98</v>
      </c>
      <c r="F7859" s="5" t="s">
        <v>221</v>
      </c>
      <c r="G7859" s="5" t="s">
        <v>29499</v>
      </c>
      <c r="H7859" s="5" t="s">
        <v>223</v>
      </c>
      <c r="K7859" s="5">
        <v>1</v>
      </c>
      <c r="L7859" s="5">
        <v>1</v>
      </c>
      <c r="M7859" s="5">
        <v>0</v>
      </c>
      <c r="N7859" s="5" t="s">
        <v>90</v>
      </c>
      <c r="O7859" s="5">
        <v>1.78761061946903</v>
      </c>
      <c r="P7859" s="5">
        <v>0</v>
      </c>
      <c r="Q7859" s="5">
        <v>0</v>
      </c>
      <c r="R7859" s="5" t="s">
        <v>29500</v>
      </c>
      <c r="S7859" s="5" t="s">
        <v>1377</v>
      </c>
      <c r="T7859" s="5" t="s">
        <v>1377</v>
      </c>
      <c r="U7859" s="5" t="s">
        <v>29501</v>
      </c>
      <c r="Y7859" s="5" t="s">
        <v>29502</v>
      </c>
      <c r="Z7859" s="5" t="s">
        <v>29503</v>
      </c>
      <c r="AB7859" s="5" t="s">
        <v>221</v>
      </c>
      <c r="AC7859" s="5" t="s">
        <v>13546</v>
      </c>
      <c r="AD7859" s="5" t="s">
        <v>216</v>
      </c>
      <c r="AO7859" s="5" t="s">
        <v>98</v>
      </c>
      <c r="AP7859" s="5" t="s">
        <v>98</v>
      </c>
      <c r="AT7859" s="5" t="s">
        <v>98</v>
      </c>
      <c r="AX7859" s="5">
        <v>2023</v>
      </c>
      <c r="BA7859" s="5" t="s">
        <v>99</v>
      </c>
      <c r="BD7859" s="5">
        <v>6</v>
      </c>
      <c r="BN7859" s="5">
        <f t="shared" si="150"/>
        <v>1.78761061946903</v>
      </c>
    </row>
    <row r="7860" spans="1:66" x14ac:dyDescent="0.35">
      <c r="A7860" s="5" t="s">
        <v>29507</v>
      </c>
      <c r="B7860" s="5" t="s">
        <v>83</v>
      </c>
      <c r="C7860" s="5" t="s">
        <v>13546</v>
      </c>
      <c r="D7860" s="5" t="s">
        <v>98</v>
      </c>
      <c r="E7860" s="5" t="s">
        <v>98</v>
      </c>
      <c r="F7860" s="5" t="s">
        <v>221</v>
      </c>
      <c r="G7860" s="5" t="s">
        <v>29508</v>
      </c>
      <c r="H7860" s="5" t="s">
        <v>223</v>
      </c>
      <c r="K7860" s="5">
        <v>1</v>
      </c>
      <c r="L7860" s="5">
        <v>1</v>
      </c>
      <c r="M7860" s="5">
        <v>0</v>
      </c>
      <c r="N7860" s="5" t="s">
        <v>90</v>
      </c>
      <c r="O7860" s="5">
        <v>1.78761061946903</v>
      </c>
      <c r="P7860" s="5">
        <v>0</v>
      </c>
      <c r="Q7860" s="5">
        <v>0</v>
      </c>
      <c r="R7860" s="5" t="s">
        <v>29509</v>
      </c>
      <c r="S7860" s="5" t="s">
        <v>1377</v>
      </c>
      <c r="T7860" s="5" t="s">
        <v>1377</v>
      </c>
      <c r="U7860" s="5" t="s">
        <v>29510</v>
      </c>
      <c r="Y7860" s="5" t="s">
        <v>29511</v>
      </c>
      <c r="Z7860" s="5" t="s">
        <v>29512</v>
      </c>
      <c r="AB7860" s="5" t="s">
        <v>221</v>
      </c>
      <c r="AC7860" s="5" t="s">
        <v>13546</v>
      </c>
      <c r="AD7860" s="5" t="s">
        <v>216</v>
      </c>
      <c r="AO7860" s="5" t="s">
        <v>98</v>
      </c>
      <c r="AP7860" s="5" t="s">
        <v>98</v>
      </c>
      <c r="AT7860" s="5" t="s">
        <v>98</v>
      </c>
      <c r="AX7860" s="5">
        <v>2023</v>
      </c>
      <c r="BA7860" s="5" t="s">
        <v>99</v>
      </c>
      <c r="BD7860" s="5">
        <v>6</v>
      </c>
      <c r="BN7860" s="5">
        <f t="shared" si="150"/>
        <v>1.78761061946903</v>
      </c>
    </row>
    <row r="7861" spans="1:66" x14ac:dyDescent="0.35">
      <c r="A7861" s="5" t="s">
        <v>29513</v>
      </c>
      <c r="B7861" s="5" t="s">
        <v>83</v>
      </c>
      <c r="C7861" s="5" t="s">
        <v>13546</v>
      </c>
      <c r="D7861" s="5" t="s">
        <v>98</v>
      </c>
      <c r="E7861" s="5" t="s">
        <v>98</v>
      </c>
      <c r="F7861" s="5" t="s">
        <v>221</v>
      </c>
      <c r="G7861" s="5" t="s">
        <v>29508</v>
      </c>
      <c r="H7861" s="5" t="s">
        <v>223</v>
      </c>
      <c r="K7861" s="5">
        <v>1</v>
      </c>
      <c r="L7861" s="5">
        <v>1</v>
      </c>
      <c r="M7861" s="5">
        <v>0</v>
      </c>
      <c r="N7861" s="5" t="s">
        <v>90</v>
      </c>
      <c r="O7861" s="5">
        <v>1.78761061946903</v>
      </c>
      <c r="P7861" s="5">
        <v>0</v>
      </c>
      <c r="Q7861" s="5">
        <v>0</v>
      </c>
      <c r="R7861" s="5" t="s">
        <v>29509</v>
      </c>
      <c r="S7861" s="5" t="s">
        <v>1377</v>
      </c>
      <c r="T7861" s="5" t="s">
        <v>1377</v>
      </c>
      <c r="U7861" s="5" t="s">
        <v>29510</v>
      </c>
      <c r="Y7861" s="5" t="s">
        <v>29511</v>
      </c>
      <c r="Z7861" s="5" t="s">
        <v>29512</v>
      </c>
      <c r="AB7861" s="5" t="s">
        <v>221</v>
      </c>
      <c r="AC7861" s="5" t="s">
        <v>13546</v>
      </c>
      <c r="AD7861" s="5" t="s">
        <v>216</v>
      </c>
      <c r="AO7861" s="5" t="s">
        <v>98</v>
      </c>
      <c r="AP7861" s="5" t="s">
        <v>98</v>
      </c>
      <c r="AT7861" s="5" t="s">
        <v>98</v>
      </c>
      <c r="AX7861" s="5">
        <v>2023</v>
      </c>
      <c r="BA7861" s="5" t="s">
        <v>99</v>
      </c>
      <c r="BD7861" s="5">
        <v>6</v>
      </c>
      <c r="BN7861" s="5">
        <f t="shared" si="150"/>
        <v>1.78761061946903</v>
      </c>
    </row>
    <row r="7862" spans="1:66" x14ac:dyDescent="0.35">
      <c r="A7862" s="5" t="s">
        <v>29514</v>
      </c>
      <c r="B7862" s="5" t="s">
        <v>83</v>
      </c>
      <c r="C7862" s="5" t="s">
        <v>13546</v>
      </c>
      <c r="D7862" s="5" t="s">
        <v>98</v>
      </c>
      <c r="E7862" s="5" t="s">
        <v>98</v>
      </c>
      <c r="F7862" s="5" t="s">
        <v>221</v>
      </c>
      <c r="G7862" s="5" t="s">
        <v>29508</v>
      </c>
      <c r="H7862" s="5" t="s">
        <v>223</v>
      </c>
      <c r="K7862" s="5">
        <v>1</v>
      </c>
      <c r="L7862" s="5">
        <v>1</v>
      </c>
      <c r="M7862" s="5">
        <v>0</v>
      </c>
      <c r="N7862" s="5" t="s">
        <v>90</v>
      </c>
      <c r="O7862" s="5">
        <v>1.78761061946903</v>
      </c>
      <c r="P7862" s="5">
        <v>0</v>
      </c>
      <c r="Q7862" s="5">
        <v>0</v>
      </c>
      <c r="R7862" s="5" t="s">
        <v>29509</v>
      </c>
      <c r="S7862" s="5" t="s">
        <v>1377</v>
      </c>
      <c r="T7862" s="5" t="s">
        <v>1377</v>
      </c>
      <c r="U7862" s="5" t="s">
        <v>29510</v>
      </c>
      <c r="Y7862" s="5" t="s">
        <v>29511</v>
      </c>
      <c r="Z7862" s="5" t="s">
        <v>29512</v>
      </c>
      <c r="AB7862" s="5" t="s">
        <v>221</v>
      </c>
      <c r="AC7862" s="5" t="s">
        <v>13546</v>
      </c>
      <c r="AD7862" s="5" t="s">
        <v>216</v>
      </c>
      <c r="AO7862" s="5" t="s">
        <v>98</v>
      </c>
      <c r="AP7862" s="5" t="s">
        <v>98</v>
      </c>
      <c r="AT7862" s="5" t="s">
        <v>98</v>
      </c>
      <c r="AX7862" s="5">
        <v>2023</v>
      </c>
      <c r="BA7862" s="5" t="s">
        <v>99</v>
      </c>
      <c r="BD7862" s="5">
        <v>6</v>
      </c>
      <c r="BN7862" s="5">
        <f t="shared" si="150"/>
        <v>1.78761061946903</v>
      </c>
    </row>
    <row r="7863" spans="1:66" x14ac:dyDescent="0.35">
      <c r="A7863" s="5" t="s">
        <v>29515</v>
      </c>
      <c r="B7863" s="5" t="s">
        <v>83</v>
      </c>
      <c r="C7863" s="5" t="s">
        <v>13546</v>
      </c>
      <c r="D7863" s="5" t="s">
        <v>98</v>
      </c>
      <c r="E7863" s="5" t="s">
        <v>98</v>
      </c>
      <c r="F7863" s="5" t="s">
        <v>221</v>
      </c>
      <c r="G7863" s="5" t="s">
        <v>29508</v>
      </c>
      <c r="H7863" s="5" t="s">
        <v>223</v>
      </c>
      <c r="K7863" s="5">
        <v>1</v>
      </c>
      <c r="L7863" s="5">
        <v>1</v>
      </c>
      <c r="M7863" s="5">
        <v>0</v>
      </c>
      <c r="N7863" s="5" t="s">
        <v>90</v>
      </c>
      <c r="O7863" s="5">
        <v>1.78761061946903</v>
      </c>
      <c r="P7863" s="5">
        <v>0</v>
      </c>
      <c r="Q7863" s="5">
        <v>0</v>
      </c>
      <c r="R7863" s="5" t="s">
        <v>29509</v>
      </c>
      <c r="S7863" s="5" t="s">
        <v>1377</v>
      </c>
      <c r="T7863" s="5" t="s">
        <v>1377</v>
      </c>
      <c r="U7863" s="5" t="s">
        <v>29510</v>
      </c>
      <c r="Y7863" s="5" t="s">
        <v>29511</v>
      </c>
      <c r="Z7863" s="5" t="s">
        <v>29512</v>
      </c>
      <c r="AB7863" s="5" t="s">
        <v>221</v>
      </c>
      <c r="AC7863" s="5" t="s">
        <v>13546</v>
      </c>
      <c r="AD7863" s="5" t="s">
        <v>216</v>
      </c>
      <c r="AO7863" s="5" t="s">
        <v>98</v>
      </c>
      <c r="AP7863" s="5" t="s">
        <v>98</v>
      </c>
      <c r="AT7863" s="5" t="s">
        <v>98</v>
      </c>
      <c r="AX7863" s="5">
        <v>2023</v>
      </c>
      <c r="BA7863" s="5" t="s">
        <v>99</v>
      </c>
      <c r="BD7863" s="5">
        <v>6</v>
      </c>
      <c r="BN7863" s="5">
        <f t="shared" si="150"/>
        <v>1.78761061946903</v>
      </c>
    </row>
    <row r="7864" spans="1:66" x14ac:dyDescent="0.35">
      <c r="A7864" s="5" t="s">
        <v>29516</v>
      </c>
      <c r="B7864" s="5" t="s">
        <v>83</v>
      </c>
      <c r="C7864" s="5" t="s">
        <v>13546</v>
      </c>
      <c r="D7864" s="5" t="s">
        <v>98</v>
      </c>
      <c r="E7864" s="5" t="s">
        <v>98</v>
      </c>
      <c r="F7864" s="5" t="s">
        <v>221</v>
      </c>
      <c r="G7864" s="5" t="s">
        <v>29517</v>
      </c>
      <c r="H7864" s="5" t="s">
        <v>223</v>
      </c>
      <c r="K7864" s="5">
        <v>1</v>
      </c>
      <c r="L7864" s="5">
        <v>0</v>
      </c>
      <c r="M7864" s="5">
        <v>1</v>
      </c>
      <c r="N7864" s="5" t="s">
        <v>154</v>
      </c>
      <c r="O7864" s="5">
        <v>1.78761061946903</v>
      </c>
      <c r="P7864" s="5">
        <v>0</v>
      </c>
      <c r="Q7864" s="5">
        <v>0</v>
      </c>
      <c r="Y7864" s="5" t="s">
        <v>29518</v>
      </c>
      <c r="Z7864" s="5" t="s">
        <v>29519</v>
      </c>
      <c r="AB7864" s="5" t="s">
        <v>221</v>
      </c>
      <c r="AC7864" s="5" t="s">
        <v>13546</v>
      </c>
      <c r="AD7864" s="5" t="s">
        <v>216</v>
      </c>
      <c r="AO7864" s="5" t="s">
        <v>157</v>
      </c>
      <c r="AP7864" s="5" t="s">
        <v>158</v>
      </c>
      <c r="BN7864" s="5">
        <f t="shared" si="150"/>
        <v>1.78761061946903</v>
      </c>
    </row>
    <row r="7865" spans="1:66" x14ac:dyDescent="0.35">
      <c r="A7865" s="5" t="s">
        <v>29520</v>
      </c>
      <c r="B7865" s="5" t="s">
        <v>83</v>
      </c>
      <c r="C7865" s="5" t="s">
        <v>149</v>
      </c>
      <c r="D7865" s="5" t="s">
        <v>98</v>
      </c>
      <c r="E7865" s="5" t="s">
        <v>98</v>
      </c>
      <c r="F7865" s="5" t="s">
        <v>245</v>
      </c>
      <c r="G7865" s="5" t="s">
        <v>29521</v>
      </c>
      <c r="H7865" s="5" t="s">
        <v>29522</v>
      </c>
      <c r="K7865" s="5">
        <v>1</v>
      </c>
      <c r="L7865" s="5">
        <v>1</v>
      </c>
      <c r="M7865" s="5">
        <v>0</v>
      </c>
      <c r="N7865" s="5" t="s">
        <v>90</v>
      </c>
      <c r="O7865" s="5">
        <v>2.2123893805309698</v>
      </c>
      <c r="P7865" s="5">
        <v>0</v>
      </c>
      <c r="Q7865" s="5">
        <v>0</v>
      </c>
      <c r="R7865" s="5" t="s">
        <v>29523</v>
      </c>
      <c r="S7865" s="5" t="s">
        <v>8784</v>
      </c>
      <c r="T7865" s="5" t="s">
        <v>29524</v>
      </c>
      <c r="Y7865" s="5" t="s">
        <v>29525</v>
      </c>
      <c r="Z7865" s="5" t="s">
        <v>29526</v>
      </c>
      <c r="AC7865" s="5" t="s">
        <v>149</v>
      </c>
      <c r="AD7865" s="5" t="s">
        <v>97</v>
      </c>
      <c r="AO7865" s="5" t="s">
        <v>98</v>
      </c>
      <c r="AP7865" s="5" t="s">
        <v>98</v>
      </c>
      <c r="AT7865" s="5" t="s">
        <v>98</v>
      </c>
      <c r="AX7865" s="5">
        <v>2021</v>
      </c>
      <c r="BA7865" s="5" t="s">
        <v>99</v>
      </c>
      <c r="BD7865" s="5">
        <v>5</v>
      </c>
      <c r="BN7865" s="5">
        <f t="shared" si="150"/>
        <v>2.2123893805309698</v>
      </c>
    </row>
    <row r="7866" spans="1:66" x14ac:dyDescent="0.35">
      <c r="A7866" s="5" t="s">
        <v>29527</v>
      </c>
      <c r="B7866" s="5" t="s">
        <v>83</v>
      </c>
      <c r="C7866" s="5" t="s">
        <v>149</v>
      </c>
      <c r="D7866" s="5" t="s">
        <v>98</v>
      </c>
      <c r="E7866" s="5" t="s">
        <v>98</v>
      </c>
      <c r="F7866" s="5" t="s">
        <v>245</v>
      </c>
      <c r="G7866" s="5" t="s">
        <v>29521</v>
      </c>
      <c r="H7866" s="5" t="s">
        <v>29522</v>
      </c>
      <c r="K7866" s="5">
        <v>1</v>
      </c>
      <c r="L7866" s="5">
        <v>1</v>
      </c>
      <c r="M7866" s="5">
        <v>0</v>
      </c>
      <c r="N7866" s="5" t="s">
        <v>90</v>
      </c>
      <c r="O7866" s="5">
        <v>2.2123893805309698</v>
      </c>
      <c r="P7866" s="5">
        <v>0</v>
      </c>
      <c r="Q7866" s="5">
        <v>0</v>
      </c>
      <c r="R7866" s="5" t="s">
        <v>29523</v>
      </c>
      <c r="S7866" s="5" t="s">
        <v>8784</v>
      </c>
      <c r="T7866" s="5" t="s">
        <v>29524</v>
      </c>
      <c r="Y7866" s="5" t="s">
        <v>29525</v>
      </c>
      <c r="Z7866" s="5" t="s">
        <v>29526</v>
      </c>
      <c r="AC7866" s="5" t="s">
        <v>149</v>
      </c>
      <c r="AD7866" s="5" t="s">
        <v>97</v>
      </c>
      <c r="AO7866" s="5" t="s">
        <v>98</v>
      </c>
      <c r="AP7866" s="5" t="s">
        <v>98</v>
      </c>
      <c r="AT7866" s="5" t="s">
        <v>98</v>
      </c>
      <c r="AX7866" s="5">
        <v>2021</v>
      </c>
      <c r="BA7866" s="5" t="s">
        <v>99</v>
      </c>
      <c r="BD7866" s="5">
        <v>5</v>
      </c>
      <c r="BN7866" s="5">
        <f t="shared" si="150"/>
        <v>2.2123893805309698</v>
      </c>
    </row>
    <row r="7867" spans="1:66" x14ac:dyDescent="0.35">
      <c r="A7867" s="5" t="s">
        <v>29528</v>
      </c>
      <c r="B7867" s="5" t="s">
        <v>83</v>
      </c>
      <c r="C7867" s="5" t="s">
        <v>149</v>
      </c>
      <c r="D7867" s="5" t="s">
        <v>98</v>
      </c>
      <c r="E7867" s="5" t="s">
        <v>98</v>
      </c>
      <c r="F7867" s="5" t="s">
        <v>245</v>
      </c>
      <c r="G7867" s="5" t="s">
        <v>29521</v>
      </c>
      <c r="H7867" s="5" t="s">
        <v>29522</v>
      </c>
      <c r="K7867" s="5">
        <v>1</v>
      </c>
      <c r="L7867" s="5">
        <v>1</v>
      </c>
      <c r="M7867" s="5">
        <v>0</v>
      </c>
      <c r="N7867" s="5" t="s">
        <v>90</v>
      </c>
      <c r="O7867" s="5">
        <v>2.2123893805309698</v>
      </c>
      <c r="P7867" s="5">
        <v>0</v>
      </c>
      <c r="Q7867" s="5">
        <v>0</v>
      </c>
      <c r="R7867" s="5" t="s">
        <v>29523</v>
      </c>
      <c r="S7867" s="5" t="s">
        <v>8784</v>
      </c>
      <c r="T7867" s="5" t="s">
        <v>29524</v>
      </c>
      <c r="Y7867" s="5" t="s">
        <v>29525</v>
      </c>
      <c r="Z7867" s="5" t="s">
        <v>29526</v>
      </c>
      <c r="AC7867" s="5" t="s">
        <v>149</v>
      </c>
      <c r="AD7867" s="5" t="s">
        <v>97</v>
      </c>
      <c r="AO7867" s="5" t="s">
        <v>98</v>
      </c>
      <c r="AP7867" s="5" t="s">
        <v>98</v>
      </c>
      <c r="AT7867" s="5" t="s">
        <v>98</v>
      </c>
      <c r="AX7867" s="5">
        <v>2021</v>
      </c>
      <c r="BA7867" s="5" t="s">
        <v>99</v>
      </c>
      <c r="BD7867" s="5">
        <v>5</v>
      </c>
      <c r="BN7867" s="5">
        <f t="shared" si="150"/>
        <v>2.2123893805309698</v>
      </c>
    </row>
    <row r="7868" spans="1:66" x14ac:dyDescent="0.35">
      <c r="A7868" s="5" t="s">
        <v>29529</v>
      </c>
      <c r="B7868" s="5" t="s">
        <v>83</v>
      </c>
      <c r="C7868" s="5" t="s">
        <v>149</v>
      </c>
      <c r="D7868" s="5" t="s">
        <v>98</v>
      </c>
      <c r="E7868" s="5" t="s">
        <v>98</v>
      </c>
      <c r="F7868" s="5" t="s">
        <v>245</v>
      </c>
      <c r="G7868" s="5" t="s">
        <v>29521</v>
      </c>
      <c r="H7868" s="5" t="s">
        <v>29522</v>
      </c>
      <c r="K7868" s="5">
        <v>1</v>
      </c>
      <c r="L7868" s="5">
        <v>1</v>
      </c>
      <c r="M7868" s="5">
        <v>0</v>
      </c>
      <c r="N7868" s="5" t="s">
        <v>90</v>
      </c>
      <c r="O7868" s="5">
        <v>2.2123893805309698</v>
      </c>
      <c r="P7868" s="5">
        <v>0</v>
      </c>
      <c r="Q7868" s="5">
        <v>0</v>
      </c>
      <c r="R7868" s="5" t="s">
        <v>29523</v>
      </c>
      <c r="S7868" s="5" t="s">
        <v>8784</v>
      </c>
      <c r="T7868" s="5" t="s">
        <v>29524</v>
      </c>
      <c r="Y7868" s="5" t="s">
        <v>29525</v>
      </c>
      <c r="Z7868" s="5" t="s">
        <v>29526</v>
      </c>
      <c r="AC7868" s="5" t="s">
        <v>149</v>
      </c>
      <c r="AD7868" s="5" t="s">
        <v>97</v>
      </c>
      <c r="AO7868" s="5" t="s">
        <v>98</v>
      </c>
      <c r="AP7868" s="5" t="s">
        <v>98</v>
      </c>
      <c r="AT7868" s="5" t="s">
        <v>98</v>
      </c>
      <c r="AX7868" s="5">
        <v>2021</v>
      </c>
      <c r="BA7868" s="5" t="s">
        <v>99</v>
      </c>
      <c r="BD7868" s="5">
        <v>5</v>
      </c>
      <c r="BN7868" s="5">
        <f t="shared" si="150"/>
        <v>2.2123893805309698</v>
      </c>
    </row>
    <row r="7869" spans="1:66" x14ac:dyDescent="0.35">
      <c r="A7869" s="5" t="s">
        <v>29530</v>
      </c>
      <c r="B7869" s="5" t="s">
        <v>83</v>
      </c>
      <c r="C7869" s="5" t="s">
        <v>149</v>
      </c>
      <c r="D7869" s="5" t="s">
        <v>98</v>
      </c>
      <c r="E7869" s="5" t="s">
        <v>98</v>
      </c>
      <c r="F7869" s="5" t="s">
        <v>245</v>
      </c>
      <c r="G7869" s="5" t="s">
        <v>29521</v>
      </c>
      <c r="H7869" s="5" t="s">
        <v>29522</v>
      </c>
      <c r="K7869" s="5">
        <v>1</v>
      </c>
      <c r="L7869" s="5">
        <v>1</v>
      </c>
      <c r="M7869" s="5">
        <v>0</v>
      </c>
      <c r="N7869" s="5" t="s">
        <v>90</v>
      </c>
      <c r="O7869" s="5">
        <v>2.2123893805309698</v>
      </c>
      <c r="P7869" s="5">
        <v>0</v>
      </c>
      <c r="Q7869" s="5">
        <v>0</v>
      </c>
      <c r="R7869" s="5" t="s">
        <v>29523</v>
      </c>
      <c r="S7869" s="5" t="s">
        <v>8784</v>
      </c>
      <c r="T7869" s="5" t="s">
        <v>29524</v>
      </c>
      <c r="Y7869" s="5" t="s">
        <v>29525</v>
      </c>
      <c r="Z7869" s="5" t="s">
        <v>29526</v>
      </c>
      <c r="AC7869" s="5" t="s">
        <v>149</v>
      </c>
      <c r="AD7869" s="5" t="s">
        <v>97</v>
      </c>
      <c r="AO7869" s="5" t="s">
        <v>98</v>
      </c>
      <c r="AP7869" s="5" t="s">
        <v>98</v>
      </c>
      <c r="AT7869" s="5" t="s">
        <v>98</v>
      </c>
      <c r="AX7869" s="5">
        <v>2021</v>
      </c>
      <c r="BA7869" s="5" t="s">
        <v>99</v>
      </c>
      <c r="BD7869" s="5">
        <v>5</v>
      </c>
      <c r="BN7869" s="5">
        <f t="shared" si="150"/>
        <v>2.2123893805309698</v>
      </c>
    </row>
    <row r="7870" spans="1:66" x14ac:dyDescent="0.35">
      <c r="A7870" s="5" t="s">
        <v>29531</v>
      </c>
      <c r="B7870" s="5" t="s">
        <v>83</v>
      </c>
      <c r="C7870" s="5" t="s">
        <v>149</v>
      </c>
      <c r="D7870" s="5" t="s">
        <v>98</v>
      </c>
      <c r="E7870" s="5" t="s">
        <v>98</v>
      </c>
      <c r="F7870" s="5" t="s">
        <v>245</v>
      </c>
      <c r="G7870" s="5" t="s">
        <v>29521</v>
      </c>
      <c r="H7870" s="5" t="s">
        <v>29522</v>
      </c>
      <c r="K7870" s="5">
        <v>1</v>
      </c>
      <c r="L7870" s="5">
        <v>1</v>
      </c>
      <c r="M7870" s="5">
        <v>0</v>
      </c>
      <c r="N7870" s="5" t="s">
        <v>90</v>
      </c>
      <c r="O7870" s="5">
        <v>2.2123893805309698</v>
      </c>
      <c r="P7870" s="5">
        <v>0</v>
      </c>
      <c r="Q7870" s="5">
        <v>0</v>
      </c>
      <c r="R7870" s="5" t="s">
        <v>29523</v>
      </c>
      <c r="S7870" s="5" t="s">
        <v>8784</v>
      </c>
      <c r="T7870" s="5" t="s">
        <v>29524</v>
      </c>
      <c r="Y7870" s="5" t="s">
        <v>29525</v>
      </c>
      <c r="Z7870" s="5" t="s">
        <v>29526</v>
      </c>
      <c r="AC7870" s="5" t="s">
        <v>149</v>
      </c>
      <c r="AD7870" s="5" t="s">
        <v>97</v>
      </c>
      <c r="AO7870" s="5" t="s">
        <v>98</v>
      </c>
      <c r="AP7870" s="5" t="s">
        <v>98</v>
      </c>
      <c r="AT7870" s="5" t="s">
        <v>98</v>
      </c>
      <c r="AX7870" s="5">
        <v>2021</v>
      </c>
      <c r="BA7870" s="5" t="s">
        <v>99</v>
      </c>
      <c r="BD7870" s="5">
        <v>5</v>
      </c>
      <c r="BN7870" s="5">
        <f t="shared" si="150"/>
        <v>2.2123893805309698</v>
      </c>
    </row>
    <row r="7871" spans="1:66" x14ac:dyDescent="0.35">
      <c r="A7871" s="5" t="s">
        <v>29532</v>
      </c>
      <c r="B7871" s="5" t="s">
        <v>83</v>
      </c>
      <c r="C7871" s="5" t="s">
        <v>149</v>
      </c>
      <c r="D7871" s="5" t="s">
        <v>98</v>
      </c>
      <c r="E7871" s="5" t="s">
        <v>98</v>
      </c>
      <c r="F7871" s="5" t="s">
        <v>245</v>
      </c>
      <c r="G7871" s="5" t="s">
        <v>29521</v>
      </c>
      <c r="H7871" s="5" t="s">
        <v>29522</v>
      </c>
      <c r="K7871" s="5">
        <v>1</v>
      </c>
      <c r="L7871" s="5">
        <v>1</v>
      </c>
      <c r="M7871" s="5">
        <v>0</v>
      </c>
      <c r="N7871" s="5" t="s">
        <v>90</v>
      </c>
      <c r="O7871" s="5">
        <v>2.2123893805309698</v>
      </c>
      <c r="P7871" s="5">
        <v>0</v>
      </c>
      <c r="Q7871" s="5">
        <v>0</v>
      </c>
      <c r="R7871" s="5" t="s">
        <v>29523</v>
      </c>
      <c r="S7871" s="5" t="s">
        <v>8784</v>
      </c>
      <c r="T7871" s="5" t="s">
        <v>29524</v>
      </c>
      <c r="Y7871" s="5" t="s">
        <v>29525</v>
      </c>
      <c r="Z7871" s="5" t="s">
        <v>29526</v>
      </c>
      <c r="AC7871" s="5" t="s">
        <v>149</v>
      </c>
      <c r="AD7871" s="5" t="s">
        <v>97</v>
      </c>
      <c r="AO7871" s="5" t="s">
        <v>98</v>
      </c>
      <c r="AP7871" s="5" t="s">
        <v>98</v>
      </c>
      <c r="AT7871" s="5" t="s">
        <v>98</v>
      </c>
      <c r="AX7871" s="5">
        <v>2021</v>
      </c>
      <c r="BA7871" s="5" t="s">
        <v>99</v>
      </c>
      <c r="BD7871" s="5">
        <v>5</v>
      </c>
      <c r="BN7871" s="5">
        <f t="shared" si="150"/>
        <v>2.2123893805309698</v>
      </c>
    </row>
    <row r="7872" spans="1:66" x14ac:dyDescent="0.35">
      <c r="A7872" s="5" t="s">
        <v>29533</v>
      </c>
      <c r="B7872" s="5" t="s">
        <v>83</v>
      </c>
      <c r="C7872" s="5" t="s">
        <v>149</v>
      </c>
      <c r="D7872" s="5" t="s">
        <v>98</v>
      </c>
      <c r="E7872" s="5" t="s">
        <v>98</v>
      </c>
      <c r="F7872" s="5" t="s">
        <v>245</v>
      </c>
      <c r="G7872" s="5" t="s">
        <v>29521</v>
      </c>
      <c r="H7872" s="5" t="s">
        <v>29522</v>
      </c>
      <c r="K7872" s="5">
        <v>1</v>
      </c>
      <c r="L7872" s="5">
        <v>1</v>
      </c>
      <c r="M7872" s="5">
        <v>0</v>
      </c>
      <c r="N7872" s="5" t="s">
        <v>90</v>
      </c>
      <c r="O7872" s="5">
        <v>2.2123893805309698</v>
      </c>
      <c r="P7872" s="5">
        <v>0</v>
      </c>
      <c r="Q7872" s="5">
        <v>0</v>
      </c>
      <c r="R7872" s="5" t="s">
        <v>29523</v>
      </c>
      <c r="S7872" s="5" t="s">
        <v>8784</v>
      </c>
      <c r="T7872" s="5" t="s">
        <v>29524</v>
      </c>
      <c r="Y7872" s="5" t="s">
        <v>29525</v>
      </c>
      <c r="Z7872" s="5" t="s">
        <v>29526</v>
      </c>
      <c r="AC7872" s="5" t="s">
        <v>149</v>
      </c>
      <c r="AD7872" s="5" t="s">
        <v>97</v>
      </c>
      <c r="AO7872" s="5" t="s">
        <v>98</v>
      </c>
      <c r="AP7872" s="5" t="s">
        <v>98</v>
      </c>
      <c r="AT7872" s="5" t="s">
        <v>98</v>
      </c>
      <c r="AX7872" s="5">
        <v>2021</v>
      </c>
      <c r="BA7872" s="5" t="s">
        <v>99</v>
      </c>
      <c r="BD7872" s="5">
        <v>5</v>
      </c>
      <c r="BN7872" s="5">
        <f t="shared" si="150"/>
        <v>2.2123893805309698</v>
      </c>
    </row>
    <row r="7873" spans="1:66" x14ac:dyDescent="0.35">
      <c r="A7873" s="5" t="s">
        <v>29534</v>
      </c>
      <c r="B7873" s="5" t="s">
        <v>83</v>
      </c>
      <c r="C7873" s="5" t="s">
        <v>149</v>
      </c>
      <c r="D7873" s="5" t="s">
        <v>98</v>
      </c>
      <c r="E7873" s="5" t="s">
        <v>98</v>
      </c>
      <c r="F7873" s="5" t="s">
        <v>245</v>
      </c>
      <c r="G7873" s="5" t="s">
        <v>29521</v>
      </c>
      <c r="H7873" s="5" t="s">
        <v>29522</v>
      </c>
      <c r="K7873" s="5">
        <v>1</v>
      </c>
      <c r="L7873" s="5">
        <v>1</v>
      </c>
      <c r="M7873" s="5">
        <v>0</v>
      </c>
      <c r="N7873" s="5" t="s">
        <v>90</v>
      </c>
      <c r="O7873" s="5">
        <v>2.2123893805309698</v>
      </c>
      <c r="P7873" s="5">
        <v>0</v>
      </c>
      <c r="Q7873" s="5">
        <v>0</v>
      </c>
      <c r="R7873" s="5" t="s">
        <v>29523</v>
      </c>
      <c r="S7873" s="5" t="s">
        <v>8784</v>
      </c>
      <c r="T7873" s="5" t="s">
        <v>29524</v>
      </c>
      <c r="Y7873" s="5" t="s">
        <v>29525</v>
      </c>
      <c r="Z7873" s="5" t="s">
        <v>29526</v>
      </c>
      <c r="AC7873" s="5" t="s">
        <v>149</v>
      </c>
      <c r="AD7873" s="5" t="s">
        <v>97</v>
      </c>
      <c r="AO7873" s="5" t="s">
        <v>98</v>
      </c>
      <c r="AP7873" s="5" t="s">
        <v>98</v>
      </c>
      <c r="AT7873" s="5" t="s">
        <v>98</v>
      </c>
      <c r="AX7873" s="5">
        <v>2021</v>
      </c>
      <c r="BA7873" s="5" t="s">
        <v>99</v>
      </c>
      <c r="BD7873" s="5">
        <v>5</v>
      </c>
      <c r="BN7873" s="5">
        <f t="shared" si="150"/>
        <v>2.2123893805309698</v>
      </c>
    </row>
    <row r="7874" spans="1:66" x14ac:dyDescent="0.35">
      <c r="A7874" s="5" t="s">
        <v>29535</v>
      </c>
      <c r="B7874" s="5" t="s">
        <v>83</v>
      </c>
      <c r="C7874" s="5" t="s">
        <v>149</v>
      </c>
      <c r="D7874" s="5" t="s">
        <v>98</v>
      </c>
      <c r="E7874" s="5" t="s">
        <v>98</v>
      </c>
      <c r="F7874" s="5" t="s">
        <v>245</v>
      </c>
      <c r="G7874" s="5" t="s">
        <v>29521</v>
      </c>
      <c r="H7874" s="5" t="s">
        <v>29522</v>
      </c>
      <c r="K7874" s="5">
        <v>1</v>
      </c>
      <c r="L7874" s="5">
        <v>1</v>
      </c>
      <c r="M7874" s="5">
        <v>0</v>
      </c>
      <c r="N7874" s="5" t="s">
        <v>90</v>
      </c>
      <c r="O7874" s="5">
        <v>2.2123893805309698</v>
      </c>
      <c r="P7874" s="5">
        <v>0</v>
      </c>
      <c r="Q7874" s="5">
        <v>0</v>
      </c>
      <c r="R7874" s="5" t="s">
        <v>29523</v>
      </c>
      <c r="S7874" s="5" t="s">
        <v>8784</v>
      </c>
      <c r="T7874" s="5" t="s">
        <v>29524</v>
      </c>
      <c r="Y7874" s="5" t="s">
        <v>29525</v>
      </c>
      <c r="Z7874" s="5" t="s">
        <v>29526</v>
      </c>
      <c r="AC7874" s="5" t="s">
        <v>149</v>
      </c>
      <c r="AD7874" s="5" t="s">
        <v>97</v>
      </c>
      <c r="AO7874" s="5" t="s">
        <v>98</v>
      </c>
      <c r="AP7874" s="5" t="s">
        <v>98</v>
      </c>
      <c r="AT7874" s="5" t="s">
        <v>98</v>
      </c>
      <c r="AX7874" s="5">
        <v>2021</v>
      </c>
      <c r="BA7874" s="5" t="s">
        <v>99</v>
      </c>
      <c r="BD7874" s="5">
        <v>5</v>
      </c>
      <c r="BN7874" s="5">
        <f t="shared" si="150"/>
        <v>2.2123893805309698</v>
      </c>
    </row>
    <row r="7875" spans="1:66" x14ac:dyDescent="0.35">
      <c r="A7875" s="5" t="s">
        <v>29536</v>
      </c>
      <c r="B7875" s="5" t="s">
        <v>83</v>
      </c>
      <c r="C7875" s="5" t="s">
        <v>149</v>
      </c>
      <c r="D7875" s="5" t="s">
        <v>98</v>
      </c>
      <c r="E7875" s="5" t="s">
        <v>98</v>
      </c>
      <c r="F7875" s="5" t="s">
        <v>245</v>
      </c>
      <c r="G7875" s="5" t="s">
        <v>29521</v>
      </c>
      <c r="H7875" s="5" t="s">
        <v>29522</v>
      </c>
      <c r="K7875" s="5">
        <v>1</v>
      </c>
      <c r="L7875" s="5">
        <v>1</v>
      </c>
      <c r="M7875" s="5">
        <v>0</v>
      </c>
      <c r="N7875" s="5" t="s">
        <v>90</v>
      </c>
      <c r="O7875" s="5">
        <v>2.2123893805309698</v>
      </c>
      <c r="P7875" s="5">
        <v>0</v>
      </c>
      <c r="Q7875" s="5">
        <v>0</v>
      </c>
      <c r="R7875" s="5" t="s">
        <v>29523</v>
      </c>
      <c r="S7875" s="5" t="s">
        <v>8784</v>
      </c>
      <c r="T7875" s="5" t="s">
        <v>29524</v>
      </c>
      <c r="Y7875" s="5" t="s">
        <v>29525</v>
      </c>
      <c r="Z7875" s="5" t="s">
        <v>29526</v>
      </c>
      <c r="AC7875" s="5" t="s">
        <v>149</v>
      </c>
      <c r="AD7875" s="5" t="s">
        <v>97</v>
      </c>
      <c r="AO7875" s="5" t="s">
        <v>98</v>
      </c>
      <c r="AP7875" s="5" t="s">
        <v>98</v>
      </c>
      <c r="AT7875" s="5" t="s">
        <v>98</v>
      </c>
      <c r="AX7875" s="5">
        <v>2021</v>
      </c>
      <c r="BA7875" s="5" t="s">
        <v>99</v>
      </c>
      <c r="BD7875" s="5">
        <v>5</v>
      </c>
      <c r="BN7875" s="5">
        <f t="shared" si="150"/>
        <v>2.2123893805309698</v>
      </c>
    </row>
    <row r="7876" spans="1:66" x14ac:dyDescent="0.35">
      <c r="A7876" s="5" t="s">
        <v>29537</v>
      </c>
      <c r="B7876" s="5" t="s">
        <v>83</v>
      </c>
      <c r="C7876" s="5" t="s">
        <v>149</v>
      </c>
      <c r="D7876" s="5" t="s">
        <v>98</v>
      </c>
      <c r="E7876" s="5" t="s">
        <v>98</v>
      </c>
      <c r="F7876" s="5" t="s">
        <v>245</v>
      </c>
      <c r="G7876" s="5" t="s">
        <v>29521</v>
      </c>
      <c r="H7876" s="5" t="s">
        <v>29522</v>
      </c>
      <c r="K7876" s="5">
        <v>1</v>
      </c>
      <c r="L7876" s="5">
        <v>1</v>
      </c>
      <c r="M7876" s="5">
        <v>0</v>
      </c>
      <c r="N7876" s="5" t="s">
        <v>90</v>
      </c>
      <c r="O7876" s="5">
        <v>2.2123893805309698</v>
      </c>
      <c r="P7876" s="5">
        <v>0</v>
      </c>
      <c r="Q7876" s="5">
        <v>0</v>
      </c>
      <c r="R7876" s="5" t="s">
        <v>29523</v>
      </c>
      <c r="S7876" s="5" t="s">
        <v>8784</v>
      </c>
      <c r="T7876" s="5" t="s">
        <v>29524</v>
      </c>
      <c r="Y7876" s="5" t="s">
        <v>29525</v>
      </c>
      <c r="Z7876" s="5" t="s">
        <v>29526</v>
      </c>
      <c r="AC7876" s="5" t="s">
        <v>149</v>
      </c>
      <c r="AD7876" s="5" t="s">
        <v>97</v>
      </c>
      <c r="AO7876" s="5" t="s">
        <v>98</v>
      </c>
      <c r="AP7876" s="5" t="s">
        <v>98</v>
      </c>
      <c r="AT7876" s="5" t="s">
        <v>98</v>
      </c>
      <c r="AX7876" s="5">
        <v>2021</v>
      </c>
      <c r="BA7876" s="5" t="s">
        <v>99</v>
      </c>
      <c r="BD7876" s="5">
        <v>5</v>
      </c>
      <c r="BN7876" s="5">
        <f t="shared" si="150"/>
        <v>2.2123893805309698</v>
      </c>
    </row>
    <row r="7877" spans="1:66" x14ac:dyDescent="0.35">
      <c r="A7877" s="5" t="s">
        <v>29538</v>
      </c>
      <c r="B7877" s="5" t="s">
        <v>83</v>
      </c>
      <c r="C7877" s="5" t="s">
        <v>149</v>
      </c>
      <c r="D7877" s="5" t="s">
        <v>98</v>
      </c>
      <c r="E7877" s="5" t="s">
        <v>98</v>
      </c>
      <c r="F7877" s="5" t="s">
        <v>245</v>
      </c>
      <c r="G7877" s="5" t="s">
        <v>29539</v>
      </c>
      <c r="H7877" s="5" t="s">
        <v>29540</v>
      </c>
      <c r="K7877" s="5">
        <v>1</v>
      </c>
      <c r="L7877" s="5">
        <v>1</v>
      </c>
      <c r="M7877" s="5">
        <v>0</v>
      </c>
      <c r="N7877" s="5" t="s">
        <v>90</v>
      </c>
      <c r="O7877" s="5">
        <v>2.5663719999999999</v>
      </c>
      <c r="P7877" s="5">
        <v>0</v>
      </c>
      <c r="Q7877" s="5">
        <v>0</v>
      </c>
      <c r="R7877" s="5" t="s">
        <v>29541</v>
      </c>
      <c r="S7877" s="5" t="s">
        <v>29542</v>
      </c>
      <c r="T7877" s="5" t="s">
        <v>8762</v>
      </c>
      <c r="Y7877" s="5" t="s">
        <v>29543</v>
      </c>
      <c r="Z7877" s="5" t="s">
        <v>29544</v>
      </c>
      <c r="AC7877" s="5" t="s">
        <v>149</v>
      </c>
      <c r="AD7877" s="5" t="s">
        <v>97</v>
      </c>
      <c r="AO7877" s="5" t="s">
        <v>98</v>
      </c>
      <c r="AP7877" s="5" t="s">
        <v>98</v>
      </c>
      <c r="AT7877" s="5" t="s">
        <v>98</v>
      </c>
      <c r="AX7877" s="5">
        <v>2021</v>
      </c>
      <c r="BA7877" s="5" t="s">
        <v>361</v>
      </c>
      <c r="BD7877" s="5">
        <v>7</v>
      </c>
      <c r="BN7877" s="5">
        <f t="shared" ref="BN7877:BN7940" si="151">IF(BM7877="",O7877,BM7877)</f>
        <v>2.5663719999999999</v>
      </c>
    </row>
    <row r="7878" spans="1:66" x14ac:dyDescent="0.35">
      <c r="A7878" s="5" t="s">
        <v>29545</v>
      </c>
      <c r="B7878" s="5" t="s">
        <v>83</v>
      </c>
      <c r="C7878" s="5" t="s">
        <v>149</v>
      </c>
      <c r="D7878" s="5" t="s">
        <v>98</v>
      </c>
      <c r="E7878" s="5" t="s">
        <v>98</v>
      </c>
      <c r="F7878" s="5" t="s">
        <v>245</v>
      </c>
      <c r="G7878" s="5" t="s">
        <v>29539</v>
      </c>
      <c r="H7878" s="5" t="s">
        <v>29540</v>
      </c>
      <c r="K7878" s="5">
        <v>1</v>
      </c>
      <c r="L7878" s="5">
        <v>1</v>
      </c>
      <c r="M7878" s="5">
        <v>0</v>
      </c>
      <c r="N7878" s="5" t="s">
        <v>90</v>
      </c>
      <c r="O7878" s="5">
        <v>2.5663719999999999</v>
      </c>
      <c r="P7878" s="5">
        <v>0</v>
      </c>
      <c r="Q7878" s="5">
        <v>0</v>
      </c>
      <c r="R7878" s="5" t="s">
        <v>29546</v>
      </c>
      <c r="S7878" s="5" t="s">
        <v>29542</v>
      </c>
      <c r="T7878" s="5" t="s">
        <v>8762</v>
      </c>
      <c r="Y7878" s="5" t="s">
        <v>29543</v>
      </c>
      <c r="Z7878" s="5" t="s">
        <v>29544</v>
      </c>
      <c r="AC7878" s="5" t="s">
        <v>149</v>
      </c>
      <c r="AD7878" s="5" t="s">
        <v>97</v>
      </c>
      <c r="AO7878" s="5" t="s">
        <v>98</v>
      </c>
      <c r="AP7878" s="5" t="s">
        <v>98</v>
      </c>
      <c r="AT7878" s="5" t="s">
        <v>98</v>
      </c>
      <c r="AX7878" s="5">
        <v>2021</v>
      </c>
      <c r="BA7878" s="5" t="s">
        <v>361</v>
      </c>
      <c r="BD7878" s="5">
        <v>7</v>
      </c>
      <c r="BN7878" s="5">
        <f t="shared" si="151"/>
        <v>2.5663719999999999</v>
      </c>
    </row>
    <row r="7879" spans="1:66" x14ac:dyDescent="0.35">
      <c r="A7879" s="5" t="s">
        <v>29547</v>
      </c>
      <c r="B7879" s="5" t="s">
        <v>83</v>
      </c>
      <c r="C7879" s="5" t="s">
        <v>149</v>
      </c>
      <c r="D7879" s="5" t="s">
        <v>98</v>
      </c>
      <c r="E7879" s="5" t="s">
        <v>98</v>
      </c>
      <c r="F7879" s="5" t="s">
        <v>245</v>
      </c>
      <c r="G7879" s="5" t="s">
        <v>29539</v>
      </c>
      <c r="H7879" s="5" t="s">
        <v>29540</v>
      </c>
      <c r="K7879" s="5">
        <v>1</v>
      </c>
      <c r="L7879" s="5">
        <v>1</v>
      </c>
      <c r="M7879" s="5">
        <v>0</v>
      </c>
      <c r="N7879" s="5" t="s">
        <v>90</v>
      </c>
      <c r="O7879" s="5">
        <v>2.5663719999999999</v>
      </c>
      <c r="P7879" s="5">
        <v>0</v>
      </c>
      <c r="Q7879" s="5">
        <v>0</v>
      </c>
      <c r="R7879" s="5" t="s">
        <v>29548</v>
      </c>
      <c r="S7879" s="5" t="s">
        <v>29542</v>
      </c>
      <c r="T7879" s="5" t="s">
        <v>8762</v>
      </c>
      <c r="Y7879" s="5" t="s">
        <v>29543</v>
      </c>
      <c r="Z7879" s="5" t="s">
        <v>29544</v>
      </c>
      <c r="AC7879" s="5" t="s">
        <v>149</v>
      </c>
      <c r="AD7879" s="5" t="s">
        <v>97</v>
      </c>
      <c r="AO7879" s="5" t="s">
        <v>98</v>
      </c>
      <c r="AP7879" s="5" t="s">
        <v>98</v>
      </c>
      <c r="AT7879" s="5" t="s">
        <v>98</v>
      </c>
      <c r="AX7879" s="5">
        <v>2021</v>
      </c>
      <c r="BA7879" s="5" t="s">
        <v>361</v>
      </c>
      <c r="BD7879" s="5">
        <v>7</v>
      </c>
      <c r="BN7879" s="5">
        <f t="shared" si="151"/>
        <v>2.5663719999999999</v>
      </c>
    </row>
    <row r="7880" spans="1:66" x14ac:dyDescent="0.35">
      <c r="A7880" s="5" t="s">
        <v>29549</v>
      </c>
      <c r="B7880" s="5" t="s">
        <v>83</v>
      </c>
      <c r="C7880" s="5" t="s">
        <v>149</v>
      </c>
      <c r="D7880" s="5" t="s">
        <v>98</v>
      </c>
      <c r="E7880" s="5" t="s">
        <v>98</v>
      </c>
      <c r="F7880" s="5" t="s">
        <v>245</v>
      </c>
      <c r="G7880" s="5" t="s">
        <v>29539</v>
      </c>
      <c r="H7880" s="5" t="s">
        <v>29540</v>
      </c>
      <c r="K7880" s="5">
        <v>1</v>
      </c>
      <c r="L7880" s="5">
        <v>1</v>
      </c>
      <c r="M7880" s="5">
        <v>0</v>
      </c>
      <c r="N7880" s="5" t="s">
        <v>90</v>
      </c>
      <c r="O7880" s="5">
        <v>2.5663719999999999</v>
      </c>
      <c r="P7880" s="5">
        <v>0</v>
      </c>
      <c r="Q7880" s="5">
        <v>0</v>
      </c>
      <c r="R7880" s="5" t="s">
        <v>29550</v>
      </c>
      <c r="S7880" s="5" t="s">
        <v>29542</v>
      </c>
      <c r="T7880" s="5" t="s">
        <v>8762</v>
      </c>
      <c r="Y7880" s="5" t="s">
        <v>29543</v>
      </c>
      <c r="Z7880" s="5" t="s">
        <v>29544</v>
      </c>
      <c r="AC7880" s="5" t="s">
        <v>149</v>
      </c>
      <c r="AD7880" s="5" t="s">
        <v>97</v>
      </c>
      <c r="AO7880" s="5" t="s">
        <v>98</v>
      </c>
      <c r="AP7880" s="5" t="s">
        <v>98</v>
      </c>
      <c r="AT7880" s="5" t="s">
        <v>98</v>
      </c>
      <c r="AX7880" s="5">
        <v>2021</v>
      </c>
      <c r="BA7880" s="5" t="s">
        <v>361</v>
      </c>
      <c r="BD7880" s="5">
        <v>7</v>
      </c>
      <c r="BN7880" s="5">
        <f t="shared" si="151"/>
        <v>2.5663719999999999</v>
      </c>
    </row>
    <row r="7881" spans="1:66" x14ac:dyDescent="0.35">
      <c r="A7881" s="5" t="s">
        <v>29551</v>
      </c>
      <c r="B7881" s="5" t="s">
        <v>83</v>
      </c>
      <c r="C7881" s="5" t="s">
        <v>149</v>
      </c>
      <c r="D7881" s="5" t="s">
        <v>98</v>
      </c>
      <c r="E7881" s="5" t="s">
        <v>98</v>
      </c>
      <c r="F7881" s="5" t="s">
        <v>245</v>
      </c>
      <c r="G7881" s="5" t="s">
        <v>29539</v>
      </c>
      <c r="H7881" s="5" t="s">
        <v>29540</v>
      </c>
      <c r="K7881" s="5">
        <v>1</v>
      </c>
      <c r="L7881" s="5">
        <v>1</v>
      </c>
      <c r="M7881" s="5">
        <v>0</v>
      </c>
      <c r="N7881" s="5" t="s">
        <v>90</v>
      </c>
      <c r="O7881" s="5">
        <v>2.5663719999999999</v>
      </c>
      <c r="P7881" s="5">
        <v>0</v>
      </c>
      <c r="Q7881" s="5">
        <v>0</v>
      </c>
      <c r="R7881" s="5" t="s">
        <v>29552</v>
      </c>
      <c r="S7881" s="5" t="s">
        <v>29542</v>
      </c>
      <c r="T7881" s="5" t="s">
        <v>8762</v>
      </c>
      <c r="Y7881" s="5" t="s">
        <v>29543</v>
      </c>
      <c r="Z7881" s="5" t="s">
        <v>29544</v>
      </c>
      <c r="AC7881" s="5" t="s">
        <v>149</v>
      </c>
      <c r="AD7881" s="5" t="s">
        <v>97</v>
      </c>
      <c r="AO7881" s="5" t="s">
        <v>98</v>
      </c>
      <c r="AP7881" s="5" t="s">
        <v>98</v>
      </c>
      <c r="AT7881" s="5" t="s">
        <v>98</v>
      </c>
      <c r="AX7881" s="5">
        <v>2021</v>
      </c>
      <c r="BA7881" s="5" t="s">
        <v>361</v>
      </c>
      <c r="BD7881" s="5">
        <v>7</v>
      </c>
      <c r="BN7881" s="5">
        <f t="shared" si="151"/>
        <v>2.5663719999999999</v>
      </c>
    </row>
    <row r="7882" spans="1:66" x14ac:dyDescent="0.35">
      <c r="A7882" s="5" t="s">
        <v>29553</v>
      </c>
      <c r="B7882" s="5" t="s">
        <v>83</v>
      </c>
      <c r="C7882" s="5" t="s">
        <v>149</v>
      </c>
      <c r="D7882" s="5" t="s">
        <v>98</v>
      </c>
      <c r="E7882" s="5" t="s">
        <v>98</v>
      </c>
      <c r="F7882" s="5" t="s">
        <v>245</v>
      </c>
      <c r="G7882" s="5" t="s">
        <v>29539</v>
      </c>
      <c r="H7882" s="5" t="s">
        <v>29540</v>
      </c>
      <c r="K7882" s="5">
        <v>1</v>
      </c>
      <c r="L7882" s="5">
        <v>1</v>
      </c>
      <c r="M7882" s="5">
        <v>0</v>
      </c>
      <c r="N7882" s="5" t="s">
        <v>90</v>
      </c>
      <c r="O7882" s="5">
        <v>2.5663719999999999</v>
      </c>
      <c r="P7882" s="5">
        <v>0</v>
      </c>
      <c r="Q7882" s="5">
        <v>0</v>
      </c>
      <c r="R7882" s="5" t="s">
        <v>29554</v>
      </c>
      <c r="S7882" s="5" t="s">
        <v>29542</v>
      </c>
      <c r="T7882" s="5" t="s">
        <v>8762</v>
      </c>
      <c r="Y7882" s="5" t="s">
        <v>29543</v>
      </c>
      <c r="Z7882" s="5" t="s">
        <v>29544</v>
      </c>
      <c r="AC7882" s="5" t="s">
        <v>149</v>
      </c>
      <c r="AD7882" s="5" t="s">
        <v>97</v>
      </c>
      <c r="AO7882" s="5" t="s">
        <v>98</v>
      </c>
      <c r="AP7882" s="5" t="s">
        <v>98</v>
      </c>
      <c r="AT7882" s="5" t="s">
        <v>98</v>
      </c>
      <c r="AX7882" s="5">
        <v>2021</v>
      </c>
      <c r="BA7882" s="5" t="s">
        <v>361</v>
      </c>
      <c r="BD7882" s="5">
        <v>7</v>
      </c>
      <c r="BN7882" s="5">
        <f t="shared" si="151"/>
        <v>2.5663719999999999</v>
      </c>
    </row>
    <row r="7883" spans="1:66" x14ac:dyDescent="0.35">
      <c r="A7883" s="5" t="s">
        <v>29555</v>
      </c>
      <c r="B7883" s="5" t="s">
        <v>83</v>
      </c>
      <c r="C7883" s="5" t="s">
        <v>149</v>
      </c>
      <c r="D7883" s="5" t="s">
        <v>98</v>
      </c>
      <c r="E7883" s="5" t="s">
        <v>98</v>
      </c>
      <c r="F7883" s="5" t="s">
        <v>245</v>
      </c>
      <c r="G7883" s="5" t="s">
        <v>29539</v>
      </c>
      <c r="H7883" s="5" t="s">
        <v>29540</v>
      </c>
      <c r="K7883" s="5">
        <v>1</v>
      </c>
      <c r="L7883" s="5">
        <v>1</v>
      </c>
      <c r="M7883" s="5">
        <v>0</v>
      </c>
      <c r="N7883" s="5" t="s">
        <v>90</v>
      </c>
      <c r="O7883" s="5">
        <v>2.5663719999999999</v>
      </c>
      <c r="P7883" s="5">
        <v>0</v>
      </c>
      <c r="Q7883" s="5">
        <v>0</v>
      </c>
      <c r="R7883" s="5" t="s">
        <v>29556</v>
      </c>
      <c r="S7883" s="5" t="s">
        <v>29542</v>
      </c>
      <c r="T7883" s="5" t="s">
        <v>8762</v>
      </c>
      <c r="Y7883" s="5" t="s">
        <v>29543</v>
      </c>
      <c r="Z7883" s="5" t="s">
        <v>29544</v>
      </c>
      <c r="AC7883" s="5" t="s">
        <v>149</v>
      </c>
      <c r="AD7883" s="5" t="s">
        <v>97</v>
      </c>
      <c r="AO7883" s="5" t="s">
        <v>98</v>
      </c>
      <c r="AP7883" s="5" t="s">
        <v>98</v>
      </c>
      <c r="AT7883" s="5" t="s">
        <v>98</v>
      </c>
      <c r="AX7883" s="5">
        <v>2021</v>
      </c>
      <c r="BA7883" s="5" t="s">
        <v>361</v>
      </c>
      <c r="BD7883" s="5">
        <v>7</v>
      </c>
      <c r="BN7883" s="5">
        <f t="shared" si="151"/>
        <v>2.5663719999999999</v>
      </c>
    </row>
    <row r="7884" spans="1:66" x14ac:dyDescent="0.35">
      <c r="A7884" s="5" t="s">
        <v>29557</v>
      </c>
      <c r="B7884" s="5" t="s">
        <v>83</v>
      </c>
      <c r="C7884" s="5" t="s">
        <v>149</v>
      </c>
      <c r="D7884" s="5" t="s">
        <v>98</v>
      </c>
      <c r="E7884" s="5" t="s">
        <v>98</v>
      </c>
      <c r="F7884" s="5" t="s">
        <v>245</v>
      </c>
      <c r="G7884" s="5" t="s">
        <v>29539</v>
      </c>
      <c r="H7884" s="5" t="s">
        <v>29540</v>
      </c>
      <c r="K7884" s="5">
        <v>1</v>
      </c>
      <c r="L7884" s="5">
        <v>1</v>
      </c>
      <c r="M7884" s="5">
        <v>0</v>
      </c>
      <c r="N7884" s="5" t="s">
        <v>90</v>
      </c>
      <c r="O7884" s="5">
        <v>2.5663719999999999</v>
      </c>
      <c r="P7884" s="5">
        <v>0</v>
      </c>
      <c r="Q7884" s="5">
        <v>0</v>
      </c>
      <c r="R7884" s="5" t="s">
        <v>29558</v>
      </c>
      <c r="S7884" s="5" t="s">
        <v>29542</v>
      </c>
      <c r="T7884" s="5" t="s">
        <v>8762</v>
      </c>
      <c r="Y7884" s="5" t="s">
        <v>29543</v>
      </c>
      <c r="Z7884" s="5" t="s">
        <v>29544</v>
      </c>
      <c r="AC7884" s="5" t="s">
        <v>149</v>
      </c>
      <c r="AD7884" s="5" t="s">
        <v>97</v>
      </c>
      <c r="AO7884" s="5" t="s">
        <v>98</v>
      </c>
      <c r="AP7884" s="5" t="s">
        <v>98</v>
      </c>
      <c r="AT7884" s="5" t="s">
        <v>98</v>
      </c>
      <c r="AX7884" s="5">
        <v>2021</v>
      </c>
      <c r="BA7884" s="5" t="s">
        <v>361</v>
      </c>
      <c r="BD7884" s="5">
        <v>7</v>
      </c>
      <c r="BN7884" s="5">
        <f t="shared" si="151"/>
        <v>2.5663719999999999</v>
      </c>
    </row>
    <row r="7885" spans="1:66" x14ac:dyDescent="0.35">
      <c r="A7885" s="5" t="s">
        <v>29559</v>
      </c>
      <c r="B7885" s="5" t="s">
        <v>83</v>
      </c>
      <c r="C7885" s="5" t="s">
        <v>149</v>
      </c>
      <c r="D7885" s="5" t="s">
        <v>98</v>
      </c>
      <c r="E7885" s="5" t="s">
        <v>98</v>
      </c>
      <c r="F7885" s="5" t="s">
        <v>245</v>
      </c>
      <c r="G7885" s="5" t="s">
        <v>29560</v>
      </c>
      <c r="H7885" s="5" t="s">
        <v>25289</v>
      </c>
      <c r="K7885" s="5">
        <v>1</v>
      </c>
      <c r="L7885" s="5">
        <v>1</v>
      </c>
      <c r="M7885" s="5">
        <v>0</v>
      </c>
      <c r="N7885" s="5" t="s">
        <v>90</v>
      </c>
      <c r="O7885" s="5">
        <v>19.256637168141602</v>
      </c>
      <c r="P7885" s="5">
        <v>0</v>
      </c>
      <c r="Q7885" s="5">
        <v>0</v>
      </c>
      <c r="R7885" s="5" t="s">
        <v>29561</v>
      </c>
      <c r="S7885" s="5" t="s">
        <v>6758</v>
      </c>
      <c r="T7885" s="5" t="s">
        <v>29562</v>
      </c>
      <c r="Y7885" s="5" t="s">
        <v>29563</v>
      </c>
      <c r="Z7885" s="5" t="s">
        <v>29564</v>
      </c>
      <c r="AC7885" s="5" t="s">
        <v>149</v>
      </c>
      <c r="AD7885" s="5" t="s">
        <v>97</v>
      </c>
      <c r="AO7885" s="5" t="s">
        <v>98</v>
      </c>
      <c r="AP7885" s="5" t="s">
        <v>98</v>
      </c>
      <c r="AT7885" s="5" t="s">
        <v>98</v>
      </c>
      <c r="AX7885" s="5">
        <v>2022</v>
      </c>
      <c r="BA7885" s="5" t="s">
        <v>361</v>
      </c>
      <c r="BD7885" s="5">
        <v>7</v>
      </c>
      <c r="BN7885" s="5">
        <f t="shared" si="151"/>
        <v>19.256637168141602</v>
      </c>
    </row>
    <row r="7886" spans="1:66" x14ac:dyDescent="0.35">
      <c r="A7886" s="5" t="s">
        <v>29565</v>
      </c>
      <c r="B7886" s="5" t="s">
        <v>83</v>
      </c>
      <c r="C7886" s="5" t="s">
        <v>149</v>
      </c>
      <c r="D7886" s="5" t="s">
        <v>98</v>
      </c>
      <c r="E7886" s="5" t="s">
        <v>98</v>
      </c>
      <c r="F7886" s="5" t="s">
        <v>245</v>
      </c>
      <c r="G7886" s="5" t="s">
        <v>29560</v>
      </c>
      <c r="H7886" s="5" t="s">
        <v>25289</v>
      </c>
      <c r="K7886" s="5">
        <v>1</v>
      </c>
      <c r="L7886" s="5">
        <v>1</v>
      </c>
      <c r="M7886" s="5">
        <v>0</v>
      </c>
      <c r="N7886" s="5" t="s">
        <v>90</v>
      </c>
      <c r="O7886" s="5">
        <v>19.256637168141602</v>
      </c>
      <c r="P7886" s="5">
        <v>0</v>
      </c>
      <c r="Q7886" s="5">
        <v>0</v>
      </c>
      <c r="R7886" s="5" t="s">
        <v>29561</v>
      </c>
      <c r="S7886" s="5" t="s">
        <v>6758</v>
      </c>
      <c r="T7886" s="5" t="s">
        <v>29562</v>
      </c>
      <c r="Y7886" s="5" t="s">
        <v>29563</v>
      </c>
      <c r="Z7886" s="5" t="s">
        <v>29564</v>
      </c>
      <c r="AC7886" s="5" t="s">
        <v>149</v>
      </c>
      <c r="AD7886" s="5" t="s">
        <v>97</v>
      </c>
      <c r="AO7886" s="5" t="s">
        <v>98</v>
      </c>
      <c r="AP7886" s="5" t="s">
        <v>98</v>
      </c>
      <c r="AT7886" s="5" t="s">
        <v>98</v>
      </c>
      <c r="AX7886" s="5">
        <v>2022</v>
      </c>
      <c r="BA7886" s="5" t="s">
        <v>361</v>
      </c>
      <c r="BD7886" s="5">
        <v>7</v>
      </c>
      <c r="BN7886" s="5">
        <f t="shared" si="151"/>
        <v>19.256637168141602</v>
      </c>
    </row>
    <row r="7887" spans="1:66" x14ac:dyDescent="0.35">
      <c r="A7887" s="5" t="s">
        <v>29566</v>
      </c>
      <c r="B7887" s="5" t="s">
        <v>83</v>
      </c>
      <c r="C7887" s="5" t="s">
        <v>149</v>
      </c>
      <c r="D7887" s="5" t="s">
        <v>98</v>
      </c>
      <c r="E7887" s="5" t="s">
        <v>98</v>
      </c>
      <c r="F7887" s="5" t="s">
        <v>245</v>
      </c>
      <c r="G7887" s="5" t="s">
        <v>29567</v>
      </c>
      <c r="H7887" s="5" t="s">
        <v>29568</v>
      </c>
      <c r="K7887" s="5">
        <v>1</v>
      </c>
      <c r="L7887" s="5">
        <v>1</v>
      </c>
      <c r="M7887" s="5">
        <v>0</v>
      </c>
      <c r="N7887" s="5" t="s">
        <v>90</v>
      </c>
      <c r="O7887" s="5">
        <v>37.448672566371698</v>
      </c>
      <c r="P7887" s="5">
        <v>0</v>
      </c>
      <c r="Q7887" s="5">
        <v>0</v>
      </c>
      <c r="R7887" s="5" t="s">
        <v>29569</v>
      </c>
      <c r="S7887" s="5" t="s">
        <v>29562</v>
      </c>
      <c r="T7887" s="5" t="s">
        <v>17432</v>
      </c>
      <c r="U7887" s="5" t="s">
        <v>29570</v>
      </c>
      <c r="Y7887" s="5" t="s">
        <v>29571</v>
      </c>
      <c r="Z7887" s="5" t="s">
        <v>29572</v>
      </c>
      <c r="AC7887" s="5" t="s">
        <v>149</v>
      </c>
      <c r="AD7887" s="5" t="s">
        <v>97</v>
      </c>
      <c r="AO7887" s="5" t="s">
        <v>98</v>
      </c>
      <c r="AP7887" s="5" t="s">
        <v>98</v>
      </c>
      <c r="AT7887" s="5" t="s">
        <v>98</v>
      </c>
      <c r="AX7887" s="5">
        <v>2022</v>
      </c>
      <c r="BA7887" s="5" t="s">
        <v>99</v>
      </c>
      <c r="BD7887" s="5">
        <v>6</v>
      </c>
      <c r="BN7887" s="5">
        <f t="shared" si="151"/>
        <v>37.448672566371698</v>
      </c>
    </row>
    <row r="7888" spans="1:66" x14ac:dyDescent="0.35">
      <c r="A7888" s="5" t="s">
        <v>29573</v>
      </c>
      <c r="B7888" s="5" t="s">
        <v>83</v>
      </c>
      <c r="C7888" s="5" t="s">
        <v>149</v>
      </c>
      <c r="D7888" s="5" t="s">
        <v>98</v>
      </c>
      <c r="E7888" s="5" t="s">
        <v>98</v>
      </c>
      <c r="F7888" s="5" t="s">
        <v>245</v>
      </c>
      <c r="G7888" s="5" t="s">
        <v>29574</v>
      </c>
      <c r="H7888" s="5" t="s">
        <v>26588</v>
      </c>
      <c r="K7888" s="5">
        <v>1</v>
      </c>
      <c r="L7888" s="5">
        <v>1</v>
      </c>
      <c r="M7888" s="5">
        <v>0</v>
      </c>
      <c r="N7888" s="5" t="s">
        <v>90</v>
      </c>
      <c r="O7888" s="5">
        <v>37.448672566371698</v>
      </c>
      <c r="P7888" s="5">
        <v>0</v>
      </c>
      <c r="Q7888" s="5">
        <v>0</v>
      </c>
      <c r="R7888" s="5" t="s">
        <v>29575</v>
      </c>
      <c r="S7888" s="5" t="s">
        <v>17458</v>
      </c>
      <c r="T7888" s="5" t="s">
        <v>17432</v>
      </c>
      <c r="U7888" s="5" t="s">
        <v>29576</v>
      </c>
      <c r="Y7888" s="5" t="s">
        <v>29577</v>
      </c>
      <c r="Z7888" s="5" t="s">
        <v>29578</v>
      </c>
      <c r="AC7888" s="5" t="s">
        <v>149</v>
      </c>
      <c r="AD7888" s="5" t="s">
        <v>97</v>
      </c>
      <c r="AO7888" s="5" t="s">
        <v>98</v>
      </c>
      <c r="AP7888" s="5" t="s">
        <v>98</v>
      </c>
      <c r="AT7888" s="5" t="s">
        <v>98</v>
      </c>
      <c r="AX7888" s="5">
        <v>2022</v>
      </c>
      <c r="BA7888" s="5" t="s">
        <v>99</v>
      </c>
      <c r="BD7888" s="5">
        <v>6</v>
      </c>
      <c r="BN7888" s="5">
        <f t="shared" si="151"/>
        <v>37.448672566371698</v>
      </c>
    </row>
    <row r="7889" spans="1:66" x14ac:dyDescent="0.35">
      <c r="A7889" s="5" t="s">
        <v>29579</v>
      </c>
      <c r="B7889" s="5" t="s">
        <v>83</v>
      </c>
      <c r="C7889" s="5" t="s">
        <v>149</v>
      </c>
      <c r="D7889" s="5" t="s">
        <v>98</v>
      </c>
      <c r="E7889" s="5" t="s">
        <v>98</v>
      </c>
      <c r="F7889" s="5" t="s">
        <v>245</v>
      </c>
      <c r="G7889" s="5" t="s">
        <v>29580</v>
      </c>
      <c r="H7889" s="5" t="s">
        <v>29581</v>
      </c>
      <c r="K7889" s="5">
        <v>1</v>
      </c>
      <c r="L7889" s="5">
        <v>1</v>
      </c>
      <c r="M7889" s="5">
        <v>0</v>
      </c>
      <c r="N7889" s="5" t="s">
        <v>90</v>
      </c>
      <c r="O7889" s="5">
        <v>6.8088495575221204</v>
      </c>
      <c r="P7889" s="5">
        <v>0</v>
      </c>
      <c r="Q7889" s="5">
        <v>0</v>
      </c>
      <c r="R7889" s="5" t="s">
        <v>29582</v>
      </c>
      <c r="S7889" s="5" t="s">
        <v>29562</v>
      </c>
      <c r="T7889" s="5" t="s">
        <v>17432</v>
      </c>
      <c r="U7889" s="5" t="s">
        <v>29583</v>
      </c>
      <c r="Y7889" s="5" t="s">
        <v>29584</v>
      </c>
      <c r="Z7889" s="5" t="s">
        <v>29585</v>
      </c>
      <c r="AC7889" s="5" t="s">
        <v>149</v>
      </c>
      <c r="AD7889" s="5" t="s">
        <v>97</v>
      </c>
      <c r="AO7889" s="5" t="s">
        <v>98</v>
      </c>
      <c r="AP7889" s="5" t="s">
        <v>98</v>
      </c>
      <c r="AT7889" s="5" t="s">
        <v>98</v>
      </c>
      <c r="AX7889" s="5">
        <v>2022</v>
      </c>
      <c r="BA7889" s="5" t="s">
        <v>99</v>
      </c>
      <c r="BD7889" s="5">
        <v>6</v>
      </c>
      <c r="BN7889" s="5">
        <f t="shared" si="151"/>
        <v>6.8088495575221204</v>
      </c>
    </row>
    <row r="7890" spans="1:66" x14ac:dyDescent="0.35">
      <c r="A7890" s="5" t="s">
        <v>29586</v>
      </c>
      <c r="B7890" s="5" t="s">
        <v>83</v>
      </c>
      <c r="C7890" s="5" t="s">
        <v>149</v>
      </c>
      <c r="D7890" s="5" t="s">
        <v>98</v>
      </c>
      <c r="E7890" s="5" t="s">
        <v>98</v>
      </c>
      <c r="F7890" s="5" t="s">
        <v>245</v>
      </c>
      <c r="G7890" s="5" t="s">
        <v>29587</v>
      </c>
      <c r="H7890" s="5" t="s">
        <v>29588</v>
      </c>
      <c r="K7890" s="5">
        <v>1</v>
      </c>
      <c r="L7890" s="5">
        <v>1</v>
      </c>
      <c r="M7890" s="5">
        <v>0</v>
      </c>
      <c r="N7890" s="5" t="s">
        <v>90</v>
      </c>
      <c r="O7890" s="5">
        <v>4.9292035398230096</v>
      </c>
      <c r="P7890" s="5">
        <v>0</v>
      </c>
      <c r="Q7890" s="5">
        <v>0</v>
      </c>
      <c r="R7890" s="5" t="s">
        <v>29589</v>
      </c>
      <c r="S7890" s="5" t="s">
        <v>29562</v>
      </c>
      <c r="T7890" s="5" t="s">
        <v>17432</v>
      </c>
      <c r="U7890" s="5" t="s">
        <v>29590</v>
      </c>
      <c r="Y7890" s="5" t="s">
        <v>29591</v>
      </c>
      <c r="Z7890" s="5" t="s">
        <v>29592</v>
      </c>
      <c r="AC7890" s="5" t="s">
        <v>149</v>
      </c>
      <c r="AD7890" s="5" t="s">
        <v>97</v>
      </c>
      <c r="AO7890" s="5" t="s">
        <v>98</v>
      </c>
      <c r="AP7890" s="5" t="s">
        <v>98</v>
      </c>
      <c r="AT7890" s="5" t="s">
        <v>98</v>
      </c>
      <c r="AX7890" s="5">
        <v>2022</v>
      </c>
      <c r="BA7890" s="5" t="s">
        <v>99</v>
      </c>
      <c r="BD7890" s="5">
        <v>6</v>
      </c>
      <c r="BN7890" s="5">
        <f t="shared" si="151"/>
        <v>4.9292035398230096</v>
      </c>
    </row>
    <row r="7891" spans="1:66" x14ac:dyDescent="0.35">
      <c r="A7891" s="5" t="s">
        <v>29593</v>
      </c>
      <c r="B7891" s="5" t="s">
        <v>83</v>
      </c>
      <c r="C7891" s="5" t="s">
        <v>149</v>
      </c>
      <c r="D7891" s="5" t="s">
        <v>98</v>
      </c>
      <c r="E7891" s="5" t="s">
        <v>98</v>
      </c>
      <c r="F7891" s="5" t="s">
        <v>87</v>
      </c>
      <c r="G7891" s="5" t="s">
        <v>29594</v>
      </c>
      <c r="H7891" s="5" t="s">
        <v>29595</v>
      </c>
      <c r="K7891" s="5">
        <v>1</v>
      </c>
      <c r="L7891" s="5">
        <v>1</v>
      </c>
      <c r="M7891" s="5">
        <v>0</v>
      </c>
      <c r="N7891" s="5" t="s">
        <v>90</v>
      </c>
      <c r="O7891" s="5">
        <v>10.213274336283201</v>
      </c>
      <c r="P7891" s="5">
        <v>0</v>
      </c>
      <c r="Q7891" s="5">
        <v>0</v>
      </c>
      <c r="R7891" s="5" t="s">
        <v>29596</v>
      </c>
      <c r="S7891" s="5" t="s">
        <v>29562</v>
      </c>
      <c r="T7891" s="5" t="s">
        <v>17432</v>
      </c>
      <c r="Y7891" s="5" t="s">
        <v>29597</v>
      </c>
      <c r="Z7891" s="5" t="s">
        <v>29598</v>
      </c>
      <c r="AB7891" s="5" t="s">
        <v>87</v>
      </c>
      <c r="AC7891" s="5" t="s">
        <v>149</v>
      </c>
      <c r="AD7891" s="5" t="s">
        <v>97</v>
      </c>
      <c r="AO7891" s="5" t="s">
        <v>98</v>
      </c>
      <c r="AP7891" s="5" t="s">
        <v>98</v>
      </c>
      <c r="AT7891" s="5" t="s">
        <v>98</v>
      </c>
      <c r="AX7891" s="5">
        <v>2022</v>
      </c>
      <c r="BA7891" s="5" t="s">
        <v>99</v>
      </c>
      <c r="BD7891" s="5">
        <v>6</v>
      </c>
      <c r="BN7891" s="5">
        <f t="shared" si="151"/>
        <v>10.213274336283201</v>
      </c>
    </row>
    <row r="7892" spans="1:66" x14ac:dyDescent="0.35">
      <c r="A7892" s="5" t="s">
        <v>29599</v>
      </c>
      <c r="B7892" s="5" t="s">
        <v>83</v>
      </c>
      <c r="C7892" s="5" t="s">
        <v>149</v>
      </c>
      <c r="D7892" s="5" t="s">
        <v>98</v>
      </c>
      <c r="E7892" s="5" t="s">
        <v>98</v>
      </c>
      <c r="F7892" s="5" t="s">
        <v>87</v>
      </c>
      <c r="G7892" s="5" t="s">
        <v>29600</v>
      </c>
      <c r="H7892" s="5" t="s">
        <v>25335</v>
      </c>
      <c r="K7892" s="5">
        <v>1</v>
      </c>
      <c r="L7892" s="5">
        <v>1</v>
      </c>
      <c r="M7892" s="5">
        <v>0</v>
      </c>
      <c r="N7892" s="5" t="s">
        <v>90</v>
      </c>
      <c r="O7892" s="5">
        <v>78.301769911504394</v>
      </c>
      <c r="P7892" s="5">
        <v>0</v>
      </c>
      <c r="Q7892" s="5">
        <v>0</v>
      </c>
      <c r="R7892" s="5" t="s">
        <v>29601</v>
      </c>
      <c r="S7892" s="5" t="s">
        <v>29562</v>
      </c>
      <c r="T7892" s="5" t="s">
        <v>17432</v>
      </c>
      <c r="Y7892" s="5" t="s">
        <v>29602</v>
      </c>
      <c r="Z7892" s="5" t="s">
        <v>29603</v>
      </c>
      <c r="AB7892" s="5" t="s">
        <v>87</v>
      </c>
      <c r="AC7892" s="5" t="s">
        <v>149</v>
      </c>
      <c r="AD7892" s="5" t="s">
        <v>97</v>
      </c>
      <c r="AO7892" s="5" t="s">
        <v>98</v>
      </c>
      <c r="AP7892" s="5" t="s">
        <v>98</v>
      </c>
      <c r="AT7892" s="5" t="s">
        <v>98</v>
      </c>
      <c r="AX7892" s="5">
        <v>2022</v>
      </c>
      <c r="BA7892" s="5" t="s">
        <v>99</v>
      </c>
      <c r="BD7892" s="5">
        <v>6</v>
      </c>
      <c r="BN7892" s="5">
        <f t="shared" si="151"/>
        <v>78.301769911504394</v>
      </c>
    </row>
    <row r="7893" spans="1:66" x14ac:dyDescent="0.35">
      <c r="A7893" s="5" t="s">
        <v>29604</v>
      </c>
      <c r="B7893" s="5" t="s">
        <v>148</v>
      </c>
      <c r="C7893" s="5" t="s">
        <v>149</v>
      </c>
      <c r="D7893" s="5" t="s">
        <v>98</v>
      </c>
      <c r="E7893" s="5" t="s">
        <v>98</v>
      </c>
      <c r="F7893" s="5" t="s">
        <v>245</v>
      </c>
      <c r="G7893" s="5" t="s">
        <v>29605</v>
      </c>
      <c r="H7893" s="5" t="s">
        <v>29606</v>
      </c>
      <c r="K7893" s="5">
        <v>1</v>
      </c>
      <c r="L7893" s="5">
        <v>0</v>
      </c>
      <c r="M7893" s="5">
        <v>1</v>
      </c>
      <c r="N7893" s="5" t="s">
        <v>154</v>
      </c>
      <c r="O7893" s="5">
        <v>4.1643362831858397</v>
      </c>
      <c r="P7893" s="5">
        <v>0</v>
      </c>
      <c r="Q7893" s="5">
        <v>0</v>
      </c>
      <c r="Y7893" s="5" t="s">
        <v>29607</v>
      </c>
      <c r="Z7893" s="5" t="s">
        <v>156</v>
      </c>
      <c r="AC7893" s="5" t="s">
        <v>149</v>
      </c>
      <c r="AD7893" s="5" t="s">
        <v>97</v>
      </c>
      <c r="AO7893" s="5" t="s">
        <v>157</v>
      </c>
      <c r="AP7893" s="5" t="s">
        <v>158</v>
      </c>
      <c r="BN7893" s="5">
        <f t="shared" si="151"/>
        <v>4.1643362831858397</v>
      </c>
    </row>
    <row r="7894" spans="1:66" x14ac:dyDescent="0.35">
      <c r="A7894" s="5" t="s">
        <v>29608</v>
      </c>
      <c r="B7894" s="5" t="s">
        <v>83</v>
      </c>
      <c r="C7894" s="5" t="s">
        <v>149</v>
      </c>
      <c r="D7894" s="5" t="s">
        <v>98</v>
      </c>
      <c r="E7894" s="5" t="s">
        <v>98</v>
      </c>
      <c r="F7894" s="5" t="s">
        <v>87</v>
      </c>
      <c r="G7894" s="5" t="s">
        <v>29609</v>
      </c>
      <c r="H7894" s="5" t="s">
        <v>25270</v>
      </c>
      <c r="K7894" s="5">
        <v>1</v>
      </c>
      <c r="L7894" s="5">
        <v>1</v>
      </c>
      <c r="M7894" s="5">
        <v>0</v>
      </c>
      <c r="N7894" s="5" t="s">
        <v>90</v>
      </c>
      <c r="O7894" s="5">
        <v>39.823008849557503</v>
      </c>
      <c r="P7894" s="5">
        <v>0</v>
      </c>
      <c r="Q7894" s="5">
        <v>0</v>
      </c>
      <c r="R7894" s="5" t="s">
        <v>29610</v>
      </c>
      <c r="S7894" s="5" t="s">
        <v>29562</v>
      </c>
      <c r="T7894" s="5" t="s">
        <v>17432</v>
      </c>
      <c r="U7894" s="5" t="s">
        <v>29611</v>
      </c>
      <c r="Y7894" s="5" t="s">
        <v>29612</v>
      </c>
      <c r="Z7894" s="5" t="s">
        <v>29613</v>
      </c>
      <c r="AB7894" s="5" t="s">
        <v>87</v>
      </c>
      <c r="AC7894" s="5" t="s">
        <v>149</v>
      </c>
      <c r="AD7894" s="5" t="s">
        <v>97</v>
      </c>
      <c r="AO7894" s="5" t="s">
        <v>98</v>
      </c>
      <c r="AP7894" s="5" t="s">
        <v>98</v>
      </c>
      <c r="AT7894" s="5" t="s">
        <v>98</v>
      </c>
      <c r="AX7894" s="5">
        <v>2022</v>
      </c>
      <c r="BA7894" s="5" t="s">
        <v>99</v>
      </c>
      <c r="BD7894" s="5">
        <v>6</v>
      </c>
      <c r="BN7894" s="5">
        <f t="shared" si="151"/>
        <v>39.823008849557503</v>
      </c>
    </row>
    <row r="7895" spans="1:66" x14ac:dyDescent="0.35">
      <c r="A7895" s="5" t="s">
        <v>29614</v>
      </c>
      <c r="B7895" s="5" t="s">
        <v>83</v>
      </c>
      <c r="C7895" s="5" t="s">
        <v>149</v>
      </c>
      <c r="D7895" s="5" t="s">
        <v>98</v>
      </c>
      <c r="E7895" s="5" t="s">
        <v>98</v>
      </c>
      <c r="F7895" s="5" t="s">
        <v>87</v>
      </c>
      <c r="G7895" s="5" t="s">
        <v>29615</v>
      </c>
      <c r="H7895" s="5" t="s">
        <v>25270</v>
      </c>
      <c r="K7895" s="5">
        <v>1</v>
      </c>
      <c r="L7895" s="5">
        <v>1</v>
      </c>
      <c r="M7895" s="5">
        <v>0</v>
      </c>
      <c r="N7895" s="5" t="s">
        <v>224</v>
      </c>
      <c r="O7895" s="5">
        <v>47.787610999999998</v>
      </c>
      <c r="P7895" s="5">
        <v>0</v>
      </c>
      <c r="Q7895" s="5">
        <v>0</v>
      </c>
      <c r="R7895" s="5" t="s">
        <v>29616</v>
      </c>
      <c r="S7895" s="5" t="s">
        <v>29617</v>
      </c>
      <c r="T7895" s="5" t="s">
        <v>29618</v>
      </c>
      <c r="U7895" s="5" t="s">
        <v>29619</v>
      </c>
      <c r="V7895" s="5" t="s">
        <v>415</v>
      </c>
      <c r="W7895" s="5" t="s">
        <v>415</v>
      </c>
      <c r="Y7895" s="5" t="s">
        <v>29620</v>
      </c>
      <c r="Z7895" s="5" t="s">
        <v>29621</v>
      </c>
      <c r="AB7895" s="5" t="s">
        <v>87</v>
      </c>
      <c r="AC7895" s="5" t="s">
        <v>149</v>
      </c>
      <c r="AD7895" s="5" t="s">
        <v>97</v>
      </c>
      <c r="AO7895" s="5" t="s">
        <v>98</v>
      </c>
      <c r="AP7895" s="5" t="s">
        <v>98</v>
      </c>
      <c r="AT7895" s="5" t="s">
        <v>98</v>
      </c>
      <c r="AX7895" s="5">
        <v>2021</v>
      </c>
      <c r="BA7895" s="5" t="s">
        <v>362</v>
      </c>
      <c r="BD7895" s="5">
        <v>12</v>
      </c>
      <c r="BE7895" s="5">
        <v>2023</v>
      </c>
      <c r="BH7895" s="5" t="s">
        <v>99</v>
      </c>
      <c r="BK7895" s="5">
        <v>5</v>
      </c>
      <c r="BN7895" s="5">
        <f t="shared" si="151"/>
        <v>47.787610999999998</v>
      </c>
    </row>
    <row r="7896" spans="1:66" x14ac:dyDescent="0.35">
      <c r="A7896" s="5" t="s">
        <v>29622</v>
      </c>
      <c r="B7896" s="5" t="s">
        <v>83</v>
      </c>
      <c r="C7896" s="5" t="s">
        <v>149</v>
      </c>
      <c r="D7896" s="5" t="s">
        <v>98</v>
      </c>
      <c r="E7896" s="5" t="s">
        <v>98</v>
      </c>
      <c r="F7896" s="5" t="s">
        <v>87</v>
      </c>
      <c r="G7896" s="5" t="s">
        <v>29615</v>
      </c>
      <c r="H7896" s="5" t="s">
        <v>25270</v>
      </c>
      <c r="K7896" s="5">
        <v>1</v>
      </c>
      <c r="L7896" s="5">
        <v>1</v>
      </c>
      <c r="M7896" s="5">
        <v>0</v>
      </c>
      <c r="N7896" s="5" t="s">
        <v>224</v>
      </c>
      <c r="O7896" s="5">
        <v>47.787610999999998</v>
      </c>
      <c r="P7896" s="5">
        <v>0</v>
      </c>
      <c r="Q7896" s="5">
        <v>0</v>
      </c>
      <c r="R7896" s="5" t="s">
        <v>29616</v>
      </c>
      <c r="S7896" s="5" t="s">
        <v>29617</v>
      </c>
      <c r="T7896" s="5" t="s">
        <v>29618</v>
      </c>
      <c r="U7896" s="5" t="s">
        <v>29619</v>
      </c>
      <c r="V7896" s="5" t="s">
        <v>415</v>
      </c>
      <c r="W7896" s="5" t="s">
        <v>415</v>
      </c>
      <c r="Y7896" s="5" t="s">
        <v>29620</v>
      </c>
      <c r="Z7896" s="5" t="s">
        <v>29621</v>
      </c>
      <c r="AB7896" s="5" t="s">
        <v>87</v>
      </c>
      <c r="AC7896" s="5" t="s">
        <v>149</v>
      </c>
      <c r="AD7896" s="5" t="s">
        <v>97</v>
      </c>
      <c r="AO7896" s="5" t="s">
        <v>98</v>
      </c>
      <c r="AP7896" s="5" t="s">
        <v>98</v>
      </c>
      <c r="AT7896" s="5" t="s">
        <v>98</v>
      </c>
      <c r="AX7896" s="5">
        <v>2021</v>
      </c>
      <c r="BA7896" s="5" t="s">
        <v>362</v>
      </c>
      <c r="BD7896" s="5">
        <v>12</v>
      </c>
      <c r="BE7896" s="5">
        <v>2023</v>
      </c>
      <c r="BH7896" s="5" t="s">
        <v>99</v>
      </c>
      <c r="BK7896" s="5">
        <v>5</v>
      </c>
      <c r="BN7896" s="5">
        <f t="shared" si="151"/>
        <v>47.787610999999998</v>
      </c>
    </row>
    <row r="7897" spans="1:66" x14ac:dyDescent="0.35">
      <c r="A7897" s="5" t="s">
        <v>29623</v>
      </c>
      <c r="B7897" s="5" t="s">
        <v>148</v>
      </c>
      <c r="C7897" s="5" t="s">
        <v>149</v>
      </c>
      <c r="D7897" s="5" t="s">
        <v>98</v>
      </c>
      <c r="E7897" s="5" t="s">
        <v>98</v>
      </c>
      <c r="F7897" s="5" t="s">
        <v>245</v>
      </c>
      <c r="G7897" s="5" t="s">
        <v>29624</v>
      </c>
      <c r="H7897" s="5" t="s">
        <v>29625</v>
      </c>
      <c r="K7897" s="5">
        <v>1</v>
      </c>
      <c r="L7897" s="5">
        <v>0</v>
      </c>
      <c r="M7897" s="5">
        <v>1</v>
      </c>
      <c r="N7897" s="5" t="s">
        <v>154</v>
      </c>
      <c r="O7897" s="5">
        <v>0</v>
      </c>
      <c r="P7897" s="5">
        <v>0</v>
      </c>
      <c r="Q7897" s="5">
        <v>0</v>
      </c>
      <c r="Y7897" s="5" t="s">
        <v>29626</v>
      </c>
      <c r="Z7897" s="5" t="s">
        <v>156</v>
      </c>
      <c r="AC7897" s="5" t="s">
        <v>149</v>
      </c>
      <c r="AD7897" s="5" t="s">
        <v>97</v>
      </c>
      <c r="AO7897" s="5" t="s">
        <v>157</v>
      </c>
      <c r="AP7897" s="5" t="s">
        <v>158</v>
      </c>
      <c r="BN7897" s="5">
        <f t="shared" si="151"/>
        <v>0</v>
      </c>
    </row>
    <row r="7898" spans="1:66" x14ac:dyDescent="0.35">
      <c r="A7898" s="5" t="s">
        <v>29627</v>
      </c>
      <c r="B7898" s="5" t="s">
        <v>83</v>
      </c>
      <c r="C7898" s="5" t="s">
        <v>149</v>
      </c>
      <c r="D7898" s="5" t="s">
        <v>29628</v>
      </c>
      <c r="E7898" s="5" t="s">
        <v>29629</v>
      </c>
      <c r="F7898" s="5" t="s">
        <v>245</v>
      </c>
      <c r="G7898" s="5" t="s">
        <v>29630</v>
      </c>
      <c r="H7898" s="5" t="s">
        <v>1579</v>
      </c>
      <c r="K7898" s="5">
        <v>1</v>
      </c>
      <c r="L7898" s="5">
        <v>0</v>
      </c>
      <c r="M7898" s="5">
        <v>1</v>
      </c>
      <c r="N7898" s="5" t="s">
        <v>154</v>
      </c>
      <c r="O7898" s="5">
        <v>3.5398230088495599</v>
      </c>
      <c r="P7898" s="5">
        <v>0</v>
      </c>
      <c r="Q7898" s="5">
        <v>0</v>
      </c>
      <c r="Y7898" s="5" t="s">
        <v>29631</v>
      </c>
      <c r="Z7898" s="5" t="s">
        <v>29632</v>
      </c>
      <c r="AC7898" s="5" t="s">
        <v>149</v>
      </c>
      <c r="AD7898" s="5" t="s">
        <v>97</v>
      </c>
      <c r="AO7898" s="5" t="s">
        <v>157</v>
      </c>
      <c r="AP7898" s="5" t="s">
        <v>158</v>
      </c>
      <c r="BN7898" s="5">
        <f t="shared" si="151"/>
        <v>3.5398230088495599</v>
      </c>
    </row>
    <row r="7899" spans="1:66" x14ac:dyDescent="0.35">
      <c r="A7899" s="5" t="s">
        <v>29633</v>
      </c>
      <c r="B7899" s="5" t="s">
        <v>83</v>
      </c>
      <c r="C7899" s="5" t="s">
        <v>149</v>
      </c>
      <c r="D7899" s="5" t="s">
        <v>29628</v>
      </c>
      <c r="E7899" s="5" t="s">
        <v>29629</v>
      </c>
      <c r="F7899" s="5" t="s">
        <v>245</v>
      </c>
      <c r="G7899" s="5" t="s">
        <v>29630</v>
      </c>
      <c r="H7899" s="5" t="s">
        <v>1579</v>
      </c>
      <c r="K7899" s="5">
        <v>1</v>
      </c>
      <c r="L7899" s="5">
        <v>0</v>
      </c>
      <c r="M7899" s="5">
        <v>1</v>
      </c>
      <c r="N7899" s="5" t="s">
        <v>154</v>
      </c>
      <c r="O7899" s="5">
        <v>3.5398230088495599</v>
      </c>
      <c r="P7899" s="5">
        <v>0</v>
      </c>
      <c r="Q7899" s="5">
        <v>0</v>
      </c>
      <c r="Y7899" s="5" t="s">
        <v>29631</v>
      </c>
      <c r="Z7899" s="5" t="s">
        <v>29632</v>
      </c>
      <c r="AC7899" s="5" t="s">
        <v>149</v>
      </c>
      <c r="AD7899" s="5" t="s">
        <v>97</v>
      </c>
      <c r="AO7899" s="5" t="s">
        <v>157</v>
      </c>
      <c r="AP7899" s="5" t="s">
        <v>158</v>
      </c>
      <c r="BN7899" s="5">
        <f t="shared" si="151"/>
        <v>3.5398230088495599</v>
      </c>
    </row>
    <row r="7900" spans="1:66" x14ac:dyDescent="0.35">
      <c r="A7900" s="5" t="s">
        <v>29634</v>
      </c>
      <c r="B7900" s="5" t="s">
        <v>83</v>
      </c>
      <c r="C7900" s="5" t="s">
        <v>149</v>
      </c>
      <c r="D7900" s="5" t="s">
        <v>29628</v>
      </c>
      <c r="E7900" s="5" t="s">
        <v>29629</v>
      </c>
      <c r="F7900" s="5" t="s">
        <v>245</v>
      </c>
      <c r="G7900" s="5" t="s">
        <v>29630</v>
      </c>
      <c r="H7900" s="5" t="s">
        <v>1579</v>
      </c>
      <c r="K7900" s="5">
        <v>1</v>
      </c>
      <c r="L7900" s="5">
        <v>0</v>
      </c>
      <c r="M7900" s="5">
        <v>1</v>
      </c>
      <c r="N7900" s="5" t="s">
        <v>154</v>
      </c>
      <c r="O7900" s="5">
        <v>3.5398230088495599</v>
      </c>
      <c r="P7900" s="5">
        <v>0</v>
      </c>
      <c r="Q7900" s="5">
        <v>0</v>
      </c>
      <c r="Y7900" s="5" t="s">
        <v>29631</v>
      </c>
      <c r="Z7900" s="5" t="s">
        <v>29632</v>
      </c>
      <c r="AC7900" s="5" t="s">
        <v>149</v>
      </c>
      <c r="AD7900" s="5" t="s">
        <v>97</v>
      </c>
      <c r="AO7900" s="5" t="s">
        <v>157</v>
      </c>
      <c r="AP7900" s="5" t="s">
        <v>158</v>
      </c>
      <c r="BN7900" s="5">
        <f t="shared" si="151"/>
        <v>3.5398230088495599</v>
      </c>
    </row>
    <row r="7901" spans="1:66" x14ac:dyDescent="0.35">
      <c r="A7901" s="5" t="s">
        <v>29635</v>
      </c>
      <c r="B7901" s="5" t="s">
        <v>83</v>
      </c>
      <c r="C7901" s="5" t="s">
        <v>149</v>
      </c>
      <c r="D7901" s="5" t="s">
        <v>29636</v>
      </c>
      <c r="E7901" s="5" t="s">
        <v>29637</v>
      </c>
      <c r="F7901" s="5" t="s">
        <v>245</v>
      </c>
      <c r="G7901" s="5" t="s">
        <v>29638</v>
      </c>
      <c r="H7901" s="5" t="s">
        <v>1579</v>
      </c>
      <c r="K7901" s="5">
        <v>1</v>
      </c>
      <c r="L7901" s="5">
        <v>0</v>
      </c>
      <c r="M7901" s="5">
        <v>1</v>
      </c>
      <c r="N7901" s="5" t="s">
        <v>154</v>
      </c>
      <c r="O7901" s="5">
        <v>18.5840707964602</v>
      </c>
      <c r="P7901" s="5">
        <v>0</v>
      </c>
      <c r="Q7901" s="5">
        <v>0</v>
      </c>
      <c r="Y7901" s="5" t="s">
        <v>29639</v>
      </c>
      <c r="Z7901" s="5" t="s">
        <v>29640</v>
      </c>
      <c r="AC7901" s="5" t="s">
        <v>149</v>
      </c>
      <c r="AD7901" s="5" t="s">
        <v>97</v>
      </c>
      <c r="AO7901" s="5" t="s">
        <v>157</v>
      </c>
      <c r="AP7901" s="5" t="s">
        <v>158</v>
      </c>
      <c r="BN7901" s="5">
        <f t="shared" si="151"/>
        <v>18.5840707964602</v>
      </c>
    </row>
    <row r="7902" spans="1:66" x14ac:dyDescent="0.35">
      <c r="A7902" s="5" t="s">
        <v>29641</v>
      </c>
      <c r="B7902" s="5" t="s">
        <v>83</v>
      </c>
      <c r="C7902" s="5" t="s">
        <v>149</v>
      </c>
      <c r="D7902" s="5" t="s">
        <v>29636</v>
      </c>
      <c r="E7902" s="5" t="s">
        <v>29637</v>
      </c>
      <c r="F7902" s="5" t="s">
        <v>245</v>
      </c>
      <c r="G7902" s="5" t="s">
        <v>29638</v>
      </c>
      <c r="H7902" s="5" t="s">
        <v>1579</v>
      </c>
      <c r="K7902" s="5">
        <v>1</v>
      </c>
      <c r="L7902" s="5">
        <v>0</v>
      </c>
      <c r="M7902" s="5">
        <v>1</v>
      </c>
      <c r="N7902" s="5" t="s">
        <v>154</v>
      </c>
      <c r="O7902" s="5">
        <v>18.5840707964602</v>
      </c>
      <c r="P7902" s="5">
        <v>0</v>
      </c>
      <c r="Q7902" s="5">
        <v>0</v>
      </c>
      <c r="Y7902" s="5" t="s">
        <v>29639</v>
      </c>
      <c r="Z7902" s="5" t="s">
        <v>29640</v>
      </c>
      <c r="AC7902" s="5" t="s">
        <v>149</v>
      </c>
      <c r="AD7902" s="5" t="s">
        <v>97</v>
      </c>
      <c r="AO7902" s="5" t="s">
        <v>157</v>
      </c>
      <c r="AP7902" s="5" t="s">
        <v>158</v>
      </c>
      <c r="BN7902" s="5">
        <f t="shared" si="151"/>
        <v>18.5840707964602</v>
      </c>
    </row>
    <row r="7903" spans="1:66" x14ac:dyDescent="0.35">
      <c r="A7903" s="5" t="s">
        <v>29642</v>
      </c>
      <c r="B7903" s="5" t="s">
        <v>83</v>
      </c>
      <c r="C7903" s="5" t="s">
        <v>149</v>
      </c>
      <c r="D7903" s="5" t="s">
        <v>29636</v>
      </c>
      <c r="E7903" s="5" t="s">
        <v>29637</v>
      </c>
      <c r="F7903" s="5" t="s">
        <v>245</v>
      </c>
      <c r="G7903" s="5" t="s">
        <v>29643</v>
      </c>
      <c r="H7903" s="5" t="s">
        <v>266</v>
      </c>
      <c r="K7903" s="5">
        <v>1</v>
      </c>
      <c r="L7903" s="5">
        <v>0</v>
      </c>
      <c r="M7903" s="5">
        <v>1</v>
      </c>
      <c r="N7903" s="5" t="s">
        <v>154</v>
      </c>
      <c r="O7903" s="5">
        <v>16.017699115044199</v>
      </c>
      <c r="P7903" s="5">
        <v>0</v>
      </c>
      <c r="Q7903" s="5">
        <v>0</v>
      </c>
      <c r="R7903" s="5" t="s">
        <v>29644</v>
      </c>
      <c r="Y7903" s="5" t="s">
        <v>29645</v>
      </c>
      <c r="Z7903" s="5" t="s">
        <v>29646</v>
      </c>
      <c r="AC7903" s="5" t="s">
        <v>149</v>
      </c>
      <c r="AD7903" s="5" t="s">
        <v>97</v>
      </c>
      <c r="AO7903" s="5" t="s">
        <v>157</v>
      </c>
      <c r="AP7903" s="5" t="s">
        <v>158</v>
      </c>
      <c r="BN7903" s="5">
        <f t="shared" si="151"/>
        <v>16.017699115044199</v>
      </c>
    </row>
    <row r="7904" spans="1:66" x14ac:dyDescent="0.35">
      <c r="A7904" s="5" t="s">
        <v>29647</v>
      </c>
      <c r="B7904" s="5" t="s">
        <v>83</v>
      </c>
      <c r="C7904" s="5" t="s">
        <v>149</v>
      </c>
      <c r="D7904" s="5" t="s">
        <v>98</v>
      </c>
      <c r="E7904" s="5" t="s">
        <v>98</v>
      </c>
      <c r="F7904" s="5" t="s">
        <v>245</v>
      </c>
      <c r="G7904" s="5" t="s">
        <v>29648</v>
      </c>
      <c r="H7904" s="5" t="s">
        <v>26072</v>
      </c>
      <c r="K7904" s="5">
        <v>1</v>
      </c>
      <c r="L7904" s="5">
        <v>1</v>
      </c>
      <c r="M7904" s="5">
        <v>0</v>
      </c>
      <c r="N7904" s="5" t="s">
        <v>90</v>
      </c>
      <c r="O7904" s="5">
        <v>2.8215341327433499</v>
      </c>
      <c r="P7904" s="5">
        <v>0</v>
      </c>
      <c r="Q7904" s="5">
        <v>0</v>
      </c>
      <c r="R7904" s="5" t="s">
        <v>29649</v>
      </c>
      <c r="S7904" s="5" t="s">
        <v>17923</v>
      </c>
      <c r="T7904" s="5" t="s">
        <v>17923</v>
      </c>
      <c r="U7904" s="5" t="s">
        <v>29650</v>
      </c>
      <c r="Y7904" s="5" t="s">
        <v>29651</v>
      </c>
      <c r="Z7904" s="5" t="s">
        <v>29652</v>
      </c>
      <c r="AC7904" s="5" t="s">
        <v>149</v>
      </c>
      <c r="AD7904" s="5" t="s">
        <v>97</v>
      </c>
      <c r="AO7904" s="5" t="s">
        <v>98</v>
      </c>
      <c r="AP7904" s="5" t="s">
        <v>98</v>
      </c>
      <c r="AT7904" s="5" t="s">
        <v>98</v>
      </c>
      <c r="AX7904" s="5">
        <v>2022</v>
      </c>
      <c r="BA7904" s="5" t="s">
        <v>362</v>
      </c>
      <c r="BD7904" s="5">
        <v>11</v>
      </c>
      <c r="BN7904" s="5">
        <f t="shared" si="151"/>
        <v>2.8215341327433499</v>
      </c>
    </row>
    <row r="7905" spans="1:66" x14ac:dyDescent="0.35">
      <c r="A7905" s="5" t="s">
        <v>29653</v>
      </c>
      <c r="B7905" s="5" t="s">
        <v>83</v>
      </c>
      <c r="C7905" s="5" t="s">
        <v>149</v>
      </c>
      <c r="D7905" s="5" t="s">
        <v>98</v>
      </c>
      <c r="E7905" s="5" t="s">
        <v>98</v>
      </c>
      <c r="F7905" s="5" t="s">
        <v>245</v>
      </c>
      <c r="G7905" s="5" t="s">
        <v>29648</v>
      </c>
      <c r="H7905" s="5" t="s">
        <v>26072</v>
      </c>
      <c r="K7905" s="5">
        <v>1</v>
      </c>
      <c r="L7905" s="5">
        <v>1</v>
      </c>
      <c r="M7905" s="5">
        <v>0</v>
      </c>
      <c r="N7905" s="5" t="s">
        <v>90</v>
      </c>
      <c r="O7905" s="5">
        <v>2.8215341327433499</v>
      </c>
      <c r="P7905" s="5">
        <v>0</v>
      </c>
      <c r="Q7905" s="5">
        <v>0</v>
      </c>
      <c r="R7905" s="5" t="s">
        <v>29649</v>
      </c>
      <c r="S7905" s="5" t="s">
        <v>17923</v>
      </c>
      <c r="T7905" s="5" t="s">
        <v>17923</v>
      </c>
      <c r="U7905" s="5" t="s">
        <v>29650</v>
      </c>
      <c r="Y7905" s="5" t="s">
        <v>29651</v>
      </c>
      <c r="Z7905" s="5" t="s">
        <v>29652</v>
      </c>
      <c r="AC7905" s="5" t="s">
        <v>149</v>
      </c>
      <c r="AD7905" s="5" t="s">
        <v>97</v>
      </c>
      <c r="AO7905" s="5" t="s">
        <v>98</v>
      </c>
      <c r="AP7905" s="5" t="s">
        <v>98</v>
      </c>
      <c r="AT7905" s="5" t="s">
        <v>98</v>
      </c>
      <c r="AX7905" s="5">
        <v>2022</v>
      </c>
      <c r="BA7905" s="5" t="s">
        <v>362</v>
      </c>
      <c r="BD7905" s="5">
        <v>11</v>
      </c>
      <c r="BN7905" s="5">
        <f t="shared" si="151"/>
        <v>2.8215341327433499</v>
      </c>
    </row>
    <row r="7906" spans="1:66" x14ac:dyDescent="0.35">
      <c r="A7906" s="5" t="s">
        <v>29654</v>
      </c>
      <c r="B7906" s="5" t="s">
        <v>83</v>
      </c>
      <c r="C7906" s="5" t="s">
        <v>149</v>
      </c>
      <c r="D7906" s="5" t="s">
        <v>98</v>
      </c>
      <c r="E7906" s="5" t="s">
        <v>98</v>
      </c>
      <c r="F7906" s="5" t="s">
        <v>245</v>
      </c>
      <c r="G7906" s="5" t="s">
        <v>29648</v>
      </c>
      <c r="H7906" s="5" t="s">
        <v>26072</v>
      </c>
      <c r="K7906" s="5">
        <v>1</v>
      </c>
      <c r="L7906" s="5">
        <v>1</v>
      </c>
      <c r="M7906" s="5">
        <v>0</v>
      </c>
      <c r="N7906" s="5" t="s">
        <v>90</v>
      </c>
      <c r="O7906" s="5">
        <v>2.8215341327433499</v>
      </c>
      <c r="P7906" s="5">
        <v>0</v>
      </c>
      <c r="Q7906" s="5">
        <v>0</v>
      </c>
      <c r="R7906" s="5" t="s">
        <v>29649</v>
      </c>
      <c r="S7906" s="5" t="s">
        <v>17923</v>
      </c>
      <c r="T7906" s="5" t="s">
        <v>17923</v>
      </c>
      <c r="U7906" s="5" t="s">
        <v>29650</v>
      </c>
      <c r="Y7906" s="5" t="s">
        <v>29651</v>
      </c>
      <c r="Z7906" s="5" t="s">
        <v>29652</v>
      </c>
      <c r="AC7906" s="5" t="s">
        <v>149</v>
      </c>
      <c r="AD7906" s="5" t="s">
        <v>97</v>
      </c>
      <c r="AO7906" s="5" t="s">
        <v>98</v>
      </c>
      <c r="AP7906" s="5" t="s">
        <v>98</v>
      </c>
      <c r="AT7906" s="5" t="s">
        <v>98</v>
      </c>
      <c r="AX7906" s="5">
        <v>2022</v>
      </c>
      <c r="BA7906" s="5" t="s">
        <v>362</v>
      </c>
      <c r="BD7906" s="5">
        <v>11</v>
      </c>
      <c r="BN7906" s="5">
        <f t="shared" si="151"/>
        <v>2.8215341327433499</v>
      </c>
    </row>
    <row r="7907" spans="1:66" x14ac:dyDescent="0.35">
      <c r="A7907" s="5" t="s">
        <v>29655</v>
      </c>
      <c r="B7907" s="5" t="s">
        <v>83</v>
      </c>
      <c r="C7907" s="5" t="s">
        <v>149</v>
      </c>
      <c r="D7907" s="5" t="s">
        <v>98</v>
      </c>
      <c r="E7907" s="5" t="s">
        <v>98</v>
      </c>
      <c r="F7907" s="5" t="s">
        <v>245</v>
      </c>
      <c r="G7907" s="5" t="s">
        <v>29648</v>
      </c>
      <c r="H7907" s="5" t="s">
        <v>26072</v>
      </c>
      <c r="K7907" s="5">
        <v>1</v>
      </c>
      <c r="L7907" s="5">
        <v>1</v>
      </c>
      <c r="M7907" s="5">
        <v>0</v>
      </c>
      <c r="N7907" s="5" t="s">
        <v>90</v>
      </c>
      <c r="O7907" s="5">
        <v>2.8215341327433499</v>
      </c>
      <c r="P7907" s="5">
        <v>0</v>
      </c>
      <c r="Q7907" s="5">
        <v>0</v>
      </c>
      <c r="R7907" s="5" t="s">
        <v>29649</v>
      </c>
      <c r="S7907" s="5" t="s">
        <v>17923</v>
      </c>
      <c r="T7907" s="5" t="s">
        <v>17923</v>
      </c>
      <c r="U7907" s="5" t="s">
        <v>29650</v>
      </c>
      <c r="Y7907" s="5" t="s">
        <v>29651</v>
      </c>
      <c r="Z7907" s="5" t="s">
        <v>29652</v>
      </c>
      <c r="AC7907" s="5" t="s">
        <v>149</v>
      </c>
      <c r="AD7907" s="5" t="s">
        <v>97</v>
      </c>
      <c r="AO7907" s="5" t="s">
        <v>98</v>
      </c>
      <c r="AP7907" s="5" t="s">
        <v>98</v>
      </c>
      <c r="AT7907" s="5" t="s">
        <v>98</v>
      </c>
      <c r="AX7907" s="5">
        <v>2022</v>
      </c>
      <c r="BA7907" s="5" t="s">
        <v>362</v>
      </c>
      <c r="BD7907" s="5">
        <v>11</v>
      </c>
      <c r="BN7907" s="5">
        <f t="shared" si="151"/>
        <v>2.8215341327433499</v>
      </c>
    </row>
    <row r="7908" spans="1:66" x14ac:dyDescent="0.35">
      <c r="A7908" s="5" t="s">
        <v>29656</v>
      </c>
      <c r="B7908" s="5" t="s">
        <v>83</v>
      </c>
      <c r="C7908" s="5" t="s">
        <v>149</v>
      </c>
      <c r="D7908" s="5" t="s">
        <v>29636</v>
      </c>
      <c r="E7908" s="5" t="s">
        <v>29637</v>
      </c>
      <c r="F7908" s="5" t="s">
        <v>245</v>
      </c>
      <c r="G7908" s="5" t="s">
        <v>29657</v>
      </c>
      <c r="H7908" s="5" t="s">
        <v>956</v>
      </c>
      <c r="K7908" s="5">
        <v>1</v>
      </c>
      <c r="L7908" s="5">
        <v>0</v>
      </c>
      <c r="M7908" s="5">
        <v>1</v>
      </c>
      <c r="N7908" s="5" t="s">
        <v>154</v>
      </c>
      <c r="O7908" s="5">
        <v>11.4159292035398</v>
      </c>
      <c r="P7908" s="5">
        <v>0</v>
      </c>
      <c r="Q7908" s="5">
        <v>0</v>
      </c>
      <c r="R7908" s="5" t="s">
        <v>29658</v>
      </c>
      <c r="Y7908" s="5" t="s">
        <v>29659</v>
      </c>
      <c r="Z7908" s="5" t="s">
        <v>29660</v>
      </c>
      <c r="AC7908" s="5" t="s">
        <v>149</v>
      </c>
      <c r="AD7908" s="5" t="s">
        <v>97</v>
      </c>
      <c r="AO7908" s="5" t="s">
        <v>157</v>
      </c>
      <c r="AP7908" s="5" t="s">
        <v>158</v>
      </c>
      <c r="BN7908" s="5">
        <f t="shared" si="151"/>
        <v>11.4159292035398</v>
      </c>
    </row>
    <row r="7909" spans="1:66" x14ac:dyDescent="0.35">
      <c r="A7909" s="5" t="s">
        <v>29661</v>
      </c>
      <c r="B7909" s="5" t="s">
        <v>83</v>
      </c>
      <c r="C7909" s="5" t="s">
        <v>149</v>
      </c>
      <c r="D7909" s="5" t="s">
        <v>29662</v>
      </c>
      <c r="E7909" s="5" t="s">
        <v>29663</v>
      </c>
      <c r="F7909" s="5" t="s">
        <v>245</v>
      </c>
      <c r="G7909" s="5" t="s">
        <v>29664</v>
      </c>
      <c r="H7909" s="5" t="s">
        <v>365</v>
      </c>
      <c r="K7909" s="5">
        <v>1</v>
      </c>
      <c r="L7909" s="5">
        <v>0</v>
      </c>
      <c r="M7909" s="5">
        <v>1</v>
      </c>
      <c r="N7909" s="5" t="s">
        <v>154</v>
      </c>
      <c r="O7909" s="5">
        <v>0</v>
      </c>
      <c r="P7909" s="5">
        <v>0</v>
      </c>
      <c r="Q7909" s="5">
        <v>0</v>
      </c>
      <c r="R7909" s="5" t="s">
        <v>29665</v>
      </c>
      <c r="Y7909" s="5" t="s">
        <v>29666</v>
      </c>
      <c r="Z7909" s="5" t="s">
        <v>29667</v>
      </c>
      <c r="AC7909" s="5" t="s">
        <v>149</v>
      </c>
      <c r="AD7909" s="5" t="s">
        <v>97</v>
      </c>
      <c r="AO7909" s="5" t="s">
        <v>157</v>
      </c>
      <c r="AP7909" s="5" t="s">
        <v>158</v>
      </c>
      <c r="BN7909" s="5">
        <f t="shared" si="151"/>
        <v>0</v>
      </c>
    </row>
    <row r="7910" spans="1:66" x14ac:dyDescent="0.35">
      <c r="A7910" s="5" t="s">
        <v>29668</v>
      </c>
      <c r="B7910" s="5" t="s">
        <v>83</v>
      </c>
      <c r="C7910" s="5" t="s">
        <v>149</v>
      </c>
      <c r="D7910" s="5" t="s">
        <v>29662</v>
      </c>
      <c r="E7910" s="5" t="s">
        <v>29663</v>
      </c>
      <c r="F7910" s="5" t="s">
        <v>245</v>
      </c>
      <c r="G7910" s="5" t="s">
        <v>29664</v>
      </c>
      <c r="H7910" s="5" t="s">
        <v>365</v>
      </c>
      <c r="K7910" s="5">
        <v>1</v>
      </c>
      <c r="L7910" s="5">
        <v>0</v>
      </c>
      <c r="M7910" s="5">
        <v>1</v>
      </c>
      <c r="N7910" s="5" t="s">
        <v>154</v>
      </c>
      <c r="O7910" s="5">
        <v>0</v>
      </c>
      <c r="P7910" s="5">
        <v>0</v>
      </c>
      <c r="Q7910" s="5">
        <v>0</v>
      </c>
      <c r="R7910" s="5" t="s">
        <v>29665</v>
      </c>
      <c r="Y7910" s="5" t="s">
        <v>29666</v>
      </c>
      <c r="Z7910" s="5" t="s">
        <v>29667</v>
      </c>
      <c r="AC7910" s="5" t="s">
        <v>149</v>
      </c>
      <c r="AD7910" s="5" t="s">
        <v>97</v>
      </c>
      <c r="AO7910" s="5" t="s">
        <v>157</v>
      </c>
      <c r="AP7910" s="5" t="s">
        <v>158</v>
      </c>
      <c r="BN7910" s="5">
        <f t="shared" si="151"/>
        <v>0</v>
      </c>
    </row>
    <row r="7911" spans="1:66" x14ac:dyDescent="0.35">
      <c r="A7911" s="5" t="s">
        <v>29669</v>
      </c>
      <c r="B7911" s="5" t="s">
        <v>83</v>
      </c>
      <c r="C7911" s="5" t="s">
        <v>149</v>
      </c>
      <c r="D7911" s="5" t="s">
        <v>98</v>
      </c>
      <c r="E7911" s="5" t="s">
        <v>98</v>
      </c>
      <c r="F7911" s="5" t="s">
        <v>221</v>
      </c>
      <c r="G7911" s="5" t="s">
        <v>29670</v>
      </c>
      <c r="H7911" s="5" t="s">
        <v>223</v>
      </c>
      <c r="K7911" s="5">
        <v>1</v>
      </c>
      <c r="L7911" s="5">
        <v>1</v>
      </c>
      <c r="M7911" s="5">
        <v>0</v>
      </c>
      <c r="N7911" s="5" t="s">
        <v>90</v>
      </c>
      <c r="O7911" s="5">
        <v>0.08</v>
      </c>
      <c r="P7911" s="5">
        <v>0</v>
      </c>
      <c r="Q7911" s="5">
        <v>0</v>
      </c>
      <c r="R7911" s="5" t="s">
        <v>29671</v>
      </c>
      <c r="S7911" s="5" t="s">
        <v>415</v>
      </c>
      <c r="T7911" s="5" t="s">
        <v>415</v>
      </c>
      <c r="Y7911" s="5" t="s">
        <v>29672</v>
      </c>
      <c r="Z7911" s="5" t="s">
        <v>29673</v>
      </c>
      <c r="AB7911" s="5" t="s">
        <v>221</v>
      </c>
      <c r="AC7911" s="5" t="s">
        <v>149</v>
      </c>
      <c r="AD7911" s="5" t="s">
        <v>216</v>
      </c>
      <c r="AO7911" s="5" t="s">
        <v>98</v>
      </c>
      <c r="AP7911" s="5" t="s">
        <v>98</v>
      </c>
      <c r="AT7911" s="5" t="s">
        <v>98</v>
      </c>
      <c r="AX7911" s="5">
        <v>2023</v>
      </c>
      <c r="BA7911" s="5" t="s">
        <v>99</v>
      </c>
      <c r="BD7911" s="5">
        <v>5</v>
      </c>
      <c r="BN7911" s="5">
        <f t="shared" si="151"/>
        <v>0.08</v>
      </c>
    </row>
    <row r="7912" spans="1:66" x14ac:dyDescent="0.35">
      <c r="A7912" s="5" t="s">
        <v>29674</v>
      </c>
      <c r="B7912" s="5" t="s">
        <v>83</v>
      </c>
      <c r="C7912" s="5" t="s">
        <v>149</v>
      </c>
      <c r="D7912" s="5" t="s">
        <v>98</v>
      </c>
      <c r="E7912" s="5" t="s">
        <v>98</v>
      </c>
      <c r="F7912" s="5" t="s">
        <v>221</v>
      </c>
      <c r="G7912" s="5" t="s">
        <v>29670</v>
      </c>
      <c r="H7912" s="5" t="s">
        <v>223</v>
      </c>
      <c r="K7912" s="5">
        <v>1</v>
      </c>
      <c r="L7912" s="5">
        <v>1</v>
      </c>
      <c r="M7912" s="5">
        <v>0</v>
      </c>
      <c r="N7912" s="5" t="s">
        <v>90</v>
      </c>
      <c r="O7912" s="5">
        <v>0.08</v>
      </c>
      <c r="P7912" s="5">
        <v>0</v>
      </c>
      <c r="Q7912" s="5">
        <v>0</v>
      </c>
      <c r="R7912" s="5" t="s">
        <v>29671</v>
      </c>
      <c r="S7912" s="5" t="s">
        <v>415</v>
      </c>
      <c r="T7912" s="5" t="s">
        <v>415</v>
      </c>
      <c r="Y7912" s="5" t="s">
        <v>29672</v>
      </c>
      <c r="Z7912" s="5" t="s">
        <v>29673</v>
      </c>
      <c r="AB7912" s="5" t="s">
        <v>221</v>
      </c>
      <c r="AC7912" s="5" t="s">
        <v>149</v>
      </c>
      <c r="AD7912" s="5" t="s">
        <v>216</v>
      </c>
      <c r="AO7912" s="5" t="s">
        <v>98</v>
      </c>
      <c r="AP7912" s="5" t="s">
        <v>98</v>
      </c>
      <c r="AT7912" s="5" t="s">
        <v>98</v>
      </c>
      <c r="AX7912" s="5">
        <v>2023</v>
      </c>
      <c r="BA7912" s="5" t="s">
        <v>99</v>
      </c>
      <c r="BD7912" s="5">
        <v>5</v>
      </c>
      <c r="BN7912" s="5">
        <f t="shared" si="151"/>
        <v>0.08</v>
      </c>
    </row>
    <row r="7913" spans="1:66" x14ac:dyDescent="0.35">
      <c r="A7913" s="5" t="s">
        <v>29675</v>
      </c>
      <c r="B7913" s="5" t="s">
        <v>83</v>
      </c>
      <c r="C7913" s="5" t="s">
        <v>149</v>
      </c>
      <c r="D7913" s="5" t="s">
        <v>98</v>
      </c>
      <c r="E7913" s="5" t="s">
        <v>98</v>
      </c>
      <c r="F7913" s="5" t="s">
        <v>221</v>
      </c>
      <c r="G7913" s="5" t="s">
        <v>29670</v>
      </c>
      <c r="H7913" s="5" t="s">
        <v>223</v>
      </c>
      <c r="K7913" s="5">
        <v>1</v>
      </c>
      <c r="L7913" s="5">
        <v>1</v>
      </c>
      <c r="M7913" s="5">
        <v>0</v>
      </c>
      <c r="N7913" s="5" t="s">
        <v>90</v>
      </c>
      <c r="O7913" s="5">
        <v>0.08</v>
      </c>
      <c r="P7913" s="5">
        <v>0</v>
      </c>
      <c r="Q7913" s="5">
        <v>0</v>
      </c>
      <c r="R7913" s="5" t="s">
        <v>29671</v>
      </c>
      <c r="S7913" s="5" t="s">
        <v>415</v>
      </c>
      <c r="T7913" s="5" t="s">
        <v>415</v>
      </c>
      <c r="Y7913" s="5" t="s">
        <v>29672</v>
      </c>
      <c r="Z7913" s="5" t="s">
        <v>29673</v>
      </c>
      <c r="AB7913" s="5" t="s">
        <v>221</v>
      </c>
      <c r="AC7913" s="5" t="s">
        <v>149</v>
      </c>
      <c r="AD7913" s="5" t="s">
        <v>216</v>
      </c>
      <c r="AO7913" s="5" t="s">
        <v>98</v>
      </c>
      <c r="AP7913" s="5" t="s">
        <v>98</v>
      </c>
      <c r="AT7913" s="5" t="s">
        <v>98</v>
      </c>
      <c r="AX7913" s="5">
        <v>2023</v>
      </c>
      <c r="BA7913" s="5" t="s">
        <v>99</v>
      </c>
      <c r="BD7913" s="5">
        <v>5</v>
      </c>
      <c r="BN7913" s="5">
        <f t="shared" si="151"/>
        <v>0.08</v>
      </c>
    </row>
    <row r="7914" spans="1:66" x14ac:dyDescent="0.35">
      <c r="A7914" s="5" t="s">
        <v>29676</v>
      </c>
      <c r="B7914" s="5" t="s">
        <v>83</v>
      </c>
      <c r="C7914" s="5" t="s">
        <v>149</v>
      </c>
      <c r="D7914" s="5" t="s">
        <v>98</v>
      </c>
      <c r="E7914" s="5" t="s">
        <v>98</v>
      </c>
      <c r="F7914" s="5" t="s">
        <v>221</v>
      </c>
      <c r="G7914" s="5" t="s">
        <v>29670</v>
      </c>
      <c r="H7914" s="5" t="s">
        <v>223</v>
      </c>
      <c r="K7914" s="5">
        <v>1</v>
      </c>
      <c r="L7914" s="5">
        <v>1</v>
      </c>
      <c r="M7914" s="5">
        <v>0</v>
      </c>
      <c r="N7914" s="5" t="s">
        <v>90</v>
      </c>
      <c r="O7914" s="5">
        <v>0.08</v>
      </c>
      <c r="P7914" s="5">
        <v>0</v>
      </c>
      <c r="Q7914" s="5">
        <v>0</v>
      </c>
      <c r="R7914" s="5" t="s">
        <v>29671</v>
      </c>
      <c r="S7914" s="5" t="s">
        <v>415</v>
      </c>
      <c r="T7914" s="5" t="s">
        <v>415</v>
      </c>
      <c r="Y7914" s="5" t="s">
        <v>29672</v>
      </c>
      <c r="Z7914" s="5" t="s">
        <v>29673</v>
      </c>
      <c r="AB7914" s="5" t="s">
        <v>221</v>
      </c>
      <c r="AC7914" s="5" t="s">
        <v>149</v>
      </c>
      <c r="AD7914" s="5" t="s">
        <v>216</v>
      </c>
      <c r="AO7914" s="5" t="s">
        <v>98</v>
      </c>
      <c r="AP7914" s="5" t="s">
        <v>98</v>
      </c>
      <c r="AT7914" s="5" t="s">
        <v>98</v>
      </c>
      <c r="AX7914" s="5">
        <v>2023</v>
      </c>
      <c r="BA7914" s="5" t="s">
        <v>99</v>
      </c>
      <c r="BD7914" s="5">
        <v>5</v>
      </c>
      <c r="BN7914" s="5">
        <f t="shared" si="151"/>
        <v>0.08</v>
      </c>
    </row>
    <row r="7915" spans="1:66" x14ac:dyDescent="0.35">
      <c r="A7915" s="5" t="s">
        <v>29677</v>
      </c>
      <c r="B7915" s="5" t="s">
        <v>148</v>
      </c>
      <c r="C7915" s="5" t="s">
        <v>149</v>
      </c>
      <c r="D7915" s="5" t="s">
        <v>29678</v>
      </c>
      <c r="E7915" s="5" t="s">
        <v>29679</v>
      </c>
      <c r="F7915" s="5" t="s">
        <v>221</v>
      </c>
      <c r="G7915" s="5" t="s">
        <v>29680</v>
      </c>
      <c r="H7915" s="5" t="s">
        <v>223</v>
      </c>
      <c r="K7915" s="5">
        <v>1</v>
      </c>
      <c r="L7915" s="5">
        <v>0</v>
      </c>
      <c r="M7915" s="5">
        <v>1</v>
      </c>
      <c r="N7915" s="5" t="s">
        <v>154</v>
      </c>
      <c r="O7915" s="5">
        <v>0</v>
      </c>
      <c r="P7915" s="5">
        <v>0</v>
      </c>
      <c r="Q7915" s="5">
        <v>0</v>
      </c>
      <c r="Y7915" s="5" t="s">
        <v>29681</v>
      </c>
      <c r="Z7915" s="5" t="s">
        <v>156</v>
      </c>
      <c r="AB7915" s="5" t="s">
        <v>221</v>
      </c>
      <c r="AC7915" s="5" t="s">
        <v>149</v>
      </c>
      <c r="AD7915" s="5" t="s">
        <v>216</v>
      </c>
      <c r="AO7915" s="5" t="s">
        <v>157</v>
      </c>
      <c r="AP7915" s="5" t="s">
        <v>158</v>
      </c>
      <c r="BN7915" s="5">
        <f t="shared" si="151"/>
        <v>0</v>
      </c>
    </row>
    <row r="7916" spans="1:66" x14ac:dyDescent="0.35">
      <c r="A7916" s="5" t="s">
        <v>29682</v>
      </c>
      <c r="B7916" s="5" t="s">
        <v>83</v>
      </c>
      <c r="C7916" s="5" t="s">
        <v>149</v>
      </c>
      <c r="D7916" s="5" t="s">
        <v>29636</v>
      </c>
      <c r="E7916" s="5" t="s">
        <v>29637</v>
      </c>
      <c r="F7916" s="5" t="s">
        <v>245</v>
      </c>
      <c r="G7916" s="5" t="s">
        <v>29683</v>
      </c>
      <c r="H7916" s="5" t="s">
        <v>2073</v>
      </c>
      <c r="K7916" s="5">
        <v>1</v>
      </c>
      <c r="L7916" s="5">
        <v>0</v>
      </c>
      <c r="M7916" s="5">
        <v>1</v>
      </c>
      <c r="N7916" s="5" t="s">
        <v>154</v>
      </c>
      <c r="O7916" s="5">
        <v>4.4247787610619502</v>
      </c>
      <c r="P7916" s="5">
        <v>0</v>
      </c>
      <c r="Q7916" s="5">
        <v>0</v>
      </c>
      <c r="Y7916" s="5" t="s">
        <v>29684</v>
      </c>
      <c r="Z7916" s="5" t="s">
        <v>29685</v>
      </c>
      <c r="AC7916" s="5" t="s">
        <v>149</v>
      </c>
      <c r="AD7916" s="5" t="s">
        <v>97</v>
      </c>
      <c r="AO7916" s="5" t="s">
        <v>157</v>
      </c>
      <c r="AP7916" s="5" t="s">
        <v>158</v>
      </c>
      <c r="BN7916" s="5">
        <f t="shared" si="151"/>
        <v>4.4247787610619502</v>
      </c>
    </row>
    <row r="7917" spans="1:66" x14ac:dyDescent="0.35">
      <c r="A7917" s="5" t="s">
        <v>29686</v>
      </c>
      <c r="B7917" s="5" t="s">
        <v>148</v>
      </c>
      <c r="C7917" s="5" t="s">
        <v>149</v>
      </c>
      <c r="D7917" s="5" t="s">
        <v>98</v>
      </c>
      <c r="E7917" s="5" t="s">
        <v>98</v>
      </c>
      <c r="F7917" s="5" t="s">
        <v>245</v>
      </c>
      <c r="G7917" s="5" t="s">
        <v>29687</v>
      </c>
      <c r="H7917" s="5" t="s">
        <v>980</v>
      </c>
      <c r="K7917" s="5">
        <v>1</v>
      </c>
      <c r="L7917" s="5">
        <v>0</v>
      </c>
      <c r="M7917" s="5">
        <v>1</v>
      </c>
      <c r="N7917" s="5" t="s">
        <v>154</v>
      </c>
      <c r="O7917" s="5">
        <v>6.72566371681416</v>
      </c>
      <c r="P7917" s="5">
        <v>0</v>
      </c>
      <c r="Q7917" s="5">
        <v>0</v>
      </c>
      <c r="Y7917" s="5" t="s">
        <v>29688</v>
      </c>
      <c r="Z7917" s="5" t="s">
        <v>156</v>
      </c>
      <c r="AC7917" s="5" t="s">
        <v>149</v>
      </c>
      <c r="AD7917" s="5" t="s">
        <v>97</v>
      </c>
      <c r="AO7917" s="5" t="s">
        <v>157</v>
      </c>
      <c r="AP7917" s="5" t="s">
        <v>158</v>
      </c>
      <c r="BN7917" s="5">
        <f t="shared" si="151"/>
        <v>6.72566371681416</v>
      </c>
    </row>
    <row r="7918" spans="1:66" x14ac:dyDescent="0.35">
      <c r="A7918" s="5" t="s">
        <v>29689</v>
      </c>
      <c r="B7918" s="5" t="s">
        <v>83</v>
      </c>
      <c r="C7918" s="5" t="s">
        <v>149</v>
      </c>
      <c r="D7918" s="5" t="s">
        <v>98</v>
      </c>
      <c r="E7918" s="5" t="s">
        <v>98</v>
      </c>
      <c r="F7918" s="5" t="s">
        <v>245</v>
      </c>
      <c r="G7918" s="5" t="s">
        <v>29690</v>
      </c>
      <c r="H7918" s="5" t="s">
        <v>26072</v>
      </c>
      <c r="K7918" s="5">
        <v>1</v>
      </c>
      <c r="L7918" s="5">
        <v>1</v>
      </c>
      <c r="M7918" s="5">
        <v>0</v>
      </c>
      <c r="N7918" s="5" t="s">
        <v>224</v>
      </c>
      <c r="O7918" s="5">
        <v>2.8215341327433601</v>
      </c>
      <c r="P7918" s="5">
        <v>0</v>
      </c>
      <c r="Q7918" s="5">
        <v>2.8215341327433601</v>
      </c>
      <c r="R7918" s="5" t="s">
        <v>29691</v>
      </c>
      <c r="S7918" s="5" t="s">
        <v>6758</v>
      </c>
      <c r="T7918" s="5" t="s">
        <v>17923</v>
      </c>
      <c r="W7918" s="5" t="s">
        <v>6948</v>
      </c>
      <c r="Y7918" s="5" t="s">
        <v>29692</v>
      </c>
      <c r="Z7918" s="5" t="s">
        <v>29693</v>
      </c>
      <c r="AC7918" s="5" t="s">
        <v>149</v>
      </c>
      <c r="AD7918" s="5" t="s">
        <v>97</v>
      </c>
      <c r="AO7918" s="5" t="s">
        <v>98</v>
      </c>
      <c r="AP7918" s="5" t="s">
        <v>98</v>
      </c>
      <c r="AT7918" s="5" t="s">
        <v>98</v>
      </c>
      <c r="AX7918" s="5">
        <v>2022</v>
      </c>
      <c r="BA7918" s="5" t="s">
        <v>362</v>
      </c>
      <c r="BD7918" s="5">
        <v>11</v>
      </c>
      <c r="BE7918" s="5">
        <v>2023</v>
      </c>
      <c r="BH7918" s="5" t="s">
        <v>361</v>
      </c>
      <c r="BK7918" s="5">
        <v>7</v>
      </c>
      <c r="BN7918" s="5">
        <f t="shared" si="151"/>
        <v>2.8215341327433601</v>
      </c>
    </row>
    <row r="7919" spans="1:66" x14ac:dyDescent="0.35">
      <c r="A7919" s="5" t="s">
        <v>29694</v>
      </c>
      <c r="B7919" s="5" t="s">
        <v>148</v>
      </c>
      <c r="C7919" s="5" t="s">
        <v>149</v>
      </c>
      <c r="D7919" s="5" t="s">
        <v>98</v>
      </c>
      <c r="E7919" s="5" t="s">
        <v>98</v>
      </c>
      <c r="F7919" s="5" t="s">
        <v>215</v>
      </c>
      <c r="G7919" s="5" t="s">
        <v>29695</v>
      </c>
      <c r="H7919" s="5" t="s">
        <v>29696</v>
      </c>
      <c r="K7919" s="5">
        <v>1</v>
      </c>
      <c r="L7919" s="5">
        <v>0</v>
      </c>
      <c r="M7919" s="5">
        <v>1</v>
      </c>
      <c r="N7919" s="5" t="s">
        <v>154</v>
      </c>
      <c r="O7919" s="5">
        <v>6.6371681415929001E-2</v>
      </c>
      <c r="P7919" s="5">
        <v>0</v>
      </c>
      <c r="Q7919" s="5">
        <v>0</v>
      </c>
      <c r="Y7919" s="5" t="s">
        <v>29697</v>
      </c>
      <c r="Z7919" s="5" t="s">
        <v>156</v>
      </c>
      <c r="AB7919" s="5" t="s">
        <v>215</v>
      </c>
      <c r="AC7919" s="5" t="s">
        <v>149</v>
      </c>
      <c r="AD7919" s="5" t="s">
        <v>97</v>
      </c>
      <c r="AO7919" s="5" t="s">
        <v>157</v>
      </c>
      <c r="AP7919" s="5" t="s">
        <v>158</v>
      </c>
      <c r="BN7919" s="5">
        <f t="shared" si="151"/>
        <v>6.6371681415929001E-2</v>
      </c>
    </row>
    <row r="7920" spans="1:66" x14ac:dyDescent="0.35">
      <c r="A7920" s="5" t="s">
        <v>29698</v>
      </c>
      <c r="B7920" s="5" t="s">
        <v>148</v>
      </c>
      <c r="C7920" s="5" t="s">
        <v>149</v>
      </c>
      <c r="D7920" s="5" t="s">
        <v>98</v>
      </c>
      <c r="E7920" s="5" t="s">
        <v>98</v>
      </c>
      <c r="F7920" s="5" t="s">
        <v>215</v>
      </c>
      <c r="G7920" s="5" t="s">
        <v>29695</v>
      </c>
      <c r="H7920" s="5" t="s">
        <v>29696</v>
      </c>
      <c r="K7920" s="5">
        <v>1</v>
      </c>
      <c r="L7920" s="5">
        <v>0</v>
      </c>
      <c r="M7920" s="5">
        <v>1</v>
      </c>
      <c r="N7920" s="5" t="s">
        <v>154</v>
      </c>
      <c r="O7920" s="5">
        <v>6.6371681415929001E-2</v>
      </c>
      <c r="P7920" s="5">
        <v>0</v>
      </c>
      <c r="Q7920" s="5">
        <v>0</v>
      </c>
      <c r="Y7920" s="5" t="s">
        <v>29697</v>
      </c>
      <c r="Z7920" s="5" t="s">
        <v>156</v>
      </c>
      <c r="AB7920" s="5" t="s">
        <v>215</v>
      </c>
      <c r="AC7920" s="5" t="s">
        <v>149</v>
      </c>
      <c r="AD7920" s="5" t="s">
        <v>97</v>
      </c>
      <c r="AO7920" s="5" t="s">
        <v>157</v>
      </c>
      <c r="AP7920" s="5" t="s">
        <v>158</v>
      </c>
      <c r="BN7920" s="5">
        <f t="shared" si="151"/>
        <v>6.6371681415929001E-2</v>
      </c>
    </row>
    <row r="7921" spans="1:66" x14ac:dyDescent="0.35">
      <c r="A7921" s="5" t="s">
        <v>29699</v>
      </c>
      <c r="B7921" s="5" t="s">
        <v>83</v>
      </c>
      <c r="C7921" s="5" t="s">
        <v>149</v>
      </c>
      <c r="D7921" s="5" t="s">
        <v>98</v>
      </c>
      <c r="E7921" s="5" t="s">
        <v>98</v>
      </c>
      <c r="F7921" s="5" t="s">
        <v>245</v>
      </c>
      <c r="G7921" s="5" t="s">
        <v>29700</v>
      </c>
      <c r="H7921" s="5" t="s">
        <v>29701</v>
      </c>
      <c r="K7921" s="5">
        <v>1</v>
      </c>
      <c r="L7921" s="5">
        <v>1</v>
      </c>
      <c r="M7921" s="5">
        <v>0</v>
      </c>
      <c r="N7921" s="5" t="s">
        <v>90</v>
      </c>
      <c r="O7921" s="5">
        <v>26.5486725663716</v>
      </c>
      <c r="P7921" s="5">
        <v>0</v>
      </c>
      <c r="Q7921" s="5">
        <v>0</v>
      </c>
      <c r="R7921" s="5" t="s">
        <v>29702</v>
      </c>
      <c r="S7921" s="5" t="s">
        <v>24367</v>
      </c>
      <c r="T7921" s="5" t="s">
        <v>29703</v>
      </c>
      <c r="U7921" s="5" t="s">
        <v>29704</v>
      </c>
      <c r="Y7921" s="5" t="s">
        <v>29705</v>
      </c>
      <c r="Z7921" s="5" t="s">
        <v>29706</v>
      </c>
      <c r="AC7921" s="5" t="s">
        <v>149</v>
      </c>
      <c r="AD7921" s="5" t="s">
        <v>97</v>
      </c>
      <c r="AO7921" s="5" t="s">
        <v>98</v>
      </c>
      <c r="AP7921" s="5" t="s">
        <v>98</v>
      </c>
      <c r="AT7921" s="5" t="s">
        <v>98</v>
      </c>
      <c r="AX7921" s="5">
        <v>2021</v>
      </c>
      <c r="BA7921" s="5" t="s">
        <v>362</v>
      </c>
      <c r="BD7921" s="5">
        <v>11</v>
      </c>
      <c r="BN7921" s="5">
        <f t="shared" si="151"/>
        <v>26.5486725663716</v>
      </c>
    </row>
    <row r="7922" spans="1:66" x14ac:dyDescent="0.35">
      <c r="A7922" s="5" t="s">
        <v>29707</v>
      </c>
      <c r="B7922" s="5" t="s">
        <v>83</v>
      </c>
      <c r="C7922" s="5" t="s">
        <v>149</v>
      </c>
      <c r="D7922" s="5" t="s">
        <v>98</v>
      </c>
      <c r="E7922" s="5" t="s">
        <v>98</v>
      </c>
      <c r="F7922" s="5" t="s">
        <v>245</v>
      </c>
      <c r="G7922" s="5" t="s">
        <v>29700</v>
      </c>
      <c r="H7922" s="5" t="s">
        <v>29701</v>
      </c>
      <c r="K7922" s="5">
        <v>1</v>
      </c>
      <c r="L7922" s="5">
        <v>1</v>
      </c>
      <c r="M7922" s="5">
        <v>0</v>
      </c>
      <c r="N7922" s="5" t="s">
        <v>90</v>
      </c>
      <c r="O7922" s="5">
        <v>26.5486725663716</v>
      </c>
      <c r="P7922" s="5">
        <v>0</v>
      </c>
      <c r="Q7922" s="5">
        <v>0</v>
      </c>
      <c r="R7922" s="5" t="s">
        <v>29702</v>
      </c>
      <c r="S7922" s="5" t="s">
        <v>24367</v>
      </c>
      <c r="T7922" s="5" t="s">
        <v>29703</v>
      </c>
      <c r="U7922" s="5" t="s">
        <v>29704</v>
      </c>
      <c r="Y7922" s="5" t="s">
        <v>29705</v>
      </c>
      <c r="Z7922" s="5" t="s">
        <v>29706</v>
      </c>
      <c r="AC7922" s="5" t="s">
        <v>149</v>
      </c>
      <c r="AD7922" s="5" t="s">
        <v>97</v>
      </c>
      <c r="AO7922" s="5" t="s">
        <v>98</v>
      </c>
      <c r="AP7922" s="5" t="s">
        <v>98</v>
      </c>
      <c r="AT7922" s="5" t="s">
        <v>98</v>
      </c>
      <c r="AX7922" s="5">
        <v>2021</v>
      </c>
      <c r="BA7922" s="5" t="s">
        <v>362</v>
      </c>
      <c r="BD7922" s="5">
        <v>11</v>
      </c>
      <c r="BN7922" s="5">
        <f t="shared" si="151"/>
        <v>26.5486725663716</v>
      </c>
    </row>
    <row r="7923" spans="1:66" x14ac:dyDescent="0.35">
      <c r="A7923" s="5" t="s">
        <v>29708</v>
      </c>
      <c r="B7923" s="5" t="s">
        <v>83</v>
      </c>
      <c r="C7923" s="5" t="s">
        <v>149</v>
      </c>
      <c r="D7923" s="5" t="s">
        <v>98</v>
      </c>
      <c r="E7923" s="5" t="s">
        <v>98</v>
      </c>
      <c r="F7923" s="5" t="s">
        <v>245</v>
      </c>
      <c r="G7923" s="5" t="s">
        <v>29700</v>
      </c>
      <c r="H7923" s="5" t="s">
        <v>29701</v>
      </c>
      <c r="K7923" s="5">
        <v>1</v>
      </c>
      <c r="L7923" s="5">
        <v>1</v>
      </c>
      <c r="M7923" s="5">
        <v>0</v>
      </c>
      <c r="N7923" s="5" t="s">
        <v>90</v>
      </c>
      <c r="O7923" s="5">
        <v>26.5486725663716</v>
      </c>
      <c r="P7923" s="5">
        <v>0</v>
      </c>
      <c r="Q7923" s="5">
        <v>0</v>
      </c>
      <c r="R7923" s="5" t="s">
        <v>29702</v>
      </c>
      <c r="S7923" s="5" t="s">
        <v>24367</v>
      </c>
      <c r="T7923" s="5" t="s">
        <v>29703</v>
      </c>
      <c r="U7923" s="5" t="s">
        <v>29704</v>
      </c>
      <c r="Y7923" s="5" t="s">
        <v>29705</v>
      </c>
      <c r="Z7923" s="5" t="s">
        <v>29706</v>
      </c>
      <c r="AC7923" s="5" t="s">
        <v>149</v>
      </c>
      <c r="AD7923" s="5" t="s">
        <v>97</v>
      </c>
      <c r="AO7923" s="5" t="s">
        <v>98</v>
      </c>
      <c r="AP7923" s="5" t="s">
        <v>98</v>
      </c>
      <c r="AT7923" s="5" t="s">
        <v>98</v>
      </c>
      <c r="AX7923" s="5">
        <v>2021</v>
      </c>
      <c r="BA7923" s="5" t="s">
        <v>362</v>
      </c>
      <c r="BD7923" s="5">
        <v>11</v>
      </c>
      <c r="BN7923" s="5">
        <f t="shared" si="151"/>
        <v>26.5486725663716</v>
      </c>
    </row>
    <row r="7924" spans="1:66" x14ac:dyDescent="0.35">
      <c r="A7924" s="5" t="s">
        <v>29709</v>
      </c>
      <c r="B7924" s="5" t="s">
        <v>83</v>
      </c>
      <c r="C7924" s="5" t="s">
        <v>149</v>
      </c>
      <c r="D7924" s="5" t="s">
        <v>98</v>
      </c>
      <c r="E7924" s="5" t="s">
        <v>98</v>
      </c>
      <c r="F7924" s="5" t="s">
        <v>245</v>
      </c>
      <c r="G7924" s="5" t="s">
        <v>29700</v>
      </c>
      <c r="H7924" s="5" t="s">
        <v>29701</v>
      </c>
      <c r="K7924" s="5">
        <v>1</v>
      </c>
      <c r="L7924" s="5">
        <v>1</v>
      </c>
      <c r="M7924" s="5">
        <v>0</v>
      </c>
      <c r="N7924" s="5" t="s">
        <v>90</v>
      </c>
      <c r="O7924" s="5">
        <v>26.5486725663716</v>
      </c>
      <c r="P7924" s="5">
        <v>0</v>
      </c>
      <c r="Q7924" s="5">
        <v>0</v>
      </c>
      <c r="R7924" s="5" t="s">
        <v>29702</v>
      </c>
      <c r="S7924" s="5" t="s">
        <v>24367</v>
      </c>
      <c r="T7924" s="5" t="s">
        <v>29703</v>
      </c>
      <c r="U7924" s="5" t="s">
        <v>29704</v>
      </c>
      <c r="Y7924" s="5" t="s">
        <v>29705</v>
      </c>
      <c r="Z7924" s="5" t="s">
        <v>29706</v>
      </c>
      <c r="AC7924" s="5" t="s">
        <v>149</v>
      </c>
      <c r="AD7924" s="5" t="s">
        <v>97</v>
      </c>
      <c r="AO7924" s="5" t="s">
        <v>98</v>
      </c>
      <c r="AP7924" s="5" t="s">
        <v>98</v>
      </c>
      <c r="AT7924" s="5" t="s">
        <v>98</v>
      </c>
      <c r="AX7924" s="5">
        <v>2021</v>
      </c>
      <c r="BA7924" s="5" t="s">
        <v>362</v>
      </c>
      <c r="BD7924" s="5">
        <v>11</v>
      </c>
      <c r="BN7924" s="5">
        <f t="shared" si="151"/>
        <v>26.5486725663716</v>
      </c>
    </row>
    <row r="7925" spans="1:66" x14ac:dyDescent="0.35">
      <c r="A7925" s="5" t="s">
        <v>29710</v>
      </c>
      <c r="B7925" s="5" t="s">
        <v>83</v>
      </c>
      <c r="C7925" s="5" t="s">
        <v>149</v>
      </c>
      <c r="D7925" s="5" t="s">
        <v>98</v>
      </c>
      <c r="E7925" s="5" t="s">
        <v>98</v>
      </c>
      <c r="F7925" s="5" t="s">
        <v>245</v>
      </c>
      <c r="G7925" s="5" t="s">
        <v>29700</v>
      </c>
      <c r="H7925" s="5" t="s">
        <v>29701</v>
      </c>
      <c r="K7925" s="5">
        <v>1</v>
      </c>
      <c r="L7925" s="5">
        <v>1</v>
      </c>
      <c r="M7925" s="5">
        <v>0</v>
      </c>
      <c r="N7925" s="5" t="s">
        <v>90</v>
      </c>
      <c r="O7925" s="5">
        <v>26.5486725663716</v>
      </c>
      <c r="P7925" s="5">
        <v>0</v>
      </c>
      <c r="Q7925" s="5">
        <v>0</v>
      </c>
      <c r="R7925" s="5" t="s">
        <v>29702</v>
      </c>
      <c r="S7925" s="5" t="s">
        <v>24367</v>
      </c>
      <c r="T7925" s="5" t="s">
        <v>29703</v>
      </c>
      <c r="U7925" s="5" t="s">
        <v>29704</v>
      </c>
      <c r="Y7925" s="5" t="s">
        <v>29705</v>
      </c>
      <c r="Z7925" s="5" t="s">
        <v>29706</v>
      </c>
      <c r="AC7925" s="5" t="s">
        <v>149</v>
      </c>
      <c r="AD7925" s="5" t="s">
        <v>97</v>
      </c>
      <c r="AO7925" s="5" t="s">
        <v>98</v>
      </c>
      <c r="AP7925" s="5" t="s">
        <v>98</v>
      </c>
      <c r="AT7925" s="5" t="s">
        <v>98</v>
      </c>
      <c r="AX7925" s="5">
        <v>2021</v>
      </c>
      <c r="BA7925" s="5" t="s">
        <v>362</v>
      </c>
      <c r="BD7925" s="5">
        <v>11</v>
      </c>
      <c r="BN7925" s="5">
        <f t="shared" si="151"/>
        <v>26.5486725663716</v>
      </c>
    </row>
    <row r="7926" spans="1:66" x14ac:dyDescent="0.35">
      <c r="A7926" s="5" t="s">
        <v>29711</v>
      </c>
      <c r="B7926" s="5" t="s">
        <v>148</v>
      </c>
      <c r="C7926" s="5" t="s">
        <v>149</v>
      </c>
      <c r="D7926" s="5" t="s">
        <v>98</v>
      </c>
      <c r="E7926" s="5" t="s">
        <v>98</v>
      </c>
      <c r="F7926" s="5" t="s">
        <v>245</v>
      </c>
      <c r="G7926" s="5" t="s">
        <v>29712</v>
      </c>
      <c r="H7926" s="5" t="s">
        <v>29713</v>
      </c>
      <c r="K7926" s="5">
        <v>1</v>
      </c>
      <c r="L7926" s="5">
        <v>0</v>
      </c>
      <c r="M7926" s="5">
        <v>1</v>
      </c>
      <c r="N7926" s="5" t="s">
        <v>154</v>
      </c>
      <c r="O7926" s="5">
        <v>3.3664601769911502</v>
      </c>
      <c r="P7926" s="5">
        <v>0</v>
      </c>
      <c r="Q7926" s="5">
        <v>0</v>
      </c>
      <c r="Y7926" s="5" t="s">
        <v>29714</v>
      </c>
      <c r="Z7926" s="5" t="s">
        <v>156</v>
      </c>
      <c r="AC7926" s="5" t="s">
        <v>149</v>
      </c>
      <c r="AD7926" s="5" t="s">
        <v>97</v>
      </c>
      <c r="AO7926" s="5" t="s">
        <v>157</v>
      </c>
      <c r="AP7926" s="5" t="s">
        <v>158</v>
      </c>
      <c r="BN7926" s="5">
        <f t="shared" si="151"/>
        <v>3.3664601769911502</v>
      </c>
    </row>
    <row r="7927" spans="1:66" x14ac:dyDescent="0.35">
      <c r="A7927" s="5" t="s">
        <v>29715</v>
      </c>
      <c r="B7927" s="5" t="s">
        <v>148</v>
      </c>
      <c r="C7927" s="5" t="s">
        <v>149</v>
      </c>
      <c r="D7927" s="5" t="s">
        <v>98</v>
      </c>
      <c r="E7927" s="5" t="s">
        <v>98</v>
      </c>
      <c r="F7927" s="5" t="s">
        <v>245</v>
      </c>
      <c r="G7927" s="5" t="s">
        <v>29716</v>
      </c>
      <c r="H7927" s="5" t="s">
        <v>29717</v>
      </c>
      <c r="K7927" s="5">
        <v>1</v>
      </c>
      <c r="L7927" s="5">
        <v>0</v>
      </c>
      <c r="M7927" s="5">
        <v>1</v>
      </c>
      <c r="N7927" s="5" t="s">
        <v>154</v>
      </c>
      <c r="O7927" s="5">
        <v>0</v>
      </c>
      <c r="P7927" s="5">
        <v>0</v>
      </c>
      <c r="Q7927" s="5">
        <v>0</v>
      </c>
      <c r="Y7927" s="5" t="s">
        <v>29718</v>
      </c>
      <c r="Z7927" s="5" t="s">
        <v>156</v>
      </c>
      <c r="AC7927" s="5" t="s">
        <v>149</v>
      </c>
      <c r="AD7927" s="5" t="s">
        <v>97</v>
      </c>
      <c r="AO7927" s="5" t="s">
        <v>157</v>
      </c>
      <c r="AP7927" s="5" t="s">
        <v>158</v>
      </c>
      <c r="BN7927" s="5">
        <f t="shared" si="151"/>
        <v>0</v>
      </c>
    </row>
    <row r="7928" spans="1:66" x14ac:dyDescent="0.35">
      <c r="A7928" s="5" t="s">
        <v>29719</v>
      </c>
      <c r="B7928" s="5" t="s">
        <v>148</v>
      </c>
      <c r="C7928" s="5" t="s">
        <v>149</v>
      </c>
      <c r="D7928" s="5" t="s">
        <v>98</v>
      </c>
      <c r="E7928" s="5" t="s">
        <v>98</v>
      </c>
      <c r="F7928" s="5" t="s">
        <v>245</v>
      </c>
      <c r="G7928" s="5" t="s">
        <v>29720</v>
      </c>
      <c r="H7928" s="5" t="s">
        <v>29721</v>
      </c>
      <c r="K7928" s="5">
        <v>1</v>
      </c>
      <c r="L7928" s="5">
        <v>0</v>
      </c>
      <c r="M7928" s="5">
        <v>1</v>
      </c>
      <c r="N7928" s="5" t="s">
        <v>154</v>
      </c>
      <c r="O7928" s="5">
        <v>0</v>
      </c>
      <c r="P7928" s="5">
        <v>0</v>
      </c>
      <c r="Q7928" s="5">
        <v>0</v>
      </c>
      <c r="Y7928" s="5" t="s">
        <v>29722</v>
      </c>
      <c r="Z7928" s="5" t="s">
        <v>156</v>
      </c>
      <c r="AC7928" s="5" t="s">
        <v>149</v>
      </c>
      <c r="AD7928" s="5" t="s">
        <v>97</v>
      </c>
      <c r="AO7928" s="5" t="s">
        <v>157</v>
      </c>
      <c r="AP7928" s="5" t="s">
        <v>158</v>
      </c>
      <c r="BN7928" s="5">
        <f t="shared" si="151"/>
        <v>0</v>
      </c>
    </row>
    <row r="7929" spans="1:66" x14ac:dyDescent="0.35">
      <c r="A7929" s="5" t="s">
        <v>29723</v>
      </c>
      <c r="B7929" s="5" t="s">
        <v>148</v>
      </c>
      <c r="C7929" s="5" t="s">
        <v>149</v>
      </c>
      <c r="D7929" s="5" t="s">
        <v>98</v>
      </c>
      <c r="E7929" s="5" t="s">
        <v>98</v>
      </c>
      <c r="F7929" s="5" t="s">
        <v>245</v>
      </c>
      <c r="G7929" s="5" t="s">
        <v>29724</v>
      </c>
      <c r="H7929" s="5" t="s">
        <v>29725</v>
      </c>
      <c r="K7929" s="5">
        <v>1</v>
      </c>
      <c r="L7929" s="5">
        <v>0</v>
      </c>
      <c r="M7929" s="5">
        <v>1</v>
      </c>
      <c r="N7929" s="5" t="s">
        <v>154</v>
      </c>
      <c r="O7929" s="5">
        <v>0.23008849557522101</v>
      </c>
      <c r="P7929" s="5">
        <v>0</v>
      </c>
      <c r="Q7929" s="5">
        <v>0</v>
      </c>
      <c r="Y7929" s="5" t="s">
        <v>29726</v>
      </c>
      <c r="Z7929" s="5" t="s">
        <v>156</v>
      </c>
      <c r="AC7929" s="5" t="s">
        <v>149</v>
      </c>
      <c r="AD7929" s="5" t="s">
        <v>97</v>
      </c>
      <c r="AO7929" s="5" t="s">
        <v>157</v>
      </c>
      <c r="AP7929" s="5" t="s">
        <v>158</v>
      </c>
      <c r="BN7929" s="5">
        <f t="shared" si="151"/>
        <v>0.23008849557522101</v>
      </c>
    </row>
    <row r="7930" spans="1:66" x14ac:dyDescent="0.35">
      <c r="A7930" s="5" t="s">
        <v>29727</v>
      </c>
      <c r="B7930" s="5" t="s">
        <v>148</v>
      </c>
      <c r="C7930" s="5" t="s">
        <v>149</v>
      </c>
      <c r="D7930" s="5" t="s">
        <v>98</v>
      </c>
      <c r="E7930" s="5" t="s">
        <v>98</v>
      </c>
      <c r="F7930" s="5" t="s">
        <v>245</v>
      </c>
      <c r="G7930" s="5" t="s">
        <v>29728</v>
      </c>
      <c r="H7930" s="5" t="s">
        <v>29729</v>
      </c>
      <c r="K7930" s="5">
        <v>1</v>
      </c>
      <c r="L7930" s="5">
        <v>0</v>
      </c>
      <c r="M7930" s="5">
        <v>1</v>
      </c>
      <c r="N7930" s="5" t="s">
        <v>154</v>
      </c>
      <c r="O7930" s="5">
        <v>0.23008849557522101</v>
      </c>
      <c r="P7930" s="5">
        <v>0</v>
      </c>
      <c r="Q7930" s="5">
        <v>0</v>
      </c>
      <c r="Y7930" s="5" t="s">
        <v>29730</v>
      </c>
      <c r="Z7930" s="5" t="s">
        <v>156</v>
      </c>
      <c r="AC7930" s="5" t="s">
        <v>149</v>
      </c>
      <c r="AD7930" s="5" t="s">
        <v>97</v>
      </c>
      <c r="AO7930" s="5" t="s">
        <v>157</v>
      </c>
      <c r="AP7930" s="5" t="s">
        <v>158</v>
      </c>
      <c r="BN7930" s="5">
        <f t="shared" si="151"/>
        <v>0.23008849557522101</v>
      </c>
    </row>
    <row r="7931" spans="1:66" x14ac:dyDescent="0.35">
      <c r="A7931" s="5" t="s">
        <v>29731</v>
      </c>
      <c r="B7931" s="5" t="s">
        <v>148</v>
      </c>
      <c r="C7931" s="5" t="s">
        <v>149</v>
      </c>
      <c r="D7931" s="5" t="s">
        <v>98</v>
      </c>
      <c r="E7931" s="5" t="s">
        <v>98</v>
      </c>
      <c r="F7931" s="5" t="s">
        <v>245</v>
      </c>
      <c r="G7931" s="5" t="s">
        <v>29732</v>
      </c>
      <c r="H7931" s="5" t="s">
        <v>365</v>
      </c>
      <c r="K7931" s="5">
        <v>1</v>
      </c>
      <c r="L7931" s="5">
        <v>0</v>
      </c>
      <c r="M7931" s="5">
        <v>1</v>
      </c>
      <c r="N7931" s="5" t="s">
        <v>154</v>
      </c>
      <c r="O7931" s="5">
        <v>2.1238938053097298</v>
      </c>
      <c r="P7931" s="5">
        <v>0</v>
      </c>
      <c r="Q7931" s="5">
        <v>0</v>
      </c>
      <c r="Y7931" s="5" t="s">
        <v>29733</v>
      </c>
      <c r="Z7931" s="5" t="s">
        <v>156</v>
      </c>
      <c r="AC7931" s="5" t="s">
        <v>149</v>
      </c>
      <c r="AD7931" s="5" t="s">
        <v>97</v>
      </c>
      <c r="AO7931" s="5" t="s">
        <v>157</v>
      </c>
      <c r="AP7931" s="5" t="s">
        <v>158</v>
      </c>
      <c r="BN7931" s="5">
        <f t="shared" si="151"/>
        <v>2.1238938053097298</v>
      </c>
    </row>
    <row r="7932" spans="1:66" x14ac:dyDescent="0.35">
      <c r="A7932" s="5" t="s">
        <v>29734</v>
      </c>
      <c r="B7932" s="5" t="s">
        <v>83</v>
      </c>
      <c r="C7932" s="5" t="s">
        <v>149</v>
      </c>
      <c r="D7932" s="5" t="s">
        <v>98</v>
      </c>
      <c r="E7932" s="5" t="s">
        <v>98</v>
      </c>
      <c r="F7932" s="5" t="s">
        <v>215</v>
      </c>
      <c r="G7932" s="5" t="s">
        <v>29735</v>
      </c>
      <c r="H7932" s="5" t="s">
        <v>29736</v>
      </c>
      <c r="K7932" s="5">
        <v>1</v>
      </c>
      <c r="L7932" s="5">
        <v>0</v>
      </c>
      <c r="M7932" s="5">
        <v>1</v>
      </c>
      <c r="N7932" s="5" t="s">
        <v>154</v>
      </c>
      <c r="O7932" s="5">
        <v>0</v>
      </c>
      <c r="P7932" s="5">
        <v>0</v>
      </c>
      <c r="Q7932" s="5">
        <v>0</v>
      </c>
      <c r="Y7932" s="5" t="s">
        <v>29737</v>
      </c>
      <c r="Z7932" s="5" t="s">
        <v>29738</v>
      </c>
      <c r="AB7932" s="5" t="s">
        <v>215</v>
      </c>
      <c r="AC7932" s="5" t="s">
        <v>149</v>
      </c>
      <c r="AD7932" s="5" t="s">
        <v>97</v>
      </c>
      <c r="AO7932" s="5" t="s">
        <v>157</v>
      </c>
      <c r="AP7932" s="5" t="s">
        <v>158</v>
      </c>
      <c r="BN7932" s="5">
        <f t="shared" si="151"/>
        <v>0</v>
      </c>
    </row>
    <row r="7933" spans="1:66" x14ac:dyDescent="0.35">
      <c r="A7933" s="5" t="s">
        <v>29739</v>
      </c>
      <c r="B7933" s="5" t="s">
        <v>83</v>
      </c>
      <c r="C7933" s="5" t="s">
        <v>149</v>
      </c>
      <c r="D7933" s="5" t="s">
        <v>98</v>
      </c>
      <c r="E7933" s="5" t="s">
        <v>98</v>
      </c>
      <c r="F7933" s="5" t="s">
        <v>215</v>
      </c>
      <c r="G7933" s="5" t="s">
        <v>29735</v>
      </c>
      <c r="H7933" s="5" t="s">
        <v>29736</v>
      </c>
      <c r="K7933" s="5">
        <v>1</v>
      </c>
      <c r="L7933" s="5">
        <v>0</v>
      </c>
      <c r="M7933" s="5">
        <v>1</v>
      </c>
      <c r="N7933" s="5" t="s">
        <v>154</v>
      </c>
      <c r="O7933" s="5">
        <v>0</v>
      </c>
      <c r="P7933" s="5">
        <v>0</v>
      </c>
      <c r="Q7933" s="5">
        <v>0</v>
      </c>
      <c r="Y7933" s="5" t="s">
        <v>29737</v>
      </c>
      <c r="Z7933" s="5" t="s">
        <v>29738</v>
      </c>
      <c r="AB7933" s="5" t="s">
        <v>215</v>
      </c>
      <c r="AC7933" s="5" t="s">
        <v>149</v>
      </c>
      <c r="AD7933" s="5" t="s">
        <v>97</v>
      </c>
      <c r="AO7933" s="5" t="s">
        <v>157</v>
      </c>
      <c r="AP7933" s="5" t="s">
        <v>158</v>
      </c>
      <c r="BN7933" s="5">
        <f t="shared" si="151"/>
        <v>0</v>
      </c>
    </row>
    <row r="7934" spans="1:66" x14ac:dyDescent="0.35">
      <c r="A7934" s="5" t="s">
        <v>29740</v>
      </c>
      <c r="B7934" s="5" t="s">
        <v>83</v>
      </c>
      <c r="C7934" s="5" t="s">
        <v>149</v>
      </c>
      <c r="D7934" s="5" t="s">
        <v>98</v>
      </c>
      <c r="E7934" s="5" t="s">
        <v>98</v>
      </c>
      <c r="F7934" s="5" t="s">
        <v>215</v>
      </c>
      <c r="G7934" s="5" t="s">
        <v>29735</v>
      </c>
      <c r="H7934" s="5" t="s">
        <v>29736</v>
      </c>
      <c r="K7934" s="5">
        <v>1</v>
      </c>
      <c r="L7934" s="5">
        <v>0</v>
      </c>
      <c r="M7934" s="5">
        <v>1</v>
      </c>
      <c r="N7934" s="5" t="s">
        <v>154</v>
      </c>
      <c r="O7934" s="5">
        <v>0</v>
      </c>
      <c r="P7934" s="5">
        <v>0</v>
      </c>
      <c r="Q7934" s="5">
        <v>0</v>
      </c>
      <c r="Y7934" s="5" t="s">
        <v>29737</v>
      </c>
      <c r="Z7934" s="5" t="s">
        <v>29738</v>
      </c>
      <c r="AB7934" s="5" t="s">
        <v>215</v>
      </c>
      <c r="AC7934" s="5" t="s">
        <v>149</v>
      </c>
      <c r="AD7934" s="5" t="s">
        <v>97</v>
      </c>
      <c r="AO7934" s="5" t="s">
        <v>157</v>
      </c>
      <c r="AP7934" s="5" t="s">
        <v>158</v>
      </c>
      <c r="BN7934" s="5">
        <f t="shared" si="151"/>
        <v>0</v>
      </c>
    </row>
    <row r="7935" spans="1:66" x14ac:dyDescent="0.35">
      <c r="A7935" s="5" t="s">
        <v>29741</v>
      </c>
      <c r="B7935" s="5" t="s">
        <v>83</v>
      </c>
      <c r="C7935" s="5" t="s">
        <v>149</v>
      </c>
      <c r="D7935" s="5" t="s">
        <v>98</v>
      </c>
      <c r="E7935" s="5" t="s">
        <v>98</v>
      </c>
      <c r="F7935" s="5" t="s">
        <v>215</v>
      </c>
      <c r="G7935" s="5" t="s">
        <v>29735</v>
      </c>
      <c r="H7935" s="5" t="s">
        <v>29736</v>
      </c>
      <c r="K7935" s="5">
        <v>1</v>
      </c>
      <c r="L7935" s="5">
        <v>0</v>
      </c>
      <c r="M7935" s="5">
        <v>1</v>
      </c>
      <c r="N7935" s="5" t="s">
        <v>154</v>
      </c>
      <c r="O7935" s="5">
        <v>0</v>
      </c>
      <c r="P7935" s="5">
        <v>0</v>
      </c>
      <c r="Q7935" s="5">
        <v>0</v>
      </c>
      <c r="Y7935" s="5" t="s">
        <v>29737</v>
      </c>
      <c r="Z7935" s="5" t="s">
        <v>29738</v>
      </c>
      <c r="AB7935" s="5" t="s">
        <v>215</v>
      </c>
      <c r="AC7935" s="5" t="s">
        <v>149</v>
      </c>
      <c r="AD7935" s="5" t="s">
        <v>97</v>
      </c>
      <c r="AO7935" s="5" t="s">
        <v>157</v>
      </c>
      <c r="AP7935" s="5" t="s">
        <v>158</v>
      </c>
      <c r="BN7935" s="5">
        <f t="shared" si="151"/>
        <v>0</v>
      </c>
    </row>
    <row r="7936" spans="1:66" x14ac:dyDescent="0.35">
      <c r="A7936" s="5" t="s">
        <v>29742</v>
      </c>
      <c r="B7936" s="5" t="s">
        <v>83</v>
      </c>
      <c r="C7936" s="5" t="s">
        <v>149</v>
      </c>
      <c r="D7936" s="5" t="s">
        <v>98</v>
      </c>
      <c r="E7936" s="5" t="s">
        <v>98</v>
      </c>
      <c r="F7936" s="5" t="s">
        <v>215</v>
      </c>
      <c r="G7936" s="5" t="s">
        <v>29735</v>
      </c>
      <c r="H7936" s="5" t="s">
        <v>29736</v>
      </c>
      <c r="K7936" s="5">
        <v>1</v>
      </c>
      <c r="L7936" s="5">
        <v>0</v>
      </c>
      <c r="M7936" s="5">
        <v>1</v>
      </c>
      <c r="N7936" s="5" t="s">
        <v>154</v>
      </c>
      <c r="O7936" s="5">
        <v>0</v>
      </c>
      <c r="P7936" s="5">
        <v>0</v>
      </c>
      <c r="Q7936" s="5">
        <v>0</v>
      </c>
      <c r="Y7936" s="5" t="s">
        <v>29737</v>
      </c>
      <c r="Z7936" s="5" t="s">
        <v>29738</v>
      </c>
      <c r="AB7936" s="5" t="s">
        <v>215</v>
      </c>
      <c r="AC7936" s="5" t="s">
        <v>149</v>
      </c>
      <c r="AD7936" s="5" t="s">
        <v>97</v>
      </c>
      <c r="AO7936" s="5" t="s">
        <v>157</v>
      </c>
      <c r="AP7936" s="5" t="s">
        <v>158</v>
      </c>
      <c r="BN7936" s="5">
        <f t="shared" si="151"/>
        <v>0</v>
      </c>
    </row>
    <row r="7937" spans="1:66" x14ac:dyDescent="0.35">
      <c r="A7937" s="5" t="s">
        <v>29743</v>
      </c>
      <c r="B7937" s="5" t="s">
        <v>83</v>
      </c>
      <c r="C7937" s="5" t="s">
        <v>149</v>
      </c>
      <c r="D7937" s="5" t="s">
        <v>98</v>
      </c>
      <c r="E7937" s="5" t="s">
        <v>98</v>
      </c>
      <c r="F7937" s="5" t="s">
        <v>215</v>
      </c>
      <c r="G7937" s="5" t="s">
        <v>29735</v>
      </c>
      <c r="H7937" s="5" t="s">
        <v>29736</v>
      </c>
      <c r="K7937" s="5">
        <v>1</v>
      </c>
      <c r="L7937" s="5">
        <v>0</v>
      </c>
      <c r="M7937" s="5">
        <v>1</v>
      </c>
      <c r="N7937" s="5" t="s">
        <v>154</v>
      </c>
      <c r="O7937" s="5">
        <v>0</v>
      </c>
      <c r="P7937" s="5">
        <v>0</v>
      </c>
      <c r="Q7937" s="5">
        <v>0</v>
      </c>
      <c r="Y7937" s="5" t="s">
        <v>29737</v>
      </c>
      <c r="Z7937" s="5" t="s">
        <v>29738</v>
      </c>
      <c r="AB7937" s="5" t="s">
        <v>215</v>
      </c>
      <c r="AC7937" s="5" t="s">
        <v>149</v>
      </c>
      <c r="AD7937" s="5" t="s">
        <v>97</v>
      </c>
      <c r="AO7937" s="5" t="s">
        <v>157</v>
      </c>
      <c r="AP7937" s="5" t="s">
        <v>158</v>
      </c>
      <c r="BN7937" s="5">
        <f t="shared" si="151"/>
        <v>0</v>
      </c>
    </row>
    <row r="7938" spans="1:66" x14ac:dyDescent="0.35">
      <c r="A7938" s="5" t="s">
        <v>29744</v>
      </c>
      <c r="B7938" s="5" t="s">
        <v>83</v>
      </c>
      <c r="C7938" s="5" t="s">
        <v>149</v>
      </c>
      <c r="D7938" s="5" t="s">
        <v>98</v>
      </c>
      <c r="E7938" s="5" t="s">
        <v>98</v>
      </c>
      <c r="F7938" s="5" t="s">
        <v>215</v>
      </c>
      <c r="G7938" s="5" t="s">
        <v>29735</v>
      </c>
      <c r="H7938" s="5" t="s">
        <v>29736</v>
      </c>
      <c r="K7938" s="5">
        <v>1</v>
      </c>
      <c r="L7938" s="5">
        <v>0</v>
      </c>
      <c r="M7938" s="5">
        <v>1</v>
      </c>
      <c r="N7938" s="5" t="s">
        <v>154</v>
      </c>
      <c r="O7938" s="5">
        <v>0</v>
      </c>
      <c r="P7938" s="5">
        <v>0</v>
      </c>
      <c r="Q7938" s="5">
        <v>0</v>
      </c>
      <c r="Y7938" s="5" t="s">
        <v>29737</v>
      </c>
      <c r="Z7938" s="5" t="s">
        <v>29738</v>
      </c>
      <c r="AB7938" s="5" t="s">
        <v>215</v>
      </c>
      <c r="AC7938" s="5" t="s">
        <v>149</v>
      </c>
      <c r="AD7938" s="5" t="s">
        <v>97</v>
      </c>
      <c r="AO7938" s="5" t="s">
        <v>157</v>
      </c>
      <c r="AP7938" s="5" t="s">
        <v>158</v>
      </c>
      <c r="BN7938" s="5">
        <f t="shared" si="151"/>
        <v>0</v>
      </c>
    </row>
    <row r="7939" spans="1:66" x14ac:dyDescent="0.35">
      <c r="A7939" s="5" t="s">
        <v>29745</v>
      </c>
      <c r="B7939" s="5" t="s">
        <v>83</v>
      </c>
      <c r="C7939" s="5" t="s">
        <v>149</v>
      </c>
      <c r="D7939" s="5" t="s">
        <v>98</v>
      </c>
      <c r="E7939" s="5" t="s">
        <v>98</v>
      </c>
      <c r="F7939" s="5" t="s">
        <v>215</v>
      </c>
      <c r="G7939" s="5" t="s">
        <v>29735</v>
      </c>
      <c r="H7939" s="5" t="s">
        <v>29736</v>
      </c>
      <c r="K7939" s="5">
        <v>1</v>
      </c>
      <c r="L7939" s="5">
        <v>0</v>
      </c>
      <c r="M7939" s="5">
        <v>1</v>
      </c>
      <c r="N7939" s="5" t="s">
        <v>154</v>
      </c>
      <c r="O7939" s="5">
        <v>0</v>
      </c>
      <c r="P7939" s="5">
        <v>0</v>
      </c>
      <c r="Q7939" s="5">
        <v>0</v>
      </c>
      <c r="Y7939" s="5" t="s">
        <v>29737</v>
      </c>
      <c r="Z7939" s="5" t="s">
        <v>29738</v>
      </c>
      <c r="AB7939" s="5" t="s">
        <v>215</v>
      </c>
      <c r="AC7939" s="5" t="s">
        <v>149</v>
      </c>
      <c r="AD7939" s="5" t="s">
        <v>97</v>
      </c>
      <c r="AO7939" s="5" t="s">
        <v>157</v>
      </c>
      <c r="AP7939" s="5" t="s">
        <v>158</v>
      </c>
      <c r="BN7939" s="5">
        <f t="shared" si="151"/>
        <v>0</v>
      </c>
    </row>
    <row r="7940" spans="1:66" x14ac:dyDescent="0.35">
      <c r="A7940" s="5" t="s">
        <v>29746</v>
      </c>
      <c r="B7940" s="5" t="s">
        <v>83</v>
      </c>
      <c r="C7940" s="5" t="s">
        <v>149</v>
      </c>
      <c r="D7940" s="5" t="s">
        <v>98</v>
      </c>
      <c r="E7940" s="5" t="s">
        <v>98</v>
      </c>
      <c r="F7940" s="5" t="s">
        <v>215</v>
      </c>
      <c r="G7940" s="5" t="s">
        <v>29735</v>
      </c>
      <c r="H7940" s="5" t="s">
        <v>29736</v>
      </c>
      <c r="K7940" s="5">
        <v>1</v>
      </c>
      <c r="L7940" s="5">
        <v>0</v>
      </c>
      <c r="M7940" s="5">
        <v>1</v>
      </c>
      <c r="N7940" s="5" t="s">
        <v>154</v>
      </c>
      <c r="O7940" s="5">
        <v>0</v>
      </c>
      <c r="P7940" s="5">
        <v>0</v>
      </c>
      <c r="Q7940" s="5">
        <v>0</v>
      </c>
      <c r="Y7940" s="5" t="s">
        <v>29737</v>
      </c>
      <c r="Z7940" s="5" t="s">
        <v>29738</v>
      </c>
      <c r="AB7940" s="5" t="s">
        <v>215</v>
      </c>
      <c r="AC7940" s="5" t="s">
        <v>149</v>
      </c>
      <c r="AD7940" s="5" t="s">
        <v>97</v>
      </c>
      <c r="AO7940" s="5" t="s">
        <v>157</v>
      </c>
      <c r="AP7940" s="5" t="s">
        <v>158</v>
      </c>
      <c r="BN7940" s="5">
        <f t="shared" si="151"/>
        <v>0</v>
      </c>
    </row>
    <row r="7941" spans="1:66" x14ac:dyDescent="0.35">
      <c r="A7941" s="5" t="s">
        <v>29747</v>
      </c>
      <c r="B7941" s="5" t="s">
        <v>83</v>
      </c>
      <c r="C7941" s="5" t="s">
        <v>149</v>
      </c>
      <c r="D7941" s="5" t="s">
        <v>98</v>
      </c>
      <c r="E7941" s="5" t="s">
        <v>98</v>
      </c>
      <c r="F7941" s="5" t="s">
        <v>215</v>
      </c>
      <c r="G7941" s="5" t="s">
        <v>29735</v>
      </c>
      <c r="H7941" s="5" t="s">
        <v>29736</v>
      </c>
      <c r="K7941" s="5">
        <v>1</v>
      </c>
      <c r="L7941" s="5">
        <v>0</v>
      </c>
      <c r="M7941" s="5">
        <v>1</v>
      </c>
      <c r="N7941" s="5" t="s">
        <v>154</v>
      </c>
      <c r="O7941" s="5">
        <v>0</v>
      </c>
      <c r="P7941" s="5">
        <v>0</v>
      </c>
      <c r="Q7941" s="5">
        <v>0</v>
      </c>
      <c r="Y7941" s="5" t="s">
        <v>29737</v>
      </c>
      <c r="Z7941" s="5" t="s">
        <v>29738</v>
      </c>
      <c r="AB7941" s="5" t="s">
        <v>215</v>
      </c>
      <c r="AC7941" s="5" t="s">
        <v>149</v>
      </c>
      <c r="AD7941" s="5" t="s">
        <v>97</v>
      </c>
      <c r="AO7941" s="5" t="s">
        <v>157</v>
      </c>
      <c r="AP7941" s="5" t="s">
        <v>158</v>
      </c>
      <c r="BN7941" s="5">
        <f t="shared" ref="BN7941:BN8004" si="152">IF(BM7941="",O7941,BM7941)</f>
        <v>0</v>
      </c>
    </row>
    <row r="7942" spans="1:66" x14ac:dyDescent="0.35">
      <c r="A7942" s="5" t="s">
        <v>29748</v>
      </c>
      <c r="B7942" s="5" t="s">
        <v>83</v>
      </c>
      <c r="C7942" s="5" t="s">
        <v>149</v>
      </c>
      <c r="D7942" s="5" t="s">
        <v>98</v>
      </c>
      <c r="E7942" s="5" t="s">
        <v>98</v>
      </c>
      <c r="F7942" s="5" t="s">
        <v>215</v>
      </c>
      <c r="G7942" s="5" t="s">
        <v>29735</v>
      </c>
      <c r="H7942" s="5" t="s">
        <v>29736</v>
      </c>
      <c r="K7942" s="5">
        <v>1</v>
      </c>
      <c r="L7942" s="5">
        <v>0</v>
      </c>
      <c r="M7942" s="5">
        <v>1</v>
      </c>
      <c r="N7942" s="5" t="s">
        <v>154</v>
      </c>
      <c r="O7942" s="5">
        <v>0</v>
      </c>
      <c r="P7942" s="5">
        <v>0</v>
      </c>
      <c r="Q7942" s="5">
        <v>0</v>
      </c>
      <c r="Y7942" s="5" t="s">
        <v>29737</v>
      </c>
      <c r="Z7942" s="5" t="s">
        <v>29738</v>
      </c>
      <c r="AB7942" s="5" t="s">
        <v>215</v>
      </c>
      <c r="AC7942" s="5" t="s">
        <v>149</v>
      </c>
      <c r="AD7942" s="5" t="s">
        <v>97</v>
      </c>
      <c r="AO7942" s="5" t="s">
        <v>157</v>
      </c>
      <c r="AP7942" s="5" t="s">
        <v>158</v>
      </c>
      <c r="BN7942" s="5">
        <f t="shared" si="152"/>
        <v>0</v>
      </c>
    </row>
    <row r="7943" spans="1:66" x14ac:dyDescent="0.35">
      <c r="A7943" s="5" t="s">
        <v>29749</v>
      </c>
      <c r="B7943" s="5" t="s">
        <v>83</v>
      </c>
      <c r="C7943" s="5" t="s">
        <v>149</v>
      </c>
      <c r="D7943" s="5" t="s">
        <v>98</v>
      </c>
      <c r="E7943" s="5" t="s">
        <v>98</v>
      </c>
      <c r="F7943" s="5" t="s">
        <v>215</v>
      </c>
      <c r="G7943" s="5" t="s">
        <v>29735</v>
      </c>
      <c r="H7943" s="5" t="s">
        <v>29736</v>
      </c>
      <c r="K7943" s="5">
        <v>1</v>
      </c>
      <c r="L7943" s="5">
        <v>0</v>
      </c>
      <c r="M7943" s="5">
        <v>1</v>
      </c>
      <c r="N7943" s="5" t="s">
        <v>154</v>
      </c>
      <c r="O7943" s="5">
        <v>0</v>
      </c>
      <c r="P7943" s="5">
        <v>0</v>
      </c>
      <c r="Q7943" s="5">
        <v>0</v>
      </c>
      <c r="Y7943" s="5" t="s">
        <v>29737</v>
      </c>
      <c r="Z7943" s="5" t="s">
        <v>29738</v>
      </c>
      <c r="AB7943" s="5" t="s">
        <v>215</v>
      </c>
      <c r="AC7943" s="5" t="s">
        <v>149</v>
      </c>
      <c r="AD7943" s="5" t="s">
        <v>97</v>
      </c>
      <c r="AO7943" s="5" t="s">
        <v>157</v>
      </c>
      <c r="AP7943" s="5" t="s">
        <v>158</v>
      </c>
      <c r="BN7943" s="5">
        <f t="shared" si="152"/>
        <v>0</v>
      </c>
    </row>
    <row r="7944" spans="1:66" x14ac:dyDescent="0.35">
      <c r="A7944" s="5" t="s">
        <v>29750</v>
      </c>
      <c r="B7944" s="5" t="s">
        <v>83</v>
      </c>
      <c r="C7944" s="5" t="s">
        <v>149</v>
      </c>
      <c r="D7944" s="5" t="s">
        <v>98</v>
      </c>
      <c r="E7944" s="5" t="s">
        <v>98</v>
      </c>
      <c r="F7944" s="5" t="s">
        <v>215</v>
      </c>
      <c r="G7944" s="5" t="s">
        <v>29735</v>
      </c>
      <c r="H7944" s="5" t="s">
        <v>29736</v>
      </c>
      <c r="K7944" s="5">
        <v>1</v>
      </c>
      <c r="L7944" s="5">
        <v>0</v>
      </c>
      <c r="M7944" s="5">
        <v>1</v>
      </c>
      <c r="N7944" s="5" t="s">
        <v>154</v>
      </c>
      <c r="O7944" s="5">
        <v>0</v>
      </c>
      <c r="P7944" s="5">
        <v>0</v>
      </c>
      <c r="Q7944" s="5">
        <v>0</v>
      </c>
      <c r="Y7944" s="5" t="s">
        <v>29737</v>
      </c>
      <c r="Z7944" s="5" t="s">
        <v>29738</v>
      </c>
      <c r="AB7944" s="5" t="s">
        <v>215</v>
      </c>
      <c r="AC7944" s="5" t="s">
        <v>149</v>
      </c>
      <c r="AD7944" s="5" t="s">
        <v>97</v>
      </c>
      <c r="AO7944" s="5" t="s">
        <v>157</v>
      </c>
      <c r="AP7944" s="5" t="s">
        <v>158</v>
      </c>
      <c r="BN7944" s="5">
        <f t="shared" si="152"/>
        <v>0</v>
      </c>
    </row>
    <row r="7945" spans="1:66" x14ac:dyDescent="0.35">
      <c r="A7945" s="5" t="s">
        <v>29751</v>
      </c>
      <c r="B7945" s="5" t="s">
        <v>83</v>
      </c>
      <c r="C7945" s="5" t="s">
        <v>149</v>
      </c>
      <c r="D7945" s="5" t="s">
        <v>98</v>
      </c>
      <c r="E7945" s="5" t="s">
        <v>98</v>
      </c>
      <c r="F7945" s="5" t="s">
        <v>215</v>
      </c>
      <c r="G7945" s="5" t="s">
        <v>29735</v>
      </c>
      <c r="H7945" s="5" t="s">
        <v>29736</v>
      </c>
      <c r="K7945" s="5">
        <v>1</v>
      </c>
      <c r="L7945" s="5">
        <v>0</v>
      </c>
      <c r="M7945" s="5">
        <v>1</v>
      </c>
      <c r="N7945" s="5" t="s">
        <v>154</v>
      </c>
      <c r="O7945" s="5">
        <v>0</v>
      </c>
      <c r="P7945" s="5">
        <v>0</v>
      </c>
      <c r="Q7945" s="5">
        <v>0</v>
      </c>
      <c r="Y7945" s="5" t="s">
        <v>29737</v>
      </c>
      <c r="Z7945" s="5" t="s">
        <v>29738</v>
      </c>
      <c r="AB7945" s="5" t="s">
        <v>215</v>
      </c>
      <c r="AC7945" s="5" t="s">
        <v>149</v>
      </c>
      <c r="AD7945" s="5" t="s">
        <v>97</v>
      </c>
      <c r="AO7945" s="5" t="s">
        <v>157</v>
      </c>
      <c r="AP7945" s="5" t="s">
        <v>158</v>
      </c>
      <c r="BN7945" s="5">
        <f t="shared" si="152"/>
        <v>0</v>
      </c>
    </row>
    <row r="7946" spans="1:66" x14ac:dyDescent="0.35">
      <c r="A7946" s="5" t="s">
        <v>29752</v>
      </c>
      <c r="B7946" s="5" t="s">
        <v>83</v>
      </c>
      <c r="C7946" s="5" t="s">
        <v>149</v>
      </c>
      <c r="D7946" s="5" t="s">
        <v>98</v>
      </c>
      <c r="E7946" s="5" t="s">
        <v>98</v>
      </c>
      <c r="F7946" s="5" t="s">
        <v>215</v>
      </c>
      <c r="G7946" s="5" t="s">
        <v>29735</v>
      </c>
      <c r="H7946" s="5" t="s">
        <v>29736</v>
      </c>
      <c r="K7946" s="5">
        <v>1</v>
      </c>
      <c r="L7946" s="5">
        <v>0</v>
      </c>
      <c r="M7946" s="5">
        <v>1</v>
      </c>
      <c r="N7946" s="5" t="s">
        <v>154</v>
      </c>
      <c r="O7946" s="5">
        <v>0</v>
      </c>
      <c r="P7946" s="5">
        <v>0</v>
      </c>
      <c r="Q7946" s="5">
        <v>0</v>
      </c>
      <c r="Y7946" s="5" t="s">
        <v>29737</v>
      </c>
      <c r="Z7946" s="5" t="s">
        <v>29738</v>
      </c>
      <c r="AB7946" s="5" t="s">
        <v>215</v>
      </c>
      <c r="AC7946" s="5" t="s">
        <v>149</v>
      </c>
      <c r="AD7946" s="5" t="s">
        <v>97</v>
      </c>
      <c r="AO7946" s="5" t="s">
        <v>157</v>
      </c>
      <c r="AP7946" s="5" t="s">
        <v>158</v>
      </c>
      <c r="BN7946" s="5">
        <f t="shared" si="152"/>
        <v>0</v>
      </c>
    </row>
    <row r="7947" spans="1:66" x14ac:dyDescent="0.35">
      <c r="A7947" s="5" t="s">
        <v>29753</v>
      </c>
      <c r="B7947" s="5" t="s">
        <v>83</v>
      </c>
      <c r="C7947" s="5" t="s">
        <v>149</v>
      </c>
      <c r="D7947" s="5" t="s">
        <v>98</v>
      </c>
      <c r="E7947" s="5" t="s">
        <v>98</v>
      </c>
      <c r="F7947" s="5" t="s">
        <v>215</v>
      </c>
      <c r="G7947" s="5" t="s">
        <v>29735</v>
      </c>
      <c r="H7947" s="5" t="s">
        <v>29736</v>
      </c>
      <c r="K7947" s="5">
        <v>1</v>
      </c>
      <c r="L7947" s="5">
        <v>0</v>
      </c>
      <c r="M7947" s="5">
        <v>1</v>
      </c>
      <c r="N7947" s="5" t="s">
        <v>154</v>
      </c>
      <c r="O7947" s="5">
        <v>0</v>
      </c>
      <c r="P7947" s="5">
        <v>0</v>
      </c>
      <c r="Q7947" s="5">
        <v>0</v>
      </c>
      <c r="Y7947" s="5" t="s">
        <v>29737</v>
      </c>
      <c r="Z7947" s="5" t="s">
        <v>29738</v>
      </c>
      <c r="AB7947" s="5" t="s">
        <v>215</v>
      </c>
      <c r="AC7947" s="5" t="s">
        <v>149</v>
      </c>
      <c r="AD7947" s="5" t="s">
        <v>97</v>
      </c>
      <c r="AO7947" s="5" t="s">
        <v>157</v>
      </c>
      <c r="AP7947" s="5" t="s">
        <v>158</v>
      </c>
      <c r="BN7947" s="5">
        <f t="shared" si="152"/>
        <v>0</v>
      </c>
    </row>
    <row r="7948" spans="1:66" x14ac:dyDescent="0.35">
      <c r="A7948" s="5" t="s">
        <v>29754</v>
      </c>
      <c r="B7948" s="5" t="s">
        <v>83</v>
      </c>
      <c r="C7948" s="5" t="s">
        <v>149</v>
      </c>
      <c r="D7948" s="5" t="s">
        <v>98</v>
      </c>
      <c r="E7948" s="5" t="s">
        <v>98</v>
      </c>
      <c r="F7948" s="5" t="s">
        <v>215</v>
      </c>
      <c r="G7948" s="5" t="s">
        <v>29735</v>
      </c>
      <c r="H7948" s="5" t="s">
        <v>29736</v>
      </c>
      <c r="K7948" s="5">
        <v>1</v>
      </c>
      <c r="L7948" s="5">
        <v>0</v>
      </c>
      <c r="M7948" s="5">
        <v>1</v>
      </c>
      <c r="N7948" s="5" t="s">
        <v>154</v>
      </c>
      <c r="O7948" s="5">
        <v>0</v>
      </c>
      <c r="P7948" s="5">
        <v>0</v>
      </c>
      <c r="Q7948" s="5">
        <v>0</v>
      </c>
      <c r="Y7948" s="5" t="s">
        <v>29737</v>
      </c>
      <c r="Z7948" s="5" t="s">
        <v>29738</v>
      </c>
      <c r="AB7948" s="5" t="s">
        <v>215</v>
      </c>
      <c r="AC7948" s="5" t="s">
        <v>149</v>
      </c>
      <c r="AD7948" s="5" t="s">
        <v>97</v>
      </c>
      <c r="AO7948" s="5" t="s">
        <v>157</v>
      </c>
      <c r="AP7948" s="5" t="s">
        <v>158</v>
      </c>
      <c r="BN7948" s="5">
        <f t="shared" si="152"/>
        <v>0</v>
      </c>
    </row>
    <row r="7949" spans="1:66" x14ac:dyDescent="0.35">
      <c r="A7949" s="5" t="s">
        <v>29755</v>
      </c>
      <c r="B7949" s="5" t="s">
        <v>83</v>
      </c>
      <c r="C7949" s="5" t="s">
        <v>149</v>
      </c>
      <c r="D7949" s="5" t="s">
        <v>98</v>
      </c>
      <c r="E7949" s="5" t="s">
        <v>98</v>
      </c>
      <c r="F7949" s="5" t="s">
        <v>215</v>
      </c>
      <c r="G7949" s="5" t="s">
        <v>29735</v>
      </c>
      <c r="H7949" s="5" t="s">
        <v>29736</v>
      </c>
      <c r="K7949" s="5">
        <v>1</v>
      </c>
      <c r="L7949" s="5">
        <v>0</v>
      </c>
      <c r="M7949" s="5">
        <v>1</v>
      </c>
      <c r="N7949" s="5" t="s">
        <v>154</v>
      </c>
      <c r="O7949" s="5">
        <v>0</v>
      </c>
      <c r="P7949" s="5">
        <v>0</v>
      </c>
      <c r="Q7949" s="5">
        <v>0</v>
      </c>
      <c r="Y7949" s="5" t="s">
        <v>29737</v>
      </c>
      <c r="Z7949" s="5" t="s">
        <v>29738</v>
      </c>
      <c r="AB7949" s="5" t="s">
        <v>215</v>
      </c>
      <c r="AC7949" s="5" t="s">
        <v>149</v>
      </c>
      <c r="AD7949" s="5" t="s">
        <v>97</v>
      </c>
      <c r="AO7949" s="5" t="s">
        <v>157</v>
      </c>
      <c r="AP7949" s="5" t="s">
        <v>158</v>
      </c>
      <c r="BN7949" s="5">
        <f t="shared" si="152"/>
        <v>0</v>
      </c>
    </row>
    <row r="7950" spans="1:66" x14ac:dyDescent="0.35">
      <c r="A7950" s="5" t="s">
        <v>29756</v>
      </c>
      <c r="B7950" s="5" t="s">
        <v>83</v>
      </c>
      <c r="C7950" s="5" t="s">
        <v>149</v>
      </c>
      <c r="D7950" s="5" t="s">
        <v>98</v>
      </c>
      <c r="E7950" s="5" t="s">
        <v>98</v>
      </c>
      <c r="F7950" s="5" t="s">
        <v>215</v>
      </c>
      <c r="G7950" s="5" t="s">
        <v>29735</v>
      </c>
      <c r="H7950" s="5" t="s">
        <v>29736</v>
      </c>
      <c r="K7950" s="5">
        <v>1</v>
      </c>
      <c r="L7950" s="5">
        <v>0</v>
      </c>
      <c r="M7950" s="5">
        <v>1</v>
      </c>
      <c r="N7950" s="5" t="s">
        <v>154</v>
      </c>
      <c r="O7950" s="5">
        <v>0</v>
      </c>
      <c r="P7950" s="5">
        <v>0</v>
      </c>
      <c r="Q7950" s="5">
        <v>0</v>
      </c>
      <c r="Y7950" s="5" t="s">
        <v>29737</v>
      </c>
      <c r="Z7950" s="5" t="s">
        <v>29738</v>
      </c>
      <c r="AB7950" s="5" t="s">
        <v>215</v>
      </c>
      <c r="AC7950" s="5" t="s">
        <v>149</v>
      </c>
      <c r="AD7950" s="5" t="s">
        <v>97</v>
      </c>
      <c r="AO7950" s="5" t="s">
        <v>157</v>
      </c>
      <c r="AP7950" s="5" t="s">
        <v>158</v>
      </c>
      <c r="BN7950" s="5">
        <f t="shared" si="152"/>
        <v>0</v>
      </c>
    </row>
    <row r="7951" spans="1:66" x14ac:dyDescent="0.35">
      <c r="A7951" s="5" t="s">
        <v>29757</v>
      </c>
      <c r="B7951" s="5" t="s">
        <v>83</v>
      </c>
      <c r="C7951" s="5" t="s">
        <v>149</v>
      </c>
      <c r="D7951" s="5" t="s">
        <v>98</v>
      </c>
      <c r="E7951" s="5" t="s">
        <v>98</v>
      </c>
      <c r="F7951" s="5" t="s">
        <v>215</v>
      </c>
      <c r="G7951" s="5" t="s">
        <v>29735</v>
      </c>
      <c r="H7951" s="5" t="s">
        <v>29736</v>
      </c>
      <c r="K7951" s="5">
        <v>1</v>
      </c>
      <c r="L7951" s="5">
        <v>0</v>
      </c>
      <c r="M7951" s="5">
        <v>1</v>
      </c>
      <c r="N7951" s="5" t="s">
        <v>154</v>
      </c>
      <c r="O7951" s="5">
        <v>0</v>
      </c>
      <c r="P7951" s="5">
        <v>0</v>
      </c>
      <c r="Q7951" s="5">
        <v>0</v>
      </c>
      <c r="Y7951" s="5" t="s">
        <v>29737</v>
      </c>
      <c r="Z7951" s="5" t="s">
        <v>29738</v>
      </c>
      <c r="AB7951" s="5" t="s">
        <v>215</v>
      </c>
      <c r="AC7951" s="5" t="s">
        <v>149</v>
      </c>
      <c r="AD7951" s="5" t="s">
        <v>97</v>
      </c>
      <c r="AO7951" s="5" t="s">
        <v>157</v>
      </c>
      <c r="AP7951" s="5" t="s">
        <v>158</v>
      </c>
      <c r="BN7951" s="5">
        <f t="shared" si="152"/>
        <v>0</v>
      </c>
    </row>
    <row r="7952" spans="1:66" x14ac:dyDescent="0.35">
      <c r="A7952" s="5" t="s">
        <v>29758</v>
      </c>
      <c r="B7952" s="5" t="s">
        <v>83</v>
      </c>
      <c r="C7952" s="5" t="s">
        <v>149</v>
      </c>
      <c r="D7952" s="5" t="s">
        <v>98</v>
      </c>
      <c r="E7952" s="5" t="s">
        <v>98</v>
      </c>
      <c r="F7952" s="5" t="s">
        <v>215</v>
      </c>
      <c r="G7952" s="5" t="s">
        <v>29735</v>
      </c>
      <c r="H7952" s="5" t="s">
        <v>29736</v>
      </c>
      <c r="K7952" s="5">
        <v>1</v>
      </c>
      <c r="L7952" s="5">
        <v>0</v>
      </c>
      <c r="M7952" s="5">
        <v>1</v>
      </c>
      <c r="N7952" s="5" t="s">
        <v>154</v>
      </c>
      <c r="O7952" s="5">
        <v>0</v>
      </c>
      <c r="P7952" s="5">
        <v>0</v>
      </c>
      <c r="Q7952" s="5">
        <v>0</v>
      </c>
      <c r="Y7952" s="5" t="s">
        <v>29737</v>
      </c>
      <c r="Z7952" s="5" t="s">
        <v>29738</v>
      </c>
      <c r="AB7952" s="5" t="s">
        <v>215</v>
      </c>
      <c r="AC7952" s="5" t="s">
        <v>149</v>
      </c>
      <c r="AD7952" s="5" t="s">
        <v>97</v>
      </c>
      <c r="AO7952" s="5" t="s">
        <v>157</v>
      </c>
      <c r="AP7952" s="5" t="s">
        <v>158</v>
      </c>
      <c r="BN7952" s="5">
        <f t="shared" si="152"/>
        <v>0</v>
      </c>
    </row>
    <row r="7953" spans="1:66" x14ac:dyDescent="0.35">
      <c r="A7953" s="5" t="s">
        <v>29759</v>
      </c>
      <c r="B7953" s="5" t="s">
        <v>83</v>
      </c>
      <c r="C7953" s="5" t="s">
        <v>149</v>
      </c>
      <c r="D7953" s="5" t="s">
        <v>98</v>
      </c>
      <c r="E7953" s="5" t="s">
        <v>98</v>
      </c>
      <c r="F7953" s="5" t="s">
        <v>215</v>
      </c>
      <c r="G7953" s="5" t="s">
        <v>29735</v>
      </c>
      <c r="H7953" s="5" t="s">
        <v>29736</v>
      </c>
      <c r="K7953" s="5">
        <v>1</v>
      </c>
      <c r="L7953" s="5">
        <v>0</v>
      </c>
      <c r="M7953" s="5">
        <v>1</v>
      </c>
      <c r="N7953" s="5" t="s">
        <v>154</v>
      </c>
      <c r="O7953" s="5">
        <v>0</v>
      </c>
      <c r="P7953" s="5">
        <v>0</v>
      </c>
      <c r="Q7953" s="5">
        <v>0</v>
      </c>
      <c r="Y7953" s="5" t="s">
        <v>29737</v>
      </c>
      <c r="Z7953" s="5" t="s">
        <v>29738</v>
      </c>
      <c r="AB7953" s="5" t="s">
        <v>215</v>
      </c>
      <c r="AC7953" s="5" t="s">
        <v>149</v>
      </c>
      <c r="AD7953" s="5" t="s">
        <v>97</v>
      </c>
      <c r="AO7953" s="5" t="s">
        <v>157</v>
      </c>
      <c r="AP7953" s="5" t="s">
        <v>158</v>
      </c>
      <c r="BN7953" s="5">
        <f t="shared" si="152"/>
        <v>0</v>
      </c>
    </row>
    <row r="7954" spans="1:66" x14ac:dyDescent="0.35">
      <c r="A7954" s="5" t="s">
        <v>29760</v>
      </c>
      <c r="B7954" s="5" t="s">
        <v>83</v>
      </c>
      <c r="C7954" s="5" t="s">
        <v>149</v>
      </c>
      <c r="D7954" s="5" t="s">
        <v>98</v>
      </c>
      <c r="E7954" s="5" t="s">
        <v>98</v>
      </c>
      <c r="F7954" s="5" t="s">
        <v>215</v>
      </c>
      <c r="G7954" s="5" t="s">
        <v>29735</v>
      </c>
      <c r="H7954" s="5" t="s">
        <v>29736</v>
      </c>
      <c r="K7954" s="5">
        <v>1</v>
      </c>
      <c r="L7954" s="5">
        <v>0</v>
      </c>
      <c r="M7954" s="5">
        <v>1</v>
      </c>
      <c r="N7954" s="5" t="s">
        <v>154</v>
      </c>
      <c r="O7954" s="5">
        <v>0</v>
      </c>
      <c r="P7954" s="5">
        <v>0</v>
      </c>
      <c r="Q7954" s="5">
        <v>0</v>
      </c>
      <c r="Y7954" s="5" t="s">
        <v>29737</v>
      </c>
      <c r="Z7954" s="5" t="s">
        <v>29738</v>
      </c>
      <c r="AB7954" s="5" t="s">
        <v>215</v>
      </c>
      <c r="AC7954" s="5" t="s">
        <v>149</v>
      </c>
      <c r="AD7954" s="5" t="s">
        <v>97</v>
      </c>
      <c r="AO7954" s="5" t="s">
        <v>157</v>
      </c>
      <c r="AP7954" s="5" t="s">
        <v>158</v>
      </c>
      <c r="BN7954" s="5">
        <f t="shared" si="152"/>
        <v>0</v>
      </c>
    </row>
    <row r="7955" spans="1:66" x14ac:dyDescent="0.35">
      <c r="A7955" s="5" t="s">
        <v>29761</v>
      </c>
      <c r="B7955" s="5" t="s">
        <v>83</v>
      </c>
      <c r="C7955" s="5" t="s">
        <v>149</v>
      </c>
      <c r="D7955" s="5" t="s">
        <v>98</v>
      </c>
      <c r="E7955" s="5" t="s">
        <v>98</v>
      </c>
      <c r="F7955" s="5" t="s">
        <v>215</v>
      </c>
      <c r="G7955" s="5" t="s">
        <v>29735</v>
      </c>
      <c r="H7955" s="5" t="s">
        <v>29736</v>
      </c>
      <c r="K7955" s="5">
        <v>1</v>
      </c>
      <c r="L7955" s="5">
        <v>0</v>
      </c>
      <c r="M7955" s="5">
        <v>1</v>
      </c>
      <c r="N7955" s="5" t="s">
        <v>154</v>
      </c>
      <c r="O7955" s="5">
        <v>0</v>
      </c>
      <c r="P7955" s="5">
        <v>0</v>
      </c>
      <c r="Q7955" s="5">
        <v>0</v>
      </c>
      <c r="Y7955" s="5" t="s">
        <v>29737</v>
      </c>
      <c r="Z7955" s="5" t="s">
        <v>29738</v>
      </c>
      <c r="AB7955" s="5" t="s">
        <v>215</v>
      </c>
      <c r="AC7955" s="5" t="s">
        <v>149</v>
      </c>
      <c r="AD7955" s="5" t="s">
        <v>97</v>
      </c>
      <c r="AO7955" s="5" t="s">
        <v>157</v>
      </c>
      <c r="AP7955" s="5" t="s">
        <v>158</v>
      </c>
      <c r="BN7955" s="5">
        <f t="shared" si="152"/>
        <v>0</v>
      </c>
    </row>
    <row r="7956" spans="1:66" x14ac:dyDescent="0.35">
      <c r="A7956" s="5" t="s">
        <v>29762</v>
      </c>
      <c r="B7956" s="5" t="s">
        <v>83</v>
      </c>
      <c r="C7956" s="5" t="s">
        <v>149</v>
      </c>
      <c r="D7956" s="5" t="s">
        <v>98</v>
      </c>
      <c r="E7956" s="5" t="s">
        <v>98</v>
      </c>
      <c r="F7956" s="5" t="s">
        <v>215</v>
      </c>
      <c r="G7956" s="5" t="s">
        <v>29735</v>
      </c>
      <c r="H7956" s="5" t="s">
        <v>29736</v>
      </c>
      <c r="K7956" s="5">
        <v>1</v>
      </c>
      <c r="L7956" s="5">
        <v>0</v>
      </c>
      <c r="M7956" s="5">
        <v>1</v>
      </c>
      <c r="N7956" s="5" t="s">
        <v>154</v>
      </c>
      <c r="O7956" s="5">
        <v>0</v>
      </c>
      <c r="P7956" s="5">
        <v>0</v>
      </c>
      <c r="Q7956" s="5">
        <v>0</v>
      </c>
      <c r="Y7956" s="5" t="s">
        <v>29737</v>
      </c>
      <c r="Z7956" s="5" t="s">
        <v>29738</v>
      </c>
      <c r="AB7956" s="5" t="s">
        <v>215</v>
      </c>
      <c r="AC7956" s="5" t="s">
        <v>149</v>
      </c>
      <c r="AD7956" s="5" t="s">
        <v>97</v>
      </c>
      <c r="AO7956" s="5" t="s">
        <v>157</v>
      </c>
      <c r="AP7956" s="5" t="s">
        <v>158</v>
      </c>
      <c r="BN7956" s="5">
        <f t="shared" si="152"/>
        <v>0</v>
      </c>
    </row>
    <row r="7957" spans="1:66" x14ac:dyDescent="0.35">
      <c r="A7957" s="5" t="s">
        <v>29763</v>
      </c>
      <c r="B7957" s="5" t="s">
        <v>83</v>
      </c>
      <c r="C7957" s="5" t="s">
        <v>149</v>
      </c>
      <c r="D7957" s="5" t="s">
        <v>98</v>
      </c>
      <c r="E7957" s="5" t="s">
        <v>98</v>
      </c>
      <c r="F7957" s="5" t="s">
        <v>215</v>
      </c>
      <c r="G7957" s="5" t="s">
        <v>29735</v>
      </c>
      <c r="H7957" s="5" t="s">
        <v>29736</v>
      </c>
      <c r="K7957" s="5">
        <v>1</v>
      </c>
      <c r="L7957" s="5">
        <v>0</v>
      </c>
      <c r="M7957" s="5">
        <v>1</v>
      </c>
      <c r="N7957" s="5" t="s">
        <v>154</v>
      </c>
      <c r="O7957" s="5">
        <v>0</v>
      </c>
      <c r="P7957" s="5">
        <v>0</v>
      </c>
      <c r="Q7957" s="5">
        <v>0</v>
      </c>
      <c r="Y7957" s="5" t="s">
        <v>29737</v>
      </c>
      <c r="Z7957" s="5" t="s">
        <v>29738</v>
      </c>
      <c r="AB7957" s="5" t="s">
        <v>215</v>
      </c>
      <c r="AC7957" s="5" t="s">
        <v>149</v>
      </c>
      <c r="AD7957" s="5" t="s">
        <v>97</v>
      </c>
      <c r="AO7957" s="5" t="s">
        <v>157</v>
      </c>
      <c r="AP7957" s="5" t="s">
        <v>158</v>
      </c>
      <c r="BN7957" s="5">
        <f t="shared" si="152"/>
        <v>0</v>
      </c>
    </row>
    <row r="7958" spans="1:66" x14ac:dyDescent="0.35">
      <c r="A7958" s="5" t="s">
        <v>29764</v>
      </c>
      <c r="B7958" s="5" t="s">
        <v>83</v>
      </c>
      <c r="C7958" s="5" t="s">
        <v>149</v>
      </c>
      <c r="D7958" s="5" t="s">
        <v>98</v>
      </c>
      <c r="E7958" s="5" t="s">
        <v>98</v>
      </c>
      <c r="F7958" s="5" t="s">
        <v>215</v>
      </c>
      <c r="G7958" s="5" t="s">
        <v>29735</v>
      </c>
      <c r="H7958" s="5" t="s">
        <v>29736</v>
      </c>
      <c r="K7958" s="5">
        <v>1</v>
      </c>
      <c r="L7958" s="5">
        <v>0</v>
      </c>
      <c r="M7958" s="5">
        <v>1</v>
      </c>
      <c r="N7958" s="5" t="s">
        <v>154</v>
      </c>
      <c r="O7958" s="5">
        <v>0</v>
      </c>
      <c r="P7958" s="5">
        <v>0</v>
      </c>
      <c r="Q7958" s="5">
        <v>0</v>
      </c>
      <c r="Y7958" s="5" t="s">
        <v>29737</v>
      </c>
      <c r="Z7958" s="5" t="s">
        <v>29738</v>
      </c>
      <c r="AB7958" s="5" t="s">
        <v>215</v>
      </c>
      <c r="AC7958" s="5" t="s">
        <v>149</v>
      </c>
      <c r="AD7958" s="5" t="s">
        <v>97</v>
      </c>
      <c r="AO7958" s="5" t="s">
        <v>157</v>
      </c>
      <c r="AP7958" s="5" t="s">
        <v>158</v>
      </c>
      <c r="BN7958" s="5">
        <f t="shared" si="152"/>
        <v>0</v>
      </c>
    </row>
    <row r="7959" spans="1:66" x14ac:dyDescent="0.35">
      <c r="A7959" s="5" t="s">
        <v>29765</v>
      </c>
      <c r="B7959" s="5" t="s">
        <v>83</v>
      </c>
      <c r="C7959" s="5" t="s">
        <v>149</v>
      </c>
      <c r="D7959" s="5" t="s">
        <v>98</v>
      </c>
      <c r="E7959" s="5" t="s">
        <v>98</v>
      </c>
      <c r="F7959" s="5" t="s">
        <v>215</v>
      </c>
      <c r="G7959" s="5" t="s">
        <v>29735</v>
      </c>
      <c r="H7959" s="5" t="s">
        <v>29736</v>
      </c>
      <c r="K7959" s="5">
        <v>1</v>
      </c>
      <c r="L7959" s="5">
        <v>0</v>
      </c>
      <c r="M7959" s="5">
        <v>1</v>
      </c>
      <c r="N7959" s="5" t="s">
        <v>154</v>
      </c>
      <c r="O7959" s="5">
        <v>0</v>
      </c>
      <c r="P7959" s="5">
        <v>0</v>
      </c>
      <c r="Q7959" s="5">
        <v>0</v>
      </c>
      <c r="Y7959" s="5" t="s">
        <v>29737</v>
      </c>
      <c r="Z7959" s="5" t="s">
        <v>29738</v>
      </c>
      <c r="AB7959" s="5" t="s">
        <v>215</v>
      </c>
      <c r="AC7959" s="5" t="s">
        <v>149</v>
      </c>
      <c r="AD7959" s="5" t="s">
        <v>97</v>
      </c>
      <c r="AO7959" s="5" t="s">
        <v>157</v>
      </c>
      <c r="AP7959" s="5" t="s">
        <v>158</v>
      </c>
      <c r="BN7959" s="5">
        <f t="shared" si="152"/>
        <v>0</v>
      </c>
    </row>
    <row r="7960" spans="1:66" x14ac:dyDescent="0.35">
      <c r="A7960" s="5" t="s">
        <v>29766</v>
      </c>
      <c r="B7960" s="5" t="s">
        <v>83</v>
      </c>
      <c r="C7960" s="5" t="s">
        <v>149</v>
      </c>
      <c r="D7960" s="5" t="s">
        <v>98</v>
      </c>
      <c r="E7960" s="5" t="s">
        <v>98</v>
      </c>
      <c r="F7960" s="5" t="s">
        <v>215</v>
      </c>
      <c r="G7960" s="5" t="s">
        <v>29735</v>
      </c>
      <c r="H7960" s="5" t="s">
        <v>29736</v>
      </c>
      <c r="K7960" s="5">
        <v>1</v>
      </c>
      <c r="L7960" s="5">
        <v>0</v>
      </c>
      <c r="M7960" s="5">
        <v>1</v>
      </c>
      <c r="N7960" s="5" t="s">
        <v>154</v>
      </c>
      <c r="O7960" s="5">
        <v>0</v>
      </c>
      <c r="P7960" s="5">
        <v>0</v>
      </c>
      <c r="Q7960" s="5">
        <v>0</v>
      </c>
      <c r="Y7960" s="5" t="s">
        <v>29737</v>
      </c>
      <c r="Z7960" s="5" t="s">
        <v>29738</v>
      </c>
      <c r="AB7960" s="5" t="s">
        <v>215</v>
      </c>
      <c r="AC7960" s="5" t="s">
        <v>149</v>
      </c>
      <c r="AD7960" s="5" t="s">
        <v>97</v>
      </c>
      <c r="AO7960" s="5" t="s">
        <v>157</v>
      </c>
      <c r="AP7960" s="5" t="s">
        <v>158</v>
      </c>
      <c r="BN7960" s="5">
        <f t="shared" si="152"/>
        <v>0</v>
      </c>
    </row>
    <row r="7961" spans="1:66" x14ac:dyDescent="0.35">
      <c r="A7961" s="5" t="s">
        <v>29767</v>
      </c>
      <c r="B7961" s="5" t="s">
        <v>83</v>
      </c>
      <c r="C7961" s="5" t="s">
        <v>149</v>
      </c>
      <c r="D7961" s="5" t="s">
        <v>98</v>
      </c>
      <c r="E7961" s="5" t="s">
        <v>98</v>
      </c>
      <c r="F7961" s="5" t="s">
        <v>215</v>
      </c>
      <c r="G7961" s="5" t="s">
        <v>29735</v>
      </c>
      <c r="H7961" s="5" t="s">
        <v>29736</v>
      </c>
      <c r="K7961" s="5">
        <v>1</v>
      </c>
      <c r="L7961" s="5">
        <v>0</v>
      </c>
      <c r="M7961" s="5">
        <v>1</v>
      </c>
      <c r="N7961" s="5" t="s">
        <v>154</v>
      </c>
      <c r="O7961" s="5">
        <v>0</v>
      </c>
      <c r="P7961" s="5">
        <v>0</v>
      </c>
      <c r="Q7961" s="5">
        <v>0</v>
      </c>
      <c r="Y7961" s="5" t="s">
        <v>29737</v>
      </c>
      <c r="Z7961" s="5" t="s">
        <v>29738</v>
      </c>
      <c r="AB7961" s="5" t="s">
        <v>215</v>
      </c>
      <c r="AC7961" s="5" t="s">
        <v>149</v>
      </c>
      <c r="AD7961" s="5" t="s">
        <v>97</v>
      </c>
      <c r="AO7961" s="5" t="s">
        <v>157</v>
      </c>
      <c r="AP7961" s="5" t="s">
        <v>158</v>
      </c>
      <c r="BN7961" s="5">
        <f t="shared" si="152"/>
        <v>0</v>
      </c>
    </row>
    <row r="7962" spans="1:66" x14ac:dyDescent="0.35">
      <c r="A7962" s="5" t="s">
        <v>29768</v>
      </c>
      <c r="B7962" s="5" t="s">
        <v>83</v>
      </c>
      <c r="C7962" s="5" t="s">
        <v>149</v>
      </c>
      <c r="D7962" s="5" t="s">
        <v>98</v>
      </c>
      <c r="E7962" s="5" t="s">
        <v>98</v>
      </c>
      <c r="F7962" s="5" t="s">
        <v>215</v>
      </c>
      <c r="G7962" s="5" t="s">
        <v>29735</v>
      </c>
      <c r="H7962" s="5" t="s">
        <v>29736</v>
      </c>
      <c r="K7962" s="5">
        <v>1</v>
      </c>
      <c r="L7962" s="5">
        <v>0</v>
      </c>
      <c r="M7962" s="5">
        <v>1</v>
      </c>
      <c r="N7962" s="5" t="s">
        <v>154</v>
      </c>
      <c r="O7962" s="5">
        <v>0</v>
      </c>
      <c r="P7962" s="5">
        <v>0</v>
      </c>
      <c r="Q7962" s="5">
        <v>0</v>
      </c>
      <c r="Y7962" s="5" t="s">
        <v>29737</v>
      </c>
      <c r="Z7962" s="5" t="s">
        <v>29738</v>
      </c>
      <c r="AB7962" s="5" t="s">
        <v>215</v>
      </c>
      <c r="AC7962" s="5" t="s">
        <v>149</v>
      </c>
      <c r="AD7962" s="5" t="s">
        <v>97</v>
      </c>
      <c r="AO7962" s="5" t="s">
        <v>157</v>
      </c>
      <c r="AP7962" s="5" t="s">
        <v>158</v>
      </c>
      <c r="BN7962" s="5">
        <f t="shared" si="152"/>
        <v>0</v>
      </c>
    </row>
    <row r="7963" spans="1:66" x14ac:dyDescent="0.35">
      <c r="A7963" s="5" t="s">
        <v>29769</v>
      </c>
      <c r="B7963" s="5" t="s">
        <v>83</v>
      </c>
      <c r="C7963" s="5" t="s">
        <v>149</v>
      </c>
      <c r="D7963" s="5" t="s">
        <v>98</v>
      </c>
      <c r="E7963" s="5" t="s">
        <v>98</v>
      </c>
      <c r="F7963" s="5" t="s">
        <v>215</v>
      </c>
      <c r="G7963" s="5" t="s">
        <v>29735</v>
      </c>
      <c r="H7963" s="5" t="s">
        <v>29736</v>
      </c>
      <c r="K7963" s="5">
        <v>1</v>
      </c>
      <c r="L7963" s="5">
        <v>0</v>
      </c>
      <c r="M7963" s="5">
        <v>1</v>
      </c>
      <c r="N7963" s="5" t="s">
        <v>154</v>
      </c>
      <c r="O7963" s="5">
        <v>0</v>
      </c>
      <c r="P7963" s="5">
        <v>0</v>
      </c>
      <c r="Q7963" s="5">
        <v>0</v>
      </c>
      <c r="Y7963" s="5" t="s">
        <v>29737</v>
      </c>
      <c r="Z7963" s="5" t="s">
        <v>29738</v>
      </c>
      <c r="AB7963" s="5" t="s">
        <v>215</v>
      </c>
      <c r="AC7963" s="5" t="s">
        <v>149</v>
      </c>
      <c r="AD7963" s="5" t="s">
        <v>97</v>
      </c>
      <c r="AO7963" s="5" t="s">
        <v>157</v>
      </c>
      <c r="AP7963" s="5" t="s">
        <v>158</v>
      </c>
      <c r="BN7963" s="5">
        <f t="shared" si="152"/>
        <v>0</v>
      </c>
    </row>
    <row r="7964" spans="1:66" x14ac:dyDescent="0.35">
      <c r="A7964" s="5" t="s">
        <v>29770</v>
      </c>
      <c r="B7964" s="5" t="s">
        <v>83</v>
      </c>
      <c r="C7964" s="5" t="s">
        <v>149</v>
      </c>
      <c r="D7964" s="5" t="s">
        <v>98</v>
      </c>
      <c r="E7964" s="5" t="s">
        <v>98</v>
      </c>
      <c r="F7964" s="5" t="s">
        <v>215</v>
      </c>
      <c r="G7964" s="5" t="s">
        <v>29735</v>
      </c>
      <c r="H7964" s="5" t="s">
        <v>29736</v>
      </c>
      <c r="K7964" s="5">
        <v>1</v>
      </c>
      <c r="L7964" s="5">
        <v>0</v>
      </c>
      <c r="M7964" s="5">
        <v>1</v>
      </c>
      <c r="N7964" s="5" t="s">
        <v>154</v>
      </c>
      <c r="O7964" s="5">
        <v>0</v>
      </c>
      <c r="P7964" s="5">
        <v>0</v>
      </c>
      <c r="Q7964" s="5">
        <v>0</v>
      </c>
      <c r="Y7964" s="5" t="s">
        <v>29737</v>
      </c>
      <c r="Z7964" s="5" t="s">
        <v>29738</v>
      </c>
      <c r="AB7964" s="5" t="s">
        <v>215</v>
      </c>
      <c r="AC7964" s="5" t="s">
        <v>149</v>
      </c>
      <c r="AD7964" s="5" t="s">
        <v>97</v>
      </c>
      <c r="AO7964" s="5" t="s">
        <v>157</v>
      </c>
      <c r="AP7964" s="5" t="s">
        <v>158</v>
      </c>
      <c r="BN7964" s="5">
        <f t="shared" si="152"/>
        <v>0</v>
      </c>
    </row>
    <row r="7965" spans="1:66" x14ac:dyDescent="0.35">
      <c r="A7965" s="5" t="s">
        <v>29771</v>
      </c>
      <c r="B7965" s="5" t="s">
        <v>83</v>
      </c>
      <c r="C7965" s="5" t="s">
        <v>149</v>
      </c>
      <c r="D7965" s="5" t="s">
        <v>98</v>
      </c>
      <c r="E7965" s="5" t="s">
        <v>98</v>
      </c>
      <c r="F7965" s="5" t="s">
        <v>215</v>
      </c>
      <c r="G7965" s="5" t="s">
        <v>29735</v>
      </c>
      <c r="H7965" s="5" t="s">
        <v>29736</v>
      </c>
      <c r="K7965" s="5">
        <v>1</v>
      </c>
      <c r="L7965" s="5">
        <v>0</v>
      </c>
      <c r="M7965" s="5">
        <v>1</v>
      </c>
      <c r="N7965" s="5" t="s">
        <v>154</v>
      </c>
      <c r="O7965" s="5">
        <v>0</v>
      </c>
      <c r="P7965" s="5">
        <v>0</v>
      </c>
      <c r="Q7965" s="5">
        <v>0</v>
      </c>
      <c r="Y7965" s="5" t="s">
        <v>29737</v>
      </c>
      <c r="Z7965" s="5" t="s">
        <v>29738</v>
      </c>
      <c r="AB7965" s="5" t="s">
        <v>215</v>
      </c>
      <c r="AC7965" s="5" t="s">
        <v>149</v>
      </c>
      <c r="AD7965" s="5" t="s">
        <v>97</v>
      </c>
      <c r="AO7965" s="5" t="s">
        <v>157</v>
      </c>
      <c r="AP7965" s="5" t="s">
        <v>158</v>
      </c>
      <c r="BN7965" s="5">
        <f t="shared" si="152"/>
        <v>0</v>
      </c>
    </row>
    <row r="7966" spans="1:66" x14ac:dyDescent="0.35">
      <c r="A7966" s="5" t="s">
        <v>29772</v>
      </c>
      <c r="B7966" s="5" t="s">
        <v>83</v>
      </c>
      <c r="C7966" s="5" t="s">
        <v>149</v>
      </c>
      <c r="D7966" s="5" t="s">
        <v>98</v>
      </c>
      <c r="E7966" s="5" t="s">
        <v>98</v>
      </c>
      <c r="F7966" s="5" t="s">
        <v>215</v>
      </c>
      <c r="G7966" s="5" t="s">
        <v>29735</v>
      </c>
      <c r="H7966" s="5" t="s">
        <v>29736</v>
      </c>
      <c r="K7966" s="5">
        <v>1</v>
      </c>
      <c r="L7966" s="5">
        <v>0</v>
      </c>
      <c r="M7966" s="5">
        <v>1</v>
      </c>
      <c r="N7966" s="5" t="s">
        <v>154</v>
      </c>
      <c r="O7966" s="5">
        <v>0</v>
      </c>
      <c r="P7966" s="5">
        <v>0</v>
      </c>
      <c r="Q7966" s="5">
        <v>0</v>
      </c>
      <c r="Y7966" s="5" t="s">
        <v>29737</v>
      </c>
      <c r="Z7966" s="5" t="s">
        <v>29738</v>
      </c>
      <c r="AB7966" s="5" t="s">
        <v>215</v>
      </c>
      <c r="AC7966" s="5" t="s">
        <v>149</v>
      </c>
      <c r="AD7966" s="5" t="s">
        <v>97</v>
      </c>
      <c r="AO7966" s="5" t="s">
        <v>157</v>
      </c>
      <c r="AP7966" s="5" t="s">
        <v>158</v>
      </c>
      <c r="BN7966" s="5">
        <f t="shared" si="152"/>
        <v>0</v>
      </c>
    </row>
    <row r="7967" spans="1:66" x14ac:dyDescent="0.35">
      <c r="A7967" s="5" t="s">
        <v>29773</v>
      </c>
      <c r="B7967" s="5" t="s">
        <v>83</v>
      </c>
      <c r="C7967" s="5" t="s">
        <v>149</v>
      </c>
      <c r="D7967" s="5" t="s">
        <v>98</v>
      </c>
      <c r="E7967" s="5" t="s">
        <v>98</v>
      </c>
      <c r="F7967" s="5" t="s">
        <v>215</v>
      </c>
      <c r="G7967" s="5" t="s">
        <v>29735</v>
      </c>
      <c r="H7967" s="5" t="s">
        <v>29736</v>
      </c>
      <c r="K7967" s="5">
        <v>1</v>
      </c>
      <c r="L7967" s="5">
        <v>0</v>
      </c>
      <c r="M7967" s="5">
        <v>1</v>
      </c>
      <c r="N7967" s="5" t="s">
        <v>154</v>
      </c>
      <c r="O7967" s="5">
        <v>0</v>
      </c>
      <c r="P7967" s="5">
        <v>0</v>
      </c>
      <c r="Q7967" s="5">
        <v>0</v>
      </c>
      <c r="Y7967" s="5" t="s">
        <v>29737</v>
      </c>
      <c r="Z7967" s="5" t="s">
        <v>29738</v>
      </c>
      <c r="AB7967" s="5" t="s">
        <v>215</v>
      </c>
      <c r="AC7967" s="5" t="s">
        <v>149</v>
      </c>
      <c r="AD7967" s="5" t="s">
        <v>97</v>
      </c>
      <c r="AO7967" s="5" t="s">
        <v>157</v>
      </c>
      <c r="AP7967" s="5" t="s">
        <v>158</v>
      </c>
      <c r="BN7967" s="5">
        <f t="shared" si="152"/>
        <v>0</v>
      </c>
    </row>
    <row r="7968" spans="1:66" x14ac:dyDescent="0.35">
      <c r="A7968" s="5" t="s">
        <v>29774</v>
      </c>
      <c r="B7968" s="5" t="s">
        <v>83</v>
      </c>
      <c r="C7968" s="5" t="s">
        <v>149</v>
      </c>
      <c r="D7968" s="5" t="s">
        <v>98</v>
      </c>
      <c r="E7968" s="5" t="s">
        <v>98</v>
      </c>
      <c r="F7968" s="5" t="s">
        <v>215</v>
      </c>
      <c r="G7968" s="5" t="s">
        <v>29735</v>
      </c>
      <c r="H7968" s="5" t="s">
        <v>29736</v>
      </c>
      <c r="K7968" s="5">
        <v>1</v>
      </c>
      <c r="L7968" s="5">
        <v>0</v>
      </c>
      <c r="M7968" s="5">
        <v>1</v>
      </c>
      <c r="N7968" s="5" t="s">
        <v>154</v>
      </c>
      <c r="O7968" s="5">
        <v>0</v>
      </c>
      <c r="P7968" s="5">
        <v>0</v>
      </c>
      <c r="Q7968" s="5">
        <v>0</v>
      </c>
      <c r="Y7968" s="5" t="s">
        <v>29737</v>
      </c>
      <c r="Z7968" s="5" t="s">
        <v>29738</v>
      </c>
      <c r="AB7968" s="5" t="s">
        <v>215</v>
      </c>
      <c r="AC7968" s="5" t="s">
        <v>149</v>
      </c>
      <c r="AD7968" s="5" t="s">
        <v>97</v>
      </c>
      <c r="AO7968" s="5" t="s">
        <v>157</v>
      </c>
      <c r="AP7968" s="5" t="s">
        <v>158</v>
      </c>
      <c r="BN7968" s="5">
        <f t="shared" si="152"/>
        <v>0</v>
      </c>
    </row>
    <row r="7969" spans="1:66" x14ac:dyDescent="0.35">
      <c r="A7969" s="5" t="s">
        <v>29775</v>
      </c>
      <c r="B7969" s="5" t="s">
        <v>83</v>
      </c>
      <c r="C7969" s="5" t="s">
        <v>149</v>
      </c>
      <c r="D7969" s="5" t="s">
        <v>98</v>
      </c>
      <c r="E7969" s="5" t="s">
        <v>98</v>
      </c>
      <c r="F7969" s="5" t="s">
        <v>215</v>
      </c>
      <c r="G7969" s="5" t="s">
        <v>29735</v>
      </c>
      <c r="H7969" s="5" t="s">
        <v>29736</v>
      </c>
      <c r="K7969" s="5">
        <v>1</v>
      </c>
      <c r="L7969" s="5">
        <v>0</v>
      </c>
      <c r="M7969" s="5">
        <v>1</v>
      </c>
      <c r="N7969" s="5" t="s">
        <v>154</v>
      </c>
      <c r="O7969" s="5">
        <v>0</v>
      </c>
      <c r="P7969" s="5">
        <v>0</v>
      </c>
      <c r="Q7969" s="5">
        <v>0</v>
      </c>
      <c r="Y7969" s="5" t="s">
        <v>29737</v>
      </c>
      <c r="Z7969" s="5" t="s">
        <v>29738</v>
      </c>
      <c r="AB7969" s="5" t="s">
        <v>215</v>
      </c>
      <c r="AC7969" s="5" t="s">
        <v>149</v>
      </c>
      <c r="AD7969" s="5" t="s">
        <v>97</v>
      </c>
      <c r="AO7969" s="5" t="s">
        <v>157</v>
      </c>
      <c r="AP7969" s="5" t="s">
        <v>158</v>
      </c>
      <c r="BN7969" s="5">
        <f t="shared" si="152"/>
        <v>0</v>
      </c>
    </row>
    <row r="7970" spans="1:66" x14ac:dyDescent="0.35">
      <c r="A7970" s="5" t="s">
        <v>29776</v>
      </c>
      <c r="B7970" s="5" t="s">
        <v>83</v>
      </c>
      <c r="C7970" s="5" t="s">
        <v>149</v>
      </c>
      <c r="D7970" s="5" t="s">
        <v>98</v>
      </c>
      <c r="E7970" s="5" t="s">
        <v>98</v>
      </c>
      <c r="F7970" s="5" t="s">
        <v>215</v>
      </c>
      <c r="G7970" s="5" t="s">
        <v>29735</v>
      </c>
      <c r="H7970" s="5" t="s">
        <v>29736</v>
      </c>
      <c r="K7970" s="5">
        <v>1</v>
      </c>
      <c r="L7970" s="5">
        <v>0</v>
      </c>
      <c r="M7970" s="5">
        <v>1</v>
      </c>
      <c r="N7970" s="5" t="s">
        <v>154</v>
      </c>
      <c r="O7970" s="5">
        <v>0</v>
      </c>
      <c r="P7970" s="5">
        <v>0</v>
      </c>
      <c r="Q7970" s="5">
        <v>0</v>
      </c>
      <c r="Y7970" s="5" t="s">
        <v>29737</v>
      </c>
      <c r="Z7970" s="5" t="s">
        <v>29738</v>
      </c>
      <c r="AB7970" s="5" t="s">
        <v>215</v>
      </c>
      <c r="AC7970" s="5" t="s">
        <v>149</v>
      </c>
      <c r="AD7970" s="5" t="s">
        <v>97</v>
      </c>
      <c r="AO7970" s="5" t="s">
        <v>157</v>
      </c>
      <c r="AP7970" s="5" t="s">
        <v>158</v>
      </c>
      <c r="BN7970" s="5">
        <f t="shared" si="152"/>
        <v>0</v>
      </c>
    </row>
    <row r="7971" spans="1:66" x14ac:dyDescent="0.35">
      <c r="A7971" s="5" t="s">
        <v>29777</v>
      </c>
      <c r="B7971" s="5" t="s">
        <v>83</v>
      </c>
      <c r="C7971" s="5" t="s">
        <v>149</v>
      </c>
      <c r="D7971" s="5" t="s">
        <v>98</v>
      </c>
      <c r="E7971" s="5" t="s">
        <v>98</v>
      </c>
      <c r="F7971" s="5" t="s">
        <v>215</v>
      </c>
      <c r="G7971" s="5" t="s">
        <v>29735</v>
      </c>
      <c r="H7971" s="5" t="s">
        <v>29736</v>
      </c>
      <c r="K7971" s="5">
        <v>1</v>
      </c>
      <c r="L7971" s="5">
        <v>0</v>
      </c>
      <c r="M7971" s="5">
        <v>1</v>
      </c>
      <c r="N7971" s="5" t="s">
        <v>154</v>
      </c>
      <c r="O7971" s="5">
        <v>0</v>
      </c>
      <c r="P7971" s="5">
        <v>0</v>
      </c>
      <c r="Q7971" s="5">
        <v>0</v>
      </c>
      <c r="Y7971" s="5" t="s">
        <v>29737</v>
      </c>
      <c r="Z7971" s="5" t="s">
        <v>29738</v>
      </c>
      <c r="AB7971" s="5" t="s">
        <v>215</v>
      </c>
      <c r="AC7971" s="5" t="s">
        <v>149</v>
      </c>
      <c r="AD7971" s="5" t="s">
        <v>97</v>
      </c>
      <c r="AO7971" s="5" t="s">
        <v>157</v>
      </c>
      <c r="AP7971" s="5" t="s">
        <v>158</v>
      </c>
      <c r="BN7971" s="5">
        <f t="shared" si="152"/>
        <v>0</v>
      </c>
    </row>
    <row r="7972" spans="1:66" x14ac:dyDescent="0.35">
      <c r="A7972" s="5" t="s">
        <v>29778</v>
      </c>
      <c r="B7972" s="5" t="s">
        <v>83</v>
      </c>
      <c r="C7972" s="5" t="s">
        <v>149</v>
      </c>
      <c r="D7972" s="5" t="s">
        <v>98</v>
      </c>
      <c r="E7972" s="5" t="s">
        <v>98</v>
      </c>
      <c r="F7972" s="5" t="s">
        <v>215</v>
      </c>
      <c r="G7972" s="5" t="s">
        <v>29735</v>
      </c>
      <c r="H7972" s="5" t="s">
        <v>29736</v>
      </c>
      <c r="K7972" s="5">
        <v>1</v>
      </c>
      <c r="L7972" s="5">
        <v>0</v>
      </c>
      <c r="M7972" s="5">
        <v>1</v>
      </c>
      <c r="N7972" s="5" t="s">
        <v>154</v>
      </c>
      <c r="O7972" s="5">
        <v>0</v>
      </c>
      <c r="P7972" s="5">
        <v>0</v>
      </c>
      <c r="Q7972" s="5">
        <v>0</v>
      </c>
      <c r="Y7972" s="5" t="s">
        <v>29737</v>
      </c>
      <c r="Z7972" s="5" t="s">
        <v>29738</v>
      </c>
      <c r="AB7972" s="5" t="s">
        <v>215</v>
      </c>
      <c r="AC7972" s="5" t="s">
        <v>149</v>
      </c>
      <c r="AD7972" s="5" t="s">
        <v>97</v>
      </c>
      <c r="AO7972" s="5" t="s">
        <v>157</v>
      </c>
      <c r="AP7972" s="5" t="s">
        <v>158</v>
      </c>
      <c r="BN7972" s="5">
        <f t="shared" si="152"/>
        <v>0</v>
      </c>
    </row>
    <row r="7973" spans="1:66" x14ac:dyDescent="0.35">
      <c r="A7973" s="5" t="s">
        <v>29779</v>
      </c>
      <c r="B7973" s="5" t="s">
        <v>83</v>
      </c>
      <c r="C7973" s="5" t="s">
        <v>149</v>
      </c>
      <c r="D7973" s="5" t="s">
        <v>98</v>
      </c>
      <c r="E7973" s="5" t="s">
        <v>98</v>
      </c>
      <c r="F7973" s="5" t="s">
        <v>215</v>
      </c>
      <c r="G7973" s="5" t="s">
        <v>29735</v>
      </c>
      <c r="H7973" s="5" t="s">
        <v>29736</v>
      </c>
      <c r="K7973" s="5">
        <v>1</v>
      </c>
      <c r="L7973" s="5">
        <v>0</v>
      </c>
      <c r="M7973" s="5">
        <v>1</v>
      </c>
      <c r="N7973" s="5" t="s">
        <v>154</v>
      </c>
      <c r="O7973" s="5">
        <v>0</v>
      </c>
      <c r="P7973" s="5">
        <v>0</v>
      </c>
      <c r="Q7973" s="5">
        <v>0</v>
      </c>
      <c r="Y7973" s="5" t="s">
        <v>29737</v>
      </c>
      <c r="Z7973" s="5" t="s">
        <v>29738</v>
      </c>
      <c r="AB7973" s="5" t="s">
        <v>215</v>
      </c>
      <c r="AC7973" s="5" t="s">
        <v>149</v>
      </c>
      <c r="AD7973" s="5" t="s">
        <v>97</v>
      </c>
      <c r="AO7973" s="5" t="s">
        <v>157</v>
      </c>
      <c r="AP7973" s="5" t="s">
        <v>158</v>
      </c>
      <c r="BN7973" s="5">
        <f t="shared" si="152"/>
        <v>0</v>
      </c>
    </row>
    <row r="7974" spans="1:66" x14ac:dyDescent="0.35">
      <c r="A7974" s="5" t="s">
        <v>29780</v>
      </c>
      <c r="B7974" s="5" t="s">
        <v>83</v>
      </c>
      <c r="C7974" s="5" t="s">
        <v>149</v>
      </c>
      <c r="D7974" s="5" t="s">
        <v>98</v>
      </c>
      <c r="E7974" s="5" t="s">
        <v>98</v>
      </c>
      <c r="F7974" s="5" t="s">
        <v>215</v>
      </c>
      <c r="G7974" s="5" t="s">
        <v>29735</v>
      </c>
      <c r="H7974" s="5" t="s">
        <v>29736</v>
      </c>
      <c r="K7974" s="5">
        <v>1</v>
      </c>
      <c r="L7974" s="5">
        <v>0</v>
      </c>
      <c r="M7974" s="5">
        <v>1</v>
      </c>
      <c r="N7974" s="5" t="s">
        <v>154</v>
      </c>
      <c r="O7974" s="5">
        <v>0</v>
      </c>
      <c r="P7974" s="5">
        <v>0</v>
      </c>
      <c r="Q7974" s="5">
        <v>0</v>
      </c>
      <c r="Y7974" s="5" t="s">
        <v>29737</v>
      </c>
      <c r="Z7974" s="5" t="s">
        <v>29738</v>
      </c>
      <c r="AB7974" s="5" t="s">
        <v>215</v>
      </c>
      <c r="AC7974" s="5" t="s">
        <v>149</v>
      </c>
      <c r="AD7974" s="5" t="s">
        <v>97</v>
      </c>
      <c r="AO7974" s="5" t="s">
        <v>157</v>
      </c>
      <c r="AP7974" s="5" t="s">
        <v>158</v>
      </c>
      <c r="BN7974" s="5">
        <f t="shared" si="152"/>
        <v>0</v>
      </c>
    </row>
    <row r="7975" spans="1:66" x14ac:dyDescent="0.35">
      <c r="A7975" s="5" t="s">
        <v>29781</v>
      </c>
      <c r="B7975" s="5" t="s">
        <v>83</v>
      </c>
      <c r="C7975" s="5" t="s">
        <v>149</v>
      </c>
      <c r="D7975" s="5" t="s">
        <v>98</v>
      </c>
      <c r="E7975" s="5" t="s">
        <v>98</v>
      </c>
      <c r="F7975" s="5" t="s">
        <v>215</v>
      </c>
      <c r="G7975" s="5" t="s">
        <v>29735</v>
      </c>
      <c r="H7975" s="5" t="s">
        <v>29736</v>
      </c>
      <c r="K7975" s="5">
        <v>1</v>
      </c>
      <c r="L7975" s="5">
        <v>0</v>
      </c>
      <c r="M7975" s="5">
        <v>1</v>
      </c>
      <c r="N7975" s="5" t="s">
        <v>154</v>
      </c>
      <c r="O7975" s="5">
        <v>0</v>
      </c>
      <c r="P7975" s="5">
        <v>0</v>
      </c>
      <c r="Q7975" s="5">
        <v>0</v>
      </c>
      <c r="Y7975" s="5" t="s">
        <v>29737</v>
      </c>
      <c r="Z7975" s="5" t="s">
        <v>29738</v>
      </c>
      <c r="AB7975" s="5" t="s">
        <v>215</v>
      </c>
      <c r="AC7975" s="5" t="s">
        <v>149</v>
      </c>
      <c r="AD7975" s="5" t="s">
        <v>97</v>
      </c>
      <c r="AO7975" s="5" t="s">
        <v>157</v>
      </c>
      <c r="AP7975" s="5" t="s">
        <v>158</v>
      </c>
      <c r="BN7975" s="5">
        <f t="shared" si="152"/>
        <v>0</v>
      </c>
    </row>
    <row r="7976" spans="1:66" x14ac:dyDescent="0.35">
      <c r="A7976" s="5" t="s">
        <v>29782</v>
      </c>
      <c r="B7976" s="5" t="s">
        <v>83</v>
      </c>
      <c r="C7976" s="5" t="s">
        <v>149</v>
      </c>
      <c r="D7976" s="5" t="s">
        <v>98</v>
      </c>
      <c r="E7976" s="5" t="s">
        <v>98</v>
      </c>
      <c r="F7976" s="5" t="s">
        <v>215</v>
      </c>
      <c r="G7976" s="5" t="s">
        <v>29735</v>
      </c>
      <c r="H7976" s="5" t="s">
        <v>29736</v>
      </c>
      <c r="K7976" s="5">
        <v>1</v>
      </c>
      <c r="L7976" s="5">
        <v>0</v>
      </c>
      <c r="M7976" s="5">
        <v>1</v>
      </c>
      <c r="N7976" s="5" t="s">
        <v>154</v>
      </c>
      <c r="O7976" s="5">
        <v>0</v>
      </c>
      <c r="P7976" s="5">
        <v>0</v>
      </c>
      <c r="Q7976" s="5">
        <v>0</v>
      </c>
      <c r="Y7976" s="5" t="s">
        <v>29737</v>
      </c>
      <c r="Z7976" s="5" t="s">
        <v>29738</v>
      </c>
      <c r="AB7976" s="5" t="s">
        <v>215</v>
      </c>
      <c r="AC7976" s="5" t="s">
        <v>149</v>
      </c>
      <c r="AD7976" s="5" t="s">
        <v>97</v>
      </c>
      <c r="AO7976" s="5" t="s">
        <v>157</v>
      </c>
      <c r="AP7976" s="5" t="s">
        <v>158</v>
      </c>
      <c r="BN7976" s="5">
        <f t="shared" si="152"/>
        <v>0</v>
      </c>
    </row>
    <row r="7977" spans="1:66" x14ac:dyDescent="0.35">
      <c r="A7977" s="5" t="s">
        <v>29783</v>
      </c>
      <c r="B7977" s="5" t="s">
        <v>83</v>
      </c>
      <c r="C7977" s="5" t="s">
        <v>149</v>
      </c>
      <c r="D7977" s="5" t="s">
        <v>98</v>
      </c>
      <c r="E7977" s="5" t="s">
        <v>98</v>
      </c>
      <c r="F7977" s="5" t="s">
        <v>215</v>
      </c>
      <c r="G7977" s="5" t="s">
        <v>29735</v>
      </c>
      <c r="H7977" s="5" t="s">
        <v>29736</v>
      </c>
      <c r="K7977" s="5">
        <v>1</v>
      </c>
      <c r="L7977" s="5">
        <v>0</v>
      </c>
      <c r="M7977" s="5">
        <v>1</v>
      </c>
      <c r="N7977" s="5" t="s">
        <v>154</v>
      </c>
      <c r="O7977" s="5">
        <v>0</v>
      </c>
      <c r="P7977" s="5">
        <v>0</v>
      </c>
      <c r="Q7977" s="5">
        <v>0</v>
      </c>
      <c r="Y7977" s="5" t="s">
        <v>29737</v>
      </c>
      <c r="Z7977" s="5" t="s">
        <v>29738</v>
      </c>
      <c r="AB7977" s="5" t="s">
        <v>215</v>
      </c>
      <c r="AC7977" s="5" t="s">
        <v>149</v>
      </c>
      <c r="AD7977" s="5" t="s">
        <v>97</v>
      </c>
      <c r="AO7977" s="5" t="s">
        <v>157</v>
      </c>
      <c r="AP7977" s="5" t="s">
        <v>158</v>
      </c>
      <c r="BN7977" s="5">
        <f t="shared" si="152"/>
        <v>0</v>
      </c>
    </row>
    <row r="7978" spans="1:66" x14ac:dyDescent="0.35">
      <c r="A7978" s="5" t="s">
        <v>29784</v>
      </c>
      <c r="B7978" s="5" t="s">
        <v>83</v>
      </c>
      <c r="C7978" s="5" t="s">
        <v>149</v>
      </c>
      <c r="D7978" s="5" t="s">
        <v>98</v>
      </c>
      <c r="E7978" s="5" t="s">
        <v>98</v>
      </c>
      <c r="F7978" s="5" t="s">
        <v>215</v>
      </c>
      <c r="G7978" s="5" t="s">
        <v>29735</v>
      </c>
      <c r="H7978" s="5" t="s">
        <v>29736</v>
      </c>
      <c r="K7978" s="5">
        <v>1</v>
      </c>
      <c r="L7978" s="5">
        <v>0</v>
      </c>
      <c r="M7978" s="5">
        <v>1</v>
      </c>
      <c r="N7978" s="5" t="s">
        <v>154</v>
      </c>
      <c r="O7978" s="5">
        <v>0</v>
      </c>
      <c r="P7978" s="5">
        <v>0</v>
      </c>
      <c r="Q7978" s="5">
        <v>0</v>
      </c>
      <c r="Y7978" s="5" t="s">
        <v>29737</v>
      </c>
      <c r="Z7978" s="5" t="s">
        <v>29738</v>
      </c>
      <c r="AB7978" s="5" t="s">
        <v>215</v>
      </c>
      <c r="AC7978" s="5" t="s">
        <v>149</v>
      </c>
      <c r="AD7978" s="5" t="s">
        <v>97</v>
      </c>
      <c r="AO7978" s="5" t="s">
        <v>157</v>
      </c>
      <c r="AP7978" s="5" t="s">
        <v>158</v>
      </c>
      <c r="BN7978" s="5">
        <f t="shared" si="152"/>
        <v>0</v>
      </c>
    </row>
    <row r="7979" spans="1:66" x14ac:dyDescent="0.35">
      <c r="A7979" s="5" t="s">
        <v>29785</v>
      </c>
      <c r="B7979" s="5" t="s">
        <v>83</v>
      </c>
      <c r="C7979" s="5" t="s">
        <v>149</v>
      </c>
      <c r="D7979" s="5" t="s">
        <v>98</v>
      </c>
      <c r="E7979" s="5" t="s">
        <v>98</v>
      </c>
      <c r="F7979" s="5" t="s">
        <v>215</v>
      </c>
      <c r="G7979" s="5" t="s">
        <v>29735</v>
      </c>
      <c r="H7979" s="5" t="s">
        <v>29736</v>
      </c>
      <c r="K7979" s="5">
        <v>1</v>
      </c>
      <c r="L7979" s="5">
        <v>0</v>
      </c>
      <c r="M7979" s="5">
        <v>1</v>
      </c>
      <c r="N7979" s="5" t="s">
        <v>154</v>
      </c>
      <c r="O7979" s="5">
        <v>0</v>
      </c>
      <c r="P7979" s="5">
        <v>0</v>
      </c>
      <c r="Q7979" s="5">
        <v>0</v>
      </c>
      <c r="Y7979" s="5" t="s">
        <v>29737</v>
      </c>
      <c r="Z7979" s="5" t="s">
        <v>29738</v>
      </c>
      <c r="AB7979" s="5" t="s">
        <v>215</v>
      </c>
      <c r="AC7979" s="5" t="s">
        <v>149</v>
      </c>
      <c r="AD7979" s="5" t="s">
        <v>97</v>
      </c>
      <c r="AO7979" s="5" t="s">
        <v>157</v>
      </c>
      <c r="AP7979" s="5" t="s">
        <v>158</v>
      </c>
      <c r="BN7979" s="5">
        <f t="shared" si="152"/>
        <v>0</v>
      </c>
    </row>
    <row r="7980" spans="1:66" x14ac:dyDescent="0.35">
      <c r="A7980" s="5" t="s">
        <v>29786</v>
      </c>
      <c r="B7980" s="5" t="s">
        <v>83</v>
      </c>
      <c r="C7980" s="5" t="s">
        <v>149</v>
      </c>
      <c r="D7980" s="5" t="s">
        <v>98</v>
      </c>
      <c r="E7980" s="5" t="s">
        <v>98</v>
      </c>
      <c r="F7980" s="5" t="s">
        <v>215</v>
      </c>
      <c r="G7980" s="5" t="s">
        <v>29735</v>
      </c>
      <c r="H7980" s="5" t="s">
        <v>29736</v>
      </c>
      <c r="K7980" s="5">
        <v>1</v>
      </c>
      <c r="L7980" s="5">
        <v>0</v>
      </c>
      <c r="M7980" s="5">
        <v>1</v>
      </c>
      <c r="N7980" s="5" t="s">
        <v>154</v>
      </c>
      <c r="O7980" s="5">
        <v>0</v>
      </c>
      <c r="P7980" s="5">
        <v>0</v>
      </c>
      <c r="Q7980" s="5">
        <v>0</v>
      </c>
      <c r="Y7980" s="5" t="s">
        <v>29737</v>
      </c>
      <c r="Z7980" s="5" t="s">
        <v>29738</v>
      </c>
      <c r="AB7980" s="5" t="s">
        <v>215</v>
      </c>
      <c r="AC7980" s="5" t="s">
        <v>149</v>
      </c>
      <c r="AD7980" s="5" t="s">
        <v>97</v>
      </c>
      <c r="AO7980" s="5" t="s">
        <v>157</v>
      </c>
      <c r="AP7980" s="5" t="s">
        <v>158</v>
      </c>
      <c r="BN7980" s="5">
        <f t="shared" si="152"/>
        <v>0</v>
      </c>
    </row>
    <row r="7981" spans="1:66" x14ac:dyDescent="0.35">
      <c r="A7981" s="5" t="s">
        <v>29787</v>
      </c>
      <c r="B7981" s="5" t="s">
        <v>83</v>
      </c>
      <c r="C7981" s="5" t="s">
        <v>149</v>
      </c>
      <c r="D7981" s="5" t="s">
        <v>98</v>
      </c>
      <c r="E7981" s="5" t="s">
        <v>98</v>
      </c>
      <c r="F7981" s="5" t="s">
        <v>215</v>
      </c>
      <c r="G7981" s="5" t="s">
        <v>29735</v>
      </c>
      <c r="H7981" s="5" t="s">
        <v>29736</v>
      </c>
      <c r="K7981" s="5">
        <v>1</v>
      </c>
      <c r="L7981" s="5">
        <v>0</v>
      </c>
      <c r="M7981" s="5">
        <v>1</v>
      </c>
      <c r="N7981" s="5" t="s">
        <v>154</v>
      </c>
      <c r="O7981" s="5">
        <v>0</v>
      </c>
      <c r="P7981" s="5">
        <v>0</v>
      </c>
      <c r="Q7981" s="5">
        <v>0</v>
      </c>
      <c r="Y7981" s="5" t="s">
        <v>29737</v>
      </c>
      <c r="Z7981" s="5" t="s">
        <v>29738</v>
      </c>
      <c r="AB7981" s="5" t="s">
        <v>215</v>
      </c>
      <c r="AC7981" s="5" t="s">
        <v>149</v>
      </c>
      <c r="AD7981" s="5" t="s">
        <v>97</v>
      </c>
      <c r="AO7981" s="5" t="s">
        <v>157</v>
      </c>
      <c r="AP7981" s="5" t="s">
        <v>158</v>
      </c>
      <c r="BN7981" s="5">
        <f t="shared" si="152"/>
        <v>0</v>
      </c>
    </row>
    <row r="7982" spans="1:66" x14ac:dyDescent="0.35">
      <c r="A7982" s="5" t="s">
        <v>29788</v>
      </c>
      <c r="B7982" s="5" t="s">
        <v>83</v>
      </c>
      <c r="C7982" s="5" t="s">
        <v>149</v>
      </c>
      <c r="D7982" s="5" t="s">
        <v>98</v>
      </c>
      <c r="E7982" s="5" t="s">
        <v>98</v>
      </c>
      <c r="F7982" s="5" t="s">
        <v>215</v>
      </c>
      <c r="G7982" s="5" t="s">
        <v>29735</v>
      </c>
      <c r="H7982" s="5" t="s">
        <v>29736</v>
      </c>
      <c r="K7982" s="5">
        <v>1</v>
      </c>
      <c r="L7982" s="5">
        <v>0</v>
      </c>
      <c r="M7982" s="5">
        <v>1</v>
      </c>
      <c r="N7982" s="5" t="s">
        <v>154</v>
      </c>
      <c r="O7982" s="5">
        <v>0</v>
      </c>
      <c r="P7982" s="5">
        <v>0</v>
      </c>
      <c r="Q7982" s="5">
        <v>0</v>
      </c>
      <c r="Y7982" s="5" t="s">
        <v>29737</v>
      </c>
      <c r="Z7982" s="5" t="s">
        <v>29738</v>
      </c>
      <c r="AB7982" s="5" t="s">
        <v>215</v>
      </c>
      <c r="AC7982" s="5" t="s">
        <v>149</v>
      </c>
      <c r="AD7982" s="5" t="s">
        <v>97</v>
      </c>
      <c r="AO7982" s="5" t="s">
        <v>157</v>
      </c>
      <c r="AP7982" s="5" t="s">
        <v>158</v>
      </c>
      <c r="BN7982" s="5">
        <f t="shared" si="152"/>
        <v>0</v>
      </c>
    </row>
    <row r="7983" spans="1:66" x14ac:dyDescent="0.35">
      <c r="A7983" s="5" t="s">
        <v>29789</v>
      </c>
      <c r="B7983" s="5" t="s">
        <v>83</v>
      </c>
      <c r="C7983" s="5" t="s">
        <v>149</v>
      </c>
      <c r="D7983" s="5" t="s">
        <v>98</v>
      </c>
      <c r="E7983" s="5" t="s">
        <v>98</v>
      </c>
      <c r="F7983" s="5" t="s">
        <v>215</v>
      </c>
      <c r="G7983" s="5" t="s">
        <v>29735</v>
      </c>
      <c r="H7983" s="5" t="s">
        <v>29736</v>
      </c>
      <c r="K7983" s="5">
        <v>1</v>
      </c>
      <c r="L7983" s="5">
        <v>0</v>
      </c>
      <c r="M7983" s="5">
        <v>1</v>
      </c>
      <c r="N7983" s="5" t="s">
        <v>154</v>
      </c>
      <c r="O7983" s="5">
        <v>0</v>
      </c>
      <c r="P7983" s="5">
        <v>0</v>
      </c>
      <c r="Q7983" s="5">
        <v>0</v>
      </c>
      <c r="Y7983" s="5" t="s">
        <v>29737</v>
      </c>
      <c r="Z7983" s="5" t="s">
        <v>29738</v>
      </c>
      <c r="AB7983" s="5" t="s">
        <v>215</v>
      </c>
      <c r="AC7983" s="5" t="s">
        <v>149</v>
      </c>
      <c r="AD7983" s="5" t="s">
        <v>97</v>
      </c>
      <c r="AO7983" s="5" t="s">
        <v>157</v>
      </c>
      <c r="AP7983" s="5" t="s">
        <v>158</v>
      </c>
      <c r="BN7983" s="5">
        <f t="shared" si="152"/>
        <v>0</v>
      </c>
    </row>
    <row r="7984" spans="1:66" x14ac:dyDescent="0.35">
      <c r="A7984" s="5" t="s">
        <v>29790</v>
      </c>
      <c r="B7984" s="5" t="s">
        <v>83</v>
      </c>
      <c r="C7984" s="5" t="s">
        <v>149</v>
      </c>
      <c r="D7984" s="5" t="s">
        <v>98</v>
      </c>
      <c r="E7984" s="5" t="s">
        <v>98</v>
      </c>
      <c r="F7984" s="5" t="s">
        <v>215</v>
      </c>
      <c r="G7984" s="5" t="s">
        <v>29735</v>
      </c>
      <c r="H7984" s="5" t="s">
        <v>29736</v>
      </c>
      <c r="K7984" s="5">
        <v>1</v>
      </c>
      <c r="L7984" s="5">
        <v>0</v>
      </c>
      <c r="M7984" s="5">
        <v>1</v>
      </c>
      <c r="N7984" s="5" t="s">
        <v>154</v>
      </c>
      <c r="O7984" s="5">
        <v>0</v>
      </c>
      <c r="P7984" s="5">
        <v>0</v>
      </c>
      <c r="Q7984" s="5">
        <v>0</v>
      </c>
      <c r="Y7984" s="5" t="s">
        <v>29737</v>
      </c>
      <c r="Z7984" s="5" t="s">
        <v>29738</v>
      </c>
      <c r="AB7984" s="5" t="s">
        <v>215</v>
      </c>
      <c r="AC7984" s="5" t="s">
        <v>149</v>
      </c>
      <c r="AD7984" s="5" t="s">
        <v>97</v>
      </c>
      <c r="AO7984" s="5" t="s">
        <v>157</v>
      </c>
      <c r="AP7984" s="5" t="s">
        <v>158</v>
      </c>
      <c r="BN7984" s="5">
        <f t="shared" si="152"/>
        <v>0</v>
      </c>
    </row>
    <row r="7985" spans="1:66" x14ac:dyDescent="0.35">
      <c r="A7985" s="5" t="s">
        <v>29791</v>
      </c>
      <c r="B7985" s="5" t="s">
        <v>83</v>
      </c>
      <c r="C7985" s="5" t="s">
        <v>149</v>
      </c>
      <c r="D7985" s="5" t="s">
        <v>98</v>
      </c>
      <c r="E7985" s="5" t="s">
        <v>98</v>
      </c>
      <c r="F7985" s="5" t="s">
        <v>215</v>
      </c>
      <c r="G7985" s="5" t="s">
        <v>29735</v>
      </c>
      <c r="H7985" s="5" t="s">
        <v>29736</v>
      </c>
      <c r="K7985" s="5">
        <v>1</v>
      </c>
      <c r="L7985" s="5">
        <v>0</v>
      </c>
      <c r="M7985" s="5">
        <v>1</v>
      </c>
      <c r="N7985" s="5" t="s">
        <v>154</v>
      </c>
      <c r="O7985" s="5">
        <v>0</v>
      </c>
      <c r="P7985" s="5">
        <v>0</v>
      </c>
      <c r="Q7985" s="5">
        <v>0</v>
      </c>
      <c r="Y7985" s="5" t="s">
        <v>29737</v>
      </c>
      <c r="Z7985" s="5" t="s">
        <v>29738</v>
      </c>
      <c r="AB7985" s="5" t="s">
        <v>215</v>
      </c>
      <c r="AC7985" s="5" t="s">
        <v>149</v>
      </c>
      <c r="AD7985" s="5" t="s">
        <v>97</v>
      </c>
      <c r="AO7985" s="5" t="s">
        <v>157</v>
      </c>
      <c r="AP7985" s="5" t="s">
        <v>158</v>
      </c>
      <c r="BN7985" s="5">
        <f t="shared" si="152"/>
        <v>0</v>
      </c>
    </row>
    <row r="7986" spans="1:66" x14ac:dyDescent="0.35">
      <c r="A7986" s="5" t="s">
        <v>29792</v>
      </c>
      <c r="B7986" s="5" t="s">
        <v>83</v>
      </c>
      <c r="C7986" s="5" t="s">
        <v>149</v>
      </c>
      <c r="D7986" s="5" t="s">
        <v>98</v>
      </c>
      <c r="E7986" s="5" t="s">
        <v>98</v>
      </c>
      <c r="F7986" s="5" t="s">
        <v>215</v>
      </c>
      <c r="G7986" s="5" t="s">
        <v>29735</v>
      </c>
      <c r="H7986" s="5" t="s">
        <v>29736</v>
      </c>
      <c r="K7986" s="5">
        <v>1</v>
      </c>
      <c r="L7986" s="5">
        <v>0</v>
      </c>
      <c r="M7986" s="5">
        <v>1</v>
      </c>
      <c r="N7986" s="5" t="s">
        <v>154</v>
      </c>
      <c r="O7986" s="5">
        <v>0</v>
      </c>
      <c r="P7986" s="5">
        <v>0</v>
      </c>
      <c r="Q7986" s="5">
        <v>0</v>
      </c>
      <c r="Y7986" s="5" t="s">
        <v>29737</v>
      </c>
      <c r="Z7986" s="5" t="s">
        <v>29738</v>
      </c>
      <c r="AB7986" s="5" t="s">
        <v>215</v>
      </c>
      <c r="AC7986" s="5" t="s">
        <v>149</v>
      </c>
      <c r="AD7986" s="5" t="s">
        <v>97</v>
      </c>
      <c r="AO7986" s="5" t="s">
        <v>157</v>
      </c>
      <c r="AP7986" s="5" t="s">
        <v>158</v>
      </c>
      <c r="BN7986" s="5">
        <f t="shared" si="152"/>
        <v>0</v>
      </c>
    </row>
    <row r="7987" spans="1:66" x14ac:dyDescent="0.35">
      <c r="A7987" s="5" t="s">
        <v>29793</v>
      </c>
      <c r="B7987" s="5" t="s">
        <v>83</v>
      </c>
      <c r="C7987" s="5" t="s">
        <v>149</v>
      </c>
      <c r="D7987" s="5" t="s">
        <v>98</v>
      </c>
      <c r="E7987" s="5" t="s">
        <v>98</v>
      </c>
      <c r="F7987" s="5" t="s">
        <v>215</v>
      </c>
      <c r="G7987" s="5" t="s">
        <v>29735</v>
      </c>
      <c r="H7987" s="5" t="s">
        <v>29736</v>
      </c>
      <c r="K7987" s="5">
        <v>1</v>
      </c>
      <c r="L7987" s="5">
        <v>0</v>
      </c>
      <c r="M7987" s="5">
        <v>1</v>
      </c>
      <c r="N7987" s="5" t="s">
        <v>154</v>
      </c>
      <c r="O7987" s="5">
        <v>0</v>
      </c>
      <c r="P7987" s="5">
        <v>0</v>
      </c>
      <c r="Q7987" s="5">
        <v>0</v>
      </c>
      <c r="Y7987" s="5" t="s">
        <v>29737</v>
      </c>
      <c r="Z7987" s="5" t="s">
        <v>29738</v>
      </c>
      <c r="AB7987" s="5" t="s">
        <v>215</v>
      </c>
      <c r="AC7987" s="5" t="s">
        <v>149</v>
      </c>
      <c r="AD7987" s="5" t="s">
        <v>97</v>
      </c>
      <c r="AO7987" s="5" t="s">
        <v>157</v>
      </c>
      <c r="AP7987" s="5" t="s">
        <v>158</v>
      </c>
      <c r="BN7987" s="5">
        <f t="shared" si="152"/>
        <v>0</v>
      </c>
    </row>
    <row r="7988" spans="1:66" x14ac:dyDescent="0.35">
      <c r="A7988" s="5" t="s">
        <v>29794</v>
      </c>
      <c r="B7988" s="5" t="s">
        <v>83</v>
      </c>
      <c r="C7988" s="5" t="s">
        <v>149</v>
      </c>
      <c r="D7988" s="5" t="s">
        <v>98</v>
      </c>
      <c r="E7988" s="5" t="s">
        <v>98</v>
      </c>
      <c r="F7988" s="5" t="s">
        <v>215</v>
      </c>
      <c r="G7988" s="5" t="s">
        <v>29735</v>
      </c>
      <c r="H7988" s="5" t="s">
        <v>29736</v>
      </c>
      <c r="K7988" s="5">
        <v>1</v>
      </c>
      <c r="L7988" s="5">
        <v>0</v>
      </c>
      <c r="M7988" s="5">
        <v>1</v>
      </c>
      <c r="N7988" s="5" t="s">
        <v>154</v>
      </c>
      <c r="O7988" s="5">
        <v>0</v>
      </c>
      <c r="P7988" s="5">
        <v>0</v>
      </c>
      <c r="Q7988" s="5">
        <v>0</v>
      </c>
      <c r="Y7988" s="5" t="s">
        <v>29737</v>
      </c>
      <c r="Z7988" s="5" t="s">
        <v>29738</v>
      </c>
      <c r="AB7988" s="5" t="s">
        <v>215</v>
      </c>
      <c r="AC7988" s="5" t="s">
        <v>149</v>
      </c>
      <c r="AD7988" s="5" t="s">
        <v>97</v>
      </c>
      <c r="AO7988" s="5" t="s">
        <v>157</v>
      </c>
      <c r="AP7988" s="5" t="s">
        <v>158</v>
      </c>
      <c r="BN7988" s="5">
        <f t="shared" si="152"/>
        <v>0</v>
      </c>
    </row>
    <row r="7989" spans="1:66" x14ac:dyDescent="0.35">
      <c r="A7989" s="5" t="s">
        <v>29795</v>
      </c>
      <c r="B7989" s="5" t="s">
        <v>83</v>
      </c>
      <c r="C7989" s="5" t="s">
        <v>149</v>
      </c>
      <c r="D7989" s="5" t="s">
        <v>98</v>
      </c>
      <c r="E7989" s="5" t="s">
        <v>98</v>
      </c>
      <c r="F7989" s="5" t="s">
        <v>215</v>
      </c>
      <c r="G7989" s="5" t="s">
        <v>29735</v>
      </c>
      <c r="H7989" s="5" t="s">
        <v>29736</v>
      </c>
      <c r="K7989" s="5">
        <v>1</v>
      </c>
      <c r="L7989" s="5">
        <v>0</v>
      </c>
      <c r="M7989" s="5">
        <v>1</v>
      </c>
      <c r="N7989" s="5" t="s">
        <v>154</v>
      </c>
      <c r="O7989" s="5">
        <v>0</v>
      </c>
      <c r="P7989" s="5">
        <v>0</v>
      </c>
      <c r="Q7989" s="5">
        <v>0</v>
      </c>
      <c r="Y7989" s="5" t="s">
        <v>29737</v>
      </c>
      <c r="Z7989" s="5" t="s">
        <v>29738</v>
      </c>
      <c r="AB7989" s="5" t="s">
        <v>215</v>
      </c>
      <c r="AC7989" s="5" t="s">
        <v>149</v>
      </c>
      <c r="AD7989" s="5" t="s">
        <v>97</v>
      </c>
      <c r="AO7989" s="5" t="s">
        <v>157</v>
      </c>
      <c r="AP7989" s="5" t="s">
        <v>158</v>
      </c>
      <c r="BN7989" s="5">
        <f t="shared" si="152"/>
        <v>0</v>
      </c>
    </row>
    <row r="7990" spans="1:66" x14ac:dyDescent="0.35">
      <c r="A7990" s="5" t="s">
        <v>29796</v>
      </c>
      <c r="B7990" s="5" t="s">
        <v>83</v>
      </c>
      <c r="C7990" s="5" t="s">
        <v>149</v>
      </c>
      <c r="D7990" s="5" t="s">
        <v>98</v>
      </c>
      <c r="E7990" s="5" t="s">
        <v>98</v>
      </c>
      <c r="F7990" s="5" t="s">
        <v>215</v>
      </c>
      <c r="G7990" s="5" t="s">
        <v>29735</v>
      </c>
      <c r="H7990" s="5" t="s">
        <v>29736</v>
      </c>
      <c r="K7990" s="5">
        <v>1</v>
      </c>
      <c r="L7990" s="5">
        <v>0</v>
      </c>
      <c r="M7990" s="5">
        <v>1</v>
      </c>
      <c r="N7990" s="5" t="s">
        <v>154</v>
      </c>
      <c r="O7990" s="5">
        <v>0</v>
      </c>
      <c r="P7990" s="5">
        <v>0</v>
      </c>
      <c r="Q7990" s="5">
        <v>0</v>
      </c>
      <c r="Y7990" s="5" t="s">
        <v>29737</v>
      </c>
      <c r="Z7990" s="5" t="s">
        <v>29738</v>
      </c>
      <c r="AB7990" s="5" t="s">
        <v>215</v>
      </c>
      <c r="AC7990" s="5" t="s">
        <v>149</v>
      </c>
      <c r="AD7990" s="5" t="s">
        <v>97</v>
      </c>
      <c r="AO7990" s="5" t="s">
        <v>157</v>
      </c>
      <c r="AP7990" s="5" t="s">
        <v>158</v>
      </c>
      <c r="BN7990" s="5">
        <f t="shared" si="152"/>
        <v>0</v>
      </c>
    </row>
    <row r="7991" spans="1:66" x14ac:dyDescent="0.35">
      <c r="A7991" s="5" t="s">
        <v>29797</v>
      </c>
      <c r="B7991" s="5" t="s">
        <v>83</v>
      </c>
      <c r="C7991" s="5" t="s">
        <v>149</v>
      </c>
      <c r="D7991" s="5" t="s">
        <v>98</v>
      </c>
      <c r="E7991" s="5" t="s">
        <v>98</v>
      </c>
      <c r="F7991" s="5" t="s">
        <v>215</v>
      </c>
      <c r="G7991" s="5" t="s">
        <v>29735</v>
      </c>
      <c r="H7991" s="5" t="s">
        <v>29736</v>
      </c>
      <c r="K7991" s="5">
        <v>1</v>
      </c>
      <c r="L7991" s="5">
        <v>0</v>
      </c>
      <c r="M7991" s="5">
        <v>1</v>
      </c>
      <c r="N7991" s="5" t="s">
        <v>154</v>
      </c>
      <c r="O7991" s="5">
        <v>0</v>
      </c>
      <c r="P7991" s="5">
        <v>0</v>
      </c>
      <c r="Q7991" s="5">
        <v>0</v>
      </c>
      <c r="Y7991" s="5" t="s">
        <v>29737</v>
      </c>
      <c r="Z7991" s="5" t="s">
        <v>29738</v>
      </c>
      <c r="AB7991" s="5" t="s">
        <v>215</v>
      </c>
      <c r="AC7991" s="5" t="s">
        <v>149</v>
      </c>
      <c r="AD7991" s="5" t="s">
        <v>97</v>
      </c>
      <c r="AO7991" s="5" t="s">
        <v>157</v>
      </c>
      <c r="AP7991" s="5" t="s">
        <v>158</v>
      </c>
      <c r="BN7991" s="5">
        <f t="shared" si="152"/>
        <v>0</v>
      </c>
    </row>
    <row r="7992" spans="1:66" x14ac:dyDescent="0.35">
      <c r="A7992" s="5" t="s">
        <v>29798</v>
      </c>
      <c r="B7992" s="5" t="s">
        <v>83</v>
      </c>
      <c r="C7992" s="5" t="s">
        <v>149</v>
      </c>
      <c r="D7992" s="5" t="s">
        <v>98</v>
      </c>
      <c r="E7992" s="5" t="s">
        <v>98</v>
      </c>
      <c r="F7992" s="5" t="s">
        <v>215</v>
      </c>
      <c r="G7992" s="5" t="s">
        <v>29735</v>
      </c>
      <c r="H7992" s="5" t="s">
        <v>29736</v>
      </c>
      <c r="K7992" s="5">
        <v>1</v>
      </c>
      <c r="L7992" s="5">
        <v>0</v>
      </c>
      <c r="M7992" s="5">
        <v>1</v>
      </c>
      <c r="N7992" s="5" t="s">
        <v>154</v>
      </c>
      <c r="O7992" s="5">
        <v>0</v>
      </c>
      <c r="P7992" s="5">
        <v>0</v>
      </c>
      <c r="Q7992" s="5">
        <v>0</v>
      </c>
      <c r="Y7992" s="5" t="s">
        <v>29737</v>
      </c>
      <c r="Z7992" s="5" t="s">
        <v>29738</v>
      </c>
      <c r="AB7992" s="5" t="s">
        <v>215</v>
      </c>
      <c r="AC7992" s="5" t="s">
        <v>149</v>
      </c>
      <c r="AD7992" s="5" t="s">
        <v>97</v>
      </c>
      <c r="AO7992" s="5" t="s">
        <v>157</v>
      </c>
      <c r="AP7992" s="5" t="s">
        <v>158</v>
      </c>
      <c r="BN7992" s="5">
        <f t="shared" si="152"/>
        <v>0</v>
      </c>
    </row>
    <row r="7993" spans="1:66" x14ac:dyDescent="0.35">
      <c r="A7993" s="5" t="s">
        <v>29799</v>
      </c>
      <c r="B7993" s="5" t="s">
        <v>83</v>
      </c>
      <c r="C7993" s="5" t="s">
        <v>149</v>
      </c>
      <c r="D7993" s="5" t="s">
        <v>98</v>
      </c>
      <c r="E7993" s="5" t="s">
        <v>98</v>
      </c>
      <c r="F7993" s="5" t="s">
        <v>215</v>
      </c>
      <c r="G7993" s="5" t="s">
        <v>29735</v>
      </c>
      <c r="H7993" s="5" t="s">
        <v>29736</v>
      </c>
      <c r="K7993" s="5">
        <v>1</v>
      </c>
      <c r="L7993" s="5">
        <v>0</v>
      </c>
      <c r="M7993" s="5">
        <v>1</v>
      </c>
      <c r="N7993" s="5" t="s">
        <v>154</v>
      </c>
      <c r="O7993" s="5">
        <v>0</v>
      </c>
      <c r="P7993" s="5">
        <v>0</v>
      </c>
      <c r="Q7993" s="5">
        <v>0</v>
      </c>
      <c r="Y7993" s="5" t="s">
        <v>29737</v>
      </c>
      <c r="Z7993" s="5" t="s">
        <v>29738</v>
      </c>
      <c r="AB7993" s="5" t="s">
        <v>215</v>
      </c>
      <c r="AC7993" s="5" t="s">
        <v>149</v>
      </c>
      <c r="AD7993" s="5" t="s">
        <v>97</v>
      </c>
      <c r="AO7993" s="5" t="s">
        <v>157</v>
      </c>
      <c r="AP7993" s="5" t="s">
        <v>158</v>
      </c>
      <c r="BN7993" s="5">
        <f t="shared" si="152"/>
        <v>0</v>
      </c>
    </row>
    <row r="7994" spans="1:66" x14ac:dyDescent="0.35">
      <c r="A7994" s="5" t="s">
        <v>29800</v>
      </c>
      <c r="B7994" s="5" t="s">
        <v>83</v>
      </c>
      <c r="C7994" s="5" t="s">
        <v>149</v>
      </c>
      <c r="D7994" s="5" t="s">
        <v>98</v>
      </c>
      <c r="E7994" s="5" t="s">
        <v>98</v>
      </c>
      <c r="F7994" s="5" t="s">
        <v>215</v>
      </c>
      <c r="G7994" s="5" t="s">
        <v>29735</v>
      </c>
      <c r="H7994" s="5" t="s">
        <v>29736</v>
      </c>
      <c r="K7994" s="5">
        <v>1</v>
      </c>
      <c r="L7994" s="5">
        <v>0</v>
      </c>
      <c r="M7994" s="5">
        <v>1</v>
      </c>
      <c r="N7994" s="5" t="s">
        <v>154</v>
      </c>
      <c r="O7994" s="5">
        <v>0</v>
      </c>
      <c r="P7994" s="5">
        <v>0</v>
      </c>
      <c r="Q7994" s="5">
        <v>0</v>
      </c>
      <c r="Y7994" s="5" t="s">
        <v>29737</v>
      </c>
      <c r="Z7994" s="5" t="s">
        <v>29738</v>
      </c>
      <c r="AB7994" s="5" t="s">
        <v>215</v>
      </c>
      <c r="AC7994" s="5" t="s">
        <v>149</v>
      </c>
      <c r="AD7994" s="5" t="s">
        <v>97</v>
      </c>
      <c r="AO7994" s="5" t="s">
        <v>157</v>
      </c>
      <c r="AP7994" s="5" t="s">
        <v>158</v>
      </c>
      <c r="BN7994" s="5">
        <f t="shared" si="152"/>
        <v>0</v>
      </c>
    </row>
    <row r="7995" spans="1:66" x14ac:dyDescent="0.35">
      <c r="A7995" s="5" t="s">
        <v>29801</v>
      </c>
      <c r="B7995" s="5" t="s">
        <v>83</v>
      </c>
      <c r="C7995" s="5" t="s">
        <v>149</v>
      </c>
      <c r="D7995" s="5" t="s">
        <v>98</v>
      </c>
      <c r="E7995" s="5" t="s">
        <v>98</v>
      </c>
      <c r="F7995" s="5" t="s">
        <v>215</v>
      </c>
      <c r="G7995" s="5" t="s">
        <v>29735</v>
      </c>
      <c r="H7995" s="5" t="s">
        <v>29736</v>
      </c>
      <c r="K7995" s="5">
        <v>1</v>
      </c>
      <c r="L7995" s="5">
        <v>0</v>
      </c>
      <c r="M7995" s="5">
        <v>1</v>
      </c>
      <c r="N7995" s="5" t="s">
        <v>154</v>
      </c>
      <c r="O7995" s="5">
        <v>0</v>
      </c>
      <c r="P7995" s="5">
        <v>0</v>
      </c>
      <c r="Q7995" s="5">
        <v>0</v>
      </c>
      <c r="Y7995" s="5" t="s">
        <v>29737</v>
      </c>
      <c r="Z7995" s="5" t="s">
        <v>29738</v>
      </c>
      <c r="AB7995" s="5" t="s">
        <v>215</v>
      </c>
      <c r="AC7995" s="5" t="s">
        <v>149</v>
      </c>
      <c r="AD7995" s="5" t="s">
        <v>97</v>
      </c>
      <c r="AO7995" s="5" t="s">
        <v>157</v>
      </c>
      <c r="AP7995" s="5" t="s">
        <v>158</v>
      </c>
      <c r="BN7995" s="5">
        <f t="shared" si="152"/>
        <v>0</v>
      </c>
    </row>
    <row r="7996" spans="1:66" x14ac:dyDescent="0.35">
      <c r="A7996" s="5" t="s">
        <v>29802</v>
      </c>
      <c r="B7996" s="5" t="s">
        <v>83</v>
      </c>
      <c r="C7996" s="5" t="s">
        <v>149</v>
      </c>
      <c r="D7996" s="5" t="s">
        <v>98</v>
      </c>
      <c r="E7996" s="5" t="s">
        <v>98</v>
      </c>
      <c r="F7996" s="5" t="s">
        <v>245</v>
      </c>
      <c r="G7996" s="5" t="s">
        <v>29803</v>
      </c>
      <c r="H7996" s="5" t="s">
        <v>980</v>
      </c>
      <c r="K7996" s="5">
        <v>1</v>
      </c>
      <c r="L7996" s="5">
        <v>0</v>
      </c>
      <c r="M7996" s="5">
        <v>1</v>
      </c>
      <c r="N7996" s="5" t="s">
        <v>154</v>
      </c>
      <c r="O7996" s="5">
        <v>3.89380530973451</v>
      </c>
      <c r="P7996" s="5">
        <v>0</v>
      </c>
      <c r="Q7996" s="5">
        <v>0</v>
      </c>
      <c r="Y7996" s="5" t="s">
        <v>29804</v>
      </c>
      <c r="Z7996" s="5" t="s">
        <v>29805</v>
      </c>
      <c r="AC7996" s="5" t="s">
        <v>149</v>
      </c>
      <c r="AD7996" s="5" t="s">
        <v>97</v>
      </c>
      <c r="AO7996" s="5" t="s">
        <v>157</v>
      </c>
      <c r="AP7996" s="5" t="s">
        <v>158</v>
      </c>
      <c r="BN7996" s="5">
        <f t="shared" si="152"/>
        <v>3.89380530973451</v>
      </c>
    </row>
    <row r="7997" spans="1:66" x14ac:dyDescent="0.35">
      <c r="A7997" s="14" t="s">
        <v>29806</v>
      </c>
      <c r="B7997" s="14" t="s">
        <v>83</v>
      </c>
      <c r="C7997" s="5" t="s">
        <v>149</v>
      </c>
      <c r="D7997" s="5" t="s">
        <v>98</v>
      </c>
      <c r="E7997" s="5" t="s">
        <v>98</v>
      </c>
      <c r="F7997" s="5" t="s">
        <v>245</v>
      </c>
      <c r="G7997" s="5" t="s">
        <v>29807</v>
      </c>
      <c r="H7997" s="5" t="s">
        <v>29808</v>
      </c>
      <c r="K7997" s="5">
        <v>1</v>
      </c>
      <c r="L7997" s="5">
        <v>1</v>
      </c>
      <c r="M7997" s="5">
        <v>0</v>
      </c>
      <c r="N7997" s="5" t="s">
        <v>224</v>
      </c>
      <c r="O7997" s="5">
        <v>6.9026550000000002</v>
      </c>
      <c r="P7997" s="5">
        <v>6.9026550000000002</v>
      </c>
      <c r="Q7997" s="5">
        <v>6.9026550000000002</v>
      </c>
      <c r="S7997" s="5" t="s">
        <v>8046</v>
      </c>
      <c r="T7997" s="5" t="s">
        <v>6948</v>
      </c>
      <c r="W7997" s="5" t="s">
        <v>6948</v>
      </c>
      <c r="Y7997" s="5" t="s">
        <v>29809</v>
      </c>
      <c r="Z7997" s="5" t="s">
        <v>29810</v>
      </c>
      <c r="AC7997" s="5" t="s">
        <v>149</v>
      </c>
      <c r="AD7997" s="5" t="s">
        <v>97</v>
      </c>
      <c r="AO7997" s="5" t="s">
        <v>157</v>
      </c>
      <c r="AP7997" s="5" t="s">
        <v>158</v>
      </c>
      <c r="AX7997" s="5">
        <v>2023</v>
      </c>
      <c r="BA7997" s="5" t="s">
        <v>361</v>
      </c>
      <c r="BD7997" s="5">
        <v>7</v>
      </c>
      <c r="BE7997" s="5">
        <v>2023</v>
      </c>
      <c r="BH7997" s="5" t="s">
        <v>361</v>
      </c>
      <c r="BK7997" s="5">
        <v>7</v>
      </c>
      <c r="BL7997" s="6" t="s">
        <v>79</v>
      </c>
      <c r="BN7997" s="5">
        <f t="shared" si="152"/>
        <v>6.9026550000000002</v>
      </c>
    </row>
    <row r="7998" spans="1:66" x14ac:dyDescent="0.35">
      <c r="A7998" s="5" t="s">
        <v>29811</v>
      </c>
      <c r="B7998" s="5" t="s">
        <v>83</v>
      </c>
      <c r="C7998" s="5" t="s">
        <v>149</v>
      </c>
      <c r="D7998" s="5" t="s">
        <v>98</v>
      </c>
      <c r="E7998" s="5" t="s">
        <v>98</v>
      </c>
      <c r="F7998" s="5" t="s">
        <v>245</v>
      </c>
      <c r="G7998" s="5" t="s">
        <v>29812</v>
      </c>
      <c r="H7998" s="5" t="s">
        <v>29813</v>
      </c>
      <c r="K7998" s="5">
        <v>1</v>
      </c>
      <c r="L7998" s="5">
        <v>1</v>
      </c>
      <c r="M7998" s="5">
        <v>0</v>
      </c>
      <c r="N7998" s="5" t="s">
        <v>90</v>
      </c>
      <c r="O7998" s="5">
        <v>21.415928999999998</v>
      </c>
      <c r="P7998" s="5">
        <v>0</v>
      </c>
      <c r="Q7998" s="5">
        <v>0</v>
      </c>
      <c r="S7998" s="5" t="s">
        <v>7678</v>
      </c>
      <c r="T7998" s="5" t="s">
        <v>7678</v>
      </c>
      <c r="Y7998" s="5" t="s">
        <v>29814</v>
      </c>
      <c r="Z7998" s="5" t="s">
        <v>29815</v>
      </c>
      <c r="AC7998" s="5" t="s">
        <v>149</v>
      </c>
      <c r="AD7998" s="5" t="s">
        <v>97</v>
      </c>
      <c r="AO7998" s="5" t="s">
        <v>98</v>
      </c>
      <c r="AP7998" s="5" t="s">
        <v>98</v>
      </c>
      <c r="AT7998" s="5" t="s">
        <v>98</v>
      </c>
      <c r="AX7998" s="5">
        <v>2022</v>
      </c>
      <c r="BA7998" s="5" t="s">
        <v>362</v>
      </c>
      <c r="BD7998" s="5">
        <v>12</v>
      </c>
      <c r="BN7998" s="5">
        <f t="shared" si="152"/>
        <v>21.415928999999998</v>
      </c>
    </row>
    <row r="7999" spans="1:66" x14ac:dyDescent="0.35">
      <c r="A7999" s="5" t="s">
        <v>29816</v>
      </c>
      <c r="B7999" s="5" t="s">
        <v>83</v>
      </c>
      <c r="C7999" s="5" t="s">
        <v>149</v>
      </c>
      <c r="D7999" s="5" t="s">
        <v>98</v>
      </c>
      <c r="E7999" s="5" t="s">
        <v>98</v>
      </c>
      <c r="F7999" s="5" t="s">
        <v>245</v>
      </c>
      <c r="G7999" s="5" t="s">
        <v>29817</v>
      </c>
      <c r="H7999" s="5" t="s">
        <v>3993</v>
      </c>
      <c r="K7999" s="5">
        <v>1</v>
      </c>
      <c r="L7999" s="5">
        <v>1</v>
      </c>
      <c r="M7999" s="5">
        <v>0</v>
      </c>
      <c r="N7999" s="5" t="s">
        <v>224</v>
      </c>
      <c r="O7999" s="5">
        <v>0.20354</v>
      </c>
      <c r="P7999" s="5">
        <v>0</v>
      </c>
      <c r="Q7999" s="5">
        <v>0</v>
      </c>
      <c r="R7999" s="5" t="s">
        <v>29818</v>
      </c>
      <c r="S7999" s="5" t="s">
        <v>8981</v>
      </c>
      <c r="T7999" s="5" t="s">
        <v>17923</v>
      </c>
      <c r="V7999" s="5" t="s">
        <v>5876</v>
      </c>
      <c r="W7999" s="5" t="s">
        <v>5876</v>
      </c>
      <c r="Y7999" s="5" t="s">
        <v>29819</v>
      </c>
      <c r="Z7999" s="5" t="s">
        <v>29820</v>
      </c>
      <c r="AC7999" s="5" t="s">
        <v>149</v>
      </c>
      <c r="AD7999" s="5" t="s">
        <v>97</v>
      </c>
      <c r="AO7999" s="5" t="s">
        <v>98</v>
      </c>
      <c r="AP7999" s="5" t="s">
        <v>98</v>
      </c>
      <c r="AT7999" s="5" t="s">
        <v>98</v>
      </c>
      <c r="AX7999" s="5">
        <v>2022</v>
      </c>
      <c r="BA7999" s="5" t="s">
        <v>362</v>
      </c>
      <c r="BD7999" s="5">
        <v>11</v>
      </c>
      <c r="BE7999" s="5">
        <v>2023</v>
      </c>
      <c r="BH7999" s="5" t="s">
        <v>217</v>
      </c>
      <c r="BK7999" s="5">
        <v>1</v>
      </c>
      <c r="BN7999" s="5">
        <f t="shared" si="152"/>
        <v>0.20354</v>
      </c>
    </row>
    <row r="8000" spans="1:66" x14ac:dyDescent="0.35">
      <c r="A8000" s="5" t="s">
        <v>29821</v>
      </c>
      <c r="B8000" s="5" t="s">
        <v>83</v>
      </c>
      <c r="C8000" s="5" t="s">
        <v>149</v>
      </c>
      <c r="D8000" s="5" t="s">
        <v>98</v>
      </c>
      <c r="E8000" s="5" t="s">
        <v>98</v>
      </c>
      <c r="F8000" s="5" t="s">
        <v>215</v>
      </c>
      <c r="G8000" s="5" t="s">
        <v>29822</v>
      </c>
      <c r="H8000" s="5" t="s">
        <v>29823</v>
      </c>
      <c r="K8000" s="5">
        <v>1</v>
      </c>
      <c r="L8000" s="5">
        <v>1</v>
      </c>
      <c r="M8000" s="5">
        <v>0</v>
      </c>
      <c r="N8000" s="5" t="s">
        <v>90</v>
      </c>
      <c r="O8000" s="5">
        <v>1.451327</v>
      </c>
      <c r="P8000" s="5">
        <v>0</v>
      </c>
      <c r="Q8000" s="5">
        <v>0</v>
      </c>
      <c r="S8000" s="5" t="s">
        <v>7983</v>
      </c>
      <c r="T8000" s="5" t="s">
        <v>17923</v>
      </c>
      <c r="Y8000" s="5" t="s">
        <v>29824</v>
      </c>
      <c r="Z8000" s="5" t="s">
        <v>29825</v>
      </c>
      <c r="AB8000" s="5" t="s">
        <v>215</v>
      </c>
      <c r="AC8000" s="5" t="s">
        <v>149</v>
      </c>
      <c r="AD8000" s="5" t="s">
        <v>97</v>
      </c>
      <c r="AO8000" s="5" t="s">
        <v>98</v>
      </c>
      <c r="AP8000" s="5" t="s">
        <v>98</v>
      </c>
      <c r="AT8000" s="5" t="s">
        <v>98</v>
      </c>
      <c r="AX8000" s="5">
        <v>2022</v>
      </c>
      <c r="BA8000" s="5" t="s">
        <v>362</v>
      </c>
      <c r="BD8000" s="5">
        <v>11</v>
      </c>
      <c r="BN8000" s="5">
        <f t="shared" si="152"/>
        <v>1.451327</v>
      </c>
    </row>
    <row r="8001" spans="1:66" x14ac:dyDescent="0.35">
      <c r="A8001" s="5" t="s">
        <v>29826</v>
      </c>
      <c r="B8001" s="5" t="s">
        <v>83</v>
      </c>
      <c r="C8001" s="5" t="s">
        <v>149</v>
      </c>
      <c r="D8001" s="5" t="s">
        <v>98</v>
      </c>
      <c r="E8001" s="5" t="s">
        <v>98</v>
      </c>
      <c r="F8001" s="5" t="s">
        <v>245</v>
      </c>
      <c r="G8001" s="5" t="s">
        <v>29827</v>
      </c>
      <c r="H8001" s="5" t="s">
        <v>29828</v>
      </c>
      <c r="K8001" s="5">
        <v>1</v>
      </c>
      <c r="L8001" s="5">
        <v>1</v>
      </c>
      <c r="M8001" s="5">
        <v>0</v>
      </c>
      <c r="N8001" s="5" t="s">
        <v>90</v>
      </c>
      <c r="O8001" s="5">
        <v>26.371680999999999</v>
      </c>
      <c r="P8001" s="5">
        <v>0</v>
      </c>
      <c r="Q8001" s="5">
        <v>0</v>
      </c>
      <c r="R8001" s="5" t="s">
        <v>29829</v>
      </c>
      <c r="S8001" s="5" t="s">
        <v>10250</v>
      </c>
      <c r="T8001" s="5" t="s">
        <v>29830</v>
      </c>
      <c r="U8001" s="5" t="s">
        <v>29831</v>
      </c>
      <c r="Y8001" s="5" t="s">
        <v>29832</v>
      </c>
      <c r="Z8001" s="5" t="s">
        <v>29833</v>
      </c>
      <c r="AC8001" s="5" t="s">
        <v>149</v>
      </c>
      <c r="AD8001" s="5" t="s">
        <v>97</v>
      </c>
      <c r="AO8001" s="5" t="s">
        <v>98</v>
      </c>
      <c r="AP8001" s="5" t="s">
        <v>98</v>
      </c>
      <c r="AT8001" s="5" t="s">
        <v>98</v>
      </c>
      <c r="AX8001" s="5">
        <v>2022</v>
      </c>
      <c r="BA8001" s="5" t="s">
        <v>217</v>
      </c>
      <c r="BD8001" s="5">
        <v>1</v>
      </c>
      <c r="BN8001" s="5">
        <f t="shared" si="152"/>
        <v>26.371680999999999</v>
      </c>
    </row>
    <row r="8002" spans="1:66" x14ac:dyDescent="0.35">
      <c r="A8002" s="5" t="s">
        <v>29834</v>
      </c>
      <c r="B8002" s="5" t="s">
        <v>83</v>
      </c>
      <c r="C8002" s="5" t="s">
        <v>149</v>
      </c>
      <c r="D8002" s="5" t="s">
        <v>98</v>
      </c>
      <c r="E8002" s="5" t="s">
        <v>98</v>
      </c>
      <c r="F8002" s="5" t="s">
        <v>221</v>
      </c>
      <c r="G8002" s="5" t="s">
        <v>29835</v>
      </c>
      <c r="H8002" s="5" t="s">
        <v>29836</v>
      </c>
      <c r="K8002" s="5">
        <v>1</v>
      </c>
      <c r="L8002" s="5">
        <v>1</v>
      </c>
      <c r="M8002" s="5">
        <v>0</v>
      </c>
      <c r="N8002" s="5" t="s">
        <v>224</v>
      </c>
      <c r="O8002" s="5">
        <v>2.6548669999999999</v>
      </c>
      <c r="P8002" s="5">
        <v>0</v>
      </c>
      <c r="Q8002" s="5">
        <v>0</v>
      </c>
      <c r="R8002" s="5" t="s">
        <v>29837</v>
      </c>
      <c r="S8002" s="5" t="s">
        <v>8223</v>
      </c>
      <c r="T8002" s="5" t="s">
        <v>16046</v>
      </c>
      <c r="V8002" s="5" t="s">
        <v>21890</v>
      </c>
      <c r="W8002" s="5" t="s">
        <v>21890</v>
      </c>
      <c r="Y8002" s="5" t="s">
        <v>29838</v>
      </c>
      <c r="Z8002" s="5" t="s">
        <v>29839</v>
      </c>
      <c r="AB8002" s="5" t="s">
        <v>221</v>
      </c>
      <c r="AC8002" s="5" t="s">
        <v>149</v>
      </c>
      <c r="AD8002" s="5" t="s">
        <v>216</v>
      </c>
      <c r="AO8002" s="5" t="s">
        <v>98</v>
      </c>
      <c r="AP8002" s="5" t="s">
        <v>98</v>
      </c>
      <c r="AT8002" s="5" t="s">
        <v>98</v>
      </c>
      <c r="AX8002" s="5">
        <v>2022</v>
      </c>
      <c r="BA8002" s="5" t="s">
        <v>99</v>
      </c>
      <c r="BD8002" s="5">
        <v>4</v>
      </c>
      <c r="BE8002" s="5">
        <v>2023</v>
      </c>
      <c r="BH8002" s="5" t="s">
        <v>217</v>
      </c>
      <c r="BK8002" s="5">
        <v>3</v>
      </c>
      <c r="BN8002" s="5">
        <f t="shared" si="152"/>
        <v>2.6548669999999999</v>
      </c>
    </row>
    <row r="8003" spans="1:66" x14ac:dyDescent="0.35">
      <c r="A8003" s="5" t="s">
        <v>29840</v>
      </c>
      <c r="B8003" s="5" t="s">
        <v>83</v>
      </c>
      <c r="C8003" s="5" t="s">
        <v>149</v>
      </c>
      <c r="D8003" s="5" t="s">
        <v>98</v>
      </c>
      <c r="E8003" s="5" t="s">
        <v>98</v>
      </c>
      <c r="F8003" s="5" t="s">
        <v>221</v>
      </c>
      <c r="G8003" s="5" t="s">
        <v>29841</v>
      </c>
      <c r="H8003" s="5" t="s">
        <v>3681</v>
      </c>
      <c r="K8003" s="5">
        <v>1</v>
      </c>
      <c r="L8003" s="5">
        <v>1</v>
      </c>
      <c r="M8003" s="5">
        <v>0</v>
      </c>
      <c r="N8003" s="5" t="s">
        <v>224</v>
      </c>
      <c r="O8003" s="5">
        <v>5.0599999999999999E-2</v>
      </c>
      <c r="P8003" s="5">
        <v>0</v>
      </c>
      <c r="Q8003" s="5">
        <v>0</v>
      </c>
      <c r="R8003" s="5" t="s">
        <v>29842</v>
      </c>
      <c r="S8003" s="5" t="s">
        <v>6606</v>
      </c>
      <c r="T8003" s="5" t="s">
        <v>11980</v>
      </c>
      <c r="V8003" s="5" t="s">
        <v>9043</v>
      </c>
      <c r="W8003" s="5" t="s">
        <v>9043</v>
      </c>
      <c r="Y8003" s="5" t="s">
        <v>29843</v>
      </c>
      <c r="Z8003" s="5" t="s">
        <v>29844</v>
      </c>
      <c r="AB8003" s="5" t="s">
        <v>221</v>
      </c>
      <c r="AC8003" s="5" t="s">
        <v>149</v>
      </c>
      <c r="AD8003" s="5" t="s">
        <v>216</v>
      </c>
      <c r="AO8003" s="5" t="s">
        <v>98</v>
      </c>
      <c r="AP8003" s="5" t="s">
        <v>98</v>
      </c>
      <c r="AT8003" s="5" t="s">
        <v>98</v>
      </c>
      <c r="AX8003" s="5">
        <v>2023</v>
      </c>
      <c r="BA8003" s="5" t="s">
        <v>217</v>
      </c>
      <c r="BD8003" s="5">
        <v>1</v>
      </c>
      <c r="BE8003" s="5">
        <v>2023</v>
      </c>
      <c r="BH8003" s="5" t="s">
        <v>217</v>
      </c>
      <c r="BK8003" s="5">
        <v>1</v>
      </c>
      <c r="BN8003" s="5">
        <f t="shared" si="152"/>
        <v>5.0599999999999999E-2</v>
      </c>
    </row>
    <row r="8004" spans="1:66" x14ac:dyDescent="0.35">
      <c r="A8004" s="5" t="s">
        <v>29845</v>
      </c>
      <c r="B8004" s="5" t="s">
        <v>83</v>
      </c>
      <c r="C8004" s="5" t="s">
        <v>149</v>
      </c>
      <c r="D8004" s="5" t="s">
        <v>98</v>
      </c>
      <c r="E8004" s="5" t="s">
        <v>98</v>
      </c>
      <c r="F8004" s="5" t="s">
        <v>221</v>
      </c>
      <c r="G8004" s="5" t="s">
        <v>29841</v>
      </c>
      <c r="H8004" s="5" t="s">
        <v>3681</v>
      </c>
      <c r="K8004" s="5">
        <v>1</v>
      </c>
      <c r="L8004" s="5">
        <v>1</v>
      </c>
      <c r="M8004" s="5">
        <v>0</v>
      </c>
      <c r="N8004" s="5" t="s">
        <v>224</v>
      </c>
      <c r="O8004" s="5">
        <v>5.0599999999999999E-2</v>
      </c>
      <c r="P8004" s="5">
        <v>0</v>
      </c>
      <c r="Q8004" s="5">
        <v>0</v>
      </c>
      <c r="R8004" s="5" t="s">
        <v>29842</v>
      </c>
      <c r="S8004" s="5" t="s">
        <v>6606</v>
      </c>
      <c r="T8004" s="5" t="s">
        <v>11980</v>
      </c>
      <c r="V8004" s="5" t="s">
        <v>9043</v>
      </c>
      <c r="W8004" s="5" t="s">
        <v>9043</v>
      </c>
      <c r="Y8004" s="5" t="s">
        <v>29843</v>
      </c>
      <c r="Z8004" s="5" t="s">
        <v>29844</v>
      </c>
      <c r="AB8004" s="5" t="s">
        <v>221</v>
      </c>
      <c r="AC8004" s="5" t="s">
        <v>149</v>
      </c>
      <c r="AD8004" s="5" t="s">
        <v>216</v>
      </c>
      <c r="AO8004" s="5" t="s">
        <v>98</v>
      </c>
      <c r="AP8004" s="5" t="s">
        <v>98</v>
      </c>
      <c r="AT8004" s="5" t="s">
        <v>98</v>
      </c>
      <c r="AX8004" s="5">
        <v>2023</v>
      </c>
      <c r="BA8004" s="5" t="s">
        <v>217</v>
      </c>
      <c r="BD8004" s="5">
        <v>1</v>
      </c>
      <c r="BE8004" s="5">
        <v>2023</v>
      </c>
      <c r="BH8004" s="5" t="s">
        <v>217</v>
      </c>
      <c r="BK8004" s="5">
        <v>1</v>
      </c>
      <c r="BN8004" s="5">
        <f t="shared" si="152"/>
        <v>5.0599999999999999E-2</v>
      </c>
    </row>
    <row r="8005" spans="1:66" x14ac:dyDescent="0.35">
      <c r="A8005" s="5" t="s">
        <v>29846</v>
      </c>
      <c r="B8005" s="5" t="s">
        <v>83</v>
      </c>
      <c r="C8005" s="5" t="s">
        <v>149</v>
      </c>
      <c r="D8005" s="5" t="s">
        <v>98</v>
      </c>
      <c r="E8005" s="5" t="s">
        <v>98</v>
      </c>
      <c r="F8005" s="5" t="s">
        <v>221</v>
      </c>
      <c r="G8005" s="5" t="s">
        <v>29847</v>
      </c>
      <c r="H8005" s="5" t="s">
        <v>3681</v>
      </c>
      <c r="K8005" s="5">
        <v>1</v>
      </c>
      <c r="L8005" s="5">
        <v>1</v>
      </c>
      <c r="M8005" s="5">
        <v>0</v>
      </c>
      <c r="N8005" s="5" t="s">
        <v>224</v>
      </c>
      <c r="O8005" s="5">
        <v>3.5299999999999998E-2</v>
      </c>
      <c r="P8005" s="5">
        <v>0</v>
      </c>
      <c r="Q8005" s="5">
        <v>0</v>
      </c>
      <c r="R8005" s="5" t="s">
        <v>29848</v>
      </c>
      <c r="S8005" s="5" t="s">
        <v>6606</v>
      </c>
      <c r="T8005" s="5" t="s">
        <v>11980</v>
      </c>
      <c r="V8005" s="5" t="s">
        <v>9043</v>
      </c>
      <c r="W8005" s="5" t="s">
        <v>9043</v>
      </c>
      <c r="Y8005" s="5" t="s">
        <v>29849</v>
      </c>
      <c r="Z8005" s="5" t="s">
        <v>29850</v>
      </c>
      <c r="AB8005" s="5" t="s">
        <v>221</v>
      </c>
      <c r="AC8005" s="5" t="s">
        <v>149</v>
      </c>
      <c r="AD8005" s="5" t="s">
        <v>216</v>
      </c>
      <c r="AO8005" s="5" t="s">
        <v>98</v>
      </c>
      <c r="AP8005" s="5" t="s">
        <v>98</v>
      </c>
      <c r="AT8005" s="5" t="s">
        <v>98</v>
      </c>
      <c r="AX8005" s="5">
        <v>2023</v>
      </c>
      <c r="BA8005" s="5" t="s">
        <v>217</v>
      </c>
      <c r="BD8005" s="5">
        <v>1</v>
      </c>
      <c r="BE8005" s="5">
        <v>2023</v>
      </c>
      <c r="BH8005" s="5" t="s">
        <v>217</v>
      </c>
      <c r="BK8005" s="5">
        <v>1</v>
      </c>
      <c r="BN8005" s="5">
        <f t="shared" ref="BN8005:BN8068" si="153">IF(BM8005="",O8005,BM8005)</f>
        <v>3.5299999999999998E-2</v>
      </c>
    </row>
    <row r="8006" spans="1:66" x14ac:dyDescent="0.35">
      <c r="A8006" s="5" t="s">
        <v>29851</v>
      </c>
      <c r="B8006" s="5" t="s">
        <v>83</v>
      </c>
      <c r="C8006" s="5" t="s">
        <v>149</v>
      </c>
      <c r="D8006" s="5" t="s">
        <v>98</v>
      </c>
      <c r="E8006" s="5" t="s">
        <v>98</v>
      </c>
      <c r="F8006" s="5" t="s">
        <v>221</v>
      </c>
      <c r="G8006" s="5" t="s">
        <v>29847</v>
      </c>
      <c r="H8006" s="5" t="s">
        <v>3681</v>
      </c>
      <c r="K8006" s="5">
        <v>1</v>
      </c>
      <c r="L8006" s="5">
        <v>1</v>
      </c>
      <c r="M8006" s="5">
        <v>0</v>
      </c>
      <c r="N8006" s="5" t="s">
        <v>224</v>
      </c>
      <c r="O8006" s="5">
        <v>3.5299999999999998E-2</v>
      </c>
      <c r="P8006" s="5">
        <v>0</v>
      </c>
      <c r="Q8006" s="5">
        <v>0</v>
      </c>
      <c r="R8006" s="5" t="s">
        <v>29848</v>
      </c>
      <c r="S8006" s="5" t="s">
        <v>6606</v>
      </c>
      <c r="T8006" s="5" t="s">
        <v>11980</v>
      </c>
      <c r="V8006" s="5" t="s">
        <v>9043</v>
      </c>
      <c r="W8006" s="5" t="s">
        <v>9043</v>
      </c>
      <c r="Y8006" s="5" t="s">
        <v>29849</v>
      </c>
      <c r="Z8006" s="5" t="s">
        <v>29850</v>
      </c>
      <c r="AB8006" s="5" t="s">
        <v>221</v>
      </c>
      <c r="AC8006" s="5" t="s">
        <v>149</v>
      </c>
      <c r="AD8006" s="5" t="s">
        <v>216</v>
      </c>
      <c r="AO8006" s="5" t="s">
        <v>98</v>
      </c>
      <c r="AP8006" s="5" t="s">
        <v>98</v>
      </c>
      <c r="AT8006" s="5" t="s">
        <v>98</v>
      </c>
      <c r="AX8006" s="5">
        <v>2023</v>
      </c>
      <c r="BA8006" s="5" t="s">
        <v>217</v>
      </c>
      <c r="BD8006" s="5">
        <v>1</v>
      </c>
      <c r="BE8006" s="5">
        <v>2023</v>
      </c>
      <c r="BH8006" s="5" t="s">
        <v>217</v>
      </c>
      <c r="BK8006" s="5">
        <v>1</v>
      </c>
      <c r="BN8006" s="5">
        <f t="shared" si="153"/>
        <v>3.5299999999999998E-2</v>
      </c>
    </row>
    <row r="8007" spans="1:66" x14ac:dyDescent="0.35">
      <c r="A8007" s="5" t="s">
        <v>29852</v>
      </c>
      <c r="B8007" s="5" t="s">
        <v>83</v>
      </c>
      <c r="C8007" s="5" t="s">
        <v>149</v>
      </c>
      <c r="D8007" s="5" t="s">
        <v>98</v>
      </c>
      <c r="E8007" s="5" t="s">
        <v>98</v>
      </c>
      <c r="F8007" s="5" t="s">
        <v>221</v>
      </c>
      <c r="G8007" s="5" t="s">
        <v>29847</v>
      </c>
      <c r="H8007" s="5" t="s">
        <v>3681</v>
      </c>
      <c r="K8007" s="5">
        <v>1</v>
      </c>
      <c r="L8007" s="5">
        <v>1</v>
      </c>
      <c r="M8007" s="5">
        <v>0</v>
      </c>
      <c r="N8007" s="5" t="s">
        <v>224</v>
      </c>
      <c r="O8007" s="5">
        <v>3.5299999999999998E-2</v>
      </c>
      <c r="P8007" s="5">
        <v>0</v>
      </c>
      <c r="Q8007" s="5">
        <v>0</v>
      </c>
      <c r="R8007" s="5" t="s">
        <v>29848</v>
      </c>
      <c r="S8007" s="5" t="s">
        <v>6606</v>
      </c>
      <c r="T8007" s="5" t="s">
        <v>11980</v>
      </c>
      <c r="V8007" s="5" t="s">
        <v>9043</v>
      </c>
      <c r="W8007" s="5" t="s">
        <v>9043</v>
      </c>
      <c r="Y8007" s="5" t="s">
        <v>29849</v>
      </c>
      <c r="Z8007" s="5" t="s">
        <v>29850</v>
      </c>
      <c r="AB8007" s="5" t="s">
        <v>221</v>
      </c>
      <c r="AC8007" s="5" t="s">
        <v>149</v>
      </c>
      <c r="AD8007" s="5" t="s">
        <v>216</v>
      </c>
      <c r="AO8007" s="5" t="s">
        <v>98</v>
      </c>
      <c r="AP8007" s="5" t="s">
        <v>98</v>
      </c>
      <c r="AT8007" s="5" t="s">
        <v>98</v>
      </c>
      <c r="AX8007" s="5">
        <v>2023</v>
      </c>
      <c r="BA8007" s="5" t="s">
        <v>217</v>
      </c>
      <c r="BD8007" s="5">
        <v>1</v>
      </c>
      <c r="BE8007" s="5">
        <v>2023</v>
      </c>
      <c r="BH8007" s="5" t="s">
        <v>217</v>
      </c>
      <c r="BK8007" s="5">
        <v>1</v>
      </c>
      <c r="BN8007" s="5">
        <f t="shared" si="153"/>
        <v>3.5299999999999998E-2</v>
      </c>
    </row>
    <row r="8008" spans="1:66" x14ac:dyDescent="0.35">
      <c r="A8008" s="5" t="s">
        <v>29853</v>
      </c>
      <c r="B8008" s="5" t="s">
        <v>83</v>
      </c>
      <c r="C8008" s="5" t="s">
        <v>149</v>
      </c>
      <c r="D8008" s="5" t="s">
        <v>98</v>
      </c>
      <c r="E8008" s="5" t="s">
        <v>98</v>
      </c>
      <c r="F8008" s="5" t="s">
        <v>221</v>
      </c>
      <c r="G8008" s="5" t="s">
        <v>29847</v>
      </c>
      <c r="H8008" s="5" t="s">
        <v>3681</v>
      </c>
      <c r="K8008" s="5">
        <v>1</v>
      </c>
      <c r="L8008" s="5">
        <v>1</v>
      </c>
      <c r="M8008" s="5">
        <v>0</v>
      </c>
      <c r="N8008" s="5" t="s">
        <v>224</v>
      </c>
      <c r="O8008" s="5">
        <v>3.5299999999999998E-2</v>
      </c>
      <c r="P8008" s="5">
        <v>0</v>
      </c>
      <c r="Q8008" s="5">
        <v>0</v>
      </c>
      <c r="R8008" s="5" t="s">
        <v>29848</v>
      </c>
      <c r="S8008" s="5" t="s">
        <v>6606</v>
      </c>
      <c r="T8008" s="5" t="s">
        <v>11980</v>
      </c>
      <c r="V8008" s="5" t="s">
        <v>9043</v>
      </c>
      <c r="W8008" s="5" t="s">
        <v>9043</v>
      </c>
      <c r="Y8008" s="5" t="s">
        <v>29849</v>
      </c>
      <c r="Z8008" s="5" t="s">
        <v>29850</v>
      </c>
      <c r="AB8008" s="5" t="s">
        <v>221</v>
      </c>
      <c r="AC8008" s="5" t="s">
        <v>149</v>
      </c>
      <c r="AD8008" s="5" t="s">
        <v>216</v>
      </c>
      <c r="AO8008" s="5" t="s">
        <v>98</v>
      </c>
      <c r="AP8008" s="5" t="s">
        <v>98</v>
      </c>
      <c r="AT8008" s="5" t="s">
        <v>98</v>
      </c>
      <c r="AX8008" s="5">
        <v>2023</v>
      </c>
      <c r="BA8008" s="5" t="s">
        <v>217</v>
      </c>
      <c r="BD8008" s="5">
        <v>1</v>
      </c>
      <c r="BE8008" s="5">
        <v>2023</v>
      </c>
      <c r="BH8008" s="5" t="s">
        <v>217</v>
      </c>
      <c r="BK8008" s="5">
        <v>1</v>
      </c>
      <c r="BN8008" s="5">
        <f t="shared" si="153"/>
        <v>3.5299999999999998E-2</v>
      </c>
    </row>
    <row r="8009" spans="1:66" x14ac:dyDescent="0.35">
      <c r="A8009" s="5" t="s">
        <v>29854</v>
      </c>
      <c r="B8009" s="5" t="s">
        <v>83</v>
      </c>
      <c r="C8009" s="5" t="s">
        <v>149</v>
      </c>
      <c r="D8009" s="5" t="s">
        <v>98</v>
      </c>
      <c r="E8009" s="5" t="s">
        <v>98</v>
      </c>
      <c r="F8009" s="5" t="s">
        <v>221</v>
      </c>
      <c r="G8009" s="5" t="s">
        <v>29855</v>
      </c>
      <c r="H8009" s="5" t="s">
        <v>3681</v>
      </c>
      <c r="K8009" s="5">
        <v>1</v>
      </c>
      <c r="L8009" s="5">
        <v>1</v>
      </c>
      <c r="M8009" s="5">
        <v>0</v>
      </c>
      <c r="N8009" s="5" t="s">
        <v>224</v>
      </c>
      <c r="O8009" s="5">
        <v>1.026548</v>
      </c>
      <c r="P8009" s="5">
        <v>0</v>
      </c>
      <c r="Q8009" s="5">
        <v>0</v>
      </c>
      <c r="R8009" s="5" t="s">
        <v>29856</v>
      </c>
      <c r="S8009" s="5" t="s">
        <v>6028</v>
      </c>
      <c r="T8009" s="5" t="s">
        <v>321</v>
      </c>
      <c r="V8009" s="5" t="s">
        <v>6028</v>
      </c>
      <c r="W8009" s="5" t="s">
        <v>6028</v>
      </c>
      <c r="Y8009" s="5" t="s">
        <v>29857</v>
      </c>
      <c r="Z8009" s="5" t="s">
        <v>29858</v>
      </c>
      <c r="AB8009" s="5" t="s">
        <v>221</v>
      </c>
      <c r="AC8009" s="5" t="s">
        <v>149</v>
      </c>
      <c r="AD8009" s="5" t="s">
        <v>216</v>
      </c>
      <c r="AO8009" s="5" t="s">
        <v>98</v>
      </c>
      <c r="AP8009" s="5" t="s">
        <v>98</v>
      </c>
      <c r="AT8009" s="5" t="s">
        <v>98</v>
      </c>
      <c r="AX8009" s="5">
        <v>2023</v>
      </c>
      <c r="BA8009" s="5" t="s">
        <v>217</v>
      </c>
      <c r="BD8009" s="5">
        <v>2</v>
      </c>
      <c r="BE8009" s="5">
        <v>2023</v>
      </c>
      <c r="BH8009" s="5" t="s">
        <v>217</v>
      </c>
      <c r="BK8009" s="5">
        <v>2</v>
      </c>
      <c r="BN8009" s="5">
        <f t="shared" si="153"/>
        <v>1.026548</v>
      </c>
    </row>
    <row r="8010" spans="1:66" x14ac:dyDescent="0.35">
      <c r="A8010" s="5" t="s">
        <v>29859</v>
      </c>
      <c r="B8010" s="5" t="s">
        <v>83</v>
      </c>
      <c r="C8010" s="5" t="s">
        <v>149</v>
      </c>
      <c r="D8010" s="5" t="s">
        <v>98</v>
      </c>
      <c r="E8010" s="5" t="s">
        <v>98</v>
      </c>
      <c r="F8010" s="5" t="s">
        <v>221</v>
      </c>
      <c r="G8010" s="5" t="s">
        <v>29860</v>
      </c>
      <c r="H8010" s="5" t="s">
        <v>3681</v>
      </c>
      <c r="K8010" s="5">
        <v>1</v>
      </c>
      <c r="L8010" s="5">
        <v>1</v>
      </c>
      <c r="M8010" s="5">
        <v>0</v>
      </c>
      <c r="N8010" s="5" t="s">
        <v>224</v>
      </c>
      <c r="O8010" s="5">
        <v>1.026548</v>
      </c>
      <c r="P8010" s="5">
        <v>0</v>
      </c>
      <c r="Q8010" s="5">
        <v>0</v>
      </c>
      <c r="R8010" s="5" t="s">
        <v>29861</v>
      </c>
      <c r="S8010" s="5" t="s">
        <v>6028</v>
      </c>
      <c r="T8010" s="5" t="s">
        <v>321</v>
      </c>
      <c r="V8010" s="5" t="s">
        <v>6028</v>
      </c>
      <c r="W8010" s="5" t="s">
        <v>6028</v>
      </c>
      <c r="Y8010" s="5" t="s">
        <v>29862</v>
      </c>
      <c r="Z8010" s="5" t="s">
        <v>29863</v>
      </c>
      <c r="AB8010" s="5" t="s">
        <v>221</v>
      </c>
      <c r="AC8010" s="5" t="s">
        <v>149</v>
      </c>
      <c r="AD8010" s="5" t="s">
        <v>216</v>
      </c>
      <c r="AO8010" s="5" t="s">
        <v>98</v>
      </c>
      <c r="AP8010" s="5" t="s">
        <v>98</v>
      </c>
      <c r="AT8010" s="5" t="s">
        <v>98</v>
      </c>
      <c r="AX8010" s="5">
        <v>2023</v>
      </c>
      <c r="BA8010" s="5" t="s">
        <v>217</v>
      </c>
      <c r="BD8010" s="5">
        <v>2</v>
      </c>
      <c r="BE8010" s="5">
        <v>2023</v>
      </c>
      <c r="BH8010" s="5" t="s">
        <v>217</v>
      </c>
      <c r="BK8010" s="5">
        <v>2</v>
      </c>
      <c r="BN8010" s="5">
        <f t="shared" si="153"/>
        <v>1.026548</v>
      </c>
    </row>
    <row r="8011" spans="1:66" x14ac:dyDescent="0.35">
      <c r="A8011" s="5" t="s">
        <v>29864</v>
      </c>
      <c r="B8011" s="5" t="s">
        <v>83</v>
      </c>
      <c r="C8011" s="5" t="s">
        <v>149</v>
      </c>
      <c r="D8011" s="5" t="s">
        <v>98</v>
      </c>
      <c r="E8011" s="5" t="s">
        <v>98</v>
      </c>
      <c r="F8011" s="5" t="s">
        <v>87</v>
      </c>
      <c r="G8011" s="5" t="s">
        <v>29865</v>
      </c>
      <c r="H8011" s="5" t="s">
        <v>29866</v>
      </c>
      <c r="K8011" s="5">
        <v>1</v>
      </c>
      <c r="L8011" s="5">
        <v>0</v>
      </c>
      <c r="M8011" s="5">
        <v>1</v>
      </c>
      <c r="N8011" s="5" t="s">
        <v>154</v>
      </c>
      <c r="O8011" s="5">
        <v>0</v>
      </c>
      <c r="P8011" s="5">
        <v>0</v>
      </c>
      <c r="Q8011" s="5">
        <v>0</v>
      </c>
      <c r="Y8011" s="5" t="s">
        <v>29867</v>
      </c>
      <c r="Z8011" s="5" t="s">
        <v>29868</v>
      </c>
      <c r="AB8011" s="5" t="s">
        <v>87</v>
      </c>
      <c r="AC8011" s="5" t="s">
        <v>149</v>
      </c>
      <c r="AD8011" s="5" t="s">
        <v>97</v>
      </c>
      <c r="AO8011" s="5" t="s">
        <v>157</v>
      </c>
      <c r="AP8011" s="5" t="s">
        <v>158</v>
      </c>
      <c r="BN8011" s="5">
        <f t="shared" si="153"/>
        <v>0</v>
      </c>
    </row>
    <row r="8012" spans="1:66" x14ac:dyDescent="0.35">
      <c r="A8012" s="5" t="s">
        <v>29869</v>
      </c>
      <c r="B8012" s="5" t="s">
        <v>148</v>
      </c>
      <c r="C8012" s="5" t="s">
        <v>149</v>
      </c>
      <c r="D8012" s="5" t="s">
        <v>98</v>
      </c>
      <c r="E8012" s="5" t="s">
        <v>98</v>
      </c>
      <c r="F8012" s="5" t="s">
        <v>245</v>
      </c>
      <c r="G8012" s="5" t="s">
        <v>29870</v>
      </c>
      <c r="H8012" s="5" t="s">
        <v>956</v>
      </c>
      <c r="K8012" s="5">
        <v>1</v>
      </c>
      <c r="L8012" s="5">
        <v>1</v>
      </c>
      <c r="M8012" s="5">
        <v>0</v>
      </c>
      <c r="N8012" s="5" t="s">
        <v>224</v>
      </c>
      <c r="O8012" s="5">
        <v>3.1415929203539799</v>
      </c>
      <c r="P8012" s="5">
        <v>3.1415929203539799</v>
      </c>
      <c r="Q8012" s="5">
        <v>3.1415929203539799</v>
      </c>
      <c r="T8012" s="5" t="s">
        <v>596</v>
      </c>
      <c r="W8012" s="5" t="s">
        <v>4404</v>
      </c>
      <c r="Y8012" s="5" t="s">
        <v>29871</v>
      </c>
      <c r="Z8012" s="5" t="s">
        <v>156</v>
      </c>
      <c r="AC8012" s="5" t="s">
        <v>149</v>
      </c>
      <c r="AD8012" s="5" t="s">
        <v>97</v>
      </c>
      <c r="AO8012" s="5" t="s">
        <v>157</v>
      </c>
      <c r="AP8012" s="5" t="s">
        <v>158</v>
      </c>
      <c r="AX8012" s="5">
        <v>2023</v>
      </c>
      <c r="BA8012" s="5" t="s">
        <v>99</v>
      </c>
      <c r="BD8012" s="5">
        <v>6</v>
      </c>
      <c r="BE8012" s="5">
        <v>2023</v>
      </c>
      <c r="BH8012" s="5" t="s">
        <v>99</v>
      </c>
      <c r="BK8012" s="5">
        <v>6</v>
      </c>
      <c r="BN8012" s="5">
        <f t="shared" si="153"/>
        <v>3.1415929203539799</v>
      </c>
    </row>
    <row r="8013" spans="1:66" x14ac:dyDescent="0.35">
      <c r="A8013" s="5" t="s">
        <v>29872</v>
      </c>
      <c r="B8013" s="5" t="s">
        <v>148</v>
      </c>
      <c r="C8013" s="5" t="s">
        <v>149</v>
      </c>
      <c r="D8013" s="5" t="s">
        <v>98</v>
      </c>
      <c r="E8013" s="5" t="s">
        <v>98</v>
      </c>
      <c r="F8013" s="5" t="s">
        <v>245</v>
      </c>
      <c r="G8013" s="5" t="s">
        <v>29870</v>
      </c>
      <c r="H8013" s="5" t="s">
        <v>956</v>
      </c>
      <c r="K8013" s="5">
        <v>1</v>
      </c>
      <c r="L8013" s="5">
        <v>0</v>
      </c>
      <c r="M8013" s="5">
        <v>1</v>
      </c>
      <c r="N8013" s="5" t="s">
        <v>154</v>
      </c>
      <c r="O8013" s="5">
        <v>3.1415929203539799</v>
      </c>
      <c r="P8013" s="5">
        <v>0</v>
      </c>
      <c r="Q8013" s="5">
        <v>0</v>
      </c>
      <c r="R8013" s="5" t="s">
        <v>29873</v>
      </c>
      <c r="V8013" s="5" t="s">
        <v>1846</v>
      </c>
      <c r="Y8013" s="5" t="s">
        <v>29871</v>
      </c>
      <c r="Z8013" s="5" t="s">
        <v>156</v>
      </c>
      <c r="AC8013" s="5" t="s">
        <v>149</v>
      </c>
      <c r="AD8013" s="5" t="s">
        <v>97</v>
      </c>
      <c r="AO8013" s="5" t="s">
        <v>98</v>
      </c>
      <c r="AP8013" s="5" t="s">
        <v>98</v>
      </c>
      <c r="AT8013" s="5" t="s">
        <v>98</v>
      </c>
      <c r="BN8013" s="5">
        <f t="shared" si="153"/>
        <v>3.1415929203539799</v>
      </c>
    </row>
    <row r="8014" spans="1:66" x14ac:dyDescent="0.35">
      <c r="A8014" s="5" t="s">
        <v>29874</v>
      </c>
      <c r="B8014" s="5" t="s">
        <v>148</v>
      </c>
      <c r="C8014" s="5" t="s">
        <v>149</v>
      </c>
      <c r="D8014" s="5" t="s">
        <v>98</v>
      </c>
      <c r="E8014" s="5" t="s">
        <v>98</v>
      </c>
      <c r="F8014" s="5" t="s">
        <v>245</v>
      </c>
      <c r="G8014" s="5" t="s">
        <v>29875</v>
      </c>
      <c r="H8014" s="5" t="s">
        <v>956</v>
      </c>
      <c r="K8014" s="5">
        <v>1</v>
      </c>
      <c r="L8014" s="5">
        <v>1</v>
      </c>
      <c r="M8014" s="5">
        <v>0</v>
      </c>
      <c r="N8014" s="5" t="s">
        <v>224</v>
      </c>
      <c r="O8014" s="5">
        <v>4.1592920353982299</v>
      </c>
      <c r="P8014" s="5">
        <v>4.1592920353982299</v>
      </c>
      <c r="Q8014" s="5">
        <v>4.1592920353982299</v>
      </c>
      <c r="R8014" s="5" t="s">
        <v>29876</v>
      </c>
      <c r="T8014" s="5" t="s">
        <v>596</v>
      </c>
      <c r="V8014" s="5" t="s">
        <v>1846</v>
      </c>
      <c r="W8014" s="5" t="s">
        <v>4404</v>
      </c>
      <c r="Y8014" s="5" t="s">
        <v>29877</v>
      </c>
      <c r="Z8014" s="5" t="s">
        <v>156</v>
      </c>
      <c r="AC8014" s="5" t="s">
        <v>149</v>
      </c>
      <c r="AD8014" s="5" t="s">
        <v>97</v>
      </c>
      <c r="AO8014" s="5" t="s">
        <v>98</v>
      </c>
      <c r="AP8014" s="5" t="s">
        <v>98</v>
      </c>
      <c r="AT8014" s="5" t="s">
        <v>98</v>
      </c>
      <c r="AX8014" s="5">
        <v>2023</v>
      </c>
      <c r="BA8014" s="5" t="s">
        <v>99</v>
      </c>
      <c r="BD8014" s="5">
        <v>6</v>
      </c>
      <c r="BE8014" s="5">
        <v>2023</v>
      </c>
      <c r="BH8014" s="5" t="s">
        <v>99</v>
      </c>
      <c r="BK8014" s="5">
        <v>6</v>
      </c>
      <c r="BN8014" s="5">
        <f t="shared" si="153"/>
        <v>4.1592920353982299</v>
      </c>
    </row>
    <row r="8015" spans="1:66" x14ac:dyDescent="0.35">
      <c r="A8015" s="5" t="s">
        <v>29878</v>
      </c>
      <c r="B8015" s="5" t="s">
        <v>83</v>
      </c>
      <c r="C8015" s="5" t="s">
        <v>149</v>
      </c>
      <c r="D8015" s="5" t="s">
        <v>98</v>
      </c>
      <c r="E8015" s="5" t="s">
        <v>98</v>
      </c>
      <c r="F8015" s="5" t="s">
        <v>245</v>
      </c>
      <c r="G8015" s="5" t="s">
        <v>29879</v>
      </c>
      <c r="H8015" s="5" t="s">
        <v>29880</v>
      </c>
      <c r="K8015" s="5">
        <v>1</v>
      </c>
      <c r="L8015" s="5">
        <v>1</v>
      </c>
      <c r="M8015" s="5">
        <v>0</v>
      </c>
      <c r="N8015" s="5" t="s">
        <v>224</v>
      </c>
      <c r="O8015" s="5">
        <v>9.2920350000000003</v>
      </c>
      <c r="P8015" s="5">
        <v>0</v>
      </c>
      <c r="Q8015" s="5">
        <v>0</v>
      </c>
      <c r="R8015" s="5" t="s">
        <v>29881</v>
      </c>
      <c r="S8015" s="5" t="s">
        <v>6758</v>
      </c>
      <c r="T8015" s="5" t="s">
        <v>4794</v>
      </c>
      <c r="U8015" s="5" t="s">
        <v>29882</v>
      </c>
      <c r="V8015" s="5" t="s">
        <v>9228</v>
      </c>
      <c r="W8015" s="5" t="s">
        <v>9228</v>
      </c>
      <c r="Y8015" s="5" t="s">
        <v>29883</v>
      </c>
      <c r="Z8015" s="5" t="s">
        <v>29884</v>
      </c>
      <c r="AC8015" s="5" t="s">
        <v>149</v>
      </c>
      <c r="AD8015" s="5" t="s">
        <v>97</v>
      </c>
      <c r="AO8015" s="5" t="s">
        <v>98</v>
      </c>
      <c r="AP8015" s="5" t="s">
        <v>98</v>
      </c>
      <c r="AT8015" s="5" t="s">
        <v>98</v>
      </c>
      <c r="AX8015" s="5">
        <v>2021</v>
      </c>
      <c r="BA8015" s="5" t="s">
        <v>362</v>
      </c>
      <c r="BD8015" s="5">
        <v>11</v>
      </c>
      <c r="BE8015" s="5">
        <v>2023</v>
      </c>
      <c r="BH8015" s="5" t="s">
        <v>99</v>
      </c>
      <c r="BK8015" s="5">
        <v>4</v>
      </c>
      <c r="BN8015" s="5">
        <f t="shared" si="153"/>
        <v>9.2920350000000003</v>
      </c>
    </row>
    <row r="8016" spans="1:66" x14ac:dyDescent="0.35">
      <c r="A8016" s="5" t="s">
        <v>29885</v>
      </c>
      <c r="B8016" s="5" t="s">
        <v>83</v>
      </c>
      <c r="C8016" s="5" t="s">
        <v>149</v>
      </c>
      <c r="D8016" s="5" t="s">
        <v>98</v>
      </c>
      <c r="E8016" s="5" t="s">
        <v>98</v>
      </c>
      <c r="F8016" s="5" t="s">
        <v>245</v>
      </c>
      <c r="G8016" s="5" t="s">
        <v>29886</v>
      </c>
      <c r="H8016" s="5" t="s">
        <v>437</v>
      </c>
      <c r="K8016" s="5">
        <v>1</v>
      </c>
      <c r="L8016" s="5">
        <v>0</v>
      </c>
      <c r="M8016" s="5">
        <v>1</v>
      </c>
      <c r="N8016" s="5" t="s">
        <v>154</v>
      </c>
      <c r="O8016" s="5">
        <v>27.433627999999999</v>
      </c>
      <c r="P8016" s="5">
        <v>0</v>
      </c>
      <c r="Q8016" s="5">
        <v>0</v>
      </c>
      <c r="Y8016" s="5" t="s">
        <v>29887</v>
      </c>
      <c r="Z8016" s="5" t="s">
        <v>29888</v>
      </c>
      <c r="AC8016" s="5" t="s">
        <v>149</v>
      </c>
      <c r="AD8016" s="5" t="s">
        <v>97</v>
      </c>
      <c r="AO8016" s="5" t="s">
        <v>157</v>
      </c>
      <c r="AP8016" s="5" t="s">
        <v>158</v>
      </c>
      <c r="BN8016" s="5">
        <f t="shared" si="153"/>
        <v>27.433627999999999</v>
      </c>
    </row>
    <row r="8017" spans="1:66" x14ac:dyDescent="0.35">
      <c r="A8017" s="5" t="s">
        <v>29889</v>
      </c>
      <c r="B8017" s="5" t="s">
        <v>83</v>
      </c>
      <c r="C8017" s="5" t="s">
        <v>149</v>
      </c>
      <c r="D8017" s="5" t="s">
        <v>98</v>
      </c>
      <c r="E8017" s="5" t="s">
        <v>98</v>
      </c>
      <c r="F8017" s="5" t="s">
        <v>245</v>
      </c>
      <c r="G8017" s="5" t="s">
        <v>29890</v>
      </c>
      <c r="H8017" s="5" t="s">
        <v>2059</v>
      </c>
      <c r="K8017" s="5">
        <v>1</v>
      </c>
      <c r="L8017" s="5">
        <v>0</v>
      </c>
      <c r="M8017" s="5">
        <v>1</v>
      </c>
      <c r="N8017" s="5" t="s">
        <v>154</v>
      </c>
      <c r="O8017" s="5">
        <v>0</v>
      </c>
      <c r="P8017" s="5">
        <v>0</v>
      </c>
      <c r="Q8017" s="5">
        <v>0</v>
      </c>
      <c r="R8017" s="5" t="s">
        <v>29891</v>
      </c>
      <c r="Y8017" s="5" t="s">
        <v>29892</v>
      </c>
      <c r="Z8017" s="5" t="s">
        <v>29893</v>
      </c>
      <c r="AC8017" s="5" t="s">
        <v>149</v>
      </c>
      <c r="AD8017" s="5" t="s">
        <v>97</v>
      </c>
      <c r="AO8017" s="5" t="s">
        <v>157</v>
      </c>
      <c r="AP8017" s="5" t="s">
        <v>158</v>
      </c>
      <c r="BN8017" s="5">
        <f t="shared" si="153"/>
        <v>0</v>
      </c>
    </row>
    <row r="8018" spans="1:66" x14ac:dyDescent="0.35">
      <c r="A8018" s="5" t="s">
        <v>29894</v>
      </c>
      <c r="B8018" s="5" t="s">
        <v>83</v>
      </c>
      <c r="C8018" s="5" t="s">
        <v>149</v>
      </c>
      <c r="D8018" s="5" t="s">
        <v>98</v>
      </c>
      <c r="E8018" s="5" t="s">
        <v>98</v>
      </c>
      <c r="F8018" s="5" t="s">
        <v>245</v>
      </c>
      <c r="G8018" s="5" t="s">
        <v>29895</v>
      </c>
      <c r="H8018" s="5" t="s">
        <v>266</v>
      </c>
      <c r="K8018" s="5">
        <v>1</v>
      </c>
      <c r="L8018" s="5">
        <v>0</v>
      </c>
      <c r="M8018" s="5">
        <v>1</v>
      </c>
      <c r="N8018" s="5" t="s">
        <v>154</v>
      </c>
      <c r="O8018" s="5">
        <v>0</v>
      </c>
      <c r="P8018" s="5">
        <v>0</v>
      </c>
      <c r="Q8018" s="5">
        <v>0</v>
      </c>
      <c r="Y8018" s="5" t="s">
        <v>29896</v>
      </c>
      <c r="Z8018" s="5" t="s">
        <v>29897</v>
      </c>
      <c r="AC8018" s="5" t="s">
        <v>149</v>
      </c>
      <c r="AD8018" s="5" t="s">
        <v>97</v>
      </c>
      <c r="AO8018" s="5" t="s">
        <v>157</v>
      </c>
      <c r="AP8018" s="5" t="s">
        <v>158</v>
      </c>
      <c r="BN8018" s="5">
        <f t="shared" si="153"/>
        <v>0</v>
      </c>
    </row>
    <row r="8019" spans="1:66" x14ac:dyDescent="0.35">
      <c r="A8019" s="5" t="s">
        <v>29898</v>
      </c>
      <c r="B8019" s="5" t="s">
        <v>83</v>
      </c>
      <c r="C8019" s="5" t="s">
        <v>149</v>
      </c>
      <c r="D8019" s="5" t="s">
        <v>98</v>
      </c>
      <c r="E8019" s="5" t="s">
        <v>98</v>
      </c>
      <c r="F8019" s="5" t="s">
        <v>245</v>
      </c>
      <c r="G8019" s="5" t="s">
        <v>29899</v>
      </c>
      <c r="H8019" s="5" t="s">
        <v>14677</v>
      </c>
      <c r="K8019" s="5">
        <v>1</v>
      </c>
      <c r="L8019" s="5">
        <v>0</v>
      </c>
      <c r="M8019" s="5">
        <v>1</v>
      </c>
      <c r="N8019" s="5" t="s">
        <v>154</v>
      </c>
      <c r="O8019" s="5">
        <v>0</v>
      </c>
      <c r="P8019" s="5">
        <v>0</v>
      </c>
      <c r="Q8019" s="5">
        <v>0</v>
      </c>
      <c r="R8019" s="5" t="s">
        <v>29900</v>
      </c>
      <c r="Y8019" s="5" t="s">
        <v>29901</v>
      </c>
      <c r="Z8019" s="5" t="s">
        <v>29902</v>
      </c>
      <c r="AC8019" s="5" t="s">
        <v>149</v>
      </c>
      <c r="AD8019" s="5" t="s">
        <v>97</v>
      </c>
      <c r="AO8019" s="5" t="s">
        <v>157</v>
      </c>
      <c r="AP8019" s="5" t="s">
        <v>158</v>
      </c>
      <c r="BN8019" s="5">
        <f t="shared" si="153"/>
        <v>0</v>
      </c>
    </row>
    <row r="8020" spans="1:66" x14ac:dyDescent="0.35">
      <c r="A8020" s="5" t="s">
        <v>29903</v>
      </c>
      <c r="B8020" s="5" t="s">
        <v>83</v>
      </c>
      <c r="C8020" s="5" t="s">
        <v>149</v>
      </c>
      <c r="D8020" s="5" t="s">
        <v>98</v>
      </c>
      <c r="E8020" s="5" t="s">
        <v>98</v>
      </c>
      <c r="F8020" s="5" t="s">
        <v>245</v>
      </c>
      <c r="G8020" s="5" t="s">
        <v>29904</v>
      </c>
      <c r="H8020" s="5" t="s">
        <v>10648</v>
      </c>
      <c r="K8020" s="5">
        <v>1</v>
      </c>
      <c r="L8020" s="5">
        <v>0</v>
      </c>
      <c r="M8020" s="5">
        <v>1</v>
      </c>
      <c r="N8020" s="5" t="s">
        <v>154</v>
      </c>
      <c r="O8020" s="5">
        <v>0</v>
      </c>
      <c r="P8020" s="5">
        <v>0</v>
      </c>
      <c r="Q8020" s="5">
        <v>0</v>
      </c>
      <c r="Y8020" s="5" t="s">
        <v>29905</v>
      </c>
      <c r="Z8020" s="5" t="s">
        <v>29906</v>
      </c>
      <c r="AC8020" s="5" t="s">
        <v>149</v>
      </c>
      <c r="AD8020" s="5" t="s">
        <v>97</v>
      </c>
      <c r="AO8020" s="5" t="s">
        <v>157</v>
      </c>
      <c r="AP8020" s="5" t="s">
        <v>158</v>
      </c>
      <c r="BN8020" s="5">
        <f t="shared" si="153"/>
        <v>0</v>
      </c>
    </row>
    <row r="8021" spans="1:66" x14ac:dyDescent="0.35">
      <c r="A8021" s="5" t="s">
        <v>29907</v>
      </c>
      <c r="B8021" s="5" t="s">
        <v>83</v>
      </c>
      <c r="C8021" s="5" t="s">
        <v>149</v>
      </c>
      <c r="D8021" s="5" t="s">
        <v>98</v>
      </c>
      <c r="E8021" s="5" t="s">
        <v>98</v>
      </c>
      <c r="F8021" s="5" t="s">
        <v>87</v>
      </c>
      <c r="G8021" s="5" t="s">
        <v>29908</v>
      </c>
      <c r="H8021" s="5" t="s">
        <v>29909</v>
      </c>
      <c r="K8021" s="5">
        <v>1</v>
      </c>
      <c r="L8021" s="5">
        <v>1</v>
      </c>
      <c r="M8021" s="5">
        <v>0</v>
      </c>
      <c r="N8021" s="5" t="s">
        <v>90</v>
      </c>
      <c r="O8021" s="5">
        <v>23.8938053097345</v>
      </c>
      <c r="P8021" s="5">
        <v>0</v>
      </c>
      <c r="Q8021" s="5">
        <v>0</v>
      </c>
      <c r="R8021" s="5" t="s">
        <v>29910</v>
      </c>
      <c r="T8021" s="5" t="s">
        <v>29911</v>
      </c>
      <c r="U8021" s="5" t="s">
        <v>29912</v>
      </c>
      <c r="Y8021" s="5" t="s">
        <v>29913</v>
      </c>
      <c r="Z8021" s="5" t="s">
        <v>29914</v>
      </c>
      <c r="AB8021" s="5" t="s">
        <v>87</v>
      </c>
      <c r="AC8021" s="5" t="s">
        <v>149</v>
      </c>
      <c r="AD8021" s="5" t="s">
        <v>97</v>
      </c>
      <c r="AO8021" s="5" t="s">
        <v>98</v>
      </c>
      <c r="AP8021" s="5" t="s">
        <v>98</v>
      </c>
      <c r="AT8021" s="5" t="s">
        <v>98</v>
      </c>
      <c r="AX8021" s="5">
        <v>2022</v>
      </c>
      <c r="BA8021" s="5" t="s">
        <v>99</v>
      </c>
      <c r="BD8021" s="5">
        <v>5</v>
      </c>
      <c r="BN8021" s="5">
        <f t="shared" si="153"/>
        <v>23.8938053097345</v>
      </c>
    </row>
    <row r="8022" spans="1:66" x14ac:dyDescent="0.35">
      <c r="A8022" s="5" t="s">
        <v>29915</v>
      </c>
      <c r="B8022" s="5" t="s">
        <v>83</v>
      </c>
      <c r="C8022" s="5" t="s">
        <v>149</v>
      </c>
      <c r="D8022" s="5" t="s">
        <v>98</v>
      </c>
      <c r="E8022" s="5" t="s">
        <v>98</v>
      </c>
      <c r="F8022" s="5" t="s">
        <v>87</v>
      </c>
      <c r="G8022" s="5" t="s">
        <v>29916</v>
      </c>
      <c r="H8022" s="5" t="s">
        <v>29917</v>
      </c>
      <c r="K8022" s="5">
        <v>1</v>
      </c>
      <c r="L8022" s="5">
        <v>1</v>
      </c>
      <c r="M8022" s="5">
        <v>0</v>
      </c>
      <c r="N8022" s="5" t="s">
        <v>90</v>
      </c>
      <c r="O8022" s="5">
        <v>0.1011</v>
      </c>
      <c r="P8022" s="5">
        <v>0.1011</v>
      </c>
      <c r="Q8022" s="5">
        <v>0</v>
      </c>
      <c r="R8022" s="5" t="s">
        <v>29918</v>
      </c>
      <c r="T8022" s="5" t="s">
        <v>16741</v>
      </c>
      <c r="Y8022" s="5" t="s">
        <v>29919</v>
      </c>
      <c r="Z8022" s="5" t="s">
        <v>29920</v>
      </c>
      <c r="AB8022" s="5" t="s">
        <v>87</v>
      </c>
      <c r="AC8022" s="5" t="s">
        <v>149</v>
      </c>
      <c r="AD8022" s="5" t="s">
        <v>97</v>
      </c>
      <c r="AO8022" s="5" t="s">
        <v>157</v>
      </c>
      <c r="AP8022" s="5" t="s">
        <v>158</v>
      </c>
      <c r="AX8022" s="5">
        <v>2022</v>
      </c>
      <c r="BA8022" s="5" t="s">
        <v>361</v>
      </c>
      <c r="BD8022" s="5">
        <v>7</v>
      </c>
      <c r="BN8022" s="5">
        <f t="shared" si="153"/>
        <v>0.1011</v>
      </c>
    </row>
    <row r="8023" spans="1:66" x14ac:dyDescent="0.35">
      <c r="A8023" s="5" t="s">
        <v>29921</v>
      </c>
      <c r="B8023" s="5" t="s">
        <v>83</v>
      </c>
      <c r="C8023" s="5" t="s">
        <v>149</v>
      </c>
      <c r="D8023" s="5" t="s">
        <v>98</v>
      </c>
      <c r="E8023" s="5" t="s">
        <v>98</v>
      </c>
      <c r="F8023" s="5" t="s">
        <v>87</v>
      </c>
      <c r="G8023" s="5" t="s">
        <v>29916</v>
      </c>
      <c r="H8023" s="5" t="s">
        <v>29917</v>
      </c>
      <c r="K8023" s="5">
        <v>1</v>
      </c>
      <c r="L8023" s="5">
        <v>1</v>
      </c>
      <c r="M8023" s="5">
        <v>0</v>
      </c>
      <c r="N8023" s="5" t="s">
        <v>90</v>
      </c>
      <c r="O8023" s="5">
        <v>0.1011</v>
      </c>
      <c r="P8023" s="5">
        <v>0.1011</v>
      </c>
      <c r="Q8023" s="5">
        <v>0</v>
      </c>
      <c r="R8023" s="5" t="s">
        <v>29918</v>
      </c>
      <c r="T8023" s="5" t="s">
        <v>16741</v>
      </c>
      <c r="Y8023" s="5" t="s">
        <v>29919</v>
      </c>
      <c r="Z8023" s="5" t="s">
        <v>29920</v>
      </c>
      <c r="AB8023" s="5" t="s">
        <v>87</v>
      </c>
      <c r="AC8023" s="5" t="s">
        <v>149</v>
      </c>
      <c r="AD8023" s="5" t="s">
        <v>97</v>
      </c>
      <c r="AO8023" s="5" t="s">
        <v>157</v>
      </c>
      <c r="AP8023" s="5" t="s">
        <v>158</v>
      </c>
      <c r="AX8023" s="5">
        <v>2022</v>
      </c>
      <c r="BA8023" s="5" t="s">
        <v>361</v>
      </c>
      <c r="BD8023" s="5">
        <v>7</v>
      </c>
      <c r="BN8023" s="5">
        <f t="shared" si="153"/>
        <v>0.1011</v>
      </c>
    </row>
    <row r="8024" spans="1:66" x14ac:dyDescent="0.35">
      <c r="A8024" s="5" t="s">
        <v>29922</v>
      </c>
      <c r="B8024" s="5" t="s">
        <v>83</v>
      </c>
      <c r="C8024" s="5" t="s">
        <v>149</v>
      </c>
      <c r="D8024" s="5" t="s">
        <v>98</v>
      </c>
      <c r="E8024" s="5" t="s">
        <v>98</v>
      </c>
      <c r="F8024" s="5" t="s">
        <v>87</v>
      </c>
      <c r="G8024" s="5" t="s">
        <v>29916</v>
      </c>
      <c r="H8024" s="5" t="s">
        <v>29917</v>
      </c>
      <c r="K8024" s="5">
        <v>1</v>
      </c>
      <c r="L8024" s="5">
        <v>1</v>
      </c>
      <c r="M8024" s="5">
        <v>0</v>
      </c>
      <c r="N8024" s="5" t="s">
        <v>90</v>
      </c>
      <c r="O8024" s="5">
        <v>0.1011</v>
      </c>
      <c r="P8024" s="5">
        <v>0.1011</v>
      </c>
      <c r="Q8024" s="5">
        <v>0</v>
      </c>
      <c r="R8024" s="5" t="s">
        <v>29918</v>
      </c>
      <c r="T8024" s="5" t="s">
        <v>16741</v>
      </c>
      <c r="Y8024" s="5" t="s">
        <v>29919</v>
      </c>
      <c r="Z8024" s="5" t="s">
        <v>29920</v>
      </c>
      <c r="AB8024" s="5" t="s">
        <v>87</v>
      </c>
      <c r="AC8024" s="5" t="s">
        <v>149</v>
      </c>
      <c r="AD8024" s="5" t="s">
        <v>97</v>
      </c>
      <c r="AO8024" s="5" t="s">
        <v>157</v>
      </c>
      <c r="AP8024" s="5" t="s">
        <v>158</v>
      </c>
      <c r="AX8024" s="5">
        <v>2022</v>
      </c>
      <c r="BA8024" s="5" t="s">
        <v>361</v>
      </c>
      <c r="BD8024" s="5">
        <v>7</v>
      </c>
      <c r="BN8024" s="5">
        <f t="shared" si="153"/>
        <v>0.1011</v>
      </c>
    </row>
    <row r="8025" spans="1:66" x14ac:dyDescent="0.35">
      <c r="A8025" s="5" t="s">
        <v>29923</v>
      </c>
      <c r="B8025" s="5" t="s">
        <v>83</v>
      </c>
      <c r="C8025" s="5" t="s">
        <v>149</v>
      </c>
      <c r="D8025" s="5" t="s">
        <v>98</v>
      </c>
      <c r="E8025" s="5" t="s">
        <v>98</v>
      </c>
      <c r="F8025" s="5" t="s">
        <v>87</v>
      </c>
      <c r="G8025" s="5" t="s">
        <v>29916</v>
      </c>
      <c r="H8025" s="5" t="s">
        <v>29917</v>
      </c>
      <c r="K8025" s="5">
        <v>1</v>
      </c>
      <c r="L8025" s="5">
        <v>1</v>
      </c>
      <c r="M8025" s="5">
        <v>0</v>
      </c>
      <c r="N8025" s="5" t="s">
        <v>90</v>
      </c>
      <c r="O8025" s="5">
        <v>0.1011</v>
      </c>
      <c r="P8025" s="5">
        <v>0.1011</v>
      </c>
      <c r="Q8025" s="5">
        <v>0</v>
      </c>
      <c r="R8025" s="5" t="s">
        <v>29918</v>
      </c>
      <c r="T8025" s="5" t="s">
        <v>16741</v>
      </c>
      <c r="Y8025" s="5" t="s">
        <v>29919</v>
      </c>
      <c r="Z8025" s="5" t="s">
        <v>29920</v>
      </c>
      <c r="AB8025" s="5" t="s">
        <v>87</v>
      </c>
      <c r="AC8025" s="5" t="s">
        <v>149</v>
      </c>
      <c r="AD8025" s="5" t="s">
        <v>97</v>
      </c>
      <c r="AO8025" s="5" t="s">
        <v>157</v>
      </c>
      <c r="AP8025" s="5" t="s">
        <v>158</v>
      </c>
      <c r="AX8025" s="5">
        <v>2022</v>
      </c>
      <c r="BA8025" s="5" t="s">
        <v>361</v>
      </c>
      <c r="BD8025" s="5">
        <v>7</v>
      </c>
      <c r="BN8025" s="5">
        <f t="shared" si="153"/>
        <v>0.1011</v>
      </c>
    </row>
    <row r="8026" spans="1:66" x14ac:dyDescent="0.35">
      <c r="A8026" s="5" t="s">
        <v>29924</v>
      </c>
      <c r="B8026" s="5" t="s">
        <v>83</v>
      </c>
      <c r="C8026" s="5" t="s">
        <v>149</v>
      </c>
      <c r="D8026" s="5" t="s">
        <v>98</v>
      </c>
      <c r="E8026" s="5" t="s">
        <v>98</v>
      </c>
      <c r="F8026" s="5" t="s">
        <v>87</v>
      </c>
      <c r="G8026" s="5" t="s">
        <v>29916</v>
      </c>
      <c r="H8026" s="5" t="s">
        <v>29917</v>
      </c>
      <c r="K8026" s="5">
        <v>1</v>
      </c>
      <c r="L8026" s="5">
        <v>1</v>
      </c>
      <c r="M8026" s="5">
        <v>0</v>
      </c>
      <c r="N8026" s="5" t="s">
        <v>90</v>
      </c>
      <c r="O8026" s="5">
        <v>0.1011</v>
      </c>
      <c r="P8026" s="5">
        <v>0.1011</v>
      </c>
      <c r="Q8026" s="5">
        <v>0</v>
      </c>
      <c r="R8026" s="5" t="s">
        <v>29918</v>
      </c>
      <c r="T8026" s="5" t="s">
        <v>16741</v>
      </c>
      <c r="Y8026" s="5" t="s">
        <v>29919</v>
      </c>
      <c r="Z8026" s="5" t="s">
        <v>29920</v>
      </c>
      <c r="AB8026" s="5" t="s">
        <v>87</v>
      </c>
      <c r="AC8026" s="5" t="s">
        <v>149</v>
      </c>
      <c r="AD8026" s="5" t="s">
        <v>97</v>
      </c>
      <c r="AO8026" s="5" t="s">
        <v>157</v>
      </c>
      <c r="AP8026" s="5" t="s">
        <v>158</v>
      </c>
      <c r="AX8026" s="5">
        <v>2022</v>
      </c>
      <c r="BA8026" s="5" t="s">
        <v>361</v>
      </c>
      <c r="BD8026" s="5">
        <v>7</v>
      </c>
      <c r="BN8026" s="5">
        <f t="shared" si="153"/>
        <v>0.1011</v>
      </c>
    </row>
    <row r="8027" spans="1:66" x14ac:dyDescent="0.35">
      <c r="A8027" s="5" t="s">
        <v>29925</v>
      </c>
      <c r="B8027" s="5" t="s">
        <v>83</v>
      </c>
      <c r="C8027" s="5" t="s">
        <v>149</v>
      </c>
      <c r="D8027" s="5" t="s">
        <v>98</v>
      </c>
      <c r="E8027" s="5" t="s">
        <v>98</v>
      </c>
      <c r="F8027" s="5" t="s">
        <v>87</v>
      </c>
      <c r="G8027" s="5" t="s">
        <v>29916</v>
      </c>
      <c r="H8027" s="5" t="s">
        <v>29917</v>
      </c>
      <c r="K8027" s="5">
        <v>1</v>
      </c>
      <c r="L8027" s="5">
        <v>1</v>
      </c>
      <c r="M8027" s="5">
        <v>0</v>
      </c>
      <c r="N8027" s="5" t="s">
        <v>90</v>
      </c>
      <c r="O8027" s="5">
        <v>0.1011</v>
      </c>
      <c r="P8027" s="5">
        <v>0.1011</v>
      </c>
      <c r="Q8027" s="5">
        <v>0</v>
      </c>
      <c r="R8027" s="5" t="s">
        <v>29918</v>
      </c>
      <c r="T8027" s="5" t="s">
        <v>16741</v>
      </c>
      <c r="Y8027" s="5" t="s">
        <v>29919</v>
      </c>
      <c r="Z8027" s="5" t="s">
        <v>29920</v>
      </c>
      <c r="AB8027" s="5" t="s">
        <v>87</v>
      </c>
      <c r="AC8027" s="5" t="s">
        <v>149</v>
      </c>
      <c r="AD8027" s="5" t="s">
        <v>97</v>
      </c>
      <c r="AO8027" s="5" t="s">
        <v>157</v>
      </c>
      <c r="AP8027" s="5" t="s">
        <v>158</v>
      </c>
      <c r="AX8027" s="5">
        <v>2022</v>
      </c>
      <c r="BA8027" s="5" t="s">
        <v>361</v>
      </c>
      <c r="BD8027" s="5">
        <v>7</v>
      </c>
      <c r="BN8027" s="5">
        <f t="shared" si="153"/>
        <v>0.1011</v>
      </c>
    </row>
    <row r="8028" spans="1:66" x14ac:dyDescent="0.35">
      <c r="A8028" s="5" t="s">
        <v>29926</v>
      </c>
      <c r="B8028" s="5" t="s">
        <v>83</v>
      </c>
      <c r="C8028" s="5" t="s">
        <v>149</v>
      </c>
      <c r="D8028" s="5" t="s">
        <v>98</v>
      </c>
      <c r="E8028" s="5" t="s">
        <v>98</v>
      </c>
      <c r="F8028" s="5" t="s">
        <v>87</v>
      </c>
      <c r="G8028" s="5" t="s">
        <v>29916</v>
      </c>
      <c r="H8028" s="5" t="s">
        <v>29917</v>
      </c>
      <c r="K8028" s="5">
        <v>1</v>
      </c>
      <c r="L8028" s="5">
        <v>1</v>
      </c>
      <c r="M8028" s="5">
        <v>0</v>
      </c>
      <c r="N8028" s="5" t="s">
        <v>90</v>
      </c>
      <c r="O8028" s="5">
        <v>0.1011</v>
      </c>
      <c r="P8028" s="5">
        <v>0.1011</v>
      </c>
      <c r="Q8028" s="5">
        <v>0</v>
      </c>
      <c r="R8028" s="5" t="s">
        <v>29918</v>
      </c>
      <c r="T8028" s="5" t="s">
        <v>16741</v>
      </c>
      <c r="Y8028" s="5" t="s">
        <v>29919</v>
      </c>
      <c r="Z8028" s="5" t="s">
        <v>29920</v>
      </c>
      <c r="AB8028" s="5" t="s">
        <v>87</v>
      </c>
      <c r="AC8028" s="5" t="s">
        <v>149</v>
      </c>
      <c r="AD8028" s="5" t="s">
        <v>97</v>
      </c>
      <c r="AO8028" s="5" t="s">
        <v>157</v>
      </c>
      <c r="AP8028" s="5" t="s">
        <v>158</v>
      </c>
      <c r="AX8028" s="5">
        <v>2022</v>
      </c>
      <c r="BA8028" s="5" t="s">
        <v>361</v>
      </c>
      <c r="BD8028" s="5">
        <v>7</v>
      </c>
      <c r="BN8028" s="5">
        <f t="shared" si="153"/>
        <v>0.1011</v>
      </c>
    </row>
    <row r="8029" spans="1:66" x14ac:dyDescent="0.35">
      <c r="A8029" s="5" t="s">
        <v>29927</v>
      </c>
      <c r="B8029" s="5" t="s">
        <v>83</v>
      </c>
      <c r="C8029" s="5" t="s">
        <v>149</v>
      </c>
      <c r="D8029" s="5" t="s">
        <v>98</v>
      </c>
      <c r="E8029" s="5" t="s">
        <v>98</v>
      </c>
      <c r="F8029" s="5" t="s">
        <v>87</v>
      </c>
      <c r="G8029" s="5" t="s">
        <v>29916</v>
      </c>
      <c r="H8029" s="5" t="s">
        <v>29917</v>
      </c>
      <c r="K8029" s="5">
        <v>1</v>
      </c>
      <c r="L8029" s="5">
        <v>1</v>
      </c>
      <c r="M8029" s="5">
        <v>0</v>
      </c>
      <c r="N8029" s="5" t="s">
        <v>90</v>
      </c>
      <c r="O8029" s="5">
        <v>0.1011</v>
      </c>
      <c r="P8029" s="5">
        <v>0.1011</v>
      </c>
      <c r="Q8029" s="5">
        <v>0</v>
      </c>
      <c r="R8029" s="5" t="s">
        <v>29918</v>
      </c>
      <c r="T8029" s="5" t="s">
        <v>16741</v>
      </c>
      <c r="Y8029" s="5" t="s">
        <v>29919</v>
      </c>
      <c r="Z8029" s="5" t="s">
        <v>29920</v>
      </c>
      <c r="AB8029" s="5" t="s">
        <v>87</v>
      </c>
      <c r="AC8029" s="5" t="s">
        <v>149</v>
      </c>
      <c r="AD8029" s="5" t="s">
        <v>97</v>
      </c>
      <c r="AO8029" s="5" t="s">
        <v>157</v>
      </c>
      <c r="AP8029" s="5" t="s">
        <v>158</v>
      </c>
      <c r="AX8029" s="5">
        <v>2022</v>
      </c>
      <c r="BA8029" s="5" t="s">
        <v>361</v>
      </c>
      <c r="BD8029" s="5">
        <v>7</v>
      </c>
      <c r="BN8029" s="5">
        <f t="shared" si="153"/>
        <v>0.1011</v>
      </c>
    </row>
    <row r="8030" spans="1:66" x14ac:dyDescent="0.35">
      <c r="A8030" s="5" t="s">
        <v>29928</v>
      </c>
      <c r="B8030" s="5" t="s">
        <v>83</v>
      </c>
      <c r="C8030" s="5" t="s">
        <v>149</v>
      </c>
      <c r="D8030" s="5" t="s">
        <v>98</v>
      </c>
      <c r="E8030" s="5" t="s">
        <v>98</v>
      </c>
      <c r="F8030" s="5" t="s">
        <v>87</v>
      </c>
      <c r="G8030" s="5" t="s">
        <v>29916</v>
      </c>
      <c r="H8030" s="5" t="s">
        <v>29917</v>
      </c>
      <c r="K8030" s="5">
        <v>1</v>
      </c>
      <c r="L8030" s="5">
        <v>1</v>
      </c>
      <c r="M8030" s="5">
        <v>0</v>
      </c>
      <c r="N8030" s="5" t="s">
        <v>90</v>
      </c>
      <c r="O8030" s="5">
        <v>0.1011</v>
      </c>
      <c r="P8030" s="5">
        <v>0.1011</v>
      </c>
      <c r="Q8030" s="5">
        <v>0</v>
      </c>
      <c r="R8030" s="5" t="s">
        <v>29918</v>
      </c>
      <c r="T8030" s="5" t="s">
        <v>16741</v>
      </c>
      <c r="Y8030" s="5" t="s">
        <v>29919</v>
      </c>
      <c r="Z8030" s="5" t="s">
        <v>29920</v>
      </c>
      <c r="AB8030" s="5" t="s">
        <v>87</v>
      </c>
      <c r="AC8030" s="5" t="s">
        <v>149</v>
      </c>
      <c r="AD8030" s="5" t="s">
        <v>97</v>
      </c>
      <c r="AO8030" s="5" t="s">
        <v>157</v>
      </c>
      <c r="AP8030" s="5" t="s">
        <v>158</v>
      </c>
      <c r="AX8030" s="5">
        <v>2022</v>
      </c>
      <c r="BA8030" s="5" t="s">
        <v>361</v>
      </c>
      <c r="BD8030" s="5">
        <v>7</v>
      </c>
      <c r="BN8030" s="5">
        <f t="shared" si="153"/>
        <v>0.1011</v>
      </c>
    </row>
    <row r="8031" spans="1:66" x14ac:dyDescent="0.35">
      <c r="A8031" s="5" t="s">
        <v>29929</v>
      </c>
      <c r="B8031" s="5" t="s">
        <v>83</v>
      </c>
      <c r="C8031" s="5" t="s">
        <v>149</v>
      </c>
      <c r="D8031" s="5" t="s">
        <v>98</v>
      </c>
      <c r="E8031" s="5" t="s">
        <v>98</v>
      </c>
      <c r="F8031" s="5" t="s">
        <v>87</v>
      </c>
      <c r="G8031" s="5" t="s">
        <v>29916</v>
      </c>
      <c r="H8031" s="5" t="s">
        <v>29917</v>
      </c>
      <c r="K8031" s="5">
        <v>1</v>
      </c>
      <c r="L8031" s="5">
        <v>1</v>
      </c>
      <c r="M8031" s="5">
        <v>0</v>
      </c>
      <c r="N8031" s="5" t="s">
        <v>90</v>
      </c>
      <c r="O8031" s="5">
        <v>0.1011</v>
      </c>
      <c r="P8031" s="5">
        <v>0.1011</v>
      </c>
      <c r="Q8031" s="5">
        <v>0</v>
      </c>
      <c r="R8031" s="5" t="s">
        <v>29918</v>
      </c>
      <c r="T8031" s="5" t="s">
        <v>16741</v>
      </c>
      <c r="Y8031" s="5" t="s">
        <v>29919</v>
      </c>
      <c r="Z8031" s="5" t="s">
        <v>29920</v>
      </c>
      <c r="AB8031" s="5" t="s">
        <v>87</v>
      </c>
      <c r="AC8031" s="5" t="s">
        <v>149</v>
      </c>
      <c r="AD8031" s="5" t="s">
        <v>97</v>
      </c>
      <c r="AO8031" s="5" t="s">
        <v>157</v>
      </c>
      <c r="AP8031" s="5" t="s">
        <v>158</v>
      </c>
      <c r="AX8031" s="5">
        <v>2022</v>
      </c>
      <c r="BA8031" s="5" t="s">
        <v>361</v>
      </c>
      <c r="BD8031" s="5">
        <v>7</v>
      </c>
      <c r="BN8031" s="5">
        <f t="shared" si="153"/>
        <v>0.1011</v>
      </c>
    </row>
    <row r="8032" spans="1:66" x14ac:dyDescent="0.35">
      <c r="A8032" s="5" t="s">
        <v>29930</v>
      </c>
      <c r="B8032" s="5" t="s">
        <v>83</v>
      </c>
      <c r="C8032" s="5" t="s">
        <v>149</v>
      </c>
      <c r="D8032" s="5" t="s">
        <v>98</v>
      </c>
      <c r="E8032" s="5" t="s">
        <v>98</v>
      </c>
      <c r="F8032" s="5" t="s">
        <v>87</v>
      </c>
      <c r="G8032" s="5" t="s">
        <v>29916</v>
      </c>
      <c r="H8032" s="5" t="s">
        <v>29917</v>
      </c>
      <c r="K8032" s="5">
        <v>1</v>
      </c>
      <c r="L8032" s="5">
        <v>1</v>
      </c>
      <c r="M8032" s="5">
        <v>0</v>
      </c>
      <c r="N8032" s="5" t="s">
        <v>90</v>
      </c>
      <c r="O8032" s="5">
        <v>0.1011</v>
      </c>
      <c r="P8032" s="5">
        <v>0.1011</v>
      </c>
      <c r="Q8032" s="5">
        <v>0</v>
      </c>
      <c r="R8032" s="5" t="s">
        <v>29918</v>
      </c>
      <c r="T8032" s="5" t="s">
        <v>16741</v>
      </c>
      <c r="Y8032" s="5" t="s">
        <v>29919</v>
      </c>
      <c r="Z8032" s="5" t="s">
        <v>29920</v>
      </c>
      <c r="AB8032" s="5" t="s">
        <v>87</v>
      </c>
      <c r="AC8032" s="5" t="s">
        <v>149</v>
      </c>
      <c r="AD8032" s="5" t="s">
        <v>97</v>
      </c>
      <c r="AO8032" s="5" t="s">
        <v>157</v>
      </c>
      <c r="AP8032" s="5" t="s">
        <v>158</v>
      </c>
      <c r="AX8032" s="5">
        <v>2022</v>
      </c>
      <c r="BA8032" s="5" t="s">
        <v>361</v>
      </c>
      <c r="BD8032" s="5">
        <v>7</v>
      </c>
      <c r="BN8032" s="5">
        <f t="shared" si="153"/>
        <v>0.1011</v>
      </c>
    </row>
    <row r="8033" spans="1:66" x14ac:dyDescent="0.35">
      <c r="A8033" s="5" t="s">
        <v>29931</v>
      </c>
      <c r="B8033" s="5" t="s">
        <v>83</v>
      </c>
      <c r="C8033" s="5" t="s">
        <v>149</v>
      </c>
      <c r="D8033" s="5" t="s">
        <v>98</v>
      </c>
      <c r="E8033" s="5" t="s">
        <v>98</v>
      </c>
      <c r="F8033" s="5" t="s">
        <v>87</v>
      </c>
      <c r="G8033" s="5" t="s">
        <v>29916</v>
      </c>
      <c r="H8033" s="5" t="s">
        <v>29917</v>
      </c>
      <c r="K8033" s="5">
        <v>1</v>
      </c>
      <c r="L8033" s="5">
        <v>1</v>
      </c>
      <c r="M8033" s="5">
        <v>0</v>
      </c>
      <c r="N8033" s="5" t="s">
        <v>90</v>
      </c>
      <c r="O8033" s="5">
        <v>0.1011</v>
      </c>
      <c r="P8033" s="5">
        <v>0.1011</v>
      </c>
      <c r="Q8033" s="5">
        <v>0</v>
      </c>
      <c r="R8033" s="5" t="s">
        <v>29918</v>
      </c>
      <c r="T8033" s="5" t="s">
        <v>16741</v>
      </c>
      <c r="Y8033" s="5" t="s">
        <v>29919</v>
      </c>
      <c r="Z8033" s="5" t="s">
        <v>29920</v>
      </c>
      <c r="AB8033" s="5" t="s">
        <v>87</v>
      </c>
      <c r="AC8033" s="5" t="s">
        <v>149</v>
      </c>
      <c r="AD8033" s="5" t="s">
        <v>97</v>
      </c>
      <c r="AO8033" s="5" t="s">
        <v>157</v>
      </c>
      <c r="AP8033" s="5" t="s">
        <v>158</v>
      </c>
      <c r="AX8033" s="5">
        <v>2022</v>
      </c>
      <c r="BA8033" s="5" t="s">
        <v>361</v>
      </c>
      <c r="BD8033" s="5">
        <v>7</v>
      </c>
      <c r="BN8033" s="5">
        <f t="shared" si="153"/>
        <v>0.1011</v>
      </c>
    </row>
    <row r="8034" spans="1:66" x14ac:dyDescent="0.35">
      <c r="A8034" s="5" t="s">
        <v>29932</v>
      </c>
      <c r="B8034" s="5" t="s">
        <v>83</v>
      </c>
      <c r="C8034" s="5" t="s">
        <v>149</v>
      </c>
      <c r="D8034" s="5" t="s">
        <v>98</v>
      </c>
      <c r="E8034" s="5" t="s">
        <v>98</v>
      </c>
      <c r="F8034" s="5" t="s">
        <v>87</v>
      </c>
      <c r="G8034" s="5" t="s">
        <v>29916</v>
      </c>
      <c r="H8034" s="5" t="s">
        <v>29917</v>
      </c>
      <c r="K8034" s="5">
        <v>1</v>
      </c>
      <c r="L8034" s="5">
        <v>1</v>
      </c>
      <c r="M8034" s="5">
        <v>0</v>
      </c>
      <c r="N8034" s="5" t="s">
        <v>90</v>
      </c>
      <c r="O8034" s="5">
        <v>0.1011</v>
      </c>
      <c r="P8034" s="5">
        <v>0.1011</v>
      </c>
      <c r="Q8034" s="5">
        <v>0</v>
      </c>
      <c r="R8034" s="5" t="s">
        <v>29918</v>
      </c>
      <c r="T8034" s="5" t="s">
        <v>16741</v>
      </c>
      <c r="Y8034" s="5" t="s">
        <v>29919</v>
      </c>
      <c r="Z8034" s="5" t="s">
        <v>29920</v>
      </c>
      <c r="AB8034" s="5" t="s">
        <v>87</v>
      </c>
      <c r="AC8034" s="5" t="s">
        <v>149</v>
      </c>
      <c r="AD8034" s="5" t="s">
        <v>97</v>
      </c>
      <c r="AO8034" s="5" t="s">
        <v>157</v>
      </c>
      <c r="AP8034" s="5" t="s">
        <v>158</v>
      </c>
      <c r="AX8034" s="5">
        <v>2022</v>
      </c>
      <c r="BA8034" s="5" t="s">
        <v>361</v>
      </c>
      <c r="BD8034" s="5">
        <v>7</v>
      </c>
      <c r="BN8034" s="5">
        <f t="shared" si="153"/>
        <v>0.1011</v>
      </c>
    </row>
    <row r="8035" spans="1:66" x14ac:dyDescent="0.35">
      <c r="A8035" s="5" t="s">
        <v>29933</v>
      </c>
      <c r="B8035" s="5" t="s">
        <v>83</v>
      </c>
      <c r="C8035" s="5" t="s">
        <v>149</v>
      </c>
      <c r="D8035" s="5" t="s">
        <v>98</v>
      </c>
      <c r="E8035" s="5" t="s">
        <v>98</v>
      </c>
      <c r="F8035" s="5" t="s">
        <v>87</v>
      </c>
      <c r="G8035" s="5" t="s">
        <v>29916</v>
      </c>
      <c r="H8035" s="5" t="s">
        <v>29917</v>
      </c>
      <c r="K8035" s="5">
        <v>1</v>
      </c>
      <c r="L8035" s="5">
        <v>1</v>
      </c>
      <c r="M8035" s="5">
        <v>0</v>
      </c>
      <c r="N8035" s="5" t="s">
        <v>90</v>
      </c>
      <c r="O8035" s="5">
        <v>0.1011</v>
      </c>
      <c r="P8035" s="5">
        <v>0.1011</v>
      </c>
      <c r="Q8035" s="5">
        <v>0</v>
      </c>
      <c r="R8035" s="5" t="s">
        <v>29918</v>
      </c>
      <c r="T8035" s="5" t="s">
        <v>16741</v>
      </c>
      <c r="Y8035" s="5" t="s">
        <v>29919</v>
      </c>
      <c r="Z8035" s="5" t="s">
        <v>29920</v>
      </c>
      <c r="AB8035" s="5" t="s">
        <v>87</v>
      </c>
      <c r="AC8035" s="5" t="s">
        <v>149</v>
      </c>
      <c r="AD8035" s="5" t="s">
        <v>97</v>
      </c>
      <c r="AO8035" s="5" t="s">
        <v>157</v>
      </c>
      <c r="AP8035" s="5" t="s">
        <v>158</v>
      </c>
      <c r="AX8035" s="5">
        <v>2022</v>
      </c>
      <c r="BA8035" s="5" t="s">
        <v>361</v>
      </c>
      <c r="BD8035" s="5">
        <v>7</v>
      </c>
      <c r="BN8035" s="5">
        <f t="shared" si="153"/>
        <v>0.1011</v>
      </c>
    </row>
    <row r="8036" spans="1:66" x14ac:dyDescent="0.35">
      <c r="A8036" s="5" t="s">
        <v>29934</v>
      </c>
      <c r="B8036" s="5" t="s">
        <v>83</v>
      </c>
      <c r="C8036" s="5" t="s">
        <v>149</v>
      </c>
      <c r="D8036" s="5" t="s">
        <v>98</v>
      </c>
      <c r="E8036" s="5" t="s">
        <v>98</v>
      </c>
      <c r="F8036" s="5" t="s">
        <v>87</v>
      </c>
      <c r="G8036" s="5" t="s">
        <v>29916</v>
      </c>
      <c r="H8036" s="5" t="s">
        <v>29917</v>
      </c>
      <c r="K8036" s="5">
        <v>1</v>
      </c>
      <c r="L8036" s="5">
        <v>1</v>
      </c>
      <c r="M8036" s="5">
        <v>0</v>
      </c>
      <c r="N8036" s="5" t="s">
        <v>90</v>
      </c>
      <c r="O8036" s="5">
        <v>0.1011</v>
      </c>
      <c r="P8036" s="5">
        <v>0.1011</v>
      </c>
      <c r="Q8036" s="5">
        <v>0</v>
      </c>
      <c r="R8036" s="5" t="s">
        <v>29918</v>
      </c>
      <c r="T8036" s="5" t="s">
        <v>16741</v>
      </c>
      <c r="Y8036" s="5" t="s">
        <v>29919</v>
      </c>
      <c r="Z8036" s="5" t="s">
        <v>29920</v>
      </c>
      <c r="AB8036" s="5" t="s">
        <v>87</v>
      </c>
      <c r="AC8036" s="5" t="s">
        <v>149</v>
      </c>
      <c r="AD8036" s="5" t="s">
        <v>97</v>
      </c>
      <c r="AO8036" s="5" t="s">
        <v>157</v>
      </c>
      <c r="AP8036" s="5" t="s">
        <v>158</v>
      </c>
      <c r="AX8036" s="5">
        <v>2022</v>
      </c>
      <c r="BA8036" s="5" t="s">
        <v>361</v>
      </c>
      <c r="BD8036" s="5">
        <v>7</v>
      </c>
      <c r="BN8036" s="5">
        <f t="shared" si="153"/>
        <v>0.1011</v>
      </c>
    </row>
    <row r="8037" spans="1:66" x14ac:dyDescent="0.35">
      <c r="A8037" s="5" t="s">
        <v>29935</v>
      </c>
      <c r="B8037" s="5" t="s">
        <v>83</v>
      </c>
      <c r="C8037" s="5" t="s">
        <v>149</v>
      </c>
      <c r="D8037" s="5" t="s">
        <v>98</v>
      </c>
      <c r="E8037" s="5" t="s">
        <v>98</v>
      </c>
      <c r="F8037" s="5" t="s">
        <v>87</v>
      </c>
      <c r="G8037" s="5" t="s">
        <v>29916</v>
      </c>
      <c r="H8037" s="5" t="s">
        <v>29917</v>
      </c>
      <c r="K8037" s="5">
        <v>1</v>
      </c>
      <c r="L8037" s="5">
        <v>1</v>
      </c>
      <c r="M8037" s="5">
        <v>0</v>
      </c>
      <c r="N8037" s="5" t="s">
        <v>90</v>
      </c>
      <c r="O8037" s="5">
        <v>0.1011</v>
      </c>
      <c r="P8037" s="5">
        <v>0.1011</v>
      </c>
      <c r="Q8037" s="5">
        <v>0</v>
      </c>
      <c r="R8037" s="5" t="s">
        <v>29918</v>
      </c>
      <c r="T8037" s="5" t="s">
        <v>16741</v>
      </c>
      <c r="Y8037" s="5" t="s">
        <v>29919</v>
      </c>
      <c r="Z8037" s="5" t="s">
        <v>29920</v>
      </c>
      <c r="AB8037" s="5" t="s">
        <v>87</v>
      </c>
      <c r="AC8037" s="5" t="s">
        <v>149</v>
      </c>
      <c r="AD8037" s="5" t="s">
        <v>97</v>
      </c>
      <c r="AO8037" s="5" t="s">
        <v>157</v>
      </c>
      <c r="AP8037" s="5" t="s">
        <v>158</v>
      </c>
      <c r="AX8037" s="5">
        <v>2022</v>
      </c>
      <c r="BA8037" s="5" t="s">
        <v>361</v>
      </c>
      <c r="BD8037" s="5">
        <v>7</v>
      </c>
      <c r="BN8037" s="5">
        <f t="shared" si="153"/>
        <v>0.1011</v>
      </c>
    </row>
    <row r="8038" spans="1:66" x14ac:dyDescent="0.35">
      <c r="A8038" s="5" t="s">
        <v>29936</v>
      </c>
      <c r="B8038" s="5" t="s">
        <v>83</v>
      </c>
      <c r="C8038" s="5" t="s">
        <v>149</v>
      </c>
      <c r="D8038" s="5" t="s">
        <v>98</v>
      </c>
      <c r="E8038" s="5" t="s">
        <v>98</v>
      </c>
      <c r="F8038" s="5" t="s">
        <v>87</v>
      </c>
      <c r="G8038" s="5" t="s">
        <v>29916</v>
      </c>
      <c r="H8038" s="5" t="s">
        <v>29917</v>
      </c>
      <c r="K8038" s="5">
        <v>1</v>
      </c>
      <c r="L8038" s="5">
        <v>1</v>
      </c>
      <c r="M8038" s="5">
        <v>0</v>
      </c>
      <c r="N8038" s="5" t="s">
        <v>90</v>
      </c>
      <c r="O8038" s="5">
        <v>0.1011</v>
      </c>
      <c r="P8038" s="5">
        <v>0.1011</v>
      </c>
      <c r="Q8038" s="5">
        <v>0</v>
      </c>
      <c r="R8038" s="5" t="s">
        <v>29918</v>
      </c>
      <c r="T8038" s="5" t="s">
        <v>16741</v>
      </c>
      <c r="Y8038" s="5" t="s">
        <v>29919</v>
      </c>
      <c r="Z8038" s="5" t="s">
        <v>29920</v>
      </c>
      <c r="AB8038" s="5" t="s">
        <v>87</v>
      </c>
      <c r="AC8038" s="5" t="s">
        <v>149</v>
      </c>
      <c r="AD8038" s="5" t="s">
        <v>97</v>
      </c>
      <c r="AO8038" s="5" t="s">
        <v>157</v>
      </c>
      <c r="AP8038" s="5" t="s">
        <v>158</v>
      </c>
      <c r="AX8038" s="5">
        <v>2022</v>
      </c>
      <c r="BA8038" s="5" t="s">
        <v>361</v>
      </c>
      <c r="BD8038" s="5">
        <v>7</v>
      </c>
      <c r="BN8038" s="5">
        <f t="shared" si="153"/>
        <v>0.1011</v>
      </c>
    </row>
    <row r="8039" spans="1:66" x14ac:dyDescent="0.35">
      <c r="A8039" s="5" t="s">
        <v>29937</v>
      </c>
      <c r="B8039" s="5" t="s">
        <v>83</v>
      </c>
      <c r="C8039" s="5" t="s">
        <v>149</v>
      </c>
      <c r="D8039" s="5" t="s">
        <v>98</v>
      </c>
      <c r="E8039" s="5" t="s">
        <v>98</v>
      </c>
      <c r="F8039" s="5" t="s">
        <v>87</v>
      </c>
      <c r="G8039" s="5" t="s">
        <v>29916</v>
      </c>
      <c r="H8039" s="5" t="s">
        <v>29917</v>
      </c>
      <c r="K8039" s="5">
        <v>1</v>
      </c>
      <c r="L8039" s="5">
        <v>1</v>
      </c>
      <c r="M8039" s="5">
        <v>0</v>
      </c>
      <c r="N8039" s="5" t="s">
        <v>90</v>
      </c>
      <c r="O8039" s="5">
        <v>0.1011</v>
      </c>
      <c r="P8039" s="5">
        <v>0.1011</v>
      </c>
      <c r="Q8039" s="5">
        <v>0</v>
      </c>
      <c r="R8039" s="5" t="s">
        <v>29918</v>
      </c>
      <c r="T8039" s="5" t="s">
        <v>16741</v>
      </c>
      <c r="Y8039" s="5" t="s">
        <v>29919</v>
      </c>
      <c r="Z8039" s="5" t="s">
        <v>29920</v>
      </c>
      <c r="AB8039" s="5" t="s">
        <v>87</v>
      </c>
      <c r="AC8039" s="5" t="s">
        <v>149</v>
      </c>
      <c r="AD8039" s="5" t="s">
        <v>97</v>
      </c>
      <c r="AO8039" s="5" t="s">
        <v>157</v>
      </c>
      <c r="AP8039" s="5" t="s">
        <v>158</v>
      </c>
      <c r="AX8039" s="5">
        <v>2022</v>
      </c>
      <c r="BA8039" s="5" t="s">
        <v>361</v>
      </c>
      <c r="BD8039" s="5">
        <v>7</v>
      </c>
      <c r="BN8039" s="5">
        <f t="shared" si="153"/>
        <v>0.1011</v>
      </c>
    </row>
    <row r="8040" spans="1:66" x14ac:dyDescent="0.35">
      <c r="A8040" s="5" t="s">
        <v>29938</v>
      </c>
      <c r="B8040" s="5" t="s">
        <v>83</v>
      </c>
      <c r="C8040" s="5" t="s">
        <v>149</v>
      </c>
      <c r="D8040" s="5" t="s">
        <v>98</v>
      </c>
      <c r="E8040" s="5" t="s">
        <v>98</v>
      </c>
      <c r="F8040" s="5" t="s">
        <v>87</v>
      </c>
      <c r="G8040" s="5" t="s">
        <v>29916</v>
      </c>
      <c r="H8040" s="5" t="s">
        <v>29917</v>
      </c>
      <c r="K8040" s="5">
        <v>1</v>
      </c>
      <c r="L8040" s="5">
        <v>1</v>
      </c>
      <c r="M8040" s="5">
        <v>0</v>
      </c>
      <c r="N8040" s="5" t="s">
        <v>90</v>
      </c>
      <c r="O8040" s="5">
        <v>0.1011</v>
      </c>
      <c r="P8040" s="5">
        <v>0.1011</v>
      </c>
      <c r="Q8040" s="5">
        <v>0</v>
      </c>
      <c r="R8040" s="5" t="s">
        <v>29918</v>
      </c>
      <c r="T8040" s="5" t="s">
        <v>16741</v>
      </c>
      <c r="Y8040" s="5" t="s">
        <v>29919</v>
      </c>
      <c r="Z8040" s="5" t="s">
        <v>29920</v>
      </c>
      <c r="AB8040" s="5" t="s">
        <v>87</v>
      </c>
      <c r="AC8040" s="5" t="s">
        <v>149</v>
      </c>
      <c r="AD8040" s="5" t="s">
        <v>97</v>
      </c>
      <c r="AO8040" s="5" t="s">
        <v>157</v>
      </c>
      <c r="AP8040" s="5" t="s">
        <v>158</v>
      </c>
      <c r="AX8040" s="5">
        <v>2022</v>
      </c>
      <c r="BA8040" s="5" t="s">
        <v>361</v>
      </c>
      <c r="BD8040" s="5">
        <v>7</v>
      </c>
      <c r="BN8040" s="5">
        <f t="shared" si="153"/>
        <v>0.1011</v>
      </c>
    </row>
    <row r="8041" spans="1:66" x14ac:dyDescent="0.35">
      <c r="A8041" s="5" t="s">
        <v>29939</v>
      </c>
      <c r="B8041" s="5" t="s">
        <v>83</v>
      </c>
      <c r="C8041" s="5" t="s">
        <v>149</v>
      </c>
      <c r="D8041" s="5" t="s">
        <v>98</v>
      </c>
      <c r="E8041" s="5" t="s">
        <v>98</v>
      </c>
      <c r="F8041" s="5" t="s">
        <v>87</v>
      </c>
      <c r="G8041" s="5" t="s">
        <v>29916</v>
      </c>
      <c r="H8041" s="5" t="s">
        <v>29917</v>
      </c>
      <c r="K8041" s="5">
        <v>1</v>
      </c>
      <c r="L8041" s="5">
        <v>1</v>
      </c>
      <c r="M8041" s="5">
        <v>0</v>
      </c>
      <c r="N8041" s="5" t="s">
        <v>90</v>
      </c>
      <c r="O8041" s="5">
        <v>0.1011</v>
      </c>
      <c r="P8041" s="5">
        <v>0.1011</v>
      </c>
      <c r="Q8041" s="5">
        <v>0</v>
      </c>
      <c r="R8041" s="5" t="s">
        <v>29918</v>
      </c>
      <c r="T8041" s="5" t="s">
        <v>16741</v>
      </c>
      <c r="Y8041" s="5" t="s">
        <v>29919</v>
      </c>
      <c r="Z8041" s="5" t="s">
        <v>29920</v>
      </c>
      <c r="AB8041" s="5" t="s">
        <v>87</v>
      </c>
      <c r="AC8041" s="5" t="s">
        <v>149</v>
      </c>
      <c r="AD8041" s="5" t="s">
        <v>97</v>
      </c>
      <c r="AO8041" s="5" t="s">
        <v>157</v>
      </c>
      <c r="AP8041" s="5" t="s">
        <v>158</v>
      </c>
      <c r="AX8041" s="5">
        <v>2022</v>
      </c>
      <c r="BA8041" s="5" t="s">
        <v>361</v>
      </c>
      <c r="BD8041" s="5">
        <v>7</v>
      </c>
      <c r="BN8041" s="5">
        <f t="shared" si="153"/>
        <v>0.1011</v>
      </c>
    </row>
    <row r="8042" spans="1:66" x14ac:dyDescent="0.35">
      <c r="A8042" s="5" t="s">
        <v>29940</v>
      </c>
      <c r="B8042" s="5" t="s">
        <v>83</v>
      </c>
      <c r="C8042" s="5" t="s">
        <v>149</v>
      </c>
      <c r="D8042" s="5" t="s">
        <v>98</v>
      </c>
      <c r="E8042" s="5" t="s">
        <v>98</v>
      </c>
      <c r="F8042" s="5" t="s">
        <v>87</v>
      </c>
      <c r="G8042" s="5" t="s">
        <v>29916</v>
      </c>
      <c r="H8042" s="5" t="s">
        <v>29917</v>
      </c>
      <c r="K8042" s="5">
        <v>1</v>
      </c>
      <c r="L8042" s="5">
        <v>1</v>
      </c>
      <c r="M8042" s="5">
        <v>0</v>
      </c>
      <c r="N8042" s="5" t="s">
        <v>90</v>
      </c>
      <c r="O8042" s="5">
        <v>0.1011</v>
      </c>
      <c r="P8042" s="5">
        <v>0.1011</v>
      </c>
      <c r="Q8042" s="5">
        <v>0</v>
      </c>
      <c r="R8042" s="5" t="s">
        <v>29918</v>
      </c>
      <c r="T8042" s="5" t="s">
        <v>16741</v>
      </c>
      <c r="Y8042" s="5" t="s">
        <v>29919</v>
      </c>
      <c r="Z8042" s="5" t="s">
        <v>29920</v>
      </c>
      <c r="AB8042" s="5" t="s">
        <v>87</v>
      </c>
      <c r="AC8042" s="5" t="s">
        <v>149</v>
      </c>
      <c r="AD8042" s="5" t="s">
        <v>97</v>
      </c>
      <c r="AO8042" s="5" t="s">
        <v>157</v>
      </c>
      <c r="AP8042" s="5" t="s">
        <v>158</v>
      </c>
      <c r="AX8042" s="5">
        <v>2022</v>
      </c>
      <c r="BA8042" s="5" t="s">
        <v>361</v>
      </c>
      <c r="BD8042" s="5">
        <v>7</v>
      </c>
      <c r="BN8042" s="5">
        <f t="shared" si="153"/>
        <v>0.1011</v>
      </c>
    </row>
    <row r="8043" spans="1:66" x14ac:dyDescent="0.35">
      <c r="A8043" s="5" t="s">
        <v>29941</v>
      </c>
      <c r="B8043" s="5" t="s">
        <v>83</v>
      </c>
      <c r="C8043" s="5" t="s">
        <v>149</v>
      </c>
      <c r="D8043" s="5" t="s">
        <v>98</v>
      </c>
      <c r="E8043" s="5" t="s">
        <v>98</v>
      </c>
      <c r="F8043" s="5" t="s">
        <v>87</v>
      </c>
      <c r="G8043" s="5" t="s">
        <v>29916</v>
      </c>
      <c r="H8043" s="5" t="s">
        <v>29917</v>
      </c>
      <c r="K8043" s="5">
        <v>1</v>
      </c>
      <c r="L8043" s="5">
        <v>1</v>
      </c>
      <c r="M8043" s="5">
        <v>0</v>
      </c>
      <c r="N8043" s="5" t="s">
        <v>90</v>
      </c>
      <c r="O8043" s="5">
        <v>0.1011</v>
      </c>
      <c r="P8043" s="5">
        <v>0.1011</v>
      </c>
      <c r="Q8043" s="5">
        <v>0</v>
      </c>
      <c r="R8043" s="5" t="s">
        <v>29918</v>
      </c>
      <c r="T8043" s="5" t="s">
        <v>16741</v>
      </c>
      <c r="Y8043" s="5" t="s">
        <v>29919</v>
      </c>
      <c r="Z8043" s="5" t="s">
        <v>29920</v>
      </c>
      <c r="AB8043" s="5" t="s">
        <v>87</v>
      </c>
      <c r="AC8043" s="5" t="s">
        <v>149</v>
      </c>
      <c r="AD8043" s="5" t="s">
        <v>97</v>
      </c>
      <c r="AO8043" s="5" t="s">
        <v>157</v>
      </c>
      <c r="AP8043" s="5" t="s">
        <v>158</v>
      </c>
      <c r="AX8043" s="5">
        <v>2022</v>
      </c>
      <c r="BA8043" s="5" t="s">
        <v>361</v>
      </c>
      <c r="BD8043" s="5">
        <v>7</v>
      </c>
      <c r="BN8043" s="5">
        <f t="shared" si="153"/>
        <v>0.1011</v>
      </c>
    </row>
    <row r="8044" spans="1:66" x14ac:dyDescent="0.35">
      <c r="A8044" s="5" t="s">
        <v>29942</v>
      </c>
      <c r="B8044" s="5" t="s">
        <v>83</v>
      </c>
      <c r="C8044" s="5" t="s">
        <v>149</v>
      </c>
      <c r="D8044" s="5" t="s">
        <v>98</v>
      </c>
      <c r="E8044" s="5" t="s">
        <v>98</v>
      </c>
      <c r="F8044" s="5" t="s">
        <v>87</v>
      </c>
      <c r="G8044" s="5" t="s">
        <v>29916</v>
      </c>
      <c r="H8044" s="5" t="s">
        <v>29917</v>
      </c>
      <c r="K8044" s="5">
        <v>1</v>
      </c>
      <c r="L8044" s="5">
        <v>1</v>
      </c>
      <c r="M8044" s="5">
        <v>0</v>
      </c>
      <c r="N8044" s="5" t="s">
        <v>90</v>
      </c>
      <c r="O8044" s="5">
        <v>0.1011</v>
      </c>
      <c r="P8044" s="5">
        <v>0.1011</v>
      </c>
      <c r="Q8044" s="5">
        <v>0</v>
      </c>
      <c r="R8044" s="5" t="s">
        <v>29918</v>
      </c>
      <c r="T8044" s="5" t="s">
        <v>16741</v>
      </c>
      <c r="Y8044" s="5" t="s">
        <v>29919</v>
      </c>
      <c r="Z8044" s="5" t="s">
        <v>29920</v>
      </c>
      <c r="AB8044" s="5" t="s">
        <v>87</v>
      </c>
      <c r="AC8044" s="5" t="s">
        <v>149</v>
      </c>
      <c r="AD8044" s="5" t="s">
        <v>97</v>
      </c>
      <c r="AO8044" s="5" t="s">
        <v>157</v>
      </c>
      <c r="AP8044" s="5" t="s">
        <v>158</v>
      </c>
      <c r="AX8044" s="5">
        <v>2022</v>
      </c>
      <c r="BA8044" s="5" t="s">
        <v>361</v>
      </c>
      <c r="BD8044" s="5">
        <v>7</v>
      </c>
      <c r="BN8044" s="5">
        <f t="shared" si="153"/>
        <v>0.1011</v>
      </c>
    </row>
    <row r="8045" spans="1:66" x14ac:dyDescent="0.35">
      <c r="A8045" s="5" t="s">
        <v>29943</v>
      </c>
      <c r="B8045" s="5" t="s">
        <v>83</v>
      </c>
      <c r="C8045" s="5" t="s">
        <v>149</v>
      </c>
      <c r="D8045" s="5" t="s">
        <v>98</v>
      </c>
      <c r="E8045" s="5" t="s">
        <v>98</v>
      </c>
      <c r="F8045" s="5" t="s">
        <v>87</v>
      </c>
      <c r="G8045" s="5" t="s">
        <v>29916</v>
      </c>
      <c r="H8045" s="5" t="s">
        <v>29917</v>
      </c>
      <c r="K8045" s="5">
        <v>1</v>
      </c>
      <c r="L8045" s="5">
        <v>1</v>
      </c>
      <c r="M8045" s="5">
        <v>0</v>
      </c>
      <c r="N8045" s="5" t="s">
        <v>90</v>
      </c>
      <c r="O8045" s="5">
        <v>0.1011</v>
      </c>
      <c r="P8045" s="5">
        <v>0.1011</v>
      </c>
      <c r="Q8045" s="5">
        <v>0</v>
      </c>
      <c r="R8045" s="5" t="s">
        <v>29918</v>
      </c>
      <c r="T8045" s="5" t="s">
        <v>16741</v>
      </c>
      <c r="Y8045" s="5" t="s">
        <v>29919</v>
      </c>
      <c r="Z8045" s="5" t="s">
        <v>29920</v>
      </c>
      <c r="AB8045" s="5" t="s">
        <v>87</v>
      </c>
      <c r="AC8045" s="5" t="s">
        <v>149</v>
      </c>
      <c r="AD8045" s="5" t="s">
        <v>97</v>
      </c>
      <c r="AO8045" s="5" t="s">
        <v>157</v>
      </c>
      <c r="AP8045" s="5" t="s">
        <v>158</v>
      </c>
      <c r="AX8045" s="5">
        <v>2022</v>
      </c>
      <c r="BA8045" s="5" t="s">
        <v>361</v>
      </c>
      <c r="BD8045" s="5">
        <v>7</v>
      </c>
      <c r="BN8045" s="5">
        <f t="shared" si="153"/>
        <v>0.1011</v>
      </c>
    </row>
    <row r="8046" spans="1:66" x14ac:dyDescent="0.35">
      <c r="A8046" s="5" t="s">
        <v>29944</v>
      </c>
      <c r="B8046" s="5" t="s">
        <v>83</v>
      </c>
      <c r="C8046" s="5" t="s">
        <v>149</v>
      </c>
      <c r="D8046" s="5" t="s">
        <v>98</v>
      </c>
      <c r="E8046" s="5" t="s">
        <v>98</v>
      </c>
      <c r="F8046" s="5" t="s">
        <v>87</v>
      </c>
      <c r="G8046" s="5" t="s">
        <v>29916</v>
      </c>
      <c r="H8046" s="5" t="s">
        <v>29917</v>
      </c>
      <c r="K8046" s="5">
        <v>1</v>
      </c>
      <c r="L8046" s="5">
        <v>1</v>
      </c>
      <c r="M8046" s="5">
        <v>0</v>
      </c>
      <c r="N8046" s="5" t="s">
        <v>90</v>
      </c>
      <c r="O8046" s="5">
        <v>0.1011</v>
      </c>
      <c r="P8046" s="5">
        <v>0.1011</v>
      </c>
      <c r="Q8046" s="5">
        <v>0</v>
      </c>
      <c r="R8046" s="5" t="s">
        <v>29918</v>
      </c>
      <c r="T8046" s="5" t="s">
        <v>16741</v>
      </c>
      <c r="Y8046" s="5" t="s">
        <v>29919</v>
      </c>
      <c r="Z8046" s="5" t="s">
        <v>29920</v>
      </c>
      <c r="AB8046" s="5" t="s">
        <v>87</v>
      </c>
      <c r="AC8046" s="5" t="s">
        <v>149</v>
      </c>
      <c r="AD8046" s="5" t="s">
        <v>97</v>
      </c>
      <c r="AO8046" s="5" t="s">
        <v>157</v>
      </c>
      <c r="AP8046" s="5" t="s">
        <v>158</v>
      </c>
      <c r="AX8046" s="5">
        <v>2022</v>
      </c>
      <c r="BA8046" s="5" t="s">
        <v>361</v>
      </c>
      <c r="BD8046" s="5">
        <v>7</v>
      </c>
      <c r="BN8046" s="5">
        <f t="shared" si="153"/>
        <v>0.1011</v>
      </c>
    </row>
    <row r="8047" spans="1:66" x14ac:dyDescent="0.35">
      <c r="A8047" s="5" t="s">
        <v>29945</v>
      </c>
      <c r="B8047" s="5" t="s">
        <v>83</v>
      </c>
      <c r="C8047" s="5" t="s">
        <v>149</v>
      </c>
      <c r="D8047" s="5" t="s">
        <v>98</v>
      </c>
      <c r="E8047" s="5" t="s">
        <v>98</v>
      </c>
      <c r="F8047" s="5" t="s">
        <v>245</v>
      </c>
      <c r="G8047" s="5" t="s">
        <v>29946</v>
      </c>
      <c r="H8047" s="5" t="s">
        <v>29947</v>
      </c>
      <c r="K8047" s="5">
        <v>1</v>
      </c>
      <c r="L8047" s="5">
        <v>0</v>
      </c>
      <c r="M8047" s="5">
        <v>1</v>
      </c>
      <c r="N8047" s="5" t="s">
        <v>154</v>
      </c>
      <c r="O8047" s="5">
        <v>2.2123893805309698</v>
      </c>
      <c r="P8047" s="5">
        <v>0</v>
      </c>
      <c r="Q8047" s="5">
        <v>0</v>
      </c>
      <c r="R8047" s="5" t="s">
        <v>29948</v>
      </c>
      <c r="Y8047" s="5" t="s">
        <v>29949</v>
      </c>
      <c r="Z8047" s="5" t="s">
        <v>29950</v>
      </c>
      <c r="AC8047" s="5" t="s">
        <v>149</v>
      </c>
      <c r="AD8047" s="5" t="s">
        <v>97</v>
      </c>
      <c r="AO8047" s="5" t="s">
        <v>157</v>
      </c>
      <c r="AP8047" s="5" t="s">
        <v>158</v>
      </c>
      <c r="BN8047" s="5">
        <f t="shared" si="153"/>
        <v>2.2123893805309698</v>
      </c>
    </row>
    <row r="8048" spans="1:66" x14ac:dyDescent="0.35">
      <c r="A8048" s="5" t="s">
        <v>29951</v>
      </c>
      <c r="B8048" s="5" t="s">
        <v>83</v>
      </c>
      <c r="C8048" s="5" t="s">
        <v>149</v>
      </c>
      <c r="D8048" s="5" t="s">
        <v>98</v>
      </c>
      <c r="E8048" s="5" t="s">
        <v>98</v>
      </c>
      <c r="F8048" s="5" t="s">
        <v>245</v>
      </c>
      <c r="G8048" s="5" t="s">
        <v>29952</v>
      </c>
      <c r="H8048" s="5" t="s">
        <v>29953</v>
      </c>
      <c r="K8048" s="5">
        <v>1</v>
      </c>
      <c r="L8048" s="5">
        <v>0</v>
      </c>
      <c r="M8048" s="5">
        <v>1</v>
      </c>
      <c r="N8048" s="5" t="s">
        <v>154</v>
      </c>
      <c r="O8048" s="5">
        <v>4.5663716814159301</v>
      </c>
      <c r="P8048" s="5">
        <v>0</v>
      </c>
      <c r="Q8048" s="5">
        <v>0</v>
      </c>
      <c r="R8048" s="5" t="s">
        <v>29954</v>
      </c>
      <c r="Y8048" s="5" t="s">
        <v>29955</v>
      </c>
      <c r="Z8048" s="5" t="s">
        <v>29956</v>
      </c>
      <c r="AC8048" s="5" t="s">
        <v>149</v>
      </c>
      <c r="AD8048" s="5" t="s">
        <v>97</v>
      </c>
      <c r="AO8048" s="5" t="s">
        <v>157</v>
      </c>
      <c r="AP8048" s="5" t="s">
        <v>158</v>
      </c>
      <c r="BN8048" s="5">
        <f t="shared" si="153"/>
        <v>4.5663716814159301</v>
      </c>
    </row>
    <row r="8049" spans="1:66" x14ac:dyDescent="0.35">
      <c r="A8049" s="5" t="s">
        <v>29957</v>
      </c>
      <c r="B8049" s="5" t="s">
        <v>83</v>
      </c>
      <c r="C8049" s="5" t="s">
        <v>149</v>
      </c>
      <c r="D8049" s="5" t="s">
        <v>98</v>
      </c>
      <c r="E8049" s="5" t="s">
        <v>98</v>
      </c>
      <c r="F8049" s="5" t="s">
        <v>245</v>
      </c>
      <c r="G8049" s="5" t="s">
        <v>29958</v>
      </c>
      <c r="H8049" s="5" t="s">
        <v>29947</v>
      </c>
      <c r="K8049" s="5">
        <v>1</v>
      </c>
      <c r="L8049" s="5">
        <v>0</v>
      </c>
      <c r="M8049" s="5">
        <v>1</v>
      </c>
      <c r="N8049" s="5" t="s">
        <v>154</v>
      </c>
      <c r="O8049" s="5">
        <v>2.2123893805309698</v>
      </c>
      <c r="P8049" s="5">
        <v>0</v>
      </c>
      <c r="Q8049" s="5">
        <v>0</v>
      </c>
      <c r="R8049" s="5" t="s">
        <v>29959</v>
      </c>
      <c r="Y8049" s="5" t="s">
        <v>29960</v>
      </c>
      <c r="Z8049" s="5" t="s">
        <v>29961</v>
      </c>
      <c r="AC8049" s="5" t="s">
        <v>149</v>
      </c>
      <c r="AD8049" s="5" t="s">
        <v>97</v>
      </c>
      <c r="AO8049" s="5" t="s">
        <v>157</v>
      </c>
      <c r="AP8049" s="5" t="s">
        <v>158</v>
      </c>
      <c r="BN8049" s="5">
        <f t="shared" si="153"/>
        <v>2.2123893805309698</v>
      </c>
    </row>
    <row r="8050" spans="1:66" x14ac:dyDescent="0.35">
      <c r="A8050" s="5" t="s">
        <v>29962</v>
      </c>
      <c r="B8050" s="5" t="s">
        <v>83</v>
      </c>
      <c r="C8050" s="5" t="s">
        <v>149</v>
      </c>
      <c r="D8050" s="5" t="s">
        <v>98</v>
      </c>
      <c r="E8050" s="5" t="s">
        <v>98</v>
      </c>
      <c r="F8050" s="5" t="s">
        <v>245</v>
      </c>
      <c r="G8050" s="5" t="s">
        <v>29958</v>
      </c>
      <c r="H8050" s="5" t="s">
        <v>29947</v>
      </c>
      <c r="K8050" s="5">
        <v>1</v>
      </c>
      <c r="L8050" s="5">
        <v>0</v>
      </c>
      <c r="M8050" s="5">
        <v>1</v>
      </c>
      <c r="N8050" s="5" t="s">
        <v>154</v>
      </c>
      <c r="O8050" s="5">
        <v>2.2123893805309698</v>
      </c>
      <c r="P8050" s="5">
        <v>0</v>
      </c>
      <c r="Q8050" s="5">
        <v>0</v>
      </c>
      <c r="R8050" s="5" t="s">
        <v>29959</v>
      </c>
      <c r="Y8050" s="5" t="s">
        <v>29960</v>
      </c>
      <c r="Z8050" s="5" t="s">
        <v>29961</v>
      </c>
      <c r="AC8050" s="5" t="s">
        <v>149</v>
      </c>
      <c r="AD8050" s="5" t="s">
        <v>97</v>
      </c>
      <c r="AO8050" s="5" t="s">
        <v>157</v>
      </c>
      <c r="AP8050" s="5" t="s">
        <v>158</v>
      </c>
      <c r="BN8050" s="5">
        <f t="shared" si="153"/>
        <v>2.2123893805309698</v>
      </c>
    </row>
    <row r="8051" spans="1:66" x14ac:dyDescent="0.35">
      <c r="A8051" s="5" t="s">
        <v>29963</v>
      </c>
      <c r="B8051" s="5" t="s">
        <v>83</v>
      </c>
      <c r="C8051" s="5" t="s">
        <v>149</v>
      </c>
      <c r="D8051" s="5" t="s">
        <v>98</v>
      </c>
      <c r="E8051" s="5" t="s">
        <v>98</v>
      </c>
      <c r="F8051" s="5" t="s">
        <v>245</v>
      </c>
      <c r="G8051" s="5" t="s">
        <v>29964</v>
      </c>
      <c r="H8051" s="5" t="s">
        <v>29965</v>
      </c>
      <c r="K8051" s="5">
        <v>1</v>
      </c>
      <c r="L8051" s="5">
        <v>1</v>
      </c>
      <c r="M8051" s="5">
        <v>0</v>
      </c>
      <c r="N8051" s="5" t="s">
        <v>90</v>
      </c>
      <c r="O8051" s="5">
        <v>12.389380530973501</v>
      </c>
      <c r="P8051" s="5">
        <v>0</v>
      </c>
      <c r="Q8051" s="5">
        <v>0</v>
      </c>
      <c r="R8051" s="5" t="s">
        <v>29966</v>
      </c>
      <c r="S8051" s="5" t="s">
        <v>14421</v>
      </c>
      <c r="T8051" s="5" t="s">
        <v>13738</v>
      </c>
      <c r="Y8051" s="5" t="s">
        <v>29967</v>
      </c>
      <c r="Z8051" s="5" t="s">
        <v>29968</v>
      </c>
      <c r="AC8051" s="5" t="s">
        <v>149</v>
      </c>
      <c r="AD8051" s="5" t="s">
        <v>97</v>
      </c>
      <c r="AO8051" s="5" t="s">
        <v>98</v>
      </c>
      <c r="AP8051" s="5" t="s">
        <v>98</v>
      </c>
      <c r="AT8051" s="5" t="s">
        <v>98</v>
      </c>
      <c r="AX8051" s="5">
        <v>2022</v>
      </c>
      <c r="BA8051" s="5" t="s">
        <v>362</v>
      </c>
      <c r="BD8051" s="5">
        <v>10</v>
      </c>
      <c r="BN8051" s="5">
        <f t="shared" si="153"/>
        <v>12.389380530973501</v>
      </c>
    </row>
    <row r="8052" spans="1:66" x14ac:dyDescent="0.35">
      <c r="A8052" s="5" t="s">
        <v>29969</v>
      </c>
      <c r="B8052" s="5" t="s">
        <v>83</v>
      </c>
      <c r="C8052" s="5" t="s">
        <v>149</v>
      </c>
      <c r="D8052" s="5" t="s">
        <v>98</v>
      </c>
      <c r="E8052" s="5" t="s">
        <v>98</v>
      </c>
      <c r="F8052" s="5" t="s">
        <v>245</v>
      </c>
      <c r="G8052" s="5" t="s">
        <v>29964</v>
      </c>
      <c r="H8052" s="5" t="s">
        <v>29965</v>
      </c>
      <c r="K8052" s="5">
        <v>1</v>
      </c>
      <c r="L8052" s="5">
        <v>1</v>
      </c>
      <c r="M8052" s="5">
        <v>0</v>
      </c>
      <c r="N8052" s="5" t="s">
        <v>90</v>
      </c>
      <c r="O8052" s="5">
        <v>12.389380530973501</v>
      </c>
      <c r="P8052" s="5">
        <v>0</v>
      </c>
      <c r="Q8052" s="5">
        <v>0</v>
      </c>
      <c r="R8052" s="5" t="s">
        <v>29966</v>
      </c>
      <c r="S8052" s="5" t="s">
        <v>14421</v>
      </c>
      <c r="T8052" s="5" t="s">
        <v>13738</v>
      </c>
      <c r="Y8052" s="5" t="s">
        <v>29967</v>
      </c>
      <c r="Z8052" s="5" t="s">
        <v>29968</v>
      </c>
      <c r="AC8052" s="5" t="s">
        <v>149</v>
      </c>
      <c r="AD8052" s="5" t="s">
        <v>97</v>
      </c>
      <c r="AO8052" s="5" t="s">
        <v>98</v>
      </c>
      <c r="AP8052" s="5" t="s">
        <v>98</v>
      </c>
      <c r="AT8052" s="5" t="s">
        <v>98</v>
      </c>
      <c r="AX8052" s="5">
        <v>2022</v>
      </c>
      <c r="BA8052" s="5" t="s">
        <v>362</v>
      </c>
      <c r="BD8052" s="5">
        <v>10</v>
      </c>
      <c r="BN8052" s="5">
        <f t="shared" si="153"/>
        <v>12.389380530973501</v>
      </c>
    </row>
    <row r="8053" spans="1:66" x14ac:dyDescent="0.35">
      <c r="A8053" s="5" t="s">
        <v>29970</v>
      </c>
      <c r="B8053" s="5" t="s">
        <v>83</v>
      </c>
      <c r="C8053" s="5" t="s">
        <v>149</v>
      </c>
      <c r="D8053" s="5" t="s">
        <v>98</v>
      </c>
      <c r="E8053" s="5" t="s">
        <v>98</v>
      </c>
      <c r="F8053" s="5" t="s">
        <v>245</v>
      </c>
      <c r="G8053" s="5" t="s">
        <v>29964</v>
      </c>
      <c r="H8053" s="5" t="s">
        <v>29965</v>
      </c>
      <c r="K8053" s="5">
        <v>1</v>
      </c>
      <c r="L8053" s="5">
        <v>1</v>
      </c>
      <c r="M8053" s="5">
        <v>0</v>
      </c>
      <c r="N8053" s="5" t="s">
        <v>90</v>
      </c>
      <c r="O8053" s="5">
        <v>12.389380530973501</v>
      </c>
      <c r="P8053" s="5">
        <v>0</v>
      </c>
      <c r="Q8053" s="5">
        <v>0</v>
      </c>
      <c r="R8053" s="5" t="s">
        <v>29966</v>
      </c>
      <c r="S8053" s="5" t="s">
        <v>14421</v>
      </c>
      <c r="T8053" s="5" t="s">
        <v>13738</v>
      </c>
      <c r="Y8053" s="5" t="s">
        <v>29967</v>
      </c>
      <c r="Z8053" s="5" t="s">
        <v>29968</v>
      </c>
      <c r="AC8053" s="5" t="s">
        <v>149</v>
      </c>
      <c r="AD8053" s="5" t="s">
        <v>97</v>
      </c>
      <c r="AO8053" s="5" t="s">
        <v>98</v>
      </c>
      <c r="AP8053" s="5" t="s">
        <v>98</v>
      </c>
      <c r="AT8053" s="5" t="s">
        <v>98</v>
      </c>
      <c r="AX8053" s="5">
        <v>2022</v>
      </c>
      <c r="BA8053" s="5" t="s">
        <v>362</v>
      </c>
      <c r="BD8053" s="5">
        <v>10</v>
      </c>
      <c r="BN8053" s="5">
        <f t="shared" si="153"/>
        <v>12.389380530973501</v>
      </c>
    </row>
    <row r="8054" spans="1:66" x14ac:dyDescent="0.35">
      <c r="A8054" s="5" t="s">
        <v>29971</v>
      </c>
      <c r="B8054" s="5" t="s">
        <v>83</v>
      </c>
      <c r="C8054" s="5" t="s">
        <v>149</v>
      </c>
      <c r="D8054" s="5" t="s">
        <v>98</v>
      </c>
      <c r="E8054" s="5" t="s">
        <v>98</v>
      </c>
      <c r="F8054" s="5" t="s">
        <v>245</v>
      </c>
      <c r="G8054" s="5" t="s">
        <v>29964</v>
      </c>
      <c r="H8054" s="5" t="s">
        <v>29965</v>
      </c>
      <c r="K8054" s="5">
        <v>1</v>
      </c>
      <c r="L8054" s="5">
        <v>1</v>
      </c>
      <c r="M8054" s="5">
        <v>0</v>
      </c>
      <c r="N8054" s="5" t="s">
        <v>90</v>
      </c>
      <c r="O8054" s="5">
        <v>12.389380530973501</v>
      </c>
      <c r="P8054" s="5">
        <v>0</v>
      </c>
      <c r="Q8054" s="5">
        <v>0</v>
      </c>
      <c r="R8054" s="5" t="s">
        <v>29966</v>
      </c>
      <c r="S8054" s="5" t="s">
        <v>14421</v>
      </c>
      <c r="T8054" s="5" t="s">
        <v>13738</v>
      </c>
      <c r="Y8054" s="5" t="s">
        <v>29967</v>
      </c>
      <c r="Z8054" s="5" t="s">
        <v>29968</v>
      </c>
      <c r="AC8054" s="5" t="s">
        <v>149</v>
      </c>
      <c r="AD8054" s="5" t="s">
        <v>97</v>
      </c>
      <c r="AO8054" s="5" t="s">
        <v>98</v>
      </c>
      <c r="AP8054" s="5" t="s">
        <v>98</v>
      </c>
      <c r="AT8054" s="5" t="s">
        <v>98</v>
      </c>
      <c r="AX8054" s="5">
        <v>2022</v>
      </c>
      <c r="BA8054" s="5" t="s">
        <v>362</v>
      </c>
      <c r="BD8054" s="5">
        <v>10</v>
      </c>
      <c r="BN8054" s="5">
        <f t="shared" si="153"/>
        <v>12.389380530973501</v>
      </c>
    </row>
    <row r="8055" spans="1:66" x14ac:dyDescent="0.35">
      <c r="A8055" s="5" t="s">
        <v>29972</v>
      </c>
      <c r="B8055" s="5" t="s">
        <v>83</v>
      </c>
      <c r="C8055" s="5" t="s">
        <v>149</v>
      </c>
      <c r="D8055" s="5" t="s">
        <v>98</v>
      </c>
      <c r="E8055" s="5" t="s">
        <v>98</v>
      </c>
      <c r="F8055" s="5" t="s">
        <v>245</v>
      </c>
      <c r="G8055" s="5" t="s">
        <v>29964</v>
      </c>
      <c r="H8055" s="5" t="s">
        <v>29965</v>
      </c>
      <c r="K8055" s="5">
        <v>1</v>
      </c>
      <c r="L8055" s="5">
        <v>1</v>
      </c>
      <c r="M8055" s="5">
        <v>0</v>
      </c>
      <c r="N8055" s="5" t="s">
        <v>90</v>
      </c>
      <c r="O8055" s="5">
        <v>12.389380530973501</v>
      </c>
      <c r="P8055" s="5">
        <v>0</v>
      </c>
      <c r="Q8055" s="5">
        <v>0</v>
      </c>
      <c r="R8055" s="5" t="s">
        <v>29966</v>
      </c>
      <c r="S8055" s="5" t="s">
        <v>14421</v>
      </c>
      <c r="T8055" s="5" t="s">
        <v>13738</v>
      </c>
      <c r="Y8055" s="5" t="s">
        <v>29967</v>
      </c>
      <c r="Z8055" s="5" t="s">
        <v>29968</v>
      </c>
      <c r="AC8055" s="5" t="s">
        <v>149</v>
      </c>
      <c r="AD8055" s="5" t="s">
        <v>97</v>
      </c>
      <c r="AO8055" s="5" t="s">
        <v>98</v>
      </c>
      <c r="AP8055" s="5" t="s">
        <v>98</v>
      </c>
      <c r="AT8055" s="5" t="s">
        <v>98</v>
      </c>
      <c r="AX8055" s="5">
        <v>2022</v>
      </c>
      <c r="BA8055" s="5" t="s">
        <v>362</v>
      </c>
      <c r="BD8055" s="5">
        <v>10</v>
      </c>
      <c r="BN8055" s="5">
        <f t="shared" si="153"/>
        <v>12.389380530973501</v>
      </c>
    </row>
    <row r="8056" spans="1:66" x14ac:dyDescent="0.35">
      <c r="A8056" s="5" t="s">
        <v>29973</v>
      </c>
      <c r="B8056" s="5" t="s">
        <v>83</v>
      </c>
      <c r="C8056" s="5" t="s">
        <v>149</v>
      </c>
      <c r="D8056" s="5" t="s">
        <v>29974</v>
      </c>
      <c r="E8056" s="5" t="s">
        <v>29975</v>
      </c>
      <c r="F8056" s="5" t="s">
        <v>245</v>
      </c>
      <c r="G8056" s="5" t="s">
        <v>29976</v>
      </c>
      <c r="H8056" s="5" t="s">
        <v>437</v>
      </c>
      <c r="K8056" s="5">
        <v>1</v>
      </c>
      <c r="L8056" s="5">
        <v>0</v>
      </c>
      <c r="M8056" s="5">
        <v>1</v>
      </c>
      <c r="N8056" s="5" t="s">
        <v>154</v>
      </c>
      <c r="O8056" s="5">
        <v>8.8495575221238898</v>
      </c>
      <c r="P8056" s="5">
        <v>0</v>
      </c>
      <c r="Q8056" s="5">
        <v>0</v>
      </c>
      <c r="R8056" s="5" t="s">
        <v>29977</v>
      </c>
      <c r="Y8056" s="5" t="s">
        <v>29978</v>
      </c>
      <c r="Z8056" s="5" t="s">
        <v>29979</v>
      </c>
      <c r="AC8056" s="5" t="s">
        <v>149</v>
      </c>
      <c r="AD8056" s="5" t="s">
        <v>97</v>
      </c>
      <c r="AO8056" s="5" t="s">
        <v>157</v>
      </c>
      <c r="AP8056" s="5" t="s">
        <v>158</v>
      </c>
      <c r="BN8056" s="5">
        <f t="shared" si="153"/>
        <v>8.8495575221238898</v>
      </c>
    </row>
    <row r="8057" spans="1:66" x14ac:dyDescent="0.35">
      <c r="A8057" s="5" t="s">
        <v>29980</v>
      </c>
      <c r="B8057" s="5" t="s">
        <v>83</v>
      </c>
      <c r="C8057" s="5" t="s">
        <v>149</v>
      </c>
      <c r="D8057" s="5" t="s">
        <v>98</v>
      </c>
      <c r="E8057" s="5" t="s">
        <v>98</v>
      </c>
      <c r="F8057" s="5" t="s">
        <v>245</v>
      </c>
      <c r="G8057" s="5" t="s">
        <v>29981</v>
      </c>
      <c r="H8057" s="5" t="s">
        <v>29982</v>
      </c>
      <c r="K8057" s="5">
        <v>1</v>
      </c>
      <c r="L8057" s="5">
        <v>0</v>
      </c>
      <c r="M8057" s="5">
        <v>1</v>
      </c>
      <c r="N8057" s="5" t="s">
        <v>154</v>
      </c>
      <c r="O8057" s="5">
        <v>0</v>
      </c>
      <c r="P8057" s="5">
        <v>0</v>
      </c>
      <c r="Q8057" s="5">
        <v>0</v>
      </c>
      <c r="S8057" s="5" t="s">
        <v>1846</v>
      </c>
      <c r="Y8057" s="5" t="s">
        <v>29983</v>
      </c>
      <c r="Z8057" s="5" t="s">
        <v>29984</v>
      </c>
      <c r="AC8057" s="5" t="s">
        <v>149</v>
      </c>
      <c r="AD8057" s="5" t="s">
        <v>97</v>
      </c>
      <c r="AO8057" s="5" t="s">
        <v>157</v>
      </c>
      <c r="AP8057" s="5" t="s">
        <v>158</v>
      </c>
      <c r="BN8057" s="5">
        <f t="shared" si="153"/>
        <v>0</v>
      </c>
    </row>
    <row r="8058" spans="1:66" x14ac:dyDescent="0.35">
      <c r="A8058" s="5" t="s">
        <v>29985</v>
      </c>
      <c r="B8058" s="5" t="s">
        <v>83</v>
      </c>
      <c r="C8058" s="5" t="s">
        <v>149</v>
      </c>
      <c r="D8058" s="5" t="s">
        <v>98</v>
      </c>
      <c r="E8058" s="5" t="s">
        <v>98</v>
      </c>
      <c r="F8058" s="5" t="s">
        <v>245</v>
      </c>
      <c r="G8058" s="5" t="s">
        <v>29981</v>
      </c>
      <c r="H8058" s="5" t="s">
        <v>29982</v>
      </c>
      <c r="K8058" s="5">
        <v>1</v>
      </c>
      <c r="L8058" s="5">
        <v>0</v>
      </c>
      <c r="M8058" s="5">
        <v>1</v>
      </c>
      <c r="N8058" s="5" t="s">
        <v>154</v>
      </c>
      <c r="O8058" s="5">
        <v>0</v>
      </c>
      <c r="P8058" s="5">
        <v>0</v>
      </c>
      <c r="Q8058" s="5">
        <v>0</v>
      </c>
      <c r="Y8058" s="5" t="s">
        <v>29983</v>
      </c>
      <c r="Z8058" s="5" t="s">
        <v>29984</v>
      </c>
      <c r="AC8058" s="5" t="s">
        <v>149</v>
      </c>
      <c r="AD8058" s="5" t="s">
        <v>97</v>
      </c>
      <c r="AO8058" s="5" t="s">
        <v>157</v>
      </c>
      <c r="AP8058" s="5" t="s">
        <v>158</v>
      </c>
      <c r="BN8058" s="5">
        <f t="shared" si="153"/>
        <v>0</v>
      </c>
    </row>
    <row r="8059" spans="1:66" x14ac:dyDescent="0.35">
      <c r="A8059" s="5" t="s">
        <v>29986</v>
      </c>
      <c r="B8059" s="5" t="s">
        <v>83</v>
      </c>
      <c r="C8059" s="5" t="s">
        <v>149</v>
      </c>
      <c r="D8059" s="5" t="s">
        <v>98</v>
      </c>
      <c r="E8059" s="5" t="s">
        <v>98</v>
      </c>
      <c r="F8059" s="5" t="s">
        <v>245</v>
      </c>
      <c r="G8059" s="5" t="s">
        <v>29981</v>
      </c>
      <c r="H8059" s="5" t="s">
        <v>29982</v>
      </c>
      <c r="K8059" s="5">
        <v>1</v>
      </c>
      <c r="L8059" s="5">
        <v>0</v>
      </c>
      <c r="M8059" s="5">
        <v>1</v>
      </c>
      <c r="N8059" s="5" t="s">
        <v>154</v>
      </c>
      <c r="O8059" s="5">
        <v>0</v>
      </c>
      <c r="P8059" s="5">
        <v>0</v>
      </c>
      <c r="Q8059" s="5">
        <v>0</v>
      </c>
      <c r="Y8059" s="5" t="s">
        <v>29983</v>
      </c>
      <c r="Z8059" s="5" t="s">
        <v>29984</v>
      </c>
      <c r="AC8059" s="5" t="s">
        <v>149</v>
      </c>
      <c r="AD8059" s="5" t="s">
        <v>97</v>
      </c>
      <c r="AO8059" s="5" t="s">
        <v>157</v>
      </c>
      <c r="AP8059" s="5" t="s">
        <v>158</v>
      </c>
      <c r="BN8059" s="5">
        <f t="shared" si="153"/>
        <v>0</v>
      </c>
    </row>
    <row r="8060" spans="1:66" x14ac:dyDescent="0.35">
      <c r="A8060" s="5" t="s">
        <v>29987</v>
      </c>
      <c r="B8060" s="5" t="s">
        <v>83</v>
      </c>
      <c r="C8060" s="5" t="s">
        <v>149</v>
      </c>
      <c r="D8060" s="5" t="s">
        <v>98</v>
      </c>
      <c r="E8060" s="5" t="s">
        <v>98</v>
      </c>
      <c r="F8060" s="5" t="s">
        <v>245</v>
      </c>
      <c r="G8060" s="5" t="s">
        <v>29981</v>
      </c>
      <c r="H8060" s="5" t="s">
        <v>29982</v>
      </c>
      <c r="K8060" s="5">
        <v>1</v>
      </c>
      <c r="L8060" s="5">
        <v>0</v>
      </c>
      <c r="M8060" s="5">
        <v>1</v>
      </c>
      <c r="N8060" s="5" t="s">
        <v>154</v>
      </c>
      <c r="O8060" s="5">
        <v>0</v>
      </c>
      <c r="P8060" s="5">
        <v>0</v>
      </c>
      <c r="Q8060" s="5">
        <v>0</v>
      </c>
      <c r="Y8060" s="5" t="s">
        <v>29983</v>
      </c>
      <c r="Z8060" s="5" t="s">
        <v>29984</v>
      </c>
      <c r="AC8060" s="5" t="s">
        <v>149</v>
      </c>
      <c r="AD8060" s="5" t="s">
        <v>97</v>
      </c>
      <c r="AO8060" s="5" t="s">
        <v>157</v>
      </c>
      <c r="AP8060" s="5" t="s">
        <v>158</v>
      </c>
      <c r="BN8060" s="5">
        <f t="shared" si="153"/>
        <v>0</v>
      </c>
    </row>
    <row r="8061" spans="1:66" x14ac:dyDescent="0.35">
      <c r="A8061" s="5" t="s">
        <v>29988</v>
      </c>
      <c r="B8061" s="5" t="s">
        <v>83</v>
      </c>
      <c r="C8061" s="5" t="s">
        <v>149</v>
      </c>
      <c r="D8061" s="5" t="s">
        <v>98</v>
      </c>
      <c r="E8061" s="5" t="s">
        <v>98</v>
      </c>
      <c r="F8061" s="5" t="s">
        <v>245</v>
      </c>
      <c r="G8061" s="5" t="s">
        <v>29981</v>
      </c>
      <c r="H8061" s="5" t="s">
        <v>29982</v>
      </c>
      <c r="K8061" s="5">
        <v>1</v>
      </c>
      <c r="L8061" s="5">
        <v>0</v>
      </c>
      <c r="M8061" s="5">
        <v>1</v>
      </c>
      <c r="N8061" s="5" t="s">
        <v>154</v>
      </c>
      <c r="O8061" s="5">
        <v>0</v>
      </c>
      <c r="P8061" s="5">
        <v>0</v>
      </c>
      <c r="Q8061" s="5">
        <v>0</v>
      </c>
      <c r="Y8061" s="5" t="s">
        <v>29983</v>
      </c>
      <c r="Z8061" s="5" t="s">
        <v>29984</v>
      </c>
      <c r="AC8061" s="5" t="s">
        <v>149</v>
      </c>
      <c r="AD8061" s="5" t="s">
        <v>97</v>
      </c>
      <c r="AO8061" s="5" t="s">
        <v>157</v>
      </c>
      <c r="AP8061" s="5" t="s">
        <v>158</v>
      </c>
      <c r="BN8061" s="5">
        <f t="shared" si="153"/>
        <v>0</v>
      </c>
    </row>
    <row r="8062" spans="1:66" x14ac:dyDescent="0.35">
      <c r="A8062" s="5" t="s">
        <v>29989</v>
      </c>
      <c r="B8062" s="5" t="s">
        <v>83</v>
      </c>
      <c r="C8062" s="5" t="s">
        <v>149</v>
      </c>
      <c r="D8062" s="5" t="s">
        <v>98</v>
      </c>
      <c r="E8062" s="5" t="s">
        <v>98</v>
      </c>
      <c r="F8062" s="5" t="s">
        <v>245</v>
      </c>
      <c r="G8062" s="5" t="s">
        <v>29981</v>
      </c>
      <c r="H8062" s="5" t="s">
        <v>29982</v>
      </c>
      <c r="K8062" s="5">
        <v>1</v>
      </c>
      <c r="L8062" s="5">
        <v>0</v>
      </c>
      <c r="M8062" s="5">
        <v>1</v>
      </c>
      <c r="N8062" s="5" t="s">
        <v>154</v>
      </c>
      <c r="O8062" s="5">
        <v>0</v>
      </c>
      <c r="P8062" s="5">
        <v>0</v>
      </c>
      <c r="Q8062" s="5">
        <v>0</v>
      </c>
      <c r="Y8062" s="5" t="s">
        <v>29983</v>
      </c>
      <c r="Z8062" s="5" t="s">
        <v>29984</v>
      </c>
      <c r="AC8062" s="5" t="s">
        <v>149</v>
      </c>
      <c r="AD8062" s="5" t="s">
        <v>97</v>
      </c>
      <c r="AO8062" s="5" t="s">
        <v>157</v>
      </c>
      <c r="AP8062" s="5" t="s">
        <v>158</v>
      </c>
      <c r="BN8062" s="5">
        <f t="shared" si="153"/>
        <v>0</v>
      </c>
    </row>
    <row r="8063" spans="1:66" x14ac:dyDescent="0.35">
      <c r="A8063" s="5" t="s">
        <v>29990</v>
      </c>
      <c r="B8063" s="5" t="s">
        <v>83</v>
      </c>
      <c r="C8063" s="5" t="s">
        <v>149</v>
      </c>
      <c r="D8063" s="5" t="s">
        <v>98</v>
      </c>
      <c r="E8063" s="5" t="s">
        <v>98</v>
      </c>
      <c r="F8063" s="5" t="s">
        <v>245</v>
      </c>
      <c r="G8063" s="5" t="s">
        <v>29981</v>
      </c>
      <c r="H8063" s="5" t="s">
        <v>29982</v>
      </c>
      <c r="K8063" s="5">
        <v>1</v>
      </c>
      <c r="L8063" s="5">
        <v>0</v>
      </c>
      <c r="M8063" s="5">
        <v>1</v>
      </c>
      <c r="N8063" s="5" t="s">
        <v>154</v>
      </c>
      <c r="O8063" s="5">
        <v>0</v>
      </c>
      <c r="P8063" s="5">
        <v>0</v>
      </c>
      <c r="Q8063" s="5">
        <v>0</v>
      </c>
      <c r="Y8063" s="5" t="s">
        <v>29983</v>
      </c>
      <c r="Z8063" s="5" t="s">
        <v>29984</v>
      </c>
      <c r="AC8063" s="5" t="s">
        <v>149</v>
      </c>
      <c r="AD8063" s="5" t="s">
        <v>97</v>
      </c>
      <c r="AO8063" s="5" t="s">
        <v>157</v>
      </c>
      <c r="AP8063" s="5" t="s">
        <v>158</v>
      </c>
      <c r="BN8063" s="5">
        <f t="shared" si="153"/>
        <v>0</v>
      </c>
    </row>
    <row r="8064" spans="1:66" x14ac:dyDescent="0.35">
      <c r="A8064" s="5" t="s">
        <v>29991</v>
      </c>
      <c r="B8064" s="5" t="s">
        <v>83</v>
      </c>
      <c r="C8064" s="5" t="s">
        <v>149</v>
      </c>
      <c r="D8064" s="5" t="s">
        <v>98</v>
      </c>
      <c r="E8064" s="5" t="s">
        <v>98</v>
      </c>
      <c r="F8064" s="5" t="s">
        <v>245</v>
      </c>
      <c r="G8064" s="5" t="s">
        <v>29981</v>
      </c>
      <c r="H8064" s="5" t="s">
        <v>29982</v>
      </c>
      <c r="K8064" s="5">
        <v>1</v>
      </c>
      <c r="L8064" s="5">
        <v>0</v>
      </c>
      <c r="M8064" s="5">
        <v>1</v>
      </c>
      <c r="N8064" s="5" t="s">
        <v>154</v>
      </c>
      <c r="O8064" s="5">
        <v>0</v>
      </c>
      <c r="P8064" s="5">
        <v>0</v>
      </c>
      <c r="Q8064" s="5">
        <v>0</v>
      </c>
      <c r="Y8064" s="5" t="s">
        <v>29983</v>
      </c>
      <c r="Z8064" s="5" t="s">
        <v>29984</v>
      </c>
      <c r="AC8064" s="5" t="s">
        <v>149</v>
      </c>
      <c r="AD8064" s="5" t="s">
        <v>97</v>
      </c>
      <c r="AO8064" s="5" t="s">
        <v>157</v>
      </c>
      <c r="AP8064" s="5" t="s">
        <v>158</v>
      </c>
      <c r="BN8064" s="5">
        <f t="shared" si="153"/>
        <v>0</v>
      </c>
    </row>
    <row r="8065" spans="1:66" x14ac:dyDescent="0.35">
      <c r="A8065" s="5" t="s">
        <v>29992</v>
      </c>
      <c r="B8065" s="5" t="s">
        <v>83</v>
      </c>
      <c r="C8065" s="5" t="s">
        <v>149</v>
      </c>
      <c r="D8065" s="5" t="s">
        <v>98</v>
      </c>
      <c r="E8065" s="5" t="s">
        <v>98</v>
      </c>
      <c r="F8065" s="5" t="s">
        <v>245</v>
      </c>
      <c r="G8065" s="5" t="s">
        <v>29981</v>
      </c>
      <c r="H8065" s="5" t="s">
        <v>29982</v>
      </c>
      <c r="K8065" s="5">
        <v>1</v>
      </c>
      <c r="L8065" s="5">
        <v>0</v>
      </c>
      <c r="M8065" s="5">
        <v>1</v>
      </c>
      <c r="N8065" s="5" t="s">
        <v>154</v>
      </c>
      <c r="O8065" s="5">
        <v>0</v>
      </c>
      <c r="P8065" s="5">
        <v>0</v>
      </c>
      <c r="Q8065" s="5">
        <v>0</v>
      </c>
      <c r="Y8065" s="5" t="s">
        <v>29983</v>
      </c>
      <c r="Z8065" s="5" t="s">
        <v>29984</v>
      </c>
      <c r="AC8065" s="5" t="s">
        <v>149</v>
      </c>
      <c r="AD8065" s="5" t="s">
        <v>97</v>
      </c>
      <c r="AO8065" s="5" t="s">
        <v>157</v>
      </c>
      <c r="AP8065" s="5" t="s">
        <v>158</v>
      </c>
      <c r="BN8065" s="5">
        <f t="shared" si="153"/>
        <v>0</v>
      </c>
    </row>
    <row r="8066" spans="1:66" x14ac:dyDescent="0.35">
      <c r="A8066" s="5" t="s">
        <v>29993</v>
      </c>
      <c r="B8066" s="5" t="s">
        <v>83</v>
      </c>
      <c r="C8066" s="5" t="s">
        <v>149</v>
      </c>
      <c r="D8066" s="5" t="s">
        <v>98</v>
      </c>
      <c r="E8066" s="5" t="s">
        <v>98</v>
      </c>
      <c r="F8066" s="5" t="s">
        <v>245</v>
      </c>
      <c r="G8066" s="5" t="s">
        <v>29981</v>
      </c>
      <c r="H8066" s="5" t="s">
        <v>29982</v>
      </c>
      <c r="K8066" s="5">
        <v>1</v>
      </c>
      <c r="L8066" s="5">
        <v>0</v>
      </c>
      <c r="M8066" s="5">
        <v>1</v>
      </c>
      <c r="N8066" s="5" t="s">
        <v>154</v>
      </c>
      <c r="O8066" s="5">
        <v>0</v>
      </c>
      <c r="P8066" s="5">
        <v>0</v>
      </c>
      <c r="Q8066" s="5">
        <v>0</v>
      </c>
      <c r="Y8066" s="5" t="s">
        <v>29983</v>
      </c>
      <c r="Z8066" s="5" t="s">
        <v>29984</v>
      </c>
      <c r="AC8066" s="5" t="s">
        <v>149</v>
      </c>
      <c r="AD8066" s="5" t="s">
        <v>97</v>
      </c>
      <c r="AO8066" s="5" t="s">
        <v>157</v>
      </c>
      <c r="AP8066" s="5" t="s">
        <v>158</v>
      </c>
      <c r="BN8066" s="5">
        <f t="shared" si="153"/>
        <v>0</v>
      </c>
    </row>
    <row r="8067" spans="1:66" x14ac:dyDescent="0.35">
      <c r="A8067" s="5" t="s">
        <v>29994</v>
      </c>
      <c r="B8067" s="5" t="s">
        <v>83</v>
      </c>
      <c r="C8067" s="5" t="s">
        <v>149</v>
      </c>
      <c r="D8067" s="5" t="s">
        <v>98</v>
      </c>
      <c r="E8067" s="5" t="s">
        <v>98</v>
      </c>
      <c r="F8067" s="5" t="s">
        <v>245</v>
      </c>
      <c r="G8067" s="5" t="s">
        <v>29981</v>
      </c>
      <c r="H8067" s="5" t="s">
        <v>29982</v>
      </c>
      <c r="K8067" s="5">
        <v>1</v>
      </c>
      <c r="L8067" s="5">
        <v>0</v>
      </c>
      <c r="M8067" s="5">
        <v>1</v>
      </c>
      <c r="N8067" s="5" t="s">
        <v>154</v>
      </c>
      <c r="O8067" s="5">
        <v>0</v>
      </c>
      <c r="P8067" s="5">
        <v>0</v>
      </c>
      <c r="Q8067" s="5">
        <v>0</v>
      </c>
      <c r="Y8067" s="5" t="s">
        <v>29983</v>
      </c>
      <c r="Z8067" s="5" t="s">
        <v>29984</v>
      </c>
      <c r="AC8067" s="5" t="s">
        <v>149</v>
      </c>
      <c r="AD8067" s="5" t="s">
        <v>97</v>
      </c>
      <c r="AO8067" s="5" t="s">
        <v>157</v>
      </c>
      <c r="AP8067" s="5" t="s">
        <v>158</v>
      </c>
      <c r="BN8067" s="5">
        <f t="shared" si="153"/>
        <v>0</v>
      </c>
    </row>
    <row r="8068" spans="1:66" x14ac:dyDescent="0.35">
      <c r="A8068" s="5" t="s">
        <v>29995</v>
      </c>
      <c r="B8068" s="5" t="s">
        <v>83</v>
      </c>
      <c r="C8068" s="5" t="s">
        <v>149</v>
      </c>
      <c r="D8068" s="5" t="s">
        <v>98</v>
      </c>
      <c r="E8068" s="5" t="s">
        <v>98</v>
      </c>
      <c r="F8068" s="5" t="s">
        <v>245</v>
      </c>
      <c r="G8068" s="5" t="s">
        <v>29981</v>
      </c>
      <c r="H8068" s="5" t="s">
        <v>29982</v>
      </c>
      <c r="K8068" s="5">
        <v>1</v>
      </c>
      <c r="L8068" s="5">
        <v>0</v>
      </c>
      <c r="M8068" s="5">
        <v>1</v>
      </c>
      <c r="N8068" s="5" t="s">
        <v>154</v>
      </c>
      <c r="O8068" s="5">
        <v>0</v>
      </c>
      <c r="P8068" s="5">
        <v>0</v>
      </c>
      <c r="Q8068" s="5">
        <v>0</v>
      </c>
      <c r="Y8068" s="5" t="s">
        <v>29983</v>
      </c>
      <c r="Z8068" s="5" t="s">
        <v>29984</v>
      </c>
      <c r="AC8068" s="5" t="s">
        <v>149</v>
      </c>
      <c r="AD8068" s="5" t="s">
        <v>97</v>
      </c>
      <c r="AO8068" s="5" t="s">
        <v>157</v>
      </c>
      <c r="AP8068" s="5" t="s">
        <v>158</v>
      </c>
      <c r="BN8068" s="5">
        <f t="shared" si="153"/>
        <v>0</v>
      </c>
    </row>
    <row r="8069" spans="1:66" x14ac:dyDescent="0.35">
      <c r="A8069" s="5" t="s">
        <v>29996</v>
      </c>
      <c r="B8069" s="5" t="s">
        <v>83</v>
      </c>
      <c r="C8069" s="5" t="s">
        <v>149</v>
      </c>
      <c r="D8069" s="5" t="s">
        <v>98</v>
      </c>
      <c r="E8069" s="5" t="s">
        <v>98</v>
      </c>
      <c r="F8069" s="5" t="s">
        <v>245</v>
      </c>
      <c r="G8069" s="5" t="s">
        <v>29981</v>
      </c>
      <c r="H8069" s="5" t="s">
        <v>29982</v>
      </c>
      <c r="K8069" s="5">
        <v>1</v>
      </c>
      <c r="L8069" s="5">
        <v>0</v>
      </c>
      <c r="M8069" s="5">
        <v>1</v>
      </c>
      <c r="N8069" s="5" t="s">
        <v>154</v>
      </c>
      <c r="O8069" s="5">
        <v>0</v>
      </c>
      <c r="P8069" s="5">
        <v>0</v>
      </c>
      <c r="Q8069" s="5">
        <v>0</v>
      </c>
      <c r="Y8069" s="5" t="s">
        <v>29983</v>
      </c>
      <c r="Z8069" s="5" t="s">
        <v>29984</v>
      </c>
      <c r="AC8069" s="5" t="s">
        <v>149</v>
      </c>
      <c r="AD8069" s="5" t="s">
        <v>97</v>
      </c>
      <c r="AO8069" s="5" t="s">
        <v>157</v>
      </c>
      <c r="AP8069" s="5" t="s">
        <v>158</v>
      </c>
      <c r="BN8069" s="5">
        <f t="shared" ref="BN8069:BN8132" si="154">IF(BM8069="",O8069,BM8069)</f>
        <v>0</v>
      </c>
    </row>
    <row r="8070" spans="1:66" x14ac:dyDescent="0.35">
      <c r="A8070" s="5" t="s">
        <v>29997</v>
      </c>
      <c r="B8070" s="5" t="s">
        <v>83</v>
      </c>
      <c r="C8070" s="5" t="s">
        <v>149</v>
      </c>
      <c r="D8070" s="5" t="s">
        <v>98</v>
      </c>
      <c r="E8070" s="5" t="s">
        <v>98</v>
      </c>
      <c r="F8070" s="5" t="s">
        <v>245</v>
      </c>
      <c r="G8070" s="5" t="s">
        <v>29981</v>
      </c>
      <c r="H8070" s="5" t="s">
        <v>29982</v>
      </c>
      <c r="K8070" s="5">
        <v>1</v>
      </c>
      <c r="L8070" s="5">
        <v>0</v>
      </c>
      <c r="M8070" s="5">
        <v>1</v>
      </c>
      <c r="N8070" s="5" t="s">
        <v>154</v>
      </c>
      <c r="O8070" s="5">
        <v>0</v>
      </c>
      <c r="P8070" s="5">
        <v>0</v>
      </c>
      <c r="Q8070" s="5">
        <v>0</v>
      </c>
      <c r="Y8070" s="5" t="s">
        <v>29983</v>
      </c>
      <c r="Z8070" s="5" t="s">
        <v>29984</v>
      </c>
      <c r="AC8070" s="5" t="s">
        <v>149</v>
      </c>
      <c r="AD8070" s="5" t="s">
        <v>97</v>
      </c>
      <c r="AO8070" s="5" t="s">
        <v>157</v>
      </c>
      <c r="AP8070" s="5" t="s">
        <v>158</v>
      </c>
      <c r="BN8070" s="5">
        <f t="shared" si="154"/>
        <v>0</v>
      </c>
    </row>
    <row r="8071" spans="1:66" x14ac:dyDescent="0.35">
      <c r="A8071" s="5" t="s">
        <v>29998</v>
      </c>
      <c r="B8071" s="5" t="s">
        <v>83</v>
      </c>
      <c r="C8071" s="5" t="s">
        <v>149</v>
      </c>
      <c r="D8071" s="5" t="s">
        <v>98</v>
      </c>
      <c r="E8071" s="5" t="s">
        <v>98</v>
      </c>
      <c r="F8071" s="5" t="s">
        <v>245</v>
      </c>
      <c r="G8071" s="5" t="s">
        <v>29981</v>
      </c>
      <c r="H8071" s="5" t="s">
        <v>29982</v>
      </c>
      <c r="K8071" s="5">
        <v>1</v>
      </c>
      <c r="L8071" s="5">
        <v>0</v>
      </c>
      <c r="M8071" s="5">
        <v>1</v>
      </c>
      <c r="N8071" s="5" t="s">
        <v>154</v>
      </c>
      <c r="O8071" s="5">
        <v>0</v>
      </c>
      <c r="P8071" s="5">
        <v>0</v>
      </c>
      <c r="Q8071" s="5">
        <v>0</v>
      </c>
      <c r="Y8071" s="5" t="s">
        <v>29983</v>
      </c>
      <c r="Z8071" s="5" t="s">
        <v>29984</v>
      </c>
      <c r="AC8071" s="5" t="s">
        <v>149</v>
      </c>
      <c r="AD8071" s="5" t="s">
        <v>97</v>
      </c>
      <c r="AO8071" s="5" t="s">
        <v>157</v>
      </c>
      <c r="AP8071" s="5" t="s">
        <v>158</v>
      </c>
      <c r="BN8071" s="5">
        <f t="shared" si="154"/>
        <v>0</v>
      </c>
    </row>
    <row r="8072" spans="1:66" x14ac:dyDescent="0.35">
      <c r="A8072" s="5" t="s">
        <v>29999</v>
      </c>
      <c r="B8072" s="5" t="s">
        <v>83</v>
      </c>
      <c r="C8072" s="5" t="s">
        <v>149</v>
      </c>
      <c r="D8072" s="5" t="s">
        <v>98</v>
      </c>
      <c r="E8072" s="5" t="s">
        <v>98</v>
      </c>
      <c r="F8072" s="5" t="s">
        <v>245</v>
      </c>
      <c r="G8072" s="5" t="s">
        <v>30000</v>
      </c>
      <c r="H8072" s="5" t="s">
        <v>29953</v>
      </c>
      <c r="K8072" s="5">
        <v>1</v>
      </c>
      <c r="L8072" s="5">
        <v>0</v>
      </c>
      <c r="M8072" s="5">
        <v>1</v>
      </c>
      <c r="N8072" s="5" t="s">
        <v>154</v>
      </c>
      <c r="O8072" s="5">
        <v>4.5663716814159301</v>
      </c>
      <c r="P8072" s="5">
        <v>0</v>
      </c>
      <c r="Q8072" s="5">
        <v>0</v>
      </c>
      <c r="R8072" s="5" t="s">
        <v>30001</v>
      </c>
      <c r="Y8072" s="5" t="s">
        <v>30002</v>
      </c>
      <c r="Z8072" s="5" t="s">
        <v>30003</v>
      </c>
      <c r="AC8072" s="5" t="s">
        <v>149</v>
      </c>
      <c r="AD8072" s="5" t="s">
        <v>97</v>
      </c>
      <c r="AO8072" s="5" t="s">
        <v>157</v>
      </c>
      <c r="AP8072" s="5" t="s">
        <v>158</v>
      </c>
      <c r="BN8072" s="5">
        <f t="shared" si="154"/>
        <v>4.5663716814159301</v>
      </c>
    </row>
    <row r="8073" spans="1:66" x14ac:dyDescent="0.35">
      <c r="A8073" s="5" t="s">
        <v>30004</v>
      </c>
      <c r="B8073" s="5" t="s">
        <v>83</v>
      </c>
      <c r="C8073" s="5" t="s">
        <v>149</v>
      </c>
      <c r="D8073" s="5" t="s">
        <v>98</v>
      </c>
      <c r="E8073" s="5" t="s">
        <v>98</v>
      </c>
      <c r="F8073" s="5" t="s">
        <v>245</v>
      </c>
      <c r="G8073" s="5" t="s">
        <v>30000</v>
      </c>
      <c r="H8073" s="5" t="s">
        <v>29953</v>
      </c>
      <c r="K8073" s="5">
        <v>1</v>
      </c>
      <c r="L8073" s="5">
        <v>0</v>
      </c>
      <c r="M8073" s="5">
        <v>1</v>
      </c>
      <c r="N8073" s="5" t="s">
        <v>154</v>
      </c>
      <c r="O8073" s="5">
        <v>4.5663716814159301</v>
      </c>
      <c r="P8073" s="5">
        <v>0</v>
      </c>
      <c r="Q8073" s="5">
        <v>0</v>
      </c>
      <c r="R8073" s="5" t="s">
        <v>30001</v>
      </c>
      <c r="Y8073" s="5" t="s">
        <v>30002</v>
      </c>
      <c r="Z8073" s="5" t="s">
        <v>30003</v>
      </c>
      <c r="AC8073" s="5" t="s">
        <v>149</v>
      </c>
      <c r="AD8073" s="5" t="s">
        <v>97</v>
      </c>
      <c r="AO8073" s="5" t="s">
        <v>157</v>
      </c>
      <c r="AP8073" s="5" t="s">
        <v>158</v>
      </c>
      <c r="BN8073" s="5">
        <f t="shared" si="154"/>
        <v>4.5663716814159301</v>
      </c>
    </row>
    <row r="8074" spans="1:66" x14ac:dyDescent="0.35">
      <c r="A8074" s="5" t="s">
        <v>30005</v>
      </c>
      <c r="B8074" s="5" t="s">
        <v>148</v>
      </c>
      <c r="C8074" s="5" t="s">
        <v>149</v>
      </c>
      <c r="D8074" s="5" t="s">
        <v>98</v>
      </c>
      <c r="E8074" s="5" t="s">
        <v>98</v>
      </c>
      <c r="F8074" s="5" t="s">
        <v>245</v>
      </c>
      <c r="G8074" s="5" t="s">
        <v>30006</v>
      </c>
      <c r="H8074" s="5" t="s">
        <v>956</v>
      </c>
      <c r="K8074" s="5">
        <v>1</v>
      </c>
      <c r="L8074" s="5">
        <v>1</v>
      </c>
      <c r="M8074" s="5">
        <v>0</v>
      </c>
      <c r="N8074" s="5" t="s">
        <v>224</v>
      </c>
      <c r="O8074" s="5">
        <v>2.12389380530974</v>
      </c>
      <c r="P8074" s="5">
        <v>0</v>
      </c>
      <c r="Q8074" s="5">
        <v>0</v>
      </c>
      <c r="R8074" s="5" t="s">
        <v>30007</v>
      </c>
      <c r="T8074" s="5" t="s">
        <v>14501</v>
      </c>
      <c r="V8074" s="5" t="s">
        <v>8016</v>
      </c>
      <c r="W8074" s="5" t="s">
        <v>8016</v>
      </c>
      <c r="Y8074" s="5" t="s">
        <v>30008</v>
      </c>
      <c r="Z8074" s="5" t="s">
        <v>156</v>
      </c>
      <c r="AC8074" s="5" t="s">
        <v>149</v>
      </c>
      <c r="AD8074" s="5" t="s">
        <v>97</v>
      </c>
      <c r="AO8074" s="5" t="s">
        <v>98</v>
      </c>
      <c r="AP8074" s="5" t="s">
        <v>98</v>
      </c>
      <c r="AT8074" s="5" t="s">
        <v>98</v>
      </c>
      <c r="AX8074" s="5">
        <v>2022</v>
      </c>
      <c r="BA8074" s="5" t="s">
        <v>362</v>
      </c>
      <c r="BD8074" s="5">
        <v>10</v>
      </c>
      <c r="BE8074" s="5">
        <v>2023</v>
      </c>
      <c r="BH8074" s="5" t="s">
        <v>217</v>
      </c>
      <c r="BK8074" s="5">
        <v>2</v>
      </c>
      <c r="BN8074" s="5">
        <f t="shared" si="154"/>
        <v>2.12389380530974</v>
      </c>
    </row>
    <row r="8075" spans="1:66" x14ac:dyDescent="0.35">
      <c r="A8075" s="5" t="s">
        <v>30009</v>
      </c>
      <c r="B8075" s="5" t="s">
        <v>148</v>
      </c>
      <c r="C8075" s="5" t="s">
        <v>149</v>
      </c>
      <c r="D8075" s="5" t="s">
        <v>98</v>
      </c>
      <c r="E8075" s="5" t="s">
        <v>98</v>
      </c>
      <c r="F8075" s="5" t="s">
        <v>245</v>
      </c>
      <c r="G8075" s="5" t="s">
        <v>30006</v>
      </c>
      <c r="H8075" s="5" t="s">
        <v>956</v>
      </c>
      <c r="K8075" s="5">
        <v>1</v>
      </c>
      <c r="L8075" s="5">
        <v>1</v>
      </c>
      <c r="M8075" s="5">
        <v>0</v>
      </c>
      <c r="N8075" s="5" t="s">
        <v>224</v>
      </c>
      <c r="O8075" s="5">
        <v>2.12389380530974</v>
      </c>
      <c r="P8075" s="5">
        <v>0</v>
      </c>
      <c r="Q8075" s="5">
        <v>0</v>
      </c>
      <c r="R8075" s="5" t="s">
        <v>30007</v>
      </c>
      <c r="T8075" s="5" t="s">
        <v>14501</v>
      </c>
      <c r="V8075" s="5" t="s">
        <v>8016</v>
      </c>
      <c r="W8075" s="5" t="s">
        <v>8016</v>
      </c>
      <c r="Y8075" s="5" t="s">
        <v>30008</v>
      </c>
      <c r="Z8075" s="5" t="s">
        <v>156</v>
      </c>
      <c r="AC8075" s="5" t="s">
        <v>149</v>
      </c>
      <c r="AD8075" s="5" t="s">
        <v>97</v>
      </c>
      <c r="AO8075" s="5" t="s">
        <v>98</v>
      </c>
      <c r="AP8075" s="5" t="s">
        <v>98</v>
      </c>
      <c r="AT8075" s="5" t="s">
        <v>98</v>
      </c>
      <c r="AX8075" s="5">
        <v>2022</v>
      </c>
      <c r="BA8075" s="5" t="s">
        <v>362</v>
      </c>
      <c r="BD8075" s="5">
        <v>10</v>
      </c>
      <c r="BE8075" s="5">
        <v>2023</v>
      </c>
      <c r="BH8075" s="5" t="s">
        <v>217</v>
      </c>
      <c r="BK8075" s="5">
        <v>2</v>
      </c>
      <c r="BN8075" s="5">
        <f t="shared" si="154"/>
        <v>2.12389380530974</v>
      </c>
    </row>
    <row r="8076" spans="1:66" x14ac:dyDescent="0.35">
      <c r="A8076" s="5" t="s">
        <v>30010</v>
      </c>
      <c r="B8076" s="5" t="s">
        <v>83</v>
      </c>
      <c r="C8076" s="5" t="s">
        <v>149</v>
      </c>
      <c r="D8076" s="5" t="s">
        <v>98</v>
      </c>
      <c r="E8076" s="5" t="s">
        <v>98</v>
      </c>
      <c r="F8076" s="5" t="s">
        <v>245</v>
      </c>
      <c r="G8076" s="5" t="s">
        <v>30011</v>
      </c>
      <c r="H8076" s="5" t="s">
        <v>30012</v>
      </c>
      <c r="K8076" s="5">
        <v>1</v>
      </c>
      <c r="L8076" s="5">
        <v>0</v>
      </c>
      <c r="M8076" s="5">
        <v>1</v>
      </c>
      <c r="N8076" s="5" t="s">
        <v>154</v>
      </c>
      <c r="O8076" s="5">
        <v>3.0973449999999998</v>
      </c>
      <c r="P8076" s="5">
        <v>0</v>
      </c>
      <c r="Q8076" s="5">
        <v>0</v>
      </c>
      <c r="R8076" s="5" t="s">
        <v>30013</v>
      </c>
      <c r="Y8076" s="5" t="s">
        <v>30014</v>
      </c>
      <c r="Z8076" s="5" t="s">
        <v>30015</v>
      </c>
      <c r="AC8076" s="5" t="s">
        <v>149</v>
      </c>
      <c r="AD8076" s="5" t="s">
        <v>97</v>
      </c>
      <c r="AO8076" s="5" t="s">
        <v>157</v>
      </c>
      <c r="AP8076" s="5" t="s">
        <v>158</v>
      </c>
      <c r="BN8076" s="5">
        <f t="shared" si="154"/>
        <v>3.0973449999999998</v>
      </c>
    </row>
    <row r="8077" spans="1:66" x14ac:dyDescent="0.35">
      <c r="A8077" s="5" t="s">
        <v>30016</v>
      </c>
      <c r="B8077" s="5" t="s">
        <v>83</v>
      </c>
      <c r="C8077" s="5" t="s">
        <v>149</v>
      </c>
      <c r="D8077" s="5" t="s">
        <v>98</v>
      </c>
      <c r="E8077" s="5" t="s">
        <v>98</v>
      </c>
      <c r="F8077" s="5" t="s">
        <v>245</v>
      </c>
      <c r="G8077" s="5" t="s">
        <v>30011</v>
      </c>
      <c r="H8077" s="5" t="s">
        <v>30012</v>
      </c>
      <c r="K8077" s="5">
        <v>1</v>
      </c>
      <c r="L8077" s="5">
        <v>0</v>
      </c>
      <c r="M8077" s="5">
        <v>1</v>
      </c>
      <c r="N8077" s="5" t="s">
        <v>154</v>
      </c>
      <c r="O8077" s="5">
        <v>3.0973449999999998</v>
      </c>
      <c r="P8077" s="5">
        <v>0</v>
      </c>
      <c r="Q8077" s="5">
        <v>0</v>
      </c>
      <c r="R8077" s="5" t="s">
        <v>30017</v>
      </c>
      <c r="Y8077" s="5" t="s">
        <v>30014</v>
      </c>
      <c r="Z8077" s="5" t="s">
        <v>30015</v>
      </c>
      <c r="AC8077" s="5" t="s">
        <v>149</v>
      </c>
      <c r="AD8077" s="5" t="s">
        <v>97</v>
      </c>
      <c r="AO8077" s="5" t="s">
        <v>157</v>
      </c>
      <c r="AP8077" s="5" t="s">
        <v>158</v>
      </c>
      <c r="BN8077" s="5">
        <f t="shared" si="154"/>
        <v>3.0973449999999998</v>
      </c>
    </row>
    <row r="8078" spans="1:66" x14ac:dyDescent="0.35">
      <c r="A8078" s="5" t="s">
        <v>30018</v>
      </c>
      <c r="B8078" s="5" t="s">
        <v>83</v>
      </c>
      <c r="C8078" s="5" t="s">
        <v>149</v>
      </c>
      <c r="D8078" s="5" t="s">
        <v>98</v>
      </c>
      <c r="E8078" s="5" t="s">
        <v>98</v>
      </c>
      <c r="F8078" s="5" t="s">
        <v>245</v>
      </c>
      <c r="G8078" s="5" t="s">
        <v>30019</v>
      </c>
      <c r="H8078" s="5" t="s">
        <v>30020</v>
      </c>
      <c r="K8078" s="5">
        <v>1</v>
      </c>
      <c r="L8078" s="5">
        <v>0</v>
      </c>
      <c r="M8078" s="5">
        <v>1</v>
      </c>
      <c r="N8078" s="5" t="s">
        <v>154</v>
      </c>
      <c r="O8078" s="5">
        <v>0</v>
      </c>
      <c r="P8078" s="5">
        <v>0</v>
      </c>
      <c r="Q8078" s="5">
        <v>0</v>
      </c>
      <c r="R8078" s="5" t="s">
        <v>30021</v>
      </c>
      <c r="Y8078" s="5" t="s">
        <v>30022</v>
      </c>
      <c r="Z8078" s="5" t="s">
        <v>30023</v>
      </c>
      <c r="AC8078" s="5" t="s">
        <v>149</v>
      </c>
      <c r="AD8078" s="5" t="s">
        <v>97</v>
      </c>
      <c r="AO8078" s="5" t="s">
        <v>157</v>
      </c>
      <c r="AP8078" s="5" t="s">
        <v>158</v>
      </c>
      <c r="BN8078" s="5">
        <f t="shared" si="154"/>
        <v>0</v>
      </c>
    </row>
    <row r="8079" spans="1:66" x14ac:dyDescent="0.35">
      <c r="A8079" s="5" t="s">
        <v>30024</v>
      </c>
      <c r="B8079" s="5" t="s">
        <v>83</v>
      </c>
      <c r="C8079" s="5" t="s">
        <v>149</v>
      </c>
      <c r="D8079" s="5" t="s">
        <v>98</v>
      </c>
      <c r="E8079" s="5" t="s">
        <v>98</v>
      </c>
      <c r="F8079" s="5" t="s">
        <v>245</v>
      </c>
      <c r="G8079" s="5" t="s">
        <v>30025</v>
      </c>
      <c r="H8079" s="5" t="s">
        <v>29947</v>
      </c>
      <c r="K8079" s="5">
        <v>1</v>
      </c>
      <c r="L8079" s="5">
        <v>0</v>
      </c>
      <c r="M8079" s="5">
        <v>1</v>
      </c>
      <c r="N8079" s="5" t="s">
        <v>154</v>
      </c>
      <c r="O8079" s="5">
        <v>2.2123893805309698</v>
      </c>
      <c r="P8079" s="5">
        <v>0</v>
      </c>
      <c r="Q8079" s="5">
        <v>0</v>
      </c>
      <c r="R8079" s="5" t="s">
        <v>30026</v>
      </c>
      <c r="Y8079" s="5" t="s">
        <v>30027</v>
      </c>
      <c r="Z8079" s="5" t="s">
        <v>30028</v>
      </c>
      <c r="AC8079" s="5" t="s">
        <v>149</v>
      </c>
      <c r="AD8079" s="5" t="s">
        <v>97</v>
      </c>
      <c r="AO8079" s="5" t="s">
        <v>157</v>
      </c>
      <c r="AP8079" s="5" t="s">
        <v>158</v>
      </c>
      <c r="BN8079" s="5">
        <f t="shared" si="154"/>
        <v>2.2123893805309698</v>
      </c>
    </row>
    <row r="8080" spans="1:66" x14ac:dyDescent="0.35">
      <c r="A8080" s="5" t="s">
        <v>30029</v>
      </c>
      <c r="B8080" s="5" t="s">
        <v>83</v>
      </c>
      <c r="C8080" s="5" t="s">
        <v>149</v>
      </c>
      <c r="D8080" s="5" t="s">
        <v>98</v>
      </c>
      <c r="E8080" s="5" t="s">
        <v>98</v>
      </c>
      <c r="F8080" s="5" t="s">
        <v>245</v>
      </c>
      <c r="G8080" s="5" t="s">
        <v>30025</v>
      </c>
      <c r="H8080" s="5" t="s">
        <v>29947</v>
      </c>
      <c r="K8080" s="5">
        <v>1</v>
      </c>
      <c r="L8080" s="5">
        <v>0</v>
      </c>
      <c r="M8080" s="5">
        <v>1</v>
      </c>
      <c r="N8080" s="5" t="s">
        <v>154</v>
      </c>
      <c r="O8080" s="5">
        <v>2.2123893805309698</v>
      </c>
      <c r="P8080" s="5">
        <v>0</v>
      </c>
      <c r="Q8080" s="5">
        <v>0</v>
      </c>
      <c r="R8080" s="5" t="s">
        <v>30026</v>
      </c>
      <c r="Y8080" s="5" t="s">
        <v>30027</v>
      </c>
      <c r="Z8080" s="5" t="s">
        <v>30028</v>
      </c>
      <c r="AC8080" s="5" t="s">
        <v>149</v>
      </c>
      <c r="AD8080" s="5" t="s">
        <v>97</v>
      </c>
      <c r="AO8080" s="5" t="s">
        <v>157</v>
      </c>
      <c r="AP8080" s="5" t="s">
        <v>158</v>
      </c>
      <c r="BN8080" s="5">
        <f t="shared" si="154"/>
        <v>2.2123893805309698</v>
      </c>
    </row>
    <row r="8081" spans="1:66" x14ac:dyDescent="0.35">
      <c r="A8081" s="5" t="s">
        <v>30030</v>
      </c>
      <c r="B8081" s="5" t="s">
        <v>83</v>
      </c>
      <c r="C8081" s="5" t="s">
        <v>149</v>
      </c>
      <c r="D8081" s="5" t="s">
        <v>98</v>
      </c>
      <c r="E8081" s="5" t="s">
        <v>98</v>
      </c>
      <c r="F8081" s="5" t="s">
        <v>245</v>
      </c>
      <c r="G8081" s="5" t="s">
        <v>30031</v>
      </c>
      <c r="H8081" s="5" t="s">
        <v>29947</v>
      </c>
      <c r="K8081" s="5">
        <v>1</v>
      </c>
      <c r="L8081" s="5">
        <v>0</v>
      </c>
      <c r="M8081" s="5">
        <v>1</v>
      </c>
      <c r="N8081" s="5" t="s">
        <v>154</v>
      </c>
      <c r="O8081" s="5">
        <v>2.2123893805309698</v>
      </c>
      <c r="P8081" s="5">
        <v>0</v>
      </c>
      <c r="Q8081" s="5">
        <v>0</v>
      </c>
      <c r="R8081" s="5" t="s">
        <v>30032</v>
      </c>
      <c r="Y8081" s="5" t="s">
        <v>30033</v>
      </c>
      <c r="Z8081" s="5" t="s">
        <v>30034</v>
      </c>
      <c r="AC8081" s="5" t="s">
        <v>149</v>
      </c>
      <c r="AD8081" s="5" t="s">
        <v>97</v>
      </c>
      <c r="AO8081" s="5" t="s">
        <v>157</v>
      </c>
      <c r="AP8081" s="5" t="s">
        <v>158</v>
      </c>
      <c r="BN8081" s="5">
        <f t="shared" si="154"/>
        <v>2.2123893805309698</v>
      </c>
    </row>
    <row r="8082" spans="1:66" x14ac:dyDescent="0.35">
      <c r="A8082" s="5" t="s">
        <v>30035</v>
      </c>
      <c r="B8082" s="5" t="s">
        <v>83</v>
      </c>
      <c r="C8082" s="5" t="s">
        <v>149</v>
      </c>
      <c r="D8082" s="5" t="s">
        <v>98</v>
      </c>
      <c r="E8082" s="5" t="s">
        <v>98</v>
      </c>
      <c r="F8082" s="5" t="s">
        <v>245</v>
      </c>
      <c r="G8082" s="5" t="s">
        <v>30031</v>
      </c>
      <c r="H8082" s="5" t="s">
        <v>29947</v>
      </c>
      <c r="K8082" s="5">
        <v>1</v>
      </c>
      <c r="L8082" s="5">
        <v>0</v>
      </c>
      <c r="M8082" s="5">
        <v>1</v>
      </c>
      <c r="N8082" s="5" t="s">
        <v>154</v>
      </c>
      <c r="O8082" s="5">
        <v>2.2123893805309698</v>
      </c>
      <c r="P8082" s="5">
        <v>0</v>
      </c>
      <c r="Q8082" s="5">
        <v>0</v>
      </c>
      <c r="R8082" s="5" t="s">
        <v>30032</v>
      </c>
      <c r="Y8082" s="5" t="s">
        <v>30033</v>
      </c>
      <c r="Z8082" s="5" t="s">
        <v>30034</v>
      </c>
      <c r="AC8082" s="5" t="s">
        <v>149</v>
      </c>
      <c r="AD8082" s="5" t="s">
        <v>97</v>
      </c>
      <c r="AO8082" s="5" t="s">
        <v>157</v>
      </c>
      <c r="AP8082" s="5" t="s">
        <v>158</v>
      </c>
      <c r="BN8082" s="5">
        <f t="shared" si="154"/>
        <v>2.2123893805309698</v>
      </c>
    </row>
    <row r="8083" spans="1:66" x14ac:dyDescent="0.35">
      <c r="A8083" s="5" t="s">
        <v>30036</v>
      </c>
      <c r="B8083" s="5" t="s">
        <v>83</v>
      </c>
      <c r="C8083" s="5" t="s">
        <v>149</v>
      </c>
      <c r="D8083" s="5" t="s">
        <v>98</v>
      </c>
      <c r="E8083" s="5" t="s">
        <v>98</v>
      </c>
      <c r="F8083" s="5" t="s">
        <v>245</v>
      </c>
      <c r="G8083" s="5" t="s">
        <v>30037</v>
      </c>
      <c r="H8083" s="5" t="s">
        <v>29953</v>
      </c>
      <c r="K8083" s="5">
        <v>1</v>
      </c>
      <c r="L8083" s="5">
        <v>0</v>
      </c>
      <c r="M8083" s="5">
        <v>1</v>
      </c>
      <c r="N8083" s="5" t="s">
        <v>154</v>
      </c>
      <c r="O8083" s="5">
        <v>4.5663716814159301</v>
      </c>
      <c r="P8083" s="5">
        <v>0</v>
      </c>
      <c r="Q8083" s="5">
        <v>0</v>
      </c>
      <c r="R8083" s="5" t="s">
        <v>30038</v>
      </c>
      <c r="Y8083" s="5" t="s">
        <v>30039</v>
      </c>
      <c r="Z8083" s="5" t="s">
        <v>30040</v>
      </c>
      <c r="AC8083" s="5" t="s">
        <v>149</v>
      </c>
      <c r="AD8083" s="5" t="s">
        <v>97</v>
      </c>
      <c r="AO8083" s="5" t="s">
        <v>157</v>
      </c>
      <c r="AP8083" s="5" t="s">
        <v>158</v>
      </c>
      <c r="BN8083" s="5">
        <f t="shared" si="154"/>
        <v>4.5663716814159301</v>
      </c>
    </row>
    <row r="8084" spans="1:66" x14ac:dyDescent="0.35">
      <c r="A8084" s="5" t="s">
        <v>30041</v>
      </c>
      <c r="B8084" s="5" t="s">
        <v>83</v>
      </c>
      <c r="C8084" s="5" t="s">
        <v>149</v>
      </c>
      <c r="D8084" s="5" t="s">
        <v>98</v>
      </c>
      <c r="E8084" s="5" t="s">
        <v>98</v>
      </c>
      <c r="F8084" s="5" t="s">
        <v>245</v>
      </c>
      <c r="G8084" s="5" t="s">
        <v>30037</v>
      </c>
      <c r="H8084" s="5" t="s">
        <v>29953</v>
      </c>
      <c r="K8084" s="5">
        <v>1</v>
      </c>
      <c r="L8084" s="5">
        <v>0</v>
      </c>
      <c r="M8084" s="5">
        <v>1</v>
      </c>
      <c r="N8084" s="5" t="s">
        <v>154</v>
      </c>
      <c r="O8084" s="5">
        <v>4.5663716814159301</v>
      </c>
      <c r="P8084" s="5">
        <v>0</v>
      </c>
      <c r="Q8084" s="5">
        <v>0</v>
      </c>
      <c r="R8084" s="5" t="s">
        <v>30038</v>
      </c>
      <c r="Y8084" s="5" t="s">
        <v>30039</v>
      </c>
      <c r="Z8084" s="5" t="s">
        <v>30040</v>
      </c>
      <c r="AC8084" s="5" t="s">
        <v>149</v>
      </c>
      <c r="AD8084" s="5" t="s">
        <v>97</v>
      </c>
      <c r="AO8084" s="5" t="s">
        <v>157</v>
      </c>
      <c r="AP8084" s="5" t="s">
        <v>158</v>
      </c>
      <c r="BN8084" s="5">
        <f t="shared" si="154"/>
        <v>4.5663716814159301</v>
      </c>
    </row>
    <row r="8085" spans="1:66" x14ac:dyDescent="0.35">
      <c r="A8085" s="5" t="s">
        <v>30042</v>
      </c>
      <c r="B8085" s="5" t="s">
        <v>83</v>
      </c>
      <c r="C8085" s="5" t="s">
        <v>149</v>
      </c>
      <c r="D8085" s="5" t="s">
        <v>98</v>
      </c>
      <c r="E8085" s="5" t="s">
        <v>98</v>
      </c>
      <c r="F8085" s="5" t="s">
        <v>245</v>
      </c>
      <c r="G8085" s="5" t="s">
        <v>30043</v>
      </c>
      <c r="H8085" s="5" t="s">
        <v>29953</v>
      </c>
      <c r="K8085" s="5">
        <v>1</v>
      </c>
      <c r="L8085" s="5">
        <v>0</v>
      </c>
      <c r="M8085" s="5">
        <v>1</v>
      </c>
      <c r="N8085" s="5" t="s">
        <v>154</v>
      </c>
      <c r="O8085" s="5">
        <v>4.5663716814159301</v>
      </c>
      <c r="P8085" s="5">
        <v>0</v>
      </c>
      <c r="Q8085" s="5">
        <v>0</v>
      </c>
      <c r="R8085" s="5" t="s">
        <v>30044</v>
      </c>
      <c r="Y8085" s="5" t="s">
        <v>30045</v>
      </c>
      <c r="Z8085" s="5" t="s">
        <v>30046</v>
      </c>
      <c r="AC8085" s="5" t="s">
        <v>149</v>
      </c>
      <c r="AD8085" s="5" t="s">
        <v>97</v>
      </c>
      <c r="AO8085" s="5" t="s">
        <v>157</v>
      </c>
      <c r="AP8085" s="5" t="s">
        <v>158</v>
      </c>
      <c r="BN8085" s="5">
        <f t="shared" si="154"/>
        <v>4.5663716814159301</v>
      </c>
    </row>
    <row r="8086" spans="1:66" x14ac:dyDescent="0.35">
      <c r="A8086" s="5" t="s">
        <v>30047</v>
      </c>
      <c r="B8086" s="5" t="s">
        <v>83</v>
      </c>
      <c r="C8086" s="5" t="s">
        <v>149</v>
      </c>
      <c r="D8086" s="5" t="s">
        <v>98</v>
      </c>
      <c r="E8086" s="5" t="s">
        <v>98</v>
      </c>
      <c r="F8086" s="5" t="s">
        <v>245</v>
      </c>
      <c r="G8086" s="5" t="s">
        <v>30043</v>
      </c>
      <c r="H8086" s="5" t="s">
        <v>29953</v>
      </c>
      <c r="K8086" s="5">
        <v>1</v>
      </c>
      <c r="L8086" s="5">
        <v>0</v>
      </c>
      <c r="M8086" s="5">
        <v>1</v>
      </c>
      <c r="N8086" s="5" t="s">
        <v>154</v>
      </c>
      <c r="O8086" s="5">
        <v>4.5663716814159301</v>
      </c>
      <c r="P8086" s="5">
        <v>0</v>
      </c>
      <c r="Q8086" s="5">
        <v>0</v>
      </c>
      <c r="R8086" s="5" t="s">
        <v>30044</v>
      </c>
      <c r="Y8086" s="5" t="s">
        <v>30045</v>
      </c>
      <c r="Z8086" s="5" t="s">
        <v>30046</v>
      </c>
      <c r="AC8086" s="5" t="s">
        <v>149</v>
      </c>
      <c r="AD8086" s="5" t="s">
        <v>97</v>
      </c>
      <c r="AO8086" s="5" t="s">
        <v>157</v>
      </c>
      <c r="AP8086" s="5" t="s">
        <v>158</v>
      </c>
      <c r="BN8086" s="5">
        <f t="shared" si="154"/>
        <v>4.5663716814159301</v>
      </c>
    </row>
    <row r="8087" spans="1:66" x14ac:dyDescent="0.35">
      <c r="A8087" s="5" t="s">
        <v>30048</v>
      </c>
      <c r="B8087" s="5" t="s">
        <v>83</v>
      </c>
      <c r="C8087" s="5" t="s">
        <v>149</v>
      </c>
      <c r="D8087" s="5" t="s">
        <v>98</v>
      </c>
      <c r="E8087" s="5" t="s">
        <v>98</v>
      </c>
      <c r="F8087" s="5" t="s">
        <v>245</v>
      </c>
      <c r="G8087" s="5" t="s">
        <v>30049</v>
      </c>
      <c r="H8087" s="5" t="s">
        <v>30050</v>
      </c>
      <c r="K8087" s="5">
        <v>1</v>
      </c>
      <c r="L8087" s="5">
        <v>0</v>
      </c>
      <c r="M8087" s="5">
        <v>1</v>
      </c>
      <c r="N8087" s="5" t="s">
        <v>154</v>
      </c>
      <c r="O8087" s="5">
        <v>0</v>
      </c>
      <c r="P8087" s="5">
        <v>0</v>
      </c>
      <c r="Q8087" s="5">
        <v>0</v>
      </c>
      <c r="R8087" s="5" t="s">
        <v>30051</v>
      </c>
      <c r="Y8087" s="5" t="s">
        <v>30052</v>
      </c>
      <c r="Z8087" s="5" t="s">
        <v>30053</v>
      </c>
      <c r="AC8087" s="5" t="s">
        <v>149</v>
      </c>
      <c r="AD8087" s="5" t="s">
        <v>97</v>
      </c>
      <c r="AO8087" s="5" t="s">
        <v>157</v>
      </c>
      <c r="AP8087" s="5" t="s">
        <v>158</v>
      </c>
      <c r="BN8087" s="5">
        <f t="shared" si="154"/>
        <v>0</v>
      </c>
    </row>
    <row r="8088" spans="1:66" x14ac:dyDescent="0.35">
      <c r="A8088" s="5" t="s">
        <v>30054</v>
      </c>
      <c r="B8088" s="5" t="s">
        <v>83</v>
      </c>
      <c r="C8088" s="5" t="s">
        <v>149</v>
      </c>
      <c r="D8088" s="5" t="s">
        <v>98</v>
      </c>
      <c r="E8088" s="5" t="s">
        <v>98</v>
      </c>
      <c r="F8088" s="5" t="s">
        <v>245</v>
      </c>
      <c r="G8088" s="5" t="s">
        <v>30055</v>
      </c>
      <c r="H8088" s="5" t="s">
        <v>29947</v>
      </c>
      <c r="K8088" s="5">
        <v>1</v>
      </c>
      <c r="L8088" s="5">
        <v>0</v>
      </c>
      <c r="M8088" s="5">
        <v>1</v>
      </c>
      <c r="N8088" s="5" t="s">
        <v>154</v>
      </c>
      <c r="O8088" s="5">
        <v>2.2123893805309698</v>
      </c>
      <c r="P8088" s="5">
        <v>0</v>
      </c>
      <c r="Q8088" s="5">
        <v>0</v>
      </c>
      <c r="R8088" s="5" t="s">
        <v>30056</v>
      </c>
      <c r="Y8088" s="5" t="s">
        <v>30057</v>
      </c>
      <c r="Z8088" s="5" t="s">
        <v>30058</v>
      </c>
      <c r="AC8088" s="5" t="s">
        <v>149</v>
      </c>
      <c r="AD8088" s="5" t="s">
        <v>97</v>
      </c>
      <c r="AO8088" s="5" t="s">
        <v>157</v>
      </c>
      <c r="AP8088" s="5" t="s">
        <v>158</v>
      </c>
      <c r="BN8088" s="5">
        <f t="shared" si="154"/>
        <v>2.2123893805309698</v>
      </c>
    </row>
    <row r="8089" spans="1:66" x14ac:dyDescent="0.35">
      <c r="A8089" s="5" t="s">
        <v>30059</v>
      </c>
      <c r="B8089" s="5" t="s">
        <v>83</v>
      </c>
      <c r="C8089" s="5" t="s">
        <v>149</v>
      </c>
      <c r="D8089" s="5" t="s">
        <v>98</v>
      </c>
      <c r="E8089" s="5" t="s">
        <v>98</v>
      </c>
      <c r="F8089" s="5" t="s">
        <v>245</v>
      </c>
      <c r="G8089" s="5" t="s">
        <v>30055</v>
      </c>
      <c r="H8089" s="5" t="s">
        <v>29947</v>
      </c>
      <c r="K8089" s="5">
        <v>1</v>
      </c>
      <c r="L8089" s="5">
        <v>0</v>
      </c>
      <c r="M8089" s="5">
        <v>1</v>
      </c>
      <c r="N8089" s="5" t="s">
        <v>154</v>
      </c>
      <c r="O8089" s="5">
        <v>2.2123893805309698</v>
      </c>
      <c r="P8089" s="5">
        <v>0</v>
      </c>
      <c r="Q8089" s="5">
        <v>0</v>
      </c>
      <c r="R8089" s="5" t="s">
        <v>30056</v>
      </c>
      <c r="Y8089" s="5" t="s">
        <v>30057</v>
      </c>
      <c r="Z8089" s="5" t="s">
        <v>30058</v>
      </c>
      <c r="AC8089" s="5" t="s">
        <v>149</v>
      </c>
      <c r="AD8089" s="5" t="s">
        <v>97</v>
      </c>
      <c r="AO8089" s="5" t="s">
        <v>157</v>
      </c>
      <c r="AP8089" s="5" t="s">
        <v>158</v>
      </c>
      <c r="BN8089" s="5">
        <f t="shared" si="154"/>
        <v>2.2123893805309698</v>
      </c>
    </row>
    <row r="8090" spans="1:66" x14ac:dyDescent="0.35">
      <c r="A8090" s="5" t="s">
        <v>30060</v>
      </c>
      <c r="B8090" s="5" t="s">
        <v>83</v>
      </c>
      <c r="C8090" s="5" t="s">
        <v>149</v>
      </c>
      <c r="D8090" s="5" t="s">
        <v>98</v>
      </c>
      <c r="E8090" s="5" t="s">
        <v>98</v>
      </c>
      <c r="F8090" s="5" t="s">
        <v>245</v>
      </c>
      <c r="G8090" s="5" t="s">
        <v>30061</v>
      </c>
      <c r="H8090" s="5" t="s">
        <v>29953</v>
      </c>
      <c r="K8090" s="5">
        <v>1</v>
      </c>
      <c r="L8090" s="5">
        <v>0</v>
      </c>
      <c r="M8090" s="5">
        <v>1</v>
      </c>
      <c r="N8090" s="5" t="s">
        <v>154</v>
      </c>
      <c r="O8090" s="5">
        <v>4.5663716814159301</v>
      </c>
      <c r="P8090" s="5">
        <v>0</v>
      </c>
      <c r="Q8090" s="5">
        <v>0</v>
      </c>
      <c r="R8090" s="5" t="s">
        <v>30062</v>
      </c>
      <c r="Y8090" s="5" t="s">
        <v>30063</v>
      </c>
      <c r="Z8090" s="5" t="s">
        <v>30064</v>
      </c>
      <c r="AC8090" s="5" t="s">
        <v>149</v>
      </c>
      <c r="AD8090" s="5" t="s">
        <v>97</v>
      </c>
      <c r="AO8090" s="5" t="s">
        <v>157</v>
      </c>
      <c r="AP8090" s="5" t="s">
        <v>158</v>
      </c>
      <c r="BN8090" s="5">
        <f t="shared" si="154"/>
        <v>4.5663716814159301</v>
      </c>
    </row>
    <row r="8091" spans="1:66" x14ac:dyDescent="0.35">
      <c r="A8091" s="5" t="s">
        <v>30065</v>
      </c>
      <c r="B8091" s="5" t="s">
        <v>83</v>
      </c>
      <c r="C8091" s="5" t="s">
        <v>149</v>
      </c>
      <c r="D8091" s="5" t="s">
        <v>98</v>
      </c>
      <c r="E8091" s="5" t="s">
        <v>98</v>
      </c>
      <c r="F8091" s="5" t="s">
        <v>245</v>
      </c>
      <c r="G8091" s="5" t="s">
        <v>30061</v>
      </c>
      <c r="H8091" s="5" t="s">
        <v>29953</v>
      </c>
      <c r="K8091" s="5">
        <v>1</v>
      </c>
      <c r="L8091" s="5">
        <v>0</v>
      </c>
      <c r="M8091" s="5">
        <v>1</v>
      </c>
      <c r="N8091" s="5" t="s">
        <v>154</v>
      </c>
      <c r="O8091" s="5">
        <v>4.5663716814159301</v>
      </c>
      <c r="P8091" s="5">
        <v>0</v>
      </c>
      <c r="Q8091" s="5">
        <v>0</v>
      </c>
      <c r="R8091" s="5" t="s">
        <v>30062</v>
      </c>
      <c r="Y8091" s="5" t="s">
        <v>30063</v>
      </c>
      <c r="Z8091" s="5" t="s">
        <v>30064</v>
      </c>
      <c r="AC8091" s="5" t="s">
        <v>149</v>
      </c>
      <c r="AD8091" s="5" t="s">
        <v>97</v>
      </c>
      <c r="AO8091" s="5" t="s">
        <v>157</v>
      </c>
      <c r="AP8091" s="5" t="s">
        <v>158</v>
      </c>
      <c r="BN8091" s="5">
        <f t="shared" si="154"/>
        <v>4.5663716814159301</v>
      </c>
    </row>
    <row r="8092" spans="1:66" x14ac:dyDescent="0.35">
      <c r="A8092" s="5" t="s">
        <v>30066</v>
      </c>
      <c r="B8092" s="5" t="s">
        <v>83</v>
      </c>
      <c r="C8092" s="5" t="s">
        <v>149</v>
      </c>
      <c r="D8092" s="5" t="s">
        <v>29974</v>
      </c>
      <c r="E8092" s="5" t="s">
        <v>29975</v>
      </c>
      <c r="F8092" s="5" t="s">
        <v>245</v>
      </c>
      <c r="G8092" s="5" t="s">
        <v>30067</v>
      </c>
      <c r="H8092" s="5" t="s">
        <v>30068</v>
      </c>
      <c r="K8092" s="5">
        <v>1</v>
      </c>
      <c r="L8092" s="5">
        <v>1</v>
      </c>
      <c r="M8092" s="5">
        <v>0</v>
      </c>
      <c r="N8092" s="5" t="s">
        <v>224</v>
      </c>
      <c r="O8092" s="5">
        <v>0.46460174999999998</v>
      </c>
      <c r="P8092" s="5">
        <v>0</v>
      </c>
      <c r="Q8092" s="5">
        <v>0</v>
      </c>
      <c r="R8092" s="5" t="s">
        <v>30069</v>
      </c>
      <c r="S8092" s="5" t="s">
        <v>14309</v>
      </c>
      <c r="T8092" s="5" t="s">
        <v>29617</v>
      </c>
      <c r="V8092" s="5" t="s">
        <v>30070</v>
      </c>
      <c r="W8092" s="5" t="s">
        <v>30070</v>
      </c>
      <c r="Y8092" s="5" t="s">
        <v>30071</v>
      </c>
      <c r="Z8092" s="5" t="s">
        <v>30072</v>
      </c>
      <c r="AC8092" s="5" t="s">
        <v>149</v>
      </c>
      <c r="AD8092" s="5" t="s">
        <v>97</v>
      </c>
      <c r="AO8092" s="5" t="s">
        <v>98</v>
      </c>
      <c r="AP8092" s="5" t="s">
        <v>98</v>
      </c>
      <c r="AT8092" s="5" t="s">
        <v>98</v>
      </c>
      <c r="AX8092" s="5">
        <v>2022</v>
      </c>
      <c r="BA8092" s="5" t="s">
        <v>217</v>
      </c>
      <c r="BD8092" s="5">
        <v>1</v>
      </c>
      <c r="BE8092" s="5">
        <v>2023</v>
      </c>
      <c r="BH8092" s="5" t="s">
        <v>217</v>
      </c>
      <c r="BK8092" s="5">
        <v>1</v>
      </c>
      <c r="BN8092" s="5">
        <f t="shared" si="154"/>
        <v>0.46460174999999998</v>
      </c>
    </row>
    <row r="8093" spans="1:66" x14ac:dyDescent="0.35">
      <c r="A8093" s="5" t="s">
        <v>30073</v>
      </c>
      <c r="B8093" s="5" t="s">
        <v>83</v>
      </c>
      <c r="C8093" s="5" t="s">
        <v>149</v>
      </c>
      <c r="D8093" s="5" t="s">
        <v>29974</v>
      </c>
      <c r="E8093" s="5" t="s">
        <v>29975</v>
      </c>
      <c r="F8093" s="5" t="s">
        <v>245</v>
      </c>
      <c r="G8093" s="5" t="s">
        <v>30067</v>
      </c>
      <c r="H8093" s="5" t="s">
        <v>30068</v>
      </c>
      <c r="K8093" s="5">
        <v>1</v>
      </c>
      <c r="L8093" s="5">
        <v>1</v>
      </c>
      <c r="M8093" s="5">
        <v>0</v>
      </c>
      <c r="N8093" s="5" t="s">
        <v>224</v>
      </c>
      <c r="O8093" s="5">
        <v>0.46460174999999998</v>
      </c>
      <c r="P8093" s="5">
        <v>0</v>
      </c>
      <c r="Q8093" s="5">
        <v>0</v>
      </c>
      <c r="R8093" s="5" t="s">
        <v>30069</v>
      </c>
      <c r="S8093" s="5" t="s">
        <v>14309</v>
      </c>
      <c r="T8093" s="5" t="s">
        <v>29617</v>
      </c>
      <c r="V8093" s="5" t="s">
        <v>30070</v>
      </c>
      <c r="W8093" s="5" t="s">
        <v>30070</v>
      </c>
      <c r="Y8093" s="5" t="s">
        <v>30071</v>
      </c>
      <c r="Z8093" s="5" t="s">
        <v>30072</v>
      </c>
      <c r="AC8093" s="5" t="s">
        <v>149</v>
      </c>
      <c r="AD8093" s="5" t="s">
        <v>97</v>
      </c>
      <c r="AO8093" s="5" t="s">
        <v>98</v>
      </c>
      <c r="AP8093" s="5" t="s">
        <v>98</v>
      </c>
      <c r="AT8093" s="5" t="s">
        <v>98</v>
      </c>
      <c r="AX8093" s="5">
        <v>2022</v>
      </c>
      <c r="BA8093" s="5" t="s">
        <v>217</v>
      </c>
      <c r="BD8093" s="5">
        <v>1</v>
      </c>
      <c r="BE8093" s="5">
        <v>2023</v>
      </c>
      <c r="BH8093" s="5" t="s">
        <v>217</v>
      </c>
      <c r="BK8093" s="5">
        <v>1</v>
      </c>
      <c r="BN8093" s="5">
        <f t="shared" si="154"/>
        <v>0.46460174999999998</v>
      </c>
    </row>
    <row r="8094" spans="1:66" x14ac:dyDescent="0.35">
      <c r="A8094" s="5" t="s">
        <v>30074</v>
      </c>
      <c r="B8094" s="5" t="s">
        <v>83</v>
      </c>
      <c r="C8094" s="5" t="s">
        <v>149</v>
      </c>
      <c r="D8094" s="5" t="s">
        <v>29974</v>
      </c>
      <c r="E8094" s="5" t="s">
        <v>29975</v>
      </c>
      <c r="F8094" s="5" t="s">
        <v>245</v>
      </c>
      <c r="G8094" s="5" t="s">
        <v>30067</v>
      </c>
      <c r="H8094" s="5" t="s">
        <v>30068</v>
      </c>
      <c r="K8094" s="5">
        <v>1</v>
      </c>
      <c r="L8094" s="5">
        <v>1</v>
      </c>
      <c r="M8094" s="5">
        <v>0</v>
      </c>
      <c r="N8094" s="5" t="s">
        <v>224</v>
      </c>
      <c r="O8094" s="5">
        <v>0.46460174999999998</v>
      </c>
      <c r="P8094" s="5">
        <v>0</v>
      </c>
      <c r="Q8094" s="5">
        <v>0</v>
      </c>
      <c r="R8094" s="5" t="s">
        <v>30069</v>
      </c>
      <c r="S8094" s="5" t="s">
        <v>14309</v>
      </c>
      <c r="T8094" s="5" t="s">
        <v>29617</v>
      </c>
      <c r="V8094" s="5" t="s">
        <v>30070</v>
      </c>
      <c r="W8094" s="5" t="s">
        <v>30070</v>
      </c>
      <c r="Y8094" s="5" t="s">
        <v>30071</v>
      </c>
      <c r="Z8094" s="5" t="s">
        <v>30072</v>
      </c>
      <c r="AC8094" s="5" t="s">
        <v>149</v>
      </c>
      <c r="AD8094" s="5" t="s">
        <v>97</v>
      </c>
      <c r="AO8094" s="5" t="s">
        <v>98</v>
      </c>
      <c r="AP8094" s="5" t="s">
        <v>98</v>
      </c>
      <c r="AT8094" s="5" t="s">
        <v>98</v>
      </c>
      <c r="AX8094" s="5">
        <v>2022</v>
      </c>
      <c r="BA8094" s="5" t="s">
        <v>217</v>
      </c>
      <c r="BD8094" s="5">
        <v>1</v>
      </c>
      <c r="BE8094" s="5">
        <v>2023</v>
      </c>
      <c r="BH8094" s="5" t="s">
        <v>217</v>
      </c>
      <c r="BK8094" s="5">
        <v>1</v>
      </c>
      <c r="BN8094" s="5">
        <f t="shared" si="154"/>
        <v>0.46460174999999998</v>
      </c>
    </row>
    <row r="8095" spans="1:66" x14ac:dyDescent="0.35">
      <c r="A8095" s="5" t="s">
        <v>30075</v>
      </c>
      <c r="B8095" s="5" t="s">
        <v>83</v>
      </c>
      <c r="C8095" s="5" t="s">
        <v>149</v>
      </c>
      <c r="D8095" s="5" t="s">
        <v>29974</v>
      </c>
      <c r="E8095" s="5" t="s">
        <v>29975</v>
      </c>
      <c r="F8095" s="5" t="s">
        <v>245</v>
      </c>
      <c r="G8095" s="5" t="s">
        <v>30067</v>
      </c>
      <c r="H8095" s="5" t="s">
        <v>30068</v>
      </c>
      <c r="K8095" s="5">
        <v>1</v>
      </c>
      <c r="L8095" s="5">
        <v>1</v>
      </c>
      <c r="M8095" s="5">
        <v>0</v>
      </c>
      <c r="N8095" s="5" t="s">
        <v>224</v>
      </c>
      <c r="O8095" s="5">
        <v>0.46460174999999998</v>
      </c>
      <c r="P8095" s="5">
        <v>0</v>
      </c>
      <c r="Q8095" s="5">
        <v>0</v>
      </c>
      <c r="R8095" s="5" t="s">
        <v>30069</v>
      </c>
      <c r="S8095" s="5" t="s">
        <v>14309</v>
      </c>
      <c r="T8095" s="5" t="s">
        <v>29617</v>
      </c>
      <c r="V8095" s="5" t="s">
        <v>30070</v>
      </c>
      <c r="W8095" s="5" t="s">
        <v>30070</v>
      </c>
      <c r="Y8095" s="5" t="s">
        <v>30071</v>
      </c>
      <c r="Z8095" s="5" t="s">
        <v>30072</v>
      </c>
      <c r="AC8095" s="5" t="s">
        <v>149</v>
      </c>
      <c r="AD8095" s="5" t="s">
        <v>97</v>
      </c>
      <c r="AO8095" s="5" t="s">
        <v>98</v>
      </c>
      <c r="AP8095" s="5" t="s">
        <v>98</v>
      </c>
      <c r="AT8095" s="5" t="s">
        <v>98</v>
      </c>
      <c r="AX8095" s="5">
        <v>2022</v>
      </c>
      <c r="BA8095" s="5" t="s">
        <v>217</v>
      </c>
      <c r="BD8095" s="5">
        <v>1</v>
      </c>
      <c r="BE8095" s="5">
        <v>2023</v>
      </c>
      <c r="BH8095" s="5" t="s">
        <v>217</v>
      </c>
      <c r="BK8095" s="5">
        <v>1</v>
      </c>
      <c r="BN8095" s="5">
        <f t="shared" si="154"/>
        <v>0.46460174999999998</v>
      </c>
    </row>
    <row r="8096" spans="1:66" x14ac:dyDescent="0.35">
      <c r="A8096" s="5" t="s">
        <v>30076</v>
      </c>
      <c r="B8096" s="5" t="s">
        <v>148</v>
      </c>
      <c r="C8096" s="5" t="s">
        <v>149</v>
      </c>
      <c r="D8096" s="5" t="s">
        <v>98</v>
      </c>
      <c r="E8096" s="5" t="s">
        <v>98</v>
      </c>
      <c r="F8096" s="5" t="s">
        <v>221</v>
      </c>
      <c r="G8096" s="5" t="s">
        <v>30077</v>
      </c>
      <c r="H8096" s="5" t="s">
        <v>30078</v>
      </c>
      <c r="K8096" s="5">
        <v>1</v>
      </c>
      <c r="L8096" s="5">
        <v>0</v>
      </c>
      <c r="M8096" s="5">
        <v>1</v>
      </c>
      <c r="N8096" s="5" t="s">
        <v>154</v>
      </c>
      <c r="O8096" s="5">
        <v>1.76991150442478</v>
      </c>
      <c r="P8096" s="5">
        <v>0</v>
      </c>
      <c r="Q8096" s="5">
        <v>0</v>
      </c>
      <c r="R8096" s="5" t="s">
        <v>30079</v>
      </c>
      <c r="Y8096" s="5" t="s">
        <v>30080</v>
      </c>
      <c r="Z8096" s="5" t="s">
        <v>156</v>
      </c>
      <c r="AB8096" s="5" t="s">
        <v>221</v>
      </c>
      <c r="AC8096" s="5" t="s">
        <v>149</v>
      </c>
      <c r="AD8096" s="5" t="s">
        <v>216</v>
      </c>
      <c r="AO8096" s="5" t="s">
        <v>157</v>
      </c>
      <c r="AP8096" s="5" t="s">
        <v>158</v>
      </c>
      <c r="BN8096" s="5">
        <f t="shared" si="154"/>
        <v>1.76991150442478</v>
      </c>
    </row>
    <row r="8097" spans="1:66" x14ac:dyDescent="0.35">
      <c r="A8097" s="5" t="s">
        <v>30081</v>
      </c>
      <c r="B8097" s="5" t="s">
        <v>148</v>
      </c>
      <c r="C8097" s="5" t="s">
        <v>149</v>
      </c>
      <c r="D8097" s="5" t="s">
        <v>98</v>
      </c>
      <c r="E8097" s="5" t="s">
        <v>98</v>
      </c>
      <c r="F8097" s="5" t="s">
        <v>221</v>
      </c>
      <c r="G8097" s="5" t="s">
        <v>30077</v>
      </c>
      <c r="H8097" s="5" t="s">
        <v>30078</v>
      </c>
      <c r="K8097" s="5">
        <v>1</v>
      </c>
      <c r="L8097" s="5">
        <v>0</v>
      </c>
      <c r="M8097" s="5">
        <v>1</v>
      </c>
      <c r="N8097" s="5" t="s">
        <v>154</v>
      </c>
      <c r="O8097" s="5">
        <v>1.76991150442478</v>
      </c>
      <c r="P8097" s="5">
        <v>0</v>
      </c>
      <c r="Q8097" s="5">
        <v>0</v>
      </c>
      <c r="R8097" s="5" t="s">
        <v>30079</v>
      </c>
      <c r="Y8097" s="5" t="s">
        <v>30080</v>
      </c>
      <c r="Z8097" s="5" t="s">
        <v>156</v>
      </c>
      <c r="AB8097" s="5" t="s">
        <v>221</v>
      </c>
      <c r="AC8097" s="5" t="s">
        <v>149</v>
      </c>
      <c r="AD8097" s="5" t="s">
        <v>216</v>
      </c>
      <c r="AO8097" s="5" t="s">
        <v>157</v>
      </c>
      <c r="AP8097" s="5" t="s">
        <v>158</v>
      </c>
      <c r="BN8097" s="5">
        <f t="shared" si="154"/>
        <v>1.76991150442478</v>
      </c>
    </row>
    <row r="8098" spans="1:66" x14ac:dyDescent="0.35">
      <c r="A8098" s="5" t="s">
        <v>30082</v>
      </c>
      <c r="B8098" s="5" t="s">
        <v>148</v>
      </c>
      <c r="C8098" s="5" t="s">
        <v>149</v>
      </c>
      <c r="D8098" s="5" t="s">
        <v>98</v>
      </c>
      <c r="E8098" s="5" t="s">
        <v>98</v>
      </c>
      <c r="F8098" s="5" t="s">
        <v>87</v>
      </c>
      <c r="G8098" s="5" t="s">
        <v>30083</v>
      </c>
      <c r="H8098" s="5" t="s">
        <v>30084</v>
      </c>
      <c r="K8098" s="5">
        <v>1</v>
      </c>
      <c r="L8098" s="5">
        <v>1</v>
      </c>
      <c r="M8098" s="5">
        <v>0</v>
      </c>
      <c r="N8098" s="5" t="s">
        <v>90</v>
      </c>
      <c r="O8098" s="5">
        <v>0.24273072060682699</v>
      </c>
      <c r="P8098" s="5">
        <v>0</v>
      </c>
      <c r="Q8098" s="5">
        <v>0</v>
      </c>
      <c r="R8098" s="5" t="s">
        <v>30085</v>
      </c>
      <c r="T8098" s="5" t="s">
        <v>967</v>
      </c>
      <c r="Y8098" s="5" t="s">
        <v>30086</v>
      </c>
      <c r="Z8098" s="5" t="s">
        <v>156</v>
      </c>
      <c r="AB8098" s="5" t="s">
        <v>87</v>
      </c>
      <c r="AC8098" s="5" t="s">
        <v>149</v>
      </c>
      <c r="AD8098" s="5" t="s">
        <v>97</v>
      </c>
      <c r="AM8098" s="5" t="s">
        <v>30087</v>
      </c>
      <c r="AN8098" s="5" t="s">
        <v>30088</v>
      </c>
      <c r="AO8098" s="5" t="s">
        <v>98</v>
      </c>
      <c r="AP8098" s="5" t="s">
        <v>98</v>
      </c>
      <c r="AT8098" s="5" t="s">
        <v>98</v>
      </c>
      <c r="AX8098" s="5">
        <v>2023</v>
      </c>
      <c r="BA8098" s="5" t="s">
        <v>99</v>
      </c>
      <c r="BD8098" s="5">
        <v>4</v>
      </c>
      <c r="BN8098" s="5">
        <f t="shared" si="154"/>
        <v>0.24273072060682699</v>
      </c>
    </row>
    <row r="8099" spans="1:66" x14ac:dyDescent="0.35">
      <c r="A8099" s="5" t="s">
        <v>30089</v>
      </c>
      <c r="B8099" s="5" t="s">
        <v>148</v>
      </c>
      <c r="C8099" s="5" t="s">
        <v>149</v>
      </c>
      <c r="D8099" s="5" t="s">
        <v>98</v>
      </c>
      <c r="E8099" s="5" t="s">
        <v>98</v>
      </c>
      <c r="F8099" s="5" t="s">
        <v>87</v>
      </c>
      <c r="G8099" s="5" t="s">
        <v>30083</v>
      </c>
      <c r="H8099" s="5" t="s">
        <v>30084</v>
      </c>
      <c r="K8099" s="5">
        <v>1</v>
      </c>
      <c r="L8099" s="5">
        <v>1</v>
      </c>
      <c r="M8099" s="5">
        <v>0</v>
      </c>
      <c r="N8099" s="5" t="s">
        <v>90</v>
      </c>
      <c r="O8099" s="5">
        <v>0.24273072060682699</v>
      </c>
      <c r="P8099" s="5">
        <v>0</v>
      </c>
      <c r="Q8099" s="5">
        <v>0</v>
      </c>
      <c r="R8099" s="5" t="s">
        <v>30085</v>
      </c>
      <c r="T8099" s="5" t="s">
        <v>967</v>
      </c>
      <c r="Y8099" s="5" t="s">
        <v>30086</v>
      </c>
      <c r="Z8099" s="5" t="s">
        <v>156</v>
      </c>
      <c r="AB8099" s="5" t="s">
        <v>87</v>
      </c>
      <c r="AC8099" s="5" t="s">
        <v>149</v>
      </c>
      <c r="AD8099" s="5" t="s">
        <v>97</v>
      </c>
      <c r="AM8099" s="5" t="s">
        <v>30087</v>
      </c>
      <c r="AN8099" s="5" t="s">
        <v>30088</v>
      </c>
      <c r="AO8099" s="5" t="s">
        <v>98</v>
      </c>
      <c r="AP8099" s="5" t="s">
        <v>98</v>
      </c>
      <c r="AT8099" s="5" t="s">
        <v>98</v>
      </c>
      <c r="AX8099" s="5">
        <v>2023</v>
      </c>
      <c r="BA8099" s="5" t="s">
        <v>99</v>
      </c>
      <c r="BD8099" s="5">
        <v>4</v>
      </c>
      <c r="BN8099" s="5">
        <f t="shared" si="154"/>
        <v>0.24273072060682699</v>
      </c>
    </row>
    <row r="8100" spans="1:66" x14ac:dyDescent="0.35">
      <c r="A8100" s="5" t="s">
        <v>30090</v>
      </c>
      <c r="B8100" s="5" t="s">
        <v>148</v>
      </c>
      <c r="C8100" s="5" t="s">
        <v>149</v>
      </c>
      <c r="D8100" s="5" t="s">
        <v>98</v>
      </c>
      <c r="E8100" s="5" t="s">
        <v>98</v>
      </c>
      <c r="F8100" s="5" t="s">
        <v>87</v>
      </c>
      <c r="G8100" s="5" t="s">
        <v>30083</v>
      </c>
      <c r="H8100" s="5" t="s">
        <v>30084</v>
      </c>
      <c r="K8100" s="5">
        <v>1</v>
      </c>
      <c r="L8100" s="5">
        <v>1</v>
      </c>
      <c r="M8100" s="5">
        <v>0</v>
      </c>
      <c r="N8100" s="5" t="s">
        <v>90</v>
      </c>
      <c r="O8100" s="5">
        <v>0.24273072060682699</v>
      </c>
      <c r="P8100" s="5">
        <v>0</v>
      </c>
      <c r="Q8100" s="5">
        <v>0</v>
      </c>
      <c r="R8100" s="5" t="s">
        <v>30085</v>
      </c>
      <c r="T8100" s="5" t="s">
        <v>967</v>
      </c>
      <c r="Y8100" s="5" t="s">
        <v>30086</v>
      </c>
      <c r="Z8100" s="5" t="s">
        <v>156</v>
      </c>
      <c r="AB8100" s="5" t="s">
        <v>87</v>
      </c>
      <c r="AC8100" s="5" t="s">
        <v>149</v>
      </c>
      <c r="AD8100" s="5" t="s">
        <v>97</v>
      </c>
      <c r="AM8100" s="5" t="s">
        <v>30087</v>
      </c>
      <c r="AN8100" s="5" t="s">
        <v>30088</v>
      </c>
      <c r="AO8100" s="5" t="s">
        <v>98</v>
      </c>
      <c r="AP8100" s="5" t="s">
        <v>98</v>
      </c>
      <c r="AT8100" s="5" t="s">
        <v>98</v>
      </c>
      <c r="AX8100" s="5">
        <v>2023</v>
      </c>
      <c r="BA8100" s="5" t="s">
        <v>99</v>
      </c>
      <c r="BD8100" s="5">
        <v>4</v>
      </c>
      <c r="BN8100" s="5">
        <f t="shared" si="154"/>
        <v>0.24273072060682699</v>
      </c>
    </row>
    <row r="8101" spans="1:66" x14ac:dyDescent="0.35">
      <c r="A8101" s="5" t="s">
        <v>30091</v>
      </c>
      <c r="B8101" s="5" t="s">
        <v>148</v>
      </c>
      <c r="C8101" s="5" t="s">
        <v>149</v>
      </c>
      <c r="D8101" s="5" t="s">
        <v>98</v>
      </c>
      <c r="E8101" s="5" t="s">
        <v>98</v>
      </c>
      <c r="F8101" s="5" t="s">
        <v>87</v>
      </c>
      <c r="G8101" s="5" t="s">
        <v>30083</v>
      </c>
      <c r="H8101" s="5" t="s">
        <v>30084</v>
      </c>
      <c r="K8101" s="5">
        <v>1</v>
      </c>
      <c r="L8101" s="5">
        <v>1</v>
      </c>
      <c r="M8101" s="5">
        <v>0</v>
      </c>
      <c r="N8101" s="5" t="s">
        <v>90</v>
      </c>
      <c r="O8101" s="5">
        <v>0.24273072060682699</v>
      </c>
      <c r="P8101" s="5">
        <v>0</v>
      </c>
      <c r="Q8101" s="5">
        <v>0</v>
      </c>
      <c r="R8101" s="5" t="s">
        <v>30085</v>
      </c>
      <c r="T8101" s="5" t="s">
        <v>967</v>
      </c>
      <c r="Y8101" s="5" t="s">
        <v>30086</v>
      </c>
      <c r="Z8101" s="5" t="s">
        <v>156</v>
      </c>
      <c r="AB8101" s="5" t="s">
        <v>87</v>
      </c>
      <c r="AC8101" s="5" t="s">
        <v>149</v>
      </c>
      <c r="AD8101" s="5" t="s">
        <v>97</v>
      </c>
      <c r="AM8101" s="5" t="s">
        <v>30087</v>
      </c>
      <c r="AN8101" s="5" t="s">
        <v>30088</v>
      </c>
      <c r="AO8101" s="5" t="s">
        <v>98</v>
      </c>
      <c r="AP8101" s="5" t="s">
        <v>98</v>
      </c>
      <c r="AT8101" s="5" t="s">
        <v>98</v>
      </c>
      <c r="AX8101" s="5">
        <v>2023</v>
      </c>
      <c r="BA8101" s="5" t="s">
        <v>99</v>
      </c>
      <c r="BD8101" s="5">
        <v>4</v>
      </c>
      <c r="BN8101" s="5">
        <f t="shared" si="154"/>
        <v>0.24273072060682699</v>
      </c>
    </row>
    <row r="8102" spans="1:66" x14ac:dyDescent="0.35">
      <c r="A8102" s="5" t="s">
        <v>30092</v>
      </c>
      <c r="B8102" s="5" t="s">
        <v>148</v>
      </c>
      <c r="C8102" s="5" t="s">
        <v>149</v>
      </c>
      <c r="D8102" s="5" t="s">
        <v>98</v>
      </c>
      <c r="E8102" s="5" t="s">
        <v>98</v>
      </c>
      <c r="F8102" s="5" t="s">
        <v>87</v>
      </c>
      <c r="G8102" s="5" t="s">
        <v>30083</v>
      </c>
      <c r="H8102" s="5" t="s">
        <v>30084</v>
      </c>
      <c r="K8102" s="5">
        <v>1</v>
      </c>
      <c r="L8102" s="5">
        <v>1</v>
      </c>
      <c r="M8102" s="5">
        <v>0</v>
      </c>
      <c r="N8102" s="5" t="s">
        <v>90</v>
      </c>
      <c r="O8102" s="5">
        <v>0.24273072060682699</v>
      </c>
      <c r="P8102" s="5">
        <v>0</v>
      </c>
      <c r="Q8102" s="5">
        <v>0</v>
      </c>
      <c r="R8102" s="5" t="s">
        <v>30085</v>
      </c>
      <c r="T8102" s="5" t="s">
        <v>967</v>
      </c>
      <c r="Y8102" s="5" t="s">
        <v>30086</v>
      </c>
      <c r="Z8102" s="5" t="s">
        <v>156</v>
      </c>
      <c r="AB8102" s="5" t="s">
        <v>87</v>
      </c>
      <c r="AC8102" s="5" t="s">
        <v>149</v>
      </c>
      <c r="AD8102" s="5" t="s">
        <v>97</v>
      </c>
      <c r="AM8102" s="5" t="s">
        <v>30087</v>
      </c>
      <c r="AN8102" s="5" t="s">
        <v>30088</v>
      </c>
      <c r="AO8102" s="5" t="s">
        <v>98</v>
      </c>
      <c r="AP8102" s="5" t="s">
        <v>98</v>
      </c>
      <c r="AT8102" s="5" t="s">
        <v>98</v>
      </c>
      <c r="AX8102" s="5">
        <v>2023</v>
      </c>
      <c r="BA8102" s="5" t="s">
        <v>99</v>
      </c>
      <c r="BD8102" s="5">
        <v>4</v>
      </c>
      <c r="BN8102" s="5">
        <f t="shared" si="154"/>
        <v>0.24273072060682699</v>
      </c>
    </row>
    <row r="8103" spans="1:66" x14ac:dyDescent="0.35">
      <c r="A8103" s="5" t="s">
        <v>30093</v>
      </c>
      <c r="B8103" s="5" t="s">
        <v>148</v>
      </c>
      <c r="C8103" s="5" t="s">
        <v>149</v>
      </c>
      <c r="D8103" s="5" t="s">
        <v>98</v>
      </c>
      <c r="E8103" s="5" t="s">
        <v>98</v>
      </c>
      <c r="F8103" s="5" t="s">
        <v>87</v>
      </c>
      <c r="G8103" s="5" t="s">
        <v>30083</v>
      </c>
      <c r="H8103" s="5" t="s">
        <v>30084</v>
      </c>
      <c r="K8103" s="5">
        <v>1</v>
      </c>
      <c r="L8103" s="5">
        <v>1</v>
      </c>
      <c r="M8103" s="5">
        <v>0</v>
      </c>
      <c r="N8103" s="5" t="s">
        <v>90</v>
      </c>
      <c r="O8103" s="5">
        <v>0.24273072060682699</v>
      </c>
      <c r="P8103" s="5">
        <v>0</v>
      </c>
      <c r="Q8103" s="5">
        <v>0</v>
      </c>
      <c r="R8103" s="5" t="s">
        <v>30085</v>
      </c>
      <c r="T8103" s="5" t="s">
        <v>967</v>
      </c>
      <c r="Y8103" s="5" t="s">
        <v>30086</v>
      </c>
      <c r="Z8103" s="5" t="s">
        <v>156</v>
      </c>
      <c r="AB8103" s="5" t="s">
        <v>87</v>
      </c>
      <c r="AC8103" s="5" t="s">
        <v>149</v>
      </c>
      <c r="AD8103" s="5" t="s">
        <v>97</v>
      </c>
      <c r="AM8103" s="5" t="s">
        <v>30087</v>
      </c>
      <c r="AN8103" s="5" t="s">
        <v>30088</v>
      </c>
      <c r="AO8103" s="5" t="s">
        <v>98</v>
      </c>
      <c r="AP8103" s="5" t="s">
        <v>98</v>
      </c>
      <c r="AT8103" s="5" t="s">
        <v>98</v>
      </c>
      <c r="AX8103" s="5">
        <v>2023</v>
      </c>
      <c r="BA8103" s="5" t="s">
        <v>99</v>
      </c>
      <c r="BD8103" s="5">
        <v>4</v>
      </c>
      <c r="BN8103" s="5">
        <f t="shared" si="154"/>
        <v>0.24273072060682699</v>
      </c>
    </row>
    <row r="8104" spans="1:66" x14ac:dyDescent="0.35">
      <c r="A8104" s="5" t="s">
        <v>30094</v>
      </c>
      <c r="B8104" s="5" t="s">
        <v>148</v>
      </c>
      <c r="C8104" s="5" t="s">
        <v>149</v>
      </c>
      <c r="D8104" s="5" t="s">
        <v>98</v>
      </c>
      <c r="E8104" s="5" t="s">
        <v>98</v>
      </c>
      <c r="F8104" s="5" t="s">
        <v>87</v>
      </c>
      <c r="G8104" s="5" t="s">
        <v>30083</v>
      </c>
      <c r="H8104" s="5" t="s">
        <v>30084</v>
      </c>
      <c r="K8104" s="5">
        <v>1</v>
      </c>
      <c r="L8104" s="5">
        <v>1</v>
      </c>
      <c r="M8104" s="5">
        <v>0</v>
      </c>
      <c r="N8104" s="5" t="s">
        <v>90</v>
      </c>
      <c r="O8104" s="5">
        <v>0.24273072060682699</v>
      </c>
      <c r="P8104" s="5">
        <v>0</v>
      </c>
      <c r="Q8104" s="5">
        <v>0</v>
      </c>
      <c r="R8104" s="5" t="s">
        <v>30085</v>
      </c>
      <c r="T8104" s="5" t="s">
        <v>967</v>
      </c>
      <c r="Y8104" s="5" t="s">
        <v>30086</v>
      </c>
      <c r="Z8104" s="5" t="s">
        <v>156</v>
      </c>
      <c r="AB8104" s="5" t="s">
        <v>87</v>
      </c>
      <c r="AC8104" s="5" t="s">
        <v>149</v>
      </c>
      <c r="AD8104" s="5" t="s">
        <v>97</v>
      </c>
      <c r="AM8104" s="5" t="s">
        <v>30087</v>
      </c>
      <c r="AN8104" s="5" t="s">
        <v>30088</v>
      </c>
      <c r="AO8104" s="5" t="s">
        <v>98</v>
      </c>
      <c r="AP8104" s="5" t="s">
        <v>98</v>
      </c>
      <c r="AT8104" s="5" t="s">
        <v>98</v>
      </c>
      <c r="AX8104" s="5">
        <v>2023</v>
      </c>
      <c r="BA8104" s="5" t="s">
        <v>99</v>
      </c>
      <c r="BD8104" s="5">
        <v>4</v>
      </c>
      <c r="BN8104" s="5">
        <f t="shared" si="154"/>
        <v>0.24273072060682699</v>
      </c>
    </row>
    <row r="8105" spans="1:66" x14ac:dyDescent="0.35">
      <c r="A8105" s="5" t="s">
        <v>30095</v>
      </c>
      <c r="B8105" s="5" t="s">
        <v>148</v>
      </c>
      <c r="C8105" s="5" t="s">
        <v>149</v>
      </c>
      <c r="D8105" s="5" t="s">
        <v>98</v>
      </c>
      <c r="E8105" s="5" t="s">
        <v>98</v>
      </c>
      <c r="F8105" s="5" t="s">
        <v>87</v>
      </c>
      <c r="G8105" s="5" t="s">
        <v>30083</v>
      </c>
      <c r="H8105" s="5" t="s">
        <v>30084</v>
      </c>
      <c r="K8105" s="5">
        <v>1</v>
      </c>
      <c r="L8105" s="5">
        <v>1</v>
      </c>
      <c r="M8105" s="5">
        <v>0</v>
      </c>
      <c r="N8105" s="5" t="s">
        <v>90</v>
      </c>
      <c r="O8105" s="5">
        <v>0.24273072060682699</v>
      </c>
      <c r="P8105" s="5">
        <v>0</v>
      </c>
      <c r="Q8105" s="5">
        <v>0</v>
      </c>
      <c r="R8105" s="5" t="s">
        <v>30085</v>
      </c>
      <c r="T8105" s="5" t="s">
        <v>967</v>
      </c>
      <c r="Y8105" s="5" t="s">
        <v>30086</v>
      </c>
      <c r="Z8105" s="5" t="s">
        <v>156</v>
      </c>
      <c r="AB8105" s="5" t="s">
        <v>87</v>
      </c>
      <c r="AC8105" s="5" t="s">
        <v>149</v>
      </c>
      <c r="AD8105" s="5" t="s">
        <v>97</v>
      </c>
      <c r="AM8105" s="5" t="s">
        <v>30087</v>
      </c>
      <c r="AN8105" s="5" t="s">
        <v>30088</v>
      </c>
      <c r="AO8105" s="5" t="s">
        <v>98</v>
      </c>
      <c r="AP8105" s="5" t="s">
        <v>98</v>
      </c>
      <c r="AT8105" s="5" t="s">
        <v>98</v>
      </c>
      <c r="AX8105" s="5">
        <v>2023</v>
      </c>
      <c r="BA8105" s="5" t="s">
        <v>99</v>
      </c>
      <c r="BD8105" s="5">
        <v>4</v>
      </c>
      <c r="BN8105" s="5">
        <f t="shared" si="154"/>
        <v>0.24273072060682699</v>
      </c>
    </row>
    <row r="8106" spans="1:66" x14ac:dyDescent="0.35">
      <c r="A8106" s="5" t="s">
        <v>30096</v>
      </c>
      <c r="B8106" s="5" t="s">
        <v>148</v>
      </c>
      <c r="C8106" s="5" t="s">
        <v>149</v>
      </c>
      <c r="D8106" s="5" t="s">
        <v>98</v>
      </c>
      <c r="E8106" s="5" t="s">
        <v>98</v>
      </c>
      <c r="F8106" s="5" t="s">
        <v>87</v>
      </c>
      <c r="G8106" s="5" t="s">
        <v>30083</v>
      </c>
      <c r="H8106" s="5" t="s">
        <v>30084</v>
      </c>
      <c r="K8106" s="5">
        <v>1</v>
      </c>
      <c r="L8106" s="5">
        <v>1</v>
      </c>
      <c r="M8106" s="5">
        <v>0</v>
      </c>
      <c r="N8106" s="5" t="s">
        <v>90</v>
      </c>
      <c r="O8106" s="5">
        <v>0.24273072060682699</v>
      </c>
      <c r="P8106" s="5">
        <v>0</v>
      </c>
      <c r="Q8106" s="5">
        <v>0</v>
      </c>
      <c r="R8106" s="5" t="s">
        <v>30085</v>
      </c>
      <c r="T8106" s="5" t="s">
        <v>967</v>
      </c>
      <c r="Y8106" s="5" t="s">
        <v>30086</v>
      </c>
      <c r="Z8106" s="5" t="s">
        <v>156</v>
      </c>
      <c r="AB8106" s="5" t="s">
        <v>87</v>
      </c>
      <c r="AC8106" s="5" t="s">
        <v>149</v>
      </c>
      <c r="AD8106" s="5" t="s">
        <v>97</v>
      </c>
      <c r="AM8106" s="5" t="s">
        <v>30087</v>
      </c>
      <c r="AN8106" s="5" t="s">
        <v>30088</v>
      </c>
      <c r="AO8106" s="5" t="s">
        <v>98</v>
      </c>
      <c r="AP8106" s="5" t="s">
        <v>98</v>
      </c>
      <c r="AT8106" s="5" t="s">
        <v>98</v>
      </c>
      <c r="AX8106" s="5">
        <v>2023</v>
      </c>
      <c r="BA8106" s="5" t="s">
        <v>99</v>
      </c>
      <c r="BD8106" s="5">
        <v>4</v>
      </c>
      <c r="BN8106" s="5">
        <f t="shared" si="154"/>
        <v>0.24273072060682699</v>
      </c>
    </row>
    <row r="8107" spans="1:66" x14ac:dyDescent="0.35">
      <c r="A8107" s="5" t="s">
        <v>30097</v>
      </c>
      <c r="B8107" s="5" t="s">
        <v>148</v>
      </c>
      <c r="C8107" s="5" t="s">
        <v>149</v>
      </c>
      <c r="D8107" s="5" t="s">
        <v>98</v>
      </c>
      <c r="E8107" s="5" t="s">
        <v>98</v>
      </c>
      <c r="F8107" s="5" t="s">
        <v>87</v>
      </c>
      <c r="G8107" s="5" t="s">
        <v>30083</v>
      </c>
      <c r="H8107" s="5" t="s">
        <v>30084</v>
      </c>
      <c r="K8107" s="5">
        <v>1</v>
      </c>
      <c r="L8107" s="5">
        <v>1</v>
      </c>
      <c r="M8107" s="5">
        <v>0</v>
      </c>
      <c r="N8107" s="5" t="s">
        <v>90</v>
      </c>
      <c r="O8107" s="5">
        <v>0.24273072060682699</v>
      </c>
      <c r="P8107" s="5">
        <v>0</v>
      </c>
      <c r="Q8107" s="5">
        <v>0</v>
      </c>
      <c r="R8107" s="5" t="s">
        <v>30085</v>
      </c>
      <c r="T8107" s="5" t="s">
        <v>967</v>
      </c>
      <c r="Y8107" s="5" t="s">
        <v>30086</v>
      </c>
      <c r="Z8107" s="5" t="s">
        <v>156</v>
      </c>
      <c r="AB8107" s="5" t="s">
        <v>87</v>
      </c>
      <c r="AC8107" s="5" t="s">
        <v>149</v>
      </c>
      <c r="AD8107" s="5" t="s">
        <v>97</v>
      </c>
      <c r="AM8107" s="5" t="s">
        <v>30087</v>
      </c>
      <c r="AN8107" s="5" t="s">
        <v>30088</v>
      </c>
      <c r="AO8107" s="5" t="s">
        <v>98</v>
      </c>
      <c r="AP8107" s="5" t="s">
        <v>98</v>
      </c>
      <c r="AT8107" s="5" t="s">
        <v>98</v>
      </c>
      <c r="AX8107" s="5">
        <v>2023</v>
      </c>
      <c r="BA8107" s="5" t="s">
        <v>99</v>
      </c>
      <c r="BD8107" s="5">
        <v>4</v>
      </c>
      <c r="BN8107" s="5">
        <f t="shared" si="154"/>
        <v>0.24273072060682699</v>
      </c>
    </row>
    <row r="8108" spans="1:66" x14ac:dyDescent="0.35">
      <c r="A8108" s="5" t="s">
        <v>30098</v>
      </c>
      <c r="B8108" s="5" t="s">
        <v>148</v>
      </c>
      <c r="C8108" s="5" t="s">
        <v>149</v>
      </c>
      <c r="D8108" s="5" t="s">
        <v>98</v>
      </c>
      <c r="E8108" s="5" t="s">
        <v>98</v>
      </c>
      <c r="F8108" s="5" t="s">
        <v>87</v>
      </c>
      <c r="G8108" s="5" t="s">
        <v>30083</v>
      </c>
      <c r="H8108" s="5" t="s">
        <v>30084</v>
      </c>
      <c r="K8108" s="5">
        <v>1</v>
      </c>
      <c r="L8108" s="5">
        <v>1</v>
      </c>
      <c r="M8108" s="5">
        <v>0</v>
      </c>
      <c r="N8108" s="5" t="s">
        <v>90</v>
      </c>
      <c r="O8108" s="5">
        <v>0.24273072060682699</v>
      </c>
      <c r="P8108" s="5">
        <v>0</v>
      </c>
      <c r="Q8108" s="5">
        <v>0</v>
      </c>
      <c r="R8108" s="5" t="s">
        <v>30085</v>
      </c>
      <c r="T8108" s="5" t="s">
        <v>967</v>
      </c>
      <c r="Y8108" s="5" t="s">
        <v>30086</v>
      </c>
      <c r="Z8108" s="5" t="s">
        <v>156</v>
      </c>
      <c r="AB8108" s="5" t="s">
        <v>87</v>
      </c>
      <c r="AC8108" s="5" t="s">
        <v>149</v>
      </c>
      <c r="AD8108" s="5" t="s">
        <v>97</v>
      </c>
      <c r="AM8108" s="5" t="s">
        <v>30087</v>
      </c>
      <c r="AN8108" s="5" t="s">
        <v>30088</v>
      </c>
      <c r="AO8108" s="5" t="s">
        <v>98</v>
      </c>
      <c r="AP8108" s="5" t="s">
        <v>98</v>
      </c>
      <c r="AT8108" s="5" t="s">
        <v>98</v>
      </c>
      <c r="AX8108" s="5">
        <v>2023</v>
      </c>
      <c r="BA8108" s="5" t="s">
        <v>99</v>
      </c>
      <c r="BD8108" s="5">
        <v>4</v>
      </c>
      <c r="BN8108" s="5">
        <f t="shared" si="154"/>
        <v>0.24273072060682699</v>
      </c>
    </row>
    <row r="8109" spans="1:66" x14ac:dyDescent="0.35">
      <c r="A8109" s="5" t="s">
        <v>30099</v>
      </c>
      <c r="B8109" s="5" t="s">
        <v>148</v>
      </c>
      <c r="C8109" s="5" t="s">
        <v>149</v>
      </c>
      <c r="D8109" s="5" t="s">
        <v>98</v>
      </c>
      <c r="E8109" s="5" t="s">
        <v>98</v>
      </c>
      <c r="F8109" s="5" t="s">
        <v>87</v>
      </c>
      <c r="G8109" s="5" t="s">
        <v>30083</v>
      </c>
      <c r="H8109" s="5" t="s">
        <v>30084</v>
      </c>
      <c r="K8109" s="5">
        <v>1</v>
      </c>
      <c r="L8109" s="5">
        <v>1</v>
      </c>
      <c r="M8109" s="5">
        <v>0</v>
      </c>
      <c r="N8109" s="5" t="s">
        <v>90</v>
      </c>
      <c r="O8109" s="5">
        <v>0.24273072060682699</v>
      </c>
      <c r="P8109" s="5">
        <v>0</v>
      </c>
      <c r="Q8109" s="5">
        <v>0</v>
      </c>
      <c r="R8109" s="5" t="s">
        <v>30085</v>
      </c>
      <c r="T8109" s="5" t="s">
        <v>967</v>
      </c>
      <c r="Y8109" s="5" t="s">
        <v>30086</v>
      </c>
      <c r="Z8109" s="5" t="s">
        <v>156</v>
      </c>
      <c r="AB8109" s="5" t="s">
        <v>87</v>
      </c>
      <c r="AC8109" s="5" t="s">
        <v>149</v>
      </c>
      <c r="AD8109" s="5" t="s">
        <v>97</v>
      </c>
      <c r="AM8109" s="5" t="s">
        <v>30087</v>
      </c>
      <c r="AN8109" s="5" t="s">
        <v>30088</v>
      </c>
      <c r="AO8109" s="5" t="s">
        <v>98</v>
      </c>
      <c r="AP8109" s="5" t="s">
        <v>98</v>
      </c>
      <c r="AT8109" s="5" t="s">
        <v>98</v>
      </c>
      <c r="AX8109" s="5">
        <v>2023</v>
      </c>
      <c r="BA8109" s="5" t="s">
        <v>99</v>
      </c>
      <c r="BD8109" s="5">
        <v>4</v>
      </c>
      <c r="BN8109" s="5">
        <f t="shared" si="154"/>
        <v>0.24273072060682699</v>
      </c>
    </row>
    <row r="8110" spans="1:66" x14ac:dyDescent="0.35">
      <c r="A8110" s="5" t="s">
        <v>30100</v>
      </c>
      <c r="B8110" s="5" t="s">
        <v>148</v>
      </c>
      <c r="C8110" s="5" t="s">
        <v>149</v>
      </c>
      <c r="D8110" s="5" t="s">
        <v>98</v>
      </c>
      <c r="E8110" s="5" t="s">
        <v>98</v>
      </c>
      <c r="F8110" s="5" t="s">
        <v>87</v>
      </c>
      <c r="G8110" s="5" t="s">
        <v>30083</v>
      </c>
      <c r="H8110" s="5" t="s">
        <v>30084</v>
      </c>
      <c r="K8110" s="5">
        <v>1</v>
      </c>
      <c r="L8110" s="5">
        <v>1</v>
      </c>
      <c r="M8110" s="5">
        <v>0</v>
      </c>
      <c r="N8110" s="5" t="s">
        <v>90</v>
      </c>
      <c r="O8110" s="5">
        <v>0.24273072060682699</v>
      </c>
      <c r="P8110" s="5">
        <v>0</v>
      </c>
      <c r="Q8110" s="5">
        <v>0</v>
      </c>
      <c r="R8110" s="5" t="s">
        <v>30085</v>
      </c>
      <c r="T8110" s="5" t="s">
        <v>967</v>
      </c>
      <c r="Y8110" s="5" t="s">
        <v>30086</v>
      </c>
      <c r="Z8110" s="5" t="s">
        <v>156</v>
      </c>
      <c r="AB8110" s="5" t="s">
        <v>87</v>
      </c>
      <c r="AC8110" s="5" t="s">
        <v>149</v>
      </c>
      <c r="AD8110" s="5" t="s">
        <v>97</v>
      </c>
      <c r="AM8110" s="5" t="s">
        <v>30087</v>
      </c>
      <c r="AN8110" s="5" t="s">
        <v>30088</v>
      </c>
      <c r="AO8110" s="5" t="s">
        <v>98</v>
      </c>
      <c r="AP8110" s="5" t="s">
        <v>98</v>
      </c>
      <c r="AT8110" s="5" t="s">
        <v>98</v>
      </c>
      <c r="AX8110" s="5">
        <v>2023</v>
      </c>
      <c r="BA8110" s="5" t="s">
        <v>99</v>
      </c>
      <c r="BD8110" s="5">
        <v>4</v>
      </c>
      <c r="BN8110" s="5">
        <f t="shared" si="154"/>
        <v>0.24273072060682699</v>
      </c>
    </row>
    <row r="8111" spans="1:66" x14ac:dyDescent="0.35">
      <c r="A8111" s="5" t="s">
        <v>30101</v>
      </c>
      <c r="B8111" s="5" t="s">
        <v>148</v>
      </c>
      <c r="C8111" s="5" t="s">
        <v>149</v>
      </c>
      <c r="D8111" s="5" t="s">
        <v>98</v>
      </c>
      <c r="E8111" s="5" t="s">
        <v>98</v>
      </c>
      <c r="F8111" s="5" t="s">
        <v>87</v>
      </c>
      <c r="G8111" s="5" t="s">
        <v>30083</v>
      </c>
      <c r="H8111" s="5" t="s">
        <v>30084</v>
      </c>
      <c r="K8111" s="5">
        <v>1</v>
      </c>
      <c r="L8111" s="5">
        <v>1</v>
      </c>
      <c r="M8111" s="5">
        <v>0</v>
      </c>
      <c r="N8111" s="5" t="s">
        <v>90</v>
      </c>
      <c r="O8111" s="5">
        <v>0.24273072060682699</v>
      </c>
      <c r="P8111" s="5">
        <v>0</v>
      </c>
      <c r="Q8111" s="5">
        <v>0</v>
      </c>
      <c r="R8111" s="5" t="s">
        <v>30085</v>
      </c>
      <c r="T8111" s="5" t="s">
        <v>967</v>
      </c>
      <c r="Y8111" s="5" t="s">
        <v>30086</v>
      </c>
      <c r="Z8111" s="5" t="s">
        <v>156</v>
      </c>
      <c r="AB8111" s="5" t="s">
        <v>87</v>
      </c>
      <c r="AC8111" s="5" t="s">
        <v>149</v>
      </c>
      <c r="AD8111" s="5" t="s">
        <v>97</v>
      </c>
      <c r="AM8111" s="5" t="s">
        <v>30087</v>
      </c>
      <c r="AN8111" s="5" t="s">
        <v>30088</v>
      </c>
      <c r="AO8111" s="5" t="s">
        <v>98</v>
      </c>
      <c r="AP8111" s="5" t="s">
        <v>98</v>
      </c>
      <c r="AT8111" s="5" t="s">
        <v>98</v>
      </c>
      <c r="AX8111" s="5">
        <v>2023</v>
      </c>
      <c r="BA8111" s="5" t="s">
        <v>99</v>
      </c>
      <c r="BD8111" s="5">
        <v>4</v>
      </c>
      <c r="BN8111" s="5">
        <f t="shared" si="154"/>
        <v>0.24273072060682699</v>
      </c>
    </row>
    <row r="8112" spans="1:66" x14ac:dyDescent="0.35">
      <c r="A8112" s="5" t="s">
        <v>30102</v>
      </c>
      <c r="B8112" s="5" t="s">
        <v>83</v>
      </c>
      <c r="C8112" s="5" t="s">
        <v>149</v>
      </c>
      <c r="D8112" s="5" t="s">
        <v>98</v>
      </c>
      <c r="E8112" s="5" t="s">
        <v>98</v>
      </c>
      <c r="F8112" s="5" t="s">
        <v>87</v>
      </c>
      <c r="G8112" s="5" t="s">
        <v>30103</v>
      </c>
      <c r="H8112" s="5" t="s">
        <v>30104</v>
      </c>
      <c r="K8112" s="5">
        <v>1</v>
      </c>
      <c r="L8112" s="5">
        <v>1</v>
      </c>
      <c r="M8112" s="5">
        <v>0</v>
      </c>
      <c r="N8112" s="5" t="s">
        <v>90</v>
      </c>
      <c r="O8112" s="5">
        <v>0.84955752212389402</v>
      </c>
      <c r="P8112" s="5">
        <v>0</v>
      </c>
      <c r="Q8112" s="5">
        <v>0</v>
      </c>
      <c r="R8112" s="5" t="s">
        <v>30105</v>
      </c>
      <c r="S8112" s="5" t="s">
        <v>967</v>
      </c>
      <c r="T8112" s="5" t="s">
        <v>967</v>
      </c>
      <c r="U8112" s="5" t="s">
        <v>30106</v>
      </c>
      <c r="Y8112" s="5" t="s">
        <v>30107</v>
      </c>
      <c r="Z8112" s="5" t="s">
        <v>30108</v>
      </c>
      <c r="AB8112" s="5" t="s">
        <v>87</v>
      </c>
      <c r="AC8112" s="5" t="s">
        <v>149</v>
      </c>
      <c r="AD8112" s="5" t="s">
        <v>97</v>
      </c>
      <c r="AM8112" s="5" t="s">
        <v>30087</v>
      </c>
      <c r="AN8112" s="5" t="s">
        <v>30088</v>
      </c>
      <c r="AO8112" s="5" t="s">
        <v>98</v>
      </c>
      <c r="AP8112" s="5" t="s">
        <v>98</v>
      </c>
      <c r="AT8112" s="5" t="s">
        <v>98</v>
      </c>
      <c r="AX8112" s="5">
        <v>2023</v>
      </c>
      <c r="BA8112" s="5" t="s">
        <v>99</v>
      </c>
      <c r="BD8112" s="5">
        <v>4</v>
      </c>
      <c r="BN8112" s="5">
        <f t="shared" si="154"/>
        <v>0.84955752212389402</v>
      </c>
    </row>
    <row r="8113" spans="1:66" x14ac:dyDescent="0.35">
      <c r="A8113" s="5" t="s">
        <v>30109</v>
      </c>
      <c r="B8113" s="5" t="s">
        <v>83</v>
      </c>
      <c r="C8113" s="5" t="s">
        <v>149</v>
      </c>
      <c r="D8113" s="5" t="s">
        <v>30110</v>
      </c>
      <c r="E8113" s="5" t="s">
        <v>30111</v>
      </c>
      <c r="F8113" s="5" t="s">
        <v>245</v>
      </c>
      <c r="G8113" s="5" t="s">
        <v>30112</v>
      </c>
      <c r="H8113" s="5" t="s">
        <v>25289</v>
      </c>
      <c r="K8113" s="5">
        <v>1</v>
      </c>
      <c r="L8113" s="5">
        <v>1</v>
      </c>
      <c r="M8113" s="5">
        <v>0</v>
      </c>
      <c r="N8113" s="5" t="s">
        <v>90</v>
      </c>
      <c r="O8113" s="5">
        <v>5.0796460176991198</v>
      </c>
      <c r="P8113" s="5">
        <v>0</v>
      </c>
      <c r="Q8113" s="5">
        <v>0</v>
      </c>
      <c r="R8113" s="5" t="s">
        <v>30113</v>
      </c>
      <c r="S8113" s="5" t="s">
        <v>967</v>
      </c>
      <c r="T8113" s="5" t="s">
        <v>967</v>
      </c>
      <c r="Y8113" s="5" t="s">
        <v>30114</v>
      </c>
      <c r="Z8113" s="5" t="s">
        <v>30115</v>
      </c>
      <c r="AC8113" s="5" t="s">
        <v>149</v>
      </c>
      <c r="AD8113" s="5" t="s">
        <v>97</v>
      </c>
      <c r="AM8113" s="5" t="s">
        <v>30087</v>
      </c>
      <c r="AN8113" s="5" t="s">
        <v>30116</v>
      </c>
      <c r="AO8113" s="5" t="s">
        <v>98</v>
      </c>
      <c r="AP8113" s="5" t="s">
        <v>98</v>
      </c>
      <c r="AT8113" s="5" t="s">
        <v>98</v>
      </c>
      <c r="AX8113" s="5">
        <v>2023</v>
      </c>
      <c r="BA8113" s="5" t="s">
        <v>99</v>
      </c>
      <c r="BD8113" s="5">
        <v>4</v>
      </c>
      <c r="BN8113" s="5">
        <f t="shared" si="154"/>
        <v>5.0796460176991198</v>
      </c>
    </row>
    <row r="8114" spans="1:66" x14ac:dyDescent="0.35">
      <c r="A8114" s="5" t="s">
        <v>30117</v>
      </c>
      <c r="B8114" s="5" t="s">
        <v>83</v>
      </c>
      <c r="C8114" s="5" t="s">
        <v>149</v>
      </c>
      <c r="D8114" s="5" t="s">
        <v>30118</v>
      </c>
      <c r="E8114" s="5" t="s">
        <v>30119</v>
      </c>
      <c r="F8114" s="5" t="s">
        <v>245</v>
      </c>
      <c r="G8114" s="5" t="s">
        <v>30120</v>
      </c>
      <c r="H8114" s="5" t="s">
        <v>1564</v>
      </c>
      <c r="K8114" s="5">
        <v>1</v>
      </c>
      <c r="L8114" s="5">
        <v>1</v>
      </c>
      <c r="M8114" s="5">
        <v>0</v>
      </c>
      <c r="N8114" s="5" t="s">
        <v>90</v>
      </c>
      <c r="O8114" s="5">
        <v>84.070796460176993</v>
      </c>
      <c r="P8114" s="5">
        <v>84.070796460176993</v>
      </c>
      <c r="Q8114" s="5">
        <v>0</v>
      </c>
      <c r="R8114" s="5" t="s">
        <v>30121</v>
      </c>
      <c r="T8114" s="5" t="s">
        <v>4178</v>
      </c>
      <c r="Y8114" s="5" t="s">
        <v>30122</v>
      </c>
      <c r="Z8114" s="5" t="s">
        <v>30123</v>
      </c>
      <c r="AC8114" s="5" t="s">
        <v>149</v>
      </c>
      <c r="AX8114" s="5">
        <v>2023</v>
      </c>
      <c r="BA8114" s="5" t="s">
        <v>99</v>
      </c>
      <c r="BD8114" s="5">
        <v>6</v>
      </c>
      <c r="BN8114" s="5">
        <f t="shared" si="154"/>
        <v>84.070796460176993</v>
      </c>
    </row>
    <row r="8115" spans="1:66" x14ac:dyDescent="0.35">
      <c r="A8115" s="5" t="s">
        <v>30124</v>
      </c>
      <c r="B8115" s="5" t="s">
        <v>83</v>
      </c>
      <c r="C8115" s="5" t="s">
        <v>149</v>
      </c>
      <c r="D8115" s="5" t="s">
        <v>30110</v>
      </c>
      <c r="E8115" s="5" t="s">
        <v>30111</v>
      </c>
      <c r="F8115" s="5" t="s">
        <v>245</v>
      </c>
      <c r="G8115" s="5" t="s">
        <v>30125</v>
      </c>
      <c r="H8115" s="5" t="s">
        <v>30126</v>
      </c>
      <c r="K8115" s="5">
        <v>1</v>
      </c>
      <c r="L8115" s="5">
        <v>1</v>
      </c>
      <c r="M8115" s="5">
        <v>0</v>
      </c>
      <c r="N8115" s="5" t="s">
        <v>90</v>
      </c>
      <c r="O8115" s="5">
        <v>18.185840707964601</v>
      </c>
      <c r="P8115" s="5">
        <v>0</v>
      </c>
      <c r="Q8115" s="5">
        <v>0</v>
      </c>
      <c r="R8115" s="5" t="s">
        <v>30127</v>
      </c>
      <c r="S8115" s="5" t="s">
        <v>967</v>
      </c>
      <c r="T8115" s="5" t="s">
        <v>967</v>
      </c>
      <c r="U8115" s="5" t="s">
        <v>30128</v>
      </c>
      <c r="Y8115" s="5" t="s">
        <v>30129</v>
      </c>
      <c r="Z8115" s="5" t="s">
        <v>30130</v>
      </c>
      <c r="AC8115" s="5" t="s">
        <v>149</v>
      </c>
      <c r="AD8115" s="5" t="s">
        <v>97</v>
      </c>
      <c r="AM8115" s="5" t="s">
        <v>390</v>
      </c>
      <c r="AN8115" s="5" t="s">
        <v>30088</v>
      </c>
      <c r="AO8115" s="5" t="s">
        <v>98</v>
      </c>
      <c r="AP8115" s="5" t="s">
        <v>98</v>
      </c>
      <c r="AT8115" s="5" t="s">
        <v>98</v>
      </c>
      <c r="AX8115" s="5">
        <v>2023</v>
      </c>
      <c r="BA8115" s="5" t="s">
        <v>99</v>
      </c>
      <c r="BD8115" s="5">
        <v>4</v>
      </c>
      <c r="BN8115" s="5">
        <f t="shared" si="154"/>
        <v>18.185840707964601</v>
      </c>
    </row>
    <row r="8116" spans="1:66" x14ac:dyDescent="0.35">
      <c r="A8116" s="5" t="s">
        <v>30131</v>
      </c>
      <c r="B8116" s="5" t="s">
        <v>83</v>
      </c>
      <c r="C8116" s="5" t="s">
        <v>149</v>
      </c>
      <c r="D8116" s="5" t="s">
        <v>30110</v>
      </c>
      <c r="E8116" s="5" t="s">
        <v>30111</v>
      </c>
      <c r="F8116" s="5" t="s">
        <v>245</v>
      </c>
      <c r="G8116" s="5" t="s">
        <v>30132</v>
      </c>
      <c r="H8116" s="5" t="s">
        <v>2059</v>
      </c>
      <c r="K8116" s="5">
        <v>1</v>
      </c>
      <c r="L8116" s="5">
        <v>1</v>
      </c>
      <c r="M8116" s="5">
        <v>0</v>
      </c>
      <c r="N8116" s="5" t="s">
        <v>90</v>
      </c>
      <c r="O8116" s="5">
        <v>48.044247787610601</v>
      </c>
      <c r="P8116" s="5">
        <v>0</v>
      </c>
      <c r="Q8116" s="5">
        <v>0</v>
      </c>
      <c r="R8116" s="5" t="s">
        <v>30133</v>
      </c>
      <c r="S8116" s="5" t="s">
        <v>967</v>
      </c>
      <c r="T8116" s="5" t="s">
        <v>967</v>
      </c>
      <c r="Y8116" s="5" t="s">
        <v>30134</v>
      </c>
      <c r="Z8116" s="5" t="s">
        <v>30135</v>
      </c>
      <c r="AC8116" s="5" t="s">
        <v>149</v>
      </c>
      <c r="AD8116" s="5" t="s">
        <v>97</v>
      </c>
      <c r="AO8116" s="5" t="s">
        <v>98</v>
      </c>
      <c r="AP8116" s="5" t="s">
        <v>98</v>
      </c>
      <c r="AT8116" s="5" t="s">
        <v>98</v>
      </c>
      <c r="AX8116" s="5">
        <v>2023</v>
      </c>
      <c r="BA8116" s="5" t="s">
        <v>99</v>
      </c>
      <c r="BD8116" s="5">
        <v>4</v>
      </c>
      <c r="BN8116" s="5">
        <f t="shared" si="154"/>
        <v>48.044247787610601</v>
      </c>
    </row>
    <row r="8117" spans="1:66" x14ac:dyDescent="0.35">
      <c r="A8117" s="5" t="s">
        <v>30136</v>
      </c>
      <c r="B8117" s="5" t="s">
        <v>83</v>
      </c>
      <c r="C8117" s="5" t="s">
        <v>149</v>
      </c>
      <c r="D8117" s="5" t="s">
        <v>30137</v>
      </c>
      <c r="E8117" s="5" t="s">
        <v>30138</v>
      </c>
      <c r="F8117" s="5" t="s">
        <v>245</v>
      </c>
      <c r="G8117" s="5" t="s">
        <v>30139</v>
      </c>
      <c r="H8117" s="5" t="s">
        <v>437</v>
      </c>
      <c r="K8117" s="5">
        <v>1</v>
      </c>
      <c r="L8117" s="5">
        <v>1</v>
      </c>
      <c r="M8117" s="5">
        <v>0</v>
      </c>
      <c r="N8117" s="5" t="s">
        <v>90</v>
      </c>
      <c r="O8117" s="5">
        <v>0</v>
      </c>
      <c r="P8117" s="5">
        <v>0</v>
      </c>
      <c r="Q8117" s="5">
        <v>0</v>
      </c>
      <c r="T8117" s="5" t="s">
        <v>472</v>
      </c>
      <c r="Y8117" s="5" t="s">
        <v>30140</v>
      </c>
      <c r="Z8117" s="5" t="s">
        <v>30141</v>
      </c>
      <c r="AC8117" s="5" t="s">
        <v>149</v>
      </c>
      <c r="AX8117" s="5">
        <v>2023</v>
      </c>
      <c r="BA8117" s="5" t="s">
        <v>361</v>
      </c>
      <c r="BD8117" s="5">
        <v>7</v>
      </c>
      <c r="BL8117" s="6" t="s">
        <v>79</v>
      </c>
      <c r="BN8117" s="5">
        <f t="shared" si="154"/>
        <v>0</v>
      </c>
    </row>
    <row r="8118" spans="1:66" x14ac:dyDescent="0.35">
      <c r="A8118" s="5" t="s">
        <v>30142</v>
      </c>
      <c r="B8118" s="5" t="s">
        <v>83</v>
      </c>
      <c r="C8118" s="5" t="s">
        <v>149</v>
      </c>
      <c r="D8118" s="5" t="s">
        <v>30137</v>
      </c>
      <c r="E8118" s="5" t="s">
        <v>30138</v>
      </c>
      <c r="F8118" s="5" t="s">
        <v>245</v>
      </c>
      <c r="G8118" s="5" t="s">
        <v>30139</v>
      </c>
      <c r="H8118" s="5" t="s">
        <v>437</v>
      </c>
      <c r="K8118" s="5">
        <v>1</v>
      </c>
      <c r="L8118" s="5">
        <v>1</v>
      </c>
      <c r="M8118" s="5">
        <v>0</v>
      </c>
      <c r="N8118" s="5" t="s">
        <v>90</v>
      </c>
      <c r="O8118" s="5">
        <v>0</v>
      </c>
      <c r="P8118" s="5">
        <v>0</v>
      </c>
      <c r="Q8118" s="5">
        <v>0</v>
      </c>
      <c r="T8118" s="5" t="s">
        <v>472</v>
      </c>
      <c r="Y8118" s="5" t="s">
        <v>30140</v>
      </c>
      <c r="Z8118" s="5" t="s">
        <v>30141</v>
      </c>
      <c r="AC8118" s="5" t="s">
        <v>149</v>
      </c>
      <c r="AX8118" s="5">
        <v>2023</v>
      </c>
      <c r="BA8118" s="5" t="s">
        <v>361</v>
      </c>
      <c r="BD8118" s="5">
        <v>7</v>
      </c>
      <c r="BL8118" s="6" t="s">
        <v>79</v>
      </c>
      <c r="BN8118" s="5">
        <f t="shared" si="154"/>
        <v>0</v>
      </c>
    </row>
    <row r="8119" spans="1:66" x14ac:dyDescent="0.35">
      <c r="A8119" s="5" t="s">
        <v>30143</v>
      </c>
      <c r="B8119" s="5" t="s">
        <v>83</v>
      </c>
      <c r="C8119" s="5" t="s">
        <v>149</v>
      </c>
      <c r="D8119" s="5" t="s">
        <v>30137</v>
      </c>
      <c r="E8119" s="5" t="s">
        <v>30138</v>
      </c>
      <c r="F8119" s="5" t="s">
        <v>245</v>
      </c>
      <c r="G8119" s="5" t="s">
        <v>30139</v>
      </c>
      <c r="H8119" s="5" t="s">
        <v>437</v>
      </c>
      <c r="K8119" s="5">
        <v>1</v>
      </c>
      <c r="L8119" s="5">
        <v>1</v>
      </c>
      <c r="M8119" s="5">
        <v>0</v>
      </c>
      <c r="N8119" s="5" t="s">
        <v>90</v>
      </c>
      <c r="O8119" s="5">
        <v>0</v>
      </c>
      <c r="P8119" s="5">
        <v>0</v>
      </c>
      <c r="Q8119" s="5">
        <v>0</v>
      </c>
      <c r="T8119" s="5" t="s">
        <v>472</v>
      </c>
      <c r="Y8119" s="5" t="s">
        <v>30140</v>
      </c>
      <c r="Z8119" s="5" t="s">
        <v>30141</v>
      </c>
      <c r="AC8119" s="5" t="s">
        <v>149</v>
      </c>
      <c r="AX8119" s="5">
        <v>2023</v>
      </c>
      <c r="BA8119" s="5" t="s">
        <v>361</v>
      </c>
      <c r="BD8119" s="5">
        <v>7</v>
      </c>
      <c r="BL8119" s="6" t="s">
        <v>79</v>
      </c>
      <c r="BN8119" s="5">
        <f t="shared" si="154"/>
        <v>0</v>
      </c>
    </row>
    <row r="8120" spans="1:66" x14ac:dyDescent="0.35">
      <c r="A8120" s="5" t="s">
        <v>30144</v>
      </c>
      <c r="B8120" s="5" t="s">
        <v>83</v>
      </c>
      <c r="C8120" s="5" t="s">
        <v>149</v>
      </c>
      <c r="D8120" s="5" t="s">
        <v>30137</v>
      </c>
      <c r="E8120" s="5" t="s">
        <v>30138</v>
      </c>
      <c r="F8120" s="5" t="s">
        <v>245</v>
      </c>
      <c r="G8120" s="5" t="s">
        <v>30139</v>
      </c>
      <c r="H8120" s="5" t="s">
        <v>437</v>
      </c>
      <c r="K8120" s="5">
        <v>1</v>
      </c>
      <c r="L8120" s="5">
        <v>1</v>
      </c>
      <c r="M8120" s="5">
        <v>0</v>
      </c>
      <c r="N8120" s="5" t="s">
        <v>90</v>
      </c>
      <c r="O8120" s="5">
        <v>0</v>
      </c>
      <c r="P8120" s="5">
        <v>0</v>
      </c>
      <c r="Q8120" s="5">
        <v>0</v>
      </c>
      <c r="T8120" s="5" t="s">
        <v>472</v>
      </c>
      <c r="Y8120" s="5" t="s">
        <v>30140</v>
      </c>
      <c r="Z8120" s="5" t="s">
        <v>30141</v>
      </c>
      <c r="AC8120" s="5" t="s">
        <v>149</v>
      </c>
      <c r="AX8120" s="5">
        <v>2023</v>
      </c>
      <c r="BA8120" s="5" t="s">
        <v>361</v>
      </c>
      <c r="BD8120" s="5">
        <v>7</v>
      </c>
      <c r="BL8120" s="6" t="s">
        <v>79</v>
      </c>
      <c r="BN8120" s="5">
        <f t="shared" si="154"/>
        <v>0</v>
      </c>
    </row>
    <row r="8121" spans="1:66" x14ac:dyDescent="0.35">
      <c r="A8121" s="5" t="s">
        <v>30145</v>
      </c>
      <c r="B8121" s="5" t="s">
        <v>83</v>
      </c>
      <c r="C8121" s="5" t="s">
        <v>149</v>
      </c>
      <c r="D8121" s="5" t="s">
        <v>30110</v>
      </c>
      <c r="E8121" s="5" t="s">
        <v>30111</v>
      </c>
      <c r="F8121" s="5" t="s">
        <v>245</v>
      </c>
      <c r="G8121" s="5" t="s">
        <v>30146</v>
      </c>
      <c r="H8121" s="5" t="s">
        <v>30147</v>
      </c>
      <c r="K8121" s="5">
        <v>1</v>
      </c>
      <c r="L8121" s="5">
        <v>1</v>
      </c>
      <c r="M8121" s="5">
        <v>0</v>
      </c>
      <c r="N8121" s="5" t="s">
        <v>90</v>
      </c>
      <c r="O8121" s="5">
        <v>14.831858407079601</v>
      </c>
      <c r="P8121" s="5">
        <v>0</v>
      </c>
      <c r="Q8121" s="5">
        <v>0</v>
      </c>
      <c r="R8121" s="5" t="s">
        <v>30148</v>
      </c>
      <c r="S8121" s="5" t="s">
        <v>967</v>
      </c>
      <c r="T8121" s="5" t="s">
        <v>967</v>
      </c>
      <c r="U8121" s="5" t="s">
        <v>30149</v>
      </c>
      <c r="Y8121" s="5" t="s">
        <v>30150</v>
      </c>
      <c r="Z8121" s="5" t="s">
        <v>30151</v>
      </c>
      <c r="AC8121" s="5" t="s">
        <v>149</v>
      </c>
      <c r="AD8121" s="5" t="s">
        <v>97</v>
      </c>
      <c r="AM8121" s="5" t="s">
        <v>30152</v>
      </c>
      <c r="AN8121" s="5" t="s">
        <v>30088</v>
      </c>
      <c r="AO8121" s="5" t="s">
        <v>98</v>
      </c>
      <c r="AP8121" s="5" t="s">
        <v>98</v>
      </c>
      <c r="AT8121" s="5" t="s">
        <v>98</v>
      </c>
      <c r="AX8121" s="5">
        <v>2023</v>
      </c>
      <c r="BA8121" s="5" t="s">
        <v>99</v>
      </c>
      <c r="BD8121" s="5">
        <v>4</v>
      </c>
      <c r="BN8121" s="5">
        <f t="shared" si="154"/>
        <v>14.831858407079601</v>
      </c>
    </row>
    <row r="8122" spans="1:66" x14ac:dyDescent="0.35">
      <c r="A8122" s="5" t="s">
        <v>30153</v>
      </c>
      <c r="B8122" s="5" t="s">
        <v>83</v>
      </c>
      <c r="C8122" s="5" t="s">
        <v>149</v>
      </c>
      <c r="D8122" s="5" t="s">
        <v>30110</v>
      </c>
      <c r="E8122" s="5" t="s">
        <v>30111</v>
      </c>
      <c r="F8122" s="5" t="s">
        <v>245</v>
      </c>
      <c r="G8122" s="5" t="s">
        <v>30154</v>
      </c>
      <c r="H8122" s="5" t="s">
        <v>30155</v>
      </c>
      <c r="K8122" s="5">
        <v>1</v>
      </c>
      <c r="L8122" s="5">
        <v>1</v>
      </c>
      <c r="M8122" s="5">
        <v>0</v>
      </c>
      <c r="N8122" s="5" t="s">
        <v>90</v>
      </c>
      <c r="O8122" s="5">
        <v>5.8318584070796504</v>
      </c>
      <c r="P8122" s="5">
        <v>0</v>
      </c>
      <c r="Q8122" s="5">
        <v>0</v>
      </c>
      <c r="R8122" s="5" t="s">
        <v>30156</v>
      </c>
      <c r="S8122" s="5" t="s">
        <v>967</v>
      </c>
      <c r="T8122" s="5" t="s">
        <v>967</v>
      </c>
      <c r="U8122" s="5" t="s">
        <v>30157</v>
      </c>
      <c r="Y8122" s="5" t="s">
        <v>30158</v>
      </c>
      <c r="Z8122" s="5" t="s">
        <v>30159</v>
      </c>
      <c r="AC8122" s="5" t="s">
        <v>149</v>
      </c>
      <c r="AD8122" s="5" t="s">
        <v>97</v>
      </c>
      <c r="AM8122" s="5" t="s">
        <v>30087</v>
      </c>
      <c r="AN8122" s="5" t="s">
        <v>30088</v>
      </c>
      <c r="AO8122" s="5" t="s">
        <v>98</v>
      </c>
      <c r="AP8122" s="5" t="s">
        <v>98</v>
      </c>
      <c r="AT8122" s="5" t="s">
        <v>98</v>
      </c>
      <c r="AX8122" s="5">
        <v>2023</v>
      </c>
      <c r="BA8122" s="5" t="s">
        <v>99</v>
      </c>
      <c r="BD8122" s="5">
        <v>4</v>
      </c>
      <c r="BN8122" s="5">
        <f t="shared" si="154"/>
        <v>5.8318584070796504</v>
      </c>
    </row>
    <row r="8123" spans="1:66" x14ac:dyDescent="0.35">
      <c r="A8123" s="5" t="s">
        <v>30160</v>
      </c>
      <c r="B8123" s="5" t="s">
        <v>83</v>
      </c>
      <c r="C8123" s="5" t="s">
        <v>149</v>
      </c>
      <c r="D8123" s="5" t="s">
        <v>30110</v>
      </c>
      <c r="E8123" s="5" t="s">
        <v>30111</v>
      </c>
      <c r="F8123" s="5" t="s">
        <v>245</v>
      </c>
      <c r="G8123" s="5" t="s">
        <v>30161</v>
      </c>
      <c r="H8123" s="5" t="s">
        <v>25227</v>
      </c>
      <c r="K8123" s="5">
        <v>1</v>
      </c>
      <c r="L8123" s="5">
        <v>1</v>
      </c>
      <c r="M8123" s="5">
        <v>0</v>
      </c>
      <c r="N8123" s="5" t="s">
        <v>90</v>
      </c>
      <c r="O8123" s="5">
        <v>8.3982300884955805</v>
      </c>
      <c r="P8123" s="5">
        <v>0</v>
      </c>
      <c r="Q8123" s="5">
        <v>0</v>
      </c>
      <c r="R8123" s="5" t="s">
        <v>30162</v>
      </c>
      <c r="S8123" s="5" t="s">
        <v>967</v>
      </c>
      <c r="T8123" s="5" t="s">
        <v>967</v>
      </c>
      <c r="U8123" s="5" t="s">
        <v>30163</v>
      </c>
      <c r="Y8123" s="5" t="s">
        <v>30164</v>
      </c>
      <c r="Z8123" s="5" t="s">
        <v>30165</v>
      </c>
      <c r="AC8123" s="5" t="s">
        <v>149</v>
      </c>
      <c r="AD8123" s="5" t="s">
        <v>97</v>
      </c>
      <c r="AM8123" s="5" t="s">
        <v>30087</v>
      </c>
      <c r="AN8123" s="5" t="s">
        <v>30088</v>
      </c>
      <c r="AO8123" s="5" t="s">
        <v>98</v>
      </c>
      <c r="AP8123" s="5" t="s">
        <v>98</v>
      </c>
      <c r="AT8123" s="5" t="s">
        <v>98</v>
      </c>
      <c r="AX8123" s="5">
        <v>2023</v>
      </c>
      <c r="BA8123" s="5" t="s">
        <v>99</v>
      </c>
      <c r="BD8123" s="5">
        <v>4</v>
      </c>
      <c r="BN8123" s="5">
        <f t="shared" si="154"/>
        <v>8.3982300884955805</v>
      </c>
    </row>
    <row r="8124" spans="1:66" x14ac:dyDescent="0.35">
      <c r="A8124" s="5" t="s">
        <v>30166</v>
      </c>
      <c r="B8124" s="5" t="s">
        <v>83</v>
      </c>
      <c r="C8124" s="5" t="s">
        <v>149</v>
      </c>
      <c r="D8124" s="5" t="s">
        <v>30110</v>
      </c>
      <c r="E8124" s="5" t="s">
        <v>30111</v>
      </c>
      <c r="F8124" s="5" t="s">
        <v>245</v>
      </c>
      <c r="G8124" s="5" t="s">
        <v>30167</v>
      </c>
      <c r="H8124" s="5" t="s">
        <v>30168</v>
      </c>
      <c r="K8124" s="5">
        <v>1</v>
      </c>
      <c r="L8124" s="5">
        <v>1</v>
      </c>
      <c r="M8124" s="5">
        <v>0</v>
      </c>
      <c r="N8124" s="5" t="s">
        <v>90</v>
      </c>
      <c r="O8124" s="5">
        <v>7.2477876106194703</v>
      </c>
      <c r="P8124" s="5">
        <v>0</v>
      </c>
      <c r="Q8124" s="5">
        <v>0</v>
      </c>
      <c r="R8124" s="5" t="s">
        <v>30169</v>
      </c>
      <c r="S8124" s="5" t="s">
        <v>967</v>
      </c>
      <c r="T8124" s="5" t="s">
        <v>967</v>
      </c>
      <c r="Y8124" s="5" t="s">
        <v>30170</v>
      </c>
      <c r="Z8124" s="5" t="s">
        <v>30171</v>
      </c>
      <c r="AC8124" s="5" t="s">
        <v>149</v>
      </c>
      <c r="AD8124" s="5" t="s">
        <v>97</v>
      </c>
      <c r="AM8124" s="5" t="s">
        <v>30087</v>
      </c>
      <c r="AN8124" s="5" t="s">
        <v>30088</v>
      </c>
      <c r="AO8124" s="5" t="s">
        <v>98</v>
      </c>
      <c r="AP8124" s="5" t="s">
        <v>98</v>
      </c>
      <c r="AT8124" s="5" t="s">
        <v>98</v>
      </c>
      <c r="AX8124" s="5">
        <v>2023</v>
      </c>
      <c r="BA8124" s="5" t="s">
        <v>99</v>
      </c>
      <c r="BD8124" s="5">
        <v>4</v>
      </c>
      <c r="BN8124" s="5">
        <f t="shared" si="154"/>
        <v>7.2477876106194703</v>
      </c>
    </row>
    <row r="8125" spans="1:66" x14ac:dyDescent="0.35">
      <c r="A8125" s="5" t="s">
        <v>30172</v>
      </c>
      <c r="B8125" s="5" t="s">
        <v>83</v>
      </c>
      <c r="C8125" s="5" t="s">
        <v>149</v>
      </c>
      <c r="D8125" s="5" t="s">
        <v>30137</v>
      </c>
      <c r="E8125" s="5" t="s">
        <v>30138</v>
      </c>
      <c r="F8125" s="5" t="s">
        <v>245</v>
      </c>
      <c r="G8125" s="5" t="s">
        <v>30173</v>
      </c>
      <c r="H8125" s="5" t="s">
        <v>956</v>
      </c>
      <c r="K8125" s="5">
        <v>1</v>
      </c>
      <c r="L8125" s="5">
        <v>0</v>
      </c>
      <c r="M8125" s="5">
        <v>1</v>
      </c>
      <c r="N8125" s="5" t="s">
        <v>154</v>
      </c>
      <c r="O8125" s="5">
        <v>2.83185840707965</v>
      </c>
      <c r="P8125" s="5">
        <v>0</v>
      </c>
      <c r="Q8125" s="5">
        <v>0</v>
      </c>
      <c r="S8125" s="5" t="s">
        <v>20628</v>
      </c>
      <c r="Y8125" s="5" t="s">
        <v>30174</v>
      </c>
      <c r="Z8125" s="5" t="s">
        <v>30175</v>
      </c>
      <c r="AC8125" s="5" t="s">
        <v>149</v>
      </c>
      <c r="AD8125" s="5" t="s">
        <v>97</v>
      </c>
      <c r="AO8125" s="5" t="s">
        <v>157</v>
      </c>
      <c r="AP8125" s="5" t="s">
        <v>158</v>
      </c>
      <c r="BN8125" s="5">
        <f t="shared" si="154"/>
        <v>2.83185840707965</v>
      </c>
    </row>
    <row r="8126" spans="1:66" x14ac:dyDescent="0.35">
      <c r="A8126" s="5" t="s">
        <v>30176</v>
      </c>
      <c r="B8126" s="5" t="s">
        <v>83</v>
      </c>
      <c r="C8126" s="5" t="s">
        <v>149</v>
      </c>
      <c r="D8126" s="5" t="s">
        <v>30110</v>
      </c>
      <c r="E8126" s="5" t="s">
        <v>30111</v>
      </c>
      <c r="F8126" s="5" t="s">
        <v>245</v>
      </c>
      <c r="G8126" s="5" t="s">
        <v>30177</v>
      </c>
      <c r="H8126" s="5" t="s">
        <v>30178</v>
      </c>
      <c r="K8126" s="5">
        <v>1</v>
      </c>
      <c r="L8126" s="5">
        <v>1</v>
      </c>
      <c r="M8126" s="5">
        <v>0</v>
      </c>
      <c r="N8126" s="5" t="s">
        <v>90</v>
      </c>
      <c r="O8126" s="5">
        <v>8.6017699115044302</v>
      </c>
      <c r="P8126" s="5">
        <v>0</v>
      </c>
      <c r="Q8126" s="5">
        <v>0</v>
      </c>
      <c r="R8126" s="5" t="s">
        <v>30179</v>
      </c>
      <c r="S8126" s="5" t="s">
        <v>967</v>
      </c>
      <c r="T8126" s="5" t="s">
        <v>967</v>
      </c>
      <c r="Y8126" s="5" t="s">
        <v>30180</v>
      </c>
      <c r="Z8126" s="5" t="s">
        <v>30181</v>
      </c>
      <c r="AC8126" s="5" t="s">
        <v>149</v>
      </c>
      <c r="AD8126" s="5" t="s">
        <v>97</v>
      </c>
      <c r="AM8126" s="5" t="s">
        <v>30087</v>
      </c>
      <c r="AN8126" s="5" t="s">
        <v>30088</v>
      </c>
      <c r="AO8126" s="5" t="s">
        <v>98</v>
      </c>
      <c r="AP8126" s="5" t="s">
        <v>98</v>
      </c>
      <c r="AT8126" s="5" t="s">
        <v>98</v>
      </c>
      <c r="AX8126" s="5">
        <v>2023</v>
      </c>
      <c r="BA8126" s="5" t="s">
        <v>99</v>
      </c>
      <c r="BD8126" s="5">
        <v>4</v>
      </c>
      <c r="BN8126" s="5">
        <f t="shared" si="154"/>
        <v>8.6017699115044302</v>
      </c>
    </row>
    <row r="8127" spans="1:66" x14ac:dyDescent="0.35">
      <c r="A8127" s="5" t="s">
        <v>30182</v>
      </c>
      <c r="B8127" s="5" t="s">
        <v>83</v>
      </c>
      <c r="C8127" s="5" t="s">
        <v>149</v>
      </c>
      <c r="D8127" s="5" t="s">
        <v>30110</v>
      </c>
      <c r="E8127" s="5" t="s">
        <v>30111</v>
      </c>
      <c r="F8127" s="5" t="s">
        <v>245</v>
      </c>
      <c r="G8127" s="5" t="s">
        <v>30183</v>
      </c>
      <c r="H8127" s="5" t="s">
        <v>29588</v>
      </c>
      <c r="K8127" s="5">
        <v>1</v>
      </c>
      <c r="L8127" s="5">
        <v>1</v>
      </c>
      <c r="M8127" s="5">
        <v>0</v>
      </c>
      <c r="N8127" s="5" t="s">
        <v>90</v>
      </c>
      <c r="O8127" s="5">
        <v>9.0619469026548707</v>
      </c>
      <c r="P8127" s="5">
        <v>0</v>
      </c>
      <c r="Q8127" s="5">
        <v>0</v>
      </c>
      <c r="R8127" s="5" t="s">
        <v>30184</v>
      </c>
      <c r="S8127" s="5" t="s">
        <v>967</v>
      </c>
      <c r="T8127" s="5" t="s">
        <v>967</v>
      </c>
      <c r="Y8127" s="5" t="s">
        <v>30185</v>
      </c>
      <c r="Z8127" s="5" t="s">
        <v>30186</v>
      </c>
      <c r="AC8127" s="5" t="s">
        <v>149</v>
      </c>
      <c r="AD8127" s="5" t="s">
        <v>97</v>
      </c>
      <c r="AM8127" s="5" t="s">
        <v>30087</v>
      </c>
      <c r="AN8127" s="5" t="s">
        <v>30088</v>
      </c>
      <c r="AO8127" s="5" t="s">
        <v>98</v>
      </c>
      <c r="AP8127" s="5" t="s">
        <v>98</v>
      </c>
      <c r="AT8127" s="5" t="s">
        <v>98</v>
      </c>
      <c r="AX8127" s="5">
        <v>2023</v>
      </c>
      <c r="BA8127" s="5" t="s">
        <v>99</v>
      </c>
      <c r="BD8127" s="5">
        <v>4</v>
      </c>
      <c r="BN8127" s="5">
        <f t="shared" si="154"/>
        <v>9.0619469026548707</v>
      </c>
    </row>
    <row r="8128" spans="1:66" x14ac:dyDescent="0.35">
      <c r="A8128" s="5" t="s">
        <v>30187</v>
      </c>
      <c r="B8128" s="5" t="s">
        <v>83</v>
      </c>
      <c r="C8128" s="5" t="s">
        <v>149</v>
      </c>
      <c r="D8128" s="5" t="s">
        <v>30110</v>
      </c>
      <c r="E8128" s="5" t="s">
        <v>30111</v>
      </c>
      <c r="F8128" s="5" t="s">
        <v>87</v>
      </c>
      <c r="G8128" s="5" t="s">
        <v>30188</v>
      </c>
      <c r="H8128" s="5" t="s">
        <v>25335</v>
      </c>
      <c r="K8128" s="5">
        <v>1</v>
      </c>
      <c r="L8128" s="5">
        <v>1</v>
      </c>
      <c r="M8128" s="5">
        <v>0</v>
      </c>
      <c r="N8128" s="5" t="s">
        <v>90</v>
      </c>
      <c r="O8128" s="5">
        <v>8.6017699115044302</v>
      </c>
      <c r="P8128" s="5">
        <v>0</v>
      </c>
      <c r="Q8128" s="5">
        <v>0</v>
      </c>
      <c r="R8128" s="5" t="s">
        <v>30189</v>
      </c>
      <c r="S8128" s="5" t="s">
        <v>967</v>
      </c>
      <c r="T8128" s="5" t="s">
        <v>967</v>
      </c>
      <c r="U8128" s="5" t="s">
        <v>30190</v>
      </c>
      <c r="Y8128" s="5" t="s">
        <v>30191</v>
      </c>
      <c r="Z8128" s="5" t="s">
        <v>30192</v>
      </c>
      <c r="AB8128" s="5" t="s">
        <v>87</v>
      </c>
      <c r="AC8128" s="5" t="s">
        <v>149</v>
      </c>
      <c r="AD8128" s="5" t="s">
        <v>97</v>
      </c>
      <c r="AM8128" s="5" t="s">
        <v>30087</v>
      </c>
      <c r="AN8128" s="5" t="s">
        <v>30088</v>
      </c>
      <c r="AO8128" s="5" t="s">
        <v>98</v>
      </c>
      <c r="AP8128" s="5" t="s">
        <v>98</v>
      </c>
      <c r="AT8128" s="5" t="s">
        <v>98</v>
      </c>
      <c r="AX8128" s="5">
        <v>2023</v>
      </c>
      <c r="BA8128" s="5" t="s">
        <v>99</v>
      </c>
      <c r="BD8128" s="5">
        <v>4</v>
      </c>
      <c r="BN8128" s="5">
        <f t="shared" si="154"/>
        <v>8.6017699115044302</v>
      </c>
    </row>
    <row r="8129" spans="1:66" x14ac:dyDescent="0.35">
      <c r="A8129" s="5" t="s">
        <v>30193</v>
      </c>
      <c r="B8129" s="5" t="s">
        <v>83</v>
      </c>
      <c r="C8129" s="5" t="s">
        <v>149</v>
      </c>
      <c r="D8129" s="5" t="s">
        <v>30110</v>
      </c>
      <c r="E8129" s="5" t="s">
        <v>30111</v>
      </c>
      <c r="F8129" s="5" t="s">
        <v>87</v>
      </c>
      <c r="G8129" s="5" t="s">
        <v>30194</v>
      </c>
      <c r="H8129" s="5" t="s">
        <v>89</v>
      </c>
      <c r="K8129" s="5">
        <v>1</v>
      </c>
      <c r="L8129" s="5">
        <v>1</v>
      </c>
      <c r="M8129" s="5">
        <v>0</v>
      </c>
      <c r="N8129" s="5" t="s">
        <v>90</v>
      </c>
      <c r="O8129" s="5">
        <v>56.035398230088497</v>
      </c>
      <c r="P8129" s="5">
        <v>0</v>
      </c>
      <c r="Q8129" s="5">
        <v>0</v>
      </c>
      <c r="R8129" s="5" t="s">
        <v>30195</v>
      </c>
      <c r="S8129" s="5" t="s">
        <v>967</v>
      </c>
      <c r="T8129" s="5" t="s">
        <v>967</v>
      </c>
      <c r="Y8129" s="5" t="s">
        <v>30196</v>
      </c>
      <c r="Z8129" s="5" t="s">
        <v>30197</v>
      </c>
      <c r="AB8129" s="5" t="s">
        <v>87</v>
      </c>
      <c r="AC8129" s="5" t="s">
        <v>149</v>
      </c>
      <c r="AD8129" s="5" t="s">
        <v>97</v>
      </c>
      <c r="AO8129" s="5" t="s">
        <v>98</v>
      </c>
      <c r="AP8129" s="5" t="s">
        <v>98</v>
      </c>
      <c r="AT8129" s="5" t="s">
        <v>98</v>
      </c>
      <c r="AX8129" s="5">
        <v>2023</v>
      </c>
      <c r="BA8129" s="5" t="s">
        <v>99</v>
      </c>
      <c r="BD8129" s="5">
        <v>4</v>
      </c>
      <c r="BN8129" s="5">
        <f t="shared" si="154"/>
        <v>56.035398230088497</v>
      </c>
    </row>
    <row r="8130" spans="1:66" x14ac:dyDescent="0.35">
      <c r="A8130" s="5" t="s">
        <v>30198</v>
      </c>
      <c r="B8130" s="5" t="s">
        <v>83</v>
      </c>
      <c r="C8130" s="5" t="s">
        <v>149</v>
      </c>
      <c r="D8130" s="5" t="s">
        <v>30137</v>
      </c>
      <c r="E8130" s="5" t="s">
        <v>30138</v>
      </c>
      <c r="F8130" s="5" t="s">
        <v>87</v>
      </c>
      <c r="G8130" s="5" t="s">
        <v>30199</v>
      </c>
      <c r="H8130" s="5" t="s">
        <v>89</v>
      </c>
      <c r="K8130" s="5">
        <v>1</v>
      </c>
      <c r="L8130" s="5">
        <v>0</v>
      </c>
      <c r="M8130" s="5">
        <v>1</v>
      </c>
      <c r="N8130" s="5" t="s">
        <v>154</v>
      </c>
      <c r="O8130" s="5">
        <v>1.3274336283185799</v>
      </c>
      <c r="P8130" s="5">
        <v>0</v>
      </c>
      <c r="Q8130" s="5">
        <v>0</v>
      </c>
      <c r="Y8130" s="5" t="s">
        <v>30200</v>
      </c>
      <c r="Z8130" s="5" t="s">
        <v>30201</v>
      </c>
      <c r="AB8130" s="5" t="s">
        <v>87</v>
      </c>
      <c r="AC8130" s="5" t="s">
        <v>149</v>
      </c>
      <c r="AD8130" s="5" t="s">
        <v>97</v>
      </c>
      <c r="AO8130" s="5" t="s">
        <v>157</v>
      </c>
      <c r="AP8130" s="5" t="s">
        <v>158</v>
      </c>
      <c r="BN8130" s="5">
        <f t="shared" si="154"/>
        <v>1.3274336283185799</v>
      </c>
    </row>
    <row r="8131" spans="1:66" x14ac:dyDescent="0.35">
      <c r="A8131" s="5" t="s">
        <v>30202</v>
      </c>
      <c r="B8131" s="5" t="s">
        <v>83</v>
      </c>
      <c r="C8131" s="5" t="s">
        <v>149</v>
      </c>
      <c r="D8131" s="5" t="s">
        <v>98</v>
      </c>
      <c r="E8131" s="5" t="s">
        <v>98</v>
      </c>
      <c r="F8131" s="5" t="s">
        <v>245</v>
      </c>
      <c r="G8131" s="5" t="s">
        <v>30203</v>
      </c>
      <c r="H8131" s="5" t="s">
        <v>30204</v>
      </c>
      <c r="K8131" s="5">
        <v>1</v>
      </c>
      <c r="L8131" s="5">
        <v>0</v>
      </c>
      <c r="M8131" s="5">
        <v>1</v>
      </c>
      <c r="N8131" s="5" t="s">
        <v>154</v>
      </c>
      <c r="O8131" s="5">
        <v>0</v>
      </c>
      <c r="P8131" s="5">
        <v>0</v>
      </c>
      <c r="Q8131" s="5">
        <v>0</v>
      </c>
      <c r="R8131" s="5" t="s">
        <v>30205</v>
      </c>
      <c r="Y8131" s="5" t="s">
        <v>30206</v>
      </c>
      <c r="Z8131" s="5" t="s">
        <v>30207</v>
      </c>
      <c r="AC8131" s="5" t="s">
        <v>149</v>
      </c>
      <c r="AD8131" s="5" t="s">
        <v>97</v>
      </c>
      <c r="AM8131" s="5" t="s">
        <v>30087</v>
      </c>
      <c r="AN8131" s="5" t="s">
        <v>30088</v>
      </c>
      <c r="AO8131" s="5" t="s">
        <v>157</v>
      </c>
      <c r="AP8131" s="5" t="s">
        <v>158</v>
      </c>
      <c r="AT8131" s="5" t="s">
        <v>30088</v>
      </c>
      <c r="BN8131" s="5">
        <f t="shared" si="154"/>
        <v>0</v>
      </c>
    </row>
    <row r="8132" spans="1:66" x14ac:dyDescent="0.35">
      <c r="A8132" s="5" t="s">
        <v>30208</v>
      </c>
      <c r="B8132" s="5" t="s">
        <v>83</v>
      </c>
      <c r="C8132" s="5" t="s">
        <v>149</v>
      </c>
      <c r="D8132" s="5" t="s">
        <v>98</v>
      </c>
      <c r="E8132" s="5" t="s">
        <v>98</v>
      </c>
      <c r="F8132" s="5" t="s">
        <v>245</v>
      </c>
      <c r="G8132" s="5" t="s">
        <v>30209</v>
      </c>
      <c r="H8132" s="5" t="s">
        <v>266</v>
      </c>
      <c r="K8132" s="5">
        <v>1</v>
      </c>
      <c r="L8132" s="5">
        <v>0</v>
      </c>
      <c r="M8132" s="5">
        <v>1</v>
      </c>
      <c r="N8132" s="5" t="s">
        <v>154</v>
      </c>
      <c r="O8132" s="5">
        <v>0.78900000000000003</v>
      </c>
      <c r="P8132" s="5">
        <v>0</v>
      </c>
      <c r="Q8132" s="5">
        <v>0</v>
      </c>
      <c r="R8132" s="5" t="s">
        <v>30210</v>
      </c>
      <c r="Y8132" s="5" t="s">
        <v>30211</v>
      </c>
      <c r="Z8132" s="5" t="s">
        <v>30212</v>
      </c>
      <c r="AC8132" s="5" t="s">
        <v>149</v>
      </c>
      <c r="AD8132" s="5" t="s">
        <v>97</v>
      </c>
      <c r="AO8132" s="5" t="s">
        <v>157</v>
      </c>
      <c r="AP8132" s="5" t="s">
        <v>158</v>
      </c>
      <c r="BN8132" s="5">
        <f t="shared" si="154"/>
        <v>0.78900000000000003</v>
      </c>
    </row>
    <row r="8133" spans="1:66" x14ac:dyDescent="0.35">
      <c r="A8133" s="5" t="s">
        <v>30213</v>
      </c>
      <c r="B8133" s="5" t="s">
        <v>83</v>
      </c>
      <c r="C8133" s="5" t="s">
        <v>149</v>
      </c>
      <c r="D8133" s="5" t="s">
        <v>98</v>
      </c>
      <c r="E8133" s="5" t="s">
        <v>98</v>
      </c>
      <c r="F8133" s="5" t="s">
        <v>245</v>
      </c>
      <c r="G8133" s="5" t="s">
        <v>30209</v>
      </c>
      <c r="H8133" s="5" t="s">
        <v>266</v>
      </c>
      <c r="K8133" s="5">
        <v>1</v>
      </c>
      <c r="L8133" s="5">
        <v>0</v>
      </c>
      <c r="M8133" s="5">
        <v>1</v>
      </c>
      <c r="N8133" s="5" t="s">
        <v>154</v>
      </c>
      <c r="O8133" s="5">
        <v>0.78900000000000003</v>
      </c>
      <c r="P8133" s="5">
        <v>0</v>
      </c>
      <c r="Q8133" s="5">
        <v>0</v>
      </c>
      <c r="R8133" s="5" t="s">
        <v>30210</v>
      </c>
      <c r="Y8133" s="5" t="s">
        <v>30211</v>
      </c>
      <c r="Z8133" s="5" t="s">
        <v>30212</v>
      </c>
      <c r="AC8133" s="5" t="s">
        <v>149</v>
      </c>
      <c r="AD8133" s="5" t="s">
        <v>97</v>
      </c>
      <c r="AO8133" s="5" t="s">
        <v>157</v>
      </c>
      <c r="AP8133" s="5" t="s">
        <v>158</v>
      </c>
      <c r="BN8133" s="5">
        <f t="shared" ref="BN8133:BN8196" si="155">IF(BM8133="",O8133,BM8133)</f>
        <v>0.78900000000000003</v>
      </c>
    </row>
    <row r="8134" spans="1:66" x14ac:dyDescent="0.35">
      <c r="A8134" s="5" t="s">
        <v>30214</v>
      </c>
      <c r="B8134" s="5" t="s">
        <v>83</v>
      </c>
      <c r="C8134" s="5" t="s">
        <v>149</v>
      </c>
      <c r="D8134" s="5" t="s">
        <v>98</v>
      </c>
      <c r="E8134" s="5" t="s">
        <v>98</v>
      </c>
      <c r="F8134" s="5" t="s">
        <v>245</v>
      </c>
      <c r="G8134" s="5" t="s">
        <v>30209</v>
      </c>
      <c r="H8134" s="5" t="s">
        <v>266</v>
      </c>
      <c r="K8134" s="5">
        <v>1</v>
      </c>
      <c r="L8134" s="5">
        <v>0</v>
      </c>
      <c r="M8134" s="5">
        <v>1</v>
      </c>
      <c r="N8134" s="5" t="s">
        <v>154</v>
      </c>
      <c r="O8134" s="5">
        <v>0.78900000000000003</v>
      </c>
      <c r="P8134" s="5">
        <v>0</v>
      </c>
      <c r="Q8134" s="5">
        <v>0</v>
      </c>
      <c r="R8134" s="5" t="s">
        <v>30210</v>
      </c>
      <c r="Y8134" s="5" t="s">
        <v>30211</v>
      </c>
      <c r="Z8134" s="5" t="s">
        <v>30212</v>
      </c>
      <c r="AC8134" s="5" t="s">
        <v>149</v>
      </c>
      <c r="AD8134" s="5" t="s">
        <v>97</v>
      </c>
      <c r="AO8134" s="5" t="s">
        <v>157</v>
      </c>
      <c r="AP8134" s="5" t="s">
        <v>158</v>
      </c>
      <c r="BN8134" s="5">
        <f t="shared" si="155"/>
        <v>0.78900000000000003</v>
      </c>
    </row>
    <row r="8135" spans="1:66" x14ac:dyDescent="0.35">
      <c r="A8135" s="5" t="s">
        <v>30215</v>
      </c>
      <c r="B8135" s="5" t="s">
        <v>83</v>
      </c>
      <c r="C8135" s="5" t="s">
        <v>149</v>
      </c>
      <c r="D8135" s="5" t="s">
        <v>98</v>
      </c>
      <c r="E8135" s="5" t="s">
        <v>98</v>
      </c>
      <c r="F8135" s="5" t="s">
        <v>245</v>
      </c>
      <c r="G8135" s="5" t="s">
        <v>30209</v>
      </c>
      <c r="H8135" s="5" t="s">
        <v>266</v>
      </c>
      <c r="K8135" s="5">
        <v>1</v>
      </c>
      <c r="L8135" s="5">
        <v>0</v>
      </c>
      <c r="M8135" s="5">
        <v>1</v>
      </c>
      <c r="N8135" s="5" t="s">
        <v>154</v>
      </c>
      <c r="O8135" s="5">
        <v>0.78900000000000003</v>
      </c>
      <c r="P8135" s="5">
        <v>0</v>
      </c>
      <c r="Q8135" s="5">
        <v>0</v>
      </c>
      <c r="R8135" s="5" t="s">
        <v>30210</v>
      </c>
      <c r="Y8135" s="5" t="s">
        <v>30211</v>
      </c>
      <c r="Z8135" s="5" t="s">
        <v>30212</v>
      </c>
      <c r="AC8135" s="5" t="s">
        <v>149</v>
      </c>
      <c r="AD8135" s="5" t="s">
        <v>97</v>
      </c>
      <c r="AO8135" s="5" t="s">
        <v>157</v>
      </c>
      <c r="AP8135" s="5" t="s">
        <v>158</v>
      </c>
      <c r="BN8135" s="5">
        <f t="shared" si="155"/>
        <v>0.78900000000000003</v>
      </c>
    </row>
    <row r="8136" spans="1:66" x14ac:dyDescent="0.35">
      <c r="A8136" s="5" t="s">
        <v>30216</v>
      </c>
      <c r="B8136" s="5" t="s">
        <v>83</v>
      </c>
      <c r="C8136" s="5" t="s">
        <v>149</v>
      </c>
      <c r="D8136" s="5" t="s">
        <v>98</v>
      </c>
      <c r="E8136" s="5" t="s">
        <v>98</v>
      </c>
      <c r="F8136" s="5" t="s">
        <v>245</v>
      </c>
      <c r="G8136" s="5" t="s">
        <v>30209</v>
      </c>
      <c r="H8136" s="5" t="s">
        <v>266</v>
      </c>
      <c r="K8136" s="5">
        <v>1</v>
      </c>
      <c r="L8136" s="5">
        <v>0</v>
      </c>
      <c r="M8136" s="5">
        <v>1</v>
      </c>
      <c r="N8136" s="5" t="s">
        <v>154</v>
      </c>
      <c r="O8136" s="5">
        <v>0.78900000000000003</v>
      </c>
      <c r="P8136" s="5">
        <v>0</v>
      </c>
      <c r="Q8136" s="5">
        <v>0</v>
      </c>
      <c r="R8136" s="5" t="s">
        <v>30210</v>
      </c>
      <c r="Y8136" s="5" t="s">
        <v>30211</v>
      </c>
      <c r="Z8136" s="5" t="s">
        <v>30212</v>
      </c>
      <c r="AC8136" s="5" t="s">
        <v>149</v>
      </c>
      <c r="AD8136" s="5" t="s">
        <v>97</v>
      </c>
      <c r="AO8136" s="5" t="s">
        <v>157</v>
      </c>
      <c r="AP8136" s="5" t="s">
        <v>158</v>
      </c>
      <c r="BN8136" s="5">
        <f t="shared" si="155"/>
        <v>0.78900000000000003</v>
      </c>
    </row>
    <row r="8137" spans="1:66" x14ac:dyDescent="0.35">
      <c r="A8137" s="5" t="s">
        <v>30217</v>
      </c>
      <c r="B8137" s="5" t="s">
        <v>83</v>
      </c>
      <c r="C8137" s="5" t="s">
        <v>149</v>
      </c>
      <c r="D8137" s="5" t="s">
        <v>98</v>
      </c>
      <c r="E8137" s="5" t="s">
        <v>98</v>
      </c>
      <c r="F8137" s="5" t="s">
        <v>245</v>
      </c>
      <c r="G8137" s="5" t="s">
        <v>30209</v>
      </c>
      <c r="H8137" s="5" t="s">
        <v>266</v>
      </c>
      <c r="K8137" s="5">
        <v>1</v>
      </c>
      <c r="L8137" s="5">
        <v>0</v>
      </c>
      <c r="M8137" s="5">
        <v>1</v>
      </c>
      <c r="N8137" s="5" t="s">
        <v>154</v>
      </c>
      <c r="O8137" s="5">
        <v>0.78900000000000003</v>
      </c>
      <c r="P8137" s="5">
        <v>0</v>
      </c>
      <c r="Q8137" s="5">
        <v>0</v>
      </c>
      <c r="R8137" s="5" t="s">
        <v>30210</v>
      </c>
      <c r="Y8137" s="5" t="s">
        <v>30211</v>
      </c>
      <c r="Z8137" s="5" t="s">
        <v>30212</v>
      </c>
      <c r="AC8137" s="5" t="s">
        <v>149</v>
      </c>
      <c r="AD8137" s="5" t="s">
        <v>97</v>
      </c>
      <c r="AO8137" s="5" t="s">
        <v>157</v>
      </c>
      <c r="AP8137" s="5" t="s">
        <v>158</v>
      </c>
      <c r="BN8137" s="5">
        <f t="shared" si="155"/>
        <v>0.78900000000000003</v>
      </c>
    </row>
    <row r="8138" spans="1:66" x14ac:dyDescent="0.35">
      <c r="A8138" s="5" t="s">
        <v>30218</v>
      </c>
      <c r="B8138" s="5" t="s">
        <v>83</v>
      </c>
      <c r="C8138" s="5" t="s">
        <v>149</v>
      </c>
      <c r="D8138" s="5" t="s">
        <v>98</v>
      </c>
      <c r="E8138" s="5" t="s">
        <v>98</v>
      </c>
      <c r="F8138" s="5" t="s">
        <v>245</v>
      </c>
      <c r="G8138" s="5" t="s">
        <v>30209</v>
      </c>
      <c r="H8138" s="5" t="s">
        <v>266</v>
      </c>
      <c r="K8138" s="5">
        <v>1</v>
      </c>
      <c r="L8138" s="5">
        <v>0</v>
      </c>
      <c r="M8138" s="5">
        <v>1</v>
      </c>
      <c r="N8138" s="5" t="s">
        <v>154</v>
      </c>
      <c r="O8138" s="5">
        <v>0.78900000000000003</v>
      </c>
      <c r="P8138" s="5">
        <v>0</v>
      </c>
      <c r="Q8138" s="5">
        <v>0</v>
      </c>
      <c r="R8138" s="5" t="s">
        <v>30210</v>
      </c>
      <c r="Y8138" s="5" t="s">
        <v>30211</v>
      </c>
      <c r="Z8138" s="5" t="s">
        <v>30212</v>
      </c>
      <c r="AC8138" s="5" t="s">
        <v>149</v>
      </c>
      <c r="AD8138" s="5" t="s">
        <v>97</v>
      </c>
      <c r="AO8138" s="5" t="s">
        <v>157</v>
      </c>
      <c r="AP8138" s="5" t="s">
        <v>158</v>
      </c>
      <c r="BN8138" s="5">
        <f t="shared" si="155"/>
        <v>0.78900000000000003</v>
      </c>
    </row>
    <row r="8139" spans="1:66" x14ac:dyDescent="0.35">
      <c r="A8139" s="5" t="s">
        <v>30219</v>
      </c>
      <c r="B8139" s="5" t="s">
        <v>83</v>
      </c>
      <c r="C8139" s="5" t="s">
        <v>149</v>
      </c>
      <c r="D8139" s="5" t="s">
        <v>98</v>
      </c>
      <c r="E8139" s="5" t="s">
        <v>98</v>
      </c>
      <c r="F8139" s="5" t="s">
        <v>245</v>
      </c>
      <c r="G8139" s="5" t="s">
        <v>30209</v>
      </c>
      <c r="H8139" s="5" t="s">
        <v>266</v>
      </c>
      <c r="K8139" s="5">
        <v>1</v>
      </c>
      <c r="L8139" s="5">
        <v>0</v>
      </c>
      <c r="M8139" s="5">
        <v>1</v>
      </c>
      <c r="N8139" s="5" t="s">
        <v>154</v>
      </c>
      <c r="O8139" s="5">
        <v>0.78900000000000003</v>
      </c>
      <c r="P8139" s="5">
        <v>0</v>
      </c>
      <c r="Q8139" s="5">
        <v>0</v>
      </c>
      <c r="R8139" s="5" t="s">
        <v>30210</v>
      </c>
      <c r="Y8139" s="5" t="s">
        <v>30211</v>
      </c>
      <c r="Z8139" s="5" t="s">
        <v>30212</v>
      </c>
      <c r="AC8139" s="5" t="s">
        <v>149</v>
      </c>
      <c r="AD8139" s="5" t="s">
        <v>97</v>
      </c>
      <c r="AO8139" s="5" t="s">
        <v>157</v>
      </c>
      <c r="AP8139" s="5" t="s">
        <v>158</v>
      </c>
      <c r="BN8139" s="5">
        <f t="shared" si="155"/>
        <v>0.78900000000000003</v>
      </c>
    </row>
    <row r="8140" spans="1:66" x14ac:dyDescent="0.35">
      <c r="A8140" s="5" t="s">
        <v>30220</v>
      </c>
      <c r="B8140" s="5" t="s">
        <v>83</v>
      </c>
      <c r="C8140" s="5" t="s">
        <v>149</v>
      </c>
      <c r="D8140" s="5" t="s">
        <v>98</v>
      </c>
      <c r="E8140" s="5" t="s">
        <v>98</v>
      </c>
      <c r="F8140" s="5" t="s">
        <v>245</v>
      </c>
      <c r="G8140" s="5" t="s">
        <v>30209</v>
      </c>
      <c r="H8140" s="5" t="s">
        <v>266</v>
      </c>
      <c r="K8140" s="5">
        <v>1</v>
      </c>
      <c r="L8140" s="5">
        <v>0</v>
      </c>
      <c r="M8140" s="5">
        <v>1</v>
      </c>
      <c r="N8140" s="5" t="s">
        <v>154</v>
      </c>
      <c r="O8140" s="5">
        <v>0.78900000000000003</v>
      </c>
      <c r="P8140" s="5">
        <v>0</v>
      </c>
      <c r="Q8140" s="5">
        <v>0</v>
      </c>
      <c r="R8140" s="5" t="s">
        <v>30210</v>
      </c>
      <c r="Y8140" s="5" t="s">
        <v>30211</v>
      </c>
      <c r="Z8140" s="5" t="s">
        <v>30212</v>
      </c>
      <c r="AC8140" s="5" t="s">
        <v>149</v>
      </c>
      <c r="AD8140" s="5" t="s">
        <v>97</v>
      </c>
      <c r="AO8140" s="5" t="s">
        <v>157</v>
      </c>
      <c r="AP8140" s="5" t="s">
        <v>158</v>
      </c>
      <c r="BN8140" s="5">
        <f t="shared" si="155"/>
        <v>0.78900000000000003</v>
      </c>
    </row>
    <row r="8141" spans="1:66" x14ac:dyDescent="0.35">
      <c r="A8141" s="5" t="s">
        <v>30221</v>
      </c>
      <c r="B8141" s="5" t="s">
        <v>83</v>
      </c>
      <c r="C8141" s="5" t="s">
        <v>149</v>
      </c>
      <c r="D8141" s="5" t="s">
        <v>98</v>
      </c>
      <c r="E8141" s="5" t="s">
        <v>98</v>
      </c>
      <c r="F8141" s="5" t="s">
        <v>245</v>
      </c>
      <c r="G8141" s="5" t="s">
        <v>30209</v>
      </c>
      <c r="H8141" s="5" t="s">
        <v>266</v>
      </c>
      <c r="K8141" s="5">
        <v>1</v>
      </c>
      <c r="L8141" s="5">
        <v>0</v>
      </c>
      <c r="M8141" s="5">
        <v>1</v>
      </c>
      <c r="N8141" s="5" t="s">
        <v>154</v>
      </c>
      <c r="O8141" s="5">
        <v>0.78900000000000003</v>
      </c>
      <c r="P8141" s="5">
        <v>0</v>
      </c>
      <c r="Q8141" s="5">
        <v>0</v>
      </c>
      <c r="R8141" s="5" t="s">
        <v>30210</v>
      </c>
      <c r="Y8141" s="5" t="s">
        <v>30211</v>
      </c>
      <c r="Z8141" s="5" t="s">
        <v>30212</v>
      </c>
      <c r="AC8141" s="5" t="s">
        <v>149</v>
      </c>
      <c r="AD8141" s="5" t="s">
        <v>97</v>
      </c>
      <c r="AO8141" s="5" t="s">
        <v>157</v>
      </c>
      <c r="AP8141" s="5" t="s">
        <v>158</v>
      </c>
      <c r="BN8141" s="5">
        <f t="shared" si="155"/>
        <v>0.78900000000000003</v>
      </c>
    </row>
    <row r="8142" spans="1:66" x14ac:dyDescent="0.35">
      <c r="A8142" s="5" t="s">
        <v>30222</v>
      </c>
      <c r="B8142" s="5" t="s">
        <v>83</v>
      </c>
      <c r="C8142" s="5" t="s">
        <v>149</v>
      </c>
      <c r="D8142" s="5" t="s">
        <v>98</v>
      </c>
      <c r="E8142" s="5" t="s">
        <v>98</v>
      </c>
      <c r="F8142" s="5" t="s">
        <v>245</v>
      </c>
      <c r="G8142" s="5" t="s">
        <v>30223</v>
      </c>
      <c r="H8142" s="5" t="s">
        <v>1579</v>
      </c>
      <c r="K8142" s="5">
        <v>1</v>
      </c>
      <c r="L8142" s="5">
        <v>1</v>
      </c>
      <c r="M8142" s="5">
        <v>0</v>
      </c>
      <c r="N8142" s="5" t="s">
        <v>90</v>
      </c>
      <c r="O8142" s="5">
        <v>80.315615929203602</v>
      </c>
      <c r="P8142" s="5">
        <v>0</v>
      </c>
      <c r="Q8142" s="5">
        <v>0</v>
      </c>
      <c r="R8142" s="5" t="s">
        <v>30224</v>
      </c>
      <c r="S8142" s="5" t="s">
        <v>8991</v>
      </c>
      <c r="T8142" s="5" t="s">
        <v>8991</v>
      </c>
      <c r="U8142" s="5" t="s">
        <v>30225</v>
      </c>
      <c r="Y8142" s="5" t="s">
        <v>30226</v>
      </c>
      <c r="Z8142" s="5" t="s">
        <v>30227</v>
      </c>
      <c r="AC8142" s="5" t="s">
        <v>149</v>
      </c>
      <c r="AD8142" s="5" t="s">
        <v>97</v>
      </c>
      <c r="AO8142" s="5" t="s">
        <v>98</v>
      </c>
      <c r="AP8142" s="5" t="s">
        <v>98</v>
      </c>
      <c r="AT8142" s="5" t="s">
        <v>98</v>
      </c>
      <c r="AX8142" s="5">
        <v>2023</v>
      </c>
      <c r="BA8142" s="5" t="s">
        <v>99</v>
      </c>
      <c r="BD8142" s="5">
        <v>4</v>
      </c>
      <c r="BN8142" s="5">
        <f t="shared" si="155"/>
        <v>80.315615929203602</v>
      </c>
    </row>
    <row r="8143" spans="1:66" x14ac:dyDescent="0.35">
      <c r="A8143" s="5" t="s">
        <v>30228</v>
      </c>
      <c r="B8143" s="5" t="s">
        <v>83</v>
      </c>
      <c r="C8143" s="5" t="s">
        <v>149</v>
      </c>
      <c r="D8143" s="5" t="s">
        <v>30229</v>
      </c>
      <c r="E8143" s="5" t="s">
        <v>30230</v>
      </c>
      <c r="F8143" s="5" t="s">
        <v>245</v>
      </c>
      <c r="G8143" s="5" t="s">
        <v>30231</v>
      </c>
      <c r="H8143" s="5" t="s">
        <v>1579</v>
      </c>
      <c r="K8143" s="5">
        <v>1</v>
      </c>
      <c r="L8143" s="5">
        <v>1</v>
      </c>
      <c r="M8143" s="5">
        <v>0</v>
      </c>
      <c r="N8143" s="5" t="s">
        <v>90</v>
      </c>
      <c r="O8143" s="5">
        <v>27.460176991150401</v>
      </c>
      <c r="P8143" s="5">
        <v>27.460176991150401</v>
      </c>
      <c r="Q8143" s="5">
        <v>0</v>
      </c>
      <c r="R8143" s="5" t="s">
        <v>30232</v>
      </c>
      <c r="S8143" s="5" t="s">
        <v>596</v>
      </c>
      <c r="T8143" s="5" t="s">
        <v>596</v>
      </c>
      <c r="Y8143" s="5" t="s">
        <v>30233</v>
      </c>
      <c r="Z8143" s="5" t="s">
        <v>30234</v>
      </c>
      <c r="AC8143" s="5" t="s">
        <v>149</v>
      </c>
      <c r="AD8143" s="5" t="s">
        <v>97</v>
      </c>
      <c r="AO8143" s="5" t="s">
        <v>98</v>
      </c>
      <c r="AP8143" s="5" t="s">
        <v>98</v>
      </c>
      <c r="AT8143" s="5" t="s">
        <v>98</v>
      </c>
      <c r="AX8143" s="5">
        <v>2023</v>
      </c>
      <c r="BA8143" s="5" t="s">
        <v>99</v>
      </c>
      <c r="BD8143" s="5">
        <v>6</v>
      </c>
      <c r="BN8143" s="5">
        <f t="shared" si="155"/>
        <v>27.460176991150401</v>
      </c>
    </row>
    <row r="8144" spans="1:66" x14ac:dyDescent="0.35">
      <c r="A8144" s="5" t="s">
        <v>30235</v>
      </c>
      <c r="B8144" s="5" t="s">
        <v>83</v>
      </c>
      <c r="C8144" s="5" t="s">
        <v>149</v>
      </c>
      <c r="D8144" s="5" t="s">
        <v>98</v>
      </c>
      <c r="E8144" s="5" t="s">
        <v>98</v>
      </c>
      <c r="F8144" s="5" t="s">
        <v>245</v>
      </c>
      <c r="G8144" s="5" t="s">
        <v>30236</v>
      </c>
      <c r="H8144" s="5" t="s">
        <v>956</v>
      </c>
      <c r="K8144" s="5">
        <v>1</v>
      </c>
      <c r="L8144" s="5">
        <v>1</v>
      </c>
      <c r="M8144" s="5">
        <v>0</v>
      </c>
      <c r="N8144" s="5" t="s">
        <v>90</v>
      </c>
      <c r="O8144" s="5">
        <v>61.190355752212398</v>
      </c>
      <c r="P8144" s="5">
        <v>0</v>
      </c>
      <c r="Q8144" s="5">
        <v>0</v>
      </c>
      <c r="R8144" s="5" t="s">
        <v>30237</v>
      </c>
      <c r="S8144" s="5" t="s">
        <v>8991</v>
      </c>
      <c r="T8144" s="5" t="s">
        <v>8991</v>
      </c>
      <c r="U8144" s="5" t="s">
        <v>30238</v>
      </c>
      <c r="Y8144" s="5" t="s">
        <v>30239</v>
      </c>
      <c r="Z8144" s="5" t="s">
        <v>30240</v>
      </c>
      <c r="AC8144" s="5" t="s">
        <v>149</v>
      </c>
      <c r="AD8144" s="5" t="s">
        <v>97</v>
      </c>
      <c r="AO8144" s="5" t="s">
        <v>98</v>
      </c>
      <c r="AP8144" s="5" t="s">
        <v>98</v>
      </c>
      <c r="AT8144" s="5" t="s">
        <v>98</v>
      </c>
      <c r="AX8144" s="5">
        <v>2023</v>
      </c>
      <c r="BA8144" s="5" t="s">
        <v>99</v>
      </c>
      <c r="BD8144" s="5">
        <v>4</v>
      </c>
      <c r="BN8144" s="5">
        <f t="shared" si="155"/>
        <v>61.190355752212398</v>
      </c>
    </row>
    <row r="8145" spans="1:66" x14ac:dyDescent="0.35">
      <c r="A8145" s="5" t="s">
        <v>30241</v>
      </c>
      <c r="B8145" s="5" t="s">
        <v>83</v>
      </c>
      <c r="C8145" s="5" t="s">
        <v>149</v>
      </c>
      <c r="D8145" s="5" t="s">
        <v>98</v>
      </c>
      <c r="E8145" s="5" t="s">
        <v>98</v>
      </c>
      <c r="F8145" s="5" t="s">
        <v>245</v>
      </c>
      <c r="G8145" s="5" t="s">
        <v>30242</v>
      </c>
      <c r="H8145" s="5" t="s">
        <v>956</v>
      </c>
      <c r="K8145" s="5">
        <v>1</v>
      </c>
      <c r="L8145" s="5">
        <v>1</v>
      </c>
      <c r="M8145" s="5">
        <v>0</v>
      </c>
      <c r="N8145" s="5" t="s">
        <v>90</v>
      </c>
      <c r="O8145" s="5">
        <v>118.867257</v>
      </c>
      <c r="P8145" s="5">
        <v>0</v>
      </c>
      <c r="Q8145" s="5">
        <v>0</v>
      </c>
      <c r="R8145" s="5" t="s">
        <v>30243</v>
      </c>
      <c r="S8145" s="5" t="s">
        <v>8991</v>
      </c>
      <c r="T8145" s="5" t="s">
        <v>8991</v>
      </c>
      <c r="U8145" s="5" t="s">
        <v>30244</v>
      </c>
      <c r="Y8145" s="5" t="s">
        <v>30245</v>
      </c>
      <c r="Z8145" s="5" t="s">
        <v>30246</v>
      </c>
      <c r="AC8145" s="5" t="s">
        <v>149</v>
      </c>
      <c r="AD8145" s="5" t="s">
        <v>97</v>
      </c>
      <c r="AO8145" s="5" t="s">
        <v>98</v>
      </c>
      <c r="AP8145" s="5" t="s">
        <v>98</v>
      </c>
      <c r="AT8145" s="5" t="s">
        <v>98</v>
      </c>
      <c r="AX8145" s="5">
        <v>2023</v>
      </c>
      <c r="BA8145" s="5" t="s">
        <v>99</v>
      </c>
      <c r="BD8145" s="5">
        <v>4</v>
      </c>
      <c r="BN8145" s="5">
        <f t="shared" si="155"/>
        <v>118.867257</v>
      </c>
    </row>
    <row r="8146" spans="1:66" x14ac:dyDescent="0.35">
      <c r="A8146" s="5" t="s">
        <v>30247</v>
      </c>
      <c r="B8146" s="5" t="s">
        <v>83</v>
      </c>
      <c r="C8146" s="5" t="s">
        <v>149</v>
      </c>
      <c r="D8146" s="5" t="s">
        <v>30229</v>
      </c>
      <c r="E8146" s="5" t="s">
        <v>30230</v>
      </c>
      <c r="F8146" s="5" t="s">
        <v>245</v>
      </c>
      <c r="G8146" s="5" t="s">
        <v>30248</v>
      </c>
      <c r="H8146" s="5" t="s">
        <v>956</v>
      </c>
      <c r="K8146" s="5">
        <v>1</v>
      </c>
      <c r="L8146" s="5">
        <v>1</v>
      </c>
      <c r="M8146" s="5">
        <v>0</v>
      </c>
      <c r="N8146" s="5" t="s">
        <v>90</v>
      </c>
      <c r="O8146" s="5">
        <v>9.5575221238938095</v>
      </c>
      <c r="P8146" s="5">
        <v>9.5575221238938095</v>
      </c>
      <c r="Q8146" s="5">
        <v>0</v>
      </c>
      <c r="R8146" s="5" t="s">
        <v>30249</v>
      </c>
      <c r="S8146" s="5" t="s">
        <v>596</v>
      </c>
      <c r="T8146" s="5" t="s">
        <v>596</v>
      </c>
      <c r="Y8146" s="5" t="s">
        <v>30250</v>
      </c>
      <c r="Z8146" s="5" t="s">
        <v>30251</v>
      </c>
      <c r="AC8146" s="5" t="s">
        <v>149</v>
      </c>
      <c r="AD8146" s="5" t="s">
        <v>97</v>
      </c>
      <c r="AO8146" s="5" t="s">
        <v>98</v>
      </c>
      <c r="AP8146" s="5" t="s">
        <v>98</v>
      </c>
      <c r="AT8146" s="5" t="s">
        <v>98</v>
      </c>
      <c r="AX8146" s="5">
        <v>2023</v>
      </c>
      <c r="BA8146" s="5" t="s">
        <v>99</v>
      </c>
      <c r="BD8146" s="5">
        <v>6</v>
      </c>
      <c r="BN8146" s="5">
        <f t="shared" si="155"/>
        <v>9.5575221238938095</v>
      </c>
    </row>
    <row r="8147" spans="1:66" x14ac:dyDescent="0.35">
      <c r="A8147" s="5" t="s">
        <v>30252</v>
      </c>
      <c r="B8147" s="5" t="s">
        <v>83</v>
      </c>
      <c r="C8147" s="5" t="s">
        <v>149</v>
      </c>
      <c r="D8147" s="5" t="s">
        <v>98</v>
      </c>
      <c r="E8147" s="5" t="s">
        <v>98</v>
      </c>
      <c r="F8147" s="5" t="s">
        <v>245</v>
      </c>
      <c r="G8147" s="5" t="s">
        <v>30253</v>
      </c>
      <c r="H8147" s="5" t="s">
        <v>2073</v>
      </c>
      <c r="K8147" s="5">
        <v>1</v>
      </c>
      <c r="L8147" s="5">
        <v>1</v>
      </c>
      <c r="M8147" s="5">
        <v>0</v>
      </c>
      <c r="N8147" s="5" t="s">
        <v>90</v>
      </c>
      <c r="O8147" s="5">
        <v>7.4856716814159299</v>
      </c>
      <c r="P8147" s="5">
        <v>0</v>
      </c>
      <c r="Q8147" s="5">
        <v>0</v>
      </c>
      <c r="R8147" s="5" t="s">
        <v>30254</v>
      </c>
      <c r="S8147" s="5" t="s">
        <v>8991</v>
      </c>
      <c r="T8147" s="5" t="s">
        <v>8991</v>
      </c>
      <c r="U8147" s="5" t="s">
        <v>30255</v>
      </c>
      <c r="Y8147" s="5" t="s">
        <v>30256</v>
      </c>
      <c r="Z8147" s="5" t="s">
        <v>30257</v>
      </c>
      <c r="AC8147" s="5" t="s">
        <v>149</v>
      </c>
      <c r="AD8147" s="5" t="s">
        <v>97</v>
      </c>
      <c r="AO8147" s="5" t="s">
        <v>98</v>
      </c>
      <c r="AP8147" s="5" t="s">
        <v>98</v>
      </c>
      <c r="AT8147" s="5" t="s">
        <v>98</v>
      </c>
      <c r="AX8147" s="5">
        <v>2023</v>
      </c>
      <c r="BA8147" s="5" t="s">
        <v>99</v>
      </c>
      <c r="BD8147" s="5">
        <v>4</v>
      </c>
      <c r="BN8147" s="5">
        <f t="shared" si="155"/>
        <v>7.4856716814159299</v>
      </c>
    </row>
    <row r="8148" spans="1:66" x14ac:dyDescent="0.35">
      <c r="A8148" s="5" t="s">
        <v>30258</v>
      </c>
      <c r="B8148" s="5" t="s">
        <v>83</v>
      </c>
      <c r="C8148" s="5" t="s">
        <v>149</v>
      </c>
      <c r="D8148" s="5" t="s">
        <v>30229</v>
      </c>
      <c r="E8148" s="5" t="s">
        <v>30230</v>
      </c>
      <c r="F8148" s="5" t="s">
        <v>245</v>
      </c>
      <c r="G8148" s="5" t="s">
        <v>30259</v>
      </c>
      <c r="H8148" s="5" t="s">
        <v>2073</v>
      </c>
      <c r="K8148" s="5">
        <v>1</v>
      </c>
      <c r="L8148" s="5">
        <v>0</v>
      </c>
      <c r="M8148" s="5">
        <v>1</v>
      </c>
      <c r="N8148" s="5" t="s">
        <v>154</v>
      </c>
      <c r="O8148" s="5">
        <v>0</v>
      </c>
      <c r="P8148" s="5">
        <v>0</v>
      </c>
      <c r="Q8148" s="5">
        <v>0</v>
      </c>
      <c r="R8148" s="5" t="s">
        <v>30260</v>
      </c>
      <c r="Y8148" s="5" t="s">
        <v>30261</v>
      </c>
      <c r="Z8148" s="5" t="s">
        <v>30262</v>
      </c>
      <c r="AC8148" s="5" t="s">
        <v>149</v>
      </c>
      <c r="AD8148" s="5" t="s">
        <v>97</v>
      </c>
      <c r="AO8148" s="5" t="s">
        <v>157</v>
      </c>
      <c r="AP8148" s="5" t="s">
        <v>158</v>
      </c>
      <c r="BN8148" s="5">
        <f t="shared" si="155"/>
        <v>0</v>
      </c>
    </row>
    <row r="8149" spans="1:66" x14ac:dyDescent="0.35">
      <c r="A8149" s="5" t="s">
        <v>30263</v>
      </c>
      <c r="B8149" s="5" t="s">
        <v>83</v>
      </c>
      <c r="C8149" s="5" t="s">
        <v>149</v>
      </c>
      <c r="D8149" s="5" t="s">
        <v>98</v>
      </c>
      <c r="E8149" s="5" t="s">
        <v>98</v>
      </c>
      <c r="F8149" s="5" t="s">
        <v>245</v>
      </c>
      <c r="G8149" s="5" t="s">
        <v>30264</v>
      </c>
      <c r="H8149" s="5" t="s">
        <v>1579</v>
      </c>
      <c r="K8149" s="5">
        <v>1</v>
      </c>
      <c r="L8149" s="5">
        <v>1</v>
      </c>
      <c r="M8149" s="5">
        <v>0</v>
      </c>
      <c r="N8149" s="5" t="s">
        <v>90</v>
      </c>
      <c r="O8149" s="5">
        <v>80.315615929203602</v>
      </c>
      <c r="P8149" s="5">
        <v>0</v>
      </c>
      <c r="Q8149" s="5">
        <v>0</v>
      </c>
      <c r="R8149" s="5" t="s">
        <v>30265</v>
      </c>
      <c r="S8149" s="5" t="s">
        <v>8991</v>
      </c>
      <c r="T8149" s="5" t="s">
        <v>8991</v>
      </c>
      <c r="U8149" s="5" t="s">
        <v>30266</v>
      </c>
      <c r="Y8149" s="5" t="s">
        <v>30267</v>
      </c>
      <c r="Z8149" s="5" t="s">
        <v>30268</v>
      </c>
      <c r="AC8149" s="5" t="s">
        <v>149</v>
      </c>
      <c r="AD8149" s="5" t="s">
        <v>97</v>
      </c>
      <c r="AO8149" s="5" t="s">
        <v>98</v>
      </c>
      <c r="AP8149" s="5" t="s">
        <v>98</v>
      </c>
      <c r="AT8149" s="5" t="s">
        <v>98</v>
      </c>
      <c r="AX8149" s="5">
        <v>2023</v>
      </c>
      <c r="BA8149" s="5" t="s">
        <v>99</v>
      </c>
      <c r="BD8149" s="5">
        <v>4</v>
      </c>
      <c r="BN8149" s="5">
        <f t="shared" si="155"/>
        <v>80.315615929203602</v>
      </c>
    </row>
    <row r="8150" spans="1:66" x14ac:dyDescent="0.35">
      <c r="A8150" s="5" t="s">
        <v>30269</v>
      </c>
      <c r="B8150" s="5" t="s">
        <v>83</v>
      </c>
      <c r="C8150" s="5" t="s">
        <v>149</v>
      </c>
      <c r="D8150" s="5" t="s">
        <v>30229</v>
      </c>
      <c r="E8150" s="5" t="s">
        <v>30230</v>
      </c>
      <c r="F8150" s="5" t="s">
        <v>245</v>
      </c>
      <c r="G8150" s="5" t="s">
        <v>30270</v>
      </c>
      <c r="H8150" s="5" t="s">
        <v>1579</v>
      </c>
      <c r="K8150" s="5">
        <v>1</v>
      </c>
      <c r="L8150" s="5">
        <v>1</v>
      </c>
      <c r="M8150" s="5">
        <v>0</v>
      </c>
      <c r="N8150" s="5" t="s">
        <v>90</v>
      </c>
      <c r="O8150" s="5">
        <v>27.460176991150401</v>
      </c>
      <c r="P8150" s="5">
        <v>27.460176991150401</v>
      </c>
      <c r="Q8150" s="5">
        <v>0</v>
      </c>
      <c r="R8150" s="5" t="s">
        <v>30271</v>
      </c>
      <c r="S8150" s="5" t="s">
        <v>596</v>
      </c>
      <c r="T8150" s="5" t="s">
        <v>596</v>
      </c>
      <c r="U8150" s="5" t="s">
        <v>30272</v>
      </c>
      <c r="Y8150" s="5" t="s">
        <v>30273</v>
      </c>
      <c r="Z8150" s="5" t="s">
        <v>30274</v>
      </c>
      <c r="AC8150" s="5" t="s">
        <v>149</v>
      </c>
      <c r="AD8150" s="5" t="s">
        <v>97</v>
      </c>
      <c r="AO8150" s="5" t="s">
        <v>98</v>
      </c>
      <c r="AP8150" s="5" t="s">
        <v>98</v>
      </c>
      <c r="AT8150" s="5" t="s">
        <v>98</v>
      </c>
      <c r="AX8150" s="5">
        <v>2023</v>
      </c>
      <c r="BA8150" s="5" t="s">
        <v>99</v>
      </c>
      <c r="BD8150" s="5">
        <v>6</v>
      </c>
      <c r="BN8150" s="5">
        <f t="shared" si="155"/>
        <v>27.460176991150401</v>
      </c>
    </row>
    <row r="8151" spans="1:66" x14ac:dyDescent="0.35">
      <c r="A8151" s="5" t="s">
        <v>30275</v>
      </c>
      <c r="B8151" s="5" t="s">
        <v>83</v>
      </c>
      <c r="C8151" s="5" t="s">
        <v>149</v>
      </c>
      <c r="D8151" s="5" t="s">
        <v>98</v>
      </c>
      <c r="E8151" s="5" t="s">
        <v>98</v>
      </c>
      <c r="F8151" s="5" t="s">
        <v>245</v>
      </c>
      <c r="G8151" s="5" t="s">
        <v>30276</v>
      </c>
      <c r="H8151" s="5" t="s">
        <v>956</v>
      </c>
      <c r="K8151" s="5">
        <v>1</v>
      </c>
      <c r="L8151" s="5">
        <v>1</v>
      </c>
      <c r="M8151" s="5">
        <v>0</v>
      </c>
      <c r="N8151" s="5" t="s">
        <v>90</v>
      </c>
      <c r="O8151" s="5">
        <v>61.190355752212398</v>
      </c>
      <c r="P8151" s="5">
        <v>0</v>
      </c>
      <c r="Q8151" s="5">
        <v>0</v>
      </c>
      <c r="R8151" s="5" t="s">
        <v>30277</v>
      </c>
      <c r="S8151" s="5" t="s">
        <v>8991</v>
      </c>
      <c r="T8151" s="5" t="s">
        <v>8991</v>
      </c>
      <c r="U8151" s="5" t="s">
        <v>30278</v>
      </c>
      <c r="Y8151" s="5" t="s">
        <v>30279</v>
      </c>
      <c r="Z8151" s="5" t="s">
        <v>30280</v>
      </c>
      <c r="AC8151" s="5" t="s">
        <v>149</v>
      </c>
      <c r="AD8151" s="5" t="s">
        <v>97</v>
      </c>
      <c r="AO8151" s="5" t="s">
        <v>98</v>
      </c>
      <c r="AP8151" s="5" t="s">
        <v>98</v>
      </c>
      <c r="AT8151" s="5" t="s">
        <v>98</v>
      </c>
      <c r="AX8151" s="5">
        <v>2023</v>
      </c>
      <c r="BA8151" s="5" t="s">
        <v>99</v>
      </c>
      <c r="BD8151" s="5">
        <v>4</v>
      </c>
      <c r="BN8151" s="5">
        <f t="shared" si="155"/>
        <v>61.190355752212398</v>
      </c>
    </row>
    <row r="8152" spans="1:66" x14ac:dyDescent="0.35">
      <c r="A8152" s="5" t="s">
        <v>30281</v>
      </c>
      <c r="B8152" s="5" t="s">
        <v>83</v>
      </c>
      <c r="C8152" s="5" t="s">
        <v>149</v>
      </c>
      <c r="D8152" s="5" t="s">
        <v>98</v>
      </c>
      <c r="E8152" s="5" t="s">
        <v>98</v>
      </c>
      <c r="F8152" s="5" t="s">
        <v>245</v>
      </c>
      <c r="G8152" s="5" t="s">
        <v>30282</v>
      </c>
      <c r="H8152" s="5" t="s">
        <v>956</v>
      </c>
      <c r="K8152" s="5">
        <v>1</v>
      </c>
      <c r="L8152" s="5">
        <v>1</v>
      </c>
      <c r="M8152" s="5">
        <v>0</v>
      </c>
      <c r="N8152" s="5" t="s">
        <v>90</v>
      </c>
      <c r="O8152" s="5">
        <v>118.867257</v>
      </c>
      <c r="P8152" s="5">
        <v>0</v>
      </c>
      <c r="Q8152" s="5">
        <v>0</v>
      </c>
      <c r="R8152" s="5" t="s">
        <v>30283</v>
      </c>
      <c r="S8152" s="5" t="s">
        <v>8991</v>
      </c>
      <c r="T8152" s="5" t="s">
        <v>8991</v>
      </c>
      <c r="U8152" s="5" t="s">
        <v>30284</v>
      </c>
      <c r="Y8152" s="5" t="s">
        <v>30285</v>
      </c>
      <c r="Z8152" s="5" t="s">
        <v>30286</v>
      </c>
      <c r="AC8152" s="5" t="s">
        <v>149</v>
      </c>
      <c r="AD8152" s="5" t="s">
        <v>97</v>
      </c>
      <c r="AO8152" s="5" t="s">
        <v>98</v>
      </c>
      <c r="AP8152" s="5" t="s">
        <v>98</v>
      </c>
      <c r="AT8152" s="5" t="s">
        <v>98</v>
      </c>
      <c r="AX8152" s="5">
        <v>2023</v>
      </c>
      <c r="BA8152" s="5" t="s">
        <v>99</v>
      </c>
      <c r="BD8152" s="5">
        <v>4</v>
      </c>
      <c r="BN8152" s="5">
        <f t="shared" si="155"/>
        <v>118.867257</v>
      </c>
    </row>
    <row r="8153" spans="1:66" x14ac:dyDescent="0.35">
      <c r="A8153" s="5" t="s">
        <v>30287</v>
      </c>
      <c r="B8153" s="5" t="s">
        <v>83</v>
      </c>
      <c r="C8153" s="5" t="s">
        <v>149</v>
      </c>
      <c r="D8153" s="5" t="s">
        <v>30229</v>
      </c>
      <c r="E8153" s="5" t="s">
        <v>30230</v>
      </c>
      <c r="F8153" s="5" t="s">
        <v>245</v>
      </c>
      <c r="G8153" s="5" t="s">
        <v>30288</v>
      </c>
      <c r="H8153" s="5" t="s">
        <v>956</v>
      </c>
      <c r="K8153" s="5">
        <v>1</v>
      </c>
      <c r="L8153" s="5">
        <v>1</v>
      </c>
      <c r="M8153" s="5">
        <v>0</v>
      </c>
      <c r="N8153" s="5" t="s">
        <v>90</v>
      </c>
      <c r="O8153" s="5">
        <v>9.5575221238938095</v>
      </c>
      <c r="P8153" s="5">
        <v>9.5575221238938095</v>
      </c>
      <c r="Q8153" s="5">
        <v>0</v>
      </c>
      <c r="R8153" s="5" t="s">
        <v>30289</v>
      </c>
      <c r="S8153" s="5" t="s">
        <v>596</v>
      </c>
      <c r="T8153" s="5" t="s">
        <v>596</v>
      </c>
      <c r="Y8153" s="5" t="s">
        <v>30290</v>
      </c>
      <c r="Z8153" s="5" t="s">
        <v>30291</v>
      </c>
      <c r="AC8153" s="5" t="s">
        <v>149</v>
      </c>
      <c r="AD8153" s="5" t="s">
        <v>97</v>
      </c>
      <c r="AO8153" s="5" t="s">
        <v>98</v>
      </c>
      <c r="AP8153" s="5" t="s">
        <v>98</v>
      </c>
      <c r="AT8153" s="5" t="s">
        <v>98</v>
      </c>
      <c r="AX8153" s="5">
        <v>2023</v>
      </c>
      <c r="BA8153" s="5" t="s">
        <v>99</v>
      </c>
      <c r="BD8153" s="5">
        <v>6</v>
      </c>
      <c r="BN8153" s="5">
        <f t="shared" si="155"/>
        <v>9.5575221238938095</v>
      </c>
    </row>
    <row r="8154" spans="1:66" x14ac:dyDescent="0.35">
      <c r="A8154" s="5" t="s">
        <v>30292</v>
      </c>
      <c r="B8154" s="5" t="s">
        <v>83</v>
      </c>
      <c r="C8154" s="5" t="s">
        <v>149</v>
      </c>
      <c r="D8154" s="5" t="s">
        <v>98</v>
      </c>
      <c r="E8154" s="5" t="s">
        <v>98</v>
      </c>
      <c r="F8154" s="5" t="s">
        <v>245</v>
      </c>
      <c r="G8154" s="5" t="s">
        <v>30293</v>
      </c>
      <c r="H8154" s="5" t="s">
        <v>2073</v>
      </c>
      <c r="K8154" s="5">
        <v>1</v>
      </c>
      <c r="L8154" s="5">
        <v>1</v>
      </c>
      <c r="M8154" s="5">
        <v>0</v>
      </c>
      <c r="N8154" s="5" t="s">
        <v>90</v>
      </c>
      <c r="O8154" s="5">
        <v>7.34686548672566</v>
      </c>
      <c r="P8154" s="5">
        <v>0</v>
      </c>
      <c r="Q8154" s="5">
        <v>0</v>
      </c>
      <c r="R8154" s="5" t="s">
        <v>30294</v>
      </c>
      <c r="S8154" s="5" t="s">
        <v>8991</v>
      </c>
      <c r="T8154" s="5" t="s">
        <v>8991</v>
      </c>
      <c r="Y8154" s="5" t="s">
        <v>30295</v>
      </c>
      <c r="Z8154" s="5" t="s">
        <v>30296</v>
      </c>
      <c r="AC8154" s="5" t="s">
        <v>149</v>
      </c>
      <c r="AD8154" s="5" t="s">
        <v>97</v>
      </c>
      <c r="AO8154" s="5" t="s">
        <v>98</v>
      </c>
      <c r="AP8154" s="5" t="s">
        <v>98</v>
      </c>
      <c r="AT8154" s="5" t="s">
        <v>98</v>
      </c>
      <c r="AX8154" s="5">
        <v>2023</v>
      </c>
      <c r="BA8154" s="5" t="s">
        <v>99</v>
      </c>
      <c r="BD8154" s="5">
        <v>4</v>
      </c>
      <c r="BN8154" s="5">
        <f t="shared" si="155"/>
        <v>7.34686548672566</v>
      </c>
    </row>
    <row r="8155" spans="1:66" x14ac:dyDescent="0.35">
      <c r="A8155" s="5" t="s">
        <v>30297</v>
      </c>
      <c r="B8155" s="5" t="s">
        <v>83</v>
      </c>
      <c r="C8155" s="5" t="s">
        <v>149</v>
      </c>
      <c r="D8155" s="5" t="s">
        <v>30229</v>
      </c>
      <c r="E8155" s="5" t="s">
        <v>30230</v>
      </c>
      <c r="F8155" s="5" t="s">
        <v>245</v>
      </c>
      <c r="G8155" s="5" t="s">
        <v>30298</v>
      </c>
      <c r="H8155" s="5" t="s">
        <v>2073</v>
      </c>
      <c r="K8155" s="5">
        <v>1</v>
      </c>
      <c r="L8155" s="5">
        <v>0</v>
      </c>
      <c r="M8155" s="5">
        <v>1</v>
      </c>
      <c r="N8155" s="5" t="s">
        <v>154</v>
      </c>
      <c r="O8155" s="5">
        <v>0</v>
      </c>
      <c r="P8155" s="5">
        <v>0</v>
      </c>
      <c r="Q8155" s="5">
        <v>0</v>
      </c>
      <c r="R8155" s="5" t="s">
        <v>30299</v>
      </c>
      <c r="S8155" s="5" t="s">
        <v>11513</v>
      </c>
      <c r="Y8155" s="5" t="s">
        <v>30300</v>
      </c>
      <c r="Z8155" s="5" t="s">
        <v>30301</v>
      </c>
      <c r="AC8155" s="5" t="s">
        <v>149</v>
      </c>
      <c r="AD8155" s="5" t="s">
        <v>97</v>
      </c>
      <c r="AO8155" s="5" t="s">
        <v>157</v>
      </c>
      <c r="AP8155" s="5" t="s">
        <v>158</v>
      </c>
      <c r="BN8155" s="5">
        <f t="shared" si="155"/>
        <v>0</v>
      </c>
    </row>
    <row r="8156" spans="1:66" x14ac:dyDescent="0.35">
      <c r="A8156" s="5" t="s">
        <v>30302</v>
      </c>
      <c r="B8156" s="5" t="s">
        <v>83</v>
      </c>
      <c r="C8156" s="5" t="s">
        <v>149</v>
      </c>
      <c r="D8156" s="5" t="s">
        <v>98</v>
      </c>
      <c r="E8156" s="5" t="s">
        <v>98</v>
      </c>
      <c r="F8156" s="5" t="s">
        <v>87</v>
      </c>
      <c r="G8156" s="5" t="s">
        <v>30303</v>
      </c>
      <c r="H8156" s="5" t="s">
        <v>89</v>
      </c>
      <c r="K8156" s="5">
        <v>1</v>
      </c>
      <c r="L8156" s="5">
        <v>1</v>
      </c>
      <c r="M8156" s="5">
        <v>0</v>
      </c>
      <c r="N8156" s="5" t="s">
        <v>90</v>
      </c>
      <c r="O8156" s="5">
        <v>1.3326911504424801</v>
      </c>
      <c r="P8156" s="5">
        <v>0</v>
      </c>
      <c r="Q8156" s="5">
        <v>0</v>
      </c>
      <c r="R8156" s="5" t="s">
        <v>30304</v>
      </c>
      <c r="S8156" s="5" t="s">
        <v>8991</v>
      </c>
      <c r="T8156" s="5" t="s">
        <v>8991</v>
      </c>
      <c r="U8156" s="5" t="s">
        <v>30305</v>
      </c>
      <c r="Y8156" s="5" t="s">
        <v>30306</v>
      </c>
      <c r="Z8156" s="5" t="s">
        <v>30307</v>
      </c>
      <c r="AB8156" s="5" t="s">
        <v>87</v>
      </c>
      <c r="AC8156" s="5" t="s">
        <v>149</v>
      </c>
      <c r="AD8156" s="5" t="s">
        <v>97</v>
      </c>
      <c r="AO8156" s="5" t="s">
        <v>98</v>
      </c>
      <c r="AP8156" s="5" t="s">
        <v>98</v>
      </c>
      <c r="AT8156" s="5" t="s">
        <v>98</v>
      </c>
      <c r="AX8156" s="5">
        <v>2023</v>
      </c>
      <c r="BA8156" s="5" t="s">
        <v>99</v>
      </c>
      <c r="BD8156" s="5">
        <v>4</v>
      </c>
      <c r="BN8156" s="5">
        <f t="shared" si="155"/>
        <v>1.3326911504424801</v>
      </c>
    </row>
    <row r="8157" spans="1:66" x14ac:dyDescent="0.35">
      <c r="A8157" s="5" t="s">
        <v>30308</v>
      </c>
      <c r="B8157" s="5" t="s">
        <v>83</v>
      </c>
      <c r="C8157" s="5" t="s">
        <v>149</v>
      </c>
      <c r="D8157" s="5" t="s">
        <v>98</v>
      </c>
      <c r="E8157" s="5" t="s">
        <v>98</v>
      </c>
      <c r="F8157" s="5" t="s">
        <v>87</v>
      </c>
      <c r="G8157" s="5" t="s">
        <v>30309</v>
      </c>
      <c r="H8157" s="5" t="s">
        <v>89</v>
      </c>
      <c r="K8157" s="5">
        <v>1</v>
      </c>
      <c r="L8157" s="5">
        <v>1</v>
      </c>
      <c r="M8157" s="5">
        <v>0</v>
      </c>
      <c r="N8157" s="5" t="s">
        <v>90</v>
      </c>
      <c r="O8157" s="5">
        <v>1.51309380530973</v>
      </c>
      <c r="P8157" s="5">
        <v>0</v>
      </c>
      <c r="Q8157" s="5">
        <v>0</v>
      </c>
      <c r="R8157" s="5" t="s">
        <v>30310</v>
      </c>
      <c r="S8157" s="5" t="s">
        <v>992</v>
      </c>
      <c r="T8157" s="5" t="s">
        <v>8991</v>
      </c>
      <c r="Y8157" s="5" t="s">
        <v>30311</v>
      </c>
      <c r="Z8157" s="5" t="s">
        <v>30312</v>
      </c>
      <c r="AB8157" s="5" t="s">
        <v>87</v>
      </c>
      <c r="AC8157" s="5" t="s">
        <v>149</v>
      </c>
      <c r="AD8157" s="5" t="s">
        <v>97</v>
      </c>
      <c r="AO8157" s="5" t="s">
        <v>98</v>
      </c>
      <c r="AP8157" s="5" t="s">
        <v>98</v>
      </c>
      <c r="AT8157" s="5" t="s">
        <v>98</v>
      </c>
      <c r="AX8157" s="5">
        <v>2023</v>
      </c>
      <c r="BA8157" s="5" t="s">
        <v>99</v>
      </c>
      <c r="BD8157" s="5">
        <v>4</v>
      </c>
      <c r="BN8157" s="5">
        <f t="shared" si="155"/>
        <v>1.51309380530973</v>
      </c>
    </row>
    <row r="8158" spans="1:66" x14ac:dyDescent="0.35">
      <c r="A8158" s="5" t="s">
        <v>30313</v>
      </c>
      <c r="B8158" s="5" t="s">
        <v>83</v>
      </c>
      <c r="C8158" s="5" t="s">
        <v>149</v>
      </c>
      <c r="D8158" s="5" t="s">
        <v>30229</v>
      </c>
      <c r="E8158" s="5" t="s">
        <v>30230</v>
      </c>
      <c r="F8158" s="5" t="s">
        <v>87</v>
      </c>
      <c r="G8158" s="5" t="s">
        <v>30314</v>
      </c>
      <c r="H8158" s="5" t="s">
        <v>89</v>
      </c>
      <c r="K8158" s="5">
        <v>1</v>
      </c>
      <c r="L8158" s="5">
        <v>0</v>
      </c>
      <c r="M8158" s="5">
        <v>1</v>
      </c>
      <c r="N8158" s="5" t="s">
        <v>154</v>
      </c>
      <c r="O8158" s="5">
        <v>0</v>
      </c>
      <c r="P8158" s="5">
        <v>0</v>
      </c>
      <c r="Q8158" s="5">
        <v>0</v>
      </c>
      <c r="S8158" s="5" t="s">
        <v>11513</v>
      </c>
      <c r="Y8158" s="5" t="s">
        <v>30315</v>
      </c>
      <c r="Z8158" s="5" t="s">
        <v>30316</v>
      </c>
      <c r="AB8158" s="5" t="s">
        <v>87</v>
      </c>
      <c r="AC8158" s="5" t="s">
        <v>149</v>
      </c>
      <c r="AD8158" s="5" t="s">
        <v>97</v>
      </c>
      <c r="AO8158" s="5" t="s">
        <v>157</v>
      </c>
      <c r="AP8158" s="5" t="s">
        <v>158</v>
      </c>
      <c r="BN8158" s="5">
        <f t="shared" si="155"/>
        <v>0</v>
      </c>
    </row>
    <row r="8159" spans="1:66" x14ac:dyDescent="0.35">
      <c r="A8159" s="5" t="s">
        <v>30317</v>
      </c>
      <c r="B8159" s="5" t="s">
        <v>83</v>
      </c>
      <c r="C8159" s="5" t="s">
        <v>149</v>
      </c>
      <c r="D8159" s="5" t="s">
        <v>30229</v>
      </c>
      <c r="E8159" s="5" t="s">
        <v>30230</v>
      </c>
      <c r="F8159" s="5" t="s">
        <v>87</v>
      </c>
      <c r="G8159" s="5" t="s">
        <v>30318</v>
      </c>
      <c r="H8159" s="5" t="s">
        <v>89</v>
      </c>
      <c r="K8159" s="5">
        <v>1</v>
      </c>
      <c r="L8159" s="5">
        <v>0</v>
      </c>
      <c r="M8159" s="5">
        <v>1</v>
      </c>
      <c r="N8159" s="5" t="s">
        <v>154</v>
      </c>
      <c r="O8159" s="5">
        <v>0</v>
      </c>
      <c r="P8159" s="5">
        <v>0</v>
      </c>
      <c r="Q8159" s="5">
        <v>0</v>
      </c>
      <c r="S8159" s="5" t="s">
        <v>11513</v>
      </c>
      <c r="Y8159" s="5" t="s">
        <v>30319</v>
      </c>
      <c r="Z8159" s="5" t="s">
        <v>30320</v>
      </c>
      <c r="AB8159" s="5" t="s">
        <v>87</v>
      </c>
      <c r="AC8159" s="5" t="s">
        <v>149</v>
      </c>
      <c r="AD8159" s="5" t="s">
        <v>97</v>
      </c>
      <c r="AO8159" s="5" t="s">
        <v>157</v>
      </c>
      <c r="AP8159" s="5" t="s">
        <v>158</v>
      </c>
      <c r="BN8159" s="5">
        <f t="shared" si="155"/>
        <v>0</v>
      </c>
    </row>
    <row r="8160" spans="1:66" x14ac:dyDescent="0.35">
      <c r="A8160" s="5" t="s">
        <v>30321</v>
      </c>
      <c r="B8160" s="5" t="s">
        <v>83</v>
      </c>
      <c r="C8160" s="5" t="s">
        <v>149</v>
      </c>
      <c r="D8160" s="5" t="s">
        <v>30110</v>
      </c>
      <c r="E8160" s="5" t="s">
        <v>30111</v>
      </c>
      <c r="F8160" s="5" t="s">
        <v>87</v>
      </c>
      <c r="G8160" s="5" t="s">
        <v>30322</v>
      </c>
      <c r="H8160" s="5" t="s">
        <v>30323</v>
      </c>
      <c r="K8160" s="5">
        <v>1</v>
      </c>
      <c r="L8160" s="5">
        <v>1</v>
      </c>
      <c r="M8160" s="5">
        <v>0</v>
      </c>
      <c r="N8160" s="5" t="s">
        <v>90</v>
      </c>
      <c r="O8160" s="5">
        <v>0.84955752212389402</v>
      </c>
      <c r="P8160" s="5">
        <v>0</v>
      </c>
      <c r="Q8160" s="5">
        <v>0</v>
      </c>
      <c r="R8160" s="5" t="s">
        <v>30324</v>
      </c>
      <c r="S8160" s="5" t="s">
        <v>967</v>
      </c>
      <c r="T8160" s="5" t="s">
        <v>967</v>
      </c>
      <c r="U8160" s="5" t="s">
        <v>30325</v>
      </c>
      <c r="Y8160" s="5" t="s">
        <v>30326</v>
      </c>
      <c r="Z8160" s="5" t="s">
        <v>30327</v>
      </c>
      <c r="AB8160" s="5" t="s">
        <v>87</v>
      </c>
      <c r="AC8160" s="5" t="s">
        <v>149</v>
      </c>
      <c r="AD8160" s="5" t="s">
        <v>97</v>
      </c>
      <c r="AM8160" s="5" t="s">
        <v>30087</v>
      </c>
      <c r="AN8160" s="5" t="s">
        <v>30088</v>
      </c>
      <c r="AO8160" s="5" t="s">
        <v>98</v>
      </c>
      <c r="AP8160" s="5" t="s">
        <v>98</v>
      </c>
      <c r="AT8160" s="5" t="s">
        <v>98</v>
      </c>
      <c r="AX8160" s="5">
        <v>2023</v>
      </c>
      <c r="BA8160" s="5" t="s">
        <v>99</v>
      </c>
      <c r="BD8160" s="5">
        <v>4</v>
      </c>
      <c r="BN8160" s="5">
        <f t="shared" si="155"/>
        <v>0.84955752212389402</v>
      </c>
    </row>
    <row r="8161" spans="1:66" x14ac:dyDescent="0.35">
      <c r="A8161" s="5" t="s">
        <v>30328</v>
      </c>
      <c r="B8161" s="5" t="s">
        <v>148</v>
      </c>
      <c r="C8161" s="5" t="s">
        <v>149</v>
      </c>
      <c r="D8161" s="5" t="s">
        <v>30110</v>
      </c>
      <c r="E8161" s="5" t="s">
        <v>30111</v>
      </c>
      <c r="F8161" s="5" t="s">
        <v>87</v>
      </c>
      <c r="G8161" s="5" t="s">
        <v>30329</v>
      </c>
      <c r="H8161" s="5" t="s">
        <v>30330</v>
      </c>
      <c r="K8161" s="5">
        <v>1</v>
      </c>
      <c r="L8161" s="5">
        <v>1</v>
      </c>
      <c r="M8161" s="5">
        <v>0</v>
      </c>
      <c r="N8161" s="5" t="s">
        <v>90</v>
      </c>
      <c r="O8161" s="5">
        <v>0.24273072060682699</v>
      </c>
      <c r="P8161" s="5">
        <v>0</v>
      </c>
      <c r="Q8161" s="5">
        <v>0</v>
      </c>
      <c r="R8161" s="5" t="s">
        <v>30331</v>
      </c>
      <c r="S8161" s="5" t="s">
        <v>11513</v>
      </c>
      <c r="T8161" s="5" t="s">
        <v>967</v>
      </c>
      <c r="Y8161" s="5" t="s">
        <v>30332</v>
      </c>
      <c r="Z8161" s="5" t="s">
        <v>156</v>
      </c>
      <c r="AB8161" s="5" t="s">
        <v>87</v>
      </c>
      <c r="AC8161" s="5" t="s">
        <v>149</v>
      </c>
      <c r="AD8161" s="5" t="s">
        <v>97</v>
      </c>
      <c r="AM8161" s="5" t="s">
        <v>30087</v>
      </c>
      <c r="AN8161" s="5" t="s">
        <v>30088</v>
      </c>
      <c r="AO8161" s="5" t="s">
        <v>98</v>
      </c>
      <c r="AP8161" s="5" t="s">
        <v>98</v>
      </c>
      <c r="AT8161" s="5" t="s">
        <v>98</v>
      </c>
      <c r="AX8161" s="5">
        <v>2023</v>
      </c>
      <c r="BA8161" s="5" t="s">
        <v>99</v>
      </c>
      <c r="BD8161" s="5">
        <v>4</v>
      </c>
      <c r="BN8161" s="5">
        <f t="shared" si="155"/>
        <v>0.24273072060682699</v>
      </c>
    </row>
    <row r="8162" spans="1:66" x14ac:dyDescent="0.35">
      <c r="A8162" s="5" t="s">
        <v>30333</v>
      </c>
      <c r="B8162" s="5" t="s">
        <v>148</v>
      </c>
      <c r="C8162" s="5" t="s">
        <v>149</v>
      </c>
      <c r="D8162" s="5" t="s">
        <v>30110</v>
      </c>
      <c r="E8162" s="5" t="s">
        <v>30111</v>
      </c>
      <c r="F8162" s="5" t="s">
        <v>87</v>
      </c>
      <c r="G8162" s="5" t="s">
        <v>30329</v>
      </c>
      <c r="H8162" s="5" t="s">
        <v>30330</v>
      </c>
      <c r="K8162" s="5">
        <v>1</v>
      </c>
      <c r="L8162" s="5">
        <v>1</v>
      </c>
      <c r="M8162" s="5">
        <v>0</v>
      </c>
      <c r="N8162" s="5" t="s">
        <v>90</v>
      </c>
      <c r="O8162" s="5">
        <v>0.24273072060682699</v>
      </c>
      <c r="P8162" s="5">
        <v>0</v>
      </c>
      <c r="Q8162" s="5">
        <v>0</v>
      </c>
      <c r="R8162" s="5" t="s">
        <v>30331</v>
      </c>
      <c r="S8162" s="5" t="s">
        <v>11513</v>
      </c>
      <c r="T8162" s="5" t="s">
        <v>967</v>
      </c>
      <c r="Y8162" s="5" t="s">
        <v>30332</v>
      </c>
      <c r="Z8162" s="5" t="s">
        <v>156</v>
      </c>
      <c r="AB8162" s="5" t="s">
        <v>87</v>
      </c>
      <c r="AC8162" s="5" t="s">
        <v>149</v>
      </c>
      <c r="AD8162" s="5" t="s">
        <v>97</v>
      </c>
      <c r="AM8162" s="5" t="s">
        <v>30087</v>
      </c>
      <c r="AN8162" s="5" t="s">
        <v>30088</v>
      </c>
      <c r="AO8162" s="5" t="s">
        <v>98</v>
      </c>
      <c r="AP8162" s="5" t="s">
        <v>98</v>
      </c>
      <c r="AT8162" s="5" t="s">
        <v>98</v>
      </c>
      <c r="AX8162" s="5">
        <v>2023</v>
      </c>
      <c r="BA8162" s="5" t="s">
        <v>99</v>
      </c>
      <c r="BD8162" s="5">
        <v>4</v>
      </c>
      <c r="BN8162" s="5">
        <f t="shared" si="155"/>
        <v>0.24273072060682699</v>
      </c>
    </row>
    <row r="8163" spans="1:66" x14ac:dyDescent="0.35">
      <c r="A8163" s="5" t="s">
        <v>30334</v>
      </c>
      <c r="B8163" s="5" t="s">
        <v>148</v>
      </c>
      <c r="C8163" s="5" t="s">
        <v>149</v>
      </c>
      <c r="D8163" s="5" t="s">
        <v>30110</v>
      </c>
      <c r="E8163" s="5" t="s">
        <v>30111</v>
      </c>
      <c r="F8163" s="5" t="s">
        <v>87</v>
      </c>
      <c r="G8163" s="5" t="s">
        <v>30329</v>
      </c>
      <c r="H8163" s="5" t="s">
        <v>30330</v>
      </c>
      <c r="K8163" s="5">
        <v>1</v>
      </c>
      <c r="L8163" s="5">
        <v>1</v>
      </c>
      <c r="M8163" s="5">
        <v>0</v>
      </c>
      <c r="N8163" s="5" t="s">
        <v>90</v>
      </c>
      <c r="O8163" s="5">
        <v>0.24273072060682699</v>
      </c>
      <c r="P8163" s="5">
        <v>0</v>
      </c>
      <c r="Q8163" s="5">
        <v>0</v>
      </c>
      <c r="R8163" s="5" t="s">
        <v>30331</v>
      </c>
      <c r="S8163" s="5" t="s">
        <v>11513</v>
      </c>
      <c r="T8163" s="5" t="s">
        <v>967</v>
      </c>
      <c r="Y8163" s="5" t="s">
        <v>30332</v>
      </c>
      <c r="Z8163" s="5" t="s">
        <v>156</v>
      </c>
      <c r="AB8163" s="5" t="s">
        <v>87</v>
      </c>
      <c r="AC8163" s="5" t="s">
        <v>149</v>
      </c>
      <c r="AD8163" s="5" t="s">
        <v>97</v>
      </c>
      <c r="AM8163" s="5" t="s">
        <v>30087</v>
      </c>
      <c r="AN8163" s="5" t="s">
        <v>30088</v>
      </c>
      <c r="AO8163" s="5" t="s">
        <v>98</v>
      </c>
      <c r="AP8163" s="5" t="s">
        <v>98</v>
      </c>
      <c r="AT8163" s="5" t="s">
        <v>98</v>
      </c>
      <c r="AX8163" s="5">
        <v>2023</v>
      </c>
      <c r="BA8163" s="5" t="s">
        <v>99</v>
      </c>
      <c r="BD8163" s="5">
        <v>4</v>
      </c>
      <c r="BN8163" s="5">
        <f t="shared" si="155"/>
        <v>0.24273072060682699</v>
      </c>
    </row>
    <row r="8164" spans="1:66" x14ac:dyDescent="0.35">
      <c r="A8164" s="5" t="s">
        <v>30335</v>
      </c>
      <c r="B8164" s="5" t="s">
        <v>148</v>
      </c>
      <c r="C8164" s="5" t="s">
        <v>149</v>
      </c>
      <c r="D8164" s="5" t="s">
        <v>30110</v>
      </c>
      <c r="E8164" s="5" t="s">
        <v>30111</v>
      </c>
      <c r="F8164" s="5" t="s">
        <v>87</v>
      </c>
      <c r="G8164" s="5" t="s">
        <v>30329</v>
      </c>
      <c r="H8164" s="5" t="s">
        <v>30330</v>
      </c>
      <c r="K8164" s="5">
        <v>1</v>
      </c>
      <c r="L8164" s="5">
        <v>1</v>
      </c>
      <c r="M8164" s="5">
        <v>0</v>
      </c>
      <c r="N8164" s="5" t="s">
        <v>90</v>
      </c>
      <c r="O8164" s="5">
        <v>0.24273072060682699</v>
      </c>
      <c r="P8164" s="5">
        <v>0</v>
      </c>
      <c r="Q8164" s="5">
        <v>0</v>
      </c>
      <c r="R8164" s="5" t="s">
        <v>30331</v>
      </c>
      <c r="T8164" s="5" t="s">
        <v>967</v>
      </c>
      <c r="Y8164" s="5" t="s">
        <v>30332</v>
      </c>
      <c r="Z8164" s="5" t="s">
        <v>156</v>
      </c>
      <c r="AB8164" s="5" t="s">
        <v>87</v>
      </c>
      <c r="AC8164" s="5" t="s">
        <v>149</v>
      </c>
      <c r="AD8164" s="5" t="s">
        <v>97</v>
      </c>
      <c r="AM8164" s="5" t="s">
        <v>30087</v>
      </c>
      <c r="AN8164" s="5" t="s">
        <v>30088</v>
      </c>
      <c r="AO8164" s="5" t="s">
        <v>98</v>
      </c>
      <c r="AP8164" s="5" t="s">
        <v>98</v>
      </c>
      <c r="AT8164" s="5" t="s">
        <v>98</v>
      </c>
      <c r="AX8164" s="5">
        <v>2023</v>
      </c>
      <c r="BA8164" s="5" t="s">
        <v>99</v>
      </c>
      <c r="BD8164" s="5">
        <v>4</v>
      </c>
      <c r="BN8164" s="5">
        <f t="shared" si="155"/>
        <v>0.24273072060682699</v>
      </c>
    </row>
    <row r="8165" spans="1:66" x14ac:dyDescent="0.35">
      <c r="A8165" s="5" t="s">
        <v>30336</v>
      </c>
      <c r="B8165" s="5" t="s">
        <v>148</v>
      </c>
      <c r="C8165" s="5" t="s">
        <v>149</v>
      </c>
      <c r="D8165" s="5" t="s">
        <v>30110</v>
      </c>
      <c r="E8165" s="5" t="s">
        <v>30111</v>
      </c>
      <c r="F8165" s="5" t="s">
        <v>87</v>
      </c>
      <c r="G8165" s="5" t="s">
        <v>30329</v>
      </c>
      <c r="H8165" s="5" t="s">
        <v>30330</v>
      </c>
      <c r="K8165" s="5">
        <v>1</v>
      </c>
      <c r="L8165" s="5">
        <v>1</v>
      </c>
      <c r="M8165" s="5">
        <v>0</v>
      </c>
      <c r="N8165" s="5" t="s">
        <v>90</v>
      </c>
      <c r="O8165" s="5">
        <v>0.24273072060682699</v>
      </c>
      <c r="P8165" s="5">
        <v>0</v>
      </c>
      <c r="Q8165" s="5">
        <v>0</v>
      </c>
      <c r="R8165" s="5" t="s">
        <v>30331</v>
      </c>
      <c r="T8165" s="5" t="s">
        <v>967</v>
      </c>
      <c r="Y8165" s="5" t="s">
        <v>30332</v>
      </c>
      <c r="Z8165" s="5" t="s">
        <v>156</v>
      </c>
      <c r="AB8165" s="5" t="s">
        <v>87</v>
      </c>
      <c r="AC8165" s="5" t="s">
        <v>149</v>
      </c>
      <c r="AD8165" s="5" t="s">
        <v>97</v>
      </c>
      <c r="AM8165" s="5" t="s">
        <v>30087</v>
      </c>
      <c r="AN8165" s="5" t="s">
        <v>30088</v>
      </c>
      <c r="AO8165" s="5" t="s">
        <v>98</v>
      </c>
      <c r="AP8165" s="5" t="s">
        <v>98</v>
      </c>
      <c r="AT8165" s="5" t="s">
        <v>98</v>
      </c>
      <c r="AX8165" s="5">
        <v>2023</v>
      </c>
      <c r="BA8165" s="5" t="s">
        <v>99</v>
      </c>
      <c r="BD8165" s="5">
        <v>4</v>
      </c>
      <c r="BN8165" s="5">
        <f t="shared" si="155"/>
        <v>0.24273072060682699</v>
      </c>
    </row>
    <row r="8166" spans="1:66" x14ac:dyDescent="0.35">
      <c r="A8166" s="5" t="s">
        <v>30337</v>
      </c>
      <c r="B8166" s="5" t="s">
        <v>148</v>
      </c>
      <c r="C8166" s="5" t="s">
        <v>149</v>
      </c>
      <c r="D8166" s="5" t="s">
        <v>30110</v>
      </c>
      <c r="E8166" s="5" t="s">
        <v>30111</v>
      </c>
      <c r="F8166" s="5" t="s">
        <v>87</v>
      </c>
      <c r="G8166" s="5" t="s">
        <v>30329</v>
      </c>
      <c r="H8166" s="5" t="s">
        <v>30330</v>
      </c>
      <c r="K8166" s="5">
        <v>1</v>
      </c>
      <c r="L8166" s="5">
        <v>1</v>
      </c>
      <c r="M8166" s="5">
        <v>0</v>
      </c>
      <c r="N8166" s="5" t="s">
        <v>90</v>
      </c>
      <c r="O8166" s="5">
        <v>0.24273072060682699</v>
      </c>
      <c r="P8166" s="5">
        <v>0</v>
      </c>
      <c r="Q8166" s="5">
        <v>0</v>
      </c>
      <c r="R8166" s="5" t="s">
        <v>30331</v>
      </c>
      <c r="T8166" s="5" t="s">
        <v>967</v>
      </c>
      <c r="Y8166" s="5" t="s">
        <v>30332</v>
      </c>
      <c r="Z8166" s="5" t="s">
        <v>156</v>
      </c>
      <c r="AB8166" s="5" t="s">
        <v>87</v>
      </c>
      <c r="AC8166" s="5" t="s">
        <v>149</v>
      </c>
      <c r="AD8166" s="5" t="s">
        <v>97</v>
      </c>
      <c r="AM8166" s="5" t="s">
        <v>30087</v>
      </c>
      <c r="AN8166" s="5" t="s">
        <v>30088</v>
      </c>
      <c r="AO8166" s="5" t="s">
        <v>98</v>
      </c>
      <c r="AP8166" s="5" t="s">
        <v>98</v>
      </c>
      <c r="AT8166" s="5" t="s">
        <v>98</v>
      </c>
      <c r="AX8166" s="5">
        <v>2023</v>
      </c>
      <c r="BA8166" s="5" t="s">
        <v>99</v>
      </c>
      <c r="BD8166" s="5">
        <v>4</v>
      </c>
      <c r="BN8166" s="5">
        <f t="shared" si="155"/>
        <v>0.24273072060682699</v>
      </c>
    </row>
    <row r="8167" spans="1:66" x14ac:dyDescent="0.35">
      <c r="A8167" s="5" t="s">
        <v>30338</v>
      </c>
      <c r="B8167" s="5" t="s">
        <v>148</v>
      </c>
      <c r="C8167" s="5" t="s">
        <v>149</v>
      </c>
      <c r="D8167" s="5" t="s">
        <v>30110</v>
      </c>
      <c r="E8167" s="5" t="s">
        <v>30111</v>
      </c>
      <c r="F8167" s="5" t="s">
        <v>87</v>
      </c>
      <c r="G8167" s="5" t="s">
        <v>30329</v>
      </c>
      <c r="H8167" s="5" t="s">
        <v>30330</v>
      </c>
      <c r="K8167" s="5">
        <v>1</v>
      </c>
      <c r="L8167" s="5">
        <v>1</v>
      </c>
      <c r="M8167" s="5">
        <v>0</v>
      </c>
      <c r="N8167" s="5" t="s">
        <v>90</v>
      </c>
      <c r="O8167" s="5">
        <v>0.24273072060682699</v>
      </c>
      <c r="P8167" s="5">
        <v>0</v>
      </c>
      <c r="Q8167" s="5">
        <v>0</v>
      </c>
      <c r="R8167" s="5" t="s">
        <v>30331</v>
      </c>
      <c r="T8167" s="5" t="s">
        <v>967</v>
      </c>
      <c r="Y8167" s="5" t="s">
        <v>30332</v>
      </c>
      <c r="Z8167" s="5" t="s">
        <v>156</v>
      </c>
      <c r="AB8167" s="5" t="s">
        <v>87</v>
      </c>
      <c r="AC8167" s="5" t="s">
        <v>149</v>
      </c>
      <c r="AD8167" s="5" t="s">
        <v>97</v>
      </c>
      <c r="AM8167" s="5" t="s">
        <v>30087</v>
      </c>
      <c r="AN8167" s="5" t="s">
        <v>30088</v>
      </c>
      <c r="AO8167" s="5" t="s">
        <v>98</v>
      </c>
      <c r="AP8167" s="5" t="s">
        <v>98</v>
      </c>
      <c r="AT8167" s="5" t="s">
        <v>98</v>
      </c>
      <c r="AX8167" s="5">
        <v>2023</v>
      </c>
      <c r="BA8167" s="5" t="s">
        <v>99</v>
      </c>
      <c r="BD8167" s="5">
        <v>4</v>
      </c>
      <c r="BN8167" s="5">
        <f t="shared" si="155"/>
        <v>0.24273072060682699</v>
      </c>
    </row>
    <row r="8168" spans="1:66" x14ac:dyDescent="0.35">
      <c r="A8168" s="5" t="s">
        <v>30339</v>
      </c>
      <c r="B8168" s="5" t="s">
        <v>148</v>
      </c>
      <c r="C8168" s="5" t="s">
        <v>149</v>
      </c>
      <c r="D8168" s="5" t="s">
        <v>30110</v>
      </c>
      <c r="E8168" s="5" t="s">
        <v>30111</v>
      </c>
      <c r="F8168" s="5" t="s">
        <v>87</v>
      </c>
      <c r="G8168" s="5" t="s">
        <v>30329</v>
      </c>
      <c r="H8168" s="5" t="s">
        <v>30330</v>
      </c>
      <c r="K8168" s="5">
        <v>1</v>
      </c>
      <c r="L8168" s="5">
        <v>1</v>
      </c>
      <c r="M8168" s="5">
        <v>0</v>
      </c>
      <c r="N8168" s="5" t="s">
        <v>90</v>
      </c>
      <c r="O8168" s="5">
        <v>0.24273072060682699</v>
      </c>
      <c r="P8168" s="5">
        <v>0</v>
      </c>
      <c r="Q8168" s="5">
        <v>0</v>
      </c>
      <c r="R8168" s="5" t="s">
        <v>30331</v>
      </c>
      <c r="T8168" s="5" t="s">
        <v>967</v>
      </c>
      <c r="Y8168" s="5" t="s">
        <v>30332</v>
      </c>
      <c r="Z8168" s="5" t="s">
        <v>156</v>
      </c>
      <c r="AB8168" s="5" t="s">
        <v>87</v>
      </c>
      <c r="AC8168" s="5" t="s">
        <v>149</v>
      </c>
      <c r="AD8168" s="5" t="s">
        <v>97</v>
      </c>
      <c r="AM8168" s="5" t="s">
        <v>30087</v>
      </c>
      <c r="AN8168" s="5" t="s">
        <v>30088</v>
      </c>
      <c r="AO8168" s="5" t="s">
        <v>98</v>
      </c>
      <c r="AP8168" s="5" t="s">
        <v>98</v>
      </c>
      <c r="AT8168" s="5" t="s">
        <v>98</v>
      </c>
      <c r="AX8168" s="5">
        <v>2023</v>
      </c>
      <c r="BA8168" s="5" t="s">
        <v>99</v>
      </c>
      <c r="BD8168" s="5">
        <v>4</v>
      </c>
      <c r="BN8168" s="5">
        <f t="shared" si="155"/>
        <v>0.24273072060682699</v>
      </c>
    </row>
    <row r="8169" spans="1:66" x14ac:dyDescent="0.35">
      <c r="A8169" s="5" t="s">
        <v>30340</v>
      </c>
      <c r="B8169" s="5" t="s">
        <v>148</v>
      </c>
      <c r="C8169" s="5" t="s">
        <v>149</v>
      </c>
      <c r="D8169" s="5" t="s">
        <v>30110</v>
      </c>
      <c r="E8169" s="5" t="s">
        <v>30111</v>
      </c>
      <c r="F8169" s="5" t="s">
        <v>87</v>
      </c>
      <c r="G8169" s="5" t="s">
        <v>30329</v>
      </c>
      <c r="H8169" s="5" t="s">
        <v>30330</v>
      </c>
      <c r="K8169" s="5">
        <v>1</v>
      </c>
      <c r="L8169" s="5">
        <v>1</v>
      </c>
      <c r="M8169" s="5">
        <v>0</v>
      </c>
      <c r="N8169" s="5" t="s">
        <v>90</v>
      </c>
      <c r="O8169" s="5">
        <v>0.24273072060682699</v>
      </c>
      <c r="P8169" s="5">
        <v>0</v>
      </c>
      <c r="Q8169" s="5">
        <v>0</v>
      </c>
      <c r="R8169" s="5" t="s">
        <v>30331</v>
      </c>
      <c r="T8169" s="5" t="s">
        <v>967</v>
      </c>
      <c r="Y8169" s="5" t="s">
        <v>30332</v>
      </c>
      <c r="Z8169" s="5" t="s">
        <v>156</v>
      </c>
      <c r="AB8169" s="5" t="s">
        <v>87</v>
      </c>
      <c r="AC8169" s="5" t="s">
        <v>149</v>
      </c>
      <c r="AD8169" s="5" t="s">
        <v>97</v>
      </c>
      <c r="AM8169" s="5" t="s">
        <v>30087</v>
      </c>
      <c r="AN8169" s="5" t="s">
        <v>30088</v>
      </c>
      <c r="AO8169" s="5" t="s">
        <v>98</v>
      </c>
      <c r="AP8169" s="5" t="s">
        <v>98</v>
      </c>
      <c r="AT8169" s="5" t="s">
        <v>98</v>
      </c>
      <c r="AX8169" s="5">
        <v>2023</v>
      </c>
      <c r="BA8169" s="5" t="s">
        <v>99</v>
      </c>
      <c r="BD8169" s="5">
        <v>4</v>
      </c>
      <c r="BN8169" s="5">
        <f t="shared" si="155"/>
        <v>0.24273072060682699</v>
      </c>
    </row>
    <row r="8170" spans="1:66" x14ac:dyDescent="0.35">
      <c r="A8170" s="5" t="s">
        <v>30341</v>
      </c>
      <c r="B8170" s="5" t="s">
        <v>148</v>
      </c>
      <c r="C8170" s="5" t="s">
        <v>149</v>
      </c>
      <c r="D8170" s="5" t="s">
        <v>30110</v>
      </c>
      <c r="E8170" s="5" t="s">
        <v>30111</v>
      </c>
      <c r="F8170" s="5" t="s">
        <v>87</v>
      </c>
      <c r="G8170" s="5" t="s">
        <v>30329</v>
      </c>
      <c r="H8170" s="5" t="s">
        <v>30330</v>
      </c>
      <c r="K8170" s="5">
        <v>1</v>
      </c>
      <c r="L8170" s="5">
        <v>1</v>
      </c>
      <c r="M8170" s="5">
        <v>0</v>
      </c>
      <c r="N8170" s="5" t="s">
        <v>90</v>
      </c>
      <c r="O8170" s="5">
        <v>0.24273072060682699</v>
      </c>
      <c r="P8170" s="5">
        <v>0</v>
      </c>
      <c r="Q8170" s="5">
        <v>0</v>
      </c>
      <c r="R8170" s="5" t="s">
        <v>30331</v>
      </c>
      <c r="T8170" s="5" t="s">
        <v>967</v>
      </c>
      <c r="Y8170" s="5" t="s">
        <v>30332</v>
      </c>
      <c r="Z8170" s="5" t="s">
        <v>156</v>
      </c>
      <c r="AB8170" s="5" t="s">
        <v>87</v>
      </c>
      <c r="AC8170" s="5" t="s">
        <v>149</v>
      </c>
      <c r="AD8170" s="5" t="s">
        <v>97</v>
      </c>
      <c r="AM8170" s="5" t="s">
        <v>30087</v>
      </c>
      <c r="AN8170" s="5" t="s">
        <v>30088</v>
      </c>
      <c r="AO8170" s="5" t="s">
        <v>98</v>
      </c>
      <c r="AP8170" s="5" t="s">
        <v>98</v>
      </c>
      <c r="AT8170" s="5" t="s">
        <v>98</v>
      </c>
      <c r="AX8170" s="5">
        <v>2023</v>
      </c>
      <c r="BA8170" s="5" t="s">
        <v>99</v>
      </c>
      <c r="BD8170" s="5">
        <v>4</v>
      </c>
      <c r="BN8170" s="5">
        <f t="shared" si="155"/>
        <v>0.24273072060682699</v>
      </c>
    </row>
    <row r="8171" spans="1:66" x14ac:dyDescent="0.35">
      <c r="A8171" s="5" t="s">
        <v>30342</v>
      </c>
      <c r="B8171" s="5" t="s">
        <v>148</v>
      </c>
      <c r="C8171" s="5" t="s">
        <v>149</v>
      </c>
      <c r="D8171" s="5" t="s">
        <v>30110</v>
      </c>
      <c r="E8171" s="5" t="s">
        <v>30111</v>
      </c>
      <c r="F8171" s="5" t="s">
        <v>87</v>
      </c>
      <c r="G8171" s="5" t="s">
        <v>30329</v>
      </c>
      <c r="H8171" s="5" t="s">
        <v>30330</v>
      </c>
      <c r="K8171" s="5">
        <v>1</v>
      </c>
      <c r="L8171" s="5">
        <v>1</v>
      </c>
      <c r="M8171" s="5">
        <v>0</v>
      </c>
      <c r="N8171" s="5" t="s">
        <v>90</v>
      </c>
      <c r="O8171" s="5">
        <v>0.24273072060682699</v>
      </c>
      <c r="P8171" s="5">
        <v>0</v>
      </c>
      <c r="Q8171" s="5">
        <v>0</v>
      </c>
      <c r="R8171" s="5" t="s">
        <v>30331</v>
      </c>
      <c r="T8171" s="5" t="s">
        <v>967</v>
      </c>
      <c r="Y8171" s="5" t="s">
        <v>30332</v>
      </c>
      <c r="Z8171" s="5" t="s">
        <v>156</v>
      </c>
      <c r="AB8171" s="5" t="s">
        <v>87</v>
      </c>
      <c r="AC8171" s="5" t="s">
        <v>149</v>
      </c>
      <c r="AD8171" s="5" t="s">
        <v>97</v>
      </c>
      <c r="AM8171" s="5" t="s">
        <v>30087</v>
      </c>
      <c r="AN8171" s="5" t="s">
        <v>30088</v>
      </c>
      <c r="AO8171" s="5" t="s">
        <v>98</v>
      </c>
      <c r="AP8171" s="5" t="s">
        <v>98</v>
      </c>
      <c r="AT8171" s="5" t="s">
        <v>98</v>
      </c>
      <c r="AX8171" s="5">
        <v>2023</v>
      </c>
      <c r="BA8171" s="5" t="s">
        <v>99</v>
      </c>
      <c r="BD8171" s="5">
        <v>4</v>
      </c>
      <c r="BN8171" s="5">
        <f t="shared" si="155"/>
        <v>0.24273072060682699</v>
      </c>
    </row>
    <row r="8172" spans="1:66" x14ac:dyDescent="0.35">
      <c r="A8172" s="5" t="s">
        <v>30343</v>
      </c>
      <c r="B8172" s="5" t="s">
        <v>148</v>
      </c>
      <c r="C8172" s="5" t="s">
        <v>149</v>
      </c>
      <c r="D8172" s="5" t="s">
        <v>30110</v>
      </c>
      <c r="E8172" s="5" t="s">
        <v>30111</v>
      </c>
      <c r="F8172" s="5" t="s">
        <v>87</v>
      </c>
      <c r="G8172" s="5" t="s">
        <v>30329</v>
      </c>
      <c r="H8172" s="5" t="s">
        <v>30330</v>
      </c>
      <c r="K8172" s="5">
        <v>1</v>
      </c>
      <c r="L8172" s="5">
        <v>1</v>
      </c>
      <c r="M8172" s="5">
        <v>0</v>
      </c>
      <c r="N8172" s="5" t="s">
        <v>90</v>
      </c>
      <c r="O8172" s="5">
        <v>0.24273072060682699</v>
      </c>
      <c r="P8172" s="5">
        <v>0</v>
      </c>
      <c r="Q8172" s="5">
        <v>0</v>
      </c>
      <c r="R8172" s="5" t="s">
        <v>30331</v>
      </c>
      <c r="T8172" s="5" t="s">
        <v>967</v>
      </c>
      <c r="Y8172" s="5" t="s">
        <v>30332</v>
      </c>
      <c r="Z8172" s="5" t="s">
        <v>156</v>
      </c>
      <c r="AB8172" s="5" t="s">
        <v>87</v>
      </c>
      <c r="AC8172" s="5" t="s">
        <v>149</v>
      </c>
      <c r="AD8172" s="5" t="s">
        <v>97</v>
      </c>
      <c r="AM8172" s="5" t="s">
        <v>30087</v>
      </c>
      <c r="AN8172" s="5" t="s">
        <v>30088</v>
      </c>
      <c r="AO8172" s="5" t="s">
        <v>98</v>
      </c>
      <c r="AP8172" s="5" t="s">
        <v>98</v>
      </c>
      <c r="AT8172" s="5" t="s">
        <v>98</v>
      </c>
      <c r="AX8172" s="5">
        <v>2023</v>
      </c>
      <c r="BA8172" s="5" t="s">
        <v>99</v>
      </c>
      <c r="BD8172" s="5">
        <v>4</v>
      </c>
      <c r="BN8172" s="5">
        <f t="shared" si="155"/>
        <v>0.24273072060682699</v>
      </c>
    </row>
    <row r="8173" spans="1:66" x14ac:dyDescent="0.35">
      <c r="A8173" s="5" t="s">
        <v>30344</v>
      </c>
      <c r="B8173" s="5" t="s">
        <v>148</v>
      </c>
      <c r="C8173" s="5" t="s">
        <v>149</v>
      </c>
      <c r="D8173" s="5" t="s">
        <v>30110</v>
      </c>
      <c r="E8173" s="5" t="s">
        <v>30111</v>
      </c>
      <c r="F8173" s="5" t="s">
        <v>87</v>
      </c>
      <c r="G8173" s="5" t="s">
        <v>30329</v>
      </c>
      <c r="H8173" s="5" t="s">
        <v>30330</v>
      </c>
      <c r="K8173" s="5">
        <v>1</v>
      </c>
      <c r="L8173" s="5">
        <v>1</v>
      </c>
      <c r="M8173" s="5">
        <v>0</v>
      </c>
      <c r="N8173" s="5" t="s">
        <v>90</v>
      </c>
      <c r="O8173" s="5">
        <v>0.24273072060682699</v>
      </c>
      <c r="P8173" s="5">
        <v>0</v>
      </c>
      <c r="Q8173" s="5">
        <v>0</v>
      </c>
      <c r="R8173" s="5" t="s">
        <v>30331</v>
      </c>
      <c r="T8173" s="5" t="s">
        <v>967</v>
      </c>
      <c r="Y8173" s="5" t="s">
        <v>30332</v>
      </c>
      <c r="Z8173" s="5" t="s">
        <v>156</v>
      </c>
      <c r="AB8173" s="5" t="s">
        <v>87</v>
      </c>
      <c r="AC8173" s="5" t="s">
        <v>149</v>
      </c>
      <c r="AD8173" s="5" t="s">
        <v>97</v>
      </c>
      <c r="AM8173" s="5" t="s">
        <v>30087</v>
      </c>
      <c r="AN8173" s="5" t="s">
        <v>30088</v>
      </c>
      <c r="AO8173" s="5" t="s">
        <v>98</v>
      </c>
      <c r="AP8173" s="5" t="s">
        <v>98</v>
      </c>
      <c r="AT8173" s="5" t="s">
        <v>98</v>
      </c>
      <c r="AX8173" s="5">
        <v>2023</v>
      </c>
      <c r="BA8173" s="5" t="s">
        <v>99</v>
      </c>
      <c r="BD8173" s="5">
        <v>4</v>
      </c>
      <c r="BN8173" s="5">
        <f t="shared" si="155"/>
        <v>0.24273072060682699</v>
      </c>
    </row>
    <row r="8174" spans="1:66" x14ac:dyDescent="0.35">
      <c r="A8174" s="5" t="s">
        <v>30345</v>
      </c>
      <c r="B8174" s="5" t="s">
        <v>148</v>
      </c>
      <c r="C8174" s="5" t="s">
        <v>149</v>
      </c>
      <c r="D8174" s="5" t="s">
        <v>30110</v>
      </c>
      <c r="E8174" s="5" t="s">
        <v>30111</v>
      </c>
      <c r="F8174" s="5" t="s">
        <v>87</v>
      </c>
      <c r="G8174" s="5" t="s">
        <v>30329</v>
      </c>
      <c r="H8174" s="5" t="s">
        <v>30330</v>
      </c>
      <c r="K8174" s="5">
        <v>1</v>
      </c>
      <c r="L8174" s="5">
        <v>1</v>
      </c>
      <c r="M8174" s="5">
        <v>0</v>
      </c>
      <c r="N8174" s="5" t="s">
        <v>90</v>
      </c>
      <c r="O8174" s="5">
        <v>0.24273072060682699</v>
      </c>
      <c r="P8174" s="5">
        <v>0</v>
      </c>
      <c r="Q8174" s="5">
        <v>0</v>
      </c>
      <c r="R8174" s="5" t="s">
        <v>30331</v>
      </c>
      <c r="T8174" s="5" t="s">
        <v>967</v>
      </c>
      <c r="Y8174" s="5" t="s">
        <v>30332</v>
      </c>
      <c r="Z8174" s="5" t="s">
        <v>156</v>
      </c>
      <c r="AB8174" s="5" t="s">
        <v>87</v>
      </c>
      <c r="AC8174" s="5" t="s">
        <v>149</v>
      </c>
      <c r="AD8174" s="5" t="s">
        <v>97</v>
      </c>
      <c r="AM8174" s="5" t="s">
        <v>30087</v>
      </c>
      <c r="AN8174" s="5" t="s">
        <v>30088</v>
      </c>
      <c r="AO8174" s="5" t="s">
        <v>98</v>
      </c>
      <c r="AP8174" s="5" t="s">
        <v>98</v>
      </c>
      <c r="AT8174" s="5" t="s">
        <v>98</v>
      </c>
      <c r="AX8174" s="5">
        <v>2023</v>
      </c>
      <c r="BA8174" s="5" t="s">
        <v>99</v>
      </c>
      <c r="BD8174" s="5">
        <v>4</v>
      </c>
      <c r="BN8174" s="5">
        <f t="shared" si="155"/>
        <v>0.24273072060682699</v>
      </c>
    </row>
    <row r="8175" spans="1:66" x14ac:dyDescent="0.35">
      <c r="A8175" s="5" t="s">
        <v>30346</v>
      </c>
      <c r="B8175" s="5" t="s">
        <v>83</v>
      </c>
      <c r="C8175" s="5" t="s">
        <v>149</v>
      </c>
      <c r="D8175" s="5" t="s">
        <v>30110</v>
      </c>
      <c r="E8175" s="5" t="s">
        <v>30111</v>
      </c>
      <c r="F8175" s="5" t="s">
        <v>87</v>
      </c>
      <c r="G8175" s="5" t="s">
        <v>30347</v>
      </c>
      <c r="H8175" s="5" t="s">
        <v>30348</v>
      </c>
      <c r="K8175" s="5">
        <v>1</v>
      </c>
      <c r="L8175" s="5">
        <v>1</v>
      </c>
      <c r="M8175" s="5">
        <v>0</v>
      </c>
      <c r="N8175" s="5" t="s">
        <v>90</v>
      </c>
      <c r="O8175" s="5">
        <v>0.84955752212389402</v>
      </c>
      <c r="P8175" s="5">
        <v>0</v>
      </c>
      <c r="Q8175" s="5">
        <v>0</v>
      </c>
      <c r="R8175" s="5" t="s">
        <v>30349</v>
      </c>
      <c r="S8175" s="5" t="s">
        <v>967</v>
      </c>
      <c r="T8175" s="5" t="s">
        <v>967</v>
      </c>
      <c r="Y8175" s="5" t="s">
        <v>30350</v>
      </c>
      <c r="Z8175" s="5" t="s">
        <v>30351</v>
      </c>
      <c r="AB8175" s="5" t="s">
        <v>87</v>
      </c>
      <c r="AC8175" s="5" t="s">
        <v>149</v>
      </c>
      <c r="AD8175" s="5" t="s">
        <v>97</v>
      </c>
      <c r="AM8175" s="5" t="s">
        <v>390</v>
      </c>
      <c r="AN8175" s="5" t="s">
        <v>30088</v>
      </c>
      <c r="AO8175" s="5" t="s">
        <v>98</v>
      </c>
      <c r="AP8175" s="5" t="s">
        <v>98</v>
      </c>
      <c r="AT8175" s="5" t="s">
        <v>98</v>
      </c>
      <c r="AX8175" s="5">
        <v>2023</v>
      </c>
      <c r="BA8175" s="5" t="s">
        <v>99</v>
      </c>
      <c r="BD8175" s="5">
        <v>4</v>
      </c>
      <c r="BN8175" s="5">
        <f t="shared" si="155"/>
        <v>0.84955752212389402</v>
      </c>
    </row>
    <row r="8176" spans="1:66" x14ac:dyDescent="0.35">
      <c r="A8176" s="5" t="s">
        <v>30352</v>
      </c>
      <c r="B8176" s="5" t="s">
        <v>148</v>
      </c>
      <c r="C8176" s="5" t="s">
        <v>149</v>
      </c>
      <c r="D8176" s="5" t="s">
        <v>30110</v>
      </c>
      <c r="E8176" s="5" t="s">
        <v>30111</v>
      </c>
      <c r="F8176" s="5" t="s">
        <v>87</v>
      </c>
      <c r="G8176" s="5" t="s">
        <v>30353</v>
      </c>
      <c r="H8176" s="5" t="s">
        <v>30354</v>
      </c>
      <c r="K8176" s="5">
        <v>1</v>
      </c>
      <c r="L8176" s="5">
        <v>1</v>
      </c>
      <c r="M8176" s="5">
        <v>0</v>
      </c>
      <c r="N8176" s="5" t="s">
        <v>90</v>
      </c>
      <c r="O8176" s="5">
        <v>0.24273072060682699</v>
      </c>
      <c r="P8176" s="5">
        <v>0</v>
      </c>
      <c r="Q8176" s="5">
        <v>0</v>
      </c>
      <c r="R8176" s="5" t="s">
        <v>30355</v>
      </c>
      <c r="T8176" s="5" t="s">
        <v>967</v>
      </c>
      <c r="Y8176" s="5" t="s">
        <v>30356</v>
      </c>
      <c r="Z8176" s="5" t="s">
        <v>156</v>
      </c>
      <c r="AB8176" s="5" t="s">
        <v>87</v>
      </c>
      <c r="AC8176" s="5" t="s">
        <v>149</v>
      </c>
      <c r="AD8176" s="5" t="s">
        <v>97</v>
      </c>
      <c r="AM8176" s="5" t="s">
        <v>390</v>
      </c>
      <c r="AN8176" s="5" t="s">
        <v>30088</v>
      </c>
      <c r="AO8176" s="5" t="s">
        <v>98</v>
      </c>
      <c r="AP8176" s="5" t="s">
        <v>98</v>
      </c>
      <c r="AT8176" s="5" t="s">
        <v>98</v>
      </c>
      <c r="AX8176" s="5">
        <v>2023</v>
      </c>
      <c r="BA8176" s="5" t="s">
        <v>99</v>
      </c>
      <c r="BD8176" s="5">
        <v>4</v>
      </c>
      <c r="BN8176" s="5">
        <f t="shared" si="155"/>
        <v>0.24273072060682699</v>
      </c>
    </row>
    <row r="8177" spans="1:66" x14ac:dyDescent="0.35">
      <c r="A8177" s="5" t="s">
        <v>30357</v>
      </c>
      <c r="B8177" s="5" t="s">
        <v>148</v>
      </c>
      <c r="C8177" s="5" t="s">
        <v>149</v>
      </c>
      <c r="D8177" s="5" t="s">
        <v>30110</v>
      </c>
      <c r="E8177" s="5" t="s">
        <v>30111</v>
      </c>
      <c r="F8177" s="5" t="s">
        <v>87</v>
      </c>
      <c r="G8177" s="5" t="s">
        <v>30353</v>
      </c>
      <c r="H8177" s="5" t="s">
        <v>30354</v>
      </c>
      <c r="K8177" s="5">
        <v>1</v>
      </c>
      <c r="L8177" s="5">
        <v>1</v>
      </c>
      <c r="M8177" s="5">
        <v>0</v>
      </c>
      <c r="N8177" s="5" t="s">
        <v>90</v>
      </c>
      <c r="O8177" s="5">
        <v>0.24273072060682699</v>
      </c>
      <c r="P8177" s="5">
        <v>0</v>
      </c>
      <c r="Q8177" s="5">
        <v>0</v>
      </c>
      <c r="R8177" s="5" t="s">
        <v>30355</v>
      </c>
      <c r="T8177" s="5" t="s">
        <v>967</v>
      </c>
      <c r="Y8177" s="5" t="s">
        <v>30356</v>
      </c>
      <c r="Z8177" s="5" t="s">
        <v>156</v>
      </c>
      <c r="AB8177" s="5" t="s">
        <v>87</v>
      </c>
      <c r="AC8177" s="5" t="s">
        <v>149</v>
      </c>
      <c r="AD8177" s="5" t="s">
        <v>97</v>
      </c>
      <c r="AM8177" s="5" t="s">
        <v>390</v>
      </c>
      <c r="AN8177" s="5" t="s">
        <v>30088</v>
      </c>
      <c r="AO8177" s="5" t="s">
        <v>98</v>
      </c>
      <c r="AP8177" s="5" t="s">
        <v>98</v>
      </c>
      <c r="AT8177" s="5" t="s">
        <v>98</v>
      </c>
      <c r="AX8177" s="5">
        <v>2023</v>
      </c>
      <c r="BA8177" s="5" t="s">
        <v>99</v>
      </c>
      <c r="BD8177" s="5">
        <v>4</v>
      </c>
      <c r="BN8177" s="5">
        <f t="shared" si="155"/>
        <v>0.24273072060682699</v>
      </c>
    </row>
    <row r="8178" spans="1:66" x14ac:dyDescent="0.35">
      <c r="A8178" s="5" t="s">
        <v>30358</v>
      </c>
      <c r="B8178" s="5" t="s">
        <v>148</v>
      </c>
      <c r="C8178" s="5" t="s">
        <v>149</v>
      </c>
      <c r="D8178" s="5" t="s">
        <v>30110</v>
      </c>
      <c r="E8178" s="5" t="s">
        <v>30111</v>
      </c>
      <c r="F8178" s="5" t="s">
        <v>87</v>
      </c>
      <c r="G8178" s="5" t="s">
        <v>30353</v>
      </c>
      <c r="H8178" s="5" t="s">
        <v>30354</v>
      </c>
      <c r="K8178" s="5">
        <v>1</v>
      </c>
      <c r="L8178" s="5">
        <v>1</v>
      </c>
      <c r="M8178" s="5">
        <v>0</v>
      </c>
      <c r="N8178" s="5" t="s">
        <v>90</v>
      </c>
      <c r="O8178" s="5">
        <v>0.24273072060682699</v>
      </c>
      <c r="P8178" s="5">
        <v>0</v>
      </c>
      <c r="Q8178" s="5">
        <v>0</v>
      </c>
      <c r="R8178" s="5" t="s">
        <v>30355</v>
      </c>
      <c r="T8178" s="5" t="s">
        <v>967</v>
      </c>
      <c r="Y8178" s="5" t="s">
        <v>30356</v>
      </c>
      <c r="Z8178" s="5" t="s">
        <v>156</v>
      </c>
      <c r="AB8178" s="5" t="s">
        <v>87</v>
      </c>
      <c r="AC8178" s="5" t="s">
        <v>149</v>
      </c>
      <c r="AD8178" s="5" t="s">
        <v>97</v>
      </c>
      <c r="AM8178" s="5" t="s">
        <v>390</v>
      </c>
      <c r="AN8178" s="5" t="s">
        <v>30088</v>
      </c>
      <c r="AO8178" s="5" t="s">
        <v>98</v>
      </c>
      <c r="AP8178" s="5" t="s">
        <v>98</v>
      </c>
      <c r="AT8178" s="5" t="s">
        <v>98</v>
      </c>
      <c r="AX8178" s="5">
        <v>2023</v>
      </c>
      <c r="BA8178" s="5" t="s">
        <v>99</v>
      </c>
      <c r="BD8178" s="5">
        <v>4</v>
      </c>
      <c r="BN8178" s="5">
        <f t="shared" si="155"/>
        <v>0.24273072060682699</v>
      </c>
    </row>
    <row r="8179" spans="1:66" x14ac:dyDescent="0.35">
      <c r="A8179" s="5" t="s">
        <v>30359</v>
      </c>
      <c r="B8179" s="5" t="s">
        <v>148</v>
      </c>
      <c r="C8179" s="5" t="s">
        <v>149</v>
      </c>
      <c r="D8179" s="5" t="s">
        <v>30110</v>
      </c>
      <c r="E8179" s="5" t="s">
        <v>30111</v>
      </c>
      <c r="F8179" s="5" t="s">
        <v>87</v>
      </c>
      <c r="G8179" s="5" t="s">
        <v>30353</v>
      </c>
      <c r="H8179" s="5" t="s">
        <v>30354</v>
      </c>
      <c r="K8179" s="5">
        <v>1</v>
      </c>
      <c r="L8179" s="5">
        <v>1</v>
      </c>
      <c r="M8179" s="5">
        <v>0</v>
      </c>
      <c r="N8179" s="5" t="s">
        <v>90</v>
      </c>
      <c r="O8179" s="5">
        <v>0.24273072060682699</v>
      </c>
      <c r="P8179" s="5">
        <v>0</v>
      </c>
      <c r="Q8179" s="5">
        <v>0</v>
      </c>
      <c r="R8179" s="5" t="s">
        <v>30355</v>
      </c>
      <c r="T8179" s="5" t="s">
        <v>967</v>
      </c>
      <c r="Y8179" s="5" t="s">
        <v>30356</v>
      </c>
      <c r="Z8179" s="5" t="s">
        <v>156</v>
      </c>
      <c r="AB8179" s="5" t="s">
        <v>87</v>
      </c>
      <c r="AC8179" s="5" t="s">
        <v>149</v>
      </c>
      <c r="AD8179" s="5" t="s">
        <v>97</v>
      </c>
      <c r="AM8179" s="5" t="s">
        <v>390</v>
      </c>
      <c r="AN8179" s="5" t="s">
        <v>30088</v>
      </c>
      <c r="AO8179" s="5" t="s">
        <v>98</v>
      </c>
      <c r="AP8179" s="5" t="s">
        <v>98</v>
      </c>
      <c r="AT8179" s="5" t="s">
        <v>98</v>
      </c>
      <c r="AX8179" s="5">
        <v>2023</v>
      </c>
      <c r="BA8179" s="5" t="s">
        <v>99</v>
      </c>
      <c r="BD8179" s="5">
        <v>4</v>
      </c>
      <c r="BN8179" s="5">
        <f t="shared" si="155"/>
        <v>0.24273072060682699</v>
      </c>
    </row>
    <row r="8180" spans="1:66" x14ac:dyDescent="0.35">
      <c r="A8180" s="5" t="s">
        <v>30360</v>
      </c>
      <c r="B8180" s="5" t="s">
        <v>148</v>
      </c>
      <c r="C8180" s="5" t="s">
        <v>149</v>
      </c>
      <c r="D8180" s="5" t="s">
        <v>30110</v>
      </c>
      <c r="E8180" s="5" t="s">
        <v>30111</v>
      </c>
      <c r="F8180" s="5" t="s">
        <v>87</v>
      </c>
      <c r="G8180" s="5" t="s">
        <v>30353</v>
      </c>
      <c r="H8180" s="5" t="s">
        <v>30354</v>
      </c>
      <c r="K8180" s="5">
        <v>1</v>
      </c>
      <c r="L8180" s="5">
        <v>1</v>
      </c>
      <c r="M8180" s="5">
        <v>0</v>
      </c>
      <c r="N8180" s="5" t="s">
        <v>90</v>
      </c>
      <c r="O8180" s="5">
        <v>0.24273072060682699</v>
      </c>
      <c r="P8180" s="5">
        <v>0</v>
      </c>
      <c r="Q8180" s="5">
        <v>0</v>
      </c>
      <c r="R8180" s="5" t="s">
        <v>30355</v>
      </c>
      <c r="T8180" s="5" t="s">
        <v>967</v>
      </c>
      <c r="Y8180" s="5" t="s">
        <v>30356</v>
      </c>
      <c r="Z8180" s="5" t="s">
        <v>156</v>
      </c>
      <c r="AB8180" s="5" t="s">
        <v>87</v>
      </c>
      <c r="AC8180" s="5" t="s">
        <v>149</v>
      </c>
      <c r="AD8180" s="5" t="s">
        <v>97</v>
      </c>
      <c r="AM8180" s="5" t="s">
        <v>390</v>
      </c>
      <c r="AN8180" s="5" t="s">
        <v>30088</v>
      </c>
      <c r="AO8180" s="5" t="s">
        <v>98</v>
      </c>
      <c r="AP8180" s="5" t="s">
        <v>98</v>
      </c>
      <c r="AT8180" s="5" t="s">
        <v>98</v>
      </c>
      <c r="AX8180" s="5">
        <v>2023</v>
      </c>
      <c r="BA8180" s="5" t="s">
        <v>99</v>
      </c>
      <c r="BD8180" s="5">
        <v>4</v>
      </c>
      <c r="BN8180" s="5">
        <f t="shared" si="155"/>
        <v>0.24273072060682699</v>
      </c>
    </row>
    <row r="8181" spans="1:66" x14ac:dyDescent="0.35">
      <c r="A8181" s="5" t="s">
        <v>30361</v>
      </c>
      <c r="B8181" s="5" t="s">
        <v>148</v>
      </c>
      <c r="C8181" s="5" t="s">
        <v>149</v>
      </c>
      <c r="D8181" s="5" t="s">
        <v>30110</v>
      </c>
      <c r="E8181" s="5" t="s">
        <v>30111</v>
      </c>
      <c r="F8181" s="5" t="s">
        <v>87</v>
      </c>
      <c r="G8181" s="5" t="s">
        <v>30353</v>
      </c>
      <c r="H8181" s="5" t="s">
        <v>30354</v>
      </c>
      <c r="K8181" s="5">
        <v>1</v>
      </c>
      <c r="L8181" s="5">
        <v>1</v>
      </c>
      <c r="M8181" s="5">
        <v>0</v>
      </c>
      <c r="N8181" s="5" t="s">
        <v>90</v>
      </c>
      <c r="O8181" s="5">
        <v>0.24273072060682699</v>
      </c>
      <c r="P8181" s="5">
        <v>0</v>
      </c>
      <c r="Q8181" s="5">
        <v>0</v>
      </c>
      <c r="R8181" s="5" t="s">
        <v>30355</v>
      </c>
      <c r="T8181" s="5" t="s">
        <v>967</v>
      </c>
      <c r="Y8181" s="5" t="s">
        <v>30356</v>
      </c>
      <c r="Z8181" s="5" t="s">
        <v>156</v>
      </c>
      <c r="AB8181" s="5" t="s">
        <v>87</v>
      </c>
      <c r="AC8181" s="5" t="s">
        <v>149</v>
      </c>
      <c r="AD8181" s="5" t="s">
        <v>97</v>
      </c>
      <c r="AM8181" s="5" t="s">
        <v>390</v>
      </c>
      <c r="AN8181" s="5" t="s">
        <v>30088</v>
      </c>
      <c r="AO8181" s="5" t="s">
        <v>98</v>
      </c>
      <c r="AP8181" s="5" t="s">
        <v>98</v>
      </c>
      <c r="AT8181" s="5" t="s">
        <v>98</v>
      </c>
      <c r="AX8181" s="5">
        <v>2023</v>
      </c>
      <c r="BA8181" s="5" t="s">
        <v>99</v>
      </c>
      <c r="BD8181" s="5">
        <v>4</v>
      </c>
      <c r="BN8181" s="5">
        <f t="shared" si="155"/>
        <v>0.24273072060682699</v>
      </c>
    </row>
    <row r="8182" spans="1:66" x14ac:dyDescent="0.35">
      <c r="A8182" s="5" t="s">
        <v>30362</v>
      </c>
      <c r="B8182" s="5" t="s">
        <v>148</v>
      </c>
      <c r="C8182" s="5" t="s">
        <v>149</v>
      </c>
      <c r="D8182" s="5" t="s">
        <v>30110</v>
      </c>
      <c r="E8182" s="5" t="s">
        <v>30111</v>
      </c>
      <c r="F8182" s="5" t="s">
        <v>87</v>
      </c>
      <c r="G8182" s="5" t="s">
        <v>30353</v>
      </c>
      <c r="H8182" s="5" t="s">
        <v>30354</v>
      </c>
      <c r="K8182" s="5">
        <v>1</v>
      </c>
      <c r="L8182" s="5">
        <v>1</v>
      </c>
      <c r="M8182" s="5">
        <v>0</v>
      </c>
      <c r="N8182" s="5" t="s">
        <v>90</v>
      </c>
      <c r="O8182" s="5">
        <v>0.24273072060682699</v>
      </c>
      <c r="P8182" s="5">
        <v>0</v>
      </c>
      <c r="Q8182" s="5">
        <v>0</v>
      </c>
      <c r="R8182" s="5" t="s">
        <v>30355</v>
      </c>
      <c r="T8182" s="5" t="s">
        <v>967</v>
      </c>
      <c r="Y8182" s="5" t="s">
        <v>30356</v>
      </c>
      <c r="Z8182" s="5" t="s">
        <v>156</v>
      </c>
      <c r="AB8182" s="5" t="s">
        <v>87</v>
      </c>
      <c r="AC8182" s="5" t="s">
        <v>149</v>
      </c>
      <c r="AD8182" s="5" t="s">
        <v>97</v>
      </c>
      <c r="AM8182" s="5" t="s">
        <v>390</v>
      </c>
      <c r="AN8182" s="5" t="s">
        <v>30088</v>
      </c>
      <c r="AO8182" s="5" t="s">
        <v>98</v>
      </c>
      <c r="AP8182" s="5" t="s">
        <v>98</v>
      </c>
      <c r="AT8182" s="5" t="s">
        <v>98</v>
      </c>
      <c r="AX8182" s="5">
        <v>2023</v>
      </c>
      <c r="BA8182" s="5" t="s">
        <v>99</v>
      </c>
      <c r="BD8182" s="5">
        <v>4</v>
      </c>
      <c r="BN8182" s="5">
        <f t="shared" si="155"/>
        <v>0.24273072060682699</v>
      </c>
    </row>
    <row r="8183" spans="1:66" x14ac:dyDescent="0.35">
      <c r="A8183" s="5" t="s">
        <v>30363</v>
      </c>
      <c r="B8183" s="5" t="s">
        <v>148</v>
      </c>
      <c r="C8183" s="5" t="s">
        <v>149</v>
      </c>
      <c r="D8183" s="5" t="s">
        <v>30110</v>
      </c>
      <c r="E8183" s="5" t="s">
        <v>30111</v>
      </c>
      <c r="F8183" s="5" t="s">
        <v>87</v>
      </c>
      <c r="G8183" s="5" t="s">
        <v>30353</v>
      </c>
      <c r="H8183" s="5" t="s">
        <v>30354</v>
      </c>
      <c r="K8183" s="5">
        <v>1</v>
      </c>
      <c r="L8183" s="5">
        <v>1</v>
      </c>
      <c r="M8183" s="5">
        <v>0</v>
      </c>
      <c r="N8183" s="5" t="s">
        <v>90</v>
      </c>
      <c r="O8183" s="5">
        <v>0.24273072060682699</v>
      </c>
      <c r="P8183" s="5">
        <v>0</v>
      </c>
      <c r="Q8183" s="5">
        <v>0</v>
      </c>
      <c r="R8183" s="5" t="s">
        <v>30355</v>
      </c>
      <c r="T8183" s="5" t="s">
        <v>967</v>
      </c>
      <c r="Y8183" s="5" t="s">
        <v>30356</v>
      </c>
      <c r="Z8183" s="5" t="s">
        <v>156</v>
      </c>
      <c r="AB8183" s="5" t="s">
        <v>87</v>
      </c>
      <c r="AC8183" s="5" t="s">
        <v>149</v>
      </c>
      <c r="AD8183" s="5" t="s">
        <v>97</v>
      </c>
      <c r="AM8183" s="5" t="s">
        <v>390</v>
      </c>
      <c r="AN8183" s="5" t="s">
        <v>30088</v>
      </c>
      <c r="AO8183" s="5" t="s">
        <v>98</v>
      </c>
      <c r="AP8183" s="5" t="s">
        <v>98</v>
      </c>
      <c r="AT8183" s="5" t="s">
        <v>98</v>
      </c>
      <c r="AX8183" s="5">
        <v>2023</v>
      </c>
      <c r="BA8183" s="5" t="s">
        <v>99</v>
      </c>
      <c r="BD8183" s="5">
        <v>4</v>
      </c>
      <c r="BN8183" s="5">
        <f t="shared" si="155"/>
        <v>0.24273072060682699</v>
      </c>
    </row>
    <row r="8184" spans="1:66" x14ac:dyDescent="0.35">
      <c r="A8184" s="5" t="s">
        <v>30364</v>
      </c>
      <c r="B8184" s="5" t="s">
        <v>148</v>
      </c>
      <c r="C8184" s="5" t="s">
        <v>149</v>
      </c>
      <c r="D8184" s="5" t="s">
        <v>30110</v>
      </c>
      <c r="E8184" s="5" t="s">
        <v>30111</v>
      </c>
      <c r="F8184" s="5" t="s">
        <v>87</v>
      </c>
      <c r="G8184" s="5" t="s">
        <v>30353</v>
      </c>
      <c r="H8184" s="5" t="s">
        <v>30354</v>
      </c>
      <c r="K8184" s="5">
        <v>1</v>
      </c>
      <c r="L8184" s="5">
        <v>1</v>
      </c>
      <c r="M8184" s="5">
        <v>0</v>
      </c>
      <c r="N8184" s="5" t="s">
        <v>90</v>
      </c>
      <c r="O8184" s="5">
        <v>0.24273072060682699</v>
      </c>
      <c r="P8184" s="5">
        <v>0</v>
      </c>
      <c r="Q8184" s="5">
        <v>0</v>
      </c>
      <c r="R8184" s="5" t="s">
        <v>30355</v>
      </c>
      <c r="T8184" s="5" t="s">
        <v>967</v>
      </c>
      <c r="Y8184" s="5" t="s">
        <v>30356</v>
      </c>
      <c r="Z8184" s="5" t="s">
        <v>156</v>
      </c>
      <c r="AB8184" s="5" t="s">
        <v>87</v>
      </c>
      <c r="AC8184" s="5" t="s">
        <v>149</v>
      </c>
      <c r="AD8184" s="5" t="s">
        <v>97</v>
      </c>
      <c r="AM8184" s="5" t="s">
        <v>390</v>
      </c>
      <c r="AN8184" s="5" t="s">
        <v>30088</v>
      </c>
      <c r="AO8184" s="5" t="s">
        <v>98</v>
      </c>
      <c r="AP8184" s="5" t="s">
        <v>98</v>
      </c>
      <c r="AT8184" s="5" t="s">
        <v>98</v>
      </c>
      <c r="AX8184" s="5">
        <v>2023</v>
      </c>
      <c r="BA8184" s="5" t="s">
        <v>99</v>
      </c>
      <c r="BD8184" s="5">
        <v>4</v>
      </c>
      <c r="BN8184" s="5">
        <f t="shared" si="155"/>
        <v>0.24273072060682699</v>
      </c>
    </row>
    <row r="8185" spans="1:66" x14ac:dyDescent="0.35">
      <c r="A8185" s="5" t="s">
        <v>30365</v>
      </c>
      <c r="B8185" s="5" t="s">
        <v>148</v>
      </c>
      <c r="C8185" s="5" t="s">
        <v>149</v>
      </c>
      <c r="D8185" s="5" t="s">
        <v>30110</v>
      </c>
      <c r="E8185" s="5" t="s">
        <v>30111</v>
      </c>
      <c r="F8185" s="5" t="s">
        <v>87</v>
      </c>
      <c r="G8185" s="5" t="s">
        <v>30353</v>
      </c>
      <c r="H8185" s="5" t="s">
        <v>30354</v>
      </c>
      <c r="K8185" s="5">
        <v>1</v>
      </c>
      <c r="L8185" s="5">
        <v>1</v>
      </c>
      <c r="M8185" s="5">
        <v>0</v>
      </c>
      <c r="N8185" s="5" t="s">
        <v>90</v>
      </c>
      <c r="O8185" s="5">
        <v>0.24273072060682699</v>
      </c>
      <c r="P8185" s="5">
        <v>0</v>
      </c>
      <c r="Q8185" s="5">
        <v>0</v>
      </c>
      <c r="R8185" s="5" t="s">
        <v>30355</v>
      </c>
      <c r="T8185" s="5" t="s">
        <v>967</v>
      </c>
      <c r="Y8185" s="5" t="s">
        <v>30356</v>
      </c>
      <c r="Z8185" s="5" t="s">
        <v>156</v>
      </c>
      <c r="AB8185" s="5" t="s">
        <v>87</v>
      </c>
      <c r="AC8185" s="5" t="s">
        <v>149</v>
      </c>
      <c r="AD8185" s="5" t="s">
        <v>97</v>
      </c>
      <c r="AM8185" s="5" t="s">
        <v>390</v>
      </c>
      <c r="AN8185" s="5" t="s">
        <v>30088</v>
      </c>
      <c r="AO8185" s="5" t="s">
        <v>98</v>
      </c>
      <c r="AP8185" s="5" t="s">
        <v>98</v>
      </c>
      <c r="AT8185" s="5" t="s">
        <v>98</v>
      </c>
      <c r="AX8185" s="5">
        <v>2023</v>
      </c>
      <c r="BA8185" s="5" t="s">
        <v>99</v>
      </c>
      <c r="BD8185" s="5">
        <v>4</v>
      </c>
      <c r="BN8185" s="5">
        <f t="shared" si="155"/>
        <v>0.24273072060682699</v>
      </c>
    </row>
    <row r="8186" spans="1:66" x14ac:dyDescent="0.35">
      <c r="A8186" s="5" t="s">
        <v>30366</v>
      </c>
      <c r="B8186" s="5" t="s">
        <v>148</v>
      </c>
      <c r="C8186" s="5" t="s">
        <v>149</v>
      </c>
      <c r="D8186" s="5" t="s">
        <v>30110</v>
      </c>
      <c r="E8186" s="5" t="s">
        <v>30111</v>
      </c>
      <c r="F8186" s="5" t="s">
        <v>87</v>
      </c>
      <c r="G8186" s="5" t="s">
        <v>30353</v>
      </c>
      <c r="H8186" s="5" t="s">
        <v>30354</v>
      </c>
      <c r="K8186" s="5">
        <v>1</v>
      </c>
      <c r="L8186" s="5">
        <v>1</v>
      </c>
      <c r="M8186" s="5">
        <v>0</v>
      </c>
      <c r="N8186" s="5" t="s">
        <v>90</v>
      </c>
      <c r="O8186" s="5">
        <v>0.24273072060682699</v>
      </c>
      <c r="P8186" s="5">
        <v>0</v>
      </c>
      <c r="Q8186" s="5">
        <v>0</v>
      </c>
      <c r="R8186" s="5" t="s">
        <v>30355</v>
      </c>
      <c r="T8186" s="5" t="s">
        <v>967</v>
      </c>
      <c r="Y8186" s="5" t="s">
        <v>30356</v>
      </c>
      <c r="Z8186" s="5" t="s">
        <v>156</v>
      </c>
      <c r="AB8186" s="5" t="s">
        <v>87</v>
      </c>
      <c r="AC8186" s="5" t="s">
        <v>149</v>
      </c>
      <c r="AD8186" s="5" t="s">
        <v>97</v>
      </c>
      <c r="AM8186" s="5" t="s">
        <v>390</v>
      </c>
      <c r="AN8186" s="5" t="s">
        <v>30088</v>
      </c>
      <c r="AO8186" s="5" t="s">
        <v>98</v>
      </c>
      <c r="AP8186" s="5" t="s">
        <v>98</v>
      </c>
      <c r="AT8186" s="5" t="s">
        <v>98</v>
      </c>
      <c r="AX8186" s="5">
        <v>2023</v>
      </c>
      <c r="BA8186" s="5" t="s">
        <v>99</v>
      </c>
      <c r="BD8186" s="5">
        <v>4</v>
      </c>
      <c r="BN8186" s="5">
        <f t="shared" si="155"/>
        <v>0.24273072060682699</v>
      </c>
    </row>
    <row r="8187" spans="1:66" x14ac:dyDescent="0.35">
      <c r="A8187" s="5" t="s">
        <v>30367</v>
      </c>
      <c r="B8187" s="5" t="s">
        <v>148</v>
      </c>
      <c r="C8187" s="5" t="s">
        <v>149</v>
      </c>
      <c r="D8187" s="5" t="s">
        <v>30110</v>
      </c>
      <c r="E8187" s="5" t="s">
        <v>30111</v>
      </c>
      <c r="F8187" s="5" t="s">
        <v>87</v>
      </c>
      <c r="G8187" s="5" t="s">
        <v>30353</v>
      </c>
      <c r="H8187" s="5" t="s">
        <v>30354</v>
      </c>
      <c r="K8187" s="5">
        <v>1</v>
      </c>
      <c r="L8187" s="5">
        <v>1</v>
      </c>
      <c r="M8187" s="5">
        <v>0</v>
      </c>
      <c r="N8187" s="5" t="s">
        <v>90</v>
      </c>
      <c r="O8187" s="5">
        <v>0.24273072060682699</v>
      </c>
      <c r="P8187" s="5">
        <v>0</v>
      </c>
      <c r="Q8187" s="5">
        <v>0</v>
      </c>
      <c r="R8187" s="5" t="s">
        <v>30355</v>
      </c>
      <c r="T8187" s="5" t="s">
        <v>967</v>
      </c>
      <c r="Y8187" s="5" t="s">
        <v>30356</v>
      </c>
      <c r="Z8187" s="5" t="s">
        <v>156</v>
      </c>
      <c r="AB8187" s="5" t="s">
        <v>87</v>
      </c>
      <c r="AC8187" s="5" t="s">
        <v>149</v>
      </c>
      <c r="AD8187" s="5" t="s">
        <v>97</v>
      </c>
      <c r="AM8187" s="5" t="s">
        <v>390</v>
      </c>
      <c r="AN8187" s="5" t="s">
        <v>30088</v>
      </c>
      <c r="AO8187" s="5" t="s">
        <v>98</v>
      </c>
      <c r="AP8187" s="5" t="s">
        <v>98</v>
      </c>
      <c r="AT8187" s="5" t="s">
        <v>98</v>
      </c>
      <c r="AX8187" s="5">
        <v>2023</v>
      </c>
      <c r="BA8187" s="5" t="s">
        <v>99</v>
      </c>
      <c r="BD8187" s="5">
        <v>4</v>
      </c>
      <c r="BN8187" s="5">
        <f t="shared" si="155"/>
        <v>0.24273072060682699</v>
      </c>
    </row>
    <row r="8188" spans="1:66" x14ac:dyDescent="0.35">
      <c r="A8188" s="5" t="s">
        <v>30368</v>
      </c>
      <c r="B8188" s="5" t="s">
        <v>148</v>
      </c>
      <c r="C8188" s="5" t="s">
        <v>149</v>
      </c>
      <c r="D8188" s="5" t="s">
        <v>30110</v>
      </c>
      <c r="E8188" s="5" t="s">
        <v>30111</v>
      </c>
      <c r="F8188" s="5" t="s">
        <v>87</v>
      </c>
      <c r="G8188" s="5" t="s">
        <v>30353</v>
      </c>
      <c r="H8188" s="5" t="s">
        <v>30354</v>
      </c>
      <c r="K8188" s="5">
        <v>1</v>
      </c>
      <c r="L8188" s="5">
        <v>1</v>
      </c>
      <c r="M8188" s="5">
        <v>0</v>
      </c>
      <c r="N8188" s="5" t="s">
        <v>90</v>
      </c>
      <c r="O8188" s="5">
        <v>0.24273072060682699</v>
      </c>
      <c r="P8188" s="5">
        <v>0</v>
      </c>
      <c r="Q8188" s="5">
        <v>0</v>
      </c>
      <c r="R8188" s="5" t="s">
        <v>30355</v>
      </c>
      <c r="T8188" s="5" t="s">
        <v>967</v>
      </c>
      <c r="Y8188" s="5" t="s">
        <v>30356</v>
      </c>
      <c r="Z8188" s="5" t="s">
        <v>156</v>
      </c>
      <c r="AB8188" s="5" t="s">
        <v>87</v>
      </c>
      <c r="AC8188" s="5" t="s">
        <v>149</v>
      </c>
      <c r="AD8188" s="5" t="s">
        <v>97</v>
      </c>
      <c r="AM8188" s="5" t="s">
        <v>390</v>
      </c>
      <c r="AN8188" s="5" t="s">
        <v>30088</v>
      </c>
      <c r="AO8188" s="5" t="s">
        <v>98</v>
      </c>
      <c r="AP8188" s="5" t="s">
        <v>98</v>
      </c>
      <c r="AT8188" s="5" t="s">
        <v>98</v>
      </c>
      <c r="AX8188" s="5">
        <v>2023</v>
      </c>
      <c r="BA8188" s="5" t="s">
        <v>99</v>
      </c>
      <c r="BD8188" s="5">
        <v>4</v>
      </c>
      <c r="BN8188" s="5">
        <f t="shared" si="155"/>
        <v>0.24273072060682699</v>
      </c>
    </row>
    <row r="8189" spans="1:66" x14ac:dyDescent="0.35">
      <c r="A8189" s="5" t="s">
        <v>30369</v>
      </c>
      <c r="B8189" s="5" t="s">
        <v>148</v>
      </c>
      <c r="C8189" s="5" t="s">
        <v>149</v>
      </c>
      <c r="D8189" s="5" t="s">
        <v>30110</v>
      </c>
      <c r="E8189" s="5" t="s">
        <v>30111</v>
      </c>
      <c r="F8189" s="5" t="s">
        <v>87</v>
      </c>
      <c r="G8189" s="5" t="s">
        <v>30353</v>
      </c>
      <c r="H8189" s="5" t="s">
        <v>30354</v>
      </c>
      <c r="K8189" s="5">
        <v>1</v>
      </c>
      <c r="L8189" s="5">
        <v>1</v>
      </c>
      <c r="M8189" s="5">
        <v>0</v>
      </c>
      <c r="N8189" s="5" t="s">
        <v>90</v>
      </c>
      <c r="O8189" s="5">
        <v>0.24273072060682699</v>
      </c>
      <c r="P8189" s="5">
        <v>0</v>
      </c>
      <c r="Q8189" s="5">
        <v>0</v>
      </c>
      <c r="R8189" s="5" t="s">
        <v>30355</v>
      </c>
      <c r="T8189" s="5" t="s">
        <v>967</v>
      </c>
      <c r="Y8189" s="5" t="s">
        <v>30356</v>
      </c>
      <c r="Z8189" s="5" t="s">
        <v>156</v>
      </c>
      <c r="AB8189" s="5" t="s">
        <v>87</v>
      </c>
      <c r="AC8189" s="5" t="s">
        <v>149</v>
      </c>
      <c r="AD8189" s="5" t="s">
        <v>97</v>
      </c>
      <c r="AM8189" s="5" t="s">
        <v>390</v>
      </c>
      <c r="AN8189" s="5" t="s">
        <v>30088</v>
      </c>
      <c r="AO8189" s="5" t="s">
        <v>98</v>
      </c>
      <c r="AP8189" s="5" t="s">
        <v>98</v>
      </c>
      <c r="AT8189" s="5" t="s">
        <v>98</v>
      </c>
      <c r="AX8189" s="5">
        <v>2023</v>
      </c>
      <c r="BA8189" s="5" t="s">
        <v>99</v>
      </c>
      <c r="BD8189" s="5">
        <v>4</v>
      </c>
      <c r="BN8189" s="5">
        <f t="shared" si="155"/>
        <v>0.24273072060682699</v>
      </c>
    </row>
    <row r="8190" spans="1:66" x14ac:dyDescent="0.35">
      <c r="A8190" s="5" t="s">
        <v>30370</v>
      </c>
      <c r="B8190" s="5" t="s">
        <v>83</v>
      </c>
      <c r="C8190" s="5" t="s">
        <v>149</v>
      </c>
      <c r="D8190" s="5" t="s">
        <v>30110</v>
      </c>
      <c r="E8190" s="5" t="s">
        <v>30111</v>
      </c>
      <c r="F8190" s="5" t="s">
        <v>245</v>
      </c>
      <c r="G8190" s="5" t="s">
        <v>30371</v>
      </c>
      <c r="H8190" s="5" t="s">
        <v>2059</v>
      </c>
      <c r="K8190" s="5">
        <v>1</v>
      </c>
      <c r="L8190" s="5">
        <v>0</v>
      </c>
      <c r="M8190" s="5">
        <v>1</v>
      </c>
      <c r="N8190" s="5" t="s">
        <v>154</v>
      </c>
      <c r="O8190" s="5">
        <v>38.053097000000001</v>
      </c>
      <c r="P8190" s="5">
        <v>0</v>
      </c>
      <c r="Q8190" s="5">
        <v>0</v>
      </c>
      <c r="R8190" s="5" t="s">
        <v>30372</v>
      </c>
      <c r="Y8190" s="5" t="s">
        <v>30373</v>
      </c>
      <c r="Z8190" s="5" t="s">
        <v>30374</v>
      </c>
      <c r="AC8190" s="5" t="s">
        <v>149</v>
      </c>
      <c r="AD8190" s="5" t="s">
        <v>97</v>
      </c>
      <c r="AO8190" s="5" t="s">
        <v>157</v>
      </c>
      <c r="AP8190" s="5" t="s">
        <v>158</v>
      </c>
      <c r="BN8190" s="5">
        <f t="shared" si="155"/>
        <v>38.053097000000001</v>
      </c>
    </row>
    <row r="8191" spans="1:66" x14ac:dyDescent="0.35">
      <c r="A8191" s="5" t="s">
        <v>30375</v>
      </c>
      <c r="B8191" s="5" t="s">
        <v>83</v>
      </c>
      <c r="C8191" s="5" t="s">
        <v>149</v>
      </c>
      <c r="D8191" s="5" t="s">
        <v>98</v>
      </c>
      <c r="E8191" s="5" t="s">
        <v>98</v>
      </c>
      <c r="F8191" s="5" t="s">
        <v>245</v>
      </c>
      <c r="G8191" s="5" t="s">
        <v>30376</v>
      </c>
      <c r="H8191" s="5" t="s">
        <v>30377</v>
      </c>
      <c r="K8191" s="5">
        <v>1</v>
      </c>
      <c r="L8191" s="5">
        <v>1</v>
      </c>
      <c r="M8191" s="5">
        <v>0</v>
      </c>
      <c r="N8191" s="5" t="s">
        <v>90</v>
      </c>
      <c r="O8191" s="5">
        <v>9.7549758965435007</v>
      </c>
      <c r="P8191" s="5">
        <v>0</v>
      </c>
      <c r="Q8191" s="5">
        <v>0</v>
      </c>
      <c r="S8191" s="5" t="s">
        <v>6758</v>
      </c>
      <c r="T8191" s="5" t="s">
        <v>6758</v>
      </c>
      <c r="Y8191" s="5" t="s">
        <v>30378</v>
      </c>
      <c r="Z8191" s="5" t="s">
        <v>30379</v>
      </c>
      <c r="AC8191" s="5" t="s">
        <v>149</v>
      </c>
      <c r="AD8191" s="5" t="s">
        <v>97</v>
      </c>
      <c r="AO8191" s="5" t="s">
        <v>98</v>
      </c>
      <c r="AP8191" s="5" t="s">
        <v>98</v>
      </c>
      <c r="AT8191" s="5" t="s">
        <v>98</v>
      </c>
      <c r="AX8191" s="5">
        <v>2022</v>
      </c>
      <c r="BA8191" s="5" t="s">
        <v>362</v>
      </c>
      <c r="BD8191" s="5">
        <v>11</v>
      </c>
      <c r="BN8191" s="5">
        <f t="shared" si="155"/>
        <v>9.7549758965435007</v>
      </c>
    </row>
    <row r="8192" spans="1:66" x14ac:dyDescent="0.35">
      <c r="A8192" s="5" t="s">
        <v>30380</v>
      </c>
      <c r="B8192" s="5" t="s">
        <v>83</v>
      </c>
      <c r="C8192" s="5" t="s">
        <v>149</v>
      </c>
      <c r="D8192" s="5" t="s">
        <v>30110</v>
      </c>
      <c r="E8192" s="5" t="s">
        <v>30111</v>
      </c>
      <c r="F8192" s="5" t="s">
        <v>245</v>
      </c>
      <c r="G8192" s="5" t="s">
        <v>30381</v>
      </c>
      <c r="H8192" s="5" t="s">
        <v>25289</v>
      </c>
      <c r="K8192" s="5">
        <v>1</v>
      </c>
      <c r="L8192" s="5">
        <v>1</v>
      </c>
      <c r="M8192" s="5">
        <v>0</v>
      </c>
      <c r="N8192" s="5" t="s">
        <v>90</v>
      </c>
      <c r="O8192" s="5">
        <v>5.8097345132743499</v>
      </c>
      <c r="P8192" s="5">
        <v>0</v>
      </c>
      <c r="Q8192" s="5">
        <v>0</v>
      </c>
      <c r="R8192" s="5" t="s">
        <v>30382</v>
      </c>
      <c r="S8192" s="5" t="s">
        <v>11464</v>
      </c>
      <c r="T8192" s="5" t="s">
        <v>967</v>
      </c>
      <c r="Y8192" s="5" t="s">
        <v>30383</v>
      </c>
      <c r="Z8192" s="5" t="s">
        <v>30384</v>
      </c>
      <c r="AC8192" s="5" t="s">
        <v>149</v>
      </c>
      <c r="AD8192" s="5" t="s">
        <v>97</v>
      </c>
      <c r="AO8192" s="5" t="s">
        <v>98</v>
      </c>
      <c r="AP8192" s="5" t="s">
        <v>98</v>
      </c>
      <c r="AT8192" s="5" t="s">
        <v>98</v>
      </c>
      <c r="AX8192" s="5">
        <v>2023</v>
      </c>
      <c r="BA8192" s="5" t="s">
        <v>99</v>
      </c>
      <c r="BD8192" s="5">
        <v>4</v>
      </c>
      <c r="BN8192" s="5">
        <f t="shared" si="155"/>
        <v>5.8097345132743499</v>
      </c>
    </row>
    <row r="8193" spans="1:66" x14ac:dyDescent="0.35">
      <c r="A8193" s="5" t="s">
        <v>30385</v>
      </c>
      <c r="B8193" s="5" t="s">
        <v>83</v>
      </c>
      <c r="C8193" s="5" t="s">
        <v>149</v>
      </c>
      <c r="D8193" s="5" t="s">
        <v>30110</v>
      </c>
      <c r="E8193" s="5" t="s">
        <v>30111</v>
      </c>
      <c r="F8193" s="5" t="s">
        <v>245</v>
      </c>
      <c r="G8193" s="5" t="s">
        <v>30381</v>
      </c>
      <c r="H8193" s="5" t="s">
        <v>25289</v>
      </c>
      <c r="K8193" s="5">
        <v>1</v>
      </c>
      <c r="L8193" s="5">
        <v>1</v>
      </c>
      <c r="M8193" s="5">
        <v>0</v>
      </c>
      <c r="N8193" s="5" t="s">
        <v>90</v>
      </c>
      <c r="O8193" s="5">
        <v>5.8097345132743499</v>
      </c>
      <c r="P8193" s="5">
        <v>0</v>
      </c>
      <c r="Q8193" s="5">
        <v>0</v>
      </c>
      <c r="R8193" s="5" t="s">
        <v>30382</v>
      </c>
      <c r="S8193" s="5" t="s">
        <v>11464</v>
      </c>
      <c r="T8193" s="5" t="s">
        <v>967</v>
      </c>
      <c r="Y8193" s="5" t="s">
        <v>30383</v>
      </c>
      <c r="Z8193" s="5" t="s">
        <v>30384</v>
      </c>
      <c r="AC8193" s="5" t="s">
        <v>149</v>
      </c>
      <c r="AD8193" s="5" t="s">
        <v>97</v>
      </c>
      <c r="AO8193" s="5" t="s">
        <v>98</v>
      </c>
      <c r="AP8193" s="5" t="s">
        <v>98</v>
      </c>
      <c r="AT8193" s="5" t="s">
        <v>98</v>
      </c>
      <c r="AX8193" s="5">
        <v>2023</v>
      </c>
      <c r="BA8193" s="5" t="s">
        <v>99</v>
      </c>
      <c r="BD8193" s="5">
        <v>4</v>
      </c>
      <c r="BN8193" s="5">
        <f t="shared" si="155"/>
        <v>5.8097345132743499</v>
      </c>
    </row>
    <row r="8194" spans="1:66" x14ac:dyDescent="0.35">
      <c r="A8194" s="5" t="s">
        <v>30386</v>
      </c>
      <c r="B8194" s="5" t="s">
        <v>83</v>
      </c>
      <c r="C8194" s="5" t="s">
        <v>149</v>
      </c>
      <c r="D8194" s="5" t="s">
        <v>30387</v>
      </c>
      <c r="E8194" s="5" t="s">
        <v>30388</v>
      </c>
      <c r="F8194" s="5" t="s">
        <v>245</v>
      </c>
      <c r="G8194" s="5" t="s">
        <v>30389</v>
      </c>
      <c r="H8194" s="5" t="s">
        <v>1564</v>
      </c>
      <c r="K8194" s="5">
        <v>1</v>
      </c>
      <c r="L8194" s="5">
        <v>1</v>
      </c>
      <c r="M8194" s="5">
        <v>0</v>
      </c>
      <c r="N8194" s="5" t="s">
        <v>90</v>
      </c>
      <c r="O8194" s="5">
        <v>72.309734513274293</v>
      </c>
      <c r="P8194" s="5">
        <v>0</v>
      </c>
      <c r="Q8194" s="5">
        <v>0</v>
      </c>
      <c r="R8194" s="5" t="s">
        <v>30390</v>
      </c>
      <c r="S8194" s="5" t="s">
        <v>1013</v>
      </c>
      <c r="T8194" s="5" t="s">
        <v>1013</v>
      </c>
      <c r="U8194" s="5" t="s">
        <v>30391</v>
      </c>
      <c r="Y8194" s="5" t="s">
        <v>30392</v>
      </c>
      <c r="Z8194" s="5" t="s">
        <v>30393</v>
      </c>
      <c r="AC8194" s="5" t="s">
        <v>149</v>
      </c>
      <c r="AD8194" s="5" t="s">
        <v>97</v>
      </c>
      <c r="AM8194" s="5" t="s">
        <v>390</v>
      </c>
      <c r="AN8194" s="5" t="s">
        <v>20569</v>
      </c>
      <c r="AO8194" s="5" t="s">
        <v>98</v>
      </c>
      <c r="AP8194" s="5" t="s">
        <v>98</v>
      </c>
      <c r="AT8194" s="5" t="s">
        <v>98</v>
      </c>
      <c r="AX8194" s="5">
        <v>2023</v>
      </c>
      <c r="BA8194" s="5" t="s">
        <v>217</v>
      </c>
      <c r="BD8194" s="5">
        <v>3</v>
      </c>
      <c r="BN8194" s="5">
        <f t="shared" si="155"/>
        <v>72.309734513274293</v>
      </c>
    </row>
    <row r="8195" spans="1:66" x14ac:dyDescent="0.35">
      <c r="A8195" s="5" t="s">
        <v>30394</v>
      </c>
      <c r="B8195" s="5" t="s">
        <v>83</v>
      </c>
      <c r="C8195" s="5" t="s">
        <v>149</v>
      </c>
      <c r="D8195" s="5" t="s">
        <v>30387</v>
      </c>
      <c r="E8195" s="5" t="s">
        <v>30388</v>
      </c>
      <c r="F8195" s="5" t="s">
        <v>245</v>
      </c>
      <c r="G8195" s="5" t="s">
        <v>30389</v>
      </c>
      <c r="H8195" s="5" t="s">
        <v>1564</v>
      </c>
      <c r="K8195" s="5">
        <v>1</v>
      </c>
      <c r="L8195" s="5">
        <v>1</v>
      </c>
      <c r="M8195" s="5">
        <v>0</v>
      </c>
      <c r="N8195" s="5" t="s">
        <v>90</v>
      </c>
      <c r="O8195" s="5">
        <v>72.309734513274293</v>
      </c>
      <c r="P8195" s="5">
        <v>0</v>
      </c>
      <c r="Q8195" s="5">
        <v>0</v>
      </c>
      <c r="R8195" s="5" t="s">
        <v>30390</v>
      </c>
      <c r="S8195" s="5" t="s">
        <v>5309</v>
      </c>
      <c r="T8195" s="5" t="s">
        <v>5309</v>
      </c>
      <c r="U8195" s="5" t="s">
        <v>30391</v>
      </c>
      <c r="Y8195" s="5" t="s">
        <v>30392</v>
      </c>
      <c r="Z8195" s="5" t="s">
        <v>30393</v>
      </c>
      <c r="AC8195" s="5" t="s">
        <v>149</v>
      </c>
      <c r="AD8195" s="5" t="s">
        <v>97</v>
      </c>
      <c r="AM8195" s="5" t="s">
        <v>390</v>
      </c>
      <c r="AN8195" s="5" t="s">
        <v>20569</v>
      </c>
      <c r="AO8195" s="5" t="s">
        <v>98</v>
      </c>
      <c r="AP8195" s="5" t="s">
        <v>98</v>
      </c>
      <c r="AT8195" s="5" t="s">
        <v>98</v>
      </c>
      <c r="AX8195" s="5">
        <v>2023</v>
      </c>
      <c r="BA8195" s="5" t="s">
        <v>217</v>
      </c>
      <c r="BD8195" s="5">
        <v>3</v>
      </c>
      <c r="BN8195" s="5">
        <f t="shared" si="155"/>
        <v>72.309734513274293</v>
      </c>
    </row>
    <row r="8196" spans="1:66" x14ac:dyDescent="0.35">
      <c r="A8196" s="5" t="s">
        <v>30395</v>
      </c>
      <c r="B8196" s="5" t="s">
        <v>83</v>
      </c>
      <c r="C8196" s="5" t="s">
        <v>149</v>
      </c>
      <c r="D8196" s="5" t="s">
        <v>30110</v>
      </c>
      <c r="E8196" s="5" t="s">
        <v>30111</v>
      </c>
      <c r="F8196" s="5" t="s">
        <v>245</v>
      </c>
      <c r="G8196" s="5" t="s">
        <v>30396</v>
      </c>
      <c r="H8196" s="5" t="s">
        <v>30397</v>
      </c>
      <c r="K8196" s="5">
        <v>1</v>
      </c>
      <c r="L8196" s="5">
        <v>1</v>
      </c>
      <c r="M8196" s="5">
        <v>0</v>
      </c>
      <c r="N8196" s="5" t="s">
        <v>90</v>
      </c>
      <c r="O8196" s="5">
        <v>21.8230088495575</v>
      </c>
      <c r="P8196" s="5">
        <v>0</v>
      </c>
      <c r="Q8196" s="5">
        <v>0</v>
      </c>
      <c r="R8196" s="5" t="s">
        <v>30398</v>
      </c>
      <c r="S8196" s="5" t="s">
        <v>967</v>
      </c>
      <c r="T8196" s="5" t="s">
        <v>967</v>
      </c>
      <c r="U8196" s="5" t="s">
        <v>30399</v>
      </c>
      <c r="Y8196" s="5" t="s">
        <v>30400</v>
      </c>
      <c r="Z8196" s="5" t="s">
        <v>30401</v>
      </c>
      <c r="AC8196" s="5" t="s">
        <v>149</v>
      </c>
      <c r="AD8196" s="5" t="s">
        <v>97</v>
      </c>
      <c r="AM8196" s="5" t="s">
        <v>30087</v>
      </c>
      <c r="AN8196" s="5" t="s">
        <v>30088</v>
      </c>
      <c r="AO8196" s="5" t="s">
        <v>98</v>
      </c>
      <c r="AP8196" s="5" t="s">
        <v>98</v>
      </c>
      <c r="AT8196" s="5" t="s">
        <v>98</v>
      </c>
      <c r="AX8196" s="5">
        <v>2023</v>
      </c>
      <c r="BA8196" s="5" t="s">
        <v>99</v>
      </c>
      <c r="BD8196" s="5">
        <v>4</v>
      </c>
      <c r="BN8196" s="5">
        <f t="shared" si="155"/>
        <v>21.8230088495575</v>
      </c>
    </row>
    <row r="8197" spans="1:66" x14ac:dyDescent="0.35">
      <c r="A8197" s="5" t="s">
        <v>30402</v>
      </c>
      <c r="B8197" s="5" t="s">
        <v>83</v>
      </c>
      <c r="C8197" s="5" t="s">
        <v>149</v>
      </c>
      <c r="D8197" s="5" t="s">
        <v>30110</v>
      </c>
      <c r="E8197" s="5" t="s">
        <v>30111</v>
      </c>
      <c r="F8197" s="5" t="s">
        <v>245</v>
      </c>
      <c r="G8197" s="5" t="s">
        <v>30396</v>
      </c>
      <c r="H8197" s="5" t="s">
        <v>30397</v>
      </c>
      <c r="K8197" s="5">
        <v>1</v>
      </c>
      <c r="L8197" s="5">
        <v>1</v>
      </c>
      <c r="M8197" s="5">
        <v>0</v>
      </c>
      <c r="N8197" s="5" t="s">
        <v>90</v>
      </c>
      <c r="O8197" s="5">
        <v>21.8230088495575</v>
      </c>
      <c r="P8197" s="5">
        <v>0</v>
      </c>
      <c r="Q8197" s="5">
        <v>0</v>
      </c>
      <c r="R8197" s="5" t="s">
        <v>30398</v>
      </c>
      <c r="S8197" s="5" t="s">
        <v>967</v>
      </c>
      <c r="T8197" s="5" t="s">
        <v>967</v>
      </c>
      <c r="U8197" s="5" t="s">
        <v>30399</v>
      </c>
      <c r="Y8197" s="5" t="s">
        <v>30400</v>
      </c>
      <c r="Z8197" s="5" t="s">
        <v>30401</v>
      </c>
      <c r="AC8197" s="5" t="s">
        <v>149</v>
      </c>
      <c r="AD8197" s="5" t="s">
        <v>97</v>
      </c>
      <c r="AM8197" s="5" t="s">
        <v>30087</v>
      </c>
      <c r="AN8197" s="5" t="s">
        <v>30088</v>
      </c>
      <c r="AO8197" s="5" t="s">
        <v>98</v>
      </c>
      <c r="AP8197" s="5" t="s">
        <v>98</v>
      </c>
      <c r="AT8197" s="5" t="s">
        <v>98</v>
      </c>
      <c r="AX8197" s="5">
        <v>2023</v>
      </c>
      <c r="BA8197" s="5" t="s">
        <v>99</v>
      </c>
      <c r="BD8197" s="5">
        <v>4</v>
      </c>
      <c r="BN8197" s="5">
        <f t="shared" ref="BN8197:BN8260" si="156">IF(BM8197="",O8197,BM8197)</f>
        <v>21.8230088495575</v>
      </c>
    </row>
    <row r="8198" spans="1:66" x14ac:dyDescent="0.35">
      <c r="A8198" s="5" t="s">
        <v>30403</v>
      </c>
      <c r="B8198" s="5" t="s">
        <v>83</v>
      </c>
      <c r="C8198" s="5" t="s">
        <v>149</v>
      </c>
      <c r="D8198" s="5" t="s">
        <v>30110</v>
      </c>
      <c r="E8198" s="5" t="s">
        <v>30111</v>
      </c>
      <c r="F8198" s="5" t="s">
        <v>245</v>
      </c>
      <c r="G8198" s="5" t="s">
        <v>30404</v>
      </c>
      <c r="H8198" s="5" t="s">
        <v>2059</v>
      </c>
      <c r="K8198" s="5">
        <v>1</v>
      </c>
      <c r="L8198" s="5">
        <v>0</v>
      </c>
      <c r="M8198" s="5">
        <v>1</v>
      </c>
      <c r="N8198" s="5" t="s">
        <v>154</v>
      </c>
      <c r="O8198" s="5">
        <v>48.044247787610601</v>
      </c>
      <c r="P8198" s="5">
        <v>0</v>
      </c>
      <c r="Q8198" s="5">
        <v>0</v>
      </c>
      <c r="R8198" s="5" t="s">
        <v>30405</v>
      </c>
      <c r="Y8198" s="5" t="s">
        <v>30406</v>
      </c>
      <c r="Z8198" s="5" t="s">
        <v>30407</v>
      </c>
      <c r="AC8198" s="5" t="s">
        <v>149</v>
      </c>
      <c r="AD8198" s="5" t="s">
        <v>97</v>
      </c>
      <c r="AO8198" s="5" t="s">
        <v>157</v>
      </c>
      <c r="AP8198" s="5" t="s">
        <v>158</v>
      </c>
      <c r="BN8198" s="5">
        <f t="shared" si="156"/>
        <v>48.044247787610601</v>
      </c>
    </row>
    <row r="8199" spans="1:66" x14ac:dyDescent="0.35">
      <c r="A8199" s="5" t="s">
        <v>30408</v>
      </c>
      <c r="B8199" s="5" t="s">
        <v>83</v>
      </c>
      <c r="C8199" s="5" t="s">
        <v>149</v>
      </c>
      <c r="D8199" s="5" t="s">
        <v>30110</v>
      </c>
      <c r="E8199" s="5" t="s">
        <v>30111</v>
      </c>
      <c r="F8199" s="5" t="s">
        <v>245</v>
      </c>
      <c r="G8199" s="5" t="s">
        <v>30404</v>
      </c>
      <c r="H8199" s="5" t="s">
        <v>2059</v>
      </c>
      <c r="K8199" s="5">
        <v>1</v>
      </c>
      <c r="L8199" s="5">
        <v>0</v>
      </c>
      <c r="M8199" s="5">
        <v>1</v>
      </c>
      <c r="N8199" s="5" t="s">
        <v>154</v>
      </c>
      <c r="O8199" s="5">
        <v>48.044247787610601</v>
      </c>
      <c r="P8199" s="5">
        <v>0</v>
      </c>
      <c r="Q8199" s="5">
        <v>0</v>
      </c>
      <c r="R8199" s="5" t="s">
        <v>30405</v>
      </c>
      <c r="Y8199" s="5" t="s">
        <v>30406</v>
      </c>
      <c r="Z8199" s="5" t="s">
        <v>30407</v>
      </c>
      <c r="AC8199" s="5" t="s">
        <v>149</v>
      </c>
      <c r="AD8199" s="5" t="s">
        <v>97</v>
      </c>
      <c r="AO8199" s="5" t="s">
        <v>157</v>
      </c>
      <c r="AP8199" s="5" t="s">
        <v>158</v>
      </c>
      <c r="BN8199" s="5">
        <f t="shared" si="156"/>
        <v>48.044247787610601</v>
      </c>
    </row>
    <row r="8200" spans="1:66" x14ac:dyDescent="0.35">
      <c r="A8200" s="5" t="s">
        <v>30409</v>
      </c>
      <c r="B8200" s="5" t="s">
        <v>83</v>
      </c>
      <c r="C8200" s="5" t="s">
        <v>149</v>
      </c>
      <c r="D8200" s="5" t="s">
        <v>30110</v>
      </c>
      <c r="E8200" s="5" t="s">
        <v>30111</v>
      </c>
      <c r="F8200" s="5" t="s">
        <v>245</v>
      </c>
      <c r="G8200" s="5" t="s">
        <v>30410</v>
      </c>
      <c r="H8200" s="5" t="s">
        <v>30411</v>
      </c>
      <c r="K8200" s="5">
        <v>1</v>
      </c>
      <c r="L8200" s="5">
        <v>1</v>
      </c>
      <c r="M8200" s="5">
        <v>0</v>
      </c>
      <c r="N8200" s="5" t="s">
        <v>90</v>
      </c>
      <c r="O8200" s="5">
        <v>15.5973451327433</v>
      </c>
      <c r="P8200" s="5">
        <v>0</v>
      </c>
      <c r="Q8200" s="5">
        <v>0</v>
      </c>
      <c r="R8200" s="5" t="s">
        <v>30412</v>
      </c>
      <c r="S8200" s="5" t="s">
        <v>967</v>
      </c>
      <c r="T8200" s="5" t="s">
        <v>967</v>
      </c>
      <c r="U8200" s="5" t="s">
        <v>30413</v>
      </c>
      <c r="Y8200" s="5" t="s">
        <v>30414</v>
      </c>
      <c r="Z8200" s="5" t="s">
        <v>30415</v>
      </c>
      <c r="AC8200" s="5" t="s">
        <v>149</v>
      </c>
      <c r="AD8200" s="5" t="s">
        <v>97</v>
      </c>
      <c r="AM8200" s="5" t="s">
        <v>30087</v>
      </c>
      <c r="AN8200" s="5" t="s">
        <v>30088</v>
      </c>
      <c r="AO8200" s="5" t="s">
        <v>98</v>
      </c>
      <c r="AP8200" s="5" t="s">
        <v>98</v>
      </c>
      <c r="AT8200" s="5" t="s">
        <v>98</v>
      </c>
      <c r="AX8200" s="5">
        <v>2023</v>
      </c>
      <c r="BA8200" s="5" t="s">
        <v>99</v>
      </c>
      <c r="BD8200" s="5">
        <v>4</v>
      </c>
      <c r="BN8200" s="5">
        <f t="shared" si="156"/>
        <v>15.5973451327433</v>
      </c>
    </row>
    <row r="8201" spans="1:66" x14ac:dyDescent="0.35">
      <c r="A8201" s="5" t="s">
        <v>30416</v>
      </c>
      <c r="B8201" s="5" t="s">
        <v>83</v>
      </c>
      <c r="C8201" s="5" t="s">
        <v>149</v>
      </c>
      <c r="D8201" s="5" t="s">
        <v>30110</v>
      </c>
      <c r="E8201" s="5" t="s">
        <v>30111</v>
      </c>
      <c r="F8201" s="5" t="s">
        <v>245</v>
      </c>
      <c r="G8201" s="5" t="s">
        <v>30410</v>
      </c>
      <c r="H8201" s="5" t="s">
        <v>30411</v>
      </c>
      <c r="K8201" s="5">
        <v>1</v>
      </c>
      <c r="L8201" s="5">
        <v>1</v>
      </c>
      <c r="M8201" s="5">
        <v>0</v>
      </c>
      <c r="N8201" s="5" t="s">
        <v>90</v>
      </c>
      <c r="O8201" s="5">
        <v>15.5973451327433</v>
      </c>
      <c r="P8201" s="5">
        <v>0</v>
      </c>
      <c r="Q8201" s="5">
        <v>0</v>
      </c>
      <c r="R8201" s="5" t="s">
        <v>30412</v>
      </c>
      <c r="S8201" s="5" t="s">
        <v>967</v>
      </c>
      <c r="T8201" s="5" t="s">
        <v>967</v>
      </c>
      <c r="U8201" s="5" t="s">
        <v>30413</v>
      </c>
      <c r="Y8201" s="5" t="s">
        <v>30414</v>
      </c>
      <c r="Z8201" s="5" t="s">
        <v>30415</v>
      </c>
      <c r="AC8201" s="5" t="s">
        <v>149</v>
      </c>
      <c r="AD8201" s="5" t="s">
        <v>97</v>
      </c>
      <c r="AM8201" s="5" t="s">
        <v>30087</v>
      </c>
      <c r="AN8201" s="5" t="s">
        <v>30088</v>
      </c>
      <c r="AO8201" s="5" t="s">
        <v>98</v>
      </c>
      <c r="AP8201" s="5" t="s">
        <v>98</v>
      </c>
      <c r="AT8201" s="5" t="s">
        <v>98</v>
      </c>
      <c r="AX8201" s="5">
        <v>2023</v>
      </c>
      <c r="BA8201" s="5" t="s">
        <v>99</v>
      </c>
      <c r="BD8201" s="5">
        <v>4</v>
      </c>
      <c r="BN8201" s="5">
        <f t="shared" si="156"/>
        <v>15.5973451327433</v>
      </c>
    </row>
    <row r="8202" spans="1:66" x14ac:dyDescent="0.35">
      <c r="A8202" s="5" t="s">
        <v>30417</v>
      </c>
      <c r="B8202" s="5" t="s">
        <v>83</v>
      </c>
      <c r="C8202" s="5" t="s">
        <v>149</v>
      </c>
      <c r="D8202" s="5" t="s">
        <v>30110</v>
      </c>
      <c r="E8202" s="5" t="s">
        <v>30111</v>
      </c>
      <c r="F8202" s="5" t="s">
        <v>245</v>
      </c>
      <c r="G8202" s="5" t="s">
        <v>30418</v>
      </c>
      <c r="H8202" s="5" t="s">
        <v>30419</v>
      </c>
      <c r="K8202" s="5">
        <v>1</v>
      </c>
      <c r="L8202" s="5">
        <v>1</v>
      </c>
      <c r="M8202" s="5">
        <v>0</v>
      </c>
      <c r="N8202" s="5" t="s">
        <v>90</v>
      </c>
      <c r="O8202" s="5">
        <v>6.2743362831858498</v>
      </c>
      <c r="P8202" s="5">
        <v>0</v>
      </c>
      <c r="Q8202" s="5">
        <v>0</v>
      </c>
      <c r="R8202" s="5" t="s">
        <v>30420</v>
      </c>
      <c r="S8202" s="5" t="s">
        <v>967</v>
      </c>
      <c r="T8202" s="5" t="s">
        <v>967</v>
      </c>
      <c r="U8202" s="5" t="s">
        <v>30421</v>
      </c>
      <c r="Y8202" s="5" t="s">
        <v>30422</v>
      </c>
      <c r="Z8202" s="5" t="s">
        <v>30423</v>
      </c>
      <c r="AC8202" s="5" t="s">
        <v>149</v>
      </c>
      <c r="AD8202" s="5" t="s">
        <v>97</v>
      </c>
      <c r="AM8202" s="5" t="s">
        <v>30087</v>
      </c>
      <c r="AN8202" s="5" t="s">
        <v>30088</v>
      </c>
      <c r="AO8202" s="5" t="s">
        <v>98</v>
      </c>
      <c r="AP8202" s="5" t="s">
        <v>98</v>
      </c>
      <c r="AT8202" s="5" t="s">
        <v>98</v>
      </c>
      <c r="AX8202" s="5">
        <v>2023</v>
      </c>
      <c r="BA8202" s="5" t="s">
        <v>99</v>
      </c>
      <c r="BD8202" s="5">
        <v>4</v>
      </c>
      <c r="BN8202" s="5">
        <f t="shared" si="156"/>
        <v>6.2743362831858498</v>
      </c>
    </row>
    <row r="8203" spans="1:66" x14ac:dyDescent="0.35">
      <c r="A8203" s="5" t="s">
        <v>30424</v>
      </c>
      <c r="B8203" s="5" t="s">
        <v>83</v>
      </c>
      <c r="C8203" s="5" t="s">
        <v>149</v>
      </c>
      <c r="D8203" s="5" t="s">
        <v>30110</v>
      </c>
      <c r="E8203" s="5" t="s">
        <v>30111</v>
      </c>
      <c r="F8203" s="5" t="s">
        <v>245</v>
      </c>
      <c r="G8203" s="5" t="s">
        <v>30418</v>
      </c>
      <c r="H8203" s="5" t="s">
        <v>30419</v>
      </c>
      <c r="K8203" s="5">
        <v>1</v>
      </c>
      <c r="L8203" s="5">
        <v>1</v>
      </c>
      <c r="M8203" s="5">
        <v>0</v>
      </c>
      <c r="N8203" s="5" t="s">
        <v>90</v>
      </c>
      <c r="O8203" s="5">
        <v>6.2743362831858498</v>
      </c>
      <c r="P8203" s="5">
        <v>0</v>
      </c>
      <c r="Q8203" s="5">
        <v>0</v>
      </c>
      <c r="R8203" s="5" t="s">
        <v>30420</v>
      </c>
      <c r="S8203" s="5" t="s">
        <v>967</v>
      </c>
      <c r="T8203" s="5" t="s">
        <v>967</v>
      </c>
      <c r="U8203" s="5" t="s">
        <v>30421</v>
      </c>
      <c r="Y8203" s="5" t="s">
        <v>30422</v>
      </c>
      <c r="Z8203" s="5" t="s">
        <v>30423</v>
      </c>
      <c r="AC8203" s="5" t="s">
        <v>149</v>
      </c>
      <c r="AD8203" s="5" t="s">
        <v>97</v>
      </c>
      <c r="AM8203" s="5" t="s">
        <v>30087</v>
      </c>
      <c r="AN8203" s="5" t="s">
        <v>30088</v>
      </c>
      <c r="AO8203" s="5" t="s">
        <v>98</v>
      </c>
      <c r="AP8203" s="5" t="s">
        <v>98</v>
      </c>
      <c r="AT8203" s="5" t="s">
        <v>98</v>
      </c>
      <c r="AX8203" s="5">
        <v>2023</v>
      </c>
      <c r="BA8203" s="5" t="s">
        <v>99</v>
      </c>
      <c r="BD8203" s="5">
        <v>4</v>
      </c>
      <c r="BN8203" s="5">
        <f t="shared" si="156"/>
        <v>6.2743362831858498</v>
      </c>
    </row>
    <row r="8204" spans="1:66" x14ac:dyDescent="0.35">
      <c r="A8204" s="5" t="s">
        <v>30425</v>
      </c>
      <c r="B8204" s="5" t="s">
        <v>83</v>
      </c>
      <c r="C8204" s="5" t="s">
        <v>149</v>
      </c>
      <c r="D8204" s="5" t="s">
        <v>30110</v>
      </c>
      <c r="E8204" s="5" t="s">
        <v>30111</v>
      </c>
      <c r="F8204" s="5" t="s">
        <v>245</v>
      </c>
      <c r="G8204" s="5" t="s">
        <v>30426</v>
      </c>
      <c r="H8204" s="5" t="s">
        <v>30427</v>
      </c>
      <c r="K8204" s="5">
        <v>1</v>
      </c>
      <c r="L8204" s="5">
        <v>1</v>
      </c>
      <c r="M8204" s="5">
        <v>0</v>
      </c>
      <c r="N8204" s="5" t="s">
        <v>90</v>
      </c>
      <c r="O8204" s="5">
        <v>15.7522123893805</v>
      </c>
      <c r="P8204" s="5">
        <v>0</v>
      </c>
      <c r="Q8204" s="5">
        <v>0</v>
      </c>
      <c r="R8204" s="5" t="s">
        <v>30428</v>
      </c>
      <c r="S8204" s="5" t="s">
        <v>967</v>
      </c>
      <c r="T8204" s="5" t="s">
        <v>967</v>
      </c>
      <c r="Y8204" s="5" t="s">
        <v>30429</v>
      </c>
      <c r="Z8204" s="5" t="s">
        <v>30430</v>
      </c>
      <c r="AC8204" s="5" t="s">
        <v>149</v>
      </c>
      <c r="AD8204" s="5" t="s">
        <v>97</v>
      </c>
      <c r="AM8204" s="5" t="s">
        <v>30087</v>
      </c>
      <c r="AN8204" s="5" t="s">
        <v>30088</v>
      </c>
      <c r="AO8204" s="5" t="s">
        <v>98</v>
      </c>
      <c r="AP8204" s="5" t="s">
        <v>98</v>
      </c>
      <c r="AT8204" s="5" t="s">
        <v>98</v>
      </c>
      <c r="AX8204" s="5">
        <v>2023</v>
      </c>
      <c r="BA8204" s="5" t="s">
        <v>99</v>
      </c>
      <c r="BD8204" s="5">
        <v>4</v>
      </c>
      <c r="BN8204" s="5">
        <f t="shared" si="156"/>
        <v>15.7522123893805</v>
      </c>
    </row>
    <row r="8205" spans="1:66" x14ac:dyDescent="0.35">
      <c r="A8205" s="5" t="s">
        <v>30431</v>
      </c>
      <c r="B8205" s="5" t="s">
        <v>83</v>
      </c>
      <c r="C8205" s="5" t="s">
        <v>149</v>
      </c>
      <c r="D8205" s="5" t="s">
        <v>30110</v>
      </c>
      <c r="E8205" s="5" t="s">
        <v>30111</v>
      </c>
      <c r="F8205" s="5" t="s">
        <v>245</v>
      </c>
      <c r="G8205" s="5" t="s">
        <v>30432</v>
      </c>
      <c r="H8205" s="5" t="s">
        <v>30433</v>
      </c>
      <c r="K8205" s="5">
        <v>1</v>
      </c>
      <c r="L8205" s="5">
        <v>1</v>
      </c>
      <c r="M8205" s="5">
        <v>0</v>
      </c>
      <c r="N8205" s="5" t="s">
        <v>90</v>
      </c>
      <c r="O8205" s="5">
        <v>11.0884955752212</v>
      </c>
      <c r="P8205" s="5">
        <v>0</v>
      </c>
      <c r="Q8205" s="5">
        <v>0</v>
      </c>
      <c r="R8205" s="5" t="s">
        <v>30434</v>
      </c>
      <c r="S8205" s="5" t="s">
        <v>967</v>
      </c>
      <c r="T8205" s="5" t="s">
        <v>967</v>
      </c>
      <c r="Y8205" s="5" t="s">
        <v>30435</v>
      </c>
      <c r="Z8205" s="5" t="s">
        <v>30436</v>
      </c>
      <c r="AC8205" s="5" t="s">
        <v>149</v>
      </c>
      <c r="AD8205" s="5" t="s">
        <v>97</v>
      </c>
      <c r="AM8205" s="5" t="s">
        <v>30087</v>
      </c>
      <c r="AN8205" s="5" t="s">
        <v>30088</v>
      </c>
      <c r="AO8205" s="5" t="s">
        <v>98</v>
      </c>
      <c r="AP8205" s="5" t="s">
        <v>98</v>
      </c>
      <c r="AT8205" s="5" t="s">
        <v>98</v>
      </c>
      <c r="AX8205" s="5">
        <v>2023</v>
      </c>
      <c r="BA8205" s="5" t="s">
        <v>99</v>
      </c>
      <c r="BD8205" s="5">
        <v>4</v>
      </c>
      <c r="BN8205" s="5">
        <f t="shared" si="156"/>
        <v>11.0884955752212</v>
      </c>
    </row>
    <row r="8206" spans="1:66" x14ac:dyDescent="0.35">
      <c r="A8206" s="5" t="s">
        <v>30437</v>
      </c>
      <c r="B8206" s="5" t="s">
        <v>83</v>
      </c>
      <c r="C8206" s="5" t="s">
        <v>149</v>
      </c>
      <c r="D8206" s="5" t="s">
        <v>30137</v>
      </c>
      <c r="E8206" s="5" t="s">
        <v>30138</v>
      </c>
      <c r="F8206" s="5" t="s">
        <v>245</v>
      </c>
      <c r="G8206" s="5" t="s">
        <v>30438</v>
      </c>
      <c r="H8206" s="5" t="s">
        <v>956</v>
      </c>
      <c r="K8206" s="5">
        <v>1</v>
      </c>
      <c r="L8206" s="5">
        <v>0</v>
      </c>
      <c r="M8206" s="5">
        <v>1</v>
      </c>
      <c r="N8206" s="5" t="s">
        <v>154</v>
      </c>
      <c r="O8206" s="5">
        <v>2.83185840707965</v>
      </c>
      <c r="P8206" s="5">
        <v>0</v>
      </c>
      <c r="Q8206" s="5">
        <v>0</v>
      </c>
      <c r="Y8206" s="5" t="s">
        <v>30439</v>
      </c>
      <c r="Z8206" s="5" t="s">
        <v>30440</v>
      </c>
      <c r="AC8206" s="5" t="s">
        <v>149</v>
      </c>
      <c r="AD8206" s="5" t="s">
        <v>97</v>
      </c>
      <c r="AO8206" s="5" t="s">
        <v>157</v>
      </c>
      <c r="AP8206" s="5" t="s">
        <v>158</v>
      </c>
      <c r="BN8206" s="5">
        <f t="shared" si="156"/>
        <v>2.83185840707965</v>
      </c>
    </row>
    <row r="8207" spans="1:66" x14ac:dyDescent="0.35">
      <c r="A8207" s="5" t="s">
        <v>30441</v>
      </c>
      <c r="B8207" s="5" t="s">
        <v>83</v>
      </c>
      <c r="C8207" s="5" t="s">
        <v>149</v>
      </c>
      <c r="D8207" s="5" t="s">
        <v>30110</v>
      </c>
      <c r="E8207" s="5" t="s">
        <v>30111</v>
      </c>
      <c r="F8207" s="5" t="s">
        <v>245</v>
      </c>
      <c r="G8207" s="5" t="s">
        <v>30442</v>
      </c>
      <c r="H8207" s="5" t="s">
        <v>30443</v>
      </c>
      <c r="K8207" s="5">
        <v>1</v>
      </c>
      <c r="L8207" s="5">
        <v>1</v>
      </c>
      <c r="M8207" s="5">
        <v>0</v>
      </c>
      <c r="N8207" s="5" t="s">
        <v>90</v>
      </c>
      <c r="O8207" s="5">
        <v>16.575221238938099</v>
      </c>
      <c r="P8207" s="5">
        <v>0</v>
      </c>
      <c r="Q8207" s="5">
        <v>0</v>
      </c>
      <c r="R8207" s="5" t="s">
        <v>30444</v>
      </c>
      <c r="S8207" s="5" t="s">
        <v>967</v>
      </c>
      <c r="T8207" s="5" t="s">
        <v>967</v>
      </c>
      <c r="U8207" s="5" t="s">
        <v>30445</v>
      </c>
      <c r="Y8207" s="5" t="s">
        <v>30446</v>
      </c>
      <c r="Z8207" s="5" t="s">
        <v>30447</v>
      </c>
      <c r="AC8207" s="5" t="s">
        <v>149</v>
      </c>
      <c r="AD8207" s="5" t="s">
        <v>97</v>
      </c>
      <c r="AM8207" s="5" t="s">
        <v>30087</v>
      </c>
      <c r="AN8207" s="5" t="s">
        <v>30088</v>
      </c>
      <c r="AO8207" s="5" t="s">
        <v>98</v>
      </c>
      <c r="AP8207" s="5" t="s">
        <v>98</v>
      </c>
      <c r="AT8207" s="5" t="s">
        <v>98</v>
      </c>
      <c r="AX8207" s="5">
        <v>2023</v>
      </c>
      <c r="BA8207" s="5" t="s">
        <v>99</v>
      </c>
      <c r="BD8207" s="5">
        <v>4</v>
      </c>
      <c r="BN8207" s="5">
        <f t="shared" si="156"/>
        <v>16.575221238938099</v>
      </c>
    </row>
    <row r="8208" spans="1:66" x14ac:dyDescent="0.35">
      <c r="A8208" s="5" t="s">
        <v>30448</v>
      </c>
      <c r="B8208" s="5" t="s">
        <v>83</v>
      </c>
      <c r="C8208" s="5" t="s">
        <v>149</v>
      </c>
      <c r="D8208" s="5" t="s">
        <v>30110</v>
      </c>
      <c r="E8208" s="5" t="s">
        <v>30111</v>
      </c>
      <c r="F8208" s="5" t="s">
        <v>245</v>
      </c>
      <c r="G8208" s="5" t="s">
        <v>30449</v>
      </c>
      <c r="H8208" s="5" t="s">
        <v>30450</v>
      </c>
      <c r="K8208" s="5">
        <v>1</v>
      </c>
      <c r="L8208" s="5">
        <v>1</v>
      </c>
      <c r="M8208" s="5">
        <v>0</v>
      </c>
      <c r="N8208" s="5" t="s">
        <v>90</v>
      </c>
      <c r="O8208" s="5">
        <v>12.0176991150442</v>
      </c>
      <c r="P8208" s="5">
        <v>0</v>
      </c>
      <c r="Q8208" s="5">
        <v>0</v>
      </c>
      <c r="R8208" s="5" t="s">
        <v>30451</v>
      </c>
      <c r="S8208" s="5" t="s">
        <v>967</v>
      </c>
      <c r="T8208" s="5" t="s">
        <v>967</v>
      </c>
      <c r="U8208" s="5" t="s">
        <v>30452</v>
      </c>
      <c r="Y8208" s="5" t="s">
        <v>30453</v>
      </c>
      <c r="Z8208" s="5" t="s">
        <v>30454</v>
      </c>
      <c r="AC8208" s="5" t="s">
        <v>149</v>
      </c>
      <c r="AD8208" s="5" t="s">
        <v>97</v>
      </c>
      <c r="AM8208" s="5" t="s">
        <v>30087</v>
      </c>
      <c r="AN8208" s="5" t="s">
        <v>30088</v>
      </c>
      <c r="AO8208" s="5" t="s">
        <v>98</v>
      </c>
      <c r="AP8208" s="5" t="s">
        <v>98</v>
      </c>
      <c r="AT8208" s="5" t="s">
        <v>98</v>
      </c>
      <c r="AX8208" s="5">
        <v>2023</v>
      </c>
      <c r="BA8208" s="5" t="s">
        <v>99</v>
      </c>
      <c r="BD8208" s="5">
        <v>4</v>
      </c>
      <c r="BN8208" s="5">
        <f t="shared" si="156"/>
        <v>12.0176991150442</v>
      </c>
    </row>
    <row r="8209" spans="1:66" x14ac:dyDescent="0.35">
      <c r="A8209" s="5" t="s">
        <v>30455</v>
      </c>
      <c r="B8209" s="5" t="s">
        <v>83</v>
      </c>
      <c r="C8209" s="5" t="s">
        <v>149</v>
      </c>
      <c r="D8209" s="5" t="s">
        <v>30110</v>
      </c>
      <c r="E8209" s="5" t="s">
        <v>30111</v>
      </c>
      <c r="F8209" s="5" t="s">
        <v>87</v>
      </c>
      <c r="G8209" s="5" t="s">
        <v>30456</v>
      </c>
      <c r="H8209" s="5" t="s">
        <v>30457</v>
      </c>
      <c r="K8209" s="5">
        <v>1</v>
      </c>
      <c r="L8209" s="5">
        <v>1</v>
      </c>
      <c r="M8209" s="5">
        <v>0</v>
      </c>
      <c r="N8209" s="5" t="s">
        <v>90</v>
      </c>
      <c r="O8209" s="5">
        <v>19.008849557522101</v>
      </c>
      <c r="P8209" s="5">
        <v>0</v>
      </c>
      <c r="Q8209" s="5">
        <v>0</v>
      </c>
      <c r="R8209" s="5" t="s">
        <v>30458</v>
      </c>
      <c r="S8209" s="5" t="s">
        <v>967</v>
      </c>
      <c r="T8209" s="5" t="s">
        <v>967</v>
      </c>
      <c r="Y8209" s="5" t="s">
        <v>30459</v>
      </c>
      <c r="Z8209" s="5" t="s">
        <v>30460</v>
      </c>
      <c r="AB8209" s="5" t="s">
        <v>87</v>
      </c>
      <c r="AC8209" s="5" t="s">
        <v>149</v>
      </c>
      <c r="AD8209" s="5" t="s">
        <v>97</v>
      </c>
      <c r="AM8209" s="5" t="s">
        <v>30087</v>
      </c>
      <c r="AN8209" s="5" t="s">
        <v>30088</v>
      </c>
      <c r="AO8209" s="5" t="s">
        <v>98</v>
      </c>
      <c r="AP8209" s="5" t="s">
        <v>98</v>
      </c>
      <c r="AT8209" s="5" t="s">
        <v>98</v>
      </c>
      <c r="AX8209" s="5">
        <v>2023</v>
      </c>
      <c r="BA8209" s="5" t="s">
        <v>99</v>
      </c>
      <c r="BD8209" s="5">
        <v>4</v>
      </c>
      <c r="BN8209" s="5">
        <f t="shared" si="156"/>
        <v>19.008849557522101</v>
      </c>
    </row>
    <row r="8210" spans="1:66" x14ac:dyDescent="0.35">
      <c r="A8210" s="5" t="s">
        <v>30461</v>
      </c>
      <c r="B8210" s="5" t="s">
        <v>83</v>
      </c>
      <c r="C8210" s="5" t="s">
        <v>149</v>
      </c>
      <c r="D8210" s="5" t="s">
        <v>30110</v>
      </c>
      <c r="E8210" s="5" t="s">
        <v>30111</v>
      </c>
      <c r="F8210" s="5" t="s">
        <v>87</v>
      </c>
      <c r="G8210" s="5" t="s">
        <v>30462</v>
      </c>
      <c r="H8210" s="5" t="s">
        <v>89</v>
      </c>
      <c r="K8210" s="5">
        <v>1</v>
      </c>
      <c r="L8210" s="5">
        <v>0</v>
      </c>
      <c r="M8210" s="5">
        <v>1</v>
      </c>
      <c r="N8210" s="5" t="s">
        <v>154</v>
      </c>
      <c r="O8210" s="5">
        <v>108.58407079646</v>
      </c>
      <c r="P8210" s="5">
        <v>0</v>
      </c>
      <c r="Q8210" s="5">
        <v>0</v>
      </c>
      <c r="R8210" s="5" t="s">
        <v>30463</v>
      </c>
      <c r="Y8210" s="5" t="s">
        <v>30464</v>
      </c>
      <c r="Z8210" s="5" t="s">
        <v>30465</v>
      </c>
      <c r="AB8210" s="5" t="s">
        <v>87</v>
      </c>
      <c r="AC8210" s="5" t="s">
        <v>149</v>
      </c>
      <c r="AD8210" s="5" t="s">
        <v>97</v>
      </c>
      <c r="AO8210" s="5" t="s">
        <v>157</v>
      </c>
      <c r="AP8210" s="5" t="s">
        <v>158</v>
      </c>
      <c r="BN8210" s="5">
        <f t="shared" si="156"/>
        <v>108.58407079646</v>
      </c>
    </row>
    <row r="8211" spans="1:66" x14ac:dyDescent="0.35">
      <c r="A8211" s="5" t="s">
        <v>30466</v>
      </c>
      <c r="B8211" s="5" t="s">
        <v>83</v>
      </c>
      <c r="C8211" s="5" t="s">
        <v>149</v>
      </c>
      <c r="D8211" s="5" t="s">
        <v>30137</v>
      </c>
      <c r="E8211" s="5" t="s">
        <v>30138</v>
      </c>
      <c r="F8211" s="5" t="s">
        <v>87</v>
      </c>
      <c r="G8211" s="5" t="s">
        <v>30467</v>
      </c>
      <c r="H8211" s="5" t="s">
        <v>89</v>
      </c>
      <c r="K8211" s="5">
        <v>1</v>
      </c>
      <c r="L8211" s="5">
        <v>0</v>
      </c>
      <c r="M8211" s="5">
        <v>1</v>
      </c>
      <c r="N8211" s="5" t="s">
        <v>154</v>
      </c>
      <c r="O8211" s="5">
        <v>1.3274336283185899</v>
      </c>
      <c r="P8211" s="5">
        <v>0</v>
      </c>
      <c r="Q8211" s="5">
        <v>0</v>
      </c>
      <c r="Y8211" s="5" t="s">
        <v>30468</v>
      </c>
      <c r="Z8211" s="5" t="s">
        <v>30469</v>
      </c>
      <c r="AB8211" s="5" t="s">
        <v>87</v>
      </c>
      <c r="AC8211" s="5" t="s">
        <v>149</v>
      </c>
      <c r="AD8211" s="5" t="s">
        <v>97</v>
      </c>
      <c r="AO8211" s="5" t="s">
        <v>157</v>
      </c>
      <c r="AP8211" s="5" t="s">
        <v>158</v>
      </c>
      <c r="BN8211" s="5">
        <f t="shared" si="156"/>
        <v>1.3274336283185899</v>
      </c>
    </row>
    <row r="8212" spans="1:66" x14ac:dyDescent="0.35">
      <c r="A8212" s="5" t="s">
        <v>30470</v>
      </c>
      <c r="B8212" s="5" t="s">
        <v>83</v>
      </c>
      <c r="C8212" s="5" t="s">
        <v>149</v>
      </c>
      <c r="D8212" s="5" t="s">
        <v>30137</v>
      </c>
      <c r="E8212" s="5" t="s">
        <v>30138</v>
      </c>
      <c r="F8212" s="5" t="s">
        <v>87</v>
      </c>
      <c r="G8212" s="5" t="s">
        <v>30467</v>
      </c>
      <c r="H8212" s="5" t="s">
        <v>89</v>
      </c>
      <c r="K8212" s="5">
        <v>1</v>
      </c>
      <c r="L8212" s="5">
        <v>0</v>
      </c>
      <c r="M8212" s="5">
        <v>1</v>
      </c>
      <c r="N8212" s="5" t="s">
        <v>154</v>
      </c>
      <c r="O8212" s="5">
        <v>1.3274336283185899</v>
      </c>
      <c r="P8212" s="5">
        <v>0</v>
      </c>
      <c r="Q8212" s="5">
        <v>0</v>
      </c>
      <c r="Y8212" s="5" t="s">
        <v>30468</v>
      </c>
      <c r="Z8212" s="5" t="s">
        <v>30469</v>
      </c>
      <c r="AB8212" s="5" t="s">
        <v>87</v>
      </c>
      <c r="AC8212" s="5" t="s">
        <v>149</v>
      </c>
      <c r="AD8212" s="5" t="s">
        <v>97</v>
      </c>
      <c r="AO8212" s="5" t="s">
        <v>157</v>
      </c>
      <c r="AP8212" s="5" t="s">
        <v>158</v>
      </c>
      <c r="BN8212" s="5">
        <f t="shared" si="156"/>
        <v>1.3274336283185899</v>
      </c>
    </row>
    <row r="8213" spans="1:66" x14ac:dyDescent="0.35">
      <c r="A8213" s="5" t="s">
        <v>30471</v>
      </c>
      <c r="B8213" s="5" t="s">
        <v>83</v>
      </c>
      <c r="C8213" s="5" t="s">
        <v>149</v>
      </c>
      <c r="D8213" s="5" t="s">
        <v>30110</v>
      </c>
      <c r="E8213" s="5" t="s">
        <v>30111</v>
      </c>
      <c r="F8213" s="5" t="s">
        <v>245</v>
      </c>
      <c r="G8213" s="5" t="s">
        <v>30472</v>
      </c>
      <c r="H8213" s="5" t="s">
        <v>25289</v>
      </c>
      <c r="K8213" s="5">
        <v>1</v>
      </c>
      <c r="L8213" s="5">
        <v>1</v>
      </c>
      <c r="M8213" s="5">
        <v>0</v>
      </c>
      <c r="N8213" s="5" t="s">
        <v>90</v>
      </c>
      <c r="O8213" s="5">
        <v>5.0796460176991198</v>
      </c>
      <c r="P8213" s="5">
        <v>0</v>
      </c>
      <c r="Q8213" s="5">
        <v>0</v>
      </c>
      <c r="R8213" s="5" t="s">
        <v>30473</v>
      </c>
      <c r="S8213" s="5" t="s">
        <v>967</v>
      </c>
      <c r="T8213" s="5" t="s">
        <v>967</v>
      </c>
      <c r="Y8213" s="5" t="s">
        <v>30474</v>
      </c>
      <c r="Z8213" s="5" t="s">
        <v>30475</v>
      </c>
      <c r="AC8213" s="5" t="s">
        <v>149</v>
      </c>
      <c r="AD8213" s="5" t="s">
        <v>97</v>
      </c>
      <c r="AM8213" s="5" t="s">
        <v>30476</v>
      </c>
      <c r="AN8213" s="5" t="s">
        <v>30477</v>
      </c>
      <c r="AO8213" s="5" t="s">
        <v>98</v>
      </c>
      <c r="AP8213" s="5" t="s">
        <v>98</v>
      </c>
      <c r="AT8213" s="5" t="s">
        <v>98</v>
      </c>
      <c r="AX8213" s="5">
        <v>2023</v>
      </c>
      <c r="BA8213" s="5" t="s">
        <v>99</v>
      </c>
      <c r="BD8213" s="5">
        <v>4</v>
      </c>
      <c r="BN8213" s="5">
        <f t="shared" si="156"/>
        <v>5.0796460176991198</v>
      </c>
    </row>
    <row r="8214" spans="1:66" x14ac:dyDescent="0.35">
      <c r="A8214" s="5" t="s">
        <v>30478</v>
      </c>
      <c r="B8214" s="5" t="s">
        <v>83</v>
      </c>
      <c r="C8214" s="5" t="s">
        <v>149</v>
      </c>
      <c r="D8214" s="5" t="s">
        <v>30387</v>
      </c>
      <c r="E8214" s="5" t="s">
        <v>30388</v>
      </c>
      <c r="F8214" s="5" t="s">
        <v>245</v>
      </c>
      <c r="G8214" s="5" t="s">
        <v>30479</v>
      </c>
      <c r="H8214" s="5" t="s">
        <v>1564</v>
      </c>
      <c r="K8214" s="5">
        <v>1</v>
      </c>
      <c r="L8214" s="5">
        <v>1</v>
      </c>
      <c r="M8214" s="5">
        <v>0</v>
      </c>
      <c r="N8214" s="5" t="s">
        <v>90</v>
      </c>
      <c r="O8214" s="5">
        <v>89.008849557522097</v>
      </c>
      <c r="P8214" s="5">
        <v>0</v>
      </c>
      <c r="Q8214" s="5">
        <v>0</v>
      </c>
      <c r="R8214" s="5" t="s">
        <v>30480</v>
      </c>
      <c r="S8214" s="5" t="s">
        <v>25091</v>
      </c>
      <c r="T8214" s="5" t="s">
        <v>5416</v>
      </c>
      <c r="U8214" s="5" t="s">
        <v>30481</v>
      </c>
      <c r="Y8214" s="5" t="s">
        <v>30482</v>
      </c>
      <c r="Z8214" s="5" t="s">
        <v>30483</v>
      </c>
      <c r="AC8214" s="5" t="s">
        <v>149</v>
      </c>
      <c r="AD8214" s="5" t="s">
        <v>97</v>
      </c>
      <c r="AM8214" s="5" t="s">
        <v>30484</v>
      </c>
      <c r="AN8214" s="5" t="s">
        <v>30485</v>
      </c>
      <c r="AO8214" s="5" t="s">
        <v>98</v>
      </c>
      <c r="AP8214" s="5" t="s">
        <v>98</v>
      </c>
      <c r="AT8214" s="5" t="s">
        <v>98</v>
      </c>
      <c r="AX8214" s="5">
        <v>2023</v>
      </c>
      <c r="BA8214" s="5" t="s">
        <v>99</v>
      </c>
      <c r="BD8214" s="5">
        <v>4</v>
      </c>
      <c r="BN8214" s="5">
        <f t="shared" si="156"/>
        <v>89.008849557522097</v>
      </c>
    </row>
    <row r="8215" spans="1:66" x14ac:dyDescent="0.35">
      <c r="A8215" s="5" t="s">
        <v>30486</v>
      </c>
      <c r="B8215" s="5" t="s">
        <v>83</v>
      </c>
      <c r="C8215" s="5" t="s">
        <v>149</v>
      </c>
      <c r="D8215" s="5" t="s">
        <v>30110</v>
      </c>
      <c r="E8215" s="5" t="s">
        <v>30111</v>
      </c>
      <c r="F8215" s="5" t="s">
        <v>245</v>
      </c>
      <c r="G8215" s="5" t="s">
        <v>30487</v>
      </c>
      <c r="H8215" s="5" t="s">
        <v>30488</v>
      </c>
      <c r="K8215" s="5">
        <v>1</v>
      </c>
      <c r="L8215" s="5">
        <v>1</v>
      </c>
      <c r="M8215" s="5">
        <v>0</v>
      </c>
      <c r="N8215" s="5" t="s">
        <v>90</v>
      </c>
      <c r="O8215" s="5">
        <v>18.185840707964601</v>
      </c>
      <c r="P8215" s="5">
        <v>0</v>
      </c>
      <c r="Q8215" s="5">
        <v>0</v>
      </c>
      <c r="R8215" s="5" t="s">
        <v>30489</v>
      </c>
      <c r="S8215" s="5" t="s">
        <v>967</v>
      </c>
      <c r="T8215" s="5" t="s">
        <v>967</v>
      </c>
      <c r="U8215" s="5" t="s">
        <v>30490</v>
      </c>
      <c r="Y8215" s="5" t="s">
        <v>30491</v>
      </c>
      <c r="Z8215" s="5" t="s">
        <v>30492</v>
      </c>
      <c r="AC8215" s="5" t="s">
        <v>149</v>
      </c>
      <c r="AD8215" s="5" t="s">
        <v>97</v>
      </c>
      <c r="AM8215" s="5" t="s">
        <v>390</v>
      </c>
      <c r="AN8215" s="5" t="s">
        <v>30493</v>
      </c>
      <c r="AO8215" s="5" t="s">
        <v>98</v>
      </c>
      <c r="AP8215" s="5" t="s">
        <v>98</v>
      </c>
      <c r="AT8215" s="5" t="s">
        <v>98</v>
      </c>
      <c r="AX8215" s="5">
        <v>2023</v>
      </c>
      <c r="BA8215" s="5" t="s">
        <v>99</v>
      </c>
      <c r="BD8215" s="5">
        <v>4</v>
      </c>
      <c r="BN8215" s="5">
        <f t="shared" si="156"/>
        <v>18.185840707964601</v>
      </c>
    </row>
    <row r="8216" spans="1:66" x14ac:dyDescent="0.35">
      <c r="A8216" s="5" t="s">
        <v>30494</v>
      </c>
      <c r="B8216" s="5" t="s">
        <v>83</v>
      </c>
      <c r="C8216" s="5" t="s">
        <v>149</v>
      </c>
      <c r="D8216" s="5" t="s">
        <v>30110</v>
      </c>
      <c r="E8216" s="5" t="s">
        <v>30111</v>
      </c>
      <c r="F8216" s="5" t="s">
        <v>245</v>
      </c>
      <c r="G8216" s="5" t="s">
        <v>30495</v>
      </c>
      <c r="H8216" s="5" t="s">
        <v>2059</v>
      </c>
      <c r="K8216" s="5">
        <v>1</v>
      </c>
      <c r="L8216" s="5">
        <v>0</v>
      </c>
      <c r="M8216" s="5">
        <v>1</v>
      </c>
      <c r="N8216" s="5" t="s">
        <v>154</v>
      </c>
      <c r="O8216" s="5">
        <v>70.008849557522097</v>
      </c>
      <c r="P8216" s="5">
        <v>0</v>
      </c>
      <c r="Q8216" s="5">
        <v>0</v>
      </c>
      <c r="R8216" s="5" t="s">
        <v>30496</v>
      </c>
      <c r="S8216" s="5" t="s">
        <v>11513</v>
      </c>
      <c r="Y8216" s="5" t="s">
        <v>30497</v>
      </c>
      <c r="Z8216" s="5" t="s">
        <v>30498</v>
      </c>
      <c r="AC8216" s="5" t="s">
        <v>149</v>
      </c>
      <c r="AD8216" s="5" t="s">
        <v>97</v>
      </c>
      <c r="AO8216" s="5" t="s">
        <v>157</v>
      </c>
      <c r="AP8216" s="5" t="s">
        <v>158</v>
      </c>
      <c r="BN8216" s="5">
        <f t="shared" si="156"/>
        <v>70.008849557522097</v>
      </c>
    </row>
    <row r="8217" spans="1:66" x14ac:dyDescent="0.35">
      <c r="A8217" s="5" t="s">
        <v>30499</v>
      </c>
      <c r="B8217" s="5" t="s">
        <v>83</v>
      </c>
      <c r="C8217" s="5" t="s">
        <v>149</v>
      </c>
      <c r="D8217" s="5" t="s">
        <v>30110</v>
      </c>
      <c r="E8217" s="5" t="s">
        <v>30111</v>
      </c>
      <c r="F8217" s="5" t="s">
        <v>245</v>
      </c>
      <c r="G8217" s="5" t="s">
        <v>30500</v>
      </c>
      <c r="H8217" s="5" t="s">
        <v>30501</v>
      </c>
      <c r="K8217" s="5">
        <v>1</v>
      </c>
      <c r="L8217" s="5">
        <v>1</v>
      </c>
      <c r="M8217" s="5">
        <v>0</v>
      </c>
      <c r="N8217" s="5" t="s">
        <v>90</v>
      </c>
      <c r="O8217" s="5">
        <v>14.831858407079601</v>
      </c>
      <c r="P8217" s="5">
        <v>0</v>
      </c>
      <c r="Q8217" s="5">
        <v>0</v>
      </c>
      <c r="R8217" s="5" t="s">
        <v>30502</v>
      </c>
      <c r="S8217" s="5" t="s">
        <v>967</v>
      </c>
      <c r="T8217" s="5" t="s">
        <v>967</v>
      </c>
      <c r="U8217" s="5" t="s">
        <v>30503</v>
      </c>
      <c r="Y8217" s="5" t="s">
        <v>30504</v>
      </c>
      <c r="Z8217" s="5" t="s">
        <v>30505</v>
      </c>
      <c r="AC8217" s="5" t="s">
        <v>149</v>
      </c>
      <c r="AD8217" s="5" t="s">
        <v>97</v>
      </c>
      <c r="AM8217" s="5" t="s">
        <v>390</v>
      </c>
      <c r="AN8217" s="5" t="s">
        <v>30493</v>
      </c>
      <c r="AO8217" s="5" t="s">
        <v>98</v>
      </c>
      <c r="AP8217" s="5" t="s">
        <v>98</v>
      </c>
      <c r="AT8217" s="5" t="s">
        <v>98</v>
      </c>
      <c r="AX8217" s="5">
        <v>2023</v>
      </c>
      <c r="BA8217" s="5" t="s">
        <v>99</v>
      </c>
      <c r="BD8217" s="5">
        <v>4</v>
      </c>
      <c r="BN8217" s="5">
        <f t="shared" si="156"/>
        <v>14.831858407079601</v>
      </c>
    </row>
    <row r="8218" spans="1:66" x14ac:dyDescent="0.35">
      <c r="A8218" s="5" t="s">
        <v>30506</v>
      </c>
      <c r="B8218" s="5" t="s">
        <v>83</v>
      </c>
      <c r="C8218" s="5" t="s">
        <v>149</v>
      </c>
      <c r="D8218" s="5" t="s">
        <v>30110</v>
      </c>
      <c r="E8218" s="5" t="s">
        <v>30111</v>
      </c>
      <c r="F8218" s="5" t="s">
        <v>245</v>
      </c>
      <c r="G8218" s="5" t="s">
        <v>30507</v>
      </c>
      <c r="H8218" s="5" t="s">
        <v>30508</v>
      </c>
      <c r="K8218" s="5">
        <v>1</v>
      </c>
      <c r="L8218" s="5">
        <v>1</v>
      </c>
      <c r="M8218" s="5">
        <v>0</v>
      </c>
      <c r="N8218" s="5" t="s">
        <v>90</v>
      </c>
      <c r="O8218" s="5">
        <v>5.8318584070796504</v>
      </c>
      <c r="P8218" s="5">
        <v>0</v>
      </c>
      <c r="Q8218" s="5">
        <v>0</v>
      </c>
      <c r="R8218" s="5" t="s">
        <v>30509</v>
      </c>
      <c r="S8218" s="5" t="s">
        <v>967</v>
      </c>
      <c r="T8218" s="5" t="s">
        <v>967</v>
      </c>
      <c r="U8218" s="5" t="s">
        <v>30510</v>
      </c>
      <c r="Y8218" s="5" t="s">
        <v>30511</v>
      </c>
      <c r="Z8218" s="5" t="s">
        <v>30512</v>
      </c>
      <c r="AC8218" s="5" t="s">
        <v>149</v>
      </c>
      <c r="AD8218" s="5" t="s">
        <v>97</v>
      </c>
      <c r="AM8218" s="5" t="s">
        <v>390</v>
      </c>
      <c r="AN8218" s="5" t="s">
        <v>30493</v>
      </c>
      <c r="AO8218" s="5" t="s">
        <v>98</v>
      </c>
      <c r="AP8218" s="5" t="s">
        <v>98</v>
      </c>
      <c r="AT8218" s="5" t="s">
        <v>98</v>
      </c>
      <c r="AX8218" s="5">
        <v>2023</v>
      </c>
      <c r="BA8218" s="5" t="s">
        <v>99</v>
      </c>
      <c r="BD8218" s="5">
        <v>4</v>
      </c>
      <c r="BN8218" s="5">
        <f t="shared" si="156"/>
        <v>5.8318584070796504</v>
      </c>
    </row>
    <row r="8219" spans="1:66" x14ac:dyDescent="0.35">
      <c r="A8219" s="5" t="s">
        <v>30513</v>
      </c>
      <c r="B8219" s="5" t="s">
        <v>83</v>
      </c>
      <c r="C8219" s="5" t="s">
        <v>149</v>
      </c>
      <c r="D8219" s="5" t="s">
        <v>30110</v>
      </c>
      <c r="E8219" s="5" t="s">
        <v>30111</v>
      </c>
      <c r="F8219" s="5" t="s">
        <v>245</v>
      </c>
      <c r="G8219" s="5" t="s">
        <v>30514</v>
      </c>
      <c r="H8219" s="5" t="s">
        <v>30515</v>
      </c>
      <c r="K8219" s="5">
        <v>1</v>
      </c>
      <c r="L8219" s="5">
        <v>1</v>
      </c>
      <c r="M8219" s="5">
        <v>0</v>
      </c>
      <c r="N8219" s="5" t="s">
        <v>90</v>
      </c>
      <c r="O8219" s="5">
        <v>8.3982300884955805</v>
      </c>
      <c r="P8219" s="5">
        <v>0</v>
      </c>
      <c r="Q8219" s="5">
        <v>0</v>
      </c>
      <c r="R8219" s="5" t="s">
        <v>30516</v>
      </c>
      <c r="S8219" s="5" t="s">
        <v>967</v>
      </c>
      <c r="T8219" s="5" t="s">
        <v>967</v>
      </c>
      <c r="Y8219" s="5" t="s">
        <v>30517</v>
      </c>
      <c r="Z8219" s="5" t="s">
        <v>30518</v>
      </c>
      <c r="AC8219" s="5" t="s">
        <v>149</v>
      </c>
      <c r="AD8219" s="5" t="s">
        <v>97</v>
      </c>
      <c r="AM8219" s="5" t="s">
        <v>390</v>
      </c>
      <c r="AN8219" s="5" t="s">
        <v>30493</v>
      </c>
      <c r="AO8219" s="5" t="s">
        <v>98</v>
      </c>
      <c r="AP8219" s="5" t="s">
        <v>98</v>
      </c>
      <c r="AT8219" s="5" t="s">
        <v>98</v>
      </c>
      <c r="AX8219" s="5">
        <v>2023</v>
      </c>
      <c r="BA8219" s="5" t="s">
        <v>99</v>
      </c>
      <c r="BD8219" s="5">
        <v>4</v>
      </c>
      <c r="BN8219" s="5">
        <f t="shared" si="156"/>
        <v>8.3982300884955805</v>
      </c>
    </row>
    <row r="8220" spans="1:66" x14ac:dyDescent="0.35">
      <c r="A8220" s="5" t="s">
        <v>30519</v>
      </c>
      <c r="B8220" s="5" t="s">
        <v>83</v>
      </c>
      <c r="C8220" s="5" t="s">
        <v>149</v>
      </c>
      <c r="D8220" s="5" t="s">
        <v>30110</v>
      </c>
      <c r="E8220" s="5" t="s">
        <v>30111</v>
      </c>
      <c r="F8220" s="5" t="s">
        <v>245</v>
      </c>
      <c r="G8220" s="5" t="s">
        <v>30520</v>
      </c>
      <c r="H8220" s="5" t="s">
        <v>30521</v>
      </c>
      <c r="K8220" s="5">
        <v>1</v>
      </c>
      <c r="L8220" s="5">
        <v>1</v>
      </c>
      <c r="M8220" s="5">
        <v>0</v>
      </c>
      <c r="N8220" s="5" t="s">
        <v>90</v>
      </c>
      <c r="O8220" s="5">
        <v>7.2477876106194703</v>
      </c>
      <c r="P8220" s="5">
        <v>0</v>
      </c>
      <c r="Q8220" s="5">
        <v>0</v>
      </c>
      <c r="R8220" s="5" t="s">
        <v>30522</v>
      </c>
      <c r="S8220" s="5" t="s">
        <v>967</v>
      </c>
      <c r="T8220" s="5" t="s">
        <v>967</v>
      </c>
      <c r="Y8220" s="5" t="s">
        <v>30523</v>
      </c>
      <c r="Z8220" s="5" t="s">
        <v>30524</v>
      </c>
      <c r="AC8220" s="5" t="s">
        <v>149</v>
      </c>
      <c r="AD8220" s="5" t="s">
        <v>97</v>
      </c>
      <c r="AM8220" s="5" t="s">
        <v>390</v>
      </c>
      <c r="AN8220" s="5" t="s">
        <v>30493</v>
      </c>
      <c r="AO8220" s="5" t="s">
        <v>98</v>
      </c>
      <c r="AP8220" s="5" t="s">
        <v>98</v>
      </c>
      <c r="AT8220" s="5" t="s">
        <v>98</v>
      </c>
      <c r="AX8220" s="5">
        <v>2023</v>
      </c>
      <c r="BA8220" s="5" t="s">
        <v>99</v>
      </c>
      <c r="BD8220" s="5">
        <v>4</v>
      </c>
      <c r="BN8220" s="5">
        <f t="shared" si="156"/>
        <v>7.2477876106194703</v>
      </c>
    </row>
    <row r="8221" spans="1:66" x14ac:dyDescent="0.35">
      <c r="A8221" s="5" t="s">
        <v>30525</v>
      </c>
      <c r="B8221" s="5" t="s">
        <v>83</v>
      </c>
      <c r="C8221" s="5" t="s">
        <v>149</v>
      </c>
      <c r="D8221" s="5" t="s">
        <v>30137</v>
      </c>
      <c r="E8221" s="5" t="s">
        <v>30138</v>
      </c>
      <c r="F8221" s="5" t="s">
        <v>245</v>
      </c>
      <c r="G8221" s="5" t="s">
        <v>30526</v>
      </c>
      <c r="H8221" s="5" t="s">
        <v>956</v>
      </c>
      <c r="K8221" s="5">
        <v>1</v>
      </c>
      <c r="L8221" s="5">
        <v>0</v>
      </c>
      <c r="M8221" s="5">
        <v>1</v>
      </c>
      <c r="N8221" s="5" t="s">
        <v>154</v>
      </c>
      <c r="O8221" s="5">
        <v>2.83185840707965</v>
      </c>
      <c r="P8221" s="5">
        <v>0</v>
      </c>
      <c r="Q8221" s="5">
        <v>0</v>
      </c>
      <c r="S8221" s="5" t="s">
        <v>11513</v>
      </c>
      <c r="Y8221" s="5" t="s">
        <v>30527</v>
      </c>
      <c r="Z8221" s="5" t="s">
        <v>30528</v>
      </c>
      <c r="AC8221" s="5" t="s">
        <v>149</v>
      </c>
      <c r="AD8221" s="5" t="s">
        <v>97</v>
      </c>
      <c r="AO8221" s="5" t="s">
        <v>157</v>
      </c>
      <c r="AP8221" s="5" t="s">
        <v>158</v>
      </c>
      <c r="BN8221" s="5">
        <f t="shared" si="156"/>
        <v>2.83185840707965</v>
      </c>
    </row>
    <row r="8222" spans="1:66" x14ac:dyDescent="0.35">
      <c r="A8222" s="5" t="s">
        <v>30529</v>
      </c>
      <c r="B8222" s="5" t="s">
        <v>83</v>
      </c>
      <c r="C8222" s="5" t="s">
        <v>149</v>
      </c>
      <c r="D8222" s="5" t="s">
        <v>30110</v>
      </c>
      <c r="E8222" s="5" t="s">
        <v>30111</v>
      </c>
      <c r="F8222" s="5" t="s">
        <v>245</v>
      </c>
      <c r="G8222" s="5" t="s">
        <v>30530</v>
      </c>
      <c r="H8222" s="5" t="s">
        <v>30531</v>
      </c>
      <c r="K8222" s="5">
        <v>1</v>
      </c>
      <c r="L8222" s="5">
        <v>1</v>
      </c>
      <c r="M8222" s="5">
        <v>0</v>
      </c>
      <c r="N8222" s="5" t="s">
        <v>90</v>
      </c>
      <c r="O8222" s="5">
        <v>8.6017699115044302</v>
      </c>
      <c r="P8222" s="5">
        <v>0</v>
      </c>
      <c r="Q8222" s="5">
        <v>0</v>
      </c>
      <c r="R8222" s="5" t="s">
        <v>30532</v>
      </c>
      <c r="S8222" s="5" t="s">
        <v>967</v>
      </c>
      <c r="T8222" s="5" t="s">
        <v>967</v>
      </c>
      <c r="Y8222" s="5" t="s">
        <v>30533</v>
      </c>
      <c r="Z8222" s="5" t="s">
        <v>30534</v>
      </c>
      <c r="AC8222" s="5" t="s">
        <v>149</v>
      </c>
      <c r="AD8222" s="5" t="s">
        <v>97</v>
      </c>
      <c r="AM8222" s="5" t="s">
        <v>390</v>
      </c>
      <c r="AN8222" s="5" t="s">
        <v>30493</v>
      </c>
      <c r="AO8222" s="5" t="s">
        <v>98</v>
      </c>
      <c r="AP8222" s="5" t="s">
        <v>98</v>
      </c>
      <c r="AT8222" s="5" t="s">
        <v>98</v>
      </c>
      <c r="AX8222" s="5">
        <v>2023</v>
      </c>
      <c r="BA8222" s="5" t="s">
        <v>99</v>
      </c>
      <c r="BD8222" s="5">
        <v>4</v>
      </c>
      <c r="BN8222" s="5">
        <f t="shared" si="156"/>
        <v>8.6017699115044302</v>
      </c>
    </row>
    <row r="8223" spans="1:66" x14ac:dyDescent="0.35">
      <c r="A8223" s="5" t="s">
        <v>30535</v>
      </c>
      <c r="B8223" s="5" t="s">
        <v>83</v>
      </c>
      <c r="C8223" s="5" t="s">
        <v>149</v>
      </c>
      <c r="D8223" s="5" t="s">
        <v>30110</v>
      </c>
      <c r="E8223" s="5" t="s">
        <v>30111</v>
      </c>
      <c r="F8223" s="5" t="s">
        <v>245</v>
      </c>
      <c r="G8223" s="5" t="s">
        <v>30536</v>
      </c>
      <c r="H8223" s="5" t="s">
        <v>30537</v>
      </c>
      <c r="K8223" s="5">
        <v>1</v>
      </c>
      <c r="L8223" s="5">
        <v>1</v>
      </c>
      <c r="M8223" s="5">
        <v>0</v>
      </c>
      <c r="N8223" s="5" t="s">
        <v>90</v>
      </c>
      <c r="O8223" s="5">
        <v>9.0619469026548707</v>
      </c>
      <c r="P8223" s="5">
        <v>0</v>
      </c>
      <c r="Q8223" s="5">
        <v>0</v>
      </c>
      <c r="R8223" s="5" t="s">
        <v>30538</v>
      </c>
      <c r="S8223" s="5" t="s">
        <v>967</v>
      </c>
      <c r="T8223" s="5" t="s">
        <v>967</v>
      </c>
      <c r="U8223" s="5" t="s">
        <v>30539</v>
      </c>
      <c r="Y8223" s="5" t="s">
        <v>30540</v>
      </c>
      <c r="Z8223" s="5" t="s">
        <v>30541</v>
      </c>
      <c r="AC8223" s="5" t="s">
        <v>149</v>
      </c>
      <c r="AD8223" s="5" t="s">
        <v>97</v>
      </c>
      <c r="AM8223" s="5" t="s">
        <v>390</v>
      </c>
      <c r="AN8223" s="5" t="s">
        <v>30493</v>
      </c>
      <c r="AO8223" s="5" t="s">
        <v>98</v>
      </c>
      <c r="AP8223" s="5" t="s">
        <v>98</v>
      </c>
      <c r="AT8223" s="5" t="s">
        <v>98</v>
      </c>
      <c r="AX8223" s="5">
        <v>2023</v>
      </c>
      <c r="BA8223" s="5" t="s">
        <v>99</v>
      </c>
      <c r="BD8223" s="5">
        <v>4</v>
      </c>
      <c r="BN8223" s="5">
        <f t="shared" si="156"/>
        <v>9.0619469026548707</v>
      </c>
    </row>
    <row r="8224" spans="1:66" x14ac:dyDescent="0.35">
      <c r="A8224" s="5" t="s">
        <v>30542</v>
      </c>
      <c r="B8224" s="5" t="s">
        <v>83</v>
      </c>
      <c r="C8224" s="5" t="s">
        <v>149</v>
      </c>
      <c r="D8224" s="5" t="s">
        <v>30543</v>
      </c>
      <c r="E8224" s="5" t="s">
        <v>30544</v>
      </c>
      <c r="F8224" s="5" t="s">
        <v>245</v>
      </c>
      <c r="G8224" s="5" t="s">
        <v>30545</v>
      </c>
      <c r="H8224" s="5" t="s">
        <v>1473</v>
      </c>
      <c r="K8224" s="5">
        <v>1</v>
      </c>
      <c r="L8224" s="5">
        <v>0</v>
      </c>
      <c r="M8224" s="5">
        <v>1</v>
      </c>
      <c r="N8224" s="5" t="s">
        <v>154</v>
      </c>
      <c r="O8224" s="5">
        <v>0</v>
      </c>
      <c r="P8224" s="5">
        <v>0</v>
      </c>
      <c r="Q8224" s="5">
        <v>0</v>
      </c>
      <c r="R8224" s="5" t="s">
        <v>30546</v>
      </c>
      <c r="S8224" s="5" t="s">
        <v>11513</v>
      </c>
      <c r="Y8224" s="5" t="s">
        <v>30547</v>
      </c>
      <c r="Z8224" s="5" t="s">
        <v>30548</v>
      </c>
      <c r="AC8224" s="5" t="s">
        <v>149</v>
      </c>
      <c r="AD8224" s="5" t="s">
        <v>97</v>
      </c>
      <c r="AM8224" s="5" t="s">
        <v>390</v>
      </c>
      <c r="AN8224" s="5" t="s">
        <v>30493</v>
      </c>
      <c r="AO8224" s="5" t="s">
        <v>157</v>
      </c>
      <c r="AP8224" s="5" t="s">
        <v>158</v>
      </c>
      <c r="AT8224" s="5" t="s">
        <v>30493</v>
      </c>
      <c r="BN8224" s="5">
        <f t="shared" si="156"/>
        <v>0</v>
      </c>
    </row>
    <row r="8225" spans="1:66" x14ac:dyDescent="0.35">
      <c r="A8225" s="5" t="s">
        <v>30549</v>
      </c>
      <c r="B8225" s="5" t="s">
        <v>83</v>
      </c>
      <c r="C8225" s="5" t="s">
        <v>149</v>
      </c>
      <c r="D8225" s="5" t="s">
        <v>30110</v>
      </c>
      <c r="E8225" s="5" t="s">
        <v>30111</v>
      </c>
      <c r="F8225" s="5" t="s">
        <v>87</v>
      </c>
      <c r="G8225" s="5" t="s">
        <v>30550</v>
      </c>
      <c r="H8225" s="5" t="s">
        <v>30551</v>
      </c>
      <c r="K8225" s="5">
        <v>1</v>
      </c>
      <c r="L8225" s="5">
        <v>1</v>
      </c>
      <c r="M8225" s="5">
        <v>0</v>
      </c>
      <c r="N8225" s="5" t="s">
        <v>90</v>
      </c>
      <c r="O8225" s="5">
        <v>8.6017699115044302</v>
      </c>
      <c r="P8225" s="5">
        <v>0</v>
      </c>
      <c r="Q8225" s="5">
        <v>0</v>
      </c>
      <c r="R8225" s="5" t="s">
        <v>30552</v>
      </c>
      <c r="S8225" s="5" t="s">
        <v>967</v>
      </c>
      <c r="T8225" s="5" t="s">
        <v>967</v>
      </c>
      <c r="Y8225" s="5" t="s">
        <v>30553</v>
      </c>
      <c r="Z8225" s="5" t="s">
        <v>30554</v>
      </c>
      <c r="AB8225" s="5" t="s">
        <v>87</v>
      </c>
      <c r="AC8225" s="5" t="s">
        <v>149</v>
      </c>
      <c r="AD8225" s="5" t="s">
        <v>97</v>
      </c>
      <c r="AM8225" s="5" t="s">
        <v>390</v>
      </c>
      <c r="AN8225" s="5" t="s">
        <v>30493</v>
      </c>
      <c r="AO8225" s="5" t="s">
        <v>98</v>
      </c>
      <c r="AP8225" s="5" t="s">
        <v>98</v>
      </c>
      <c r="AT8225" s="5" t="s">
        <v>98</v>
      </c>
      <c r="AX8225" s="5">
        <v>2023</v>
      </c>
      <c r="BA8225" s="5" t="s">
        <v>99</v>
      </c>
      <c r="BD8225" s="5">
        <v>4</v>
      </c>
      <c r="BN8225" s="5">
        <f t="shared" si="156"/>
        <v>8.6017699115044302</v>
      </c>
    </row>
    <row r="8226" spans="1:66" x14ac:dyDescent="0.35">
      <c r="A8226" s="5" t="s">
        <v>30555</v>
      </c>
      <c r="B8226" s="5" t="s">
        <v>83</v>
      </c>
      <c r="C8226" s="5" t="s">
        <v>149</v>
      </c>
      <c r="D8226" s="5" t="s">
        <v>30110</v>
      </c>
      <c r="E8226" s="5" t="s">
        <v>30111</v>
      </c>
      <c r="F8226" s="5" t="s">
        <v>87</v>
      </c>
      <c r="G8226" s="5" t="s">
        <v>30556</v>
      </c>
      <c r="H8226" s="5" t="s">
        <v>89</v>
      </c>
      <c r="K8226" s="5">
        <v>1</v>
      </c>
      <c r="L8226" s="5">
        <v>0</v>
      </c>
      <c r="M8226" s="5">
        <v>1</v>
      </c>
      <c r="N8226" s="5" t="s">
        <v>154</v>
      </c>
      <c r="O8226" s="5">
        <v>51.327433628318502</v>
      </c>
      <c r="P8226" s="5">
        <v>0</v>
      </c>
      <c r="Q8226" s="5">
        <v>0</v>
      </c>
      <c r="R8226" s="5" t="s">
        <v>30557</v>
      </c>
      <c r="S8226" s="5" t="s">
        <v>11513</v>
      </c>
      <c r="Y8226" s="5" t="s">
        <v>30558</v>
      </c>
      <c r="Z8226" s="5" t="s">
        <v>30559</v>
      </c>
      <c r="AB8226" s="5" t="s">
        <v>87</v>
      </c>
      <c r="AC8226" s="5" t="s">
        <v>149</v>
      </c>
      <c r="AD8226" s="5" t="s">
        <v>97</v>
      </c>
      <c r="AO8226" s="5" t="s">
        <v>157</v>
      </c>
      <c r="AP8226" s="5" t="s">
        <v>158</v>
      </c>
      <c r="BN8226" s="5">
        <f t="shared" si="156"/>
        <v>51.327433628318502</v>
      </c>
    </row>
    <row r="8227" spans="1:66" x14ac:dyDescent="0.35">
      <c r="A8227" s="5" t="s">
        <v>30560</v>
      </c>
      <c r="B8227" s="5" t="s">
        <v>83</v>
      </c>
      <c r="C8227" s="5" t="s">
        <v>149</v>
      </c>
      <c r="D8227" s="5" t="s">
        <v>30137</v>
      </c>
      <c r="E8227" s="5" t="s">
        <v>30138</v>
      </c>
      <c r="F8227" s="5" t="s">
        <v>87</v>
      </c>
      <c r="G8227" s="5" t="s">
        <v>30561</v>
      </c>
      <c r="H8227" s="5" t="s">
        <v>89</v>
      </c>
      <c r="K8227" s="5">
        <v>1</v>
      </c>
      <c r="L8227" s="5">
        <v>0</v>
      </c>
      <c r="M8227" s="5">
        <v>1</v>
      </c>
      <c r="N8227" s="5" t="s">
        <v>154</v>
      </c>
      <c r="O8227" s="5">
        <v>1.3274336283185799</v>
      </c>
      <c r="P8227" s="5">
        <v>0</v>
      </c>
      <c r="Q8227" s="5">
        <v>0</v>
      </c>
      <c r="S8227" s="5" t="s">
        <v>11513</v>
      </c>
      <c r="Y8227" s="5" t="s">
        <v>30562</v>
      </c>
      <c r="Z8227" s="5" t="s">
        <v>30563</v>
      </c>
      <c r="AB8227" s="5" t="s">
        <v>87</v>
      </c>
      <c r="AC8227" s="5" t="s">
        <v>149</v>
      </c>
      <c r="AD8227" s="5" t="s">
        <v>97</v>
      </c>
      <c r="AO8227" s="5" t="s">
        <v>157</v>
      </c>
      <c r="AP8227" s="5" t="s">
        <v>158</v>
      </c>
      <c r="BN8227" s="5">
        <f t="shared" si="156"/>
        <v>1.3274336283185799</v>
      </c>
    </row>
    <row r="8228" spans="1:66" x14ac:dyDescent="0.35">
      <c r="A8228" s="5" t="s">
        <v>30564</v>
      </c>
      <c r="B8228" s="5" t="s">
        <v>83</v>
      </c>
      <c r="C8228" s="5" t="s">
        <v>149</v>
      </c>
      <c r="D8228" s="5" t="s">
        <v>30565</v>
      </c>
      <c r="E8228" s="5" t="s">
        <v>30566</v>
      </c>
      <c r="F8228" s="5" t="s">
        <v>245</v>
      </c>
      <c r="G8228" s="5" t="s">
        <v>30567</v>
      </c>
      <c r="H8228" s="5" t="s">
        <v>30568</v>
      </c>
      <c r="K8228" s="5">
        <v>1</v>
      </c>
      <c r="L8228" s="5">
        <v>1</v>
      </c>
      <c r="M8228" s="5">
        <v>0</v>
      </c>
      <c r="N8228" s="5" t="s">
        <v>224</v>
      </c>
      <c r="O8228" s="5">
        <v>12.291052114060999</v>
      </c>
      <c r="P8228" s="5">
        <v>0</v>
      </c>
      <c r="Q8228" s="5">
        <v>0</v>
      </c>
      <c r="R8228" s="5" t="s">
        <v>30569</v>
      </c>
      <c r="S8228" s="5" t="s">
        <v>15983</v>
      </c>
      <c r="T8228" s="5" t="s">
        <v>4854</v>
      </c>
      <c r="U8228" s="5" t="s">
        <v>30570</v>
      </c>
      <c r="V8228" s="5" t="s">
        <v>6606</v>
      </c>
      <c r="W8228" s="5" t="s">
        <v>6606</v>
      </c>
      <c r="Y8228" s="5" t="s">
        <v>30571</v>
      </c>
      <c r="Z8228" s="5" t="s">
        <v>30572</v>
      </c>
      <c r="AC8228" s="5" t="s">
        <v>149</v>
      </c>
      <c r="AD8228" s="5" t="s">
        <v>97</v>
      </c>
      <c r="AO8228" s="5" t="s">
        <v>98</v>
      </c>
      <c r="AP8228" s="5" t="s">
        <v>98</v>
      </c>
      <c r="AT8228" s="5" t="s">
        <v>98</v>
      </c>
      <c r="AX8228" s="5">
        <v>2022</v>
      </c>
      <c r="BA8228" s="5" t="s">
        <v>99</v>
      </c>
      <c r="BD8228" s="5">
        <v>6</v>
      </c>
      <c r="BE8228" s="5">
        <v>2023</v>
      </c>
      <c r="BH8228" s="5" t="s">
        <v>217</v>
      </c>
      <c r="BK8228" s="5">
        <v>1</v>
      </c>
      <c r="BN8228" s="5">
        <f t="shared" si="156"/>
        <v>12.291052114060999</v>
      </c>
    </row>
    <row r="8229" spans="1:66" x14ac:dyDescent="0.35">
      <c r="A8229" s="5" t="s">
        <v>30573</v>
      </c>
      <c r="B8229" s="5" t="s">
        <v>83</v>
      </c>
      <c r="C8229" s="5" t="s">
        <v>149</v>
      </c>
      <c r="D8229" s="5" t="s">
        <v>30565</v>
      </c>
      <c r="E8229" s="5" t="s">
        <v>30566</v>
      </c>
      <c r="F8229" s="5" t="s">
        <v>245</v>
      </c>
      <c r="G8229" s="5" t="s">
        <v>30567</v>
      </c>
      <c r="H8229" s="5" t="s">
        <v>30568</v>
      </c>
      <c r="K8229" s="5">
        <v>1</v>
      </c>
      <c r="L8229" s="5">
        <v>1</v>
      </c>
      <c r="M8229" s="5">
        <v>0</v>
      </c>
      <c r="N8229" s="5" t="s">
        <v>224</v>
      </c>
      <c r="O8229" s="5">
        <v>12.291052114060999</v>
      </c>
      <c r="P8229" s="5">
        <v>0</v>
      </c>
      <c r="Q8229" s="5">
        <v>0</v>
      </c>
      <c r="R8229" s="5" t="s">
        <v>30569</v>
      </c>
      <c r="S8229" s="5" t="s">
        <v>15983</v>
      </c>
      <c r="T8229" s="5" t="s">
        <v>4854</v>
      </c>
      <c r="U8229" s="5" t="s">
        <v>30570</v>
      </c>
      <c r="V8229" s="5" t="s">
        <v>6606</v>
      </c>
      <c r="W8229" s="5" t="s">
        <v>6606</v>
      </c>
      <c r="Y8229" s="5" t="s">
        <v>30571</v>
      </c>
      <c r="Z8229" s="5" t="s">
        <v>30572</v>
      </c>
      <c r="AC8229" s="5" t="s">
        <v>149</v>
      </c>
      <c r="AD8229" s="5" t="s">
        <v>97</v>
      </c>
      <c r="AO8229" s="5" t="s">
        <v>98</v>
      </c>
      <c r="AP8229" s="5" t="s">
        <v>98</v>
      </c>
      <c r="AT8229" s="5" t="s">
        <v>98</v>
      </c>
      <c r="AX8229" s="5">
        <v>2022</v>
      </c>
      <c r="BA8229" s="5" t="s">
        <v>99</v>
      </c>
      <c r="BD8229" s="5">
        <v>6</v>
      </c>
      <c r="BE8229" s="5">
        <v>2023</v>
      </c>
      <c r="BH8229" s="5" t="s">
        <v>217</v>
      </c>
      <c r="BK8229" s="5">
        <v>1</v>
      </c>
      <c r="BN8229" s="5">
        <f t="shared" si="156"/>
        <v>12.291052114060999</v>
      </c>
    </row>
    <row r="8230" spans="1:66" x14ac:dyDescent="0.35">
      <c r="A8230" s="5" t="s">
        <v>30574</v>
      </c>
      <c r="B8230" s="5" t="s">
        <v>83</v>
      </c>
      <c r="C8230" s="5" t="s">
        <v>149</v>
      </c>
      <c r="D8230" s="5" t="s">
        <v>30565</v>
      </c>
      <c r="E8230" s="5" t="s">
        <v>30566</v>
      </c>
      <c r="F8230" s="5" t="s">
        <v>245</v>
      </c>
      <c r="G8230" s="5" t="s">
        <v>30567</v>
      </c>
      <c r="H8230" s="5" t="s">
        <v>30568</v>
      </c>
      <c r="K8230" s="5">
        <v>1</v>
      </c>
      <c r="L8230" s="5">
        <v>1</v>
      </c>
      <c r="M8230" s="5">
        <v>0</v>
      </c>
      <c r="N8230" s="5" t="s">
        <v>224</v>
      </c>
      <c r="O8230" s="5">
        <v>12.291052114060999</v>
      </c>
      <c r="P8230" s="5">
        <v>0</v>
      </c>
      <c r="Q8230" s="5">
        <v>0</v>
      </c>
      <c r="R8230" s="5" t="s">
        <v>30569</v>
      </c>
      <c r="S8230" s="5" t="s">
        <v>15983</v>
      </c>
      <c r="T8230" s="5" t="s">
        <v>4854</v>
      </c>
      <c r="U8230" s="5" t="s">
        <v>30570</v>
      </c>
      <c r="V8230" s="5" t="s">
        <v>6606</v>
      </c>
      <c r="W8230" s="5" t="s">
        <v>6606</v>
      </c>
      <c r="Y8230" s="5" t="s">
        <v>30571</v>
      </c>
      <c r="Z8230" s="5" t="s">
        <v>30572</v>
      </c>
      <c r="AC8230" s="5" t="s">
        <v>149</v>
      </c>
      <c r="AD8230" s="5" t="s">
        <v>97</v>
      </c>
      <c r="AO8230" s="5" t="s">
        <v>98</v>
      </c>
      <c r="AP8230" s="5" t="s">
        <v>98</v>
      </c>
      <c r="AT8230" s="5" t="s">
        <v>98</v>
      </c>
      <c r="AX8230" s="5">
        <v>2022</v>
      </c>
      <c r="BA8230" s="5" t="s">
        <v>99</v>
      </c>
      <c r="BD8230" s="5">
        <v>6</v>
      </c>
      <c r="BE8230" s="5">
        <v>2023</v>
      </c>
      <c r="BH8230" s="5" t="s">
        <v>217</v>
      </c>
      <c r="BK8230" s="5">
        <v>1</v>
      </c>
      <c r="BN8230" s="5">
        <f t="shared" si="156"/>
        <v>12.291052114060999</v>
      </c>
    </row>
    <row r="8231" spans="1:66" x14ac:dyDescent="0.35">
      <c r="A8231" s="5" t="s">
        <v>30575</v>
      </c>
      <c r="B8231" s="5" t="s">
        <v>83</v>
      </c>
      <c r="C8231" s="5" t="s">
        <v>149</v>
      </c>
      <c r="D8231" s="5" t="s">
        <v>30565</v>
      </c>
      <c r="E8231" s="5" t="s">
        <v>30566</v>
      </c>
      <c r="F8231" s="5" t="s">
        <v>245</v>
      </c>
      <c r="G8231" s="5" t="s">
        <v>30567</v>
      </c>
      <c r="H8231" s="5" t="s">
        <v>30568</v>
      </c>
      <c r="K8231" s="5">
        <v>1</v>
      </c>
      <c r="L8231" s="5">
        <v>1</v>
      </c>
      <c r="M8231" s="5">
        <v>0</v>
      </c>
      <c r="N8231" s="5" t="s">
        <v>224</v>
      </c>
      <c r="O8231" s="5">
        <v>12.291052114060999</v>
      </c>
      <c r="P8231" s="5">
        <v>0</v>
      </c>
      <c r="Q8231" s="5">
        <v>0</v>
      </c>
      <c r="R8231" s="5" t="s">
        <v>30569</v>
      </c>
      <c r="S8231" s="5" t="s">
        <v>15983</v>
      </c>
      <c r="T8231" s="5" t="s">
        <v>4854</v>
      </c>
      <c r="U8231" s="5" t="s">
        <v>30570</v>
      </c>
      <c r="V8231" s="5" t="s">
        <v>6606</v>
      </c>
      <c r="W8231" s="5" t="s">
        <v>6606</v>
      </c>
      <c r="Y8231" s="5" t="s">
        <v>30571</v>
      </c>
      <c r="Z8231" s="5" t="s">
        <v>30572</v>
      </c>
      <c r="AC8231" s="5" t="s">
        <v>149</v>
      </c>
      <c r="AD8231" s="5" t="s">
        <v>97</v>
      </c>
      <c r="AO8231" s="5" t="s">
        <v>98</v>
      </c>
      <c r="AP8231" s="5" t="s">
        <v>98</v>
      </c>
      <c r="AT8231" s="5" t="s">
        <v>98</v>
      </c>
      <c r="AX8231" s="5">
        <v>2022</v>
      </c>
      <c r="BA8231" s="5" t="s">
        <v>99</v>
      </c>
      <c r="BD8231" s="5">
        <v>6</v>
      </c>
      <c r="BE8231" s="5">
        <v>2023</v>
      </c>
      <c r="BH8231" s="5" t="s">
        <v>217</v>
      </c>
      <c r="BK8231" s="5">
        <v>1</v>
      </c>
      <c r="BN8231" s="5">
        <f t="shared" si="156"/>
        <v>12.291052114060999</v>
      </c>
    </row>
    <row r="8232" spans="1:66" x14ac:dyDescent="0.35">
      <c r="A8232" s="5" t="s">
        <v>30576</v>
      </c>
      <c r="B8232" s="5" t="s">
        <v>83</v>
      </c>
      <c r="C8232" s="5" t="s">
        <v>149</v>
      </c>
      <c r="D8232" s="5" t="s">
        <v>30565</v>
      </c>
      <c r="E8232" s="5" t="s">
        <v>30566</v>
      </c>
      <c r="F8232" s="5" t="s">
        <v>245</v>
      </c>
      <c r="G8232" s="5" t="s">
        <v>30567</v>
      </c>
      <c r="H8232" s="5" t="s">
        <v>30568</v>
      </c>
      <c r="K8232" s="5">
        <v>1</v>
      </c>
      <c r="L8232" s="5">
        <v>1</v>
      </c>
      <c r="M8232" s="5">
        <v>0</v>
      </c>
      <c r="N8232" s="5" t="s">
        <v>224</v>
      </c>
      <c r="O8232" s="5">
        <v>12.291052114060999</v>
      </c>
      <c r="P8232" s="5">
        <v>0</v>
      </c>
      <c r="Q8232" s="5">
        <v>0</v>
      </c>
      <c r="R8232" s="5" t="s">
        <v>30569</v>
      </c>
      <c r="S8232" s="5" t="s">
        <v>15983</v>
      </c>
      <c r="T8232" s="5" t="s">
        <v>4854</v>
      </c>
      <c r="U8232" s="5" t="s">
        <v>30570</v>
      </c>
      <c r="V8232" s="5" t="s">
        <v>6606</v>
      </c>
      <c r="W8232" s="5" t="s">
        <v>6606</v>
      </c>
      <c r="Y8232" s="5" t="s">
        <v>30571</v>
      </c>
      <c r="Z8232" s="5" t="s">
        <v>30572</v>
      </c>
      <c r="AC8232" s="5" t="s">
        <v>149</v>
      </c>
      <c r="AD8232" s="5" t="s">
        <v>97</v>
      </c>
      <c r="AO8232" s="5" t="s">
        <v>98</v>
      </c>
      <c r="AP8232" s="5" t="s">
        <v>98</v>
      </c>
      <c r="AT8232" s="5" t="s">
        <v>98</v>
      </c>
      <c r="AX8232" s="5">
        <v>2022</v>
      </c>
      <c r="BA8232" s="5" t="s">
        <v>99</v>
      </c>
      <c r="BD8232" s="5">
        <v>6</v>
      </c>
      <c r="BE8232" s="5">
        <v>2023</v>
      </c>
      <c r="BH8232" s="5" t="s">
        <v>217</v>
      </c>
      <c r="BK8232" s="5">
        <v>1</v>
      </c>
      <c r="BN8232" s="5">
        <f t="shared" si="156"/>
        <v>12.291052114060999</v>
      </c>
    </row>
    <row r="8233" spans="1:66" x14ac:dyDescent="0.35">
      <c r="A8233" s="5" t="s">
        <v>30577</v>
      </c>
      <c r="B8233" s="5" t="s">
        <v>83</v>
      </c>
      <c r="C8233" s="5" t="s">
        <v>149</v>
      </c>
      <c r="D8233" s="5" t="s">
        <v>30565</v>
      </c>
      <c r="E8233" s="5" t="s">
        <v>30566</v>
      </c>
      <c r="F8233" s="5" t="s">
        <v>245</v>
      </c>
      <c r="G8233" s="5" t="s">
        <v>30567</v>
      </c>
      <c r="H8233" s="5" t="s">
        <v>30568</v>
      </c>
      <c r="K8233" s="5">
        <v>1</v>
      </c>
      <c r="L8233" s="5">
        <v>1</v>
      </c>
      <c r="M8233" s="5">
        <v>0</v>
      </c>
      <c r="N8233" s="5" t="s">
        <v>224</v>
      </c>
      <c r="O8233" s="5">
        <v>12.291052114060999</v>
      </c>
      <c r="P8233" s="5">
        <v>0</v>
      </c>
      <c r="Q8233" s="5">
        <v>0</v>
      </c>
      <c r="R8233" s="5" t="s">
        <v>30569</v>
      </c>
      <c r="S8233" s="5" t="s">
        <v>15983</v>
      </c>
      <c r="T8233" s="5" t="s">
        <v>4854</v>
      </c>
      <c r="U8233" s="5" t="s">
        <v>30570</v>
      </c>
      <c r="V8233" s="5" t="s">
        <v>6606</v>
      </c>
      <c r="W8233" s="5" t="s">
        <v>6606</v>
      </c>
      <c r="Y8233" s="5" t="s">
        <v>30571</v>
      </c>
      <c r="Z8233" s="5" t="s">
        <v>30572</v>
      </c>
      <c r="AC8233" s="5" t="s">
        <v>149</v>
      </c>
      <c r="AD8233" s="5" t="s">
        <v>97</v>
      </c>
      <c r="AO8233" s="5" t="s">
        <v>98</v>
      </c>
      <c r="AP8233" s="5" t="s">
        <v>98</v>
      </c>
      <c r="AT8233" s="5" t="s">
        <v>98</v>
      </c>
      <c r="AX8233" s="5">
        <v>2022</v>
      </c>
      <c r="BA8233" s="5" t="s">
        <v>99</v>
      </c>
      <c r="BD8233" s="5">
        <v>6</v>
      </c>
      <c r="BE8233" s="5">
        <v>2023</v>
      </c>
      <c r="BH8233" s="5" t="s">
        <v>217</v>
      </c>
      <c r="BK8233" s="5">
        <v>1</v>
      </c>
      <c r="BN8233" s="5">
        <f t="shared" si="156"/>
        <v>12.291052114060999</v>
      </c>
    </row>
    <row r="8234" spans="1:66" x14ac:dyDescent="0.35">
      <c r="A8234" s="5" t="s">
        <v>30578</v>
      </c>
      <c r="B8234" s="5" t="s">
        <v>83</v>
      </c>
      <c r="C8234" s="5" t="s">
        <v>149</v>
      </c>
      <c r="D8234" s="5" t="s">
        <v>30565</v>
      </c>
      <c r="E8234" s="5" t="s">
        <v>30566</v>
      </c>
      <c r="F8234" s="5" t="s">
        <v>245</v>
      </c>
      <c r="G8234" s="5" t="s">
        <v>30567</v>
      </c>
      <c r="H8234" s="5" t="s">
        <v>30568</v>
      </c>
      <c r="K8234" s="5">
        <v>1</v>
      </c>
      <c r="L8234" s="5">
        <v>1</v>
      </c>
      <c r="M8234" s="5">
        <v>0</v>
      </c>
      <c r="N8234" s="5" t="s">
        <v>224</v>
      </c>
      <c r="O8234" s="5">
        <v>12.291052114060999</v>
      </c>
      <c r="P8234" s="5">
        <v>0</v>
      </c>
      <c r="Q8234" s="5">
        <v>0</v>
      </c>
      <c r="R8234" s="5" t="s">
        <v>30569</v>
      </c>
      <c r="S8234" s="5" t="s">
        <v>15983</v>
      </c>
      <c r="T8234" s="5" t="s">
        <v>4854</v>
      </c>
      <c r="U8234" s="5" t="s">
        <v>30570</v>
      </c>
      <c r="V8234" s="5" t="s">
        <v>6606</v>
      </c>
      <c r="W8234" s="5" t="s">
        <v>6606</v>
      </c>
      <c r="Y8234" s="5" t="s">
        <v>30571</v>
      </c>
      <c r="Z8234" s="5" t="s">
        <v>30572</v>
      </c>
      <c r="AC8234" s="5" t="s">
        <v>149</v>
      </c>
      <c r="AD8234" s="5" t="s">
        <v>97</v>
      </c>
      <c r="AO8234" s="5" t="s">
        <v>98</v>
      </c>
      <c r="AP8234" s="5" t="s">
        <v>98</v>
      </c>
      <c r="AT8234" s="5" t="s">
        <v>98</v>
      </c>
      <c r="AX8234" s="5">
        <v>2022</v>
      </c>
      <c r="BA8234" s="5" t="s">
        <v>99</v>
      </c>
      <c r="BD8234" s="5">
        <v>6</v>
      </c>
      <c r="BE8234" s="5">
        <v>2023</v>
      </c>
      <c r="BH8234" s="5" t="s">
        <v>217</v>
      </c>
      <c r="BK8234" s="5">
        <v>1</v>
      </c>
      <c r="BN8234" s="5">
        <f t="shared" si="156"/>
        <v>12.291052114060999</v>
      </c>
    </row>
    <row r="8235" spans="1:66" x14ac:dyDescent="0.35">
      <c r="A8235" s="5" t="s">
        <v>30579</v>
      </c>
      <c r="B8235" s="5" t="s">
        <v>83</v>
      </c>
      <c r="C8235" s="5" t="s">
        <v>149</v>
      </c>
      <c r="D8235" s="5" t="s">
        <v>30565</v>
      </c>
      <c r="E8235" s="5" t="s">
        <v>30566</v>
      </c>
      <c r="F8235" s="5" t="s">
        <v>245</v>
      </c>
      <c r="G8235" s="5" t="s">
        <v>30567</v>
      </c>
      <c r="H8235" s="5" t="s">
        <v>30568</v>
      </c>
      <c r="K8235" s="5">
        <v>1</v>
      </c>
      <c r="L8235" s="5">
        <v>1</v>
      </c>
      <c r="M8235" s="5">
        <v>0</v>
      </c>
      <c r="N8235" s="5" t="s">
        <v>224</v>
      </c>
      <c r="O8235" s="5">
        <v>12.291052114060999</v>
      </c>
      <c r="P8235" s="5">
        <v>0</v>
      </c>
      <c r="Q8235" s="5">
        <v>0</v>
      </c>
      <c r="R8235" s="5" t="s">
        <v>30569</v>
      </c>
      <c r="S8235" s="5" t="s">
        <v>15983</v>
      </c>
      <c r="T8235" s="5" t="s">
        <v>4854</v>
      </c>
      <c r="U8235" s="5" t="s">
        <v>30570</v>
      </c>
      <c r="V8235" s="5" t="s">
        <v>6606</v>
      </c>
      <c r="W8235" s="5" t="s">
        <v>6606</v>
      </c>
      <c r="Y8235" s="5" t="s">
        <v>30571</v>
      </c>
      <c r="Z8235" s="5" t="s">
        <v>30572</v>
      </c>
      <c r="AC8235" s="5" t="s">
        <v>149</v>
      </c>
      <c r="AD8235" s="5" t="s">
        <v>97</v>
      </c>
      <c r="AO8235" s="5" t="s">
        <v>98</v>
      </c>
      <c r="AP8235" s="5" t="s">
        <v>98</v>
      </c>
      <c r="AT8235" s="5" t="s">
        <v>98</v>
      </c>
      <c r="AX8235" s="5">
        <v>2022</v>
      </c>
      <c r="BA8235" s="5" t="s">
        <v>99</v>
      </c>
      <c r="BD8235" s="5">
        <v>6</v>
      </c>
      <c r="BE8235" s="5">
        <v>2023</v>
      </c>
      <c r="BH8235" s="5" t="s">
        <v>217</v>
      </c>
      <c r="BK8235" s="5">
        <v>1</v>
      </c>
      <c r="BN8235" s="5">
        <f t="shared" si="156"/>
        <v>12.291052114060999</v>
      </c>
    </row>
    <row r="8236" spans="1:66" x14ac:dyDescent="0.35">
      <c r="A8236" s="5" t="s">
        <v>30580</v>
      </c>
      <c r="B8236" s="5" t="s">
        <v>83</v>
      </c>
      <c r="C8236" s="5" t="s">
        <v>149</v>
      </c>
      <c r="D8236" s="5" t="s">
        <v>30565</v>
      </c>
      <c r="E8236" s="5" t="s">
        <v>30566</v>
      </c>
      <c r="F8236" s="5" t="s">
        <v>245</v>
      </c>
      <c r="G8236" s="5" t="s">
        <v>30567</v>
      </c>
      <c r="H8236" s="5" t="s">
        <v>30568</v>
      </c>
      <c r="K8236" s="5">
        <v>1</v>
      </c>
      <c r="L8236" s="5">
        <v>1</v>
      </c>
      <c r="M8236" s="5">
        <v>0</v>
      </c>
      <c r="N8236" s="5" t="s">
        <v>224</v>
      </c>
      <c r="O8236" s="5">
        <v>12.291052114060999</v>
      </c>
      <c r="P8236" s="5">
        <v>0</v>
      </c>
      <c r="Q8236" s="5">
        <v>0</v>
      </c>
      <c r="R8236" s="5" t="s">
        <v>30569</v>
      </c>
      <c r="S8236" s="5" t="s">
        <v>15983</v>
      </c>
      <c r="T8236" s="5" t="s">
        <v>4854</v>
      </c>
      <c r="U8236" s="5" t="s">
        <v>30570</v>
      </c>
      <c r="V8236" s="5" t="s">
        <v>6606</v>
      </c>
      <c r="W8236" s="5" t="s">
        <v>6606</v>
      </c>
      <c r="Y8236" s="5" t="s">
        <v>30571</v>
      </c>
      <c r="Z8236" s="5" t="s">
        <v>30572</v>
      </c>
      <c r="AC8236" s="5" t="s">
        <v>149</v>
      </c>
      <c r="AD8236" s="5" t="s">
        <v>97</v>
      </c>
      <c r="AO8236" s="5" t="s">
        <v>98</v>
      </c>
      <c r="AP8236" s="5" t="s">
        <v>98</v>
      </c>
      <c r="AT8236" s="5" t="s">
        <v>98</v>
      </c>
      <c r="AX8236" s="5">
        <v>2022</v>
      </c>
      <c r="BA8236" s="5" t="s">
        <v>99</v>
      </c>
      <c r="BD8236" s="5">
        <v>6</v>
      </c>
      <c r="BE8236" s="5">
        <v>2023</v>
      </c>
      <c r="BH8236" s="5" t="s">
        <v>217</v>
      </c>
      <c r="BK8236" s="5">
        <v>1</v>
      </c>
      <c r="BN8236" s="5">
        <f t="shared" si="156"/>
        <v>12.291052114060999</v>
      </c>
    </row>
    <row r="8237" spans="1:66" x14ac:dyDescent="0.35">
      <c r="A8237" s="5" t="s">
        <v>30581</v>
      </c>
      <c r="B8237" s="5" t="s">
        <v>83</v>
      </c>
      <c r="C8237" s="5" t="s">
        <v>149</v>
      </c>
      <c r="D8237" s="5" t="s">
        <v>30565</v>
      </c>
      <c r="E8237" s="5" t="s">
        <v>30566</v>
      </c>
      <c r="F8237" s="5" t="s">
        <v>245</v>
      </c>
      <c r="G8237" s="5" t="s">
        <v>30582</v>
      </c>
      <c r="H8237" s="5" t="s">
        <v>2059</v>
      </c>
      <c r="K8237" s="5">
        <v>1</v>
      </c>
      <c r="L8237" s="5">
        <v>0</v>
      </c>
      <c r="M8237" s="5">
        <v>1</v>
      </c>
      <c r="N8237" s="5" t="s">
        <v>154</v>
      </c>
      <c r="O8237" s="5">
        <v>0</v>
      </c>
      <c r="P8237" s="5">
        <v>0</v>
      </c>
      <c r="Q8237" s="5">
        <v>0</v>
      </c>
      <c r="R8237" s="5" t="s">
        <v>30583</v>
      </c>
      <c r="S8237" s="5" t="s">
        <v>11513</v>
      </c>
      <c r="Y8237" s="5" t="s">
        <v>30584</v>
      </c>
      <c r="Z8237" s="5" t="s">
        <v>30585</v>
      </c>
      <c r="AC8237" s="5" t="s">
        <v>149</v>
      </c>
      <c r="AD8237" s="5" t="s">
        <v>97</v>
      </c>
      <c r="AO8237" s="5" t="s">
        <v>157</v>
      </c>
      <c r="AP8237" s="5" t="s">
        <v>158</v>
      </c>
      <c r="BN8237" s="5">
        <f t="shared" si="156"/>
        <v>0</v>
      </c>
    </row>
    <row r="8238" spans="1:66" x14ac:dyDescent="0.35">
      <c r="A8238" s="5" t="s">
        <v>30586</v>
      </c>
      <c r="B8238" s="5" t="s">
        <v>83</v>
      </c>
      <c r="C8238" s="5" t="s">
        <v>149</v>
      </c>
      <c r="D8238" s="5" t="s">
        <v>30565</v>
      </c>
      <c r="E8238" s="5" t="s">
        <v>30566</v>
      </c>
      <c r="F8238" s="5" t="s">
        <v>245</v>
      </c>
      <c r="G8238" s="5" t="s">
        <v>30582</v>
      </c>
      <c r="H8238" s="5" t="s">
        <v>2059</v>
      </c>
      <c r="K8238" s="5">
        <v>1</v>
      </c>
      <c r="L8238" s="5">
        <v>0</v>
      </c>
      <c r="M8238" s="5">
        <v>1</v>
      </c>
      <c r="N8238" s="5" t="s">
        <v>154</v>
      </c>
      <c r="O8238" s="5">
        <v>0</v>
      </c>
      <c r="P8238" s="5">
        <v>0</v>
      </c>
      <c r="Q8238" s="5">
        <v>0</v>
      </c>
      <c r="R8238" s="5" t="s">
        <v>30583</v>
      </c>
      <c r="S8238" s="5" t="s">
        <v>11513</v>
      </c>
      <c r="Y8238" s="5" t="s">
        <v>30584</v>
      </c>
      <c r="Z8238" s="5" t="s">
        <v>30585</v>
      </c>
      <c r="AC8238" s="5" t="s">
        <v>149</v>
      </c>
      <c r="AD8238" s="5" t="s">
        <v>97</v>
      </c>
      <c r="AO8238" s="5" t="s">
        <v>157</v>
      </c>
      <c r="AP8238" s="5" t="s">
        <v>158</v>
      </c>
      <c r="BN8238" s="5">
        <f t="shared" si="156"/>
        <v>0</v>
      </c>
    </row>
    <row r="8239" spans="1:66" x14ac:dyDescent="0.35">
      <c r="A8239" s="5" t="s">
        <v>30587</v>
      </c>
      <c r="B8239" s="5" t="s">
        <v>83</v>
      </c>
      <c r="C8239" s="5" t="s">
        <v>149</v>
      </c>
      <c r="D8239" s="5" t="s">
        <v>30565</v>
      </c>
      <c r="E8239" s="5" t="s">
        <v>30566</v>
      </c>
      <c r="F8239" s="5" t="s">
        <v>245</v>
      </c>
      <c r="G8239" s="5" t="s">
        <v>30588</v>
      </c>
      <c r="H8239" s="5" t="s">
        <v>2059</v>
      </c>
      <c r="K8239" s="5">
        <v>1</v>
      </c>
      <c r="L8239" s="5">
        <v>0</v>
      </c>
      <c r="M8239" s="5">
        <v>1</v>
      </c>
      <c r="N8239" s="5" t="s">
        <v>154</v>
      </c>
      <c r="O8239" s="5">
        <v>0</v>
      </c>
      <c r="P8239" s="5">
        <v>0</v>
      </c>
      <c r="Q8239" s="5">
        <v>0</v>
      </c>
      <c r="R8239" s="5" t="s">
        <v>30589</v>
      </c>
      <c r="S8239" s="5" t="s">
        <v>11513</v>
      </c>
      <c r="Y8239" s="5" t="s">
        <v>30590</v>
      </c>
      <c r="Z8239" s="5" t="s">
        <v>30591</v>
      </c>
      <c r="AC8239" s="5" t="s">
        <v>149</v>
      </c>
      <c r="AD8239" s="5" t="s">
        <v>97</v>
      </c>
      <c r="AO8239" s="5" t="s">
        <v>157</v>
      </c>
      <c r="AP8239" s="5" t="s">
        <v>158</v>
      </c>
      <c r="BN8239" s="5">
        <f t="shared" si="156"/>
        <v>0</v>
      </c>
    </row>
    <row r="8240" spans="1:66" x14ac:dyDescent="0.35">
      <c r="A8240" s="5" t="s">
        <v>30592</v>
      </c>
      <c r="B8240" s="5" t="s">
        <v>83</v>
      </c>
      <c r="C8240" s="5" t="s">
        <v>149</v>
      </c>
      <c r="D8240" s="5" t="s">
        <v>30565</v>
      </c>
      <c r="E8240" s="5" t="s">
        <v>30566</v>
      </c>
      <c r="F8240" s="5" t="s">
        <v>245</v>
      </c>
      <c r="G8240" s="5" t="s">
        <v>30588</v>
      </c>
      <c r="H8240" s="5" t="s">
        <v>2059</v>
      </c>
      <c r="K8240" s="5">
        <v>1</v>
      </c>
      <c r="L8240" s="5">
        <v>0</v>
      </c>
      <c r="M8240" s="5">
        <v>1</v>
      </c>
      <c r="N8240" s="5" t="s">
        <v>154</v>
      </c>
      <c r="O8240" s="5">
        <v>0</v>
      </c>
      <c r="P8240" s="5">
        <v>0</v>
      </c>
      <c r="Q8240" s="5">
        <v>0</v>
      </c>
      <c r="R8240" s="5" t="s">
        <v>30589</v>
      </c>
      <c r="S8240" s="5" t="s">
        <v>11513</v>
      </c>
      <c r="Y8240" s="5" t="s">
        <v>30590</v>
      </c>
      <c r="Z8240" s="5" t="s">
        <v>30591</v>
      </c>
      <c r="AC8240" s="5" t="s">
        <v>149</v>
      </c>
      <c r="AD8240" s="5" t="s">
        <v>97</v>
      </c>
      <c r="AO8240" s="5" t="s">
        <v>157</v>
      </c>
      <c r="AP8240" s="5" t="s">
        <v>158</v>
      </c>
      <c r="BN8240" s="5">
        <f t="shared" si="156"/>
        <v>0</v>
      </c>
    </row>
    <row r="8241" spans="1:66" x14ac:dyDescent="0.35">
      <c r="A8241" s="5" t="s">
        <v>30593</v>
      </c>
      <c r="B8241" s="5" t="s">
        <v>83</v>
      </c>
      <c r="C8241" s="5" t="s">
        <v>149</v>
      </c>
      <c r="D8241" s="5" t="s">
        <v>30565</v>
      </c>
      <c r="E8241" s="5" t="s">
        <v>30566</v>
      </c>
      <c r="F8241" s="5" t="s">
        <v>245</v>
      </c>
      <c r="G8241" s="5" t="s">
        <v>30594</v>
      </c>
      <c r="H8241" s="5" t="s">
        <v>2059</v>
      </c>
      <c r="K8241" s="5">
        <v>1</v>
      </c>
      <c r="L8241" s="5">
        <v>0</v>
      </c>
      <c r="M8241" s="5">
        <v>1</v>
      </c>
      <c r="N8241" s="5" t="s">
        <v>154</v>
      </c>
      <c r="O8241" s="5">
        <v>0</v>
      </c>
      <c r="P8241" s="5">
        <v>0</v>
      </c>
      <c r="Q8241" s="5">
        <v>0</v>
      </c>
      <c r="R8241" s="5" t="s">
        <v>30595</v>
      </c>
      <c r="S8241" s="5" t="s">
        <v>11513</v>
      </c>
      <c r="Y8241" s="5" t="s">
        <v>30596</v>
      </c>
      <c r="Z8241" s="5" t="s">
        <v>30597</v>
      </c>
      <c r="AC8241" s="5" t="s">
        <v>149</v>
      </c>
      <c r="AD8241" s="5" t="s">
        <v>97</v>
      </c>
      <c r="AO8241" s="5" t="s">
        <v>157</v>
      </c>
      <c r="AP8241" s="5" t="s">
        <v>158</v>
      </c>
      <c r="BN8241" s="5">
        <f t="shared" si="156"/>
        <v>0</v>
      </c>
    </row>
    <row r="8242" spans="1:66" x14ac:dyDescent="0.35">
      <c r="A8242" s="5" t="s">
        <v>30598</v>
      </c>
      <c r="B8242" s="5" t="s">
        <v>83</v>
      </c>
      <c r="C8242" s="5" t="s">
        <v>149</v>
      </c>
      <c r="D8242" s="5" t="s">
        <v>30565</v>
      </c>
      <c r="E8242" s="5" t="s">
        <v>30566</v>
      </c>
      <c r="F8242" s="5" t="s">
        <v>245</v>
      </c>
      <c r="G8242" s="5" t="s">
        <v>30594</v>
      </c>
      <c r="H8242" s="5" t="s">
        <v>2059</v>
      </c>
      <c r="K8242" s="5">
        <v>1</v>
      </c>
      <c r="L8242" s="5">
        <v>0</v>
      </c>
      <c r="M8242" s="5">
        <v>1</v>
      </c>
      <c r="N8242" s="5" t="s">
        <v>154</v>
      </c>
      <c r="O8242" s="5">
        <v>0</v>
      </c>
      <c r="P8242" s="5">
        <v>0</v>
      </c>
      <c r="Q8242" s="5">
        <v>0</v>
      </c>
      <c r="R8242" s="5" t="s">
        <v>30595</v>
      </c>
      <c r="S8242" s="5" t="s">
        <v>11513</v>
      </c>
      <c r="Y8242" s="5" t="s">
        <v>30596</v>
      </c>
      <c r="Z8242" s="5" t="s">
        <v>30597</v>
      </c>
      <c r="AC8242" s="5" t="s">
        <v>149</v>
      </c>
      <c r="AD8242" s="5" t="s">
        <v>97</v>
      </c>
      <c r="AO8242" s="5" t="s">
        <v>157</v>
      </c>
      <c r="AP8242" s="5" t="s">
        <v>158</v>
      </c>
      <c r="BN8242" s="5">
        <f t="shared" si="156"/>
        <v>0</v>
      </c>
    </row>
    <row r="8243" spans="1:66" x14ac:dyDescent="0.35">
      <c r="A8243" s="5" t="s">
        <v>30599</v>
      </c>
      <c r="B8243" s="5" t="s">
        <v>83</v>
      </c>
      <c r="C8243" s="5" t="s">
        <v>149</v>
      </c>
      <c r="D8243" s="5" t="s">
        <v>30565</v>
      </c>
      <c r="E8243" s="5" t="s">
        <v>30566</v>
      </c>
      <c r="F8243" s="5" t="s">
        <v>87</v>
      </c>
      <c r="G8243" s="5" t="s">
        <v>30600</v>
      </c>
      <c r="H8243" s="5" t="s">
        <v>162</v>
      </c>
      <c r="K8243" s="5">
        <v>1</v>
      </c>
      <c r="L8243" s="5">
        <v>1</v>
      </c>
      <c r="M8243" s="5">
        <v>0</v>
      </c>
      <c r="N8243" s="5" t="s">
        <v>224</v>
      </c>
      <c r="O8243" s="5">
        <v>0.63716814159291901</v>
      </c>
      <c r="P8243" s="5">
        <v>0</v>
      </c>
      <c r="Q8243" s="5">
        <v>0</v>
      </c>
      <c r="R8243" s="5" t="s">
        <v>30601</v>
      </c>
      <c r="S8243" s="5" t="s">
        <v>11513</v>
      </c>
      <c r="T8243" s="5" t="s">
        <v>14404</v>
      </c>
      <c r="V8243" s="5" t="s">
        <v>6391</v>
      </c>
      <c r="W8243" s="5" t="s">
        <v>6391</v>
      </c>
      <c r="Y8243" s="5" t="s">
        <v>30602</v>
      </c>
      <c r="Z8243" s="5" t="s">
        <v>156</v>
      </c>
      <c r="AB8243" s="5" t="s">
        <v>87</v>
      </c>
      <c r="AC8243" s="5" t="s">
        <v>149</v>
      </c>
      <c r="AD8243" s="5" t="s">
        <v>97</v>
      </c>
      <c r="AO8243" s="5" t="s">
        <v>98</v>
      </c>
      <c r="AP8243" s="5" t="s">
        <v>98</v>
      </c>
      <c r="AT8243" s="5" t="s">
        <v>98</v>
      </c>
      <c r="AX8243" s="5">
        <v>2022</v>
      </c>
      <c r="BA8243" s="5" t="s">
        <v>361</v>
      </c>
      <c r="BD8243" s="5">
        <v>9</v>
      </c>
      <c r="BE8243" s="5">
        <v>2023</v>
      </c>
      <c r="BH8243" s="5" t="s">
        <v>217</v>
      </c>
      <c r="BK8243" s="5">
        <v>3</v>
      </c>
      <c r="BN8243" s="5">
        <f t="shared" si="156"/>
        <v>0.63716814159291901</v>
      </c>
    </row>
    <row r="8244" spans="1:66" x14ac:dyDescent="0.35">
      <c r="A8244" s="5" t="s">
        <v>30603</v>
      </c>
      <c r="B8244" s="5" t="s">
        <v>83</v>
      </c>
      <c r="C8244" s="5" t="s">
        <v>149</v>
      </c>
      <c r="D8244" s="5" t="s">
        <v>30565</v>
      </c>
      <c r="E8244" s="5" t="s">
        <v>30566</v>
      </c>
      <c r="F8244" s="5" t="s">
        <v>87</v>
      </c>
      <c r="G8244" s="5" t="s">
        <v>30600</v>
      </c>
      <c r="H8244" s="5" t="s">
        <v>162</v>
      </c>
      <c r="K8244" s="5">
        <v>1</v>
      </c>
      <c r="L8244" s="5">
        <v>1</v>
      </c>
      <c r="M8244" s="5">
        <v>0</v>
      </c>
      <c r="N8244" s="5" t="s">
        <v>224</v>
      </c>
      <c r="O8244" s="5">
        <v>0.63716814159291901</v>
      </c>
      <c r="P8244" s="5">
        <v>0</v>
      </c>
      <c r="Q8244" s="5">
        <v>0</v>
      </c>
      <c r="R8244" s="5" t="s">
        <v>30601</v>
      </c>
      <c r="T8244" s="5" t="s">
        <v>14404</v>
      </c>
      <c r="V8244" s="5" t="s">
        <v>6391</v>
      </c>
      <c r="W8244" s="5" t="s">
        <v>6391</v>
      </c>
      <c r="Y8244" s="5" t="s">
        <v>30602</v>
      </c>
      <c r="Z8244" s="5" t="s">
        <v>156</v>
      </c>
      <c r="AB8244" s="5" t="s">
        <v>87</v>
      </c>
      <c r="AC8244" s="5" t="s">
        <v>149</v>
      </c>
      <c r="AD8244" s="5" t="s">
        <v>97</v>
      </c>
      <c r="AO8244" s="5" t="s">
        <v>98</v>
      </c>
      <c r="AP8244" s="5" t="s">
        <v>98</v>
      </c>
      <c r="AT8244" s="5" t="s">
        <v>98</v>
      </c>
      <c r="AX8244" s="5">
        <v>2022</v>
      </c>
      <c r="BA8244" s="5" t="s">
        <v>361</v>
      </c>
      <c r="BD8244" s="5">
        <v>9</v>
      </c>
      <c r="BE8244" s="5">
        <v>2023</v>
      </c>
      <c r="BH8244" s="5" t="s">
        <v>217</v>
      </c>
      <c r="BK8244" s="5">
        <v>3</v>
      </c>
      <c r="BN8244" s="5">
        <f t="shared" si="156"/>
        <v>0.63716814159291901</v>
      </c>
    </row>
    <row r="8245" spans="1:66" x14ac:dyDescent="0.35">
      <c r="A8245" s="5" t="s">
        <v>30604</v>
      </c>
      <c r="B8245" s="5" t="s">
        <v>83</v>
      </c>
      <c r="C8245" s="5" t="s">
        <v>149</v>
      </c>
      <c r="D8245" s="5" t="s">
        <v>30565</v>
      </c>
      <c r="E8245" s="5" t="s">
        <v>30566</v>
      </c>
      <c r="F8245" s="5" t="s">
        <v>87</v>
      </c>
      <c r="G8245" s="5" t="s">
        <v>30600</v>
      </c>
      <c r="H8245" s="5" t="s">
        <v>162</v>
      </c>
      <c r="K8245" s="5">
        <v>1</v>
      </c>
      <c r="L8245" s="5">
        <v>1</v>
      </c>
      <c r="M8245" s="5">
        <v>0</v>
      </c>
      <c r="N8245" s="5" t="s">
        <v>224</v>
      </c>
      <c r="O8245" s="5">
        <v>0.63716814159291901</v>
      </c>
      <c r="P8245" s="5">
        <v>0</v>
      </c>
      <c r="Q8245" s="5">
        <v>0</v>
      </c>
      <c r="R8245" s="5" t="s">
        <v>30601</v>
      </c>
      <c r="T8245" s="5" t="s">
        <v>14404</v>
      </c>
      <c r="V8245" s="5" t="s">
        <v>6391</v>
      </c>
      <c r="W8245" s="5" t="s">
        <v>6391</v>
      </c>
      <c r="Y8245" s="5" t="s">
        <v>30602</v>
      </c>
      <c r="Z8245" s="5" t="s">
        <v>156</v>
      </c>
      <c r="AB8245" s="5" t="s">
        <v>87</v>
      </c>
      <c r="AC8245" s="5" t="s">
        <v>149</v>
      </c>
      <c r="AD8245" s="5" t="s">
        <v>97</v>
      </c>
      <c r="AO8245" s="5" t="s">
        <v>98</v>
      </c>
      <c r="AP8245" s="5" t="s">
        <v>98</v>
      </c>
      <c r="AT8245" s="5" t="s">
        <v>98</v>
      </c>
      <c r="AX8245" s="5">
        <v>2022</v>
      </c>
      <c r="BA8245" s="5" t="s">
        <v>361</v>
      </c>
      <c r="BD8245" s="5">
        <v>9</v>
      </c>
      <c r="BE8245" s="5">
        <v>2023</v>
      </c>
      <c r="BH8245" s="5" t="s">
        <v>217</v>
      </c>
      <c r="BK8245" s="5">
        <v>3</v>
      </c>
      <c r="BN8245" s="5">
        <f t="shared" si="156"/>
        <v>0.63716814159291901</v>
      </c>
    </row>
    <row r="8246" spans="1:66" x14ac:dyDescent="0.35">
      <c r="A8246" s="5" t="s">
        <v>30605</v>
      </c>
      <c r="B8246" s="5" t="s">
        <v>83</v>
      </c>
      <c r="C8246" s="5" t="s">
        <v>149</v>
      </c>
      <c r="D8246" s="5" t="s">
        <v>30565</v>
      </c>
      <c r="E8246" s="5" t="s">
        <v>30566</v>
      </c>
      <c r="F8246" s="5" t="s">
        <v>87</v>
      </c>
      <c r="G8246" s="5" t="s">
        <v>30600</v>
      </c>
      <c r="H8246" s="5" t="s">
        <v>162</v>
      </c>
      <c r="K8246" s="5">
        <v>1</v>
      </c>
      <c r="L8246" s="5">
        <v>1</v>
      </c>
      <c r="M8246" s="5">
        <v>0</v>
      </c>
      <c r="N8246" s="5" t="s">
        <v>224</v>
      </c>
      <c r="O8246" s="5">
        <v>0.63716814159291901</v>
      </c>
      <c r="P8246" s="5">
        <v>0</v>
      </c>
      <c r="Q8246" s="5">
        <v>0</v>
      </c>
      <c r="R8246" s="5" t="s">
        <v>30601</v>
      </c>
      <c r="T8246" s="5" t="s">
        <v>14404</v>
      </c>
      <c r="V8246" s="5" t="s">
        <v>6391</v>
      </c>
      <c r="W8246" s="5" t="s">
        <v>6391</v>
      </c>
      <c r="Y8246" s="5" t="s">
        <v>30602</v>
      </c>
      <c r="Z8246" s="5" t="s">
        <v>156</v>
      </c>
      <c r="AB8246" s="5" t="s">
        <v>87</v>
      </c>
      <c r="AC8246" s="5" t="s">
        <v>149</v>
      </c>
      <c r="AD8246" s="5" t="s">
        <v>97</v>
      </c>
      <c r="AO8246" s="5" t="s">
        <v>98</v>
      </c>
      <c r="AP8246" s="5" t="s">
        <v>98</v>
      </c>
      <c r="AT8246" s="5" t="s">
        <v>98</v>
      </c>
      <c r="AX8246" s="5">
        <v>2022</v>
      </c>
      <c r="BA8246" s="5" t="s">
        <v>361</v>
      </c>
      <c r="BD8246" s="5">
        <v>9</v>
      </c>
      <c r="BE8246" s="5">
        <v>2023</v>
      </c>
      <c r="BH8246" s="5" t="s">
        <v>217</v>
      </c>
      <c r="BK8246" s="5">
        <v>3</v>
      </c>
      <c r="BN8246" s="5">
        <f t="shared" si="156"/>
        <v>0.63716814159291901</v>
      </c>
    </row>
    <row r="8247" spans="1:66" x14ac:dyDescent="0.35">
      <c r="A8247" s="5" t="s">
        <v>30606</v>
      </c>
      <c r="B8247" s="5" t="s">
        <v>83</v>
      </c>
      <c r="C8247" s="5" t="s">
        <v>149</v>
      </c>
      <c r="D8247" s="5" t="s">
        <v>30565</v>
      </c>
      <c r="E8247" s="5" t="s">
        <v>30566</v>
      </c>
      <c r="F8247" s="5" t="s">
        <v>87</v>
      </c>
      <c r="G8247" s="5" t="s">
        <v>30600</v>
      </c>
      <c r="H8247" s="5" t="s">
        <v>162</v>
      </c>
      <c r="K8247" s="5">
        <v>1</v>
      </c>
      <c r="L8247" s="5">
        <v>1</v>
      </c>
      <c r="M8247" s="5">
        <v>0</v>
      </c>
      <c r="N8247" s="5" t="s">
        <v>224</v>
      </c>
      <c r="O8247" s="5">
        <v>0.63716814159291901</v>
      </c>
      <c r="P8247" s="5">
        <v>0</v>
      </c>
      <c r="Q8247" s="5">
        <v>0</v>
      </c>
      <c r="R8247" s="5" t="s">
        <v>30601</v>
      </c>
      <c r="T8247" s="5" t="s">
        <v>14404</v>
      </c>
      <c r="V8247" s="5" t="s">
        <v>6391</v>
      </c>
      <c r="W8247" s="5" t="s">
        <v>6391</v>
      </c>
      <c r="Y8247" s="5" t="s">
        <v>30602</v>
      </c>
      <c r="Z8247" s="5" t="s">
        <v>156</v>
      </c>
      <c r="AB8247" s="5" t="s">
        <v>87</v>
      </c>
      <c r="AC8247" s="5" t="s">
        <v>149</v>
      </c>
      <c r="AD8247" s="5" t="s">
        <v>97</v>
      </c>
      <c r="AO8247" s="5" t="s">
        <v>98</v>
      </c>
      <c r="AP8247" s="5" t="s">
        <v>98</v>
      </c>
      <c r="AT8247" s="5" t="s">
        <v>98</v>
      </c>
      <c r="AX8247" s="5">
        <v>2022</v>
      </c>
      <c r="BA8247" s="5" t="s">
        <v>361</v>
      </c>
      <c r="BD8247" s="5">
        <v>9</v>
      </c>
      <c r="BE8247" s="5">
        <v>2023</v>
      </c>
      <c r="BH8247" s="5" t="s">
        <v>217</v>
      </c>
      <c r="BK8247" s="5">
        <v>3</v>
      </c>
      <c r="BN8247" s="5">
        <f t="shared" si="156"/>
        <v>0.63716814159291901</v>
      </c>
    </row>
    <row r="8248" spans="1:66" x14ac:dyDescent="0.35">
      <c r="A8248" s="5" t="s">
        <v>30607</v>
      </c>
      <c r="B8248" s="5" t="s">
        <v>83</v>
      </c>
      <c r="C8248" s="5" t="s">
        <v>149</v>
      </c>
      <c r="D8248" s="5" t="s">
        <v>30565</v>
      </c>
      <c r="E8248" s="5" t="s">
        <v>30566</v>
      </c>
      <c r="F8248" s="5" t="s">
        <v>87</v>
      </c>
      <c r="G8248" s="5" t="s">
        <v>30600</v>
      </c>
      <c r="H8248" s="5" t="s">
        <v>162</v>
      </c>
      <c r="K8248" s="5">
        <v>1</v>
      </c>
      <c r="L8248" s="5">
        <v>1</v>
      </c>
      <c r="M8248" s="5">
        <v>0</v>
      </c>
      <c r="N8248" s="5" t="s">
        <v>224</v>
      </c>
      <c r="O8248" s="5">
        <v>0.63716814159291901</v>
      </c>
      <c r="P8248" s="5">
        <v>0</v>
      </c>
      <c r="Q8248" s="5">
        <v>0</v>
      </c>
      <c r="R8248" s="5" t="s">
        <v>30601</v>
      </c>
      <c r="T8248" s="5" t="s">
        <v>14404</v>
      </c>
      <c r="V8248" s="5" t="s">
        <v>6391</v>
      </c>
      <c r="W8248" s="5" t="s">
        <v>6391</v>
      </c>
      <c r="Y8248" s="5" t="s">
        <v>30602</v>
      </c>
      <c r="Z8248" s="5" t="s">
        <v>156</v>
      </c>
      <c r="AB8248" s="5" t="s">
        <v>87</v>
      </c>
      <c r="AC8248" s="5" t="s">
        <v>149</v>
      </c>
      <c r="AD8248" s="5" t="s">
        <v>97</v>
      </c>
      <c r="AO8248" s="5" t="s">
        <v>98</v>
      </c>
      <c r="AP8248" s="5" t="s">
        <v>98</v>
      </c>
      <c r="AT8248" s="5" t="s">
        <v>98</v>
      </c>
      <c r="AX8248" s="5">
        <v>2022</v>
      </c>
      <c r="BA8248" s="5" t="s">
        <v>361</v>
      </c>
      <c r="BD8248" s="5">
        <v>9</v>
      </c>
      <c r="BE8248" s="5">
        <v>2023</v>
      </c>
      <c r="BH8248" s="5" t="s">
        <v>217</v>
      </c>
      <c r="BK8248" s="5">
        <v>3</v>
      </c>
      <c r="BN8248" s="5">
        <f t="shared" si="156"/>
        <v>0.63716814159291901</v>
      </c>
    </row>
    <row r="8249" spans="1:66" x14ac:dyDescent="0.35">
      <c r="A8249" s="5" t="s">
        <v>30608</v>
      </c>
      <c r="B8249" s="5" t="s">
        <v>83</v>
      </c>
      <c r="C8249" s="5" t="s">
        <v>149</v>
      </c>
      <c r="D8249" s="5" t="s">
        <v>30565</v>
      </c>
      <c r="E8249" s="5" t="s">
        <v>30566</v>
      </c>
      <c r="F8249" s="5" t="s">
        <v>87</v>
      </c>
      <c r="G8249" s="5" t="s">
        <v>30600</v>
      </c>
      <c r="H8249" s="5" t="s">
        <v>162</v>
      </c>
      <c r="K8249" s="5">
        <v>1</v>
      </c>
      <c r="L8249" s="5">
        <v>1</v>
      </c>
      <c r="M8249" s="5">
        <v>0</v>
      </c>
      <c r="N8249" s="5" t="s">
        <v>224</v>
      </c>
      <c r="O8249" s="5">
        <v>0.63716814159291901</v>
      </c>
      <c r="P8249" s="5">
        <v>0</v>
      </c>
      <c r="Q8249" s="5">
        <v>0</v>
      </c>
      <c r="R8249" s="5" t="s">
        <v>30601</v>
      </c>
      <c r="T8249" s="5" t="s">
        <v>14404</v>
      </c>
      <c r="V8249" s="5" t="s">
        <v>6391</v>
      </c>
      <c r="W8249" s="5" t="s">
        <v>6391</v>
      </c>
      <c r="Y8249" s="5" t="s">
        <v>30602</v>
      </c>
      <c r="Z8249" s="5" t="s">
        <v>156</v>
      </c>
      <c r="AB8249" s="5" t="s">
        <v>87</v>
      </c>
      <c r="AC8249" s="5" t="s">
        <v>149</v>
      </c>
      <c r="AD8249" s="5" t="s">
        <v>97</v>
      </c>
      <c r="AO8249" s="5" t="s">
        <v>98</v>
      </c>
      <c r="AP8249" s="5" t="s">
        <v>98</v>
      </c>
      <c r="AT8249" s="5" t="s">
        <v>98</v>
      </c>
      <c r="AX8249" s="5">
        <v>2022</v>
      </c>
      <c r="BA8249" s="5" t="s">
        <v>361</v>
      </c>
      <c r="BD8249" s="5">
        <v>9</v>
      </c>
      <c r="BE8249" s="5">
        <v>2023</v>
      </c>
      <c r="BH8249" s="5" t="s">
        <v>217</v>
      </c>
      <c r="BK8249" s="5">
        <v>3</v>
      </c>
      <c r="BN8249" s="5">
        <f t="shared" si="156"/>
        <v>0.63716814159291901</v>
      </c>
    </row>
    <row r="8250" spans="1:66" x14ac:dyDescent="0.35">
      <c r="A8250" s="5" t="s">
        <v>30609</v>
      </c>
      <c r="B8250" s="5" t="s">
        <v>83</v>
      </c>
      <c r="C8250" s="5" t="s">
        <v>149</v>
      </c>
      <c r="D8250" s="5" t="s">
        <v>30565</v>
      </c>
      <c r="E8250" s="5" t="s">
        <v>30566</v>
      </c>
      <c r="F8250" s="5" t="s">
        <v>87</v>
      </c>
      <c r="G8250" s="5" t="s">
        <v>30600</v>
      </c>
      <c r="H8250" s="5" t="s">
        <v>162</v>
      </c>
      <c r="K8250" s="5">
        <v>1</v>
      </c>
      <c r="L8250" s="5">
        <v>1</v>
      </c>
      <c r="M8250" s="5">
        <v>0</v>
      </c>
      <c r="N8250" s="5" t="s">
        <v>224</v>
      </c>
      <c r="O8250" s="5">
        <v>0.63716814159291901</v>
      </c>
      <c r="P8250" s="5">
        <v>0</v>
      </c>
      <c r="Q8250" s="5">
        <v>0</v>
      </c>
      <c r="R8250" s="5" t="s">
        <v>30601</v>
      </c>
      <c r="T8250" s="5" t="s">
        <v>14404</v>
      </c>
      <c r="V8250" s="5" t="s">
        <v>6391</v>
      </c>
      <c r="W8250" s="5" t="s">
        <v>6391</v>
      </c>
      <c r="Y8250" s="5" t="s">
        <v>30602</v>
      </c>
      <c r="Z8250" s="5" t="s">
        <v>156</v>
      </c>
      <c r="AB8250" s="5" t="s">
        <v>87</v>
      </c>
      <c r="AC8250" s="5" t="s">
        <v>149</v>
      </c>
      <c r="AD8250" s="5" t="s">
        <v>97</v>
      </c>
      <c r="AO8250" s="5" t="s">
        <v>98</v>
      </c>
      <c r="AP8250" s="5" t="s">
        <v>98</v>
      </c>
      <c r="AT8250" s="5" t="s">
        <v>98</v>
      </c>
      <c r="AX8250" s="5">
        <v>2022</v>
      </c>
      <c r="BA8250" s="5" t="s">
        <v>361</v>
      </c>
      <c r="BD8250" s="5">
        <v>9</v>
      </c>
      <c r="BE8250" s="5">
        <v>2023</v>
      </c>
      <c r="BH8250" s="5" t="s">
        <v>217</v>
      </c>
      <c r="BK8250" s="5">
        <v>3</v>
      </c>
      <c r="BN8250" s="5">
        <f t="shared" si="156"/>
        <v>0.63716814159291901</v>
      </c>
    </row>
    <row r="8251" spans="1:66" x14ac:dyDescent="0.35">
      <c r="A8251" s="5" t="s">
        <v>30610</v>
      </c>
      <c r="B8251" s="5" t="s">
        <v>83</v>
      </c>
      <c r="C8251" s="5" t="s">
        <v>149</v>
      </c>
      <c r="D8251" s="5" t="s">
        <v>30565</v>
      </c>
      <c r="E8251" s="5" t="s">
        <v>30566</v>
      </c>
      <c r="F8251" s="5" t="s">
        <v>87</v>
      </c>
      <c r="G8251" s="5" t="s">
        <v>30600</v>
      </c>
      <c r="H8251" s="5" t="s">
        <v>162</v>
      </c>
      <c r="K8251" s="5">
        <v>1</v>
      </c>
      <c r="L8251" s="5">
        <v>1</v>
      </c>
      <c r="M8251" s="5">
        <v>0</v>
      </c>
      <c r="N8251" s="5" t="s">
        <v>224</v>
      </c>
      <c r="O8251" s="5">
        <v>0.63716814159291901</v>
      </c>
      <c r="P8251" s="5">
        <v>0</v>
      </c>
      <c r="Q8251" s="5">
        <v>0</v>
      </c>
      <c r="R8251" s="5" t="s">
        <v>30601</v>
      </c>
      <c r="T8251" s="5" t="s">
        <v>14404</v>
      </c>
      <c r="V8251" s="5" t="s">
        <v>6391</v>
      </c>
      <c r="W8251" s="5" t="s">
        <v>6391</v>
      </c>
      <c r="Y8251" s="5" t="s">
        <v>30602</v>
      </c>
      <c r="Z8251" s="5" t="s">
        <v>156</v>
      </c>
      <c r="AB8251" s="5" t="s">
        <v>87</v>
      </c>
      <c r="AC8251" s="5" t="s">
        <v>149</v>
      </c>
      <c r="AD8251" s="5" t="s">
        <v>97</v>
      </c>
      <c r="AO8251" s="5" t="s">
        <v>98</v>
      </c>
      <c r="AP8251" s="5" t="s">
        <v>98</v>
      </c>
      <c r="AT8251" s="5" t="s">
        <v>98</v>
      </c>
      <c r="AX8251" s="5">
        <v>2022</v>
      </c>
      <c r="BA8251" s="5" t="s">
        <v>361</v>
      </c>
      <c r="BD8251" s="5">
        <v>9</v>
      </c>
      <c r="BE8251" s="5">
        <v>2023</v>
      </c>
      <c r="BH8251" s="5" t="s">
        <v>217</v>
      </c>
      <c r="BK8251" s="5">
        <v>3</v>
      </c>
      <c r="BN8251" s="5">
        <f t="shared" si="156"/>
        <v>0.63716814159291901</v>
      </c>
    </row>
    <row r="8252" spans="1:66" x14ac:dyDescent="0.35">
      <c r="A8252" s="5" t="s">
        <v>30611</v>
      </c>
      <c r="B8252" s="5" t="s">
        <v>83</v>
      </c>
      <c r="C8252" s="5" t="s">
        <v>149</v>
      </c>
      <c r="D8252" s="5" t="s">
        <v>30565</v>
      </c>
      <c r="E8252" s="5" t="s">
        <v>30566</v>
      </c>
      <c r="F8252" s="5" t="s">
        <v>87</v>
      </c>
      <c r="G8252" s="5" t="s">
        <v>30600</v>
      </c>
      <c r="H8252" s="5" t="s">
        <v>162</v>
      </c>
      <c r="K8252" s="5">
        <v>1</v>
      </c>
      <c r="L8252" s="5">
        <v>1</v>
      </c>
      <c r="M8252" s="5">
        <v>0</v>
      </c>
      <c r="N8252" s="5" t="s">
        <v>224</v>
      </c>
      <c r="O8252" s="5">
        <v>0.63716814159291901</v>
      </c>
      <c r="P8252" s="5">
        <v>0</v>
      </c>
      <c r="Q8252" s="5">
        <v>0</v>
      </c>
      <c r="R8252" s="5" t="s">
        <v>30601</v>
      </c>
      <c r="T8252" s="5" t="s">
        <v>14404</v>
      </c>
      <c r="V8252" s="5" t="s">
        <v>6391</v>
      </c>
      <c r="W8252" s="5" t="s">
        <v>6391</v>
      </c>
      <c r="Y8252" s="5" t="s">
        <v>30602</v>
      </c>
      <c r="Z8252" s="5" t="s">
        <v>156</v>
      </c>
      <c r="AB8252" s="5" t="s">
        <v>87</v>
      </c>
      <c r="AC8252" s="5" t="s">
        <v>149</v>
      </c>
      <c r="AD8252" s="5" t="s">
        <v>97</v>
      </c>
      <c r="AO8252" s="5" t="s">
        <v>98</v>
      </c>
      <c r="AP8252" s="5" t="s">
        <v>98</v>
      </c>
      <c r="AT8252" s="5" t="s">
        <v>98</v>
      </c>
      <c r="AX8252" s="5">
        <v>2022</v>
      </c>
      <c r="BA8252" s="5" t="s">
        <v>361</v>
      </c>
      <c r="BD8252" s="5">
        <v>9</v>
      </c>
      <c r="BE8252" s="5">
        <v>2023</v>
      </c>
      <c r="BH8252" s="5" t="s">
        <v>217</v>
      </c>
      <c r="BK8252" s="5">
        <v>3</v>
      </c>
      <c r="BN8252" s="5">
        <f t="shared" si="156"/>
        <v>0.63716814159291901</v>
      </c>
    </row>
    <row r="8253" spans="1:66" x14ac:dyDescent="0.35">
      <c r="A8253" s="5" t="s">
        <v>30612</v>
      </c>
      <c r="B8253" s="5" t="s">
        <v>83</v>
      </c>
      <c r="C8253" s="5" t="s">
        <v>149</v>
      </c>
      <c r="D8253" s="5" t="s">
        <v>30565</v>
      </c>
      <c r="E8253" s="5" t="s">
        <v>30566</v>
      </c>
      <c r="F8253" s="5" t="s">
        <v>87</v>
      </c>
      <c r="G8253" s="5" t="s">
        <v>30600</v>
      </c>
      <c r="H8253" s="5" t="s">
        <v>162</v>
      </c>
      <c r="K8253" s="5">
        <v>1</v>
      </c>
      <c r="L8253" s="5">
        <v>1</v>
      </c>
      <c r="M8253" s="5">
        <v>0</v>
      </c>
      <c r="N8253" s="5" t="s">
        <v>224</v>
      </c>
      <c r="O8253" s="5">
        <v>0.63716814159291901</v>
      </c>
      <c r="P8253" s="5">
        <v>0</v>
      </c>
      <c r="Q8253" s="5">
        <v>0</v>
      </c>
      <c r="R8253" s="5" t="s">
        <v>30601</v>
      </c>
      <c r="T8253" s="5" t="s">
        <v>14404</v>
      </c>
      <c r="V8253" s="5" t="s">
        <v>6391</v>
      </c>
      <c r="W8253" s="5" t="s">
        <v>6391</v>
      </c>
      <c r="Y8253" s="5" t="s">
        <v>30602</v>
      </c>
      <c r="Z8253" s="5" t="s">
        <v>156</v>
      </c>
      <c r="AB8253" s="5" t="s">
        <v>87</v>
      </c>
      <c r="AC8253" s="5" t="s">
        <v>149</v>
      </c>
      <c r="AD8253" s="5" t="s">
        <v>97</v>
      </c>
      <c r="AO8253" s="5" t="s">
        <v>98</v>
      </c>
      <c r="AP8253" s="5" t="s">
        <v>98</v>
      </c>
      <c r="AT8253" s="5" t="s">
        <v>98</v>
      </c>
      <c r="AX8253" s="5">
        <v>2022</v>
      </c>
      <c r="BA8253" s="5" t="s">
        <v>361</v>
      </c>
      <c r="BD8253" s="5">
        <v>9</v>
      </c>
      <c r="BE8253" s="5">
        <v>2023</v>
      </c>
      <c r="BH8253" s="5" t="s">
        <v>217</v>
      </c>
      <c r="BK8253" s="5">
        <v>3</v>
      </c>
      <c r="BN8253" s="5">
        <f t="shared" si="156"/>
        <v>0.63716814159291901</v>
      </c>
    </row>
    <row r="8254" spans="1:66" x14ac:dyDescent="0.35">
      <c r="A8254" s="5" t="s">
        <v>30613</v>
      </c>
      <c r="B8254" s="5" t="s">
        <v>83</v>
      </c>
      <c r="C8254" s="5" t="s">
        <v>149</v>
      </c>
      <c r="D8254" s="5" t="s">
        <v>30565</v>
      </c>
      <c r="E8254" s="5" t="s">
        <v>30566</v>
      </c>
      <c r="F8254" s="5" t="s">
        <v>87</v>
      </c>
      <c r="G8254" s="5" t="s">
        <v>30600</v>
      </c>
      <c r="H8254" s="5" t="s">
        <v>162</v>
      </c>
      <c r="K8254" s="5">
        <v>1</v>
      </c>
      <c r="L8254" s="5">
        <v>1</v>
      </c>
      <c r="M8254" s="5">
        <v>0</v>
      </c>
      <c r="N8254" s="5" t="s">
        <v>224</v>
      </c>
      <c r="O8254" s="5">
        <v>0.63716814159291901</v>
      </c>
      <c r="P8254" s="5">
        <v>0</v>
      </c>
      <c r="Q8254" s="5">
        <v>0</v>
      </c>
      <c r="R8254" s="5" t="s">
        <v>30601</v>
      </c>
      <c r="T8254" s="5" t="s">
        <v>14404</v>
      </c>
      <c r="V8254" s="5" t="s">
        <v>6391</v>
      </c>
      <c r="W8254" s="5" t="s">
        <v>6391</v>
      </c>
      <c r="Y8254" s="5" t="s">
        <v>30602</v>
      </c>
      <c r="Z8254" s="5" t="s">
        <v>156</v>
      </c>
      <c r="AB8254" s="5" t="s">
        <v>87</v>
      </c>
      <c r="AC8254" s="5" t="s">
        <v>149</v>
      </c>
      <c r="AD8254" s="5" t="s">
        <v>97</v>
      </c>
      <c r="AO8254" s="5" t="s">
        <v>98</v>
      </c>
      <c r="AP8254" s="5" t="s">
        <v>98</v>
      </c>
      <c r="AT8254" s="5" t="s">
        <v>98</v>
      </c>
      <c r="AX8254" s="5">
        <v>2022</v>
      </c>
      <c r="BA8254" s="5" t="s">
        <v>361</v>
      </c>
      <c r="BD8254" s="5">
        <v>9</v>
      </c>
      <c r="BE8254" s="5">
        <v>2023</v>
      </c>
      <c r="BH8254" s="5" t="s">
        <v>217</v>
      </c>
      <c r="BK8254" s="5">
        <v>3</v>
      </c>
      <c r="BN8254" s="5">
        <f t="shared" si="156"/>
        <v>0.63716814159291901</v>
      </c>
    </row>
    <row r="8255" spans="1:66" x14ac:dyDescent="0.35">
      <c r="A8255" s="5" t="s">
        <v>30614</v>
      </c>
      <c r="B8255" s="5" t="s">
        <v>83</v>
      </c>
      <c r="C8255" s="5" t="s">
        <v>149</v>
      </c>
      <c r="D8255" s="5" t="s">
        <v>30565</v>
      </c>
      <c r="E8255" s="5" t="s">
        <v>30566</v>
      </c>
      <c r="F8255" s="5" t="s">
        <v>87</v>
      </c>
      <c r="G8255" s="5" t="s">
        <v>30600</v>
      </c>
      <c r="H8255" s="5" t="s">
        <v>162</v>
      </c>
      <c r="K8255" s="5">
        <v>1</v>
      </c>
      <c r="L8255" s="5">
        <v>1</v>
      </c>
      <c r="M8255" s="5">
        <v>0</v>
      </c>
      <c r="N8255" s="5" t="s">
        <v>224</v>
      </c>
      <c r="O8255" s="5">
        <v>0.63716814159291901</v>
      </c>
      <c r="P8255" s="5">
        <v>0</v>
      </c>
      <c r="Q8255" s="5">
        <v>0</v>
      </c>
      <c r="R8255" s="5" t="s">
        <v>30601</v>
      </c>
      <c r="T8255" s="5" t="s">
        <v>14404</v>
      </c>
      <c r="V8255" s="5" t="s">
        <v>6391</v>
      </c>
      <c r="W8255" s="5" t="s">
        <v>6391</v>
      </c>
      <c r="Y8255" s="5" t="s">
        <v>30602</v>
      </c>
      <c r="Z8255" s="5" t="s">
        <v>156</v>
      </c>
      <c r="AB8255" s="5" t="s">
        <v>87</v>
      </c>
      <c r="AC8255" s="5" t="s">
        <v>149</v>
      </c>
      <c r="AD8255" s="5" t="s">
        <v>97</v>
      </c>
      <c r="AO8255" s="5" t="s">
        <v>98</v>
      </c>
      <c r="AP8255" s="5" t="s">
        <v>98</v>
      </c>
      <c r="AT8255" s="5" t="s">
        <v>98</v>
      </c>
      <c r="AX8255" s="5">
        <v>2022</v>
      </c>
      <c r="BA8255" s="5" t="s">
        <v>361</v>
      </c>
      <c r="BD8255" s="5">
        <v>9</v>
      </c>
      <c r="BE8255" s="5">
        <v>2023</v>
      </c>
      <c r="BH8255" s="5" t="s">
        <v>217</v>
      </c>
      <c r="BK8255" s="5">
        <v>3</v>
      </c>
      <c r="BN8255" s="5">
        <f t="shared" si="156"/>
        <v>0.63716814159291901</v>
      </c>
    </row>
    <row r="8256" spans="1:66" x14ac:dyDescent="0.35">
      <c r="A8256" s="5" t="s">
        <v>30615</v>
      </c>
      <c r="B8256" s="5" t="s">
        <v>83</v>
      </c>
      <c r="C8256" s="5" t="s">
        <v>149</v>
      </c>
      <c r="D8256" s="5" t="s">
        <v>30565</v>
      </c>
      <c r="E8256" s="5" t="s">
        <v>30566</v>
      </c>
      <c r="F8256" s="5" t="s">
        <v>87</v>
      </c>
      <c r="G8256" s="5" t="s">
        <v>30600</v>
      </c>
      <c r="H8256" s="5" t="s">
        <v>162</v>
      </c>
      <c r="K8256" s="5">
        <v>1</v>
      </c>
      <c r="L8256" s="5">
        <v>1</v>
      </c>
      <c r="M8256" s="5">
        <v>0</v>
      </c>
      <c r="N8256" s="5" t="s">
        <v>224</v>
      </c>
      <c r="O8256" s="5">
        <v>0.63716814159291901</v>
      </c>
      <c r="P8256" s="5">
        <v>0</v>
      </c>
      <c r="Q8256" s="5">
        <v>0</v>
      </c>
      <c r="R8256" s="5" t="s">
        <v>30601</v>
      </c>
      <c r="T8256" s="5" t="s">
        <v>14404</v>
      </c>
      <c r="V8256" s="5" t="s">
        <v>6391</v>
      </c>
      <c r="W8256" s="5" t="s">
        <v>6391</v>
      </c>
      <c r="Y8256" s="5" t="s">
        <v>30602</v>
      </c>
      <c r="Z8256" s="5" t="s">
        <v>156</v>
      </c>
      <c r="AB8256" s="5" t="s">
        <v>87</v>
      </c>
      <c r="AC8256" s="5" t="s">
        <v>149</v>
      </c>
      <c r="AD8256" s="5" t="s">
        <v>97</v>
      </c>
      <c r="AO8256" s="5" t="s">
        <v>98</v>
      </c>
      <c r="AP8256" s="5" t="s">
        <v>98</v>
      </c>
      <c r="AT8256" s="5" t="s">
        <v>98</v>
      </c>
      <c r="AX8256" s="5">
        <v>2022</v>
      </c>
      <c r="BA8256" s="5" t="s">
        <v>361</v>
      </c>
      <c r="BD8256" s="5">
        <v>9</v>
      </c>
      <c r="BE8256" s="5">
        <v>2023</v>
      </c>
      <c r="BH8256" s="5" t="s">
        <v>217</v>
      </c>
      <c r="BK8256" s="5">
        <v>3</v>
      </c>
      <c r="BN8256" s="5">
        <f t="shared" si="156"/>
        <v>0.63716814159291901</v>
      </c>
    </row>
    <row r="8257" spans="1:66" x14ac:dyDescent="0.35">
      <c r="A8257" s="5" t="s">
        <v>30616</v>
      </c>
      <c r="B8257" s="5" t="s">
        <v>83</v>
      </c>
      <c r="C8257" s="5" t="s">
        <v>149</v>
      </c>
      <c r="D8257" s="5" t="s">
        <v>30565</v>
      </c>
      <c r="E8257" s="5" t="s">
        <v>30566</v>
      </c>
      <c r="F8257" s="5" t="s">
        <v>87</v>
      </c>
      <c r="G8257" s="5" t="s">
        <v>30600</v>
      </c>
      <c r="H8257" s="5" t="s">
        <v>162</v>
      </c>
      <c r="K8257" s="5">
        <v>1</v>
      </c>
      <c r="L8257" s="5">
        <v>1</v>
      </c>
      <c r="M8257" s="5">
        <v>0</v>
      </c>
      <c r="N8257" s="5" t="s">
        <v>224</v>
      </c>
      <c r="O8257" s="5">
        <v>0.63716814159291901</v>
      </c>
      <c r="P8257" s="5">
        <v>0</v>
      </c>
      <c r="Q8257" s="5">
        <v>0</v>
      </c>
      <c r="R8257" s="5" t="s">
        <v>30601</v>
      </c>
      <c r="T8257" s="5" t="s">
        <v>14404</v>
      </c>
      <c r="V8257" s="5" t="s">
        <v>6391</v>
      </c>
      <c r="W8257" s="5" t="s">
        <v>6391</v>
      </c>
      <c r="Y8257" s="5" t="s">
        <v>30602</v>
      </c>
      <c r="Z8257" s="5" t="s">
        <v>156</v>
      </c>
      <c r="AB8257" s="5" t="s">
        <v>87</v>
      </c>
      <c r="AC8257" s="5" t="s">
        <v>149</v>
      </c>
      <c r="AD8257" s="5" t="s">
        <v>97</v>
      </c>
      <c r="AO8257" s="5" t="s">
        <v>98</v>
      </c>
      <c r="AP8257" s="5" t="s">
        <v>98</v>
      </c>
      <c r="AT8257" s="5" t="s">
        <v>98</v>
      </c>
      <c r="AX8257" s="5">
        <v>2022</v>
      </c>
      <c r="BA8257" s="5" t="s">
        <v>361</v>
      </c>
      <c r="BD8257" s="5">
        <v>9</v>
      </c>
      <c r="BE8257" s="5">
        <v>2023</v>
      </c>
      <c r="BH8257" s="5" t="s">
        <v>217</v>
      </c>
      <c r="BK8257" s="5">
        <v>3</v>
      </c>
      <c r="BN8257" s="5">
        <f t="shared" si="156"/>
        <v>0.63716814159291901</v>
      </c>
    </row>
    <row r="8258" spans="1:66" x14ac:dyDescent="0.35">
      <c r="A8258" s="5" t="s">
        <v>30617</v>
      </c>
      <c r="B8258" s="5" t="s">
        <v>83</v>
      </c>
      <c r="C8258" s="5" t="s">
        <v>149</v>
      </c>
      <c r="D8258" s="5" t="s">
        <v>30565</v>
      </c>
      <c r="E8258" s="5" t="s">
        <v>30566</v>
      </c>
      <c r="F8258" s="5" t="s">
        <v>87</v>
      </c>
      <c r="G8258" s="5" t="s">
        <v>30600</v>
      </c>
      <c r="H8258" s="5" t="s">
        <v>162</v>
      </c>
      <c r="K8258" s="5">
        <v>1</v>
      </c>
      <c r="L8258" s="5">
        <v>1</v>
      </c>
      <c r="M8258" s="5">
        <v>0</v>
      </c>
      <c r="N8258" s="5" t="s">
        <v>224</v>
      </c>
      <c r="O8258" s="5">
        <v>0.63716814159291901</v>
      </c>
      <c r="P8258" s="5">
        <v>0</v>
      </c>
      <c r="Q8258" s="5">
        <v>0</v>
      </c>
      <c r="R8258" s="5" t="s">
        <v>30601</v>
      </c>
      <c r="T8258" s="5" t="s">
        <v>14404</v>
      </c>
      <c r="V8258" s="5" t="s">
        <v>6391</v>
      </c>
      <c r="W8258" s="5" t="s">
        <v>6391</v>
      </c>
      <c r="Y8258" s="5" t="s">
        <v>30602</v>
      </c>
      <c r="Z8258" s="5" t="s">
        <v>156</v>
      </c>
      <c r="AB8258" s="5" t="s">
        <v>87</v>
      </c>
      <c r="AC8258" s="5" t="s">
        <v>149</v>
      </c>
      <c r="AD8258" s="5" t="s">
        <v>97</v>
      </c>
      <c r="AO8258" s="5" t="s">
        <v>98</v>
      </c>
      <c r="AP8258" s="5" t="s">
        <v>98</v>
      </c>
      <c r="AT8258" s="5" t="s">
        <v>98</v>
      </c>
      <c r="AX8258" s="5">
        <v>2022</v>
      </c>
      <c r="BA8258" s="5" t="s">
        <v>361</v>
      </c>
      <c r="BD8258" s="5">
        <v>9</v>
      </c>
      <c r="BE8258" s="5">
        <v>2023</v>
      </c>
      <c r="BH8258" s="5" t="s">
        <v>217</v>
      </c>
      <c r="BK8258" s="5">
        <v>3</v>
      </c>
      <c r="BN8258" s="5">
        <f t="shared" si="156"/>
        <v>0.63716814159291901</v>
      </c>
    </row>
    <row r="8259" spans="1:66" x14ac:dyDescent="0.35">
      <c r="A8259" s="5" t="s">
        <v>30618</v>
      </c>
      <c r="B8259" s="5" t="s">
        <v>83</v>
      </c>
      <c r="C8259" s="5" t="s">
        <v>149</v>
      </c>
      <c r="D8259" s="5" t="s">
        <v>30565</v>
      </c>
      <c r="E8259" s="5" t="s">
        <v>30566</v>
      </c>
      <c r="F8259" s="5" t="s">
        <v>87</v>
      </c>
      <c r="G8259" s="5" t="s">
        <v>30619</v>
      </c>
      <c r="H8259" s="5" t="s">
        <v>162</v>
      </c>
      <c r="K8259" s="5">
        <v>1</v>
      </c>
      <c r="L8259" s="5">
        <v>1</v>
      </c>
      <c r="M8259" s="5">
        <v>0</v>
      </c>
      <c r="N8259" s="5" t="s">
        <v>224</v>
      </c>
      <c r="O8259" s="5">
        <v>0.63716814159291901</v>
      </c>
      <c r="P8259" s="5">
        <v>0</v>
      </c>
      <c r="Q8259" s="5">
        <v>0</v>
      </c>
      <c r="R8259" s="5" t="s">
        <v>30620</v>
      </c>
      <c r="S8259" s="5" t="s">
        <v>14309</v>
      </c>
      <c r="T8259" s="5" t="s">
        <v>14404</v>
      </c>
      <c r="V8259" s="5" t="s">
        <v>30070</v>
      </c>
      <c r="W8259" s="5" t="s">
        <v>30070</v>
      </c>
      <c r="Y8259" s="5" t="s">
        <v>30621</v>
      </c>
      <c r="Z8259" s="5" t="s">
        <v>30622</v>
      </c>
      <c r="AB8259" s="5" t="s">
        <v>87</v>
      </c>
      <c r="AC8259" s="5" t="s">
        <v>149</v>
      </c>
      <c r="AD8259" s="5" t="s">
        <v>97</v>
      </c>
      <c r="AO8259" s="5" t="s">
        <v>98</v>
      </c>
      <c r="AP8259" s="5" t="s">
        <v>98</v>
      </c>
      <c r="AT8259" s="5" t="s">
        <v>98</v>
      </c>
      <c r="AX8259" s="5">
        <v>2022</v>
      </c>
      <c r="BA8259" s="5" t="s">
        <v>361</v>
      </c>
      <c r="BD8259" s="5">
        <v>9</v>
      </c>
      <c r="BE8259" s="5">
        <v>2023</v>
      </c>
      <c r="BH8259" s="5" t="s">
        <v>217</v>
      </c>
      <c r="BK8259" s="5">
        <v>1</v>
      </c>
      <c r="BN8259" s="5">
        <f t="shared" si="156"/>
        <v>0.63716814159291901</v>
      </c>
    </row>
    <row r="8260" spans="1:66" x14ac:dyDescent="0.35">
      <c r="A8260" s="5" t="s">
        <v>30623</v>
      </c>
      <c r="B8260" s="5" t="s">
        <v>83</v>
      </c>
      <c r="C8260" s="5" t="s">
        <v>149</v>
      </c>
      <c r="D8260" s="5" t="s">
        <v>30565</v>
      </c>
      <c r="E8260" s="5" t="s">
        <v>30566</v>
      </c>
      <c r="F8260" s="5" t="s">
        <v>87</v>
      </c>
      <c r="G8260" s="5" t="s">
        <v>30619</v>
      </c>
      <c r="H8260" s="5" t="s">
        <v>162</v>
      </c>
      <c r="K8260" s="5">
        <v>1</v>
      </c>
      <c r="L8260" s="5">
        <v>1</v>
      </c>
      <c r="M8260" s="5">
        <v>0</v>
      </c>
      <c r="N8260" s="5" t="s">
        <v>224</v>
      </c>
      <c r="O8260" s="5">
        <v>0.63716814159291901</v>
      </c>
      <c r="P8260" s="5">
        <v>0</v>
      </c>
      <c r="Q8260" s="5">
        <v>0</v>
      </c>
      <c r="R8260" s="5" t="s">
        <v>30620</v>
      </c>
      <c r="S8260" s="5" t="s">
        <v>14309</v>
      </c>
      <c r="T8260" s="5" t="s">
        <v>14404</v>
      </c>
      <c r="V8260" s="5" t="s">
        <v>30070</v>
      </c>
      <c r="W8260" s="5" t="s">
        <v>30070</v>
      </c>
      <c r="Y8260" s="5" t="s">
        <v>30621</v>
      </c>
      <c r="Z8260" s="5" t="s">
        <v>30622</v>
      </c>
      <c r="AB8260" s="5" t="s">
        <v>87</v>
      </c>
      <c r="AC8260" s="5" t="s">
        <v>149</v>
      </c>
      <c r="AD8260" s="5" t="s">
        <v>97</v>
      </c>
      <c r="AO8260" s="5" t="s">
        <v>98</v>
      </c>
      <c r="AP8260" s="5" t="s">
        <v>98</v>
      </c>
      <c r="AT8260" s="5" t="s">
        <v>98</v>
      </c>
      <c r="AX8260" s="5">
        <v>2022</v>
      </c>
      <c r="BA8260" s="5" t="s">
        <v>361</v>
      </c>
      <c r="BD8260" s="5">
        <v>9</v>
      </c>
      <c r="BE8260" s="5">
        <v>2023</v>
      </c>
      <c r="BH8260" s="5" t="s">
        <v>217</v>
      </c>
      <c r="BK8260" s="5">
        <v>1</v>
      </c>
      <c r="BN8260" s="5">
        <f t="shared" si="156"/>
        <v>0.63716814159291901</v>
      </c>
    </row>
    <row r="8261" spans="1:66" x14ac:dyDescent="0.35">
      <c r="A8261" s="5" t="s">
        <v>30624</v>
      </c>
      <c r="B8261" s="5" t="s">
        <v>83</v>
      </c>
      <c r="C8261" s="5" t="s">
        <v>149</v>
      </c>
      <c r="D8261" s="5" t="s">
        <v>30565</v>
      </c>
      <c r="E8261" s="5" t="s">
        <v>30566</v>
      </c>
      <c r="F8261" s="5" t="s">
        <v>87</v>
      </c>
      <c r="G8261" s="5" t="s">
        <v>30619</v>
      </c>
      <c r="H8261" s="5" t="s">
        <v>162</v>
      </c>
      <c r="K8261" s="5">
        <v>1</v>
      </c>
      <c r="L8261" s="5">
        <v>1</v>
      </c>
      <c r="M8261" s="5">
        <v>0</v>
      </c>
      <c r="N8261" s="5" t="s">
        <v>224</v>
      </c>
      <c r="O8261" s="5">
        <v>0.63716814159291901</v>
      </c>
      <c r="P8261" s="5">
        <v>0</v>
      </c>
      <c r="Q8261" s="5">
        <v>0</v>
      </c>
      <c r="R8261" s="5" t="s">
        <v>30620</v>
      </c>
      <c r="S8261" s="5" t="s">
        <v>14309</v>
      </c>
      <c r="T8261" s="5" t="s">
        <v>14404</v>
      </c>
      <c r="V8261" s="5" t="s">
        <v>30070</v>
      </c>
      <c r="W8261" s="5" t="s">
        <v>30070</v>
      </c>
      <c r="Y8261" s="5" t="s">
        <v>30621</v>
      </c>
      <c r="Z8261" s="5" t="s">
        <v>30622</v>
      </c>
      <c r="AB8261" s="5" t="s">
        <v>87</v>
      </c>
      <c r="AC8261" s="5" t="s">
        <v>149</v>
      </c>
      <c r="AD8261" s="5" t="s">
        <v>97</v>
      </c>
      <c r="AO8261" s="5" t="s">
        <v>98</v>
      </c>
      <c r="AP8261" s="5" t="s">
        <v>98</v>
      </c>
      <c r="AT8261" s="5" t="s">
        <v>98</v>
      </c>
      <c r="AX8261" s="5">
        <v>2022</v>
      </c>
      <c r="BA8261" s="5" t="s">
        <v>361</v>
      </c>
      <c r="BD8261" s="5">
        <v>9</v>
      </c>
      <c r="BE8261" s="5">
        <v>2023</v>
      </c>
      <c r="BH8261" s="5" t="s">
        <v>217</v>
      </c>
      <c r="BK8261" s="5">
        <v>1</v>
      </c>
      <c r="BN8261" s="5">
        <f t="shared" ref="BN8261:BN8324" si="157">IF(BM8261="",O8261,BM8261)</f>
        <v>0.63716814159291901</v>
      </c>
    </row>
    <row r="8262" spans="1:66" x14ac:dyDescent="0.35">
      <c r="A8262" s="5" t="s">
        <v>30625</v>
      </c>
      <c r="B8262" s="5" t="s">
        <v>83</v>
      </c>
      <c r="C8262" s="5" t="s">
        <v>149</v>
      </c>
      <c r="D8262" s="5" t="s">
        <v>30565</v>
      </c>
      <c r="E8262" s="5" t="s">
        <v>30566</v>
      </c>
      <c r="F8262" s="5" t="s">
        <v>87</v>
      </c>
      <c r="G8262" s="5" t="s">
        <v>30619</v>
      </c>
      <c r="H8262" s="5" t="s">
        <v>162</v>
      </c>
      <c r="K8262" s="5">
        <v>1</v>
      </c>
      <c r="L8262" s="5">
        <v>1</v>
      </c>
      <c r="M8262" s="5">
        <v>0</v>
      </c>
      <c r="N8262" s="5" t="s">
        <v>224</v>
      </c>
      <c r="O8262" s="5">
        <v>0.63716814159291901</v>
      </c>
      <c r="P8262" s="5">
        <v>0</v>
      </c>
      <c r="Q8262" s="5">
        <v>0</v>
      </c>
      <c r="R8262" s="5" t="s">
        <v>30620</v>
      </c>
      <c r="S8262" s="5" t="s">
        <v>14309</v>
      </c>
      <c r="T8262" s="5" t="s">
        <v>14404</v>
      </c>
      <c r="V8262" s="5" t="s">
        <v>30070</v>
      </c>
      <c r="W8262" s="5" t="s">
        <v>30070</v>
      </c>
      <c r="Y8262" s="5" t="s">
        <v>30621</v>
      </c>
      <c r="Z8262" s="5" t="s">
        <v>30622</v>
      </c>
      <c r="AB8262" s="5" t="s">
        <v>87</v>
      </c>
      <c r="AC8262" s="5" t="s">
        <v>149</v>
      </c>
      <c r="AD8262" s="5" t="s">
        <v>97</v>
      </c>
      <c r="AO8262" s="5" t="s">
        <v>98</v>
      </c>
      <c r="AP8262" s="5" t="s">
        <v>98</v>
      </c>
      <c r="AT8262" s="5" t="s">
        <v>98</v>
      </c>
      <c r="AX8262" s="5">
        <v>2022</v>
      </c>
      <c r="BA8262" s="5" t="s">
        <v>361</v>
      </c>
      <c r="BD8262" s="5">
        <v>9</v>
      </c>
      <c r="BE8262" s="5">
        <v>2023</v>
      </c>
      <c r="BH8262" s="5" t="s">
        <v>217</v>
      </c>
      <c r="BK8262" s="5">
        <v>1</v>
      </c>
      <c r="BN8262" s="5">
        <f t="shared" si="157"/>
        <v>0.63716814159291901</v>
      </c>
    </row>
    <row r="8263" spans="1:66" x14ac:dyDescent="0.35">
      <c r="A8263" s="5" t="s">
        <v>30626</v>
      </c>
      <c r="B8263" s="5" t="s">
        <v>83</v>
      </c>
      <c r="C8263" s="5" t="s">
        <v>149</v>
      </c>
      <c r="D8263" s="5" t="s">
        <v>30565</v>
      </c>
      <c r="E8263" s="5" t="s">
        <v>30566</v>
      </c>
      <c r="F8263" s="5" t="s">
        <v>87</v>
      </c>
      <c r="G8263" s="5" t="s">
        <v>30619</v>
      </c>
      <c r="H8263" s="5" t="s">
        <v>162</v>
      </c>
      <c r="K8263" s="5">
        <v>1</v>
      </c>
      <c r="L8263" s="5">
        <v>1</v>
      </c>
      <c r="M8263" s="5">
        <v>0</v>
      </c>
      <c r="N8263" s="5" t="s">
        <v>224</v>
      </c>
      <c r="O8263" s="5">
        <v>0.63716814159291901</v>
      </c>
      <c r="P8263" s="5">
        <v>0</v>
      </c>
      <c r="Q8263" s="5">
        <v>0</v>
      </c>
      <c r="R8263" s="5" t="s">
        <v>30620</v>
      </c>
      <c r="S8263" s="5" t="s">
        <v>14309</v>
      </c>
      <c r="T8263" s="5" t="s">
        <v>14404</v>
      </c>
      <c r="V8263" s="5" t="s">
        <v>30070</v>
      </c>
      <c r="W8263" s="5" t="s">
        <v>30070</v>
      </c>
      <c r="Y8263" s="5" t="s">
        <v>30621</v>
      </c>
      <c r="Z8263" s="5" t="s">
        <v>30622</v>
      </c>
      <c r="AB8263" s="5" t="s">
        <v>87</v>
      </c>
      <c r="AC8263" s="5" t="s">
        <v>149</v>
      </c>
      <c r="AD8263" s="5" t="s">
        <v>97</v>
      </c>
      <c r="AO8263" s="5" t="s">
        <v>98</v>
      </c>
      <c r="AP8263" s="5" t="s">
        <v>98</v>
      </c>
      <c r="AT8263" s="5" t="s">
        <v>98</v>
      </c>
      <c r="AX8263" s="5">
        <v>2022</v>
      </c>
      <c r="BA8263" s="5" t="s">
        <v>361</v>
      </c>
      <c r="BD8263" s="5">
        <v>9</v>
      </c>
      <c r="BE8263" s="5">
        <v>2023</v>
      </c>
      <c r="BH8263" s="5" t="s">
        <v>217</v>
      </c>
      <c r="BK8263" s="5">
        <v>1</v>
      </c>
      <c r="BN8263" s="5">
        <f t="shared" si="157"/>
        <v>0.63716814159291901</v>
      </c>
    </row>
    <row r="8264" spans="1:66" x14ac:dyDescent="0.35">
      <c r="A8264" s="5" t="s">
        <v>30627</v>
      </c>
      <c r="B8264" s="5" t="s">
        <v>83</v>
      </c>
      <c r="C8264" s="5" t="s">
        <v>149</v>
      </c>
      <c r="D8264" s="5" t="s">
        <v>30565</v>
      </c>
      <c r="E8264" s="5" t="s">
        <v>30566</v>
      </c>
      <c r="F8264" s="5" t="s">
        <v>87</v>
      </c>
      <c r="G8264" s="5" t="s">
        <v>30619</v>
      </c>
      <c r="H8264" s="5" t="s">
        <v>162</v>
      </c>
      <c r="K8264" s="5">
        <v>1</v>
      </c>
      <c r="L8264" s="5">
        <v>1</v>
      </c>
      <c r="M8264" s="5">
        <v>0</v>
      </c>
      <c r="N8264" s="5" t="s">
        <v>224</v>
      </c>
      <c r="O8264" s="5">
        <v>0.63716814159291901</v>
      </c>
      <c r="P8264" s="5">
        <v>0</v>
      </c>
      <c r="Q8264" s="5">
        <v>0</v>
      </c>
      <c r="R8264" s="5" t="s">
        <v>30620</v>
      </c>
      <c r="S8264" s="5" t="s">
        <v>14309</v>
      </c>
      <c r="T8264" s="5" t="s">
        <v>14404</v>
      </c>
      <c r="V8264" s="5" t="s">
        <v>30070</v>
      </c>
      <c r="W8264" s="5" t="s">
        <v>30070</v>
      </c>
      <c r="Y8264" s="5" t="s">
        <v>30621</v>
      </c>
      <c r="Z8264" s="5" t="s">
        <v>30622</v>
      </c>
      <c r="AB8264" s="5" t="s">
        <v>87</v>
      </c>
      <c r="AC8264" s="5" t="s">
        <v>149</v>
      </c>
      <c r="AD8264" s="5" t="s">
        <v>97</v>
      </c>
      <c r="AO8264" s="5" t="s">
        <v>98</v>
      </c>
      <c r="AP8264" s="5" t="s">
        <v>98</v>
      </c>
      <c r="AT8264" s="5" t="s">
        <v>98</v>
      </c>
      <c r="AX8264" s="5">
        <v>2022</v>
      </c>
      <c r="BA8264" s="5" t="s">
        <v>361</v>
      </c>
      <c r="BD8264" s="5">
        <v>9</v>
      </c>
      <c r="BE8264" s="5">
        <v>2023</v>
      </c>
      <c r="BH8264" s="5" t="s">
        <v>217</v>
      </c>
      <c r="BK8264" s="5">
        <v>1</v>
      </c>
      <c r="BN8264" s="5">
        <f t="shared" si="157"/>
        <v>0.63716814159291901</v>
      </c>
    </row>
    <row r="8265" spans="1:66" x14ac:dyDescent="0.35">
      <c r="A8265" s="5" t="s">
        <v>30628</v>
      </c>
      <c r="B8265" s="5" t="s">
        <v>83</v>
      </c>
      <c r="C8265" s="5" t="s">
        <v>149</v>
      </c>
      <c r="D8265" s="5" t="s">
        <v>30565</v>
      </c>
      <c r="E8265" s="5" t="s">
        <v>30566</v>
      </c>
      <c r="F8265" s="5" t="s">
        <v>87</v>
      </c>
      <c r="G8265" s="5" t="s">
        <v>30619</v>
      </c>
      <c r="H8265" s="5" t="s">
        <v>162</v>
      </c>
      <c r="K8265" s="5">
        <v>1</v>
      </c>
      <c r="L8265" s="5">
        <v>1</v>
      </c>
      <c r="M8265" s="5">
        <v>0</v>
      </c>
      <c r="N8265" s="5" t="s">
        <v>224</v>
      </c>
      <c r="O8265" s="5">
        <v>0.63716814159291901</v>
      </c>
      <c r="P8265" s="5">
        <v>0</v>
      </c>
      <c r="Q8265" s="5">
        <v>0</v>
      </c>
      <c r="R8265" s="5" t="s">
        <v>30620</v>
      </c>
      <c r="S8265" s="5" t="s">
        <v>14309</v>
      </c>
      <c r="T8265" s="5" t="s">
        <v>14404</v>
      </c>
      <c r="V8265" s="5" t="s">
        <v>30070</v>
      </c>
      <c r="W8265" s="5" t="s">
        <v>30070</v>
      </c>
      <c r="Y8265" s="5" t="s">
        <v>30621</v>
      </c>
      <c r="Z8265" s="5" t="s">
        <v>30622</v>
      </c>
      <c r="AB8265" s="5" t="s">
        <v>87</v>
      </c>
      <c r="AC8265" s="5" t="s">
        <v>149</v>
      </c>
      <c r="AD8265" s="5" t="s">
        <v>97</v>
      </c>
      <c r="AO8265" s="5" t="s">
        <v>98</v>
      </c>
      <c r="AP8265" s="5" t="s">
        <v>98</v>
      </c>
      <c r="AT8265" s="5" t="s">
        <v>98</v>
      </c>
      <c r="AX8265" s="5">
        <v>2022</v>
      </c>
      <c r="BA8265" s="5" t="s">
        <v>361</v>
      </c>
      <c r="BD8265" s="5">
        <v>9</v>
      </c>
      <c r="BE8265" s="5">
        <v>2023</v>
      </c>
      <c r="BH8265" s="5" t="s">
        <v>217</v>
      </c>
      <c r="BK8265" s="5">
        <v>1</v>
      </c>
      <c r="BN8265" s="5">
        <f t="shared" si="157"/>
        <v>0.63716814159291901</v>
      </c>
    </row>
    <row r="8266" spans="1:66" x14ac:dyDescent="0.35">
      <c r="A8266" s="5" t="s">
        <v>30629</v>
      </c>
      <c r="B8266" s="5" t="s">
        <v>83</v>
      </c>
      <c r="C8266" s="5" t="s">
        <v>149</v>
      </c>
      <c r="D8266" s="5" t="s">
        <v>30565</v>
      </c>
      <c r="E8266" s="5" t="s">
        <v>30566</v>
      </c>
      <c r="F8266" s="5" t="s">
        <v>87</v>
      </c>
      <c r="G8266" s="5" t="s">
        <v>30619</v>
      </c>
      <c r="H8266" s="5" t="s">
        <v>162</v>
      </c>
      <c r="K8266" s="5">
        <v>1</v>
      </c>
      <c r="L8266" s="5">
        <v>1</v>
      </c>
      <c r="M8266" s="5">
        <v>0</v>
      </c>
      <c r="N8266" s="5" t="s">
        <v>224</v>
      </c>
      <c r="O8266" s="5">
        <v>0.63716814159291901</v>
      </c>
      <c r="P8266" s="5">
        <v>0</v>
      </c>
      <c r="Q8266" s="5">
        <v>0</v>
      </c>
      <c r="R8266" s="5" t="s">
        <v>30620</v>
      </c>
      <c r="S8266" s="5" t="s">
        <v>14309</v>
      </c>
      <c r="T8266" s="5" t="s">
        <v>14404</v>
      </c>
      <c r="V8266" s="5" t="s">
        <v>30070</v>
      </c>
      <c r="W8266" s="5" t="s">
        <v>30070</v>
      </c>
      <c r="Y8266" s="5" t="s">
        <v>30621</v>
      </c>
      <c r="Z8266" s="5" t="s">
        <v>30622</v>
      </c>
      <c r="AB8266" s="5" t="s">
        <v>87</v>
      </c>
      <c r="AC8266" s="5" t="s">
        <v>149</v>
      </c>
      <c r="AD8266" s="5" t="s">
        <v>97</v>
      </c>
      <c r="AO8266" s="5" t="s">
        <v>98</v>
      </c>
      <c r="AP8266" s="5" t="s">
        <v>98</v>
      </c>
      <c r="AT8266" s="5" t="s">
        <v>98</v>
      </c>
      <c r="AX8266" s="5">
        <v>2022</v>
      </c>
      <c r="BA8266" s="5" t="s">
        <v>361</v>
      </c>
      <c r="BD8266" s="5">
        <v>9</v>
      </c>
      <c r="BE8266" s="5">
        <v>2023</v>
      </c>
      <c r="BH8266" s="5" t="s">
        <v>217</v>
      </c>
      <c r="BK8266" s="5">
        <v>1</v>
      </c>
      <c r="BN8266" s="5">
        <f t="shared" si="157"/>
        <v>0.63716814159291901</v>
      </c>
    </row>
    <row r="8267" spans="1:66" x14ac:dyDescent="0.35">
      <c r="A8267" s="5" t="s">
        <v>30630</v>
      </c>
      <c r="B8267" s="5" t="s">
        <v>83</v>
      </c>
      <c r="C8267" s="5" t="s">
        <v>149</v>
      </c>
      <c r="D8267" s="5" t="s">
        <v>30565</v>
      </c>
      <c r="E8267" s="5" t="s">
        <v>30566</v>
      </c>
      <c r="F8267" s="5" t="s">
        <v>87</v>
      </c>
      <c r="G8267" s="5" t="s">
        <v>30619</v>
      </c>
      <c r="H8267" s="5" t="s">
        <v>162</v>
      </c>
      <c r="K8267" s="5">
        <v>1</v>
      </c>
      <c r="L8267" s="5">
        <v>1</v>
      </c>
      <c r="M8267" s="5">
        <v>0</v>
      </c>
      <c r="N8267" s="5" t="s">
        <v>224</v>
      </c>
      <c r="O8267" s="5">
        <v>0.63716814159291901</v>
      </c>
      <c r="P8267" s="5">
        <v>0</v>
      </c>
      <c r="Q8267" s="5">
        <v>0</v>
      </c>
      <c r="R8267" s="5" t="s">
        <v>30620</v>
      </c>
      <c r="S8267" s="5" t="s">
        <v>14309</v>
      </c>
      <c r="T8267" s="5" t="s">
        <v>14404</v>
      </c>
      <c r="V8267" s="5" t="s">
        <v>30070</v>
      </c>
      <c r="W8267" s="5" t="s">
        <v>30070</v>
      </c>
      <c r="Y8267" s="5" t="s">
        <v>30621</v>
      </c>
      <c r="Z8267" s="5" t="s">
        <v>30622</v>
      </c>
      <c r="AB8267" s="5" t="s">
        <v>87</v>
      </c>
      <c r="AC8267" s="5" t="s">
        <v>149</v>
      </c>
      <c r="AD8267" s="5" t="s">
        <v>97</v>
      </c>
      <c r="AO8267" s="5" t="s">
        <v>98</v>
      </c>
      <c r="AP8267" s="5" t="s">
        <v>98</v>
      </c>
      <c r="AT8267" s="5" t="s">
        <v>98</v>
      </c>
      <c r="AX8267" s="5">
        <v>2022</v>
      </c>
      <c r="BA8267" s="5" t="s">
        <v>361</v>
      </c>
      <c r="BD8267" s="5">
        <v>9</v>
      </c>
      <c r="BE8267" s="5">
        <v>2023</v>
      </c>
      <c r="BH8267" s="5" t="s">
        <v>217</v>
      </c>
      <c r="BK8267" s="5">
        <v>1</v>
      </c>
      <c r="BN8267" s="5">
        <f t="shared" si="157"/>
        <v>0.63716814159291901</v>
      </c>
    </row>
    <row r="8268" spans="1:66" x14ac:dyDescent="0.35">
      <c r="A8268" s="5" t="s">
        <v>30631</v>
      </c>
      <c r="B8268" s="5" t="s">
        <v>83</v>
      </c>
      <c r="C8268" s="5" t="s">
        <v>149</v>
      </c>
      <c r="D8268" s="5" t="s">
        <v>30565</v>
      </c>
      <c r="E8268" s="5" t="s">
        <v>30566</v>
      </c>
      <c r="F8268" s="5" t="s">
        <v>87</v>
      </c>
      <c r="G8268" s="5" t="s">
        <v>30619</v>
      </c>
      <c r="H8268" s="5" t="s">
        <v>162</v>
      </c>
      <c r="K8268" s="5">
        <v>1</v>
      </c>
      <c r="L8268" s="5">
        <v>1</v>
      </c>
      <c r="M8268" s="5">
        <v>0</v>
      </c>
      <c r="N8268" s="5" t="s">
        <v>224</v>
      </c>
      <c r="O8268" s="5">
        <v>0.63716814159291901</v>
      </c>
      <c r="P8268" s="5">
        <v>0</v>
      </c>
      <c r="Q8268" s="5">
        <v>0</v>
      </c>
      <c r="R8268" s="5" t="s">
        <v>30620</v>
      </c>
      <c r="S8268" s="5" t="s">
        <v>14309</v>
      </c>
      <c r="T8268" s="5" t="s">
        <v>14404</v>
      </c>
      <c r="V8268" s="5" t="s">
        <v>30070</v>
      </c>
      <c r="W8268" s="5" t="s">
        <v>30070</v>
      </c>
      <c r="Y8268" s="5" t="s">
        <v>30621</v>
      </c>
      <c r="Z8268" s="5" t="s">
        <v>30622</v>
      </c>
      <c r="AB8268" s="5" t="s">
        <v>87</v>
      </c>
      <c r="AC8268" s="5" t="s">
        <v>149</v>
      </c>
      <c r="AD8268" s="5" t="s">
        <v>97</v>
      </c>
      <c r="AO8268" s="5" t="s">
        <v>98</v>
      </c>
      <c r="AP8268" s="5" t="s">
        <v>98</v>
      </c>
      <c r="AT8268" s="5" t="s">
        <v>98</v>
      </c>
      <c r="AX8268" s="5">
        <v>2022</v>
      </c>
      <c r="BA8268" s="5" t="s">
        <v>361</v>
      </c>
      <c r="BD8268" s="5">
        <v>9</v>
      </c>
      <c r="BE8268" s="5">
        <v>2023</v>
      </c>
      <c r="BH8268" s="5" t="s">
        <v>217</v>
      </c>
      <c r="BK8268" s="5">
        <v>1</v>
      </c>
      <c r="BN8268" s="5">
        <f t="shared" si="157"/>
        <v>0.63716814159291901</v>
      </c>
    </row>
    <row r="8269" spans="1:66" x14ac:dyDescent="0.35">
      <c r="A8269" s="5" t="s">
        <v>30632</v>
      </c>
      <c r="B8269" s="5" t="s">
        <v>83</v>
      </c>
      <c r="C8269" s="5" t="s">
        <v>149</v>
      </c>
      <c r="D8269" s="5" t="s">
        <v>30565</v>
      </c>
      <c r="E8269" s="5" t="s">
        <v>30566</v>
      </c>
      <c r="F8269" s="5" t="s">
        <v>87</v>
      </c>
      <c r="G8269" s="5" t="s">
        <v>30619</v>
      </c>
      <c r="H8269" s="5" t="s">
        <v>162</v>
      </c>
      <c r="K8269" s="5">
        <v>1</v>
      </c>
      <c r="L8269" s="5">
        <v>1</v>
      </c>
      <c r="M8269" s="5">
        <v>0</v>
      </c>
      <c r="N8269" s="5" t="s">
        <v>224</v>
      </c>
      <c r="O8269" s="5">
        <v>0.63716814159291901</v>
      </c>
      <c r="P8269" s="5">
        <v>0</v>
      </c>
      <c r="Q8269" s="5">
        <v>0</v>
      </c>
      <c r="R8269" s="5" t="s">
        <v>30620</v>
      </c>
      <c r="S8269" s="5" t="s">
        <v>14309</v>
      </c>
      <c r="T8269" s="5" t="s">
        <v>14404</v>
      </c>
      <c r="V8269" s="5" t="s">
        <v>30070</v>
      </c>
      <c r="W8269" s="5" t="s">
        <v>30070</v>
      </c>
      <c r="Y8269" s="5" t="s">
        <v>30621</v>
      </c>
      <c r="Z8269" s="5" t="s">
        <v>30622</v>
      </c>
      <c r="AB8269" s="5" t="s">
        <v>87</v>
      </c>
      <c r="AC8269" s="5" t="s">
        <v>149</v>
      </c>
      <c r="AD8269" s="5" t="s">
        <v>97</v>
      </c>
      <c r="AO8269" s="5" t="s">
        <v>98</v>
      </c>
      <c r="AP8269" s="5" t="s">
        <v>98</v>
      </c>
      <c r="AT8269" s="5" t="s">
        <v>98</v>
      </c>
      <c r="AX8269" s="5">
        <v>2022</v>
      </c>
      <c r="BA8269" s="5" t="s">
        <v>361</v>
      </c>
      <c r="BD8269" s="5">
        <v>9</v>
      </c>
      <c r="BE8269" s="5">
        <v>2023</v>
      </c>
      <c r="BH8269" s="5" t="s">
        <v>217</v>
      </c>
      <c r="BK8269" s="5">
        <v>1</v>
      </c>
      <c r="BN8269" s="5">
        <f t="shared" si="157"/>
        <v>0.63716814159291901</v>
      </c>
    </row>
    <row r="8270" spans="1:66" x14ac:dyDescent="0.35">
      <c r="A8270" s="5" t="s">
        <v>30633</v>
      </c>
      <c r="B8270" s="5" t="s">
        <v>83</v>
      </c>
      <c r="C8270" s="5" t="s">
        <v>149</v>
      </c>
      <c r="D8270" s="5" t="s">
        <v>30565</v>
      </c>
      <c r="E8270" s="5" t="s">
        <v>30566</v>
      </c>
      <c r="F8270" s="5" t="s">
        <v>87</v>
      </c>
      <c r="G8270" s="5" t="s">
        <v>30619</v>
      </c>
      <c r="H8270" s="5" t="s">
        <v>162</v>
      </c>
      <c r="K8270" s="5">
        <v>1</v>
      </c>
      <c r="L8270" s="5">
        <v>1</v>
      </c>
      <c r="M8270" s="5">
        <v>0</v>
      </c>
      <c r="N8270" s="5" t="s">
        <v>224</v>
      </c>
      <c r="O8270" s="5">
        <v>0.63716814159291901</v>
      </c>
      <c r="P8270" s="5">
        <v>0</v>
      </c>
      <c r="Q8270" s="5">
        <v>0</v>
      </c>
      <c r="R8270" s="5" t="s">
        <v>30620</v>
      </c>
      <c r="S8270" s="5" t="s">
        <v>14309</v>
      </c>
      <c r="T8270" s="5" t="s">
        <v>14404</v>
      </c>
      <c r="V8270" s="5" t="s">
        <v>30070</v>
      </c>
      <c r="W8270" s="5" t="s">
        <v>30070</v>
      </c>
      <c r="Y8270" s="5" t="s">
        <v>30621</v>
      </c>
      <c r="Z8270" s="5" t="s">
        <v>30622</v>
      </c>
      <c r="AB8270" s="5" t="s">
        <v>87</v>
      </c>
      <c r="AC8270" s="5" t="s">
        <v>149</v>
      </c>
      <c r="AD8270" s="5" t="s">
        <v>97</v>
      </c>
      <c r="AO8270" s="5" t="s">
        <v>98</v>
      </c>
      <c r="AP8270" s="5" t="s">
        <v>98</v>
      </c>
      <c r="AT8270" s="5" t="s">
        <v>98</v>
      </c>
      <c r="AX8270" s="5">
        <v>2022</v>
      </c>
      <c r="BA8270" s="5" t="s">
        <v>361</v>
      </c>
      <c r="BD8270" s="5">
        <v>9</v>
      </c>
      <c r="BE8270" s="5">
        <v>2023</v>
      </c>
      <c r="BH8270" s="5" t="s">
        <v>217</v>
      </c>
      <c r="BK8270" s="5">
        <v>1</v>
      </c>
      <c r="BN8270" s="5">
        <f t="shared" si="157"/>
        <v>0.63716814159291901</v>
      </c>
    </row>
    <row r="8271" spans="1:66" x14ac:dyDescent="0.35">
      <c r="A8271" s="5" t="s">
        <v>30634</v>
      </c>
      <c r="B8271" s="5" t="s">
        <v>83</v>
      </c>
      <c r="C8271" s="5" t="s">
        <v>149</v>
      </c>
      <c r="D8271" s="5" t="s">
        <v>30565</v>
      </c>
      <c r="E8271" s="5" t="s">
        <v>30566</v>
      </c>
      <c r="F8271" s="5" t="s">
        <v>87</v>
      </c>
      <c r="G8271" s="5" t="s">
        <v>30619</v>
      </c>
      <c r="H8271" s="5" t="s">
        <v>162</v>
      </c>
      <c r="K8271" s="5">
        <v>1</v>
      </c>
      <c r="L8271" s="5">
        <v>1</v>
      </c>
      <c r="M8271" s="5">
        <v>0</v>
      </c>
      <c r="N8271" s="5" t="s">
        <v>224</v>
      </c>
      <c r="O8271" s="5">
        <v>0.63716814159291901</v>
      </c>
      <c r="P8271" s="5">
        <v>0</v>
      </c>
      <c r="Q8271" s="5">
        <v>0</v>
      </c>
      <c r="R8271" s="5" t="s">
        <v>30620</v>
      </c>
      <c r="S8271" s="5" t="s">
        <v>14309</v>
      </c>
      <c r="T8271" s="5" t="s">
        <v>14404</v>
      </c>
      <c r="V8271" s="5" t="s">
        <v>30070</v>
      </c>
      <c r="W8271" s="5" t="s">
        <v>30070</v>
      </c>
      <c r="Y8271" s="5" t="s">
        <v>30621</v>
      </c>
      <c r="Z8271" s="5" t="s">
        <v>30622</v>
      </c>
      <c r="AB8271" s="5" t="s">
        <v>87</v>
      </c>
      <c r="AC8271" s="5" t="s">
        <v>149</v>
      </c>
      <c r="AD8271" s="5" t="s">
        <v>97</v>
      </c>
      <c r="AO8271" s="5" t="s">
        <v>98</v>
      </c>
      <c r="AP8271" s="5" t="s">
        <v>98</v>
      </c>
      <c r="AT8271" s="5" t="s">
        <v>98</v>
      </c>
      <c r="AX8271" s="5">
        <v>2022</v>
      </c>
      <c r="BA8271" s="5" t="s">
        <v>361</v>
      </c>
      <c r="BD8271" s="5">
        <v>9</v>
      </c>
      <c r="BE8271" s="5">
        <v>2023</v>
      </c>
      <c r="BH8271" s="5" t="s">
        <v>217</v>
      </c>
      <c r="BK8271" s="5">
        <v>1</v>
      </c>
      <c r="BN8271" s="5">
        <f t="shared" si="157"/>
        <v>0.63716814159291901</v>
      </c>
    </row>
    <row r="8272" spans="1:66" x14ac:dyDescent="0.35">
      <c r="A8272" s="5" t="s">
        <v>30635</v>
      </c>
      <c r="B8272" s="5" t="s">
        <v>83</v>
      </c>
      <c r="C8272" s="5" t="s">
        <v>149</v>
      </c>
      <c r="D8272" s="5" t="s">
        <v>30565</v>
      </c>
      <c r="E8272" s="5" t="s">
        <v>30566</v>
      </c>
      <c r="F8272" s="5" t="s">
        <v>87</v>
      </c>
      <c r="G8272" s="5" t="s">
        <v>30619</v>
      </c>
      <c r="H8272" s="5" t="s">
        <v>162</v>
      </c>
      <c r="K8272" s="5">
        <v>1</v>
      </c>
      <c r="L8272" s="5">
        <v>1</v>
      </c>
      <c r="M8272" s="5">
        <v>0</v>
      </c>
      <c r="N8272" s="5" t="s">
        <v>224</v>
      </c>
      <c r="O8272" s="5">
        <v>0.63716814159291901</v>
      </c>
      <c r="P8272" s="5">
        <v>0</v>
      </c>
      <c r="Q8272" s="5">
        <v>0</v>
      </c>
      <c r="R8272" s="5" t="s">
        <v>30620</v>
      </c>
      <c r="S8272" s="5" t="s">
        <v>14309</v>
      </c>
      <c r="T8272" s="5" t="s">
        <v>14404</v>
      </c>
      <c r="V8272" s="5" t="s">
        <v>30070</v>
      </c>
      <c r="W8272" s="5" t="s">
        <v>30070</v>
      </c>
      <c r="Y8272" s="5" t="s">
        <v>30621</v>
      </c>
      <c r="Z8272" s="5" t="s">
        <v>30622</v>
      </c>
      <c r="AB8272" s="5" t="s">
        <v>87</v>
      </c>
      <c r="AC8272" s="5" t="s">
        <v>149</v>
      </c>
      <c r="AD8272" s="5" t="s">
        <v>97</v>
      </c>
      <c r="AO8272" s="5" t="s">
        <v>98</v>
      </c>
      <c r="AP8272" s="5" t="s">
        <v>98</v>
      </c>
      <c r="AT8272" s="5" t="s">
        <v>98</v>
      </c>
      <c r="AX8272" s="5">
        <v>2022</v>
      </c>
      <c r="BA8272" s="5" t="s">
        <v>361</v>
      </c>
      <c r="BD8272" s="5">
        <v>9</v>
      </c>
      <c r="BE8272" s="5">
        <v>2023</v>
      </c>
      <c r="BH8272" s="5" t="s">
        <v>217</v>
      </c>
      <c r="BK8272" s="5">
        <v>1</v>
      </c>
      <c r="BN8272" s="5">
        <f t="shared" si="157"/>
        <v>0.63716814159291901</v>
      </c>
    </row>
    <row r="8273" spans="1:66" x14ac:dyDescent="0.35">
      <c r="A8273" s="5" t="s">
        <v>30636</v>
      </c>
      <c r="B8273" s="5" t="s">
        <v>83</v>
      </c>
      <c r="C8273" s="5" t="s">
        <v>149</v>
      </c>
      <c r="D8273" s="5" t="s">
        <v>30565</v>
      </c>
      <c r="E8273" s="5" t="s">
        <v>30566</v>
      </c>
      <c r="F8273" s="5" t="s">
        <v>87</v>
      </c>
      <c r="G8273" s="5" t="s">
        <v>30619</v>
      </c>
      <c r="H8273" s="5" t="s">
        <v>162</v>
      </c>
      <c r="K8273" s="5">
        <v>1</v>
      </c>
      <c r="L8273" s="5">
        <v>1</v>
      </c>
      <c r="M8273" s="5">
        <v>0</v>
      </c>
      <c r="N8273" s="5" t="s">
        <v>224</v>
      </c>
      <c r="O8273" s="5">
        <v>0.63716814159291901</v>
      </c>
      <c r="P8273" s="5">
        <v>0</v>
      </c>
      <c r="Q8273" s="5">
        <v>0</v>
      </c>
      <c r="R8273" s="5" t="s">
        <v>30620</v>
      </c>
      <c r="S8273" s="5" t="s">
        <v>14309</v>
      </c>
      <c r="T8273" s="5" t="s">
        <v>14404</v>
      </c>
      <c r="V8273" s="5" t="s">
        <v>30070</v>
      </c>
      <c r="W8273" s="5" t="s">
        <v>30070</v>
      </c>
      <c r="Y8273" s="5" t="s">
        <v>30621</v>
      </c>
      <c r="Z8273" s="5" t="s">
        <v>30622</v>
      </c>
      <c r="AB8273" s="5" t="s">
        <v>87</v>
      </c>
      <c r="AC8273" s="5" t="s">
        <v>149</v>
      </c>
      <c r="AD8273" s="5" t="s">
        <v>97</v>
      </c>
      <c r="AO8273" s="5" t="s">
        <v>98</v>
      </c>
      <c r="AP8273" s="5" t="s">
        <v>98</v>
      </c>
      <c r="AT8273" s="5" t="s">
        <v>98</v>
      </c>
      <c r="AX8273" s="5">
        <v>2022</v>
      </c>
      <c r="BA8273" s="5" t="s">
        <v>361</v>
      </c>
      <c r="BD8273" s="5">
        <v>9</v>
      </c>
      <c r="BE8273" s="5">
        <v>2023</v>
      </c>
      <c r="BH8273" s="5" t="s">
        <v>217</v>
      </c>
      <c r="BK8273" s="5">
        <v>1</v>
      </c>
      <c r="BN8273" s="5">
        <f t="shared" si="157"/>
        <v>0.63716814159291901</v>
      </c>
    </row>
    <row r="8274" spans="1:66" x14ac:dyDescent="0.35">
      <c r="A8274" s="5" t="s">
        <v>30637</v>
      </c>
      <c r="B8274" s="5" t="s">
        <v>83</v>
      </c>
      <c r="C8274" s="5" t="s">
        <v>149</v>
      </c>
      <c r="D8274" s="5" t="s">
        <v>30565</v>
      </c>
      <c r="E8274" s="5" t="s">
        <v>30566</v>
      </c>
      <c r="F8274" s="5" t="s">
        <v>87</v>
      </c>
      <c r="G8274" s="5" t="s">
        <v>30619</v>
      </c>
      <c r="H8274" s="5" t="s">
        <v>162</v>
      </c>
      <c r="K8274" s="5">
        <v>1</v>
      </c>
      <c r="L8274" s="5">
        <v>1</v>
      </c>
      <c r="M8274" s="5">
        <v>0</v>
      </c>
      <c r="N8274" s="5" t="s">
        <v>224</v>
      </c>
      <c r="O8274" s="5">
        <v>0.63716814159291901</v>
      </c>
      <c r="P8274" s="5">
        <v>0</v>
      </c>
      <c r="Q8274" s="5">
        <v>0</v>
      </c>
      <c r="R8274" s="5" t="s">
        <v>30620</v>
      </c>
      <c r="S8274" s="5" t="s">
        <v>14309</v>
      </c>
      <c r="T8274" s="5" t="s">
        <v>14404</v>
      </c>
      <c r="V8274" s="5" t="s">
        <v>30070</v>
      </c>
      <c r="W8274" s="5" t="s">
        <v>30070</v>
      </c>
      <c r="Y8274" s="5" t="s">
        <v>30621</v>
      </c>
      <c r="Z8274" s="5" t="s">
        <v>30622</v>
      </c>
      <c r="AB8274" s="5" t="s">
        <v>87</v>
      </c>
      <c r="AC8274" s="5" t="s">
        <v>149</v>
      </c>
      <c r="AD8274" s="5" t="s">
        <v>97</v>
      </c>
      <c r="AO8274" s="5" t="s">
        <v>98</v>
      </c>
      <c r="AP8274" s="5" t="s">
        <v>98</v>
      </c>
      <c r="AT8274" s="5" t="s">
        <v>98</v>
      </c>
      <c r="AX8274" s="5">
        <v>2022</v>
      </c>
      <c r="BA8274" s="5" t="s">
        <v>361</v>
      </c>
      <c r="BD8274" s="5">
        <v>9</v>
      </c>
      <c r="BE8274" s="5">
        <v>2023</v>
      </c>
      <c r="BH8274" s="5" t="s">
        <v>217</v>
      </c>
      <c r="BK8274" s="5">
        <v>1</v>
      </c>
      <c r="BN8274" s="5">
        <f t="shared" si="157"/>
        <v>0.63716814159291901</v>
      </c>
    </row>
    <row r="8275" spans="1:66" x14ac:dyDescent="0.35">
      <c r="A8275" s="5" t="s">
        <v>30638</v>
      </c>
      <c r="B8275" s="5" t="s">
        <v>83</v>
      </c>
      <c r="C8275" s="5" t="s">
        <v>149</v>
      </c>
      <c r="D8275" s="5" t="s">
        <v>30565</v>
      </c>
      <c r="E8275" s="5" t="s">
        <v>30566</v>
      </c>
      <c r="F8275" s="5" t="s">
        <v>87</v>
      </c>
      <c r="G8275" s="5" t="s">
        <v>30639</v>
      </c>
      <c r="H8275" s="5" t="s">
        <v>162</v>
      </c>
      <c r="K8275" s="5">
        <v>1</v>
      </c>
      <c r="L8275" s="5">
        <v>1</v>
      </c>
      <c r="M8275" s="5">
        <v>0</v>
      </c>
      <c r="N8275" s="5" t="s">
        <v>224</v>
      </c>
      <c r="O8275" s="5">
        <v>0.63716814159291901</v>
      </c>
      <c r="P8275" s="5">
        <v>0</v>
      </c>
      <c r="Q8275" s="5">
        <v>0</v>
      </c>
      <c r="R8275" s="5" t="s">
        <v>30640</v>
      </c>
      <c r="S8275" s="5" t="s">
        <v>14309</v>
      </c>
      <c r="T8275" s="5" t="s">
        <v>14404</v>
      </c>
      <c r="V8275" s="5" t="s">
        <v>30070</v>
      </c>
      <c r="W8275" s="5" t="s">
        <v>30070</v>
      </c>
      <c r="Y8275" s="5" t="s">
        <v>30641</v>
      </c>
      <c r="Z8275" s="5" t="s">
        <v>30642</v>
      </c>
      <c r="AB8275" s="5" t="s">
        <v>87</v>
      </c>
      <c r="AC8275" s="5" t="s">
        <v>149</v>
      </c>
      <c r="AD8275" s="5" t="s">
        <v>97</v>
      </c>
      <c r="AO8275" s="5" t="s">
        <v>98</v>
      </c>
      <c r="AP8275" s="5" t="s">
        <v>98</v>
      </c>
      <c r="AT8275" s="5" t="s">
        <v>98</v>
      </c>
      <c r="AX8275" s="5">
        <v>2022</v>
      </c>
      <c r="BA8275" s="5" t="s">
        <v>361</v>
      </c>
      <c r="BD8275" s="5">
        <v>9</v>
      </c>
      <c r="BE8275" s="5">
        <v>2023</v>
      </c>
      <c r="BH8275" s="5" t="s">
        <v>217</v>
      </c>
      <c r="BK8275" s="5">
        <v>1</v>
      </c>
      <c r="BN8275" s="5">
        <f t="shared" si="157"/>
        <v>0.63716814159291901</v>
      </c>
    </row>
    <row r="8276" spans="1:66" x14ac:dyDescent="0.35">
      <c r="A8276" s="5" t="s">
        <v>30643</v>
      </c>
      <c r="B8276" s="5" t="s">
        <v>83</v>
      </c>
      <c r="C8276" s="5" t="s">
        <v>149</v>
      </c>
      <c r="D8276" s="5" t="s">
        <v>30565</v>
      </c>
      <c r="E8276" s="5" t="s">
        <v>30566</v>
      </c>
      <c r="F8276" s="5" t="s">
        <v>87</v>
      </c>
      <c r="G8276" s="5" t="s">
        <v>30639</v>
      </c>
      <c r="H8276" s="5" t="s">
        <v>162</v>
      </c>
      <c r="K8276" s="5">
        <v>1</v>
      </c>
      <c r="L8276" s="5">
        <v>1</v>
      </c>
      <c r="M8276" s="5">
        <v>0</v>
      </c>
      <c r="N8276" s="5" t="s">
        <v>224</v>
      </c>
      <c r="O8276" s="5">
        <v>0.63716814159291901</v>
      </c>
      <c r="P8276" s="5">
        <v>0</v>
      </c>
      <c r="Q8276" s="5">
        <v>0</v>
      </c>
      <c r="R8276" s="5" t="s">
        <v>30640</v>
      </c>
      <c r="S8276" s="5" t="s">
        <v>14309</v>
      </c>
      <c r="T8276" s="5" t="s">
        <v>14404</v>
      </c>
      <c r="V8276" s="5" t="s">
        <v>30070</v>
      </c>
      <c r="W8276" s="5" t="s">
        <v>30070</v>
      </c>
      <c r="Y8276" s="5" t="s">
        <v>30641</v>
      </c>
      <c r="Z8276" s="5" t="s">
        <v>30642</v>
      </c>
      <c r="AB8276" s="5" t="s">
        <v>87</v>
      </c>
      <c r="AC8276" s="5" t="s">
        <v>149</v>
      </c>
      <c r="AD8276" s="5" t="s">
        <v>97</v>
      </c>
      <c r="AO8276" s="5" t="s">
        <v>98</v>
      </c>
      <c r="AP8276" s="5" t="s">
        <v>98</v>
      </c>
      <c r="AT8276" s="5" t="s">
        <v>98</v>
      </c>
      <c r="AX8276" s="5">
        <v>2022</v>
      </c>
      <c r="BA8276" s="5" t="s">
        <v>361</v>
      </c>
      <c r="BD8276" s="5">
        <v>9</v>
      </c>
      <c r="BE8276" s="5">
        <v>2023</v>
      </c>
      <c r="BH8276" s="5" t="s">
        <v>217</v>
      </c>
      <c r="BK8276" s="5">
        <v>1</v>
      </c>
      <c r="BN8276" s="5">
        <f t="shared" si="157"/>
        <v>0.63716814159291901</v>
      </c>
    </row>
    <row r="8277" spans="1:66" x14ac:dyDescent="0.35">
      <c r="A8277" s="5" t="s">
        <v>30644</v>
      </c>
      <c r="B8277" s="5" t="s">
        <v>83</v>
      </c>
      <c r="C8277" s="5" t="s">
        <v>149</v>
      </c>
      <c r="D8277" s="5" t="s">
        <v>30565</v>
      </c>
      <c r="E8277" s="5" t="s">
        <v>30566</v>
      </c>
      <c r="F8277" s="5" t="s">
        <v>87</v>
      </c>
      <c r="G8277" s="5" t="s">
        <v>30639</v>
      </c>
      <c r="H8277" s="5" t="s">
        <v>162</v>
      </c>
      <c r="K8277" s="5">
        <v>1</v>
      </c>
      <c r="L8277" s="5">
        <v>1</v>
      </c>
      <c r="M8277" s="5">
        <v>0</v>
      </c>
      <c r="N8277" s="5" t="s">
        <v>224</v>
      </c>
      <c r="O8277" s="5">
        <v>0.63716814159291901</v>
      </c>
      <c r="P8277" s="5">
        <v>0</v>
      </c>
      <c r="Q8277" s="5">
        <v>0</v>
      </c>
      <c r="R8277" s="5" t="s">
        <v>30640</v>
      </c>
      <c r="S8277" s="5" t="s">
        <v>14309</v>
      </c>
      <c r="T8277" s="5" t="s">
        <v>14404</v>
      </c>
      <c r="V8277" s="5" t="s">
        <v>30070</v>
      </c>
      <c r="W8277" s="5" t="s">
        <v>30070</v>
      </c>
      <c r="Y8277" s="5" t="s">
        <v>30641</v>
      </c>
      <c r="Z8277" s="5" t="s">
        <v>30642</v>
      </c>
      <c r="AB8277" s="5" t="s">
        <v>87</v>
      </c>
      <c r="AC8277" s="5" t="s">
        <v>149</v>
      </c>
      <c r="AD8277" s="5" t="s">
        <v>97</v>
      </c>
      <c r="AO8277" s="5" t="s">
        <v>98</v>
      </c>
      <c r="AP8277" s="5" t="s">
        <v>98</v>
      </c>
      <c r="AT8277" s="5" t="s">
        <v>98</v>
      </c>
      <c r="AX8277" s="5">
        <v>2022</v>
      </c>
      <c r="BA8277" s="5" t="s">
        <v>361</v>
      </c>
      <c r="BD8277" s="5">
        <v>9</v>
      </c>
      <c r="BE8277" s="5">
        <v>2023</v>
      </c>
      <c r="BH8277" s="5" t="s">
        <v>217</v>
      </c>
      <c r="BK8277" s="5">
        <v>1</v>
      </c>
      <c r="BN8277" s="5">
        <f t="shared" si="157"/>
        <v>0.63716814159291901</v>
      </c>
    </row>
    <row r="8278" spans="1:66" x14ac:dyDescent="0.35">
      <c r="A8278" s="5" t="s">
        <v>30645</v>
      </c>
      <c r="B8278" s="5" t="s">
        <v>83</v>
      </c>
      <c r="C8278" s="5" t="s">
        <v>149</v>
      </c>
      <c r="D8278" s="5" t="s">
        <v>30565</v>
      </c>
      <c r="E8278" s="5" t="s">
        <v>30566</v>
      </c>
      <c r="F8278" s="5" t="s">
        <v>87</v>
      </c>
      <c r="G8278" s="5" t="s">
        <v>30639</v>
      </c>
      <c r="H8278" s="5" t="s">
        <v>162</v>
      </c>
      <c r="K8278" s="5">
        <v>1</v>
      </c>
      <c r="L8278" s="5">
        <v>1</v>
      </c>
      <c r="M8278" s="5">
        <v>0</v>
      </c>
      <c r="N8278" s="5" t="s">
        <v>224</v>
      </c>
      <c r="O8278" s="5">
        <v>0.63716814159291901</v>
      </c>
      <c r="P8278" s="5">
        <v>0</v>
      </c>
      <c r="Q8278" s="5">
        <v>0</v>
      </c>
      <c r="R8278" s="5" t="s">
        <v>30640</v>
      </c>
      <c r="S8278" s="5" t="s">
        <v>14309</v>
      </c>
      <c r="T8278" s="5" t="s">
        <v>14404</v>
      </c>
      <c r="V8278" s="5" t="s">
        <v>30070</v>
      </c>
      <c r="W8278" s="5" t="s">
        <v>30070</v>
      </c>
      <c r="Y8278" s="5" t="s">
        <v>30641</v>
      </c>
      <c r="Z8278" s="5" t="s">
        <v>30642</v>
      </c>
      <c r="AB8278" s="5" t="s">
        <v>87</v>
      </c>
      <c r="AC8278" s="5" t="s">
        <v>149</v>
      </c>
      <c r="AD8278" s="5" t="s">
        <v>97</v>
      </c>
      <c r="AO8278" s="5" t="s">
        <v>98</v>
      </c>
      <c r="AP8278" s="5" t="s">
        <v>98</v>
      </c>
      <c r="AT8278" s="5" t="s">
        <v>98</v>
      </c>
      <c r="AX8278" s="5">
        <v>2022</v>
      </c>
      <c r="BA8278" s="5" t="s">
        <v>361</v>
      </c>
      <c r="BD8278" s="5">
        <v>9</v>
      </c>
      <c r="BE8278" s="5">
        <v>2023</v>
      </c>
      <c r="BH8278" s="5" t="s">
        <v>217</v>
      </c>
      <c r="BK8278" s="5">
        <v>1</v>
      </c>
      <c r="BN8278" s="5">
        <f t="shared" si="157"/>
        <v>0.63716814159291901</v>
      </c>
    </row>
    <row r="8279" spans="1:66" x14ac:dyDescent="0.35">
      <c r="A8279" s="5" t="s">
        <v>30646</v>
      </c>
      <c r="B8279" s="5" t="s">
        <v>83</v>
      </c>
      <c r="C8279" s="5" t="s">
        <v>149</v>
      </c>
      <c r="D8279" s="5" t="s">
        <v>30565</v>
      </c>
      <c r="E8279" s="5" t="s">
        <v>30566</v>
      </c>
      <c r="F8279" s="5" t="s">
        <v>87</v>
      </c>
      <c r="G8279" s="5" t="s">
        <v>30639</v>
      </c>
      <c r="H8279" s="5" t="s">
        <v>162</v>
      </c>
      <c r="K8279" s="5">
        <v>1</v>
      </c>
      <c r="L8279" s="5">
        <v>1</v>
      </c>
      <c r="M8279" s="5">
        <v>0</v>
      </c>
      <c r="N8279" s="5" t="s">
        <v>224</v>
      </c>
      <c r="O8279" s="5">
        <v>0.63716814159291901</v>
      </c>
      <c r="P8279" s="5">
        <v>0</v>
      </c>
      <c r="Q8279" s="5">
        <v>0</v>
      </c>
      <c r="R8279" s="5" t="s">
        <v>30640</v>
      </c>
      <c r="S8279" s="5" t="s">
        <v>14309</v>
      </c>
      <c r="T8279" s="5" t="s">
        <v>14404</v>
      </c>
      <c r="V8279" s="5" t="s">
        <v>30070</v>
      </c>
      <c r="W8279" s="5" t="s">
        <v>30070</v>
      </c>
      <c r="Y8279" s="5" t="s">
        <v>30641</v>
      </c>
      <c r="Z8279" s="5" t="s">
        <v>30642</v>
      </c>
      <c r="AB8279" s="5" t="s">
        <v>87</v>
      </c>
      <c r="AC8279" s="5" t="s">
        <v>149</v>
      </c>
      <c r="AD8279" s="5" t="s">
        <v>97</v>
      </c>
      <c r="AO8279" s="5" t="s">
        <v>98</v>
      </c>
      <c r="AP8279" s="5" t="s">
        <v>98</v>
      </c>
      <c r="AT8279" s="5" t="s">
        <v>98</v>
      </c>
      <c r="AX8279" s="5">
        <v>2022</v>
      </c>
      <c r="BA8279" s="5" t="s">
        <v>361</v>
      </c>
      <c r="BD8279" s="5">
        <v>9</v>
      </c>
      <c r="BE8279" s="5">
        <v>2023</v>
      </c>
      <c r="BH8279" s="5" t="s">
        <v>217</v>
      </c>
      <c r="BK8279" s="5">
        <v>1</v>
      </c>
      <c r="BN8279" s="5">
        <f t="shared" si="157"/>
        <v>0.63716814159291901</v>
      </c>
    </row>
    <row r="8280" spans="1:66" x14ac:dyDescent="0.35">
      <c r="A8280" s="5" t="s">
        <v>30647</v>
      </c>
      <c r="B8280" s="5" t="s">
        <v>83</v>
      </c>
      <c r="C8280" s="5" t="s">
        <v>149</v>
      </c>
      <c r="D8280" s="5" t="s">
        <v>30565</v>
      </c>
      <c r="E8280" s="5" t="s">
        <v>30566</v>
      </c>
      <c r="F8280" s="5" t="s">
        <v>87</v>
      </c>
      <c r="G8280" s="5" t="s">
        <v>30639</v>
      </c>
      <c r="H8280" s="5" t="s">
        <v>162</v>
      </c>
      <c r="K8280" s="5">
        <v>1</v>
      </c>
      <c r="L8280" s="5">
        <v>1</v>
      </c>
      <c r="M8280" s="5">
        <v>0</v>
      </c>
      <c r="N8280" s="5" t="s">
        <v>224</v>
      </c>
      <c r="O8280" s="5">
        <v>0.63716814159291901</v>
      </c>
      <c r="P8280" s="5">
        <v>0</v>
      </c>
      <c r="Q8280" s="5">
        <v>0</v>
      </c>
      <c r="R8280" s="5" t="s">
        <v>30640</v>
      </c>
      <c r="S8280" s="5" t="s">
        <v>14309</v>
      </c>
      <c r="T8280" s="5" t="s">
        <v>14404</v>
      </c>
      <c r="V8280" s="5" t="s">
        <v>30070</v>
      </c>
      <c r="W8280" s="5" t="s">
        <v>30070</v>
      </c>
      <c r="Y8280" s="5" t="s">
        <v>30641</v>
      </c>
      <c r="Z8280" s="5" t="s">
        <v>30642</v>
      </c>
      <c r="AB8280" s="5" t="s">
        <v>87</v>
      </c>
      <c r="AC8280" s="5" t="s">
        <v>149</v>
      </c>
      <c r="AD8280" s="5" t="s">
        <v>97</v>
      </c>
      <c r="AO8280" s="5" t="s">
        <v>98</v>
      </c>
      <c r="AP8280" s="5" t="s">
        <v>98</v>
      </c>
      <c r="AT8280" s="5" t="s">
        <v>98</v>
      </c>
      <c r="AX8280" s="5">
        <v>2022</v>
      </c>
      <c r="BA8280" s="5" t="s">
        <v>361</v>
      </c>
      <c r="BD8280" s="5">
        <v>9</v>
      </c>
      <c r="BE8280" s="5">
        <v>2023</v>
      </c>
      <c r="BH8280" s="5" t="s">
        <v>217</v>
      </c>
      <c r="BK8280" s="5">
        <v>1</v>
      </c>
      <c r="BN8280" s="5">
        <f t="shared" si="157"/>
        <v>0.63716814159291901</v>
      </c>
    </row>
    <row r="8281" spans="1:66" x14ac:dyDescent="0.35">
      <c r="A8281" s="5" t="s">
        <v>30648</v>
      </c>
      <c r="B8281" s="5" t="s">
        <v>83</v>
      </c>
      <c r="C8281" s="5" t="s">
        <v>149</v>
      </c>
      <c r="D8281" s="5" t="s">
        <v>30565</v>
      </c>
      <c r="E8281" s="5" t="s">
        <v>30566</v>
      </c>
      <c r="F8281" s="5" t="s">
        <v>87</v>
      </c>
      <c r="G8281" s="5" t="s">
        <v>30639</v>
      </c>
      <c r="H8281" s="5" t="s">
        <v>162</v>
      </c>
      <c r="K8281" s="5">
        <v>1</v>
      </c>
      <c r="L8281" s="5">
        <v>1</v>
      </c>
      <c r="M8281" s="5">
        <v>0</v>
      </c>
      <c r="N8281" s="5" t="s">
        <v>224</v>
      </c>
      <c r="O8281" s="5">
        <v>0.63716814159291901</v>
      </c>
      <c r="P8281" s="5">
        <v>0</v>
      </c>
      <c r="Q8281" s="5">
        <v>0</v>
      </c>
      <c r="R8281" s="5" t="s">
        <v>30640</v>
      </c>
      <c r="S8281" s="5" t="s">
        <v>14309</v>
      </c>
      <c r="T8281" s="5" t="s">
        <v>14404</v>
      </c>
      <c r="V8281" s="5" t="s">
        <v>30070</v>
      </c>
      <c r="W8281" s="5" t="s">
        <v>30070</v>
      </c>
      <c r="Y8281" s="5" t="s">
        <v>30641</v>
      </c>
      <c r="Z8281" s="5" t="s">
        <v>30642</v>
      </c>
      <c r="AB8281" s="5" t="s">
        <v>87</v>
      </c>
      <c r="AC8281" s="5" t="s">
        <v>149</v>
      </c>
      <c r="AD8281" s="5" t="s">
        <v>97</v>
      </c>
      <c r="AO8281" s="5" t="s">
        <v>98</v>
      </c>
      <c r="AP8281" s="5" t="s">
        <v>98</v>
      </c>
      <c r="AT8281" s="5" t="s">
        <v>98</v>
      </c>
      <c r="AX8281" s="5">
        <v>2022</v>
      </c>
      <c r="BA8281" s="5" t="s">
        <v>361</v>
      </c>
      <c r="BD8281" s="5">
        <v>9</v>
      </c>
      <c r="BE8281" s="5">
        <v>2023</v>
      </c>
      <c r="BH8281" s="5" t="s">
        <v>217</v>
      </c>
      <c r="BK8281" s="5">
        <v>1</v>
      </c>
      <c r="BN8281" s="5">
        <f t="shared" si="157"/>
        <v>0.63716814159291901</v>
      </c>
    </row>
    <row r="8282" spans="1:66" x14ac:dyDescent="0.35">
      <c r="A8282" s="5" t="s">
        <v>30649</v>
      </c>
      <c r="B8282" s="5" t="s">
        <v>83</v>
      </c>
      <c r="C8282" s="5" t="s">
        <v>149</v>
      </c>
      <c r="D8282" s="5" t="s">
        <v>30565</v>
      </c>
      <c r="E8282" s="5" t="s">
        <v>30566</v>
      </c>
      <c r="F8282" s="5" t="s">
        <v>87</v>
      </c>
      <c r="G8282" s="5" t="s">
        <v>30639</v>
      </c>
      <c r="H8282" s="5" t="s">
        <v>162</v>
      </c>
      <c r="K8282" s="5">
        <v>1</v>
      </c>
      <c r="L8282" s="5">
        <v>1</v>
      </c>
      <c r="M8282" s="5">
        <v>0</v>
      </c>
      <c r="N8282" s="5" t="s">
        <v>224</v>
      </c>
      <c r="O8282" s="5">
        <v>0.63716814159291901</v>
      </c>
      <c r="P8282" s="5">
        <v>0</v>
      </c>
      <c r="Q8282" s="5">
        <v>0</v>
      </c>
      <c r="R8282" s="5" t="s">
        <v>30640</v>
      </c>
      <c r="S8282" s="5" t="s">
        <v>14309</v>
      </c>
      <c r="T8282" s="5" t="s">
        <v>14404</v>
      </c>
      <c r="V8282" s="5" t="s">
        <v>30070</v>
      </c>
      <c r="W8282" s="5" t="s">
        <v>30070</v>
      </c>
      <c r="Y8282" s="5" t="s">
        <v>30641</v>
      </c>
      <c r="Z8282" s="5" t="s">
        <v>30642</v>
      </c>
      <c r="AB8282" s="5" t="s">
        <v>87</v>
      </c>
      <c r="AC8282" s="5" t="s">
        <v>149</v>
      </c>
      <c r="AD8282" s="5" t="s">
        <v>97</v>
      </c>
      <c r="AO8282" s="5" t="s">
        <v>98</v>
      </c>
      <c r="AP8282" s="5" t="s">
        <v>98</v>
      </c>
      <c r="AT8282" s="5" t="s">
        <v>98</v>
      </c>
      <c r="AX8282" s="5">
        <v>2022</v>
      </c>
      <c r="BA8282" s="5" t="s">
        <v>361</v>
      </c>
      <c r="BD8282" s="5">
        <v>9</v>
      </c>
      <c r="BE8282" s="5">
        <v>2023</v>
      </c>
      <c r="BH8282" s="5" t="s">
        <v>217</v>
      </c>
      <c r="BK8282" s="5">
        <v>1</v>
      </c>
      <c r="BN8282" s="5">
        <f t="shared" si="157"/>
        <v>0.63716814159291901</v>
      </c>
    </row>
    <row r="8283" spans="1:66" x14ac:dyDescent="0.35">
      <c r="A8283" s="5" t="s">
        <v>30650</v>
      </c>
      <c r="B8283" s="5" t="s">
        <v>83</v>
      </c>
      <c r="C8283" s="5" t="s">
        <v>149</v>
      </c>
      <c r="D8283" s="5" t="s">
        <v>30565</v>
      </c>
      <c r="E8283" s="5" t="s">
        <v>30566</v>
      </c>
      <c r="F8283" s="5" t="s">
        <v>87</v>
      </c>
      <c r="G8283" s="5" t="s">
        <v>30639</v>
      </c>
      <c r="H8283" s="5" t="s">
        <v>162</v>
      </c>
      <c r="K8283" s="5">
        <v>1</v>
      </c>
      <c r="L8283" s="5">
        <v>1</v>
      </c>
      <c r="M8283" s="5">
        <v>0</v>
      </c>
      <c r="N8283" s="5" t="s">
        <v>224</v>
      </c>
      <c r="O8283" s="5">
        <v>0.63716814159291901</v>
      </c>
      <c r="P8283" s="5">
        <v>0</v>
      </c>
      <c r="Q8283" s="5">
        <v>0</v>
      </c>
      <c r="R8283" s="5" t="s">
        <v>30640</v>
      </c>
      <c r="S8283" s="5" t="s">
        <v>14309</v>
      </c>
      <c r="T8283" s="5" t="s">
        <v>14404</v>
      </c>
      <c r="V8283" s="5" t="s">
        <v>30070</v>
      </c>
      <c r="W8283" s="5" t="s">
        <v>30070</v>
      </c>
      <c r="Y8283" s="5" t="s">
        <v>30641</v>
      </c>
      <c r="Z8283" s="5" t="s">
        <v>30642</v>
      </c>
      <c r="AB8283" s="5" t="s">
        <v>87</v>
      </c>
      <c r="AC8283" s="5" t="s">
        <v>149</v>
      </c>
      <c r="AD8283" s="5" t="s">
        <v>97</v>
      </c>
      <c r="AO8283" s="5" t="s">
        <v>98</v>
      </c>
      <c r="AP8283" s="5" t="s">
        <v>98</v>
      </c>
      <c r="AT8283" s="5" t="s">
        <v>98</v>
      </c>
      <c r="AX8283" s="5">
        <v>2022</v>
      </c>
      <c r="BA8283" s="5" t="s">
        <v>361</v>
      </c>
      <c r="BD8283" s="5">
        <v>9</v>
      </c>
      <c r="BE8283" s="5">
        <v>2023</v>
      </c>
      <c r="BH8283" s="5" t="s">
        <v>217</v>
      </c>
      <c r="BK8283" s="5">
        <v>1</v>
      </c>
      <c r="BN8283" s="5">
        <f t="shared" si="157"/>
        <v>0.63716814159291901</v>
      </c>
    </row>
    <row r="8284" spans="1:66" x14ac:dyDescent="0.35">
      <c r="A8284" s="5" t="s">
        <v>30651</v>
      </c>
      <c r="B8284" s="5" t="s">
        <v>83</v>
      </c>
      <c r="C8284" s="5" t="s">
        <v>149</v>
      </c>
      <c r="D8284" s="5" t="s">
        <v>30565</v>
      </c>
      <c r="E8284" s="5" t="s">
        <v>30566</v>
      </c>
      <c r="F8284" s="5" t="s">
        <v>87</v>
      </c>
      <c r="G8284" s="5" t="s">
        <v>30639</v>
      </c>
      <c r="H8284" s="5" t="s">
        <v>162</v>
      </c>
      <c r="K8284" s="5">
        <v>1</v>
      </c>
      <c r="L8284" s="5">
        <v>1</v>
      </c>
      <c r="M8284" s="5">
        <v>0</v>
      </c>
      <c r="N8284" s="5" t="s">
        <v>224</v>
      </c>
      <c r="O8284" s="5">
        <v>0.63716814159291901</v>
      </c>
      <c r="P8284" s="5">
        <v>0</v>
      </c>
      <c r="Q8284" s="5">
        <v>0</v>
      </c>
      <c r="R8284" s="5" t="s">
        <v>30640</v>
      </c>
      <c r="S8284" s="5" t="s">
        <v>14309</v>
      </c>
      <c r="T8284" s="5" t="s">
        <v>14404</v>
      </c>
      <c r="V8284" s="5" t="s">
        <v>30070</v>
      </c>
      <c r="W8284" s="5" t="s">
        <v>30070</v>
      </c>
      <c r="Y8284" s="5" t="s">
        <v>30641</v>
      </c>
      <c r="Z8284" s="5" t="s">
        <v>30642</v>
      </c>
      <c r="AB8284" s="5" t="s">
        <v>87</v>
      </c>
      <c r="AC8284" s="5" t="s">
        <v>149</v>
      </c>
      <c r="AD8284" s="5" t="s">
        <v>97</v>
      </c>
      <c r="AO8284" s="5" t="s">
        <v>98</v>
      </c>
      <c r="AP8284" s="5" t="s">
        <v>98</v>
      </c>
      <c r="AT8284" s="5" t="s">
        <v>98</v>
      </c>
      <c r="AX8284" s="5">
        <v>2022</v>
      </c>
      <c r="BA8284" s="5" t="s">
        <v>361</v>
      </c>
      <c r="BD8284" s="5">
        <v>9</v>
      </c>
      <c r="BE8284" s="5">
        <v>2023</v>
      </c>
      <c r="BH8284" s="5" t="s">
        <v>217</v>
      </c>
      <c r="BK8284" s="5">
        <v>1</v>
      </c>
      <c r="BN8284" s="5">
        <f t="shared" si="157"/>
        <v>0.63716814159291901</v>
      </c>
    </row>
    <row r="8285" spans="1:66" x14ac:dyDescent="0.35">
      <c r="A8285" s="5" t="s">
        <v>30652</v>
      </c>
      <c r="B8285" s="5" t="s">
        <v>83</v>
      </c>
      <c r="C8285" s="5" t="s">
        <v>149</v>
      </c>
      <c r="D8285" s="5" t="s">
        <v>30565</v>
      </c>
      <c r="E8285" s="5" t="s">
        <v>30566</v>
      </c>
      <c r="F8285" s="5" t="s">
        <v>87</v>
      </c>
      <c r="G8285" s="5" t="s">
        <v>30639</v>
      </c>
      <c r="H8285" s="5" t="s">
        <v>162</v>
      </c>
      <c r="K8285" s="5">
        <v>1</v>
      </c>
      <c r="L8285" s="5">
        <v>1</v>
      </c>
      <c r="M8285" s="5">
        <v>0</v>
      </c>
      <c r="N8285" s="5" t="s">
        <v>224</v>
      </c>
      <c r="O8285" s="5">
        <v>0.63716814159291901</v>
      </c>
      <c r="P8285" s="5">
        <v>0</v>
      </c>
      <c r="Q8285" s="5">
        <v>0</v>
      </c>
      <c r="R8285" s="5" t="s">
        <v>30640</v>
      </c>
      <c r="S8285" s="5" t="s">
        <v>14309</v>
      </c>
      <c r="T8285" s="5" t="s">
        <v>14404</v>
      </c>
      <c r="V8285" s="5" t="s">
        <v>30070</v>
      </c>
      <c r="W8285" s="5" t="s">
        <v>30070</v>
      </c>
      <c r="Y8285" s="5" t="s">
        <v>30641</v>
      </c>
      <c r="Z8285" s="5" t="s">
        <v>30642</v>
      </c>
      <c r="AB8285" s="5" t="s">
        <v>87</v>
      </c>
      <c r="AC8285" s="5" t="s">
        <v>149</v>
      </c>
      <c r="AD8285" s="5" t="s">
        <v>97</v>
      </c>
      <c r="AO8285" s="5" t="s">
        <v>98</v>
      </c>
      <c r="AP8285" s="5" t="s">
        <v>98</v>
      </c>
      <c r="AT8285" s="5" t="s">
        <v>98</v>
      </c>
      <c r="AX8285" s="5">
        <v>2022</v>
      </c>
      <c r="BA8285" s="5" t="s">
        <v>361</v>
      </c>
      <c r="BD8285" s="5">
        <v>9</v>
      </c>
      <c r="BE8285" s="5">
        <v>2023</v>
      </c>
      <c r="BH8285" s="5" t="s">
        <v>217</v>
      </c>
      <c r="BK8285" s="5">
        <v>1</v>
      </c>
      <c r="BN8285" s="5">
        <f t="shared" si="157"/>
        <v>0.63716814159291901</v>
      </c>
    </row>
    <row r="8286" spans="1:66" x14ac:dyDescent="0.35">
      <c r="A8286" s="5" t="s">
        <v>30653</v>
      </c>
      <c r="B8286" s="5" t="s">
        <v>83</v>
      </c>
      <c r="C8286" s="5" t="s">
        <v>149</v>
      </c>
      <c r="D8286" s="5" t="s">
        <v>30565</v>
      </c>
      <c r="E8286" s="5" t="s">
        <v>30566</v>
      </c>
      <c r="F8286" s="5" t="s">
        <v>87</v>
      </c>
      <c r="G8286" s="5" t="s">
        <v>30639</v>
      </c>
      <c r="H8286" s="5" t="s">
        <v>162</v>
      </c>
      <c r="K8286" s="5">
        <v>1</v>
      </c>
      <c r="L8286" s="5">
        <v>1</v>
      </c>
      <c r="M8286" s="5">
        <v>0</v>
      </c>
      <c r="N8286" s="5" t="s">
        <v>224</v>
      </c>
      <c r="O8286" s="5">
        <v>0.63716814159291901</v>
      </c>
      <c r="P8286" s="5">
        <v>0</v>
      </c>
      <c r="Q8286" s="5">
        <v>0</v>
      </c>
      <c r="R8286" s="5" t="s">
        <v>30640</v>
      </c>
      <c r="S8286" s="5" t="s">
        <v>14309</v>
      </c>
      <c r="T8286" s="5" t="s">
        <v>14404</v>
      </c>
      <c r="V8286" s="5" t="s">
        <v>30070</v>
      </c>
      <c r="W8286" s="5" t="s">
        <v>30070</v>
      </c>
      <c r="Y8286" s="5" t="s">
        <v>30641</v>
      </c>
      <c r="Z8286" s="5" t="s">
        <v>30642</v>
      </c>
      <c r="AB8286" s="5" t="s">
        <v>87</v>
      </c>
      <c r="AC8286" s="5" t="s">
        <v>149</v>
      </c>
      <c r="AD8286" s="5" t="s">
        <v>97</v>
      </c>
      <c r="AO8286" s="5" t="s">
        <v>98</v>
      </c>
      <c r="AP8286" s="5" t="s">
        <v>98</v>
      </c>
      <c r="AT8286" s="5" t="s">
        <v>98</v>
      </c>
      <c r="AX8286" s="5">
        <v>2022</v>
      </c>
      <c r="BA8286" s="5" t="s">
        <v>361</v>
      </c>
      <c r="BD8286" s="5">
        <v>9</v>
      </c>
      <c r="BE8286" s="5">
        <v>2023</v>
      </c>
      <c r="BH8286" s="5" t="s">
        <v>217</v>
      </c>
      <c r="BK8286" s="5">
        <v>1</v>
      </c>
      <c r="BN8286" s="5">
        <f t="shared" si="157"/>
        <v>0.63716814159291901</v>
      </c>
    </row>
    <row r="8287" spans="1:66" x14ac:dyDescent="0.35">
      <c r="A8287" s="5" t="s">
        <v>30654</v>
      </c>
      <c r="B8287" s="5" t="s">
        <v>83</v>
      </c>
      <c r="C8287" s="5" t="s">
        <v>149</v>
      </c>
      <c r="D8287" s="5" t="s">
        <v>30565</v>
      </c>
      <c r="E8287" s="5" t="s">
        <v>30566</v>
      </c>
      <c r="F8287" s="5" t="s">
        <v>87</v>
      </c>
      <c r="G8287" s="5" t="s">
        <v>30639</v>
      </c>
      <c r="H8287" s="5" t="s">
        <v>162</v>
      </c>
      <c r="K8287" s="5">
        <v>1</v>
      </c>
      <c r="L8287" s="5">
        <v>1</v>
      </c>
      <c r="M8287" s="5">
        <v>0</v>
      </c>
      <c r="N8287" s="5" t="s">
        <v>224</v>
      </c>
      <c r="O8287" s="5">
        <v>0.63716814159291901</v>
      </c>
      <c r="P8287" s="5">
        <v>0</v>
      </c>
      <c r="Q8287" s="5">
        <v>0</v>
      </c>
      <c r="R8287" s="5" t="s">
        <v>30640</v>
      </c>
      <c r="S8287" s="5" t="s">
        <v>14309</v>
      </c>
      <c r="T8287" s="5" t="s">
        <v>14404</v>
      </c>
      <c r="V8287" s="5" t="s">
        <v>30070</v>
      </c>
      <c r="W8287" s="5" t="s">
        <v>30070</v>
      </c>
      <c r="Y8287" s="5" t="s">
        <v>30641</v>
      </c>
      <c r="Z8287" s="5" t="s">
        <v>30642</v>
      </c>
      <c r="AB8287" s="5" t="s">
        <v>87</v>
      </c>
      <c r="AC8287" s="5" t="s">
        <v>149</v>
      </c>
      <c r="AD8287" s="5" t="s">
        <v>97</v>
      </c>
      <c r="AO8287" s="5" t="s">
        <v>98</v>
      </c>
      <c r="AP8287" s="5" t="s">
        <v>98</v>
      </c>
      <c r="AT8287" s="5" t="s">
        <v>98</v>
      </c>
      <c r="AX8287" s="5">
        <v>2022</v>
      </c>
      <c r="BA8287" s="5" t="s">
        <v>361</v>
      </c>
      <c r="BD8287" s="5">
        <v>9</v>
      </c>
      <c r="BE8287" s="5">
        <v>2023</v>
      </c>
      <c r="BH8287" s="5" t="s">
        <v>217</v>
      </c>
      <c r="BK8287" s="5">
        <v>1</v>
      </c>
      <c r="BN8287" s="5">
        <f t="shared" si="157"/>
        <v>0.63716814159291901</v>
      </c>
    </row>
    <row r="8288" spans="1:66" x14ac:dyDescent="0.35">
      <c r="A8288" s="5" t="s">
        <v>30655</v>
      </c>
      <c r="B8288" s="5" t="s">
        <v>83</v>
      </c>
      <c r="C8288" s="5" t="s">
        <v>149</v>
      </c>
      <c r="D8288" s="5" t="s">
        <v>30565</v>
      </c>
      <c r="E8288" s="5" t="s">
        <v>30566</v>
      </c>
      <c r="F8288" s="5" t="s">
        <v>87</v>
      </c>
      <c r="G8288" s="5" t="s">
        <v>30639</v>
      </c>
      <c r="H8288" s="5" t="s">
        <v>162</v>
      </c>
      <c r="K8288" s="5">
        <v>1</v>
      </c>
      <c r="L8288" s="5">
        <v>1</v>
      </c>
      <c r="M8288" s="5">
        <v>0</v>
      </c>
      <c r="N8288" s="5" t="s">
        <v>224</v>
      </c>
      <c r="O8288" s="5">
        <v>0.63716814159291901</v>
      </c>
      <c r="P8288" s="5">
        <v>0</v>
      </c>
      <c r="Q8288" s="5">
        <v>0</v>
      </c>
      <c r="R8288" s="5" t="s">
        <v>30640</v>
      </c>
      <c r="S8288" s="5" t="s">
        <v>14309</v>
      </c>
      <c r="T8288" s="5" t="s">
        <v>14404</v>
      </c>
      <c r="V8288" s="5" t="s">
        <v>30070</v>
      </c>
      <c r="W8288" s="5" t="s">
        <v>30070</v>
      </c>
      <c r="Y8288" s="5" t="s">
        <v>30641</v>
      </c>
      <c r="Z8288" s="5" t="s">
        <v>30642</v>
      </c>
      <c r="AB8288" s="5" t="s">
        <v>87</v>
      </c>
      <c r="AC8288" s="5" t="s">
        <v>149</v>
      </c>
      <c r="AD8288" s="5" t="s">
        <v>97</v>
      </c>
      <c r="AO8288" s="5" t="s">
        <v>98</v>
      </c>
      <c r="AP8288" s="5" t="s">
        <v>98</v>
      </c>
      <c r="AT8288" s="5" t="s">
        <v>98</v>
      </c>
      <c r="AX8288" s="5">
        <v>2022</v>
      </c>
      <c r="BA8288" s="5" t="s">
        <v>361</v>
      </c>
      <c r="BD8288" s="5">
        <v>9</v>
      </c>
      <c r="BE8288" s="5">
        <v>2023</v>
      </c>
      <c r="BH8288" s="5" t="s">
        <v>217</v>
      </c>
      <c r="BK8288" s="5">
        <v>1</v>
      </c>
      <c r="BN8288" s="5">
        <f t="shared" si="157"/>
        <v>0.63716814159291901</v>
      </c>
    </row>
    <row r="8289" spans="1:66" x14ac:dyDescent="0.35">
      <c r="A8289" s="5" t="s">
        <v>30656</v>
      </c>
      <c r="B8289" s="5" t="s">
        <v>83</v>
      </c>
      <c r="C8289" s="5" t="s">
        <v>149</v>
      </c>
      <c r="D8289" s="5" t="s">
        <v>30565</v>
      </c>
      <c r="E8289" s="5" t="s">
        <v>30566</v>
      </c>
      <c r="F8289" s="5" t="s">
        <v>87</v>
      </c>
      <c r="G8289" s="5" t="s">
        <v>30639</v>
      </c>
      <c r="H8289" s="5" t="s">
        <v>162</v>
      </c>
      <c r="K8289" s="5">
        <v>1</v>
      </c>
      <c r="L8289" s="5">
        <v>1</v>
      </c>
      <c r="M8289" s="5">
        <v>0</v>
      </c>
      <c r="N8289" s="5" t="s">
        <v>224</v>
      </c>
      <c r="O8289" s="5">
        <v>0.63716814159291901</v>
      </c>
      <c r="P8289" s="5">
        <v>0</v>
      </c>
      <c r="Q8289" s="5">
        <v>0</v>
      </c>
      <c r="R8289" s="5" t="s">
        <v>30640</v>
      </c>
      <c r="S8289" s="5" t="s">
        <v>14309</v>
      </c>
      <c r="T8289" s="5" t="s">
        <v>14404</v>
      </c>
      <c r="V8289" s="5" t="s">
        <v>30070</v>
      </c>
      <c r="W8289" s="5" t="s">
        <v>30070</v>
      </c>
      <c r="Y8289" s="5" t="s">
        <v>30641</v>
      </c>
      <c r="Z8289" s="5" t="s">
        <v>30642</v>
      </c>
      <c r="AB8289" s="5" t="s">
        <v>87</v>
      </c>
      <c r="AC8289" s="5" t="s">
        <v>149</v>
      </c>
      <c r="AD8289" s="5" t="s">
        <v>97</v>
      </c>
      <c r="AO8289" s="5" t="s">
        <v>98</v>
      </c>
      <c r="AP8289" s="5" t="s">
        <v>98</v>
      </c>
      <c r="AT8289" s="5" t="s">
        <v>98</v>
      </c>
      <c r="AX8289" s="5">
        <v>2022</v>
      </c>
      <c r="BA8289" s="5" t="s">
        <v>361</v>
      </c>
      <c r="BD8289" s="5">
        <v>9</v>
      </c>
      <c r="BE8289" s="5">
        <v>2023</v>
      </c>
      <c r="BH8289" s="5" t="s">
        <v>217</v>
      </c>
      <c r="BK8289" s="5">
        <v>1</v>
      </c>
      <c r="BN8289" s="5">
        <f t="shared" si="157"/>
        <v>0.63716814159291901</v>
      </c>
    </row>
    <row r="8290" spans="1:66" x14ac:dyDescent="0.35">
      <c r="A8290" s="5" t="s">
        <v>30657</v>
      </c>
      <c r="B8290" s="5" t="s">
        <v>83</v>
      </c>
      <c r="C8290" s="5" t="s">
        <v>149</v>
      </c>
      <c r="D8290" s="5" t="s">
        <v>30565</v>
      </c>
      <c r="E8290" s="5" t="s">
        <v>30566</v>
      </c>
      <c r="F8290" s="5" t="s">
        <v>87</v>
      </c>
      <c r="G8290" s="5" t="s">
        <v>30639</v>
      </c>
      <c r="H8290" s="5" t="s">
        <v>162</v>
      </c>
      <c r="K8290" s="5">
        <v>1</v>
      </c>
      <c r="L8290" s="5">
        <v>1</v>
      </c>
      <c r="M8290" s="5">
        <v>0</v>
      </c>
      <c r="N8290" s="5" t="s">
        <v>224</v>
      </c>
      <c r="O8290" s="5">
        <v>0.63716814159291901</v>
      </c>
      <c r="P8290" s="5">
        <v>0</v>
      </c>
      <c r="Q8290" s="5">
        <v>0</v>
      </c>
      <c r="R8290" s="5" t="s">
        <v>30640</v>
      </c>
      <c r="S8290" s="5" t="s">
        <v>14309</v>
      </c>
      <c r="T8290" s="5" t="s">
        <v>14404</v>
      </c>
      <c r="V8290" s="5" t="s">
        <v>30070</v>
      </c>
      <c r="W8290" s="5" t="s">
        <v>30070</v>
      </c>
      <c r="Y8290" s="5" t="s">
        <v>30641</v>
      </c>
      <c r="Z8290" s="5" t="s">
        <v>30642</v>
      </c>
      <c r="AB8290" s="5" t="s">
        <v>87</v>
      </c>
      <c r="AC8290" s="5" t="s">
        <v>149</v>
      </c>
      <c r="AD8290" s="5" t="s">
        <v>97</v>
      </c>
      <c r="AO8290" s="5" t="s">
        <v>98</v>
      </c>
      <c r="AP8290" s="5" t="s">
        <v>98</v>
      </c>
      <c r="AT8290" s="5" t="s">
        <v>98</v>
      </c>
      <c r="AX8290" s="5">
        <v>2022</v>
      </c>
      <c r="BA8290" s="5" t="s">
        <v>361</v>
      </c>
      <c r="BD8290" s="5">
        <v>9</v>
      </c>
      <c r="BE8290" s="5">
        <v>2023</v>
      </c>
      <c r="BH8290" s="5" t="s">
        <v>217</v>
      </c>
      <c r="BK8290" s="5">
        <v>1</v>
      </c>
      <c r="BN8290" s="5">
        <f t="shared" si="157"/>
        <v>0.63716814159291901</v>
      </c>
    </row>
    <row r="8291" spans="1:66" x14ac:dyDescent="0.35">
      <c r="A8291" s="5" t="s">
        <v>30658</v>
      </c>
      <c r="B8291" s="5" t="s">
        <v>83</v>
      </c>
      <c r="C8291" s="5" t="s">
        <v>149</v>
      </c>
      <c r="D8291" s="5" t="s">
        <v>30565</v>
      </c>
      <c r="E8291" s="5" t="s">
        <v>30566</v>
      </c>
      <c r="F8291" s="5" t="s">
        <v>87</v>
      </c>
      <c r="G8291" s="5" t="s">
        <v>30659</v>
      </c>
      <c r="H8291" s="5" t="s">
        <v>162</v>
      </c>
      <c r="K8291" s="5">
        <v>1</v>
      </c>
      <c r="L8291" s="5">
        <v>1</v>
      </c>
      <c r="M8291" s="5">
        <v>0</v>
      </c>
      <c r="N8291" s="5" t="s">
        <v>224</v>
      </c>
      <c r="O8291" s="5">
        <v>0.63716814159291901</v>
      </c>
      <c r="P8291" s="5">
        <v>0</v>
      </c>
      <c r="Q8291" s="5">
        <v>0</v>
      </c>
      <c r="R8291" s="5" t="s">
        <v>30660</v>
      </c>
      <c r="S8291" s="5" t="s">
        <v>5888</v>
      </c>
      <c r="T8291" s="5" t="s">
        <v>14404</v>
      </c>
      <c r="V8291" s="5" t="s">
        <v>6391</v>
      </c>
      <c r="W8291" s="5" t="s">
        <v>6391</v>
      </c>
      <c r="Y8291" s="5" t="s">
        <v>30661</v>
      </c>
      <c r="Z8291" s="5" t="s">
        <v>156</v>
      </c>
      <c r="AB8291" s="5" t="s">
        <v>87</v>
      </c>
      <c r="AC8291" s="5" t="s">
        <v>149</v>
      </c>
      <c r="AD8291" s="5" t="s">
        <v>97</v>
      </c>
      <c r="AO8291" s="5" t="s">
        <v>98</v>
      </c>
      <c r="AP8291" s="5" t="s">
        <v>98</v>
      </c>
      <c r="AT8291" s="5" t="s">
        <v>98</v>
      </c>
      <c r="AX8291" s="5">
        <v>2022</v>
      </c>
      <c r="BA8291" s="5" t="s">
        <v>361</v>
      </c>
      <c r="BD8291" s="5">
        <v>9</v>
      </c>
      <c r="BE8291" s="5">
        <v>2023</v>
      </c>
      <c r="BH8291" s="5" t="s">
        <v>217</v>
      </c>
      <c r="BK8291" s="5">
        <v>3</v>
      </c>
      <c r="BN8291" s="5">
        <f t="shared" si="157"/>
        <v>0.63716814159291901</v>
      </c>
    </row>
    <row r="8292" spans="1:66" x14ac:dyDescent="0.35">
      <c r="A8292" s="5" t="s">
        <v>30662</v>
      </c>
      <c r="B8292" s="5" t="s">
        <v>83</v>
      </c>
      <c r="C8292" s="5" t="s">
        <v>149</v>
      </c>
      <c r="D8292" s="5" t="s">
        <v>30565</v>
      </c>
      <c r="E8292" s="5" t="s">
        <v>30566</v>
      </c>
      <c r="F8292" s="5" t="s">
        <v>87</v>
      </c>
      <c r="G8292" s="5" t="s">
        <v>30659</v>
      </c>
      <c r="H8292" s="5" t="s">
        <v>162</v>
      </c>
      <c r="K8292" s="5">
        <v>1</v>
      </c>
      <c r="L8292" s="5">
        <v>1</v>
      </c>
      <c r="M8292" s="5">
        <v>0</v>
      </c>
      <c r="N8292" s="5" t="s">
        <v>224</v>
      </c>
      <c r="O8292" s="5">
        <v>0.63716814159291901</v>
      </c>
      <c r="P8292" s="5">
        <v>0</v>
      </c>
      <c r="Q8292" s="5">
        <v>0</v>
      </c>
      <c r="R8292" s="5" t="s">
        <v>30660</v>
      </c>
      <c r="S8292" s="5" t="s">
        <v>5888</v>
      </c>
      <c r="T8292" s="5" t="s">
        <v>14404</v>
      </c>
      <c r="V8292" s="5" t="s">
        <v>6391</v>
      </c>
      <c r="W8292" s="5" t="s">
        <v>6391</v>
      </c>
      <c r="Y8292" s="5" t="s">
        <v>30661</v>
      </c>
      <c r="Z8292" s="5" t="s">
        <v>156</v>
      </c>
      <c r="AB8292" s="5" t="s">
        <v>87</v>
      </c>
      <c r="AC8292" s="5" t="s">
        <v>149</v>
      </c>
      <c r="AD8292" s="5" t="s">
        <v>97</v>
      </c>
      <c r="AO8292" s="5" t="s">
        <v>98</v>
      </c>
      <c r="AP8292" s="5" t="s">
        <v>98</v>
      </c>
      <c r="AT8292" s="5" t="s">
        <v>98</v>
      </c>
      <c r="AX8292" s="5">
        <v>2022</v>
      </c>
      <c r="BA8292" s="5" t="s">
        <v>361</v>
      </c>
      <c r="BD8292" s="5">
        <v>9</v>
      </c>
      <c r="BE8292" s="5">
        <v>2023</v>
      </c>
      <c r="BH8292" s="5" t="s">
        <v>217</v>
      </c>
      <c r="BK8292" s="5">
        <v>3</v>
      </c>
      <c r="BN8292" s="5">
        <f t="shared" si="157"/>
        <v>0.63716814159291901</v>
      </c>
    </row>
    <row r="8293" spans="1:66" x14ac:dyDescent="0.35">
      <c r="A8293" s="5" t="s">
        <v>30663</v>
      </c>
      <c r="B8293" s="5" t="s">
        <v>83</v>
      </c>
      <c r="C8293" s="5" t="s">
        <v>149</v>
      </c>
      <c r="D8293" s="5" t="s">
        <v>30565</v>
      </c>
      <c r="E8293" s="5" t="s">
        <v>30566</v>
      </c>
      <c r="F8293" s="5" t="s">
        <v>87</v>
      </c>
      <c r="G8293" s="5" t="s">
        <v>30659</v>
      </c>
      <c r="H8293" s="5" t="s">
        <v>162</v>
      </c>
      <c r="K8293" s="5">
        <v>1</v>
      </c>
      <c r="L8293" s="5">
        <v>1</v>
      </c>
      <c r="M8293" s="5">
        <v>0</v>
      </c>
      <c r="N8293" s="5" t="s">
        <v>224</v>
      </c>
      <c r="O8293" s="5">
        <v>0.63716814159291901</v>
      </c>
      <c r="P8293" s="5">
        <v>0</v>
      </c>
      <c r="Q8293" s="5">
        <v>0</v>
      </c>
      <c r="R8293" s="5" t="s">
        <v>30660</v>
      </c>
      <c r="S8293" s="5" t="s">
        <v>5888</v>
      </c>
      <c r="T8293" s="5" t="s">
        <v>14404</v>
      </c>
      <c r="V8293" s="5" t="s">
        <v>6391</v>
      </c>
      <c r="W8293" s="5" t="s">
        <v>6391</v>
      </c>
      <c r="Y8293" s="5" t="s">
        <v>30661</v>
      </c>
      <c r="Z8293" s="5" t="s">
        <v>156</v>
      </c>
      <c r="AB8293" s="5" t="s">
        <v>87</v>
      </c>
      <c r="AC8293" s="5" t="s">
        <v>149</v>
      </c>
      <c r="AD8293" s="5" t="s">
        <v>97</v>
      </c>
      <c r="AO8293" s="5" t="s">
        <v>98</v>
      </c>
      <c r="AP8293" s="5" t="s">
        <v>98</v>
      </c>
      <c r="AT8293" s="5" t="s">
        <v>98</v>
      </c>
      <c r="AX8293" s="5">
        <v>2022</v>
      </c>
      <c r="BA8293" s="5" t="s">
        <v>361</v>
      </c>
      <c r="BD8293" s="5">
        <v>9</v>
      </c>
      <c r="BE8293" s="5">
        <v>2023</v>
      </c>
      <c r="BH8293" s="5" t="s">
        <v>217</v>
      </c>
      <c r="BK8293" s="5">
        <v>3</v>
      </c>
      <c r="BN8293" s="5">
        <f t="shared" si="157"/>
        <v>0.63716814159291901</v>
      </c>
    </row>
    <row r="8294" spans="1:66" x14ac:dyDescent="0.35">
      <c r="A8294" s="5" t="s">
        <v>30664</v>
      </c>
      <c r="B8294" s="5" t="s">
        <v>83</v>
      </c>
      <c r="C8294" s="5" t="s">
        <v>149</v>
      </c>
      <c r="D8294" s="5" t="s">
        <v>30565</v>
      </c>
      <c r="E8294" s="5" t="s">
        <v>30566</v>
      </c>
      <c r="F8294" s="5" t="s">
        <v>87</v>
      </c>
      <c r="G8294" s="5" t="s">
        <v>30659</v>
      </c>
      <c r="H8294" s="5" t="s">
        <v>162</v>
      </c>
      <c r="K8294" s="5">
        <v>1</v>
      </c>
      <c r="L8294" s="5">
        <v>1</v>
      </c>
      <c r="M8294" s="5">
        <v>0</v>
      </c>
      <c r="N8294" s="5" t="s">
        <v>224</v>
      </c>
      <c r="O8294" s="5">
        <v>0.63716814159291901</v>
      </c>
      <c r="P8294" s="5">
        <v>0</v>
      </c>
      <c r="Q8294" s="5">
        <v>0</v>
      </c>
      <c r="R8294" s="5" t="s">
        <v>30660</v>
      </c>
      <c r="S8294" s="5" t="s">
        <v>5888</v>
      </c>
      <c r="T8294" s="5" t="s">
        <v>14404</v>
      </c>
      <c r="V8294" s="5" t="s">
        <v>6391</v>
      </c>
      <c r="W8294" s="5" t="s">
        <v>6391</v>
      </c>
      <c r="Y8294" s="5" t="s">
        <v>30661</v>
      </c>
      <c r="Z8294" s="5" t="s">
        <v>156</v>
      </c>
      <c r="AB8294" s="5" t="s">
        <v>87</v>
      </c>
      <c r="AC8294" s="5" t="s">
        <v>149</v>
      </c>
      <c r="AD8294" s="5" t="s">
        <v>97</v>
      </c>
      <c r="AO8294" s="5" t="s">
        <v>98</v>
      </c>
      <c r="AP8294" s="5" t="s">
        <v>98</v>
      </c>
      <c r="AT8294" s="5" t="s">
        <v>98</v>
      </c>
      <c r="AX8294" s="5">
        <v>2022</v>
      </c>
      <c r="BA8294" s="5" t="s">
        <v>361</v>
      </c>
      <c r="BD8294" s="5">
        <v>9</v>
      </c>
      <c r="BE8294" s="5">
        <v>2023</v>
      </c>
      <c r="BH8294" s="5" t="s">
        <v>217</v>
      </c>
      <c r="BK8294" s="5">
        <v>3</v>
      </c>
      <c r="BN8294" s="5">
        <f t="shared" si="157"/>
        <v>0.63716814159291901</v>
      </c>
    </row>
    <row r="8295" spans="1:66" x14ac:dyDescent="0.35">
      <c r="A8295" s="5" t="s">
        <v>30665</v>
      </c>
      <c r="B8295" s="5" t="s">
        <v>83</v>
      </c>
      <c r="C8295" s="5" t="s">
        <v>149</v>
      </c>
      <c r="D8295" s="5" t="s">
        <v>30565</v>
      </c>
      <c r="E8295" s="5" t="s">
        <v>30566</v>
      </c>
      <c r="F8295" s="5" t="s">
        <v>87</v>
      </c>
      <c r="G8295" s="5" t="s">
        <v>30659</v>
      </c>
      <c r="H8295" s="5" t="s">
        <v>162</v>
      </c>
      <c r="K8295" s="5">
        <v>1</v>
      </c>
      <c r="L8295" s="5">
        <v>1</v>
      </c>
      <c r="M8295" s="5">
        <v>0</v>
      </c>
      <c r="N8295" s="5" t="s">
        <v>224</v>
      </c>
      <c r="O8295" s="5">
        <v>0.63716814159291901</v>
      </c>
      <c r="P8295" s="5">
        <v>0</v>
      </c>
      <c r="Q8295" s="5">
        <v>0</v>
      </c>
      <c r="R8295" s="5" t="s">
        <v>30660</v>
      </c>
      <c r="S8295" s="5" t="s">
        <v>5888</v>
      </c>
      <c r="T8295" s="5" t="s">
        <v>14404</v>
      </c>
      <c r="V8295" s="5" t="s">
        <v>6391</v>
      </c>
      <c r="W8295" s="5" t="s">
        <v>6391</v>
      </c>
      <c r="Y8295" s="5" t="s">
        <v>30661</v>
      </c>
      <c r="Z8295" s="5" t="s">
        <v>156</v>
      </c>
      <c r="AB8295" s="5" t="s">
        <v>87</v>
      </c>
      <c r="AC8295" s="5" t="s">
        <v>149</v>
      </c>
      <c r="AD8295" s="5" t="s">
        <v>97</v>
      </c>
      <c r="AO8295" s="5" t="s">
        <v>98</v>
      </c>
      <c r="AP8295" s="5" t="s">
        <v>98</v>
      </c>
      <c r="AT8295" s="5" t="s">
        <v>98</v>
      </c>
      <c r="AX8295" s="5">
        <v>2022</v>
      </c>
      <c r="BA8295" s="5" t="s">
        <v>361</v>
      </c>
      <c r="BD8295" s="5">
        <v>9</v>
      </c>
      <c r="BE8295" s="5">
        <v>2023</v>
      </c>
      <c r="BH8295" s="5" t="s">
        <v>217</v>
      </c>
      <c r="BK8295" s="5">
        <v>3</v>
      </c>
      <c r="BN8295" s="5">
        <f t="shared" si="157"/>
        <v>0.63716814159291901</v>
      </c>
    </row>
    <row r="8296" spans="1:66" x14ac:dyDescent="0.35">
      <c r="A8296" s="5" t="s">
        <v>30666</v>
      </c>
      <c r="B8296" s="5" t="s">
        <v>83</v>
      </c>
      <c r="C8296" s="5" t="s">
        <v>149</v>
      </c>
      <c r="D8296" s="5" t="s">
        <v>30565</v>
      </c>
      <c r="E8296" s="5" t="s">
        <v>30566</v>
      </c>
      <c r="F8296" s="5" t="s">
        <v>87</v>
      </c>
      <c r="G8296" s="5" t="s">
        <v>30659</v>
      </c>
      <c r="H8296" s="5" t="s">
        <v>162</v>
      </c>
      <c r="K8296" s="5">
        <v>1</v>
      </c>
      <c r="L8296" s="5">
        <v>1</v>
      </c>
      <c r="M8296" s="5">
        <v>0</v>
      </c>
      <c r="N8296" s="5" t="s">
        <v>224</v>
      </c>
      <c r="O8296" s="5">
        <v>0.63716814159291901</v>
      </c>
      <c r="P8296" s="5">
        <v>0</v>
      </c>
      <c r="Q8296" s="5">
        <v>0</v>
      </c>
      <c r="R8296" s="5" t="s">
        <v>30660</v>
      </c>
      <c r="S8296" s="5" t="s">
        <v>5888</v>
      </c>
      <c r="T8296" s="5" t="s">
        <v>14404</v>
      </c>
      <c r="V8296" s="5" t="s">
        <v>6391</v>
      </c>
      <c r="W8296" s="5" t="s">
        <v>6391</v>
      </c>
      <c r="Y8296" s="5" t="s">
        <v>30661</v>
      </c>
      <c r="Z8296" s="5" t="s">
        <v>156</v>
      </c>
      <c r="AB8296" s="5" t="s">
        <v>87</v>
      </c>
      <c r="AC8296" s="5" t="s">
        <v>149</v>
      </c>
      <c r="AD8296" s="5" t="s">
        <v>97</v>
      </c>
      <c r="AO8296" s="5" t="s">
        <v>98</v>
      </c>
      <c r="AP8296" s="5" t="s">
        <v>98</v>
      </c>
      <c r="AT8296" s="5" t="s">
        <v>98</v>
      </c>
      <c r="AX8296" s="5">
        <v>2022</v>
      </c>
      <c r="BA8296" s="5" t="s">
        <v>361</v>
      </c>
      <c r="BD8296" s="5">
        <v>9</v>
      </c>
      <c r="BE8296" s="5">
        <v>2023</v>
      </c>
      <c r="BH8296" s="5" t="s">
        <v>217</v>
      </c>
      <c r="BK8296" s="5">
        <v>3</v>
      </c>
      <c r="BN8296" s="5">
        <f t="shared" si="157"/>
        <v>0.63716814159291901</v>
      </c>
    </row>
    <row r="8297" spans="1:66" x14ac:dyDescent="0.35">
      <c r="A8297" s="5" t="s">
        <v>30667</v>
      </c>
      <c r="B8297" s="5" t="s">
        <v>83</v>
      </c>
      <c r="C8297" s="5" t="s">
        <v>149</v>
      </c>
      <c r="D8297" s="5" t="s">
        <v>30565</v>
      </c>
      <c r="E8297" s="5" t="s">
        <v>30566</v>
      </c>
      <c r="F8297" s="5" t="s">
        <v>87</v>
      </c>
      <c r="G8297" s="5" t="s">
        <v>30659</v>
      </c>
      <c r="H8297" s="5" t="s">
        <v>162</v>
      </c>
      <c r="K8297" s="5">
        <v>1</v>
      </c>
      <c r="L8297" s="5">
        <v>1</v>
      </c>
      <c r="M8297" s="5">
        <v>0</v>
      </c>
      <c r="N8297" s="5" t="s">
        <v>224</v>
      </c>
      <c r="O8297" s="5">
        <v>0.63716814159291901</v>
      </c>
      <c r="P8297" s="5">
        <v>0</v>
      </c>
      <c r="Q8297" s="5">
        <v>0</v>
      </c>
      <c r="R8297" s="5" t="s">
        <v>30660</v>
      </c>
      <c r="S8297" s="5" t="s">
        <v>5888</v>
      </c>
      <c r="T8297" s="5" t="s">
        <v>14404</v>
      </c>
      <c r="V8297" s="5" t="s">
        <v>6391</v>
      </c>
      <c r="W8297" s="5" t="s">
        <v>6391</v>
      </c>
      <c r="Y8297" s="5" t="s">
        <v>30661</v>
      </c>
      <c r="Z8297" s="5" t="s">
        <v>156</v>
      </c>
      <c r="AB8297" s="5" t="s">
        <v>87</v>
      </c>
      <c r="AC8297" s="5" t="s">
        <v>149</v>
      </c>
      <c r="AD8297" s="5" t="s">
        <v>97</v>
      </c>
      <c r="AO8297" s="5" t="s">
        <v>98</v>
      </c>
      <c r="AP8297" s="5" t="s">
        <v>98</v>
      </c>
      <c r="AT8297" s="5" t="s">
        <v>98</v>
      </c>
      <c r="AX8297" s="5">
        <v>2022</v>
      </c>
      <c r="BA8297" s="5" t="s">
        <v>361</v>
      </c>
      <c r="BD8297" s="5">
        <v>9</v>
      </c>
      <c r="BE8297" s="5">
        <v>2023</v>
      </c>
      <c r="BH8297" s="5" t="s">
        <v>217</v>
      </c>
      <c r="BK8297" s="5">
        <v>3</v>
      </c>
      <c r="BN8297" s="5">
        <f t="shared" si="157"/>
        <v>0.63716814159291901</v>
      </c>
    </row>
    <row r="8298" spans="1:66" x14ac:dyDescent="0.35">
      <c r="A8298" s="5" t="s">
        <v>30668</v>
      </c>
      <c r="B8298" s="5" t="s">
        <v>83</v>
      </c>
      <c r="C8298" s="5" t="s">
        <v>149</v>
      </c>
      <c r="D8298" s="5" t="s">
        <v>30565</v>
      </c>
      <c r="E8298" s="5" t="s">
        <v>30566</v>
      </c>
      <c r="F8298" s="5" t="s">
        <v>87</v>
      </c>
      <c r="G8298" s="5" t="s">
        <v>30659</v>
      </c>
      <c r="H8298" s="5" t="s">
        <v>162</v>
      </c>
      <c r="K8298" s="5">
        <v>1</v>
      </c>
      <c r="L8298" s="5">
        <v>1</v>
      </c>
      <c r="M8298" s="5">
        <v>0</v>
      </c>
      <c r="N8298" s="5" t="s">
        <v>224</v>
      </c>
      <c r="O8298" s="5">
        <v>0.63716814159291901</v>
      </c>
      <c r="P8298" s="5">
        <v>0</v>
      </c>
      <c r="Q8298" s="5">
        <v>0</v>
      </c>
      <c r="R8298" s="5" t="s">
        <v>30660</v>
      </c>
      <c r="S8298" s="5" t="s">
        <v>5888</v>
      </c>
      <c r="T8298" s="5" t="s">
        <v>14404</v>
      </c>
      <c r="V8298" s="5" t="s">
        <v>6391</v>
      </c>
      <c r="W8298" s="5" t="s">
        <v>6391</v>
      </c>
      <c r="Y8298" s="5" t="s">
        <v>30661</v>
      </c>
      <c r="Z8298" s="5" t="s">
        <v>156</v>
      </c>
      <c r="AB8298" s="5" t="s">
        <v>87</v>
      </c>
      <c r="AC8298" s="5" t="s">
        <v>149</v>
      </c>
      <c r="AD8298" s="5" t="s">
        <v>97</v>
      </c>
      <c r="AO8298" s="5" t="s">
        <v>98</v>
      </c>
      <c r="AP8298" s="5" t="s">
        <v>98</v>
      </c>
      <c r="AT8298" s="5" t="s">
        <v>98</v>
      </c>
      <c r="AX8298" s="5">
        <v>2022</v>
      </c>
      <c r="BA8298" s="5" t="s">
        <v>361</v>
      </c>
      <c r="BD8298" s="5">
        <v>9</v>
      </c>
      <c r="BE8298" s="5">
        <v>2023</v>
      </c>
      <c r="BH8298" s="5" t="s">
        <v>217</v>
      </c>
      <c r="BK8298" s="5">
        <v>3</v>
      </c>
      <c r="BN8298" s="5">
        <f t="shared" si="157"/>
        <v>0.63716814159291901</v>
      </c>
    </row>
    <row r="8299" spans="1:66" x14ac:dyDescent="0.35">
      <c r="A8299" s="5" t="s">
        <v>30669</v>
      </c>
      <c r="B8299" s="5" t="s">
        <v>83</v>
      </c>
      <c r="C8299" s="5" t="s">
        <v>149</v>
      </c>
      <c r="D8299" s="5" t="s">
        <v>30565</v>
      </c>
      <c r="E8299" s="5" t="s">
        <v>30566</v>
      </c>
      <c r="F8299" s="5" t="s">
        <v>87</v>
      </c>
      <c r="G8299" s="5" t="s">
        <v>30659</v>
      </c>
      <c r="H8299" s="5" t="s">
        <v>162</v>
      </c>
      <c r="K8299" s="5">
        <v>1</v>
      </c>
      <c r="L8299" s="5">
        <v>1</v>
      </c>
      <c r="M8299" s="5">
        <v>0</v>
      </c>
      <c r="N8299" s="5" t="s">
        <v>224</v>
      </c>
      <c r="O8299" s="5">
        <v>0.63716814159291901</v>
      </c>
      <c r="P8299" s="5">
        <v>0</v>
      </c>
      <c r="Q8299" s="5">
        <v>0</v>
      </c>
      <c r="R8299" s="5" t="s">
        <v>30660</v>
      </c>
      <c r="S8299" s="5" t="s">
        <v>5888</v>
      </c>
      <c r="T8299" s="5" t="s">
        <v>14404</v>
      </c>
      <c r="V8299" s="5" t="s">
        <v>6391</v>
      </c>
      <c r="W8299" s="5" t="s">
        <v>6391</v>
      </c>
      <c r="Y8299" s="5" t="s">
        <v>30661</v>
      </c>
      <c r="Z8299" s="5" t="s">
        <v>156</v>
      </c>
      <c r="AB8299" s="5" t="s">
        <v>87</v>
      </c>
      <c r="AC8299" s="5" t="s">
        <v>149</v>
      </c>
      <c r="AD8299" s="5" t="s">
        <v>97</v>
      </c>
      <c r="AO8299" s="5" t="s">
        <v>98</v>
      </c>
      <c r="AP8299" s="5" t="s">
        <v>98</v>
      </c>
      <c r="AT8299" s="5" t="s">
        <v>98</v>
      </c>
      <c r="AX8299" s="5">
        <v>2022</v>
      </c>
      <c r="BA8299" s="5" t="s">
        <v>361</v>
      </c>
      <c r="BD8299" s="5">
        <v>9</v>
      </c>
      <c r="BE8299" s="5">
        <v>2023</v>
      </c>
      <c r="BH8299" s="5" t="s">
        <v>217</v>
      </c>
      <c r="BK8299" s="5">
        <v>3</v>
      </c>
      <c r="BN8299" s="5">
        <f t="shared" si="157"/>
        <v>0.63716814159291901</v>
      </c>
    </row>
    <row r="8300" spans="1:66" x14ac:dyDescent="0.35">
      <c r="A8300" s="5" t="s">
        <v>30670</v>
      </c>
      <c r="B8300" s="5" t="s">
        <v>83</v>
      </c>
      <c r="C8300" s="5" t="s">
        <v>149</v>
      </c>
      <c r="D8300" s="5" t="s">
        <v>30565</v>
      </c>
      <c r="E8300" s="5" t="s">
        <v>30566</v>
      </c>
      <c r="F8300" s="5" t="s">
        <v>87</v>
      </c>
      <c r="G8300" s="5" t="s">
        <v>30659</v>
      </c>
      <c r="H8300" s="5" t="s">
        <v>162</v>
      </c>
      <c r="K8300" s="5">
        <v>1</v>
      </c>
      <c r="L8300" s="5">
        <v>1</v>
      </c>
      <c r="M8300" s="5">
        <v>0</v>
      </c>
      <c r="N8300" s="5" t="s">
        <v>224</v>
      </c>
      <c r="O8300" s="5">
        <v>0.63716814159291901</v>
      </c>
      <c r="P8300" s="5">
        <v>0</v>
      </c>
      <c r="Q8300" s="5">
        <v>0</v>
      </c>
      <c r="R8300" s="5" t="s">
        <v>30660</v>
      </c>
      <c r="T8300" s="5" t="s">
        <v>14404</v>
      </c>
      <c r="V8300" s="5" t="s">
        <v>6391</v>
      </c>
      <c r="W8300" s="5" t="s">
        <v>6391</v>
      </c>
      <c r="Y8300" s="5" t="s">
        <v>30661</v>
      </c>
      <c r="Z8300" s="5" t="s">
        <v>156</v>
      </c>
      <c r="AB8300" s="5" t="s">
        <v>87</v>
      </c>
      <c r="AC8300" s="5" t="s">
        <v>149</v>
      </c>
      <c r="AD8300" s="5" t="s">
        <v>97</v>
      </c>
      <c r="AO8300" s="5" t="s">
        <v>98</v>
      </c>
      <c r="AP8300" s="5" t="s">
        <v>98</v>
      </c>
      <c r="AT8300" s="5" t="s">
        <v>98</v>
      </c>
      <c r="AX8300" s="5">
        <v>2022</v>
      </c>
      <c r="BA8300" s="5" t="s">
        <v>361</v>
      </c>
      <c r="BD8300" s="5">
        <v>9</v>
      </c>
      <c r="BE8300" s="5">
        <v>2023</v>
      </c>
      <c r="BH8300" s="5" t="s">
        <v>217</v>
      </c>
      <c r="BK8300" s="5">
        <v>3</v>
      </c>
      <c r="BN8300" s="5">
        <f t="shared" si="157"/>
        <v>0.63716814159291901</v>
      </c>
    </row>
    <row r="8301" spans="1:66" x14ac:dyDescent="0.35">
      <c r="A8301" s="5" t="s">
        <v>30671</v>
      </c>
      <c r="B8301" s="5" t="s">
        <v>83</v>
      </c>
      <c r="C8301" s="5" t="s">
        <v>149</v>
      </c>
      <c r="D8301" s="5" t="s">
        <v>30565</v>
      </c>
      <c r="E8301" s="5" t="s">
        <v>30566</v>
      </c>
      <c r="F8301" s="5" t="s">
        <v>87</v>
      </c>
      <c r="G8301" s="5" t="s">
        <v>30659</v>
      </c>
      <c r="H8301" s="5" t="s">
        <v>162</v>
      </c>
      <c r="K8301" s="5">
        <v>1</v>
      </c>
      <c r="L8301" s="5">
        <v>1</v>
      </c>
      <c r="M8301" s="5">
        <v>0</v>
      </c>
      <c r="N8301" s="5" t="s">
        <v>224</v>
      </c>
      <c r="O8301" s="5">
        <v>0.63716814159291901</v>
      </c>
      <c r="P8301" s="5">
        <v>0</v>
      </c>
      <c r="Q8301" s="5">
        <v>0</v>
      </c>
      <c r="R8301" s="5" t="s">
        <v>30660</v>
      </c>
      <c r="T8301" s="5" t="s">
        <v>14404</v>
      </c>
      <c r="V8301" s="5" t="s">
        <v>6391</v>
      </c>
      <c r="W8301" s="5" t="s">
        <v>6391</v>
      </c>
      <c r="Y8301" s="5" t="s">
        <v>30661</v>
      </c>
      <c r="Z8301" s="5" t="s">
        <v>156</v>
      </c>
      <c r="AB8301" s="5" t="s">
        <v>87</v>
      </c>
      <c r="AC8301" s="5" t="s">
        <v>149</v>
      </c>
      <c r="AD8301" s="5" t="s">
        <v>97</v>
      </c>
      <c r="AO8301" s="5" t="s">
        <v>98</v>
      </c>
      <c r="AP8301" s="5" t="s">
        <v>98</v>
      </c>
      <c r="AT8301" s="5" t="s">
        <v>98</v>
      </c>
      <c r="AX8301" s="5">
        <v>2022</v>
      </c>
      <c r="BA8301" s="5" t="s">
        <v>361</v>
      </c>
      <c r="BD8301" s="5">
        <v>9</v>
      </c>
      <c r="BE8301" s="5">
        <v>2023</v>
      </c>
      <c r="BH8301" s="5" t="s">
        <v>217</v>
      </c>
      <c r="BK8301" s="5">
        <v>3</v>
      </c>
      <c r="BN8301" s="5">
        <f t="shared" si="157"/>
        <v>0.63716814159291901</v>
      </c>
    </row>
    <row r="8302" spans="1:66" x14ac:dyDescent="0.35">
      <c r="A8302" s="5" t="s">
        <v>30672</v>
      </c>
      <c r="B8302" s="5" t="s">
        <v>83</v>
      </c>
      <c r="C8302" s="5" t="s">
        <v>149</v>
      </c>
      <c r="D8302" s="5" t="s">
        <v>30565</v>
      </c>
      <c r="E8302" s="5" t="s">
        <v>30566</v>
      </c>
      <c r="F8302" s="5" t="s">
        <v>87</v>
      </c>
      <c r="G8302" s="5" t="s">
        <v>30659</v>
      </c>
      <c r="H8302" s="5" t="s">
        <v>162</v>
      </c>
      <c r="K8302" s="5">
        <v>1</v>
      </c>
      <c r="L8302" s="5">
        <v>1</v>
      </c>
      <c r="M8302" s="5">
        <v>0</v>
      </c>
      <c r="N8302" s="5" t="s">
        <v>224</v>
      </c>
      <c r="O8302" s="5">
        <v>0.63716814159291901</v>
      </c>
      <c r="P8302" s="5">
        <v>0</v>
      </c>
      <c r="Q8302" s="5">
        <v>0</v>
      </c>
      <c r="R8302" s="5" t="s">
        <v>30660</v>
      </c>
      <c r="T8302" s="5" t="s">
        <v>14404</v>
      </c>
      <c r="V8302" s="5" t="s">
        <v>6391</v>
      </c>
      <c r="W8302" s="5" t="s">
        <v>6391</v>
      </c>
      <c r="Y8302" s="5" t="s">
        <v>30661</v>
      </c>
      <c r="Z8302" s="5" t="s">
        <v>156</v>
      </c>
      <c r="AB8302" s="5" t="s">
        <v>87</v>
      </c>
      <c r="AC8302" s="5" t="s">
        <v>149</v>
      </c>
      <c r="AD8302" s="5" t="s">
        <v>97</v>
      </c>
      <c r="AO8302" s="5" t="s">
        <v>98</v>
      </c>
      <c r="AP8302" s="5" t="s">
        <v>98</v>
      </c>
      <c r="AT8302" s="5" t="s">
        <v>98</v>
      </c>
      <c r="AX8302" s="5">
        <v>2022</v>
      </c>
      <c r="BA8302" s="5" t="s">
        <v>361</v>
      </c>
      <c r="BD8302" s="5">
        <v>9</v>
      </c>
      <c r="BE8302" s="5">
        <v>2023</v>
      </c>
      <c r="BH8302" s="5" t="s">
        <v>217</v>
      </c>
      <c r="BK8302" s="5">
        <v>3</v>
      </c>
      <c r="BN8302" s="5">
        <f t="shared" si="157"/>
        <v>0.63716814159291901</v>
      </c>
    </row>
    <row r="8303" spans="1:66" x14ac:dyDescent="0.35">
      <c r="A8303" s="5" t="s">
        <v>30673</v>
      </c>
      <c r="B8303" s="5" t="s">
        <v>83</v>
      </c>
      <c r="C8303" s="5" t="s">
        <v>149</v>
      </c>
      <c r="D8303" s="5" t="s">
        <v>30565</v>
      </c>
      <c r="E8303" s="5" t="s">
        <v>30566</v>
      </c>
      <c r="F8303" s="5" t="s">
        <v>87</v>
      </c>
      <c r="G8303" s="5" t="s">
        <v>30659</v>
      </c>
      <c r="H8303" s="5" t="s">
        <v>162</v>
      </c>
      <c r="K8303" s="5">
        <v>1</v>
      </c>
      <c r="L8303" s="5">
        <v>1</v>
      </c>
      <c r="M8303" s="5">
        <v>0</v>
      </c>
      <c r="N8303" s="5" t="s">
        <v>224</v>
      </c>
      <c r="O8303" s="5">
        <v>0.63716814159291901</v>
      </c>
      <c r="P8303" s="5">
        <v>0</v>
      </c>
      <c r="Q8303" s="5">
        <v>0</v>
      </c>
      <c r="R8303" s="5" t="s">
        <v>30660</v>
      </c>
      <c r="T8303" s="5" t="s">
        <v>14404</v>
      </c>
      <c r="V8303" s="5" t="s">
        <v>6391</v>
      </c>
      <c r="W8303" s="5" t="s">
        <v>6391</v>
      </c>
      <c r="Y8303" s="5" t="s">
        <v>30661</v>
      </c>
      <c r="Z8303" s="5" t="s">
        <v>156</v>
      </c>
      <c r="AB8303" s="5" t="s">
        <v>87</v>
      </c>
      <c r="AC8303" s="5" t="s">
        <v>149</v>
      </c>
      <c r="AD8303" s="5" t="s">
        <v>97</v>
      </c>
      <c r="AO8303" s="5" t="s">
        <v>98</v>
      </c>
      <c r="AP8303" s="5" t="s">
        <v>98</v>
      </c>
      <c r="AT8303" s="5" t="s">
        <v>98</v>
      </c>
      <c r="AX8303" s="5">
        <v>2022</v>
      </c>
      <c r="BA8303" s="5" t="s">
        <v>361</v>
      </c>
      <c r="BD8303" s="5">
        <v>9</v>
      </c>
      <c r="BE8303" s="5">
        <v>2023</v>
      </c>
      <c r="BH8303" s="5" t="s">
        <v>217</v>
      </c>
      <c r="BK8303" s="5">
        <v>3</v>
      </c>
      <c r="BN8303" s="5">
        <f t="shared" si="157"/>
        <v>0.63716814159291901</v>
      </c>
    </row>
    <row r="8304" spans="1:66" x14ac:dyDescent="0.35">
      <c r="A8304" s="5" t="s">
        <v>30674</v>
      </c>
      <c r="B8304" s="5" t="s">
        <v>83</v>
      </c>
      <c r="C8304" s="5" t="s">
        <v>149</v>
      </c>
      <c r="D8304" s="5" t="s">
        <v>30565</v>
      </c>
      <c r="E8304" s="5" t="s">
        <v>30566</v>
      </c>
      <c r="F8304" s="5" t="s">
        <v>87</v>
      </c>
      <c r="G8304" s="5" t="s">
        <v>30659</v>
      </c>
      <c r="H8304" s="5" t="s">
        <v>162</v>
      </c>
      <c r="K8304" s="5">
        <v>1</v>
      </c>
      <c r="L8304" s="5">
        <v>1</v>
      </c>
      <c r="M8304" s="5">
        <v>0</v>
      </c>
      <c r="N8304" s="5" t="s">
        <v>224</v>
      </c>
      <c r="O8304" s="5">
        <v>0.63716814159291901</v>
      </c>
      <c r="P8304" s="5">
        <v>0</v>
      </c>
      <c r="Q8304" s="5">
        <v>0</v>
      </c>
      <c r="R8304" s="5" t="s">
        <v>30660</v>
      </c>
      <c r="T8304" s="5" t="s">
        <v>14404</v>
      </c>
      <c r="V8304" s="5" t="s">
        <v>6391</v>
      </c>
      <c r="W8304" s="5" t="s">
        <v>6391</v>
      </c>
      <c r="Y8304" s="5" t="s">
        <v>30661</v>
      </c>
      <c r="Z8304" s="5" t="s">
        <v>156</v>
      </c>
      <c r="AB8304" s="5" t="s">
        <v>87</v>
      </c>
      <c r="AC8304" s="5" t="s">
        <v>149</v>
      </c>
      <c r="AD8304" s="5" t="s">
        <v>97</v>
      </c>
      <c r="AO8304" s="5" t="s">
        <v>98</v>
      </c>
      <c r="AP8304" s="5" t="s">
        <v>98</v>
      </c>
      <c r="AT8304" s="5" t="s">
        <v>98</v>
      </c>
      <c r="AX8304" s="5">
        <v>2022</v>
      </c>
      <c r="BA8304" s="5" t="s">
        <v>361</v>
      </c>
      <c r="BD8304" s="5">
        <v>9</v>
      </c>
      <c r="BE8304" s="5">
        <v>2023</v>
      </c>
      <c r="BH8304" s="5" t="s">
        <v>217</v>
      </c>
      <c r="BK8304" s="5">
        <v>3</v>
      </c>
      <c r="BN8304" s="5">
        <f t="shared" si="157"/>
        <v>0.63716814159291901</v>
      </c>
    </row>
    <row r="8305" spans="1:66" x14ac:dyDescent="0.35">
      <c r="A8305" s="5" t="s">
        <v>30675</v>
      </c>
      <c r="B8305" s="5" t="s">
        <v>83</v>
      </c>
      <c r="C8305" s="5" t="s">
        <v>149</v>
      </c>
      <c r="D8305" s="5" t="s">
        <v>30565</v>
      </c>
      <c r="E8305" s="5" t="s">
        <v>30566</v>
      </c>
      <c r="F8305" s="5" t="s">
        <v>87</v>
      </c>
      <c r="G8305" s="5" t="s">
        <v>30659</v>
      </c>
      <c r="H8305" s="5" t="s">
        <v>162</v>
      </c>
      <c r="K8305" s="5">
        <v>1</v>
      </c>
      <c r="L8305" s="5">
        <v>1</v>
      </c>
      <c r="M8305" s="5">
        <v>0</v>
      </c>
      <c r="N8305" s="5" t="s">
        <v>224</v>
      </c>
      <c r="O8305" s="5">
        <v>0.63716814159291901</v>
      </c>
      <c r="P8305" s="5">
        <v>0</v>
      </c>
      <c r="Q8305" s="5">
        <v>0</v>
      </c>
      <c r="R8305" s="5" t="s">
        <v>30660</v>
      </c>
      <c r="T8305" s="5" t="s">
        <v>14404</v>
      </c>
      <c r="V8305" s="5" t="s">
        <v>6391</v>
      </c>
      <c r="W8305" s="5" t="s">
        <v>6391</v>
      </c>
      <c r="Y8305" s="5" t="s">
        <v>30661</v>
      </c>
      <c r="Z8305" s="5" t="s">
        <v>156</v>
      </c>
      <c r="AB8305" s="5" t="s">
        <v>87</v>
      </c>
      <c r="AC8305" s="5" t="s">
        <v>149</v>
      </c>
      <c r="AD8305" s="5" t="s">
        <v>97</v>
      </c>
      <c r="AO8305" s="5" t="s">
        <v>98</v>
      </c>
      <c r="AP8305" s="5" t="s">
        <v>98</v>
      </c>
      <c r="AT8305" s="5" t="s">
        <v>98</v>
      </c>
      <c r="AX8305" s="5">
        <v>2022</v>
      </c>
      <c r="BA8305" s="5" t="s">
        <v>361</v>
      </c>
      <c r="BD8305" s="5">
        <v>9</v>
      </c>
      <c r="BE8305" s="5">
        <v>2023</v>
      </c>
      <c r="BH8305" s="5" t="s">
        <v>217</v>
      </c>
      <c r="BK8305" s="5">
        <v>3</v>
      </c>
      <c r="BN8305" s="5">
        <f t="shared" si="157"/>
        <v>0.63716814159291901</v>
      </c>
    </row>
    <row r="8306" spans="1:66" x14ac:dyDescent="0.35">
      <c r="A8306" s="5" t="s">
        <v>30676</v>
      </c>
      <c r="B8306" s="5" t="s">
        <v>83</v>
      </c>
      <c r="C8306" s="5" t="s">
        <v>149</v>
      </c>
      <c r="D8306" s="5" t="s">
        <v>30565</v>
      </c>
      <c r="E8306" s="5" t="s">
        <v>30566</v>
      </c>
      <c r="F8306" s="5" t="s">
        <v>87</v>
      </c>
      <c r="G8306" s="5" t="s">
        <v>30659</v>
      </c>
      <c r="H8306" s="5" t="s">
        <v>162</v>
      </c>
      <c r="K8306" s="5">
        <v>1</v>
      </c>
      <c r="L8306" s="5">
        <v>1</v>
      </c>
      <c r="M8306" s="5">
        <v>0</v>
      </c>
      <c r="N8306" s="5" t="s">
        <v>224</v>
      </c>
      <c r="O8306" s="5">
        <v>0.63716814159291901</v>
      </c>
      <c r="P8306" s="5">
        <v>0</v>
      </c>
      <c r="Q8306" s="5">
        <v>0</v>
      </c>
      <c r="R8306" s="5" t="s">
        <v>30660</v>
      </c>
      <c r="T8306" s="5" t="s">
        <v>14404</v>
      </c>
      <c r="V8306" s="5" t="s">
        <v>6391</v>
      </c>
      <c r="W8306" s="5" t="s">
        <v>6391</v>
      </c>
      <c r="Y8306" s="5" t="s">
        <v>30661</v>
      </c>
      <c r="Z8306" s="5" t="s">
        <v>156</v>
      </c>
      <c r="AB8306" s="5" t="s">
        <v>87</v>
      </c>
      <c r="AC8306" s="5" t="s">
        <v>149</v>
      </c>
      <c r="AD8306" s="5" t="s">
        <v>97</v>
      </c>
      <c r="AO8306" s="5" t="s">
        <v>98</v>
      </c>
      <c r="AP8306" s="5" t="s">
        <v>98</v>
      </c>
      <c r="AT8306" s="5" t="s">
        <v>98</v>
      </c>
      <c r="AX8306" s="5">
        <v>2022</v>
      </c>
      <c r="BA8306" s="5" t="s">
        <v>361</v>
      </c>
      <c r="BD8306" s="5">
        <v>9</v>
      </c>
      <c r="BE8306" s="5">
        <v>2023</v>
      </c>
      <c r="BH8306" s="5" t="s">
        <v>217</v>
      </c>
      <c r="BK8306" s="5">
        <v>3</v>
      </c>
      <c r="BN8306" s="5">
        <f t="shared" si="157"/>
        <v>0.63716814159291901</v>
      </c>
    </row>
    <row r="8307" spans="1:66" x14ac:dyDescent="0.35">
      <c r="A8307" s="5" t="s">
        <v>30677</v>
      </c>
      <c r="B8307" s="5" t="s">
        <v>83</v>
      </c>
      <c r="C8307" s="5" t="s">
        <v>149</v>
      </c>
      <c r="D8307" s="5" t="s">
        <v>30565</v>
      </c>
      <c r="E8307" s="5" t="s">
        <v>30566</v>
      </c>
      <c r="F8307" s="5" t="s">
        <v>87</v>
      </c>
      <c r="G8307" s="5" t="s">
        <v>30678</v>
      </c>
      <c r="H8307" s="5" t="s">
        <v>162</v>
      </c>
      <c r="K8307" s="5">
        <v>1</v>
      </c>
      <c r="L8307" s="5">
        <v>1</v>
      </c>
      <c r="M8307" s="5">
        <v>0</v>
      </c>
      <c r="N8307" s="5" t="s">
        <v>224</v>
      </c>
      <c r="O8307" s="5">
        <v>0.63716814159292001</v>
      </c>
      <c r="P8307" s="5">
        <v>0</v>
      </c>
      <c r="Q8307" s="5">
        <v>0</v>
      </c>
      <c r="R8307" s="5" t="s">
        <v>30679</v>
      </c>
      <c r="S8307" s="5" t="s">
        <v>14309</v>
      </c>
      <c r="T8307" s="5" t="s">
        <v>14404</v>
      </c>
      <c r="V8307" s="5" t="s">
        <v>30070</v>
      </c>
      <c r="W8307" s="5" t="s">
        <v>30070</v>
      </c>
      <c r="Y8307" s="5" t="s">
        <v>30680</v>
      </c>
      <c r="Z8307" s="5" t="s">
        <v>30681</v>
      </c>
      <c r="AB8307" s="5" t="s">
        <v>87</v>
      </c>
      <c r="AC8307" s="5" t="s">
        <v>149</v>
      </c>
      <c r="AD8307" s="5" t="s">
        <v>97</v>
      </c>
      <c r="AO8307" s="5" t="s">
        <v>98</v>
      </c>
      <c r="AP8307" s="5" t="s">
        <v>98</v>
      </c>
      <c r="AT8307" s="5" t="s">
        <v>98</v>
      </c>
      <c r="AX8307" s="5">
        <v>2022</v>
      </c>
      <c r="BA8307" s="5" t="s">
        <v>361</v>
      </c>
      <c r="BD8307" s="5">
        <v>9</v>
      </c>
      <c r="BE8307" s="5">
        <v>2023</v>
      </c>
      <c r="BH8307" s="5" t="s">
        <v>217</v>
      </c>
      <c r="BK8307" s="5">
        <v>1</v>
      </c>
      <c r="BN8307" s="5">
        <f t="shared" si="157"/>
        <v>0.63716814159292001</v>
      </c>
    </row>
    <row r="8308" spans="1:66" x14ac:dyDescent="0.35">
      <c r="A8308" s="5" t="s">
        <v>30682</v>
      </c>
      <c r="B8308" s="5" t="s">
        <v>83</v>
      </c>
      <c r="C8308" s="5" t="s">
        <v>149</v>
      </c>
      <c r="D8308" s="5" t="s">
        <v>30565</v>
      </c>
      <c r="E8308" s="5" t="s">
        <v>30566</v>
      </c>
      <c r="F8308" s="5" t="s">
        <v>87</v>
      </c>
      <c r="G8308" s="5" t="s">
        <v>30678</v>
      </c>
      <c r="H8308" s="5" t="s">
        <v>162</v>
      </c>
      <c r="K8308" s="5">
        <v>1</v>
      </c>
      <c r="L8308" s="5">
        <v>1</v>
      </c>
      <c r="M8308" s="5">
        <v>0</v>
      </c>
      <c r="N8308" s="5" t="s">
        <v>224</v>
      </c>
      <c r="O8308" s="5">
        <v>0.63716814159292001</v>
      </c>
      <c r="P8308" s="5">
        <v>0</v>
      </c>
      <c r="Q8308" s="5">
        <v>0</v>
      </c>
      <c r="R8308" s="5" t="s">
        <v>30679</v>
      </c>
      <c r="S8308" s="5" t="s">
        <v>14309</v>
      </c>
      <c r="T8308" s="5" t="s">
        <v>14404</v>
      </c>
      <c r="V8308" s="5" t="s">
        <v>30070</v>
      </c>
      <c r="W8308" s="5" t="s">
        <v>30070</v>
      </c>
      <c r="Y8308" s="5" t="s">
        <v>30680</v>
      </c>
      <c r="Z8308" s="5" t="s">
        <v>30681</v>
      </c>
      <c r="AB8308" s="5" t="s">
        <v>87</v>
      </c>
      <c r="AC8308" s="5" t="s">
        <v>149</v>
      </c>
      <c r="AD8308" s="5" t="s">
        <v>97</v>
      </c>
      <c r="AO8308" s="5" t="s">
        <v>98</v>
      </c>
      <c r="AP8308" s="5" t="s">
        <v>98</v>
      </c>
      <c r="AT8308" s="5" t="s">
        <v>98</v>
      </c>
      <c r="AX8308" s="5">
        <v>2022</v>
      </c>
      <c r="BA8308" s="5" t="s">
        <v>361</v>
      </c>
      <c r="BD8308" s="5">
        <v>9</v>
      </c>
      <c r="BE8308" s="5">
        <v>2023</v>
      </c>
      <c r="BH8308" s="5" t="s">
        <v>217</v>
      </c>
      <c r="BK8308" s="5">
        <v>1</v>
      </c>
      <c r="BN8308" s="5">
        <f t="shared" si="157"/>
        <v>0.63716814159292001</v>
      </c>
    </row>
    <row r="8309" spans="1:66" x14ac:dyDescent="0.35">
      <c r="A8309" s="5" t="s">
        <v>30683</v>
      </c>
      <c r="B8309" s="5" t="s">
        <v>83</v>
      </c>
      <c r="C8309" s="5" t="s">
        <v>149</v>
      </c>
      <c r="D8309" s="5" t="s">
        <v>30565</v>
      </c>
      <c r="E8309" s="5" t="s">
        <v>30566</v>
      </c>
      <c r="F8309" s="5" t="s">
        <v>87</v>
      </c>
      <c r="G8309" s="5" t="s">
        <v>30678</v>
      </c>
      <c r="H8309" s="5" t="s">
        <v>162</v>
      </c>
      <c r="K8309" s="5">
        <v>1</v>
      </c>
      <c r="L8309" s="5">
        <v>1</v>
      </c>
      <c r="M8309" s="5">
        <v>0</v>
      </c>
      <c r="N8309" s="5" t="s">
        <v>224</v>
      </c>
      <c r="O8309" s="5">
        <v>0.63716814159292001</v>
      </c>
      <c r="P8309" s="5">
        <v>0</v>
      </c>
      <c r="Q8309" s="5">
        <v>0</v>
      </c>
      <c r="R8309" s="5" t="s">
        <v>30679</v>
      </c>
      <c r="S8309" s="5" t="s">
        <v>14309</v>
      </c>
      <c r="T8309" s="5" t="s">
        <v>14404</v>
      </c>
      <c r="V8309" s="5" t="s">
        <v>30070</v>
      </c>
      <c r="W8309" s="5" t="s">
        <v>30070</v>
      </c>
      <c r="Y8309" s="5" t="s">
        <v>30680</v>
      </c>
      <c r="Z8309" s="5" t="s">
        <v>30681</v>
      </c>
      <c r="AB8309" s="5" t="s">
        <v>87</v>
      </c>
      <c r="AC8309" s="5" t="s">
        <v>149</v>
      </c>
      <c r="AD8309" s="5" t="s">
        <v>97</v>
      </c>
      <c r="AO8309" s="5" t="s">
        <v>98</v>
      </c>
      <c r="AP8309" s="5" t="s">
        <v>98</v>
      </c>
      <c r="AT8309" s="5" t="s">
        <v>98</v>
      </c>
      <c r="AX8309" s="5">
        <v>2022</v>
      </c>
      <c r="BA8309" s="5" t="s">
        <v>361</v>
      </c>
      <c r="BD8309" s="5">
        <v>9</v>
      </c>
      <c r="BE8309" s="5">
        <v>2023</v>
      </c>
      <c r="BH8309" s="5" t="s">
        <v>217</v>
      </c>
      <c r="BK8309" s="5">
        <v>1</v>
      </c>
      <c r="BN8309" s="5">
        <f t="shared" si="157"/>
        <v>0.63716814159292001</v>
      </c>
    </row>
    <row r="8310" spans="1:66" x14ac:dyDescent="0.35">
      <c r="A8310" s="5" t="s">
        <v>30684</v>
      </c>
      <c r="B8310" s="5" t="s">
        <v>83</v>
      </c>
      <c r="C8310" s="5" t="s">
        <v>149</v>
      </c>
      <c r="D8310" s="5" t="s">
        <v>30565</v>
      </c>
      <c r="E8310" s="5" t="s">
        <v>30566</v>
      </c>
      <c r="F8310" s="5" t="s">
        <v>87</v>
      </c>
      <c r="G8310" s="5" t="s">
        <v>30678</v>
      </c>
      <c r="H8310" s="5" t="s">
        <v>162</v>
      </c>
      <c r="K8310" s="5">
        <v>1</v>
      </c>
      <c r="L8310" s="5">
        <v>1</v>
      </c>
      <c r="M8310" s="5">
        <v>0</v>
      </c>
      <c r="N8310" s="5" t="s">
        <v>224</v>
      </c>
      <c r="O8310" s="5">
        <v>0.63716814159292001</v>
      </c>
      <c r="P8310" s="5">
        <v>0</v>
      </c>
      <c r="Q8310" s="5">
        <v>0</v>
      </c>
      <c r="R8310" s="5" t="s">
        <v>30679</v>
      </c>
      <c r="S8310" s="5" t="s">
        <v>14309</v>
      </c>
      <c r="T8310" s="5" t="s">
        <v>14404</v>
      </c>
      <c r="V8310" s="5" t="s">
        <v>30070</v>
      </c>
      <c r="W8310" s="5" t="s">
        <v>30070</v>
      </c>
      <c r="Y8310" s="5" t="s">
        <v>30680</v>
      </c>
      <c r="Z8310" s="5" t="s">
        <v>30681</v>
      </c>
      <c r="AB8310" s="5" t="s">
        <v>87</v>
      </c>
      <c r="AC8310" s="5" t="s">
        <v>149</v>
      </c>
      <c r="AD8310" s="5" t="s">
        <v>97</v>
      </c>
      <c r="AO8310" s="5" t="s">
        <v>98</v>
      </c>
      <c r="AP8310" s="5" t="s">
        <v>98</v>
      </c>
      <c r="AT8310" s="5" t="s">
        <v>98</v>
      </c>
      <c r="AX8310" s="5">
        <v>2022</v>
      </c>
      <c r="BA8310" s="5" t="s">
        <v>361</v>
      </c>
      <c r="BD8310" s="5">
        <v>9</v>
      </c>
      <c r="BE8310" s="5">
        <v>2023</v>
      </c>
      <c r="BH8310" s="5" t="s">
        <v>217</v>
      </c>
      <c r="BK8310" s="5">
        <v>1</v>
      </c>
      <c r="BN8310" s="5">
        <f t="shared" si="157"/>
        <v>0.63716814159292001</v>
      </c>
    </row>
    <row r="8311" spans="1:66" x14ac:dyDescent="0.35">
      <c r="A8311" s="5" t="s">
        <v>30685</v>
      </c>
      <c r="B8311" s="5" t="s">
        <v>83</v>
      </c>
      <c r="C8311" s="5" t="s">
        <v>149</v>
      </c>
      <c r="D8311" s="5" t="s">
        <v>30565</v>
      </c>
      <c r="E8311" s="5" t="s">
        <v>30566</v>
      </c>
      <c r="F8311" s="5" t="s">
        <v>87</v>
      </c>
      <c r="G8311" s="5" t="s">
        <v>30678</v>
      </c>
      <c r="H8311" s="5" t="s">
        <v>162</v>
      </c>
      <c r="K8311" s="5">
        <v>1</v>
      </c>
      <c r="L8311" s="5">
        <v>1</v>
      </c>
      <c r="M8311" s="5">
        <v>0</v>
      </c>
      <c r="N8311" s="5" t="s">
        <v>224</v>
      </c>
      <c r="O8311" s="5">
        <v>0.63716814159292001</v>
      </c>
      <c r="P8311" s="5">
        <v>0</v>
      </c>
      <c r="Q8311" s="5">
        <v>0</v>
      </c>
      <c r="R8311" s="5" t="s">
        <v>30679</v>
      </c>
      <c r="S8311" s="5" t="s">
        <v>14309</v>
      </c>
      <c r="T8311" s="5" t="s">
        <v>14404</v>
      </c>
      <c r="V8311" s="5" t="s">
        <v>30070</v>
      </c>
      <c r="W8311" s="5" t="s">
        <v>30070</v>
      </c>
      <c r="Y8311" s="5" t="s">
        <v>30680</v>
      </c>
      <c r="Z8311" s="5" t="s">
        <v>30681</v>
      </c>
      <c r="AB8311" s="5" t="s">
        <v>87</v>
      </c>
      <c r="AC8311" s="5" t="s">
        <v>149</v>
      </c>
      <c r="AD8311" s="5" t="s">
        <v>97</v>
      </c>
      <c r="AO8311" s="5" t="s">
        <v>98</v>
      </c>
      <c r="AP8311" s="5" t="s">
        <v>98</v>
      </c>
      <c r="AT8311" s="5" t="s">
        <v>98</v>
      </c>
      <c r="AX8311" s="5">
        <v>2022</v>
      </c>
      <c r="BA8311" s="5" t="s">
        <v>361</v>
      </c>
      <c r="BD8311" s="5">
        <v>9</v>
      </c>
      <c r="BE8311" s="5">
        <v>2023</v>
      </c>
      <c r="BH8311" s="5" t="s">
        <v>217</v>
      </c>
      <c r="BK8311" s="5">
        <v>1</v>
      </c>
      <c r="BN8311" s="5">
        <f t="shared" si="157"/>
        <v>0.63716814159292001</v>
      </c>
    </row>
    <row r="8312" spans="1:66" x14ac:dyDescent="0.35">
      <c r="A8312" s="5" t="s">
        <v>30686</v>
      </c>
      <c r="B8312" s="5" t="s">
        <v>83</v>
      </c>
      <c r="C8312" s="5" t="s">
        <v>149</v>
      </c>
      <c r="D8312" s="5" t="s">
        <v>30565</v>
      </c>
      <c r="E8312" s="5" t="s">
        <v>30566</v>
      </c>
      <c r="F8312" s="5" t="s">
        <v>87</v>
      </c>
      <c r="G8312" s="5" t="s">
        <v>30678</v>
      </c>
      <c r="H8312" s="5" t="s">
        <v>162</v>
      </c>
      <c r="K8312" s="5">
        <v>1</v>
      </c>
      <c r="L8312" s="5">
        <v>1</v>
      </c>
      <c r="M8312" s="5">
        <v>0</v>
      </c>
      <c r="N8312" s="5" t="s">
        <v>224</v>
      </c>
      <c r="O8312" s="5">
        <v>0.63716814159292001</v>
      </c>
      <c r="P8312" s="5">
        <v>0</v>
      </c>
      <c r="Q8312" s="5">
        <v>0</v>
      </c>
      <c r="R8312" s="5" t="s">
        <v>30679</v>
      </c>
      <c r="S8312" s="5" t="s">
        <v>14309</v>
      </c>
      <c r="T8312" s="5" t="s">
        <v>14404</v>
      </c>
      <c r="V8312" s="5" t="s">
        <v>30070</v>
      </c>
      <c r="W8312" s="5" t="s">
        <v>30070</v>
      </c>
      <c r="Y8312" s="5" t="s">
        <v>30680</v>
      </c>
      <c r="Z8312" s="5" t="s">
        <v>30681</v>
      </c>
      <c r="AB8312" s="5" t="s">
        <v>87</v>
      </c>
      <c r="AC8312" s="5" t="s">
        <v>149</v>
      </c>
      <c r="AD8312" s="5" t="s">
        <v>97</v>
      </c>
      <c r="AO8312" s="5" t="s">
        <v>98</v>
      </c>
      <c r="AP8312" s="5" t="s">
        <v>98</v>
      </c>
      <c r="AT8312" s="5" t="s">
        <v>98</v>
      </c>
      <c r="AX8312" s="5">
        <v>2022</v>
      </c>
      <c r="BA8312" s="5" t="s">
        <v>361</v>
      </c>
      <c r="BD8312" s="5">
        <v>9</v>
      </c>
      <c r="BE8312" s="5">
        <v>2023</v>
      </c>
      <c r="BH8312" s="5" t="s">
        <v>217</v>
      </c>
      <c r="BK8312" s="5">
        <v>1</v>
      </c>
      <c r="BN8312" s="5">
        <f t="shared" si="157"/>
        <v>0.63716814159292001</v>
      </c>
    </row>
    <row r="8313" spans="1:66" x14ac:dyDescent="0.35">
      <c r="A8313" s="5" t="s">
        <v>30687</v>
      </c>
      <c r="B8313" s="5" t="s">
        <v>83</v>
      </c>
      <c r="C8313" s="5" t="s">
        <v>149</v>
      </c>
      <c r="D8313" s="5" t="s">
        <v>30565</v>
      </c>
      <c r="E8313" s="5" t="s">
        <v>30566</v>
      </c>
      <c r="F8313" s="5" t="s">
        <v>87</v>
      </c>
      <c r="G8313" s="5" t="s">
        <v>30678</v>
      </c>
      <c r="H8313" s="5" t="s">
        <v>162</v>
      </c>
      <c r="K8313" s="5">
        <v>1</v>
      </c>
      <c r="L8313" s="5">
        <v>1</v>
      </c>
      <c r="M8313" s="5">
        <v>0</v>
      </c>
      <c r="N8313" s="5" t="s">
        <v>224</v>
      </c>
      <c r="O8313" s="5">
        <v>0.63716814159292001</v>
      </c>
      <c r="P8313" s="5">
        <v>0</v>
      </c>
      <c r="Q8313" s="5">
        <v>0</v>
      </c>
      <c r="R8313" s="5" t="s">
        <v>30679</v>
      </c>
      <c r="S8313" s="5" t="s">
        <v>14309</v>
      </c>
      <c r="T8313" s="5" t="s">
        <v>14404</v>
      </c>
      <c r="V8313" s="5" t="s">
        <v>30070</v>
      </c>
      <c r="W8313" s="5" t="s">
        <v>30070</v>
      </c>
      <c r="Y8313" s="5" t="s">
        <v>30680</v>
      </c>
      <c r="Z8313" s="5" t="s">
        <v>30681</v>
      </c>
      <c r="AB8313" s="5" t="s">
        <v>87</v>
      </c>
      <c r="AC8313" s="5" t="s">
        <v>149</v>
      </c>
      <c r="AD8313" s="5" t="s">
        <v>97</v>
      </c>
      <c r="AO8313" s="5" t="s">
        <v>98</v>
      </c>
      <c r="AP8313" s="5" t="s">
        <v>98</v>
      </c>
      <c r="AT8313" s="5" t="s">
        <v>98</v>
      </c>
      <c r="AX8313" s="5">
        <v>2022</v>
      </c>
      <c r="BA8313" s="5" t="s">
        <v>361</v>
      </c>
      <c r="BD8313" s="5">
        <v>9</v>
      </c>
      <c r="BE8313" s="5">
        <v>2023</v>
      </c>
      <c r="BH8313" s="5" t="s">
        <v>217</v>
      </c>
      <c r="BK8313" s="5">
        <v>1</v>
      </c>
      <c r="BN8313" s="5">
        <f t="shared" si="157"/>
        <v>0.63716814159292001</v>
      </c>
    </row>
    <row r="8314" spans="1:66" x14ac:dyDescent="0.35">
      <c r="A8314" s="5" t="s">
        <v>30688</v>
      </c>
      <c r="B8314" s="5" t="s">
        <v>83</v>
      </c>
      <c r="C8314" s="5" t="s">
        <v>149</v>
      </c>
      <c r="D8314" s="5" t="s">
        <v>30565</v>
      </c>
      <c r="E8314" s="5" t="s">
        <v>30566</v>
      </c>
      <c r="F8314" s="5" t="s">
        <v>87</v>
      </c>
      <c r="G8314" s="5" t="s">
        <v>30678</v>
      </c>
      <c r="H8314" s="5" t="s">
        <v>162</v>
      </c>
      <c r="K8314" s="5">
        <v>1</v>
      </c>
      <c r="L8314" s="5">
        <v>1</v>
      </c>
      <c r="M8314" s="5">
        <v>0</v>
      </c>
      <c r="N8314" s="5" t="s">
        <v>224</v>
      </c>
      <c r="O8314" s="5">
        <v>0.63716814159292001</v>
      </c>
      <c r="P8314" s="5">
        <v>0</v>
      </c>
      <c r="Q8314" s="5">
        <v>0</v>
      </c>
      <c r="R8314" s="5" t="s">
        <v>30679</v>
      </c>
      <c r="S8314" s="5" t="s">
        <v>14309</v>
      </c>
      <c r="T8314" s="5" t="s">
        <v>14404</v>
      </c>
      <c r="V8314" s="5" t="s">
        <v>30070</v>
      </c>
      <c r="W8314" s="5" t="s">
        <v>30070</v>
      </c>
      <c r="Y8314" s="5" t="s">
        <v>30680</v>
      </c>
      <c r="Z8314" s="5" t="s">
        <v>30681</v>
      </c>
      <c r="AB8314" s="5" t="s">
        <v>87</v>
      </c>
      <c r="AC8314" s="5" t="s">
        <v>149</v>
      </c>
      <c r="AD8314" s="5" t="s">
        <v>97</v>
      </c>
      <c r="AO8314" s="5" t="s">
        <v>98</v>
      </c>
      <c r="AP8314" s="5" t="s">
        <v>98</v>
      </c>
      <c r="AT8314" s="5" t="s">
        <v>98</v>
      </c>
      <c r="AX8314" s="5">
        <v>2022</v>
      </c>
      <c r="BA8314" s="5" t="s">
        <v>361</v>
      </c>
      <c r="BD8314" s="5">
        <v>9</v>
      </c>
      <c r="BE8314" s="5">
        <v>2023</v>
      </c>
      <c r="BH8314" s="5" t="s">
        <v>217</v>
      </c>
      <c r="BK8314" s="5">
        <v>1</v>
      </c>
      <c r="BN8314" s="5">
        <f t="shared" si="157"/>
        <v>0.63716814159292001</v>
      </c>
    </row>
    <row r="8315" spans="1:66" x14ac:dyDescent="0.35">
      <c r="A8315" s="5" t="s">
        <v>30689</v>
      </c>
      <c r="B8315" s="5" t="s">
        <v>83</v>
      </c>
      <c r="C8315" s="5" t="s">
        <v>149</v>
      </c>
      <c r="D8315" s="5" t="s">
        <v>30565</v>
      </c>
      <c r="E8315" s="5" t="s">
        <v>30566</v>
      </c>
      <c r="F8315" s="5" t="s">
        <v>87</v>
      </c>
      <c r="G8315" s="5" t="s">
        <v>30678</v>
      </c>
      <c r="H8315" s="5" t="s">
        <v>162</v>
      </c>
      <c r="K8315" s="5">
        <v>1</v>
      </c>
      <c r="L8315" s="5">
        <v>1</v>
      </c>
      <c r="M8315" s="5">
        <v>0</v>
      </c>
      <c r="N8315" s="5" t="s">
        <v>224</v>
      </c>
      <c r="O8315" s="5">
        <v>0.63716814159292001</v>
      </c>
      <c r="P8315" s="5">
        <v>0</v>
      </c>
      <c r="Q8315" s="5">
        <v>0</v>
      </c>
      <c r="R8315" s="5" t="s">
        <v>30679</v>
      </c>
      <c r="S8315" s="5" t="s">
        <v>14309</v>
      </c>
      <c r="T8315" s="5" t="s">
        <v>14404</v>
      </c>
      <c r="V8315" s="5" t="s">
        <v>30070</v>
      </c>
      <c r="W8315" s="5" t="s">
        <v>30070</v>
      </c>
      <c r="Y8315" s="5" t="s">
        <v>30680</v>
      </c>
      <c r="Z8315" s="5" t="s">
        <v>30681</v>
      </c>
      <c r="AB8315" s="5" t="s">
        <v>87</v>
      </c>
      <c r="AC8315" s="5" t="s">
        <v>149</v>
      </c>
      <c r="AD8315" s="5" t="s">
        <v>97</v>
      </c>
      <c r="AO8315" s="5" t="s">
        <v>98</v>
      </c>
      <c r="AP8315" s="5" t="s">
        <v>98</v>
      </c>
      <c r="AT8315" s="5" t="s">
        <v>98</v>
      </c>
      <c r="AX8315" s="5">
        <v>2022</v>
      </c>
      <c r="BA8315" s="5" t="s">
        <v>361</v>
      </c>
      <c r="BD8315" s="5">
        <v>9</v>
      </c>
      <c r="BE8315" s="5">
        <v>2023</v>
      </c>
      <c r="BH8315" s="5" t="s">
        <v>217</v>
      </c>
      <c r="BK8315" s="5">
        <v>1</v>
      </c>
      <c r="BN8315" s="5">
        <f t="shared" si="157"/>
        <v>0.63716814159292001</v>
      </c>
    </row>
    <row r="8316" spans="1:66" x14ac:dyDescent="0.35">
      <c r="A8316" s="5" t="s">
        <v>30690</v>
      </c>
      <c r="B8316" s="5" t="s">
        <v>83</v>
      </c>
      <c r="C8316" s="5" t="s">
        <v>149</v>
      </c>
      <c r="D8316" s="5" t="s">
        <v>30691</v>
      </c>
      <c r="E8316" s="5" t="s">
        <v>30692</v>
      </c>
      <c r="F8316" s="5" t="s">
        <v>245</v>
      </c>
      <c r="G8316" s="5" t="s">
        <v>30693</v>
      </c>
      <c r="H8316" s="5" t="s">
        <v>30694</v>
      </c>
      <c r="K8316" s="5">
        <v>1</v>
      </c>
      <c r="L8316" s="5">
        <v>1</v>
      </c>
      <c r="M8316" s="5">
        <v>0</v>
      </c>
      <c r="N8316" s="5" t="s">
        <v>224</v>
      </c>
      <c r="O8316" s="5">
        <v>8.8495575221238898</v>
      </c>
      <c r="P8316" s="5">
        <v>0</v>
      </c>
      <c r="Q8316" s="5">
        <v>0</v>
      </c>
      <c r="R8316" s="5" t="s">
        <v>30695</v>
      </c>
      <c r="S8316" s="5" t="s">
        <v>17987</v>
      </c>
      <c r="T8316" s="5" t="s">
        <v>14403</v>
      </c>
      <c r="V8316" s="5" t="s">
        <v>4970</v>
      </c>
      <c r="W8316" s="5" t="s">
        <v>4970</v>
      </c>
      <c r="Y8316" s="5" t="s">
        <v>30696</v>
      </c>
      <c r="Z8316" s="5" t="s">
        <v>30697</v>
      </c>
      <c r="AC8316" s="5" t="s">
        <v>149</v>
      </c>
      <c r="AD8316" s="5" t="s">
        <v>97</v>
      </c>
      <c r="AO8316" s="5" t="s">
        <v>98</v>
      </c>
      <c r="AP8316" s="5" t="s">
        <v>98</v>
      </c>
      <c r="AT8316" s="5" t="s">
        <v>98</v>
      </c>
      <c r="AX8316" s="5">
        <v>2022</v>
      </c>
      <c r="BA8316" s="5" t="s">
        <v>361</v>
      </c>
      <c r="BD8316" s="5">
        <v>9</v>
      </c>
      <c r="BE8316" s="5">
        <v>2022</v>
      </c>
      <c r="BH8316" s="5" t="s">
        <v>361</v>
      </c>
      <c r="BK8316" s="5">
        <v>9</v>
      </c>
      <c r="BN8316" s="5">
        <f t="shared" si="157"/>
        <v>8.8495575221238898</v>
      </c>
    </row>
    <row r="8317" spans="1:66" x14ac:dyDescent="0.35">
      <c r="A8317" s="5" t="s">
        <v>30698</v>
      </c>
      <c r="B8317" s="5" t="s">
        <v>148</v>
      </c>
      <c r="C8317" s="5" t="s">
        <v>149</v>
      </c>
      <c r="D8317" s="5" t="s">
        <v>30691</v>
      </c>
      <c r="E8317" s="5" t="s">
        <v>30692</v>
      </c>
      <c r="F8317" s="5" t="s">
        <v>245</v>
      </c>
      <c r="G8317" s="5" t="s">
        <v>30699</v>
      </c>
      <c r="H8317" s="5" t="s">
        <v>30700</v>
      </c>
      <c r="K8317" s="5">
        <v>1</v>
      </c>
      <c r="L8317" s="5">
        <v>1</v>
      </c>
      <c r="M8317" s="5">
        <v>0</v>
      </c>
      <c r="N8317" s="5" t="s">
        <v>224</v>
      </c>
      <c r="O8317" s="5">
        <v>35.3097345132743</v>
      </c>
      <c r="P8317" s="5">
        <v>0</v>
      </c>
      <c r="Q8317" s="5">
        <v>0</v>
      </c>
      <c r="R8317" s="5" t="s">
        <v>30701</v>
      </c>
      <c r="T8317" s="5" t="s">
        <v>14403</v>
      </c>
      <c r="V8317" s="5" t="s">
        <v>13752</v>
      </c>
      <c r="W8317" s="5" t="s">
        <v>13752</v>
      </c>
      <c r="Y8317" s="5" t="s">
        <v>30702</v>
      </c>
      <c r="Z8317" s="5" t="s">
        <v>156</v>
      </c>
      <c r="AC8317" s="5" t="s">
        <v>149</v>
      </c>
      <c r="AD8317" s="5" t="s">
        <v>97</v>
      </c>
      <c r="AO8317" s="5" t="s">
        <v>98</v>
      </c>
      <c r="AP8317" s="5" t="s">
        <v>98</v>
      </c>
      <c r="AT8317" s="5" t="s">
        <v>98</v>
      </c>
      <c r="AX8317" s="5">
        <v>2022</v>
      </c>
      <c r="BA8317" s="5" t="s">
        <v>361</v>
      </c>
      <c r="BD8317" s="5">
        <v>9</v>
      </c>
      <c r="BE8317" s="5">
        <v>2022</v>
      </c>
      <c r="BH8317" s="5" t="s">
        <v>362</v>
      </c>
      <c r="BK8317" s="5">
        <v>10</v>
      </c>
      <c r="BN8317" s="5">
        <f t="shared" si="157"/>
        <v>35.3097345132743</v>
      </c>
    </row>
    <row r="8318" spans="1:66" x14ac:dyDescent="0.35">
      <c r="A8318" s="5" t="s">
        <v>30703</v>
      </c>
      <c r="B8318" s="5" t="s">
        <v>148</v>
      </c>
      <c r="C8318" s="5" t="s">
        <v>149</v>
      </c>
      <c r="D8318" s="5" t="s">
        <v>30691</v>
      </c>
      <c r="E8318" s="5" t="s">
        <v>30692</v>
      </c>
      <c r="F8318" s="5" t="s">
        <v>245</v>
      </c>
      <c r="G8318" s="5" t="s">
        <v>30704</v>
      </c>
      <c r="H8318" s="5" t="s">
        <v>30705</v>
      </c>
      <c r="K8318" s="5">
        <v>1</v>
      </c>
      <c r="L8318" s="5">
        <v>1</v>
      </c>
      <c r="M8318" s="5">
        <v>0</v>
      </c>
      <c r="N8318" s="5" t="s">
        <v>224</v>
      </c>
      <c r="O8318" s="5">
        <v>23.008849557522101</v>
      </c>
      <c r="P8318" s="5">
        <v>0</v>
      </c>
      <c r="Q8318" s="5">
        <v>0</v>
      </c>
      <c r="R8318" s="5" t="s">
        <v>30706</v>
      </c>
      <c r="T8318" s="5" t="s">
        <v>14403</v>
      </c>
      <c r="V8318" s="5" t="s">
        <v>13752</v>
      </c>
      <c r="W8318" s="5" t="s">
        <v>13752</v>
      </c>
      <c r="Y8318" s="5" t="s">
        <v>30707</v>
      </c>
      <c r="Z8318" s="5" t="s">
        <v>156</v>
      </c>
      <c r="AC8318" s="5" t="s">
        <v>149</v>
      </c>
      <c r="AD8318" s="5" t="s">
        <v>97</v>
      </c>
      <c r="AO8318" s="5" t="s">
        <v>98</v>
      </c>
      <c r="AP8318" s="5" t="s">
        <v>98</v>
      </c>
      <c r="AT8318" s="5" t="s">
        <v>98</v>
      </c>
      <c r="AX8318" s="5">
        <v>2022</v>
      </c>
      <c r="BA8318" s="5" t="s">
        <v>361</v>
      </c>
      <c r="BD8318" s="5">
        <v>9</v>
      </c>
      <c r="BE8318" s="5">
        <v>2022</v>
      </c>
      <c r="BH8318" s="5" t="s">
        <v>362</v>
      </c>
      <c r="BK8318" s="5">
        <v>10</v>
      </c>
      <c r="BN8318" s="5">
        <f t="shared" si="157"/>
        <v>23.008849557522101</v>
      </c>
    </row>
    <row r="8319" spans="1:66" x14ac:dyDescent="0.35">
      <c r="A8319" s="5" t="s">
        <v>30708</v>
      </c>
      <c r="B8319" s="5" t="s">
        <v>83</v>
      </c>
      <c r="C8319" s="5" t="s">
        <v>149</v>
      </c>
      <c r="D8319" s="5" t="s">
        <v>30691</v>
      </c>
      <c r="E8319" s="5" t="s">
        <v>30692</v>
      </c>
      <c r="F8319" s="5" t="s">
        <v>245</v>
      </c>
      <c r="G8319" s="5" t="s">
        <v>30709</v>
      </c>
      <c r="H8319" s="5" t="s">
        <v>30710</v>
      </c>
      <c r="K8319" s="5">
        <v>1</v>
      </c>
      <c r="L8319" s="5">
        <v>1</v>
      </c>
      <c r="M8319" s="5">
        <v>0</v>
      </c>
      <c r="N8319" s="5" t="s">
        <v>224</v>
      </c>
      <c r="O8319" s="5">
        <v>23.008849557522101</v>
      </c>
      <c r="P8319" s="5">
        <v>0</v>
      </c>
      <c r="Q8319" s="5">
        <v>0</v>
      </c>
      <c r="R8319" s="5" t="s">
        <v>30711</v>
      </c>
      <c r="S8319" s="5" t="s">
        <v>7579</v>
      </c>
      <c r="T8319" s="5" t="s">
        <v>14403</v>
      </c>
      <c r="V8319" s="5" t="s">
        <v>7579</v>
      </c>
      <c r="W8319" s="5" t="s">
        <v>7579</v>
      </c>
      <c r="Y8319" s="5" t="s">
        <v>30712</v>
      </c>
      <c r="Z8319" s="5" t="s">
        <v>30713</v>
      </c>
      <c r="AC8319" s="5" t="s">
        <v>149</v>
      </c>
      <c r="AD8319" s="5" t="s">
        <v>97</v>
      </c>
      <c r="AO8319" s="5" t="s">
        <v>98</v>
      </c>
      <c r="AP8319" s="5" t="s">
        <v>98</v>
      </c>
      <c r="AT8319" s="5" t="s">
        <v>98</v>
      </c>
      <c r="AX8319" s="5">
        <v>2022</v>
      </c>
      <c r="BA8319" s="5" t="s">
        <v>361</v>
      </c>
      <c r="BD8319" s="5">
        <v>9</v>
      </c>
      <c r="BE8319" s="5">
        <v>2022</v>
      </c>
      <c r="BH8319" s="5" t="s">
        <v>362</v>
      </c>
      <c r="BK8319" s="5">
        <v>10</v>
      </c>
      <c r="BN8319" s="5">
        <f t="shared" si="157"/>
        <v>23.008849557522101</v>
      </c>
    </row>
    <row r="8320" spans="1:66" x14ac:dyDescent="0.35">
      <c r="A8320" s="5" t="s">
        <v>30714</v>
      </c>
      <c r="B8320" s="5" t="s">
        <v>83</v>
      </c>
      <c r="C8320" s="5" t="s">
        <v>149</v>
      </c>
      <c r="D8320" s="5" t="s">
        <v>30691</v>
      </c>
      <c r="E8320" s="5" t="s">
        <v>30692</v>
      </c>
      <c r="F8320" s="5" t="s">
        <v>245</v>
      </c>
      <c r="G8320" s="5" t="s">
        <v>30715</v>
      </c>
      <c r="H8320" s="5" t="s">
        <v>30716</v>
      </c>
      <c r="K8320" s="5">
        <v>1</v>
      </c>
      <c r="L8320" s="5">
        <v>1</v>
      </c>
      <c r="M8320" s="5">
        <v>0</v>
      </c>
      <c r="N8320" s="5" t="s">
        <v>224</v>
      </c>
      <c r="O8320" s="5">
        <v>14.7741790700709</v>
      </c>
      <c r="P8320" s="5">
        <v>0</v>
      </c>
      <c r="Q8320" s="5">
        <v>0</v>
      </c>
      <c r="R8320" s="5" t="s">
        <v>30717</v>
      </c>
      <c r="S8320" s="5" t="s">
        <v>29562</v>
      </c>
      <c r="T8320" s="5" t="s">
        <v>11682</v>
      </c>
      <c r="V8320" s="5" t="s">
        <v>4969</v>
      </c>
      <c r="W8320" s="5" t="s">
        <v>4969</v>
      </c>
      <c r="Y8320" s="5" t="s">
        <v>30718</v>
      </c>
      <c r="Z8320" s="5" t="s">
        <v>30719</v>
      </c>
      <c r="AC8320" s="5" t="s">
        <v>149</v>
      </c>
      <c r="AD8320" s="5" t="s">
        <v>97</v>
      </c>
      <c r="AO8320" s="5" t="s">
        <v>98</v>
      </c>
      <c r="AP8320" s="5" t="s">
        <v>98</v>
      </c>
      <c r="AT8320" s="5" t="s">
        <v>98</v>
      </c>
      <c r="AX8320" s="5">
        <v>2022</v>
      </c>
      <c r="BA8320" s="5" t="s">
        <v>99</v>
      </c>
      <c r="BD8320" s="5">
        <v>6</v>
      </c>
      <c r="BE8320" s="5">
        <v>2022</v>
      </c>
      <c r="BH8320" s="5" t="s">
        <v>361</v>
      </c>
      <c r="BK8320" s="5">
        <v>9</v>
      </c>
      <c r="BN8320" s="5">
        <f t="shared" si="157"/>
        <v>14.7741790700709</v>
      </c>
    </row>
    <row r="8321" spans="1:66" x14ac:dyDescent="0.35">
      <c r="A8321" s="5" t="s">
        <v>30720</v>
      </c>
      <c r="B8321" s="5" t="s">
        <v>148</v>
      </c>
      <c r="C8321" s="5" t="s">
        <v>149</v>
      </c>
      <c r="D8321" s="5" t="s">
        <v>30691</v>
      </c>
      <c r="E8321" s="5" t="s">
        <v>30692</v>
      </c>
      <c r="F8321" s="5" t="s">
        <v>215</v>
      </c>
      <c r="G8321" s="5" t="s">
        <v>30721</v>
      </c>
      <c r="H8321" s="5" t="s">
        <v>30722</v>
      </c>
      <c r="K8321" s="5">
        <v>1</v>
      </c>
      <c r="L8321" s="5">
        <v>1</v>
      </c>
      <c r="M8321" s="5">
        <v>0</v>
      </c>
      <c r="N8321" s="5" t="s">
        <v>224</v>
      </c>
      <c r="O8321" s="5">
        <v>17.433628318584098</v>
      </c>
      <c r="P8321" s="5">
        <v>0</v>
      </c>
      <c r="Q8321" s="5">
        <v>0</v>
      </c>
      <c r="R8321" s="5" t="s">
        <v>30723</v>
      </c>
      <c r="T8321" s="5" t="s">
        <v>14403</v>
      </c>
      <c r="V8321" s="5" t="s">
        <v>13752</v>
      </c>
      <c r="W8321" s="5" t="s">
        <v>13752</v>
      </c>
      <c r="Y8321" s="5" t="s">
        <v>30724</v>
      </c>
      <c r="Z8321" s="5" t="s">
        <v>156</v>
      </c>
      <c r="AB8321" s="5" t="s">
        <v>215</v>
      </c>
      <c r="AC8321" s="5" t="s">
        <v>149</v>
      </c>
      <c r="AD8321" s="5" t="s">
        <v>97</v>
      </c>
      <c r="AO8321" s="5" t="s">
        <v>98</v>
      </c>
      <c r="AP8321" s="5" t="s">
        <v>98</v>
      </c>
      <c r="AT8321" s="5" t="s">
        <v>98</v>
      </c>
      <c r="AX8321" s="5">
        <v>2022</v>
      </c>
      <c r="BA8321" s="5" t="s">
        <v>361</v>
      </c>
      <c r="BD8321" s="5">
        <v>9</v>
      </c>
      <c r="BE8321" s="5">
        <v>2022</v>
      </c>
      <c r="BH8321" s="5" t="s">
        <v>362</v>
      </c>
      <c r="BK8321" s="5">
        <v>10</v>
      </c>
      <c r="BN8321" s="5">
        <f t="shared" si="157"/>
        <v>17.433628318584098</v>
      </c>
    </row>
    <row r="8322" spans="1:66" x14ac:dyDescent="0.35">
      <c r="A8322" s="5" t="s">
        <v>30725</v>
      </c>
      <c r="B8322" s="5" t="s">
        <v>83</v>
      </c>
      <c r="C8322" s="5" t="s">
        <v>149</v>
      </c>
      <c r="D8322" s="5" t="s">
        <v>30691</v>
      </c>
      <c r="E8322" s="5" t="s">
        <v>30692</v>
      </c>
      <c r="F8322" s="5" t="s">
        <v>245</v>
      </c>
      <c r="G8322" s="5" t="s">
        <v>30726</v>
      </c>
      <c r="H8322" s="5" t="s">
        <v>30727</v>
      </c>
      <c r="K8322" s="5">
        <v>1</v>
      </c>
      <c r="L8322" s="5">
        <v>1</v>
      </c>
      <c r="M8322" s="5">
        <v>0</v>
      </c>
      <c r="N8322" s="5" t="s">
        <v>224</v>
      </c>
      <c r="O8322" s="5">
        <v>14.148984403957099</v>
      </c>
      <c r="P8322" s="5">
        <v>0</v>
      </c>
      <c r="Q8322" s="5">
        <v>0</v>
      </c>
      <c r="R8322" s="5" t="s">
        <v>30728</v>
      </c>
      <c r="S8322" s="5" t="s">
        <v>29562</v>
      </c>
      <c r="T8322" s="5" t="s">
        <v>11682</v>
      </c>
      <c r="V8322" s="5" t="s">
        <v>4969</v>
      </c>
      <c r="W8322" s="5" t="s">
        <v>4969</v>
      </c>
      <c r="Y8322" s="5" t="s">
        <v>30729</v>
      </c>
      <c r="Z8322" s="5" t="s">
        <v>30730</v>
      </c>
      <c r="AC8322" s="5" t="s">
        <v>149</v>
      </c>
      <c r="AD8322" s="5" t="s">
        <v>97</v>
      </c>
      <c r="AO8322" s="5" t="s">
        <v>98</v>
      </c>
      <c r="AP8322" s="5" t="s">
        <v>98</v>
      </c>
      <c r="AT8322" s="5" t="s">
        <v>98</v>
      </c>
      <c r="AX8322" s="5">
        <v>2022</v>
      </c>
      <c r="BA8322" s="5" t="s">
        <v>99</v>
      </c>
      <c r="BD8322" s="5">
        <v>6</v>
      </c>
      <c r="BE8322" s="5">
        <v>2022</v>
      </c>
      <c r="BH8322" s="5" t="s">
        <v>361</v>
      </c>
      <c r="BK8322" s="5">
        <v>9</v>
      </c>
      <c r="BN8322" s="5">
        <f t="shared" si="157"/>
        <v>14.148984403957099</v>
      </c>
    </row>
    <row r="8323" spans="1:66" x14ac:dyDescent="0.35">
      <c r="A8323" s="5" t="s">
        <v>30731</v>
      </c>
      <c r="B8323" s="5" t="s">
        <v>83</v>
      </c>
      <c r="C8323" s="5" t="s">
        <v>149</v>
      </c>
      <c r="D8323" s="5" t="s">
        <v>30691</v>
      </c>
      <c r="E8323" s="5" t="s">
        <v>30692</v>
      </c>
      <c r="F8323" s="5" t="s">
        <v>245</v>
      </c>
      <c r="G8323" s="5" t="s">
        <v>30732</v>
      </c>
      <c r="H8323" s="5" t="s">
        <v>30733</v>
      </c>
      <c r="K8323" s="5">
        <v>1</v>
      </c>
      <c r="L8323" s="5">
        <v>1</v>
      </c>
      <c r="M8323" s="5">
        <v>0</v>
      </c>
      <c r="N8323" s="5" t="s">
        <v>224</v>
      </c>
      <c r="O8323" s="5">
        <v>14.7741790700709</v>
      </c>
      <c r="P8323" s="5">
        <v>0</v>
      </c>
      <c r="Q8323" s="5">
        <v>0</v>
      </c>
      <c r="R8323" s="5" t="s">
        <v>30734</v>
      </c>
      <c r="S8323" s="5" t="s">
        <v>10000</v>
      </c>
      <c r="T8323" s="5" t="s">
        <v>11683</v>
      </c>
      <c r="V8323" s="5" t="s">
        <v>4969</v>
      </c>
      <c r="W8323" s="5" t="s">
        <v>4969</v>
      </c>
      <c r="Y8323" s="5" t="s">
        <v>30735</v>
      </c>
      <c r="Z8323" s="5" t="s">
        <v>30736</v>
      </c>
      <c r="AC8323" s="5" t="s">
        <v>149</v>
      </c>
      <c r="AD8323" s="5" t="s">
        <v>97</v>
      </c>
      <c r="AO8323" s="5" t="s">
        <v>98</v>
      </c>
      <c r="AP8323" s="5" t="s">
        <v>98</v>
      </c>
      <c r="AT8323" s="5" t="s">
        <v>98</v>
      </c>
      <c r="AX8323" s="5">
        <v>2022</v>
      </c>
      <c r="BA8323" s="5" t="s">
        <v>99</v>
      </c>
      <c r="BD8323" s="5">
        <v>6</v>
      </c>
      <c r="BE8323" s="5">
        <v>2022</v>
      </c>
      <c r="BH8323" s="5" t="s">
        <v>361</v>
      </c>
      <c r="BK8323" s="5">
        <v>9</v>
      </c>
      <c r="BN8323" s="5">
        <f t="shared" si="157"/>
        <v>14.7741790700709</v>
      </c>
    </row>
    <row r="8324" spans="1:66" x14ac:dyDescent="0.35">
      <c r="A8324" s="5" t="s">
        <v>30737</v>
      </c>
      <c r="B8324" s="5" t="s">
        <v>83</v>
      </c>
      <c r="C8324" s="5" t="s">
        <v>149</v>
      </c>
      <c r="D8324" s="5" t="s">
        <v>30738</v>
      </c>
      <c r="E8324" s="5" t="s">
        <v>30739</v>
      </c>
      <c r="F8324" s="5" t="s">
        <v>245</v>
      </c>
      <c r="G8324" s="5" t="s">
        <v>30740</v>
      </c>
      <c r="H8324" s="5" t="s">
        <v>2059</v>
      </c>
      <c r="K8324" s="5">
        <v>1</v>
      </c>
      <c r="L8324" s="5">
        <v>0</v>
      </c>
      <c r="M8324" s="5">
        <v>1</v>
      </c>
      <c r="N8324" s="5" t="s">
        <v>154</v>
      </c>
      <c r="O8324" s="5">
        <v>5.1327433628318602</v>
      </c>
      <c r="P8324" s="5">
        <v>0</v>
      </c>
      <c r="Q8324" s="5">
        <v>0</v>
      </c>
      <c r="R8324" s="5" t="s">
        <v>30741</v>
      </c>
      <c r="Y8324" s="5" t="s">
        <v>30742</v>
      </c>
      <c r="Z8324" s="5" t="s">
        <v>30743</v>
      </c>
      <c r="AC8324" s="5" t="s">
        <v>149</v>
      </c>
      <c r="AD8324" s="5" t="s">
        <v>97</v>
      </c>
      <c r="AO8324" s="5" t="s">
        <v>157</v>
      </c>
      <c r="AP8324" s="5" t="s">
        <v>158</v>
      </c>
      <c r="BN8324" s="5">
        <f t="shared" si="157"/>
        <v>5.1327433628318602</v>
      </c>
    </row>
    <row r="8325" spans="1:66" x14ac:dyDescent="0.35">
      <c r="A8325" s="5" t="s">
        <v>30744</v>
      </c>
      <c r="B8325" s="5" t="s">
        <v>83</v>
      </c>
      <c r="C8325" s="5" t="s">
        <v>149</v>
      </c>
      <c r="D8325" s="5" t="s">
        <v>30745</v>
      </c>
      <c r="E8325" s="5" t="s">
        <v>30746</v>
      </c>
      <c r="F8325" s="5" t="s">
        <v>245</v>
      </c>
      <c r="G8325" s="5" t="s">
        <v>30747</v>
      </c>
      <c r="H8325" s="5" t="s">
        <v>2059</v>
      </c>
      <c r="K8325" s="5">
        <v>1</v>
      </c>
      <c r="L8325" s="5">
        <v>0</v>
      </c>
      <c r="M8325" s="5">
        <v>1</v>
      </c>
      <c r="N8325" s="5" t="s">
        <v>154</v>
      </c>
      <c r="O8325" s="5">
        <v>0</v>
      </c>
      <c r="P8325" s="5">
        <v>0</v>
      </c>
      <c r="Q8325" s="5">
        <v>0</v>
      </c>
      <c r="Y8325" s="5" t="s">
        <v>30748</v>
      </c>
      <c r="Z8325" s="5" t="s">
        <v>30749</v>
      </c>
      <c r="AC8325" s="5" t="s">
        <v>149</v>
      </c>
      <c r="BN8325" s="5">
        <f t="shared" ref="BN8325:BN8388" si="158">IF(BM8325="",O8325,BM8325)</f>
        <v>0</v>
      </c>
    </row>
    <row r="8326" spans="1:66" x14ac:dyDescent="0.35">
      <c r="A8326" s="5" t="s">
        <v>30750</v>
      </c>
      <c r="B8326" s="5" t="s">
        <v>83</v>
      </c>
      <c r="C8326" s="5" t="s">
        <v>149</v>
      </c>
      <c r="D8326" s="5" t="s">
        <v>30745</v>
      </c>
      <c r="E8326" s="5" t="s">
        <v>30746</v>
      </c>
      <c r="F8326" s="5" t="s">
        <v>245</v>
      </c>
      <c r="G8326" s="5" t="s">
        <v>30747</v>
      </c>
      <c r="H8326" s="5" t="s">
        <v>2059</v>
      </c>
      <c r="K8326" s="5">
        <v>1</v>
      </c>
      <c r="L8326" s="5">
        <v>0</v>
      </c>
      <c r="M8326" s="5">
        <v>1</v>
      </c>
      <c r="N8326" s="5" t="s">
        <v>154</v>
      </c>
      <c r="O8326" s="5">
        <v>0</v>
      </c>
      <c r="P8326" s="5">
        <v>0</v>
      </c>
      <c r="Q8326" s="5">
        <v>0</v>
      </c>
      <c r="Y8326" s="5" t="s">
        <v>30748</v>
      </c>
      <c r="Z8326" s="5" t="s">
        <v>30749</v>
      </c>
      <c r="AC8326" s="5" t="s">
        <v>149</v>
      </c>
      <c r="BN8326" s="5">
        <f t="shared" si="158"/>
        <v>0</v>
      </c>
    </row>
    <row r="8327" spans="1:66" x14ac:dyDescent="0.35">
      <c r="A8327" s="5" t="s">
        <v>30751</v>
      </c>
      <c r="B8327" s="5" t="s">
        <v>83</v>
      </c>
      <c r="C8327" s="5" t="s">
        <v>149</v>
      </c>
      <c r="D8327" s="5" t="s">
        <v>30738</v>
      </c>
      <c r="E8327" s="5" t="s">
        <v>30739</v>
      </c>
      <c r="F8327" s="5" t="s">
        <v>245</v>
      </c>
      <c r="G8327" s="5" t="s">
        <v>30752</v>
      </c>
      <c r="H8327" s="5" t="s">
        <v>437</v>
      </c>
      <c r="K8327" s="5">
        <v>1</v>
      </c>
      <c r="L8327" s="5">
        <v>0</v>
      </c>
      <c r="M8327" s="5">
        <v>1</v>
      </c>
      <c r="N8327" s="5" t="s">
        <v>154</v>
      </c>
      <c r="O8327" s="5">
        <v>34.530973451327398</v>
      </c>
      <c r="P8327" s="5">
        <v>0</v>
      </c>
      <c r="Q8327" s="5">
        <v>0</v>
      </c>
      <c r="R8327" s="5" t="s">
        <v>30753</v>
      </c>
      <c r="Y8327" s="5" t="s">
        <v>30754</v>
      </c>
      <c r="Z8327" s="5" t="s">
        <v>30755</v>
      </c>
      <c r="AC8327" s="5" t="s">
        <v>149</v>
      </c>
      <c r="AD8327" s="5" t="s">
        <v>97</v>
      </c>
      <c r="AO8327" s="5" t="s">
        <v>157</v>
      </c>
      <c r="AP8327" s="5" t="s">
        <v>158</v>
      </c>
      <c r="BN8327" s="5">
        <f t="shared" si="158"/>
        <v>34.530973451327398</v>
      </c>
    </row>
    <row r="8328" spans="1:66" x14ac:dyDescent="0.35">
      <c r="A8328" s="5" t="s">
        <v>30756</v>
      </c>
      <c r="B8328" s="5" t="s">
        <v>83</v>
      </c>
      <c r="C8328" s="5" t="s">
        <v>149</v>
      </c>
      <c r="D8328" s="5" t="s">
        <v>30691</v>
      </c>
      <c r="E8328" s="5" t="s">
        <v>30692</v>
      </c>
      <c r="F8328" s="5" t="s">
        <v>245</v>
      </c>
      <c r="G8328" s="5" t="s">
        <v>30757</v>
      </c>
      <c r="H8328" s="5" t="s">
        <v>30758</v>
      </c>
      <c r="K8328" s="5">
        <v>1</v>
      </c>
      <c r="L8328" s="5">
        <v>1</v>
      </c>
      <c r="M8328" s="5">
        <v>0</v>
      </c>
      <c r="N8328" s="5" t="s">
        <v>224</v>
      </c>
      <c r="O8328" s="5">
        <v>14.148984403957099</v>
      </c>
      <c r="P8328" s="5">
        <v>0</v>
      </c>
      <c r="Q8328" s="5">
        <v>0</v>
      </c>
      <c r="R8328" s="5" t="s">
        <v>30759</v>
      </c>
      <c r="S8328" s="5" t="s">
        <v>10000</v>
      </c>
      <c r="T8328" s="5" t="s">
        <v>11683</v>
      </c>
      <c r="V8328" s="5" t="s">
        <v>4969</v>
      </c>
      <c r="W8328" s="5" t="s">
        <v>4969</v>
      </c>
      <c r="Y8328" s="5" t="s">
        <v>30760</v>
      </c>
      <c r="Z8328" s="5" t="s">
        <v>30761</v>
      </c>
      <c r="AC8328" s="5" t="s">
        <v>149</v>
      </c>
      <c r="AD8328" s="5" t="s">
        <v>97</v>
      </c>
      <c r="AO8328" s="5" t="s">
        <v>98</v>
      </c>
      <c r="AP8328" s="5" t="s">
        <v>98</v>
      </c>
      <c r="AT8328" s="5" t="s">
        <v>98</v>
      </c>
      <c r="AX8328" s="5">
        <v>2022</v>
      </c>
      <c r="BA8328" s="5" t="s">
        <v>99</v>
      </c>
      <c r="BD8328" s="5">
        <v>6</v>
      </c>
      <c r="BE8328" s="5">
        <v>2022</v>
      </c>
      <c r="BH8328" s="5" t="s">
        <v>361</v>
      </c>
      <c r="BK8328" s="5">
        <v>9</v>
      </c>
      <c r="BN8328" s="5">
        <f t="shared" si="158"/>
        <v>14.148984403957099</v>
      </c>
    </row>
    <row r="8329" spans="1:66" x14ac:dyDescent="0.35">
      <c r="A8329" s="5" t="s">
        <v>30762</v>
      </c>
      <c r="B8329" s="5" t="s">
        <v>83</v>
      </c>
      <c r="C8329" s="5" t="s">
        <v>149</v>
      </c>
      <c r="D8329" s="5" t="s">
        <v>30738</v>
      </c>
      <c r="E8329" s="5" t="s">
        <v>30739</v>
      </c>
      <c r="F8329" s="5" t="s">
        <v>245</v>
      </c>
      <c r="G8329" s="5" t="s">
        <v>30763</v>
      </c>
      <c r="H8329" s="5" t="s">
        <v>1579</v>
      </c>
      <c r="K8329" s="5">
        <v>1</v>
      </c>
      <c r="L8329" s="5">
        <v>0</v>
      </c>
      <c r="M8329" s="5">
        <v>1</v>
      </c>
      <c r="N8329" s="5" t="s">
        <v>154</v>
      </c>
      <c r="O8329" s="5">
        <v>1.5663716814159301</v>
      </c>
      <c r="P8329" s="5">
        <v>0</v>
      </c>
      <c r="Q8329" s="5">
        <v>0</v>
      </c>
      <c r="R8329" s="5" t="s">
        <v>30764</v>
      </c>
      <c r="Y8329" s="5" t="s">
        <v>30765</v>
      </c>
      <c r="Z8329" s="5" t="s">
        <v>30766</v>
      </c>
      <c r="AC8329" s="5" t="s">
        <v>149</v>
      </c>
      <c r="AD8329" s="5" t="s">
        <v>97</v>
      </c>
      <c r="AO8329" s="5" t="s">
        <v>157</v>
      </c>
      <c r="AP8329" s="5" t="s">
        <v>158</v>
      </c>
      <c r="BN8329" s="5">
        <f t="shared" si="158"/>
        <v>1.5663716814159301</v>
      </c>
    </row>
    <row r="8330" spans="1:66" x14ac:dyDescent="0.35">
      <c r="A8330" s="5" t="s">
        <v>30767</v>
      </c>
      <c r="B8330" s="5" t="s">
        <v>83</v>
      </c>
      <c r="C8330" s="5" t="s">
        <v>149</v>
      </c>
      <c r="D8330" s="5" t="s">
        <v>30738</v>
      </c>
      <c r="E8330" s="5" t="s">
        <v>30739</v>
      </c>
      <c r="F8330" s="5" t="s">
        <v>245</v>
      </c>
      <c r="G8330" s="5" t="s">
        <v>30763</v>
      </c>
      <c r="H8330" s="5" t="s">
        <v>1579</v>
      </c>
      <c r="K8330" s="5">
        <v>1</v>
      </c>
      <c r="L8330" s="5">
        <v>0</v>
      </c>
      <c r="M8330" s="5">
        <v>1</v>
      </c>
      <c r="N8330" s="5" t="s">
        <v>154</v>
      </c>
      <c r="O8330" s="5">
        <v>1.5663716814159301</v>
      </c>
      <c r="P8330" s="5">
        <v>0</v>
      </c>
      <c r="Q8330" s="5">
        <v>0</v>
      </c>
      <c r="R8330" s="5" t="s">
        <v>30764</v>
      </c>
      <c r="Y8330" s="5" t="s">
        <v>30765</v>
      </c>
      <c r="Z8330" s="5" t="s">
        <v>30766</v>
      </c>
      <c r="AC8330" s="5" t="s">
        <v>149</v>
      </c>
      <c r="AD8330" s="5" t="s">
        <v>97</v>
      </c>
      <c r="AO8330" s="5" t="s">
        <v>157</v>
      </c>
      <c r="AP8330" s="5" t="s">
        <v>158</v>
      </c>
      <c r="BN8330" s="5">
        <f t="shared" si="158"/>
        <v>1.5663716814159301</v>
      </c>
    </row>
    <row r="8331" spans="1:66" x14ac:dyDescent="0.35">
      <c r="A8331" s="5" t="s">
        <v>30768</v>
      </c>
      <c r="B8331" s="5" t="s">
        <v>83</v>
      </c>
      <c r="C8331" s="5" t="s">
        <v>149</v>
      </c>
      <c r="D8331" s="5" t="s">
        <v>30738</v>
      </c>
      <c r="E8331" s="5" t="s">
        <v>30739</v>
      </c>
      <c r="F8331" s="5" t="s">
        <v>245</v>
      </c>
      <c r="G8331" s="5" t="s">
        <v>30769</v>
      </c>
      <c r="H8331" s="5" t="s">
        <v>266</v>
      </c>
      <c r="K8331" s="5">
        <v>1</v>
      </c>
      <c r="L8331" s="5">
        <v>0</v>
      </c>
      <c r="M8331" s="5">
        <v>1</v>
      </c>
      <c r="N8331" s="5" t="s">
        <v>154</v>
      </c>
      <c r="O8331" s="5">
        <v>5.6371681415929196</v>
      </c>
      <c r="P8331" s="5">
        <v>0</v>
      </c>
      <c r="Q8331" s="5">
        <v>0</v>
      </c>
      <c r="R8331" s="5" t="s">
        <v>30770</v>
      </c>
      <c r="Y8331" s="5" t="s">
        <v>30771</v>
      </c>
      <c r="Z8331" s="5" t="s">
        <v>30772</v>
      </c>
      <c r="AC8331" s="5" t="s">
        <v>149</v>
      </c>
      <c r="AD8331" s="5" t="s">
        <v>97</v>
      </c>
      <c r="AO8331" s="5" t="s">
        <v>157</v>
      </c>
      <c r="AP8331" s="5" t="s">
        <v>158</v>
      </c>
      <c r="BN8331" s="5">
        <f t="shared" si="158"/>
        <v>5.6371681415929196</v>
      </c>
    </row>
    <row r="8332" spans="1:66" x14ac:dyDescent="0.35">
      <c r="A8332" s="5" t="s">
        <v>30773</v>
      </c>
      <c r="B8332" s="5" t="s">
        <v>83</v>
      </c>
      <c r="C8332" s="5" t="s">
        <v>149</v>
      </c>
      <c r="D8332" s="5" t="s">
        <v>30738</v>
      </c>
      <c r="E8332" s="5" t="s">
        <v>30739</v>
      </c>
      <c r="F8332" s="5" t="s">
        <v>245</v>
      </c>
      <c r="G8332" s="5" t="s">
        <v>30774</v>
      </c>
      <c r="H8332" s="5" t="s">
        <v>956</v>
      </c>
      <c r="K8332" s="5">
        <v>1</v>
      </c>
      <c r="L8332" s="5">
        <v>0</v>
      </c>
      <c r="M8332" s="5">
        <v>1</v>
      </c>
      <c r="N8332" s="5" t="s">
        <v>154</v>
      </c>
      <c r="O8332" s="5">
        <v>0.81415929203539805</v>
      </c>
      <c r="P8332" s="5">
        <v>0</v>
      </c>
      <c r="Q8332" s="5">
        <v>0</v>
      </c>
      <c r="R8332" s="5" t="s">
        <v>30775</v>
      </c>
      <c r="Y8332" s="5" t="s">
        <v>30776</v>
      </c>
      <c r="Z8332" s="5" t="s">
        <v>30777</v>
      </c>
      <c r="AC8332" s="5" t="s">
        <v>149</v>
      </c>
      <c r="AD8332" s="5" t="s">
        <v>97</v>
      </c>
      <c r="AO8332" s="5" t="s">
        <v>157</v>
      </c>
      <c r="AP8332" s="5" t="s">
        <v>158</v>
      </c>
      <c r="BN8332" s="5">
        <f t="shared" si="158"/>
        <v>0.81415929203539805</v>
      </c>
    </row>
    <row r="8333" spans="1:66" x14ac:dyDescent="0.35">
      <c r="A8333" s="5" t="s">
        <v>30778</v>
      </c>
      <c r="B8333" s="5" t="s">
        <v>83</v>
      </c>
      <c r="C8333" s="5" t="s">
        <v>149</v>
      </c>
      <c r="D8333" s="5" t="s">
        <v>30738</v>
      </c>
      <c r="E8333" s="5" t="s">
        <v>30739</v>
      </c>
      <c r="F8333" s="5" t="s">
        <v>245</v>
      </c>
      <c r="G8333" s="5" t="s">
        <v>30779</v>
      </c>
      <c r="H8333" s="5" t="s">
        <v>2073</v>
      </c>
      <c r="K8333" s="5">
        <v>1</v>
      </c>
      <c r="L8333" s="5">
        <v>0</v>
      </c>
      <c r="M8333" s="5">
        <v>1</v>
      </c>
      <c r="N8333" s="5" t="s">
        <v>154</v>
      </c>
      <c r="O8333" s="5">
        <v>2.8407079646017701</v>
      </c>
      <c r="P8333" s="5">
        <v>0</v>
      </c>
      <c r="Q8333" s="5">
        <v>0</v>
      </c>
      <c r="R8333" s="5" t="s">
        <v>30780</v>
      </c>
      <c r="Y8333" s="5" t="s">
        <v>30781</v>
      </c>
      <c r="Z8333" s="5" t="s">
        <v>30782</v>
      </c>
      <c r="AC8333" s="5" t="s">
        <v>149</v>
      </c>
      <c r="AD8333" s="5" t="s">
        <v>97</v>
      </c>
      <c r="AO8333" s="5" t="s">
        <v>157</v>
      </c>
      <c r="AP8333" s="5" t="s">
        <v>158</v>
      </c>
      <c r="BN8333" s="5">
        <f t="shared" si="158"/>
        <v>2.8407079646017701</v>
      </c>
    </row>
    <row r="8334" spans="1:66" x14ac:dyDescent="0.35">
      <c r="A8334" s="5" t="s">
        <v>30783</v>
      </c>
      <c r="B8334" s="5" t="s">
        <v>83</v>
      </c>
      <c r="C8334" s="5" t="s">
        <v>149</v>
      </c>
      <c r="D8334" s="5" t="s">
        <v>30738</v>
      </c>
      <c r="E8334" s="5" t="s">
        <v>30739</v>
      </c>
      <c r="F8334" s="5" t="s">
        <v>245</v>
      </c>
      <c r="G8334" s="5" t="s">
        <v>30784</v>
      </c>
      <c r="H8334" s="5" t="s">
        <v>2079</v>
      </c>
      <c r="K8334" s="5">
        <v>1</v>
      </c>
      <c r="L8334" s="5">
        <v>0</v>
      </c>
      <c r="M8334" s="5">
        <v>1</v>
      </c>
      <c r="N8334" s="5" t="s">
        <v>154</v>
      </c>
      <c r="O8334" s="5">
        <v>2.4159292035398199</v>
      </c>
      <c r="P8334" s="5">
        <v>0</v>
      </c>
      <c r="Q8334" s="5">
        <v>0</v>
      </c>
      <c r="R8334" s="5" t="s">
        <v>30785</v>
      </c>
      <c r="Y8334" s="5" t="s">
        <v>30786</v>
      </c>
      <c r="Z8334" s="5" t="s">
        <v>30787</v>
      </c>
      <c r="AC8334" s="5" t="s">
        <v>149</v>
      </c>
      <c r="AD8334" s="5" t="s">
        <v>97</v>
      </c>
      <c r="AO8334" s="5" t="s">
        <v>157</v>
      </c>
      <c r="AP8334" s="5" t="s">
        <v>158</v>
      </c>
      <c r="BN8334" s="5">
        <f t="shared" si="158"/>
        <v>2.4159292035398199</v>
      </c>
    </row>
    <row r="8335" spans="1:66" x14ac:dyDescent="0.35">
      <c r="A8335" s="5" t="s">
        <v>30788</v>
      </c>
      <c r="B8335" s="5" t="s">
        <v>83</v>
      </c>
      <c r="C8335" s="5" t="s">
        <v>149</v>
      </c>
      <c r="D8335" s="5" t="s">
        <v>30738</v>
      </c>
      <c r="E8335" s="5" t="s">
        <v>30739</v>
      </c>
      <c r="F8335" s="5" t="s">
        <v>245</v>
      </c>
      <c r="G8335" s="5" t="s">
        <v>30789</v>
      </c>
      <c r="H8335" s="5" t="s">
        <v>980</v>
      </c>
      <c r="K8335" s="5">
        <v>1</v>
      </c>
      <c r="L8335" s="5">
        <v>0</v>
      </c>
      <c r="M8335" s="5">
        <v>1</v>
      </c>
      <c r="N8335" s="5" t="s">
        <v>154</v>
      </c>
      <c r="O8335" s="5">
        <v>1.44247787610619</v>
      </c>
      <c r="P8335" s="5">
        <v>0</v>
      </c>
      <c r="Q8335" s="5">
        <v>0</v>
      </c>
      <c r="R8335" s="5" t="s">
        <v>30790</v>
      </c>
      <c r="Y8335" s="5" t="s">
        <v>30791</v>
      </c>
      <c r="Z8335" s="5" t="s">
        <v>30792</v>
      </c>
      <c r="AC8335" s="5" t="s">
        <v>149</v>
      </c>
      <c r="AD8335" s="5" t="s">
        <v>97</v>
      </c>
      <c r="AO8335" s="5" t="s">
        <v>157</v>
      </c>
      <c r="AP8335" s="5" t="s">
        <v>158</v>
      </c>
      <c r="BN8335" s="5">
        <f t="shared" si="158"/>
        <v>1.44247787610619</v>
      </c>
    </row>
    <row r="8336" spans="1:66" x14ac:dyDescent="0.35">
      <c r="A8336" s="5" t="s">
        <v>30793</v>
      </c>
      <c r="B8336" s="5" t="s">
        <v>83</v>
      </c>
      <c r="C8336" s="5" t="s">
        <v>149</v>
      </c>
      <c r="D8336" s="5" t="s">
        <v>30691</v>
      </c>
      <c r="E8336" s="5" t="s">
        <v>30692</v>
      </c>
      <c r="F8336" s="5" t="s">
        <v>245</v>
      </c>
      <c r="G8336" s="5" t="s">
        <v>30794</v>
      </c>
      <c r="H8336" s="5" t="s">
        <v>2059</v>
      </c>
      <c r="K8336" s="5">
        <v>1</v>
      </c>
      <c r="L8336" s="5">
        <v>1</v>
      </c>
      <c r="M8336" s="5">
        <v>0</v>
      </c>
      <c r="N8336" s="5" t="s">
        <v>224</v>
      </c>
      <c r="O8336" s="5">
        <v>98.681415929203496</v>
      </c>
      <c r="P8336" s="5">
        <v>0</v>
      </c>
      <c r="Q8336" s="5">
        <v>0</v>
      </c>
      <c r="R8336" s="5" t="s">
        <v>30795</v>
      </c>
      <c r="S8336" s="5" t="s">
        <v>17987</v>
      </c>
      <c r="T8336" s="5" t="s">
        <v>14403</v>
      </c>
      <c r="U8336" s="5" t="s">
        <v>30796</v>
      </c>
      <c r="V8336" s="5" t="s">
        <v>4969</v>
      </c>
      <c r="W8336" s="5" t="s">
        <v>4969</v>
      </c>
      <c r="Y8336" s="5" t="s">
        <v>30797</v>
      </c>
      <c r="Z8336" s="5" t="s">
        <v>30798</v>
      </c>
      <c r="AC8336" s="5" t="s">
        <v>149</v>
      </c>
      <c r="AD8336" s="5" t="s">
        <v>97</v>
      </c>
      <c r="AO8336" s="5" t="s">
        <v>98</v>
      </c>
      <c r="AP8336" s="5" t="s">
        <v>98</v>
      </c>
      <c r="AT8336" s="5" t="s">
        <v>98</v>
      </c>
      <c r="AX8336" s="5">
        <v>2022</v>
      </c>
      <c r="BA8336" s="5" t="s">
        <v>361</v>
      </c>
      <c r="BD8336" s="5">
        <v>9</v>
      </c>
      <c r="BE8336" s="5">
        <v>2022</v>
      </c>
      <c r="BH8336" s="5" t="s">
        <v>361</v>
      </c>
      <c r="BK8336" s="5">
        <v>9</v>
      </c>
      <c r="BN8336" s="5">
        <f t="shared" si="158"/>
        <v>98.681415929203496</v>
      </c>
    </row>
    <row r="8337" spans="1:66" x14ac:dyDescent="0.35">
      <c r="A8337" s="5" t="s">
        <v>30799</v>
      </c>
      <c r="B8337" s="5" t="s">
        <v>83</v>
      </c>
      <c r="C8337" s="5" t="s">
        <v>149</v>
      </c>
      <c r="D8337" s="5" t="s">
        <v>30691</v>
      </c>
      <c r="E8337" s="5" t="s">
        <v>30692</v>
      </c>
      <c r="F8337" s="5" t="s">
        <v>245</v>
      </c>
      <c r="G8337" s="5" t="s">
        <v>30794</v>
      </c>
      <c r="H8337" s="5" t="s">
        <v>2059</v>
      </c>
      <c r="K8337" s="5">
        <v>1</v>
      </c>
      <c r="L8337" s="5">
        <v>1</v>
      </c>
      <c r="M8337" s="5">
        <v>0</v>
      </c>
      <c r="N8337" s="5" t="s">
        <v>224</v>
      </c>
      <c r="O8337" s="5">
        <v>98.681415929203496</v>
      </c>
      <c r="P8337" s="5">
        <v>0</v>
      </c>
      <c r="Q8337" s="5">
        <v>0</v>
      </c>
      <c r="R8337" s="5" t="s">
        <v>30800</v>
      </c>
      <c r="S8337" s="5" t="s">
        <v>17987</v>
      </c>
      <c r="T8337" s="5" t="s">
        <v>14403</v>
      </c>
      <c r="U8337" s="5" t="s">
        <v>30801</v>
      </c>
      <c r="V8337" s="5" t="s">
        <v>4969</v>
      </c>
      <c r="W8337" s="5" t="s">
        <v>4969</v>
      </c>
      <c r="Y8337" s="5" t="s">
        <v>30797</v>
      </c>
      <c r="Z8337" s="5" t="s">
        <v>30798</v>
      </c>
      <c r="AC8337" s="5" t="s">
        <v>149</v>
      </c>
      <c r="AD8337" s="5" t="s">
        <v>97</v>
      </c>
      <c r="AO8337" s="5" t="s">
        <v>98</v>
      </c>
      <c r="AP8337" s="5" t="s">
        <v>98</v>
      </c>
      <c r="AT8337" s="5" t="s">
        <v>98</v>
      </c>
      <c r="AX8337" s="5">
        <v>2022</v>
      </c>
      <c r="BA8337" s="5" t="s">
        <v>361</v>
      </c>
      <c r="BD8337" s="5">
        <v>9</v>
      </c>
      <c r="BE8337" s="5">
        <v>2022</v>
      </c>
      <c r="BH8337" s="5" t="s">
        <v>361</v>
      </c>
      <c r="BK8337" s="5">
        <v>9</v>
      </c>
      <c r="BN8337" s="5">
        <f t="shared" si="158"/>
        <v>98.681415929203496</v>
      </c>
    </row>
    <row r="8338" spans="1:66" x14ac:dyDescent="0.35">
      <c r="A8338" s="5" t="s">
        <v>30802</v>
      </c>
      <c r="B8338" s="5" t="s">
        <v>83</v>
      </c>
      <c r="C8338" s="5" t="s">
        <v>149</v>
      </c>
      <c r="D8338" s="5" t="s">
        <v>30691</v>
      </c>
      <c r="E8338" s="5" t="s">
        <v>30692</v>
      </c>
      <c r="F8338" s="5" t="s">
        <v>245</v>
      </c>
      <c r="G8338" s="5" t="s">
        <v>30803</v>
      </c>
      <c r="H8338" s="5" t="s">
        <v>437</v>
      </c>
      <c r="K8338" s="5">
        <v>1</v>
      </c>
      <c r="L8338" s="5">
        <v>1</v>
      </c>
      <c r="M8338" s="5">
        <v>0</v>
      </c>
      <c r="N8338" s="5" t="s">
        <v>224</v>
      </c>
      <c r="O8338" s="5">
        <v>13.8318584070797</v>
      </c>
      <c r="P8338" s="5">
        <v>0</v>
      </c>
      <c r="Q8338" s="5">
        <v>0</v>
      </c>
      <c r="R8338" s="5" t="s">
        <v>30804</v>
      </c>
      <c r="S8338" s="5" t="s">
        <v>17987</v>
      </c>
      <c r="T8338" s="5" t="s">
        <v>14403</v>
      </c>
      <c r="V8338" s="5" t="s">
        <v>4969</v>
      </c>
      <c r="W8338" s="5" t="s">
        <v>4969</v>
      </c>
      <c r="Y8338" s="5" t="s">
        <v>30805</v>
      </c>
      <c r="Z8338" s="5" t="s">
        <v>30806</v>
      </c>
      <c r="AC8338" s="5" t="s">
        <v>149</v>
      </c>
      <c r="AD8338" s="5" t="s">
        <v>97</v>
      </c>
      <c r="AO8338" s="5" t="s">
        <v>98</v>
      </c>
      <c r="AP8338" s="5" t="s">
        <v>98</v>
      </c>
      <c r="AT8338" s="5" t="s">
        <v>98</v>
      </c>
      <c r="AX8338" s="5">
        <v>2022</v>
      </c>
      <c r="BA8338" s="5" t="s">
        <v>361</v>
      </c>
      <c r="BD8338" s="5">
        <v>9</v>
      </c>
      <c r="BE8338" s="5">
        <v>2022</v>
      </c>
      <c r="BH8338" s="5" t="s">
        <v>361</v>
      </c>
      <c r="BK8338" s="5">
        <v>9</v>
      </c>
      <c r="BN8338" s="5">
        <f t="shared" si="158"/>
        <v>13.8318584070797</v>
      </c>
    </row>
    <row r="8339" spans="1:66" x14ac:dyDescent="0.35">
      <c r="A8339" s="5" t="s">
        <v>30807</v>
      </c>
      <c r="B8339" s="5" t="s">
        <v>83</v>
      </c>
      <c r="C8339" s="5" t="s">
        <v>149</v>
      </c>
      <c r="D8339" s="5" t="s">
        <v>30691</v>
      </c>
      <c r="E8339" s="5" t="s">
        <v>30692</v>
      </c>
      <c r="F8339" s="5" t="s">
        <v>245</v>
      </c>
      <c r="G8339" s="5" t="s">
        <v>30803</v>
      </c>
      <c r="H8339" s="5" t="s">
        <v>437</v>
      </c>
      <c r="K8339" s="5">
        <v>1</v>
      </c>
      <c r="L8339" s="5">
        <v>1</v>
      </c>
      <c r="M8339" s="5">
        <v>0</v>
      </c>
      <c r="N8339" s="5" t="s">
        <v>224</v>
      </c>
      <c r="O8339" s="5">
        <v>13.8318584070797</v>
      </c>
      <c r="P8339" s="5">
        <v>0</v>
      </c>
      <c r="Q8339" s="5">
        <v>0</v>
      </c>
      <c r="R8339" s="5" t="s">
        <v>30808</v>
      </c>
      <c r="S8339" s="5" t="s">
        <v>17987</v>
      </c>
      <c r="T8339" s="5" t="s">
        <v>14403</v>
      </c>
      <c r="V8339" s="5" t="s">
        <v>4969</v>
      </c>
      <c r="W8339" s="5" t="s">
        <v>4969</v>
      </c>
      <c r="Y8339" s="5" t="s">
        <v>30805</v>
      </c>
      <c r="Z8339" s="5" t="s">
        <v>30806</v>
      </c>
      <c r="AC8339" s="5" t="s">
        <v>149</v>
      </c>
      <c r="AD8339" s="5" t="s">
        <v>97</v>
      </c>
      <c r="AO8339" s="5" t="s">
        <v>98</v>
      </c>
      <c r="AP8339" s="5" t="s">
        <v>98</v>
      </c>
      <c r="AT8339" s="5" t="s">
        <v>98</v>
      </c>
      <c r="AX8339" s="5">
        <v>2022</v>
      </c>
      <c r="BA8339" s="5" t="s">
        <v>361</v>
      </c>
      <c r="BD8339" s="5">
        <v>9</v>
      </c>
      <c r="BE8339" s="5">
        <v>2022</v>
      </c>
      <c r="BH8339" s="5" t="s">
        <v>361</v>
      </c>
      <c r="BK8339" s="5">
        <v>9</v>
      </c>
      <c r="BN8339" s="5">
        <f t="shared" si="158"/>
        <v>13.8318584070797</v>
      </c>
    </row>
    <row r="8340" spans="1:66" x14ac:dyDescent="0.35">
      <c r="A8340" s="5" t="s">
        <v>30809</v>
      </c>
      <c r="B8340" s="5" t="s">
        <v>83</v>
      </c>
      <c r="C8340" s="5" t="s">
        <v>149</v>
      </c>
      <c r="D8340" s="5" t="s">
        <v>30691</v>
      </c>
      <c r="E8340" s="5" t="s">
        <v>30692</v>
      </c>
      <c r="F8340" s="5" t="s">
        <v>245</v>
      </c>
      <c r="G8340" s="5" t="s">
        <v>30810</v>
      </c>
      <c r="H8340" s="5" t="s">
        <v>1579</v>
      </c>
      <c r="K8340" s="5">
        <v>1</v>
      </c>
      <c r="L8340" s="5">
        <v>1</v>
      </c>
      <c r="M8340" s="5">
        <v>0</v>
      </c>
      <c r="N8340" s="5" t="s">
        <v>224</v>
      </c>
      <c r="O8340" s="5">
        <v>8.38053097345135</v>
      </c>
      <c r="P8340" s="5">
        <v>0</v>
      </c>
      <c r="Q8340" s="5">
        <v>0</v>
      </c>
      <c r="R8340" s="5" t="s">
        <v>30811</v>
      </c>
      <c r="S8340" s="5" t="s">
        <v>17987</v>
      </c>
      <c r="T8340" s="5" t="s">
        <v>14403</v>
      </c>
      <c r="V8340" s="5" t="s">
        <v>4969</v>
      </c>
      <c r="W8340" s="5" t="s">
        <v>4969</v>
      </c>
      <c r="Y8340" s="5" t="s">
        <v>30812</v>
      </c>
      <c r="Z8340" s="5" t="s">
        <v>30813</v>
      </c>
      <c r="AC8340" s="5" t="s">
        <v>149</v>
      </c>
      <c r="AD8340" s="5" t="s">
        <v>97</v>
      </c>
      <c r="AO8340" s="5" t="s">
        <v>98</v>
      </c>
      <c r="AP8340" s="5" t="s">
        <v>98</v>
      </c>
      <c r="AT8340" s="5" t="s">
        <v>98</v>
      </c>
      <c r="AX8340" s="5">
        <v>2022</v>
      </c>
      <c r="BA8340" s="5" t="s">
        <v>361</v>
      </c>
      <c r="BD8340" s="5">
        <v>9</v>
      </c>
      <c r="BE8340" s="5">
        <v>2022</v>
      </c>
      <c r="BH8340" s="5" t="s">
        <v>361</v>
      </c>
      <c r="BK8340" s="5">
        <v>9</v>
      </c>
      <c r="BN8340" s="5">
        <f t="shared" si="158"/>
        <v>8.38053097345135</v>
      </c>
    </row>
    <row r="8341" spans="1:66" x14ac:dyDescent="0.35">
      <c r="A8341" s="5" t="s">
        <v>30814</v>
      </c>
      <c r="B8341" s="5" t="s">
        <v>83</v>
      </c>
      <c r="C8341" s="5" t="s">
        <v>149</v>
      </c>
      <c r="D8341" s="5" t="s">
        <v>30691</v>
      </c>
      <c r="E8341" s="5" t="s">
        <v>30692</v>
      </c>
      <c r="F8341" s="5" t="s">
        <v>245</v>
      </c>
      <c r="G8341" s="5" t="s">
        <v>30810</v>
      </c>
      <c r="H8341" s="5" t="s">
        <v>1579</v>
      </c>
      <c r="K8341" s="5">
        <v>1</v>
      </c>
      <c r="L8341" s="5">
        <v>1</v>
      </c>
      <c r="M8341" s="5">
        <v>0</v>
      </c>
      <c r="N8341" s="5" t="s">
        <v>224</v>
      </c>
      <c r="O8341" s="5">
        <v>8.38053097345135</v>
      </c>
      <c r="P8341" s="5">
        <v>0</v>
      </c>
      <c r="Q8341" s="5">
        <v>0</v>
      </c>
      <c r="R8341" s="5" t="s">
        <v>30815</v>
      </c>
      <c r="S8341" s="5" t="s">
        <v>17987</v>
      </c>
      <c r="T8341" s="5" t="s">
        <v>14403</v>
      </c>
      <c r="V8341" s="5" t="s">
        <v>4969</v>
      </c>
      <c r="W8341" s="5" t="s">
        <v>4969</v>
      </c>
      <c r="Y8341" s="5" t="s">
        <v>30812</v>
      </c>
      <c r="Z8341" s="5" t="s">
        <v>30813</v>
      </c>
      <c r="AC8341" s="5" t="s">
        <v>149</v>
      </c>
      <c r="AD8341" s="5" t="s">
        <v>97</v>
      </c>
      <c r="AO8341" s="5" t="s">
        <v>98</v>
      </c>
      <c r="AP8341" s="5" t="s">
        <v>98</v>
      </c>
      <c r="AT8341" s="5" t="s">
        <v>98</v>
      </c>
      <c r="AX8341" s="5">
        <v>2022</v>
      </c>
      <c r="BA8341" s="5" t="s">
        <v>361</v>
      </c>
      <c r="BD8341" s="5">
        <v>9</v>
      </c>
      <c r="BE8341" s="5">
        <v>2022</v>
      </c>
      <c r="BH8341" s="5" t="s">
        <v>361</v>
      </c>
      <c r="BK8341" s="5">
        <v>9</v>
      </c>
      <c r="BN8341" s="5">
        <f t="shared" si="158"/>
        <v>8.38053097345135</v>
      </c>
    </row>
    <row r="8342" spans="1:66" x14ac:dyDescent="0.35">
      <c r="A8342" s="5" t="s">
        <v>30816</v>
      </c>
      <c r="B8342" s="5" t="s">
        <v>83</v>
      </c>
      <c r="C8342" s="5" t="s">
        <v>149</v>
      </c>
      <c r="D8342" s="5" t="s">
        <v>30691</v>
      </c>
      <c r="E8342" s="5" t="s">
        <v>30692</v>
      </c>
      <c r="F8342" s="5" t="s">
        <v>245</v>
      </c>
      <c r="G8342" s="5" t="s">
        <v>30817</v>
      </c>
      <c r="H8342" s="5" t="s">
        <v>266</v>
      </c>
      <c r="K8342" s="5">
        <v>1</v>
      </c>
      <c r="L8342" s="5">
        <v>1</v>
      </c>
      <c r="M8342" s="5">
        <v>0</v>
      </c>
      <c r="N8342" s="5" t="s">
        <v>224</v>
      </c>
      <c r="O8342" s="5">
        <v>15.4955752212389</v>
      </c>
      <c r="P8342" s="5">
        <v>0</v>
      </c>
      <c r="Q8342" s="5">
        <v>0</v>
      </c>
      <c r="R8342" s="5" t="s">
        <v>30818</v>
      </c>
      <c r="S8342" s="5" t="s">
        <v>17987</v>
      </c>
      <c r="T8342" s="5" t="s">
        <v>14403</v>
      </c>
      <c r="V8342" s="5" t="s">
        <v>4969</v>
      </c>
      <c r="W8342" s="5" t="s">
        <v>4969</v>
      </c>
      <c r="Y8342" s="5" t="s">
        <v>30819</v>
      </c>
      <c r="Z8342" s="5" t="s">
        <v>30820</v>
      </c>
      <c r="AC8342" s="5" t="s">
        <v>149</v>
      </c>
      <c r="AD8342" s="5" t="s">
        <v>97</v>
      </c>
      <c r="AO8342" s="5" t="s">
        <v>98</v>
      </c>
      <c r="AP8342" s="5" t="s">
        <v>98</v>
      </c>
      <c r="AT8342" s="5" t="s">
        <v>98</v>
      </c>
      <c r="AX8342" s="5">
        <v>2022</v>
      </c>
      <c r="BA8342" s="5" t="s">
        <v>361</v>
      </c>
      <c r="BD8342" s="5">
        <v>9</v>
      </c>
      <c r="BE8342" s="5">
        <v>2022</v>
      </c>
      <c r="BH8342" s="5" t="s">
        <v>361</v>
      </c>
      <c r="BK8342" s="5">
        <v>9</v>
      </c>
      <c r="BN8342" s="5">
        <f t="shared" si="158"/>
        <v>15.4955752212389</v>
      </c>
    </row>
    <row r="8343" spans="1:66" x14ac:dyDescent="0.35">
      <c r="A8343" s="5" t="s">
        <v>30821</v>
      </c>
      <c r="B8343" s="5" t="s">
        <v>83</v>
      </c>
      <c r="C8343" s="5" t="s">
        <v>149</v>
      </c>
      <c r="D8343" s="5" t="s">
        <v>30691</v>
      </c>
      <c r="E8343" s="5" t="s">
        <v>30692</v>
      </c>
      <c r="F8343" s="5" t="s">
        <v>245</v>
      </c>
      <c r="G8343" s="5" t="s">
        <v>30822</v>
      </c>
      <c r="H8343" s="5" t="s">
        <v>956</v>
      </c>
      <c r="K8343" s="5">
        <v>1</v>
      </c>
      <c r="L8343" s="5">
        <v>1</v>
      </c>
      <c r="M8343" s="5">
        <v>0</v>
      </c>
      <c r="N8343" s="5" t="s">
        <v>224</v>
      </c>
      <c r="O8343" s="5">
        <v>5.5398230088495604</v>
      </c>
      <c r="P8343" s="5">
        <v>0</v>
      </c>
      <c r="Q8343" s="5">
        <v>0</v>
      </c>
      <c r="R8343" s="5" t="s">
        <v>30823</v>
      </c>
      <c r="S8343" s="5" t="s">
        <v>17987</v>
      </c>
      <c r="T8343" s="5" t="s">
        <v>14403</v>
      </c>
      <c r="V8343" s="5" t="s">
        <v>4969</v>
      </c>
      <c r="W8343" s="5" t="s">
        <v>4969</v>
      </c>
      <c r="Y8343" s="5" t="s">
        <v>30824</v>
      </c>
      <c r="Z8343" s="5" t="s">
        <v>30825</v>
      </c>
      <c r="AC8343" s="5" t="s">
        <v>149</v>
      </c>
      <c r="AD8343" s="5" t="s">
        <v>97</v>
      </c>
      <c r="AO8343" s="5" t="s">
        <v>98</v>
      </c>
      <c r="AP8343" s="5" t="s">
        <v>98</v>
      </c>
      <c r="AT8343" s="5" t="s">
        <v>98</v>
      </c>
      <c r="AX8343" s="5">
        <v>2022</v>
      </c>
      <c r="BA8343" s="5" t="s">
        <v>361</v>
      </c>
      <c r="BD8343" s="5">
        <v>9</v>
      </c>
      <c r="BE8343" s="5">
        <v>2022</v>
      </c>
      <c r="BH8343" s="5" t="s">
        <v>361</v>
      </c>
      <c r="BK8343" s="5">
        <v>9</v>
      </c>
      <c r="BN8343" s="5">
        <f t="shared" si="158"/>
        <v>5.5398230088495604</v>
      </c>
    </row>
    <row r="8344" spans="1:66" x14ac:dyDescent="0.35">
      <c r="A8344" s="14" t="s">
        <v>30826</v>
      </c>
      <c r="B8344" s="14" t="s">
        <v>83</v>
      </c>
      <c r="C8344" s="5" t="s">
        <v>149</v>
      </c>
      <c r="D8344" s="5" t="s">
        <v>30745</v>
      </c>
      <c r="E8344" s="5" t="s">
        <v>30746</v>
      </c>
      <c r="F8344" s="5" t="s">
        <v>245</v>
      </c>
      <c r="G8344" s="5" t="s">
        <v>30827</v>
      </c>
      <c r="H8344" s="5" t="s">
        <v>956</v>
      </c>
      <c r="K8344" s="5">
        <v>1</v>
      </c>
      <c r="L8344" s="5">
        <v>1</v>
      </c>
      <c r="M8344" s="5">
        <v>0</v>
      </c>
      <c r="N8344" s="5" t="s">
        <v>90</v>
      </c>
      <c r="O8344" s="5">
        <v>3.36283185840708</v>
      </c>
      <c r="P8344" s="5">
        <v>3.36283185840708</v>
      </c>
      <c r="Q8344" s="5">
        <v>0</v>
      </c>
      <c r="T8344" s="5" t="s">
        <v>472</v>
      </c>
      <c r="Y8344" s="5" t="s">
        <v>30828</v>
      </c>
      <c r="Z8344" s="5" t="s">
        <v>30829</v>
      </c>
      <c r="AC8344" s="5" t="s">
        <v>149</v>
      </c>
      <c r="AD8344" s="5" t="s">
        <v>97</v>
      </c>
      <c r="AO8344" s="5" t="s">
        <v>157</v>
      </c>
      <c r="AP8344" s="5" t="s">
        <v>158</v>
      </c>
      <c r="AX8344" s="5">
        <v>2023</v>
      </c>
      <c r="BA8344" s="5" t="s">
        <v>361</v>
      </c>
      <c r="BD8344" s="5">
        <v>7</v>
      </c>
      <c r="BL8344" s="6" t="s">
        <v>79</v>
      </c>
      <c r="BN8344" s="5">
        <f t="shared" si="158"/>
        <v>3.36283185840708</v>
      </c>
    </row>
    <row r="8345" spans="1:66" x14ac:dyDescent="0.35">
      <c r="A8345" s="5" t="s">
        <v>30830</v>
      </c>
      <c r="B8345" s="5" t="s">
        <v>83</v>
      </c>
      <c r="C8345" s="5" t="s">
        <v>149</v>
      </c>
      <c r="D8345" s="5" t="s">
        <v>30691</v>
      </c>
      <c r="E8345" s="5" t="s">
        <v>30692</v>
      </c>
      <c r="F8345" s="5" t="s">
        <v>245</v>
      </c>
      <c r="G8345" s="5" t="s">
        <v>30831</v>
      </c>
      <c r="H8345" s="5" t="s">
        <v>2073</v>
      </c>
      <c r="K8345" s="5">
        <v>1</v>
      </c>
      <c r="L8345" s="5">
        <v>1</v>
      </c>
      <c r="M8345" s="5">
        <v>0</v>
      </c>
      <c r="N8345" s="5" t="s">
        <v>224</v>
      </c>
      <c r="O8345" s="5">
        <v>3.8849557522123899</v>
      </c>
      <c r="P8345" s="5">
        <v>0</v>
      </c>
      <c r="Q8345" s="5">
        <v>0</v>
      </c>
      <c r="R8345" s="5" t="s">
        <v>30832</v>
      </c>
      <c r="S8345" s="5" t="s">
        <v>17987</v>
      </c>
      <c r="T8345" s="5" t="s">
        <v>14403</v>
      </c>
      <c r="V8345" s="5" t="s">
        <v>4969</v>
      </c>
      <c r="W8345" s="5" t="s">
        <v>4969</v>
      </c>
      <c r="Y8345" s="5" t="s">
        <v>30833</v>
      </c>
      <c r="Z8345" s="5" t="s">
        <v>30834</v>
      </c>
      <c r="AC8345" s="5" t="s">
        <v>149</v>
      </c>
      <c r="AD8345" s="5" t="s">
        <v>97</v>
      </c>
      <c r="AO8345" s="5" t="s">
        <v>98</v>
      </c>
      <c r="AP8345" s="5" t="s">
        <v>98</v>
      </c>
      <c r="AT8345" s="5" t="s">
        <v>98</v>
      </c>
      <c r="AX8345" s="5">
        <v>2022</v>
      </c>
      <c r="BA8345" s="5" t="s">
        <v>361</v>
      </c>
      <c r="BD8345" s="5">
        <v>9</v>
      </c>
      <c r="BE8345" s="5">
        <v>2022</v>
      </c>
      <c r="BH8345" s="5" t="s">
        <v>361</v>
      </c>
      <c r="BK8345" s="5">
        <v>9</v>
      </c>
      <c r="BN8345" s="5">
        <f t="shared" si="158"/>
        <v>3.8849557522123899</v>
      </c>
    </row>
    <row r="8346" spans="1:66" x14ac:dyDescent="0.35">
      <c r="A8346" s="5" t="s">
        <v>30835</v>
      </c>
      <c r="B8346" s="5" t="s">
        <v>83</v>
      </c>
      <c r="C8346" s="5" t="s">
        <v>149</v>
      </c>
      <c r="D8346" s="5" t="s">
        <v>30691</v>
      </c>
      <c r="E8346" s="5" t="s">
        <v>30692</v>
      </c>
      <c r="F8346" s="5" t="s">
        <v>245</v>
      </c>
      <c r="G8346" s="5" t="s">
        <v>30836</v>
      </c>
      <c r="H8346" s="5" t="s">
        <v>2079</v>
      </c>
      <c r="K8346" s="5">
        <v>1</v>
      </c>
      <c r="L8346" s="5">
        <v>1</v>
      </c>
      <c r="M8346" s="5">
        <v>0</v>
      </c>
      <c r="N8346" s="5" t="s">
        <v>224</v>
      </c>
      <c r="O8346" s="5">
        <v>2.1769911504424799</v>
      </c>
      <c r="P8346" s="5">
        <v>0</v>
      </c>
      <c r="Q8346" s="5">
        <v>0</v>
      </c>
      <c r="R8346" s="5" t="s">
        <v>30837</v>
      </c>
      <c r="S8346" s="5" t="s">
        <v>17987</v>
      </c>
      <c r="T8346" s="5" t="s">
        <v>14403</v>
      </c>
      <c r="V8346" s="5" t="s">
        <v>4969</v>
      </c>
      <c r="W8346" s="5" t="s">
        <v>4969</v>
      </c>
      <c r="Y8346" s="5" t="s">
        <v>30838</v>
      </c>
      <c r="Z8346" s="5" t="s">
        <v>30839</v>
      </c>
      <c r="AC8346" s="5" t="s">
        <v>149</v>
      </c>
      <c r="AD8346" s="5" t="s">
        <v>97</v>
      </c>
      <c r="AO8346" s="5" t="s">
        <v>98</v>
      </c>
      <c r="AP8346" s="5" t="s">
        <v>98</v>
      </c>
      <c r="AT8346" s="5" t="s">
        <v>98</v>
      </c>
      <c r="AX8346" s="5">
        <v>2022</v>
      </c>
      <c r="BA8346" s="5" t="s">
        <v>361</v>
      </c>
      <c r="BD8346" s="5">
        <v>9</v>
      </c>
      <c r="BE8346" s="5">
        <v>2022</v>
      </c>
      <c r="BH8346" s="5" t="s">
        <v>361</v>
      </c>
      <c r="BK8346" s="5">
        <v>9</v>
      </c>
      <c r="BN8346" s="5">
        <f t="shared" si="158"/>
        <v>2.1769911504424799</v>
      </c>
    </row>
    <row r="8347" spans="1:66" x14ac:dyDescent="0.35">
      <c r="A8347" s="5" t="s">
        <v>30840</v>
      </c>
      <c r="B8347" s="5" t="s">
        <v>83</v>
      </c>
      <c r="C8347" s="5" t="s">
        <v>149</v>
      </c>
      <c r="D8347" s="5" t="s">
        <v>30691</v>
      </c>
      <c r="E8347" s="5" t="s">
        <v>30692</v>
      </c>
      <c r="F8347" s="5" t="s">
        <v>245</v>
      </c>
      <c r="G8347" s="5" t="s">
        <v>30841</v>
      </c>
      <c r="H8347" s="5" t="s">
        <v>980</v>
      </c>
      <c r="K8347" s="5">
        <v>1</v>
      </c>
      <c r="L8347" s="5">
        <v>1</v>
      </c>
      <c r="M8347" s="5">
        <v>0</v>
      </c>
      <c r="N8347" s="5" t="s">
        <v>224</v>
      </c>
      <c r="O8347" s="5">
        <v>0.41592920353982299</v>
      </c>
      <c r="P8347" s="5">
        <v>0</v>
      </c>
      <c r="Q8347" s="5">
        <v>0</v>
      </c>
      <c r="R8347" s="5" t="s">
        <v>30842</v>
      </c>
      <c r="S8347" s="5" t="s">
        <v>17987</v>
      </c>
      <c r="T8347" s="5" t="s">
        <v>14403</v>
      </c>
      <c r="V8347" s="5" t="s">
        <v>4969</v>
      </c>
      <c r="W8347" s="5" t="s">
        <v>4969</v>
      </c>
      <c r="Y8347" s="5" t="s">
        <v>30843</v>
      </c>
      <c r="Z8347" s="5" t="s">
        <v>30844</v>
      </c>
      <c r="AC8347" s="5" t="s">
        <v>149</v>
      </c>
      <c r="AD8347" s="5" t="s">
        <v>97</v>
      </c>
      <c r="AO8347" s="5" t="s">
        <v>98</v>
      </c>
      <c r="AP8347" s="5" t="s">
        <v>98</v>
      </c>
      <c r="AT8347" s="5" t="s">
        <v>98</v>
      </c>
      <c r="AX8347" s="5">
        <v>2022</v>
      </c>
      <c r="BA8347" s="5" t="s">
        <v>361</v>
      </c>
      <c r="BD8347" s="5">
        <v>9</v>
      </c>
      <c r="BE8347" s="5">
        <v>2022</v>
      </c>
      <c r="BH8347" s="5" t="s">
        <v>361</v>
      </c>
      <c r="BK8347" s="5">
        <v>9</v>
      </c>
      <c r="BN8347" s="5">
        <f t="shared" si="158"/>
        <v>0.41592920353982299</v>
      </c>
    </row>
    <row r="8348" spans="1:66" x14ac:dyDescent="0.35">
      <c r="A8348" s="5" t="s">
        <v>30845</v>
      </c>
      <c r="B8348" s="5" t="s">
        <v>83</v>
      </c>
      <c r="C8348" s="5" t="s">
        <v>149</v>
      </c>
      <c r="D8348" s="5" t="s">
        <v>30691</v>
      </c>
      <c r="E8348" s="5" t="s">
        <v>30692</v>
      </c>
      <c r="F8348" s="5" t="s">
        <v>245</v>
      </c>
      <c r="G8348" s="5" t="s">
        <v>30846</v>
      </c>
      <c r="H8348" s="5" t="s">
        <v>1255</v>
      </c>
      <c r="K8348" s="5">
        <v>1</v>
      </c>
      <c r="L8348" s="5">
        <v>1</v>
      </c>
      <c r="M8348" s="5">
        <v>0</v>
      </c>
      <c r="N8348" s="5" t="s">
        <v>224</v>
      </c>
      <c r="O8348" s="5">
        <v>0.87610619469026596</v>
      </c>
      <c r="P8348" s="5">
        <v>0</v>
      </c>
      <c r="Q8348" s="5">
        <v>0</v>
      </c>
      <c r="R8348" s="5" t="s">
        <v>30847</v>
      </c>
      <c r="S8348" s="5" t="s">
        <v>17987</v>
      </c>
      <c r="T8348" s="5" t="s">
        <v>14403</v>
      </c>
      <c r="V8348" s="5" t="s">
        <v>4969</v>
      </c>
      <c r="W8348" s="5" t="s">
        <v>4969</v>
      </c>
      <c r="Y8348" s="5" t="s">
        <v>30848</v>
      </c>
      <c r="Z8348" s="5" t="s">
        <v>30849</v>
      </c>
      <c r="AC8348" s="5" t="s">
        <v>149</v>
      </c>
      <c r="AD8348" s="5" t="s">
        <v>97</v>
      </c>
      <c r="AO8348" s="5" t="s">
        <v>98</v>
      </c>
      <c r="AP8348" s="5" t="s">
        <v>98</v>
      </c>
      <c r="AT8348" s="5" t="s">
        <v>98</v>
      </c>
      <c r="AX8348" s="5">
        <v>2022</v>
      </c>
      <c r="BA8348" s="5" t="s">
        <v>361</v>
      </c>
      <c r="BD8348" s="5">
        <v>9</v>
      </c>
      <c r="BE8348" s="5">
        <v>2022</v>
      </c>
      <c r="BH8348" s="5" t="s">
        <v>361</v>
      </c>
      <c r="BK8348" s="5">
        <v>9</v>
      </c>
      <c r="BN8348" s="5">
        <f t="shared" si="158"/>
        <v>0.87610619469026596</v>
      </c>
    </row>
    <row r="8349" spans="1:66" x14ac:dyDescent="0.35">
      <c r="A8349" s="5" t="s">
        <v>30850</v>
      </c>
      <c r="B8349" s="5" t="s">
        <v>83</v>
      </c>
      <c r="C8349" s="5" t="s">
        <v>149</v>
      </c>
      <c r="D8349" s="5" t="s">
        <v>30691</v>
      </c>
      <c r="E8349" s="5" t="s">
        <v>30692</v>
      </c>
      <c r="F8349" s="5" t="s">
        <v>245</v>
      </c>
      <c r="G8349" s="5" t="s">
        <v>30851</v>
      </c>
      <c r="H8349" s="5" t="s">
        <v>30852</v>
      </c>
      <c r="K8349" s="5">
        <v>1</v>
      </c>
      <c r="L8349" s="5">
        <v>1</v>
      </c>
      <c r="M8349" s="5">
        <v>0</v>
      </c>
      <c r="N8349" s="5" t="s">
        <v>224</v>
      </c>
      <c r="O8349" s="5">
        <v>17.4734513274337</v>
      </c>
      <c r="P8349" s="5">
        <v>0</v>
      </c>
      <c r="Q8349" s="5">
        <v>0</v>
      </c>
      <c r="R8349" s="5" t="s">
        <v>30853</v>
      </c>
      <c r="S8349" s="5" t="s">
        <v>14679</v>
      </c>
      <c r="T8349" s="5" t="s">
        <v>15788</v>
      </c>
      <c r="U8349" s="5" t="s">
        <v>30854</v>
      </c>
      <c r="V8349" s="5" t="s">
        <v>4969</v>
      </c>
      <c r="W8349" s="5" t="s">
        <v>4969</v>
      </c>
      <c r="Y8349" s="5" t="s">
        <v>30855</v>
      </c>
      <c r="Z8349" s="5" t="s">
        <v>30856</v>
      </c>
      <c r="AC8349" s="5" t="s">
        <v>149</v>
      </c>
      <c r="AD8349" s="5" t="s">
        <v>97</v>
      </c>
      <c r="AO8349" s="5" t="s">
        <v>98</v>
      </c>
      <c r="AP8349" s="5" t="s">
        <v>98</v>
      </c>
      <c r="AT8349" s="5" t="s">
        <v>98</v>
      </c>
      <c r="AX8349" s="5">
        <v>2022</v>
      </c>
      <c r="BA8349" s="5" t="s">
        <v>99</v>
      </c>
      <c r="BD8349" s="5">
        <v>5</v>
      </c>
      <c r="BE8349" s="5">
        <v>2022</v>
      </c>
      <c r="BH8349" s="5" t="s">
        <v>361</v>
      </c>
      <c r="BK8349" s="5">
        <v>9</v>
      </c>
      <c r="BN8349" s="5">
        <f t="shared" si="158"/>
        <v>17.4734513274337</v>
      </c>
    </row>
    <row r="8350" spans="1:66" x14ac:dyDescent="0.35">
      <c r="A8350" s="5" t="s">
        <v>30857</v>
      </c>
      <c r="B8350" s="5" t="s">
        <v>83</v>
      </c>
      <c r="C8350" s="5" t="s">
        <v>149</v>
      </c>
      <c r="D8350" s="5" t="s">
        <v>30691</v>
      </c>
      <c r="E8350" s="5" t="s">
        <v>30692</v>
      </c>
      <c r="F8350" s="5" t="s">
        <v>245</v>
      </c>
      <c r="G8350" s="5" t="s">
        <v>30851</v>
      </c>
      <c r="H8350" s="5" t="s">
        <v>30852</v>
      </c>
      <c r="K8350" s="5">
        <v>1</v>
      </c>
      <c r="L8350" s="5">
        <v>1</v>
      </c>
      <c r="M8350" s="5">
        <v>0</v>
      </c>
      <c r="N8350" s="5" t="s">
        <v>224</v>
      </c>
      <c r="O8350" s="5">
        <v>17.4734513274337</v>
      </c>
      <c r="P8350" s="5">
        <v>0</v>
      </c>
      <c r="Q8350" s="5">
        <v>0</v>
      </c>
      <c r="R8350" s="5" t="s">
        <v>30853</v>
      </c>
      <c r="S8350" s="5" t="s">
        <v>14679</v>
      </c>
      <c r="T8350" s="5" t="s">
        <v>15788</v>
      </c>
      <c r="U8350" s="5" t="s">
        <v>30854</v>
      </c>
      <c r="V8350" s="5" t="s">
        <v>4969</v>
      </c>
      <c r="W8350" s="5" t="s">
        <v>4969</v>
      </c>
      <c r="Y8350" s="5" t="s">
        <v>30855</v>
      </c>
      <c r="Z8350" s="5" t="s">
        <v>30856</v>
      </c>
      <c r="AC8350" s="5" t="s">
        <v>149</v>
      </c>
      <c r="AD8350" s="5" t="s">
        <v>97</v>
      </c>
      <c r="AO8350" s="5" t="s">
        <v>98</v>
      </c>
      <c r="AP8350" s="5" t="s">
        <v>98</v>
      </c>
      <c r="AT8350" s="5" t="s">
        <v>98</v>
      </c>
      <c r="AX8350" s="5">
        <v>2022</v>
      </c>
      <c r="BA8350" s="5" t="s">
        <v>99</v>
      </c>
      <c r="BD8350" s="5">
        <v>5</v>
      </c>
      <c r="BE8350" s="5">
        <v>2022</v>
      </c>
      <c r="BH8350" s="5" t="s">
        <v>361</v>
      </c>
      <c r="BK8350" s="5">
        <v>9</v>
      </c>
      <c r="BN8350" s="5">
        <f t="shared" si="158"/>
        <v>17.4734513274337</v>
      </c>
    </row>
    <row r="8351" spans="1:66" x14ac:dyDescent="0.35">
      <c r="A8351" s="5" t="s">
        <v>30858</v>
      </c>
      <c r="B8351" s="5" t="s">
        <v>148</v>
      </c>
      <c r="C8351" s="5" t="s">
        <v>149</v>
      </c>
      <c r="D8351" s="5" t="s">
        <v>30691</v>
      </c>
      <c r="E8351" s="5" t="s">
        <v>30692</v>
      </c>
      <c r="F8351" s="5" t="s">
        <v>215</v>
      </c>
      <c r="G8351" s="5" t="s">
        <v>30859</v>
      </c>
      <c r="H8351" s="5" t="s">
        <v>30860</v>
      </c>
      <c r="K8351" s="5">
        <v>1</v>
      </c>
      <c r="L8351" s="5">
        <v>1</v>
      </c>
      <c r="M8351" s="5">
        <v>0</v>
      </c>
      <c r="N8351" s="5" t="s">
        <v>224</v>
      </c>
      <c r="O8351" s="5">
        <v>17.433628318584098</v>
      </c>
      <c r="P8351" s="5">
        <v>0</v>
      </c>
      <c r="Q8351" s="5">
        <v>0</v>
      </c>
      <c r="R8351" s="5" t="s">
        <v>30861</v>
      </c>
      <c r="S8351" s="5" t="s">
        <v>5888</v>
      </c>
      <c r="T8351" s="5" t="s">
        <v>14403</v>
      </c>
      <c r="V8351" s="5" t="s">
        <v>13752</v>
      </c>
      <c r="W8351" s="5" t="s">
        <v>13752</v>
      </c>
      <c r="Y8351" s="5" t="s">
        <v>30862</v>
      </c>
      <c r="Z8351" s="5" t="s">
        <v>156</v>
      </c>
      <c r="AB8351" s="5" t="s">
        <v>215</v>
      </c>
      <c r="AC8351" s="5" t="s">
        <v>149</v>
      </c>
      <c r="AD8351" s="5" t="s">
        <v>97</v>
      </c>
      <c r="AO8351" s="5" t="s">
        <v>98</v>
      </c>
      <c r="AP8351" s="5" t="s">
        <v>98</v>
      </c>
      <c r="AT8351" s="5" t="s">
        <v>98</v>
      </c>
      <c r="AX8351" s="5">
        <v>2022</v>
      </c>
      <c r="BA8351" s="5" t="s">
        <v>361</v>
      </c>
      <c r="BD8351" s="5">
        <v>9</v>
      </c>
      <c r="BE8351" s="5">
        <v>2022</v>
      </c>
      <c r="BH8351" s="5" t="s">
        <v>362</v>
      </c>
      <c r="BK8351" s="5">
        <v>10</v>
      </c>
      <c r="BN8351" s="5">
        <f t="shared" si="158"/>
        <v>17.433628318584098</v>
      </c>
    </row>
    <row r="8352" spans="1:66" x14ac:dyDescent="0.35">
      <c r="A8352" s="5" t="s">
        <v>30863</v>
      </c>
      <c r="B8352" s="5" t="s">
        <v>83</v>
      </c>
      <c r="C8352" s="5" t="s">
        <v>149</v>
      </c>
      <c r="D8352" s="5" t="s">
        <v>30691</v>
      </c>
      <c r="E8352" s="5" t="s">
        <v>30692</v>
      </c>
      <c r="F8352" s="5" t="s">
        <v>245</v>
      </c>
      <c r="G8352" s="5" t="s">
        <v>30864</v>
      </c>
      <c r="H8352" s="5" t="s">
        <v>2059</v>
      </c>
      <c r="K8352" s="5">
        <v>1</v>
      </c>
      <c r="L8352" s="5">
        <v>1</v>
      </c>
      <c r="M8352" s="5">
        <v>0</v>
      </c>
      <c r="N8352" s="5" t="s">
        <v>90</v>
      </c>
      <c r="O8352" s="5">
        <v>12.8460619469026</v>
      </c>
      <c r="P8352" s="5">
        <v>0</v>
      </c>
      <c r="Q8352" s="5">
        <v>0</v>
      </c>
      <c r="R8352" s="5" t="s">
        <v>30865</v>
      </c>
      <c r="S8352" s="5" t="s">
        <v>967</v>
      </c>
      <c r="T8352" s="5" t="s">
        <v>967</v>
      </c>
      <c r="Y8352" s="5" t="s">
        <v>30866</v>
      </c>
      <c r="Z8352" s="5" t="s">
        <v>30867</v>
      </c>
      <c r="AC8352" s="5" t="s">
        <v>149</v>
      </c>
      <c r="AD8352" s="5" t="s">
        <v>97</v>
      </c>
      <c r="AO8352" s="5" t="s">
        <v>98</v>
      </c>
      <c r="AP8352" s="5" t="s">
        <v>98</v>
      </c>
      <c r="AT8352" s="5" t="s">
        <v>98</v>
      </c>
      <c r="AX8352" s="5">
        <v>2023</v>
      </c>
      <c r="BA8352" s="5" t="s">
        <v>99</v>
      </c>
      <c r="BD8352" s="5">
        <v>4</v>
      </c>
      <c r="BN8352" s="5">
        <f t="shared" si="158"/>
        <v>12.8460619469026</v>
      </c>
    </row>
    <row r="8353" spans="1:66" x14ac:dyDescent="0.35">
      <c r="A8353" s="5" t="s">
        <v>30868</v>
      </c>
      <c r="B8353" s="5" t="s">
        <v>83</v>
      </c>
      <c r="C8353" s="5" t="s">
        <v>149</v>
      </c>
      <c r="D8353" s="5" t="s">
        <v>30691</v>
      </c>
      <c r="E8353" s="5" t="s">
        <v>30692</v>
      </c>
      <c r="F8353" s="5" t="s">
        <v>245</v>
      </c>
      <c r="G8353" s="5" t="s">
        <v>30864</v>
      </c>
      <c r="H8353" s="5" t="s">
        <v>2059</v>
      </c>
      <c r="K8353" s="5">
        <v>1</v>
      </c>
      <c r="L8353" s="5">
        <v>1</v>
      </c>
      <c r="M8353" s="5">
        <v>0</v>
      </c>
      <c r="N8353" s="5" t="s">
        <v>90</v>
      </c>
      <c r="O8353" s="5">
        <v>12.8460619469026</v>
      </c>
      <c r="P8353" s="5">
        <v>0</v>
      </c>
      <c r="Q8353" s="5">
        <v>0</v>
      </c>
      <c r="R8353" s="5" t="s">
        <v>30865</v>
      </c>
      <c r="S8353" s="5" t="s">
        <v>967</v>
      </c>
      <c r="T8353" s="5" t="s">
        <v>967</v>
      </c>
      <c r="Y8353" s="5" t="s">
        <v>30866</v>
      </c>
      <c r="Z8353" s="5" t="s">
        <v>30867</v>
      </c>
      <c r="AC8353" s="5" t="s">
        <v>149</v>
      </c>
      <c r="AD8353" s="5" t="s">
        <v>97</v>
      </c>
      <c r="AO8353" s="5" t="s">
        <v>98</v>
      </c>
      <c r="AP8353" s="5" t="s">
        <v>98</v>
      </c>
      <c r="AT8353" s="5" t="s">
        <v>98</v>
      </c>
      <c r="AX8353" s="5">
        <v>2023</v>
      </c>
      <c r="BA8353" s="5" t="s">
        <v>99</v>
      </c>
      <c r="BD8353" s="5">
        <v>4</v>
      </c>
      <c r="BN8353" s="5">
        <f t="shared" si="158"/>
        <v>12.8460619469026</v>
      </c>
    </row>
    <row r="8354" spans="1:66" x14ac:dyDescent="0.35">
      <c r="A8354" s="5" t="s">
        <v>30869</v>
      </c>
      <c r="B8354" s="5" t="s">
        <v>83</v>
      </c>
      <c r="C8354" s="5" t="s">
        <v>149</v>
      </c>
      <c r="D8354" s="5" t="s">
        <v>30691</v>
      </c>
      <c r="E8354" s="5" t="s">
        <v>30692</v>
      </c>
      <c r="F8354" s="5" t="s">
        <v>245</v>
      </c>
      <c r="G8354" s="5" t="s">
        <v>30870</v>
      </c>
      <c r="H8354" s="5" t="s">
        <v>30871</v>
      </c>
      <c r="K8354" s="5">
        <v>1</v>
      </c>
      <c r="L8354" s="5">
        <v>1</v>
      </c>
      <c r="M8354" s="5">
        <v>0</v>
      </c>
      <c r="N8354" s="5" t="s">
        <v>224</v>
      </c>
      <c r="O8354" s="5">
        <v>10.2433628318584</v>
      </c>
      <c r="P8354" s="5">
        <v>0</v>
      </c>
      <c r="Q8354" s="5">
        <v>0</v>
      </c>
      <c r="R8354" s="5" t="s">
        <v>30872</v>
      </c>
      <c r="S8354" s="5" t="s">
        <v>11682</v>
      </c>
      <c r="T8354" s="5" t="s">
        <v>15788</v>
      </c>
      <c r="U8354" s="5" t="s">
        <v>30873</v>
      </c>
      <c r="V8354" s="5" t="s">
        <v>4970</v>
      </c>
      <c r="W8354" s="5" t="s">
        <v>4970</v>
      </c>
      <c r="Y8354" s="5" t="s">
        <v>30874</v>
      </c>
      <c r="Z8354" s="5" t="s">
        <v>30875</v>
      </c>
      <c r="AC8354" s="5" t="s">
        <v>149</v>
      </c>
      <c r="AD8354" s="5" t="s">
        <v>97</v>
      </c>
      <c r="AO8354" s="5" t="s">
        <v>98</v>
      </c>
      <c r="AP8354" s="5" t="s">
        <v>98</v>
      </c>
      <c r="AT8354" s="5" t="s">
        <v>98</v>
      </c>
      <c r="AX8354" s="5">
        <v>2022</v>
      </c>
      <c r="BA8354" s="5" t="s">
        <v>99</v>
      </c>
      <c r="BD8354" s="5">
        <v>5</v>
      </c>
      <c r="BE8354" s="5">
        <v>2022</v>
      </c>
      <c r="BH8354" s="5" t="s">
        <v>361</v>
      </c>
      <c r="BK8354" s="5">
        <v>9</v>
      </c>
      <c r="BN8354" s="5">
        <f t="shared" si="158"/>
        <v>10.2433628318584</v>
      </c>
    </row>
    <row r="8355" spans="1:66" x14ac:dyDescent="0.35">
      <c r="A8355" s="5" t="s">
        <v>30876</v>
      </c>
      <c r="B8355" s="5" t="s">
        <v>83</v>
      </c>
      <c r="C8355" s="5" t="s">
        <v>149</v>
      </c>
      <c r="D8355" s="5" t="s">
        <v>30691</v>
      </c>
      <c r="E8355" s="5" t="s">
        <v>30692</v>
      </c>
      <c r="F8355" s="5" t="s">
        <v>245</v>
      </c>
      <c r="G8355" s="5" t="s">
        <v>30870</v>
      </c>
      <c r="H8355" s="5" t="s">
        <v>30871</v>
      </c>
      <c r="K8355" s="5">
        <v>1</v>
      </c>
      <c r="L8355" s="5">
        <v>1</v>
      </c>
      <c r="M8355" s="5">
        <v>0</v>
      </c>
      <c r="N8355" s="5" t="s">
        <v>224</v>
      </c>
      <c r="O8355" s="5">
        <v>10.2433628318584</v>
      </c>
      <c r="P8355" s="5">
        <v>0</v>
      </c>
      <c r="Q8355" s="5">
        <v>0</v>
      </c>
      <c r="R8355" s="5" t="s">
        <v>30872</v>
      </c>
      <c r="S8355" s="5" t="s">
        <v>11682</v>
      </c>
      <c r="T8355" s="5" t="s">
        <v>15788</v>
      </c>
      <c r="U8355" s="5" t="s">
        <v>30873</v>
      </c>
      <c r="V8355" s="5" t="s">
        <v>4970</v>
      </c>
      <c r="W8355" s="5" t="s">
        <v>4970</v>
      </c>
      <c r="Y8355" s="5" t="s">
        <v>30874</v>
      </c>
      <c r="Z8355" s="5" t="s">
        <v>30875</v>
      </c>
      <c r="AC8355" s="5" t="s">
        <v>149</v>
      </c>
      <c r="AD8355" s="5" t="s">
        <v>97</v>
      </c>
      <c r="AO8355" s="5" t="s">
        <v>98</v>
      </c>
      <c r="AP8355" s="5" t="s">
        <v>98</v>
      </c>
      <c r="AT8355" s="5" t="s">
        <v>98</v>
      </c>
      <c r="AX8355" s="5">
        <v>2022</v>
      </c>
      <c r="BA8355" s="5" t="s">
        <v>99</v>
      </c>
      <c r="BD8355" s="5">
        <v>5</v>
      </c>
      <c r="BE8355" s="5">
        <v>2022</v>
      </c>
      <c r="BH8355" s="5" t="s">
        <v>361</v>
      </c>
      <c r="BK8355" s="5">
        <v>9</v>
      </c>
      <c r="BN8355" s="5">
        <f t="shared" si="158"/>
        <v>10.2433628318584</v>
      </c>
    </row>
    <row r="8356" spans="1:66" x14ac:dyDescent="0.35">
      <c r="A8356" s="5" t="s">
        <v>30877</v>
      </c>
      <c r="B8356" s="5" t="s">
        <v>83</v>
      </c>
      <c r="C8356" s="5" t="s">
        <v>149</v>
      </c>
      <c r="D8356" s="5" t="s">
        <v>30691</v>
      </c>
      <c r="E8356" s="5" t="s">
        <v>30692</v>
      </c>
      <c r="F8356" s="5" t="s">
        <v>245</v>
      </c>
      <c r="G8356" s="5" t="s">
        <v>30878</v>
      </c>
      <c r="H8356" s="5" t="s">
        <v>437</v>
      </c>
      <c r="K8356" s="5">
        <v>1</v>
      </c>
      <c r="L8356" s="5">
        <v>1</v>
      </c>
      <c r="M8356" s="5">
        <v>0</v>
      </c>
      <c r="N8356" s="5" t="s">
        <v>90</v>
      </c>
      <c r="O8356" s="5">
        <v>7.9915929203539999</v>
      </c>
      <c r="P8356" s="5">
        <v>0</v>
      </c>
      <c r="Q8356" s="5">
        <v>0</v>
      </c>
      <c r="R8356" s="5" t="s">
        <v>30879</v>
      </c>
      <c r="S8356" s="5" t="s">
        <v>967</v>
      </c>
      <c r="T8356" s="5" t="s">
        <v>967</v>
      </c>
      <c r="U8356" s="5" t="s">
        <v>30880</v>
      </c>
      <c r="Y8356" s="5" t="s">
        <v>30881</v>
      </c>
      <c r="Z8356" s="5" t="s">
        <v>30882</v>
      </c>
      <c r="AC8356" s="5" t="s">
        <v>149</v>
      </c>
      <c r="AD8356" s="5" t="s">
        <v>97</v>
      </c>
      <c r="AO8356" s="5" t="s">
        <v>98</v>
      </c>
      <c r="AP8356" s="5" t="s">
        <v>98</v>
      </c>
      <c r="AT8356" s="5" t="s">
        <v>98</v>
      </c>
      <c r="AX8356" s="5">
        <v>2023</v>
      </c>
      <c r="BA8356" s="5" t="s">
        <v>99</v>
      </c>
      <c r="BD8356" s="5">
        <v>4</v>
      </c>
      <c r="BN8356" s="5">
        <f t="shared" si="158"/>
        <v>7.9915929203539999</v>
      </c>
    </row>
    <row r="8357" spans="1:66" x14ac:dyDescent="0.35">
      <c r="A8357" s="5" t="s">
        <v>30883</v>
      </c>
      <c r="B8357" s="5" t="s">
        <v>83</v>
      </c>
      <c r="C8357" s="5" t="s">
        <v>149</v>
      </c>
      <c r="D8357" s="5" t="s">
        <v>30691</v>
      </c>
      <c r="E8357" s="5" t="s">
        <v>30692</v>
      </c>
      <c r="F8357" s="5" t="s">
        <v>245</v>
      </c>
      <c r="G8357" s="5" t="s">
        <v>30878</v>
      </c>
      <c r="H8357" s="5" t="s">
        <v>437</v>
      </c>
      <c r="K8357" s="5">
        <v>1</v>
      </c>
      <c r="L8357" s="5">
        <v>1</v>
      </c>
      <c r="M8357" s="5">
        <v>0</v>
      </c>
      <c r="N8357" s="5" t="s">
        <v>90</v>
      </c>
      <c r="O8357" s="5">
        <v>7.9915929203539999</v>
      </c>
      <c r="P8357" s="5">
        <v>0</v>
      </c>
      <c r="Q8357" s="5">
        <v>0</v>
      </c>
      <c r="R8357" s="5" t="s">
        <v>30879</v>
      </c>
      <c r="S8357" s="5" t="s">
        <v>967</v>
      </c>
      <c r="T8357" s="5" t="s">
        <v>967</v>
      </c>
      <c r="U8357" s="5" t="s">
        <v>30880</v>
      </c>
      <c r="Y8357" s="5" t="s">
        <v>30881</v>
      </c>
      <c r="Z8357" s="5" t="s">
        <v>30882</v>
      </c>
      <c r="AC8357" s="5" t="s">
        <v>149</v>
      </c>
      <c r="AD8357" s="5" t="s">
        <v>97</v>
      </c>
      <c r="AO8357" s="5" t="s">
        <v>98</v>
      </c>
      <c r="AP8357" s="5" t="s">
        <v>98</v>
      </c>
      <c r="AT8357" s="5" t="s">
        <v>98</v>
      </c>
      <c r="AX8357" s="5">
        <v>2023</v>
      </c>
      <c r="BA8357" s="5" t="s">
        <v>99</v>
      </c>
      <c r="BD8357" s="5">
        <v>4</v>
      </c>
      <c r="BN8357" s="5">
        <f t="shared" si="158"/>
        <v>7.9915929203539999</v>
      </c>
    </row>
    <row r="8358" spans="1:66" x14ac:dyDescent="0.35">
      <c r="A8358" s="5" t="s">
        <v>30884</v>
      </c>
      <c r="B8358" s="5" t="s">
        <v>83</v>
      </c>
      <c r="C8358" s="5" t="s">
        <v>149</v>
      </c>
      <c r="D8358" s="5" t="s">
        <v>30691</v>
      </c>
      <c r="E8358" s="5" t="s">
        <v>30692</v>
      </c>
      <c r="F8358" s="5" t="s">
        <v>245</v>
      </c>
      <c r="G8358" s="5" t="s">
        <v>30885</v>
      </c>
      <c r="H8358" s="5" t="s">
        <v>30886</v>
      </c>
      <c r="K8358" s="5">
        <v>1</v>
      </c>
      <c r="L8358" s="5">
        <v>1</v>
      </c>
      <c r="M8358" s="5">
        <v>0</v>
      </c>
      <c r="N8358" s="5" t="s">
        <v>224</v>
      </c>
      <c r="O8358" s="5">
        <v>4.7831858407079704</v>
      </c>
      <c r="P8358" s="5">
        <v>0</v>
      </c>
      <c r="Q8358" s="5">
        <v>0</v>
      </c>
      <c r="R8358" s="5" t="s">
        <v>30887</v>
      </c>
      <c r="S8358" s="5" t="s">
        <v>14679</v>
      </c>
      <c r="T8358" s="5" t="s">
        <v>15788</v>
      </c>
      <c r="U8358" s="5" t="s">
        <v>30888</v>
      </c>
      <c r="V8358" s="5" t="s">
        <v>4969</v>
      </c>
      <c r="W8358" s="5" t="s">
        <v>4969</v>
      </c>
      <c r="Y8358" s="5" t="s">
        <v>30889</v>
      </c>
      <c r="Z8358" s="5" t="s">
        <v>30890</v>
      </c>
      <c r="AC8358" s="5" t="s">
        <v>149</v>
      </c>
      <c r="AD8358" s="5" t="s">
        <v>97</v>
      </c>
      <c r="AO8358" s="5" t="s">
        <v>98</v>
      </c>
      <c r="AP8358" s="5" t="s">
        <v>98</v>
      </c>
      <c r="AT8358" s="5" t="s">
        <v>98</v>
      </c>
      <c r="AX8358" s="5">
        <v>2022</v>
      </c>
      <c r="BA8358" s="5" t="s">
        <v>99</v>
      </c>
      <c r="BD8358" s="5">
        <v>5</v>
      </c>
      <c r="BE8358" s="5">
        <v>2022</v>
      </c>
      <c r="BH8358" s="5" t="s">
        <v>361</v>
      </c>
      <c r="BK8358" s="5">
        <v>9</v>
      </c>
      <c r="BN8358" s="5">
        <f t="shared" si="158"/>
        <v>4.7831858407079704</v>
      </c>
    </row>
    <row r="8359" spans="1:66" x14ac:dyDescent="0.35">
      <c r="A8359" s="5" t="s">
        <v>30891</v>
      </c>
      <c r="B8359" s="5" t="s">
        <v>83</v>
      </c>
      <c r="C8359" s="5" t="s">
        <v>149</v>
      </c>
      <c r="D8359" s="5" t="s">
        <v>30691</v>
      </c>
      <c r="E8359" s="5" t="s">
        <v>30692</v>
      </c>
      <c r="F8359" s="5" t="s">
        <v>245</v>
      </c>
      <c r="G8359" s="5" t="s">
        <v>30885</v>
      </c>
      <c r="H8359" s="5" t="s">
        <v>30886</v>
      </c>
      <c r="K8359" s="5">
        <v>1</v>
      </c>
      <c r="L8359" s="5">
        <v>1</v>
      </c>
      <c r="M8359" s="5">
        <v>0</v>
      </c>
      <c r="N8359" s="5" t="s">
        <v>224</v>
      </c>
      <c r="O8359" s="5">
        <v>4.7831858407079704</v>
      </c>
      <c r="P8359" s="5">
        <v>0</v>
      </c>
      <c r="Q8359" s="5">
        <v>0</v>
      </c>
      <c r="R8359" s="5" t="s">
        <v>30887</v>
      </c>
      <c r="S8359" s="5" t="s">
        <v>14679</v>
      </c>
      <c r="T8359" s="5" t="s">
        <v>15788</v>
      </c>
      <c r="U8359" s="5" t="s">
        <v>30888</v>
      </c>
      <c r="V8359" s="5" t="s">
        <v>4969</v>
      </c>
      <c r="W8359" s="5" t="s">
        <v>4969</v>
      </c>
      <c r="Y8359" s="5" t="s">
        <v>30889</v>
      </c>
      <c r="Z8359" s="5" t="s">
        <v>30890</v>
      </c>
      <c r="AC8359" s="5" t="s">
        <v>149</v>
      </c>
      <c r="AD8359" s="5" t="s">
        <v>97</v>
      </c>
      <c r="AO8359" s="5" t="s">
        <v>98</v>
      </c>
      <c r="AP8359" s="5" t="s">
        <v>98</v>
      </c>
      <c r="AT8359" s="5" t="s">
        <v>98</v>
      </c>
      <c r="AX8359" s="5">
        <v>2022</v>
      </c>
      <c r="BA8359" s="5" t="s">
        <v>99</v>
      </c>
      <c r="BD8359" s="5">
        <v>5</v>
      </c>
      <c r="BE8359" s="5">
        <v>2022</v>
      </c>
      <c r="BH8359" s="5" t="s">
        <v>361</v>
      </c>
      <c r="BK8359" s="5">
        <v>9</v>
      </c>
      <c r="BN8359" s="5">
        <f t="shared" si="158"/>
        <v>4.7831858407079704</v>
      </c>
    </row>
    <row r="8360" spans="1:66" x14ac:dyDescent="0.35">
      <c r="A8360" s="5" t="s">
        <v>30892</v>
      </c>
      <c r="B8360" s="5" t="s">
        <v>83</v>
      </c>
      <c r="C8360" s="5" t="s">
        <v>149</v>
      </c>
      <c r="D8360" s="5" t="s">
        <v>30691</v>
      </c>
      <c r="E8360" s="5" t="s">
        <v>30692</v>
      </c>
      <c r="F8360" s="5" t="s">
        <v>245</v>
      </c>
      <c r="G8360" s="5" t="s">
        <v>30893</v>
      </c>
      <c r="H8360" s="5" t="s">
        <v>1579</v>
      </c>
      <c r="K8360" s="5">
        <v>1</v>
      </c>
      <c r="L8360" s="5">
        <v>1</v>
      </c>
      <c r="M8360" s="5">
        <v>0</v>
      </c>
      <c r="N8360" s="5" t="s">
        <v>224</v>
      </c>
      <c r="O8360" s="5">
        <v>1.09150442477876</v>
      </c>
      <c r="P8360" s="5">
        <v>0</v>
      </c>
      <c r="Q8360" s="5">
        <v>1.09150442477876</v>
      </c>
      <c r="R8360" s="5" t="s">
        <v>30894</v>
      </c>
      <c r="S8360" s="5" t="s">
        <v>967</v>
      </c>
      <c r="T8360" s="5" t="s">
        <v>967</v>
      </c>
      <c r="W8360" s="5" t="s">
        <v>6948</v>
      </c>
      <c r="Y8360" s="5" t="s">
        <v>30895</v>
      </c>
      <c r="Z8360" s="5" t="s">
        <v>30896</v>
      </c>
      <c r="AC8360" s="5" t="s">
        <v>149</v>
      </c>
      <c r="AD8360" s="5" t="s">
        <v>97</v>
      </c>
      <c r="AO8360" s="5" t="s">
        <v>98</v>
      </c>
      <c r="AP8360" s="5" t="s">
        <v>98</v>
      </c>
      <c r="AT8360" s="5" t="s">
        <v>98</v>
      </c>
      <c r="AX8360" s="5">
        <v>2023</v>
      </c>
      <c r="BA8360" s="5" t="s">
        <v>99</v>
      </c>
      <c r="BD8360" s="5">
        <v>4</v>
      </c>
      <c r="BE8360" s="5">
        <v>2023</v>
      </c>
      <c r="BH8360" s="5" t="s">
        <v>361</v>
      </c>
      <c r="BK8360" s="5">
        <v>7</v>
      </c>
      <c r="BN8360" s="5">
        <f t="shared" si="158"/>
        <v>1.09150442477876</v>
      </c>
    </row>
    <row r="8361" spans="1:66" x14ac:dyDescent="0.35">
      <c r="A8361" s="5" t="s">
        <v>30897</v>
      </c>
      <c r="B8361" s="5" t="s">
        <v>83</v>
      </c>
      <c r="C8361" s="5" t="s">
        <v>149</v>
      </c>
      <c r="D8361" s="5" t="s">
        <v>30691</v>
      </c>
      <c r="E8361" s="5" t="s">
        <v>30692</v>
      </c>
      <c r="F8361" s="5" t="s">
        <v>245</v>
      </c>
      <c r="G8361" s="5" t="s">
        <v>30893</v>
      </c>
      <c r="H8361" s="5" t="s">
        <v>1579</v>
      </c>
      <c r="K8361" s="5">
        <v>1</v>
      </c>
      <c r="L8361" s="5">
        <v>1</v>
      </c>
      <c r="M8361" s="5">
        <v>0</v>
      </c>
      <c r="N8361" s="5" t="s">
        <v>224</v>
      </c>
      <c r="O8361" s="5">
        <v>1.09150442477876</v>
      </c>
      <c r="P8361" s="5">
        <v>0</v>
      </c>
      <c r="Q8361" s="5">
        <v>1.09150442477876</v>
      </c>
      <c r="R8361" s="5" t="s">
        <v>30894</v>
      </c>
      <c r="S8361" s="5" t="s">
        <v>967</v>
      </c>
      <c r="T8361" s="5" t="s">
        <v>967</v>
      </c>
      <c r="W8361" s="5" t="s">
        <v>6948</v>
      </c>
      <c r="Y8361" s="5" t="s">
        <v>30895</v>
      </c>
      <c r="Z8361" s="5" t="s">
        <v>30896</v>
      </c>
      <c r="AC8361" s="5" t="s">
        <v>149</v>
      </c>
      <c r="AD8361" s="5" t="s">
        <v>97</v>
      </c>
      <c r="AO8361" s="5" t="s">
        <v>98</v>
      </c>
      <c r="AP8361" s="5" t="s">
        <v>98</v>
      </c>
      <c r="AT8361" s="5" t="s">
        <v>98</v>
      </c>
      <c r="AX8361" s="5">
        <v>2023</v>
      </c>
      <c r="BA8361" s="5" t="s">
        <v>99</v>
      </c>
      <c r="BD8361" s="5">
        <v>4</v>
      </c>
      <c r="BE8361" s="5">
        <v>2023</v>
      </c>
      <c r="BH8361" s="5" t="s">
        <v>361</v>
      </c>
      <c r="BK8361" s="5">
        <v>7</v>
      </c>
      <c r="BN8361" s="5">
        <f t="shared" si="158"/>
        <v>1.09150442477876</v>
      </c>
    </row>
    <row r="8362" spans="1:66" x14ac:dyDescent="0.35">
      <c r="A8362" s="5" t="s">
        <v>30898</v>
      </c>
      <c r="B8362" s="5" t="s">
        <v>83</v>
      </c>
      <c r="C8362" s="5" t="s">
        <v>149</v>
      </c>
      <c r="D8362" s="5" t="s">
        <v>30691</v>
      </c>
      <c r="E8362" s="5" t="s">
        <v>30692</v>
      </c>
      <c r="F8362" s="5" t="s">
        <v>245</v>
      </c>
      <c r="G8362" s="5" t="s">
        <v>30899</v>
      </c>
      <c r="H8362" s="5" t="s">
        <v>30900</v>
      </c>
      <c r="K8362" s="5">
        <v>1</v>
      </c>
      <c r="L8362" s="5">
        <v>1</v>
      </c>
      <c r="M8362" s="5">
        <v>0</v>
      </c>
      <c r="N8362" s="5" t="s">
        <v>224</v>
      </c>
      <c r="O8362" s="5">
        <v>9.4778761061946906</v>
      </c>
      <c r="P8362" s="5">
        <v>0</v>
      </c>
      <c r="Q8362" s="5">
        <v>0</v>
      </c>
      <c r="R8362" s="5" t="s">
        <v>30901</v>
      </c>
      <c r="S8362" s="5" t="s">
        <v>4854</v>
      </c>
      <c r="T8362" s="5" t="s">
        <v>15788</v>
      </c>
      <c r="U8362" s="5" t="s">
        <v>30902</v>
      </c>
      <c r="V8362" s="5" t="s">
        <v>4969</v>
      </c>
      <c r="W8362" s="5" t="s">
        <v>4969</v>
      </c>
      <c r="Y8362" s="5" t="s">
        <v>30903</v>
      </c>
      <c r="Z8362" s="5" t="s">
        <v>30904</v>
      </c>
      <c r="AC8362" s="5" t="s">
        <v>149</v>
      </c>
      <c r="AD8362" s="5" t="s">
        <v>97</v>
      </c>
      <c r="AO8362" s="5" t="s">
        <v>98</v>
      </c>
      <c r="AP8362" s="5" t="s">
        <v>98</v>
      </c>
      <c r="AT8362" s="5" t="s">
        <v>98</v>
      </c>
      <c r="AX8362" s="5">
        <v>2022</v>
      </c>
      <c r="BA8362" s="5" t="s">
        <v>99</v>
      </c>
      <c r="BD8362" s="5">
        <v>5</v>
      </c>
      <c r="BE8362" s="5">
        <v>2022</v>
      </c>
      <c r="BH8362" s="5" t="s">
        <v>361</v>
      </c>
      <c r="BK8362" s="5">
        <v>9</v>
      </c>
      <c r="BN8362" s="5">
        <f t="shared" si="158"/>
        <v>9.4778761061946906</v>
      </c>
    </row>
    <row r="8363" spans="1:66" x14ac:dyDescent="0.35">
      <c r="A8363" s="5" t="s">
        <v>30905</v>
      </c>
      <c r="B8363" s="5" t="s">
        <v>83</v>
      </c>
      <c r="C8363" s="5" t="s">
        <v>149</v>
      </c>
      <c r="D8363" s="5" t="s">
        <v>30691</v>
      </c>
      <c r="E8363" s="5" t="s">
        <v>30692</v>
      </c>
      <c r="F8363" s="5" t="s">
        <v>245</v>
      </c>
      <c r="G8363" s="5" t="s">
        <v>30906</v>
      </c>
      <c r="H8363" s="5" t="s">
        <v>266</v>
      </c>
      <c r="K8363" s="5">
        <v>1</v>
      </c>
      <c r="L8363" s="5">
        <v>1</v>
      </c>
      <c r="M8363" s="5">
        <v>0</v>
      </c>
      <c r="N8363" s="5" t="s">
        <v>224</v>
      </c>
      <c r="O8363" s="5">
        <v>5.5414159292035396</v>
      </c>
      <c r="P8363" s="5">
        <v>0</v>
      </c>
      <c r="Q8363" s="5">
        <v>5.5414159292035396</v>
      </c>
      <c r="R8363" s="5" t="s">
        <v>30907</v>
      </c>
      <c r="S8363" s="5" t="s">
        <v>967</v>
      </c>
      <c r="T8363" s="5" t="s">
        <v>967</v>
      </c>
      <c r="W8363" s="5" t="s">
        <v>6948</v>
      </c>
      <c r="Y8363" s="5" t="s">
        <v>30908</v>
      </c>
      <c r="Z8363" s="5" t="s">
        <v>30909</v>
      </c>
      <c r="AC8363" s="5" t="s">
        <v>149</v>
      </c>
      <c r="AD8363" s="5" t="s">
        <v>97</v>
      </c>
      <c r="AO8363" s="5" t="s">
        <v>98</v>
      </c>
      <c r="AP8363" s="5" t="s">
        <v>98</v>
      </c>
      <c r="AT8363" s="5" t="s">
        <v>98</v>
      </c>
      <c r="AX8363" s="5">
        <v>2023</v>
      </c>
      <c r="BA8363" s="5" t="s">
        <v>99</v>
      </c>
      <c r="BD8363" s="5">
        <v>4</v>
      </c>
      <c r="BE8363" s="5">
        <v>2023</v>
      </c>
      <c r="BH8363" s="5" t="s">
        <v>361</v>
      </c>
      <c r="BK8363" s="5">
        <v>7</v>
      </c>
      <c r="BN8363" s="5">
        <f t="shared" si="158"/>
        <v>5.5414159292035396</v>
      </c>
    </row>
    <row r="8364" spans="1:66" x14ac:dyDescent="0.35">
      <c r="A8364" s="5" t="s">
        <v>30910</v>
      </c>
      <c r="B8364" s="5" t="s">
        <v>83</v>
      </c>
      <c r="C8364" s="5" t="s">
        <v>149</v>
      </c>
      <c r="D8364" s="5" t="s">
        <v>30691</v>
      </c>
      <c r="E8364" s="5" t="s">
        <v>30692</v>
      </c>
      <c r="F8364" s="5" t="s">
        <v>245</v>
      </c>
      <c r="G8364" s="5" t="s">
        <v>30911</v>
      </c>
      <c r="H8364" s="5" t="s">
        <v>30912</v>
      </c>
      <c r="K8364" s="5">
        <v>1</v>
      </c>
      <c r="L8364" s="5">
        <v>1</v>
      </c>
      <c r="M8364" s="5">
        <v>0</v>
      </c>
      <c r="N8364" s="5" t="s">
        <v>224</v>
      </c>
      <c r="O8364" s="5">
        <v>7.6460176991150499</v>
      </c>
      <c r="P8364" s="5">
        <v>0</v>
      </c>
      <c r="Q8364" s="5">
        <v>0</v>
      </c>
      <c r="R8364" s="5" t="s">
        <v>30913</v>
      </c>
      <c r="S8364" s="5" t="s">
        <v>4854</v>
      </c>
      <c r="T8364" s="5" t="s">
        <v>15788</v>
      </c>
      <c r="U8364" s="5" t="s">
        <v>30914</v>
      </c>
      <c r="V8364" s="5" t="s">
        <v>4969</v>
      </c>
      <c r="W8364" s="5" t="s">
        <v>4969</v>
      </c>
      <c r="Y8364" s="5" t="s">
        <v>30915</v>
      </c>
      <c r="Z8364" s="5" t="s">
        <v>30916</v>
      </c>
      <c r="AC8364" s="5" t="s">
        <v>149</v>
      </c>
      <c r="AD8364" s="5" t="s">
        <v>97</v>
      </c>
      <c r="AO8364" s="5" t="s">
        <v>98</v>
      </c>
      <c r="AP8364" s="5" t="s">
        <v>98</v>
      </c>
      <c r="AT8364" s="5" t="s">
        <v>98</v>
      </c>
      <c r="AX8364" s="5">
        <v>2022</v>
      </c>
      <c r="BA8364" s="5" t="s">
        <v>99</v>
      </c>
      <c r="BD8364" s="5">
        <v>5</v>
      </c>
      <c r="BE8364" s="5">
        <v>2022</v>
      </c>
      <c r="BH8364" s="5" t="s">
        <v>361</v>
      </c>
      <c r="BK8364" s="5">
        <v>9</v>
      </c>
      <c r="BN8364" s="5">
        <f t="shared" si="158"/>
        <v>7.6460176991150499</v>
      </c>
    </row>
    <row r="8365" spans="1:66" x14ac:dyDescent="0.35">
      <c r="A8365" s="5" t="s">
        <v>30917</v>
      </c>
      <c r="B8365" s="5" t="s">
        <v>83</v>
      </c>
      <c r="C8365" s="5" t="s">
        <v>149</v>
      </c>
      <c r="D8365" s="5" t="s">
        <v>30691</v>
      </c>
      <c r="E8365" s="5" t="s">
        <v>30692</v>
      </c>
      <c r="F8365" s="5" t="s">
        <v>245</v>
      </c>
      <c r="G8365" s="5" t="s">
        <v>30918</v>
      </c>
      <c r="H8365" s="5" t="s">
        <v>956</v>
      </c>
      <c r="K8365" s="5">
        <v>1</v>
      </c>
      <c r="L8365" s="5">
        <v>1</v>
      </c>
      <c r="M8365" s="5">
        <v>0</v>
      </c>
      <c r="N8365" s="5" t="s">
        <v>224</v>
      </c>
      <c r="O8365" s="5">
        <v>0.46557522123893802</v>
      </c>
      <c r="P8365" s="5">
        <v>0</v>
      </c>
      <c r="Q8365" s="5">
        <v>0.46557522123893802</v>
      </c>
      <c r="R8365" s="5" t="s">
        <v>30919</v>
      </c>
      <c r="S8365" s="5" t="s">
        <v>967</v>
      </c>
      <c r="T8365" s="5" t="s">
        <v>967</v>
      </c>
      <c r="W8365" s="5" t="s">
        <v>6948</v>
      </c>
      <c r="Y8365" s="5" t="s">
        <v>30920</v>
      </c>
      <c r="Z8365" s="5" t="s">
        <v>30921</v>
      </c>
      <c r="AC8365" s="5" t="s">
        <v>149</v>
      </c>
      <c r="AD8365" s="5" t="s">
        <v>97</v>
      </c>
      <c r="AO8365" s="5" t="s">
        <v>98</v>
      </c>
      <c r="AP8365" s="5" t="s">
        <v>98</v>
      </c>
      <c r="AT8365" s="5" t="s">
        <v>98</v>
      </c>
      <c r="AX8365" s="5">
        <v>2023</v>
      </c>
      <c r="BA8365" s="5" t="s">
        <v>99</v>
      </c>
      <c r="BD8365" s="5">
        <v>4</v>
      </c>
      <c r="BE8365" s="5">
        <v>2023</v>
      </c>
      <c r="BH8365" s="5" t="s">
        <v>361</v>
      </c>
      <c r="BK8365" s="5">
        <v>7</v>
      </c>
      <c r="BN8365" s="5">
        <f t="shared" si="158"/>
        <v>0.46557522123893802</v>
      </c>
    </row>
    <row r="8366" spans="1:66" x14ac:dyDescent="0.35">
      <c r="A8366" s="5" t="s">
        <v>30922</v>
      </c>
      <c r="B8366" s="5" t="s">
        <v>83</v>
      </c>
      <c r="C8366" s="5" t="s">
        <v>149</v>
      </c>
      <c r="D8366" s="5" t="s">
        <v>30691</v>
      </c>
      <c r="E8366" s="5" t="s">
        <v>30692</v>
      </c>
      <c r="F8366" s="5" t="s">
        <v>245</v>
      </c>
      <c r="G8366" s="5" t="s">
        <v>30923</v>
      </c>
      <c r="H8366" s="5" t="s">
        <v>30924</v>
      </c>
      <c r="K8366" s="5">
        <v>1</v>
      </c>
      <c r="L8366" s="5">
        <v>1</v>
      </c>
      <c r="M8366" s="5">
        <v>0</v>
      </c>
      <c r="N8366" s="5" t="s">
        <v>224</v>
      </c>
      <c r="O8366" s="5">
        <v>6.1681415929203496</v>
      </c>
      <c r="P8366" s="5">
        <v>0</v>
      </c>
      <c r="Q8366" s="5">
        <v>0</v>
      </c>
      <c r="R8366" s="5" t="s">
        <v>30925</v>
      </c>
      <c r="S8366" s="5" t="s">
        <v>11682</v>
      </c>
      <c r="T8366" s="5" t="s">
        <v>15788</v>
      </c>
      <c r="V8366" s="5" t="s">
        <v>4969</v>
      </c>
      <c r="W8366" s="5" t="s">
        <v>4969</v>
      </c>
      <c r="Y8366" s="5" t="s">
        <v>30926</v>
      </c>
      <c r="Z8366" s="5" t="s">
        <v>30927</v>
      </c>
      <c r="AC8366" s="5" t="s">
        <v>149</v>
      </c>
      <c r="AD8366" s="5" t="s">
        <v>97</v>
      </c>
      <c r="AO8366" s="5" t="s">
        <v>98</v>
      </c>
      <c r="AP8366" s="5" t="s">
        <v>98</v>
      </c>
      <c r="AT8366" s="5" t="s">
        <v>98</v>
      </c>
      <c r="AX8366" s="5">
        <v>2022</v>
      </c>
      <c r="BA8366" s="5" t="s">
        <v>99</v>
      </c>
      <c r="BD8366" s="5">
        <v>5</v>
      </c>
      <c r="BE8366" s="5">
        <v>2022</v>
      </c>
      <c r="BH8366" s="5" t="s">
        <v>361</v>
      </c>
      <c r="BK8366" s="5">
        <v>9</v>
      </c>
      <c r="BN8366" s="5">
        <f t="shared" si="158"/>
        <v>6.1681415929203496</v>
      </c>
    </row>
    <row r="8367" spans="1:66" x14ac:dyDescent="0.35">
      <c r="A8367" s="5" t="s">
        <v>30928</v>
      </c>
      <c r="B8367" s="5" t="s">
        <v>83</v>
      </c>
      <c r="C8367" s="5" t="s">
        <v>149</v>
      </c>
      <c r="D8367" s="5" t="s">
        <v>30691</v>
      </c>
      <c r="E8367" s="5" t="s">
        <v>30692</v>
      </c>
      <c r="F8367" s="5" t="s">
        <v>245</v>
      </c>
      <c r="G8367" s="5" t="s">
        <v>30929</v>
      </c>
      <c r="H8367" s="5" t="s">
        <v>2073</v>
      </c>
      <c r="K8367" s="5">
        <v>1</v>
      </c>
      <c r="L8367" s="5">
        <v>1</v>
      </c>
      <c r="M8367" s="5">
        <v>0</v>
      </c>
      <c r="N8367" s="5" t="s">
        <v>224</v>
      </c>
      <c r="O8367" s="5">
        <v>1.7707964601769901</v>
      </c>
      <c r="P8367" s="5">
        <v>0</v>
      </c>
      <c r="Q8367" s="5">
        <v>1.7707964601769901</v>
      </c>
      <c r="R8367" s="5" t="s">
        <v>30930</v>
      </c>
      <c r="S8367" s="5" t="s">
        <v>967</v>
      </c>
      <c r="T8367" s="5" t="s">
        <v>967</v>
      </c>
      <c r="W8367" s="5" t="s">
        <v>6948</v>
      </c>
      <c r="Y8367" s="5" t="s">
        <v>30931</v>
      </c>
      <c r="Z8367" s="5" t="s">
        <v>30932</v>
      </c>
      <c r="AC8367" s="5" t="s">
        <v>149</v>
      </c>
      <c r="AD8367" s="5" t="s">
        <v>97</v>
      </c>
      <c r="AO8367" s="5" t="s">
        <v>98</v>
      </c>
      <c r="AP8367" s="5" t="s">
        <v>98</v>
      </c>
      <c r="AT8367" s="5" t="s">
        <v>98</v>
      </c>
      <c r="AX8367" s="5">
        <v>2023</v>
      </c>
      <c r="BA8367" s="5" t="s">
        <v>99</v>
      </c>
      <c r="BD8367" s="5">
        <v>4</v>
      </c>
      <c r="BE8367" s="5">
        <v>2023</v>
      </c>
      <c r="BH8367" s="5" t="s">
        <v>361</v>
      </c>
      <c r="BK8367" s="5">
        <v>7</v>
      </c>
      <c r="BN8367" s="5">
        <f t="shared" si="158"/>
        <v>1.7707964601769901</v>
      </c>
    </row>
    <row r="8368" spans="1:66" x14ac:dyDescent="0.35">
      <c r="A8368" s="5" t="s">
        <v>30933</v>
      </c>
      <c r="B8368" s="5" t="s">
        <v>83</v>
      </c>
      <c r="C8368" s="5" t="s">
        <v>149</v>
      </c>
      <c r="D8368" s="5" t="s">
        <v>30691</v>
      </c>
      <c r="E8368" s="5" t="s">
        <v>30692</v>
      </c>
      <c r="F8368" s="5" t="s">
        <v>245</v>
      </c>
      <c r="G8368" s="5" t="s">
        <v>30934</v>
      </c>
      <c r="H8368" s="5" t="s">
        <v>30935</v>
      </c>
      <c r="K8368" s="5">
        <v>1</v>
      </c>
      <c r="L8368" s="5">
        <v>1</v>
      </c>
      <c r="M8368" s="5">
        <v>0</v>
      </c>
      <c r="N8368" s="5" t="s">
        <v>224</v>
      </c>
      <c r="O8368" s="5">
        <v>6.4778761061946897</v>
      </c>
      <c r="P8368" s="5">
        <v>0</v>
      </c>
      <c r="Q8368" s="5">
        <v>0</v>
      </c>
      <c r="R8368" s="5" t="s">
        <v>30936</v>
      </c>
      <c r="S8368" s="5" t="s">
        <v>11682</v>
      </c>
      <c r="T8368" s="5" t="s">
        <v>15788</v>
      </c>
      <c r="V8368" s="5" t="s">
        <v>4970</v>
      </c>
      <c r="W8368" s="5" t="s">
        <v>4970</v>
      </c>
      <c r="Y8368" s="5" t="s">
        <v>30937</v>
      </c>
      <c r="Z8368" s="5" t="s">
        <v>30927</v>
      </c>
      <c r="AC8368" s="5" t="s">
        <v>149</v>
      </c>
      <c r="AD8368" s="5" t="s">
        <v>97</v>
      </c>
      <c r="AO8368" s="5" t="s">
        <v>98</v>
      </c>
      <c r="AP8368" s="5" t="s">
        <v>98</v>
      </c>
      <c r="AT8368" s="5" t="s">
        <v>98</v>
      </c>
      <c r="AX8368" s="5">
        <v>2022</v>
      </c>
      <c r="BA8368" s="5" t="s">
        <v>99</v>
      </c>
      <c r="BD8368" s="5">
        <v>5</v>
      </c>
      <c r="BE8368" s="5">
        <v>2022</v>
      </c>
      <c r="BH8368" s="5" t="s">
        <v>361</v>
      </c>
      <c r="BK8368" s="5">
        <v>9</v>
      </c>
      <c r="BN8368" s="5">
        <f t="shared" si="158"/>
        <v>6.4778761061946897</v>
      </c>
    </row>
    <row r="8369" spans="1:66" x14ac:dyDescent="0.35">
      <c r="A8369" s="5" t="s">
        <v>30938</v>
      </c>
      <c r="B8369" s="5" t="s">
        <v>83</v>
      </c>
      <c r="C8369" s="5" t="s">
        <v>149</v>
      </c>
      <c r="D8369" s="5" t="s">
        <v>30691</v>
      </c>
      <c r="E8369" s="5" t="s">
        <v>30692</v>
      </c>
      <c r="F8369" s="5" t="s">
        <v>245</v>
      </c>
      <c r="G8369" s="5" t="s">
        <v>30939</v>
      </c>
      <c r="H8369" s="5" t="s">
        <v>2079</v>
      </c>
      <c r="K8369" s="5">
        <v>1</v>
      </c>
      <c r="L8369" s="5">
        <v>1</v>
      </c>
      <c r="M8369" s="5">
        <v>0</v>
      </c>
      <c r="N8369" s="5" t="s">
        <v>224</v>
      </c>
      <c r="O8369" s="5">
        <v>1.83185840707965</v>
      </c>
      <c r="P8369" s="5">
        <v>0</v>
      </c>
      <c r="Q8369" s="5">
        <v>1.83185840707965</v>
      </c>
      <c r="R8369" s="5" t="s">
        <v>30940</v>
      </c>
      <c r="S8369" s="5" t="s">
        <v>967</v>
      </c>
      <c r="T8369" s="5" t="s">
        <v>967</v>
      </c>
      <c r="W8369" s="5" t="s">
        <v>6948</v>
      </c>
      <c r="Y8369" s="5" t="s">
        <v>30941</v>
      </c>
      <c r="Z8369" s="5" t="s">
        <v>30942</v>
      </c>
      <c r="AC8369" s="5" t="s">
        <v>149</v>
      </c>
      <c r="AD8369" s="5" t="s">
        <v>97</v>
      </c>
      <c r="AO8369" s="5" t="s">
        <v>98</v>
      </c>
      <c r="AP8369" s="5" t="s">
        <v>98</v>
      </c>
      <c r="AT8369" s="5" t="s">
        <v>98</v>
      </c>
      <c r="AX8369" s="5">
        <v>2023</v>
      </c>
      <c r="BA8369" s="5" t="s">
        <v>99</v>
      </c>
      <c r="BD8369" s="5">
        <v>4</v>
      </c>
      <c r="BE8369" s="5">
        <v>2023</v>
      </c>
      <c r="BH8369" s="5" t="s">
        <v>361</v>
      </c>
      <c r="BK8369" s="5">
        <v>7</v>
      </c>
      <c r="BN8369" s="5">
        <f t="shared" si="158"/>
        <v>1.83185840707965</v>
      </c>
    </row>
    <row r="8370" spans="1:66" x14ac:dyDescent="0.35">
      <c r="A8370" s="5" t="s">
        <v>30943</v>
      </c>
      <c r="B8370" s="5" t="s">
        <v>83</v>
      </c>
      <c r="C8370" s="5" t="s">
        <v>149</v>
      </c>
      <c r="D8370" s="5" t="s">
        <v>30691</v>
      </c>
      <c r="E8370" s="5" t="s">
        <v>30692</v>
      </c>
      <c r="F8370" s="5" t="s">
        <v>245</v>
      </c>
      <c r="G8370" s="5" t="s">
        <v>30944</v>
      </c>
      <c r="H8370" s="5" t="s">
        <v>30945</v>
      </c>
      <c r="K8370" s="5">
        <v>1</v>
      </c>
      <c r="L8370" s="5">
        <v>1</v>
      </c>
      <c r="M8370" s="5">
        <v>0</v>
      </c>
      <c r="N8370" s="5" t="s">
        <v>224</v>
      </c>
      <c r="O8370" s="5">
        <v>1.3893805309734499</v>
      </c>
      <c r="P8370" s="5">
        <v>0</v>
      </c>
      <c r="Q8370" s="5">
        <v>0</v>
      </c>
      <c r="R8370" s="5" t="s">
        <v>30946</v>
      </c>
      <c r="S8370" s="5" t="s">
        <v>11682</v>
      </c>
      <c r="T8370" s="5" t="s">
        <v>15788</v>
      </c>
      <c r="V8370" s="5" t="s">
        <v>4970</v>
      </c>
      <c r="W8370" s="5" t="s">
        <v>4970</v>
      </c>
      <c r="Y8370" s="5" t="s">
        <v>30947</v>
      </c>
      <c r="Z8370" s="5" t="s">
        <v>30927</v>
      </c>
      <c r="AC8370" s="5" t="s">
        <v>149</v>
      </c>
      <c r="AD8370" s="5" t="s">
        <v>97</v>
      </c>
      <c r="AO8370" s="5" t="s">
        <v>98</v>
      </c>
      <c r="AP8370" s="5" t="s">
        <v>98</v>
      </c>
      <c r="AT8370" s="5" t="s">
        <v>98</v>
      </c>
      <c r="AX8370" s="5">
        <v>2022</v>
      </c>
      <c r="BA8370" s="5" t="s">
        <v>99</v>
      </c>
      <c r="BD8370" s="5">
        <v>5</v>
      </c>
      <c r="BE8370" s="5">
        <v>2022</v>
      </c>
      <c r="BH8370" s="5" t="s">
        <v>361</v>
      </c>
      <c r="BK8370" s="5">
        <v>9</v>
      </c>
      <c r="BN8370" s="5">
        <f t="shared" si="158"/>
        <v>1.3893805309734499</v>
      </c>
    </row>
    <row r="8371" spans="1:66" x14ac:dyDescent="0.35">
      <c r="A8371" s="5" t="s">
        <v>30948</v>
      </c>
      <c r="B8371" s="5" t="s">
        <v>83</v>
      </c>
      <c r="C8371" s="5" t="s">
        <v>149</v>
      </c>
      <c r="D8371" s="5" t="s">
        <v>30691</v>
      </c>
      <c r="E8371" s="5" t="s">
        <v>30692</v>
      </c>
      <c r="F8371" s="5" t="s">
        <v>245</v>
      </c>
      <c r="G8371" s="5" t="s">
        <v>30949</v>
      </c>
      <c r="H8371" s="5" t="s">
        <v>30950</v>
      </c>
      <c r="K8371" s="5">
        <v>1</v>
      </c>
      <c r="L8371" s="5">
        <v>1</v>
      </c>
      <c r="M8371" s="5">
        <v>0</v>
      </c>
      <c r="N8371" s="5" t="s">
        <v>224</v>
      </c>
      <c r="O8371" s="5">
        <v>2.0973451327433601</v>
      </c>
      <c r="P8371" s="5">
        <v>0</v>
      </c>
      <c r="Q8371" s="5">
        <v>0</v>
      </c>
      <c r="R8371" s="5" t="s">
        <v>30951</v>
      </c>
      <c r="S8371" s="5" t="s">
        <v>30952</v>
      </c>
      <c r="T8371" s="5" t="s">
        <v>4854</v>
      </c>
      <c r="U8371" s="5" t="s">
        <v>30953</v>
      </c>
      <c r="V8371" s="5" t="s">
        <v>4970</v>
      </c>
      <c r="W8371" s="5" t="s">
        <v>4970</v>
      </c>
      <c r="Y8371" s="5" t="s">
        <v>30954</v>
      </c>
      <c r="Z8371" s="5" t="s">
        <v>30955</v>
      </c>
      <c r="AC8371" s="5" t="s">
        <v>149</v>
      </c>
      <c r="AD8371" s="5" t="s">
        <v>97</v>
      </c>
      <c r="AO8371" s="5" t="s">
        <v>98</v>
      </c>
      <c r="AP8371" s="5" t="s">
        <v>98</v>
      </c>
      <c r="AT8371" s="5" t="s">
        <v>98</v>
      </c>
      <c r="AX8371" s="5">
        <v>2022</v>
      </c>
      <c r="BA8371" s="5" t="s">
        <v>99</v>
      </c>
      <c r="BD8371" s="5">
        <v>6</v>
      </c>
      <c r="BE8371" s="5">
        <v>2022</v>
      </c>
      <c r="BH8371" s="5" t="s">
        <v>361</v>
      </c>
      <c r="BK8371" s="5">
        <v>9</v>
      </c>
      <c r="BN8371" s="5">
        <f t="shared" si="158"/>
        <v>2.0973451327433601</v>
      </c>
    </row>
    <row r="8372" spans="1:66" x14ac:dyDescent="0.35">
      <c r="A8372" s="5" t="s">
        <v>30956</v>
      </c>
      <c r="B8372" s="5" t="s">
        <v>83</v>
      </c>
      <c r="C8372" s="5" t="s">
        <v>149</v>
      </c>
      <c r="D8372" s="5" t="s">
        <v>30957</v>
      </c>
      <c r="E8372" s="5" t="s">
        <v>30958</v>
      </c>
      <c r="F8372" s="5" t="s">
        <v>245</v>
      </c>
      <c r="G8372" s="5" t="s">
        <v>30959</v>
      </c>
      <c r="H8372" s="5" t="s">
        <v>2059</v>
      </c>
      <c r="K8372" s="5">
        <v>1</v>
      </c>
      <c r="L8372" s="5">
        <v>0</v>
      </c>
      <c r="M8372" s="5">
        <v>1</v>
      </c>
      <c r="N8372" s="5" t="s">
        <v>154</v>
      </c>
      <c r="O8372" s="5">
        <v>23.008849557522201</v>
      </c>
      <c r="P8372" s="5">
        <v>0</v>
      </c>
      <c r="Q8372" s="5">
        <v>0</v>
      </c>
      <c r="R8372" s="5" t="s">
        <v>30960</v>
      </c>
      <c r="Y8372" s="5" t="s">
        <v>30961</v>
      </c>
      <c r="Z8372" s="5" t="s">
        <v>30962</v>
      </c>
      <c r="AC8372" s="5" t="s">
        <v>149</v>
      </c>
      <c r="AD8372" s="5" t="s">
        <v>97</v>
      </c>
      <c r="AO8372" s="5" t="s">
        <v>157</v>
      </c>
      <c r="AP8372" s="5" t="s">
        <v>158</v>
      </c>
      <c r="BN8372" s="5">
        <f t="shared" si="158"/>
        <v>23.008849557522201</v>
      </c>
    </row>
    <row r="8373" spans="1:66" x14ac:dyDescent="0.35">
      <c r="A8373" s="5" t="s">
        <v>30963</v>
      </c>
      <c r="B8373" s="5" t="s">
        <v>83</v>
      </c>
      <c r="C8373" s="5" t="s">
        <v>149</v>
      </c>
      <c r="D8373" s="5" t="s">
        <v>30957</v>
      </c>
      <c r="E8373" s="5" t="s">
        <v>30958</v>
      </c>
      <c r="F8373" s="5" t="s">
        <v>245</v>
      </c>
      <c r="G8373" s="5" t="s">
        <v>30959</v>
      </c>
      <c r="H8373" s="5" t="s">
        <v>2059</v>
      </c>
      <c r="K8373" s="5">
        <v>1</v>
      </c>
      <c r="L8373" s="5">
        <v>0</v>
      </c>
      <c r="M8373" s="5">
        <v>1</v>
      </c>
      <c r="N8373" s="5" t="s">
        <v>154</v>
      </c>
      <c r="O8373" s="5">
        <v>23.008849557522201</v>
      </c>
      <c r="P8373" s="5">
        <v>0</v>
      </c>
      <c r="Q8373" s="5">
        <v>0</v>
      </c>
      <c r="R8373" s="5" t="s">
        <v>30960</v>
      </c>
      <c r="Y8373" s="5" t="s">
        <v>30961</v>
      </c>
      <c r="Z8373" s="5" t="s">
        <v>30962</v>
      </c>
      <c r="AC8373" s="5" t="s">
        <v>149</v>
      </c>
      <c r="AD8373" s="5" t="s">
        <v>97</v>
      </c>
      <c r="AO8373" s="5" t="s">
        <v>157</v>
      </c>
      <c r="AP8373" s="5" t="s">
        <v>158</v>
      </c>
      <c r="BN8373" s="5">
        <f t="shared" si="158"/>
        <v>23.008849557522201</v>
      </c>
    </row>
    <row r="8374" spans="1:66" x14ac:dyDescent="0.35">
      <c r="A8374" s="5" t="s">
        <v>30964</v>
      </c>
      <c r="B8374" s="5" t="s">
        <v>83</v>
      </c>
      <c r="C8374" s="5" t="s">
        <v>149</v>
      </c>
      <c r="D8374" s="5" t="s">
        <v>30691</v>
      </c>
      <c r="E8374" s="5" t="s">
        <v>30692</v>
      </c>
      <c r="F8374" s="5" t="s">
        <v>245</v>
      </c>
      <c r="G8374" s="5" t="s">
        <v>30965</v>
      </c>
      <c r="H8374" s="5" t="s">
        <v>30966</v>
      </c>
      <c r="K8374" s="5">
        <v>1</v>
      </c>
      <c r="L8374" s="5">
        <v>1</v>
      </c>
      <c r="M8374" s="5">
        <v>0</v>
      </c>
      <c r="N8374" s="5" t="s">
        <v>224</v>
      </c>
      <c r="O8374" s="5">
        <v>17.6194690265486</v>
      </c>
      <c r="P8374" s="5">
        <v>0</v>
      </c>
      <c r="Q8374" s="5">
        <v>0</v>
      </c>
      <c r="R8374" s="5" t="s">
        <v>30967</v>
      </c>
      <c r="S8374" s="5" t="s">
        <v>14679</v>
      </c>
      <c r="T8374" s="5" t="s">
        <v>30968</v>
      </c>
      <c r="U8374" s="5" t="s">
        <v>30969</v>
      </c>
      <c r="V8374" s="5" t="s">
        <v>4969</v>
      </c>
      <c r="W8374" s="5" t="s">
        <v>4969</v>
      </c>
      <c r="Y8374" s="5" t="s">
        <v>30970</v>
      </c>
      <c r="Z8374" s="5" t="s">
        <v>30971</v>
      </c>
      <c r="AC8374" s="5" t="s">
        <v>149</v>
      </c>
      <c r="AD8374" s="5" t="s">
        <v>97</v>
      </c>
      <c r="AO8374" s="5" t="s">
        <v>98</v>
      </c>
      <c r="AP8374" s="5" t="s">
        <v>98</v>
      </c>
      <c r="AT8374" s="5" t="s">
        <v>98</v>
      </c>
      <c r="AX8374" s="5">
        <v>2022</v>
      </c>
      <c r="BA8374" s="5" t="s">
        <v>99</v>
      </c>
      <c r="BD8374" s="5">
        <v>4</v>
      </c>
      <c r="BE8374" s="5">
        <v>2022</v>
      </c>
      <c r="BH8374" s="5" t="s">
        <v>361</v>
      </c>
      <c r="BK8374" s="5">
        <v>9</v>
      </c>
      <c r="BN8374" s="5">
        <f t="shared" si="158"/>
        <v>17.6194690265486</v>
      </c>
    </row>
    <row r="8375" spans="1:66" x14ac:dyDescent="0.35">
      <c r="A8375" s="5" t="s">
        <v>30972</v>
      </c>
      <c r="B8375" s="5" t="s">
        <v>83</v>
      </c>
      <c r="C8375" s="5" t="s">
        <v>149</v>
      </c>
      <c r="D8375" s="5" t="s">
        <v>30691</v>
      </c>
      <c r="E8375" s="5" t="s">
        <v>30692</v>
      </c>
      <c r="F8375" s="5" t="s">
        <v>245</v>
      </c>
      <c r="G8375" s="5" t="s">
        <v>30965</v>
      </c>
      <c r="H8375" s="5" t="s">
        <v>30966</v>
      </c>
      <c r="K8375" s="5">
        <v>1</v>
      </c>
      <c r="L8375" s="5">
        <v>1</v>
      </c>
      <c r="M8375" s="5">
        <v>0</v>
      </c>
      <c r="N8375" s="5" t="s">
        <v>224</v>
      </c>
      <c r="O8375" s="5">
        <v>17.6194690265486</v>
      </c>
      <c r="P8375" s="5">
        <v>0</v>
      </c>
      <c r="Q8375" s="5">
        <v>0</v>
      </c>
      <c r="R8375" s="5" t="s">
        <v>30967</v>
      </c>
      <c r="S8375" s="5" t="s">
        <v>14679</v>
      </c>
      <c r="T8375" s="5" t="s">
        <v>30968</v>
      </c>
      <c r="U8375" s="5" t="s">
        <v>30969</v>
      </c>
      <c r="V8375" s="5" t="s">
        <v>4969</v>
      </c>
      <c r="W8375" s="5" t="s">
        <v>4969</v>
      </c>
      <c r="Y8375" s="5" t="s">
        <v>30970</v>
      </c>
      <c r="Z8375" s="5" t="s">
        <v>30971</v>
      </c>
      <c r="AC8375" s="5" t="s">
        <v>149</v>
      </c>
      <c r="AD8375" s="5" t="s">
        <v>97</v>
      </c>
      <c r="AO8375" s="5" t="s">
        <v>98</v>
      </c>
      <c r="AP8375" s="5" t="s">
        <v>98</v>
      </c>
      <c r="AT8375" s="5" t="s">
        <v>98</v>
      </c>
      <c r="AX8375" s="5">
        <v>2022</v>
      </c>
      <c r="BA8375" s="5" t="s">
        <v>99</v>
      </c>
      <c r="BD8375" s="5">
        <v>4</v>
      </c>
      <c r="BE8375" s="5">
        <v>2022</v>
      </c>
      <c r="BH8375" s="5" t="s">
        <v>361</v>
      </c>
      <c r="BK8375" s="5">
        <v>9</v>
      </c>
      <c r="BN8375" s="5">
        <f t="shared" si="158"/>
        <v>17.6194690265486</v>
      </c>
    </row>
    <row r="8376" spans="1:66" x14ac:dyDescent="0.35">
      <c r="A8376" s="5" t="s">
        <v>30973</v>
      </c>
      <c r="B8376" s="5" t="s">
        <v>83</v>
      </c>
      <c r="C8376" s="5" t="s">
        <v>149</v>
      </c>
      <c r="D8376" s="5" t="s">
        <v>30691</v>
      </c>
      <c r="E8376" s="5" t="s">
        <v>30692</v>
      </c>
      <c r="F8376" s="5" t="s">
        <v>245</v>
      </c>
      <c r="G8376" s="5" t="s">
        <v>30974</v>
      </c>
      <c r="H8376" s="5" t="s">
        <v>2059</v>
      </c>
      <c r="K8376" s="5">
        <v>1</v>
      </c>
      <c r="L8376" s="5">
        <v>1</v>
      </c>
      <c r="M8376" s="5">
        <v>0</v>
      </c>
      <c r="N8376" s="5" t="s">
        <v>90</v>
      </c>
      <c r="O8376" s="5">
        <v>12.8460619469026</v>
      </c>
      <c r="P8376" s="5">
        <v>0</v>
      </c>
      <c r="Q8376" s="5">
        <v>0</v>
      </c>
      <c r="R8376" s="5" t="s">
        <v>30975</v>
      </c>
      <c r="S8376" s="5" t="s">
        <v>967</v>
      </c>
      <c r="T8376" s="5" t="s">
        <v>967</v>
      </c>
      <c r="Y8376" s="5" t="s">
        <v>30976</v>
      </c>
      <c r="Z8376" s="5" t="s">
        <v>30977</v>
      </c>
      <c r="AC8376" s="5" t="s">
        <v>149</v>
      </c>
      <c r="AD8376" s="5" t="s">
        <v>97</v>
      </c>
      <c r="AO8376" s="5" t="s">
        <v>98</v>
      </c>
      <c r="AP8376" s="5" t="s">
        <v>98</v>
      </c>
      <c r="AT8376" s="5" t="s">
        <v>98</v>
      </c>
      <c r="AX8376" s="5">
        <v>2023</v>
      </c>
      <c r="BA8376" s="5" t="s">
        <v>99</v>
      </c>
      <c r="BD8376" s="5">
        <v>4</v>
      </c>
      <c r="BN8376" s="5">
        <f t="shared" si="158"/>
        <v>12.8460619469026</v>
      </c>
    </row>
    <row r="8377" spans="1:66" x14ac:dyDescent="0.35">
      <c r="A8377" s="5" t="s">
        <v>30978</v>
      </c>
      <c r="B8377" s="5" t="s">
        <v>83</v>
      </c>
      <c r="C8377" s="5" t="s">
        <v>149</v>
      </c>
      <c r="D8377" s="5" t="s">
        <v>30691</v>
      </c>
      <c r="E8377" s="5" t="s">
        <v>30692</v>
      </c>
      <c r="F8377" s="5" t="s">
        <v>245</v>
      </c>
      <c r="G8377" s="5" t="s">
        <v>30974</v>
      </c>
      <c r="H8377" s="5" t="s">
        <v>2059</v>
      </c>
      <c r="K8377" s="5">
        <v>1</v>
      </c>
      <c r="L8377" s="5">
        <v>1</v>
      </c>
      <c r="M8377" s="5">
        <v>0</v>
      </c>
      <c r="N8377" s="5" t="s">
        <v>90</v>
      </c>
      <c r="O8377" s="5">
        <v>12.8460619469026</v>
      </c>
      <c r="P8377" s="5">
        <v>0</v>
      </c>
      <c r="Q8377" s="5">
        <v>0</v>
      </c>
      <c r="R8377" s="5" t="s">
        <v>30975</v>
      </c>
      <c r="S8377" s="5" t="s">
        <v>967</v>
      </c>
      <c r="T8377" s="5" t="s">
        <v>967</v>
      </c>
      <c r="Y8377" s="5" t="s">
        <v>30976</v>
      </c>
      <c r="Z8377" s="5" t="s">
        <v>30977</v>
      </c>
      <c r="AC8377" s="5" t="s">
        <v>149</v>
      </c>
      <c r="AD8377" s="5" t="s">
        <v>97</v>
      </c>
      <c r="AO8377" s="5" t="s">
        <v>98</v>
      </c>
      <c r="AP8377" s="5" t="s">
        <v>98</v>
      </c>
      <c r="AT8377" s="5" t="s">
        <v>98</v>
      </c>
      <c r="AX8377" s="5">
        <v>2023</v>
      </c>
      <c r="BA8377" s="5" t="s">
        <v>99</v>
      </c>
      <c r="BD8377" s="5">
        <v>4</v>
      </c>
      <c r="BN8377" s="5">
        <f t="shared" si="158"/>
        <v>12.8460619469026</v>
      </c>
    </row>
    <row r="8378" spans="1:66" x14ac:dyDescent="0.35">
      <c r="A8378" s="5" t="s">
        <v>30979</v>
      </c>
      <c r="B8378" s="5" t="s">
        <v>83</v>
      </c>
      <c r="C8378" s="5" t="s">
        <v>149</v>
      </c>
      <c r="D8378" s="5" t="s">
        <v>30691</v>
      </c>
      <c r="E8378" s="5" t="s">
        <v>30692</v>
      </c>
      <c r="F8378" s="5" t="s">
        <v>245</v>
      </c>
      <c r="G8378" s="5" t="s">
        <v>30980</v>
      </c>
      <c r="H8378" s="5" t="s">
        <v>30981</v>
      </c>
      <c r="K8378" s="5">
        <v>1</v>
      </c>
      <c r="L8378" s="5">
        <v>1</v>
      </c>
      <c r="M8378" s="5">
        <v>0</v>
      </c>
      <c r="N8378" s="5" t="s">
        <v>224</v>
      </c>
      <c r="O8378" s="5">
        <v>10.3274336283186</v>
      </c>
      <c r="P8378" s="5">
        <v>0</v>
      </c>
      <c r="Q8378" s="5">
        <v>0</v>
      </c>
      <c r="R8378" s="5" t="s">
        <v>30982</v>
      </c>
      <c r="S8378" s="5" t="s">
        <v>14679</v>
      </c>
      <c r="T8378" s="5" t="s">
        <v>30968</v>
      </c>
      <c r="U8378" s="5" t="s">
        <v>30983</v>
      </c>
      <c r="V8378" s="5" t="s">
        <v>4969</v>
      </c>
      <c r="W8378" s="5" t="s">
        <v>4969</v>
      </c>
      <c r="Y8378" s="5" t="s">
        <v>30984</v>
      </c>
      <c r="Z8378" s="5" t="s">
        <v>30985</v>
      </c>
      <c r="AC8378" s="5" t="s">
        <v>149</v>
      </c>
      <c r="AD8378" s="5" t="s">
        <v>97</v>
      </c>
      <c r="AO8378" s="5" t="s">
        <v>98</v>
      </c>
      <c r="AP8378" s="5" t="s">
        <v>98</v>
      </c>
      <c r="AT8378" s="5" t="s">
        <v>98</v>
      </c>
      <c r="AX8378" s="5">
        <v>2022</v>
      </c>
      <c r="BA8378" s="5" t="s">
        <v>99</v>
      </c>
      <c r="BD8378" s="5">
        <v>4</v>
      </c>
      <c r="BE8378" s="5">
        <v>2022</v>
      </c>
      <c r="BH8378" s="5" t="s">
        <v>361</v>
      </c>
      <c r="BK8378" s="5">
        <v>9</v>
      </c>
      <c r="BN8378" s="5">
        <f t="shared" si="158"/>
        <v>10.3274336283186</v>
      </c>
    </row>
    <row r="8379" spans="1:66" x14ac:dyDescent="0.35">
      <c r="A8379" s="5" t="s">
        <v>30986</v>
      </c>
      <c r="B8379" s="5" t="s">
        <v>83</v>
      </c>
      <c r="C8379" s="5" t="s">
        <v>149</v>
      </c>
      <c r="D8379" s="5" t="s">
        <v>30691</v>
      </c>
      <c r="E8379" s="5" t="s">
        <v>30692</v>
      </c>
      <c r="F8379" s="5" t="s">
        <v>245</v>
      </c>
      <c r="G8379" s="5" t="s">
        <v>30980</v>
      </c>
      <c r="H8379" s="5" t="s">
        <v>30981</v>
      </c>
      <c r="K8379" s="5">
        <v>1</v>
      </c>
      <c r="L8379" s="5">
        <v>1</v>
      </c>
      <c r="M8379" s="5">
        <v>0</v>
      </c>
      <c r="N8379" s="5" t="s">
        <v>224</v>
      </c>
      <c r="O8379" s="5">
        <v>10.3274336283186</v>
      </c>
      <c r="P8379" s="5">
        <v>0</v>
      </c>
      <c r="Q8379" s="5">
        <v>0</v>
      </c>
      <c r="R8379" s="5" t="s">
        <v>30982</v>
      </c>
      <c r="S8379" s="5" t="s">
        <v>14679</v>
      </c>
      <c r="T8379" s="5" t="s">
        <v>30968</v>
      </c>
      <c r="U8379" s="5" t="s">
        <v>30983</v>
      </c>
      <c r="V8379" s="5" t="s">
        <v>4969</v>
      </c>
      <c r="W8379" s="5" t="s">
        <v>4969</v>
      </c>
      <c r="Y8379" s="5" t="s">
        <v>30984</v>
      </c>
      <c r="Z8379" s="5" t="s">
        <v>30985</v>
      </c>
      <c r="AC8379" s="5" t="s">
        <v>149</v>
      </c>
      <c r="AD8379" s="5" t="s">
        <v>97</v>
      </c>
      <c r="AO8379" s="5" t="s">
        <v>98</v>
      </c>
      <c r="AP8379" s="5" t="s">
        <v>98</v>
      </c>
      <c r="AT8379" s="5" t="s">
        <v>98</v>
      </c>
      <c r="AX8379" s="5">
        <v>2022</v>
      </c>
      <c r="BA8379" s="5" t="s">
        <v>99</v>
      </c>
      <c r="BD8379" s="5">
        <v>4</v>
      </c>
      <c r="BE8379" s="5">
        <v>2022</v>
      </c>
      <c r="BH8379" s="5" t="s">
        <v>361</v>
      </c>
      <c r="BK8379" s="5">
        <v>9</v>
      </c>
      <c r="BN8379" s="5">
        <f t="shared" si="158"/>
        <v>10.3274336283186</v>
      </c>
    </row>
    <row r="8380" spans="1:66" x14ac:dyDescent="0.35">
      <c r="A8380" s="5" t="s">
        <v>30987</v>
      </c>
      <c r="B8380" s="5" t="s">
        <v>83</v>
      </c>
      <c r="C8380" s="5" t="s">
        <v>149</v>
      </c>
      <c r="D8380" s="5" t="s">
        <v>30691</v>
      </c>
      <c r="E8380" s="5" t="s">
        <v>30692</v>
      </c>
      <c r="F8380" s="5" t="s">
        <v>245</v>
      </c>
      <c r="G8380" s="5" t="s">
        <v>30988</v>
      </c>
      <c r="H8380" s="5" t="s">
        <v>437</v>
      </c>
      <c r="K8380" s="5">
        <v>1</v>
      </c>
      <c r="L8380" s="5">
        <v>1</v>
      </c>
      <c r="M8380" s="5">
        <v>0</v>
      </c>
      <c r="N8380" s="5" t="s">
        <v>224</v>
      </c>
      <c r="O8380" s="5">
        <v>7.9915929203539999</v>
      </c>
      <c r="P8380" s="5">
        <v>0</v>
      </c>
      <c r="Q8380" s="5">
        <v>7.9915929203539999</v>
      </c>
      <c r="R8380" s="5" t="s">
        <v>30989</v>
      </c>
      <c r="S8380" s="5" t="s">
        <v>967</v>
      </c>
      <c r="T8380" s="5" t="s">
        <v>967</v>
      </c>
      <c r="W8380" s="5" t="s">
        <v>6948</v>
      </c>
      <c r="Y8380" s="5" t="s">
        <v>30990</v>
      </c>
      <c r="Z8380" s="5" t="s">
        <v>30991</v>
      </c>
      <c r="AC8380" s="5" t="s">
        <v>149</v>
      </c>
      <c r="AD8380" s="5" t="s">
        <v>97</v>
      </c>
      <c r="AO8380" s="5" t="s">
        <v>98</v>
      </c>
      <c r="AP8380" s="5" t="s">
        <v>98</v>
      </c>
      <c r="AT8380" s="5" t="s">
        <v>98</v>
      </c>
      <c r="AX8380" s="5">
        <v>2023</v>
      </c>
      <c r="BA8380" s="5" t="s">
        <v>99</v>
      </c>
      <c r="BD8380" s="5">
        <v>4</v>
      </c>
      <c r="BE8380" s="5">
        <v>2023</v>
      </c>
      <c r="BH8380" s="5" t="s">
        <v>361</v>
      </c>
      <c r="BK8380" s="5">
        <v>7</v>
      </c>
      <c r="BN8380" s="5">
        <f t="shared" si="158"/>
        <v>7.9915929203539999</v>
      </c>
    </row>
    <row r="8381" spans="1:66" x14ac:dyDescent="0.35">
      <c r="A8381" s="5" t="s">
        <v>30992</v>
      </c>
      <c r="B8381" s="5" t="s">
        <v>83</v>
      </c>
      <c r="C8381" s="5" t="s">
        <v>149</v>
      </c>
      <c r="D8381" s="5" t="s">
        <v>30691</v>
      </c>
      <c r="E8381" s="5" t="s">
        <v>30692</v>
      </c>
      <c r="F8381" s="5" t="s">
        <v>245</v>
      </c>
      <c r="G8381" s="5" t="s">
        <v>30988</v>
      </c>
      <c r="H8381" s="5" t="s">
        <v>437</v>
      </c>
      <c r="K8381" s="5">
        <v>1</v>
      </c>
      <c r="L8381" s="5">
        <v>1</v>
      </c>
      <c r="M8381" s="5">
        <v>0</v>
      </c>
      <c r="N8381" s="5" t="s">
        <v>224</v>
      </c>
      <c r="O8381" s="5">
        <v>7.9915929203539999</v>
      </c>
      <c r="P8381" s="5">
        <v>0</v>
      </c>
      <c r="Q8381" s="5">
        <v>7.9915929203539999</v>
      </c>
      <c r="R8381" s="5" t="s">
        <v>30989</v>
      </c>
      <c r="S8381" s="5" t="s">
        <v>967</v>
      </c>
      <c r="T8381" s="5" t="s">
        <v>967</v>
      </c>
      <c r="W8381" s="5" t="s">
        <v>6948</v>
      </c>
      <c r="Y8381" s="5" t="s">
        <v>30990</v>
      </c>
      <c r="Z8381" s="5" t="s">
        <v>30991</v>
      </c>
      <c r="AC8381" s="5" t="s">
        <v>149</v>
      </c>
      <c r="AD8381" s="5" t="s">
        <v>97</v>
      </c>
      <c r="AO8381" s="5" t="s">
        <v>98</v>
      </c>
      <c r="AP8381" s="5" t="s">
        <v>98</v>
      </c>
      <c r="AT8381" s="5" t="s">
        <v>98</v>
      </c>
      <c r="AX8381" s="5">
        <v>2023</v>
      </c>
      <c r="BA8381" s="5" t="s">
        <v>99</v>
      </c>
      <c r="BD8381" s="5">
        <v>4</v>
      </c>
      <c r="BE8381" s="5">
        <v>2023</v>
      </c>
      <c r="BH8381" s="5" t="s">
        <v>361</v>
      </c>
      <c r="BK8381" s="5">
        <v>7</v>
      </c>
      <c r="BN8381" s="5">
        <f t="shared" si="158"/>
        <v>7.9915929203539999</v>
      </c>
    </row>
    <row r="8382" spans="1:66" x14ac:dyDescent="0.35">
      <c r="A8382" s="5" t="s">
        <v>30993</v>
      </c>
      <c r="B8382" s="5" t="s">
        <v>83</v>
      </c>
      <c r="C8382" s="5" t="s">
        <v>149</v>
      </c>
      <c r="D8382" s="5" t="s">
        <v>30691</v>
      </c>
      <c r="E8382" s="5" t="s">
        <v>30692</v>
      </c>
      <c r="F8382" s="5" t="s">
        <v>245</v>
      </c>
      <c r="G8382" s="5" t="s">
        <v>30994</v>
      </c>
      <c r="H8382" s="5" t="s">
        <v>30995</v>
      </c>
      <c r="K8382" s="5">
        <v>1</v>
      </c>
      <c r="L8382" s="5">
        <v>1</v>
      </c>
      <c r="M8382" s="5">
        <v>0</v>
      </c>
      <c r="N8382" s="5" t="s">
        <v>224</v>
      </c>
      <c r="O8382" s="5">
        <v>4.8230088495575298</v>
      </c>
      <c r="P8382" s="5">
        <v>0</v>
      </c>
      <c r="Q8382" s="5">
        <v>0</v>
      </c>
      <c r="R8382" s="5" t="s">
        <v>30996</v>
      </c>
      <c r="S8382" s="5" t="s">
        <v>14679</v>
      </c>
      <c r="T8382" s="5" t="s">
        <v>30968</v>
      </c>
      <c r="U8382" s="5" t="s">
        <v>30997</v>
      </c>
      <c r="V8382" s="5" t="s">
        <v>4970</v>
      </c>
      <c r="W8382" s="5" t="s">
        <v>4970</v>
      </c>
      <c r="Y8382" s="5" t="s">
        <v>30998</v>
      </c>
      <c r="Z8382" s="5" t="s">
        <v>30999</v>
      </c>
      <c r="AC8382" s="5" t="s">
        <v>149</v>
      </c>
      <c r="AD8382" s="5" t="s">
        <v>97</v>
      </c>
      <c r="AO8382" s="5" t="s">
        <v>98</v>
      </c>
      <c r="AP8382" s="5" t="s">
        <v>98</v>
      </c>
      <c r="AT8382" s="5" t="s">
        <v>98</v>
      </c>
      <c r="AX8382" s="5">
        <v>2022</v>
      </c>
      <c r="BA8382" s="5" t="s">
        <v>99</v>
      </c>
      <c r="BD8382" s="5">
        <v>4</v>
      </c>
      <c r="BE8382" s="5">
        <v>2022</v>
      </c>
      <c r="BH8382" s="5" t="s">
        <v>361</v>
      </c>
      <c r="BK8382" s="5">
        <v>9</v>
      </c>
      <c r="BN8382" s="5">
        <f t="shared" si="158"/>
        <v>4.8230088495575298</v>
      </c>
    </row>
    <row r="8383" spans="1:66" x14ac:dyDescent="0.35">
      <c r="A8383" s="5" t="s">
        <v>31000</v>
      </c>
      <c r="B8383" s="5" t="s">
        <v>83</v>
      </c>
      <c r="C8383" s="5" t="s">
        <v>149</v>
      </c>
      <c r="D8383" s="5" t="s">
        <v>30691</v>
      </c>
      <c r="E8383" s="5" t="s">
        <v>30692</v>
      </c>
      <c r="F8383" s="5" t="s">
        <v>245</v>
      </c>
      <c r="G8383" s="5" t="s">
        <v>30994</v>
      </c>
      <c r="H8383" s="5" t="s">
        <v>30995</v>
      </c>
      <c r="K8383" s="5">
        <v>1</v>
      </c>
      <c r="L8383" s="5">
        <v>1</v>
      </c>
      <c r="M8383" s="5">
        <v>0</v>
      </c>
      <c r="N8383" s="5" t="s">
        <v>224</v>
      </c>
      <c r="O8383" s="5">
        <v>4.8230088495575298</v>
      </c>
      <c r="P8383" s="5">
        <v>0</v>
      </c>
      <c r="Q8383" s="5">
        <v>0</v>
      </c>
      <c r="R8383" s="5" t="s">
        <v>30996</v>
      </c>
      <c r="S8383" s="5" t="s">
        <v>14679</v>
      </c>
      <c r="T8383" s="5" t="s">
        <v>30968</v>
      </c>
      <c r="U8383" s="5" t="s">
        <v>30997</v>
      </c>
      <c r="V8383" s="5" t="s">
        <v>4970</v>
      </c>
      <c r="W8383" s="5" t="s">
        <v>4970</v>
      </c>
      <c r="Y8383" s="5" t="s">
        <v>30998</v>
      </c>
      <c r="Z8383" s="5" t="s">
        <v>30999</v>
      </c>
      <c r="AC8383" s="5" t="s">
        <v>149</v>
      </c>
      <c r="AD8383" s="5" t="s">
        <v>97</v>
      </c>
      <c r="AO8383" s="5" t="s">
        <v>98</v>
      </c>
      <c r="AP8383" s="5" t="s">
        <v>98</v>
      </c>
      <c r="AT8383" s="5" t="s">
        <v>98</v>
      </c>
      <c r="AX8383" s="5">
        <v>2022</v>
      </c>
      <c r="BA8383" s="5" t="s">
        <v>99</v>
      </c>
      <c r="BD8383" s="5">
        <v>4</v>
      </c>
      <c r="BE8383" s="5">
        <v>2022</v>
      </c>
      <c r="BH8383" s="5" t="s">
        <v>361</v>
      </c>
      <c r="BK8383" s="5">
        <v>9</v>
      </c>
      <c r="BN8383" s="5">
        <f t="shared" si="158"/>
        <v>4.8230088495575298</v>
      </c>
    </row>
    <row r="8384" spans="1:66" x14ac:dyDescent="0.35">
      <c r="A8384" s="5" t="s">
        <v>31001</v>
      </c>
      <c r="B8384" s="5" t="s">
        <v>83</v>
      </c>
      <c r="C8384" s="5" t="s">
        <v>149</v>
      </c>
      <c r="D8384" s="5" t="s">
        <v>30691</v>
      </c>
      <c r="E8384" s="5" t="s">
        <v>30692</v>
      </c>
      <c r="F8384" s="5" t="s">
        <v>245</v>
      </c>
      <c r="G8384" s="5" t="s">
        <v>31002</v>
      </c>
      <c r="H8384" s="5" t="s">
        <v>1579</v>
      </c>
      <c r="K8384" s="5">
        <v>1</v>
      </c>
      <c r="L8384" s="5">
        <v>1</v>
      </c>
      <c r="M8384" s="5">
        <v>0</v>
      </c>
      <c r="N8384" s="5" t="s">
        <v>224</v>
      </c>
      <c r="O8384" s="5">
        <v>1.09150442477876</v>
      </c>
      <c r="P8384" s="5">
        <v>0</v>
      </c>
      <c r="Q8384" s="5">
        <v>1.09150442477876</v>
      </c>
      <c r="R8384" s="5" t="s">
        <v>31003</v>
      </c>
      <c r="S8384" s="5" t="s">
        <v>967</v>
      </c>
      <c r="T8384" s="5" t="s">
        <v>967</v>
      </c>
      <c r="W8384" s="5" t="s">
        <v>6948</v>
      </c>
      <c r="Y8384" s="5" t="s">
        <v>31004</v>
      </c>
      <c r="Z8384" s="5" t="s">
        <v>31005</v>
      </c>
      <c r="AC8384" s="5" t="s">
        <v>149</v>
      </c>
      <c r="AD8384" s="5" t="s">
        <v>97</v>
      </c>
      <c r="AO8384" s="5" t="s">
        <v>98</v>
      </c>
      <c r="AP8384" s="5" t="s">
        <v>98</v>
      </c>
      <c r="AT8384" s="5" t="s">
        <v>98</v>
      </c>
      <c r="AX8384" s="5">
        <v>2023</v>
      </c>
      <c r="BA8384" s="5" t="s">
        <v>99</v>
      </c>
      <c r="BD8384" s="5">
        <v>4</v>
      </c>
      <c r="BE8384" s="5">
        <v>2023</v>
      </c>
      <c r="BH8384" s="5" t="s">
        <v>361</v>
      </c>
      <c r="BK8384" s="5">
        <v>7</v>
      </c>
      <c r="BN8384" s="5">
        <f t="shared" si="158"/>
        <v>1.09150442477876</v>
      </c>
    </row>
    <row r="8385" spans="1:66" x14ac:dyDescent="0.35">
      <c r="A8385" s="5" t="s">
        <v>31006</v>
      </c>
      <c r="B8385" s="5" t="s">
        <v>83</v>
      </c>
      <c r="C8385" s="5" t="s">
        <v>149</v>
      </c>
      <c r="D8385" s="5" t="s">
        <v>30691</v>
      </c>
      <c r="E8385" s="5" t="s">
        <v>30692</v>
      </c>
      <c r="F8385" s="5" t="s">
        <v>245</v>
      </c>
      <c r="G8385" s="5" t="s">
        <v>31002</v>
      </c>
      <c r="H8385" s="5" t="s">
        <v>1579</v>
      </c>
      <c r="K8385" s="5">
        <v>1</v>
      </c>
      <c r="L8385" s="5">
        <v>1</v>
      </c>
      <c r="M8385" s="5">
        <v>0</v>
      </c>
      <c r="N8385" s="5" t="s">
        <v>224</v>
      </c>
      <c r="O8385" s="5">
        <v>1.09150442477876</v>
      </c>
      <c r="P8385" s="5">
        <v>0</v>
      </c>
      <c r="Q8385" s="5">
        <v>1.09150442477876</v>
      </c>
      <c r="R8385" s="5" t="s">
        <v>31003</v>
      </c>
      <c r="S8385" s="5" t="s">
        <v>967</v>
      </c>
      <c r="T8385" s="5" t="s">
        <v>967</v>
      </c>
      <c r="W8385" s="5" t="s">
        <v>6948</v>
      </c>
      <c r="Y8385" s="5" t="s">
        <v>31004</v>
      </c>
      <c r="Z8385" s="5" t="s">
        <v>31005</v>
      </c>
      <c r="AC8385" s="5" t="s">
        <v>149</v>
      </c>
      <c r="AD8385" s="5" t="s">
        <v>97</v>
      </c>
      <c r="AO8385" s="5" t="s">
        <v>98</v>
      </c>
      <c r="AP8385" s="5" t="s">
        <v>98</v>
      </c>
      <c r="AT8385" s="5" t="s">
        <v>98</v>
      </c>
      <c r="AX8385" s="5">
        <v>2023</v>
      </c>
      <c r="BA8385" s="5" t="s">
        <v>99</v>
      </c>
      <c r="BD8385" s="5">
        <v>4</v>
      </c>
      <c r="BE8385" s="5">
        <v>2023</v>
      </c>
      <c r="BH8385" s="5" t="s">
        <v>361</v>
      </c>
      <c r="BK8385" s="5">
        <v>7</v>
      </c>
      <c r="BN8385" s="5">
        <f t="shared" si="158"/>
        <v>1.09150442477876</v>
      </c>
    </row>
    <row r="8386" spans="1:66" x14ac:dyDescent="0.35">
      <c r="A8386" s="5" t="s">
        <v>31007</v>
      </c>
      <c r="B8386" s="5" t="s">
        <v>83</v>
      </c>
      <c r="C8386" s="5" t="s">
        <v>149</v>
      </c>
      <c r="D8386" s="5" t="s">
        <v>30691</v>
      </c>
      <c r="E8386" s="5" t="s">
        <v>30692</v>
      </c>
      <c r="F8386" s="5" t="s">
        <v>245</v>
      </c>
      <c r="G8386" s="5" t="s">
        <v>31008</v>
      </c>
      <c r="H8386" s="5" t="s">
        <v>31009</v>
      </c>
      <c r="K8386" s="5">
        <v>1</v>
      </c>
      <c r="L8386" s="5">
        <v>1</v>
      </c>
      <c r="M8386" s="5">
        <v>0</v>
      </c>
      <c r="N8386" s="5" t="s">
        <v>224</v>
      </c>
      <c r="O8386" s="5">
        <v>9.5575221238938095</v>
      </c>
      <c r="P8386" s="5">
        <v>0</v>
      </c>
      <c r="Q8386" s="5">
        <v>0</v>
      </c>
      <c r="R8386" s="5" t="s">
        <v>31010</v>
      </c>
      <c r="S8386" s="5" t="s">
        <v>4854</v>
      </c>
      <c r="T8386" s="5" t="s">
        <v>30968</v>
      </c>
      <c r="U8386" s="5" t="s">
        <v>31011</v>
      </c>
      <c r="V8386" s="5" t="s">
        <v>4969</v>
      </c>
      <c r="W8386" s="5" t="s">
        <v>4969</v>
      </c>
      <c r="Y8386" s="5" t="s">
        <v>31012</v>
      </c>
      <c r="Z8386" s="5" t="s">
        <v>31013</v>
      </c>
      <c r="AC8386" s="5" t="s">
        <v>149</v>
      </c>
      <c r="AD8386" s="5" t="s">
        <v>97</v>
      </c>
      <c r="AO8386" s="5" t="s">
        <v>98</v>
      </c>
      <c r="AP8386" s="5" t="s">
        <v>98</v>
      </c>
      <c r="AT8386" s="5" t="s">
        <v>98</v>
      </c>
      <c r="AX8386" s="5">
        <v>2022</v>
      </c>
      <c r="BA8386" s="5" t="s">
        <v>99</v>
      </c>
      <c r="BD8386" s="5">
        <v>4</v>
      </c>
      <c r="BE8386" s="5">
        <v>2022</v>
      </c>
      <c r="BH8386" s="5" t="s">
        <v>361</v>
      </c>
      <c r="BK8386" s="5">
        <v>9</v>
      </c>
      <c r="BN8386" s="5">
        <f t="shared" si="158"/>
        <v>9.5575221238938095</v>
      </c>
    </row>
    <row r="8387" spans="1:66" x14ac:dyDescent="0.35">
      <c r="A8387" s="5" t="s">
        <v>31014</v>
      </c>
      <c r="B8387" s="5" t="s">
        <v>83</v>
      </c>
      <c r="C8387" s="5" t="s">
        <v>149</v>
      </c>
      <c r="D8387" s="5" t="s">
        <v>30691</v>
      </c>
      <c r="E8387" s="5" t="s">
        <v>30692</v>
      </c>
      <c r="F8387" s="5" t="s">
        <v>245</v>
      </c>
      <c r="G8387" s="5" t="s">
        <v>31015</v>
      </c>
      <c r="H8387" s="5" t="s">
        <v>266</v>
      </c>
      <c r="K8387" s="5">
        <v>1</v>
      </c>
      <c r="L8387" s="5">
        <v>1</v>
      </c>
      <c r="M8387" s="5">
        <v>0</v>
      </c>
      <c r="N8387" s="5" t="s">
        <v>224</v>
      </c>
      <c r="O8387" s="5">
        <v>5.5414159292035396</v>
      </c>
      <c r="P8387" s="5">
        <v>0</v>
      </c>
      <c r="Q8387" s="5">
        <v>5.5414159292035396</v>
      </c>
      <c r="R8387" s="5" t="s">
        <v>31016</v>
      </c>
      <c r="S8387" s="5" t="s">
        <v>967</v>
      </c>
      <c r="T8387" s="5" t="s">
        <v>967</v>
      </c>
      <c r="W8387" s="5" t="s">
        <v>6948</v>
      </c>
      <c r="Y8387" s="5" t="s">
        <v>31017</v>
      </c>
      <c r="Z8387" s="5" t="s">
        <v>31018</v>
      </c>
      <c r="AC8387" s="5" t="s">
        <v>149</v>
      </c>
      <c r="AD8387" s="5" t="s">
        <v>97</v>
      </c>
      <c r="AO8387" s="5" t="s">
        <v>98</v>
      </c>
      <c r="AP8387" s="5" t="s">
        <v>98</v>
      </c>
      <c r="AT8387" s="5" t="s">
        <v>98</v>
      </c>
      <c r="AX8387" s="5">
        <v>2023</v>
      </c>
      <c r="BA8387" s="5" t="s">
        <v>99</v>
      </c>
      <c r="BD8387" s="5">
        <v>4</v>
      </c>
      <c r="BE8387" s="5">
        <v>2023</v>
      </c>
      <c r="BH8387" s="5" t="s">
        <v>361</v>
      </c>
      <c r="BK8387" s="5">
        <v>7</v>
      </c>
      <c r="BN8387" s="5">
        <f t="shared" si="158"/>
        <v>5.5414159292035396</v>
      </c>
    </row>
    <row r="8388" spans="1:66" x14ac:dyDescent="0.35">
      <c r="A8388" s="5" t="s">
        <v>31019</v>
      </c>
      <c r="B8388" s="5" t="s">
        <v>83</v>
      </c>
      <c r="C8388" s="5" t="s">
        <v>149</v>
      </c>
      <c r="D8388" s="5" t="s">
        <v>30691</v>
      </c>
      <c r="E8388" s="5" t="s">
        <v>30692</v>
      </c>
      <c r="F8388" s="5" t="s">
        <v>245</v>
      </c>
      <c r="G8388" s="5" t="s">
        <v>31020</v>
      </c>
      <c r="H8388" s="5" t="s">
        <v>31021</v>
      </c>
      <c r="K8388" s="5">
        <v>1</v>
      </c>
      <c r="L8388" s="5">
        <v>1</v>
      </c>
      <c r="M8388" s="5">
        <v>0</v>
      </c>
      <c r="N8388" s="5" t="s">
        <v>224</v>
      </c>
      <c r="O8388" s="5">
        <v>7.7079646017699099</v>
      </c>
      <c r="P8388" s="5">
        <v>0</v>
      </c>
      <c r="Q8388" s="5">
        <v>0</v>
      </c>
      <c r="R8388" s="5" t="s">
        <v>31022</v>
      </c>
      <c r="S8388" s="5" t="s">
        <v>13541</v>
      </c>
      <c r="T8388" s="5" t="s">
        <v>15098</v>
      </c>
      <c r="U8388" s="5" t="s">
        <v>31023</v>
      </c>
      <c r="V8388" s="5" t="s">
        <v>4969</v>
      </c>
      <c r="W8388" s="5" t="s">
        <v>4969</v>
      </c>
      <c r="Y8388" s="5" t="s">
        <v>31024</v>
      </c>
      <c r="Z8388" s="5" t="s">
        <v>31025</v>
      </c>
      <c r="AC8388" s="5" t="s">
        <v>149</v>
      </c>
      <c r="AD8388" s="5" t="s">
        <v>97</v>
      </c>
      <c r="AO8388" s="5" t="s">
        <v>98</v>
      </c>
      <c r="AP8388" s="5" t="s">
        <v>98</v>
      </c>
      <c r="AT8388" s="5" t="s">
        <v>98</v>
      </c>
      <c r="AX8388" s="5">
        <v>2022</v>
      </c>
      <c r="BA8388" s="5" t="s">
        <v>99</v>
      </c>
      <c r="BD8388" s="5">
        <v>4</v>
      </c>
      <c r="BE8388" s="5">
        <v>2022</v>
      </c>
      <c r="BH8388" s="5" t="s">
        <v>361</v>
      </c>
      <c r="BK8388" s="5">
        <v>9</v>
      </c>
      <c r="BN8388" s="5">
        <f t="shared" si="158"/>
        <v>7.7079646017699099</v>
      </c>
    </row>
    <row r="8389" spans="1:66" x14ac:dyDescent="0.35">
      <c r="A8389" s="5" t="s">
        <v>31026</v>
      </c>
      <c r="B8389" s="5" t="s">
        <v>83</v>
      </c>
      <c r="C8389" s="5" t="s">
        <v>149</v>
      </c>
      <c r="D8389" s="5" t="s">
        <v>30691</v>
      </c>
      <c r="E8389" s="5" t="s">
        <v>30692</v>
      </c>
      <c r="F8389" s="5" t="s">
        <v>245</v>
      </c>
      <c r="G8389" s="5" t="s">
        <v>31027</v>
      </c>
      <c r="H8389" s="5" t="s">
        <v>956</v>
      </c>
      <c r="K8389" s="5">
        <v>1</v>
      </c>
      <c r="L8389" s="5">
        <v>1</v>
      </c>
      <c r="M8389" s="5">
        <v>0</v>
      </c>
      <c r="N8389" s="5" t="s">
        <v>224</v>
      </c>
      <c r="O8389" s="5">
        <v>0.46557522123893802</v>
      </c>
      <c r="P8389" s="5">
        <v>0</v>
      </c>
      <c r="Q8389" s="5">
        <v>0.46557522123893802</v>
      </c>
      <c r="R8389" s="5" t="s">
        <v>31028</v>
      </c>
      <c r="S8389" s="5" t="s">
        <v>967</v>
      </c>
      <c r="T8389" s="5" t="s">
        <v>967</v>
      </c>
      <c r="W8389" s="5" t="s">
        <v>6948</v>
      </c>
      <c r="Y8389" s="5" t="s">
        <v>31029</v>
      </c>
      <c r="Z8389" s="5" t="s">
        <v>31030</v>
      </c>
      <c r="AC8389" s="5" t="s">
        <v>149</v>
      </c>
      <c r="AD8389" s="5" t="s">
        <v>97</v>
      </c>
      <c r="AO8389" s="5" t="s">
        <v>98</v>
      </c>
      <c r="AP8389" s="5" t="s">
        <v>98</v>
      </c>
      <c r="AT8389" s="5" t="s">
        <v>98</v>
      </c>
      <c r="AX8389" s="5">
        <v>2023</v>
      </c>
      <c r="BA8389" s="5" t="s">
        <v>99</v>
      </c>
      <c r="BD8389" s="5">
        <v>4</v>
      </c>
      <c r="BE8389" s="5">
        <v>2023</v>
      </c>
      <c r="BH8389" s="5" t="s">
        <v>361</v>
      </c>
      <c r="BK8389" s="5">
        <v>7</v>
      </c>
      <c r="BN8389" s="5">
        <f t="shared" ref="BN8389:BN8452" si="159">IF(BM8389="",O8389,BM8389)</f>
        <v>0.46557522123893802</v>
      </c>
    </row>
    <row r="8390" spans="1:66" x14ac:dyDescent="0.35">
      <c r="A8390" s="5" t="s">
        <v>31031</v>
      </c>
      <c r="B8390" s="5" t="s">
        <v>83</v>
      </c>
      <c r="C8390" s="5" t="s">
        <v>149</v>
      </c>
      <c r="D8390" s="5" t="s">
        <v>30691</v>
      </c>
      <c r="E8390" s="5" t="s">
        <v>30692</v>
      </c>
      <c r="F8390" s="5" t="s">
        <v>245</v>
      </c>
      <c r="G8390" s="5" t="s">
        <v>31032</v>
      </c>
      <c r="H8390" s="5" t="s">
        <v>31033</v>
      </c>
      <c r="K8390" s="5">
        <v>1</v>
      </c>
      <c r="L8390" s="5">
        <v>1</v>
      </c>
      <c r="M8390" s="5">
        <v>0</v>
      </c>
      <c r="N8390" s="5" t="s">
        <v>224</v>
      </c>
      <c r="O8390" s="5">
        <v>6.2212389380530997</v>
      </c>
      <c r="P8390" s="5">
        <v>0</v>
      </c>
      <c r="Q8390" s="5">
        <v>0</v>
      </c>
      <c r="R8390" s="5" t="s">
        <v>31034</v>
      </c>
      <c r="S8390" s="5" t="s">
        <v>11682</v>
      </c>
      <c r="T8390" s="5" t="s">
        <v>30968</v>
      </c>
      <c r="V8390" s="5" t="s">
        <v>4970</v>
      </c>
      <c r="W8390" s="5" t="s">
        <v>4970</v>
      </c>
      <c r="Y8390" s="5" t="s">
        <v>31035</v>
      </c>
      <c r="Z8390" s="5" t="s">
        <v>30927</v>
      </c>
      <c r="AC8390" s="5" t="s">
        <v>149</v>
      </c>
      <c r="AD8390" s="5" t="s">
        <v>97</v>
      </c>
      <c r="AO8390" s="5" t="s">
        <v>98</v>
      </c>
      <c r="AP8390" s="5" t="s">
        <v>98</v>
      </c>
      <c r="AT8390" s="5" t="s">
        <v>98</v>
      </c>
      <c r="AX8390" s="5">
        <v>2022</v>
      </c>
      <c r="BA8390" s="5" t="s">
        <v>99</v>
      </c>
      <c r="BD8390" s="5">
        <v>4</v>
      </c>
      <c r="BE8390" s="5">
        <v>2022</v>
      </c>
      <c r="BH8390" s="5" t="s">
        <v>361</v>
      </c>
      <c r="BK8390" s="5">
        <v>9</v>
      </c>
      <c r="BN8390" s="5">
        <f t="shared" si="159"/>
        <v>6.2212389380530997</v>
      </c>
    </row>
    <row r="8391" spans="1:66" x14ac:dyDescent="0.35">
      <c r="A8391" s="5" t="s">
        <v>31036</v>
      </c>
      <c r="B8391" s="5" t="s">
        <v>83</v>
      </c>
      <c r="C8391" s="5" t="s">
        <v>149</v>
      </c>
      <c r="D8391" s="5" t="s">
        <v>30691</v>
      </c>
      <c r="E8391" s="5" t="s">
        <v>30692</v>
      </c>
      <c r="F8391" s="5" t="s">
        <v>245</v>
      </c>
      <c r="G8391" s="5" t="s">
        <v>31037</v>
      </c>
      <c r="H8391" s="5" t="s">
        <v>2073</v>
      </c>
      <c r="K8391" s="5">
        <v>1</v>
      </c>
      <c r="L8391" s="5">
        <v>1</v>
      </c>
      <c r="M8391" s="5">
        <v>0</v>
      </c>
      <c r="N8391" s="5" t="s">
        <v>224</v>
      </c>
      <c r="O8391" s="5">
        <v>1.7707964601769901</v>
      </c>
      <c r="P8391" s="5">
        <v>0</v>
      </c>
      <c r="Q8391" s="5">
        <v>1.7707964601769901</v>
      </c>
      <c r="R8391" s="5" t="s">
        <v>31038</v>
      </c>
      <c r="S8391" s="5" t="s">
        <v>967</v>
      </c>
      <c r="T8391" s="5" t="s">
        <v>967</v>
      </c>
      <c r="W8391" s="5" t="s">
        <v>6948</v>
      </c>
      <c r="Y8391" s="5" t="s">
        <v>31039</v>
      </c>
      <c r="Z8391" s="5" t="s">
        <v>31040</v>
      </c>
      <c r="AC8391" s="5" t="s">
        <v>149</v>
      </c>
      <c r="AD8391" s="5" t="s">
        <v>97</v>
      </c>
      <c r="AO8391" s="5" t="s">
        <v>98</v>
      </c>
      <c r="AP8391" s="5" t="s">
        <v>98</v>
      </c>
      <c r="AT8391" s="5" t="s">
        <v>98</v>
      </c>
      <c r="AX8391" s="5">
        <v>2023</v>
      </c>
      <c r="BA8391" s="5" t="s">
        <v>99</v>
      </c>
      <c r="BD8391" s="5">
        <v>4</v>
      </c>
      <c r="BE8391" s="5">
        <v>2023</v>
      </c>
      <c r="BH8391" s="5" t="s">
        <v>361</v>
      </c>
      <c r="BK8391" s="5">
        <v>7</v>
      </c>
      <c r="BN8391" s="5">
        <f t="shared" si="159"/>
        <v>1.7707964601769901</v>
      </c>
    </row>
    <row r="8392" spans="1:66" x14ac:dyDescent="0.35">
      <c r="A8392" s="5" t="s">
        <v>31041</v>
      </c>
      <c r="B8392" s="5" t="s">
        <v>83</v>
      </c>
      <c r="C8392" s="5" t="s">
        <v>149</v>
      </c>
      <c r="D8392" s="5" t="s">
        <v>30691</v>
      </c>
      <c r="E8392" s="5" t="s">
        <v>30692</v>
      </c>
      <c r="F8392" s="5" t="s">
        <v>245</v>
      </c>
      <c r="G8392" s="5" t="s">
        <v>31042</v>
      </c>
      <c r="H8392" s="5" t="s">
        <v>31043</v>
      </c>
      <c r="K8392" s="5">
        <v>1</v>
      </c>
      <c r="L8392" s="5">
        <v>1</v>
      </c>
      <c r="M8392" s="5">
        <v>0</v>
      </c>
      <c r="N8392" s="5" t="s">
        <v>224</v>
      </c>
      <c r="O8392" s="5">
        <v>6.53097345132743</v>
      </c>
      <c r="P8392" s="5">
        <v>0</v>
      </c>
      <c r="Q8392" s="5">
        <v>0</v>
      </c>
      <c r="R8392" s="5" t="s">
        <v>31044</v>
      </c>
      <c r="S8392" s="5" t="s">
        <v>11682</v>
      </c>
      <c r="T8392" s="5" t="s">
        <v>30968</v>
      </c>
      <c r="V8392" s="5" t="s">
        <v>4970</v>
      </c>
      <c r="W8392" s="5" t="s">
        <v>4970</v>
      </c>
      <c r="Y8392" s="5" t="s">
        <v>31045</v>
      </c>
      <c r="Z8392" s="5" t="s">
        <v>30927</v>
      </c>
      <c r="AC8392" s="5" t="s">
        <v>149</v>
      </c>
      <c r="AD8392" s="5" t="s">
        <v>97</v>
      </c>
      <c r="AO8392" s="5" t="s">
        <v>98</v>
      </c>
      <c r="AP8392" s="5" t="s">
        <v>98</v>
      </c>
      <c r="AT8392" s="5" t="s">
        <v>98</v>
      </c>
      <c r="AX8392" s="5">
        <v>2022</v>
      </c>
      <c r="BA8392" s="5" t="s">
        <v>99</v>
      </c>
      <c r="BD8392" s="5">
        <v>4</v>
      </c>
      <c r="BE8392" s="5">
        <v>2022</v>
      </c>
      <c r="BH8392" s="5" t="s">
        <v>361</v>
      </c>
      <c r="BK8392" s="5">
        <v>9</v>
      </c>
      <c r="BN8392" s="5">
        <f t="shared" si="159"/>
        <v>6.53097345132743</v>
      </c>
    </row>
    <row r="8393" spans="1:66" x14ac:dyDescent="0.35">
      <c r="A8393" s="5" t="s">
        <v>31046</v>
      </c>
      <c r="B8393" s="5" t="s">
        <v>83</v>
      </c>
      <c r="C8393" s="5" t="s">
        <v>149</v>
      </c>
      <c r="D8393" s="5" t="s">
        <v>30691</v>
      </c>
      <c r="E8393" s="5" t="s">
        <v>30692</v>
      </c>
      <c r="F8393" s="5" t="s">
        <v>245</v>
      </c>
      <c r="G8393" s="5" t="s">
        <v>31047</v>
      </c>
      <c r="H8393" s="5" t="s">
        <v>2079</v>
      </c>
      <c r="K8393" s="5">
        <v>1</v>
      </c>
      <c r="L8393" s="5">
        <v>1</v>
      </c>
      <c r="M8393" s="5">
        <v>0</v>
      </c>
      <c r="N8393" s="5" t="s">
        <v>224</v>
      </c>
      <c r="O8393" s="5">
        <v>1.83185840707965</v>
      </c>
      <c r="P8393" s="5">
        <v>0</v>
      </c>
      <c r="Q8393" s="5">
        <v>1.83185840707965</v>
      </c>
      <c r="R8393" s="5" t="s">
        <v>31048</v>
      </c>
      <c r="S8393" s="5" t="s">
        <v>967</v>
      </c>
      <c r="T8393" s="5" t="s">
        <v>967</v>
      </c>
      <c r="W8393" s="5" t="s">
        <v>6948</v>
      </c>
      <c r="Y8393" s="5" t="s">
        <v>31049</v>
      </c>
      <c r="Z8393" s="5" t="s">
        <v>31050</v>
      </c>
      <c r="AC8393" s="5" t="s">
        <v>149</v>
      </c>
      <c r="AD8393" s="5" t="s">
        <v>97</v>
      </c>
      <c r="AO8393" s="5" t="s">
        <v>98</v>
      </c>
      <c r="AP8393" s="5" t="s">
        <v>98</v>
      </c>
      <c r="AT8393" s="5" t="s">
        <v>98</v>
      </c>
      <c r="AX8393" s="5">
        <v>2023</v>
      </c>
      <c r="BA8393" s="5" t="s">
        <v>99</v>
      </c>
      <c r="BD8393" s="5">
        <v>4</v>
      </c>
      <c r="BE8393" s="5">
        <v>2023</v>
      </c>
      <c r="BH8393" s="5" t="s">
        <v>361</v>
      </c>
      <c r="BK8393" s="5">
        <v>7</v>
      </c>
      <c r="BN8393" s="5">
        <f t="shared" si="159"/>
        <v>1.83185840707965</v>
      </c>
    </row>
    <row r="8394" spans="1:66" x14ac:dyDescent="0.35">
      <c r="A8394" s="5" t="s">
        <v>31051</v>
      </c>
      <c r="B8394" s="5" t="s">
        <v>83</v>
      </c>
      <c r="C8394" s="5" t="s">
        <v>149</v>
      </c>
      <c r="D8394" s="5" t="s">
        <v>30691</v>
      </c>
      <c r="E8394" s="5" t="s">
        <v>30692</v>
      </c>
      <c r="F8394" s="5" t="s">
        <v>87</v>
      </c>
      <c r="G8394" s="5" t="s">
        <v>31052</v>
      </c>
      <c r="H8394" s="5" t="s">
        <v>153</v>
      </c>
      <c r="K8394" s="5">
        <v>1</v>
      </c>
      <c r="L8394" s="5">
        <v>1</v>
      </c>
      <c r="M8394" s="5">
        <v>0</v>
      </c>
      <c r="N8394" s="5" t="s">
        <v>224</v>
      </c>
      <c r="O8394" s="5">
        <v>5.7522123893805004</v>
      </c>
      <c r="P8394" s="5">
        <v>0</v>
      </c>
      <c r="Q8394" s="5">
        <v>0</v>
      </c>
      <c r="R8394" s="5" t="s">
        <v>31053</v>
      </c>
      <c r="S8394" s="5" t="s">
        <v>17987</v>
      </c>
      <c r="T8394" s="5" t="s">
        <v>14403</v>
      </c>
      <c r="V8394" s="5" t="s">
        <v>4969</v>
      </c>
      <c r="W8394" s="5" t="s">
        <v>4969</v>
      </c>
      <c r="Y8394" s="5" t="s">
        <v>31054</v>
      </c>
      <c r="Z8394" s="5" t="s">
        <v>31055</v>
      </c>
      <c r="AB8394" s="5" t="s">
        <v>87</v>
      </c>
      <c r="AC8394" s="5" t="s">
        <v>149</v>
      </c>
      <c r="AD8394" s="5" t="s">
        <v>97</v>
      </c>
      <c r="AO8394" s="5" t="s">
        <v>98</v>
      </c>
      <c r="AP8394" s="5" t="s">
        <v>98</v>
      </c>
      <c r="AT8394" s="5" t="s">
        <v>98</v>
      </c>
      <c r="AX8394" s="5">
        <v>2022</v>
      </c>
      <c r="BA8394" s="5" t="s">
        <v>361</v>
      </c>
      <c r="BD8394" s="5">
        <v>9</v>
      </c>
      <c r="BE8394" s="5">
        <v>2022</v>
      </c>
      <c r="BH8394" s="5" t="s">
        <v>361</v>
      </c>
      <c r="BK8394" s="5">
        <v>9</v>
      </c>
      <c r="BN8394" s="5">
        <f t="shared" si="159"/>
        <v>5.7522123893805004</v>
      </c>
    </row>
    <row r="8395" spans="1:66" x14ac:dyDescent="0.35">
      <c r="A8395" s="5" t="s">
        <v>31056</v>
      </c>
      <c r="B8395" s="5" t="s">
        <v>83</v>
      </c>
      <c r="C8395" s="5" t="s">
        <v>149</v>
      </c>
      <c r="D8395" s="5" t="s">
        <v>98</v>
      </c>
      <c r="E8395" s="5" t="s">
        <v>98</v>
      </c>
      <c r="F8395" s="5" t="s">
        <v>215</v>
      </c>
      <c r="G8395" s="5" t="s">
        <v>31057</v>
      </c>
      <c r="H8395" s="5" t="s">
        <v>25270</v>
      </c>
      <c r="K8395" s="5">
        <v>1</v>
      </c>
      <c r="L8395" s="5">
        <v>0</v>
      </c>
      <c r="M8395" s="5">
        <v>1</v>
      </c>
      <c r="N8395" s="5" t="s">
        <v>154</v>
      </c>
      <c r="O8395" s="5">
        <v>0</v>
      </c>
      <c r="P8395" s="5">
        <v>0</v>
      </c>
      <c r="Q8395" s="5">
        <v>0</v>
      </c>
      <c r="R8395" s="5" t="s">
        <v>31058</v>
      </c>
      <c r="Y8395" s="5" t="s">
        <v>31059</v>
      </c>
      <c r="Z8395" s="5" t="s">
        <v>31060</v>
      </c>
      <c r="AA8395" s="5" t="s">
        <v>637</v>
      </c>
      <c r="AB8395" s="5" t="s">
        <v>215</v>
      </c>
      <c r="AC8395" s="5" t="s">
        <v>149</v>
      </c>
      <c r="AD8395" s="5" t="s">
        <v>97</v>
      </c>
      <c r="AE8395" s="5" t="s">
        <v>98</v>
      </c>
      <c r="AO8395" s="5" t="s">
        <v>157</v>
      </c>
      <c r="AP8395" s="5" t="s">
        <v>158</v>
      </c>
      <c r="BN8395" s="5">
        <f t="shared" si="159"/>
        <v>0</v>
      </c>
    </row>
    <row r="8396" spans="1:66" x14ac:dyDescent="0.35">
      <c r="A8396" s="5" t="s">
        <v>31061</v>
      </c>
      <c r="B8396" s="5" t="s">
        <v>83</v>
      </c>
      <c r="C8396" s="5" t="s">
        <v>149</v>
      </c>
      <c r="D8396" s="5" t="s">
        <v>98</v>
      </c>
      <c r="E8396" s="5" t="s">
        <v>98</v>
      </c>
      <c r="F8396" s="5" t="s">
        <v>215</v>
      </c>
      <c r="G8396" s="5" t="s">
        <v>31062</v>
      </c>
      <c r="H8396" s="5" t="s">
        <v>25270</v>
      </c>
      <c r="K8396" s="5">
        <v>1</v>
      </c>
      <c r="L8396" s="5">
        <v>0</v>
      </c>
      <c r="M8396" s="5">
        <v>1</v>
      </c>
      <c r="N8396" s="5" t="s">
        <v>154</v>
      </c>
      <c r="O8396" s="5">
        <v>0</v>
      </c>
      <c r="P8396" s="5">
        <v>0</v>
      </c>
      <c r="Q8396" s="5">
        <v>0</v>
      </c>
      <c r="R8396" s="5" t="s">
        <v>31063</v>
      </c>
      <c r="Y8396" s="5" t="s">
        <v>31064</v>
      </c>
      <c r="Z8396" s="5" t="s">
        <v>31065</v>
      </c>
      <c r="AA8396" s="5" t="s">
        <v>637</v>
      </c>
      <c r="AB8396" s="5" t="s">
        <v>215</v>
      </c>
      <c r="AC8396" s="5" t="s">
        <v>149</v>
      </c>
      <c r="AD8396" s="5" t="s">
        <v>97</v>
      </c>
      <c r="AE8396" s="5" t="s">
        <v>98</v>
      </c>
      <c r="AO8396" s="5" t="s">
        <v>157</v>
      </c>
      <c r="AP8396" s="5" t="s">
        <v>158</v>
      </c>
      <c r="BN8396" s="5">
        <f t="shared" si="159"/>
        <v>0</v>
      </c>
    </row>
    <row r="8397" spans="1:66" x14ac:dyDescent="0.35">
      <c r="A8397" s="5" t="s">
        <v>31066</v>
      </c>
      <c r="B8397" s="5" t="s">
        <v>83</v>
      </c>
      <c r="C8397" s="5" t="s">
        <v>149</v>
      </c>
      <c r="D8397" s="5" t="s">
        <v>30565</v>
      </c>
      <c r="E8397" s="5" t="s">
        <v>30566</v>
      </c>
      <c r="F8397" s="5" t="s">
        <v>245</v>
      </c>
      <c r="G8397" s="5" t="s">
        <v>31067</v>
      </c>
      <c r="H8397" s="5" t="s">
        <v>2059</v>
      </c>
      <c r="K8397" s="5">
        <v>1</v>
      </c>
      <c r="L8397" s="5">
        <v>0</v>
      </c>
      <c r="M8397" s="5">
        <v>1</v>
      </c>
      <c r="N8397" s="5" t="s">
        <v>154</v>
      </c>
      <c r="O8397" s="5">
        <v>0</v>
      </c>
      <c r="P8397" s="5">
        <v>0</v>
      </c>
      <c r="Q8397" s="5">
        <v>0</v>
      </c>
      <c r="R8397" s="5" t="s">
        <v>31068</v>
      </c>
      <c r="Y8397" s="5" t="s">
        <v>31069</v>
      </c>
      <c r="Z8397" s="5" t="s">
        <v>31070</v>
      </c>
      <c r="AC8397" s="5" t="s">
        <v>149</v>
      </c>
      <c r="AD8397" s="5" t="s">
        <v>97</v>
      </c>
      <c r="AO8397" s="5" t="s">
        <v>157</v>
      </c>
      <c r="AP8397" s="5" t="s">
        <v>158</v>
      </c>
      <c r="BN8397" s="5">
        <f t="shared" si="159"/>
        <v>0</v>
      </c>
    </row>
    <row r="8398" spans="1:66" x14ac:dyDescent="0.35">
      <c r="A8398" s="5" t="s">
        <v>31071</v>
      </c>
      <c r="B8398" s="5" t="s">
        <v>83</v>
      </c>
      <c r="C8398" s="5" t="s">
        <v>149</v>
      </c>
      <c r="D8398" s="5" t="s">
        <v>30565</v>
      </c>
      <c r="E8398" s="5" t="s">
        <v>30566</v>
      </c>
      <c r="F8398" s="5" t="s">
        <v>245</v>
      </c>
      <c r="G8398" s="5" t="s">
        <v>31067</v>
      </c>
      <c r="H8398" s="5" t="s">
        <v>2059</v>
      </c>
      <c r="K8398" s="5">
        <v>1</v>
      </c>
      <c r="L8398" s="5">
        <v>0</v>
      </c>
      <c r="M8398" s="5">
        <v>1</v>
      </c>
      <c r="N8398" s="5" t="s">
        <v>154</v>
      </c>
      <c r="O8398" s="5">
        <v>0</v>
      </c>
      <c r="P8398" s="5">
        <v>0</v>
      </c>
      <c r="Q8398" s="5">
        <v>0</v>
      </c>
      <c r="R8398" s="5" t="s">
        <v>31068</v>
      </c>
      <c r="Y8398" s="5" t="s">
        <v>31069</v>
      </c>
      <c r="Z8398" s="5" t="s">
        <v>31070</v>
      </c>
      <c r="AC8398" s="5" t="s">
        <v>149</v>
      </c>
      <c r="AD8398" s="5" t="s">
        <v>97</v>
      </c>
      <c r="AO8398" s="5" t="s">
        <v>157</v>
      </c>
      <c r="AP8398" s="5" t="s">
        <v>158</v>
      </c>
      <c r="BN8398" s="5">
        <f t="shared" si="159"/>
        <v>0</v>
      </c>
    </row>
    <row r="8399" spans="1:66" x14ac:dyDescent="0.35">
      <c r="A8399" s="5" t="s">
        <v>31072</v>
      </c>
      <c r="B8399" s="5" t="s">
        <v>83</v>
      </c>
      <c r="C8399" s="5" t="s">
        <v>149</v>
      </c>
      <c r="D8399" s="5" t="s">
        <v>98</v>
      </c>
      <c r="E8399" s="5" t="s">
        <v>98</v>
      </c>
      <c r="F8399" s="5" t="s">
        <v>245</v>
      </c>
      <c r="G8399" s="5" t="s">
        <v>31073</v>
      </c>
      <c r="H8399" s="5" t="s">
        <v>437</v>
      </c>
      <c r="K8399" s="5">
        <v>1</v>
      </c>
      <c r="L8399" s="5">
        <v>0</v>
      </c>
      <c r="M8399" s="5">
        <v>1</v>
      </c>
      <c r="N8399" s="5" t="s">
        <v>154</v>
      </c>
      <c r="O8399" s="5">
        <v>2.6283185840707999</v>
      </c>
      <c r="P8399" s="5">
        <v>0</v>
      </c>
      <c r="Q8399" s="5">
        <v>0</v>
      </c>
      <c r="R8399" s="5" t="s">
        <v>31074</v>
      </c>
      <c r="Y8399" s="5" t="s">
        <v>31075</v>
      </c>
      <c r="Z8399" s="5" t="s">
        <v>31076</v>
      </c>
      <c r="AC8399" s="5" t="s">
        <v>149</v>
      </c>
      <c r="AD8399" s="5" t="s">
        <v>97</v>
      </c>
      <c r="AO8399" s="5" t="s">
        <v>157</v>
      </c>
      <c r="AP8399" s="5" t="s">
        <v>158</v>
      </c>
      <c r="BN8399" s="5">
        <f t="shared" si="159"/>
        <v>2.6283185840707999</v>
      </c>
    </row>
    <row r="8400" spans="1:66" x14ac:dyDescent="0.35">
      <c r="A8400" s="5" t="s">
        <v>31077</v>
      </c>
      <c r="B8400" s="5" t="s">
        <v>83</v>
      </c>
      <c r="C8400" s="5" t="s">
        <v>149</v>
      </c>
      <c r="D8400" s="5" t="s">
        <v>98</v>
      </c>
      <c r="E8400" s="5" t="s">
        <v>98</v>
      </c>
      <c r="F8400" s="5" t="s">
        <v>245</v>
      </c>
      <c r="G8400" s="5" t="s">
        <v>31073</v>
      </c>
      <c r="H8400" s="5" t="s">
        <v>437</v>
      </c>
      <c r="K8400" s="5">
        <v>1</v>
      </c>
      <c r="L8400" s="5">
        <v>0</v>
      </c>
      <c r="M8400" s="5">
        <v>1</v>
      </c>
      <c r="N8400" s="5" t="s">
        <v>154</v>
      </c>
      <c r="O8400" s="5">
        <v>2.6283185840707999</v>
      </c>
      <c r="P8400" s="5">
        <v>0</v>
      </c>
      <c r="Q8400" s="5">
        <v>0</v>
      </c>
      <c r="R8400" s="5" t="s">
        <v>31074</v>
      </c>
      <c r="Y8400" s="5" t="s">
        <v>31075</v>
      </c>
      <c r="Z8400" s="5" t="s">
        <v>31076</v>
      </c>
      <c r="AC8400" s="5" t="s">
        <v>149</v>
      </c>
      <c r="AD8400" s="5" t="s">
        <v>97</v>
      </c>
      <c r="AO8400" s="5" t="s">
        <v>157</v>
      </c>
      <c r="AP8400" s="5" t="s">
        <v>158</v>
      </c>
      <c r="BN8400" s="5">
        <f t="shared" si="159"/>
        <v>2.6283185840707999</v>
      </c>
    </row>
    <row r="8401" spans="1:66" x14ac:dyDescent="0.35">
      <c r="A8401" s="5" t="s">
        <v>31078</v>
      </c>
      <c r="B8401" s="5" t="s">
        <v>83</v>
      </c>
      <c r="C8401" s="5" t="s">
        <v>149</v>
      </c>
      <c r="D8401" s="5" t="s">
        <v>98</v>
      </c>
      <c r="E8401" s="5" t="s">
        <v>98</v>
      </c>
      <c r="F8401" s="5" t="s">
        <v>245</v>
      </c>
      <c r="G8401" s="5" t="s">
        <v>31073</v>
      </c>
      <c r="H8401" s="5" t="s">
        <v>437</v>
      </c>
      <c r="K8401" s="5">
        <v>1</v>
      </c>
      <c r="L8401" s="5">
        <v>0</v>
      </c>
      <c r="M8401" s="5">
        <v>1</v>
      </c>
      <c r="N8401" s="5" t="s">
        <v>154</v>
      </c>
      <c r="O8401" s="5">
        <v>2.6283185840707999</v>
      </c>
      <c r="P8401" s="5">
        <v>0</v>
      </c>
      <c r="Q8401" s="5">
        <v>0</v>
      </c>
      <c r="R8401" s="5" t="s">
        <v>31079</v>
      </c>
      <c r="Y8401" s="5" t="s">
        <v>31075</v>
      </c>
      <c r="Z8401" s="5" t="s">
        <v>31076</v>
      </c>
      <c r="AC8401" s="5" t="s">
        <v>149</v>
      </c>
      <c r="AD8401" s="5" t="s">
        <v>97</v>
      </c>
      <c r="AO8401" s="5" t="s">
        <v>157</v>
      </c>
      <c r="AP8401" s="5" t="s">
        <v>158</v>
      </c>
      <c r="BN8401" s="5">
        <f t="shared" si="159"/>
        <v>2.6283185840707999</v>
      </c>
    </row>
    <row r="8402" spans="1:66" x14ac:dyDescent="0.35">
      <c r="A8402" s="5" t="s">
        <v>31080</v>
      </c>
      <c r="B8402" s="5" t="s">
        <v>83</v>
      </c>
      <c r="C8402" s="5" t="s">
        <v>149</v>
      </c>
      <c r="D8402" s="5" t="s">
        <v>98</v>
      </c>
      <c r="E8402" s="5" t="s">
        <v>98</v>
      </c>
      <c r="F8402" s="5" t="s">
        <v>245</v>
      </c>
      <c r="G8402" s="5" t="s">
        <v>31073</v>
      </c>
      <c r="H8402" s="5" t="s">
        <v>437</v>
      </c>
      <c r="K8402" s="5">
        <v>1</v>
      </c>
      <c r="L8402" s="5">
        <v>0</v>
      </c>
      <c r="M8402" s="5">
        <v>1</v>
      </c>
      <c r="N8402" s="5" t="s">
        <v>154</v>
      </c>
      <c r="O8402" s="5">
        <v>2.6283185840707999</v>
      </c>
      <c r="P8402" s="5">
        <v>0</v>
      </c>
      <c r="Q8402" s="5">
        <v>0</v>
      </c>
      <c r="R8402" s="5" t="s">
        <v>31079</v>
      </c>
      <c r="Y8402" s="5" t="s">
        <v>31075</v>
      </c>
      <c r="Z8402" s="5" t="s">
        <v>31076</v>
      </c>
      <c r="AC8402" s="5" t="s">
        <v>149</v>
      </c>
      <c r="AD8402" s="5" t="s">
        <v>97</v>
      </c>
      <c r="AO8402" s="5" t="s">
        <v>157</v>
      </c>
      <c r="AP8402" s="5" t="s">
        <v>158</v>
      </c>
      <c r="BN8402" s="5">
        <f t="shared" si="159"/>
        <v>2.6283185840707999</v>
      </c>
    </row>
    <row r="8403" spans="1:66" x14ac:dyDescent="0.35">
      <c r="A8403" s="5" t="s">
        <v>31081</v>
      </c>
      <c r="B8403" s="5" t="s">
        <v>83</v>
      </c>
      <c r="C8403" s="5" t="s">
        <v>149</v>
      </c>
      <c r="D8403" s="5" t="s">
        <v>98</v>
      </c>
      <c r="E8403" s="5" t="s">
        <v>98</v>
      </c>
      <c r="F8403" s="5" t="s">
        <v>245</v>
      </c>
      <c r="G8403" s="5" t="s">
        <v>31073</v>
      </c>
      <c r="H8403" s="5" t="s">
        <v>437</v>
      </c>
      <c r="K8403" s="5">
        <v>1</v>
      </c>
      <c r="L8403" s="5">
        <v>0</v>
      </c>
      <c r="M8403" s="5">
        <v>1</v>
      </c>
      <c r="N8403" s="5" t="s">
        <v>154</v>
      </c>
      <c r="O8403" s="5">
        <v>2.6283185840707999</v>
      </c>
      <c r="P8403" s="5">
        <v>0</v>
      </c>
      <c r="Q8403" s="5">
        <v>0</v>
      </c>
      <c r="R8403" s="5" t="s">
        <v>31079</v>
      </c>
      <c r="Y8403" s="5" t="s">
        <v>31075</v>
      </c>
      <c r="Z8403" s="5" t="s">
        <v>31076</v>
      </c>
      <c r="AC8403" s="5" t="s">
        <v>149</v>
      </c>
      <c r="AD8403" s="5" t="s">
        <v>97</v>
      </c>
      <c r="AO8403" s="5" t="s">
        <v>157</v>
      </c>
      <c r="AP8403" s="5" t="s">
        <v>158</v>
      </c>
      <c r="BN8403" s="5">
        <f t="shared" si="159"/>
        <v>2.6283185840707999</v>
      </c>
    </row>
    <row r="8404" spans="1:66" x14ac:dyDescent="0.35">
      <c r="A8404" s="5" t="s">
        <v>31082</v>
      </c>
      <c r="B8404" s="5" t="s">
        <v>83</v>
      </c>
      <c r="C8404" s="5" t="s">
        <v>149</v>
      </c>
      <c r="D8404" s="5" t="s">
        <v>98</v>
      </c>
      <c r="E8404" s="5" t="s">
        <v>98</v>
      </c>
      <c r="F8404" s="5" t="s">
        <v>245</v>
      </c>
      <c r="G8404" s="5" t="s">
        <v>31073</v>
      </c>
      <c r="H8404" s="5" t="s">
        <v>437</v>
      </c>
      <c r="K8404" s="5">
        <v>1</v>
      </c>
      <c r="L8404" s="5">
        <v>0</v>
      </c>
      <c r="M8404" s="5">
        <v>1</v>
      </c>
      <c r="N8404" s="5" t="s">
        <v>154</v>
      </c>
      <c r="O8404" s="5">
        <v>2.6283185840707999</v>
      </c>
      <c r="P8404" s="5">
        <v>0</v>
      </c>
      <c r="Q8404" s="5">
        <v>0</v>
      </c>
      <c r="R8404" s="5" t="s">
        <v>31079</v>
      </c>
      <c r="Y8404" s="5" t="s">
        <v>31075</v>
      </c>
      <c r="Z8404" s="5" t="s">
        <v>31076</v>
      </c>
      <c r="AC8404" s="5" t="s">
        <v>149</v>
      </c>
      <c r="AD8404" s="5" t="s">
        <v>97</v>
      </c>
      <c r="AO8404" s="5" t="s">
        <v>157</v>
      </c>
      <c r="AP8404" s="5" t="s">
        <v>158</v>
      </c>
      <c r="BN8404" s="5">
        <f t="shared" si="159"/>
        <v>2.6283185840707999</v>
      </c>
    </row>
    <row r="8405" spans="1:66" x14ac:dyDescent="0.35">
      <c r="A8405" s="5" t="s">
        <v>31083</v>
      </c>
      <c r="B8405" s="5" t="s">
        <v>83</v>
      </c>
      <c r="C8405" s="5" t="s">
        <v>149</v>
      </c>
      <c r="D8405" s="5" t="s">
        <v>31084</v>
      </c>
      <c r="E8405" s="5" t="s">
        <v>31085</v>
      </c>
      <c r="F8405" s="5" t="s">
        <v>245</v>
      </c>
      <c r="G8405" s="5" t="s">
        <v>31086</v>
      </c>
      <c r="H8405" s="5" t="s">
        <v>351</v>
      </c>
      <c r="K8405" s="5">
        <v>1</v>
      </c>
      <c r="L8405" s="5">
        <v>1</v>
      </c>
      <c r="M8405" s="5">
        <v>0</v>
      </c>
      <c r="N8405" s="5" t="s">
        <v>224</v>
      </c>
      <c r="O8405" s="5">
        <v>1.6415929203539801</v>
      </c>
      <c r="P8405" s="5">
        <v>0</v>
      </c>
      <c r="Q8405" s="5">
        <v>0</v>
      </c>
      <c r="R8405" s="5" t="s">
        <v>31087</v>
      </c>
      <c r="S8405" s="5" t="s">
        <v>5251</v>
      </c>
      <c r="T8405" s="5" t="s">
        <v>13738</v>
      </c>
      <c r="U8405" s="5" t="s">
        <v>31088</v>
      </c>
      <c r="V8405" s="5" t="s">
        <v>7239</v>
      </c>
      <c r="W8405" s="5" t="s">
        <v>7239</v>
      </c>
      <c r="Y8405" s="5" t="s">
        <v>31089</v>
      </c>
      <c r="Z8405" s="5" t="s">
        <v>31090</v>
      </c>
      <c r="AC8405" s="5" t="s">
        <v>149</v>
      </c>
      <c r="AD8405" s="5" t="s">
        <v>97</v>
      </c>
      <c r="AO8405" s="5" t="s">
        <v>98</v>
      </c>
      <c r="AP8405" s="5" t="s">
        <v>98</v>
      </c>
      <c r="AT8405" s="5" t="s">
        <v>98</v>
      </c>
      <c r="AX8405" s="5">
        <v>2022</v>
      </c>
      <c r="BA8405" s="5" t="s">
        <v>362</v>
      </c>
      <c r="BD8405" s="5">
        <v>10</v>
      </c>
      <c r="BE8405" s="5">
        <v>2023</v>
      </c>
      <c r="BH8405" s="5" t="s">
        <v>217</v>
      </c>
      <c r="BK8405" s="5">
        <v>3</v>
      </c>
      <c r="BN8405" s="5">
        <f t="shared" si="159"/>
        <v>1.6415929203539801</v>
      </c>
    </row>
    <row r="8406" spans="1:66" x14ac:dyDescent="0.35">
      <c r="A8406" s="5" t="s">
        <v>31091</v>
      </c>
      <c r="B8406" s="5" t="s">
        <v>83</v>
      </c>
      <c r="C8406" s="5" t="s">
        <v>149</v>
      </c>
      <c r="D8406" s="5" t="s">
        <v>30691</v>
      </c>
      <c r="E8406" s="5" t="s">
        <v>30692</v>
      </c>
      <c r="F8406" s="5" t="s">
        <v>245</v>
      </c>
      <c r="G8406" s="5" t="s">
        <v>31092</v>
      </c>
      <c r="H8406" s="5" t="s">
        <v>31093</v>
      </c>
      <c r="K8406" s="5">
        <v>1</v>
      </c>
      <c r="L8406" s="5">
        <v>1</v>
      </c>
      <c r="M8406" s="5">
        <v>0</v>
      </c>
      <c r="N8406" s="5" t="s">
        <v>224</v>
      </c>
      <c r="O8406" s="5">
        <v>8.8495575221238898</v>
      </c>
      <c r="P8406" s="5">
        <v>0</v>
      </c>
      <c r="Q8406" s="5">
        <v>0</v>
      </c>
      <c r="R8406" s="5" t="s">
        <v>31094</v>
      </c>
      <c r="S8406" s="5" t="s">
        <v>17987</v>
      </c>
      <c r="T8406" s="5" t="s">
        <v>14403</v>
      </c>
      <c r="V8406" s="5" t="s">
        <v>4970</v>
      </c>
      <c r="W8406" s="5" t="s">
        <v>4970</v>
      </c>
      <c r="Y8406" s="5" t="s">
        <v>31095</v>
      </c>
      <c r="Z8406" s="5" t="s">
        <v>31096</v>
      </c>
      <c r="AC8406" s="5" t="s">
        <v>149</v>
      </c>
      <c r="AD8406" s="5" t="s">
        <v>97</v>
      </c>
      <c r="AO8406" s="5" t="s">
        <v>98</v>
      </c>
      <c r="AP8406" s="5" t="s">
        <v>98</v>
      </c>
      <c r="AT8406" s="5" t="s">
        <v>98</v>
      </c>
      <c r="AX8406" s="5">
        <v>2022</v>
      </c>
      <c r="BA8406" s="5" t="s">
        <v>361</v>
      </c>
      <c r="BD8406" s="5">
        <v>9</v>
      </c>
      <c r="BE8406" s="5">
        <v>2022</v>
      </c>
      <c r="BH8406" s="5" t="s">
        <v>361</v>
      </c>
      <c r="BK8406" s="5">
        <v>9</v>
      </c>
      <c r="BN8406" s="5">
        <f t="shared" si="159"/>
        <v>8.8495575221238898</v>
      </c>
    </row>
    <row r="8407" spans="1:66" x14ac:dyDescent="0.35">
      <c r="A8407" s="5" t="s">
        <v>31097</v>
      </c>
      <c r="B8407" s="5" t="s">
        <v>148</v>
      </c>
      <c r="C8407" s="5" t="s">
        <v>149</v>
      </c>
      <c r="D8407" s="5" t="s">
        <v>30691</v>
      </c>
      <c r="E8407" s="5" t="s">
        <v>30692</v>
      </c>
      <c r="F8407" s="5" t="s">
        <v>245</v>
      </c>
      <c r="G8407" s="5" t="s">
        <v>31098</v>
      </c>
      <c r="H8407" s="5" t="s">
        <v>31099</v>
      </c>
      <c r="K8407" s="5">
        <v>1</v>
      </c>
      <c r="L8407" s="5">
        <v>1</v>
      </c>
      <c r="M8407" s="5">
        <v>0</v>
      </c>
      <c r="N8407" s="5" t="s">
        <v>224</v>
      </c>
      <c r="O8407" s="5">
        <v>23.539823008849599</v>
      </c>
      <c r="P8407" s="5">
        <v>0</v>
      </c>
      <c r="Q8407" s="5">
        <v>0</v>
      </c>
      <c r="R8407" s="5" t="s">
        <v>31100</v>
      </c>
      <c r="T8407" s="5" t="s">
        <v>14403</v>
      </c>
      <c r="V8407" s="5" t="s">
        <v>13752</v>
      </c>
      <c r="W8407" s="5" t="s">
        <v>13752</v>
      </c>
      <c r="Y8407" s="5" t="s">
        <v>31101</v>
      </c>
      <c r="Z8407" s="5" t="s">
        <v>156</v>
      </c>
      <c r="AC8407" s="5" t="s">
        <v>149</v>
      </c>
      <c r="AD8407" s="5" t="s">
        <v>97</v>
      </c>
      <c r="AO8407" s="5" t="s">
        <v>98</v>
      </c>
      <c r="AP8407" s="5" t="s">
        <v>98</v>
      </c>
      <c r="AT8407" s="5" t="s">
        <v>98</v>
      </c>
      <c r="AX8407" s="5">
        <v>2022</v>
      </c>
      <c r="BA8407" s="5" t="s">
        <v>361</v>
      </c>
      <c r="BD8407" s="5">
        <v>9</v>
      </c>
      <c r="BE8407" s="5">
        <v>2022</v>
      </c>
      <c r="BH8407" s="5" t="s">
        <v>362</v>
      </c>
      <c r="BK8407" s="5">
        <v>10</v>
      </c>
      <c r="BN8407" s="5">
        <f t="shared" si="159"/>
        <v>23.539823008849599</v>
      </c>
    </row>
    <row r="8408" spans="1:66" x14ac:dyDescent="0.35">
      <c r="A8408" s="5" t="s">
        <v>31102</v>
      </c>
      <c r="B8408" s="5" t="s">
        <v>83</v>
      </c>
      <c r="C8408" s="5" t="s">
        <v>149</v>
      </c>
      <c r="D8408" s="5" t="s">
        <v>30691</v>
      </c>
      <c r="E8408" s="5" t="s">
        <v>30692</v>
      </c>
      <c r="F8408" s="5" t="s">
        <v>245</v>
      </c>
      <c r="G8408" s="5" t="s">
        <v>31103</v>
      </c>
      <c r="H8408" s="5" t="s">
        <v>31104</v>
      </c>
      <c r="K8408" s="5">
        <v>1</v>
      </c>
      <c r="L8408" s="5">
        <v>1</v>
      </c>
      <c r="M8408" s="5">
        <v>0</v>
      </c>
      <c r="N8408" s="5" t="s">
        <v>224</v>
      </c>
      <c r="O8408" s="5">
        <v>15.3097345132743</v>
      </c>
      <c r="P8408" s="5">
        <v>0</v>
      </c>
      <c r="Q8408" s="5">
        <v>0</v>
      </c>
      <c r="R8408" s="5" t="s">
        <v>31105</v>
      </c>
      <c r="S8408" s="5" t="s">
        <v>7579</v>
      </c>
      <c r="T8408" s="5" t="s">
        <v>14403</v>
      </c>
      <c r="V8408" s="5" t="s">
        <v>7579</v>
      </c>
      <c r="W8408" s="5" t="s">
        <v>7579</v>
      </c>
      <c r="Y8408" s="5" t="s">
        <v>31106</v>
      </c>
      <c r="Z8408" s="5" t="s">
        <v>31107</v>
      </c>
      <c r="AC8408" s="5" t="s">
        <v>149</v>
      </c>
      <c r="AD8408" s="5" t="s">
        <v>97</v>
      </c>
      <c r="AO8408" s="5" t="s">
        <v>98</v>
      </c>
      <c r="AP8408" s="5" t="s">
        <v>98</v>
      </c>
      <c r="AT8408" s="5" t="s">
        <v>98</v>
      </c>
      <c r="AX8408" s="5">
        <v>2022</v>
      </c>
      <c r="BA8408" s="5" t="s">
        <v>361</v>
      </c>
      <c r="BD8408" s="5">
        <v>9</v>
      </c>
      <c r="BE8408" s="5">
        <v>2022</v>
      </c>
      <c r="BH8408" s="5" t="s">
        <v>362</v>
      </c>
      <c r="BK8408" s="5">
        <v>10</v>
      </c>
      <c r="BN8408" s="5">
        <f t="shared" si="159"/>
        <v>15.3097345132743</v>
      </c>
    </row>
    <row r="8409" spans="1:66" x14ac:dyDescent="0.35">
      <c r="A8409" s="5" t="s">
        <v>31108</v>
      </c>
      <c r="B8409" s="5" t="s">
        <v>83</v>
      </c>
      <c r="C8409" s="5" t="s">
        <v>149</v>
      </c>
      <c r="D8409" s="5" t="s">
        <v>31084</v>
      </c>
      <c r="E8409" s="5" t="s">
        <v>31085</v>
      </c>
      <c r="F8409" s="5" t="s">
        <v>245</v>
      </c>
      <c r="G8409" s="5" t="s">
        <v>31109</v>
      </c>
      <c r="H8409" s="5" t="s">
        <v>351</v>
      </c>
      <c r="K8409" s="5">
        <v>1</v>
      </c>
      <c r="L8409" s="5">
        <v>1</v>
      </c>
      <c r="M8409" s="5">
        <v>0</v>
      </c>
      <c r="N8409" s="5" t="s">
        <v>224</v>
      </c>
      <c r="O8409" s="5">
        <v>1.6415929203539801</v>
      </c>
      <c r="P8409" s="5">
        <v>0</v>
      </c>
      <c r="Q8409" s="5">
        <v>0</v>
      </c>
      <c r="R8409" s="5" t="s">
        <v>31110</v>
      </c>
      <c r="S8409" s="5" t="s">
        <v>5251</v>
      </c>
      <c r="T8409" s="5" t="s">
        <v>13738</v>
      </c>
      <c r="V8409" s="5" t="s">
        <v>9691</v>
      </c>
      <c r="W8409" s="5" t="s">
        <v>9691</v>
      </c>
      <c r="Y8409" s="5" t="s">
        <v>31111</v>
      </c>
      <c r="Z8409" s="5" t="s">
        <v>31112</v>
      </c>
      <c r="AC8409" s="5" t="s">
        <v>149</v>
      </c>
      <c r="AD8409" s="5" t="s">
        <v>97</v>
      </c>
      <c r="AO8409" s="5" t="s">
        <v>98</v>
      </c>
      <c r="AP8409" s="5" t="s">
        <v>98</v>
      </c>
      <c r="AT8409" s="5" t="s">
        <v>98</v>
      </c>
      <c r="AX8409" s="5">
        <v>2022</v>
      </c>
      <c r="BA8409" s="5" t="s">
        <v>362</v>
      </c>
      <c r="BD8409" s="5">
        <v>10</v>
      </c>
      <c r="BE8409" s="5">
        <v>2023</v>
      </c>
      <c r="BH8409" s="5" t="s">
        <v>217</v>
      </c>
      <c r="BK8409" s="5">
        <v>3</v>
      </c>
      <c r="BN8409" s="5">
        <f t="shared" si="159"/>
        <v>1.6415929203539801</v>
      </c>
    </row>
    <row r="8410" spans="1:66" x14ac:dyDescent="0.35">
      <c r="A8410" s="5" t="s">
        <v>31113</v>
      </c>
      <c r="B8410" s="5" t="s">
        <v>83</v>
      </c>
      <c r="C8410" s="5" t="s">
        <v>149</v>
      </c>
      <c r="D8410" s="5" t="s">
        <v>30691</v>
      </c>
      <c r="E8410" s="5" t="s">
        <v>30692</v>
      </c>
      <c r="F8410" s="5" t="s">
        <v>245</v>
      </c>
      <c r="G8410" s="5" t="s">
        <v>31114</v>
      </c>
      <c r="H8410" s="5" t="s">
        <v>31115</v>
      </c>
      <c r="K8410" s="5">
        <v>1</v>
      </c>
      <c r="L8410" s="5">
        <v>1</v>
      </c>
      <c r="M8410" s="5">
        <v>0</v>
      </c>
      <c r="N8410" s="5" t="s">
        <v>224</v>
      </c>
      <c r="O8410" s="5">
        <v>101.592920353982</v>
      </c>
      <c r="P8410" s="5">
        <v>0</v>
      </c>
      <c r="Q8410" s="5">
        <v>0</v>
      </c>
      <c r="R8410" s="5" t="s">
        <v>31116</v>
      </c>
      <c r="T8410" s="5" t="s">
        <v>15788</v>
      </c>
      <c r="V8410" s="5" t="s">
        <v>4969</v>
      </c>
      <c r="W8410" s="5" t="s">
        <v>4969</v>
      </c>
      <c r="Y8410" s="5" t="s">
        <v>31117</v>
      </c>
      <c r="Z8410" s="5" t="s">
        <v>156</v>
      </c>
      <c r="AC8410" s="5" t="s">
        <v>149</v>
      </c>
      <c r="AD8410" s="5" t="s">
        <v>97</v>
      </c>
      <c r="AO8410" s="5" t="s">
        <v>98</v>
      </c>
      <c r="AP8410" s="5" t="s">
        <v>98</v>
      </c>
      <c r="AT8410" s="5" t="s">
        <v>98</v>
      </c>
      <c r="AX8410" s="5">
        <v>2022</v>
      </c>
      <c r="BA8410" s="5" t="s">
        <v>99</v>
      </c>
      <c r="BD8410" s="5">
        <v>5</v>
      </c>
      <c r="BE8410" s="5">
        <v>2022</v>
      </c>
      <c r="BH8410" s="5" t="s">
        <v>361</v>
      </c>
      <c r="BK8410" s="5">
        <v>9</v>
      </c>
      <c r="BN8410" s="5">
        <f t="shared" si="159"/>
        <v>101.592920353982</v>
      </c>
    </row>
    <row r="8411" spans="1:66" x14ac:dyDescent="0.35">
      <c r="A8411" s="5" t="s">
        <v>31118</v>
      </c>
      <c r="B8411" s="5" t="s">
        <v>83</v>
      </c>
      <c r="C8411" s="5" t="s">
        <v>149</v>
      </c>
      <c r="D8411" s="5" t="s">
        <v>30691</v>
      </c>
      <c r="E8411" s="5" t="s">
        <v>30692</v>
      </c>
      <c r="F8411" s="5" t="s">
        <v>245</v>
      </c>
      <c r="G8411" s="5" t="s">
        <v>31119</v>
      </c>
      <c r="H8411" s="5" t="s">
        <v>31120</v>
      </c>
      <c r="K8411" s="5">
        <v>1</v>
      </c>
      <c r="L8411" s="5">
        <v>1</v>
      </c>
      <c r="M8411" s="5">
        <v>0</v>
      </c>
      <c r="N8411" s="5" t="s">
        <v>224</v>
      </c>
      <c r="O8411" s="5">
        <v>84.955752212389399</v>
      </c>
      <c r="P8411" s="5">
        <v>0</v>
      </c>
      <c r="Q8411" s="5">
        <v>0</v>
      </c>
      <c r="R8411" s="5" t="s">
        <v>31121</v>
      </c>
      <c r="T8411" s="5" t="s">
        <v>15788</v>
      </c>
      <c r="V8411" s="5" t="s">
        <v>4969</v>
      </c>
      <c r="W8411" s="5" t="s">
        <v>4969</v>
      </c>
      <c r="Y8411" s="5" t="s">
        <v>31122</v>
      </c>
      <c r="Z8411" s="5" t="s">
        <v>156</v>
      </c>
      <c r="AC8411" s="5" t="s">
        <v>149</v>
      </c>
      <c r="AD8411" s="5" t="s">
        <v>97</v>
      </c>
      <c r="AO8411" s="5" t="s">
        <v>98</v>
      </c>
      <c r="AP8411" s="5" t="s">
        <v>98</v>
      </c>
      <c r="AT8411" s="5" t="s">
        <v>98</v>
      </c>
      <c r="AX8411" s="5">
        <v>2022</v>
      </c>
      <c r="BA8411" s="5" t="s">
        <v>99</v>
      </c>
      <c r="BD8411" s="5">
        <v>5</v>
      </c>
      <c r="BE8411" s="5">
        <v>2022</v>
      </c>
      <c r="BH8411" s="5" t="s">
        <v>361</v>
      </c>
      <c r="BK8411" s="5">
        <v>9</v>
      </c>
      <c r="BN8411" s="5">
        <f t="shared" si="159"/>
        <v>84.955752212389399</v>
      </c>
    </row>
    <row r="8412" spans="1:66" x14ac:dyDescent="0.35">
      <c r="A8412" s="5" t="s">
        <v>31123</v>
      </c>
      <c r="B8412" s="5" t="s">
        <v>83</v>
      </c>
      <c r="C8412" s="5" t="s">
        <v>149</v>
      </c>
      <c r="D8412" s="5" t="s">
        <v>30745</v>
      </c>
      <c r="E8412" s="5" t="s">
        <v>30746</v>
      </c>
      <c r="F8412" s="5" t="s">
        <v>245</v>
      </c>
      <c r="G8412" s="5" t="s">
        <v>31124</v>
      </c>
      <c r="H8412" s="5" t="s">
        <v>351</v>
      </c>
      <c r="K8412" s="5">
        <v>1</v>
      </c>
      <c r="L8412" s="5">
        <v>0</v>
      </c>
      <c r="M8412" s="5">
        <v>1</v>
      </c>
      <c r="N8412" s="5" t="s">
        <v>154</v>
      </c>
      <c r="O8412" s="5">
        <v>0</v>
      </c>
      <c r="P8412" s="5">
        <v>0</v>
      </c>
      <c r="Q8412" s="5">
        <v>0</v>
      </c>
      <c r="Y8412" s="5" t="s">
        <v>31125</v>
      </c>
      <c r="Z8412" s="5" t="s">
        <v>31126</v>
      </c>
      <c r="AC8412" s="5" t="s">
        <v>149</v>
      </c>
      <c r="BN8412" s="5">
        <f t="shared" si="159"/>
        <v>0</v>
      </c>
    </row>
    <row r="8413" spans="1:66" x14ac:dyDescent="0.35">
      <c r="A8413" s="5" t="s">
        <v>31127</v>
      </c>
      <c r="B8413" s="5" t="s">
        <v>83</v>
      </c>
      <c r="C8413" s="5" t="s">
        <v>149</v>
      </c>
      <c r="D8413" s="5" t="s">
        <v>98</v>
      </c>
      <c r="E8413" s="5" t="s">
        <v>98</v>
      </c>
      <c r="F8413" s="5" t="s">
        <v>215</v>
      </c>
      <c r="G8413" s="5" t="s">
        <v>31128</v>
      </c>
      <c r="H8413" s="5" t="s">
        <v>31129</v>
      </c>
      <c r="K8413" s="5">
        <v>1</v>
      </c>
      <c r="L8413" s="5">
        <v>0</v>
      </c>
      <c r="M8413" s="5">
        <v>1</v>
      </c>
      <c r="N8413" s="5" t="s">
        <v>154</v>
      </c>
      <c r="O8413" s="5">
        <v>0</v>
      </c>
      <c r="P8413" s="5">
        <v>0</v>
      </c>
      <c r="Q8413" s="5">
        <v>0</v>
      </c>
      <c r="Y8413" s="5" t="s">
        <v>31130</v>
      </c>
      <c r="Z8413" s="5" t="s">
        <v>31131</v>
      </c>
      <c r="AA8413" s="5" t="s">
        <v>637</v>
      </c>
      <c r="AB8413" s="5" t="s">
        <v>215</v>
      </c>
      <c r="AC8413" s="5" t="s">
        <v>149</v>
      </c>
      <c r="AD8413" s="5" t="s">
        <v>97</v>
      </c>
      <c r="AE8413" s="5" t="s">
        <v>98</v>
      </c>
      <c r="AO8413" s="5" t="s">
        <v>157</v>
      </c>
      <c r="AP8413" s="5" t="s">
        <v>158</v>
      </c>
      <c r="BN8413" s="5">
        <f t="shared" si="159"/>
        <v>0</v>
      </c>
    </row>
    <row r="8414" spans="1:66" x14ac:dyDescent="0.35">
      <c r="A8414" s="5" t="s">
        <v>31132</v>
      </c>
      <c r="B8414" s="5" t="s">
        <v>83</v>
      </c>
      <c r="C8414" s="5" t="s">
        <v>149</v>
      </c>
      <c r="D8414" s="5" t="s">
        <v>98</v>
      </c>
      <c r="E8414" s="5" t="s">
        <v>98</v>
      </c>
      <c r="F8414" s="5" t="s">
        <v>215</v>
      </c>
      <c r="G8414" s="5" t="s">
        <v>31133</v>
      </c>
      <c r="H8414" s="5" t="s">
        <v>31129</v>
      </c>
      <c r="K8414" s="5">
        <v>1</v>
      </c>
      <c r="L8414" s="5">
        <v>0</v>
      </c>
      <c r="M8414" s="5">
        <v>1</v>
      </c>
      <c r="N8414" s="5" t="s">
        <v>154</v>
      </c>
      <c r="O8414" s="5">
        <v>0</v>
      </c>
      <c r="P8414" s="5">
        <v>0</v>
      </c>
      <c r="Q8414" s="5">
        <v>0</v>
      </c>
      <c r="Y8414" s="5" t="s">
        <v>31134</v>
      </c>
      <c r="Z8414" s="5" t="s">
        <v>31135</v>
      </c>
      <c r="AA8414" s="5" t="s">
        <v>637</v>
      </c>
      <c r="AB8414" s="5" t="s">
        <v>215</v>
      </c>
      <c r="AC8414" s="5" t="s">
        <v>149</v>
      </c>
      <c r="AD8414" s="5" t="s">
        <v>97</v>
      </c>
      <c r="AE8414" s="5" t="s">
        <v>98</v>
      </c>
      <c r="AO8414" s="5" t="s">
        <v>157</v>
      </c>
      <c r="AP8414" s="5" t="s">
        <v>158</v>
      </c>
      <c r="BN8414" s="5">
        <f t="shared" si="159"/>
        <v>0</v>
      </c>
    </row>
    <row r="8415" spans="1:66" x14ac:dyDescent="0.35">
      <c r="A8415" s="5" t="s">
        <v>31136</v>
      </c>
      <c r="B8415" s="5" t="s">
        <v>83</v>
      </c>
      <c r="C8415" s="5" t="s">
        <v>149</v>
      </c>
      <c r="D8415" s="5" t="s">
        <v>30565</v>
      </c>
      <c r="E8415" s="5" t="s">
        <v>30566</v>
      </c>
      <c r="F8415" s="5" t="s">
        <v>245</v>
      </c>
      <c r="G8415" s="5" t="s">
        <v>31137</v>
      </c>
      <c r="H8415" s="5" t="s">
        <v>2059</v>
      </c>
      <c r="K8415" s="5">
        <v>1</v>
      </c>
      <c r="L8415" s="5">
        <v>0</v>
      </c>
      <c r="M8415" s="5">
        <v>1</v>
      </c>
      <c r="N8415" s="5" t="s">
        <v>154</v>
      </c>
      <c r="O8415" s="5">
        <v>0</v>
      </c>
      <c r="P8415" s="5">
        <v>0</v>
      </c>
      <c r="Q8415" s="5">
        <v>0</v>
      </c>
      <c r="Y8415" s="5" t="s">
        <v>31138</v>
      </c>
      <c r="Z8415" s="5" t="s">
        <v>31139</v>
      </c>
      <c r="AC8415" s="5" t="s">
        <v>149</v>
      </c>
      <c r="AD8415" s="5" t="s">
        <v>97</v>
      </c>
      <c r="AO8415" s="5" t="s">
        <v>157</v>
      </c>
      <c r="AP8415" s="5" t="s">
        <v>158</v>
      </c>
      <c r="BN8415" s="5">
        <f t="shared" si="159"/>
        <v>0</v>
      </c>
    </row>
    <row r="8416" spans="1:66" x14ac:dyDescent="0.35">
      <c r="A8416" s="5" t="s">
        <v>31140</v>
      </c>
      <c r="B8416" s="5" t="s">
        <v>83</v>
      </c>
      <c r="C8416" s="5" t="s">
        <v>149</v>
      </c>
      <c r="D8416" s="5" t="s">
        <v>30565</v>
      </c>
      <c r="E8416" s="5" t="s">
        <v>30566</v>
      </c>
      <c r="F8416" s="5" t="s">
        <v>87</v>
      </c>
      <c r="G8416" s="5" t="s">
        <v>31141</v>
      </c>
      <c r="H8416" s="5" t="s">
        <v>89</v>
      </c>
      <c r="K8416" s="5">
        <v>1</v>
      </c>
      <c r="L8416" s="5">
        <v>0</v>
      </c>
      <c r="M8416" s="5">
        <v>1</v>
      </c>
      <c r="N8416" s="5" t="s">
        <v>154</v>
      </c>
      <c r="O8416" s="5">
        <v>0</v>
      </c>
      <c r="P8416" s="5">
        <v>0</v>
      </c>
      <c r="Q8416" s="5">
        <v>0</v>
      </c>
      <c r="R8416" s="5" t="s">
        <v>31142</v>
      </c>
      <c r="Y8416" s="5" t="s">
        <v>31143</v>
      </c>
      <c r="Z8416" s="5" t="s">
        <v>31144</v>
      </c>
      <c r="AB8416" s="5" t="s">
        <v>87</v>
      </c>
      <c r="AC8416" s="5" t="s">
        <v>149</v>
      </c>
      <c r="AD8416" s="5" t="s">
        <v>97</v>
      </c>
      <c r="AO8416" s="5" t="s">
        <v>157</v>
      </c>
      <c r="AP8416" s="5" t="s">
        <v>158</v>
      </c>
      <c r="BN8416" s="5">
        <f t="shared" si="159"/>
        <v>0</v>
      </c>
    </row>
    <row r="8417" spans="1:66" x14ac:dyDescent="0.35">
      <c r="A8417" s="5" t="s">
        <v>31145</v>
      </c>
      <c r="B8417" s="5" t="s">
        <v>83</v>
      </c>
      <c r="C8417" s="5" t="s">
        <v>149</v>
      </c>
      <c r="D8417" s="5" t="s">
        <v>30565</v>
      </c>
      <c r="E8417" s="5" t="s">
        <v>30566</v>
      </c>
      <c r="F8417" s="5" t="s">
        <v>87</v>
      </c>
      <c r="G8417" s="5" t="s">
        <v>31141</v>
      </c>
      <c r="H8417" s="5" t="s">
        <v>89</v>
      </c>
      <c r="K8417" s="5">
        <v>1</v>
      </c>
      <c r="L8417" s="5">
        <v>0</v>
      </c>
      <c r="M8417" s="5">
        <v>1</v>
      </c>
      <c r="N8417" s="5" t="s">
        <v>154</v>
      </c>
      <c r="O8417" s="5">
        <v>0</v>
      </c>
      <c r="P8417" s="5">
        <v>0</v>
      </c>
      <c r="Q8417" s="5">
        <v>0</v>
      </c>
      <c r="R8417" s="5" t="s">
        <v>31142</v>
      </c>
      <c r="Y8417" s="5" t="s">
        <v>31143</v>
      </c>
      <c r="Z8417" s="5" t="s">
        <v>31144</v>
      </c>
      <c r="AB8417" s="5" t="s">
        <v>87</v>
      </c>
      <c r="AC8417" s="5" t="s">
        <v>149</v>
      </c>
      <c r="AD8417" s="5" t="s">
        <v>97</v>
      </c>
      <c r="AO8417" s="5" t="s">
        <v>157</v>
      </c>
      <c r="AP8417" s="5" t="s">
        <v>158</v>
      </c>
      <c r="BN8417" s="5">
        <f t="shared" si="159"/>
        <v>0</v>
      </c>
    </row>
    <row r="8418" spans="1:66" x14ac:dyDescent="0.35">
      <c r="A8418" s="5" t="s">
        <v>31146</v>
      </c>
      <c r="B8418" s="5" t="s">
        <v>83</v>
      </c>
      <c r="C8418" s="5" t="s">
        <v>149</v>
      </c>
      <c r="D8418" s="5" t="s">
        <v>30565</v>
      </c>
      <c r="E8418" s="5" t="s">
        <v>30566</v>
      </c>
      <c r="F8418" s="5" t="s">
        <v>87</v>
      </c>
      <c r="G8418" s="5" t="s">
        <v>31147</v>
      </c>
      <c r="H8418" s="5" t="s">
        <v>89</v>
      </c>
      <c r="K8418" s="5">
        <v>1</v>
      </c>
      <c r="L8418" s="5">
        <v>0</v>
      </c>
      <c r="M8418" s="5">
        <v>1</v>
      </c>
      <c r="N8418" s="5" t="s">
        <v>154</v>
      </c>
      <c r="O8418" s="5">
        <v>0</v>
      </c>
      <c r="P8418" s="5">
        <v>0</v>
      </c>
      <c r="Q8418" s="5">
        <v>0</v>
      </c>
      <c r="R8418" s="5" t="s">
        <v>31148</v>
      </c>
      <c r="Y8418" s="5" t="s">
        <v>31149</v>
      </c>
      <c r="Z8418" s="5" t="s">
        <v>31150</v>
      </c>
      <c r="AB8418" s="5" t="s">
        <v>87</v>
      </c>
      <c r="AC8418" s="5" t="s">
        <v>149</v>
      </c>
      <c r="AD8418" s="5" t="s">
        <v>97</v>
      </c>
      <c r="AO8418" s="5" t="s">
        <v>157</v>
      </c>
      <c r="AP8418" s="5" t="s">
        <v>158</v>
      </c>
      <c r="BN8418" s="5">
        <f t="shared" si="159"/>
        <v>0</v>
      </c>
    </row>
    <row r="8419" spans="1:66" x14ac:dyDescent="0.35">
      <c r="A8419" s="5" t="s">
        <v>31151</v>
      </c>
      <c r="B8419" s="5" t="s">
        <v>83</v>
      </c>
      <c r="C8419" s="5" t="s">
        <v>149</v>
      </c>
      <c r="D8419" s="5" t="s">
        <v>30565</v>
      </c>
      <c r="E8419" s="5" t="s">
        <v>30566</v>
      </c>
      <c r="F8419" s="5" t="s">
        <v>87</v>
      </c>
      <c r="G8419" s="5" t="s">
        <v>31147</v>
      </c>
      <c r="H8419" s="5" t="s">
        <v>89</v>
      </c>
      <c r="K8419" s="5">
        <v>1</v>
      </c>
      <c r="L8419" s="5">
        <v>0</v>
      </c>
      <c r="M8419" s="5">
        <v>1</v>
      </c>
      <c r="N8419" s="5" t="s">
        <v>154</v>
      </c>
      <c r="O8419" s="5">
        <v>0</v>
      </c>
      <c r="P8419" s="5">
        <v>0</v>
      </c>
      <c r="Q8419" s="5">
        <v>0</v>
      </c>
      <c r="R8419" s="5" t="s">
        <v>31148</v>
      </c>
      <c r="Y8419" s="5" t="s">
        <v>31149</v>
      </c>
      <c r="Z8419" s="5" t="s">
        <v>31150</v>
      </c>
      <c r="AB8419" s="5" t="s">
        <v>87</v>
      </c>
      <c r="AC8419" s="5" t="s">
        <v>149</v>
      </c>
      <c r="AD8419" s="5" t="s">
        <v>97</v>
      </c>
      <c r="AO8419" s="5" t="s">
        <v>157</v>
      </c>
      <c r="AP8419" s="5" t="s">
        <v>158</v>
      </c>
      <c r="BN8419" s="5">
        <f t="shared" si="159"/>
        <v>0</v>
      </c>
    </row>
    <row r="8420" spans="1:66" x14ac:dyDescent="0.35">
      <c r="A8420" s="5" t="s">
        <v>31152</v>
      </c>
      <c r="B8420" s="5" t="s">
        <v>83</v>
      </c>
      <c r="C8420" s="5" t="s">
        <v>149</v>
      </c>
      <c r="D8420" s="5" t="s">
        <v>30691</v>
      </c>
      <c r="E8420" s="5" t="s">
        <v>30692</v>
      </c>
      <c r="F8420" s="5" t="s">
        <v>87</v>
      </c>
      <c r="G8420" s="5" t="s">
        <v>31153</v>
      </c>
      <c r="H8420" s="5" t="s">
        <v>31154</v>
      </c>
      <c r="K8420" s="5">
        <v>1</v>
      </c>
      <c r="L8420" s="5">
        <v>1</v>
      </c>
      <c r="M8420" s="5">
        <v>0</v>
      </c>
      <c r="N8420" s="5" t="s">
        <v>224</v>
      </c>
      <c r="O8420" s="5">
        <v>112.073071572901</v>
      </c>
      <c r="P8420" s="5">
        <v>0</v>
      </c>
      <c r="Q8420" s="5">
        <v>0</v>
      </c>
      <c r="R8420" s="5" t="s">
        <v>31155</v>
      </c>
      <c r="S8420" s="5" t="s">
        <v>10000</v>
      </c>
      <c r="T8420" s="5" t="s">
        <v>11683</v>
      </c>
      <c r="U8420" s="5" t="s">
        <v>31156</v>
      </c>
      <c r="V8420" s="5" t="s">
        <v>4969</v>
      </c>
      <c r="W8420" s="5" t="s">
        <v>4969</v>
      </c>
      <c r="Y8420" s="5" t="s">
        <v>31157</v>
      </c>
      <c r="Z8420" s="5" t="s">
        <v>31158</v>
      </c>
      <c r="AB8420" s="5" t="s">
        <v>87</v>
      </c>
      <c r="AC8420" s="5" t="s">
        <v>149</v>
      </c>
      <c r="AD8420" s="5" t="s">
        <v>97</v>
      </c>
      <c r="AO8420" s="5" t="s">
        <v>98</v>
      </c>
      <c r="AP8420" s="5" t="s">
        <v>98</v>
      </c>
      <c r="AT8420" s="5" t="s">
        <v>98</v>
      </c>
      <c r="AX8420" s="5">
        <v>2022</v>
      </c>
      <c r="BA8420" s="5" t="s">
        <v>99</v>
      </c>
      <c r="BD8420" s="5">
        <v>6</v>
      </c>
      <c r="BE8420" s="5">
        <v>2022</v>
      </c>
      <c r="BH8420" s="5" t="s">
        <v>361</v>
      </c>
      <c r="BK8420" s="5">
        <v>9</v>
      </c>
      <c r="BN8420" s="5">
        <f t="shared" si="159"/>
        <v>112.073071572901</v>
      </c>
    </row>
    <row r="8421" spans="1:66" x14ac:dyDescent="0.35">
      <c r="A8421" s="5" t="s">
        <v>31159</v>
      </c>
      <c r="B8421" s="5" t="s">
        <v>83</v>
      </c>
      <c r="C8421" s="5" t="s">
        <v>149</v>
      </c>
      <c r="D8421" s="5" t="s">
        <v>30738</v>
      </c>
      <c r="E8421" s="5" t="s">
        <v>30739</v>
      </c>
      <c r="F8421" s="5" t="s">
        <v>87</v>
      </c>
      <c r="G8421" s="5" t="s">
        <v>31160</v>
      </c>
      <c r="H8421" s="5" t="s">
        <v>89</v>
      </c>
      <c r="K8421" s="5">
        <v>1</v>
      </c>
      <c r="L8421" s="5">
        <v>0</v>
      </c>
      <c r="M8421" s="5">
        <v>1</v>
      </c>
      <c r="N8421" s="5" t="s">
        <v>154</v>
      </c>
      <c r="O8421" s="5">
        <v>4.2300884955752203</v>
      </c>
      <c r="P8421" s="5">
        <v>0</v>
      </c>
      <c r="Q8421" s="5">
        <v>0</v>
      </c>
      <c r="Y8421" s="5" t="s">
        <v>31161</v>
      </c>
      <c r="Z8421" s="5" t="s">
        <v>31162</v>
      </c>
      <c r="AB8421" s="5" t="s">
        <v>87</v>
      </c>
      <c r="AC8421" s="5" t="s">
        <v>149</v>
      </c>
      <c r="AD8421" s="5" t="s">
        <v>97</v>
      </c>
      <c r="AO8421" s="5" t="s">
        <v>157</v>
      </c>
      <c r="AP8421" s="5" t="s">
        <v>158</v>
      </c>
      <c r="BN8421" s="5">
        <f t="shared" si="159"/>
        <v>4.2300884955752203</v>
      </c>
    </row>
    <row r="8422" spans="1:66" x14ac:dyDescent="0.35">
      <c r="A8422" s="5" t="s">
        <v>31163</v>
      </c>
      <c r="B8422" s="5" t="s">
        <v>83</v>
      </c>
      <c r="C8422" s="5" t="s">
        <v>149</v>
      </c>
      <c r="D8422" s="5" t="s">
        <v>30691</v>
      </c>
      <c r="E8422" s="5" t="s">
        <v>30692</v>
      </c>
      <c r="F8422" s="5" t="s">
        <v>87</v>
      </c>
      <c r="G8422" s="5" t="s">
        <v>31164</v>
      </c>
      <c r="H8422" s="5" t="s">
        <v>31165</v>
      </c>
      <c r="K8422" s="5">
        <v>1</v>
      </c>
      <c r="L8422" s="5">
        <v>1</v>
      </c>
      <c r="M8422" s="5">
        <v>0</v>
      </c>
      <c r="N8422" s="5" t="s">
        <v>224</v>
      </c>
      <c r="O8422" s="5">
        <v>22.500780567136399</v>
      </c>
      <c r="P8422" s="5">
        <v>0</v>
      </c>
      <c r="Q8422" s="5">
        <v>0</v>
      </c>
      <c r="R8422" s="5" t="s">
        <v>31166</v>
      </c>
      <c r="S8422" s="5" t="s">
        <v>15727</v>
      </c>
      <c r="T8422" s="5" t="s">
        <v>15727</v>
      </c>
      <c r="U8422" s="5" t="s">
        <v>31167</v>
      </c>
      <c r="V8422" s="5" t="s">
        <v>4969</v>
      </c>
      <c r="W8422" s="5" t="s">
        <v>4969</v>
      </c>
      <c r="Y8422" s="5" t="s">
        <v>31168</v>
      </c>
      <c r="Z8422" s="5" t="s">
        <v>31169</v>
      </c>
      <c r="AB8422" s="5" t="s">
        <v>87</v>
      </c>
      <c r="AC8422" s="5" t="s">
        <v>149</v>
      </c>
      <c r="AD8422" s="5" t="s">
        <v>97</v>
      </c>
      <c r="AO8422" s="5" t="s">
        <v>98</v>
      </c>
      <c r="AP8422" s="5" t="s">
        <v>98</v>
      </c>
      <c r="AT8422" s="5" t="s">
        <v>98</v>
      </c>
      <c r="AX8422" s="5">
        <v>2022</v>
      </c>
      <c r="BA8422" s="5" t="s">
        <v>361</v>
      </c>
      <c r="BD8422" s="5">
        <v>7</v>
      </c>
      <c r="BE8422" s="5">
        <v>2022</v>
      </c>
      <c r="BH8422" s="5" t="s">
        <v>361</v>
      </c>
      <c r="BK8422" s="5">
        <v>9</v>
      </c>
      <c r="BN8422" s="5">
        <f t="shared" si="159"/>
        <v>22.500780567136399</v>
      </c>
    </row>
    <row r="8423" spans="1:66" x14ac:dyDescent="0.35">
      <c r="A8423" s="5" t="s">
        <v>31170</v>
      </c>
      <c r="B8423" s="5" t="s">
        <v>83</v>
      </c>
      <c r="C8423" s="5" t="s">
        <v>149</v>
      </c>
      <c r="D8423" s="5" t="s">
        <v>30691</v>
      </c>
      <c r="E8423" s="5" t="s">
        <v>30692</v>
      </c>
      <c r="F8423" s="5" t="s">
        <v>87</v>
      </c>
      <c r="G8423" s="5" t="s">
        <v>31171</v>
      </c>
      <c r="H8423" s="5" t="s">
        <v>89</v>
      </c>
      <c r="K8423" s="5">
        <v>1</v>
      </c>
      <c r="L8423" s="5">
        <v>1</v>
      </c>
      <c r="M8423" s="5">
        <v>0</v>
      </c>
      <c r="N8423" s="5" t="s">
        <v>224</v>
      </c>
      <c r="O8423" s="5">
        <v>4.1592920353982299</v>
      </c>
      <c r="P8423" s="5">
        <v>0</v>
      </c>
      <c r="Q8423" s="5">
        <v>0</v>
      </c>
      <c r="R8423" s="5" t="s">
        <v>31172</v>
      </c>
      <c r="S8423" s="5" t="s">
        <v>17987</v>
      </c>
      <c r="T8423" s="5" t="s">
        <v>14403</v>
      </c>
      <c r="V8423" s="5" t="s">
        <v>4969</v>
      </c>
      <c r="W8423" s="5" t="s">
        <v>4969</v>
      </c>
      <c r="Y8423" s="5" t="s">
        <v>31173</v>
      </c>
      <c r="Z8423" s="5" t="s">
        <v>31174</v>
      </c>
      <c r="AB8423" s="5" t="s">
        <v>87</v>
      </c>
      <c r="AC8423" s="5" t="s">
        <v>149</v>
      </c>
      <c r="AD8423" s="5" t="s">
        <v>97</v>
      </c>
      <c r="AO8423" s="5" t="s">
        <v>98</v>
      </c>
      <c r="AP8423" s="5" t="s">
        <v>98</v>
      </c>
      <c r="AT8423" s="5" t="s">
        <v>98</v>
      </c>
      <c r="AX8423" s="5">
        <v>2022</v>
      </c>
      <c r="BA8423" s="5" t="s">
        <v>361</v>
      </c>
      <c r="BD8423" s="5">
        <v>9</v>
      </c>
      <c r="BE8423" s="5">
        <v>2022</v>
      </c>
      <c r="BH8423" s="5" t="s">
        <v>361</v>
      </c>
      <c r="BK8423" s="5">
        <v>9</v>
      </c>
      <c r="BN8423" s="5">
        <f t="shared" si="159"/>
        <v>4.1592920353982299</v>
      </c>
    </row>
    <row r="8424" spans="1:66" x14ac:dyDescent="0.35">
      <c r="A8424" s="5" t="s">
        <v>31175</v>
      </c>
      <c r="B8424" s="5" t="s">
        <v>83</v>
      </c>
      <c r="C8424" s="5" t="s">
        <v>149</v>
      </c>
      <c r="D8424" s="5" t="s">
        <v>30745</v>
      </c>
      <c r="E8424" s="5" t="s">
        <v>30746</v>
      </c>
      <c r="F8424" s="5" t="s">
        <v>87</v>
      </c>
      <c r="G8424" s="5" t="s">
        <v>31176</v>
      </c>
      <c r="H8424" s="5" t="s">
        <v>89</v>
      </c>
      <c r="K8424" s="5">
        <v>1</v>
      </c>
      <c r="L8424" s="5">
        <v>0</v>
      </c>
      <c r="M8424" s="5">
        <v>1</v>
      </c>
      <c r="N8424" s="5" t="s">
        <v>154</v>
      </c>
      <c r="O8424" s="5">
        <v>2.65486725663717</v>
      </c>
      <c r="P8424" s="5">
        <v>0</v>
      </c>
      <c r="Q8424" s="5">
        <v>0</v>
      </c>
      <c r="Y8424" s="5" t="s">
        <v>31177</v>
      </c>
      <c r="Z8424" s="5" t="s">
        <v>31178</v>
      </c>
      <c r="AB8424" s="5" t="s">
        <v>87</v>
      </c>
      <c r="AC8424" s="5" t="s">
        <v>149</v>
      </c>
      <c r="AD8424" s="5" t="s">
        <v>97</v>
      </c>
      <c r="AO8424" s="5" t="s">
        <v>157</v>
      </c>
      <c r="AP8424" s="5" t="s">
        <v>158</v>
      </c>
      <c r="BN8424" s="5">
        <f t="shared" si="159"/>
        <v>2.65486725663717</v>
      </c>
    </row>
    <row r="8425" spans="1:66" x14ac:dyDescent="0.35">
      <c r="A8425" s="5" t="s">
        <v>31179</v>
      </c>
      <c r="B8425" s="5" t="s">
        <v>83</v>
      </c>
      <c r="C8425" s="5" t="s">
        <v>149</v>
      </c>
      <c r="D8425" s="5" t="s">
        <v>30745</v>
      </c>
      <c r="E8425" s="5" t="s">
        <v>30746</v>
      </c>
      <c r="F8425" s="5" t="s">
        <v>87</v>
      </c>
      <c r="G8425" s="5" t="s">
        <v>31176</v>
      </c>
      <c r="H8425" s="5" t="s">
        <v>89</v>
      </c>
      <c r="K8425" s="5">
        <v>1</v>
      </c>
      <c r="L8425" s="5">
        <v>0</v>
      </c>
      <c r="M8425" s="5">
        <v>1</v>
      </c>
      <c r="N8425" s="5" t="s">
        <v>154</v>
      </c>
      <c r="O8425" s="5">
        <v>2.65486725663717</v>
      </c>
      <c r="P8425" s="5">
        <v>0</v>
      </c>
      <c r="Q8425" s="5">
        <v>0</v>
      </c>
      <c r="Y8425" s="5" t="s">
        <v>31177</v>
      </c>
      <c r="Z8425" s="5" t="s">
        <v>31178</v>
      </c>
      <c r="AB8425" s="5" t="s">
        <v>87</v>
      </c>
      <c r="AC8425" s="5" t="s">
        <v>149</v>
      </c>
      <c r="AD8425" s="5" t="s">
        <v>97</v>
      </c>
      <c r="AO8425" s="5" t="s">
        <v>157</v>
      </c>
      <c r="AP8425" s="5" t="s">
        <v>158</v>
      </c>
      <c r="BN8425" s="5">
        <f t="shared" si="159"/>
        <v>2.65486725663717</v>
      </c>
    </row>
    <row r="8426" spans="1:66" x14ac:dyDescent="0.35">
      <c r="A8426" s="5" t="s">
        <v>31180</v>
      </c>
      <c r="B8426" s="5" t="s">
        <v>83</v>
      </c>
      <c r="C8426" s="5" t="s">
        <v>149</v>
      </c>
      <c r="D8426" s="5" t="s">
        <v>30691</v>
      </c>
      <c r="E8426" s="5" t="s">
        <v>30692</v>
      </c>
      <c r="F8426" s="5" t="s">
        <v>87</v>
      </c>
      <c r="G8426" s="5" t="s">
        <v>31181</v>
      </c>
      <c r="H8426" s="5" t="s">
        <v>31182</v>
      </c>
      <c r="K8426" s="5">
        <v>1</v>
      </c>
      <c r="L8426" s="5">
        <v>1</v>
      </c>
      <c r="M8426" s="5">
        <v>0</v>
      </c>
      <c r="N8426" s="5" t="s">
        <v>224</v>
      </c>
      <c r="O8426" s="5">
        <v>66.977012439833103</v>
      </c>
      <c r="P8426" s="5">
        <v>0</v>
      </c>
      <c r="Q8426" s="5">
        <v>0</v>
      </c>
      <c r="R8426" s="5" t="s">
        <v>31183</v>
      </c>
      <c r="S8426" s="5" t="s">
        <v>15736</v>
      </c>
      <c r="T8426" s="5" t="s">
        <v>15736</v>
      </c>
      <c r="U8426" s="5" t="s">
        <v>31184</v>
      </c>
      <c r="V8426" s="5" t="s">
        <v>4969</v>
      </c>
      <c r="W8426" s="5" t="s">
        <v>4969</v>
      </c>
      <c r="Y8426" s="5" t="s">
        <v>31185</v>
      </c>
      <c r="Z8426" s="5" t="s">
        <v>31186</v>
      </c>
      <c r="AB8426" s="5" t="s">
        <v>87</v>
      </c>
      <c r="AC8426" s="5" t="s">
        <v>149</v>
      </c>
      <c r="AD8426" s="5" t="s">
        <v>97</v>
      </c>
      <c r="AO8426" s="5" t="s">
        <v>98</v>
      </c>
      <c r="AP8426" s="5" t="s">
        <v>98</v>
      </c>
      <c r="AT8426" s="5" t="s">
        <v>98</v>
      </c>
      <c r="AX8426" s="5">
        <v>2022</v>
      </c>
      <c r="BA8426" s="5" t="s">
        <v>99</v>
      </c>
      <c r="BD8426" s="5">
        <v>6</v>
      </c>
      <c r="BE8426" s="5">
        <v>2022</v>
      </c>
      <c r="BH8426" s="5" t="s">
        <v>361</v>
      </c>
      <c r="BK8426" s="5">
        <v>9</v>
      </c>
      <c r="BN8426" s="5">
        <f t="shared" si="159"/>
        <v>66.977012439833103</v>
      </c>
    </row>
    <row r="8427" spans="1:66" x14ac:dyDescent="0.35">
      <c r="A8427" s="5" t="s">
        <v>31187</v>
      </c>
      <c r="B8427" s="5" t="s">
        <v>83</v>
      </c>
      <c r="C8427" s="5" t="s">
        <v>149</v>
      </c>
      <c r="D8427" s="5" t="s">
        <v>30691</v>
      </c>
      <c r="E8427" s="5" t="s">
        <v>30692</v>
      </c>
      <c r="F8427" s="5" t="s">
        <v>87</v>
      </c>
      <c r="G8427" s="5" t="s">
        <v>31188</v>
      </c>
      <c r="H8427" s="5" t="s">
        <v>31189</v>
      </c>
      <c r="K8427" s="5">
        <v>1</v>
      </c>
      <c r="L8427" s="5">
        <v>1</v>
      </c>
      <c r="M8427" s="5">
        <v>0</v>
      </c>
      <c r="N8427" s="5" t="s">
        <v>224</v>
      </c>
      <c r="O8427" s="5">
        <v>66.977012439833103</v>
      </c>
      <c r="P8427" s="5">
        <v>0</v>
      </c>
      <c r="Q8427" s="5">
        <v>0</v>
      </c>
      <c r="R8427" s="5" t="s">
        <v>31190</v>
      </c>
      <c r="S8427" s="5" t="s">
        <v>9779</v>
      </c>
      <c r="T8427" s="5" t="s">
        <v>15260</v>
      </c>
      <c r="U8427" s="5" t="s">
        <v>31191</v>
      </c>
      <c r="V8427" s="5" t="s">
        <v>4969</v>
      </c>
      <c r="W8427" s="5" t="s">
        <v>4969</v>
      </c>
      <c r="Y8427" s="5" t="s">
        <v>31192</v>
      </c>
      <c r="Z8427" s="5" t="s">
        <v>31193</v>
      </c>
      <c r="AB8427" s="5" t="s">
        <v>87</v>
      </c>
      <c r="AC8427" s="5" t="s">
        <v>149</v>
      </c>
      <c r="AD8427" s="5" t="s">
        <v>97</v>
      </c>
      <c r="AO8427" s="5" t="s">
        <v>98</v>
      </c>
      <c r="AP8427" s="5" t="s">
        <v>98</v>
      </c>
      <c r="AT8427" s="5" t="s">
        <v>98</v>
      </c>
      <c r="AX8427" s="5">
        <v>2022</v>
      </c>
      <c r="BA8427" s="5" t="s">
        <v>99</v>
      </c>
      <c r="BD8427" s="5">
        <v>4</v>
      </c>
      <c r="BE8427" s="5">
        <v>2022</v>
      </c>
      <c r="BH8427" s="5" t="s">
        <v>361</v>
      </c>
      <c r="BK8427" s="5">
        <v>9</v>
      </c>
      <c r="BN8427" s="5">
        <f t="shared" si="159"/>
        <v>66.977012439833103</v>
      </c>
    </row>
    <row r="8428" spans="1:66" x14ac:dyDescent="0.35">
      <c r="A8428" s="5" t="s">
        <v>31194</v>
      </c>
      <c r="B8428" s="5" t="s">
        <v>83</v>
      </c>
      <c r="C8428" s="5" t="s">
        <v>149</v>
      </c>
      <c r="D8428" s="5" t="s">
        <v>30691</v>
      </c>
      <c r="E8428" s="5" t="s">
        <v>30692</v>
      </c>
      <c r="F8428" s="5" t="s">
        <v>87</v>
      </c>
      <c r="G8428" s="5" t="s">
        <v>31195</v>
      </c>
      <c r="H8428" s="5" t="s">
        <v>31196</v>
      </c>
      <c r="K8428" s="5">
        <v>1</v>
      </c>
      <c r="L8428" s="5">
        <v>1</v>
      </c>
      <c r="M8428" s="5">
        <v>0</v>
      </c>
      <c r="N8428" s="5" t="s">
        <v>224</v>
      </c>
      <c r="O8428" s="5">
        <v>66.977012439833103</v>
      </c>
      <c r="P8428" s="5">
        <v>0</v>
      </c>
      <c r="Q8428" s="5">
        <v>0</v>
      </c>
      <c r="R8428" s="5" t="s">
        <v>31197</v>
      </c>
      <c r="S8428" s="5" t="s">
        <v>15753</v>
      </c>
      <c r="T8428" s="5" t="s">
        <v>15753</v>
      </c>
      <c r="U8428" s="5" t="s">
        <v>31198</v>
      </c>
      <c r="V8428" s="5" t="s">
        <v>4969</v>
      </c>
      <c r="W8428" s="5" t="s">
        <v>4969</v>
      </c>
      <c r="Y8428" s="5" t="s">
        <v>31199</v>
      </c>
      <c r="Z8428" s="5" t="s">
        <v>31200</v>
      </c>
      <c r="AB8428" s="5" t="s">
        <v>87</v>
      </c>
      <c r="AC8428" s="5" t="s">
        <v>149</v>
      </c>
      <c r="AD8428" s="5" t="s">
        <v>97</v>
      </c>
      <c r="AO8428" s="5" t="s">
        <v>98</v>
      </c>
      <c r="AP8428" s="5" t="s">
        <v>98</v>
      </c>
      <c r="AT8428" s="5" t="s">
        <v>98</v>
      </c>
      <c r="AX8428" s="5">
        <v>2022</v>
      </c>
      <c r="BA8428" s="5" t="s">
        <v>99</v>
      </c>
      <c r="BD8428" s="5">
        <v>5</v>
      </c>
      <c r="BE8428" s="5">
        <v>2022</v>
      </c>
      <c r="BH8428" s="5" t="s">
        <v>361</v>
      </c>
      <c r="BK8428" s="5">
        <v>9</v>
      </c>
      <c r="BN8428" s="5">
        <f t="shared" si="159"/>
        <v>66.977012439833103</v>
      </c>
    </row>
    <row r="8429" spans="1:66" x14ac:dyDescent="0.35">
      <c r="A8429" s="5" t="s">
        <v>31201</v>
      </c>
      <c r="B8429" s="5" t="s">
        <v>83</v>
      </c>
      <c r="C8429" s="5" t="s">
        <v>149</v>
      </c>
      <c r="D8429" s="5" t="s">
        <v>30691</v>
      </c>
      <c r="E8429" s="5" t="s">
        <v>30692</v>
      </c>
      <c r="F8429" s="5" t="s">
        <v>87</v>
      </c>
      <c r="G8429" s="5" t="s">
        <v>31202</v>
      </c>
      <c r="H8429" s="5" t="s">
        <v>31203</v>
      </c>
      <c r="K8429" s="5">
        <v>1</v>
      </c>
      <c r="L8429" s="5">
        <v>1</v>
      </c>
      <c r="M8429" s="5">
        <v>0</v>
      </c>
      <c r="N8429" s="5" t="s">
        <v>224</v>
      </c>
      <c r="O8429" s="5">
        <v>22.501912735998101</v>
      </c>
      <c r="P8429" s="5">
        <v>0</v>
      </c>
      <c r="Q8429" s="5">
        <v>0</v>
      </c>
      <c r="R8429" s="5" t="s">
        <v>31204</v>
      </c>
      <c r="S8429" s="5" t="s">
        <v>13541</v>
      </c>
      <c r="T8429" s="5" t="s">
        <v>13541</v>
      </c>
      <c r="U8429" s="5" t="s">
        <v>31205</v>
      </c>
      <c r="V8429" s="5" t="s">
        <v>4969</v>
      </c>
      <c r="W8429" s="5" t="s">
        <v>4969</v>
      </c>
      <c r="Y8429" s="5" t="s">
        <v>31206</v>
      </c>
      <c r="Z8429" s="5" t="s">
        <v>31207</v>
      </c>
      <c r="AB8429" s="5" t="s">
        <v>87</v>
      </c>
      <c r="AC8429" s="5" t="s">
        <v>149</v>
      </c>
      <c r="AD8429" s="5" t="s">
        <v>97</v>
      </c>
      <c r="AO8429" s="5" t="s">
        <v>98</v>
      </c>
      <c r="AP8429" s="5" t="s">
        <v>98</v>
      </c>
      <c r="AT8429" s="5" t="s">
        <v>98</v>
      </c>
      <c r="AX8429" s="5">
        <v>2022</v>
      </c>
      <c r="BA8429" s="5" t="s">
        <v>99</v>
      </c>
      <c r="BD8429" s="5">
        <v>5</v>
      </c>
      <c r="BE8429" s="5">
        <v>2022</v>
      </c>
      <c r="BH8429" s="5" t="s">
        <v>361</v>
      </c>
      <c r="BK8429" s="5">
        <v>9</v>
      </c>
      <c r="BN8429" s="5">
        <f t="shared" si="159"/>
        <v>22.501912735998101</v>
      </c>
    </row>
    <row r="8430" spans="1:66" x14ac:dyDescent="0.35">
      <c r="A8430" s="5" t="s">
        <v>31208</v>
      </c>
      <c r="B8430" s="5" t="s">
        <v>83</v>
      </c>
      <c r="C8430" s="5" t="s">
        <v>149</v>
      </c>
      <c r="D8430" s="5" t="s">
        <v>30691</v>
      </c>
      <c r="E8430" s="5" t="s">
        <v>30692</v>
      </c>
      <c r="F8430" s="5" t="s">
        <v>87</v>
      </c>
      <c r="G8430" s="5" t="s">
        <v>31209</v>
      </c>
      <c r="H8430" s="5" t="s">
        <v>31210</v>
      </c>
      <c r="K8430" s="5">
        <v>1</v>
      </c>
      <c r="L8430" s="5">
        <v>1</v>
      </c>
      <c r="M8430" s="5">
        <v>0</v>
      </c>
      <c r="N8430" s="5" t="s">
        <v>224</v>
      </c>
      <c r="O8430" s="5">
        <v>22.501912735998101</v>
      </c>
      <c r="P8430" s="5">
        <v>0</v>
      </c>
      <c r="Q8430" s="5">
        <v>0</v>
      </c>
      <c r="R8430" s="5" t="s">
        <v>31211</v>
      </c>
      <c r="S8430" s="5" t="s">
        <v>13541</v>
      </c>
      <c r="T8430" s="5" t="s">
        <v>13541</v>
      </c>
      <c r="U8430" s="5" t="s">
        <v>31212</v>
      </c>
      <c r="V8430" s="5" t="s">
        <v>4969</v>
      </c>
      <c r="W8430" s="5" t="s">
        <v>4969</v>
      </c>
      <c r="Y8430" s="5" t="s">
        <v>31213</v>
      </c>
      <c r="Z8430" s="5" t="s">
        <v>31214</v>
      </c>
      <c r="AB8430" s="5" t="s">
        <v>87</v>
      </c>
      <c r="AC8430" s="5" t="s">
        <v>149</v>
      </c>
      <c r="AD8430" s="5" t="s">
        <v>97</v>
      </c>
      <c r="AO8430" s="5" t="s">
        <v>98</v>
      </c>
      <c r="AP8430" s="5" t="s">
        <v>98</v>
      </c>
      <c r="AT8430" s="5" t="s">
        <v>98</v>
      </c>
      <c r="AX8430" s="5">
        <v>2022</v>
      </c>
      <c r="BA8430" s="5" t="s">
        <v>99</v>
      </c>
      <c r="BD8430" s="5">
        <v>5</v>
      </c>
      <c r="BE8430" s="5">
        <v>2022</v>
      </c>
      <c r="BH8430" s="5" t="s">
        <v>361</v>
      </c>
      <c r="BK8430" s="5">
        <v>9</v>
      </c>
      <c r="BN8430" s="5">
        <f t="shared" si="159"/>
        <v>22.501912735998101</v>
      </c>
    </row>
    <row r="8431" spans="1:66" x14ac:dyDescent="0.35">
      <c r="A8431" s="5" t="s">
        <v>31215</v>
      </c>
      <c r="B8431" s="5" t="s">
        <v>83</v>
      </c>
      <c r="C8431" s="5" t="s">
        <v>149</v>
      </c>
      <c r="D8431" s="5" t="s">
        <v>30691</v>
      </c>
      <c r="E8431" s="5" t="s">
        <v>30692</v>
      </c>
      <c r="F8431" s="5" t="s">
        <v>87</v>
      </c>
      <c r="G8431" s="5" t="s">
        <v>31216</v>
      </c>
      <c r="H8431" s="5" t="s">
        <v>31217</v>
      </c>
      <c r="K8431" s="5">
        <v>1</v>
      </c>
      <c r="L8431" s="5">
        <v>1</v>
      </c>
      <c r="M8431" s="5">
        <v>0</v>
      </c>
      <c r="N8431" s="5" t="s">
        <v>224</v>
      </c>
      <c r="O8431" s="5">
        <v>4.4424778761061896</v>
      </c>
      <c r="P8431" s="5">
        <v>0</v>
      </c>
      <c r="Q8431" s="5">
        <v>0</v>
      </c>
      <c r="R8431" s="5" t="s">
        <v>31218</v>
      </c>
      <c r="S8431" s="5" t="s">
        <v>11682</v>
      </c>
      <c r="T8431" s="5" t="s">
        <v>30968</v>
      </c>
      <c r="U8431" s="5" t="s">
        <v>31219</v>
      </c>
      <c r="V8431" s="5" t="s">
        <v>4969</v>
      </c>
      <c r="W8431" s="5" t="s">
        <v>4969</v>
      </c>
      <c r="Y8431" s="5" t="s">
        <v>31220</v>
      </c>
      <c r="Z8431" s="5" t="s">
        <v>31221</v>
      </c>
      <c r="AB8431" s="5" t="s">
        <v>87</v>
      </c>
      <c r="AC8431" s="5" t="s">
        <v>149</v>
      </c>
      <c r="AD8431" s="5" t="s">
        <v>97</v>
      </c>
      <c r="AO8431" s="5" t="s">
        <v>98</v>
      </c>
      <c r="AP8431" s="5" t="s">
        <v>98</v>
      </c>
      <c r="AT8431" s="5" t="s">
        <v>98</v>
      </c>
      <c r="AX8431" s="5">
        <v>2022</v>
      </c>
      <c r="BA8431" s="5" t="s">
        <v>99</v>
      </c>
      <c r="BD8431" s="5">
        <v>4</v>
      </c>
      <c r="BE8431" s="5">
        <v>2022</v>
      </c>
      <c r="BH8431" s="5" t="s">
        <v>361</v>
      </c>
      <c r="BK8431" s="5">
        <v>9</v>
      </c>
      <c r="BN8431" s="5">
        <f t="shared" si="159"/>
        <v>4.4424778761061896</v>
      </c>
    </row>
    <row r="8432" spans="1:66" x14ac:dyDescent="0.35">
      <c r="A8432" s="5" t="s">
        <v>31222</v>
      </c>
      <c r="B8432" s="5" t="s">
        <v>83</v>
      </c>
      <c r="C8432" s="5" t="s">
        <v>149</v>
      </c>
      <c r="D8432" s="5" t="s">
        <v>30691</v>
      </c>
      <c r="E8432" s="5" t="s">
        <v>30692</v>
      </c>
      <c r="F8432" s="5" t="s">
        <v>87</v>
      </c>
      <c r="G8432" s="5" t="s">
        <v>31223</v>
      </c>
      <c r="H8432" s="5" t="s">
        <v>31224</v>
      </c>
      <c r="K8432" s="5">
        <v>1</v>
      </c>
      <c r="L8432" s="5">
        <v>1</v>
      </c>
      <c r="M8432" s="5">
        <v>0</v>
      </c>
      <c r="N8432" s="5" t="s">
        <v>224</v>
      </c>
      <c r="O8432" s="5">
        <v>22.502478820429001</v>
      </c>
      <c r="P8432" s="5">
        <v>0</v>
      </c>
      <c r="Q8432" s="5">
        <v>0</v>
      </c>
      <c r="R8432" s="5" t="s">
        <v>31225</v>
      </c>
      <c r="S8432" s="5" t="s">
        <v>13541</v>
      </c>
      <c r="T8432" s="5" t="s">
        <v>13541</v>
      </c>
      <c r="U8432" s="5" t="s">
        <v>31226</v>
      </c>
      <c r="V8432" s="5" t="s">
        <v>4969</v>
      </c>
      <c r="W8432" s="5" t="s">
        <v>4969</v>
      </c>
      <c r="Y8432" s="5" t="s">
        <v>31227</v>
      </c>
      <c r="Z8432" s="5" t="s">
        <v>31228</v>
      </c>
      <c r="AB8432" s="5" t="s">
        <v>87</v>
      </c>
      <c r="AC8432" s="5" t="s">
        <v>149</v>
      </c>
      <c r="AD8432" s="5" t="s">
        <v>97</v>
      </c>
      <c r="AO8432" s="5" t="s">
        <v>98</v>
      </c>
      <c r="AP8432" s="5" t="s">
        <v>98</v>
      </c>
      <c r="AT8432" s="5" t="s">
        <v>98</v>
      </c>
      <c r="AX8432" s="5">
        <v>2022</v>
      </c>
      <c r="BA8432" s="5" t="s">
        <v>99</v>
      </c>
      <c r="BD8432" s="5">
        <v>5</v>
      </c>
      <c r="BE8432" s="5">
        <v>2022</v>
      </c>
      <c r="BH8432" s="5" t="s">
        <v>361</v>
      </c>
      <c r="BK8432" s="5">
        <v>9</v>
      </c>
      <c r="BN8432" s="5">
        <f t="shared" si="159"/>
        <v>22.502478820429001</v>
      </c>
    </row>
    <row r="8433" spans="1:66" x14ac:dyDescent="0.35">
      <c r="A8433" s="5" t="s">
        <v>31229</v>
      </c>
      <c r="B8433" s="5" t="s">
        <v>83</v>
      </c>
      <c r="C8433" s="5" t="s">
        <v>149</v>
      </c>
      <c r="D8433" s="5" t="s">
        <v>30691</v>
      </c>
      <c r="E8433" s="5" t="s">
        <v>30692</v>
      </c>
      <c r="F8433" s="5" t="s">
        <v>87</v>
      </c>
      <c r="G8433" s="5" t="s">
        <v>31230</v>
      </c>
      <c r="H8433" s="5" t="s">
        <v>89</v>
      </c>
      <c r="K8433" s="5">
        <v>1</v>
      </c>
      <c r="L8433" s="5">
        <v>1</v>
      </c>
      <c r="M8433" s="5">
        <v>0</v>
      </c>
      <c r="N8433" s="5" t="s">
        <v>224</v>
      </c>
      <c r="O8433" s="5">
        <v>5.6177876106194704</v>
      </c>
      <c r="P8433" s="5">
        <v>0</v>
      </c>
      <c r="Q8433" s="5">
        <v>5.6177876106194704</v>
      </c>
      <c r="R8433" s="5" t="s">
        <v>31231</v>
      </c>
      <c r="S8433" s="5" t="s">
        <v>967</v>
      </c>
      <c r="T8433" s="5" t="s">
        <v>967</v>
      </c>
      <c r="W8433" s="5" t="s">
        <v>6948</v>
      </c>
      <c r="Y8433" s="5" t="s">
        <v>31232</v>
      </c>
      <c r="Z8433" s="5" t="s">
        <v>31233</v>
      </c>
      <c r="AB8433" s="5" t="s">
        <v>87</v>
      </c>
      <c r="AC8433" s="5" t="s">
        <v>149</v>
      </c>
      <c r="AD8433" s="5" t="s">
        <v>97</v>
      </c>
      <c r="AO8433" s="5" t="s">
        <v>98</v>
      </c>
      <c r="AP8433" s="5" t="s">
        <v>98</v>
      </c>
      <c r="AT8433" s="5" t="s">
        <v>98</v>
      </c>
      <c r="AX8433" s="5">
        <v>2023</v>
      </c>
      <c r="BA8433" s="5" t="s">
        <v>99</v>
      </c>
      <c r="BD8433" s="5">
        <v>4</v>
      </c>
      <c r="BE8433" s="5">
        <v>2023</v>
      </c>
      <c r="BH8433" s="5" t="s">
        <v>361</v>
      </c>
      <c r="BK8433" s="5">
        <v>7</v>
      </c>
      <c r="BN8433" s="5">
        <f t="shared" si="159"/>
        <v>5.6177876106194704</v>
      </c>
    </row>
    <row r="8434" spans="1:66" x14ac:dyDescent="0.35">
      <c r="A8434" s="5" t="s">
        <v>31234</v>
      </c>
      <c r="B8434" s="5" t="s">
        <v>83</v>
      </c>
      <c r="C8434" s="5" t="s">
        <v>149</v>
      </c>
      <c r="D8434" s="5" t="s">
        <v>30691</v>
      </c>
      <c r="E8434" s="5" t="s">
        <v>30692</v>
      </c>
      <c r="F8434" s="5" t="s">
        <v>87</v>
      </c>
      <c r="G8434" s="5" t="s">
        <v>31235</v>
      </c>
      <c r="H8434" s="5" t="s">
        <v>31236</v>
      </c>
      <c r="K8434" s="5">
        <v>1</v>
      </c>
      <c r="L8434" s="5">
        <v>1</v>
      </c>
      <c r="M8434" s="5">
        <v>0</v>
      </c>
      <c r="N8434" s="5" t="s">
        <v>224</v>
      </c>
      <c r="O8434" s="5">
        <v>4.3982300884955796</v>
      </c>
      <c r="P8434" s="5">
        <v>0</v>
      </c>
      <c r="Q8434" s="5">
        <v>0</v>
      </c>
      <c r="R8434" s="5" t="s">
        <v>31237</v>
      </c>
      <c r="S8434" s="5" t="s">
        <v>11682</v>
      </c>
      <c r="T8434" s="5" t="s">
        <v>30968</v>
      </c>
      <c r="U8434" s="5" t="s">
        <v>31238</v>
      </c>
      <c r="V8434" s="5" t="s">
        <v>4969</v>
      </c>
      <c r="W8434" s="5" t="s">
        <v>4969</v>
      </c>
      <c r="Y8434" s="5" t="s">
        <v>31239</v>
      </c>
      <c r="Z8434" s="5" t="s">
        <v>31240</v>
      </c>
      <c r="AB8434" s="5" t="s">
        <v>87</v>
      </c>
      <c r="AC8434" s="5" t="s">
        <v>149</v>
      </c>
      <c r="AD8434" s="5" t="s">
        <v>97</v>
      </c>
      <c r="AO8434" s="5" t="s">
        <v>98</v>
      </c>
      <c r="AP8434" s="5" t="s">
        <v>98</v>
      </c>
      <c r="AT8434" s="5" t="s">
        <v>98</v>
      </c>
      <c r="AX8434" s="5">
        <v>2022</v>
      </c>
      <c r="BA8434" s="5" t="s">
        <v>99</v>
      </c>
      <c r="BD8434" s="5">
        <v>4</v>
      </c>
      <c r="BE8434" s="5">
        <v>2022</v>
      </c>
      <c r="BH8434" s="5" t="s">
        <v>361</v>
      </c>
      <c r="BK8434" s="5">
        <v>9</v>
      </c>
      <c r="BN8434" s="5">
        <f t="shared" si="159"/>
        <v>4.3982300884955796</v>
      </c>
    </row>
    <row r="8435" spans="1:66" x14ac:dyDescent="0.35">
      <c r="A8435" s="5" t="s">
        <v>31241</v>
      </c>
      <c r="B8435" s="5" t="s">
        <v>83</v>
      </c>
      <c r="C8435" s="5" t="s">
        <v>149</v>
      </c>
      <c r="D8435" s="5" t="s">
        <v>30691</v>
      </c>
      <c r="E8435" s="5" t="s">
        <v>30692</v>
      </c>
      <c r="F8435" s="5" t="s">
        <v>87</v>
      </c>
      <c r="G8435" s="5" t="s">
        <v>31242</v>
      </c>
      <c r="H8435" s="5" t="s">
        <v>31243</v>
      </c>
      <c r="K8435" s="5">
        <v>1</v>
      </c>
      <c r="L8435" s="5">
        <v>1</v>
      </c>
      <c r="M8435" s="5">
        <v>0</v>
      </c>
      <c r="N8435" s="5" t="s">
        <v>224</v>
      </c>
      <c r="O8435" s="5">
        <v>22.503044904859902</v>
      </c>
      <c r="P8435" s="5">
        <v>0</v>
      </c>
      <c r="Q8435" s="5">
        <v>0</v>
      </c>
      <c r="R8435" s="5" t="s">
        <v>31244</v>
      </c>
      <c r="S8435" s="5" t="s">
        <v>14659</v>
      </c>
      <c r="T8435" s="5" t="s">
        <v>15788</v>
      </c>
      <c r="U8435" s="5" t="s">
        <v>31245</v>
      </c>
      <c r="V8435" s="5" t="s">
        <v>4969</v>
      </c>
      <c r="W8435" s="5" t="s">
        <v>4969</v>
      </c>
      <c r="Y8435" s="5" t="s">
        <v>31246</v>
      </c>
      <c r="Z8435" s="5" t="s">
        <v>31247</v>
      </c>
      <c r="AB8435" s="5" t="s">
        <v>87</v>
      </c>
      <c r="AC8435" s="5" t="s">
        <v>149</v>
      </c>
      <c r="AD8435" s="5" t="s">
        <v>97</v>
      </c>
      <c r="AO8435" s="5" t="s">
        <v>98</v>
      </c>
      <c r="AP8435" s="5" t="s">
        <v>98</v>
      </c>
      <c r="AT8435" s="5" t="s">
        <v>98</v>
      </c>
      <c r="AX8435" s="5">
        <v>2022</v>
      </c>
      <c r="BA8435" s="5" t="s">
        <v>99</v>
      </c>
      <c r="BD8435" s="5">
        <v>5</v>
      </c>
      <c r="BE8435" s="5">
        <v>2022</v>
      </c>
      <c r="BH8435" s="5" t="s">
        <v>361</v>
      </c>
      <c r="BK8435" s="5">
        <v>9</v>
      </c>
      <c r="BN8435" s="5">
        <f t="shared" si="159"/>
        <v>22.503044904859902</v>
      </c>
    </row>
    <row r="8436" spans="1:66" x14ac:dyDescent="0.35">
      <c r="A8436" s="5" t="s">
        <v>31248</v>
      </c>
      <c r="B8436" s="5" t="s">
        <v>83</v>
      </c>
      <c r="C8436" s="5" t="s">
        <v>149</v>
      </c>
      <c r="D8436" s="5" t="s">
        <v>30691</v>
      </c>
      <c r="E8436" s="5" t="s">
        <v>30692</v>
      </c>
      <c r="F8436" s="5" t="s">
        <v>87</v>
      </c>
      <c r="G8436" s="5" t="s">
        <v>31249</v>
      </c>
      <c r="H8436" s="5" t="s">
        <v>89</v>
      </c>
      <c r="K8436" s="5">
        <v>1</v>
      </c>
      <c r="L8436" s="5">
        <v>1</v>
      </c>
      <c r="M8436" s="5">
        <v>0</v>
      </c>
      <c r="N8436" s="5" t="s">
        <v>224</v>
      </c>
      <c r="O8436" s="5">
        <v>5.6177876106194704</v>
      </c>
      <c r="P8436" s="5">
        <v>0</v>
      </c>
      <c r="Q8436" s="5">
        <v>5.6177876106194704</v>
      </c>
      <c r="R8436" s="5" t="s">
        <v>31250</v>
      </c>
      <c r="S8436" s="5" t="s">
        <v>967</v>
      </c>
      <c r="T8436" s="5" t="s">
        <v>967</v>
      </c>
      <c r="W8436" s="5" t="s">
        <v>6948</v>
      </c>
      <c r="Y8436" s="5" t="s">
        <v>31251</v>
      </c>
      <c r="Z8436" s="5" t="s">
        <v>31252</v>
      </c>
      <c r="AB8436" s="5" t="s">
        <v>87</v>
      </c>
      <c r="AC8436" s="5" t="s">
        <v>149</v>
      </c>
      <c r="AD8436" s="5" t="s">
        <v>97</v>
      </c>
      <c r="AO8436" s="5" t="s">
        <v>98</v>
      </c>
      <c r="AP8436" s="5" t="s">
        <v>98</v>
      </c>
      <c r="AT8436" s="5" t="s">
        <v>98</v>
      </c>
      <c r="AX8436" s="5">
        <v>2023</v>
      </c>
      <c r="BA8436" s="5" t="s">
        <v>99</v>
      </c>
      <c r="BD8436" s="5">
        <v>4</v>
      </c>
      <c r="BE8436" s="5">
        <v>2023</v>
      </c>
      <c r="BH8436" s="5" t="s">
        <v>361</v>
      </c>
      <c r="BK8436" s="5">
        <v>7</v>
      </c>
      <c r="BN8436" s="5">
        <f t="shared" si="159"/>
        <v>5.6177876106194704</v>
      </c>
    </row>
    <row r="8437" spans="1:66" x14ac:dyDescent="0.35">
      <c r="A8437" s="5" t="s">
        <v>31253</v>
      </c>
      <c r="B8437" s="5" t="s">
        <v>83</v>
      </c>
      <c r="C8437" s="5" t="s">
        <v>149</v>
      </c>
      <c r="D8437" s="5" t="s">
        <v>30691</v>
      </c>
      <c r="E8437" s="5" t="s">
        <v>30692</v>
      </c>
      <c r="F8437" s="5" t="s">
        <v>87</v>
      </c>
      <c r="G8437" s="5" t="s">
        <v>31254</v>
      </c>
      <c r="H8437" s="5" t="s">
        <v>31255</v>
      </c>
      <c r="K8437" s="5">
        <v>1</v>
      </c>
      <c r="L8437" s="5">
        <v>1</v>
      </c>
      <c r="M8437" s="5">
        <v>0</v>
      </c>
      <c r="N8437" s="5" t="s">
        <v>224</v>
      </c>
      <c r="O8437" s="5">
        <v>112.073071572901</v>
      </c>
      <c r="P8437" s="5">
        <v>0</v>
      </c>
      <c r="Q8437" s="5">
        <v>0</v>
      </c>
      <c r="R8437" s="5" t="s">
        <v>31256</v>
      </c>
      <c r="S8437" s="5" t="s">
        <v>29562</v>
      </c>
      <c r="T8437" s="5" t="s">
        <v>11682</v>
      </c>
      <c r="U8437" s="5" t="s">
        <v>31257</v>
      </c>
      <c r="V8437" s="5" t="s">
        <v>4969</v>
      </c>
      <c r="W8437" s="5" t="s">
        <v>4969</v>
      </c>
      <c r="Y8437" s="5" t="s">
        <v>31258</v>
      </c>
      <c r="Z8437" s="5" t="s">
        <v>31259</v>
      </c>
      <c r="AB8437" s="5" t="s">
        <v>87</v>
      </c>
      <c r="AC8437" s="5" t="s">
        <v>149</v>
      </c>
      <c r="AD8437" s="5" t="s">
        <v>97</v>
      </c>
      <c r="AO8437" s="5" t="s">
        <v>98</v>
      </c>
      <c r="AP8437" s="5" t="s">
        <v>98</v>
      </c>
      <c r="AT8437" s="5" t="s">
        <v>98</v>
      </c>
      <c r="AX8437" s="5">
        <v>2022</v>
      </c>
      <c r="BA8437" s="5" t="s">
        <v>99</v>
      </c>
      <c r="BD8437" s="5">
        <v>6</v>
      </c>
      <c r="BE8437" s="5">
        <v>2022</v>
      </c>
      <c r="BH8437" s="5" t="s">
        <v>361</v>
      </c>
      <c r="BK8437" s="5">
        <v>9</v>
      </c>
      <c r="BN8437" s="5">
        <f t="shared" si="159"/>
        <v>112.073071572901</v>
      </c>
    </row>
    <row r="8438" spans="1:66" x14ac:dyDescent="0.35">
      <c r="A8438" s="5" t="s">
        <v>31260</v>
      </c>
      <c r="B8438" s="5" t="s">
        <v>83</v>
      </c>
      <c r="C8438" s="5" t="s">
        <v>149</v>
      </c>
      <c r="D8438" s="5" t="s">
        <v>31261</v>
      </c>
      <c r="E8438" s="5" t="s">
        <v>31262</v>
      </c>
      <c r="F8438" s="5" t="s">
        <v>245</v>
      </c>
      <c r="G8438" s="5" t="s">
        <v>31263</v>
      </c>
      <c r="H8438" s="5" t="s">
        <v>2059</v>
      </c>
      <c r="K8438" s="5">
        <v>1</v>
      </c>
      <c r="L8438" s="5">
        <v>1</v>
      </c>
      <c r="M8438" s="5">
        <v>0</v>
      </c>
      <c r="N8438" s="5" t="s">
        <v>224</v>
      </c>
      <c r="O8438" s="5">
        <v>3.5208597345132699</v>
      </c>
      <c r="P8438" s="5">
        <v>3.5208597345132699</v>
      </c>
      <c r="Q8438" s="5">
        <v>3.5208597345132699</v>
      </c>
      <c r="R8438" s="5" t="s">
        <v>31264</v>
      </c>
      <c r="S8438" s="5" t="s">
        <v>3343</v>
      </c>
      <c r="T8438" s="5" t="s">
        <v>3343</v>
      </c>
      <c r="W8438" s="5" t="s">
        <v>6948</v>
      </c>
      <c r="Y8438" s="5" t="s">
        <v>31265</v>
      </c>
      <c r="Z8438" s="5" t="s">
        <v>31266</v>
      </c>
      <c r="AC8438" s="5" t="s">
        <v>149</v>
      </c>
      <c r="AD8438" s="5" t="s">
        <v>97</v>
      </c>
      <c r="AO8438" s="5" t="s">
        <v>98</v>
      </c>
      <c r="AP8438" s="5" t="s">
        <v>98</v>
      </c>
      <c r="AT8438" s="5" t="s">
        <v>98</v>
      </c>
      <c r="AX8438" s="5">
        <v>2023</v>
      </c>
      <c r="BA8438" s="5" t="s">
        <v>99</v>
      </c>
      <c r="BD8438" s="5">
        <v>6</v>
      </c>
      <c r="BE8438" s="5">
        <v>2023</v>
      </c>
      <c r="BH8438" s="5" t="s">
        <v>361</v>
      </c>
      <c r="BK8438" s="5">
        <v>7</v>
      </c>
      <c r="BN8438" s="5">
        <f t="shared" si="159"/>
        <v>3.5208597345132699</v>
      </c>
    </row>
    <row r="8439" spans="1:66" x14ac:dyDescent="0.35">
      <c r="A8439" s="5" t="s">
        <v>31267</v>
      </c>
      <c r="B8439" s="5" t="s">
        <v>83</v>
      </c>
      <c r="C8439" s="5" t="s">
        <v>149</v>
      </c>
      <c r="D8439" s="5" t="s">
        <v>31261</v>
      </c>
      <c r="E8439" s="5" t="s">
        <v>31262</v>
      </c>
      <c r="F8439" s="5" t="s">
        <v>245</v>
      </c>
      <c r="G8439" s="5" t="s">
        <v>31263</v>
      </c>
      <c r="H8439" s="5" t="s">
        <v>2059</v>
      </c>
      <c r="K8439" s="5">
        <v>1</v>
      </c>
      <c r="L8439" s="5">
        <v>1</v>
      </c>
      <c r="M8439" s="5">
        <v>0</v>
      </c>
      <c r="N8439" s="5" t="s">
        <v>224</v>
      </c>
      <c r="O8439" s="5">
        <v>3.5208597345132699</v>
      </c>
      <c r="P8439" s="5">
        <v>3.5208597345132699</v>
      </c>
      <c r="Q8439" s="5">
        <v>3.5208597345132699</v>
      </c>
      <c r="R8439" s="5" t="s">
        <v>31264</v>
      </c>
      <c r="S8439" s="5" t="s">
        <v>3343</v>
      </c>
      <c r="T8439" s="5" t="s">
        <v>3343</v>
      </c>
      <c r="W8439" s="5" t="s">
        <v>6948</v>
      </c>
      <c r="Y8439" s="5" t="s">
        <v>31265</v>
      </c>
      <c r="Z8439" s="5" t="s">
        <v>31266</v>
      </c>
      <c r="AC8439" s="5" t="s">
        <v>149</v>
      </c>
      <c r="AD8439" s="5" t="s">
        <v>97</v>
      </c>
      <c r="AO8439" s="5" t="s">
        <v>98</v>
      </c>
      <c r="AP8439" s="5" t="s">
        <v>98</v>
      </c>
      <c r="AT8439" s="5" t="s">
        <v>98</v>
      </c>
      <c r="AX8439" s="5">
        <v>2023</v>
      </c>
      <c r="BA8439" s="5" t="s">
        <v>99</v>
      </c>
      <c r="BD8439" s="5">
        <v>6</v>
      </c>
      <c r="BE8439" s="5">
        <v>2023</v>
      </c>
      <c r="BH8439" s="5" t="s">
        <v>361</v>
      </c>
      <c r="BK8439" s="5">
        <v>7</v>
      </c>
      <c r="BN8439" s="5">
        <f t="shared" si="159"/>
        <v>3.5208597345132699</v>
      </c>
    </row>
    <row r="8440" spans="1:66" x14ac:dyDescent="0.35">
      <c r="A8440" s="5" t="s">
        <v>31268</v>
      </c>
      <c r="B8440" s="5" t="s">
        <v>83</v>
      </c>
      <c r="C8440" s="5" t="s">
        <v>149</v>
      </c>
      <c r="D8440" s="5" t="s">
        <v>31261</v>
      </c>
      <c r="E8440" s="5" t="s">
        <v>31262</v>
      </c>
      <c r="F8440" s="5" t="s">
        <v>245</v>
      </c>
      <c r="G8440" s="5" t="s">
        <v>31263</v>
      </c>
      <c r="H8440" s="5" t="s">
        <v>2059</v>
      </c>
      <c r="K8440" s="5">
        <v>1</v>
      </c>
      <c r="L8440" s="5">
        <v>1</v>
      </c>
      <c r="M8440" s="5">
        <v>0</v>
      </c>
      <c r="N8440" s="5" t="s">
        <v>224</v>
      </c>
      <c r="O8440" s="5">
        <v>3.5208597345132699</v>
      </c>
      <c r="P8440" s="5">
        <v>3.5208597345132699</v>
      </c>
      <c r="Q8440" s="5">
        <v>3.5208597345132699</v>
      </c>
      <c r="R8440" s="5" t="s">
        <v>31264</v>
      </c>
      <c r="S8440" s="5" t="s">
        <v>3343</v>
      </c>
      <c r="T8440" s="5" t="s">
        <v>3343</v>
      </c>
      <c r="W8440" s="5" t="s">
        <v>6948</v>
      </c>
      <c r="Y8440" s="5" t="s">
        <v>31265</v>
      </c>
      <c r="Z8440" s="5" t="s">
        <v>31266</v>
      </c>
      <c r="AC8440" s="5" t="s">
        <v>149</v>
      </c>
      <c r="AD8440" s="5" t="s">
        <v>97</v>
      </c>
      <c r="AO8440" s="5" t="s">
        <v>98</v>
      </c>
      <c r="AP8440" s="5" t="s">
        <v>98</v>
      </c>
      <c r="AT8440" s="5" t="s">
        <v>98</v>
      </c>
      <c r="AX8440" s="5">
        <v>2023</v>
      </c>
      <c r="BA8440" s="5" t="s">
        <v>99</v>
      </c>
      <c r="BD8440" s="5">
        <v>6</v>
      </c>
      <c r="BE8440" s="5">
        <v>2023</v>
      </c>
      <c r="BH8440" s="5" t="s">
        <v>361</v>
      </c>
      <c r="BK8440" s="5">
        <v>7</v>
      </c>
      <c r="BN8440" s="5">
        <f t="shared" si="159"/>
        <v>3.5208597345132699</v>
      </c>
    </row>
    <row r="8441" spans="1:66" x14ac:dyDescent="0.35">
      <c r="A8441" s="5" t="s">
        <v>31269</v>
      </c>
      <c r="B8441" s="5" t="s">
        <v>83</v>
      </c>
      <c r="C8441" s="5" t="s">
        <v>149</v>
      </c>
      <c r="D8441" s="5" t="s">
        <v>31261</v>
      </c>
      <c r="E8441" s="5" t="s">
        <v>31262</v>
      </c>
      <c r="F8441" s="5" t="s">
        <v>245</v>
      </c>
      <c r="G8441" s="5" t="s">
        <v>31263</v>
      </c>
      <c r="H8441" s="5" t="s">
        <v>2059</v>
      </c>
      <c r="K8441" s="5">
        <v>1</v>
      </c>
      <c r="L8441" s="5">
        <v>1</v>
      </c>
      <c r="M8441" s="5">
        <v>0</v>
      </c>
      <c r="N8441" s="5" t="s">
        <v>224</v>
      </c>
      <c r="O8441" s="5">
        <v>3.5208597345132699</v>
      </c>
      <c r="P8441" s="5">
        <v>3.5208597345132699</v>
      </c>
      <c r="Q8441" s="5">
        <v>3.5208597345132699</v>
      </c>
      <c r="R8441" s="5" t="s">
        <v>31264</v>
      </c>
      <c r="S8441" s="5" t="s">
        <v>3343</v>
      </c>
      <c r="T8441" s="5" t="s">
        <v>3343</v>
      </c>
      <c r="W8441" s="5" t="s">
        <v>6948</v>
      </c>
      <c r="Y8441" s="5" t="s">
        <v>31265</v>
      </c>
      <c r="Z8441" s="5" t="s">
        <v>31266</v>
      </c>
      <c r="AC8441" s="5" t="s">
        <v>149</v>
      </c>
      <c r="AD8441" s="5" t="s">
        <v>97</v>
      </c>
      <c r="AO8441" s="5" t="s">
        <v>98</v>
      </c>
      <c r="AP8441" s="5" t="s">
        <v>98</v>
      </c>
      <c r="AT8441" s="5" t="s">
        <v>98</v>
      </c>
      <c r="AX8441" s="5">
        <v>2023</v>
      </c>
      <c r="BA8441" s="5" t="s">
        <v>99</v>
      </c>
      <c r="BD8441" s="5">
        <v>6</v>
      </c>
      <c r="BE8441" s="5">
        <v>2023</v>
      </c>
      <c r="BH8441" s="5" t="s">
        <v>361</v>
      </c>
      <c r="BK8441" s="5">
        <v>7</v>
      </c>
      <c r="BN8441" s="5">
        <f t="shared" si="159"/>
        <v>3.5208597345132699</v>
      </c>
    </row>
    <row r="8442" spans="1:66" x14ac:dyDescent="0.35">
      <c r="A8442" s="5" t="s">
        <v>31270</v>
      </c>
      <c r="B8442" s="5" t="s">
        <v>83</v>
      </c>
      <c r="C8442" s="5" t="s">
        <v>149</v>
      </c>
      <c r="D8442" s="5" t="s">
        <v>31261</v>
      </c>
      <c r="E8442" s="5" t="s">
        <v>31262</v>
      </c>
      <c r="F8442" s="5" t="s">
        <v>245</v>
      </c>
      <c r="G8442" s="5" t="s">
        <v>31263</v>
      </c>
      <c r="H8442" s="5" t="s">
        <v>2059</v>
      </c>
      <c r="K8442" s="5">
        <v>1</v>
      </c>
      <c r="L8442" s="5">
        <v>1</v>
      </c>
      <c r="M8442" s="5">
        <v>0</v>
      </c>
      <c r="N8442" s="5" t="s">
        <v>224</v>
      </c>
      <c r="O8442" s="5">
        <v>3.5208597345132699</v>
      </c>
      <c r="P8442" s="5">
        <v>3.5208597345132699</v>
      </c>
      <c r="Q8442" s="5">
        <v>3.5208597345132699</v>
      </c>
      <c r="R8442" s="5" t="s">
        <v>31264</v>
      </c>
      <c r="S8442" s="5" t="s">
        <v>3343</v>
      </c>
      <c r="T8442" s="5" t="s">
        <v>3343</v>
      </c>
      <c r="W8442" s="5" t="s">
        <v>6948</v>
      </c>
      <c r="Y8442" s="5" t="s">
        <v>31265</v>
      </c>
      <c r="Z8442" s="5" t="s">
        <v>31266</v>
      </c>
      <c r="AC8442" s="5" t="s">
        <v>149</v>
      </c>
      <c r="AD8442" s="5" t="s">
        <v>97</v>
      </c>
      <c r="AO8442" s="5" t="s">
        <v>98</v>
      </c>
      <c r="AP8442" s="5" t="s">
        <v>98</v>
      </c>
      <c r="AT8442" s="5" t="s">
        <v>98</v>
      </c>
      <c r="AX8442" s="5">
        <v>2023</v>
      </c>
      <c r="BA8442" s="5" t="s">
        <v>99</v>
      </c>
      <c r="BD8442" s="5">
        <v>6</v>
      </c>
      <c r="BE8442" s="5">
        <v>2023</v>
      </c>
      <c r="BH8442" s="5" t="s">
        <v>361</v>
      </c>
      <c r="BK8442" s="5">
        <v>7</v>
      </c>
      <c r="BN8442" s="5">
        <f t="shared" si="159"/>
        <v>3.5208597345132699</v>
      </c>
    </row>
    <row r="8443" spans="1:66" x14ac:dyDescent="0.35">
      <c r="A8443" s="5" t="s">
        <v>31271</v>
      </c>
      <c r="B8443" s="5" t="s">
        <v>83</v>
      </c>
      <c r="C8443" s="5" t="s">
        <v>149</v>
      </c>
      <c r="D8443" s="5" t="s">
        <v>31261</v>
      </c>
      <c r="E8443" s="5" t="s">
        <v>31262</v>
      </c>
      <c r="F8443" s="5" t="s">
        <v>245</v>
      </c>
      <c r="G8443" s="5" t="s">
        <v>31263</v>
      </c>
      <c r="H8443" s="5" t="s">
        <v>2059</v>
      </c>
      <c r="K8443" s="5">
        <v>1</v>
      </c>
      <c r="L8443" s="5">
        <v>1</v>
      </c>
      <c r="M8443" s="5">
        <v>0</v>
      </c>
      <c r="N8443" s="5" t="s">
        <v>224</v>
      </c>
      <c r="O8443" s="5">
        <v>3.5208597345132699</v>
      </c>
      <c r="P8443" s="5">
        <v>3.5208597345132699</v>
      </c>
      <c r="Q8443" s="5">
        <v>3.5208597345132699</v>
      </c>
      <c r="R8443" s="5" t="s">
        <v>31264</v>
      </c>
      <c r="S8443" s="5" t="s">
        <v>3343</v>
      </c>
      <c r="T8443" s="5" t="s">
        <v>3343</v>
      </c>
      <c r="W8443" s="5" t="s">
        <v>6948</v>
      </c>
      <c r="Y8443" s="5" t="s">
        <v>31265</v>
      </c>
      <c r="Z8443" s="5" t="s">
        <v>31266</v>
      </c>
      <c r="AC8443" s="5" t="s">
        <v>149</v>
      </c>
      <c r="AD8443" s="5" t="s">
        <v>97</v>
      </c>
      <c r="AO8443" s="5" t="s">
        <v>98</v>
      </c>
      <c r="AP8443" s="5" t="s">
        <v>98</v>
      </c>
      <c r="AT8443" s="5" t="s">
        <v>98</v>
      </c>
      <c r="AX8443" s="5">
        <v>2023</v>
      </c>
      <c r="BA8443" s="5" t="s">
        <v>99</v>
      </c>
      <c r="BD8443" s="5">
        <v>6</v>
      </c>
      <c r="BE8443" s="5">
        <v>2023</v>
      </c>
      <c r="BH8443" s="5" t="s">
        <v>361</v>
      </c>
      <c r="BK8443" s="5">
        <v>7</v>
      </c>
      <c r="BN8443" s="5">
        <f t="shared" si="159"/>
        <v>3.5208597345132699</v>
      </c>
    </row>
    <row r="8444" spans="1:66" x14ac:dyDescent="0.35">
      <c r="A8444" s="5" t="s">
        <v>31272</v>
      </c>
      <c r="B8444" s="5" t="s">
        <v>83</v>
      </c>
      <c r="C8444" s="5" t="s">
        <v>149</v>
      </c>
      <c r="D8444" s="5" t="s">
        <v>31261</v>
      </c>
      <c r="E8444" s="5" t="s">
        <v>31262</v>
      </c>
      <c r="F8444" s="5" t="s">
        <v>245</v>
      </c>
      <c r="G8444" s="5" t="s">
        <v>31273</v>
      </c>
      <c r="H8444" s="5" t="s">
        <v>351</v>
      </c>
      <c r="K8444" s="5">
        <v>1</v>
      </c>
      <c r="L8444" s="5">
        <v>1</v>
      </c>
      <c r="M8444" s="5">
        <v>0</v>
      </c>
      <c r="N8444" s="5" t="s">
        <v>224</v>
      </c>
      <c r="O8444" s="5">
        <v>1.6442477876106201</v>
      </c>
      <c r="P8444" s="5">
        <v>0</v>
      </c>
      <c r="Q8444" s="5">
        <v>0</v>
      </c>
      <c r="R8444" s="5" t="s">
        <v>31274</v>
      </c>
      <c r="S8444" s="5" t="s">
        <v>5251</v>
      </c>
      <c r="T8444" s="5" t="s">
        <v>13738</v>
      </c>
      <c r="V8444" s="5" t="s">
        <v>25260</v>
      </c>
      <c r="W8444" s="5" t="s">
        <v>25260</v>
      </c>
      <c r="Y8444" s="5" t="s">
        <v>31275</v>
      </c>
      <c r="Z8444" s="5" t="s">
        <v>31276</v>
      </c>
      <c r="AC8444" s="5" t="s">
        <v>149</v>
      </c>
      <c r="AD8444" s="5" t="s">
        <v>97</v>
      </c>
      <c r="AO8444" s="5" t="s">
        <v>98</v>
      </c>
      <c r="AP8444" s="5" t="s">
        <v>98</v>
      </c>
      <c r="AT8444" s="5" t="s">
        <v>98</v>
      </c>
      <c r="AX8444" s="5">
        <v>2022</v>
      </c>
      <c r="BA8444" s="5" t="s">
        <v>362</v>
      </c>
      <c r="BD8444" s="5">
        <v>10</v>
      </c>
      <c r="BE8444" s="5">
        <v>2023</v>
      </c>
      <c r="BH8444" s="5" t="s">
        <v>217</v>
      </c>
      <c r="BK8444" s="5">
        <v>1</v>
      </c>
      <c r="BN8444" s="5">
        <f t="shared" si="159"/>
        <v>1.6442477876106201</v>
      </c>
    </row>
    <row r="8445" spans="1:66" x14ac:dyDescent="0.35">
      <c r="A8445" s="5" t="s">
        <v>31277</v>
      </c>
      <c r="B8445" s="5" t="s">
        <v>83</v>
      </c>
      <c r="C8445" s="5" t="s">
        <v>149</v>
      </c>
      <c r="D8445" s="5" t="s">
        <v>31261</v>
      </c>
      <c r="E8445" s="5" t="s">
        <v>31262</v>
      </c>
      <c r="F8445" s="5" t="s">
        <v>245</v>
      </c>
      <c r="G8445" s="5" t="s">
        <v>31278</v>
      </c>
      <c r="H8445" s="5" t="s">
        <v>351</v>
      </c>
      <c r="K8445" s="5">
        <v>1</v>
      </c>
      <c r="L8445" s="5">
        <v>0</v>
      </c>
      <c r="M8445" s="5">
        <v>1</v>
      </c>
      <c r="N8445" s="5" t="s">
        <v>154</v>
      </c>
      <c r="O8445" s="5">
        <v>0</v>
      </c>
      <c r="P8445" s="5">
        <v>0</v>
      </c>
      <c r="Q8445" s="5">
        <v>0</v>
      </c>
      <c r="R8445" s="5" t="s">
        <v>31279</v>
      </c>
      <c r="Y8445" s="5" t="s">
        <v>31280</v>
      </c>
      <c r="Z8445" s="5" t="s">
        <v>31281</v>
      </c>
      <c r="AC8445" s="5" t="s">
        <v>149</v>
      </c>
      <c r="AD8445" s="5" t="s">
        <v>97</v>
      </c>
      <c r="AO8445" s="5" t="s">
        <v>157</v>
      </c>
      <c r="AP8445" s="5" t="s">
        <v>158</v>
      </c>
      <c r="BN8445" s="5">
        <f t="shared" si="159"/>
        <v>0</v>
      </c>
    </row>
    <row r="8446" spans="1:66" x14ac:dyDescent="0.35">
      <c r="A8446" s="5" t="s">
        <v>31282</v>
      </c>
      <c r="B8446" s="5" t="s">
        <v>83</v>
      </c>
      <c r="C8446" s="5" t="s">
        <v>149</v>
      </c>
      <c r="D8446" s="5" t="s">
        <v>31261</v>
      </c>
      <c r="E8446" s="5" t="s">
        <v>31262</v>
      </c>
      <c r="F8446" s="5" t="s">
        <v>245</v>
      </c>
      <c r="G8446" s="5" t="s">
        <v>31283</v>
      </c>
      <c r="H8446" s="5" t="s">
        <v>2059</v>
      </c>
      <c r="K8446" s="5">
        <v>1</v>
      </c>
      <c r="L8446" s="5">
        <v>1</v>
      </c>
      <c r="M8446" s="5">
        <v>0</v>
      </c>
      <c r="N8446" s="5" t="s">
        <v>224</v>
      </c>
      <c r="O8446" s="5">
        <v>3.5208597345132699</v>
      </c>
      <c r="P8446" s="5">
        <v>3.5208597345132699</v>
      </c>
      <c r="Q8446" s="5">
        <v>3.5208597345132699</v>
      </c>
      <c r="R8446" s="5" t="s">
        <v>31284</v>
      </c>
      <c r="S8446" s="5" t="s">
        <v>3343</v>
      </c>
      <c r="T8446" s="5" t="s">
        <v>3343</v>
      </c>
      <c r="W8446" s="5" t="s">
        <v>6948</v>
      </c>
      <c r="Y8446" s="5" t="s">
        <v>31285</v>
      </c>
      <c r="Z8446" s="5" t="s">
        <v>31286</v>
      </c>
      <c r="AC8446" s="5" t="s">
        <v>149</v>
      </c>
      <c r="AD8446" s="5" t="s">
        <v>97</v>
      </c>
      <c r="AO8446" s="5" t="s">
        <v>98</v>
      </c>
      <c r="AP8446" s="5" t="s">
        <v>98</v>
      </c>
      <c r="AT8446" s="5" t="s">
        <v>98</v>
      </c>
      <c r="AX8446" s="5">
        <v>2023</v>
      </c>
      <c r="BA8446" s="5" t="s">
        <v>99</v>
      </c>
      <c r="BD8446" s="5">
        <v>6</v>
      </c>
      <c r="BE8446" s="5">
        <v>2023</v>
      </c>
      <c r="BH8446" s="5" t="s">
        <v>361</v>
      </c>
      <c r="BK8446" s="5">
        <v>7</v>
      </c>
      <c r="BN8446" s="5">
        <f t="shared" si="159"/>
        <v>3.5208597345132699</v>
      </c>
    </row>
    <row r="8447" spans="1:66" x14ac:dyDescent="0.35">
      <c r="A8447" s="5" t="s">
        <v>31287</v>
      </c>
      <c r="B8447" s="5" t="s">
        <v>83</v>
      </c>
      <c r="C8447" s="5" t="s">
        <v>149</v>
      </c>
      <c r="D8447" s="5" t="s">
        <v>31261</v>
      </c>
      <c r="E8447" s="5" t="s">
        <v>31262</v>
      </c>
      <c r="F8447" s="5" t="s">
        <v>245</v>
      </c>
      <c r="G8447" s="5" t="s">
        <v>31283</v>
      </c>
      <c r="H8447" s="5" t="s">
        <v>2059</v>
      </c>
      <c r="K8447" s="5">
        <v>1</v>
      </c>
      <c r="L8447" s="5">
        <v>1</v>
      </c>
      <c r="M8447" s="5">
        <v>0</v>
      </c>
      <c r="N8447" s="5" t="s">
        <v>224</v>
      </c>
      <c r="O8447" s="5">
        <v>3.5208597345132699</v>
      </c>
      <c r="P8447" s="5">
        <v>3.5208597345132699</v>
      </c>
      <c r="Q8447" s="5">
        <v>3.5208597345132699</v>
      </c>
      <c r="R8447" s="5" t="s">
        <v>31284</v>
      </c>
      <c r="S8447" s="5" t="s">
        <v>3343</v>
      </c>
      <c r="T8447" s="5" t="s">
        <v>3343</v>
      </c>
      <c r="W8447" s="5" t="s">
        <v>6948</v>
      </c>
      <c r="Y8447" s="5" t="s">
        <v>31285</v>
      </c>
      <c r="Z8447" s="5" t="s">
        <v>31286</v>
      </c>
      <c r="AC8447" s="5" t="s">
        <v>149</v>
      </c>
      <c r="AD8447" s="5" t="s">
        <v>97</v>
      </c>
      <c r="AO8447" s="5" t="s">
        <v>98</v>
      </c>
      <c r="AP8447" s="5" t="s">
        <v>98</v>
      </c>
      <c r="AT8447" s="5" t="s">
        <v>98</v>
      </c>
      <c r="AX8447" s="5">
        <v>2023</v>
      </c>
      <c r="BA8447" s="5" t="s">
        <v>99</v>
      </c>
      <c r="BD8447" s="5">
        <v>6</v>
      </c>
      <c r="BE8447" s="5">
        <v>2023</v>
      </c>
      <c r="BH8447" s="5" t="s">
        <v>361</v>
      </c>
      <c r="BK8447" s="5">
        <v>7</v>
      </c>
      <c r="BN8447" s="5">
        <f t="shared" si="159"/>
        <v>3.5208597345132699</v>
      </c>
    </row>
    <row r="8448" spans="1:66" x14ac:dyDescent="0.35">
      <c r="A8448" s="5" t="s">
        <v>31288</v>
      </c>
      <c r="B8448" s="5" t="s">
        <v>83</v>
      </c>
      <c r="C8448" s="5" t="s">
        <v>149</v>
      </c>
      <c r="D8448" s="5" t="s">
        <v>31261</v>
      </c>
      <c r="E8448" s="5" t="s">
        <v>31262</v>
      </c>
      <c r="F8448" s="5" t="s">
        <v>245</v>
      </c>
      <c r="G8448" s="5" t="s">
        <v>31283</v>
      </c>
      <c r="H8448" s="5" t="s">
        <v>2059</v>
      </c>
      <c r="K8448" s="5">
        <v>1</v>
      </c>
      <c r="L8448" s="5">
        <v>1</v>
      </c>
      <c r="M8448" s="5">
        <v>0</v>
      </c>
      <c r="N8448" s="5" t="s">
        <v>224</v>
      </c>
      <c r="O8448" s="5">
        <v>3.5208597345132699</v>
      </c>
      <c r="P8448" s="5">
        <v>3.5208597345132699</v>
      </c>
      <c r="Q8448" s="5">
        <v>3.5208597345132699</v>
      </c>
      <c r="R8448" s="5" t="s">
        <v>31284</v>
      </c>
      <c r="S8448" s="5" t="s">
        <v>3343</v>
      </c>
      <c r="T8448" s="5" t="s">
        <v>3343</v>
      </c>
      <c r="W8448" s="5" t="s">
        <v>6948</v>
      </c>
      <c r="Y8448" s="5" t="s">
        <v>31285</v>
      </c>
      <c r="Z8448" s="5" t="s">
        <v>31286</v>
      </c>
      <c r="AC8448" s="5" t="s">
        <v>149</v>
      </c>
      <c r="AD8448" s="5" t="s">
        <v>97</v>
      </c>
      <c r="AO8448" s="5" t="s">
        <v>98</v>
      </c>
      <c r="AP8448" s="5" t="s">
        <v>98</v>
      </c>
      <c r="AT8448" s="5" t="s">
        <v>98</v>
      </c>
      <c r="AX8448" s="5">
        <v>2023</v>
      </c>
      <c r="BA8448" s="5" t="s">
        <v>99</v>
      </c>
      <c r="BD8448" s="5">
        <v>6</v>
      </c>
      <c r="BE8448" s="5">
        <v>2023</v>
      </c>
      <c r="BH8448" s="5" t="s">
        <v>361</v>
      </c>
      <c r="BK8448" s="5">
        <v>7</v>
      </c>
      <c r="BN8448" s="5">
        <f t="shared" si="159"/>
        <v>3.5208597345132699</v>
      </c>
    </row>
    <row r="8449" spans="1:66" x14ac:dyDescent="0.35">
      <c r="A8449" s="5" t="s">
        <v>31289</v>
      </c>
      <c r="B8449" s="5" t="s">
        <v>83</v>
      </c>
      <c r="C8449" s="5" t="s">
        <v>149</v>
      </c>
      <c r="D8449" s="5" t="s">
        <v>31261</v>
      </c>
      <c r="E8449" s="5" t="s">
        <v>31262</v>
      </c>
      <c r="F8449" s="5" t="s">
        <v>245</v>
      </c>
      <c r="G8449" s="5" t="s">
        <v>31283</v>
      </c>
      <c r="H8449" s="5" t="s">
        <v>2059</v>
      </c>
      <c r="K8449" s="5">
        <v>1</v>
      </c>
      <c r="L8449" s="5">
        <v>1</v>
      </c>
      <c r="M8449" s="5">
        <v>0</v>
      </c>
      <c r="N8449" s="5" t="s">
        <v>224</v>
      </c>
      <c r="O8449" s="5">
        <v>3.5208597345132699</v>
      </c>
      <c r="P8449" s="5">
        <v>3.5208597345132699</v>
      </c>
      <c r="Q8449" s="5">
        <v>3.5208597345132699</v>
      </c>
      <c r="R8449" s="5" t="s">
        <v>31284</v>
      </c>
      <c r="S8449" s="5" t="s">
        <v>3343</v>
      </c>
      <c r="T8449" s="5" t="s">
        <v>3343</v>
      </c>
      <c r="W8449" s="5" t="s">
        <v>6948</v>
      </c>
      <c r="Y8449" s="5" t="s">
        <v>31285</v>
      </c>
      <c r="Z8449" s="5" t="s">
        <v>31286</v>
      </c>
      <c r="AC8449" s="5" t="s">
        <v>149</v>
      </c>
      <c r="AD8449" s="5" t="s">
        <v>97</v>
      </c>
      <c r="AO8449" s="5" t="s">
        <v>98</v>
      </c>
      <c r="AP8449" s="5" t="s">
        <v>98</v>
      </c>
      <c r="AT8449" s="5" t="s">
        <v>98</v>
      </c>
      <c r="AX8449" s="5">
        <v>2023</v>
      </c>
      <c r="BA8449" s="5" t="s">
        <v>99</v>
      </c>
      <c r="BD8449" s="5">
        <v>6</v>
      </c>
      <c r="BE8449" s="5">
        <v>2023</v>
      </c>
      <c r="BH8449" s="5" t="s">
        <v>361</v>
      </c>
      <c r="BK8449" s="5">
        <v>7</v>
      </c>
      <c r="BN8449" s="5">
        <f t="shared" si="159"/>
        <v>3.5208597345132699</v>
      </c>
    </row>
    <row r="8450" spans="1:66" x14ac:dyDescent="0.35">
      <c r="A8450" s="5" t="s">
        <v>31290</v>
      </c>
      <c r="B8450" s="5" t="s">
        <v>83</v>
      </c>
      <c r="C8450" s="5" t="s">
        <v>149</v>
      </c>
      <c r="D8450" s="5" t="s">
        <v>31261</v>
      </c>
      <c r="E8450" s="5" t="s">
        <v>31262</v>
      </c>
      <c r="F8450" s="5" t="s">
        <v>245</v>
      </c>
      <c r="G8450" s="5" t="s">
        <v>31283</v>
      </c>
      <c r="H8450" s="5" t="s">
        <v>2059</v>
      </c>
      <c r="K8450" s="5">
        <v>1</v>
      </c>
      <c r="L8450" s="5">
        <v>1</v>
      </c>
      <c r="M8450" s="5">
        <v>0</v>
      </c>
      <c r="N8450" s="5" t="s">
        <v>224</v>
      </c>
      <c r="O8450" s="5">
        <v>3.5208597345132699</v>
      </c>
      <c r="P8450" s="5">
        <v>3.5208597345132699</v>
      </c>
      <c r="Q8450" s="5">
        <v>3.5208597345132699</v>
      </c>
      <c r="R8450" s="5" t="s">
        <v>31284</v>
      </c>
      <c r="S8450" s="5" t="s">
        <v>3343</v>
      </c>
      <c r="T8450" s="5" t="s">
        <v>3343</v>
      </c>
      <c r="W8450" s="5" t="s">
        <v>6948</v>
      </c>
      <c r="Y8450" s="5" t="s">
        <v>31285</v>
      </c>
      <c r="Z8450" s="5" t="s">
        <v>31286</v>
      </c>
      <c r="AC8450" s="5" t="s">
        <v>149</v>
      </c>
      <c r="AD8450" s="5" t="s">
        <v>97</v>
      </c>
      <c r="AO8450" s="5" t="s">
        <v>98</v>
      </c>
      <c r="AP8450" s="5" t="s">
        <v>98</v>
      </c>
      <c r="AT8450" s="5" t="s">
        <v>98</v>
      </c>
      <c r="AX8450" s="5">
        <v>2023</v>
      </c>
      <c r="BA8450" s="5" t="s">
        <v>99</v>
      </c>
      <c r="BD8450" s="5">
        <v>6</v>
      </c>
      <c r="BE8450" s="5">
        <v>2023</v>
      </c>
      <c r="BH8450" s="5" t="s">
        <v>361</v>
      </c>
      <c r="BK8450" s="5">
        <v>7</v>
      </c>
      <c r="BN8450" s="5">
        <f t="shared" si="159"/>
        <v>3.5208597345132699</v>
      </c>
    </row>
    <row r="8451" spans="1:66" x14ac:dyDescent="0.35">
      <c r="A8451" s="5" t="s">
        <v>31291</v>
      </c>
      <c r="B8451" s="5" t="s">
        <v>83</v>
      </c>
      <c r="C8451" s="5" t="s">
        <v>149</v>
      </c>
      <c r="D8451" s="5" t="s">
        <v>31261</v>
      </c>
      <c r="E8451" s="5" t="s">
        <v>31262</v>
      </c>
      <c r="F8451" s="5" t="s">
        <v>245</v>
      </c>
      <c r="G8451" s="5" t="s">
        <v>31283</v>
      </c>
      <c r="H8451" s="5" t="s">
        <v>2059</v>
      </c>
      <c r="K8451" s="5">
        <v>1</v>
      </c>
      <c r="L8451" s="5">
        <v>1</v>
      </c>
      <c r="M8451" s="5">
        <v>0</v>
      </c>
      <c r="N8451" s="5" t="s">
        <v>224</v>
      </c>
      <c r="O8451" s="5">
        <v>3.5208597345132699</v>
      </c>
      <c r="P8451" s="5">
        <v>3.5208597345132699</v>
      </c>
      <c r="Q8451" s="5">
        <v>3.5208597345132699</v>
      </c>
      <c r="R8451" s="5" t="s">
        <v>31284</v>
      </c>
      <c r="S8451" s="5" t="s">
        <v>3343</v>
      </c>
      <c r="T8451" s="5" t="s">
        <v>3343</v>
      </c>
      <c r="W8451" s="5" t="s">
        <v>6948</v>
      </c>
      <c r="Y8451" s="5" t="s">
        <v>31285</v>
      </c>
      <c r="Z8451" s="5" t="s">
        <v>31286</v>
      </c>
      <c r="AC8451" s="5" t="s">
        <v>149</v>
      </c>
      <c r="AD8451" s="5" t="s">
        <v>97</v>
      </c>
      <c r="AO8451" s="5" t="s">
        <v>98</v>
      </c>
      <c r="AP8451" s="5" t="s">
        <v>98</v>
      </c>
      <c r="AT8451" s="5" t="s">
        <v>98</v>
      </c>
      <c r="AX8451" s="5">
        <v>2023</v>
      </c>
      <c r="BA8451" s="5" t="s">
        <v>99</v>
      </c>
      <c r="BD8451" s="5">
        <v>6</v>
      </c>
      <c r="BE8451" s="5">
        <v>2023</v>
      </c>
      <c r="BH8451" s="5" t="s">
        <v>361</v>
      </c>
      <c r="BK8451" s="5">
        <v>7</v>
      </c>
      <c r="BN8451" s="5">
        <f t="shared" si="159"/>
        <v>3.5208597345132699</v>
      </c>
    </row>
    <row r="8452" spans="1:66" x14ac:dyDescent="0.35">
      <c r="A8452" s="5" t="s">
        <v>31292</v>
      </c>
      <c r="B8452" s="5" t="s">
        <v>83</v>
      </c>
      <c r="C8452" s="5" t="s">
        <v>149</v>
      </c>
      <c r="D8452" s="5" t="s">
        <v>31261</v>
      </c>
      <c r="E8452" s="5" t="s">
        <v>31262</v>
      </c>
      <c r="F8452" s="5" t="s">
        <v>245</v>
      </c>
      <c r="G8452" s="5" t="s">
        <v>31293</v>
      </c>
      <c r="H8452" s="5" t="s">
        <v>351</v>
      </c>
      <c r="K8452" s="5">
        <v>1</v>
      </c>
      <c r="L8452" s="5">
        <v>1</v>
      </c>
      <c r="M8452" s="5">
        <v>0</v>
      </c>
      <c r="N8452" s="5" t="s">
        <v>224</v>
      </c>
      <c r="O8452" s="5">
        <v>1.6442477876106201</v>
      </c>
      <c r="P8452" s="5">
        <v>0</v>
      </c>
      <c r="Q8452" s="5">
        <v>0</v>
      </c>
      <c r="R8452" s="5" t="s">
        <v>31294</v>
      </c>
      <c r="S8452" s="5" t="s">
        <v>5251</v>
      </c>
      <c r="T8452" s="5" t="s">
        <v>13738</v>
      </c>
      <c r="V8452" s="5" t="s">
        <v>25260</v>
      </c>
      <c r="W8452" s="5" t="s">
        <v>25260</v>
      </c>
      <c r="Y8452" s="5" t="s">
        <v>31295</v>
      </c>
      <c r="Z8452" s="5" t="s">
        <v>31296</v>
      </c>
      <c r="AC8452" s="5" t="s">
        <v>149</v>
      </c>
      <c r="AD8452" s="5" t="s">
        <v>97</v>
      </c>
      <c r="AO8452" s="5" t="s">
        <v>98</v>
      </c>
      <c r="AP8452" s="5" t="s">
        <v>98</v>
      </c>
      <c r="AT8452" s="5" t="s">
        <v>98</v>
      </c>
      <c r="AX8452" s="5">
        <v>2022</v>
      </c>
      <c r="BA8452" s="5" t="s">
        <v>362</v>
      </c>
      <c r="BD8452" s="5">
        <v>10</v>
      </c>
      <c r="BE8452" s="5">
        <v>2023</v>
      </c>
      <c r="BH8452" s="5" t="s">
        <v>217</v>
      </c>
      <c r="BK8452" s="5">
        <v>1</v>
      </c>
      <c r="BN8452" s="5">
        <f t="shared" si="159"/>
        <v>1.6442477876106201</v>
      </c>
    </row>
    <row r="8453" spans="1:66" x14ac:dyDescent="0.35">
      <c r="A8453" s="5" t="s">
        <v>31297</v>
      </c>
      <c r="B8453" s="5" t="s">
        <v>83</v>
      </c>
      <c r="C8453" s="5" t="s">
        <v>149</v>
      </c>
      <c r="D8453" s="5" t="s">
        <v>31261</v>
      </c>
      <c r="E8453" s="5" t="s">
        <v>31262</v>
      </c>
      <c r="F8453" s="5" t="s">
        <v>245</v>
      </c>
      <c r="G8453" s="5" t="s">
        <v>31298</v>
      </c>
      <c r="H8453" s="5" t="s">
        <v>351</v>
      </c>
      <c r="K8453" s="5">
        <v>1</v>
      </c>
      <c r="L8453" s="5">
        <v>0</v>
      </c>
      <c r="M8453" s="5">
        <v>1</v>
      </c>
      <c r="N8453" s="5" t="s">
        <v>154</v>
      </c>
      <c r="O8453" s="5">
        <v>0</v>
      </c>
      <c r="P8453" s="5">
        <v>0</v>
      </c>
      <c r="Q8453" s="5">
        <v>0</v>
      </c>
      <c r="Y8453" s="5" t="s">
        <v>31299</v>
      </c>
      <c r="Z8453" s="5" t="s">
        <v>31300</v>
      </c>
      <c r="AC8453" s="5" t="s">
        <v>149</v>
      </c>
      <c r="AD8453" s="5" t="s">
        <v>97</v>
      </c>
      <c r="AO8453" s="5" t="s">
        <v>157</v>
      </c>
      <c r="AP8453" s="5" t="s">
        <v>158</v>
      </c>
      <c r="BN8453" s="5">
        <f t="shared" ref="BN8453:BN8516" si="160">IF(BM8453="",O8453,BM8453)</f>
        <v>0</v>
      </c>
    </row>
    <row r="8454" spans="1:66" x14ac:dyDescent="0.35">
      <c r="A8454" s="5" t="s">
        <v>31301</v>
      </c>
      <c r="B8454" s="5" t="s">
        <v>83</v>
      </c>
      <c r="C8454" s="5" t="s">
        <v>149</v>
      </c>
      <c r="D8454" s="5" t="s">
        <v>31302</v>
      </c>
      <c r="E8454" s="5" t="s">
        <v>31303</v>
      </c>
      <c r="F8454" s="5" t="s">
        <v>245</v>
      </c>
      <c r="G8454" s="5" t="s">
        <v>31304</v>
      </c>
      <c r="H8454" s="5" t="s">
        <v>31305</v>
      </c>
      <c r="K8454" s="5">
        <v>1</v>
      </c>
      <c r="L8454" s="5">
        <v>1</v>
      </c>
      <c r="M8454" s="5">
        <v>0</v>
      </c>
      <c r="N8454" s="5" t="s">
        <v>90</v>
      </c>
      <c r="O8454" s="5">
        <v>0.265486725663717</v>
      </c>
      <c r="P8454" s="5">
        <v>0</v>
      </c>
      <c r="Q8454" s="5">
        <v>0</v>
      </c>
      <c r="R8454" s="5" t="s">
        <v>31306</v>
      </c>
      <c r="S8454" s="5" t="s">
        <v>11682</v>
      </c>
      <c r="T8454" s="5" t="s">
        <v>15183</v>
      </c>
      <c r="Y8454" s="5" t="s">
        <v>31307</v>
      </c>
      <c r="Z8454" s="5" t="s">
        <v>30927</v>
      </c>
      <c r="AC8454" s="5" t="s">
        <v>149</v>
      </c>
      <c r="AD8454" s="5" t="s">
        <v>97</v>
      </c>
      <c r="AO8454" s="5" t="s">
        <v>98</v>
      </c>
      <c r="AP8454" s="5" t="s">
        <v>98</v>
      </c>
      <c r="AT8454" s="5" t="s">
        <v>98</v>
      </c>
      <c r="AX8454" s="5">
        <v>2022</v>
      </c>
      <c r="BA8454" s="5" t="s">
        <v>99</v>
      </c>
      <c r="BD8454" s="5">
        <v>5</v>
      </c>
      <c r="BN8454" s="5">
        <f t="shared" si="160"/>
        <v>0.265486725663717</v>
      </c>
    </row>
    <row r="8455" spans="1:66" x14ac:dyDescent="0.35">
      <c r="A8455" s="5" t="s">
        <v>31308</v>
      </c>
      <c r="B8455" s="5" t="s">
        <v>83</v>
      </c>
      <c r="C8455" s="5" t="s">
        <v>149</v>
      </c>
      <c r="D8455" s="5" t="s">
        <v>31302</v>
      </c>
      <c r="E8455" s="5" t="s">
        <v>31303</v>
      </c>
      <c r="F8455" s="5" t="s">
        <v>245</v>
      </c>
      <c r="G8455" s="5" t="s">
        <v>31309</v>
      </c>
      <c r="H8455" s="5" t="s">
        <v>25289</v>
      </c>
      <c r="K8455" s="5">
        <v>1</v>
      </c>
      <c r="L8455" s="5">
        <v>1</v>
      </c>
      <c r="M8455" s="5">
        <v>0</v>
      </c>
      <c r="N8455" s="5" t="s">
        <v>90</v>
      </c>
      <c r="O8455" s="5">
        <v>1.7964601769911499</v>
      </c>
      <c r="P8455" s="5">
        <v>0</v>
      </c>
      <c r="Q8455" s="5">
        <v>0</v>
      </c>
      <c r="R8455" s="5" t="s">
        <v>31310</v>
      </c>
      <c r="S8455" s="5" t="s">
        <v>15983</v>
      </c>
      <c r="T8455" s="5" t="s">
        <v>15183</v>
      </c>
      <c r="U8455" s="5" t="s">
        <v>31311</v>
      </c>
      <c r="Y8455" s="5" t="s">
        <v>31312</v>
      </c>
      <c r="Z8455" s="5" t="s">
        <v>31313</v>
      </c>
      <c r="AC8455" s="5" t="s">
        <v>149</v>
      </c>
      <c r="AD8455" s="5" t="s">
        <v>97</v>
      </c>
      <c r="AO8455" s="5" t="s">
        <v>98</v>
      </c>
      <c r="AP8455" s="5" t="s">
        <v>98</v>
      </c>
      <c r="AT8455" s="5" t="s">
        <v>98</v>
      </c>
      <c r="AX8455" s="5">
        <v>2022</v>
      </c>
      <c r="BA8455" s="5" t="s">
        <v>99</v>
      </c>
      <c r="BD8455" s="5">
        <v>5</v>
      </c>
      <c r="BN8455" s="5">
        <f t="shared" si="160"/>
        <v>1.7964601769911499</v>
      </c>
    </row>
    <row r="8456" spans="1:66" x14ac:dyDescent="0.35">
      <c r="A8456" s="5" t="s">
        <v>31314</v>
      </c>
      <c r="B8456" s="5" t="s">
        <v>83</v>
      </c>
      <c r="C8456" s="5" t="s">
        <v>149</v>
      </c>
      <c r="D8456" s="5" t="s">
        <v>98</v>
      </c>
      <c r="E8456" s="5" t="s">
        <v>98</v>
      </c>
      <c r="F8456" s="5" t="s">
        <v>245</v>
      </c>
      <c r="G8456" s="5" t="s">
        <v>31315</v>
      </c>
      <c r="H8456" s="5" t="s">
        <v>1564</v>
      </c>
      <c r="K8456" s="5">
        <v>1</v>
      </c>
      <c r="L8456" s="5">
        <v>1</v>
      </c>
      <c r="M8456" s="5">
        <v>0</v>
      </c>
      <c r="N8456" s="5" t="s">
        <v>90</v>
      </c>
      <c r="O8456" s="5">
        <v>8.8495575221238898</v>
      </c>
      <c r="P8456" s="5">
        <v>0</v>
      </c>
      <c r="Q8456" s="5">
        <v>0</v>
      </c>
      <c r="R8456" s="5" t="s">
        <v>31316</v>
      </c>
      <c r="S8456" s="5" t="s">
        <v>16563</v>
      </c>
      <c r="T8456" s="5" t="s">
        <v>6103</v>
      </c>
      <c r="Y8456" s="5" t="s">
        <v>31317</v>
      </c>
      <c r="Z8456" s="5" t="s">
        <v>31318</v>
      </c>
      <c r="AC8456" s="5" t="s">
        <v>149</v>
      </c>
      <c r="AD8456" s="5" t="s">
        <v>97</v>
      </c>
      <c r="AO8456" s="5" t="s">
        <v>98</v>
      </c>
      <c r="AP8456" s="5" t="s">
        <v>98</v>
      </c>
      <c r="AT8456" s="5" t="s">
        <v>98</v>
      </c>
      <c r="AX8456" s="5">
        <v>2022</v>
      </c>
      <c r="BA8456" s="5" t="s">
        <v>362</v>
      </c>
      <c r="BD8456" s="5">
        <v>12</v>
      </c>
      <c r="BN8456" s="5">
        <f t="shared" si="160"/>
        <v>8.8495575221238898</v>
      </c>
    </row>
    <row r="8457" spans="1:66" x14ac:dyDescent="0.35">
      <c r="A8457" s="5" t="s">
        <v>31319</v>
      </c>
      <c r="B8457" s="5" t="s">
        <v>83</v>
      </c>
      <c r="C8457" s="5" t="s">
        <v>149</v>
      </c>
      <c r="D8457" s="5" t="s">
        <v>98</v>
      </c>
      <c r="E8457" s="5" t="s">
        <v>98</v>
      </c>
      <c r="F8457" s="5" t="s">
        <v>245</v>
      </c>
      <c r="G8457" s="5" t="s">
        <v>31320</v>
      </c>
      <c r="H8457" s="5" t="s">
        <v>16074</v>
      </c>
      <c r="K8457" s="5">
        <v>1</v>
      </c>
      <c r="L8457" s="5">
        <v>0</v>
      </c>
      <c r="M8457" s="5">
        <v>1</v>
      </c>
      <c r="N8457" s="5" t="s">
        <v>154</v>
      </c>
      <c r="O8457" s="5">
        <v>9.8230088495575192</v>
      </c>
      <c r="P8457" s="5">
        <v>0</v>
      </c>
      <c r="Q8457" s="5">
        <v>0</v>
      </c>
      <c r="R8457" s="5" t="s">
        <v>31321</v>
      </c>
      <c r="Y8457" s="5" t="s">
        <v>31322</v>
      </c>
      <c r="Z8457" s="5" t="s">
        <v>31323</v>
      </c>
      <c r="AC8457" s="5" t="s">
        <v>149</v>
      </c>
      <c r="AD8457" s="5" t="s">
        <v>97</v>
      </c>
      <c r="AO8457" s="5" t="s">
        <v>157</v>
      </c>
      <c r="AP8457" s="5" t="s">
        <v>158</v>
      </c>
      <c r="BN8457" s="5">
        <f t="shared" si="160"/>
        <v>9.8230088495575192</v>
      </c>
    </row>
    <row r="8458" spans="1:66" x14ac:dyDescent="0.35">
      <c r="A8458" s="5" t="s">
        <v>31324</v>
      </c>
      <c r="B8458" s="5" t="s">
        <v>83</v>
      </c>
      <c r="C8458" s="5" t="s">
        <v>149</v>
      </c>
      <c r="D8458" s="5" t="s">
        <v>31325</v>
      </c>
      <c r="E8458" s="5" t="s">
        <v>31326</v>
      </c>
      <c r="F8458" s="5" t="s">
        <v>245</v>
      </c>
      <c r="G8458" s="5" t="s">
        <v>31327</v>
      </c>
      <c r="H8458" s="5" t="s">
        <v>2067</v>
      </c>
      <c r="K8458" s="5">
        <v>1</v>
      </c>
      <c r="L8458" s="5">
        <v>1</v>
      </c>
      <c r="M8458" s="5">
        <v>0</v>
      </c>
      <c r="N8458" s="5" t="s">
        <v>90</v>
      </c>
      <c r="O8458" s="5">
        <v>48.672566000000003</v>
      </c>
      <c r="P8458" s="5">
        <v>0</v>
      </c>
      <c r="Q8458" s="5">
        <v>0</v>
      </c>
      <c r="R8458" s="5" t="s">
        <v>31328</v>
      </c>
      <c r="S8458" s="5" t="s">
        <v>5251</v>
      </c>
      <c r="T8458" s="5" t="s">
        <v>12142</v>
      </c>
      <c r="Y8458" s="5" t="s">
        <v>31329</v>
      </c>
      <c r="Z8458" s="5" t="s">
        <v>31330</v>
      </c>
      <c r="AC8458" s="5" t="s">
        <v>149</v>
      </c>
      <c r="AD8458" s="5" t="s">
        <v>97</v>
      </c>
      <c r="AO8458" s="5" t="s">
        <v>98</v>
      </c>
      <c r="AP8458" s="5" t="s">
        <v>98</v>
      </c>
      <c r="AT8458" s="5" t="s">
        <v>98</v>
      </c>
      <c r="AX8458" s="5">
        <v>2022</v>
      </c>
      <c r="BA8458" s="5" t="s">
        <v>362</v>
      </c>
      <c r="BD8458" s="5">
        <v>12</v>
      </c>
      <c r="BN8458" s="5">
        <f t="shared" si="160"/>
        <v>48.672566000000003</v>
      </c>
    </row>
    <row r="8459" spans="1:66" x14ac:dyDescent="0.35">
      <c r="A8459" s="5" t="s">
        <v>31331</v>
      </c>
      <c r="B8459" s="5" t="s">
        <v>83</v>
      </c>
      <c r="C8459" s="5" t="s">
        <v>149</v>
      </c>
      <c r="D8459" s="5" t="s">
        <v>31325</v>
      </c>
      <c r="E8459" s="5" t="s">
        <v>31326</v>
      </c>
      <c r="F8459" s="5" t="s">
        <v>245</v>
      </c>
      <c r="G8459" s="5" t="s">
        <v>31332</v>
      </c>
      <c r="H8459" s="5" t="s">
        <v>2067</v>
      </c>
      <c r="K8459" s="5">
        <v>1</v>
      </c>
      <c r="L8459" s="5">
        <v>1</v>
      </c>
      <c r="M8459" s="5">
        <v>0</v>
      </c>
      <c r="N8459" s="5" t="s">
        <v>90</v>
      </c>
      <c r="O8459" s="5">
        <v>48.672566000000003</v>
      </c>
      <c r="P8459" s="5">
        <v>0</v>
      </c>
      <c r="Q8459" s="5">
        <v>0</v>
      </c>
      <c r="R8459" s="5" t="s">
        <v>31333</v>
      </c>
      <c r="S8459" s="5" t="s">
        <v>5251</v>
      </c>
      <c r="T8459" s="5" t="s">
        <v>12142</v>
      </c>
      <c r="Y8459" s="5" t="s">
        <v>31334</v>
      </c>
      <c r="Z8459" s="5" t="s">
        <v>31335</v>
      </c>
      <c r="AC8459" s="5" t="s">
        <v>149</v>
      </c>
      <c r="AD8459" s="5" t="s">
        <v>97</v>
      </c>
      <c r="AO8459" s="5" t="s">
        <v>98</v>
      </c>
      <c r="AP8459" s="5" t="s">
        <v>98</v>
      </c>
      <c r="AT8459" s="5" t="s">
        <v>98</v>
      </c>
      <c r="AX8459" s="5">
        <v>2022</v>
      </c>
      <c r="BA8459" s="5" t="s">
        <v>362</v>
      </c>
      <c r="BD8459" s="5">
        <v>12</v>
      </c>
      <c r="BN8459" s="5">
        <f t="shared" si="160"/>
        <v>48.672566000000003</v>
      </c>
    </row>
    <row r="8460" spans="1:66" x14ac:dyDescent="0.35">
      <c r="A8460" s="5" t="s">
        <v>31336</v>
      </c>
      <c r="B8460" s="5" t="s">
        <v>83</v>
      </c>
      <c r="C8460" s="5" t="s">
        <v>149</v>
      </c>
      <c r="D8460" s="5" t="s">
        <v>31302</v>
      </c>
      <c r="E8460" s="5" t="s">
        <v>31303</v>
      </c>
      <c r="F8460" s="5" t="s">
        <v>245</v>
      </c>
      <c r="G8460" s="5" t="s">
        <v>31337</v>
      </c>
      <c r="H8460" s="5" t="s">
        <v>31338</v>
      </c>
      <c r="K8460" s="5">
        <v>1</v>
      </c>
      <c r="L8460" s="5">
        <v>1</v>
      </c>
      <c r="M8460" s="5">
        <v>0</v>
      </c>
      <c r="N8460" s="5" t="s">
        <v>90</v>
      </c>
      <c r="O8460" s="5">
        <v>1.54867256637168</v>
      </c>
      <c r="P8460" s="5">
        <v>0</v>
      </c>
      <c r="Q8460" s="5">
        <v>0</v>
      </c>
      <c r="R8460" s="5" t="s">
        <v>31339</v>
      </c>
      <c r="S8460" s="5" t="s">
        <v>15983</v>
      </c>
      <c r="T8460" s="5" t="s">
        <v>15183</v>
      </c>
      <c r="Y8460" s="5" t="s">
        <v>31340</v>
      </c>
      <c r="Z8460" s="5" t="s">
        <v>31341</v>
      </c>
      <c r="AC8460" s="5" t="s">
        <v>149</v>
      </c>
      <c r="AD8460" s="5" t="s">
        <v>97</v>
      </c>
      <c r="AO8460" s="5" t="s">
        <v>98</v>
      </c>
      <c r="AP8460" s="5" t="s">
        <v>98</v>
      </c>
      <c r="AT8460" s="5" t="s">
        <v>98</v>
      </c>
      <c r="AX8460" s="5">
        <v>2022</v>
      </c>
      <c r="BA8460" s="5" t="s">
        <v>99</v>
      </c>
      <c r="BD8460" s="5">
        <v>5</v>
      </c>
      <c r="BN8460" s="5">
        <f t="shared" si="160"/>
        <v>1.54867256637168</v>
      </c>
    </row>
    <row r="8461" spans="1:66" x14ac:dyDescent="0.35">
      <c r="A8461" s="5" t="s">
        <v>31342</v>
      </c>
      <c r="B8461" s="5" t="s">
        <v>83</v>
      </c>
      <c r="C8461" s="5" t="s">
        <v>149</v>
      </c>
      <c r="D8461" s="5" t="s">
        <v>16042</v>
      </c>
      <c r="E8461" s="5" t="s">
        <v>16043</v>
      </c>
      <c r="F8461" s="5" t="s">
        <v>245</v>
      </c>
      <c r="G8461" s="5" t="s">
        <v>31343</v>
      </c>
      <c r="H8461" s="5" t="s">
        <v>31344</v>
      </c>
      <c r="K8461" s="5">
        <v>1</v>
      </c>
      <c r="L8461" s="5">
        <v>1</v>
      </c>
      <c r="M8461" s="5">
        <v>0</v>
      </c>
      <c r="N8461" s="5" t="s">
        <v>224</v>
      </c>
      <c r="O8461" s="5">
        <v>1.06194690265486E-2</v>
      </c>
      <c r="P8461" s="5">
        <v>0</v>
      </c>
      <c r="Q8461" s="5">
        <v>0</v>
      </c>
      <c r="R8461" s="5" t="s">
        <v>31345</v>
      </c>
      <c r="S8461" s="5" t="s">
        <v>24007</v>
      </c>
      <c r="T8461" s="5" t="s">
        <v>15078</v>
      </c>
      <c r="V8461" s="5" t="s">
        <v>16049</v>
      </c>
      <c r="W8461" s="5" t="s">
        <v>16049</v>
      </c>
      <c r="Y8461" s="5" t="s">
        <v>31346</v>
      </c>
      <c r="Z8461" s="5" t="s">
        <v>31347</v>
      </c>
      <c r="AC8461" s="5" t="s">
        <v>149</v>
      </c>
      <c r="AD8461" s="5" t="s">
        <v>97</v>
      </c>
      <c r="AO8461" s="5" t="s">
        <v>98</v>
      </c>
      <c r="AP8461" s="5" t="s">
        <v>98</v>
      </c>
      <c r="AT8461" s="5" t="s">
        <v>98</v>
      </c>
      <c r="AX8461" s="5">
        <v>2022</v>
      </c>
      <c r="BA8461" s="5" t="s">
        <v>99</v>
      </c>
      <c r="BD8461" s="5">
        <v>4</v>
      </c>
      <c r="BE8461" s="5">
        <v>2023</v>
      </c>
      <c r="BH8461" s="5" t="s">
        <v>217</v>
      </c>
      <c r="BK8461" s="5">
        <v>2</v>
      </c>
      <c r="BN8461" s="5">
        <f t="shared" si="160"/>
        <v>1.06194690265486E-2</v>
      </c>
    </row>
    <row r="8462" spans="1:66" x14ac:dyDescent="0.35">
      <c r="A8462" s="5" t="s">
        <v>31348</v>
      </c>
      <c r="B8462" s="5" t="s">
        <v>83</v>
      </c>
      <c r="C8462" s="5" t="s">
        <v>149</v>
      </c>
      <c r="D8462" s="5" t="s">
        <v>16042</v>
      </c>
      <c r="E8462" s="5" t="s">
        <v>16043</v>
      </c>
      <c r="F8462" s="5" t="s">
        <v>245</v>
      </c>
      <c r="G8462" s="5" t="s">
        <v>31343</v>
      </c>
      <c r="H8462" s="5" t="s">
        <v>31344</v>
      </c>
      <c r="K8462" s="5">
        <v>1</v>
      </c>
      <c r="L8462" s="5">
        <v>1</v>
      </c>
      <c r="M8462" s="5">
        <v>0</v>
      </c>
      <c r="N8462" s="5" t="s">
        <v>224</v>
      </c>
      <c r="O8462" s="5">
        <v>1.06194690265486E-2</v>
      </c>
      <c r="P8462" s="5">
        <v>0</v>
      </c>
      <c r="Q8462" s="5">
        <v>0</v>
      </c>
      <c r="R8462" s="5" t="s">
        <v>31345</v>
      </c>
      <c r="S8462" s="5" t="s">
        <v>24007</v>
      </c>
      <c r="T8462" s="5" t="s">
        <v>15078</v>
      </c>
      <c r="V8462" s="5" t="s">
        <v>16049</v>
      </c>
      <c r="W8462" s="5" t="s">
        <v>16049</v>
      </c>
      <c r="Y8462" s="5" t="s">
        <v>31346</v>
      </c>
      <c r="Z8462" s="5" t="s">
        <v>31347</v>
      </c>
      <c r="AC8462" s="5" t="s">
        <v>149</v>
      </c>
      <c r="AD8462" s="5" t="s">
        <v>97</v>
      </c>
      <c r="AO8462" s="5" t="s">
        <v>98</v>
      </c>
      <c r="AP8462" s="5" t="s">
        <v>98</v>
      </c>
      <c r="AT8462" s="5" t="s">
        <v>98</v>
      </c>
      <c r="AX8462" s="5">
        <v>2022</v>
      </c>
      <c r="BA8462" s="5" t="s">
        <v>99</v>
      </c>
      <c r="BD8462" s="5">
        <v>4</v>
      </c>
      <c r="BE8462" s="5">
        <v>2023</v>
      </c>
      <c r="BH8462" s="5" t="s">
        <v>217</v>
      </c>
      <c r="BK8462" s="5">
        <v>2</v>
      </c>
      <c r="BN8462" s="5">
        <f t="shared" si="160"/>
        <v>1.06194690265486E-2</v>
      </c>
    </row>
    <row r="8463" spans="1:66" x14ac:dyDescent="0.35">
      <c r="A8463" s="5" t="s">
        <v>31349</v>
      </c>
      <c r="B8463" s="5" t="s">
        <v>83</v>
      </c>
      <c r="C8463" s="5" t="s">
        <v>149</v>
      </c>
      <c r="D8463" s="5" t="s">
        <v>16042</v>
      </c>
      <c r="E8463" s="5" t="s">
        <v>16043</v>
      </c>
      <c r="F8463" s="5" t="s">
        <v>245</v>
      </c>
      <c r="G8463" s="5" t="s">
        <v>31350</v>
      </c>
      <c r="H8463" s="5" t="s">
        <v>31351</v>
      </c>
      <c r="K8463" s="5">
        <v>1</v>
      </c>
      <c r="L8463" s="5">
        <v>1</v>
      </c>
      <c r="M8463" s="5">
        <v>0</v>
      </c>
      <c r="N8463" s="5" t="s">
        <v>224</v>
      </c>
      <c r="O8463" s="5">
        <v>2.61061946902655E-2</v>
      </c>
      <c r="P8463" s="5">
        <v>0</v>
      </c>
      <c r="Q8463" s="5">
        <v>0</v>
      </c>
      <c r="R8463" s="5" t="s">
        <v>31352</v>
      </c>
      <c r="S8463" s="5" t="s">
        <v>16563</v>
      </c>
      <c r="T8463" s="5" t="s">
        <v>15078</v>
      </c>
      <c r="V8463" s="5" t="s">
        <v>16563</v>
      </c>
      <c r="W8463" s="5" t="s">
        <v>16563</v>
      </c>
      <c r="Y8463" s="5" t="s">
        <v>31353</v>
      </c>
      <c r="Z8463" s="5" t="s">
        <v>31354</v>
      </c>
      <c r="AC8463" s="5" t="s">
        <v>149</v>
      </c>
      <c r="AD8463" s="5" t="s">
        <v>97</v>
      </c>
      <c r="AO8463" s="5" t="s">
        <v>98</v>
      </c>
      <c r="AP8463" s="5" t="s">
        <v>98</v>
      </c>
      <c r="AT8463" s="5" t="s">
        <v>98</v>
      </c>
      <c r="AX8463" s="5">
        <v>2022</v>
      </c>
      <c r="BA8463" s="5" t="s">
        <v>99</v>
      </c>
      <c r="BD8463" s="5">
        <v>4</v>
      </c>
      <c r="BE8463" s="5">
        <v>2023</v>
      </c>
      <c r="BH8463" s="5" t="s">
        <v>217</v>
      </c>
      <c r="BK8463" s="5">
        <v>2</v>
      </c>
      <c r="BN8463" s="5">
        <f t="shared" si="160"/>
        <v>2.61061946902655E-2</v>
      </c>
    </row>
    <row r="8464" spans="1:66" x14ac:dyDescent="0.35">
      <c r="A8464" s="5" t="s">
        <v>31355</v>
      </c>
      <c r="B8464" s="5" t="s">
        <v>83</v>
      </c>
      <c r="C8464" s="5" t="s">
        <v>149</v>
      </c>
      <c r="D8464" s="5" t="s">
        <v>16042</v>
      </c>
      <c r="E8464" s="5" t="s">
        <v>16043</v>
      </c>
      <c r="F8464" s="5" t="s">
        <v>245</v>
      </c>
      <c r="G8464" s="5" t="s">
        <v>31350</v>
      </c>
      <c r="H8464" s="5" t="s">
        <v>31351</v>
      </c>
      <c r="K8464" s="5">
        <v>1</v>
      </c>
      <c r="L8464" s="5">
        <v>1</v>
      </c>
      <c r="M8464" s="5">
        <v>0</v>
      </c>
      <c r="N8464" s="5" t="s">
        <v>224</v>
      </c>
      <c r="O8464" s="5">
        <v>2.61061946902655E-2</v>
      </c>
      <c r="P8464" s="5">
        <v>0</v>
      </c>
      <c r="Q8464" s="5">
        <v>0</v>
      </c>
      <c r="R8464" s="5" t="s">
        <v>31352</v>
      </c>
      <c r="S8464" s="5" t="s">
        <v>16563</v>
      </c>
      <c r="T8464" s="5" t="s">
        <v>15078</v>
      </c>
      <c r="V8464" s="5" t="s">
        <v>16563</v>
      </c>
      <c r="W8464" s="5" t="s">
        <v>16563</v>
      </c>
      <c r="Y8464" s="5" t="s">
        <v>31353</v>
      </c>
      <c r="Z8464" s="5" t="s">
        <v>31354</v>
      </c>
      <c r="AC8464" s="5" t="s">
        <v>149</v>
      </c>
      <c r="AD8464" s="5" t="s">
        <v>97</v>
      </c>
      <c r="AO8464" s="5" t="s">
        <v>98</v>
      </c>
      <c r="AP8464" s="5" t="s">
        <v>98</v>
      </c>
      <c r="AT8464" s="5" t="s">
        <v>98</v>
      </c>
      <c r="AX8464" s="5">
        <v>2022</v>
      </c>
      <c r="BA8464" s="5" t="s">
        <v>99</v>
      </c>
      <c r="BD8464" s="5">
        <v>4</v>
      </c>
      <c r="BE8464" s="5">
        <v>2023</v>
      </c>
      <c r="BH8464" s="5" t="s">
        <v>217</v>
      </c>
      <c r="BK8464" s="5">
        <v>2</v>
      </c>
      <c r="BN8464" s="5">
        <f t="shared" si="160"/>
        <v>2.61061946902655E-2</v>
      </c>
    </row>
    <row r="8465" spans="1:66" x14ac:dyDescent="0.35">
      <c r="A8465" s="5" t="s">
        <v>31356</v>
      </c>
      <c r="B8465" s="5" t="s">
        <v>83</v>
      </c>
      <c r="C8465" s="5" t="s">
        <v>149</v>
      </c>
      <c r="D8465" s="5" t="s">
        <v>16042</v>
      </c>
      <c r="E8465" s="5" t="s">
        <v>16043</v>
      </c>
      <c r="F8465" s="5" t="s">
        <v>245</v>
      </c>
      <c r="G8465" s="5" t="s">
        <v>31350</v>
      </c>
      <c r="H8465" s="5" t="s">
        <v>31351</v>
      </c>
      <c r="K8465" s="5">
        <v>1</v>
      </c>
      <c r="L8465" s="5">
        <v>1</v>
      </c>
      <c r="M8465" s="5">
        <v>0</v>
      </c>
      <c r="N8465" s="5" t="s">
        <v>224</v>
      </c>
      <c r="O8465" s="5">
        <v>2.61061946902655E-2</v>
      </c>
      <c r="P8465" s="5">
        <v>0</v>
      </c>
      <c r="Q8465" s="5">
        <v>0</v>
      </c>
      <c r="R8465" s="5" t="s">
        <v>31352</v>
      </c>
      <c r="S8465" s="5" t="s">
        <v>16563</v>
      </c>
      <c r="T8465" s="5" t="s">
        <v>15078</v>
      </c>
      <c r="V8465" s="5" t="s">
        <v>16563</v>
      </c>
      <c r="W8465" s="5" t="s">
        <v>16563</v>
      </c>
      <c r="Y8465" s="5" t="s">
        <v>31353</v>
      </c>
      <c r="Z8465" s="5" t="s">
        <v>31354</v>
      </c>
      <c r="AC8465" s="5" t="s">
        <v>149</v>
      </c>
      <c r="AD8465" s="5" t="s">
        <v>97</v>
      </c>
      <c r="AO8465" s="5" t="s">
        <v>98</v>
      </c>
      <c r="AP8465" s="5" t="s">
        <v>98</v>
      </c>
      <c r="AT8465" s="5" t="s">
        <v>98</v>
      </c>
      <c r="AX8465" s="5">
        <v>2022</v>
      </c>
      <c r="BA8465" s="5" t="s">
        <v>99</v>
      </c>
      <c r="BD8465" s="5">
        <v>4</v>
      </c>
      <c r="BE8465" s="5">
        <v>2023</v>
      </c>
      <c r="BH8465" s="5" t="s">
        <v>217</v>
      </c>
      <c r="BK8465" s="5">
        <v>2</v>
      </c>
      <c r="BN8465" s="5">
        <f t="shared" si="160"/>
        <v>2.61061946902655E-2</v>
      </c>
    </row>
    <row r="8466" spans="1:66" x14ac:dyDescent="0.35">
      <c r="A8466" s="5" t="s">
        <v>31357</v>
      </c>
      <c r="B8466" s="5" t="s">
        <v>83</v>
      </c>
      <c r="C8466" s="5" t="s">
        <v>149</v>
      </c>
      <c r="D8466" s="5" t="s">
        <v>16042</v>
      </c>
      <c r="E8466" s="5" t="s">
        <v>16043</v>
      </c>
      <c r="F8466" s="5" t="s">
        <v>245</v>
      </c>
      <c r="G8466" s="5" t="s">
        <v>31350</v>
      </c>
      <c r="H8466" s="5" t="s">
        <v>31351</v>
      </c>
      <c r="K8466" s="5">
        <v>1</v>
      </c>
      <c r="L8466" s="5">
        <v>1</v>
      </c>
      <c r="M8466" s="5">
        <v>0</v>
      </c>
      <c r="N8466" s="5" t="s">
        <v>224</v>
      </c>
      <c r="O8466" s="5">
        <v>2.61061946902655E-2</v>
      </c>
      <c r="P8466" s="5">
        <v>0</v>
      </c>
      <c r="Q8466" s="5">
        <v>0</v>
      </c>
      <c r="R8466" s="5" t="s">
        <v>31352</v>
      </c>
      <c r="S8466" s="5" t="s">
        <v>16563</v>
      </c>
      <c r="T8466" s="5" t="s">
        <v>15078</v>
      </c>
      <c r="V8466" s="5" t="s">
        <v>16563</v>
      </c>
      <c r="W8466" s="5" t="s">
        <v>16563</v>
      </c>
      <c r="Y8466" s="5" t="s">
        <v>31353</v>
      </c>
      <c r="Z8466" s="5" t="s">
        <v>31354</v>
      </c>
      <c r="AC8466" s="5" t="s">
        <v>149</v>
      </c>
      <c r="AD8466" s="5" t="s">
        <v>97</v>
      </c>
      <c r="AO8466" s="5" t="s">
        <v>98</v>
      </c>
      <c r="AP8466" s="5" t="s">
        <v>98</v>
      </c>
      <c r="AT8466" s="5" t="s">
        <v>98</v>
      </c>
      <c r="AX8466" s="5">
        <v>2022</v>
      </c>
      <c r="BA8466" s="5" t="s">
        <v>99</v>
      </c>
      <c r="BD8466" s="5">
        <v>4</v>
      </c>
      <c r="BE8466" s="5">
        <v>2023</v>
      </c>
      <c r="BH8466" s="5" t="s">
        <v>217</v>
      </c>
      <c r="BK8466" s="5">
        <v>2</v>
      </c>
      <c r="BN8466" s="5">
        <f t="shared" si="160"/>
        <v>2.61061946902655E-2</v>
      </c>
    </row>
    <row r="8467" spans="1:66" x14ac:dyDescent="0.35">
      <c r="A8467" s="5" t="s">
        <v>31358</v>
      </c>
      <c r="B8467" s="5" t="s">
        <v>83</v>
      </c>
      <c r="C8467" s="5" t="s">
        <v>149</v>
      </c>
      <c r="D8467" s="5" t="s">
        <v>16042</v>
      </c>
      <c r="E8467" s="5" t="s">
        <v>16043</v>
      </c>
      <c r="F8467" s="5" t="s">
        <v>245</v>
      </c>
      <c r="G8467" s="5" t="s">
        <v>31350</v>
      </c>
      <c r="H8467" s="5" t="s">
        <v>31351</v>
      </c>
      <c r="K8467" s="5">
        <v>1</v>
      </c>
      <c r="L8467" s="5">
        <v>1</v>
      </c>
      <c r="M8467" s="5">
        <v>0</v>
      </c>
      <c r="N8467" s="5" t="s">
        <v>224</v>
      </c>
      <c r="O8467" s="5">
        <v>2.61061946902655E-2</v>
      </c>
      <c r="P8467" s="5">
        <v>0</v>
      </c>
      <c r="Q8467" s="5">
        <v>0</v>
      </c>
      <c r="R8467" s="5" t="s">
        <v>31352</v>
      </c>
      <c r="S8467" s="5" t="s">
        <v>16563</v>
      </c>
      <c r="T8467" s="5" t="s">
        <v>15078</v>
      </c>
      <c r="V8467" s="5" t="s">
        <v>16563</v>
      </c>
      <c r="W8467" s="5" t="s">
        <v>16563</v>
      </c>
      <c r="Y8467" s="5" t="s">
        <v>31353</v>
      </c>
      <c r="Z8467" s="5" t="s">
        <v>31354</v>
      </c>
      <c r="AC8467" s="5" t="s">
        <v>149</v>
      </c>
      <c r="AD8467" s="5" t="s">
        <v>97</v>
      </c>
      <c r="AO8467" s="5" t="s">
        <v>98</v>
      </c>
      <c r="AP8467" s="5" t="s">
        <v>98</v>
      </c>
      <c r="AT8467" s="5" t="s">
        <v>98</v>
      </c>
      <c r="AX8467" s="5">
        <v>2022</v>
      </c>
      <c r="BA8467" s="5" t="s">
        <v>99</v>
      </c>
      <c r="BD8467" s="5">
        <v>4</v>
      </c>
      <c r="BE8467" s="5">
        <v>2023</v>
      </c>
      <c r="BH8467" s="5" t="s">
        <v>217</v>
      </c>
      <c r="BK8467" s="5">
        <v>2</v>
      </c>
      <c r="BN8467" s="5">
        <f t="shared" si="160"/>
        <v>2.61061946902655E-2</v>
      </c>
    </row>
    <row r="8468" spans="1:66" x14ac:dyDescent="0.35">
      <c r="A8468" s="5" t="s">
        <v>31359</v>
      </c>
      <c r="B8468" s="5" t="s">
        <v>83</v>
      </c>
      <c r="C8468" s="5" t="s">
        <v>149</v>
      </c>
      <c r="D8468" s="5" t="s">
        <v>16042</v>
      </c>
      <c r="E8468" s="5" t="s">
        <v>16043</v>
      </c>
      <c r="F8468" s="5" t="s">
        <v>245</v>
      </c>
      <c r="G8468" s="5" t="s">
        <v>31350</v>
      </c>
      <c r="H8468" s="5" t="s">
        <v>31351</v>
      </c>
      <c r="K8468" s="5">
        <v>1</v>
      </c>
      <c r="L8468" s="5">
        <v>1</v>
      </c>
      <c r="M8468" s="5">
        <v>0</v>
      </c>
      <c r="N8468" s="5" t="s">
        <v>224</v>
      </c>
      <c r="O8468" s="5">
        <v>2.61061946902655E-2</v>
      </c>
      <c r="P8468" s="5">
        <v>0</v>
      </c>
      <c r="Q8468" s="5">
        <v>0</v>
      </c>
      <c r="R8468" s="5" t="s">
        <v>31352</v>
      </c>
      <c r="S8468" s="5" t="s">
        <v>16563</v>
      </c>
      <c r="T8468" s="5" t="s">
        <v>15078</v>
      </c>
      <c r="V8468" s="5" t="s">
        <v>16563</v>
      </c>
      <c r="W8468" s="5" t="s">
        <v>16563</v>
      </c>
      <c r="Y8468" s="5" t="s">
        <v>31353</v>
      </c>
      <c r="Z8468" s="5" t="s">
        <v>31354</v>
      </c>
      <c r="AC8468" s="5" t="s">
        <v>149</v>
      </c>
      <c r="AD8468" s="5" t="s">
        <v>97</v>
      </c>
      <c r="AO8468" s="5" t="s">
        <v>98</v>
      </c>
      <c r="AP8468" s="5" t="s">
        <v>98</v>
      </c>
      <c r="AT8468" s="5" t="s">
        <v>98</v>
      </c>
      <c r="AX8468" s="5">
        <v>2022</v>
      </c>
      <c r="BA8468" s="5" t="s">
        <v>99</v>
      </c>
      <c r="BD8468" s="5">
        <v>4</v>
      </c>
      <c r="BE8468" s="5">
        <v>2023</v>
      </c>
      <c r="BH8468" s="5" t="s">
        <v>217</v>
      </c>
      <c r="BK8468" s="5">
        <v>2</v>
      </c>
      <c r="BN8468" s="5">
        <f t="shared" si="160"/>
        <v>2.61061946902655E-2</v>
      </c>
    </row>
    <row r="8469" spans="1:66" x14ac:dyDescent="0.35">
      <c r="A8469" s="5" t="s">
        <v>31360</v>
      </c>
      <c r="B8469" s="5" t="s">
        <v>83</v>
      </c>
      <c r="C8469" s="5" t="s">
        <v>149</v>
      </c>
      <c r="D8469" s="5" t="s">
        <v>16042</v>
      </c>
      <c r="E8469" s="5" t="s">
        <v>16043</v>
      </c>
      <c r="F8469" s="5" t="s">
        <v>245</v>
      </c>
      <c r="G8469" s="5" t="s">
        <v>31350</v>
      </c>
      <c r="H8469" s="5" t="s">
        <v>31351</v>
      </c>
      <c r="K8469" s="5">
        <v>1</v>
      </c>
      <c r="L8469" s="5">
        <v>1</v>
      </c>
      <c r="M8469" s="5">
        <v>0</v>
      </c>
      <c r="N8469" s="5" t="s">
        <v>224</v>
      </c>
      <c r="O8469" s="5">
        <v>2.61061946902655E-2</v>
      </c>
      <c r="P8469" s="5">
        <v>0</v>
      </c>
      <c r="Q8469" s="5">
        <v>0</v>
      </c>
      <c r="R8469" s="5" t="s">
        <v>31352</v>
      </c>
      <c r="S8469" s="5" t="s">
        <v>16563</v>
      </c>
      <c r="T8469" s="5" t="s">
        <v>15078</v>
      </c>
      <c r="V8469" s="5" t="s">
        <v>16563</v>
      </c>
      <c r="W8469" s="5" t="s">
        <v>16563</v>
      </c>
      <c r="Y8469" s="5" t="s">
        <v>31353</v>
      </c>
      <c r="Z8469" s="5" t="s">
        <v>31354</v>
      </c>
      <c r="AC8469" s="5" t="s">
        <v>149</v>
      </c>
      <c r="AD8469" s="5" t="s">
        <v>97</v>
      </c>
      <c r="AO8469" s="5" t="s">
        <v>98</v>
      </c>
      <c r="AP8469" s="5" t="s">
        <v>98</v>
      </c>
      <c r="AT8469" s="5" t="s">
        <v>98</v>
      </c>
      <c r="AX8469" s="5">
        <v>2022</v>
      </c>
      <c r="BA8469" s="5" t="s">
        <v>99</v>
      </c>
      <c r="BD8469" s="5">
        <v>4</v>
      </c>
      <c r="BE8469" s="5">
        <v>2023</v>
      </c>
      <c r="BH8469" s="5" t="s">
        <v>217</v>
      </c>
      <c r="BK8469" s="5">
        <v>2</v>
      </c>
      <c r="BN8469" s="5">
        <f t="shared" si="160"/>
        <v>2.61061946902655E-2</v>
      </c>
    </row>
    <row r="8470" spans="1:66" x14ac:dyDescent="0.35">
      <c r="A8470" s="5" t="s">
        <v>31361</v>
      </c>
      <c r="B8470" s="5" t="s">
        <v>83</v>
      </c>
      <c r="C8470" s="5" t="s">
        <v>149</v>
      </c>
      <c r="D8470" s="5" t="s">
        <v>16042</v>
      </c>
      <c r="E8470" s="5" t="s">
        <v>16043</v>
      </c>
      <c r="F8470" s="5" t="s">
        <v>245</v>
      </c>
      <c r="G8470" s="5" t="s">
        <v>31350</v>
      </c>
      <c r="H8470" s="5" t="s">
        <v>31351</v>
      </c>
      <c r="K8470" s="5">
        <v>1</v>
      </c>
      <c r="L8470" s="5">
        <v>1</v>
      </c>
      <c r="M8470" s="5">
        <v>0</v>
      </c>
      <c r="N8470" s="5" t="s">
        <v>224</v>
      </c>
      <c r="O8470" s="5">
        <v>2.61061946902655E-2</v>
      </c>
      <c r="P8470" s="5">
        <v>0</v>
      </c>
      <c r="Q8470" s="5">
        <v>0</v>
      </c>
      <c r="R8470" s="5" t="s">
        <v>31352</v>
      </c>
      <c r="S8470" s="5" t="s">
        <v>16563</v>
      </c>
      <c r="T8470" s="5" t="s">
        <v>15078</v>
      </c>
      <c r="V8470" s="5" t="s">
        <v>16563</v>
      </c>
      <c r="W8470" s="5" t="s">
        <v>16563</v>
      </c>
      <c r="Y8470" s="5" t="s">
        <v>31353</v>
      </c>
      <c r="Z8470" s="5" t="s">
        <v>31354</v>
      </c>
      <c r="AC8470" s="5" t="s">
        <v>149</v>
      </c>
      <c r="AD8470" s="5" t="s">
        <v>97</v>
      </c>
      <c r="AO8470" s="5" t="s">
        <v>98</v>
      </c>
      <c r="AP8470" s="5" t="s">
        <v>98</v>
      </c>
      <c r="AT8470" s="5" t="s">
        <v>98</v>
      </c>
      <c r="AX8470" s="5">
        <v>2022</v>
      </c>
      <c r="BA8470" s="5" t="s">
        <v>99</v>
      </c>
      <c r="BD8470" s="5">
        <v>4</v>
      </c>
      <c r="BE8470" s="5">
        <v>2023</v>
      </c>
      <c r="BH8470" s="5" t="s">
        <v>217</v>
      </c>
      <c r="BK8470" s="5">
        <v>2</v>
      </c>
      <c r="BN8470" s="5">
        <f t="shared" si="160"/>
        <v>2.61061946902655E-2</v>
      </c>
    </row>
    <row r="8471" spans="1:66" x14ac:dyDescent="0.35">
      <c r="A8471" s="5" t="s">
        <v>31362</v>
      </c>
      <c r="B8471" s="5" t="s">
        <v>83</v>
      </c>
      <c r="C8471" s="5" t="s">
        <v>149</v>
      </c>
      <c r="D8471" s="5" t="s">
        <v>16042</v>
      </c>
      <c r="E8471" s="5" t="s">
        <v>16043</v>
      </c>
      <c r="F8471" s="5" t="s">
        <v>245</v>
      </c>
      <c r="G8471" s="5" t="s">
        <v>31350</v>
      </c>
      <c r="H8471" s="5" t="s">
        <v>31351</v>
      </c>
      <c r="K8471" s="5">
        <v>1</v>
      </c>
      <c r="L8471" s="5">
        <v>1</v>
      </c>
      <c r="M8471" s="5">
        <v>0</v>
      </c>
      <c r="N8471" s="5" t="s">
        <v>224</v>
      </c>
      <c r="O8471" s="5">
        <v>2.61061946902655E-2</v>
      </c>
      <c r="P8471" s="5">
        <v>0</v>
      </c>
      <c r="Q8471" s="5">
        <v>0</v>
      </c>
      <c r="R8471" s="5" t="s">
        <v>31352</v>
      </c>
      <c r="S8471" s="5" t="s">
        <v>16563</v>
      </c>
      <c r="T8471" s="5" t="s">
        <v>15078</v>
      </c>
      <c r="V8471" s="5" t="s">
        <v>16563</v>
      </c>
      <c r="W8471" s="5" t="s">
        <v>16563</v>
      </c>
      <c r="Y8471" s="5" t="s">
        <v>31353</v>
      </c>
      <c r="Z8471" s="5" t="s">
        <v>31354</v>
      </c>
      <c r="AC8471" s="5" t="s">
        <v>149</v>
      </c>
      <c r="AD8471" s="5" t="s">
        <v>97</v>
      </c>
      <c r="AO8471" s="5" t="s">
        <v>98</v>
      </c>
      <c r="AP8471" s="5" t="s">
        <v>98</v>
      </c>
      <c r="AT8471" s="5" t="s">
        <v>98</v>
      </c>
      <c r="AX8471" s="5">
        <v>2022</v>
      </c>
      <c r="BA8471" s="5" t="s">
        <v>99</v>
      </c>
      <c r="BD8471" s="5">
        <v>4</v>
      </c>
      <c r="BE8471" s="5">
        <v>2023</v>
      </c>
      <c r="BH8471" s="5" t="s">
        <v>217</v>
      </c>
      <c r="BK8471" s="5">
        <v>2</v>
      </c>
      <c r="BN8471" s="5">
        <f t="shared" si="160"/>
        <v>2.61061946902655E-2</v>
      </c>
    </row>
    <row r="8472" spans="1:66" x14ac:dyDescent="0.35">
      <c r="A8472" s="5" t="s">
        <v>31363</v>
      </c>
      <c r="B8472" s="5" t="s">
        <v>83</v>
      </c>
      <c r="C8472" s="5" t="s">
        <v>149</v>
      </c>
      <c r="D8472" s="5" t="s">
        <v>16042</v>
      </c>
      <c r="E8472" s="5" t="s">
        <v>16043</v>
      </c>
      <c r="F8472" s="5" t="s">
        <v>245</v>
      </c>
      <c r="G8472" s="5" t="s">
        <v>31350</v>
      </c>
      <c r="H8472" s="5" t="s">
        <v>31351</v>
      </c>
      <c r="K8472" s="5">
        <v>1</v>
      </c>
      <c r="L8472" s="5">
        <v>1</v>
      </c>
      <c r="M8472" s="5">
        <v>0</v>
      </c>
      <c r="N8472" s="5" t="s">
        <v>224</v>
      </c>
      <c r="O8472" s="5">
        <v>2.61061946902655E-2</v>
      </c>
      <c r="P8472" s="5">
        <v>0</v>
      </c>
      <c r="Q8472" s="5">
        <v>0</v>
      </c>
      <c r="R8472" s="5" t="s">
        <v>31352</v>
      </c>
      <c r="S8472" s="5" t="s">
        <v>16563</v>
      </c>
      <c r="T8472" s="5" t="s">
        <v>15078</v>
      </c>
      <c r="V8472" s="5" t="s">
        <v>16563</v>
      </c>
      <c r="W8472" s="5" t="s">
        <v>16563</v>
      </c>
      <c r="Y8472" s="5" t="s">
        <v>31353</v>
      </c>
      <c r="Z8472" s="5" t="s">
        <v>31354</v>
      </c>
      <c r="AC8472" s="5" t="s">
        <v>149</v>
      </c>
      <c r="AD8472" s="5" t="s">
        <v>97</v>
      </c>
      <c r="AO8472" s="5" t="s">
        <v>98</v>
      </c>
      <c r="AP8472" s="5" t="s">
        <v>98</v>
      </c>
      <c r="AT8472" s="5" t="s">
        <v>98</v>
      </c>
      <c r="AX8472" s="5">
        <v>2022</v>
      </c>
      <c r="BA8472" s="5" t="s">
        <v>99</v>
      </c>
      <c r="BD8472" s="5">
        <v>4</v>
      </c>
      <c r="BE8472" s="5">
        <v>2023</v>
      </c>
      <c r="BH8472" s="5" t="s">
        <v>217</v>
      </c>
      <c r="BK8472" s="5">
        <v>2</v>
      </c>
      <c r="BN8472" s="5">
        <f t="shared" si="160"/>
        <v>2.61061946902655E-2</v>
      </c>
    </row>
    <row r="8473" spans="1:66" x14ac:dyDescent="0.35">
      <c r="A8473" s="5" t="s">
        <v>31364</v>
      </c>
      <c r="B8473" s="5" t="s">
        <v>83</v>
      </c>
      <c r="C8473" s="5" t="s">
        <v>149</v>
      </c>
      <c r="D8473" s="5" t="s">
        <v>16042</v>
      </c>
      <c r="E8473" s="5" t="s">
        <v>16043</v>
      </c>
      <c r="F8473" s="5" t="s">
        <v>245</v>
      </c>
      <c r="G8473" s="5" t="s">
        <v>31365</v>
      </c>
      <c r="H8473" s="5" t="s">
        <v>31351</v>
      </c>
      <c r="K8473" s="5">
        <v>1</v>
      </c>
      <c r="L8473" s="5">
        <v>1</v>
      </c>
      <c r="M8473" s="5">
        <v>0</v>
      </c>
      <c r="N8473" s="5" t="s">
        <v>224</v>
      </c>
      <c r="O8473" s="5">
        <v>2.61061946902654E-2</v>
      </c>
      <c r="P8473" s="5">
        <v>0</v>
      </c>
      <c r="Q8473" s="5">
        <v>0</v>
      </c>
      <c r="R8473" s="5" t="s">
        <v>31366</v>
      </c>
      <c r="S8473" s="5" t="s">
        <v>24007</v>
      </c>
      <c r="T8473" s="5" t="s">
        <v>15078</v>
      </c>
      <c r="V8473" s="5" t="s">
        <v>16049</v>
      </c>
      <c r="W8473" s="5" t="s">
        <v>16049</v>
      </c>
      <c r="Y8473" s="5" t="s">
        <v>31367</v>
      </c>
      <c r="Z8473" s="5" t="s">
        <v>31368</v>
      </c>
      <c r="AC8473" s="5" t="s">
        <v>149</v>
      </c>
      <c r="AD8473" s="5" t="s">
        <v>97</v>
      </c>
      <c r="AO8473" s="5" t="s">
        <v>98</v>
      </c>
      <c r="AP8473" s="5" t="s">
        <v>98</v>
      </c>
      <c r="AT8473" s="5" t="s">
        <v>98</v>
      </c>
      <c r="AX8473" s="5">
        <v>2022</v>
      </c>
      <c r="BA8473" s="5" t="s">
        <v>99</v>
      </c>
      <c r="BD8473" s="5">
        <v>4</v>
      </c>
      <c r="BE8473" s="5">
        <v>2023</v>
      </c>
      <c r="BH8473" s="5" t="s">
        <v>217</v>
      </c>
      <c r="BK8473" s="5">
        <v>2</v>
      </c>
      <c r="BN8473" s="5">
        <f t="shared" si="160"/>
        <v>2.61061946902654E-2</v>
      </c>
    </row>
    <row r="8474" spans="1:66" x14ac:dyDescent="0.35">
      <c r="A8474" s="5" t="s">
        <v>31369</v>
      </c>
      <c r="B8474" s="5" t="s">
        <v>83</v>
      </c>
      <c r="C8474" s="5" t="s">
        <v>149</v>
      </c>
      <c r="D8474" s="5" t="s">
        <v>16042</v>
      </c>
      <c r="E8474" s="5" t="s">
        <v>16043</v>
      </c>
      <c r="F8474" s="5" t="s">
        <v>245</v>
      </c>
      <c r="G8474" s="5" t="s">
        <v>31365</v>
      </c>
      <c r="H8474" s="5" t="s">
        <v>31351</v>
      </c>
      <c r="K8474" s="5">
        <v>1</v>
      </c>
      <c r="L8474" s="5">
        <v>1</v>
      </c>
      <c r="M8474" s="5">
        <v>0</v>
      </c>
      <c r="N8474" s="5" t="s">
        <v>224</v>
      </c>
      <c r="O8474" s="5">
        <v>2.61061946902654E-2</v>
      </c>
      <c r="P8474" s="5">
        <v>0</v>
      </c>
      <c r="Q8474" s="5">
        <v>0</v>
      </c>
      <c r="R8474" s="5" t="s">
        <v>31366</v>
      </c>
      <c r="S8474" s="5" t="s">
        <v>24007</v>
      </c>
      <c r="T8474" s="5" t="s">
        <v>15078</v>
      </c>
      <c r="V8474" s="5" t="s">
        <v>16049</v>
      </c>
      <c r="W8474" s="5" t="s">
        <v>16049</v>
      </c>
      <c r="Y8474" s="5" t="s">
        <v>31367</v>
      </c>
      <c r="Z8474" s="5" t="s">
        <v>31368</v>
      </c>
      <c r="AC8474" s="5" t="s">
        <v>149</v>
      </c>
      <c r="AD8474" s="5" t="s">
        <v>97</v>
      </c>
      <c r="AO8474" s="5" t="s">
        <v>98</v>
      </c>
      <c r="AP8474" s="5" t="s">
        <v>98</v>
      </c>
      <c r="AT8474" s="5" t="s">
        <v>98</v>
      </c>
      <c r="AX8474" s="5">
        <v>2022</v>
      </c>
      <c r="BA8474" s="5" t="s">
        <v>99</v>
      </c>
      <c r="BD8474" s="5">
        <v>4</v>
      </c>
      <c r="BE8474" s="5">
        <v>2023</v>
      </c>
      <c r="BH8474" s="5" t="s">
        <v>217</v>
      </c>
      <c r="BK8474" s="5">
        <v>2</v>
      </c>
      <c r="BN8474" s="5">
        <f t="shared" si="160"/>
        <v>2.61061946902654E-2</v>
      </c>
    </row>
    <row r="8475" spans="1:66" x14ac:dyDescent="0.35">
      <c r="A8475" s="5" t="s">
        <v>31370</v>
      </c>
      <c r="B8475" s="5" t="s">
        <v>83</v>
      </c>
      <c r="C8475" s="5" t="s">
        <v>149</v>
      </c>
      <c r="D8475" s="5" t="s">
        <v>16042</v>
      </c>
      <c r="E8475" s="5" t="s">
        <v>16043</v>
      </c>
      <c r="F8475" s="5" t="s">
        <v>245</v>
      </c>
      <c r="G8475" s="5" t="s">
        <v>31365</v>
      </c>
      <c r="H8475" s="5" t="s">
        <v>31351</v>
      </c>
      <c r="K8475" s="5">
        <v>1</v>
      </c>
      <c r="L8475" s="5">
        <v>1</v>
      </c>
      <c r="M8475" s="5">
        <v>0</v>
      </c>
      <c r="N8475" s="5" t="s">
        <v>224</v>
      </c>
      <c r="O8475" s="5">
        <v>2.61061946902654E-2</v>
      </c>
      <c r="P8475" s="5">
        <v>0</v>
      </c>
      <c r="Q8475" s="5">
        <v>0</v>
      </c>
      <c r="R8475" s="5" t="s">
        <v>31366</v>
      </c>
      <c r="S8475" s="5" t="s">
        <v>24007</v>
      </c>
      <c r="T8475" s="5" t="s">
        <v>15078</v>
      </c>
      <c r="V8475" s="5" t="s">
        <v>16049</v>
      </c>
      <c r="W8475" s="5" t="s">
        <v>16049</v>
      </c>
      <c r="Y8475" s="5" t="s">
        <v>31367</v>
      </c>
      <c r="Z8475" s="5" t="s">
        <v>31368</v>
      </c>
      <c r="AC8475" s="5" t="s">
        <v>149</v>
      </c>
      <c r="AD8475" s="5" t="s">
        <v>97</v>
      </c>
      <c r="AO8475" s="5" t="s">
        <v>98</v>
      </c>
      <c r="AP8475" s="5" t="s">
        <v>98</v>
      </c>
      <c r="AT8475" s="5" t="s">
        <v>98</v>
      </c>
      <c r="AX8475" s="5">
        <v>2022</v>
      </c>
      <c r="BA8475" s="5" t="s">
        <v>99</v>
      </c>
      <c r="BD8475" s="5">
        <v>4</v>
      </c>
      <c r="BE8475" s="5">
        <v>2023</v>
      </c>
      <c r="BH8475" s="5" t="s">
        <v>217</v>
      </c>
      <c r="BK8475" s="5">
        <v>2</v>
      </c>
      <c r="BN8475" s="5">
        <f t="shared" si="160"/>
        <v>2.61061946902654E-2</v>
      </c>
    </row>
    <row r="8476" spans="1:66" x14ac:dyDescent="0.35">
      <c r="A8476" s="5" t="s">
        <v>31371</v>
      </c>
      <c r="B8476" s="5" t="s">
        <v>83</v>
      </c>
      <c r="C8476" s="5" t="s">
        <v>149</v>
      </c>
      <c r="D8476" s="5" t="s">
        <v>16042</v>
      </c>
      <c r="E8476" s="5" t="s">
        <v>16043</v>
      </c>
      <c r="F8476" s="5" t="s">
        <v>245</v>
      </c>
      <c r="G8476" s="5" t="s">
        <v>31365</v>
      </c>
      <c r="H8476" s="5" t="s">
        <v>31351</v>
      </c>
      <c r="K8476" s="5">
        <v>1</v>
      </c>
      <c r="L8476" s="5">
        <v>1</v>
      </c>
      <c r="M8476" s="5">
        <v>0</v>
      </c>
      <c r="N8476" s="5" t="s">
        <v>224</v>
      </c>
      <c r="O8476" s="5">
        <v>2.61061946902654E-2</v>
      </c>
      <c r="P8476" s="5">
        <v>0</v>
      </c>
      <c r="Q8476" s="5">
        <v>0</v>
      </c>
      <c r="R8476" s="5" t="s">
        <v>31366</v>
      </c>
      <c r="S8476" s="5" t="s">
        <v>24007</v>
      </c>
      <c r="T8476" s="5" t="s">
        <v>15078</v>
      </c>
      <c r="V8476" s="5" t="s">
        <v>16049</v>
      </c>
      <c r="W8476" s="5" t="s">
        <v>16049</v>
      </c>
      <c r="Y8476" s="5" t="s">
        <v>31367</v>
      </c>
      <c r="Z8476" s="5" t="s">
        <v>31368</v>
      </c>
      <c r="AC8476" s="5" t="s">
        <v>149</v>
      </c>
      <c r="AD8476" s="5" t="s">
        <v>97</v>
      </c>
      <c r="AO8476" s="5" t="s">
        <v>98</v>
      </c>
      <c r="AP8476" s="5" t="s">
        <v>98</v>
      </c>
      <c r="AT8476" s="5" t="s">
        <v>98</v>
      </c>
      <c r="AX8476" s="5">
        <v>2022</v>
      </c>
      <c r="BA8476" s="5" t="s">
        <v>99</v>
      </c>
      <c r="BD8476" s="5">
        <v>4</v>
      </c>
      <c r="BE8476" s="5">
        <v>2023</v>
      </c>
      <c r="BH8476" s="5" t="s">
        <v>217</v>
      </c>
      <c r="BK8476" s="5">
        <v>2</v>
      </c>
      <c r="BN8476" s="5">
        <f t="shared" si="160"/>
        <v>2.61061946902654E-2</v>
      </c>
    </row>
    <row r="8477" spans="1:66" x14ac:dyDescent="0.35">
      <c r="A8477" s="5" t="s">
        <v>31372</v>
      </c>
      <c r="B8477" s="5" t="s">
        <v>83</v>
      </c>
      <c r="C8477" s="5" t="s">
        <v>149</v>
      </c>
      <c r="D8477" s="5" t="s">
        <v>16042</v>
      </c>
      <c r="E8477" s="5" t="s">
        <v>16043</v>
      </c>
      <c r="F8477" s="5" t="s">
        <v>245</v>
      </c>
      <c r="G8477" s="5" t="s">
        <v>31365</v>
      </c>
      <c r="H8477" s="5" t="s">
        <v>31351</v>
      </c>
      <c r="K8477" s="5">
        <v>1</v>
      </c>
      <c r="L8477" s="5">
        <v>1</v>
      </c>
      <c r="M8477" s="5">
        <v>0</v>
      </c>
      <c r="N8477" s="5" t="s">
        <v>224</v>
      </c>
      <c r="O8477" s="5">
        <v>2.61061946902654E-2</v>
      </c>
      <c r="P8477" s="5">
        <v>0</v>
      </c>
      <c r="Q8477" s="5">
        <v>0</v>
      </c>
      <c r="R8477" s="5" t="s">
        <v>31366</v>
      </c>
      <c r="S8477" s="5" t="s">
        <v>24007</v>
      </c>
      <c r="T8477" s="5" t="s">
        <v>15078</v>
      </c>
      <c r="V8477" s="5" t="s">
        <v>16049</v>
      </c>
      <c r="W8477" s="5" t="s">
        <v>16049</v>
      </c>
      <c r="Y8477" s="5" t="s">
        <v>31367</v>
      </c>
      <c r="Z8477" s="5" t="s">
        <v>31368</v>
      </c>
      <c r="AC8477" s="5" t="s">
        <v>149</v>
      </c>
      <c r="AD8477" s="5" t="s">
        <v>97</v>
      </c>
      <c r="AO8477" s="5" t="s">
        <v>98</v>
      </c>
      <c r="AP8477" s="5" t="s">
        <v>98</v>
      </c>
      <c r="AT8477" s="5" t="s">
        <v>98</v>
      </c>
      <c r="AX8477" s="5">
        <v>2022</v>
      </c>
      <c r="BA8477" s="5" t="s">
        <v>99</v>
      </c>
      <c r="BD8477" s="5">
        <v>4</v>
      </c>
      <c r="BE8477" s="5">
        <v>2023</v>
      </c>
      <c r="BH8477" s="5" t="s">
        <v>217</v>
      </c>
      <c r="BK8477" s="5">
        <v>2</v>
      </c>
      <c r="BN8477" s="5">
        <f t="shared" si="160"/>
        <v>2.61061946902654E-2</v>
      </c>
    </row>
    <row r="8478" spans="1:66" x14ac:dyDescent="0.35">
      <c r="A8478" s="5" t="s">
        <v>31373</v>
      </c>
      <c r="B8478" s="5" t="s">
        <v>83</v>
      </c>
      <c r="C8478" s="5" t="s">
        <v>149</v>
      </c>
      <c r="D8478" s="5" t="s">
        <v>31302</v>
      </c>
      <c r="E8478" s="5" t="s">
        <v>31303</v>
      </c>
      <c r="F8478" s="5" t="s">
        <v>245</v>
      </c>
      <c r="G8478" s="5" t="s">
        <v>31374</v>
      </c>
      <c r="H8478" s="5" t="s">
        <v>29568</v>
      </c>
      <c r="K8478" s="5">
        <v>1</v>
      </c>
      <c r="L8478" s="5">
        <v>1</v>
      </c>
      <c r="M8478" s="5">
        <v>0</v>
      </c>
      <c r="N8478" s="5" t="s">
        <v>90</v>
      </c>
      <c r="O8478" s="5">
        <v>5.7345132743362797</v>
      </c>
      <c r="P8478" s="5">
        <v>0</v>
      </c>
      <c r="Q8478" s="5">
        <v>0</v>
      </c>
      <c r="R8478" s="5" t="s">
        <v>31375</v>
      </c>
      <c r="S8478" s="5" t="s">
        <v>15983</v>
      </c>
      <c r="T8478" s="5" t="s">
        <v>15183</v>
      </c>
      <c r="U8478" s="5" t="s">
        <v>31376</v>
      </c>
      <c r="Y8478" s="5" t="s">
        <v>31377</v>
      </c>
      <c r="Z8478" s="5" t="s">
        <v>31378</v>
      </c>
      <c r="AC8478" s="5" t="s">
        <v>149</v>
      </c>
      <c r="AD8478" s="5" t="s">
        <v>97</v>
      </c>
      <c r="AO8478" s="5" t="s">
        <v>98</v>
      </c>
      <c r="AP8478" s="5" t="s">
        <v>98</v>
      </c>
      <c r="AT8478" s="5" t="s">
        <v>98</v>
      </c>
      <c r="AX8478" s="5">
        <v>2022</v>
      </c>
      <c r="BA8478" s="5" t="s">
        <v>99</v>
      </c>
      <c r="BD8478" s="5">
        <v>5</v>
      </c>
      <c r="BN8478" s="5">
        <f t="shared" si="160"/>
        <v>5.7345132743362797</v>
      </c>
    </row>
    <row r="8479" spans="1:66" x14ac:dyDescent="0.35">
      <c r="A8479" s="5" t="s">
        <v>31379</v>
      </c>
      <c r="B8479" s="5" t="s">
        <v>83</v>
      </c>
      <c r="C8479" s="5" t="s">
        <v>149</v>
      </c>
      <c r="D8479" s="5" t="s">
        <v>31302</v>
      </c>
      <c r="E8479" s="5" t="s">
        <v>31303</v>
      </c>
      <c r="F8479" s="5" t="s">
        <v>245</v>
      </c>
      <c r="G8479" s="5" t="s">
        <v>31380</v>
      </c>
      <c r="H8479" s="5" t="s">
        <v>26588</v>
      </c>
      <c r="K8479" s="5">
        <v>1</v>
      </c>
      <c r="L8479" s="5">
        <v>1</v>
      </c>
      <c r="M8479" s="5">
        <v>0</v>
      </c>
      <c r="N8479" s="5" t="s">
        <v>90</v>
      </c>
      <c r="O8479" s="5">
        <v>2.7876106194690302</v>
      </c>
      <c r="P8479" s="5">
        <v>0</v>
      </c>
      <c r="Q8479" s="5">
        <v>0</v>
      </c>
      <c r="R8479" s="5" t="s">
        <v>31381</v>
      </c>
      <c r="S8479" s="5" t="s">
        <v>15983</v>
      </c>
      <c r="T8479" s="5" t="s">
        <v>15183</v>
      </c>
      <c r="U8479" s="5" t="s">
        <v>31382</v>
      </c>
      <c r="Y8479" s="5" t="s">
        <v>31383</v>
      </c>
      <c r="Z8479" s="5" t="s">
        <v>31384</v>
      </c>
      <c r="AC8479" s="5" t="s">
        <v>149</v>
      </c>
      <c r="AD8479" s="5" t="s">
        <v>97</v>
      </c>
      <c r="AO8479" s="5" t="s">
        <v>98</v>
      </c>
      <c r="AP8479" s="5" t="s">
        <v>98</v>
      </c>
      <c r="AT8479" s="5" t="s">
        <v>98</v>
      </c>
      <c r="AX8479" s="5">
        <v>2022</v>
      </c>
      <c r="BA8479" s="5" t="s">
        <v>99</v>
      </c>
      <c r="BD8479" s="5">
        <v>5</v>
      </c>
      <c r="BN8479" s="5">
        <f t="shared" si="160"/>
        <v>2.7876106194690302</v>
      </c>
    </row>
    <row r="8480" spans="1:66" x14ac:dyDescent="0.35">
      <c r="A8480" s="5" t="s">
        <v>31385</v>
      </c>
      <c r="B8480" s="5" t="s">
        <v>83</v>
      </c>
      <c r="C8480" s="5" t="s">
        <v>149</v>
      </c>
      <c r="D8480" s="5" t="s">
        <v>31302</v>
      </c>
      <c r="E8480" s="5" t="s">
        <v>31303</v>
      </c>
      <c r="F8480" s="5" t="s">
        <v>245</v>
      </c>
      <c r="G8480" s="5" t="s">
        <v>31386</v>
      </c>
      <c r="H8480" s="5" t="s">
        <v>31387</v>
      </c>
      <c r="K8480" s="5">
        <v>1</v>
      </c>
      <c r="L8480" s="5">
        <v>1</v>
      </c>
      <c r="M8480" s="5">
        <v>0</v>
      </c>
      <c r="N8480" s="5" t="s">
        <v>90</v>
      </c>
      <c r="O8480" s="5">
        <v>0.69026548672566401</v>
      </c>
      <c r="P8480" s="5">
        <v>0</v>
      </c>
      <c r="Q8480" s="5">
        <v>0</v>
      </c>
      <c r="R8480" s="5" t="s">
        <v>31388</v>
      </c>
      <c r="S8480" s="5" t="s">
        <v>15983</v>
      </c>
      <c r="T8480" s="5" t="s">
        <v>15183</v>
      </c>
      <c r="U8480" s="5" t="s">
        <v>31389</v>
      </c>
      <c r="Y8480" s="5" t="s">
        <v>31390</v>
      </c>
      <c r="Z8480" s="5" t="s">
        <v>31391</v>
      </c>
      <c r="AC8480" s="5" t="s">
        <v>149</v>
      </c>
      <c r="AD8480" s="5" t="s">
        <v>97</v>
      </c>
      <c r="AO8480" s="5" t="s">
        <v>98</v>
      </c>
      <c r="AP8480" s="5" t="s">
        <v>98</v>
      </c>
      <c r="AT8480" s="5" t="s">
        <v>98</v>
      </c>
      <c r="AX8480" s="5">
        <v>2022</v>
      </c>
      <c r="BA8480" s="5" t="s">
        <v>99</v>
      </c>
      <c r="BD8480" s="5">
        <v>5</v>
      </c>
      <c r="BN8480" s="5">
        <f t="shared" si="160"/>
        <v>0.69026548672566401</v>
      </c>
    </row>
    <row r="8481" spans="1:66" x14ac:dyDescent="0.35">
      <c r="A8481" s="5" t="s">
        <v>31392</v>
      </c>
      <c r="B8481" s="5" t="s">
        <v>83</v>
      </c>
      <c r="C8481" s="5" t="s">
        <v>149</v>
      </c>
      <c r="D8481" s="5" t="s">
        <v>31302</v>
      </c>
      <c r="E8481" s="5" t="s">
        <v>31303</v>
      </c>
      <c r="F8481" s="5" t="s">
        <v>245</v>
      </c>
      <c r="G8481" s="5" t="s">
        <v>31393</v>
      </c>
      <c r="H8481" s="5" t="s">
        <v>30178</v>
      </c>
      <c r="K8481" s="5">
        <v>1</v>
      </c>
      <c r="L8481" s="5">
        <v>1</v>
      </c>
      <c r="M8481" s="5">
        <v>0</v>
      </c>
      <c r="N8481" s="5" t="s">
        <v>90</v>
      </c>
      <c r="O8481" s="5">
        <v>0.53097345132743401</v>
      </c>
      <c r="P8481" s="5">
        <v>0</v>
      </c>
      <c r="Q8481" s="5">
        <v>0</v>
      </c>
      <c r="R8481" s="5" t="s">
        <v>31394</v>
      </c>
      <c r="S8481" s="5" t="s">
        <v>15983</v>
      </c>
      <c r="T8481" s="5" t="s">
        <v>15183</v>
      </c>
      <c r="U8481" s="5" t="s">
        <v>31395</v>
      </c>
      <c r="Y8481" s="5" t="s">
        <v>31396</v>
      </c>
      <c r="Z8481" s="5" t="s">
        <v>31397</v>
      </c>
      <c r="AC8481" s="5" t="s">
        <v>149</v>
      </c>
      <c r="AD8481" s="5" t="s">
        <v>97</v>
      </c>
      <c r="AO8481" s="5" t="s">
        <v>98</v>
      </c>
      <c r="AP8481" s="5" t="s">
        <v>98</v>
      </c>
      <c r="AT8481" s="5" t="s">
        <v>98</v>
      </c>
      <c r="AX8481" s="5">
        <v>2022</v>
      </c>
      <c r="BA8481" s="5" t="s">
        <v>99</v>
      </c>
      <c r="BD8481" s="5">
        <v>5</v>
      </c>
      <c r="BN8481" s="5">
        <f t="shared" si="160"/>
        <v>0.53097345132743401</v>
      </c>
    </row>
    <row r="8482" spans="1:66" x14ac:dyDescent="0.35">
      <c r="A8482" s="5" t="s">
        <v>31398</v>
      </c>
      <c r="B8482" s="5" t="s">
        <v>83</v>
      </c>
      <c r="C8482" s="5" t="s">
        <v>149</v>
      </c>
      <c r="D8482" s="5" t="s">
        <v>31302</v>
      </c>
      <c r="E8482" s="5" t="s">
        <v>31303</v>
      </c>
      <c r="F8482" s="5" t="s">
        <v>245</v>
      </c>
      <c r="G8482" s="5" t="s">
        <v>31399</v>
      </c>
      <c r="H8482" s="5" t="s">
        <v>29588</v>
      </c>
      <c r="K8482" s="5">
        <v>1</v>
      </c>
      <c r="L8482" s="5">
        <v>1</v>
      </c>
      <c r="M8482" s="5">
        <v>0</v>
      </c>
      <c r="N8482" s="5" t="s">
        <v>90</v>
      </c>
      <c r="O8482" s="5">
        <v>0.69911504424778803</v>
      </c>
      <c r="P8482" s="5">
        <v>0</v>
      </c>
      <c r="Q8482" s="5">
        <v>0</v>
      </c>
      <c r="R8482" s="5" t="s">
        <v>31400</v>
      </c>
      <c r="S8482" s="5" t="s">
        <v>15983</v>
      </c>
      <c r="T8482" s="5" t="s">
        <v>15183</v>
      </c>
      <c r="U8482" s="5" t="s">
        <v>31401</v>
      </c>
      <c r="Y8482" s="5" t="s">
        <v>31402</v>
      </c>
      <c r="Z8482" s="5" t="s">
        <v>31403</v>
      </c>
      <c r="AC8482" s="5" t="s">
        <v>149</v>
      </c>
      <c r="AD8482" s="5" t="s">
        <v>97</v>
      </c>
      <c r="AO8482" s="5" t="s">
        <v>98</v>
      </c>
      <c r="AP8482" s="5" t="s">
        <v>98</v>
      </c>
      <c r="AT8482" s="5" t="s">
        <v>98</v>
      </c>
      <c r="AX8482" s="5">
        <v>2022</v>
      </c>
      <c r="BA8482" s="5" t="s">
        <v>99</v>
      </c>
      <c r="BD8482" s="5">
        <v>5</v>
      </c>
      <c r="BN8482" s="5">
        <f t="shared" si="160"/>
        <v>0.69911504424778803</v>
      </c>
    </row>
    <row r="8483" spans="1:66" x14ac:dyDescent="0.35">
      <c r="A8483" s="5" t="s">
        <v>31404</v>
      </c>
      <c r="B8483" s="5" t="s">
        <v>83</v>
      </c>
      <c r="C8483" s="5" t="s">
        <v>149</v>
      </c>
      <c r="D8483" s="5" t="s">
        <v>31302</v>
      </c>
      <c r="E8483" s="5" t="s">
        <v>31303</v>
      </c>
      <c r="F8483" s="5" t="s">
        <v>245</v>
      </c>
      <c r="G8483" s="5" t="s">
        <v>31405</v>
      </c>
      <c r="H8483" s="5" t="s">
        <v>31406</v>
      </c>
      <c r="K8483" s="5">
        <v>1</v>
      </c>
      <c r="L8483" s="5">
        <v>1</v>
      </c>
      <c r="M8483" s="5">
        <v>0</v>
      </c>
      <c r="N8483" s="5" t="s">
        <v>90</v>
      </c>
      <c r="O8483" s="5">
        <v>0.69911504424778803</v>
      </c>
      <c r="P8483" s="5">
        <v>0</v>
      </c>
      <c r="Q8483" s="5">
        <v>0</v>
      </c>
      <c r="R8483" s="5" t="s">
        <v>31407</v>
      </c>
      <c r="S8483" s="5" t="s">
        <v>15983</v>
      </c>
      <c r="T8483" s="5" t="s">
        <v>15183</v>
      </c>
      <c r="Y8483" s="5" t="s">
        <v>31408</v>
      </c>
      <c r="Z8483" s="5" t="s">
        <v>31409</v>
      </c>
      <c r="AC8483" s="5" t="s">
        <v>149</v>
      </c>
      <c r="AD8483" s="5" t="s">
        <v>97</v>
      </c>
      <c r="AO8483" s="5" t="s">
        <v>98</v>
      </c>
      <c r="AP8483" s="5" t="s">
        <v>98</v>
      </c>
      <c r="AT8483" s="5" t="s">
        <v>98</v>
      </c>
      <c r="AX8483" s="5">
        <v>2022</v>
      </c>
      <c r="BA8483" s="5" t="s">
        <v>99</v>
      </c>
      <c r="BD8483" s="5">
        <v>5</v>
      </c>
      <c r="BN8483" s="5">
        <f t="shared" si="160"/>
        <v>0.69911504424778803</v>
      </c>
    </row>
    <row r="8484" spans="1:66" x14ac:dyDescent="0.35">
      <c r="A8484" s="5" t="s">
        <v>31410</v>
      </c>
      <c r="B8484" s="5" t="s">
        <v>83</v>
      </c>
      <c r="C8484" s="5" t="s">
        <v>149</v>
      </c>
      <c r="D8484" s="5" t="s">
        <v>31302</v>
      </c>
      <c r="E8484" s="5" t="s">
        <v>31303</v>
      </c>
      <c r="F8484" s="5" t="s">
        <v>245</v>
      </c>
      <c r="G8484" s="5" t="s">
        <v>31411</v>
      </c>
      <c r="H8484" s="5" t="s">
        <v>31412</v>
      </c>
      <c r="K8484" s="5">
        <v>1</v>
      </c>
      <c r="L8484" s="5">
        <v>1</v>
      </c>
      <c r="M8484" s="5">
        <v>0</v>
      </c>
      <c r="N8484" s="5" t="s">
        <v>90</v>
      </c>
      <c r="O8484" s="5">
        <v>0.42477876106194701</v>
      </c>
      <c r="P8484" s="5">
        <v>0</v>
      </c>
      <c r="Q8484" s="5">
        <v>0</v>
      </c>
      <c r="R8484" s="5" t="s">
        <v>31413</v>
      </c>
      <c r="T8484" s="5" t="s">
        <v>15183</v>
      </c>
      <c r="U8484" s="5" t="s">
        <v>31414</v>
      </c>
      <c r="Y8484" s="5" t="s">
        <v>31415</v>
      </c>
      <c r="Z8484" s="5" t="s">
        <v>31416</v>
      </c>
      <c r="AC8484" s="5" t="s">
        <v>149</v>
      </c>
      <c r="AD8484" s="5" t="s">
        <v>97</v>
      </c>
      <c r="AO8484" s="5" t="s">
        <v>98</v>
      </c>
      <c r="AP8484" s="5" t="s">
        <v>98</v>
      </c>
      <c r="AT8484" s="5" t="s">
        <v>98</v>
      </c>
      <c r="AX8484" s="5">
        <v>2022</v>
      </c>
      <c r="BA8484" s="5" t="s">
        <v>99</v>
      </c>
      <c r="BD8484" s="5">
        <v>5</v>
      </c>
      <c r="BN8484" s="5">
        <f t="shared" si="160"/>
        <v>0.42477876106194701</v>
      </c>
    </row>
    <row r="8485" spans="1:66" x14ac:dyDescent="0.35">
      <c r="A8485" s="5" t="s">
        <v>31417</v>
      </c>
      <c r="B8485" s="5" t="s">
        <v>83</v>
      </c>
      <c r="C8485" s="5" t="s">
        <v>149</v>
      </c>
      <c r="D8485" s="5" t="s">
        <v>30691</v>
      </c>
      <c r="E8485" s="5" t="s">
        <v>30692</v>
      </c>
      <c r="F8485" s="5" t="s">
        <v>87</v>
      </c>
      <c r="G8485" s="5" t="s">
        <v>31418</v>
      </c>
      <c r="H8485" s="5" t="s">
        <v>2729</v>
      </c>
      <c r="K8485" s="5">
        <v>1</v>
      </c>
      <c r="L8485" s="5">
        <v>1</v>
      </c>
      <c r="M8485" s="5">
        <v>0</v>
      </c>
      <c r="N8485" s="5" t="s">
        <v>224</v>
      </c>
      <c r="O8485" s="5">
        <v>0.64876106194690297</v>
      </c>
      <c r="P8485" s="5">
        <v>0</v>
      </c>
      <c r="Q8485" s="5">
        <v>0.64876106194690297</v>
      </c>
      <c r="R8485" s="5" t="s">
        <v>31419</v>
      </c>
      <c r="S8485" s="5" t="s">
        <v>967</v>
      </c>
      <c r="T8485" s="5" t="s">
        <v>967</v>
      </c>
      <c r="W8485" s="5" t="s">
        <v>6948</v>
      </c>
      <c r="Y8485" s="5" t="s">
        <v>31420</v>
      </c>
      <c r="Z8485" s="5" t="s">
        <v>31421</v>
      </c>
      <c r="AB8485" s="5" t="s">
        <v>87</v>
      </c>
      <c r="AC8485" s="5" t="s">
        <v>149</v>
      </c>
      <c r="AD8485" s="5" t="s">
        <v>97</v>
      </c>
      <c r="AO8485" s="5" t="s">
        <v>98</v>
      </c>
      <c r="AP8485" s="5" t="s">
        <v>98</v>
      </c>
      <c r="AT8485" s="5" t="s">
        <v>98</v>
      </c>
      <c r="AX8485" s="5">
        <v>2023</v>
      </c>
      <c r="BA8485" s="5" t="s">
        <v>99</v>
      </c>
      <c r="BD8485" s="5">
        <v>4</v>
      </c>
      <c r="BE8485" s="5">
        <v>2023</v>
      </c>
      <c r="BH8485" s="5" t="s">
        <v>361</v>
      </c>
      <c r="BK8485" s="5">
        <v>7</v>
      </c>
      <c r="BN8485" s="5">
        <f t="shared" si="160"/>
        <v>0.64876106194690297</v>
      </c>
    </row>
    <row r="8486" spans="1:66" x14ac:dyDescent="0.35">
      <c r="A8486" s="5" t="s">
        <v>31422</v>
      </c>
      <c r="B8486" s="5" t="s">
        <v>83</v>
      </c>
      <c r="C8486" s="5" t="s">
        <v>149</v>
      </c>
      <c r="D8486" s="5" t="s">
        <v>30691</v>
      </c>
      <c r="E8486" s="5" t="s">
        <v>30692</v>
      </c>
      <c r="F8486" s="5" t="s">
        <v>87</v>
      </c>
      <c r="G8486" s="5" t="s">
        <v>31423</v>
      </c>
      <c r="H8486" s="5" t="s">
        <v>2729</v>
      </c>
      <c r="K8486" s="5">
        <v>1</v>
      </c>
      <c r="L8486" s="5">
        <v>1</v>
      </c>
      <c r="M8486" s="5">
        <v>0</v>
      </c>
      <c r="N8486" s="5" t="s">
        <v>224</v>
      </c>
      <c r="O8486" s="5">
        <v>0.64876106194690297</v>
      </c>
      <c r="P8486" s="5">
        <v>0</v>
      </c>
      <c r="Q8486" s="5">
        <v>0.64876106194690297</v>
      </c>
      <c r="R8486" s="5" t="s">
        <v>31424</v>
      </c>
      <c r="S8486" s="5" t="s">
        <v>967</v>
      </c>
      <c r="T8486" s="5" t="s">
        <v>967</v>
      </c>
      <c r="W8486" s="5" t="s">
        <v>6948</v>
      </c>
      <c r="Y8486" s="5" t="s">
        <v>31425</v>
      </c>
      <c r="Z8486" s="5" t="s">
        <v>31426</v>
      </c>
      <c r="AB8486" s="5" t="s">
        <v>87</v>
      </c>
      <c r="AC8486" s="5" t="s">
        <v>149</v>
      </c>
      <c r="AD8486" s="5" t="s">
        <v>97</v>
      </c>
      <c r="AO8486" s="5" t="s">
        <v>98</v>
      </c>
      <c r="AP8486" s="5" t="s">
        <v>98</v>
      </c>
      <c r="AT8486" s="5" t="s">
        <v>98</v>
      </c>
      <c r="AX8486" s="5">
        <v>2023</v>
      </c>
      <c r="BA8486" s="5" t="s">
        <v>99</v>
      </c>
      <c r="BD8486" s="5">
        <v>4</v>
      </c>
      <c r="BE8486" s="5">
        <v>2023</v>
      </c>
      <c r="BH8486" s="5" t="s">
        <v>361</v>
      </c>
      <c r="BK8486" s="5">
        <v>7</v>
      </c>
      <c r="BN8486" s="5">
        <f t="shared" si="160"/>
        <v>0.64876106194690297</v>
      </c>
    </row>
    <row r="8487" spans="1:66" x14ac:dyDescent="0.35">
      <c r="A8487" s="5" t="s">
        <v>31427</v>
      </c>
      <c r="B8487" s="5" t="s">
        <v>83</v>
      </c>
      <c r="C8487" s="5" t="s">
        <v>149</v>
      </c>
      <c r="D8487" s="5" t="s">
        <v>31261</v>
      </c>
      <c r="E8487" s="5" t="s">
        <v>31262</v>
      </c>
      <c r="F8487" s="5" t="s">
        <v>245</v>
      </c>
      <c r="G8487" s="5" t="s">
        <v>31428</v>
      </c>
      <c r="H8487" s="5" t="s">
        <v>2059</v>
      </c>
      <c r="K8487" s="5">
        <v>1</v>
      </c>
      <c r="L8487" s="5">
        <v>1</v>
      </c>
      <c r="M8487" s="5">
        <v>0</v>
      </c>
      <c r="N8487" s="5" t="s">
        <v>90</v>
      </c>
      <c r="O8487" s="5">
        <v>3.5208592920354</v>
      </c>
      <c r="P8487" s="5">
        <v>3.5208592920354</v>
      </c>
      <c r="Q8487" s="5">
        <v>0</v>
      </c>
      <c r="T8487" s="5" t="s">
        <v>3343</v>
      </c>
      <c r="Y8487" s="5" t="s">
        <v>31429</v>
      </c>
      <c r="Z8487" s="5" t="s">
        <v>31430</v>
      </c>
      <c r="AC8487" s="5" t="s">
        <v>149</v>
      </c>
      <c r="AD8487" s="5" t="s">
        <v>97</v>
      </c>
      <c r="AO8487" s="5" t="s">
        <v>98</v>
      </c>
      <c r="AP8487" s="5" t="s">
        <v>98</v>
      </c>
      <c r="AT8487" s="5" t="s">
        <v>98</v>
      </c>
      <c r="AX8487" s="5">
        <v>2023</v>
      </c>
      <c r="BA8487" s="5" t="s">
        <v>99</v>
      </c>
      <c r="BD8487" s="5">
        <v>6</v>
      </c>
      <c r="BN8487" s="5">
        <f t="shared" si="160"/>
        <v>3.5208592920354</v>
      </c>
    </row>
    <row r="8488" spans="1:66" x14ac:dyDescent="0.35">
      <c r="A8488" s="5" t="s">
        <v>31431</v>
      </c>
      <c r="B8488" s="5" t="s">
        <v>83</v>
      </c>
      <c r="C8488" s="5" t="s">
        <v>149</v>
      </c>
      <c r="D8488" s="5" t="s">
        <v>31261</v>
      </c>
      <c r="E8488" s="5" t="s">
        <v>31262</v>
      </c>
      <c r="F8488" s="5" t="s">
        <v>245</v>
      </c>
      <c r="G8488" s="5" t="s">
        <v>31432</v>
      </c>
      <c r="H8488" s="5" t="s">
        <v>351</v>
      </c>
      <c r="K8488" s="5">
        <v>1</v>
      </c>
      <c r="L8488" s="5">
        <v>1</v>
      </c>
      <c r="M8488" s="5">
        <v>0</v>
      </c>
      <c r="N8488" s="5" t="s">
        <v>224</v>
      </c>
      <c r="O8488" s="5">
        <v>1.6442477876106201</v>
      </c>
      <c r="P8488" s="5">
        <v>0</v>
      </c>
      <c r="Q8488" s="5">
        <v>0</v>
      </c>
      <c r="R8488" s="5" t="s">
        <v>31433</v>
      </c>
      <c r="S8488" s="5" t="s">
        <v>5251</v>
      </c>
      <c r="T8488" s="5" t="s">
        <v>13738</v>
      </c>
      <c r="V8488" s="5" t="s">
        <v>25260</v>
      </c>
      <c r="W8488" s="5" t="s">
        <v>25260</v>
      </c>
      <c r="Y8488" s="5" t="s">
        <v>31434</v>
      </c>
      <c r="Z8488" s="5" t="s">
        <v>31435</v>
      </c>
      <c r="AC8488" s="5" t="s">
        <v>149</v>
      </c>
      <c r="AD8488" s="5" t="s">
        <v>97</v>
      </c>
      <c r="AO8488" s="5" t="s">
        <v>98</v>
      </c>
      <c r="AP8488" s="5" t="s">
        <v>98</v>
      </c>
      <c r="AT8488" s="5" t="s">
        <v>98</v>
      </c>
      <c r="AX8488" s="5">
        <v>2022</v>
      </c>
      <c r="BA8488" s="5" t="s">
        <v>362</v>
      </c>
      <c r="BD8488" s="5">
        <v>10</v>
      </c>
      <c r="BE8488" s="5">
        <v>2023</v>
      </c>
      <c r="BH8488" s="5" t="s">
        <v>217</v>
      </c>
      <c r="BK8488" s="5">
        <v>1</v>
      </c>
      <c r="BN8488" s="5">
        <f t="shared" si="160"/>
        <v>1.6442477876106201</v>
      </c>
    </row>
    <row r="8489" spans="1:66" x14ac:dyDescent="0.35">
      <c r="A8489" s="5" t="s">
        <v>31436</v>
      </c>
      <c r="B8489" s="5" t="s">
        <v>83</v>
      </c>
      <c r="C8489" s="5" t="s">
        <v>149</v>
      </c>
      <c r="D8489" s="5" t="s">
        <v>31261</v>
      </c>
      <c r="E8489" s="5" t="s">
        <v>31262</v>
      </c>
      <c r="F8489" s="5" t="s">
        <v>245</v>
      </c>
      <c r="G8489" s="5" t="s">
        <v>31437</v>
      </c>
      <c r="H8489" s="5" t="s">
        <v>351</v>
      </c>
      <c r="K8489" s="5">
        <v>1</v>
      </c>
      <c r="L8489" s="5">
        <v>0</v>
      </c>
      <c r="M8489" s="5">
        <v>1</v>
      </c>
      <c r="N8489" s="5" t="s">
        <v>154</v>
      </c>
      <c r="O8489" s="5">
        <v>0</v>
      </c>
      <c r="P8489" s="5">
        <v>0</v>
      </c>
      <c r="Q8489" s="5">
        <v>0</v>
      </c>
      <c r="Y8489" s="5" t="s">
        <v>31438</v>
      </c>
      <c r="Z8489" s="5" t="s">
        <v>31439</v>
      </c>
      <c r="AC8489" s="5" t="s">
        <v>149</v>
      </c>
      <c r="AD8489" s="5" t="s">
        <v>97</v>
      </c>
      <c r="AO8489" s="5" t="s">
        <v>157</v>
      </c>
      <c r="AP8489" s="5" t="s">
        <v>158</v>
      </c>
      <c r="BN8489" s="5">
        <f t="shared" si="160"/>
        <v>0</v>
      </c>
    </row>
    <row r="8490" spans="1:66" x14ac:dyDescent="0.35">
      <c r="A8490" s="5" t="s">
        <v>31440</v>
      </c>
      <c r="B8490" s="5" t="s">
        <v>83</v>
      </c>
      <c r="C8490" s="5" t="s">
        <v>149</v>
      </c>
      <c r="D8490" s="5" t="s">
        <v>31261</v>
      </c>
      <c r="E8490" s="5" t="s">
        <v>31262</v>
      </c>
      <c r="F8490" s="5" t="s">
        <v>245</v>
      </c>
      <c r="G8490" s="5" t="s">
        <v>31441</v>
      </c>
      <c r="H8490" s="5" t="s">
        <v>2059</v>
      </c>
      <c r="K8490" s="5">
        <v>1</v>
      </c>
      <c r="L8490" s="5">
        <v>1</v>
      </c>
      <c r="M8490" s="5">
        <v>0</v>
      </c>
      <c r="N8490" s="5" t="s">
        <v>224</v>
      </c>
      <c r="O8490" s="5">
        <v>3.5208592920354</v>
      </c>
      <c r="P8490" s="5">
        <v>3.5208592920354</v>
      </c>
      <c r="Q8490" s="5">
        <v>3.5208592920354</v>
      </c>
      <c r="R8490" s="5" t="s">
        <v>31442</v>
      </c>
      <c r="S8490" s="5" t="s">
        <v>3343</v>
      </c>
      <c r="T8490" s="5" t="s">
        <v>3343</v>
      </c>
      <c r="W8490" s="5" t="s">
        <v>6948</v>
      </c>
      <c r="Y8490" s="5" t="s">
        <v>31443</v>
      </c>
      <c r="Z8490" s="5" t="s">
        <v>31444</v>
      </c>
      <c r="AC8490" s="5" t="s">
        <v>149</v>
      </c>
      <c r="AD8490" s="5" t="s">
        <v>97</v>
      </c>
      <c r="AO8490" s="5" t="s">
        <v>98</v>
      </c>
      <c r="AP8490" s="5" t="s">
        <v>98</v>
      </c>
      <c r="AT8490" s="5" t="s">
        <v>98</v>
      </c>
      <c r="AX8490" s="5">
        <v>2023</v>
      </c>
      <c r="BA8490" s="5" t="s">
        <v>99</v>
      </c>
      <c r="BD8490" s="5">
        <v>6</v>
      </c>
      <c r="BE8490" s="5">
        <v>2023</v>
      </c>
      <c r="BH8490" s="5" t="s">
        <v>361</v>
      </c>
      <c r="BK8490" s="5">
        <v>7</v>
      </c>
      <c r="BN8490" s="5">
        <f t="shared" si="160"/>
        <v>3.5208592920354</v>
      </c>
    </row>
    <row r="8491" spans="1:66" x14ac:dyDescent="0.35">
      <c r="A8491" s="5" t="s">
        <v>31445</v>
      </c>
      <c r="B8491" s="5" t="s">
        <v>83</v>
      </c>
      <c r="C8491" s="5" t="s">
        <v>149</v>
      </c>
      <c r="D8491" s="5" t="s">
        <v>31261</v>
      </c>
      <c r="E8491" s="5" t="s">
        <v>31262</v>
      </c>
      <c r="F8491" s="5" t="s">
        <v>245</v>
      </c>
      <c r="G8491" s="5" t="s">
        <v>31446</v>
      </c>
      <c r="H8491" s="5" t="s">
        <v>351</v>
      </c>
      <c r="K8491" s="5">
        <v>1</v>
      </c>
      <c r="L8491" s="5">
        <v>1</v>
      </c>
      <c r="M8491" s="5">
        <v>0</v>
      </c>
      <c r="N8491" s="5" t="s">
        <v>224</v>
      </c>
      <c r="O8491" s="5">
        <v>1.6442477876106201</v>
      </c>
      <c r="P8491" s="5">
        <v>0</v>
      </c>
      <c r="Q8491" s="5">
        <v>0</v>
      </c>
      <c r="R8491" s="5" t="s">
        <v>31447</v>
      </c>
      <c r="S8491" s="5" t="s">
        <v>5251</v>
      </c>
      <c r="T8491" s="5" t="s">
        <v>13738</v>
      </c>
      <c r="V8491" s="5" t="s">
        <v>25260</v>
      </c>
      <c r="W8491" s="5" t="s">
        <v>25260</v>
      </c>
      <c r="Y8491" s="5" t="s">
        <v>31448</v>
      </c>
      <c r="Z8491" s="5" t="s">
        <v>31449</v>
      </c>
      <c r="AC8491" s="5" t="s">
        <v>149</v>
      </c>
      <c r="AD8491" s="5" t="s">
        <v>97</v>
      </c>
      <c r="AO8491" s="5" t="s">
        <v>98</v>
      </c>
      <c r="AP8491" s="5" t="s">
        <v>98</v>
      </c>
      <c r="AT8491" s="5" t="s">
        <v>98</v>
      </c>
      <c r="AX8491" s="5">
        <v>2022</v>
      </c>
      <c r="BA8491" s="5" t="s">
        <v>362</v>
      </c>
      <c r="BD8491" s="5">
        <v>10</v>
      </c>
      <c r="BE8491" s="5">
        <v>2023</v>
      </c>
      <c r="BH8491" s="5" t="s">
        <v>217</v>
      </c>
      <c r="BK8491" s="5">
        <v>1</v>
      </c>
      <c r="BN8491" s="5">
        <f t="shared" si="160"/>
        <v>1.6442477876106201</v>
      </c>
    </row>
    <row r="8492" spans="1:66" x14ac:dyDescent="0.35">
      <c r="A8492" s="5" t="s">
        <v>31450</v>
      </c>
      <c r="B8492" s="5" t="s">
        <v>83</v>
      </c>
      <c r="C8492" s="5" t="s">
        <v>149</v>
      </c>
      <c r="D8492" s="5" t="s">
        <v>31261</v>
      </c>
      <c r="E8492" s="5" t="s">
        <v>31262</v>
      </c>
      <c r="F8492" s="5" t="s">
        <v>245</v>
      </c>
      <c r="G8492" s="5" t="s">
        <v>31451</v>
      </c>
      <c r="H8492" s="5" t="s">
        <v>351</v>
      </c>
      <c r="K8492" s="5">
        <v>1</v>
      </c>
      <c r="L8492" s="5">
        <v>0</v>
      </c>
      <c r="M8492" s="5">
        <v>1</v>
      </c>
      <c r="N8492" s="5" t="s">
        <v>154</v>
      </c>
      <c r="O8492" s="5">
        <v>0</v>
      </c>
      <c r="P8492" s="5">
        <v>0</v>
      </c>
      <c r="Q8492" s="5">
        <v>0</v>
      </c>
      <c r="Y8492" s="5" t="s">
        <v>31452</v>
      </c>
      <c r="Z8492" s="5" t="s">
        <v>31453</v>
      </c>
      <c r="AC8492" s="5" t="s">
        <v>149</v>
      </c>
      <c r="AD8492" s="5" t="s">
        <v>97</v>
      </c>
      <c r="AO8492" s="5" t="s">
        <v>157</v>
      </c>
      <c r="AP8492" s="5" t="s">
        <v>158</v>
      </c>
      <c r="BN8492" s="5">
        <f t="shared" si="160"/>
        <v>0</v>
      </c>
    </row>
    <row r="8493" spans="1:66" x14ac:dyDescent="0.35">
      <c r="A8493" s="5" t="s">
        <v>31454</v>
      </c>
      <c r="B8493" s="5" t="s">
        <v>83</v>
      </c>
      <c r="C8493" s="5" t="s">
        <v>149</v>
      </c>
      <c r="D8493" s="5" t="s">
        <v>31261</v>
      </c>
      <c r="E8493" s="5" t="s">
        <v>31262</v>
      </c>
      <c r="F8493" s="5" t="s">
        <v>245</v>
      </c>
      <c r="G8493" s="5" t="s">
        <v>31455</v>
      </c>
      <c r="H8493" s="5" t="s">
        <v>2059</v>
      </c>
      <c r="K8493" s="5">
        <v>1</v>
      </c>
      <c r="L8493" s="5">
        <v>0</v>
      </c>
      <c r="M8493" s="5">
        <v>1</v>
      </c>
      <c r="N8493" s="5" t="s">
        <v>154</v>
      </c>
      <c r="O8493" s="5">
        <v>19.716814159291999</v>
      </c>
      <c r="P8493" s="5">
        <v>0</v>
      </c>
      <c r="Q8493" s="5">
        <v>0</v>
      </c>
      <c r="Y8493" s="5" t="s">
        <v>31456</v>
      </c>
      <c r="Z8493" s="5" t="s">
        <v>31457</v>
      </c>
      <c r="AC8493" s="5" t="s">
        <v>149</v>
      </c>
      <c r="AD8493" s="5" t="s">
        <v>97</v>
      </c>
      <c r="AO8493" s="5" t="s">
        <v>157</v>
      </c>
      <c r="AP8493" s="5" t="s">
        <v>158</v>
      </c>
      <c r="BN8493" s="5">
        <f t="shared" si="160"/>
        <v>19.716814159291999</v>
      </c>
    </row>
    <row r="8494" spans="1:66" x14ac:dyDescent="0.35">
      <c r="A8494" s="5" t="s">
        <v>31458</v>
      </c>
      <c r="B8494" s="5" t="s">
        <v>83</v>
      </c>
      <c r="C8494" s="5" t="s">
        <v>149</v>
      </c>
      <c r="D8494" s="5" t="s">
        <v>31261</v>
      </c>
      <c r="E8494" s="5" t="s">
        <v>31262</v>
      </c>
      <c r="F8494" s="5" t="s">
        <v>245</v>
      </c>
      <c r="G8494" s="5" t="s">
        <v>31459</v>
      </c>
      <c r="H8494" s="5" t="s">
        <v>351</v>
      </c>
      <c r="K8494" s="5">
        <v>1</v>
      </c>
      <c r="L8494" s="5">
        <v>1</v>
      </c>
      <c r="M8494" s="5">
        <v>0</v>
      </c>
      <c r="N8494" s="5" t="s">
        <v>224</v>
      </c>
      <c r="O8494" s="5">
        <v>1.6442477876106201</v>
      </c>
      <c r="P8494" s="5">
        <v>0</v>
      </c>
      <c r="Q8494" s="5">
        <v>0</v>
      </c>
      <c r="R8494" s="5" t="s">
        <v>31460</v>
      </c>
      <c r="S8494" s="5" t="s">
        <v>5251</v>
      </c>
      <c r="T8494" s="5" t="s">
        <v>13738</v>
      </c>
      <c r="V8494" s="5" t="s">
        <v>25260</v>
      </c>
      <c r="W8494" s="5" t="s">
        <v>25260</v>
      </c>
      <c r="Y8494" s="5" t="s">
        <v>31461</v>
      </c>
      <c r="Z8494" s="5" t="s">
        <v>31462</v>
      </c>
      <c r="AC8494" s="5" t="s">
        <v>149</v>
      </c>
      <c r="AD8494" s="5" t="s">
        <v>97</v>
      </c>
      <c r="AO8494" s="5" t="s">
        <v>98</v>
      </c>
      <c r="AP8494" s="5" t="s">
        <v>98</v>
      </c>
      <c r="AT8494" s="5" t="s">
        <v>98</v>
      </c>
      <c r="AX8494" s="5">
        <v>2022</v>
      </c>
      <c r="BA8494" s="5" t="s">
        <v>362</v>
      </c>
      <c r="BD8494" s="5">
        <v>10</v>
      </c>
      <c r="BE8494" s="5">
        <v>2023</v>
      </c>
      <c r="BH8494" s="5" t="s">
        <v>217</v>
      </c>
      <c r="BK8494" s="5">
        <v>1</v>
      </c>
      <c r="BN8494" s="5">
        <f t="shared" si="160"/>
        <v>1.6442477876106201</v>
      </c>
    </row>
    <row r="8495" spans="1:66" x14ac:dyDescent="0.35">
      <c r="A8495" s="5" t="s">
        <v>31463</v>
      </c>
      <c r="B8495" s="5" t="s">
        <v>83</v>
      </c>
      <c r="C8495" s="5" t="s">
        <v>149</v>
      </c>
      <c r="D8495" s="5" t="s">
        <v>31261</v>
      </c>
      <c r="E8495" s="5" t="s">
        <v>31262</v>
      </c>
      <c r="F8495" s="5" t="s">
        <v>245</v>
      </c>
      <c r="G8495" s="5" t="s">
        <v>31464</v>
      </c>
      <c r="H8495" s="5" t="s">
        <v>351</v>
      </c>
      <c r="K8495" s="5">
        <v>1</v>
      </c>
      <c r="L8495" s="5">
        <v>0</v>
      </c>
      <c r="M8495" s="5">
        <v>1</v>
      </c>
      <c r="N8495" s="5" t="s">
        <v>154</v>
      </c>
      <c r="O8495" s="5">
        <v>0</v>
      </c>
      <c r="P8495" s="5">
        <v>0</v>
      </c>
      <c r="Q8495" s="5">
        <v>0</v>
      </c>
      <c r="Y8495" s="5" t="s">
        <v>31465</v>
      </c>
      <c r="Z8495" s="5" t="s">
        <v>31466</v>
      </c>
      <c r="AC8495" s="5" t="s">
        <v>149</v>
      </c>
      <c r="AD8495" s="5" t="s">
        <v>97</v>
      </c>
      <c r="AO8495" s="5" t="s">
        <v>157</v>
      </c>
      <c r="AP8495" s="5" t="s">
        <v>158</v>
      </c>
      <c r="BN8495" s="5">
        <f t="shared" si="160"/>
        <v>0</v>
      </c>
    </row>
    <row r="8496" spans="1:66" x14ac:dyDescent="0.35">
      <c r="A8496" s="5" t="s">
        <v>31467</v>
      </c>
      <c r="B8496" s="5" t="s">
        <v>83</v>
      </c>
      <c r="C8496" s="5" t="s">
        <v>149</v>
      </c>
      <c r="D8496" s="5" t="s">
        <v>31302</v>
      </c>
      <c r="E8496" s="5" t="s">
        <v>31303</v>
      </c>
      <c r="F8496" s="5" t="s">
        <v>87</v>
      </c>
      <c r="G8496" s="5" t="s">
        <v>31468</v>
      </c>
      <c r="H8496" s="5" t="s">
        <v>31469</v>
      </c>
      <c r="K8496" s="5">
        <v>1</v>
      </c>
      <c r="L8496" s="5">
        <v>1</v>
      </c>
      <c r="M8496" s="5">
        <v>0</v>
      </c>
      <c r="N8496" s="5" t="s">
        <v>90</v>
      </c>
      <c r="O8496" s="5">
        <v>1.63716814159292</v>
      </c>
      <c r="P8496" s="5">
        <v>0</v>
      </c>
      <c r="Q8496" s="5">
        <v>0</v>
      </c>
      <c r="R8496" s="5" t="s">
        <v>31470</v>
      </c>
      <c r="S8496" s="5" t="s">
        <v>15983</v>
      </c>
      <c r="T8496" s="5" t="s">
        <v>15183</v>
      </c>
      <c r="Y8496" s="5" t="s">
        <v>31471</v>
      </c>
      <c r="Z8496" s="5" t="s">
        <v>31472</v>
      </c>
      <c r="AB8496" s="5" t="s">
        <v>87</v>
      </c>
      <c r="AC8496" s="5" t="s">
        <v>149</v>
      </c>
      <c r="AD8496" s="5" t="s">
        <v>97</v>
      </c>
      <c r="AO8496" s="5" t="s">
        <v>98</v>
      </c>
      <c r="AP8496" s="5" t="s">
        <v>98</v>
      </c>
      <c r="AT8496" s="5" t="s">
        <v>98</v>
      </c>
      <c r="AX8496" s="5">
        <v>2022</v>
      </c>
      <c r="BA8496" s="5" t="s">
        <v>99</v>
      </c>
      <c r="BD8496" s="5">
        <v>5</v>
      </c>
      <c r="BN8496" s="5">
        <f t="shared" si="160"/>
        <v>1.63716814159292</v>
      </c>
    </row>
    <row r="8497" spans="1:66" x14ac:dyDescent="0.35">
      <c r="A8497" s="5" t="s">
        <v>31473</v>
      </c>
      <c r="B8497" s="5" t="s">
        <v>83</v>
      </c>
      <c r="C8497" s="5" t="s">
        <v>149</v>
      </c>
      <c r="D8497" s="5" t="s">
        <v>31474</v>
      </c>
      <c r="E8497" s="5" t="s">
        <v>31475</v>
      </c>
      <c r="F8497" s="5" t="s">
        <v>245</v>
      </c>
      <c r="G8497" s="5" t="s">
        <v>31476</v>
      </c>
      <c r="H8497" s="5" t="s">
        <v>1572</v>
      </c>
      <c r="K8497" s="5">
        <v>1</v>
      </c>
      <c r="L8497" s="5">
        <v>0</v>
      </c>
      <c r="M8497" s="5">
        <v>1</v>
      </c>
      <c r="N8497" s="5" t="s">
        <v>154</v>
      </c>
      <c r="O8497" s="5">
        <v>8.6194690265486695</v>
      </c>
      <c r="P8497" s="5">
        <v>0</v>
      </c>
      <c r="Q8497" s="5">
        <v>0</v>
      </c>
      <c r="R8497" s="5" t="s">
        <v>31477</v>
      </c>
      <c r="Y8497" s="5" t="s">
        <v>31478</v>
      </c>
      <c r="Z8497" s="5" t="s">
        <v>31479</v>
      </c>
      <c r="AC8497" s="5" t="s">
        <v>149</v>
      </c>
      <c r="AD8497" s="5" t="s">
        <v>97</v>
      </c>
      <c r="AO8497" s="5" t="s">
        <v>157</v>
      </c>
      <c r="AP8497" s="5" t="s">
        <v>158</v>
      </c>
      <c r="BN8497" s="5">
        <f t="shared" si="160"/>
        <v>8.6194690265486695</v>
      </c>
    </row>
    <row r="8498" spans="1:66" x14ac:dyDescent="0.35">
      <c r="A8498" s="5" t="s">
        <v>31480</v>
      </c>
      <c r="B8498" s="5" t="s">
        <v>83</v>
      </c>
      <c r="C8498" s="5" t="s">
        <v>149</v>
      </c>
      <c r="D8498" s="5" t="s">
        <v>31474</v>
      </c>
      <c r="E8498" s="5" t="s">
        <v>31475</v>
      </c>
      <c r="F8498" s="5" t="s">
        <v>245</v>
      </c>
      <c r="G8498" s="5" t="s">
        <v>31481</v>
      </c>
      <c r="H8498" s="5" t="s">
        <v>2059</v>
      </c>
      <c r="K8498" s="5">
        <v>1</v>
      </c>
      <c r="L8498" s="5">
        <v>0</v>
      </c>
      <c r="M8498" s="5">
        <v>1</v>
      </c>
      <c r="N8498" s="5" t="s">
        <v>154</v>
      </c>
      <c r="O8498" s="5">
        <v>42.628318584070797</v>
      </c>
      <c r="P8498" s="5">
        <v>0</v>
      </c>
      <c r="Q8498" s="5">
        <v>0</v>
      </c>
      <c r="R8498" s="5" t="s">
        <v>31482</v>
      </c>
      <c r="Y8498" s="5" t="s">
        <v>31483</v>
      </c>
      <c r="Z8498" s="5" t="s">
        <v>31484</v>
      </c>
      <c r="AC8498" s="5" t="s">
        <v>149</v>
      </c>
      <c r="AD8498" s="5" t="s">
        <v>97</v>
      </c>
      <c r="AO8498" s="5" t="s">
        <v>157</v>
      </c>
      <c r="AP8498" s="5" t="s">
        <v>158</v>
      </c>
      <c r="BN8498" s="5">
        <f t="shared" si="160"/>
        <v>42.628318584070797</v>
      </c>
    </row>
    <row r="8499" spans="1:66" x14ac:dyDescent="0.35">
      <c r="A8499" s="5" t="s">
        <v>31485</v>
      </c>
      <c r="B8499" s="5" t="s">
        <v>83</v>
      </c>
      <c r="C8499" s="5" t="s">
        <v>149</v>
      </c>
      <c r="D8499" s="5" t="s">
        <v>31474</v>
      </c>
      <c r="E8499" s="5" t="s">
        <v>31475</v>
      </c>
      <c r="F8499" s="5" t="s">
        <v>245</v>
      </c>
      <c r="G8499" s="5" t="s">
        <v>31481</v>
      </c>
      <c r="H8499" s="5" t="s">
        <v>2059</v>
      </c>
      <c r="K8499" s="5">
        <v>1</v>
      </c>
      <c r="L8499" s="5">
        <v>0</v>
      </c>
      <c r="M8499" s="5">
        <v>1</v>
      </c>
      <c r="N8499" s="5" t="s">
        <v>154</v>
      </c>
      <c r="O8499" s="5">
        <v>42.628318584070797</v>
      </c>
      <c r="P8499" s="5">
        <v>0</v>
      </c>
      <c r="Q8499" s="5">
        <v>0</v>
      </c>
      <c r="R8499" s="5" t="s">
        <v>31482</v>
      </c>
      <c r="Y8499" s="5" t="s">
        <v>31483</v>
      </c>
      <c r="Z8499" s="5" t="s">
        <v>31484</v>
      </c>
      <c r="AC8499" s="5" t="s">
        <v>149</v>
      </c>
      <c r="AD8499" s="5" t="s">
        <v>97</v>
      </c>
      <c r="AO8499" s="5" t="s">
        <v>157</v>
      </c>
      <c r="AP8499" s="5" t="s">
        <v>158</v>
      </c>
      <c r="BN8499" s="5">
        <f t="shared" si="160"/>
        <v>42.628318584070797</v>
      </c>
    </row>
    <row r="8500" spans="1:66" x14ac:dyDescent="0.35">
      <c r="A8500" s="5" t="s">
        <v>31486</v>
      </c>
      <c r="B8500" s="5" t="s">
        <v>83</v>
      </c>
      <c r="C8500" s="5" t="s">
        <v>149</v>
      </c>
      <c r="D8500" s="5" t="s">
        <v>31474</v>
      </c>
      <c r="E8500" s="5" t="s">
        <v>31475</v>
      </c>
      <c r="F8500" s="5" t="s">
        <v>245</v>
      </c>
      <c r="G8500" s="5" t="s">
        <v>31487</v>
      </c>
      <c r="H8500" s="5" t="s">
        <v>351</v>
      </c>
      <c r="K8500" s="5">
        <v>1</v>
      </c>
      <c r="L8500" s="5">
        <v>0</v>
      </c>
      <c r="M8500" s="5">
        <v>1</v>
      </c>
      <c r="N8500" s="5" t="s">
        <v>154</v>
      </c>
      <c r="O8500" s="5">
        <v>150.90265486725701</v>
      </c>
      <c r="P8500" s="5">
        <v>0</v>
      </c>
      <c r="Q8500" s="5">
        <v>0</v>
      </c>
      <c r="R8500" s="5" t="s">
        <v>31488</v>
      </c>
      <c r="Y8500" s="5" t="s">
        <v>31489</v>
      </c>
      <c r="Z8500" s="5" t="s">
        <v>31490</v>
      </c>
      <c r="AC8500" s="5" t="s">
        <v>149</v>
      </c>
      <c r="AD8500" s="5" t="s">
        <v>97</v>
      </c>
      <c r="AO8500" s="5" t="s">
        <v>157</v>
      </c>
      <c r="AP8500" s="5" t="s">
        <v>158</v>
      </c>
      <c r="BN8500" s="5">
        <f t="shared" si="160"/>
        <v>150.90265486725701</v>
      </c>
    </row>
    <row r="8501" spans="1:66" x14ac:dyDescent="0.35">
      <c r="A8501" s="5" t="s">
        <v>31491</v>
      </c>
      <c r="B8501" s="5" t="s">
        <v>83</v>
      </c>
      <c r="C8501" s="5" t="s">
        <v>149</v>
      </c>
      <c r="D8501" s="5" t="s">
        <v>31474</v>
      </c>
      <c r="E8501" s="5" t="s">
        <v>31475</v>
      </c>
      <c r="F8501" s="5" t="s">
        <v>245</v>
      </c>
      <c r="G8501" s="5" t="s">
        <v>31492</v>
      </c>
      <c r="H8501" s="5" t="s">
        <v>1579</v>
      </c>
      <c r="K8501" s="5">
        <v>1</v>
      </c>
      <c r="L8501" s="5">
        <v>0</v>
      </c>
      <c r="M8501" s="5">
        <v>1</v>
      </c>
      <c r="N8501" s="5" t="s">
        <v>154</v>
      </c>
      <c r="O8501" s="5">
        <v>9.1681415929203496</v>
      </c>
      <c r="P8501" s="5">
        <v>0</v>
      </c>
      <c r="Q8501" s="5">
        <v>0</v>
      </c>
      <c r="R8501" s="5" t="s">
        <v>31493</v>
      </c>
      <c r="Y8501" s="5" t="s">
        <v>31494</v>
      </c>
      <c r="Z8501" s="5" t="s">
        <v>31495</v>
      </c>
      <c r="AC8501" s="5" t="s">
        <v>149</v>
      </c>
      <c r="AD8501" s="5" t="s">
        <v>97</v>
      </c>
      <c r="AO8501" s="5" t="s">
        <v>157</v>
      </c>
      <c r="AP8501" s="5" t="s">
        <v>158</v>
      </c>
      <c r="BN8501" s="5">
        <f t="shared" si="160"/>
        <v>9.1681415929203496</v>
      </c>
    </row>
    <row r="8502" spans="1:66" x14ac:dyDescent="0.35">
      <c r="A8502" s="5" t="s">
        <v>31496</v>
      </c>
      <c r="B8502" s="5" t="s">
        <v>83</v>
      </c>
      <c r="C8502" s="5" t="s">
        <v>149</v>
      </c>
      <c r="D8502" s="5" t="s">
        <v>31474</v>
      </c>
      <c r="E8502" s="5" t="s">
        <v>31475</v>
      </c>
      <c r="F8502" s="5" t="s">
        <v>245</v>
      </c>
      <c r="G8502" s="5" t="s">
        <v>31492</v>
      </c>
      <c r="H8502" s="5" t="s">
        <v>1579</v>
      </c>
      <c r="K8502" s="5">
        <v>1</v>
      </c>
      <c r="L8502" s="5">
        <v>0</v>
      </c>
      <c r="M8502" s="5">
        <v>1</v>
      </c>
      <c r="N8502" s="5" t="s">
        <v>154</v>
      </c>
      <c r="O8502" s="5">
        <v>9.1681415929203496</v>
      </c>
      <c r="P8502" s="5">
        <v>0</v>
      </c>
      <c r="Q8502" s="5">
        <v>0</v>
      </c>
      <c r="R8502" s="5" t="s">
        <v>31493</v>
      </c>
      <c r="Y8502" s="5" t="s">
        <v>31494</v>
      </c>
      <c r="Z8502" s="5" t="s">
        <v>31495</v>
      </c>
      <c r="AC8502" s="5" t="s">
        <v>149</v>
      </c>
      <c r="AD8502" s="5" t="s">
        <v>97</v>
      </c>
      <c r="AO8502" s="5" t="s">
        <v>157</v>
      </c>
      <c r="AP8502" s="5" t="s">
        <v>158</v>
      </c>
      <c r="BN8502" s="5">
        <f t="shared" si="160"/>
        <v>9.1681415929203496</v>
      </c>
    </row>
    <row r="8503" spans="1:66" x14ac:dyDescent="0.35">
      <c r="A8503" s="5" t="s">
        <v>31497</v>
      </c>
      <c r="B8503" s="5" t="s">
        <v>83</v>
      </c>
      <c r="C8503" s="5" t="s">
        <v>149</v>
      </c>
      <c r="D8503" s="5" t="s">
        <v>31474</v>
      </c>
      <c r="E8503" s="5" t="s">
        <v>31475</v>
      </c>
      <c r="F8503" s="5" t="s">
        <v>245</v>
      </c>
      <c r="G8503" s="5" t="s">
        <v>31498</v>
      </c>
      <c r="H8503" s="5" t="s">
        <v>266</v>
      </c>
      <c r="K8503" s="5">
        <v>1</v>
      </c>
      <c r="L8503" s="5">
        <v>0</v>
      </c>
      <c r="M8503" s="5">
        <v>1</v>
      </c>
      <c r="N8503" s="5" t="s">
        <v>154</v>
      </c>
      <c r="O8503" s="5">
        <v>18.318584070796501</v>
      </c>
      <c r="P8503" s="5">
        <v>0</v>
      </c>
      <c r="Q8503" s="5">
        <v>0</v>
      </c>
      <c r="R8503" s="5" t="s">
        <v>31499</v>
      </c>
      <c r="Y8503" s="5" t="s">
        <v>31500</v>
      </c>
      <c r="Z8503" s="5" t="s">
        <v>31501</v>
      </c>
      <c r="AC8503" s="5" t="s">
        <v>149</v>
      </c>
      <c r="AD8503" s="5" t="s">
        <v>97</v>
      </c>
      <c r="AO8503" s="5" t="s">
        <v>157</v>
      </c>
      <c r="AP8503" s="5" t="s">
        <v>158</v>
      </c>
      <c r="BN8503" s="5">
        <f t="shared" si="160"/>
        <v>18.318584070796501</v>
      </c>
    </row>
    <row r="8504" spans="1:66" x14ac:dyDescent="0.35">
      <c r="A8504" s="5" t="s">
        <v>31502</v>
      </c>
      <c r="B8504" s="5" t="s">
        <v>83</v>
      </c>
      <c r="C8504" s="5" t="s">
        <v>149</v>
      </c>
      <c r="D8504" s="5" t="s">
        <v>31474</v>
      </c>
      <c r="E8504" s="5" t="s">
        <v>31475</v>
      </c>
      <c r="F8504" s="5" t="s">
        <v>245</v>
      </c>
      <c r="G8504" s="5" t="s">
        <v>31503</v>
      </c>
      <c r="H8504" s="5" t="s">
        <v>956</v>
      </c>
      <c r="K8504" s="5">
        <v>1</v>
      </c>
      <c r="L8504" s="5">
        <v>0</v>
      </c>
      <c r="M8504" s="5">
        <v>1</v>
      </c>
      <c r="N8504" s="5" t="s">
        <v>154</v>
      </c>
      <c r="O8504" s="5">
        <v>10.389380530973501</v>
      </c>
      <c r="P8504" s="5">
        <v>0</v>
      </c>
      <c r="Q8504" s="5">
        <v>0</v>
      </c>
      <c r="R8504" s="5" t="s">
        <v>31504</v>
      </c>
      <c r="Y8504" s="5" t="s">
        <v>31505</v>
      </c>
      <c r="Z8504" s="5" t="s">
        <v>31506</v>
      </c>
      <c r="AC8504" s="5" t="s">
        <v>149</v>
      </c>
      <c r="AD8504" s="5" t="s">
        <v>97</v>
      </c>
      <c r="AO8504" s="5" t="s">
        <v>157</v>
      </c>
      <c r="AP8504" s="5" t="s">
        <v>158</v>
      </c>
      <c r="BN8504" s="5">
        <f t="shared" si="160"/>
        <v>10.389380530973501</v>
      </c>
    </row>
    <row r="8505" spans="1:66" x14ac:dyDescent="0.35">
      <c r="A8505" s="5" t="s">
        <v>31507</v>
      </c>
      <c r="B8505" s="5" t="s">
        <v>83</v>
      </c>
      <c r="C8505" s="5" t="s">
        <v>149</v>
      </c>
      <c r="D8505" s="5" t="s">
        <v>31474</v>
      </c>
      <c r="E8505" s="5" t="s">
        <v>31475</v>
      </c>
      <c r="F8505" s="5" t="s">
        <v>245</v>
      </c>
      <c r="G8505" s="5" t="s">
        <v>31508</v>
      </c>
      <c r="H8505" s="5" t="s">
        <v>2073</v>
      </c>
      <c r="K8505" s="5">
        <v>1</v>
      </c>
      <c r="L8505" s="5">
        <v>0</v>
      </c>
      <c r="M8505" s="5">
        <v>1</v>
      </c>
      <c r="N8505" s="5" t="s">
        <v>154</v>
      </c>
      <c r="O8505" s="5">
        <v>3.7699115044247802</v>
      </c>
      <c r="P8505" s="5">
        <v>0</v>
      </c>
      <c r="Q8505" s="5">
        <v>0</v>
      </c>
      <c r="R8505" s="5" t="s">
        <v>31509</v>
      </c>
      <c r="Y8505" s="5" t="s">
        <v>31510</v>
      </c>
      <c r="Z8505" s="5" t="s">
        <v>31511</v>
      </c>
      <c r="AC8505" s="5" t="s">
        <v>149</v>
      </c>
      <c r="AD8505" s="5" t="s">
        <v>97</v>
      </c>
      <c r="AO8505" s="5" t="s">
        <v>157</v>
      </c>
      <c r="AP8505" s="5" t="s">
        <v>158</v>
      </c>
      <c r="BN8505" s="5">
        <f t="shared" si="160"/>
        <v>3.7699115044247802</v>
      </c>
    </row>
    <row r="8506" spans="1:66" x14ac:dyDescent="0.35">
      <c r="A8506" s="5" t="s">
        <v>31512</v>
      </c>
      <c r="B8506" s="5" t="s">
        <v>83</v>
      </c>
      <c r="C8506" s="5" t="s">
        <v>149</v>
      </c>
      <c r="D8506" s="5" t="s">
        <v>31474</v>
      </c>
      <c r="E8506" s="5" t="s">
        <v>31475</v>
      </c>
      <c r="F8506" s="5" t="s">
        <v>245</v>
      </c>
      <c r="G8506" s="5" t="s">
        <v>31513</v>
      </c>
      <c r="H8506" s="5" t="s">
        <v>2079</v>
      </c>
      <c r="K8506" s="5">
        <v>1</v>
      </c>
      <c r="L8506" s="5">
        <v>0</v>
      </c>
      <c r="M8506" s="5">
        <v>1</v>
      </c>
      <c r="N8506" s="5" t="s">
        <v>154</v>
      </c>
      <c r="O8506" s="5">
        <v>4.0619469026548698</v>
      </c>
      <c r="P8506" s="5">
        <v>0</v>
      </c>
      <c r="Q8506" s="5">
        <v>0</v>
      </c>
      <c r="R8506" s="5" t="s">
        <v>31514</v>
      </c>
      <c r="Y8506" s="5" t="s">
        <v>31515</v>
      </c>
      <c r="Z8506" s="5" t="s">
        <v>31516</v>
      </c>
      <c r="AC8506" s="5" t="s">
        <v>149</v>
      </c>
      <c r="AD8506" s="5" t="s">
        <v>97</v>
      </c>
      <c r="AO8506" s="5" t="s">
        <v>157</v>
      </c>
      <c r="AP8506" s="5" t="s">
        <v>158</v>
      </c>
      <c r="BN8506" s="5">
        <f t="shared" si="160"/>
        <v>4.0619469026548698</v>
      </c>
    </row>
    <row r="8507" spans="1:66" x14ac:dyDescent="0.35">
      <c r="A8507" s="5" t="s">
        <v>31517</v>
      </c>
      <c r="B8507" s="5" t="s">
        <v>83</v>
      </c>
      <c r="C8507" s="5" t="s">
        <v>149</v>
      </c>
      <c r="D8507" s="5" t="s">
        <v>31474</v>
      </c>
      <c r="E8507" s="5" t="s">
        <v>31475</v>
      </c>
      <c r="F8507" s="5" t="s">
        <v>245</v>
      </c>
      <c r="G8507" s="5" t="s">
        <v>31518</v>
      </c>
      <c r="H8507" s="5" t="s">
        <v>365</v>
      </c>
      <c r="K8507" s="5">
        <v>1</v>
      </c>
      <c r="L8507" s="5">
        <v>1</v>
      </c>
      <c r="M8507" s="5">
        <v>0</v>
      </c>
      <c r="N8507" s="5" t="s">
        <v>90</v>
      </c>
      <c r="O8507" s="5">
        <v>8.7610619469026592</v>
      </c>
      <c r="P8507" s="5">
        <v>8.7610619469026592</v>
      </c>
      <c r="Q8507" s="5">
        <v>0</v>
      </c>
      <c r="R8507" s="5" t="s">
        <v>31519</v>
      </c>
      <c r="T8507" s="5" t="s">
        <v>5888</v>
      </c>
      <c r="Y8507" s="5" t="s">
        <v>31520</v>
      </c>
      <c r="Z8507" s="5" t="s">
        <v>31521</v>
      </c>
      <c r="AC8507" s="5" t="s">
        <v>149</v>
      </c>
      <c r="AD8507" s="5" t="s">
        <v>97</v>
      </c>
      <c r="AO8507" s="5" t="s">
        <v>157</v>
      </c>
      <c r="AP8507" s="5" t="s">
        <v>158</v>
      </c>
      <c r="AX8507" s="5">
        <v>2023</v>
      </c>
      <c r="BA8507" s="5" t="s">
        <v>217</v>
      </c>
      <c r="BD8507" s="5">
        <v>3</v>
      </c>
      <c r="BN8507" s="5">
        <f t="shared" si="160"/>
        <v>8.7610619469026592</v>
      </c>
    </row>
    <row r="8508" spans="1:66" x14ac:dyDescent="0.35">
      <c r="A8508" s="5" t="s">
        <v>31522</v>
      </c>
      <c r="B8508" s="5" t="s">
        <v>83</v>
      </c>
      <c r="C8508" s="5" t="s">
        <v>149</v>
      </c>
      <c r="D8508" s="5" t="s">
        <v>31474</v>
      </c>
      <c r="E8508" s="5" t="s">
        <v>31475</v>
      </c>
      <c r="F8508" s="5" t="s">
        <v>245</v>
      </c>
      <c r="G8508" s="5" t="s">
        <v>31523</v>
      </c>
      <c r="H8508" s="5" t="s">
        <v>9261</v>
      </c>
      <c r="K8508" s="5">
        <v>1</v>
      </c>
      <c r="L8508" s="5">
        <v>1</v>
      </c>
      <c r="M8508" s="5">
        <v>0</v>
      </c>
      <c r="N8508" s="5" t="s">
        <v>90</v>
      </c>
      <c r="O8508" s="5">
        <v>8.6194690265486695</v>
      </c>
      <c r="P8508" s="5">
        <v>8.6194690265486695</v>
      </c>
      <c r="Q8508" s="5">
        <v>0</v>
      </c>
      <c r="R8508" s="5" t="s">
        <v>31524</v>
      </c>
      <c r="S8508" s="5" t="s">
        <v>226</v>
      </c>
      <c r="T8508" s="5" t="s">
        <v>226</v>
      </c>
      <c r="Y8508" s="5" t="s">
        <v>31525</v>
      </c>
      <c r="Z8508" s="5" t="s">
        <v>31526</v>
      </c>
      <c r="AC8508" s="5" t="s">
        <v>149</v>
      </c>
      <c r="AD8508" s="5" t="s">
        <v>97</v>
      </c>
      <c r="AO8508" s="5" t="s">
        <v>98</v>
      </c>
      <c r="AP8508" s="5" t="s">
        <v>98</v>
      </c>
      <c r="AT8508" s="5" t="s">
        <v>98</v>
      </c>
      <c r="AX8508" s="5">
        <v>2023</v>
      </c>
      <c r="BA8508" s="5" t="s">
        <v>99</v>
      </c>
      <c r="BD8508" s="5">
        <v>6</v>
      </c>
      <c r="BN8508" s="5">
        <f t="shared" si="160"/>
        <v>8.6194690265486695</v>
      </c>
    </row>
    <row r="8509" spans="1:66" x14ac:dyDescent="0.35">
      <c r="A8509" s="5" t="s">
        <v>31527</v>
      </c>
      <c r="B8509" s="5" t="s">
        <v>83</v>
      </c>
      <c r="C8509" s="5" t="s">
        <v>149</v>
      </c>
      <c r="D8509" s="5" t="s">
        <v>31474</v>
      </c>
      <c r="E8509" s="5" t="s">
        <v>31475</v>
      </c>
      <c r="F8509" s="5" t="s">
        <v>245</v>
      </c>
      <c r="G8509" s="5" t="s">
        <v>31528</v>
      </c>
      <c r="H8509" s="5" t="s">
        <v>2059</v>
      </c>
      <c r="K8509" s="5">
        <v>1</v>
      </c>
      <c r="L8509" s="5">
        <v>1</v>
      </c>
      <c r="M8509" s="5">
        <v>0</v>
      </c>
      <c r="N8509" s="5" t="s">
        <v>90</v>
      </c>
      <c r="O8509" s="5">
        <v>42.628318584070797</v>
      </c>
      <c r="P8509" s="5">
        <v>42.628318584070797</v>
      </c>
      <c r="Q8509" s="5">
        <v>0</v>
      </c>
      <c r="R8509" s="5" t="s">
        <v>31529</v>
      </c>
      <c r="S8509" s="5" t="s">
        <v>226</v>
      </c>
      <c r="T8509" s="5" t="s">
        <v>226</v>
      </c>
      <c r="U8509" s="5" t="s">
        <v>31530</v>
      </c>
      <c r="Y8509" s="5" t="s">
        <v>31531</v>
      </c>
      <c r="Z8509" s="5" t="s">
        <v>31532</v>
      </c>
      <c r="AC8509" s="5" t="s">
        <v>149</v>
      </c>
      <c r="AD8509" s="5" t="s">
        <v>97</v>
      </c>
      <c r="AO8509" s="5" t="s">
        <v>98</v>
      </c>
      <c r="AP8509" s="5" t="s">
        <v>98</v>
      </c>
      <c r="AT8509" s="5" t="s">
        <v>98</v>
      </c>
      <c r="AX8509" s="5">
        <v>2023</v>
      </c>
      <c r="BA8509" s="5" t="s">
        <v>99</v>
      </c>
      <c r="BD8509" s="5">
        <v>6</v>
      </c>
      <c r="BN8509" s="5">
        <f t="shared" si="160"/>
        <v>42.628318584070797</v>
      </c>
    </row>
    <row r="8510" spans="1:66" x14ac:dyDescent="0.35">
      <c r="A8510" s="5" t="s">
        <v>31533</v>
      </c>
      <c r="B8510" s="5" t="s">
        <v>83</v>
      </c>
      <c r="C8510" s="5" t="s">
        <v>149</v>
      </c>
      <c r="D8510" s="5" t="s">
        <v>31474</v>
      </c>
      <c r="E8510" s="5" t="s">
        <v>31475</v>
      </c>
      <c r="F8510" s="5" t="s">
        <v>245</v>
      </c>
      <c r="G8510" s="5" t="s">
        <v>31528</v>
      </c>
      <c r="H8510" s="5" t="s">
        <v>2059</v>
      </c>
      <c r="K8510" s="5">
        <v>1</v>
      </c>
      <c r="L8510" s="5">
        <v>1</v>
      </c>
      <c r="M8510" s="5">
        <v>0</v>
      </c>
      <c r="N8510" s="5" t="s">
        <v>90</v>
      </c>
      <c r="O8510" s="5">
        <v>42.628318584070797</v>
      </c>
      <c r="P8510" s="5">
        <v>42.628318584070797</v>
      </c>
      <c r="Q8510" s="5">
        <v>0</v>
      </c>
      <c r="R8510" s="5" t="s">
        <v>31534</v>
      </c>
      <c r="S8510" s="5" t="s">
        <v>226</v>
      </c>
      <c r="T8510" s="5" t="s">
        <v>226</v>
      </c>
      <c r="U8510" s="5" t="s">
        <v>31535</v>
      </c>
      <c r="Y8510" s="5" t="s">
        <v>31531</v>
      </c>
      <c r="Z8510" s="5" t="s">
        <v>31532</v>
      </c>
      <c r="AC8510" s="5" t="s">
        <v>149</v>
      </c>
      <c r="AD8510" s="5" t="s">
        <v>97</v>
      </c>
      <c r="AO8510" s="5" t="s">
        <v>98</v>
      </c>
      <c r="AP8510" s="5" t="s">
        <v>98</v>
      </c>
      <c r="AT8510" s="5" t="s">
        <v>98</v>
      </c>
      <c r="AX8510" s="5">
        <v>2023</v>
      </c>
      <c r="BA8510" s="5" t="s">
        <v>99</v>
      </c>
      <c r="BD8510" s="5">
        <v>6</v>
      </c>
      <c r="BN8510" s="5">
        <f t="shared" si="160"/>
        <v>42.628318584070797</v>
      </c>
    </row>
    <row r="8511" spans="1:66" x14ac:dyDescent="0.35">
      <c r="A8511" s="5" t="s">
        <v>31536</v>
      </c>
      <c r="B8511" s="5" t="s">
        <v>83</v>
      </c>
      <c r="C8511" s="5" t="s">
        <v>149</v>
      </c>
      <c r="D8511" s="5" t="s">
        <v>31474</v>
      </c>
      <c r="E8511" s="5" t="s">
        <v>31475</v>
      </c>
      <c r="F8511" s="5" t="s">
        <v>245</v>
      </c>
      <c r="G8511" s="5" t="s">
        <v>31537</v>
      </c>
      <c r="H8511" s="5" t="s">
        <v>351</v>
      </c>
      <c r="K8511" s="5">
        <v>1</v>
      </c>
      <c r="L8511" s="5">
        <v>1</v>
      </c>
      <c r="M8511" s="5">
        <v>0</v>
      </c>
      <c r="N8511" s="5" t="s">
        <v>90</v>
      </c>
      <c r="O8511" s="5">
        <v>150.90265486725701</v>
      </c>
      <c r="P8511" s="5">
        <v>150.90265486725701</v>
      </c>
      <c r="Q8511" s="5">
        <v>0</v>
      </c>
      <c r="R8511" s="5" t="s">
        <v>31538</v>
      </c>
      <c r="S8511" s="5" t="s">
        <v>226</v>
      </c>
      <c r="T8511" s="5" t="s">
        <v>226</v>
      </c>
      <c r="U8511" s="5" t="s">
        <v>31539</v>
      </c>
      <c r="Y8511" s="5" t="s">
        <v>31540</v>
      </c>
      <c r="Z8511" s="5" t="s">
        <v>31541</v>
      </c>
      <c r="AC8511" s="5" t="s">
        <v>149</v>
      </c>
      <c r="AD8511" s="5" t="s">
        <v>97</v>
      </c>
      <c r="AO8511" s="5" t="s">
        <v>98</v>
      </c>
      <c r="AP8511" s="5" t="s">
        <v>98</v>
      </c>
      <c r="AT8511" s="5" t="s">
        <v>98</v>
      </c>
      <c r="AX8511" s="5">
        <v>2023</v>
      </c>
      <c r="BA8511" s="5" t="s">
        <v>99</v>
      </c>
      <c r="BD8511" s="5">
        <v>6</v>
      </c>
      <c r="BN8511" s="5">
        <f t="shared" si="160"/>
        <v>150.90265486725701</v>
      </c>
    </row>
    <row r="8512" spans="1:66" x14ac:dyDescent="0.35">
      <c r="A8512" s="5" t="s">
        <v>31542</v>
      </c>
      <c r="B8512" s="5" t="s">
        <v>83</v>
      </c>
      <c r="C8512" s="5" t="s">
        <v>149</v>
      </c>
      <c r="D8512" s="5" t="s">
        <v>31474</v>
      </c>
      <c r="E8512" s="5" t="s">
        <v>31475</v>
      </c>
      <c r="F8512" s="5" t="s">
        <v>245</v>
      </c>
      <c r="G8512" s="5" t="s">
        <v>31543</v>
      </c>
      <c r="H8512" s="5" t="s">
        <v>1579</v>
      </c>
      <c r="K8512" s="5">
        <v>1</v>
      </c>
      <c r="L8512" s="5">
        <v>1</v>
      </c>
      <c r="M8512" s="5">
        <v>0</v>
      </c>
      <c r="N8512" s="5" t="s">
        <v>90</v>
      </c>
      <c r="O8512" s="5">
        <v>9.1681415929203496</v>
      </c>
      <c r="P8512" s="5">
        <v>9.1681415929203496</v>
      </c>
      <c r="Q8512" s="5">
        <v>0</v>
      </c>
      <c r="R8512" s="5" t="s">
        <v>31544</v>
      </c>
      <c r="S8512" s="5" t="s">
        <v>226</v>
      </c>
      <c r="T8512" s="5" t="s">
        <v>226</v>
      </c>
      <c r="Y8512" s="5" t="s">
        <v>31545</v>
      </c>
      <c r="Z8512" s="5" t="s">
        <v>31546</v>
      </c>
      <c r="AC8512" s="5" t="s">
        <v>149</v>
      </c>
      <c r="AD8512" s="5" t="s">
        <v>97</v>
      </c>
      <c r="AO8512" s="5" t="s">
        <v>98</v>
      </c>
      <c r="AP8512" s="5" t="s">
        <v>98</v>
      </c>
      <c r="AT8512" s="5" t="s">
        <v>98</v>
      </c>
      <c r="AX8512" s="5">
        <v>2023</v>
      </c>
      <c r="BA8512" s="5" t="s">
        <v>99</v>
      </c>
      <c r="BD8512" s="5">
        <v>6</v>
      </c>
      <c r="BN8512" s="5">
        <f t="shared" si="160"/>
        <v>9.1681415929203496</v>
      </c>
    </row>
    <row r="8513" spans="1:66" x14ac:dyDescent="0.35">
      <c r="A8513" s="5" t="s">
        <v>31547</v>
      </c>
      <c r="B8513" s="5" t="s">
        <v>83</v>
      </c>
      <c r="C8513" s="5" t="s">
        <v>149</v>
      </c>
      <c r="D8513" s="5" t="s">
        <v>31474</v>
      </c>
      <c r="E8513" s="5" t="s">
        <v>31475</v>
      </c>
      <c r="F8513" s="5" t="s">
        <v>245</v>
      </c>
      <c r="G8513" s="5" t="s">
        <v>31543</v>
      </c>
      <c r="H8513" s="5" t="s">
        <v>1579</v>
      </c>
      <c r="K8513" s="5">
        <v>1</v>
      </c>
      <c r="L8513" s="5">
        <v>1</v>
      </c>
      <c r="M8513" s="5">
        <v>0</v>
      </c>
      <c r="N8513" s="5" t="s">
        <v>90</v>
      </c>
      <c r="O8513" s="5">
        <v>9.1681415929203496</v>
      </c>
      <c r="P8513" s="5">
        <v>9.1681415929203496</v>
      </c>
      <c r="Q8513" s="5">
        <v>0</v>
      </c>
      <c r="R8513" s="5" t="s">
        <v>31548</v>
      </c>
      <c r="S8513" s="5" t="s">
        <v>226</v>
      </c>
      <c r="T8513" s="5" t="s">
        <v>226</v>
      </c>
      <c r="Y8513" s="5" t="s">
        <v>31545</v>
      </c>
      <c r="Z8513" s="5" t="s">
        <v>31546</v>
      </c>
      <c r="AC8513" s="5" t="s">
        <v>149</v>
      </c>
      <c r="AD8513" s="5" t="s">
        <v>97</v>
      </c>
      <c r="AO8513" s="5" t="s">
        <v>98</v>
      </c>
      <c r="AP8513" s="5" t="s">
        <v>98</v>
      </c>
      <c r="AT8513" s="5" t="s">
        <v>98</v>
      </c>
      <c r="AX8513" s="5">
        <v>2023</v>
      </c>
      <c r="BA8513" s="5" t="s">
        <v>99</v>
      </c>
      <c r="BD8513" s="5">
        <v>6</v>
      </c>
      <c r="BN8513" s="5">
        <f t="shared" si="160"/>
        <v>9.1681415929203496</v>
      </c>
    </row>
    <row r="8514" spans="1:66" x14ac:dyDescent="0.35">
      <c r="A8514" s="5" t="s">
        <v>31549</v>
      </c>
      <c r="B8514" s="5" t="s">
        <v>83</v>
      </c>
      <c r="C8514" s="5" t="s">
        <v>149</v>
      </c>
      <c r="D8514" s="5" t="s">
        <v>31474</v>
      </c>
      <c r="E8514" s="5" t="s">
        <v>31475</v>
      </c>
      <c r="F8514" s="5" t="s">
        <v>245</v>
      </c>
      <c r="G8514" s="5" t="s">
        <v>31550</v>
      </c>
      <c r="H8514" s="5" t="s">
        <v>266</v>
      </c>
      <c r="K8514" s="5">
        <v>1</v>
      </c>
      <c r="L8514" s="5">
        <v>1</v>
      </c>
      <c r="M8514" s="5">
        <v>0</v>
      </c>
      <c r="N8514" s="5" t="s">
        <v>90</v>
      </c>
      <c r="O8514" s="5">
        <v>18.318584070796501</v>
      </c>
      <c r="P8514" s="5">
        <v>18.318584070796501</v>
      </c>
      <c r="Q8514" s="5">
        <v>0</v>
      </c>
      <c r="R8514" s="5" t="s">
        <v>31551</v>
      </c>
      <c r="S8514" s="5" t="s">
        <v>226</v>
      </c>
      <c r="T8514" s="5" t="s">
        <v>226</v>
      </c>
      <c r="Y8514" s="5" t="s">
        <v>31552</v>
      </c>
      <c r="Z8514" s="5" t="s">
        <v>31553</v>
      </c>
      <c r="AC8514" s="5" t="s">
        <v>149</v>
      </c>
      <c r="AD8514" s="5" t="s">
        <v>97</v>
      </c>
      <c r="AO8514" s="5" t="s">
        <v>98</v>
      </c>
      <c r="AP8514" s="5" t="s">
        <v>98</v>
      </c>
      <c r="AT8514" s="5" t="s">
        <v>98</v>
      </c>
      <c r="AX8514" s="5">
        <v>2023</v>
      </c>
      <c r="BA8514" s="5" t="s">
        <v>99</v>
      </c>
      <c r="BD8514" s="5">
        <v>6</v>
      </c>
      <c r="BN8514" s="5">
        <f t="shared" si="160"/>
        <v>18.318584070796501</v>
      </c>
    </row>
    <row r="8515" spans="1:66" x14ac:dyDescent="0.35">
      <c r="A8515" s="5" t="s">
        <v>31554</v>
      </c>
      <c r="B8515" s="5" t="s">
        <v>83</v>
      </c>
      <c r="C8515" s="5" t="s">
        <v>149</v>
      </c>
      <c r="D8515" s="5" t="s">
        <v>31474</v>
      </c>
      <c r="E8515" s="5" t="s">
        <v>31475</v>
      </c>
      <c r="F8515" s="5" t="s">
        <v>245</v>
      </c>
      <c r="G8515" s="5" t="s">
        <v>31555</v>
      </c>
      <c r="H8515" s="5" t="s">
        <v>1255</v>
      </c>
      <c r="K8515" s="5">
        <v>1</v>
      </c>
      <c r="L8515" s="5">
        <v>1</v>
      </c>
      <c r="M8515" s="5">
        <v>0</v>
      </c>
      <c r="N8515" s="5" t="s">
        <v>90</v>
      </c>
      <c r="O8515" s="5">
        <v>10.389380530973501</v>
      </c>
      <c r="P8515" s="5">
        <v>10.389380530973501</v>
      </c>
      <c r="Q8515" s="5">
        <v>0</v>
      </c>
      <c r="R8515" s="5" t="s">
        <v>31556</v>
      </c>
      <c r="S8515" s="5" t="s">
        <v>226</v>
      </c>
      <c r="T8515" s="5" t="s">
        <v>226</v>
      </c>
      <c r="Y8515" s="5" t="s">
        <v>31557</v>
      </c>
      <c r="Z8515" s="5" t="s">
        <v>31558</v>
      </c>
      <c r="AC8515" s="5" t="s">
        <v>149</v>
      </c>
      <c r="AD8515" s="5" t="s">
        <v>97</v>
      </c>
      <c r="AO8515" s="5" t="s">
        <v>98</v>
      </c>
      <c r="AP8515" s="5" t="s">
        <v>98</v>
      </c>
      <c r="AT8515" s="5" t="s">
        <v>98</v>
      </c>
      <c r="AX8515" s="5">
        <v>2023</v>
      </c>
      <c r="BA8515" s="5" t="s">
        <v>99</v>
      </c>
      <c r="BD8515" s="5">
        <v>6</v>
      </c>
      <c r="BN8515" s="5">
        <f t="shared" si="160"/>
        <v>10.389380530973501</v>
      </c>
    </row>
    <row r="8516" spans="1:66" x14ac:dyDescent="0.35">
      <c r="A8516" s="5" t="s">
        <v>31559</v>
      </c>
      <c r="B8516" s="5" t="s">
        <v>83</v>
      </c>
      <c r="C8516" s="5" t="s">
        <v>149</v>
      </c>
      <c r="D8516" s="5" t="s">
        <v>31474</v>
      </c>
      <c r="E8516" s="5" t="s">
        <v>31475</v>
      </c>
      <c r="F8516" s="5" t="s">
        <v>245</v>
      </c>
      <c r="G8516" s="5" t="s">
        <v>31560</v>
      </c>
      <c r="H8516" s="5" t="s">
        <v>2073</v>
      </c>
      <c r="K8516" s="5">
        <v>1</v>
      </c>
      <c r="L8516" s="5">
        <v>1</v>
      </c>
      <c r="M8516" s="5">
        <v>0</v>
      </c>
      <c r="N8516" s="5" t="s">
        <v>90</v>
      </c>
      <c r="O8516" s="5">
        <v>3.7699115044247802</v>
      </c>
      <c r="P8516" s="5">
        <v>3.7699115044247802</v>
      </c>
      <c r="Q8516" s="5">
        <v>0</v>
      </c>
      <c r="R8516" s="5" t="s">
        <v>31561</v>
      </c>
      <c r="S8516" s="5" t="s">
        <v>226</v>
      </c>
      <c r="T8516" s="5" t="s">
        <v>226</v>
      </c>
      <c r="Y8516" s="5" t="s">
        <v>31562</v>
      </c>
      <c r="Z8516" s="5" t="s">
        <v>31563</v>
      </c>
      <c r="AC8516" s="5" t="s">
        <v>149</v>
      </c>
      <c r="AD8516" s="5" t="s">
        <v>97</v>
      </c>
      <c r="AO8516" s="5" t="s">
        <v>98</v>
      </c>
      <c r="AP8516" s="5" t="s">
        <v>98</v>
      </c>
      <c r="AT8516" s="5" t="s">
        <v>98</v>
      </c>
      <c r="AX8516" s="5">
        <v>2023</v>
      </c>
      <c r="BA8516" s="5" t="s">
        <v>99</v>
      </c>
      <c r="BD8516" s="5">
        <v>6</v>
      </c>
      <c r="BN8516" s="5">
        <f t="shared" si="160"/>
        <v>3.7699115044247802</v>
      </c>
    </row>
    <row r="8517" spans="1:66" x14ac:dyDescent="0.35">
      <c r="A8517" s="5" t="s">
        <v>31564</v>
      </c>
      <c r="B8517" s="5" t="s">
        <v>83</v>
      </c>
      <c r="C8517" s="5" t="s">
        <v>149</v>
      </c>
      <c r="D8517" s="5" t="s">
        <v>31474</v>
      </c>
      <c r="E8517" s="5" t="s">
        <v>31475</v>
      </c>
      <c r="F8517" s="5" t="s">
        <v>245</v>
      </c>
      <c r="G8517" s="5" t="s">
        <v>31565</v>
      </c>
      <c r="H8517" s="5" t="s">
        <v>2079</v>
      </c>
      <c r="K8517" s="5">
        <v>1</v>
      </c>
      <c r="L8517" s="5">
        <v>1</v>
      </c>
      <c r="M8517" s="5">
        <v>0</v>
      </c>
      <c r="N8517" s="5" t="s">
        <v>90</v>
      </c>
      <c r="O8517" s="5">
        <v>4.0619469026548698</v>
      </c>
      <c r="P8517" s="5">
        <v>4.0619469026548698</v>
      </c>
      <c r="Q8517" s="5">
        <v>0</v>
      </c>
      <c r="R8517" s="5" t="s">
        <v>31566</v>
      </c>
      <c r="S8517" s="5" t="s">
        <v>226</v>
      </c>
      <c r="T8517" s="5" t="s">
        <v>226</v>
      </c>
      <c r="Y8517" s="5" t="s">
        <v>31567</v>
      </c>
      <c r="Z8517" s="5" t="s">
        <v>31568</v>
      </c>
      <c r="AC8517" s="5" t="s">
        <v>149</v>
      </c>
      <c r="AD8517" s="5" t="s">
        <v>97</v>
      </c>
      <c r="AO8517" s="5" t="s">
        <v>98</v>
      </c>
      <c r="AP8517" s="5" t="s">
        <v>98</v>
      </c>
      <c r="AT8517" s="5" t="s">
        <v>98</v>
      </c>
      <c r="AX8517" s="5">
        <v>2023</v>
      </c>
      <c r="BA8517" s="5" t="s">
        <v>99</v>
      </c>
      <c r="BD8517" s="5">
        <v>6</v>
      </c>
      <c r="BN8517" s="5">
        <f t="shared" ref="BN8517:BN8580" si="161">IF(BM8517="",O8517,BM8517)</f>
        <v>4.0619469026548698</v>
      </c>
    </row>
    <row r="8518" spans="1:66" x14ac:dyDescent="0.35">
      <c r="A8518" s="5" t="s">
        <v>31569</v>
      </c>
      <c r="B8518" s="5" t="s">
        <v>83</v>
      </c>
      <c r="C8518" s="5" t="s">
        <v>149</v>
      </c>
      <c r="D8518" s="5" t="s">
        <v>31474</v>
      </c>
      <c r="E8518" s="5" t="s">
        <v>31475</v>
      </c>
      <c r="F8518" s="5" t="s">
        <v>245</v>
      </c>
      <c r="G8518" s="5" t="s">
        <v>31570</v>
      </c>
      <c r="H8518" s="5" t="s">
        <v>365</v>
      </c>
      <c r="K8518" s="5">
        <v>1</v>
      </c>
      <c r="L8518" s="5">
        <v>1</v>
      </c>
      <c r="M8518" s="5">
        <v>0</v>
      </c>
      <c r="N8518" s="5" t="s">
        <v>90</v>
      </c>
      <c r="O8518" s="5">
        <v>8.7787610619469003</v>
      </c>
      <c r="P8518" s="5">
        <v>8.7787610619469003</v>
      </c>
      <c r="Q8518" s="5">
        <v>0</v>
      </c>
      <c r="R8518" s="5" t="s">
        <v>31571</v>
      </c>
      <c r="S8518" s="5" t="s">
        <v>226</v>
      </c>
      <c r="T8518" s="5" t="s">
        <v>226</v>
      </c>
      <c r="Y8518" s="5" t="s">
        <v>31572</v>
      </c>
      <c r="Z8518" s="5" t="s">
        <v>31573</v>
      </c>
      <c r="AC8518" s="5" t="s">
        <v>149</v>
      </c>
      <c r="AD8518" s="5" t="s">
        <v>97</v>
      </c>
      <c r="AO8518" s="5" t="s">
        <v>98</v>
      </c>
      <c r="AP8518" s="5" t="s">
        <v>98</v>
      </c>
      <c r="AT8518" s="5" t="s">
        <v>98</v>
      </c>
      <c r="AX8518" s="5">
        <v>2023</v>
      </c>
      <c r="BA8518" s="5" t="s">
        <v>99</v>
      </c>
      <c r="BD8518" s="5">
        <v>6</v>
      </c>
      <c r="BN8518" s="5">
        <f t="shared" si="161"/>
        <v>8.7787610619469003</v>
      </c>
    </row>
    <row r="8519" spans="1:66" x14ac:dyDescent="0.35">
      <c r="A8519" s="5" t="s">
        <v>31574</v>
      </c>
      <c r="B8519" s="5" t="s">
        <v>83</v>
      </c>
      <c r="C8519" s="5" t="s">
        <v>149</v>
      </c>
      <c r="D8519" s="5" t="s">
        <v>31474</v>
      </c>
      <c r="E8519" s="5" t="s">
        <v>31475</v>
      </c>
      <c r="F8519" s="5" t="s">
        <v>245</v>
      </c>
      <c r="G8519" s="5" t="s">
        <v>31575</v>
      </c>
      <c r="H8519" s="5" t="s">
        <v>9261</v>
      </c>
      <c r="K8519" s="5">
        <v>1</v>
      </c>
      <c r="L8519" s="5">
        <v>1</v>
      </c>
      <c r="M8519" s="5">
        <v>0</v>
      </c>
      <c r="N8519" s="5" t="s">
        <v>90</v>
      </c>
      <c r="O8519" s="5">
        <v>8.6194690265486695</v>
      </c>
      <c r="P8519" s="5">
        <v>8.6194690265486695</v>
      </c>
      <c r="Q8519" s="5">
        <v>0</v>
      </c>
      <c r="R8519" s="5" t="s">
        <v>31576</v>
      </c>
      <c r="S8519" s="5" t="s">
        <v>226</v>
      </c>
      <c r="T8519" s="5" t="s">
        <v>226</v>
      </c>
      <c r="Y8519" s="5" t="s">
        <v>31577</v>
      </c>
      <c r="Z8519" s="5" t="s">
        <v>31578</v>
      </c>
      <c r="AC8519" s="5" t="s">
        <v>149</v>
      </c>
      <c r="AD8519" s="5" t="s">
        <v>97</v>
      </c>
      <c r="AO8519" s="5" t="s">
        <v>98</v>
      </c>
      <c r="AP8519" s="5" t="s">
        <v>98</v>
      </c>
      <c r="AT8519" s="5" t="s">
        <v>98</v>
      </c>
      <c r="AX8519" s="5">
        <v>2023</v>
      </c>
      <c r="BA8519" s="5" t="s">
        <v>99</v>
      </c>
      <c r="BD8519" s="5">
        <v>6</v>
      </c>
      <c r="BN8519" s="5">
        <f t="shared" si="161"/>
        <v>8.6194690265486695</v>
      </c>
    </row>
    <row r="8520" spans="1:66" x14ac:dyDescent="0.35">
      <c r="A8520" s="5" t="s">
        <v>31579</v>
      </c>
      <c r="B8520" s="5" t="s">
        <v>83</v>
      </c>
      <c r="C8520" s="5" t="s">
        <v>149</v>
      </c>
      <c r="D8520" s="5" t="s">
        <v>31474</v>
      </c>
      <c r="E8520" s="5" t="s">
        <v>31475</v>
      </c>
      <c r="F8520" s="5" t="s">
        <v>245</v>
      </c>
      <c r="G8520" s="5" t="s">
        <v>31580</v>
      </c>
      <c r="H8520" s="5" t="s">
        <v>2059</v>
      </c>
      <c r="K8520" s="5">
        <v>1</v>
      </c>
      <c r="L8520" s="5">
        <v>1</v>
      </c>
      <c r="M8520" s="5">
        <v>0</v>
      </c>
      <c r="N8520" s="5" t="s">
        <v>90</v>
      </c>
      <c r="O8520" s="5">
        <v>42.628318584070797</v>
      </c>
      <c r="P8520" s="5">
        <v>42.628318584070797</v>
      </c>
      <c r="Q8520" s="5">
        <v>0</v>
      </c>
      <c r="R8520" s="5" t="s">
        <v>31581</v>
      </c>
      <c r="S8520" s="5" t="s">
        <v>226</v>
      </c>
      <c r="T8520" s="5" t="s">
        <v>226</v>
      </c>
      <c r="U8520" s="5" t="s">
        <v>31582</v>
      </c>
      <c r="Y8520" s="5" t="s">
        <v>31583</v>
      </c>
      <c r="Z8520" s="5" t="s">
        <v>31584</v>
      </c>
      <c r="AC8520" s="5" t="s">
        <v>149</v>
      </c>
      <c r="AD8520" s="5" t="s">
        <v>97</v>
      </c>
      <c r="AO8520" s="5" t="s">
        <v>98</v>
      </c>
      <c r="AP8520" s="5" t="s">
        <v>98</v>
      </c>
      <c r="AT8520" s="5" t="s">
        <v>98</v>
      </c>
      <c r="AX8520" s="5">
        <v>2023</v>
      </c>
      <c r="BA8520" s="5" t="s">
        <v>99</v>
      </c>
      <c r="BD8520" s="5">
        <v>6</v>
      </c>
      <c r="BN8520" s="5">
        <f t="shared" si="161"/>
        <v>42.628318584070797</v>
      </c>
    </row>
    <row r="8521" spans="1:66" x14ac:dyDescent="0.35">
      <c r="A8521" s="5" t="s">
        <v>31585</v>
      </c>
      <c r="B8521" s="5" t="s">
        <v>83</v>
      </c>
      <c r="C8521" s="5" t="s">
        <v>149</v>
      </c>
      <c r="D8521" s="5" t="s">
        <v>31474</v>
      </c>
      <c r="E8521" s="5" t="s">
        <v>31475</v>
      </c>
      <c r="F8521" s="5" t="s">
        <v>245</v>
      </c>
      <c r="G8521" s="5" t="s">
        <v>31580</v>
      </c>
      <c r="H8521" s="5" t="s">
        <v>2059</v>
      </c>
      <c r="K8521" s="5">
        <v>1</v>
      </c>
      <c r="L8521" s="5">
        <v>1</v>
      </c>
      <c r="M8521" s="5">
        <v>0</v>
      </c>
      <c r="N8521" s="5" t="s">
        <v>90</v>
      </c>
      <c r="O8521" s="5">
        <v>42.628318584070797</v>
      </c>
      <c r="P8521" s="5">
        <v>42.628318584070797</v>
      </c>
      <c r="Q8521" s="5">
        <v>0</v>
      </c>
      <c r="R8521" s="5" t="s">
        <v>31586</v>
      </c>
      <c r="S8521" s="5" t="s">
        <v>226</v>
      </c>
      <c r="T8521" s="5" t="s">
        <v>226</v>
      </c>
      <c r="U8521" s="5" t="s">
        <v>31587</v>
      </c>
      <c r="Y8521" s="5" t="s">
        <v>31583</v>
      </c>
      <c r="Z8521" s="5" t="s">
        <v>31584</v>
      </c>
      <c r="AC8521" s="5" t="s">
        <v>149</v>
      </c>
      <c r="AD8521" s="5" t="s">
        <v>97</v>
      </c>
      <c r="AO8521" s="5" t="s">
        <v>98</v>
      </c>
      <c r="AP8521" s="5" t="s">
        <v>98</v>
      </c>
      <c r="AT8521" s="5" t="s">
        <v>98</v>
      </c>
      <c r="AX8521" s="5">
        <v>2023</v>
      </c>
      <c r="BA8521" s="5" t="s">
        <v>99</v>
      </c>
      <c r="BD8521" s="5">
        <v>6</v>
      </c>
      <c r="BN8521" s="5">
        <f t="shared" si="161"/>
        <v>42.628318584070797</v>
      </c>
    </row>
    <row r="8522" spans="1:66" x14ac:dyDescent="0.35">
      <c r="A8522" s="5" t="s">
        <v>31588</v>
      </c>
      <c r="B8522" s="5" t="s">
        <v>83</v>
      </c>
      <c r="C8522" s="5" t="s">
        <v>149</v>
      </c>
      <c r="D8522" s="5" t="s">
        <v>31474</v>
      </c>
      <c r="E8522" s="5" t="s">
        <v>31475</v>
      </c>
      <c r="F8522" s="5" t="s">
        <v>245</v>
      </c>
      <c r="G8522" s="5" t="s">
        <v>31589</v>
      </c>
      <c r="H8522" s="5" t="s">
        <v>351</v>
      </c>
      <c r="K8522" s="5">
        <v>1</v>
      </c>
      <c r="L8522" s="5">
        <v>1</v>
      </c>
      <c r="M8522" s="5">
        <v>0</v>
      </c>
      <c r="N8522" s="5" t="s">
        <v>90</v>
      </c>
      <c r="O8522" s="5">
        <v>150.90265486725701</v>
      </c>
      <c r="P8522" s="5">
        <v>150.90265486725701</v>
      </c>
      <c r="Q8522" s="5">
        <v>0</v>
      </c>
      <c r="R8522" s="5" t="s">
        <v>31590</v>
      </c>
      <c r="S8522" s="5" t="s">
        <v>226</v>
      </c>
      <c r="T8522" s="5" t="s">
        <v>226</v>
      </c>
      <c r="U8522" s="5" t="s">
        <v>31591</v>
      </c>
      <c r="Y8522" s="5" t="s">
        <v>31592</v>
      </c>
      <c r="Z8522" s="5" t="s">
        <v>31593</v>
      </c>
      <c r="AC8522" s="5" t="s">
        <v>149</v>
      </c>
      <c r="AD8522" s="5" t="s">
        <v>97</v>
      </c>
      <c r="AO8522" s="5" t="s">
        <v>98</v>
      </c>
      <c r="AP8522" s="5" t="s">
        <v>98</v>
      </c>
      <c r="AT8522" s="5" t="s">
        <v>98</v>
      </c>
      <c r="AX8522" s="5">
        <v>2023</v>
      </c>
      <c r="BA8522" s="5" t="s">
        <v>99</v>
      </c>
      <c r="BD8522" s="5">
        <v>6</v>
      </c>
      <c r="BN8522" s="5">
        <f t="shared" si="161"/>
        <v>150.90265486725701</v>
      </c>
    </row>
    <row r="8523" spans="1:66" x14ac:dyDescent="0.35">
      <c r="A8523" s="5" t="s">
        <v>31594</v>
      </c>
      <c r="B8523" s="5" t="s">
        <v>83</v>
      </c>
      <c r="C8523" s="5" t="s">
        <v>149</v>
      </c>
      <c r="D8523" s="5" t="s">
        <v>31474</v>
      </c>
      <c r="E8523" s="5" t="s">
        <v>31475</v>
      </c>
      <c r="F8523" s="5" t="s">
        <v>245</v>
      </c>
      <c r="G8523" s="5" t="s">
        <v>31595</v>
      </c>
      <c r="H8523" s="5" t="s">
        <v>1579</v>
      </c>
      <c r="K8523" s="5">
        <v>1</v>
      </c>
      <c r="L8523" s="5">
        <v>1</v>
      </c>
      <c r="M8523" s="5">
        <v>0</v>
      </c>
      <c r="N8523" s="5" t="s">
        <v>90</v>
      </c>
      <c r="O8523" s="5">
        <v>9.1681415929203496</v>
      </c>
      <c r="P8523" s="5">
        <v>9.1681415929203496</v>
      </c>
      <c r="Q8523" s="5">
        <v>0</v>
      </c>
      <c r="R8523" s="5" t="s">
        <v>31596</v>
      </c>
      <c r="S8523" s="5" t="s">
        <v>226</v>
      </c>
      <c r="T8523" s="5" t="s">
        <v>226</v>
      </c>
      <c r="Y8523" s="5" t="s">
        <v>31597</v>
      </c>
      <c r="Z8523" s="5" t="s">
        <v>31598</v>
      </c>
      <c r="AC8523" s="5" t="s">
        <v>149</v>
      </c>
      <c r="AD8523" s="5" t="s">
        <v>97</v>
      </c>
      <c r="AO8523" s="5" t="s">
        <v>98</v>
      </c>
      <c r="AP8523" s="5" t="s">
        <v>98</v>
      </c>
      <c r="AT8523" s="5" t="s">
        <v>98</v>
      </c>
      <c r="AX8523" s="5">
        <v>2023</v>
      </c>
      <c r="BA8523" s="5" t="s">
        <v>99</v>
      </c>
      <c r="BD8523" s="5">
        <v>6</v>
      </c>
      <c r="BN8523" s="5">
        <f t="shared" si="161"/>
        <v>9.1681415929203496</v>
      </c>
    </row>
    <row r="8524" spans="1:66" x14ac:dyDescent="0.35">
      <c r="A8524" s="5" t="s">
        <v>31599</v>
      </c>
      <c r="B8524" s="5" t="s">
        <v>83</v>
      </c>
      <c r="C8524" s="5" t="s">
        <v>149</v>
      </c>
      <c r="D8524" s="5" t="s">
        <v>31474</v>
      </c>
      <c r="E8524" s="5" t="s">
        <v>31475</v>
      </c>
      <c r="F8524" s="5" t="s">
        <v>245</v>
      </c>
      <c r="G8524" s="5" t="s">
        <v>31595</v>
      </c>
      <c r="H8524" s="5" t="s">
        <v>1579</v>
      </c>
      <c r="K8524" s="5">
        <v>1</v>
      </c>
      <c r="L8524" s="5">
        <v>1</v>
      </c>
      <c r="M8524" s="5">
        <v>0</v>
      </c>
      <c r="N8524" s="5" t="s">
        <v>90</v>
      </c>
      <c r="O8524" s="5">
        <v>9.1681415929203496</v>
      </c>
      <c r="P8524" s="5">
        <v>9.1681415929203496</v>
      </c>
      <c r="Q8524" s="5">
        <v>0</v>
      </c>
      <c r="R8524" s="5" t="s">
        <v>31600</v>
      </c>
      <c r="S8524" s="5" t="s">
        <v>226</v>
      </c>
      <c r="T8524" s="5" t="s">
        <v>226</v>
      </c>
      <c r="Y8524" s="5" t="s">
        <v>31597</v>
      </c>
      <c r="Z8524" s="5" t="s">
        <v>31598</v>
      </c>
      <c r="AC8524" s="5" t="s">
        <v>149</v>
      </c>
      <c r="AD8524" s="5" t="s">
        <v>97</v>
      </c>
      <c r="AO8524" s="5" t="s">
        <v>98</v>
      </c>
      <c r="AP8524" s="5" t="s">
        <v>98</v>
      </c>
      <c r="AT8524" s="5" t="s">
        <v>98</v>
      </c>
      <c r="AX8524" s="5">
        <v>2023</v>
      </c>
      <c r="BA8524" s="5" t="s">
        <v>99</v>
      </c>
      <c r="BD8524" s="5">
        <v>6</v>
      </c>
      <c r="BN8524" s="5">
        <f t="shared" si="161"/>
        <v>9.1681415929203496</v>
      </c>
    </row>
    <row r="8525" spans="1:66" x14ac:dyDescent="0.35">
      <c r="A8525" s="5" t="s">
        <v>31601</v>
      </c>
      <c r="B8525" s="5" t="s">
        <v>83</v>
      </c>
      <c r="C8525" s="5" t="s">
        <v>149</v>
      </c>
      <c r="D8525" s="5" t="s">
        <v>31474</v>
      </c>
      <c r="E8525" s="5" t="s">
        <v>31475</v>
      </c>
      <c r="F8525" s="5" t="s">
        <v>245</v>
      </c>
      <c r="G8525" s="5" t="s">
        <v>31602</v>
      </c>
      <c r="H8525" s="5" t="s">
        <v>266</v>
      </c>
      <c r="K8525" s="5">
        <v>1</v>
      </c>
      <c r="L8525" s="5">
        <v>1</v>
      </c>
      <c r="M8525" s="5">
        <v>0</v>
      </c>
      <c r="N8525" s="5" t="s">
        <v>90</v>
      </c>
      <c r="O8525" s="5">
        <v>18.318584070796501</v>
      </c>
      <c r="P8525" s="5">
        <v>18.318584070796501</v>
      </c>
      <c r="Q8525" s="5">
        <v>0</v>
      </c>
      <c r="R8525" s="5" t="s">
        <v>31603</v>
      </c>
      <c r="S8525" s="5" t="s">
        <v>226</v>
      </c>
      <c r="T8525" s="5" t="s">
        <v>226</v>
      </c>
      <c r="Y8525" s="5" t="s">
        <v>31604</v>
      </c>
      <c r="Z8525" s="5" t="s">
        <v>31605</v>
      </c>
      <c r="AC8525" s="5" t="s">
        <v>149</v>
      </c>
      <c r="AD8525" s="5" t="s">
        <v>97</v>
      </c>
      <c r="AO8525" s="5" t="s">
        <v>98</v>
      </c>
      <c r="AP8525" s="5" t="s">
        <v>98</v>
      </c>
      <c r="AT8525" s="5" t="s">
        <v>98</v>
      </c>
      <c r="AX8525" s="5">
        <v>2023</v>
      </c>
      <c r="BA8525" s="5" t="s">
        <v>99</v>
      </c>
      <c r="BD8525" s="5">
        <v>6</v>
      </c>
      <c r="BN8525" s="5">
        <f t="shared" si="161"/>
        <v>18.318584070796501</v>
      </c>
    </row>
    <row r="8526" spans="1:66" x14ac:dyDescent="0.35">
      <c r="A8526" s="5" t="s">
        <v>31606</v>
      </c>
      <c r="B8526" s="5" t="s">
        <v>83</v>
      </c>
      <c r="C8526" s="5" t="s">
        <v>149</v>
      </c>
      <c r="D8526" s="5" t="s">
        <v>31474</v>
      </c>
      <c r="E8526" s="5" t="s">
        <v>31475</v>
      </c>
      <c r="F8526" s="5" t="s">
        <v>245</v>
      </c>
      <c r="G8526" s="5" t="s">
        <v>31607</v>
      </c>
      <c r="H8526" s="5" t="s">
        <v>1255</v>
      </c>
      <c r="K8526" s="5">
        <v>1</v>
      </c>
      <c r="L8526" s="5">
        <v>1</v>
      </c>
      <c r="M8526" s="5">
        <v>0</v>
      </c>
      <c r="N8526" s="5" t="s">
        <v>90</v>
      </c>
      <c r="O8526" s="5">
        <v>10.389380530973501</v>
      </c>
      <c r="P8526" s="5">
        <v>10.389380530973501</v>
      </c>
      <c r="Q8526" s="5">
        <v>0</v>
      </c>
      <c r="R8526" s="5" t="s">
        <v>31608</v>
      </c>
      <c r="S8526" s="5" t="s">
        <v>226</v>
      </c>
      <c r="T8526" s="5" t="s">
        <v>226</v>
      </c>
      <c r="Y8526" s="5" t="s">
        <v>31609</v>
      </c>
      <c r="Z8526" s="5" t="s">
        <v>31610</v>
      </c>
      <c r="AC8526" s="5" t="s">
        <v>149</v>
      </c>
      <c r="AD8526" s="5" t="s">
        <v>97</v>
      </c>
      <c r="AO8526" s="5" t="s">
        <v>98</v>
      </c>
      <c r="AP8526" s="5" t="s">
        <v>98</v>
      </c>
      <c r="AT8526" s="5" t="s">
        <v>98</v>
      </c>
      <c r="AX8526" s="5">
        <v>2023</v>
      </c>
      <c r="BA8526" s="5" t="s">
        <v>99</v>
      </c>
      <c r="BD8526" s="5">
        <v>6</v>
      </c>
      <c r="BN8526" s="5">
        <f t="shared" si="161"/>
        <v>10.389380530973501</v>
      </c>
    </row>
    <row r="8527" spans="1:66" x14ac:dyDescent="0.35">
      <c r="A8527" s="5" t="s">
        <v>31611</v>
      </c>
      <c r="B8527" s="5" t="s">
        <v>83</v>
      </c>
      <c r="C8527" s="5" t="s">
        <v>149</v>
      </c>
      <c r="D8527" s="5" t="s">
        <v>31474</v>
      </c>
      <c r="E8527" s="5" t="s">
        <v>31475</v>
      </c>
      <c r="F8527" s="5" t="s">
        <v>245</v>
      </c>
      <c r="G8527" s="5" t="s">
        <v>31612</v>
      </c>
      <c r="H8527" s="5" t="s">
        <v>2073</v>
      </c>
      <c r="K8527" s="5">
        <v>1</v>
      </c>
      <c r="L8527" s="5">
        <v>1</v>
      </c>
      <c r="M8527" s="5">
        <v>0</v>
      </c>
      <c r="N8527" s="5" t="s">
        <v>90</v>
      </c>
      <c r="O8527" s="5">
        <v>3.7699115044247802</v>
      </c>
      <c r="P8527" s="5">
        <v>3.7699115044247802</v>
      </c>
      <c r="Q8527" s="5">
        <v>0</v>
      </c>
      <c r="R8527" s="5" t="s">
        <v>31613</v>
      </c>
      <c r="S8527" s="5" t="s">
        <v>226</v>
      </c>
      <c r="T8527" s="5" t="s">
        <v>226</v>
      </c>
      <c r="Y8527" s="5" t="s">
        <v>31614</v>
      </c>
      <c r="Z8527" s="5" t="s">
        <v>31615</v>
      </c>
      <c r="AC8527" s="5" t="s">
        <v>149</v>
      </c>
      <c r="AD8527" s="5" t="s">
        <v>97</v>
      </c>
      <c r="AO8527" s="5" t="s">
        <v>98</v>
      </c>
      <c r="AP8527" s="5" t="s">
        <v>98</v>
      </c>
      <c r="AT8527" s="5" t="s">
        <v>98</v>
      </c>
      <c r="AX8527" s="5">
        <v>2023</v>
      </c>
      <c r="BA8527" s="5" t="s">
        <v>99</v>
      </c>
      <c r="BD8527" s="5">
        <v>6</v>
      </c>
      <c r="BN8527" s="5">
        <f t="shared" si="161"/>
        <v>3.7699115044247802</v>
      </c>
    </row>
    <row r="8528" spans="1:66" x14ac:dyDescent="0.35">
      <c r="A8528" s="5" t="s">
        <v>31616</v>
      </c>
      <c r="B8528" s="5" t="s">
        <v>83</v>
      </c>
      <c r="C8528" s="5" t="s">
        <v>149</v>
      </c>
      <c r="D8528" s="5" t="s">
        <v>31474</v>
      </c>
      <c r="E8528" s="5" t="s">
        <v>31475</v>
      </c>
      <c r="F8528" s="5" t="s">
        <v>245</v>
      </c>
      <c r="G8528" s="5" t="s">
        <v>31617</v>
      </c>
      <c r="H8528" s="5" t="s">
        <v>2079</v>
      </c>
      <c r="K8528" s="5">
        <v>1</v>
      </c>
      <c r="L8528" s="5">
        <v>1</v>
      </c>
      <c r="M8528" s="5">
        <v>0</v>
      </c>
      <c r="N8528" s="5" t="s">
        <v>90</v>
      </c>
      <c r="O8528" s="5">
        <v>4.0619469026548698</v>
      </c>
      <c r="P8528" s="5">
        <v>4.0619469026548698</v>
      </c>
      <c r="Q8528" s="5">
        <v>0</v>
      </c>
      <c r="R8528" s="5" t="s">
        <v>31618</v>
      </c>
      <c r="S8528" s="5" t="s">
        <v>226</v>
      </c>
      <c r="T8528" s="5" t="s">
        <v>226</v>
      </c>
      <c r="Y8528" s="5" t="s">
        <v>31619</v>
      </c>
      <c r="Z8528" s="5" t="s">
        <v>31620</v>
      </c>
      <c r="AC8528" s="5" t="s">
        <v>149</v>
      </c>
      <c r="AD8528" s="5" t="s">
        <v>97</v>
      </c>
      <c r="AO8528" s="5" t="s">
        <v>98</v>
      </c>
      <c r="AP8528" s="5" t="s">
        <v>98</v>
      </c>
      <c r="AT8528" s="5" t="s">
        <v>98</v>
      </c>
      <c r="AX8528" s="5">
        <v>2023</v>
      </c>
      <c r="BA8528" s="5" t="s">
        <v>99</v>
      </c>
      <c r="BD8528" s="5">
        <v>6</v>
      </c>
      <c r="BN8528" s="5">
        <f t="shared" si="161"/>
        <v>4.0619469026548698</v>
      </c>
    </row>
    <row r="8529" spans="1:66" x14ac:dyDescent="0.35">
      <c r="A8529" s="5" t="s">
        <v>31621</v>
      </c>
      <c r="B8529" s="5" t="s">
        <v>83</v>
      </c>
      <c r="C8529" s="5" t="s">
        <v>149</v>
      </c>
      <c r="D8529" s="5" t="s">
        <v>31474</v>
      </c>
      <c r="E8529" s="5" t="s">
        <v>31475</v>
      </c>
      <c r="F8529" s="5" t="s">
        <v>245</v>
      </c>
      <c r="G8529" s="5" t="s">
        <v>31622</v>
      </c>
      <c r="H8529" s="5" t="s">
        <v>365</v>
      </c>
      <c r="K8529" s="5">
        <v>1</v>
      </c>
      <c r="L8529" s="5">
        <v>1</v>
      </c>
      <c r="M8529" s="5">
        <v>0</v>
      </c>
      <c r="N8529" s="5" t="s">
        <v>90</v>
      </c>
      <c r="O8529" s="5">
        <v>8.7787610619469003</v>
      </c>
      <c r="P8529" s="5">
        <v>8.7787610619469003</v>
      </c>
      <c r="Q8529" s="5">
        <v>0</v>
      </c>
      <c r="R8529" s="5" t="s">
        <v>31623</v>
      </c>
      <c r="S8529" s="5" t="s">
        <v>226</v>
      </c>
      <c r="T8529" s="5" t="s">
        <v>226</v>
      </c>
      <c r="Y8529" s="5" t="s">
        <v>31624</v>
      </c>
      <c r="Z8529" s="5" t="s">
        <v>31625</v>
      </c>
      <c r="AC8529" s="5" t="s">
        <v>149</v>
      </c>
      <c r="AD8529" s="5" t="s">
        <v>97</v>
      </c>
      <c r="AO8529" s="5" t="s">
        <v>98</v>
      </c>
      <c r="AP8529" s="5" t="s">
        <v>98</v>
      </c>
      <c r="AT8529" s="5" t="s">
        <v>98</v>
      </c>
      <c r="AX8529" s="5">
        <v>2023</v>
      </c>
      <c r="BA8529" s="5" t="s">
        <v>99</v>
      </c>
      <c r="BD8529" s="5">
        <v>6</v>
      </c>
      <c r="BN8529" s="5">
        <f t="shared" si="161"/>
        <v>8.7787610619469003</v>
      </c>
    </row>
    <row r="8530" spans="1:66" x14ac:dyDescent="0.35">
      <c r="A8530" s="5" t="s">
        <v>31626</v>
      </c>
      <c r="B8530" s="5" t="s">
        <v>83</v>
      </c>
      <c r="C8530" s="5" t="s">
        <v>149</v>
      </c>
      <c r="D8530" s="5" t="s">
        <v>31627</v>
      </c>
      <c r="E8530" s="5" t="s">
        <v>31628</v>
      </c>
      <c r="F8530" s="5" t="s">
        <v>245</v>
      </c>
      <c r="G8530" s="5" t="s">
        <v>31629</v>
      </c>
      <c r="H8530" s="5" t="s">
        <v>9261</v>
      </c>
      <c r="K8530" s="5">
        <v>1</v>
      </c>
      <c r="L8530" s="5">
        <v>1</v>
      </c>
      <c r="M8530" s="5">
        <v>0</v>
      </c>
      <c r="N8530" s="5" t="s">
        <v>90</v>
      </c>
      <c r="O8530" s="5">
        <v>7.7345132743362797</v>
      </c>
      <c r="P8530" s="5">
        <v>7.7345132743362797</v>
      </c>
      <c r="Q8530" s="5">
        <v>0</v>
      </c>
      <c r="R8530" s="5" t="s">
        <v>31630</v>
      </c>
      <c r="S8530" s="5" t="s">
        <v>226</v>
      </c>
      <c r="T8530" s="5" t="s">
        <v>226</v>
      </c>
      <c r="Y8530" s="5" t="s">
        <v>31631</v>
      </c>
      <c r="Z8530" s="5" t="s">
        <v>31632</v>
      </c>
      <c r="AC8530" s="5" t="s">
        <v>149</v>
      </c>
      <c r="AD8530" s="5" t="s">
        <v>97</v>
      </c>
      <c r="AO8530" s="5" t="s">
        <v>98</v>
      </c>
      <c r="AP8530" s="5" t="s">
        <v>98</v>
      </c>
      <c r="AT8530" s="5" t="s">
        <v>98</v>
      </c>
      <c r="AX8530" s="5">
        <v>2023</v>
      </c>
      <c r="BA8530" s="5" t="s">
        <v>99</v>
      </c>
      <c r="BD8530" s="5">
        <v>6</v>
      </c>
      <c r="BN8530" s="5">
        <f t="shared" si="161"/>
        <v>7.7345132743362797</v>
      </c>
    </row>
    <row r="8531" spans="1:66" x14ac:dyDescent="0.35">
      <c r="A8531" s="5" t="s">
        <v>31633</v>
      </c>
      <c r="B8531" s="5" t="s">
        <v>83</v>
      </c>
      <c r="C8531" s="5" t="s">
        <v>149</v>
      </c>
      <c r="D8531" s="5" t="s">
        <v>31627</v>
      </c>
      <c r="E8531" s="5" t="s">
        <v>31628</v>
      </c>
      <c r="F8531" s="5" t="s">
        <v>245</v>
      </c>
      <c r="G8531" s="5" t="s">
        <v>31634</v>
      </c>
      <c r="H8531" s="5" t="s">
        <v>2067</v>
      </c>
      <c r="K8531" s="5">
        <v>1</v>
      </c>
      <c r="L8531" s="5">
        <v>1</v>
      </c>
      <c r="M8531" s="5">
        <v>0</v>
      </c>
      <c r="N8531" s="5" t="s">
        <v>90</v>
      </c>
      <c r="O8531" s="5">
        <v>51.867256637167998</v>
      </c>
      <c r="P8531" s="5">
        <v>51.867256637167998</v>
      </c>
      <c r="Q8531" s="5">
        <v>0</v>
      </c>
      <c r="R8531" s="5" t="s">
        <v>31635</v>
      </c>
      <c r="S8531" s="5" t="s">
        <v>226</v>
      </c>
      <c r="T8531" s="5" t="s">
        <v>226</v>
      </c>
      <c r="U8531" s="5" t="s">
        <v>31636</v>
      </c>
      <c r="Y8531" s="5" t="s">
        <v>31637</v>
      </c>
      <c r="Z8531" s="5" t="s">
        <v>31638</v>
      </c>
      <c r="AC8531" s="5" t="s">
        <v>149</v>
      </c>
      <c r="AD8531" s="5" t="s">
        <v>97</v>
      </c>
      <c r="AO8531" s="5" t="s">
        <v>98</v>
      </c>
      <c r="AP8531" s="5" t="s">
        <v>98</v>
      </c>
      <c r="AT8531" s="5" t="s">
        <v>98</v>
      </c>
      <c r="AX8531" s="5">
        <v>2023</v>
      </c>
      <c r="BA8531" s="5" t="s">
        <v>99</v>
      </c>
      <c r="BD8531" s="5">
        <v>6</v>
      </c>
      <c r="BN8531" s="5">
        <f t="shared" si="161"/>
        <v>51.867256637167998</v>
      </c>
    </row>
    <row r="8532" spans="1:66" x14ac:dyDescent="0.35">
      <c r="A8532" s="5" t="s">
        <v>31639</v>
      </c>
      <c r="B8532" s="5" t="s">
        <v>83</v>
      </c>
      <c r="C8532" s="5" t="s">
        <v>149</v>
      </c>
      <c r="D8532" s="5" t="s">
        <v>31627</v>
      </c>
      <c r="E8532" s="5" t="s">
        <v>31628</v>
      </c>
      <c r="F8532" s="5" t="s">
        <v>245</v>
      </c>
      <c r="G8532" s="5" t="s">
        <v>31634</v>
      </c>
      <c r="H8532" s="5" t="s">
        <v>2067</v>
      </c>
      <c r="K8532" s="5">
        <v>1</v>
      </c>
      <c r="L8532" s="5">
        <v>1</v>
      </c>
      <c r="M8532" s="5">
        <v>0</v>
      </c>
      <c r="N8532" s="5" t="s">
        <v>90</v>
      </c>
      <c r="O8532" s="5">
        <v>51.867256637167998</v>
      </c>
      <c r="P8532" s="5">
        <v>51.867256637167998</v>
      </c>
      <c r="Q8532" s="5">
        <v>0</v>
      </c>
      <c r="R8532" s="5" t="s">
        <v>31635</v>
      </c>
      <c r="S8532" s="5" t="s">
        <v>226</v>
      </c>
      <c r="T8532" s="5" t="s">
        <v>226</v>
      </c>
      <c r="U8532" s="5" t="s">
        <v>31636</v>
      </c>
      <c r="Y8532" s="5" t="s">
        <v>31637</v>
      </c>
      <c r="Z8532" s="5" t="s">
        <v>31638</v>
      </c>
      <c r="AC8532" s="5" t="s">
        <v>149</v>
      </c>
      <c r="AD8532" s="5" t="s">
        <v>97</v>
      </c>
      <c r="AO8532" s="5" t="s">
        <v>98</v>
      </c>
      <c r="AP8532" s="5" t="s">
        <v>98</v>
      </c>
      <c r="AT8532" s="5" t="s">
        <v>98</v>
      </c>
      <c r="AX8532" s="5">
        <v>2023</v>
      </c>
      <c r="BA8532" s="5" t="s">
        <v>99</v>
      </c>
      <c r="BD8532" s="5">
        <v>6</v>
      </c>
      <c r="BN8532" s="5">
        <f t="shared" si="161"/>
        <v>51.867256637167998</v>
      </c>
    </row>
    <row r="8533" spans="1:66" x14ac:dyDescent="0.35">
      <c r="A8533" s="5" t="s">
        <v>31640</v>
      </c>
      <c r="B8533" s="5" t="s">
        <v>83</v>
      </c>
      <c r="C8533" s="5" t="s">
        <v>149</v>
      </c>
      <c r="D8533" s="5" t="s">
        <v>31627</v>
      </c>
      <c r="E8533" s="5" t="s">
        <v>31628</v>
      </c>
      <c r="F8533" s="5" t="s">
        <v>245</v>
      </c>
      <c r="G8533" s="5" t="s">
        <v>31641</v>
      </c>
      <c r="H8533" s="5" t="s">
        <v>351</v>
      </c>
      <c r="K8533" s="5">
        <v>1</v>
      </c>
      <c r="L8533" s="5">
        <v>1</v>
      </c>
      <c r="M8533" s="5">
        <v>0</v>
      </c>
      <c r="N8533" s="5" t="s">
        <v>90</v>
      </c>
      <c r="O8533" s="5">
        <v>174.27433628318599</v>
      </c>
      <c r="P8533" s="5">
        <v>174.27433628318599</v>
      </c>
      <c r="Q8533" s="5">
        <v>0</v>
      </c>
      <c r="R8533" s="5" t="s">
        <v>31642</v>
      </c>
      <c r="S8533" s="5" t="s">
        <v>226</v>
      </c>
      <c r="T8533" s="5" t="s">
        <v>226</v>
      </c>
      <c r="U8533" s="5" t="s">
        <v>31643</v>
      </c>
      <c r="Y8533" s="5" t="s">
        <v>31644</v>
      </c>
      <c r="Z8533" s="5" t="s">
        <v>31645</v>
      </c>
      <c r="AC8533" s="5" t="s">
        <v>149</v>
      </c>
      <c r="AD8533" s="5" t="s">
        <v>97</v>
      </c>
      <c r="AO8533" s="5" t="s">
        <v>98</v>
      </c>
      <c r="AP8533" s="5" t="s">
        <v>98</v>
      </c>
      <c r="AT8533" s="5" t="s">
        <v>98</v>
      </c>
      <c r="AX8533" s="5">
        <v>2023</v>
      </c>
      <c r="BA8533" s="5" t="s">
        <v>99</v>
      </c>
      <c r="BD8533" s="5">
        <v>6</v>
      </c>
      <c r="BN8533" s="5">
        <f t="shared" si="161"/>
        <v>174.27433628318599</v>
      </c>
    </row>
    <row r="8534" spans="1:66" x14ac:dyDescent="0.35">
      <c r="A8534" s="5" t="s">
        <v>31646</v>
      </c>
      <c r="B8534" s="5" t="s">
        <v>83</v>
      </c>
      <c r="C8534" s="5" t="s">
        <v>149</v>
      </c>
      <c r="D8534" s="5" t="s">
        <v>31627</v>
      </c>
      <c r="E8534" s="5" t="s">
        <v>31628</v>
      </c>
      <c r="F8534" s="5" t="s">
        <v>245</v>
      </c>
      <c r="G8534" s="5" t="s">
        <v>31647</v>
      </c>
      <c r="H8534" s="5" t="s">
        <v>1579</v>
      </c>
      <c r="K8534" s="5">
        <v>1</v>
      </c>
      <c r="L8534" s="5">
        <v>1</v>
      </c>
      <c r="M8534" s="5">
        <v>0</v>
      </c>
      <c r="N8534" s="5" t="s">
        <v>90</v>
      </c>
      <c r="O8534" s="5">
        <v>10.9380530973452</v>
      </c>
      <c r="P8534" s="5">
        <v>10.9380530973452</v>
      </c>
      <c r="Q8534" s="5">
        <v>0</v>
      </c>
      <c r="R8534" s="5" t="s">
        <v>31648</v>
      </c>
      <c r="S8534" s="5" t="s">
        <v>226</v>
      </c>
      <c r="T8534" s="5" t="s">
        <v>226</v>
      </c>
      <c r="Y8534" s="5" t="s">
        <v>31649</v>
      </c>
      <c r="Z8534" s="5" t="s">
        <v>31650</v>
      </c>
      <c r="AC8534" s="5" t="s">
        <v>149</v>
      </c>
      <c r="AD8534" s="5" t="s">
        <v>97</v>
      </c>
      <c r="AO8534" s="5" t="s">
        <v>98</v>
      </c>
      <c r="AP8534" s="5" t="s">
        <v>98</v>
      </c>
      <c r="AT8534" s="5" t="s">
        <v>98</v>
      </c>
      <c r="AX8534" s="5">
        <v>2023</v>
      </c>
      <c r="BA8534" s="5" t="s">
        <v>99</v>
      </c>
      <c r="BD8534" s="5">
        <v>6</v>
      </c>
      <c r="BN8534" s="5">
        <f t="shared" si="161"/>
        <v>10.9380530973452</v>
      </c>
    </row>
    <row r="8535" spans="1:66" x14ac:dyDescent="0.35">
      <c r="A8535" s="5" t="s">
        <v>31651</v>
      </c>
      <c r="B8535" s="5" t="s">
        <v>83</v>
      </c>
      <c r="C8535" s="5" t="s">
        <v>149</v>
      </c>
      <c r="D8535" s="5" t="s">
        <v>31627</v>
      </c>
      <c r="E8535" s="5" t="s">
        <v>31628</v>
      </c>
      <c r="F8535" s="5" t="s">
        <v>245</v>
      </c>
      <c r="G8535" s="5" t="s">
        <v>31647</v>
      </c>
      <c r="H8535" s="5" t="s">
        <v>1579</v>
      </c>
      <c r="K8535" s="5">
        <v>1</v>
      </c>
      <c r="L8535" s="5">
        <v>1</v>
      </c>
      <c r="M8535" s="5">
        <v>0</v>
      </c>
      <c r="N8535" s="5" t="s">
        <v>90</v>
      </c>
      <c r="O8535" s="5">
        <v>10.9380530973452</v>
      </c>
      <c r="P8535" s="5">
        <v>10.9380530973452</v>
      </c>
      <c r="Q8535" s="5">
        <v>0</v>
      </c>
      <c r="R8535" s="5" t="s">
        <v>31648</v>
      </c>
      <c r="S8535" s="5" t="s">
        <v>226</v>
      </c>
      <c r="T8535" s="5" t="s">
        <v>226</v>
      </c>
      <c r="Y8535" s="5" t="s">
        <v>31649</v>
      </c>
      <c r="Z8535" s="5" t="s">
        <v>31650</v>
      </c>
      <c r="AC8535" s="5" t="s">
        <v>149</v>
      </c>
      <c r="AD8535" s="5" t="s">
        <v>97</v>
      </c>
      <c r="AO8535" s="5" t="s">
        <v>98</v>
      </c>
      <c r="AP8535" s="5" t="s">
        <v>98</v>
      </c>
      <c r="AT8535" s="5" t="s">
        <v>98</v>
      </c>
      <c r="AX8535" s="5">
        <v>2023</v>
      </c>
      <c r="BA8535" s="5" t="s">
        <v>99</v>
      </c>
      <c r="BD8535" s="5">
        <v>6</v>
      </c>
      <c r="BN8535" s="5">
        <f t="shared" si="161"/>
        <v>10.9380530973452</v>
      </c>
    </row>
    <row r="8536" spans="1:66" x14ac:dyDescent="0.35">
      <c r="A8536" s="5" t="s">
        <v>31652</v>
      </c>
      <c r="B8536" s="5" t="s">
        <v>83</v>
      </c>
      <c r="C8536" s="5" t="s">
        <v>149</v>
      </c>
      <c r="D8536" s="5" t="s">
        <v>31627</v>
      </c>
      <c r="E8536" s="5" t="s">
        <v>31628</v>
      </c>
      <c r="F8536" s="5" t="s">
        <v>245</v>
      </c>
      <c r="G8536" s="5" t="s">
        <v>31653</v>
      </c>
      <c r="H8536" s="5" t="s">
        <v>266</v>
      </c>
      <c r="K8536" s="5">
        <v>1</v>
      </c>
      <c r="L8536" s="5">
        <v>1</v>
      </c>
      <c r="M8536" s="5">
        <v>0</v>
      </c>
      <c r="N8536" s="5" t="s">
        <v>90</v>
      </c>
      <c r="O8536" s="5">
        <v>18.318584070796501</v>
      </c>
      <c r="P8536" s="5">
        <v>18.318584070796501</v>
      </c>
      <c r="Q8536" s="5">
        <v>0</v>
      </c>
      <c r="R8536" s="5" t="s">
        <v>31654</v>
      </c>
      <c r="S8536" s="5" t="s">
        <v>226</v>
      </c>
      <c r="T8536" s="5" t="s">
        <v>226</v>
      </c>
      <c r="U8536" s="5" t="s">
        <v>31655</v>
      </c>
      <c r="Y8536" s="5" t="s">
        <v>31656</v>
      </c>
      <c r="Z8536" s="5" t="s">
        <v>31657</v>
      </c>
      <c r="AC8536" s="5" t="s">
        <v>149</v>
      </c>
      <c r="AD8536" s="5" t="s">
        <v>97</v>
      </c>
      <c r="AO8536" s="5" t="s">
        <v>98</v>
      </c>
      <c r="AP8536" s="5" t="s">
        <v>98</v>
      </c>
      <c r="AT8536" s="5" t="s">
        <v>98</v>
      </c>
      <c r="AX8536" s="5">
        <v>2023</v>
      </c>
      <c r="BA8536" s="5" t="s">
        <v>99</v>
      </c>
      <c r="BD8536" s="5">
        <v>6</v>
      </c>
      <c r="BN8536" s="5">
        <f t="shared" si="161"/>
        <v>18.318584070796501</v>
      </c>
    </row>
    <row r="8537" spans="1:66" x14ac:dyDescent="0.35">
      <c r="A8537" s="5" t="s">
        <v>31658</v>
      </c>
      <c r="B8537" s="5" t="s">
        <v>83</v>
      </c>
      <c r="C8537" s="5" t="s">
        <v>149</v>
      </c>
      <c r="D8537" s="5" t="s">
        <v>31627</v>
      </c>
      <c r="E8537" s="5" t="s">
        <v>31628</v>
      </c>
      <c r="F8537" s="5" t="s">
        <v>245</v>
      </c>
      <c r="G8537" s="5" t="s">
        <v>31659</v>
      </c>
      <c r="H8537" s="5" t="s">
        <v>956</v>
      </c>
      <c r="K8537" s="5">
        <v>1</v>
      </c>
      <c r="L8537" s="5">
        <v>1</v>
      </c>
      <c r="M8537" s="5">
        <v>0</v>
      </c>
      <c r="N8537" s="5" t="s">
        <v>90</v>
      </c>
      <c r="O8537" s="5">
        <v>10.389380530973501</v>
      </c>
      <c r="P8537" s="5">
        <v>10.389380530973501</v>
      </c>
      <c r="Q8537" s="5">
        <v>0</v>
      </c>
      <c r="R8537" s="5" t="s">
        <v>31660</v>
      </c>
      <c r="S8537" s="5" t="s">
        <v>226</v>
      </c>
      <c r="T8537" s="5" t="s">
        <v>226</v>
      </c>
      <c r="Y8537" s="5" t="s">
        <v>31661</v>
      </c>
      <c r="Z8537" s="5" t="s">
        <v>31662</v>
      </c>
      <c r="AC8537" s="5" t="s">
        <v>149</v>
      </c>
      <c r="AD8537" s="5" t="s">
        <v>97</v>
      </c>
      <c r="AO8537" s="5" t="s">
        <v>98</v>
      </c>
      <c r="AP8537" s="5" t="s">
        <v>98</v>
      </c>
      <c r="AT8537" s="5" t="s">
        <v>98</v>
      </c>
      <c r="AX8537" s="5">
        <v>2023</v>
      </c>
      <c r="BA8537" s="5" t="s">
        <v>99</v>
      </c>
      <c r="BD8537" s="5">
        <v>6</v>
      </c>
      <c r="BN8537" s="5">
        <f t="shared" si="161"/>
        <v>10.389380530973501</v>
      </c>
    </row>
    <row r="8538" spans="1:66" x14ac:dyDescent="0.35">
      <c r="A8538" s="5" t="s">
        <v>31663</v>
      </c>
      <c r="B8538" s="5" t="s">
        <v>83</v>
      </c>
      <c r="C8538" s="5" t="s">
        <v>149</v>
      </c>
      <c r="D8538" s="5" t="s">
        <v>31627</v>
      </c>
      <c r="E8538" s="5" t="s">
        <v>31628</v>
      </c>
      <c r="F8538" s="5" t="s">
        <v>245</v>
      </c>
      <c r="G8538" s="5" t="s">
        <v>31664</v>
      </c>
      <c r="H8538" s="5" t="s">
        <v>2073</v>
      </c>
      <c r="K8538" s="5">
        <v>1</v>
      </c>
      <c r="L8538" s="5">
        <v>1</v>
      </c>
      <c r="M8538" s="5">
        <v>0</v>
      </c>
      <c r="N8538" s="5" t="s">
        <v>90</v>
      </c>
      <c r="O8538" s="5">
        <v>3.7699115044247802</v>
      </c>
      <c r="P8538" s="5">
        <v>3.7699115044247802</v>
      </c>
      <c r="Q8538" s="5">
        <v>0</v>
      </c>
      <c r="R8538" s="5" t="s">
        <v>31665</v>
      </c>
      <c r="S8538" s="5" t="s">
        <v>226</v>
      </c>
      <c r="T8538" s="5" t="s">
        <v>226</v>
      </c>
      <c r="Y8538" s="5" t="s">
        <v>31666</v>
      </c>
      <c r="Z8538" s="5" t="s">
        <v>31667</v>
      </c>
      <c r="AC8538" s="5" t="s">
        <v>149</v>
      </c>
      <c r="AD8538" s="5" t="s">
        <v>97</v>
      </c>
      <c r="AO8538" s="5" t="s">
        <v>98</v>
      </c>
      <c r="AP8538" s="5" t="s">
        <v>98</v>
      </c>
      <c r="AT8538" s="5" t="s">
        <v>98</v>
      </c>
      <c r="AX8538" s="5">
        <v>2023</v>
      </c>
      <c r="BA8538" s="5" t="s">
        <v>99</v>
      </c>
      <c r="BD8538" s="5">
        <v>6</v>
      </c>
      <c r="BN8538" s="5">
        <f t="shared" si="161"/>
        <v>3.7699115044247802</v>
      </c>
    </row>
    <row r="8539" spans="1:66" x14ac:dyDescent="0.35">
      <c r="A8539" s="5" t="s">
        <v>31668</v>
      </c>
      <c r="B8539" s="5" t="s">
        <v>83</v>
      </c>
      <c r="C8539" s="5" t="s">
        <v>149</v>
      </c>
      <c r="D8539" s="5" t="s">
        <v>31627</v>
      </c>
      <c r="E8539" s="5" t="s">
        <v>31628</v>
      </c>
      <c r="F8539" s="5" t="s">
        <v>245</v>
      </c>
      <c r="G8539" s="5" t="s">
        <v>31669</v>
      </c>
      <c r="H8539" s="5" t="s">
        <v>2079</v>
      </c>
      <c r="K8539" s="5">
        <v>1</v>
      </c>
      <c r="L8539" s="5">
        <v>1</v>
      </c>
      <c r="M8539" s="5">
        <v>0</v>
      </c>
      <c r="N8539" s="5" t="s">
        <v>90</v>
      </c>
      <c r="O8539" s="5">
        <v>4.0619469026548698</v>
      </c>
      <c r="P8539" s="5">
        <v>4.0619469026548698</v>
      </c>
      <c r="Q8539" s="5">
        <v>0</v>
      </c>
      <c r="R8539" s="5" t="s">
        <v>31670</v>
      </c>
      <c r="S8539" s="5" t="s">
        <v>226</v>
      </c>
      <c r="T8539" s="5" t="s">
        <v>226</v>
      </c>
      <c r="Y8539" s="5" t="s">
        <v>31671</v>
      </c>
      <c r="Z8539" s="5" t="s">
        <v>31672</v>
      </c>
      <c r="AC8539" s="5" t="s">
        <v>149</v>
      </c>
      <c r="AD8539" s="5" t="s">
        <v>97</v>
      </c>
      <c r="AO8539" s="5" t="s">
        <v>98</v>
      </c>
      <c r="AP8539" s="5" t="s">
        <v>98</v>
      </c>
      <c r="AT8539" s="5" t="s">
        <v>98</v>
      </c>
      <c r="AX8539" s="5">
        <v>2023</v>
      </c>
      <c r="BA8539" s="5" t="s">
        <v>99</v>
      </c>
      <c r="BD8539" s="5">
        <v>6</v>
      </c>
      <c r="BN8539" s="5">
        <f t="shared" si="161"/>
        <v>4.0619469026548698</v>
      </c>
    </row>
    <row r="8540" spans="1:66" x14ac:dyDescent="0.35">
      <c r="A8540" s="5" t="s">
        <v>31673</v>
      </c>
      <c r="B8540" s="5" t="s">
        <v>83</v>
      </c>
      <c r="C8540" s="5" t="s">
        <v>149</v>
      </c>
      <c r="D8540" s="5" t="s">
        <v>31627</v>
      </c>
      <c r="E8540" s="5" t="s">
        <v>31628</v>
      </c>
      <c r="F8540" s="5" t="s">
        <v>245</v>
      </c>
      <c r="G8540" s="5" t="s">
        <v>31674</v>
      </c>
      <c r="H8540" s="5" t="s">
        <v>365</v>
      </c>
      <c r="K8540" s="5">
        <v>1</v>
      </c>
      <c r="L8540" s="5">
        <v>1</v>
      </c>
      <c r="M8540" s="5">
        <v>0</v>
      </c>
      <c r="N8540" s="5" t="s">
        <v>90</v>
      </c>
      <c r="O8540" s="5">
        <v>8.7787610619469003</v>
      </c>
      <c r="P8540" s="5">
        <v>8.7787610619469003</v>
      </c>
      <c r="Q8540" s="5">
        <v>0</v>
      </c>
      <c r="R8540" s="5" t="s">
        <v>31675</v>
      </c>
      <c r="S8540" s="5" t="s">
        <v>226</v>
      </c>
      <c r="T8540" s="5" t="s">
        <v>226</v>
      </c>
      <c r="Y8540" s="5" t="s">
        <v>31676</v>
      </c>
      <c r="Z8540" s="5" t="s">
        <v>31677</v>
      </c>
      <c r="AC8540" s="5" t="s">
        <v>149</v>
      </c>
      <c r="AD8540" s="5" t="s">
        <v>97</v>
      </c>
      <c r="AO8540" s="5" t="s">
        <v>98</v>
      </c>
      <c r="AP8540" s="5" t="s">
        <v>98</v>
      </c>
      <c r="AT8540" s="5" t="s">
        <v>98</v>
      </c>
      <c r="AX8540" s="5">
        <v>2023</v>
      </c>
      <c r="BA8540" s="5" t="s">
        <v>99</v>
      </c>
      <c r="BD8540" s="5">
        <v>6</v>
      </c>
      <c r="BN8540" s="5">
        <f t="shared" si="161"/>
        <v>8.7787610619469003</v>
      </c>
    </row>
    <row r="8541" spans="1:66" x14ac:dyDescent="0.35">
      <c r="A8541" s="5" t="s">
        <v>31678</v>
      </c>
      <c r="B8541" s="5" t="s">
        <v>83</v>
      </c>
      <c r="C8541" s="5" t="s">
        <v>149</v>
      </c>
      <c r="D8541" s="5" t="s">
        <v>31627</v>
      </c>
      <c r="E8541" s="5" t="s">
        <v>31628</v>
      </c>
      <c r="F8541" s="5" t="s">
        <v>245</v>
      </c>
      <c r="G8541" s="5" t="s">
        <v>31679</v>
      </c>
      <c r="H8541" s="5" t="s">
        <v>14597</v>
      </c>
      <c r="K8541" s="5">
        <v>1</v>
      </c>
      <c r="L8541" s="5">
        <v>1</v>
      </c>
      <c r="M8541" s="5">
        <v>0</v>
      </c>
      <c r="N8541" s="5" t="s">
        <v>90</v>
      </c>
      <c r="O8541" s="5">
        <v>5.9203539823008899</v>
      </c>
      <c r="P8541" s="5">
        <v>5.9203539823008899</v>
      </c>
      <c r="Q8541" s="5">
        <v>0</v>
      </c>
      <c r="R8541" s="5" t="s">
        <v>31680</v>
      </c>
      <c r="S8541" s="5" t="s">
        <v>226</v>
      </c>
      <c r="T8541" s="5" t="s">
        <v>226</v>
      </c>
      <c r="Y8541" s="5" t="s">
        <v>31681</v>
      </c>
      <c r="Z8541" s="5" t="s">
        <v>31682</v>
      </c>
      <c r="AC8541" s="5" t="s">
        <v>149</v>
      </c>
      <c r="AD8541" s="5" t="s">
        <v>97</v>
      </c>
      <c r="AO8541" s="5" t="s">
        <v>98</v>
      </c>
      <c r="AP8541" s="5" t="s">
        <v>98</v>
      </c>
      <c r="AT8541" s="5" t="s">
        <v>98</v>
      </c>
      <c r="AX8541" s="5">
        <v>2023</v>
      </c>
      <c r="BA8541" s="5" t="s">
        <v>99</v>
      </c>
      <c r="BD8541" s="5">
        <v>6</v>
      </c>
      <c r="BN8541" s="5">
        <f t="shared" si="161"/>
        <v>5.9203539823008899</v>
      </c>
    </row>
    <row r="8542" spans="1:66" x14ac:dyDescent="0.35">
      <c r="A8542" s="5" t="s">
        <v>31683</v>
      </c>
      <c r="B8542" s="5" t="s">
        <v>83</v>
      </c>
      <c r="C8542" s="5" t="s">
        <v>149</v>
      </c>
      <c r="D8542" s="5" t="s">
        <v>31627</v>
      </c>
      <c r="E8542" s="5" t="s">
        <v>31628</v>
      </c>
      <c r="F8542" s="5" t="s">
        <v>245</v>
      </c>
      <c r="G8542" s="5" t="s">
        <v>31684</v>
      </c>
      <c r="H8542" s="5" t="s">
        <v>3993</v>
      </c>
      <c r="K8542" s="5">
        <v>1</v>
      </c>
      <c r="L8542" s="5">
        <v>1</v>
      </c>
      <c r="M8542" s="5">
        <v>0</v>
      </c>
      <c r="N8542" s="5" t="s">
        <v>90</v>
      </c>
      <c r="O8542" s="5">
        <v>51.486725663717003</v>
      </c>
      <c r="P8542" s="5">
        <v>51.486725663717003</v>
      </c>
      <c r="Q8542" s="5">
        <v>0</v>
      </c>
      <c r="R8542" s="5" t="s">
        <v>31685</v>
      </c>
      <c r="S8542" s="5" t="s">
        <v>226</v>
      </c>
      <c r="T8542" s="5" t="s">
        <v>226</v>
      </c>
      <c r="U8542" s="5" t="s">
        <v>31686</v>
      </c>
      <c r="Y8542" s="5" t="s">
        <v>31687</v>
      </c>
      <c r="Z8542" s="5" t="s">
        <v>31688</v>
      </c>
      <c r="AC8542" s="5" t="s">
        <v>149</v>
      </c>
      <c r="AD8542" s="5" t="s">
        <v>97</v>
      </c>
      <c r="AO8542" s="5" t="s">
        <v>98</v>
      </c>
      <c r="AP8542" s="5" t="s">
        <v>98</v>
      </c>
      <c r="AT8542" s="5" t="s">
        <v>98</v>
      </c>
      <c r="AX8542" s="5">
        <v>2023</v>
      </c>
      <c r="BA8542" s="5" t="s">
        <v>99</v>
      </c>
      <c r="BD8542" s="5">
        <v>6</v>
      </c>
      <c r="BN8542" s="5">
        <f t="shared" si="161"/>
        <v>51.486725663717003</v>
      </c>
    </row>
    <row r="8543" spans="1:66" x14ac:dyDescent="0.35">
      <c r="A8543" s="5" t="s">
        <v>31689</v>
      </c>
      <c r="B8543" s="5" t="s">
        <v>83</v>
      </c>
      <c r="C8543" s="5" t="s">
        <v>149</v>
      </c>
      <c r="D8543" s="5" t="s">
        <v>31627</v>
      </c>
      <c r="E8543" s="5" t="s">
        <v>31628</v>
      </c>
      <c r="F8543" s="5" t="s">
        <v>245</v>
      </c>
      <c r="G8543" s="5" t="s">
        <v>31684</v>
      </c>
      <c r="H8543" s="5" t="s">
        <v>3993</v>
      </c>
      <c r="K8543" s="5">
        <v>1</v>
      </c>
      <c r="L8543" s="5">
        <v>1</v>
      </c>
      <c r="M8543" s="5">
        <v>0</v>
      </c>
      <c r="N8543" s="5" t="s">
        <v>90</v>
      </c>
      <c r="O8543" s="5">
        <v>51.486725663717003</v>
      </c>
      <c r="P8543" s="5">
        <v>51.486725663717003</v>
      </c>
      <c r="Q8543" s="5">
        <v>0</v>
      </c>
      <c r="R8543" s="5" t="s">
        <v>31685</v>
      </c>
      <c r="S8543" s="5" t="s">
        <v>226</v>
      </c>
      <c r="T8543" s="5" t="s">
        <v>226</v>
      </c>
      <c r="U8543" s="5" t="s">
        <v>31686</v>
      </c>
      <c r="Y8543" s="5" t="s">
        <v>31687</v>
      </c>
      <c r="Z8543" s="5" t="s">
        <v>31688</v>
      </c>
      <c r="AC8543" s="5" t="s">
        <v>149</v>
      </c>
      <c r="AD8543" s="5" t="s">
        <v>97</v>
      </c>
      <c r="AO8543" s="5" t="s">
        <v>98</v>
      </c>
      <c r="AP8543" s="5" t="s">
        <v>98</v>
      </c>
      <c r="AT8543" s="5" t="s">
        <v>98</v>
      </c>
      <c r="AX8543" s="5">
        <v>2023</v>
      </c>
      <c r="BA8543" s="5" t="s">
        <v>99</v>
      </c>
      <c r="BD8543" s="5">
        <v>6</v>
      </c>
      <c r="BN8543" s="5">
        <f t="shared" si="161"/>
        <v>51.486725663717003</v>
      </c>
    </row>
    <row r="8544" spans="1:66" x14ac:dyDescent="0.35">
      <c r="A8544" s="5" t="s">
        <v>31690</v>
      </c>
      <c r="B8544" s="5" t="s">
        <v>83</v>
      </c>
      <c r="C8544" s="5" t="s">
        <v>149</v>
      </c>
      <c r="D8544" s="5" t="s">
        <v>31627</v>
      </c>
      <c r="E8544" s="5" t="s">
        <v>31628</v>
      </c>
      <c r="F8544" s="5" t="s">
        <v>245</v>
      </c>
      <c r="G8544" s="5" t="s">
        <v>31691</v>
      </c>
      <c r="H8544" s="5" t="s">
        <v>7735</v>
      </c>
      <c r="K8544" s="5">
        <v>1</v>
      </c>
      <c r="L8544" s="5">
        <v>1</v>
      </c>
      <c r="M8544" s="5">
        <v>0</v>
      </c>
      <c r="N8544" s="5" t="s">
        <v>90</v>
      </c>
      <c r="O8544" s="5">
        <v>163.49557522123899</v>
      </c>
      <c r="P8544" s="5">
        <v>163.49557522123899</v>
      </c>
      <c r="Q8544" s="5">
        <v>0</v>
      </c>
      <c r="R8544" s="5" t="s">
        <v>31692</v>
      </c>
      <c r="S8544" s="5" t="s">
        <v>226</v>
      </c>
      <c r="T8544" s="5" t="s">
        <v>226</v>
      </c>
      <c r="U8544" s="5" t="s">
        <v>31693</v>
      </c>
      <c r="Y8544" s="5" t="s">
        <v>31694</v>
      </c>
      <c r="Z8544" s="5" t="s">
        <v>31695</v>
      </c>
      <c r="AC8544" s="5" t="s">
        <v>149</v>
      </c>
      <c r="AD8544" s="5" t="s">
        <v>97</v>
      </c>
      <c r="AO8544" s="5" t="s">
        <v>98</v>
      </c>
      <c r="AP8544" s="5" t="s">
        <v>98</v>
      </c>
      <c r="AT8544" s="5" t="s">
        <v>98</v>
      </c>
      <c r="AX8544" s="5">
        <v>2023</v>
      </c>
      <c r="BA8544" s="5" t="s">
        <v>99</v>
      </c>
      <c r="BD8544" s="5">
        <v>6</v>
      </c>
      <c r="BN8544" s="5">
        <f t="shared" si="161"/>
        <v>163.49557522123899</v>
      </c>
    </row>
    <row r="8545" spans="1:66" x14ac:dyDescent="0.35">
      <c r="A8545" s="5" t="s">
        <v>31696</v>
      </c>
      <c r="B8545" s="5" t="s">
        <v>83</v>
      </c>
      <c r="C8545" s="5" t="s">
        <v>149</v>
      </c>
      <c r="D8545" s="5" t="s">
        <v>31627</v>
      </c>
      <c r="E8545" s="5" t="s">
        <v>31628</v>
      </c>
      <c r="F8545" s="5" t="s">
        <v>245</v>
      </c>
      <c r="G8545" s="5" t="s">
        <v>31697</v>
      </c>
      <c r="H8545" s="5" t="s">
        <v>5625</v>
      </c>
      <c r="K8545" s="5">
        <v>1</v>
      </c>
      <c r="L8545" s="5">
        <v>1</v>
      </c>
      <c r="M8545" s="5">
        <v>0</v>
      </c>
      <c r="N8545" s="5" t="s">
        <v>90</v>
      </c>
      <c r="O8545" s="5">
        <v>7.1327433628318504</v>
      </c>
      <c r="P8545" s="5">
        <v>7.1327433628318504</v>
      </c>
      <c r="Q8545" s="5">
        <v>0</v>
      </c>
      <c r="R8545" s="5" t="s">
        <v>31698</v>
      </c>
      <c r="S8545" s="5" t="s">
        <v>226</v>
      </c>
      <c r="T8545" s="5" t="s">
        <v>226</v>
      </c>
      <c r="Y8545" s="5" t="s">
        <v>31699</v>
      </c>
      <c r="Z8545" s="5" t="s">
        <v>31700</v>
      </c>
      <c r="AC8545" s="5" t="s">
        <v>149</v>
      </c>
      <c r="AD8545" s="5" t="s">
        <v>97</v>
      </c>
      <c r="AO8545" s="5" t="s">
        <v>98</v>
      </c>
      <c r="AP8545" s="5" t="s">
        <v>98</v>
      </c>
      <c r="AT8545" s="5" t="s">
        <v>98</v>
      </c>
      <c r="AX8545" s="5">
        <v>2023</v>
      </c>
      <c r="BA8545" s="5" t="s">
        <v>99</v>
      </c>
      <c r="BD8545" s="5">
        <v>6</v>
      </c>
      <c r="BN8545" s="5">
        <f t="shared" si="161"/>
        <v>7.1327433628318504</v>
      </c>
    </row>
    <row r="8546" spans="1:66" x14ac:dyDescent="0.35">
      <c r="A8546" s="5" t="s">
        <v>31701</v>
      </c>
      <c r="B8546" s="5" t="s">
        <v>83</v>
      </c>
      <c r="C8546" s="5" t="s">
        <v>149</v>
      </c>
      <c r="D8546" s="5" t="s">
        <v>31627</v>
      </c>
      <c r="E8546" s="5" t="s">
        <v>31628</v>
      </c>
      <c r="F8546" s="5" t="s">
        <v>245</v>
      </c>
      <c r="G8546" s="5" t="s">
        <v>31697</v>
      </c>
      <c r="H8546" s="5" t="s">
        <v>5625</v>
      </c>
      <c r="K8546" s="5">
        <v>1</v>
      </c>
      <c r="L8546" s="5">
        <v>1</v>
      </c>
      <c r="M8546" s="5">
        <v>0</v>
      </c>
      <c r="N8546" s="5" t="s">
        <v>90</v>
      </c>
      <c r="O8546" s="5">
        <v>7.1327433628318504</v>
      </c>
      <c r="P8546" s="5">
        <v>7.1327433628318504</v>
      </c>
      <c r="Q8546" s="5">
        <v>0</v>
      </c>
      <c r="R8546" s="5" t="s">
        <v>31698</v>
      </c>
      <c r="S8546" s="5" t="s">
        <v>226</v>
      </c>
      <c r="T8546" s="5" t="s">
        <v>226</v>
      </c>
      <c r="Y8546" s="5" t="s">
        <v>31699</v>
      </c>
      <c r="Z8546" s="5" t="s">
        <v>31700</v>
      </c>
      <c r="AC8546" s="5" t="s">
        <v>149</v>
      </c>
      <c r="AD8546" s="5" t="s">
        <v>97</v>
      </c>
      <c r="AO8546" s="5" t="s">
        <v>98</v>
      </c>
      <c r="AP8546" s="5" t="s">
        <v>98</v>
      </c>
      <c r="AT8546" s="5" t="s">
        <v>98</v>
      </c>
      <c r="AX8546" s="5">
        <v>2023</v>
      </c>
      <c r="BA8546" s="5" t="s">
        <v>99</v>
      </c>
      <c r="BD8546" s="5">
        <v>6</v>
      </c>
      <c r="BN8546" s="5">
        <f t="shared" si="161"/>
        <v>7.1327433628318504</v>
      </c>
    </row>
    <row r="8547" spans="1:66" x14ac:dyDescent="0.35">
      <c r="A8547" s="5" t="s">
        <v>31702</v>
      </c>
      <c r="B8547" s="5" t="s">
        <v>83</v>
      </c>
      <c r="C8547" s="5" t="s">
        <v>149</v>
      </c>
      <c r="D8547" s="5" t="s">
        <v>31627</v>
      </c>
      <c r="E8547" s="5" t="s">
        <v>31628</v>
      </c>
      <c r="F8547" s="5" t="s">
        <v>245</v>
      </c>
      <c r="G8547" s="5" t="s">
        <v>31703</v>
      </c>
      <c r="H8547" s="5" t="s">
        <v>5924</v>
      </c>
      <c r="K8547" s="5">
        <v>1</v>
      </c>
      <c r="L8547" s="5">
        <v>1</v>
      </c>
      <c r="M8547" s="5">
        <v>0</v>
      </c>
      <c r="N8547" s="5" t="s">
        <v>90</v>
      </c>
      <c r="O8547" s="5">
        <v>17.707964601769898</v>
      </c>
      <c r="P8547" s="5">
        <v>17.707964601769898</v>
      </c>
      <c r="Q8547" s="5">
        <v>0</v>
      </c>
      <c r="R8547" s="5" t="s">
        <v>31704</v>
      </c>
      <c r="S8547" s="5" t="s">
        <v>226</v>
      </c>
      <c r="T8547" s="5" t="s">
        <v>226</v>
      </c>
      <c r="Y8547" s="5" t="s">
        <v>31705</v>
      </c>
      <c r="Z8547" s="5" t="s">
        <v>31706</v>
      </c>
      <c r="AC8547" s="5" t="s">
        <v>149</v>
      </c>
      <c r="AD8547" s="5" t="s">
        <v>97</v>
      </c>
      <c r="AO8547" s="5" t="s">
        <v>98</v>
      </c>
      <c r="AP8547" s="5" t="s">
        <v>98</v>
      </c>
      <c r="AT8547" s="5" t="s">
        <v>98</v>
      </c>
      <c r="AX8547" s="5">
        <v>2023</v>
      </c>
      <c r="BA8547" s="5" t="s">
        <v>99</v>
      </c>
      <c r="BD8547" s="5">
        <v>6</v>
      </c>
      <c r="BN8547" s="5">
        <f t="shared" si="161"/>
        <v>17.707964601769898</v>
      </c>
    </row>
    <row r="8548" spans="1:66" x14ac:dyDescent="0.35">
      <c r="A8548" s="5" t="s">
        <v>31707</v>
      </c>
      <c r="B8548" s="5" t="s">
        <v>83</v>
      </c>
      <c r="C8548" s="5" t="s">
        <v>149</v>
      </c>
      <c r="D8548" s="5" t="s">
        <v>31627</v>
      </c>
      <c r="E8548" s="5" t="s">
        <v>31628</v>
      </c>
      <c r="F8548" s="5" t="s">
        <v>245</v>
      </c>
      <c r="G8548" s="5" t="s">
        <v>31708</v>
      </c>
      <c r="H8548" s="5" t="s">
        <v>14636</v>
      </c>
      <c r="K8548" s="5">
        <v>1</v>
      </c>
      <c r="L8548" s="5">
        <v>1</v>
      </c>
      <c r="M8548" s="5">
        <v>0</v>
      </c>
      <c r="N8548" s="5" t="s">
        <v>90</v>
      </c>
      <c r="O8548" s="5">
        <v>10.044247787610599</v>
      </c>
      <c r="P8548" s="5">
        <v>10.044247787610599</v>
      </c>
      <c r="Q8548" s="5">
        <v>0</v>
      </c>
      <c r="R8548" s="5" t="s">
        <v>31709</v>
      </c>
      <c r="S8548" s="5" t="s">
        <v>226</v>
      </c>
      <c r="T8548" s="5" t="s">
        <v>226</v>
      </c>
      <c r="Y8548" s="5" t="s">
        <v>31710</v>
      </c>
      <c r="Z8548" s="5" t="s">
        <v>31711</v>
      </c>
      <c r="AC8548" s="5" t="s">
        <v>149</v>
      </c>
      <c r="AD8548" s="5" t="s">
        <v>97</v>
      </c>
      <c r="AO8548" s="5" t="s">
        <v>98</v>
      </c>
      <c r="AP8548" s="5" t="s">
        <v>98</v>
      </c>
      <c r="AT8548" s="5" t="s">
        <v>98</v>
      </c>
      <c r="AX8548" s="5">
        <v>2023</v>
      </c>
      <c r="BA8548" s="5" t="s">
        <v>99</v>
      </c>
      <c r="BD8548" s="5">
        <v>6</v>
      </c>
      <c r="BN8548" s="5">
        <f t="shared" si="161"/>
        <v>10.044247787610599</v>
      </c>
    </row>
    <row r="8549" spans="1:66" x14ac:dyDescent="0.35">
      <c r="A8549" s="5" t="s">
        <v>31712</v>
      </c>
      <c r="B8549" s="5" t="s">
        <v>83</v>
      </c>
      <c r="C8549" s="5" t="s">
        <v>149</v>
      </c>
      <c r="D8549" s="5" t="s">
        <v>31627</v>
      </c>
      <c r="E8549" s="5" t="s">
        <v>31628</v>
      </c>
      <c r="F8549" s="5" t="s">
        <v>245</v>
      </c>
      <c r="G8549" s="5" t="s">
        <v>31713</v>
      </c>
      <c r="H8549" s="5" t="s">
        <v>2073</v>
      </c>
      <c r="K8549" s="5">
        <v>1</v>
      </c>
      <c r="L8549" s="5">
        <v>1</v>
      </c>
      <c r="M8549" s="5">
        <v>0</v>
      </c>
      <c r="N8549" s="5" t="s">
        <v>90</v>
      </c>
      <c r="O8549" s="5">
        <v>3.6460176991150401</v>
      </c>
      <c r="P8549" s="5">
        <v>3.6460176991150401</v>
      </c>
      <c r="Q8549" s="5">
        <v>0</v>
      </c>
      <c r="R8549" s="5" t="s">
        <v>31714</v>
      </c>
      <c r="S8549" s="5" t="s">
        <v>226</v>
      </c>
      <c r="T8549" s="5" t="s">
        <v>226</v>
      </c>
      <c r="Y8549" s="5" t="s">
        <v>31715</v>
      </c>
      <c r="Z8549" s="5" t="s">
        <v>31716</v>
      </c>
      <c r="AC8549" s="5" t="s">
        <v>149</v>
      </c>
      <c r="AD8549" s="5" t="s">
        <v>97</v>
      </c>
      <c r="AO8549" s="5" t="s">
        <v>98</v>
      </c>
      <c r="AP8549" s="5" t="s">
        <v>98</v>
      </c>
      <c r="AT8549" s="5" t="s">
        <v>98</v>
      </c>
      <c r="AX8549" s="5">
        <v>2023</v>
      </c>
      <c r="BA8549" s="5" t="s">
        <v>99</v>
      </c>
      <c r="BD8549" s="5">
        <v>6</v>
      </c>
      <c r="BN8549" s="5">
        <f t="shared" si="161"/>
        <v>3.6460176991150401</v>
      </c>
    </row>
    <row r="8550" spans="1:66" x14ac:dyDescent="0.35">
      <c r="A8550" s="5" t="s">
        <v>31717</v>
      </c>
      <c r="B8550" s="5" t="s">
        <v>83</v>
      </c>
      <c r="C8550" s="5" t="s">
        <v>149</v>
      </c>
      <c r="D8550" s="5" t="s">
        <v>31627</v>
      </c>
      <c r="E8550" s="5" t="s">
        <v>31628</v>
      </c>
      <c r="F8550" s="5" t="s">
        <v>245</v>
      </c>
      <c r="G8550" s="5" t="s">
        <v>31718</v>
      </c>
      <c r="H8550" s="5" t="s">
        <v>2079</v>
      </c>
      <c r="K8550" s="5">
        <v>1</v>
      </c>
      <c r="L8550" s="5">
        <v>1</v>
      </c>
      <c r="M8550" s="5">
        <v>0</v>
      </c>
      <c r="N8550" s="5" t="s">
        <v>90</v>
      </c>
      <c r="O8550" s="5">
        <v>3.9292035398230101</v>
      </c>
      <c r="P8550" s="5">
        <v>3.9292035398230101</v>
      </c>
      <c r="Q8550" s="5">
        <v>0</v>
      </c>
      <c r="R8550" s="5" t="s">
        <v>31719</v>
      </c>
      <c r="S8550" s="5" t="s">
        <v>226</v>
      </c>
      <c r="T8550" s="5" t="s">
        <v>226</v>
      </c>
      <c r="Y8550" s="5" t="s">
        <v>31720</v>
      </c>
      <c r="Z8550" s="5" t="s">
        <v>31721</v>
      </c>
      <c r="AC8550" s="5" t="s">
        <v>149</v>
      </c>
      <c r="AD8550" s="5" t="s">
        <v>97</v>
      </c>
      <c r="AO8550" s="5" t="s">
        <v>98</v>
      </c>
      <c r="AP8550" s="5" t="s">
        <v>98</v>
      </c>
      <c r="AT8550" s="5" t="s">
        <v>98</v>
      </c>
      <c r="AX8550" s="5">
        <v>2023</v>
      </c>
      <c r="BA8550" s="5" t="s">
        <v>99</v>
      </c>
      <c r="BD8550" s="5">
        <v>6</v>
      </c>
      <c r="BN8550" s="5">
        <f t="shared" si="161"/>
        <v>3.9292035398230101</v>
      </c>
    </row>
    <row r="8551" spans="1:66" x14ac:dyDescent="0.35">
      <c r="A8551" s="5" t="s">
        <v>31722</v>
      </c>
      <c r="B8551" s="5" t="s">
        <v>83</v>
      </c>
      <c r="C8551" s="5" t="s">
        <v>149</v>
      </c>
      <c r="D8551" s="5" t="s">
        <v>31627</v>
      </c>
      <c r="E8551" s="5" t="s">
        <v>31628</v>
      </c>
      <c r="F8551" s="5" t="s">
        <v>245</v>
      </c>
      <c r="G8551" s="5" t="s">
        <v>31723</v>
      </c>
      <c r="H8551" s="5" t="s">
        <v>5984</v>
      </c>
      <c r="K8551" s="5">
        <v>1</v>
      </c>
      <c r="L8551" s="5">
        <v>1</v>
      </c>
      <c r="M8551" s="5">
        <v>0</v>
      </c>
      <c r="N8551" s="5" t="s">
        <v>90</v>
      </c>
      <c r="O8551" s="5">
        <v>8.4867256637168094</v>
      </c>
      <c r="P8551" s="5">
        <v>8.4867256637168094</v>
      </c>
      <c r="Q8551" s="5">
        <v>0</v>
      </c>
      <c r="R8551" s="5" t="s">
        <v>31724</v>
      </c>
      <c r="S8551" s="5" t="s">
        <v>226</v>
      </c>
      <c r="T8551" s="5" t="s">
        <v>226</v>
      </c>
      <c r="Y8551" s="5" t="s">
        <v>31725</v>
      </c>
      <c r="Z8551" s="5" t="s">
        <v>31726</v>
      </c>
      <c r="AC8551" s="5" t="s">
        <v>149</v>
      </c>
      <c r="AD8551" s="5" t="s">
        <v>97</v>
      </c>
      <c r="AO8551" s="5" t="s">
        <v>98</v>
      </c>
      <c r="AP8551" s="5" t="s">
        <v>98</v>
      </c>
      <c r="AT8551" s="5" t="s">
        <v>98</v>
      </c>
      <c r="AX8551" s="5">
        <v>2023</v>
      </c>
      <c r="BA8551" s="5" t="s">
        <v>99</v>
      </c>
      <c r="BD8551" s="5">
        <v>6</v>
      </c>
      <c r="BN8551" s="5">
        <f t="shared" si="161"/>
        <v>8.4867256637168094</v>
      </c>
    </row>
    <row r="8552" spans="1:66" x14ac:dyDescent="0.35">
      <c r="A8552" s="5" t="s">
        <v>31727</v>
      </c>
      <c r="B8552" s="5" t="s">
        <v>83</v>
      </c>
      <c r="C8552" s="5" t="s">
        <v>149</v>
      </c>
      <c r="D8552" s="5" t="s">
        <v>31627</v>
      </c>
      <c r="E8552" s="5" t="s">
        <v>31628</v>
      </c>
      <c r="F8552" s="5" t="s">
        <v>245</v>
      </c>
      <c r="G8552" s="5" t="s">
        <v>31728</v>
      </c>
      <c r="H8552" s="5" t="s">
        <v>980</v>
      </c>
      <c r="K8552" s="5">
        <v>1</v>
      </c>
      <c r="L8552" s="5">
        <v>1</v>
      </c>
      <c r="M8552" s="5">
        <v>0</v>
      </c>
      <c r="N8552" s="5" t="s">
        <v>90</v>
      </c>
      <c r="O8552" s="5">
        <v>5.8230088495575201</v>
      </c>
      <c r="P8552" s="5">
        <v>5.8230088495575201</v>
      </c>
      <c r="Q8552" s="5">
        <v>0</v>
      </c>
      <c r="R8552" s="5" t="s">
        <v>31729</v>
      </c>
      <c r="S8552" s="5" t="s">
        <v>226</v>
      </c>
      <c r="T8552" s="5" t="s">
        <v>226</v>
      </c>
      <c r="Y8552" s="5" t="s">
        <v>31730</v>
      </c>
      <c r="Z8552" s="5" t="s">
        <v>31731</v>
      </c>
      <c r="AC8552" s="5" t="s">
        <v>149</v>
      </c>
      <c r="AD8552" s="5" t="s">
        <v>97</v>
      </c>
      <c r="AO8552" s="5" t="s">
        <v>98</v>
      </c>
      <c r="AP8552" s="5" t="s">
        <v>98</v>
      </c>
      <c r="AT8552" s="5" t="s">
        <v>98</v>
      </c>
      <c r="AX8552" s="5">
        <v>2023</v>
      </c>
      <c r="BA8552" s="5" t="s">
        <v>99</v>
      </c>
      <c r="BD8552" s="5">
        <v>6</v>
      </c>
      <c r="BN8552" s="5">
        <f t="shared" si="161"/>
        <v>5.8230088495575201</v>
      </c>
    </row>
    <row r="8553" spans="1:66" x14ac:dyDescent="0.35">
      <c r="A8553" s="5" t="s">
        <v>31732</v>
      </c>
      <c r="B8553" s="5" t="s">
        <v>83</v>
      </c>
      <c r="C8553" s="5" t="s">
        <v>149</v>
      </c>
      <c r="D8553" s="5" t="s">
        <v>31627</v>
      </c>
      <c r="E8553" s="5" t="s">
        <v>31628</v>
      </c>
      <c r="F8553" s="5" t="s">
        <v>245</v>
      </c>
      <c r="G8553" s="5" t="s">
        <v>31733</v>
      </c>
      <c r="H8553" s="5" t="s">
        <v>1255</v>
      </c>
      <c r="K8553" s="5">
        <v>1</v>
      </c>
      <c r="L8553" s="5">
        <v>1</v>
      </c>
      <c r="M8553" s="5">
        <v>0</v>
      </c>
      <c r="N8553" s="5" t="s">
        <v>90</v>
      </c>
      <c r="O8553" s="5">
        <v>19.1769911504425</v>
      </c>
      <c r="P8553" s="5">
        <v>19.1769911504425</v>
      </c>
      <c r="Q8553" s="5">
        <v>0</v>
      </c>
      <c r="R8553" s="5" t="s">
        <v>31734</v>
      </c>
      <c r="S8553" s="5" t="s">
        <v>226</v>
      </c>
      <c r="T8553" s="5" t="s">
        <v>226</v>
      </c>
      <c r="U8553" s="5" t="s">
        <v>31735</v>
      </c>
      <c r="Y8553" s="5" t="s">
        <v>31736</v>
      </c>
      <c r="Z8553" s="5" t="s">
        <v>31737</v>
      </c>
      <c r="AC8553" s="5" t="s">
        <v>149</v>
      </c>
      <c r="AD8553" s="5" t="s">
        <v>97</v>
      </c>
      <c r="AO8553" s="5" t="s">
        <v>98</v>
      </c>
      <c r="AP8553" s="5" t="s">
        <v>98</v>
      </c>
      <c r="AT8553" s="5" t="s">
        <v>98</v>
      </c>
      <c r="AX8553" s="5">
        <v>2023</v>
      </c>
      <c r="BA8553" s="5" t="s">
        <v>99</v>
      </c>
      <c r="BD8553" s="5">
        <v>6</v>
      </c>
      <c r="BN8553" s="5">
        <f t="shared" si="161"/>
        <v>19.1769911504425</v>
      </c>
    </row>
    <row r="8554" spans="1:66" x14ac:dyDescent="0.35">
      <c r="A8554" s="5" t="s">
        <v>31738</v>
      </c>
      <c r="B8554" s="5" t="s">
        <v>83</v>
      </c>
      <c r="C8554" s="5" t="s">
        <v>149</v>
      </c>
      <c r="D8554" s="5" t="s">
        <v>31474</v>
      </c>
      <c r="E8554" s="5" t="s">
        <v>31475</v>
      </c>
      <c r="F8554" s="5" t="s">
        <v>87</v>
      </c>
      <c r="G8554" s="5" t="s">
        <v>31739</v>
      </c>
      <c r="H8554" s="5" t="s">
        <v>153</v>
      </c>
      <c r="K8554" s="5">
        <v>1</v>
      </c>
      <c r="L8554" s="5">
        <v>1</v>
      </c>
      <c r="M8554" s="5">
        <v>0</v>
      </c>
      <c r="N8554" s="5" t="s">
        <v>224</v>
      </c>
      <c r="O8554" s="5">
        <v>6.2831858407079597</v>
      </c>
      <c r="P8554" s="5">
        <v>6.2831858407079597</v>
      </c>
      <c r="Q8554" s="5">
        <v>6.2831858407079597</v>
      </c>
      <c r="R8554" s="5" t="s">
        <v>31740</v>
      </c>
      <c r="T8554" s="5" t="s">
        <v>5888</v>
      </c>
      <c r="W8554" s="5" t="s">
        <v>6948</v>
      </c>
      <c r="Y8554" s="5" t="s">
        <v>31741</v>
      </c>
      <c r="Z8554" s="5" t="s">
        <v>31742</v>
      </c>
      <c r="AB8554" s="5" t="s">
        <v>87</v>
      </c>
      <c r="AC8554" s="5" t="s">
        <v>149</v>
      </c>
      <c r="AD8554" s="5" t="s">
        <v>97</v>
      </c>
      <c r="AO8554" s="5" t="s">
        <v>157</v>
      </c>
      <c r="AP8554" s="5" t="s">
        <v>158</v>
      </c>
      <c r="AX8554" s="5">
        <v>2023</v>
      </c>
      <c r="BA8554" s="5" t="s">
        <v>217</v>
      </c>
      <c r="BD8554" s="5">
        <v>3</v>
      </c>
      <c r="BE8554" s="5">
        <v>2023</v>
      </c>
      <c r="BH8554" s="5" t="s">
        <v>361</v>
      </c>
      <c r="BK8554" s="5">
        <v>7</v>
      </c>
      <c r="BN8554" s="5">
        <f t="shared" si="161"/>
        <v>6.2831858407079597</v>
      </c>
    </row>
    <row r="8555" spans="1:66" x14ac:dyDescent="0.35">
      <c r="A8555" s="5" t="s">
        <v>31743</v>
      </c>
      <c r="B8555" s="5" t="s">
        <v>83</v>
      </c>
      <c r="C8555" s="5" t="s">
        <v>149</v>
      </c>
      <c r="D8555" s="5" t="s">
        <v>31474</v>
      </c>
      <c r="E8555" s="5" t="s">
        <v>31475</v>
      </c>
      <c r="F8555" s="5" t="s">
        <v>87</v>
      </c>
      <c r="G8555" s="5" t="s">
        <v>31744</v>
      </c>
      <c r="H8555" s="5" t="s">
        <v>153</v>
      </c>
      <c r="K8555" s="5">
        <v>1</v>
      </c>
      <c r="L8555" s="5">
        <v>1</v>
      </c>
      <c r="M8555" s="5">
        <v>0</v>
      </c>
      <c r="N8555" s="5" t="s">
        <v>224</v>
      </c>
      <c r="O8555" s="5">
        <v>5.3274336283185804</v>
      </c>
      <c r="P8555" s="5">
        <v>0</v>
      </c>
      <c r="Q8555" s="5">
        <v>5.3274336283185804</v>
      </c>
      <c r="R8555" s="5" t="s">
        <v>31745</v>
      </c>
      <c r="S8555" s="5" t="s">
        <v>25091</v>
      </c>
      <c r="T8555" s="5" t="s">
        <v>25091</v>
      </c>
      <c r="W8555" s="5" t="s">
        <v>6948</v>
      </c>
      <c r="Y8555" s="5" t="s">
        <v>31746</v>
      </c>
      <c r="Z8555" s="5" t="s">
        <v>31747</v>
      </c>
      <c r="AB8555" s="5" t="s">
        <v>87</v>
      </c>
      <c r="AC8555" s="5" t="s">
        <v>149</v>
      </c>
      <c r="AD8555" s="5" t="s">
        <v>97</v>
      </c>
      <c r="AO8555" s="5" t="s">
        <v>98</v>
      </c>
      <c r="AP8555" s="5" t="s">
        <v>98</v>
      </c>
      <c r="AT8555" s="5" t="s">
        <v>98</v>
      </c>
      <c r="AX8555" s="5">
        <v>2023</v>
      </c>
      <c r="BA8555" s="5" t="s">
        <v>99</v>
      </c>
      <c r="BD8555" s="5">
        <v>5</v>
      </c>
      <c r="BE8555" s="5">
        <v>2023</v>
      </c>
      <c r="BH8555" s="5" t="s">
        <v>361</v>
      </c>
      <c r="BK8555" s="5">
        <v>7</v>
      </c>
      <c r="BN8555" s="5">
        <f t="shared" si="161"/>
        <v>5.3274336283185804</v>
      </c>
    </row>
    <row r="8556" spans="1:66" x14ac:dyDescent="0.35">
      <c r="A8556" s="5" t="s">
        <v>31748</v>
      </c>
      <c r="B8556" s="5" t="s">
        <v>83</v>
      </c>
      <c r="C8556" s="5" t="s">
        <v>149</v>
      </c>
      <c r="D8556" s="5" t="s">
        <v>31474</v>
      </c>
      <c r="E8556" s="5" t="s">
        <v>31475</v>
      </c>
      <c r="F8556" s="5" t="s">
        <v>87</v>
      </c>
      <c r="G8556" s="5" t="s">
        <v>31749</v>
      </c>
      <c r="H8556" s="5" t="s">
        <v>153</v>
      </c>
      <c r="K8556" s="5">
        <v>1</v>
      </c>
      <c r="L8556" s="5">
        <v>1</v>
      </c>
      <c r="M8556" s="5">
        <v>0</v>
      </c>
      <c r="N8556" s="5" t="s">
        <v>224</v>
      </c>
      <c r="O8556" s="5">
        <v>5.3274336283185804</v>
      </c>
      <c r="P8556" s="5">
        <v>0</v>
      </c>
      <c r="Q8556" s="5">
        <v>5.3274336283185804</v>
      </c>
      <c r="R8556" s="5" t="s">
        <v>31750</v>
      </c>
      <c r="S8556" s="5" t="s">
        <v>25091</v>
      </c>
      <c r="T8556" s="5" t="s">
        <v>25091</v>
      </c>
      <c r="W8556" s="5" t="s">
        <v>6948</v>
      </c>
      <c r="Y8556" s="5" t="s">
        <v>31751</v>
      </c>
      <c r="Z8556" s="5" t="s">
        <v>31752</v>
      </c>
      <c r="AB8556" s="5" t="s">
        <v>87</v>
      </c>
      <c r="AC8556" s="5" t="s">
        <v>149</v>
      </c>
      <c r="AD8556" s="5" t="s">
        <v>97</v>
      </c>
      <c r="AO8556" s="5" t="s">
        <v>98</v>
      </c>
      <c r="AP8556" s="5" t="s">
        <v>98</v>
      </c>
      <c r="AT8556" s="5" t="s">
        <v>98</v>
      </c>
      <c r="AX8556" s="5">
        <v>2023</v>
      </c>
      <c r="BA8556" s="5" t="s">
        <v>99</v>
      </c>
      <c r="BD8556" s="5">
        <v>5</v>
      </c>
      <c r="BE8556" s="5">
        <v>2023</v>
      </c>
      <c r="BH8556" s="5" t="s">
        <v>361</v>
      </c>
      <c r="BK8556" s="5">
        <v>7</v>
      </c>
      <c r="BN8556" s="5">
        <f t="shared" si="161"/>
        <v>5.3274336283185804</v>
      </c>
    </row>
    <row r="8557" spans="1:66" x14ac:dyDescent="0.35">
      <c r="A8557" s="5" t="s">
        <v>31753</v>
      </c>
      <c r="B8557" s="5" t="s">
        <v>83</v>
      </c>
      <c r="C8557" s="5" t="s">
        <v>149</v>
      </c>
      <c r="D8557" s="5" t="s">
        <v>31627</v>
      </c>
      <c r="E8557" s="5" t="s">
        <v>31628</v>
      </c>
      <c r="F8557" s="5" t="s">
        <v>87</v>
      </c>
      <c r="G8557" s="5" t="s">
        <v>31754</v>
      </c>
      <c r="H8557" s="5" t="s">
        <v>153</v>
      </c>
      <c r="K8557" s="5">
        <v>1</v>
      </c>
      <c r="L8557" s="5">
        <v>1</v>
      </c>
      <c r="M8557" s="5">
        <v>0</v>
      </c>
      <c r="N8557" s="5" t="s">
        <v>224</v>
      </c>
      <c r="O8557" s="5">
        <v>5.6017699115044302</v>
      </c>
      <c r="P8557" s="5">
        <v>0</v>
      </c>
      <c r="Q8557" s="5">
        <v>5.6017699115044302</v>
      </c>
      <c r="R8557" s="5" t="s">
        <v>31755</v>
      </c>
      <c r="S8557" s="5" t="s">
        <v>25091</v>
      </c>
      <c r="T8557" s="5" t="s">
        <v>25091</v>
      </c>
      <c r="W8557" s="5" t="s">
        <v>6948</v>
      </c>
      <c r="Y8557" s="5" t="s">
        <v>31756</v>
      </c>
      <c r="Z8557" s="5" t="s">
        <v>31757</v>
      </c>
      <c r="AB8557" s="5" t="s">
        <v>87</v>
      </c>
      <c r="AC8557" s="5" t="s">
        <v>149</v>
      </c>
      <c r="AD8557" s="5" t="s">
        <v>97</v>
      </c>
      <c r="AO8557" s="5" t="s">
        <v>98</v>
      </c>
      <c r="AP8557" s="5" t="s">
        <v>98</v>
      </c>
      <c r="AT8557" s="5" t="s">
        <v>98</v>
      </c>
      <c r="AX8557" s="5">
        <v>2023</v>
      </c>
      <c r="BA8557" s="5" t="s">
        <v>99</v>
      </c>
      <c r="BD8557" s="5">
        <v>5</v>
      </c>
      <c r="BE8557" s="5">
        <v>2023</v>
      </c>
      <c r="BH8557" s="5" t="s">
        <v>361</v>
      </c>
      <c r="BK8557" s="5">
        <v>7</v>
      </c>
      <c r="BN8557" s="5">
        <f t="shared" si="161"/>
        <v>5.6017699115044302</v>
      </c>
    </row>
    <row r="8558" spans="1:66" x14ac:dyDescent="0.35">
      <c r="A8558" s="5" t="s">
        <v>31758</v>
      </c>
      <c r="B8558" s="5" t="s">
        <v>83</v>
      </c>
      <c r="C8558" s="5" t="s">
        <v>149</v>
      </c>
      <c r="D8558" s="5" t="s">
        <v>98</v>
      </c>
      <c r="E8558" s="5" t="s">
        <v>98</v>
      </c>
      <c r="F8558" s="5" t="s">
        <v>87</v>
      </c>
      <c r="G8558" s="5" t="s">
        <v>31759</v>
      </c>
      <c r="H8558" s="5" t="s">
        <v>153</v>
      </c>
      <c r="K8558" s="5">
        <v>1</v>
      </c>
      <c r="L8558" s="5">
        <v>1</v>
      </c>
      <c r="M8558" s="5">
        <v>0</v>
      </c>
      <c r="N8558" s="5" t="s">
        <v>224</v>
      </c>
      <c r="O8558" s="5">
        <v>6.486726</v>
      </c>
      <c r="P8558" s="5">
        <v>0</v>
      </c>
      <c r="Q8558" s="5">
        <v>6.486726</v>
      </c>
      <c r="R8558" s="5" t="s">
        <v>31760</v>
      </c>
      <c r="S8558" s="5" t="s">
        <v>25091</v>
      </c>
      <c r="T8558" s="5" t="s">
        <v>25091</v>
      </c>
      <c r="W8558" s="5" t="s">
        <v>6948</v>
      </c>
      <c r="Y8558" s="5" t="s">
        <v>31761</v>
      </c>
      <c r="Z8558" s="5" t="s">
        <v>31762</v>
      </c>
      <c r="AB8558" s="5" t="s">
        <v>87</v>
      </c>
      <c r="AC8558" s="5" t="s">
        <v>149</v>
      </c>
      <c r="AD8558" s="5" t="s">
        <v>97</v>
      </c>
      <c r="AO8558" s="5" t="s">
        <v>98</v>
      </c>
      <c r="AP8558" s="5" t="s">
        <v>98</v>
      </c>
      <c r="AT8558" s="5" t="s">
        <v>98</v>
      </c>
      <c r="AX8558" s="5">
        <v>2023</v>
      </c>
      <c r="BA8558" s="5" t="s">
        <v>99</v>
      </c>
      <c r="BD8558" s="5">
        <v>5</v>
      </c>
      <c r="BE8558" s="5">
        <v>2023</v>
      </c>
      <c r="BH8558" s="5" t="s">
        <v>361</v>
      </c>
      <c r="BK8558" s="5">
        <v>7</v>
      </c>
      <c r="BN8558" s="5">
        <f t="shared" si="161"/>
        <v>6.486726</v>
      </c>
    </row>
    <row r="8559" spans="1:66" x14ac:dyDescent="0.35">
      <c r="A8559" s="5" t="s">
        <v>31763</v>
      </c>
      <c r="B8559" s="5" t="s">
        <v>83</v>
      </c>
      <c r="C8559" s="5" t="s">
        <v>149</v>
      </c>
      <c r="D8559" s="5" t="s">
        <v>31474</v>
      </c>
      <c r="E8559" s="5" t="s">
        <v>31475</v>
      </c>
      <c r="F8559" s="5" t="s">
        <v>87</v>
      </c>
      <c r="G8559" s="5" t="s">
        <v>31764</v>
      </c>
      <c r="H8559" s="5" t="s">
        <v>162</v>
      </c>
      <c r="K8559" s="5">
        <v>1</v>
      </c>
      <c r="L8559" s="5">
        <v>1</v>
      </c>
      <c r="M8559" s="5">
        <v>0</v>
      </c>
      <c r="N8559" s="5" t="s">
        <v>90</v>
      </c>
      <c r="O8559" s="5">
        <v>0.70796460176991105</v>
      </c>
      <c r="P8559" s="5">
        <v>0.70796460176991105</v>
      </c>
      <c r="Q8559" s="5">
        <v>0</v>
      </c>
      <c r="R8559" s="5" t="s">
        <v>31765</v>
      </c>
      <c r="T8559" s="5" t="s">
        <v>5888</v>
      </c>
      <c r="Y8559" s="5" t="s">
        <v>31766</v>
      </c>
      <c r="Z8559" s="5" t="s">
        <v>31767</v>
      </c>
      <c r="AB8559" s="5" t="s">
        <v>87</v>
      </c>
      <c r="AC8559" s="5" t="s">
        <v>149</v>
      </c>
      <c r="AD8559" s="5" t="s">
        <v>97</v>
      </c>
      <c r="AO8559" s="5" t="s">
        <v>157</v>
      </c>
      <c r="AP8559" s="5" t="s">
        <v>158</v>
      </c>
      <c r="AX8559" s="5">
        <v>2023</v>
      </c>
      <c r="BA8559" s="5" t="s">
        <v>217</v>
      </c>
      <c r="BD8559" s="5">
        <v>3</v>
      </c>
      <c r="BN8559" s="5">
        <f t="shared" si="161"/>
        <v>0.70796460176991105</v>
      </c>
    </row>
    <row r="8560" spans="1:66" x14ac:dyDescent="0.35">
      <c r="A8560" s="5" t="s">
        <v>31768</v>
      </c>
      <c r="B8560" s="5" t="s">
        <v>83</v>
      </c>
      <c r="C8560" s="5" t="s">
        <v>149</v>
      </c>
      <c r="D8560" s="5" t="s">
        <v>31474</v>
      </c>
      <c r="E8560" s="5" t="s">
        <v>31475</v>
      </c>
      <c r="F8560" s="5" t="s">
        <v>87</v>
      </c>
      <c r="G8560" s="5" t="s">
        <v>31764</v>
      </c>
      <c r="H8560" s="5" t="s">
        <v>162</v>
      </c>
      <c r="K8560" s="5">
        <v>1</v>
      </c>
      <c r="L8560" s="5">
        <v>1</v>
      </c>
      <c r="M8560" s="5">
        <v>0</v>
      </c>
      <c r="N8560" s="5" t="s">
        <v>90</v>
      </c>
      <c r="O8560" s="5">
        <v>0.70796460176991105</v>
      </c>
      <c r="P8560" s="5">
        <v>0.70796460176991105</v>
      </c>
      <c r="Q8560" s="5">
        <v>0</v>
      </c>
      <c r="R8560" s="5" t="s">
        <v>31765</v>
      </c>
      <c r="T8560" s="5" t="s">
        <v>5888</v>
      </c>
      <c r="Y8560" s="5" t="s">
        <v>31766</v>
      </c>
      <c r="Z8560" s="5" t="s">
        <v>31767</v>
      </c>
      <c r="AB8560" s="5" t="s">
        <v>87</v>
      </c>
      <c r="AC8560" s="5" t="s">
        <v>149</v>
      </c>
      <c r="AD8560" s="5" t="s">
        <v>97</v>
      </c>
      <c r="AO8560" s="5" t="s">
        <v>157</v>
      </c>
      <c r="AP8560" s="5" t="s">
        <v>158</v>
      </c>
      <c r="AX8560" s="5">
        <v>2023</v>
      </c>
      <c r="BA8560" s="5" t="s">
        <v>217</v>
      </c>
      <c r="BD8560" s="5">
        <v>3</v>
      </c>
      <c r="BN8560" s="5">
        <f t="shared" si="161"/>
        <v>0.70796460176991105</v>
      </c>
    </row>
    <row r="8561" spans="1:66" x14ac:dyDescent="0.35">
      <c r="A8561" s="5" t="s">
        <v>31769</v>
      </c>
      <c r="B8561" s="5" t="s">
        <v>83</v>
      </c>
      <c r="C8561" s="5" t="s">
        <v>149</v>
      </c>
      <c r="D8561" s="5" t="s">
        <v>31474</v>
      </c>
      <c r="E8561" s="5" t="s">
        <v>31475</v>
      </c>
      <c r="F8561" s="5" t="s">
        <v>87</v>
      </c>
      <c r="G8561" s="5" t="s">
        <v>31764</v>
      </c>
      <c r="H8561" s="5" t="s">
        <v>162</v>
      </c>
      <c r="K8561" s="5">
        <v>1</v>
      </c>
      <c r="L8561" s="5">
        <v>1</v>
      </c>
      <c r="M8561" s="5">
        <v>0</v>
      </c>
      <c r="N8561" s="5" t="s">
        <v>90</v>
      </c>
      <c r="O8561" s="5">
        <v>0.70796460176991105</v>
      </c>
      <c r="P8561" s="5">
        <v>0.70796460176991105</v>
      </c>
      <c r="Q8561" s="5">
        <v>0</v>
      </c>
      <c r="R8561" s="5" t="s">
        <v>31765</v>
      </c>
      <c r="T8561" s="5" t="s">
        <v>5888</v>
      </c>
      <c r="Y8561" s="5" t="s">
        <v>31766</v>
      </c>
      <c r="Z8561" s="5" t="s">
        <v>31767</v>
      </c>
      <c r="AB8561" s="5" t="s">
        <v>87</v>
      </c>
      <c r="AC8561" s="5" t="s">
        <v>149</v>
      </c>
      <c r="AD8561" s="5" t="s">
        <v>97</v>
      </c>
      <c r="AO8561" s="5" t="s">
        <v>157</v>
      </c>
      <c r="AP8561" s="5" t="s">
        <v>158</v>
      </c>
      <c r="AX8561" s="5">
        <v>2023</v>
      </c>
      <c r="BA8561" s="5" t="s">
        <v>217</v>
      </c>
      <c r="BD8561" s="5">
        <v>3</v>
      </c>
      <c r="BN8561" s="5">
        <f t="shared" si="161"/>
        <v>0.70796460176991105</v>
      </c>
    </row>
    <row r="8562" spans="1:66" x14ac:dyDescent="0.35">
      <c r="A8562" s="5" t="s">
        <v>31770</v>
      </c>
      <c r="B8562" s="5" t="s">
        <v>83</v>
      </c>
      <c r="C8562" s="5" t="s">
        <v>149</v>
      </c>
      <c r="D8562" s="5" t="s">
        <v>31474</v>
      </c>
      <c r="E8562" s="5" t="s">
        <v>31475</v>
      </c>
      <c r="F8562" s="5" t="s">
        <v>87</v>
      </c>
      <c r="G8562" s="5" t="s">
        <v>31764</v>
      </c>
      <c r="H8562" s="5" t="s">
        <v>162</v>
      </c>
      <c r="K8562" s="5">
        <v>1</v>
      </c>
      <c r="L8562" s="5">
        <v>1</v>
      </c>
      <c r="M8562" s="5">
        <v>0</v>
      </c>
      <c r="N8562" s="5" t="s">
        <v>90</v>
      </c>
      <c r="O8562" s="5">
        <v>0.70796460176991105</v>
      </c>
      <c r="P8562" s="5">
        <v>0.70796460176991105</v>
      </c>
      <c r="Q8562" s="5">
        <v>0</v>
      </c>
      <c r="R8562" s="5" t="s">
        <v>31765</v>
      </c>
      <c r="T8562" s="5" t="s">
        <v>5888</v>
      </c>
      <c r="Y8562" s="5" t="s">
        <v>31766</v>
      </c>
      <c r="Z8562" s="5" t="s">
        <v>31767</v>
      </c>
      <c r="AB8562" s="5" t="s">
        <v>87</v>
      </c>
      <c r="AC8562" s="5" t="s">
        <v>149</v>
      </c>
      <c r="AD8562" s="5" t="s">
        <v>97</v>
      </c>
      <c r="AO8562" s="5" t="s">
        <v>157</v>
      </c>
      <c r="AP8562" s="5" t="s">
        <v>158</v>
      </c>
      <c r="AX8562" s="5">
        <v>2023</v>
      </c>
      <c r="BA8562" s="5" t="s">
        <v>217</v>
      </c>
      <c r="BD8562" s="5">
        <v>3</v>
      </c>
      <c r="BN8562" s="5">
        <f t="shared" si="161"/>
        <v>0.70796460176991105</v>
      </c>
    </row>
    <row r="8563" spans="1:66" x14ac:dyDescent="0.35">
      <c r="A8563" s="5" t="s">
        <v>31771</v>
      </c>
      <c r="B8563" s="5" t="s">
        <v>83</v>
      </c>
      <c r="C8563" s="5" t="s">
        <v>149</v>
      </c>
      <c r="D8563" s="5" t="s">
        <v>31474</v>
      </c>
      <c r="E8563" s="5" t="s">
        <v>31475</v>
      </c>
      <c r="F8563" s="5" t="s">
        <v>87</v>
      </c>
      <c r="G8563" s="5" t="s">
        <v>31764</v>
      </c>
      <c r="H8563" s="5" t="s">
        <v>162</v>
      </c>
      <c r="K8563" s="5">
        <v>1</v>
      </c>
      <c r="L8563" s="5">
        <v>1</v>
      </c>
      <c r="M8563" s="5">
        <v>0</v>
      </c>
      <c r="N8563" s="5" t="s">
        <v>90</v>
      </c>
      <c r="O8563" s="5">
        <v>0.70796460176991105</v>
      </c>
      <c r="P8563" s="5">
        <v>0.70796460176991105</v>
      </c>
      <c r="Q8563" s="5">
        <v>0</v>
      </c>
      <c r="R8563" s="5" t="s">
        <v>31765</v>
      </c>
      <c r="T8563" s="5" t="s">
        <v>5888</v>
      </c>
      <c r="Y8563" s="5" t="s">
        <v>31766</v>
      </c>
      <c r="Z8563" s="5" t="s">
        <v>31767</v>
      </c>
      <c r="AB8563" s="5" t="s">
        <v>87</v>
      </c>
      <c r="AC8563" s="5" t="s">
        <v>149</v>
      </c>
      <c r="AD8563" s="5" t="s">
        <v>97</v>
      </c>
      <c r="AO8563" s="5" t="s">
        <v>157</v>
      </c>
      <c r="AP8563" s="5" t="s">
        <v>158</v>
      </c>
      <c r="AX8563" s="5">
        <v>2023</v>
      </c>
      <c r="BA8563" s="5" t="s">
        <v>217</v>
      </c>
      <c r="BD8563" s="5">
        <v>3</v>
      </c>
      <c r="BN8563" s="5">
        <f t="shared" si="161"/>
        <v>0.70796460176991105</v>
      </c>
    </row>
    <row r="8564" spans="1:66" x14ac:dyDescent="0.35">
      <c r="A8564" s="5" t="s">
        <v>31772</v>
      </c>
      <c r="B8564" s="5" t="s">
        <v>83</v>
      </c>
      <c r="C8564" s="5" t="s">
        <v>149</v>
      </c>
      <c r="D8564" s="5" t="s">
        <v>31474</v>
      </c>
      <c r="E8564" s="5" t="s">
        <v>31475</v>
      </c>
      <c r="F8564" s="5" t="s">
        <v>87</v>
      </c>
      <c r="G8564" s="5" t="s">
        <v>31764</v>
      </c>
      <c r="H8564" s="5" t="s">
        <v>162</v>
      </c>
      <c r="K8564" s="5">
        <v>1</v>
      </c>
      <c r="L8564" s="5">
        <v>1</v>
      </c>
      <c r="M8564" s="5">
        <v>0</v>
      </c>
      <c r="N8564" s="5" t="s">
        <v>90</v>
      </c>
      <c r="O8564" s="5">
        <v>0.70796460176991105</v>
      </c>
      <c r="P8564" s="5">
        <v>0.70796460176991105</v>
      </c>
      <c r="Q8564" s="5">
        <v>0</v>
      </c>
      <c r="R8564" s="5" t="s">
        <v>31765</v>
      </c>
      <c r="T8564" s="5" t="s">
        <v>5888</v>
      </c>
      <c r="Y8564" s="5" t="s">
        <v>31766</v>
      </c>
      <c r="Z8564" s="5" t="s">
        <v>31767</v>
      </c>
      <c r="AB8564" s="5" t="s">
        <v>87</v>
      </c>
      <c r="AC8564" s="5" t="s">
        <v>149</v>
      </c>
      <c r="AD8564" s="5" t="s">
        <v>97</v>
      </c>
      <c r="AO8564" s="5" t="s">
        <v>157</v>
      </c>
      <c r="AP8564" s="5" t="s">
        <v>158</v>
      </c>
      <c r="AX8564" s="5">
        <v>2023</v>
      </c>
      <c r="BA8564" s="5" t="s">
        <v>217</v>
      </c>
      <c r="BD8564" s="5">
        <v>3</v>
      </c>
      <c r="BN8564" s="5">
        <f t="shared" si="161"/>
        <v>0.70796460176991105</v>
      </c>
    </row>
    <row r="8565" spans="1:66" x14ac:dyDescent="0.35">
      <c r="A8565" s="5" t="s">
        <v>31773</v>
      </c>
      <c r="B8565" s="5" t="s">
        <v>83</v>
      </c>
      <c r="C8565" s="5" t="s">
        <v>149</v>
      </c>
      <c r="D8565" s="5" t="s">
        <v>31474</v>
      </c>
      <c r="E8565" s="5" t="s">
        <v>31475</v>
      </c>
      <c r="F8565" s="5" t="s">
        <v>87</v>
      </c>
      <c r="G8565" s="5" t="s">
        <v>31764</v>
      </c>
      <c r="H8565" s="5" t="s">
        <v>162</v>
      </c>
      <c r="K8565" s="5">
        <v>1</v>
      </c>
      <c r="L8565" s="5">
        <v>1</v>
      </c>
      <c r="M8565" s="5">
        <v>0</v>
      </c>
      <c r="N8565" s="5" t="s">
        <v>90</v>
      </c>
      <c r="O8565" s="5">
        <v>0.70796460176991105</v>
      </c>
      <c r="P8565" s="5">
        <v>0.70796460176991105</v>
      </c>
      <c r="Q8565" s="5">
        <v>0</v>
      </c>
      <c r="R8565" s="5" t="s">
        <v>31765</v>
      </c>
      <c r="T8565" s="5" t="s">
        <v>5888</v>
      </c>
      <c r="Y8565" s="5" t="s">
        <v>31766</v>
      </c>
      <c r="Z8565" s="5" t="s">
        <v>31767</v>
      </c>
      <c r="AB8565" s="5" t="s">
        <v>87</v>
      </c>
      <c r="AC8565" s="5" t="s">
        <v>149</v>
      </c>
      <c r="AD8565" s="5" t="s">
        <v>97</v>
      </c>
      <c r="AO8565" s="5" t="s">
        <v>157</v>
      </c>
      <c r="AP8565" s="5" t="s">
        <v>158</v>
      </c>
      <c r="AX8565" s="5">
        <v>2023</v>
      </c>
      <c r="BA8565" s="5" t="s">
        <v>217</v>
      </c>
      <c r="BD8565" s="5">
        <v>3</v>
      </c>
      <c r="BN8565" s="5">
        <f t="shared" si="161"/>
        <v>0.70796460176991105</v>
      </c>
    </row>
    <row r="8566" spans="1:66" x14ac:dyDescent="0.35">
      <c r="A8566" s="5" t="s">
        <v>31774</v>
      </c>
      <c r="B8566" s="5" t="s">
        <v>83</v>
      </c>
      <c r="C8566" s="5" t="s">
        <v>149</v>
      </c>
      <c r="D8566" s="5" t="s">
        <v>31474</v>
      </c>
      <c r="E8566" s="5" t="s">
        <v>31475</v>
      </c>
      <c r="F8566" s="5" t="s">
        <v>87</v>
      </c>
      <c r="G8566" s="5" t="s">
        <v>31764</v>
      </c>
      <c r="H8566" s="5" t="s">
        <v>162</v>
      </c>
      <c r="K8566" s="5">
        <v>1</v>
      </c>
      <c r="L8566" s="5">
        <v>1</v>
      </c>
      <c r="M8566" s="5">
        <v>0</v>
      </c>
      <c r="N8566" s="5" t="s">
        <v>90</v>
      </c>
      <c r="O8566" s="5">
        <v>0.70796460176991105</v>
      </c>
      <c r="P8566" s="5">
        <v>0.70796460176991105</v>
      </c>
      <c r="Q8566" s="5">
        <v>0</v>
      </c>
      <c r="R8566" s="5" t="s">
        <v>31765</v>
      </c>
      <c r="T8566" s="5" t="s">
        <v>5888</v>
      </c>
      <c r="Y8566" s="5" t="s">
        <v>31766</v>
      </c>
      <c r="Z8566" s="5" t="s">
        <v>31767</v>
      </c>
      <c r="AB8566" s="5" t="s">
        <v>87</v>
      </c>
      <c r="AC8566" s="5" t="s">
        <v>149</v>
      </c>
      <c r="AD8566" s="5" t="s">
        <v>97</v>
      </c>
      <c r="AO8566" s="5" t="s">
        <v>157</v>
      </c>
      <c r="AP8566" s="5" t="s">
        <v>158</v>
      </c>
      <c r="AX8566" s="5">
        <v>2023</v>
      </c>
      <c r="BA8566" s="5" t="s">
        <v>217</v>
      </c>
      <c r="BD8566" s="5">
        <v>3</v>
      </c>
      <c r="BN8566" s="5">
        <f t="shared" si="161"/>
        <v>0.70796460176991105</v>
      </c>
    </row>
    <row r="8567" spans="1:66" x14ac:dyDescent="0.35">
      <c r="A8567" s="5" t="s">
        <v>31775</v>
      </c>
      <c r="B8567" s="5" t="s">
        <v>83</v>
      </c>
      <c r="C8567" s="5" t="s">
        <v>149</v>
      </c>
      <c r="D8567" s="5" t="s">
        <v>31474</v>
      </c>
      <c r="E8567" s="5" t="s">
        <v>31475</v>
      </c>
      <c r="F8567" s="5" t="s">
        <v>87</v>
      </c>
      <c r="G8567" s="5" t="s">
        <v>31776</v>
      </c>
      <c r="H8567" s="5" t="s">
        <v>162</v>
      </c>
      <c r="K8567" s="5">
        <v>1</v>
      </c>
      <c r="L8567" s="5">
        <v>1</v>
      </c>
      <c r="M8567" s="5">
        <v>0</v>
      </c>
      <c r="N8567" s="5" t="s">
        <v>224</v>
      </c>
      <c r="O8567" s="5">
        <v>0.71681415929203496</v>
      </c>
      <c r="P8567" s="5">
        <v>0</v>
      </c>
      <c r="Q8567" s="5">
        <v>0.71681415929203496</v>
      </c>
      <c r="R8567" s="5" t="s">
        <v>31777</v>
      </c>
      <c r="S8567" s="5" t="s">
        <v>25091</v>
      </c>
      <c r="T8567" s="5" t="s">
        <v>25091</v>
      </c>
      <c r="U8567" s="5" t="s">
        <v>31778</v>
      </c>
      <c r="W8567" s="5" t="s">
        <v>6948</v>
      </c>
      <c r="Y8567" s="5" t="s">
        <v>31779</v>
      </c>
      <c r="Z8567" s="5" t="s">
        <v>31780</v>
      </c>
      <c r="AB8567" s="5" t="s">
        <v>87</v>
      </c>
      <c r="AC8567" s="5" t="s">
        <v>149</v>
      </c>
      <c r="AD8567" s="5" t="s">
        <v>97</v>
      </c>
      <c r="AO8567" s="5" t="s">
        <v>98</v>
      </c>
      <c r="AP8567" s="5" t="s">
        <v>98</v>
      </c>
      <c r="AT8567" s="5" t="s">
        <v>98</v>
      </c>
      <c r="AX8567" s="5">
        <v>2023</v>
      </c>
      <c r="BA8567" s="5" t="s">
        <v>99</v>
      </c>
      <c r="BD8567" s="5">
        <v>5</v>
      </c>
      <c r="BE8567" s="5">
        <v>2023</v>
      </c>
      <c r="BH8567" s="5" t="s">
        <v>361</v>
      </c>
      <c r="BK8567" s="5">
        <v>7</v>
      </c>
      <c r="BN8567" s="5">
        <f t="shared" si="161"/>
        <v>0.71681415929203496</v>
      </c>
    </row>
    <row r="8568" spans="1:66" x14ac:dyDescent="0.35">
      <c r="A8568" s="5" t="s">
        <v>31781</v>
      </c>
      <c r="B8568" s="5" t="s">
        <v>83</v>
      </c>
      <c r="C8568" s="5" t="s">
        <v>149</v>
      </c>
      <c r="D8568" s="5" t="s">
        <v>31474</v>
      </c>
      <c r="E8568" s="5" t="s">
        <v>31475</v>
      </c>
      <c r="F8568" s="5" t="s">
        <v>87</v>
      </c>
      <c r="G8568" s="5" t="s">
        <v>31776</v>
      </c>
      <c r="H8568" s="5" t="s">
        <v>162</v>
      </c>
      <c r="K8568" s="5">
        <v>1</v>
      </c>
      <c r="L8568" s="5">
        <v>1</v>
      </c>
      <c r="M8568" s="5">
        <v>0</v>
      </c>
      <c r="N8568" s="5" t="s">
        <v>224</v>
      </c>
      <c r="O8568" s="5">
        <v>0.71681415929203496</v>
      </c>
      <c r="P8568" s="5">
        <v>0</v>
      </c>
      <c r="Q8568" s="5">
        <v>0.71681415929203496</v>
      </c>
      <c r="R8568" s="5" t="s">
        <v>31782</v>
      </c>
      <c r="S8568" s="5" t="s">
        <v>25091</v>
      </c>
      <c r="T8568" s="5" t="s">
        <v>25091</v>
      </c>
      <c r="U8568" s="5" t="s">
        <v>31783</v>
      </c>
      <c r="W8568" s="5" t="s">
        <v>6948</v>
      </c>
      <c r="Y8568" s="5" t="s">
        <v>31779</v>
      </c>
      <c r="Z8568" s="5" t="s">
        <v>31780</v>
      </c>
      <c r="AB8568" s="5" t="s">
        <v>87</v>
      </c>
      <c r="AC8568" s="5" t="s">
        <v>149</v>
      </c>
      <c r="AD8568" s="5" t="s">
        <v>97</v>
      </c>
      <c r="AO8568" s="5" t="s">
        <v>98</v>
      </c>
      <c r="AP8568" s="5" t="s">
        <v>98</v>
      </c>
      <c r="AT8568" s="5" t="s">
        <v>98</v>
      </c>
      <c r="AX8568" s="5">
        <v>2023</v>
      </c>
      <c r="BA8568" s="5" t="s">
        <v>99</v>
      </c>
      <c r="BD8568" s="5">
        <v>5</v>
      </c>
      <c r="BE8568" s="5">
        <v>2023</v>
      </c>
      <c r="BH8568" s="5" t="s">
        <v>361</v>
      </c>
      <c r="BK8568" s="5">
        <v>7</v>
      </c>
      <c r="BN8568" s="5">
        <f t="shared" si="161"/>
        <v>0.71681415929203496</v>
      </c>
    </row>
    <row r="8569" spans="1:66" x14ac:dyDescent="0.35">
      <c r="A8569" s="5" t="s">
        <v>31784</v>
      </c>
      <c r="B8569" s="5" t="s">
        <v>83</v>
      </c>
      <c r="C8569" s="5" t="s">
        <v>149</v>
      </c>
      <c r="D8569" s="5" t="s">
        <v>31474</v>
      </c>
      <c r="E8569" s="5" t="s">
        <v>31475</v>
      </c>
      <c r="F8569" s="5" t="s">
        <v>87</v>
      </c>
      <c r="G8569" s="5" t="s">
        <v>31776</v>
      </c>
      <c r="H8569" s="5" t="s">
        <v>162</v>
      </c>
      <c r="K8569" s="5">
        <v>1</v>
      </c>
      <c r="L8569" s="5">
        <v>1</v>
      </c>
      <c r="M8569" s="5">
        <v>0</v>
      </c>
      <c r="N8569" s="5" t="s">
        <v>224</v>
      </c>
      <c r="O8569" s="5">
        <v>0.71681415929203496</v>
      </c>
      <c r="P8569" s="5">
        <v>0</v>
      </c>
      <c r="Q8569" s="5">
        <v>0.71681415929203496</v>
      </c>
      <c r="R8569" s="5" t="s">
        <v>31785</v>
      </c>
      <c r="S8569" s="5" t="s">
        <v>25091</v>
      </c>
      <c r="T8569" s="5" t="s">
        <v>25091</v>
      </c>
      <c r="U8569" s="5" t="s">
        <v>31786</v>
      </c>
      <c r="W8569" s="5" t="s">
        <v>6948</v>
      </c>
      <c r="Y8569" s="5" t="s">
        <v>31779</v>
      </c>
      <c r="Z8569" s="5" t="s">
        <v>31780</v>
      </c>
      <c r="AB8569" s="5" t="s">
        <v>87</v>
      </c>
      <c r="AC8569" s="5" t="s">
        <v>149</v>
      </c>
      <c r="AD8569" s="5" t="s">
        <v>97</v>
      </c>
      <c r="AO8569" s="5" t="s">
        <v>98</v>
      </c>
      <c r="AP8569" s="5" t="s">
        <v>98</v>
      </c>
      <c r="AT8569" s="5" t="s">
        <v>98</v>
      </c>
      <c r="AX8569" s="5">
        <v>2023</v>
      </c>
      <c r="BA8569" s="5" t="s">
        <v>99</v>
      </c>
      <c r="BD8569" s="5">
        <v>5</v>
      </c>
      <c r="BE8569" s="5">
        <v>2023</v>
      </c>
      <c r="BH8569" s="5" t="s">
        <v>361</v>
      </c>
      <c r="BK8569" s="5">
        <v>7</v>
      </c>
      <c r="BN8569" s="5">
        <f t="shared" si="161"/>
        <v>0.71681415929203496</v>
      </c>
    </row>
    <row r="8570" spans="1:66" x14ac:dyDescent="0.35">
      <c r="A8570" s="5" t="s">
        <v>31787</v>
      </c>
      <c r="B8570" s="5" t="s">
        <v>83</v>
      </c>
      <c r="C8570" s="5" t="s">
        <v>149</v>
      </c>
      <c r="D8570" s="5" t="s">
        <v>31474</v>
      </c>
      <c r="E8570" s="5" t="s">
        <v>31475</v>
      </c>
      <c r="F8570" s="5" t="s">
        <v>87</v>
      </c>
      <c r="G8570" s="5" t="s">
        <v>31776</v>
      </c>
      <c r="H8570" s="5" t="s">
        <v>162</v>
      </c>
      <c r="K8570" s="5">
        <v>1</v>
      </c>
      <c r="L8570" s="5">
        <v>1</v>
      </c>
      <c r="M8570" s="5">
        <v>0</v>
      </c>
      <c r="N8570" s="5" t="s">
        <v>224</v>
      </c>
      <c r="O8570" s="5">
        <v>0.71681415929203496</v>
      </c>
      <c r="P8570" s="5">
        <v>0</v>
      </c>
      <c r="Q8570" s="5">
        <v>0.71681415929203496</v>
      </c>
      <c r="R8570" s="5" t="s">
        <v>31788</v>
      </c>
      <c r="S8570" s="5" t="s">
        <v>25091</v>
      </c>
      <c r="T8570" s="5" t="s">
        <v>25091</v>
      </c>
      <c r="U8570" s="5" t="s">
        <v>31789</v>
      </c>
      <c r="W8570" s="5" t="s">
        <v>6948</v>
      </c>
      <c r="Y8570" s="5" t="s">
        <v>31779</v>
      </c>
      <c r="Z8570" s="5" t="s">
        <v>31780</v>
      </c>
      <c r="AB8570" s="5" t="s">
        <v>87</v>
      </c>
      <c r="AC8570" s="5" t="s">
        <v>149</v>
      </c>
      <c r="AD8570" s="5" t="s">
        <v>97</v>
      </c>
      <c r="AO8570" s="5" t="s">
        <v>98</v>
      </c>
      <c r="AP8570" s="5" t="s">
        <v>98</v>
      </c>
      <c r="AT8570" s="5" t="s">
        <v>98</v>
      </c>
      <c r="AX8570" s="5">
        <v>2023</v>
      </c>
      <c r="BA8570" s="5" t="s">
        <v>99</v>
      </c>
      <c r="BD8570" s="5">
        <v>5</v>
      </c>
      <c r="BE8570" s="5">
        <v>2023</v>
      </c>
      <c r="BH8570" s="5" t="s">
        <v>361</v>
      </c>
      <c r="BK8570" s="5">
        <v>7</v>
      </c>
      <c r="BN8570" s="5">
        <f t="shared" si="161"/>
        <v>0.71681415929203496</v>
      </c>
    </row>
    <row r="8571" spans="1:66" x14ac:dyDescent="0.35">
      <c r="A8571" s="5" t="s">
        <v>31790</v>
      </c>
      <c r="B8571" s="5" t="s">
        <v>83</v>
      </c>
      <c r="C8571" s="5" t="s">
        <v>149</v>
      </c>
      <c r="D8571" s="5" t="s">
        <v>31474</v>
      </c>
      <c r="E8571" s="5" t="s">
        <v>31475</v>
      </c>
      <c r="F8571" s="5" t="s">
        <v>87</v>
      </c>
      <c r="G8571" s="5" t="s">
        <v>31776</v>
      </c>
      <c r="H8571" s="5" t="s">
        <v>162</v>
      </c>
      <c r="K8571" s="5">
        <v>1</v>
      </c>
      <c r="L8571" s="5">
        <v>1</v>
      </c>
      <c r="M8571" s="5">
        <v>0</v>
      </c>
      <c r="N8571" s="5" t="s">
        <v>224</v>
      </c>
      <c r="O8571" s="5">
        <v>0.71681415929203496</v>
      </c>
      <c r="P8571" s="5">
        <v>0</v>
      </c>
      <c r="Q8571" s="5">
        <v>0.71681415929203496</v>
      </c>
      <c r="R8571" s="5" t="s">
        <v>31791</v>
      </c>
      <c r="S8571" s="5" t="s">
        <v>25091</v>
      </c>
      <c r="T8571" s="5" t="s">
        <v>25091</v>
      </c>
      <c r="U8571" s="5" t="s">
        <v>31792</v>
      </c>
      <c r="W8571" s="5" t="s">
        <v>6948</v>
      </c>
      <c r="Y8571" s="5" t="s">
        <v>31779</v>
      </c>
      <c r="Z8571" s="5" t="s">
        <v>31780</v>
      </c>
      <c r="AB8571" s="5" t="s">
        <v>87</v>
      </c>
      <c r="AC8571" s="5" t="s">
        <v>149</v>
      </c>
      <c r="AD8571" s="5" t="s">
        <v>97</v>
      </c>
      <c r="AO8571" s="5" t="s">
        <v>98</v>
      </c>
      <c r="AP8571" s="5" t="s">
        <v>98</v>
      </c>
      <c r="AT8571" s="5" t="s">
        <v>98</v>
      </c>
      <c r="AX8571" s="5">
        <v>2023</v>
      </c>
      <c r="BA8571" s="5" t="s">
        <v>99</v>
      </c>
      <c r="BD8571" s="5">
        <v>5</v>
      </c>
      <c r="BE8571" s="5">
        <v>2023</v>
      </c>
      <c r="BH8571" s="5" t="s">
        <v>361</v>
      </c>
      <c r="BK8571" s="5">
        <v>7</v>
      </c>
      <c r="BN8571" s="5">
        <f t="shared" si="161"/>
        <v>0.71681415929203496</v>
      </c>
    </row>
    <row r="8572" spans="1:66" x14ac:dyDescent="0.35">
      <c r="A8572" s="5" t="s">
        <v>31793</v>
      </c>
      <c r="B8572" s="5" t="s">
        <v>83</v>
      </c>
      <c r="C8572" s="5" t="s">
        <v>149</v>
      </c>
      <c r="D8572" s="5" t="s">
        <v>31474</v>
      </c>
      <c r="E8572" s="5" t="s">
        <v>31475</v>
      </c>
      <c r="F8572" s="5" t="s">
        <v>87</v>
      </c>
      <c r="G8572" s="5" t="s">
        <v>31776</v>
      </c>
      <c r="H8572" s="5" t="s">
        <v>162</v>
      </c>
      <c r="K8572" s="5">
        <v>1</v>
      </c>
      <c r="L8572" s="5">
        <v>1</v>
      </c>
      <c r="M8572" s="5">
        <v>0</v>
      </c>
      <c r="N8572" s="5" t="s">
        <v>224</v>
      </c>
      <c r="O8572" s="5">
        <v>0.71681415929203496</v>
      </c>
      <c r="P8572" s="5">
        <v>0</v>
      </c>
      <c r="Q8572" s="5">
        <v>0.71681415929203496</v>
      </c>
      <c r="R8572" s="5" t="s">
        <v>31794</v>
      </c>
      <c r="S8572" s="5" t="s">
        <v>25091</v>
      </c>
      <c r="T8572" s="5" t="s">
        <v>25091</v>
      </c>
      <c r="U8572" s="5" t="s">
        <v>31795</v>
      </c>
      <c r="W8572" s="5" t="s">
        <v>6948</v>
      </c>
      <c r="Y8572" s="5" t="s">
        <v>31779</v>
      </c>
      <c r="Z8572" s="5" t="s">
        <v>31780</v>
      </c>
      <c r="AB8572" s="5" t="s">
        <v>87</v>
      </c>
      <c r="AC8572" s="5" t="s">
        <v>149</v>
      </c>
      <c r="AD8572" s="5" t="s">
        <v>97</v>
      </c>
      <c r="AO8572" s="5" t="s">
        <v>98</v>
      </c>
      <c r="AP8572" s="5" t="s">
        <v>98</v>
      </c>
      <c r="AT8572" s="5" t="s">
        <v>98</v>
      </c>
      <c r="AX8572" s="5">
        <v>2023</v>
      </c>
      <c r="BA8572" s="5" t="s">
        <v>99</v>
      </c>
      <c r="BD8572" s="5">
        <v>5</v>
      </c>
      <c r="BE8572" s="5">
        <v>2023</v>
      </c>
      <c r="BH8572" s="5" t="s">
        <v>361</v>
      </c>
      <c r="BK8572" s="5">
        <v>7</v>
      </c>
      <c r="BN8572" s="5">
        <f t="shared" si="161"/>
        <v>0.71681415929203496</v>
      </c>
    </row>
    <row r="8573" spans="1:66" x14ac:dyDescent="0.35">
      <c r="A8573" s="5" t="s">
        <v>31796</v>
      </c>
      <c r="B8573" s="5" t="s">
        <v>83</v>
      </c>
      <c r="C8573" s="5" t="s">
        <v>149</v>
      </c>
      <c r="D8573" s="5" t="s">
        <v>31474</v>
      </c>
      <c r="E8573" s="5" t="s">
        <v>31475</v>
      </c>
      <c r="F8573" s="5" t="s">
        <v>87</v>
      </c>
      <c r="G8573" s="5" t="s">
        <v>31776</v>
      </c>
      <c r="H8573" s="5" t="s">
        <v>162</v>
      </c>
      <c r="K8573" s="5">
        <v>1</v>
      </c>
      <c r="L8573" s="5">
        <v>1</v>
      </c>
      <c r="M8573" s="5">
        <v>0</v>
      </c>
      <c r="N8573" s="5" t="s">
        <v>224</v>
      </c>
      <c r="O8573" s="5">
        <v>0.71681415929203496</v>
      </c>
      <c r="P8573" s="5">
        <v>0</v>
      </c>
      <c r="Q8573" s="5">
        <v>0.71681415929203496</v>
      </c>
      <c r="R8573" s="5" t="s">
        <v>31797</v>
      </c>
      <c r="S8573" s="5" t="s">
        <v>25091</v>
      </c>
      <c r="T8573" s="5" t="s">
        <v>25091</v>
      </c>
      <c r="U8573" s="5" t="s">
        <v>31798</v>
      </c>
      <c r="W8573" s="5" t="s">
        <v>6948</v>
      </c>
      <c r="Y8573" s="5" t="s">
        <v>31779</v>
      </c>
      <c r="Z8573" s="5" t="s">
        <v>31780</v>
      </c>
      <c r="AB8573" s="5" t="s">
        <v>87</v>
      </c>
      <c r="AC8573" s="5" t="s">
        <v>149</v>
      </c>
      <c r="AD8573" s="5" t="s">
        <v>97</v>
      </c>
      <c r="AO8573" s="5" t="s">
        <v>98</v>
      </c>
      <c r="AP8573" s="5" t="s">
        <v>98</v>
      </c>
      <c r="AT8573" s="5" t="s">
        <v>98</v>
      </c>
      <c r="AX8573" s="5">
        <v>2023</v>
      </c>
      <c r="BA8573" s="5" t="s">
        <v>99</v>
      </c>
      <c r="BD8573" s="5">
        <v>5</v>
      </c>
      <c r="BE8573" s="5">
        <v>2023</v>
      </c>
      <c r="BH8573" s="5" t="s">
        <v>361</v>
      </c>
      <c r="BK8573" s="5">
        <v>7</v>
      </c>
      <c r="BN8573" s="5">
        <f t="shared" si="161"/>
        <v>0.71681415929203496</v>
      </c>
    </row>
    <row r="8574" spans="1:66" x14ac:dyDescent="0.35">
      <c r="A8574" s="5" t="s">
        <v>31799</v>
      </c>
      <c r="B8574" s="5" t="s">
        <v>83</v>
      </c>
      <c r="C8574" s="5" t="s">
        <v>149</v>
      </c>
      <c r="D8574" s="5" t="s">
        <v>31474</v>
      </c>
      <c r="E8574" s="5" t="s">
        <v>31475</v>
      </c>
      <c r="F8574" s="5" t="s">
        <v>87</v>
      </c>
      <c r="G8574" s="5" t="s">
        <v>31776</v>
      </c>
      <c r="H8574" s="5" t="s">
        <v>162</v>
      </c>
      <c r="K8574" s="5">
        <v>1</v>
      </c>
      <c r="L8574" s="5">
        <v>1</v>
      </c>
      <c r="M8574" s="5">
        <v>0</v>
      </c>
      <c r="N8574" s="5" t="s">
        <v>224</v>
      </c>
      <c r="O8574" s="5">
        <v>0.71681415929203496</v>
      </c>
      <c r="P8574" s="5">
        <v>0</v>
      </c>
      <c r="Q8574" s="5">
        <v>0.71681415929203496</v>
      </c>
      <c r="R8574" s="5" t="s">
        <v>31800</v>
      </c>
      <c r="S8574" s="5" t="s">
        <v>25091</v>
      </c>
      <c r="T8574" s="5" t="s">
        <v>25091</v>
      </c>
      <c r="U8574" s="5" t="s">
        <v>31801</v>
      </c>
      <c r="W8574" s="5" t="s">
        <v>6948</v>
      </c>
      <c r="Y8574" s="5" t="s">
        <v>31779</v>
      </c>
      <c r="Z8574" s="5" t="s">
        <v>31780</v>
      </c>
      <c r="AB8574" s="5" t="s">
        <v>87</v>
      </c>
      <c r="AC8574" s="5" t="s">
        <v>149</v>
      </c>
      <c r="AD8574" s="5" t="s">
        <v>97</v>
      </c>
      <c r="AO8574" s="5" t="s">
        <v>98</v>
      </c>
      <c r="AP8574" s="5" t="s">
        <v>98</v>
      </c>
      <c r="AT8574" s="5" t="s">
        <v>98</v>
      </c>
      <c r="AX8574" s="5">
        <v>2023</v>
      </c>
      <c r="BA8574" s="5" t="s">
        <v>99</v>
      </c>
      <c r="BD8574" s="5">
        <v>5</v>
      </c>
      <c r="BE8574" s="5">
        <v>2023</v>
      </c>
      <c r="BH8574" s="5" t="s">
        <v>361</v>
      </c>
      <c r="BK8574" s="5">
        <v>7</v>
      </c>
      <c r="BN8574" s="5">
        <f t="shared" si="161"/>
        <v>0.71681415929203496</v>
      </c>
    </row>
    <row r="8575" spans="1:66" x14ac:dyDescent="0.35">
      <c r="A8575" s="5" t="s">
        <v>31802</v>
      </c>
      <c r="B8575" s="5" t="s">
        <v>83</v>
      </c>
      <c r="C8575" s="5" t="s">
        <v>149</v>
      </c>
      <c r="D8575" s="5" t="s">
        <v>31474</v>
      </c>
      <c r="E8575" s="5" t="s">
        <v>31475</v>
      </c>
      <c r="F8575" s="5" t="s">
        <v>87</v>
      </c>
      <c r="G8575" s="5" t="s">
        <v>31803</v>
      </c>
      <c r="H8575" s="5" t="s">
        <v>162</v>
      </c>
      <c r="K8575" s="5">
        <v>1</v>
      </c>
      <c r="L8575" s="5">
        <v>1</v>
      </c>
      <c r="M8575" s="5">
        <v>0</v>
      </c>
      <c r="N8575" s="5" t="s">
        <v>224</v>
      </c>
      <c r="O8575" s="5">
        <v>0.71681415929203496</v>
      </c>
      <c r="P8575" s="5">
        <v>0</v>
      </c>
      <c r="Q8575" s="5">
        <v>0.71681415929203496</v>
      </c>
      <c r="R8575" s="5" t="s">
        <v>31804</v>
      </c>
      <c r="S8575" s="5" t="s">
        <v>25091</v>
      </c>
      <c r="T8575" s="5" t="s">
        <v>25091</v>
      </c>
      <c r="W8575" s="5" t="s">
        <v>6948</v>
      </c>
      <c r="Y8575" s="5" t="s">
        <v>31805</v>
      </c>
      <c r="Z8575" s="5" t="s">
        <v>31806</v>
      </c>
      <c r="AB8575" s="5" t="s">
        <v>87</v>
      </c>
      <c r="AC8575" s="5" t="s">
        <v>149</v>
      </c>
      <c r="AD8575" s="5" t="s">
        <v>97</v>
      </c>
      <c r="AO8575" s="5" t="s">
        <v>98</v>
      </c>
      <c r="AP8575" s="5" t="s">
        <v>98</v>
      </c>
      <c r="AT8575" s="5" t="s">
        <v>98</v>
      </c>
      <c r="AX8575" s="5">
        <v>2023</v>
      </c>
      <c r="BA8575" s="5" t="s">
        <v>99</v>
      </c>
      <c r="BD8575" s="5">
        <v>5</v>
      </c>
      <c r="BE8575" s="5">
        <v>2023</v>
      </c>
      <c r="BH8575" s="5" t="s">
        <v>361</v>
      </c>
      <c r="BK8575" s="5">
        <v>7</v>
      </c>
      <c r="BN8575" s="5">
        <f t="shared" si="161"/>
        <v>0.71681415929203496</v>
      </c>
    </row>
    <row r="8576" spans="1:66" x14ac:dyDescent="0.35">
      <c r="A8576" s="5" t="s">
        <v>31807</v>
      </c>
      <c r="B8576" s="5" t="s">
        <v>83</v>
      </c>
      <c r="C8576" s="5" t="s">
        <v>149</v>
      </c>
      <c r="D8576" s="5" t="s">
        <v>31474</v>
      </c>
      <c r="E8576" s="5" t="s">
        <v>31475</v>
      </c>
      <c r="F8576" s="5" t="s">
        <v>87</v>
      </c>
      <c r="G8576" s="5" t="s">
        <v>31803</v>
      </c>
      <c r="H8576" s="5" t="s">
        <v>162</v>
      </c>
      <c r="K8576" s="5">
        <v>1</v>
      </c>
      <c r="L8576" s="5">
        <v>1</v>
      </c>
      <c r="M8576" s="5">
        <v>0</v>
      </c>
      <c r="N8576" s="5" t="s">
        <v>224</v>
      </c>
      <c r="O8576" s="5">
        <v>0.71681415929203496</v>
      </c>
      <c r="P8576" s="5">
        <v>0</v>
      </c>
      <c r="Q8576" s="5">
        <v>0.71681415929203496</v>
      </c>
      <c r="R8576" s="5" t="s">
        <v>31808</v>
      </c>
      <c r="S8576" s="5" t="s">
        <v>25091</v>
      </c>
      <c r="T8576" s="5" t="s">
        <v>25091</v>
      </c>
      <c r="W8576" s="5" t="s">
        <v>6948</v>
      </c>
      <c r="Y8576" s="5" t="s">
        <v>31805</v>
      </c>
      <c r="Z8576" s="5" t="s">
        <v>31806</v>
      </c>
      <c r="AB8576" s="5" t="s">
        <v>87</v>
      </c>
      <c r="AC8576" s="5" t="s">
        <v>149</v>
      </c>
      <c r="AD8576" s="5" t="s">
        <v>97</v>
      </c>
      <c r="AO8576" s="5" t="s">
        <v>98</v>
      </c>
      <c r="AP8576" s="5" t="s">
        <v>98</v>
      </c>
      <c r="AT8576" s="5" t="s">
        <v>98</v>
      </c>
      <c r="AX8576" s="5">
        <v>2023</v>
      </c>
      <c r="BA8576" s="5" t="s">
        <v>99</v>
      </c>
      <c r="BD8576" s="5">
        <v>5</v>
      </c>
      <c r="BE8576" s="5">
        <v>2023</v>
      </c>
      <c r="BH8576" s="5" t="s">
        <v>361</v>
      </c>
      <c r="BK8576" s="5">
        <v>7</v>
      </c>
      <c r="BN8576" s="5">
        <f t="shared" si="161"/>
        <v>0.71681415929203496</v>
      </c>
    </row>
    <row r="8577" spans="1:66" x14ac:dyDescent="0.35">
      <c r="A8577" s="5" t="s">
        <v>31809</v>
      </c>
      <c r="B8577" s="5" t="s">
        <v>83</v>
      </c>
      <c r="C8577" s="5" t="s">
        <v>149</v>
      </c>
      <c r="D8577" s="5" t="s">
        <v>31474</v>
      </c>
      <c r="E8577" s="5" t="s">
        <v>31475</v>
      </c>
      <c r="F8577" s="5" t="s">
        <v>87</v>
      </c>
      <c r="G8577" s="5" t="s">
        <v>31803</v>
      </c>
      <c r="H8577" s="5" t="s">
        <v>162</v>
      </c>
      <c r="K8577" s="5">
        <v>1</v>
      </c>
      <c r="L8577" s="5">
        <v>1</v>
      </c>
      <c r="M8577" s="5">
        <v>0</v>
      </c>
      <c r="N8577" s="5" t="s">
        <v>224</v>
      </c>
      <c r="O8577" s="5">
        <v>0.71681415929203496</v>
      </c>
      <c r="P8577" s="5">
        <v>0</v>
      </c>
      <c r="Q8577" s="5">
        <v>0.71681415929203496</v>
      </c>
      <c r="R8577" s="5" t="s">
        <v>31810</v>
      </c>
      <c r="S8577" s="5" t="s">
        <v>25091</v>
      </c>
      <c r="T8577" s="5" t="s">
        <v>25091</v>
      </c>
      <c r="W8577" s="5" t="s">
        <v>6948</v>
      </c>
      <c r="Y8577" s="5" t="s">
        <v>31805</v>
      </c>
      <c r="Z8577" s="5" t="s">
        <v>31806</v>
      </c>
      <c r="AB8577" s="5" t="s">
        <v>87</v>
      </c>
      <c r="AC8577" s="5" t="s">
        <v>149</v>
      </c>
      <c r="AD8577" s="5" t="s">
        <v>97</v>
      </c>
      <c r="AO8577" s="5" t="s">
        <v>98</v>
      </c>
      <c r="AP8577" s="5" t="s">
        <v>98</v>
      </c>
      <c r="AT8577" s="5" t="s">
        <v>98</v>
      </c>
      <c r="AX8577" s="5">
        <v>2023</v>
      </c>
      <c r="BA8577" s="5" t="s">
        <v>99</v>
      </c>
      <c r="BD8577" s="5">
        <v>5</v>
      </c>
      <c r="BE8577" s="5">
        <v>2023</v>
      </c>
      <c r="BH8577" s="5" t="s">
        <v>361</v>
      </c>
      <c r="BK8577" s="5">
        <v>7</v>
      </c>
      <c r="BN8577" s="5">
        <f t="shared" si="161"/>
        <v>0.71681415929203496</v>
      </c>
    </row>
    <row r="8578" spans="1:66" x14ac:dyDescent="0.35">
      <c r="A8578" s="5" t="s">
        <v>31811</v>
      </c>
      <c r="B8578" s="5" t="s">
        <v>83</v>
      </c>
      <c r="C8578" s="5" t="s">
        <v>149</v>
      </c>
      <c r="D8578" s="5" t="s">
        <v>31474</v>
      </c>
      <c r="E8578" s="5" t="s">
        <v>31475</v>
      </c>
      <c r="F8578" s="5" t="s">
        <v>87</v>
      </c>
      <c r="G8578" s="5" t="s">
        <v>31803</v>
      </c>
      <c r="H8578" s="5" t="s">
        <v>162</v>
      </c>
      <c r="K8578" s="5">
        <v>1</v>
      </c>
      <c r="L8578" s="5">
        <v>1</v>
      </c>
      <c r="M8578" s="5">
        <v>0</v>
      </c>
      <c r="N8578" s="5" t="s">
        <v>224</v>
      </c>
      <c r="O8578" s="5">
        <v>0.71681415929203496</v>
      </c>
      <c r="P8578" s="5">
        <v>0</v>
      </c>
      <c r="Q8578" s="5">
        <v>0.71681415929203496</v>
      </c>
      <c r="R8578" s="5" t="s">
        <v>31812</v>
      </c>
      <c r="S8578" s="5" t="s">
        <v>25091</v>
      </c>
      <c r="T8578" s="5" t="s">
        <v>25091</v>
      </c>
      <c r="W8578" s="5" t="s">
        <v>6948</v>
      </c>
      <c r="Y8578" s="5" t="s">
        <v>31805</v>
      </c>
      <c r="Z8578" s="5" t="s">
        <v>31806</v>
      </c>
      <c r="AB8578" s="5" t="s">
        <v>87</v>
      </c>
      <c r="AC8578" s="5" t="s">
        <v>149</v>
      </c>
      <c r="AD8578" s="5" t="s">
        <v>97</v>
      </c>
      <c r="AO8578" s="5" t="s">
        <v>98</v>
      </c>
      <c r="AP8578" s="5" t="s">
        <v>98</v>
      </c>
      <c r="AT8578" s="5" t="s">
        <v>98</v>
      </c>
      <c r="AX8578" s="5">
        <v>2023</v>
      </c>
      <c r="BA8578" s="5" t="s">
        <v>99</v>
      </c>
      <c r="BD8578" s="5">
        <v>5</v>
      </c>
      <c r="BE8578" s="5">
        <v>2023</v>
      </c>
      <c r="BH8578" s="5" t="s">
        <v>361</v>
      </c>
      <c r="BK8578" s="5">
        <v>7</v>
      </c>
      <c r="BN8578" s="5">
        <f t="shared" si="161"/>
        <v>0.71681415929203496</v>
      </c>
    </row>
    <row r="8579" spans="1:66" x14ac:dyDescent="0.35">
      <c r="A8579" s="5" t="s">
        <v>31813</v>
      </c>
      <c r="B8579" s="5" t="s">
        <v>83</v>
      </c>
      <c r="C8579" s="5" t="s">
        <v>149</v>
      </c>
      <c r="D8579" s="5" t="s">
        <v>31474</v>
      </c>
      <c r="E8579" s="5" t="s">
        <v>31475</v>
      </c>
      <c r="F8579" s="5" t="s">
        <v>87</v>
      </c>
      <c r="G8579" s="5" t="s">
        <v>31803</v>
      </c>
      <c r="H8579" s="5" t="s">
        <v>162</v>
      </c>
      <c r="K8579" s="5">
        <v>1</v>
      </c>
      <c r="L8579" s="5">
        <v>1</v>
      </c>
      <c r="M8579" s="5">
        <v>0</v>
      </c>
      <c r="N8579" s="5" t="s">
        <v>224</v>
      </c>
      <c r="O8579" s="5">
        <v>0.71681415929203496</v>
      </c>
      <c r="P8579" s="5">
        <v>0</v>
      </c>
      <c r="Q8579" s="5">
        <v>0.71681415929203496</v>
      </c>
      <c r="R8579" s="5" t="s">
        <v>31814</v>
      </c>
      <c r="S8579" s="5" t="s">
        <v>25091</v>
      </c>
      <c r="T8579" s="5" t="s">
        <v>25091</v>
      </c>
      <c r="W8579" s="5" t="s">
        <v>6948</v>
      </c>
      <c r="Y8579" s="5" t="s">
        <v>31805</v>
      </c>
      <c r="Z8579" s="5" t="s">
        <v>31806</v>
      </c>
      <c r="AB8579" s="5" t="s">
        <v>87</v>
      </c>
      <c r="AC8579" s="5" t="s">
        <v>149</v>
      </c>
      <c r="AD8579" s="5" t="s">
        <v>97</v>
      </c>
      <c r="AO8579" s="5" t="s">
        <v>98</v>
      </c>
      <c r="AP8579" s="5" t="s">
        <v>98</v>
      </c>
      <c r="AT8579" s="5" t="s">
        <v>98</v>
      </c>
      <c r="AX8579" s="5">
        <v>2023</v>
      </c>
      <c r="BA8579" s="5" t="s">
        <v>99</v>
      </c>
      <c r="BD8579" s="5">
        <v>5</v>
      </c>
      <c r="BE8579" s="5">
        <v>2023</v>
      </c>
      <c r="BH8579" s="5" t="s">
        <v>361</v>
      </c>
      <c r="BK8579" s="5">
        <v>7</v>
      </c>
      <c r="BN8579" s="5">
        <f t="shared" si="161"/>
        <v>0.71681415929203496</v>
      </c>
    </row>
    <row r="8580" spans="1:66" x14ac:dyDescent="0.35">
      <c r="A8580" s="5" t="s">
        <v>31815</v>
      </c>
      <c r="B8580" s="5" t="s">
        <v>83</v>
      </c>
      <c r="C8580" s="5" t="s">
        <v>149</v>
      </c>
      <c r="D8580" s="5" t="s">
        <v>31474</v>
      </c>
      <c r="E8580" s="5" t="s">
        <v>31475</v>
      </c>
      <c r="F8580" s="5" t="s">
        <v>87</v>
      </c>
      <c r="G8580" s="5" t="s">
        <v>31803</v>
      </c>
      <c r="H8580" s="5" t="s">
        <v>162</v>
      </c>
      <c r="K8580" s="5">
        <v>1</v>
      </c>
      <c r="L8580" s="5">
        <v>1</v>
      </c>
      <c r="M8580" s="5">
        <v>0</v>
      </c>
      <c r="N8580" s="5" t="s">
        <v>224</v>
      </c>
      <c r="O8580" s="5">
        <v>0.71681415929203496</v>
      </c>
      <c r="P8580" s="5">
        <v>0</v>
      </c>
      <c r="Q8580" s="5">
        <v>0.71681415929203496</v>
      </c>
      <c r="R8580" s="5" t="s">
        <v>31816</v>
      </c>
      <c r="S8580" s="5" t="s">
        <v>25091</v>
      </c>
      <c r="T8580" s="5" t="s">
        <v>25091</v>
      </c>
      <c r="W8580" s="5" t="s">
        <v>6948</v>
      </c>
      <c r="Y8580" s="5" t="s">
        <v>31805</v>
      </c>
      <c r="Z8580" s="5" t="s">
        <v>31806</v>
      </c>
      <c r="AB8580" s="5" t="s">
        <v>87</v>
      </c>
      <c r="AC8580" s="5" t="s">
        <v>149</v>
      </c>
      <c r="AD8580" s="5" t="s">
        <v>97</v>
      </c>
      <c r="AO8580" s="5" t="s">
        <v>98</v>
      </c>
      <c r="AP8580" s="5" t="s">
        <v>98</v>
      </c>
      <c r="AT8580" s="5" t="s">
        <v>98</v>
      </c>
      <c r="AX8580" s="5">
        <v>2023</v>
      </c>
      <c r="BA8580" s="5" t="s">
        <v>99</v>
      </c>
      <c r="BD8580" s="5">
        <v>5</v>
      </c>
      <c r="BE8580" s="5">
        <v>2023</v>
      </c>
      <c r="BH8580" s="5" t="s">
        <v>361</v>
      </c>
      <c r="BK8580" s="5">
        <v>7</v>
      </c>
      <c r="BN8580" s="5">
        <f t="shared" si="161"/>
        <v>0.71681415929203496</v>
      </c>
    </row>
    <row r="8581" spans="1:66" x14ac:dyDescent="0.35">
      <c r="A8581" s="5" t="s">
        <v>31817</v>
      </c>
      <c r="B8581" s="5" t="s">
        <v>83</v>
      </c>
      <c r="C8581" s="5" t="s">
        <v>149</v>
      </c>
      <c r="D8581" s="5" t="s">
        <v>31474</v>
      </c>
      <c r="E8581" s="5" t="s">
        <v>31475</v>
      </c>
      <c r="F8581" s="5" t="s">
        <v>87</v>
      </c>
      <c r="G8581" s="5" t="s">
        <v>31803</v>
      </c>
      <c r="H8581" s="5" t="s">
        <v>162</v>
      </c>
      <c r="K8581" s="5">
        <v>1</v>
      </c>
      <c r="L8581" s="5">
        <v>1</v>
      </c>
      <c r="M8581" s="5">
        <v>0</v>
      </c>
      <c r="N8581" s="5" t="s">
        <v>224</v>
      </c>
      <c r="O8581" s="5">
        <v>0.71681415929203496</v>
      </c>
      <c r="P8581" s="5">
        <v>0</v>
      </c>
      <c r="Q8581" s="5">
        <v>0.71681415929203496</v>
      </c>
      <c r="R8581" s="5" t="s">
        <v>31818</v>
      </c>
      <c r="S8581" s="5" t="s">
        <v>25091</v>
      </c>
      <c r="T8581" s="5" t="s">
        <v>25091</v>
      </c>
      <c r="W8581" s="5" t="s">
        <v>6948</v>
      </c>
      <c r="Y8581" s="5" t="s">
        <v>31805</v>
      </c>
      <c r="Z8581" s="5" t="s">
        <v>31806</v>
      </c>
      <c r="AB8581" s="5" t="s">
        <v>87</v>
      </c>
      <c r="AC8581" s="5" t="s">
        <v>149</v>
      </c>
      <c r="AD8581" s="5" t="s">
        <v>97</v>
      </c>
      <c r="AO8581" s="5" t="s">
        <v>98</v>
      </c>
      <c r="AP8581" s="5" t="s">
        <v>98</v>
      </c>
      <c r="AT8581" s="5" t="s">
        <v>98</v>
      </c>
      <c r="AX8581" s="5">
        <v>2023</v>
      </c>
      <c r="BA8581" s="5" t="s">
        <v>99</v>
      </c>
      <c r="BD8581" s="5">
        <v>5</v>
      </c>
      <c r="BE8581" s="5">
        <v>2023</v>
      </c>
      <c r="BH8581" s="5" t="s">
        <v>361</v>
      </c>
      <c r="BK8581" s="5">
        <v>7</v>
      </c>
      <c r="BN8581" s="5">
        <f t="shared" ref="BN8581:BN8644" si="162">IF(BM8581="",O8581,BM8581)</f>
        <v>0.71681415929203496</v>
      </c>
    </row>
    <row r="8582" spans="1:66" x14ac:dyDescent="0.35">
      <c r="A8582" s="5" t="s">
        <v>31819</v>
      </c>
      <c r="B8582" s="5" t="s">
        <v>83</v>
      </c>
      <c r="C8582" s="5" t="s">
        <v>149</v>
      </c>
      <c r="D8582" s="5" t="s">
        <v>31474</v>
      </c>
      <c r="E8582" s="5" t="s">
        <v>31475</v>
      </c>
      <c r="F8582" s="5" t="s">
        <v>87</v>
      </c>
      <c r="G8582" s="5" t="s">
        <v>31803</v>
      </c>
      <c r="H8582" s="5" t="s">
        <v>162</v>
      </c>
      <c r="K8582" s="5">
        <v>1</v>
      </c>
      <c r="L8582" s="5">
        <v>1</v>
      </c>
      <c r="M8582" s="5">
        <v>0</v>
      </c>
      <c r="N8582" s="5" t="s">
        <v>224</v>
      </c>
      <c r="O8582" s="5">
        <v>0.71681415929203496</v>
      </c>
      <c r="P8582" s="5">
        <v>0</v>
      </c>
      <c r="Q8582" s="5">
        <v>0.71681415929203496</v>
      </c>
      <c r="R8582" s="5" t="s">
        <v>31820</v>
      </c>
      <c r="S8582" s="5" t="s">
        <v>25091</v>
      </c>
      <c r="T8582" s="5" t="s">
        <v>25091</v>
      </c>
      <c r="W8582" s="5" t="s">
        <v>6948</v>
      </c>
      <c r="Y8582" s="5" t="s">
        <v>31805</v>
      </c>
      <c r="Z8582" s="5" t="s">
        <v>31806</v>
      </c>
      <c r="AB8582" s="5" t="s">
        <v>87</v>
      </c>
      <c r="AC8582" s="5" t="s">
        <v>149</v>
      </c>
      <c r="AD8582" s="5" t="s">
        <v>97</v>
      </c>
      <c r="AO8582" s="5" t="s">
        <v>98</v>
      </c>
      <c r="AP8582" s="5" t="s">
        <v>98</v>
      </c>
      <c r="AT8582" s="5" t="s">
        <v>98</v>
      </c>
      <c r="AX8582" s="5">
        <v>2023</v>
      </c>
      <c r="BA8582" s="5" t="s">
        <v>99</v>
      </c>
      <c r="BD8582" s="5">
        <v>5</v>
      </c>
      <c r="BE8582" s="5">
        <v>2023</v>
      </c>
      <c r="BH8582" s="5" t="s">
        <v>361</v>
      </c>
      <c r="BK8582" s="5">
        <v>7</v>
      </c>
      <c r="BN8582" s="5">
        <f t="shared" si="162"/>
        <v>0.71681415929203496</v>
      </c>
    </row>
    <row r="8583" spans="1:66" x14ac:dyDescent="0.35">
      <c r="A8583" s="5" t="s">
        <v>31821</v>
      </c>
      <c r="B8583" s="5" t="s">
        <v>83</v>
      </c>
      <c r="C8583" s="5" t="s">
        <v>149</v>
      </c>
      <c r="D8583" s="5" t="s">
        <v>31627</v>
      </c>
      <c r="E8583" s="5" t="s">
        <v>31628</v>
      </c>
      <c r="F8583" s="5" t="s">
        <v>87</v>
      </c>
      <c r="G8583" s="5" t="s">
        <v>31822</v>
      </c>
      <c r="H8583" s="5" t="s">
        <v>162</v>
      </c>
      <c r="K8583" s="5">
        <v>1</v>
      </c>
      <c r="L8583" s="5">
        <v>1</v>
      </c>
      <c r="M8583" s="5">
        <v>0</v>
      </c>
      <c r="N8583" s="5" t="s">
        <v>90</v>
      </c>
      <c r="O8583" s="5">
        <v>0.71681415929203596</v>
      </c>
      <c r="P8583" s="5">
        <v>0</v>
      </c>
      <c r="Q8583" s="5">
        <v>0</v>
      </c>
      <c r="R8583" s="5" t="s">
        <v>31823</v>
      </c>
      <c r="S8583" s="5" t="s">
        <v>25091</v>
      </c>
      <c r="T8583" s="5" t="s">
        <v>25091</v>
      </c>
      <c r="Y8583" s="5" t="s">
        <v>31824</v>
      </c>
      <c r="Z8583" s="5" t="s">
        <v>31825</v>
      </c>
      <c r="AB8583" s="5" t="s">
        <v>87</v>
      </c>
      <c r="AC8583" s="5" t="s">
        <v>149</v>
      </c>
      <c r="AD8583" s="5" t="s">
        <v>97</v>
      </c>
      <c r="AO8583" s="5" t="s">
        <v>98</v>
      </c>
      <c r="AP8583" s="5" t="s">
        <v>98</v>
      </c>
      <c r="AT8583" s="5" t="s">
        <v>98</v>
      </c>
      <c r="AX8583" s="5">
        <v>2023</v>
      </c>
      <c r="BA8583" s="5" t="s">
        <v>99</v>
      </c>
      <c r="BD8583" s="5">
        <v>5</v>
      </c>
      <c r="BN8583" s="5">
        <f t="shared" si="162"/>
        <v>0.71681415929203596</v>
      </c>
    </row>
    <row r="8584" spans="1:66" x14ac:dyDescent="0.35">
      <c r="A8584" s="5" t="s">
        <v>31826</v>
      </c>
      <c r="B8584" s="5" t="s">
        <v>83</v>
      </c>
      <c r="C8584" s="5" t="s">
        <v>149</v>
      </c>
      <c r="D8584" s="5" t="s">
        <v>31627</v>
      </c>
      <c r="E8584" s="5" t="s">
        <v>31628</v>
      </c>
      <c r="F8584" s="5" t="s">
        <v>87</v>
      </c>
      <c r="G8584" s="5" t="s">
        <v>31822</v>
      </c>
      <c r="H8584" s="5" t="s">
        <v>162</v>
      </c>
      <c r="K8584" s="5">
        <v>1</v>
      </c>
      <c r="L8584" s="5">
        <v>1</v>
      </c>
      <c r="M8584" s="5">
        <v>0</v>
      </c>
      <c r="N8584" s="5" t="s">
        <v>90</v>
      </c>
      <c r="O8584" s="5">
        <v>0.71681415929203596</v>
      </c>
      <c r="P8584" s="5">
        <v>0</v>
      </c>
      <c r="Q8584" s="5">
        <v>0</v>
      </c>
      <c r="R8584" s="5" t="s">
        <v>31823</v>
      </c>
      <c r="S8584" s="5" t="s">
        <v>25091</v>
      </c>
      <c r="T8584" s="5" t="s">
        <v>25091</v>
      </c>
      <c r="Y8584" s="5" t="s">
        <v>31824</v>
      </c>
      <c r="Z8584" s="5" t="s">
        <v>31825</v>
      </c>
      <c r="AB8584" s="5" t="s">
        <v>87</v>
      </c>
      <c r="AC8584" s="5" t="s">
        <v>149</v>
      </c>
      <c r="AD8584" s="5" t="s">
        <v>97</v>
      </c>
      <c r="AO8584" s="5" t="s">
        <v>98</v>
      </c>
      <c r="AP8584" s="5" t="s">
        <v>98</v>
      </c>
      <c r="AT8584" s="5" t="s">
        <v>98</v>
      </c>
      <c r="AX8584" s="5">
        <v>2023</v>
      </c>
      <c r="BA8584" s="5" t="s">
        <v>99</v>
      </c>
      <c r="BD8584" s="5">
        <v>5</v>
      </c>
      <c r="BN8584" s="5">
        <f t="shared" si="162"/>
        <v>0.71681415929203596</v>
      </c>
    </row>
    <row r="8585" spans="1:66" x14ac:dyDescent="0.35">
      <c r="A8585" s="5" t="s">
        <v>31827</v>
      </c>
      <c r="B8585" s="5" t="s">
        <v>83</v>
      </c>
      <c r="C8585" s="5" t="s">
        <v>149</v>
      </c>
      <c r="D8585" s="5" t="s">
        <v>31627</v>
      </c>
      <c r="E8585" s="5" t="s">
        <v>31628</v>
      </c>
      <c r="F8585" s="5" t="s">
        <v>87</v>
      </c>
      <c r="G8585" s="5" t="s">
        <v>31822</v>
      </c>
      <c r="H8585" s="5" t="s">
        <v>162</v>
      </c>
      <c r="K8585" s="5">
        <v>1</v>
      </c>
      <c r="L8585" s="5">
        <v>1</v>
      </c>
      <c r="M8585" s="5">
        <v>0</v>
      </c>
      <c r="N8585" s="5" t="s">
        <v>90</v>
      </c>
      <c r="O8585" s="5">
        <v>0.71681415929203596</v>
      </c>
      <c r="P8585" s="5">
        <v>0</v>
      </c>
      <c r="Q8585" s="5">
        <v>0</v>
      </c>
      <c r="R8585" s="5" t="s">
        <v>31823</v>
      </c>
      <c r="S8585" s="5" t="s">
        <v>25091</v>
      </c>
      <c r="T8585" s="5" t="s">
        <v>25091</v>
      </c>
      <c r="Y8585" s="5" t="s">
        <v>31824</v>
      </c>
      <c r="Z8585" s="5" t="s">
        <v>31825</v>
      </c>
      <c r="AB8585" s="5" t="s">
        <v>87</v>
      </c>
      <c r="AC8585" s="5" t="s">
        <v>149</v>
      </c>
      <c r="AD8585" s="5" t="s">
        <v>97</v>
      </c>
      <c r="AO8585" s="5" t="s">
        <v>98</v>
      </c>
      <c r="AP8585" s="5" t="s">
        <v>98</v>
      </c>
      <c r="AT8585" s="5" t="s">
        <v>98</v>
      </c>
      <c r="AX8585" s="5">
        <v>2023</v>
      </c>
      <c r="BA8585" s="5" t="s">
        <v>99</v>
      </c>
      <c r="BD8585" s="5">
        <v>5</v>
      </c>
      <c r="BN8585" s="5">
        <f t="shared" si="162"/>
        <v>0.71681415929203596</v>
      </c>
    </row>
    <row r="8586" spans="1:66" x14ac:dyDescent="0.35">
      <c r="A8586" s="5" t="s">
        <v>31828</v>
      </c>
      <c r="B8586" s="5" t="s">
        <v>83</v>
      </c>
      <c r="C8586" s="5" t="s">
        <v>149</v>
      </c>
      <c r="D8586" s="5" t="s">
        <v>31627</v>
      </c>
      <c r="E8586" s="5" t="s">
        <v>31628</v>
      </c>
      <c r="F8586" s="5" t="s">
        <v>87</v>
      </c>
      <c r="G8586" s="5" t="s">
        <v>31822</v>
      </c>
      <c r="H8586" s="5" t="s">
        <v>162</v>
      </c>
      <c r="K8586" s="5">
        <v>1</v>
      </c>
      <c r="L8586" s="5">
        <v>1</v>
      </c>
      <c r="M8586" s="5">
        <v>0</v>
      </c>
      <c r="N8586" s="5" t="s">
        <v>90</v>
      </c>
      <c r="O8586" s="5">
        <v>0.71681415929203596</v>
      </c>
      <c r="P8586" s="5">
        <v>0</v>
      </c>
      <c r="Q8586" s="5">
        <v>0</v>
      </c>
      <c r="R8586" s="5" t="s">
        <v>31823</v>
      </c>
      <c r="S8586" s="5" t="s">
        <v>25091</v>
      </c>
      <c r="T8586" s="5" t="s">
        <v>25091</v>
      </c>
      <c r="Y8586" s="5" t="s">
        <v>31824</v>
      </c>
      <c r="Z8586" s="5" t="s">
        <v>31825</v>
      </c>
      <c r="AB8586" s="5" t="s">
        <v>87</v>
      </c>
      <c r="AC8586" s="5" t="s">
        <v>149</v>
      </c>
      <c r="AD8586" s="5" t="s">
        <v>97</v>
      </c>
      <c r="AO8586" s="5" t="s">
        <v>98</v>
      </c>
      <c r="AP8586" s="5" t="s">
        <v>98</v>
      </c>
      <c r="AT8586" s="5" t="s">
        <v>98</v>
      </c>
      <c r="AX8586" s="5">
        <v>2023</v>
      </c>
      <c r="BA8586" s="5" t="s">
        <v>99</v>
      </c>
      <c r="BD8586" s="5">
        <v>5</v>
      </c>
      <c r="BN8586" s="5">
        <f t="shared" si="162"/>
        <v>0.71681415929203596</v>
      </c>
    </row>
    <row r="8587" spans="1:66" x14ac:dyDescent="0.35">
      <c r="A8587" s="5" t="s">
        <v>31829</v>
      </c>
      <c r="B8587" s="5" t="s">
        <v>83</v>
      </c>
      <c r="C8587" s="5" t="s">
        <v>149</v>
      </c>
      <c r="D8587" s="5" t="s">
        <v>31627</v>
      </c>
      <c r="E8587" s="5" t="s">
        <v>31628</v>
      </c>
      <c r="F8587" s="5" t="s">
        <v>87</v>
      </c>
      <c r="G8587" s="5" t="s">
        <v>31822</v>
      </c>
      <c r="H8587" s="5" t="s">
        <v>162</v>
      </c>
      <c r="K8587" s="5">
        <v>1</v>
      </c>
      <c r="L8587" s="5">
        <v>1</v>
      </c>
      <c r="M8587" s="5">
        <v>0</v>
      </c>
      <c r="N8587" s="5" t="s">
        <v>90</v>
      </c>
      <c r="O8587" s="5">
        <v>0.71681415929203596</v>
      </c>
      <c r="P8587" s="5">
        <v>0</v>
      </c>
      <c r="Q8587" s="5">
        <v>0</v>
      </c>
      <c r="R8587" s="5" t="s">
        <v>31823</v>
      </c>
      <c r="S8587" s="5" t="s">
        <v>25091</v>
      </c>
      <c r="T8587" s="5" t="s">
        <v>25091</v>
      </c>
      <c r="Y8587" s="5" t="s">
        <v>31824</v>
      </c>
      <c r="Z8587" s="5" t="s">
        <v>31825</v>
      </c>
      <c r="AB8587" s="5" t="s">
        <v>87</v>
      </c>
      <c r="AC8587" s="5" t="s">
        <v>149</v>
      </c>
      <c r="AD8587" s="5" t="s">
        <v>97</v>
      </c>
      <c r="AO8587" s="5" t="s">
        <v>98</v>
      </c>
      <c r="AP8587" s="5" t="s">
        <v>98</v>
      </c>
      <c r="AT8587" s="5" t="s">
        <v>98</v>
      </c>
      <c r="AX8587" s="5">
        <v>2023</v>
      </c>
      <c r="BA8587" s="5" t="s">
        <v>99</v>
      </c>
      <c r="BD8587" s="5">
        <v>5</v>
      </c>
      <c r="BN8587" s="5">
        <f t="shared" si="162"/>
        <v>0.71681415929203596</v>
      </c>
    </row>
    <row r="8588" spans="1:66" x14ac:dyDescent="0.35">
      <c r="A8588" s="5" t="s">
        <v>31830</v>
      </c>
      <c r="B8588" s="5" t="s">
        <v>83</v>
      </c>
      <c r="C8588" s="5" t="s">
        <v>149</v>
      </c>
      <c r="D8588" s="5" t="s">
        <v>31627</v>
      </c>
      <c r="E8588" s="5" t="s">
        <v>31628</v>
      </c>
      <c r="F8588" s="5" t="s">
        <v>87</v>
      </c>
      <c r="G8588" s="5" t="s">
        <v>31822</v>
      </c>
      <c r="H8588" s="5" t="s">
        <v>162</v>
      </c>
      <c r="K8588" s="5">
        <v>1</v>
      </c>
      <c r="L8588" s="5">
        <v>1</v>
      </c>
      <c r="M8588" s="5">
        <v>0</v>
      </c>
      <c r="N8588" s="5" t="s">
        <v>90</v>
      </c>
      <c r="O8588" s="5">
        <v>0.71681415929203596</v>
      </c>
      <c r="P8588" s="5">
        <v>0</v>
      </c>
      <c r="Q8588" s="5">
        <v>0</v>
      </c>
      <c r="R8588" s="5" t="s">
        <v>31823</v>
      </c>
      <c r="S8588" s="5" t="s">
        <v>25091</v>
      </c>
      <c r="T8588" s="5" t="s">
        <v>25091</v>
      </c>
      <c r="Y8588" s="5" t="s">
        <v>31824</v>
      </c>
      <c r="Z8588" s="5" t="s">
        <v>31825</v>
      </c>
      <c r="AB8588" s="5" t="s">
        <v>87</v>
      </c>
      <c r="AC8588" s="5" t="s">
        <v>149</v>
      </c>
      <c r="AD8588" s="5" t="s">
        <v>97</v>
      </c>
      <c r="AO8588" s="5" t="s">
        <v>98</v>
      </c>
      <c r="AP8588" s="5" t="s">
        <v>98</v>
      </c>
      <c r="AT8588" s="5" t="s">
        <v>98</v>
      </c>
      <c r="AX8588" s="5">
        <v>2023</v>
      </c>
      <c r="BA8588" s="5" t="s">
        <v>99</v>
      </c>
      <c r="BD8588" s="5">
        <v>5</v>
      </c>
      <c r="BN8588" s="5">
        <f t="shared" si="162"/>
        <v>0.71681415929203596</v>
      </c>
    </row>
    <row r="8589" spans="1:66" x14ac:dyDescent="0.35">
      <c r="A8589" s="5" t="s">
        <v>31831</v>
      </c>
      <c r="B8589" s="5" t="s">
        <v>83</v>
      </c>
      <c r="C8589" s="5" t="s">
        <v>149</v>
      </c>
      <c r="D8589" s="5" t="s">
        <v>31627</v>
      </c>
      <c r="E8589" s="5" t="s">
        <v>31628</v>
      </c>
      <c r="F8589" s="5" t="s">
        <v>87</v>
      </c>
      <c r="G8589" s="5" t="s">
        <v>31822</v>
      </c>
      <c r="H8589" s="5" t="s">
        <v>162</v>
      </c>
      <c r="K8589" s="5">
        <v>1</v>
      </c>
      <c r="L8589" s="5">
        <v>1</v>
      </c>
      <c r="M8589" s="5">
        <v>0</v>
      </c>
      <c r="N8589" s="5" t="s">
        <v>90</v>
      </c>
      <c r="O8589" s="5">
        <v>0.71681415929203596</v>
      </c>
      <c r="P8589" s="5">
        <v>0</v>
      </c>
      <c r="Q8589" s="5">
        <v>0</v>
      </c>
      <c r="R8589" s="5" t="s">
        <v>31823</v>
      </c>
      <c r="S8589" s="5" t="s">
        <v>25091</v>
      </c>
      <c r="T8589" s="5" t="s">
        <v>25091</v>
      </c>
      <c r="Y8589" s="5" t="s">
        <v>31824</v>
      </c>
      <c r="Z8589" s="5" t="s">
        <v>31825</v>
      </c>
      <c r="AB8589" s="5" t="s">
        <v>87</v>
      </c>
      <c r="AC8589" s="5" t="s">
        <v>149</v>
      </c>
      <c r="AD8589" s="5" t="s">
        <v>97</v>
      </c>
      <c r="AO8589" s="5" t="s">
        <v>98</v>
      </c>
      <c r="AP8589" s="5" t="s">
        <v>98</v>
      </c>
      <c r="AT8589" s="5" t="s">
        <v>98</v>
      </c>
      <c r="AX8589" s="5">
        <v>2023</v>
      </c>
      <c r="BA8589" s="5" t="s">
        <v>99</v>
      </c>
      <c r="BD8589" s="5">
        <v>5</v>
      </c>
      <c r="BN8589" s="5">
        <f t="shared" si="162"/>
        <v>0.71681415929203596</v>
      </c>
    </row>
    <row r="8590" spans="1:66" x14ac:dyDescent="0.35">
      <c r="A8590" s="5" t="s">
        <v>31832</v>
      </c>
      <c r="B8590" s="5" t="s">
        <v>83</v>
      </c>
      <c r="C8590" s="5" t="s">
        <v>149</v>
      </c>
      <c r="D8590" s="5" t="s">
        <v>31627</v>
      </c>
      <c r="E8590" s="5" t="s">
        <v>31628</v>
      </c>
      <c r="F8590" s="5" t="s">
        <v>87</v>
      </c>
      <c r="G8590" s="5" t="s">
        <v>31833</v>
      </c>
      <c r="H8590" s="5" t="s">
        <v>162</v>
      </c>
      <c r="K8590" s="5">
        <v>1</v>
      </c>
      <c r="L8590" s="5">
        <v>1</v>
      </c>
      <c r="M8590" s="5">
        <v>0</v>
      </c>
      <c r="N8590" s="5" t="s">
        <v>90</v>
      </c>
      <c r="O8590" s="5">
        <v>5.0176996000000003</v>
      </c>
      <c r="P8590" s="5">
        <v>5.0176996000000003</v>
      </c>
      <c r="Q8590" s="5">
        <v>0</v>
      </c>
      <c r="R8590" s="5" t="s">
        <v>31834</v>
      </c>
      <c r="S8590" s="5" t="s">
        <v>25091</v>
      </c>
      <c r="T8590" s="5" t="s">
        <v>25091</v>
      </c>
      <c r="U8590" s="5" t="s">
        <v>31835</v>
      </c>
      <c r="Y8590" s="5" t="s">
        <v>31836</v>
      </c>
      <c r="Z8590" s="5" t="s">
        <v>31837</v>
      </c>
      <c r="AB8590" s="5" t="s">
        <v>87</v>
      </c>
      <c r="AC8590" s="5" t="s">
        <v>149</v>
      </c>
      <c r="AD8590" s="5" t="s">
        <v>97</v>
      </c>
      <c r="AO8590" s="5" t="s">
        <v>157</v>
      </c>
      <c r="AP8590" s="5" t="s">
        <v>158</v>
      </c>
      <c r="AX8590" s="5">
        <v>2023</v>
      </c>
      <c r="BA8590" s="5" t="s">
        <v>99</v>
      </c>
      <c r="BD8590" s="5">
        <v>5</v>
      </c>
      <c r="BN8590" s="5">
        <f t="shared" si="162"/>
        <v>5.0176996000000003</v>
      </c>
    </row>
    <row r="8591" spans="1:66" x14ac:dyDescent="0.35">
      <c r="A8591" s="5" t="s">
        <v>31838</v>
      </c>
      <c r="B8591" s="5" t="s">
        <v>83</v>
      </c>
      <c r="C8591" s="5" t="s">
        <v>149</v>
      </c>
      <c r="D8591" s="5" t="s">
        <v>98</v>
      </c>
      <c r="E8591" s="5" t="s">
        <v>98</v>
      </c>
      <c r="F8591" s="5" t="s">
        <v>221</v>
      </c>
      <c r="G8591" s="5" t="s">
        <v>31839</v>
      </c>
      <c r="H8591" s="5" t="s">
        <v>3681</v>
      </c>
      <c r="K8591" s="5">
        <v>1</v>
      </c>
      <c r="L8591" s="5">
        <v>0</v>
      </c>
      <c r="M8591" s="5">
        <v>1</v>
      </c>
      <c r="N8591" s="5" t="s">
        <v>154</v>
      </c>
      <c r="O8591" s="5">
        <v>0</v>
      </c>
      <c r="P8591" s="5">
        <v>0</v>
      </c>
      <c r="Q8591" s="5">
        <v>0</v>
      </c>
      <c r="Y8591" s="5" t="s">
        <v>31840</v>
      </c>
      <c r="Z8591" s="5" t="s">
        <v>31841</v>
      </c>
      <c r="AB8591" s="5" t="s">
        <v>221</v>
      </c>
      <c r="AC8591" s="5" t="s">
        <v>149</v>
      </c>
      <c r="AD8591" s="5" t="s">
        <v>216</v>
      </c>
      <c r="AO8591" s="5" t="s">
        <v>157</v>
      </c>
      <c r="AP8591" s="5" t="s">
        <v>158</v>
      </c>
      <c r="BN8591" s="5">
        <f t="shared" si="162"/>
        <v>0</v>
      </c>
    </row>
    <row r="8592" spans="1:66" x14ac:dyDescent="0.35">
      <c r="A8592" s="5" t="s">
        <v>31842</v>
      </c>
      <c r="B8592" s="5" t="s">
        <v>83</v>
      </c>
      <c r="C8592" s="5" t="s">
        <v>149</v>
      </c>
      <c r="D8592" s="5" t="s">
        <v>98</v>
      </c>
      <c r="E8592" s="5" t="s">
        <v>98</v>
      </c>
      <c r="F8592" s="5" t="s">
        <v>221</v>
      </c>
      <c r="G8592" s="5" t="s">
        <v>31839</v>
      </c>
      <c r="H8592" s="5" t="s">
        <v>3681</v>
      </c>
      <c r="K8592" s="5">
        <v>1</v>
      </c>
      <c r="L8592" s="5">
        <v>0</v>
      </c>
      <c r="M8592" s="5">
        <v>1</v>
      </c>
      <c r="N8592" s="5" t="s">
        <v>154</v>
      </c>
      <c r="O8592" s="5">
        <v>0</v>
      </c>
      <c r="P8592" s="5">
        <v>0</v>
      </c>
      <c r="Q8592" s="5">
        <v>0</v>
      </c>
      <c r="Y8592" s="5" t="s">
        <v>31840</v>
      </c>
      <c r="Z8592" s="5" t="s">
        <v>31841</v>
      </c>
      <c r="AB8592" s="5" t="s">
        <v>221</v>
      </c>
      <c r="AC8592" s="5" t="s">
        <v>149</v>
      </c>
      <c r="AD8592" s="5" t="s">
        <v>216</v>
      </c>
      <c r="AO8592" s="5" t="s">
        <v>157</v>
      </c>
      <c r="AP8592" s="5" t="s">
        <v>158</v>
      </c>
      <c r="BN8592" s="5">
        <f t="shared" si="162"/>
        <v>0</v>
      </c>
    </row>
    <row r="8593" spans="1:66" x14ac:dyDescent="0.35">
      <c r="A8593" s="5" t="s">
        <v>31843</v>
      </c>
      <c r="B8593" s="5" t="s">
        <v>83</v>
      </c>
      <c r="C8593" s="5" t="s">
        <v>149</v>
      </c>
      <c r="D8593" s="5" t="s">
        <v>98</v>
      </c>
      <c r="E8593" s="5" t="s">
        <v>98</v>
      </c>
      <c r="F8593" s="5" t="s">
        <v>221</v>
      </c>
      <c r="G8593" s="5" t="s">
        <v>31839</v>
      </c>
      <c r="H8593" s="5" t="s">
        <v>3681</v>
      </c>
      <c r="K8593" s="5">
        <v>1</v>
      </c>
      <c r="L8593" s="5">
        <v>0</v>
      </c>
      <c r="M8593" s="5">
        <v>1</v>
      </c>
      <c r="N8593" s="5" t="s">
        <v>154</v>
      </c>
      <c r="O8593" s="5">
        <v>0</v>
      </c>
      <c r="P8593" s="5">
        <v>0</v>
      </c>
      <c r="Q8593" s="5">
        <v>0</v>
      </c>
      <c r="Y8593" s="5" t="s">
        <v>31840</v>
      </c>
      <c r="Z8593" s="5" t="s">
        <v>31841</v>
      </c>
      <c r="AB8593" s="5" t="s">
        <v>221</v>
      </c>
      <c r="AC8593" s="5" t="s">
        <v>149</v>
      </c>
      <c r="AD8593" s="5" t="s">
        <v>216</v>
      </c>
      <c r="AO8593" s="5" t="s">
        <v>157</v>
      </c>
      <c r="AP8593" s="5" t="s">
        <v>158</v>
      </c>
      <c r="BN8593" s="5">
        <f t="shared" si="162"/>
        <v>0</v>
      </c>
    </row>
    <row r="8594" spans="1:66" x14ac:dyDescent="0.35">
      <c r="A8594" s="5" t="s">
        <v>31844</v>
      </c>
      <c r="B8594" s="5" t="s">
        <v>83</v>
      </c>
      <c r="C8594" s="5" t="s">
        <v>149</v>
      </c>
      <c r="D8594" s="5" t="s">
        <v>98</v>
      </c>
      <c r="E8594" s="5" t="s">
        <v>98</v>
      </c>
      <c r="F8594" s="5" t="s">
        <v>221</v>
      </c>
      <c r="G8594" s="5" t="s">
        <v>31839</v>
      </c>
      <c r="H8594" s="5" t="s">
        <v>3681</v>
      </c>
      <c r="K8594" s="5">
        <v>1</v>
      </c>
      <c r="L8594" s="5">
        <v>0</v>
      </c>
      <c r="M8594" s="5">
        <v>1</v>
      </c>
      <c r="N8594" s="5" t="s">
        <v>154</v>
      </c>
      <c r="O8594" s="5">
        <v>0</v>
      </c>
      <c r="P8594" s="5">
        <v>0</v>
      </c>
      <c r="Q8594" s="5">
        <v>0</v>
      </c>
      <c r="Y8594" s="5" t="s">
        <v>31840</v>
      </c>
      <c r="Z8594" s="5" t="s">
        <v>31841</v>
      </c>
      <c r="AB8594" s="5" t="s">
        <v>221</v>
      </c>
      <c r="AC8594" s="5" t="s">
        <v>149</v>
      </c>
      <c r="AD8594" s="5" t="s">
        <v>216</v>
      </c>
      <c r="AO8594" s="5" t="s">
        <v>157</v>
      </c>
      <c r="AP8594" s="5" t="s">
        <v>158</v>
      </c>
      <c r="BN8594" s="5">
        <f t="shared" si="162"/>
        <v>0</v>
      </c>
    </row>
    <row r="8595" spans="1:66" x14ac:dyDescent="0.35">
      <c r="A8595" s="5" t="s">
        <v>31845</v>
      </c>
      <c r="B8595" s="5" t="s">
        <v>83</v>
      </c>
      <c r="C8595" s="5" t="s">
        <v>149</v>
      </c>
      <c r="D8595" s="5" t="s">
        <v>98</v>
      </c>
      <c r="E8595" s="5" t="s">
        <v>98</v>
      </c>
      <c r="F8595" s="5" t="s">
        <v>221</v>
      </c>
      <c r="G8595" s="5" t="s">
        <v>31839</v>
      </c>
      <c r="H8595" s="5" t="s">
        <v>3681</v>
      </c>
      <c r="K8595" s="5">
        <v>1</v>
      </c>
      <c r="L8595" s="5">
        <v>0</v>
      </c>
      <c r="M8595" s="5">
        <v>1</v>
      </c>
      <c r="N8595" s="5" t="s">
        <v>154</v>
      </c>
      <c r="O8595" s="5">
        <v>0</v>
      </c>
      <c r="P8595" s="5">
        <v>0</v>
      </c>
      <c r="Q8595" s="5">
        <v>0</v>
      </c>
      <c r="Y8595" s="5" t="s">
        <v>31840</v>
      </c>
      <c r="Z8595" s="5" t="s">
        <v>31841</v>
      </c>
      <c r="AB8595" s="5" t="s">
        <v>221</v>
      </c>
      <c r="AC8595" s="5" t="s">
        <v>149</v>
      </c>
      <c r="AD8595" s="5" t="s">
        <v>216</v>
      </c>
      <c r="AO8595" s="5" t="s">
        <v>157</v>
      </c>
      <c r="AP8595" s="5" t="s">
        <v>158</v>
      </c>
      <c r="BN8595" s="5">
        <f t="shared" si="162"/>
        <v>0</v>
      </c>
    </row>
    <row r="8596" spans="1:66" x14ac:dyDescent="0.35">
      <c r="A8596" s="5" t="s">
        <v>31846</v>
      </c>
      <c r="B8596" s="5" t="s">
        <v>83</v>
      </c>
      <c r="C8596" s="5" t="s">
        <v>149</v>
      </c>
      <c r="D8596" s="5" t="s">
        <v>98</v>
      </c>
      <c r="E8596" s="5" t="s">
        <v>98</v>
      </c>
      <c r="F8596" s="5" t="s">
        <v>221</v>
      </c>
      <c r="G8596" s="5" t="s">
        <v>31839</v>
      </c>
      <c r="H8596" s="5" t="s">
        <v>3681</v>
      </c>
      <c r="K8596" s="5">
        <v>1</v>
      </c>
      <c r="L8596" s="5">
        <v>0</v>
      </c>
      <c r="M8596" s="5">
        <v>1</v>
      </c>
      <c r="N8596" s="5" t="s">
        <v>154</v>
      </c>
      <c r="O8596" s="5">
        <v>0</v>
      </c>
      <c r="P8596" s="5">
        <v>0</v>
      </c>
      <c r="Q8596" s="5">
        <v>0</v>
      </c>
      <c r="Y8596" s="5" t="s">
        <v>31840</v>
      </c>
      <c r="Z8596" s="5" t="s">
        <v>31841</v>
      </c>
      <c r="AB8596" s="5" t="s">
        <v>221</v>
      </c>
      <c r="AC8596" s="5" t="s">
        <v>149</v>
      </c>
      <c r="AD8596" s="5" t="s">
        <v>216</v>
      </c>
      <c r="AO8596" s="5" t="s">
        <v>157</v>
      </c>
      <c r="AP8596" s="5" t="s">
        <v>158</v>
      </c>
      <c r="BN8596" s="5">
        <f t="shared" si="162"/>
        <v>0</v>
      </c>
    </row>
    <row r="8597" spans="1:66" x14ac:dyDescent="0.35">
      <c r="A8597" s="5" t="s">
        <v>31847</v>
      </c>
      <c r="B8597" s="5" t="s">
        <v>83</v>
      </c>
      <c r="C8597" s="5" t="s">
        <v>149</v>
      </c>
      <c r="D8597" s="5" t="s">
        <v>98</v>
      </c>
      <c r="E8597" s="5" t="s">
        <v>98</v>
      </c>
      <c r="F8597" s="5" t="s">
        <v>221</v>
      </c>
      <c r="G8597" s="5" t="s">
        <v>31839</v>
      </c>
      <c r="H8597" s="5" t="s">
        <v>3681</v>
      </c>
      <c r="K8597" s="5">
        <v>1</v>
      </c>
      <c r="L8597" s="5">
        <v>0</v>
      </c>
      <c r="M8597" s="5">
        <v>1</v>
      </c>
      <c r="N8597" s="5" t="s">
        <v>154</v>
      </c>
      <c r="O8597" s="5">
        <v>0</v>
      </c>
      <c r="P8597" s="5">
        <v>0</v>
      </c>
      <c r="Q8597" s="5">
        <v>0</v>
      </c>
      <c r="Y8597" s="5" t="s">
        <v>31840</v>
      </c>
      <c r="Z8597" s="5" t="s">
        <v>31841</v>
      </c>
      <c r="AB8597" s="5" t="s">
        <v>221</v>
      </c>
      <c r="AC8597" s="5" t="s">
        <v>149</v>
      </c>
      <c r="AD8597" s="5" t="s">
        <v>216</v>
      </c>
      <c r="AO8597" s="5" t="s">
        <v>157</v>
      </c>
      <c r="AP8597" s="5" t="s">
        <v>158</v>
      </c>
      <c r="BN8597" s="5">
        <f t="shared" si="162"/>
        <v>0</v>
      </c>
    </row>
    <row r="8598" spans="1:66" x14ac:dyDescent="0.35">
      <c r="A8598" s="5" t="s">
        <v>31848</v>
      </c>
      <c r="B8598" s="5" t="s">
        <v>83</v>
      </c>
      <c r="C8598" s="5" t="s">
        <v>149</v>
      </c>
      <c r="D8598" s="5" t="s">
        <v>98</v>
      </c>
      <c r="E8598" s="5" t="s">
        <v>98</v>
      </c>
      <c r="F8598" s="5" t="s">
        <v>221</v>
      </c>
      <c r="G8598" s="5" t="s">
        <v>31839</v>
      </c>
      <c r="H8598" s="5" t="s">
        <v>3681</v>
      </c>
      <c r="K8598" s="5">
        <v>1</v>
      </c>
      <c r="L8598" s="5">
        <v>0</v>
      </c>
      <c r="M8598" s="5">
        <v>1</v>
      </c>
      <c r="N8598" s="5" t="s">
        <v>154</v>
      </c>
      <c r="O8598" s="5">
        <v>0</v>
      </c>
      <c r="P8598" s="5">
        <v>0</v>
      </c>
      <c r="Q8598" s="5">
        <v>0</v>
      </c>
      <c r="Y8598" s="5" t="s">
        <v>31840</v>
      </c>
      <c r="Z8598" s="5" t="s">
        <v>31841</v>
      </c>
      <c r="AB8598" s="5" t="s">
        <v>221</v>
      </c>
      <c r="AC8598" s="5" t="s">
        <v>149</v>
      </c>
      <c r="AD8598" s="5" t="s">
        <v>216</v>
      </c>
      <c r="AO8598" s="5" t="s">
        <v>157</v>
      </c>
      <c r="AP8598" s="5" t="s">
        <v>158</v>
      </c>
      <c r="BN8598" s="5">
        <f t="shared" si="162"/>
        <v>0</v>
      </c>
    </row>
    <row r="8599" spans="1:66" x14ac:dyDescent="0.35">
      <c r="A8599" s="5" t="s">
        <v>31849</v>
      </c>
      <c r="B8599" s="5" t="s">
        <v>83</v>
      </c>
      <c r="C8599" s="5" t="s">
        <v>149</v>
      </c>
      <c r="D8599" s="5" t="s">
        <v>98</v>
      </c>
      <c r="E8599" s="5" t="s">
        <v>98</v>
      </c>
      <c r="F8599" s="5" t="s">
        <v>221</v>
      </c>
      <c r="G8599" s="5" t="s">
        <v>31839</v>
      </c>
      <c r="H8599" s="5" t="s">
        <v>3681</v>
      </c>
      <c r="K8599" s="5">
        <v>1</v>
      </c>
      <c r="L8599" s="5">
        <v>0</v>
      </c>
      <c r="M8599" s="5">
        <v>1</v>
      </c>
      <c r="N8599" s="5" t="s">
        <v>154</v>
      </c>
      <c r="O8599" s="5">
        <v>0</v>
      </c>
      <c r="P8599" s="5">
        <v>0</v>
      </c>
      <c r="Q8599" s="5">
        <v>0</v>
      </c>
      <c r="Y8599" s="5" t="s">
        <v>31840</v>
      </c>
      <c r="Z8599" s="5" t="s">
        <v>31841</v>
      </c>
      <c r="AB8599" s="5" t="s">
        <v>221</v>
      </c>
      <c r="AC8599" s="5" t="s">
        <v>149</v>
      </c>
      <c r="AD8599" s="5" t="s">
        <v>216</v>
      </c>
      <c r="AO8599" s="5" t="s">
        <v>157</v>
      </c>
      <c r="AP8599" s="5" t="s">
        <v>158</v>
      </c>
      <c r="BN8599" s="5">
        <f t="shared" si="162"/>
        <v>0</v>
      </c>
    </row>
    <row r="8600" spans="1:66" x14ac:dyDescent="0.35">
      <c r="A8600" s="5" t="s">
        <v>31850</v>
      </c>
      <c r="B8600" s="5" t="s">
        <v>83</v>
      </c>
      <c r="C8600" s="5" t="s">
        <v>149</v>
      </c>
      <c r="D8600" s="5" t="s">
        <v>98</v>
      </c>
      <c r="E8600" s="5" t="s">
        <v>98</v>
      </c>
      <c r="F8600" s="5" t="s">
        <v>221</v>
      </c>
      <c r="G8600" s="5" t="s">
        <v>31839</v>
      </c>
      <c r="H8600" s="5" t="s">
        <v>3681</v>
      </c>
      <c r="K8600" s="5">
        <v>1</v>
      </c>
      <c r="L8600" s="5">
        <v>0</v>
      </c>
      <c r="M8600" s="5">
        <v>1</v>
      </c>
      <c r="N8600" s="5" t="s">
        <v>154</v>
      </c>
      <c r="O8600" s="5">
        <v>0</v>
      </c>
      <c r="P8600" s="5">
        <v>0</v>
      </c>
      <c r="Q8600" s="5">
        <v>0</v>
      </c>
      <c r="Y8600" s="5" t="s">
        <v>31840</v>
      </c>
      <c r="Z8600" s="5" t="s">
        <v>31841</v>
      </c>
      <c r="AB8600" s="5" t="s">
        <v>221</v>
      </c>
      <c r="AC8600" s="5" t="s">
        <v>149</v>
      </c>
      <c r="AD8600" s="5" t="s">
        <v>216</v>
      </c>
      <c r="AO8600" s="5" t="s">
        <v>157</v>
      </c>
      <c r="AP8600" s="5" t="s">
        <v>158</v>
      </c>
      <c r="BN8600" s="5">
        <f t="shared" si="162"/>
        <v>0</v>
      </c>
    </row>
    <row r="8601" spans="1:66" x14ac:dyDescent="0.35">
      <c r="A8601" s="5" t="s">
        <v>31851</v>
      </c>
      <c r="B8601" s="5" t="s">
        <v>83</v>
      </c>
      <c r="C8601" s="5" t="s">
        <v>149</v>
      </c>
      <c r="D8601" s="5" t="s">
        <v>98</v>
      </c>
      <c r="E8601" s="5" t="s">
        <v>98</v>
      </c>
      <c r="F8601" s="5" t="s">
        <v>221</v>
      </c>
      <c r="G8601" s="5" t="s">
        <v>31839</v>
      </c>
      <c r="H8601" s="5" t="s">
        <v>3681</v>
      </c>
      <c r="K8601" s="5">
        <v>1</v>
      </c>
      <c r="L8601" s="5">
        <v>0</v>
      </c>
      <c r="M8601" s="5">
        <v>1</v>
      </c>
      <c r="N8601" s="5" t="s">
        <v>154</v>
      </c>
      <c r="O8601" s="5">
        <v>0</v>
      </c>
      <c r="P8601" s="5">
        <v>0</v>
      </c>
      <c r="Q8601" s="5">
        <v>0</v>
      </c>
      <c r="Y8601" s="5" t="s">
        <v>31840</v>
      </c>
      <c r="Z8601" s="5" t="s">
        <v>31841</v>
      </c>
      <c r="AB8601" s="5" t="s">
        <v>221</v>
      </c>
      <c r="AC8601" s="5" t="s">
        <v>149</v>
      </c>
      <c r="AD8601" s="5" t="s">
        <v>216</v>
      </c>
      <c r="AO8601" s="5" t="s">
        <v>157</v>
      </c>
      <c r="AP8601" s="5" t="s">
        <v>158</v>
      </c>
      <c r="BN8601" s="5">
        <f t="shared" si="162"/>
        <v>0</v>
      </c>
    </row>
    <row r="8602" spans="1:66" x14ac:dyDescent="0.35">
      <c r="A8602" s="5" t="s">
        <v>31852</v>
      </c>
      <c r="B8602" s="5" t="s">
        <v>83</v>
      </c>
      <c r="C8602" s="5" t="s">
        <v>149</v>
      </c>
      <c r="D8602" s="5" t="s">
        <v>98</v>
      </c>
      <c r="E8602" s="5" t="s">
        <v>98</v>
      </c>
      <c r="F8602" s="5" t="s">
        <v>221</v>
      </c>
      <c r="G8602" s="5" t="s">
        <v>31839</v>
      </c>
      <c r="H8602" s="5" t="s">
        <v>3681</v>
      </c>
      <c r="K8602" s="5">
        <v>1</v>
      </c>
      <c r="L8602" s="5">
        <v>0</v>
      </c>
      <c r="M8602" s="5">
        <v>1</v>
      </c>
      <c r="N8602" s="5" t="s">
        <v>154</v>
      </c>
      <c r="O8602" s="5">
        <v>0</v>
      </c>
      <c r="P8602" s="5">
        <v>0</v>
      </c>
      <c r="Q8602" s="5">
        <v>0</v>
      </c>
      <c r="Y8602" s="5" t="s">
        <v>31840</v>
      </c>
      <c r="Z8602" s="5" t="s">
        <v>31841</v>
      </c>
      <c r="AB8602" s="5" t="s">
        <v>221</v>
      </c>
      <c r="AC8602" s="5" t="s">
        <v>149</v>
      </c>
      <c r="AD8602" s="5" t="s">
        <v>216</v>
      </c>
      <c r="AO8602" s="5" t="s">
        <v>157</v>
      </c>
      <c r="AP8602" s="5" t="s">
        <v>158</v>
      </c>
      <c r="BN8602" s="5">
        <f t="shared" si="162"/>
        <v>0</v>
      </c>
    </row>
    <row r="8603" spans="1:66" x14ac:dyDescent="0.35">
      <c r="A8603" s="5" t="s">
        <v>31853</v>
      </c>
      <c r="B8603" s="5" t="s">
        <v>83</v>
      </c>
      <c r="C8603" s="5" t="s">
        <v>149</v>
      </c>
      <c r="D8603" s="5" t="s">
        <v>98</v>
      </c>
      <c r="E8603" s="5" t="s">
        <v>98</v>
      </c>
      <c r="F8603" s="5" t="s">
        <v>221</v>
      </c>
      <c r="G8603" s="5" t="s">
        <v>31839</v>
      </c>
      <c r="H8603" s="5" t="s">
        <v>3681</v>
      </c>
      <c r="K8603" s="5">
        <v>1</v>
      </c>
      <c r="L8603" s="5">
        <v>0</v>
      </c>
      <c r="M8603" s="5">
        <v>1</v>
      </c>
      <c r="N8603" s="5" t="s">
        <v>154</v>
      </c>
      <c r="O8603" s="5">
        <v>0</v>
      </c>
      <c r="P8603" s="5">
        <v>0</v>
      </c>
      <c r="Q8603" s="5">
        <v>0</v>
      </c>
      <c r="Y8603" s="5" t="s">
        <v>31840</v>
      </c>
      <c r="Z8603" s="5" t="s">
        <v>31841</v>
      </c>
      <c r="AB8603" s="5" t="s">
        <v>221</v>
      </c>
      <c r="AC8603" s="5" t="s">
        <v>149</v>
      </c>
      <c r="AD8603" s="5" t="s">
        <v>216</v>
      </c>
      <c r="AO8603" s="5" t="s">
        <v>157</v>
      </c>
      <c r="AP8603" s="5" t="s">
        <v>158</v>
      </c>
      <c r="BN8603" s="5">
        <f t="shared" si="162"/>
        <v>0</v>
      </c>
    </row>
    <row r="8604" spans="1:66" x14ac:dyDescent="0.35">
      <c r="A8604" s="5" t="s">
        <v>31854</v>
      </c>
      <c r="B8604" s="5" t="s">
        <v>83</v>
      </c>
      <c r="C8604" s="5" t="s">
        <v>149</v>
      </c>
      <c r="D8604" s="5" t="s">
        <v>98</v>
      </c>
      <c r="E8604" s="5" t="s">
        <v>98</v>
      </c>
      <c r="F8604" s="5" t="s">
        <v>221</v>
      </c>
      <c r="G8604" s="5" t="s">
        <v>31839</v>
      </c>
      <c r="H8604" s="5" t="s">
        <v>3681</v>
      </c>
      <c r="K8604" s="5">
        <v>1</v>
      </c>
      <c r="L8604" s="5">
        <v>0</v>
      </c>
      <c r="M8604" s="5">
        <v>1</v>
      </c>
      <c r="N8604" s="5" t="s">
        <v>154</v>
      </c>
      <c r="O8604" s="5">
        <v>0</v>
      </c>
      <c r="P8604" s="5">
        <v>0</v>
      </c>
      <c r="Q8604" s="5">
        <v>0</v>
      </c>
      <c r="Y8604" s="5" t="s">
        <v>31840</v>
      </c>
      <c r="Z8604" s="5" t="s">
        <v>31841</v>
      </c>
      <c r="AB8604" s="5" t="s">
        <v>221</v>
      </c>
      <c r="AC8604" s="5" t="s">
        <v>149</v>
      </c>
      <c r="AD8604" s="5" t="s">
        <v>216</v>
      </c>
      <c r="AO8604" s="5" t="s">
        <v>157</v>
      </c>
      <c r="AP8604" s="5" t="s">
        <v>158</v>
      </c>
      <c r="BN8604" s="5">
        <f t="shared" si="162"/>
        <v>0</v>
      </c>
    </row>
    <row r="8605" spans="1:66" x14ac:dyDescent="0.35">
      <c r="A8605" s="5" t="s">
        <v>31855</v>
      </c>
      <c r="B8605" s="5" t="s">
        <v>83</v>
      </c>
      <c r="C8605" s="5" t="s">
        <v>149</v>
      </c>
      <c r="D8605" s="5" t="s">
        <v>98</v>
      </c>
      <c r="E8605" s="5" t="s">
        <v>98</v>
      </c>
      <c r="F8605" s="5" t="s">
        <v>221</v>
      </c>
      <c r="G8605" s="5" t="s">
        <v>31839</v>
      </c>
      <c r="H8605" s="5" t="s">
        <v>3681</v>
      </c>
      <c r="K8605" s="5">
        <v>1</v>
      </c>
      <c r="L8605" s="5">
        <v>0</v>
      </c>
      <c r="M8605" s="5">
        <v>1</v>
      </c>
      <c r="N8605" s="5" t="s">
        <v>154</v>
      </c>
      <c r="O8605" s="5">
        <v>0</v>
      </c>
      <c r="P8605" s="5">
        <v>0</v>
      </c>
      <c r="Q8605" s="5">
        <v>0</v>
      </c>
      <c r="Y8605" s="5" t="s">
        <v>31840</v>
      </c>
      <c r="Z8605" s="5" t="s">
        <v>31841</v>
      </c>
      <c r="AB8605" s="5" t="s">
        <v>221</v>
      </c>
      <c r="AC8605" s="5" t="s">
        <v>149</v>
      </c>
      <c r="AD8605" s="5" t="s">
        <v>216</v>
      </c>
      <c r="AO8605" s="5" t="s">
        <v>157</v>
      </c>
      <c r="AP8605" s="5" t="s">
        <v>158</v>
      </c>
      <c r="BN8605" s="5">
        <f t="shared" si="162"/>
        <v>0</v>
      </c>
    </row>
    <row r="8606" spans="1:66" x14ac:dyDescent="0.35">
      <c r="A8606" s="5" t="s">
        <v>31856</v>
      </c>
      <c r="B8606" s="5" t="s">
        <v>83</v>
      </c>
      <c r="C8606" s="5" t="s">
        <v>149</v>
      </c>
      <c r="D8606" s="5" t="s">
        <v>98</v>
      </c>
      <c r="E8606" s="5" t="s">
        <v>98</v>
      </c>
      <c r="F8606" s="5" t="s">
        <v>221</v>
      </c>
      <c r="G8606" s="5" t="s">
        <v>31839</v>
      </c>
      <c r="H8606" s="5" t="s">
        <v>3681</v>
      </c>
      <c r="K8606" s="5">
        <v>1</v>
      </c>
      <c r="L8606" s="5">
        <v>0</v>
      </c>
      <c r="M8606" s="5">
        <v>1</v>
      </c>
      <c r="N8606" s="5" t="s">
        <v>154</v>
      </c>
      <c r="O8606" s="5">
        <v>0</v>
      </c>
      <c r="P8606" s="5">
        <v>0</v>
      </c>
      <c r="Q8606" s="5">
        <v>0</v>
      </c>
      <c r="Y8606" s="5" t="s">
        <v>31840</v>
      </c>
      <c r="Z8606" s="5" t="s">
        <v>31841</v>
      </c>
      <c r="AB8606" s="5" t="s">
        <v>221</v>
      </c>
      <c r="AC8606" s="5" t="s">
        <v>149</v>
      </c>
      <c r="AD8606" s="5" t="s">
        <v>216</v>
      </c>
      <c r="AO8606" s="5" t="s">
        <v>157</v>
      </c>
      <c r="AP8606" s="5" t="s">
        <v>158</v>
      </c>
      <c r="BN8606" s="5">
        <f t="shared" si="162"/>
        <v>0</v>
      </c>
    </row>
    <row r="8607" spans="1:66" x14ac:dyDescent="0.35">
      <c r="A8607" s="5" t="s">
        <v>31857</v>
      </c>
      <c r="B8607" s="5" t="s">
        <v>83</v>
      </c>
      <c r="C8607" s="5" t="s">
        <v>149</v>
      </c>
      <c r="D8607" s="5" t="s">
        <v>98</v>
      </c>
      <c r="E8607" s="5" t="s">
        <v>98</v>
      </c>
      <c r="F8607" s="5" t="s">
        <v>221</v>
      </c>
      <c r="G8607" s="5" t="s">
        <v>31839</v>
      </c>
      <c r="H8607" s="5" t="s">
        <v>3681</v>
      </c>
      <c r="K8607" s="5">
        <v>1</v>
      </c>
      <c r="L8607" s="5">
        <v>0</v>
      </c>
      <c r="M8607" s="5">
        <v>1</v>
      </c>
      <c r="N8607" s="5" t="s">
        <v>154</v>
      </c>
      <c r="O8607" s="5">
        <v>0</v>
      </c>
      <c r="P8607" s="5">
        <v>0</v>
      </c>
      <c r="Q8607" s="5">
        <v>0</v>
      </c>
      <c r="Y8607" s="5" t="s">
        <v>31840</v>
      </c>
      <c r="Z8607" s="5" t="s">
        <v>31841</v>
      </c>
      <c r="AB8607" s="5" t="s">
        <v>221</v>
      </c>
      <c r="AC8607" s="5" t="s">
        <v>149</v>
      </c>
      <c r="AD8607" s="5" t="s">
        <v>216</v>
      </c>
      <c r="AO8607" s="5" t="s">
        <v>157</v>
      </c>
      <c r="AP8607" s="5" t="s">
        <v>158</v>
      </c>
      <c r="BN8607" s="5">
        <f t="shared" si="162"/>
        <v>0</v>
      </c>
    </row>
    <row r="8608" spans="1:66" x14ac:dyDescent="0.35">
      <c r="A8608" s="5" t="s">
        <v>31858</v>
      </c>
      <c r="B8608" s="5" t="s">
        <v>83</v>
      </c>
      <c r="C8608" s="5" t="s">
        <v>149</v>
      </c>
      <c r="D8608" s="5" t="s">
        <v>98</v>
      </c>
      <c r="E8608" s="5" t="s">
        <v>98</v>
      </c>
      <c r="F8608" s="5" t="s">
        <v>221</v>
      </c>
      <c r="G8608" s="5" t="s">
        <v>31839</v>
      </c>
      <c r="H8608" s="5" t="s">
        <v>3681</v>
      </c>
      <c r="K8608" s="5">
        <v>1</v>
      </c>
      <c r="L8608" s="5">
        <v>0</v>
      </c>
      <c r="M8608" s="5">
        <v>1</v>
      </c>
      <c r="N8608" s="5" t="s">
        <v>154</v>
      </c>
      <c r="O8608" s="5">
        <v>0</v>
      </c>
      <c r="P8608" s="5">
        <v>0</v>
      </c>
      <c r="Q8608" s="5">
        <v>0</v>
      </c>
      <c r="Y8608" s="5" t="s">
        <v>31840</v>
      </c>
      <c r="Z8608" s="5" t="s">
        <v>31841</v>
      </c>
      <c r="AB8608" s="5" t="s">
        <v>221</v>
      </c>
      <c r="AC8608" s="5" t="s">
        <v>149</v>
      </c>
      <c r="AD8608" s="5" t="s">
        <v>216</v>
      </c>
      <c r="AO8608" s="5" t="s">
        <v>157</v>
      </c>
      <c r="AP8608" s="5" t="s">
        <v>158</v>
      </c>
      <c r="BN8608" s="5">
        <f t="shared" si="162"/>
        <v>0</v>
      </c>
    </row>
    <row r="8609" spans="1:66" x14ac:dyDescent="0.35">
      <c r="A8609" s="5" t="s">
        <v>31859</v>
      </c>
      <c r="B8609" s="5" t="s">
        <v>83</v>
      </c>
      <c r="C8609" s="5" t="s">
        <v>149</v>
      </c>
      <c r="D8609" s="5" t="s">
        <v>98</v>
      </c>
      <c r="E8609" s="5" t="s">
        <v>98</v>
      </c>
      <c r="F8609" s="5" t="s">
        <v>221</v>
      </c>
      <c r="G8609" s="5" t="s">
        <v>31839</v>
      </c>
      <c r="H8609" s="5" t="s">
        <v>3681</v>
      </c>
      <c r="K8609" s="5">
        <v>1</v>
      </c>
      <c r="L8609" s="5">
        <v>0</v>
      </c>
      <c r="M8609" s="5">
        <v>1</v>
      </c>
      <c r="N8609" s="5" t="s">
        <v>154</v>
      </c>
      <c r="O8609" s="5">
        <v>0</v>
      </c>
      <c r="P8609" s="5">
        <v>0</v>
      </c>
      <c r="Q8609" s="5">
        <v>0</v>
      </c>
      <c r="Y8609" s="5" t="s">
        <v>31840</v>
      </c>
      <c r="Z8609" s="5" t="s">
        <v>31841</v>
      </c>
      <c r="AB8609" s="5" t="s">
        <v>221</v>
      </c>
      <c r="AC8609" s="5" t="s">
        <v>149</v>
      </c>
      <c r="AD8609" s="5" t="s">
        <v>216</v>
      </c>
      <c r="AO8609" s="5" t="s">
        <v>157</v>
      </c>
      <c r="AP8609" s="5" t="s">
        <v>158</v>
      </c>
      <c r="BN8609" s="5">
        <f t="shared" si="162"/>
        <v>0</v>
      </c>
    </row>
    <row r="8610" spans="1:66" x14ac:dyDescent="0.35">
      <c r="A8610" s="5" t="s">
        <v>31860</v>
      </c>
      <c r="B8610" s="5" t="s">
        <v>83</v>
      </c>
      <c r="C8610" s="5" t="s">
        <v>149</v>
      </c>
      <c r="D8610" s="5" t="s">
        <v>98</v>
      </c>
      <c r="E8610" s="5" t="s">
        <v>98</v>
      </c>
      <c r="F8610" s="5" t="s">
        <v>221</v>
      </c>
      <c r="G8610" s="5" t="s">
        <v>31839</v>
      </c>
      <c r="H8610" s="5" t="s">
        <v>3681</v>
      </c>
      <c r="K8610" s="5">
        <v>1</v>
      </c>
      <c r="L8610" s="5">
        <v>0</v>
      </c>
      <c r="M8610" s="5">
        <v>1</v>
      </c>
      <c r="N8610" s="5" t="s">
        <v>154</v>
      </c>
      <c r="O8610" s="5">
        <v>0</v>
      </c>
      <c r="P8610" s="5">
        <v>0</v>
      </c>
      <c r="Q8610" s="5">
        <v>0</v>
      </c>
      <c r="Y8610" s="5" t="s">
        <v>31840</v>
      </c>
      <c r="Z8610" s="5" t="s">
        <v>31841</v>
      </c>
      <c r="AB8610" s="5" t="s">
        <v>221</v>
      </c>
      <c r="AC8610" s="5" t="s">
        <v>149</v>
      </c>
      <c r="AD8610" s="5" t="s">
        <v>216</v>
      </c>
      <c r="AO8610" s="5" t="s">
        <v>157</v>
      </c>
      <c r="AP8610" s="5" t="s">
        <v>158</v>
      </c>
      <c r="BN8610" s="5">
        <f t="shared" si="162"/>
        <v>0</v>
      </c>
    </row>
    <row r="8611" spans="1:66" x14ac:dyDescent="0.35">
      <c r="A8611" s="5" t="s">
        <v>31861</v>
      </c>
      <c r="B8611" s="5" t="s">
        <v>83</v>
      </c>
      <c r="C8611" s="5" t="s">
        <v>149</v>
      </c>
      <c r="D8611" s="5" t="s">
        <v>98</v>
      </c>
      <c r="E8611" s="5" t="s">
        <v>98</v>
      </c>
      <c r="F8611" s="5" t="s">
        <v>221</v>
      </c>
      <c r="G8611" s="5" t="s">
        <v>31839</v>
      </c>
      <c r="H8611" s="5" t="s">
        <v>3681</v>
      </c>
      <c r="K8611" s="5">
        <v>1</v>
      </c>
      <c r="L8611" s="5">
        <v>0</v>
      </c>
      <c r="M8611" s="5">
        <v>1</v>
      </c>
      <c r="N8611" s="5" t="s">
        <v>154</v>
      </c>
      <c r="O8611" s="5">
        <v>0</v>
      </c>
      <c r="P8611" s="5">
        <v>0</v>
      </c>
      <c r="Q8611" s="5">
        <v>0</v>
      </c>
      <c r="Y8611" s="5" t="s">
        <v>31840</v>
      </c>
      <c r="Z8611" s="5" t="s">
        <v>31841</v>
      </c>
      <c r="AB8611" s="5" t="s">
        <v>221</v>
      </c>
      <c r="AC8611" s="5" t="s">
        <v>149</v>
      </c>
      <c r="AD8611" s="5" t="s">
        <v>216</v>
      </c>
      <c r="AO8611" s="5" t="s">
        <v>157</v>
      </c>
      <c r="AP8611" s="5" t="s">
        <v>158</v>
      </c>
      <c r="BN8611" s="5">
        <f t="shared" si="162"/>
        <v>0</v>
      </c>
    </row>
    <row r="8612" spans="1:66" x14ac:dyDescent="0.35">
      <c r="A8612" s="5" t="s">
        <v>31862</v>
      </c>
      <c r="B8612" s="5" t="s">
        <v>83</v>
      </c>
      <c r="C8612" s="5" t="s">
        <v>149</v>
      </c>
      <c r="D8612" s="5" t="s">
        <v>98</v>
      </c>
      <c r="E8612" s="5" t="s">
        <v>98</v>
      </c>
      <c r="F8612" s="5" t="s">
        <v>221</v>
      </c>
      <c r="G8612" s="5" t="s">
        <v>31839</v>
      </c>
      <c r="H8612" s="5" t="s">
        <v>3681</v>
      </c>
      <c r="K8612" s="5">
        <v>1</v>
      </c>
      <c r="L8612" s="5">
        <v>0</v>
      </c>
      <c r="M8612" s="5">
        <v>1</v>
      </c>
      <c r="N8612" s="5" t="s">
        <v>154</v>
      </c>
      <c r="O8612" s="5">
        <v>0</v>
      </c>
      <c r="P8612" s="5">
        <v>0</v>
      </c>
      <c r="Q8612" s="5">
        <v>0</v>
      </c>
      <c r="Y8612" s="5" t="s">
        <v>31840</v>
      </c>
      <c r="Z8612" s="5" t="s">
        <v>31841</v>
      </c>
      <c r="AB8612" s="5" t="s">
        <v>221</v>
      </c>
      <c r="AC8612" s="5" t="s">
        <v>149</v>
      </c>
      <c r="AD8612" s="5" t="s">
        <v>216</v>
      </c>
      <c r="AO8612" s="5" t="s">
        <v>157</v>
      </c>
      <c r="AP8612" s="5" t="s">
        <v>158</v>
      </c>
      <c r="BN8612" s="5">
        <f t="shared" si="162"/>
        <v>0</v>
      </c>
    </row>
    <row r="8613" spans="1:66" x14ac:dyDescent="0.35">
      <c r="A8613" s="5" t="s">
        <v>31863</v>
      </c>
      <c r="B8613" s="5" t="s">
        <v>83</v>
      </c>
      <c r="C8613" s="5" t="s">
        <v>149</v>
      </c>
      <c r="D8613" s="5" t="s">
        <v>98</v>
      </c>
      <c r="E8613" s="5" t="s">
        <v>98</v>
      </c>
      <c r="F8613" s="5" t="s">
        <v>221</v>
      </c>
      <c r="G8613" s="5" t="s">
        <v>31839</v>
      </c>
      <c r="H8613" s="5" t="s">
        <v>3681</v>
      </c>
      <c r="K8613" s="5">
        <v>1</v>
      </c>
      <c r="L8613" s="5">
        <v>0</v>
      </c>
      <c r="M8613" s="5">
        <v>1</v>
      </c>
      <c r="N8613" s="5" t="s">
        <v>154</v>
      </c>
      <c r="O8613" s="5">
        <v>0</v>
      </c>
      <c r="P8613" s="5">
        <v>0</v>
      </c>
      <c r="Q8613" s="5">
        <v>0</v>
      </c>
      <c r="Y8613" s="5" t="s">
        <v>31840</v>
      </c>
      <c r="Z8613" s="5" t="s">
        <v>31841</v>
      </c>
      <c r="AB8613" s="5" t="s">
        <v>221</v>
      </c>
      <c r="AC8613" s="5" t="s">
        <v>149</v>
      </c>
      <c r="AD8613" s="5" t="s">
        <v>216</v>
      </c>
      <c r="AO8613" s="5" t="s">
        <v>157</v>
      </c>
      <c r="AP8613" s="5" t="s">
        <v>158</v>
      </c>
      <c r="BN8613" s="5">
        <f t="shared" si="162"/>
        <v>0</v>
      </c>
    </row>
    <row r="8614" spans="1:66" x14ac:dyDescent="0.35">
      <c r="A8614" s="5" t="s">
        <v>31864</v>
      </c>
      <c r="B8614" s="5" t="s">
        <v>83</v>
      </c>
      <c r="C8614" s="5" t="s">
        <v>149</v>
      </c>
      <c r="D8614" s="5" t="s">
        <v>98</v>
      </c>
      <c r="E8614" s="5" t="s">
        <v>98</v>
      </c>
      <c r="F8614" s="5" t="s">
        <v>221</v>
      </c>
      <c r="G8614" s="5" t="s">
        <v>31839</v>
      </c>
      <c r="H8614" s="5" t="s">
        <v>3681</v>
      </c>
      <c r="K8614" s="5">
        <v>1</v>
      </c>
      <c r="L8614" s="5">
        <v>0</v>
      </c>
      <c r="M8614" s="5">
        <v>1</v>
      </c>
      <c r="N8614" s="5" t="s">
        <v>154</v>
      </c>
      <c r="O8614" s="5">
        <v>0</v>
      </c>
      <c r="P8614" s="5">
        <v>0</v>
      </c>
      <c r="Q8614" s="5">
        <v>0</v>
      </c>
      <c r="Y8614" s="5" t="s">
        <v>31840</v>
      </c>
      <c r="Z8614" s="5" t="s">
        <v>31841</v>
      </c>
      <c r="AB8614" s="5" t="s">
        <v>221</v>
      </c>
      <c r="AC8614" s="5" t="s">
        <v>149</v>
      </c>
      <c r="AD8614" s="5" t="s">
        <v>216</v>
      </c>
      <c r="AO8614" s="5" t="s">
        <v>157</v>
      </c>
      <c r="AP8614" s="5" t="s">
        <v>158</v>
      </c>
      <c r="BN8614" s="5">
        <f t="shared" si="162"/>
        <v>0</v>
      </c>
    </row>
    <row r="8615" spans="1:66" x14ac:dyDescent="0.35">
      <c r="A8615" s="5" t="s">
        <v>31865</v>
      </c>
      <c r="B8615" s="5" t="s">
        <v>83</v>
      </c>
      <c r="C8615" s="5" t="s">
        <v>149</v>
      </c>
      <c r="D8615" s="5" t="s">
        <v>98</v>
      </c>
      <c r="E8615" s="5" t="s">
        <v>98</v>
      </c>
      <c r="F8615" s="5" t="s">
        <v>221</v>
      </c>
      <c r="G8615" s="5" t="s">
        <v>31839</v>
      </c>
      <c r="H8615" s="5" t="s">
        <v>3681</v>
      </c>
      <c r="K8615" s="5">
        <v>1</v>
      </c>
      <c r="L8615" s="5">
        <v>0</v>
      </c>
      <c r="M8615" s="5">
        <v>1</v>
      </c>
      <c r="N8615" s="5" t="s">
        <v>154</v>
      </c>
      <c r="O8615" s="5">
        <v>0</v>
      </c>
      <c r="P8615" s="5">
        <v>0</v>
      </c>
      <c r="Q8615" s="5">
        <v>0</v>
      </c>
      <c r="Y8615" s="5" t="s">
        <v>31840</v>
      </c>
      <c r="Z8615" s="5" t="s">
        <v>31841</v>
      </c>
      <c r="AB8615" s="5" t="s">
        <v>221</v>
      </c>
      <c r="AC8615" s="5" t="s">
        <v>149</v>
      </c>
      <c r="AD8615" s="5" t="s">
        <v>216</v>
      </c>
      <c r="AO8615" s="5" t="s">
        <v>157</v>
      </c>
      <c r="AP8615" s="5" t="s">
        <v>158</v>
      </c>
      <c r="BN8615" s="5">
        <f t="shared" si="162"/>
        <v>0</v>
      </c>
    </row>
    <row r="8616" spans="1:66" x14ac:dyDescent="0.35">
      <c r="A8616" s="5" t="s">
        <v>31866</v>
      </c>
      <c r="B8616" s="5" t="s">
        <v>83</v>
      </c>
      <c r="C8616" s="5" t="s">
        <v>149</v>
      </c>
      <c r="D8616" s="5" t="s">
        <v>98</v>
      </c>
      <c r="E8616" s="5" t="s">
        <v>98</v>
      </c>
      <c r="F8616" s="5" t="s">
        <v>221</v>
      </c>
      <c r="G8616" s="5" t="s">
        <v>31839</v>
      </c>
      <c r="H8616" s="5" t="s">
        <v>3681</v>
      </c>
      <c r="K8616" s="5">
        <v>1</v>
      </c>
      <c r="L8616" s="5">
        <v>0</v>
      </c>
      <c r="M8616" s="5">
        <v>1</v>
      </c>
      <c r="N8616" s="5" t="s">
        <v>154</v>
      </c>
      <c r="O8616" s="5">
        <v>0</v>
      </c>
      <c r="P8616" s="5">
        <v>0</v>
      </c>
      <c r="Q8616" s="5">
        <v>0</v>
      </c>
      <c r="Y8616" s="5" t="s">
        <v>31840</v>
      </c>
      <c r="Z8616" s="5" t="s">
        <v>31841</v>
      </c>
      <c r="AB8616" s="5" t="s">
        <v>221</v>
      </c>
      <c r="AC8616" s="5" t="s">
        <v>149</v>
      </c>
      <c r="AD8616" s="5" t="s">
        <v>216</v>
      </c>
      <c r="AO8616" s="5" t="s">
        <v>157</v>
      </c>
      <c r="AP8616" s="5" t="s">
        <v>158</v>
      </c>
      <c r="BN8616" s="5">
        <f t="shared" si="162"/>
        <v>0</v>
      </c>
    </row>
    <row r="8617" spans="1:66" x14ac:dyDescent="0.35">
      <c r="A8617" s="5" t="s">
        <v>31867</v>
      </c>
      <c r="B8617" s="5" t="s">
        <v>83</v>
      </c>
      <c r="C8617" s="5" t="s">
        <v>149</v>
      </c>
      <c r="D8617" s="5" t="s">
        <v>98</v>
      </c>
      <c r="E8617" s="5" t="s">
        <v>98</v>
      </c>
      <c r="F8617" s="5" t="s">
        <v>221</v>
      </c>
      <c r="G8617" s="5" t="s">
        <v>31839</v>
      </c>
      <c r="H8617" s="5" t="s">
        <v>3681</v>
      </c>
      <c r="K8617" s="5">
        <v>1</v>
      </c>
      <c r="L8617" s="5">
        <v>0</v>
      </c>
      <c r="M8617" s="5">
        <v>1</v>
      </c>
      <c r="N8617" s="5" t="s">
        <v>154</v>
      </c>
      <c r="O8617" s="5">
        <v>0</v>
      </c>
      <c r="P8617" s="5">
        <v>0</v>
      </c>
      <c r="Q8617" s="5">
        <v>0</v>
      </c>
      <c r="Y8617" s="5" t="s">
        <v>31840</v>
      </c>
      <c r="Z8617" s="5" t="s">
        <v>31841</v>
      </c>
      <c r="AB8617" s="5" t="s">
        <v>221</v>
      </c>
      <c r="AC8617" s="5" t="s">
        <v>149</v>
      </c>
      <c r="AD8617" s="5" t="s">
        <v>216</v>
      </c>
      <c r="AO8617" s="5" t="s">
        <v>157</v>
      </c>
      <c r="AP8617" s="5" t="s">
        <v>158</v>
      </c>
      <c r="BN8617" s="5">
        <f t="shared" si="162"/>
        <v>0</v>
      </c>
    </row>
    <row r="8618" spans="1:66" x14ac:dyDescent="0.35">
      <c r="A8618" s="5" t="s">
        <v>31868</v>
      </c>
      <c r="B8618" s="5" t="s">
        <v>83</v>
      </c>
      <c r="C8618" s="5" t="s">
        <v>149</v>
      </c>
      <c r="D8618" s="5" t="s">
        <v>98</v>
      </c>
      <c r="E8618" s="5" t="s">
        <v>98</v>
      </c>
      <c r="F8618" s="5" t="s">
        <v>221</v>
      </c>
      <c r="G8618" s="5" t="s">
        <v>31839</v>
      </c>
      <c r="H8618" s="5" t="s">
        <v>3681</v>
      </c>
      <c r="K8618" s="5">
        <v>1</v>
      </c>
      <c r="L8618" s="5">
        <v>0</v>
      </c>
      <c r="M8618" s="5">
        <v>1</v>
      </c>
      <c r="N8618" s="5" t="s">
        <v>154</v>
      </c>
      <c r="O8618" s="5">
        <v>0</v>
      </c>
      <c r="P8618" s="5">
        <v>0</v>
      </c>
      <c r="Q8618" s="5">
        <v>0</v>
      </c>
      <c r="Y8618" s="5" t="s">
        <v>31840</v>
      </c>
      <c r="Z8618" s="5" t="s">
        <v>31841</v>
      </c>
      <c r="AB8618" s="5" t="s">
        <v>221</v>
      </c>
      <c r="AC8618" s="5" t="s">
        <v>149</v>
      </c>
      <c r="AD8618" s="5" t="s">
        <v>216</v>
      </c>
      <c r="AO8618" s="5" t="s">
        <v>157</v>
      </c>
      <c r="AP8618" s="5" t="s">
        <v>158</v>
      </c>
      <c r="BN8618" s="5">
        <f t="shared" si="162"/>
        <v>0</v>
      </c>
    </row>
    <row r="8619" spans="1:66" x14ac:dyDescent="0.35">
      <c r="A8619" s="5" t="s">
        <v>31869</v>
      </c>
      <c r="B8619" s="5" t="s">
        <v>83</v>
      </c>
      <c r="C8619" s="5" t="s">
        <v>149</v>
      </c>
      <c r="D8619" s="5" t="s">
        <v>98</v>
      </c>
      <c r="E8619" s="5" t="s">
        <v>98</v>
      </c>
      <c r="F8619" s="5" t="s">
        <v>221</v>
      </c>
      <c r="G8619" s="5" t="s">
        <v>31839</v>
      </c>
      <c r="H8619" s="5" t="s">
        <v>3681</v>
      </c>
      <c r="K8619" s="5">
        <v>1</v>
      </c>
      <c r="L8619" s="5">
        <v>0</v>
      </c>
      <c r="M8619" s="5">
        <v>1</v>
      </c>
      <c r="N8619" s="5" t="s">
        <v>154</v>
      </c>
      <c r="O8619" s="5">
        <v>0</v>
      </c>
      <c r="P8619" s="5">
        <v>0</v>
      </c>
      <c r="Q8619" s="5">
        <v>0</v>
      </c>
      <c r="Y8619" s="5" t="s">
        <v>31840</v>
      </c>
      <c r="Z8619" s="5" t="s">
        <v>31841</v>
      </c>
      <c r="AB8619" s="5" t="s">
        <v>221</v>
      </c>
      <c r="AC8619" s="5" t="s">
        <v>149</v>
      </c>
      <c r="AD8619" s="5" t="s">
        <v>216</v>
      </c>
      <c r="AO8619" s="5" t="s">
        <v>157</v>
      </c>
      <c r="AP8619" s="5" t="s">
        <v>158</v>
      </c>
      <c r="BN8619" s="5">
        <f t="shared" si="162"/>
        <v>0</v>
      </c>
    </row>
    <row r="8620" spans="1:66" x14ac:dyDescent="0.35">
      <c r="A8620" s="5" t="s">
        <v>31870</v>
      </c>
      <c r="B8620" s="5" t="s">
        <v>83</v>
      </c>
      <c r="C8620" s="5" t="s">
        <v>149</v>
      </c>
      <c r="D8620" s="5" t="s">
        <v>98</v>
      </c>
      <c r="E8620" s="5" t="s">
        <v>98</v>
      </c>
      <c r="F8620" s="5" t="s">
        <v>221</v>
      </c>
      <c r="G8620" s="5" t="s">
        <v>31839</v>
      </c>
      <c r="H8620" s="5" t="s">
        <v>3681</v>
      </c>
      <c r="K8620" s="5">
        <v>1</v>
      </c>
      <c r="L8620" s="5">
        <v>0</v>
      </c>
      <c r="M8620" s="5">
        <v>1</v>
      </c>
      <c r="N8620" s="5" t="s">
        <v>154</v>
      </c>
      <c r="O8620" s="5">
        <v>0</v>
      </c>
      <c r="P8620" s="5">
        <v>0</v>
      </c>
      <c r="Q8620" s="5">
        <v>0</v>
      </c>
      <c r="Y8620" s="5" t="s">
        <v>31840</v>
      </c>
      <c r="Z8620" s="5" t="s">
        <v>31841</v>
      </c>
      <c r="AB8620" s="5" t="s">
        <v>221</v>
      </c>
      <c r="AC8620" s="5" t="s">
        <v>149</v>
      </c>
      <c r="AD8620" s="5" t="s">
        <v>216</v>
      </c>
      <c r="AO8620" s="5" t="s">
        <v>157</v>
      </c>
      <c r="AP8620" s="5" t="s">
        <v>158</v>
      </c>
      <c r="BN8620" s="5">
        <f t="shared" si="162"/>
        <v>0</v>
      </c>
    </row>
    <row r="8621" spans="1:66" x14ac:dyDescent="0.35">
      <c r="A8621" s="5" t="s">
        <v>31871</v>
      </c>
      <c r="B8621" s="5" t="s">
        <v>83</v>
      </c>
      <c r="C8621" s="5" t="s">
        <v>149</v>
      </c>
      <c r="D8621" s="5" t="s">
        <v>98</v>
      </c>
      <c r="E8621" s="5" t="s">
        <v>98</v>
      </c>
      <c r="F8621" s="5" t="s">
        <v>221</v>
      </c>
      <c r="G8621" s="5" t="s">
        <v>31839</v>
      </c>
      <c r="H8621" s="5" t="s">
        <v>3681</v>
      </c>
      <c r="K8621" s="5">
        <v>1</v>
      </c>
      <c r="L8621" s="5">
        <v>0</v>
      </c>
      <c r="M8621" s="5">
        <v>1</v>
      </c>
      <c r="N8621" s="5" t="s">
        <v>154</v>
      </c>
      <c r="O8621" s="5">
        <v>0</v>
      </c>
      <c r="P8621" s="5">
        <v>0</v>
      </c>
      <c r="Q8621" s="5">
        <v>0</v>
      </c>
      <c r="Y8621" s="5" t="s">
        <v>31840</v>
      </c>
      <c r="Z8621" s="5" t="s">
        <v>31841</v>
      </c>
      <c r="AB8621" s="5" t="s">
        <v>221</v>
      </c>
      <c r="AC8621" s="5" t="s">
        <v>149</v>
      </c>
      <c r="AD8621" s="5" t="s">
        <v>216</v>
      </c>
      <c r="AO8621" s="5" t="s">
        <v>157</v>
      </c>
      <c r="AP8621" s="5" t="s">
        <v>158</v>
      </c>
      <c r="BN8621" s="5">
        <f t="shared" si="162"/>
        <v>0</v>
      </c>
    </row>
    <row r="8622" spans="1:66" x14ac:dyDescent="0.35">
      <c r="A8622" s="5" t="s">
        <v>31872</v>
      </c>
      <c r="B8622" s="5" t="s">
        <v>83</v>
      </c>
      <c r="C8622" s="5" t="s">
        <v>149</v>
      </c>
      <c r="D8622" s="5" t="s">
        <v>98</v>
      </c>
      <c r="E8622" s="5" t="s">
        <v>98</v>
      </c>
      <c r="F8622" s="5" t="s">
        <v>221</v>
      </c>
      <c r="G8622" s="5" t="s">
        <v>31839</v>
      </c>
      <c r="H8622" s="5" t="s">
        <v>3681</v>
      </c>
      <c r="K8622" s="5">
        <v>1</v>
      </c>
      <c r="L8622" s="5">
        <v>0</v>
      </c>
      <c r="M8622" s="5">
        <v>1</v>
      </c>
      <c r="N8622" s="5" t="s">
        <v>154</v>
      </c>
      <c r="O8622" s="5">
        <v>0</v>
      </c>
      <c r="P8622" s="5">
        <v>0</v>
      </c>
      <c r="Q8622" s="5">
        <v>0</v>
      </c>
      <c r="Y8622" s="5" t="s">
        <v>31840</v>
      </c>
      <c r="Z8622" s="5" t="s">
        <v>31841</v>
      </c>
      <c r="AB8622" s="5" t="s">
        <v>221</v>
      </c>
      <c r="AC8622" s="5" t="s">
        <v>149</v>
      </c>
      <c r="AD8622" s="5" t="s">
        <v>216</v>
      </c>
      <c r="AO8622" s="5" t="s">
        <v>157</v>
      </c>
      <c r="AP8622" s="5" t="s">
        <v>158</v>
      </c>
      <c r="BN8622" s="5">
        <f t="shared" si="162"/>
        <v>0</v>
      </c>
    </row>
    <row r="8623" spans="1:66" x14ac:dyDescent="0.35">
      <c r="A8623" s="5" t="s">
        <v>31873</v>
      </c>
      <c r="B8623" s="5" t="s">
        <v>83</v>
      </c>
      <c r="C8623" s="5" t="s">
        <v>149</v>
      </c>
      <c r="D8623" s="5" t="s">
        <v>31874</v>
      </c>
      <c r="E8623" s="5" t="s">
        <v>31875</v>
      </c>
      <c r="F8623" s="5" t="s">
        <v>221</v>
      </c>
      <c r="G8623" s="5" t="s">
        <v>31876</v>
      </c>
      <c r="H8623" s="5" t="s">
        <v>223</v>
      </c>
      <c r="K8623" s="5">
        <v>1</v>
      </c>
      <c r="L8623" s="5">
        <v>0</v>
      </c>
      <c r="M8623" s="5">
        <v>1</v>
      </c>
      <c r="N8623" s="5" t="s">
        <v>154</v>
      </c>
      <c r="O8623" s="5">
        <v>0</v>
      </c>
      <c r="P8623" s="5">
        <v>0</v>
      </c>
      <c r="Q8623" s="5">
        <v>0</v>
      </c>
      <c r="R8623" s="5" t="s">
        <v>31877</v>
      </c>
      <c r="Y8623" s="5" t="s">
        <v>31878</v>
      </c>
      <c r="Z8623" s="5" t="s">
        <v>31879</v>
      </c>
      <c r="AB8623" s="5" t="s">
        <v>221</v>
      </c>
      <c r="AC8623" s="5" t="s">
        <v>149</v>
      </c>
      <c r="AD8623" s="5" t="s">
        <v>216</v>
      </c>
      <c r="AO8623" s="5" t="s">
        <v>157</v>
      </c>
      <c r="AP8623" s="5" t="s">
        <v>158</v>
      </c>
      <c r="BN8623" s="5">
        <f t="shared" si="162"/>
        <v>0</v>
      </c>
    </row>
    <row r="8624" spans="1:66" x14ac:dyDescent="0.35">
      <c r="A8624" s="5" t="s">
        <v>31880</v>
      </c>
      <c r="B8624" s="5" t="s">
        <v>83</v>
      </c>
      <c r="C8624" s="5" t="s">
        <v>149</v>
      </c>
      <c r="D8624" s="5" t="s">
        <v>31874</v>
      </c>
      <c r="E8624" s="5" t="s">
        <v>31875</v>
      </c>
      <c r="F8624" s="5" t="s">
        <v>221</v>
      </c>
      <c r="G8624" s="5" t="s">
        <v>31881</v>
      </c>
      <c r="H8624" s="5" t="s">
        <v>223</v>
      </c>
      <c r="K8624" s="5">
        <v>1</v>
      </c>
      <c r="L8624" s="5">
        <v>0</v>
      </c>
      <c r="M8624" s="5">
        <v>1</v>
      </c>
      <c r="N8624" s="5" t="s">
        <v>154</v>
      </c>
      <c r="O8624" s="5">
        <v>0</v>
      </c>
      <c r="P8624" s="5">
        <v>0</v>
      </c>
      <c r="Q8624" s="5">
        <v>0</v>
      </c>
      <c r="R8624" s="5" t="s">
        <v>31882</v>
      </c>
      <c r="Y8624" s="5" t="s">
        <v>31883</v>
      </c>
      <c r="Z8624" s="5" t="s">
        <v>31884</v>
      </c>
      <c r="AB8624" s="5" t="s">
        <v>221</v>
      </c>
      <c r="AC8624" s="5" t="s">
        <v>149</v>
      </c>
      <c r="AD8624" s="5" t="s">
        <v>216</v>
      </c>
      <c r="AO8624" s="5" t="s">
        <v>157</v>
      </c>
      <c r="AP8624" s="5" t="s">
        <v>158</v>
      </c>
      <c r="BN8624" s="5">
        <f t="shared" si="162"/>
        <v>0</v>
      </c>
    </row>
    <row r="8625" spans="1:66" x14ac:dyDescent="0.35">
      <c r="A8625" s="5" t="s">
        <v>31885</v>
      </c>
      <c r="B8625" s="5" t="s">
        <v>83</v>
      </c>
      <c r="C8625" s="5" t="s">
        <v>149</v>
      </c>
      <c r="D8625" s="5" t="s">
        <v>31886</v>
      </c>
      <c r="E8625" s="5" t="s">
        <v>98</v>
      </c>
      <c r="F8625" s="5" t="s">
        <v>87</v>
      </c>
      <c r="G8625" s="5" t="s">
        <v>31887</v>
      </c>
      <c r="H8625" s="5" t="s">
        <v>31888</v>
      </c>
      <c r="K8625" s="5">
        <v>1</v>
      </c>
      <c r="L8625" s="5">
        <v>1</v>
      </c>
      <c r="M8625" s="5">
        <v>0</v>
      </c>
      <c r="N8625" s="5" t="s">
        <v>224</v>
      </c>
      <c r="O8625" s="5">
        <v>0.65385560485619199</v>
      </c>
      <c r="P8625" s="5">
        <v>0</v>
      </c>
      <c r="Q8625" s="5">
        <v>0</v>
      </c>
      <c r="R8625" s="5" t="s">
        <v>31889</v>
      </c>
      <c r="S8625" s="5" t="s">
        <v>7737</v>
      </c>
      <c r="T8625" s="5" t="s">
        <v>13738</v>
      </c>
      <c r="V8625" s="5" t="s">
        <v>10618</v>
      </c>
      <c r="W8625" s="5" t="s">
        <v>596</v>
      </c>
      <c r="Y8625" s="5" t="s">
        <v>31890</v>
      </c>
      <c r="Z8625" s="5" t="s">
        <v>31891</v>
      </c>
      <c r="AB8625" s="5" t="s">
        <v>87</v>
      </c>
      <c r="AC8625" s="5" t="s">
        <v>149</v>
      </c>
      <c r="AD8625" s="5" t="s">
        <v>97</v>
      </c>
      <c r="AO8625" s="5" t="s">
        <v>98</v>
      </c>
      <c r="AP8625" s="5" t="s">
        <v>98</v>
      </c>
      <c r="AT8625" s="5" t="s">
        <v>98</v>
      </c>
      <c r="AX8625" s="5">
        <v>2022</v>
      </c>
      <c r="BA8625" s="5" t="s">
        <v>362</v>
      </c>
      <c r="BD8625" s="5">
        <v>10</v>
      </c>
      <c r="BE8625" s="5">
        <v>2023</v>
      </c>
      <c r="BH8625" s="5" t="s">
        <v>99</v>
      </c>
      <c r="BK8625" s="5">
        <v>6</v>
      </c>
      <c r="BN8625" s="5">
        <f t="shared" si="162"/>
        <v>0.65385560485619199</v>
      </c>
    </row>
    <row r="8626" spans="1:66" x14ac:dyDescent="0.35">
      <c r="A8626" s="5" t="s">
        <v>31892</v>
      </c>
      <c r="B8626" s="5" t="s">
        <v>83</v>
      </c>
      <c r="C8626" s="5" t="s">
        <v>149</v>
      </c>
      <c r="D8626" s="5" t="s">
        <v>31886</v>
      </c>
      <c r="E8626" s="5" t="s">
        <v>98</v>
      </c>
      <c r="F8626" s="5" t="s">
        <v>87</v>
      </c>
      <c r="G8626" s="5" t="s">
        <v>31887</v>
      </c>
      <c r="H8626" s="5" t="s">
        <v>31888</v>
      </c>
      <c r="K8626" s="5">
        <v>1</v>
      </c>
      <c r="L8626" s="5">
        <v>1</v>
      </c>
      <c r="M8626" s="5">
        <v>0</v>
      </c>
      <c r="N8626" s="5" t="s">
        <v>224</v>
      </c>
      <c r="O8626" s="5">
        <v>0.65385560485619199</v>
      </c>
      <c r="P8626" s="5">
        <v>0</v>
      </c>
      <c r="Q8626" s="5">
        <v>0</v>
      </c>
      <c r="R8626" s="5" t="s">
        <v>31889</v>
      </c>
      <c r="S8626" s="5" t="s">
        <v>7737</v>
      </c>
      <c r="T8626" s="5" t="s">
        <v>13738</v>
      </c>
      <c r="V8626" s="5" t="s">
        <v>10618</v>
      </c>
      <c r="W8626" s="5" t="s">
        <v>596</v>
      </c>
      <c r="Y8626" s="5" t="s">
        <v>31890</v>
      </c>
      <c r="Z8626" s="5" t="s">
        <v>31891</v>
      </c>
      <c r="AB8626" s="5" t="s">
        <v>87</v>
      </c>
      <c r="AC8626" s="5" t="s">
        <v>149</v>
      </c>
      <c r="AD8626" s="5" t="s">
        <v>97</v>
      </c>
      <c r="AO8626" s="5" t="s">
        <v>98</v>
      </c>
      <c r="AP8626" s="5" t="s">
        <v>98</v>
      </c>
      <c r="AT8626" s="5" t="s">
        <v>98</v>
      </c>
      <c r="AX8626" s="5">
        <v>2022</v>
      </c>
      <c r="BA8626" s="5" t="s">
        <v>362</v>
      </c>
      <c r="BD8626" s="5">
        <v>10</v>
      </c>
      <c r="BE8626" s="5">
        <v>2023</v>
      </c>
      <c r="BH8626" s="5" t="s">
        <v>99</v>
      </c>
      <c r="BK8626" s="5">
        <v>6</v>
      </c>
      <c r="BN8626" s="5">
        <f t="shared" si="162"/>
        <v>0.65385560485619199</v>
      </c>
    </row>
    <row r="8627" spans="1:66" x14ac:dyDescent="0.35">
      <c r="A8627" s="5" t="s">
        <v>31893</v>
      </c>
      <c r="B8627" s="5" t="s">
        <v>83</v>
      </c>
      <c r="C8627" s="5" t="s">
        <v>149</v>
      </c>
      <c r="D8627" s="5" t="s">
        <v>31886</v>
      </c>
      <c r="E8627" s="5" t="s">
        <v>98</v>
      </c>
      <c r="F8627" s="5" t="s">
        <v>87</v>
      </c>
      <c r="G8627" s="5" t="s">
        <v>31887</v>
      </c>
      <c r="H8627" s="5" t="s">
        <v>31888</v>
      </c>
      <c r="K8627" s="5">
        <v>1</v>
      </c>
      <c r="L8627" s="5">
        <v>1</v>
      </c>
      <c r="M8627" s="5">
        <v>0</v>
      </c>
      <c r="N8627" s="5" t="s">
        <v>224</v>
      </c>
      <c r="O8627" s="5">
        <v>0.65385560485619199</v>
      </c>
      <c r="P8627" s="5">
        <v>0</v>
      </c>
      <c r="Q8627" s="5">
        <v>0</v>
      </c>
      <c r="R8627" s="5" t="s">
        <v>31889</v>
      </c>
      <c r="S8627" s="5" t="s">
        <v>7737</v>
      </c>
      <c r="T8627" s="5" t="s">
        <v>13738</v>
      </c>
      <c r="V8627" s="5" t="s">
        <v>10618</v>
      </c>
      <c r="W8627" s="5" t="s">
        <v>596</v>
      </c>
      <c r="Y8627" s="5" t="s">
        <v>31890</v>
      </c>
      <c r="Z8627" s="5" t="s">
        <v>31891</v>
      </c>
      <c r="AB8627" s="5" t="s">
        <v>87</v>
      </c>
      <c r="AC8627" s="5" t="s">
        <v>149</v>
      </c>
      <c r="AD8627" s="5" t="s">
        <v>97</v>
      </c>
      <c r="AO8627" s="5" t="s">
        <v>98</v>
      </c>
      <c r="AP8627" s="5" t="s">
        <v>98</v>
      </c>
      <c r="AT8627" s="5" t="s">
        <v>98</v>
      </c>
      <c r="AX8627" s="5">
        <v>2022</v>
      </c>
      <c r="BA8627" s="5" t="s">
        <v>362</v>
      </c>
      <c r="BD8627" s="5">
        <v>10</v>
      </c>
      <c r="BE8627" s="5">
        <v>2023</v>
      </c>
      <c r="BH8627" s="5" t="s">
        <v>99</v>
      </c>
      <c r="BK8627" s="5">
        <v>6</v>
      </c>
      <c r="BN8627" s="5">
        <f t="shared" si="162"/>
        <v>0.65385560485619199</v>
      </c>
    </row>
    <row r="8628" spans="1:66" x14ac:dyDescent="0.35">
      <c r="A8628" s="5" t="s">
        <v>31894</v>
      </c>
      <c r="B8628" s="5" t="s">
        <v>83</v>
      </c>
      <c r="C8628" s="5" t="s">
        <v>149</v>
      </c>
      <c r="D8628" s="5" t="s">
        <v>31886</v>
      </c>
      <c r="E8628" s="5" t="s">
        <v>98</v>
      </c>
      <c r="F8628" s="5" t="s">
        <v>87</v>
      </c>
      <c r="G8628" s="5" t="s">
        <v>31887</v>
      </c>
      <c r="H8628" s="5" t="s">
        <v>31888</v>
      </c>
      <c r="K8628" s="5">
        <v>1</v>
      </c>
      <c r="L8628" s="5">
        <v>1</v>
      </c>
      <c r="M8628" s="5">
        <v>0</v>
      </c>
      <c r="N8628" s="5" t="s">
        <v>224</v>
      </c>
      <c r="O8628" s="5">
        <v>0.65385560485619199</v>
      </c>
      <c r="P8628" s="5">
        <v>0</v>
      </c>
      <c r="Q8628" s="5">
        <v>0</v>
      </c>
      <c r="R8628" s="5" t="s">
        <v>31895</v>
      </c>
      <c r="S8628" s="5" t="s">
        <v>7614</v>
      </c>
      <c r="T8628" s="5" t="s">
        <v>13738</v>
      </c>
      <c r="V8628" s="5" t="s">
        <v>7625</v>
      </c>
      <c r="W8628" s="5" t="s">
        <v>596</v>
      </c>
      <c r="Y8628" s="5" t="s">
        <v>31890</v>
      </c>
      <c r="Z8628" s="5" t="s">
        <v>31891</v>
      </c>
      <c r="AB8628" s="5" t="s">
        <v>87</v>
      </c>
      <c r="AC8628" s="5" t="s">
        <v>149</v>
      </c>
      <c r="AD8628" s="5" t="s">
        <v>97</v>
      </c>
      <c r="AO8628" s="5" t="s">
        <v>98</v>
      </c>
      <c r="AP8628" s="5" t="s">
        <v>98</v>
      </c>
      <c r="AT8628" s="5" t="s">
        <v>98</v>
      </c>
      <c r="AX8628" s="5">
        <v>2022</v>
      </c>
      <c r="BA8628" s="5" t="s">
        <v>362</v>
      </c>
      <c r="BD8628" s="5">
        <v>10</v>
      </c>
      <c r="BE8628" s="5">
        <v>2023</v>
      </c>
      <c r="BH8628" s="5" t="s">
        <v>99</v>
      </c>
      <c r="BK8628" s="5">
        <v>6</v>
      </c>
      <c r="BN8628" s="5">
        <f t="shared" si="162"/>
        <v>0.65385560485619199</v>
      </c>
    </row>
    <row r="8629" spans="1:66" x14ac:dyDescent="0.35">
      <c r="A8629" s="5" t="s">
        <v>31896</v>
      </c>
      <c r="B8629" s="5" t="s">
        <v>83</v>
      </c>
      <c r="C8629" s="5" t="s">
        <v>149</v>
      </c>
      <c r="D8629" s="5" t="s">
        <v>31886</v>
      </c>
      <c r="E8629" s="5" t="s">
        <v>98</v>
      </c>
      <c r="F8629" s="5" t="s">
        <v>87</v>
      </c>
      <c r="G8629" s="5" t="s">
        <v>31887</v>
      </c>
      <c r="H8629" s="5" t="s">
        <v>31888</v>
      </c>
      <c r="K8629" s="5">
        <v>1</v>
      </c>
      <c r="L8629" s="5">
        <v>1</v>
      </c>
      <c r="M8629" s="5">
        <v>0</v>
      </c>
      <c r="N8629" s="5" t="s">
        <v>224</v>
      </c>
      <c r="O8629" s="5">
        <v>0.65385560485619199</v>
      </c>
      <c r="P8629" s="5">
        <v>0</v>
      </c>
      <c r="Q8629" s="5">
        <v>0</v>
      </c>
      <c r="R8629" s="5" t="s">
        <v>31895</v>
      </c>
      <c r="S8629" s="5" t="s">
        <v>7614</v>
      </c>
      <c r="T8629" s="5" t="s">
        <v>13738</v>
      </c>
      <c r="V8629" s="5" t="s">
        <v>7625</v>
      </c>
      <c r="W8629" s="5" t="s">
        <v>596</v>
      </c>
      <c r="Y8629" s="5" t="s">
        <v>31890</v>
      </c>
      <c r="Z8629" s="5" t="s">
        <v>31891</v>
      </c>
      <c r="AB8629" s="5" t="s">
        <v>87</v>
      </c>
      <c r="AC8629" s="5" t="s">
        <v>149</v>
      </c>
      <c r="AD8629" s="5" t="s">
        <v>97</v>
      </c>
      <c r="AO8629" s="5" t="s">
        <v>98</v>
      </c>
      <c r="AP8629" s="5" t="s">
        <v>98</v>
      </c>
      <c r="AT8629" s="5" t="s">
        <v>98</v>
      </c>
      <c r="AX8629" s="5">
        <v>2022</v>
      </c>
      <c r="BA8629" s="5" t="s">
        <v>362</v>
      </c>
      <c r="BD8629" s="5">
        <v>10</v>
      </c>
      <c r="BE8629" s="5">
        <v>2023</v>
      </c>
      <c r="BH8629" s="5" t="s">
        <v>99</v>
      </c>
      <c r="BK8629" s="5">
        <v>6</v>
      </c>
      <c r="BN8629" s="5">
        <f t="shared" si="162"/>
        <v>0.65385560485619199</v>
      </c>
    </row>
    <row r="8630" spans="1:66" x14ac:dyDescent="0.35">
      <c r="A8630" s="5" t="s">
        <v>31897</v>
      </c>
      <c r="B8630" s="5" t="s">
        <v>83</v>
      </c>
      <c r="C8630" s="5" t="s">
        <v>149</v>
      </c>
      <c r="D8630" s="5" t="s">
        <v>31886</v>
      </c>
      <c r="E8630" s="5" t="s">
        <v>98</v>
      </c>
      <c r="F8630" s="5" t="s">
        <v>87</v>
      </c>
      <c r="G8630" s="5" t="s">
        <v>31887</v>
      </c>
      <c r="H8630" s="5" t="s">
        <v>31888</v>
      </c>
      <c r="K8630" s="5">
        <v>1</v>
      </c>
      <c r="L8630" s="5">
        <v>1</v>
      </c>
      <c r="M8630" s="5">
        <v>0</v>
      </c>
      <c r="N8630" s="5" t="s">
        <v>224</v>
      </c>
      <c r="O8630" s="5">
        <v>0.65385560485619199</v>
      </c>
      <c r="P8630" s="5">
        <v>0</v>
      </c>
      <c r="Q8630" s="5">
        <v>0</v>
      </c>
      <c r="R8630" s="5" t="s">
        <v>31895</v>
      </c>
      <c r="S8630" s="5" t="s">
        <v>7614</v>
      </c>
      <c r="T8630" s="5" t="s">
        <v>13738</v>
      </c>
      <c r="V8630" s="5" t="s">
        <v>7625</v>
      </c>
      <c r="W8630" s="5" t="s">
        <v>596</v>
      </c>
      <c r="Y8630" s="5" t="s">
        <v>31890</v>
      </c>
      <c r="Z8630" s="5" t="s">
        <v>31891</v>
      </c>
      <c r="AB8630" s="5" t="s">
        <v>87</v>
      </c>
      <c r="AC8630" s="5" t="s">
        <v>149</v>
      </c>
      <c r="AD8630" s="5" t="s">
        <v>97</v>
      </c>
      <c r="AO8630" s="5" t="s">
        <v>98</v>
      </c>
      <c r="AP8630" s="5" t="s">
        <v>98</v>
      </c>
      <c r="AT8630" s="5" t="s">
        <v>98</v>
      </c>
      <c r="AX8630" s="5">
        <v>2022</v>
      </c>
      <c r="BA8630" s="5" t="s">
        <v>362</v>
      </c>
      <c r="BD8630" s="5">
        <v>10</v>
      </c>
      <c r="BE8630" s="5">
        <v>2023</v>
      </c>
      <c r="BH8630" s="5" t="s">
        <v>99</v>
      </c>
      <c r="BK8630" s="5">
        <v>6</v>
      </c>
      <c r="BN8630" s="5">
        <f t="shared" si="162"/>
        <v>0.65385560485619199</v>
      </c>
    </row>
    <row r="8631" spans="1:66" x14ac:dyDescent="0.35">
      <c r="A8631" s="5" t="s">
        <v>31898</v>
      </c>
      <c r="B8631" s="5" t="s">
        <v>83</v>
      </c>
      <c r="C8631" s="5" t="s">
        <v>149</v>
      </c>
      <c r="D8631" s="5" t="s">
        <v>31886</v>
      </c>
      <c r="E8631" s="5" t="s">
        <v>98</v>
      </c>
      <c r="F8631" s="5" t="s">
        <v>87</v>
      </c>
      <c r="G8631" s="5" t="s">
        <v>31887</v>
      </c>
      <c r="H8631" s="5" t="s">
        <v>31888</v>
      </c>
      <c r="K8631" s="5">
        <v>1</v>
      </c>
      <c r="L8631" s="5">
        <v>1</v>
      </c>
      <c r="M8631" s="5">
        <v>0</v>
      </c>
      <c r="N8631" s="5" t="s">
        <v>224</v>
      </c>
      <c r="O8631" s="5">
        <v>0.65385560485619199</v>
      </c>
      <c r="P8631" s="5">
        <v>0</v>
      </c>
      <c r="Q8631" s="5">
        <v>0</v>
      </c>
      <c r="R8631" s="5" t="s">
        <v>31895</v>
      </c>
      <c r="S8631" s="5" t="s">
        <v>7614</v>
      </c>
      <c r="T8631" s="5" t="s">
        <v>13738</v>
      </c>
      <c r="V8631" s="5" t="s">
        <v>7625</v>
      </c>
      <c r="W8631" s="5" t="s">
        <v>596</v>
      </c>
      <c r="Y8631" s="5" t="s">
        <v>31890</v>
      </c>
      <c r="Z8631" s="5" t="s">
        <v>31891</v>
      </c>
      <c r="AB8631" s="5" t="s">
        <v>87</v>
      </c>
      <c r="AC8631" s="5" t="s">
        <v>149</v>
      </c>
      <c r="AD8631" s="5" t="s">
        <v>97</v>
      </c>
      <c r="AO8631" s="5" t="s">
        <v>98</v>
      </c>
      <c r="AP8631" s="5" t="s">
        <v>98</v>
      </c>
      <c r="AT8631" s="5" t="s">
        <v>98</v>
      </c>
      <c r="AX8631" s="5">
        <v>2022</v>
      </c>
      <c r="BA8631" s="5" t="s">
        <v>362</v>
      </c>
      <c r="BD8631" s="5">
        <v>10</v>
      </c>
      <c r="BE8631" s="5">
        <v>2023</v>
      </c>
      <c r="BH8631" s="5" t="s">
        <v>99</v>
      </c>
      <c r="BK8631" s="5">
        <v>6</v>
      </c>
      <c r="BN8631" s="5">
        <f t="shared" si="162"/>
        <v>0.65385560485619199</v>
      </c>
    </row>
    <row r="8632" spans="1:66" x14ac:dyDescent="0.35">
      <c r="A8632" s="5" t="s">
        <v>31899</v>
      </c>
      <c r="B8632" s="5" t="s">
        <v>83</v>
      </c>
      <c r="C8632" s="5" t="s">
        <v>149</v>
      </c>
      <c r="D8632" s="5" t="s">
        <v>31886</v>
      </c>
      <c r="E8632" s="5" t="s">
        <v>98</v>
      </c>
      <c r="F8632" s="5" t="s">
        <v>87</v>
      </c>
      <c r="G8632" s="5" t="s">
        <v>31887</v>
      </c>
      <c r="H8632" s="5" t="s">
        <v>31888</v>
      </c>
      <c r="K8632" s="5">
        <v>1</v>
      </c>
      <c r="L8632" s="5">
        <v>1</v>
      </c>
      <c r="M8632" s="5">
        <v>0</v>
      </c>
      <c r="N8632" s="5" t="s">
        <v>224</v>
      </c>
      <c r="O8632" s="5">
        <v>0.65385560485619199</v>
      </c>
      <c r="P8632" s="5">
        <v>0</v>
      </c>
      <c r="Q8632" s="5">
        <v>0</v>
      </c>
      <c r="R8632" s="5" t="s">
        <v>31895</v>
      </c>
      <c r="S8632" s="5" t="s">
        <v>7614</v>
      </c>
      <c r="T8632" s="5" t="s">
        <v>13738</v>
      </c>
      <c r="V8632" s="5" t="s">
        <v>7625</v>
      </c>
      <c r="W8632" s="5" t="s">
        <v>596</v>
      </c>
      <c r="Y8632" s="5" t="s">
        <v>31890</v>
      </c>
      <c r="Z8632" s="5" t="s">
        <v>31891</v>
      </c>
      <c r="AB8632" s="5" t="s">
        <v>87</v>
      </c>
      <c r="AC8632" s="5" t="s">
        <v>149</v>
      </c>
      <c r="AD8632" s="5" t="s">
        <v>97</v>
      </c>
      <c r="AO8632" s="5" t="s">
        <v>98</v>
      </c>
      <c r="AP8632" s="5" t="s">
        <v>98</v>
      </c>
      <c r="AT8632" s="5" t="s">
        <v>98</v>
      </c>
      <c r="AX8632" s="5">
        <v>2022</v>
      </c>
      <c r="BA8632" s="5" t="s">
        <v>362</v>
      </c>
      <c r="BD8632" s="5">
        <v>10</v>
      </c>
      <c r="BE8632" s="5">
        <v>2023</v>
      </c>
      <c r="BH8632" s="5" t="s">
        <v>99</v>
      </c>
      <c r="BK8632" s="5">
        <v>6</v>
      </c>
      <c r="BN8632" s="5">
        <f t="shared" si="162"/>
        <v>0.65385560485619199</v>
      </c>
    </row>
    <row r="8633" spans="1:66" x14ac:dyDescent="0.35">
      <c r="A8633" s="5" t="s">
        <v>31900</v>
      </c>
      <c r="B8633" s="5" t="s">
        <v>83</v>
      </c>
      <c r="C8633" s="5" t="s">
        <v>149</v>
      </c>
      <c r="D8633" s="5" t="s">
        <v>31886</v>
      </c>
      <c r="E8633" s="5" t="s">
        <v>98</v>
      </c>
      <c r="F8633" s="5" t="s">
        <v>87</v>
      </c>
      <c r="G8633" s="5" t="s">
        <v>31887</v>
      </c>
      <c r="H8633" s="5" t="s">
        <v>31888</v>
      </c>
      <c r="K8633" s="5">
        <v>1</v>
      </c>
      <c r="L8633" s="5">
        <v>1</v>
      </c>
      <c r="M8633" s="5">
        <v>0</v>
      </c>
      <c r="N8633" s="5" t="s">
        <v>224</v>
      </c>
      <c r="O8633" s="5">
        <v>0.65385560485619199</v>
      </c>
      <c r="P8633" s="5">
        <v>0</v>
      </c>
      <c r="Q8633" s="5">
        <v>0</v>
      </c>
      <c r="R8633" s="5" t="s">
        <v>31895</v>
      </c>
      <c r="S8633" s="5" t="s">
        <v>7614</v>
      </c>
      <c r="T8633" s="5" t="s">
        <v>13738</v>
      </c>
      <c r="V8633" s="5" t="s">
        <v>7625</v>
      </c>
      <c r="W8633" s="5" t="s">
        <v>596</v>
      </c>
      <c r="Y8633" s="5" t="s">
        <v>31890</v>
      </c>
      <c r="Z8633" s="5" t="s">
        <v>31891</v>
      </c>
      <c r="AB8633" s="5" t="s">
        <v>87</v>
      </c>
      <c r="AC8633" s="5" t="s">
        <v>149</v>
      </c>
      <c r="AD8633" s="5" t="s">
        <v>97</v>
      </c>
      <c r="AO8633" s="5" t="s">
        <v>98</v>
      </c>
      <c r="AP8633" s="5" t="s">
        <v>98</v>
      </c>
      <c r="AT8633" s="5" t="s">
        <v>98</v>
      </c>
      <c r="AX8633" s="5">
        <v>2022</v>
      </c>
      <c r="BA8633" s="5" t="s">
        <v>362</v>
      </c>
      <c r="BD8633" s="5">
        <v>10</v>
      </c>
      <c r="BE8633" s="5">
        <v>2023</v>
      </c>
      <c r="BH8633" s="5" t="s">
        <v>99</v>
      </c>
      <c r="BK8633" s="5">
        <v>6</v>
      </c>
      <c r="BN8633" s="5">
        <f t="shared" si="162"/>
        <v>0.65385560485619199</v>
      </c>
    </row>
    <row r="8634" spans="1:66" x14ac:dyDescent="0.35">
      <c r="A8634" s="5" t="s">
        <v>31901</v>
      </c>
      <c r="B8634" s="5" t="s">
        <v>83</v>
      </c>
      <c r="C8634" s="5" t="s">
        <v>149</v>
      </c>
      <c r="D8634" s="5" t="s">
        <v>31886</v>
      </c>
      <c r="E8634" s="5" t="s">
        <v>98</v>
      </c>
      <c r="F8634" s="5" t="s">
        <v>87</v>
      </c>
      <c r="G8634" s="5" t="s">
        <v>31887</v>
      </c>
      <c r="H8634" s="5" t="s">
        <v>31888</v>
      </c>
      <c r="K8634" s="5">
        <v>1</v>
      </c>
      <c r="L8634" s="5">
        <v>1</v>
      </c>
      <c r="M8634" s="5">
        <v>0</v>
      </c>
      <c r="N8634" s="5" t="s">
        <v>224</v>
      </c>
      <c r="O8634" s="5">
        <v>0.65385560485619199</v>
      </c>
      <c r="P8634" s="5">
        <v>0</v>
      </c>
      <c r="Q8634" s="5">
        <v>0</v>
      </c>
      <c r="R8634" s="5" t="s">
        <v>31895</v>
      </c>
      <c r="S8634" s="5" t="s">
        <v>7614</v>
      </c>
      <c r="T8634" s="5" t="s">
        <v>13738</v>
      </c>
      <c r="V8634" s="5" t="s">
        <v>7625</v>
      </c>
      <c r="W8634" s="5" t="s">
        <v>596</v>
      </c>
      <c r="Y8634" s="5" t="s">
        <v>31890</v>
      </c>
      <c r="Z8634" s="5" t="s">
        <v>31891</v>
      </c>
      <c r="AB8634" s="5" t="s">
        <v>87</v>
      </c>
      <c r="AC8634" s="5" t="s">
        <v>149</v>
      </c>
      <c r="AD8634" s="5" t="s">
        <v>97</v>
      </c>
      <c r="AO8634" s="5" t="s">
        <v>98</v>
      </c>
      <c r="AP8634" s="5" t="s">
        <v>98</v>
      </c>
      <c r="AT8634" s="5" t="s">
        <v>98</v>
      </c>
      <c r="AX8634" s="5">
        <v>2022</v>
      </c>
      <c r="BA8634" s="5" t="s">
        <v>362</v>
      </c>
      <c r="BD8634" s="5">
        <v>10</v>
      </c>
      <c r="BE8634" s="5">
        <v>2023</v>
      </c>
      <c r="BH8634" s="5" t="s">
        <v>99</v>
      </c>
      <c r="BK8634" s="5">
        <v>6</v>
      </c>
      <c r="BN8634" s="5">
        <f t="shared" si="162"/>
        <v>0.65385560485619199</v>
      </c>
    </row>
    <row r="8635" spans="1:66" x14ac:dyDescent="0.35">
      <c r="A8635" s="5" t="s">
        <v>31902</v>
      </c>
      <c r="B8635" s="5" t="s">
        <v>83</v>
      </c>
      <c r="C8635" s="5" t="s">
        <v>149</v>
      </c>
      <c r="D8635" s="5" t="s">
        <v>31886</v>
      </c>
      <c r="E8635" s="5" t="s">
        <v>98</v>
      </c>
      <c r="F8635" s="5" t="s">
        <v>87</v>
      </c>
      <c r="G8635" s="5" t="s">
        <v>31887</v>
      </c>
      <c r="H8635" s="5" t="s">
        <v>31888</v>
      </c>
      <c r="K8635" s="5">
        <v>1</v>
      </c>
      <c r="L8635" s="5">
        <v>1</v>
      </c>
      <c r="M8635" s="5">
        <v>0</v>
      </c>
      <c r="N8635" s="5" t="s">
        <v>224</v>
      </c>
      <c r="O8635" s="5">
        <v>0.65385560485619199</v>
      </c>
      <c r="P8635" s="5">
        <v>0</v>
      </c>
      <c r="Q8635" s="5">
        <v>0</v>
      </c>
      <c r="R8635" s="5" t="s">
        <v>31895</v>
      </c>
      <c r="S8635" s="5" t="s">
        <v>7614</v>
      </c>
      <c r="T8635" s="5" t="s">
        <v>13738</v>
      </c>
      <c r="V8635" s="5" t="s">
        <v>7625</v>
      </c>
      <c r="W8635" s="5" t="s">
        <v>596</v>
      </c>
      <c r="Y8635" s="5" t="s">
        <v>31890</v>
      </c>
      <c r="Z8635" s="5" t="s">
        <v>31891</v>
      </c>
      <c r="AB8635" s="5" t="s">
        <v>87</v>
      </c>
      <c r="AC8635" s="5" t="s">
        <v>149</v>
      </c>
      <c r="AD8635" s="5" t="s">
        <v>97</v>
      </c>
      <c r="AO8635" s="5" t="s">
        <v>98</v>
      </c>
      <c r="AP8635" s="5" t="s">
        <v>98</v>
      </c>
      <c r="AT8635" s="5" t="s">
        <v>98</v>
      </c>
      <c r="AX8635" s="5">
        <v>2022</v>
      </c>
      <c r="BA8635" s="5" t="s">
        <v>362</v>
      </c>
      <c r="BD8635" s="5">
        <v>10</v>
      </c>
      <c r="BE8635" s="5">
        <v>2023</v>
      </c>
      <c r="BH8635" s="5" t="s">
        <v>99</v>
      </c>
      <c r="BK8635" s="5">
        <v>6</v>
      </c>
      <c r="BN8635" s="5">
        <f t="shared" si="162"/>
        <v>0.65385560485619199</v>
      </c>
    </row>
    <row r="8636" spans="1:66" x14ac:dyDescent="0.35">
      <c r="A8636" s="5" t="s">
        <v>31903</v>
      </c>
      <c r="B8636" s="5" t="s">
        <v>83</v>
      </c>
      <c r="C8636" s="5" t="s">
        <v>149</v>
      </c>
      <c r="D8636" s="5" t="s">
        <v>31886</v>
      </c>
      <c r="E8636" s="5" t="s">
        <v>98</v>
      </c>
      <c r="F8636" s="5" t="s">
        <v>87</v>
      </c>
      <c r="G8636" s="5" t="s">
        <v>31887</v>
      </c>
      <c r="H8636" s="5" t="s">
        <v>31888</v>
      </c>
      <c r="K8636" s="5">
        <v>1</v>
      </c>
      <c r="L8636" s="5">
        <v>1</v>
      </c>
      <c r="M8636" s="5">
        <v>0</v>
      </c>
      <c r="N8636" s="5" t="s">
        <v>224</v>
      </c>
      <c r="O8636" s="5">
        <v>0.65385560485619199</v>
      </c>
      <c r="P8636" s="5">
        <v>0</v>
      </c>
      <c r="Q8636" s="5">
        <v>0</v>
      </c>
      <c r="R8636" s="5" t="s">
        <v>31895</v>
      </c>
      <c r="S8636" s="5" t="s">
        <v>7614</v>
      </c>
      <c r="T8636" s="5" t="s">
        <v>13738</v>
      </c>
      <c r="V8636" s="5" t="s">
        <v>7625</v>
      </c>
      <c r="W8636" s="5" t="s">
        <v>596</v>
      </c>
      <c r="Y8636" s="5" t="s">
        <v>31890</v>
      </c>
      <c r="Z8636" s="5" t="s">
        <v>31891</v>
      </c>
      <c r="AB8636" s="5" t="s">
        <v>87</v>
      </c>
      <c r="AC8636" s="5" t="s">
        <v>149</v>
      </c>
      <c r="AD8636" s="5" t="s">
        <v>97</v>
      </c>
      <c r="AO8636" s="5" t="s">
        <v>98</v>
      </c>
      <c r="AP8636" s="5" t="s">
        <v>98</v>
      </c>
      <c r="AT8636" s="5" t="s">
        <v>98</v>
      </c>
      <c r="AX8636" s="5">
        <v>2022</v>
      </c>
      <c r="BA8636" s="5" t="s">
        <v>362</v>
      </c>
      <c r="BD8636" s="5">
        <v>10</v>
      </c>
      <c r="BE8636" s="5">
        <v>2023</v>
      </c>
      <c r="BH8636" s="5" t="s">
        <v>99</v>
      </c>
      <c r="BK8636" s="5">
        <v>6</v>
      </c>
      <c r="BN8636" s="5">
        <f t="shared" si="162"/>
        <v>0.65385560485619199</v>
      </c>
    </row>
    <row r="8637" spans="1:66" x14ac:dyDescent="0.35">
      <c r="A8637" s="5" t="s">
        <v>31904</v>
      </c>
      <c r="B8637" s="5" t="s">
        <v>83</v>
      </c>
      <c r="C8637" s="5" t="s">
        <v>149</v>
      </c>
      <c r="D8637" s="5" t="s">
        <v>31886</v>
      </c>
      <c r="E8637" s="5" t="s">
        <v>98</v>
      </c>
      <c r="F8637" s="5" t="s">
        <v>87</v>
      </c>
      <c r="G8637" s="5" t="s">
        <v>31887</v>
      </c>
      <c r="H8637" s="5" t="s">
        <v>31888</v>
      </c>
      <c r="K8637" s="5">
        <v>1</v>
      </c>
      <c r="L8637" s="5">
        <v>1</v>
      </c>
      <c r="M8637" s="5">
        <v>0</v>
      </c>
      <c r="N8637" s="5" t="s">
        <v>224</v>
      </c>
      <c r="O8637" s="5">
        <v>0.65385560485619199</v>
      </c>
      <c r="P8637" s="5">
        <v>0</v>
      </c>
      <c r="Q8637" s="5">
        <v>0</v>
      </c>
      <c r="R8637" s="5" t="s">
        <v>31895</v>
      </c>
      <c r="S8637" s="5" t="s">
        <v>7614</v>
      </c>
      <c r="T8637" s="5" t="s">
        <v>13738</v>
      </c>
      <c r="V8637" s="5" t="s">
        <v>7625</v>
      </c>
      <c r="W8637" s="5" t="s">
        <v>596</v>
      </c>
      <c r="Y8637" s="5" t="s">
        <v>31890</v>
      </c>
      <c r="Z8637" s="5" t="s">
        <v>31891</v>
      </c>
      <c r="AB8637" s="5" t="s">
        <v>87</v>
      </c>
      <c r="AC8637" s="5" t="s">
        <v>149</v>
      </c>
      <c r="AD8637" s="5" t="s">
        <v>97</v>
      </c>
      <c r="AO8637" s="5" t="s">
        <v>98</v>
      </c>
      <c r="AP8637" s="5" t="s">
        <v>98</v>
      </c>
      <c r="AT8637" s="5" t="s">
        <v>98</v>
      </c>
      <c r="AX8637" s="5">
        <v>2022</v>
      </c>
      <c r="BA8637" s="5" t="s">
        <v>362</v>
      </c>
      <c r="BD8637" s="5">
        <v>10</v>
      </c>
      <c r="BE8637" s="5">
        <v>2023</v>
      </c>
      <c r="BH8637" s="5" t="s">
        <v>99</v>
      </c>
      <c r="BK8637" s="5">
        <v>6</v>
      </c>
      <c r="BN8637" s="5">
        <f t="shared" si="162"/>
        <v>0.65385560485619199</v>
      </c>
    </row>
    <row r="8638" spans="1:66" x14ac:dyDescent="0.35">
      <c r="A8638" s="5" t="s">
        <v>31905</v>
      </c>
      <c r="B8638" s="5" t="s">
        <v>83</v>
      </c>
      <c r="C8638" s="5" t="s">
        <v>149</v>
      </c>
      <c r="D8638" s="5" t="s">
        <v>31886</v>
      </c>
      <c r="E8638" s="5" t="s">
        <v>98</v>
      </c>
      <c r="F8638" s="5" t="s">
        <v>87</v>
      </c>
      <c r="G8638" s="5" t="s">
        <v>31887</v>
      </c>
      <c r="H8638" s="5" t="s">
        <v>31888</v>
      </c>
      <c r="K8638" s="5">
        <v>1</v>
      </c>
      <c r="L8638" s="5">
        <v>1</v>
      </c>
      <c r="M8638" s="5">
        <v>0</v>
      </c>
      <c r="N8638" s="5" t="s">
        <v>224</v>
      </c>
      <c r="O8638" s="5">
        <v>0.65385560485619199</v>
      </c>
      <c r="P8638" s="5">
        <v>0</v>
      </c>
      <c r="Q8638" s="5">
        <v>0</v>
      </c>
      <c r="R8638" s="5" t="s">
        <v>31895</v>
      </c>
      <c r="S8638" s="5" t="s">
        <v>7614</v>
      </c>
      <c r="T8638" s="5" t="s">
        <v>13738</v>
      </c>
      <c r="V8638" s="5" t="s">
        <v>7625</v>
      </c>
      <c r="W8638" s="5" t="s">
        <v>596</v>
      </c>
      <c r="Y8638" s="5" t="s">
        <v>31890</v>
      </c>
      <c r="Z8638" s="5" t="s">
        <v>31891</v>
      </c>
      <c r="AB8638" s="5" t="s">
        <v>87</v>
      </c>
      <c r="AC8638" s="5" t="s">
        <v>149</v>
      </c>
      <c r="AD8638" s="5" t="s">
        <v>97</v>
      </c>
      <c r="AO8638" s="5" t="s">
        <v>98</v>
      </c>
      <c r="AP8638" s="5" t="s">
        <v>98</v>
      </c>
      <c r="AT8638" s="5" t="s">
        <v>98</v>
      </c>
      <c r="AX8638" s="5">
        <v>2022</v>
      </c>
      <c r="BA8638" s="5" t="s">
        <v>362</v>
      </c>
      <c r="BD8638" s="5">
        <v>10</v>
      </c>
      <c r="BE8638" s="5">
        <v>2023</v>
      </c>
      <c r="BH8638" s="5" t="s">
        <v>99</v>
      </c>
      <c r="BK8638" s="5">
        <v>6</v>
      </c>
      <c r="BN8638" s="5">
        <f t="shared" si="162"/>
        <v>0.65385560485619199</v>
      </c>
    </row>
    <row r="8639" spans="1:66" x14ac:dyDescent="0.35">
      <c r="A8639" s="5" t="s">
        <v>31906</v>
      </c>
      <c r="B8639" s="5" t="s">
        <v>83</v>
      </c>
      <c r="C8639" s="5" t="s">
        <v>149</v>
      </c>
      <c r="D8639" s="5" t="s">
        <v>31886</v>
      </c>
      <c r="E8639" s="5" t="s">
        <v>98</v>
      </c>
      <c r="F8639" s="5" t="s">
        <v>87</v>
      </c>
      <c r="G8639" s="5" t="s">
        <v>31887</v>
      </c>
      <c r="H8639" s="5" t="s">
        <v>31888</v>
      </c>
      <c r="K8639" s="5">
        <v>1</v>
      </c>
      <c r="L8639" s="5">
        <v>1</v>
      </c>
      <c r="M8639" s="5">
        <v>0</v>
      </c>
      <c r="N8639" s="5" t="s">
        <v>224</v>
      </c>
      <c r="O8639" s="5">
        <v>0.65385560485619199</v>
      </c>
      <c r="P8639" s="5">
        <v>0</v>
      </c>
      <c r="Q8639" s="5">
        <v>0</v>
      </c>
      <c r="R8639" s="5" t="s">
        <v>31895</v>
      </c>
      <c r="S8639" s="5" t="s">
        <v>7614</v>
      </c>
      <c r="T8639" s="5" t="s">
        <v>13738</v>
      </c>
      <c r="V8639" s="5" t="s">
        <v>7625</v>
      </c>
      <c r="W8639" s="5" t="s">
        <v>596</v>
      </c>
      <c r="Y8639" s="5" t="s">
        <v>31890</v>
      </c>
      <c r="Z8639" s="5" t="s">
        <v>31891</v>
      </c>
      <c r="AB8639" s="5" t="s">
        <v>87</v>
      </c>
      <c r="AC8639" s="5" t="s">
        <v>149</v>
      </c>
      <c r="AD8639" s="5" t="s">
        <v>97</v>
      </c>
      <c r="AO8639" s="5" t="s">
        <v>98</v>
      </c>
      <c r="AP8639" s="5" t="s">
        <v>98</v>
      </c>
      <c r="AT8639" s="5" t="s">
        <v>98</v>
      </c>
      <c r="AX8639" s="5">
        <v>2022</v>
      </c>
      <c r="BA8639" s="5" t="s">
        <v>362</v>
      </c>
      <c r="BD8639" s="5">
        <v>10</v>
      </c>
      <c r="BE8639" s="5">
        <v>2023</v>
      </c>
      <c r="BH8639" s="5" t="s">
        <v>99</v>
      </c>
      <c r="BK8639" s="5">
        <v>6</v>
      </c>
      <c r="BN8639" s="5">
        <f t="shared" si="162"/>
        <v>0.65385560485619199</v>
      </c>
    </row>
    <row r="8640" spans="1:66" x14ac:dyDescent="0.35">
      <c r="A8640" s="5" t="s">
        <v>31907</v>
      </c>
      <c r="B8640" s="5" t="s">
        <v>83</v>
      </c>
      <c r="C8640" s="5" t="s">
        <v>149</v>
      </c>
      <c r="D8640" s="5" t="s">
        <v>31886</v>
      </c>
      <c r="E8640" s="5" t="s">
        <v>98</v>
      </c>
      <c r="F8640" s="5" t="s">
        <v>87</v>
      </c>
      <c r="G8640" s="5" t="s">
        <v>31887</v>
      </c>
      <c r="H8640" s="5" t="s">
        <v>31888</v>
      </c>
      <c r="K8640" s="5">
        <v>1</v>
      </c>
      <c r="L8640" s="5">
        <v>1</v>
      </c>
      <c r="M8640" s="5">
        <v>0</v>
      </c>
      <c r="N8640" s="5" t="s">
        <v>224</v>
      </c>
      <c r="O8640" s="5">
        <v>0.65385560485619199</v>
      </c>
      <c r="P8640" s="5">
        <v>0</v>
      </c>
      <c r="Q8640" s="5">
        <v>0</v>
      </c>
      <c r="R8640" s="5" t="s">
        <v>31895</v>
      </c>
      <c r="S8640" s="5" t="s">
        <v>7614</v>
      </c>
      <c r="T8640" s="5" t="s">
        <v>13738</v>
      </c>
      <c r="V8640" s="5" t="s">
        <v>7625</v>
      </c>
      <c r="W8640" s="5" t="s">
        <v>596</v>
      </c>
      <c r="Y8640" s="5" t="s">
        <v>31890</v>
      </c>
      <c r="Z8640" s="5" t="s">
        <v>31891</v>
      </c>
      <c r="AB8640" s="5" t="s">
        <v>87</v>
      </c>
      <c r="AC8640" s="5" t="s">
        <v>149</v>
      </c>
      <c r="AD8640" s="5" t="s">
        <v>97</v>
      </c>
      <c r="AO8640" s="5" t="s">
        <v>98</v>
      </c>
      <c r="AP8640" s="5" t="s">
        <v>98</v>
      </c>
      <c r="AT8640" s="5" t="s">
        <v>98</v>
      </c>
      <c r="AX8640" s="5">
        <v>2022</v>
      </c>
      <c r="BA8640" s="5" t="s">
        <v>362</v>
      </c>
      <c r="BD8640" s="5">
        <v>10</v>
      </c>
      <c r="BE8640" s="5">
        <v>2023</v>
      </c>
      <c r="BH8640" s="5" t="s">
        <v>99</v>
      </c>
      <c r="BK8640" s="5">
        <v>6</v>
      </c>
      <c r="BN8640" s="5">
        <f t="shared" si="162"/>
        <v>0.65385560485619199</v>
      </c>
    </row>
    <row r="8641" spans="1:66" x14ac:dyDescent="0.35">
      <c r="A8641" s="5" t="s">
        <v>31908</v>
      </c>
      <c r="B8641" s="5" t="s">
        <v>83</v>
      </c>
      <c r="C8641" s="5" t="s">
        <v>149</v>
      </c>
      <c r="D8641" s="5" t="s">
        <v>31886</v>
      </c>
      <c r="E8641" s="5" t="s">
        <v>98</v>
      </c>
      <c r="F8641" s="5" t="s">
        <v>87</v>
      </c>
      <c r="G8641" s="5" t="s">
        <v>31887</v>
      </c>
      <c r="H8641" s="5" t="s">
        <v>31888</v>
      </c>
      <c r="K8641" s="5">
        <v>1</v>
      </c>
      <c r="L8641" s="5">
        <v>1</v>
      </c>
      <c r="M8641" s="5">
        <v>0</v>
      </c>
      <c r="N8641" s="5" t="s">
        <v>224</v>
      </c>
      <c r="O8641" s="5">
        <v>0.65385560485619199</v>
      </c>
      <c r="P8641" s="5">
        <v>0</v>
      </c>
      <c r="Q8641" s="5">
        <v>0</v>
      </c>
      <c r="R8641" s="5" t="s">
        <v>31895</v>
      </c>
      <c r="S8641" s="5" t="s">
        <v>7614</v>
      </c>
      <c r="T8641" s="5" t="s">
        <v>13738</v>
      </c>
      <c r="V8641" s="5" t="s">
        <v>7625</v>
      </c>
      <c r="W8641" s="5" t="s">
        <v>596</v>
      </c>
      <c r="Y8641" s="5" t="s">
        <v>31890</v>
      </c>
      <c r="Z8641" s="5" t="s">
        <v>31891</v>
      </c>
      <c r="AB8641" s="5" t="s">
        <v>87</v>
      </c>
      <c r="AC8641" s="5" t="s">
        <v>149</v>
      </c>
      <c r="AD8641" s="5" t="s">
        <v>97</v>
      </c>
      <c r="AO8641" s="5" t="s">
        <v>98</v>
      </c>
      <c r="AP8641" s="5" t="s">
        <v>98</v>
      </c>
      <c r="AT8641" s="5" t="s">
        <v>98</v>
      </c>
      <c r="AX8641" s="5">
        <v>2022</v>
      </c>
      <c r="BA8641" s="5" t="s">
        <v>362</v>
      </c>
      <c r="BD8641" s="5">
        <v>10</v>
      </c>
      <c r="BE8641" s="5">
        <v>2023</v>
      </c>
      <c r="BH8641" s="5" t="s">
        <v>99</v>
      </c>
      <c r="BK8641" s="5">
        <v>6</v>
      </c>
      <c r="BN8641" s="5">
        <f t="shared" si="162"/>
        <v>0.65385560485619199</v>
      </c>
    </row>
    <row r="8642" spans="1:66" x14ac:dyDescent="0.35">
      <c r="A8642" s="5" t="s">
        <v>31909</v>
      </c>
      <c r="B8642" s="5" t="s">
        <v>83</v>
      </c>
      <c r="C8642" s="5" t="s">
        <v>149</v>
      </c>
      <c r="D8642" s="5" t="s">
        <v>31886</v>
      </c>
      <c r="E8642" s="5" t="s">
        <v>98</v>
      </c>
      <c r="F8642" s="5" t="s">
        <v>87</v>
      </c>
      <c r="G8642" s="5" t="s">
        <v>31887</v>
      </c>
      <c r="H8642" s="5" t="s">
        <v>31888</v>
      </c>
      <c r="K8642" s="5">
        <v>1</v>
      </c>
      <c r="L8642" s="5">
        <v>1</v>
      </c>
      <c r="M8642" s="5">
        <v>0</v>
      </c>
      <c r="N8642" s="5" t="s">
        <v>224</v>
      </c>
      <c r="O8642" s="5">
        <v>0.65385560485619199</v>
      </c>
      <c r="P8642" s="5">
        <v>0</v>
      </c>
      <c r="Q8642" s="5">
        <v>0</v>
      </c>
      <c r="R8642" s="5" t="s">
        <v>31895</v>
      </c>
      <c r="S8642" s="5" t="s">
        <v>7614</v>
      </c>
      <c r="T8642" s="5" t="s">
        <v>13738</v>
      </c>
      <c r="V8642" s="5" t="s">
        <v>7625</v>
      </c>
      <c r="W8642" s="5" t="s">
        <v>596</v>
      </c>
      <c r="Y8642" s="5" t="s">
        <v>31890</v>
      </c>
      <c r="Z8642" s="5" t="s">
        <v>31891</v>
      </c>
      <c r="AB8642" s="5" t="s">
        <v>87</v>
      </c>
      <c r="AC8642" s="5" t="s">
        <v>149</v>
      </c>
      <c r="AD8642" s="5" t="s">
        <v>97</v>
      </c>
      <c r="AO8642" s="5" t="s">
        <v>98</v>
      </c>
      <c r="AP8642" s="5" t="s">
        <v>98</v>
      </c>
      <c r="AT8642" s="5" t="s">
        <v>98</v>
      </c>
      <c r="AX8642" s="5">
        <v>2022</v>
      </c>
      <c r="BA8642" s="5" t="s">
        <v>362</v>
      </c>
      <c r="BD8642" s="5">
        <v>10</v>
      </c>
      <c r="BE8642" s="5">
        <v>2023</v>
      </c>
      <c r="BH8642" s="5" t="s">
        <v>99</v>
      </c>
      <c r="BK8642" s="5">
        <v>6</v>
      </c>
      <c r="BN8642" s="5">
        <f t="shared" si="162"/>
        <v>0.65385560485619199</v>
      </c>
    </row>
    <row r="8643" spans="1:66" x14ac:dyDescent="0.35">
      <c r="A8643" s="5" t="s">
        <v>31910</v>
      </c>
      <c r="B8643" s="5" t="s">
        <v>83</v>
      </c>
      <c r="C8643" s="5" t="s">
        <v>149</v>
      </c>
      <c r="D8643" s="5" t="s">
        <v>31886</v>
      </c>
      <c r="E8643" s="5" t="s">
        <v>98</v>
      </c>
      <c r="F8643" s="5" t="s">
        <v>87</v>
      </c>
      <c r="G8643" s="5" t="s">
        <v>31887</v>
      </c>
      <c r="H8643" s="5" t="s">
        <v>31888</v>
      </c>
      <c r="K8643" s="5">
        <v>1</v>
      </c>
      <c r="L8643" s="5">
        <v>1</v>
      </c>
      <c r="M8643" s="5">
        <v>0</v>
      </c>
      <c r="N8643" s="5" t="s">
        <v>224</v>
      </c>
      <c r="O8643" s="5">
        <v>0.65385560485619199</v>
      </c>
      <c r="P8643" s="5">
        <v>0</v>
      </c>
      <c r="Q8643" s="5">
        <v>0</v>
      </c>
      <c r="R8643" s="5" t="s">
        <v>31895</v>
      </c>
      <c r="S8643" s="5" t="s">
        <v>7614</v>
      </c>
      <c r="T8643" s="5" t="s">
        <v>13738</v>
      </c>
      <c r="V8643" s="5" t="s">
        <v>7625</v>
      </c>
      <c r="W8643" s="5" t="s">
        <v>596</v>
      </c>
      <c r="Y8643" s="5" t="s">
        <v>31890</v>
      </c>
      <c r="Z8643" s="5" t="s">
        <v>31891</v>
      </c>
      <c r="AB8643" s="5" t="s">
        <v>87</v>
      </c>
      <c r="AC8643" s="5" t="s">
        <v>149</v>
      </c>
      <c r="AD8643" s="5" t="s">
        <v>97</v>
      </c>
      <c r="AO8643" s="5" t="s">
        <v>98</v>
      </c>
      <c r="AP8643" s="5" t="s">
        <v>98</v>
      </c>
      <c r="AT8643" s="5" t="s">
        <v>98</v>
      </c>
      <c r="AX8643" s="5">
        <v>2022</v>
      </c>
      <c r="BA8643" s="5" t="s">
        <v>362</v>
      </c>
      <c r="BD8643" s="5">
        <v>10</v>
      </c>
      <c r="BE8643" s="5">
        <v>2023</v>
      </c>
      <c r="BH8643" s="5" t="s">
        <v>99</v>
      </c>
      <c r="BK8643" s="5">
        <v>6</v>
      </c>
      <c r="BN8643" s="5">
        <f t="shared" si="162"/>
        <v>0.65385560485619199</v>
      </c>
    </row>
    <row r="8644" spans="1:66" x14ac:dyDescent="0.35">
      <c r="A8644" s="5" t="s">
        <v>31911</v>
      </c>
      <c r="B8644" s="5" t="s">
        <v>83</v>
      </c>
      <c r="C8644" s="5" t="s">
        <v>149</v>
      </c>
      <c r="D8644" s="5" t="s">
        <v>31886</v>
      </c>
      <c r="E8644" s="5" t="s">
        <v>98</v>
      </c>
      <c r="F8644" s="5" t="s">
        <v>87</v>
      </c>
      <c r="G8644" s="5" t="s">
        <v>31887</v>
      </c>
      <c r="H8644" s="5" t="s">
        <v>31888</v>
      </c>
      <c r="K8644" s="5">
        <v>1</v>
      </c>
      <c r="L8644" s="5">
        <v>1</v>
      </c>
      <c r="M8644" s="5">
        <v>0</v>
      </c>
      <c r="N8644" s="5" t="s">
        <v>224</v>
      </c>
      <c r="O8644" s="5">
        <v>0.65385560485619199</v>
      </c>
      <c r="P8644" s="5">
        <v>0</v>
      </c>
      <c r="Q8644" s="5">
        <v>0</v>
      </c>
      <c r="R8644" s="5" t="s">
        <v>31895</v>
      </c>
      <c r="S8644" s="5" t="s">
        <v>7614</v>
      </c>
      <c r="T8644" s="5" t="s">
        <v>13738</v>
      </c>
      <c r="V8644" s="5" t="s">
        <v>7625</v>
      </c>
      <c r="W8644" s="5" t="s">
        <v>596</v>
      </c>
      <c r="Y8644" s="5" t="s">
        <v>31890</v>
      </c>
      <c r="Z8644" s="5" t="s">
        <v>31891</v>
      </c>
      <c r="AB8644" s="5" t="s">
        <v>87</v>
      </c>
      <c r="AC8644" s="5" t="s">
        <v>149</v>
      </c>
      <c r="AD8644" s="5" t="s">
        <v>97</v>
      </c>
      <c r="AO8644" s="5" t="s">
        <v>98</v>
      </c>
      <c r="AP8644" s="5" t="s">
        <v>98</v>
      </c>
      <c r="AT8644" s="5" t="s">
        <v>98</v>
      </c>
      <c r="AX8644" s="5">
        <v>2022</v>
      </c>
      <c r="BA8644" s="5" t="s">
        <v>362</v>
      </c>
      <c r="BD8644" s="5">
        <v>10</v>
      </c>
      <c r="BE8644" s="5">
        <v>2023</v>
      </c>
      <c r="BH8644" s="5" t="s">
        <v>99</v>
      </c>
      <c r="BK8644" s="5">
        <v>6</v>
      </c>
      <c r="BN8644" s="5">
        <f t="shared" si="162"/>
        <v>0.65385560485619199</v>
      </c>
    </row>
    <row r="8645" spans="1:66" x14ac:dyDescent="0.35">
      <c r="A8645" s="5" t="s">
        <v>31912</v>
      </c>
      <c r="B8645" s="5" t="s">
        <v>83</v>
      </c>
      <c r="C8645" s="5" t="s">
        <v>149</v>
      </c>
      <c r="D8645" s="5" t="s">
        <v>31886</v>
      </c>
      <c r="E8645" s="5" t="s">
        <v>98</v>
      </c>
      <c r="F8645" s="5" t="s">
        <v>87</v>
      </c>
      <c r="G8645" s="5" t="s">
        <v>31887</v>
      </c>
      <c r="H8645" s="5" t="s">
        <v>31888</v>
      </c>
      <c r="K8645" s="5">
        <v>1</v>
      </c>
      <c r="L8645" s="5">
        <v>1</v>
      </c>
      <c r="M8645" s="5">
        <v>0</v>
      </c>
      <c r="N8645" s="5" t="s">
        <v>224</v>
      </c>
      <c r="O8645" s="5">
        <v>0.65385560485619199</v>
      </c>
      <c r="P8645" s="5">
        <v>0</v>
      </c>
      <c r="Q8645" s="5">
        <v>0</v>
      </c>
      <c r="R8645" s="5" t="s">
        <v>31895</v>
      </c>
      <c r="S8645" s="5" t="s">
        <v>7614</v>
      </c>
      <c r="T8645" s="5" t="s">
        <v>13738</v>
      </c>
      <c r="V8645" s="5" t="s">
        <v>7625</v>
      </c>
      <c r="W8645" s="5" t="s">
        <v>596</v>
      </c>
      <c r="Y8645" s="5" t="s">
        <v>31890</v>
      </c>
      <c r="Z8645" s="5" t="s">
        <v>31891</v>
      </c>
      <c r="AB8645" s="5" t="s">
        <v>87</v>
      </c>
      <c r="AC8645" s="5" t="s">
        <v>149</v>
      </c>
      <c r="AD8645" s="5" t="s">
        <v>97</v>
      </c>
      <c r="AO8645" s="5" t="s">
        <v>98</v>
      </c>
      <c r="AP8645" s="5" t="s">
        <v>98</v>
      </c>
      <c r="AT8645" s="5" t="s">
        <v>98</v>
      </c>
      <c r="AX8645" s="5">
        <v>2022</v>
      </c>
      <c r="BA8645" s="5" t="s">
        <v>362</v>
      </c>
      <c r="BD8645" s="5">
        <v>10</v>
      </c>
      <c r="BE8645" s="5">
        <v>2023</v>
      </c>
      <c r="BH8645" s="5" t="s">
        <v>99</v>
      </c>
      <c r="BK8645" s="5">
        <v>6</v>
      </c>
      <c r="BN8645" s="5">
        <f t="shared" ref="BN8645:BN8708" si="163">IF(BM8645="",O8645,BM8645)</f>
        <v>0.65385560485619199</v>
      </c>
    </row>
    <row r="8646" spans="1:66" x14ac:dyDescent="0.35">
      <c r="A8646" s="5" t="s">
        <v>31913</v>
      </c>
      <c r="B8646" s="5" t="s">
        <v>83</v>
      </c>
      <c r="C8646" s="5" t="s">
        <v>149</v>
      </c>
      <c r="D8646" s="5" t="s">
        <v>31886</v>
      </c>
      <c r="E8646" s="5" t="s">
        <v>98</v>
      </c>
      <c r="F8646" s="5" t="s">
        <v>87</v>
      </c>
      <c r="G8646" s="5" t="s">
        <v>31887</v>
      </c>
      <c r="H8646" s="5" t="s">
        <v>31888</v>
      </c>
      <c r="K8646" s="5">
        <v>1</v>
      </c>
      <c r="L8646" s="5">
        <v>1</v>
      </c>
      <c r="M8646" s="5">
        <v>0</v>
      </c>
      <c r="N8646" s="5" t="s">
        <v>224</v>
      </c>
      <c r="O8646" s="5">
        <v>0.65385560485619199</v>
      </c>
      <c r="P8646" s="5">
        <v>0</v>
      </c>
      <c r="Q8646" s="5">
        <v>0</v>
      </c>
      <c r="R8646" s="5" t="s">
        <v>31895</v>
      </c>
      <c r="S8646" s="5" t="s">
        <v>7614</v>
      </c>
      <c r="T8646" s="5" t="s">
        <v>13738</v>
      </c>
      <c r="V8646" s="5" t="s">
        <v>7625</v>
      </c>
      <c r="W8646" s="5" t="s">
        <v>596</v>
      </c>
      <c r="Y8646" s="5" t="s">
        <v>31890</v>
      </c>
      <c r="Z8646" s="5" t="s">
        <v>31891</v>
      </c>
      <c r="AB8646" s="5" t="s">
        <v>87</v>
      </c>
      <c r="AC8646" s="5" t="s">
        <v>149</v>
      </c>
      <c r="AD8646" s="5" t="s">
        <v>97</v>
      </c>
      <c r="AO8646" s="5" t="s">
        <v>98</v>
      </c>
      <c r="AP8646" s="5" t="s">
        <v>98</v>
      </c>
      <c r="AT8646" s="5" t="s">
        <v>98</v>
      </c>
      <c r="AX8646" s="5">
        <v>2022</v>
      </c>
      <c r="BA8646" s="5" t="s">
        <v>362</v>
      </c>
      <c r="BD8646" s="5">
        <v>10</v>
      </c>
      <c r="BE8646" s="5">
        <v>2023</v>
      </c>
      <c r="BH8646" s="5" t="s">
        <v>99</v>
      </c>
      <c r="BK8646" s="5">
        <v>6</v>
      </c>
      <c r="BN8646" s="5">
        <f t="shared" si="163"/>
        <v>0.65385560485619199</v>
      </c>
    </row>
    <row r="8647" spans="1:66" x14ac:dyDescent="0.35">
      <c r="A8647" s="5" t="s">
        <v>31914</v>
      </c>
      <c r="B8647" s="5" t="s">
        <v>83</v>
      </c>
      <c r="C8647" s="5" t="s">
        <v>149</v>
      </c>
      <c r="D8647" s="5" t="s">
        <v>31886</v>
      </c>
      <c r="E8647" s="5" t="s">
        <v>98</v>
      </c>
      <c r="F8647" s="5" t="s">
        <v>87</v>
      </c>
      <c r="G8647" s="5" t="s">
        <v>31887</v>
      </c>
      <c r="H8647" s="5" t="s">
        <v>31888</v>
      </c>
      <c r="K8647" s="5">
        <v>1</v>
      </c>
      <c r="L8647" s="5">
        <v>1</v>
      </c>
      <c r="M8647" s="5">
        <v>0</v>
      </c>
      <c r="N8647" s="5" t="s">
        <v>224</v>
      </c>
      <c r="O8647" s="5">
        <v>0.65385560485619199</v>
      </c>
      <c r="P8647" s="5">
        <v>0</v>
      </c>
      <c r="Q8647" s="5">
        <v>0</v>
      </c>
      <c r="R8647" s="5" t="s">
        <v>31895</v>
      </c>
      <c r="S8647" s="5" t="s">
        <v>7614</v>
      </c>
      <c r="T8647" s="5" t="s">
        <v>13738</v>
      </c>
      <c r="V8647" s="5" t="s">
        <v>7625</v>
      </c>
      <c r="W8647" s="5" t="s">
        <v>596</v>
      </c>
      <c r="Y8647" s="5" t="s">
        <v>31890</v>
      </c>
      <c r="Z8647" s="5" t="s">
        <v>31891</v>
      </c>
      <c r="AB8647" s="5" t="s">
        <v>87</v>
      </c>
      <c r="AC8647" s="5" t="s">
        <v>149</v>
      </c>
      <c r="AD8647" s="5" t="s">
        <v>97</v>
      </c>
      <c r="AO8647" s="5" t="s">
        <v>98</v>
      </c>
      <c r="AP8647" s="5" t="s">
        <v>98</v>
      </c>
      <c r="AT8647" s="5" t="s">
        <v>98</v>
      </c>
      <c r="AX8647" s="5">
        <v>2022</v>
      </c>
      <c r="BA8647" s="5" t="s">
        <v>362</v>
      </c>
      <c r="BD8647" s="5">
        <v>10</v>
      </c>
      <c r="BE8647" s="5">
        <v>2023</v>
      </c>
      <c r="BH8647" s="5" t="s">
        <v>99</v>
      </c>
      <c r="BK8647" s="5">
        <v>6</v>
      </c>
      <c r="BN8647" s="5">
        <f t="shared" si="163"/>
        <v>0.65385560485619199</v>
      </c>
    </row>
    <row r="8648" spans="1:66" x14ac:dyDescent="0.35">
      <c r="A8648" s="5" t="s">
        <v>31915</v>
      </c>
      <c r="B8648" s="5" t="s">
        <v>83</v>
      </c>
      <c r="C8648" s="5" t="s">
        <v>149</v>
      </c>
      <c r="D8648" s="5" t="s">
        <v>31886</v>
      </c>
      <c r="E8648" s="5" t="s">
        <v>98</v>
      </c>
      <c r="F8648" s="5" t="s">
        <v>87</v>
      </c>
      <c r="G8648" s="5" t="s">
        <v>31887</v>
      </c>
      <c r="H8648" s="5" t="s">
        <v>31888</v>
      </c>
      <c r="K8648" s="5">
        <v>1</v>
      </c>
      <c r="L8648" s="5">
        <v>1</v>
      </c>
      <c r="M8648" s="5">
        <v>0</v>
      </c>
      <c r="N8648" s="5" t="s">
        <v>224</v>
      </c>
      <c r="O8648" s="5">
        <v>0.65385560485619199</v>
      </c>
      <c r="P8648" s="5">
        <v>0</v>
      </c>
      <c r="Q8648" s="5">
        <v>0</v>
      </c>
      <c r="R8648" s="5" t="s">
        <v>31895</v>
      </c>
      <c r="S8648" s="5" t="s">
        <v>7614</v>
      </c>
      <c r="T8648" s="5" t="s">
        <v>13738</v>
      </c>
      <c r="V8648" s="5" t="s">
        <v>7625</v>
      </c>
      <c r="W8648" s="5" t="s">
        <v>596</v>
      </c>
      <c r="Y8648" s="5" t="s">
        <v>31890</v>
      </c>
      <c r="Z8648" s="5" t="s">
        <v>31891</v>
      </c>
      <c r="AB8648" s="5" t="s">
        <v>87</v>
      </c>
      <c r="AC8648" s="5" t="s">
        <v>149</v>
      </c>
      <c r="AD8648" s="5" t="s">
        <v>97</v>
      </c>
      <c r="AO8648" s="5" t="s">
        <v>98</v>
      </c>
      <c r="AP8648" s="5" t="s">
        <v>98</v>
      </c>
      <c r="AT8648" s="5" t="s">
        <v>98</v>
      </c>
      <c r="AX8648" s="5">
        <v>2022</v>
      </c>
      <c r="BA8648" s="5" t="s">
        <v>362</v>
      </c>
      <c r="BD8648" s="5">
        <v>10</v>
      </c>
      <c r="BE8648" s="5">
        <v>2023</v>
      </c>
      <c r="BH8648" s="5" t="s">
        <v>99</v>
      </c>
      <c r="BK8648" s="5">
        <v>6</v>
      </c>
      <c r="BN8648" s="5">
        <f t="shared" si="163"/>
        <v>0.65385560485619199</v>
      </c>
    </row>
    <row r="8649" spans="1:66" x14ac:dyDescent="0.35">
      <c r="A8649" s="5" t="s">
        <v>31916</v>
      </c>
      <c r="B8649" s="5" t="s">
        <v>83</v>
      </c>
      <c r="C8649" s="5" t="s">
        <v>149</v>
      </c>
      <c r="D8649" s="5" t="s">
        <v>31886</v>
      </c>
      <c r="E8649" s="5" t="s">
        <v>98</v>
      </c>
      <c r="F8649" s="5" t="s">
        <v>87</v>
      </c>
      <c r="G8649" s="5" t="s">
        <v>31887</v>
      </c>
      <c r="H8649" s="5" t="s">
        <v>31888</v>
      </c>
      <c r="K8649" s="5">
        <v>1</v>
      </c>
      <c r="L8649" s="5">
        <v>1</v>
      </c>
      <c r="M8649" s="5">
        <v>0</v>
      </c>
      <c r="N8649" s="5" t="s">
        <v>224</v>
      </c>
      <c r="O8649" s="5">
        <v>0.65385560485619199</v>
      </c>
      <c r="P8649" s="5">
        <v>0</v>
      </c>
      <c r="Q8649" s="5">
        <v>0</v>
      </c>
      <c r="R8649" s="5" t="s">
        <v>31895</v>
      </c>
      <c r="S8649" s="5" t="s">
        <v>7614</v>
      </c>
      <c r="T8649" s="5" t="s">
        <v>13738</v>
      </c>
      <c r="V8649" s="5" t="s">
        <v>7625</v>
      </c>
      <c r="W8649" s="5" t="s">
        <v>596</v>
      </c>
      <c r="Y8649" s="5" t="s">
        <v>31890</v>
      </c>
      <c r="Z8649" s="5" t="s">
        <v>31891</v>
      </c>
      <c r="AB8649" s="5" t="s">
        <v>87</v>
      </c>
      <c r="AC8649" s="5" t="s">
        <v>149</v>
      </c>
      <c r="AD8649" s="5" t="s">
        <v>97</v>
      </c>
      <c r="AO8649" s="5" t="s">
        <v>98</v>
      </c>
      <c r="AP8649" s="5" t="s">
        <v>98</v>
      </c>
      <c r="AT8649" s="5" t="s">
        <v>98</v>
      </c>
      <c r="AX8649" s="5">
        <v>2022</v>
      </c>
      <c r="BA8649" s="5" t="s">
        <v>362</v>
      </c>
      <c r="BD8649" s="5">
        <v>10</v>
      </c>
      <c r="BE8649" s="5">
        <v>2023</v>
      </c>
      <c r="BH8649" s="5" t="s">
        <v>99</v>
      </c>
      <c r="BK8649" s="5">
        <v>6</v>
      </c>
      <c r="BN8649" s="5">
        <f t="shared" si="163"/>
        <v>0.65385560485619199</v>
      </c>
    </row>
    <row r="8650" spans="1:66" x14ac:dyDescent="0.35">
      <c r="A8650" s="5" t="s">
        <v>31917</v>
      </c>
      <c r="B8650" s="5" t="s">
        <v>83</v>
      </c>
      <c r="C8650" s="5" t="s">
        <v>149</v>
      </c>
      <c r="D8650" s="5" t="s">
        <v>31886</v>
      </c>
      <c r="E8650" s="5" t="s">
        <v>98</v>
      </c>
      <c r="F8650" s="5" t="s">
        <v>87</v>
      </c>
      <c r="G8650" s="5" t="s">
        <v>31887</v>
      </c>
      <c r="H8650" s="5" t="s">
        <v>31888</v>
      </c>
      <c r="K8650" s="5">
        <v>1</v>
      </c>
      <c r="L8650" s="5">
        <v>1</v>
      </c>
      <c r="M8650" s="5">
        <v>0</v>
      </c>
      <c r="N8650" s="5" t="s">
        <v>224</v>
      </c>
      <c r="O8650" s="5">
        <v>0.65385560485619199</v>
      </c>
      <c r="P8650" s="5">
        <v>0</v>
      </c>
      <c r="Q8650" s="5">
        <v>0</v>
      </c>
      <c r="R8650" s="5" t="s">
        <v>31895</v>
      </c>
      <c r="S8650" s="5" t="s">
        <v>7614</v>
      </c>
      <c r="T8650" s="5" t="s">
        <v>13738</v>
      </c>
      <c r="V8650" s="5" t="s">
        <v>7625</v>
      </c>
      <c r="W8650" s="5" t="s">
        <v>596</v>
      </c>
      <c r="Y8650" s="5" t="s">
        <v>31890</v>
      </c>
      <c r="Z8650" s="5" t="s">
        <v>31891</v>
      </c>
      <c r="AB8650" s="5" t="s">
        <v>87</v>
      </c>
      <c r="AC8650" s="5" t="s">
        <v>149</v>
      </c>
      <c r="AD8650" s="5" t="s">
        <v>97</v>
      </c>
      <c r="AO8650" s="5" t="s">
        <v>98</v>
      </c>
      <c r="AP8650" s="5" t="s">
        <v>98</v>
      </c>
      <c r="AT8650" s="5" t="s">
        <v>98</v>
      </c>
      <c r="AX8650" s="5">
        <v>2022</v>
      </c>
      <c r="BA8650" s="5" t="s">
        <v>362</v>
      </c>
      <c r="BD8650" s="5">
        <v>10</v>
      </c>
      <c r="BE8650" s="5">
        <v>2023</v>
      </c>
      <c r="BH8650" s="5" t="s">
        <v>99</v>
      </c>
      <c r="BK8650" s="5">
        <v>6</v>
      </c>
      <c r="BN8650" s="5">
        <f t="shared" si="163"/>
        <v>0.65385560485619199</v>
      </c>
    </row>
    <row r="8651" spans="1:66" x14ac:dyDescent="0.35">
      <c r="A8651" s="5" t="s">
        <v>31918</v>
      </c>
      <c r="B8651" s="5" t="s">
        <v>83</v>
      </c>
      <c r="C8651" s="5" t="s">
        <v>149</v>
      </c>
      <c r="D8651" s="5" t="s">
        <v>31886</v>
      </c>
      <c r="E8651" s="5" t="s">
        <v>98</v>
      </c>
      <c r="F8651" s="5" t="s">
        <v>87</v>
      </c>
      <c r="G8651" s="5" t="s">
        <v>31887</v>
      </c>
      <c r="H8651" s="5" t="s">
        <v>31888</v>
      </c>
      <c r="K8651" s="5">
        <v>1</v>
      </c>
      <c r="L8651" s="5">
        <v>1</v>
      </c>
      <c r="M8651" s="5">
        <v>0</v>
      </c>
      <c r="N8651" s="5" t="s">
        <v>224</v>
      </c>
      <c r="O8651" s="5">
        <v>0.65385560485619199</v>
      </c>
      <c r="P8651" s="5">
        <v>0</v>
      </c>
      <c r="Q8651" s="5">
        <v>0</v>
      </c>
      <c r="R8651" s="5" t="s">
        <v>31895</v>
      </c>
      <c r="S8651" s="5" t="s">
        <v>7614</v>
      </c>
      <c r="T8651" s="5" t="s">
        <v>13738</v>
      </c>
      <c r="V8651" s="5" t="s">
        <v>7625</v>
      </c>
      <c r="W8651" s="5" t="s">
        <v>596</v>
      </c>
      <c r="Y8651" s="5" t="s">
        <v>31890</v>
      </c>
      <c r="Z8651" s="5" t="s">
        <v>31891</v>
      </c>
      <c r="AB8651" s="5" t="s">
        <v>87</v>
      </c>
      <c r="AC8651" s="5" t="s">
        <v>149</v>
      </c>
      <c r="AD8651" s="5" t="s">
        <v>97</v>
      </c>
      <c r="AO8651" s="5" t="s">
        <v>98</v>
      </c>
      <c r="AP8651" s="5" t="s">
        <v>98</v>
      </c>
      <c r="AT8651" s="5" t="s">
        <v>98</v>
      </c>
      <c r="AX8651" s="5">
        <v>2022</v>
      </c>
      <c r="BA8651" s="5" t="s">
        <v>362</v>
      </c>
      <c r="BD8651" s="5">
        <v>10</v>
      </c>
      <c r="BE8651" s="5">
        <v>2023</v>
      </c>
      <c r="BH8651" s="5" t="s">
        <v>99</v>
      </c>
      <c r="BK8651" s="5">
        <v>6</v>
      </c>
      <c r="BN8651" s="5">
        <f t="shared" si="163"/>
        <v>0.65385560485619199</v>
      </c>
    </row>
    <row r="8652" spans="1:66" x14ac:dyDescent="0.35">
      <c r="A8652" s="5" t="s">
        <v>31919</v>
      </c>
      <c r="B8652" s="5" t="s">
        <v>83</v>
      </c>
      <c r="C8652" s="5" t="s">
        <v>149</v>
      </c>
      <c r="D8652" s="5" t="s">
        <v>31886</v>
      </c>
      <c r="E8652" s="5" t="s">
        <v>98</v>
      </c>
      <c r="F8652" s="5" t="s">
        <v>87</v>
      </c>
      <c r="G8652" s="5" t="s">
        <v>31887</v>
      </c>
      <c r="H8652" s="5" t="s">
        <v>31888</v>
      </c>
      <c r="K8652" s="5">
        <v>1</v>
      </c>
      <c r="L8652" s="5">
        <v>1</v>
      </c>
      <c r="M8652" s="5">
        <v>0</v>
      </c>
      <c r="N8652" s="5" t="s">
        <v>224</v>
      </c>
      <c r="O8652" s="5">
        <v>0.65385560485619199</v>
      </c>
      <c r="P8652" s="5">
        <v>0</v>
      </c>
      <c r="Q8652" s="5">
        <v>0</v>
      </c>
      <c r="R8652" s="5" t="s">
        <v>31895</v>
      </c>
      <c r="S8652" s="5" t="s">
        <v>7614</v>
      </c>
      <c r="T8652" s="5" t="s">
        <v>13738</v>
      </c>
      <c r="V8652" s="5" t="s">
        <v>7625</v>
      </c>
      <c r="W8652" s="5" t="s">
        <v>596</v>
      </c>
      <c r="Y8652" s="5" t="s">
        <v>31890</v>
      </c>
      <c r="Z8652" s="5" t="s">
        <v>31891</v>
      </c>
      <c r="AB8652" s="5" t="s">
        <v>87</v>
      </c>
      <c r="AC8652" s="5" t="s">
        <v>149</v>
      </c>
      <c r="AD8652" s="5" t="s">
        <v>97</v>
      </c>
      <c r="AO8652" s="5" t="s">
        <v>98</v>
      </c>
      <c r="AP8652" s="5" t="s">
        <v>98</v>
      </c>
      <c r="AT8652" s="5" t="s">
        <v>98</v>
      </c>
      <c r="AX8652" s="5">
        <v>2022</v>
      </c>
      <c r="BA8652" s="5" t="s">
        <v>362</v>
      </c>
      <c r="BD8652" s="5">
        <v>10</v>
      </c>
      <c r="BE8652" s="5">
        <v>2023</v>
      </c>
      <c r="BH8652" s="5" t="s">
        <v>99</v>
      </c>
      <c r="BK8652" s="5">
        <v>6</v>
      </c>
      <c r="BN8652" s="5">
        <f t="shared" si="163"/>
        <v>0.65385560485619199</v>
      </c>
    </row>
    <row r="8653" spans="1:66" x14ac:dyDescent="0.35">
      <c r="A8653" s="5" t="s">
        <v>31920</v>
      </c>
      <c r="B8653" s="5" t="s">
        <v>83</v>
      </c>
      <c r="C8653" s="5" t="s">
        <v>149</v>
      </c>
      <c r="D8653" s="5" t="s">
        <v>31886</v>
      </c>
      <c r="E8653" s="5" t="s">
        <v>98</v>
      </c>
      <c r="F8653" s="5" t="s">
        <v>87</v>
      </c>
      <c r="G8653" s="5" t="s">
        <v>31887</v>
      </c>
      <c r="H8653" s="5" t="s">
        <v>31888</v>
      </c>
      <c r="K8653" s="5">
        <v>1</v>
      </c>
      <c r="L8653" s="5">
        <v>1</v>
      </c>
      <c r="M8653" s="5">
        <v>0</v>
      </c>
      <c r="N8653" s="5" t="s">
        <v>224</v>
      </c>
      <c r="O8653" s="5">
        <v>0.65385560485619199</v>
      </c>
      <c r="P8653" s="5">
        <v>0</v>
      </c>
      <c r="Q8653" s="5">
        <v>0</v>
      </c>
      <c r="R8653" s="5" t="s">
        <v>31895</v>
      </c>
      <c r="S8653" s="5" t="s">
        <v>7614</v>
      </c>
      <c r="T8653" s="5" t="s">
        <v>13738</v>
      </c>
      <c r="V8653" s="5" t="s">
        <v>7625</v>
      </c>
      <c r="W8653" s="5" t="s">
        <v>596</v>
      </c>
      <c r="Y8653" s="5" t="s">
        <v>31890</v>
      </c>
      <c r="Z8653" s="5" t="s">
        <v>31891</v>
      </c>
      <c r="AB8653" s="5" t="s">
        <v>87</v>
      </c>
      <c r="AC8653" s="5" t="s">
        <v>149</v>
      </c>
      <c r="AD8653" s="5" t="s">
        <v>97</v>
      </c>
      <c r="AO8653" s="5" t="s">
        <v>98</v>
      </c>
      <c r="AP8653" s="5" t="s">
        <v>98</v>
      </c>
      <c r="AT8653" s="5" t="s">
        <v>98</v>
      </c>
      <c r="AX8653" s="5">
        <v>2022</v>
      </c>
      <c r="BA8653" s="5" t="s">
        <v>362</v>
      </c>
      <c r="BD8653" s="5">
        <v>10</v>
      </c>
      <c r="BE8653" s="5">
        <v>2023</v>
      </c>
      <c r="BH8653" s="5" t="s">
        <v>99</v>
      </c>
      <c r="BK8653" s="5">
        <v>6</v>
      </c>
      <c r="BN8653" s="5">
        <f t="shared" si="163"/>
        <v>0.65385560485619199</v>
      </c>
    </row>
    <row r="8654" spans="1:66" x14ac:dyDescent="0.35">
      <c r="A8654" s="5" t="s">
        <v>31921</v>
      </c>
      <c r="B8654" s="5" t="s">
        <v>83</v>
      </c>
      <c r="C8654" s="5" t="s">
        <v>149</v>
      </c>
      <c r="D8654" s="5" t="s">
        <v>31886</v>
      </c>
      <c r="E8654" s="5" t="s">
        <v>98</v>
      </c>
      <c r="F8654" s="5" t="s">
        <v>87</v>
      </c>
      <c r="G8654" s="5" t="s">
        <v>31887</v>
      </c>
      <c r="H8654" s="5" t="s">
        <v>31888</v>
      </c>
      <c r="K8654" s="5">
        <v>1</v>
      </c>
      <c r="L8654" s="5">
        <v>1</v>
      </c>
      <c r="M8654" s="5">
        <v>0</v>
      </c>
      <c r="N8654" s="5" t="s">
        <v>224</v>
      </c>
      <c r="O8654" s="5">
        <v>0.65385560485619199</v>
      </c>
      <c r="P8654" s="5">
        <v>0</v>
      </c>
      <c r="Q8654" s="5">
        <v>0</v>
      </c>
      <c r="R8654" s="5" t="s">
        <v>31895</v>
      </c>
      <c r="S8654" s="5" t="s">
        <v>7614</v>
      </c>
      <c r="T8654" s="5" t="s">
        <v>13738</v>
      </c>
      <c r="V8654" s="5" t="s">
        <v>7625</v>
      </c>
      <c r="W8654" s="5" t="s">
        <v>596</v>
      </c>
      <c r="Y8654" s="5" t="s">
        <v>31890</v>
      </c>
      <c r="Z8654" s="5" t="s">
        <v>31891</v>
      </c>
      <c r="AB8654" s="5" t="s">
        <v>87</v>
      </c>
      <c r="AC8654" s="5" t="s">
        <v>149</v>
      </c>
      <c r="AD8654" s="5" t="s">
        <v>97</v>
      </c>
      <c r="AO8654" s="5" t="s">
        <v>98</v>
      </c>
      <c r="AP8654" s="5" t="s">
        <v>98</v>
      </c>
      <c r="AT8654" s="5" t="s">
        <v>98</v>
      </c>
      <c r="AX8654" s="5">
        <v>2022</v>
      </c>
      <c r="BA8654" s="5" t="s">
        <v>362</v>
      </c>
      <c r="BD8654" s="5">
        <v>10</v>
      </c>
      <c r="BE8654" s="5">
        <v>2023</v>
      </c>
      <c r="BH8654" s="5" t="s">
        <v>99</v>
      </c>
      <c r="BK8654" s="5">
        <v>6</v>
      </c>
      <c r="BN8654" s="5">
        <f t="shared" si="163"/>
        <v>0.65385560485619199</v>
      </c>
    </row>
    <row r="8655" spans="1:66" x14ac:dyDescent="0.35">
      <c r="A8655" s="5" t="s">
        <v>31922</v>
      </c>
      <c r="B8655" s="5" t="s">
        <v>83</v>
      </c>
      <c r="C8655" s="5" t="s">
        <v>149</v>
      </c>
      <c r="D8655" s="5" t="s">
        <v>31886</v>
      </c>
      <c r="E8655" s="5" t="s">
        <v>98</v>
      </c>
      <c r="F8655" s="5" t="s">
        <v>87</v>
      </c>
      <c r="G8655" s="5" t="s">
        <v>31887</v>
      </c>
      <c r="H8655" s="5" t="s">
        <v>31888</v>
      </c>
      <c r="K8655" s="5">
        <v>1</v>
      </c>
      <c r="L8655" s="5">
        <v>1</v>
      </c>
      <c r="M8655" s="5">
        <v>0</v>
      </c>
      <c r="N8655" s="5" t="s">
        <v>224</v>
      </c>
      <c r="O8655" s="5">
        <v>0.65385560485619199</v>
      </c>
      <c r="P8655" s="5">
        <v>0</v>
      </c>
      <c r="Q8655" s="5">
        <v>0</v>
      </c>
      <c r="R8655" s="5" t="s">
        <v>31895</v>
      </c>
      <c r="S8655" s="5" t="s">
        <v>7614</v>
      </c>
      <c r="T8655" s="5" t="s">
        <v>13738</v>
      </c>
      <c r="V8655" s="5" t="s">
        <v>7625</v>
      </c>
      <c r="W8655" s="5" t="s">
        <v>596</v>
      </c>
      <c r="Y8655" s="5" t="s">
        <v>31890</v>
      </c>
      <c r="Z8655" s="5" t="s">
        <v>31891</v>
      </c>
      <c r="AB8655" s="5" t="s">
        <v>87</v>
      </c>
      <c r="AC8655" s="5" t="s">
        <v>149</v>
      </c>
      <c r="AD8655" s="5" t="s">
        <v>97</v>
      </c>
      <c r="AO8655" s="5" t="s">
        <v>98</v>
      </c>
      <c r="AP8655" s="5" t="s">
        <v>98</v>
      </c>
      <c r="AT8655" s="5" t="s">
        <v>98</v>
      </c>
      <c r="AX8655" s="5">
        <v>2022</v>
      </c>
      <c r="BA8655" s="5" t="s">
        <v>362</v>
      </c>
      <c r="BD8655" s="5">
        <v>10</v>
      </c>
      <c r="BE8655" s="5">
        <v>2023</v>
      </c>
      <c r="BH8655" s="5" t="s">
        <v>99</v>
      </c>
      <c r="BK8655" s="5">
        <v>6</v>
      </c>
      <c r="BN8655" s="5">
        <f t="shared" si="163"/>
        <v>0.65385560485619199</v>
      </c>
    </row>
    <row r="8656" spans="1:66" x14ac:dyDescent="0.35">
      <c r="A8656" s="5" t="s">
        <v>31923</v>
      </c>
      <c r="B8656" s="5" t="s">
        <v>83</v>
      </c>
      <c r="C8656" s="5" t="s">
        <v>149</v>
      </c>
      <c r="D8656" s="5" t="s">
        <v>31886</v>
      </c>
      <c r="E8656" s="5" t="s">
        <v>98</v>
      </c>
      <c r="F8656" s="5" t="s">
        <v>87</v>
      </c>
      <c r="G8656" s="5" t="s">
        <v>31887</v>
      </c>
      <c r="H8656" s="5" t="s">
        <v>31888</v>
      </c>
      <c r="K8656" s="5">
        <v>1</v>
      </c>
      <c r="L8656" s="5">
        <v>1</v>
      </c>
      <c r="M8656" s="5">
        <v>0</v>
      </c>
      <c r="N8656" s="5" t="s">
        <v>224</v>
      </c>
      <c r="O8656" s="5">
        <v>0.65385560485619199</v>
      </c>
      <c r="P8656" s="5">
        <v>0</v>
      </c>
      <c r="Q8656" s="5">
        <v>0</v>
      </c>
      <c r="R8656" s="5" t="s">
        <v>31895</v>
      </c>
      <c r="S8656" s="5" t="s">
        <v>7614</v>
      </c>
      <c r="T8656" s="5" t="s">
        <v>13738</v>
      </c>
      <c r="V8656" s="5" t="s">
        <v>7625</v>
      </c>
      <c r="W8656" s="5" t="s">
        <v>596</v>
      </c>
      <c r="Y8656" s="5" t="s">
        <v>31890</v>
      </c>
      <c r="Z8656" s="5" t="s">
        <v>31891</v>
      </c>
      <c r="AB8656" s="5" t="s">
        <v>87</v>
      </c>
      <c r="AC8656" s="5" t="s">
        <v>149</v>
      </c>
      <c r="AD8656" s="5" t="s">
        <v>97</v>
      </c>
      <c r="AO8656" s="5" t="s">
        <v>98</v>
      </c>
      <c r="AP8656" s="5" t="s">
        <v>98</v>
      </c>
      <c r="AT8656" s="5" t="s">
        <v>98</v>
      </c>
      <c r="AX8656" s="5">
        <v>2022</v>
      </c>
      <c r="BA8656" s="5" t="s">
        <v>362</v>
      </c>
      <c r="BD8656" s="5">
        <v>10</v>
      </c>
      <c r="BE8656" s="5">
        <v>2023</v>
      </c>
      <c r="BH8656" s="5" t="s">
        <v>99</v>
      </c>
      <c r="BK8656" s="5">
        <v>6</v>
      </c>
      <c r="BN8656" s="5">
        <f t="shared" si="163"/>
        <v>0.65385560485619199</v>
      </c>
    </row>
    <row r="8657" spans="1:66" x14ac:dyDescent="0.35">
      <c r="A8657" s="5" t="s">
        <v>31924</v>
      </c>
      <c r="B8657" s="5" t="s">
        <v>83</v>
      </c>
      <c r="C8657" s="5" t="s">
        <v>149</v>
      </c>
      <c r="D8657" s="5" t="s">
        <v>31886</v>
      </c>
      <c r="E8657" s="5" t="s">
        <v>98</v>
      </c>
      <c r="F8657" s="5" t="s">
        <v>87</v>
      </c>
      <c r="G8657" s="5" t="s">
        <v>31887</v>
      </c>
      <c r="H8657" s="5" t="s">
        <v>31888</v>
      </c>
      <c r="K8657" s="5">
        <v>1</v>
      </c>
      <c r="L8657" s="5">
        <v>1</v>
      </c>
      <c r="M8657" s="5">
        <v>0</v>
      </c>
      <c r="N8657" s="5" t="s">
        <v>224</v>
      </c>
      <c r="O8657" s="5">
        <v>0.65385560485619199</v>
      </c>
      <c r="P8657" s="5">
        <v>0</v>
      </c>
      <c r="Q8657" s="5">
        <v>0</v>
      </c>
      <c r="R8657" s="5" t="s">
        <v>31895</v>
      </c>
      <c r="S8657" s="5" t="s">
        <v>7614</v>
      </c>
      <c r="T8657" s="5" t="s">
        <v>13738</v>
      </c>
      <c r="V8657" s="5" t="s">
        <v>7625</v>
      </c>
      <c r="W8657" s="5" t="s">
        <v>596</v>
      </c>
      <c r="Y8657" s="5" t="s">
        <v>31890</v>
      </c>
      <c r="Z8657" s="5" t="s">
        <v>31891</v>
      </c>
      <c r="AB8657" s="5" t="s">
        <v>87</v>
      </c>
      <c r="AC8657" s="5" t="s">
        <v>149</v>
      </c>
      <c r="AD8657" s="5" t="s">
        <v>97</v>
      </c>
      <c r="AO8657" s="5" t="s">
        <v>98</v>
      </c>
      <c r="AP8657" s="5" t="s">
        <v>98</v>
      </c>
      <c r="AT8657" s="5" t="s">
        <v>98</v>
      </c>
      <c r="AX8657" s="5">
        <v>2022</v>
      </c>
      <c r="BA8657" s="5" t="s">
        <v>362</v>
      </c>
      <c r="BD8657" s="5">
        <v>10</v>
      </c>
      <c r="BE8657" s="5">
        <v>2023</v>
      </c>
      <c r="BH8657" s="5" t="s">
        <v>99</v>
      </c>
      <c r="BK8657" s="5">
        <v>6</v>
      </c>
      <c r="BN8657" s="5">
        <f t="shared" si="163"/>
        <v>0.65385560485619199</v>
      </c>
    </row>
    <row r="8658" spans="1:66" x14ac:dyDescent="0.35">
      <c r="A8658" s="5" t="s">
        <v>31925</v>
      </c>
      <c r="B8658" s="5" t="s">
        <v>83</v>
      </c>
      <c r="C8658" s="5" t="s">
        <v>149</v>
      </c>
      <c r="D8658" s="5" t="s">
        <v>31886</v>
      </c>
      <c r="E8658" s="5" t="s">
        <v>98</v>
      </c>
      <c r="F8658" s="5" t="s">
        <v>87</v>
      </c>
      <c r="G8658" s="5" t="s">
        <v>31887</v>
      </c>
      <c r="H8658" s="5" t="s">
        <v>31888</v>
      </c>
      <c r="K8658" s="5">
        <v>1</v>
      </c>
      <c r="L8658" s="5">
        <v>1</v>
      </c>
      <c r="M8658" s="5">
        <v>0</v>
      </c>
      <c r="N8658" s="5" t="s">
        <v>224</v>
      </c>
      <c r="O8658" s="5">
        <v>0.65385560485619199</v>
      </c>
      <c r="P8658" s="5">
        <v>0</v>
      </c>
      <c r="Q8658" s="5">
        <v>0</v>
      </c>
      <c r="R8658" s="5" t="s">
        <v>31895</v>
      </c>
      <c r="S8658" s="5" t="s">
        <v>7614</v>
      </c>
      <c r="T8658" s="5" t="s">
        <v>13738</v>
      </c>
      <c r="V8658" s="5" t="s">
        <v>7625</v>
      </c>
      <c r="W8658" s="5" t="s">
        <v>596</v>
      </c>
      <c r="Y8658" s="5" t="s">
        <v>31890</v>
      </c>
      <c r="Z8658" s="5" t="s">
        <v>31891</v>
      </c>
      <c r="AB8658" s="5" t="s">
        <v>87</v>
      </c>
      <c r="AC8658" s="5" t="s">
        <v>149</v>
      </c>
      <c r="AD8658" s="5" t="s">
        <v>97</v>
      </c>
      <c r="AO8658" s="5" t="s">
        <v>98</v>
      </c>
      <c r="AP8658" s="5" t="s">
        <v>98</v>
      </c>
      <c r="AT8658" s="5" t="s">
        <v>98</v>
      </c>
      <c r="AX8658" s="5">
        <v>2022</v>
      </c>
      <c r="BA8658" s="5" t="s">
        <v>362</v>
      </c>
      <c r="BD8658" s="5">
        <v>10</v>
      </c>
      <c r="BE8658" s="5">
        <v>2023</v>
      </c>
      <c r="BH8658" s="5" t="s">
        <v>99</v>
      </c>
      <c r="BK8658" s="5">
        <v>6</v>
      </c>
      <c r="BN8658" s="5">
        <f t="shared" si="163"/>
        <v>0.65385560485619199</v>
      </c>
    </row>
    <row r="8659" spans="1:66" x14ac:dyDescent="0.35">
      <c r="A8659" s="5" t="s">
        <v>31926</v>
      </c>
      <c r="B8659" s="5" t="s">
        <v>83</v>
      </c>
      <c r="C8659" s="5" t="s">
        <v>149</v>
      </c>
      <c r="D8659" s="5" t="s">
        <v>31886</v>
      </c>
      <c r="E8659" s="5" t="s">
        <v>98</v>
      </c>
      <c r="F8659" s="5" t="s">
        <v>87</v>
      </c>
      <c r="G8659" s="5" t="s">
        <v>31887</v>
      </c>
      <c r="H8659" s="5" t="s">
        <v>31888</v>
      </c>
      <c r="K8659" s="5">
        <v>1</v>
      </c>
      <c r="L8659" s="5">
        <v>1</v>
      </c>
      <c r="M8659" s="5">
        <v>0</v>
      </c>
      <c r="N8659" s="5" t="s">
        <v>224</v>
      </c>
      <c r="O8659" s="5">
        <v>0.65385560485619199</v>
      </c>
      <c r="P8659" s="5">
        <v>0</v>
      </c>
      <c r="Q8659" s="5">
        <v>0</v>
      </c>
      <c r="R8659" s="5" t="s">
        <v>31895</v>
      </c>
      <c r="S8659" s="5" t="s">
        <v>7614</v>
      </c>
      <c r="T8659" s="5" t="s">
        <v>13738</v>
      </c>
      <c r="V8659" s="5" t="s">
        <v>7625</v>
      </c>
      <c r="W8659" s="5" t="s">
        <v>596</v>
      </c>
      <c r="Y8659" s="5" t="s">
        <v>31890</v>
      </c>
      <c r="Z8659" s="5" t="s">
        <v>31891</v>
      </c>
      <c r="AB8659" s="5" t="s">
        <v>87</v>
      </c>
      <c r="AC8659" s="5" t="s">
        <v>149</v>
      </c>
      <c r="AD8659" s="5" t="s">
        <v>97</v>
      </c>
      <c r="AO8659" s="5" t="s">
        <v>98</v>
      </c>
      <c r="AP8659" s="5" t="s">
        <v>98</v>
      </c>
      <c r="AT8659" s="5" t="s">
        <v>98</v>
      </c>
      <c r="AX8659" s="5">
        <v>2022</v>
      </c>
      <c r="BA8659" s="5" t="s">
        <v>362</v>
      </c>
      <c r="BD8659" s="5">
        <v>10</v>
      </c>
      <c r="BE8659" s="5">
        <v>2023</v>
      </c>
      <c r="BH8659" s="5" t="s">
        <v>99</v>
      </c>
      <c r="BK8659" s="5">
        <v>6</v>
      </c>
      <c r="BN8659" s="5">
        <f t="shared" si="163"/>
        <v>0.65385560485619199</v>
      </c>
    </row>
    <row r="8660" spans="1:66" x14ac:dyDescent="0.35">
      <c r="A8660" s="5" t="s">
        <v>31927</v>
      </c>
      <c r="B8660" s="5" t="s">
        <v>83</v>
      </c>
      <c r="C8660" s="5" t="s">
        <v>149</v>
      </c>
      <c r="D8660" s="5" t="s">
        <v>31886</v>
      </c>
      <c r="E8660" s="5" t="s">
        <v>98</v>
      </c>
      <c r="F8660" s="5" t="s">
        <v>87</v>
      </c>
      <c r="G8660" s="5" t="s">
        <v>31887</v>
      </c>
      <c r="H8660" s="5" t="s">
        <v>31888</v>
      </c>
      <c r="K8660" s="5">
        <v>1</v>
      </c>
      <c r="L8660" s="5">
        <v>1</v>
      </c>
      <c r="M8660" s="5">
        <v>0</v>
      </c>
      <c r="N8660" s="5" t="s">
        <v>224</v>
      </c>
      <c r="O8660" s="5">
        <v>0.65385560485619199</v>
      </c>
      <c r="P8660" s="5">
        <v>0</v>
      </c>
      <c r="Q8660" s="5">
        <v>0</v>
      </c>
      <c r="R8660" s="5" t="s">
        <v>31895</v>
      </c>
      <c r="S8660" s="5" t="s">
        <v>7614</v>
      </c>
      <c r="T8660" s="5" t="s">
        <v>13738</v>
      </c>
      <c r="V8660" s="5" t="s">
        <v>7625</v>
      </c>
      <c r="W8660" s="5" t="s">
        <v>596</v>
      </c>
      <c r="Y8660" s="5" t="s">
        <v>31890</v>
      </c>
      <c r="Z8660" s="5" t="s">
        <v>31891</v>
      </c>
      <c r="AB8660" s="5" t="s">
        <v>87</v>
      </c>
      <c r="AC8660" s="5" t="s">
        <v>149</v>
      </c>
      <c r="AD8660" s="5" t="s">
        <v>97</v>
      </c>
      <c r="AO8660" s="5" t="s">
        <v>98</v>
      </c>
      <c r="AP8660" s="5" t="s">
        <v>98</v>
      </c>
      <c r="AT8660" s="5" t="s">
        <v>98</v>
      </c>
      <c r="AX8660" s="5">
        <v>2022</v>
      </c>
      <c r="BA8660" s="5" t="s">
        <v>362</v>
      </c>
      <c r="BD8660" s="5">
        <v>10</v>
      </c>
      <c r="BE8660" s="5">
        <v>2023</v>
      </c>
      <c r="BH8660" s="5" t="s">
        <v>99</v>
      </c>
      <c r="BK8660" s="5">
        <v>6</v>
      </c>
      <c r="BN8660" s="5">
        <f t="shared" si="163"/>
        <v>0.65385560485619199</v>
      </c>
    </row>
    <row r="8661" spans="1:66" x14ac:dyDescent="0.35">
      <c r="A8661" s="5" t="s">
        <v>31928</v>
      </c>
      <c r="B8661" s="5" t="s">
        <v>83</v>
      </c>
      <c r="C8661" s="5" t="s">
        <v>149</v>
      </c>
      <c r="D8661" s="5" t="s">
        <v>31886</v>
      </c>
      <c r="E8661" s="5" t="s">
        <v>98</v>
      </c>
      <c r="F8661" s="5" t="s">
        <v>87</v>
      </c>
      <c r="G8661" s="5" t="s">
        <v>31887</v>
      </c>
      <c r="H8661" s="5" t="s">
        <v>31888</v>
      </c>
      <c r="K8661" s="5">
        <v>1</v>
      </c>
      <c r="L8661" s="5">
        <v>1</v>
      </c>
      <c r="M8661" s="5">
        <v>0</v>
      </c>
      <c r="N8661" s="5" t="s">
        <v>224</v>
      </c>
      <c r="O8661" s="5">
        <v>0.65385560485619199</v>
      </c>
      <c r="P8661" s="5">
        <v>0</v>
      </c>
      <c r="Q8661" s="5">
        <v>0</v>
      </c>
      <c r="R8661" s="5" t="s">
        <v>31895</v>
      </c>
      <c r="S8661" s="5" t="s">
        <v>7614</v>
      </c>
      <c r="T8661" s="5" t="s">
        <v>13738</v>
      </c>
      <c r="V8661" s="5" t="s">
        <v>7625</v>
      </c>
      <c r="W8661" s="5" t="s">
        <v>596</v>
      </c>
      <c r="Y8661" s="5" t="s">
        <v>31890</v>
      </c>
      <c r="Z8661" s="5" t="s">
        <v>31891</v>
      </c>
      <c r="AB8661" s="5" t="s">
        <v>87</v>
      </c>
      <c r="AC8661" s="5" t="s">
        <v>149</v>
      </c>
      <c r="AD8661" s="5" t="s">
        <v>97</v>
      </c>
      <c r="AO8661" s="5" t="s">
        <v>98</v>
      </c>
      <c r="AP8661" s="5" t="s">
        <v>98</v>
      </c>
      <c r="AT8661" s="5" t="s">
        <v>98</v>
      </c>
      <c r="AX8661" s="5">
        <v>2022</v>
      </c>
      <c r="BA8661" s="5" t="s">
        <v>362</v>
      </c>
      <c r="BD8661" s="5">
        <v>10</v>
      </c>
      <c r="BE8661" s="5">
        <v>2023</v>
      </c>
      <c r="BH8661" s="5" t="s">
        <v>99</v>
      </c>
      <c r="BK8661" s="5">
        <v>6</v>
      </c>
      <c r="BN8661" s="5">
        <f t="shared" si="163"/>
        <v>0.65385560485619199</v>
      </c>
    </row>
    <row r="8662" spans="1:66" x14ac:dyDescent="0.35">
      <c r="A8662" s="5" t="s">
        <v>31929</v>
      </c>
      <c r="B8662" s="5" t="s">
        <v>83</v>
      </c>
      <c r="C8662" s="5" t="s">
        <v>149</v>
      </c>
      <c r="D8662" s="5" t="s">
        <v>31886</v>
      </c>
      <c r="E8662" s="5" t="s">
        <v>98</v>
      </c>
      <c r="F8662" s="5" t="s">
        <v>87</v>
      </c>
      <c r="G8662" s="5" t="s">
        <v>31887</v>
      </c>
      <c r="H8662" s="5" t="s">
        <v>31888</v>
      </c>
      <c r="K8662" s="5">
        <v>1</v>
      </c>
      <c r="L8662" s="5">
        <v>1</v>
      </c>
      <c r="M8662" s="5">
        <v>0</v>
      </c>
      <c r="N8662" s="5" t="s">
        <v>224</v>
      </c>
      <c r="O8662" s="5">
        <v>0.65385560485619199</v>
      </c>
      <c r="P8662" s="5">
        <v>0</v>
      </c>
      <c r="Q8662" s="5">
        <v>0</v>
      </c>
      <c r="R8662" s="5" t="s">
        <v>31895</v>
      </c>
      <c r="S8662" s="5" t="s">
        <v>7614</v>
      </c>
      <c r="T8662" s="5" t="s">
        <v>13738</v>
      </c>
      <c r="V8662" s="5" t="s">
        <v>7625</v>
      </c>
      <c r="W8662" s="5" t="s">
        <v>596</v>
      </c>
      <c r="Y8662" s="5" t="s">
        <v>31890</v>
      </c>
      <c r="Z8662" s="5" t="s">
        <v>31891</v>
      </c>
      <c r="AB8662" s="5" t="s">
        <v>87</v>
      </c>
      <c r="AC8662" s="5" t="s">
        <v>149</v>
      </c>
      <c r="AD8662" s="5" t="s">
        <v>97</v>
      </c>
      <c r="AO8662" s="5" t="s">
        <v>98</v>
      </c>
      <c r="AP8662" s="5" t="s">
        <v>98</v>
      </c>
      <c r="AT8662" s="5" t="s">
        <v>98</v>
      </c>
      <c r="AX8662" s="5">
        <v>2022</v>
      </c>
      <c r="BA8662" s="5" t="s">
        <v>362</v>
      </c>
      <c r="BD8662" s="5">
        <v>10</v>
      </c>
      <c r="BE8662" s="5">
        <v>2023</v>
      </c>
      <c r="BH8662" s="5" t="s">
        <v>99</v>
      </c>
      <c r="BK8662" s="5">
        <v>6</v>
      </c>
      <c r="BN8662" s="5">
        <f t="shared" si="163"/>
        <v>0.65385560485619199</v>
      </c>
    </row>
    <row r="8663" spans="1:66" x14ac:dyDescent="0.35">
      <c r="A8663" s="5" t="s">
        <v>31930</v>
      </c>
      <c r="B8663" s="5" t="s">
        <v>83</v>
      </c>
      <c r="C8663" s="5" t="s">
        <v>149</v>
      </c>
      <c r="D8663" s="5" t="s">
        <v>31886</v>
      </c>
      <c r="E8663" s="5" t="s">
        <v>98</v>
      </c>
      <c r="F8663" s="5" t="s">
        <v>87</v>
      </c>
      <c r="G8663" s="5" t="s">
        <v>31887</v>
      </c>
      <c r="H8663" s="5" t="s">
        <v>31888</v>
      </c>
      <c r="K8663" s="5">
        <v>1</v>
      </c>
      <c r="L8663" s="5">
        <v>1</v>
      </c>
      <c r="M8663" s="5">
        <v>0</v>
      </c>
      <c r="N8663" s="5" t="s">
        <v>224</v>
      </c>
      <c r="O8663" s="5">
        <v>0.65385560485619199</v>
      </c>
      <c r="P8663" s="5">
        <v>0</v>
      </c>
      <c r="Q8663" s="5">
        <v>0</v>
      </c>
      <c r="R8663" s="5" t="s">
        <v>31895</v>
      </c>
      <c r="S8663" s="5" t="s">
        <v>7614</v>
      </c>
      <c r="T8663" s="5" t="s">
        <v>13738</v>
      </c>
      <c r="V8663" s="5" t="s">
        <v>7625</v>
      </c>
      <c r="W8663" s="5" t="s">
        <v>596</v>
      </c>
      <c r="Y8663" s="5" t="s">
        <v>31890</v>
      </c>
      <c r="Z8663" s="5" t="s">
        <v>31891</v>
      </c>
      <c r="AB8663" s="5" t="s">
        <v>87</v>
      </c>
      <c r="AC8663" s="5" t="s">
        <v>149</v>
      </c>
      <c r="AD8663" s="5" t="s">
        <v>97</v>
      </c>
      <c r="AO8663" s="5" t="s">
        <v>98</v>
      </c>
      <c r="AP8663" s="5" t="s">
        <v>98</v>
      </c>
      <c r="AT8663" s="5" t="s">
        <v>98</v>
      </c>
      <c r="AX8663" s="5">
        <v>2022</v>
      </c>
      <c r="BA8663" s="5" t="s">
        <v>362</v>
      </c>
      <c r="BD8663" s="5">
        <v>10</v>
      </c>
      <c r="BE8663" s="5">
        <v>2023</v>
      </c>
      <c r="BH8663" s="5" t="s">
        <v>99</v>
      </c>
      <c r="BK8663" s="5">
        <v>6</v>
      </c>
      <c r="BN8663" s="5">
        <f t="shared" si="163"/>
        <v>0.65385560485619199</v>
      </c>
    </row>
    <row r="8664" spans="1:66" x14ac:dyDescent="0.35">
      <c r="A8664" s="5" t="s">
        <v>31931</v>
      </c>
      <c r="B8664" s="5" t="s">
        <v>83</v>
      </c>
      <c r="C8664" s="5" t="s">
        <v>149</v>
      </c>
      <c r="D8664" s="5" t="s">
        <v>31886</v>
      </c>
      <c r="E8664" s="5" t="s">
        <v>98</v>
      </c>
      <c r="F8664" s="5" t="s">
        <v>87</v>
      </c>
      <c r="G8664" s="5" t="s">
        <v>31887</v>
      </c>
      <c r="H8664" s="5" t="s">
        <v>31888</v>
      </c>
      <c r="K8664" s="5">
        <v>1</v>
      </c>
      <c r="L8664" s="5">
        <v>1</v>
      </c>
      <c r="M8664" s="5">
        <v>0</v>
      </c>
      <c r="N8664" s="5" t="s">
        <v>224</v>
      </c>
      <c r="O8664" s="5">
        <v>0.65385560485619199</v>
      </c>
      <c r="P8664" s="5">
        <v>0</v>
      </c>
      <c r="Q8664" s="5">
        <v>0</v>
      </c>
      <c r="R8664" s="5" t="s">
        <v>31895</v>
      </c>
      <c r="S8664" s="5" t="s">
        <v>7614</v>
      </c>
      <c r="T8664" s="5" t="s">
        <v>13738</v>
      </c>
      <c r="V8664" s="5" t="s">
        <v>7625</v>
      </c>
      <c r="W8664" s="5" t="s">
        <v>596</v>
      </c>
      <c r="Y8664" s="5" t="s">
        <v>31890</v>
      </c>
      <c r="Z8664" s="5" t="s">
        <v>31891</v>
      </c>
      <c r="AB8664" s="5" t="s">
        <v>87</v>
      </c>
      <c r="AC8664" s="5" t="s">
        <v>149</v>
      </c>
      <c r="AD8664" s="5" t="s">
        <v>97</v>
      </c>
      <c r="AO8664" s="5" t="s">
        <v>98</v>
      </c>
      <c r="AP8664" s="5" t="s">
        <v>98</v>
      </c>
      <c r="AT8664" s="5" t="s">
        <v>98</v>
      </c>
      <c r="AX8664" s="5">
        <v>2022</v>
      </c>
      <c r="BA8664" s="5" t="s">
        <v>362</v>
      </c>
      <c r="BD8664" s="5">
        <v>10</v>
      </c>
      <c r="BE8664" s="5">
        <v>2023</v>
      </c>
      <c r="BH8664" s="5" t="s">
        <v>99</v>
      </c>
      <c r="BK8664" s="5">
        <v>6</v>
      </c>
      <c r="BN8664" s="5">
        <f t="shared" si="163"/>
        <v>0.65385560485619199</v>
      </c>
    </row>
    <row r="8665" spans="1:66" x14ac:dyDescent="0.35">
      <c r="A8665" s="5" t="s">
        <v>31932</v>
      </c>
      <c r="B8665" s="5" t="s">
        <v>83</v>
      </c>
      <c r="C8665" s="5" t="s">
        <v>149</v>
      </c>
      <c r="D8665" s="5" t="s">
        <v>31886</v>
      </c>
      <c r="E8665" s="5" t="s">
        <v>98</v>
      </c>
      <c r="F8665" s="5" t="s">
        <v>87</v>
      </c>
      <c r="G8665" s="5" t="s">
        <v>31887</v>
      </c>
      <c r="H8665" s="5" t="s">
        <v>31888</v>
      </c>
      <c r="K8665" s="5">
        <v>1</v>
      </c>
      <c r="L8665" s="5">
        <v>1</v>
      </c>
      <c r="M8665" s="5">
        <v>0</v>
      </c>
      <c r="N8665" s="5" t="s">
        <v>224</v>
      </c>
      <c r="O8665" s="5">
        <v>0.65385560485619199</v>
      </c>
      <c r="P8665" s="5">
        <v>0</v>
      </c>
      <c r="Q8665" s="5">
        <v>0</v>
      </c>
      <c r="R8665" s="5" t="s">
        <v>31895</v>
      </c>
      <c r="S8665" s="5" t="s">
        <v>7614</v>
      </c>
      <c r="T8665" s="5" t="s">
        <v>13738</v>
      </c>
      <c r="V8665" s="5" t="s">
        <v>7625</v>
      </c>
      <c r="W8665" s="5" t="s">
        <v>596</v>
      </c>
      <c r="Y8665" s="5" t="s">
        <v>31890</v>
      </c>
      <c r="Z8665" s="5" t="s">
        <v>31891</v>
      </c>
      <c r="AB8665" s="5" t="s">
        <v>87</v>
      </c>
      <c r="AC8665" s="5" t="s">
        <v>149</v>
      </c>
      <c r="AD8665" s="5" t="s">
        <v>97</v>
      </c>
      <c r="AO8665" s="5" t="s">
        <v>98</v>
      </c>
      <c r="AP8665" s="5" t="s">
        <v>98</v>
      </c>
      <c r="AT8665" s="5" t="s">
        <v>98</v>
      </c>
      <c r="AX8665" s="5">
        <v>2022</v>
      </c>
      <c r="BA8665" s="5" t="s">
        <v>362</v>
      </c>
      <c r="BD8665" s="5">
        <v>10</v>
      </c>
      <c r="BE8665" s="5">
        <v>2023</v>
      </c>
      <c r="BH8665" s="5" t="s">
        <v>99</v>
      </c>
      <c r="BK8665" s="5">
        <v>6</v>
      </c>
      <c r="BN8665" s="5">
        <f t="shared" si="163"/>
        <v>0.65385560485619199</v>
      </c>
    </row>
    <row r="8666" spans="1:66" x14ac:dyDescent="0.35">
      <c r="A8666" s="5" t="s">
        <v>31933</v>
      </c>
      <c r="B8666" s="5" t="s">
        <v>83</v>
      </c>
      <c r="C8666" s="5" t="s">
        <v>149</v>
      </c>
      <c r="D8666" s="5" t="s">
        <v>31886</v>
      </c>
      <c r="E8666" s="5" t="s">
        <v>98</v>
      </c>
      <c r="F8666" s="5" t="s">
        <v>87</v>
      </c>
      <c r="G8666" s="5" t="s">
        <v>31887</v>
      </c>
      <c r="H8666" s="5" t="s">
        <v>31888</v>
      </c>
      <c r="K8666" s="5">
        <v>1</v>
      </c>
      <c r="L8666" s="5">
        <v>1</v>
      </c>
      <c r="M8666" s="5">
        <v>0</v>
      </c>
      <c r="N8666" s="5" t="s">
        <v>224</v>
      </c>
      <c r="O8666" s="5">
        <v>0.65385560485619199</v>
      </c>
      <c r="P8666" s="5">
        <v>0</v>
      </c>
      <c r="Q8666" s="5">
        <v>0</v>
      </c>
      <c r="R8666" s="5" t="s">
        <v>31895</v>
      </c>
      <c r="S8666" s="5" t="s">
        <v>7614</v>
      </c>
      <c r="T8666" s="5" t="s">
        <v>13738</v>
      </c>
      <c r="V8666" s="5" t="s">
        <v>7625</v>
      </c>
      <c r="W8666" s="5" t="s">
        <v>596</v>
      </c>
      <c r="Y8666" s="5" t="s">
        <v>31890</v>
      </c>
      <c r="Z8666" s="5" t="s">
        <v>31891</v>
      </c>
      <c r="AB8666" s="5" t="s">
        <v>87</v>
      </c>
      <c r="AC8666" s="5" t="s">
        <v>149</v>
      </c>
      <c r="AD8666" s="5" t="s">
        <v>97</v>
      </c>
      <c r="AO8666" s="5" t="s">
        <v>98</v>
      </c>
      <c r="AP8666" s="5" t="s">
        <v>98</v>
      </c>
      <c r="AT8666" s="5" t="s">
        <v>98</v>
      </c>
      <c r="AX8666" s="5">
        <v>2022</v>
      </c>
      <c r="BA8666" s="5" t="s">
        <v>362</v>
      </c>
      <c r="BD8666" s="5">
        <v>10</v>
      </c>
      <c r="BE8666" s="5">
        <v>2023</v>
      </c>
      <c r="BH8666" s="5" t="s">
        <v>99</v>
      </c>
      <c r="BK8666" s="5">
        <v>6</v>
      </c>
      <c r="BN8666" s="5">
        <f t="shared" si="163"/>
        <v>0.65385560485619199</v>
      </c>
    </row>
    <row r="8667" spans="1:66" x14ac:dyDescent="0.35">
      <c r="A8667" s="5" t="s">
        <v>31934</v>
      </c>
      <c r="B8667" s="5" t="s">
        <v>83</v>
      </c>
      <c r="C8667" s="5" t="s">
        <v>149</v>
      </c>
      <c r="D8667" s="5" t="s">
        <v>31886</v>
      </c>
      <c r="E8667" s="5" t="s">
        <v>98</v>
      </c>
      <c r="F8667" s="5" t="s">
        <v>87</v>
      </c>
      <c r="G8667" s="5" t="s">
        <v>31887</v>
      </c>
      <c r="H8667" s="5" t="s">
        <v>31888</v>
      </c>
      <c r="K8667" s="5">
        <v>1</v>
      </c>
      <c r="L8667" s="5">
        <v>1</v>
      </c>
      <c r="M8667" s="5">
        <v>0</v>
      </c>
      <c r="N8667" s="5" t="s">
        <v>224</v>
      </c>
      <c r="O8667" s="5">
        <v>0.65385560485619199</v>
      </c>
      <c r="P8667" s="5">
        <v>0</v>
      </c>
      <c r="Q8667" s="5">
        <v>0</v>
      </c>
      <c r="R8667" s="5" t="s">
        <v>31895</v>
      </c>
      <c r="S8667" s="5" t="s">
        <v>7614</v>
      </c>
      <c r="T8667" s="5" t="s">
        <v>13738</v>
      </c>
      <c r="V8667" s="5" t="s">
        <v>7625</v>
      </c>
      <c r="W8667" s="5" t="s">
        <v>596</v>
      </c>
      <c r="Y8667" s="5" t="s">
        <v>31890</v>
      </c>
      <c r="Z8667" s="5" t="s">
        <v>31891</v>
      </c>
      <c r="AB8667" s="5" t="s">
        <v>87</v>
      </c>
      <c r="AC8667" s="5" t="s">
        <v>149</v>
      </c>
      <c r="AD8667" s="5" t="s">
        <v>97</v>
      </c>
      <c r="AO8667" s="5" t="s">
        <v>98</v>
      </c>
      <c r="AP8667" s="5" t="s">
        <v>98</v>
      </c>
      <c r="AT8667" s="5" t="s">
        <v>98</v>
      </c>
      <c r="AX8667" s="5">
        <v>2022</v>
      </c>
      <c r="BA8667" s="5" t="s">
        <v>362</v>
      </c>
      <c r="BD8667" s="5">
        <v>10</v>
      </c>
      <c r="BE8667" s="5">
        <v>2023</v>
      </c>
      <c r="BH8667" s="5" t="s">
        <v>99</v>
      </c>
      <c r="BK8667" s="5">
        <v>6</v>
      </c>
      <c r="BN8667" s="5">
        <f t="shared" si="163"/>
        <v>0.65385560485619199</v>
      </c>
    </row>
    <row r="8668" spans="1:66" x14ac:dyDescent="0.35">
      <c r="A8668" s="5" t="s">
        <v>31935</v>
      </c>
      <c r="B8668" s="5" t="s">
        <v>83</v>
      </c>
      <c r="C8668" s="5" t="s">
        <v>149</v>
      </c>
      <c r="D8668" s="5" t="s">
        <v>31886</v>
      </c>
      <c r="E8668" s="5" t="s">
        <v>98</v>
      </c>
      <c r="F8668" s="5" t="s">
        <v>87</v>
      </c>
      <c r="G8668" s="5" t="s">
        <v>31887</v>
      </c>
      <c r="H8668" s="5" t="s">
        <v>31888</v>
      </c>
      <c r="K8668" s="5">
        <v>1</v>
      </c>
      <c r="L8668" s="5">
        <v>1</v>
      </c>
      <c r="M8668" s="5">
        <v>0</v>
      </c>
      <c r="N8668" s="5" t="s">
        <v>224</v>
      </c>
      <c r="O8668" s="5">
        <v>0.65385560485619199</v>
      </c>
      <c r="P8668" s="5">
        <v>0</v>
      </c>
      <c r="Q8668" s="5">
        <v>0</v>
      </c>
      <c r="R8668" s="5" t="s">
        <v>31895</v>
      </c>
      <c r="S8668" s="5" t="s">
        <v>7614</v>
      </c>
      <c r="T8668" s="5" t="s">
        <v>13738</v>
      </c>
      <c r="V8668" s="5" t="s">
        <v>7625</v>
      </c>
      <c r="W8668" s="5" t="s">
        <v>596</v>
      </c>
      <c r="Y8668" s="5" t="s">
        <v>31890</v>
      </c>
      <c r="Z8668" s="5" t="s">
        <v>31891</v>
      </c>
      <c r="AB8668" s="5" t="s">
        <v>87</v>
      </c>
      <c r="AC8668" s="5" t="s">
        <v>149</v>
      </c>
      <c r="AD8668" s="5" t="s">
        <v>97</v>
      </c>
      <c r="AO8668" s="5" t="s">
        <v>98</v>
      </c>
      <c r="AP8668" s="5" t="s">
        <v>98</v>
      </c>
      <c r="AT8668" s="5" t="s">
        <v>98</v>
      </c>
      <c r="AX8668" s="5">
        <v>2022</v>
      </c>
      <c r="BA8668" s="5" t="s">
        <v>362</v>
      </c>
      <c r="BD8668" s="5">
        <v>10</v>
      </c>
      <c r="BE8668" s="5">
        <v>2023</v>
      </c>
      <c r="BH8668" s="5" t="s">
        <v>99</v>
      </c>
      <c r="BK8668" s="5">
        <v>6</v>
      </c>
      <c r="BN8668" s="5">
        <f t="shared" si="163"/>
        <v>0.65385560485619199</v>
      </c>
    </row>
    <row r="8669" spans="1:66" x14ac:dyDescent="0.35">
      <c r="A8669" s="5" t="s">
        <v>31936</v>
      </c>
      <c r="B8669" s="5" t="s">
        <v>83</v>
      </c>
      <c r="C8669" s="5" t="s">
        <v>149</v>
      </c>
      <c r="D8669" s="5" t="s">
        <v>31886</v>
      </c>
      <c r="E8669" s="5" t="s">
        <v>98</v>
      </c>
      <c r="F8669" s="5" t="s">
        <v>87</v>
      </c>
      <c r="G8669" s="5" t="s">
        <v>31887</v>
      </c>
      <c r="H8669" s="5" t="s">
        <v>31888</v>
      </c>
      <c r="K8669" s="5">
        <v>1</v>
      </c>
      <c r="L8669" s="5">
        <v>1</v>
      </c>
      <c r="M8669" s="5">
        <v>0</v>
      </c>
      <c r="N8669" s="5" t="s">
        <v>224</v>
      </c>
      <c r="O8669" s="5">
        <v>0.65385560485619199</v>
      </c>
      <c r="P8669" s="5">
        <v>0</v>
      </c>
      <c r="Q8669" s="5">
        <v>0</v>
      </c>
      <c r="R8669" s="5" t="s">
        <v>31895</v>
      </c>
      <c r="S8669" s="5" t="s">
        <v>7614</v>
      </c>
      <c r="T8669" s="5" t="s">
        <v>13738</v>
      </c>
      <c r="V8669" s="5" t="s">
        <v>7625</v>
      </c>
      <c r="W8669" s="5" t="s">
        <v>596</v>
      </c>
      <c r="Y8669" s="5" t="s">
        <v>31890</v>
      </c>
      <c r="Z8669" s="5" t="s">
        <v>31891</v>
      </c>
      <c r="AB8669" s="5" t="s">
        <v>87</v>
      </c>
      <c r="AC8669" s="5" t="s">
        <v>149</v>
      </c>
      <c r="AD8669" s="5" t="s">
        <v>97</v>
      </c>
      <c r="AO8669" s="5" t="s">
        <v>98</v>
      </c>
      <c r="AP8669" s="5" t="s">
        <v>98</v>
      </c>
      <c r="AT8669" s="5" t="s">
        <v>98</v>
      </c>
      <c r="AX8669" s="5">
        <v>2022</v>
      </c>
      <c r="BA8669" s="5" t="s">
        <v>362</v>
      </c>
      <c r="BD8669" s="5">
        <v>10</v>
      </c>
      <c r="BE8669" s="5">
        <v>2023</v>
      </c>
      <c r="BH8669" s="5" t="s">
        <v>99</v>
      </c>
      <c r="BK8669" s="5">
        <v>6</v>
      </c>
      <c r="BN8669" s="5">
        <f t="shared" si="163"/>
        <v>0.65385560485619199</v>
      </c>
    </row>
    <row r="8670" spans="1:66" x14ac:dyDescent="0.35">
      <c r="A8670" s="5" t="s">
        <v>31937</v>
      </c>
      <c r="B8670" s="5" t="s">
        <v>83</v>
      </c>
      <c r="C8670" s="5" t="s">
        <v>149</v>
      </c>
      <c r="D8670" s="5" t="s">
        <v>31886</v>
      </c>
      <c r="E8670" s="5" t="s">
        <v>98</v>
      </c>
      <c r="F8670" s="5" t="s">
        <v>87</v>
      </c>
      <c r="G8670" s="5" t="s">
        <v>31887</v>
      </c>
      <c r="H8670" s="5" t="s">
        <v>31888</v>
      </c>
      <c r="K8670" s="5">
        <v>1</v>
      </c>
      <c r="L8670" s="5">
        <v>1</v>
      </c>
      <c r="M8670" s="5">
        <v>0</v>
      </c>
      <c r="N8670" s="5" t="s">
        <v>224</v>
      </c>
      <c r="O8670" s="5">
        <v>0.65385560485619199</v>
      </c>
      <c r="P8670" s="5">
        <v>0</v>
      </c>
      <c r="Q8670" s="5">
        <v>0</v>
      </c>
      <c r="R8670" s="5" t="s">
        <v>31895</v>
      </c>
      <c r="S8670" s="5" t="s">
        <v>7614</v>
      </c>
      <c r="T8670" s="5" t="s">
        <v>13738</v>
      </c>
      <c r="V8670" s="5" t="s">
        <v>7625</v>
      </c>
      <c r="W8670" s="5" t="s">
        <v>596</v>
      </c>
      <c r="Y8670" s="5" t="s">
        <v>31890</v>
      </c>
      <c r="Z8670" s="5" t="s">
        <v>31891</v>
      </c>
      <c r="AB8670" s="5" t="s">
        <v>87</v>
      </c>
      <c r="AC8670" s="5" t="s">
        <v>149</v>
      </c>
      <c r="AD8670" s="5" t="s">
        <v>97</v>
      </c>
      <c r="AO8670" s="5" t="s">
        <v>98</v>
      </c>
      <c r="AP8670" s="5" t="s">
        <v>98</v>
      </c>
      <c r="AT8670" s="5" t="s">
        <v>98</v>
      </c>
      <c r="AX8670" s="5">
        <v>2022</v>
      </c>
      <c r="BA8670" s="5" t="s">
        <v>362</v>
      </c>
      <c r="BD8670" s="5">
        <v>10</v>
      </c>
      <c r="BE8670" s="5">
        <v>2023</v>
      </c>
      <c r="BH8670" s="5" t="s">
        <v>99</v>
      </c>
      <c r="BK8670" s="5">
        <v>6</v>
      </c>
      <c r="BN8670" s="5">
        <f t="shared" si="163"/>
        <v>0.65385560485619199</v>
      </c>
    </row>
    <row r="8671" spans="1:66" x14ac:dyDescent="0.35">
      <c r="A8671" s="5" t="s">
        <v>31938</v>
      </c>
      <c r="B8671" s="5" t="s">
        <v>83</v>
      </c>
      <c r="C8671" s="5" t="s">
        <v>149</v>
      </c>
      <c r="D8671" s="5" t="s">
        <v>31886</v>
      </c>
      <c r="E8671" s="5" t="s">
        <v>98</v>
      </c>
      <c r="F8671" s="5" t="s">
        <v>87</v>
      </c>
      <c r="G8671" s="5" t="s">
        <v>31887</v>
      </c>
      <c r="H8671" s="5" t="s">
        <v>31888</v>
      </c>
      <c r="K8671" s="5">
        <v>1</v>
      </c>
      <c r="L8671" s="5">
        <v>1</v>
      </c>
      <c r="M8671" s="5">
        <v>0</v>
      </c>
      <c r="N8671" s="5" t="s">
        <v>224</v>
      </c>
      <c r="O8671" s="5">
        <v>0.65385560485619199</v>
      </c>
      <c r="P8671" s="5">
        <v>0</v>
      </c>
      <c r="Q8671" s="5">
        <v>0</v>
      </c>
      <c r="R8671" s="5" t="s">
        <v>31895</v>
      </c>
      <c r="S8671" s="5" t="s">
        <v>7614</v>
      </c>
      <c r="T8671" s="5" t="s">
        <v>13738</v>
      </c>
      <c r="V8671" s="5" t="s">
        <v>7625</v>
      </c>
      <c r="W8671" s="5" t="s">
        <v>596</v>
      </c>
      <c r="Y8671" s="5" t="s">
        <v>31890</v>
      </c>
      <c r="Z8671" s="5" t="s">
        <v>31891</v>
      </c>
      <c r="AB8671" s="5" t="s">
        <v>87</v>
      </c>
      <c r="AC8671" s="5" t="s">
        <v>149</v>
      </c>
      <c r="AD8671" s="5" t="s">
        <v>97</v>
      </c>
      <c r="AO8671" s="5" t="s">
        <v>98</v>
      </c>
      <c r="AP8671" s="5" t="s">
        <v>98</v>
      </c>
      <c r="AT8671" s="5" t="s">
        <v>98</v>
      </c>
      <c r="AX8671" s="5">
        <v>2022</v>
      </c>
      <c r="BA8671" s="5" t="s">
        <v>362</v>
      </c>
      <c r="BD8671" s="5">
        <v>10</v>
      </c>
      <c r="BE8671" s="5">
        <v>2023</v>
      </c>
      <c r="BH8671" s="5" t="s">
        <v>99</v>
      </c>
      <c r="BK8671" s="5">
        <v>6</v>
      </c>
      <c r="BN8671" s="5">
        <f t="shared" si="163"/>
        <v>0.65385560485619199</v>
      </c>
    </row>
    <row r="8672" spans="1:66" x14ac:dyDescent="0.35">
      <c r="A8672" s="5" t="s">
        <v>31939</v>
      </c>
      <c r="B8672" s="5" t="s">
        <v>83</v>
      </c>
      <c r="C8672" s="5" t="s">
        <v>149</v>
      </c>
      <c r="D8672" s="5" t="s">
        <v>31886</v>
      </c>
      <c r="E8672" s="5" t="s">
        <v>98</v>
      </c>
      <c r="F8672" s="5" t="s">
        <v>87</v>
      </c>
      <c r="G8672" s="5" t="s">
        <v>31887</v>
      </c>
      <c r="H8672" s="5" t="s">
        <v>31888</v>
      </c>
      <c r="K8672" s="5">
        <v>1</v>
      </c>
      <c r="L8672" s="5">
        <v>1</v>
      </c>
      <c r="M8672" s="5">
        <v>0</v>
      </c>
      <c r="N8672" s="5" t="s">
        <v>224</v>
      </c>
      <c r="O8672" s="5">
        <v>0.65385560485619199</v>
      </c>
      <c r="P8672" s="5">
        <v>0</v>
      </c>
      <c r="Q8672" s="5">
        <v>0</v>
      </c>
      <c r="R8672" s="5" t="s">
        <v>31895</v>
      </c>
      <c r="S8672" s="5" t="s">
        <v>7614</v>
      </c>
      <c r="T8672" s="5" t="s">
        <v>13738</v>
      </c>
      <c r="V8672" s="5" t="s">
        <v>7625</v>
      </c>
      <c r="W8672" s="5" t="s">
        <v>596</v>
      </c>
      <c r="Y8672" s="5" t="s">
        <v>31890</v>
      </c>
      <c r="Z8672" s="5" t="s">
        <v>31891</v>
      </c>
      <c r="AB8672" s="5" t="s">
        <v>87</v>
      </c>
      <c r="AC8672" s="5" t="s">
        <v>149</v>
      </c>
      <c r="AD8672" s="5" t="s">
        <v>97</v>
      </c>
      <c r="AO8672" s="5" t="s">
        <v>98</v>
      </c>
      <c r="AP8672" s="5" t="s">
        <v>98</v>
      </c>
      <c r="AT8672" s="5" t="s">
        <v>98</v>
      </c>
      <c r="AX8672" s="5">
        <v>2022</v>
      </c>
      <c r="BA8672" s="5" t="s">
        <v>362</v>
      </c>
      <c r="BD8672" s="5">
        <v>10</v>
      </c>
      <c r="BE8672" s="5">
        <v>2023</v>
      </c>
      <c r="BH8672" s="5" t="s">
        <v>99</v>
      </c>
      <c r="BK8672" s="5">
        <v>6</v>
      </c>
      <c r="BN8672" s="5">
        <f t="shared" si="163"/>
        <v>0.65385560485619199</v>
      </c>
    </row>
    <row r="8673" spans="1:66" x14ac:dyDescent="0.35">
      <c r="A8673" s="5" t="s">
        <v>31940</v>
      </c>
      <c r="B8673" s="5" t="s">
        <v>83</v>
      </c>
      <c r="C8673" s="5" t="s">
        <v>149</v>
      </c>
      <c r="D8673" s="5" t="s">
        <v>31886</v>
      </c>
      <c r="E8673" s="5" t="s">
        <v>98</v>
      </c>
      <c r="F8673" s="5" t="s">
        <v>87</v>
      </c>
      <c r="G8673" s="5" t="s">
        <v>31887</v>
      </c>
      <c r="H8673" s="5" t="s">
        <v>31888</v>
      </c>
      <c r="K8673" s="5">
        <v>1</v>
      </c>
      <c r="L8673" s="5">
        <v>1</v>
      </c>
      <c r="M8673" s="5">
        <v>0</v>
      </c>
      <c r="N8673" s="5" t="s">
        <v>224</v>
      </c>
      <c r="O8673" s="5">
        <v>0.65385560485619199</v>
      </c>
      <c r="P8673" s="5">
        <v>0</v>
      </c>
      <c r="Q8673" s="5">
        <v>0</v>
      </c>
      <c r="R8673" s="5" t="s">
        <v>31895</v>
      </c>
      <c r="S8673" s="5" t="s">
        <v>7614</v>
      </c>
      <c r="T8673" s="5" t="s">
        <v>13738</v>
      </c>
      <c r="V8673" s="5" t="s">
        <v>7625</v>
      </c>
      <c r="W8673" s="5" t="s">
        <v>596</v>
      </c>
      <c r="Y8673" s="5" t="s">
        <v>31890</v>
      </c>
      <c r="Z8673" s="5" t="s">
        <v>31891</v>
      </c>
      <c r="AB8673" s="5" t="s">
        <v>87</v>
      </c>
      <c r="AC8673" s="5" t="s">
        <v>149</v>
      </c>
      <c r="AD8673" s="5" t="s">
        <v>97</v>
      </c>
      <c r="AO8673" s="5" t="s">
        <v>98</v>
      </c>
      <c r="AP8673" s="5" t="s">
        <v>98</v>
      </c>
      <c r="AT8673" s="5" t="s">
        <v>98</v>
      </c>
      <c r="AX8673" s="5">
        <v>2022</v>
      </c>
      <c r="BA8673" s="5" t="s">
        <v>362</v>
      </c>
      <c r="BD8673" s="5">
        <v>10</v>
      </c>
      <c r="BE8673" s="5">
        <v>2023</v>
      </c>
      <c r="BH8673" s="5" t="s">
        <v>99</v>
      </c>
      <c r="BK8673" s="5">
        <v>6</v>
      </c>
      <c r="BN8673" s="5">
        <f t="shared" si="163"/>
        <v>0.65385560485619199</v>
      </c>
    </row>
    <row r="8674" spans="1:66" x14ac:dyDescent="0.35">
      <c r="A8674" s="5" t="s">
        <v>31941</v>
      </c>
      <c r="B8674" s="5" t="s">
        <v>83</v>
      </c>
      <c r="C8674" s="5" t="s">
        <v>149</v>
      </c>
      <c r="D8674" s="5" t="s">
        <v>31886</v>
      </c>
      <c r="E8674" s="5" t="s">
        <v>98</v>
      </c>
      <c r="F8674" s="5" t="s">
        <v>87</v>
      </c>
      <c r="G8674" s="5" t="s">
        <v>31887</v>
      </c>
      <c r="H8674" s="5" t="s">
        <v>31888</v>
      </c>
      <c r="K8674" s="5">
        <v>1</v>
      </c>
      <c r="L8674" s="5">
        <v>1</v>
      </c>
      <c r="M8674" s="5">
        <v>0</v>
      </c>
      <c r="N8674" s="5" t="s">
        <v>224</v>
      </c>
      <c r="O8674" s="5">
        <v>0.65385560485619199</v>
      </c>
      <c r="P8674" s="5">
        <v>0</v>
      </c>
      <c r="Q8674" s="5">
        <v>0</v>
      </c>
      <c r="R8674" s="5" t="s">
        <v>31895</v>
      </c>
      <c r="S8674" s="5" t="s">
        <v>7614</v>
      </c>
      <c r="T8674" s="5" t="s">
        <v>13738</v>
      </c>
      <c r="V8674" s="5" t="s">
        <v>7625</v>
      </c>
      <c r="W8674" s="5" t="s">
        <v>596</v>
      </c>
      <c r="Y8674" s="5" t="s">
        <v>31890</v>
      </c>
      <c r="Z8674" s="5" t="s">
        <v>31891</v>
      </c>
      <c r="AB8674" s="5" t="s">
        <v>87</v>
      </c>
      <c r="AC8674" s="5" t="s">
        <v>149</v>
      </c>
      <c r="AD8674" s="5" t="s">
        <v>97</v>
      </c>
      <c r="AO8674" s="5" t="s">
        <v>98</v>
      </c>
      <c r="AP8674" s="5" t="s">
        <v>98</v>
      </c>
      <c r="AT8674" s="5" t="s">
        <v>98</v>
      </c>
      <c r="AX8674" s="5">
        <v>2022</v>
      </c>
      <c r="BA8674" s="5" t="s">
        <v>362</v>
      </c>
      <c r="BD8674" s="5">
        <v>10</v>
      </c>
      <c r="BE8674" s="5">
        <v>2023</v>
      </c>
      <c r="BH8674" s="5" t="s">
        <v>99</v>
      </c>
      <c r="BK8674" s="5">
        <v>6</v>
      </c>
      <c r="BN8674" s="5">
        <f t="shared" si="163"/>
        <v>0.65385560485619199</v>
      </c>
    </row>
    <row r="8675" spans="1:66" x14ac:dyDescent="0.35">
      <c r="A8675" s="5" t="s">
        <v>31942</v>
      </c>
      <c r="B8675" s="5" t="s">
        <v>83</v>
      </c>
      <c r="C8675" s="5" t="s">
        <v>149</v>
      </c>
      <c r="D8675" s="5" t="s">
        <v>31886</v>
      </c>
      <c r="E8675" s="5" t="s">
        <v>98</v>
      </c>
      <c r="F8675" s="5" t="s">
        <v>87</v>
      </c>
      <c r="G8675" s="5" t="s">
        <v>31887</v>
      </c>
      <c r="H8675" s="5" t="s">
        <v>31888</v>
      </c>
      <c r="K8675" s="5">
        <v>1</v>
      </c>
      <c r="L8675" s="5">
        <v>1</v>
      </c>
      <c r="M8675" s="5">
        <v>0</v>
      </c>
      <c r="N8675" s="5" t="s">
        <v>224</v>
      </c>
      <c r="O8675" s="5">
        <v>0.65385560485619199</v>
      </c>
      <c r="P8675" s="5">
        <v>0</v>
      </c>
      <c r="Q8675" s="5">
        <v>0</v>
      </c>
      <c r="R8675" s="5" t="s">
        <v>31895</v>
      </c>
      <c r="S8675" s="5" t="s">
        <v>7614</v>
      </c>
      <c r="T8675" s="5" t="s">
        <v>13738</v>
      </c>
      <c r="V8675" s="5" t="s">
        <v>7625</v>
      </c>
      <c r="W8675" s="5" t="s">
        <v>596</v>
      </c>
      <c r="Y8675" s="5" t="s">
        <v>31890</v>
      </c>
      <c r="Z8675" s="5" t="s">
        <v>31891</v>
      </c>
      <c r="AB8675" s="5" t="s">
        <v>87</v>
      </c>
      <c r="AC8675" s="5" t="s">
        <v>149</v>
      </c>
      <c r="AD8675" s="5" t="s">
        <v>97</v>
      </c>
      <c r="AO8675" s="5" t="s">
        <v>98</v>
      </c>
      <c r="AP8675" s="5" t="s">
        <v>98</v>
      </c>
      <c r="AT8675" s="5" t="s">
        <v>98</v>
      </c>
      <c r="AX8675" s="5">
        <v>2022</v>
      </c>
      <c r="BA8675" s="5" t="s">
        <v>362</v>
      </c>
      <c r="BD8675" s="5">
        <v>10</v>
      </c>
      <c r="BE8675" s="5">
        <v>2023</v>
      </c>
      <c r="BH8675" s="5" t="s">
        <v>99</v>
      </c>
      <c r="BK8675" s="5">
        <v>6</v>
      </c>
      <c r="BN8675" s="5">
        <f t="shared" si="163"/>
        <v>0.65385560485619199</v>
      </c>
    </row>
    <row r="8676" spans="1:66" x14ac:dyDescent="0.35">
      <c r="A8676" s="5" t="s">
        <v>31943</v>
      </c>
      <c r="B8676" s="5" t="s">
        <v>83</v>
      </c>
      <c r="C8676" s="5" t="s">
        <v>149</v>
      </c>
      <c r="D8676" s="5" t="s">
        <v>31886</v>
      </c>
      <c r="E8676" s="5" t="s">
        <v>98</v>
      </c>
      <c r="F8676" s="5" t="s">
        <v>87</v>
      </c>
      <c r="G8676" s="5" t="s">
        <v>31887</v>
      </c>
      <c r="H8676" s="5" t="s">
        <v>31888</v>
      </c>
      <c r="K8676" s="5">
        <v>1</v>
      </c>
      <c r="L8676" s="5">
        <v>1</v>
      </c>
      <c r="M8676" s="5">
        <v>0</v>
      </c>
      <c r="N8676" s="5" t="s">
        <v>224</v>
      </c>
      <c r="O8676" s="5">
        <v>0.65385560485619199</v>
      </c>
      <c r="P8676" s="5">
        <v>0</v>
      </c>
      <c r="Q8676" s="5">
        <v>0</v>
      </c>
      <c r="R8676" s="5" t="s">
        <v>31895</v>
      </c>
      <c r="S8676" s="5" t="s">
        <v>7614</v>
      </c>
      <c r="T8676" s="5" t="s">
        <v>13738</v>
      </c>
      <c r="V8676" s="5" t="s">
        <v>7625</v>
      </c>
      <c r="W8676" s="5" t="s">
        <v>596</v>
      </c>
      <c r="Y8676" s="5" t="s">
        <v>31890</v>
      </c>
      <c r="Z8676" s="5" t="s">
        <v>31891</v>
      </c>
      <c r="AB8676" s="5" t="s">
        <v>87</v>
      </c>
      <c r="AC8676" s="5" t="s">
        <v>149</v>
      </c>
      <c r="AD8676" s="5" t="s">
        <v>97</v>
      </c>
      <c r="AO8676" s="5" t="s">
        <v>98</v>
      </c>
      <c r="AP8676" s="5" t="s">
        <v>98</v>
      </c>
      <c r="AT8676" s="5" t="s">
        <v>98</v>
      </c>
      <c r="AX8676" s="5">
        <v>2022</v>
      </c>
      <c r="BA8676" s="5" t="s">
        <v>362</v>
      </c>
      <c r="BD8676" s="5">
        <v>10</v>
      </c>
      <c r="BE8676" s="5">
        <v>2023</v>
      </c>
      <c r="BH8676" s="5" t="s">
        <v>99</v>
      </c>
      <c r="BK8676" s="5">
        <v>6</v>
      </c>
      <c r="BN8676" s="5">
        <f t="shared" si="163"/>
        <v>0.65385560485619199</v>
      </c>
    </row>
    <row r="8677" spans="1:66" x14ac:dyDescent="0.35">
      <c r="A8677" s="5" t="s">
        <v>31944</v>
      </c>
      <c r="B8677" s="5" t="s">
        <v>83</v>
      </c>
      <c r="C8677" s="5" t="s">
        <v>149</v>
      </c>
      <c r="D8677" s="5" t="s">
        <v>31886</v>
      </c>
      <c r="E8677" s="5" t="s">
        <v>98</v>
      </c>
      <c r="F8677" s="5" t="s">
        <v>87</v>
      </c>
      <c r="G8677" s="5" t="s">
        <v>31887</v>
      </c>
      <c r="H8677" s="5" t="s">
        <v>31888</v>
      </c>
      <c r="K8677" s="5">
        <v>1</v>
      </c>
      <c r="L8677" s="5">
        <v>1</v>
      </c>
      <c r="M8677" s="5">
        <v>0</v>
      </c>
      <c r="N8677" s="5" t="s">
        <v>224</v>
      </c>
      <c r="O8677" s="5">
        <v>0.65385560485619199</v>
      </c>
      <c r="P8677" s="5">
        <v>0</v>
      </c>
      <c r="Q8677" s="5">
        <v>0</v>
      </c>
      <c r="R8677" s="5" t="s">
        <v>31895</v>
      </c>
      <c r="S8677" s="5" t="s">
        <v>7614</v>
      </c>
      <c r="T8677" s="5" t="s">
        <v>13738</v>
      </c>
      <c r="V8677" s="5" t="s">
        <v>7625</v>
      </c>
      <c r="W8677" s="5" t="s">
        <v>596</v>
      </c>
      <c r="Y8677" s="5" t="s">
        <v>31890</v>
      </c>
      <c r="Z8677" s="5" t="s">
        <v>31891</v>
      </c>
      <c r="AB8677" s="5" t="s">
        <v>87</v>
      </c>
      <c r="AC8677" s="5" t="s">
        <v>149</v>
      </c>
      <c r="AD8677" s="5" t="s">
        <v>97</v>
      </c>
      <c r="AO8677" s="5" t="s">
        <v>98</v>
      </c>
      <c r="AP8677" s="5" t="s">
        <v>98</v>
      </c>
      <c r="AT8677" s="5" t="s">
        <v>98</v>
      </c>
      <c r="AX8677" s="5">
        <v>2022</v>
      </c>
      <c r="BA8677" s="5" t="s">
        <v>362</v>
      </c>
      <c r="BD8677" s="5">
        <v>10</v>
      </c>
      <c r="BE8677" s="5">
        <v>2023</v>
      </c>
      <c r="BH8677" s="5" t="s">
        <v>99</v>
      </c>
      <c r="BK8677" s="5">
        <v>6</v>
      </c>
      <c r="BN8677" s="5">
        <f t="shared" si="163"/>
        <v>0.65385560485619199</v>
      </c>
    </row>
    <row r="8678" spans="1:66" x14ac:dyDescent="0.35">
      <c r="A8678" s="5" t="s">
        <v>31945</v>
      </c>
      <c r="B8678" s="5" t="s">
        <v>83</v>
      </c>
      <c r="C8678" s="5" t="s">
        <v>149</v>
      </c>
      <c r="D8678" s="5" t="s">
        <v>31886</v>
      </c>
      <c r="E8678" s="5" t="s">
        <v>98</v>
      </c>
      <c r="F8678" s="5" t="s">
        <v>87</v>
      </c>
      <c r="G8678" s="5" t="s">
        <v>31887</v>
      </c>
      <c r="H8678" s="5" t="s">
        <v>31888</v>
      </c>
      <c r="K8678" s="5">
        <v>1</v>
      </c>
      <c r="L8678" s="5">
        <v>1</v>
      </c>
      <c r="M8678" s="5">
        <v>0</v>
      </c>
      <c r="N8678" s="5" t="s">
        <v>224</v>
      </c>
      <c r="O8678" s="5">
        <v>0.65385560485619199</v>
      </c>
      <c r="P8678" s="5">
        <v>0</v>
      </c>
      <c r="Q8678" s="5">
        <v>0</v>
      </c>
      <c r="R8678" s="5" t="s">
        <v>31895</v>
      </c>
      <c r="S8678" s="5" t="s">
        <v>7614</v>
      </c>
      <c r="T8678" s="5" t="s">
        <v>13738</v>
      </c>
      <c r="V8678" s="5" t="s">
        <v>7625</v>
      </c>
      <c r="W8678" s="5" t="s">
        <v>596</v>
      </c>
      <c r="Y8678" s="5" t="s">
        <v>31890</v>
      </c>
      <c r="Z8678" s="5" t="s">
        <v>31891</v>
      </c>
      <c r="AB8678" s="5" t="s">
        <v>87</v>
      </c>
      <c r="AC8678" s="5" t="s">
        <v>149</v>
      </c>
      <c r="AD8678" s="5" t="s">
        <v>97</v>
      </c>
      <c r="AO8678" s="5" t="s">
        <v>98</v>
      </c>
      <c r="AP8678" s="5" t="s">
        <v>98</v>
      </c>
      <c r="AT8678" s="5" t="s">
        <v>98</v>
      </c>
      <c r="AX8678" s="5">
        <v>2022</v>
      </c>
      <c r="BA8678" s="5" t="s">
        <v>362</v>
      </c>
      <c r="BD8678" s="5">
        <v>10</v>
      </c>
      <c r="BE8678" s="5">
        <v>2023</v>
      </c>
      <c r="BH8678" s="5" t="s">
        <v>99</v>
      </c>
      <c r="BK8678" s="5">
        <v>6</v>
      </c>
      <c r="BN8678" s="5">
        <f t="shared" si="163"/>
        <v>0.65385560485619199</v>
      </c>
    </row>
    <row r="8679" spans="1:66" x14ac:dyDescent="0.35">
      <c r="A8679" s="5" t="s">
        <v>31946</v>
      </c>
      <c r="B8679" s="5" t="s">
        <v>83</v>
      </c>
      <c r="C8679" s="5" t="s">
        <v>149</v>
      </c>
      <c r="D8679" s="5" t="s">
        <v>31886</v>
      </c>
      <c r="E8679" s="5" t="s">
        <v>98</v>
      </c>
      <c r="F8679" s="5" t="s">
        <v>87</v>
      </c>
      <c r="G8679" s="5" t="s">
        <v>31887</v>
      </c>
      <c r="H8679" s="5" t="s">
        <v>31888</v>
      </c>
      <c r="K8679" s="5">
        <v>1</v>
      </c>
      <c r="L8679" s="5">
        <v>1</v>
      </c>
      <c r="M8679" s="5">
        <v>0</v>
      </c>
      <c r="N8679" s="5" t="s">
        <v>224</v>
      </c>
      <c r="O8679" s="5">
        <v>0.65385560485619199</v>
      </c>
      <c r="P8679" s="5">
        <v>0</v>
      </c>
      <c r="Q8679" s="5">
        <v>0</v>
      </c>
      <c r="R8679" s="5" t="s">
        <v>31895</v>
      </c>
      <c r="S8679" s="5" t="s">
        <v>7614</v>
      </c>
      <c r="T8679" s="5" t="s">
        <v>13738</v>
      </c>
      <c r="V8679" s="5" t="s">
        <v>7625</v>
      </c>
      <c r="W8679" s="5" t="s">
        <v>596</v>
      </c>
      <c r="Y8679" s="5" t="s">
        <v>31890</v>
      </c>
      <c r="Z8679" s="5" t="s">
        <v>31891</v>
      </c>
      <c r="AB8679" s="5" t="s">
        <v>87</v>
      </c>
      <c r="AC8679" s="5" t="s">
        <v>149</v>
      </c>
      <c r="AD8679" s="5" t="s">
        <v>97</v>
      </c>
      <c r="AO8679" s="5" t="s">
        <v>98</v>
      </c>
      <c r="AP8679" s="5" t="s">
        <v>98</v>
      </c>
      <c r="AT8679" s="5" t="s">
        <v>98</v>
      </c>
      <c r="AX8679" s="5">
        <v>2022</v>
      </c>
      <c r="BA8679" s="5" t="s">
        <v>362</v>
      </c>
      <c r="BD8679" s="5">
        <v>10</v>
      </c>
      <c r="BE8679" s="5">
        <v>2023</v>
      </c>
      <c r="BH8679" s="5" t="s">
        <v>99</v>
      </c>
      <c r="BK8679" s="5">
        <v>6</v>
      </c>
      <c r="BN8679" s="5">
        <f t="shared" si="163"/>
        <v>0.65385560485619199</v>
      </c>
    </row>
    <row r="8680" spans="1:66" x14ac:dyDescent="0.35">
      <c r="A8680" s="5" t="s">
        <v>31947</v>
      </c>
      <c r="B8680" s="5" t="s">
        <v>83</v>
      </c>
      <c r="C8680" s="5" t="s">
        <v>149</v>
      </c>
      <c r="D8680" s="5" t="s">
        <v>31886</v>
      </c>
      <c r="E8680" s="5" t="s">
        <v>98</v>
      </c>
      <c r="F8680" s="5" t="s">
        <v>87</v>
      </c>
      <c r="G8680" s="5" t="s">
        <v>31887</v>
      </c>
      <c r="H8680" s="5" t="s">
        <v>31888</v>
      </c>
      <c r="K8680" s="5">
        <v>1</v>
      </c>
      <c r="L8680" s="5">
        <v>1</v>
      </c>
      <c r="M8680" s="5">
        <v>0</v>
      </c>
      <c r="N8680" s="5" t="s">
        <v>224</v>
      </c>
      <c r="O8680" s="5">
        <v>0.65385560485619199</v>
      </c>
      <c r="P8680" s="5">
        <v>0</v>
      </c>
      <c r="Q8680" s="5">
        <v>0</v>
      </c>
      <c r="R8680" s="5" t="s">
        <v>31895</v>
      </c>
      <c r="S8680" s="5" t="s">
        <v>7614</v>
      </c>
      <c r="T8680" s="5" t="s">
        <v>13738</v>
      </c>
      <c r="V8680" s="5" t="s">
        <v>7625</v>
      </c>
      <c r="W8680" s="5" t="s">
        <v>596</v>
      </c>
      <c r="Y8680" s="5" t="s">
        <v>31890</v>
      </c>
      <c r="Z8680" s="5" t="s">
        <v>31891</v>
      </c>
      <c r="AB8680" s="5" t="s">
        <v>87</v>
      </c>
      <c r="AC8680" s="5" t="s">
        <v>149</v>
      </c>
      <c r="AD8680" s="5" t="s">
        <v>97</v>
      </c>
      <c r="AO8680" s="5" t="s">
        <v>98</v>
      </c>
      <c r="AP8680" s="5" t="s">
        <v>98</v>
      </c>
      <c r="AT8680" s="5" t="s">
        <v>98</v>
      </c>
      <c r="AX8680" s="5">
        <v>2022</v>
      </c>
      <c r="BA8680" s="5" t="s">
        <v>362</v>
      </c>
      <c r="BD8680" s="5">
        <v>10</v>
      </c>
      <c r="BE8680" s="5">
        <v>2023</v>
      </c>
      <c r="BH8680" s="5" t="s">
        <v>99</v>
      </c>
      <c r="BK8680" s="5">
        <v>6</v>
      </c>
      <c r="BN8680" s="5">
        <f t="shared" si="163"/>
        <v>0.65385560485619199</v>
      </c>
    </row>
    <row r="8681" spans="1:66" x14ac:dyDescent="0.35">
      <c r="A8681" s="5" t="s">
        <v>31948</v>
      </c>
      <c r="B8681" s="5" t="s">
        <v>83</v>
      </c>
      <c r="C8681" s="5" t="s">
        <v>149</v>
      </c>
      <c r="D8681" s="5" t="s">
        <v>31886</v>
      </c>
      <c r="E8681" s="5" t="s">
        <v>98</v>
      </c>
      <c r="F8681" s="5" t="s">
        <v>87</v>
      </c>
      <c r="G8681" s="5" t="s">
        <v>31887</v>
      </c>
      <c r="H8681" s="5" t="s">
        <v>31888</v>
      </c>
      <c r="K8681" s="5">
        <v>1</v>
      </c>
      <c r="L8681" s="5">
        <v>1</v>
      </c>
      <c r="M8681" s="5">
        <v>0</v>
      </c>
      <c r="N8681" s="5" t="s">
        <v>224</v>
      </c>
      <c r="O8681" s="5">
        <v>0.65385560485619199</v>
      </c>
      <c r="P8681" s="5">
        <v>0</v>
      </c>
      <c r="Q8681" s="5">
        <v>0</v>
      </c>
      <c r="R8681" s="5" t="s">
        <v>31895</v>
      </c>
      <c r="S8681" s="5" t="s">
        <v>7614</v>
      </c>
      <c r="T8681" s="5" t="s">
        <v>13738</v>
      </c>
      <c r="V8681" s="5" t="s">
        <v>7625</v>
      </c>
      <c r="W8681" s="5" t="s">
        <v>596</v>
      </c>
      <c r="Y8681" s="5" t="s">
        <v>31890</v>
      </c>
      <c r="Z8681" s="5" t="s">
        <v>31891</v>
      </c>
      <c r="AB8681" s="5" t="s">
        <v>87</v>
      </c>
      <c r="AC8681" s="5" t="s">
        <v>149</v>
      </c>
      <c r="AD8681" s="5" t="s">
        <v>97</v>
      </c>
      <c r="AO8681" s="5" t="s">
        <v>98</v>
      </c>
      <c r="AP8681" s="5" t="s">
        <v>98</v>
      </c>
      <c r="AT8681" s="5" t="s">
        <v>98</v>
      </c>
      <c r="AX8681" s="5">
        <v>2022</v>
      </c>
      <c r="BA8681" s="5" t="s">
        <v>362</v>
      </c>
      <c r="BD8681" s="5">
        <v>10</v>
      </c>
      <c r="BE8681" s="5">
        <v>2023</v>
      </c>
      <c r="BH8681" s="5" t="s">
        <v>99</v>
      </c>
      <c r="BK8681" s="5">
        <v>6</v>
      </c>
      <c r="BN8681" s="5">
        <f t="shared" si="163"/>
        <v>0.65385560485619199</v>
      </c>
    </row>
    <row r="8682" spans="1:66" x14ac:dyDescent="0.35">
      <c r="A8682" s="5" t="s">
        <v>31949</v>
      </c>
      <c r="B8682" s="5" t="s">
        <v>83</v>
      </c>
      <c r="C8682" s="5" t="s">
        <v>149</v>
      </c>
      <c r="D8682" s="5" t="s">
        <v>31886</v>
      </c>
      <c r="E8682" s="5" t="s">
        <v>98</v>
      </c>
      <c r="F8682" s="5" t="s">
        <v>87</v>
      </c>
      <c r="G8682" s="5" t="s">
        <v>31887</v>
      </c>
      <c r="H8682" s="5" t="s">
        <v>31888</v>
      </c>
      <c r="K8682" s="5">
        <v>1</v>
      </c>
      <c r="L8682" s="5">
        <v>1</v>
      </c>
      <c r="M8682" s="5">
        <v>0</v>
      </c>
      <c r="N8682" s="5" t="s">
        <v>224</v>
      </c>
      <c r="O8682" s="5">
        <v>0.65385560485619199</v>
      </c>
      <c r="P8682" s="5">
        <v>0</v>
      </c>
      <c r="Q8682" s="5">
        <v>0</v>
      </c>
      <c r="R8682" s="5" t="s">
        <v>31895</v>
      </c>
      <c r="S8682" s="5" t="s">
        <v>7614</v>
      </c>
      <c r="T8682" s="5" t="s">
        <v>13738</v>
      </c>
      <c r="V8682" s="5" t="s">
        <v>7625</v>
      </c>
      <c r="W8682" s="5" t="s">
        <v>596</v>
      </c>
      <c r="Y8682" s="5" t="s">
        <v>31890</v>
      </c>
      <c r="Z8682" s="5" t="s">
        <v>31891</v>
      </c>
      <c r="AB8682" s="5" t="s">
        <v>87</v>
      </c>
      <c r="AC8682" s="5" t="s">
        <v>149</v>
      </c>
      <c r="AD8682" s="5" t="s">
        <v>97</v>
      </c>
      <c r="AO8682" s="5" t="s">
        <v>98</v>
      </c>
      <c r="AP8682" s="5" t="s">
        <v>98</v>
      </c>
      <c r="AT8682" s="5" t="s">
        <v>98</v>
      </c>
      <c r="AX8682" s="5">
        <v>2022</v>
      </c>
      <c r="BA8682" s="5" t="s">
        <v>362</v>
      </c>
      <c r="BD8682" s="5">
        <v>10</v>
      </c>
      <c r="BE8682" s="5">
        <v>2023</v>
      </c>
      <c r="BH8682" s="5" t="s">
        <v>99</v>
      </c>
      <c r="BK8682" s="5">
        <v>6</v>
      </c>
      <c r="BN8682" s="5">
        <f t="shared" si="163"/>
        <v>0.65385560485619199</v>
      </c>
    </row>
    <row r="8683" spans="1:66" x14ac:dyDescent="0.35">
      <c r="A8683" s="5" t="s">
        <v>31950</v>
      </c>
      <c r="B8683" s="5" t="s">
        <v>83</v>
      </c>
      <c r="C8683" s="5" t="s">
        <v>149</v>
      </c>
      <c r="D8683" s="5" t="s">
        <v>31886</v>
      </c>
      <c r="E8683" s="5" t="s">
        <v>98</v>
      </c>
      <c r="F8683" s="5" t="s">
        <v>87</v>
      </c>
      <c r="G8683" s="5" t="s">
        <v>31887</v>
      </c>
      <c r="H8683" s="5" t="s">
        <v>31888</v>
      </c>
      <c r="K8683" s="5">
        <v>1</v>
      </c>
      <c r="L8683" s="5">
        <v>1</v>
      </c>
      <c r="M8683" s="5">
        <v>0</v>
      </c>
      <c r="N8683" s="5" t="s">
        <v>224</v>
      </c>
      <c r="O8683" s="5">
        <v>0.65385560485619199</v>
      </c>
      <c r="P8683" s="5">
        <v>0</v>
      </c>
      <c r="Q8683" s="5">
        <v>0</v>
      </c>
      <c r="R8683" s="5" t="s">
        <v>31895</v>
      </c>
      <c r="S8683" s="5" t="s">
        <v>7614</v>
      </c>
      <c r="T8683" s="5" t="s">
        <v>13738</v>
      </c>
      <c r="V8683" s="5" t="s">
        <v>7625</v>
      </c>
      <c r="W8683" s="5" t="s">
        <v>596</v>
      </c>
      <c r="Y8683" s="5" t="s">
        <v>31890</v>
      </c>
      <c r="Z8683" s="5" t="s">
        <v>31891</v>
      </c>
      <c r="AB8683" s="5" t="s">
        <v>87</v>
      </c>
      <c r="AC8683" s="5" t="s">
        <v>149</v>
      </c>
      <c r="AD8683" s="5" t="s">
        <v>97</v>
      </c>
      <c r="AO8683" s="5" t="s">
        <v>98</v>
      </c>
      <c r="AP8683" s="5" t="s">
        <v>98</v>
      </c>
      <c r="AT8683" s="5" t="s">
        <v>98</v>
      </c>
      <c r="AX8683" s="5">
        <v>2022</v>
      </c>
      <c r="BA8683" s="5" t="s">
        <v>362</v>
      </c>
      <c r="BD8683" s="5">
        <v>10</v>
      </c>
      <c r="BE8683" s="5">
        <v>2023</v>
      </c>
      <c r="BH8683" s="5" t="s">
        <v>99</v>
      </c>
      <c r="BK8683" s="5">
        <v>6</v>
      </c>
      <c r="BN8683" s="5">
        <f t="shared" si="163"/>
        <v>0.65385560485619199</v>
      </c>
    </row>
    <row r="8684" spans="1:66" x14ac:dyDescent="0.35">
      <c r="A8684" s="5" t="s">
        <v>31951</v>
      </c>
      <c r="B8684" s="5" t="s">
        <v>83</v>
      </c>
      <c r="C8684" s="5" t="s">
        <v>149</v>
      </c>
      <c r="D8684" s="5" t="s">
        <v>31886</v>
      </c>
      <c r="E8684" s="5" t="s">
        <v>98</v>
      </c>
      <c r="F8684" s="5" t="s">
        <v>87</v>
      </c>
      <c r="G8684" s="5" t="s">
        <v>31887</v>
      </c>
      <c r="H8684" s="5" t="s">
        <v>31888</v>
      </c>
      <c r="K8684" s="5">
        <v>1</v>
      </c>
      <c r="L8684" s="5">
        <v>1</v>
      </c>
      <c r="M8684" s="5">
        <v>0</v>
      </c>
      <c r="N8684" s="5" t="s">
        <v>224</v>
      </c>
      <c r="O8684" s="5">
        <v>0.65385560485619199</v>
      </c>
      <c r="P8684" s="5">
        <v>0</v>
      </c>
      <c r="Q8684" s="5">
        <v>0</v>
      </c>
      <c r="R8684" s="5" t="s">
        <v>31895</v>
      </c>
      <c r="S8684" s="5" t="s">
        <v>7614</v>
      </c>
      <c r="T8684" s="5" t="s">
        <v>13738</v>
      </c>
      <c r="V8684" s="5" t="s">
        <v>7625</v>
      </c>
      <c r="W8684" s="5" t="s">
        <v>596</v>
      </c>
      <c r="Y8684" s="5" t="s">
        <v>31890</v>
      </c>
      <c r="Z8684" s="5" t="s">
        <v>31891</v>
      </c>
      <c r="AB8684" s="5" t="s">
        <v>87</v>
      </c>
      <c r="AC8684" s="5" t="s">
        <v>149</v>
      </c>
      <c r="AD8684" s="5" t="s">
        <v>97</v>
      </c>
      <c r="AO8684" s="5" t="s">
        <v>98</v>
      </c>
      <c r="AP8684" s="5" t="s">
        <v>98</v>
      </c>
      <c r="AT8684" s="5" t="s">
        <v>98</v>
      </c>
      <c r="AX8684" s="5">
        <v>2022</v>
      </c>
      <c r="BA8684" s="5" t="s">
        <v>362</v>
      </c>
      <c r="BD8684" s="5">
        <v>10</v>
      </c>
      <c r="BE8684" s="5">
        <v>2023</v>
      </c>
      <c r="BH8684" s="5" t="s">
        <v>99</v>
      </c>
      <c r="BK8684" s="5">
        <v>6</v>
      </c>
      <c r="BN8684" s="5">
        <f t="shared" si="163"/>
        <v>0.65385560485619199</v>
      </c>
    </row>
    <row r="8685" spans="1:66" x14ac:dyDescent="0.35">
      <c r="A8685" s="5" t="s">
        <v>31952</v>
      </c>
      <c r="B8685" s="5" t="s">
        <v>83</v>
      </c>
      <c r="C8685" s="5" t="s">
        <v>149</v>
      </c>
      <c r="D8685" s="5" t="s">
        <v>31886</v>
      </c>
      <c r="E8685" s="5" t="s">
        <v>98</v>
      </c>
      <c r="F8685" s="5" t="s">
        <v>87</v>
      </c>
      <c r="G8685" s="5" t="s">
        <v>31887</v>
      </c>
      <c r="H8685" s="5" t="s">
        <v>31888</v>
      </c>
      <c r="K8685" s="5">
        <v>1</v>
      </c>
      <c r="L8685" s="5">
        <v>1</v>
      </c>
      <c r="M8685" s="5">
        <v>0</v>
      </c>
      <c r="N8685" s="5" t="s">
        <v>224</v>
      </c>
      <c r="O8685" s="5">
        <v>0.65385560485619199</v>
      </c>
      <c r="P8685" s="5">
        <v>0</v>
      </c>
      <c r="Q8685" s="5">
        <v>0</v>
      </c>
      <c r="R8685" s="5" t="s">
        <v>31895</v>
      </c>
      <c r="S8685" s="5" t="s">
        <v>7614</v>
      </c>
      <c r="T8685" s="5" t="s">
        <v>13738</v>
      </c>
      <c r="V8685" s="5" t="s">
        <v>7625</v>
      </c>
      <c r="W8685" s="5" t="s">
        <v>596</v>
      </c>
      <c r="Y8685" s="5" t="s">
        <v>31890</v>
      </c>
      <c r="Z8685" s="5" t="s">
        <v>31891</v>
      </c>
      <c r="AB8685" s="5" t="s">
        <v>87</v>
      </c>
      <c r="AC8685" s="5" t="s">
        <v>149</v>
      </c>
      <c r="AD8685" s="5" t="s">
        <v>97</v>
      </c>
      <c r="AO8685" s="5" t="s">
        <v>98</v>
      </c>
      <c r="AP8685" s="5" t="s">
        <v>98</v>
      </c>
      <c r="AT8685" s="5" t="s">
        <v>98</v>
      </c>
      <c r="AX8685" s="5">
        <v>2022</v>
      </c>
      <c r="BA8685" s="5" t="s">
        <v>362</v>
      </c>
      <c r="BD8685" s="5">
        <v>10</v>
      </c>
      <c r="BE8685" s="5">
        <v>2023</v>
      </c>
      <c r="BH8685" s="5" t="s">
        <v>99</v>
      </c>
      <c r="BK8685" s="5">
        <v>6</v>
      </c>
      <c r="BN8685" s="5">
        <f t="shared" si="163"/>
        <v>0.65385560485619199</v>
      </c>
    </row>
    <row r="8686" spans="1:66" x14ac:dyDescent="0.35">
      <c r="A8686" s="5" t="s">
        <v>31953</v>
      </c>
      <c r="B8686" s="5" t="s">
        <v>83</v>
      </c>
      <c r="C8686" s="5" t="s">
        <v>149</v>
      </c>
      <c r="D8686" s="5" t="s">
        <v>31886</v>
      </c>
      <c r="E8686" s="5" t="s">
        <v>98</v>
      </c>
      <c r="F8686" s="5" t="s">
        <v>87</v>
      </c>
      <c r="G8686" s="5" t="s">
        <v>31887</v>
      </c>
      <c r="H8686" s="5" t="s">
        <v>31888</v>
      </c>
      <c r="K8686" s="5">
        <v>1</v>
      </c>
      <c r="L8686" s="5">
        <v>1</v>
      </c>
      <c r="M8686" s="5">
        <v>0</v>
      </c>
      <c r="N8686" s="5" t="s">
        <v>224</v>
      </c>
      <c r="O8686" s="5">
        <v>0.65385560485619199</v>
      </c>
      <c r="P8686" s="5">
        <v>0</v>
      </c>
      <c r="Q8686" s="5">
        <v>0</v>
      </c>
      <c r="R8686" s="5" t="s">
        <v>31895</v>
      </c>
      <c r="S8686" s="5" t="s">
        <v>7614</v>
      </c>
      <c r="T8686" s="5" t="s">
        <v>13738</v>
      </c>
      <c r="V8686" s="5" t="s">
        <v>7625</v>
      </c>
      <c r="W8686" s="5" t="s">
        <v>596</v>
      </c>
      <c r="Y8686" s="5" t="s">
        <v>31890</v>
      </c>
      <c r="Z8686" s="5" t="s">
        <v>31891</v>
      </c>
      <c r="AB8686" s="5" t="s">
        <v>87</v>
      </c>
      <c r="AC8686" s="5" t="s">
        <v>149</v>
      </c>
      <c r="AD8686" s="5" t="s">
        <v>97</v>
      </c>
      <c r="AO8686" s="5" t="s">
        <v>98</v>
      </c>
      <c r="AP8686" s="5" t="s">
        <v>98</v>
      </c>
      <c r="AT8686" s="5" t="s">
        <v>98</v>
      </c>
      <c r="AX8686" s="5">
        <v>2022</v>
      </c>
      <c r="BA8686" s="5" t="s">
        <v>362</v>
      </c>
      <c r="BD8686" s="5">
        <v>10</v>
      </c>
      <c r="BE8686" s="5">
        <v>2023</v>
      </c>
      <c r="BH8686" s="5" t="s">
        <v>99</v>
      </c>
      <c r="BK8686" s="5">
        <v>6</v>
      </c>
      <c r="BN8686" s="5">
        <f t="shared" si="163"/>
        <v>0.65385560485619199</v>
      </c>
    </row>
    <row r="8687" spans="1:66" x14ac:dyDescent="0.35">
      <c r="A8687" s="5" t="s">
        <v>31954</v>
      </c>
      <c r="B8687" s="5" t="s">
        <v>83</v>
      </c>
      <c r="C8687" s="5" t="s">
        <v>149</v>
      </c>
      <c r="D8687" s="5" t="s">
        <v>31886</v>
      </c>
      <c r="E8687" s="5" t="s">
        <v>98</v>
      </c>
      <c r="F8687" s="5" t="s">
        <v>87</v>
      </c>
      <c r="G8687" s="5" t="s">
        <v>31887</v>
      </c>
      <c r="H8687" s="5" t="s">
        <v>31888</v>
      </c>
      <c r="K8687" s="5">
        <v>1</v>
      </c>
      <c r="L8687" s="5">
        <v>1</v>
      </c>
      <c r="M8687" s="5">
        <v>0</v>
      </c>
      <c r="N8687" s="5" t="s">
        <v>224</v>
      </c>
      <c r="O8687" s="5">
        <v>0.65385560485619199</v>
      </c>
      <c r="P8687" s="5">
        <v>0</v>
      </c>
      <c r="Q8687" s="5">
        <v>0</v>
      </c>
      <c r="R8687" s="5" t="s">
        <v>31895</v>
      </c>
      <c r="S8687" s="5" t="s">
        <v>7614</v>
      </c>
      <c r="T8687" s="5" t="s">
        <v>13738</v>
      </c>
      <c r="V8687" s="5" t="s">
        <v>7625</v>
      </c>
      <c r="W8687" s="5" t="s">
        <v>596</v>
      </c>
      <c r="Y8687" s="5" t="s">
        <v>31890</v>
      </c>
      <c r="Z8687" s="5" t="s">
        <v>31891</v>
      </c>
      <c r="AB8687" s="5" t="s">
        <v>87</v>
      </c>
      <c r="AC8687" s="5" t="s">
        <v>149</v>
      </c>
      <c r="AD8687" s="5" t="s">
        <v>97</v>
      </c>
      <c r="AO8687" s="5" t="s">
        <v>98</v>
      </c>
      <c r="AP8687" s="5" t="s">
        <v>98</v>
      </c>
      <c r="AT8687" s="5" t="s">
        <v>98</v>
      </c>
      <c r="AX8687" s="5">
        <v>2022</v>
      </c>
      <c r="BA8687" s="5" t="s">
        <v>362</v>
      </c>
      <c r="BD8687" s="5">
        <v>10</v>
      </c>
      <c r="BE8687" s="5">
        <v>2023</v>
      </c>
      <c r="BH8687" s="5" t="s">
        <v>99</v>
      </c>
      <c r="BK8687" s="5">
        <v>6</v>
      </c>
      <c r="BN8687" s="5">
        <f t="shared" si="163"/>
        <v>0.65385560485619199</v>
      </c>
    </row>
    <row r="8688" spans="1:66" x14ac:dyDescent="0.35">
      <c r="A8688" s="5" t="s">
        <v>31955</v>
      </c>
      <c r="B8688" s="5" t="s">
        <v>83</v>
      </c>
      <c r="C8688" s="5" t="s">
        <v>149</v>
      </c>
      <c r="D8688" s="5" t="s">
        <v>31886</v>
      </c>
      <c r="E8688" s="5" t="s">
        <v>98</v>
      </c>
      <c r="F8688" s="5" t="s">
        <v>87</v>
      </c>
      <c r="G8688" s="5" t="s">
        <v>31887</v>
      </c>
      <c r="H8688" s="5" t="s">
        <v>31888</v>
      </c>
      <c r="K8688" s="5">
        <v>1</v>
      </c>
      <c r="L8688" s="5">
        <v>1</v>
      </c>
      <c r="M8688" s="5">
        <v>0</v>
      </c>
      <c r="N8688" s="5" t="s">
        <v>224</v>
      </c>
      <c r="O8688" s="5">
        <v>0.65385560485619199</v>
      </c>
      <c r="P8688" s="5">
        <v>0</v>
      </c>
      <c r="Q8688" s="5">
        <v>0</v>
      </c>
      <c r="R8688" s="5" t="s">
        <v>31895</v>
      </c>
      <c r="S8688" s="5" t="s">
        <v>7614</v>
      </c>
      <c r="T8688" s="5" t="s">
        <v>13738</v>
      </c>
      <c r="V8688" s="5" t="s">
        <v>7625</v>
      </c>
      <c r="W8688" s="5" t="s">
        <v>596</v>
      </c>
      <c r="Y8688" s="5" t="s">
        <v>31890</v>
      </c>
      <c r="Z8688" s="5" t="s">
        <v>31891</v>
      </c>
      <c r="AB8688" s="5" t="s">
        <v>87</v>
      </c>
      <c r="AC8688" s="5" t="s">
        <v>149</v>
      </c>
      <c r="AD8688" s="5" t="s">
        <v>97</v>
      </c>
      <c r="AO8688" s="5" t="s">
        <v>98</v>
      </c>
      <c r="AP8688" s="5" t="s">
        <v>98</v>
      </c>
      <c r="AT8688" s="5" t="s">
        <v>98</v>
      </c>
      <c r="AX8688" s="5">
        <v>2022</v>
      </c>
      <c r="BA8688" s="5" t="s">
        <v>362</v>
      </c>
      <c r="BD8688" s="5">
        <v>10</v>
      </c>
      <c r="BE8688" s="5">
        <v>2023</v>
      </c>
      <c r="BH8688" s="5" t="s">
        <v>99</v>
      </c>
      <c r="BK8688" s="5">
        <v>6</v>
      </c>
      <c r="BN8688" s="5">
        <f t="shared" si="163"/>
        <v>0.65385560485619199</v>
      </c>
    </row>
    <row r="8689" spans="1:66" x14ac:dyDescent="0.35">
      <c r="A8689" s="5" t="s">
        <v>31956</v>
      </c>
      <c r="B8689" s="5" t="s">
        <v>83</v>
      </c>
      <c r="C8689" s="5" t="s">
        <v>149</v>
      </c>
      <c r="D8689" s="5" t="s">
        <v>31886</v>
      </c>
      <c r="E8689" s="5" t="s">
        <v>98</v>
      </c>
      <c r="F8689" s="5" t="s">
        <v>87</v>
      </c>
      <c r="G8689" s="5" t="s">
        <v>31887</v>
      </c>
      <c r="H8689" s="5" t="s">
        <v>31888</v>
      </c>
      <c r="K8689" s="5">
        <v>1</v>
      </c>
      <c r="L8689" s="5">
        <v>1</v>
      </c>
      <c r="M8689" s="5">
        <v>0</v>
      </c>
      <c r="N8689" s="5" t="s">
        <v>224</v>
      </c>
      <c r="O8689" s="5">
        <v>0.65385560485619199</v>
      </c>
      <c r="P8689" s="5">
        <v>0</v>
      </c>
      <c r="Q8689" s="5">
        <v>0</v>
      </c>
      <c r="R8689" s="5" t="s">
        <v>31895</v>
      </c>
      <c r="S8689" s="5" t="s">
        <v>7614</v>
      </c>
      <c r="T8689" s="5" t="s">
        <v>13738</v>
      </c>
      <c r="V8689" s="5" t="s">
        <v>7625</v>
      </c>
      <c r="W8689" s="5" t="s">
        <v>596</v>
      </c>
      <c r="Y8689" s="5" t="s">
        <v>31890</v>
      </c>
      <c r="Z8689" s="5" t="s">
        <v>31891</v>
      </c>
      <c r="AB8689" s="5" t="s">
        <v>87</v>
      </c>
      <c r="AC8689" s="5" t="s">
        <v>149</v>
      </c>
      <c r="AD8689" s="5" t="s">
        <v>97</v>
      </c>
      <c r="AO8689" s="5" t="s">
        <v>98</v>
      </c>
      <c r="AP8689" s="5" t="s">
        <v>98</v>
      </c>
      <c r="AT8689" s="5" t="s">
        <v>98</v>
      </c>
      <c r="AX8689" s="5">
        <v>2022</v>
      </c>
      <c r="BA8689" s="5" t="s">
        <v>362</v>
      </c>
      <c r="BD8689" s="5">
        <v>10</v>
      </c>
      <c r="BE8689" s="5">
        <v>2023</v>
      </c>
      <c r="BH8689" s="5" t="s">
        <v>99</v>
      </c>
      <c r="BK8689" s="5">
        <v>6</v>
      </c>
      <c r="BN8689" s="5">
        <f t="shared" si="163"/>
        <v>0.65385560485619199</v>
      </c>
    </row>
    <row r="8690" spans="1:66" x14ac:dyDescent="0.35">
      <c r="A8690" s="5" t="s">
        <v>31957</v>
      </c>
      <c r="B8690" s="5" t="s">
        <v>83</v>
      </c>
      <c r="C8690" s="5" t="s">
        <v>149</v>
      </c>
      <c r="D8690" s="5" t="s">
        <v>31886</v>
      </c>
      <c r="E8690" s="5" t="s">
        <v>98</v>
      </c>
      <c r="F8690" s="5" t="s">
        <v>87</v>
      </c>
      <c r="G8690" s="5" t="s">
        <v>31887</v>
      </c>
      <c r="H8690" s="5" t="s">
        <v>31888</v>
      </c>
      <c r="K8690" s="5">
        <v>1</v>
      </c>
      <c r="L8690" s="5">
        <v>1</v>
      </c>
      <c r="M8690" s="5">
        <v>0</v>
      </c>
      <c r="N8690" s="5" t="s">
        <v>224</v>
      </c>
      <c r="O8690" s="5">
        <v>0.65385560485619199</v>
      </c>
      <c r="P8690" s="5">
        <v>0</v>
      </c>
      <c r="Q8690" s="5">
        <v>0</v>
      </c>
      <c r="R8690" s="5" t="s">
        <v>31895</v>
      </c>
      <c r="S8690" s="5" t="s">
        <v>7614</v>
      </c>
      <c r="T8690" s="5" t="s">
        <v>13738</v>
      </c>
      <c r="V8690" s="5" t="s">
        <v>7625</v>
      </c>
      <c r="W8690" s="5" t="s">
        <v>596</v>
      </c>
      <c r="Y8690" s="5" t="s">
        <v>31890</v>
      </c>
      <c r="Z8690" s="5" t="s">
        <v>31891</v>
      </c>
      <c r="AB8690" s="5" t="s">
        <v>87</v>
      </c>
      <c r="AC8690" s="5" t="s">
        <v>149</v>
      </c>
      <c r="AD8690" s="5" t="s">
        <v>97</v>
      </c>
      <c r="AO8690" s="5" t="s">
        <v>98</v>
      </c>
      <c r="AP8690" s="5" t="s">
        <v>98</v>
      </c>
      <c r="AT8690" s="5" t="s">
        <v>98</v>
      </c>
      <c r="AX8690" s="5">
        <v>2022</v>
      </c>
      <c r="BA8690" s="5" t="s">
        <v>362</v>
      </c>
      <c r="BD8690" s="5">
        <v>10</v>
      </c>
      <c r="BE8690" s="5">
        <v>2023</v>
      </c>
      <c r="BH8690" s="5" t="s">
        <v>99</v>
      </c>
      <c r="BK8690" s="5">
        <v>6</v>
      </c>
      <c r="BN8690" s="5">
        <f t="shared" si="163"/>
        <v>0.65385560485619199</v>
      </c>
    </row>
    <row r="8691" spans="1:66" x14ac:dyDescent="0.35">
      <c r="A8691" s="5" t="s">
        <v>31958</v>
      </c>
      <c r="B8691" s="5" t="s">
        <v>83</v>
      </c>
      <c r="C8691" s="5" t="s">
        <v>149</v>
      </c>
      <c r="D8691" s="5" t="s">
        <v>31886</v>
      </c>
      <c r="E8691" s="5" t="s">
        <v>98</v>
      </c>
      <c r="F8691" s="5" t="s">
        <v>87</v>
      </c>
      <c r="G8691" s="5" t="s">
        <v>31887</v>
      </c>
      <c r="H8691" s="5" t="s">
        <v>31888</v>
      </c>
      <c r="K8691" s="5">
        <v>1</v>
      </c>
      <c r="L8691" s="5">
        <v>1</v>
      </c>
      <c r="M8691" s="5">
        <v>0</v>
      </c>
      <c r="N8691" s="5" t="s">
        <v>224</v>
      </c>
      <c r="O8691" s="5">
        <v>0.65385560485619199</v>
      </c>
      <c r="P8691" s="5">
        <v>0</v>
      </c>
      <c r="Q8691" s="5">
        <v>0</v>
      </c>
      <c r="R8691" s="5" t="s">
        <v>31895</v>
      </c>
      <c r="S8691" s="5" t="s">
        <v>7614</v>
      </c>
      <c r="T8691" s="5" t="s">
        <v>13738</v>
      </c>
      <c r="V8691" s="5" t="s">
        <v>7625</v>
      </c>
      <c r="W8691" s="5" t="s">
        <v>596</v>
      </c>
      <c r="Y8691" s="5" t="s">
        <v>31890</v>
      </c>
      <c r="Z8691" s="5" t="s">
        <v>31891</v>
      </c>
      <c r="AB8691" s="5" t="s">
        <v>87</v>
      </c>
      <c r="AC8691" s="5" t="s">
        <v>149</v>
      </c>
      <c r="AD8691" s="5" t="s">
        <v>97</v>
      </c>
      <c r="AO8691" s="5" t="s">
        <v>98</v>
      </c>
      <c r="AP8691" s="5" t="s">
        <v>98</v>
      </c>
      <c r="AT8691" s="5" t="s">
        <v>98</v>
      </c>
      <c r="AX8691" s="5">
        <v>2022</v>
      </c>
      <c r="BA8691" s="5" t="s">
        <v>362</v>
      </c>
      <c r="BD8691" s="5">
        <v>10</v>
      </c>
      <c r="BE8691" s="5">
        <v>2023</v>
      </c>
      <c r="BH8691" s="5" t="s">
        <v>99</v>
      </c>
      <c r="BK8691" s="5">
        <v>6</v>
      </c>
      <c r="BN8691" s="5">
        <f t="shared" si="163"/>
        <v>0.65385560485619199</v>
      </c>
    </row>
    <row r="8692" spans="1:66" x14ac:dyDescent="0.35">
      <c r="A8692" s="5" t="s">
        <v>31959</v>
      </c>
      <c r="B8692" s="5" t="s">
        <v>83</v>
      </c>
      <c r="C8692" s="5" t="s">
        <v>149</v>
      </c>
      <c r="D8692" s="5" t="s">
        <v>31886</v>
      </c>
      <c r="E8692" s="5" t="s">
        <v>98</v>
      </c>
      <c r="F8692" s="5" t="s">
        <v>87</v>
      </c>
      <c r="G8692" s="5" t="s">
        <v>31887</v>
      </c>
      <c r="H8692" s="5" t="s">
        <v>31888</v>
      </c>
      <c r="K8692" s="5">
        <v>1</v>
      </c>
      <c r="L8692" s="5">
        <v>1</v>
      </c>
      <c r="M8692" s="5">
        <v>0</v>
      </c>
      <c r="N8692" s="5" t="s">
        <v>224</v>
      </c>
      <c r="O8692" s="5">
        <v>0.65385560485619199</v>
      </c>
      <c r="P8692" s="5">
        <v>0</v>
      </c>
      <c r="Q8692" s="5">
        <v>0</v>
      </c>
      <c r="R8692" s="5" t="s">
        <v>31895</v>
      </c>
      <c r="S8692" s="5" t="s">
        <v>7614</v>
      </c>
      <c r="T8692" s="5" t="s">
        <v>13738</v>
      </c>
      <c r="V8692" s="5" t="s">
        <v>7625</v>
      </c>
      <c r="W8692" s="5" t="s">
        <v>596</v>
      </c>
      <c r="Y8692" s="5" t="s">
        <v>31890</v>
      </c>
      <c r="Z8692" s="5" t="s">
        <v>31891</v>
      </c>
      <c r="AB8692" s="5" t="s">
        <v>87</v>
      </c>
      <c r="AC8692" s="5" t="s">
        <v>149</v>
      </c>
      <c r="AD8692" s="5" t="s">
        <v>97</v>
      </c>
      <c r="AO8692" s="5" t="s">
        <v>98</v>
      </c>
      <c r="AP8692" s="5" t="s">
        <v>98</v>
      </c>
      <c r="AT8692" s="5" t="s">
        <v>98</v>
      </c>
      <c r="AX8692" s="5">
        <v>2022</v>
      </c>
      <c r="BA8692" s="5" t="s">
        <v>362</v>
      </c>
      <c r="BD8692" s="5">
        <v>10</v>
      </c>
      <c r="BE8692" s="5">
        <v>2023</v>
      </c>
      <c r="BH8692" s="5" t="s">
        <v>99</v>
      </c>
      <c r="BK8692" s="5">
        <v>6</v>
      </c>
      <c r="BN8692" s="5">
        <f t="shared" si="163"/>
        <v>0.65385560485619199</v>
      </c>
    </row>
    <row r="8693" spans="1:66" x14ac:dyDescent="0.35">
      <c r="A8693" s="5" t="s">
        <v>31960</v>
      </c>
      <c r="B8693" s="5" t="s">
        <v>83</v>
      </c>
      <c r="C8693" s="5" t="s">
        <v>149</v>
      </c>
      <c r="D8693" s="5" t="s">
        <v>31886</v>
      </c>
      <c r="E8693" s="5" t="s">
        <v>98</v>
      </c>
      <c r="F8693" s="5" t="s">
        <v>87</v>
      </c>
      <c r="G8693" s="5" t="s">
        <v>31887</v>
      </c>
      <c r="H8693" s="5" t="s">
        <v>31888</v>
      </c>
      <c r="K8693" s="5">
        <v>1</v>
      </c>
      <c r="L8693" s="5">
        <v>1</v>
      </c>
      <c r="M8693" s="5">
        <v>0</v>
      </c>
      <c r="N8693" s="5" t="s">
        <v>224</v>
      </c>
      <c r="O8693" s="5">
        <v>0.65385560485619199</v>
      </c>
      <c r="P8693" s="5">
        <v>0</v>
      </c>
      <c r="Q8693" s="5">
        <v>0</v>
      </c>
      <c r="R8693" s="5" t="s">
        <v>31895</v>
      </c>
      <c r="S8693" s="5" t="s">
        <v>7614</v>
      </c>
      <c r="T8693" s="5" t="s">
        <v>13738</v>
      </c>
      <c r="V8693" s="5" t="s">
        <v>7625</v>
      </c>
      <c r="W8693" s="5" t="s">
        <v>596</v>
      </c>
      <c r="Y8693" s="5" t="s">
        <v>31890</v>
      </c>
      <c r="Z8693" s="5" t="s">
        <v>31891</v>
      </c>
      <c r="AB8693" s="5" t="s">
        <v>87</v>
      </c>
      <c r="AC8693" s="5" t="s">
        <v>149</v>
      </c>
      <c r="AD8693" s="5" t="s">
        <v>97</v>
      </c>
      <c r="AO8693" s="5" t="s">
        <v>98</v>
      </c>
      <c r="AP8693" s="5" t="s">
        <v>98</v>
      </c>
      <c r="AT8693" s="5" t="s">
        <v>98</v>
      </c>
      <c r="AX8693" s="5">
        <v>2022</v>
      </c>
      <c r="BA8693" s="5" t="s">
        <v>362</v>
      </c>
      <c r="BD8693" s="5">
        <v>10</v>
      </c>
      <c r="BE8693" s="5">
        <v>2023</v>
      </c>
      <c r="BH8693" s="5" t="s">
        <v>99</v>
      </c>
      <c r="BK8693" s="5">
        <v>6</v>
      </c>
      <c r="BN8693" s="5">
        <f t="shared" si="163"/>
        <v>0.65385560485619199</v>
      </c>
    </row>
    <row r="8694" spans="1:66" x14ac:dyDescent="0.35">
      <c r="A8694" s="5" t="s">
        <v>31961</v>
      </c>
      <c r="B8694" s="5" t="s">
        <v>83</v>
      </c>
      <c r="C8694" s="5" t="s">
        <v>149</v>
      </c>
      <c r="D8694" s="5" t="s">
        <v>31886</v>
      </c>
      <c r="E8694" s="5" t="s">
        <v>98</v>
      </c>
      <c r="F8694" s="5" t="s">
        <v>87</v>
      </c>
      <c r="G8694" s="5" t="s">
        <v>31887</v>
      </c>
      <c r="H8694" s="5" t="s">
        <v>31888</v>
      </c>
      <c r="K8694" s="5">
        <v>1</v>
      </c>
      <c r="L8694" s="5">
        <v>1</v>
      </c>
      <c r="M8694" s="5">
        <v>0</v>
      </c>
      <c r="N8694" s="5" t="s">
        <v>224</v>
      </c>
      <c r="O8694" s="5">
        <v>0.65385560485619199</v>
      </c>
      <c r="P8694" s="5">
        <v>0</v>
      </c>
      <c r="Q8694" s="5">
        <v>0</v>
      </c>
      <c r="R8694" s="5" t="s">
        <v>31895</v>
      </c>
      <c r="S8694" s="5" t="s">
        <v>7614</v>
      </c>
      <c r="T8694" s="5" t="s">
        <v>13738</v>
      </c>
      <c r="V8694" s="5" t="s">
        <v>7625</v>
      </c>
      <c r="W8694" s="5" t="s">
        <v>596</v>
      </c>
      <c r="Y8694" s="5" t="s">
        <v>31890</v>
      </c>
      <c r="Z8694" s="5" t="s">
        <v>31891</v>
      </c>
      <c r="AB8694" s="5" t="s">
        <v>87</v>
      </c>
      <c r="AC8694" s="5" t="s">
        <v>149</v>
      </c>
      <c r="AD8694" s="5" t="s">
        <v>97</v>
      </c>
      <c r="AO8694" s="5" t="s">
        <v>98</v>
      </c>
      <c r="AP8694" s="5" t="s">
        <v>98</v>
      </c>
      <c r="AT8694" s="5" t="s">
        <v>98</v>
      </c>
      <c r="AX8694" s="5">
        <v>2022</v>
      </c>
      <c r="BA8694" s="5" t="s">
        <v>362</v>
      </c>
      <c r="BD8694" s="5">
        <v>10</v>
      </c>
      <c r="BE8694" s="5">
        <v>2023</v>
      </c>
      <c r="BH8694" s="5" t="s">
        <v>99</v>
      </c>
      <c r="BK8694" s="5">
        <v>6</v>
      </c>
      <c r="BN8694" s="5">
        <f t="shared" si="163"/>
        <v>0.65385560485619199</v>
      </c>
    </row>
    <row r="8695" spans="1:66" x14ac:dyDescent="0.35">
      <c r="A8695" s="5" t="s">
        <v>31962</v>
      </c>
      <c r="B8695" s="5" t="s">
        <v>83</v>
      </c>
      <c r="C8695" s="5" t="s">
        <v>149</v>
      </c>
      <c r="D8695" s="5" t="s">
        <v>31886</v>
      </c>
      <c r="E8695" s="5" t="s">
        <v>98</v>
      </c>
      <c r="F8695" s="5" t="s">
        <v>87</v>
      </c>
      <c r="G8695" s="5" t="s">
        <v>31887</v>
      </c>
      <c r="H8695" s="5" t="s">
        <v>31888</v>
      </c>
      <c r="K8695" s="5">
        <v>1</v>
      </c>
      <c r="L8695" s="5">
        <v>1</v>
      </c>
      <c r="M8695" s="5">
        <v>0</v>
      </c>
      <c r="N8695" s="5" t="s">
        <v>224</v>
      </c>
      <c r="O8695" s="5">
        <v>0.65385560485619199</v>
      </c>
      <c r="P8695" s="5">
        <v>0</v>
      </c>
      <c r="Q8695" s="5">
        <v>0</v>
      </c>
      <c r="R8695" s="5" t="s">
        <v>31895</v>
      </c>
      <c r="S8695" s="5" t="s">
        <v>7614</v>
      </c>
      <c r="T8695" s="5" t="s">
        <v>13738</v>
      </c>
      <c r="V8695" s="5" t="s">
        <v>7625</v>
      </c>
      <c r="W8695" s="5" t="s">
        <v>596</v>
      </c>
      <c r="Y8695" s="5" t="s">
        <v>31890</v>
      </c>
      <c r="Z8695" s="5" t="s">
        <v>31891</v>
      </c>
      <c r="AB8695" s="5" t="s">
        <v>87</v>
      </c>
      <c r="AC8695" s="5" t="s">
        <v>149</v>
      </c>
      <c r="AD8695" s="5" t="s">
        <v>97</v>
      </c>
      <c r="AO8695" s="5" t="s">
        <v>98</v>
      </c>
      <c r="AP8695" s="5" t="s">
        <v>98</v>
      </c>
      <c r="AT8695" s="5" t="s">
        <v>98</v>
      </c>
      <c r="AX8695" s="5">
        <v>2022</v>
      </c>
      <c r="BA8695" s="5" t="s">
        <v>362</v>
      </c>
      <c r="BD8695" s="5">
        <v>10</v>
      </c>
      <c r="BE8695" s="5">
        <v>2023</v>
      </c>
      <c r="BH8695" s="5" t="s">
        <v>99</v>
      </c>
      <c r="BK8695" s="5">
        <v>6</v>
      </c>
      <c r="BN8695" s="5">
        <f t="shared" si="163"/>
        <v>0.65385560485619199</v>
      </c>
    </row>
    <row r="8696" spans="1:66" x14ac:dyDescent="0.35">
      <c r="A8696" s="5" t="s">
        <v>31963</v>
      </c>
      <c r="B8696" s="5" t="s">
        <v>83</v>
      </c>
      <c r="C8696" s="5" t="s">
        <v>149</v>
      </c>
      <c r="D8696" s="5" t="s">
        <v>31886</v>
      </c>
      <c r="E8696" s="5" t="s">
        <v>98</v>
      </c>
      <c r="F8696" s="5" t="s">
        <v>87</v>
      </c>
      <c r="G8696" s="5" t="s">
        <v>31887</v>
      </c>
      <c r="H8696" s="5" t="s">
        <v>31888</v>
      </c>
      <c r="K8696" s="5">
        <v>1</v>
      </c>
      <c r="L8696" s="5">
        <v>1</v>
      </c>
      <c r="M8696" s="5">
        <v>0</v>
      </c>
      <c r="N8696" s="5" t="s">
        <v>224</v>
      </c>
      <c r="O8696" s="5">
        <v>0.65385560485619199</v>
      </c>
      <c r="P8696" s="5">
        <v>0</v>
      </c>
      <c r="Q8696" s="5">
        <v>0</v>
      </c>
      <c r="R8696" s="5" t="s">
        <v>31895</v>
      </c>
      <c r="S8696" s="5" t="s">
        <v>7614</v>
      </c>
      <c r="T8696" s="5" t="s">
        <v>13738</v>
      </c>
      <c r="V8696" s="5" t="s">
        <v>7625</v>
      </c>
      <c r="W8696" s="5" t="s">
        <v>596</v>
      </c>
      <c r="Y8696" s="5" t="s">
        <v>31890</v>
      </c>
      <c r="Z8696" s="5" t="s">
        <v>31891</v>
      </c>
      <c r="AB8696" s="5" t="s">
        <v>87</v>
      </c>
      <c r="AC8696" s="5" t="s">
        <v>149</v>
      </c>
      <c r="AD8696" s="5" t="s">
        <v>97</v>
      </c>
      <c r="AO8696" s="5" t="s">
        <v>98</v>
      </c>
      <c r="AP8696" s="5" t="s">
        <v>98</v>
      </c>
      <c r="AT8696" s="5" t="s">
        <v>98</v>
      </c>
      <c r="AX8696" s="5">
        <v>2022</v>
      </c>
      <c r="BA8696" s="5" t="s">
        <v>362</v>
      </c>
      <c r="BD8696" s="5">
        <v>10</v>
      </c>
      <c r="BE8696" s="5">
        <v>2023</v>
      </c>
      <c r="BH8696" s="5" t="s">
        <v>99</v>
      </c>
      <c r="BK8696" s="5">
        <v>6</v>
      </c>
      <c r="BN8696" s="5">
        <f t="shared" si="163"/>
        <v>0.65385560485619199</v>
      </c>
    </row>
    <row r="8697" spans="1:66" x14ac:dyDescent="0.35">
      <c r="A8697" s="5" t="s">
        <v>31964</v>
      </c>
      <c r="B8697" s="5" t="s">
        <v>83</v>
      </c>
      <c r="C8697" s="5" t="s">
        <v>149</v>
      </c>
      <c r="D8697" s="5" t="s">
        <v>31886</v>
      </c>
      <c r="E8697" s="5" t="s">
        <v>98</v>
      </c>
      <c r="F8697" s="5" t="s">
        <v>87</v>
      </c>
      <c r="G8697" s="5" t="s">
        <v>31887</v>
      </c>
      <c r="H8697" s="5" t="s">
        <v>31888</v>
      </c>
      <c r="K8697" s="5">
        <v>1</v>
      </c>
      <c r="L8697" s="5">
        <v>1</v>
      </c>
      <c r="M8697" s="5">
        <v>0</v>
      </c>
      <c r="N8697" s="5" t="s">
        <v>224</v>
      </c>
      <c r="O8697" s="5">
        <v>0.65385560485619199</v>
      </c>
      <c r="P8697" s="5">
        <v>0</v>
      </c>
      <c r="Q8697" s="5">
        <v>0</v>
      </c>
      <c r="R8697" s="5" t="s">
        <v>31895</v>
      </c>
      <c r="S8697" s="5" t="s">
        <v>7614</v>
      </c>
      <c r="T8697" s="5" t="s">
        <v>13738</v>
      </c>
      <c r="V8697" s="5" t="s">
        <v>7625</v>
      </c>
      <c r="W8697" s="5" t="s">
        <v>596</v>
      </c>
      <c r="Y8697" s="5" t="s">
        <v>31890</v>
      </c>
      <c r="Z8697" s="5" t="s">
        <v>31891</v>
      </c>
      <c r="AB8697" s="5" t="s">
        <v>87</v>
      </c>
      <c r="AC8697" s="5" t="s">
        <v>149</v>
      </c>
      <c r="AD8697" s="5" t="s">
        <v>97</v>
      </c>
      <c r="AO8697" s="5" t="s">
        <v>98</v>
      </c>
      <c r="AP8697" s="5" t="s">
        <v>98</v>
      </c>
      <c r="AT8697" s="5" t="s">
        <v>98</v>
      </c>
      <c r="AX8697" s="5">
        <v>2022</v>
      </c>
      <c r="BA8697" s="5" t="s">
        <v>362</v>
      </c>
      <c r="BD8697" s="5">
        <v>10</v>
      </c>
      <c r="BE8697" s="5">
        <v>2023</v>
      </c>
      <c r="BH8697" s="5" t="s">
        <v>99</v>
      </c>
      <c r="BK8697" s="5">
        <v>6</v>
      </c>
      <c r="BN8697" s="5">
        <f t="shared" si="163"/>
        <v>0.65385560485619199</v>
      </c>
    </row>
    <row r="8698" spans="1:66" x14ac:dyDescent="0.35">
      <c r="A8698" s="5" t="s">
        <v>31965</v>
      </c>
      <c r="B8698" s="5" t="s">
        <v>83</v>
      </c>
      <c r="C8698" s="5" t="s">
        <v>149</v>
      </c>
      <c r="D8698" s="5" t="s">
        <v>31886</v>
      </c>
      <c r="E8698" s="5" t="s">
        <v>98</v>
      </c>
      <c r="F8698" s="5" t="s">
        <v>87</v>
      </c>
      <c r="G8698" s="5" t="s">
        <v>31887</v>
      </c>
      <c r="H8698" s="5" t="s">
        <v>31888</v>
      </c>
      <c r="K8698" s="5">
        <v>1</v>
      </c>
      <c r="L8698" s="5">
        <v>1</v>
      </c>
      <c r="M8698" s="5">
        <v>0</v>
      </c>
      <c r="N8698" s="5" t="s">
        <v>224</v>
      </c>
      <c r="O8698" s="5">
        <v>0.65385560485619199</v>
      </c>
      <c r="P8698" s="5">
        <v>0</v>
      </c>
      <c r="Q8698" s="5">
        <v>0</v>
      </c>
      <c r="R8698" s="5" t="s">
        <v>31895</v>
      </c>
      <c r="S8698" s="5" t="s">
        <v>7614</v>
      </c>
      <c r="T8698" s="5" t="s">
        <v>13738</v>
      </c>
      <c r="V8698" s="5" t="s">
        <v>7625</v>
      </c>
      <c r="W8698" s="5" t="s">
        <v>596</v>
      </c>
      <c r="Y8698" s="5" t="s">
        <v>31890</v>
      </c>
      <c r="Z8698" s="5" t="s">
        <v>31891</v>
      </c>
      <c r="AB8698" s="5" t="s">
        <v>87</v>
      </c>
      <c r="AC8698" s="5" t="s">
        <v>149</v>
      </c>
      <c r="AD8698" s="5" t="s">
        <v>97</v>
      </c>
      <c r="AO8698" s="5" t="s">
        <v>98</v>
      </c>
      <c r="AP8698" s="5" t="s">
        <v>98</v>
      </c>
      <c r="AT8698" s="5" t="s">
        <v>98</v>
      </c>
      <c r="AX8698" s="5">
        <v>2022</v>
      </c>
      <c r="BA8698" s="5" t="s">
        <v>362</v>
      </c>
      <c r="BD8698" s="5">
        <v>10</v>
      </c>
      <c r="BE8698" s="5">
        <v>2023</v>
      </c>
      <c r="BH8698" s="5" t="s">
        <v>99</v>
      </c>
      <c r="BK8698" s="5">
        <v>6</v>
      </c>
      <c r="BN8698" s="5">
        <f t="shared" si="163"/>
        <v>0.65385560485619199</v>
      </c>
    </row>
    <row r="8699" spans="1:66" x14ac:dyDescent="0.35">
      <c r="A8699" s="5" t="s">
        <v>31966</v>
      </c>
      <c r="B8699" s="5" t="s">
        <v>83</v>
      </c>
      <c r="C8699" s="5" t="s">
        <v>149</v>
      </c>
      <c r="D8699" s="5" t="s">
        <v>31886</v>
      </c>
      <c r="E8699" s="5" t="s">
        <v>98</v>
      </c>
      <c r="F8699" s="5" t="s">
        <v>87</v>
      </c>
      <c r="G8699" s="5" t="s">
        <v>31887</v>
      </c>
      <c r="H8699" s="5" t="s">
        <v>31888</v>
      </c>
      <c r="K8699" s="5">
        <v>1</v>
      </c>
      <c r="L8699" s="5">
        <v>1</v>
      </c>
      <c r="M8699" s="5">
        <v>0</v>
      </c>
      <c r="N8699" s="5" t="s">
        <v>224</v>
      </c>
      <c r="O8699" s="5">
        <v>0.65385560485619199</v>
      </c>
      <c r="P8699" s="5">
        <v>0</v>
      </c>
      <c r="Q8699" s="5">
        <v>0</v>
      </c>
      <c r="R8699" s="5" t="s">
        <v>31895</v>
      </c>
      <c r="S8699" s="5" t="s">
        <v>7614</v>
      </c>
      <c r="T8699" s="5" t="s">
        <v>13738</v>
      </c>
      <c r="V8699" s="5" t="s">
        <v>7625</v>
      </c>
      <c r="W8699" s="5" t="s">
        <v>596</v>
      </c>
      <c r="Y8699" s="5" t="s">
        <v>31890</v>
      </c>
      <c r="Z8699" s="5" t="s">
        <v>31891</v>
      </c>
      <c r="AB8699" s="5" t="s">
        <v>87</v>
      </c>
      <c r="AC8699" s="5" t="s">
        <v>149</v>
      </c>
      <c r="AD8699" s="5" t="s">
        <v>97</v>
      </c>
      <c r="AO8699" s="5" t="s">
        <v>98</v>
      </c>
      <c r="AP8699" s="5" t="s">
        <v>98</v>
      </c>
      <c r="AT8699" s="5" t="s">
        <v>98</v>
      </c>
      <c r="AX8699" s="5">
        <v>2022</v>
      </c>
      <c r="BA8699" s="5" t="s">
        <v>362</v>
      </c>
      <c r="BD8699" s="5">
        <v>10</v>
      </c>
      <c r="BE8699" s="5">
        <v>2023</v>
      </c>
      <c r="BH8699" s="5" t="s">
        <v>99</v>
      </c>
      <c r="BK8699" s="5">
        <v>6</v>
      </c>
      <c r="BN8699" s="5">
        <f t="shared" si="163"/>
        <v>0.65385560485619199</v>
      </c>
    </row>
    <row r="8700" spans="1:66" x14ac:dyDescent="0.35">
      <c r="A8700" s="5" t="s">
        <v>31967</v>
      </c>
      <c r="B8700" s="5" t="s">
        <v>83</v>
      </c>
      <c r="C8700" s="5" t="s">
        <v>149</v>
      </c>
      <c r="D8700" s="5" t="s">
        <v>31886</v>
      </c>
      <c r="E8700" s="5" t="s">
        <v>98</v>
      </c>
      <c r="F8700" s="5" t="s">
        <v>87</v>
      </c>
      <c r="G8700" s="5" t="s">
        <v>31887</v>
      </c>
      <c r="H8700" s="5" t="s">
        <v>31888</v>
      </c>
      <c r="K8700" s="5">
        <v>1</v>
      </c>
      <c r="L8700" s="5">
        <v>1</v>
      </c>
      <c r="M8700" s="5">
        <v>0</v>
      </c>
      <c r="N8700" s="5" t="s">
        <v>224</v>
      </c>
      <c r="O8700" s="5">
        <v>0.65385560485619199</v>
      </c>
      <c r="P8700" s="5">
        <v>0</v>
      </c>
      <c r="Q8700" s="5">
        <v>0</v>
      </c>
      <c r="R8700" s="5" t="s">
        <v>31895</v>
      </c>
      <c r="S8700" s="5" t="s">
        <v>7614</v>
      </c>
      <c r="T8700" s="5" t="s">
        <v>13738</v>
      </c>
      <c r="V8700" s="5" t="s">
        <v>7625</v>
      </c>
      <c r="W8700" s="5" t="s">
        <v>596</v>
      </c>
      <c r="Y8700" s="5" t="s">
        <v>31890</v>
      </c>
      <c r="Z8700" s="5" t="s">
        <v>31891</v>
      </c>
      <c r="AB8700" s="5" t="s">
        <v>87</v>
      </c>
      <c r="AC8700" s="5" t="s">
        <v>149</v>
      </c>
      <c r="AD8700" s="5" t="s">
        <v>97</v>
      </c>
      <c r="AO8700" s="5" t="s">
        <v>98</v>
      </c>
      <c r="AP8700" s="5" t="s">
        <v>98</v>
      </c>
      <c r="AT8700" s="5" t="s">
        <v>98</v>
      </c>
      <c r="AX8700" s="5">
        <v>2022</v>
      </c>
      <c r="BA8700" s="5" t="s">
        <v>362</v>
      </c>
      <c r="BD8700" s="5">
        <v>10</v>
      </c>
      <c r="BE8700" s="5">
        <v>2023</v>
      </c>
      <c r="BH8700" s="5" t="s">
        <v>99</v>
      </c>
      <c r="BK8700" s="5">
        <v>6</v>
      </c>
      <c r="BN8700" s="5">
        <f t="shared" si="163"/>
        <v>0.65385560485619199</v>
      </c>
    </row>
    <row r="8701" spans="1:66" x14ac:dyDescent="0.35">
      <c r="A8701" s="5" t="s">
        <v>31968</v>
      </c>
      <c r="B8701" s="5" t="s">
        <v>83</v>
      </c>
      <c r="C8701" s="5" t="s">
        <v>149</v>
      </c>
      <c r="D8701" s="5" t="s">
        <v>31886</v>
      </c>
      <c r="E8701" s="5" t="s">
        <v>98</v>
      </c>
      <c r="F8701" s="5" t="s">
        <v>87</v>
      </c>
      <c r="G8701" s="5" t="s">
        <v>31887</v>
      </c>
      <c r="H8701" s="5" t="s">
        <v>31888</v>
      </c>
      <c r="K8701" s="5">
        <v>1</v>
      </c>
      <c r="L8701" s="5">
        <v>1</v>
      </c>
      <c r="M8701" s="5">
        <v>0</v>
      </c>
      <c r="N8701" s="5" t="s">
        <v>224</v>
      </c>
      <c r="O8701" s="5">
        <v>0.65385560485619199</v>
      </c>
      <c r="P8701" s="5">
        <v>0</v>
      </c>
      <c r="Q8701" s="5">
        <v>0</v>
      </c>
      <c r="R8701" s="5" t="s">
        <v>31895</v>
      </c>
      <c r="S8701" s="5" t="s">
        <v>7614</v>
      </c>
      <c r="T8701" s="5" t="s">
        <v>13738</v>
      </c>
      <c r="V8701" s="5" t="s">
        <v>7625</v>
      </c>
      <c r="W8701" s="5" t="s">
        <v>596</v>
      </c>
      <c r="Y8701" s="5" t="s">
        <v>31890</v>
      </c>
      <c r="Z8701" s="5" t="s">
        <v>31891</v>
      </c>
      <c r="AB8701" s="5" t="s">
        <v>87</v>
      </c>
      <c r="AC8701" s="5" t="s">
        <v>149</v>
      </c>
      <c r="AD8701" s="5" t="s">
        <v>97</v>
      </c>
      <c r="AO8701" s="5" t="s">
        <v>98</v>
      </c>
      <c r="AP8701" s="5" t="s">
        <v>98</v>
      </c>
      <c r="AT8701" s="5" t="s">
        <v>98</v>
      </c>
      <c r="AX8701" s="5">
        <v>2022</v>
      </c>
      <c r="BA8701" s="5" t="s">
        <v>362</v>
      </c>
      <c r="BD8701" s="5">
        <v>10</v>
      </c>
      <c r="BE8701" s="5">
        <v>2023</v>
      </c>
      <c r="BH8701" s="5" t="s">
        <v>99</v>
      </c>
      <c r="BK8701" s="5">
        <v>6</v>
      </c>
      <c r="BN8701" s="5">
        <f t="shared" si="163"/>
        <v>0.65385560485619199</v>
      </c>
    </row>
    <row r="8702" spans="1:66" x14ac:dyDescent="0.35">
      <c r="A8702" s="5" t="s">
        <v>31969</v>
      </c>
      <c r="B8702" s="5" t="s">
        <v>83</v>
      </c>
      <c r="C8702" s="5" t="s">
        <v>149</v>
      </c>
      <c r="D8702" s="5" t="s">
        <v>31886</v>
      </c>
      <c r="E8702" s="5" t="s">
        <v>98</v>
      </c>
      <c r="F8702" s="5" t="s">
        <v>87</v>
      </c>
      <c r="G8702" s="5" t="s">
        <v>31887</v>
      </c>
      <c r="H8702" s="5" t="s">
        <v>31888</v>
      </c>
      <c r="K8702" s="5">
        <v>1</v>
      </c>
      <c r="L8702" s="5">
        <v>1</v>
      </c>
      <c r="M8702" s="5">
        <v>0</v>
      </c>
      <c r="N8702" s="5" t="s">
        <v>224</v>
      </c>
      <c r="O8702" s="5">
        <v>0.65385560485619199</v>
      </c>
      <c r="P8702" s="5">
        <v>0</v>
      </c>
      <c r="Q8702" s="5">
        <v>0</v>
      </c>
      <c r="R8702" s="5" t="s">
        <v>31895</v>
      </c>
      <c r="S8702" s="5" t="s">
        <v>7614</v>
      </c>
      <c r="T8702" s="5" t="s">
        <v>13738</v>
      </c>
      <c r="V8702" s="5" t="s">
        <v>7625</v>
      </c>
      <c r="W8702" s="5" t="s">
        <v>596</v>
      </c>
      <c r="Y8702" s="5" t="s">
        <v>31890</v>
      </c>
      <c r="Z8702" s="5" t="s">
        <v>31891</v>
      </c>
      <c r="AB8702" s="5" t="s">
        <v>87</v>
      </c>
      <c r="AC8702" s="5" t="s">
        <v>149</v>
      </c>
      <c r="AD8702" s="5" t="s">
        <v>97</v>
      </c>
      <c r="AO8702" s="5" t="s">
        <v>98</v>
      </c>
      <c r="AP8702" s="5" t="s">
        <v>98</v>
      </c>
      <c r="AT8702" s="5" t="s">
        <v>98</v>
      </c>
      <c r="AX8702" s="5">
        <v>2022</v>
      </c>
      <c r="BA8702" s="5" t="s">
        <v>362</v>
      </c>
      <c r="BD8702" s="5">
        <v>10</v>
      </c>
      <c r="BE8702" s="5">
        <v>2023</v>
      </c>
      <c r="BH8702" s="5" t="s">
        <v>99</v>
      </c>
      <c r="BK8702" s="5">
        <v>6</v>
      </c>
      <c r="BN8702" s="5">
        <f t="shared" si="163"/>
        <v>0.65385560485619199</v>
      </c>
    </row>
    <row r="8703" spans="1:66" x14ac:dyDescent="0.35">
      <c r="A8703" s="5" t="s">
        <v>31970</v>
      </c>
      <c r="B8703" s="5" t="s">
        <v>83</v>
      </c>
      <c r="C8703" s="5" t="s">
        <v>149</v>
      </c>
      <c r="D8703" s="5" t="s">
        <v>31886</v>
      </c>
      <c r="E8703" s="5" t="s">
        <v>98</v>
      </c>
      <c r="F8703" s="5" t="s">
        <v>87</v>
      </c>
      <c r="G8703" s="5" t="s">
        <v>31887</v>
      </c>
      <c r="H8703" s="5" t="s">
        <v>31888</v>
      </c>
      <c r="K8703" s="5">
        <v>1</v>
      </c>
      <c r="L8703" s="5">
        <v>1</v>
      </c>
      <c r="M8703" s="5">
        <v>0</v>
      </c>
      <c r="N8703" s="5" t="s">
        <v>224</v>
      </c>
      <c r="O8703" s="5">
        <v>0.65385560485619199</v>
      </c>
      <c r="P8703" s="5">
        <v>0</v>
      </c>
      <c r="Q8703" s="5">
        <v>0</v>
      </c>
      <c r="R8703" s="5" t="s">
        <v>31895</v>
      </c>
      <c r="S8703" s="5" t="s">
        <v>7614</v>
      </c>
      <c r="T8703" s="5" t="s">
        <v>13738</v>
      </c>
      <c r="V8703" s="5" t="s">
        <v>7625</v>
      </c>
      <c r="W8703" s="5" t="s">
        <v>596</v>
      </c>
      <c r="Y8703" s="5" t="s">
        <v>31890</v>
      </c>
      <c r="Z8703" s="5" t="s">
        <v>31891</v>
      </c>
      <c r="AB8703" s="5" t="s">
        <v>87</v>
      </c>
      <c r="AC8703" s="5" t="s">
        <v>149</v>
      </c>
      <c r="AD8703" s="5" t="s">
        <v>97</v>
      </c>
      <c r="AO8703" s="5" t="s">
        <v>98</v>
      </c>
      <c r="AP8703" s="5" t="s">
        <v>98</v>
      </c>
      <c r="AT8703" s="5" t="s">
        <v>98</v>
      </c>
      <c r="AX8703" s="5">
        <v>2022</v>
      </c>
      <c r="BA8703" s="5" t="s">
        <v>362</v>
      </c>
      <c r="BD8703" s="5">
        <v>10</v>
      </c>
      <c r="BE8703" s="5">
        <v>2023</v>
      </c>
      <c r="BH8703" s="5" t="s">
        <v>99</v>
      </c>
      <c r="BK8703" s="5">
        <v>6</v>
      </c>
      <c r="BN8703" s="5">
        <f t="shared" si="163"/>
        <v>0.65385560485619199</v>
      </c>
    </row>
    <row r="8704" spans="1:66" x14ac:dyDescent="0.35">
      <c r="A8704" s="5" t="s">
        <v>31971</v>
      </c>
      <c r="B8704" s="5" t="s">
        <v>83</v>
      </c>
      <c r="C8704" s="5" t="s">
        <v>149</v>
      </c>
      <c r="D8704" s="5" t="s">
        <v>31886</v>
      </c>
      <c r="E8704" s="5" t="s">
        <v>98</v>
      </c>
      <c r="F8704" s="5" t="s">
        <v>87</v>
      </c>
      <c r="G8704" s="5" t="s">
        <v>31887</v>
      </c>
      <c r="H8704" s="5" t="s">
        <v>31888</v>
      </c>
      <c r="K8704" s="5">
        <v>1</v>
      </c>
      <c r="L8704" s="5">
        <v>1</v>
      </c>
      <c r="M8704" s="5">
        <v>0</v>
      </c>
      <c r="N8704" s="5" t="s">
        <v>224</v>
      </c>
      <c r="O8704" s="5">
        <v>0.65385560485619199</v>
      </c>
      <c r="P8704" s="5">
        <v>0</v>
      </c>
      <c r="Q8704" s="5">
        <v>0</v>
      </c>
      <c r="R8704" s="5" t="s">
        <v>31895</v>
      </c>
      <c r="S8704" s="5" t="s">
        <v>7614</v>
      </c>
      <c r="T8704" s="5" t="s">
        <v>13738</v>
      </c>
      <c r="V8704" s="5" t="s">
        <v>7625</v>
      </c>
      <c r="W8704" s="5" t="s">
        <v>596</v>
      </c>
      <c r="Y8704" s="5" t="s">
        <v>31890</v>
      </c>
      <c r="Z8704" s="5" t="s">
        <v>31891</v>
      </c>
      <c r="AB8704" s="5" t="s">
        <v>87</v>
      </c>
      <c r="AC8704" s="5" t="s">
        <v>149</v>
      </c>
      <c r="AD8704" s="5" t="s">
        <v>97</v>
      </c>
      <c r="AO8704" s="5" t="s">
        <v>98</v>
      </c>
      <c r="AP8704" s="5" t="s">
        <v>98</v>
      </c>
      <c r="AT8704" s="5" t="s">
        <v>98</v>
      </c>
      <c r="AX8704" s="5">
        <v>2022</v>
      </c>
      <c r="BA8704" s="5" t="s">
        <v>362</v>
      </c>
      <c r="BD8704" s="5">
        <v>10</v>
      </c>
      <c r="BE8704" s="5">
        <v>2023</v>
      </c>
      <c r="BH8704" s="5" t="s">
        <v>99</v>
      </c>
      <c r="BK8704" s="5">
        <v>6</v>
      </c>
      <c r="BN8704" s="5">
        <f t="shared" si="163"/>
        <v>0.65385560485619199</v>
      </c>
    </row>
    <row r="8705" spans="1:66" x14ac:dyDescent="0.35">
      <c r="A8705" s="5" t="s">
        <v>31972</v>
      </c>
      <c r="B8705" s="5" t="s">
        <v>83</v>
      </c>
      <c r="C8705" s="5" t="s">
        <v>149</v>
      </c>
      <c r="D8705" s="5" t="s">
        <v>31886</v>
      </c>
      <c r="E8705" s="5" t="s">
        <v>98</v>
      </c>
      <c r="F8705" s="5" t="s">
        <v>87</v>
      </c>
      <c r="G8705" s="5" t="s">
        <v>31887</v>
      </c>
      <c r="H8705" s="5" t="s">
        <v>31888</v>
      </c>
      <c r="K8705" s="5">
        <v>1</v>
      </c>
      <c r="L8705" s="5">
        <v>1</v>
      </c>
      <c r="M8705" s="5">
        <v>0</v>
      </c>
      <c r="N8705" s="5" t="s">
        <v>224</v>
      </c>
      <c r="O8705" s="5">
        <v>0.65385560485619199</v>
      </c>
      <c r="P8705" s="5">
        <v>0</v>
      </c>
      <c r="Q8705" s="5">
        <v>0</v>
      </c>
      <c r="R8705" s="5" t="s">
        <v>31895</v>
      </c>
      <c r="S8705" s="5" t="s">
        <v>7614</v>
      </c>
      <c r="T8705" s="5" t="s">
        <v>13738</v>
      </c>
      <c r="V8705" s="5" t="s">
        <v>7625</v>
      </c>
      <c r="W8705" s="5" t="s">
        <v>596</v>
      </c>
      <c r="Y8705" s="5" t="s">
        <v>31890</v>
      </c>
      <c r="Z8705" s="5" t="s">
        <v>31891</v>
      </c>
      <c r="AB8705" s="5" t="s">
        <v>87</v>
      </c>
      <c r="AC8705" s="5" t="s">
        <v>149</v>
      </c>
      <c r="AD8705" s="5" t="s">
        <v>97</v>
      </c>
      <c r="AO8705" s="5" t="s">
        <v>98</v>
      </c>
      <c r="AP8705" s="5" t="s">
        <v>98</v>
      </c>
      <c r="AT8705" s="5" t="s">
        <v>98</v>
      </c>
      <c r="AX8705" s="5">
        <v>2022</v>
      </c>
      <c r="BA8705" s="5" t="s">
        <v>362</v>
      </c>
      <c r="BD8705" s="5">
        <v>10</v>
      </c>
      <c r="BE8705" s="5">
        <v>2023</v>
      </c>
      <c r="BH8705" s="5" t="s">
        <v>99</v>
      </c>
      <c r="BK8705" s="5">
        <v>6</v>
      </c>
      <c r="BN8705" s="5">
        <f t="shared" si="163"/>
        <v>0.65385560485619199</v>
      </c>
    </row>
    <row r="8706" spans="1:66" x14ac:dyDescent="0.35">
      <c r="A8706" s="5" t="s">
        <v>31973</v>
      </c>
      <c r="B8706" s="5" t="s">
        <v>83</v>
      </c>
      <c r="C8706" s="5" t="s">
        <v>149</v>
      </c>
      <c r="D8706" s="5" t="s">
        <v>31886</v>
      </c>
      <c r="E8706" s="5" t="s">
        <v>98</v>
      </c>
      <c r="F8706" s="5" t="s">
        <v>87</v>
      </c>
      <c r="G8706" s="5" t="s">
        <v>31887</v>
      </c>
      <c r="H8706" s="5" t="s">
        <v>31888</v>
      </c>
      <c r="K8706" s="5">
        <v>1</v>
      </c>
      <c r="L8706" s="5">
        <v>1</v>
      </c>
      <c r="M8706" s="5">
        <v>0</v>
      </c>
      <c r="N8706" s="5" t="s">
        <v>224</v>
      </c>
      <c r="O8706" s="5">
        <v>0.65385560485619199</v>
      </c>
      <c r="P8706" s="5">
        <v>0</v>
      </c>
      <c r="Q8706" s="5">
        <v>0</v>
      </c>
      <c r="R8706" s="5" t="s">
        <v>31895</v>
      </c>
      <c r="S8706" s="5" t="s">
        <v>7614</v>
      </c>
      <c r="T8706" s="5" t="s">
        <v>13738</v>
      </c>
      <c r="V8706" s="5" t="s">
        <v>7625</v>
      </c>
      <c r="W8706" s="5" t="s">
        <v>596</v>
      </c>
      <c r="Y8706" s="5" t="s">
        <v>31890</v>
      </c>
      <c r="Z8706" s="5" t="s">
        <v>31891</v>
      </c>
      <c r="AB8706" s="5" t="s">
        <v>87</v>
      </c>
      <c r="AC8706" s="5" t="s">
        <v>149</v>
      </c>
      <c r="AD8706" s="5" t="s">
        <v>97</v>
      </c>
      <c r="AO8706" s="5" t="s">
        <v>98</v>
      </c>
      <c r="AP8706" s="5" t="s">
        <v>98</v>
      </c>
      <c r="AT8706" s="5" t="s">
        <v>98</v>
      </c>
      <c r="AX8706" s="5">
        <v>2022</v>
      </c>
      <c r="BA8706" s="5" t="s">
        <v>362</v>
      </c>
      <c r="BD8706" s="5">
        <v>10</v>
      </c>
      <c r="BE8706" s="5">
        <v>2023</v>
      </c>
      <c r="BH8706" s="5" t="s">
        <v>99</v>
      </c>
      <c r="BK8706" s="5">
        <v>6</v>
      </c>
      <c r="BN8706" s="5">
        <f t="shared" si="163"/>
        <v>0.65385560485619199</v>
      </c>
    </row>
    <row r="8707" spans="1:66" x14ac:dyDescent="0.35">
      <c r="A8707" s="5" t="s">
        <v>31974</v>
      </c>
      <c r="B8707" s="5" t="s">
        <v>83</v>
      </c>
      <c r="C8707" s="5" t="s">
        <v>149</v>
      </c>
      <c r="D8707" s="5" t="s">
        <v>31886</v>
      </c>
      <c r="E8707" s="5" t="s">
        <v>98</v>
      </c>
      <c r="F8707" s="5" t="s">
        <v>87</v>
      </c>
      <c r="G8707" s="5" t="s">
        <v>31887</v>
      </c>
      <c r="H8707" s="5" t="s">
        <v>31888</v>
      </c>
      <c r="K8707" s="5">
        <v>1</v>
      </c>
      <c r="L8707" s="5">
        <v>1</v>
      </c>
      <c r="M8707" s="5">
        <v>0</v>
      </c>
      <c r="N8707" s="5" t="s">
        <v>224</v>
      </c>
      <c r="O8707" s="5">
        <v>0.65385560485619199</v>
      </c>
      <c r="P8707" s="5">
        <v>0</v>
      </c>
      <c r="Q8707" s="5">
        <v>0</v>
      </c>
      <c r="R8707" s="5" t="s">
        <v>31895</v>
      </c>
      <c r="S8707" s="5" t="s">
        <v>7614</v>
      </c>
      <c r="T8707" s="5" t="s">
        <v>13738</v>
      </c>
      <c r="V8707" s="5" t="s">
        <v>7625</v>
      </c>
      <c r="W8707" s="5" t="s">
        <v>596</v>
      </c>
      <c r="Y8707" s="5" t="s">
        <v>31890</v>
      </c>
      <c r="Z8707" s="5" t="s">
        <v>31891</v>
      </c>
      <c r="AB8707" s="5" t="s">
        <v>87</v>
      </c>
      <c r="AC8707" s="5" t="s">
        <v>149</v>
      </c>
      <c r="AD8707" s="5" t="s">
        <v>97</v>
      </c>
      <c r="AO8707" s="5" t="s">
        <v>98</v>
      </c>
      <c r="AP8707" s="5" t="s">
        <v>98</v>
      </c>
      <c r="AT8707" s="5" t="s">
        <v>98</v>
      </c>
      <c r="AX8707" s="5">
        <v>2022</v>
      </c>
      <c r="BA8707" s="5" t="s">
        <v>362</v>
      </c>
      <c r="BD8707" s="5">
        <v>10</v>
      </c>
      <c r="BE8707" s="5">
        <v>2023</v>
      </c>
      <c r="BH8707" s="5" t="s">
        <v>99</v>
      </c>
      <c r="BK8707" s="5">
        <v>6</v>
      </c>
      <c r="BN8707" s="5">
        <f t="shared" si="163"/>
        <v>0.65385560485619199</v>
      </c>
    </row>
    <row r="8708" spans="1:66" x14ac:dyDescent="0.35">
      <c r="A8708" s="5" t="s">
        <v>31975</v>
      </c>
      <c r="B8708" s="5" t="s">
        <v>83</v>
      </c>
      <c r="C8708" s="5" t="s">
        <v>149</v>
      </c>
      <c r="D8708" s="5" t="s">
        <v>31886</v>
      </c>
      <c r="E8708" s="5" t="s">
        <v>98</v>
      </c>
      <c r="F8708" s="5" t="s">
        <v>87</v>
      </c>
      <c r="G8708" s="5" t="s">
        <v>31887</v>
      </c>
      <c r="H8708" s="5" t="s">
        <v>31888</v>
      </c>
      <c r="K8708" s="5">
        <v>1</v>
      </c>
      <c r="L8708" s="5">
        <v>1</v>
      </c>
      <c r="M8708" s="5">
        <v>0</v>
      </c>
      <c r="N8708" s="5" t="s">
        <v>224</v>
      </c>
      <c r="O8708" s="5">
        <v>0.65385560485619199</v>
      </c>
      <c r="P8708" s="5">
        <v>0</v>
      </c>
      <c r="Q8708" s="5">
        <v>0</v>
      </c>
      <c r="R8708" s="5" t="s">
        <v>31895</v>
      </c>
      <c r="S8708" s="5" t="s">
        <v>7614</v>
      </c>
      <c r="T8708" s="5" t="s">
        <v>13738</v>
      </c>
      <c r="V8708" s="5" t="s">
        <v>7625</v>
      </c>
      <c r="W8708" s="5" t="s">
        <v>596</v>
      </c>
      <c r="Y8708" s="5" t="s">
        <v>31890</v>
      </c>
      <c r="Z8708" s="5" t="s">
        <v>31891</v>
      </c>
      <c r="AB8708" s="5" t="s">
        <v>87</v>
      </c>
      <c r="AC8708" s="5" t="s">
        <v>149</v>
      </c>
      <c r="AD8708" s="5" t="s">
        <v>97</v>
      </c>
      <c r="AO8708" s="5" t="s">
        <v>98</v>
      </c>
      <c r="AP8708" s="5" t="s">
        <v>98</v>
      </c>
      <c r="AT8708" s="5" t="s">
        <v>98</v>
      </c>
      <c r="AX8708" s="5">
        <v>2022</v>
      </c>
      <c r="BA8708" s="5" t="s">
        <v>362</v>
      </c>
      <c r="BD8708" s="5">
        <v>10</v>
      </c>
      <c r="BE8708" s="5">
        <v>2023</v>
      </c>
      <c r="BH8708" s="5" t="s">
        <v>99</v>
      </c>
      <c r="BK8708" s="5">
        <v>6</v>
      </c>
      <c r="BN8708" s="5">
        <f t="shared" si="163"/>
        <v>0.65385560485619199</v>
      </c>
    </row>
    <row r="8709" spans="1:66" x14ac:dyDescent="0.35">
      <c r="A8709" s="5" t="s">
        <v>31976</v>
      </c>
      <c r="B8709" s="5" t="s">
        <v>83</v>
      </c>
      <c r="C8709" s="5" t="s">
        <v>149</v>
      </c>
      <c r="D8709" s="5" t="s">
        <v>31886</v>
      </c>
      <c r="E8709" s="5" t="s">
        <v>98</v>
      </c>
      <c r="F8709" s="5" t="s">
        <v>87</v>
      </c>
      <c r="G8709" s="5" t="s">
        <v>31887</v>
      </c>
      <c r="H8709" s="5" t="s">
        <v>31888</v>
      </c>
      <c r="K8709" s="5">
        <v>1</v>
      </c>
      <c r="L8709" s="5">
        <v>1</v>
      </c>
      <c r="M8709" s="5">
        <v>0</v>
      </c>
      <c r="N8709" s="5" t="s">
        <v>224</v>
      </c>
      <c r="O8709" s="5">
        <v>0.65385560485619199</v>
      </c>
      <c r="P8709" s="5">
        <v>0</v>
      </c>
      <c r="Q8709" s="5">
        <v>0</v>
      </c>
      <c r="R8709" s="5" t="s">
        <v>31895</v>
      </c>
      <c r="S8709" s="5" t="s">
        <v>7614</v>
      </c>
      <c r="T8709" s="5" t="s">
        <v>13738</v>
      </c>
      <c r="V8709" s="5" t="s">
        <v>7625</v>
      </c>
      <c r="W8709" s="5" t="s">
        <v>596</v>
      </c>
      <c r="Y8709" s="5" t="s">
        <v>31890</v>
      </c>
      <c r="Z8709" s="5" t="s">
        <v>31891</v>
      </c>
      <c r="AB8709" s="5" t="s">
        <v>87</v>
      </c>
      <c r="AC8709" s="5" t="s">
        <v>149</v>
      </c>
      <c r="AD8709" s="5" t="s">
        <v>97</v>
      </c>
      <c r="AO8709" s="5" t="s">
        <v>98</v>
      </c>
      <c r="AP8709" s="5" t="s">
        <v>98</v>
      </c>
      <c r="AT8709" s="5" t="s">
        <v>98</v>
      </c>
      <c r="AX8709" s="5">
        <v>2022</v>
      </c>
      <c r="BA8709" s="5" t="s">
        <v>362</v>
      </c>
      <c r="BD8709" s="5">
        <v>10</v>
      </c>
      <c r="BE8709" s="5">
        <v>2023</v>
      </c>
      <c r="BH8709" s="5" t="s">
        <v>99</v>
      </c>
      <c r="BK8709" s="5">
        <v>6</v>
      </c>
      <c r="BN8709" s="5">
        <f t="shared" ref="BN8709:BN8772" si="164">IF(BM8709="",O8709,BM8709)</f>
        <v>0.65385560485619199</v>
      </c>
    </row>
    <row r="8710" spans="1:66" x14ac:dyDescent="0.35">
      <c r="A8710" s="5" t="s">
        <v>31977</v>
      </c>
      <c r="B8710" s="5" t="s">
        <v>83</v>
      </c>
      <c r="C8710" s="5" t="s">
        <v>149</v>
      </c>
      <c r="D8710" s="5" t="s">
        <v>31886</v>
      </c>
      <c r="E8710" s="5" t="s">
        <v>98</v>
      </c>
      <c r="F8710" s="5" t="s">
        <v>87</v>
      </c>
      <c r="G8710" s="5" t="s">
        <v>31887</v>
      </c>
      <c r="H8710" s="5" t="s">
        <v>31888</v>
      </c>
      <c r="K8710" s="5">
        <v>1</v>
      </c>
      <c r="L8710" s="5">
        <v>1</v>
      </c>
      <c r="M8710" s="5">
        <v>0</v>
      </c>
      <c r="N8710" s="5" t="s">
        <v>224</v>
      </c>
      <c r="O8710" s="5">
        <v>0.65385560485619199</v>
      </c>
      <c r="P8710" s="5">
        <v>0</v>
      </c>
      <c r="Q8710" s="5">
        <v>0</v>
      </c>
      <c r="R8710" s="5" t="s">
        <v>31895</v>
      </c>
      <c r="S8710" s="5" t="s">
        <v>7614</v>
      </c>
      <c r="T8710" s="5" t="s">
        <v>13738</v>
      </c>
      <c r="V8710" s="5" t="s">
        <v>7625</v>
      </c>
      <c r="W8710" s="5" t="s">
        <v>596</v>
      </c>
      <c r="Y8710" s="5" t="s">
        <v>31890</v>
      </c>
      <c r="Z8710" s="5" t="s">
        <v>31891</v>
      </c>
      <c r="AB8710" s="5" t="s">
        <v>87</v>
      </c>
      <c r="AC8710" s="5" t="s">
        <v>149</v>
      </c>
      <c r="AD8710" s="5" t="s">
        <v>97</v>
      </c>
      <c r="AO8710" s="5" t="s">
        <v>98</v>
      </c>
      <c r="AP8710" s="5" t="s">
        <v>98</v>
      </c>
      <c r="AT8710" s="5" t="s">
        <v>98</v>
      </c>
      <c r="AX8710" s="5">
        <v>2022</v>
      </c>
      <c r="BA8710" s="5" t="s">
        <v>362</v>
      </c>
      <c r="BD8710" s="5">
        <v>10</v>
      </c>
      <c r="BE8710" s="5">
        <v>2023</v>
      </c>
      <c r="BH8710" s="5" t="s">
        <v>99</v>
      </c>
      <c r="BK8710" s="5">
        <v>6</v>
      </c>
      <c r="BN8710" s="5">
        <f t="shared" si="164"/>
        <v>0.65385560485619199</v>
      </c>
    </row>
    <row r="8711" spans="1:66" x14ac:dyDescent="0.35">
      <c r="A8711" s="5" t="s">
        <v>31978</v>
      </c>
      <c r="B8711" s="5" t="s">
        <v>83</v>
      </c>
      <c r="C8711" s="5" t="s">
        <v>149</v>
      </c>
      <c r="D8711" s="5" t="s">
        <v>31886</v>
      </c>
      <c r="E8711" s="5" t="s">
        <v>98</v>
      </c>
      <c r="F8711" s="5" t="s">
        <v>87</v>
      </c>
      <c r="G8711" s="5" t="s">
        <v>31887</v>
      </c>
      <c r="H8711" s="5" t="s">
        <v>31888</v>
      </c>
      <c r="K8711" s="5">
        <v>1</v>
      </c>
      <c r="L8711" s="5">
        <v>1</v>
      </c>
      <c r="M8711" s="5">
        <v>0</v>
      </c>
      <c r="N8711" s="5" t="s">
        <v>224</v>
      </c>
      <c r="O8711" s="5">
        <v>0.65385560485619199</v>
      </c>
      <c r="P8711" s="5">
        <v>0</v>
      </c>
      <c r="Q8711" s="5">
        <v>0</v>
      </c>
      <c r="R8711" s="5" t="s">
        <v>31895</v>
      </c>
      <c r="S8711" s="5" t="s">
        <v>7614</v>
      </c>
      <c r="T8711" s="5" t="s">
        <v>13738</v>
      </c>
      <c r="V8711" s="5" t="s">
        <v>7625</v>
      </c>
      <c r="W8711" s="5" t="s">
        <v>596</v>
      </c>
      <c r="Y8711" s="5" t="s">
        <v>31890</v>
      </c>
      <c r="Z8711" s="5" t="s">
        <v>31891</v>
      </c>
      <c r="AB8711" s="5" t="s">
        <v>87</v>
      </c>
      <c r="AC8711" s="5" t="s">
        <v>149</v>
      </c>
      <c r="AD8711" s="5" t="s">
        <v>97</v>
      </c>
      <c r="AO8711" s="5" t="s">
        <v>98</v>
      </c>
      <c r="AP8711" s="5" t="s">
        <v>98</v>
      </c>
      <c r="AT8711" s="5" t="s">
        <v>98</v>
      </c>
      <c r="AX8711" s="5">
        <v>2022</v>
      </c>
      <c r="BA8711" s="5" t="s">
        <v>362</v>
      </c>
      <c r="BD8711" s="5">
        <v>10</v>
      </c>
      <c r="BE8711" s="5">
        <v>2023</v>
      </c>
      <c r="BH8711" s="5" t="s">
        <v>99</v>
      </c>
      <c r="BK8711" s="5">
        <v>6</v>
      </c>
      <c r="BN8711" s="5">
        <f t="shared" si="164"/>
        <v>0.65385560485619199</v>
      </c>
    </row>
    <row r="8712" spans="1:66" x14ac:dyDescent="0.35">
      <c r="A8712" s="5" t="s">
        <v>31979</v>
      </c>
      <c r="B8712" s="5" t="s">
        <v>83</v>
      </c>
      <c r="C8712" s="5" t="s">
        <v>149</v>
      </c>
      <c r="D8712" s="5" t="s">
        <v>31886</v>
      </c>
      <c r="E8712" s="5" t="s">
        <v>98</v>
      </c>
      <c r="F8712" s="5" t="s">
        <v>87</v>
      </c>
      <c r="G8712" s="5" t="s">
        <v>31887</v>
      </c>
      <c r="H8712" s="5" t="s">
        <v>31888</v>
      </c>
      <c r="K8712" s="5">
        <v>1</v>
      </c>
      <c r="L8712" s="5">
        <v>1</v>
      </c>
      <c r="M8712" s="5">
        <v>0</v>
      </c>
      <c r="N8712" s="5" t="s">
        <v>224</v>
      </c>
      <c r="O8712" s="5">
        <v>0.65385560485619199</v>
      </c>
      <c r="P8712" s="5">
        <v>0</v>
      </c>
      <c r="Q8712" s="5">
        <v>0</v>
      </c>
      <c r="R8712" s="5" t="s">
        <v>31895</v>
      </c>
      <c r="S8712" s="5" t="s">
        <v>7614</v>
      </c>
      <c r="T8712" s="5" t="s">
        <v>13738</v>
      </c>
      <c r="V8712" s="5" t="s">
        <v>7625</v>
      </c>
      <c r="W8712" s="5" t="s">
        <v>596</v>
      </c>
      <c r="Y8712" s="5" t="s">
        <v>31890</v>
      </c>
      <c r="Z8712" s="5" t="s">
        <v>31891</v>
      </c>
      <c r="AB8712" s="5" t="s">
        <v>87</v>
      </c>
      <c r="AC8712" s="5" t="s">
        <v>149</v>
      </c>
      <c r="AD8712" s="5" t="s">
        <v>97</v>
      </c>
      <c r="AO8712" s="5" t="s">
        <v>98</v>
      </c>
      <c r="AP8712" s="5" t="s">
        <v>98</v>
      </c>
      <c r="AT8712" s="5" t="s">
        <v>98</v>
      </c>
      <c r="AX8712" s="5">
        <v>2022</v>
      </c>
      <c r="BA8712" s="5" t="s">
        <v>362</v>
      </c>
      <c r="BD8712" s="5">
        <v>10</v>
      </c>
      <c r="BE8712" s="5">
        <v>2023</v>
      </c>
      <c r="BH8712" s="5" t="s">
        <v>99</v>
      </c>
      <c r="BK8712" s="5">
        <v>6</v>
      </c>
      <c r="BN8712" s="5">
        <f t="shared" si="164"/>
        <v>0.65385560485619199</v>
      </c>
    </row>
    <row r="8713" spans="1:66" x14ac:dyDescent="0.35">
      <c r="A8713" s="5" t="s">
        <v>31980</v>
      </c>
      <c r="B8713" s="5" t="s">
        <v>83</v>
      </c>
      <c r="C8713" s="5" t="s">
        <v>149</v>
      </c>
      <c r="D8713" s="5" t="s">
        <v>31886</v>
      </c>
      <c r="E8713" s="5" t="s">
        <v>98</v>
      </c>
      <c r="F8713" s="5" t="s">
        <v>87</v>
      </c>
      <c r="G8713" s="5" t="s">
        <v>31887</v>
      </c>
      <c r="H8713" s="5" t="s">
        <v>31888</v>
      </c>
      <c r="K8713" s="5">
        <v>1</v>
      </c>
      <c r="L8713" s="5">
        <v>1</v>
      </c>
      <c r="M8713" s="5">
        <v>0</v>
      </c>
      <c r="N8713" s="5" t="s">
        <v>224</v>
      </c>
      <c r="O8713" s="5">
        <v>0.65385560485619199</v>
      </c>
      <c r="P8713" s="5">
        <v>0</v>
      </c>
      <c r="Q8713" s="5">
        <v>0</v>
      </c>
      <c r="R8713" s="5" t="s">
        <v>31895</v>
      </c>
      <c r="S8713" s="5" t="s">
        <v>7614</v>
      </c>
      <c r="T8713" s="5" t="s">
        <v>13738</v>
      </c>
      <c r="V8713" s="5" t="s">
        <v>7625</v>
      </c>
      <c r="W8713" s="5" t="s">
        <v>596</v>
      </c>
      <c r="Y8713" s="5" t="s">
        <v>31890</v>
      </c>
      <c r="Z8713" s="5" t="s">
        <v>31891</v>
      </c>
      <c r="AB8713" s="5" t="s">
        <v>87</v>
      </c>
      <c r="AC8713" s="5" t="s">
        <v>149</v>
      </c>
      <c r="AD8713" s="5" t="s">
        <v>97</v>
      </c>
      <c r="AO8713" s="5" t="s">
        <v>98</v>
      </c>
      <c r="AP8713" s="5" t="s">
        <v>98</v>
      </c>
      <c r="AT8713" s="5" t="s">
        <v>98</v>
      </c>
      <c r="AX8713" s="5">
        <v>2022</v>
      </c>
      <c r="BA8713" s="5" t="s">
        <v>362</v>
      </c>
      <c r="BD8713" s="5">
        <v>10</v>
      </c>
      <c r="BE8713" s="5">
        <v>2023</v>
      </c>
      <c r="BH8713" s="5" t="s">
        <v>99</v>
      </c>
      <c r="BK8713" s="5">
        <v>6</v>
      </c>
      <c r="BN8713" s="5">
        <f t="shared" si="164"/>
        <v>0.65385560485619199</v>
      </c>
    </row>
    <row r="8714" spans="1:66" x14ac:dyDescent="0.35">
      <c r="A8714" s="5" t="s">
        <v>31981</v>
      </c>
      <c r="B8714" s="5" t="s">
        <v>83</v>
      </c>
      <c r="C8714" s="5" t="s">
        <v>149</v>
      </c>
      <c r="D8714" s="5" t="s">
        <v>31886</v>
      </c>
      <c r="E8714" s="5" t="s">
        <v>98</v>
      </c>
      <c r="F8714" s="5" t="s">
        <v>87</v>
      </c>
      <c r="G8714" s="5" t="s">
        <v>31887</v>
      </c>
      <c r="H8714" s="5" t="s">
        <v>31888</v>
      </c>
      <c r="K8714" s="5">
        <v>1</v>
      </c>
      <c r="L8714" s="5">
        <v>1</v>
      </c>
      <c r="M8714" s="5">
        <v>0</v>
      </c>
      <c r="N8714" s="5" t="s">
        <v>224</v>
      </c>
      <c r="O8714" s="5">
        <v>0.65385560485619199</v>
      </c>
      <c r="P8714" s="5">
        <v>0</v>
      </c>
      <c r="Q8714" s="5">
        <v>0</v>
      </c>
      <c r="R8714" s="5" t="s">
        <v>31895</v>
      </c>
      <c r="S8714" s="5" t="s">
        <v>7614</v>
      </c>
      <c r="T8714" s="5" t="s">
        <v>13738</v>
      </c>
      <c r="V8714" s="5" t="s">
        <v>7625</v>
      </c>
      <c r="W8714" s="5" t="s">
        <v>596</v>
      </c>
      <c r="Y8714" s="5" t="s">
        <v>31890</v>
      </c>
      <c r="Z8714" s="5" t="s">
        <v>31891</v>
      </c>
      <c r="AB8714" s="5" t="s">
        <v>87</v>
      </c>
      <c r="AC8714" s="5" t="s">
        <v>149</v>
      </c>
      <c r="AD8714" s="5" t="s">
        <v>97</v>
      </c>
      <c r="AO8714" s="5" t="s">
        <v>98</v>
      </c>
      <c r="AP8714" s="5" t="s">
        <v>98</v>
      </c>
      <c r="AT8714" s="5" t="s">
        <v>98</v>
      </c>
      <c r="AX8714" s="5">
        <v>2022</v>
      </c>
      <c r="BA8714" s="5" t="s">
        <v>362</v>
      </c>
      <c r="BD8714" s="5">
        <v>10</v>
      </c>
      <c r="BE8714" s="5">
        <v>2023</v>
      </c>
      <c r="BH8714" s="5" t="s">
        <v>99</v>
      </c>
      <c r="BK8714" s="5">
        <v>6</v>
      </c>
      <c r="BN8714" s="5">
        <f t="shared" si="164"/>
        <v>0.65385560485619199</v>
      </c>
    </row>
    <row r="8715" spans="1:66" x14ac:dyDescent="0.35">
      <c r="A8715" s="5" t="s">
        <v>31982</v>
      </c>
      <c r="B8715" s="5" t="s">
        <v>83</v>
      </c>
      <c r="C8715" s="5" t="s">
        <v>149</v>
      </c>
      <c r="D8715" s="5" t="s">
        <v>31886</v>
      </c>
      <c r="E8715" s="5" t="s">
        <v>98</v>
      </c>
      <c r="F8715" s="5" t="s">
        <v>87</v>
      </c>
      <c r="G8715" s="5" t="s">
        <v>31887</v>
      </c>
      <c r="H8715" s="5" t="s">
        <v>31888</v>
      </c>
      <c r="K8715" s="5">
        <v>1</v>
      </c>
      <c r="L8715" s="5">
        <v>1</v>
      </c>
      <c r="M8715" s="5">
        <v>0</v>
      </c>
      <c r="N8715" s="5" t="s">
        <v>224</v>
      </c>
      <c r="O8715" s="5">
        <v>0.65385560485619199</v>
      </c>
      <c r="P8715" s="5">
        <v>0</v>
      </c>
      <c r="Q8715" s="5">
        <v>0</v>
      </c>
      <c r="R8715" s="5" t="s">
        <v>31895</v>
      </c>
      <c r="S8715" s="5" t="s">
        <v>7614</v>
      </c>
      <c r="T8715" s="5" t="s">
        <v>13738</v>
      </c>
      <c r="V8715" s="5" t="s">
        <v>7625</v>
      </c>
      <c r="W8715" s="5" t="s">
        <v>596</v>
      </c>
      <c r="Y8715" s="5" t="s">
        <v>31890</v>
      </c>
      <c r="Z8715" s="5" t="s">
        <v>31891</v>
      </c>
      <c r="AB8715" s="5" t="s">
        <v>87</v>
      </c>
      <c r="AC8715" s="5" t="s">
        <v>149</v>
      </c>
      <c r="AD8715" s="5" t="s">
        <v>97</v>
      </c>
      <c r="AO8715" s="5" t="s">
        <v>98</v>
      </c>
      <c r="AP8715" s="5" t="s">
        <v>98</v>
      </c>
      <c r="AT8715" s="5" t="s">
        <v>98</v>
      </c>
      <c r="AX8715" s="5">
        <v>2022</v>
      </c>
      <c r="BA8715" s="5" t="s">
        <v>362</v>
      </c>
      <c r="BD8715" s="5">
        <v>10</v>
      </c>
      <c r="BE8715" s="5">
        <v>2023</v>
      </c>
      <c r="BH8715" s="5" t="s">
        <v>99</v>
      </c>
      <c r="BK8715" s="5">
        <v>6</v>
      </c>
      <c r="BN8715" s="5">
        <f t="shared" si="164"/>
        <v>0.65385560485619199</v>
      </c>
    </row>
    <row r="8716" spans="1:66" x14ac:dyDescent="0.35">
      <c r="A8716" s="5" t="s">
        <v>31983</v>
      </c>
      <c r="B8716" s="5" t="s">
        <v>83</v>
      </c>
      <c r="C8716" s="5" t="s">
        <v>149</v>
      </c>
      <c r="D8716" s="5" t="s">
        <v>31886</v>
      </c>
      <c r="E8716" s="5" t="s">
        <v>98</v>
      </c>
      <c r="F8716" s="5" t="s">
        <v>87</v>
      </c>
      <c r="G8716" s="5" t="s">
        <v>31887</v>
      </c>
      <c r="H8716" s="5" t="s">
        <v>31888</v>
      </c>
      <c r="K8716" s="5">
        <v>1</v>
      </c>
      <c r="L8716" s="5">
        <v>1</v>
      </c>
      <c r="M8716" s="5">
        <v>0</v>
      </c>
      <c r="N8716" s="5" t="s">
        <v>224</v>
      </c>
      <c r="O8716" s="5">
        <v>0.65385560485619199</v>
      </c>
      <c r="P8716" s="5">
        <v>0</v>
      </c>
      <c r="Q8716" s="5">
        <v>0</v>
      </c>
      <c r="R8716" s="5" t="s">
        <v>31895</v>
      </c>
      <c r="S8716" s="5" t="s">
        <v>7614</v>
      </c>
      <c r="T8716" s="5" t="s">
        <v>13738</v>
      </c>
      <c r="V8716" s="5" t="s">
        <v>7625</v>
      </c>
      <c r="W8716" s="5" t="s">
        <v>596</v>
      </c>
      <c r="Y8716" s="5" t="s">
        <v>31890</v>
      </c>
      <c r="Z8716" s="5" t="s">
        <v>31891</v>
      </c>
      <c r="AB8716" s="5" t="s">
        <v>87</v>
      </c>
      <c r="AC8716" s="5" t="s">
        <v>149</v>
      </c>
      <c r="AD8716" s="5" t="s">
        <v>97</v>
      </c>
      <c r="AO8716" s="5" t="s">
        <v>98</v>
      </c>
      <c r="AP8716" s="5" t="s">
        <v>98</v>
      </c>
      <c r="AT8716" s="5" t="s">
        <v>98</v>
      </c>
      <c r="AX8716" s="5">
        <v>2022</v>
      </c>
      <c r="BA8716" s="5" t="s">
        <v>362</v>
      </c>
      <c r="BD8716" s="5">
        <v>10</v>
      </c>
      <c r="BE8716" s="5">
        <v>2023</v>
      </c>
      <c r="BH8716" s="5" t="s">
        <v>99</v>
      </c>
      <c r="BK8716" s="5">
        <v>6</v>
      </c>
      <c r="BN8716" s="5">
        <f t="shared" si="164"/>
        <v>0.65385560485619199</v>
      </c>
    </row>
    <row r="8717" spans="1:66" x14ac:dyDescent="0.35">
      <c r="A8717" s="5" t="s">
        <v>31984</v>
      </c>
      <c r="B8717" s="5" t="s">
        <v>83</v>
      </c>
      <c r="C8717" s="5" t="s">
        <v>149</v>
      </c>
      <c r="D8717" s="5" t="s">
        <v>31886</v>
      </c>
      <c r="E8717" s="5" t="s">
        <v>98</v>
      </c>
      <c r="F8717" s="5" t="s">
        <v>87</v>
      </c>
      <c r="G8717" s="5" t="s">
        <v>31887</v>
      </c>
      <c r="H8717" s="5" t="s">
        <v>31888</v>
      </c>
      <c r="K8717" s="5">
        <v>1</v>
      </c>
      <c r="L8717" s="5">
        <v>1</v>
      </c>
      <c r="M8717" s="5">
        <v>0</v>
      </c>
      <c r="N8717" s="5" t="s">
        <v>224</v>
      </c>
      <c r="O8717" s="5">
        <v>0.65385560485619199</v>
      </c>
      <c r="P8717" s="5">
        <v>0</v>
      </c>
      <c r="Q8717" s="5">
        <v>0</v>
      </c>
      <c r="R8717" s="5" t="s">
        <v>31895</v>
      </c>
      <c r="S8717" s="5" t="s">
        <v>7614</v>
      </c>
      <c r="T8717" s="5" t="s">
        <v>13738</v>
      </c>
      <c r="V8717" s="5" t="s">
        <v>7625</v>
      </c>
      <c r="W8717" s="5" t="s">
        <v>596</v>
      </c>
      <c r="Y8717" s="5" t="s">
        <v>31890</v>
      </c>
      <c r="Z8717" s="5" t="s">
        <v>31891</v>
      </c>
      <c r="AB8717" s="5" t="s">
        <v>87</v>
      </c>
      <c r="AC8717" s="5" t="s">
        <v>149</v>
      </c>
      <c r="AD8717" s="5" t="s">
        <v>97</v>
      </c>
      <c r="AO8717" s="5" t="s">
        <v>98</v>
      </c>
      <c r="AP8717" s="5" t="s">
        <v>98</v>
      </c>
      <c r="AT8717" s="5" t="s">
        <v>98</v>
      </c>
      <c r="AX8717" s="5">
        <v>2022</v>
      </c>
      <c r="BA8717" s="5" t="s">
        <v>362</v>
      </c>
      <c r="BD8717" s="5">
        <v>10</v>
      </c>
      <c r="BE8717" s="5">
        <v>2023</v>
      </c>
      <c r="BH8717" s="5" t="s">
        <v>99</v>
      </c>
      <c r="BK8717" s="5">
        <v>6</v>
      </c>
      <c r="BN8717" s="5">
        <f t="shared" si="164"/>
        <v>0.65385560485619199</v>
      </c>
    </row>
    <row r="8718" spans="1:66" x14ac:dyDescent="0.35">
      <c r="A8718" s="5" t="s">
        <v>31985</v>
      </c>
      <c r="B8718" s="5" t="s">
        <v>83</v>
      </c>
      <c r="C8718" s="5" t="s">
        <v>149</v>
      </c>
      <c r="D8718" s="5" t="s">
        <v>31886</v>
      </c>
      <c r="E8718" s="5" t="s">
        <v>98</v>
      </c>
      <c r="F8718" s="5" t="s">
        <v>87</v>
      </c>
      <c r="G8718" s="5" t="s">
        <v>31887</v>
      </c>
      <c r="H8718" s="5" t="s">
        <v>31888</v>
      </c>
      <c r="K8718" s="5">
        <v>1</v>
      </c>
      <c r="L8718" s="5">
        <v>1</v>
      </c>
      <c r="M8718" s="5">
        <v>0</v>
      </c>
      <c r="N8718" s="5" t="s">
        <v>224</v>
      </c>
      <c r="O8718" s="5">
        <v>0.65385560485619199</v>
      </c>
      <c r="P8718" s="5">
        <v>0</v>
      </c>
      <c r="Q8718" s="5">
        <v>0</v>
      </c>
      <c r="R8718" s="5" t="s">
        <v>31895</v>
      </c>
      <c r="S8718" s="5" t="s">
        <v>7614</v>
      </c>
      <c r="T8718" s="5" t="s">
        <v>13738</v>
      </c>
      <c r="V8718" s="5" t="s">
        <v>7625</v>
      </c>
      <c r="W8718" s="5" t="s">
        <v>596</v>
      </c>
      <c r="Y8718" s="5" t="s">
        <v>31890</v>
      </c>
      <c r="Z8718" s="5" t="s">
        <v>31891</v>
      </c>
      <c r="AB8718" s="5" t="s">
        <v>87</v>
      </c>
      <c r="AC8718" s="5" t="s">
        <v>149</v>
      </c>
      <c r="AD8718" s="5" t="s">
        <v>97</v>
      </c>
      <c r="AO8718" s="5" t="s">
        <v>98</v>
      </c>
      <c r="AP8718" s="5" t="s">
        <v>98</v>
      </c>
      <c r="AT8718" s="5" t="s">
        <v>98</v>
      </c>
      <c r="AX8718" s="5">
        <v>2022</v>
      </c>
      <c r="BA8718" s="5" t="s">
        <v>362</v>
      </c>
      <c r="BD8718" s="5">
        <v>10</v>
      </c>
      <c r="BE8718" s="5">
        <v>2023</v>
      </c>
      <c r="BH8718" s="5" t="s">
        <v>99</v>
      </c>
      <c r="BK8718" s="5">
        <v>6</v>
      </c>
      <c r="BN8718" s="5">
        <f t="shared" si="164"/>
        <v>0.65385560485619199</v>
      </c>
    </row>
    <row r="8719" spans="1:66" x14ac:dyDescent="0.35">
      <c r="A8719" s="5" t="s">
        <v>31986</v>
      </c>
      <c r="B8719" s="5" t="s">
        <v>83</v>
      </c>
      <c r="C8719" s="5" t="s">
        <v>149</v>
      </c>
      <c r="D8719" s="5" t="s">
        <v>31886</v>
      </c>
      <c r="E8719" s="5" t="s">
        <v>98</v>
      </c>
      <c r="F8719" s="5" t="s">
        <v>87</v>
      </c>
      <c r="G8719" s="5" t="s">
        <v>31887</v>
      </c>
      <c r="H8719" s="5" t="s">
        <v>31888</v>
      </c>
      <c r="K8719" s="5">
        <v>1</v>
      </c>
      <c r="L8719" s="5">
        <v>1</v>
      </c>
      <c r="M8719" s="5">
        <v>0</v>
      </c>
      <c r="N8719" s="5" t="s">
        <v>224</v>
      </c>
      <c r="O8719" s="5">
        <v>0.65385560485619199</v>
      </c>
      <c r="P8719" s="5">
        <v>0</v>
      </c>
      <c r="Q8719" s="5">
        <v>0</v>
      </c>
      <c r="R8719" s="5" t="s">
        <v>31895</v>
      </c>
      <c r="S8719" s="5" t="s">
        <v>7614</v>
      </c>
      <c r="T8719" s="5" t="s">
        <v>13738</v>
      </c>
      <c r="V8719" s="5" t="s">
        <v>7625</v>
      </c>
      <c r="W8719" s="5" t="s">
        <v>596</v>
      </c>
      <c r="Y8719" s="5" t="s">
        <v>31890</v>
      </c>
      <c r="Z8719" s="5" t="s">
        <v>31891</v>
      </c>
      <c r="AB8719" s="5" t="s">
        <v>87</v>
      </c>
      <c r="AC8719" s="5" t="s">
        <v>149</v>
      </c>
      <c r="AD8719" s="5" t="s">
        <v>97</v>
      </c>
      <c r="AO8719" s="5" t="s">
        <v>98</v>
      </c>
      <c r="AP8719" s="5" t="s">
        <v>98</v>
      </c>
      <c r="AT8719" s="5" t="s">
        <v>98</v>
      </c>
      <c r="AX8719" s="5">
        <v>2022</v>
      </c>
      <c r="BA8719" s="5" t="s">
        <v>362</v>
      </c>
      <c r="BD8719" s="5">
        <v>10</v>
      </c>
      <c r="BE8719" s="5">
        <v>2023</v>
      </c>
      <c r="BH8719" s="5" t="s">
        <v>99</v>
      </c>
      <c r="BK8719" s="5">
        <v>6</v>
      </c>
      <c r="BN8719" s="5">
        <f t="shared" si="164"/>
        <v>0.65385560485619199</v>
      </c>
    </row>
    <row r="8720" spans="1:66" x14ac:dyDescent="0.35">
      <c r="A8720" s="5" t="s">
        <v>31987</v>
      </c>
      <c r="B8720" s="5" t="s">
        <v>83</v>
      </c>
      <c r="C8720" s="5" t="s">
        <v>149</v>
      </c>
      <c r="D8720" s="5" t="s">
        <v>31886</v>
      </c>
      <c r="E8720" s="5" t="s">
        <v>98</v>
      </c>
      <c r="F8720" s="5" t="s">
        <v>87</v>
      </c>
      <c r="G8720" s="5" t="s">
        <v>31887</v>
      </c>
      <c r="H8720" s="5" t="s">
        <v>31888</v>
      </c>
      <c r="K8720" s="5">
        <v>1</v>
      </c>
      <c r="L8720" s="5">
        <v>1</v>
      </c>
      <c r="M8720" s="5">
        <v>0</v>
      </c>
      <c r="N8720" s="5" t="s">
        <v>224</v>
      </c>
      <c r="O8720" s="5">
        <v>0.65385560485619199</v>
      </c>
      <c r="P8720" s="5">
        <v>0</v>
      </c>
      <c r="Q8720" s="5">
        <v>0</v>
      </c>
      <c r="R8720" s="5" t="s">
        <v>31895</v>
      </c>
      <c r="S8720" s="5" t="s">
        <v>7614</v>
      </c>
      <c r="T8720" s="5" t="s">
        <v>13738</v>
      </c>
      <c r="V8720" s="5" t="s">
        <v>7625</v>
      </c>
      <c r="W8720" s="5" t="s">
        <v>596</v>
      </c>
      <c r="Y8720" s="5" t="s">
        <v>31890</v>
      </c>
      <c r="Z8720" s="5" t="s">
        <v>31891</v>
      </c>
      <c r="AB8720" s="5" t="s">
        <v>87</v>
      </c>
      <c r="AC8720" s="5" t="s">
        <v>149</v>
      </c>
      <c r="AD8720" s="5" t="s">
        <v>97</v>
      </c>
      <c r="AO8720" s="5" t="s">
        <v>98</v>
      </c>
      <c r="AP8720" s="5" t="s">
        <v>98</v>
      </c>
      <c r="AT8720" s="5" t="s">
        <v>98</v>
      </c>
      <c r="AX8720" s="5">
        <v>2022</v>
      </c>
      <c r="BA8720" s="5" t="s">
        <v>362</v>
      </c>
      <c r="BD8720" s="5">
        <v>10</v>
      </c>
      <c r="BE8720" s="5">
        <v>2023</v>
      </c>
      <c r="BH8720" s="5" t="s">
        <v>99</v>
      </c>
      <c r="BK8720" s="5">
        <v>6</v>
      </c>
      <c r="BN8720" s="5">
        <f t="shared" si="164"/>
        <v>0.65385560485619199</v>
      </c>
    </row>
    <row r="8721" spans="1:66" x14ac:dyDescent="0.35">
      <c r="A8721" s="5" t="s">
        <v>31988</v>
      </c>
      <c r="B8721" s="5" t="s">
        <v>83</v>
      </c>
      <c r="C8721" s="5" t="s">
        <v>149</v>
      </c>
      <c r="D8721" s="5" t="s">
        <v>31886</v>
      </c>
      <c r="E8721" s="5" t="s">
        <v>98</v>
      </c>
      <c r="F8721" s="5" t="s">
        <v>87</v>
      </c>
      <c r="G8721" s="5" t="s">
        <v>31887</v>
      </c>
      <c r="H8721" s="5" t="s">
        <v>31888</v>
      </c>
      <c r="K8721" s="5">
        <v>1</v>
      </c>
      <c r="L8721" s="5">
        <v>1</v>
      </c>
      <c r="M8721" s="5">
        <v>0</v>
      </c>
      <c r="N8721" s="5" t="s">
        <v>224</v>
      </c>
      <c r="O8721" s="5">
        <v>0.65385560485619199</v>
      </c>
      <c r="P8721" s="5">
        <v>0</v>
      </c>
      <c r="Q8721" s="5">
        <v>0</v>
      </c>
      <c r="R8721" s="5" t="s">
        <v>31895</v>
      </c>
      <c r="S8721" s="5" t="s">
        <v>7614</v>
      </c>
      <c r="T8721" s="5" t="s">
        <v>13738</v>
      </c>
      <c r="V8721" s="5" t="s">
        <v>7625</v>
      </c>
      <c r="W8721" s="5" t="s">
        <v>596</v>
      </c>
      <c r="Y8721" s="5" t="s">
        <v>31890</v>
      </c>
      <c r="Z8721" s="5" t="s">
        <v>31891</v>
      </c>
      <c r="AB8721" s="5" t="s">
        <v>87</v>
      </c>
      <c r="AC8721" s="5" t="s">
        <v>149</v>
      </c>
      <c r="AD8721" s="5" t="s">
        <v>97</v>
      </c>
      <c r="AO8721" s="5" t="s">
        <v>98</v>
      </c>
      <c r="AP8721" s="5" t="s">
        <v>98</v>
      </c>
      <c r="AT8721" s="5" t="s">
        <v>98</v>
      </c>
      <c r="AX8721" s="5">
        <v>2022</v>
      </c>
      <c r="BA8721" s="5" t="s">
        <v>362</v>
      </c>
      <c r="BD8721" s="5">
        <v>10</v>
      </c>
      <c r="BE8721" s="5">
        <v>2023</v>
      </c>
      <c r="BH8721" s="5" t="s">
        <v>99</v>
      </c>
      <c r="BK8721" s="5">
        <v>6</v>
      </c>
      <c r="BN8721" s="5">
        <f t="shared" si="164"/>
        <v>0.65385560485619199</v>
      </c>
    </row>
    <row r="8722" spans="1:66" x14ac:dyDescent="0.35">
      <c r="A8722" s="5" t="s">
        <v>31989</v>
      </c>
      <c r="B8722" s="5" t="s">
        <v>83</v>
      </c>
      <c r="C8722" s="5" t="s">
        <v>149</v>
      </c>
      <c r="D8722" s="5" t="s">
        <v>31886</v>
      </c>
      <c r="E8722" s="5" t="s">
        <v>98</v>
      </c>
      <c r="F8722" s="5" t="s">
        <v>87</v>
      </c>
      <c r="G8722" s="5" t="s">
        <v>31887</v>
      </c>
      <c r="H8722" s="5" t="s">
        <v>31888</v>
      </c>
      <c r="K8722" s="5">
        <v>1</v>
      </c>
      <c r="L8722" s="5">
        <v>1</v>
      </c>
      <c r="M8722" s="5">
        <v>0</v>
      </c>
      <c r="N8722" s="5" t="s">
        <v>224</v>
      </c>
      <c r="O8722" s="5">
        <v>0.65385560485619199</v>
      </c>
      <c r="P8722" s="5">
        <v>0</v>
      </c>
      <c r="Q8722" s="5">
        <v>0</v>
      </c>
      <c r="R8722" s="5" t="s">
        <v>31895</v>
      </c>
      <c r="S8722" s="5" t="s">
        <v>7614</v>
      </c>
      <c r="T8722" s="5" t="s">
        <v>13738</v>
      </c>
      <c r="V8722" s="5" t="s">
        <v>7625</v>
      </c>
      <c r="W8722" s="5" t="s">
        <v>596</v>
      </c>
      <c r="Y8722" s="5" t="s">
        <v>31890</v>
      </c>
      <c r="Z8722" s="5" t="s">
        <v>31891</v>
      </c>
      <c r="AB8722" s="5" t="s">
        <v>87</v>
      </c>
      <c r="AC8722" s="5" t="s">
        <v>149</v>
      </c>
      <c r="AD8722" s="5" t="s">
        <v>97</v>
      </c>
      <c r="AO8722" s="5" t="s">
        <v>98</v>
      </c>
      <c r="AP8722" s="5" t="s">
        <v>98</v>
      </c>
      <c r="AT8722" s="5" t="s">
        <v>98</v>
      </c>
      <c r="AX8722" s="5">
        <v>2022</v>
      </c>
      <c r="BA8722" s="5" t="s">
        <v>362</v>
      </c>
      <c r="BD8722" s="5">
        <v>10</v>
      </c>
      <c r="BE8722" s="5">
        <v>2023</v>
      </c>
      <c r="BH8722" s="5" t="s">
        <v>99</v>
      </c>
      <c r="BK8722" s="5">
        <v>6</v>
      </c>
      <c r="BN8722" s="5">
        <f t="shared" si="164"/>
        <v>0.65385560485619199</v>
      </c>
    </row>
    <row r="8723" spans="1:66" x14ac:dyDescent="0.35">
      <c r="A8723" s="5" t="s">
        <v>31990</v>
      </c>
      <c r="B8723" s="5" t="s">
        <v>83</v>
      </c>
      <c r="C8723" s="5" t="s">
        <v>149</v>
      </c>
      <c r="D8723" s="5" t="s">
        <v>31886</v>
      </c>
      <c r="E8723" s="5" t="s">
        <v>98</v>
      </c>
      <c r="F8723" s="5" t="s">
        <v>87</v>
      </c>
      <c r="G8723" s="5" t="s">
        <v>31887</v>
      </c>
      <c r="H8723" s="5" t="s">
        <v>31888</v>
      </c>
      <c r="K8723" s="5">
        <v>1</v>
      </c>
      <c r="L8723" s="5">
        <v>1</v>
      </c>
      <c r="M8723" s="5">
        <v>0</v>
      </c>
      <c r="N8723" s="5" t="s">
        <v>224</v>
      </c>
      <c r="O8723" s="5">
        <v>0.65385560485619199</v>
      </c>
      <c r="P8723" s="5">
        <v>0</v>
      </c>
      <c r="Q8723" s="5">
        <v>0</v>
      </c>
      <c r="R8723" s="5" t="s">
        <v>31895</v>
      </c>
      <c r="S8723" s="5" t="s">
        <v>7614</v>
      </c>
      <c r="T8723" s="5" t="s">
        <v>13738</v>
      </c>
      <c r="V8723" s="5" t="s">
        <v>7625</v>
      </c>
      <c r="W8723" s="5" t="s">
        <v>596</v>
      </c>
      <c r="Y8723" s="5" t="s">
        <v>31890</v>
      </c>
      <c r="Z8723" s="5" t="s">
        <v>31891</v>
      </c>
      <c r="AB8723" s="5" t="s">
        <v>87</v>
      </c>
      <c r="AC8723" s="5" t="s">
        <v>149</v>
      </c>
      <c r="AD8723" s="5" t="s">
        <v>97</v>
      </c>
      <c r="AO8723" s="5" t="s">
        <v>98</v>
      </c>
      <c r="AP8723" s="5" t="s">
        <v>98</v>
      </c>
      <c r="AT8723" s="5" t="s">
        <v>98</v>
      </c>
      <c r="AX8723" s="5">
        <v>2022</v>
      </c>
      <c r="BA8723" s="5" t="s">
        <v>362</v>
      </c>
      <c r="BD8723" s="5">
        <v>10</v>
      </c>
      <c r="BE8723" s="5">
        <v>2023</v>
      </c>
      <c r="BH8723" s="5" t="s">
        <v>99</v>
      </c>
      <c r="BK8723" s="5">
        <v>6</v>
      </c>
      <c r="BN8723" s="5">
        <f t="shared" si="164"/>
        <v>0.65385560485619199</v>
      </c>
    </row>
    <row r="8724" spans="1:66" x14ac:dyDescent="0.35">
      <c r="A8724" s="5" t="s">
        <v>31991</v>
      </c>
      <c r="B8724" s="5" t="s">
        <v>83</v>
      </c>
      <c r="C8724" s="5" t="s">
        <v>149</v>
      </c>
      <c r="D8724" s="5" t="s">
        <v>31886</v>
      </c>
      <c r="E8724" s="5" t="s">
        <v>98</v>
      </c>
      <c r="F8724" s="5" t="s">
        <v>87</v>
      </c>
      <c r="G8724" s="5" t="s">
        <v>31887</v>
      </c>
      <c r="H8724" s="5" t="s">
        <v>31888</v>
      </c>
      <c r="K8724" s="5">
        <v>1</v>
      </c>
      <c r="L8724" s="5">
        <v>1</v>
      </c>
      <c r="M8724" s="5">
        <v>0</v>
      </c>
      <c r="N8724" s="5" t="s">
        <v>224</v>
      </c>
      <c r="O8724" s="5">
        <v>0.65385560485619199</v>
      </c>
      <c r="P8724" s="5">
        <v>0</v>
      </c>
      <c r="Q8724" s="5">
        <v>0</v>
      </c>
      <c r="R8724" s="5" t="s">
        <v>31895</v>
      </c>
      <c r="S8724" s="5" t="s">
        <v>7614</v>
      </c>
      <c r="T8724" s="5" t="s">
        <v>13738</v>
      </c>
      <c r="V8724" s="5" t="s">
        <v>7625</v>
      </c>
      <c r="W8724" s="5" t="s">
        <v>596</v>
      </c>
      <c r="Y8724" s="5" t="s">
        <v>31890</v>
      </c>
      <c r="Z8724" s="5" t="s">
        <v>31891</v>
      </c>
      <c r="AB8724" s="5" t="s">
        <v>87</v>
      </c>
      <c r="AC8724" s="5" t="s">
        <v>149</v>
      </c>
      <c r="AD8724" s="5" t="s">
        <v>97</v>
      </c>
      <c r="AO8724" s="5" t="s">
        <v>98</v>
      </c>
      <c r="AP8724" s="5" t="s">
        <v>98</v>
      </c>
      <c r="AT8724" s="5" t="s">
        <v>98</v>
      </c>
      <c r="AX8724" s="5">
        <v>2022</v>
      </c>
      <c r="BA8724" s="5" t="s">
        <v>362</v>
      </c>
      <c r="BD8724" s="5">
        <v>10</v>
      </c>
      <c r="BE8724" s="5">
        <v>2023</v>
      </c>
      <c r="BH8724" s="5" t="s">
        <v>99</v>
      </c>
      <c r="BK8724" s="5">
        <v>6</v>
      </c>
      <c r="BN8724" s="5">
        <f t="shared" si="164"/>
        <v>0.65385560485619199</v>
      </c>
    </row>
    <row r="8725" spans="1:66" x14ac:dyDescent="0.35">
      <c r="A8725" s="5" t="s">
        <v>31992</v>
      </c>
      <c r="B8725" s="5" t="s">
        <v>83</v>
      </c>
      <c r="C8725" s="5" t="s">
        <v>149</v>
      </c>
      <c r="D8725" s="5" t="s">
        <v>31886</v>
      </c>
      <c r="E8725" s="5" t="s">
        <v>98</v>
      </c>
      <c r="F8725" s="5" t="s">
        <v>87</v>
      </c>
      <c r="G8725" s="5" t="s">
        <v>31993</v>
      </c>
      <c r="H8725" s="5" t="s">
        <v>31994</v>
      </c>
      <c r="K8725" s="5">
        <v>1</v>
      </c>
      <c r="L8725" s="5">
        <v>1</v>
      </c>
      <c r="M8725" s="5">
        <v>0</v>
      </c>
      <c r="N8725" s="5" t="s">
        <v>224</v>
      </c>
      <c r="O8725" s="5">
        <v>0.66202879991150398</v>
      </c>
      <c r="P8725" s="5">
        <v>0</v>
      </c>
      <c r="Q8725" s="5">
        <v>0</v>
      </c>
      <c r="R8725" s="5" t="s">
        <v>31995</v>
      </c>
      <c r="S8725" s="5" t="s">
        <v>7737</v>
      </c>
      <c r="T8725" s="5" t="s">
        <v>13738</v>
      </c>
      <c r="V8725" s="5" t="s">
        <v>10618</v>
      </c>
      <c r="W8725" s="5" t="s">
        <v>596</v>
      </c>
      <c r="Y8725" s="5" t="s">
        <v>31996</v>
      </c>
      <c r="Z8725" s="5" t="s">
        <v>31997</v>
      </c>
      <c r="AB8725" s="5" t="s">
        <v>87</v>
      </c>
      <c r="AC8725" s="5" t="s">
        <v>149</v>
      </c>
      <c r="AD8725" s="5" t="s">
        <v>97</v>
      </c>
      <c r="AO8725" s="5" t="s">
        <v>98</v>
      </c>
      <c r="AP8725" s="5" t="s">
        <v>98</v>
      </c>
      <c r="AT8725" s="5" t="s">
        <v>98</v>
      </c>
      <c r="AX8725" s="5">
        <v>2022</v>
      </c>
      <c r="BA8725" s="5" t="s">
        <v>362</v>
      </c>
      <c r="BD8725" s="5">
        <v>10</v>
      </c>
      <c r="BE8725" s="5">
        <v>2023</v>
      </c>
      <c r="BH8725" s="5" t="s">
        <v>99</v>
      </c>
      <c r="BK8725" s="5">
        <v>6</v>
      </c>
      <c r="BN8725" s="5">
        <f t="shared" si="164"/>
        <v>0.66202879991150398</v>
      </c>
    </row>
    <row r="8726" spans="1:66" x14ac:dyDescent="0.35">
      <c r="A8726" s="5" t="s">
        <v>31998</v>
      </c>
      <c r="B8726" s="5" t="s">
        <v>83</v>
      </c>
      <c r="C8726" s="5" t="s">
        <v>149</v>
      </c>
      <c r="D8726" s="5" t="s">
        <v>31886</v>
      </c>
      <c r="E8726" s="5" t="s">
        <v>98</v>
      </c>
      <c r="F8726" s="5" t="s">
        <v>87</v>
      </c>
      <c r="G8726" s="5" t="s">
        <v>31993</v>
      </c>
      <c r="H8726" s="5" t="s">
        <v>31994</v>
      </c>
      <c r="K8726" s="5">
        <v>1</v>
      </c>
      <c r="L8726" s="5">
        <v>1</v>
      </c>
      <c r="M8726" s="5">
        <v>0</v>
      </c>
      <c r="N8726" s="5" t="s">
        <v>224</v>
      </c>
      <c r="O8726" s="5">
        <v>0.66202879991150398</v>
      </c>
      <c r="P8726" s="5">
        <v>0</v>
      </c>
      <c r="Q8726" s="5">
        <v>0</v>
      </c>
      <c r="R8726" s="5" t="s">
        <v>31995</v>
      </c>
      <c r="S8726" s="5" t="s">
        <v>7737</v>
      </c>
      <c r="T8726" s="5" t="s">
        <v>13738</v>
      </c>
      <c r="V8726" s="5" t="s">
        <v>10618</v>
      </c>
      <c r="W8726" s="5" t="s">
        <v>596</v>
      </c>
      <c r="Y8726" s="5" t="s">
        <v>31996</v>
      </c>
      <c r="Z8726" s="5" t="s">
        <v>31997</v>
      </c>
      <c r="AB8726" s="5" t="s">
        <v>87</v>
      </c>
      <c r="AC8726" s="5" t="s">
        <v>149</v>
      </c>
      <c r="AD8726" s="5" t="s">
        <v>97</v>
      </c>
      <c r="AO8726" s="5" t="s">
        <v>98</v>
      </c>
      <c r="AP8726" s="5" t="s">
        <v>98</v>
      </c>
      <c r="AT8726" s="5" t="s">
        <v>98</v>
      </c>
      <c r="AX8726" s="5">
        <v>2022</v>
      </c>
      <c r="BA8726" s="5" t="s">
        <v>362</v>
      </c>
      <c r="BD8726" s="5">
        <v>10</v>
      </c>
      <c r="BE8726" s="5">
        <v>2023</v>
      </c>
      <c r="BH8726" s="5" t="s">
        <v>99</v>
      </c>
      <c r="BK8726" s="5">
        <v>6</v>
      </c>
      <c r="BN8726" s="5">
        <f t="shared" si="164"/>
        <v>0.66202879991150398</v>
      </c>
    </row>
    <row r="8727" spans="1:66" x14ac:dyDescent="0.35">
      <c r="A8727" s="5" t="s">
        <v>31999</v>
      </c>
      <c r="B8727" s="5" t="s">
        <v>83</v>
      </c>
      <c r="C8727" s="5" t="s">
        <v>149</v>
      </c>
      <c r="D8727" s="5" t="s">
        <v>31886</v>
      </c>
      <c r="E8727" s="5" t="s">
        <v>98</v>
      </c>
      <c r="F8727" s="5" t="s">
        <v>87</v>
      </c>
      <c r="G8727" s="5" t="s">
        <v>31993</v>
      </c>
      <c r="H8727" s="5" t="s">
        <v>31994</v>
      </c>
      <c r="K8727" s="5">
        <v>1</v>
      </c>
      <c r="L8727" s="5">
        <v>1</v>
      </c>
      <c r="M8727" s="5">
        <v>0</v>
      </c>
      <c r="N8727" s="5" t="s">
        <v>224</v>
      </c>
      <c r="O8727" s="5">
        <v>0.66202879991150398</v>
      </c>
      <c r="P8727" s="5">
        <v>0</v>
      </c>
      <c r="Q8727" s="5">
        <v>0</v>
      </c>
      <c r="R8727" s="5" t="s">
        <v>31995</v>
      </c>
      <c r="S8727" s="5" t="s">
        <v>7737</v>
      </c>
      <c r="T8727" s="5" t="s">
        <v>13738</v>
      </c>
      <c r="V8727" s="5" t="s">
        <v>10618</v>
      </c>
      <c r="W8727" s="5" t="s">
        <v>596</v>
      </c>
      <c r="Y8727" s="5" t="s">
        <v>31996</v>
      </c>
      <c r="Z8727" s="5" t="s">
        <v>31997</v>
      </c>
      <c r="AB8727" s="5" t="s">
        <v>87</v>
      </c>
      <c r="AC8727" s="5" t="s">
        <v>149</v>
      </c>
      <c r="AD8727" s="5" t="s">
        <v>97</v>
      </c>
      <c r="AO8727" s="5" t="s">
        <v>98</v>
      </c>
      <c r="AP8727" s="5" t="s">
        <v>98</v>
      </c>
      <c r="AT8727" s="5" t="s">
        <v>98</v>
      </c>
      <c r="AX8727" s="5">
        <v>2022</v>
      </c>
      <c r="BA8727" s="5" t="s">
        <v>362</v>
      </c>
      <c r="BD8727" s="5">
        <v>10</v>
      </c>
      <c r="BE8727" s="5">
        <v>2023</v>
      </c>
      <c r="BH8727" s="5" t="s">
        <v>99</v>
      </c>
      <c r="BK8727" s="5">
        <v>6</v>
      </c>
      <c r="BN8727" s="5">
        <f t="shared" si="164"/>
        <v>0.66202879991150398</v>
      </c>
    </row>
    <row r="8728" spans="1:66" x14ac:dyDescent="0.35">
      <c r="A8728" s="5" t="s">
        <v>32000</v>
      </c>
      <c r="B8728" s="5" t="s">
        <v>83</v>
      </c>
      <c r="C8728" s="5" t="s">
        <v>149</v>
      </c>
      <c r="D8728" s="5" t="s">
        <v>31886</v>
      </c>
      <c r="E8728" s="5" t="s">
        <v>98</v>
      </c>
      <c r="F8728" s="5" t="s">
        <v>87</v>
      </c>
      <c r="G8728" s="5" t="s">
        <v>31993</v>
      </c>
      <c r="H8728" s="5" t="s">
        <v>31994</v>
      </c>
      <c r="K8728" s="5">
        <v>1</v>
      </c>
      <c r="L8728" s="5">
        <v>1</v>
      </c>
      <c r="M8728" s="5">
        <v>0</v>
      </c>
      <c r="N8728" s="5" t="s">
        <v>224</v>
      </c>
      <c r="O8728" s="5">
        <v>0.66202879991150398</v>
      </c>
      <c r="P8728" s="5">
        <v>0</v>
      </c>
      <c r="Q8728" s="5">
        <v>0</v>
      </c>
      <c r="R8728" s="5" t="s">
        <v>32001</v>
      </c>
      <c r="S8728" s="5" t="s">
        <v>7614</v>
      </c>
      <c r="T8728" s="5" t="s">
        <v>13738</v>
      </c>
      <c r="V8728" s="5" t="s">
        <v>7625</v>
      </c>
      <c r="W8728" s="5" t="s">
        <v>596</v>
      </c>
      <c r="Y8728" s="5" t="s">
        <v>31996</v>
      </c>
      <c r="Z8728" s="5" t="s">
        <v>31997</v>
      </c>
      <c r="AB8728" s="5" t="s">
        <v>87</v>
      </c>
      <c r="AC8728" s="5" t="s">
        <v>149</v>
      </c>
      <c r="AD8728" s="5" t="s">
        <v>97</v>
      </c>
      <c r="AO8728" s="5" t="s">
        <v>98</v>
      </c>
      <c r="AP8728" s="5" t="s">
        <v>98</v>
      </c>
      <c r="AT8728" s="5" t="s">
        <v>98</v>
      </c>
      <c r="AX8728" s="5">
        <v>2022</v>
      </c>
      <c r="BA8728" s="5" t="s">
        <v>362</v>
      </c>
      <c r="BD8728" s="5">
        <v>10</v>
      </c>
      <c r="BE8728" s="5">
        <v>2023</v>
      </c>
      <c r="BH8728" s="5" t="s">
        <v>99</v>
      </c>
      <c r="BK8728" s="5">
        <v>6</v>
      </c>
      <c r="BN8728" s="5">
        <f t="shared" si="164"/>
        <v>0.66202879991150398</v>
      </c>
    </row>
    <row r="8729" spans="1:66" x14ac:dyDescent="0.35">
      <c r="A8729" s="5" t="s">
        <v>32002</v>
      </c>
      <c r="B8729" s="5" t="s">
        <v>83</v>
      </c>
      <c r="C8729" s="5" t="s">
        <v>149</v>
      </c>
      <c r="D8729" s="5" t="s">
        <v>31886</v>
      </c>
      <c r="E8729" s="5" t="s">
        <v>98</v>
      </c>
      <c r="F8729" s="5" t="s">
        <v>87</v>
      </c>
      <c r="G8729" s="5" t="s">
        <v>31993</v>
      </c>
      <c r="H8729" s="5" t="s">
        <v>31994</v>
      </c>
      <c r="K8729" s="5">
        <v>1</v>
      </c>
      <c r="L8729" s="5">
        <v>1</v>
      </c>
      <c r="M8729" s="5">
        <v>0</v>
      </c>
      <c r="N8729" s="5" t="s">
        <v>224</v>
      </c>
      <c r="O8729" s="5">
        <v>0.66202879991150398</v>
      </c>
      <c r="P8729" s="5">
        <v>0</v>
      </c>
      <c r="Q8729" s="5">
        <v>0</v>
      </c>
      <c r="R8729" s="5" t="s">
        <v>32001</v>
      </c>
      <c r="S8729" s="5" t="s">
        <v>7614</v>
      </c>
      <c r="T8729" s="5" t="s">
        <v>13738</v>
      </c>
      <c r="V8729" s="5" t="s">
        <v>7625</v>
      </c>
      <c r="W8729" s="5" t="s">
        <v>596</v>
      </c>
      <c r="Y8729" s="5" t="s">
        <v>31996</v>
      </c>
      <c r="Z8729" s="5" t="s">
        <v>31997</v>
      </c>
      <c r="AB8729" s="5" t="s">
        <v>87</v>
      </c>
      <c r="AC8729" s="5" t="s">
        <v>149</v>
      </c>
      <c r="AD8729" s="5" t="s">
        <v>97</v>
      </c>
      <c r="AO8729" s="5" t="s">
        <v>98</v>
      </c>
      <c r="AP8729" s="5" t="s">
        <v>98</v>
      </c>
      <c r="AT8729" s="5" t="s">
        <v>98</v>
      </c>
      <c r="AX8729" s="5">
        <v>2022</v>
      </c>
      <c r="BA8729" s="5" t="s">
        <v>362</v>
      </c>
      <c r="BD8729" s="5">
        <v>10</v>
      </c>
      <c r="BE8729" s="5">
        <v>2023</v>
      </c>
      <c r="BH8729" s="5" t="s">
        <v>99</v>
      </c>
      <c r="BK8729" s="5">
        <v>6</v>
      </c>
      <c r="BN8729" s="5">
        <f t="shared" si="164"/>
        <v>0.66202879991150398</v>
      </c>
    </row>
    <row r="8730" spans="1:66" x14ac:dyDescent="0.35">
      <c r="A8730" s="5" t="s">
        <v>32003</v>
      </c>
      <c r="B8730" s="5" t="s">
        <v>83</v>
      </c>
      <c r="C8730" s="5" t="s">
        <v>149</v>
      </c>
      <c r="D8730" s="5" t="s">
        <v>31886</v>
      </c>
      <c r="E8730" s="5" t="s">
        <v>98</v>
      </c>
      <c r="F8730" s="5" t="s">
        <v>87</v>
      </c>
      <c r="G8730" s="5" t="s">
        <v>31993</v>
      </c>
      <c r="H8730" s="5" t="s">
        <v>31994</v>
      </c>
      <c r="K8730" s="5">
        <v>1</v>
      </c>
      <c r="L8730" s="5">
        <v>1</v>
      </c>
      <c r="M8730" s="5">
        <v>0</v>
      </c>
      <c r="N8730" s="5" t="s">
        <v>224</v>
      </c>
      <c r="O8730" s="5">
        <v>0.66202879991150398</v>
      </c>
      <c r="P8730" s="5">
        <v>0</v>
      </c>
      <c r="Q8730" s="5">
        <v>0</v>
      </c>
      <c r="R8730" s="5" t="s">
        <v>32001</v>
      </c>
      <c r="S8730" s="5" t="s">
        <v>7614</v>
      </c>
      <c r="T8730" s="5" t="s">
        <v>13738</v>
      </c>
      <c r="V8730" s="5" t="s">
        <v>7625</v>
      </c>
      <c r="W8730" s="5" t="s">
        <v>596</v>
      </c>
      <c r="Y8730" s="5" t="s">
        <v>31996</v>
      </c>
      <c r="Z8730" s="5" t="s">
        <v>31997</v>
      </c>
      <c r="AB8730" s="5" t="s">
        <v>87</v>
      </c>
      <c r="AC8730" s="5" t="s">
        <v>149</v>
      </c>
      <c r="AD8730" s="5" t="s">
        <v>97</v>
      </c>
      <c r="AO8730" s="5" t="s">
        <v>98</v>
      </c>
      <c r="AP8730" s="5" t="s">
        <v>98</v>
      </c>
      <c r="AT8730" s="5" t="s">
        <v>98</v>
      </c>
      <c r="AX8730" s="5">
        <v>2022</v>
      </c>
      <c r="BA8730" s="5" t="s">
        <v>362</v>
      </c>
      <c r="BD8730" s="5">
        <v>10</v>
      </c>
      <c r="BE8730" s="5">
        <v>2023</v>
      </c>
      <c r="BH8730" s="5" t="s">
        <v>99</v>
      </c>
      <c r="BK8730" s="5">
        <v>6</v>
      </c>
      <c r="BN8730" s="5">
        <f t="shared" si="164"/>
        <v>0.66202879991150398</v>
      </c>
    </row>
    <row r="8731" spans="1:66" x14ac:dyDescent="0.35">
      <c r="A8731" s="5" t="s">
        <v>32004</v>
      </c>
      <c r="B8731" s="5" t="s">
        <v>83</v>
      </c>
      <c r="C8731" s="5" t="s">
        <v>149</v>
      </c>
      <c r="D8731" s="5" t="s">
        <v>31886</v>
      </c>
      <c r="E8731" s="5" t="s">
        <v>98</v>
      </c>
      <c r="F8731" s="5" t="s">
        <v>87</v>
      </c>
      <c r="G8731" s="5" t="s">
        <v>31993</v>
      </c>
      <c r="H8731" s="5" t="s">
        <v>31994</v>
      </c>
      <c r="K8731" s="5">
        <v>1</v>
      </c>
      <c r="L8731" s="5">
        <v>1</v>
      </c>
      <c r="M8731" s="5">
        <v>0</v>
      </c>
      <c r="N8731" s="5" t="s">
        <v>224</v>
      </c>
      <c r="O8731" s="5">
        <v>0.66202879991150398</v>
      </c>
      <c r="P8731" s="5">
        <v>0</v>
      </c>
      <c r="Q8731" s="5">
        <v>0</v>
      </c>
      <c r="R8731" s="5" t="s">
        <v>32001</v>
      </c>
      <c r="S8731" s="5" t="s">
        <v>7614</v>
      </c>
      <c r="T8731" s="5" t="s">
        <v>13738</v>
      </c>
      <c r="V8731" s="5" t="s">
        <v>7625</v>
      </c>
      <c r="W8731" s="5" t="s">
        <v>596</v>
      </c>
      <c r="Y8731" s="5" t="s">
        <v>31996</v>
      </c>
      <c r="Z8731" s="5" t="s">
        <v>31997</v>
      </c>
      <c r="AB8731" s="5" t="s">
        <v>87</v>
      </c>
      <c r="AC8731" s="5" t="s">
        <v>149</v>
      </c>
      <c r="AD8731" s="5" t="s">
        <v>97</v>
      </c>
      <c r="AO8731" s="5" t="s">
        <v>98</v>
      </c>
      <c r="AP8731" s="5" t="s">
        <v>98</v>
      </c>
      <c r="AT8731" s="5" t="s">
        <v>98</v>
      </c>
      <c r="AX8731" s="5">
        <v>2022</v>
      </c>
      <c r="BA8731" s="5" t="s">
        <v>362</v>
      </c>
      <c r="BD8731" s="5">
        <v>10</v>
      </c>
      <c r="BE8731" s="5">
        <v>2023</v>
      </c>
      <c r="BH8731" s="5" t="s">
        <v>99</v>
      </c>
      <c r="BK8731" s="5">
        <v>6</v>
      </c>
      <c r="BN8731" s="5">
        <f t="shared" si="164"/>
        <v>0.66202879991150398</v>
      </c>
    </row>
    <row r="8732" spans="1:66" x14ac:dyDescent="0.35">
      <c r="A8732" s="5" t="s">
        <v>32005</v>
      </c>
      <c r="B8732" s="5" t="s">
        <v>83</v>
      </c>
      <c r="C8732" s="5" t="s">
        <v>149</v>
      </c>
      <c r="D8732" s="5" t="s">
        <v>31886</v>
      </c>
      <c r="E8732" s="5" t="s">
        <v>98</v>
      </c>
      <c r="F8732" s="5" t="s">
        <v>87</v>
      </c>
      <c r="G8732" s="5" t="s">
        <v>31993</v>
      </c>
      <c r="H8732" s="5" t="s">
        <v>31994</v>
      </c>
      <c r="K8732" s="5">
        <v>1</v>
      </c>
      <c r="L8732" s="5">
        <v>1</v>
      </c>
      <c r="M8732" s="5">
        <v>0</v>
      </c>
      <c r="N8732" s="5" t="s">
        <v>224</v>
      </c>
      <c r="O8732" s="5">
        <v>0.66202879991150398</v>
      </c>
      <c r="P8732" s="5">
        <v>0</v>
      </c>
      <c r="Q8732" s="5">
        <v>0</v>
      </c>
      <c r="R8732" s="5" t="s">
        <v>32001</v>
      </c>
      <c r="S8732" s="5" t="s">
        <v>7614</v>
      </c>
      <c r="T8732" s="5" t="s">
        <v>13738</v>
      </c>
      <c r="V8732" s="5" t="s">
        <v>7625</v>
      </c>
      <c r="W8732" s="5" t="s">
        <v>596</v>
      </c>
      <c r="Y8732" s="5" t="s">
        <v>31996</v>
      </c>
      <c r="Z8732" s="5" t="s">
        <v>31997</v>
      </c>
      <c r="AB8732" s="5" t="s">
        <v>87</v>
      </c>
      <c r="AC8732" s="5" t="s">
        <v>149</v>
      </c>
      <c r="AD8732" s="5" t="s">
        <v>97</v>
      </c>
      <c r="AO8732" s="5" t="s">
        <v>98</v>
      </c>
      <c r="AP8732" s="5" t="s">
        <v>98</v>
      </c>
      <c r="AT8732" s="5" t="s">
        <v>98</v>
      </c>
      <c r="AX8732" s="5">
        <v>2022</v>
      </c>
      <c r="BA8732" s="5" t="s">
        <v>362</v>
      </c>
      <c r="BD8732" s="5">
        <v>10</v>
      </c>
      <c r="BE8732" s="5">
        <v>2023</v>
      </c>
      <c r="BH8732" s="5" t="s">
        <v>99</v>
      </c>
      <c r="BK8732" s="5">
        <v>6</v>
      </c>
      <c r="BN8732" s="5">
        <f t="shared" si="164"/>
        <v>0.66202879991150398</v>
      </c>
    </row>
    <row r="8733" spans="1:66" x14ac:dyDescent="0.35">
      <c r="A8733" s="5" t="s">
        <v>32006</v>
      </c>
      <c r="B8733" s="5" t="s">
        <v>83</v>
      </c>
      <c r="C8733" s="5" t="s">
        <v>149</v>
      </c>
      <c r="D8733" s="5" t="s">
        <v>31886</v>
      </c>
      <c r="E8733" s="5" t="s">
        <v>98</v>
      </c>
      <c r="F8733" s="5" t="s">
        <v>87</v>
      </c>
      <c r="G8733" s="5" t="s">
        <v>31993</v>
      </c>
      <c r="H8733" s="5" t="s">
        <v>31994</v>
      </c>
      <c r="K8733" s="5">
        <v>1</v>
      </c>
      <c r="L8733" s="5">
        <v>1</v>
      </c>
      <c r="M8733" s="5">
        <v>0</v>
      </c>
      <c r="N8733" s="5" t="s">
        <v>224</v>
      </c>
      <c r="O8733" s="5">
        <v>0.66202879991150398</v>
      </c>
      <c r="P8733" s="5">
        <v>0</v>
      </c>
      <c r="Q8733" s="5">
        <v>0</v>
      </c>
      <c r="R8733" s="5" t="s">
        <v>32001</v>
      </c>
      <c r="S8733" s="5" t="s">
        <v>7614</v>
      </c>
      <c r="T8733" s="5" t="s">
        <v>13738</v>
      </c>
      <c r="V8733" s="5" t="s">
        <v>7625</v>
      </c>
      <c r="W8733" s="5" t="s">
        <v>596</v>
      </c>
      <c r="Y8733" s="5" t="s">
        <v>31996</v>
      </c>
      <c r="Z8733" s="5" t="s">
        <v>31997</v>
      </c>
      <c r="AB8733" s="5" t="s">
        <v>87</v>
      </c>
      <c r="AC8733" s="5" t="s">
        <v>149</v>
      </c>
      <c r="AD8733" s="5" t="s">
        <v>97</v>
      </c>
      <c r="AO8733" s="5" t="s">
        <v>98</v>
      </c>
      <c r="AP8733" s="5" t="s">
        <v>98</v>
      </c>
      <c r="AT8733" s="5" t="s">
        <v>98</v>
      </c>
      <c r="AX8733" s="5">
        <v>2022</v>
      </c>
      <c r="BA8733" s="5" t="s">
        <v>362</v>
      </c>
      <c r="BD8733" s="5">
        <v>10</v>
      </c>
      <c r="BE8733" s="5">
        <v>2023</v>
      </c>
      <c r="BH8733" s="5" t="s">
        <v>99</v>
      </c>
      <c r="BK8733" s="5">
        <v>6</v>
      </c>
      <c r="BN8733" s="5">
        <f t="shared" si="164"/>
        <v>0.66202879991150398</v>
      </c>
    </row>
    <row r="8734" spans="1:66" x14ac:dyDescent="0.35">
      <c r="A8734" s="5" t="s">
        <v>32007</v>
      </c>
      <c r="B8734" s="5" t="s">
        <v>83</v>
      </c>
      <c r="C8734" s="5" t="s">
        <v>149</v>
      </c>
      <c r="D8734" s="5" t="s">
        <v>31886</v>
      </c>
      <c r="E8734" s="5" t="s">
        <v>98</v>
      </c>
      <c r="F8734" s="5" t="s">
        <v>87</v>
      </c>
      <c r="G8734" s="5" t="s">
        <v>31993</v>
      </c>
      <c r="H8734" s="5" t="s">
        <v>31994</v>
      </c>
      <c r="K8734" s="5">
        <v>1</v>
      </c>
      <c r="L8734" s="5">
        <v>1</v>
      </c>
      <c r="M8734" s="5">
        <v>0</v>
      </c>
      <c r="N8734" s="5" t="s">
        <v>224</v>
      </c>
      <c r="O8734" s="5">
        <v>0.66202879991150398</v>
      </c>
      <c r="P8734" s="5">
        <v>0</v>
      </c>
      <c r="Q8734" s="5">
        <v>0</v>
      </c>
      <c r="R8734" s="5" t="s">
        <v>32001</v>
      </c>
      <c r="S8734" s="5" t="s">
        <v>7614</v>
      </c>
      <c r="T8734" s="5" t="s">
        <v>13738</v>
      </c>
      <c r="V8734" s="5" t="s">
        <v>7625</v>
      </c>
      <c r="W8734" s="5" t="s">
        <v>596</v>
      </c>
      <c r="Y8734" s="5" t="s">
        <v>31996</v>
      </c>
      <c r="Z8734" s="5" t="s">
        <v>31997</v>
      </c>
      <c r="AB8734" s="5" t="s">
        <v>87</v>
      </c>
      <c r="AC8734" s="5" t="s">
        <v>149</v>
      </c>
      <c r="AD8734" s="5" t="s">
        <v>97</v>
      </c>
      <c r="AO8734" s="5" t="s">
        <v>98</v>
      </c>
      <c r="AP8734" s="5" t="s">
        <v>98</v>
      </c>
      <c r="AT8734" s="5" t="s">
        <v>98</v>
      </c>
      <c r="AX8734" s="5">
        <v>2022</v>
      </c>
      <c r="BA8734" s="5" t="s">
        <v>362</v>
      </c>
      <c r="BD8734" s="5">
        <v>10</v>
      </c>
      <c r="BE8734" s="5">
        <v>2023</v>
      </c>
      <c r="BH8734" s="5" t="s">
        <v>99</v>
      </c>
      <c r="BK8734" s="5">
        <v>6</v>
      </c>
      <c r="BN8734" s="5">
        <f t="shared" si="164"/>
        <v>0.66202879991150398</v>
      </c>
    </row>
    <row r="8735" spans="1:66" x14ac:dyDescent="0.35">
      <c r="A8735" s="5" t="s">
        <v>32008</v>
      </c>
      <c r="B8735" s="5" t="s">
        <v>83</v>
      </c>
      <c r="C8735" s="5" t="s">
        <v>149</v>
      </c>
      <c r="D8735" s="5" t="s">
        <v>31886</v>
      </c>
      <c r="E8735" s="5" t="s">
        <v>98</v>
      </c>
      <c r="F8735" s="5" t="s">
        <v>87</v>
      </c>
      <c r="G8735" s="5" t="s">
        <v>31993</v>
      </c>
      <c r="H8735" s="5" t="s">
        <v>31994</v>
      </c>
      <c r="K8735" s="5">
        <v>1</v>
      </c>
      <c r="L8735" s="5">
        <v>1</v>
      </c>
      <c r="M8735" s="5">
        <v>0</v>
      </c>
      <c r="N8735" s="5" t="s">
        <v>224</v>
      </c>
      <c r="O8735" s="5">
        <v>0.66202879991150398</v>
      </c>
      <c r="P8735" s="5">
        <v>0</v>
      </c>
      <c r="Q8735" s="5">
        <v>0</v>
      </c>
      <c r="R8735" s="5" t="s">
        <v>32001</v>
      </c>
      <c r="S8735" s="5" t="s">
        <v>7614</v>
      </c>
      <c r="T8735" s="5" t="s">
        <v>13738</v>
      </c>
      <c r="V8735" s="5" t="s">
        <v>7625</v>
      </c>
      <c r="W8735" s="5" t="s">
        <v>596</v>
      </c>
      <c r="Y8735" s="5" t="s">
        <v>31996</v>
      </c>
      <c r="Z8735" s="5" t="s">
        <v>31997</v>
      </c>
      <c r="AB8735" s="5" t="s">
        <v>87</v>
      </c>
      <c r="AC8735" s="5" t="s">
        <v>149</v>
      </c>
      <c r="AD8735" s="5" t="s">
        <v>97</v>
      </c>
      <c r="AO8735" s="5" t="s">
        <v>98</v>
      </c>
      <c r="AP8735" s="5" t="s">
        <v>98</v>
      </c>
      <c r="AT8735" s="5" t="s">
        <v>98</v>
      </c>
      <c r="AX8735" s="5">
        <v>2022</v>
      </c>
      <c r="BA8735" s="5" t="s">
        <v>362</v>
      </c>
      <c r="BD8735" s="5">
        <v>10</v>
      </c>
      <c r="BE8735" s="5">
        <v>2023</v>
      </c>
      <c r="BH8735" s="5" t="s">
        <v>99</v>
      </c>
      <c r="BK8735" s="5">
        <v>6</v>
      </c>
      <c r="BN8735" s="5">
        <f t="shared" si="164"/>
        <v>0.66202879991150398</v>
      </c>
    </row>
    <row r="8736" spans="1:66" x14ac:dyDescent="0.35">
      <c r="A8736" s="5" t="s">
        <v>32009</v>
      </c>
      <c r="B8736" s="5" t="s">
        <v>83</v>
      </c>
      <c r="C8736" s="5" t="s">
        <v>149</v>
      </c>
      <c r="D8736" s="5" t="s">
        <v>31886</v>
      </c>
      <c r="E8736" s="5" t="s">
        <v>98</v>
      </c>
      <c r="F8736" s="5" t="s">
        <v>87</v>
      </c>
      <c r="G8736" s="5" t="s">
        <v>31993</v>
      </c>
      <c r="H8736" s="5" t="s">
        <v>31994</v>
      </c>
      <c r="K8736" s="5">
        <v>1</v>
      </c>
      <c r="L8736" s="5">
        <v>1</v>
      </c>
      <c r="M8736" s="5">
        <v>0</v>
      </c>
      <c r="N8736" s="5" t="s">
        <v>224</v>
      </c>
      <c r="O8736" s="5">
        <v>0.66202879991150398</v>
      </c>
      <c r="P8736" s="5">
        <v>0</v>
      </c>
      <c r="Q8736" s="5">
        <v>0</v>
      </c>
      <c r="R8736" s="5" t="s">
        <v>32001</v>
      </c>
      <c r="S8736" s="5" t="s">
        <v>7614</v>
      </c>
      <c r="T8736" s="5" t="s">
        <v>13738</v>
      </c>
      <c r="V8736" s="5" t="s">
        <v>7625</v>
      </c>
      <c r="W8736" s="5" t="s">
        <v>596</v>
      </c>
      <c r="Y8736" s="5" t="s">
        <v>31996</v>
      </c>
      <c r="Z8736" s="5" t="s">
        <v>31997</v>
      </c>
      <c r="AB8736" s="5" t="s">
        <v>87</v>
      </c>
      <c r="AC8736" s="5" t="s">
        <v>149</v>
      </c>
      <c r="AD8736" s="5" t="s">
        <v>97</v>
      </c>
      <c r="AO8736" s="5" t="s">
        <v>98</v>
      </c>
      <c r="AP8736" s="5" t="s">
        <v>98</v>
      </c>
      <c r="AT8736" s="5" t="s">
        <v>98</v>
      </c>
      <c r="AX8736" s="5">
        <v>2022</v>
      </c>
      <c r="BA8736" s="5" t="s">
        <v>362</v>
      </c>
      <c r="BD8736" s="5">
        <v>10</v>
      </c>
      <c r="BE8736" s="5">
        <v>2023</v>
      </c>
      <c r="BH8736" s="5" t="s">
        <v>99</v>
      </c>
      <c r="BK8736" s="5">
        <v>6</v>
      </c>
      <c r="BN8736" s="5">
        <f t="shared" si="164"/>
        <v>0.66202879991150398</v>
      </c>
    </row>
    <row r="8737" spans="1:66" x14ac:dyDescent="0.35">
      <c r="A8737" s="5" t="s">
        <v>32010</v>
      </c>
      <c r="B8737" s="5" t="s">
        <v>83</v>
      </c>
      <c r="C8737" s="5" t="s">
        <v>149</v>
      </c>
      <c r="D8737" s="5" t="s">
        <v>31886</v>
      </c>
      <c r="E8737" s="5" t="s">
        <v>98</v>
      </c>
      <c r="F8737" s="5" t="s">
        <v>87</v>
      </c>
      <c r="G8737" s="5" t="s">
        <v>31993</v>
      </c>
      <c r="H8737" s="5" t="s">
        <v>31994</v>
      </c>
      <c r="K8737" s="5">
        <v>1</v>
      </c>
      <c r="L8737" s="5">
        <v>1</v>
      </c>
      <c r="M8737" s="5">
        <v>0</v>
      </c>
      <c r="N8737" s="5" t="s">
        <v>224</v>
      </c>
      <c r="O8737" s="5">
        <v>0.66202879991150398</v>
      </c>
      <c r="P8737" s="5">
        <v>0</v>
      </c>
      <c r="Q8737" s="5">
        <v>0</v>
      </c>
      <c r="R8737" s="5" t="s">
        <v>32001</v>
      </c>
      <c r="S8737" s="5" t="s">
        <v>7614</v>
      </c>
      <c r="T8737" s="5" t="s">
        <v>13738</v>
      </c>
      <c r="V8737" s="5" t="s">
        <v>7625</v>
      </c>
      <c r="W8737" s="5" t="s">
        <v>596</v>
      </c>
      <c r="Y8737" s="5" t="s">
        <v>31996</v>
      </c>
      <c r="Z8737" s="5" t="s">
        <v>31997</v>
      </c>
      <c r="AB8737" s="5" t="s">
        <v>87</v>
      </c>
      <c r="AC8737" s="5" t="s">
        <v>149</v>
      </c>
      <c r="AD8737" s="5" t="s">
        <v>97</v>
      </c>
      <c r="AO8737" s="5" t="s">
        <v>98</v>
      </c>
      <c r="AP8737" s="5" t="s">
        <v>98</v>
      </c>
      <c r="AT8737" s="5" t="s">
        <v>98</v>
      </c>
      <c r="AX8737" s="5">
        <v>2022</v>
      </c>
      <c r="BA8737" s="5" t="s">
        <v>362</v>
      </c>
      <c r="BD8737" s="5">
        <v>10</v>
      </c>
      <c r="BE8737" s="5">
        <v>2023</v>
      </c>
      <c r="BH8737" s="5" t="s">
        <v>99</v>
      </c>
      <c r="BK8737" s="5">
        <v>6</v>
      </c>
      <c r="BN8737" s="5">
        <f t="shared" si="164"/>
        <v>0.66202879991150398</v>
      </c>
    </row>
    <row r="8738" spans="1:66" x14ac:dyDescent="0.35">
      <c r="A8738" s="5" t="s">
        <v>32011</v>
      </c>
      <c r="B8738" s="5" t="s">
        <v>83</v>
      </c>
      <c r="C8738" s="5" t="s">
        <v>149</v>
      </c>
      <c r="D8738" s="5" t="s">
        <v>31886</v>
      </c>
      <c r="E8738" s="5" t="s">
        <v>98</v>
      </c>
      <c r="F8738" s="5" t="s">
        <v>87</v>
      </c>
      <c r="G8738" s="5" t="s">
        <v>31993</v>
      </c>
      <c r="H8738" s="5" t="s">
        <v>31994</v>
      </c>
      <c r="K8738" s="5">
        <v>1</v>
      </c>
      <c r="L8738" s="5">
        <v>1</v>
      </c>
      <c r="M8738" s="5">
        <v>0</v>
      </c>
      <c r="N8738" s="5" t="s">
        <v>224</v>
      </c>
      <c r="O8738" s="5">
        <v>0.66202879991150398</v>
      </c>
      <c r="P8738" s="5">
        <v>0</v>
      </c>
      <c r="Q8738" s="5">
        <v>0</v>
      </c>
      <c r="R8738" s="5" t="s">
        <v>32001</v>
      </c>
      <c r="S8738" s="5" t="s">
        <v>7614</v>
      </c>
      <c r="T8738" s="5" t="s">
        <v>13738</v>
      </c>
      <c r="V8738" s="5" t="s">
        <v>7625</v>
      </c>
      <c r="W8738" s="5" t="s">
        <v>596</v>
      </c>
      <c r="Y8738" s="5" t="s">
        <v>31996</v>
      </c>
      <c r="Z8738" s="5" t="s">
        <v>31997</v>
      </c>
      <c r="AB8738" s="5" t="s">
        <v>87</v>
      </c>
      <c r="AC8738" s="5" t="s">
        <v>149</v>
      </c>
      <c r="AD8738" s="5" t="s">
        <v>97</v>
      </c>
      <c r="AO8738" s="5" t="s">
        <v>98</v>
      </c>
      <c r="AP8738" s="5" t="s">
        <v>98</v>
      </c>
      <c r="AT8738" s="5" t="s">
        <v>98</v>
      </c>
      <c r="AX8738" s="5">
        <v>2022</v>
      </c>
      <c r="BA8738" s="5" t="s">
        <v>362</v>
      </c>
      <c r="BD8738" s="5">
        <v>10</v>
      </c>
      <c r="BE8738" s="5">
        <v>2023</v>
      </c>
      <c r="BH8738" s="5" t="s">
        <v>99</v>
      </c>
      <c r="BK8738" s="5">
        <v>6</v>
      </c>
      <c r="BN8738" s="5">
        <f t="shared" si="164"/>
        <v>0.66202879991150398</v>
      </c>
    </row>
    <row r="8739" spans="1:66" x14ac:dyDescent="0.35">
      <c r="A8739" s="5" t="s">
        <v>32012</v>
      </c>
      <c r="B8739" s="5" t="s">
        <v>83</v>
      </c>
      <c r="C8739" s="5" t="s">
        <v>149</v>
      </c>
      <c r="D8739" s="5" t="s">
        <v>31886</v>
      </c>
      <c r="E8739" s="5" t="s">
        <v>98</v>
      </c>
      <c r="F8739" s="5" t="s">
        <v>87</v>
      </c>
      <c r="G8739" s="5" t="s">
        <v>31993</v>
      </c>
      <c r="H8739" s="5" t="s">
        <v>31994</v>
      </c>
      <c r="K8739" s="5">
        <v>1</v>
      </c>
      <c r="L8739" s="5">
        <v>1</v>
      </c>
      <c r="M8739" s="5">
        <v>0</v>
      </c>
      <c r="N8739" s="5" t="s">
        <v>224</v>
      </c>
      <c r="O8739" s="5">
        <v>0.66202879991150398</v>
      </c>
      <c r="P8739" s="5">
        <v>0</v>
      </c>
      <c r="Q8739" s="5">
        <v>0</v>
      </c>
      <c r="R8739" s="5" t="s">
        <v>32001</v>
      </c>
      <c r="S8739" s="5" t="s">
        <v>7614</v>
      </c>
      <c r="T8739" s="5" t="s">
        <v>13738</v>
      </c>
      <c r="V8739" s="5" t="s">
        <v>7625</v>
      </c>
      <c r="W8739" s="5" t="s">
        <v>596</v>
      </c>
      <c r="Y8739" s="5" t="s">
        <v>31996</v>
      </c>
      <c r="Z8739" s="5" t="s">
        <v>31997</v>
      </c>
      <c r="AB8739" s="5" t="s">
        <v>87</v>
      </c>
      <c r="AC8739" s="5" t="s">
        <v>149</v>
      </c>
      <c r="AD8739" s="5" t="s">
        <v>97</v>
      </c>
      <c r="AO8739" s="5" t="s">
        <v>98</v>
      </c>
      <c r="AP8739" s="5" t="s">
        <v>98</v>
      </c>
      <c r="AT8739" s="5" t="s">
        <v>98</v>
      </c>
      <c r="AX8739" s="5">
        <v>2022</v>
      </c>
      <c r="BA8739" s="5" t="s">
        <v>362</v>
      </c>
      <c r="BD8739" s="5">
        <v>10</v>
      </c>
      <c r="BE8739" s="5">
        <v>2023</v>
      </c>
      <c r="BH8739" s="5" t="s">
        <v>99</v>
      </c>
      <c r="BK8739" s="5">
        <v>6</v>
      </c>
      <c r="BN8739" s="5">
        <f t="shared" si="164"/>
        <v>0.66202879991150398</v>
      </c>
    </row>
    <row r="8740" spans="1:66" x14ac:dyDescent="0.35">
      <c r="A8740" s="5" t="s">
        <v>32013</v>
      </c>
      <c r="B8740" s="5" t="s">
        <v>83</v>
      </c>
      <c r="C8740" s="5" t="s">
        <v>149</v>
      </c>
      <c r="D8740" s="5" t="s">
        <v>31886</v>
      </c>
      <c r="E8740" s="5" t="s">
        <v>98</v>
      </c>
      <c r="F8740" s="5" t="s">
        <v>87</v>
      </c>
      <c r="G8740" s="5" t="s">
        <v>31993</v>
      </c>
      <c r="H8740" s="5" t="s">
        <v>31994</v>
      </c>
      <c r="K8740" s="5">
        <v>1</v>
      </c>
      <c r="L8740" s="5">
        <v>1</v>
      </c>
      <c r="M8740" s="5">
        <v>0</v>
      </c>
      <c r="N8740" s="5" t="s">
        <v>224</v>
      </c>
      <c r="O8740" s="5">
        <v>0.66202879991150398</v>
      </c>
      <c r="P8740" s="5">
        <v>0</v>
      </c>
      <c r="Q8740" s="5">
        <v>0</v>
      </c>
      <c r="R8740" s="5" t="s">
        <v>32001</v>
      </c>
      <c r="S8740" s="5" t="s">
        <v>7614</v>
      </c>
      <c r="T8740" s="5" t="s">
        <v>13738</v>
      </c>
      <c r="V8740" s="5" t="s">
        <v>7625</v>
      </c>
      <c r="W8740" s="5" t="s">
        <v>596</v>
      </c>
      <c r="Y8740" s="5" t="s">
        <v>31996</v>
      </c>
      <c r="Z8740" s="5" t="s">
        <v>31997</v>
      </c>
      <c r="AB8740" s="5" t="s">
        <v>87</v>
      </c>
      <c r="AC8740" s="5" t="s">
        <v>149</v>
      </c>
      <c r="AD8740" s="5" t="s">
        <v>97</v>
      </c>
      <c r="AO8740" s="5" t="s">
        <v>98</v>
      </c>
      <c r="AP8740" s="5" t="s">
        <v>98</v>
      </c>
      <c r="AT8740" s="5" t="s">
        <v>98</v>
      </c>
      <c r="AX8740" s="5">
        <v>2022</v>
      </c>
      <c r="BA8740" s="5" t="s">
        <v>362</v>
      </c>
      <c r="BD8740" s="5">
        <v>10</v>
      </c>
      <c r="BE8740" s="5">
        <v>2023</v>
      </c>
      <c r="BH8740" s="5" t="s">
        <v>99</v>
      </c>
      <c r="BK8740" s="5">
        <v>6</v>
      </c>
      <c r="BN8740" s="5">
        <f t="shared" si="164"/>
        <v>0.66202879991150398</v>
      </c>
    </row>
    <row r="8741" spans="1:66" x14ac:dyDescent="0.35">
      <c r="A8741" s="5" t="s">
        <v>32014</v>
      </c>
      <c r="B8741" s="5" t="s">
        <v>83</v>
      </c>
      <c r="C8741" s="5" t="s">
        <v>149</v>
      </c>
      <c r="D8741" s="5" t="s">
        <v>31886</v>
      </c>
      <c r="E8741" s="5" t="s">
        <v>98</v>
      </c>
      <c r="F8741" s="5" t="s">
        <v>87</v>
      </c>
      <c r="G8741" s="5" t="s">
        <v>31993</v>
      </c>
      <c r="H8741" s="5" t="s">
        <v>31994</v>
      </c>
      <c r="K8741" s="5">
        <v>1</v>
      </c>
      <c r="L8741" s="5">
        <v>1</v>
      </c>
      <c r="M8741" s="5">
        <v>0</v>
      </c>
      <c r="N8741" s="5" t="s">
        <v>224</v>
      </c>
      <c r="O8741" s="5">
        <v>0.66202879991150398</v>
      </c>
      <c r="P8741" s="5">
        <v>0</v>
      </c>
      <c r="Q8741" s="5">
        <v>0</v>
      </c>
      <c r="R8741" s="5" t="s">
        <v>32001</v>
      </c>
      <c r="S8741" s="5" t="s">
        <v>7614</v>
      </c>
      <c r="T8741" s="5" t="s">
        <v>13738</v>
      </c>
      <c r="V8741" s="5" t="s">
        <v>7625</v>
      </c>
      <c r="W8741" s="5" t="s">
        <v>596</v>
      </c>
      <c r="Y8741" s="5" t="s">
        <v>31996</v>
      </c>
      <c r="Z8741" s="5" t="s">
        <v>31997</v>
      </c>
      <c r="AB8741" s="5" t="s">
        <v>87</v>
      </c>
      <c r="AC8741" s="5" t="s">
        <v>149</v>
      </c>
      <c r="AD8741" s="5" t="s">
        <v>97</v>
      </c>
      <c r="AO8741" s="5" t="s">
        <v>98</v>
      </c>
      <c r="AP8741" s="5" t="s">
        <v>98</v>
      </c>
      <c r="AT8741" s="5" t="s">
        <v>98</v>
      </c>
      <c r="AX8741" s="5">
        <v>2022</v>
      </c>
      <c r="BA8741" s="5" t="s">
        <v>362</v>
      </c>
      <c r="BD8741" s="5">
        <v>10</v>
      </c>
      <c r="BE8741" s="5">
        <v>2023</v>
      </c>
      <c r="BH8741" s="5" t="s">
        <v>99</v>
      </c>
      <c r="BK8741" s="5">
        <v>6</v>
      </c>
      <c r="BN8741" s="5">
        <f t="shared" si="164"/>
        <v>0.66202879991150398</v>
      </c>
    </row>
    <row r="8742" spans="1:66" x14ac:dyDescent="0.35">
      <c r="A8742" s="5" t="s">
        <v>32015</v>
      </c>
      <c r="B8742" s="5" t="s">
        <v>83</v>
      </c>
      <c r="C8742" s="5" t="s">
        <v>149</v>
      </c>
      <c r="D8742" s="5" t="s">
        <v>31886</v>
      </c>
      <c r="E8742" s="5" t="s">
        <v>98</v>
      </c>
      <c r="F8742" s="5" t="s">
        <v>87</v>
      </c>
      <c r="G8742" s="5" t="s">
        <v>31993</v>
      </c>
      <c r="H8742" s="5" t="s">
        <v>31994</v>
      </c>
      <c r="K8742" s="5">
        <v>1</v>
      </c>
      <c r="L8742" s="5">
        <v>1</v>
      </c>
      <c r="M8742" s="5">
        <v>0</v>
      </c>
      <c r="N8742" s="5" t="s">
        <v>224</v>
      </c>
      <c r="O8742" s="5">
        <v>0.66202879991150398</v>
      </c>
      <c r="P8742" s="5">
        <v>0</v>
      </c>
      <c r="Q8742" s="5">
        <v>0</v>
      </c>
      <c r="R8742" s="5" t="s">
        <v>32001</v>
      </c>
      <c r="S8742" s="5" t="s">
        <v>7614</v>
      </c>
      <c r="T8742" s="5" t="s">
        <v>13738</v>
      </c>
      <c r="V8742" s="5" t="s">
        <v>7625</v>
      </c>
      <c r="W8742" s="5" t="s">
        <v>596</v>
      </c>
      <c r="Y8742" s="5" t="s">
        <v>31996</v>
      </c>
      <c r="Z8742" s="5" t="s">
        <v>31997</v>
      </c>
      <c r="AB8742" s="5" t="s">
        <v>87</v>
      </c>
      <c r="AC8742" s="5" t="s">
        <v>149</v>
      </c>
      <c r="AD8742" s="5" t="s">
        <v>97</v>
      </c>
      <c r="AO8742" s="5" t="s">
        <v>98</v>
      </c>
      <c r="AP8742" s="5" t="s">
        <v>98</v>
      </c>
      <c r="AT8742" s="5" t="s">
        <v>98</v>
      </c>
      <c r="AX8742" s="5">
        <v>2022</v>
      </c>
      <c r="BA8742" s="5" t="s">
        <v>362</v>
      </c>
      <c r="BD8742" s="5">
        <v>10</v>
      </c>
      <c r="BE8742" s="5">
        <v>2023</v>
      </c>
      <c r="BH8742" s="5" t="s">
        <v>99</v>
      </c>
      <c r="BK8742" s="5">
        <v>6</v>
      </c>
      <c r="BN8742" s="5">
        <f t="shared" si="164"/>
        <v>0.66202879991150398</v>
      </c>
    </row>
    <row r="8743" spans="1:66" x14ac:dyDescent="0.35">
      <c r="A8743" s="5" t="s">
        <v>32016</v>
      </c>
      <c r="B8743" s="5" t="s">
        <v>83</v>
      </c>
      <c r="C8743" s="5" t="s">
        <v>149</v>
      </c>
      <c r="D8743" s="5" t="s">
        <v>31886</v>
      </c>
      <c r="E8743" s="5" t="s">
        <v>98</v>
      </c>
      <c r="F8743" s="5" t="s">
        <v>87</v>
      </c>
      <c r="G8743" s="5" t="s">
        <v>31993</v>
      </c>
      <c r="H8743" s="5" t="s">
        <v>31994</v>
      </c>
      <c r="K8743" s="5">
        <v>1</v>
      </c>
      <c r="L8743" s="5">
        <v>1</v>
      </c>
      <c r="M8743" s="5">
        <v>0</v>
      </c>
      <c r="N8743" s="5" t="s">
        <v>224</v>
      </c>
      <c r="O8743" s="5">
        <v>0.66202879991150398</v>
      </c>
      <c r="P8743" s="5">
        <v>0</v>
      </c>
      <c r="Q8743" s="5">
        <v>0</v>
      </c>
      <c r="R8743" s="5" t="s">
        <v>32001</v>
      </c>
      <c r="S8743" s="5" t="s">
        <v>7614</v>
      </c>
      <c r="T8743" s="5" t="s">
        <v>13738</v>
      </c>
      <c r="V8743" s="5" t="s">
        <v>7625</v>
      </c>
      <c r="W8743" s="5" t="s">
        <v>596</v>
      </c>
      <c r="Y8743" s="5" t="s">
        <v>31996</v>
      </c>
      <c r="Z8743" s="5" t="s">
        <v>31997</v>
      </c>
      <c r="AB8743" s="5" t="s">
        <v>87</v>
      </c>
      <c r="AC8743" s="5" t="s">
        <v>149</v>
      </c>
      <c r="AD8743" s="5" t="s">
        <v>97</v>
      </c>
      <c r="AO8743" s="5" t="s">
        <v>98</v>
      </c>
      <c r="AP8743" s="5" t="s">
        <v>98</v>
      </c>
      <c r="AT8743" s="5" t="s">
        <v>98</v>
      </c>
      <c r="AX8743" s="5">
        <v>2022</v>
      </c>
      <c r="BA8743" s="5" t="s">
        <v>362</v>
      </c>
      <c r="BD8743" s="5">
        <v>10</v>
      </c>
      <c r="BE8743" s="5">
        <v>2023</v>
      </c>
      <c r="BH8743" s="5" t="s">
        <v>99</v>
      </c>
      <c r="BK8743" s="5">
        <v>6</v>
      </c>
      <c r="BN8743" s="5">
        <f t="shared" si="164"/>
        <v>0.66202879991150398</v>
      </c>
    </row>
    <row r="8744" spans="1:66" x14ac:dyDescent="0.35">
      <c r="A8744" s="5" t="s">
        <v>32017</v>
      </c>
      <c r="B8744" s="5" t="s">
        <v>83</v>
      </c>
      <c r="C8744" s="5" t="s">
        <v>149</v>
      </c>
      <c r="D8744" s="5" t="s">
        <v>31886</v>
      </c>
      <c r="E8744" s="5" t="s">
        <v>98</v>
      </c>
      <c r="F8744" s="5" t="s">
        <v>87</v>
      </c>
      <c r="G8744" s="5" t="s">
        <v>31993</v>
      </c>
      <c r="H8744" s="5" t="s">
        <v>31994</v>
      </c>
      <c r="K8744" s="5">
        <v>1</v>
      </c>
      <c r="L8744" s="5">
        <v>1</v>
      </c>
      <c r="M8744" s="5">
        <v>0</v>
      </c>
      <c r="N8744" s="5" t="s">
        <v>224</v>
      </c>
      <c r="O8744" s="5">
        <v>0.66202879991150398</v>
      </c>
      <c r="P8744" s="5">
        <v>0</v>
      </c>
      <c r="Q8744" s="5">
        <v>0</v>
      </c>
      <c r="R8744" s="5" t="s">
        <v>32001</v>
      </c>
      <c r="S8744" s="5" t="s">
        <v>7614</v>
      </c>
      <c r="T8744" s="5" t="s">
        <v>13738</v>
      </c>
      <c r="V8744" s="5" t="s">
        <v>7625</v>
      </c>
      <c r="W8744" s="5" t="s">
        <v>596</v>
      </c>
      <c r="Y8744" s="5" t="s">
        <v>31996</v>
      </c>
      <c r="Z8744" s="5" t="s">
        <v>31997</v>
      </c>
      <c r="AB8744" s="5" t="s">
        <v>87</v>
      </c>
      <c r="AC8744" s="5" t="s">
        <v>149</v>
      </c>
      <c r="AD8744" s="5" t="s">
        <v>97</v>
      </c>
      <c r="AO8744" s="5" t="s">
        <v>98</v>
      </c>
      <c r="AP8744" s="5" t="s">
        <v>98</v>
      </c>
      <c r="AT8744" s="5" t="s">
        <v>98</v>
      </c>
      <c r="AX8744" s="5">
        <v>2022</v>
      </c>
      <c r="BA8744" s="5" t="s">
        <v>362</v>
      </c>
      <c r="BD8744" s="5">
        <v>10</v>
      </c>
      <c r="BE8744" s="5">
        <v>2023</v>
      </c>
      <c r="BH8744" s="5" t="s">
        <v>99</v>
      </c>
      <c r="BK8744" s="5">
        <v>6</v>
      </c>
      <c r="BN8744" s="5">
        <f t="shared" si="164"/>
        <v>0.66202879991150398</v>
      </c>
    </row>
    <row r="8745" spans="1:66" x14ac:dyDescent="0.35">
      <c r="A8745" s="5" t="s">
        <v>32018</v>
      </c>
      <c r="B8745" s="5" t="s">
        <v>83</v>
      </c>
      <c r="C8745" s="5" t="s">
        <v>149</v>
      </c>
      <c r="D8745" s="5" t="s">
        <v>31886</v>
      </c>
      <c r="E8745" s="5" t="s">
        <v>98</v>
      </c>
      <c r="F8745" s="5" t="s">
        <v>87</v>
      </c>
      <c r="G8745" s="5" t="s">
        <v>31993</v>
      </c>
      <c r="H8745" s="5" t="s">
        <v>31994</v>
      </c>
      <c r="K8745" s="5">
        <v>1</v>
      </c>
      <c r="L8745" s="5">
        <v>1</v>
      </c>
      <c r="M8745" s="5">
        <v>0</v>
      </c>
      <c r="N8745" s="5" t="s">
        <v>224</v>
      </c>
      <c r="O8745" s="5">
        <v>0.66202879991150398</v>
      </c>
      <c r="P8745" s="5">
        <v>0</v>
      </c>
      <c r="Q8745" s="5">
        <v>0</v>
      </c>
      <c r="R8745" s="5" t="s">
        <v>32001</v>
      </c>
      <c r="S8745" s="5" t="s">
        <v>7614</v>
      </c>
      <c r="T8745" s="5" t="s">
        <v>13738</v>
      </c>
      <c r="V8745" s="5" t="s">
        <v>7625</v>
      </c>
      <c r="W8745" s="5" t="s">
        <v>596</v>
      </c>
      <c r="Y8745" s="5" t="s">
        <v>31996</v>
      </c>
      <c r="Z8745" s="5" t="s">
        <v>31997</v>
      </c>
      <c r="AB8745" s="5" t="s">
        <v>87</v>
      </c>
      <c r="AC8745" s="5" t="s">
        <v>149</v>
      </c>
      <c r="AD8745" s="5" t="s">
        <v>97</v>
      </c>
      <c r="AO8745" s="5" t="s">
        <v>98</v>
      </c>
      <c r="AP8745" s="5" t="s">
        <v>98</v>
      </c>
      <c r="AT8745" s="5" t="s">
        <v>98</v>
      </c>
      <c r="AX8745" s="5">
        <v>2022</v>
      </c>
      <c r="BA8745" s="5" t="s">
        <v>362</v>
      </c>
      <c r="BD8745" s="5">
        <v>10</v>
      </c>
      <c r="BE8745" s="5">
        <v>2023</v>
      </c>
      <c r="BH8745" s="5" t="s">
        <v>99</v>
      </c>
      <c r="BK8745" s="5">
        <v>6</v>
      </c>
      <c r="BN8745" s="5">
        <f t="shared" si="164"/>
        <v>0.66202879991150398</v>
      </c>
    </row>
    <row r="8746" spans="1:66" x14ac:dyDescent="0.35">
      <c r="A8746" s="5" t="s">
        <v>32019</v>
      </c>
      <c r="B8746" s="5" t="s">
        <v>83</v>
      </c>
      <c r="C8746" s="5" t="s">
        <v>149</v>
      </c>
      <c r="D8746" s="5" t="s">
        <v>31886</v>
      </c>
      <c r="E8746" s="5" t="s">
        <v>98</v>
      </c>
      <c r="F8746" s="5" t="s">
        <v>87</v>
      </c>
      <c r="G8746" s="5" t="s">
        <v>31993</v>
      </c>
      <c r="H8746" s="5" t="s">
        <v>31994</v>
      </c>
      <c r="K8746" s="5">
        <v>1</v>
      </c>
      <c r="L8746" s="5">
        <v>1</v>
      </c>
      <c r="M8746" s="5">
        <v>0</v>
      </c>
      <c r="N8746" s="5" t="s">
        <v>224</v>
      </c>
      <c r="O8746" s="5">
        <v>0.66202879991150398</v>
      </c>
      <c r="P8746" s="5">
        <v>0</v>
      </c>
      <c r="Q8746" s="5">
        <v>0</v>
      </c>
      <c r="R8746" s="5" t="s">
        <v>32001</v>
      </c>
      <c r="S8746" s="5" t="s">
        <v>7614</v>
      </c>
      <c r="T8746" s="5" t="s">
        <v>13738</v>
      </c>
      <c r="V8746" s="5" t="s">
        <v>7625</v>
      </c>
      <c r="W8746" s="5" t="s">
        <v>596</v>
      </c>
      <c r="Y8746" s="5" t="s">
        <v>31996</v>
      </c>
      <c r="Z8746" s="5" t="s">
        <v>31997</v>
      </c>
      <c r="AB8746" s="5" t="s">
        <v>87</v>
      </c>
      <c r="AC8746" s="5" t="s">
        <v>149</v>
      </c>
      <c r="AD8746" s="5" t="s">
        <v>97</v>
      </c>
      <c r="AO8746" s="5" t="s">
        <v>98</v>
      </c>
      <c r="AP8746" s="5" t="s">
        <v>98</v>
      </c>
      <c r="AT8746" s="5" t="s">
        <v>98</v>
      </c>
      <c r="AX8746" s="5">
        <v>2022</v>
      </c>
      <c r="BA8746" s="5" t="s">
        <v>362</v>
      </c>
      <c r="BD8746" s="5">
        <v>10</v>
      </c>
      <c r="BE8746" s="5">
        <v>2023</v>
      </c>
      <c r="BH8746" s="5" t="s">
        <v>99</v>
      </c>
      <c r="BK8746" s="5">
        <v>6</v>
      </c>
      <c r="BN8746" s="5">
        <f t="shared" si="164"/>
        <v>0.66202879991150398</v>
      </c>
    </row>
    <row r="8747" spans="1:66" x14ac:dyDescent="0.35">
      <c r="A8747" s="5" t="s">
        <v>32020</v>
      </c>
      <c r="B8747" s="5" t="s">
        <v>83</v>
      </c>
      <c r="C8747" s="5" t="s">
        <v>149</v>
      </c>
      <c r="D8747" s="5" t="s">
        <v>31886</v>
      </c>
      <c r="E8747" s="5" t="s">
        <v>98</v>
      </c>
      <c r="F8747" s="5" t="s">
        <v>87</v>
      </c>
      <c r="G8747" s="5" t="s">
        <v>31993</v>
      </c>
      <c r="H8747" s="5" t="s">
        <v>31994</v>
      </c>
      <c r="K8747" s="5">
        <v>1</v>
      </c>
      <c r="L8747" s="5">
        <v>1</v>
      </c>
      <c r="M8747" s="5">
        <v>0</v>
      </c>
      <c r="N8747" s="5" t="s">
        <v>224</v>
      </c>
      <c r="O8747" s="5">
        <v>0.66202879991150398</v>
      </c>
      <c r="P8747" s="5">
        <v>0</v>
      </c>
      <c r="Q8747" s="5">
        <v>0</v>
      </c>
      <c r="R8747" s="5" t="s">
        <v>32001</v>
      </c>
      <c r="S8747" s="5" t="s">
        <v>7614</v>
      </c>
      <c r="T8747" s="5" t="s">
        <v>13738</v>
      </c>
      <c r="V8747" s="5" t="s">
        <v>7625</v>
      </c>
      <c r="W8747" s="5" t="s">
        <v>596</v>
      </c>
      <c r="Y8747" s="5" t="s">
        <v>31996</v>
      </c>
      <c r="Z8747" s="5" t="s">
        <v>31997</v>
      </c>
      <c r="AB8747" s="5" t="s">
        <v>87</v>
      </c>
      <c r="AC8747" s="5" t="s">
        <v>149</v>
      </c>
      <c r="AD8747" s="5" t="s">
        <v>97</v>
      </c>
      <c r="AO8747" s="5" t="s">
        <v>98</v>
      </c>
      <c r="AP8747" s="5" t="s">
        <v>98</v>
      </c>
      <c r="AT8747" s="5" t="s">
        <v>98</v>
      </c>
      <c r="AX8747" s="5">
        <v>2022</v>
      </c>
      <c r="BA8747" s="5" t="s">
        <v>362</v>
      </c>
      <c r="BD8747" s="5">
        <v>10</v>
      </c>
      <c r="BE8747" s="5">
        <v>2023</v>
      </c>
      <c r="BH8747" s="5" t="s">
        <v>99</v>
      </c>
      <c r="BK8747" s="5">
        <v>6</v>
      </c>
      <c r="BN8747" s="5">
        <f t="shared" si="164"/>
        <v>0.66202879991150398</v>
      </c>
    </row>
    <row r="8748" spans="1:66" x14ac:dyDescent="0.35">
      <c r="A8748" s="5" t="s">
        <v>32021</v>
      </c>
      <c r="B8748" s="5" t="s">
        <v>83</v>
      </c>
      <c r="C8748" s="5" t="s">
        <v>149</v>
      </c>
      <c r="D8748" s="5" t="s">
        <v>31886</v>
      </c>
      <c r="E8748" s="5" t="s">
        <v>98</v>
      </c>
      <c r="F8748" s="5" t="s">
        <v>87</v>
      </c>
      <c r="G8748" s="5" t="s">
        <v>31993</v>
      </c>
      <c r="H8748" s="5" t="s">
        <v>31994</v>
      </c>
      <c r="K8748" s="5">
        <v>1</v>
      </c>
      <c r="L8748" s="5">
        <v>1</v>
      </c>
      <c r="M8748" s="5">
        <v>0</v>
      </c>
      <c r="N8748" s="5" t="s">
        <v>224</v>
      </c>
      <c r="O8748" s="5">
        <v>0.66202879991150398</v>
      </c>
      <c r="P8748" s="5">
        <v>0</v>
      </c>
      <c r="Q8748" s="5">
        <v>0</v>
      </c>
      <c r="R8748" s="5" t="s">
        <v>32001</v>
      </c>
      <c r="S8748" s="5" t="s">
        <v>7614</v>
      </c>
      <c r="T8748" s="5" t="s">
        <v>13738</v>
      </c>
      <c r="V8748" s="5" t="s">
        <v>7625</v>
      </c>
      <c r="W8748" s="5" t="s">
        <v>596</v>
      </c>
      <c r="Y8748" s="5" t="s">
        <v>31996</v>
      </c>
      <c r="Z8748" s="5" t="s">
        <v>31997</v>
      </c>
      <c r="AB8748" s="5" t="s">
        <v>87</v>
      </c>
      <c r="AC8748" s="5" t="s">
        <v>149</v>
      </c>
      <c r="AD8748" s="5" t="s">
        <v>97</v>
      </c>
      <c r="AO8748" s="5" t="s">
        <v>98</v>
      </c>
      <c r="AP8748" s="5" t="s">
        <v>98</v>
      </c>
      <c r="AT8748" s="5" t="s">
        <v>98</v>
      </c>
      <c r="AX8748" s="5">
        <v>2022</v>
      </c>
      <c r="BA8748" s="5" t="s">
        <v>362</v>
      </c>
      <c r="BD8748" s="5">
        <v>10</v>
      </c>
      <c r="BE8748" s="5">
        <v>2023</v>
      </c>
      <c r="BH8748" s="5" t="s">
        <v>99</v>
      </c>
      <c r="BK8748" s="5">
        <v>6</v>
      </c>
      <c r="BN8748" s="5">
        <f t="shared" si="164"/>
        <v>0.66202879991150398</v>
      </c>
    </row>
    <row r="8749" spans="1:66" x14ac:dyDescent="0.35">
      <c r="A8749" s="5" t="s">
        <v>32022</v>
      </c>
      <c r="B8749" s="5" t="s">
        <v>83</v>
      </c>
      <c r="C8749" s="5" t="s">
        <v>149</v>
      </c>
      <c r="D8749" s="5" t="s">
        <v>31886</v>
      </c>
      <c r="E8749" s="5" t="s">
        <v>98</v>
      </c>
      <c r="F8749" s="5" t="s">
        <v>87</v>
      </c>
      <c r="G8749" s="5" t="s">
        <v>31993</v>
      </c>
      <c r="H8749" s="5" t="s">
        <v>31994</v>
      </c>
      <c r="K8749" s="5">
        <v>1</v>
      </c>
      <c r="L8749" s="5">
        <v>1</v>
      </c>
      <c r="M8749" s="5">
        <v>0</v>
      </c>
      <c r="N8749" s="5" t="s">
        <v>224</v>
      </c>
      <c r="O8749" s="5">
        <v>0.66202879991150398</v>
      </c>
      <c r="P8749" s="5">
        <v>0</v>
      </c>
      <c r="Q8749" s="5">
        <v>0</v>
      </c>
      <c r="R8749" s="5" t="s">
        <v>32001</v>
      </c>
      <c r="S8749" s="5" t="s">
        <v>7614</v>
      </c>
      <c r="T8749" s="5" t="s">
        <v>13738</v>
      </c>
      <c r="V8749" s="5" t="s">
        <v>7625</v>
      </c>
      <c r="W8749" s="5" t="s">
        <v>596</v>
      </c>
      <c r="Y8749" s="5" t="s">
        <v>31996</v>
      </c>
      <c r="Z8749" s="5" t="s">
        <v>31997</v>
      </c>
      <c r="AB8749" s="5" t="s">
        <v>87</v>
      </c>
      <c r="AC8749" s="5" t="s">
        <v>149</v>
      </c>
      <c r="AD8749" s="5" t="s">
        <v>97</v>
      </c>
      <c r="AO8749" s="5" t="s">
        <v>98</v>
      </c>
      <c r="AP8749" s="5" t="s">
        <v>98</v>
      </c>
      <c r="AT8749" s="5" t="s">
        <v>98</v>
      </c>
      <c r="AX8749" s="5">
        <v>2022</v>
      </c>
      <c r="BA8749" s="5" t="s">
        <v>362</v>
      </c>
      <c r="BD8749" s="5">
        <v>10</v>
      </c>
      <c r="BE8749" s="5">
        <v>2023</v>
      </c>
      <c r="BH8749" s="5" t="s">
        <v>99</v>
      </c>
      <c r="BK8749" s="5">
        <v>6</v>
      </c>
      <c r="BN8749" s="5">
        <f t="shared" si="164"/>
        <v>0.66202879991150398</v>
      </c>
    </row>
    <row r="8750" spans="1:66" x14ac:dyDescent="0.35">
      <c r="A8750" s="5" t="s">
        <v>32023</v>
      </c>
      <c r="B8750" s="5" t="s">
        <v>83</v>
      </c>
      <c r="C8750" s="5" t="s">
        <v>149</v>
      </c>
      <c r="D8750" s="5" t="s">
        <v>31886</v>
      </c>
      <c r="E8750" s="5" t="s">
        <v>98</v>
      </c>
      <c r="F8750" s="5" t="s">
        <v>87</v>
      </c>
      <c r="G8750" s="5" t="s">
        <v>31993</v>
      </c>
      <c r="H8750" s="5" t="s">
        <v>31994</v>
      </c>
      <c r="K8750" s="5">
        <v>1</v>
      </c>
      <c r="L8750" s="5">
        <v>1</v>
      </c>
      <c r="M8750" s="5">
        <v>0</v>
      </c>
      <c r="N8750" s="5" t="s">
        <v>224</v>
      </c>
      <c r="O8750" s="5">
        <v>0.66202879991150398</v>
      </c>
      <c r="P8750" s="5">
        <v>0</v>
      </c>
      <c r="Q8750" s="5">
        <v>0</v>
      </c>
      <c r="R8750" s="5" t="s">
        <v>32001</v>
      </c>
      <c r="S8750" s="5" t="s">
        <v>7614</v>
      </c>
      <c r="T8750" s="5" t="s">
        <v>13738</v>
      </c>
      <c r="V8750" s="5" t="s">
        <v>7625</v>
      </c>
      <c r="W8750" s="5" t="s">
        <v>596</v>
      </c>
      <c r="Y8750" s="5" t="s">
        <v>31996</v>
      </c>
      <c r="Z8750" s="5" t="s">
        <v>31997</v>
      </c>
      <c r="AB8750" s="5" t="s">
        <v>87</v>
      </c>
      <c r="AC8750" s="5" t="s">
        <v>149</v>
      </c>
      <c r="AD8750" s="5" t="s">
        <v>97</v>
      </c>
      <c r="AO8750" s="5" t="s">
        <v>98</v>
      </c>
      <c r="AP8750" s="5" t="s">
        <v>98</v>
      </c>
      <c r="AT8750" s="5" t="s">
        <v>98</v>
      </c>
      <c r="AX8750" s="5">
        <v>2022</v>
      </c>
      <c r="BA8750" s="5" t="s">
        <v>362</v>
      </c>
      <c r="BD8750" s="5">
        <v>10</v>
      </c>
      <c r="BE8750" s="5">
        <v>2023</v>
      </c>
      <c r="BH8750" s="5" t="s">
        <v>99</v>
      </c>
      <c r="BK8750" s="5">
        <v>6</v>
      </c>
      <c r="BN8750" s="5">
        <f t="shared" si="164"/>
        <v>0.66202879991150398</v>
      </c>
    </row>
    <row r="8751" spans="1:66" x14ac:dyDescent="0.35">
      <c r="A8751" s="5" t="s">
        <v>32024</v>
      </c>
      <c r="B8751" s="5" t="s">
        <v>83</v>
      </c>
      <c r="C8751" s="5" t="s">
        <v>149</v>
      </c>
      <c r="D8751" s="5" t="s">
        <v>31886</v>
      </c>
      <c r="E8751" s="5" t="s">
        <v>98</v>
      </c>
      <c r="F8751" s="5" t="s">
        <v>87</v>
      </c>
      <c r="G8751" s="5" t="s">
        <v>31993</v>
      </c>
      <c r="H8751" s="5" t="s">
        <v>31994</v>
      </c>
      <c r="K8751" s="5">
        <v>1</v>
      </c>
      <c r="L8751" s="5">
        <v>1</v>
      </c>
      <c r="M8751" s="5">
        <v>0</v>
      </c>
      <c r="N8751" s="5" t="s">
        <v>224</v>
      </c>
      <c r="O8751" s="5">
        <v>0.66202879991150398</v>
      </c>
      <c r="P8751" s="5">
        <v>0</v>
      </c>
      <c r="Q8751" s="5">
        <v>0</v>
      </c>
      <c r="R8751" s="5" t="s">
        <v>32001</v>
      </c>
      <c r="S8751" s="5" t="s">
        <v>7614</v>
      </c>
      <c r="T8751" s="5" t="s">
        <v>13738</v>
      </c>
      <c r="V8751" s="5" t="s">
        <v>7625</v>
      </c>
      <c r="W8751" s="5" t="s">
        <v>596</v>
      </c>
      <c r="Y8751" s="5" t="s">
        <v>31996</v>
      </c>
      <c r="Z8751" s="5" t="s">
        <v>31997</v>
      </c>
      <c r="AB8751" s="5" t="s">
        <v>87</v>
      </c>
      <c r="AC8751" s="5" t="s">
        <v>149</v>
      </c>
      <c r="AD8751" s="5" t="s">
        <v>97</v>
      </c>
      <c r="AO8751" s="5" t="s">
        <v>98</v>
      </c>
      <c r="AP8751" s="5" t="s">
        <v>98</v>
      </c>
      <c r="AT8751" s="5" t="s">
        <v>98</v>
      </c>
      <c r="AX8751" s="5">
        <v>2022</v>
      </c>
      <c r="BA8751" s="5" t="s">
        <v>362</v>
      </c>
      <c r="BD8751" s="5">
        <v>10</v>
      </c>
      <c r="BE8751" s="5">
        <v>2023</v>
      </c>
      <c r="BH8751" s="5" t="s">
        <v>99</v>
      </c>
      <c r="BK8751" s="5">
        <v>6</v>
      </c>
      <c r="BN8751" s="5">
        <f t="shared" si="164"/>
        <v>0.66202879991150398</v>
      </c>
    </row>
    <row r="8752" spans="1:66" x14ac:dyDescent="0.35">
      <c r="A8752" s="5" t="s">
        <v>32025</v>
      </c>
      <c r="B8752" s="5" t="s">
        <v>83</v>
      </c>
      <c r="C8752" s="5" t="s">
        <v>149</v>
      </c>
      <c r="D8752" s="5" t="s">
        <v>31886</v>
      </c>
      <c r="E8752" s="5" t="s">
        <v>98</v>
      </c>
      <c r="F8752" s="5" t="s">
        <v>87</v>
      </c>
      <c r="G8752" s="5" t="s">
        <v>31993</v>
      </c>
      <c r="H8752" s="5" t="s">
        <v>31994</v>
      </c>
      <c r="K8752" s="5">
        <v>1</v>
      </c>
      <c r="L8752" s="5">
        <v>1</v>
      </c>
      <c r="M8752" s="5">
        <v>0</v>
      </c>
      <c r="N8752" s="5" t="s">
        <v>224</v>
      </c>
      <c r="O8752" s="5">
        <v>0.66202879991150398</v>
      </c>
      <c r="P8752" s="5">
        <v>0</v>
      </c>
      <c r="Q8752" s="5">
        <v>0</v>
      </c>
      <c r="R8752" s="5" t="s">
        <v>32001</v>
      </c>
      <c r="S8752" s="5" t="s">
        <v>7614</v>
      </c>
      <c r="T8752" s="5" t="s">
        <v>13738</v>
      </c>
      <c r="V8752" s="5" t="s">
        <v>7625</v>
      </c>
      <c r="W8752" s="5" t="s">
        <v>596</v>
      </c>
      <c r="Y8752" s="5" t="s">
        <v>31996</v>
      </c>
      <c r="Z8752" s="5" t="s">
        <v>31997</v>
      </c>
      <c r="AB8752" s="5" t="s">
        <v>87</v>
      </c>
      <c r="AC8752" s="5" t="s">
        <v>149</v>
      </c>
      <c r="AD8752" s="5" t="s">
        <v>97</v>
      </c>
      <c r="AO8752" s="5" t="s">
        <v>98</v>
      </c>
      <c r="AP8752" s="5" t="s">
        <v>98</v>
      </c>
      <c r="AT8752" s="5" t="s">
        <v>98</v>
      </c>
      <c r="AX8752" s="5">
        <v>2022</v>
      </c>
      <c r="BA8752" s="5" t="s">
        <v>362</v>
      </c>
      <c r="BD8752" s="5">
        <v>10</v>
      </c>
      <c r="BE8752" s="5">
        <v>2023</v>
      </c>
      <c r="BH8752" s="5" t="s">
        <v>99</v>
      </c>
      <c r="BK8752" s="5">
        <v>6</v>
      </c>
      <c r="BN8752" s="5">
        <f t="shared" si="164"/>
        <v>0.66202879991150398</v>
      </c>
    </row>
    <row r="8753" spans="1:66" x14ac:dyDescent="0.35">
      <c r="A8753" s="5" t="s">
        <v>32026</v>
      </c>
      <c r="B8753" s="5" t="s">
        <v>83</v>
      </c>
      <c r="C8753" s="5" t="s">
        <v>149</v>
      </c>
      <c r="D8753" s="5" t="s">
        <v>31886</v>
      </c>
      <c r="E8753" s="5" t="s">
        <v>98</v>
      </c>
      <c r="F8753" s="5" t="s">
        <v>87</v>
      </c>
      <c r="G8753" s="5" t="s">
        <v>31993</v>
      </c>
      <c r="H8753" s="5" t="s">
        <v>31994</v>
      </c>
      <c r="K8753" s="5">
        <v>1</v>
      </c>
      <c r="L8753" s="5">
        <v>1</v>
      </c>
      <c r="M8753" s="5">
        <v>0</v>
      </c>
      <c r="N8753" s="5" t="s">
        <v>224</v>
      </c>
      <c r="O8753" s="5">
        <v>0.66202879991150398</v>
      </c>
      <c r="P8753" s="5">
        <v>0</v>
      </c>
      <c r="Q8753" s="5">
        <v>0</v>
      </c>
      <c r="R8753" s="5" t="s">
        <v>32001</v>
      </c>
      <c r="S8753" s="5" t="s">
        <v>7614</v>
      </c>
      <c r="T8753" s="5" t="s">
        <v>13738</v>
      </c>
      <c r="V8753" s="5" t="s">
        <v>7625</v>
      </c>
      <c r="W8753" s="5" t="s">
        <v>596</v>
      </c>
      <c r="Y8753" s="5" t="s">
        <v>31996</v>
      </c>
      <c r="Z8753" s="5" t="s">
        <v>31997</v>
      </c>
      <c r="AB8753" s="5" t="s">
        <v>87</v>
      </c>
      <c r="AC8753" s="5" t="s">
        <v>149</v>
      </c>
      <c r="AD8753" s="5" t="s">
        <v>97</v>
      </c>
      <c r="AO8753" s="5" t="s">
        <v>98</v>
      </c>
      <c r="AP8753" s="5" t="s">
        <v>98</v>
      </c>
      <c r="AT8753" s="5" t="s">
        <v>98</v>
      </c>
      <c r="AX8753" s="5">
        <v>2022</v>
      </c>
      <c r="BA8753" s="5" t="s">
        <v>362</v>
      </c>
      <c r="BD8753" s="5">
        <v>10</v>
      </c>
      <c r="BE8753" s="5">
        <v>2023</v>
      </c>
      <c r="BH8753" s="5" t="s">
        <v>99</v>
      </c>
      <c r="BK8753" s="5">
        <v>6</v>
      </c>
      <c r="BN8753" s="5">
        <f t="shared" si="164"/>
        <v>0.66202879991150398</v>
      </c>
    </row>
    <row r="8754" spans="1:66" x14ac:dyDescent="0.35">
      <c r="A8754" s="5" t="s">
        <v>32027</v>
      </c>
      <c r="B8754" s="5" t="s">
        <v>83</v>
      </c>
      <c r="C8754" s="5" t="s">
        <v>149</v>
      </c>
      <c r="D8754" s="5" t="s">
        <v>31886</v>
      </c>
      <c r="E8754" s="5" t="s">
        <v>98</v>
      </c>
      <c r="F8754" s="5" t="s">
        <v>87</v>
      </c>
      <c r="G8754" s="5" t="s">
        <v>31993</v>
      </c>
      <c r="H8754" s="5" t="s">
        <v>31994</v>
      </c>
      <c r="K8754" s="5">
        <v>1</v>
      </c>
      <c r="L8754" s="5">
        <v>1</v>
      </c>
      <c r="M8754" s="5">
        <v>0</v>
      </c>
      <c r="N8754" s="5" t="s">
        <v>224</v>
      </c>
      <c r="O8754" s="5">
        <v>0.66202879991150398</v>
      </c>
      <c r="P8754" s="5">
        <v>0</v>
      </c>
      <c r="Q8754" s="5">
        <v>0</v>
      </c>
      <c r="R8754" s="5" t="s">
        <v>32001</v>
      </c>
      <c r="S8754" s="5" t="s">
        <v>7614</v>
      </c>
      <c r="T8754" s="5" t="s">
        <v>13738</v>
      </c>
      <c r="V8754" s="5" t="s">
        <v>7625</v>
      </c>
      <c r="W8754" s="5" t="s">
        <v>596</v>
      </c>
      <c r="Y8754" s="5" t="s">
        <v>31996</v>
      </c>
      <c r="Z8754" s="5" t="s">
        <v>31997</v>
      </c>
      <c r="AB8754" s="5" t="s">
        <v>87</v>
      </c>
      <c r="AC8754" s="5" t="s">
        <v>149</v>
      </c>
      <c r="AD8754" s="5" t="s">
        <v>97</v>
      </c>
      <c r="AO8754" s="5" t="s">
        <v>98</v>
      </c>
      <c r="AP8754" s="5" t="s">
        <v>98</v>
      </c>
      <c r="AT8754" s="5" t="s">
        <v>98</v>
      </c>
      <c r="AX8754" s="5">
        <v>2022</v>
      </c>
      <c r="BA8754" s="5" t="s">
        <v>362</v>
      </c>
      <c r="BD8754" s="5">
        <v>10</v>
      </c>
      <c r="BE8754" s="5">
        <v>2023</v>
      </c>
      <c r="BH8754" s="5" t="s">
        <v>99</v>
      </c>
      <c r="BK8754" s="5">
        <v>6</v>
      </c>
      <c r="BN8754" s="5">
        <f t="shared" si="164"/>
        <v>0.66202879991150398</v>
      </c>
    </row>
    <row r="8755" spans="1:66" x14ac:dyDescent="0.35">
      <c r="A8755" s="5" t="s">
        <v>32028</v>
      </c>
      <c r="B8755" s="5" t="s">
        <v>83</v>
      </c>
      <c r="C8755" s="5" t="s">
        <v>149</v>
      </c>
      <c r="D8755" s="5" t="s">
        <v>31886</v>
      </c>
      <c r="E8755" s="5" t="s">
        <v>98</v>
      </c>
      <c r="F8755" s="5" t="s">
        <v>87</v>
      </c>
      <c r="G8755" s="5" t="s">
        <v>31993</v>
      </c>
      <c r="H8755" s="5" t="s">
        <v>31994</v>
      </c>
      <c r="K8755" s="5">
        <v>1</v>
      </c>
      <c r="L8755" s="5">
        <v>1</v>
      </c>
      <c r="M8755" s="5">
        <v>0</v>
      </c>
      <c r="N8755" s="5" t="s">
        <v>224</v>
      </c>
      <c r="O8755" s="5">
        <v>0.66202879991150398</v>
      </c>
      <c r="P8755" s="5">
        <v>0</v>
      </c>
      <c r="Q8755" s="5">
        <v>0</v>
      </c>
      <c r="R8755" s="5" t="s">
        <v>32001</v>
      </c>
      <c r="S8755" s="5" t="s">
        <v>7614</v>
      </c>
      <c r="T8755" s="5" t="s">
        <v>13738</v>
      </c>
      <c r="V8755" s="5" t="s">
        <v>7625</v>
      </c>
      <c r="W8755" s="5" t="s">
        <v>596</v>
      </c>
      <c r="Y8755" s="5" t="s">
        <v>31996</v>
      </c>
      <c r="Z8755" s="5" t="s">
        <v>31997</v>
      </c>
      <c r="AB8755" s="5" t="s">
        <v>87</v>
      </c>
      <c r="AC8755" s="5" t="s">
        <v>149</v>
      </c>
      <c r="AD8755" s="5" t="s">
        <v>97</v>
      </c>
      <c r="AO8755" s="5" t="s">
        <v>98</v>
      </c>
      <c r="AP8755" s="5" t="s">
        <v>98</v>
      </c>
      <c r="AT8755" s="5" t="s">
        <v>98</v>
      </c>
      <c r="AX8755" s="5">
        <v>2022</v>
      </c>
      <c r="BA8755" s="5" t="s">
        <v>362</v>
      </c>
      <c r="BD8755" s="5">
        <v>10</v>
      </c>
      <c r="BE8755" s="5">
        <v>2023</v>
      </c>
      <c r="BH8755" s="5" t="s">
        <v>99</v>
      </c>
      <c r="BK8755" s="5">
        <v>6</v>
      </c>
      <c r="BN8755" s="5">
        <f t="shared" si="164"/>
        <v>0.66202879991150398</v>
      </c>
    </row>
    <row r="8756" spans="1:66" x14ac:dyDescent="0.35">
      <c r="A8756" s="5" t="s">
        <v>32029</v>
      </c>
      <c r="B8756" s="5" t="s">
        <v>83</v>
      </c>
      <c r="C8756" s="5" t="s">
        <v>149</v>
      </c>
      <c r="D8756" s="5" t="s">
        <v>31886</v>
      </c>
      <c r="E8756" s="5" t="s">
        <v>98</v>
      </c>
      <c r="F8756" s="5" t="s">
        <v>87</v>
      </c>
      <c r="G8756" s="5" t="s">
        <v>31993</v>
      </c>
      <c r="H8756" s="5" t="s">
        <v>31994</v>
      </c>
      <c r="K8756" s="5">
        <v>1</v>
      </c>
      <c r="L8756" s="5">
        <v>1</v>
      </c>
      <c r="M8756" s="5">
        <v>0</v>
      </c>
      <c r="N8756" s="5" t="s">
        <v>224</v>
      </c>
      <c r="O8756" s="5">
        <v>0.66202879991150398</v>
      </c>
      <c r="P8756" s="5">
        <v>0</v>
      </c>
      <c r="Q8756" s="5">
        <v>0</v>
      </c>
      <c r="R8756" s="5" t="s">
        <v>32001</v>
      </c>
      <c r="S8756" s="5" t="s">
        <v>7614</v>
      </c>
      <c r="T8756" s="5" t="s">
        <v>13738</v>
      </c>
      <c r="V8756" s="5" t="s">
        <v>7625</v>
      </c>
      <c r="W8756" s="5" t="s">
        <v>596</v>
      </c>
      <c r="Y8756" s="5" t="s">
        <v>31996</v>
      </c>
      <c r="Z8756" s="5" t="s">
        <v>31997</v>
      </c>
      <c r="AB8756" s="5" t="s">
        <v>87</v>
      </c>
      <c r="AC8756" s="5" t="s">
        <v>149</v>
      </c>
      <c r="AD8756" s="5" t="s">
        <v>97</v>
      </c>
      <c r="AO8756" s="5" t="s">
        <v>98</v>
      </c>
      <c r="AP8756" s="5" t="s">
        <v>98</v>
      </c>
      <c r="AT8756" s="5" t="s">
        <v>98</v>
      </c>
      <c r="AX8756" s="5">
        <v>2022</v>
      </c>
      <c r="BA8756" s="5" t="s">
        <v>362</v>
      </c>
      <c r="BD8756" s="5">
        <v>10</v>
      </c>
      <c r="BE8756" s="5">
        <v>2023</v>
      </c>
      <c r="BH8756" s="5" t="s">
        <v>99</v>
      </c>
      <c r="BK8756" s="5">
        <v>6</v>
      </c>
      <c r="BN8756" s="5">
        <f t="shared" si="164"/>
        <v>0.66202879991150398</v>
      </c>
    </row>
    <row r="8757" spans="1:66" x14ac:dyDescent="0.35">
      <c r="A8757" s="5" t="s">
        <v>32030</v>
      </c>
      <c r="B8757" s="5" t="s">
        <v>83</v>
      </c>
      <c r="C8757" s="5" t="s">
        <v>149</v>
      </c>
      <c r="D8757" s="5" t="s">
        <v>31886</v>
      </c>
      <c r="E8757" s="5" t="s">
        <v>98</v>
      </c>
      <c r="F8757" s="5" t="s">
        <v>87</v>
      </c>
      <c r="G8757" s="5" t="s">
        <v>31993</v>
      </c>
      <c r="H8757" s="5" t="s">
        <v>31994</v>
      </c>
      <c r="K8757" s="5">
        <v>1</v>
      </c>
      <c r="L8757" s="5">
        <v>1</v>
      </c>
      <c r="M8757" s="5">
        <v>0</v>
      </c>
      <c r="N8757" s="5" t="s">
        <v>224</v>
      </c>
      <c r="O8757" s="5">
        <v>0.66202879991150398</v>
      </c>
      <c r="P8757" s="5">
        <v>0</v>
      </c>
      <c r="Q8757" s="5">
        <v>0</v>
      </c>
      <c r="R8757" s="5" t="s">
        <v>32001</v>
      </c>
      <c r="S8757" s="5" t="s">
        <v>7614</v>
      </c>
      <c r="T8757" s="5" t="s">
        <v>13738</v>
      </c>
      <c r="V8757" s="5" t="s">
        <v>7625</v>
      </c>
      <c r="W8757" s="5" t="s">
        <v>596</v>
      </c>
      <c r="Y8757" s="5" t="s">
        <v>31996</v>
      </c>
      <c r="Z8757" s="5" t="s">
        <v>31997</v>
      </c>
      <c r="AB8757" s="5" t="s">
        <v>87</v>
      </c>
      <c r="AC8757" s="5" t="s">
        <v>149</v>
      </c>
      <c r="AD8757" s="5" t="s">
        <v>97</v>
      </c>
      <c r="AO8757" s="5" t="s">
        <v>98</v>
      </c>
      <c r="AP8757" s="5" t="s">
        <v>98</v>
      </c>
      <c r="AT8757" s="5" t="s">
        <v>98</v>
      </c>
      <c r="AX8757" s="5">
        <v>2022</v>
      </c>
      <c r="BA8757" s="5" t="s">
        <v>362</v>
      </c>
      <c r="BD8757" s="5">
        <v>10</v>
      </c>
      <c r="BE8757" s="5">
        <v>2023</v>
      </c>
      <c r="BH8757" s="5" t="s">
        <v>99</v>
      </c>
      <c r="BK8757" s="5">
        <v>6</v>
      </c>
      <c r="BN8757" s="5">
        <f t="shared" si="164"/>
        <v>0.66202879991150398</v>
      </c>
    </row>
    <row r="8758" spans="1:66" x14ac:dyDescent="0.35">
      <c r="A8758" s="5" t="s">
        <v>32031</v>
      </c>
      <c r="B8758" s="5" t="s">
        <v>83</v>
      </c>
      <c r="C8758" s="5" t="s">
        <v>149</v>
      </c>
      <c r="D8758" s="5" t="s">
        <v>31886</v>
      </c>
      <c r="E8758" s="5" t="s">
        <v>98</v>
      </c>
      <c r="F8758" s="5" t="s">
        <v>87</v>
      </c>
      <c r="G8758" s="5" t="s">
        <v>31993</v>
      </c>
      <c r="H8758" s="5" t="s">
        <v>31994</v>
      </c>
      <c r="K8758" s="5">
        <v>1</v>
      </c>
      <c r="L8758" s="5">
        <v>1</v>
      </c>
      <c r="M8758" s="5">
        <v>0</v>
      </c>
      <c r="N8758" s="5" t="s">
        <v>224</v>
      </c>
      <c r="O8758" s="5">
        <v>0.66202879991150398</v>
      </c>
      <c r="P8758" s="5">
        <v>0</v>
      </c>
      <c r="Q8758" s="5">
        <v>0</v>
      </c>
      <c r="R8758" s="5" t="s">
        <v>32001</v>
      </c>
      <c r="S8758" s="5" t="s">
        <v>7614</v>
      </c>
      <c r="T8758" s="5" t="s">
        <v>13738</v>
      </c>
      <c r="V8758" s="5" t="s">
        <v>7625</v>
      </c>
      <c r="W8758" s="5" t="s">
        <v>596</v>
      </c>
      <c r="Y8758" s="5" t="s">
        <v>31996</v>
      </c>
      <c r="Z8758" s="5" t="s">
        <v>31997</v>
      </c>
      <c r="AB8758" s="5" t="s">
        <v>87</v>
      </c>
      <c r="AC8758" s="5" t="s">
        <v>149</v>
      </c>
      <c r="AD8758" s="5" t="s">
        <v>97</v>
      </c>
      <c r="AO8758" s="5" t="s">
        <v>98</v>
      </c>
      <c r="AP8758" s="5" t="s">
        <v>98</v>
      </c>
      <c r="AT8758" s="5" t="s">
        <v>98</v>
      </c>
      <c r="AX8758" s="5">
        <v>2022</v>
      </c>
      <c r="BA8758" s="5" t="s">
        <v>362</v>
      </c>
      <c r="BD8758" s="5">
        <v>10</v>
      </c>
      <c r="BE8758" s="5">
        <v>2023</v>
      </c>
      <c r="BH8758" s="5" t="s">
        <v>99</v>
      </c>
      <c r="BK8758" s="5">
        <v>6</v>
      </c>
      <c r="BN8758" s="5">
        <f t="shared" si="164"/>
        <v>0.66202879991150398</v>
      </c>
    </row>
    <row r="8759" spans="1:66" x14ac:dyDescent="0.35">
      <c r="A8759" s="5" t="s">
        <v>32032</v>
      </c>
      <c r="B8759" s="5" t="s">
        <v>83</v>
      </c>
      <c r="C8759" s="5" t="s">
        <v>149</v>
      </c>
      <c r="D8759" s="5" t="s">
        <v>31886</v>
      </c>
      <c r="E8759" s="5" t="s">
        <v>98</v>
      </c>
      <c r="F8759" s="5" t="s">
        <v>87</v>
      </c>
      <c r="G8759" s="5" t="s">
        <v>31993</v>
      </c>
      <c r="H8759" s="5" t="s">
        <v>31994</v>
      </c>
      <c r="K8759" s="5">
        <v>1</v>
      </c>
      <c r="L8759" s="5">
        <v>1</v>
      </c>
      <c r="M8759" s="5">
        <v>0</v>
      </c>
      <c r="N8759" s="5" t="s">
        <v>224</v>
      </c>
      <c r="O8759" s="5">
        <v>0.66202879991150398</v>
      </c>
      <c r="P8759" s="5">
        <v>0</v>
      </c>
      <c r="Q8759" s="5">
        <v>0</v>
      </c>
      <c r="R8759" s="5" t="s">
        <v>32001</v>
      </c>
      <c r="S8759" s="5" t="s">
        <v>7614</v>
      </c>
      <c r="T8759" s="5" t="s">
        <v>13738</v>
      </c>
      <c r="V8759" s="5" t="s">
        <v>7625</v>
      </c>
      <c r="W8759" s="5" t="s">
        <v>596</v>
      </c>
      <c r="Y8759" s="5" t="s">
        <v>31996</v>
      </c>
      <c r="Z8759" s="5" t="s">
        <v>31997</v>
      </c>
      <c r="AB8759" s="5" t="s">
        <v>87</v>
      </c>
      <c r="AC8759" s="5" t="s">
        <v>149</v>
      </c>
      <c r="AD8759" s="5" t="s">
        <v>97</v>
      </c>
      <c r="AO8759" s="5" t="s">
        <v>98</v>
      </c>
      <c r="AP8759" s="5" t="s">
        <v>98</v>
      </c>
      <c r="AT8759" s="5" t="s">
        <v>98</v>
      </c>
      <c r="AX8759" s="5">
        <v>2022</v>
      </c>
      <c r="BA8759" s="5" t="s">
        <v>362</v>
      </c>
      <c r="BD8759" s="5">
        <v>10</v>
      </c>
      <c r="BE8759" s="5">
        <v>2023</v>
      </c>
      <c r="BH8759" s="5" t="s">
        <v>99</v>
      </c>
      <c r="BK8759" s="5">
        <v>6</v>
      </c>
      <c r="BN8759" s="5">
        <f t="shared" si="164"/>
        <v>0.66202879991150398</v>
      </c>
    </row>
    <row r="8760" spans="1:66" x14ac:dyDescent="0.35">
      <c r="A8760" s="5" t="s">
        <v>32033</v>
      </c>
      <c r="B8760" s="5" t="s">
        <v>83</v>
      </c>
      <c r="C8760" s="5" t="s">
        <v>149</v>
      </c>
      <c r="D8760" s="5" t="s">
        <v>31886</v>
      </c>
      <c r="E8760" s="5" t="s">
        <v>98</v>
      </c>
      <c r="F8760" s="5" t="s">
        <v>87</v>
      </c>
      <c r="G8760" s="5" t="s">
        <v>31993</v>
      </c>
      <c r="H8760" s="5" t="s">
        <v>31994</v>
      </c>
      <c r="K8760" s="5">
        <v>1</v>
      </c>
      <c r="L8760" s="5">
        <v>1</v>
      </c>
      <c r="M8760" s="5">
        <v>0</v>
      </c>
      <c r="N8760" s="5" t="s">
        <v>224</v>
      </c>
      <c r="O8760" s="5">
        <v>0.66202879991150398</v>
      </c>
      <c r="P8760" s="5">
        <v>0</v>
      </c>
      <c r="Q8760" s="5">
        <v>0</v>
      </c>
      <c r="R8760" s="5" t="s">
        <v>32001</v>
      </c>
      <c r="S8760" s="5" t="s">
        <v>7614</v>
      </c>
      <c r="T8760" s="5" t="s">
        <v>13738</v>
      </c>
      <c r="V8760" s="5" t="s">
        <v>7625</v>
      </c>
      <c r="W8760" s="5" t="s">
        <v>596</v>
      </c>
      <c r="Y8760" s="5" t="s">
        <v>31996</v>
      </c>
      <c r="Z8760" s="5" t="s">
        <v>31997</v>
      </c>
      <c r="AB8760" s="5" t="s">
        <v>87</v>
      </c>
      <c r="AC8760" s="5" t="s">
        <v>149</v>
      </c>
      <c r="AD8760" s="5" t="s">
        <v>97</v>
      </c>
      <c r="AO8760" s="5" t="s">
        <v>98</v>
      </c>
      <c r="AP8760" s="5" t="s">
        <v>98</v>
      </c>
      <c r="AT8760" s="5" t="s">
        <v>98</v>
      </c>
      <c r="AX8760" s="5">
        <v>2022</v>
      </c>
      <c r="BA8760" s="5" t="s">
        <v>362</v>
      </c>
      <c r="BD8760" s="5">
        <v>10</v>
      </c>
      <c r="BE8760" s="5">
        <v>2023</v>
      </c>
      <c r="BH8760" s="5" t="s">
        <v>99</v>
      </c>
      <c r="BK8760" s="5">
        <v>6</v>
      </c>
      <c r="BN8760" s="5">
        <f t="shared" si="164"/>
        <v>0.66202879991150398</v>
      </c>
    </row>
    <row r="8761" spans="1:66" x14ac:dyDescent="0.35">
      <c r="A8761" s="5" t="s">
        <v>32034</v>
      </c>
      <c r="B8761" s="5" t="s">
        <v>83</v>
      </c>
      <c r="C8761" s="5" t="s">
        <v>149</v>
      </c>
      <c r="D8761" s="5" t="s">
        <v>31886</v>
      </c>
      <c r="E8761" s="5" t="s">
        <v>98</v>
      </c>
      <c r="F8761" s="5" t="s">
        <v>87</v>
      </c>
      <c r="G8761" s="5" t="s">
        <v>31993</v>
      </c>
      <c r="H8761" s="5" t="s">
        <v>31994</v>
      </c>
      <c r="K8761" s="5">
        <v>1</v>
      </c>
      <c r="L8761" s="5">
        <v>1</v>
      </c>
      <c r="M8761" s="5">
        <v>0</v>
      </c>
      <c r="N8761" s="5" t="s">
        <v>224</v>
      </c>
      <c r="O8761" s="5">
        <v>0.66202879991150398</v>
      </c>
      <c r="P8761" s="5">
        <v>0</v>
      </c>
      <c r="Q8761" s="5">
        <v>0</v>
      </c>
      <c r="R8761" s="5" t="s">
        <v>32001</v>
      </c>
      <c r="S8761" s="5" t="s">
        <v>7614</v>
      </c>
      <c r="T8761" s="5" t="s">
        <v>13738</v>
      </c>
      <c r="V8761" s="5" t="s">
        <v>7625</v>
      </c>
      <c r="W8761" s="5" t="s">
        <v>596</v>
      </c>
      <c r="Y8761" s="5" t="s">
        <v>31996</v>
      </c>
      <c r="Z8761" s="5" t="s">
        <v>31997</v>
      </c>
      <c r="AB8761" s="5" t="s">
        <v>87</v>
      </c>
      <c r="AC8761" s="5" t="s">
        <v>149</v>
      </c>
      <c r="AD8761" s="5" t="s">
        <v>97</v>
      </c>
      <c r="AO8761" s="5" t="s">
        <v>98</v>
      </c>
      <c r="AP8761" s="5" t="s">
        <v>98</v>
      </c>
      <c r="AT8761" s="5" t="s">
        <v>98</v>
      </c>
      <c r="AX8761" s="5">
        <v>2022</v>
      </c>
      <c r="BA8761" s="5" t="s">
        <v>362</v>
      </c>
      <c r="BD8761" s="5">
        <v>10</v>
      </c>
      <c r="BE8761" s="5">
        <v>2023</v>
      </c>
      <c r="BH8761" s="5" t="s">
        <v>99</v>
      </c>
      <c r="BK8761" s="5">
        <v>6</v>
      </c>
      <c r="BN8761" s="5">
        <f t="shared" si="164"/>
        <v>0.66202879991150398</v>
      </c>
    </row>
    <row r="8762" spans="1:66" x14ac:dyDescent="0.35">
      <c r="A8762" s="5" t="s">
        <v>32035</v>
      </c>
      <c r="B8762" s="5" t="s">
        <v>83</v>
      </c>
      <c r="C8762" s="5" t="s">
        <v>149</v>
      </c>
      <c r="D8762" s="5" t="s">
        <v>31886</v>
      </c>
      <c r="E8762" s="5" t="s">
        <v>98</v>
      </c>
      <c r="F8762" s="5" t="s">
        <v>87</v>
      </c>
      <c r="G8762" s="5" t="s">
        <v>31993</v>
      </c>
      <c r="H8762" s="5" t="s">
        <v>31994</v>
      </c>
      <c r="K8762" s="5">
        <v>1</v>
      </c>
      <c r="L8762" s="5">
        <v>1</v>
      </c>
      <c r="M8762" s="5">
        <v>0</v>
      </c>
      <c r="N8762" s="5" t="s">
        <v>224</v>
      </c>
      <c r="O8762" s="5">
        <v>0.66202879991150398</v>
      </c>
      <c r="P8762" s="5">
        <v>0</v>
      </c>
      <c r="Q8762" s="5">
        <v>0</v>
      </c>
      <c r="R8762" s="5" t="s">
        <v>32001</v>
      </c>
      <c r="S8762" s="5" t="s">
        <v>7614</v>
      </c>
      <c r="T8762" s="5" t="s">
        <v>13738</v>
      </c>
      <c r="V8762" s="5" t="s">
        <v>7625</v>
      </c>
      <c r="W8762" s="5" t="s">
        <v>596</v>
      </c>
      <c r="Y8762" s="5" t="s">
        <v>31996</v>
      </c>
      <c r="Z8762" s="5" t="s">
        <v>31997</v>
      </c>
      <c r="AB8762" s="5" t="s">
        <v>87</v>
      </c>
      <c r="AC8762" s="5" t="s">
        <v>149</v>
      </c>
      <c r="AD8762" s="5" t="s">
        <v>97</v>
      </c>
      <c r="AO8762" s="5" t="s">
        <v>98</v>
      </c>
      <c r="AP8762" s="5" t="s">
        <v>98</v>
      </c>
      <c r="AT8762" s="5" t="s">
        <v>98</v>
      </c>
      <c r="AX8762" s="5">
        <v>2022</v>
      </c>
      <c r="BA8762" s="5" t="s">
        <v>362</v>
      </c>
      <c r="BD8762" s="5">
        <v>10</v>
      </c>
      <c r="BE8762" s="5">
        <v>2023</v>
      </c>
      <c r="BH8762" s="5" t="s">
        <v>99</v>
      </c>
      <c r="BK8762" s="5">
        <v>6</v>
      </c>
      <c r="BN8762" s="5">
        <f t="shared" si="164"/>
        <v>0.66202879991150398</v>
      </c>
    </row>
    <row r="8763" spans="1:66" x14ac:dyDescent="0.35">
      <c r="A8763" s="5" t="s">
        <v>32036</v>
      </c>
      <c r="B8763" s="5" t="s">
        <v>83</v>
      </c>
      <c r="C8763" s="5" t="s">
        <v>149</v>
      </c>
      <c r="D8763" s="5" t="s">
        <v>31886</v>
      </c>
      <c r="E8763" s="5" t="s">
        <v>98</v>
      </c>
      <c r="F8763" s="5" t="s">
        <v>87</v>
      </c>
      <c r="G8763" s="5" t="s">
        <v>31993</v>
      </c>
      <c r="H8763" s="5" t="s">
        <v>31994</v>
      </c>
      <c r="K8763" s="5">
        <v>1</v>
      </c>
      <c r="L8763" s="5">
        <v>1</v>
      </c>
      <c r="M8763" s="5">
        <v>0</v>
      </c>
      <c r="N8763" s="5" t="s">
        <v>224</v>
      </c>
      <c r="O8763" s="5">
        <v>0.66202879991150398</v>
      </c>
      <c r="P8763" s="5">
        <v>0</v>
      </c>
      <c r="Q8763" s="5">
        <v>0</v>
      </c>
      <c r="R8763" s="5" t="s">
        <v>32001</v>
      </c>
      <c r="S8763" s="5" t="s">
        <v>7614</v>
      </c>
      <c r="T8763" s="5" t="s">
        <v>13738</v>
      </c>
      <c r="V8763" s="5" t="s">
        <v>7625</v>
      </c>
      <c r="W8763" s="5" t="s">
        <v>596</v>
      </c>
      <c r="Y8763" s="5" t="s">
        <v>31996</v>
      </c>
      <c r="Z8763" s="5" t="s">
        <v>31997</v>
      </c>
      <c r="AB8763" s="5" t="s">
        <v>87</v>
      </c>
      <c r="AC8763" s="5" t="s">
        <v>149</v>
      </c>
      <c r="AD8763" s="5" t="s">
        <v>97</v>
      </c>
      <c r="AO8763" s="5" t="s">
        <v>98</v>
      </c>
      <c r="AP8763" s="5" t="s">
        <v>98</v>
      </c>
      <c r="AT8763" s="5" t="s">
        <v>98</v>
      </c>
      <c r="AX8763" s="5">
        <v>2022</v>
      </c>
      <c r="BA8763" s="5" t="s">
        <v>362</v>
      </c>
      <c r="BD8763" s="5">
        <v>10</v>
      </c>
      <c r="BE8763" s="5">
        <v>2023</v>
      </c>
      <c r="BH8763" s="5" t="s">
        <v>99</v>
      </c>
      <c r="BK8763" s="5">
        <v>6</v>
      </c>
      <c r="BN8763" s="5">
        <f t="shared" si="164"/>
        <v>0.66202879991150398</v>
      </c>
    </row>
    <row r="8764" spans="1:66" x14ac:dyDescent="0.35">
      <c r="A8764" s="5" t="s">
        <v>32037</v>
      </c>
      <c r="B8764" s="5" t="s">
        <v>83</v>
      </c>
      <c r="C8764" s="5" t="s">
        <v>149</v>
      </c>
      <c r="D8764" s="5" t="s">
        <v>31886</v>
      </c>
      <c r="E8764" s="5" t="s">
        <v>98</v>
      </c>
      <c r="F8764" s="5" t="s">
        <v>87</v>
      </c>
      <c r="G8764" s="5" t="s">
        <v>31993</v>
      </c>
      <c r="H8764" s="5" t="s">
        <v>31994</v>
      </c>
      <c r="K8764" s="5">
        <v>1</v>
      </c>
      <c r="L8764" s="5">
        <v>1</v>
      </c>
      <c r="M8764" s="5">
        <v>0</v>
      </c>
      <c r="N8764" s="5" t="s">
        <v>224</v>
      </c>
      <c r="O8764" s="5">
        <v>0.66202879991150398</v>
      </c>
      <c r="P8764" s="5">
        <v>0</v>
      </c>
      <c r="Q8764" s="5">
        <v>0</v>
      </c>
      <c r="R8764" s="5" t="s">
        <v>32001</v>
      </c>
      <c r="S8764" s="5" t="s">
        <v>7614</v>
      </c>
      <c r="T8764" s="5" t="s">
        <v>13738</v>
      </c>
      <c r="V8764" s="5" t="s">
        <v>7625</v>
      </c>
      <c r="W8764" s="5" t="s">
        <v>596</v>
      </c>
      <c r="Y8764" s="5" t="s">
        <v>31996</v>
      </c>
      <c r="Z8764" s="5" t="s">
        <v>31997</v>
      </c>
      <c r="AB8764" s="5" t="s">
        <v>87</v>
      </c>
      <c r="AC8764" s="5" t="s">
        <v>149</v>
      </c>
      <c r="AD8764" s="5" t="s">
        <v>97</v>
      </c>
      <c r="AO8764" s="5" t="s">
        <v>98</v>
      </c>
      <c r="AP8764" s="5" t="s">
        <v>98</v>
      </c>
      <c r="AT8764" s="5" t="s">
        <v>98</v>
      </c>
      <c r="AX8764" s="5">
        <v>2022</v>
      </c>
      <c r="BA8764" s="5" t="s">
        <v>362</v>
      </c>
      <c r="BD8764" s="5">
        <v>10</v>
      </c>
      <c r="BE8764" s="5">
        <v>2023</v>
      </c>
      <c r="BH8764" s="5" t="s">
        <v>99</v>
      </c>
      <c r="BK8764" s="5">
        <v>6</v>
      </c>
      <c r="BN8764" s="5">
        <f t="shared" si="164"/>
        <v>0.66202879991150398</v>
      </c>
    </row>
    <row r="8765" spans="1:66" x14ac:dyDescent="0.35">
      <c r="A8765" s="5" t="s">
        <v>32038</v>
      </c>
      <c r="B8765" s="5" t="s">
        <v>83</v>
      </c>
      <c r="C8765" s="5" t="s">
        <v>149</v>
      </c>
      <c r="D8765" s="5" t="s">
        <v>31886</v>
      </c>
      <c r="E8765" s="5" t="s">
        <v>98</v>
      </c>
      <c r="F8765" s="5" t="s">
        <v>87</v>
      </c>
      <c r="G8765" s="5" t="s">
        <v>31993</v>
      </c>
      <c r="H8765" s="5" t="s">
        <v>31994</v>
      </c>
      <c r="K8765" s="5">
        <v>1</v>
      </c>
      <c r="L8765" s="5">
        <v>1</v>
      </c>
      <c r="M8765" s="5">
        <v>0</v>
      </c>
      <c r="N8765" s="5" t="s">
        <v>224</v>
      </c>
      <c r="O8765" s="5">
        <v>0.66202879991150398</v>
      </c>
      <c r="P8765" s="5">
        <v>0</v>
      </c>
      <c r="Q8765" s="5">
        <v>0</v>
      </c>
      <c r="R8765" s="5" t="s">
        <v>32001</v>
      </c>
      <c r="S8765" s="5" t="s">
        <v>7614</v>
      </c>
      <c r="T8765" s="5" t="s">
        <v>13738</v>
      </c>
      <c r="V8765" s="5" t="s">
        <v>7625</v>
      </c>
      <c r="W8765" s="5" t="s">
        <v>596</v>
      </c>
      <c r="Y8765" s="5" t="s">
        <v>31996</v>
      </c>
      <c r="Z8765" s="5" t="s">
        <v>31997</v>
      </c>
      <c r="AB8765" s="5" t="s">
        <v>87</v>
      </c>
      <c r="AC8765" s="5" t="s">
        <v>149</v>
      </c>
      <c r="AD8765" s="5" t="s">
        <v>97</v>
      </c>
      <c r="AO8765" s="5" t="s">
        <v>98</v>
      </c>
      <c r="AP8765" s="5" t="s">
        <v>98</v>
      </c>
      <c r="AT8765" s="5" t="s">
        <v>98</v>
      </c>
      <c r="AX8765" s="5">
        <v>2022</v>
      </c>
      <c r="BA8765" s="5" t="s">
        <v>362</v>
      </c>
      <c r="BD8765" s="5">
        <v>10</v>
      </c>
      <c r="BE8765" s="5">
        <v>2023</v>
      </c>
      <c r="BH8765" s="5" t="s">
        <v>99</v>
      </c>
      <c r="BK8765" s="5">
        <v>6</v>
      </c>
      <c r="BN8765" s="5">
        <f t="shared" si="164"/>
        <v>0.66202879991150398</v>
      </c>
    </row>
    <row r="8766" spans="1:66" x14ac:dyDescent="0.35">
      <c r="A8766" s="5" t="s">
        <v>32039</v>
      </c>
      <c r="B8766" s="5" t="s">
        <v>83</v>
      </c>
      <c r="C8766" s="5" t="s">
        <v>149</v>
      </c>
      <c r="D8766" s="5" t="s">
        <v>31886</v>
      </c>
      <c r="E8766" s="5" t="s">
        <v>98</v>
      </c>
      <c r="F8766" s="5" t="s">
        <v>87</v>
      </c>
      <c r="G8766" s="5" t="s">
        <v>31993</v>
      </c>
      <c r="H8766" s="5" t="s">
        <v>31994</v>
      </c>
      <c r="K8766" s="5">
        <v>1</v>
      </c>
      <c r="L8766" s="5">
        <v>1</v>
      </c>
      <c r="M8766" s="5">
        <v>0</v>
      </c>
      <c r="N8766" s="5" t="s">
        <v>224</v>
      </c>
      <c r="O8766" s="5">
        <v>0.66202879991150398</v>
      </c>
      <c r="P8766" s="5">
        <v>0</v>
      </c>
      <c r="Q8766" s="5">
        <v>0</v>
      </c>
      <c r="R8766" s="5" t="s">
        <v>32001</v>
      </c>
      <c r="S8766" s="5" t="s">
        <v>7614</v>
      </c>
      <c r="T8766" s="5" t="s">
        <v>13738</v>
      </c>
      <c r="V8766" s="5" t="s">
        <v>7625</v>
      </c>
      <c r="W8766" s="5" t="s">
        <v>596</v>
      </c>
      <c r="Y8766" s="5" t="s">
        <v>31996</v>
      </c>
      <c r="Z8766" s="5" t="s">
        <v>31997</v>
      </c>
      <c r="AB8766" s="5" t="s">
        <v>87</v>
      </c>
      <c r="AC8766" s="5" t="s">
        <v>149</v>
      </c>
      <c r="AD8766" s="5" t="s">
        <v>97</v>
      </c>
      <c r="AO8766" s="5" t="s">
        <v>98</v>
      </c>
      <c r="AP8766" s="5" t="s">
        <v>98</v>
      </c>
      <c r="AT8766" s="5" t="s">
        <v>98</v>
      </c>
      <c r="AX8766" s="5">
        <v>2022</v>
      </c>
      <c r="BA8766" s="5" t="s">
        <v>362</v>
      </c>
      <c r="BD8766" s="5">
        <v>10</v>
      </c>
      <c r="BE8766" s="5">
        <v>2023</v>
      </c>
      <c r="BH8766" s="5" t="s">
        <v>99</v>
      </c>
      <c r="BK8766" s="5">
        <v>6</v>
      </c>
      <c r="BN8766" s="5">
        <f t="shared" si="164"/>
        <v>0.66202879991150398</v>
      </c>
    </row>
    <row r="8767" spans="1:66" x14ac:dyDescent="0.35">
      <c r="A8767" s="5" t="s">
        <v>32040</v>
      </c>
      <c r="B8767" s="5" t="s">
        <v>83</v>
      </c>
      <c r="C8767" s="5" t="s">
        <v>149</v>
      </c>
      <c r="D8767" s="5" t="s">
        <v>31886</v>
      </c>
      <c r="E8767" s="5" t="s">
        <v>98</v>
      </c>
      <c r="F8767" s="5" t="s">
        <v>87</v>
      </c>
      <c r="G8767" s="5" t="s">
        <v>31993</v>
      </c>
      <c r="H8767" s="5" t="s">
        <v>31994</v>
      </c>
      <c r="K8767" s="5">
        <v>1</v>
      </c>
      <c r="L8767" s="5">
        <v>1</v>
      </c>
      <c r="M8767" s="5">
        <v>0</v>
      </c>
      <c r="N8767" s="5" t="s">
        <v>224</v>
      </c>
      <c r="O8767" s="5">
        <v>0.66202879991150398</v>
      </c>
      <c r="P8767" s="5">
        <v>0</v>
      </c>
      <c r="Q8767" s="5">
        <v>0</v>
      </c>
      <c r="R8767" s="5" t="s">
        <v>32001</v>
      </c>
      <c r="S8767" s="5" t="s">
        <v>7614</v>
      </c>
      <c r="T8767" s="5" t="s">
        <v>13738</v>
      </c>
      <c r="V8767" s="5" t="s">
        <v>7625</v>
      </c>
      <c r="W8767" s="5" t="s">
        <v>596</v>
      </c>
      <c r="Y8767" s="5" t="s">
        <v>31996</v>
      </c>
      <c r="Z8767" s="5" t="s">
        <v>31997</v>
      </c>
      <c r="AB8767" s="5" t="s">
        <v>87</v>
      </c>
      <c r="AC8767" s="5" t="s">
        <v>149</v>
      </c>
      <c r="AD8767" s="5" t="s">
        <v>97</v>
      </c>
      <c r="AO8767" s="5" t="s">
        <v>98</v>
      </c>
      <c r="AP8767" s="5" t="s">
        <v>98</v>
      </c>
      <c r="AT8767" s="5" t="s">
        <v>98</v>
      </c>
      <c r="AX8767" s="5">
        <v>2022</v>
      </c>
      <c r="BA8767" s="5" t="s">
        <v>362</v>
      </c>
      <c r="BD8767" s="5">
        <v>10</v>
      </c>
      <c r="BE8767" s="5">
        <v>2023</v>
      </c>
      <c r="BH8767" s="5" t="s">
        <v>99</v>
      </c>
      <c r="BK8767" s="5">
        <v>6</v>
      </c>
      <c r="BN8767" s="5">
        <f t="shared" si="164"/>
        <v>0.66202879991150398</v>
      </c>
    </row>
    <row r="8768" spans="1:66" x14ac:dyDescent="0.35">
      <c r="A8768" s="5" t="s">
        <v>32041</v>
      </c>
      <c r="B8768" s="5" t="s">
        <v>83</v>
      </c>
      <c r="C8768" s="5" t="s">
        <v>149</v>
      </c>
      <c r="D8768" s="5" t="s">
        <v>31886</v>
      </c>
      <c r="E8768" s="5" t="s">
        <v>98</v>
      </c>
      <c r="F8768" s="5" t="s">
        <v>87</v>
      </c>
      <c r="G8768" s="5" t="s">
        <v>31993</v>
      </c>
      <c r="H8768" s="5" t="s">
        <v>31994</v>
      </c>
      <c r="K8768" s="5">
        <v>1</v>
      </c>
      <c r="L8768" s="5">
        <v>1</v>
      </c>
      <c r="M8768" s="5">
        <v>0</v>
      </c>
      <c r="N8768" s="5" t="s">
        <v>224</v>
      </c>
      <c r="O8768" s="5">
        <v>0.66202879991150398</v>
      </c>
      <c r="P8768" s="5">
        <v>0</v>
      </c>
      <c r="Q8768" s="5">
        <v>0</v>
      </c>
      <c r="R8768" s="5" t="s">
        <v>32001</v>
      </c>
      <c r="S8768" s="5" t="s">
        <v>7614</v>
      </c>
      <c r="T8768" s="5" t="s">
        <v>13738</v>
      </c>
      <c r="V8768" s="5" t="s">
        <v>7625</v>
      </c>
      <c r="W8768" s="5" t="s">
        <v>596</v>
      </c>
      <c r="Y8768" s="5" t="s">
        <v>31996</v>
      </c>
      <c r="Z8768" s="5" t="s">
        <v>31997</v>
      </c>
      <c r="AB8768" s="5" t="s">
        <v>87</v>
      </c>
      <c r="AC8768" s="5" t="s">
        <v>149</v>
      </c>
      <c r="AD8768" s="5" t="s">
        <v>97</v>
      </c>
      <c r="AO8768" s="5" t="s">
        <v>98</v>
      </c>
      <c r="AP8768" s="5" t="s">
        <v>98</v>
      </c>
      <c r="AT8768" s="5" t="s">
        <v>98</v>
      </c>
      <c r="AX8768" s="5">
        <v>2022</v>
      </c>
      <c r="BA8768" s="5" t="s">
        <v>362</v>
      </c>
      <c r="BD8768" s="5">
        <v>10</v>
      </c>
      <c r="BE8768" s="5">
        <v>2023</v>
      </c>
      <c r="BH8768" s="5" t="s">
        <v>99</v>
      </c>
      <c r="BK8768" s="5">
        <v>6</v>
      </c>
      <c r="BN8768" s="5">
        <f t="shared" si="164"/>
        <v>0.66202879991150398</v>
      </c>
    </row>
    <row r="8769" spans="1:66" x14ac:dyDescent="0.35">
      <c r="A8769" s="5" t="s">
        <v>32042</v>
      </c>
      <c r="B8769" s="5" t="s">
        <v>83</v>
      </c>
      <c r="C8769" s="5" t="s">
        <v>149</v>
      </c>
      <c r="D8769" s="5" t="s">
        <v>31886</v>
      </c>
      <c r="E8769" s="5" t="s">
        <v>98</v>
      </c>
      <c r="F8769" s="5" t="s">
        <v>87</v>
      </c>
      <c r="G8769" s="5" t="s">
        <v>31993</v>
      </c>
      <c r="H8769" s="5" t="s">
        <v>31994</v>
      </c>
      <c r="K8769" s="5">
        <v>1</v>
      </c>
      <c r="L8769" s="5">
        <v>1</v>
      </c>
      <c r="M8769" s="5">
        <v>0</v>
      </c>
      <c r="N8769" s="5" t="s">
        <v>224</v>
      </c>
      <c r="O8769" s="5">
        <v>0.66202879991150398</v>
      </c>
      <c r="P8769" s="5">
        <v>0</v>
      </c>
      <c r="Q8769" s="5">
        <v>0</v>
      </c>
      <c r="R8769" s="5" t="s">
        <v>32001</v>
      </c>
      <c r="S8769" s="5" t="s">
        <v>7614</v>
      </c>
      <c r="T8769" s="5" t="s">
        <v>13738</v>
      </c>
      <c r="V8769" s="5" t="s">
        <v>7625</v>
      </c>
      <c r="W8769" s="5" t="s">
        <v>596</v>
      </c>
      <c r="Y8769" s="5" t="s">
        <v>31996</v>
      </c>
      <c r="Z8769" s="5" t="s">
        <v>31997</v>
      </c>
      <c r="AB8769" s="5" t="s">
        <v>87</v>
      </c>
      <c r="AC8769" s="5" t="s">
        <v>149</v>
      </c>
      <c r="AD8769" s="5" t="s">
        <v>97</v>
      </c>
      <c r="AO8769" s="5" t="s">
        <v>98</v>
      </c>
      <c r="AP8769" s="5" t="s">
        <v>98</v>
      </c>
      <c r="AT8769" s="5" t="s">
        <v>98</v>
      </c>
      <c r="AX8769" s="5">
        <v>2022</v>
      </c>
      <c r="BA8769" s="5" t="s">
        <v>362</v>
      </c>
      <c r="BD8769" s="5">
        <v>10</v>
      </c>
      <c r="BE8769" s="5">
        <v>2023</v>
      </c>
      <c r="BH8769" s="5" t="s">
        <v>99</v>
      </c>
      <c r="BK8769" s="5">
        <v>6</v>
      </c>
      <c r="BN8769" s="5">
        <f t="shared" si="164"/>
        <v>0.66202879991150398</v>
      </c>
    </row>
    <row r="8770" spans="1:66" x14ac:dyDescent="0.35">
      <c r="A8770" s="5" t="s">
        <v>32043</v>
      </c>
      <c r="B8770" s="5" t="s">
        <v>83</v>
      </c>
      <c r="C8770" s="5" t="s">
        <v>149</v>
      </c>
      <c r="D8770" s="5" t="s">
        <v>31886</v>
      </c>
      <c r="E8770" s="5" t="s">
        <v>98</v>
      </c>
      <c r="F8770" s="5" t="s">
        <v>87</v>
      </c>
      <c r="G8770" s="5" t="s">
        <v>31993</v>
      </c>
      <c r="H8770" s="5" t="s">
        <v>31994</v>
      </c>
      <c r="K8770" s="5">
        <v>1</v>
      </c>
      <c r="L8770" s="5">
        <v>1</v>
      </c>
      <c r="M8770" s="5">
        <v>0</v>
      </c>
      <c r="N8770" s="5" t="s">
        <v>224</v>
      </c>
      <c r="O8770" s="5">
        <v>0.66202879991150398</v>
      </c>
      <c r="P8770" s="5">
        <v>0</v>
      </c>
      <c r="Q8770" s="5">
        <v>0</v>
      </c>
      <c r="R8770" s="5" t="s">
        <v>32001</v>
      </c>
      <c r="S8770" s="5" t="s">
        <v>7614</v>
      </c>
      <c r="T8770" s="5" t="s">
        <v>13738</v>
      </c>
      <c r="V8770" s="5" t="s">
        <v>7625</v>
      </c>
      <c r="W8770" s="5" t="s">
        <v>596</v>
      </c>
      <c r="Y8770" s="5" t="s">
        <v>31996</v>
      </c>
      <c r="Z8770" s="5" t="s">
        <v>31997</v>
      </c>
      <c r="AB8770" s="5" t="s">
        <v>87</v>
      </c>
      <c r="AC8770" s="5" t="s">
        <v>149</v>
      </c>
      <c r="AD8770" s="5" t="s">
        <v>97</v>
      </c>
      <c r="AO8770" s="5" t="s">
        <v>98</v>
      </c>
      <c r="AP8770" s="5" t="s">
        <v>98</v>
      </c>
      <c r="AT8770" s="5" t="s">
        <v>98</v>
      </c>
      <c r="AX8770" s="5">
        <v>2022</v>
      </c>
      <c r="BA8770" s="5" t="s">
        <v>362</v>
      </c>
      <c r="BD8770" s="5">
        <v>10</v>
      </c>
      <c r="BE8770" s="5">
        <v>2023</v>
      </c>
      <c r="BH8770" s="5" t="s">
        <v>99</v>
      </c>
      <c r="BK8770" s="5">
        <v>6</v>
      </c>
      <c r="BN8770" s="5">
        <f t="shared" si="164"/>
        <v>0.66202879991150398</v>
      </c>
    </row>
    <row r="8771" spans="1:66" x14ac:dyDescent="0.35">
      <c r="A8771" s="5" t="s">
        <v>32044</v>
      </c>
      <c r="B8771" s="5" t="s">
        <v>83</v>
      </c>
      <c r="C8771" s="5" t="s">
        <v>149</v>
      </c>
      <c r="D8771" s="5" t="s">
        <v>31886</v>
      </c>
      <c r="E8771" s="5" t="s">
        <v>98</v>
      </c>
      <c r="F8771" s="5" t="s">
        <v>87</v>
      </c>
      <c r="G8771" s="5" t="s">
        <v>31993</v>
      </c>
      <c r="H8771" s="5" t="s">
        <v>31994</v>
      </c>
      <c r="K8771" s="5">
        <v>1</v>
      </c>
      <c r="L8771" s="5">
        <v>1</v>
      </c>
      <c r="M8771" s="5">
        <v>0</v>
      </c>
      <c r="N8771" s="5" t="s">
        <v>224</v>
      </c>
      <c r="O8771" s="5">
        <v>0.66202879991150398</v>
      </c>
      <c r="P8771" s="5">
        <v>0</v>
      </c>
      <c r="Q8771" s="5">
        <v>0</v>
      </c>
      <c r="R8771" s="5" t="s">
        <v>32001</v>
      </c>
      <c r="S8771" s="5" t="s">
        <v>7614</v>
      </c>
      <c r="T8771" s="5" t="s">
        <v>13738</v>
      </c>
      <c r="V8771" s="5" t="s">
        <v>7625</v>
      </c>
      <c r="W8771" s="5" t="s">
        <v>596</v>
      </c>
      <c r="Y8771" s="5" t="s">
        <v>31996</v>
      </c>
      <c r="Z8771" s="5" t="s">
        <v>31997</v>
      </c>
      <c r="AB8771" s="5" t="s">
        <v>87</v>
      </c>
      <c r="AC8771" s="5" t="s">
        <v>149</v>
      </c>
      <c r="AD8771" s="5" t="s">
        <v>97</v>
      </c>
      <c r="AO8771" s="5" t="s">
        <v>98</v>
      </c>
      <c r="AP8771" s="5" t="s">
        <v>98</v>
      </c>
      <c r="AT8771" s="5" t="s">
        <v>98</v>
      </c>
      <c r="AX8771" s="5">
        <v>2022</v>
      </c>
      <c r="BA8771" s="5" t="s">
        <v>362</v>
      </c>
      <c r="BD8771" s="5">
        <v>10</v>
      </c>
      <c r="BE8771" s="5">
        <v>2023</v>
      </c>
      <c r="BH8771" s="5" t="s">
        <v>99</v>
      </c>
      <c r="BK8771" s="5">
        <v>6</v>
      </c>
      <c r="BN8771" s="5">
        <f t="shared" si="164"/>
        <v>0.66202879991150398</v>
      </c>
    </row>
    <row r="8772" spans="1:66" x14ac:dyDescent="0.35">
      <c r="A8772" s="5" t="s">
        <v>32045</v>
      </c>
      <c r="B8772" s="5" t="s">
        <v>83</v>
      </c>
      <c r="C8772" s="5" t="s">
        <v>149</v>
      </c>
      <c r="D8772" s="5" t="s">
        <v>31886</v>
      </c>
      <c r="E8772" s="5" t="s">
        <v>98</v>
      </c>
      <c r="F8772" s="5" t="s">
        <v>87</v>
      </c>
      <c r="G8772" s="5" t="s">
        <v>31993</v>
      </c>
      <c r="H8772" s="5" t="s">
        <v>31994</v>
      </c>
      <c r="K8772" s="5">
        <v>1</v>
      </c>
      <c r="L8772" s="5">
        <v>1</v>
      </c>
      <c r="M8772" s="5">
        <v>0</v>
      </c>
      <c r="N8772" s="5" t="s">
        <v>224</v>
      </c>
      <c r="O8772" s="5">
        <v>0.66202879991150398</v>
      </c>
      <c r="P8772" s="5">
        <v>0</v>
      </c>
      <c r="Q8772" s="5">
        <v>0</v>
      </c>
      <c r="R8772" s="5" t="s">
        <v>32001</v>
      </c>
      <c r="S8772" s="5" t="s">
        <v>7614</v>
      </c>
      <c r="T8772" s="5" t="s">
        <v>13738</v>
      </c>
      <c r="V8772" s="5" t="s">
        <v>7625</v>
      </c>
      <c r="W8772" s="5" t="s">
        <v>596</v>
      </c>
      <c r="Y8772" s="5" t="s">
        <v>31996</v>
      </c>
      <c r="Z8772" s="5" t="s">
        <v>31997</v>
      </c>
      <c r="AB8772" s="5" t="s">
        <v>87</v>
      </c>
      <c r="AC8772" s="5" t="s">
        <v>149</v>
      </c>
      <c r="AD8772" s="5" t="s">
        <v>97</v>
      </c>
      <c r="AO8772" s="5" t="s">
        <v>98</v>
      </c>
      <c r="AP8772" s="5" t="s">
        <v>98</v>
      </c>
      <c r="AT8772" s="5" t="s">
        <v>98</v>
      </c>
      <c r="AX8772" s="5">
        <v>2022</v>
      </c>
      <c r="BA8772" s="5" t="s">
        <v>362</v>
      </c>
      <c r="BD8772" s="5">
        <v>10</v>
      </c>
      <c r="BE8772" s="5">
        <v>2023</v>
      </c>
      <c r="BH8772" s="5" t="s">
        <v>99</v>
      </c>
      <c r="BK8772" s="5">
        <v>6</v>
      </c>
      <c r="BN8772" s="5">
        <f t="shared" si="164"/>
        <v>0.66202879991150398</v>
      </c>
    </row>
    <row r="8773" spans="1:66" x14ac:dyDescent="0.35">
      <c r="A8773" s="5" t="s">
        <v>32046</v>
      </c>
      <c r="B8773" s="5" t="s">
        <v>83</v>
      </c>
      <c r="C8773" s="5" t="s">
        <v>149</v>
      </c>
      <c r="D8773" s="5" t="s">
        <v>31886</v>
      </c>
      <c r="E8773" s="5" t="s">
        <v>98</v>
      </c>
      <c r="F8773" s="5" t="s">
        <v>87</v>
      </c>
      <c r="G8773" s="5" t="s">
        <v>31993</v>
      </c>
      <c r="H8773" s="5" t="s">
        <v>31994</v>
      </c>
      <c r="K8773" s="5">
        <v>1</v>
      </c>
      <c r="L8773" s="5">
        <v>1</v>
      </c>
      <c r="M8773" s="5">
        <v>0</v>
      </c>
      <c r="N8773" s="5" t="s">
        <v>224</v>
      </c>
      <c r="O8773" s="5">
        <v>0.66202879991150398</v>
      </c>
      <c r="P8773" s="5">
        <v>0</v>
      </c>
      <c r="Q8773" s="5">
        <v>0</v>
      </c>
      <c r="R8773" s="5" t="s">
        <v>32001</v>
      </c>
      <c r="S8773" s="5" t="s">
        <v>7614</v>
      </c>
      <c r="T8773" s="5" t="s">
        <v>13738</v>
      </c>
      <c r="V8773" s="5" t="s">
        <v>7625</v>
      </c>
      <c r="W8773" s="5" t="s">
        <v>596</v>
      </c>
      <c r="Y8773" s="5" t="s">
        <v>31996</v>
      </c>
      <c r="Z8773" s="5" t="s">
        <v>31997</v>
      </c>
      <c r="AB8773" s="5" t="s">
        <v>87</v>
      </c>
      <c r="AC8773" s="5" t="s">
        <v>149</v>
      </c>
      <c r="AD8773" s="5" t="s">
        <v>97</v>
      </c>
      <c r="AO8773" s="5" t="s">
        <v>98</v>
      </c>
      <c r="AP8773" s="5" t="s">
        <v>98</v>
      </c>
      <c r="AT8773" s="5" t="s">
        <v>98</v>
      </c>
      <c r="AX8773" s="5">
        <v>2022</v>
      </c>
      <c r="BA8773" s="5" t="s">
        <v>362</v>
      </c>
      <c r="BD8773" s="5">
        <v>10</v>
      </c>
      <c r="BE8773" s="5">
        <v>2023</v>
      </c>
      <c r="BH8773" s="5" t="s">
        <v>99</v>
      </c>
      <c r="BK8773" s="5">
        <v>6</v>
      </c>
      <c r="BN8773" s="5">
        <f t="shared" ref="BN8773:BN8836" si="165">IF(BM8773="",O8773,BM8773)</f>
        <v>0.66202879991150398</v>
      </c>
    </row>
    <row r="8774" spans="1:66" x14ac:dyDescent="0.35">
      <c r="A8774" s="5" t="s">
        <v>32047</v>
      </c>
      <c r="B8774" s="5" t="s">
        <v>83</v>
      </c>
      <c r="C8774" s="5" t="s">
        <v>149</v>
      </c>
      <c r="D8774" s="5" t="s">
        <v>31886</v>
      </c>
      <c r="E8774" s="5" t="s">
        <v>98</v>
      </c>
      <c r="F8774" s="5" t="s">
        <v>87</v>
      </c>
      <c r="G8774" s="5" t="s">
        <v>31993</v>
      </c>
      <c r="H8774" s="5" t="s">
        <v>31994</v>
      </c>
      <c r="K8774" s="5">
        <v>1</v>
      </c>
      <c r="L8774" s="5">
        <v>1</v>
      </c>
      <c r="M8774" s="5">
        <v>0</v>
      </c>
      <c r="N8774" s="5" t="s">
        <v>224</v>
      </c>
      <c r="O8774" s="5">
        <v>0.66202879991150398</v>
      </c>
      <c r="P8774" s="5">
        <v>0</v>
      </c>
      <c r="Q8774" s="5">
        <v>0</v>
      </c>
      <c r="R8774" s="5" t="s">
        <v>32001</v>
      </c>
      <c r="S8774" s="5" t="s">
        <v>7614</v>
      </c>
      <c r="T8774" s="5" t="s">
        <v>13738</v>
      </c>
      <c r="V8774" s="5" t="s">
        <v>7625</v>
      </c>
      <c r="W8774" s="5" t="s">
        <v>596</v>
      </c>
      <c r="Y8774" s="5" t="s">
        <v>31996</v>
      </c>
      <c r="Z8774" s="5" t="s">
        <v>31997</v>
      </c>
      <c r="AB8774" s="5" t="s">
        <v>87</v>
      </c>
      <c r="AC8774" s="5" t="s">
        <v>149</v>
      </c>
      <c r="AD8774" s="5" t="s">
        <v>97</v>
      </c>
      <c r="AO8774" s="5" t="s">
        <v>98</v>
      </c>
      <c r="AP8774" s="5" t="s">
        <v>98</v>
      </c>
      <c r="AT8774" s="5" t="s">
        <v>98</v>
      </c>
      <c r="AX8774" s="5">
        <v>2022</v>
      </c>
      <c r="BA8774" s="5" t="s">
        <v>362</v>
      </c>
      <c r="BD8774" s="5">
        <v>10</v>
      </c>
      <c r="BE8774" s="5">
        <v>2023</v>
      </c>
      <c r="BH8774" s="5" t="s">
        <v>99</v>
      </c>
      <c r="BK8774" s="5">
        <v>6</v>
      </c>
      <c r="BN8774" s="5">
        <f t="shared" si="165"/>
        <v>0.66202879991150398</v>
      </c>
    </row>
    <row r="8775" spans="1:66" x14ac:dyDescent="0.35">
      <c r="A8775" s="5" t="s">
        <v>32048</v>
      </c>
      <c r="B8775" s="5" t="s">
        <v>313</v>
      </c>
      <c r="C8775" s="5" t="s">
        <v>149</v>
      </c>
      <c r="D8775" s="5" t="s">
        <v>23232</v>
      </c>
      <c r="F8775" s="5" t="s">
        <v>245</v>
      </c>
      <c r="G8775" s="5" t="s">
        <v>32049</v>
      </c>
      <c r="H8775" s="5" t="s">
        <v>10648</v>
      </c>
      <c r="K8775" s="5">
        <v>0</v>
      </c>
      <c r="L8775" s="5">
        <v>0</v>
      </c>
      <c r="M8775" s="5">
        <v>0</v>
      </c>
      <c r="N8775" s="5" t="s">
        <v>5595</v>
      </c>
      <c r="O8775" s="5">
        <v>0</v>
      </c>
      <c r="P8775" s="5">
        <v>0</v>
      </c>
      <c r="Q8775" s="5">
        <v>0</v>
      </c>
      <c r="R8775" s="5" t="s">
        <v>32050</v>
      </c>
      <c r="Y8775" s="5" t="s">
        <v>32051</v>
      </c>
      <c r="Z8775" s="5" t="s">
        <v>14981</v>
      </c>
      <c r="AC8775" s="5" t="s">
        <v>149</v>
      </c>
      <c r="AD8775" s="5" t="s">
        <v>97</v>
      </c>
      <c r="AO8775" s="5" t="s">
        <v>157</v>
      </c>
      <c r="AP8775" s="5" t="s">
        <v>158</v>
      </c>
      <c r="BN8775" s="5">
        <f t="shared" si="165"/>
        <v>0</v>
      </c>
    </row>
    <row r="8776" spans="1:66" x14ac:dyDescent="0.35">
      <c r="A8776" s="5" t="s">
        <v>32052</v>
      </c>
      <c r="B8776" s="5" t="s">
        <v>313</v>
      </c>
      <c r="C8776" s="5" t="s">
        <v>149</v>
      </c>
      <c r="D8776" s="5" t="s">
        <v>23232</v>
      </c>
      <c r="F8776" s="5" t="s">
        <v>245</v>
      </c>
      <c r="G8776" s="5" t="s">
        <v>32053</v>
      </c>
      <c r="H8776" s="5" t="s">
        <v>266</v>
      </c>
      <c r="K8776" s="5">
        <v>0</v>
      </c>
      <c r="L8776" s="5">
        <v>0</v>
      </c>
      <c r="M8776" s="5">
        <v>0</v>
      </c>
      <c r="N8776" s="5" t="s">
        <v>5595</v>
      </c>
      <c r="O8776" s="5">
        <v>0</v>
      </c>
      <c r="P8776" s="5">
        <v>0</v>
      </c>
      <c r="Q8776" s="5">
        <v>0</v>
      </c>
      <c r="R8776" s="5" t="s">
        <v>32054</v>
      </c>
      <c r="Y8776" s="5" t="s">
        <v>32055</v>
      </c>
      <c r="Z8776" s="5" t="s">
        <v>15577</v>
      </c>
      <c r="AC8776" s="5" t="s">
        <v>149</v>
      </c>
      <c r="AD8776" s="5" t="s">
        <v>97</v>
      </c>
      <c r="AO8776" s="5" t="s">
        <v>157</v>
      </c>
      <c r="AP8776" s="5" t="s">
        <v>158</v>
      </c>
      <c r="BN8776" s="5">
        <f t="shared" si="165"/>
        <v>0</v>
      </c>
    </row>
    <row r="8777" spans="1:66" x14ac:dyDescent="0.35">
      <c r="A8777" s="5" t="s">
        <v>32056</v>
      </c>
      <c r="B8777" s="5" t="s">
        <v>313</v>
      </c>
      <c r="C8777" s="5" t="s">
        <v>149</v>
      </c>
      <c r="D8777" s="5" t="s">
        <v>23232</v>
      </c>
      <c r="F8777" s="5" t="s">
        <v>245</v>
      </c>
      <c r="G8777" s="5" t="s">
        <v>32057</v>
      </c>
      <c r="H8777" s="5" t="s">
        <v>14677</v>
      </c>
      <c r="K8777" s="5">
        <v>0</v>
      </c>
      <c r="L8777" s="5">
        <v>0</v>
      </c>
      <c r="M8777" s="5">
        <v>0</v>
      </c>
      <c r="N8777" s="5" t="s">
        <v>5595</v>
      </c>
      <c r="O8777" s="5">
        <v>0</v>
      </c>
      <c r="P8777" s="5">
        <v>0</v>
      </c>
      <c r="Q8777" s="5">
        <v>0</v>
      </c>
      <c r="R8777" s="5" t="s">
        <v>32058</v>
      </c>
      <c r="Y8777" s="5" t="s">
        <v>32059</v>
      </c>
      <c r="Z8777" s="5" t="s">
        <v>14752</v>
      </c>
      <c r="AC8777" s="5" t="s">
        <v>149</v>
      </c>
      <c r="AD8777" s="5" t="s">
        <v>97</v>
      </c>
      <c r="AO8777" s="5" t="s">
        <v>157</v>
      </c>
      <c r="AP8777" s="5" t="s">
        <v>158</v>
      </c>
      <c r="BN8777" s="5">
        <f t="shared" si="165"/>
        <v>0</v>
      </c>
    </row>
    <row r="8778" spans="1:66" x14ac:dyDescent="0.35">
      <c r="A8778" s="5" t="s">
        <v>32060</v>
      </c>
      <c r="B8778" s="5" t="s">
        <v>313</v>
      </c>
      <c r="C8778" s="5" t="s">
        <v>149</v>
      </c>
      <c r="D8778" s="5" t="s">
        <v>23232</v>
      </c>
      <c r="F8778" s="5" t="s">
        <v>245</v>
      </c>
      <c r="G8778" s="5" t="s">
        <v>32061</v>
      </c>
      <c r="H8778" s="5" t="s">
        <v>2079</v>
      </c>
      <c r="K8778" s="5">
        <v>0</v>
      </c>
      <c r="L8778" s="5">
        <v>0</v>
      </c>
      <c r="M8778" s="5">
        <v>0</v>
      </c>
      <c r="N8778" s="5" t="s">
        <v>5595</v>
      </c>
      <c r="O8778" s="5">
        <v>0</v>
      </c>
      <c r="P8778" s="5">
        <v>0</v>
      </c>
      <c r="Q8778" s="5">
        <v>0</v>
      </c>
      <c r="R8778" s="5" t="s">
        <v>32062</v>
      </c>
      <c r="Y8778" s="5" t="s">
        <v>32063</v>
      </c>
      <c r="Z8778" s="5" t="s">
        <v>14922</v>
      </c>
      <c r="AC8778" s="5" t="s">
        <v>149</v>
      </c>
      <c r="AD8778" s="5" t="s">
        <v>97</v>
      </c>
      <c r="AO8778" s="5" t="s">
        <v>157</v>
      </c>
      <c r="AP8778" s="5" t="s">
        <v>158</v>
      </c>
      <c r="BN8778" s="5">
        <f t="shared" si="165"/>
        <v>0</v>
      </c>
    </row>
    <row r="8779" spans="1:66" x14ac:dyDescent="0.35">
      <c r="A8779" s="5" t="s">
        <v>32064</v>
      </c>
      <c r="B8779" s="5" t="s">
        <v>313</v>
      </c>
      <c r="C8779" s="5" t="s">
        <v>149</v>
      </c>
      <c r="D8779" s="5" t="s">
        <v>23232</v>
      </c>
      <c r="F8779" s="5" t="s">
        <v>87</v>
      </c>
      <c r="G8779" s="5" t="s">
        <v>32065</v>
      </c>
      <c r="H8779" s="5" t="s">
        <v>16142</v>
      </c>
      <c r="K8779" s="5">
        <v>0</v>
      </c>
      <c r="L8779" s="5">
        <v>0</v>
      </c>
      <c r="M8779" s="5">
        <v>0</v>
      </c>
      <c r="N8779" s="5" t="s">
        <v>5595</v>
      </c>
      <c r="O8779" s="5">
        <v>0</v>
      </c>
      <c r="P8779" s="5">
        <v>0</v>
      </c>
      <c r="Q8779" s="5">
        <v>0</v>
      </c>
      <c r="R8779" s="5" t="s">
        <v>32066</v>
      </c>
      <c r="Y8779" s="5" t="s">
        <v>32067</v>
      </c>
      <c r="Z8779" s="5" t="s">
        <v>16152</v>
      </c>
      <c r="AB8779" s="5" t="s">
        <v>87</v>
      </c>
      <c r="AC8779" s="5" t="s">
        <v>149</v>
      </c>
      <c r="AD8779" s="5" t="s">
        <v>97</v>
      </c>
      <c r="AO8779" s="5" t="s">
        <v>157</v>
      </c>
      <c r="AP8779" s="5" t="s">
        <v>158</v>
      </c>
      <c r="BN8779" s="5">
        <f t="shared" si="165"/>
        <v>0</v>
      </c>
    </row>
    <row r="8780" spans="1:66" x14ac:dyDescent="0.35">
      <c r="A8780" s="5" t="s">
        <v>32068</v>
      </c>
      <c r="B8780" s="5" t="s">
        <v>83</v>
      </c>
      <c r="C8780" s="5" t="s">
        <v>149</v>
      </c>
      <c r="D8780" s="5" t="s">
        <v>23232</v>
      </c>
      <c r="E8780" s="5" t="s">
        <v>30692</v>
      </c>
      <c r="G8780" s="5" t="s">
        <v>32069</v>
      </c>
      <c r="H8780" s="5" t="s">
        <v>266</v>
      </c>
      <c r="K8780" s="5">
        <v>0</v>
      </c>
      <c r="L8780" s="5">
        <v>0</v>
      </c>
      <c r="M8780" s="5">
        <v>0</v>
      </c>
      <c r="N8780" s="5" t="s">
        <v>5595</v>
      </c>
      <c r="O8780" s="5">
        <v>0</v>
      </c>
      <c r="P8780" s="5">
        <v>0</v>
      </c>
      <c r="Q8780" s="5">
        <v>0</v>
      </c>
      <c r="R8780" s="5" t="s">
        <v>32070</v>
      </c>
      <c r="Y8780" s="5" t="s">
        <v>32071</v>
      </c>
      <c r="Z8780" s="5" t="s">
        <v>30820</v>
      </c>
      <c r="AC8780" s="5" t="s">
        <v>149</v>
      </c>
      <c r="AD8780" s="5" t="s">
        <v>97</v>
      </c>
      <c r="AO8780" s="5" t="s">
        <v>157</v>
      </c>
      <c r="AP8780" s="5" t="s">
        <v>158</v>
      </c>
      <c r="BN8780" s="5">
        <f t="shared" si="165"/>
        <v>0</v>
      </c>
    </row>
    <row r="8781" spans="1:66" x14ac:dyDescent="0.35">
      <c r="A8781" s="5" t="s">
        <v>32072</v>
      </c>
      <c r="B8781" s="5" t="s">
        <v>313</v>
      </c>
      <c r="C8781" s="5" t="s">
        <v>149</v>
      </c>
      <c r="D8781" s="5" t="s">
        <v>23232</v>
      </c>
      <c r="E8781" s="5" t="s">
        <v>14796</v>
      </c>
      <c r="F8781" s="5" t="s">
        <v>245</v>
      </c>
      <c r="G8781" s="5" t="s">
        <v>32073</v>
      </c>
      <c r="H8781" s="5" t="s">
        <v>10648</v>
      </c>
      <c r="K8781" s="5">
        <v>0</v>
      </c>
      <c r="L8781" s="5">
        <v>0</v>
      </c>
      <c r="M8781" s="5">
        <v>0</v>
      </c>
      <c r="N8781" s="5" t="s">
        <v>5595</v>
      </c>
      <c r="O8781" s="5">
        <v>0</v>
      </c>
      <c r="P8781" s="5">
        <v>0</v>
      </c>
      <c r="Q8781" s="5">
        <v>0</v>
      </c>
      <c r="R8781" s="5" t="s">
        <v>32074</v>
      </c>
      <c r="Y8781" s="5" t="s">
        <v>32075</v>
      </c>
      <c r="Z8781" s="5" t="s">
        <v>14813</v>
      </c>
      <c r="AC8781" s="5" t="s">
        <v>149</v>
      </c>
      <c r="AD8781" s="5" t="s">
        <v>97</v>
      </c>
      <c r="AO8781" s="5" t="s">
        <v>157</v>
      </c>
      <c r="AP8781" s="5" t="s">
        <v>158</v>
      </c>
      <c r="BN8781" s="5">
        <f t="shared" si="165"/>
        <v>0</v>
      </c>
    </row>
    <row r="8782" spans="1:66" x14ac:dyDescent="0.35">
      <c r="A8782" s="5" t="s">
        <v>32076</v>
      </c>
      <c r="B8782" s="5" t="s">
        <v>313</v>
      </c>
      <c r="C8782" s="5" t="s">
        <v>149</v>
      </c>
      <c r="D8782" s="5" t="s">
        <v>23232</v>
      </c>
      <c r="E8782" s="5" t="s">
        <v>14796</v>
      </c>
      <c r="F8782" s="5" t="s">
        <v>245</v>
      </c>
      <c r="G8782" s="5" t="s">
        <v>32077</v>
      </c>
      <c r="H8782" s="5" t="s">
        <v>266</v>
      </c>
      <c r="K8782" s="5">
        <v>0</v>
      </c>
      <c r="L8782" s="5">
        <v>0</v>
      </c>
      <c r="M8782" s="5">
        <v>0</v>
      </c>
      <c r="N8782" s="5" t="s">
        <v>5595</v>
      </c>
      <c r="O8782" s="5">
        <v>0</v>
      </c>
      <c r="P8782" s="5">
        <v>0</v>
      </c>
      <c r="Q8782" s="5">
        <v>0</v>
      </c>
      <c r="R8782" s="5" t="s">
        <v>32078</v>
      </c>
      <c r="Y8782" s="5" t="s">
        <v>32079</v>
      </c>
      <c r="Z8782" s="5" t="s">
        <v>14831</v>
      </c>
      <c r="AC8782" s="5" t="s">
        <v>149</v>
      </c>
      <c r="AD8782" s="5" t="s">
        <v>97</v>
      </c>
      <c r="AO8782" s="5" t="s">
        <v>157</v>
      </c>
      <c r="AP8782" s="5" t="s">
        <v>158</v>
      </c>
      <c r="BN8782" s="5">
        <f t="shared" si="165"/>
        <v>0</v>
      </c>
    </row>
    <row r="8783" spans="1:66" x14ac:dyDescent="0.35">
      <c r="A8783" s="5" t="s">
        <v>32080</v>
      </c>
      <c r="B8783" s="5" t="s">
        <v>313</v>
      </c>
      <c r="C8783" s="5" t="s">
        <v>149</v>
      </c>
      <c r="D8783" s="5" t="s">
        <v>23232</v>
      </c>
      <c r="E8783" s="5" t="s">
        <v>14796</v>
      </c>
      <c r="F8783" s="5" t="s">
        <v>245</v>
      </c>
      <c r="G8783" s="5" t="s">
        <v>32081</v>
      </c>
      <c r="H8783" s="5" t="s">
        <v>14677</v>
      </c>
      <c r="K8783" s="5">
        <v>0</v>
      </c>
      <c r="L8783" s="5">
        <v>0</v>
      </c>
      <c r="M8783" s="5">
        <v>0</v>
      </c>
      <c r="N8783" s="5" t="s">
        <v>5595</v>
      </c>
      <c r="O8783" s="5">
        <v>0</v>
      </c>
      <c r="P8783" s="5">
        <v>0</v>
      </c>
      <c r="Q8783" s="5">
        <v>0</v>
      </c>
      <c r="R8783" s="5" t="s">
        <v>32082</v>
      </c>
      <c r="Y8783" s="5" t="s">
        <v>32083</v>
      </c>
      <c r="Z8783" s="5" t="s">
        <v>14822</v>
      </c>
      <c r="AC8783" s="5" t="s">
        <v>149</v>
      </c>
      <c r="AD8783" s="5" t="s">
        <v>97</v>
      </c>
      <c r="AO8783" s="5" t="s">
        <v>157</v>
      </c>
      <c r="AP8783" s="5" t="s">
        <v>158</v>
      </c>
      <c r="BN8783" s="5">
        <f t="shared" si="165"/>
        <v>0</v>
      </c>
    </row>
    <row r="8784" spans="1:66" x14ac:dyDescent="0.35">
      <c r="A8784" s="5" t="s">
        <v>32084</v>
      </c>
      <c r="B8784" s="5" t="s">
        <v>313</v>
      </c>
      <c r="C8784" s="5" t="s">
        <v>149</v>
      </c>
      <c r="D8784" s="5" t="s">
        <v>23232</v>
      </c>
      <c r="E8784" s="5" t="s">
        <v>14796</v>
      </c>
      <c r="F8784" s="5" t="s">
        <v>245</v>
      </c>
      <c r="G8784" s="5" t="s">
        <v>32085</v>
      </c>
      <c r="H8784" s="5" t="s">
        <v>2073</v>
      </c>
      <c r="K8784" s="5">
        <v>0</v>
      </c>
      <c r="L8784" s="5">
        <v>0</v>
      </c>
      <c r="M8784" s="5">
        <v>0</v>
      </c>
      <c r="N8784" s="5" t="s">
        <v>5595</v>
      </c>
      <c r="O8784" s="5">
        <v>0</v>
      </c>
      <c r="P8784" s="5">
        <v>0</v>
      </c>
      <c r="Q8784" s="5">
        <v>0</v>
      </c>
      <c r="R8784" s="5" t="s">
        <v>32086</v>
      </c>
      <c r="Y8784" s="5" t="s">
        <v>32087</v>
      </c>
      <c r="Z8784" s="5" t="s">
        <v>14843</v>
      </c>
      <c r="AC8784" s="5" t="s">
        <v>149</v>
      </c>
      <c r="AD8784" s="5" t="s">
        <v>97</v>
      </c>
      <c r="AO8784" s="5" t="s">
        <v>157</v>
      </c>
      <c r="AP8784" s="5" t="s">
        <v>158</v>
      </c>
      <c r="BN8784" s="5">
        <f t="shared" si="165"/>
        <v>0</v>
      </c>
    </row>
    <row r="8785" spans="1:66" x14ac:dyDescent="0.35">
      <c r="A8785" s="5" t="s">
        <v>32088</v>
      </c>
      <c r="B8785" s="5" t="s">
        <v>313</v>
      </c>
      <c r="C8785" s="5" t="s">
        <v>149</v>
      </c>
      <c r="D8785" s="5" t="s">
        <v>23232</v>
      </c>
      <c r="F8785" s="5" t="s">
        <v>87</v>
      </c>
      <c r="G8785" s="5" t="s">
        <v>32089</v>
      </c>
      <c r="H8785" s="5" t="s">
        <v>162</v>
      </c>
      <c r="K8785" s="5">
        <v>0</v>
      </c>
      <c r="L8785" s="5">
        <v>0</v>
      </c>
      <c r="M8785" s="5">
        <v>0</v>
      </c>
      <c r="N8785" s="5" t="s">
        <v>5595</v>
      </c>
      <c r="O8785" s="5">
        <v>0</v>
      </c>
      <c r="P8785" s="5">
        <v>0</v>
      </c>
      <c r="Q8785" s="5">
        <v>0</v>
      </c>
      <c r="R8785" s="5" t="s">
        <v>32090</v>
      </c>
      <c r="Y8785" s="5" t="s">
        <v>32091</v>
      </c>
      <c r="Z8785" s="5" t="s">
        <v>15206</v>
      </c>
      <c r="AB8785" s="5" t="s">
        <v>87</v>
      </c>
      <c r="AC8785" s="5" t="s">
        <v>149</v>
      </c>
      <c r="AD8785" s="5" t="s">
        <v>97</v>
      </c>
      <c r="AO8785" s="5" t="s">
        <v>157</v>
      </c>
      <c r="AP8785" s="5" t="s">
        <v>158</v>
      </c>
      <c r="BN8785" s="5">
        <f t="shared" si="165"/>
        <v>0</v>
      </c>
    </row>
    <row r="8786" spans="1:66" x14ac:dyDescent="0.35">
      <c r="A8786" s="5" t="s">
        <v>32092</v>
      </c>
      <c r="B8786" s="5" t="s">
        <v>313</v>
      </c>
      <c r="C8786" s="5" t="s">
        <v>149</v>
      </c>
      <c r="D8786" s="5" t="s">
        <v>23232</v>
      </c>
      <c r="E8786" s="5" t="s">
        <v>15432</v>
      </c>
      <c r="F8786" s="5" t="s">
        <v>245</v>
      </c>
      <c r="G8786" s="5" t="s">
        <v>32093</v>
      </c>
      <c r="H8786" s="5" t="s">
        <v>14623</v>
      </c>
      <c r="K8786" s="5">
        <v>0</v>
      </c>
      <c r="L8786" s="5">
        <v>0</v>
      </c>
      <c r="M8786" s="5">
        <v>0</v>
      </c>
      <c r="N8786" s="5" t="s">
        <v>5595</v>
      </c>
      <c r="O8786" s="5">
        <v>0</v>
      </c>
      <c r="P8786" s="5">
        <v>0</v>
      </c>
      <c r="Q8786" s="5">
        <v>0</v>
      </c>
      <c r="R8786" s="5" t="s">
        <v>32094</v>
      </c>
      <c r="Y8786" s="5" t="s">
        <v>32095</v>
      </c>
      <c r="Z8786" s="5" t="s">
        <v>15509</v>
      </c>
      <c r="AC8786" s="5" t="s">
        <v>149</v>
      </c>
      <c r="AD8786" s="5" t="s">
        <v>97</v>
      </c>
      <c r="AO8786" s="5" t="s">
        <v>157</v>
      </c>
      <c r="AP8786" s="5" t="s">
        <v>158</v>
      </c>
      <c r="BN8786" s="5">
        <f t="shared" si="165"/>
        <v>0</v>
      </c>
    </row>
    <row r="8787" spans="1:66" x14ac:dyDescent="0.35">
      <c r="A8787" s="5" t="s">
        <v>32096</v>
      </c>
      <c r="B8787" s="5" t="s">
        <v>313</v>
      </c>
      <c r="C8787" s="5" t="s">
        <v>149</v>
      </c>
      <c r="D8787" s="5" t="s">
        <v>23232</v>
      </c>
      <c r="E8787" s="5" t="s">
        <v>15432</v>
      </c>
      <c r="F8787" s="5" t="s">
        <v>245</v>
      </c>
      <c r="G8787" s="5" t="s">
        <v>32097</v>
      </c>
      <c r="H8787" s="5" t="s">
        <v>266</v>
      </c>
      <c r="K8787" s="5">
        <v>0</v>
      </c>
      <c r="L8787" s="5">
        <v>0</v>
      </c>
      <c r="M8787" s="5">
        <v>0</v>
      </c>
      <c r="N8787" s="5" t="s">
        <v>5595</v>
      </c>
      <c r="O8787" s="5">
        <v>0</v>
      </c>
      <c r="P8787" s="5">
        <v>0</v>
      </c>
      <c r="Q8787" s="5">
        <v>0</v>
      </c>
      <c r="R8787" s="5" t="s">
        <v>32098</v>
      </c>
      <c r="Y8787" s="5" t="s">
        <v>32099</v>
      </c>
      <c r="Z8787" s="5" t="s">
        <v>15515</v>
      </c>
      <c r="AC8787" s="5" t="s">
        <v>149</v>
      </c>
      <c r="AD8787" s="5" t="s">
        <v>97</v>
      </c>
      <c r="AO8787" s="5" t="s">
        <v>157</v>
      </c>
      <c r="AP8787" s="5" t="s">
        <v>158</v>
      </c>
      <c r="BN8787" s="5">
        <f t="shared" si="165"/>
        <v>0</v>
      </c>
    </row>
    <row r="8788" spans="1:66" x14ac:dyDescent="0.35">
      <c r="A8788" s="5" t="s">
        <v>32100</v>
      </c>
      <c r="B8788" s="5" t="s">
        <v>313</v>
      </c>
      <c r="C8788" s="5" t="s">
        <v>149</v>
      </c>
      <c r="D8788" s="5" t="s">
        <v>23232</v>
      </c>
      <c r="E8788" s="5" t="s">
        <v>15432</v>
      </c>
      <c r="F8788" s="5" t="s">
        <v>245</v>
      </c>
      <c r="G8788" s="5" t="s">
        <v>32101</v>
      </c>
      <c r="H8788" s="5" t="s">
        <v>14597</v>
      </c>
      <c r="K8788" s="5">
        <v>0</v>
      </c>
      <c r="L8788" s="5">
        <v>0</v>
      </c>
      <c r="M8788" s="5">
        <v>0</v>
      </c>
      <c r="N8788" s="5" t="s">
        <v>5595</v>
      </c>
      <c r="O8788" s="5">
        <v>0</v>
      </c>
      <c r="P8788" s="5">
        <v>0</v>
      </c>
      <c r="Q8788" s="5">
        <v>0</v>
      </c>
      <c r="R8788" s="5" t="s">
        <v>32102</v>
      </c>
      <c r="Y8788" s="5" t="s">
        <v>32103</v>
      </c>
      <c r="Z8788" s="5" t="s">
        <v>15484</v>
      </c>
      <c r="AC8788" s="5" t="s">
        <v>149</v>
      </c>
      <c r="AD8788" s="5" t="s">
        <v>97</v>
      </c>
      <c r="AO8788" s="5" t="s">
        <v>157</v>
      </c>
      <c r="AP8788" s="5" t="s">
        <v>158</v>
      </c>
      <c r="BN8788" s="5">
        <f t="shared" si="165"/>
        <v>0</v>
      </c>
    </row>
    <row r="8789" spans="1:66" x14ac:dyDescent="0.35">
      <c r="A8789" s="5" t="s">
        <v>32104</v>
      </c>
      <c r="B8789" s="5" t="s">
        <v>313</v>
      </c>
      <c r="C8789" s="5" t="s">
        <v>149</v>
      </c>
      <c r="D8789" s="5" t="s">
        <v>23232</v>
      </c>
      <c r="E8789" s="5" t="s">
        <v>15432</v>
      </c>
      <c r="F8789" s="5" t="s">
        <v>245</v>
      </c>
      <c r="G8789" s="5" t="s">
        <v>32105</v>
      </c>
      <c r="H8789" s="5" t="s">
        <v>3993</v>
      </c>
      <c r="K8789" s="5">
        <v>0</v>
      </c>
      <c r="L8789" s="5">
        <v>0</v>
      </c>
      <c r="M8789" s="5">
        <v>0</v>
      </c>
      <c r="N8789" s="5" t="s">
        <v>5595</v>
      </c>
      <c r="O8789" s="5">
        <v>0</v>
      </c>
      <c r="P8789" s="5">
        <v>0</v>
      </c>
      <c r="Q8789" s="5">
        <v>0</v>
      </c>
      <c r="R8789" s="5" t="s">
        <v>32106</v>
      </c>
      <c r="Y8789" s="5" t="s">
        <v>32107</v>
      </c>
      <c r="Z8789" s="5" t="s">
        <v>15490</v>
      </c>
      <c r="AC8789" s="5" t="s">
        <v>149</v>
      </c>
      <c r="AD8789" s="5" t="s">
        <v>97</v>
      </c>
      <c r="AO8789" s="5" t="s">
        <v>157</v>
      </c>
      <c r="AP8789" s="5" t="s">
        <v>158</v>
      </c>
      <c r="BN8789" s="5">
        <f t="shared" si="165"/>
        <v>0</v>
      </c>
    </row>
    <row r="8790" spans="1:66" x14ac:dyDescent="0.35">
      <c r="A8790" s="5" t="s">
        <v>32108</v>
      </c>
      <c r="B8790" s="5" t="s">
        <v>313</v>
      </c>
      <c r="C8790" s="5" t="s">
        <v>149</v>
      </c>
      <c r="D8790" s="5" t="s">
        <v>23232</v>
      </c>
      <c r="F8790" s="5" t="s">
        <v>87</v>
      </c>
      <c r="G8790" s="5" t="s">
        <v>32109</v>
      </c>
      <c r="H8790" s="5" t="s">
        <v>16142</v>
      </c>
      <c r="K8790" s="5">
        <v>0</v>
      </c>
      <c r="L8790" s="5">
        <v>0</v>
      </c>
      <c r="M8790" s="5">
        <v>0</v>
      </c>
      <c r="N8790" s="5" t="s">
        <v>5595</v>
      </c>
      <c r="O8790" s="5">
        <v>0</v>
      </c>
      <c r="P8790" s="5">
        <v>0</v>
      </c>
      <c r="Q8790" s="5">
        <v>0</v>
      </c>
      <c r="Y8790" s="5" t="s">
        <v>32110</v>
      </c>
      <c r="Z8790" s="5" t="s">
        <v>16158</v>
      </c>
      <c r="AB8790" s="5" t="s">
        <v>87</v>
      </c>
      <c r="AC8790" s="5" t="s">
        <v>149</v>
      </c>
      <c r="AD8790" s="5" t="s">
        <v>97</v>
      </c>
      <c r="AO8790" s="5" t="s">
        <v>157</v>
      </c>
      <c r="AP8790" s="5" t="s">
        <v>158</v>
      </c>
      <c r="BN8790" s="5">
        <f t="shared" si="165"/>
        <v>0</v>
      </c>
    </row>
    <row r="8791" spans="1:66" x14ac:dyDescent="0.35">
      <c r="A8791" s="5" t="s">
        <v>32111</v>
      </c>
      <c r="B8791" s="5" t="s">
        <v>313</v>
      </c>
      <c r="C8791" s="5" t="s">
        <v>149</v>
      </c>
      <c r="D8791" s="5" t="s">
        <v>23232</v>
      </c>
      <c r="E8791" s="5" t="s">
        <v>14595</v>
      </c>
      <c r="F8791" s="5" t="s">
        <v>245</v>
      </c>
      <c r="G8791" s="5" t="s">
        <v>32112</v>
      </c>
      <c r="H8791" s="5" t="s">
        <v>14623</v>
      </c>
      <c r="K8791" s="5">
        <v>0</v>
      </c>
      <c r="L8791" s="5">
        <v>0</v>
      </c>
      <c r="M8791" s="5">
        <v>0</v>
      </c>
      <c r="N8791" s="5" t="s">
        <v>5595</v>
      </c>
      <c r="O8791" s="5">
        <v>0</v>
      </c>
      <c r="P8791" s="5">
        <v>0</v>
      </c>
      <c r="Q8791" s="5">
        <v>0</v>
      </c>
      <c r="R8791" s="5" t="s">
        <v>32113</v>
      </c>
      <c r="Y8791" s="5" t="s">
        <v>32114</v>
      </c>
      <c r="Z8791" s="5" t="s">
        <v>14627</v>
      </c>
      <c r="AC8791" s="5" t="s">
        <v>149</v>
      </c>
      <c r="AD8791" s="5" t="s">
        <v>97</v>
      </c>
      <c r="AO8791" s="5" t="s">
        <v>157</v>
      </c>
      <c r="AP8791" s="5" t="s">
        <v>158</v>
      </c>
      <c r="BN8791" s="5">
        <f t="shared" si="165"/>
        <v>0</v>
      </c>
    </row>
    <row r="8792" spans="1:66" x14ac:dyDescent="0.35">
      <c r="A8792" s="5" t="s">
        <v>32115</v>
      </c>
      <c r="B8792" s="5" t="s">
        <v>313</v>
      </c>
      <c r="C8792" s="5" t="s">
        <v>149</v>
      </c>
      <c r="D8792" s="5" t="s">
        <v>23232</v>
      </c>
      <c r="E8792" s="5" t="s">
        <v>14595</v>
      </c>
      <c r="F8792" s="5" t="s">
        <v>245</v>
      </c>
      <c r="G8792" s="5" t="s">
        <v>32116</v>
      </c>
      <c r="H8792" s="5" t="s">
        <v>14636</v>
      </c>
      <c r="K8792" s="5">
        <v>0</v>
      </c>
      <c r="L8792" s="5">
        <v>0</v>
      </c>
      <c r="M8792" s="5">
        <v>0</v>
      </c>
      <c r="N8792" s="5" t="s">
        <v>5595</v>
      </c>
      <c r="O8792" s="5">
        <v>0</v>
      </c>
      <c r="P8792" s="5">
        <v>0</v>
      </c>
      <c r="Q8792" s="5">
        <v>0</v>
      </c>
      <c r="R8792" s="5" t="s">
        <v>32117</v>
      </c>
      <c r="Y8792" s="5" t="s">
        <v>32118</v>
      </c>
      <c r="Z8792" s="5" t="s">
        <v>14640</v>
      </c>
      <c r="AC8792" s="5" t="s">
        <v>149</v>
      </c>
      <c r="AD8792" s="5" t="s">
        <v>97</v>
      </c>
      <c r="AO8792" s="5" t="s">
        <v>157</v>
      </c>
      <c r="AP8792" s="5" t="s">
        <v>158</v>
      </c>
      <c r="BN8792" s="5">
        <f t="shared" si="165"/>
        <v>0</v>
      </c>
    </row>
    <row r="8793" spans="1:66" x14ac:dyDescent="0.35">
      <c r="A8793" s="5" t="s">
        <v>32119</v>
      </c>
      <c r="B8793" s="5" t="s">
        <v>313</v>
      </c>
      <c r="C8793" s="5" t="s">
        <v>149</v>
      </c>
      <c r="D8793" s="5" t="s">
        <v>23232</v>
      </c>
      <c r="E8793" s="5" t="s">
        <v>14595</v>
      </c>
      <c r="F8793" s="5" t="s">
        <v>245</v>
      </c>
      <c r="G8793" s="5" t="s">
        <v>32120</v>
      </c>
      <c r="H8793" s="5" t="s">
        <v>5625</v>
      </c>
      <c r="K8793" s="5">
        <v>0</v>
      </c>
      <c r="L8793" s="5">
        <v>0</v>
      </c>
      <c r="M8793" s="5">
        <v>0</v>
      </c>
      <c r="N8793" s="5" t="s">
        <v>5595</v>
      </c>
      <c r="O8793" s="5">
        <v>0</v>
      </c>
      <c r="P8793" s="5">
        <v>0</v>
      </c>
      <c r="Q8793" s="5">
        <v>0</v>
      </c>
      <c r="R8793" s="5" t="s">
        <v>32121</v>
      </c>
      <c r="Y8793" s="5" t="s">
        <v>32122</v>
      </c>
      <c r="Z8793" s="5" t="s">
        <v>14617</v>
      </c>
      <c r="AC8793" s="5" t="s">
        <v>149</v>
      </c>
      <c r="AD8793" s="5" t="s">
        <v>97</v>
      </c>
      <c r="AO8793" s="5" t="s">
        <v>157</v>
      </c>
      <c r="AP8793" s="5" t="s">
        <v>158</v>
      </c>
      <c r="BN8793" s="5">
        <f t="shared" si="165"/>
        <v>0</v>
      </c>
    </row>
    <row r="8794" spans="1:66" x14ac:dyDescent="0.35">
      <c r="A8794" s="5" t="s">
        <v>32123</v>
      </c>
      <c r="B8794" s="5" t="s">
        <v>313</v>
      </c>
      <c r="C8794" s="5" t="s">
        <v>149</v>
      </c>
      <c r="D8794" s="5" t="s">
        <v>23232</v>
      </c>
      <c r="E8794" s="5" t="s">
        <v>14595</v>
      </c>
      <c r="F8794" s="5" t="s">
        <v>245</v>
      </c>
      <c r="G8794" s="5" t="s">
        <v>32124</v>
      </c>
      <c r="H8794" s="5" t="s">
        <v>2073</v>
      </c>
      <c r="K8794" s="5">
        <v>0</v>
      </c>
      <c r="L8794" s="5">
        <v>0</v>
      </c>
      <c r="M8794" s="5">
        <v>0</v>
      </c>
      <c r="N8794" s="5" t="s">
        <v>5595</v>
      </c>
      <c r="O8794" s="5">
        <v>0</v>
      </c>
      <c r="P8794" s="5">
        <v>0</v>
      </c>
      <c r="Q8794" s="5">
        <v>0</v>
      </c>
      <c r="R8794" s="5" t="s">
        <v>32125</v>
      </c>
      <c r="Y8794" s="5" t="s">
        <v>32126</v>
      </c>
      <c r="Z8794" s="5" t="s">
        <v>14646</v>
      </c>
      <c r="AC8794" s="5" t="s">
        <v>149</v>
      </c>
      <c r="AD8794" s="5" t="s">
        <v>97</v>
      </c>
      <c r="AO8794" s="5" t="s">
        <v>157</v>
      </c>
      <c r="AP8794" s="5" t="s">
        <v>158</v>
      </c>
      <c r="BN8794" s="5">
        <f t="shared" si="165"/>
        <v>0</v>
      </c>
    </row>
    <row r="8795" spans="1:66" x14ac:dyDescent="0.35">
      <c r="A8795" s="5" t="s">
        <v>32127</v>
      </c>
      <c r="B8795" s="5" t="s">
        <v>313</v>
      </c>
      <c r="C8795" s="5" t="s">
        <v>149</v>
      </c>
      <c r="D8795" s="5" t="s">
        <v>23232</v>
      </c>
      <c r="F8795" s="5" t="s">
        <v>87</v>
      </c>
      <c r="G8795" s="5" t="s">
        <v>32128</v>
      </c>
      <c r="H8795" s="5" t="s">
        <v>15616</v>
      </c>
      <c r="K8795" s="5">
        <v>0</v>
      </c>
      <c r="L8795" s="5">
        <v>0</v>
      </c>
      <c r="M8795" s="5">
        <v>0</v>
      </c>
      <c r="N8795" s="5" t="s">
        <v>5595</v>
      </c>
      <c r="O8795" s="5">
        <v>0</v>
      </c>
      <c r="P8795" s="5">
        <v>0</v>
      </c>
      <c r="Q8795" s="5">
        <v>0</v>
      </c>
      <c r="R8795" s="5" t="s">
        <v>32129</v>
      </c>
      <c r="Y8795" s="5" t="s">
        <v>32130</v>
      </c>
      <c r="Z8795" s="5" t="s">
        <v>15649</v>
      </c>
      <c r="AB8795" s="5" t="s">
        <v>87</v>
      </c>
      <c r="AC8795" s="5" t="s">
        <v>149</v>
      </c>
      <c r="AD8795" s="5" t="s">
        <v>97</v>
      </c>
      <c r="AO8795" s="5" t="s">
        <v>157</v>
      </c>
      <c r="AP8795" s="5" t="s">
        <v>158</v>
      </c>
      <c r="BN8795" s="5">
        <f t="shared" si="165"/>
        <v>0</v>
      </c>
    </row>
    <row r="8796" spans="1:66" x14ac:dyDescent="0.35">
      <c r="A8796" s="5" t="s">
        <v>32131</v>
      </c>
      <c r="B8796" s="5" t="s">
        <v>313</v>
      </c>
      <c r="C8796" s="5" t="s">
        <v>149</v>
      </c>
      <c r="D8796" s="5" t="s">
        <v>23232</v>
      </c>
      <c r="E8796" s="5" t="s">
        <v>14588</v>
      </c>
      <c r="F8796" s="5" t="s">
        <v>245</v>
      </c>
      <c r="G8796" s="5" t="s">
        <v>32132</v>
      </c>
      <c r="H8796" s="5" t="s">
        <v>14623</v>
      </c>
      <c r="K8796" s="5">
        <v>0</v>
      </c>
      <c r="L8796" s="5">
        <v>0</v>
      </c>
      <c r="M8796" s="5">
        <v>0</v>
      </c>
      <c r="N8796" s="5" t="s">
        <v>5595</v>
      </c>
      <c r="O8796" s="5">
        <v>0</v>
      </c>
      <c r="P8796" s="5">
        <v>0</v>
      </c>
      <c r="Q8796" s="5">
        <v>0</v>
      </c>
      <c r="R8796" s="5" t="s">
        <v>32133</v>
      </c>
      <c r="Y8796" s="5" t="s">
        <v>32134</v>
      </c>
      <c r="Z8796" s="5" t="s">
        <v>15571</v>
      </c>
      <c r="AC8796" s="5" t="s">
        <v>149</v>
      </c>
      <c r="AD8796" s="5" t="s">
        <v>97</v>
      </c>
      <c r="AO8796" s="5" t="s">
        <v>157</v>
      </c>
      <c r="AP8796" s="5" t="s">
        <v>158</v>
      </c>
      <c r="BN8796" s="5">
        <f t="shared" si="165"/>
        <v>0</v>
      </c>
    </row>
    <row r="8797" spans="1:66" x14ac:dyDescent="0.35">
      <c r="A8797" s="5" t="s">
        <v>32135</v>
      </c>
      <c r="B8797" s="5" t="s">
        <v>313</v>
      </c>
      <c r="C8797" s="5" t="s">
        <v>149</v>
      </c>
      <c r="D8797" s="5" t="s">
        <v>23232</v>
      </c>
      <c r="E8797" s="5" t="s">
        <v>14588</v>
      </c>
      <c r="F8797" s="5" t="s">
        <v>245</v>
      </c>
      <c r="G8797" s="5" t="s">
        <v>32136</v>
      </c>
      <c r="H8797" s="5" t="s">
        <v>14636</v>
      </c>
      <c r="K8797" s="5">
        <v>0</v>
      </c>
      <c r="L8797" s="5">
        <v>0</v>
      </c>
      <c r="M8797" s="5">
        <v>0</v>
      </c>
      <c r="N8797" s="5" t="s">
        <v>5595</v>
      </c>
      <c r="O8797" s="5">
        <v>0</v>
      </c>
      <c r="P8797" s="5">
        <v>0</v>
      </c>
      <c r="Q8797" s="5">
        <v>0</v>
      </c>
      <c r="R8797" s="5" t="s">
        <v>32137</v>
      </c>
      <c r="Y8797" s="5" t="s">
        <v>32138</v>
      </c>
      <c r="Z8797" s="5" t="s">
        <v>15583</v>
      </c>
      <c r="AC8797" s="5" t="s">
        <v>149</v>
      </c>
      <c r="AD8797" s="5" t="s">
        <v>97</v>
      </c>
      <c r="AO8797" s="5" t="s">
        <v>157</v>
      </c>
      <c r="AP8797" s="5" t="s">
        <v>158</v>
      </c>
      <c r="BN8797" s="5">
        <f t="shared" si="165"/>
        <v>0</v>
      </c>
    </row>
    <row r="8798" spans="1:66" x14ac:dyDescent="0.35">
      <c r="A8798" s="5" t="s">
        <v>32139</v>
      </c>
      <c r="B8798" s="5" t="s">
        <v>313</v>
      </c>
      <c r="C8798" s="5" t="s">
        <v>149</v>
      </c>
      <c r="D8798" s="5" t="s">
        <v>23232</v>
      </c>
      <c r="E8798" s="5" t="s">
        <v>14588</v>
      </c>
      <c r="F8798" s="5" t="s">
        <v>245</v>
      </c>
      <c r="G8798" s="5" t="s">
        <v>32140</v>
      </c>
      <c r="H8798" s="5" t="s">
        <v>5625</v>
      </c>
      <c r="K8798" s="5">
        <v>0</v>
      </c>
      <c r="L8798" s="5">
        <v>0</v>
      </c>
      <c r="M8798" s="5">
        <v>0</v>
      </c>
      <c r="N8798" s="5" t="s">
        <v>5595</v>
      </c>
      <c r="O8798" s="5">
        <v>0</v>
      </c>
      <c r="P8798" s="5">
        <v>0</v>
      </c>
      <c r="Q8798" s="5">
        <v>0</v>
      </c>
      <c r="R8798" s="5" t="s">
        <v>32141</v>
      </c>
      <c r="Y8798" s="5" t="s">
        <v>32142</v>
      </c>
      <c r="Z8798" s="5" t="s">
        <v>15560</v>
      </c>
      <c r="AC8798" s="5" t="s">
        <v>149</v>
      </c>
      <c r="AD8798" s="5" t="s">
        <v>97</v>
      </c>
      <c r="AO8798" s="5" t="s">
        <v>157</v>
      </c>
      <c r="AP8798" s="5" t="s">
        <v>158</v>
      </c>
      <c r="BN8798" s="5">
        <f t="shared" si="165"/>
        <v>0</v>
      </c>
    </row>
    <row r="8799" spans="1:66" x14ac:dyDescent="0.35">
      <c r="A8799" s="5" t="s">
        <v>32143</v>
      </c>
      <c r="B8799" s="5" t="s">
        <v>313</v>
      </c>
      <c r="C8799" s="5" t="s">
        <v>149</v>
      </c>
      <c r="D8799" s="5" t="s">
        <v>23232</v>
      </c>
      <c r="E8799" s="5" t="s">
        <v>14588</v>
      </c>
      <c r="F8799" s="5" t="s">
        <v>245</v>
      </c>
      <c r="G8799" s="5" t="s">
        <v>32144</v>
      </c>
      <c r="H8799" s="5" t="s">
        <v>2079</v>
      </c>
      <c r="K8799" s="5">
        <v>0</v>
      </c>
      <c r="L8799" s="5">
        <v>0</v>
      </c>
      <c r="M8799" s="5">
        <v>0</v>
      </c>
      <c r="N8799" s="5" t="s">
        <v>5595</v>
      </c>
      <c r="O8799" s="5">
        <v>0</v>
      </c>
      <c r="P8799" s="5">
        <v>0</v>
      </c>
      <c r="Q8799" s="5">
        <v>0</v>
      </c>
      <c r="R8799" s="5" t="s">
        <v>32145</v>
      </c>
      <c r="Y8799" s="5" t="s">
        <v>32146</v>
      </c>
      <c r="Z8799" s="5" t="s">
        <v>15593</v>
      </c>
      <c r="AC8799" s="5" t="s">
        <v>149</v>
      </c>
      <c r="AD8799" s="5" t="s">
        <v>97</v>
      </c>
      <c r="AO8799" s="5" t="s">
        <v>157</v>
      </c>
      <c r="AP8799" s="5" t="s">
        <v>158</v>
      </c>
      <c r="BN8799" s="5">
        <f t="shared" si="165"/>
        <v>0</v>
      </c>
    </row>
    <row r="8800" spans="1:66" x14ac:dyDescent="0.35">
      <c r="A8800" s="5" t="s">
        <v>32147</v>
      </c>
      <c r="B8800" s="5" t="s">
        <v>313</v>
      </c>
      <c r="C8800" s="5" t="s">
        <v>149</v>
      </c>
      <c r="D8800" s="5" t="s">
        <v>23232</v>
      </c>
      <c r="F8800" s="5" t="s">
        <v>87</v>
      </c>
      <c r="G8800" s="5" t="s">
        <v>32148</v>
      </c>
      <c r="H8800" s="5" t="s">
        <v>153</v>
      </c>
      <c r="K8800" s="5">
        <v>0</v>
      </c>
      <c r="L8800" s="5">
        <v>0</v>
      </c>
      <c r="M8800" s="5">
        <v>0</v>
      </c>
      <c r="N8800" s="5" t="s">
        <v>5595</v>
      </c>
      <c r="O8800" s="5">
        <v>0</v>
      </c>
      <c r="P8800" s="5">
        <v>0</v>
      </c>
      <c r="Q8800" s="5">
        <v>0</v>
      </c>
      <c r="Y8800" s="5" t="s">
        <v>32149</v>
      </c>
      <c r="Z8800" s="5" t="s">
        <v>15281</v>
      </c>
      <c r="AB8800" s="5" t="s">
        <v>87</v>
      </c>
      <c r="AC8800" s="5" t="s">
        <v>149</v>
      </c>
      <c r="AD8800" s="5" t="s">
        <v>97</v>
      </c>
      <c r="AO8800" s="5" t="s">
        <v>157</v>
      </c>
      <c r="AP8800" s="5" t="s">
        <v>158</v>
      </c>
      <c r="BN8800" s="5">
        <f t="shared" si="165"/>
        <v>0</v>
      </c>
    </row>
    <row r="8801" spans="1:66" x14ac:dyDescent="0.35">
      <c r="A8801" s="5" t="s">
        <v>32150</v>
      </c>
      <c r="B8801" s="5" t="s">
        <v>313</v>
      </c>
      <c r="C8801" s="5" t="s">
        <v>149</v>
      </c>
      <c r="D8801" s="5" t="s">
        <v>23232</v>
      </c>
      <c r="E8801" s="5" t="s">
        <v>14938</v>
      </c>
      <c r="F8801" s="5" t="s">
        <v>245</v>
      </c>
      <c r="G8801" s="5" t="s">
        <v>32151</v>
      </c>
      <c r="H8801" s="5" t="s">
        <v>10648</v>
      </c>
      <c r="K8801" s="5">
        <v>0</v>
      </c>
      <c r="L8801" s="5">
        <v>0</v>
      </c>
      <c r="M8801" s="5">
        <v>0</v>
      </c>
      <c r="N8801" s="5" t="s">
        <v>5595</v>
      </c>
      <c r="O8801" s="5">
        <v>0</v>
      </c>
      <c r="P8801" s="5">
        <v>0</v>
      </c>
      <c r="Q8801" s="5">
        <v>0</v>
      </c>
      <c r="R8801" s="5" t="s">
        <v>32152</v>
      </c>
      <c r="Y8801" s="5" t="s">
        <v>32153</v>
      </c>
      <c r="Z8801" s="5" t="s">
        <v>14981</v>
      </c>
      <c r="AC8801" s="5" t="s">
        <v>149</v>
      </c>
      <c r="AD8801" s="5" t="s">
        <v>97</v>
      </c>
      <c r="AO8801" s="5" t="s">
        <v>157</v>
      </c>
      <c r="AP8801" s="5" t="s">
        <v>158</v>
      </c>
      <c r="BN8801" s="5">
        <f t="shared" si="165"/>
        <v>0</v>
      </c>
    </row>
    <row r="8802" spans="1:66" x14ac:dyDescent="0.35">
      <c r="A8802" s="5" t="s">
        <v>32154</v>
      </c>
      <c r="B8802" s="5" t="s">
        <v>313</v>
      </c>
      <c r="C8802" s="5" t="s">
        <v>149</v>
      </c>
      <c r="D8802" s="5" t="s">
        <v>23232</v>
      </c>
      <c r="E8802" s="5" t="s">
        <v>14938</v>
      </c>
      <c r="F8802" s="5" t="s">
        <v>245</v>
      </c>
      <c r="G8802" s="5" t="s">
        <v>32155</v>
      </c>
      <c r="H8802" s="5" t="s">
        <v>14636</v>
      </c>
      <c r="K8802" s="5">
        <v>0</v>
      </c>
      <c r="L8802" s="5">
        <v>0</v>
      </c>
      <c r="M8802" s="5">
        <v>0</v>
      </c>
      <c r="N8802" s="5" t="s">
        <v>5595</v>
      </c>
      <c r="O8802" s="5">
        <v>0</v>
      </c>
      <c r="P8802" s="5">
        <v>0</v>
      </c>
      <c r="Q8802" s="5">
        <v>0</v>
      </c>
      <c r="R8802" s="5" t="s">
        <v>32156</v>
      </c>
      <c r="Y8802" s="5" t="s">
        <v>32157</v>
      </c>
      <c r="Z8802" s="5" t="s">
        <v>15006</v>
      </c>
      <c r="AC8802" s="5" t="s">
        <v>149</v>
      </c>
      <c r="AD8802" s="5" t="s">
        <v>97</v>
      </c>
      <c r="AO8802" s="5" t="s">
        <v>157</v>
      </c>
      <c r="AP8802" s="5" t="s">
        <v>158</v>
      </c>
      <c r="BN8802" s="5">
        <f t="shared" si="165"/>
        <v>0</v>
      </c>
    </row>
    <row r="8803" spans="1:66" x14ac:dyDescent="0.35">
      <c r="A8803" s="5" t="s">
        <v>32158</v>
      </c>
      <c r="B8803" s="5" t="s">
        <v>313</v>
      </c>
      <c r="C8803" s="5" t="s">
        <v>149</v>
      </c>
      <c r="D8803" s="5" t="s">
        <v>23232</v>
      </c>
      <c r="E8803" s="5" t="s">
        <v>14938</v>
      </c>
      <c r="F8803" s="5" t="s">
        <v>245</v>
      </c>
      <c r="G8803" s="5" t="s">
        <v>32159</v>
      </c>
      <c r="H8803" s="5" t="s">
        <v>14677</v>
      </c>
      <c r="K8803" s="5">
        <v>0</v>
      </c>
      <c r="L8803" s="5">
        <v>0</v>
      </c>
      <c r="M8803" s="5">
        <v>0</v>
      </c>
      <c r="N8803" s="5" t="s">
        <v>5595</v>
      </c>
      <c r="O8803" s="5">
        <v>0</v>
      </c>
      <c r="P8803" s="5">
        <v>0</v>
      </c>
      <c r="Q8803" s="5">
        <v>0</v>
      </c>
      <c r="R8803" s="5" t="s">
        <v>32160</v>
      </c>
      <c r="Y8803" s="5" t="s">
        <v>32161</v>
      </c>
      <c r="Z8803" s="5" t="s">
        <v>14991</v>
      </c>
      <c r="AC8803" s="5" t="s">
        <v>149</v>
      </c>
      <c r="AD8803" s="5" t="s">
        <v>97</v>
      </c>
      <c r="AO8803" s="5" t="s">
        <v>157</v>
      </c>
      <c r="AP8803" s="5" t="s">
        <v>158</v>
      </c>
      <c r="BN8803" s="5">
        <f t="shared" si="165"/>
        <v>0</v>
      </c>
    </row>
    <row r="8804" spans="1:66" x14ac:dyDescent="0.35">
      <c r="A8804" s="5" t="s">
        <v>32162</v>
      </c>
      <c r="B8804" s="5" t="s">
        <v>313</v>
      </c>
      <c r="C8804" s="5" t="s">
        <v>149</v>
      </c>
      <c r="D8804" s="5" t="s">
        <v>23232</v>
      </c>
      <c r="E8804" s="5" t="s">
        <v>14938</v>
      </c>
      <c r="F8804" s="5" t="s">
        <v>245</v>
      </c>
      <c r="G8804" s="5" t="s">
        <v>32163</v>
      </c>
      <c r="H8804" s="5" t="s">
        <v>2079</v>
      </c>
      <c r="K8804" s="5">
        <v>0</v>
      </c>
      <c r="L8804" s="5">
        <v>0</v>
      </c>
      <c r="M8804" s="5">
        <v>0</v>
      </c>
      <c r="N8804" s="5" t="s">
        <v>5595</v>
      </c>
      <c r="O8804" s="5">
        <v>0</v>
      </c>
      <c r="P8804" s="5">
        <v>0</v>
      </c>
      <c r="Q8804" s="5">
        <v>0</v>
      </c>
      <c r="R8804" s="5" t="s">
        <v>32164</v>
      </c>
      <c r="Y8804" s="5" t="s">
        <v>32165</v>
      </c>
      <c r="Z8804" s="5" t="s">
        <v>15018</v>
      </c>
      <c r="AC8804" s="5" t="s">
        <v>149</v>
      </c>
      <c r="AD8804" s="5" t="s">
        <v>97</v>
      </c>
      <c r="AO8804" s="5" t="s">
        <v>157</v>
      </c>
      <c r="AP8804" s="5" t="s">
        <v>158</v>
      </c>
      <c r="BN8804" s="5">
        <f t="shared" si="165"/>
        <v>0</v>
      </c>
    </row>
    <row r="8805" spans="1:66" x14ac:dyDescent="0.35">
      <c r="A8805" s="5" t="s">
        <v>32166</v>
      </c>
      <c r="B8805" s="5" t="s">
        <v>313</v>
      </c>
      <c r="C8805" s="5" t="s">
        <v>149</v>
      </c>
      <c r="D8805" s="5" t="s">
        <v>23232</v>
      </c>
      <c r="F8805" s="5" t="s">
        <v>87</v>
      </c>
      <c r="G8805" s="5" t="s">
        <v>32167</v>
      </c>
      <c r="H8805" s="5" t="s">
        <v>89</v>
      </c>
      <c r="K8805" s="5">
        <v>0</v>
      </c>
      <c r="L8805" s="5">
        <v>0</v>
      </c>
      <c r="M8805" s="5">
        <v>0</v>
      </c>
      <c r="N8805" s="5" t="s">
        <v>5595</v>
      </c>
      <c r="O8805" s="5">
        <v>0</v>
      </c>
      <c r="P8805" s="5">
        <v>0</v>
      </c>
      <c r="Q8805" s="5">
        <v>0</v>
      </c>
      <c r="Y8805" s="5" t="s">
        <v>32168</v>
      </c>
      <c r="Z8805" s="5" t="s">
        <v>15765</v>
      </c>
      <c r="AB8805" s="5" t="s">
        <v>87</v>
      </c>
      <c r="AC8805" s="5" t="s">
        <v>149</v>
      </c>
      <c r="AD8805" s="5" t="s">
        <v>97</v>
      </c>
      <c r="AO8805" s="5" t="s">
        <v>157</v>
      </c>
      <c r="AP8805" s="5" t="s">
        <v>158</v>
      </c>
      <c r="BN8805" s="5">
        <f t="shared" si="165"/>
        <v>0</v>
      </c>
    </row>
    <row r="8806" spans="1:66" x14ac:dyDescent="0.35">
      <c r="A8806" s="5" t="s">
        <v>32169</v>
      </c>
      <c r="B8806" s="5" t="s">
        <v>313</v>
      </c>
      <c r="C8806" s="5" t="s">
        <v>149</v>
      </c>
      <c r="D8806" s="5" t="s">
        <v>23232</v>
      </c>
      <c r="E8806" s="5" t="s">
        <v>15021</v>
      </c>
      <c r="F8806" s="5" t="s">
        <v>245</v>
      </c>
      <c r="G8806" s="5" t="s">
        <v>32170</v>
      </c>
      <c r="H8806" s="5" t="s">
        <v>10648</v>
      </c>
      <c r="K8806" s="5">
        <v>0</v>
      </c>
      <c r="L8806" s="5">
        <v>0</v>
      </c>
      <c r="M8806" s="5">
        <v>0</v>
      </c>
      <c r="N8806" s="5" t="s">
        <v>5595</v>
      </c>
      <c r="O8806" s="5">
        <v>0</v>
      </c>
      <c r="P8806" s="5">
        <v>0</v>
      </c>
      <c r="Q8806" s="5">
        <v>0</v>
      </c>
      <c r="R8806" s="5" t="s">
        <v>32171</v>
      </c>
      <c r="Y8806" s="5" t="s">
        <v>32172</v>
      </c>
      <c r="Z8806" s="5" t="s">
        <v>15035</v>
      </c>
      <c r="AC8806" s="5" t="s">
        <v>149</v>
      </c>
      <c r="AD8806" s="5" t="s">
        <v>97</v>
      </c>
      <c r="AO8806" s="5" t="s">
        <v>157</v>
      </c>
      <c r="AP8806" s="5" t="s">
        <v>158</v>
      </c>
      <c r="BN8806" s="5">
        <f t="shared" si="165"/>
        <v>0</v>
      </c>
    </row>
    <row r="8807" spans="1:66" x14ac:dyDescent="0.35">
      <c r="A8807" s="5" t="s">
        <v>32173</v>
      </c>
      <c r="B8807" s="5" t="s">
        <v>313</v>
      </c>
      <c r="C8807" s="5" t="s">
        <v>149</v>
      </c>
      <c r="D8807" s="5" t="s">
        <v>23232</v>
      </c>
      <c r="E8807" s="5" t="s">
        <v>15021</v>
      </c>
      <c r="F8807" s="5" t="s">
        <v>245</v>
      </c>
      <c r="G8807" s="5" t="s">
        <v>32174</v>
      </c>
      <c r="H8807" s="5" t="s">
        <v>266</v>
      </c>
      <c r="K8807" s="5">
        <v>0</v>
      </c>
      <c r="L8807" s="5">
        <v>0</v>
      </c>
      <c r="M8807" s="5">
        <v>0</v>
      </c>
      <c r="N8807" s="5" t="s">
        <v>5595</v>
      </c>
      <c r="O8807" s="5">
        <v>0</v>
      </c>
      <c r="P8807" s="5">
        <v>0</v>
      </c>
      <c r="Q8807" s="5">
        <v>0</v>
      </c>
      <c r="R8807" s="5" t="s">
        <v>32175</v>
      </c>
      <c r="Y8807" s="5" t="s">
        <v>32176</v>
      </c>
      <c r="Z8807" s="5" t="s">
        <v>15054</v>
      </c>
      <c r="AC8807" s="5" t="s">
        <v>149</v>
      </c>
      <c r="AD8807" s="5" t="s">
        <v>97</v>
      </c>
      <c r="AO8807" s="5" t="s">
        <v>157</v>
      </c>
      <c r="AP8807" s="5" t="s">
        <v>158</v>
      </c>
      <c r="BN8807" s="5">
        <f t="shared" si="165"/>
        <v>0</v>
      </c>
    </row>
    <row r="8808" spans="1:66" x14ac:dyDescent="0.35">
      <c r="A8808" s="5" t="s">
        <v>32177</v>
      </c>
      <c r="B8808" s="5" t="s">
        <v>313</v>
      </c>
      <c r="C8808" s="5" t="s">
        <v>149</v>
      </c>
      <c r="D8808" s="5" t="s">
        <v>23232</v>
      </c>
      <c r="E8808" s="5" t="s">
        <v>15021</v>
      </c>
      <c r="F8808" s="5" t="s">
        <v>245</v>
      </c>
      <c r="G8808" s="5" t="s">
        <v>32178</v>
      </c>
      <c r="H8808" s="5" t="s">
        <v>14677</v>
      </c>
      <c r="K8808" s="5">
        <v>0</v>
      </c>
      <c r="L8808" s="5">
        <v>0</v>
      </c>
      <c r="M8808" s="5">
        <v>0</v>
      </c>
      <c r="N8808" s="5" t="s">
        <v>5595</v>
      </c>
      <c r="O8808" s="5">
        <v>0</v>
      </c>
      <c r="P8808" s="5">
        <v>0</v>
      </c>
      <c r="Q8808" s="5">
        <v>0</v>
      </c>
      <c r="R8808" s="5" t="s">
        <v>32179</v>
      </c>
      <c r="Y8808" s="5" t="s">
        <v>32180</v>
      </c>
      <c r="Z8808" s="5" t="s">
        <v>15045</v>
      </c>
      <c r="AC8808" s="5" t="s">
        <v>149</v>
      </c>
      <c r="AD8808" s="5" t="s">
        <v>97</v>
      </c>
      <c r="AO8808" s="5" t="s">
        <v>157</v>
      </c>
      <c r="AP8808" s="5" t="s">
        <v>158</v>
      </c>
      <c r="BN8808" s="5">
        <f t="shared" si="165"/>
        <v>0</v>
      </c>
    </row>
    <row r="8809" spans="1:66" x14ac:dyDescent="0.35">
      <c r="A8809" s="5" t="s">
        <v>32181</v>
      </c>
      <c r="B8809" s="5" t="s">
        <v>313</v>
      </c>
      <c r="C8809" s="5" t="s">
        <v>149</v>
      </c>
      <c r="D8809" s="5" t="s">
        <v>23232</v>
      </c>
      <c r="E8809" s="5" t="s">
        <v>15021</v>
      </c>
      <c r="F8809" s="5" t="s">
        <v>245</v>
      </c>
      <c r="G8809" s="5" t="s">
        <v>32182</v>
      </c>
      <c r="H8809" s="5" t="s">
        <v>2073</v>
      </c>
      <c r="K8809" s="5">
        <v>0</v>
      </c>
      <c r="L8809" s="5">
        <v>0</v>
      </c>
      <c r="M8809" s="5">
        <v>0</v>
      </c>
      <c r="N8809" s="5" t="s">
        <v>5595</v>
      </c>
      <c r="O8809" s="5">
        <v>0</v>
      </c>
      <c r="P8809" s="5">
        <v>0</v>
      </c>
      <c r="Q8809" s="5">
        <v>0</v>
      </c>
      <c r="R8809" s="5" t="s">
        <v>32183</v>
      </c>
      <c r="Y8809" s="5" t="s">
        <v>32184</v>
      </c>
      <c r="Z8809" s="5" t="s">
        <v>15066</v>
      </c>
      <c r="AC8809" s="5" t="s">
        <v>149</v>
      </c>
      <c r="AD8809" s="5" t="s">
        <v>97</v>
      </c>
      <c r="AO8809" s="5" t="s">
        <v>157</v>
      </c>
      <c r="AP8809" s="5" t="s">
        <v>158</v>
      </c>
      <c r="BN8809" s="5">
        <f t="shared" si="165"/>
        <v>0</v>
      </c>
    </row>
    <row r="8810" spans="1:66" x14ac:dyDescent="0.35">
      <c r="A8810" s="5" t="s">
        <v>32185</v>
      </c>
      <c r="B8810" s="5" t="s">
        <v>313</v>
      </c>
      <c r="C8810" s="5" t="s">
        <v>149</v>
      </c>
      <c r="D8810" s="5" t="s">
        <v>23232</v>
      </c>
      <c r="F8810" s="5" t="s">
        <v>87</v>
      </c>
      <c r="G8810" s="5" t="s">
        <v>32186</v>
      </c>
      <c r="H8810" s="5" t="s">
        <v>16142</v>
      </c>
      <c r="K8810" s="5">
        <v>0</v>
      </c>
      <c r="L8810" s="5">
        <v>0</v>
      </c>
      <c r="M8810" s="5">
        <v>0</v>
      </c>
      <c r="N8810" s="5" t="s">
        <v>5595</v>
      </c>
      <c r="O8810" s="5">
        <v>0</v>
      </c>
      <c r="P8810" s="5">
        <v>0</v>
      </c>
      <c r="Q8810" s="5">
        <v>0</v>
      </c>
      <c r="Y8810" s="5" t="s">
        <v>32187</v>
      </c>
      <c r="Z8810" s="5" t="s">
        <v>16183</v>
      </c>
      <c r="AB8810" s="5" t="s">
        <v>87</v>
      </c>
      <c r="AC8810" s="5" t="s">
        <v>149</v>
      </c>
      <c r="AD8810" s="5" t="s">
        <v>97</v>
      </c>
      <c r="AO8810" s="5" t="s">
        <v>157</v>
      </c>
      <c r="AP8810" s="5" t="s">
        <v>158</v>
      </c>
      <c r="BN8810" s="5">
        <f t="shared" si="165"/>
        <v>0</v>
      </c>
    </row>
    <row r="8811" spans="1:66" x14ac:dyDescent="0.35">
      <c r="A8811" s="5" t="s">
        <v>32188</v>
      </c>
      <c r="B8811" s="5" t="s">
        <v>313</v>
      </c>
      <c r="C8811" s="5" t="s">
        <v>149</v>
      </c>
      <c r="D8811" s="5" t="s">
        <v>23232</v>
      </c>
      <c r="E8811" s="5" t="s">
        <v>15075</v>
      </c>
      <c r="F8811" s="5" t="s">
        <v>245</v>
      </c>
      <c r="G8811" s="5" t="s">
        <v>32189</v>
      </c>
      <c r="H8811" s="5" t="s">
        <v>10648</v>
      </c>
      <c r="K8811" s="5">
        <v>0</v>
      </c>
      <c r="L8811" s="5">
        <v>0</v>
      </c>
      <c r="M8811" s="5">
        <v>0</v>
      </c>
      <c r="N8811" s="5" t="s">
        <v>5595</v>
      </c>
      <c r="O8811" s="5">
        <v>0</v>
      </c>
      <c r="P8811" s="5">
        <v>0</v>
      </c>
      <c r="Q8811" s="5">
        <v>0</v>
      </c>
      <c r="R8811" s="5" t="s">
        <v>32190</v>
      </c>
      <c r="Y8811" s="5" t="s">
        <v>32191</v>
      </c>
      <c r="Z8811" s="5" t="s">
        <v>15091</v>
      </c>
      <c r="AC8811" s="5" t="s">
        <v>149</v>
      </c>
      <c r="AD8811" s="5" t="s">
        <v>97</v>
      </c>
      <c r="AO8811" s="5" t="s">
        <v>157</v>
      </c>
      <c r="AP8811" s="5" t="s">
        <v>158</v>
      </c>
      <c r="BN8811" s="5">
        <f t="shared" si="165"/>
        <v>0</v>
      </c>
    </row>
    <row r="8812" spans="1:66" x14ac:dyDescent="0.35">
      <c r="A8812" s="5" t="s">
        <v>32192</v>
      </c>
      <c r="B8812" s="5" t="s">
        <v>313</v>
      </c>
      <c r="C8812" s="5" t="s">
        <v>149</v>
      </c>
      <c r="D8812" s="5" t="s">
        <v>23232</v>
      </c>
      <c r="E8812" s="5" t="s">
        <v>15075</v>
      </c>
      <c r="F8812" s="5" t="s">
        <v>245</v>
      </c>
      <c r="G8812" s="5" t="s">
        <v>32193</v>
      </c>
      <c r="H8812" s="5" t="s">
        <v>14636</v>
      </c>
      <c r="K8812" s="5">
        <v>0</v>
      </c>
      <c r="L8812" s="5">
        <v>0</v>
      </c>
      <c r="M8812" s="5">
        <v>0</v>
      </c>
      <c r="N8812" s="5" t="s">
        <v>5595</v>
      </c>
      <c r="O8812" s="5">
        <v>0</v>
      </c>
      <c r="P8812" s="5">
        <v>0</v>
      </c>
      <c r="Q8812" s="5">
        <v>0</v>
      </c>
      <c r="R8812" s="5" t="s">
        <v>32194</v>
      </c>
      <c r="Y8812" s="5" t="s">
        <v>32195</v>
      </c>
      <c r="Z8812" s="5" t="s">
        <v>15116</v>
      </c>
      <c r="AC8812" s="5" t="s">
        <v>149</v>
      </c>
      <c r="AD8812" s="5" t="s">
        <v>97</v>
      </c>
      <c r="AO8812" s="5" t="s">
        <v>157</v>
      </c>
      <c r="AP8812" s="5" t="s">
        <v>158</v>
      </c>
      <c r="BN8812" s="5">
        <f t="shared" si="165"/>
        <v>0</v>
      </c>
    </row>
    <row r="8813" spans="1:66" x14ac:dyDescent="0.35">
      <c r="A8813" s="5" t="s">
        <v>32196</v>
      </c>
      <c r="B8813" s="5" t="s">
        <v>313</v>
      </c>
      <c r="C8813" s="5" t="s">
        <v>149</v>
      </c>
      <c r="D8813" s="5" t="s">
        <v>23232</v>
      </c>
      <c r="E8813" s="5" t="s">
        <v>15075</v>
      </c>
      <c r="F8813" s="5" t="s">
        <v>245</v>
      </c>
      <c r="G8813" s="5" t="s">
        <v>32197</v>
      </c>
      <c r="H8813" s="5" t="s">
        <v>14677</v>
      </c>
      <c r="K8813" s="5">
        <v>0</v>
      </c>
      <c r="L8813" s="5">
        <v>0</v>
      </c>
      <c r="M8813" s="5">
        <v>0</v>
      </c>
      <c r="N8813" s="5" t="s">
        <v>5595</v>
      </c>
      <c r="O8813" s="5">
        <v>0</v>
      </c>
      <c r="P8813" s="5">
        <v>0</v>
      </c>
      <c r="Q8813" s="5">
        <v>0</v>
      </c>
      <c r="R8813" s="5" t="s">
        <v>32198</v>
      </c>
      <c r="Y8813" s="5" t="s">
        <v>32199</v>
      </c>
      <c r="Z8813" s="5" t="s">
        <v>15101</v>
      </c>
      <c r="AC8813" s="5" t="s">
        <v>149</v>
      </c>
      <c r="AD8813" s="5" t="s">
        <v>97</v>
      </c>
      <c r="AO8813" s="5" t="s">
        <v>157</v>
      </c>
      <c r="AP8813" s="5" t="s">
        <v>158</v>
      </c>
      <c r="BN8813" s="5">
        <f t="shared" si="165"/>
        <v>0</v>
      </c>
    </row>
    <row r="8814" spans="1:66" x14ac:dyDescent="0.35">
      <c r="A8814" s="5" t="s">
        <v>32200</v>
      </c>
      <c r="B8814" s="5" t="s">
        <v>313</v>
      </c>
      <c r="C8814" s="5" t="s">
        <v>149</v>
      </c>
      <c r="D8814" s="5" t="s">
        <v>23232</v>
      </c>
      <c r="E8814" s="5" t="s">
        <v>15075</v>
      </c>
      <c r="F8814" s="5" t="s">
        <v>245</v>
      </c>
      <c r="G8814" s="5" t="s">
        <v>32201</v>
      </c>
      <c r="H8814" s="5" t="s">
        <v>2073</v>
      </c>
      <c r="K8814" s="5">
        <v>0</v>
      </c>
      <c r="L8814" s="5">
        <v>0</v>
      </c>
      <c r="M8814" s="5">
        <v>0</v>
      </c>
      <c r="N8814" s="5" t="s">
        <v>5595</v>
      </c>
      <c r="O8814" s="5">
        <v>0</v>
      </c>
      <c r="P8814" s="5">
        <v>0</v>
      </c>
      <c r="Q8814" s="5">
        <v>0</v>
      </c>
      <c r="R8814" s="5" t="s">
        <v>32202</v>
      </c>
      <c r="Y8814" s="5" t="s">
        <v>32203</v>
      </c>
      <c r="Z8814" s="5" t="s">
        <v>15122</v>
      </c>
      <c r="AC8814" s="5" t="s">
        <v>149</v>
      </c>
      <c r="AD8814" s="5" t="s">
        <v>97</v>
      </c>
      <c r="AO8814" s="5" t="s">
        <v>157</v>
      </c>
      <c r="AP8814" s="5" t="s">
        <v>158</v>
      </c>
      <c r="BN8814" s="5">
        <f t="shared" si="165"/>
        <v>0</v>
      </c>
    </row>
    <row r="8815" spans="1:66" x14ac:dyDescent="0.35">
      <c r="A8815" s="5" t="s">
        <v>32204</v>
      </c>
      <c r="B8815" s="5" t="s">
        <v>313</v>
      </c>
      <c r="C8815" s="5" t="s">
        <v>149</v>
      </c>
      <c r="D8815" s="5" t="s">
        <v>23232</v>
      </c>
      <c r="F8815" s="5" t="s">
        <v>87</v>
      </c>
      <c r="G8815" s="5" t="s">
        <v>32205</v>
      </c>
      <c r="H8815" s="5" t="s">
        <v>162</v>
      </c>
      <c r="K8815" s="5">
        <v>0</v>
      </c>
      <c r="L8815" s="5">
        <v>0</v>
      </c>
      <c r="M8815" s="5">
        <v>0</v>
      </c>
      <c r="N8815" s="5" t="s">
        <v>5595</v>
      </c>
      <c r="O8815" s="5">
        <v>0</v>
      </c>
      <c r="P8815" s="5">
        <v>0</v>
      </c>
      <c r="Q8815" s="5">
        <v>0</v>
      </c>
      <c r="Y8815" s="5" t="s">
        <v>32206</v>
      </c>
      <c r="Z8815" s="5" t="s">
        <v>15363</v>
      </c>
      <c r="AB8815" s="5" t="s">
        <v>87</v>
      </c>
      <c r="AC8815" s="5" t="s">
        <v>149</v>
      </c>
      <c r="AD8815" s="5" t="s">
        <v>97</v>
      </c>
      <c r="AO8815" s="5" t="s">
        <v>157</v>
      </c>
      <c r="AP8815" s="5" t="s">
        <v>158</v>
      </c>
      <c r="BN8815" s="5">
        <f t="shared" si="165"/>
        <v>0</v>
      </c>
    </row>
    <row r="8816" spans="1:66" x14ac:dyDescent="0.35">
      <c r="A8816" s="5" t="s">
        <v>32207</v>
      </c>
      <c r="B8816" s="5" t="s">
        <v>313</v>
      </c>
      <c r="C8816" s="5" t="s">
        <v>149</v>
      </c>
      <c r="D8816" s="5" t="s">
        <v>23232</v>
      </c>
      <c r="E8816" s="5" t="s">
        <v>14867</v>
      </c>
      <c r="F8816" s="5" t="s">
        <v>245</v>
      </c>
      <c r="G8816" s="5" t="s">
        <v>32208</v>
      </c>
      <c r="H8816" s="5" t="s">
        <v>10648</v>
      </c>
      <c r="K8816" s="5">
        <v>0</v>
      </c>
      <c r="L8816" s="5">
        <v>0</v>
      </c>
      <c r="M8816" s="5">
        <v>0</v>
      </c>
      <c r="N8816" s="5" t="s">
        <v>5595</v>
      </c>
      <c r="O8816" s="5">
        <v>0</v>
      </c>
      <c r="P8816" s="5">
        <v>0</v>
      </c>
      <c r="Q8816" s="5">
        <v>0</v>
      </c>
      <c r="R8816" s="5" t="s">
        <v>32209</v>
      </c>
      <c r="Y8816" s="5" t="s">
        <v>32210</v>
      </c>
      <c r="Z8816" s="5" t="s">
        <v>14883</v>
      </c>
      <c r="AC8816" s="5" t="s">
        <v>149</v>
      </c>
      <c r="AD8816" s="5" t="s">
        <v>97</v>
      </c>
      <c r="AO8816" s="5" t="s">
        <v>157</v>
      </c>
      <c r="AP8816" s="5" t="s">
        <v>158</v>
      </c>
      <c r="BN8816" s="5">
        <f t="shared" si="165"/>
        <v>0</v>
      </c>
    </row>
    <row r="8817" spans="1:66" x14ac:dyDescent="0.35">
      <c r="A8817" s="5" t="s">
        <v>32211</v>
      </c>
      <c r="B8817" s="5" t="s">
        <v>313</v>
      </c>
      <c r="C8817" s="5" t="s">
        <v>149</v>
      </c>
      <c r="D8817" s="5" t="s">
        <v>23232</v>
      </c>
      <c r="F8817" s="5" t="s">
        <v>245</v>
      </c>
      <c r="G8817" s="5" t="s">
        <v>32212</v>
      </c>
      <c r="H8817" s="5" t="s">
        <v>266</v>
      </c>
      <c r="K8817" s="5">
        <v>0</v>
      </c>
      <c r="L8817" s="5">
        <v>0</v>
      </c>
      <c r="M8817" s="5">
        <v>0</v>
      </c>
      <c r="N8817" s="5" t="s">
        <v>5595</v>
      </c>
      <c r="O8817" s="5">
        <v>0</v>
      </c>
      <c r="P8817" s="5">
        <v>0</v>
      </c>
      <c r="Q8817" s="5">
        <v>0</v>
      </c>
      <c r="R8817" s="5" t="s">
        <v>32213</v>
      </c>
      <c r="Y8817" s="5" t="s">
        <v>32214</v>
      </c>
      <c r="Z8817" s="5" t="s">
        <v>14903</v>
      </c>
      <c r="AC8817" s="5" t="s">
        <v>149</v>
      </c>
      <c r="AD8817" s="5" t="s">
        <v>97</v>
      </c>
      <c r="AO8817" s="5" t="s">
        <v>157</v>
      </c>
      <c r="AP8817" s="5" t="s">
        <v>158</v>
      </c>
      <c r="BN8817" s="5">
        <f t="shared" si="165"/>
        <v>0</v>
      </c>
    </row>
    <row r="8818" spans="1:66" x14ac:dyDescent="0.35">
      <c r="A8818" s="5" t="s">
        <v>32215</v>
      </c>
      <c r="B8818" s="5" t="s">
        <v>313</v>
      </c>
      <c r="C8818" s="5" t="s">
        <v>149</v>
      </c>
      <c r="D8818" s="5" t="s">
        <v>23232</v>
      </c>
      <c r="E8818" s="5" t="s">
        <v>14867</v>
      </c>
      <c r="F8818" s="5" t="s">
        <v>245</v>
      </c>
      <c r="G8818" s="5" t="s">
        <v>32216</v>
      </c>
      <c r="H8818" s="5" t="s">
        <v>14677</v>
      </c>
      <c r="K8818" s="5">
        <v>0</v>
      </c>
      <c r="L8818" s="5">
        <v>0</v>
      </c>
      <c r="M8818" s="5">
        <v>0</v>
      </c>
      <c r="N8818" s="5" t="s">
        <v>5595</v>
      </c>
      <c r="O8818" s="5">
        <v>0</v>
      </c>
      <c r="P8818" s="5">
        <v>0</v>
      </c>
      <c r="Q8818" s="5">
        <v>0</v>
      </c>
      <c r="R8818" s="5" t="s">
        <v>32217</v>
      </c>
      <c r="Y8818" s="5" t="s">
        <v>32218</v>
      </c>
      <c r="Z8818" s="5" t="s">
        <v>14893</v>
      </c>
      <c r="AC8818" s="5" t="s">
        <v>149</v>
      </c>
      <c r="AD8818" s="5" t="s">
        <v>97</v>
      </c>
      <c r="AO8818" s="5" t="s">
        <v>157</v>
      </c>
      <c r="AP8818" s="5" t="s">
        <v>158</v>
      </c>
      <c r="BN8818" s="5">
        <f t="shared" si="165"/>
        <v>0</v>
      </c>
    </row>
    <row r="8819" spans="1:66" x14ac:dyDescent="0.35">
      <c r="A8819" s="5" t="s">
        <v>32219</v>
      </c>
      <c r="B8819" s="5" t="s">
        <v>313</v>
      </c>
      <c r="C8819" s="5" t="s">
        <v>149</v>
      </c>
      <c r="D8819" s="5" t="s">
        <v>23232</v>
      </c>
      <c r="E8819" s="5" t="s">
        <v>14867</v>
      </c>
      <c r="F8819" s="5" t="s">
        <v>245</v>
      </c>
      <c r="G8819" s="5" t="s">
        <v>32220</v>
      </c>
      <c r="H8819" s="5" t="s">
        <v>2079</v>
      </c>
      <c r="K8819" s="5">
        <v>0</v>
      </c>
      <c r="L8819" s="5">
        <v>0</v>
      </c>
      <c r="M8819" s="5">
        <v>0</v>
      </c>
      <c r="N8819" s="5" t="s">
        <v>5595</v>
      </c>
      <c r="O8819" s="5">
        <v>0</v>
      </c>
      <c r="P8819" s="5">
        <v>0</v>
      </c>
      <c r="Q8819" s="5">
        <v>0</v>
      </c>
      <c r="R8819" s="5" t="s">
        <v>32221</v>
      </c>
      <c r="Y8819" s="5" t="s">
        <v>32222</v>
      </c>
      <c r="Z8819" s="5" t="s">
        <v>14922</v>
      </c>
      <c r="AC8819" s="5" t="s">
        <v>149</v>
      </c>
      <c r="AD8819" s="5" t="s">
        <v>97</v>
      </c>
      <c r="AO8819" s="5" t="s">
        <v>157</v>
      </c>
      <c r="AP8819" s="5" t="s">
        <v>158</v>
      </c>
      <c r="BN8819" s="5">
        <f t="shared" si="165"/>
        <v>0</v>
      </c>
    </row>
    <row r="8820" spans="1:66" x14ac:dyDescent="0.35">
      <c r="A8820" s="5" t="s">
        <v>32223</v>
      </c>
      <c r="B8820" s="5" t="s">
        <v>313</v>
      </c>
      <c r="C8820" s="5" t="s">
        <v>149</v>
      </c>
      <c r="D8820" s="5" t="s">
        <v>23232</v>
      </c>
      <c r="F8820" s="5" t="s">
        <v>87</v>
      </c>
      <c r="G8820" s="5" t="s">
        <v>32224</v>
      </c>
      <c r="H8820" s="5" t="s">
        <v>15623</v>
      </c>
      <c r="K8820" s="5">
        <v>0</v>
      </c>
      <c r="L8820" s="5">
        <v>0</v>
      </c>
      <c r="M8820" s="5">
        <v>0</v>
      </c>
      <c r="N8820" s="5" t="s">
        <v>5595</v>
      </c>
      <c r="O8820" s="5">
        <v>0</v>
      </c>
      <c r="P8820" s="5">
        <v>0</v>
      </c>
      <c r="Q8820" s="5">
        <v>0</v>
      </c>
      <c r="Y8820" s="5" t="s">
        <v>32225</v>
      </c>
      <c r="Z8820" s="5" t="s">
        <v>15702</v>
      </c>
      <c r="AB8820" s="5" t="s">
        <v>87</v>
      </c>
      <c r="AC8820" s="5" t="s">
        <v>149</v>
      </c>
      <c r="AD8820" s="5" t="s">
        <v>97</v>
      </c>
      <c r="AO8820" s="5" t="s">
        <v>157</v>
      </c>
      <c r="AP8820" s="5" t="s">
        <v>158</v>
      </c>
      <c r="BN8820" s="5">
        <f t="shared" si="165"/>
        <v>0</v>
      </c>
    </row>
    <row r="8821" spans="1:66" x14ac:dyDescent="0.35">
      <c r="A8821" s="5" t="s">
        <v>32226</v>
      </c>
      <c r="B8821" s="5" t="s">
        <v>313</v>
      </c>
      <c r="C8821" s="5" t="s">
        <v>149</v>
      </c>
      <c r="D8821" s="5" t="s">
        <v>23232</v>
      </c>
      <c r="E8821" s="5" t="s">
        <v>14655</v>
      </c>
      <c r="F8821" s="5" t="s">
        <v>245</v>
      </c>
      <c r="G8821" s="5" t="s">
        <v>32227</v>
      </c>
      <c r="H8821" s="5" t="s">
        <v>10648</v>
      </c>
      <c r="K8821" s="5">
        <v>0</v>
      </c>
      <c r="L8821" s="5">
        <v>0</v>
      </c>
      <c r="M8821" s="5">
        <v>0</v>
      </c>
      <c r="N8821" s="5" t="s">
        <v>5595</v>
      </c>
      <c r="O8821" s="5">
        <v>0</v>
      </c>
      <c r="P8821" s="5">
        <v>0</v>
      </c>
      <c r="Q8821" s="5">
        <v>0</v>
      </c>
      <c r="R8821" s="5" t="s">
        <v>32228</v>
      </c>
      <c r="Y8821" s="5" t="s">
        <v>32229</v>
      </c>
      <c r="Z8821" s="5" t="s">
        <v>14671</v>
      </c>
      <c r="AC8821" s="5" t="s">
        <v>149</v>
      </c>
      <c r="AD8821" s="5" t="s">
        <v>97</v>
      </c>
      <c r="AO8821" s="5" t="s">
        <v>157</v>
      </c>
      <c r="AP8821" s="5" t="s">
        <v>158</v>
      </c>
      <c r="BN8821" s="5">
        <f t="shared" si="165"/>
        <v>0</v>
      </c>
    </row>
    <row r="8822" spans="1:66" x14ac:dyDescent="0.35">
      <c r="A8822" s="5" t="s">
        <v>32230</v>
      </c>
      <c r="B8822" s="5" t="s">
        <v>313</v>
      </c>
      <c r="C8822" s="5" t="s">
        <v>149</v>
      </c>
      <c r="D8822" s="5" t="s">
        <v>23232</v>
      </c>
      <c r="E8822" s="5" t="s">
        <v>14655</v>
      </c>
      <c r="F8822" s="5" t="s">
        <v>245</v>
      </c>
      <c r="G8822" s="5" t="s">
        <v>32231</v>
      </c>
      <c r="H8822" s="5" t="s">
        <v>14636</v>
      </c>
      <c r="K8822" s="5">
        <v>0</v>
      </c>
      <c r="L8822" s="5">
        <v>0</v>
      </c>
      <c r="M8822" s="5">
        <v>0</v>
      </c>
      <c r="N8822" s="5" t="s">
        <v>5595</v>
      </c>
      <c r="O8822" s="5">
        <v>0</v>
      </c>
      <c r="P8822" s="5">
        <v>0</v>
      </c>
      <c r="Q8822" s="5">
        <v>0</v>
      </c>
      <c r="R8822" s="5" t="s">
        <v>32232</v>
      </c>
      <c r="Y8822" s="5" t="s">
        <v>32233</v>
      </c>
      <c r="Z8822" s="5" t="s">
        <v>14697</v>
      </c>
      <c r="AC8822" s="5" t="s">
        <v>149</v>
      </c>
      <c r="AD8822" s="5" t="s">
        <v>97</v>
      </c>
      <c r="AO8822" s="5" t="s">
        <v>157</v>
      </c>
      <c r="AP8822" s="5" t="s">
        <v>158</v>
      </c>
      <c r="BN8822" s="5">
        <f t="shared" si="165"/>
        <v>0</v>
      </c>
    </row>
    <row r="8823" spans="1:66" x14ac:dyDescent="0.35">
      <c r="A8823" s="5" t="s">
        <v>32234</v>
      </c>
      <c r="B8823" s="5" t="s">
        <v>313</v>
      </c>
      <c r="C8823" s="5" t="s">
        <v>149</v>
      </c>
      <c r="D8823" s="5" t="s">
        <v>23232</v>
      </c>
      <c r="E8823" s="5" t="s">
        <v>14655</v>
      </c>
      <c r="F8823" s="5" t="s">
        <v>245</v>
      </c>
      <c r="G8823" s="5" t="s">
        <v>32235</v>
      </c>
      <c r="H8823" s="5" t="s">
        <v>14677</v>
      </c>
      <c r="K8823" s="5">
        <v>0</v>
      </c>
      <c r="L8823" s="5">
        <v>0</v>
      </c>
      <c r="M8823" s="5">
        <v>0</v>
      </c>
      <c r="N8823" s="5" t="s">
        <v>5595</v>
      </c>
      <c r="O8823" s="5">
        <v>0</v>
      </c>
      <c r="P8823" s="5">
        <v>0</v>
      </c>
      <c r="Q8823" s="5">
        <v>0</v>
      </c>
      <c r="R8823" s="5" t="s">
        <v>32236</v>
      </c>
      <c r="Y8823" s="5" t="s">
        <v>32237</v>
      </c>
      <c r="Z8823" s="5" t="s">
        <v>14682</v>
      </c>
      <c r="AC8823" s="5" t="s">
        <v>149</v>
      </c>
      <c r="AD8823" s="5" t="s">
        <v>97</v>
      </c>
      <c r="AO8823" s="5" t="s">
        <v>157</v>
      </c>
      <c r="AP8823" s="5" t="s">
        <v>158</v>
      </c>
      <c r="BN8823" s="5">
        <f t="shared" si="165"/>
        <v>0</v>
      </c>
    </row>
    <row r="8824" spans="1:66" x14ac:dyDescent="0.35">
      <c r="A8824" s="5" t="s">
        <v>32238</v>
      </c>
      <c r="B8824" s="5" t="s">
        <v>313</v>
      </c>
      <c r="C8824" s="5" t="s">
        <v>149</v>
      </c>
      <c r="D8824" s="5" t="s">
        <v>23232</v>
      </c>
      <c r="E8824" s="5" t="s">
        <v>14655</v>
      </c>
      <c r="F8824" s="5" t="s">
        <v>245</v>
      </c>
      <c r="G8824" s="5" t="s">
        <v>32239</v>
      </c>
      <c r="H8824" s="5" t="s">
        <v>2079</v>
      </c>
      <c r="K8824" s="5">
        <v>0</v>
      </c>
      <c r="L8824" s="5">
        <v>0</v>
      </c>
      <c r="M8824" s="5">
        <v>0</v>
      </c>
      <c r="N8824" s="5" t="s">
        <v>5595</v>
      </c>
      <c r="O8824" s="5">
        <v>0</v>
      </c>
      <c r="P8824" s="5">
        <v>0</v>
      </c>
      <c r="Q8824" s="5">
        <v>0</v>
      </c>
      <c r="R8824" s="5" t="s">
        <v>32240</v>
      </c>
      <c r="Y8824" s="5" t="s">
        <v>32241</v>
      </c>
      <c r="Z8824" s="5" t="s">
        <v>14710</v>
      </c>
      <c r="AC8824" s="5" t="s">
        <v>149</v>
      </c>
      <c r="AD8824" s="5" t="s">
        <v>97</v>
      </c>
      <c r="AO8824" s="5" t="s">
        <v>157</v>
      </c>
      <c r="AP8824" s="5" t="s">
        <v>158</v>
      </c>
      <c r="BN8824" s="5">
        <f t="shared" si="165"/>
        <v>0</v>
      </c>
    </row>
    <row r="8825" spans="1:66" x14ac:dyDescent="0.35">
      <c r="A8825" s="5" t="s">
        <v>32242</v>
      </c>
      <c r="B8825" s="5" t="s">
        <v>313</v>
      </c>
      <c r="C8825" s="5" t="s">
        <v>149</v>
      </c>
      <c r="D8825" s="5" t="s">
        <v>23232</v>
      </c>
      <c r="F8825" s="5" t="s">
        <v>87</v>
      </c>
      <c r="G8825" s="5" t="s">
        <v>32243</v>
      </c>
      <c r="H8825" s="5" t="s">
        <v>16142</v>
      </c>
      <c r="K8825" s="5">
        <v>0</v>
      </c>
      <c r="L8825" s="5">
        <v>0</v>
      </c>
      <c r="M8825" s="5">
        <v>0</v>
      </c>
      <c r="N8825" s="5" t="s">
        <v>5595</v>
      </c>
      <c r="O8825" s="5">
        <v>0</v>
      </c>
      <c r="P8825" s="5">
        <v>0</v>
      </c>
      <c r="Q8825" s="5">
        <v>0</v>
      </c>
      <c r="Y8825" s="5" t="s">
        <v>32244</v>
      </c>
      <c r="Z8825" s="5" t="s">
        <v>16202</v>
      </c>
      <c r="AB8825" s="5" t="s">
        <v>87</v>
      </c>
      <c r="AC8825" s="5" t="s">
        <v>149</v>
      </c>
      <c r="AD8825" s="5" t="s">
        <v>97</v>
      </c>
      <c r="AO8825" s="5" t="s">
        <v>157</v>
      </c>
      <c r="AP8825" s="5" t="s">
        <v>158</v>
      </c>
      <c r="BN8825" s="5">
        <f t="shared" si="165"/>
        <v>0</v>
      </c>
    </row>
    <row r="8826" spans="1:66" x14ac:dyDescent="0.35">
      <c r="A8826" s="5" t="s">
        <v>32245</v>
      </c>
      <c r="B8826" s="5" t="s">
        <v>83</v>
      </c>
      <c r="C8826" s="5" t="s">
        <v>149</v>
      </c>
      <c r="D8826" s="5" t="s">
        <v>23232</v>
      </c>
      <c r="E8826" s="5" t="s">
        <v>30692</v>
      </c>
      <c r="G8826" s="5" t="s">
        <v>32246</v>
      </c>
      <c r="H8826" s="5" t="s">
        <v>30981</v>
      </c>
      <c r="K8826" s="5">
        <v>0</v>
      </c>
      <c r="L8826" s="5">
        <v>0</v>
      </c>
      <c r="M8826" s="5">
        <v>0</v>
      </c>
      <c r="N8826" s="5" t="s">
        <v>5595</v>
      </c>
      <c r="O8826" s="5">
        <v>0</v>
      </c>
      <c r="P8826" s="5">
        <v>0</v>
      </c>
      <c r="Q8826" s="5">
        <v>0</v>
      </c>
      <c r="Y8826" s="5" t="s">
        <v>32247</v>
      </c>
      <c r="Z8826" s="5" t="s">
        <v>30985</v>
      </c>
      <c r="AC8826" s="5" t="s">
        <v>149</v>
      </c>
      <c r="AD8826" s="5" t="s">
        <v>97</v>
      </c>
      <c r="AO8826" s="5" t="s">
        <v>157</v>
      </c>
      <c r="AP8826" s="5" t="s">
        <v>158</v>
      </c>
      <c r="BN8826" s="5">
        <f t="shared" si="165"/>
        <v>0</v>
      </c>
    </row>
    <row r="8827" spans="1:66" x14ac:dyDescent="0.35">
      <c r="A8827" s="5" t="s">
        <v>32248</v>
      </c>
      <c r="B8827" s="5" t="s">
        <v>313</v>
      </c>
      <c r="C8827" s="5" t="s">
        <v>149</v>
      </c>
      <c r="D8827" s="5" t="s">
        <v>32249</v>
      </c>
      <c r="E8827" s="5" t="s">
        <v>15868</v>
      </c>
      <c r="F8827" s="5" t="s">
        <v>245</v>
      </c>
      <c r="G8827" s="5" t="s">
        <v>32250</v>
      </c>
      <c r="H8827" s="5" t="s">
        <v>1564</v>
      </c>
      <c r="K8827" s="5">
        <v>0</v>
      </c>
      <c r="L8827" s="5">
        <v>0</v>
      </c>
      <c r="M8827" s="5">
        <v>0</v>
      </c>
      <c r="N8827" s="5" t="s">
        <v>5595</v>
      </c>
      <c r="O8827" s="5">
        <v>0</v>
      </c>
      <c r="P8827" s="5">
        <v>0</v>
      </c>
      <c r="Q8827" s="5">
        <v>0</v>
      </c>
      <c r="R8827" s="5" t="s">
        <v>32251</v>
      </c>
      <c r="Y8827" s="5" t="s">
        <v>32252</v>
      </c>
      <c r="Z8827" s="5" t="s">
        <v>15871</v>
      </c>
      <c r="AC8827" s="5" t="s">
        <v>149</v>
      </c>
      <c r="AD8827" s="5" t="s">
        <v>97</v>
      </c>
      <c r="AO8827" s="5" t="s">
        <v>157</v>
      </c>
      <c r="AP8827" s="5" t="s">
        <v>158</v>
      </c>
      <c r="BN8827" s="5">
        <f t="shared" si="165"/>
        <v>0</v>
      </c>
    </row>
    <row r="8828" spans="1:66" x14ac:dyDescent="0.35">
      <c r="A8828" s="5" t="s">
        <v>32253</v>
      </c>
      <c r="B8828" s="5" t="s">
        <v>313</v>
      </c>
      <c r="C8828" s="5" t="s">
        <v>149</v>
      </c>
      <c r="D8828" s="5" t="s">
        <v>32249</v>
      </c>
      <c r="E8828" s="5" t="s">
        <v>15868</v>
      </c>
      <c r="F8828" s="5" t="s">
        <v>245</v>
      </c>
      <c r="G8828" s="5" t="s">
        <v>32254</v>
      </c>
      <c r="H8828" s="5" t="s">
        <v>3993</v>
      </c>
      <c r="K8828" s="5">
        <v>0</v>
      </c>
      <c r="L8828" s="5">
        <v>0</v>
      </c>
      <c r="M8828" s="5">
        <v>0</v>
      </c>
      <c r="N8828" s="5" t="s">
        <v>5595</v>
      </c>
      <c r="O8828" s="5">
        <v>0</v>
      </c>
      <c r="P8828" s="5">
        <v>0</v>
      </c>
      <c r="Q8828" s="5">
        <v>0</v>
      </c>
      <c r="R8828" s="5" t="s">
        <v>32255</v>
      </c>
      <c r="Y8828" s="5" t="s">
        <v>32256</v>
      </c>
      <c r="Z8828" s="5" t="s">
        <v>15883</v>
      </c>
      <c r="AC8828" s="5" t="s">
        <v>149</v>
      </c>
      <c r="AD8828" s="5" t="s">
        <v>97</v>
      </c>
      <c r="AO8828" s="5" t="s">
        <v>157</v>
      </c>
      <c r="AP8828" s="5" t="s">
        <v>158</v>
      </c>
      <c r="BN8828" s="5">
        <f t="shared" si="165"/>
        <v>0</v>
      </c>
    </row>
    <row r="8829" spans="1:66" x14ac:dyDescent="0.35">
      <c r="A8829" s="5" t="s">
        <v>32257</v>
      </c>
      <c r="B8829" s="5" t="s">
        <v>83</v>
      </c>
      <c r="C8829" s="5" t="s">
        <v>149</v>
      </c>
      <c r="D8829" s="5" t="s">
        <v>32249</v>
      </c>
      <c r="G8829" s="5" t="s">
        <v>32258</v>
      </c>
      <c r="H8829" s="5" t="s">
        <v>31994</v>
      </c>
      <c r="K8829" s="5">
        <v>0</v>
      </c>
      <c r="L8829" s="5">
        <v>0</v>
      </c>
      <c r="M8829" s="5">
        <v>0</v>
      </c>
      <c r="N8829" s="5" t="s">
        <v>5595</v>
      </c>
      <c r="O8829" s="5">
        <v>0</v>
      </c>
      <c r="P8829" s="5">
        <v>0</v>
      </c>
      <c r="Q8829" s="5">
        <v>0</v>
      </c>
      <c r="R8829" s="5" t="s">
        <v>32259</v>
      </c>
      <c r="Y8829" s="5" t="s">
        <v>32260</v>
      </c>
      <c r="Z8829" s="5" t="s">
        <v>31997</v>
      </c>
      <c r="AC8829" s="5" t="s">
        <v>149</v>
      </c>
      <c r="AD8829" s="5" t="s">
        <v>97</v>
      </c>
      <c r="AO8829" s="5" t="s">
        <v>157</v>
      </c>
      <c r="AP8829" s="5" t="s">
        <v>158</v>
      </c>
      <c r="BN8829" s="5">
        <f t="shared" si="165"/>
        <v>0</v>
      </c>
    </row>
    <row r="8830" spans="1:66" x14ac:dyDescent="0.35">
      <c r="A8830" s="5" t="s">
        <v>32261</v>
      </c>
      <c r="B8830" s="5" t="s">
        <v>313</v>
      </c>
      <c r="C8830" s="5" t="s">
        <v>149</v>
      </c>
      <c r="D8830" s="5" t="s">
        <v>32249</v>
      </c>
      <c r="E8830" s="5" t="s">
        <v>15868</v>
      </c>
      <c r="F8830" s="5" t="s">
        <v>245</v>
      </c>
      <c r="G8830" s="5" t="s">
        <v>32262</v>
      </c>
      <c r="H8830" s="5" t="s">
        <v>5924</v>
      </c>
      <c r="K8830" s="5">
        <v>0</v>
      </c>
      <c r="L8830" s="5">
        <v>0</v>
      </c>
      <c r="M8830" s="5">
        <v>0</v>
      </c>
      <c r="N8830" s="5" t="s">
        <v>5595</v>
      </c>
      <c r="O8830" s="5">
        <v>0</v>
      </c>
      <c r="P8830" s="5">
        <v>0</v>
      </c>
      <c r="Q8830" s="5">
        <v>0</v>
      </c>
      <c r="R8830" s="5" t="s">
        <v>32263</v>
      </c>
      <c r="Y8830" s="5" t="s">
        <v>32264</v>
      </c>
      <c r="Z8830" s="5" t="s">
        <v>15902</v>
      </c>
      <c r="AC8830" s="5" t="s">
        <v>149</v>
      </c>
      <c r="AD8830" s="5" t="s">
        <v>97</v>
      </c>
      <c r="AO8830" s="5" t="s">
        <v>157</v>
      </c>
      <c r="AP8830" s="5" t="s">
        <v>158</v>
      </c>
      <c r="BN8830" s="5">
        <f t="shared" si="165"/>
        <v>0</v>
      </c>
    </row>
    <row r="8831" spans="1:66" x14ac:dyDescent="0.35">
      <c r="A8831" s="5" t="s">
        <v>32265</v>
      </c>
      <c r="B8831" s="5" t="s">
        <v>313</v>
      </c>
      <c r="C8831" s="5" t="s">
        <v>149</v>
      </c>
      <c r="D8831" s="5" t="s">
        <v>32249</v>
      </c>
      <c r="E8831" s="5" t="s">
        <v>15868</v>
      </c>
      <c r="F8831" s="5" t="s">
        <v>245</v>
      </c>
      <c r="G8831" s="5" t="s">
        <v>32266</v>
      </c>
      <c r="H8831" s="5" t="s">
        <v>2079</v>
      </c>
      <c r="K8831" s="5">
        <v>0</v>
      </c>
      <c r="L8831" s="5">
        <v>0</v>
      </c>
      <c r="M8831" s="5">
        <v>0</v>
      </c>
      <c r="N8831" s="5" t="s">
        <v>5595</v>
      </c>
      <c r="O8831" s="5">
        <v>0</v>
      </c>
      <c r="P8831" s="5">
        <v>0</v>
      </c>
      <c r="Q8831" s="5">
        <v>0</v>
      </c>
      <c r="R8831" s="5" t="s">
        <v>32267</v>
      </c>
      <c r="Y8831" s="5" t="s">
        <v>32268</v>
      </c>
      <c r="Z8831" s="5" t="s">
        <v>15920</v>
      </c>
      <c r="AC8831" s="5" t="s">
        <v>149</v>
      </c>
      <c r="AD8831" s="5" t="s">
        <v>97</v>
      </c>
      <c r="AO8831" s="5" t="s">
        <v>157</v>
      </c>
      <c r="AP8831" s="5" t="s">
        <v>158</v>
      </c>
      <c r="BN8831" s="5">
        <f t="shared" si="165"/>
        <v>0</v>
      </c>
    </row>
    <row r="8832" spans="1:66" x14ac:dyDescent="0.35">
      <c r="A8832" s="5" t="s">
        <v>32269</v>
      </c>
      <c r="B8832" s="5" t="s">
        <v>313</v>
      </c>
      <c r="C8832" s="5" t="s">
        <v>149</v>
      </c>
      <c r="D8832" s="5" t="s">
        <v>32249</v>
      </c>
      <c r="G8832" s="5" t="s">
        <v>32270</v>
      </c>
      <c r="H8832" s="5" t="s">
        <v>5984</v>
      </c>
      <c r="K8832" s="5">
        <v>0</v>
      </c>
      <c r="L8832" s="5">
        <v>0</v>
      </c>
      <c r="M8832" s="5">
        <v>0</v>
      </c>
      <c r="N8832" s="5" t="s">
        <v>5595</v>
      </c>
      <c r="O8832" s="5">
        <v>0</v>
      </c>
      <c r="P8832" s="5">
        <v>0</v>
      </c>
      <c r="Q8832" s="5">
        <v>0</v>
      </c>
      <c r="R8832" s="5" t="s">
        <v>32271</v>
      </c>
      <c r="Y8832" s="5" t="s">
        <v>32272</v>
      </c>
      <c r="Z8832" s="5" t="s">
        <v>16515</v>
      </c>
      <c r="AC8832" s="5" t="s">
        <v>149</v>
      </c>
      <c r="AD8832" s="5" t="s">
        <v>97</v>
      </c>
      <c r="AO8832" s="5" t="s">
        <v>157</v>
      </c>
      <c r="AP8832" s="5" t="s">
        <v>158</v>
      </c>
      <c r="BN8832" s="5">
        <f t="shared" si="165"/>
        <v>0</v>
      </c>
    </row>
    <row r="8833" spans="1:66" x14ac:dyDescent="0.35">
      <c r="A8833" s="5" t="s">
        <v>32273</v>
      </c>
      <c r="B8833" s="5" t="s">
        <v>313</v>
      </c>
      <c r="C8833" s="5" t="s">
        <v>149</v>
      </c>
      <c r="D8833" s="5" t="s">
        <v>32249</v>
      </c>
      <c r="E8833" s="5" t="s">
        <v>16504</v>
      </c>
      <c r="F8833" s="5" t="s">
        <v>87</v>
      </c>
      <c r="G8833" s="5" t="s">
        <v>32274</v>
      </c>
      <c r="H8833" s="5" t="s">
        <v>89</v>
      </c>
      <c r="K8833" s="5">
        <v>0</v>
      </c>
      <c r="L8833" s="5">
        <v>0</v>
      </c>
      <c r="M8833" s="5">
        <v>0</v>
      </c>
      <c r="N8833" s="5" t="s">
        <v>5595</v>
      </c>
      <c r="O8833" s="5">
        <v>0</v>
      </c>
      <c r="P8833" s="5">
        <v>0</v>
      </c>
      <c r="Q8833" s="5">
        <v>0</v>
      </c>
      <c r="R8833" s="5" t="s">
        <v>32275</v>
      </c>
      <c r="Y8833" s="5" t="s">
        <v>32276</v>
      </c>
      <c r="Z8833" s="5" t="s">
        <v>17620</v>
      </c>
      <c r="AB8833" s="5" t="s">
        <v>87</v>
      </c>
      <c r="AC8833" s="5" t="s">
        <v>149</v>
      </c>
      <c r="AD8833" s="5" t="s">
        <v>97</v>
      </c>
      <c r="AO8833" s="5" t="s">
        <v>157</v>
      </c>
      <c r="AP8833" s="5" t="s">
        <v>158</v>
      </c>
      <c r="BN8833" s="5">
        <f t="shared" si="165"/>
        <v>0</v>
      </c>
    </row>
    <row r="8834" spans="1:66" x14ac:dyDescent="0.35">
      <c r="A8834" s="5" t="s">
        <v>32277</v>
      </c>
      <c r="B8834" s="5" t="s">
        <v>313</v>
      </c>
      <c r="C8834" s="5" t="s">
        <v>149</v>
      </c>
      <c r="D8834" s="5" t="s">
        <v>32249</v>
      </c>
      <c r="E8834" s="5" t="s">
        <v>15989</v>
      </c>
      <c r="F8834" s="5" t="s">
        <v>245</v>
      </c>
      <c r="G8834" s="5" t="s">
        <v>32278</v>
      </c>
      <c r="H8834" s="5" t="s">
        <v>14597</v>
      </c>
      <c r="K8834" s="5">
        <v>0</v>
      </c>
      <c r="L8834" s="5">
        <v>0</v>
      </c>
      <c r="M8834" s="5">
        <v>0</v>
      </c>
      <c r="N8834" s="5" t="s">
        <v>5595</v>
      </c>
      <c r="O8834" s="5">
        <v>0</v>
      </c>
      <c r="P8834" s="5">
        <v>0</v>
      </c>
      <c r="Q8834" s="5">
        <v>0</v>
      </c>
      <c r="R8834" s="5" t="s">
        <v>32279</v>
      </c>
      <c r="Y8834" s="5" t="s">
        <v>32280</v>
      </c>
      <c r="Z8834" s="5" t="s">
        <v>15998</v>
      </c>
      <c r="AC8834" s="5" t="s">
        <v>149</v>
      </c>
      <c r="AD8834" s="5" t="s">
        <v>97</v>
      </c>
      <c r="AO8834" s="5" t="s">
        <v>157</v>
      </c>
      <c r="AP8834" s="5" t="s">
        <v>158</v>
      </c>
      <c r="BN8834" s="5">
        <f t="shared" si="165"/>
        <v>0</v>
      </c>
    </row>
    <row r="8835" spans="1:66" x14ac:dyDescent="0.35">
      <c r="A8835" s="5" t="s">
        <v>32281</v>
      </c>
      <c r="B8835" s="5" t="s">
        <v>313</v>
      </c>
      <c r="C8835" s="5" t="s">
        <v>149</v>
      </c>
      <c r="D8835" s="5" t="s">
        <v>32249</v>
      </c>
      <c r="E8835" s="5" t="s">
        <v>15989</v>
      </c>
      <c r="F8835" s="5" t="s">
        <v>245</v>
      </c>
      <c r="G8835" s="5" t="s">
        <v>32282</v>
      </c>
      <c r="H8835" s="5" t="s">
        <v>2073</v>
      </c>
      <c r="K8835" s="5">
        <v>0</v>
      </c>
      <c r="L8835" s="5">
        <v>0</v>
      </c>
      <c r="M8835" s="5">
        <v>0</v>
      </c>
      <c r="N8835" s="5" t="s">
        <v>5595</v>
      </c>
      <c r="O8835" s="5">
        <v>0</v>
      </c>
      <c r="P8835" s="5">
        <v>0</v>
      </c>
      <c r="Q8835" s="5">
        <v>0</v>
      </c>
      <c r="R8835" s="5" t="s">
        <v>32283</v>
      </c>
      <c r="Y8835" s="5" t="s">
        <v>32284</v>
      </c>
      <c r="Z8835" s="5" t="s">
        <v>16034</v>
      </c>
      <c r="AC8835" s="5" t="s">
        <v>149</v>
      </c>
      <c r="AD8835" s="5" t="s">
        <v>97</v>
      </c>
      <c r="AO8835" s="5" t="s">
        <v>157</v>
      </c>
      <c r="AP8835" s="5" t="s">
        <v>158</v>
      </c>
      <c r="BN8835" s="5">
        <f t="shared" si="165"/>
        <v>0</v>
      </c>
    </row>
    <row r="8836" spans="1:66" x14ac:dyDescent="0.35">
      <c r="A8836" s="5" t="s">
        <v>32285</v>
      </c>
      <c r="B8836" s="5" t="s">
        <v>313</v>
      </c>
      <c r="C8836" s="5" t="s">
        <v>149</v>
      </c>
      <c r="D8836" s="5" t="s">
        <v>32249</v>
      </c>
      <c r="E8836" s="5" t="s">
        <v>15989</v>
      </c>
      <c r="F8836" s="5" t="s">
        <v>245</v>
      </c>
      <c r="G8836" s="5" t="s">
        <v>32286</v>
      </c>
      <c r="H8836" s="5" t="s">
        <v>7735</v>
      </c>
      <c r="K8836" s="5">
        <v>0</v>
      </c>
      <c r="L8836" s="5">
        <v>0</v>
      </c>
      <c r="M8836" s="5">
        <v>0</v>
      </c>
      <c r="N8836" s="5" t="s">
        <v>5595</v>
      </c>
      <c r="O8836" s="5">
        <v>0</v>
      </c>
      <c r="P8836" s="5">
        <v>0</v>
      </c>
      <c r="Q8836" s="5">
        <v>0</v>
      </c>
      <c r="R8836" s="5" t="s">
        <v>32287</v>
      </c>
      <c r="Y8836" s="5" t="s">
        <v>32288</v>
      </c>
      <c r="Z8836" s="5" t="s">
        <v>16010</v>
      </c>
      <c r="AC8836" s="5" t="s">
        <v>149</v>
      </c>
      <c r="AD8836" s="5" t="s">
        <v>97</v>
      </c>
      <c r="AO8836" s="5" t="s">
        <v>157</v>
      </c>
      <c r="AP8836" s="5" t="s">
        <v>158</v>
      </c>
      <c r="BN8836" s="5">
        <f t="shared" si="165"/>
        <v>0</v>
      </c>
    </row>
    <row r="8837" spans="1:66" x14ac:dyDescent="0.35">
      <c r="A8837" s="5" t="s">
        <v>32289</v>
      </c>
      <c r="B8837" s="5" t="s">
        <v>313</v>
      </c>
      <c r="C8837" s="5" t="s">
        <v>149</v>
      </c>
      <c r="D8837" s="5" t="s">
        <v>32249</v>
      </c>
      <c r="E8837" s="5" t="s">
        <v>15989</v>
      </c>
      <c r="F8837" s="5" t="s">
        <v>245</v>
      </c>
      <c r="G8837" s="5" t="s">
        <v>32290</v>
      </c>
      <c r="H8837" s="5" t="s">
        <v>14636</v>
      </c>
      <c r="K8837" s="5">
        <v>0</v>
      </c>
      <c r="L8837" s="5">
        <v>0</v>
      </c>
      <c r="M8837" s="5">
        <v>0</v>
      </c>
      <c r="N8837" s="5" t="s">
        <v>5595</v>
      </c>
      <c r="O8837" s="5">
        <v>0</v>
      </c>
      <c r="P8837" s="5">
        <v>0</v>
      </c>
      <c r="Q8837" s="5">
        <v>0</v>
      </c>
      <c r="R8837" s="5" t="s">
        <v>32291</v>
      </c>
      <c r="Y8837" s="5" t="s">
        <v>32292</v>
      </c>
      <c r="Z8837" s="5" t="s">
        <v>16028</v>
      </c>
      <c r="AC8837" s="5" t="s">
        <v>149</v>
      </c>
      <c r="AD8837" s="5" t="s">
        <v>97</v>
      </c>
      <c r="AO8837" s="5" t="s">
        <v>157</v>
      </c>
      <c r="AP8837" s="5" t="s">
        <v>158</v>
      </c>
      <c r="BN8837" s="5">
        <f t="shared" ref="BN8837:BN8900" si="166">IF(BM8837="",O8837,BM8837)</f>
        <v>0</v>
      </c>
    </row>
    <row r="8838" spans="1:66" x14ac:dyDescent="0.35">
      <c r="A8838" s="5" t="s">
        <v>32293</v>
      </c>
      <c r="B8838" s="5" t="s">
        <v>313</v>
      </c>
      <c r="C8838" s="5" t="s">
        <v>149</v>
      </c>
      <c r="D8838" s="5" t="s">
        <v>32249</v>
      </c>
      <c r="E8838" s="5" t="s">
        <v>15989</v>
      </c>
      <c r="F8838" s="5" t="s">
        <v>245</v>
      </c>
      <c r="G8838" s="5" t="s">
        <v>32294</v>
      </c>
      <c r="H8838" s="5" t="s">
        <v>2079</v>
      </c>
      <c r="K8838" s="5">
        <v>0</v>
      </c>
      <c r="L8838" s="5">
        <v>0</v>
      </c>
      <c r="M8838" s="5">
        <v>0</v>
      </c>
      <c r="N8838" s="5" t="s">
        <v>5595</v>
      </c>
      <c r="O8838" s="5">
        <v>0</v>
      </c>
      <c r="P8838" s="5">
        <v>0</v>
      </c>
      <c r="Q8838" s="5">
        <v>0</v>
      </c>
      <c r="R8838" s="5" t="s">
        <v>32295</v>
      </c>
      <c r="Y8838" s="5" t="s">
        <v>32296</v>
      </c>
      <c r="Z8838" s="5" t="s">
        <v>16040</v>
      </c>
      <c r="AC8838" s="5" t="s">
        <v>149</v>
      </c>
      <c r="AD8838" s="5" t="s">
        <v>97</v>
      </c>
      <c r="AO8838" s="5" t="s">
        <v>157</v>
      </c>
      <c r="AP8838" s="5" t="s">
        <v>158</v>
      </c>
      <c r="BN8838" s="5">
        <f t="shared" si="166"/>
        <v>0</v>
      </c>
    </row>
    <row r="8839" spans="1:66" x14ac:dyDescent="0.35">
      <c r="A8839" s="5" t="s">
        <v>32297</v>
      </c>
      <c r="B8839" s="5" t="s">
        <v>313</v>
      </c>
      <c r="C8839" s="5" t="s">
        <v>149</v>
      </c>
      <c r="D8839" s="5" t="s">
        <v>32249</v>
      </c>
      <c r="G8839" s="5" t="s">
        <v>32298</v>
      </c>
      <c r="H8839" s="5" t="s">
        <v>5984</v>
      </c>
      <c r="K8839" s="5">
        <v>0</v>
      </c>
      <c r="L8839" s="5">
        <v>0</v>
      </c>
      <c r="M8839" s="5">
        <v>0</v>
      </c>
      <c r="N8839" s="5" t="s">
        <v>5595</v>
      </c>
      <c r="O8839" s="5">
        <v>0</v>
      </c>
      <c r="P8839" s="5">
        <v>0</v>
      </c>
      <c r="Q8839" s="5">
        <v>0</v>
      </c>
      <c r="R8839" s="5" t="s">
        <v>32299</v>
      </c>
      <c r="Y8839" s="5" t="s">
        <v>32300</v>
      </c>
      <c r="Z8839" s="5" t="s">
        <v>16529</v>
      </c>
      <c r="AC8839" s="5" t="s">
        <v>149</v>
      </c>
      <c r="AD8839" s="5" t="s">
        <v>97</v>
      </c>
      <c r="AO8839" s="5" t="s">
        <v>157</v>
      </c>
      <c r="AP8839" s="5" t="s">
        <v>158</v>
      </c>
      <c r="BN8839" s="5">
        <f t="shared" si="166"/>
        <v>0</v>
      </c>
    </row>
    <row r="8840" spans="1:66" x14ac:dyDescent="0.35">
      <c r="A8840" s="5" t="s">
        <v>32301</v>
      </c>
      <c r="B8840" s="5" t="s">
        <v>313</v>
      </c>
      <c r="C8840" s="5" t="s">
        <v>149</v>
      </c>
      <c r="D8840" s="5" t="s">
        <v>32249</v>
      </c>
      <c r="E8840" s="5" t="s">
        <v>16518</v>
      </c>
      <c r="F8840" s="5" t="s">
        <v>87</v>
      </c>
      <c r="G8840" s="5" t="s">
        <v>32302</v>
      </c>
      <c r="H8840" s="5" t="s">
        <v>89</v>
      </c>
      <c r="K8840" s="5">
        <v>0</v>
      </c>
      <c r="L8840" s="5">
        <v>0</v>
      </c>
      <c r="M8840" s="5">
        <v>0</v>
      </c>
      <c r="N8840" s="5" t="s">
        <v>5595</v>
      </c>
      <c r="O8840" s="5">
        <v>0</v>
      </c>
      <c r="P8840" s="5">
        <v>0</v>
      </c>
      <c r="Q8840" s="5">
        <v>0</v>
      </c>
      <c r="R8840" s="5" t="s">
        <v>32303</v>
      </c>
      <c r="Y8840" s="5" t="s">
        <v>32304</v>
      </c>
      <c r="Z8840" s="5" t="s">
        <v>17626</v>
      </c>
      <c r="AB8840" s="5" t="s">
        <v>87</v>
      </c>
      <c r="AC8840" s="5" t="s">
        <v>149</v>
      </c>
      <c r="AD8840" s="5" t="s">
        <v>97</v>
      </c>
      <c r="AO8840" s="5" t="s">
        <v>157</v>
      </c>
      <c r="AP8840" s="5" t="s">
        <v>158</v>
      </c>
      <c r="BN8840" s="5">
        <f t="shared" si="166"/>
        <v>0</v>
      </c>
    </row>
    <row r="8841" spans="1:66" x14ac:dyDescent="0.35">
      <c r="A8841" s="5" t="s">
        <v>32305</v>
      </c>
      <c r="B8841" s="5" t="s">
        <v>313</v>
      </c>
      <c r="C8841" s="5" t="s">
        <v>149</v>
      </c>
      <c r="D8841" s="5" t="s">
        <v>32249</v>
      </c>
      <c r="E8841" s="5" t="s">
        <v>16235</v>
      </c>
      <c r="F8841" s="5" t="s">
        <v>245</v>
      </c>
      <c r="G8841" s="5" t="s">
        <v>32306</v>
      </c>
      <c r="H8841" s="5" t="s">
        <v>1564</v>
      </c>
      <c r="K8841" s="5">
        <v>0</v>
      </c>
      <c r="L8841" s="5">
        <v>0</v>
      </c>
      <c r="M8841" s="5">
        <v>0</v>
      </c>
      <c r="N8841" s="5" t="s">
        <v>5595</v>
      </c>
      <c r="O8841" s="5">
        <v>0</v>
      </c>
      <c r="P8841" s="5">
        <v>0</v>
      </c>
      <c r="Q8841" s="5">
        <v>0</v>
      </c>
      <c r="R8841" s="5" t="s">
        <v>32307</v>
      </c>
      <c r="Y8841" s="5" t="s">
        <v>32308</v>
      </c>
      <c r="Z8841" s="5" t="s">
        <v>16239</v>
      </c>
      <c r="AC8841" s="5" t="s">
        <v>149</v>
      </c>
      <c r="AD8841" s="5" t="s">
        <v>97</v>
      </c>
      <c r="AO8841" s="5" t="s">
        <v>157</v>
      </c>
      <c r="AP8841" s="5" t="s">
        <v>158</v>
      </c>
      <c r="BN8841" s="5">
        <f t="shared" si="166"/>
        <v>0</v>
      </c>
    </row>
    <row r="8842" spans="1:66" x14ac:dyDescent="0.35">
      <c r="A8842" s="5" t="s">
        <v>32309</v>
      </c>
      <c r="B8842" s="5" t="s">
        <v>313</v>
      </c>
      <c r="C8842" s="5" t="s">
        <v>149</v>
      </c>
      <c r="D8842" s="5" t="s">
        <v>32249</v>
      </c>
      <c r="E8842" s="5" t="s">
        <v>16235</v>
      </c>
      <c r="F8842" s="5" t="s">
        <v>245</v>
      </c>
      <c r="G8842" s="5" t="s">
        <v>32310</v>
      </c>
      <c r="H8842" s="5" t="s">
        <v>3993</v>
      </c>
      <c r="K8842" s="5">
        <v>0</v>
      </c>
      <c r="L8842" s="5">
        <v>0</v>
      </c>
      <c r="M8842" s="5">
        <v>0</v>
      </c>
      <c r="N8842" s="5" t="s">
        <v>5595</v>
      </c>
      <c r="O8842" s="5">
        <v>0</v>
      </c>
      <c r="P8842" s="5">
        <v>0</v>
      </c>
      <c r="Q8842" s="5">
        <v>0</v>
      </c>
      <c r="R8842" s="5" t="s">
        <v>32311</v>
      </c>
      <c r="Y8842" s="5" t="s">
        <v>32312</v>
      </c>
      <c r="Z8842" s="5" t="s">
        <v>16251</v>
      </c>
      <c r="AC8842" s="5" t="s">
        <v>149</v>
      </c>
      <c r="AD8842" s="5" t="s">
        <v>97</v>
      </c>
      <c r="AO8842" s="5" t="s">
        <v>157</v>
      </c>
      <c r="AP8842" s="5" t="s">
        <v>158</v>
      </c>
      <c r="BN8842" s="5">
        <f t="shared" si="166"/>
        <v>0</v>
      </c>
    </row>
    <row r="8843" spans="1:66" x14ac:dyDescent="0.35">
      <c r="A8843" s="5" t="s">
        <v>32313</v>
      </c>
      <c r="B8843" s="5" t="s">
        <v>313</v>
      </c>
      <c r="C8843" s="5" t="s">
        <v>149</v>
      </c>
      <c r="D8843" s="5" t="s">
        <v>32249</v>
      </c>
      <c r="E8843" s="5" t="s">
        <v>16235</v>
      </c>
      <c r="F8843" s="5" t="s">
        <v>245</v>
      </c>
      <c r="G8843" s="5" t="s">
        <v>32314</v>
      </c>
      <c r="H8843" s="5" t="s">
        <v>7735</v>
      </c>
      <c r="K8843" s="5">
        <v>0</v>
      </c>
      <c r="L8843" s="5">
        <v>0</v>
      </c>
      <c r="M8843" s="5">
        <v>0</v>
      </c>
      <c r="N8843" s="5" t="s">
        <v>5595</v>
      </c>
      <c r="O8843" s="5">
        <v>0</v>
      </c>
      <c r="P8843" s="5">
        <v>0</v>
      </c>
      <c r="Q8843" s="5">
        <v>0</v>
      </c>
      <c r="R8843" s="5" t="s">
        <v>32315</v>
      </c>
      <c r="Y8843" s="5" t="s">
        <v>32316</v>
      </c>
      <c r="Z8843" s="5" t="s">
        <v>16258</v>
      </c>
      <c r="AC8843" s="5" t="s">
        <v>149</v>
      </c>
      <c r="AD8843" s="5" t="s">
        <v>97</v>
      </c>
      <c r="AO8843" s="5" t="s">
        <v>157</v>
      </c>
      <c r="AP8843" s="5" t="s">
        <v>158</v>
      </c>
      <c r="BN8843" s="5">
        <f t="shared" si="166"/>
        <v>0</v>
      </c>
    </row>
    <row r="8844" spans="1:66" x14ac:dyDescent="0.35">
      <c r="A8844" s="5" t="s">
        <v>32317</v>
      </c>
      <c r="B8844" s="5" t="s">
        <v>313</v>
      </c>
      <c r="C8844" s="5" t="s">
        <v>149</v>
      </c>
      <c r="D8844" s="5" t="s">
        <v>32249</v>
      </c>
      <c r="E8844" s="5" t="s">
        <v>16235</v>
      </c>
      <c r="F8844" s="5" t="s">
        <v>245</v>
      </c>
      <c r="G8844" s="5" t="s">
        <v>32318</v>
      </c>
      <c r="H8844" s="5" t="s">
        <v>5924</v>
      </c>
      <c r="K8844" s="5">
        <v>0</v>
      </c>
      <c r="L8844" s="5">
        <v>0</v>
      </c>
      <c r="M8844" s="5">
        <v>0</v>
      </c>
      <c r="N8844" s="5" t="s">
        <v>5595</v>
      </c>
      <c r="O8844" s="5">
        <v>0</v>
      </c>
      <c r="P8844" s="5">
        <v>0</v>
      </c>
      <c r="Q8844" s="5">
        <v>0</v>
      </c>
      <c r="R8844" s="5" t="s">
        <v>32319</v>
      </c>
      <c r="Y8844" s="5" t="s">
        <v>32320</v>
      </c>
      <c r="Z8844" s="5" t="s">
        <v>16270</v>
      </c>
      <c r="AC8844" s="5" t="s">
        <v>149</v>
      </c>
      <c r="AD8844" s="5" t="s">
        <v>97</v>
      </c>
      <c r="AO8844" s="5" t="s">
        <v>157</v>
      </c>
      <c r="AP8844" s="5" t="s">
        <v>158</v>
      </c>
      <c r="BN8844" s="5">
        <f t="shared" si="166"/>
        <v>0</v>
      </c>
    </row>
    <row r="8845" spans="1:66" x14ac:dyDescent="0.35">
      <c r="A8845" s="5" t="s">
        <v>32321</v>
      </c>
      <c r="B8845" s="5" t="s">
        <v>313</v>
      </c>
      <c r="C8845" s="5" t="s">
        <v>149</v>
      </c>
      <c r="D8845" s="5" t="s">
        <v>32249</v>
      </c>
      <c r="E8845" s="5" t="s">
        <v>16235</v>
      </c>
      <c r="F8845" s="5" t="s">
        <v>245</v>
      </c>
      <c r="G8845" s="5" t="s">
        <v>32322</v>
      </c>
      <c r="H8845" s="5" t="s">
        <v>2079</v>
      </c>
      <c r="K8845" s="5">
        <v>0</v>
      </c>
      <c r="L8845" s="5">
        <v>0</v>
      </c>
      <c r="M8845" s="5">
        <v>0</v>
      </c>
      <c r="N8845" s="5" t="s">
        <v>5595</v>
      </c>
      <c r="O8845" s="5">
        <v>0</v>
      </c>
      <c r="P8845" s="5">
        <v>0</v>
      </c>
      <c r="Q8845" s="5">
        <v>0</v>
      </c>
      <c r="R8845" s="5" t="s">
        <v>32323</v>
      </c>
      <c r="Y8845" s="5" t="s">
        <v>32324</v>
      </c>
      <c r="Z8845" s="5" t="s">
        <v>16288</v>
      </c>
      <c r="AC8845" s="5" t="s">
        <v>149</v>
      </c>
      <c r="AD8845" s="5" t="s">
        <v>97</v>
      </c>
      <c r="AO8845" s="5" t="s">
        <v>157</v>
      </c>
      <c r="AP8845" s="5" t="s">
        <v>158</v>
      </c>
      <c r="BN8845" s="5">
        <f t="shared" si="166"/>
        <v>0</v>
      </c>
    </row>
    <row r="8846" spans="1:66" x14ac:dyDescent="0.35">
      <c r="A8846" s="5" t="s">
        <v>32325</v>
      </c>
      <c r="B8846" s="5" t="s">
        <v>313</v>
      </c>
      <c r="C8846" s="5" t="s">
        <v>149</v>
      </c>
      <c r="D8846" s="5" t="s">
        <v>32249</v>
      </c>
      <c r="G8846" s="5" t="s">
        <v>32326</v>
      </c>
      <c r="H8846" s="5" t="s">
        <v>5984</v>
      </c>
      <c r="K8846" s="5">
        <v>0</v>
      </c>
      <c r="L8846" s="5">
        <v>0</v>
      </c>
      <c r="M8846" s="5">
        <v>0</v>
      </c>
      <c r="N8846" s="5" t="s">
        <v>5595</v>
      </c>
      <c r="O8846" s="5">
        <v>0</v>
      </c>
      <c r="P8846" s="5">
        <v>0</v>
      </c>
      <c r="Q8846" s="5">
        <v>0</v>
      </c>
      <c r="R8846" s="5" t="s">
        <v>32327</v>
      </c>
      <c r="Y8846" s="5" t="s">
        <v>32328</v>
      </c>
      <c r="Z8846" s="5" t="s">
        <v>16302</v>
      </c>
      <c r="AC8846" s="5" t="s">
        <v>149</v>
      </c>
      <c r="AD8846" s="5" t="s">
        <v>97</v>
      </c>
      <c r="AO8846" s="5" t="s">
        <v>157</v>
      </c>
      <c r="AP8846" s="5" t="s">
        <v>158</v>
      </c>
      <c r="BN8846" s="5">
        <f t="shared" si="166"/>
        <v>0</v>
      </c>
    </row>
    <row r="8847" spans="1:66" x14ac:dyDescent="0.35">
      <c r="A8847" s="5" t="s">
        <v>32329</v>
      </c>
      <c r="B8847" s="5" t="s">
        <v>313</v>
      </c>
      <c r="C8847" s="5" t="s">
        <v>149</v>
      </c>
      <c r="D8847" s="5" t="s">
        <v>32249</v>
      </c>
      <c r="E8847" s="5" t="s">
        <v>16291</v>
      </c>
      <c r="F8847" s="5" t="s">
        <v>87</v>
      </c>
      <c r="G8847" s="5" t="s">
        <v>32330</v>
      </c>
      <c r="H8847" s="5" t="s">
        <v>89</v>
      </c>
      <c r="K8847" s="5">
        <v>0</v>
      </c>
      <c r="L8847" s="5">
        <v>0</v>
      </c>
      <c r="M8847" s="5">
        <v>0</v>
      </c>
      <c r="N8847" s="5" t="s">
        <v>5595</v>
      </c>
      <c r="O8847" s="5">
        <v>0</v>
      </c>
      <c r="P8847" s="5">
        <v>0</v>
      </c>
      <c r="Q8847" s="5">
        <v>0</v>
      </c>
      <c r="R8847" s="5" t="s">
        <v>32331</v>
      </c>
      <c r="Y8847" s="5" t="s">
        <v>32332</v>
      </c>
      <c r="Z8847" s="5" t="s">
        <v>17632</v>
      </c>
      <c r="AB8847" s="5" t="s">
        <v>87</v>
      </c>
      <c r="AC8847" s="5" t="s">
        <v>149</v>
      </c>
      <c r="AD8847" s="5" t="s">
        <v>97</v>
      </c>
      <c r="AO8847" s="5" t="s">
        <v>157</v>
      </c>
      <c r="AP8847" s="5" t="s">
        <v>158</v>
      </c>
      <c r="BN8847" s="5">
        <f t="shared" si="166"/>
        <v>0</v>
      </c>
    </row>
    <row r="8848" spans="1:66" x14ac:dyDescent="0.35">
      <c r="A8848" s="5" t="s">
        <v>32333</v>
      </c>
      <c r="B8848" s="5" t="s">
        <v>313</v>
      </c>
      <c r="C8848" s="5" t="s">
        <v>149</v>
      </c>
      <c r="D8848" s="5" t="s">
        <v>32249</v>
      </c>
      <c r="E8848" s="5" t="s">
        <v>16336</v>
      </c>
      <c r="F8848" s="5" t="s">
        <v>245</v>
      </c>
      <c r="G8848" s="5" t="s">
        <v>32334</v>
      </c>
      <c r="H8848" s="5" t="s">
        <v>14597</v>
      </c>
      <c r="K8848" s="5">
        <v>0</v>
      </c>
      <c r="L8848" s="5">
        <v>0</v>
      </c>
      <c r="M8848" s="5">
        <v>0</v>
      </c>
      <c r="N8848" s="5" t="s">
        <v>5595</v>
      </c>
      <c r="O8848" s="5">
        <v>0</v>
      </c>
      <c r="P8848" s="5">
        <v>0</v>
      </c>
      <c r="Q8848" s="5">
        <v>0</v>
      </c>
      <c r="R8848" s="5" t="s">
        <v>32335</v>
      </c>
      <c r="Y8848" s="5" t="s">
        <v>32336</v>
      </c>
      <c r="Z8848" s="5" t="s">
        <v>16346</v>
      </c>
      <c r="AC8848" s="5" t="s">
        <v>149</v>
      </c>
      <c r="AD8848" s="5" t="s">
        <v>97</v>
      </c>
      <c r="AO8848" s="5" t="s">
        <v>157</v>
      </c>
      <c r="AP8848" s="5" t="s">
        <v>158</v>
      </c>
      <c r="BN8848" s="5">
        <f t="shared" si="166"/>
        <v>0</v>
      </c>
    </row>
    <row r="8849" spans="1:66" x14ac:dyDescent="0.35">
      <c r="A8849" s="5" t="s">
        <v>32337</v>
      </c>
      <c r="B8849" s="5" t="s">
        <v>313</v>
      </c>
      <c r="C8849" s="5" t="s">
        <v>149</v>
      </c>
      <c r="D8849" s="5" t="s">
        <v>32249</v>
      </c>
      <c r="E8849" s="5" t="s">
        <v>16336</v>
      </c>
      <c r="F8849" s="5" t="s">
        <v>245</v>
      </c>
      <c r="G8849" s="5" t="s">
        <v>32338</v>
      </c>
      <c r="H8849" s="5" t="s">
        <v>2073</v>
      </c>
      <c r="K8849" s="5">
        <v>0</v>
      </c>
      <c r="L8849" s="5">
        <v>0</v>
      </c>
      <c r="M8849" s="5">
        <v>0</v>
      </c>
      <c r="N8849" s="5" t="s">
        <v>5595</v>
      </c>
      <c r="O8849" s="5">
        <v>0</v>
      </c>
      <c r="P8849" s="5">
        <v>0</v>
      </c>
      <c r="Q8849" s="5">
        <v>0</v>
      </c>
      <c r="R8849" s="5" t="s">
        <v>32339</v>
      </c>
      <c r="Y8849" s="5" t="s">
        <v>32340</v>
      </c>
      <c r="Z8849" s="5" t="s">
        <v>16383</v>
      </c>
      <c r="AC8849" s="5" t="s">
        <v>149</v>
      </c>
      <c r="AD8849" s="5" t="s">
        <v>97</v>
      </c>
      <c r="AO8849" s="5" t="s">
        <v>157</v>
      </c>
      <c r="AP8849" s="5" t="s">
        <v>158</v>
      </c>
      <c r="BN8849" s="5">
        <f t="shared" si="166"/>
        <v>0</v>
      </c>
    </row>
    <row r="8850" spans="1:66" x14ac:dyDescent="0.35">
      <c r="A8850" s="5" t="s">
        <v>32341</v>
      </c>
      <c r="B8850" s="5" t="s">
        <v>313</v>
      </c>
      <c r="C8850" s="5" t="s">
        <v>149</v>
      </c>
      <c r="D8850" s="5" t="s">
        <v>32249</v>
      </c>
      <c r="E8850" s="5" t="s">
        <v>16336</v>
      </c>
      <c r="F8850" s="5" t="s">
        <v>245</v>
      </c>
      <c r="G8850" s="5" t="s">
        <v>32342</v>
      </c>
      <c r="H8850" s="5" t="s">
        <v>7735</v>
      </c>
      <c r="K8850" s="5">
        <v>0</v>
      </c>
      <c r="L8850" s="5">
        <v>0</v>
      </c>
      <c r="M8850" s="5">
        <v>0</v>
      </c>
      <c r="N8850" s="5" t="s">
        <v>5595</v>
      </c>
      <c r="O8850" s="5">
        <v>0</v>
      </c>
      <c r="P8850" s="5">
        <v>0</v>
      </c>
      <c r="Q8850" s="5">
        <v>0</v>
      </c>
      <c r="R8850" s="5" t="s">
        <v>32343</v>
      </c>
      <c r="Y8850" s="5" t="s">
        <v>32344</v>
      </c>
      <c r="Z8850" s="5" t="s">
        <v>16358</v>
      </c>
      <c r="AC8850" s="5" t="s">
        <v>149</v>
      </c>
      <c r="AD8850" s="5" t="s">
        <v>97</v>
      </c>
      <c r="AO8850" s="5" t="s">
        <v>157</v>
      </c>
      <c r="AP8850" s="5" t="s">
        <v>158</v>
      </c>
      <c r="BN8850" s="5">
        <f t="shared" si="166"/>
        <v>0</v>
      </c>
    </row>
    <row r="8851" spans="1:66" x14ac:dyDescent="0.35">
      <c r="A8851" s="5" t="s">
        <v>32345</v>
      </c>
      <c r="B8851" s="5" t="s">
        <v>313</v>
      </c>
      <c r="C8851" s="5" t="s">
        <v>149</v>
      </c>
      <c r="D8851" s="5" t="s">
        <v>32249</v>
      </c>
      <c r="E8851" s="5" t="s">
        <v>16336</v>
      </c>
      <c r="F8851" s="5" t="s">
        <v>245</v>
      </c>
      <c r="G8851" s="5" t="s">
        <v>32346</v>
      </c>
      <c r="H8851" s="5" t="s">
        <v>14636</v>
      </c>
      <c r="K8851" s="5">
        <v>0</v>
      </c>
      <c r="L8851" s="5">
        <v>0</v>
      </c>
      <c r="M8851" s="5">
        <v>0</v>
      </c>
      <c r="N8851" s="5" t="s">
        <v>5595</v>
      </c>
      <c r="O8851" s="5">
        <v>0</v>
      </c>
      <c r="P8851" s="5">
        <v>0</v>
      </c>
      <c r="Q8851" s="5">
        <v>0</v>
      </c>
      <c r="R8851" s="5" t="s">
        <v>32347</v>
      </c>
      <c r="Y8851" s="5" t="s">
        <v>32348</v>
      </c>
      <c r="Z8851" s="5" t="s">
        <v>16377</v>
      </c>
      <c r="AC8851" s="5" t="s">
        <v>149</v>
      </c>
      <c r="AD8851" s="5" t="s">
        <v>97</v>
      </c>
      <c r="AO8851" s="5" t="s">
        <v>157</v>
      </c>
      <c r="AP8851" s="5" t="s">
        <v>158</v>
      </c>
      <c r="BN8851" s="5">
        <f t="shared" si="166"/>
        <v>0</v>
      </c>
    </row>
    <row r="8852" spans="1:66" x14ac:dyDescent="0.35">
      <c r="A8852" s="5" t="s">
        <v>32349</v>
      </c>
      <c r="B8852" s="5" t="s">
        <v>313</v>
      </c>
      <c r="C8852" s="5" t="s">
        <v>149</v>
      </c>
      <c r="D8852" s="5" t="s">
        <v>32249</v>
      </c>
      <c r="E8852" s="5" t="s">
        <v>16336</v>
      </c>
      <c r="F8852" s="5" t="s">
        <v>245</v>
      </c>
      <c r="G8852" s="5" t="s">
        <v>32350</v>
      </c>
      <c r="H8852" s="5" t="s">
        <v>2079</v>
      </c>
      <c r="K8852" s="5">
        <v>0</v>
      </c>
      <c r="L8852" s="5">
        <v>0</v>
      </c>
      <c r="M8852" s="5">
        <v>0</v>
      </c>
      <c r="N8852" s="5" t="s">
        <v>5595</v>
      </c>
      <c r="O8852" s="5">
        <v>0</v>
      </c>
      <c r="P8852" s="5">
        <v>0</v>
      </c>
      <c r="Q8852" s="5">
        <v>0</v>
      </c>
      <c r="R8852" s="5" t="s">
        <v>32351</v>
      </c>
      <c r="Y8852" s="5" t="s">
        <v>32352</v>
      </c>
      <c r="Z8852" s="5" t="s">
        <v>16390</v>
      </c>
      <c r="AC8852" s="5" t="s">
        <v>149</v>
      </c>
      <c r="AD8852" s="5" t="s">
        <v>97</v>
      </c>
      <c r="AO8852" s="5" t="s">
        <v>157</v>
      </c>
      <c r="AP8852" s="5" t="s">
        <v>158</v>
      </c>
      <c r="BN8852" s="5">
        <f t="shared" si="166"/>
        <v>0</v>
      </c>
    </row>
    <row r="8853" spans="1:66" x14ac:dyDescent="0.35">
      <c r="A8853" s="5" t="s">
        <v>32353</v>
      </c>
      <c r="B8853" s="5" t="s">
        <v>313</v>
      </c>
      <c r="C8853" s="5" t="s">
        <v>149</v>
      </c>
      <c r="D8853" s="5" t="s">
        <v>32249</v>
      </c>
      <c r="G8853" s="5" t="s">
        <v>32354</v>
      </c>
      <c r="H8853" s="5" t="s">
        <v>5984</v>
      </c>
      <c r="K8853" s="5">
        <v>0</v>
      </c>
      <c r="L8853" s="5">
        <v>0</v>
      </c>
      <c r="M8853" s="5">
        <v>0</v>
      </c>
      <c r="N8853" s="5" t="s">
        <v>5595</v>
      </c>
      <c r="O8853" s="5">
        <v>0</v>
      </c>
      <c r="P8853" s="5">
        <v>0</v>
      </c>
      <c r="Q8853" s="5">
        <v>0</v>
      </c>
      <c r="R8853" s="5" t="s">
        <v>32355</v>
      </c>
      <c r="Y8853" s="5" t="s">
        <v>32356</v>
      </c>
      <c r="Z8853" s="5" t="s">
        <v>16404</v>
      </c>
      <c r="AC8853" s="5" t="s">
        <v>149</v>
      </c>
      <c r="AD8853" s="5" t="s">
        <v>97</v>
      </c>
      <c r="AO8853" s="5" t="s">
        <v>157</v>
      </c>
      <c r="AP8853" s="5" t="s">
        <v>158</v>
      </c>
      <c r="BN8853" s="5">
        <f t="shared" si="166"/>
        <v>0</v>
      </c>
    </row>
    <row r="8854" spans="1:66" x14ac:dyDescent="0.35">
      <c r="A8854" s="5" t="s">
        <v>32357</v>
      </c>
      <c r="B8854" s="5" t="s">
        <v>313</v>
      </c>
      <c r="C8854" s="5" t="s">
        <v>149</v>
      </c>
      <c r="D8854" s="5" t="s">
        <v>32249</v>
      </c>
      <c r="E8854" s="5" t="s">
        <v>16393</v>
      </c>
      <c r="F8854" s="5" t="s">
        <v>87</v>
      </c>
      <c r="G8854" s="5" t="s">
        <v>32358</v>
      </c>
      <c r="H8854" s="5" t="s">
        <v>89</v>
      </c>
      <c r="K8854" s="5">
        <v>0</v>
      </c>
      <c r="L8854" s="5">
        <v>0</v>
      </c>
      <c r="M8854" s="5">
        <v>0</v>
      </c>
      <c r="N8854" s="5" t="s">
        <v>5595</v>
      </c>
      <c r="O8854" s="5">
        <v>0</v>
      </c>
      <c r="P8854" s="5">
        <v>0</v>
      </c>
      <c r="Q8854" s="5">
        <v>0</v>
      </c>
      <c r="R8854" s="5" t="s">
        <v>32359</v>
      </c>
      <c r="Y8854" s="5" t="s">
        <v>32360</v>
      </c>
      <c r="Z8854" s="5" t="s">
        <v>17638</v>
      </c>
      <c r="AB8854" s="5" t="s">
        <v>87</v>
      </c>
      <c r="AC8854" s="5" t="s">
        <v>149</v>
      </c>
      <c r="AD8854" s="5" t="s">
        <v>97</v>
      </c>
      <c r="AO8854" s="5" t="s">
        <v>157</v>
      </c>
      <c r="AP8854" s="5" t="s">
        <v>158</v>
      </c>
      <c r="BN8854" s="5">
        <f t="shared" si="166"/>
        <v>0</v>
      </c>
    </row>
    <row r="8855" spans="1:66" x14ac:dyDescent="0.35">
      <c r="A8855" s="5" t="s">
        <v>32361</v>
      </c>
      <c r="B8855" s="5" t="s">
        <v>313</v>
      </c>
      <c r="C8855" s="5" t="s">
        <v>149</v>
      </c>
      <c r="D8855" s="5" t="s">
        <v>32249</v>
      </c>
      <c r="E8855" s="5" t="s">
        <v>16436</v>
      </c>
      <c r="F8855" s="5" t="s">
        <v>245</v>
      </c>
      <c r="G8855" s="5" t="s">
        <v>32362</v>
      </c>
      <c r="H8855" s="5" t="s">
        <v>5625</v>
      </c>
      <c r="K8855" s="5">
        <v>0</v>
      </c>
      <c r="L8855" s="5">
        <v>0</v>
      </c>
      <c r="M8855" s="5">
        <v>0</v>
      </c>
      <c r="N8855" s="5" t="s">
        <v>5595</v>
      </c>
      <c r="O8855" s="5">
        <v>0</v>
      </c>
      <c r="P8855" s="5">
        <v>0</v>
      </c>
      <c r="Q8855" s="5">
        <v>0</v>
      </c>
      <c r="R8855" s="5" t="s">
        <v>32363</v>
      </c>
      <c r="Y8855" s="5" t="s">
        <v>32364</v>
      </c>
      <c r="Z8855" s="5" t="s">
        <v>16463</v>
      </c>
      <c r="AC8855" s="5" t="s">
        <v>149</v>
      </c>
      <c r="AD8855" s="5" t="s">
        <v>97</v>
      </c>
      <c r="AO8855" s="5" t="s">
        <v>157</v>
      </c>
      <c r="AP8855" s="5" t="s">
        <v>158</v>
      </c>
      <c r="BN8855" s="5">
        <f t="shared" si="166"/>
        <v>0</v>
      </c>
    </row>
    <row r="8856" spans="1:66" x14ac:dyDescent="0.35">
      <c r="A8856" s="5" t="s">
        <v>32365</v>
      </c>
      <c r="B8856" s="5" t="s">
        <v>83</v>
      </c>
      <c r="C8856" s="5" t="s">
        <v>149</v>
      </c>
      <c r="D8856" s="5" t="s">
        <v>31474</v>
      </c>
      <c r="E8856" s="5" t="s">
        <v>31475</v>
      </c>
      <c r="F8856" s="5" t="s">
        <v>87</v>
      </c>
      <c r="G8856" s="5" t="s">
        <v>32366</v>
      </c>
      <c r="H8856" s="5" t="s">
        <v>89</v>
      </c>
      <c r="K8856" s="5">
        <v>1</v>
      </c>
      <c r="L8856" s="5">
        <v>0</v>
      </c>
      <c r="M8856" s="5">
        <v>1</v>
      </c>
      <c r="N8856" s="5" t="s">
        <v>154</v>
      </c>
      <c r="O8856" s="5">
        <v>7.0442477876106198</v>
      </c>
      <c r="P8856" s="5">
        <v>0</v>
      </c>
      <c r="Q8856" s="5">
        <v>0</v>
      </c>
      <c r="R8856" s="5" t="s">
        <v>32367</v>
      </c>
      <c r="Y8856" s="5" t="s">
        <v>32368</v>
      </c>
      <c r="Z8856" s="5" t="s">
        <v>32369</v>
      </c>
      <c r="AB8856" s="5" t="s">
        <v>87</v>
      </c>
      <c r="AC8856" s="5" t="s">
        <v>149</v>
      </c>
      <c r="AD8856" s="5" t="s">
        <v>97</v>
      </c>
      <c r="AO8856" s="5" t="s">
        <v>157</v>
      </c>
      <c r="AP8856" s="5" t="s">
        <v>158</v>
      </c>
      <c r="BN8856" s="5">
        <f t="shared" si="166"/>
        <v>7.0442477876106198</v>
      </c>
    </row>
    <row r="8857" spans="1:66" x14ac:dyDescent="0.35">
      <c r="A8857" s="5" t="s">
        <v>32370</v>
      </c>
      <c r="B8857" s="5" t="s">
        <v>313</v>
      </c>
      <c r="C8857" s="5" t="s">
        <v>149</v>
      </c>
      <c r="D8857" s="5" t="s">
        <v>32249</v>
      </c>
      <c r="E8857" s="5" t="s">
        <v>16436</v>
      </c>
      <c r="F8857" s="5" t="s">
        <v>245</v>
      </c>
      <c r="G8857" s="5" t="s">
        <v>32371</v>
      </c>
      <c r="H8857" s="5" t="s">
        <v>2073</v>
      </c>
      <c r="K8857" s="5">
        <v>0</v>
      </c>
      <c r="L8857" s="5">
        <v>0</v>
      </c>
      <c r="M8857" s="5">
        <v>0</v>
      </c>
      <c r="N8857" s="5" t="s">
        <v>5595</v>
      </c>
      <c r="O8857" s="5">
        <v>0</v>
      </c>
      <c r="P8857" s="5">
        <v>0</v>
      </c>
      <c r="Q8857" s="5">
        <v>0</v>
      </c>
      <c r="R8857" s="5" t="s">
        <v>32372</v>
      </c>
      <c r="Y8857" s="5" t="s">
        <v>32373</v>
      </c>
      <c r="Z8857" s="5" t="s">
        <v>16481</v>
      </c>
      <c r="AC8857" s="5" t="s">
        <v>149</v>
      </c>
      <c r="AD8857" s="5" t="s">
        <v>97</v>
      </c>
      <c r="AO8857" s="5" t="s">
        <v>157</v>
      </c>
      <c r="AP8857" s="5" t="s">
        <v>158</v>
      </c>
      <c r="BN8857" s="5">
        <f t="shared" si="166"/>
        <v>0</v>
      </c>
    </row>
    <row r="8858" spans="1:66" x14ac:dyDescent="0.35">
      <c r="A8858" s="5" t="s">
        <v>32374</v>
      </c>
      <c r="B8858" s="5" t="s">
        <v>83</v>
      </c>
      <c r="C8858" s="5" t="s">
        <v>149</v>
      </c>
      <c r="D8858" s="5" t="s">
        <v>31474</v>
      </c>
      <c r="E8858" s="5" t="s">
        <v>31475</v>
      </c>
      <c r="F8858" s="5" t="s">
        <v>87</v>
      </c>
      <c r="G8858" s="5" t="s">
        <v>32375</v>
      </c>
      <c r="H8858" s="5" t="s">
        <v>89</v>
      </c>
      <c r="K8858" s="5">
        <v>1</v>
      </c>
      <c r="L8858" s="5">
        <v>1</v>
      </c>
      <c r="M8858" s="5">
        <v>0</v>
      </c>
      <c r="N8858" s="5" t="s">
        <v>90</v>
      </c>
      <c r="O8858" s="5">
        <v>7.0442477876106198</v>
      </c>
      <c r="P8858" s="5">
        <v>7.0442477876106198</v>
      </c>
      <c r="Q8858" s="5">
        <v>0</v>
      </c>
      <c r="R8858" s="5" t="s">
        <v>32376</v>
      </c>
      <c r="S8858" s="5" t="s">
        <v>226</v>
      </c>
      <c r="T8858" s="5" t="s">
        <v>226</v>
      </c>
      <c r="Y8858" s="5" t="s">
        <v>32377</v>
      </c>
      <c r="Z8858" s="5" t="s">
        <v>32378</v>
      </c>
      <c r="AB8858" s="5" t="s">
        <v>87</v>
      </c>
      <c r="AC8858" s="5" t="s">
        <v>149</v>
      </c>
      <c r="AD8858" s="5" t="s">
        <v>97</v>
      </c>
      <c r="AO8858" s="5" t="s">
        <v>98</v>
      </c>
      <c r="AP8858" s="5" t="s">
        <v>98</v>
      </c>
      <c r="AT8858" s="5" t="s">
        <v>98</v>
      </c>
      <c r="AX8858" s="5">
        <v>2023</v>
      </c>
      <c r="BA8858" s="5" t="s">
        <v>99</v>
      </c>
      <c r="BD8858" s="5">
        <v>6</v>
      </c>
      <c r="BN8858" s="5">
        <f t="shared" si="166"/>
        <v>7.0442477876106198</v>
      </c>
    </row>
    <row r="8859" spans="1:66" x14ac:dyDescent="0.35">
      <c r="A8859" s="5" t="s">
        <v>32379</v>
      </c>
      <c r="B8859" s="5" t="s">
        <v>313</v>
      </c>
      <c r="C8859" s="5" t="s">
        <v>149</v>
      </c>
      <c r="D8859" s="5" t="s">
        <v>32249</v>
      </c>
      <c r="E8859" s="5" t="s">
        <v>16436</v>
      </c>
      <c r="F8859" s="5" t="s">
        <v>245</v>
      </c>
      <c r="G8859" s="5" t="s">
        <v>32380</v>
      </c>
      <c r="H8859" s="5" t="s">
        <v>7735</v>
      </c>
      <c r="K8859" s="5">
        <v>0</v>
      </c>
      <c r="L8859" s="5">
        <v>0</v>
      </c>
      <c r="M8859" s="5">
        <v>0</v>
      </c>
      <c r="N8859" s="5" t="s">
        <v>5595</v>
      </c>
      <c r="O8859" s="5">
        <v>0</v>
      </c>
      <c r="P8859" s="5">
        <v>0</v>
      </c>
      <c r="Q8859" s="5">
        <v>0</v>
      </c>
      <c r="R8859" s="5" t="s">
        <v>32381</v>
      </c>
      <c r="Y8859" s="5" t="s">
        <v>32382</v>
      </c>
      <c r="Z8859" s="5" t="s">
        <v>16457</v>
      </c>
      <c r="AC8859" s="5" t="s">
        <v>149</v>
      </c>
      <c r="AD8859" s="5" t="s">
        <v>97</v>
      </c>
      <c r="AO8859" s="5" t="s">
        <v>157</v>
      </c>
      <c r="AP8859" s="5" t="s">
        <v>158</v>
      </c>
      <c r="BN8859" s="5">
        <f t="shared" si="166"/>
        <v>0</v>
      </c>
    </row>
    <row r="8860" spans="1:66" x14ac:dyDescent="0.35">
      <c r="A8860" s="5" t="s">
        <v>32383</v>
      </c>
      <c r="B8860" s="5" t="s">
        <v>83</v>
      </c>
      <c r="C8860" s="5" t="s">
        <v>149</v>
      </c>
      <c r="D8860" s="5" t="s">
        <v>31474</v>
      </c>
      <c r="E8860" s="5" t="s">
        <v>31475</v>
      </c>
      <c r="F8860" s="5" t="s">
        <v>87</v>
      </c>
      <c r="G8860" s="5" t="s">
        <v>32384</v>
      </c>
      <c r="H8860" s="5" t="s">
        <v>89</v>
      </c>
      <c r="K8860" s="5">
        <v>1</v>
      </c>
      <c r="L8860" s="5">
        <v>1</v>
      </c>
      <c r="M8860" s="5">
        <v>0</v>
      </c>
      <c r="N8860" s="5" t="s">
        <v>90</v>
      </c>
      <c r="O8860" s="5">
        <v>7.0442477876106198</v>
      </c>
      <c r="P8860" s="5">
        <v>7.0442477876106198</v>
      </c>
      <c r="Q8860" s="5">
        <v>0</v>
      </c>
      <c r="R8860" s="5" t="s">
        <v>32385</v>
      </c>
      <c r="S8860" s="5" t="s">
        <v>226</v>
      </c>
      <c r="T8860" s="5" t="s">
        <v>226</v>
      </c>
      <c r="Y8860" s="5" t="s">
        <v>32386</v>
      </c>
      <c r="Z8860" s="5" t="s">
        <v>32387</v>
      </c>
      <c r="AB8860" s="5" t="s">
        <v>87</v>
      </c>
      <c r="AC8860" s="5" t="s">
        <v>149</v>
      </c>
      <c r="AD8860" s="5" t="s">
        <v>97</v>
      </c>
      <c r="AO8860" s="5" t="s">
        <v>98</v>
      </c>
      <c r="AP8860" s="5" t="s">
        <v>98</v>
      </c>
      <c r="AT8860" s="5" t="s">
        <v>98</v>
      </c>
      <c r="AX8860" s="5">
        <v>2023</v>
      </c>
      <c r="BA8860" s="5" t="s">
        <v>99</v>
      </c>
      <c r="BD8860" s="5">
        <v>6</v>
      </c>
      <c r="BN8860" s="5">
        <f t="shared" si="166"/>
        <v>7.0442477876106198</v>
      </c>
    </row>
    <row r="8861" spans="1:66" x14ac:dyDescent="0.35">
      <c r="A8861" s="5" t="s">
        <v>32388</v>
      </c>
      <c r="B8861" s="5" t="s">
        <v>313</v>
      </c>
      <c r="C8861" s="5" t="s">
        <v>149</v>
      </c>
      <c r="D8861" s="5" t="s">
        <v>32249</v>
      </c>
      <c r="E8861" s="5" t="s">
        <v>16436</v>
      </c>
      <c r="F8861" s="5" t="s">
        <v>245</v>
      </c>
      <c r="G8861" s="5" t="s">
        <v>32389</v>
      </c>
      <c r="H8861" s="5" t="s">
        <v>14636</v>
      </c>
      <c r="K8861" s="5">
        <v>0</v>
      </c>
      <c r="L8861" s="5">
        <v>0</v>
      </c>
      <c r="M8861" s="5">
        <v>0</v>
      </c>
      <c r="N8861" s="5" t="s">
        <v>5595</v>
      </c>
      <c r="O8861" s="5">
        <v>0</v>
      </c>
      <c r="P8861" s="5">
        <v>0</v>
      </c>
      <c r="Q8861" s="5">
        <v>0</v>
      </c>
      <c r="R8861" s="5" t="s">
        <v>32390</v>
      </c>
      <c r="Y8861" s="5" t="s">
        <v>32391</v>
      </c>
      <c r="Z8861" s="5" t="s">
        <v>16475</v>
      </c>
      <c r="AC8861" s="5" t="s">
        <v>149</v>
      </c>
      <c r="AD8861" s="5" t="s">
        <v>97</v>
      </c>
      <c r="AO8861" s="5" t="s">
        <v>157</v>
      </c>
      <c r="AP8861" s="5" t="s">
        <v>158</v>
      </c>
      <c r="BN8861" s="5">
        <f t="shared" si="166"/>
        <v>0</v>
      </c>
    </row>
    <row r="8862" spans="1:66" x14ac:dyDescent="0.35">
      <c r="A8862" s="5" t="s">
        <v>32392</v>
      </c>
      <c r="B8862" s="5" t="s">
        <v>83</v>
      </c>
      <c r="C8862" s="5" t="s">
        <v>149</v>
      </c>
      <c r="D8862" s="5" t="s">
        <v>31627</v>
      </c>
      <c r="E8862" s="5" t="s">
        <v>31628</v>
      </c>
      <c r="F8862" s="5" t="s">
        <v>87</v>
      </c>
      <c r="G8862" s="5" t="s">
        <v>32393</v>
      </c>
      <c r="H8862" s="5" t="s">
        <v>89</v>
      </c>
      <c r="K8862" s="5">
        <v>1</v>
      </c>
      <c r="L8862" s="5">
        <v>1</v>
      </c>
      <c r="M8862" s="5">
        <v>0</v>
      </c>
      <c r="N8862" s="5" t="s">
        <v>90</v>
      </c>
      <c r="O8862" s="5">
        <v>7.0442477876106198</v>
      </c>
      <c r="P8862" s="5">
        <v>7.0442477876106198</v>
      </c>
      <c r="Q8862" s="5">
        <v>0</v>
      </c>
      <c r="R8862" s="5" t="s">
        <v>32394</v>
      </c>
      <c r="S8862" s="5" t="s">
        <v>226</v>
      </c>
      <c r="T8862" s="5" t="s">
        <v>226</v>
      </c>
      <c r="Y8862" s="5" t="s">
        <v>32395</v>
      </c>
      <c r="Z8862" s="5" t="s">
        <v>32396</v>
      </c>
      <c r="AB8862" s="5" t="s">
        <v>87</v>
      </c>
      <c r="AC8862" s="5" t="s">
        <v>149</v>
      </c>
      <c r="AD8862" s="5" t="s">
        <v>97</v>
      </c>
      <c r="AO8862" s="5" t="s">
        <v>98</v>
      </c>
      <c r="AP8862" s="5" t="s">
        <v>98</v>
      </c>
      <c r="AT8862" s="5" t="s">
        <v>98</v>
      </c>
      <c r="AX8862" s="5">
        <v>2023</v>
      </c>
      <c r="BA8862" s="5" t="s">
        <v>99</v>
      </c>
      <c r="BD8862" s="5">
        <v>6</v>
      </c>
      <c r="BN8862" s="5">
        <f t="shared" si="166"/>
        <v>7.0442477876106198</v>
      </c>
    </row>
    <row r="8863" spans="1:66" x14ac:dyDescent="0.35">
      <c r="A8863" s="5" t="s">
        <v>32397</v>
      </c>
      <c r="B8863" s="5" t="s">
        <v>313</v>
      </c>
      <c r="C8863" s="5" t="s">
        <v>149</v>
      </c>
      <c r="D8863" s="5" t="s">
        <v>32249</v>
      </c>
      <c r="E8863" s="5" t="s">
        <v>16436</v>
      </c>
      <c r="F8863" s="5" t="s">
        <v>245</v>
      </c>
      <c r="G8863" s="5" t="s">
        <v>32398</v>
      </c>
      <c r="H8863" s="5" t="s">
        <v>2079</v>
      </c>
      <c r="K8863" s="5">
        <v>0</v>
      </c>
      <c r="L8863" s="5">
        <v>0</v>
      </c>
      <c r="M8863" s="5">
        <v>0</v>
      </c>
      <c r="N8863" s="5" t="s">
        <v>5595</v>
      </c>
      <c r="O8863" s="5">
        <v>0</v>
      </c>
      <c r="P8863" s="5">
        <v>0</v>
      </c>
      <c r="Q8863" s="5">
        <v>0</v>
      </c>
      <c r="R8863" s="5" t="s">
        <v>32399</v>
      </c>
      <c r="Y8863" s="5" t="s">
        <v>32400</v>
      </c>
      <c r="Z8863" s="5" t="s">
        <v>16487</v>
      </c>
      <c r="AC8863" s="5" t="s">
        <v>149</v>
      </c>
      <c r="AD8863" s="5" t="s">
        <v>97</v>
      </c>
      <c r="AO8863" s="5" t="s">
        <v>157</v>
      </c>
      <c r="AP8863" s="5" t="s">
        <v>158</v>
      </c>
      <c r="BN8863" s="5">
        <f t="shared" si="166"/>
        <v>0</v>
      </c>
    </row>
    <row r="8864" spans="1:66" x14ac:dyDescent="0.35">
      <c r="A8864" s="5" t="s">
        <v>32401</v>
      </c>
      <c r="B8864" s="5" t="s">
        <v>83</v>
      </c>
      <c r="C8864" s="5" t="s">
        <v>149</v>
      </c>
      <c r="D8864" s="5" t="s">
        <v>31627</v>
      </c>
      <c r="E8864" s="5" t="s">
        <v>31628</v>
      </c>
      <c r="F8864" s="5" t="s">
        <v>87</v>
      </c>
      <c r="G8864" s="5" t="s">
        <v>32402</v>
      </c>
      <c r="H8864" s="5" t="s">
        <v>89</v>
      </c>
      <c r="K8864" s="5">
        <v>1</v>
      </c>
      <c r="L8864" s="5">
        <v>1</v>
      </c>
      <c r="M8864" s="5">
        <v>0</v>
      </c>
      <c r="N8864" s="5" t="s">
        <v>90</v>
      </c>
      <c r="O8864" s="5">
        <v>6.80530973451327</v>
      </c>
      <c r="P8864" s="5">
        <v>6.80530973451327</v>
      </c>
      <c r="Q8864" s="5">
        <v>0</v>
      </c>
      <c r="R8864" s="5" t="s">
        <v>32403</v>
      </c>
      <c r="S8864" s="5" t="s">
        <v>226</v>
      </c>
      <c r="T8864" s="5" t="s">
        <v>226</v>
      </c>
      <c r="Y8864" s="5" t="s">
        <v>32404</v>
      </c>
      <c r="Z8864" s="5" t="s">
        <v>32405</v>
      </c>
      <c r="AB8864" s="5" t="s">
        <v>87</v>
      </c>
      <c r="AC8864" s="5" t="s">
        <v>149</v>
      </c>
      <c r="AD8864" s="5" t="s">
        <v>97</v>
      </c>
      <c r="AO8864" s="5" t="s">
        <v>98</v>
      </c>
      <c r="AP8864" s="5" t="s">
        <v>98</v>
      </c>
      <c r="AT8864" s="5" t="s">
        <v>98</v>
      </c>
      <c r="AX8864" s="5">
        <v>2023</v>
      </c>
      <c r="BA8864" s="5" t="s">
        <v>99</v>
      </c>
      <c r="BD8864" s="5">
        <v>6</v>
      </c>
      <c r="BN8864" s="5">
        <f t="shared" si="166"/>
        <v>6.80530973451327</v>
      </c>
    </row>
    <row r="8865" spans="1:66" x14ac:dyDescent="0.35">
      <c r="A8865" s="5" t="s">
        <v>32406</v>
      </c>
      <c r="B8865" s="5" t="s">
        <v>313</v>
      </c>
      <c r="C8865" s="5" t="s">
        <v>149</v>
      </c>
      <c r="D8865" s="5" t="s">
        <v>32249</v>
      </c>
      <c r="G8865" s="5" t="s">
        <v>32407</v>
      </c>
      <c r="H8865" s="5" t="s">
        <v>16142</v>
      </c>
      <c r="K8865" s="5">
        <v>0</v>
      </c>
      <c r="L8865" s="5">
        <v>0</v>
      </c>
      <c r="M8865" s="5">
        <v>0</v>
      </c>
      <c r="N8865" s="5" t="s">
        <v>5595</v>
      </c>
      <c r="O8865" s="5">
        <v>0</v>
      </c>
      <c r="P8865" s="5">
        <v>0</v>
      </c>
      <c r="Q8865" s="5">
        <v>0</v>
      </c>
      <c r="R8865" s="5" t="s">
        <v>32408</v>
      </c>
      <c r="Y8865" s="5" t="s">
        <v>32409</v>
      </c>
      <c r="Z8865" s="5" t="s">
        <v>16495</v>
      </c>
      <c r="AC8865" s="5" t="s">
        <v>149</v>
      </c>
      <c r="AD8865" s="5" t="s">
        <v>97</v>
      </c>
      <c r="AO8865" s="5" t="s">
        <v>157</v>
      </c>
      <c r="AP8865" s="5" t="s">
        <v>158</v>
      </c>
      <c r="BN8865" s="5">
        <f t="shared" si="166"/>
        <v>0</v>
      </c>
    </row>
    <row r="8866" spans="1:66" x14ac:dyDescent="0.35">
      <c r="A8866" s="5" t="s">
        <v>32410</v>
      </c>
      <c r="B8866" s="5" t="s">
        <v>83</v>
      </c>
      <c r="C8866" s="5" t="s">
        <v>149</v>
      </c>
      <c r="D8866" s="5" t="s">
        <v>31474</v>
      </c>
      <c r="E8866" s="5" t="s">
        <v>31475</v>
      </c>
      <c r="F8866" s="5" t="s">
        <v>87</v>
      </c>
      <c r="G8866" s="5" t="s">
        <v>32411</v>
      </c>
      <c r="H8866" s="5" t="s">
        <v>2729</v>
      </c>
      <c r="K8866" s="5">
        <v>1</v>
      </c>
      <c r="L8866" s="5">
        <v>0</v>
      </c>
      <c r="M8866" s="5">
        <v>1</v>
      </c>
      <c r="N8866" s="5" t="s">
        <v>154</v>
      </c>
      <c r="O8866" s="5">
        <v>0.46902654867256599</v>
      </c>
      <c r="P8866" s="5">
        <v>0</v>
      </c>
      <c r="Q8866" s="5">
        <v>0</v>
      </c>
      <c r="R8866" s="5" t="s">
        <v>32412</v>
      </c>
      <c r="Y8866" s="5" t="s">
        <v>32413</v>
      </c>
      <c r="Z8866" s="5" t="s">
        <v>32414</v>
      </c>
      <c r="AB8866" s="5" t="s">
        <v>87</v>
      </c>
      <c r="AC8866" s="5" t="s">
        <v>149</v>
      </c>
      <c r="AD8866" s="5" t="s">
        <v>97</v>
      </c>
      <c r="AO8866" s="5" t="s">
        <v>157</v>
      </c>
      <c r="AP8866" s="5" t="s">
        <v>158</v>
      </c>
      <c r="BN8866" s="5">
        <f t="shared" si="166"/>
        <v>0.46902654867256599</v>
      </c>
    </row>
    <row r="8867" spans="1:66" x14ac:dyDescent="0.35">
      <c r="A8867" s="5" t="s">
        <v>32415</v>
      </c>
      <c r="B8867" s="5" t="s">
        <v>313</v>
      </c>
      <c r="C8867" s="5" t="s">
        <v>149</v>
      </c>
      <c r="D8867" s="5" t="s">
        <v>32249</v>
      </c>
      <c r="G8867" s="5" t="s">
        <v>32416</v>
      </c>
      <c r="H8867" s="5" t="s">
        <v>17647</v>
      </c>
      <c r="K8867" s="5">
        <v>0</v>
      </c>
      <c r="L8867" s="5">
        <v>0</v>
      </c>
      <c r="M8867" s="5">
        <v>0</v>
      </c>
      <c r="N8867" s="5" t="s">
        <v>5595</v>
      </c>
      <c r="O8867" s="5">
        <v>0</v>
      </c>
      <c r="P8867" s="5">
        <v>0</v>
      </c>
      <c r="Q8867" s="5">
        <v>0</v>
      </c>
      <c r="R8867" s="5" t="s">
        <v>32417</v>
      </c>
      <c r="Y8867" s="5" t="s">
        <v>32418</v>
      </c>
      <c r="Z8867" s="5" t="s">
        <v>17651</v>
      </c>
      <c r="AC8867" s="5" t="s">
        <v>149</v>
      </c>
      <c r="AD8867" s="5" t="s">
        <v>97</v>
      </c>
      <c r="AO8867" s="5" t="s">
        <v>157</v>
      </c>
      <c r="AP8867" s="5" t="s">
        <v>158</v>
      </c>
      <c r="BN8867" s="5">
        <f t="shared" si="166"/>
        <v>0</v>
      </c>
    </row>
    <row r="8868" spans="1:66" x14ac:dyDescent="0.35">
      <c r="A8868" s="5" t="s">
        <v>32419</v>
      </c>
      <c r="B8868" s="5" t="s">
        <v>83</v>
      </c>
      <c r="C8868" s="5" t="s">
        <v>149</v>
      </c>
      <c r="D8868" s="5" t="s">
        <v>31474</v>
      </c>
      <c r="E8868" s="5" t="s">
        <v>31475</v>
      </c>
      <c r="F8868" s="5" t="s">
        <v>87</v>
      </c>
      <c r="G8868" s="5" t="s">
        <v>32420</v>
      </c>
      <c r="H8868" s="5" t="s">
        <v>2729</v>
      </c>
      <c r="K8868" s="5">
        <v>1</v>
      </c>
      <c r="L8868" s="5">
        <v>1</v>
      </c>
      <c r="M8868" s="5">
        <v>0</v>
      </c>
      <c r="N8868" s="5" t="s">
        <v>90</v>
      </c>
      <c r="O8868" s="5">
        <v>0.46902654867256599</v>
      </c>
      <c r="P8868" s="5">
        <v>0.46902654867256599</v>
      </c>
      <c r="Q8868" s="5">
        <v>0</v>
      </c>
      <c r="R8868" s="5" t="s">
        <v>32421</v>
      </c>
      <c r="S8868" s="5" t="s">
        <v>226</v>
      </c>
      <c r="T8868" s="5" t="s">
        <v>226</v>
      </c>
      <c r="Y8868" s="5" t="s">
        <v>32422</v>
      </c>
      <c r="Z8868" s="5" t="s">
        <v>32423</v>
      </c>
      <c r="AB8868" s="5" t="s">
        <v>87</v>
      </c>
      <c r="AC8868" s="5" t="s">
        <v>149</v>
      </c>
      <c r="AD8868" s="5" t="s">
        <v>97</v>
      </c>
      <c r="AO8868" s="5" t="s">
        <v>98</v>
      </c>
      <c r="AP8868" s="5" t="s">
        <v>98</v>
      </c>
      <c r="AT8868" s="5" t="s">
        <v>98</v>
      </c>
      <c r="AX8868" s="5">
        <v>2023</v>
      </c>
      <c r="BA8868" s="5" t="s">
        <v>99</v>
      </c>
      <c r="BD8868" s="5">
        <v>6</v>
      </c>
      <c r="BN8868" s="5">
        <f t="shared" si="166"/>
        <v>0.46902654867256599</v>
      </c>
    </row>
    <row r="8869" spans="1:66" x14ac:dyDescent="0.35">
      <c r="A8869" s="5" t="s">
        <v>32424</v>
      </c>
      <c r="B8869" s="5" t="s">
        <v>313</v>
      </c>
      <c r="C8869" s="5" t="s">
        <v>149</v>
      </c>
      <c r="D8869" s="5" t="s">
        <v>32249</v>
      </c>
      <c r="G8869" s="5" t="s">
        <v>32425</v>
      </c>
      <c r="H8869" s="5" t="s">
        <v>16552</v>
      </c>
      <c r="K8869" s="5">
        <v>0</v>
      </c>
      <c r="L8869" s="5">
        <v>0</v>
      </c>
      <c r="M8869" s="5">
        <v>0</v>
      </c>
      <c r="N8869" s="5" t="s">
        <v>5595</v>
      </c>
      <c r="O8869" s="5">
        <v>0</v>
      </c>
      <c r="P8869" s="5">
        <v>0</v>
      </c>
      <c r="Q8869" s="5">
        <v>0</v>
      </c>
      <c r="R8869" s="5" t="s">
        <v>32426</v>
      </c>
      <c r="Y8869" s="5" t="s">
        <v>32427</v>
      </c>
      <c r="Z8869" s="5" t="s">
        <v>16556</v>
      </c>
      <c r="AC8869" s="5" t="s">
        <v>149</v>
      </c>
      <c r="AD8869" s="5" t="s">
        <v>97</v>
      </c>
      <c r="AO8869" s="5" t="s">
        <v>157</v>
      </c>
      <c r="AP8869" s="5" t="s">
        <v>158</v>
      </c>
      <c r="BN8869" s="5">
        <f t="shared" si="166"/>
        <v>0</v>
      </c>
    </row>
    <row r="8870" spans="1:66" x14ac:dyDescent="0.35">
      <c r="A8870" s="5" t="s">
        <v>32428</v>
      </c>
      <c r="B8870" s="5" t="s">
        <v>83</v>
      </c>
      <c r="C8870" s="5" t="s">
        <v>149</v>
      </c>
      <c r="D8870" s="5" t="s">
        <v>31474</v>
      </c>
      <c r="E8870" s="5" t="s">
        <v>31475</v>
      </c>
      <c r="F8870" s="5" t="s">
        <v>87</v>
      </c>
      <c r="G8870" s="5" t="s">
        <v>32429</v>
      </c>
      <c r="H8870" s="5" t="s">
        <v>2729</v>
      </c>
      <c r="K8870" s="5">
        <v>1</v>
      </c>
      <c r="L8870" s="5">
        <v>1</v>
      </c>
      <c r="M8870" s="5">
        <v>0</v>
      </c>
      <c r="N8870" s="5" t="s">
        <v>90</v>
      </c>
      <c r="O8870" s="5">
        <v>0.46902654867256599</v>
      </c>
      <c r="P8870" s="5">
        <v>0.46902654867256599</v>
      </c>
      <c r="Q8870" s="5">
        <v>0</v>
      </c>
      <c r="R8870" s="5" t="s">
        <v>32430</v>
      </c>
      <c r="S8870" s="5" t="s">
        <v>226</v>
      </c>
      <c r="T8870" s="5" t="s">
        <v>226</v>
      </c>
      <c r="Y8870" s="5" t="s">
        <v>32431</v>
      </c>
      <c r="Z8870" s="5" t="s">
        <v>32432</v>
      </c>
      <c r="AB8870" s="5" t="s">
        <v>87</v>
      </c>
      <c r="AC8870" s="5" t="s">
        <v>149</v>
      </c>
      <c r="AD8870" s="5" t="s">
        <v>97</v>
      </c>
      <c r="AO8870" s="5" t="s">
        <v>98</v>
      </c>
      <c r="AP8870" s="5" t="s">
        <v>98</v>
      </c>
      <c r="AT8870" s="5" t="s">
        <v>98</v>
      </c>
      <c r="AX8870" s="5">
        <v>2023</v>
      </c>
      <c r="BA8870" s="5" t="s">
        <v>99</v>
      </c>
      <c r="BD8870" s="5">
        <v>6</v>
      </c>
      <c r="BN8870" s="5">
        <f t="shared" si="166"/>
        <v>0.46902654867256599</v>
      </c>
    </row>
    <row r="8871" spans="1:66" x14ac:dyDescent="0.35">
      <c r="A8871" s="5" t="s">
        <v>32433</v>
      </c>
      <c r="B8871" s="5" t="s">
        <v>313</v>
      </c>
      <c r="C8871" s="5" t="s">
        <v>149</v>
      </c>
      <c r="D8871" s="5" t="s">
        <v>32249</v>
      </c>
      <c r="F8871" s="5" t="s">
        <v>87</v>
      </c>
      <c r="G8871" s="5" t="s">
        <v>32434</v>
      </c>
      <c r="H8871" s="5" t="s">
        <v>9829</v>
      </c>
      <c r="K8871" s="5">
        <v>0</v>
      </c>
      <c r="L8871" s="5">
        <v>0</v>
      </c>
      <c r="M8871" s="5">
        <v>0</v>
      </c>
      <c r="N8871" s="5" t="s">
        <v>5595</v>
      </c>
      <c r="O8871" s="5">
        <v>0</v>
      </c>
      <c r="P8871" s="5">
        <v>0</v>
      </c>
      <c r="Q8871" s="5">
        <v>0</v>
      </c>
      <c r="R8871" s="5" t="s">
        <v>32435</v>
      </c>
      <c r="Y8871" s="5" t="s">
        <v>32436</v>
      </c>
      <c r="Z8871" s="5" t="s">
        <v>16410</v>
      </c>
      <c r="AB8871" s="5" t="s">
        <v>87</v>
      </c>
      <c r="AC8871" s="5" t="s">
        <v>149</v>
      </c>
      <c r="AD8871" s="5" t="s">
        <v>97</v>
      </c>
      <c r="AO8871" s="5" t="s">
        <v>157</v>
      </c>
      <c r="AP8871" s="5" t="s">
        <v>158</v>
      </c>
      <c r="BN8871" s="5">
        <f t="shared" si="166"/>
        <v>0</v>
      </c>
    </row>
    <row r="8872" spans="1:66" x14ac:dyDescent="0.35">
      <c r="A8872" s="5" t="s">
        <v>32437</v>
      </c>
      <c r="B8872" s="5" t="s">
        <v>83</v>
      </c>
      <c r="C8872" s="5" t="s">
        <v>149</v>
      </c>
      <c r="D8872" s="5" t="s">
        <v>31627</v>
      </c>
      <c r="E8872" s="5" t="s">
        <v>31628</v>
      </c>
      <c r="F8872" s="5" t="s">
        <v>87</v>
      </c>
      <c r="G8872" s="5" t="s">
        <v>32438</v>
      </c>
      <c r="H8872" s="5" t="s">
        <v>2729</v>
      </c>
      <c r="K8872" s="5">
        <v>1</v>
      </c>
      <c r="L8872" s="5">
        <v>1</v>
      </c>
      <c r="M8872" s="5">
        <v>0</v>
      </c>
      <c r="N8872" s="5" t="s">
        <v>90</v>
      </c>
      <c r="O8872" s="5">
        <v>0.46902654867256599</v>
      </c>
      <c r="P8872" s="5">
        <v>0.46902654867256599</v>
      </c>
      <c r="Q8872" s="5">
        <v>0</v>
      </c>
      <c r="R8872" s="5" t="s">
        <v>32439</v>
      </c>
      <c r="S8872" s="5" t="s">
        <v>226</v>
      </c>
      <c r="T8872" s="5" t="s">
        <v>226</v>
      </c>
      <c r="Y8872" s="5" t="s">
        <v>32440</v>
      </c>
      <c r="Z8872" s="5" t="s">
        <v>32441</v>
      </c>
      <c r="AB8872" s="5" t="s">
        <v>87</v>
      </c>
      <c r="AC8872" s="5" t="s">
        <v>149</v>
      </c>
      <c r="AD8872" s="5" t="s">
        <v>97</v>
      </c>
      <c r="AO8872" s="5" t="s">
        <v>98</v>
      </c>
      <c r="AP8872" s="5" t="s">
        <v>98</v>
      </c>
      <c r="AT8872" s="5" t="s">
        <v>98</v>
      </c>
      <c r="AX8872" s="5">
        <v>2023</v>
      </c>
      <c r="BA8872" s="5" t="s">
        <v>99</v>
      </c>
      <c r="BD8872" s="5">
        <v>6</v>
      </c>
      <c r="BN8872" s="5">
        <f t="shared" si="166"/>
        <v>0.46902654867256599</v>
      </c>
    </row>
    <row r="8873" spans="1:66" x14ac:dyDescent="0.35">
      <c r="A8873" s="5" t="s">
        <v>32442</v>
      </c>
      <c r="B8873" s="5" t="s">
        <v>313</v>
      </c>
      <c r="C8873" s="5" t="s">
        <v>149</v>
      </c>
      <c r="D8873" s="5" t="s">
        <v>32249</v>
      </c>
      <c r="E8873" s="5" t="s">
        <v>15923</v>
      </c>
      <c r="F8873" s="5" t="s">
        <v>87</v>
      </c>
      <c r="G8873" s="5" t="s">
        <v>32443</v>
      </c>
      <c r="H8873" s="5" t="s">
        <v>153</v>
      </c>
      <c r="K8873" s="5">
        <v>0</v>
      </c>
      <c r="L8873" s="5">
        <v>0</v>
      </c>
      <c r="M8873" s="5">
        <v>0</v>
      </c>
      <c r="N8873" s="5" t="s">
        <v>5595</v>
      </c>
      <c r="O8873" s="5">
        <v>0</v>
      </c>
      <c r="P8873" s="5">
        <v>0</v>
      </c>
      <c r="Q8873" s="5">
        <v>0</v>
      </c>
      <c r="R8873" s="5" t="s">
        <v>32444</v>
      </c>
      <c r="Y8873" s="5" t="s">
        <v>32445</v>
      </c>
      <c r="Z8873" s="5" t="s">
        <v>15986</v>
      </c>
      <c r="AB8873" s="5" t="s">
        <v>87</v>
      </c>
      <c r="AC8873" s="5" t="s">
        <v>149</v>
      </c>
      <c r="AD8873" s="5" t="s">
        <v>97</v>
      </c>
      <c r="AO8873" s="5" t="s">
        <v>157</v>
      </c>
      <c r="AP8873" s="5" t="s">
        <v>158</v>
      </c>
      <c r="BN8873" s="5">
        <f t="shared" si="166"/>
        <v>0</v>
      </c>
    </row>
    <row r="8874" spans="1:66" x14ac:dyDescent="0.35">
      <c r="A8874" s="5" t="s">
        <v>32446</v>
      </c>
      <c r="B8874" s="5" t="s">
        <v>83</v>
      </c>
      <c r="C8874" s="5" t="s">
        <v>149</v>
      </c>
      <c r="D8874" s="5" t="s">
        <v>31627</v>
      </c>
      <c r="E8874" s="5" t="s">
        <v>31628</v>
      </c>
      <c r="F8874" s="5" t="s">
        <v>87</v>
      </c>
      <c r="G8874" s="5" t="s">
        <v>32447</v>
      </c>
      <c r="H8874" s="5" t="s">
        <v>16142</v>
      </c>
      <c r="K8874" s="5">
        <v>1</v>
      </c>
      <c r="L8874" s="5">
        <v>1</v>
      </c>
      <c r="M8874" s="5">
        <v>0</v>
      </c>
      <c r="N8874" s="5" t="s">
        <v>90</v>
      </c>
      <c r="O8874" s="5">
        <v>0.42477876106194701</v>
      </c>
      <c r="P8874" s="5">
        <v>0.42477876106194701</v>
      </c>
      <c r="Q8874" s="5">
        <v>0</v>
      </c>
      <c r="R8874" s="5" t="s">
        <v>32448</v>
      </c>
      <c r="S8874" s="5" t="s">
        <v>226</v>
      </c>
      <c r="T8874" s="5" t="s">
        <v>226</v>
      </c>
      <c r="Y8874" s="5" t="s">
        <v>32449</v>
      </c>
      <c r="Z8874" s="5" t="s">
        <v>32450</v>
      </c>
      <c r="AB8874" s="5" t="s">
        <v>87</v>
      </c>
      <c r="AC8874" s="5" t="s">
        <v>149</v>
      </c>
      <c r="AD8874" s="5" t="s">
        <v>97</v>
      </c>
      <c r="AO8874" s="5" t="s">
        <v>98</v>
      </c>
      <c r="AP8874" s="5" t="s">
        <v>98</v>
      </c>
      <c r="AT8874" s="5" t="s">
        <v>98</v>
      </c>
      <c r="AX8874" s="5">
        <v>2023</v>
      </c>
      <c r="BA8874" s="5" t="s">
        <v>99</v>
      </c>
      <c r="BD8874" s="5">
        <v>6</v>
      </c>
      <c r="BN8874" s="5">
        <f t="shared" si="166"/>
        <v>0.42477876106194701</v>
      </c>
    </row>
    <row r="8875" spans="1:66" x14ac:dyDescent="0.35">
      <c r="A8875" s="5" t="s">
        <v>32451</v>
      </c>
      <c r="B8875" s="5" t="s">
        <v>313</v>
      </c>
      <c r="C8875" s="5" t="s">
        <v>149</v>
      </c>
      <c r="D8875" s="5" t="s">
        <v>32249</v>
      </c>
      <c r="E8875" s="5" t="s">
        <v>16205</v>
      </c>
      <c r="F8875" s="5" t="s">
        <v>87</v>
      </c>
      <c r="G8875" s="5" t="s">
        <v>32452</v>
      </c>
      <c r="H8875" s="5" t="s">
        <v>153</v>
      </c>
      <c r="K8875" s="5">
        <v>0</v>
      </c>
      <c r="L8875" s="5">
        <v>0</v>
      </c>
      <c r="M8875" s="5">
        <v>0</v>
      </c>
      <c r="N8875" s="5" t="s">
        <v>5595</v>
      </c>
      <c r="O8875" s="5">
        <v>0</v>
      </c>
      <c r="P8875" s="5">
        <v>0</v>
      </c>
      <c r="Q8875" s="5">
        <v>0</v>
      </c>
      <c r="R8875" s="5" t="s">
        <v>32453</v>
      </c>
      <c r="Y8875" s="5" t="s">
        <v>32454</v>
      </c>
      <c r="Z8875" s="5" t="s">
        <v>16232</v>
      </c>
      <c r="AB8875" s="5" t="s">
        <v>87</v>
      </c>
      <c r="AC8875" s="5" t="s">
        <v>149</v>
      </c>
      <c r="AD8875" s="5" t="s">
        <v>97</v>
      </c>
      <c r="AO8875" s="5" t="s">
        <v>157</v>
      </c>
      <c r="AP8875" s="5" t="s">
        <v>158</v>
      </c>
      <c r="BN8875" s="5">
        <f t="shared" si="166"/>
        <v>0</v>
      </c>
    </row>
    <row r="8876" spans="1:66" x14ac:dyDescent="0.35">
      <c r="A8876" s="5" t="s">
        <v>32455</v>
      </c>
      <c r="B8876" s="5" t="s">
        <v>313</v>
      </c>
      <c r="C8876" s="5" t="s">
        <v>149</v>
      </c>
      <c r="D8876" s="5" t="s">
        <v>32249</v>
      </c>
      <c r="E8876" s="5" t="s">
        <v>16305</v>
      </c>
      <c r="F8876" s="5" t="s">
        <v>87</v>
      </c>
      <c r="G8876" s="5" t="s">
        <v>32456</v>
      </c>
      <c r="H8876" s="5" t="s">
        <v>153</v>
      </c>
      <c r="K8876" s="5">
        <v>0</v>
      </c>
      <c r="L8876" s="5">
        <v>0</v>
      </c>
      <c r="M8876" s="5">
        <v>0</v>
      </c>
      <c r="N8876" s="5" t="s">
        <v>5595</v>
      </c>
      <c r="O8876" s="5">
        <v>0</v>
      </c>
      <c r="P8876" s="5">
        <v>0</v>
      </c>
      <c r="Q8876" s="5">
        <v>0</v>
      </c>
      <c r="R8876" s="5" t="s">
        <v>32457</v>
      </c>
      <c r="Y8876" s="5" t="s">
        <v>32458</v>
      </c>
      <c r="Z8876" s="5" t="s">
        <v>16333</v>
      </c>
      <c r="AB8876" s="5" t="s">
        <v>87</v>
      </c>
      <c r="AC8876" s="5" t="s">
        <v>149</v>
      </c>
      <c r="AD8876" s="5" t="s">
        <v>97</v>
      </c>
      <c r="AO8876" s="5" t="s">
        <v>157</v>
      </c>
      <c r="AP8876" s="5" t="s">
        <v>158</v>
      </c>
      <c r="BN8876" s="5">
        <f t="shared" si="166"/>
        <v>0</v>
      </c>
    </row>
    <row r="8877" spans="1:66" x14ac:dyDescent="0.35">
      <c r="A8877" s="5" t="s">
        <v>32459</v>
      </c>
      <c r="B8877" s="5" t="s">
        <v>313</v>
      </c>
      <c r="C8877" s="5" t="s">
        <v>149</v>
      </c>
      <c r="D8877" s="5" t="s">
        <v>32249</v>
      </c>
      <c r="E8877" s="5" t="s">
        <v>16407</v>
      </c>
      <c r="F8877" s="5" t="s">
        <v>87</v>
      </c>
      <c r="G8877" s="5" t="s">
        <v>32460</v>
      </c>
      <c r="H8877" s="5" t="s">
        <v>153</v>
      </c>
      <c r="K8877" s="5">
        <v>0</v>
      </c>
      <c r="L8877" s="5">
        <v>0</v>
      </c>
      <c r="M8877" s="5">
        <v>0</v>
      </c>
      <c r="N8877" s="5" t="s">
        <v>5595</v>
      </c>
      <c r="O8877" s="5">
        <v>0</v>
      </c>
      <c r="P8877" s="5">
        <v>0</v>
      </c>
      <c r="Q8877" s="5">
        <v>0</v>
      </c>
      <c r="R8877" s="5" t="s">
        <v>32461</v>
      </c>
      <c r="Y8877" s="5" t="s">
        <v>32462</v>
      </c>
      <c r="Z8877" s="5" t="s">
        <v>16433</v>
      </c>
      <c r="AB8877" s="5" t="s">
        <v>87</v>
      </c>
      <c r="AC8877" s="5" t="s">
        <v>149</v>
      </c>
      <c r="AD8877" s="5" t="s">
        <v>97</v>
      </c>
      <c r="AO8877" s="5" t="s">
        <v>157</v>
      </c>
      <c r="AP8877" s="5" t="s">
        <v>158</v>
      </c>
      <c r="BN8877" s="5">
        <f t="shared" si="166"/>
        <v>0</v>
      </c>
    </row>
    <row r="8878" spans="1:66" x14ac:dyDescent="0.35">
      <c r="A8878" s="13" t="s">
        <v>32463</v>
      </c>
      <c r="B8878" s="13" t="s">
        <v>313</v>
      </c>
      <c r="C8878" s="13" t="s">
        <v>149</v>
      </c>
      <c r="D8878" s="13" t="s">
        <v>32249</v>
      </c>
      <c r="E8878" s="13" t="s">
        <v>17390</v>
      </c>
      <c r="F8878" s="13" t="s">
        <v>221</v>
      </c>
      <c r="G8878" s="13" t="s">
        <v>32464</v>
      </c>
      <c r="H8878" s="13" t="s">
        <v>17392</v>
      </c>
      <c r="I8878" s="13"/>
      <c r="J8878" s="13"/>
      <c r="K8878" s="13">
        <v>0</v>
      </c>
      <c r="L8878" s="13">
        <v>0</v>
      </c>
      <c r="M8878" s="13">
        <v>0</v>
      </c>
      <c r="N8878" s="13" t="s">
        <v>5595</v>
      </c>
      <c r="O8878" s="13">
        <v>0</v>
      </c>
      <c r="P8878" s="13">
        <v>0</v>
      </c>
      <c r="Q8878" s="13">
        <v>0</v>
      </c>
      <c r="R8878" s="13" t="s">
        <v>32465</v>
      </c>
      <c r="S8878" s="13"/>
      <c r="T8878" s="13"/>
      <c r="U8878" s="13"/>
      <c r="V8878" s="13"/>
      <c r="W8878" s="13"/>
      <c r="X8878" s="13"/>
      <c r="Y8878" s="13" t="s">
        <v>32466</v>
      </c>
      <c r="Z8878" s="13" t="s">
        <v>17397</v>
      </c>
      <c r="AA8878" s="13"/>
      <c r="AB8878" s="13" t="s">
        <v>221</v>
      </c>
      <c r="AC8878" s="13" t="s">
        <v>149</v>
      </c>
      <c r="AD8878" s="13" t="s">
        <v>216</v>
      </c>
      <c r="AE8878" s="13"/>
      <c r="AF8878" s="13"/>
      <c r="AG8878" s="13"/>
      <c r="AH8878" s="13"/>
      <c r="AI8878" s="13"/>
      <c r="AJ8878" s="13"/>
      <c r="AK8878" s="13"/>
      <c r="AL8878" s="13"/>
      <c r="AM8878" s="13"/>
      <c r="AN8878" s="13"/>
      <c r="AO8878" s="13" t="s">
        <v>157</v>
      </c>
      <c r="AP8878" s="13" t="s">
        <v>158</v>
      </c>
      <c r="AQ8878" s="13"/>
      <c r="AR8878" s="13"/>
      <c r="AS8878" s="13"/>
      <c r="AT8878" s="13"/>
      <c r="AU8878" s="13"/>
      <c r="AV8878" s="13"/>
      <c r="AW8878" s="13"/>
      <c r="AX8878" s="13"/>
      <c r="AY8878" s="13"/>
      <c r="AZ8878" s="13"/>
      <c r="BA8878" s="13"/>
      <c r="BB8878" s="13"/>
      <c r="BC8878" s="13"/>
      <c r="BD8878" s="13"/>
      <c r="BE8878" s="13"/>
      <c r="BF8878" s="13"/>
      <c r="BG8878" s="13"/>
      <c r="BH8878" s="13"/>
      <c r="BI8878" s="13"/>
      <c r="BJ8878" s="13"/>
      <c r="BK8878" s="13"/>
      <c r="BN8878" s="5">
        <f t="shared" si="166"/>
        <v>0</v>
      </c>
    </row>
    <row r="8879" spans="1:66" x14ac:dyDescent="0.35">
      <c r="A8879" s="5" t="s">
        <v>32467</v>
      </c>
      <c r="B8879" s="5" t="s">
        <v>313</v>
      </c>
      <c r="C8879" s="5" t="s">
        <v>149</v>
      </c>
      <c r="D8879" s="5" t="s">
        <v>32468</v>
      </c>
      <c r="E8879" s="5" t="s">
        <v>16612</v>
      </c>
      <c r="F8879" s="5" t="s">
        <v>245</v>
      </c>
      <c r="G8879" s="5" t="s">
        <v>32469</v>
      </c>
      <c r="H8879" s="5" t="s">
        <v>14597</v>
      </c>
      <c r="K8879" s="5">
        <v>0</v>
      </c>
      <c r="L8879" s="5">
        <v>0</v>
      </c>
      <c r="M8879" s="5">
        <v>0</v>
      </c>
      <c r="N8879" s="5" t="s">
        <v>5595</v>
      </c>
      <c r="O8879" s="5">
        <v>0</v>
      </c>
      <c r="P8879" s="5">
        <v>0</v>
      </c>
      <c r="Q8879" s="5">
        <v>0</v>
      </c>
      <c r="R8879" s="5" t="s">
        <v>32470</v>
      </c>
      <c r="Y8879" s="5" t="s">
        <v>32471</v>
      </c>
      <c r="Z8879" s="5" t="s">
        <v>16617</v>
      </c>
      <c r="AC8879" s="5" t="s">
        <v>149</v>
      </c>
      <c r="AD8879" s="5" t="s">
        <v>97</v>
      </c>
      <c r="AO8879" s="5" t="s">
        <v>157</v>
      </c>
      <c r="AP8879" s="5" t="s">
        <v>158</v>
      </c>
      <c r="BN8879" s="5">
        <f t="shared" si="166"/>
        <v>0</v>
      </c>
    </row>
    <row r="8880" spans="1:66" x14ac:dyDescent="0.35">
      <c r="A8880" s="5" t="s">
        <v>32472</v>
      </c>
      <c r="B8880" s="5" t="s">
        <v>313</v>
      </c>
      <c r="C8880" s="5" t="s">
        <v>149</v>
      </c>
      <c r="D8880" s="5" t="s">
        <v>32468</v>
      </c>
      <c r="E8880" s="5" t="s">
        <v>16612</v>
      </c>
      <c r="F8880" s="5" t="s">
        <v>245</v>
      </c>
      <c r="G8880" s="5" t="s">
        <v>32473</v>
      </c>
      <c r="H8880" s="5" t="s">
        <v>2073</v>
      </c>
      <c r="K8880" s="5">
        <v>0</v>
      </c>
      <c r="L8880" s="5">
        <v>0</v>
      </c>
      <c r="M8880" s="5">
        <v>0</v>
      </c>
      <c r="N8880" s="5" t="s">
        <v>5595</v>
      </c>
      <c r="O8880" s="5">
        <v>0</v>
      </c>
      <c r="P8880" s="5">
        <v>0</v>
      </c>
      <c r="Q8880" s="5">
        <v>0</v>
      </c>
      <c r="R8880" s="5" t="s">
        <v>32474</v>
      </c>
      <c r="Y8880" s="5" t="s">
        <v>32475</v>
      </c>
      <c r="Z8880" s="5" t="s">
        <v>16660</v>
      </c>
      <c r="AC8880" s="5" t="s">
        <v>149</v>
      </c>
      <c r="AD8880" s="5" t="s">
        <v>97</v>
      </c>
      <c r="AO8880" s="5" t="s">
        <v>157</v>
      </c>
      <c r="AP8880" s="5" t="s">
        <v>158</v>
      </c>
      <c r="BN8880" s="5">
        <f t="shared" si="166"/>
        <v>0</v>
      </c>
    </row>
    <row r="8881" spans="1:66" x14ac:dyDescent="0.35">
      <c r="A8881" s="5" t="s">
        <v>32476</v>
      </c>
      <c r="B8881" s="5" t="s">
        <v>313</v>
      </c>
      <c r="C8881" s="5" t="s">
        <v>149</v>
      </c>
      <c r="D8881" s="5" t="s">
        <v>32468</v>
      </c>
      <c r="E8881" s="5" t="s">
        <v>16612</v>
      </c>
      <c r="F8881" s="5" t="s">
        <v>245</v>
      </c>
      <c r="G8881" s="5" t="s">
        <v>32477</v>
      </c>
      <c r="H8881" s="5" t="s">
        <v>2079</v>
      </c>
      <c r="K8881" s="5">
        <v>0</v>
      </c>
      <c r="L8881" s="5">
        <v>0</v>
      </c>
      <c r="M8881" s="5">
        <v>0</v>
      </c>
      <c r="N8881" s="5" t="s">
        <v>5595</v>
      </c>
      <c r="O8881" s="5">
        <v>0</v>
      </c>
      <c r="P8881" s="5">
        <v>0</v>
      </c>
      <c r="Q8881" s="5">
        <v>0</v>
      </c>
      <c r="R8881" s="5" t="s">
        <v>32478</v>
      </c>
      <c r="Y8881" s="5" t="s">
        <v>32479</v>
      </c>
      <c r="Z8881" s="5" t="s">
        <v>16666</v>
      </c>
      <c r="AC8881" s="5" t="s">
        <v>149</v>
      </c>
      <c r="AD8881" s="5" t="s">
        <v>97</v>
      </c>
      <c r="AO8881" s="5" t="s">
        <v>157</v>
      </c>
      <c r="AP8881" s="5" t="s">
        <v>158</v>
      </c>
      <c r="BN8881" s="5">
        <f t="shared" si="166"/>
        <v>0</v>
      </c>
    </row>
    <row r="8882" spans="1:66" x14ac:dyDescent="0.35">
      <c r="A8882" s="5" t="s">
        <v>32480</v>
      </c>
      <c r="B8882" s="5" t="s">
        <v>313</v>
      </c>
      <c r="C8882" s="5" t="s">
        <v>149</v>
      </c>
      <c r="D8882" s="5" t="s">
        <v>32468</v>
      </c>
      <c r="E8882" s="5" t="s">
        <v>16612</v>
      </c>
      <c r="F8882" s="5" t="s">
        <v>245</v>
      </c>
      <c r="G8882" s="5" t="s">
        <v>32481</v>
      </c>
      <c r="H8882" s="5" t="s">
        <v>5924</v>
      </c>
      <c r="K8882" s="5">
        <v>0</v>
      </c>
      <c r="L8882" s="5">
        <v>0</v>
      </c>
      <c r="M8882" s="5">
        <v>0</v>
      </c>
      <c r="N8882" s="5" t="s">
        <v>5595</v>
      </c>
      <c r="O8882" s="5">
        <v>0</v>
      </c>
      <c r="P8882" s="5">
        <v>0</v>
      </c>
      <c r="Q8882" s="5">
        <v>0</v>
      </c>
      <c r="R8882" s="5" t="s">
        <v>32482</v>
      </c>
      <c r="Y8882" s="5" t="s">
        <v>32483</v>
      </c>
      <c r="Z8882" s="5" t="s">
        <v>16648</v>
      </c>
      <c r="AC8882" s="5" t="s">
        <v>149</v>
      </c>
      <c r="AD8882" s="5" t="s">
        <v>97</v>
      </c>
      <c r="AO8882" s="5" t="s">
        <v>157</v>
      </c>
      <c r="AP8882" s="5" t="s">
        <v>158</v>
      </c>
      <c r="BN8882" s="5">
        <f t="shared" si="166"/>
        <v>0</v>
      </c>
    </row>
    <row r="8883" spans="1:66" x14ac:dyDescent="0.35">
      <c r="A8883" s="5" t="s">
        <v>32484</v>
      </c>
      <c r="B8883" s="5" t="s">
        <v>313</v>
      </c>
      <c r="C8883" s="5" t="s">
        <v>149</v>
      </c>
      <c r="D8883" s="5" t="s">
        <v>32468</v>
      </c>
      <c r="E8883" s="5" t="s">
        <v>16612</v>
      </c>
      <c r="F8883" s="5" t="s">
        <v>245</v>
      </c>
      <c r="G8883" s="5" t="s">
        <v>32485</v>
      </c>
      <c r="H8883" s="5" t="s">
        <v>5984</v>
      </c>
      <c r="K8883" s="5">
        <v>0</v>
      </c>
      <c r="L8883" s="5">
        <v>0</v>
      </c>
      <c r="M8883" s="5">
        <v>0</v>
      </c>
      <c r="N8883" s="5" t="s">
        <v>5595</v>
      </c>
      <c r="O8883" s="5">
        <v>0</v>
      </c>
      <c r="P8883" s="5">
        <v>0</v>
      </c>
      <c r="Q8883" s="5">
        <v>0</v>
      </c>
      <c r="R8883" s="5" t="s">
        <v>32486</v>
      </c>
      <c r="Y8883" s="5" t="s">
        <v>32487</v>
      </c>
      <c r="Z8883" s="5" t="s">
        <v>16672</v>
      </c>
      <c r="AC8883" s="5" t="s">
        <v>149</v>
      </c>
      <c r="AD8883" s="5" t="s">
        <v>97</v>
      </c>
      <c r="AO8883" s="5" t="s">
        <v>157</v>
      </c>
      <c r="AP8883" s="5" t="s">
        <v>158</v>
      </c>
      <c r="BN8883" s="5">
        <f t="shared" si="166"/>
        <v>0</v>
      </c>
    </row>
    <row r="8884" spans="1:66" x14ac:dyDescent="0.35">
      <c r="A8884" s="5" t="s">
        <v>32488</v>
      </c>
      <c r="B8884" s="5" t="s">
        <v>313</v>
      </c>
      <c r="C8884" s="5" t="s">
        <v>149</v>
      </c>
      <c r="D8884" s="5" t="s">
        <v>32468</v>
      </c>
      <c r="E8884" s="5" t="s">
        <v>16612</v>
      </c>
      <c r="F8884" s="5" t="s">
        <v>245</v>
      </c>
      <c r="G8884" s="5" t="s">
        <v>32489</v>
      </c>
      <c r="H8884" s="5" t="s">
        <v>7735</v>
      </c>
      <c r="K8884" s="5">
        <v>0</v>
      </c>
      <c r="L8884" s="5">
        <v>0</v>
      </c>
      <c r="M8884" s="5">
        <v>0</v>
      </c>
      <c r="N8884" s="5" t="s">
        <v>5595</v>
      </c>
      <c r="O8884" s="5">
        <v>0</v>
      </c>
      <c r="P8884" s="5">
        <v>0</v>
      </c>
      <c r="Q8884" s="5">
        <v>0</v>
      </c>
      <c r="R8884" s="5" t="s">
        <v>32490</v>
      </c>
      <c r="Y8884" s="5" t="s">
        <v>32491</v>
      </c>
      <c r="Z8884" s="5" t="s">
        <v>16633</v>
      </c>
      <c r="AC8884" s="5" t="s">
        <v>149</v>
      </c>
      <c r="AD8884" s="5" t="s">
        <v>97</v>
      </c>
      <c r="AO8884" s="5" t="s">
        <v>157</v>
      </c>
      <c r="AP8884" s="5" t="s">
        <v>158</v>
      </c>
      <c r="BN8884" s="5">
        <f t="shared" si="166"/>
        <v>0</v>
      </c>
    </row>
    <row r="8885" spans="1:66" x14ac:dyDescent="0.35">
      <c r="A8885" s="5" t="s">
        <v>32492</v>
      </c>
      <c r="B8885" s="5" t="s">
        <v>313</v>
      </c>
      <c r="C8885" s="5" t="s">
        <v>149</v>
      </c>
      <c r="D8885" s="5" t="s">
        <v>32468</v>
      </c>
      <c r="E8885" s="5" t="s">
        <v>17654</v>
      </c>
      <c r="F8885" s="5" t="s">
        <v>87</v>
      </c>
      <c r="G8885" s="5" t="s">
        <v>32493</v>
      </c>
      <c r="H8885" s="5" t="s">
        <v>16142</v>
      </c>
      <c r="K8885" s="5">
        <v>0</v>
      </c>
      <c r="L8885" s="5">
        <v>0</v>
      </c>
      <c r="M8885" s="5">
        <v>0</v>
      </c>
      <c r="N8885" s="5" t="s">
        <v>5595</v>
      </c>
      <c r="O8885" s="5">
        <v>0</v>
      </c>
      <c r="P8885" s="5">
        <v>0</v>
      </c>
      <c r="Q8885" s="5">
        <v>0</v>
      </c>
      <c r="R8885" s="5" t="s">
        <v>32494</v>
      </c>
      <c r="Y8885" s="5" t="s">
        <v>32495</v>
      </c>
      <c r="Z8885" s="5" t="s">
        <v>17700</v>
      </c>
      <c r="AB8885" s="5" t="s">
        <v>87</v>
      </c>
      <c r="AC8885" s="5" t="s">
        <v>149</v>
      </c>
      <c r="AD8885" s="5" t="s">
        <v>97</v>
      </c>
      <c r="AO8885" s="5" t="s">
        <v>157</v>
      </c>
      <c r="AP8885" s="5" t="s">
        <v>158</v>
      </c>
      <c r="BN8885" s="5">
        <f t="shared" si="166"/>
        <v>0</v>
      </c>
    </row>
    <row r="8886" spans="1:66" x14ac:dyDescent="0.35">
      <c r="A8886" s="5" t="s">
        <v>32496</v>
      </c>
      <c r="B8886" s="5" t="s">
        <v>313</v>
      </c>
      <c r="C8886" s="5" t="s">
        <v>149</v>
      </c>
      <c r="D8886" s="5" t="s">
        <v>32468</v>
      </c>
      <c r="E8886" s="5" t="s">
        <v>16675</v>
      </c>
      <c r="F8886" s="5" t="s">
        <v>245</v>
      </c>
      <c r="G8886" s="5" t="s">
        <v>32497</v>
      </c>
      <c r="H8886" s="5" t="s">
        <v>14597</v>
      </c>
      <c r="K8886" s="5">
        <v>0</v>
      </c>
      <c r="L8886" s="5">
        <v>0</v>
      </c>
      <c r="M8886" s="5">
        <v>0</v>
      </c>
      <c r="N8886" s="5" t="s">
        <v>5595</v>
      </c>
      <c r="O8886" s="5">
        <v>0</v>
      </c>
      <c r="P8886" s="5">
        <v>0</v>
      </c>
      <c r="Q8886" s="5">
        <v>0</v>
      </c>
      <c r="R8886" s="5" t="s">
        <v>32498</v>
      </c>
      <c r="Y8886" s="5" t="s">
        <v>32499</v>
      </c>
      <c r="Z8886" s="5" t="s">
        <v>16680</v>
      </c>
      <c r="AC8886" s="5" t="s">
        <v>149</v>
      </c>
      <c r="AD8886" s="5" t="s">
        <v>97</v>
      </c>
      <c r="AO8886" s="5" t="s">
        <v>157</v>
      </c>
      <c r="AP8886" s="5" t="s">
        <v>158</v>
      </c>
      <c r="BN8886" s="5">
        <f t="shared" si="166"/>
        <v>0</v>
      </c>
    </row>
    <row r="8887" spans="1:66" x14ac:dyDescent="0.35">
      <c r="A8887" s="5" t="s">
        <v>32500</v>
      </c>
      <c r="B8887" s="5" t="s">
        <v>313</v>
      </c>
      <c r="C8887" s="5" t="s">
        <v>149</v>
      </c>
      <c r="D8887" s="5" t="s">
        <v>32468</v>
      </c>
      <c r="E8887" s="5" t="s">
        <v>16675</v>
      </c>
      <c r="F8887" s="5" t="s">
        <v>245</v>
      </c>
      <c r="G8887" s="5" t="s">
        <v>32501</v>
      </c>
      <c r="H8887" s="5" t="s">
        <v>2073</v>
      </c>
      <c r="K8887" s="5">
        <v>0</v>
      </c>
      <c r="L8887" s="5">
        <v>0</v>
      </c>
      <c r="M8887" s="5">
        <v>0</v>
      </c>
      <c r="N8887" s="5" t="s">
        <v>5595</v>
      </c>
      <c r="O8887" s="5">
        <v>0</v>
      </c>
      <c r="P8887" s="5">
        <v>0</v>
      </c>
      <c r="Q8887" s="5">
        <v>0</v>
      </c>
      <c r="R8887" s="5" t="s">
        <v>32502</v>
      </c>
      <c r="Y8887" s="5" t="s">
        <v>32503</v>
      </c>
      <c r="Z8887" s="5" t="s">
        <v>16723</v>
      </c>
      <c r="AC8887" s="5" t="s">
        <v>149</v>
      </c>
      <c r="AD8887" s="5" t="s">
        <v>97</v>
      </c>
      <c r="AO8887" s="5" t="s">
        <v>157</v>
      </c>
      <c r="AP8887" s="5" t="s">
        <v>158</v>
      </c>
      <c r="BN8887" s="5">
        <f t="shared" si="166"/>
        <v>0</v>
      </c>
    </row>
    <row r="8888" spans="1:66" x14ac:dyDescent="0.35">
      <c r="A8888" s="5" t="s">
        <v>32504</v>
      </c>
      <c r="B8888" s="5" t="s">
        <v>313</v>
      </c>
      <c r="C8888" s="5" t="s">
        <v>149</v>
      </c>
      <c r="D8888" s="5" t="s">
        <v>32468</v>
      </c>
      <c r="E8888" s="5" t="s">
        <v>16675</v>
      </c>
      <c r="F8888" s="5" t="s">
        <v>245</v>
      </c>
      <c r="G8888" s="5" t="s">
        <v>32505</v>
      </c>
      <c r="H8888" s="5" t="s">
        <v>2079</v>
      </c>
      <c r="K8888" s="5">
        <v>0</v>
      </c>
      <c r="L8888" s="5">
        <v>0</v>
      </c>
      <c r="M8888" s="5">
        <v>0</v>
      </c>
      <c r="N8888" s="5" t="s">
        <v>5595</v>
      </c>
      <c r="O8888" s="5">
        <v>0</v>
      </c>
      <c r="P8888" s="5">
        <v>0</v>
      </c>
      <c r="Q8888" s="5">
        <v>0</v>
      </c>
      <c r="R8888" s="5" t="s">
        <v>32506</v>
      </c>
      <c r="Y8888" s="5" t="s">
        <v>32507</v>
      </c>
      <c r="Z8888" s="5" t="s">
        <v>16729</v>
      </c>
      <c r="AC8888" s="5" t="s">
        <v>149</v>
      </c>
      <c r="AD8888" s="5" t="s">
        <v>97</v>
      </c>
      <c r="AO8888" s="5" t="s">
        <v>157</v>
      </c>
      <c r="AP8888" s="5" t="s">
        <v>158</v>
      </c>
      <c r="BN8888" s="5">
        <f t="shared" si="166"/>
        <v>0</v>
      </c>
    </row>
    <row r="8889" spans="1:66" x14ac:dyDescent="0.35">
      <c r="A8889" s="5" t="s">
        <v>32508</v>
      </c>
      <c r="B8889" s="5" t="s">
        <v>313</v>
      </c>
      <c r="C8889" s="5" t="s">
        <v>149</v>
      </c>
      <c r="D8889" s="5" t="s">
        <v>32468</v>
      </c>
      <c r="E8889" s="5" t="s">
        <v>16675</v>
      </c>
      <c r="F8889" s="5" t="s">
        <v>245</v>
      </c>
      <c r="G8889" s="5" t="s">
        <v>32509</v>
      </c>
      <c r="H8889" s="5" t="s">
        <v>5924</v>
      </c>
      <c r="K8889" s="5">
        <v>0</v>
      </c>
      <c r="L8889" s="5">
        <v>0</v>
      </c>
      <c r="M8889" s="5">
        <v>0</v>
      </c>
      <c r="N8889" s="5" t="s">
        <v>5595</v>
      </c>
      <c r="O8889" s="5">
        <v>0</v>
      </c>
      <c r="P8889" s="5">
        <v>0</v>
      </c>
      <c r="Q8889" s="5">
        <v>0</v>
      </c>
      <c r="R8889" s="5" t="s">
        <v>32510</v>
      </c>
      <c r="Y8889" s="5" t="s">
        <v>32511</v>
      </c>
      <c r="Z8889" s="5" t="s">
        <v>16711</v>
      </c>
      <c r="AC8889" s="5" t="s">
        <v>149</v>
      </c>
      <c r="AD8889" s="5" t="s">
        <v>97</v>
      </c>
      <c r="AO8889" s="5" t="s">
        <v>157</v>
      </c>
      <c r="AP8889" s="5" t="s">
        <v>158</v>
      </c>
      <c r="BN8889" s="5">
        <f t="shared" si="166"/>
        <v>0</v>
      </c>
    </row>
    <row r="8890" spans="1:66" x14ac:dyDescent="0.35">
      <c r="A8890" s="5" t="s">
        <v>32512</v>
      </c>
      <c r="B8890" s="5" t="s">
        <v>313</v>
      </c>
      <c r="C8890" s="5" t="s">
        <v>149</v>
      </c>
      <c r="D8890" s="5" t="s">
        <v>32468</v>
      </c>
      <c r="E8890" s="5" t="s">
        <v>16675</v>
      </c>
      <c r="F8890" s="5" t="s">
        <v>245</v>
      </c>
      <c r="G8890" s="5" t="s">
        <v>32513</v>
      </c>
      <c r="H8890" s="5" t="s">
        <v>5984</v>
      </c>
      <c r="K8890" s="5">
        <v>0</v>
      </c>
      <c r="L8890" s="5">
        <v>0</v>
      </c>
      <c r="M8890" s="5">
        <v>0</v>
      </c>
      <c r="N8890" s="5" t="s">
        <v>5595</v>
      </c>
      <c r="O8890" s="5">
        <v>0</v>
      </c>
      <c r="P8890" s="5">
        <v>0</v>
      </c>
      <c r="Q8890" s="5">
        <v>0</v>
      </c>
      <c r="R8890" s="5" t="s">
        <v>32514</v>
      </c>
      <c r="Y8890" s="5" t="s">
        <v>32515</v>
      </c>
      <c r="Z8890" s="5" t="s">
        <v>16735</v>
      </c>
      <c r="AC8890" s="5" t="s">
        <v>149</v>
      </c>
      <c r="AD8890" s="5" t="s">
        <v>97</v>
      </c>
      <c r="AO8890" s="5" t="s">
        <v>157</v>
      </c>
      <c r="AP8890" s="5" t="s">
        <v>158</v>
      </c>
      <c r="BN8890" s="5">
        <f t="shared" si="166"/>
        <v>0</v>
      </c>
    </row>
    <row r="8891" spans="1:66" x14ac:dyDescent="0.35">
      <c r="A8891" s="5" t="s">
        <v>32516</v>
      </c>
      <c r="B8891" s="5" t="s">
        <v>313</v>
      </c>
      <c r="C8891" s="5" t="s">
        <v>149</v>
      </c>
      <c r="D8891" s="5" t="s">
        <v>32468</v>
      </c>
      <c r="E8891" s="5" t="s">
        <v>16675</v>
      </c>
      <c r="F8891" s="5" t="s">
        <v>245</v>
      </c>
      <c r="G8891" s="5" t="s">
        <v>32517</v>
      </c>
      <c r="H8891" s="5" t="s">
        <v>7735</v>
      </c>
      <c r="K8891" s="5">
        <v>0</v>
      </c>
      <c r="L8891" s="5">
        <v>0</v>
      </c>
      <c r="M8891" s="5">
        <v>0</v>
      </c>
      <c r="N8891" s="5" t="s">
        <v>5595</v>
      </c>
      <c r="O8891" s="5">
        <v>0</v>
      </c>
      <c r="P8891" s="5">
        <v>0</v>
      </c>
      <c r="Q8891" s="5">
        <v>0</v>
      </c>
      <c r="R8891" s="5" t="s">
        <v>32518</v>
      </c>
      <c r="Y8891" s="5" t="s">
        <v>32519</v>
      </c>
      <c r="Z8891" s="5" t="s">
        <v>16695</v>
      </c>
      <c r="AC8891" s="5" t="s">
        <v>149</v>
      </c>
      <c r="AD8891" s="5" t="s">
        <v>97</v>
      </c>
      <c r="AO8891" s="5" t="s">
        <v>157</v>
      </c>
      <c r="AP8891" s="5" t="s">
        <v>158</v>
      </c>
      <c r="BN8891" s="5">
        <f t="shared" si="166"/>
        <v>0</v>
      </c>
    </row>
    <row r="8892" spans="1:66" x14ac:dyDescent="0.35">
      <c r="A8892" s="5" t="s">
        <v>32520</v>
      </c>
      <c r="B8892" s="5" t="s">
        <v>313</v>
      </c>
      <c r="C8892" s="5" t="s">
        <v>149</v>
      </c>
      <c r="D8892" s="5" t="s">
        <v>32468</v>
      </c>
      <c r="E8892" s="5" t="s">
        <v>17663</v>
      </c>
      <c r="F8892" s="5" t="s">
        <v>87</v>
      </c>
      <c r="G8892" s="5" t="s">
        <v>32521</v>
      </c>
      <c r="H8892" s="5" t="s">
        <v>16142</v>
      </c>
      <c r="K8892" s="5">
        <v>0</v>
      </c>
      <c r="L8892" s="5">
        <v>0</v>
      </c>
      <c r="M8892" s="5">
        <v>0</v>
      </c>
      <c r="N8892" s="5" t="s">
        <v>5595</v>
      </c>
      <c r="O8892" s="5">
        <v>0</v>
      </c>
      <c r="P8892" s="5">
        <v>0</v>
      </c>
      <c r="Q8892" s="5">
        <v>0</v>
      </c>
      <c r="R8892" s="5" t="s">
        <v>32522</v>
      </c>
      <c r="Y8892" s="5" t="s">
        <v>32523</v>
      </c>
      <c r="Z8892" s="5" t="s">
        <v>17706</v>
      </c>
      <c r="AB8892" s="5" t="s">
        <v>87</v>
      </c>
      <c r="AC8892" s="5" t="s">
        <v>149</v>
      </c>
      <c r="AD8892" s="5" t="s">
        <v>97</v>
      </c>
      <c r="AO8892" s="5" t="s">
        <v>157</v>
      </c>
      <c r="AP8892" s="5" t="s">
        <v>158</v>
      </c>
      <c r="BN8892" s="5">
        <f t="shared" si="166"/>
        <v>0</v>
      </c>
    </row>
    <row r="8893" spans="1:66" x14ac:dyDescent="0.35">
      <c r="A8893" s="5" t="s">
        <v>32524</v>
      </c>
      <c r="B8893" s="5" t="s">
        <v>313</v>
      </c>
      <c r="C8893" s="5" t="s">
        <v>149</v>
      </c>
      <c r="D8893" s="5" t="s">
        <v>32468</v>
      </c>
      <c r="E8893" s="5" t="s">
        <v>16738</v>
      </c>
      <c r="F8893" s="5" t="s">
        <v>245</v>
      </c>
      <c r="G8893" s="5" t="s">
        <v>32525</v>
      </c>
      <c r="H8893" s="5" t="s">
        <v>14597</v>
      </c>
      <c r="K8893" s="5">
        <v>0</v>
      </c>
      <c r="L8893" s="5">
        <v>0</v>
      </c>
      <c r="M8893" s="5">
        <v>0</v>
      </c>
      <c r="N8893" s="5" t="s">
        <v>5595</v>
      </c>
      <c r="O8893" s="5">
        <v>0</v>
      </c>
      <c r="P8893" s="5">
        <v>0</v>
      </c>
      <c r="Q8893" s="5">
        <v>0</v>
      </c>
      <c r="R8893" s="5" t="s">
        <v>32526</v>
      </c>
      <c r="Y8893" s="5" t="s">
        <v>32527</v>
      </c>
      <c r="Z8893" s="5" t="s">
        <v>16744</v>
      </c>
      <c r="AC8893" s="5" t="s">
        <v>149</v>
      </c>
      <c r="AD8893" s="5" t="s">
        <v>97</v>
      </c>
      <c r="AO8893" s="5" t="s">
        <v>157</v>
      </c>
      <c r="AP8893" s="5" t="s">
        <v>158</v>
      </c>
      <c r="BN8893" s="5">
        <f t="shared" si="166"/>
        <v>0</v>
      </c>
    </row>
    <row r="8894" spans="1:66" x14ac:dyDescent="0.35">
      <c r="A8894" s="5" t="s">
        <v>32528</v>
      </c>
      <c r="B8894" s="5" t="s">
        <v>313</v>
      </c>
      <c r="C8894" s="5" t="s">
        <v>149</v>
      </c>
      <c r="D8894" s="5" t="s">
        <v>32468</v>
      </c>
      <c r="E8894" s="5" t="s">
        <v>16738</v>
      </c>
      <c r="F8894" s="5" t="s">
        <v>245</v>
      </c>
      <c r="G8894" s="5" t="s">
        <v>32529</v>
      </c>
      <c r="H8894" s="5" t="s">
        <v>2073</v>
      </c>
      <c r="K8894" s="5">
        <v>0</v>
      </c>
      <c r="L8894" s="5">
        <v>0</v>
      </c>
      <c r="M8894" s="5">
        <v>0</v>
      </c>
      <c r="N8894" s="5" t="s">
        <v>5595</v>
      </c>
      <c r="O8894" s="5">
        <v>0</v>
      </c>
      <c r="P8894" s="5">
        <v>0</v>
      </c>
      <c r="Q8894" s="5">
        <v>0</v>
      </c>
      <c r="R8894" s="5" t="s">
        <v>32530</v>
      </c>
      <c r="Y8894" s="5" t="s">
        <v>32531</v>
      </c>
      <c r="Z8894" s="5" t="s">
        <v>16786</v>
      </c>
      <c r="AC8894" s="5" t="s">
        <v>149</v>
      </c>
      <c r="AD8894" s="5" t="s">
        <v>97</v>
      </c>
      <c r="AO8894" s="5" t="s">
        <v>157</v>
      </c>
      <c r="AP8894" s="5" t="s">
        <v>158</v>
      </c>
      <c r="BN8894" s="5">
        <f t="shared" si="166"/>
        <v>0</v>
      </c>
    </row>
    <row r="8895" spans="1:66" x14ac:dyDescent="0.35">
      <c r="A8895" s="5" t="s">
        <v>32532</v>
      </c>
      <c r="B8895" s="5" t="s">
        <v>313</v>
      </c>
      <c r="C8895" s="5" t="s">
        <v>149</v>
      </c>
      <c r="D8895" s="5" t="s">
        <v>32468</v>
      </c>
      <c r="E8895" s="5" t="s">
        <v>16738</v>
      </c>
      <c r="F8895" s="5" t="s">
        <v>245</v>
      </c>
      <c r="G8895" s="5" t="s">
        <v>32533</v>
      </c>
      <c r="H8895" s="5" t="s">
        <v>2079</v>
      </c>
      <c r="K8895" s="5">
        <v>0</v>
      </c>
      <c r="L8895" s="5">
        <v>0</v>
      </c>
      <c r="M8895" s="5">
        <v>0</v>
      </c>
      <c r="N8895" s="5" t="s">
        <v>5595</v>
      </c>
      <c r="O8895" s="5">
        <v>0</v>
      </c>
      <c r="P8895" s="5">
        <v>0</v>
      </c>
      <c r="Q8895" s="5">
        <v>0</v>
      </c>
      <c r="R8895" s="5" t="s">
        <v>32534</v>
      </c>
      <c r="Y8895" s="5" t="s">
        <v>32535</v>
      </c>
      <c r="Z8895" s="5" t="s">
        <v>16792</v>
      </c>
      <c r="AC8895" s="5" t="s">
        <v>149</v>
      </c>
      <c r="AD8895" s="5" t="s">
        <v>97</v>
      </c>
      <c r="AO8895" s="5" t="s">
        <v>157</v>
      </c>
      <c r="AP8895" s="5" t="s">
        <v>158</v>
      </c>
      <c r="BN8895" s="5">
        <f t="shared" si="166"/>
        <v>0</v>
      </c>
    </row>
    <row r="8896" spans="1:66" x14ac:dyDescent="0.35">
      <c r="A8896" s="5" t="s">
        <v>32536</v>
      </c>
      <c r="B8896" s="5" t="s">
        <v>313</v>
      </c>
      <c r="C8896" s="5" t="s">
        <v>149</v>
      </c>
      <c r="D8896" s="5" t="s">
        <v>32468</v>
      </c>
      <c r="E8896" s="5" t="s">
        <v>16738</v>
      </c>
      <c r="F8896" s="5" t="s">
        <v>245</v>
      </c>
      <c r="G8896" s="5" t="s">
        <v>32537</v>
      </c>
      <c r="H8896" s="5" t="s">
        <v>5924</v>
      </c>
      <c r="K8896" s="5">
        <v>0</v>
      </c>
      <c r="L8896" s="5">
        <v>0</v>
      </c>
      <c r="M8896" s="5">
        <v>0</v>
      </c>
      <c r="N8896" s="5" t="s">
        <v>5595</v>
      </c>
      <c r="O8896" s="5">
        <v>0</v>
      </c>
      <c r="P8896" s="5">
        <v>0</v>
      </c>
      <c r="Q8896" s="5">
        <v>0</v>
      </c>
      <c r="R8896" s="5" t="s">
        <v>32538</v>
      </c>
      <c r="Y8896" s="5" t="s">
        <v>32539</v>
      </c>
      <c r="Z8896" s="5" t="s">
        <v>16774</v>
      </c>
      <c r="AC8896" s="5" t="s">
        <v>149</v>
      </c>
      <c r="AD8896" s="5" t="s">
        <v>97</v>
      </c>
      <c r="AO8896" s="5" t="s">
        <v>157</v>
      </c>
      <c r="AP8896" s="5" t="s">
        <v>158</v>
      </c>
      <c r="BN8896" s="5">
        <f t="shared" si="166"/>
        <v>0</v>
      </c>
    </row>
    <row r="8897" spans="1:66" x14ac:dyDescent="0.35">
      <c r="A8897" s="5" t="s">
        <v>32540</v>
      </c>
      <c r="B8897" s="5" t="s">
        <v>313</v>
      </c>
      <c r="C8897" s="5" t="s">
        <v>149</v>
      </c>
      <c r="D8897" s="5" t="s">
        <v>32468</v>
      </c>
      <c r="E8897" s="5" t="s">
        <v>16738</v>
      </c>
      <c r="F8897" s="5" t="s">
        <v>245</v>
      </c>
      <c r="G8897" s="5" t="s">
        <v>32541</v>
      </c>
      <c r="H8897" s="5" t="s">
        <v>5984</v>
      </c>
      <c r="K8897" s="5">
        <v>0</v>
      </c>
      <c r="L8897" s="5">
        <v>0</v>
      </c>
      <c r="M8897" s="5">
        <v>0</v>
      </c>
      <c r="N8897" s="5" t="s">
        <v>5595</v>
      </c>
      <c r="O8897" s="5">
        <v>0</v>
      </c>
      <c r="P8897" s="5">
        <v>0</v>
      </c>
      <c r="Q8897" s="5">
        <v>0</v>
      </c>
      <c r="R8897" s="5" t="s">
        <v>32542</v>
      </c>
      <c r="Y8897" s="5" t="s">
        <v>32543</v>
      </c>
      <c r="Z8897" s="5" t="s">
        <v>16798</v>
      </c>
      <c r="AC8897" s="5" t="s">
        <v>149</v>
      </c>
      <c r="AD8897" s="5" t="s">
        <v>97</v>
      </c>
      <c r="AO8897" s="5" t="s">
        <v>157</v>
      </c>
      <c r="AP8897" s="5" t="s">
        <v>158</v>
      </c>
      <c r="BN8897" s="5">
        <f t="shared" si="166"/>
        <v>0</v>
      </c>
    </row>
    <row r="8898" spans="1:66" x14ac:dyDescent="0.35">
      <c r="A8898" s="5" t="s">
        <v>32544</v>
      </c>
      <c r="B8898" s="5" t="s">
        <v>313</v>
      </c>
      <c r="C8898" s="5" t="s">
        <v>149</v>
      </c>
      <c r="D8898" s="5" t="s">
        <v>32468</v>
      </c>
      <c r="E8898" s="5" t="s">
        <v>16738</v>
      </c>
      <c r="F8898" s="5" t="s">
        <v>245</v>
      </c>
      <c r="G8898" s="5" t="s">
        <v>32545</v>
      </c>
      <c r="H8898" s="5" t="s">
        <v>7735</v>
      </c>
      <c r="K8898" s="5">
        <v>0</v>
      </c>
      <c r="L8898" s="5">
        <v>0</v>
      </c>
      <c r="M8898" s="5">
        <v>0</v>
      </c>
      <c r="N8898" s="5" t="s">
        <v>5595</v>
      </c>
      <c r="O8898" s="5">
        <v>0</v>
      </c>
      <c r="P8898" s="5">
        <v>0</v>
      </c>
      <c r="Q8898" s="5">
        <v>0</v>
      </c>
      <c r="R8898" s="5" t="s">
        <v>32546</v>
      </c>
      <c r="Y8898" s="5" t="s">
        <v>32547</v>
      </c>
      <c r="Z8898" s="5" t="s">
        <v>16759</v>
      </c>
      <c r="AC8898" s="5" t="s">
        <v>149</v>
      </c>
      <c r="AD8898" s="5" t="s">
        <v>97</v>
      </c>
      <c r="AO8898" s="5" t="s">
        <v>157</v>
      </c>
      <c r="AP8898" s="5" t="s">
        <v>158</v>
      </c>
      <c r="BN8898" s="5">
        <f t="shared" si="166"/>
        <v>0</v>
      </c>
    </row>
    <row r="8899" spans="1:66" x14ac:dyDescent="0.35">
      <c r="A8899" s="5" t="s">
        <v>32548</v>
      </c>
      <c r="B8899" s="5" t="s">
        <v>313</v>
      </c>
      <c r="C8899" s="5" t="s">
        <v>149</v>
      </c>
      <c r="D8899" s="5" t="s">
        <v>32468</v>
      </c>
      <c r="E8899" s="5" t="s">
        <v>17671</v>
      </c>
      <c r="F8899" s="5" t="s">
        <v>87</v>
      </c>
      <c r="G8899" s="5" t="s">
        <v>32549</v>
      </c>
      <c r="H8899" s="5" t="s">
        <v>89</v>
      </c>
      <c r="K8899" s="5">
        <v>0</v>
      </c>
      <c r="L8899" s="5">
        <v>0</v>
      </c>
      <c r="M8899" s="5">
        <v>0</v>
      </c>
      <c r="N8899" s="5" t="s">
        <v>5595</v>
      </c>
      <c r="O8899" s="5">
        <v>0</v>
      </c>
      <c r="P8899" s="5">
        <v>0</v>
      </c>
      <c r="Q8899" s="5">
        <v>0</v>
      </c>
      <c r="R8899" s="5" t="s">
        <v>32550</v>
      </c>
      <c r="Y8899" s="5" t="s">
        <v>32551</v>
      </c>
      <c r="Z8899" s="5" t="s">
        <v>17676</v>
      </c>
      <c r="AB8899" s="5" t="s">
        <v>87</v>
      </c>
      <c r="AC8899" s="5" t="s">
        <v>149</v>
      </c>
      <c r="AD8899" s="5" t="s">
        <v>97</v>
      </c>
      <c r="AO8899" s="5" t="s">
        <v>157</v>
      </c>
      <c r="AP8899" s="5" t="s">
        <v>158</v>
      </c>
      <c r="BN8899" s="5">
        <f t="shared" si="166"/>
        <v>0</v>
      </c>
    </row>
    <row r="8900" spans="1:66" x14ac:dyDescent="0.35">
      <c r="A8900" s="5" t="s">
        <v>32552</v>
      </c>
      <c r="B8900" s="5" t="s">
        <v>313</v>
      </c>
      <c r="C8900" s="5" t="s">
        <v>149</v>
      </c>
      <c r="D8900" s="5" t="s">
        <v>32468</v>
      </c>
      <c r="E8900" s="5" t="s">
        <v>16801</v>
      </c>
      <c r="F8900" s="5" t="s">
        <v>245</v>
      </c>
      <c r="G8900" s="5" t="s">
        <v>32553</v>
      </c>
      <c r="H8900" s="5" t="s">
        <v>5625</v>
      </c>
      <c r="K8900" s="5">
        <v>0</v>
      </c>
      <c r="L8900" s="5">
        <v>0</v>
      </c>
      <c r="M8900" s="5">
        <v>0</v>
      </c>
      <c r="N8900" s="5" t="s">
        <v>5595</v>
      </c>
      <c r="O8900" s="5">
        <v>0</v>
      </c>
      <c r="P8900" s="5">
        <v>0</v>
      </c>
      <c r="Q8900" s="5">
        <v>0</v>
      </c>
      <c r="R8900" s="5" t="s">
        <v>32554</v>
      </c>
      <c r="Y8900" s="5" t="s">
        <v>32555</v>
      </c>
      <c r="Z8900" s="5" t="s">
        <v>16828</v>
      </c>
      <c r="AC8900" s="5" t="s">
        <v>149</v>
      </c>
      <c r="AD8900" s="5" t="s">
        <v>97</v>
      </c>
      <c r="AO8900" s="5" t="s">
        <v>157</v>
      </c>
      <c r="AP8900" s="5" t="s">
        <v>158</v>
      </c>
      <c r="BN8900" s="5">
        <f t="shared" si="166"/>
        <v>0</v>
      </c>
    </row>
    <row r="8901" spans="1:66" x14ac:dyDescent="0.35">
      <c r="A8901" s="5" t="s">
        <v>32556</v>
      </c>
      <c r="B8901" s="5" t="s">
        <v>83</v>
      </c>
      <c r="C8901" s="5" t="s">
        <v>149</v>
      </c>
      <c r="D8901" s="5" t="s">
        <v>32557</v>
      </c>
      <c r="E8901" s="5" t="s">
        <v>32558</v>
      </c>
      <c r="F8901" s="5" t="s">
        <v>245</v>
      </c>
      <c r="G8901" s="5" t="s">
        <v>32559</v>
      </c>
      <c r="H8901" s="5" t="s">
        <v>365</v>
      </c>
      <c r="K8901" s="5">
        <v>1</v>
      </c>
      <c r="L8901" s="5">
        <v>0</v>
      </c>
      <c r="M8901" s="5">
        <v>1</v>
      </c>
      <c r="N8901" s="5" t="s">
        <v>154</v>
      </c>
      <c r="O8901" s="5">
        <v>5.0353982300885001</v>
      </c>
      <c r="P8901" s="5">
        <v>0</v>
      </c>
      <c r="Q8901" s="5">
        <v>0</v>
      </c>
      <c r="R8901" s="5" t="s">
        <v>32560</v>
      </c>
      <c r="Y8901" s="5" t="s">
        <v>32561</v>
      </c>
      <c r="Z8901" s="5" t="s">
        <v>32562</v>
      </c>
      <c r="AC8901" s="5" t="s">
        <v>149</v>
      </c>
      <c r="AD8901" s="5" t="s">
        <v>97</v>
      </c>
      <c r="AO8901" s="5" t="s">
        <v>157</v>
      </c>
      <c r="AP8901" s="5" t="s">
        <v>158</v>
      </c>
      <c r="BN8901" s="5">
        <f t="shared" ref="BN8901:BN8964" si="167">IF(BM8901="",O8901,BM8901)</f>
        <v>5.0353982300885001</v>
      </c>
    </row>
    <row r="8902" spans="1:66" x14ac:dyDescent="0.35">
      <c r="A8902" s="5" t="s">
        <v>32563</v>
      </c>
      <c r="B8902" s="5" t="s">
        <v>313</v>
      </c>
      <c r="C8902" s="5" t="s">
        <v>149</v>
      </c>
      <c r="D8902" s="5" t="s">
        <v>32468</v>
      </c>
      <c r="E8902" s="5" t="s">
        <v>16801</v>
      </c>
      <c r="F8902" s="5" t="s">
        <v>245</v>
      </c>
      <c r="G8902" s="5" t="s">
        <v>32564</v>
      </c>
      <c r="H8902" s="5" t="s">
        <v>3993</v>
      </c>
      <c r="K8902" s="5">
        <v>0</v>
      </c>
      <c r="L8902" s="5">
        <v>0</v>
      </c>
      <c r="M8902" s="5">
        <v>0</v>
      </c>
      <c r="N8902" s="5" t="s">
        <v>5595</v>
      </c>
      <c r="O8902" s="5">
        <v>0</v>
      </c>
      <c r="P8902" s="5">
        <v>0</v>
      </c>
      <c r="Q8902" s="5">
        <v>0</v>
      </c>
      <c r="R8902" s="5" t="s">
        <v>32565</v>
      </c>
      <c r="Y8902" s="5" t="s">
        <v>32566</v>
      </c>
      <c r="Z8902" s="5" t="s">
        <v>16813</v>
      </c>
      <c r="AC8902" s="5" t="s">
        <v>149</v>
      </c>
      <c r="AD8902" s="5" t="s">
        <v>97</v>
      </c>
      <c r="AO8902" s="5" t="s">
        <v>157</v>
      </c>
      <c r="AP8902" s="5" t="s">
        <v>158</v>
      </c>
      <c r="BN8902" s="5">
        <f t="shared" si="167"/>
        <v>0</v>
      </c>
    </row>
    <row r="8903" spans="1:66" x14ac:dyDescent="0.35">
      <c r="A8903" s="5" t="s">
        <v>32567</v>
      </c>
      <c r="B8903" s="5" t="s">
        <v>313</v>
      </c>
      <c r="C8903" s="5" t="s">
        <v>149</v>
      </c>
      <c r="D8903" s="5" t="s">
        <v>32468</v>
      </c>
      <c r="E8903" s="5" t="s">
        <v>16801</v>
      </c>
      <c r="F8903" s="5" t="s">
        <v>245</v>
      </c>
      <c r="G8903" s="5" t="s">
        <v>32568</v>
      </c>
      <c r="H8903" s="5" t="s">
        <v>2079</v>
      </c>
      <c r="K8903" s="5">
        <v>0</v>
      </c>
      <c r="L8903" s="5">
        <v>0</v>
      </c>
      <c r="M8903" s="5">
        <v>0</v>
      </c>
      <c r="N8903" s="5" t="s">
        <v>5595</v>
      </c>
      <c r="O8903" s="5">
        <v>0</v>
      </c>
      <c r="P8903" s="5">
        <v>0</v>
      </c>
      <c r="Q8903" s="5">
        <v>0</v>
      </c>
      <c r="R8903" s="5" t="s">
        <v>32569</v>
      </c>
      <c r="Y8903" s="5" t="s">
        <v>32570</v>
      </c>
      <c r="Z8903" s="5" t="s">
        <v>16855</v>
      </c>
      <c r="AC8903" s="5" t="s">
        <v>149</v>
      </c>
      <c r="AD8903" s="5" t="s">
        <v>97</v>
      </c>
      <c r="AO8903" s="5" t="s">
        <v>157</v>
      </c>
      <c r="AP8903" s="5" t="s">
        <v>158</v>
      </c>
      <c r="BN8903" s="5">
        <f t="shared" si="167"/>
        <v>0</v>
      </c>
    </row>
    <row r="8904" spans="1:66" x14ac:dyDescent="0.35">
      <c r="A8904" s="5" t="s">
        <v>32571</v>
      </c>
      <c r="B8904" s="5" t="s">
        <v>313</v>
      </c>
      <c r="C8904" s="5" t="s">
        <v>149</v>
      </c>
      <c r="D8904" s="5" t="s">
        <v>32468</v>
      </c>
      <c r="E8904" s="5" t="s">
        <v>16801</v>
      </c>
      <c r="F8904" s="5" t="s">
        <v>245</v>
      </c>
      <c r="G8904" s="5" t="s">
        <v>32572</v>
      </c>
      <c r="H8904" s="5" t="s">
        <v>5924</v>
      </c>
      <c r="K8904" s="5">
        <v>0</v>
      </c>
      <c r="L8904" s="5">
        <v>0</v>
      </c>
      <c r="M8904" s="5">
        <v>0</v>
      </c>
      <c r="N8904" s="5" t="s">
        <v>5595</v>
      </c>
      <c r="O8904" s="5">
        <v>0</v>
      </c>
      <c r="P8904" s="5">
        <v>0</v>
      </c>
      <c r="Q8904" s="5">
        <v>0</v>
      </c>
      <c r="R8904" s="5" t="s">
        <v>32573</v>
      </c>
      <c r="Y8904" s="5" t="s">
        <v>32574</v>
      </c>
      <c r="Z8904" s="5" t="s">
        <v>16837</v>
      </c>
      <c r="AC8904" s="5" t="s">
        <v>149</v>
      </c>
      <c r="AD8904" s="5" t="s">
        <v>97</v>
      </c>
      <c r="AO8904" s="5" t="s">
        <v>157</v>
      </c>
      <c r="AP8904" s="5" t="s">
        <v>158</v>
      </c>
      <c r="BN8904" s="5">
        <f t="shared" si="167"/>
        <v>0</v>
      </c>
    </row>
    <row r="8905" spans="1:66" x14ac:dyDescent="0.35">
      <c r="A8905" s="5" t="s">
        <v>32575</v>
      </c>
      <c r="B8905" s="5" t="s">
        <v>313</v>
      </c>
      <c r="C8905" s="5" t="s">
        <v>149</v>
      </c>
      <c r="D8905" s="5" t="s">
        <v>32468</v>
      </c>
      <c r="E8905" s="5" t="s">
        <v>16801</v>
      </c>
      <c r="F8905" s="5" t="s">
        <v>245</v>
      </c>
      <c r="G8905" s="5" t="s">
        <v>32576</v>
      </c>
      <c r="H8905" s="5" t="s">
        <v>5984</v>
      </c>
      <c r="K8905" s="5">
        <v>0</v>
      </c>
      <c r="L8905" s="5">
        <v>0</v>
      </c>
      <c r="M8905" s="5">
        <v>0</v>
      </c>
      <c r="N8905" s="5" t="s">
        <v>5595</v>
      </c>
      <c r="O8905" s="5">
        <v>0</v>
      </c>
      <c r="P8905" s="5">
        <v>0</v>
      </c>
      <c r="Q8905" s="5">
        <v>0</v>
      </c>
      <c r="R8905" s="5" t="s">
        <v>32577</v>
      </c>
      <c r="Y8905" s="5" t="s">
        <v>32578</v>
      </c>
      <c r="Z8905" s="5" t="s">
        <v>16861</v>
      </c>
      <c r="AC8905" s="5" t="s">
        <v>149</v>
      </c>
      <c r="AD8905" s="5" t="s">
        <v>97</v>
      </c>
      <c r="AO8905" s="5" t="s">
        <v>157</v>
      </c>
      <c r="AP8905" s="5" t="s">
        <v>158</v>
      </c>
      <c r="BN8905" s="5">
        <f t="shared" si="167"/>
        <v>0</v>
      </c>
    </row>
    <row r="8906" spans="1:66" x14ac:dyDescent="0.35">
      <c r="A8906" s="5" t="s">
        <v>32579</v>
      </c>
      <c r="B8906" s="5" t="s">
        <v>313</v>
      </c>
      <c r="C8906" s="5" t="s">
        <v>149</v>
      </c>
      <c r="D8906" s="5" t="s">
        <v>32468</v>
      </c>
      <c r="G8906" s="5" t="s">
        <v>32580</v>
      </c>
      <c r="H8906" s="5" t="s">
        <v>16142</v>
      </c>
      <c r="K8906" s="5">
        <v>0</v>
      </c>
      <c r="L8906" s="5">
        <v>0</v>
      </c>
      <c r="M8906" s="5">
        <v>0</v>
      </c>
      <c r="N8906" s="5" t="s">
        <v>5595</v>
      </c>
      <c r="O8906" s="5">
        <v>0</v>
      </c>
      <c r="P8906" s="5">
        <v>0</v>
      </c>
      <c r="Q8906" s="5">
        <v>0</v>
      </c>
      <c r="R8906" s="5" t="s">
        <v>32581</v>
      </c>
      <c r="Y8906" s="5" t="s">
        <v>32582</v>
      </c>
      <c r="Z8906" s="5" t="s">
        <v>17718</v>
      </c>
      <c r="AC8906" s="5" t="s">
        <v>149</v>
      </c>
      <c r="AD8906" s="5" t="s">
        <v>97</v>
      </c>
      <c r="AO8906" s="5" t="s">
        <v>157</v>
      </c>
      <c r="AP8906" s="5" t="s">
        <v>158</v>
      </c>
      <c r="BN8906" s="5">
        <f t="shared" si="167"/>
        <v>0</v>
      </c>
    </row>
    <row r="8907" spans="1:66" x14ac:dyDescent="0.35">
      <c r="A8907" s="5" t="s">
        <v>32583</v>
      </c>
      <c r="B8907" s="5" t="s">
        <v>313</v>
      </c>
      <c r="C8907" s="5" t="s">
        <v>149</v>
      </c>
      <c r="D8907" s="5" t="s">
        <v>32468</v>
      </c>
      <c r="E8907" s="5" t="s">
        <v>17679</v>
      </c>
      <c r="F8907" s="5" t="s">
        <v>87</v>
      </c>
      <c r="G8907" s="5" t="s">
        <v>32584</v>
      </c>
      <c r="H8907" s="5" t="s">
        <v>89</v>
      </c>
      <c r="K8907" s="5">
        <v>0</v>
      </c>
      <c r="L8907" s="5">
        <v>0</v>
      </c>
      <c r="M8907" s="5">
        <v>0</v>
      </c>
      <c r="N8907" s="5" t="s">
        <v>5595</v>
      </c>
      <c r="O8907" s="5">
        <v>0</v>
      </c>
      <c r="P8907" s="5">
        <v>0</v>
      </c>
      <c r="Q8907" s="5">
        <v>0</v>
      </c>
      <c r="R8907" s="5" t="s">
        <v>32585</v>
      </c>
      <c r="Y8907" s="5" t="s">
        <v>32586</v>
      </c>
      <c r="Z8907" s="5" t="s">
        <v>17685</v>
      </c>
      <c r="AB8907" s="5" t="s">
        <v>87</v>
      </c>
      <c r="AC8907" s="5" t="s">
        <v>149</v>
      </c>
      <c r="AD8907" s="5" t="s">
        <v>97</v>
      </c>
      <c r="AO8907" s="5" t="s">
        <v>157</v>
      </c>
      <c r="AP8907" s="5" t="s">
        <v>158</v>
      </c>
      <c r="BN8907" s="5">
        <f t="shared" si="167"/>
        <v>0</v>
      </c>
    </row>
    <row r="8908" spans="1:66" x14ac:dyDescent="0.35">
      <c r="A8908" s="5" t="s">
        <v>32587</v>
      </c>
      <c r="B8908" s="5" t="s">
        <v>313</v>
      </c>
      <c r="C8908" s="5" t="s">
        <v>149</v>
      </c>
      <c r="D8908" s="5" t="s">
        <v>32468</v>
      </c>
      <c r="E8908" s="5" t="s">
        <v>16864</v>
      </c>
      <c r="F8908" s="5" t="s">
        <v>245</v>
      </c>
      <c r="G8908" s="5" t="s">
        <v>32588</v>
      </c>
      <c r="H8908" s="5" t="s">
        <v>14597</v>
      </c>
      <c r="K8908" s="5">
        <v>0</v>
      </c>
      <c r="L8908" s="5">
        <v>0</v>
      </c>
      <c r="M8908" s="5">
        <v>0</v>
      </c>
      <c r="N8908" s="5" t="s">
        <v>5595</v>
      </c>
      <c r="O8908" s="5">
        <v>0</v>
      </c>
      <c r="P8908" s="5">
        <v>0</v>
      </c>
      <c r="Q8908" s="5">
        <v>0</v>
      </c>
      <c r="R8908" s="5" t="s">
        <v>32589</v>
      </c>
      <c r="Y8908" s="5" t="s">
        <v>32590</v>
      </c>
      <c r="Z8908" s="5" t="s">
        <v>16870</v>
      </c>
      <c r="AC8908" s="5" t="s">
        <v>149</v>
      </c>
      <c r="AD8908" s="5" t="s">
        <v>97</v>
      </c>
      <c r="AO8908" s="5" t="s">
        <v>157</v>
      </c>
      <c r="AP8908" s="5" t="s">
        <v>158</v>
      </c>
      <c r="BN8908" s="5">
        <f t="shared" si="167"/>
        <v>0</v>
      </c>
    </row>
    <row r="8909" spans="1:66" x14ac:dyDescent="0.35">
      <c r="A8909" s="5" t="s">
        <v>32591</v>
      </c>
      <c r="B8909" s="5" t="s">
        <v>313</v>
      </c>
      <c r="C8909" s="5" t="s">
        <v>149</v>
      </c>
      <c r="D8909" s="5" t="s">
        <v>32468</v>
      </c>
      <c r="E8909" s="5" t="s">
        <v>16864</v>
      </c>
      <c r="F8909" s="5" t="s">
        <v>245</v>
      </c>
      <c r="G8909" s="5" t="s">
        <v>32592</v>
      </c>
      <c r="H8909" s="5" t="s">
        <v>2073</v>
      </c>
      <c r="K8909" s="5">
        <v>0</v>
      </c>
      <c r="L8909" s="5">
        <v>0</v>
      </c>
      <c r="M8909" s="5">
        <v>0</v>
      </c>
      <c r="N8909" s="5" t="s">
        <v>5595</v>
      </c>
      <c r="O8909" s="5">
        <v>0</v>
      </c>
      <c r="P8909" s="5">
        <v>0</v>
      </c>
      <c r="Q8909" s="5">
        <v>0</v>
      </c>
      <c r="R8909" s="5" t="s">
        <v>32593</v>
      </c>
      <c r="Y8909" s="5" t="s">
        <v>32594</v>
      </c>
      <c r="Z8909" s="5" t="s">
        <v>16913</v>
      </c>
      <c r="AC8909" s="5" t="s">
        <v>149</v>
      </c>
      <c r="AD8909" s="5" t="s">
        <v>97</v>
      </c>
      <c r="AO8909" s="5" t="s">
        <v>157</v>
      </c>
      <c r="AP8909" s="5" t="s">
        <v>158</v>
      </c>
      <c r="BN8909" s="5">
        <f t="shared" si="167"/>
        <v>0</v>
      </c>
    </row>
    <row r="8910" spans="1:66" x14ac:dyDescent="0.35">
      <c r="A8910" s="5" t="s">
        <v>32595</v>
      </c>
      <c r="B8910" s="5" t="s">
        <v>313</v>
      </c>
      <c r="C8910" s="5" t="s">
        <v>149</v>
      </c>
      <c r="D8910" s="5" t="s">
        <v>32468</v>
      </c>
      <c r="E8910" s="5" t="s">
        <v>16864</v>
      </c>
      <c r="F8910" s="5" t="s">
        <v>245</v>
      </c>
      <c r="G8910" s="5" t="s">
        <v>32596</v>
      </c>
      <c r="H8910" s="5" t="s">
        <v>2079</v>
      </c>
      <c r="K8910" s="5">
        <v>0</v>
      </c>
      <c r="L8910" s="5">
        <v>0</v>
      </c>
      <c r="M8910" s="5">
        <v>0</v>
      </c>
      <c r="N8910" s="5" t="s">
        <v>5595</v>
      </c>
      <c r="O8910" s="5">
        <v>0</v>
      </c>
      <c r="P8910" s="5">
        <v>0</v>
      </c>
      <c r="Q8910" s="5">
        <v>0</v>
      </c>
      <c r="R8910" s="5" t="s">
        <v>32597</v>
      </c>
      <c r="Y8910" s="5" t="s">
        <v>32598</v>
      </c>
      <c r="Z8910" s="5" t="s">
        <v>16919</v>
      </c>
      <c r="AC8910" s="5" t="s">
        <v>149</v>
      </c>
      <c r="AD8910" s="5" t="s">
        <v>97</v>
      </c>
      <c r="AO8910" s="5" t="s">
        <v>157</v>
      </c>
      <c r="AP8910" s="5" t="s">
        <v>158</v>
      </c>
      <c r="BN8910" s="5">
        <f t="shared" si="167"/>
        <v>0</v>
      </c>
    </row>
    <row r="8911" spans="1:66" x14ac:dyDescent="0.35">
      <c r="A8911" s="5" t="s">
        <v>32599</v>
      </c>
      <c r="B8911" s="5" t="s">
        <v>313</v>
      </c>
      <c r="C8911" s="5" t="s">
        <v>149</v>
      </c>
      <c r="D8911" s="5" t="s">
        <v>32468</v>
      </c>
      <c r="E8911" s="5" t="s">
        <v>16864</v>
      </c>
      <c r="F8911" s="5" t="s">
        <v>245</v>
      </c>
      <c r="G8911" s="5" t="s">
        <v>32600</v>
      </c>
      <c r="H8911" s="5" t="s">
        <v>5924</v>
      </c>
      <c r="K8911" s="5">
        <v>0</v>
      </c>
      <c r="L8911" s="5">
        <v>0</v>
      </c>
      <c r="M8911" s="5">
        <v>0</v>
      </c>
      <c r="N8911" s="5" t="s">
        <v>5595</v>
      </c>
      <c r="O8911" s="5">
        <v>0</v>
      </c>
      <c r="P8911" s="5">
        <v>0</v>
      </c>
      <c r="Q8911" s="5">
        <v>0</v>
      </c>
      <c r="R8911" s="5" t="s">
        <v>32601</v>
      </c>
      <c r="Y8911" s="5" t="s">
        <v>32602</v>
      </c>
      <c r="Z8911" s="5" t="s">
        <v>16901</v>
      </c>
      <c r="AC8911" s="5" t="s">
        <v>149</v>
      </c>
      <c r="AD8911" s="5" t="s">
        <v>97</v>
      </c>
      <c r="AO8911" s="5" t="s">
        <v>157</v>
      </c>
      <c r="AP8911" s="5" t="s">
        <v>158</v>
      </c>
      <c r="BN8911" s="5">
        <f t="shared" si="167"/>
        <v>0</v>
      </c>
    </row>
    <row r="8912" spans="1:66" x14ac:dyDescent="0.35">
      <c r="A8912" s="5" t="s">
        <v>32603</v>
      </c>
      <c r="B8912" s="5" t="s">
        <v>313</v>
      </c>
      <c r="C8912" s="5" t="s">
        <v>149</v>
      </c>
      <c r="D8912" s="5" t="s">
        <v>32468</v>
      </c>
      <c r="E8912" s="5" t="s">
        <v>16864</v>
      </c>
      <c r="F8912" s="5" t="s">
        <v>245</v>
      </c>
      <c r="G8912" s="5" t="s">
        <v>32604</v>
      </c>
      <c r="H8912" s="5" t="s">
        <v>5984</v>
      </c>
      <c r="K8912" s="5">
        <v>0</v>
      </c>
      <c r="L8912" s="5">
        <v>0</v>
      </c>
      <c r="M8912" s="5">
        <v>0</v>
      </c>
      <c r="N8912" s="5" t="s">
        <v>5595</v>
      </c>
      <c r="O8912" s="5">
        <v>0</v>
      </c>
      <c r="P8912" s="5">
        <v>0</v>
      </c>
      <c r="Q8912" s="5">
        <v>0</v>
      </c>
      <c r="R8912" s="5" t="s">
        <v>32605</v>
      </c>
      <c r="Y8912" s="5" t="s">
        <v>32606</v>
      </c>
      <c r="Z8912" s="5" t="s">
        <v>16925</v>
      </c>
      <c r="AC8912" s="5" t="s">
        <v>149</v>
      </c>
      <c r="AD8912" s="5" t="s">
        <v>97</v>
      </c>
      <c r="AO8912" s="5" t="s">
        <v>157</v>
      </c>
      <c r="AP8912" s="5" t="s">
        <v>158</v>
      </c>
      <c r="BN8912" s="5">
        <f t="shared" si="167"/>
        <v>0</v>
      </c>
    </row>
    <row r="8913" spans="1:66" x14ac:dyDescent="0.35">
      <c r="A8913" s="5" t="s">
        <v>32607</v>
      </c>
      <c r="B8913" s="5" t="s">
        <v>313</v>
      </c>
      <c r="C8913" s="5" t="s">
        <v>149</v>
      </c>
      <c r="D8913" s="5" t="s">
        <v>32468</v>
      </c>
      <c r="E8913" s="5" t="s">
        <v>16864</v>
      </c>
      <c r="F8913" s="5" t="s">
        <v>245</v>
      </c>
      <c r="G8913" s="5" t="s">
        <v>32608</v>
      </c>
      <c r="H8913" s="5" t="s">
        <v>7735</v>
      </c>
      <c r="K8913" s="5">
        <v>0</v>
      </c>
      <c r="L8913" s="5">
        <v>0</v>
      </c>
      <c r="M8913" s="5">
        <v>0</v>
      </c>
      <c r="N8913" s="5" t="s">
        <v>5595</v>
      </c>
      <c r="O8913" s="5">
        <v>0</v>
      </c>
      <c r="P8913" s="5">
        <v>0</v>
      </c>
      <c r="Q8913" s="5">
        <v>0</v>
      </c>
      <c r="R8913" s="5" t="s">
        <v>32609</v>
      </c>
      <c r="Y8913" s="5" t="s">
        <v>32610</v>
      </c>
      <c r="Z8913" s="5" t="s">
        <v>16886</v>
      </c>
      <c r="AC8913" s="5" t="s">
        <v>149</v>
      </c>
      <c r="AD8913" s="5" t="s">
        <v>97</v>
      </c>
      <c r="AO8913" s="5" t="s">
        <v>157</v>
      </c>
      <c r="AP8913" s="5" t="s">
        <v>158</v>
      </c>
      <c r="BN8913" s="5">
        <f t="shared" si="167"/>
        <v>0</v>
      </c>
    </row>
    <row r="8914" spans="1:66" x14ac:dyDescent="0.35">
      <c r="A8914" s="5" t="s">
        <v>32611</v>
      </c>
      <c r="B8914" s="5" t="s">
        <v>313</v>
      </c>
      <c r="C8914" s="5" t="s">
        <v>149</v>
      </c>
      <c r="D8914" s="5" t="s">
        <v>32468</v>
      </c>
      <c r="E8914" s="5" t="s">
        <v>17688</v>
      </c>
      <c r="F8914" s="5" t="s">
        <v>87</v>
      </c>
      <c r="G8914" s="5" t="s">
        <v>32612</v>
      </c>
      <c r="H8914" s="5" t="s">
        <v>89</v>
      </c>
      <c r="K8914" s="5">
        <v>0</v>
      </c>
      <c r="L8914" s="5">
        <v>0</v>
      </c>
      <c r="M8914" s="5">
        <v>0</v>
      </c>
      <c r="N8914" s="5" t="s">
        <v>5595</v>
      </c>
      <c r="O8914" s="5">
        <v>0</v>
      </c>
      <c r="P8914" s="5">
        <v>0</v>
      </c>
      <c r="Q8914" s="5">
        <v>0</v>
      </c>
      <c r="R8914" s="5" t="s">
        <v>32613</v>
      </c>
      <c r="Y8914" s="5" t="s">
        <v>32614</v>
      </c>
      <c r="Z8914" s="5" t="s">
        <v>17694</v>
      </c>
      <c r="AB8914" s="5" t="s">
        <v>87</v>
      </c>
      <c r="AC8914" s="5" t="s">
        <v>149</v>
      </c>
      <c r="AD8914" s="5" t="s">
        <v>97</v>
      </c>
      <c r="AO8914" s="5" t="s">
        <v>157</v>
      </c>
      <c r="AP8914" s="5" t="s">
        <v>158</v>
      </c>
      <c r="BN8914" s="5">
        <f t="shared" si="167"/>
        <v>0</v>
      </c>
    </row>
    <row r="8915" spans="1:66" x14ac:dyDescent="0.35">
      <c r="A8915" s="5" t="s">
        <v>32615</v>
      </c>
      <c r="B8915" s="5" t="s">
        <v>313</v>
      </c>
      <c r="C8915" s="5" t="s">
        <v>149</v>
      </c>
      <c r="D8915" s="5" t="s">
        <v>32468</v>
      </c>
      <c r="E8915" s="5" t="s">
        <v>16928</v>
      </c>
      <c r="F8915" s="5" t="s">
        <v>245</v>
      </c>
      <c r="G8915" s="5" t="s">
        <v>32616</v>
      </c>
      <c r="H8915" s="5" t="s">
        <v>14570</v>
      </c>
      <c r="K8915" s="5">
        <v>0</v>
      </c>
      <c r="L8915" s="5">
        <v>0</v>
      </c>
      <c r="M8915" s="5">
        <v>0</v>
      </c>
      <c r="N8915" s="5" t="s">
        <v>5595</v>
      </c>
      <c r="O8915" s="5">
        <v>0</v>
      </c>
      <c r="P8915" s="5">
        <v>0</v>
      </c>
      <c r="Q8915" s="5">
        <v>0</v>
      </c>
      <c r="R8915" s="5" t="s">
        <v>32617</v>
      </c>
      <c r="Y8915" s="5" t="s">
        <v>32618</v>
      </c>
      <c r="Z8915" s="5" t="s">
        <v>16942</v>
      </c>
      <c r="AC8915" s="5" t="s">
        <v>149</v>
      </c>
      <c r="AD8915" s="5" t="s">
        <v>97</v>
      </c>
      <c r="AO8915" s="5" t="s">
        <v>157</v>
      </c>
      <c r="AP8915" s="5" t="s">
        <v>158</v>
      </c>
      <c r="BN8915" s="5">
        <f t="shared" si="167"/>
        <v>0</v>
      </c>
    </row>
    <row r="8916" spans="1:66" x14ac:dyDescent="0.35">
      <c r="A8916" s="5" t="s">
        <v>32619</v>
      </c>
      <c r="B8916" s="5" t="s">
        <v>313</v>
      </c>
      <c r="C8916" s="5" t="s">
        <v>149</v>
      </c>
      <c r="D8916" s="5" t="s">
        <v>32468</v>
      </c>
      <c r="E8916" s="5" t="s">
        <v>16954</v>
      </c>
      <c r="F8916" s="5" t="s">
        <v>87</v>
      </c>
      <c r="G8916" s="5" t="s">
        <v>32620</v>
      </c>
      <c r="H8916" s="5" t="s">
        <v>153</v>
      </c>
      <c r="K8916" s="5">
        <v>0</v>
      </c>
      <c r="L8916" s="5">
        <v>0</v>
      </c>
      <c r="M8916" s="5">
        <v>0</v>
      </c>
      <c r="N8916" s="5" t="s">
        <v>5595</v>
      </c>
      <c r="O8916" s="5">
        <v>0</v>
      </c>
      <c r="P8916" s="5">
        <v>0</v>
      </c>
      <c r="Q8916" s="5">
        <v>0</v>
      </c>
      <c r="R8916" s="5" t="s">
        <v>32621</v>
      </c>
      <c r="Y8916" s="5" t="s">
        <v>32622</v>
      </c>
      <c r="Z8916" s="5" t="s">
        <v>16959</v>
      </c>
      <c r="AB8916" s="5" t="s">
        <v>87</v>
      </c>
      <c r="AC8916" s="5" t="s">
        <v>149</v>
      </c>
      <c r="AD8916" s="5" t="s">
        <v>97</v>
      </c>
      <c r="AO8916" s="5" t="s">
        <v>157</v>
      </c>
      <c r="AP8916" s="5" t="s">
        <v>158</v>
      </c>
      <c r="BN8916" s="5">
        <f t="shared" si="167"/>
        <v>0</v>
      </c>
    </row>
    <row r="8917" spans="1:66" x14ac:dyDescent="0.35">
      <c r="A8917" s="5" t="s">
        <v>32623</v>
      </c>
      <c r="B8917" s="5" t="s">
        <v>83</v>
      </c>
      <c r="C8917" s="5" t="s">
        <v>149</v>
      </c>
      <c r="D8917" s="5" t="s">
        <v>32624</v>
      </c>
      <c r="E8917" s="5" t="s">
        <v>32625</v>
      </c>
      <c r="F8917" s="5" t="s">
        <v>245</v>
      </c>
      <c r="G8917" s="5" t="s">
        <v>32626</v>
      </c>
      <c r="H8917" s="5" t="s">
        <v>365</v>
      </c>
      <c r="K8917" s="5">
        <v>1</v>
      </c>
      <c r="L8917" s="5">
        <v>0</v>
      </c>
      <c r="M8917" s="5">
        <v>1</v>
      </c>
      <c r="N8917" s="5" t="s">
        <v>154</v>
      </c>
      <c r="O8917" s="5">
        <v>6.01769911504425</v>
      </c>
      <c r="P8917" s="5">
        <v>0</v>
      </c>
      <c r="Q8917" s="5">
        <v>0</v>
      </c>
      <c r="R8917" s="5" t="s">
        <v>32627</v>
      </c>
      <c r="Y8917" s="5" t="s">
        <v>32628</v>
      </c>
      <c r="Z8917" s="5" t="s">
        <v>32629</v>
      </c>
      <c r="AC8917" s="5" t="s">
        <v>149</v>
      </c>
      <c r="AD8917" s="5" t="s">
        <v>97</v>
      </c>
      <c r="AO8917" s="5" t="s">
        <v>157</v>
      </c>
      <c r="AP8917" s="5" t="s">
        <v>158</v>
      </c>
      <c r="BN8917" s="5">
        <f t="shared" si="167"/>
        <v>6.01769911504425</v>
      </c>
    </row>
    <row r="8918" spans="1:66" x14ac:dyDescent="0.35">
      <c r="A8918" s="5" t="s">
        <v>32630</v>
      </c>
      <c r="B8918" s="5" t="s">
        <v>313</v>
      </c>
      <c r="C8918" s="5" t="s">
        <v>149</v>
      </c>
      <c r="D8918" s="5" t="s">
        <v>32468</v>
      </c>
      <c r="E8918" s="5" t="s">
        <v>16962</v>
      </c>
      <c r="F8918" s="5" t="s">
        <v>87</v>
      </c>
      <c r="G8918" s="5" t="s">
        <v>32631</v>
      </c>
      <c r="H8918" s="5" t="s">
        <v>16996</v>
      </c>
      <c r="K8918" s="5">
        <v>0</v>
      </c>
      <c r="L8918" s="5">
        <v>0</v>
      </c>
      <c r="M8918" s="5">
        <v>0</v>
      </c>
      <c r="N8918" s="5" t="s">
        <v>5595</v>
      </c>
      <c r="O8918" s="5">
        <v>0</v>
      </c>
      <c r="P8918" s="5">
        <v>0</v>
      </c>
      <c r="Q8918" s="5">
        <v>0</v>
      </c>
      <c r="R8918" s="5" t="s">
        <v>32632</v>
      </c>
      <c r="Y8918" s="5" t="s">
        <v>32633</v>
      </c>
      <c r="Z8918" s="5" t="s">
        <v>17009</v>
      </c>
      <c r="AB8918" s="5" t="s">
        <v>87</v>
      </c>
      <c r="AC8918" s="5" t="s">
        <v>149</v>
      </c>
      <c r="AD8918" s="5" t="s">
        <v>97</v>
      </c>
      <c r="AO8918" s="5" t="s">
        <v>157</v>
      </c>
      <c r="AP8918" s="5" t="s">
        <v>158</v>
      </c>
      <c r="BN8918" s="5">
        <f t="shared" si="167"/>
        <v>0</v>
      </c>
    </row>
    <row r="8919" spans="1:66" x14ac:dyDescent="0.35">
      <c r="A8919" s="5" t="s">
        <v>32634</v>
      </c>
      <c r="B8919" s="5" t="s">
        <v>83</v>
      </c>
      <c r="C8919" s="5" t="s">
        <v>149</v>
      </c>
      <c r="D8919" s="5" t="s">
        <v>32624</v>
      </c>
      <c r="E8919" s="5" t="s">
        <v>32625</v>
      </c>
      <c r="F8919" s="5" t="s">
        <v>245</v>
      </c>
      <c r="G8919" s="5" t="s">
        <v>32635</v>
      </c>
      <c r="H8919" s="5" t="s">
        <v>365</v>
      </c>
      <c r="K8919" s="5">
        <v>1</v>
      </c>
      <c r="L8919" s="5">
        <v>0</v>
      </c>
      <c r="M8919" s="5">
        <v>1</v>
      </c>
      <c r="N8919" s="5" t="s">
        <v>154</v>
      </c>
      <c r="O8919" s="5">
        <v>6.01769911504425</v>
      </c>
      <c r="P8919" s="5">
        <v>0</v>
      </c>
      <c r="Q8919" s="5">
        <v>0</v>
      </c>
      <c r="R8919" s="5" t="s">
        <v>32636</v>
      </c>
      <c r="Y8919" s="5" t="s">
        <v>32637</v>
      </c>
      <c r="Z8919" s="5" t="s">
        <v>32638</v>
      </c>
      <c r="AC8919" s="5" t="s">
        <v>149</v>
      </c>
      <c r="AD8919" s="5" t="s">
        <v>97</v>
      </c>
      <c r="AO8919" s="5" t="s">
        <v>157</v>
      </c>
      <c r="AP8919" s="5" t="s">
        <v>158</v>
      </c>
      <c r="BN8919" s="5">
        <f t="shared" si="167"/>
        <v>6.01769911504425</v>
      </c>
    </row>
    <row r="8920" spans="1:66" x14ac:dyDescent="0.35">
      <c r="A8920" s="5" t="s">
        <v>32639</v>
      </c>
      <c r="B8920" s="5" t="s">
        <v>313</v>
      </c>
      <c r="C8920" s="5" t="s">
        <v>149</v>
      </c>
      <c r="D8920" s="5" t="s">
        <v>32468</v>
      </c>
      <c r="E8920" s="5" t="s">
        <v>16971</v>
      </c>
      <c r="F8920" s="5" t="s">
        <v>87</v>
      </c>
      <c r="G8920" s="5" t="s">
        <v>32640</v>
      </c>
      <c r="H8920" s="5" t="s">
        <v>15623</v>
      </c>
      <c r="K8920" s="5">
        <v>0</v>
      </c>
      <c r="L8920" s="5">
        <v>0</v>
      </c>
      <c r="M8920" s="5">
        <v>0</v>
      </c>
      <c r="N8920" s="5" t="s">
        <v>5595</v>
      </c>
      <c r="O8920" s="5">
        <v>0</v>
      </c>
      <c r="P8920" s="5">
        <v>0</v>
      </c>
      <c r="Q8920" s="5">
        <v>0</v>
      </c>
      <c r="R8920" s="5" t="s">
        <v>32641</v>
      </c>
      <c r="Y8920" s="5" t="s">
        <v>32642</v>
      </c>
      <c r="Z8920" s="5" t="s">
        <v>17260</v>
      </c>
      <c r="AB8920" s="5" t="s">
        <v>87</v>
      </c>
      <c r="AC8920" s="5" t="s">
        <v>149</v>
      </c>
      <c r="AD8920" s="5" t="s">
        <v>97</v>
      </c>
      <c r="AO8920" s="5" t="s">
        <v>157</v>
      </c>
      <c r="AP8920" s="5" t="s">
        <v>158</v>
      </c>
      <c r="BN8920" s="5">
        <f t="shared" si="167"/>
        <v>0</v>
      </c>
    </row>
    <row r="8921" spans="1:66" x14ac:dyDescent="0.35">
      <c r="A8921" s="5" t="s">
        <v>32643</v>
      </c>
      <c r="B8921" s="5" t="s">
        <v>313</v>
      </c>
      <c r="C8921" s="5" t="s">
        <v>149</v>
      </c>
      <c r="D8921" s="5" t="s">
        <v>32468</v>
      </c>
      <c r="E8921" s="5" t="s">
        <v>16979</v>
      </c>
      <c r="F8921" s="5" t="s">
        <v>87</v>
      </c>
      <c r="G8921" s="5" t="s">
        <v>32644</v>
      </c>
      <c r="H8921" s="5" t="s">
        <v>17042</v>
      </c>
      <c r="K8921" s="5">
        <v>0</v>
      </c>
      <c r="L8921" s="5">
        <v>0</v>
      </c>
      <c r="M8921" s="5">
        <v>0</v>
      </c>
      <c r="N8921" s="5" t="s">
        <v>5595</v>
      </c>
      <c r="O8921" s="5">
        <v>0</v>
      </c>
      <c r="P8921" s="5">
        <v>0</v>
      </c>
      <c r="Q8921" s="5">
        <v>0</v>
      </c>
      <c r="R8921" s="5" t="s">
        <v>32645</v>
      </c>
      <c r="Y8921" s="5" t="s">
        <v>32646</v>
      </c>
      <c r="Z8921" s="5" t="s">
        <v>17140</v>
      </c>
      <c r="AB8921" s="5" t="s">
        <v>87</v>
      </c>
      <c r="AC8921" s="5" t="s">
        <v>149</v>
      </c>
      <c r="AD8921" s="5" t="s">
        <v>97</v>
      </c>
      <c r="AO8921" s="5" t="s">
        <v>157</v>
      </c>
      <c r="AP8921" s="5" t="s">
        <v>158</v>
      </c>
      <c r="BN8921" s="5">
        <f t="shared" si="167"/>
        <v>0</v>
      </c>
    </row>
    <row r="8922" spans="1:66" x14ac:dyDescent="0.35">
      <c r="A8922" s="5" t="s">
        <v>32647</v>
      </c>
      <c r="B8922" s="5" t="s">
        <v>313</v>
      </c>
      <c r="C8922" s="5" t="s">
        <v>149</v>
      </c>
      <c r="D8922" s="5" t="s">
        <v>32468</v>
      </c>
      <c r="E8922" s="5" t="s">
        <v>16987</v>
      </c>
      <c r="F8922" s="5" t="s">
        <v>87</v>
      </c>
      <c r="G8922" s="5" t="s">
        <v>32648</v>
      </c>
      <c r="H8922" s="5" t="s">
        <v>153</v>
      </c>
      <c r="K8922" s="5">
        <v>0</v>
      </c>
      <c r="L8922" s="5">
        <v>0</v>
      </c>
      <c r="M8922" s="5">
        <v>0</v>
      </c>
      <c r="N8922" s="5" t="s">
        <v>5595</v>
      </c>
      <c r="O8922" s="5">
        <v>0</v>
      </c>
      <c r="P8922" s="5">
        <v>0</v>
      </c>
      <c r="Q8922" s="5">
        <v>0</v>
      </c>
      <c r="R8922" s="5" t="s">
        <v>32649</v>
      </c>
      <c r="Y8922" s="5" t="s">
        <v>32650</v>
      </c>
      <c r="Z8922" s="5" t="s">
        <v>16993</v>
      </c>
      <c r="AB8922" s="5" t="s">
        <v>87</v>
      </c>
      <c r="AC8922" s="5" t="s">
        <v>149</v>
      </c>
      <c r="AD8922" s="5" t="s">
        <v>97</v>
      </c>
      <c r="AO8922" s="5" t="s">
        <v>157</v>
      </c>
      <c r="AP8922" s="5" t="s">
        <v>158</v>
      </c>
      <c r="BN8922" s="5">
        <f t="shared" si="167"/>
        <v>0</v>
      </c>
    </row>
    <row r="8923" spans="1:66" x14ac:dyDescent="0.35">
      <c r="A8923" s="13" t="s">
        <v>32651</v>
      </c>
      <c r="B8923" s="13" t="s">
        <v>313</v>
      </c>
      <c r="C8923" s="13" t="s">
        <v>149</v>
      </c>
      <c r="D8923" s="13" t="s">
        <v>32468</v>
      </c>
      <c r="E8923" s="13" t="s">
        <v>17484</v>
      </c>
      <c r="F8923" s="13" t="s">
        <v>221</v>
      </c>
      <c r="G8923" s="13" t="s">
        <v>32652</v>
      </c>
      <c r="H8923" s="13" t="s">
        <v>17462</v>
      </c>
      <c r="I8923" s="13"/>
      <c r="J8923" s="13"/>
      <c r="K8923" s="13">
        <v>0</v>
      </c>
      <c r="L8923" s="13">
        <v>0</v>
      </c>
      <c r="M8923" s="13">
        <v>0</v>
      </c>
      <c r="N8923" s="13" t="s">
        <v>5595</v>
      </c>
      <c r="O8923" s="13">
        <v>0</v>
      </c>
      <c r="P8923" s="13">
        <v>0</v>
      </c>
      <c r="Q8923" s="13">
        <v>0</v>
      </c>
      <c r="R8923" s="13" t="s">
        <v>32653</v>
      </c>
      <c r="S8923" s="13"/>
      <c r="T8923" s="13"/>
      <c r="U8923" s="13"/>
      <c r="V8923" s="13"/>
      <c r="W8923" s="13"/>
      <c r="X8923" s="13"/>
      <c r="Y8923" s="13" t="s">
        <v>32654</v>
      </c>
      <c r="Z8923" s="13" t="s">
        <v>17572</v>
      </c>
      <c r="AA8923" s="13"/>
      <c r="AB8923" s="13" t="s">
        <v>221</v>
      </c>
      <c r="AC8923" s="13" t="s">
        <v>149</v>
      </c>
      <c r="AD8923" s="13" t="s">
        <v>216</v>
      </c>
      <c r="AE8923" s="13"/>
      <c r="AF8923" s="13"/>
      <c r="AG8923" s="13"/>
      <c r="AH8923" s="13"/>
      <c r="AI8923" s="13"/>
      <c r="AJ8923" s="13"/>
      <c r="AK8923" s="13"/>
      <c r="AL8923" s="13"/>
      <c r="AM8923" s="13"/>
      <c r="AN8923" s="13"/>
      <c r="AO8923" s="13" t="s">
        <v>157</v>
      </c>
      <c r="AP8923" s="13" t="s">
        <v>158</v>
      </c>
      <c r="AQ8923" s="13"/>
      <c r="AR8923" s="13"/>
      <c r="AS8923" s="13"/>
      <c r="AT8923" s="13"/>
      <c r="AU8923" s="13"/>
      <c r="AV8923" s="13"/>
      <c r="AW8923" s="13"/>
      <c r="AX8923" s="13"/>
      <c r="AY8923" s="13"/>
      <c r="AZ8923" s="13"/>
      <c r="BA8923" s="13"/>
      <c r="BB8923" s="13"/>
      <c r="BC8923" s="13"/>
      <c r="BD8923" s="13"/>
      <c r="BE8923" s="13"/>
      <c r="BF8923" s="13"/>
      <c r="BG8923" s="13"/>
      <c r="BH8923" s="13"/>
      <c r="BI8923" s="13"/>
      <c r="BJ8923" s="13"/>
      <c r="BK8923" s="13"/>
      <c r="BN8923" s="5">
        <f t="shared" si="167"/>
        <v>0</v>
      </c>
    </row>
    <row r="8924" spans="1:66" x14ac:dyDescent="0.35">
      <c r="A8924" s="5" t="s">
        <v>32655</v>
      </c>
      <c r="B8924" s="5" t="s">
        <v>83</v>
      </c>
      <c r="C8924" s="5" t="s">
        <v>149</v>
      </c>
      <c r="D8924" s="5" t="s">
        <v>32656</v>
      </c>
      <c r="E8924" s="5" t="s">
        <v>32657</v>
      </c>
      <c r="F8924" s="5" t="s">
        <v>245</v>
      </c>
      <c r="G8924" s="5" t="s">
        <v>32658</v>
      </c>
      <c r="H8924" s="5" t="s">
        <v>365</v>
      </c>
      <c r="K8924" s="5">
        <v>1</v>
      </c>
      <c r="L8924" s="5">
        <v>0</v>
      </c>
      <c r="M8924" s="5">
        <v>1</v>
      </c>
      <c r="N8924" s="5" t="s">
        <v>154</v>
      </c>
      <c r="O8924" s="5">
        <v>0</v>
      </c>
      <c r="P8924" s="5">
        <v>0</v>
      </c>
      <c r="Q8924" s="5">
        <v>0</v>
      </c>
      <c r="Y8924" s="5" t="s">
        <v>32659</v>
      </c>
      <c r="Z8924" s="5" t="s">
        <v>32660</v>
      </c>
      <c r="AC8924" s="5" t="s">
        <v>149</v>
      </c>
      <c r="AD8924" s="5" t="s">
        <v>97</v>
      </c>
      <c r="AO8924" s="5" t="s">
        <v>157</v>
      </c>
      <c r="AP8924" s="5" t="s">
        <v>158</v>
      </c>
      <c r="BN8924" s="5">
        <f t="shared" si="167"/>
        <v>0</v>
      </c>
    </row>
    <row r="8925" spans="1:66" x14ac:dyDescent="0.35">
      <c r="A8925" s="5" t="s">
        <v>32661</v>
      </c>
      <c r="B8925" s="5" t="s">
        <v>83</v>
      </c>
      <c r="C8925" s="5" t="s">
        <v>149</v>
      </c>
      <c r="D8925" s="5" t="s">
        <v>32656</v>
      </c>
      <c r="E8925" s="5" t="s">
        <v>32657</v>
      </c>
      <c r="F8925" s="5" t="s">
        <v>245</v>
      </c>
      <c r="G8925" s="5" t="s">
        <v>32658</v>
      </c>
      <c r="H8925" s="5" t="s">
        <v>365</v>
      </c>
      <c r="K8925" s="5">
        <v>1</v>
      </c>
      <c r="L8925" s="5">
        <v>0</v>
      </c>
      <c r="M8925" s="5">
        <v>1</v>
      </c>
      <c r="N8925" s="5" t="s">
        <v>154</v>
      </c>
      <c r="O8925" s="5">
        <v>0</v>
      </c>
      <c r="P8925" s="5">
        <v>0</v>
      </c>
      <c r="Q8925" s="5">
        <v>0</v>
      </c>
      <c r="Y8925" s="5" t="s">
        <v>32659</v>
      </c>
      <c r="Z8925" s="5" t="s">
        <v>32660</v>
      </c>
      <c r="AC8925" s="5" t="s">
        <v>149</v>
      </c>
      <c r="AD8925" s="5" t="s">
        <v>97</v>
      </c>
      <c r="AO8925" s="5" t="s">
        <v>157</v>
      </c>
      <c r="AP8925" s="5" t="s">
        <v>158</v>
      </c>
      <c r="BN8925" s="5">
        <f t="shared" si="167"/>
        <v>0</v>
      </c>
    </row>
    <row r="8926" spans="1:66" x14ac:dyDescent="0.35">
      <c r="A8926" s="5" t="s">
        <v>32662</v>
      </c>
      <c r="B8926" s="5" t="s">
        <v>83</v>
      </c>
      <c r="C8926" s="5" t="s">
        <v>149</v>
      </c>
      <c r="D8926" s="5" t="s">
        <v>32656</v>
      </c>
      <c r="E8926" s="5" t="s">
        <v>32657</v>
      </c>
      <c r="F8926" s="5" t="s">
        <v>245</v>
      </c>
      <c r="G8926" s="5" t="s">
        <v>32658</v>
      </c>
      <c r="H8926" s="5" t="s">
        <v>365</v>
      </c>
      <c r="K8926" s="5">
        <v>1</v>
      </c>
      <c r="L8926" s="5">
        <v>0</v>
      </c>
      <c r="M8926" s="5">
        <v>1</v>
      </c>
      <c r="N8926" s="5" t="s">
        <v>154</v>
      </c>
      <c r="O8926" s="5">
        <v>0</v>
      </c>
      <c r="P8926" s="5">
        <v>0</v>
      </c>
      <c r="Q8926" s="5">
        <v>0</v>
      </c>
      <c r="Y8926" s="5" t="s">
        <v>32659</v>
      </c>
      <c r="Z8926" s="5" t="s">
        <v>32660</v>
      </c>
      <c r="AC8926" s="5" t="s">
        <v>149</v>
      </c>
      <c r="AD8926" s="5" t="s">
        <v>97</v>
      </c>
      <c r="AO8926" s="5" t="s">
        <v>157</v>
      </c>
      <c r="AP8926" s="5" t="s">
        <v>158</v>
      </c>
      <c r="BN8926" s="5">
        <f t="shared" si="167"/>
        <v>0</v>
      </c>
    </row>
    <row r="8927" spans="1:66" x14ac:dyDescent="0.35">
      <c r="A8927" s="5" t="s">
        <v>32663</v>
      </c>
      <c r="B8927" s="5" t="s">
        <v>83</v>
      </c>
      <c r="C8927" s="5" t="s">
        <v>149</v>
      </c>
      <c r="D8927" s="5" t="s">
        <v>32656</v>
      </c>
      <c r="E8927" s="5" t="s">
        <v>32657</v>
      </c>
      <c r="F8927" s="5" t="s">
        <v>245</v>
      </c>
      <c r="G8927" s="5" t="s">
        <v>32658</v>
      </c>
      <c r="H8927" s="5" t="s">
        <v>365</v>
      </c>
      <c r="K8927" s="5">
        <v>1</v>
      </c>
      <c r="L8927" s="5">
        <v>0</v>
      </c>
      <c r="M8927" s="5">
        <v>1</v>
      </c>
      <c r="N8927" s="5" t="s">
        <v>154</v>
      </c>
      <c r="O8927" s="5">
        <v>0</v>
      </c>
      <c r="P8927" s="5">
        <v>0</v>
      </c>
      <c r="Q8927" s="5">
        <v>0</v>
      </c>
      <c r="R8927" s="5" t="s">
        <v>32664</v>
      </c>
      <c r="Y8927" s="5" t="s">
        <v>32659</v>
      </c>
      <c r="Z8927" s="5" t="s">
        <v>32660</v>
      </c>
      <c r="AC8927" s="5" t="s">
        <v>149</v>
      </c>
      <c r="AD8927" s="5" t="s">
        <v>97</v>
      </c>
      <c r="AO8927" s="5" t="s">
        <v>157</v>
      </c>
      <c r="AP8927" s="5" t="s">
        <v>158</v>
      </c>
      <c r="BN8927" s="5">
        <f t="shared" si="167"/>
        <v>0</v>
      </c>
    </row>
    <row r="8928" spans="1:66" x14ac:dyDescent="0.35">
      <c r="A8928" s="5" t="s">
        <v>32665</v>
      </c>
      <c r="B8928" s="5" t="s">
        <v>83</v>
      </c>
      <c r="C8928" s="5" t="s">
        <v>149</v>
      </c>
      <c r="D8928" s="5" t="s">
        <v>32624</v>
      </c>
      <c r="E8928" s="5" t="s">
        <v>32625</v>
      </c>
      <c r="F8928" s="5" t="s">
        <v>245</v>
      </c>
      <c r="G8928" s="5" t="s">
        <v>32666</v>
      </c>
      <c r="H8928" s="5" t="s">
        <v>1572</v>
      </c>
      <c r="K8928" s="5">
        <v>1</v>
      </c>
      <c r="L8928" s="5">
        <v>0</v>
      </c>
      <c r="M8928" s="5">
        <v>1</v>
      </c>
      <c r="N8928" s="5" t="s">
        <v>154</v>
      </c>
      <c r="O8928" s="5">
        <v>8.3716814159291992</v>
      </c>
      <c r="P8928" s="5">
        <v>0</v>
      </c>
      <c r="Q8928" s="5">
        <v>0</v>
      </c>
      <c r="R8928" s="5" t="s">
        <v>32667</v>
      </c>
      <c r="Y8928" s="5" t="s">
        <v>32668</v>
      </c>
      <c r="Z8928" s="5" t="s">
        <v>32669</v>
      </c>
      <c r="AC8928" s="5" t="s">
        <v>149</v>
      </c>
      <c r="AD8928" s="5" t="s">
        <v>97</v>
      </c>
      <c r="AO8928" s="5" t="s">
        <v>157</v>
      </c>
      <c r="AP8928" s="5" t="s">
        <v>158</v>
      </c>
      <c r="BN8928" s="5">
        <f t="shared" si="167"/>
        <v>8.3716814159291992</v>
      </c>
    </row>
    <row r="8929" spans="1:66" x14ac:dyDescent="0.35">
      <c r="A8929" s="5" t="s">
        <v>32670</v>
      </c>
      <c r="B8929" s="5" t="s">
        <v>83</v>
      </c>
      <c r="C8929" s="5" t="s">
        <v>149</v>
      </c>
      <c r="D8929" s="5" t="s">
        <v>32624</v>
      </c>
      <c r="E8929" s="5" t="s">
        <v>32625</v>
      </c>
      <c r="F8929" s="5" t="s">
        <v>245</v>
      </c>
      <c r="G8929" s="5" t="s">
        <v>32671</v>
      </c>
      <c r="H8929" s="5" t="s">
        <v>3993</v>
      </c>
      <c r="K8929" s="5">
        <v>1</v>
      </c>
      <c r="L8929" s="5">
        <v>0</v>
      </c>
      <c r="M8929" s="5">
        <v>1</v>
      </c>
      <c r="N8929" s="5" t="s">
        <v>154</v>
      </c>
      <c r="O8929" s="5">
        <v>34.991150442477903</v>
      </c>
      <c r="P8929" s="5">
        <v>0</v>
      </c>
      <c r="Q8929" s="5">
        <v>0</v>
      </c>
      <c r="R8929" s="5" t="s">
        <v>32672</v>
      </c>
      <c r="Y8929" s="5" t="s">
        <v>32673</v>
      </c>
      <c r="Z8929" s="5" t="s">
        <v>32674</v>
      </c>
      <c r="AC8929" s="5" t="s">
        <v>149</v>
      </c>
      <c r="AD8929" s="5" t="s">
        <v>97</v>
      </c>
      <c r="AO8929" s="5" t="s">
        <v>157</v>
      </c>
      <c r="AP8929" s="5" t="s">
        <v>158</v>
      </c>
      <c r="BN8929" s="5">
        <f t="shared" si="167"/>
        <v>34.991150442477903</v>
      </c>
    </row>
    <row r="8930" spans="1:66" x14ac:dyDescent="0.35">
      <c r="A8930" s="5" t="s">
        <v>32675</v>
      </c>
      <c r="B8930" s="5" t="s">
        <v>83</v>
      </c>
      <c r="C8930" s="5" t="s">
        <v>149</v>
      </c>
      <c r="D8930" s="5" t="s">
        <v>32624</v>
      </c>
      <c r="E8930" s="5" t="s">
        <v>32625</v>
      </c>
      <c r="F8930" s="5" t="s">
        <v>245</v>
      </c>
      <c r="G8930" s="5" t="s">
        <v>32671</v>
      </c>
      <c r="H8930" s="5" t="s">
        <v>3993</v>
      </c>
      <c r="K8930" s="5">
        <v>1</v>
      </c>
      <c r="L8930" s="5">
        <v>0</v>
      </c>
      <c r="M8930" s="5">
        <v>1</v>
      </c>
      <c r="N8930" s="5" t="s">
        <v>154</v>
      </c>
      <c r="O8930" s="5">
        <v>34.991150442477903</v>
      </c>
      <c r="P8930" s="5">
        <v>0</v>
      </c>
      <c r="Q8930" s="5">
        <v>0</v>
      </c>
      <c r="R8930" s="5" t="s">
        <v>32672</v>
      </c>
      <c r="Y8930" s="5" t="s">
        <v>32673</v>
      </c>
      <c r="Z8930" s="5" t="s">
        <v>32674</v>
      </c>
      <c r="AC8930" s="5" t="s">
        <v>149</v>
      </c>
      <c r="AD8930" s="5" t="s">
        <v>97</v>
      </c>
      <c r="AO8930" s="5" t="s">
        <v>157</v>
      </c>
      <c r="AP8930" s="5" t="s">
        <v>158</v>
      </c>
      <c r="BN8930" s="5">
        <f t="shared" si="167"/>
        <v>34.991150442477903</v>
      </c>
    </row>
    <row r="8931" spans="1:66" x14ac:dyDescent="0.35">
      <c r="A8931" s="5" t="s">
        <v>32676</v>
      </c>
      <c r="B8931" s="5" t="s">
        <v>83</v>
      </c>
      <c r="C8931" s="5" t="s">
        <v>149</v>
      </c>
      <c r="D8931" s="5" t="s">
        <v>32624</v>
      </c>
      <c r="E8931" s="5" t="s">
        <v>32625</v>
      </c>
      <c r="F8931" s="5" t="s">
        <v>245</v>
      </c>
      <c r="G8931" s="5" t="s">
        <v>32677</v>
      </c>
      <c r="H8931" s="5" t="s">
        <v>2067</v>
      </c>
      <c r="K8931" s="5">
        <v>1</v>
      </c>
      <c r="L8931" s="5">
        <v>0</v>
      </c>
      <c r="M8931" s="5">
        <v>1</v>
      </c>
      <c r="N8931" s="5" t="s">
        <v>154</v>
      </c>
      <c r="O8931" s="5">
        <v>0</v>
      </c>
      <c r="P8931" s="5">
        <v>0</v>
      </c>
      <c r="Q8931" s="5">
        <v>0</v>
      </c>
      <c r="Y8931" s="5" t="s">
        <v>32678</v>
      </c>
      <c r="Z8931" s="5" t="s">
        <v>32679</v>
      </c>
      <c r="AC8931" s="5" t="s">
        <v>149</v>
      </c>
      <c r="BN8931" s="5">
        <f t="shared" si="167"/>
        <v>0</v>
      </c>
    </row>
    <row r="8932" spans="1:66" x14ac:dyDescent="0.35">
      <c r="A8932" s="5" t="s">
        <v>32680</v>
      </c>
      <c r="B8932" s="5" t="s">
        <v>83</v>
      </c>
      <c r="C8932" s="5" t="s">
        <v>149</v>
      </c>
      <c r="D8932" s="5" t="s">
        <v>32624</v>
      </c>
      <c r="E8932" s="5" t="s">
        <v>32625</v>
      </c>
      <c r="F8932" s="5" t="s">
        <v>245</v>
      </c>
      <c r="G8932" s="5" t="s">
        <v>32677</v>
      </c>
      <c r="H8932" s="5" t="s">
        <v>2067</v>
      </c>
      <c r="K8932" s="5">
        <v>1</v>
      </c>
      <c r="L8932" s="5">
        <v>0</v>
      </c>
      <c r="M8932" s="5">
        <v>1</v>
      </c>
      <c r="N8932" s="5" t="s">
        <v>154</v>
      </c>
      <c r="O8932" s="5">
        <v>0</v>
      </c>
      <c r="P8932" s="5">
        <v>0</v>
      </c>
      <c r="Q8932" s="5">
        <v>0</v>
      </c>
      <c r="Y8932" s="5" t="s">
        <v>32678</v>
      </c>
      <c r="Z8932" s="5" t="s">
        <v>32679</v>
      </c>
      <c r="AC8932" s="5" t="s">
        <v>149</v>
      </c>
      <c r="BN8932" s="5">
        <f t="shared" si="167"/>
        <v>0</v>
      </c>
    </row>
    <row r="8933" spans="1:66" x14ac:dyDescent="0.35">
      <c r="A8933" s="5" t="s">
        <v>32681</v>
      </c>
      <c r="B8933" s="5" t="s">
        <v>83</v>
      </c>
      <c r="C8933" s="5" t="s">
        <v>149</v>
      </c>
      <c r="D8933" s="5" t="s">
        <v>32624</v>
      </c>
      <c r="E8933" s="5" t="s">
        <v>32625</v>
      </c>
      <c r="F8933" s="5" t="s">
        <v>245</v>
      </c>
      <c r="G8933" s="5" t="s">
        <v>32682</v>
      </c>
      <c r="H8933" s="5" t="s">
        <v>351</v>
      </c>
      <c r="K8933" s="5">
        <v>1</v>
      </c>
      <c r="L8933" s="5">
        <v>0</v>
      </c>
      <c r="M8933" s="5">
        <v>1</v>
      </c>
      <c r="N8933" s="5" t="s">
        <v>154</v>
      </c>
      <c r="O8933" s="5">
        <v>2.0353982300885001</v>
      </c>
      <c r="P8933" s="5">
        <v>0</v>
      </c>
      <c r="Q8933" s="5">
        <v>0</v>
      </c>
      <c r="Y8933" s="5" t="s">
        <v>32683</v>
      </c>
      <c r="Z8933" s="5" t="s">
        <v>32684</v>
      </c>
      <c r="AC8933" s="5" t="s">
        <v>149</v>
      </c>
      <c r="AD8933" s="5" t="s">
        <v>97</v>
      </c>
      <c r="AO8933" s="5" t="s">
        <v>157</v>
      </c>
      <c r="AP8933" s="5" t="s">
        <v>158</v>
      </c>
      <c r="BN8933" s="5">
        <f t="shared" si="167"/>
        <v>2.0353982300885001</v>
      </c>
    </row>
    <row r="8934" spans="1:66" x14ac:dyDescent="0.35">
      <c r="A8934" s="5" t="s">
        <v>32685</v>
      </c>
      <c r="B8934" s="5" t="s">
        <v>83</v>
      </c>
      <c r="C8934" s="5" t="s">
        <v>149</v>
      </c>
      <c r="D8934" s="5" t="s">
        <v>32624</v>
      </c>
      <c r="E8934" s="5" t="s">
        <v>32625</v>
      </c>
      <c r="F8934" s="5" t="s">
        <v>245</v>
      </c>
      <c r="G8934" s="5" t="s">
        <v>32686</v>
      </c>
      <c r="H8934" s="5" t="s">
        <v>351</v>
      </c>
      <c r="K8934" s="5">
        <v>1</v>
      </c>
      <c r="L8934" s="5">
        <v>0</v>
      </c>
      <c r="M8934" s="5">
        <v>1</v>
      </c>
      <c r="N8934" s="5" t="s">
        <v>154</v>
      </c>
      <c r="O8934" s="5">
        <v>2.0353982300885001</v>
      </c>
      <c r="P8934" s="5">
        <v>0</v>
      </c>
      <c r="Q8934" s="5">
        <v>0</v>
      </c>
      <c r="Y8934" s="5" t="s">
        <v>32687</v>
      </c>
      <c r="Z8934" s="5" t="s">
        <v>32688</v>
      </c>
      <c r="AC8934" s="5" t="s">
        <v>149</v>
      </c>
      <c r="AD8934" s="5" t="s">
        <v>97</v>
      </c>
      <c r="AO8934" s="5" t="s">
        <v>157</v>
      </c>
      <c r="AP8934" s="5" t="s">
        <v>158</v>
      </c>
      <c r="BN8934" s="5">
        <f t="shared" si="167"/>
        <v>2.0353982300885001</v>
      </c>
    </row>
    <row r="8935" spans="1:66" x14ac:dyDescent="0.35">
      <c r="A8935" s="5" t="s">
        <v>32689</v>
      </c>
      <c r="B8935" s="5" t="s">
        <v>83</v>
      </c>
      <c r="C8935" s="5" t="s">
        <v>149</v>
      </c>
      <c r="D8935" s="5" t="s">
        <v>32624</v>
      </c>
      <c r="E8935" s="5" t="s">
        <v>32625</v>
      </c>
      <c r="F8935" s="5" t="s">
        <v>245</v>
      </c>
      <c r="G8935" s="5" t="s">
        <v>32690</v>
      </c>
      <c r="H8935" s="5" t="s">
        <v>351</v>
      </c>
      <c r="K8935" s="5">
        <v>1</v>
      </c>
      <c r="L8935" s="5">
        <v>0</v>
      </c>
      <c r="M8935" s="5">
        <v>1</v>
      </c>
      <c r="N8935" s="5" t="s">
        <v>154</v>
      </c>
      <c r="O8935" s="5">
        <v>37.185840707964601</v>
      </c>
      <c r="P8935" s="5">
        <v>0</v>
      </c>
      <c r="Q8935" s="5">
        <v>0</v>
      </c>
      <c r="R8935" s="5" t="s">
        <v>32691</v>
      </c>
      <c r="Y8935" s="5" t="s">
        <v>32692</v>
      </c>
      <c r="Z8935" s="5" t="s">
        <v>32693</v>
      </c>
      <c r="AC8935" s="5" t="s">
        <v>149</v>
      </c>
      <c r="AD8935" s="5" t="s">
        <v>97</v>
      </c>
      <c r="AO8935" s="5" t="s">
        <v>157</v>
      </c>
      <c r="AP8935" s="5" t="s">
        <v>158</v>
      </c>
      <c r="BN8935" s="5">
        <f t="shared" si="167"/>
        <v>37.185840707964601</v>
      </c>
    </row>
    <row r="8936" spans="1:66" x14ac:dyDescent="0.35">
      <c r="A8936" s="5" t="s">
        <v>32694</v>
      </c>
      <c r="B8936" s="5" t="s">
        <v>83</v>
      </c>
      <c r="C8936" s="5" t="s">
        <v>149</v>
      </c>
      <c r="D8936" s="5" t="s">
        <v>32624</v>
      </c>
      <c r="E8936" s="5" t="s">
        <v>32625</v>
      </c>
      <c r="F8936" s="5" t="s">
        <v>245</v>
      </c>
      <c r="G8936" s="5" t="s">
        <v>32695</v>
      </c>
      <c r="H8936" s="5" t="s">
        <v>351</v>
      </c>
      <c r="K8936" s="5">
        <v>1</v>
      </c>
      <c r="L8936" s="5">
        <v>0</v>
      </c>
      <c r="M8936" s="5">
        <v>1</v>
      </c>
      <c r="N8936" s="5" t="s">
        <v>154</v>
      </c>
      <c r="O8936" s="5">
        <v>123.008849557522</v>
      </c>
      <c r="P8936" s="5">
        <v>0</v>
      </c>
      <c r="Q8936" s="5">
        <v>0</v>
      </c>
      <c r="Y8936" s="5" t="s">
        <v>32696</v>
      </c>
      <c r="Z8936" s="5" t="s">
        <v>32697</v>
      </c>
      <c r="AC8936" s="5" t="s">
        <v>149</v>
      </c>
      <c r="AD8936" s="5" t="s">
        <v>97</v>
      </c>
      <c r="AO8936" s="5" t="s">
        <v>157</v>
      </c>
      <c r="AP8936" s="5" t="s">
        <v>158</v>
      </c>
      <c r="BN8936" s="5">
        <f t="shared" si="167"/>
        <v>123.008849557522</v>
      </c>
    </row>
    <row r="8937" spans="1:66" x14ac:dyDescent="0.35">
      <c r="A8937" s="5" t="s">
        <v>32698</v>
      </c>
      <c r="B8937" s="5" t="s">
        <v>83</v>
      </c>
      <c r="C8937" s="5" t="s">
        <v>149</v>
      </c>
      <c r="D8937" s="5" t="s">
        <v>32624</v>
      </c>
      <c r="E8937" s="5" t="s">
        <v>32625</v>
      </c>
      <c r="F8937" s="5" t="s">
        <v>245</v>
      </c>
      <c r="G8937" s="5" t="s">
        <v>32699</v>
      </c>
      <c r="H8937" s="5" t="s">
        <v>1579</v>
      </c>
      <c r="K8937" s="5">
        <v>1</v>
      </c>
      <c r="L8937" s="5">
        <v>0</v>
      </c>
      <c r="M8937" s="5">
        <v>1</v>
      </c>
      <c r="N8937" s="5" t="s">
        <v>154</v>
      </c>
      <c r="O8937" s="5">
        <v>40.911504424778698</v>
      </c>
      <c r="P8937" s="5">
        <v>0</v>
      </c>
      <c r="Q8937" s="5">
        <v>0</v>
      </c>
      <c r="R8937" s="5" t="s">
        <v>32700</v>
      </c>
      <c r="Y8937" s="5" t="s">
        <v>32701</v>
      </c>
      <c r="Z8937" s="5" t="s">
        <v>32702</v>
      </c>
      <c r="AC8937" s="5" t="s">
        <v>149</v>
      </c>
      <c r="AD8937" s="5" t="s">
        <v>97</v>
      </c>
      <c r="AO8937" s="5" t="s">
        <v>157</v>
      </c>
      <c r="AP8937" s="5" t="s">
        <v>158</v>
      </c>
      <c r="BN8937" s="5">
        <f t="shared" si="167"/>
        <v>40.911504424778698</v>
      </c>
    </row>
    <row r="8938" spans="1:66" x14ac:dyDescent="0.35">
      <c r="A8938" s="5" t="s">
        <v>32703</v>
      </c>
      <c r="B8938" s="5" t="s">
        <v>83</v>
      </c>
      <c r="C8938" s="5" t="s">
        <v>149</v>
      </c>
      <c r="D8938" s="5" t="s">
        <v>32624</v>
      </c>
      <c r="E8938" s="5" t="s">
        <v>32625</v>
      </c>
      <c r="F8938" s="5" t="s">
        <v>245</v>
      </c>
      <c r="G8938" s="5" t="s">
        <v>32699</v>
      </c>
      <c r="H8938" s="5" t="s">
        <v>1579</v>
      </c>
      <c r="K8938" s="5">
        <v>1</v>
      </c>
      <c r="L8938" s="5">
        <v>0</v>
      </c>
      <c r="M8938" s="5">
        <v>1</v>
      </c>
      <c r="N8938" s="5" t="s">
        <v>154</v>
      </c>
      <c r="O8938" s="5">
        <v>40.911504424778698</v>
      </c>
      <c r="P8938" s="5">
        <v>0</v>
      </c>
      <c r="Q8938" s="5">
        <v>0</v>
      </c>
      <c r="R8938" s="5" t="s">
        <v>32700</v>
      </c>
      <c r="Y8938" s="5" t="s">
        <v>32701</v>
      </c>
      <c r="Z8938" s="5" t="s">
        <v>32702</v>
      </c>
      <c r="AC8938" s="5" t="s">
        <v>149</v>
      </c>
      <c r="AD8938" s="5" t="s">
        <v>97</v>
      </c>
      <c r="AO8938" s="5" t="s">
        <v>157</v>
      </c>
      <c r="AP8938" s="5" t="s">
        <v>158</v>
      </c>
      <c r="BN8938" s="5">
        <f t="shared" si="167"/>
        <v>40.911504424778698</v>
      </c>
    </row>
    <row r="8939" spans="1:66" x14ac:dyDescent="0.35">
      <c r="A8939" s="5" t="s">
        <v>32704</v>
      </c>
      <c r="B8939" s="5" t="s">
        <v>83</v>
      </c>
      <c r="C8939" s="5" t="s">
        <v>149</v>
      </c>
      <c r="D8939" s="5" t="s">
        <v>32624</v>
      </c>
      <c r="E8939" s="5" t="s">
        <v>32625</v>
      </c>
      <c r="F8939" s="5" t="s">
        <v>245</v>
      </c>
      <c r="G8939" s="5" t="s">
        <v>32705</v>
      </c>
      <c r="H8939" s="5" t="s">
        <v>266</v>
      </c>
      <c r="K8939" s="5">
        <v>1</v>
      </c>
      <c r="L8939" s="5">
        <v>0</v>
      </c>
      <c r="M8939" s="5">
        <v>1</v>
      </c>
      <c r="N8939" s="5" t="s">
        <v>154</v>
      </c>
      <c r="O8939" s="5">
        <v>17.283185840708001</v>
      </c>
      <c r="P8939" s="5">
        <v>0</v>
      </c>
      <c r="Q8939" s="5">
        <v>0</v>
      </c>
      <c r="R8939" s="5" t="s">
        <v>32706</v>
      </c>
      <c r="Y8939" s="5" t="s">
        <v>32707</v>
      </c>
      <c r="Z8939" s="5" t="s">
        <v>32708</v>
      </c>
      <c r="AC8939" s="5" t="s">
        <v>149</v>
      </c>
      <c r="AD8939" s="5" t="s">
        <v>97</v>
      </c>
      <c r="AO8939" s="5" t="s">
        <v>157</v>
      </c>
      <c r="AP8939" s="5" t="s">
        <v>158</v>
      </c>
      <c r="BN8939" s="5">
        <f t="shared" si="167"/>
        <v>17.283185840708001</v>
      </c>
    </row>
    <row r="8940" spans="1:66" x14ac:dyDescent="0.35">
      <c r="A8940" s="5" t="s">
        <v>32709</v>
      </c>
      <c r="B8940" s="5" t="s">
        <v>83</v>
      </c>
      <c r="C8940" s="5" t="s">
        <v>149</v>
      </c>
      <c r="D8940" s="5" t="s">
        <v>32624</v>
      </c>
      <c r="E8940" s="5" t="s">
        <v>32625</v>
      </c>
      <c r="F8940" s="5" t="s">
        <v>245</v>
      </c>
      <c r="G8940" s="5" t="s">
        <v>32710</v>
      </c>
      <c r="H8940" s="5" t="s">
        <v>14636</v>
      </c>
      <c r="K8940" s="5">
        <v>1</v>
      </c>
      <c r="L8940" s="5">
        <v>0</v>
      </c>
      <c r="M8940" s="5">
        <v>1</v>
      </c>
      <c r="N8940" s="5" t="s">
        <v>154</v>
      </c>
      <c r="O8940" s="5">
        <v>9.9557522123893794</v>
      </c>
      <c r="P8940" s="5">
        <v>0</v>
      </c>
      <c r="Q8940" s="5">
        <v>0</v>
      </c>
      <c r="R8940" s="5" t="s">
        <v>32711</v>
      </c>
      <c r="Y8940" s="5" t="s">
        <v>32712</v>
      </c>
      <c r="Z8940" s="5" t="s">
        <v>32713</v>
      </c>
      <c r="AC8940" s="5" t="s">
        <v>149</v>
      </c>
      <c r="AD8940" s="5" t="s">
        <v>97</v>
      </c>
      <c r="AO8940" s="5" t="s">
        <v>157</v>
      </c>
      <c r="AP8940" s="5" t="s">
        <v>158</v>
      </c>
      <c r="BN8940" s="5">
        <f t="shared" si="167"/>
        <v>9.9557522123893794</v>
      </c>
    </row>
    <row r="8941" spans="1:66" x14ac:dyDescent="0.35">
      <c r="A8941" s="5" t="s">
        <v>32714</v>
      </c>
      <c r="B8941" s="5" t="s">
        <v>83</v>
      </c>
      <c r="C8941" s="5" t="s">
        <v>149</v>
      </c>
      <c r="D8941" s="5" t="s">
        <v>32624</v>
      </c>
      <c r="E8941" s="5" t="s">
        <v>32625</v>
      </c>
      <c r="F8941" s="5" t="s">
        <v>245</v>
      </c>
      <c r="G8941" s="5" t="s">
        <v>32715</v>
      </c>
      <c r="H8941" s="5" t="s">
        <v>2073</v>
      </c>
      <c r="K8941" s="5">
        <v>1</v>
      </c>
      <c r="L8941" s="5">
        <v>0</v>
      </c>
      <c r="M8941" s="5">
        <v>1</v>
      </c>
      <c r="N8941" s="5" t="s">
        <v>154</v>
      </c>
      <c r="O8941" s="5">
        <v>4.3185840707964598</v>
      </c>
      <c r="P8941" s="5">
        <v>0</v>
      </c>
      <c r="Q8941" s="5">
        <v>0</v>
      </c>
      <c r="R8941" s="5" t="s">
        <v>32716</v>
      </c>
      <c r="Y8941" s="5" t="s">
        <v>32717</v>
      </c>
      <c r="Z8941" s="5" t="s">
        <v>32718</v>
      </c>
      <c r="AC8941" s="5" t="s">
        <v>149</v>
      </c>
      <c r="AD8941" s="5" t="s">
        <v>97</v>
      </c>
      <c r="AO8941" s="5" t="s">
        <v>157</v>
      </c>
      <c r="AP8941" s="5" t="s">
        <v>158</v>
      </c>
      <c r="BN8941" s="5">
        <f t="shared" si="167"/>
        <v>4.3185840707964598</v>
      </c>
    </row>
    <row r="8942" spans="1:66" x14ac:dyDescent="0.35">
      <c r="A8942" s="5" t="s">
        <v>32719</v>
      </c>
      <c r="B8942" s="5" t="s">
        <v>83</v>
      </c>
      <c r="C8942" s="5" t="s">
        <v>149</v>
      </c>
      <c r="D8942" s="5" t="s">
        <v>32624</v>
      </c>
      <c r="E8942" s="5" t="s">
        <v>32625</v>
      </c>
      <c r="F8942" s="5" t="s">
        <v>245</v>
      </c>
      <c r="G8942" s="5" t="s">
        <v>32720</v>
      </c>
      <c r="H8942" s="5" t="s">
        <v>2079</v>
      </c>
      <c r="K8942" s="5">
        <v>1</v>
      </c>
      <c r="L8942" s="5">
        <v>0</v>
      </c>
      <c r="M8942" s="5">
        <v>1</v>
      </c>
      <c r="N8942" s="5" t="s">
        <v>154</v>
      </c>
      <c r="O8942" s="5">
        <v>4.8141592920354004</v>
      </c>
      <c r="P8942" s="5">
        <v>0</v>
      </c>
      <c r="Q8942" s="5">
        <v>0</v>
      </c>
      <c r="R8942" s="5" t="s">
        <v>32721</v>
      </c>
      <c r="Y8942" s="5" t="s">
        <v>32722</v>
      </c>
      <c r="Z8942" s="5" t="s">
        <v>32723</v>
      </c>
      <c r="AC8942" s="5" t="s">
        <v>149</v>
      </c>
      <c r="AD8942" s="5" t="s">
        <v>97</v>
      </c>
      <c r="AO8942" s="5" t="s">
        <v>157</v>
      </c>
      <c r="AP8942" s="5" t="s">
        <v>158</v>
      </c>
      <c r="BN8942" s="5">
        <f t="shared" si="167"/>
        <v>4.8141592920354004</v>
      </c>
    </row>
    <row r="8943" spans="1:66" x14ac:dyDescent="0.35">
      <c r="A8943" s="5" t="s">
        <v>32724</v>
      </c>
      <c r="B8943" s="5" t="s">
        <v>83</v>
      </c>
      <c r="C8943" s="5" t="s">
        <v>149</v>
      </c>
      <c r="D8943" s="5" t="s">
        <v>32624</v>
      </c>
      <c r="E8943" s="5" t="s">
        <v>32625</v>
      </c>
      <c r="F8943" s="5" t="s">
        <v>87</v>
      </c>
      <c r="G8943" s="5" t="s">
        <v>32725</v>
      </c>
      <c r="H8943" s="5" t="s">
        <v>16142</v>
      </c>
      <c r="K8943" s="5">
        <v>1</v>
      </c>
      <c r="L8943" s="5">
        <v>0</v>
      </c>
      <c r="M8943" s="5">
        <v>1</v>
      </c>
      <c r="N8943" s="5" t="s">
        <v>154</v>
      </c>
      <c r="O8943" s="5">
        <v>0.58407079646017701</v>
      </c>
      <c r="P8943" s="5">
        <v>0</v>
      </c>
      <c r="Q8943" s="5">
        <v>0</v>
      </c>
      <c r="R8943" s="5" t="s">
        <v>32726</v>
      </c>
      <c r="Y8943" s="5" t="s">
        <v>32727</v>
      </c>
      <c r="Z8943" s="5" t="s">
        <v>32728</v>
      </c>
      <c r="AB8943" s="5" t="s">
        <v>87</v>
      </c>
      <c r="AC8943" s="5" t="s">
        <v>149</v>
      </c>
      <c r="AD8943" s="5" t="s">
        <v>97</v>
      </c>
      <c r="AO8943" s="5" t="s">
        <v>157</v>
      </c>
      <c r="AP8943" s="5" t="s">
        <v>158</v>
      </c>
      <c r="BN8943" s="5">
        <f t="shared" si="167"/>
        <v>0.58407079646017701</v>
      </c>
    </row>
    <row r="8944" spans="1:66" x14ac:dyDescent="0.35">
      <c r="A8944" s="5" t="s">
        <v>32729</v>
      </c>
      <c r="B8944" s="5" t="s">
        <v>83</v>
      </c>
      <c r="C8944" s="5" t="s">
        <v>149</v>
      </c>
      <c r="D8944" s="5" t="s">
        <v>32624</v>
      </c>
      <c r="E8944" s="5" t="s">
        <v>32625</v>
      </c>
      <c r="F8944" s="5" t="s">
        <v>87</v>
      </c>
      <c r="G8944" s="5" t="s">
        <v>32730</v>
      </c>
      <c r="H8944" s="5" t="s">
        <v>89</v>
      </c>
      <c r="K8944" s="5">
        <v>1</v>
      </c>
      <c r="L8944" s="5">
        <v>0</v>
      </c>
      <c r="M8944" s="5">
        <v>1</v>
      </c>
      <c r="N8944" s="5" t="s">
        <v>154</v>
      </c>
      <c r="O8944" s="5">
        <v>4.5752212389380498</v>
      </c>
      <c r="P8944" s="5">
        <v>0</v>
      </c>
      <c r="Q8944" s="5">
        <v>0</v>
      </c>
      <c r="R8944" s="5" t="s">
        <v>32731</v>
      </c>
      <c r="Y8944" s="5" t="s">
        <v>32732</v>
      </c>
      <c r="Z8944" s="5" t="s">
        <v>32733</v>
      </c>
      <c r="AB8944" s="5" t="s">
        <v>87</v>
      </c>
      <c r="AC8944" s="5" t="s">
        <v>149</v>
      </c>
      <c r="AD8944" s="5" t="s">
        <v>97</v>
      </c>
      <c r="AO8944" s="5" t="s">
        <v>157</v>
      </c>
      <c r="AP8944" s="5" t="s">
        <v>158</v>
      </c>
      <c r="BN8944" s="5">
        <f t="shared" si="167"/>
        <v>4.5752212389380498</v>
      </c>
    </row>
    <row r="8945" spans="1:66" x14ac:dyDescent="0.35">
      <c r="A8945" s="5" t="s">
        <v>32734</v>
      </c>
      <c r="B8945" s="5" t="s">
        <v>83</v>
      </c>
      <c r="C8945" s="5" t="s">
        <v>149</v>
      </c>
      <c r="D8945" s="5" t="s">
        <v>32624</v>
      </c>
      <c r="E8945" s="5" t="s">
        <v>32625</v>
      </c>
      <c r="F8945" s="5" t="s">
        <v>87</v>
      </c>
      <c r="G8945" s="5" t="s">
        <v>32730</v>
      </c>
      <c r="H8945" s="5" t="s">
        <v>89</v>
      </c>
      <c r="K8945" s="5">
        <v>1</v>
      </c>
      <c r="L8945" s="5">
        <v>0</v>
      </c>
      <c r="M8945" s="5">
        <v>1</v>
      </c>
      <c r="N8945" s="5" t="s">
        <v>154</v>
      </c>
      <c r="O8945" s="5">
        <v>4.5752212389380498</v>
      </c>
      <c r="P8945" s="5">
        <v>0</v>
      </c>
      <c r="Q8945" s="5">
        <v>0</v>
      </c>
      <c r="R8945" s="5" t="s">
        <v>32731</v>
      </c>
      <c r="Y8945" s="5" t="s">
        <v>32732</v>
      </c>
      <c r="Z8945" s="5" t="s">
        <v>32733</v>
      </c>
      <c r="AB8945" s="5" t="s">
        <v>87</v>
      </c>
      <c r="AC8945" s="5" t="s">
        <v>149</v>
      </c>
      <c r="AD8945" s="5" t="s">
        <v>97</v>
      </c>
      <c r="AO8945" s="5" t="s">
        <v>157</v>
      </c>
      <c r="AP8945" s="5" t="s">
        <v>158</v>
      </c>
      <c r="BN8945" s="5">
        <f t="shared" si="167"/>
        <v>4.5752212389380498</v>
      </c>
    </row>
    <row r="8946" spans="1:66" x14ac:dyDescent="0.35">
      <c r="A8946" s="5" t="s">
        <v>32735</v>
      </c>
      <c r="B8946" s="5" t="s">
        <v>83</v>
      </c>
      <c r="C8946" s="5" t="s">
        <v>149</v>
      </c>
      <c r="D8946" s="5" t="s">
        <v>32624</v>
      </c>
      <c r="E8946" s="5" t="s">
        <v>32625</v>
      </c>
      <c r="F8946" s="5" t="s">
        <v>245</v>
      </c>
      <c r="G8946" s="5" t="s">
        <v>32736</v>
      </c>
      <c r="H8946" s="5" t="s">
        <v>1572</v>
      </c>
      <c r="K8946" s="5">
        <v>1</v>
      </c>
      <c r="L8946" s="5">
        <v>0</v>
      </c>
      <c r="M8946" s="5">
        <v>1</v>
      </c>
      <c r="N8946" s="5" t="s">
        <v>154</v>
      </c>
      <c r="O8946" s="5">
        <v>8.3716814159291992</v>
      </c>
      <c r="P8946" s="5">
        <v>0</v>
      </c>
      <c r="Q8946" s="5">
        <v>0</v>
      </c>
      <c r="R8946" s="5" t="s">
        <v>32737</v>
      </c>
      <c r="Y8946" s="5" t="s">
        <v>32738</v>
      </c>
      <c r="Z8946" s="5" t="s">
        <v>32739</v>
      </c>
      <c r="AC8946" s="5" t="s">
        <v>149</v>
      </c>
      <c r="AD8946" s="5" t="s">
        <v>97</v>
      </c>
      <c r="AO8946" s="5" t="s">
        <v>157</v>
      </c>
      <c r="AP8946" s="5" t="s">
        <v>158</v>
      </c>
      <c r="BN8946" s="5">
        <f t="shared" si="167"/>
        <v>8.3716814159291992</v>
      </c>
    </row>
    <row r="8947" spans="1:66" x14ac:dyDescent="0.35">
      <c r="A8947" s="5" t="s">
        <v>32740</v>
      </c>
      <c r="B8947" s="5" t="s">
        <v>83</v>
      </c>
      <c r="C8947" s="5" t="s">
        <v>149</v>
      </c>
      <c r="D8947" s="5" t="s">
        <v>32624</v>
      </c>
      <c r="E8947" s="5" t="s">
        <v>32625</v>
      </c>
      <c r="F8947" s="5" t="s">
        <v>245</v>
      </c>
      <c r="G8947" s="5" t="s">
        <v>32741</v>
      </c>
      <c r="H8947" s="5" t="s">
        <v>3993</v>
      </c>
      <c r="K8947" s="5">
        <v>1</v>
      </c>
      <c r="L8947" s="5">
        <v>0</v>
      </c>
      <c r="M8947" s="5">
        <v>1</v>
      </c>
      <c r="N8947" s="5" t="s">
        <v>154</v>
      </c>
      <c r="O8947" s="5">
        <v>34.991150442477903</v>
      </c>
      <c r="P8947" s="5">
        <v>0</v>
      </c>
      <c r="Q8947" s="5">
        <v>0</v>
      </c>
      <c r="R8947" s="5" t="s">
        <v>32742</v>
      </c>
      <c r="Y8947" s="5" t="s">
        <v>32743</v>
      </c>
      <c r="Z8947" s="5" t="s">
        <v>32744</v>
      </c>
      <c r="AC8947" s="5" t="s">
        <v>149</v>
      </c>
      <c r="AD8947" s="5" t="s">
        <v>97</v>
      </c>
      <c r="AO8947" s="5" t="s">
        <v>157</v>
      </c>
      <c r="AP8947" s="5" t="s">
        <v>158</v>
      </c>
      <c r="BN8947" s="5">
        <f t="shared" si="167"/>
        <v>34.991150442477903</v>
      </c>
    </row>
    <row r="8948" spans="1:66" x14ac:dyDescent="0.35">
      <c r="A8948" s="5" t="s">
        <v>32745</v>
      </c>
      <c r="B8948" s="5" t="s">
        <v>83</v>
      </c>
      <c r="C8948" s="5" t="s">
        <v>149</v>
      </c>
      <c r="D8948" s="5" t="s">
        <v>32624</v>
      </c>
      <c r="E8948" s="5" t="s">
        <v>32625</v>
      </c>
      <c r="F8948" s="5" t="s">
        <v>245</v>
      </c>
      <c r="G8948" s="5" t="s">
        <v>32741</v>
      </c>
      <c r="H8948" s="5" t="s">
        <v>3993</v>
      </c>
      <c r="K8948" s="5">
        <v>1</v>
      </c>
      <c r="L8948" s="5">
        <v>0</v>
      </c>
      <c r="M8948" s="5">
        <v>1</v>
      </c>
      <c r="N8948" s="5" t="s">
        <v>154</v>
      </c>
      <c r="O8948" s="5">
        <v>34.991150442477903</v>
      </c>
      <c r="P8948" s="5">
        <v>0</v>
      </c>
      <c r="Q8948" s="5">
        <v>0</v>
      </c>
      <c r="R8948" s="5" t="s">
        <v>32742</v>
      </c>
      <c r="Y8948" s="5" t="s">
        <v>32743</v>
      </c>
      <c r="Z8948" s="5" t="s">
        <v>32744</v>
      </c>
      <c r="AC8948" s="5" t="s">
        <v>149</v>
      </c>
      <c r="AD8948" s="5" t="s">
        <v>97</v>
      </c>
      <c r="AO8948" s="5" t="s">
        <v>157</v>
      </c>
      <c r="AP8948" s="5" t="s">
        <v>158</v>
      </c>
      <c r="BN8948" s="5">
        <f t="shared" si="167"/>
        <v>34.991150442477903</v>
      </c>
    </row>
    <row r="8949" spans="1:66" x14ac:dyDescent="0.35">
      <c r="A8949" s="5" t="s">
        <v>32746</v>
      </c>
      <c r="B8949" s="5" t="s">
        <v>83</v>
      </c>
      <c r="C8949" s="5" t="s">
        <v>149</v>
      </c>
      <c r="D8949" s="5" t="s">
        <v>32624</v>
      </c>
      <c r="E8949" s="5" t="s">
        <v>32625</v>
      </c>
      <c r="F8949" s="5" t="s">
        <v>245</v>
      </c>
      <c r="G8949" s="5" t="s">
        <v>32747</v>
      </c>
      <c r="H8949" s="5" t="s">
        <v>2067</v>
      </c>
      <c r="K8949" s="5">
        <v>1</v>
      </c>
      <c r="L8949" s="5">
        <v>0</v>
      </c>
      <c r="M8949" s="5">
        <v>1</v>
      </c>
      <c r="N8949" s="5" t="s">
        <v>154</v>
      </c>
      <c r="O8949" s="5">
        <v>0</v>
      </c>
      <c r="P8949" s="5">
        <v>0</v>
      </c>
      <c r="Q8949" s="5">
        <v>0</v>
      </c>
      <c r="Y8949" s="5" t="s">
        <v>32748</v>
      </c>
      <c r="Z8949" s="5" t="s">
        <v>32749</v>
      </c>
      <c r="AC8949" s="5" t="s">
        <v>149</v>
      </c>
      <c r="BN8949" s="5">
        <f t="shared" si="167"/>
        <v>0</v>
      </c>
    </row>
    <row r="8950" spans="1:66" x14ac:dyDescent="0.35">
      <c r="A8950" s="5" t="s">
        <v>32750</v>
      </c>
      <c r="B8950" s="5" t="s">
        <v>83</v>
      </c>
      <c r="C8950" s="5" t="s">
        <v>149</v>
      </c>
      <c r="D8950" s="5" t="s">
        <v>32624</v>
      </c>
      <c r="E8950" s="5" t="s">
        <v>32625</v>
      </c>
      <c r="F8950" s="5" t="s">
        <v>245</v>
      </c>
      <c r="G8950" s="5" t="s">
        <v>32747</v>
      </c>
      <c r="H8950" s="5" t="s">
        <v>2067</v>
      </c>
      <c r="K8950" s="5">
        <v>1</v>
      </c>
      <c r="L8950" s="5">
        <v>0</v>
      </c>
      <c r="M8950" s="5">
        <v>1</v>
      </c>
      <c r="N8950" s="5" t="s">
        <v>154</v>
      </c>
      <c r="O8950" s="5">
        <v>0</v>
      </c>
      <c r="P8950" s="5">
        <v>0</v>
      </c>
      <c r="Q8950" s="5">
        <v>0</v>
      </c>
      <c r="Y8950" s="5" t="s">
        <v>32748</v>
      </c>
      <c r="Z8950" s="5" t="s">
        <v>32749</v>
      </c>
      <c r="AC8950" s="5" t="s">
        <v>149</v>
      </c>
      <c r="BN8950" s="5">
        <f t="shared" si="167"/>
        <v>0</v>
      </c>
    </row>
    <row r="8951" spans="1:66" x14ac:dyDescent="0.35">
      <c r="A8951" s="5" t="s">
        <v>32751</v>
      </c>
      <c r="B8951" s="5" t="s">
        <v>83</v>
      </c>
      <c r="C8951" s="5" t="s">
        <v>149</v>
      </c>
      <c r="D8951" s="5" t="s">
        <v>32624</v>
      </c>
      <c r="E8951" s="5" t="s">
        <v>32625</v>
      </c>
      <c r="F8951" s="5" t="s">
        <v>245</v>
      </c>
      <c r="G8951" s="5" t="s">
        <v>32752</v>
      </c>
      <c r="H8951" s="5" t="s">
        <v>351</v>
      </c>
      <c r="K8951" s="5">
        <v>1</v>
      </c>
      <c r="L8951" s="5">
        <v>0</v>
      </c>
      <c r="M8951" s="5">
        <v>1</v>
      </c>
      <c r="N8951" s="5" t="s">
        <v>154</v>
      </c>
      <c r="O8951" s="5">
        <v>2.0353982300885001</v>
      </c>
      <c r="P8951" s="5">
        <v>0</v>
      </c>
      <c r="Q8951" s="5">
        <v>0</v>
      </c>
      <c r="Y8951" s="5" t="s">
        <v>32753</v>
      </c>
      <c r="Z8951" s="5" t="s">
        <v>32754</v>
      </c>
      <c r="AC8951" s="5" t="s">
        <v>149</v>
      </c>
      <c r="AD8951" s="5" t="s">
        <v>97</v>
      </c>
      <c r="AO8951" s="5" t="s">
        <v>157</v>
      </c>
      <c r="AP8951" s="5" t="s">
        <v>158</v>
      </c>
      <c r="BN8951" s="5">
        <f t="shared" si="167"/>
        <v>2.0353982300885001</v>
      </c>
    </row>
    <row r="8952" spans="1:66" x14ac:dyDescent="0.35">
      <c r="A8952" s="5" t="s">
        <v>32755</v>
      </c>
      <c r="B8952" s="5" t="s">
        <v>83</v>
      </c>
      <c r="C8952" s="5" t="s">
        <v>149</v>
      </c>
      <c r="D8952" s="5" t="s">
        <v>32624</v>
      </c>
      <c r="E8952" s="5" t="s">
        <v>32625</v>
      </c>
      <c r="F8952" s="5" t="s">
        <v>245</v>
      </c>
      <c r="G8952" s="5" t="s">
        <v>32756</v>
      </c>
      <c r="H8952" s="5" t="s">
        <v>351</v>
      </c>
      <c r="K8952" s="5">
        <v>1</v>
      </c>
      <c r="L8952" s="5">
        <v>0</v>
      </c>
      <c r="M8952" s="5">
        <v>1</v>
      </c>
      <c r="N8952" s="5" t="s">
        <v>154</v>
      </c>
      <c r="O8952" s="5">
        <v>37.185840707964601</v>
      </c>
      <c r="P8952" s="5">
        <v>0</v>
      </c>
      <c r="Q8952" s="5">
        <v>0</v>
      </c>
      <c r="R8952" s="5" t="s">
        <v>32757</v>
      </c>
      <c r="Y8952" s="5" t="s">
        <v>32758</v>
      </c>
      <c r="Z8952" s="5" t="s">
        <v>32759</v>
      </c>
      <c r="AC8952" s="5" t="s">
        <v>149</v>
      </c>
      <c r="AD8952" s="5" t="s">
        <v>97</v>
      </c>
      <c r="AO8952" s="5" t="s">
        <v>157</v>
      </c>
      <c r="AP8952" s="5" t="s">
        <v>158</v>
      </c>
      <c r="BN8952" s="5">
        <f t="shared" si="167"/>
        <v>37.185840707964601</v>
      </c>
    </row>
    <row r="8953" spans="1:66" x14ac:dyDescent="0.35">
      <c r="A8953" s="5" t="s">
        <v>32760</v>
      </c>
      <c r="B8953" s="5" t="s">
        <v>83</v>
      </c>
      <c r="C8953" s="5" t="s">
        <v>149</v>
      </c>
      <c r="D8953" s="5" t="s">
        <v>32624</v>
      </c>
      <c r="E8953" s="5" t="s">
        <v>32625</v>
      </c>
      <c r="F8953" s="5" t="s">
        <v>245</v>
      </c>
      <c r="G8953" s="5" t="s">
        <v>32761</v>
      </c>
      <c r="H8953" s="5" t="s">
        <v>351</v>
      </c>
      <c r="K8953" s="5">
        <v>1</v>
      </c>
      <c r="L8953" s="5">
        <v>0</v>
      </c>
      <c r="M8953" s="5">
        <v>1</v>
      </c>
      <c r="N8953" s="5" t="s">
        <v>154</v>
      </c>
      <c r="O8953" s="5">
        <v>123.008849557522</v>
      </c>
      <c r="P8953" s="5">
        <v>0</v>
      </c>
      <c r="Q8953" s="5">
        <v>0</v>
      </c>
      <c r="Y8953" s="5" t="s">
        <v>32762</v>
      </c>
      <c r="Z8953" s="5" t="s">
        <v>32763</v>
      </c>
      <c r="AC8953" s="5" t="s">
        <v>149</v>
      </c>
      <c r="AD8953" s="5" t="s">
        <v>97</v>
      </c>
      <c r="AO8953" s="5" t="s">
        <v>157</v>
      </c>
      <c r="AP8953" s="5" t="s">
        <v>158</v>
      </c>
      <c r="BN8953" s="5">
        <f t="shared" si="167"/>
        <v>123.008849557522</v>
      </c>
    </row>
    <row r="8954" spans="1:66" x14ac:dyDescent="0.35">
      <c r="A8954" s="5" t="s">
        <v>32764</v>
      </c>
      <c r="B8954" s="5" t="s">
        <v>83</v>
      </c>
      <c r="C8954" s="5" t="s">
        <v>149</v>
      </c>
      <c r="D8954" s="5" t="s">
        <v>32624</v>
      </c>
      <c r="E8954" s="5" t="s">
        <v>32625</v>
      </c>
      <c r="F8954" s="5" t="s">
        <v>245</v>
      </c>
      <c r="G8954" s="5" t="s">
        <v>32765</v>
      </c>
      <c r="H8954" s="5" t="s">
        <v>1579</v>
      </c>
      <c r="K8954" s="5">
        <v>1</v>
      </c>
      <c r="L8954" s="5">
        <v>0</v>
      </c>
      <c r="M8954" s="5">
        <v>1</v>
      </c>
      <c r="N8954" s="5" t="s">
        <v>154</v>
      </c>
      <c r="O8954" s="5">
        <v>40.911504424778698</v>
      </c>
      <c r="P8954" s="5">
        <v>0</v>
      </c>
      <c r="Q8954" s="5">
        <v>0</v>
      </c>
      <c r="R8954" s="5" t="s">
        <v>32766</v>
      </c>
      <c r="Y8954" s="5" t="s">
        <v>32767</v>
      </c>
      <c r="Z8954" s="5" t="s">
        <v>32768</v>
      </c>
      <c r="AC8954" s="5" t="s">
        <v>149</v>
      </c>
      <c r="AD8954" s="5" t="s">
        <v>97</v>
      </c>
      <c r="AO8954" s="5" t="s">
        <v>157</v>
      </c>
      <c r="AP8954" s="5" t="s">
        <v>158</v>
      </c>
      <c r="BN8954" s="5">
        <f t="shared" si="167"/>
        <v>40.911504424778698</v>
      </c>
    </row>
    <row r="8955" spans="1:66" x14ac:dyDescent="0.35">
      <c r="A8955" s="5" t="s">
        <v>32769</v>
      </c>
      <c r="B8955" s="5" t="s">
        <v>83</v>
      </c>
      <c r="C8955" s="5" t="s">
        <v>149</v>
      </c>
      <c r="D8955" s="5" t="s">
        <v>32624</v>
      </c>
      <c r="E8955" s="5" t="s">
        <v>32625</v>
      </c>
      <c r="F8955" s="5" t="s">
        <v>245</v>
      </c>
      <c r="G8955" s="5" t="s">
        <v>32765</v>
      </c>
      <c r="H8955" s="5" t="s">
        <v>1579</v>
      </c>
      <c r="K8955" s="5">
        <v>1</v>
      </c>
      <c r="L8955" s="5">
        <v>0</v>
      </c>
      <c r="M8955" s="5">
        <v>1</v>
      </c>
      <c r="N8955" s="5" t="s">
        <v>154</v>
      </c>
      <c r="O8955" s="5">
        <v>40.911504424778698</v>
      </c>
      <c r="P8955" s="5">
        <v>0</v>
      </c>
      <c r="Q8955" s="5">
        <v>0</v>
      </c>
      <c r="R8955" s="5" t="s">
        <v>32766</v>
      </c>
      <c r="Y8955" s="5" t="s">
        <v>32767</v>
      </c>
      <c r="Z8955" s="5" t="s">
        <v>32768</v>
      </c>
      <c r="AC8955" s="5" t="s">
        <v>149</v>
      </c>
      <c r="AD8955" s="5" t="s">
        <v>97</v>
      </c>
      <c r="AO8955" s="5" t="s">
        <v>157</v>
      </c>
      <c r="AP8955" s="5" t="s">
        <v>158</v>
      </c>
      <c r="BN8955" s="5">
        <f t="shared" si="167"/>
        <v>40.911504424778698</v>
      </c>
    </row>
    <row r="8956" spans="1:66" x14ac:dyDescent="0.35">
      <c r="A8956" s="5" t="s">
        <v>32770</v>
      </c>
      <c r="B8956" s="5" t="s">
        <v>83</v>
      </c>
      <c r="C8956" s="5" t="s">
        <v>149</v>
      </c>
      <c r="D8956" s="5" t="s">
        <v>32624</v>
      </c>
      <c r="E8956" s="5" t="s">
        <v>32625</v>
      </c>
      <c r="F8956" s="5" t="s">
        <v>245</v>
      </c>
      <c r="G8956" s="5" t="s">
        <v>32771</v>
      </c>
      <c r="H8956" s="5" t="s">
        <v>266</v>
      </c>
      <c r="K8956" s="5">
        <v>1</v>
      </c>
      <c r="L8956" s="5">
        <v>0</v>
      </c>
      <c r="M8956" s="5">
        <v>1</v>
      </c>
      <c r="N8956" s="5" t="s">
        <v>154</v>
      </c>
      <c r="O8956" s="5">
        <v>17.283185840708001</v>
      </c>
      <c r="P8956" s="5">
        <v>0</v>
      </c>
      <c r="Q8956" s="5">
        <v>0</v>
      </c>
      <c r="R8956" s="5" t="s">
        <v>32772</v>
      </c>
      <c r="Y8956" s="5" t="s">
        <v>32773</v>
      </c>
      <c r="Z8956" s="5" t="s">
        <v>32774</v>
      </c>
      <c r="AC8956" s="5" t="s">
        <v>149</v>
      </c>
      <c r="AD8956" s="5" t="s">
        <v>97</v>
      </c>
      <c r="AO8956" s="5" t="s">
        <v>157</v>
      </c>
      <c r="AP8956" s="5" t="s">
        <v>158</v>
      </c>
      <c r="BN8956" s="5">
        <f t="shared" si="167"/>
        <v>17.283185840708001</v>
      </c>
    </row>
    <row r="8957" spans="1:66" x14ac:dyDescent="0.35">
      <c r="A8957" s="5" t="s">
        <v>32775</v>
      </c>
      <c r="B8957" s="5" t="s">
        <v>83</v>
      </c>
      <c r="C8957" s="5" t="s">
        <v>149</v>
      </c>
      <c r="D8957" s="5" t="s">
        <v>32624</v>
      </c>
      <c r="E8957" s="5" t="s">
        <v>32625</v>
      </c>
      <c r="F8957" s="5" t="s">
        <v>245</v>
      </c>
      <c r="G8957" s="5" t="s">
        <v>32776</v>
      </c>
      <c r="H8957" s="5" t="s">
        <v>14636</v>
      </c>
      <c r="K8957" s="5">
        <v>1</v>
      </c>
      <c r="L8957" s="5">
        <v>0</v>
      </c>
      <c r="M8957" s="5">
        <v>1</v>
      </c>
      <c r="N8957" s="5" t="s">
        <v>154</v>
      </c>
      <c r="O8957" s="5">
        <v>9.9557522123893794</v>
      </c>
      <c r="P8957" s="5">
        <v>0</v>
      </c>
      <c r="Q8957" s="5">
        <v>0</v>
      </c>
      <c r="R8957" s="5" t="s">
        <v>32777</v>
      </c>
      <c r="Y8957" s="5" t="s">
        <v>32778</v>
      </c>
      <c r="Z8957" s="5" t="s">
        <v>32779</v>
      </c>
      <c r="AC8957" s="5" t="s">
        <v>149</v>
      </c>
      <c r="AD8957" s="5" t="s">
        <v>97</v>
      </c>
      <c r="AO8957" s="5" t="s">
        <v>157</v>
      </c>
      <c r="AP8957" s="5" t="s">
        <v>158</v>
      </c>
      <c r="BN8957" s="5">
        <f t="shared" si="167"/>
        <v>9.9557522123893794</v>
      </c>
    </row>
    <row r="8958" spans="1:66" x14ac:dyDescent="0.35">
      <c r="A8958" s="5" t="s">
        <v>32780</v>
      </c>
      <c r="B8958" s="5" t="s">
        <v>83</v>
      </c>
      <c r="C8958" s="5" t="s">
        <v>149</v>
      </c>
      <c r="D8958" s="5" t="s">
        <v>32624</v>
      </c>
      <c r="E8958" s="5" t="s">
        <v>32625</v>
      </c>
      <c r="F8958" s="5" t="s">
        <v>245</v>
      </c>
      <c r="G8958" s="5" t="s">
        <v>32781</v>
      </c>
      <c r="H8958" s="5" t="s">
        <v>2073</v>
      </c>
      <c r="K8958" s="5">
        <v>1</v>
      </c>
      <c r="L8958" s="5">
        <v>0</v>
      </c>
      <c r="M8958" s="5">
        <v>1</v>
      </c>
      <c r="N8958" s="5" t="s">
        <v>154</v>
      </c>
      <c r="O8958" s="5">
        <v>4.3185840707964598</v>
      </c>
      <c r="P8958" s="5">
        <v>0</v>
      </c>
      <c r="Q8958" s="5">
        <v>0</v>
      </c>
      <c r="R8958" s="5" t="s">
        <v>32782</v>
      </c>
      <c r="Y8958" s="5" t="s">
        <v>32783</v>
      </c>
      <c r="Z8958" s="5" t="s">
        <v>32784</v>
      </c>
      <c r="AC8958" s="5" t="s">
        <v>149</v>
      </c>
      <c r="AD8958" s="5" t="s">
        <v>97</v>
      </c>
      <c r="AO8958" s="5" t="s">
        <v>157</v>
      </c>
      <c r="AP8958" s="5" t="s">
        <v>158</v>
      </c>
      <c r="BN8958" s="5">
        <f t="shared" si="167"/>
        <v>4.3185840707964598</v>
      </c>
    </row>
    <row r="8959" spans="1:66" x14ac:dyDescent="0.35">
      <c r="A8959" s="5" t="s">
        <v>32785</v>
      </c>
      <c r="B8959" s="5" t="s">
        <v>83</v>
      </c>
      <c r="C8959" s="5" t="s">
        <v>149</v>
      </c>
      <c r="D8959" s="5" t="s">
        <v>32624</v>
      </c>
      <c r="E8959" s="5" t="s">
        <v>32625</v>
      </c>
      <c r="F8959" s="5" t="s">
        <v>245</v>
      </c>
      <c r="G8959" s="5" t="s">
        <v>32786</v>
      </c>
      <c r="H8959" s="5" t="s">
        <v>2079</v>
      </c>
      <c r="K8959" s="5">
        <v>1</v>
      </c>
      <c r="L8959" s="5">
        <v>0</v>
      </c>
      <c r="M8959" s="5">
        <v>1</v>
      </c>
      <c r="N8959" s="5" t="s">
        <v>154</v>
      </c>
      <c r="O8959" s="5">
        <v>4.8141592920354004</v>
      </c>
      <c r="P8959" s="5">
        <v>0</v>
      </c>
      <c r="Q8959" s="5">
        <v>0</v>
      </c>
      <c r="R8959" s="5" t="s">
        <v>32787</v>
      </c>
      <c r="Y8959" s="5" t="s">
        <v>32788</v>
      </c>
      <c r="Z8959" s="5" t="s">
        <v>32789</v>
      </c>
      <c r="AC8959" s="5" t="s">
        <v>149</v>
      </c>
      <c r="AD8959" s="5" t="s">
        <v>97</v>
      </c>
      <c r="AO8959" s="5" t="s">
        <v>157</v>
      </c>
      <c r="AP8959" s="5" t="s">
        <v>158</v>
      </c>
      <c r="BN8959" s="5">
        <f t="shared" si="167"/>
        <v>4.8141592920354004</v>
      </c>
    </row>
    <row r="8960" spans="1:66" x14ac:dyDescent="0.35">
      <c r="A8960" s="5" t="s">
        <v>32790</v>
      </c>
      <c r="B8960" s="5" t="s">
        <v>83</v>
      </c>
      <c r="C8960" s="5" t="s">
        <v>149</v>
      </c>
      <c r="D8960" s="5" t="s">
        <v>32624</v>
      </c>
      <c r="E8960" s="5" t="s">
        <v>32625</v>
      </c>
      <c r="F8960" s="5" t="s">
        <v>87</v>
      </c>
      <c r="G8960" s="5" t="s">
        <v>32791</v>
      </c>
      <c r="H8960" s="5" t="s">
        <v>16142</v>
      </c>
      <c r="K8960" s="5">
        <v>1</v>
      </c>
      <c r="L8960" s="5">
        <v>0</v>
      </c>
      <c r="M8960" s="5">
        <v>1</v>
      </c>
      <c r="N8960" s="5" t="s">
        <v>154</v>
      </c>
      <c r="O8960" s="5">
        <v>0.58407079646017701</v>
      </c>
      <c r="P8960" s="5">
        <v>0</v>
      </c>
      <c r="Q8960" s="5">
        <v>0</v>
      </c>
      <c r="R8960" s="5" t="s">
        <v>32792</v>
      </c>
      <c r="Y8960" s="5" t="s">
        <v>32793</v>
      </c>
      <c r="Z8960" s="5" t="s">
        <v>32794</v>
      </c>
      <c r="AB8960" s="5" t="s">
        <v>87</v>
      </c>
      <c r="AC8960" s="5" t="s">
        <v>149</v>
      </c>
      <c r="AD8960" s="5" t="s">
        <v>97</v>
      </c>
      <c r="AO8960" s="5" t="s">
        <v>157</v>
      </c>
      <c r="AP8960" s="5" t="s">
        <v>158</v>
      </c>
      <c r="BN8960" s="5">
        <f t="shared" si="167"/>
        <v>0.58407079646017701</v>
      </c>
    </row>
    <row r="8961" spans="1:66" x14ac:dyDescent="0.35">
      <c r="A8961" s="5" t="s">
        <v>32795</v>
      </c>
      <c r="B8961" s="5" t="s">
        <v>83</v>
      </c>
      <c r="C8961" s="5" t="s">
        <v>149</v>
      </c>
      <c r="D8961" s="5" t="s">
        <v>32557</v>
      </c>
      <c r="E8961" s="5" t="s">
        <v>32558</v>
      </c>
      <c r="F8961" s="5" t="s">
        <v>245</v>
      </c>
      <c r="G8961" s="5" t="s">
        <v>32796</v>
      </c>
      <c r="H8961" s="5" t="s">
        <v>980</v>
      </c>
      <c r="K8961" s="5">
        <v>1</v>
      </c>
      <c r="L8961" s="5">
        <v>0</v>
      </c>
      <c r="M8961" s="5">
        <v>1</v>
      </c>
      <c r="N8961" s="5" t="s">
        <v>154</v>
      </c>
      <c r="O8961" s="5">
        <v>0</v>
      </c>
      <c r="P8961" s="5">
        <v>0</v>
      </c>
      <c r="Q8961" s="5">
        <v>0</v>
      </c>
      <c r="R8961" s="5" t="s">
        <v>32797</v>
      </c>
      <c r="Y8961" s="5" t="s">
        <v>32798</v>
      </c>
      <c r="Z8961" s="5" t="s">
        <v>32799</v>
      </c>
      <c r="AC8961" s="5" t="s">
        <v>149</v>
      </c>
      <c r="AD8961" s="5" t="s">
        <v>97</v>
      </c>
      <c r="AO8961" s="5" t="s">
        <v>157</v>
      </c>
      <c r="AP8961" s="5" t="s">
        <v>158</v>
      </c>
      <c r="BN8961" s="5">
        <f t="shared" si="167"/>
        <v>0</v>
      </c>
    </row>
    <row r="8962" spans="1:66" x14ac:dyDescent="0.35">
      <c r="A8962" s="5" t="s">
        <v>32800</v>
      </c>
      <c r="B8962" s="5" t="s">
        <v>83</v>
      </c>
      <c r="C8962" s="5" t="s">
        <v>149</v>
      </c>
      <c r="D8962" s="5" t="s">
        <v>32656</v>
      </c>
      <c r="E8962" s="5" t="s">
        <v>32657</v>
      </c>
      <c r="F8962" s="5" t="s">
        <v>245</v>
      </c>
      <c r="G8962" s="5" t="s">
        <v>32801</v>
      </c>
      <c r="H8962" s="5" t="s">
        <v>980</v>
      </c>
      <c r="K8962" s="5">
        <v>1</v>
      </c>
      <c r="L8962" s="5">
        <v>0</v>
      </c>
      <c r="M8962" s="5">
        <v>1</v>
      </c>
      <c r="N8962" s="5" t="s">
        <v>154</v>
      </c>
      <c r="O8962" s="5">
        <v>0</v>
      </c>
      <c r="P8962" s="5">
        <v>0</v>
      </c>
      <c r="Q8962" s="5">
        <v>0</v>
      </c>
      <c r="Y8962" s="5" t="s">
        <v>32802</v>
      </c>
      <c r="Z8962" s="5" t="s">
        <v>32803</v>
      </c>
      <c r="AC8962" s="5" t="s">
        <v>149</v>
      </c>
      <c r="AD8962" s="5" t="s">
        <v>97</v>
      </c>
      <c r="AO8962" s="5" t="s">
        <v>157</v>
      </c>
      <c r="AP8962" s="5" t="s">
        <v>158</v>
      </c>
      <c r="BN8962" s="5">
        <f t="shared" si="167"/>
        <v>0</v>
      </c>
    </row>
    <row r="8963" spans="1:66" x14ac:dyDescent="0.35">
      <c r="A8963" s="5" t="s">
        <v>32804</v>
      </c>
      <c r="B8963" s="5" t="s">
        <v>83</v>
      </c>
      <c r="C8963" s="5" t="s">
        <v>149</v>
      </c>
      <c r="D8963" s="5" t="s">
        <v>32656</v>
      </c>
      <c r="E8963" s="5" t="s">
        <v>32657</v>
      </c>
      <c r="F8963" s="5" t="s">
        <v>245</v>
      </c>
      <c r="G8963" s="5" t="s">
        <v>32801</v>
      </c>
      <c r="H8963" s="5" t="s">
        <v>980</v>
      </c>
      <c r="K8963" s="5">
        <v>1</v>
      </c>
      <c r="L8963" s="5">
        <v>0</v>
      </c>
      <c r="M8963" s="5">
        <v>1</v>
      </c>
      <c r="N8963" s="5" t="s">
        <v>154</v>
      </c>
      <c r="O8963" s="5">
        <v>0</v>
      </c>
      <c r="P8963" s="5">
        <v>0</v>
      </c>
      <c r="Q8963" s="5">
        <v>0</v>
      </c>
      <c r="Y8963" s="5" t="s">
        <v>32802</v>
      </c>
      <c r="Z8963" s="5" t="s">
        <v>32803</v>
      </c>
      <c r="AC8963" s="5" t="s">
        <v>149</v>
      </c>
      <c r="AD8963" s="5" t="s">
        <v>97</v>
      </c>
      <c r="AO8963" s="5" t="s">
        <v>157</v>
      </c>
      <c r="AP8963" s="5" t="s">
        <v>158</v>
      </c>
      <c r="BN8963" s="5">
        <f t="shared" si="167"/>
        <v>0</v>
      </c>
    </row>
    <row r="8964" spans="1:66" x14ac:dyDescent="0.35">
      <c r="A8964" s="5" t="s">
        <v>32805</v>
      </c>
      <c r="B8964" s="5" t="s">
        <v>83</v>
      </c>
      <c r="C8964" s="5" t="s">
        <v>149</v>
      </c>
      <c r="D8964" s="5" t="s">
        <v>32624</v>
      </c>
      <c r="E8964" s="5" t="s">
        <v>32625</v>
      </c>
      <c r="F8964" s="5" t="s">
        <v>245</v>
      </c>
      <c r="G8964" s="5" t="s">
        <v>32806</v>
      </c>
      <c r="H8964" s="5" t="s">
        <v>7939</v>
      </c>
      <c r="K8964" s="5">
        <v>1</v>
      </c>
      <c r="L8964" s="5">
        <v>0</v>
      </c>
      <c r="M8964" s="5">
        <v>1</v>
      </c>
      <c r="N8964" s="5" t="s">
        <v>154</v>
      </c>
      <c r="O8964" s="5">
        <v>0.27433628318584102</v>
      </c>
      <c r="P8964" s="5">
        <v>0</v>
      </c>
      <c r="Q8964" s="5">
        <v>0</v>
      </c>
      <c r="R8964" s="5" t="s">
        <v>32807</v>
      </c>
      <c r="Y8964" s="5" t="s">
        <v>32808</v>
      </c>
      <c r="Z8964" s="5" t="s">
        <v>32809</v>
      </c>
      <c r="AC8964" s="5" t="s">
        <v>149</v>
      </c>
      <c r="AD8964" s="5" t="s">
        <v>97</v>
      </c>
      <c r="AO8964" s="5" t="s">
        <v>157</v>
      </c>
      <c r="AP8964" s="5" t="s">
        <v>158</v>
      </c>
      <c r="BN8964" s="5">
        <f t="shared" si="167"/>
        <v>0.27433628318584102</v>
      </c>
    </row>
    <row r="8965" spans="1:66" x14ac:dyDescent="0.35">
      <c r="A8965" s="5" t="s">
        <v>32810</v>
      </c>
      <c r="B8965" s="5" t="s">
        <v>83</v>
      </c>
      <c r="C8965" s="5" t="s">
        <v>149</v>
      </c>
      <c r="D8965" s="5" t="s">
        <v>32557</v>
      </c>
      <c r="E8965" s="5" t="s">
        <v>32558</v>
      </c>
      <c r="F8965" s="5" t="s">
        <v>245</v>
      </c>
      <c r="G8965" s="5" t="s">
        <v>32811</v>
      </c>
      <c r="H8965" s="5" t="s">
        <v>32812</v>
      </c>
      <c r="K8965" s="5">
        <v>1</v>
      </c>
      <c r="L8965" s="5">
        <v>0</v>
      </c>
      <c r="M8965" s="5">
        <v>1</v>
      </c>
      <c r="N8965" s="5" t="s">
        <v>154</v>
      </c>
      <c r="O8965" s="5">
        <v>1.21238938053097</v>
      </c>
      <c r="P8965" s="5">
        <v>0</v>
      </c>
      <c r="Q8965" s="5">
        <v>0</v>
      </c>
      <c r="R8965" s="5" t="s">
        <v>32813</v>
      </c>
      <c r="Y8965" s="5" t="s">
        <v>32814</v>
      </c>
      <c r="Z8965" s="5" t="s">
        <v>32815</v>
      </c>
      <c r="AC8965" s="5" t="s">
        <v>149</v>
      </c>
      <c r="AD8965" s="5" t="s">
        <v>97</v>
      </c>
      <c r="AO8965" s="5" t="s">
        <v>157</v>
      </c>
      <c r="AP8965" s="5" t="s">
        <v>158</v>
      </c>
      <c r="BN8965" s="5">
        <f t="shared" ref="BN8965:BN9028" si="168">IF(BM8965="",O8965,BM8965)</f>
        <v>1.21238938053097</v>
      </c>
    </row>
    <row r="8966" spans="1:66" x14ac:dyDescent="0.35">
      <c r="A8966" s="5" t="s">
        <v>32816</v>
      </c>
      <c r="B8966" s="5" t="s">
        <v>83</v>
      </c>
      <c r="C8966" s="5" t="s">
        <v>149</v>
      </c>
      <c r="D8966" s="5" t="s">
        <v>32624</v>
      </c>
      <c r="E8966" s="5" t="s">
        <v>32625</v>
      </c>
      <c r="F8966" s="5" t="s">
        <v>245</v>
      </c>
      <c r="G8966" s="5" t="s">
        <v>32817</v>
      </c>
      <c r="H8966" s="5" t="s">
        <v>14570</v>
      </c>
      <c r="K8966" s="5">
        <v>1</v>
      </c>
      <c r="L8966" s="5">
        <v>0</v>
      </c>
      <c r="M8966" s="5">
        <v>1</v>
      </c>
      <c r="N8966" s="5" t="s">
        <v>154</v>
      </c>
      <c r="O8966" s="5">
        <v>2.4601769911504401</v>
      </c>
      <c r="P8966" s="5">
        <v>0</v>
      </c>
      <c r="Q8966" s="5">
        <v>0</v>
      </c>
      <c r="R8966" s="5" t="s">
        <v>32818</v>
      </c>
      <c r="Y8966" s="5" t="s">
        <v>32819</v>
      </c>
      <c r="Z8966" s="5" t="s">
        <v>32820</v>
      </c>
      <c r="AC8966" s="5" t="s">
        <v>149</v>
      </c>
      <c r="AD8966" s="5" t="s">
        <v>97</v>
      </c>
      <c r="AO8966" s="5" t="s">
        <v>157</v>
      </c>
      <c r="AP8966" s="5" t="s">
        <v>158</v>
      </c>
      <c r="BN8966" s="5">
        <f t="shared" si="168"/>
        <v>2.4601769911504401</v>
      </c>
    </row>
    <row r="8967" spans="1:66" x14ac:dyDescent="0.35">
      <c r="A8967" s="5" t="s">
        <v>32821</v>
      </c>
      <c r="B8967" s="5" t="s">
        <v>83</v>
      </c>
      <c r="C8967" s="5" t="s">
        <v>149</v>
      </c>
      <c r="D8967" s="5" t="s">
        <v>32624</v>
      </c>
      <c r="E8967" s="5" t="s">
        <v>32625</v>
      </c>
      <c r="F8967" s="5" t="s">
        <v>87</v>
      </c>
      <c r="G8967" s="5" t="s">
        <v>32822</v>
      </c>
      <c r="H8967" s="5" t="s">
        <v>162</v>
      </c>
      <c r="K8967" s="5">
        <v>1</v>
      </c>
      <c r="L8967" s="5">
        <v>0</v>
      </c>
      <c r="M8967" s="5">
        <v>1</v>
      </c>
      <c r="N8967" s="5" t="s">
        <v>154</v>
      </c>
      <c r="O8967" s="5">
        <v>1.15597345132743</v>
      </c>
      <c r="P8967" s="5">
        <v>0</v>
      </c>
      <c r="Q8967" s="5">
        <v>0</v>
      </c>
      <c r="R8967" s="5" t="s">
        <v>32823</v>
      </c>
      <c r="Y8967" s="5" t="s">
        <v>32824</v>
      </c>
      <c r="Z8967" s="5" t="s">
        <v>32825</v>
      </c>
      <c r="AB8967" s="5" t="s">
        <v>87</v>
      </c>
      <c r="AC8967" s="5" t="s">
        <v>149</v>
      </c>
      <c r="AD8967" s="5" t="s">
        <v>97</v>
      </c>
      <c r="AO8967" s="5" t="s">
        <v>157</v>
      </c>
      <c r="AP8967" s="5" t="s">
        <v>158</v>
      </c>
      <c r="BN8967" s="5">
        <f t="shared" si="168"/>
        <v>1.15597345132743</v>
      </c>
    </row>
    <row r="8968" spans="1:66" x14ac:dyDescent="0.35">
      <c r="A8968" s="5" t="s">
        <v>32826</v>
      </c>
      <c r="B8968" s="5" t="s">
        <v>83</v>
      </c>
      <c r="C8968" s="5" t="s">
        <v>149</v>
      </c>
      <c r="D8968" s="5" t="s">
        <v>32624</v>
      </c>
      <c r="E8968" s="5" t="s">
        <v>32625</v>
      </c>
      <c r="F8968" s="5" t="s">
        <v>87</v>
      </c>
      <c r="G8968" s="5" t="s">
        <v>32822</v>
      </c>
      <c r="H8968" s="5" t="s">
        <v>162</v>
      </c>
      <c r="K8968" s="5">
        <v>1</v>
      </c>
      <c r="L8968" s="5">
        <v>0</v>
      </c>
      <c r="M8968" s="5">
        <v>1</v>
      </c>
      <c r="N8968" s="5" t="s">
        <v>154</v>
      </c>
      <c r="O8968" s="5">
        <v>1.15597345132743</v>
      </c>
      <c r="P8968" s="5">
        <v>0</v>
      </c>
      <c r="Q8968" s="5">
        <v>0</v>
      </c>
      <c r="R8968" s="5" t="s">
        <v>32823</v>
      </c>
      <c r="Y8968" s="5" t="s">
        <v>32824</v>
      </c>
      <c r="Z8968" s="5" t="s">
        <v>32825</v>
      </c>
      <c r="AB8968" s="5" t="s">
        <v>87</v>
      </c>
      <c r="AC8968" s="5" t="s">
        <v>149</v>
      </c>
      <c r="AD8968" s="5" t="s">
        <v>97</v>
      </c>
      <c r="AO8968" s="5" t="s">
        <v>157</v>
      </c>
      <c r="AP8968" s="5" t="s">
        <v>158</v>
      </c>
      <c r="BN8968" s="5">
        <f t="shared" si="168"/>
        <v>1.15597345132743</v>
      </c>
    </row>
    <row r="8969" spans="1:66" x14ac:dyDescent="0.35">
      <c r="A8969" s="5" t="s">
        <v>32827</v>
      </c>
      <c r="B8969" s="5" t="s">
        <v>83</v>
      </c>
      <c r="C8969" s="5" t="s">
        <v>149</v>
      </c>
      <c r="D8969" s="5" t="s">
        <v>32624</v>
      </c>
      <c r="E8969" s="5" t="s">
        <v>32625</v>
      </c>
      <c r="F8969" s="5" t="s">
        <v>87</v>
      </c>
      <c r="G8969" s="5" t="s">
        <v>32822</v>
      </c>
      <c r="H8969" s="5" t="s">
        <v>162</v>
      </c>
      <c r="K8969" s="5">
        <v>1</v>
      </c>
      <c r="L8969" s="5">
        <v>0</v>
      </c>
      <c r="M8969" s="5">
        <v>1</v>
      </c>
      <c r="N8969" s="5" t="s">
        <v>154</v>
      </c>
      <c r="O8969" s="5">
        <v>1.15597345132743</v>
      </c>
      <c r="P8969" s="5">
        <v>0</v>
      </c>
      <c r="Q8969" s="5">
        <v>0</v>
      </c>
      <c r="R8969" s="5" t="s">
        <v>32823</v>
      </c>
      <c r="Y8969" s="5" t="s">
        <v>32824</v>
      </c>
      <c r="Z8969" s="5" t="s">
        <v>32825</v>
      </c>
      <c r="AB8969" s="5" t="s">
        <v>87</v>
      </c>
      <c r="AC8969" s="5" t="s">
        <v>149</v>
      </c>
      <c r="AD8969" s="5" t="s">
        <v>97</v>
      </c>
      <c r="AO8969" s="5" t="s">
        <v>157</v>
      </c>
      <c r="AP8969" s="5" t="s">
        <v>158</v>
      </c>
      <c r="BN8969" s="5">
        <f t="shared" si="168"/>
        <v>1.15597345132743</v>
      </c>
    </row>
    <row r="8970" spans="1:66" x14ac:dyDescent="0.35">
      <c r="A8970" s="5" t="s">
        <v>32828</v>
      </c>
      <c r="B8970" s="5" t="s">
        <v>83</v>
      </c>
      <c r="C8970" s="5" t="s">
        <v>149</v>
      </c>
      <c r="D8970" s="5" t="s">
        <v>32624</v>
      </c>
      <c r="E8970" s="5" t="s">
        <v>32625</v>
      </c>
      <c r="F8970" s="5" t="s">
        <v>87</v>
      </c>
      <c r="G8970" s="5" t="s">
        <v>32822</v>
      </c>
      <c r="H8970" s="5" t="s">
        <v>162</v>
      </c>
      <c r="K8970" s="5">
        <v>1</v>
      </c>
      <c r="L8970" s="5">
        <v>0</v>
      </c>
      <c r="M8970" s="5">
        <v>1</v>
      </c>
      <c r="N8970" s="5" t="s">
        <v>154</v>
      </c>
      <c r="O8970" s="5">
        <v>1.15597345132743</v>
      </c>
      <c r="P8970" s="5">
        <v>0</v>
      </c>
      <c r="Q8970" s="5">
        <v>0</v>
      </c>
      <c r="R8970" s="5" t="s">
        <v>32823</v>
      </c>
      <c r="Y8970" s="5" t="s">
        <v>32824</v>
      </c>
      <c r="Z8970" s="5" t="s">
        <v>32825</v>
      </c>
      <c r="AB8970" s="5" t="s">
        <v>87</v>
      </c>
      <c r="AC8970" s="5" t="s">
        <v>149</v>
      </c>
      <c r="AD8970" s="5" t="s">
        <v>97</v>
      </c>
      <c r="AO8970" s="5" t="s">
        <v>157</v>
      </c>
      <c r="AP8970" s="5" t="s">
        <v>158</v>
      </c>
      <c r="BN8970" s="5">
        <f t="shared" si="168"/>
        <v>1.15597345132743</v>
      </c>
    </row>
    <row r="8971" spans="1:66" x14ac:dyDescent="0.35">
      <c r="A8971" s="5" t="s">
        <v>32829</v>
      </c>
      <c r="B8971" s="5" t="s">
        <v>83</v>
      </c>
      <c r="C8971" s="5" t="s">
        <v>149</v>
      </c>
      <c r="D8971" s="5" t="s">
        <v>32624</v>
      </c>
      <c r="E8971" s="5" t="s">
        <v>32625</v>
      </c>
      <c r="F8971" s="5" t="s">
        <v>87</v>
      </c>
      <c r="G8971" s="5" t="s">
        <v>32822</v>
      </c>
      <c r="H8971" s="5" t="s">
        <v>162</v>
      </c>
      <c r="K8971" s="5">
        <v>1</v>
      </c>
      <c r="L8971" s="5">
        <v>0</v>
      </c>
      <c r="M8971" s="5">
        <v>1</v>
      </c>
      <c r="N8971" s="5" t="s">
        <v>154</v>
      </c>
      <c r="O8971" s="5">
        <v>1.15597345132743</v>
      </c>
      <c r="P8971" s="5">
        <v>0</v>
      </c>
      <c r="Q8971" s="5">
        <v>0</v>
      </c>
      <c r="R8971" s="5" t="s">
        <v>32823</v>
      </c>
      <c r="Y8971" s="5" t="s">
        <v>32824</v>
      </c>
      <c r="Z8971" s="5" t="s">
        <v>32825</v>
      </c>
      <c r="AB8971" s="5" t="s">
        <v>87</v>
      </c>
      <c r="AC8971" s="5" t="s">
        <v>149</v>
      </c>
      <c r="AD8971" s="5" t="s">
        <v>97</v>
      </c>
      <c r="AO8971" s="5" t="s">
        <v>157</v>
      </c>
      <c r="AP8971" s="5" t="s">
        <v>158</v>
      </c>
      <c r="BN8971" s="5">
        <f t="shared" si="168"/>
        <v>1.15597345132743</v>
      </c>
    </row>
    <row r="8972" spans="1:66" x14ac:dyDescent="0.35">
      <c r="A8972" s="5" t="s">
        <v>32830</v>
      </c>
      <c r="B8972" s="5" t="s">
        <v>83</v>
      </c>
      <c r="C8972" s="5" t="s">
        <v>149</v>
      </c>
      <c r="D8972" s="5" t="s">
        <v>32624</v>
      </c>
      <c r="E8972" s="5" t="s">
        <v>32625</v>
      </c>
      <c r="F8972" s="5" t="s">
        <v>87</v>
      </c>
      <c r="G8972" s="5" t="s">
        <v>32822</v>
      </c>
      <c r="H8972" s="5" t="s">
        <v>162</v>
      </c>
      <c r="K8972" s="5">
        <v>1</v>
      </c>
      <c r="L8972" s="5">
        <v>0</v>
      </c>
      <c r="M8972" s="5">
        <v>1</v>
      </c>
      <c r="N8972" s="5" t="s">
        <v>154</v>
      </c>
      <c r="O8972" s="5">
        <v>1.15597345132743</v>
      </c>
      <c r="P8972" s="5">
        <v>0</v>
      </c>
      <c r="Q8972" s="5">
        <v>0</v>
      </c>
      <c r="R8972" s="5" t="s">
        <v>32823</v>
      </c>
      <c r="Y8972" s="5" t="s">
        <v>32824</v>
      </c>
      <c r="Z8972" s="5" t="s">
        <v>32825</v>
      </c>
      <c r="AB8972" s="5" t="s">
        <v>87</v>
      </c>
      <c r="AC8972" s="5" t="s">
        <v>149</v>
      </c>
      <c r="AD8972" s="5" t="s">
        <v>97</v>
      </c>
      <c r="AO8972" s="5" t="s">
        <v>157</v>
      </c>
      <c r="AP8972" s="5" t="s">
        <v>158</v>
      </c>
      <c r="BN8972" s="5">
        <f t="shared" si="168"/>
        <v>1.15597345132743</v>
      </c>
    </row>
    <row r="8973" spans="1:66" x14ac:dyDescent="0.35">
      <c r="A8973" s="5" t="s">
        <v>32831</v>
      </c>
      <c r="B8973" s="5" t="s">
        <v>83</v>
      </c>
      <c r="C8973" s="5" t="s">
        <v>149</v>
      </c>
      <c r="D8973" s="5" t="s">
        <v>32624</v>
      </c>
      <c r="E8973" s="5" t="s">
        <v>32625</v>
      </c>
      <c r="F8973" s="5" t="s">
        <v>87</v>
      </c>
      <c r="G8973" s="5" t="s">
        <v>32822</v>
      </c>
      <c r="H8973" s="5" t="s">
        <v>162</v>
      </c>
      <c r="K8973" s="5">
        <v>1</v>
      </c>
      <c r="L8973" s="5">
        <v>0</v>
      </c>
      <c r="M8973" s="5">
        <v>1</v>
      </c>
      <c r="N8973" s="5" t="s">
        <v>154</v>
      </c>
      <c r="O8973" s="5">
        <v>1.15597345132743</v>
      </c>
      <c r="P8973" s="5">
        <v>0</v>
      </c>
      <c r="Q8973" s="5">
        <v>0</v>
      </c>
      <c r="R8973" s="5" t="s">
        <v>32823</v>
      </c>
      <c r="Y8973" s="5" t="s">
        <v>32824</v>
      </c>
      <c r="Z8973" s="5" t="s">
        <v>32825</v>
      </c>
      <c r="AB8973" s="5" t="s">
        <v>87</v>
      </c>
      <c r="AC8973" s="5" t="s">
        <v>149</v>
      </c>
      <c r="AD8973" s="5" t="s">
        <v>97</v>
      </c>
      <c r="AO8973" s="5" t="s">
        <v>157</v>
      </c>
      <c r="AP8973" s="5" t="s">
        <v>158</v>
      </c>
      <c r="BN8973" s="5">
        <f t="shared" si="168"/>
        <v>1.15597345132743</v>
      </c>
    </row>
    <row r="8974" spans="1:66" x14ac:dyDescent="0.35">
      <c r="A8974" s="5" t="s">
        <v>32832</v>
      </c>
      <c r="B8974" s="5" t="s">
        <v>83</v>
      </c>
      <c r="C8974" s="5" t="s">
        <v>149</v>
      </c>
      <c r="D8974" s="5" t="s">
        <v>32624</v>
      </c>
      <c r="E8974" s="5" t="s">
        <v>32625</v>
      </c>
      <c r="F8974" s="5" t="s">
        <v>87</v>
      </c>
      <c r="G8974" s="5" t="s">
        <v>32822</v>
      </c>
      <c r="H8974" s="5" t="s">
        <v>162</v>
      </c>
      <c r="K8974" s="5">
        <v>1</v>
      </c>
      <c r="L8974" s="5">
        <v>0</v>
      </c>
      <c r="M8974" s="5">
        <v>1</v>
      </c>
      <c r="N8974" s="5" t="s">
        <v>154</v>
      </c>
      <c r="O8974" s="5">
        <v>1.15597345132743</v>
      </c>
      <c r="P8974" s="5">
        <v>0</v>
      </c>
      <c r="Q8974" s="5">
        <v>0</v>
      </c>
      <c r="R8974" s="5" t="s">
        <v>32823</v>
      </c>
      <c r="Y8974" s="5" t="s">
        <v>32824</v>
      </c>
      <c r="Z8974" s="5" t="s">
        <v>32825</v>
      </c>
      <c r="AB8974" s="5" t="s">
        <v>87</v>
      </c>
      <c r="AC8974" s="5" t="s">
        <v>149</v>
      </c>
      <c r="AD8974" s="5" t="s">
        <v>97</v>
      </c>
      <c r="AO8974" s="5" t="s">
        <v>157</v>
      </c>
      <c r="AP8974" s="5" t="s">
        <v>158</v>
      </c>
      <c r="BN8974" s="5">
        <f t="shared" si="168"/>
        <v>1.15597345132743</v>
      </c>
    </row>
    <row r="8975" spans="1:66" x14ac:dyDescent="0.35">
      <c r="A8975" s="5" t="s">
        <v>32833</v>
      </c>
      <c r="B8975" s="5" t="s">
        <v>83</v>
      </c>
      <c r="C8975" s="5" t="s">
        <v>149</v>
      </c>
      <c r="D8975" s="5" t="s">
        <v>32624</v>
      </c>
      <c r="E8975" s="5" t="s">
        <v>32625</v>
      </c>
      <c r="F8975" s="5" t="s">
        <v>87</v>
      </c>
      <c r="G8975" s="5" t="s">
        <v>32822</v>
      </c>
      <c r="H8975" s="5" t="s">
        <v>162</v>
      </c>
      <c r="K8975" s="5">
        <v>1</v>
      </c>
      <c r="L8975" s="5">
        <v>0</v>
      </c>
      <c r="M8975" s="5">
        <v>1</v>
      </c>
      <c r="N8975" s="5" t="s">
        <v>154</v>
      </c>
      <c r="O8975" s="5">
        <v>1.15597345132743</v>
      </c>
      <c r="P8975" s="5">
        <v>0</v>
      </c>
      <c r="Q8975" s="5">
        <v>0</v>
      </c>
      <c r="R8975" s="5" t="s">
        <v>32823</v>
      </c>
      <c r="Y8975" s="5" t="s">
        <v>32824</v>
      </c>
      <c r="Z8975" s="5" t="s">
        <v>32825</v>
      </c>
      <c r="AB8975" s="5" t="s">
        <v>87</v>
      </c>
      <c r="AC8975" s="5" t="s">
        <v>149</v>
      </c>
      <c r="AD8975" s="5" t="s">
        <v>97</v>
      </c>
      <c r="AO8975" s="5" t="s">
        <v>157</v>
      </c>
      <c r="AP8975" s="5" t="s">
        <v>158</v>
      </c>
      <c r="BN8975" s="5">
        <f t="shared" si="168"/>
        <v>1.15597345132743</v>
      </c>
    </row>
    <row r="8976" spans="1:66" x14ac:dyDescent="0.35">
      <c r="A8976" s="5" t="s">
        <v>32834</v>
      </c>
      <c r="B8976" s="5" t="s">
        <v>83</v>
      </c>
      <c r="C8976" s="5" t="s">
        <v>149</v>
      </c>
      <c r="D8976" s="5" t="s">
        <v>32624</v>
      </c>
      <c r="E8976" s="5" t="s">
        <v>32625</v>
      </c>
      <c r="F8976" s="5" t="s">
        <v>87</v>
      </c>
      <c r="G8976" s="5" t="s">
        <v>32822</v>
      </c>
      <c r="H8976" s="5" t="s">
        <v>162</v>
      </c>
      <c r="K8976" s="5">
        <v>1</v>
      </c>
      <c r="L8976" s="5">
        <v>0</v>
      </c>
      <c r="M8976" s="5">
        <v>1</v>
      </c>
      <c r="N8976" s="5" t="s">
        <v>154</v>
      </c>
      <c r="O8976" s="5">
        <v>1.15597345132743</v>
      </c>
      <c r="P8976" s="5">
        <v>0</v>
      </c>
      <c r="Q8976" s="5">
        <v>0</v>
      </c>
      <c r="R8976" s="5" t="s">
        <v>32823</v>
      </c>
      <c r="Y8976" s="5" t="s">
        <v>32824</v>
      </c>
      <c r="Z8976" s="5" t="s">
        <v>32825</v>
      </c>
      <c r="AB8976" s="5" t="s">
        <v>87</v>
      </c>
      <c r="AC8976" s="5" t="s">
        <v>149</v>
      </c>
      <c r="AD8976" s="5" t="s">
        <v>97</v>
      </c>
      <c r="AO8976" s="5" t="s">
        <v>157</v>
      </c>
      <c r="AP8976" s="5" t="s">
        <v>158</v>
      </c>
      <c r="BN8976" s="5">
        <f t="shared" si="168"/>
        <v>1.15597345132743</v>
      </c>
    </row>
    <row r="8977" spans="1:66" x14ac:dyDescent="0.35">
      <c r="A8977" s="5" t="s">
        <v>32835</v>
      </c>
      <c r="B8977" s="5" t="s">
        <v>83</v>
      </c>
      <c r="C8977" s="5" t="s">
        <v>149</v>
      </c>
      <c r="D8977" s="5" t="s">
        <v>32624</v>
      </c>
      <c r="E8977" s="5" t="s">
        <v>32625</v>
      </c>
      <c r="F8977" s="5" t="s">
        <v>87</v>
      </c>
      <c r="G8977" s="5" t="s">
        <v>32822</v>
      </c>
      <c r="H8977" s="5" t="s">
        <v>162</v>
      </c>
      <c r="K8977" s="5">
        <v>1</v>
      </c>
      <c r="L8977" s="5">
        <v>0</v>
      </c>
      <c r="M8977" s="5">
        <v>1</v>
      </c>
      <c r="N8977" s="5" t="s">
        <v>154</v>
      </c>
      <c r="O8977" s="5">
        <v>1.15597345132743</v>
      </c>
      <c r="P8977" s="5">
        <v>0</v>
      </c>
      <c r="Q8977" s="5">
        <v>0</v>
      </c>
      <c r="R8977" s="5" t="s">
        <v>32823</v>
      </c>
      <c r="Y8977" s="5" t="s">
        <v>32824</v>
      </c>
      <c r="Z8977" s="5" t="s">
        <v>32825</v>
      </c>
      <c r="AB8977" s="5" t="s">
        <v>87</v>
      </c>
      <c r="AC8977" s="5" t="s">
        <v>149</v>
      </c>
      <c r="AD8977" s="5" t="s">
        <v>97</v>
      </c>
      <c r="AO8977" s="5" t="s">
        <v>157</v>
      </c>
      <c r="AP8977" s="5" t="s">
        <v>158</v>
      </c>
      <c r="BN8977" s="5">
        <f t="shared" si="168"/>
        <v>1.15597345132743</v>
      </c>
    </row>
    <row r="8978" spans="1:66" x14ac:dyDescent="0.35">
      <c r="A8978" s="5" t="s">
        <v>32836</v>
      </c>
      <c r="B8978" s="5" t="s">
        <v>83</v>
      </c>
      <c r="C8978" s="5" t="s">
        <v>149</v>
      </c>
      <c r="D8978" s="5" t="s">
        <v>32624</v>
      </c>
      <c r="E8978" s="5" t="s">
        <v>32625</v>
      </c>
      <c r="F8978" s="5" t="s">
        <v>87</v>
      </c>
      <c r="G8978" s="5" t="s">
        <v>32822</v>
      </c>
      <c r="H8978" s="5" t="s">
        <v>162</v>
      </c>
      <c r="K8978" s="5">
        <v>1</v>
      </c>
      <c r="L8978" s="5">
        <v>0</v>
      </c>
      <c r="M8978" s="5">
        <v>1</v>
      </c>
      <c r="N8978" s="5" t="s">
        <v>154</v>
      </c>
      <c r="O8978" s="5">
        <v>1.15597345132743</v>
      </c>
      <c r="P8978" s="5">
        <v>0</v>
      </c>
      <c r="Q8978" s="5">
        <v>0</v>
      </c>
      <c r="R8978" s="5" t="s">
        <v>32823</v>
      </c>
      <c r="Y8978" s="5" t="s">
        <v>32824</v>
      </c>
      <c r="Z8978" s="5" t="s">
        <v>32825</v>
      </c>
      <c r="AB8978" s="5" t="s">
        <v>87</v>
      </c>
      <c r="AC8978" s="5" t="s">
        <v>149</v>
      </c>
      <c r="AD8978" s="5" t="s">
        <v>97</v>
      </c>
      <c r="AO8978" s="5" t="s">
        <v>157</v>
      </c>
      <c r="AP8978" s="5" t="s">
        <v>158</v>
      </c>
      <c r="BN8978" s="5">
        <f t="shared" si="168"/>
        <v>1.15597345132743</v>
      </c>
    </row>
    <row r="8979" spans="1:66" x14ac:dyDescent="0.35">
      <c r="A8979" s="5" t="s">
        <v>32837</v>
      </c>
      <c r="B8979" s="5" t="s">
        <v>83</v>
      </c>
      <c r="C8979" s="5" t="s">
        <v>149</v>
      </c>
      <c r="D8979" s="5" t="s">
        <v>32624</v>
      </c>
      <c r="E8979" s="5" t="s">
        <v>32625</v>
      </c>
      <c r="F8979" s="5" t="s">
        <v>87</v>
      </c>
      <c r="G8979" s="5" t="s">
        <v>32822</v>
      </c>
      <c r="H8979" s="5" t="s">
        <v>162</v>
      </c>
      <c r="K8979" s="5">
        <v>1</v>
      </c>
      <c r="L8979" s="5">
        <v>0</v>
      </c>
      <c r="M8979" s="5">
        <v>1</v>
      </c>
      <c r="N8979" s="5" t="s">
        <v>154</v>
      </c>
      <c r="O8979" s="5">
        <v>1.15597345132743</v>
      </c>
      <c r="P8979" s="5">
        <v>0</v>
      </c>
      <c r="Q8979" s="5">
        <v>0</v>
      </c>
      <c r="R8979" s="5" t="s">
        <v>32823</v>
      </c>
      <c r="Y8979" s="5" t="s">
        <v>32824</v>
      </c>
      <c r="Z8979" s="5" t="s">
        <v>32825</v>
      </c>
      <c r="AB8979" s="5" t="s">
        <v>87</v>
      </c>
      <c r="AC8979" s="5" t="s">
        <v>149</v>
      </c>
      <c r="AD8979" s="5" t="s">
        <v>97</v>
      </c>
      <c r="AO8979" s="5" t="s">
        <v>157</v>
      </c>
      <c r="AP8979" s="5" t="s">
        <v>158</v>
      </c>
      <c r="BN8979" s="5">
        <f t="shared" si="168"/>
        <v>1.15597345132743</v>
      </c>
    </row>
    <row r="8980" spans="1:66" x14ac:dyDescent="0.35">
      <c r="A8980" s="5" t="s">
        <v>32838</v>
      </c>
      <c r="B8980" s="5" t="s">
        <v>83</v>
      </c>
      <c r="C8980" s="5" t="s">
        <v>149</v>
      </c>
      <c r="D8980" s="5" t="s">
        <v>32624</v>
      </c>
      <c r="E8980" s="5" t="s">
        <v>32625</v>
      </c>
      <c r="F8980" s="5" t="s">
        <v>87</v>
      </c>
      <c r="G8980" s="5" t="s">
        <v>32822</v>
      </c>
      <c r="H8980" s="5" t="s">
        <v>162</v>
      </c>
      <c r="K8980" s="5">
        <v>1</v>
      </c>
      <c r="L8980" s="5">
        <v>0</v>
      </c>
      <c r="M8980" s="5">
        <v>1</v>
      </c>
      <c r="N8980" s="5" t="s">
        <v>154</v>
      </c>
      <c r="O8980" s="5">
        <v>1.15597345132743</v>
      </c>
      <c r="P8980" s="5">
        <v>0</v>
      </c>
      <c r="Q8980" s="5">
        <v>0</v>
      </c>
      <c r="R8980" s="5" t="s">
        <v>32823</v>
      </c>
      <c r="Y8980" s="5" t="s">
        <v>32824</v>
      </c>
      <c r="Z8980" s="5" t="s">
        <v>32825</v>
      </c>
      <c r="AB8980" s="5" t="s">
        <v>87</v>
      </c>
      <c r="AC8980" s="5" t="s">
        <v>149</v>
      </c>
      <c r="AD8980" s="5" t="s">
        <v>97</v>
      </c>
      <c r="AO8980" s="5" t="s">
        <v>157</v>
      </c>
      <c r="AP8980" s="5" t="s">
        <v>158</v>
      </c>
      <c r="BN8980" s="5">
        <f t="shared" si="168"/>
        <v>1.15597345132743</v>
      </c>
    </row>
    <row r="8981" spans="1:66" x14ac:dyDescent="0.35">
      <c r="A8981" s="5" t="s">
        <v>32839</v>
      </c>
      <c r="B8981" s="5" t="s">
        <v>83</v>
      </c>
      <c r="C8981" s="5" t="s">
        <v>149</v>
      </c>
      <c r="D8981" s="5" t="s">
        <v>32624</v>
      </c>
      <c r="E8981" s="5" t="s">
        <v>32625</v>
      </c>
      <c r="F8981" s="5" t="s">
        <v>87</v>
      </c>
      <c r="G8981" s="5" t="s">
        <v>32822</v>
      </c>
      <c r="H8981" s="5" t="s">
        <v>162</v>
      </c>
      <c r="K8981" s="5">
        <v>1</v>
      </c>
      <c r="L8981" s="5">
        <v>0</v>
      </c>
      <c r="M8981" s="5">
        <v>1</v>
      </c>
      <c r="N8981" s="5" t="s">
        <v>154</v>
      </c>
      <c r="O8981" s="5">
        <v>1.15597345132743</v>
      </c>
      <c r="P8981" s="5">
        <v>0</v>
      </c>
      <c r="Q8981" s="5">
        <v>0</v>
      </c>
      <c r="R8981" s="5" t="s">
        <v>32823</v>
      </c>
      <c r="Y8981" s="5" t="s">
        <v>32824</v>
      </c>
      <c r="Z8981" s="5" t="s">
        <v>32825</v>
      </c>
      <c r="AB8981" s="5" t="s">
        <v>87</v>
      </c>
      <c r="AC8981" s="5" t="s">
        <v>149</v>
      </c>
      <c r="AD8981" s="5" t="s">
        <v>97</v>
      </c>
      <c r="AO8981" s="5" t="s">
        <v>157</v>
      </c>
      <c r="AP8981" s="5" t="s">
        <v>158</v>
      </c>
      <c r="BN8981" s="5">
        <f t="shared" si="168"/>
        <v>1.15597345132743</v>
      </c>
    </row>
    <row r="8982" spans="1:66" x14ac:dyDescent="0.35">
      <c r="A8982" s="5" t="s">
        <v>32840</v>
      </c>
      <c r="B8982" s="5" t="s">
        <v>83</v>
      </c>
      <c r="C8982" s="5" t="s">
        <v>149</v>
      </c>
      <c r="D8982" s="5" t="s">
        <v>32624</v>
      </c>
      <c r="E8982" s="5" t="s">
        <v>32625</v>
      </c>
      <c r="F8982" s="5" t="s">
        <v>87</v>
      </c>
      <c r="G8982" s="5" t="s">
        <v>32822</v>
      </c>
      <c r="H8982" s="5" t="s">
        <v>162</v>
      </c>
      <c r="K8982" s="5">
        <v>1</v>
      </c>
      <c r="L8982" s="5">
        <v>0</v>
      </c>
      <c r="M8982" s="5">
        <v>1</v>
      </c>
      <c r="N8982" s="5" t="s">
        <v>154</v>
      </c>
      <c r="O8982" s="5">
        <v>1.15597345132743</v>
      </c>
      <c r="P8982" s="5">
        <v>0</v>
      </c>
      <c r="Q8982" s="5">
        <v>0</v>
      </c>
      <c r="R8982" s="5" t="s">
        <v>32823</v>
      </c>
      <c r="Y8982" s="5" t="s">
        <v>32824</v>
      </c>
      <c r="Z8982" s="5" t="s">
        <v>32825</v>
      </c>
      <c r="AB8982" s="5" t="s">
        <v>87</v>
      </c>
      <c r="AC8982" s="5" t="s">
        <v>149</v>
      </c>
      <c r="AD8982" s="5" t="s">
        <v>97</v>
      </c>
      <c r="AO8982" s="5" t="s">
        <v>157</v>
      </c>
      <c r="AP8982" s="5" t="s">
        <v>158</v>
      </c>
      <c r="BN8982" s="5">
        <f t="shared" si="168"/>
        <v>1.15597345132743</v>
      </c>
    </row>
    <row r="8983" spans="1:66" x14ac:dyDescent="0.35">
      <c r="A8983" s="5" t="s">
        <v>32841</v>
      </c>
      <c r="B8983" s="5" t="s">
        <v>83</v>
      </c>
      <c r="C8983" s="5" t="s">
        <v>149</v>
      </c>
      <c r="D8983" s="5" t="s">
        <v>32624</v>
      </c>
      <c r="E8983" s="5" t="s">
        <v>32625</v>
      </c>
      <c r="F8983" s="5" t="s">
        <v>87</v>
      </c>
      <c r="G8983" s="5" t="s">
        <v>32842</v>
      </c>
      <c r="H8983" s="5" t="s">
        <v>153</v>
      </c>
      <c r="K8983" s="5">
        <v>1</v>
      </c>
      <c r="L8983" s="5">
        <v>0</v>
      </c>
      <c r="M8983" s="5">
        <v>1</v>
      </c>
      <c r="N8983" s="5" t="s">
        <v>154</v>
      </c>
      <c r="O8983" s="5">
        <v>4.2477876106194703</v>
      </c>
      <c r="P8983" s="5">
        <v>0</v>
      </c>
      <c r="Q8983" s="5">
        <v>0</v>
      </c>
      <c r="R8983" s="5" t="s">
        <v>32843</v>
      </c>
      <c r="Y8983" s="5" t="s">
        <v>32844</v>
      </c>
      <c r="Z8983" s="5" t="s">
        <v>32845</v>
      </c>
      <c r="AB8983" s="5" t="s">
        <v>87</v>
      </c>
      <c r="AC8983" s="5" t="s">
        <v>149</v>
      </c>
      <c r="AD8983" s="5" t="s">
        <v>97</v>
      </c>
      <c r="AO8983" s="5" t="s">
        <v>157</v>
      </c>
      <c r="AP8983" s="5" t="s">
        <v>158</v>
      </c>
      <c r="BN8983" s="5">
        <f t="shared" si="168"/>
        <v>4.2477876106194703</v>
      </c>
    </row>
    <row r="8984" spans="1:66" x14ac:dyDescent="0.35">
      <c r="A8984" s="5" t="s">
        <v>32846</v>
      </c>
      <c r="B8984" s="5" t="s">
        <v>83</v>
      </c>
      <c r="C8984" s="5" t="s">
        <v>149</v>
      </c>
      <c r="D8984" s="5" t="s">
        <v>32624</v>
      </c>
      <c r="E8984" s="5" t="s">
        <v>32625</v>
      </c>
      <c r="F8984" s="5" t="s">
        <v>87</v>
      </c>
      <c r="G8984" s="5" t="s">
        <v>32842</v>
      </c>
      <c r="H8984" s="5" t="s">
        <v>153</v>
      </c>
      <c r="K8984" s="5">
        <v>1</v>
      </c>
      <c r="L8984" s="5">
        <v>0</v>
      </c>
      <c r="M8984" s="5">
        <v>1</v>
      </c>
      <c r="N8984" s="5" t="s">
        <v>154</v>
      </c>
      <c r="O8984" s="5">
        <v>4.2477876106194703</v>
      </c>
      <c r="P8984" s="5">
        <v>0</v>
      </c>
      <c r="Q8984" s="5">
        <v>0</v>
      </c>
      <c r="R8984" s="5" t="s">
        <v>32843</v>
      </c>
      <c r="Y8984" s="5" t="s">
        <v>32844</v>
      </c>
      <c r="Z8984" s="5" t="s">
        <v>32845</v>
      </c>
      <c r="AB8984" s="5" t="s">
        <v>87</v>
      </c>
      <c r="AC8984" s="5" t="s">
        <v>149</v>
      </c>
      <c r="AD8984" s="5" t="s">
        <v>97</v>
      </c>
      <c r="AO8984" s="5" t="s">
        <v>157</v>
      </c>
      <c r="AP8984" s="5" t="s">
        <v>158</v>
      </c>
      <c r="BN8984" s="5">
        <f t="shared" si="168"/>
        <v>4.2477876106194703</v>
      </c>
    </row>
    <row r="8985" spans="1:66" x14ac:dyDescent="0.35">
      <c r="A8985" s="5" t="s">
        <v>32847</v>
      </c>
      <c r="B8985" s="5" t="s">
        <v>83</v>
      </c>
      <c r="C8985" s="5" t="s">
        <v>149</v>
      </c>
      <c r="D8985" s="5" t="s">
        <v>32656</v>
      </c>
      <c r="E8985" s="5" t="s">
        <v>32657</v>
      </c>
      <c r="F8985" s="5" t="s">
        <v>245</v>
      </c>
      <c r="G8985" s="5" t="s">
        <v>32848</v>
      </c>
      <c r="H8985" s="5" t="s">
        <v>2059</v>
      </c>
      <c r="K8985" s="5">
        <v>1</v>
      </c>
      <c r="L8985" s="5">
        <v>0</v>
      </c>
      <c r="M8985" s="5">
        <v>1</v>
      </c>
      <c r="N8985" s="5" t="s">
        <v>154</v>
      </c>
      <c r="O8985" s="5">
        <v>15.4867256637168</v>
      </c>
      <c r="P8985" s="5">
        <v>0</v>
      </c>
      <c r="Q8985" s="5">
        <v>0</v>
      </c>
      <c r="Y8985" s="5" t="s">
        <v>32849</v>
      </c>
      <c r="Z8985" s="5" t="s">
        <v>32850</v>
      </c>
      <c r="AC8985" s="5" t="s">
        <v>149</v>
      </c>
      <c r="AD8985" s="5" t="s">
        <v>97</v>
      </c>
      <c r="AO8985" s="5" t="s">
        <v>157</v>
      </c>
      <c r="AP8985" s="5" t="s">
        <v>158</v>
      </c>
      <c r="BN8985" s="5">
        <f t="shared" si="168"/>
        <v>15.4867256637168</v>
      </c>
    </row>
    <row r="8986" spans="1:66" x14ac:dyDescent="0.35">
      <c r="A8986" s="5" t="s">
        <v>32851</v>
      </c>
      <c r="B8986" s="5" t="s">
        <v>83</v>
      </c>
      <c r="C8986" s="5" t="s">
        <v>149</v>
      </c>
      <c r="D8986" s="5" t="s">
        <v>32656</v>
      </c>
      <c r="E8986" s="5" t="s">
        <v>32657</v>
      </c>
      <c r="F8986" s="5" t="s">
        <v>245</v>
      </c>
      <c r="G8986" s="5" t="s">
        <v>32848</v>
      </c>
      <c r="H8986" s="5" t="s">
        <v>2059</v>
      </c>
      <c r="K8986" s="5">
        <v>1</v>
      </c>
      <c r="L8986" s="5">
        <v>0</v>
      </c>
      <c r="M8986" s="5">
        <v>1</v>
      </c>
      <c r="N8986" s="5" t="s">
        <v>154</v>
      </c>
      <c r="O8986" s="5">
        <v>15.4867256637168</v>
      </c>
      <c r="P8986" s="5">
        <v>0</v>
      </c>
      <c r="Q8986" s="5">
        <v>0</v>
      </c>
      <c r="R8986" s="5" t="s">
        <v>32852</v>
      </c>
      <c r="Y8986" s="5" t="s">
        <v>32849</v>
      </c>
      <c r="Z8986" s="5" t="s">
        <v>32850</v>
      </c>
      <c r="AC8986" s="5" t="s">
        <v>149</v>
      </c>
      <c r="AD8986" s="5" t="s">
        <v>97</v>
      </c>
      <c r="AO8986" s="5" t="s">
        <v>157</v>
      </c>
      <c r="AP8986" s="5" t="s">
        <v>158</v>
      </c>
      <c r="BN8986" s="5">
        <f t="shared" si="168"/>
        <v>15.4867256637168</v>
      </c>
    </row>
    <row r="8987" spans="1:66" x14ac:dyDescent="0.35">
      <c r="A8987" s="5" t="s">
        <v>32853</v>
      </c>
      <c r="B8987" s="5" t="s">
        <v>83</v>
      </c>
      <c r="C8987" s="5" t="s">
        <v>149</v>
      </c>
      <c r="D8987" s="5" t="s">
        <v>32656</v>
      </c>
      <c r="E8987" s="5" t="s">
        <v>32657</v>
      </c>
      <c r="F8987" s="5" t="s">
        <v>87</v>
      </c>
      <c r="G8987" s="5" t="s">
        <v>32854</v>
      </c>
      <c r="H8987" s="5" t="s">
        <v>89</v>
      </c>
      <c r="K8987" s="5">
        <v>1</v>
      </c>
      <c r="L8987" s="5">
        <v>0</v>
      </c>
      <c r="M8987" s="5">
        <v>1</v>
      </c>
      <c r="N8987" s="5" t="s">
        <v>154</v>
      </c>
      <c r="O8987" s="5">
        <v>1.47491150442478</v>
      </c>
      <c r="P8987" s="5">
        <v>0</v>
      </c>
      <c r="Q8987" s="5">
        <v>0</v>
      </c>
      <c r="Y8987" s="5" t="s">
        <v>32855</v>
      </c>
      <c r="Z8987" s="5" t="s">
        <v>32856</v>
      </c>
      <c r="AB8987" s="5" t="s">
        <v>87</v>
      </c>
      <c r="AC8987" s="5" t="s">
        <v>149</v>
      </c>
      <c r="AD8987" s="5" t="s">
        <v>97</v>
      </c>
      <c r="AO8987" s="5" t="s">
        <v>157</v>
      </c>
      <c r="AP8987" s="5" t="s">
        <v>158</v>
      </c>
      <c r="BN8987" s="5">
        <f t="shared" si="168"/>
        <v>1.47491150442478</v>
      </c>
    </row>
    <row r="8988" spans="1:66" x14ac:dyDescent="0.35">
      <c r="A8988" s="5" t="s">
        <v>32857</v>
      </c>
      <c r="B8988" s="5" t="s">
        <v>83</v>
      </c>
      <c r="C8988" s="5" t="s">
        <v>149</v>
      </c>
      <c r="D8988" s="5" t="s">
        <v>32656</v>
      </c>
      <c r="E8988" s="5" t="s">
        <v>32657</v>
      </c>
      <c r="F8988" s="5" t="s">
        <v>87</v>
      </c>
      <c r="G8988" s="5" t="s">
        <v>32854</v>
      </c>
      <c r="H8988" s="5" t="s">
        <v>89</v>
      </c>
      <c r="K8988" s="5">
        <v>1</v>
      </c>
      <c r="L8988" s="5">
        <v>0</v>
      </c>
      <c r="M8988" s="5">
        <v>1</v>
      </c>
      <c r="N8988" s="5" t="s">
        <v>154</v>
      </c>
      <c r="O8988" s="5">
        <v>1.47491150442478</v>
      </c>
      <c r="P8988" s="5">
        <v>0</v>
      </c>
      <c r="Q8988" s="5">
        <v>0</v>
      </c>
      <c r="R8988" s="5" t="s">
        <v>32858</v>
      </c>
      <c r="Y8988" s="5" t="s">
        <v>32855</v>
      </c>
      <c r="Z8988" s="5" t="s">
        <v>32856</v>
      </c>
      <c r="AB8988" s="5" t="s">
        <v>87</v>
      </c>
      <c r="AC8988" s="5" t="s">
        <v>149</v>
      </c>
      <c r="AD8988" s="5" t="s">
        <v>97</v>
      </c>
      <c r="AO8988" s="5" t="s">
        <v>157</v>
      </c>
      <c r="AP8988" s="5" t="s">
        <v>158</v>
      </c>
      <c r="BN8988" s="5">
        <f t="shared" si="168"/>
        <v>1.47491150442478</v>
      </c>
    </row>
    <row r="8989" spans="1:66" x14ac:dyDescent="0.35">
      <c r="A8989" s="5" t="s">
        <v>32859</v>
      </c>
      <c r="B8989" s="5" t="s">
        <v>83</v>
      </c>
      <c r="C8989" s="5" t="s">
        <v>149</v>
      </c>
      <c r="D8989" s="5" t="s">
        <v>32656</v>
      </c>
      <c r="E8989" s="5" t="s">
        <v>32657</v>
      </c>
      <c r="F8989" s="5" t="s">
        <v>87</v>
      </c>
      <c r="G8989" s="5" t="s">
        <v>32860</v>
      </c>
      <c r="H8989" s="5" t="s">
        <v>89</v>
      </c>
      <c r="K8989" s="5">
        <v>1</v>
      </c>
      <c r="L8989" s="5">
        <v>0</v>
      </c>
      <c r="M8989" s="5">
        <v>1</v>
      </c>
      <c r="N8989" s="5" t="s">
        <v>154</v>
      </c>
      <c r="O8989" s="5">
        <v>1.47491150442478</v>
      </c>
      <c r="P8989" s="5">
        <v>0</v>
      </c>
      <c r="Q8989" s="5">
        <v>0</v>
      </c>
      <c r="Y8989" s="5" t="s">
        <v>32861</v>
      </c>
      <c r="Z8989" s="5" t="s">
        <v>32862</v>
      </c>
      <c r="AB8989" s="5" t="s">
        <v>87</v>
      </c>
      <c r="AC8989" s="5" t="s">
        <v>149</v>
      </c>
      <c r="AD8989" s="5" t="s">
        <v>97</v>
      </c>
      <c r="AO8989" s="5" t="s">
        <v>157</v>
      </c>
      <c r="AP8989" s="5" t="s">
        <v>158</v>
      </c>
      <c r="BN8989" s="5">
        <f t="shared" si="168"/>
        <v>1.47491150442478</v>
      </c>
    </row>
    <row r="8990" spans="1:66" x14ac:dyDescent="0.35">
      <c r="A8990" s="5" t="s">
        <v>32863</v>
      </c>
      <c r="B8990" s="5" t="s">
        <v>83</v>
      </c>
      <c r="C8990" s="5" t="s">
        <v>149</v>
      </c>
      <c r="D8990" s="5" t="s">
        <v>32656</v>
      </c>
      <c r="E8990" s="5" t="s">
        <v>32657</v>
      </c>
      <c r="F8990" s="5" t="s">
        <v>87</v>
      </c>
      <c r="G8990" s="5" t="s">
        <v>32860</v>
      </c>
      <c r="H8990" s="5" t="s">
        <v>89</v>
      </c>
      <c r="K8990" s="5">
        <v>1</v>
      </c>
      <c r="L8990" s="5">
        <v>0</v>
      </c>
      <c r="M8990" s="5">
        <v>1</v>
      </c>
      <c r="N8990" s="5" t="s">
        <v>154</v>
      </c>
      <c r="O8990" s="5">
        <v>1.47491150442478</v>
      </c>
      <c r="P8990" s="5">
        <v>0</v>
      </c>
      <c r="Q8990" s="5">
        <v>0</v>
      </c>
      <c r="R8990" s="5" t="s">
        <v>32864</v>
      </c>
      <c r="Y8990" s="5" t="s">
        <v>32861</v>
      </c>
      <c r="Z8990" s="5" t="s">
        <v>32862</v>
      </c>
      <c r="AB8990" s="5" t="s">
        <v>87</v>
      </c>
      <c r="AC8990" s="5" t="s">
        <v>149</v>
      </c>
      <c r="AD8990" s="5" t="s">
        <v>97</v>
      </c>
      <c r="AO8990" s="5" t="s">
        <v>157</v>
      </c>
      <c r="AP8990" s="5" t="s">
        <v>158</v>
      </c>
      <c r="BN8990" s="5">
        <f t="shared" si="168"/>
        <v>1.47491150442478</v>
      </c>
    </row>
    <row r="8991" spans="1:66" x14ac:dyDescent="0.35">
      <c r="A8991" s="5" t="s">
        <v>32865</v>
      </c>
      <c r="B8991" s="5" t="s">
        <v>83</v>
      </c>
      <c r="C8991" s="5" t="s">
        <v>149</v>
      </c>
      <c r="D8991" s="5" t="s">
        <v>32656</v>
      </c>
      <c r="E8991" s="5" t="s">
        <v>32657</v>
      </c>
      <c r="F8991" s="5" t="s">
        <v>245</v>
      </c>
      <c r="G8991" s="5" t="s">
        <v>32866</v>
      </c>
      <c r="H8991" s="5" t="s">
        <v>2059</v>
      </c>
      <c r="K8991" s="5">
        <v>1</v>
      </c>
      <c r="L8991" s="5">
        <v>0</v>
      </c>
      <c r="M8991" s="5">
        <v>1</v>
      </c>
      <c r="N8991" s="5" t="s">
        <v>154</v>
      </c>
      <c r="O8991" s="5">
        <v>0</v>
      </c>
      <c r="P8991" s="5">
        <v>0</v>
      </c>
      <c r="Q8991" s="5">
        <v>0</v>
      </c>
      <c r="Y8991" s="5" t="s">
        <v>32867</v>
      </c>
      <c r="Z8991" s="5" t="s">
        <v>32868</v>
      </c>
      <c r="AC8991" s="5" t="s">
        <v>149</v>
      </c>
      <c r="AD8991" s="5" t="s">
        <v>97</v>
      </c>
      <c r="AO8991" s="5" t="s">
        <v>157</v>
      </c>
      <c r="AP8991" s="5" t="s">
        <v>158</v>
      </c>
      <c r="BN8991" s="5">
        <f t="shared" si="168"/>
        <v>0</v>
      </c>
    </row>
    <row r="8992" spans="1:66" x14ac:dyDescent="0.35">
      <c r="A8992" s="5" t="s">
        <v>32869</v>
      </c>
      <c r="B8992" s="5" t="s">
        <v>83</v>
      </c>
      <c r="C8992" s="5" t="s">
        <v>149</v>
      </c>
      <c r="D8992" s="5" t="s">
        <v>32656</v>
      </c>
      <c r="E8992" s="5" t="s">
        <v>32657</v>
      </c>
      <c r="F8992" s="5" t="s">
        <v>245</v>
      </c>
      <c r="G8992" s="5" t="s">
        <v>32866</v>
      </c>
      <c r="H8992" s="5" t="s">
        <v>2059</v>
      </c>
      <c r="K8992" s="5">
        <v>1</v>
      </c>
      <c r="L8992" s="5">
        <v>0</v>
      </c>
      <c r="M8992" s="5">
        <v>1</v>
      </c>
      <c r="N8992" s="5" t="s">
        <v>154</v>
      </c>
      <c r="O8992" s="5">
        <v>0</v>
      </c>
      <c r="P8992" s="5">
        <v>0</v>
      </c>
      <c r="Q8992" s="5">
        <v>0</v>
      </c>
      <c r="Y8992" s="5" t="s">
        <v>32867</v>
      </c>
      <c r="Z8992" s="5" t="s">
        <v>32868</v>
      </c>
      <c r="AC8992" s="5" t="s">
        <v>149</v>
      </c>
      <c r="AD8992" s="5" t="s">
        <v>97</v>
      </c>
      <c r="AO8992" s="5" t="s">
        <v>157</v>
      </c>
      <c r="AP8992" s="5" t="s">
        <v>158</v>
      </c>
      <c r="BN8992" s="5">
        <f t="shared" si="168"/>
        <v>0</v>
      </c>
    </row>
    <row r="8993" spans="1:66" x14ac:dyDescent="0.35">
      <c r="A8993" s="5" t="s">
        <v>32870</v>
      </c>
      <c r="B8993" s="5" t="s">
        <v>83</v>
      </c>
      <c r="C8993" s="5" t="s">
        <v>149</v>
      </c>
      <c r="D8993" s="5" t="s">
        <v>32656</v>
      </c>
      <c r="E8993" s="5" t="s">
        <v>32657</v>
      </c>
      <c r="F8993" s="5" t="s">
        <v>245</v>
      </c>
      <c r="G8993" s="5" t="s">
        <v>32866</v>
      </c>
      <c r="H8993" s="5" t="s">
        <v>2059</v>
      </c>
      <c r="K8993" s="5">
        <v>1</v>
      </c>
      <c r="L8993" s="5">
        <v>0</v>
      </c>
      <c r="M8993" s="5">
        <v>1</v>
      </c>
      <c r="N8993" s="5" t="s">
        <v>154</v>
      </c>
      <c r="O8993" s="5">
        <v>0</v>
      </c>
      <c r="P8993" s="5">
        <v>0</v>
      </c>
      <c r="Q8993" s="5">
        <v>0</v>
      </c>
      <c r="Y8993" s="5" t="s">
        <v>32867</v>
      </c>
      <c r="Z8993" s="5" t="s">
        <v>32868</v>
      </c>
      <c r="AC8993" s="5" t="s">
        <v>149</v>
      </c>
      <c r="AD8993" s="5" t="s">
        <v>97</v>
      </c>
      <c r="AO8993" s="5" t="s">
        <v>157</v>
      </c>
      <c r="AP8993" s="5" t="s">
        <v>158</v>
      </c>
      <c r="BN8993" s="5">
        <f t="shared" si="168"/>
        <v>0</v>
      </c>
    </row>
    <row r="8994" spans="1:66" x14ac:dyDescent="0.35">
      <c r="A8994" s="5" t="s">
        <v>32871</v>
      </c>
      <c r="B8994" s="5" t="s">
        <v>83</v>
      </c>
      <c r="C8994" s="5" t="s">
        <v>149</v>
      </c>
      <c r="D8994" s="5" t="s">
        <v>32656</v>
      </c>
      <c r="E8994" s="5" t="s">
        <v>32657</v>
      </c>
      <c r="F8994" s="5" t="s">
        <v>245</v>
      </c>
      <c r="G8994" s="5" t="s">
        <v>32866</v>
      </c>
      <c r="H8994" s="5" t="s">
        <v>2059</v>
      </c>
      <c r="K8994" s="5">
        <v>1</v>
      </c>
      <c r="L8994" s="5">
        <v>0</v>
      </c>
      <c r="M8994" s="5">
        <v>1</v>
      </c>
      <c r="N8994" s="5" t="s">
        <v>154</v>
      </c>
      <c r="O8994" s="5">
        <v>0</v>
      </c>
      <c r="P8994" s="5">
        <v>0</v>
      </c>
      <c r="Q8994" s="5">
        <v>0</v>
      </c>
      <c r="Y8994" s="5" t="s">
        <v>32867</v>
      </c>
      <c r="Z8994" s="5" t="s">
        <v>32868</v>
      </c>
      <c r="AC8994" s="5" t="s">
        <v>149</v>
      </c>
      <c r="AD8994" s="5" t="s">
        <v>97</v>
      </c>
      <c r="AO8994" s="5" t="s">
        <v>157</v>
      </c>
      <c r="AP8994" s="5" t="s">
        <v>158</v>
      </c>
      <c r="BN8994" s="5">
        <f t="shared" si="168"/>
        <v>0</v>
      </c>
    </row>
    <row r="8995" spans="1:66" x14ac:dyDescent="0.35">
      <c r="A8995" s="5" t="s">
        <v>32872</v>
      </c>
      <c r="B8995" s="5" t="s">
        <v>83</v>
      </c>
      <c r="C8995" s="5" t="s">
        <v>149</v>
      </c>
      <c r="D8995" s="5" t="s">
        <v>32656</v>
      </c>
      <c r="E8995" s="5" t="s">
        <v>32657</v>
      </c>
      <c r="F8995" s="5" t="s">
        <v>245</v>
      </c>
      <c r="G8995" s="5" t="s">
        <v>32873</v>
      </c>
      <c r="H8995" s="5" t="s">
        <v>2059</v>
      </c>
      <c r="K8995" s="5">
        <v>1</v>
      </c>
      <c r="L8995" s="5">
        <v>0</v>
      </c>
      <c r="M8995" s="5">
        <v>1</v>
      </c>
      <c r="N8995" s="5" t="s">
        <v>154</v>
      </c>
      <c r="O8995" s="5">
        <v>15.4867256637168</v>
      </c>
      <c r="P8995" s="5">
        <v>0</v>
      </c>
      <c r="Q8995" s="5">
        <v>0</v>
      </c>
      <c r="R8995" s="5" t="s">
        <v>32874</v>
      </c>
      <c r="Y8995" s="5" t="s">
        <v>32875</v>
      </c>
      <c r="Z8995" s="5" t="s">
        <v>32876</v>
      </c>
      <c r="AC8995" s="5" t="s">
        <v>149</v>
      </c>
      <c r="AD8995" s="5" t="s">
        <v>97</v>
      </c>
      <c r="AO8995" s="5" t="s">
        <v>157</v>
      </c>
      <c r="AP8995" s="5" t="s">
        <v>158</v>
      </c>
      <c r="BN8995" s="5">
        <f t="shared" si="168"/>
        <v>15.4867256637168</v>
      </c>
    </row>
    <row r="8996" spans="1:66" x14ac:dyDescent="0.35">
      <c r="A8996" s="5" t="s">
        <v>32877</v>
      </c>
      <c r="B8996" s="5" t="s">
        <v>83</v>
      </c>
      <c r="C8996" s="5" t="s">
        <v>149</v>
      </c>
      <c r="D8996" s="5" t="s">
        <v>32656</v>
      </c>
      <c r="E8996" s="5" t="s">
        <v>32657</v>
      </c>
      <c r="F8996" s="5" t="s">
        <v>245</v>
      </c>
      <c r="G8996" s="5" t="s">
        <v>32873</v>
      </c>
      <c r="H8996" s="5" t="s">
        <v>2059</v>
      </c>
      <c r="K8996" s="5">
        <v>1</v>
      </c>
      <c r="L8996" s="5">
        <v>0</v>
      </c>
      <c r="M8996" s="5">
        <v>1</v>
      </c>
      <c r="N8996" s="5" t="s">
        <v>154</v>
      </c>
      <c r="O8996" s="5">
        <v>15.4867256637168</v>
      </c>
      <c r="P8996" s="5">
        <v>0</v>
      </c>
      <c r="Q8996" s="5">
        <v>0</v>
      </c>
      <c r="R8996" s="5" t="s">
        <v>32874</v>
      </c>
      <c r="Y8996" s="5" t="s">
        <v>32875</v>
      </c>
      <c r="Z8996" s="5" t="s">
        <v>32876</v>
      </c>
      <c r="AC8996" s="5" t="s">
        <v>149</v>
      </c>
      <c r="AD8996" s="5" t="s">
        <v>97</v>
      </c>
      <c r="AO8996" s="5" t="s">
        <v>157</v>
      </c>
      <c r="AP8996" s="5" t="s">
        <v>158</v>
      </c>
      <c r="BN8996" s="5">
        <f t="shared" si="168"/>
        <v>15.4867256637168</v>
      </c>
    </row>
    <row r="8997" spans="1:66" x14ac:dyDescent="0.35">
      <c r="A8997" s="5" t="s">
        <v>32878</v>
      </c>
      <c r="B8997" s="5" t="s">
        <v>83</v>
      </c>
      <c r="C8997" s="5" t="s">
        <v>149</v>
      </c>
      <c r="D8997" s="5" t="s">
        <v>32656</v>
      </c>
      <c r="E8997" s="5" t="s">
        <v>32657</v>
      </c>
      <c r="F8997" s="5" t="s">
        <v>245</v>
      </c>
      <c r="G8997" s="5" t="s">
        <v>32879</v>
      </c>
      <c r="H8997" s="5" t="s">
        <v>437</v>
      </c>
      <c r="K8997" s="5">
        <v>1</v>
      </c>
      <c r="L8997" s="5">
        <v>0</v>
      </c>
      <c r="M8997" s="5">
        <v>1</v>
      </c>
      <c r="N8997" s="5" t="s">
        <v>154</v>
      </c>
      <c r="O8997" s="5">
        <v>0</v>
      </c>
      <c r="P8997" s="5">
        <v>0</v>
      </c>
      <c r="Q8997" s="5">
        <v>0</v>
      </c>
      <c r="Y8997" s="5" t="s">
        <v>32880</v>
      </c>
      <c r="Z8997" s="5" t="s">
        <v>32881</v>
      </c>
      <c r="AC8997" s="5" t="s">
        <v>149</v>
      </c>
      <c r="AD8997" s="5" t="s">
        <v>97</v>
      </c>
      <c r="AO8997" s="5" t="s">
        <v>157</v>
      </c>
      <c r="AP8997" s="5" t="s">
        <v>158</v>
      </c>
      <c r="BN8997" s="5">
        <f t="shared" si="168"/>
        <v>0</v>
      </c>
    </row>
    <row r="8998" spans="1:66" x14ac:dyDescent="0.35">
      <c r="A8998" s="5" t="s">
        <v>32882</v>
      </c>
      <c r="B8998" s="5" t="s">
        <v>83</v>
      </c>
      <c r="C8998" s="5" t="s">
        <v>149</v>
      </c>
      <c r="D8998" s="5" t="s">
        <v>32656</v>
      </c>
      <c r="E8998" s="5" t="s">
        <v>32657</v>
      </c>
      <c r="F8998" s="5" t="s">
        <v>245</v>
      </c>
      <c r="G8998" s="5" t="s">
        <v>32879</v>
      </c>
      <c r="H8998" s="5" t="s">
        <v>437</v>
      </c>
      <c r="K8998" s="5">
        <v>1</v>
      </c>
      <c r="L8998" s="5">
        <v>0</v>
      </c>
      <c r="M8998" s="5">
        <v>1</v>
      </c>
      <c r="N8998" s="5" t="s">
        <v>154</v>
      </c>
      <c r="O8998" s="5">
        <v>0</v>
      </c>
      <c r="P8998" s="5">
        <v>0</v>
      </c>
      <c r="Q8998" s="5">
        <v>0</v>
      </c>
      <c r="Y8998" s="5" t="s">
        <v>32880</v>
      </c>
      <c r="Z8998" s="5" t="s">
        <v>32881</v>
      </c>
      <c r="AC8998" s="5" t="s">
        <v>149</v>
      </c>
      <c r="AD8998" s="5" t="s">
        <v>97</v>
      </c>
      <c r="AO8998" s="5" t="s">
        <v>157</v>
      </c>
      <c r="AP8998" s="5" t="s">
        <v>158</v>
      </c>
      <c r="BN8998" s="5">
        <f t="shared" si="168"/>
        <v>0</v>
      </c>
    </row>
    <row r="8999" spans="1:66" x14ac:dyDescent="0.35">
      <c r="A8999" s="5" t="s">
        <v>32883</v>
      </c>
      <c r="B8999" s="5" t="s">
        <v>83</v>
      </c>
      <c r="C8999" s="5" t="s">
        <v>149</v>
      </c>
      <c r="D8999" s="5" t="s">
        <v>32656</v>
      </c>
      <c r="E8999" s="5" t="s">
        <v>32657</v>
      </c>
      <c r="F8999" s="5" t="s">
        <v>245</v>
      </c>
      <c r="G8999" s="5" t="s">
        <v>32879</v>
      </c>
      <c r="H8999" s="5" t="s">
        <v>437</v>
      </c>
      <c r="K8999" s="5">
        <v>1</v>
      </c>
      <c r="L8999" s="5">
        <v>0</v>
      </c>
      <c r="M8999" s="5">
        <v>1</v>
      </c>
      <c r="N8999" s="5" t="s">
        <v>154</v>
      </c>
      <c r="O8999" s="5">
        <v>0</v>
      </c>
      <c r="P8999" s="5">
        <v>0</v>
      </c>
      <c r="Q8999" s="5">
        <v>0</v>
      </c>
      <c r="Y8999" s="5" t="s">
        <v>32880</v>
      </c>
      <c r="Z8999" s="5" t="s">
        <v>32881</v>
      </c>
      <c r="AC8999" s="5" t="s">
        <v>149</v>
      </c>
      <c r="AD8999" s="5" t="s">
        <v>97</v>
      </c>
      <c r="AO8999" s="5" t="s">
        <v>157</v>
      </c>
      <c r="AP8999" s="5" t="s">
        <v>158</v>
      </c>
      <c r="BN8999" s="5">
        <f t="shared" si="168"/>
        <v>0</v>
      </c>
    </row>
    <row r="9000" spans="1:66" x14ac:dyDescent="0.35">
      <c r="A9000" s="5" t="s">
        <v>32884</v>
      </c>
      <c r="B9000" s="5" t="s">
        <v>83</v>
      </c>
      <c r="C9000" s="5" t="s">
        <v>149</v>
      </c>
      <c r="D9000" s="5" t="s">
        <v>32656</v>
      </c>
      <c r="E9000" s="5" t="s">
        <v>32657</v>
      </c>
      <c r="F9000" s="5" t="s">
        <v>245</v>
      </c>
      <c r="G9000" s="5" t="s">
        <v>32879</v>
      </c>
      <c r="H9000" s="5" t="s">
        <v>437</v>
      </c>
      <c r="K9000" s="5">
        <v>1</v>
      </c>
      <c r="L9000" s="5">
        <v>0</v>
      </c>
      <c r="M9000" s="5">
        <v>1</v>
      </c>
      <c r="N9000" s="5" t="s">
        <v>154</v>
      </c>
      <c r="O9000" s="5">
        <v>0</v>
      </c>
      <c r="P9000" s="5">
        <v>0</v>
      </c>
      <c r="Q9000" s="5">
        <v>0</v>
      </c>
      <c r="Y9000" s="5" t="s">
        <v>32880</v>
      </c>
      <c r="Z9000" s="5" t="s">
        <v>32881</v>
      </c>
      <c r="AC9000" s="5" t="s">
        <v>149</v>
      </c>
      <c r="AD9000" s="5" t="s">
        <v>97</v>
      </c>
      <c r="AO9000" s="5" t="s">
        <v>157</v>
      </c>
      <c r="AP9000" s="5" t="s">
        <v>158</v>
      </c>
      <c r="BN9000" s="5">
        <f t="shared" si="168"/>
        <v>0</v>
      </c>
    </row>
    <row r="9001" spans="1:66" x14ac:dyDescent="0.35">
      <c r="A9001" s="5" t="s">
        <v>32885</v>
      </c>
      <c r="B9001" s="5" t="s">
        <v>83</v>
      </c>
      <c r="C9001" s="5" t="s">
        <v>149</v>
      </c>
      <c r="D9001" s="5" t="s">
        <v>32656</v>
      </c>
      <c r="E9001" s="5" t="s">
        <v>32657</v>
      </c>
      <c r="F9001" s="5" t="s">
        <v>245</v>
      </c>
      <c r="G9001" s="5" t="s">
        <v>32886</v>
      </c>
      <c r="H9001" s="5" t="s">
        <v>14677</v>
      </c>
      <c r="K9001" s="5">
        <v>1</v>
      </c>
      <c r="L9001" s="5">
        <v>0</v>
      </c>
      <c r="M9001" s="5">
        <v>1</v>
      </c>
      <c r="N9001" s="5" t="s">
        <v>154</v>
      </c>
      <c r="O9001" s="5">
        <v>0</v>
      </c>
      <c r="P9001" s="5">
        <v>0</v>
      </c>
      <c r="Q9001" s="5">
        <v>0</v>
      </c>
      <c r="Y9001" s="5" t="s">
        <v>32887</v>
      </c>
      <c r="Z9001" s="5" t="s">
        <v>32888</v>
      </c>
      <c r="AC9001" s="5" t="s">
        <v>149</v>
      </c>
      <c r="AD9001" s="5" t="s">
        <v>97</v>
      </c>
      <c r="AO9001" s="5" t="s">
        <v>157</v>
      </c>
      <c r="AP9001" s="5" t="s">
        <v>158</v>
      </c>
      <c r="BN9001" s="5">
        <f t="shared" si="168"/>
        <v>0</v>
      </c>
    </row>
    <row r="9002" spans="1:66" x14ac:dyDescent="0.35">
      <c r="A9002" s="5" t="s">
        <v>32889</v>
      </c>
      <c r="B9002" s="5" t="s">
        <v>83</v>
      </c>
      <c r="C9002" s="5" t="s">
        <v>149</v>
      </c>
      <c r="D9002" s="5" t="s">
        <v>32656</v>
      </c>
      <c r="E9002" s="5" t="s">
        <v>32657</v>
      </c>
      <c r="F9002" s="5" t="s">
        <v>245</v>
      </c>
      <c r="G9002" s="5" t="s">
        <v>32886</v>
      </c>
      <c r="H9002" s="5" t="s">
        <v>14677</v>
      </c>
      <c r="K9002" s="5">
        <v>1</v>
      </c>
      <c r="L9002" s="5">
        <v>0</v>
      </c>
      <c r="M9002" s="5">
        <v>1</v>
      </c>
      <c r="N9002" s="5" t="s">
        <v>154</v>
      </c>
      <c r="O9002" s="5">
        <v>0</v>
      </c>
      <c r="P9002" s="5">
        <v>0</v>
      </c>
      <c r="Q9002" s="5">
        <v>0</v>
      </c>
      <c r="Y9002" s="5" t="s">
        <v>32887</v>
      </c>
      <c r="Z9002" s="5" t="s">
        <v>32888</v>
      </c>
      <c r="AC9002" s="5" t="s">
        <v>149</v>
      </c>
      <c r="AD9002" s="5" t="s">
        <v>97</v>
      </c>
      <c r="AO9002" s="5" t="s">
        <v>157</v>
      </c>
      <c r="AP9002" s="5" t="s">
        <v>158</v>
      </c>
      <c r="BN9002" s="5">
        <f t="shared" si="168"/>
        <v>0</v>
      </c>
    </row>
    <row r="9003" spans="1:66" x14ac:dyDescent="0.35">
      <c r="A9003" s="5" t="s">
        <v>32890</v>
      </c>
      <c r="B9003" s="5" t="s">
        <v>83</v>
      </c>
      <c r="C9003" s="5" t="s">
        <v>149</v>
      </c>
      <c r="D9003" s="5" t="s">
        <v>32656</v>
      </c>
      <c r="E9003" s="5" t="s">
        <v>32657</v>
      </c>
      <c r="F9003" s="5" t="s">
        <v>245</v>
      </c>
      <c r="G9003" s="5" t="s">
        <v>32886</v>
      </c>
      <c r="H9003" s="5" t="s">
        <v>14677</v>
      </c>
      <c r="K9003" s="5">
        <v>1</v>
      </c>
      <c r="L9003" s="5">
        <v>0</v>
      </c>
      <c r="M9003" s="5">
        <v>1</v>
      </c>
      <c r="N9003" s="5" t="s">
        <v>154</v>
      </c>
      <c r="O9003" s="5">
        <v>0</v>
      </c>
      <c r="P9003" s="5">
        <v>0</v>
      </c>
      <c r="Q9003" s="5">
        <v>0</v>
      </c>
      <c r="Y9003" s="5" t="s">
        <v>32887</v>
      </c>
      <c r="Z9003" s="5" t="s">
        <v>32888</v>
      </c>
      <c r="AC9003" s="5" t="s">
        <v>149</v>
      </c>
      <c r="AD9003" s="5" t="s">
        <v>97</v>
      </c>
      <c r="AO9003" s="5" t="s">
        <v>157</v>
      </c>
      <c r="AP9003" s="5" t="s">
        <v>158</v>
      </c>
      <c r="BN9003" s="5">
        <f t="shared" si="168"/>
        <v>0</v>
      </c>
    </row>
    <row r="9004" spans="1:66" x14ac:dyDescent="0.35">
      <c r="A9004" s="5" t="s">
        <v>32891</v>
      </c>
      <c r="B9004" s="5" t="s">
        <v>83</v>
      </c>
      <c r="C9004" s="5" t="s">
        <v>149</v>
      </c>
      <c r="D9004" s="5" t="s">
        <v>32656</v>
      </c>
      <c r="E9004" s="5" t="s">
        <v>32657</v>
      </c>
      <c r="F9004" s="5" t="s">
        <v>245</v>
      </c>
      <c r="G9004" s="5" t="s">
        <v>32886</v>
      </c>
      <c r="H9004" s="5" t="s">
        <v>14677</v>
      </c>
      <c r="K9004" s="5">
        <v>1</v>
      </c>
      <c r="L9004" s="5">
        <v>0</v>
      </c>
      <c r="M9004" s="5">
        <v>1</v>
      </c>
      <c r="N9004" s="5" t="s">
        <v>154</v>
      </c>
      <c r="O9004" s="5">
        <v>0</v>
      </c>
      <c r="P9004" s="5">
        <v>0</v>
      </c>
      <c r="Q9004" s="5">
        <v>0</v>
      </c>
      <c r="Y9004" s="5" t="s">
        <v>32887</v>
      </c>
      <c r="Z9004" s="5" t="s">
        <v>32888</v>
      </c>
      <c r="AC9004" s="5" t="s">
        <v>149</v>
      </c>
      <c r="AD9004" s="5" t="s">
        <v>97</v>
      </c>
      <c r="AO9004" s="5" t="s">
        <v>157</v>
      </c>
      <c r="AP9004" s="5" t="s">
        <v>158</v>
      </c>
      <c r="BN9004" s="5">
        <f t="shared" si="168"/>
        <v>0</v>
      </c>
    </row>
    <row r="9005" spans="1:66" x14ac:dyDescent="0.35">
      <c r="A9005" s="5" t="s">
        <v>32892</v>
      </c>
      <c r="B9005" s="5" t="s">
        <v>83</v>
      </c>
      <c r="C9005" s="5" t="s">
        <v>149</v>
      </c>
      <c r="D9005" s="5" t="s">
        <v>32656</v>
      </c>
      <c r="E9005" s="5" t="s">
        <v>32657</v>
      </c>
      <c r="F9005" s="5" t="s">
        <v>245</v>
      </c>
      <c r="G9005" s="5" t="s">
        <v>32893</v>
      </c>
      <c r="H9005" s="5" t="s">
        <v>266</v>
      </c>
      <c r="K9005" s="5">
        <v>1</v>
      </c>
      <c r="L9005" s="5">
        <v>0</v>
      </c>
      <c r="M9005" s="5">
        <v>1</v>
      </c>
      <c r="N9005" s="5" t="s">
        <v>154</v>
      </c>
      <c r="O9005" s="5">
        <v>0</v>
      </c>
      <c r="P9005" s="5">
        <v>0</v>
      </c>
      <c r="Q9005" s="5">
        <v>0</v>
      </c>
      <c r="Y9005" s="5" t="s">
        <v>32894</v>
      </c>
      <c r="Z9005" s="5" t="s">
        <v>32895</v>
      </c>
      <c r="AC9005" s="5" t="s">
        <v>149</v>
      </c>
      <c r="AD9005" s="5" t="s">
        <v>97</v>
      </c>
      <c r="AO9005" s="5" t="s">
        <v>157</v>
      </c>
      <c r="AP9005" s="5" t="s">
        <v>158</v>
      </c>
      <c r="BN9005" s="5">
        <f t="shared" si="168"/>
        <v>0</v>
      </c>
    </row>
    <row r="9006" spans="1:66" x14ac:dyDescent="0.35">
      <c r="A9006" s="5" t="s">
        <v>32896</v>
      </c>
      <c r="B9006" s="5" t="s">
        <v>83</v>
      </c>
      <c r="C9006" s="5" t="s">
        <v>149</v>
      </c>
      <c r="D9006" s="5" t="s">
        <v>32656</v>
      </c>
      <c r="E9006" s="5" t="s">
        <v>32657</v>
      </c>
      <c r="F9006" s="5" t="s">
        <v>245</v>
      </c>
      <c r="G9006" s="5" t="s">
        <v>32893</v>
      </c>
      <c r="H9006" s="5" t="s">
        <v>266</v>
      </c>
      <c r="K9006" s="5">
        <v>1</v>
      </c>
      <c r="L9006" s="5">
        <v>0</v>
      </c>
      <c r="M9006" s="5">
        <v>1</v>
      </c>
      <c r="N9006" s="5" t="s">
        <v>154</v>
      </c>
      <c r="O9006" s="5">
        <v>0</v>
      </c>
      <c r="P9006" s="5">
        <v>0</v>
      </c>
      <c r="Q9006" s="5">
        <v>0</v>
      </c>
      <c r="Y9006" s="5" t="s">
        <v>32894</v>
      </c>
      <c r="Z9006" s="5" t="s">
        <v>32895</v>
      </c>
      <c r="AC9006" s="5" t="s">
        <v>149</v>
      </c>
      <c r="AD9006" s="5" t="s">
        <v>97</v>
      </c>
      <c r="AO9006" s="5" t="s">
        <v>157</v>
      </c>
      <c r="AP9006" s="5" t="s">
        <v>158</v>
      </c>
      <c r="BN9006" s="5">
        <f t="shared" si="168"/>
        <v>0</v>
      </c>
    </row>
    <row r="9007" spans="1:66" x14ac:dyDescent="0.35">
      <c r="A9007" s="5" t="s">
        <v>32897</v>
      </c>
      <c r="B9007" s="5" t="s">
        <v>83</v>
      </c>
      <c r="C9007" s="5" t="s">
        <v>149</v>
      </c>
      <c r="D9007" s="5" t="s">
        <v>32656</v>
      </c>
      <c r="E9007" s="5" t="s">
        <v>32657</v>
      </c>
      <c r="F9007" s="5" t="s">
        <v>245</v>
      </c>
      <c r="G9007" s="5" t="s">
        <v>32898</v>
      </c>
      <c r="H9007" s="5" t="s">
        <v>956</v>
      </c>
      <c r="K9007" s="5">
        <v>1</v>
      </c>
      <c r="L9007" s="5">
        <v>0</v>
      </c>
      <c r="M9007" s="5">
        <v>1</v>
      </c>
      <c r="N9007" s="5" t="s">
        <v>154</v>
      </c>
      <c r="O9007" s="5">
        <v>0</v>
      </c>
      <c r="P9007" s="5">
        <v>0</v>
      </c>
      <c r="Q9007" s="5">
        <v>0</v>
      </c>
      <c r="Y9007" s="5" t="s">
        <v>32899</v>
      </c>
      <c r="Z9007" s="5" t="s">
        <v>32900</v>
      </c>
      <c r="AC9007" s="5" t="s">
        <v>149</v>
      </c>
      <c r="AD9007" s="5" t="s">
        <v>97</v>
      </c>
      <c r="AO9007" s="5" t="s">
        <v>157</v>
      </c>
      <c r="AP9007" s="5" t="s">
        <v>158</v>
      </c>
      <c r="BN9007" s="5">
        <f t="shared" si="168"/>
        <v>0</v>
      </c>
    </row>
    <row r="9008" spans="1:66" x14ac:dyDescent="0.35">
      <c r="A9008" s="5" t="s">
        <v>32901</v>
      </c>
      <c r="B9008" s="5" t="s">
        <v>83</v>
      </c>
      <c r="C9008" s="5" t="s">
        <v>149</v>
      </c>
      <c r="D9008" s="5" t="s">
        <v>32656</v>
      </c>
      <c r="E9008" s="5" t="s">
        <v>32657</v>
      </c>
      <c r="F9008" s="5" t="s">
        <v>245</v>
      </c>
      <c r="G9008" s="5" t="s">
        <v>32898</v>
      </c>
      <c r="H9008" s="5" t="s">
        <v>956</v>
      </c>
      <c r="K9008" s="5">
        <v>1</v>
      </c>
      <c r="L9008" s="5">
        <v>0</v>
      </c>
      <c r="M9008" s="5">
        <v>1</v>
      </c>
      <c r="N9008" s="5" t="s">
        <v>154</v>
      </c>
      <c r="O9008" s="5">
        <v>0</v>
      </c>
      <c r="P9008" s="5">
        <v>0</v>
      </c>
      <c r="Q9008" s="5">
        <v>0</v>
      </c>
      <c r="Y9008" s="5" t="s">
        <v>32899</v>
      </c>
      <c r="Z9008" s="5" t="s">
        <v>32900</v>
      </c>
      <c r="AC9008" s="5" t="s">
        <v>149</v>
      </c>
      <c r="AD9008" s="5" t="s">
        <v>97</v>
      </c>
      <c r="AO9008" s="5" t="s">
        <v>157</v>
      </c>
      <c r="AP9008" s="5" t="s">
        <v>158</v>
      </c>
      <c r="BN9008" s="5">
        <f t="shared" si="168"/>
        <v>0</v>
      </c>
    </row>
    <row r="9009" spans="1:66" x14ac:dyDescent="0.35">
      <c r="A9009" s="5" t="s">
        <v>32902</v>
      </c>
      <c r="B9009" s="5" t="s">
        <v>83</v>
      </c>
      <c r="C9009" s="5" t="s">
        <v>149</v>
      </c>
      <c r="D9009" s="5" t="s">
        <v>32656</v>
      </c>
      <c r="E9009" s="5" t="s">
        <v>32657</v>
      </c>
      <c r="F9009" s="5" t="s">
        <v>245</v>
      </c>
      <c r="G9009" s="5" t="s">
        <v>32903</v>
      </c>
      <c r="H9009" s="5" t="s">
        <v>2073</v>
      </c>
      <c r="K9009" s="5">
        <v>1</v>
      </c>
      <c r="L9009" s="5">
        <v>0</v>
      </c>
      <c r="M9009" s="5">
        <v>1</v>
      </c>
      <c r="N9009" s="5" t="s">
        <v>154</v>
      </c>
      <c r="O9009" s="5">
        <v>0</v>
      </c>
      <c r="P9009" s="5">
        <v>0</v>
      </c>
      <c r="Q9009" s="5">
        <v>0</v>
      </c>
      <c r="Y9009" s="5" t="s">
        <v>32904</v>
      </c>
      <c r="Z9009" s="5" t="s">
        <v>32905</v>
      </c>
      <c r="AC9009" s="5" t="s">
        <v>149</v>
      </c>
      <c r="AD9009" s="5" t="s">
        <v>97</v>
      </c>
      <c r="AO9009" s="5" t="s">
        <v>157</v>
      </c>
      <c r="AP9009" s="5" t="s">
        <v>158</v>
      </c>
      <c r="BN9009" s="5">
        <f t="shared" si="168"/>
        <v>0</v>
      </c>
    </row>
    <row r="9010" spans="1:66" x14ac:dyDescent="0.35">
      <c r="A9010" s="5" t="s">
        <v>32906</v>
      </c>
      <c r="B9010" s="5" t="s">
        <v>83</v>
      </c>
      <c r="C9010" s="5" t="s">
        <v>149</v>
      </c>
      <c r="D9010" s="5" t="s">
        <v>32656</v>
      </c>
      <c r="E9010" s="5" t="s">
        <v>32657</v>
      </c>
      <c r="F9010" s="5" t="s">
        <v>245</v>
      </c>
      <c r="G9010" s="5" t="s">
        <v>32903</v>
      </c>
      <c r="H9010" s="5" t="s">
        <v>2073</v>
      </c>
      <c r="K9010" s="5">
        <v>1</v>
      </c>
      <c r="L9010" s="5">
        <v>0</v>
      </c>
      <c r="M9010" s="5">
        <v>1</v>
      </c>
      <c r="N9010" s="5" t="s">
        <v>154</v>
      </c>
      <c r="O9010" s="5">
        <v>0</v>
      </c>
      <c r="P9010" s="5">
        <v>0</v>
      </c>
      <c r="Q9010" s="5">
        <v>0</v>
      </c>
      <c r="Y9010" s="5" t="s">
        <v>32904</v>
      </c>
      <c r="Z9010" s="5" t="s">
        <v>32905</v>
      </c>
      <c r="AC9010" s="5" t="s">
        <v>149</v>
      </c>
      <c r="AD9010" s="5" t="s">
        <v>97</v>
      </c>
      <c r="AO9010" s="5" t="s">
        <v>157</v>
      </c>
      <c r="AP9010" s="5" t="s">
        <v>158</v>
      </c>
      <c r="BN9010" s="5">
        <f t="shared" si="168"/>
        <v>0</v>
      </c>
    </row>
    <row r="9011" spans="1:66" x14ac:dyDescent="0.35">
      <c r="A9011" s="5" t="s">
        <v>32907</v>
      </c>
      <c r="B9011" s="5" t="s">
        <v>83</v>
      </c>
      <c r="C9011" s="5" t="s">
        <v>149</v>
      </c>
      <c r="D9011" s="5" t="s">
        <v>32656</v>
      </c>
      <c r="E9011" s="5" t="s">
        <v>32657</v>
      </c>
      <c r="F9011" s="5" t="s">
        <v>87</v>
      </c>
      <c r="G9011" s="5" t="s">
        <v>32908</v>
      </c>
      <c r="H9011" s="5" t="s">
        <v>2729</v>
      </c>
      <c r="K9011" s="5">
        <v>1</v>
      </c>
      <c r="L9011" s="5">
        <v>0</v>
      </c>
      <c r="M9011" s="5">
        <v>1</v>
      </c>
      <c r="N9011" s="5" t="s">
        <v>154</v>
      </c>
      <c r="O9011" s="5">
        <v>0</v>
      </c>
      <c r="P9011" s="5">
        <v>0</v>
      </c>
      <c r="Q9011" s="5">
        <v>0</v>
      </c>
      <c r="Y9011" s="5" t="s">
        <v>32909</v>
      </c>
      <c r="Z9011" s="5" t="s">
        <v>32910</v>
      </c>
      <c r="AB9011" s="5" t="s">
        <v>87</v>
      </c>
      <c r="AC9011" s="5" t="s">
        <v>149</v>
      </c>
      <c r="AD9011" s="5" t="s">
        <v>97</v>
      </c>
      <c r="AO9011" s="5" t="s">
        <v>157</v>
      </c>
      <c r="AP9011" s="5" t="s">
        <v>158</v>
      </c>
      <c r="BN9011" s="5">
        <f t="shared" si="168"/>
        <v>0</v>
      </c>
    </row>
    <row r="9012" spans="1:66" x14ac:dyDescent="0.35">
      <c r="A9012" s="5" t="s">
        <v>32911</v>
      </c>
      <c r="B9012" s="5" t="s">
        <v>83</v>
      </c>
      <c r="C9012" s="5" t="s">
        <v>149</v>
      </c>
      <c r="D9012" s="5" t="s">
        <v>32656</v>
      </c>
      <c r="E9012" s="5" t="s">
        <v>32657</v>
      </c>
      <c r="F9012" s="5" t="s">
        <v>87</v>
      </c>
      <c r="G9012" s="5" t="s">
        <v>32908</v>
      </c>
      <c r="H9012" s="5" t="s">
        <v>2729</v>
      </c>
      <c r="K9012" s="5">
        <v>1</v>
      </c>
      <c r="L9012" s="5">
        <v>0</v>
      </c>
      <c r="M9012" s="5">
        <v>1</v>
      </c>
      <c r="N9012" s="5" t="s">
        <v>154</v>
      </c>
      <c r="O9012" s="5">
        <v>0</v>
      </c>
      <c r="P9012" s="5">
        <v>0</v>
      </c>
      <c r="Q9012" s="5">
        <v>0</v>
      </c>
      <c r="Y9012" s="5" t="s">
        <v>32909</v>
      </c>
      <c r="Z9012" s="5" t="s">
        <v>32910</v>
      </c>
      <c r="AB9012" s="5" t="s">
        <v>87</v>
      </c>
      <c r="AC9012" s="5" t="s">
        <v>149</v>
      </c>
      <c r="AD9012" s="5" t="s">
        <v>97</v>
      </c>
      <c r="AO9012" s="5" t="s">
        <v>157</v>
      </c>
      <c r="AP9012" s="5" t="s">
        <v>158</v>
      </c>
      <c r="BN9012" s="5">
        <f t="shared" si="168"/>
        <v>0</v>
      </c>
    </row>
    <row r="9013" spans="1:66" x14ac:dyDescent="0.35">
      <c r="A9013" s="5" t="s">
        <v>32912</v>
      </c>
      <c r="B9013" s="5" t="s">
        <v>83</v>
      </c>
      <c r="C9013" s="5" t="s">
        <v>149</v>
      </c>
      <c r="D9013" s="5" t="s">
        <v>32656</v>
      </c>
      <c r="E9013" s="5" t="s">
        <v>32657</v>
      </c>
      <c r="F9013" s="5" t="s">
        <v>87</v>
      </c>
      <c r="G9013" s="5" t="s">
        <v>32913</v>
      </c>
      <c r="H9013" s="5" t="s">
        <v>89</v>
      </c>
      <c r="K9013" s="5">
        <v>1</v>
      </c>
      <c r="L9013" s="5">
        <v>0</v>
      </c>
      <c r="M9013" s="5">
        <v>1</v>
      </c>
      <c r="N9013" s="5" t="s">
        <v>154</v>
      </c>
      <c r="O9013" s="5">
        <v>0</v>
      </c>
      <c r="P9013" s="5">
        <v>0</v>
      </c>
      <c r="Q9013" s="5">
        <v>0</v>
      </c>
      <c r="Y9013" s="5" t="s">
        <v>32914</v>
      </c>
      <c r="Z9013" s="5" t="s">
        <v>32915</v>
      </c>
      <c r="AB9013" s="5" t="s">
        <v>87</v>
      </c>
      <c r="AC9013" s="5" t="s">
        <v>149</v>
      </c>
      <c r="AD9013" s="5" t="s">
        <v>97</v>
      </c>
      <c r="AO9013" s="5" t="s">
        <v>157</v>
      </c>
      <c r="AP9013" s="5" t="s">
        <v>158</v>
      </c>
      <c r="BN9013" s="5">
        <f t="shared" si="168"/>
        <v>0</v>
      </c>
    </row>
    <row r="9014" spans="1:66" x14ac:dyDescent="0.35">
      <c r="A9014" s="5" t="s">
        <v>32916</v>
      </c>
      <c r="B9014" s="5" t="s">
        <v>83</v>
      </c>
      <c r="C9014" s="5" t="s">
        <v>149</v>
      </c>
      <c r="D9014" s="5" t="s">
        <v>32656</v>
      </c>
      <c r="E9014" s="5" t="s">
        <v>32657</v>
      </c>
      <c r="F9014" s="5" t="s">
        <v>87</v>
      </c>
      <c r="G9014" s="5" t="s">
        <v>32913</v>
      </c>
      <c r="H9014" s="5" t="s">
        <v>89</v>
      </c>
      <c r="K9014" s="5">
        <v>1</v>
      </c>
      <c r="L9014" s="5">
        <v>0</v>
      </c>
      <c r="M9014" s="5">
        <v>1</v>
      </c>
      <c r="N9014" s="5" t="s">
        <v>154</v>
      </c>
      <c r="O9014" s="5">
        <v>0</v>
      </c>
      <c r="P9014" s="5">
        <v>0</v>
      </c>
      <c r="Q9014" s="5">
        <v>0</v>
      </c>
      <c r="Y9014" s="5" t="s">
        <v>32914</v>
      </c>
      <c r="Z9014" s="5" t="s">
        <v>32915</v>
      </c>
      <c r="AB9014" s="5" t="s">
        <v>87</v>
      </c>
      <c r="AC9014" s="5" t="s">
        <v>149</v>
      </c>
      <c r="AD9014" s="5" t="s">
        <v>97</v>
      </c>
      <c r="AO9014" s="5" t="s">
        <v>157</v>
      </c>
      <c r="AP9014" s="5" t="s">
        <v>158</v>
      </c>
      <c r="BN9014" s="5">
        <f t="shared" si="168"/>
        <v>0</v>
      </c>
    </row>
    <row r="9015" spans="1:66" x14ac:dyDescent="0.35">
      <c r="A9015" s="5" t="s">
        <v>32917</v>
      </c>
      <c r="B9015" s="5" t="s">
        <v>83</v>
      </c>
      <c r="C9015" s="5" t="s">
        <v>149</v>
      </c>
      <c r="D9015" s="5" t="s">
        <v>32656</v>
      </c>
      <c r="E9015" s="5" t="s">
        <v>32657</v>
      </c>
      <c r="F9015" s="5" t="s">
        <v>87</v>
      </c>
      <c r="G9015" s="5" t="s">
        <v>32918</v>
      </c>
      <c r="H9015" s="5" t="s">
        <v>89</v>
      </c>
      <c r="K9015" s="5">
        <v>1</v>
      </c>
      <c r="L9015" s="5">
        <v>0</v>
      </c>
      <c r="M9015" s="5">
        <v>1</v>
      </c>
      <c r="N9015" s="5" t="s">
        <v>154</v>
      </c>
      <c r="O9015" s="5">
        <v>1.4749557522123899</v>
      </c>
      <c r="P9015" s="5">
        <v>0</v>
      </c>
      <c r="Q9015" s="5">
        <v>0</v>
      </c>
      <c r="Y9015" s="5" t="s">
        <v>32919</v>
      </c>
      <c r="Z9015" s="5" t="s">
        <v>32920</v>
      </c>
      <c r="AB9015" s="5" t="s">
        <v>87</v>
      </c>
      <c r="AC9015" s="5" t="s">
        <v>149</v>
      </c>
      <c r="AD9015" s="5" t="s">
        <v>97</v>
      </c>
      <c r="AO9015" s="5" t="s">
        <v>157</v>
      </c>
      <c r="AP9015" s="5" t="s">
        <v>158</v>
      </c>
      <c r="BN9015" s="5">
        <f t="shared" si="168"/>
        <v>1.4749557522123899</v>
      </c>
    </row>
    <row r="9016" spans="1:66" x14ac:dyDescent="0.35">
      <c r="A9016" s="5" t="s">
        <v>32921</v>
      </c>
      <c r="B9016" s="5" t="s">
        <v>83</v>
      </c>
      <c r="C9016" s="5" t="s">
        <v>149</v>
      </c>
      <c r="D9016" s="5" t="s">
        <v>32656</v>
      </c>
      <c r="E9016" s="5" t="s">
        <v>32657</v>
      </c>
      <c r="F9016" s="5" t="s">
        <v>87</v>
      </c>
      <c r="G9016" s="5" t="s">
        <v>32918</v>
      </c>
      <c r="H9016" s="5" t="s">
        <v>89</v>
      </c>
      <c r="K9016" s="5">
        <v>1</v>
      </c>
      <c r="L9016" s="5">
        <v>0</v>
      </c>
      <c r="M9016" s="5">
        <v>1</v>
      </c>
      <c r="N9016" s="5" t="s">
        <v>154</v>
      </c>
      <c r="O9016" s="5">
        <v>1.4749557522123899</v>
      </c>
      <c r="P9016" s="5">
        <v>0</v>
      </c>
      <c r="Q9016" s="5">
        <v>0</v>
      </c>
      <c r="R9016" s="5" t="s">
        <v>32922</v>
      </c>
      <c r="Y9016" s="5" t="s">
        <v>32919</v>
      </c>
      <c r="Z9016" s="5" t="s">
        <v>32920</v>
      </c>
      <c r="AB9016" s="5" t="s">
        <v>87</v>
      </c>
      <c r="AC9016" s="5" t="s">
        <v>149</v>
      </c>
      <c r="AD9016" s="5" t="s">
        <v>97</v>
      </c>
      <c r="AO9016" s="5" t="s">
        <v>157</v>
      </c>
      <c r="AP9016" s="5" t="s">
        <v>158</v>
      </c>
      <c r="BN9016" s="5">
        <f t="shared" si="168"/>
        <v>1.4749557522123899</v>
      </c>
    </row>
    <row r="9017" spans="1:66" x14ac:dyDescent="0.35">
      <c r="A9017" s="5" t="s">
        <v>32923</v>
      </c>
      <c r="B9017" s="5" t="s">
        <v>83</v>
      </c>
      <c r="C9017" s="5" t="s">
        <v>149</v>
      </c>
      <c r="D9017" s="5" t="s">
        <v>32656</v>
      </c>
      <c r="E9017" s="5" t="s">
        <v>32657</v>
      </c>
      <c r="F9017" s="5" t="s">
        <v>245</v>
      </c>
      <c r="G9017" s="5" t="s">
        <v>32924</v>
      </c>
      <c r="H9017" s="5" t="s">
        <v>2079</v>
      </c>
      <c r="K9017" s="5">
        <v>1</v>
      </c>
      <c r="L9017" s="5">
        <v>0</v>
      </c>
      <c r="M9017" s="5">
        <v>1</v>
      </c>
      <c r="N9017" s="5" t="s">
        <v>154</v>
      </c>
      <c r="O9017" s="5">
        <v>0</v>
      </c>
      <c r="P9017" s="5">
        <v>0</v>
      </c>
      <c r="Q9017" s="5">
        <v>0</v>
      </c>
      <c r="Y9017" s="5" t="s">
        <v>32925</v>
      </c>
      <c r="Z9017" s="5" t="s">
        <v>32926</v>
      </c>
      <c r="AC9017" s="5" t="s">
        <v>149</v>
      </c>
      <c r="AD9017" s="5" t="s">
        <v>97</v>
      </c>
      <c r="AO9017" s="5" t="s">
        <v>157</v>
      </c>
      <c r="AP9017" s="5" t="s">
        <v>158</v>
      </c>
      <c r="BN9017" s="5">
        <f t="shared" si="168"/>
        <v>0</v>
      </c>
    </row>
    <row r="9018" spans="1:66" x14ac:dyDescent="0.35">
      <c r="A9018" s="5" t="s">
        <v>32927</v>
      </c>
      <c r="B9018" s="5" t="s">
        <v>83</v>
      </c>
      <c r="C9018" s="5" t="s">
        <v>149</v>
      </c>
      <c r="D9018" s="5" t="s">
        <v>32656</v>
      </c>
      <c r="E9018" s="5" t="s">
        <v>32657</v>
      </c>
      <c r="F9018" s="5" t="s">
        <v>245</v>
      </c>
      <c r="G9018" s="5" t="s">
        <v>32924</v>
      </c>
      <c r="H9018" s="5" t="s">
        <v>2079</v>
      </c>
      <c r="K9018" s="5">
        <v>1</v>
      </c>
      <c r="L9018" s="5">
        <v>0</v>
      </c>
      <c r="M9018" s="5">
        <v>1</v>
      </c>
      <c r="N9018" s="5" t="s">
        <v>154</v>
      </c>
      <c r="O9018" s="5">
        <v>0</v>
      </c>
      <c r="P9018" s="5">
        <v>0</v>
      </c>
      <c r="Q9018" s="5">
        <v>0</v>
      </c>
      <c r="Y9018" s="5" t="s">
        <v>32925</v>
      </c>
      <c r="Z9018" s="5" t="s">
        <v>32926</v>
      </c>
      <c r="AC9018" s="5" t="s">
        <v>149</v>
      </c>
      <c r="AD9018" s="5" t="s">
        <v>97</v>
      </c>
      <c r="AO9018" s="5" t="s">
        <v>157</v>
      </c>
      <c r="AP9018" s="5" t="s">
        <v>158</v>
      </c>
      <c r="BN9018" s="5">
        <f t="shared" si="168"/>
        <v>0</v>
      </c>
    </row>
    <row r="9019" spans="1:66" x14ac:dyDescent="0.35">
      <c r="A9019" s="5" t="s">
        <v>32928</v>
      </c>
      <c r="B9019" s="5" t="s">
        <v>83</v>
      </c>
      <c r="C9019" s="5" t="s">
        <v>149</v>
      </c>
      <c r="D9019" s="5" t="s">
        <v>32656</v>
      </c>
      <c r="E9019" s="5" t="s">
        <v>32657</v>
      </c>
      <c r="F9019" s="5" t="s">
        <v>245</v>
      </c>
      <c r="G9019" s="5" t="s">
        <v>32924</v>
      </c>
      <c r="H9019" s="5" t="s">
        <v>2079</v>
      </c>
      <c r="K9019" s="5">
        <v>1</v>
      </c>
      <c r="L9019" s="5">
        <v>0</v>
      </c>
      <c r="M9019" s="5">
        <v>1</v>
      </c>
      <c r="N9019" s="5" t="s">
        <v>154</v>
      </c>
      <c r="O9019" s="5">
        <v>0</v>
      </c>
      <c r="P9019" s="5">
        <v>0</v>
      </c>
      <c r="Q9019" s="5">
        <v>0</v>
      </c>
      <c r="Y9019" s="5" t="s">
        <v>32925</v>
      </c>
      <c r="Z9019" s="5" t="s">
        <v>32926</v>
      </c>
      <c r="AC9019" s="5" t="s">
        <v>149</v>
      </c>
      <c r="AD9019" s="5" t="s">
        <v>97</v>
      </c>
      <c r="AO9019" s="5" t="s">
        <v>157</v>
      </c>
      <c r="AP9019" s="5" t="s">
        <v>158</v>
      </c>
      <c r="BN9019" s="5">
        <f t="shared" si="168"/>
        <v>0</v>
      </c>
    </row>
    <row r="9020" spans="1:66" x14ac:dyDescent="0.35">
      <c r="A9020" s="5" t="s">
        <v>32929</v>
      </c>
      <c r="B9020" s="5" t="s">
        <v>83</v>
      </c>
      <c r="C9020" s="5" t="s">
        <v>149</v>
      </c>
      <c r="D9020" s="5" t="s">
        <v>32656</v>
      </c>
      <c r="E9020" s="5" t="s">
        <v>32657</v>
      </c>
      <c r="F9020" s="5" t="s">
        <v>245</v>
      </c>
      <c r="G9020" s="5" t="s">
        <v>32924</v>
      </c>
      <c r="H9020" s="5" t="s">
        <v>2079</v>
      </c>
      <c r="K9020" s="5">
        <v>1</v>
      </c>
      <c r="L9020" s="5">
        <v>0</v>
      </c>
      <c r="M9020" s="5">
        <v>1</v>
      </c>
      <c r="N9020" s="5" t="s">
        <v>154</v>
      </c>
      <c r="O9020" s="5">
        <v>0</v>
      </c>
      <c r="P9020" s="5">
        <v>0</v>
      </c>
      <c r="Q9020" s="5">
        <v>0</v>
      </c>
      <c r="Y9020" s="5" t="s">
        <v>32925</v>
      </c>
      <c r="Z9020" s="5" t="s">
        <v>32926</v>
      </c>
      <c r="AC9020" s="5" t="s">
        <v>149</v>
      </c>
      <c r="AD9020" s="5" t="s">
        <v>97</v>
      </c>
      <c r="AO9020" s="5" t="s">
        <v>157</v>
      </c>
      <c r="AP9020" s="5" t="s">
        <v>158</v>
      </c>
      <c r="BN9020" s="5">
        <f t="shared" si="168"/>
        <v>0</v>
      </c>
    </row>
    <row r="9021" spans="1:66" x14ac:dyDescent="0.35">
      <c r="A9021" s="5" t="s">
        <v>32930</v>
      </c>
      <c r="B9021" s="5" t="s">
        <v>83</v>
      </c>
      <c r="C9021" s="5" t="s">
        <v>149</v>
      </c>
      <c r="D9021" s="5" t="s">
        <v>32557</v>
      </c>
      <c r="E9021" s="5" t="s">
        <v>32558</v>
      </c>
      <c r="F9021" s="5" t="s">
        <v>245</v>
      </c>
      <c r="G9021" s="5" t="s">
        <v>32931</v>
      </c>
      <c r="H9021" s="5" t="s">
        <v>14597</v>
      </c>
      <c r="K9021" s="5">
        <v>1</v>
      </c>
      <c r="L9021" s="5">
        <v>0</v>
      </c>
      <c r="M9021" s="5">
        <v>1</v>
      </c>
      <c r="N9021" s="5" t="s">
        <v>154</v>
      </c>
      <c r="O9021" s="5">
        <v>3.7699115044247802</v>
      </c>
      <c r="P9021" s="5">
        <v>0</v>
      </c>
      <c r="Q9021" s="5">
        <v>0</v>
      </c>
      <c r="R9021" s="5" t="s">
        <v>32932</v>
      </c>
      <c r="Y9021" s="5" t="s">
        <v>32933</v>
      </c>
      <c r="Z9021" s="5" t="s">
        <v>32934</v>
      </c>
      <c r="AC9021" s="5" t="s">
        <v>149</v>
      </c>
      <c r="AD9021" s="5" t="s">
        <v>97</v>
      </c>
      <c r="AO9021" s="5" t="s">
        <v>157</v>
      </c>
      <c r="AP9021" s="5" t="s">
        <v>158</v>
      </c>
      <c r="BN9021" s="5">
        <f t="shared" si="168"/>
        <v>3.7699115044247802</v>
      </c>
    </row>
    <row r="9022" spans="1:66" x14ac:dyDescent="0.35">
      <c r="A9022" s="5" t="s">
        <v>32935</v>
      </c>
      <c r="B9022" s="5" t="s">
        <v>83</v>
      </c>
      <c r="C9022" s="5" t="s">
        <v>149</v>
      </c>
      <c r="D9022" s="5" t="s">
        <v>32557</v>
      </c>
      <c r="E9022" s="5" t="s">
        <v>32558</v>
      </c>
      <c r="F9022" s="5" t="s">
        <v>245</v>
      </c>
      <c r="G9022" s="5" t="s">
        <v>32936</v>
      </c>
      <c r="H9022" s="5" t="s">
        <v>3993</v>
      </c>
      <c r="K9022" s="5">
        <v>1</v>
      </c>
      <c r="L9022" s="5">
        <v>0</v>
      </c>
      <c r="M9022" s="5">
        <v>1</v>
      </c>
      <c r="N9022" s="5" t="s">
        <v>154</v>
      </c>
      <c r="O9022" s="5">
        <v>11.070796460177</v>
      </c>
      <c r="P9022" s="5">
        <v>0</v>
      </c>
      <c r="Q9022" s="5">
        <v>0</v>
      </c>
      <c r="R9022" s="5" t="s">
        <v>32937</v>
      </c>
      <c r="Y9022" s="5" t="s">
        <v>32938</v>
      </c>
      <c r="Z9022" s="5" t="s">
        <v>32939</v>
      </c>
      <c r="AC9022" s="5" t="s">
        <v>149</v>
      </c>
      <c r="AD9022" s="5" t="s">
        <v>97</v>
      </c>
      <c r="AO9022" s="5" t="s">
        <v>157</v>
      </c>
      <c r="AP9022" s="5" t="s">
        <v>158</v>
      </c>
      <c r="BN9022" s="5">
        <f t="shared" si="168"/>
        <v>11.070796460177</v>
      </c>
    </row>
    <row r="9023" spans="1:66" x14ac:dyDescent="0.35">
      <c r="A9023" s="5" t="s">
        <v>32940</v>
      </c>
      <c r="B9023" s="5" t="s">
        <v>83</v>
      </c>
      <c r="C9023" s="5" t="s">
        <v>149</v>
      </c>
      <c r="D9023" s="5" t="s">
        <v>32557</v>
      </c>
      <c r="E9023" s="5" t="s">
        <v>32558</v>
      </c>
      <c r="F9023" s="5" t="s">
        <v>245</v>
      </c>
      <c r="G9023" s="5" t="s">
        <v>32936</v>
      </c>
      <c r="H9023" s="5" t="s">
        <v>3993</v>
      </c>
      <c r="K9023" s="5">
        <v>1</v>
      </c>
      <c r="L9023" s="5">
        <v>0</v>
      </c>
      <c r="M9023" s="5">
        <v>1</v>
      </c>
      <c r="N9023" s="5" t="s">
        <v>154</v>
      </c>
      <c r="O9023" s="5">
        <v>11.070796460177</v>
      </c>
      <c r="P9023" s="5">
        <v>0</v>
      </c>
      <c r="Q9023" s="5">
        <v>0</v>
      </c>
      <c r="R9023" s="5" t="s">
        <v>32937</v>
      </c>
      <c r="Y9023" s="5" t="s">
        <v>32938</v>
      </c>
      <c r="Z9023" s="5" t="s">
        <v>32939</v>
      </c>
      <c r="AC9023" s="5" t="s">
        <v>149</v>
      </c>
      <c r="AD9023" s="5" t="s">
        <v>97</v>
      </c>
      <c r="AO9023" s="5" t="s">
        <v>157</v>
      </c>
      <c r="AP9023" s="5" t="s">
        <v>158</v>
      </c>
      <c r="BN9023" s="5">
        <f t="shared" si="168"/>
        <v>11.070796460177</v>
      </c>
    </row>
    <row r="9024" spans="1:66" x14ac:dyDescent="0.35">
      <c r="A9024" s="5" t="s">
        <v>32941</v>
      </c>
      <c r="B9024" s="5" t="s">
        <v>83</v>
      </c>
      <c r="C9024" s="5" t="s">
        <v>149</v>
      </c>
      <c r="D9024" s="5" t="s">
        <v>32557</v>
      </c>
      <c r="E9024" s="5" t="s">
        <v>32558</v>
      </c>
      <c r="F9024" s="5" t="s">
        <v>245</v>
      </c>
      <c r="G9024" s="5" t="s">
        <v>32942</v>
      </c>
      <c r="H9024" s="5" t="s">
        <v>3993</v>
      </c>
      <c r="K9024" s="5">
        <v>1</v>
      </c>
      <c r="L9024" s="5">
        <v>0</v>
      </c>
      <c r="M9024" s="5">
        <v>1</v>
      </c>
      <c r="N9024" s="5" t="s">
        <v>154</v>
      </c>
      <c r="O9024" s="5">
        <v>1.1150442477876099</v>
      </c>
      <c r="P9024" s="5">
        <v>0</v>
      </c>
      <c r="Q9024" s="5">
        <v>0</v>
      </c>
      <c r="R9024" s="5" t="s">
        <v>32943</v>
      </c>
      <c r="Y9024" s="5" t="s">
        <v>32944</v>
      </c>
      <c r="Z9024" s="5" t="s">
        <v>32945</v>
      </c>
      <c r="AC9024" s="5" t="s">
        <v>149</v>
      </c>
      <c r="AD9024" s="5" t="s">
        <v>97</v>
      </c>
      <c r="AO9024" s="5" t="s">
        <v>157</v>
      </c>
      <c r="AP9024" s="5" t="s">
        <v>158</v>
      </c>
      <c r="BN9024" s="5">
        <f t="shared" si="168"/>
        <v>1.1150442477876099</v>
      </c>
    </row>
    <row r="9025" spans="1:66" x14ac:dyDescent="0.35">
      <c r="A9025" s="5" t="s">
        <v>32946</v>
      </c>
      <c r="B9025" s="5" t="s">
        <v>83</v>
      </c>
      <c r="C9025" s="5" t="s">
        <v>149</v>
      </c>
      <c r="D9025" s="5" t="s">
        <v>32557</v>
      </c>
      <c r="E9025" s="5" t="s">
        <v>32558</v>
      </c>
      <c r="F9025" s="5" t="s">
        <v>245</v>
      </c>
      <c r="G9025" s="5" t="s">
        <v>32942</v>
      </c>
      <c r="H9025" s="5" t="s">
        <v>3993</v>
      </c>
      <c r="K9025" s="5">
        <v>1</v>
      </c>
      <c r="L9025" s="5">
        <v>0</v>
      </c>
      <c r="M9025" s="5">
        <v>1</v>
      </c>
      <c r="N9025" s="5" t="s">
        <v>154</v>
      </c>
      <c r="O9025" s="5">
        <v>1.1150442477876099</v>
      </c>
      <c r="P9025" s="5">
        <v>0</v>
      </c>
      <c r="Q9025" s="5">
        <v>0</v>
      </c>
      <c r="R9025" s="5" t="s">
        <v>32943</v>
      </c>
      <c r="Y9025" s="5" t="s">
        <v>32944</v>
      </c>
      <c r="Z9025" s="5" t="s">
        <v>32945</v>
      </c>
      <c r="AC9025" s="5" t="s">
        <v>149</v>
      </c>
      <c r="AD9025" s="5" t="s">
        <v>97</v>
      </c>
      <c r="AO9025" s="5" t="s">
        <v>157</v>
      </c>
      <c r="AP9025" s="5" t="s">
        <v>158</v>
      </c>
      <c r="BN9025" s="5">
        <f t="shared" si="168"/>
        <v>1.1150442477876099</v>
      </c>
    </row>
    <row r="9026" spans="1:66" x14ac:dyDescent="0.35">
      <c r="A9026" s="5" t="s">
        <v>32947</v>
      </c>
      <c r="B9026" s="5" t="s">
        <v>83</v>
      </c>
      <c r="C9026" s="5" t="s">
        <v>149</v>
      </c>
      <c r="D9026" s="5" t="s">
        <v>32557</v>
      </c>
      <c r="E9026" s="5" t="s">
        <v>32558</v>
      </c>
      <c r="F9026" s="5" t="s">
        <v>245</v>
      </c>
      <c r="G9026" s="5" t="s">
        <v>32942</v>
      </c>
      <c r="H9026" s="5" t="s">
        <v>3993</v>
      </c>
      <c r="K9026" s="5">
        <v>1</v>
      </c>
      <c r="L9026" s="5">
        <v>0</v>
      </c>
      <c r="M9026" s="5">
        <v>1</v>
      </c>
      <c r="N9026" s="5" t="s">
        <v>154</v>
      </c>
      <c r="O9026" s="5">
        <v>1.1150442477876099</v>
      </c>
      <c r="P9026" s="5">
        <v>0</v>
      </c>
      <c r="Q9026" s="5">
        <v>0</v>
      </c>
      <c r="R9026" s="5" t="s">
        <v>32943</v>
      </c>
      <c r="Y9026" s="5" t="s">
        <v>32944</v>
      </c>
      <c r="Z9026" s="5" t="s">
        <v>32945</v>
      </c>
      <c r="AC9026" s="5" t="s">
        <v>149</v>
      </c>
      <c r="AD9026" s="5" t="s">
        <v>97</v>
      </c>
      <c r="AO9026" s="5" t="s">
        <v>157</v>
      </c>
      <c r="AP9026" s="5" t="s">
        <v>158</v>
      </c>
      <c r="BN9026" s="5">
        <f t="shared" si="168"/>
        <v>1.1150442477876099</v>
      </c>
    </row>
    <row r="9027" spans="1:66" x14ac:dyDescent="0.35">
      <c r="A9027" s="5" t="s">
        <v>32948</v>
      </c>
      <c r="B9027" s="5" t="s">
        <v>83</v>
      </c>
      <c r="C9027" s="5" t="s">
        <v>149</v>
      </c>
      <c r="D9027" s="5" t="s">
        <v>32557</v>
      </c>
      <c r="E9027" s="5" t="s">
        <v>32558</v>
      </c>
      <c r="F9027" s="5" t="s">
        <v>245</v>
      </c>
      <c r="G9027" s="5" t="s">
        <v>32942</v>
      </c>
      <c r="H9027" s="5" t="s">
        <v>3993</v>
      </c>
      <c r="K9027" s="5">
        <v>1</v>
      </c>
      <c r="L9027" s="5">
        <v>0</v>
      </c>
      <c r="M9027" s="5">
        <v>1</v>
      </c>
      <c r="N9027" s="5" t="s">
        <v>154</v>
      </c>
      <c r="O9027" s="5">
        <v>1.1150442477876099</v>
      </c>
      <c r="P9027" s="5">
        <v>0</v>
      </c>
      <c r="Q9027" s="5">
        <v>0</v>
      </c>
      <c r="R9027" s="5" t="s">
        <v>32943</v>
      </c>
      <c r="Y9027" s="5" t="s">
        <v>32944</v>
      </c>
      <c r="Z9027" s="5" t="s">
        <v>32945</v>
      </c>
      <c r="AC9027" s="5" t="s">
        <v>149</v>
      </c>
      <c r="AD9027" s="5" t="s">
        <v>97</v>
      </c>
      <c r="AO9027" s="5" t="s">
        <v>157</v>
      </c>
      <c r="AP9027" s="5" t="s">
        <v>158</v>
      </c>
      <c r="BN9027" s="5">
        <f t="shared" si="168"/>
        <v>1.1150442477876099</v>
      </c>
    </row>
    <row r="9028" spans="1:66" x14ac:dyDescent="0.35">
      <c r="A9028" s="5" t="s">
        <v>32949</v>
      </c>
      <c r="B9028" s="5" t="s">
        <v>83</v>
      </c>
      <c r="C9028" s="5" t="s">
        <v>149</v>
      </c>
      <c r="D9028" s="5" t="s">
        <v>32557</v>
      </c>
      <c r="E9028" s="5" t="s">
        <v>32558</v>
      </c>
      <c r="F9028" s="5" t="s">
        <v>245</v>
      </c>
      <c r="G9028" s="5" t="s">
        <v>32950</v>
      </c>
      <c r="H9028" s="5" t="s">
        <v>10727</v>
      </c>
      <c r="K9028" s="5">
        <v>1</v>
      </c>
      <c r="L9028" s="5">
        <v>0</v>
      </c>
      <c r="M9028" s="5">
        <v>1</v>
      </c>
      <c r="N9028" s="5" t="s">
        <v>154</v>
      </c>
      <c r="O9028" s="5">
        <v>8.7256637168141609</v>
      </c>
      <c r="P9028" s="5">
        <v>0</v>
      </c>
      <c r="Q9028" s="5">
        <v>0</v>
      </c>
      <c r="R9028" s="5" t="s">
        <v>32951</v>
      </c>
      <c r="Y9028" s="5" t="s">
        <v>32952</v>
      </c>
      <c r="Z9028" s="5" t="s">
        <v>32953</v>
      </c>
      <c r="AC9028" s="5" t="s">
        <v>149</v>
      </c>
      <c r="AD9028" s="5" t="s">
        <v>97</v>
      </c>
      <c r="AO9028" s="5" t="s">
        <v>157</v>
      </c>
      <c r="AP9028" s="5" t="s">
        <v>158</v>
      </c>
      <c r="BN9028" s="5">
        <f t="shared" si="168"/>
        <v>8.7256637168141609</v>
      </c>
    </row>
    <row r="9029" spans="1:66" x14ac:dyDescent="0.35">
      <c r="A9029" s="5" t="s">
        <v>32954</v>
      </c>
      <c r="B9029" s="5" t="s">
        <v>83</v>
      </c>
      <c r="C9029" s="5" t="s">
        <v>149</v>
      </c>
      <c r="D9029" s="5" t="s">
        <v>32557</v>
      </c>
      <c r="E9029" s="5" t="s">
        <v>32558</v>
      </c>
      <c r="F9029" s="5" t="s">
        <v>245</v>
      </c>
      <c r="G9029" s="5" t="s">
        <v>32955</v>
      </c>
      <c r="H9029" s="5" t="s">
        <v>5625</v>
      </c>
      <c r="K9029" s="5">
        <v>1</v>
      </c>
      <c r="L9029" s="5">
        <v>0</v>
      </c>
      <c r="M9029" s="5">
        <v>1</v>
      </c>
      <c r="N9029" s="5" t="s">
        <v>154</v>
      </c>
      <c r="O9029" s="5">
        <v>17.699115044247801</v>
      </c>
      <c r="P9029" s="5">
        <v>0</v>
      </c>
      <c r="Q9029" s="5">
        <v>0</v>
      </c>
      <c r="R9029" s="5" t="s">
        <v>32956</v>
      </c>
      <c r="Y9029" s="5" t="s">
        <v>32957</v>
      </c>
      <c r="Z9029" s="5" t="s">
        <v>32958</v>
      </c>
      <c r="AC9029" s="5" t="s">
        <v>149</v>
      </c>
      <c r="AD9029" s="5" t="s">
        <v>97</v>
      </c>
      <c r="AO9029" s="5" t="s">
        <v>157</v>
      </c>
      <c r="AP9029" s="5" t="s">
        <v>158</v>
      </c>
      <c r="BN9029" s="5">
        <f t="shared" ref="BN9029:BN9092" si="169">IF(BM9029="",O9029,BM9029)</f>
        <v>17.699115044247801</v>
      </c>
    </row>
    <row r="9030" spans="1:66" x14ac:dyDescent="0.35">
      <c r="A9030" s="5" t="s">
        <v>32959</v>
      </c>
      <c r="B9030" s="5" t="s">
        <v>83</v>
      </c>
      <c r="C9030" s="5" t="s">
        <v>149</v>
      </c>
      <c r="D9030" s="5" t="s">
        <v>32557</v>
      </c>
      <c r="E9030" s="5" t="s">
        <v>32558</v>
      </c>
      <c r="F9030" s="5" t="s">
        <v>245</v>
      </c>
      <c r="G9030" s="5" t="s">
        <v>32955</v>
      </c>
      <c r="H9030" s="5" t="s">
        <v>5625</v>
      </c>
      <c r="K9030" s="5">
        <v>1</v>
      </c>
      <c r="L9030" s="5">
        <v>0</v>
      </c>
      <c r="M9030" s="5">
        <v>1</v>
      </c>
      <c r="N9030" s="5" t="s">
        <v>154</v>
      </c>
      <c r="O9030" s="5">
        <v>17.699115044247801</v>
      </c>
      <c r="P9030" s="5">
        <v>0</v>
      </c>
      <c r="Q9030" s="5">
        <v>0</v>
      </c>
      <c r="R9030" s="5" t="s">
        <v>32956</v>
      </c>
      <c r="Y9030" s="5" t="s">
        <v>32957</v>
      </c>
      <c r="Z9030" s="5" t="s">
        <v>32958</v>
      </c>
      <c r="AC9030" s="5" t="s">
        <v>149</v>
      </c>
      <c r="AD9030" s="5" t="s">
        <v>97</v>
      </c>
      <c r="AO9030" s="5" t="s">
        <v>157</v>
      </c>
      <c r="AP9030" s="5" t="s">
        <v>158</v>
      </c>
      <c r="BN9030" s="5">
        <f t="shared" si="169"/>
        <v>17.699115044247801</v>
      </c>
    </row>
    <row r="9031" spans="1:66" x14ac:dyDescent="0.35">
      <c r="A9031" s="5" t="s">
        <v>32960</v>
      </c>
      <c r="B9031" s="5" t="s">
        <v>83</v>
      </c>
      <c r="C9031" s="5" t="s">
        <v>149</v>
      </c>
      <c r="D9031" s="5" t="s">
        <v>32557</v>
      </c>
      <c r="E9031" s="5" t="s">
        <v>32558</v>
      </c>
      <c r="F9031" s="5" t="s">
        <v>245</v>
      </c>
      <c r="G9031" s="5" t="s">
        <v>32961</v>
      </c>
      <c r="H9031" s="5" t="s">
        <v>5625</v>
      </c>
      <c r="K9031" s="5">
        <v>1</v>
      </c>
      <c r="L9031" s="5">
        <v>0</v>
      </c>
      <c r="M9031" s="5">
        <v>1</v>
      </c>
      <c r="N9031" s="5" t="s">
        <v>154</v>
      </c>
      <c r="O9031" s="5">
        <v>5.0796460176991003</v>
      </c>
      <c r="P9031" s="5">
        <v>0</v>
      </c>
      <c r="Q9031" s="5">
        <v>0</v>
      </c>
      <c r="R9031" s="5" t="s">
        <v>32962</v>
      </c>
      <c r="Y9031" s="5" t="s">
        <v>32963</v>
      </c>
      <c r="Z9031" s="5" t="s">
        <v>32964</v>
      </c>
      <c r="AC9031" s="5" t="s">
        <v>149</v>
      </c>
      <c r="AD9031" s="5" t="s">
        <v>97</v>
      </c>
      <c r="AO9031" s="5" t="s">
        <v>157</v>
      </c>
      <c r="AP9031" s="5" t="s">
        <v>158</v>
      </c>
      <c r="BN9031" s="5">
        <f t="shared" si="169"/>
        <v>5.0796460176991003</v>
      </c>
    </row>
    <row r="9032" spans="1:66" x14ac:dyDescent="0.35">
      <c r="A9032" s="5" t="s">
        <v>32965</v>
      </c>
      <c r="B9032" s="5" t="s">
        <v>83</v>
      </c>
      <c r="C9032" s="5" t="s">
        <v>149</v>
      </c>
      <c r="D9032" s="5" t="s">
        <v>32557</v>
      </c>
      <c r="E9032" s="5" t="s">
        <v>32558</v>
      </c>
      <c r="F9032" s="5" t="s">
        <v>245</v>
      </c>
      <c r="G9032" s="5" t="s">
        <v>32961</v>
      </c>
      <c r="H9032" s="5" t="s">
        <v>5625</v>
      </c>
      <c r="K9032" s="5">
        <v>1</v>
      </c>
      <c r="L9032" s="5">
        <v>0</v>
      </c>
      <c r="M9032" s="5">
        <v>1</v>
      </c>
      <c r="N9032" s="5" t="s">
        <v>154</v>
      </c>
      <c r="O9032" s="5">
        <v>5.0796460176991003</v>
      </c>
      <c r="P9032" s="5">
        <v>0</v>
      </c>
      <c r="Q9032" s="5">
        <v>0</v>
      </c>
      <c r="R9032" s="5" t="s">
        <v>32962</v>
      </c>
      <c r="Y9032" s="5" t="s">
        <v>32963</v>
      </c>
      <c r="Z9032" s="5" t="s">
        <v>32964</v>
      </c>
      <c r="AC9032" s="5" t="s">
        <v>149</v>
      </c>
      <c r="AD9032" s="5" t="s">
        <v>97</v>
      </c>
      <c r="AO9032" s="5" t="s">
        <v>157</v>
      </c>
      <c r="AP9032" s="5" t="s">
        <v>158</v>
      </c>
      <c r="BN9032" s="5">
        <f t="shared" si="169"/>
        <v>5.0796460176991003</v>
      </c>
    </row>
    <row r="9033" spans="1:66" x14ac:dyDescent="0.35">
      <c r="A9033" s="5" t="s">
        <v>32966</v>
      </c>
      <c r="B9033" s="5" t="s">
        <v>83</v>
      </c>
      <c r="C9033" s="5" t="s">
        <v>149</v>
      </c>
      <c r="D9033" s="5" t="s">
        <v>32557</v>
      </c>
      <c r="E9033" s="5" t="s">
        <v>32558</v>
      </c>
      <c r="F9033" s="5" t="s">
        <v>245</v>
      </c>
      <c r="G9033" s="5" t="s">
        <v>32961</v>
      </c>
      <c r="H9033" s="5" t="s">
        <v>5625</v>
      </c>
      <c r="K9033" s="5">
        <v>1</v>
      </c>
      <c r="L9033" s="5">
        <v>0</v>
      </c>
      <c r="M9033" s="5">
        <v>1</v>
      </c>
      <c r="N9033" s="5" t="s">
        <v>154</v>
      </c>
      <c r="O9033" s="5">
        <v>5.0796460176991003</v>
      </c>
      <c r="P9033" s="5">
        <v>0</v>
      </c>
      <c r="Q9033" s="5">
        <v>0</v>
      </c>
      <c r="R9033" s="5" t="s">
        <v>32962</v>
      </c>
      <c r="Y9033" s="5" t="s">
        <v>32963</v>
      </c>
      <c r="Z9033" s="5" t="s">
        <v>32964</v>
      </c>
      <c r="AC9033" s="5" t="s">
        <v>149</v>
      </c>
      <c r="AD9033" s="5" t="s">
        <v>97</v>
      </c>
      <c r="AO9033" s="5" t="s">
        <v>157</v>
      </c>
      <c r="AP9033" s="5" t="s">
        <v>158</v>
      </c>
      <c r="BN9033" s="5">
        <f t="shared" si="169"/>
        <v>5.0796460176991003</v>
      </c>
    </row>
    <row r="9034" spans="1:66" x14ac:dyDescent="0.35">
      <c r="A9034" s="5" t="s">
        <v>32967</v>
      </c>
      <c r="B9034" s="5" t="s">
        <v>83</v>
      </c>
      <c r="C9034" s="5" t="s">
        <v>149</v>
      </c>
      <c r="D9034" s="5" t="s">
        <v>32557</v>
      </c>
      <c r="E9034" s="5" t="s">
        <v>32558</v>
      </c>
      <c r="F9034" s="5" t="s">
        <v>245</v>
      </c>
      <c r="G9034" s="5" t="s">
        <v>32961</v>
      </c>
      <c r="H9034" s="5" t="s">
        <v>5625</v>
      </c>
      <c r="K9034" s="5">
        <v>1</v>
      </c>
      <c r="L9034" s="5">
        <v>0</v>
      </c>
      <c r="M9034" s="5">
        <v>1</v>
      </c>
      <c r="N9034" s="5" t="s">
        <v>154</v>
      </c>
      <c r="O9034" s="5">
        <v>5.0796460176991003</v>
      </c>
      <c r="P9034" s="5">
        <v>0</v>
      </c>
      <c r="Q9034" s="5">
        <v>0</v>
      </c>
      <c r="R9034" s="5" t="s">
        <v>32962</v>
      </c>
      <c r="Y9034" s="5" t="s">
        <v>32963</v>
      </c>
      <c r="Z9034" s="5" t="s">
        <v>32964</v>
      </c>
      <c r="AC9034" s="5" t="s">
        <v>149</v>
      </c>
      <c r="AD9034" s="5" t="s">
        <v>97</v>
      </c>
      <c r="AO9034" s="5" t="s">
        <v>157</v>
      </c>
      <c r="AP9034" s="5" t="s">
        <v>158</v>
      </c>
      <c r="BN9034" s="5">
        <f t="shared" si="169"/>
        <v>5.0796460176991003</v>
      </c>
    </row>
    <row r="9035" spans="1:66" x14ac:dyDescent="0.35">
      <c r="A9035" s="5" t="s">
        <v>32968</v>
      </c>
      <c r="B9035" s="5" t="s">
        <v>83</v>
      </c>
      <c r="C9035" s="5" t="s">
        <v>149</v>
      </c>
      <c r="D9035" s="5" t="s">
        <v>32557</v>
      </c>
      <c r="E9035" s="5" t="s">
        <v>32558</v>
      </c>
      <c r="F9035" s="5" t="s">
        <v>245</v>
      </c>
      <c r="G9035" s="5" t="s">
        <v>32969</v>
      </c>
      <c r="H9035" s="5" t="s">
        <v>266</v>
      </c>
      <c r="K9035" s="5">
        <v>1</v>
      </c>
      <c r="L9035" s="5">
        <v>0</v>
      </c>
      <c r="M9035" s="5">
        <v>1</v>
      </c>
      <c r="N9035" s="5" t="s">
        <v>154</v>
      </c>
      <c r="O9035" s="5">
        <v>13.6548672566372</v>
      </c>
      <c r="P9035" s="5">
        <v>0</v>
      </c>
      <c r="Q9035" s="5">
        <v>0</v>
      </c>
      <c r="R9035" s="5" t="s">
        <v>32970</v>
      </c>
      <c r="Y9035" s="5" t="s">
        <v>32971</v>
      </c>
      <c r="Z9035" s="5" t="s">
        <v>32972</v>
      </c>
      <c r="AC9035" s="5" t="s">
        <v>149</v>
      </c>
      <c r="AD9035" s="5" t="s">
        <v>97</v>
      </c>
      <c r="AO9035" s="5" t="s">
        <v>157</v>
      </c>
      <c r="AP9035" s="5" t="s">
        <v>158</v>
      </c>
      <c r="BN9035" s="5">
        <f t="shared" si="169"/>
        <v>13.6548672566372</v>
      </c>
    </row>
    <row r="9036" spans="1:66" x14ac:dyDescent="0.35">
      <c r="A9036" s="5" t="s">
        <v>32973</v>
      </c>
      <c r="B9036" s="5" t="s">
        <v>83</v>
      </c>
      <c r="C9036" s="5" t="s">
        <v>149</v>
      </c>
      <c r="D9036" s="5" t="s">
        <v>32557</v>
      </c>
      <c r="E9036" s="5" t="s">
        <v>32558</v>
      </c>
      <c r="F9036" s="5" t="s">
        <v>245</v>
      </c>
      <c r="G9036" s="5" t="s">
        <v>32974</v>
      </c>
      <c r="H9036" s="5" t="s">
        <v>32975</v>
      </c>
      <c r="K9036" s="5">
        <v>1</v>
      </c>
      <c r="L9036" s="5">
        <v>0</v>
      </c>
      <c r="M9036" s="5">
        <v>1</v>
      </c>
      <c r="N9036" s="5" t="s">
        <v>154</v>
      </c>
      <c r="O9036" s="5">
        <v>12.592920353982301</v>
      </c>
      <c r="P9036" s="5">
        <v>0</v>
      </c>
      <c r="Q9036" s="5">
        <v>0</v>
      </c>
      <c r="R9036" s="5" t="s">
        <v>32976</v>
      </c>
      <c r="Y9036" s="5" t="s">
        <v>32977</v>
      </c>
      <c r="Z9036" s="5" t="s">
        <v>32978</v>
      </c>
      <c r="AC9036" s="5" t="s">
        <v>149</v>
      </c>
      <c r="AD9036" s="5" t="s">
        <v>97</v>
      </c>
      <c r="AO9036" s="5" t="s">
        <v>157</v>
      </c>
      <c r="AP9036" s="5" t="s">
        <v>158</v>
      </c>
      <c r="BN9036" s="5">
        <f t="shared" si="169"/>
        <v>12.592920353982301</v>
      </c>
    </row>
    <row r="9037" spans="1:66" x14ac:dyDescent="0.35">
      <c r="A9037" s="5" t="s">
        <v>32979</v>
      </c>
      <c r="B9037" s="5" t="s">
        <v>83</v>
      </c>
      <c r="C9037" s="5" t="s">
        <v>149</v>
      </c>
      <c r="D9037" s="5" t="s">
        <v>32557</v>
      </c>
      <c r="E9037" s="5" t="s">
        <v>32558</v>
      </c>
      <c r="F9037" s="5" t="s">
        <v>245</v>
      </c>
      <c r="G9037" s="5" t="s">
        <v>32980</v>
      </c>
      <c r="H9037" s="5" t="s">
        <v>2073</v>
      </c>
      <c r="K9037" s="5">
        <v>1</v>
      </c>
      <c r="L9037" s="5">
        <v>0</v>
      </c>
      <c r="M9037" s="5">
        <v>1</v>
      </c>
      <c r="N9037" s="5" t="s">
        <v>154</v>
      </c>
      <c r="O9037" s="5">
        <v>4.6371681415929196</v>
      </c>
      <c r="P9037" s="5">
        <v>0</v>
      </c>
      <c r="Q9037" s="5">
        <v>0</v>
      </c>
      <c r="R9037" s="5" t="s">
        <v>32981</v>
      </c>
      <c r="Y9037" s="5" t="s">
        <v>32982</v>
      </c>
      <c r="Z9037" s="5" t="s">
        <v>32983</v>
      </c>
      <c r="AC9037" s="5" t="s">
        <v>149</v>
      </c>
      <c r="AD9037" s="5" t="s">
        <v>97</v>
      </c>
      <c r="AO9037" s="5" t="s">
        <v>157</v>
      </c>
      <c r="AP9037" s="5" t="s">
        <v>158</v>
      </c>
      <c r="BN9037" s="5">
        <f t="shared" si="169"/>
        <v>4.6371681415929196</v>
      </c>
    </row>
    <row r="9038" spans="1:66" x14ac:dyDescent="0.35">
      <c r="A9038" s="5" t="s">
        <v>32984</v>
      </c>
      <c r="B9038" s="5" t="s">
        <v>83</v>
      </c>
      <c r="C9038" s="5" t="s">
        <v>149</v>
      </c>
      <c r="D9038" s="5" t="s">
        <v>32557</v>
      </c>
      <c r="E9038" s="5" t="s">
        <v>32558</v>
      </c>
      <c r="F9038" s="5" t="s">
        <v>245</v>
      </c>
      <c r="G9038" s="5" t="s">
        <v>32985</v>
      </c>
      <c r="H9038" s="5" t="s">
        <v>2079</v>
      </c>
      <c r="K9038" s="5">
        <v>1</v>
      </c>
      <c r="L9038" s="5">
        <v>0</v>
      </c>
      <c r="M9038" s="5">
        <v>1</v>
      </c>
      <c r="N9038" s="5" t="s">
        <v>154</v>
      </c>
      <c r="O9038" s="5">
        <v>3.5663716814159301</v>
      </c>
      <c r="P9038" s="5">
        <v>0</v>
      </c>
      <c r="Q9038" s="5">
        <v>0</v>
      </c>
      <c r="R9038" s="5" t="s">
        <v>32986</v>
      </c>
      <c r="Y9038" s="5" t="s">
        <v>32987</v>
      </c>
      <c r="Z9038" s="5" t="s">
        <v>32988</v>
      </c>
      <c r="AC9038" s="5" t="s">
        <v>149</v>
      </c>
      <c r="AD9038" s="5" t="s">
        <v>97</v>
      </c>
      <c r="AO9038" s="5" t="s">
        <v>157</v>
      </c>
      <c r="AP9038" s="5" t="s">
        <v>158</v>
      </c>
      <c r="BN9038" s="5">
        <f t="shared" si="169"/>
        <v>3.5663716814159301</v>
      </c>
    </row>
    <row r="9039" spans="1:66" x14ac:dyDescent="0.35">
      <c r="A9039" s="5" t="s">
        <v>32989</v>
      </c>
      <c r="B9039" s="5" t="s">
        <v>83</v>
      </c>
      <c r="C9039" s="5" t="s">
        <v>149</v>
      </c>
      <c r="D9039" s="5" t="s">
        <v>32557</v>
      </c>
      <c r="E9039" s="5" t="s">
        <v>32558</v>
      </c>
      <c r="F9039" s="5" t="s">
        <v>87</v>
      </c>
      <c r="G9039" s="5" t="s">
        <v>32990</v>
      </c>
      <c r="H9039" s="5" t="s">
        <v>16142</v>
      </c>
      <c r="K9039" s="5">
        <v>1</v>
      </c>
      <c r="L9039" s="5">
        <v>0</v>
      </c>
      <c r="M9039" s="5">
        <v>1</v>
      </c>
      <c r="N9039" s="5" t="s">
        <v>154</v>
      </c>
      <c r="O9039" s="5">
        <v>1.0088495575221199</v>
      </c>
      <c r="P9039" s="5">
        <v>0</v>
      </c>
      <c r="Q9039" s="5">
        <v>0</v>
      </c>
      <c r="R9039" s="5" t="s">
        <v>32991</v>
      </c>
      <c r="Y9039" s="5" t="s">
        <v>32992</v>
      </c>
      <c r="Z9039" s="5" t="s">
        <v>32993</v>
      </c>
      <c r="AB9039" s="5" t="s">
        <v>87</v>
      </c>
      <c r="AC9039" s="5" t="s">
        <v>149</v>
      </c>
      <c r="AD9039" s="5" t="s">
        <v>97</v>
      </c>
      <c r="AO9039" s="5" t="s">
        <v>157</v>
      </c>
      <c r="AP9039" s="5" t="s">
        <v>158</v>
      </c>
      <c r="BN9039" s="5">
        <f t="shared" si="169"/>
        <v>1.0088495575221199</v>
      </c>
    </row>
    <row r="9040" spans="1:66" x14ac:dyDescent="0.35">
      <c r="A9040" s="5" t="s">
        <v>32994</v>
      </c>
      <c r="B9040" s="5" t="s">
        <v>83</v>
      </c>
      <c r="C9040" s="5" t="s">
        <v>149</v>
      </c>
      <c r="D9040" s="5" t="s">
        <v>32557</v>
      </c>
      <c r="E9040" s="5" t="s">
        <v>32558</v>
      </c>
      <c r="F9040" s="5" t="s">
        <v>87</v>
      </c>
      <c r="G9040" s="5" t="s">
        <v>32995</v>
      </c>
      <c r="H9040" s="5" t="s">
        <v>89</v>
      </c>
      <c r="K9040" s="5">
        <v>1</v>
      </c>
      <c r="L9040" s="5">
        <v>0</v>
      </c>
      <c r="M9040" s="5">
        <v>1</v>
      </c>
      <c r="N9040" s="5" t="s">
        <v>154</v>
      </c>
      <c r="O9040" s="5">
        <v>3.3008849557522102</v>
      </c>
      <c r="P9040" s="5">
        <v>0</v>
      </c>
      <c r="Q9040" s="5">
        <v>0</v>
      </c>
      <c r="Y9040" s="5" t="s">
        <v>32996</v>
      </c>
      <c r="Z9040" s="5" t="s">
        <v>32997</v>
      </c>
      <c r="AB9040" s="5" t="s">
        <v>87</v>
      </c>
      <c r="AC9040" s="5" t="s">
        <v>149</v>
      </c>
      <c r="AD9040" s="5" t="s">
        <v>97</v>
      </c>
      <c r="AO9040" s="5" t="s">
        <v>157</v>
      </c>
      <c r="AP9040" s="5" t="s">
        <v>158</v>
      </c>
      <c r="BN9040" s="5">
        <f t="shared" si="169"/>
        <v>3.3008849557522102</v>
      </c>
    </row>
    <row r="9041" spans="1:66" x14ac:dyDescent="0.35">
      <c r="A9041" s="5" t="s">
        <v>32998</v>
      </c>
      <c r="B9041" s="5" t="s">
        <v>83</v>
      </c>
      <c r="C9041" s="5" t="s">
        <v>149</v>
      </c>
      <c r="D9041" s="5" t="s">
        <v>32624</v>
      </c>
      <c r="E9041" s="5" t="s">
        <v>32625</v>
      </c>
      <c r="F9041" s="5" t="s">
        <v>245</v>
      </c>
      <c r="G9041" s="5" t="s">
        <v>32999</v>
      </c>
      <c r="H9041" s="5" t="s">
        <v>17647</v>
      </c>
      <c r="K9041" s="5">
        <v>1</v>
      </c>
      <c r="L9041" s="5">
        <v>0</v>
      </c>
      <c r="M9041" s="5">
        <v>1</v>
      </c>
      <c r="N9041" s="5" t="s">
        <v>154</v>
      </c>
      <c r="O9041" s="5">
        <v>3.01769911504425</v>
      </c>
      <c r="P9041" s="5">
        <v>0</v>
      </c>
      <c r="Q9041" s="5">
        <v>0</v>
      </c>
      <c r="R9041" s="5" t="s">
        <v>33000</v>
      </c>
      <c r="Y9041" s="5" t="s">
        <v>33001</v>
      </c>
      <c r="Z9041" s="5" t="s">
        <v>33002</v>
      </c>
      <c r="AC9041" s="5" t="s">
        <v>149</v>
      </c>
      <c r="AD9041" s="5" t="s">
        <v>97</v>
      </c>
      <c r="AO9041" s="5" t="s">
        <v>157</v>
      </c>
      <c r="AP9041" s="5" t="s">
        <v>158</v>
      </c>
      <c r="BN9041" s="5">
        <f t="shared" si="169"/>
        <v>3.01769911504425</v>
      </c>
    </row>
    <row r="9042" spans="1:66" x14ac:dyDescent="0.35">
      <c r="A9042" s="5" t="s">
        <v>33003</v>
      </c>
      <c r="B9042" s="5" t="s">
        <v>83</v>
      </c>
      <c r="C9042" s="5" t="s">
        <v>149</v>
      </c>
      <c r="D9042" s="5" t="s">
        <v>32656</v>
      </c>
      <c r="E9042" s="5" t="s">
        <v>32657</v>
      </c>
      <c r="F9042" s="5" t="s">
        <v>87</v>
      </c>
      <c r="G9042" s="5" t="s">
        <v>33004</v>
      </c>
      <c r="H9042" s="5" t="s">
        <v>162</v>
      </c>
      <c r="K9042" s="5">
        <v>1</v>
      </c>
      <c r="L9042" s="5">
        <v>0</v>
      </c>
      <c r="M9042" s="5">
        <v>1</v>
      </c>
      <c r="N9042" s="5" t="s">
        <v>154</v>
      </c>
      <c r="O9042" s="5">
        <v>0</v>
      </c>
      <c r="P9042" s="5">
        <v>0</v>
      </c>
      <c r="Q9042" s="5">
        <v>0</v>
      </c>
      <c r="Y9042" s="5" t="s">
        <v>33005</v>
      </c>
      <c r="Z9042" s="5" t="s">
        <v>33006</v>
      </c>
      <c r="AB9042" s="5" t="s">
        <v>87</v>
      </c>
      <c r="AC9042" s="5" t="s">
        <v>149</v>
      </c>
      <c r="AD9042" s="5" t="s">
        <v>97</v>
      </c>
      <c r="AO9042" s="5" t="s">
        <v>157</v>
      </c>
      <c r="AP9042" s="5" t="s">
        <v>158</v>
      </c>
      <c r="BN9042" s="5">
        <f t="shared" si="169"/>
        <v>0</v>
      </c>
    </row>
    <row r="9043" spans="1:66" x14ac:dyDescent="0.35">
      <c r="A9043" s="5" t="s">
        <v>33007</v>
      </c>
      <c r="B9043" s="5" t="s">
        <v>83</v>
      </c>
      <c r="C9043" s="5" t="s">
        <v>149</v>
      </c>
      <c r="D9043" s="5" t="s">
        <v>32656</v>
      </c>
      <c r="E9043" s="5" t="s">
        <v>32657</v>
      </c>
      <c r="F9043" s="5" t="s">
        <v>87</v>
      </c>
      <c r="G9043" s="5" t="s">
        <v>33004</v>
      </c>
      <c r="H9043" s="5" t="s">
        <v>162</v>
      </c>
      <c r="K9043" s="5">
        <v>1</v>
      </c>
      <c r="L9043" s="5">
        <v>0</v>
      </c>
      <c r="M9043" s="5">
        <v>1</v>
      </c>
      <c r="N9043" s="5" t="s">
        <v>154</v>
      </c>
      <c r="O9043" s="5">
        <v>0</v>
      </c>
      <c r="P9043" s="5">
        <v>0</v>
      </c>
      <c r="Q9043" s="5">
        <v>0</v>
      </c>
      <c r="Y9043" s="5" t="s">
        <v>33005</v>
      </c>
      <c r="Z9043" s="5" t="s">
        <v>33006</v>
      </c>
      <c r="AB9043" s="5" t="s">
        <v>87</v>
      </c>
      <c r="AC9043" s="5" t="s">
        <v>149</v>
      </c>
      <c r="AD9043" s="5" t="s">
        <v>97</v>
      </c>
      <c r="AO9043" s="5" t="s">
        <v>157</v>
      </c>
      <c r="AP9043" s="5" t="s">
        <v>158</v>
      </c>
      <c r="BN9043" s="5">
        <f t="shared" si="169"/>
        <v>0</v>
      </c>
    </row>
    <row r="9044" spans="1:66" x14ac:dyDescent="0.35">
      <c r="A9044" s="5" t="s">
        <v>33008</v>
      </c>
      <c r="B9044" s="5" t="s">
        <v>83</v>
      </c>
      <c r="C9044" s="5" t="s">
        <v>149</v>
      </c>
      <c r="D9044" s="5" t="s">
        <v>32656</v>
      </c>
      <c r="E9044" s="5" t="s">
        <v>32657</v>
      </c>
      <c r="F9044" s="5" t="s">
        <v>87</v>
      </c>
      <c r="G9044" s="5" t="s">
        <v>33004</v>
      </c>
      <c r="H9044" s="5" t="s">
        <v>162</v>
      </c>
      <c r="K9044" s="5">
        <v>1</v>
      </c>
      <c r="L9044" s="5">
        <v>0</v>
      </c>
      <c r="M9044" s="5">
        <v>1</v>
      </c>
      <c r="N9044" s="5" t="s">
        <v>154</v>
      </c>
      <c r="O9044" s="5">
        <v>0</v>
      </c>
      <c r="P9044" s="5">
        <v>0</v>
      </c>
      <c r="Q9044" s="5">
        <v>0</v>
      </c>
      <c r="Y9044" s="5" t="s">
        <v>33005</v>
      </c>
      <c r="Z9044" s="5" t="s">
        <v>33006</v>
      </c>
      <c r="AB9044" s="5" t="s">
        <v>87</v>
      </c>
      <c r="AC9044" s="5" t="s">
        <v>149</v>
      </c>
      <c r="AD9044" s="5" t="s">
        <v>97</v>
      </c>
      <c r="AO9044" s="5" t="s">
        <v>157</v>
      </c>
      <c r="AP9044" s="5" t="s">
        <v>158</v>
      </c>
      <c r="BN9044" s="5">
        <f t="shared" si="169"/>
        <v>0</v>
      </c>
    </row>
    <row r="9045" spans="1:66" x14ac:dyDescent="0.35">
      <c r="A9045" s="5" t="s">
        <v>33009</v>
      </c>
      <c r="B9045" s="5" t="s">
        <v>83</v>
      </c>
      <c r="C9045" s="5" t="s">
        <v>149</v>
      </c>
      <c r="D9045" s="5" t="s">
        <v>32656</v>
      </c>
      <c r="E9045" s="5" t="s">
        <v>32657</v>
      </c>
      <c r="F9045" s="5" t="s">
        <v>87</v>
      </c>
      <c r="G9045" s="5" t="s">
        <v>33004</v>
      </c>
      <c r="H9045" s="5" t="s">
        <v>162</v>
      </c>
      <c r="K9045" s="5">
        <v>1</v>
      </c>
      <c r="L9045" s="5">
        <v>0</v>
      </c>
      <c r="M9045" s="5">
        <v>1</v>
      </c>
      <c r="N9045" s="5" t="s">
        <v>154</v>
      </c>
      <c r="O9045" s="5">
        <v>0</v>
      </c>
      <c r="P9045" s="5">
        <v>0</v>
      </c>
      <c r="Q9045" s="5">
        <v>0</v>
      </c>
      <c r="Y9045" s="5" t="s">
        <v>33005</v>
      </c>
      <c r="Z9045" s="5" t="s">
        <v>33006</v>
      </c>
      <c r="AB9045" s="5" t="s">
        <v>87</v>
      </c>
      <c r="AC9045" s="5" t="s">
        <v>149</v>
      </c>
      <c r="AD9045" s="5" t="s">
        <v>97</v>
      </c>
      <c r="AO9045" s="5" t="s">
        <v>157</v>
      </c>
      <c r="AP9045" s="5" t="s">
        <v>158</v>
      </c>
      <c r="BN9045" s="5">
        <f t="shared" si="169"/>
        <v>0</v>
      </c>
    </row>
    <row r="9046" spans="1:66" x14ac:dyDescent="0.35">
      <c r="A9046" s="5" t="s">
        <v>33010</v>
      </c>
      <c r="B9046" s="5" t="s">
        <v>83</v>
      </c>
      <c r="C9046" s="5" t="s">
        <v>149</v>
      </c>
      <c r="D9046" s="5" t="s">
        <v>32656</v>
      </c>
      <c r="E9046" s="5" t="s">
        <v>32657</v>
      </c>
      <c r="F9046" s="5" t="s">
        <v>87</v>
      </c>
      <c r="G9046" s="5" t="s">
        <v>33004</v>
      </c>
      <c r="H9046" s="5" t="s">
        <v>162</v>
      </c>
      <c r="K9046" s="5">
        <v>1</v>
      </c>
      <c r="L9046" s="5">
        <v>0</v>
      </c>
      <c r="M9046" s="5">
        <v>1</v>
      </c>
      <c r="N9046" s="5" t="s">
        <v>154</v>
      </c>
      <c r="O9046" s="5">
        <v>0</v>
      </c>
      <c r="P9046" s="5">
        <v>0</v>
      </c>
      <c r="Q9046" s="5">
        <v>0</v>
      </c>
      <c r="Y9046" s="5" t="s">
        <v>33005</v>
      </c>
      <c r="Z9046" s="5" t="s">
        <v>33006</v>
      </c>
      <c r="AB9046" s="5" t="s">
        <v>87</v>
      </c>
      <c r="AC9046" s="5" t="s">
        <v>149</v>
      </c>
      <c r="AD9046" s="5" t="s">
        <v>97</v>
      </c>
      <c r="AO9046" s="5" t="s">
        <v>157</v>
      </c>
      <c r="AP9046" s="5" t="s">
        <v>158</v>
      </c>
      <c r="BN9046" s="5">
        <f t="shared" si="169"/>
        <v>0</v>
      </c>
    </row>
    <row r="9047" spans="1:66" x14ac:dyDescent="0.35">
      <c r="A9047" s="5" t="s">
        <v>33011</v>
      </c>
      <c r="B9047" s="5" t="s">
        <v>83</v>
      </c>
      <c r="C9047" s="5" t="s">
        <v>149</v>
      </c>
      <c r="D9047" s="5" t="s">
        <v>32624</v>
      </c>
      <c r="E9047" s="5" t="s">
        <v>32625</v>
      </c>
      <c r="F9047" s="5" t="s">
        <v>245</v>
      </c>
      <c r="G9047" s="5" t="s">
        <v>33012</v>
      </c>
      <c r="H9047" s="5" t="s">
        <v>351</v>
      </c>
      <c r="K9047" s="5">
        <v>1</v>
      </c>
      <c r="L9047" s="5">
        <v>0</v>
      </c>
      <c r="M9047" s="5">
        <v>1</v>
      </c>
      <c r="N9047" s="5" t="s">
        <v>154</v>
      </c>
      <c r="O9047" s="5">
        <v>2.0353982300885001</v>
      </c>
      <c r="P9047" s="5">
        <v>0</v>
      </c>
      <c r="Q9047" s="5">
        <v>0</v>
      </c>
      <c r="Y9047" s="5" t="s">
        <v>33013</v>
      </c>
      <c r="Z9047" s="5" t="s">
        <v>33014</v>
      </c>
      <c r="AC9047" s="5" t="s">
        <v>149</v>
      </c>
      <c r="AD9047" s="5" t="s">
        <v>97</v>
      </c>
      <c r="AO9047" s="5" t="s">
        <v>157</v>
      </c>
      <c r="AP9047" s="5" t="s">
        <v>158</v>
      </c>
      <c r="BN9047" s="5">
        <f t="shared" si="169"/>
        <v>2.0353982300885001</v>
      </c>
    </row>
    <row r="9048" spans="1:66" x14ac:dyDescent="0.35">
      <c r="A9048" s="5" t="s">
        <v>33015</v>
      </c>
      <c r="B9048" s="5" t="s">
        <v>83</v>
      </c>
      <c r="C9048" s="5" t="s">
        <v>149</v>
      </c>
      <c r="D9048" s="5" t="s">
        <v>32624</v>
      </c>
      <c r="E9048" s="5" t="s">
        <v>32625</v>
      </c>
      <c r="F9048" s="5" t="s">
        <v>245</v>
      </c>
      <c r="G9048" s="5" t="s">
        <v>33016</v>
      </c>
      <c r="H9048" s="5" t="s">
        <v>351</v>
      </c>
      <c r="K9048" s="5">
        <v>1</v>
      </c>
      <c r="L9048" s="5">
        <v>0</v>
      </c>
      <c r="M9048" s="5">
        <v>1</v>
      </c>
      <c r="N9048" s="5" t="s">
        <v>154</v>
      </c>
      <c r="O9048" s="5">
        <v>2.0353982300885001</v>
      </c>
      <c r="P9048" s="5">
        <v>0</v>
      </c>
      <c r="Q9048" s="5">
        <v>0</v>
      </c>
      <c r="Y9048" s="5" t="s">
        <v>33017</v>
      </c>
      <c r="Z9048" s="5" t="s">
        <v>33018</v>
      </c>
      <c r="AC9048" s="5" t="s">
        <v>149</v>
      </c>
      <c r="AD9048" s="5" t="s">
        <v>97</v>
      </c>
      <c r="AO9048" s="5" t="s">
        <v>157</v>
      </c>
      <c r="AP9048" s="5" t="s">
        <v>158</v>
      </c>
      <c r="BN9048" s="5">
        <f t="shared" si="169"/>
        <v>2.0353982300885001</v>
      </c>
    </row>
    <row r="9049" spans="1:66" x14ac:dyDescent="0.35">
      <c r="A9049" s="5" t="s">
        <v>33019</v>
      </c>
      <c r="B9049" s="5" t="s">
        <v>83</v>
      </c>
      <c r="C9049" s="5" t="s">
        <v>149</v>
      </c>
      <c r="D9049" s="5" t="s">
        <v>32656</v>
      </c>
      <c r="E9049" s="5" t="s">
        <v>32657</v>
      </c>
      <c r="F9049" s="5" t="s">
        <v>245</v>
      </c>
      <c r="G9049" s="5" t="s">
        <v>33020</v>
      </c>
      <c r="H9049" s="5" t="s">
        <v>2059</v>
      </c>
      <c r="K9049" s="5">
        <v>1</v>
      </c>
      <c r="L9049" s="5">
        <v>0</v>
      </c>
      <c r="M9049" s="5">
        <v>1</v>
      </c>
      <c r="N9049" s="5" t="s">
        <v>154</v>
      </c>
      <c r="O9049" s="5">
        <v>0</v>
      </c>
      <c r="P9049" s="5">
        <v>0</v>
      </c>
      <c r="Q9049" s="5">
        <v>0</v>
      </c>
      <c r="Y9049" s="5" t="s">
        <v>33021</v>
      </c>
      <c r="Z9049" s="5" t="s">
        <v>33022</v>
      </c>
      <c r="AC9049" s="5" t="s">
        <v>149</v>
      </c>
      <c r="AD9049" s="5" t="s">
        <v>97</v>
      </c>
      <c r="AO9049" s="5" t="s">
        <v>157</v>
      </c>
      <c r="AP9049" s="5" t="s">
        <v>158</v>
      </c>
      <c r="BN9049" s="5">
        <f t="shared" si="169"/>
        <v>0</v>
      </c>
    </row>
    <row r="9050" spans="1:66" x14ac:dyDescent="0.35">
      <c r="A9050" s="5" t="s">
        <v>33023</v>
      </c>
      <c r="B9050" s="5" t="s">
        <v>83</v>
      </c>
      <c r="C9050" s="5" t="s">
        <v>149</v>
      </c>
      <c r="D9050" s="5" t="s">
        <v>32656</v>
      </c>
      <c r="E9050" s="5" t="s">
        <v>32657</v>
      </c>
      <c r="F9050" s="5" t="s">
        <v>245</v>
      </c>
      <c r="G9050" s="5" t="s">
        <v>33020</v>
      </c>
      <c r="H9050" s="5" t="s">
        <v>2059</v>
      </c>
      <c r="K9050" s="5">
        <v>1</v>
      </c>
      <c r="L9050" s="5">
        <v>0</v>
      </c>
      <c r="M9050" s="5">
        <v>1</v>
      </c>
      <c r="N9050" s="5" t="s">
        <v>154</v>
      </c>
      <c r="O9050" s="5">
        <v>0</v>
      </c>
      <c r="P9050" s="5">
        <v>0</v>
      </c>
      <c r="Q9050" s="5">
        <v>0</v>
      </c>
      <c r="Y9050" s="5" t="s">
        <v>33021</v>
      </c>
      <c r="Z9050" s="5" t="s">
        <v>33022</v>
      </c>
      <c r="AC9050" s="5" t="s">
        <v>149</v>
      </c>
      <c r="AD9050" s="5" t="s">
        <v>97</v>
      </c>
      <c r="AO9050" s="5" t="s">
        <v>157</v>
      </c>
      <c r="AP9050" s="5" t="s">
        <v>158</v>
      </c>
      <c r="BN9050" s="5">
        <f t="shared" si="169"/>
        <v>0</v>
      </c>
    </row>
    <row r="9051" spans="1:66" x14ac:dyDescent="0.35">
      <c r="A9051" s="5" t="s">
        <v>33024</v>
      </c>
      <c r="B9051" s="5" t="s">
        <v>83</v>
      </c>
      <c r="C9051" s="5" t="s">
        <v>149</v>
      </c>
      <c r="D9051" s="5" t="s">
        <v>32656</v>
      </c>
      <c r="E9051" s="5" t="s">
        <v>32657</v>
      </c>
      <c r="F9051" s="5" t="s">
        <v>245</v>
      </c>
      <c r="G9051" s="5" t="s">
        <v>33025</v>
      </c>
      <c r="H9051" s="5" t="s">
        <v>437</v>
      </c>
      <c r="K9051" s="5">
        <v>1</v>
      </c>
      <c r="L9051" s="5">
        <v>0</v>
      </c>
      <c r="M9051" s="5">
        <v>1</v>
      </c>
      <c r="N9051" s="5" t="s">
        <v>154</v>
      </c>
      <c r="O9051" s="5">
        <v>0</v>
      </c>
      <c r="P9051" s="5">
        <v>0</v>
      </c>
      <c r="Q9051" s="5">
        <v>0</v>
      </c>
      <c r="Y9051" s="5" t="s">
        <v>33026</v>
      </c>
      <c r="Z9051" s="5" t="s">
        <v>33027</v>
      </c>
      <c r="AC9051" s="5" t="s">
        <v>149</v>
      </c>
      <c r="AD9051" s="5" t="s">
        <v>97</v>
      </c>
      <c r="AO9051" s="5" t="s">
        <v>157</v>
      </c>
      <c r="AP9051" s="5" t="s">
        <v>158</v>
      </c>
      <c r="BN9051" s="5">
        <f t="shared" si="169"/>
        <v>0</v>
      </c>
    </row>
    <row r="9052" spans="1:66" x14ac:dyDescent="0.35">
      <c r="A9052" s="5" t="s">
        <v>33028</v>
      </c>
      <c r="B9052" s="5" t="s">
        <v>83</v>
      </c>
      <c r="C9052" s="5" t="s">
        <v>149</v>
      </c>
      <c r="D9052" s="5" t="s">
        <v>32656</v>
      </c>
      <c r="E9052" s="5" t="s">
        <v>32657</v>
      </c>
      <c r="F9052" s="5" t="s">
        <v>245</v>
      </c>
      <c r="G9052" s="5" t="s">
        <v>33029</v>
      </c>
      <c r="H9052" s="5" t="s">
        <v>14677</v>
      </c>
      <c r="K9052" s="5">
        <v>1</v>
      </c>
      <c r="L9052" s="5">
        <v>0</v>
      </c>
      <c r="M9052" s="5">
        <v>1</v>
      </c>
      <c r="N9052" s="5" t="s">
        <v>154</v>
      </c>
      <c r="O9052" s="5">
        <v>0</v>
      </c>
      <c r="P9052" s="5">
        <v>0</v>
      </c>
      <c r="Q9052" s="5">
        <v>0</v>
      </c>
      <c r="R9052" s="5" t="s">
        <v>33030</v>
      </c>
      <c r="Y9052" s="5" t="s">
        <v>33031</v>
      </c>
      <c r="Z9052" s="5" t="s">
        <v>33032</v>
      </c>
      <c r="AC9052" s="5" t="s">
        <v>149</v>
      </c>
      <c r="AD9052" s="5" t="s">
        <v>97</v>
      </c>
      <c r="AO9052" s="5" t="s">
        <v>157</v>
      </c>
      <c r="AP9052" s="5" t="s">
        <v>158</v>
      </c>
      <c r="BN9052" s="5">
        <f t="shared" si="169"/>
        <v>0</v>
      </c>
    </row>
    <row r="9053" spans="1:66" x14ac:dyDescent="0.35">
      <c r="A9053" s="5" t="s">
        <v>33033</v>
      </c>
      <c r="B9053" s="5" t="s">
        <v>83</v>
      </c>
      <c r="C9053" s="5" t="s">
        <v>149</v>
      </c>
      <c r="D9053" s="5" t="s">
        <v>32656</v>
      </c>
      <c r="E9053" s="5" t="s">
        <v>32657</v>
      </c>
      <c r="F9053" s="5" t="s">
        <v>245</v>
      </c>
      <c r="G9053" s="5" t="s">
        <v>33034</v>
      </c>
      <c r="H9053" s="5" t="s">
        <v>956</v>
      </c>
      <c r="K9053" s="5">
        <v>1</v>
      </c>
      <c r="L9053" s="5">
        <v>0</v>
      </c>
      <c r="M9053" s="5">
        <v>1</v>
      </c>
      <c r="N9053" s="5" t="s">
        <v>154</v>
      </c>
      <c r="O9053" s="5">
        <v>0</v>
      </c>
      <c r="P9053" s="5">
        <v>0</v>
      </c>
      <c r="Q9053" s="5">
        <v>0</v>
      </c>
      <c r="R9053" s="5" t="s">
        <v>33035</v>
      </c>
      <c r="Y9053" s="5" t="s">
        <v>33036</v>
      </c>
      <c r="Z9053" s="5" t="s">
        <v>33037</v>
      </c>
      <c r="AC9053" s="5" t="s">
        <v>149</v>
      </c>
      <c r="AD9053" s="5" t="s">
        <v>97</v>
      </c>
      <c r="AO9053" s="5" t="s">
        <v>157</v>
      </c>
      <c r="AP9053" s="5" t="s">
        <v>158</v>
      </c>
      <c r="BN9053" s="5">
        <f t="shared" si="169"/>
        <v>0</v>
      </c>
    </row>
    <row r="9054" spans="1:66" x14ac:dyDescent="0.35">
      <c r="A9054" s="5" t="s">
        <v>33038</v>
      </c>
      <c r="B9054" s="5" t="s">
        <v>83</v>
      </c>
      <c r="C9054" s="5" t="s">
        <v>149</v>
      </c>
      <c r="D9054" s="5" t="s">
        <v>32656</v>
      </c>
      <c r="E9054" s="5" t="s">
        <v>32657</v>
      </c>
      <c r="F9054" s="5" t="s">
        <v>245</v>
      </c>
      <c r="G9054" s="5" t="s">
        <v>33039</v>
      </c>
      <c r="H9054" s="5" t="s">
        <v>266</v>
      </c>
      <c r="K9054" s="5">
        <v>1</v>
      </c>
      <c r="L9054" s="5">
        <v>0</v>
      </c>
      <c r="M9054" s="5">
        <v>1</v>
      </c>
      <c r="N9054" s="5" t="s">
        <v>154</v>
      </c>
      <c r="O9054" s="5">
        <v>0</v>
      </c>
      <c r="P9054" s="5">
        <v>0</v>
      </c>
      <c r="Q9054" s="5">
        <v>0</v>
      </c>
      <c r="Y9054" s="5" t="s">
        <v>33040</v>
      </c>
      <c r="Z9054" s="5" t="s">
        <v>33041</v>
      </c>
      <c r="AC9054" s="5" t="s">
        <v>149</v>
      </c>
      <c r="AD9054" s="5" t="s">
        <v>97</v>
      </c>
      <c r="AO9054" s="5" t="s">
        <v>157</v>
      </c>
      <c r="AP9054" s="5" t="s">
        <v>158</v>
      </c>
      <c r="BN9054" s="5">
        <f t="shared" si="169"/>
        <v>0</v>
      </c>
    </row>
    <row r="9055" spans="1:66" x14ac:dyDescent="0.35">
      <c r="A9055" s="5" t="s">
        <v>33042</v>
      </c>
      <c r="B9055" s="5" t="s">
        <v>83</v>
      </c>
      <c r="C9055" s="5" t="s">
        <v>149</v>
      </c>
      <c r="D9055" s="5" t="s">
        <v>32656</v>
      </c>
      <c r="E9055" s="5" t="s">
        <v>32657</v>
      </c>
      <c r="F9055" s="5" t="s">
        <v>245</v>
      </c>
      <c r="G9055" s="5" t="s">
        <v>33043</v>
      </c>
      <c r="H9055" s="5" t="s">
        <v>2073</v>
      </c>
      <c r="K9055" s="5">
        <v>1</v>
      </c>
      <c r="L9055" s="5">
        <v>0</v>
      </c>
      <c r="M9055" s="5">
        <v>1</v>
      </c>
      <c r="N9055" s="5" t="s">
        <v>154</v>
      </c>
      <c r="O9055" s="5">
        <v>0</v>
      </c>
      <c r="P9055" s="5">
        <v>0</v>
      </c>
      <c r="Q9055" s="5">
        <v>0</v>
      </c>
      <c r="Y9055" s="5" t="s">
        <v>33044</v>
      </c>
      <c r="Z9055" s="5" t="s">
        <v>33045</v>
      </c>
      <c r="AC9055" s="5" t="s">
        <v>149</v>
      </c>
      <c r="AD9055" s="5" t="s">
        <v>97</v>
      </c>
      <c r="AO9055" s="5" t="s">
        <v>157</v>
      </c>
      <c r="AP9055" s="5" t="s">
        <v>158</v>
      </c>
      <c r="BN9055" s="5">
        <f t="shared" si="169"/>
        <v>0</v>
      </c>
    </row>
    <row r="9056" spans="1:66" x14ac:dyDescent="0.35">
      <c r="A9056" s="5" t="s">
        <v>33046</v>
      </c>
      <c r="B9056" s="5" t="s">
        <v>83</v>
      </c>
      <c r="C9056" s="5" t="s">
        <v>149</v>
      </c>
      <c r="D9056" s="5" t="s">
        <v>32656</v>
      </c>
      <c r="E9056" s="5" t="s">
        <v>32657</v>
      </c>
      <c r="F9056" s="5" t="s">
        <v>87</v>
      </c>
      <c r="G9056" s="5" t="s">
        <v>33047</v>
      </c>
      <c r="H9056" s="5" t="s">
        <v>2729</v>
      </c>
      <c r="K9056" s="5">
        <v>1</v>
      </c>
      <c r="L9056" s="5">
        <v>0</v>
      </c>
      <c r="M9056" s="5">
        <v>1</v>
      </c>
      <c r="N9056" s="5" t="s">
        <v>154</v>
      </c>
      <c r="O9056" s="5">
        <v>0</v>
      </c>
      <c r="P9056" s="5">
        <v>0</v>
      </c>
      <c r="Q9056" s="5">
        <v>0</v>
      </c>
      <c r="Y9056" s="5" t="s">
        <v>33048</v>
      </c>
      <c r="Z9056" s="5" t="s">
        <v>33049</v>
      </c>
      <c r="AB9056" s="5" t="s">
        <v>87</v>
      </c>
      <c r="AC9056" s="5" t="s">
        <v>149</v>
      </c>
      <c r="AD9056" s="5" t="s">
        <v>97</v>
      </c>
      <c r="AO9056" s="5" t="s">
        <v>157</v>
      </c>
      <c r="AP9056" s="5" t="s">
        <v>158</v>
      </c>
      <c r="BN9056" s="5">
        <f t="shared" si="169"/>
        <v>0</v>
      </c>
    </row>
    <row r="9057" spans="1:66" x14ac:dyDescent="0.35">
      <c r="A9057" s="5" t="s">
        <v>33050</v>
      </c>
      <c r="B9057" s="5" t="s">
        <v>83</v>
      </c>
      <c r="C9057" s="5" t="s">
        <v>149</v>
      </c>
      <c r="D9057" s="5" t="s">
        <v>32656</v>
      </c>
      <c r="E9057" s="5" t="s">
        <v>32657</v>
      </c>
      <c r="F9057" s="5" t="s">
        <v>87</v>
      </c>
      <c r="G9057" s="5" t="s">
        <v>33051</v>
      </c>
      <c r="H9057" s="5" t="s">
        <v>89</v>
      </c>
      <c r="K9057" s="5">
        <v>1</v>
      </c>
      <c r="L9057" s="5">
        <v>0</v>
      </c>
      <c r="M9057" s="5">
        <v>1</v>
      </c>
      <c r="N9057" s="5" t="s">
        <v>154</v>
      </c>
      <c r="O9057" s="5">
        <v>0</v>
      </c>
      <c r="P9057" s="5">
        <v>0</v>
      </c>
      <c r="Q9057" s="5">
        <v>0</v>
      </c>
      <c r="Y9057" s="5" t="s">
        <v>33052</v>
      </c>
      <c r="Z9057" s="5" t="s">
        <v>33053</v>
      </c>
      <c r="AB9057" s="5" t="s">
        <v>87</v>
      </c>
      <c r="AC9057" s="5" t="s">
        <v>149</v>
      </c>
      <c r="AD9057" s="5" t="s">
        <v>97</v>
      </c>
      <c r="AO9057" s="5" t="s">
        <v>157</v>
      </c>
      <c r="AP9057" s="5" t="s">
        <v>158</v>
      </c>
      <c r="BN9057" s="5">
        <f t="shared" si="169"/>
        <v>0</v>
      </c>
    </row>
    <row r="9058" spans="1:66" x14ac:dyDescent="0.35">
      <c r="A9058" s="5" t="s">
        <v>33054</v>
      </c>
      <c r="B9058" s="5" t="s">
        <v>83</v>
      </c>
      <c r="C9058" s="5" t="s">
        <v>149</v>
      </c>
      <c r="D9058" s="5" t="s">
        <v>33055</v>
      </c>
      <c r="E9058" s="5" t="s">
        <v>33056</v>
      </c>
      <c r="F9058" s="5" t="s">
        <v>221</v>
      </c>
      <c r="G9058" s="5" t="s">
        <v>33057</v>
      </c>
      <c r="H9058" s="5" t="s">
        <v>3993</v>
      </c>
      <c r="K9058" s="5">
        <v>1</v>
      </c>
      <c r="L9058" s="5">
        <v>0</v>
      </c>
      <c r="M9058" s="5">
        <v>1</v>
      </c>
      <c r="N9058" s="5" t="s">
        <v>154</v>
      </c>
      <c r="O9058" s="5">
        <v>0</v>
      </c>
      <c r="P9058" s="5">
        <v>0</v>
      </c>
      <c r="Q9058" s="5">
        <v>0</v>
      </c>
      <c r="Y9058" s="5" t="s">
        <v>33058</v>
      </c>
      <c r="Z9058" s="5" t="s">
        <v>33059</v>
      </c>
      <c r="AB9058" s="5" t="s">
        <v>221</v>
      </c>
      <c r="AC9058" s="5" t="s">
        <v>149</v>
      </c>
      <c r="BN9058" s="5">
        <f t="shared" si="169"/>
        <v>0</v>
      </c>
    </row>
    <row r="9059" spans="1:66" x14ac:dyDescent="0.35">
      <c r="A9059" s="5" t="s">
        <v>33060</v>
      </c>
      <c r="B9059" s="5" t="s">
        <v>83</v>
      </c>
      <c r="C9059" s="5" t="s">
        <v>149</v>
      </c>
      <c r="D9059" s="5" t="s">
        <v>30118</v>
      </c>
      <c r="E9059" s="5" t="s">
        <v>30119</v>
      </c>
      <c r="F9059" s="5" t="s">
        <v>245</v>
      </c>
      <c r="G9059" s="5" t="s">
        <v>33061</v>
      </c>
      <c r="H9059" s="5" t="s">
        <v>980</v>
      </c>
      <c r="K9059" s="5">
        <v>1</v>
      </c>
      <c r="L9059" s="5">
        <v>0</v>
      </c>
      <c r="M9059" s="5">
        <v>1</v>
      </c>
      <c r="N9059" s="5" t="s">
        <v>154</v>
      </c>
      <c r="O9059" s="5">
        <v>35.398230088495602</v>
      </c>
      <c r="P9059" s="5">
        <v>0</v>
      </c>
      <c r="Q9059" s="5">
        <v>0</v>
      </c>
      <c r="Y9059" s="5" t="s">
        <v>33062</v>
      </c>
      <c r="Z9059" s="5" t="s">
        <v>33063</v>
      </c>
      <c r="AC9059" s="5" t="s">
        <v>149</v>
      </c>
      <c r="BN9059" s="5">
        <f t="shared" si="169"/>
        <v>35.398230088495602</v>
      </c>
    </row>
    <row r="9060" spans="1:66" x14ac:dyDescent="0.35">
      <c r="A9060" s="5" t="s">
        <v>33064</v>
      </c>
      <c r="B9060" s="5" t="s">
        <v>83</v>
      </c>
      <c r="C9060" s="5" t="s">
        <v>149</v>
      </c>
      <c r="D9060" s="5" t="s">
        <v>30118</v>
      </c>
      <c r="E9060" s="5" t="s">
        <v>30119</v>
      </c>
      <c r="F9060" s="5" t="s">
        <v>245</v>
      </c>
      <c r="G9060" s="5" t="s">
        <v>33065</v>
      </c>
      <c r="H9060" s="5" t="s">
        <v>1473</v>
      </c>
      <c r="K9060" s="5">
        <v>1</v>
      </c>
      <c r="L9060" s="5">
        <v>0</v>
      </c>
      <c r="M9060" s="5">
        <v>1</v>
      </c>
      <c r="N9060" s="5" t="s">
        <v>154</v>
      </c>
      <c r="O9060" s="5">
        <v>0.75221238938053103</v>
      </c>
      <c r="P9060" s="5">
        <v>0</v>
      </c>
      <c r="Q9060" s="5">
        <v>0</v>
      </c>
      <c r="Y9060" s="5" t="s">
        <v>33066</v>
      </c>
      <c r="Z9060" s="5" t="s">
        <v>33067</v>
      </c>
      <c r="AC9060" s="5" t="s">
        <v>149</v>
      </c>
      <c r="AD9060" s="5" t="s">
        <v>97</v>
      </c>
      <c r="AO9060" s="5" t="s">
        <v>157</v>
      </c>
      <c r="AP9060" s="5" t="s">
        <v>158</v>
      </c>
      <c r="BN9060" s="5">
        <f t="shared" si="169"/>
        <v>0.75221238938053103</v>
      </c>
    </row>
    <row r="9061" spans="1:66" x14ac:dyDescent="0.35">
      <c r="A9061" s="5" t="s">
        <v>33068</v>
      </c>
      <c r="B9061" s="5" t="s">
        <v>83</v>
      </c>
      <c r="C9061" s="5" t="s">
        <v>149</v>
      </c>
      <c r="D9061" s="5" t="s">
        <v>33055</v>
      </c>
      <c r="E9061" s="5" t="s">
        <v>33056</v>
      </c>
      <c r="F9061" s="5" t="s">
        <v>245</v>
      </c>
      <c r="G9061" s="5" t="s">
        <v>33069</v>
      </c>
      <c r="H9061" s="5" t="s">
        <v>2059</v>
      </c>
      <c r="K9061" s="5">
        <v>1</v>
      </c>
      <c r="L9061" s="5">
        <v>1</v>
      </c>
      <c r="M9061" s="5">
        <v>0</v>
      </c>
      <c r="N9061" s="5" t="s">
        <v>90</v>
      </c>
      <c r="O9061" s="5">
        <v>10.6858407079646</v>
      </c>
      <c r="P9061" s="5">
        <v>0</v>
      </c>
      <c r="Q9061" s="5">
        <v>0</v>
      </c>
      <c r="R9061" s="5" t="s">
        <v>33070</v>
      </c>
      <c r="S9061" s="5" t="s">
        <v>11530</v>
      </c>
      <c r="T9061" s="5" t="s">
        <v>11530</v>
      </c>
      <c r="U9061" s="5" t="s">
        <v>33071</v>
      </c>
      <c r="Y9061" s="5" t="s">
        <v>33072</v>
      </c>
      <c r="Z9061" s="5" t="s">
        <v>33073</v>
      </c>
      <c r="AC9061" s="5" t="s">
        <v>149</v>
      </c>
      <c r="AD9061" s="5" t="s">
        <v>97</v>
      </c>
      <c r="AO9061" s="5" t="s">
        <v>98</v>
      </c>
      <c r="AP9061" s="5" t="s">
        <v>98</v>
      </c>
      <c r="AT9061" s="5" t="s">
        <v>98</v>
      </c>
      <c r="AX9061" s="5">
        <v>2023</v>
      </c>
      <c r="BA9061" s="5" t="s">
        <v>99</v>
      </c>
      <c r="BD9061" s="5">
        <v>4</v>
      </c>
      <c r="BN9061" s="5">
        <f t="shared" si="169"/>
        <v>10.6858407079646</v>
      </c>
    </row>
    <row r="9062" spans="1:66" x14ac:dyDescent="0.35">
      <c r="A9062" s="5" t="s">
        <v>33074</v>
      </c>
      <c r="B9062" s="5" t="s">
        <v>83</v>
      </c>
      <c r="C9062" s="5" t="s">
        <v>149</v>
      </c>
      <c r="D9062" s="5" t="s">
        <v>33055</v>
      </c>
      <c r="E9062" s="5" t="s">
        <v>33056</v>
      </c>
      <c r="F9062" s="5" t="s">
        <v>245</v>
      </c>
      <c r="G9062" s="5" t="s">
        <v>33069</v>
      </c>
      <c r="H9062" s="5" t="s">
        <v>2059</v>
      </c>
      <c r="K9062" s="5">
        <v>1</v>
      </c>
      <c r="L9062" s="5">
        <v>1</v>
      </c>
      <c r="M9062" s="5">
        <v>0</v>
      </c>
      <c r="N9062" s="5" t="s">
        <v>90</v>
      </c>
      <c r="O9062" s="5">
        <v>10.6858407079646</v>
      </c>
      <c r="P9062" s="5">
        <v>0</v>
      </c>
      <c r="Q9062" s="5">
        <v>0</v>
      </c>
      <c r="R9062" s="5" t="s">
        <v>33070</v>
      </c>
      <c r="S9062" s="5" t="s">
        <v>11530</v>
      </c>
      <c r="T9062" s="5" t="s">
        <v>11530</v>
      </c>
      <c r="U9062" s="5" t="s">
        <v>33071</v>
      </c>
      <c r="Y9062" s="5" t="s">
        <v>33072</v>
      </c>
      <c r="Z9062" s="5" t="s">
        <v>33073</v>
      </c>
      <c r="AC9062" s="5" t="s">
        <v>149</v>
      </c>
      <c r="AD9062" s="5" t="s">
        <v>97</v>
      </c>
      <c r="AO9062" s="5" t="s">
        <v>98</v>
      </c>
      <c r="AP9062" s="5" t="s">
        <v>98</v>
      </c>
      <c r="AT9062" s="5" t="s">
        <v>98</v>
      </c>
      <c r="AX9062" s="5">
        <v>2023</v>
      </c>
      <c r="BA9062" s="5" t="s">
        <v>99</v>
      </c>
      <c r="BD9062" s="5">
        <v>4</v>
      </c>
      <c r="BN9062" s="5">
        <f t="shared" si="169"/>
        <v>10.6858407079646</v>
      </c>
    </row>
    <row r="9063" spans="1:66" x14ac:dyDescent="0.35">
      <c r="A9063" s="5" t="s">
        <v>33075</v>
      </c>
      <c r="B9063" s="5" t="s">
        <v>83</v>
      </c>
      <c r="C9063" s="5" t="s">
        <v>149</v>
      </c>
      <c r="D9063" s="5" t="s">
        <v>33055</v>
      </c>
      <c r="E9063" s="5" t="s">
        <v>33056</v>
      </c>
      <c r="F9063" s="5" t="s">
        <v>245</v>
      </c>
      <c r="G9063" s="5" t="s">
        <v>33076</v>
      </c>
      <c r="H9063" s="5" t="s">
        <v>437</v>
      </c>
      <c r="K9063" s="5">
        <v>1</v>
      </c>
      <c r="L9063" s="5">
        <v>1</v>
      </c>
      <c r="M9063" s="5">
        <v>0</v>
      </c>
      <c r="N9063" s="5" t="s">
        <v>90</v>
      </c>
      <c r="O9063" s="5">
        <v>13.384955752212401</v>
      </c>
      <c r="P9063" s="5">
        <v>0</v>
      </c>
      <c r="Q9063" s="5">
        <v>0</v>
      </c>
      <c r="R9063" s="5" t="s">
        <v>33077</v>
      </c>
      <c r="S9063" s="5" t="s">
        <v>11530</v>
      </c>
      <c r="T9063" s="5" t="s">
        <v>11530</v>
      </c>
      <c r="U9063" s="5" t="s">
        <v>33078</v>
      </c>
      <c r="Y9063" s="5" t="s">
        <v>33079</v>
      </c>
      <c r="Z9063" s="5" t="s">
        <v>33080</v>
      </c>
      <c r="AC9063" s="5" t="s">
        <v>149</v>
      </c>
      <c r="AD9063" s="5" t="s">
        <v>97</v>
      </c>
      <c r="AO9063" s="5" t="s">
        <v>98</v>
      </c>
      <c r="AP9063" s="5" t="s">
        <v>98</v>
      </c>
      <c r="AT9063" s="5" t="s">
        <v>98</v>
      </c>
      <c r="AX9063" s="5">
        <v>2023</v>
      </c>
      <c r="BA9063" s="5" t="s">
        <v>99</v>
      </c>
      <c r="BD9063" s="5">
        <v>4</v>
      </c>
      <c r="BN9063" s="5">
        <f t="shared" si="169"/>
        <v>13.384955752212401</v>
      </c>
    </row>
    <row r="9064" spans="1:66" x14ac:dyDescent="0.35">
      <c r="A9064" s="5" t="s">
        <v>33081</v>
      </c>
      <c r="B9064" s="5" t="s">
        <v>83</v>
      </c>
      <c r="C9064" s="5" t="s">
        <v>149</v>
      </c>
      <c r="D9064" s="5" t="s">
        <v>33055</v>
      </c>
      <c r="E9064" s="5" t="s">
        <v>33056</v>
      </c>
      <c r="F9064" s="5" t="s">
        <v>245</v>
      </c>
      <c r="G9064" s="5" t="s">
        <v>33076</v>
      </c>
      <c r="H9064" s="5" t="s">
        <v>437</v>
      </c>
      <c r="K9064" s="5">
        <v>1</v>
      </c>
      <c r="L9064" s="5">
        <v>1</v>
      </c>
      <c r="M9064" s="5">
        <v>0</v>
      </c>
      <c r="N9064" s="5" t="s">
        <v>90</v>
      </c>
      <c r="O9064" s="5">
        <v>13.384955752212401</v>
      </c>
      <c r="P9064" s="5">
        <v>0</v>
      </c>
      <c r="Q9064" s="5">
        <v>0</v>
      </c>
      <c r="R9064" s="5" t="s">
        <v>33077</v>
      </c>
      <c r="S9064" s="5" t="s">
        <v>11530</v>
      </c>
      <c r="T9064" s="5" t="s">
        <v>11530</v>
      </c>
      <c r="U9064" s="5" t="s">
        <v>33078</v>
      </c>
      <c r="Y9064" s="5" t="s">
        <v>33079</v>
      </c>
      <c r="Z9064" s="5" t="s">
        <v>33080</v>
      </c>
      <c r="AC9064" s="5" t="s">
        <v>149</v>
      </c>
      <c r="AD9064" s="5" t="s">
        <v>97</v>
      </c>
      <c r="AO9064" s="5" t="s">
        <v>98</v>
      </c>
      <c r="AP9064" s="5" t="s">
        <v>98</v>
      </c>
      <c r="AT9064" s="5" t="s">
        <v>98</v>
      </c>
      <c r="AX9064" s="5">
        <v>2023</v>
      </c>
      <c r="BA9064" s="5" t="s">
        <v>99</v>
      </c>
      <c r="BD9064" s="5">
        <v>4</v>
      </c>
      <c r="BN9064" s="5">
        <f t="shared" si="169"/>
        <v>13.384955752212401</v>
      </c>
    </row>
    <row r="9065" spans="1:66" x14ac:dyDescent="0.35">
      <c r="A9065" s="5" t="s">
        <v>33082</v>
      </c>
      <c r="B9065" s="5" t="s">
        <v>83</v>
      </c>
      <c r="C9065" s="5" t="s">
        <v>149</v>
      </c>
      <c r="D9065" s="5" t="s">
        <v>33055</v>
      </c>
      <c r="E9065" s="5" t="s">
        <v>33056</v>
      </c>
      <c r="F9065" s="5" t="s">
        <v>245</v>
      </c>
      <c r="G9065" s="5" t="s">
        <v>33083</v>
      </c>
      <c r="H9065" s="5" t="s">
        <v>14677</v>
      </c>
      <c r="K9065" s="5">
        <v>1</v>
      </c>
      <c r="L9065" s="5">
        <v>1</v>
      </c>
      <c r="M9065" s="5">
        <v>0</v>
      </c>
      <c r="N9065" s="5" t="s">
        <v>90</v>
      </c>
      <c r="O9065" s="5">
        <v>2.5</v>
      </c>
      <c r="P9065" s="5">
        <v>0</v>
      </c>
      <c r="Q9065" s="5">
        <v>0</v>
      </c>
      <c r="R9065" s="5" t="s">
        <v>33084</v>
      </c>
      <c r="S9065" s="5" t="s">
        <v>11530</v>
      </c>
      <c r="T9065" s="5" t="s">
        <v>11530</v>
      </c>
      <c r="U9065" s="5" t="s">
        <v>33085</v>
      </c>
      <c r="Y9065" s="5" t="s">
        <v>33086</v>
      </c>
      <c r="Z9065" s="5" t="s">
        <v>33087</v>
      </c>
      <c r="AC9065" s="5" t="s">
        <v>149</v>
      </c>
      <c r="AD9065" s="5" t="s">
        <v>97</v>
      </c>
      <c r="AO9065" s="5" t="s">
        <v>98</v>
      </c>
      <c r="AP9065" s="5" t="s">
        <v>98</v>
      </c>
      <c r="AT9065" s="5" t="s">
        <v>98</v>
      </c>
      <c r="AX9065" s="5">
        <v>2023</v>
      </c>
      <c r="BA9065" s="5" t="s">
        <v>99</v>
      </c>
      <c r="BD9065" s="5">
        <v>4</v>
      </c>
      <c r="BN9065" s="5">
        <f t="shared" si="169"/>
        <v>2.5</v>
      </c>
    </row>
    <row r="9066" spans="1:66" x14ac:dyDescent="0.35">
      <c r="A9066" s="5" t="s">
        <v>33088</v>
      </c>
      <c r="B9066" s="5" t="s">
        <v>83</v>
      </c>
      <c r="C9066" s="5" t="s">
        <v>149</v>
      </c>
      <c r="D9066" s="5" t="s">
        <v>33055</v>
      </c>
      <c r="E9066" s="5" t="s">
        <v>33056</v>
      </c>
      <c r="F9066" s="5" t="s">
        <v>245</v>
      </c>
      <c r="G9066" s="5" t="s">
        <v>33083</v>
      </c>
      <c r="H9066" s="5" t="s">
        <v>14677</v>
      </c>
      <c r="K9066" s="5">
        <v>1</v>
      </c>
      <c r="L9066" s="5">
        <v>1</v>
      </c>
      <c r="M9066" s="5">
        <v>0</v>
      </c>
      <c r="N9066" s="5" t="s">
        <v>90</v>
      </c>
      <c r="O9066" s="5">
        <v>2.5</v>
      </c>
      <c r="P9066" s="5">
        <v>0</v>
      </c>
      <c r="Q9066" s="5">
        <v>0</v>
      </c>
      <c r="R9066" s="5" t="s">
        <v>33084</v>
      </c>
      <c r="S9066" s="5" t="s">
        <v>11530</v>
      </c>
      <c r="T9066" s="5" t="s">
        <v>11530</v>
      </c>
      <c r="U9066" s="5" t="s">
        <v>33085</v>
      </c>
      <c r="Y9066" s="5" t="s">
        <v>33086</v>
      </c>
      <c r="Z9066" s="5" t="s">
        <v>33087</v>
      </c>
      <c r="AC9066" s="5" t="s">
        <v>149</v>
      </c>
      <c r="AD9066" s="5" t="s">
        <v>97</v>
      </c>
      <c r="AO9066" s="5" t="s">
        <v>98</v>
      </c>
      <c r="AP9066" s="5" t="s">
        <v>98</v>
      </c>
      <c r="AT9066" s="5" t="s">
        <v>98</v>
      </c>
      <c r="AX9066" s="5">
        <v>2023</v>
      </c>
      <c r="BA9066" s="5" t="s">
        <v>99</v>
      </c>
      <c r="BD9066" s="5">
        <v>4</v>
      </c>
      <c r="BN9066" s="5">
        <f t="shared" si="169"/>
        <v>2.5</v>
      </c>
    </row>
    <row r="9067" spans="1:66" x14ac:dyDescent="0.35">
      <c r="A9067" s="5" t="s">
        <v>33089</v>
      </c>
      <c r="B9067" s="5" t="s">
        <v>83</v>
      </c>
      <c r="C9067" s="5" t="s">
        <v>149</v>
      </c>
      <c r="D9067" s="5" t="s">
        <v>33055</v>
      </c>
      <c r="E9067" s="5" t="s">
        <v>33056</v>
      </c>
      <c r="F9067" s="5" t="s">
        <v>245</v>
      </c>
      <c r="G9067" s="5" t="s">
        <v>33090</v>
      </c>
      <c r="H9067" s="5" t="s">
        <v>266</v>
      </c>
      <c r="K9067" s="5">
        <v>1</v>
      </c>
      <c r="L9067" s="5">
        <v>1</v>
      </c>
      <c r="M9067" s="5">
        <v>0</v>
      </c>
      <c r="N9067" s="5" t="s">
        <v>90</v>
      </c>
      <c r="O9067" s="5">
        <v>4.8230088495575201</v>
      </c>
      <c r="P9067" s="5">
        <v>0</v>
      </c>
      <c r="Q9067" s="5">
        <v>0</v>
      </c>
      <c r="R9067" s="5" t="s">
        <v>33091</v>
      </c>
      <c r="S9067" s="5" t="s">
        <v>11530</v>
      </c>
      <c r="T9067" s="5" t="s">
        <v>11530</v>
      </c>
      <c r="U9067" s="5" t="s">
        <v>33092</v>
      </c>
      <c r="Y9067" s="5" t="s">
        <v>33093</v>
      </c>
      <c r="Z9067" s="5" t="s">
        <v>33094</v>
      </c>
      <c r="AC9067" s="5" t="s">
        <v>149</v>
      </c>
      <c r="AD9067" s="5" t="s">
        <v>97</v>
      </c>
      <c r="AO9067" s="5" t="s">
        <v>98</v>
      </c>
      <c r="AP9067" s="5" t="s">
        <v>98</v>
      </c>
      <c r="AT9067" s="5" t="s">
        <v>98</v>
      </c>
      <c r="AX9067" s="5">
        <v>2023</v>
      </c>
      <c r="BA9067" s="5" t="s">
        <v>99</v>
      </c>
      <c r="BD9067" s="5">
        <v>4</v>
      </c>
      <c r="BN9067" s="5">
        <f t="shared" si="169"/>
        <v>4.8230088495575201</v>
      </c>
    </row>
    <row r="9068" spans="1:66" x14ac:dyDescent="0.35">
      <c r="A9068" s="5" t="s">
        <v>33095</v>
      </c>
      <c r="B9068" s="5" t="s">
        <v>83</v>
      </c>
      <c r="C9068" s="5" t="s">
        <v>149</v>
      </c>
      <c r="D9068" s="5" t="s">
        <v>33096</v>
      </c>
      <c r="E9068" s="5" t="s">
        <v>33097</v>
      </c>
      <c r="F9068" s="5" t="s">
        <v>245</v>
      </c>
      <c r="G9068" s="5" t="s">
        <v>33098</v>
      </c>
      <c r="H9068" s="5" t="s">
        <v>956</v>
      </c>
      <c r="K9068" s="5">
        <v>1</v>
      </c>
      <c r="L9068" s="5">
        <v>0</v>
      </c>
      <c r="M9068" s="5">
        <v>1</v>
      </c>
      <c r="N9068" s="5" t="s">
        <v>154</v>
      </c>
      <c r="O9068" s="5">
        <v>0</v>
      </c>
      <c r="P9068" s="5">
        <v>0</v>
      </c>
      <c r="Q9068" s="5">
        <v>0</v>
      </c>
      <c r="Y9068" s="5" t="s">
        <v>33099</v>
      </c>
      <c r="Z9068" s="5" t="s">
        <v>33100</v>
      </c>
      <c r="AC9068" s="5" t="s">
        <v>149</v>
      </c>
      <c r="AD9068" s="5" t="s">
        <v>97</v>
      </c>
      <c r="AO9068" s="5" t="s">
        <v>157</v>
      </c>
      <c r="AP9068" s="5" t="s">
        <v>158</v>
      </c>
      <c r="BN9068" s="5">
        <f t="shared" si="169"/>
        <v>0</v>
      </c>
    </row>
    <row r="9069" spans="1:66" x14ac:dyDescent="0.35">
      <c r="A9069" s="5" t="s">
        <v>33101</v>
      </c>
      <c r="B9069" s="5" t="s">
        <v>83</v>
      </c>
      <c r="C9069" s="5" t="s">
        <v>149</v>
      </c>
      <c r="D9069" s="5" t="s">
        <v>33096</v>
      </c>
      <c r="E9069" s="5" t="s">
        <v>33097</v>
      </c>
      <c r="F9069" s="5" t="s">
        <v>245</v>
      </c>
      <c r="G9069" s="5" t="s">
        <v>33102</v>
      </c>
      <c r="H9069" s="5" t="s">
        <v>956</v>
      </c>
      <c r="K9069" s="5">
        <v>1</v>
      </c>
      <c r="L9069" s="5">
        <v>0</v>
      </c>
      <c r="M9069" s="5">
        <v>1</v>
      </c>
      <c r="N9069" s="5" t="s">
        <v>154</v>
      </c>
      <c r="O9069" s="5">
        <v>0</v>
      </c>
      <c r="P9069" s="5">
        <v>0</v>
      </c>
      <c r="Q9069" s="5">
        <v>0</v>
      </c>
      <c r="Y9069" s="5" t="s">
        <v>33103</v>
      </c>
      <c r="Z9069" s="5" t="s">
        <v>33104</v>
      </c>
      <c r="AC9069" s="5" t="s">
        <v>149</v>
      </c>
      <c r="AD9069" s="5" t="s">
        <v>97</v>
      </c>
      <c r="AO9069" s="5" t="s">
        <v>157</v>
      </c>
      <c r="AP9069" s="5" t="s">
        <v>158</v>
      </c>
      <c r="BN9069" s="5">
        <f t="shared" si="169"/>
        <v>0</v>
      </c>
    </row>
    <row r="9070" spans="1:66" x14ac:dyDescent="0.35">
      <c r="A9070" s="5" t="s">
        <v>33105</v>
      </c>
      <c r="B9070" s="5" t="s">
        <v>83</v>
      </c>
      <c r="C9070" s="5" t="s">
        <v>149</v>
      </c>
      <c r="D9070" s="5" t="s">
        <v>33055</v>
      </c>
      <c r="E9070" s="5" t="s">
        <v>33056</v>
      </c>
      <c r="F9070" s="5" t="s">
        <v>245</v>
      </c>
      <c r="G9070" s="5" t="s">
        <v>33106</v>
      </c>
      <c r="H9070" s="5" t="s">
        <v>956</v>
      </c>
      <c r="K9070" s="5">
        <v>1</v>
      </c>
      <c r="L9070" s="5">
        <v>1</v>
      </c>
      <c r="M9070" s="5">
        <v>0</v>
      </c>
      <c r="N9070" s="5" t="s">
        <v>90</v>
      </c>
      <c r="O9070" s="5">
        <v>4.8230088495575201</v>
      </c>
      <c r="P9070" s="5">
        <v>0</v>
      </c>
      <c r="Q9070" s="5">
        <v>0</v>
      </c>
      <c r="R9070" s="5" t="s">
        <v>33107</v>
      </c>
      <c r="S9070" s="5" t="s">
        <v>11530</v>
      </c>
      <c r="T9070" s="5" t="s">
        <v>11530</v>
      </c>
      <c r="U9070" s="5" t="s">
        <v>33108</v>
      </c>
      <c r="Y9070" s="5" t="s">
        <v>33109</v>
      </c>
      <c r="Z9070" s="5" t="s">
        <v>33110</v>
      </c>
      <c r="AC9070" s="5" t="s">
        <v>149</v>
      </c>
      <c r="AD9070" s="5" t="s">
        <v>97</v>
      </c>
      <c r="AO9070" s="5" t="s">
        <v>98</v>
      </c>
      <c r="AP9070" s="5" t="s">
        <v>98</v>
      </c>
      <c r="AT9070" s="5" t="s">
        <v>98</v>
      </c>
      <c r="AX9070" s="5">
        <v>2023</v>
      </c>
      <c r="BA9070" s="5" t="s">
        <v>99</v>
      </c>
      <c r="BD9070" s="5">
        <v>4</v>
      </c>
      <c r="BN9070" s="5">
        <f t="shared" si="169"/>
        <v>4.8230088495575201</v>
      </c>
    </row>
    <row r="9071" spans="1:66" x14ac:dyDescent="0.35">
      <c r="A9071" s="5" t="s">
        <v>33111</v>
      </c>
      <c r="B9071" s="5" t="s">
        <v>83</v>
      </c>
      <c r="C9071" s="5" t="s">
        <v>149</v>
      </c>
      <c r="D9071" s="5" t="s">
        <v>33055</v>
      </c>
      <c r="E9071" s="5" t="s">
        <v>33056</v>
      </c>
      <c r="F9071" s="5" t="s">
        <v>245</v>
      </c>
      <c r="G9071" s="5" t="s">
        <v>33112</v>
      </c>
      <c r="H9071" s="5" t="s">
        <v>2073</v>
      </c>
      <c r="K9071" s="5">
        <v>1</v>
      </c>
      <c r="L9071" s="5">
        <v>1</v>
      </c>
      <c r="M9071" s="5">
        <v>0</v>
      </c>
      <c r="N9071" s="5" t="s">
        <v>90</v>
      </c>
      <c r="O9071" s="5">
        <v>3.80530973451327</v>
      </c>
      <c r="P9071" s="5">
        <v>0</v>
      </c>
      <c r="Q9071" s="5">
        <v>0</v>
      </c>
      <c r="R9071" s="5" t="s">
        <v>33113</v>
      </c>
      <c r="S9071" s="5" t="s">
        <v>11530</v>
      </c>
      <c r="T9071" s="5" t="s">
        <v>11530</v>
      </c>
      <c r="U9071" s="5" t="s">
        <v>33114</v>
      </c>
      <c r="Y9071" s="5" t="s">
        <v>33115</v>
      </c>
      <c r="Z9071" s="5" t="s">
        <v>33116</v>
      </c>
      <c r="AC9071" s="5" t="s">
        <v>149</v>
      </c>
      <c r="AD9071" s="5" t="s">
        <v>97</v>
      </c>
      <c r="AO9071" s="5" t="s">
        <v>98</v>
      </c>
      <c r="AP9071" s="5" t="s">
        <v>98</v>
      </c>
      <c r="AT9071" s="5" t="s">
        <v>98</v>
      </c>
      <c r="AX9071" s="5">
        <v>2023</v>
      </c>
      <c r="BA9071" s="5" t="s">
        <v>99</v>
      </c>
      <c r="BD9071" s="5">
        <v>4</v>
      </c>
      <c r="BN9071" s="5">
        <f t="shared" si="169"/>
        <v>3.80530973451327</v>
      </c>
    </row>
    <row r="9072" spans="1:66" x14ac:dyDescent="0.35">
      <c r="A9072" s="5" t="s">
        <v>33117</v>
      </c>
      <c r="B9072" s="5" t="s">
        <v>83</v>
      </c>
      <c r="C9072" s="5" t="s">
        <v>149</v>
      </c>
      <c r="D9072" s="5" t="s">
        <v>33055</v>
      </c>
      <c r="E9072" s="5" t="s">
        <v>33056</v>
      </c>
      <c r="F9072" s="5" t="s">
        <v>87</v>
      </c>
      <c r="G9072" s="5" t="s">
        <v>33118</v>
      </c>
      <c r="H9072" s="5" t="s">
        <v>2729</v>
      </c>
      <c r="K9072" s="5">
        <v>1</v>
      </c>
      <c r="L9072" s="5">
        <v>1</v>
      </c>
      <c r="M9072" s="5">
        <v>0</v>
      </c>
      <c r="N9072" s="5" t="s">
        <v>90</v>
      </c>
      <c r="O9072" s="5">
        <v>0.81858407079646001</v>
      </c>
      <c r="P9072" s="5">
        <v>0</v>
      </c>
      <c r="Q9072" s="5">
        <v>0</v>
      </c>
      <c r="R9072" s="5" t="s">
        <v>33119</v>
      </c>
      <c r="S9072" s="5" t="s">
        <v>13164</v>
      </c>
      <c r="T9072" s="5" t="s">
        <v>11530</v>
      </c>
      <c r="Y9072" s="5" t="s">
        <v>33120</v>
      </c>
      <c r="Z9072" s="5" t="s">
        <v>33121</v>
      </c>
      <c r="AB9072" s="5" t="s">
        <v>87</v>
      </c>
      <c r="AC9072" s="5" t="s">
        <v>149</v>
      </c>
      <c r="AD9072" s="5" t="s">
        <v>97</v>
      </c>
      <c r="AO9072" s="5" t="s">
        <v>98</v>
      </c>
      <c r="AP9072" s="5" t="s">
        <v>98</v>
      </c>
      <c r="AT9072" s="5" t="s">
        <v>98</v>
      </c>
      <c r="AX9072" s="5">
        <v>2023</v>
      </c>
      <c r="BA9072" s="5" t="s">
        <v>99</v>
      </c>
      <c r="BD9072" s="5">
        <v>4</v>
      </c>
      <c r="BN9072" s="5">
        <f t="shared" si="169"/>
        <v>0.81858407079646001</v>
      </c>
    </row>
    <row r="9073" spans="1:66" x14ac:dyDescent="0.35">
      <c r="A9073" s="5" t="s">
        <v>33122</v>
      </c>
      <c r="B9073" s="5" t="s">
        <v>83</v>
      </c>
      <c r="C9073" s="5" t="s">
        <v>149</v>
      </c>
      <c r="D9073" s="5" t="s">
        <v>33055</v>
      </c>
      <c r="E9073" s="5" t="s">
        <v>33056</v>
      </c>
      <c r="F9073" s="5" t="s">
        <v>87</v>
      </c>
      <c r="G9073" s="5" t="s">
        <v>33123</v>
      </c>
      <c r="H9073" s="5" t="s">
        <v>89</v>
      </c>
      <c r="K9073" s="5">
        <v>1</v>
      </c>
      <c r="L9073" s="5">
        <v>1</v>
      </c>
      <c r="M9073" s="5">
        <v>0</v>
      </c>
      <c r="N9073" s="5" t="s">
        <v>90</v>
      </c>
      <c r="O9073" s="5">
        <v>24.1061946902655</v>
      </c>
      <c r="P9073" s="5">
        <v>0</v>
      </c>
      <c r="Q9073" s="5">
        <v>0</v>
      </c>
      <c r="R9073" s="5" t="s">
        <v>33124</v>
      </c>
      <c r="S9073" s="5" t="s">
        <v>11530</v>
      </c>
      <c r="T9073" s="5" t="s">
        <v>11530</v>
      </c>
      <c r="U9073" s="5" t="s">
        <v>33125</v>
      </c>
      <c r="Y9073" s="5" t="s">
        <v>33126</v>
      </c>
      <c r="Z9073" s="5" t="s">
        <v>33127</v>
      </c>
      <c r="AB9073" s="5" t="s">
        <v>87</v>
      </c>
      <c r="AC9073" s="5" t="s">
        <v>149</v>
      </c>
      <c r="AD9073" s="5" t="s">
        <v>97</v>
      </c>
      <c r="AO9073" s="5" t="s">
        <v>98</v>
      </c>
      <c r="AP9073" s="5" t="s">
        <v>98</v>
      </c>
      <c r="AT9073" s="5" t="s">
        <v>98</v>
      </c>
      <c r="AX9073" s="5">
        <v>2023</v>
      </c>
      <c r="BA9073" s="5" t="s">
        <v>99</v>
      </c>
      <c r="BD9073" s="5">
        <v>4</v>
      </c>
      <c r="BN9073" s="5">
        <f t="shared" si="169"/>
        <v>24.1061946902655</v>
      </c>
    </row>
    <row r="9074" spans="1:66" x14ac:dyDescent="0.35">
      <c r="A9074" s="5" t="s">
        <v>33128</v>
      </c>
      <c r="B9074" s="5" t="s">
        <v>83</v>
      </c>
      <c r="C9074" s="5" t="s">
        <v>149</v>
      </c>
      <c r="D9074" s="5" t="s">
        <v>33055</v>
      </c>
      <c r="E9074" s="5" t="s">
        <v>33056</v>
      </c>
      <c r="F9074" s="5" t="s">
        <v>245</v>
      </c>
      <c r="G9074" s="5" t="s">
        <v>33129</v>
      </c>
      <c r="H9074" s="5" t="s">
        <v>2079</v>
      </c>
      <c r="K9074" s="5">
        <v>1</v>
      </c>
      <c r="L9074" s="5">
        <v>1</v>
      </c>
      <c r="M9074" s="5">
        <v>0</v>
      </c>
      <c r="N9074" s="5" t="s">
        <v>90</v>
      </c>
      <c r="O9074" s="5">
        <v>2.25663716814159</v>
      </c>
      <c r="P9074" s="5">
        <v>0</v>
      </c>
      <c r="Q9074" s="5">
        <v>0</v>
      </c>
      <c r="R9074" s="5" t="s">
        <v>33130</v>
      </c>
      <c r="S9074" s="5" t="s">
        <v>11530</v>
      </c>
      <c r="T9074" s="5" t="s">
        <v>11530</v>
      </c>
      <c r="U9074" s="5" t="s">
        <v>33131</v>
      </c>
      <c r="Y9074" s="5" t="s">
        <v>33132</v>
      </c>
      <c r="Z9074" s="5" t="s">
        <v>33133</v>
      </c>
      <c r="AC9074" s="5" t="s">
        <v>149</v>
      </c>
      <c r="AD9074" s="5" t="s">
        <v>97</v>
      </c>
      <c r="AO9074" s="5" t="s">
        <v>98</v>
      </c>
      <c r="AP9074" s="5" t="s">
        <v>98</v>
      </c>
      <c r="AT9074" s="5" t="s">
        <v>98</v>
      </c>
      <c r="AX9074" s="5">
        <v>2023</v>
      </c>
      <c r="BA9074" s="5" t="s">
        <v>99</v>
      </c>
      <c r="BD9074" s="5">
        <v>4</v>
      </c>
      <c r="BN9074" s="5">
        <f t="shared" si="169"/>
        <v>2.25663716814159</v>
      </c>
    </row>
    <row r="9075" spans="1:66" x14ac:dyDescent="0.35">
      <c r="A9075" s="5" t="s">
        <v>33134</v>
      </c>
      <c r="B9075" s="5" t="s">
        <v>83</v>
      </c>
      <c r="C9075" s="5" t="s">
        <v>149</v>
      </c>
      <c r="D9075" s="5" t="s">
        <v>33055</v>
      </c>
      <c r="E9075" s="5" t="s">
        <v>33056</v>
      </c>
      <c r="F9075" s="5" t="s">
        <v>245</v>
      </c>
      <c r="G9075" s="5" t="s">
        <v>33135</v>
      </c>
      <c r="H9075" s="5" t="s">
        <v>980</v>
      </c>
      <c r="K9075" s="5">
        <v>1</v>
      </c>
      <c r="L9075" s="5">
        <v>0</v>
      </c>
      <c r="M9075" s="5">
        <v>1</v>
      </c>
      <c r="N9075" s="5" t="s">
        <v>154</v>
      </c>
      <c r="O9075" s="5">
        <v>0</v>
      </c>
      <c r="P9075" s="5">
        <v>0</v>
      </c>
      <c r="Q9075" s="5">
        <v>0</v>
      </c>
      <c r="R9075" s="5" t="s">
        <v>33136</v>
      </c>
      <c r="Y9075" s="5" t="s">
        <v>33137</v>
      </c>
      <c r="Z9075" s="5" t="s">
        <v>33138</v>
      </c>
      <c r="AC9075" s="5" t="s">
        <v>149</v>
      </c>
      <c r="AD9075" s="5" t="s">
        <v>97</v>
      </c>
      <c r="AO9075" s="5" t="s">
        <v>157</v>
      </c>
      <c r="AP9075" s="5" t="s">
        <v>158</v>
      </c>
      <c r="BN9075" s="5">
        <f t="shared" si="169"/>
        <v>0</v>
      </c>
    </row>
    <row r="9076" spans="1:66" x14ac:dyDescent="0.35">
      <c r="A9076" s="5" t="s">
        <v>33139</v>
      </c>
      <c r="B9076" s="5" t="s">
        <v>83</v>
      </c>
      <c r="C9076" s="5" t="s">
        <v>149</v>
      </c>
      <c r="D9076" s="5" t="s">
        <v>33055</v>
      </c>
      <c r="E9076" s="5" t="s">
        <v>33056</v>
      </c>
      <c r="F9076" s="5" t="s">
        <v>245</v>
      </c>
      <c r="G9076" s="5" t="s">
        <v>33140</v>
      </c>
      <c r="H9076" s="5" t="s">
        <v>956</v>
      </c>
      <c r="K9076" s="5">
        <v>1</v>
      </c>
      <c r="L9076" s="5">
        <v>1</v>
      </c>
      <c r="M9076" s="5">
        <v>0</v>
      </c>
      <c r="N9076" s="5" t="s">
        <v>90</v>
      </c>
      <c r="O9076" s="5">
        <v>0.88495575221238898</v>
      </c>
      <c r="P9076" s="5">
        <v>0</v>
      </c>
      <c r="Q9076" s="5">
        <v>0</v>
      </c>
      <c r="R9076" s="5" t="s">
        <v>33141</v>
      </c>
      <c r="S9076" s="5" t="s">
        <v>11530</v>
      </c>
      <c r="T9076" s="5" t="s">
        <v>11530</v>
      </c>
      <c r="U9076" s="5" t="s">
        <v>33142</v>
      </c>
      <c r="Y9076" s="5" t="s">
        <v>33143</v>
      </c>
      <c r="Z9076" s="5" t="s">
        <v>33144</v>
      </c>
      <c r="AC9076" s="5" t="s">
        <v>149</v>
      </c>
      <c r="AD9076" s="5" t="s">
        <v>97</v>
      </c>
      <c r="AO9076" s="5" t="s">
        <v>98</v>
      </c>
      <c r="AP9076" s="5" t="s">
        <v>98</v>
      </c>
      <c r="AT9076" s="5" t="s">
        <v>98</v>
      </c>
      <c r="AX9076" s="5">
        <v>2023</v>
      </c>
      <c r="BA9076" s="5" t="s">
        <v>99</v>
      </c>
      <c r="BD9076" s="5">
        <v>4</v>
      </c>
      <c r="BN9076" s="5">
        <f t="shared" si="169"/>
        <v>0.88495575221238898</v>
      </c>
    </row>
    <row r="9077" spans="1:66" x14ac:dyDescent="0.35">
      <c r="A9077" s="5" t="s">
        <v>33145</v>
      </c>
      <c r="B9077" s="5" t="s">
        <v>83</v>
      </c>
      <c r="C9077" s="5" t="s">
        <v>149</v>
      </c>
      <c r="D9077" s="5" t="s">
        <v>33055</v>
      </c>
      <c r="E9077" s="5" t="s">
        <v>33056</v>
      </c>
      <c r="F9077" s="5" t="s">
        <v>245</v>
      </c>
      <c r="G9077" s="5" t="s">
        <v>33146</v>
      </c>
      <c r="H9077" s="5" t="s">
        <v>1473</v>
      </c>
      <c r="K9077" s="5">
        <v>1</v>
      </c>
      <c r="L9077" s="5">
        <v>0</v>
      </c>
      <c r="M9077" s="5">
        <v>1</v>
      </c>
      <c r="N9077" s="5" t="s">
        <v>154</v>
      </c>
      <c r="O9077" s="5">
        <v>0</v>
      </c>
      <c r="P9077" s="5">
        <v>0</v>
      </c>
      <c r="Q9077" s="5">
        <v>0</v>
      </c>
      <c r="Y9077" s="5" t="s">
        <v>33147</v>
      </c>
      <c r="Z9077" s="5" t="s">
        <v>33148</v>
      </c>
      <c r="AC9077" s="5" t="s">
        <v>149</v>
      </c>
      <c r="AD9077" s="5" t="s">
        <v>97</v>
      </c>
      <c r="AO9077" s="5" t="s">
        <v>157</v>
      </c>
      <c r="AP9077" s="5" t="s">
        <v>158</v>
      </c>
      <c r="BN9077" s="5">
        <f t="shared" si="169"/>
        <v>0</v>
      </c>
    </row>
    <row r="9078" spans="1:66" x14ac:dyDescent="0.35">
      <c r="A9078" s="5" t="s">
        <v>33149</v>
      </c>
      <c r="B9078" s="5" t="s">
        <v>83</v>
      </c>
      <c r="C9078" s="5" t="s">
        <v>149</v>
      </c>
      <c r="D9078" s="5" t="s">
        <v>33055</v>
      </c>
      <c r="E9078" s="5" t="s">
        <v>33056</v>
      </c>
      <c r="F9078" s="5" t="s">
        <v>245</v>
      </c>
      <c r="G9078" s="5" t="s">
        <v>33150</v>
      </c>
      <c r="H9078" s="5" t="s">
        <v>365</v>
      </c>
      <c r="K9078" s="5">
        <v>1</v>
      </c>
      <c r="L9078" s="5">
        <v>1</v>
      </c>
      <c r="M9078" s="5">
        <v>0</v>
      </c>
      <c r="N9078" s="5" t="s">
        <v>90</v>
      </c>
      <c r="O9078" s="5">
        <v>2.24336283185841</v>
      </c>
      <c r="P9078" s="5">
        <v>0</v>
      </c>
      <c r="Q9078" s="5">
        <v>0</v>
      </c>
      <c r="R9078" s="5" t="s">
        <v>33151</v>
      </c>
      <c r="S9078" s="5" t="s">
        <v>11530</v>
      </c>
      <c r="T9078" s="5" t="s">
        <v>11530</v>
      </c>
      <c r="U9078" s="5" t="s">
        <v>33152</v>
      </c>
      <c r="Y9078" s="5" t="s">
        <v>33153</v>
      </c>
      <c r="Z9078" s="5" t="s">
        <v>33154</v>
      </c>
      <c r="AC9078" s="5" t="s">
        <v>149</v>
      </c>
      <c r="AD9078" s="5" t="s">
        <v>97</v>
      </c>
      <c r="AO9078" s="5" t="s">
        <v>98</v>
      </c>
      <c r="AP9078" s="5" t="s">
        <v>98</v>
      </c>
      <c r="AT9078" s="5" t="s">
        <v>98</v>
      </c>
      <c r="AX9078" s="5">
        <v>2023</v>
      </c>
      <c r="BA9078" s="5" t="s">
        <v>99</v>
      </c>
      <c r="BD9078" s="5">
        <v>4</v>
      </c>
      <c r="BN9078" s="5">
        <f t="shared" si="169"/>
        <v>2.24336283185841</v>
      </c>
    </row>
    <row r="9079" spans="1:66" x14ac:dyDescent="0.35">
      <c r="A9079" s="5" t="s">
        <v>33155</v>
      </c>
      <c r="B9079" s="5" t="s">
        <v>83</v>
      </c>
      <c r="C9079" s="5" t="s">
        <v>149</v>
      </c>
      <c r="D9079" s="5" t="s">
        <v>33055</v>
      </c>
      <c r="E9079" s="5" t="s">
        <v>33056</v>
      </c>
      <c r="F9079" s="5" t="s">
        <v>245</v>
      </c>
      <c r="G9079" s="5" t="s">
        <v>33156</v>
      </c>
      <c r="H9079" s="5" t="s">
        <v>2059</v>
      </c>
      <c r="K9079" s="5">
        <v>1</v>
      </c>
      <c r="L9079" s="5">
        <v>1</v>
      </c>
      <c r="M9079" s="5">
        <v>0</v>
      </c>
      <c r="N9079" s="5" t="s">
        <v>90</v>
      </c>
      <c r="O9079" s="5">
        <v>10.6858407079646</v>
      </c>
      <c r="P9079" s="5">
        <v>0</v>
      </c>
      <c r="Q9079" s="5">
        <v>0</v>
      </c>
      <c r="R9079" s="5" t="s">
        <v>33157</v>
      </c>
      <c r="S9079" s="5" t="s">
        <v>11530</v>
      </c>
      <c r="T9079" s="5" t="s">
        <v>11530</v>
      </c>
      <c r="U9079" s="5" t="s">
        <v>33158</v>
      </c>
      <c r="Y9079" s="5" t="s">
        <v>33159</v>
      </c>
      <c r="Z9079" s="5" t="s">
        <v>33160</v>
      </c>
      <c r="AC9079" s="5" t="s">
        <v>149</v>
      </c>
      <c r="AD9079" s="5" t="s">
        <v>97</v>
      </c>
      <c r="AO9079" s="5" t="s">
        <v>98</v>
      </c>
      <c r="AP9079" s="5" t="s">
        <v>98</v>
      </c>
      <c r="AT9079" s="5" t="s">
        <v>98</v>
      </c>
      <c r="AX9079" s="5">
        <v>2023</v>
      </c>
      <c r="BA9079" s="5" t="s">
        <v>99</v>
      </c>
      <c r="BD9079" s="5">
        <v>4</v>
      </c>
      <c r="BN9079" s="5">
        <f t="shared" si="169"/>
        <v>10.6858407079646</v>
      </c>
    </row>
    <row r="9080" spans="1:66" x14ac:dyDescent="0.35">
      <c r="A9080" s="5" t="s">
        <v>33161</v>
      </c>
      <c r="B9080" s="5" t="s">
        <v>83</v>
      </c>
      <c r="C9080" s="5" t="s">
        <v>149</v>
      </c>
      <c r="D9080" s="5" t="s">
        <v>33055</v>
      </c>
      <c r="E9080" s="5" t="s">
        <v>33056</v>
      </c>
      <c r="F9080" s="5" t="s">
        <v>245</v>
      </c>
      <c r="G9080" s="5" t="s">
        <v>33156</v>
      </c>
      <c r="H9080" s="5" t="s">
        <v>2059</v>
      </c>
      <c r="K9080" s="5">
        <v>1</v>
      </c>
      <c r="L9080" s="5">
        <v>1</v>
      </c>
      <c r="M9080" s="5">
        <v>0</v>
      </c>
      <c r="N9080" s="5" t="s">
        <v>90</v>
      </c>
      <c r="O9080" s="5">
        <v>10.6858407079646</v>
      </c>
      <c r="P9080" s="5">
        <v>0</v>
      </c>
      <c r="Q9080" s="5">
        <v>0</v>
      </c>
      <c r="R9080" s="5" t="s">
        <v>33157</v>
      </c>
      <c r="S9080" s="5" t="s">
        <v>11530</v>
      </c>
      <c r="T9080" s="5" t="s">
        <v>11530</v>
      </c>
      <c r="U9080" s="5" t="s">
        <v>33158</v>
      </c>
      <c r="Y9080" s="5" t="s">
        <v>33159</v>
      </c>
      <c r="Z9080" s="5" t="s">
        <v>33160</v>
      </c>
      <c r="AC9080" s="5" t="s">
        <v>149</v>
      </c>
      <c r="AD9080" s="5" t="s">
        <v>97</v>
      </c>
      <c r="AO9080" s="5" t="s">
        <v>98</v>
      </c>
      <c r="AP9080" s="5" t="s">
        <v>98</v>
      </c>
      <c r="AT9080" s="5" t="s">
        <v>98</v>
      </c>
      <c r="AX9080" s="5">
        <v>2023</v>
      </c>
      <c r="BA9080" s="5" t="s">
        <v>99</v>
      </c>
      <c r="BD9080" s="5">
        <v>4</v>
      </c>
      <c r="BN9080" s="5">
        <f t="shared" si="169"/>
        <v>10.6858407079646</v>
      </c>
    </row>
    <row r="9081" spans="1:66" x14ac:dyDescent="0.35">
      <c r="A9081" s="5" t="s">
        <v>33162</v>
      </c>
      <c r="B9081" s="5" t="s">
        <v>83</v>
      </c>
      <c r="C9081" s="5" t="s">
        <v>149</v>
      </c>
      <c r="D9081" s="5" t="s">
        <v>33055</v>
      </c>
      <c r="E9081" s="5" t="s">
        <v>33056</v>
      </c>
      <c r="F9081" s="5" t="s">
        <v>245</v>
      </c>
      <c r="G9081" s="5" t="s">
        <v>33163</v>
      </c>
      <c r="H9081" s="5" t="s">
        <v>437</v>
      </c>
      <c r="K9081" s="5">
        <v>1</v>
      </c>
      <c r="L9081" s="5">
        <v>1</v>
      </c>
      <c r="M9081" s="5">
        <v>0</v>
      </c>
      <c r="N9081" s="5" t="s">
        <v>90</v>
      </c>
      <c r="O9081" s="5">
        <v>13.384955752212401</v>
      </c>
      <c r="P9081" s="5">
        <v>0</v>
      </c>
      <c r="Q9081" s="5">
        <v>0</v>
      </c>
      <c r="R9081" s="5" t="s">
        <v>33164</v>
      </c>
      <c r="S9081" s="5" t="s">
        <v>11530</v>
      </c>
      <c r="T9081" s="5" t="s">
        <v>11530</v>
      </c>
      <c r="U9081" s="5" t="s">
        <v>33165</v>
      </c>
      <c r="Y9081" s="5" t="s">
        <v>33166</v>
      </c>
      <c r="Z9081" s="5" t="s">
        <v>33167</v>
      </c>
      <c r="AC9081" s="5" t="s">
        <v>149</v>
      </c>
      <c r="AD9081" s="5" t="s">
        <v>97</v>
      </c>
      <c r="AO9081" s="5" t="s">
        <v>98</v>
      </c>
      <c r="AP9081" s="5" t="s">
        <v>98</v>
      </c>
      <c r="AT9081" s="5" t="s">
        <v>98</v>
      </c>
      <c r="AX9081" s="5">
        <v>2023</v>
      </c>
      <c r="BA9081" s="5" t="s">
        <v>99</v>
      </c>
      <c r="BD9081" s="5">
        <v>4</v>
      </c>
      <c r="BN9081" s="5">
        <f t="shared" si="169"/>
        <v>13.384955752212401</v>
      </c>
    </row>
    <row r="9082" spans="1:66" x14ac:dyDescent="0.35">
      <c r="A9082" s="5" t="s">
        <v>33168</v>
      </c>
      <c r="B9082" s="5" t="s">
        <v>83</v>
      </c>
      <c r="C9082" s="5" t="s">
        <v>149</v>
      </c>
      <c r="D9082" s="5" t="s">
        <v>33055</v>
      </c>
      <c r="E9082" s="5" t="s">
        <v>33056</v>
      </c>
      <c r="F9082" s="5" t="s">
        <v>245</v>
      </c>
      <c r="G9082" s="5" t="s">
        <v>33163</v>
      </c>
      <c r="H9082" s="5" t="s">
        <v>437</v>
      </c>
      <c r="K9082" s="5">
        <v>1</v>
      </c>
      <c r="L9082" s="5">
        <v>1</v>
      </c>
      <c r="M9082" s="5">
        <v>0</v>
      </c>
      <c r="N9082" s="5" t="s">
        <v>90</v>
      </c>
      <c r="O9082" s="5">
        <v>13.384955752212401</v>
      </c>
      <c r="P9082" s="5">
        <v>0</v>
      </c>
      <c r="Q9082" s="5">
        <v>0</v>
      </c>
      <c r="R9082" s="5" t="s">
        <v>33164</v>
      </c>
      <c r="S9082" s="5" t="s">
        <v>11530</v>
      </c>
      <c r="T9082" s="5" t="s">
        <v>11530</v>
      </c>
      <c r="U9082" s="5" t="s">
        <v>33165</v>
      </c>
      <c r="Y9082" s="5" t="s">
        <v>33166</v>
      </c>
      <c r="Z9082" s="5" t="s">
        <v>33167</v>
      </c>
      <c r="AC9082" s="5" t="s">
        <v>149</v>
      </c>
      <c r="AD9082" s="5" t="s">
        <v>97</v>
      </c>
      <c r="AO9082" s="5" t="s">
        <v>98</v>
      </c>
      <c r="AP9082" s="5" t="s">
        <v>98</v>
      </c>
      <c r="AT9082" s="5" t="s">
        <v>98</v>
      </c>
      <c r="AX9082" s="5">
        <v>2023</v>
      </c>
      <c r="BA9082" s="5" t="s">
        <v>99</v>
      </c>
      <c r="BD9082" s="5">
        <v>4</v>
      </c>
      <c r="BN9082" s="5">
        <f t="shared" si="169"/>
        <v>13.384955752212401</v>
      </c>
    </row>
    <row r="9083" spans="1:66" x14ac:dyDescent="0.35">
      <c r="A9083" s="5" t="s">
        <v>33169</v>
      </c>
      <c r="B9083" s="5" t="s">
        <v>83</v>
      </c>
      <c r="C9083" s="5" t="s">
        <v>149</v>
      </c>
      <c r="D9083" s="5" t="s">
        <v>33055</v>
      </c>
      <c r="E9083" s="5" t="s">
        <v>33056</v>
      </c>
      <c r="F9083" s="5" t="s">
        <v>245</v>
      </c>
      <c r="G9083" s="5" t="s">
        <v>33170</v>
      </c>
      <c r="H9083" s="5" t="s">
        <v>14677</v>
      </c>
      <c r="K9083" s="5">
        <v>1</v>
      </c>
      <c r="L9083" s="5">
        <v>1</v>
      </c>
      <c r="M9083" s="5">
        <v>0</v>
      </c>
      <c r="N9083" s="5" t="s">
        <v>90</v>
      </c>
      <c r="O9083" s="5">
        <v>2.5</v>
      </c>
      <c r="P9083" s="5">
        <v>0</v>
      </c>
      <c r="Q9083" s="5">
        <v>0</v>
      </c>
      <c r="R9083" s="5" t="s">
        <v>33171</v>
      </c>
      <c r="S9083" s="5" t="s">
        <v>11530</v>
      </c>
      <c r="T9083" s="5" t="s">
        <v>11530</v>
      </c>
      <c r="U9083" s="5" t="s">
        <v>33172</v>
      </c>
      <c r="Y9083" s="5" t="s">
        <v>33173</v>
      </c>
      <c r="Z9083" s="5" t="s">
        <v>33174</v>
      </c>
      <c r="AC9083" s="5" t="s">
        <v>149</v>
      </c>
      <c r="AD9083" s="5" t="s">
        <v>97</v>
      </c>
      <c r="AO9083" s="5" t="s">
        <v>98</v>
      </c>
      <c r="AP9083" s="5" t="s">
        <v>98</v>
      </c>
      <c r="AT9083" s="5" t="s">
        <v>98</v>
      </c>
      <c r="AX9083" s="5">
        <v>2023</v>
      </c>
      <c r="BA9083" s="5" t="s">
        <v>99</v>
      </c>
      <c r="BD9083" s="5">
        <v>4</v>
      </c>
      <c r="BN9083" s="5">
        <f t="shared" si="169"/>
        <v>2.5</v>
      </c>
    </row>
    <row r="9084" spans="1:66" x14ac:dyDescent="0.35">
      <c r="A9084" s="5" t="s">
        <v>33175</v>
      </c>
      <c r="B9084" s="5" t="s">
        <v>83</v>
      </c>
      <c r="C9084" s="5" t="s">
        <v>149</v>
      </c>
      <c r="D9084" s="5" t="s">
        <v>33055</v>
      </c>
      <c r="E9084" s="5" t="s">
        <v>33056</v>
      </c>
      <c r="F9084" s="5" t="s">
        <v>245</v>
      </c>
      <c r="G9084" s="5" t="s">
        <v>33170</v>
      </c>
      <c r="H9084" s="5" t="s">
        <v>14677</v>
      </c>
      <c r="K9084" s="5">
        <v>1</v>
      </c>
      <c r="L9084" s="5">
        <v>1</v>
      </c>
      <c r="M9084" s="5">
        <v>0</v>
      </c>
      <c r="N9084" s="5" t="s">
        <v>90</v>
      </c>
      <c r="O9084" s="5">
        <v>2.5</v>
      </c>
      <c r="P9084" s="5">
        <v>0</v>
      </c>
      <c r="Q9084" s="5">
        <v>0</v>
      </c>
      <c r="R9084" s="5" t="s">
        <v>33171</v>
      </c>
      <c r="S9084" s="5" t="s">
        <v>11530</v>
      </c>
      <c r="T9084" s="5" t="s">
        <v>11530</v>
      </c>
      <c r="U9084" s="5" t="s">
        <v>33172</v>
      </c>
      <c r="Y9084" s="5" t="s">
        <v>33173</v>
      </c>
      <c r="Z9084" s="5" t="s">
        <v>33174</v>
      </c>
      <c r="AC9084" s="5" t="s">
        <v>149</v>
      </c>
      <c r="AD9084" s="5" t="s">
        <v>97</v>
      </c>
      <c r="AO9084" s="5" t="s">
        <v>98</v>
      </c>
      <c r="AP9084" s="5" t="s">
        <v>98</v>
      </c>
      <c r="AT9084" s="5" t="s">
        <v>98</v>
      </c>
      <c r="AX9084" s="5">
        <v>2023</v>
      </c>
      <c r="BA9084" s="5" t="s">
        <v>99</v>
      </c>
      <c r="BD9084" s="5">
        <v>4</v>
      </c>
      <c r="BN9084" s="5">
        <f t="shared" si="169"/>
        <v>2.5</v>
      </c>
    </row>
    <row r="9085" spans="1:66" x14ac:dyDescent="0.35">
      <c r="A9085" s="5" t="s">
        <v>33176</v>
      </c>
      <c r="B9085" s="5" t="s">
        <v>83</v>
      </c>
      <c r="C9085" s="5" t="s">
        <v>149</v>
      </c>
      <c r="D9085" s="5" t="s">
        <v>33055</v>
      </c>
      <c r="E9085" s="5" t="s">
        <v>33056</v>
      </c>
      <c r="F9085" s="5" t="s">
        <v>245</v>
      </c>
      <c r="G9085" s="5" t="s">
        <v>33177</v>
      </c>
      <c r="H9085" s="5" t="s">
        <v>266</v>
      </c>
      <c r="K9085" s="5">
        <v>1</v>
      </c>
      <c r="L9085" s="5">
        <v>1</v>
      </c>
      <c r="M9085" s="5">
        <v>0</v>
      </c>
      <c r="N9085" s="5" t="s">
        <v>90</v>
      </c>
      <c r="O9085" s="5">
        <v>4.8230088495575201</v>
      </c>
      <c r="P9085" s="5">
        <v>0</v>
      </c>
      <c r="Q9085" s="5">
        <v>0</v>
      </c>
      <c r="R9085" s="5" t="s">
        <v>33178</v>
      </c>
      <c r="S9085" s="5" t="s">
        <v>11530</v>
      </c>
      <c r="T9085" s="5" t="s">
        <v>11530</v>
      </c>
      <c r="U9085" s="5" t="s">
        <v>33179</v>
      </c>
      <c r="Y9085" s="5" t="s">
        <v>33180</v>
      </c>
      <c r="Z9085" s="5" t="s">
        <v>33181</v>
      </c>
      <c r="AC9085" s="5" t="s">
        <v>149</v>
      </c>
      <c r="AD9085" s="5" t="s">
        <v>97</v>
      </c>
      <c r="AO9085" s="5" t="s">
        <v>98</v>
      </c>
      <c r="AP9085" s="5" t="s">
        <v>98</v>
      </c>
      <c r="AT9085" s="5" t="s">
        <v>98</v>
      </c>
      <c r="AX9085" s="5">
        <v>2023</v>
      </c>
      <c r="BA9085" s="5" t="s">
        <v>99</v>
      </c>
      <c r="BD9085" s="5">
        <v>4</v>
      </c>
      <c r="BN9085" s="5">
        <f t="shared" si="169"/>
        <v>4.8230088495575201</v>
      </c>
    </row>
    <row r="9086" spans="1:66" x14ac:dyDescent="0.35">
      <c r="A9086" s="5" t="s">
        <v>33182</v>
      </c>
      <c r="B9086" s="5" t="s">
        <v>83</v>
      </c>
      <c r="C9086" s="5" t="s">
        <v>149</v>
      </c>
      <c r="D9086" s="5" t="s">
        <v>33096</v>
      </c>
      <c r="E9086" s="5" t="s">
        <v>33097</v>
      </c>
      <c r="F9086" s="5" t="s">
        <v>245</v>
      </c>
      <c r="G9086" s="5" t="s">
        <v>33183</v>
      </c>
      <c r="H9086" s="5" t="s">
        <v>956</v>
      </c>
      <c r="K9086" s="5">
        <v>1</v>
      </c>
      <c r="L9086" s="5">
        <v>0</v>
      </c>
      <c r="M9086" s="5">
        <v>1</v>
      </c>
      <c r="N9086" s="5" t="s">
        <v>154</v>
      </c>
      <c r="O9086" s="5">
        <v>0</v>
      </c>
      <c r="P9086" s="5">
        <v>0</v>
      </c>
      <c r="Q9086" s="5">
        <v>0</v>
      </c>
      <c r="Y9086" s="5" t="s">
        <v>33184</v>
      </c>
      <c r="Z9086" s="5" t="s">
        <v>33185</v>
      </c>
      <c r="AC9086" s="5" t="s">
        <v>149</v>
      </c>
      <c r="AD9086" s="5" t="s">
        <v>97</v>
      </c>
      <c r="AO9086" s="5" t="s">
        <v>157</v>
      </c>
      <c r="AP9086" s="5" t="s">
        <v>158</v>
      </c>
      <c r="BN9086" s="5">
        <f t="shared" si="169"/>
        <v>0</v>
      </c>
    </row>
    <row r="9087" spans="1:66" x14ac:dyDescent="0.35">
      <c r="A9087" s="5" t="s">
        <v>33186</v>
      </c>
      <c r="B9087" s="5" t="s">
        <v>83</v>
      </c>
      <c r="C9087" s="5" t="s">
        <v>149</v>
      </c>
      <c r="D9087" s="5" t="s">
        <v>33096</v>
      </c>
      <c r="E9087" s="5" t="s">
        <v>33097</v>
      </c>
      <c r="F9087" s="5" t="s">
        <v>245</v>
      </c>
      <c r="G9087" s="5" t="s">
        <v>33187</v>
      </c>
      <c r="H9087" s="5" t="s">
        <v>956</v>
      </c>
      <c r="K9087" s="5">
        <v>1</v>
      </c>
      <c r="L9087" s="5">
        <v>0</v>
      </c>
      <c r="M9087" s="5">
        <v>1</v>
      </c>
      <c r="N9087" s="5" t="s">
        <v>154</v>
      </c>
      <c r="O9087" s="5">
        <v>0</v>
      </c>
      <c r="P9087" s="5">
        <v>0</v>
      </c>
      <c r="Q9087" s="5">
        <v>0</v>
      </c>
      <c r="Y9087" s="5" t="s">
        <v>33188</v>
      </c>
      <c r="Z9087" s="5" t="s">
        <v>33189</v>
      </c>
      <c r="AC9087" s="5" t="s">
        <v>149</v>
      </c>
      <c r="AD9087" s="5" t="s">
        <v>97</v>
      </c>
      <c r="AO9087" s="5" t="s">
        <v>157</v>
      </c>
      <c r="AP9087" s="5" t="s">
        <v>158</v>
      </c>
      <c r="BN9087" s="5">
        <f t="shared" si="169"/>
        <v>0</v>
      </c>
    </row>
    <row r="9088" spans="1:66" x14ac:dyDescent="0.35">
      <c r="A9088" s="5" t="s">
        <v>33190</v>
      </c>
      <c r="B9088" s="5" t="s">
        <v>83</v>
      </c>
      <c r="C9088" s="5" t="s">
        <v>149</v>
      </c>
      <c r="D9088" s="5" t="s">
        <v>33055</v>
      </c>
      <c r="E9088" s="5" t="s">
        <v>33056</v>
      </c>
      <c r="F9088" s="5" t="s">
        <v>245</v>
      </c>
      <c r="G9088" s="5" t="s">
        <v>33191</v>
      </c>
      <c r="H9088" s="5" t="s">
        <v>956</v>
      </c>
      <c r="K9088" s="5">
        <v>1</v>
      </c>
      <c r="L9088" s="5">
        <v>1</v>
      </c>
      <c r="M9088" s="5">
        <v>0</v>
      </c>
      <c r="N9088" s="5" t="s">
        <v>90</v>
      </c>
      <c r="O9088" s="5">
        <v>4.8230088495575201</v>
      </c>
      <c r="P9088" s="5">
        <v>0</v>
      </c>
      <c r="Q9088" s="5">
        <v>0</v>
      </c>
      <c r="R9088" s="5" t="s">
        <v>33192</v>
      </c>
      <c r="S9088" s="5" t="s">
        <v>11530</v>
      </c>
      <c r="T9088" s="5" t="s">
        <v>11530</v>
      </c>
      <c r="U9088" s="5" t="s">
        <v>33193</v>
      </c>
      <c r="Y9088" s="5" t="s">
        <v>33194</v>
      </c>
      <c r="Z9088" s="5" t="s">
        <v>33195</v>
      </c>
      <c r="AC9088" s="5" t="s">
        <v>149</v>
      </c>
      <c r="AD9088" s="5" t="s">
        <v>97</v>
      </c>
      <c r="AO9088" s="5" t="s">
        <v>98</v>
      </c>
      <c r="AP9088" s="5" t="s">
        <v>98</v>
      </c>
      <c r="AT9088" s="5" t="s">
        <v>98</v>
      </c>
      <c r="AX9088" s="5">
        <v>2023</v>
      </c>
      <c r="BA9088" s="5" t="s">
        <v>99</v>
      </c>
      <c r="BD9088" s="5">
        <v>4</v>
      </c>
      <c r="BN9088" s="5">
        <f t="shared" si="169"/>
        <v>4.8230088495575201</v>
      </c>
    </row>
    <row r="9089" spans="1:66" x14ac:dyDescent="0.35">
      <c r="A9089" s="5" t="s">
        <v>33196</v>
      </c>
      <c r="B9089" s="5" t="s">
        <v>83</v>
      </c>
      <c r="C9089" s="5" t="s">
        <v>149</v>
      </c>
      <c r="D9089" s="5" t="s">
        <v>33055</v>
      </c>
      <c r="E9089" s="5" t="s">
        <v>33056</v>
      </c>
      <c r="F9089" s="5" t="s">
        <v>245</v>
      </c>
      <c r="G9089" s="5" t="s">
        <v>33197</v>
      </c>
      <c r="H9089" s="5" t="s">
        <v>2073</v>
      </c>
      <c r="K9089" s="5">
        <v>1</v>
      </c>
      <c r="L9089" s="5">
        <v>1</v>
      </c>
      <c r="M9089" s="5">
        <v>0</v>
      </c>
      <c r="N9089" s="5" t="s">
        <v>90</v>
      </c>
      <c r="O9089" s="5">
        <v>3.80530973451327</v>
      </c>
      <c r="P9089" s="5">
        <v>0</v>
      </c>
      <c r="Q9089" s="5">
        <v>0</v>
      </c>
      <c r="R9089" s="5" t="s">
        <v>33198</v>
      </c>
      <c r="S9089" s="5" t="s">
        <v>11530</v>
      </c>
      <c r="T9089" s="5" t="s">
        <v>11530</v>
      </c>
      <c r="U9089" s="5" t="s">
        <v>33199</v>
      </c>
      <c r="Y9089" s="5" t="s">
        <v>33200</v>
      </c>
      <c r="Z9089" s="5" t="s">
        <v>33201</v>
      </c>
      <c r="AC9089" s="5" t="s">
        <v>149</v>
      </c>
      <c r="AD9089" s="5" t="s">
        <v>97</v>
      </c>
      <c r="AO9089" s="5" t="s">
        <v>98</v>
      </c>
      <c r="AP9089" s="5" t="s">
        <v>98</v>
      </c>
      <c r="AT9089" s="5" t="s">
        <v>98</v>
      </c>
      <c r="AX9089" s="5">
        <v>2023</v>
      </c>
      <c r="BA9089" s="5" t="s">
        <v>99</v>
      </c>
      <c r="BD9089" s="5">
        <v>4</v>
      </c>
      <c r="BN9089" s="5">
        <f t="shared" si="169"/>
        <v>3.80530973451327</v>
      </c>
    </row>
    <row r="9090" spans="1:66" x14ac:dyDescent="0.35">
      <c r="A9090" s="5" t="s">
        <v>33202</v>
      </c>
      <c r="B9090" s="5" t="s">
        <v>83</v>
      </c>
      <c r="C9090" s="5" t="s">
        <v>149</v>
      </c>
      <c r="D9090" s="5" t="s">
        <v>33055</v>
      </c>
      <c r="E9090" s="5" t="s">
        <v>33056</v>
      </c>
      <c r="F9090" s="5" t="s">
        <v>87</v>
      </c>
      <c r="G9090" s="5" t="s">
        <v>33203</v>
      </c>
      <c r="H9090" s="5" t="s">
        <v>2729</v>
      </c>
      <c r="K9090" s="5">
        <v>1</v>
      </c>
      <c r="L9090" s="5">
        <v>1</v>
      </c>
      <c r="M9090" s="5">
        <v>0</v>
      </c>
      <c r="N9090" s="5" t="s">
        <v>90</v>
      </c>
      <c r="O9090" s="5">
        <v>0.81858407079646001</v>
      </c>
      <c r="P9090" s="5">
        <v>0</v>
      </c>
      <c r="Q9090" s="5">
        <v>0</v>
      </c>
      <c r="R9090" s="5" t="s">
        <v>33204</v>
      </c>
      <c r="S9090" s="5" t="s">
        <v>13164</v>
      </c>
      <c r="T9090" s="5" t="s">
        <v>11530</v>
      </c>
      <c r="U9090" s="5" t="s">
        <v>33205</v>
      </c>
      <c r="Y9090" s="5" t="s">
        <v>33206</v>
      </c>
      <c r="Z9090" s="5" t="s">
        <v>33207</v>
      </c>
      <c r="AB9090" s="5" t="s">
        <v>87</v>
      </c>
      <c r="AC9090" s="5" t="s">
        <v>149</v>
      </c>
      <c r="AD9090" s="5" t="s">
        <v>97</v>
      </c>
      <c r="AO9090" s="5" t="s">
        <v>98</v>
      </c>
      <c r="AP9090" s="5" t="s">
        <v>98</v>
      </c>
      <c r="AT9090" s="5" t="s">
        <v>98</v>
      </c>
      <c r="AX9090" s="5">
        <v>2023</v>
      </c>
      <c r="BA9090" s="5" t="s">
        <v>99</v>
      </c>
      <c r="BD9090" s="5">
        <v>4</v>
      </c>
      <c r="BN9090" s="5">
        <f t="shared" si="169"/>
        <v>0.81858407079646001</v>
      </c>
    </row>
    <row r="9091" spans="1:66" x14ac:dyDescent="0.35">
      <c r="A9091" s="5" t="s">
        <v>33208</v>
      </c>
      <c r="B9091" s="5" t="s">
        <v>83</v>
      </c>
      <c r="C9091" s="5" t="s">
        <v>149</v>
      </c>
      <c r="D9091" s="5" t="s">
        <v>33055</v>
      </c>
      <c r="E9091" s="5" t="s">
        <v>33056</v>
      </c>
      <c r="F9091" s="5" t="s">
        <v>87</v>
      </c>
      <c r="G9091" s="5" t="s">
        <v>33209</v>
      </c>
      <c r="H9091" s="5" t="s">
        <v>89</v>
      </c>
      <c r="K9091" s="5">
        <v>1</v>
      </c>
      <c r="L9091" s="5">
        <v>1</v>
      </c>
      <c r="M9091" s="5">
        <v>0</v>
      </c>
      <c r="N9091" s="5" t="s">
        <v>90</v>
      </c>
      <c r="O9091" s="5">
        <v>24.1061946902655</v>
      </c>
      <c r="P9091" s="5">
        <v>0</v>
      </c>
      <c r="Q9091" s="5">
        <v>0</v>
      </c>
      <c r="R9091" s="5" t="s">
        <v>33210</v>
      </c>
      <c r="S9091" s="5" t="s">
        <v>13164</v>
      </c>
      <c r="T9091" s="5" t="s">
        <v>11530</v>
      </c>
      <c r="U9091" s="5" t="s">
        <v>33211</v>
      </c>
      <c r="Y9091" s="5" t="s">
        <v>33212</v>
      </c>
      <c r="Z9091" s="5" t="s">
        <v>33213</v>
      </c>
      <c r="AB9091" s="5" t="s">
        <v>87</v>
      </c>
      <c r="AC9091" s="5" t="s">
        <v>149</v>
      </c>
      <c r="AD9091" s="5" t="s">
        <v>97</v>
      </c>
      <c r="AO9091" s="5" t="s">
        <v>98</v>
      </c>
      <c r="AP9091" s="5" t="s">
        <v>98</v>
      </c>
      <c r="AT9091" s="5" t="s">
        <v>98</v>
      </c>
      <c r="AX9091" s="5">
        <v>2023</v>
      </c>
      <c r="BA9091" s="5" t="s">
        <v>99</v>
      </c>
      <c r="BD9091" s="5">
        <v>4</v>
      </c>
      <c r="BN9091" s="5">
        <f t="shared" si="169"/>
        <v>24.1061946902655</v>
      </c>
    </row>
    <row r="9092" spans="1:66" x14ac:dyDescent="0.35">
      <c r="A9092" s="5" t="s">
        <v>33214</v>
      </c>
      <c r="B9092" s="5" t="s">
        <v>83</v>
      </c>
      <c r="C9092" s="5" t="s">
        <v>149</v>
      </c>
      <c r="D9092" s="5" t="s">
        <v>33055</v>
      </c>
      <c r="E9092" s="5" t="s">
        <v>33056</v>
      </c>
      <c r="F9092" s="5" t="s">
        <v>245</v>
      </c>
      <c r="G9092" s="5" t="s">
        <v>33215</v>
      </c>
      <c r="H9092" s="5" t="s">
        <v>2079</v>
      </c>
      <c r="K9092" s="5">
        <v>1</v>
      </c>
      <c r="L9092" s="5">
        <v>1</v>
      </c>
      <c r="M9092" s="5">
        <v>0</v>
      </c>
      <c r="N9092" s="5" t="s">
        <v>90</v>
      </c>
      <c r="O9092" s="5">
        <v>2.25663716814159</v>
      </c>
      <c r="P9092" s="5">
        <v>0</v>
      </c>
      <c r="Q9092" s="5">
        <v>0</v>
      </c>
      <c r="R9092" s="5" t="s">
        <v>33216</v>
      </c>
      <c r="S9092" s="5" t="s">
        <v>11530</v>
      </c>
      <c r="T9092" s="5" t="s">
        <v>11530</v>
      </c>
      <c r="U9092" s="5" t="s">
        <v>33217</v>
      </c>
      <c r="Y9092" s="5" t="s">
        <v>33218</v>
      </c>
      <c r="Z9092" s="5" t="s">
        <v>33219</v>
      </c>
      <c r="AC9092" s="5" t="s">
        <v>149</v>
      </c>
      <c r="AD9092" s="5" t="s">
        <v>97</v>
      </c>
      <c r="AO9092" s="5" t="s">
        <v>98</v>
      </c>
      <c r="AP9092" s="5" t="s">
        <v>98</v>
      </c>
      <c r="AT9092" s="5" t="s">
        <v>98</v>
      </c>
      <c r="AX9092" s="5">
        <v>2023</v>
      </c>
      <c r="BA9092" s="5" t="s">
        <v>99</v>
      </c>
      <c r="BD9092" s="5">
        <v>4</v>
      </c>
      <c r="BN9092" s="5">
        <f t="shared" si="169"/>
        <v>2.25663716814159</v>
      </c>
    </row>
    <row r="9093" spans="1:66" x14ac:dyDescent="0.35">
      <c r="A9093" s="5" t="s">
        <v>33220</v>
      </c>
      <c r="B9093" s="5" t="s">
        <v>83</v>
      </c>
      <c r="C9093" s="5" t="s">
        <v>149</v>
      </c>
      <c r="D9093" s="5" t="s">
        <v>33055</v>
      </c>
      <c r="E9093" s="5" t="s">
        <v>33056</v>
      </c>
      <c r="F9093" s="5" t="s">
        <v>245</v>
      </c>
      <c r="G9093" s="5" t="s">
        <v>33221</v>
      </c>
      <c r="H9093" s="5" t="s">
        <v>365</v>
      </c>
      <c r="K9093" s="5">
        <v>1</v>
      </c>
      <c r="L9093" s="5">
        <v>1</v>
      </c>
      <c r="M9093" s="5">
        <v>0</v>
      </c>
      <c r="N9093" s="5" t="s">
        <v>90</v>
      </c>
      <c r="O9093" s="5">
        <v>2.24336283185841</v>
      </c>
      <c r="P9093" s="5">
        <v>0</v>
      </c>
      <c r="Q9093" s="5">
        <v>0</v>
      </c>
      <c r="R9093" s="5" t="s">
        <v>33222</v>
      </c>
      <c r="S9093" s="5" t="s">
        <v>11530</v>
      </c>
      <c r="T9093" s="5" t="s">
        <v>11530</v>
      </c>
      <c r="U9093" s="5" t="s">
        <v>33223</v>
      </c>
      <c r="Y9093" s="5" t="s">
        <v>33224</v>
      </c>
      <c r="Z9093" s="5" t="s">
        <v>33225</v>
      </c>
      <c r="AC9093" s="5" t="s">
        <v>149</v>
      </c>
      <c r="AD9093" s="5" t="s">
        <v>97</v>
      </c>
      <c r="AO9093" s="5" t="s">
        <v>98</v>
      </c>
      <c r="AP9093" s="5" t="s">
        <v>98</v>
      </c>
      <c r="AT9093" s="5" t="s">
        <v>98</v>
      </c>
      <c r="AX9093" s="5">
        <v>2023</v>
      </c>
      <c r="BA9093" s="5" t="s">
        <v>99</v>
      </c>
      <c r="BD9093" s="5">
        <v>4</v>
      </c>
      <c r="BN9093" s="5">
        <f t="shared" ref="BN9093:BN9156" si="170">IF(BM9093="",O9093,BM9093)</f>
        <v>2.24336283185841</v>
      </c>
    </row>
    <row r="9094" spans="1:66" x14ac:dyDescent="0.35">
      <c r="A9094" s="14" t="s">
        <v>33226</v>
      </c>
      <c r="B9094" s="14" t="s">
        <v>83</v>
      </c>
      <c r="C9094" s="5" t="s">
        <v>149</v>
      </c>
      <c r="D9094" s="5" t="s">
        <v>33227</v>
      </c>
      <c r="E9094" s="5" t="s">
        <v>33228</v>
      </c>
      <c r="F9094" s="5" t="s">
        <v>245</v>
      </c>
      <c r="G9094" s="5" t="s">
        <v>33229</v>
      </c>
      <c r="H9094" s="5" t="s">
        <v>1572</v>
      </c>
      <c r="K9094" s="5">
        <v>1</v>
      </c>
      <c r="L9094" s="5">
        <v>1</v>
      </c>
      <c r="M9094" s="5">
        <v>0</v>
      </c>
      <c r="N9094" s="5" t="s">
        <v>90</v>
      </c>
      <c r="O9094" s="5">
        <v>1.8141592920353999</v>
      </c>
      <c r="P9094" s="5">
        <v>1.8141592920353999</v>
      </c>
      <c r="Q9094" s="5">
        <v>0</v>
      </c>
      <c r="R9094" s="5" t="s">
        <v>33230</v>
      </c>
      <c r="T9094" s="5" t="s">
        <v>387</v>
      </c>
      <c r="Y9094" s="5" t="s">
        <v>33231</v>
      </c>
      <c r="Z9094" s="5" t="s">
        <v>33232</v>
      </c>
      <c r="AC9094" s="5" t="s">
        <v>149</v>
      </c>
      <c r="AD9094" s="5" t="s">
        <v>97</v>
      </c>
      <c r="AO9094" s="5" t="s">
        <v>157</v>
      </c>
      <c r="AP9094" s="5" t="s">
        <v>158</v>
      </c>
      <c r="AX9094" s="5">
        <v>2023</v>
      </c>
      <c r="BA9094" s="5" t="s">
        <v>361</v>
      </c>
      <c r="BD9094" s="5">
        <v>7</v>
      </c>
      <c r="BL9094" s="6" t="s">
        <v>79</v>
      </c>
      <c r="BN9094" s="5">
        <f t="shared" si="170"/>
        <v>1.8141592920353999</v>
      </c>
    </row>
    <row r="9095" spans="1:66" x14ac:dyDescent="0.35">
      <c r="A9095" s="5" t="s">
        <v>33233</v>
      </c>
      <c r="B9095" s="5" t="s">
        <v>83</v>
      </c>
      <c r="C9095" s="5" t="s">
        <v>149</v>
      </c>
      <c r="D9095" s="5" t="s">
        <v>33227</v>
      </c>
      <c r="E9095" s="5" t="s">
        <v>33228</v>
      </c>
      <c r="F9095" s="5" t="s">
        <v>245</v>
      </c>
      <c r="G9095" s="5" t="s">
        <v>33234</v>
      </c>
      <c r="H9095" s="5" t="s">
        <v>1572</v>
      </c>
      <c r="K9095" s="5">
        <v>1</v>
      </c>
      <c r="L9095" s="5">
        <v>0</v>
      </c>
      <c r="M9095" s="5">
        <v>1</v>
      </c>
      <c r="N9095" s="5" t="s">
        <v>154</v>
      </c>
      <c r="O9095" s="5">
        <v>1.01769911504425</v>
      </c>
      <c r="P9095" s="5">
        <v>0</v>
      </c>
      <c r="Q9095" s="5">
        <v>0</v>
      </c>
      <c r="R9095" s="5" t="s">
        <v>33235</v>
      </c>
      <c r="Y9095" s="5" t="s">
        <v>33236</v>
      </c>
      <c r="Z9095" s="5" t="s">
        <v>33237</v>
      </c>
      <c r="AC9095" s="5" t="s">
        <v>149</v>
      </c>
      <c r="AD9095" s="5" t="s">
        <v>97</v>
      </c>
      <c r="AO9095" s="5" t="s">
        <v>157</v>
      </c>
      <c r="AP9095" s="5" t="s">
        <v>158</v>
      </c>
      <c r="BN9095" s="5">
        <f t="shared" si="170"/>
        <v>1.01769911504425</v>
      </c>
    </row>
    <row r="9096" spans="1:66" x14ac:dyDescent="0.35">
      <c r="A9096" s="5" t="s">
        <v>33238</v>
      </c>
      <c r="B9096" s="5" t="s">
        <v>83</v>
      </c>
      <c r="C9096" s="5" t="s">
        <v>149</v>
      </c>
      <c r="D9096" s="5" t="s">
        <v>33227</v>
      </c>
      <c r="E9096" s="5" t="s">
        <v>33228</v>
      </c>
      <c r="F9096" s="5" t="s">
        <v>245</v>
      </c>
      <c r="G9096" s="5" t="s">
        <v>33234</v>
      </c>
      <c r="H9096" s="5" t="s">
        <v>1572</v>
      </c>
      <c r="K9096" s="5">
        <v>1</v>
      </c>
      <c r="L9096" s="5">
        <v>0</v>
      </c>
      <c r="M9096" s="5">
        <v>1</v>
      </c>
      <c r="N9096" s="5" t="s">
        <v>154</v>
      </c>
      <c r="O9096" s="5">
        <v>1.01769911504425</v>
      </c>
      <c r="P9096" s="5">
        <v>0</v>
      </c>
      <c r="Q9096" s="5">
        <v>0</v>
      </c>
      <c r="R9096" s="5" t="s">
        <v>33235</v>
      </c>
      <c r="Y9096" s="5" t="s">
        <v>33236</v>
      </c>
      <c r="Z9096" s="5" t="s">
        <v>33237</v>
      </c>
      <c r="AC9096" s="5" t="s">
        <v>149</v>
      </c>
      <c r="AD9096" s="5" t="s">
        <v>97</v>
      </c>
      <c r="AO9096" s="5" t="s">
        <v>157</v>
      </c>
      <c r="AP9096" s="5" t="s">
        <v>158</v>
      </c>
      <c r="BN9096" s="5">
        <f t="shared" si="170"/>
        <v>1.01769911504425</v>
      </c>
    </row>
    <row r="9097" spans="1:66" x14ac:dyDescent="0.35">
      <c r="A9097" s="14" t="s">
        <v>33239</v>
      </c>
      <c r="B9097" s="14" t="s">
        <v>83</v>
      </c>
      <c r="C9097" s="5" t="s">
        <v>149</v>
      </c>
      <c r="D9097" s="5" t="s">
        <v>33227</v>
      </c>
      <c r="E9097" s="5" t="s">
        <v>33228</v>
      </c>
      <c r="F9097" s="5" t="s">
        <v>245</v>
      </c>
      <c r="G9097" s="5" t="s">
        <v>33234</v>
      </c>
      <c r="H9097" s="5" t="s">
        <v>1572</v>
      </c>
      <c r="K9097" s="5">
        <v>1</v>
      </c>
      <c r="L9097" s="5">
        <v>1</v>
      </c>
      <c r="M9097" s="5">
        <v>0</v>
      </c>
      <c r="N9097" s="5" t="s">
        <v>90</v>
      </c>
      <c r="O9097" s="5">
        <v>1.01769911504425</v>
      </c>
      <c r="P9097" s="5">
        <v>1.01769911504425</v>
      </c>
      <c r="Q9097" s="5">
        <v>0</v>
      </c>
      <c r="R9097" s="5" t="s">
        <v>33235</v>
      </c>
      <c r="T9097" s="5" t="s">
        <v>387</v>
      </c>
      <c r="Y9097" s="5" t="s">
        <v>33236</v>
      </c>
      <c r="Z9097" s="5" t="s">
        <v>33237</v>
      </c>
      <c r="AC9097" s="5" t="s">
        <v>149</v>
      </c>
      <c r="AD9097" s="5" t="s">
        <v>97</v>
      </c>
      <c r="AO9097" s="5" t="s">
        <v>157</v>
      </c>
      <c r="AP9097" s="5" t="s">
        <v>158</v>
      </c>
      <c r="AX9097" s="5">
        <v>2023</v>
      </c>
      <c r="BA9097" s="5" t="s">
        <v>361</v>
      </c>
      <c r="BD9097" s="5">
        <v>7</v>
      </c>
      <c r="BL9097" s="6" t="s">
        <v>79</v>
      </c>
      <c r="BN9097" s="5">
        <f t="shared" si="170"/>
        <v>1.01769911504425</v>
      </c>
    </row>
    <row r="9098" spans="1:66" x14ac:dyDescent="0.35">
      <c r="A9098" s="5" t="s">
        <v>33240</v>
      </c>
      <c r="B9098" s="5" t="s">
        <v>83</v>
      </c>
      <c r="C9098" s="5" t="s">
        <v>149</v>
      </c>
      <c r="D9098" s="5" t="s">
        <v>30118</v>
      </c>
      <c r="E9098" s="5" t="s">
        <v>30119</v>
      </c>
      <c r="F9098" s="5" t="s">
        <v>245</v>
      </c>
      <c r="G9098" s="5" t="s">
        <v>33241</v>
      </c>
      <c r="H9098" s="5" t="s">
        <v>1572</v>
      </c>
      <c r="K9098" s="5">
        <v>1</v>
      </c>
      <c r="L9098" s="5">
        <v>0</v>
      </c>
      <c r="M9098" s="5">
        <v>1</v>
      </c>
      <c r="N9098" s="5" t="s">
        <v>154</v>
      </c>
      <c r="O9098" s="5">
        <v>4.1238938053097396</v>
      </c>
      <c r="P9098" s="5">
        <v>0</v>
      </c>
      <c r="Q9098" s="5">
        <v>0</v>
      </c>
      <c r="R9098" s="5" t="s">
        <v>33242</v>
      </c>
      <c r="Y9098" s="5" t="s">
        <v>33243</v>
      </c>
      <c r="Z9098" s="5" t="s">
        <v>33244</v>
      </c>
      <c r="AC9098" s="5" t="s">
        <v>149</v>
      </c>
      <c r="AD9098" s="5" t="s">
        <v>97</v>
      </c>
      <c r="AO9098" s="5" t="s">
        <v>157</v>
      </c>
      <c r="AP9098" s="5" t="s">
        <v>158</v>
      </c>
      <c r="BN9098" s="5">
        <f t="shared" si="170"/>
        <v>4.1238938053097396</v>
      </c>
    </row>
    <row r="9099" spans="1:66" x14ac:dyDescent="0.35">
      <c r="A9099" s="14" t="s">
        <v>33245</v>
      </c>
      <c r="B9099" s="14" t="s">
        <v>83</v>
      </c>
      <c r="C9099" s="5" t="s">
        <v>149</v>
      </c>
      <c r="D9099" s="5" t="s">
        <v>33227</v>
      </c>
      <c r="E9099" s="5" t="s">
        <v>33228</v>
      </c>
      <c r="F9099" s="5" t="s">
        <v>245</v>
      </c>
      <c r="G9099" s="5" t="s">
        <v>33246</v>
      </c>
      <c r="H9099" s="5" t="s">
        <v>2059</v>
      </c>
      <c r="K9099" s="5">
        <v>1</v>
      </c>
      <c r="L9099" s="5">
        <v>1</v>
      </c>
      <c r="M9099" s="5">
        <v>0</v>
      </c>
      <c r="N9099" s="5" t="s">
        <v>90</v>
      </c>
      <c r="O9099" s="5">
        <v>2.8318584070796402</v>
      </c>
      <c r="P9099" s="5">
        <v>2.8318584070796402</v>
      </c>
      <c r="Q9099" s="5">
        <v>0</v>
      </c>
      <c r="R9099" s="5" t="s">
        <v>33247</v>
      </c>
      <c r="T9099" s="5" t="s">
        <v>387</v>
      </c>
      <c r="Y9099" s="5" t="s">
        <v>33248</v>
      </c>
      <c r="Z9099" s="5" t="s">
        <v>33249</v>
      </c>
      <c r="AC9099" s="5" t="s">
        <v>149</v>
      </c>
      <c r="AD9099" s="5" t="s">
        <v>97</v>
      </c>
      <c r="AO9099" s="5" t="s">
        <v>157</v>
      </c>
      <c r="AP9099" s="5" t="s">
        <v>158</v>
      </c>
      <c r="AX9099" s="5">
        <v>2023</v>
      </c>
      <c r="BA9099" s="5" t="s">
        <v>361</v>
      </c>
      <c r="BD9099" s="5">
        <v>7</v>
      </c>
      <c r="BL9099" s="6" t="s">
        <v>79</v>
      </c>
      <c r="BN9099" s="5">
        <f t="shared" si="170"/>
        <v>2.8318584070796402</v>
      </c>
    </row>
    <row r="9100" spans="1:66" x14ac:dyDescent="0.35">
      <c r="A9100" s="14" t="s">
        <v>33250</v>
      </c>
      <c r="B9100" s="14" t="s">
        <v>83</v>
      </c>
      <c r="C9100" s="5" t="s">
        <v>149</v>
      </c>
      <c r="D9100" s="5" t="s">
        <v>33227</v>
      </c>
      <c r="E9100" s="5" t="s">
        <v>33228</v>
      </c>
      <c r="F9100" s="5" t="s">
        <v>245</v>
      </c>
      <c r="G9100" s="5" t="s">
        <v>33246</v>
      </c>
      <c r="H9100" s="5" t="s">
        <v>2059</v>
      </c>
      <c r="K9100" s="5">
        <v>1</v>
      </c>
      <c r="L9100" s="5">
        <v>1</v>
      </c>
      <c r="M9100" s="5">
        <v>0</v>
      </c>
      <c r="N9100" s="5" t="s">
        <v>90</v>
      </c>
      <c r="O9100" s="5">
        <v>2.8318584070796402</v>
      </c>
      <c r="P9100" s="5">
        <v>2.8318584070796402</v>
      </c>
      <c r="Q9100" s="5">
        <v>0</v>
      </c>
      <c r="R9100" s="5" t="s">
        <v>33247</v>
      </c>
      <c r="T9100" s="5" t="s">
        <v>387</v>
      </c>
      <c r="Y9100" s="5" t="s">
        <v>33248</v>
      </c>
      <c r="Z9100" s="5" t="s">
        <v>33249</v>
      </c>
      <c r="AC9100" s="5" t="s">
        <v>149</v>
      </c>
      <c r="AD9100" s="5" t="s">
        <v>97</v>
      </c>
      <c r="AO9100" s="5" t="s">
        <v>157</v>
      </c>
      <c r="AP9100" s="5" t="s">
        <v>158</v>
      </c>
      <c r="AX9100" s="5">
        <v>2023</v>
      </c>
      <c r="BA9100" s="5" t="s">
        <v>361</v>
      </c>
      <c r="BD9100" s="5">
        <v>7</v>
      </c>
      <c r="BL9100" s="6" t="s">
        <v>79</v>
      </c>
      <c r="BN9100" s="5">
        <f t="shared" si="170"/>
        <v>2.8318584070796402</v>
      </c>
    </row>
    <row r="9101" spans="1:66" x14ac:dyDescent="0.35">
      <c r="A9101" s="5" t="s">
        <v>33251</v>
      </c>
      <c r="B9101" s="5" t="s">
        <v>83</v>
      </c>
      <c r="C9101" s="5" t="s">
        <v>149</v>
      </c>
      <c r="D9101" s="5" t="s">
        <v>33227</v>
      </c>
      <c r="E9101" s="5" t="s">
        <v>33228</v>
      </c>
      <c r="F9101" s="5" t="s">
        <v>245</v>
      </c>
      <c r="G9101" s="5" t="s">
        <v>33252</v>
      </c>
      <c r="H9101" s="5" t="s">
        <v>2059</v>
      </c>
      <c r="K9101" s="5">
        <v>1</v>
      </c>
      <c r="L9101" s="5">
        <v>0</v>
      </c>
      <c r="M9101" s="5">
        <v>1</v>
      </c>
      <c r="N9101" s="5" t="s">
        <v>154</v>
      </c>
      <c r="O9101" s="5">
        <v>3.0088495575221201</v>
      </c>
      <c r="P9101" s="5">
        <v>0</v>
      </c>
      <c r="Q9101" s="5">
        <v>0</v>
      </c>
      <c r="R9101" s="5" t="s">
        <v>33253</v>
      </c>
      <c r="Y9101" s="5" t="s">
        <v>33254</v>
      </c>
      <c r="Z9101" s="5" t="s">
        <v>33255</v>
      </c>
      <c r="AC9101" s="5" t="s">
        <v>149</v>
      </c>
      <c r="AD9101" s="5" t="s">
        <v>97</v>
      </c>
      <c r="AO9101" s="5" t="s">
        <v>157</v>
      </c>
      <c r="AP9101" s="5" t="s">
        <v>158</v>
      </c>
      <c r="BN9101" s="5">
        <f t="shared" si="170"/>
        <v>3.0088495575221201</v>
      </c>
    </row>
    <row r="9102" spans="1:66" x14ac:dyDescent="0.35">
      <c r="A9102" s="5" t="s">
        <v>33256</v>
      </c>
      <c r="B9102" s="5" t="s">
        <v>83</v>
      </c>
      <c r="C9102" s="5" t="s">
        <v>149</v>
      </c>
      <c r="D9102" s="5" t="s">
        <v>33227</v>
      </c>
      <c r="E9102" s="5" t="s">
        <v>33228</v>
      </c>
      <c r="F9102" s="5" t="s">
        <v>245</v>
      </c>
      <c r="G9102" s="5" t="s">
        <v>33252</v>
      </c>
      <c r="H9102" s="5" t="s">
        <v>2059</v>
      </c>
      <c r="K9102" s="5">
        <v>1</v>
      </c>
      <c r="L9102" s="5">
        <v>0</v>
      </c>
      <c r="M9102" s="5">
        <v>1</v>
      </c>
      <c r="N9102" s="5" t="s">
        <v>154</v>
      </c>
      <c r="O9102" s="5">
        <v>3.0088495575221201</v>
      </c>
      <c r="P9102" s="5">
        <v>0</v>
      </c>
      <c r="Q9102" s="5">
        <v>0</v>
      </c>
      <c r="R9102" s="5" t="s">
        <v>33253</v>
      </c>
      <c r="Y9102" s="5" t="s">
        <v>33254</v>
      </c>
      <c r="Z9102" s="5" t="s">
        <v>33255</v>
      </c>
      <c r="AC9102" s="5" t="s">
        <v>149</v>
      </c>
      <c r="AD9102" s="5" t="s">
        <v>97</v>
      </c>
      <c r="AO9102" s="5" t="s">
        <v>157</v>
      </c>
      <c r="AP9102" s="5" t="s">
        <v>158</v>
      </c>
      <c r="BN9102" s="5">
        <f t="shared" si="170"/>
        <v>3.0088495575221201</v>
      </c>
    </row>
    <row r="9103" spans="1:66" x14ac:dyDescent="0.35">
      <c r="A9103" s="14" t="s">
        <v>33257</v>
      </c>
      <c r="B9103" s="14" t="s">
        <v>83</v>
      </c>
      <c r="C9103" s="5" t="s">
        <v>149</v>
      </c>
      <c r="D9103" s="5" t="s">
        <v>33227</v>
      </c>
      <c r="E9103" s="5" t="s">
        <v>33228</v>
      </c>
      <c r="F9103" s="5" t="s">
        <v>245</v>
      </c>
      <c r="G9103" s="5" t="s">
        <v>33252</v>
      </c>
      <c r="H9103" s="5" t="s">
        <v>2059</v>
      </c>
      <c r="K9103" s="5">
        <v>1</v>
      </c>
      <c r="L9103" s="5">
        <v>1</v>
      </c>
      <c r="M9103" s="5">
        <v>0</v>
      </c>
      <c r="N9103" s="5" t="s">
        <v>90</v>
      </c>
      <c r="O9103" s="5">
        <v>3.0088495575221201</v>
      </c>
      <c r="P9103" s="5">
        <v>3.0088495575221201</v>
      </c>
      <c r="Q9103" s="5">
        <v>0</v>
      </c>
      <c r="R9103" s="5" t="s">
        <v>33253</v>
      </c>
      <c r="T9103" s="5" t="s">
        <v>387</v>
      </c>
      <c r="Y9103" s="5" t="s">
        <v>33254</v>
      </c>
      <c r="Z9103" s="5" t="s">
        <v>33255</v>
      </c>
      <c r="AC9103" s="5" t="s">
        <v>149</v>
      </c>
      <c r="AD9103" s="5" t="s">
        <v>97</v>
      </c>
      <c r="AO9103" s="5" t="s">
        <v>157</v>
      </c>
      <c r="AP9103" s="5" t="s">
        <v>158</v>
      </c>
      <c r="AX9103" s="5">
        <v>2023</v>
      </c>
      <c r="BA9103" s="5" t="s">
        <v>361</v>
      </c>
      <c r="BD9103" s="5">
        <v>7</v>
      </c>
      <c r="BL9103" s="6" t="s">
        <v>79</v>
      </c>
      <c r="BN9103" s="5">
        <f t="shared" si="170"/>
        <v>3.0088495575221201</v>
      </c>
    </row>
    <row r="9104" spans="1:66" x14ac:dyDescent="0.35">
      <c r="A9104" s="5" t="s">
        <v>33258</v>
      </c>
      <c r="B9104" s="5" t="s">
        <v>83</v>
      </c>
      <c r="C9104" s="5" t="s">
        <v>149</v>
      </c>
      <c r="D9104" s="5" t="s">
        <v>30118</v>
      </c>
      <c r="E9104" s="5" t="s">
        <v>30119</v>
      </c>
      <c r="F9104" s="5" t="s">
        <v>245</v>
      </c>
      <c r="G9104" s="5" t="s">
        <v>33259</v>
      </c>
      <c r="H9104" s="5" t="s">
        <v>2067</v>
      </c>
      <c r="K9104" s="5">
        <v>1</v>
      </c>
      <c r="L9104" s="5">
        <v>0</v>
      </c>
      <c r="M9104" s="5">
        <v>1</v>
      </c>
      <c r="N9104" s="5" t="s">
        <v>154</v>
      </c>
      <c r="O9104" s="5">
        <v>39.079646017699098</v>
      </c>
      <c r="P9104" s="5">
        <v>0</v>
      </c>
      <c r="Q9104" s="5">
        <v>0</v>
      </c>
      <c r="R9104" s="5" t="s">
        <v>33260</v>
      </c>
      <c r="Y9104" s="5" t="s">
        <v>33261</v>
      </c>
      <c r="Z9104" s="5" t="s">
        <v>33262</v>
      </c>
      <c r="AC9104" s="5" t="s">
        <v>149</v>
      </c>
      <c r="AD9104" s="5" t="s">
        <v>97</v>
      </c>
      <c r="AO9104" s="5" t="s">
        <v>157</v>
      </c>
      <c r="AP9104" s="5" t="s">
        <v>158</v>
      </c>
      <c r="BN9104" s="5">
        <f t="shared" si="170"/>
        <v>39.079646017699098</v>
      </c>
    </row>
    <row r="9105" spans="1:66" x14ac:dyDescent="0.35">
      <c r="A9105" s="5" t="s">
        <v>33263</v>
      </c>
      <c r="B9105" s="5" t="s">
        <v>83</v>
      </c>
      <c r="C9105" s="5" t="s">
        <v>149</v>
      </c>
      <c r="D9105" s="5" t="s">
        <v>33264</v>
      </c>
      <c r="E9105" s="5" t="s">
        <v>33265</v>
      </c>
      <c r="F9105" s="5" t="s">
        <v>245</v>
      </c>
      <c r="G9105" s="5" t="s">
        <v>33266</v>
      </c>
      <c r="H9105" s="5" t="s">
        <v>437</v>
      </c>
      <c r="K9105" s="5">
        <v>1</v>
      </c>
      <c r="L9105" s="5">
        <v>0</v>
      </c>
      <c r="M9105" s="5">
        <v>1</v>
      </c>
      <c r="N9105" s="5" t="s">
        <v>154</v>
      </c>
      <c r="O9105" s="5">
        <v>0</v>
      </c>
      <c r="P9105" s="5">
        <v>0</v>
      </c>
      <c r="Q9105" s="5">
        <v>0</v>
      </c>
      <c r="Y9105" s="5" t="s">
        <v>33267</v>
      </c>
      <c r="Z9105" s="5" t="s">
        <v>33268</v>
      </c>
      <c r="AC9105" s="5" t="s">
        <v>149</v>
      </c>
      <c r="AD9105" s="5" t="s">
        <v>97</v>
      </c>
      <c r="AO9105" s="5" t="s">
        <v>157</v>
      </c>
      <c r="AP9105" s="5" t="s">
        <v>158</v>
      </c>
      <c r="BN9105" s="5">
        <f t="shared" si="170"/>
        <v>0</v>
      </c>
    </row>
    <row r="9106" spans="1:66" x14ac:dyDescent="0.35">
      <c r="A9106" s="5" t="s">
        <v>33269</v>
      </c>
      <c r="B9106" s="5" t="s">
        <v>83</v>
      </c>
      <c r="C9106" s="5" t="s">
        <v>149</v>
      </c>
      <c r="D9106" s="5" t="s">
        <v>30118</v>
      </c>
      <c r="E9106" s="5" t="s">
        <v>30119</v>
      </c>
      <c r="F9106" s="5" t="s">
        <v>245</v>
      </c>
      <c r="G9106" s="5" t="s">
        <v>33270</v>
      </c>
      <c r="H9106" s="5" t="s">
        <v>351</v>
      </c>
      <c r="K9106" s="5">
        <v>1</v>
      </c>
      <c r="L9106" s="5">
        <v>0</v>
      </c>
      <c r="M9106" s="5">
        <v>1</v>
      </c>
      <c r="N9106" s="5" t="s">
        <v>154</v>
      </c>
      <c r="O9106" s="5">
        <v>13.477876106194699</v>
      </c>
      <c r="P9106" s="5">
        <v>0</v>
      </c>
      <c r="Q9106" s="5">
        <v>0</v>
      </c>
      <c r="R9106" s="5" t="s">
        <v>33271</v>
      </c>
      <c r="Y9106" s="5" t="s">
        <v>33272</v>
      </c>
      <c r="Z9106" s="5" t="s">
        <v>33273</v>
      </c>
      <c r="AC9106" s="5" t="s">
        <v>149</v>
      </c>
      <c r="AD9106" s="5" t="s">
        <v>97</v>
      </c>
      <c r="AO9106" s="5" t="s">
        <v>157</v>
      </c>
      <c r="AP9106" s="5" t="s">
        <v>158</v>
      </c>
      <c r="BN9106" s="5">
        <f t="shared" si="170"/>
        <v>13.477876106194699</v>
      </c>
    </row>
    <row r="9107" spans="1:66" x14ac:dyDescent="0.35">
      <c r="A9107" s="14" t="s">
        <v>33274</v>
      </c>
      <c r="B9107" s="14" t="s">
        <v>83</v>
      </c>
      <c r="C9107" s="5" t="s">
        <v>149</v>
      </c>
      <c r="D9107" s="5" t="s">
        <v>33227</v>
      </c>
      <c r="E9107" s="5" t="s">
        <v>33228</v>
      </c>
      <c r="F9107" s="5" t="s">
        <v>245</v>
      </c>
      <c r="G9107" s="5" t="s">
        <v>33275</v>
      </c>
      <c r="H9107" s="5" t="s">
        <v>1579</v>
      </c>
      <c r="K9107" s="5">
        <v>1</v>
      </c>
      <c r="L9107" s="5">
        <v>1</v>
      </c>
      <c r="M9107" s="5">
        <v>0</v>
      </c>
      <c r="N9107" s="5" t="s">
        <v>90</v>
      </c>
      <c r="O9107" s="5">
        <v>7.3451327433628499</v>
      </c>
      <c r="P9107" s="5">
        <v>7.3451327433628499</v>
      </c>
      <c r="Q9107" s="5">
        <v>0</v>
      </c>
      <c r="R9107" s="5" t="s">
        <v>33276</v>
      </c>
      <c r="T9107" s="5" t="s">
        <v>387</v>
      </c>
      <c r="Y9107" s="5" t="s">
        <v>33277</v>
      </c>
      <c r="Z9107" s="5" t="s">
        <v>33278</v>
      </c>
      <c r="AC9107" s="5" t="s">
        <v>149</v>
      </c>
      <c r="AD9107" s="5" t="s">
        <v>97</v>
      </c>
      <c r="AO9107" s="5" t="s">
        <v>157</v>
      </c>
      <c r="AP9107" s="5" t="s">
        <v>158</v>
      </c>
      <c r="AX9107" s="5">
        <v>2023</v>
      </c>
      <c r="BA9107" s="5" t="s">
        <v>361</v>
      </c>
      <c r="BD9107" s="5">
        <v>7</v>
      </c>
      <c r="BL9107" s="6" t="s">
        <v>79</v>
      </c>
      <c r="BN9107" s="5">
        <f t="shared" si="170"/>
        <v>7.3451327433628499</v>
      </c>
    </row>
    <row r="9108" spans="1:66" x14ac:dyDescent="0.35">
      <c r="A9108" s="14" t="s">
        <v>33279</v>
      </c>
      <c r="B9108" s="14" t="s">
        <v>83</v>
      </c>
      <c r="C9108" s="5" t="s">
        <v>149</v>
      </c>
      <c r="D9108" s="5" t="s">
        <v>33227</v>
      </c>
      <c r="E9108" s="5" t="s">
        <v>33228</v>
      </c>
      <c r="F9108" s="5" t="s">
        <v>245</v>
      </c>
      <c r="G9108" s="5" t="s">
        <v>33275</v>
      </c>
      <c r="H9108" s="5" t="s">
        <v>1579</v>
      </c>
      <c r="K9108" s="5">
        <v>1</v>
      </c>
      <c r="L9108" s="5">
        <v>1</v>
      </c>
      <c r="M9108" s="5">
        <v>0</v>
      </c>
      <c r="N9108" s="5" t="s">
        <v>90</v>
      </c>
      <c r="O9108" s="5">
        <v>7.3451327433628499</v>
      </c>
      <c r="P9108" s="5">
        <v>7.3451327433628499</v>
      </c>
      <c r="Q9108" s="5">
        <v>0</v>
      </c>
      <c r="R9108" s="5" t="s">
        <v>33276</v>
      </c>
      <c r="T9108" s="5" t="s">
        <v>387</v>
      </c>
      <c r="Y9108" s="5" t="s">
        <v>33277</v>
      </c>
      <c r="Z9108" s="5" t="s">
        <v>33278</v>
      </c>
      <c r="AC9108" s="5" t="s">
        <v>149</v>
      </c>
      <c r="AD9108" s="5" t="s">
        <v>97</v>
      </c>
      <c r="AO9108" s="5" t="s">
        <v>157</v>
      </c>
      <c r="AP9108" s="5" t="s">
        <v>158</v>
      </c>
      <c r="AX9108" s="5">
        <v>2023</v>
      </c>
      <c r="BA9108" s="5" t="s">
        <v>361</v>
      </c>
      <c r="BD9108" s="5">
        <v>7</v>
      </c>
      <c r="BL9108" s="6" t="s">
        <v>79</v>
      </c>
      <c r="BN9108" s="5">
        <f t="shared" si="170"/>
        <v>7.3451327433628499</v>
      </c>
    </row>
    <row r="9109" spans="1:66" x14ac:dyDescent="0.35">
      <c r="A9109" s="5" t="s">
        <v>33280</v>
      </c>
      <c r="B9109" s="5" t="s">
        <v>83</v>
      </c>
      <c r="C9109" s="5" t="s">
        <v>149</v>
      </c>
      <c r="D9109" s="5" t="s">
        <v>33227</v>
      </c>
      <c r="E9109" s="5" t="s">
        <v>33228</v>
      </c>
      <c r="F9109" s="5" t="s">
        <v>245</v>
      </c>
      <c r="G9109" s="5" t="s">
        <v>33281</v>
      </c>
      <c r="H9109" s="5" t="s">
        <v>1579</v>
      </c>
      <c r="K9109" s="5">
        <v>1</v>
      </c>
      <c r="L9109" s="5">
        <v>0</v>
      </c>
      <c r="M9109" s="5">
        <v>1</v>
      </c>
      <c r="N9109" s="5" t="s">
        <v>154</v>
      </c>
      <c r="O9109" s="5">
        <v>2.74336283185841</v>
      </c>
      <c r="P9109" s="5">
        <v>0</v>
      </c>
      <c r="Q9109" s="5">
        <v>0</v>
      </c>
      <c r="Y9109" s="5" t="s">
        <v>33282</v>
      </c>
      <c r="Z9109" s="5" t="s">
        <v>33283</v>
      </c>
      <c r="AC9109" s="5" t="s">
        <v>149</v>
      </c>
      <c r="AD9109" s="5" t="s">
        <v>97</v>
      </c>
      <c r="AO9109" s="5" t="s">
        <v>157</v>
      </c>
      <c r="AP9109" s="5" t="s">
        <v>158</v>
      </c>
      <c r="BN9109" s="5">
        <f t="shared" si="170"/>
        <v>2.74336283185841</v>
      </c>
    </row>
    <row r="9110" spans="1:66" x14ac:dyDescent="0.35">
      <c r="A9110" s="5" t="s">
        <v>33284</v>
      </c>
      <c r="B9110" s="5" t="s">
        <v>83</v>
      </c>
      <c r="C9110" s="5" t="s">
        <v>149</v>
      </c>
      <c r="D9110" s="5" t="s">
        <v>33227</v>
      </c>
      <c r="E9110" s="5" t="s">
        <v>33228</v>
      </c>
      <c r="F9110" s="5" t="s">
        <v>245</v>
      </c>
      <c r="G9110" s="5" t="s">
        <v>33281</v>
      </c>
      <c r="H9110" s="5" t="s">
        <v>1579</v>
      </c>
      <c r="K9110" s="5">
        <v>1</v>
      </c>
      <c r="L9110" s="5">
        <v>0</v>
      </c>
      <c r="M9110" s="5">
        <v>1</v>
      </c>
      <c r="N9110" s="5" t="s">
        <v>154</v>
      </c>
      <c r="O9110" s="5">
        <v>2.74336283185841</v>
      </c>
      <c r="P9110" s="5">
        <v>0</v>
      </c>
      <c r="Q9110" s="5">
        <v>0</v>
      </c>
      <c r="Y9110" s="5" t="s">
        <v>33282</v>
      </c>
      <c r="Z9110" s="5" t="s">
        <v>33283</v>
      </c>
      <c r="AC9110" s="5" t="s">
        <v>149</v>
      </c>
      <c r="AD9110" s="5" t="s">
        <v>97</v>
      </c>
      <c r="AO9110" s="5" t="s">
        <v>157</v>
      </c>
      <c r="AP9110" s="5" t="s">
        <v>158</v>
      </c>
      <c r="BN9110" s="5">
        <f t="shared" si="170"/>
        <v>2.74336283185841</v>
      </c>
    </row>
    <row r="9111" spans="1:66" x14ac:dyDescent="0.35">
      <c r="A9111" s="14" t="s">
        <v>33285</v>
      </c>
      <c r="B9111" s="14" t="s">
        <v>83</v>
      </c>
      <c r="C9111" s="5" t="s">
        <v>149</v>
      </c>
      <c r="D9111" s="5" t="s">
        <v>33227</v>
      </c>
      <c r="E9111" s="5" t="s">
        <v>33228</v>
      </c>
      <c r="F9111" s="5" t="s">
        <v>245</v>
      </c>
      <c r="G9111" s="5" t="s">
        <v>33281</v>
      </c>
      <c r="H9111" s="5" t="s">
        <v>1579</v>
      </c>
      <c r="K9111" s="5">
        <v>1</v>
      </c>
      <c r="L9111" s="5">
        <v>1</v>
      </c>
      <c r="M9111" s="5">
        <v>0</v>
      </c>
      <c r="N9111" s="5" t="s">
        <v>90</v>
      </c>
      <c r="O9111" s="5">
        <v>2.74336283185841</v>
      </c>
      <c r="P9111" s="5">
        <v>2.74336283185841</v>
      </c>
      <c r="Q9111" s="5">
        <v>0</v>
      </c>
      <c r="T9111" s="5" t="s">
        <v>387</v>
      </c>
      <c r="Y9111" s="5" t="s">
        <v>33282</v>
      </c>
      <c r="Z9111" s="5" t="s">
        <v>33283</v>
      </c>
      <c r="AC9111" s="5" t="s">
        <v>149</v>
      </c>
      <c r="AD9111" s="5" t="s">
        <v>97</v>
      </c>
      <c r="AO9111" s="5" t="s">
        <v>157</v>
      </c>
      <c r="AP9111" s="5" t="s">
        <v>158</v>
      </c>
      <c r="AX9111" s="5">
        <v>2023</v>
      </c>
      <c r="BA9111" s="5" t="s">
        <v>361</v>
      </c>
      <c r="BD9111" s="5">
        <v>7</v>
      </c>
      <c r="BL9111" s="6" t="s">
        <v>79</v>
      </c>
      <c r="BN9111" s="5">
        <f t="shared" si="170"/>
        <v>2.74336283185841</v>
      </c>
    </row>
    <row r="9112" spans="1:66" x14ac:dyDescent="0.35">
      <c r="A9112" s="5" t="s">
        <v>33286</v>
      </c>
      <c r="B9112" s="5" t="s">
        <v>83</v>
      </c>
      <c r="C9112" s="5" t="s">
        <v>149</v>
      </c>
      <c r="D9112" s="5" t="s">
        <v>30118</v>
      </c>
      <c r="E9112" s="5" t="s">
        <v>30119</v>
      </c>
      <c r="F9112" s="5" t="s">
        <v>245</v>
      </c>
      <c r="G9112" s="5" t="s">
        <v>33287</v>
      </c>
      <c r="H9112" s="5" t="s">
        <v>1579</v>
      </c>
      <c r="K9112" s="5">
        <v>1</v>
      </c>
      <c r="L9112" s="5">
        <v>0</v>
      </c>
      <c r="M9112" s="5">
        <v>1</v>
      </c>
      <c r="N9112" s="5" t="s">
        <v>154</v>
      </c>
      <c r="O9112" s="5">
        <v>11.734513274336299</v>
      </c>
      <c r="P9112" s="5">
        <v>0</v>
      </c>
      <c r="Q9112" s="5">
        <v>0</v>
      </c>
      <c r="R9112" s="5" t="s">
        <v>33288</v>
      </c>
      <c r="Y9112" s="5" t="s">
        <v>33289</v>
      </c>
      <c r="Z9112" s="5" t="s">
        <v>33290</v>
      </c>
      <c r="AC9112" s="5" t="s">
        <v>149</v>
      </c>
      <c r="AD9112" s="5" t="s">
        <v>97</v>
      </c>
      <c r="AO9112" s="5" t="s">
        <v>157</v>
      </c>
      <c r="AP9112" s="5" t="s">
        <v>158</v>
      </c>
      <c r="BN9112" s="5">
        <f t="shared" si="170"/>
        <v>11.734513274336299</v>
      </c>
    </row>
    <row r="9113" spans="1:66" x14ac:dyDescent="0.35">
      <c r="A9113" s="5" t="s">
        <v>33291</v>
      </c>
      <c r="B9113" s="5" t="s">
        <v>83</v>
      </c>
      <c r="C9113" s="5" t="s">
        <v>149</v>
      </c>
      <c r="D9113" s="5" t="s">
        <v>30118</v>
      </c>
      <c r="E9113" s="5" t="s">
        <v>30119</v>
      </c>
      <c r="F9113" s="5" t="s">
        <v>245</v>
      </c>
      <c r="G9113" s="5" t="s">
        <v>33292</v>
      </c>
      <c r="H9113" s="5" t="s">
        <v>266</v>
      </c>
      <c r="K9113" s="5">
        <v>1</v>
      </c>
      <c r="L9113" s="5">
        <v>0</v>
      </c>
      <c r="M9113" s="5">
        <v>1</v>
      </c>
      <c r="N9113" s="5" t="s">
        <v>154</v>
      </c>
      <c r="O9113" s="5">
        <v>10.300884955752201</v>
      </c>
      <c r="P9113" s="5">
        <v>0</v>
      </c>
      <c r="Q9113" s="5">
        <v>0</v>
      </c>
      <c r="R9113" s="5" t="s">
        <v>33293</v>
      </c>
      <c r="Y9113" s="5" t="s">
        <v>33294</v>
      </c>
      <c r="Z9113" s="5" t="s">
        <v>33295</v>
      </c>
      <c r="AC9113" s="5" t="s">
        <v>149</v>
      </c>
      <c r="AD9113" s="5" t="s">
        <v>97</v>
      </c>
      <c r="AO9113" s="5" t="s">
        <v>157</v>
      </c>
      <c r="AP9113" s="5" t="s">
        <v>158</v>
      </c>
      <c r="BN9113" s="5">
        <f t="shared" si="170"/>
        <v>10.300884955752201</v>
      </c>
    </row>
    <row r="9114" spans="1:66" x14ac:dyDescent="0.35">
      <c r="A9114" s="5" t="s">
        <v>33296</v>
      </c>
      <c r="B9114" s="5" t="s">
        <v>83</v>
      </c>
      <c r="C9114" s="5" t="s">
        <v>149</v>
      </c>
      <c r="D9114" s="5" t="s">
        <v>30118</v>
      </c>
      <c r="E9114" s="5" t="s">
        <v>30119</v>
      </c>
      <c r="F9114" s="5" t="s">
        <v>245</v>
      </c>
      <c r="G9114" s="5" t="s">
        <v>33297</v>
      </c>
      <c r="H9114" s="5" t="s">
        <v>956</v>
      </c>
      <c r="K9114" s="5">
        <v>1</v>
      </c>
      <c r="L9114" s="5">
        <v>0</v>
      </c>
      <c r="M9114" s="5">
        <v>1</v>
      </c>
      <c r="N9114" s="5" t="s">
        <v>154</v>
      </c>
      <c r="O9114" s="5">
        <v>8.0088495575221206</v>
      </c>
      <c r="P9114" s="5">
        <v>0</v>
      </c>
      <c r="Q9114" s="5">
        <v>0</v>
      </c>
      <c r="R9114" s="5" t="s">
        <v>33298</v>
      </c>
      <c r="Y9114" s="5" t="s">
        <v>33299</v>
      </c>
      <c r="Z9114" s="5" t="s">
        <v>33300</v>
      </c>
      <c r="AC9114" s="5" t="s">
        <v>149</v>
      </c>
      <c r="AD9114" s="5" t="s">
        <v>97</v>
      </c>
      <c r="AO9114" s="5" t="s">
        <v>157</v>
      </c>
      <c r="AP9114" s="5" t="s">
        <v>158</v>
      </c>
      <c r="BN9114" s="5">
        <f t="shared" si="170"/>
        <v>8.0088495575221206</v>
      </c>
    </row>
    <row r="9115" spans="1:66" x14ac:dyDescent="0.35">
      <c r="A9115" s="5" t="s">
        <v>33301</v>
      </c>
      <c r="B9115" s="5" t="s">
        <v>83</v>
      </c>
      <c r="C9115" s="5" t="s">
        <v>149</v>
      </c>
      <c r="D9115" s="5" t="s">
        <v>30118</v>
      </c>
      <c r="E9115" s="5" t="s">
        <v>30119</v>
      </c>
      <c r="F9115" s="5" t="s">
        <v>245</v>
      </c>
      <c r="G9115" s="5" t="s">
        <v>33302</v>
      </c>
      <c r="H9115" s="5" t="s">
        <v>2073</v>
      </c>
      <c r="K9115" s="5">
        <v>1</v>
      </c>
      <c r="L9115" s="5">
        <v>0</v>
      </c>
      <c r="M9115" s="5">
        <v>1</v>
      </c>
      <c r="N9115" s="5" t="s">
        <v>154</v>
      </c>
      <c r="O9115" s="5">
        <v>7.4070796460177002</v>
      </c>
      <c r="P9115" s="5">
        <v>0</v>
      </c>
      <c r="Q9115" s="5">
        <v>0</v>
      </c>
      <c r="R9115" s="5" t="s">
        <v>33303</v>
      </c>
      <c r="Y9115" s="5" t="s">
        <v>33304</v>
      </c>
      <c r="Z9115" s="5" t="s">
        <v>33305</v>
      </c>
      <c r="AC9115" s="5" t="s">
        <v>149</v>
      </c>
      <c r="AD9115" s="5" t="s">
        <v>97</v>
      </c>
      <c r="AO9115" s="5" t="s">
        <v>157</v>
      </c>
      <c r="AP9115" s="5" t="s">
        <v>158</v>
      </c>
      <c r="BN9115" s="5">
        <f t="shared" si="170"/>
        <v>7.4070796460177002</v>
      </c>
    </row>
    <row r="9116" spans="1:66" x14ac:dyDescent="0.35">
      <c r="A9116" s="5" t="s">
        <v>33306</v>
      </c>
      <c r="B9116" s="5" t="s">
        <v>83</v>
      </c>
      <c r="C9116" s="5" t="s">
        <v>149</v>
      </c>
      <c r="D9116" s="5" t="s">
        <v>30118</v>
      </c>
      <c r="E9116" s="5" t="s">
        <v>30119</v>
      </c>
      <c r="F9116" s="5" t="s">
        <v>245</v>
      </c>
      <c r="G9116" s="5" t="s">
        <v>33307</v>
      </c>
      <c r="H9116" s="5" t="s">
        <v>2079</v>
      </c>
      <c r="K9116" s="5">
        <v>1</v>
      </c>
      <c r="L9116" s="5">
        <v>0</v>
      </c>
      <c r="M9116" s="5">
        <v>1</v>
      </c>
      <c r="N9116" s="5" t="s">
        <v>154</v>
      </c>
      <c r="O9116" s="5">
        <v>5.3274336283185804</v>
      </c>
      <c r="P9116" s="5">
        <v>0</v>
      </c>
      <c r="Q9116" s="5">
        <v>0</v>
      </c>
      <c r="R9116" s="5" t="s">
        <v>33308</v>
      </c>
      <c r="Y9116" s="5" t="s">
        <v>33309</v>
      </c>
      <c r="Z9116" s="5" t="s">
        <v>33310</v>
      </c>
      <c r="AC9116" s="5" t="s">
        <v>149</v>
      </c>
      <c r="AD9116" s="5" t="s">
        <v>97</v>
      </c>
      <c r="AO9116" s="5" t="s">
        <v>157</v>
      </c>
      <c r="AP9116" s="5" t="s">
        <v>158</v>
      </c>
      <c r="BN9116" s="5">
        <f t="shared" si="170"/>
        <v>5.3274336283185804</v>
      </c>
    </row>
    <row r="9117" spans="1:66" x14ac:dyDescent="0.35">
      <c r="A9117" s="14" t="s">
        <v>33311</v>
      </c>
      <c r="B9117" s="14" t="s">
        <v>83</v>
      </c>
      <c r="C9117" s="5" t="s">
        <v>149</v>
      </c>
      <c r="D9117" s="5" t="s">
        <v>30118</v>
      </c>
      <c r="E9117" s="5" t="s">
        <v>30119</v>
      </c>
      <c r="F9117" s="5" t="s">
        <v>87</v>
      </c>
      <c r="G9117" s="5" t="s">
        <v>33312</v>
      </c>
      <c r="H9117" s="5" t="s">
        <v>2729</v>
      </c>
      <c r="K9117" s="5">
        <v>1</v>
      </c>
      <c r="L9117" s="5">
        <v>1</v>
      </c>
      <c r="M9117" s="5">
        <v>0</v>
      </c>
      <c r="N9117" s="5" t="s">
        <v>90</v>
      </c>
      <c r="O9117" s="5">
        <v>39.557522123893797</v>
      </c>
      <c r="P9117" s="5">
        <v>39.557522123893797</v>
      </c>
      <c r="Q9117" s="5">
        <v>0</v>
      </c>
      <c r="R9117" s="5" t="s">
        <v>33313</v>
      </c>
      <c r="T9117" s="5" t="s">
        <v>387</v>
      </c>
      <c r="Y9117" s="5" t="s">
        <v>33314</v>
      </c>
      <c r="Z9117" s="5" t="s">
        <v>33315</v>
      </c>
      <c r="AB9117" s="5" t="s">
        <v>87</v>
      </c>
      <c r="AC9117" s="5" t="s">
        <v>149</v>
      </c>
      <c r="AD9117" s="5" t="s">
        <v>97</v>
      </c>
      <c r="AO9117" s="5" t="s">
        <v>157</v>
      </c>
      <c r="AP9117" s="5" t="s">
        <v>158</v>
      </c>
      <c r="AX9117" s="5">
        <v>2023</v>
      </c>
      <c r="BA9117" s="5" t="s">
        <v>361</v>
      </c>
      <c r="BD9117" s="5">
        <v>7</v>
      </c>
      <c r="BL9117" s="6" t="s">
        <v>79</v>
      </c>
      <c r="BN9117" s="5">
        <f t="shared" si="170"/>
        <v>39.557522123893797</v>
      </c>
    </row>
    <row r="9118" spans="1:66" x14ac:dyDescent="0.35">
      <c r="A9118" s="5" t="s">
        <v>33316</v>
      </c>
      <c r="B9118" s="5" t="s">
        <v>83</v>
      </c>
      <c r="C9118" s="5" t="s">
        <v>149</v>
      </c>
      <c r="D9118" s="5" t="s">
        <v>30118</v>
      </c>
      <c r="E9118" s="5" t="s">
        <v>30119</v>
      </c>
      <c r="F9118" s="5" t="s">
        <v>87</v>
      </c>
      <c r="G9118" s="5" t="s">
        <v>33317</v>
      </c>
      <c r="H9118" s="5" t="s">
        <v>2729</v>
      </c>
      <c r="K9118" s="5">
        <v>1</v>
      </c>
      <c r="L9118" s="5">
        <v>0</v>
      </c>
      <c r="M9118" s="5">
        <v>1</v>
      </c>
      <c r="N9118" s="5" t="s">
        <v>154</v>
      </c>
      <c r="O9118" s="5">
        <v>0.85840707964601803</v>
      </c>
      <c r="P9118" s="5">
        <v>0</v>
      </c>
      <c r="Q9118" s="5">
        <v>0</v>
      </c>
      <c r="R9118" s="5" t="s">
        <v>33318</v>
      </c>
      <c r="Y9118" s="5" t="s">
        <v>33319</v>
      </c>
      <c r="Z9118" s="5" t="s">
        <v>33320</v>
      </c>
      <c r="AB9118" s="5" t="s">
        <v>87</v>
      </c>
      <c r="AC9118" s="5" t="s">
        <v>149</v>
      </c>
      <c r="AD9118" s="5" t="s">
        <v>97</v>
      </c>
      <c r="AO9118" s="5" t="s">
        <v>157</v>
      </c>
      <c r="AP9118" s="5" t="s">
        <v>158</v>
      </c>
      <c r="BN9118" s="5">
        <f t="shared" si="170"/>
        <v>0.85840707964601803</v>
      </c>
    </row>
    <row r="9119" spans="1:66" x14ac:dyDescent="0.35">
      <c r="A9119" s="5" t="s">
        <v>33321</v>
      </c>
      <c r="B9119" s="5" t="s">
        <v>83</v>
      </c>
      <c r="C9119" s="5" t="s">
        <v>149</v>
      </c>
      <c r="D9119" s="5" t="s">
        <v>30118</v>
      </c>
      <c r="E9119" s="5" t="s">
        <v>30119</v>
      </c>
      <c r="F9119" s="5" t="s">
        <v>87</v>
      </c>
      <c r="G9119" s="5" t="s">
        <v>33322</v>
      </c>
      <c r="H9119" s="5" t="s">
        <v>2729</v>
      </c>
      <c r="K9119" s="5">
        <v>1</v>
      </c>
      <c r="L9119" s="5">
        <v>0</v>
      </c>
      <c r="M9119" s="5">
        <v>1</v>
      </c>
      <c r="N9119" s="5" t="s">
        <v>154</v>
      </c>
      <c r="O9119" s="5">
        <v>39.557522123893797</v>
      </c>
      <c r="P9119" s="5">
        <v>0</v>
      </c>
      <c r="Q9119" s="5">
        <v>0</v>
      </c>
      <c r="R9119" s="5" t="s">
        <v>33323</v>
      </c>
      <c r="Y9119" s="5" t="s">
        <v>33324</v>
      </c>
      <c r="Z9119" s="5" t="s">
        <v>33325</v>
      </c>
      <c r="AB9119" s="5" t="s">
        <v>87</v>
      </c>
      <c r="AC9119" s="5" t="s">
        <v>149</v>
      </c>
      <c r="AD9119" s="5" t="s">
        <v>97</v>
      </c>
      <c r="AO9119" s="5" t="s">
        <v>157</v>
      </c>
      <c r="AP9119" s="5" t="s">
        <v>158</v>
      </c>
      <c r="BN9119" s="5">
        <f t="shared" si="170"/>
        <v>39.557522123893797</v>
      </c>
    </row>
    <row r="9120" spans="1:66" x14ac:dyDescent="0.35">
      <c r="A9120" s="5" t="s">
        <v>33326</v>
      </c>
      <c r="B9120" s="5" t="s">
        <v>83</v>
      </c>
      <c r="C9120" s="5" t="s">
        <v>149</v>
      </c>
      <c r="D9120" s="5" t="s">
        <v>33227</v>
      </c>
      <c r="E9120" s="5" t="s">
        <v>33228</v>
      </c>
      <c r="F9120" s="5" t="s">
        <v>245</v>
      </c>
      <c r="G9120" s="5" t="s">
        <v>33327</v>
      </c>
      <c r="H9120" s="5" t="s">
        <v>634</v>
      </c>
      <c r="K9120" s="5">
        <v>1</v>
      </c>
      <c r="L9120" s="5">
        <v>0</v>
      </c>
      <c r="M9120" s="5">
        <v>1</v>
      </c>
      <c r="N9120" s="5" t="s">
        <v>154</v>
      </c>
      <c r="O9120" s="5">
        <v>10.442477876106199</v>
      </c>
      <c r="P9120" s="5">
        <v>0</v>
      </c>
      <c r="Q9120" s="5">
        <v>0</v>
      </c>
      <c r="Y9120" s="5" t="s">
        <v>33328</v>
      </c>
      <c r="Z9120" s="5" t="s">
        <v>33329</v>
      </c>
      <c r="AC9120" s="5" t="s">
        <v>149</v>
      </c>
      <c r="AD9120" s="5" t="s">
        <v>97</v>
      </c>
      <c r="AO9120" s="5" t="s">
        <v>157</v>
      </c>
      <c r="AP9120" s="5" t="s">
        <v>158</v>
      </c>
      <c r="BN9120" s="5">
        <f t="shared" si="170"/>
        <v>10.442477876106199</v>
      </c>
    </row>
    <row r="9121" spans="1:66" x14ac:dyDescent="0.35">
      <c r="A9121" s="5" t="s">
        <v>33330</v>
      </c>
      <c r="B9121" s="5" t="s">
        <v>83</v>
      </c>
      <c r="C9121" s="5" t="s">
        <v>149</v>
      </c>
      <c r="D9121" s="5" t="s">
        <v>33227</v>
      </c>
      <c r="E9121" s="5" t="s">
        <v>33228</v>
      </c>
      <c r="F9121" s="5" t="s">
        <v>245</v>
      </c>
      <c r="G9121" s="5" t="s">
        <v>33327</v>
      </c>
      <c r="H9121" s="5" t="s">
        <v>634</v>
      </c>
      <c r="K9121" s="5">
        <v>1</v>
      </c>
      <c r="L9121" s="5">
        <v>0</v>
      </c>
      <c r="M9121" s="5">
        <v>1</v>
      </c>
      <c r="N9121" s="5" t="s">
        <v>154</v>
      </c>
      <c r="O9121" s="5">
        <v>10.442477876106199</v>
      </c>
      <c r="P9121" s="5">
        <v>0</v>
      </c>
      <c r="Q9121" s="5">
        <v>0</v>
      </c>
      <c r="Y9121" s="5" t="s">
        <v>33328</v>
      </c>
      <c r="Z9121" s="5" t="s">
        <v>33329</v>
      </c>
      <c r="AC9121" s="5" t="s">
        <v>149</v>
      </c>
      <c r="AD9121" s="5" t="s">
        <v>97</v>
      </c>
      <c r="AO9121" s="5" t="s">
        <v>157</v>
      </c>
      <c r="AP9121" s="5" t="s">
        <v>158</v>
      </c>
      <c r="BN9121" s="5">
        <f t="shared" si="170"/>
        <v>10.442477876106199</v>
      </c>
    </row>
    <row r="9122" spans="1:66" x14ac:dyDescent="0.35">
      <c r="A9122" s="5" t="s">
        <v>33331</v>
      </c>
      <c r="B9122" s="5" t="s">
        <v>83</v>
      </c>
      <c r="C9122" s="5" t="s">
        <v>149</v>
      </c>
      <c r="D9122" s="5" t="s">
        <v>33227</v>
      </c>
      <c r="E9122" s="5" t="s">
        <v>33228</v>
      </c>
      <c r="F9122" s="5" t="s">
        <v>245</v>
      </c>
      <c r="G9122" s="5" t="s">
        <v>33332</v>
      </c>
      <c r="H9122" s="5" t="s">
        <v>634</v>
      </c>
      <c r="K9122" s="5">
        <v>1</v>
      </c>
      <c r="L9122" s="5">
        <v>0</v>
      </c>
      <c r="M9122" s="5">
        <v>1</v>
      </c>
      <c r="N9122" s="5" t="s">
        <v>154</v>
      </c>
      <c r="O9122" s="5">
        <v>10.442477876106199</v>
      </c>
      <c r="P9122" s="5">
        <v>0</v>
      </c>
      <c r="Q9122" s="5">
        <v>0</v>
      </c>
      <c r="Y9122" s="5" t="s">
        <v>33333</v>
      </c>
      <c r="Z9122" s="5" t="s">
        <v>33334</v>
      </c>
      <c r="AC9122" s="5" t="s">
        <v>149</v>
      </c>
      <c r="AD9122" s="5" t="s">
        <v>97</v>
      </c>
      <c r="AO9122" s="5" t="s">
        <v>157</v>
      </c>
      <c r="AP9122" s="5" t="s">
        <v>158</v>
      </c>
      <c r="BN9122" s="5">
        <f t="shared" si="170"/>
        <v>10.442477876106199</v>
      </c>
    </row>
    <row r="9123" spans="1:66" x14ac:dyDescent="0.35">
      <c r="A9123" s="5" t="s">
        <v>33335</v>
      </c>
      <c r="B9123" s="5" t="s">
        <v>83</v>
      </c>
      <c r="C9123" s="5" t="s">
        <v>149</v>
      </c>
      <c r="D9123" s="5" t="s">
        <v>33227</v>
      </c>
      <c r="E9123" s="5" t="s">
        <v>33228</v>
      </c>
      <c r="F9123" s="5" t="s">
        <v>245</v>
      </c>
      <c r="G9123" s="5" t="s">
        <v>33332</v>
      </c>
      <c r="H9123" s="5" t="s">
        <v>634</v>
      </c>
      <c r="K9123" s="5">
        <v>1</v>
      </c>
      <c r="L9123" s="5">
        <v>0</v>
      </c>
      <c r="M9123" s="5">
        <v>1</v>
      </c>
      <c r="N9123" s="5" t="s">
        <v>154</v>
      </c>
      <c r="O9123" s="5">
        <v>10.442477876106199</v>
      </c>
      <c r="P9123" s="5">
        <v>0</v>
      </c>
      <c r="Q9123" s="5">
        <v>0</v>
      </c>
      <c r="Y9123" s="5" t="s">
        <v>33333</v>
      </c>
      <c r="Z9123" s="5" t="s">
        <v>33334</v>
      </c>
      <c r="AC9123" s="5" t="s">
        <v>149</v>
      </c>
      <c r="AD9123" s="5" t="s">
        <v>97</v>
      </c>
      <c r="AO9123" s="5" t="s">
        <v>157</v>
      </c>
      <c r="AP9123" s="5" t="s">
        <v>158</v>
      </c>
      <c r="BN9123" s="5">
        <f t="shared" si="170"/>
        <v>10.442477876106199</v>
      </c>
    </row>
    <row r="9124" spans="1:66" x14ac:dyDescent="0.35">
      <c r="A9124" s="5" t="s">
        <v>33336</v>
      </c>
      <c r="B9124" s="5" t="s">
        <v>83</v>
      </c>
      <c r="C9124" s="5" t="s">
        <v>149</v>
      </c>
      <c r="D9124" s="5" t="s">
        <v>33227</v>
      </c>
      <c r="E9124" s="5" t="s">
        <v>33228</v>
      </c>
      <c r="F9124" s="5" t="s">
        <v>245</v>
      </c>
      <c r="G9124" s="5" t="s">
        <v>33332</v>
      </c>
      <c r="H9124" s="5" t="s">
        <v>634</v>
      </c>
      <c r="K9124" s="5">
        <v>1</v>
      </c>
      <c r="L9124" s="5">
        <v>0</v>
      </c>
      <c r="M9124" s="5">
        <v>1</v>
      </c>
      <c r="N9124" s="5" t="s">
        <v>154</v>
      </c>
      <c r="O9124" s="5">
        <v>10.442477876106199</v>
      </c>
      <c r="P9124" s="5">
        <v>0</v>
      </c>
      <c r="Q9124" s="5">
        <v>0</v>
      </c>
      <c r="Y9124" s="5" t="s">
        <v>33333</v>
      </c>
      <c r="Z9124" s="5" t="s">
        <v>33334</v>
      </c>
      <c r="AC9124" s="5" t="s">
        <v>149</v>
      </c>
      <c r="AD9124" s="5" t="s">
        <v>97</v>
      </c>
      <c r="AO9124" s="5" t="s">
        <v>157</v>
      </c>
      <c r="AP9124" s="5" t="s">
        <v>158</v>
      </c>
      <c r="BN9124" s="5">
        <f t="shared" si="170"/>
        <v>10.442477876106199</v>
      </c>
    </row>
    <row r="9125" spans="1:66" x14ac:dyDescent="0.35">
      <c r="A9125" s="5" t="s">
        <v>33337</v>
      </c>
      <c r="B9125" s="5" t="s">
        <v>83</v>
      </c>
      <c r="C9125" s="5" t="s">
        <v>149</v>
      </c>
      <c r="D9125" s="5" t="s">
        <v>30118</v>
      </c>
      <c r="E9125" s="5" t="s">
        <v>30119</v>
      </c>
      <c r="F9125" s="5" t="s">
        <v>245</v>
      </c>
      <c r="G9125" s="5" t="s">
        <v>33338</v>
      </c>
      <c r="H9125" s="5" t="s">
        <v>634</v>
      </c>
      <c r="K9125" s="5">
        <v>1</v>
      </c>
      <c r="L9125" s="5">
        <v>0</v>
      </c>
      <c r="M9125" s="5">
        <v>1</v>
      </c>
      <c r="N9125" s="5" t="s">
        <v>154</v>
      </c>
      <c r="O9125" s="5">
        <v>4.1061946902654904</v>
      </c>
      <c r="P9125" s="5">
        <v>0</v>
      </c>
      <c r="Q9125" s="5">
        <v>0</v>
      </c>
      <c r="R9125" s="5" t="s">
        <v>33339</v>
      </c>
      <c r="Y9125" s="5" t="s">
        <v>33340</v>
      </c>
      <c r="Z9125" s="5" t="s">
        <v>33341</v>
      </c>
      <c r="AC9125" s="5" t="s">
        <v>149</v>
      </c>
      <c r="AD9125" s="5" t="s">
        <v>97</v>
      </c>
      <c r="AO9125" s="5" t="s">
        <v>157</v>
      </c>
      <c r="AP9125" s="5" t="s">
        <v>158</v>
      </c>
      <c r="BN9125" s="5">
        <f t="shared" si="170"/>
        <v>4.1061946902654904</v>
      </c>
    </row>
    <row r="9126" spans="1:66" x14ac:dyDescent="0.35">
      <c r="A9126" s="14" t="s">
        <v>33342</v>
      </c>
      <c r="B9126" s="14" t="s">
        <v>83</v>
      </c>
      <c r="C9126" s="5" t="s">
        <v>149</v>
      </c>
      <c r="D9126" s="5" t="s">
        <v>30118</v>
      </c>
      <c r="E9126" s="5" t="s">
        <v>30119</v>
      </c>
      <c r="F9126" s="5" t="s">
        <v>87</v>
      </c>
      <c r="G9126" s="5" t="s">
        <v>33343</v>
      </c>
      <c r="H9126" s="5" t="s">
        <v>89</v>
      </c>
      <c r="K9126" s="5">
        <v>1</v>
      </c>
      <c r="L9126" s="5">
        <v>1</v>
      </c>
      <c r="M9126" s="5">
        <v>0</v>
      </c>
      <c r="N9126" s="5" t="s">
        <v>90</v>
      </c>
      <c r="O9126" s="5">
        <v>167.94690265486699</v>
      </c>
      <c r="P9126" s="5">
        <v>167.94690265486699</v>
      </c>
      <c r="Q9126" s="5">
        <v>0</v>
      </c>
      <c r="R9126" s="5" t="s">
        <v>33344</v>
      </c>
      <c r="T9126" s="5" t="s">
        <v>387</v>
      </c>
      <c r="Y9126" s="5" t="s">
        <v>33345</v>
      </c>
      <c r="Z9126" s="5" t="s">
        <v>33346</v>
      </c>
      <c r="AB9126" s="5" t="s">
        <v>87</v>
      </c>
      <c r="AC9126" s="5" t="s">
        <v>149</v>
      </c>
      <c r="AD9126" s="5" t="s">
        <v>97</v>
      </c>
      <c r="AO9126" s="5" t="s">
        <v>157</v>
      </c>
      <c r="AP9126" s="5" t="s">
        <v>158</v>
      </c>
      <c r="AX9126" s="5">
        <v>2023</v>
      </c>
      <c r="BA9126" s="5" t="s">
        <v>361</v>
      </c>
      <c r="BD9126" s="5">
        <v>7</v>
      </c>
      <c r="BL9126" s="6" t="s">
        <v>79</v>
      </c>
      <c r="BN9126" s="5">
        <f t="shared" si="170"/>
        <v>167.94690265486699</v>
      </c>
    </row>
    <row r="9127" spans="1:66" x14ac:dyDescent="0.35">
      <c r="A9127" s="5" t="s">
        <v>33347</v>
      </c>
      <c r="B9127" s="5" t="s">
        <v>83</v>
      </c>
      <c r="C9127" s="5" t="s">
        <v>149</v>
      </c>
      <c r="D9127" s="5" t="s">
        <v>30118</v>
      </c>
      <c r="E9127" s="5" t="s">
        <v>30119</v>
      </c>
      <c r="F9127" s="5" t="s">
        <v>87</v>
      </c>
      <c r="G9127" s="5" t="s">
        <v>33348</v>
      </c>
      <c r="H9127" s="5" t="s">
        <v>89</v>
      </c>
      <c r="K9127" s="5">
        <v>1</v>
      </c>
      <c r="L9127" s="5">
        <v>0</v>
      </c>
      <c r="M9127" s="5">
        <v>1</v>
      </c>
      <c r="N9127" s="5" t="s">
        <v>154</v>
      </c>
      <c r="O9127" s="5">
        <v>287.58407079646003</v>
      </c>
      <c r="P9127" s="5">
        <v>0</v>
      </c>
      <c r="Q9127" s="5">
        <v>0</v>
      </c>
      <c r="R9127" s="5" t="s">
        <v>33349</v>
      </c>
      <c r="Y9127" s="5" t="s">
        <v>33350</v>
      </c>
      <c r="Z9127" s="5" t="s">
        <v>33351</v>
      </c>
      <c r="AB9127" s="5" t="s">
        <v>87</v>
      </c>
      <c r="AC9127" s="5" t="s">
        <v>149</v>
      </c>
      <c r="AD9127" s="5" t="s">
        <v>97</v>
      </c>
      <c r="AO9127" s="5" t="s">
        <v>157</v>
      </c>
      <c r="AP9127" s="5" t="s">
        <v>158</v>
      </c>
      <c r="BN9127" s="5">
        <f t="shared" si="170"/>
        <v>287.58407079646003</v>
      </c>
    </row>
    <row r="9128" spans="1:66" x14ac:dyDescent="0.35">
      <c r="A9128" s="5" t="s">
        <v>33352</v>
      </c>
      <c r="B9128" s="5" t="s">
        <v>83</v>
      </c>
      <c r="C9128" s="5" t="s">
        <v>149</v>
      </c>
      <c r="D9128" s="5" t="s">
        <v>30118</v>
      </c>
      <c r="E9128" s="5" t="s">
        <v>30119</v>
      </c>
      <c r="F9128" s="5" t="s">
        <v>87</v>
      </c>
      <c r="G9128" s="5" t="s">
        <v>33353</v>
      </c>
      <c r="H9128" s="5" t="s">
        <v>153</v>
      </c>
      <c r="K9128" s="5">
        <v>1</v>
      </c>
      <c r="L9128" s="5">
        <v>0</v>
      </c>
      <c r="M9128" s="5">
        <v>1</v>
      </c>
      <c r="N9128" s="5" t="s">
        <v>154</v>
      </c>
      <c r="O9128" s="5">
        <v>0</v>
      </c>
      <c r="P9128" s="5">
        <v>0</v>
      </c>
      <c r="Q9128" s="5">
        <v>0</v>
      </c>
      <c r="Y9128" s="5" t="s">
        <v>33354</v>
      </c>
      <c r="Z9128" s="5" t="s">
        <v>33355</v>
      </c>
      <c r="AB9128" s="5" t="s">
        <v>87</v>
      </c>
      <c r="AC9128" s="5" t="s">
        <v>149</v>
      </c>
      <c r="BN9128" s="5">
        <f t="shared" si="170"/>
        <v>0</v>
      </c>
    </row>
    <row r="9129" spans="1:66" x14ac:dyDescent="0.35">
      <c r="A9129" s="5" t="s">
        <v>33356</v>
      </c>
      <c r="B9129" s="5" t="s">
        <v>83</v>
      </c>
      <c r="C9129" s="5" t="s">
        <v>149</v>
      </c>
      <c r="D9129" s="5" t="s">
        <v>33357</v>
      </c>
      <c r="E9129" s="5" t="s">
        <v>33358</v>
      </c>
      <c r="F9129" s="5" t="s">
        <v>245</v>
      </c>
      <c r="G9129" s="5" t="s">
        <v>33359</v>
      </c>
      <c r="H9129" s="5" t="s">
        <v>266</v>
      </c>
      <c r="K9129" s="5">
        <v>1</v>
      </c>
      <c r="L9129" s="5">
        <v>1</v>
      </c>
      <c r="M9129" s="5">
        <v>0</v>
      </c>
      <c r="N9129" s="5" t="s">
        <v>90</v>
      </c>
      <c r="O9129" s="5">
        <v>6.3451327433628304</v>
      </c>
      <c r="P9129" s="5">
        <v>6.3451327433628304</v>
      </c>
      <c r="Q9129" s="5">
        <v>0</v>
      </c>
      <c r="R9129" s="5" t="s">
        <v>33360</v>
      </c>
      <c r="S9129" s="5" t="s">
        <v>596</v>
      </c>
      <c r="T9129" s="5" t="s">
        <v>596</v>
      </c>
      <c r="Y9129" s="5" t="s">
        <v>33361</v>
      </c>
      <c r="Z9129" s="5" t="s">
        <v>33362</v>
      </c>
      <c r="AC9129" s="5" t="s">
        <v>149</v>
      </c>
      <c r="AD9129" s="5" t="s">
        <v>97</v>
      </c>
      <c r="AO9129" s="5" t="s">
        <v>98</v>
      </c>
      <c r="AP9129" s="5" t="s">
        <v>98</v>
      </c>
      <c r="AT9129" s="5" t="s">
        <v>98</v>
      </c>
      <c r="AX9129" s="5">
        <v>2023</v>
      </c>
      <c r="BA9129" s="5" t="s">
        <v>99</v>
      </c>
      <c r="BD9129" s="5">
        <v>6</v>
      </c>
      <c r="BN9129" s="5">
        <f t="shared" si="170"/>
        <v>6.3451327433628304</v>
      </c>
    </row>
    <row r="9130" spans="1:66" x14ac:dyDescent="0.35">
      <c r="A9130" s="5" t="s">
        <v>33363</v>
      </c>
      <c r="B9130" s="5" t="s">
        <v>83</v>
      </c>
      <c r="C9130" s="5" t="s">
        <v>149</v>
      </c>
      <c r="D9130" s="5" t="s">
        <v>33364</v>
      </c>
      <c r="E9130" s="5" t="s">
        <v>33365</v>
      </c>
      <c r="F9130" s="5" t="s">
        <v>87</v>
      </c>
      <c r="G9130" s="5" t="s">
        <v>33366</v>
      </c>
      <c r="H9130" s="5" t="s">
        <v>89</v>
      </c>
      <c r="K9130" s="5">
        <v>1</v>
      </c>
      <c r="L9130" s="5">
        <v>0</v>
      </c>
      <c r="M9130" s="5">
        <v>1</v>
      </c>
      <c r="N9130" s="5" t="s">
        <v>154</v>
      </c>
      <c r="O9130" s="5">
        <v>0</v>
      </c>
      <c r="P9130" s="5">
        <v>0</v>
      </c>
      <c r="Q9130" s="5">
        <v>0</v>
      </c>
      <c r="Y9130" s="5" t="s">
        <v>33367</v>
      </c>
      <c r="Z9130" s="5" t="s">
        <v>33368</v>
      </c>
      <c r="AB9130" s="5" t="s">
        <v>87</v>
      </c>
      <c r="AC9130" s="5" t="s">
        <v>149</v>
      </c>
      <c r="AD9130" s="5" t="s">
        <v>97</v>
      </c>
      <c r="AO9130" s="5" t="s">
        <v>157</v>
      </c>
      <c r="AP9130" s="5" t="s">
        <v>158</v>
      </c>
      <c r="BN9130" s="5">
        <f t="shared" si="170"/>
        <v>0</v>
      </c>
    </row>
    <row r="9131" spans="1:66" x14ac:dyDescent="0.35">
      <c r="A9131" s="5" t="s">
        <v>33369</v>
      </c>
      <c r="B9131" s="5" t="s">
        <v>83</v>
      </c>
      <c r="C9131" s="5" t="s">
        <v>149</v>
      </c>
      <c r="D9131" s="5" t="s">
        <v>33357</v>
      </c>
      <c r="E9131" s="5" t="s">
        <v>33358</v>
      </c>
      <c r="F9131" s="5" t="s">
        <v>245</v>
      </c>
      <c r="G9131" s="5" t="s">
        <v>33370</v>
      </c>
      <c r="H9131" s="5" t="s">
        <v>266</v>
      </c>
      <c r="K9131" s="5">
        <v>1</v>
      </c>
      <c r="L9131" s="5">
        <v>1</v>
      </c>
      <c r="M9131" s="5">
        <v>0</v>
      </c>
      <c r="N9131" s="5" t="s">
        <v>90</v>
      </c>
      <c r="O9131" s="5">
        <v>6.3451327433628304</v>
      </c>
      <c r="P9131" s="5">
        <v>6.3451327433628304</v>
      </c>
      <c r="Q9131" s="5">
        <v>0</v>
      </c>
      <c r="R9131" s="5" t="s">
        <v>33371</v>
      </c>
      <c r="S9131" s="5" t="s">
        <v>596</v>
      </c>
      <c r="T9131" s="5" t="s">
        <v>596</v>
      </c>
      <c r="Y9131" s="5" t="s">
        <v>33372</v>
      </c>
      <c r="Z9131" s="5" t="s">
        <v>33373</v>
      </c>
      <c r="AC9131" s="5" t="s">
        <v>149</v>
      </c>
      <c r="AD9131" s="5" t="s">
        <v>97</v>
      </c>
      <c r="AO9131" s="5" t="s">
        <v>98</v>
      </c>
      <c r="AP9131" s="5" t="s">
        <v>98</v>
      </c>
      <c r="AT9131" s="5" t="s">
        <v>98</v>
      </c>
      <c r="AX9131" s="5">
        <v>2023</v>
      </c>
      <c r="BA9131" s="5" t="s">
        <v>99</v>
      </c>
      <c r="BD9131" s="5">
        <v>6</v>
      </c>
      <c r="BN9131" s="5">
        <f t="shared" si="170"/>
        <v>6.3451327433628304</v>
      </c>
    </row>
    <row r="9132" spans="1:66" x14ac:dyDescent="0.35">
      <c r="A9132" s="5" t="s">
        <v>33374</v>
      </c>
      <c r="B9132" s="5" t="s">
        <v>83</v>
      </c>
      <c r="C9132" s="5" t="s">
        <v>149</v>
      </c>
      <c r="D9132" s="5" t="s">
        <v>33364</v>
      </c>
      <c r="E9132" s="5" t="s">
        <v>33365</v>
      </c>
      <c r="F9132" s="5" t="s">
        <v>87</v>
      </c>
      <c r="G9132" s="5" t="s">
        <v>33375</v>
      </c>
      <c r="H9132" s="5" t="s">
        <v>89</v>
      </c>
      <c r="K9132" s="5">
        <v>1</v>
      </c>
      <c r="L9132" s="5">
        <v>0</v>
      </c>
      <c r="M9132" s="5">
        <v>1</v>
      </c>
      <c r="N9132" s="5" t="s">
        <v>154</v>
      </c>
      <c r="O9132" s="5">
        <v>0</v>
      </c>
      <c r="P9132" s="5">
        <v>0</v>
      </c>
      <c r="Q9132" s="5">
        <v>0</v>
      </c>
      <c r="Y9132" s="5" t="s">
        <v>33376</v>
      </c>
      <c r="Z9132" s="5" t="s">
        <v>33377</v>
      </c>
      <c r="AB9132" s="5" t="s">
        <v>87</v>
      </c>
      <c r="AC9132" s="5" t="s">
        <v>149</v>
      </c>
      <c r="AD9132" s="5" t="s">
        <v>97</v>
      </c>
      <c r="AO9132" s="5" t="s">
        <v>157</v>
      </c>
      <c r="AP9132" s="5" t="s">
        <v>158</v>
      </c>
      <c r="BN9132" s="5">
        <f t="shared" si="170"/>
        <v>0</v>
      </c>
    </row>
    <row r="9133" spans="1:66" x14ac:dyDescent="0.35">
      <c r="A9133" s="13" t="s">
        <v>33378</v>
      </c>
      <c r="B9133" s="13" t="s">
        <v>313</v>
      </c>
      <c r="C9133" s="13" t="s">
        <v>149</v>
      </c>
      <c r="D9133" s="13" t="s">
        <v>23232</v>
      </c>
      <c r="E9133" s="13" t="s">
        <v>17304</v>
      </c>
      <c r="F9133" s="13" t="s">
        <v>221</v>
      </c>
      <c r="G9133" s="13" t="s">
        <v>33379</v>
      </c>
      <c r="H9133" s="13" t="s">
        <v>7546</v>
      </c>
      <c r="I9133" s="13"/>
      <c r="J9133" s="13"/>
      <c r="K9133" s="13">
        <v>0</v>
      </c>
      <c r="L9133" s="13">
        <v>0</v>
      </c>
      <c r="M9133" s="13">
        <v>0</v>
      </c>
      <c r="N9133" s="13" t="s">
        <v>5595</v>
      </c>
      <c r="O9133" s="13">
        <v>0</v>
      </c>
      <c r="P9133" s="13">
        <v>0</v>
      </c>
      <c r="Q9133" s="13">
        <v>0</v>
      </c>
      <c r="R9133" s="13" t="s">
        <v>33380</v>
      </c>
      <c r="S9133" s="13"/>
      <c r="T9133" s="13"/>
      <c r="U9133" s="13"/>
      <c r="V9133" s="13"/>
      <c r="W9133" s="13"/>
      <c r="X9133" s="13"/>
      <c r="Y9133" s="13" t="s">
        <v>33381</v>
      </c>
      <c r="Z9133" s="13" t="s">
        <v>17361</v>
      </c>
      <c r="AA9133" s="13"/>
      <c r="AB9133" s="13" t="s">
        <v>221</v>
      </c>
      <c r="AC9133" s="13" t="s">
        <v>149</v>
      </c>
      <c r="AD9133" s="13" t="s">
        <v>216</v>
      </c>
      <c r="AE9133" s="13"/>
      <c r="AF9133" s="13"/>
      <c r="AG9133" s="13"/>
      <c r="AH9133" s="13"/>
      <c r="AI9133" s="13"/>
      <c r="AJ9133" s="13"/>
      <c r="AK9133" s="13"/>
      <c r="AL9133" s="13"/>
      <c r="AM9133" s="13"/>
      <c r="AN9133" s="13"/>
      <c r="AO9133" s="13" t="s">
        <v>157</v>
      </c>
      <c r="AP9133" s="13" t="s">
        <v>158</v>
      </c>
      <c r="AQ9133" s="13"/>
      <c r="AR9133" s="13"/>
      <c r="AS9133" s="13"/>
      <c r="AT9133" s="13"/>
      <c r="AU9133" s="13"/>
      <c r="AV9133" s="13"/>
      <c r="AW9133" s="13"/>
      <c r="AX9133" s="13"/>
      <c r="AY9133" s="13"/>
      <c r="AZ9133" s="13"/>
      <c r="BA9133" s="13"/>
      <c r="BB9133" s="13"/>
      <c r="BC9133" s="13"/>
      <c r="BD9133" s="13"/>
      <c r="BE9133" s="13"/>
      <c r="BF9133" s="13"/>
      <c r="BG9133" s="13"/>
      <c r="BH9133" s="13"/>
      <c r="BI9133" s="13"/>
      <c r="BJ9133" s="13"/>
      <c r="BK9133" s="13"/>
      <c r="BN9133" s="5">
        <f t="shared" si="170"/>
        <v>0</v>
      </c>
    </row>
    <row r="9134" spans="1:66" x14ac:dyDescent="0.35">
      <c r="A9134" s="5" t="s">
        <v>33382</v>
      </c>
      <c r="B9134" s="5" t="s">
        <v>83</v>
      </c>
      <c r="C9134" s="5" t="s">
        <v>149</v>
      </c>
      <c r="D9134" s="5" t="s">
        <v>33383</v>
      </c>
      <c r="E9134" s="5" t="s">
        <v>33384</v>
      </c>
      <c r="F9134" s="5" t="s">
        <v>221</v>
      </c>
      <c r="G9134" s="5" t="s">
        <v>33385</v>
      </c>
      <c r="H9134" s="5" t="s">
        <v>3659</v>
      </c>
      <c r="K9134" s="5">
        <v>1</v>
      </c>
      <c r="L9134" s="5">
        <v>0</v>
      </c>
      <c r="M9134" s="5">
        <v>1</v>
      </c>
      <c r="N9134" s="5" t="s">
        <v>154</v>
      </c>
      <c r="O9134" s="5">
        <v>0</v>
      </c>
      <c r="P9134" s="5">
        <v>0</v>
      </c>
      <c r="Q9134" s="5">
        <v>0</v>
      </c>
      <c r="R9134" s="5" t="s">
        <v>33386</v>
      </c>
      <c r="Y9134" s="5" t="s">
        <v>33387</v>
      </c>
      <c r="Z9134" s="5" t="s">
        <v>33388</v>
      </c>
      <c r="AB9134" s="5" t="s">
        <v>221</v>
      </c>
      <c r="AC9134" s="5" t="s">
        <v>149</v>
      </c>
      <c r="AD9134" s="5" t="s">
        <v>216</v>
      </c>
      <c r="AK9134" s="5" t="s">
        <v>761</v>
      </c>
      <c r="AO9134" s="5" t="s">
        <v>157</v>
      </c>
      <c r="AP9134" s="5" t="s">
        <v>158</v>
      </c>
      <c r="BF9134" s="5" t="s">
        <v>362</v>
      </c>
      <c r="BI9134" s="5">
        <v>12</v>
      </c>
      <c r="BN9134" s="5">
        <f t="shared" si="170"/>
        <v>0</v>
      </c>
    </row>
    <row r="9135" spans="1:66" x14ac:dyDescent="0.35">
      <c r="A9135" s="5" t="s">
        <v>33389</v>
      </c>
      <c r="B9135" s="5" t="s">
        <v>83</v>
      </c>
      <c r="C9135" s="5" t="s">
        <v>149</v>
      </c>
      <c r="D9135" s="5" t="s">
        <v>33383</v>
      </c>
      <c r="E9135" s="5" t="s">
        <v>33384</v>
      </c>
      <c r="F9135" s="5" t="s">
        <v>221</v>
      </c>
      <c r="G9135" s="5" t="s">
        <v>33385</v>
      </c>
      <c r="H9135" s="5" t="s">
        <v>3659</v>
      </c>
      <c r="K9135" s="5">
        <v>1</v>
      </c>
      <c r="L9135" s="5">
        <v>0</v>
      </c>
      <c r="M9135" s="5">
        <v>1</v>
      </c>
      <c r="N9135" s="5" t="s">
        <v>154</v>
      </c>
      <c r="O9135" s="5">
        <v>0</v>
      </c>
      <c r="P9135" s="5">
        <v>0</v>
      </c>
      <c r="Q9135" s="5">
        <v>0</v>
      </c>
      <c r="R9135" s="5" t="s">
        <v>33386</v>
      </c>
      <c r="Y9135" s="5" t="s">
        <v>33387</v>
      </c>
      <c r="Z9135" s="5" t="s">
        <v>33388</v>
      </c>
      <c r="AB9135" s="5" t="s">
        <v>221</v>
      </c>
      <c r="AC9135" s="5" t="s">
        <v>149</v>
      </c>
      <c r="AD9135" s="5" t="s">
        <v>216</v>
      </c>
      <c r="AK9135" s="5" t="s">
        <v>761</v>
      </c>
      <c r="AO9135" s="5" t="s">
        <v>157</v>
      </c>
      <c r="AP9135" s="5" t="s">
        <v>158</v>
      </c>
      <c r="BF9135" s="5" t="s">
        <v>362</v>
      </c>
      <c r="BI9135" s="5">
        <v>12</v>
      </c>
      <c r="BN9135" s="5">
        <f t="shared" si="170"/>
        <v>0</v>
      </c>
    </row>
    <row r="9136" spans="1:66" x14ac:dyDescent="0.35">
      <c r="A9136" s="5" t="s">
        <v>33390</v>
      </c>
      <c r="B9136" s="5" t="s">
        <v>83</v>
      </c>
      <c r="C9136" s="5" t="s">
        <v>149</v>
      </c>
      <c r="D9136" s="5" t="s">
        <v>33383</v>
      </c>
      <c r="E9136" s="5" t="s">
        <v>33384</v>
      </c>
      <c r="F9136" s="5" t="s">
        <v>221</v>
      </c>
      <c r="G9136" s="5" t="s">
        <v>33385</v>
      </c>
      <c r="H9136" s="5" t="s">
        <v>3659</v>
      </c>
      <c r="K9136" s="5">
        <v>1</v>
      </c>
      <c r="L9136" s="5">
        <v>0</v>
      </c>
      <c r="M9136" s="5">
        <v>1</v>
      </c>
      <c r="N9136" s="5" t="s">
        <v>154</v>
      </c>
      <c r="O9136" s="5">
        <v>0</v>
      </c>
      <c r="P9136" s="5">
        <v>0</v>
      </c>
      <c r="Q9136" s="5">
        <v>0</v>
      </c>
      <c r="R9136" s="5" t="s">
        <v>33386</v>
      </c>
      <c r="Y9136" s="5" t="s">
        <v>33387</v>
      </c>
      <c r="Z9136" s="5" t="s">
        <v>33388</v>
      </c>
      <c r="AB9136" s="5" t="s">
        <v>221</v>
      </c>
      <c r="AC9136" s="5" t="s">
        <v>149</v>
      </c>
      <c r="AD9136" s="5" t="s">
        <v>216</v>
      </c>
      <c r="AK9136" s="5" t="s">
        <v>761</v>
      </c>
      <c r="AO9136" s="5" t="s">
        <v>157</v>
      </c>
      <c r="AP9136" s="5" t="s">
        <v>158</v>
      </c>
      <c r="BF9136" s="5" t="s">
        <v>362</v>
      </c>
      <c r="BI9136" s="5">
        <v>12</v>
      </c>
      <c r="BN9136" s="5">
        <f t="shared" si="170"/>
        <v>0</v>
      </c>
    </row>
    <row r="9137" spans="1:66" x14ac:dyDescent="0.35">
      <c r="A9137" s="5" t="s">
        <v>33391</v>
      </c>
      <c r="B9137" s="5" t="s">
        <v>83</v>
      </c>
      <c r="C9137" s="5" t="s">
        <v>149</v>
      </c>
      <c r="D9137" s="5" t="s">
        <v>33383</v>
      </c>
      <c r="E9137" s="5" t="s">
        <v>33384</v>
      </c>
      <c r="F9137" s="5" t="s">
        <v>221</v>
      </c>
      <c r="G9137" s="5" t="s">
        <v>33385</v>
      </c>
      <c r="H9137" s="5" t="s">
        <v>3659</v>
      </c>
      <c r="K9137" s="5">
        <v>1</v>
      </c>
      <c r="L9137" s="5">
        <v>0</v>
      </c>
      <c r="M9137" s="5">
        <v>1</v>
      </c>
      <c r="N9137" s="5" t="s">
        <v>154</v>
      </c>
      <c r="O9137" s="5">
        <v>0</v>
      </c>
      <c r="P9137" s="5">
        <v>0</v>
      </c>
      <c r="Q9137" s="5">
        <v>0</v>
      </c>
      <c r="R9137" s="5" t="s">
        <v>33386</v>
      </c>
      <c r="Y9137" s="5" t="s">
        <v>33387</v>
      </c>
      <c r="Z9137" s="5" t="s">
        <v>33388</v>
      </c>
      <c r="AB9137" s="5" t="s">
        <v>221</v>
      </c>
      <c r="AC9137" s="5" t="s">
        <v>149</v>
      </c>
      <c r="AD9137" s="5" t="s">
        <v>216</v>
      </c>
      <c r="AK9137" s="5" t="s">
        <v>761</v>
      </c>
      <c r="AO9137" s="5" t="s">
        <v>157</v>
      </c>
      <c r="AP9137" s="5" t="s">
        <v>158</v>
      </c>
      <c r="BF9137" s="5" t="s">
        <v>362</v>
      </c>
      <c r="BI9137" s="5">
        <v>12</v>
      </c>
      <c r="BN9137" s="5">
        <f t="shared" si="170"/>
        <v>0</v>
      </c>
    </row>
    <row r="9138" spans="1:66" x14ac:dyDescent="0.35">
      <c r="A9138" s="5" t="s">
        <v>33392</v>
      </c>
      <c r="B9138" s="5" t="s">
        <v>83</v>
      </c>
      <c r="C9138" s="5" t="s">
        <v>149</v>
      </c>
      <c r="D9138" s="5" t="s">
        <v>33383</v>
      </c>
      <c r="E9138" s="5" t="s">
        <v>33384</v>
      </c>
      <c r="F9138" s="5" t="s">
        <v>221</v>
      </c>
      <c r="G9138" s="5" t="s">
        <v>33385</v>
      </c>
      <c r="H9138" s="5" t="s">
        <v>3659</v>
      </c>
      <c r="K9138" s="5">
        <v>1</v>
      </c>
      <c r="L9138" s="5">
        <v>0</v>
      </c>
      <c r="M9138" s="5">
        <v>1</v>
      </c>
      <c r="N9138" s="5" t="s">
        <v>154</v>
      </c>
      <c r="O9138" s="5">
        <v>0</v>
      </c>
      <c r="P9138" s="5">
        <v>0</v>
      </c>
      <c r="Q9138" s="5">
        <v>0</v>
      </c>
      <c r="R9138" s="5" t="s">
        <v>33386</v>
      </c>
      <c r="Y9138" s="5" t="s">
        <v>33387</v>
      </c>
      <c r="Z9138" s="5" t="s">
        <v>33388</v>
      </c>
      <c r="AB9138" s="5" t="s">
        <v>221</v>
      </c>
      <c r="AC9138" s="5" t="s">
        <v>149</v>
      </c>
      <c r="AD9138" s="5" t="s">
        <v>216</v>
      </c>
      <c r="AK9138" s="5" t="s">
        <v>761</v>
      </c>
      <c r="AO9138" s="5" t="s">
        <v>157</v>
      </c>
      <c r="AP9138" s="5" t="s">
        <v>158</v>
      </c>
      <c r="BF9138" s="5" t="s">
        <v>362</v>
      </c>
      <c r="BI9138" s="5">
        <v>12</v>
      </c>
      <c r="BN9138" s="5">
        <f t="shared" si="170"/>
        <v>0</v>
      </c>
    </row>
    <row r="9139" spans="1:66" x14ac:dyDescent="0.35">
      <c r="A9139" s="5" t="s">
        <v>33393</v>
      </c>
      <c r="B9139" s="5" t="s">
        <v>83</v>
      </c>
      <c r="C9139" s="5" t="s">
        <v>149</v>
      </c>
      <c r="D9139" s="5" t="s">
        <v>33383</v>
      </c>
      <c r="E9139" s="5" t="s">
        <v>33384</v>
      </c>
      <c r="F9139" s="5" t="s">
        <v>221</v>
      </c>
      <c r="G9139" s="5" t="s">
        <v>33385</v>
      </c>
      <c r="H9139" s="5" t="s">
        <v>3659</v>
      </c>
      <c r="K9139" s="5">
        <v>1</v>
      </c>
      <c r="L9139" s="5">
        <v>0</v>
      </c>
      <c r="M9139" s="5">
        <v>1</v>
      </c>
      <c r="N9139" s="5" t="s">
        <v>154</v>
      </c>
      <c r="O9139" s="5">
        <v>0</v>
      </c>
      <c r="P9139" s="5">
        <v>0</v>
      </c>
      <c r="Q9139" s="5">
        <v>0</v>
      </c>
      <c r="R9139" s="5" t="s">
        <v>33386</v>
      </c>
      <c r="Y9139" s="5" t="s">
        <v>33387</v>
      </c>
      <c r="Z9139" s="5" t="s">
        <v>33388</v>
      </c>
      <c r="AB9139" s="5" t="s">
        <v>221</v>
      </c>
      <c r="AC9139" s="5" t="s">
        <v>149</v>
      </c>
      <c r="AD9139" s="5" t="s">
        <v>216</v>
      </c>
      <c r="AK9139" s="5" t="s">
        <v>761</v>
      </c>
      <c r="AO9139" s="5" t="s">
        <v>157</v>
      </c>
      <c r="AP9139" s="5" t="s">
        <v>158</v>
      </c>
      <c r="BF9139" s="5" t="s">
        <v>362</v>
      </c>
      <c r="BI9139" s="5">
        <v>12</v>
      </c>
      <c r="BN9139" s="5">
        <f t="shared" si="170"/>
        <v>0</v>
      </c>
    </row>
    <row r="9140" spans="1:66" x14ac:dyDescent="0.35">
      <c r="A9140" s="5" t="s">
        <v>33394</v>
      </c>
      <c r="B9140" s="5" t="s">
        <v>83</v>
      </c>
      <c r="C9140" s="5" t="s">
        <v>149</v>
      </c>
      <c r="D9140" s="5" t="s">
        <v>33383</v>
      </c>
      <c r="E9140" s="5" t="s">
        <v>33384</v>
      </c>
      <c r="F9140" s="5" t="s">
        <v>221</v>
      </c>
      <c r="G9140" s="5" t="s">
        <v>33385</v>
      </c>
      <c r="H9140" s="5" t="s">
        <v>3659</v>
      </c>
      <c r="K9140" s="5">
        <v>1</v>
      </c>
      <c r="L9140" s="5">
        <v>0</v>
      </c>
      <c r="M9140" s="5">
        <v>1</v>
      </c>
      <c r="N9140" s="5" t="s">
        <v>154</v>
      </c>
      <c r="O9140" s="5">
        <v>0</v>
      </c>
      <c r="P9140" s="5">
        <v>0</v>
      </c>
      <c r="Q9140" s="5">
        <v>0</v>
      </c>
      <c r="R9140" s="5" t="s">
        <v>33386</v>
      </c>
      <c r="Y9140" s="5" t="s">
        <v>33387</v>
      </c>
      <c r="Z9140" s="5" t="s">
        <v>33388</v>
      </c>
      <c r="AB9140" s="5" t="s">
        <v>221</v>
      </c>
      <c r="AC9140" s="5" t="s">
        <v>149</v>
      </c>
      <c r="AD9140" s="5" t="s">
        <v>216</v>
      </c>
      <c r="AK9140" s="5" t="s">
        <v>761</v>
      </c>
      <c r="AO9140" s="5" t="s">
        <v>157</v>
      </c>
      <c r="AP9140" s="5" t="s">
        <v>158</v>
      </c>
      <c r="BF9140" s="5" t="s">
        <v>362</v>
      </c>
      <c r="BI9140" s="5">
        <v>12</v>
      </c>
      <c r="BN9140" s="5">
        <f t="shared" si="170"/>
        <v>0</v>
      </c>
    </row>
    <row r="9141" spans="1:66" x14ac:dyDescent="0.35">
      <c r="A9141" s="5" t="s">
        <v>33395</v>
      </c>
      <c r="B9141" s="5" t="s">
        <v>83</v>
      </c>
      <c r="C9141" s="5" t="s">
        <v>149</v>
      </c>
      <c r="D9141" s="5" t="s">
        <v>33383</v>
      </c>
      <c r="E9141" s="5" t="s">
        <v>33384</v>
      </c>
      <c r="F9141" s="5" t="s">
        <v>221</v>
      </c>
      <c r="G9141" s="5" t="s">
        <v>33396</v>
      </c>
      <c r="H9141" s="5" t="s">
        <v>3659</v>
      </c>
      <c r="K9141" s="5">
        <v>1</v>
      </c>
      <c r="L9141" s="5">
        <v>0</v>
      </c>
      <c r="M9141" s="5">
        <v>1</v>
      </c>
      <c r="N9141" s="5" t="s">
        <v>154</v>
      </c>
      <c r="O9141" s="5">
        <v>0</v>
      </c>
      <c r="P9141" s="5">
        <v>0</v>
      </c>
      <c r="Q9141" s="5">
        <v>0</v>
      </c>
      <c r="R9141" s="5" t="s">
        <v>33397</v>
      </c>
      <c r="Y9141" s="5" t="s">
        <v>33398</v>
      </c>
      <c r="Z9141" s="5" t="s">
        <v>33399</v>
      </c>
      <c r="AB9141" s="5" t="s">
        <v>221</v>
      </c>
      <c r="AC9141" s="5" t="s">
        <v>149</v>
      </c>
      <c r="AD9141" s="5" t="s">
        <v>216</v>
      </c>
      <c r="AK9141" s="5" t="s">
        <v>761</v>
      </c>
      <c r="AO9141" s="5" t="s">
        <v>157</v>
      </c>
      <c r="AP9141" s="5" t="s">
        <v>158</v>
      </c>
      <c r="BF9141" s="5" t="s">
        <v>362</v>
      </c>
      <c r="BI9141" s="5">
        <v>12</v>
      </c>
      <c r="BN9141" s="5">
        <f t="shared" si="170"/>
        <v>0</v>
      </c>
    </row>
    <row r="9142" spans="1:66" x14ac:dyDescent="0.35">
      <c r="A9142" s="5" t="s">
        <v>33400</v>
      </c>
      <c r="B9142" s="5" t="s">
        <v>83</v>
      </c>
      <c r="C9142" s="5" t="s">
        <v>149</v>
      </c>
      <c r="D9142" s="5" t="s">
        <v>33383</v>
      </c>
      <c r="E9142" s="5" t="s">
        <v>33384</v>
      </c>
      <c r="F9142" s="5" t="s">
        <v>221</v>
      </c>
      <c r="G9142" s="5" t="s">
        <v>33396</v>
      </c>
      <c r="H9142" s="5" t="s">
        <v>3659</v>
      </c>
      <c r="K9142" s="5">
        <v>1</v>
      </c>
      <c r="L9142" s="5">
        <v>0</v>
      </c>
      <c r="M9142" s="5">
        <v>1</v>
      </c>
      <c r="N9142" s="5" t="s">
        <v>154</v>
      </c>
      <c r="O9142" s="5">
        <v>0</v>
      </c>
      <c r="P9142" s="5">
        <v>0</v>
      </c>
      <c r="Q9142" s="5">
        <v>0</v>
      </c>
      <c r="R9142" s="5" t="s">
        <v>33397</v>
      </c>
      <c r="Y9142" s="5" t="s">
        <v>33398</v>
      </c>
      <c r="Z9142" s="5" t="s">
        <v>33399</v>
      </c>
      <c r="AB9142" s="5" t="s">
        <v>221</v>
      </c>
      <c r="AC9142" s="5" t="s">
        <v>149</v>
      </c>
      <c r="AD9142" s="5" t="s">
        <v>216</v>
      </c>
      <c r="AK9142" s="5" t="s">
        <v>761</v>
      </c>
      <c r="AO9142" s="5" t="s">
        <v>157</v>
      </c>
      <c r="AP9142" s="5" t="s">
        <v>158</v>
      </c>
      <c r="BF9142" s="5" t="s">
        <v>362</v>
      </c>
      <c r="BI9142" s="5">
        <v>12</v>
      </c>
      <c r="BN9142" s="5">
        <f t="shared" si="170"/>
        <v>0</v>
      </c>
    </row>
    <row r="9143" spans="1:66" x14ac:dyDescent="0.35">
      <c r="A9143" s="5" t="s">
        <v>33401</v>
      </c>
      <c r="B9143" s="5" t="s">
        <v>83</v>
      </c>
      <c r="C9143" s="5" t="s">
        <v>149</v>
      </c>
      <c r="D9143" s="5" t="s">
        <v>33383</v>
      </c>
      <c r="E9143" s="5" t="s">
        <v>33384</v>
      </c>
      <c r="F9143" s="5" t="s">
        <v>221</v>
      </c>
      <c r="G9143" s="5" t="s">
        <v>33396</v>
      </c>
      <c r="H9143" s="5" t="s">
        <v>3659</v>
      </c>
      <c r="K9143" s="5">
        <v>1</v>
      </c>
      <c r="L9143" s="5">
        <v>0</v>
      </c>
      <c r="M9143" s="5">
        <v>1</v>
      </c>
      <c r="N9143" s="5" t="s">
        <v>154</v>
      </c>
      <c r="O9143" s="5">
        <v>0</v>
      </c>
      <c r="P9143" s="5">
        <v>0</v>
      </c>
      <c r="Q9143" s="5">
        <v>0</v>
      </c>
      <c r="R9143" s="5" t="s">
        <v>33397</v>
      </c>
      <c r="Y9143" s="5" t="s">
        <v>33398</v>
      </c>
      <c r="Z9143" s="5" t="s">
        <v>33399</v>
      </c>
      <c r="AB9143" s="5" t="s">
        <v>221</v>
      </c>
      <c r="AC9143" s="5" t="s">
        <v>149</v>
      </c>
      <c r="AD9143" s="5" t="s">
        <v>216</v>
      </c>
      <c r="AK9143" s="5" t="s">
        <v>761</v>
      </c>
      <c r="AO9143" s="5" t="s">
        <v>157</v>
      </c>
      <c r="AP9143" s="5" t="s">
        <v>158</v>
      </c>
      <c r="BF9143" s="5" t="s">
        <v>362</v>
      </c>
      <c r="BI9143" s="5">
        <v>12</v>
      </c>
      <c r="BN9143" s="5">
        <f t="shared" si="170"/>
        <v>0</v>
      </c>
    </row>
    <row r="9144" spans="1:66" x14ac:dyDescent="0.35">
      <c r="A9144" s="5" t="s">
        <v>33402</v>
      </c>
      <c r="B9144" s="5" t="s">
        <v>83</v>
      </c>
      <c r="C9144" s="5" t="s">
        <v>149</v>
      </c>
      <c r="D9144" s="5" t="s">
        <v>33383</v>
      </c>
      <c r="E9144" s="5" t="s">
        <v>33384</v>
      </c>
      <c r="F9144" s="5" t="s">
        <v>221</v>
      </c>
      <c r="G9144" s="5" t="s">
        <v>33396</v>
      </c>
      <c r="H9144" s="5" t="s">
        <v>3659</v>
      </c>
      <c r="K9144" s="5">
        <v>1</v>
      </c>
      <c r="L9144" s="5">
        <v>0</v>
      </c>
      <c r="M9144" s="5">
        <v>1</v>
      </c>
      <c r="N9144" s="5" t="s">
        <v>154</v>
      </c>
      <c r="O9144" s="5">
        <v>0</v>
      </c>
      <c r="P9144" s="5">
        <v>0</v>
      </c>
      <c r="Q9144" s="5">
        <v>0</v>
      </c>
      <c r="R9144" s="5" t="s">
        <v>33397</v>
      </c>
      <c r="Y9144" s="5" t="s">
        <v>33398</v>
      </c>
      <c r="Z9144" s="5" t="s">
        <v>33399</v>
      </c>
      <c r="AB9144" s="5" t="s">
        <v>221</v>
      </c>
      <c r="AC9144" s="5" t="s">
        <v>149</v>
      </c>
      <c r="AD9144" s="5" t="s">
        <v>216</v>
      </c>
      <c r="AK9144" s="5" t="s">
        <v>761</v>
      </c>
      <c r="AO9144" s="5" t="s">
        <v>157</v>
      </c>
      <c r="AP9144" s="5" t="s">
        <v>158</v>
      </c>
      <c r="BF9144" s="5" t="s">
        <v>362</v>
      </c>
      <c r="BI9144" s="5">
        <v>12</v>
      </c>
      <c r="BN9144" s="5">
        <f t="shared" si="170"/>
        <v>0</v>
      </c>
    </row>
    <row r="9145" spans="1:66" x14ac:dyDescent="0.35">
      <c r="A9145" s="5" t="s">
        <v>33403</v>
      </c>
      <c r="B9145" s="5" t="s">
        <v>83</v>
      </c>
      <c r="C9145" s="5" t="s">
        <v>149</v>
      </c>
      <c r="D9145" s="5" t="s">
        <v>33383</v>
      </c>
      <c r="E9145" s="5" t="s">
        <v>33384</v>
      </c>
      <c r="F9145" s="5" t="s">
        <v>221</v>
      </c>
      <c r="G9145" s="5" t="s">
        <v>33396</v>
      </c>
      <c r="H9145" s="5" t="s">
        <v>3659</v>
      </c>
      <c r="K9145" s="5">
        <v>1</v>
      </c>
      <c r="L9145" s="5">
        <v>0</v>
      </c>
      <c r="M9145" s="5">
        <v>1</v>
      </c>
      <c r="N9145" s="5" t="s">
        <v>154</v>
      </c>
      <c r="O9145" s="5">
        <v>0</v>
      </c>
      <c r="P9145" s="5">
        <v>0</v>
      </c>
      <c r="Q9145" s="5">
        <v>0</v>
      </c>
      <c r="R9145" s="5" t="s">
        <v>33397</v>
      </c>
      <c r="Y9145" s="5" t="s">
        <v>33398</v>
      </c>
      <c r="Z9145" s="5" t="s">
        <v>33399</v>
      </c>
      <c r="AB9145" s="5" t="s">
        <v>221</v>
      </c>
      <c r="AC9145" s="5" t="s">
        <v>149</v>
      </c>
      <c r="AD9145" s="5" t="s">
        <v>216</v>
      </c>
      <c r="AK9145" s="5" t="s">
        <v>761</v>
      </c>
      <c r="AO9145" s="5" t="s">
        <v>157</v>
      </c>
      <c r="AP9145" s="5" t="s">
        <v>158</v>
      </c>
      <c r="BF9145" s="5" t="s">
        <v>362</v>
      </c>
      <c r="BI9145" s="5">
        <v>12</v>
      </c>
      <c r="BN9145" s="5">
        <f t="shared" si="170"/>
        <v>0</v>
      </c>
    </row>
    <row r="9146" spans="1:66" x14ac:dyDescent="0.35">
      <c r="A9146" s="5" t="s">
        <v>33404</v>
      </c>
      <c r="B9146" s="5" t="s">
        <v>83</v>
      </c>
      <c r="C9146" s="5" t="s">
        <v>149</v>
      </c>
      <c r="D9146" s="5" t="s">
        <v>33383</v>
      </c>
      <c r="E9146" s="5" t="s">
        <v>33384</v>
      </c>
      <c r="F9146" s="5" t="s">
        <v>221</v>
      </c>
      <c r="G9146" s="5" t="s">
        <v>33396</v>
      </c>
      <c r="H9146" s="5" t="s">
        <v>3659</v>
      </c>
      <c r="K9146" s="5">
        <v>1</v>
      </c>
      <c r="L9146" s="5">
        <v>0</v>
      </c>
      <c r="M9146" s="5">
        <v>1</v>
      </c>
      <c r="N9146" s="5" t="s">
        <v>154</v>
      </c>
      <c r="O9146" s="5">
        <v>0</v>
      </c>
      <c r="P9146" s="5">
        <v>0</v>
      </c>
      <c r="Q9146" s="5">
        <v>0</v>
      </c>
      <c r="R9146" s="5" t="s">
        <v>33397</v>
      </c>
      <c r="Y9146" s="5" t="s">
        <v>33398</v>
      </c>
      <c r="Z9146" s="5" t="s">
        <v>33399</v>
      </c>
      <c r="AB9146" s="5" t="s">
        <v>221</v>
      </c>
      <c r="AC9146" s="5" t="s">
        <v>149</v>
      </c>
      <c r="AD9146" s="5" t="s">
        <v>216</v>
      </c>
      <c r="AK9146" s="5" t="s">
        <v>761</v>
      </c>
      <c r="AO9146" s="5" t="s">
        <v>157</v>
      </c>
      <c r="AP9146" s="5" t="s">
        <v>158</v>
      </c>
      <c r="BF9146" s="5" t="s">
        <v>362</v>
      </c>
      <c r="BI9146" s="5">
        <v>12</v>
      </c>
      <c r="BN9146" s="5">
        <f t="shared" si="170"/>
        <v>0</v>
      </c>
    </row>
    <row r="9147" spans="1:66" x14ac:dyDescent="0.35">
      <c r="A9147" s="5" t="s">
        <v>33405</v>
      </c>
      <c r="B9147" s="5" t="s">
        <v>83</v>
      </c>
      <c r="C9147" s="5" t="s">
        <v>149</v>
      </c>
      <c r="D9147" s="5" t="s">
        <v>33383</v>
      </c>
      <c r="E9147" s="5" t="s">
        <v>33384</v>
      </c>
      <c r="F9147" s="5" t="s">
        <v>221</v>
      </c>
      <c r="G9147" s="5" t="s">
        <v>33396</v>
      </c>
      <c r="H9147" s="5" t="s">
        <v>3659</v>
      </c>
      <c r="K9147" s="5">
        <v>1</v>
      </c>
      <c r="L9147" s="5">
        <v>0</v>
      </c>
      <c r="M9147" s="5">
        <v>1</v>
      </c>
      <c r="N9147" s="5" t="s">
        <v>154</v>
      </c>
      <c r="O9147" s="5">
        <v>0</v>
      </c>
      <c r="P9147" s="5">
        <v>0</v>
      </c>
      <c r="Q9147" s="5">
        <v>0</v>
      </c>
      <c r="R9147" s="5" t="s">
        <v>33397</v>
      </c>
      <c r="Y9147" s="5" t="s">
        <v>33398</v>
      </c>
      <c r="Z9147" s="5" t="s">
        <v>33399</v>
      </c>
      <c r="AB9147" s="5" t="s">
        <v>221</v>
      </c>
      <c r="AC9147" s="5" t="s">
        <v>149</v>
      </c>
      <c r="AD9147" s="5" t="s">
        <v>216</v>
      </c>
      <c r="AK9147" s="5" t="s">
        <v>761</v>
      </c>
      <c r="AO9147" s="5" t="s">
        <v>157</v>
      </c>
      <c r="AP9147" s="5" t="s">
        <v>158</v>
      </c>
      <c r="BF9147" s="5" t="s">
        <v>362</v>
      </c>
      <c r="BI9147" s="5">
        <v>12</v>
      </c>
      <c r="BN9147" s="5">
        <f t="shared" si="170"/>
        <v>0</v>
      </c>
    </row>
    <row r="9148" spans="1:66" x14ac:dyDescent="0.35">
      <c r="A9148" s="5" t="s">
        <v>33406</v>
      </c>
      <c r="B9148" s="5" t="s">
        <v>83</v>
      </c>
      <c r="C9148" s="5" t="s">
        <v>149</v>
      </c>
      <c r="D9148" s="5" t="s">
        <v>33383</v>
      </c>
      <c r="E9148" s="5" t="s">
        <v>33384</v>
      </c>
      <c r="F9148" s="5" t="s">
        <v>221</v>
      </c>
      <c r="G9148" s="5" t="s">
        <v>33407</v>
      </c>
      <c r="H9148" s="5" t="s">
        <v>3659</v>
      </c>
      <c r="K9148" s="5">
        <v>1</v>
      </c>
      <c r="L9148" s="5">
        <v>0</v>
      </c>
      <c r="M9148" s="5">
        <v>1</v>
      </c>
      <c r="N9148" s="5" t="s">
        <v>154</v>
      </c>
      <c r="O9148" s="5">
        <v>0</v>
      </c>
      <c r="P9148" s="5">
        <v>0</v>
      </c>
      <c r="Q9148" s="5">
        <v>0</v>
      </c>
      <c r="R9148" s="5" t="s">
        <v>33408</v>
      </c>
      <c r="Y9148" s="5" t="s">
        <v>33409</v>
      </c>
      <c r="Z9148" s="5" t="s">
        <v>33410</v>
      </c>
      <c r="AB9148" s="5" t="s">
        <v>221</v>
      </c>
      <c r="AC9148" s="5" t="s">
        <v>149</v>
      </c>
      <c r="AD9148" s="5" t="s">
        <v>216</v>
      </c>
      <c r="AK9148" s="5" t="s">
        <v>761</v>
      </c>
      <c r="AO9148" s="5" t="s">
        <v>157</v>
      </c>
      <c r="AP9148" s="5" t="s">
        <v>158</v>
      </c>
      <c r="BF9148" s="5" t="s">
        <v>362</v>
      </c>
      <c r="BI9148" s="5">
        <v>12</v>
      </c>
      <c r="BN9148" s="5">
        <f t="shared" si="170"/>
        <v>0</v>
      </c>
    </row>
    <row r="9149" spans="1:66" x14ac:dyDescent="0.35">
      <c r="A9149" s="5" t="s">
        <v>33411</v>
      </c>
      <c r="B9149" s="5" t="s">
        <v>83</v>
      </c>
      <c r="C9149" s="5" t="s">
        <v>149</v>
      </c>
      <c r="D9149" s="5" t="s">
        <v>33383</v>
      </c>
      <c r="E9149" s="5" t="s">
        <v>33384</v>
      </c>
      <c r="F9149" s="5" t="s">
        <v>221</v>
      </c>
      <c r="G9149" s="5" t="s">
        <v>33407</v>
      </c>
      <c r="H9149" s="5" t="s">
        <v>3659</v>
      </c>
      <c r="K9149" s="5">
        <v>1</v>
      </c>
      <c r="L9149" s="5">
        <v>0</v>
      </c>
      <c r="M9149" s="5">
        <v>1</v>
      </c>
      <c r="N9149" s="5" t="s">
        <v>154</v>
      </c>
      <c r="O9149" s="5">
        <v>0</v>
      </c>
      <c r="P9149" s="5">
        <v>0</v>
      </c>
      <c r="Q9149" s="5">
        <v>0</v>
      </c>
      <c r="R9149" s="5" t="s">
        <v>33408</v>
      </c>
      <c r="Y9149" s="5" t="s">
        <v>33409</v>
      </c>
      <c r="Z9149" s="5" t="s">
        <v>33410</v>
      </c>
      <c r="AB9149" s="5" t="s">
        <v>221</v>
      </c>
      <c r="AC9149" s="5" t="s">
        <v>149</v>
      </c>
      <c r="AD9149" s="5" t="s">
        <v>216</v>
      </c>
      <c r="AK9149" s="5" t="s">
        <v>761</v>
      </c>
      <c r="AO9149" s="5" t="s">
        <v>157</v>
      </c>
      <c r="AP9149" s="5" t="s">
        <v>158</v>
      </c>
      <c r="BF9149" s="5" t="s">
        <v>362</v>
      </c>
      <c r="BI9149" s="5">
        <v>12</v>
      </c>
      <c r="BN9149" s="5">
        <f t="shared" si="170"/>
        <v>0</v>
      </c>
    </row>
    <row r="9150" spans="1:66" x14ac:dyDescent="0.35">
      <c r="A9150" s="5" t="s">
        <v>33412</v>
      </c>
      <c r="B9150" s="5" t="s">
        <v>83</v>
      </c>
      <c r="C9150" s="5" t="s">
        <v>149</v>
      </c>
      <c r="D9150" s="5" t="s">
        <v>33383</v>
      </c>
      <c r="E9150" s="5" t="s">
        <v>33384</v>
      </c>
      <c r="F9150" s="5" t="s">
        <v>221</v>
      </c>
      <c r="G9150" s="5" t="s">
        <v>33407</v>
      </c>
      <c r="H9150" s="5" t="s">
        <v>3659</v>
      </c>
      <c r="K9150" s="5">
        <v>1</v>
      </c>
      <c r="L9150" s="5">
        <v>0</v>
      </c>
      <c r="M9150" s="5">
        <v>1</v>
      </c>
      <c r="N9150" s="5" t="s">
        <v>154</v>
      </c>
      <c r="O9150" s="5">
        <v>0</v>
      </c>
      <c r="P9150" s="5">
        <v>0</v>
      </c>
      <c r="Q9150" s="5">
        <v>0</v>
      </c>
      <c r="R9150" s="5" t="s">
        <v>33408</v>
      </c>
      <c r="Y9150" s="5" t="s">
        <v>33409</v>
      </c>
      <c r="Z9150" s="5" t="s">
        <v>33410</v>
      </c>
      <c r="AB9150" s="5" t="s">
        <v>221</v>
      </c>
      <c r="AC9150" s="5" t="s">
        <v>149</v>
      </c>
      <c r="AD9150" s="5" t="s">
        <v>216</v>
      </c>
      <c r="AK9150" s="5" t="s">
        <v>761</v>
      </c>
      <c r="AO9150" s="5" t="s">
        <v>157</v>
      </c>
      <c r="AP9150" s="5" t="s">
        <v>158</v>
      </c>
      <c r="BF9150" s="5" t="s">
        <v>362</v>
      </c>
      <c r="BI9150" s="5">
        <v>12</v>
      </c>
      <c r="BN9150" s="5">
        <f t="shared" si="170"/>
        <v>0</v>
      </c>
    </row>
    <row r="9151" spans="1:66" x14ac:dyDescent="0.35">
      <c r="A9151" s="5" t="s">
        <v>33413</v>
      </c>
      <c r="B9151" s="5" t="s">
        <v>83</v>
      </c>
      <c r="C9151" s="5" t="s">
        <v>149</v>
      </c>
      <c r="D9151" s="5" t="s">
        <v>33383</v>
      </c>
      <c r="E9151" s="5" t="s">
        <v>33384</v>
      </c>
      <c r="F9151" s="5" t="s">
        <v>221</v>
      </c>
      <c r="G9151" s="5" t="s">
        <v>33407</v>
      </c>
      <c r="H9151" s="5" t="s">
        <v>3659</v>
      </c>
      <c r="K9151" s="5">
        <v>1</v>
      </c>
      <c r="L9151" s="5">
        <v>0</v>
      </c>
      <c r="M9151" s="5">
        <v>1</v>
      </c>
      <c r="N9151" s="5" t="s">
        <v>154</v>
      </c>
      <c r="O9151" s="5">
        <v>0</v>
      </c>
      <c r="P9151" s="5">
        <v>0</v>
      </c>
      <c r="Q9151" s="5">
        <v>0</v>
      </c>
      <c r="R9151" s="5" t="s">
        <v>33408</v>
      </c>
      <c r="Y9151" s="5" t="s">
        <v>33409</v>
      </c>
      <c r="Z9151" s="5" t="s">
        <v>33410</v>
      </c>
      <c r="AB9151" s="5" t="s">
        <v>221</v>
      </c>
      <c r="AC9151" s="5" t="s">
        <v>149</v>
      </c>
      <c r="AD9151" s="5" t="s">
        <v>216</v>
      </c>
      <c r="AK9151" s="5" t="s">
        <v>761</v>
      </c>
      <c r="AO9151" s="5" t="s">
        <v>157</v>
      </c>
      <c r="AP9151" s="5" t="s">
        <v>158</v>
      </c>
      <c r="BF9151" s="5" t="s">
        <v>362</v>
      </c>
      <c r="BI9151" s="5">
        <v>12</v>
      </c>
      <c r="BN9151" s="5">
        <f t="shared" si="170"/>
        <v>0</v>
      </c>
    </row>
    <row r="9152" spans="1:66" x14ac:dyDescent="0.35">
      <c r="A9152" s="5" t="s">
        <v>33414</v>
      </c>
      <c r="B9152" s="5" t="s">
        <v>83</v>
      </c>
      <c r="C9152" s="5" t="s">
        <v>149</v>
      </c>
      <c r="D9152" s="5" t="s">
        <v>33383</v>
      </c>
      <c r="E9152" s="5" t="s">
        <v>33384</v>
      </c>
      <c r="F9152" s="5" t="s">
        <v>221</v>
      </c>
      <c r="G9152" s="5" t="s">
        <v>33407</v>
      </c>
      <c r="H9152" s="5" t="s">
        <v>3659</v>
      </c>
      <c r="K9152" s="5">
        <v>1</v>
      </c>
      <c r="L9152" s="5">
        <v>0</v>
      </c>
      <c r="M9152" s="5">
        <v>1</v>
      </c>
      <c r="N9152" s="5" t="s">
        <v>154</v>
      </c>
      <c r="O9152" s="5">
        <v>0</v>
      </c>
      <c r="P9152" s="5">
        <v>0</v>
      </c>
      <c r="Q9152" s="5">
        <v>0</v>
      </c>
      <c r="R9152" s="5" t="s">
        <v>33408</v>
      </c>
      <c r="Y9152" s="5" t="s">
        <v>33409</v>
      </c>
      <c r="Z9152" s="5" t="s">
        <v>33410</v>
      </c>
      <c r="AB9152" s="5" t="s">
        <v>221</v>
      </c>
      <c r="AC9152" s="5" t="s">
        <v>149</v>
      </c>
      <c r="AD9152" s="5" t="s">
        <v>216</v>
      </c>
      <c r="AK9152" s="5" t="s">
        <v>761</v>
      </c>
      <c r="AO9152" s="5" t="s">
        <v>157</v>
      </c>
      <c r="AP9152" s="5" t="s">
        <v>158</v>
      </c>
      <c r="BF9152" s="5" t="s">
        <v>362</v>
      </c>
      <c r="BI9152" s="5">
        <v>12</v>
      </c>
      <c r="BN9152" s="5">
        <f t="shared" si="170"/>
        <v>0</v>
      </c>
    </row>
    <row r="9153" spans="1:66" x14ac:dyDescent="0.35">
      <c r="A9153" s="5" t="s">
        <v>33415</v>
      </c>
      <c r="B9153" s="5" t="s">
        <v>83</v>
      </c>
      <c r="C9153" s="5" t="s">
        <v>149</v>
      </c>
      <c r="D9153" s="5" t="s">
        <v>33383</v>
      </c>
      <c r="E9153" s="5" t="s">
        <v>33384</v>
      </c>
      <c r="F9153" s="5" t="s">
        <v>221</v>
      </c>
      <c r="G9153" s="5" t="s">
        <v>33407</v>
      </c>
      <c r="H9153" s="5" t="s">
        <v>3659</v>
      </c>
      <c r="K9153" s="5">
        <v>1</v>
      </c>
      <c r="L9153" s="5">
        <v>0</v>
      </c>
      <c r="M9153" s="5">
        <v>1</v>
      </c>
      <c r="N9153" s="5" t="s">
        <v>154</v>
      </c>
      <c r="O9153" s="5">
        <v>0</v>
      </c>
      <c r="P9153" s="5">
        <v>0</v>
      </c>
      <c r="Q9153" s="5">
        <v>0</v>
      </c>
      <c r="R9153" s="5" t="s">
        <v>33408</v>
      </c>
      <c r="Y9153" s="5" t="s">
        <v>33409</v>
      </c>
      <c r="Z9153" s="5" t="s">
        <v>33410</v>
      </c>
      <c r="AB9153" s="5" t="s">
        <v>221</v>
      </c>
      <c r="AC9153" s="5" t="s">
        <v>149</v>
      </c>
      <c r="AD9153" s="5" t="s">
        <v>216</v>
      </c>
      <c r="AK9153" s="5" t="s">
        <v>761</v>
      </c>
      <c r="AO9153" s="5" t="s">
        <v>157</v>
      </c>
      <c r="AP9153" s="5" t="s">
        <v>158</v>
      </c>
      <c r="BF9153" s="5" t="s">
        <v>362</v>
      </c>
      <c r="BI9153" s="5">
        <v>12</v>
      </c>
      <c r="BN9153" s="5">
        <f t="shared" si="170"/>
        <v>0</v>
      </c>
    </row>
    <row r="9154" spans="1:66" x14ac:dyDescent="0.35">
      <c r="A9154" s="5" t="s">
        <v>33416</v>
      </c>
      <c r="B9154" s="5" t="s">
        <v>83</v>
      </c>
      <c r="C9154" s="5" t="s">
        <v>149</v>
      </c>
      <c r="D9154" s="5" t="s">
        <v>33383</v>
      </c>
      <c r="E9154" s="5" t="s">
        <v>33384</v>
      </c>
      <c r="F9154" s="5" t="s">
        <v>221</v>
      </c>
      <c r="G9154" s="5" t="s">
        <v>33407</v>
      </c>
      <c r="H9154" s="5" t="s">
        <v>3659</v>
      </c>
      <c r="K9154" s="5">
        <v>1</v>
      </c>
      <c r="L9154" s="5">
        <v>0</v>
      </c>
      <c r="M9154" s="5">
        <v>1</v>
      </c>
      <c r="N9154" s="5" t="s">
        <v>154</v>
      </c>
      <c r="O9154" s="5">
        <v>0</v>
      </c>
      <c r="P9154" s="5">
        <v>0</v>
      </c>
      <c r="Q9154" s="5">
        <v>0</v>
      </c>
      <c r="R9154" s="5" t="s">
        <v>33408</v>
      </c>
      <c r="Y9154" s="5" t="s">
        <v>33409</v>
      </c>
      <c r="Z9154" s="5" t="s">
        <v>33410</v>
      </c>
      <c r="AB9154" s="5" t="s">
        <v>221</v>
      </c>
      <c r="AC9154" s="5" t="s">
        <v>149</v>
      </c>
      <c r="AD9154" s="5" t="s">
        <v>216</v>
      </c>
      <c r="AK9154" s="5" t="s">
        <v>761</v>
      </c>
      <c r="AO9154" s="5" t="s">
        <v>157</v>
      </c>
      <c r="AP9154" s="5" t="s">
        <v>158</v>
      </c>
      <c r="BF9154" s="5" t="s">
        <v>362</v>
      </c>
      <c r="BI9154" s="5">
        <v>12</v>
      </c>
      <c r="BN9154" s="5">
        <f t="shared" si="170"/>
        <v>0</v>
      </c>
    </row>
    <row r="9155" spans="1:66" x14ac:dyDescent="0.35">
      <c r="A9155" s="5" t="s">
        <v>33417</v>
      </c>
      <c r="B9155" s="5" t="s">
        <v>83</v>
      </c>
      <c r="C9155" s="5" t="s">
        <v>149</v>
      </c>
      <c r="D9155" s="5" t="s">
        <v>33383</v>
      </c>
      <c r="E9155" s="5" t="s">
        <v>33384</v>
      </c>
      <c r="F9155" s="5" t="s">
        <v>221</v>
      </c>
      <c r="G9155" s="5" t="s">
        <v>33418</v>
      </c>
      <c r="H9155" s="5" t="s">
        <v>3659</v>
      </c>
      <c r="K9155" s="5">
        <v>1</v>
      </c>
      <c r="L9155" s="5">
        <v>0</v>
      </c>
      <c r="M9155" s="5">
        <v>1</v>
      </c>
      <c r="N9155" s="5" t="s">
        <v>154</v>
      </c>
      <c r="O9155" s="5">
        <v>0</v>
      </c>
      <c r="P9155" s="5">
        <v>0</v>
      </c>
      <c r="Q9155" s="5">
        <v>0</v>
      </c>
      <c r="R9155" s="5" t="s">
        <v>33419</v>
      </c>
      <c r="Y9155" s="5" t="s">
        <v>33420</v>
      </c>
      <c r="Z9155" s="5" t="s">
        <v>33421</v>
      </c>
      <c r="AB9155" s="5" t="s">
        <v>221</v>
      </c>
      <c r="AC9155" s="5" t="s">
        <v>149</v>
      </c>
      <c r="AD9155" s="5" t="s">
        <v>216</v>
      </c>
      <c r="AK9155" s="5" t="s">
        <v>761</v>
      </c>
      <c r="AO9155" s="5" t="s">
        <v>157</v>
      </c>
      <c r="AP9155" s="5" t="s">
        <v>158</v>
      </c>
      <c r="BF9155" s="5" t="s">
        <v>362</v>
      </c>
      <c r="BI9155" s="5">
        <v>12</v>
      </c>
      <c r="BN9155" s="5">
        <f t="shared" si="170"/>
        <v>0</v>
      </c>
    </row>
    <row r="9156" spans="1:66" x14ac:dyDescent="0.35">
      <c r="A9156" s="5" t="s">
        <v>33422</v>
      </c>
      <c r="B9156" s="5" t="s">
        <v>83</v>
      </c>
      <c r="C9156" s="5" t="s">
        <v>149</v>
      </c>
      <c r="D9156" s="5" t="s">
        <v>33383</v>
      </c>
      <c r="E9156" s="5" t="s">
        <v>33384</v>
      </c>
      <c r="F9156" s="5" t="s">
        <v>221</v>
      </c>
      <c r="G9156" s="5" t="s">
        <v>33418</v>
      </c>
      <c r="H9156" s="5" t="s">
        <v>3659</v>
      </c>
      <c r="K9156" s="5">
        <v>1</v>
      </c>
      <c r="L9156" s="5">
        <v>0</v>
      </c>
      <c r="M9156" s="5">
        <v>1</v>
      </c>
      <c r="N9156" s="5" t="s">
        <v>154</v>
      </c>
      <c r="O9156" s="5">
        <v>0</v>
      </c>
      <c r="P9156" s="5">
        <v>0</v>
      </c>
      <c r="Q9156" s="5">
        <v>0</v>
      </c>
      <c r="R9156" s="5" t="s">
        <v>33419</v>
      </c>
      <c r="Y9156" s="5" t="s">
        <v>33420</v>
      </c>
      <c r="Z9156" s="5" t="s">
        <v>33421</v>
      </c>
      <c r="AB9156" s="5" t="s">
        <v>221</v>
      </c>
      <c r="AC9156" s="5" t="s">
        <v>149</v>
      </c>
      <c r="AD9156" s="5" t="s">
        <v>216</v>
      </c>
      <c r="AK9156" s="5" t="s">
        <v>761</v>
      </c>
      <c r="AO9156" s="5" t="s">
        <v>157</v>
      </c>
      <c r="AP9156" s="5" t="s">
        <v>158</v>
      </c>
      <c r="BF9156" s="5" t="s">
        <v>362</v>
      </c>
      <c r="BI9156" s="5">
        <v>12</v>
      </c>
      <c r="BN9156" s="5">
        <f t="shared" si="170"/>
        <v>0</v>
      </c>
    </row>
    <row r="9157" spans="1:66" x14ac:dyDescent="0.35">
      <c r="A9157" s="5" t="s">
        <v>33423</v>
      </c>
      <c r="B9157" s="5" t="s">
        <v>83</v>
      </c>
      <c r="C9157" s="5" t="s">
        <v>149</v>
      </c>
      <c r="D9157" s="5" t="s">
        <v>33383</v>
      </c>
      <c r="E9157" s="5" t="s">
        <v>33384</v>
      </c>
      <c r="F9157" s="5" t="s">
        <v>221</v>
      </c>
      <c r="G9157" s="5" t="s">
        <v>33418</v>
      </c>
      <c r="H9157" s="5" t="s">
        <v>3659</v>
      </c>
      <c r="K9157" s="5">
        <v>1</v>
      </c>
      <c r="L9157" s="5">
        <v>0</v>
      </c>
      <c r="M9157" s="5">
        <v>1</v>
      </c>
      <c r="N9157" s="5" t="s">
        <v>154</v>
      </c>
      <c r="O9157" s="5">
        <v>0</v>
      </c>
      <c r="P9157" s="5">
        <v>0</v>
      </c>
      <c r="Q9157" s="5">
        <v>0</v>
      </c>
      <c r="R9157" s="5" t="s">
        <v>33419</v>
      </c>
      <c r="Y9157" s="5" t="s">
        <v>33420</v>
      </c>
      <c r="Z9157" s="5" t="s">
        <v>33421</v>
      </c>
      <c r="AB9157" s="5" t="s">
        <v>221</v>
      </c>
      <c r="AC9157" s="5" t="s">
        <v>149</v>
      </c>
      <c r="AD9157" s="5" t="s">
        <v>216</v>
      </c>
      <c r="AK9157" s="5" t="s">
        <v>761</v>
      </c>
      <c r="AO9157" s="5" t="s">
        <v>157</v>
      </c>
      <c r="AP9157" s="5" t="s">
        <v>158</v>
      </c>
      <c r="BF9157" s="5" t="s">
        <v>362</v>
      </c>
      <c r="BI9157" s="5">
        <v>12</v>
      </c>
      <c r="BN9157" s="5">
        <f t="shared" ref="BN9157:BN9219" si="171">IF(BM9157="",O9157,BM9157)</f>
        <v>0</v>
      </c>
    </row>
    <row r="9158" spans="1:66" x14ac:dyDescent="0.35">
      <c r="A9158" s="5" t="s">
        <v>33424</v>
      </c>
      <c r="B9158" s="5" t="s">
        <v>83</v>
      </c>
      <c r="C9158" s="5" t="s">
        <v>149</v>
      </c>
      <c r="D9158" s="5" t="s">
        <v>33383</v>
      </c>
      <c r="E9158" s="5" t="s">
        <v>33384</v>
      </c>
      <c r="F9158" s="5" t="s">
        <v>221</v>
      </c>
      <c r="G9158" s="5" t="s">
        <v>33418</v>
      </c>
      <c r="H9158" s="5" t="s">
        <v>3659</v>
      </c>
      <c r="K9158" s="5">
        <v>1</v>
      </c>
      <c r="L9158" s="5">
        <v>0</v>
      </c>
      <c r="M9158" s="5">
        <v>1</v>
      </c>
      <c r="N9158" s="5" t="s">
        <v>154</v>
      </c>
      <c r="O9158" s="5">
        <v>0</v>
      </c>
      <c r="P9158" s="5">
        <v>0</v>
      </c>
      <c r="Q9158" s="5">
        <v>0</v>
      </c>
      <c r="R9158" s="5" t="s">
        <v>33419</v>
      </c>
      <c r="Y9158" s="5" t="s">
        <v>33420</v>
      </c>
      <c r="Z9158" s="5" t="s">
        <v>33421</v>
      </c>
      <c r="AB9158" s="5" t="s">
        <v>221</v>
      </c>
      <c r="AC9158" s="5" t="s">
        <v>149</v>
      </c>
      <c r="AD9158" s="5" t="s">
        <v>216</v>
      </c>
      <c r="AK9158" s="5" t="s">
        <v>761</v>
      </c>
      <c r="AO9158" s="5" t="s">
        <v>157</v>
      </c>
      <c r="AP9158" s="5" t="s">
        <v>158</v>
      </c>
      <c r="BF9158" s="5" t="s">
        <v>362</v>
      </c>
      <c r="BI9158" s="5">
        <v>12</v>
      </c>
      <c r="BN9158" s="5">
        <f t="shared" si="171"/>
        <v>0</v>
      </c>
    </row>
    <row r="9159" spans="1:66" x14ac:dyDescent="0.35">
      <c r="A9159" s="5" t="s">
        <v>33425</v>
      </c>
      <c r="B9159" s="5" t="s">
        <v>83</v>
      </c>
      <c r="C9159" s="5" t="s">
        <v>149</v>
      </c>
      <c r="D9159" s="5" t="s">
        <v>33383</v>
      </c>
      <c r="E9159" s="5" t="s">
        <v>33384</v>
      </c>
      <c r="F9159" s="5" t="s">
        <v>221</v>
      </c>
      <c r="G9159" s="5" t="s">
        <v>33418</v>
      </c>
      <c r="H9159" s="5" t="s">
        <v>3659</v>
      </c>
      <c r="K9159" s="5">
        <v>1</v>
      </c>
      <c r="L9159" s="5">
        <v>0</v>
      </c>
      <c r="M9159" s="5">
        <v>1</v>
      </c>
      <c r="N9159" s="5" t="s">
        <v>154</v>
      </c>
      <c r="O9159" s="5">
        <v>0</v>
      </c>
      <c r="P9159" s="5">
        <v>0</v>
      </c>
      <c r="Q9159" s="5">
        <v>0</v>
      </c>
      <c r="R9159" s="5" t="s">
        <v>33419</v>
      </c>
      <c r="Y9159" s="5" t="s">
        <v>33420</v>
      </c>
      <c r="Z9159" s="5" t="s">
        <v>33421</v>
      </c>
      <c r="AB9159" s="5" t="s">
        <v>221</v>
      </c>
      <c r="AC9159" s="5" t="s">
        <v>149</v>
      </c>
      <c r="AD9159" s="5" t="s">
        <v>216</v>
      </c>
      <c r="AK9159" s="5" t="s">
        <v>761</v>
      </c>
      <c r="AO9159" s="5" t="s">
        <v>157</v>
      </c>
      <c r="AP9159" s="5" t="s">
        <v>158</v>
      </c>
      <c r="BF9159" s="5" t="s">
        <v>362</v>
      </c>
      <c r="BI9159" s="5">
        <v>12</v>
      </c>
      <c r="BN9159" s="5">
        <f t="shared" si="171"/>
        <v>0</v>
      </c>
    </row>
    <row r="9160" spans="1:66" x14ac:dyDescent="0.35">
      <c r="A9160" s="5" t="s">
        <v>33426</v>
      </c>
      <c r="B9160" s="5" t="s">
        <v>83</v>
      </c>
      <c r="C9160" s="5" t="s">
        <v>149</v>
      </c>
      <c r="D9160" s="5" t="s">
        <v>33383</v>
      </c>
      <c r="E9160" s="5" t="s">
        <v>33384</v>
      </c>
      <c r="F9160" s="5" t="s">
        <v>221</v>
      </c>
      <c r="G9160" s="5" t="s">
        <v>33418</v>
      </c>
      <c r="H9160" s="5" t="s">
        <v>3659</v>
      </c>
      <c r="K9160" s="5">
        <v>1</v>
      </c>
      <c r="L9160" s="5">
        <v>0</v>
      </c>
      <c r="M9160" s="5">
        <v>1</v>
      </c>
      <c r="N9160" s="5" t="s">
        <v>154</v>
      </c>
      <c r="O9160" s="5">
        <v>0</v>
      </c>
      <c r="P9160" s="5">
        <v>0</v>
      </c>
      <c r="Q9160" s="5">
        <v>0</v>
      </c>
      <c r="R9160" s="5" t="s">
        <v>33419</v>
      </c>
      <c r="Y9160" s="5" t="s">
        <v>33420</v>
      </c>
      <c r="Z9160" s="5" t="s">
        <v>33421</v>
      </c>
      <c r="AB9160" s="5" t="s">
        <v>221</v>
      </c>
      <c r="AC9160" s="5" t="s">
        <v>149</v>
      </c>
      <c r="AD9160" s="5" t="s">
        <v>216</v>
      </c>
      <c r="AK9160" s="5" t="s">
        <v>761</v>
      </c>
      <c r="AO9160" s="5" t="s">
        <v>157</v>
      </c>
      <c r="AP9160" s="5" t="s">
        <v>158</v>
      </c>
      <c r="BF9160" s="5" t="s">
        <v>362</v>
      </c>
      <c r="BI9160" s="5">
        <v>12</v>
      </c>
      <c r="BN9160" s="5">
        <f t="shared" si="171"/>
        <v>0</v>
      </c>
    </row>
    <row r="9161" spans="1:66" x14ac:dyDescent="0.35">
      <c r="A9161" s="5" t="s">
        <v>33427</v>
      </c>
      <c r="B9161" s="5" t="s">
        <v>83</v>
      </c>
      <c r="C9161" s="5" t="s">
        <v>149</v>
      </c>
      <c r="D9161" s="5" t="s">
        <v>33383</v>
      </c>
      <c r="E9161" s="5" t="s">
        <v>33384</v>
      </c>
      <c r="F9161" s="5" t="s">
        <v>221</v>
      </c>
      <c r="G9161" s="5" t="s">
        <v>33418</v>
      </c>
      <c r="H9161" s="5" t="s">
        <v>3659</v>
      </c>
      <c r="K9161" s="5">
        <v>1</v>
      </c>
      <c r="L9161" s="5">
        <v>0</v>
      </c>
      <c r="M9161" s="5">
        <v>1</v>
      </c>
      <c r="N9161" s="5" t="s">
        <v>154</v>
      </c>
      <c r="O9161" s="5">
        <v>0</v>
      </c>
      <c r="P9161" s="5">
        <v>0</v>
      </c>
      <c r="Q9161" s="5">
        <v>0</v>
      </c>
      <c r="R9161" s="5" t="s">
        <v>33419</v>
      </c>
      <c r="Y9161" s="5" t="s">
        <v>33420</v>
      </c>
      <c r="Z9161" s="5" t="s">
        <v>33421</v>
      </c>
      <c r="AB9161" s="5" t="s">
        <v>221</v>
      </c>
      <c r="AC9161" s="5" t="s">
        <v>149</v>
      </c>
      <c r="AD9161" s="5" t="s">
        <v>216</v>
      </c>
      <c r="AK9161" s="5" t="s">
        <v>761</v>
      </c>
      <c r="AO9161" s="5" t="s">
        <v>157</v>
      </c>
      <c r="AP9161" s="5" t="s">
        <v>158</v>
      </c>
      <c r="BF9161" s="5" t="s">
        <v>362</v>
      </c>
      <c r="BI9161" s="5">
        <v>12</v>
      </c>
      <c r="BN9161" s="5">
        <f t="shared" si="171"/>
        <v>0</v>
      </c>
    </row>
    <row r="9162" spans="1:66" x14ac:dyDescent="0.35">
      <c r="A9162" s="5" t="s">
        <v>33428</v>
      </c>
      <c r="B9162" s="5" t="s">
        <v>83</v>
      </c>
      <c r="C9162" s="5" t="s">
        <v>22408</v>
      </c>
      <c r="D9162" s="5" t="s">
        <v>33429</v>
      </c>
      <c r="E9162" s="5" t="s">
        <v>33430</v>
      </c>
      <c r="F9162" s="5" t="s">
        <v>4652</v>
      </c>
      <c r="G9162" s="5" t="s">
        <v>33431</v>
      </c>
      <c r="H9162" s="5" t="s">
        <v>4654</v>
      </c>
      <c r="K9162" s="5">
        <v>1</v>
      </c>
      <c r="L9162" s="5">
        <v>0</v>
      </c>
      <c r="M9162" s="5">
        <v>1</v>
      </c>
      <c r="N9162" s="5" t="s">
        <v>154</v>
      </c>
      <c r="O9162" s="5">
        <v>1.5</v>
      </c>
      <c r="P9162" s="5">
        <v>0</v>
      </c>
      <c r="Q9162" s="5">
        <v>0</v>
      </c>
      <c r="R9162" s="5" t="s">
        <v>33432</v>
      </c>
      <c r="Y9162" s="5" t="s">
        <v>33433</v>
      </c>
      <c r="Z9162" s="5" t="s">
        <v>33434</v>
      </c>
      <c r="AB9162" s="5" t="s">
        <v>4652</v>
      </c>
      <c r="AC9162" s="5" t="s">
        <v>215</v>
      </c>
      <c r="AD9162" s="5" t="s">
        <v>216</v>
      </c>
      <c r="AO9162" s="5" t="s">
        <v>157</v>
      </c>
      <c r="AP9162" s="5" t="s">
        <v>158</v>
      </c>
      <c r="BN9162" s="5">
        <f t="shared" si="171"/>
        <v>1.5</v>
      </c>
    </row>
    <row r="9163" spans="1:66" x14ac:dyDescent="0.35">
      <c r="A9163" s="5" t="s">
        <v>33435</v>
      </c>
      <c r="B9163" s="5" t="s">
        <v>83</v>
      </c>
      <c r="C9163" s="5" t="s">
        <v>651</v>
      </c>
      <c r="D9163" s="5" t="s">
        <v>98</v>
      </c>
      <c r="E9163" s="5" t="s">
        <v>98</v>
      </c>
      <c r="F9163" s="5" t="s">
        <v>245</v>
      </c>
      <c r="G9163" s="5" t="s">
        <v>33436</v>
      </c>
      <c r="H9163" s="5" t="s">
        <v>33437</v>
      </c>
      <c r="K9163" s="5">
        <v>1</v>
      </c>
      <c r="L9163" s="5">
        <v>0</v>
      </c>
      <c r="M9163" s="5">
        <v>1</v>
      </c>
      <c r="N9163" s="5" t="s">
        <v>154</v>
      </c>
      <c r="O9163" s="5">
        <v>0</v>
      </c>
      <c r="P9163" s="5">
        <v>0</v>
      </c>
      <c r="Q9163" s="5">
        <v>0</v>
      </c>
      <c r="Y9163" s="5" t="s">
        <v>33438</v>
      </c>
      <c r="Z9163" s="5" t="s">
        <v>33439</v>
      </c>
      <c r="AC9163" s="5" t="s">
        <v>215</v>
      </c>
      <c r="AD9163" s="5" t="s">
        <v>97</v>
      </c>
      <c r="AO9163" s="5" t="s">
        <v>157</v>
      </c>
      <c r="AP9163" s="5" t="s">
        <v>158</v>
      </c>
      <c r="BN9163" s="5">
        <f t="shared" si="171"/>
        <v>0</v>
      </c>
    </row>
    <row r="9164" spans="1:66" x14ac:dyDescent="0.35">
      <c r="A9164" s="5" t="s">
        <v>33440</v>
      </c>
      <c r="B9164" s="5" t="s">
        <v>83</v>
      </c>
      <c r="C9164" s="5" t="s">
        <v>651</v>
      </c>
      <c r="D9164" s="5" t="s">
        <v>98</v>
      </c>
      <c r="E9164" s="5" t="s">
        <v>98</v>
      </c>
      <c r="F9164" s="5" t="s">
        <v>245</v>
      </c>
      <c r="G9164" s="5" t="s">
        <v>33441</v>
      </c>
      <c r="H9164" s="5" t="s">
        <v>33442</v>
      </c>
      <c r="K9164" s="5">
        <v>1</v>
      </c>
      <c r="L9164" s="5">
        <v>0</v>
      </c>
      <c r="M9164" s="5">
        <v>1</v>
      </c>
      <c r="N9164" s="5" t="s">
        <v>154</v>
      </c>
      <c r="O9164" s="5">
        <v>0</v>
      </c>
      <c r="P9164" s="5">
        <v>0</v>
      </c>
      <c r="Q9164" s="5">
        <v>0</v>
      </c>
      <c r="Y9164" s="5" t="s">
        <v>33443</v>
      </c>
      <c r="Z9164" s="5" t="s">
        <v>33444</v>
      </c>
      <c r="AC9164" s="5" t="s">
        <v>215</v>
      </c>
      <c r="AD9164" s="5" t="s">
        <v>97</v>
      </c>
      <c r="AO9164" s="5" t="s">
        <v>157</v>
      </c>
      <c r="AP9164" s="5" t="s">
        <v>158</v>
      </c>
      <c r="BN9164" s="5">
        <f t="shared" si="171"/>
        <v>0</v>
      </c>
    </row>
    <row r="9165" spans="1:66" x14ac:dyDescent="0.35">
      <c r="A9165" s="5" t="s">
        <v>33445</v>
      </c>
      <c r="B9165" s="5" t="s">
        <v>83</v>
      </c>
      <c r="C9165" s="5" t="s">
        <v>651</v>
      </c>
      <c r="D9165" s="5" t="s">
        <v>98</v>
      </c>
      <c r="E9165" s="5" t="s">
        <v>98</v>
      </c>
      <c r="F9165" s="5" t="s">
        <v>245</v>
      </c>
      <c r="G9165" s="5" t="s">
        <v>33446</v>
      </c>
      <c r="H9165" s="5" t="s">
        <v>33447</v>
      </c>
      <c r="K9165" s="5">
        <v>1</v>
      </c>
      <c r="L9165" s="5">
        <v>0</v>
      </c>
      <c r="M9165" s="5">
        <v>1</v>
      </c>
      <c r="N9165" s="5" t="s">
        <v>154</v>
      </c>
      <c r="O9165" s="5">
        <v>0</v>
      </c>
      <c r="P9165" s="5">
        <v>0</v>
      </c>
      <c r="Q9165" s="5">
        <v>0</v>
      </c>
      <c r="Y9165" s="5" t="s">
        <v>33448</v>
      </c>
      <c r="Z9165" s="5" t="s">
        <v>33449</v>
      </c>
      <c r="AC9165" s="5" t="s">
        <v>215</v>
      </c>
      <c r="AD9165" s="5" t="s">
        <v>97</v>
      </c>
      <c r="AO9165" s="5" t="s">
        <v>157</v>
      </c>
      <c r="AP9165" s="5" t="s">
        <v>158</v>
      </c>
      <c r="BN9165" s="5">
        <f t="shared" si="171"/>
        <v>0</v>
      </c>
    </row>
    <row r="9166" spans="1:66" x14ac:dyDescent="0.35">
      <c r="A9166" s="5" t="s">
        <v>33450</v>
      </c>
      <c r="B9166" s="5" t="s">
        <v>83</v>
      </c>
      <c r="C9166" s="5" t="s">
        <v>651</v>
      </c>
      <c r="D9166" s="5" t="s">
        <v>98</v>
      </c>
      <c r="E9166" s="5" t="s">
        <v>98</v>
      </c>
      <c r="F9166" s="5" t="s">
        <v>245</v>
      </c>
      <c r="G9166" s="5" t="s">
        <v>33451</v>
      </c>
      <c r="H9166" s="5" t="s">
        <v>33452</v>
      </c>
      <c r="K9166" s="5">
        <v>1</v>
      </c>
      <c r="L9166" s="5">
        <v>0</v>
      </c>
      <c r="M9166" s="5">
        <v>1</v>
      </c>
      <c r="N9166" s="5" t="s">
        <v>154</v>
      </c>
      <c r="O9166" s="5">
        <v>0</v>
      </c>
      <c r="P9166" s="5">
        <v>0</v>
      </c>
      <c r="Q9166" s="5">
        <v>0</v>
      </c>
      <c r="Y9166" s="5" t="s">
        <v>33453</v>
      </c>
      <c r="Z9166" s="5" t="s">
        <v>33454</v>
      </c>
      <c r="AC9166" s="5" t="s">
        <v>215</v>
      </c>
      <c r="AD9166" s="5" t="s">
        <v>97</v>
      </c>
      <c r="AO9166" s="5" t="s">
        <v>157</v>
      </c>
      <c r="AP9166" s="5" t="s">
        <v>158</v>
      </c>
      <c r="BN9166" s="5">
        <f t="shared" si="171"/>
        <v>0</v>
      </c>
    </row>
    <row r="9167" spans="1:66" x14ac:dyDescent="0.35">
      <c r="A9167" s="5" t="s">
        <v>33455</v>
      </c>
      <c r="B9167" s="5" t="s">
        <v>83</v>
      </c>
      <c r="C9167" s="5" t="s">
        <v>651</v>
      </c>
      <c r="D9167" s="5" t="s">
        <v>98</v>
      </c>
      <c r="E9167" s="5" t="s">
        <v>98</v>
      </c>
      <c r="F9167" s="5" t="s">
        <v>245</v>
      </c>
      <c r="G9167" s="5" t="s">
        <v>33456</v>
      </c>
      <c r="H9167" s="5" t="s">
        <v>33457</v>
      </c>
      <c r="K9167" s="5">
        <v>1</v>
      </c>
      <c r="L9167" s="5">
        <v>0</v>
      </c>
      <c r="M9167" s="5">
        <v>1</v>
      </c>
      <c r="N9167" s="5" t="s">
        <v>154</v>
      </c>
      <c r="O9167" s="5">
        <v>0</v>
      </c>
      <c r="P9167" s="5">
        <v>0</v>
      </c>
      <c r="Q9167" s="5">
        <v>0</v>
      </c>
      <c r="Y9167" s="5" t="s">
        <v>33458</v>
      </c>
      <c r="Z9167" s="5" t="s">
        <v>33459</v>
      </c>
      <c r="AC9167" s="5" t="s">
        <v>215</v>
      </c>
      <c r="AD9167" s="5" t="s">
        <v>97</v>
      </c>
      <c r="AO9167" s="5" t="s">
        <v>157</v>
      </c>
      <c r="AP9167" s="5" t="s">
        <v>158</v>
      </c>
      <c r="BN9167" s="5">
        <f t="shared" si="171"/>
        <v>0</v>
      </c>
    </row>
    <row r="9168" spans="1:66" x14ac:dyDescent="0.35">
      <c r="A9168" s="5" t="s">
        <v>33460</v>
      </c>
      <c r="B9168" s="5" t="s">
        <v>83</v>
      </c>
      <c r="C9168" s="5" t="s">
        <v>651</v>
      </c>
      <c r="D9168" s="5" t="s">
        <v>98</v>
      </c>
      <c r="E9168" s="5" t="s">
        <v>98</v>
      </c>
      <c r="F9168" s="5" t="s">
        <v>245</v>
      </c>
      <c r="G9168" s="5" t="s">
        <v>33461</v>
      </c>
      <c r="H9168" s="5" t="s">
        <v>33462</v>
      </c>
      <c r="K9168" s="5">
        <v>1</v>
      </c>
      <c r="L9168" s="5">
        <v>0</v>
      </c>
      <c r="M9168" s="5">
        <v>1</v>
      </c>
      <c r="N9168" s="5" t="s">
        <v>154</v>
      </c>
      <c r="O9168" s="5">
        <v>0</v>
      </c>
      <c r="P9168" s="5">
        <v>0</v>
      </c>
      <c r="Q9168" s="5">
        <v>0</v>
      </c>
      <c r="Y9168" s="5" t="s">
        <v>33463</v>
      </c>
      <c r="Z9168" s="5" t="s">
        <v>33464</v>
      </c>
      <c r="AC9168" s="5" t="s">
        <v>215</v>
      </c>
      <c r="AD9168" s="5" t="s">
        <v>97</v>
      </c>
      <c r="AO9168" s="5" t="s">
        <v>157</v>
      </c>
      <c r="AP9168" s="5" t="s">
        <v>158</v>
      </c>
      <c r="BN9168" s="5">
        <f t="shared" si="171"/>
        <v>0</v>
      </c>
    </row>
    <row r="9169" spans="1:66" x14ac:dyDescent="0.35">
      <c r="A9169" s="5" t="s">
        <v>33465</v>
      </c>
      <c r="B9169" s="5" t="s">
        <v>83</v>
      </c>
      <c r="C9169" s="5" t="s">
        <v>651</v>
      </c>
      <c r="D9169" s="5" t="s">
        <v>98</v>
      </c>
      <c r="E9169" s="5" t="s">
        <v>98</v>
      </c>
      <c r="F9169" s="5" t="s">
        <v>245</v>
      </c>
      <c r="G9169" s="5" t="s">
        <v>33466</v>
      </c>
      <c r="H9169" s="5" t="s">
        <v>33467</v>
      </c>
      <c r="K9169" s="5">
        <v>1</v>
      </c>
      <c r="L9169" s="5">
        <v>0</v>
      </c>
      <c r="M9169" s="5">
        <v>1</v>
      </c>
      <c r="N9169" s="5" t="s">
        <v>154</v>
      </c>
      <c r="O9169" s="5">
        <v>0</v>
      </c>
      <c r="P9169" s="5">
        <v>0</v>
      </c>
      <c r="Q9169" s="5">
        <v>0</v>
      </c>
      <c r="Y9169" s="5" t="s">
        <v>33468</v>
      </c>
      <c r="Z9169" s="5" t="s">
        <v>33469</v>
      </c>
      <c r="AC9169" s="5" t="s">
        <v>215</v>
      </c>
      <c r="AD9169" s="5" t="s">
        <v>97</v>
      </c>
      <c r="AO9169" s="5" t="s">
        <v>157</v>
      </c>
      <c r="AP9169" s="5" t="s">
        <v>158</v>
      </c>
      <c r="BN9169" s="5">
        <f t="shared" si="171"/>
        <v>0</v>
      </c>
    </row>
    <row r="9170" spans="1:66" x14ac:dyDescent="0.35">
      <c r="A9170" s="13" t="s">
        <v>33470</v>
      </c>
      <c r="B9170" s="13" t="s">
        <v>313</v>
      </c>
      <c r="C9170" s="13" t="s">
        <v>3754</v>
      </c>
      <c r="D9170" s="13" t="s">
        <v>33471</v>
      </c>
      <c r="E9170" s="13" t="s">
        <v>33472</v>
      </c>
      <c r="F9170" s="13" t="s">
        <v>4652</v>
      </c>
      <c r="G9170" s="13" t="s">
        <v>33473</v>
      </c>
      <c r="H9170" s="13" t="s">
        <v>4654</v>
      </c>
      <c r="I9170" s="13"/>
      <c r="J9170" s="13"/>
      <c r="K9170" s="13">
        <v>1</v>
      </c>
      <c r="L9170" s="13">
        <v>0</v>
      </c>
      <c r="M9170" s="13">
        <v>1</v>
      </c>
      <c r="N9170" s="13" t="s">
        <v>154</v>
      </c>
      <c r="O9170" s="13">
        <v>0</v>
      </c>
      <c r="P9170" s="13">
        <v>0</v>
      </c>
      <c r="Q9170" s="13">
        <v>0</v>
      </c>
      <c r="R9170" s="13" t="s">
        <v>33474</v>
      </c>
      <c r="S9170" s="13" t="s">
        <v>9753</v>
      </c>
      <c r="T9170" s="13"/>
      <c r="U9170" s="13" t="s">
        <v>33475</v>
      </c>
      <c r="V9170" s="13"/>
      <c r="W9170" s="13"/>
      <c r="X9170" s="13"/>
      <c r="Y9170" s="13" t="s">
        <v>33476</v>
      </c>
      <c r="Z9170" s="13" t="s">
        <v>33477</v>
      </c>
      <c r="AA9170" s="13"/>
      <c r="AB9170" s="13" t="s">
        <v>4652</v>
      </c>
      <c r="AC9170" s="13" t="s">
        <v>3754</v>
      </c>
      <c r="AD9170" s="13" t="s">
        <v>216</v>
      </c>
      <c r="AE9170" s="13"/>
      <c r="AF9170" s="13"/>
      <c r="AG9170" s="13"/>
      <c r="AH9170" s="13"/>
      <c r="AI9170" s="13"/>
      <c r="AJ9170" s="13"/>
      <c r="AK9170" s="13"/>
      <c r="AL9170" s="13"/>
      <c r="AM9170" s="13"/>
      <c r="AN9170" s="13"/>
      <c r="AO9170" s="13" t="s">
        <v>157</v>
      </c>
      <c r="AP9170" s="13" t="s">
        <v>158</v>
      </c>
      <c r="AQ9170" s="13"/>
      <c r="AR9170" s="13"/>
      <c r="AS9170" s="13"/>
      <c r="AT9170" s="13"/>
      <c r="AU9170" s="13"/>
      <c r="AV9170" s="13"/>
      <c r="AW9170" s="13"/>
      <c r="AX9170" s="13"/>
      <c r="AY9170" s="13"/>
      <c r="AZ9170" s="13"/>
      <c r="BA9170" s="13"/>
      <c r="BB9170" s="13"/>
      <c r="BC9170" s="13"/>
      <c r="BD9170" s="13"/>
      <c r="BE9170" s="13"/>
      <c r="BF9170" s="13"/>
      <c r="BG9170" s="13"/>
      <c r="BH9170" s="13"/>
      <c r="BI9170" s="13"/>
      <c r="BJ9170" s="13"/>
      <c r="BK9170" s="13"/>
      <c r="BN9170" s="5">
        <f t="shared" si="171"/>
        <v>0</v>
      </c>
    </row>
    <row r="9171" spans="1:66" x14ac:dyDescent="0.35">
      <c r="A9171" s="5" t="s">
        <v>33478</v>
      </c>
      <c r="B9171" s="5" t="s">
        <v>83</v>
      </c>
      <c r="C9171" s="5" t="s">
        <v>84</v>
      </c>
      <c r="D9171" s="5" t="s">
        <v>98</v>
      </c>
      <c r="E9171" s="5" t="s">
        <v>98</v>
      </c>
      <c r="F9171" s="5" t="s">
        <v>221</v>
      </c>
      <c r="G9171" s="5" t="s">
        <v>33479</v>
      </c>
      <c r="H9171" s="5" t="s">
        <v>215</v>
      </c>
      <c r="K9171" s="5">
        <v>1</v>
      </c>
      <c r="L9171" s="5">
        <v>0</v>
      </c>
      <c r="M9171" s="5">
        <v>1</v>
      </c>
      <c r="N9171" s="5" t="s">
        <v>154</v>
      </c>
      <c r="O9171" s="5">
        <v>0</v>
      </c>
      <c r="P9171" s="5">
        <v>0</v>
      </c>
      <c r="Q9171" s="5">
        <v>0</v>
      </c>
      <c r="R9171" s="5" t="s">
        <v>33480</v>
      </c>
      <c r="Y9171" s="5" t="s">
        <v>33481</v>
      </c>
      <c r="Z9171" s="5" t="s">
        <v>33482</v>
      </c>
      <c r="AB9171" s="5" t="s">
        <v>221</v>
      </c>
      <c r="AC9171" s="5" t="s">
        <v>84</v>
      </c>
      <c r="AD9171" s="5" t="s">
        <v>216</v>
      </c>
      <c r="AO9171" s="5" t="s">
        <v>157</v>
      </c>
      <c r="AP9171" s="5" t="s">
        <v>158</v>
      </c>
      <c r="BN9171" s="5">
        <f t="shared" si="171"/>
        <v>0</v>
      </c>
    </row>
    <row r="9172" spans="1:66" x14ac:dyDescent="0.35">
      <c r="A9172" s="13" t="s">
        <v>33483</v>
      </c>
      <c r="B9172" s="13" t="s">
        <v>313</v>
      </c>
      <c r="C9172" s="13" t="s">
        <v>3754</v>
      </c>
      <c r="D9172" s="13" t="s">
        <v>33484</v>
      </c>
      <c r="E9172" s="13" t="s">
        <v>33485</v>
      </c>
      <c r="F9172" s="13" t="s">
        <v>4675</v>
      </c>
      <c r="G9172" s="13" t="s">
        <v>33486</v>
      </c>
      <c r="H9172" s="13" t="s">
        <v>33487</v>
      </c>
      <c r="I9172" s="13"/>
      <c r="J9172" s="13"/>
      <c r="K9172" s="13">
        <v>1</v>
      </c>
      <c r="L9172" s="13">
        <v>1</v>
      </c>
      <c r="M9172" s="13">
        <v>0</v>
      </c>
      <c r="N9172" s="13" t="s">
        <v>90</v>
      </c>
      <c r="O9172" s="13">
        <v>355.53</v>
      </c>
      <c r="P9172" s="13">
        <v>0</v>
      </c>
      <c r="Q9172" s="13">
        <v>0</v>
      </c>
      <c r="R9172" s="13" t="s">
        <v>33488</v>
      </c>
      <c r="S9172" s="13" t="s">
        <v>4985</v>
      </c>
      <c r="T9172" s="13" t="s">
        <v>5468</v>
      </c>
      <c r="U9172" s="13" t="s">
        <v>33489</v>
      </c>
      <c r="V9172" s="13"/>
      <c r="W9172" s="13"/>
      <c r="X9172" s="13"/>
      <c r="Y9172" s="13" t="s">
        <v>33490</v>
      </c>
      <c r="Z9172" s="13" t="s">
        <v>33491</v>
      </c>
      <c r="AA9172" s="13"/>
      <c r="AB9172" s="13" t="s">
        <v>4675</v>
      </c>
      <c r="AC9172" s="13" t="s">
        <v>3754</v>
      </c>
      <c r="AD9172" s="13" t="s">
        <v>216</v>
      </c>
      <c r="AE9172" s="13"/>
      <c r="AF9172" s="13"/>
      <c r="AG9172" s="13"/>
      <c r="AH9172" s="13"/>
      <c r="AI9172" s="13"/>
      <c r="AJ9172" s="13"/>
      <c r="AK9172" s="13" t="s">
        <v>4878</v>
      </c>
      <c r="AL9172" s="13"/>
      <c r="AM9172" s="13"/>
      <c r="AN9172" s="13"/>
      <c r="AO9172" s="13" t="s">
        <v>98</v>
      </c>
      <c r="AP9172" s="13" t="s">
        <v>98</v>
      </c>
      <c r="AQ9172" s="13"/>
      <c r="AR9172" s="13"/>
      <c r="AS9172" s="13"/>
      <c r="AT9172" s="13" t="s">
        <v>98</v>
      </c>
      <c r="AU9172" s="13"/>
      <c r="AV9172" s="13"/>
      <c r="AW9172" s="13"/>
      <c r="AX9172" s="13">
        <v>2022</v>
      </c>
      <c r="AY9172" s="13"/>
      <c r="AZ9172" s="13"/>
      <c r="BA9172" s="13" t="s">
        <v>361</v>
      </c>
      <c r="BB9172" s="13"/>
      <c r="BC9172" s="13"/>
      <c r="BD9172" s="13">
        <v>8</v>
      </c>
      <c r="BE9172" s="13"/>
      <c r="BF9172" s="13" t="s">
        <v>217</v>
      </c>
      <c r="BG9172" s="13"/>
      <c r="BH9172" s="13"/>
      <c r="BI9172" s="13">
        <v>3</v>
      </c>
      <c r="BJ9172" s="13"/>
      <c r="BK9172" s="13"/>
      <c r="BN9172" s="5">
        <f t="shared" si="171"/>
        <v>355.53</v>
      </c>
    </row>
    <row r="9173" spans="1:66" x14ac:dyDescent="0.35">
      <c r="A9173" s="13" t="s">
        <v>33492</v>
      </c>
      <c r="B9173" s="13" t="s">
        <v>313</v>
      </c>
      <c r="C9173" s="13" t="s">
        <v>3754</v>
      </c>
      <c r="D9173" s="13" t="s">
        <v>33493</v>
      </c>
      <c r="E9173" s="13" t="s">
        <v>33494</v>
      </c>
      <c r="F9173" s="13" t="s">
        <v>4675</v>
      </c>
      <c r="G9173" s="13" t="s">
        <v>33495</v>
      </c>
      <c r="H9173" s="13" t="s">
        <v>33496</v>
      </c>
      <c r="I9173" s="13"/>
      <c r="J9173" s="13"/>
      <c r="K9173" s="13">
        <v>1</v>
      </c>
      <c r="L9173" s="13">
        <v>1</v>
      </c>
      <c r="M9173" s="13">
        <v>0</v>
      </c>
      <c r="N9173" s="13" t="s">
        <v>224</v>
      </c>
      <c r="O9173" s="13">
        <v>355.53</v>
      </c>
      <c r="P9173" s="13">
        <v>0</v>
      </c>
      <c r="Q9173" s="13">
        <v>0</v>
      </c>
      <c r="R9173" s="13" t="s">
        <v>33497</v>
      </c>
      <c r="S9173" s="13" t="s">
        <v>4969</v>
      </c>
      <c r="T9173" s="13" t="s">
        <v>22414</v>
      </c>
      <c r="U9173" s="13" t="s">
        <v>33498</v>
      </c>
      <c r="V9173" s="13" t="s">
        <v>415</v>
      </c>
      <c r="W9173" s="13" t="s">
        <v>415</v>
      </c>
      <c r="X9173" s="13"/>
      <c r="Y9173" s="13" t="s">
        <v>33499</v>
      </c>
      <c r="Z9173" s="13" t="s">
        <v>33500</v>
      </c>
      <c r="AA9173" s="13"/>
      <c r="AB9173" s="13" t="s">
        <v>4675</v>
      </c>
      <c r="AC9173" s="13" t="s">
        <v>3754</v>
      </c>
      <c r="AD9173" s="13" t="s">
        <v>216</v>
      </c>
      <c r="AE9173" s="13" t="s">
        <v>4786</v>
      </c>
      <c r="AF9173" s="13"/>
      <c r="AG9173" s="13"/>
      <c r="AH9173" s="13"/>
      <c r="AI9173" s="13"/>
      <c r="AJ9173" s="13"/>
      <c r="AK9173" s="13" t="s">
        <v>4878</v>
      </c>
      <c r="AL9173" s="13"/>
      <c r="AM9173" s="13"/>
      <c r="AN9173" s="13"/>
      <c r="AO9173" s="13" t="s">
        <v>98</v>
      </c>
      <c r="AP9173" s="13" t="s">
        <v>98</v>
      </c>
      <c r="AQ9173" s="13"/>
      <c r="AR9173" s="13"/>
      <c r="AS9173" s="13"/>
      <c r="AT9173" s="13" t="s">
        <v>98</v>
      </c>
      <c r="AU9173" s="13"/>
      <c r="AV9173" s="13"/>
      <c r="AW9173" s="13"/>
      <c r="AX9173" s="13">
        <v>2022</v>
      </c>
      <c r="AY9173" s="13"/>
      <c r="AZ9173" s="13"/>
      <c r="BA9173" s="13" t="s">
        <v>361</v>
      </c>
      <c r="BB9173" s="13"/>
      <c r="BC9173" s="13"/>
      <c r="BD9173" s="13">
        <v>9</v>
      </c>
      <c r="BE9173" s="13">
        <v>2023</v>
      </c>
      <c r="BF9173" s="13" t="s">
        <v>217</v>
      </c>
      <c r="BG9173" s="13"/>
      <c r="BH9173" s="13" t="s">
        <v>99</v>
      </c>
      <c r="BI9173" s="13">
        <v>3</v>
      </c>
      <c r="BJ9173" s="13"/>
      <c r="BK9173" s="13">
        <v>5</v>
      </c>
      <c r="BN9173" s="5">
        <f t="shared" si="171"/>
        <v>355.53</v>
      </c>
    </row>
    <row r="9174" spans="1:66" x14ac:dyDescent="0.35">
      <c r="A9174" s="13" t="s">
        <v>33501</v>
      </c>
      <c r="B9174" s="13" t="s">
        <v>313</v>
      </c>
      <c r="C9174" s="13" t="s">
        <v>3754</v>
      </c>
      <c r="D9174" s="13" t="s">
        <v>33493</v>
      </c>
      <c r="E9174" s="13" t="s">
        <v>33494</v>
      </c>
      <c r="F9174" s="13" t="s">
        <v>4675</v>
      </c>
      <c r="G9174" s="13" t="s">
        <v>33502</v>
      </c>
      <c r="H9174" s="13" t="s">
        <v>33503</v>
      </c>
      <c r="I9174" s="13"/>
      <c r="J9174" s="13"/>
      <c r="K9174" s="13">
        <v>1</v>
      </c>
      <c r="L9174" s="13">
        <v>1</v>
      </c>
      <c r="M9174" s="13">
        <v>0</v>
      </c>
      <c r="N9174" s="13" t="s">
        <v>224</v>
      </c>
      <c r="O9174" s="13">
        <v>355.53</v>
      </c>
      <c r="P9174" s="13">
        <v>0</v>
      </c>
      <c r="Q9174" s="13">
        <v>0</v>
      </c>
      <c r="R9174" s="13" t="s">
        <v>33504</v>
      </c>
      <c r="S9174" s="13" t="s">
        <v>4969</v>
      </c>
      <c r="T9174" s="13" t="s">
        <v>22414</v>
      </c>
      <c r="U9174" s="13" t="s">
        <v>33505</v>
      </c>
      <c r="V9174" s="13" t="s">
        <v>415</v>
      </c>
      <c r="W9174" s="13" t="s">
        <v>415</v>
      </c>
      <c r="X9174" s="13"/>
      <c r="Y9174" s="13" t="s">
        <v>33506</v>
      </c>
      <c r="Z9174" s="13" t="s">
        <v>33507</v>
      </c>
      <c r="AA9174" s="13"/>
      <c r="AB9174" s="13" t="s">
        <v>4675</v>
      </c>
      <c r="AC9174" s="13" t="s">
        <v>3754</v>
      </c>
      <c r="AD9174" s="13" t="s">
        <v>216</v>
      </c>
      <c r="AE9174" s="13" t="s">
        <v>4786</v>
      </c>
      <c r="AF9174" s="13"/>
      <c r="AG9174" s="13"/>
      <c r="AH9174" s="13"/>
      <c r="AI9174" s="13"/>
      <c r="AJ9174" s="13"/>
      <c r="AK9174" s="13" t="s">
        <v>4878</v>
      </c>
      <c r="AL9174" s="13"/>
      <c r="AM9174" s="13"/>
      <c r="AN9174" s="13"/>
      <c r="AO9174" s="13" t="s">
        <v>98</v>
      </c>
      <c r="AP9174" s="13" t="s">
        <v>98</v>
      </c>
      <c r="AQ9174" s="13"/>
      <c r="AR9174" s="13"/>
      <c r="AS9174" s="13"/>
      <c r="AT9174" s="13" t="s">
        <v>98</v>
      </c>
      <c r="AU9174" s="13"/>
      <c r="AV9174" s="13"/>
      <c r="AW9174" s="13"/>
      <c r="AX9174" s="13">
        <v>2022</v>
      </c>
      <c r="AY9174" s="13"/>
      <c r="AZ9174" s="13"/>
      <c r="BA9174" s="13" t="s">
        <v>361</v>
      </c>
      <c r="BB9174" s="13"/>
      <c r="BC9174" s="13"/>
      <c r="BD9174" s="13">
        <v>9</v>
      </c>
      <c r="BE9174" s="13">
        <v>2023</v>
      </c>
      <c r="BF9174" s="13" t="s">
        <v>217</v>
      </c>
      <c r="BG9174" s="13"/>
      <c r="BH9174" s="13" t="s">
        <v>99</v>
      </c>
      <c r="BI9174" s="13">
        <v>3</v>
      </c>
      <c r="BJ9174" s="13"/>
      <c r="BK9174" s="13">
        <v>5</v>
      </c>
      <c r="BN9174" s="5">
        <f t="shared" si="171"/>
        <v>355.53</v>
      </c>
    </row>
    <row r="9175" spans="1:66" x14ac:dyDescent="0.35">
      <c r="A9175" s="13" t="s">
        <v>33508</v>
      </c>
      <c r="B9175" s="13" t="s">
        <v>313</v>
      </c>
      <c r="C9175" s="13" t="s">
        <v>3754</v>
      </c>
      <c r="D9175" s="13" t="s">
        <v>33509</v>
      </c>
      <c r="E9175" s="13" t="s">
        <v>33510</v>
      </c>
      <c r="F9175" s="13" t="s">
        <v>4675</v>
      </c>
      <c r="G9175" s="13" t="s">
        <v>33511</v>
      </c>
      <c r="H9175" s="13" t="s">
        <v>33512</v>
      </c>
      <c r="I9175" s="13"/>
      <c r="J9175" s="13"/>
      <c r="K9175" s="13">
        <v>1</v>
      </c>
      <c r="L9175" s="13">
        <v>1</v>
      </c>
      <c r="M9175" s="13">
        <v>0</v>
      </c>
      <c r="N9175" s="13" t="s">
        <v>224</v>
      </c>
      <c r="O9175" s="13">
        <v>355.53</v>
      </c>
      <c r="P9175" s="13">
        <v>0</v>
      </c>
      <c r="Q9175" s="13">
        <v>0</v>
      </c>
      <c r="R9175" s="13" t="s">
        <v>33513</v>
      </c>
      <c r="S9175" s="13" t="s">
        <v>4985</v>
      </c>
      <c r="T9175" s="13" t="s">
        <v>5000</v>
      </c>
      <c r="U9175" s="13" t="s">
        <v>33514</v>
      </c>
      <c r="V9175" s="13" t="s">
        <v>415</v>
      </c>
      <c r="W9175" s="13" t="s">
        <v>415</v>
      </c>
      <c r="X9175" s="13"/>
      <c r="Y9175" s="13" t="s">
        <v>33515</v>
      </c>
      <c r="Z9175" s="13" t="s">
        <v>33516</v>
      </c>
      <c r="AA9175" s="13"/>
      <c r="AB9175" s="13" t="s">
        <v>4675</v>
      </c>
      <c r="AC9175" s="13" t="s">
        <v>3754</v>
      </c>
      <c r="AD9175" s="13" t="s">
        <v>216</v>
      </c>
      <c r="AE9175" s="13" t="s">
        <v>4786</v>
      </c>
      <c r="AF9175" s="13"/>
      <c r="AG9175" s="13"/>
      <c r="AH9175" s="13"/>
      <c r="AI9175" s="13"/>
      <c r="AJ9175" s="13"/>
      <c r="AK9175" s="13" t="s">
        <v>4878</v>
      </c>
      <c r="AL9175" s="13"/>
      <c r="AM9175" s="13"/>
      <c r="AN9175" s="13"/>
      <c r="AO9175" s="13" t="s">
        <v>98</v>
      </c>
      <c r="AP9175" s="13" t="s">
        <v>98</v>
      </c>
      <c r="AQ9175" s="13"/>
      <c r="AR9175" s="13"/>
      <c r="AS9175" s="13"/>
      <c r="AT9175" s="13" t="s">
        <v>98</v>
      </c>
      <c r="AU9175" s="13"/>
      <c r="AV9175" s="13"/>
      <c r="AW9175" s="13"/>
      <c r="AX9175" s="13">
        <v>2022</v>
      </c>
      <c r="AY9175" s="13"/>
      <c r="AZ9175" s="13"/>
      <c r="BA9175" s="13" t="s">
        <v>361</v>
      </c>
      <c r="BB9175" s="13"/>
      <c r="BC9175" s="13"/>
      <c r="BD9175" s="13">
        <v>8</v>
      </c>
      <c r="BE9175" s="13">
        <v>2023</v>
      </c>
      <c r="BF9175" s="13" t="s">
        <v>217</v>
      </c>
      <c r="BG9175" s="13"/>
      <c r="BH9175" s="13" t="s">
        <v>99</v>
      </c>
      <c r="BI9175" s="13">
        <v>3</v>
      </c>
      <c r="BJ9175" s="13"/>
      <c r="BK9175" s="13">
        <v>5</v>
      </c>
      <c r="BN9175" s="5">
        <f t="shared" si="171"/>
        <v>355.53</v>
      </c>
    </row>
    <row r="9176" spans="1:66" x14ac:dyDescent="0.35">
      <c r="A9176" s="13" t="s">
        <v>33517</v>
      </c>
      <c r="B9176" s="13" t="s">
        <v>313</v>
      </c>
      <c r="C9176" s="13" t="s">
        <v>3754</v>
      </c>
      <c r="D9176" s="13" t="s">
        <v>33518</v>
      </c>
      <c r="E9176" s="13" t="s">
        <v>33519</v>
      </c>
      <c r="F9176" s="13" t="s">
        <v>4675</v>
      </c>
      <c r="G9176" s="13" t="s">
        <v>33520</v>
      </c>
      <c r="H9176" s="13" t="s">
        <v>33496</v>
      </c>
      <c r="I9176" s="13"/>
      <c r="J9176" s="13"/>
      <c r="K9176" s="13">
        <v>1</v>
      </c>
      <c r="L9176" s="13">
        <v>1</v>
      </c>
      <c r="M9176" s="13">
        <v>0</v>
      </c>
      <c r="N9176" s="13" t="s">
        <v>90</v>
      </c>
      <c r="O9176" s="13">
        <v>355.53</v>
      </c>
      <c r="P9176" s="13">
        <v>0</v>
      </c>
      <c r="Q9176" s="13">
        <v>0</v>
      </c>
      <c r="R9176" s="13" t="s">
        <v>33521</v>
      </c>
      <c r="S9176" s="13" t="s">
        <v>8742</v>
      </c>
      <c r="T9176" s="13" t="s">
        <v>8742</v>
      </c>
      <c r="U9176" s="13" t="s">
        <v>33522</v>
      </c>
      <c r="V9176" s="13"/>
      <c r="W9176" s="13"/>
      <c r="X9176" s="13"/>
      <c r="Y9176" s="13" t="s">
        <v>33523</v>
      </c>
      <c r="Z9176" s="13" t="s">
        <v>33524</v>
      </c>
      <c r="AA9176" s="13"/>
      <c r="AB9176" s="13" t="s">
        <v>4675</v>
      </c>
      <c r="AC9176" s="13" t="s">
        <v>3754</v>
      </c>
      <c r="AD9176" s="13" t="s">
        <v>216</v>
      </c>
      <c r="AE9176" s="13"/>
      <c r="AF9176" s="13"/>
      <c r="AG9176" s="13"/>
      <c r="AH9176" s="13"/>
      <c r="AI9176" s="13"/>
      <c r="AJ9176" s="13"/>
      <c r="AK9176" s="13" t="s">
        <v>3980</v>
      </c>
      <c r="AL9176" s="13"/>
      <c r="AM9176" s="13"/>
      <c r="AN9176" s="13"/>
      <c r="AO9176" s="13" t="s">
        <v>98</v>
      </c>
      <c r="AP9176" s="13" t="s">
        <v>98</v>
      </c>
      <c r="AQ9176" s="13"/>
      <c r="AR9176" s="13"/>
      <c r="AS9176" s="13"/>
      <c r="AT9176" s="13" t="s">
        <v>98</v>
      </c>
      <c r="AU9176" s="13"/>
      <c r="AV9176" s="13"/>
      <c r="AW9176" s="13"/>
      <c r="AX9176" s="13">
        <v>2022</v>
      </c>
      <c r="AY9176" s="13"/>
      <c r="AZ9176" s="13"/>
      <c r="BA9176" s="13" t="s">
        <v>362</v>
      </c>
      <c r="BB9176" s="13"/>
      <c r="BC9176" s="13"/>
      <c r="BD9176" s="13">
        <v>10</v>
      </c>
      <c r="BE9176" s="13"/>
      <c r="BF9176" s="13" t="s">
        <v>99</v>
      </c>
      <c r="BG9176" s="13"/>
      <c r="BH9176" s="13"/>
      <c r="BI9176" s="13">
        <v>5</v>
      </c>
      <c r="BJ9176" s="13"/>
      <c r="BK9176" s="13"/>
      <c r="BN9176" s="5">
        <f t="shared" si="171"/>
        <v>355.53</v>
      </c>
    </row>
    <row r="9177" spans="1:66" x14ac:dyDescent="0.35">
      <c r="A9177" s="13" t="s">
        <v>33525</v>
      </c>
      <c r="B9177" s="13" t="s">
        <v>313</v>
      </c>
      <c r="C9177" s="13" t="s">
        <v>3754</v>
      </c>
      <c r="D9177" s="13" t="s">
        <v>33518</v>
      </c>
      <c r="E9177" s="13" t="s">
        <v>33519</v>
      </c>
      <c r="F9177" s="13" t="s">
        <v>4675</v>
      </c>
      <c r="G9177" s="13" t="s">
        <v>33526</v>
      </c>
      <c r="H9177" s="13" t="s">
        <v>33496</v>
      </c>
      <c r="I9177" s="13"/>
      <c r="J9177" s="13"/>
      <c r="K9177" s="13">
        <v>1</v>
      </c>
      <c r="L9177" s="13">
        <v>1</v>
      </c>
      <c r="M9177" s="13">
        <v>0</v>
      </c>
      <c r="N9177" s="13" t="s">
        <v>90</v>
      </c>
      <c r="O9177" s="13">
        <v>355.53</v>
      </c>
      <c r="P9177" s="13">
        <v>0</v>
      </c>
      <c r="Q9177" s="13">
        <v>0</v>
      </c>
      <c r="R9177" s="13" t="s">
        <v>33527</v>
      </c>
      <c r="S9177" s="13" t="s">
        <v>6759</v>
      </c>
      <c r="T9177" s="13" t="s">
        <v>19584</v>
      </c>
      <c r="U9177" s="13" t="s">
        <v>33528</v>
      </c>
      <c r="V9177" s="13"/>
      <c r="W9177" s="13"/>
      <c r="X9177" s="13"/>
      <c r="Y9177" s="13" t="s">
        <v>33529</v>
      </c>
      <c r="Z9177" s="13" t="s">
        <v>33530</v>
      </c>
      <c r="AA9177" s="13"/>
      <c r="AB9177" s="13" t="s">
        <v>4675</v>
      </c>
      <c r="AC9177" s="13" t="s">
        <v>3754</v>
      </c>
      <c r="AD9177" s="13" t="s">
        <v>216</v>
      </c>
      <c r="AE9177" s="13"/>
      <c r="AF9177" s="13"/>
      <c r="AG9177" s="13"/>
      <c r="AH9177" s="13"/>
      <c r="AI9177" s="13"/>
      <c r="AJ9177" s="13"/>
      <c r="AK9177" s="13" t="s">
        <v>3980</v>
      </c>
      <c r="AL9177" s="13"/>
      <c r="AM9177" s="13"/>
      <c r="AN9177" s="13"/>
      <c r="AO9177" s="13" t="s">
        <v>98</v>
      </c>
      <c r="AP9177" s="13" t="s">
        <v>98</v>
      </c>
      <c r="AQ9177" s="13"/>
      <c r="AR9177" s="13"/>
      <c r="AS9177" s="13"/>
      <c r="AT9177" s="13" t="s">
        <v>98</v>
      </c>
      <c r="AU9177" s="13"/>
      <c r="AV9177" s="13"/>
      <c r="AW9177" s="13"/>
      <c r="AX9177" s="13">
        <v>2022</v>
      </c>
      <c r="AY9177" s="13"/>
      <c r="AZ9177" s="13"/>
      <c r="BA9177" s="13" t="s">
        <v>362</v>
      </c>
      <c r="BB9177" s="13"/>
      <c r="BC9177" s="13"/>
      <c r="BD9177" s="13">
        <v>11</v>
      </c>
      <c r="BE9177" s="13"/>
      <c r="BF9177" s="13" t="s">
        <v>99</v>
      </c>
      <c r="BG9177" s="13"/>
      <c r="BH9177" s="13"/>
      <c r="BI9177" s="13">
        <v>5</v>
      </c>
      <c r="BJ9177" s="13"/>
      <c r="BK9177" s="13"/>
      <c r="BN9177" s="5">
        <f t="shared" si="171"/>
        <v>355.53</v>
      </c>
    </row>
    <row r="9178" spans="1:66" x14ac:dyDescent="0.35">
      <c r="A9178" s="13" t="s">
        <v>33531</v>
      </c>
      <c r="B9178" s="13" t="s">
        <v>313</v>
      </c>
      <c r="C9178" s="13" t="s">
        <v>3754</v>
      </c>
      <c r="D9178" s="13" t="s">
        <v>33532</v>
      </c>
      <c r="E9178" s="13" t="s">
        <v>33533</v>
      </c>
      <c r="F9178" s="13" t="s">
        <v>4675</v>
      </c>
      <c r="G9178" s="13" t="s">
        <v>33534</v>
      </c>
      <c r="H9178" s="13" t="s">
        <v>33512</v>
      </c>
      <c r="I9178" s="13"/>
      <c r="J9178" s="13"/>
      <c r="K9178" s="13">
        <v>1</v>
      </c>
      <c r="L9178" s="13">
        <v>1</v>
      </c>
      <c r="M9178" s="13">
        <v>0</v>
      </c>
      <c r="N9178" s="13" t="s">
        <v>90</v>
      </c>
      <c r="O9178" s="13">
        <v>355.53</v>
      </c>
      <c r="P9178" s="13">
        <v>0</v>
      </c>
      <c r="Q9178" s="13">
        <v>0</v>
      </c>
      <c r="R9178" s="13" t="s">
        <v>33535</v>
      </c>
      <c r="S9178" s="13" t="s">
        <v>5189</v>
      </c>
      <c r="T9178" s="13" t="s">
        <v>13717</v>
      </c>
      <c r="U9178" s="13" t="s">
        <v>33536</v>
      </c>
      <c r="V9178" s="13"/>
      <c r="W9178" s="13"/>
      <c r="X9178" s="13"/>
      <c r="Y9178" s="13" t="s">
        <v>33537</v>
      </c>
      <c r="Z9178" s="13" t="s">
        <v>33538</v>
      </c>
      <c r="AA9178" s="13"/>
      <c r="AB9178" s="13" t="s">
        <v>4675</v>
      </c>
      <c r="AC9178" s="13" t="s">
        <v>3754</v>
      </c>
      <c r="AD9178" s="13" t="s">
        <v>216</v>
      </c>
      <c r="AE9178" s="13"/>
      <c r="AF9178" s="13"/>
      <c r="AG9178" s="13"/>
      <c r="AH9178" s="13"/>
      <c r="AI9178" s="13"/>
      <c r="AJ9178" s="13"/>
      <c r="AK9178" s="13" t="s">
        <v>4878</v>
      </c>
      <c r="AL9178" s="13"/>
      <c r="AM9178" s="13"/>
      <c r="AN9178" s="13"/>
      <c r="AO9178" s="13" t="s">
        <v>98</v>
      </c>
      <c r="AP9178" s="13" t="s">
        <v>98</v>
      </c>
      <c r="AQ9178" s="13"/>
      <c r="AR9178" s="13"/>
      <c r="AS9178" s="13"/>
      <c r="AT9178" s="13" t="s">
        <v>98</v>
      </c>
      <c r="AU9178" s="13"/>
      <c r="AV9178" s="13"/>
      <c r="AW9178" s="13"/>
      <c r="AX9178" s="13">
        <v>2022</v>
      </c>
      <c r="AY9178" s="13"/>
      <c r="AZ9178" s="13"/>
      <c r="BA9178" s="13" t="s">
        <v>362</v>
      </c>
      <c r="BB9178" s="13"/>
      <c r="BC9178" s="13"/>
      <c r="BD9178" s="13">
        <v>10</v>
      </c>
      <c r="BE9178" s="13"/>
      <c r="BF9178" s="13" t="s">
        <v>217</v>
      </c>
      <c r="BG9178" s="13"/>
      <c r="BH9178" s="13"/>
      <c r="BI9178" s="13">
        <v>3</v>
      </c>
      <c r="BJ9178" s="13"/>
      <c r="BK9178" s="13"/>
      <c r="BN9178" s="5">
        <f t="shared" si="171"/>
        <v>355.53</v>
      </c>
    </row>
    <row r="9179" spans="1:66" x14ac:dyDescent="0.35">
      <c r="A9179" s="13" t="s">
        <v>33539</v>
      </c>
      <c r="B9179" s="13" t="s">
        <v>313</v>
      </c>
      <c r="C9179" s="13" t="s">
        <v>3754</v>
      </c>
      <c r="D9179" s="13" t="s">
        <v>33540</v>
      </c>
      <c r="E9179" s="13" t="s">
        <v>33541</v>
      </c>
      <c r="F9179" s="13" t="s">
        <v>4675</v>
      </c>
      <c r="G9179" s="13" t="s">
        <v>33542</v>
      </c>
      <c r="H9179" s="13" t="s">
        <v>33543</v>
      </c>
      <c r="I9179" s="13"/>
      <c r="J9179" s="13"/>
      <c r="K9179" s="13">
        <v>1</v>
      </c>
      <c r="L9179" s="13">
        <v>1</v>
      </c>
      <c r="M9179" s="13">
        <v>0</v>
      </c>
      <c r="N9179" s="13" t="s">
        <v>90</v>
      </c>
      <c r="O9179" s="13">
        <v>355.53</v>
      </c>
      <c r="P9179" s="13">
        <v>0</v>
      </c>
      <c r="Q9179" s="13">
        <v>0</v>
      </c>
      <c r="R9179" s="13" t="s">
        <v>33544</v>
      </c>
      <c r="S9179" s="13" t="s">
        <v>8742</v>
      </c>
      <c r="T9179" s="13" t="s">
        <v>8742</v>
      </c>
      <c r="U9179" s="13" t="s">
        <v>33545</v>
      </c>
      <c r="V9179" s="13"/>
      <c r="W9179" s="13"/>
      <c r="X9179" s="13"/>
      <c r="Y9179" s="13" t="s">
        <v>33546</v>
      </c>
      <c r="Z9179" s="13" t="s">
        <v>33547</v>
      </c>
      <c r="AA9179" s="13"/>
      <c r="AB9179" s="13" t="s">
        <v>4675</v>
      </c>
      <c r="AC9179" s="13" t="s">
        <v>3754</v>
      </c>
      <c r="AD9179" s="13" t="s">
        <v>216</v>
      </c>
      <c r="AE9179" s="13"/>
      <c r="AF9179" s="13"/>
      <c r="AG9179" s="13"/>
      <c r="AH9179" s="13"/>
      <c r="AI9179" s="13"/>
      <c r="AJ9179" s="13"/>
      <c r="AK9179" s="13" t="s">
        <v>4937</v>
      </c>
      <c r="AL9179" s="13"/>
      <c r="AM9179" s="13"/>
      <c r="AN9179" s="13"/>
      <c r="AO9179" s="13" t="s">
        <v>98</v>
      </c>
      <c r="AP9179" s="13" t="s">
        <v>98</v>
      </c>
      <c r="AQ9179" s="13"/>
      <c r="AR9179" s="13"/>
      <c r="AS9179" s="13"/>
      <c r="AT9179" s="13" t="s">
        <v>98</v>
      </c>
      <c r="AU9179" s="13"/>
      <c r="AV9179" s="13"/>
      <c r="AW9179" s="13"/>
      <c r="AX9179" s="13">
        <v>2022</v>
      </c>
      <c r="AY9179" s="13"/>
      <c r="AZ9179" s="13"/>
      <c r="BA9179" s="13" t="s">
        <v>362</v>
      </c>
      <c r="BB9179" s="13"/>
      <c r="BC9179" s="13"/>
      <c r="BD9179" s="13">
        <v>10</v>
      </c>
      <c r="BE9179" s="13"/>
      <c r="BF9179" s="13" t="s">
        <v>99</v>
      </c>
      <c r="BG9179" s="13"/>
      <c r="BH9179" s="13"/>
      <c r="BI9179" s="13">
        <v>4</v>
      </c>
      <c r="BJ9179" s="13"/>
      <c r="BK9179" s="13"/>
      <c r="BN9179" s="5">
        <f t="shared" si="171"/>
        <v>355.53</v>
      </c>
    </row>
    <row r="9180" spans="1:66" x14ac:dyDescent="0.35">
      <c r="A9180" s="13" t="s">
        <v>33548</v>
      </c>
      <c r="B9180" s="13" t="s">
        <v>313</v>
      </c>
      <c r="C9180" s="13" t="s">
        <v>3754</v>
      </c>
      <c r="D9180" s="13" t="s">
        <v>33509</v>
      </c>
      <c r="E9180" s="13" t="s">
        <v>33510</v>
      </c>
      <c r="F9180" s="13" t="s">
        <v>4675</v>
      </c>
      <c r="G9180" s="13" t="s">
        <v>33549</v>
      </c>
      <c r="H9180" s="13" t="s">
        <v>33512</v>
      </c>
      <c r="I9180" s="13"/>
      <c r="J9180" s="13"/>
      <c r="K9180" s="13">
        <v>1</v>
      </c>
      <c r="L9180" s="13">
        <v>1</v>
      </c>
      <c r="M9180" s="13">
        <v>0</v>
      </c>
      <c r="N9180" s="13" t="s">
        <v>224</v>
      </c>
      <c r="O9180" s="13">
        <v>355.53</v>
      </c>
      <c r="P9180" s="13">
        <v>0</v>
      </c>
      <c r="Q9180" s="13">
        <v>0</v>
      </c>
      <c r="R9180" s="13" t="s">
        <v>33550</v>
      </c>
      <c r="S9180" s="13" t="s">
        <v>4985</v>
      </c>
      <c r="T9180" s="13" t="s">
        <v>5000</v>
      </c>
      <c r="U9180" s="13" t="s">
        <v>33551</v>
      </c>
      <c r="V9180" s="13" t="s">
        <v>415</v>
      </c>
      <c r="W9180" s="13" t="s">
        <v>415</v>
      </c>
      <c r="X9180" s="13"/>
      <c r="Y9180" s="13" t="s">
        <v>33552</v>
      </c>
      <c r="Z9180" s="13" t="s">
        <v>33553</v>
      </c>
      <c r="AA9180" s="13"/>
      <c r="AB9180" s="13" t="s">
        <v>4675</v>
      </c>
      <c r="AC9180" s="13" t="s">
        <v>3754</v>
      </c>
      <c r="AD9180" s="13" t="s">
        <v>216</v>
      </c>
      <c r="AE9180" s="13" t="s">
        <v>4786</v>
      </c>
      <c r="AF9180" s="13"/>
      <c r="AG9180" s="13"/>
      <c r="AH9180" s="13"/>
      <c r="AI9180" s="13"/>
      <c r="AJ9180" s="13"/>
      <c r="AK9180" s="13" t="s">
        <v>4878</v>
      </c>
      <c r="AL9180" s="13"/>
      <c r="AM9180" s="13"/>
      <c r="AN9180" s="13"/>
      <c r="AO9180" s="13" t="s">
        <v>98</v>
      </c>
      <c r="AP9180" s="13" t="s">
        <v>98</v>
      </c>
      <c r="AQ9180" s="13"/>
      <c r="AR9180" s="13"/>
      <c r="AS9180" s="13"/>
      <c r="AT9180" s="13" t="s">
        <v>98</v>
      </c>
      <c r="AU9180" s="13"/>
      <c r="AV9180" s="13"/>
      <c r="AW9180" s="13"/>
      <c r="AX9180" s="13">
        <v>2022</v>
      </c>
      <c r="AY9180" s="13"/>
      <c r="AZ9180" s="13"/>
      <c r="BA9180" s="13" t="s">
        <v>361</v>
      </c>
      <c r="BB9180" s="13"/>
      <c r="BC9180" s="13"/>
      <c r="BD9180" s="13">
        <v>8</v>
      </c>
      <c r="BE9180" s="13">
        <v>2023</v>
      </c>
      <c r="BF9180" s="13" t="s">
        <v>217</v>
      </c>
      <c r="BG9180" s="13"/>
      <c r="BH9180" s="13" t="s">
        <v>99</v>
      </c>
      <c r="BI9180" s="13">
        <v>3</v>
      </c>
      <c r="BJ9180" s="13"/>
      <c r="BK9180" s="13">
        <v>5</v>
      </c>
      <c r="BN9180" s="5">
        <f t="shared" si="171"/>
        <v>355.53</v>
      </c>
    </row>
    <row r="9181" spans="1:66" x14ac:dyDescent="0.35">
      <c r="A9181" s="13" t="s">
        <v>33554</v>
      </c>
      <c r="B9181" s="13" t="s">
        <v>313</v>
      </c>
      <c r="C9181" s="13" t="s">
        <v>3754</v>
      </c>
      <c r="D9181" s="13" t="s">
        <v>33518</v>
      </c>
      <c r="E9181" s="13" t="s">
        <v>33519</v>
      </c>
      <c r="F9181" s="13" t="s">
        <v>4675</v>
      </c>
      <c r="G9181" s="13" t="s">
        <v>33555</v>
      </c>
      <c r="H9181" s="13" t="s">
        <v>33496</v>
      </c>
      <c r="I9181" s="13"/>
      <c r="J9181" s="13"/>
      <c r="K9181" s="13">
        <v>1</v>
      </c>
      <c r="L9181" s="13">
        <v>1</v>
      </c>
      <c r="M9181" s="13">
        <v>0</v>
      </c>
      <c r="N9181" s="13" t="s">
        <v>90</v>
      </c>
      <c r="O9181" s="13">
        <v>355.53</v>
      </c>
      <c r="P9181" s="13">
        <v>0</v>
      </c>
      <c r="Q9181" s="13">
        <v>0</v>
      </c>
      <c r="R9181" s="13" t="s">
        <v>33556</v>
      </c>
      <c r="S9181" s="13" t="s">
        <v>18481</v>
      </c>
      <c r="T9181" s="13" t="s">
        <v>19584</v>
      </c>
      <c r="U9181" s="13" t="s">
        <v>33557</v>
      </c>
      <c r="V9181" s="13"/>
      <c r="W9181" s="13"/>
      <c r="X9181" s="13"/>
      <c r="Y9181" s="13" t="s">
        <v>33558</v>
      </c>
      <c r="Z9181" s="13" t="s">
        <v>33559</v>
      </c>
      <c r="AA9181" s="13"/>
      <c r="AB9181" s="13" t="s">
        <v>4675</v>
      </c>
      <c r="AC9181" s="13" t="s">
        <v>3754</v>
      </c>
      <c r="AD9181" s="13" t="s">
        <v>216</v>
      </c>
      <c r="AE9181" s="13"/>
      <c r="AF9181" s="13"/>
      <c r="AG9181" s="13"/>
      <c r="AH9181" s="13"/>
      <c r="AI9181" s="13"/>
      <c r="AJ9181" s="13"/>
      <c r="AK9181" s="13" t="s">
        <v>3980</v>
      </c>
      <c r="AL9181" s="13" t="s">
        <v>4727</v>
      </c>
      <c r="AM9181" s="13"/>
      <c r="AN9181" s="13"/>
      <c r="AO9181" s="13" t="s">
        <v>98</v>
      </c>
      <c r="AP9181" s="13" t="s">
        <v>98</v>
      </c>
      <c r="AQ9181" s="13"/>
      <c r="AR9181" s="13"/>
      <c r="AS9181" s="13"/>
      <c r="AT9181" s="13" t="s">
        <v>98</v>
      </c>
      <c r="AU9181" s="13"/>
      <c r="AV9181" s="13"/>
      <c r="AW9181" s="13"/>
      <c r="AX9181" s="13">
        <v>2022</v>
      </c>
      <c r="AY9181" s="13"/>
      <c r="AZ9181" s="13"/>
      <c r="BA9181" s="13" t="s">
        <v>362</v>
      </c>
      <c r="BB9181" s="13"/>
      <c r="BC9181" s="13"/>
      <c r="BD9181" s="13">
        <v>11</v>
      </c>
      <c r="BE9181" s="13"/>
      <c r="BF9181" s="13" t="s">
        <v>99</v>
      </c>
      <c r="BG9181" s="13" t="s">
        <v>361</v>
      </c>
      <c r="BH9181" s="13"/>
      <c r="BI9181" s="13">
        <v>5</v>
      </c>
      <c r="BJ9181" s="13">
        <v>7</v>
      </c>
      <c r="BK9181" s="13"/>
      <c r="BN9181" s="5">
        <f t="shared" si="171"/>
        <v>355.53</v>
      </c>
    </row>
    <row r="9182" spans="1:66" x14ac:dyDescent="0.35">
      <c r="A9182" s="13" t="s">
        <v>33560</v>
      </c>
      <c r="B9182" s="13" t="s">
        <v>313</v>
      </c>
      <c r="C9182" s="13" t="s">
        <v>3754</v>
      </c>
      <c r="D9182" s="13" t="s">
        <v>33561</v>
      </c>
      <c r="E9182" s="13" t="s">
        <v>33562</v>
      </c>
      <c r="F9182" s="13" t="s">
        <v>4675</v>
      </c>
      <c r="G9182" s="13" t="s">
        <v>33563</v>
      </c>
      <c r="H9182" s="13" t="s">
        <v>33496</v>
      </c>
      <c r="I9182" s="13"/>
      <c r="J9182" s="13"/>
      <c r="K9182" s="13">
        <v>1</v>
      </c>
      <c r="L9182" s="13">
        <v>1</v>
      </c>
      <c r="M9182" s="13">
        <v>0</v>
      </c>
      <c r="N9182" s="13" t="s">
        <v>90</v>
      </c>
      <c r="O9182" s="13">
        <v>355.53</v>
      </c>
      <c r="P9182" s="13">
        <v>0</v>
      </c>
      <c r="Q9182" s="13">
        <v>0</v>
      </c>
      <c r="R9182" s="13" t="s">
        <v>33564</v>
      </c>
      <c r="S9182" s="13" t="s">
        <v>20030</v>
      </c>
      <c r="T9182" s="13" t="s">
        <v>20030</v>
      </c>
      <c r="U9182" s="13" t="s">
        <v>33565</v>
      </c>
      <c r="V9182" s="13"/>
      <c r="W9182" s="13"/>
      <c r="X9182" s="13"/>
      <c r="Y9182" s="13" t="s">
        <v>33566</v>
      </c>
      <c r="Z9182" s="13" t="s">
        <v>33567</v>
      </c>
      <c r="AA9182" s="13"/>
      <c r="AB9182" s="13" t="s">
        <v>4675</v>
      </c>
      <c r="AC9182" s="13" t="s">
        <v>3754</v>
      </c>
      <c r="AD9182" s="13" t="s">
        <v>216</v>
      </c>
      <c r="AE9182" s="13"/>
      <c r="AF9182" s="13"/>
      <c r="AG9182" s="13"/>
      <c r="AH9182" s="13"/>
      <c r="AI9182" s="13"/>
      <c r="AJ9182" s="13"/>
      <c r="AK9182" s="13" t="s">
        <v>3980</v>
      </c>
      <c r="AL9182" s="13" t="s">
        <v>809</v>
      </c>
      <c r="AM9182" s="13"/>
      <c r="AN9182" s="13"/>
      <c r="AO9182" s="13" t="s">
        <v>98</v>
      </c>
      <c r="AP9182" s="13" t="s">
        <v>98</v>
      </c>
      <c r="AQ9182" s="13"/>
      <c r="AR9182" s="13"/>
      <c r="AS9182" s="13"/>
      <c r="AT9182" s="13" t="s">
        <v>98</v>
      </c>
      <c r="AU9182" s="13"/>
      <c r="AV9182" s="13"/>
      <c r="AW9182" s="13"/>
      <c r="AX9182" s="13">
        <v>2022</v>
      </c>
      <c r="AY9182" s="13"/>
      <c r="AZ9182" s="13"/>
      <c r="BA9182" s="13" t="s">
        <v>362</v>
      </c>
      <c r="BB9182" s="13"/>
      <c r="BC9182" s="13"/>
      <c r="BD9182" s="13">
        <v>11</v>
      </c>
      <c r="BE9182" s="13"/>
      <c r="BF9182" s="13" t="s">
        <v>99</v>
      </c>
      <c r="BG9182" s="13" t="s">
        <v>361</v>
      </c>
      <c r="BH9182" s="13"/>
      <c r="BI9182" s="13">
        <v>5</v>
      </c>
      <c r="BJ9182" s="13">
        <v>8</v>
      </c>
      <c r="BK9182" s="13"/>
      <c r="BN9182" s="5">
        <f t="shared" si="171"/>
        <v>355.53</v>
      </c>
    </row>
    <row r="9183" spans="1:66" x14ac:dyDescent="0.35">
      <c r="A9183" s="13" t="s">
        <v>33568</v>
      </c>
      <c r="B9183" s="13" t="s">
        <v>313</v>
      </c>
      <c r="C9183" s="13" t="s">
        <v>3754</v>
      </c>
      <c r="D9183" s="13" t="s">
        <v>33561</v>
      </c>
      <c r="E9183" s="13" t="s">
        <v>33562</v>
      </c>
      <c r="F9183" s="13" t="s">
        <v>4675</v>
      </c>
      <c r="G9183" s="13" t="s">
        <v>33569</v>
      </c>
      <c r="H9183" s="13" t="s">
        <v>33496</v>
      </c>
      <c r="I9183" s="13"/>
      <c r="J9183" s="13"/>
      <c r="K9183" s="13">
        <v>1</v>
      </c>
      <c r="L9183" s="13">
        <v>1</v>
      </c>
      <c r="M9183" s="13">
        <v>0</v>
      </c>
      <c r="N9183" s="13" t="s">
        <v>90</v>
      </c>
      <c r="O9183" s="13">
        <v>355.53</v>
      </c>
      <c r="P9183" s="13">
        <v>0</v>
      </c>
      <c r="Q9183" s="13">
        <v>0</v>
      </c>
      <c r="R9183" s="13" t="s">
        <v>33570</v>
      </c>
      <c r="S9183" s="13" t="s">
        <v>20030</v>
      </c>
      <c r="T9183" s="13" t="s">
        <v>20030</v>
      </c>
      <c r="U9183" s="13" t="s">
        <v>33571</v>
      </c>
      <c r="V9183" s="13"/>
      <c r="W9183" s="13"/>
      <c r="X9183" s="13"/>
      <c r="Y9183" s="13" t="s">
        <v>33572</v>
      </c>
      <c r="Z9183" s="13" t="s">
        <v>33573</v>
      </c>
      <c r="AA9183" s="13"/>
      <c r="AB9183" s="13" t="s">
        <v>4675</v>
      </c>
      <c r="AC9183" s="13" t="s">
        <v>3754</v>
      </c>
      <c r="AD9183" s="13" t="s">
        <v>216</v>
      </c>
      <c r="AE9183" s="13"/>
      <c r="AF9183" s="13"/>
      <c r="AG9183" s="13"/>
      <c r="AH9183" s="13"/>
      <c r="AI9183" s="13"/>
      <c r="AJ9183" s="13"/>
      <c r="AK9183" s="13" t="s">
        <v>3980</v>
      </c>
      <c r="AL9183" s="13" t="s">
        <v>853</v>
      </c>
      <c r="AM9183" s="13"/>
      <c r="AN9183" s="13"/>
      <c r="AO9183" s="13" t="s">
        <v>98</v>
      </c>
      <c r="AP9183" s="13" t="s">
        <v>98</v>
      </c>
      <c r="AQ9183" s="13"/>
      <c r="AR9183" s="13"/>
      <c r="AS9183" s="13"/>
      <c r="AT9183" s="13" t="s">
        <v>98</v>
      </c>
      <c r="AU9183" s="13"/>
      <c r="AV9183" s="13"/>
      <c r="AW9183" s="13"/>
      <c r="AX9183" s="13">
        <v>2022</v>
      </c>
      <c r="AY9183" s="13"/>
      <c r="AZ9183" s="13"/>
      <c r="BA9183" s="13" t="s">
        <v>362</v>
      </c>
      <c r="BB9183" s="13"/>
      <c r="BC9183" s="13"/>
      <c r="BD9183" s="13">
        <v>11</v>
      </c>
      <c r="BE9183" s="13"/>
      <c r="BF9183" s="13" t="s">
        <v>99</v>
      </c>
      <c r="BG9183" s="13" t="s">
        <v>361</v>
      </c>
      <c r="BH9183" s="13"/>
      <c r="BI9183" s="13">
        <v>5</v>
      </c>
      <c r="BJ9183" s="13">
        <v>9</v>
      </c>
      <c r="BK9183" s="13"/>
      <c r="BN9183" s="5">
        <f t="shared" si="171"/>
        <v>355.53</v>
      </c>
    </row>
    <row r="9184" spans="1:66" x14ac:dyDescent="0.35">
      <c r="A9184" s="13" t="s">
        <v>33574</v>
      </c>
      <c r="B9184" s="13" t="s">
        <v>313</v>
      </c>
      <c r="C9184" s="13" t="s">
        <v>347</v>
      </c>
      <c r="D9184" s="13" t="s">
        <v>33575</v>
      </c>
      <c r="E9184" s="13" t="s">
        <v>33576</v>
      </c>
      <c r="F9184" s="13" t="s">
        <v>4675</v>
      </c>
      <c r="G9184" s="13" t="s">
        <v>33577</v>
      </c>
      <c r="H9184" s="13" t="s">
        <v>33578</v>
      </c>
      <c r="I9184" s="13"/>
      <c r="J9184" s="13"/>
      <c r="K9184" s="13">
        <v>1</v>
      </c>
      <c r="L9184" s="13">
        <v>1</v>
      </c>
      <c r="M9184" s="13">
        <v>0</v>
      </c>
      <c r="N9184" s="13" t="s">
        <v>90</v>
      </c>
      <c r="O9184" s="13">
        <v>1690</v>
      </c>
      <c r="P9184" s="13">
        <v>0</v>
      </c>
      <c r="Q9184" s="13">
        <v>0</v>
      </c>
      <c r="R9184" s="13" t="s">
        <v>33579</v>
      </c>
      <c r="S9184" s="13" t="s">
        <v>8192</v>
      </c>
      <c r="T9184" s="13" t="s">
        <v>8192</v>
      </c>
      <c r="U9184" s="13" t="s">
        <v>33580</v>
      </c>
      <c r="V9184" s="13"/>
      <c r="W9184" s="13"/>
      <c r="X9184" s="13"/>
      <c r="Y9184" s="13" t="s">
        <v>33581</v>
      </c>
      <c r="Z9184" s="13" t="s">
        <v>33582</v>
      </c>
      <c r="AA9184" s="13"/>
      <c r="AB9184" s="13" t="s">
        <v>4675</v>
      </c>
      <c r="AC9184" s="13" t="s">
        <v>347</v>
      </c>
      <c r="AD9184" s="13" t="s">
        <v>216</v>
      </c>
      <c r="AE9184" s="13"/>
      <c r="AF9184" s="13"/>
      <c r="AG9184" s="13"/>
      <c r="AH9184" s="13"/>
      <c r="AI9184" s="13"/>
      <c r="AJ9184" s="13"/>
      <c r="AK9184" s="13" t="s">
        <v>628</v>
      </c>
      <c r="AL9184" s="13" t="s">
        <v>761</v>
      </c>
      <c r="AM9184" s="13"/>
      <c r="AN9184" s="13"/>
      <c r="AO9184" s="13" t="s">
        <v>98</v>
      </c>
      <c r="AP9184" s="13" t="s">
        <v>98</v>
      </c>
      <c r="AQ9184" s="13"/>
      <c r="AR9184" s="13"/>
      <c r="AS9184" s="13"/>
      <c r="AT9184" s="13" t="s">
        <v>98</v>
      </c>
      <c r="AU9184" s="13"/>
      <c r="AV9184" s="13"/>
      <c r="AW9184" s="13"/>
      <c r="AX9184" s="13">
        <v>2023</v>
      </c>
      <c r="AY9184" s="13"/>
      <c r="AZ9184" s="13"/>
      <c r="BA9184" s="13" t="s">
        <v>217</v>
      </c>
      <c r="BB9184" s="13"/>
      <c r="BC9184" s="13"/>
      <c r="BD9184" s="13">
        <v>3</v>
      </c>
      <c r="BE9184" s="13"/>
      <c r="BF9184" s="13" t="s">
        <v>361</v>
      </c>
      <c r="BG9184" s="13" t="s">
        <v>362</v>
      </c>
      <c r="BH9184" s="13"/>
      <c r="BI9184" s="13">
        <v>9</v>
      </c>
      <c r="BJ9184" s="13">
        <v>12</v>
      </c>
      <c r="BK9184" s="13"/>
      <c r="BN9184" s="5">
        <f t="shared" si="171"/>
        <v>1690</v>
      </c>
    </row>
    <row r="9185" spans="1:66" x14ac:dyDescent="0.35">
      <c r="A9185" s="13" t="s">
        <v>33583</v>
      </c>
      <c r="B9185" s="13" t="s">
        <v>313</v>
      </c>
      <c r="C9185" s="13" t="s">
        <v>3754</v>
      </c>
      <c r="D9185" s="13" t="s">
        <v>33584</v>
      </c>
      <c r="E9185" s="13" t="s">
        <v>33585</v>
      </c>
      <c r="F9185" s="13" t="s">
        <v>4675</v>
      </c>
      <c r="G9185" s="13" t="s">
        <v>33586</v>
      </c>
      <c r="H9185" s="13" t="s">
        <v>4677</v>
      </c>
      <c r="I9185" s="13"/>
      <c r="J9185" s="13"/>
      <c r="K9185" s="13">
        <v>1</v>
      </c>
      <c r="L9185" s="13">
        <v>1</v>
      </c>
      <c r="M9185" s="13">
        <v>0</v>
      </c>
      <c r="N9185" s="13" t="s">
        <v>90</v>
      </c>
      <c r="O9185" s="13">
        <v>355.53</v>
      </c>
      <c r="P9185" s="13">
        <v>0</v>
      </c>
      <c r="Q9185" s="13">
        <v>0</v>
      </c>
      <c r="R9185" s="13" t="s">
        <v>33587</v>
      </c>
      <c r="S9185" s="13" t="s">
        <v>8472</v>
      </c>
      <c r="T9185" s="13" t="s">
        <v>10099</v>
      </c>
      <c r="U9185" s="13" t="s">
        <v>33588</v>
      </c>
      <c r="V9185" s="13"/>
      <c r="W9185" s="13"/>
      <c r="X9185" s="13"/>
      <c r="Y9185" s="13" t="s">
        <v>33589</v>
      </c>
      <c r="Z9185" s="13" t="s">
        <v>33590</v>
      </c>
      <c r="AA9185" s="13"/>
      <c r="AB9185" s="13" t="s">
        <v>4675</v>
      </c>
      <c r="AC9185" s="13" t="s">
        <v>3754</v>
      </c>
      <c r="AD9185" s="13" t="s">
        <v>216</v>
      </c>
      <c r="AE9185" s="13"/>
      <c r="AF9185" s="13"/>
      <c r="AG9185" s="13"/>
      <c r="AH9185" s="13"/>
      <c r="AI9185" s="13"/>
      <c r="AJ9185" s="13"/>
      <c r="AK9185" s="13" t="s">
        <v>5868</v>
      </c>
      <c r="AL9185" s="13" t="s">
        <v>5346</v>
      </c>
      <c r="AM9185" s="13"/>
      <c r="AN9185" s="13"/>
      <c r="AO9185" s="13" t="s">
        <v>98</v>
      </c>
      <c r="AP9185" s="13" t="s">
        <v>98</v>
      </c>
      <c r="AQ9185" s="13"/>
      <c r="AR9185" s="13"/>
      <c r="AS9185" s="13"/>
      <c r="AT9185" s="13" t="s">
        <v>98</v>
      </c>
      <c r="AU9185" s="13"/>
      <c r="AV9185" s="13"/>
      <c r="AW9185" s="13"/>
      <c r="AX9185" s="13">
        <v>2023</v>
      </c>
      <c r="AY9185" s="13"/>
      <c r="AZ9185" s="13"/>
      <c r="BA9185" s="13" t="s">
        <v>217</v>
      </c>
      <c r="BB9185" s="13"/>
      <c r="BC9185" s="13"/>
      <c r="BD9185" s="13">
        <v>2</v>
      </c>
      <c r="BE9185" s="13"/>
      <c r="BF9185" s="13" t="s">
        <v>361</v>
      </c>
      <c r="BG9185" s="13" t="s">
        <v>362</v>
      </c>
      <c r="BH9185" s="13"/>
      <c r="BI9185" s="13">
        <v>8</v>
      </c>
      <c r="BJ9185" s="13">
        <v>10</v>
      </c>
      <c r="BK9185" s="13"/>
      <c r="BN9185" s="5">
        <f t="shared" si="171"/>
        <v>355.53</v>
      </c>
    </row>
    <row r="9186" spans="1:66" x14ac:dyDescent="0.35">
      <c r="A9186" s="13" t="s">
        <v>33591</v>
      </c>
      <c r="B9186" s="13" t="s">
        <v>313</v>
      </c>
      <c r="C9186" s="13" t="s">
        <v>3754</v>
      </c>
      <c r="D9186" s="13" t="s">
        <v>33584</v>
      </c>
      <c r="E9186" s="13" t="s">
        <v>33585</v>
      </c>
      <c r="F9186" s="13" t="s">
        <v>4675</v>
      </c>
      <c r="G9186" s="13" t="s">
        <v>33592</v>
      </c>
      <c r="H9186" s="13" t="s">
        <v>4677</v>
      </c>
      <c r="I9186" s="13"/>
      <c r="J9186" s="13"/>
      <c r="K9186" s="13">
        <v>1</v>
      </c>
      <c r="L9186" s="13">
        <v>0</v>
      </c>
      <c r="M9186" s="13">
        <v>1</v>
      </c>
      <c r="N9186" s="13" t="s">
        <v>154</v>
      </c>
      <c r="O9186" s="13">
        <v>355.53</v>
      </c>
      <c r="P9186" s="13">
        <v>0</v>
      </c>
      <c r="Q9186" s="13">
        <v>0</v>
      </c>
      <c r="R9186" s="13" t="s">
        <v>33593</v>
      </c>
      <c r="S9186" s="13"/>
      <c r="T9186" s="13"/>
      <c r="U9186" s="13" t="s">
        <v>33594</v>
      </c>
      <c r="V9186" s="13"/>
      <c r="W9186" s="13"/>
      <c r="X9186" s="13"/>
      <c r="Y9186" s="13" t="s">
        <v>33595</v>
      </c>
      <c r="Z9186" s="13" t="s">
        <v>33596</v>
      </c>
      <c r="AA9186" s="13"/>
      <c r="AB9186" s="13" t="s">
        <v>4675</v>
      </c>
      <c r="AC9186" s="13" t="s">
        <v>3754</v>
      </c>
      <c r="AD9186" s="13" t="s">
        <v>216</v>
      </c>
      <c r="AE9186" s="13"/>
      <c r="AF9186" s="13"/>
      <c r="AG9186" s="13"/>
      <c r="AH9186" s="13"/>
      <c r="AI9186" s="13"/>
      <c r="AJ9186" s="13"/>
      <c r="AK9186" s="13" t="s">
        <v>5868</v>
      </c>
      <c r="AL9186" s="13"/>
      <c r="AM9186" s="13"/>
      <c r="AN9186" s="13"/>
      <c r="AO9186" s="13" t="s">
        <v>157</v>
      </c>
      <c r="AP9186" s="13" t="s">
        <v>158</v>
      </c>
      <c r="AQ9186" s="13"/>
      <c r="AR9186" s="13"/>
      <c r="AS9186" s="13"/>
      <c r="AT9186" s="13"/>
      <c r="AU9186" s="13"/>
      <c r="AV9186" s="13"/>
      <c r="AW9186" s="13"/>
      <c r="AX9186" s="13"/>
      <c r="AY9186" s="13"/>
      <c r="AZ9186" s="13"/>
      <c r="BA9186" s="13"/>
      <c r="BB9186" s="13"/>
      <c r="BC9186" s="13"/>
      <c r="BD9186" s="13"/>
      <c r="BE9186" s="13"/>
      <c r="BF9186" s="13" t="s">
        <v>361</v>
      </c>
      <c r="BG9186" s="13"/>
      <c r="BH9186" s="13"/>
      <c r="BI9186" s="13">
        <v>8</v>
      </c>
      <c r="BJ9186" s="13"/>
      <c r="BK9186" s="13"/>
      <c r="BN9186" s="5">
        <f t="shared" si="171"/>
        <v>355.53</v>
      </c>
    </row>
    <row r="9187" spans="1:66" x14ac:dyDescent="0.35">
      <c r="A9187" s="13" t="s">
        <v>33597</v>
      </c>
      <c r="B9187" s="13" t="s">
        <v>313</v>
      </c>
      <c r="C9187" s="13" t="s">
        <v>3754</v>
      </c>
      <c r="D9187" s="13" t="s">
        <v>33584</v>
      </c>
      <c r="E9187" s="13" t="s">
        <v>33585</v>
      </c>
      <c r="F9187" s="13" t="s">
        <v>4675</v>
      </c>
      <c r="G9187" s="13" t="s">
        <v>33598</v>
      </c>
      <c r="H9187" s="13" t="s">
        <v>4677</v>
      </c>
      <c r="I9187" s="13"/>
      <c r="J9187" s="13"/>
      <c r="K9187" s="13">
        <v>1</v>
      </c>
      <c r="L9187" s="13">
        <v>1</v>
      </c>
      <c r="M9187" s="13">
        <v>0</v>
      </c>
      <c r="N9187" s="13" t="s">
        <v>90</v>
      </c>
      <c r="O9187" s="13">
        <v>355.53</v>
      </c>
      <c r="P9187" s="13">
        <v>0</v>
      </c>
      <c r="Q9187" s="13">
        <v>0</v>
      </c>
      <c r="R9187" s="13" t="s">
        <v>33599</v>
      </c>
      <c r="S9187" s="13" t="s">
        <v>5888</v>
      </c>
      <c r="T9187" s="13" t="s">
        <v>5888</v>
      </c>
      <c r="U9187" s="13" t="s">
        <v>33600</v>
      </c>
      <c r="V9187" s="13"/>
      <c r="W9187" s="13"/>
      <c r="X9187" s="13"/>
      <c r="Y9187" s="13" t="s">
        <v>33601</v>
      </c>
      <c r="Z9187" s="13" t="s">
        <v>33602</v>
      </c>
      <c r="AA9187" s="13"/>
      <c r="AB9187" s="13" t="s">
        <v>4675</v>
      </c>
      <c r="AC9187" s="13" t="s">
        <v>3754</v>
      </c>
      <c r="AD9187" s="13" t="s">
        <v>216</v>
      </c>
      <c r="AE9187" s="13"/>
      <c r="AF9187" s="13"/>
      <c r="AG9187" s="13"/>
      <c r="AH9187" s="13"/>
      <c r="AI9187" s="13"/>
      <c r="AJ9187" s="13"/>
      <c r="AK9187" s="13" t="s">
        <v>5868</v>
      </c>
      <c r="AL9187" s="13" t="s">
        <v>972</v>
      </c>
      <c r="AM9187" s="13"/>
      <c r="AN9187" s="13"/>
      <c r="AO9187" s="13" t="s">
        <v>98</v>
      </c>
      <c r="AP9187" s="13" t="s">
        <v>98</v>
      </c>
      <c r="AQ9187" s="13"/>
      <c r="AR9187" s="13"/>
      <c r="AS9187" s="13"/>
      <c r="AT9187" s="13" t="s">
        <v>98</v>
      </c>
      <c r="AU9187" s="13"/>
      <c r="AV9187" s="13"/>
      <c r="AW9187" s="13"/>
      <c r="AX9187" s="13">
        <v>2023</v>
      </c>
      <c r="AY9187" s="13"/>
      <c r="AZ9187" s="13"/>
      <c r="BA9187" s="13" t="s">
        <v>217</v>
      </c>
      <c r="BB9187" s="13"/>
      <c r="BC9187" s="13"/>
      <c r="BD9187" s="13">
        <v>3</v>
      </c>
      <c r="BE9187" s="13"/>
      <c r="BF9187" s="13" t="s">
        <v>361</v>
      </c>
      <c r="BG9187" s="13" t="s">
        <v>362</v>
      </c>
      <c r="BH9187" s="13"/>
      <c r="BI9187" s="13">
        <v>8</v>
      </c>
      <c r="BJ9187" s="13">
        <v>11</v>
      </c>
      <c r="BK9187" s="13"/>
      <c r="BN9187" s="5">
        <f t="shared" si="171"/>
        <v>355.53</v>
      </c>
    </row>
    <row r="9188" spans="1:66" x14ac:dyDescent="0.35">
      <c r="A9188" s="13" t="s">
        <v>33603</v>
      </c>
      <c r="B9188" s="13" t="s">
        <v>313</v>
      </c>
      <c r="C9188" s="13" t="s">
        <v>3754</v>
      </c>
      <c r="D9188" s="13" t="s">
        <v>33604</v>
      </c>
      <c r="E9188" s="13" t="s">
        <v>33605</v>
      </c>
      <c r="F9188" s="13" t="s">
        <v>4675</v>
      </c>
      <c r="G9188" s="13" t="s">
        <v>33606</v>
      </c>
      <c r="H9188" s="13" t="s">
        <v>4677</v>
      </c>
      <c r="I9188" s="13"/>
      <c r="J9188" s="13"/>
      <c r="K9188" s="13">
        <v>1</v>
      </c>
      <c r="L9188" s="13">
        <v>1</v>
      </c>
      <c r="M9188" s="13">
        <v>0</v>
      </c>
      <c r="N9188" s="13" t="s">
        <v>90</v>
      </c>
      <c r="O9188" s="13">
        <v>355.53</v>
      </c>
      <c r="P9188" s="13">
        <v>0</v>
      </c>
      <c r="Q9188" s="13">
        <v>0</v>
      </c>
      <c r="R9188" s="13" t="s">
        <v>33607</v>
      </c>
      <c r="S9188" s="13" t="s">
        <v>9070</v>
      </c>
      <c r="T9188" s="13" t="s">
        <v>7853</v>
      </c>
      <c r="U9188" s="13" t="s">
        <v>33608</v>
      </c>
      <c r="V9188" s="13"/>
      <c r="W9188" s="13"/>
      <c r="X9188" s="13"/>
      <c r="Y9188" s="13" t="s">
        <v>33609</v>
      </c>
      <c r="Z9188" s="13" t="s">
        <v>33610</v>
      </c>
      <c r="AA9188" s="13"/>
      <c r="AB9188" s="13" t="s">
        <v>4675</v>
      </c>
      <c r="AC9188" s="13" t="s">
        <v>3754</v>
      </c>
      <c r="AD9188" s="13" t="s">
        <v>216</v>
      </c>
      <c r="AE9188" s="13"/>
      <c r="AF9188" s="13"/>
      <c r="AG9188" s="13"/>
      <c r="AH9188" s="13"/>
      <c r="AI9188" s="13"/>
      <c r="AJ9188" s="13"/>
      <c r="AK9188" s="13" t="s">
        <v>796</v>
      </c>
      <c r="AL9188" s="13" t="s">
        <v>5346</v>
      </c>
      <c r="AM9188" s="13" t="s">
        <v>390</v>
      </c>
      <c r="AN9188" s="13" t="s">
        <v>33611</v>
      </c>
      <c r="AO9188" s="13" t="s">
        <v>98</v>
      </c>
      <c r="AP9188" s="13" t="s">
        <v>98</v>
      </c>
      <c r="AQ9188" s="13"/>
      <c r="AR9188" s="13"/>
      <c r="AS9188" s="13"/>
      <c r="AT9188" s="13" t="s">
        <v>98</v>
      </c>
      <c r="AU9188" s="13"/>
      <c r="AV9188" s="13"/>
      <c r="AW9188" s="13"/>
      <c r="AX9188" s="13">
        <v>2023</v>
      </c>
      <c r="AY9188" s="13"/>
      <c r="AZ9188" s="13"/>
      <c r="BA9188" s="13" t="s">
        <v>217</v>
      </c>
      <c r="BB9188" s="13"/>
      <c r="BC9188" s="13"/>
      <c r="BD9188" s="13">
        <v>1</v>
      </c>
      <c r="BE9188" s="13"/>
      <c r="BF9188" s="13" t="s">
        <v>361</v>
      </c>
      <c r="BG9188" s="13" t="s">
        <v>362</v>
      </c>
      <c r="BH9188" s="13"/>
      <c r="BI9188" s="13">
        <v>7</v>
      </c>
      <c r="BJ9188" s="13">
        <v>10</v>
      </c>
      <c r="BK9188" s="13"/>
      <c r="BN9188" s="5">
        <f t="shared" si="171"/>
        <v>355.53</v>
      </c>
    </row>
    <row r="9189" spans="1:66" x14ac:dyDescent="0.35">
      <c r="A9189" s="13" t="s">
        <v>33612</v>
      </c>
      <c r="B9189" s="13" t="s">
        <v>313</v>
      </c>
      <c r="C9189" s="13" t="s">
        <v>3754</v>
      </c>
      <c r="D9189" s="13" t="s">
        <v>33604</v>
      </c>
      <c r="E9189" s="13" t="s">
        <v>33605</v>
      </c>
      <c r="F9189" s="13" t="s">
        <v>4675</v>
      </c>
      <c r="G9189" s="13" t="s">
        <v>33613</v>
      </c>
      <c r="H9189" s="13" t="s">
        <v>4677</v>
      </c>
      <c r="I9189" s="13"/>
      <c r="J9189" s="13"/>
      <c r="K9189" s="13">
        <v>1</v>
      </c>
      <c r="L9189" s="13">
        <v>1</v>
      </c>
      <c r="M9189" s="13">
        <v>0</v>
      </c>
      <c r="N9189" s="13" t="s">
        <v>90</v>
      </c>
      <c r="O9189" s="13">
        <v>355.53</v>
      </c>
      <c r="P9189" s="13">
        <v>0</v>
      </c>
      <c r="Q9189" s="13">
        <v>0</v>
      </c>
      <c r="R9189" s="13" t="s">
        <v>33614</v>
      </c>
      <c r="S9189" s="13" t="s">
        <v>9070</v>
      </c>
      <c r="T9189" s="13" t="s">
        <v>7853</v>
      </c>
      <c r="U9189" s="13" t="s">
        <v>33615</v>
      </c>
      <c r="V9189" s="13"/>
      <c r="W9189" s="13"/>
      <c r="X9189" s="13"/>
      <c r="Y9189" s="13" t="s">
        <v>33616</v>
      </c>
      <c r="Z9189" s="13" t="s">
        <v>33617</v>
      </c>
      <c r="AA9189" s="13"/>
      <c r="AB9189" s="13" t="s">
        <v>4675</v>
      </c>
      <c r="AC9189" s="13" t="s">
        <v>3754</v>
      </c>
      <c r="AD9189" s="13" t="s">
        <v>216</v>
      </c>
      <c r="AE9189" s="13"/>
      <c r="AF9189" s="13"/>
      <c r="AG9189" s="13"/>
      <c r="AH9189" s="13"/>
      <c r="AI9189" s="13"/>
      <c r="AJ9189" s="13"/>
      <c r="AK9189" s="13" t="s">
        <v>796</v>
      </c>
      <c r="AL9189" s="13" t="s">
        <v>5346</v>
      </c>
      <c r="AM9189" s="13" t="s">
        <v>390</v>
      </c>
      <c r="AN9189" s="13" t="s">
        <v>33618</v>
      </c>
      <c r="AO9189" s="13" t="s">
        <v>98</v>
      </c>
      <c r="AP9189" s="13" t="s">
        <v>98</v>
      </c>
      <c r="AQ9189" s="13"/>
      <c r="AR9189" s="13"/>
      <c r="AS9189" s="13"/>
      <c r="AT9189" s="13" t="s">
        <v>98</v>
      </c>
      <c r="AU9189" s="13"/>
      <c r="AV9189" s="13"/>
      <c r="AW9189" s="13"/>
      <c r="AX9189" s="13">
        <v>2023</v>
      </c>
      <c r="AY9189" s="13"/>
      <c r="AZ9189" s="13"/>
      <c r="BA9189" s="13" t="s">
        <v>217</v>
      </c>
      <c r="BB9189" s="13"/>
      <c r="BC9189" s="13"/>
      <c r="BD9189" s="13">
        <v>1</v>
      </c>
      <c r="BE9189" s="13"/>
      <c r="BF9189" s="13" t="s">
        <v>361</v>
      </c>
      <c r="BG9189" s="13" t="s">
        <v>362</v>
      </c>
      <c r="BH9189" s="13"/>
      <c r="BI9189" s="13">
        <v>7</v>
      </c>
      <c r="BJ9189" s="13">
        <v>10</v>
      </c>
      <c r="BK9189" s="13"/>
      <c r="BN9189" s="5">
        <f t="shared" si="171"/>
        <v>355.53</v>
      </c>
    </row>
    <row r="9190" spans="1:66" x14ac:dyDescent="0.35">
      <c r="A9190" s="13" t="s">
        <v>33619</v>
      </c>
      <c r="B9190" s="13" t="s">
        <v>313</v>
      </c>
      <c r="C9190" s="13" t="s">
        <v>3754</v>
      </c>
      <c r="D9190" s="13" t="s">
        <v>33604</v>
      </c>
      <c r="E9190" s="13" t="s">
        <v>33605</v>
      </c>
      <c r="F9190" s="13" t="s">
        <v>4675</v>
      </c>
      <c r="G9190" s="13" t="s">
        <v>33620</v>
      </c>
      <c r="H9190" s="13" t="s">
        <v>4677</v>
      </c>
      <c r="I9190" s="13"/>
      <c r="J9190" s="13"/>
      <c r="K9190" s="13">
        <v>1</v>
      </c>
      <c r="L9190" s="13">
        <v>1</v>
      </c>
      <c r="M9190" s="13">
        <v>0</v>
      </c>
      <c r="N9190" s="13" t="s">
        <v>90</v>
      </c>
      <c r="O9190" s="13">
        <v>355.53</v>
      </c>
      <c r="P9190" s="13">
        <v>0</v>
      </c>
      <c r="Q9190" s="13">
        <v>0</v>
      </c>
      <c r="R9190" s="13" t="s">
        <v>33621</v>
      </c>
      <c r="S9190" s="13" t="s">
        <v>8472</v>
      </c>
      <c r="T9190" s="13" t="s">
        <v>8472</v>
      </c>
      <c r="U9190" s="13" t="s">
        <v>33622</v>
      </c>
      <c r="V9190" s="13"/>
      <c r="W9190" s="13"/>
      <c r="X9190" s="13"/>
      <c r="Y9190" s="13" t="s">
        <v>33623</v>
      </c>
      <c r="Z9190" s="13" t="s">
        <v>33624</v>
      </c>
      <c r="AA9190" s="13"/>
      <c r="AB9190" s="13" t="s">
        <v>4675</v>
      </c>
      <c r="AC9190" s="13" t="s">
        <v>3754</v>
      </c>
      <c r="AD9190" s="13" t="s">
        <v>216</v>
      </c>
      <c r="AE9190" s="13"/>
      <c r="AF9190" s="13"/>
      <c r="AG9190" s="13"/>
      <c r="AH9190" s="13"/>
      <c r="AI9190" s="13"/>
      <c r="AJ9190" s="13"/>
      <c r="AK9190" s="13" t="s">
        <v>5868</v>
      </c>
      <c r="AL9190" s="13" t="s">
        <v>972</v>
      </c>
      <c r="AM9190" s="13" t="s">
        <v>390</v>
      </c>
      <c r="AN9190" s="13" t="s">
        <v>33625</v>
      </c>
      <c r="AO9190" s="13" t="s">
        <v>98</v>
      </c>
      <c r="AP9190" s="13" t="s">
        <v>98</v>
      </c>
      <c r="AQ9190" s="13"/>
      <c r="AR9190" s="13"/>
      <c r="AS9190" s="13"/>
      <c r="AT9190" s="13" t="s">
        <v>98</v>
      </c>
      <c r="AU9190" s="13"/>
      <c r="AV9190" s="13"/>
      <c r="AW9190" s="13"/>
      <c r="AX9190" s="13">
        <v>2023</v>
      </c>
      <c r="AY9190" s="13"/>
      <c r="AZ9190" s="13"/>
      <c r="BA9190" s="13" t="s">
        <v>217</v>
      </c>
      <c r="BB9190" s="13"/>
      <c r="BC9190" s="13"/>
      <c r="BD9190" s="13">
        <v>2</v>
      </c>
      <c r="BE9190" s="13"/>
      <c r="BF9190" s="13" t="s">
        <v>361</v>
      </c>
      <c r="BG9190" s="13" t="s">
        <v>362</v>
      </c>
      <c r="BH9190" s="13"/>
      <c r="BI9190" s="13">
        <v>8</v>
      </c>
      <c r="BJ9190" s="13">
        <v>11</v>
      </c>
      <c r="BK9190" s="13"/>
      <c r="BN9190" s="5">
        <f t="shared" si="171"/>
        <v>355.53</v>
      </c>
    </row>
    <row r="9191" spans="1:66" x14ac:dyDescent="0.35">
      <c r="A9191" s="13" t="s">
        <v>33626</v>
      </c>
      <c r="B9191" s="13" t="s">
        <v>313</v>
      </c>
      <c r="C9191" s="13" t="s">
        <v>3754</v>
      </c>
      <c r="D9191" s="13" t="s">
        <v>33627</v>
      </c>
      <c r="E9191" s="13" t="s">
        <v>33628</v>
      </c>
      <c r="F9191" s="13" t="s">
        <v>4675</v>
      </c>
      <c r="G9191" s="13" t="s">
        <v>33629</v>
      </c>
      <c r="H9191" s="13" t="s">
        <v>4677</v>
      </c>
      <c r="I9191" s="13"/>
      <c r="J9191" s="13"/>
      <c r="K9191" s="13">
        <v>1</v>
      </c>
      <c r="L9191" s="13">
        <v>0</v>
      </c>
      <c r="M9191" s="13">
        <v>1</v>
      </c>
      <c r="N9191" s="13" t="s">
        <v>154</v>
      </c>
      <c r="O9191" s="13">
        <v>355.53</v>
      </c>
      <c r="P9191" s="13">
        <v>0</v>
      </c>
      <c r="Q9191" s="13">
        <v>0</v>
      </c>
      <c r="R9191" s="13" t="s">
        <v>33630</v>
      </c>
      <c r="S9191" s="13"/>
      <c r="T9191" s="13"/>
      <c r="U9191" s="13"/>
      <c r="V9191" s="13"/>
      <c r="W9191" s="13"/>
      <c r="X9191" s="13"/>
      <c r="Y9191" s="13" t="s">
        <v>33631</v>
      </c>
      <c r="Z9191" s="13" t="s">
        <v>33632</v>
      </c>
      <c r="AA9191" s="13"/>
      <c r="AB9191" s="13" t="s">
        <v>4675</v>
      </c>
      <c r="AC9191" s="13" t="s">
        <v>3754</v>
      </c>
      <c r="AD9191" s="13" t="s">
        <v>216</v>
      </c>
      <c r="AE9191" s="13"/>
      <c r="AF9191" s="13"/>
      <c r="AG9191" s="13"/>
      <c r="AH9191" s="13"/>
      <c r="AI9191" s="13"/>
      <c r="AJ9191" s="13"/>
      <c r="AK9191" s="13" t="s">
        <v>420</v>
      </c>
      <c r="AL9191" s="13"/>
      <c r="AM9191" s="13" t="s">
        <v>390</v>
      </c>
      <c r="AN9191" s="13" t="s">
        <v>33633</v>
      </c>
      <c r="AO9191" s="13" t="s">
        <v>157</v>
      </c>
      <c r="AP9191" s="13" t="s">
        <v>158</v>
      </c>
      <c r="AQ9191" s="13"/>
      <c r="AR9191" s="13"/>
      <c r="AS9191" s="13"/>
      <c r="AT9191" s="13" t="s">
        <v>33633</v>
      </c>
      <c r="AU9191" s="13"/>
      <c r="AV9191" s="13"/>
      <c r="AW9191" s="13"/>
      <c r="AX9191" s="13"/>
      <c r="AY9191" s="13"/>
      <c r="AZ9191" s="13"/>
      <c r="BA9191" s="13"/>
      <c r="BB9191" s="13"/>
      <c r="BC9191" s="13"/>
      <c r="BD9191" s="13"/>
      <c r="BE9191" s="13"/>
      <c r="BF9191" s="13" t="s">
        <v>362</v>
      </c>
      <c r="BG9191" s="13"/>
      <c r="BH9191" s="13"/>
      <c r="BI9191" s="13">
        <v>10</v>
      </c>
      <c r="BJ9191" s="13"/>
      <c r="BK9191" s="13"/>
      <c r="BN9191" s="5">
        <f t="shared" si="171"/>
        <v>355.53</v>
      </c>
    </row>
    <row r="9192" spans="1:66" x14ac:dyDescent="0.35">
      <c r="A9192" s="13" t="s">
        <v>33634</v>
      </c>
      <c r="B9192" s="13" t="s">
        <v>313</v>
      </c>
      <c r="C9192" s="13" t="s">
        <v>3754</v>
      </c>
      <c r="D9192" s="13" t="s">
        <v>33627</v>
      </c>
      <c r="E9192" s="13" t="s">
        <v>33628</v>
      </c>
      <c r="F9192" s="13" t="s">
        <v>4675</v>
      </c>
      <c r="G9192" s="13" t="s">
        <v>33635</v>
      </c>
      <c r="H9192" s="13" t="s">
        <v>4677</v>
      </c>
      <c r="I9192" s="13"/>
      <c r="J9192" s="13"/>
      <c r="K9192" s="13">
        <v>1</v>
      </c>
      <c r="L9192" s="13">
        <v>0</v>
      </c>
      <c r="M9192" s="13">
        <v>1</v>
      </c>
      <c r="N9192" s="13" t="s">
        <v>154</v>
      </c>
      <c r="O9192" s="13">
        <v>355.53</v>
      </c>
      <c r="P9192" s="13">
        <v>0</v>
      </c>
      <c r="Q9192" s="13">
        <v>0</v>
      </c>
      <c r="R9192" s="13" t="s">
        <v>33636</v>
      </c>
      <c r="S9192" s="13"/>
      <c r="T9192" s="13"/>
      <c r="U9192" s="13"/>
      <c r="V9192" s="13"/>
      <c r="W9192" s="13"/>
      <c r="X9192" s="13"/>
      <c r="Y9192" s="13" t="s">
        <v>33637</v>
      </c>
      <c r="Z9192" s="13" t="s">
        <v>33638</v>
      </c>
      <c r="AA9192" s="13"/>
      <c r="AB9192" s="13" t="s">
        <v>4675</v>
      </c>
      <c r="AC9192" s="13" t="s">
        <v>3754</v>
      </c>
      <c r="AD9192" s="13" t="s">
        <v>216</v>
      </c>
      <c r="AE9192" s="13"/>
      <c r="AF9192" s="13"/>
      <c r="AG9192" s="13"/>
      <c r="AH9192" s="13"/>
      <c r="AI9192" s="13"/>
      <c r="AJ9192" s="13"/>
      <c r="AK9192" s="13" t="s">
        <v>420</v>
      </c>
      <c r="AL9192" s="13"/>
      <c r="AM9192" s="13" t="s">
        <v>390</v>
      </c>
      <c r="AN9192" s="13" t="s">
        <v>33633</v>
      </c>
      <c r="AO9192" s="13" t="s">
        <v>157</v>
      </c>
      <c r="AP9192" s="13" t="s">
        <v>158</v>
      </c>
      <c r="AQ9192" s="13"/>
      <c r="AR9192" s="13"/>
      <c r="AS9192" s="13"/>
      <c r="AT9192" s="13" t="s">
        <v>33633</v>
      </c>
      <c r="AU9192" s="13"/>
      <c r="AV9192" s="13"/>
      <c r="AW9192" s="13"/>
      <c r="AX9192" s="13"/>
      <c r="AY9192" s="13"/>
      <c r="AZ9192" s="13"/>
      <c r="BA9192" s="13"/>
      <c r="BB9192" s="13"/>
      <c r="BC9192" s="13"/>
      <c r="BD9192" s="13"/>
      <c r="BE9192" s="13"/>
      <c r="BF9192" s="13" t="s">
        <v>362</v>
      </c>
      <c r="BG9192" s="13"/>
      <c r="BH9192" s="13"/>
      <c r="BI9192" s="13">
        <v>10</v>
      </c>
      <c r="BJ9192" s="13"/>
      <c r="BK9192" s="13"/>
      <c r="BN9192" s="5">
        <f t="shared" si="171"/>
        <v>355.53</v>
      </c>
    </row>
    <row r="9193" spans="1:66" x14ac:dyDescent="0.35">
      <c r="A9193" s="13" t="s">
        <v>33639</v>
      </c>
      <c r="B9193" s="13" t="s">
        <v>313</v>
      </c>
      <c r="C9193" s="13" t="s">
        <v>3754</v>
      </c>
      <c r="D9193" s="13" t="s">
        <v>33627</v>
      </c>
      <c r="E9193" s="13" t="s">
        <v>33628</v>
      </c>
      <c r="F9193" s="13" t="s">
        <v>4675</v>
      </c>
      <c r="G9193" s="13" t="s">
        <v>33640</v>
      </c>
      <c r="H9193" s="13" t="s">
        <v>4677</v>
      </c>
      <c r="I9193" s="13"/>
      <c r="J9193" s="13"/>
      <c r="K9193" s="13">
        <v>1</v>
      </c>
      <c r="L9193" s="13">
        <v>0</v>
      </c>
      <c r="M9193" s="13">
        <v>1</v>
      </c>
      <c r="N9193" s="13" t="s">
        <v>154</v>
      </c>
      <c r="O9193" s="13">
        <v>355.53</v>
      </c>
      <c r="P9193" s="13">
        <v>0</v>
      </c>
      <c r="Q9193" s="13">
        <v>0</v>
      </c>
      <c r="R9193" s="13" t="s">
        <v>33641</v>
      </c>
      <c r="S9193" s="13"/>
      <c r="T9193" s="13"/>
      <c r="U9193" s="13"/>
      <c r="V9193" s="13"/>
      <c r="W9193" s="13"/>
      <c r="X9193" s="13"/>
      <c r="Y9193" s="13" t="s">
        <v>33642</v>
      </c>
      <c r="Z9193" s="13" t="s">
        <v>33643</v>
      </c>
      <c r="AA9193" s="13"/>
      <c r="AB9193" s="13" t="s">
        <v>4675</v>
      </c>
      <c r="AC9193" s="13" t="s">
        <v>3754</v>
      </c>
      <c r="AD9193" s="13" t="s">
        <v>216</v>
      </c>
      <c r="AE9193" s="13"/>
      <c r="AF9193" s="13"/>
      <c r="AG9193" s="13"/>
      <c r="AH9193" s="13"/>
      <c r="AI9193" s="13"/>
      <c r="AJ9193" s="13"/>
      <c r="AK9193" s="13" t="s">
        <v>420</v>
      </c>
      <c r="AL9193" s="13"/>
      <c r="AM9193" s="13" t="s">
        <v>390</v>
      </c>
      <c r="AN9193" s="13" t="s">
        <v>33633</v>
      </c>
      <c r="AO9193" s="13" t="s">
        <v>157</v>
      </c>
      <c r="AP9193" s="13" t="s">
        <v>158</v>
      </c>
      <c r="AQ9193" s="13"/>
      <c r="AR9193" s="13"/>
      <c r="AS9193" s="13"/>
      <c r="AT9193" s="13" t="s">
        <v>33633</v>
      </c>
      <c r="AU9193" s="13"/>
      <c r="AV9193" s="13"/>
      <c r="AW9193" s="13"/>
      <c r="AX9193" s="13"/>
      <c r="AY9193" s="13"/>
      <c r="AZ9193" s="13"/>
      <c r="BA9193" s="13"/>
      <c r="BB9193" s="13"/>
      <c r="BC9193" s="13"/>
      <c r="BD9193" s="13"/>
      <c r="BE9193" s="13"/>
      <c r="BF9193" s="13" t="s">
        <v>362</v>
      </c>
      <c r="BG9193" s="13"/>
      <c r="BH9193" s="13"/>
      <c r="BI9193" s="13">
        <v>10</v>
      </c>
      <c r="BJ9193" s="13"/>
      <c r="BK9193" s="13"/>
      <c r="BN9193" s="5">
        <f t="shared" si="171"/>
        <v>355.53</v>
      </c>
    </row>
    <row r="9194" spans="1:66" x14ac:dyDescent="0.35">
      <c r="A9194" s="13" t="s">
        <v>33644</v>
      </c>
      <c r="B9194" s="13" t="s">
        <v>313</v>
      </c>
      <c r="C9194" s="13" t="s">
        <v>3754</v>
      </c>
      <c r="D9194" s="13" t="s">
        <v>33645</v>
      </c>
      <c r="E9194" s="13" t="s">
        <v>33646</v>
      </c>
      <c r="F9194" s="13" t="s">
        <v>4675</v>
      </c>
      <c r="G9194" s="13" t="s">
        <v>33647</v>
      </c>
      <c r="H9194" s="13" t="s">
        <v>4677</v>
      </c>
      <c r="I9194" s="13"/>
      <c r="J9194" s="13"/>
      <c r="K9194" s="13">
        <v>1</v>
      </c>
      <c r="L9194" s="13">
        <v>1</v>
      </c>
      <c r="M9194" s="13">
        <v>0</v>
      </c>
      <c r="N9194" s="13" t="s">
        <v>90</v>
      </c>
      <c r="O9194" s="13">
        <v>355.53</v>
      </c>
      <c r="P9194" s="13">
        <v>0</v>
      </c>
      <c r="Q9194" s="13">
        <v>0</v>
      </c>
      <c r="R9194" s="13" t="s">
        <v>33648</v>
      </c>
      <c r="S9194" s="13" t="s">
        <v>5876</v>
      </c>
      <c r="T9194" s="13" t="s">
        <v>8981</v>
      </c>
      <c r="U9194" s="13" t="s">
        <v>33649</v>
      </c>
      <c r="V9194" s="13"/>
      <c r="W9194" s="13"/>
      <c r="X9194" s="13"/>
      <c r="Y9194" s="13" t="s">
        <v>33650</v>
      </c>
      <c r="Z9194" s="13" t="s">
        <v>33651</v>
      </c>
      <c r="AA9194" s="13"/>
      <c r="AB9194" s="13" t="s">
        <v>4675</v>
      </c>
      <c r="AC9194" s="13" t="s">
        <v>3754</v>
      </c>
      <c r="AD9194" s="13" t="s">
        <v>216</v>
      </c>
      <c r="AE9194" s="13"/>
      <c r="AF9194" s="13"/>
      <c r="AG9194" s="13"/>
      <c r="AH9194" s="13"/>
      <c r="AI9194" s="13"/>
      <c r="AJ9194" s="13"/>
      <c r="AK9194" s="13" t="s">
        <v>796</v>
      </c>
      <c r="AL9194" s="13" t="s">
        <v>972</v>
      </c>
      <c r="AM9194" s="13" t="s">
        <v>390</v>
      </c>
      <c r="AN9194" s="13" t="s">
        <v>33652</v>
      </c>
      <c r="AO9194" s="13" t="s">
        <v>98</v>
      </c>
      <c r="AP9194" s="13" t="s">
        <v>98</v>
      </c>
      <c r="AQ9194" s="13"/>
      <c r="AR9194" s="13"/>
      <c r="AS9194" s="13"/>
      <c r="AT9194" s="13" t="s">
        <v>98</v>
      </c>
      <c r="AU9194" s="13"/>
      <c r="AV9194" s="13"/>
      <c r="AW9194" s="13"/>
      <c r="AX9194" s="13">
        <v>2023</v>
      </c>
      <c r="AY9194" s="13"/>
      <c r="AZ9194" s="13"/>
      <c r="BA9194" s="13" t="s">
        <v>217</v>
      </c>
      <c r="BB9194" s="13"/>
      <c r="BC9194" s="13"/>
      <c r="BD9194" s="13">
        <v>1</v>
      </c>
      <c r="BE9194" s="13"/>
      <c r="BF9194" s="13" t="s">
        <v>361</v>
      </c>
      <c r="BG9194" s="13" t="s">
        <v>362</v>
      </c>
      <c r="BH9194" s="13"/>
      <c r="BI9194" s="13">
        <v>7</v>
      </c>
      <c r="BJ9194" s="13">
        <v>11</v>
      </c>
      <c r="BK9194" s="13"/>
      <c r="BN9194" s="5">
        <f t="shared" si="171"/>
        <v>355.53</v>
      </c>
    </row>
    <row r="9195" spans="1:66" x14ac:dyDescent="0.35">
      <c r="A9195" s="13" t="s">
        <v>33653</v>
      </c>
      <c r="B9195" s="13" t="s">
        <v>313</v>
      </c>
      <c r="C9195" s="13" t="s">
        <v>3754</v>
      </c>
      <c r="D9195" s="13" t="s">
        <v>33645</v>
      </c>
      <c r="E9195" s="13" t="s">
        <v>33646</v>
      </c>
      <c r="F9195" s="13" t="s">
        <v>4675</v>
      </c>
      <c r="G9195" s="13" t="s">
        <v>33654</v>
      </c>
      <c r="H9195" s="13" t="s">
        <v>4677</v>
      </c>
      <c r="I9195" s="13"/>
      <c r="J9195" s="13"/>
      <c r="K9195" s="13">
        <v>1</v>
      </c>
      <c r="L9195" s="13">
        <v>1</v>
      </c>
      <c r="M9195" s="13">
        <v>0</v>
      </c>
      <c r="N9195" s="13" t="s">
        <v>90</v>
      </c>
      <c r="O9195" s="13">
        <v>355.53</v>
      </c>
      <c r="P9195" s="13">
        <v>0</v>
      </c>
      <c r="Q9195" s="13">
        <v>0</v>
      </c>
      <c r="R9195" s="13" t="s">
        <v>33655</v>
      </c>
      <c r="S9195" s="13" t="s">
        <v>8491</v>
      </c>
      <c r="T9195" s="13" t="s">
        <v>8472</v>
      </c>
      <c r="U9195" s="13" t="s">
        <v>33656</v>
      </c>
      <c r="V9195" s="13"/>
      <c r="W9195" s="13"/>
      <c r="X9195" s="13"/>
      <c r="Y9195" s="13" t="s">
        <v>33657</v>
      </c>
      <c r="Z9195" s="13" t="s">
        <v>33658</v>
      </c>
      <c r="AA9195" s="13"/>
      <c r="AB9195" s="13" t="s">
        <v>4675</v>
      </c>
      <c r="AC9195" s="13" t="s">
        <v>3754</v>
      </c>
      <c r="AD9195" s="13" t="s">
        <v>216</v>
      </c>
      <c r="AE9195" s="13"/>
      <c r="AF9195" s="13"/>
      <c r="AG9195" s="13"/>
      <c r="AH9195" s="13"/>
      <c r="AI9195" s="13"/>
      <c r="AJ9195" s="13"/>
      <c r="AK9195" s="13" t="s">
        <v>5868</v>
      </c>
      <c r="AL9195" s="13" t="s">
        <v>972</v>
      </c>
      <c r="AM9195" s="13" t="s">
        <v>390</v>
      </c>
      <c r="AN9195" s="13" t="s">
        <v>33652</v>
      </c>
      <c r="AO9195" s="13" t="s">
        <v>98</v>
      </c>
      <c r="AP9195" s="13" t="s">
        <v>98</v>
      </c>
      <c r="AQ9195" s="13"/>
      <c r="AR9195" s="13"/>
      <c r="AS9195" s="13"/>
      <c r="AT9195" s="13" t="s">
        <v>98</v>
      </c>
      <c r="AU9195" s="13"/>
      <c r="AV9195" s="13"/>
      <c r="AW9195" s="13"/>
      <c r="AX9195" s="13">
        <v>2023</v>
      </c>
      <c r="AY9195" s="13"/>
      <c r="AZ9195" s="13"/>
      <c r="BA9195" s="13" t="s">
        <v>217</v>
      </c>
      <c r="BB9195" s="13"/>
      <c r="BC9195" s="13"/>
      <c r="BD9195" s="13">
        <v>2</v>
      </c>
      <c r="BE9195" s="13"/>
      <c r="BF9195" s="13" t="s">
        <v>361</v>
      </c>
      <c r="BG9195" s="13" t="s">
        <v>362</v>
      </c>
      <c r="BH9195" s="13"/>
      <c r="BI9195" s="13">
        <v>8</v>
      </c>
      <c r="BJ9195" s="13">
        <v>11</v>
      </c>
      <c r="BK9195" s="13"/>
      <c r="BN9195" s="5">
        <f t="shared" si="171"/>
        <v>355.53</v>
      </c>
    </row>
    <row r="9196" spans="1:66" x14ac:dyDescent="0.35">
      <c r="A9196" s="13" t="s">
        <v>33659</v>
      </c>
      <c r="B9196" s="13" t="s">
        <v>313</v>
      </c>
      <c r="C9196" s="13" t="s">
        <v>3754</v>
      </c>
      <c r="D9196" s="13" t="s">
        <v>33660</v>
      </c>
      <c r="E9196" s="13" t="s">
        <v>33661</v>
      </c>
      <c r="F9196" s="13" t="s">
        <v>4675</v>
      </c>
      <c r="G9196" s="13" t="s">
        <v>33662</v>
      </c>
      <c r="H9196" s="13" t="s">
        <v>4677</v>
      </c>
      <c r="I9196" s="13"/>
      <c r="J9196" s="13"/>
      <c r="K9196" s="13">
        <v>1</v>
      </c>
      <c r="L9196" s="13">
        <v>1</v>
      </c>
      <c r="M9196" s="13">
        <v>0</v>
      </c>
      <c r="N9196" s="13" t="s">
        <v>90</v>
      </c>
      <c r="O9196" s="13">
        <v>355.53</v>
      </c>
      <c r="P9196" s="13">
        <v>0</v>
      </c>
      <c r="Q9196" s="13">
        <v>0</v>
      </c>
      <c r="R9196" s="13" t="s">
        <v>33663</v>
      </c>
      <c r="S9196" s="13" t="s">
        <v>5903</v>
      </c>
      <c r="T9196" s="13" t="s">
        <v>7195</v>
      </c>
      <c r="U9196" s="13" t="s">
        <v>33664</v>
      </c>
      <c r="V9196" s="13"/>
      <c r="W9196" s="13"/>
      <c r="X9196" s="13"/>
      <c r="Y9196" s="13" t="s">
        <v>33665</v>
      </c>
      <c r="Z9196" s="13" t="s">
        <v>33666</v>
      </c>
      <c r="AA9196" s="13"/>
      <c r="AB9196" s="13" t="s">
        <v>4675</v>
      </c>
      <c r="AC9196" s="13" t="s">
        <v>3754</v>
      </c>
      <c r="AD9196" s="13" t="s">
        <v>216</v>
      </c>
      <c r="AE9196" s="13"/>
      <c r="AF9196" s="13"/>
      <c r="AG9196" s="13"/>
      <c r="AH9196" s="13"/>
      <c r="AI9196" s="13"/>
      <c r="AJ9196" s="13"/>
      <c r="AK9196" s="13" t="s">
        <v>4688</v>
      </c>
      <c r="AL9196" s="13" t="s">
        <v>4727</v>
      </c>
      <c r="AM9196" s="13" t="s">
        <v>33667</v>
      </c>
      <c r="AN9196" s="13" t="s">
        <v>33668</v>
      </c>
      <c r="AO9196" s="13" t="s">
        <v>98</v>
      </c>
      <c r="AP9196" s="13" t="s">
        <v>98</v>
      </c>
      <c r="AQ9196" s="13"/>
      <c r="AR9196" s="13"/>
      <c r="AS9196" s="13"/>
      <c r="AT9196" s="13" t="s">
        <v>98</v>
      </c>
      <c r="AU9196" s="13"/>
      <c r="AV9196" s="13"/>
      <c r="AW9196" s="13"/>
      <c r="AX9196" s="13">
        <v>2022</v>
      </c>
      <c r="AY9196" s="13"/>
      <c r="AZ9196" s="13"/>
      <c r="BA9196" s="13" t="s">
        <v>362</v>
      </c>
      <c r="BB9196" s="13"/>
      <c r="BC9196" s="13"/>
      <c r="BD9196" s="13">
        <v>12</v>
      </c>
      <c r="BE9196" s="13"/>
      <c r="BF9196" s="13" t="s">
        <v>99</v>
      </c>
      <c r="BG9196" s="13" t="s">
        <v>361</v>
      </c>
      <c r="BH9196" s="13"/>
      <c r="BI9196" s="13">
        <v>6</v>
      </c>
      <c r="BJ9196" s="13">
        <v>7</v>
      </c>
      <c r="BK9196" s="13"/>
      <c r="BN9196" s="5">
        <f t="shared" si="171"/>
        <v>355.53</v>
      </c>
    </row>
    <row r="9197" spans="1:66" x14ac:dyDescent="0.35">
      <c r="A9197" s="17" t="s">
        <v>33669</v>
      </c>
      <c r="B9197" s="17" t="s">
        <v>313</v>
      </c>
      <c r="C9197" s="13" t="s">
        <v>3754</v>
      </c>
      <c r="D9197" s="13" t="s">
        <v>33670</v>
      </c>
      <c r="E9197" s="13" t="s">
        <v>33671</v>
      </c>
      <c r="F9197" s="13" t="s">
        <v>4675</v>
      </c>
      <c r="G9197" s="13" t="s">
        <v>33672</v>
      </c>
      <c r="H9197" s="13" t="s">
        <v>4677</v>
      </c>
      <c r="I9197" s="13"/>
      <c r="J9197" s="13"/>
      <c r="K9197" s="13">
        <v>1</v>
      </c>
      <c r="L9197" s="13">
        <v>1</v>
      </c>
      <c r="M9197" s="13">
        <v>0</v>
      </c>
      <c r="N9197" s="13" t="s">
        <v>90</v>
      </c>
      <c r="O9197" s="17">
        <v>480.77</v>
      </c>
      <c r="P9197" s="13">
        <f>480.77+100</f>
        <v>580.77</v>
      </c>
      <c r="Q9197" s="13">
        <v>0</v>
      </c>
      <c r="R9197" s="13" t="s">
        <v>33673</v>
      </c>
      <c r="S9197" s="13"/>
      <c r="T9197" s="13" t="s">
        <v>355</v>
      </c>
      <c r="U9197" s="13"/>
      <c r="V9197" s="13"/>
      <c r="W9197" s="13"/>
      <c r="X9197" s="13"/>
      <c r="Y9197" s="13" t="s">
        <v>33674</v>
      </c>
      <c r="Z9197" s="13" t="s">
        <v>33675</v>
      </c>
      <c r="AA9197" s="13"/>
      <c r="AB9197" s="13" t="s">
        <v>4675</v>
      </c>
      <c r="AC9197" s="13" t="s">
        <v>3754</v>
      </c>
      <c r="AD9197" s="13" t="s">
        <v>216</v>
      </c>
      <c r="AE9197" s="13"/>
      <c r="AF9197" s="13"/>
      <c r="AG9197" s="13"/>
      <c r="AH9197" s="13"/>
      <c r="AI9197" s="13"/>
      <c r="AJ9197" s="13"/>
      <c r="AK9197" s="13" t="s">
        <v>5868</v>
      </c>
      <c r="AL9197" s="13"/>
      <c r="AM9197" s="13" t="s">
        <v>390</v>
      </c>
      <c r="AN9197" s="13" t="s">
        <v>33676</v>
      </c>
      <c r="AO9197" s="13" t="s">
        <v>157</v>
      </c>
      <c r="AP9197" s="13" t="s">
        <v>158</v>
      </c>
      <c r="AQ9197" s="13"/>
      <c r="AR9197" s="13"/>
      <c r="AS9197" s="13"/>
      <c r="AT9197" s="13" t="s">
        <v>33676</v>
      </c>
      <c r="AU9197" s="13"/>
      <c r="AV9197" s="13"/>
      <c r="AW9197" s="13"/>
      <c r="AX9197" s="13">
        <v>2023</v>
      </c>
      <c r="AY9197" s="13"/>
      <c r="AZ9197" s="13"/>
      <c r="BA9197" s="13" t="s">
        <v>361</v>
      </c>
      <c r="BB9197" s="13"/>
      <c r="BC9197" s="13"/>
      <c r="BD9197" s="13">
        <v>7</v>
      </c>
      <c r="BE9197" s="13"/>
      <c r="BF9197" s="13" t="s">
        <v>361</v>
      </c>
      <c r="BG9197" s="13"/>
      <c r="BH9197" s="13"/>
      <c r="BI9197" s="13">
        <v>8</v>
      </c>
      <c r="BJ9197" s="13"/>
      <c r="BK9197" s="13"/>
      <c r="BL9197" s="18" t="s">
        <v>79</v>
      </c>
      <c r="BN9197" s="5">
        <f t="shared" si="171"/>
        <v>480.77</v>
      </c>
    </row>
    <row r="9198" spans="1:66" x14ac:dyDescent="0.35">
      <c r="A9198" s="13" t="s">
        <v>33677</v>
      </c>
      <c r="B9198" s="13" t="s">
        <v>313</v>
      </c>
      <c r="C9198" s="13" t="s">
        <v>3754</v>
      </c>
      <c r="D9198" s="13" t="s">
        <v>33678</v>
      </c>
      <c r="E9198" s="13" t="s">
        <v>33679</v>
      </c>
      <c r="F9198" s="13" t="s">
        <v>4675</v>
      </c>
      <c r="G9198" s="13" t="s">
        <v>33680</v>
      </c>
      <c r="H9198" s="13" t="s">
        <v>4677</v>
      </c>
      <c r="I9198" s="13"/>
      <c r="J9198" s="13"/>
      <c r="K9198" s="13">
        <v>1</v>
      </c>
      <c r="L9198" s="13">
        <v>1</v>
      </c>
      <c r="M9198" s="13">
        <v>0</v>
      </c>
      <c r="N9198" s="13" t="s">
        <v>90</v>
      </c>
      <c r="O9198" s="13">
        <v>355.53</v>
      </c>
      <c r="P9198" s="13">
        <v>0</v>
      </c>
      <c r="Q9198" s="13">
        <v>0</v>
      </c>
      <c r="R9198" s="13" t="s">
        <v>33681</v>
      </c>
      <c r="S9198" s="13" t="s">
        <v>5360</v>
      </c>
      <c r="T9198" s="13" t="s">
        <v>9055</v>
      </c>
      <c r="U9198" s="13" t="s">
        <v>33682</v>
      </c>
      <c r="V9198" s="13"/>
      <c r="W9198" s="13"/>
      <c r="X9198" s="13"/>
      <c r="Y9198" s="13" t="s">
        <v>33683</v>
      </c>
      <c r="Z9198" s="13" t="s">
        <v>33684</v>
      </c>
      <c r="AA9198" s="13"/>
      <c r="AB9198" s="13" t="s">
        <v>4675</v>
      </c>
      <c r="AC9198" s="13" t="s">
        <v>3754</v>
      </c>
      <c r="AD9198" s="13" t="s">
        <v>216</v>
      </c>
      <c r="AE9198" s="13"/>
      <c r="AF9198" s="13"/>
      <c r="AG9198" s="13"/>
      <c r="AH9198" s="13"/>
      <c r="AI9198" s="13"/>
      <c r="AJ9198" s="13"/>
      <c r="AK9198" s="13" t="s">
        <v>796</v>
      </c>
      <c r="AL9198" s="13" t="s">
        <v>5346</v>
      </c>
      <c r="AM9198" s="13" t="s">
        <v>33685</v>
      </c>
      <c r="AN9198" s="13" t="s">
        <v>33686</v>
      </c>
      <c r="AO9198" s="13" t="s">
        <v>98</v>
      </c>
      <c r="AP9198" s="13" t="s">
        <v>98</v>
      </c>
      <c r="AQ9198" s="13"/>
      <c r="AR9198" s="13"/>
      <c r="AS9198" s="13"/>
      <c r="AT9198" s="13" t="s">
        <v>98</v>
      </c>
      <c r="AU9198" s="13"/>
      <c r="AV9198" s="13"/>
      <c r="AW9198" s="13"/>
      <c r="AX9198" s="13">
        <v>2023</v>
      </c>
      <c r="AY9198" s="13"/>
      <c r="AZ9198" s="13"/>
      <c r="BA9198" s="13" t="s">
        <v>217</v>
      </c>
      <c r="BB9198" s="13"/>
      <c r="BC9198" s="13"/>
      <c r="BD9198" s="13">
        <v>1</v>
      </c>
      <c r="BE9198" s="13"/>
      <c r="BF9198" s="13" t="s">
        <v>361</v>
      </c>
      <c r="BG9198" s="13" t="s">
        <v>362</v>
      </c>
      <c r="BH9198" s="13"/>
      <c r="BI9198" s="13">
        <v>7</v>
      </c>
      <c r="BJ9198" s="13">
        <v>10</v>
      </c>
      <c r="BK9198" s="13"/>
      <c r="BN9198" s="5">
        <f t="shared" si="171"/>
        <v>355.53</v>
      </c>
    </row>
    <row r="9199" spans="1:66" x14ac:dyDescent="0.35">
      <c r="A9199" s="13" t="s">
        <v>33687</v>
      </c>
      <c r="B9199" s="13" t="s">
        <v>313</v>
      </c>
      <c r="C9199" s="13" t="s">
        <v>3754</v>
      </c>
      <c r="D9199" s="13" t="s">
        <v>33688</v>
      </c>
      <c r="E9199" s="13" t="s">
        <v>33689</v>
      </c>
      <c r="F9199" s="13" t="s">
        <v>4675</v>
      </c>
      <c r="G9199" s="13" t="s">
        <v>33690</v>
      </c>
      <c r="H9199" s="13" t="s">
        <v>4677</v>
      </c>
      <c r="I9199" s="13"/>
      <c r="J9199" s="13"/>
      <c r="K9199" s="13">
        <v>1</v>
      </c>
      <c r="L9199" s="13">
        <v>1</v>
      </c>
      <c r="M9199" s="13">
        <v>0</v>
      </c>
      <c r="N9199" s="13" t="s">
        <v>90</v>
      </c>
      <c r="O9199" s="13">
        <v>424.77879999999999</v>
      </c>
      <c r="P9199" s="13">
        <v>0</v>
      </c>
      <c r="Q9199" s="13">
        <v>0</v>
      </c>
      <c r="R9199" s="13"/>
      <c r="S9199" s="13" t="s">
        <v>8480</v>
      </c>
      <c r="T9199" s="13" t="s">
        <v>16867</v>
      </c>
      <c r="U9199" s="13"/>
      <c r="V9199" s="13"/>
      <c r="W9199" s="13"/>
      <c r="X9199" s="13"/>
      <c r="Y9199" s="13" t="s">
        <v>33691</v>
      </c>
      <c r="Z9199" s="13" t="s">
        <v>33692</v>
      </c>
      <c r="AA9199" s="13"/>
      <c r="AB9199" s="13" t="s">
        <v>4675</v>
      </c>
      <c r="AC9199" s="13" t="s">
        <v>3754</v>
      </c>
      <c r="AD9199" s="13" t="s">
        <v>216</v>
      </c>
      <c r="AE9199" s="13"/>
      <c r="AF9199" s="13"/>
      <c r="AG9199" s="13"/>
      <c r="AH9199" s="13"/>
      <c r="AI9199" s="13"/>
      <c r="AJ9199" s="13"/>
      <c r="AK9199" s="13" t="s">
        <v>7443</v>
      </c>
      <c r="AL9199" s="13"/>
      <c r="AM9199" s="13"/>
      <c r="AN9199" s="13"/>
      <c r="AO9199" s="13" t="s">
        <v>98</v>
      </c>
      <c r="AP9199" s="13" t="s">
        <v>98</v>
      </c>
      <c r="AQ9199" s="13"/>
      <c r="AR9199" s="13"/>
      <c r="AS9199" s="13"/>
      <c r="AT9199" s="13" t="s">
        <v>98</v>
      </c>
      <c r="AU9199" s="13"/>
      <c r="AV9199" s="13"/>
      <c r="AW9199" s="13"/>
      <c r="AX9199" s="13">
        <v>2022</v>
      </c>
      <c r="AY9199" s="13"/>
      <c r="AZ9199" s="13"/>
      <c r="BA9199" s="13" t="s">
        <v>361</v>
      </c>
      <c r="BB9199" s="13"/>
      <c r="BC9199" s="13"/>
      <c r="BD9199" s="13">
        <v>8</v>
      </c>
      <c r="BE9199" s="13"/>
      <c r="BF9199" s="13" t="s">
        <v>362</v>
      </c>
      <c r="BG9199" s="13"/>
      <c r="BH9199" s="13"/>
      <c r="BI9199" s="13">
        <v>12</v>
      </c>
      <c r="BJ9199" s="13"/>
      <c r="BK9199" s="13"/>
      <c r="BN9199" s="5">
        <f t="shared" si="171"/>
        <v>424.77879999999999</v>
      </c>
    </row>
    <row r="9200" spans="1:66" x14ac:dyDescent="0.35">
      <c r="A9200" s="13" t="s">
        <v>33693</v>
      </c>
      <c r="B9200" s="13" t="s">
        <v>313</v>
      </c>
      <c r="C9200" s="13" t="s">
        <v>3754</v>
      </c>
      <c r="D9200" s="13" t="s">
        <v>33694</v>
      </c>
      <c r="E9200" s="13" t="s">
        <v>33695</v>
      </c>
      <c r="F9200" s="13" t="s">
        <v>4675</v>
      </c>
      <c r="G9200" s="13" t="s">
        <v>33696</v>
      </c>
      <c r="H9200" s="13" t="s">
        <v>4677</v>
      </c>
      <c r="I9200" s="13"/>
      <c r="J9200" s="13"/>
      <c r="K9200" s="13">
        <v>1</v>
      </c>
      <c r="L9200" s="13">
        <v>1</v>
      </c>
      <c r="M9200" s="13">
        <v>0</v>
      </c>
      <c r="N9200" s="13" t="s">
        <v>90</v>
      </c>
      <c r="O9200" s="13">
        <v>336.28</v>
      </c>
      <c r="P9200" s="13">
        <v>0</v>
      </c>
      <c r="Q9200" s="13">
        <v>0</v>
      </c>
      <c r="R9200" s="13" t="s">
        <v>33697</v>
      </c>
      <c r="S9200" s="13" t="s">
        <v>10081</v>
      </c>
      <c r="T9200" s="13" t="s">
        <v>8110</v>
      </c>
      <c r="U9200" s="13" t="s">
        <v>33698</v>
      </c>
      <c r="V9200" s="13"/>
      <c r="W9200" s="13"/>
      <c r="X9200" s="13"/>
      <c r="Y9200" s="13" t="s">
        <v>33699</v>
      </c>
      <c r="Z9200" s="13" t="s">
        <v>33700</v>
      </c>
      <c r="AA9200" s="13"/>
      <c r="AB9200" s="13" t="s">
        <v>4675</v>
      </c>
      <c r="AC9200" s="13" t="s">
        <v>3754</v>
      </c>
      <c r="AD9200" s="13" t="s">
        <v>216</v>
      </c>
      <c r="AE9200" s="13"/>
      <c r="AF9200" s="13"/>
      <c r="AG9200" s="13"/>
      <c r="AH9200" s="13"/>
      <c r="AI9200" s="13"/>
      <c r="AJ9200" s="13"/>
      <c r="AK9200" s="13" t="s">
        <v>5868</v>
      </c>
      <c r="AL9200" s="13" t="s">
        <v>5346</v>
      </c>
      <c r="AM9200" s="13" t="s">
        <v>390</v>
      </c>
      <c r="AN9200" s="13" t="s">
        <v>33701</v>
      </c>
      <c r="AO9200" s="13" t="s">
        <v>98</v>
      </c>
      <c r="AP9200" s="13" t="s">
        <v>98</v>
      </c>
      <c r="AQ9200" s="13"/>
      <c r="AR9200" s="13"/>
      <c r="AS9200" s="13"/>
      <c r="AT9200" s="13" t="s">
        <v>98</v>
      </c>
      <c r="AU9200" s="13"/>
      <c r="AV9200" s="13"/>
      <c r="AW9200" s="13"/>
      <c r="AX9200" s="13">
        <v>2023</v>
      </c>
      <c r="AY9200" s="13"/>
      <c r="AZ9200" s="13"/>
      <c r="BA9200" s="13" t="s">
        <v>217</v>
      </c>
      <c r="BB9200" s="13"/>
      <c r="BC9200" s="13"/>
      <c r="BD9200" s="13">
        <v>2</v>
      </c>
      <c r="BE9200" s="13"/>
      <c r="BF9200" s="13" t="s">
        <v>361</v>
      </c>
      <c r="BG9200" s="13" t="s">
        <v>362</v>
      </c>
      <c r="BH9200" s="13"/>
      <c r="BI9200" s="13">
        <v>8</v>
      </c>
      <c r="BJ9200" s="13">
        <v>10</v>
      </c>
      <c r="BK9200" s="13"/>
      <c r="BN9200" s="5">
        <f t="shared" si="171"/>
        <v>336.28</v>
      </c>
    </row>
    <row r="9201" spans="1:66" x14ac:dyDescent="0.35">
      <c r="A9201" s="13" t="s">
        <v>33702</v>
      </c>
      <c r="B9201" s="13" t="s">
        <v>313</v>
      </c>
      <c r="C9201" s="13" t="s">
        <v>3754</v>
      </c>
      <c r="D9201" s="13" t="s">
        <v>33694</v>
      </c>
      <c r="E9201" s="13" t="s">
        <v>33695</v>
      </c>
      <c r="F9201" s="13" t="s">
        <v>4675</v>
      </c>
      <c r="G9201" s="13" t="s">
        <v>33703</v>
      </c>
      <c r="H9201" s="13" t="s">
        <v>4677</v>
      </c>
      <c r="I9201" s="13"/>
      <c r="J9201" s="13"/>
      <c r="K9201" s="13">
        <v>1</v>
      </c>
      <c r="L9201" s="13">
        <v>1</v>
      </c>
      <c r="M9201" s="13">
        <v>0</v>
      </c>
      <c r="N9201" s="13" t="s">
        <v>90</v>
      </c>
      <c r="O9201" s="13">
        <v>336.28</v>
      </c>
      <c r="P9201" s="13">
        <v>0</v>
      </c>
      <c r="Q9201" s="13">
        <v>0</v>
      </c>
      <c r="R9201" s="13" t="s">
        <v>33704</v>
      </c>
      <c r="S9201" s="13" t="s">
        <v>22268</v>
      </c>
      <c r="T9201" s="13" t="s">
        <v>22268</v>
      </c>
      <c r="U9201" s="13" t="s">
        <v>33705</v>
      </c>
      <c r="V9201" s="13"/>
      <c r="W9201" s="13"/>
      <c r="X9201" s="13"/>
      <c r="Y9201" s="13" t="s">
        <v>33706</v>
      </c>
      <c r="Z9201" s="13" t="s">
        <v>33707</v>
      </c>
      <c r="AA9201" s="13"/>
      <c r="AB9201" s="13" t="s">
        <v>4675</v>
      </c>
      <c r="AC9201" s="13" t="s">
        <v>3754</v>
      </c>
      <c r="AD9201" s="13" t="s">
        <v>216</v>
      </c>
      <c r="AE9201" s="13"/>
      <c r="AF9201" s="13"/>
      <c r="AG9201" s="13"/>
      <c r="AH9201" s="13"/>
      <c r="AI9201" s="13"/>
      <c r="AJ9201" s="13"/>
      <c r="AK9201" s="13" t="s">
        <v>5868</v>
      </c>
      <c r="AL9201" s="13" t="s">
        <v>972</v>
      </c>
      <c r="AM9201" s="13" t="s">
        <v>390</v>
      </c>
      <c r="AN9201" s="13" t="s">
        <v>33633</v>
      </c>
      <c r="AO9201" s="13" t="s">
        <v>98</v>
      </c>
      <c r="AP9201" s="13" t="s">
        <v>98</v>
      </c>
      <c r="AQ9201" s="13"/>
      <c r="AR9201" s="13"/>
      <c r="AS9201" s="13"/>
      <c r="AT9201" s="13" t="s">
        <v>98</v>
      </c>
      <c r="AU9201" s="13"/>
      <c r="AV9201" s="13"/>
      <c r="AW9201" s="13"/>
      <c r="AX9201" s="13">
        <v>2023</v>
      </c>
      <c r="AY9201" s="13"/>
      <c r="AZ9201" s="13"/>
      <c r="BA9201" s="13" t="s">
        <v>217</v>
      </c>
      <c r="BB9201" s="13"/>
      <c r="BC9201" s="13"/>
      <c r="BD9201" s="13">
        <v>2</v>
      </c>
      <c r="BE9201" s="13"/>
      <c r="BF9201" s="13" t="s">
        <v>361</v>
      </c>
      <c r="BG9201" s="13" t="s">
        <v>362</v>
      </c>
      <c r="BH9201" s="13"/>
      <c r="BI9201" s="13">
        <v>8</v>
      </c>
      <c r="BJ9201" s="13">
        <v>11</v>
      </c>
      <c r="BK9201" s="13"/>
      <c r="BN9201" s="5">
        <f t="shared" si="171"/>
        <v>336.28</v>
      </c>
    </row>
    <row r="9202" spans="1:66" x14ac:dyDescent="0.35">
      <c r="A9202" s="13" t="s">
        <v>33708</v>
      </c>
      <c r="B9202" s="13" t="s">
        <v>313</v>
      </c>
      <c r="C9202" s="13" t="s">
        <v>3754</v>
      </c>
      <c r="D9202" s="13" t="s">
        <v>33694</v>
      </c>
      <c r="E9202" s="13" t="s">
        <v>33695</v>
      </c>
      <c r="F9202" s="13" t="s">
        <v>4675</v>
      </c>
      <c r="G9202" s="13" t="s">
        <v>33709</v>
      </c>
      <c r="H9202" s="13" t="s">
        <v>4677</v>
      </c>
      <c r="I9202" s="13"/>
      <c r="J9202" s="13"/>
      <c r="K9202" s="13">
        <v>1</v>
      </c>
      <c r="L9202" s="13">
        <v>1</v>
      </c>
      <c r="M9202" s="13">
        <v>0</v>
      </c>
      <c r="N9202" s="13" t="s">
        <v>90</v>
      </c>
      <c r="O9202" s="13">
        <v>336.28</v>
      </c>
      <c r="P9202" s="13">
        <v>0</v>
      </c>
      <c r="Q9202" s="13">
        <v>0</v>
      </c>
      <c r="R9202" s="13" t="s">
        <v>33710</v>
      </c>
      <c r="S9202" s="13" t="s">
        <v>9054</v>
      </c>
      <c r="T9202" s="13" t="s">
        <v>9054</v>
      </c>
      <c r="U9202" s="13" t="s">
        <v>33711</v>
      </c>
      <c r="V9202" s="13"/>
      <c r="W9202" s="13"/>
      <c r="X9202" s="13"/>
      <c r="Y9202" s="13" t="s">
        <v>33712</v>
      </c>
      <c r="Z9202" s="13" t="s">
        <v>33713</v>
      </c>
      <c r="AA9202" s="13"/>
      <c r="AB9202" s="13" t="s">
        <v>4675</v>
      </c>
      <c r="AC9202" s="13" t="s">
        <v>3754</v>
      </c>
      <c r="AD9202" s="13" t="s">
        <v>216</v>
      </c>
      <c r="AE9202" s="13"/>
      <c r="AF9202" s="13"/>
      <c r="AG9202" s="13"/>
      <c r="AH9202" s="13"/>
      <c r="AI9202" s="13"/>
      <c r="AJ9202" s="13"/>
      <c r="AK9202" s="13" t="s">
        <v>5868</v>
      </c>
      <c r="AL9202" s="13"/>
      <c r="AM9202" s="13" t="s">
        <v>390</v>
      </c>
      <c r="AN9202" s="13" t="s">
        <v>33701</v>
      </c>
      <c r="AO9202" s="13" t="s">
        <v>98</v>
      </c>
      <c r="AP9202" s="13" t="s">
        <v>98</v>
      </c>
      <c r="AQ9202" s="13"/>
      <c r="AR9202" s="13"/>
      <c r="AS9202" s="13"/>
      <c r="AT9202" s="13" t="s">
        <v>98</v>
      </c>
      <c r="AU9202" s="13"/>
      <c r="AV9202" s="13"/>
      <c r="AW9202" s="13"/>
      <c r="AX9202" s="13">
        <v>2023</v>
      </c>
      <c r="AY9202" s="13"/>
      <c r="AZ9202" s="13"/>
      <c r="BA9202" s="13" t="s">
        <v>217</v>
      </c>
      <c r="BB9202" s="13"/>
      <c r="BC9202" s="13"/>
      <c r="BD9202" s="13">
        <v>2</v>
      </c>
      <c r="BE9202" s="13"/>
      <c r="BF9202" s="13" t="s">
        <v>361</v>
      </c>
      <c r="BG9202" s="13"/>
      <c r="BH9202" s="13"/>
      <c r="BI9202" s="13">
        <v>8</v>
      </c>
      <c r="BJ9202" s="13"/>
      <c r="BK9202" s="13"/>
      <c r="BN9202" s="5">
        <f t="shared" si="171"/>
        <v>336.28</v>
      </c>
    </row>
    <row r="9203" spans="1:66" x14ac:dyDescent="0.35">
      <c r="A9203" s="13" t="s">
        <v>33714</v>
      </c>
      <c r="B9203" s="13" t="s">
        <v>313</v>
      </c>
      <c r="C9203" s="13" t="s">
        <v>3754</v>
      </c>
      <c r="D9203" s="13" t="s">
        <v>33715</v>
      </c>
      <c r="E9203" s="13" t="s">
        <v>33716</v>
      </c>
      <c r="F9203" s="13" t="s">
        <v>4675</v>
      </c>
      <c r="G9203" s="13" t="s">
        <v>33717</v>
      </c>
      <c r="H9203" s="13" t="s">
        <v>4677</v>
      </c>
      <c r="I9203" s="13"/>
      <c r="J9203" s="13"/>
      <c r="K9203" s="13">
        <v>1</v>
      </c>
      <c r="L9203" s="13">
        <v>0</v>
      </c>
      <c r="M9203" s="13">
        <v>1</v>
      </c>
      <c r="N9203" s="13" t="s">
        <v>154</v>
      </c>
      <c r="O9203" s="13">
        <v>0</v>
      </c>
      <c r="P9203" s="13">
        <v>0</v>
      </c>
      <c r="Q9203" s="13">
        <v>0</v>
      </c>
      <c r="R9203" s="13"/>
      <c r="S9203" s="13"/>
      <c r="T9203" s="13"/>
      <c r="U9203" s="13"/>
      <c r="V9203" s="13"/>
      <c r="W9203" s="13"/>
      <c r="X9203" s="13"/>
      <c r="Y9203" s="13" t="s">
        <v>33718</v>
      </c>
      <c r="Z9203" s="13" t="s">
        <v>33719</v>
      </c>
      <c r="AA9203" s="13" t="s">
        <v>637</v>
      </c>
      <c r="AB9203" s="13" t="s">
        <v>4675</v>
      </c>
      <c r="AC9203" s="13" t="s">
        <v>3754</v>
      </c>
      <c r="AD9203" s="13" t="s">
        <v>216</v>
      </c>
      <c r="AE9203" s="13" t="s">
        <v>98</v>
      </c>
      <c r="AF9203" s="13"/>
      <c r="AG9203" s="13"/>
      <c r="AH9203" s="13"/>
      <c r="AI9203" s="13"/>
      <c r="AJ9203" s="13"/>
      <c r="AK9203" s="13"/>
      <c r="AL9203" s="13"/>
      <c r="AM9203" s="13"/>
      <c r="AN9203" s="13"/>
      <c r="AO9203" s="13" t="s">
        <v>157</v>
      </c>
      <c r="AP9203" s="13" t="s">
        <v>158</v>
      </c>
      <c r="AQ9203" s="13"/>
      <c r="AR9203" s="13"/>
      <c r="AS9203" s="13"/>
      <c r="AT9203" s="13"/>
      <c r="AU9203" s="13"/>
      <c r="AV9203" s="13"/>
      <c r="AW9203" s="13"/>
      <c r="AX9203" s="13"/>
      <c r="AY9203" s="13"/>
      <c r="AZ9203" s="13"/>
      <c r="BA9203" s="13"/>
      <c r="BB9203" s="13"/>
      <c r="BC9203" s="13"/>
      <c r="BD9203" s="13"/>
      <c r="BE9203" s="13"/>
      <c r="BF9203" s="13"/>
      <c r="BG9203" s="13"/>
      <c r="BH9203" s="13"/>
      <c r="BI9203" s="13"/>
      <c r="BJ9203" s="13"/>
      <c r="BK9203" s="13"/>
      <c r="BN9203" s="5">
        <f t="shared" si="171"/>
        <v>0</v>
      </c>
    </row>
    <row r="9204" spans="1:66" x14ac:dyDescent="0.35">
      <c r="A9204" s="13" t="s">
        <v>33720</v>
      </c>
      <c r="B9204" s="13" t="s">
        <v>313</v>
      </c>
      <c r="C9204" s="13" t="s">
        <v>3754</v>
      </c>
      <c r="D9204" s="13" t="s">
        <v>33715</v>
      </c>
      <c r="E9204" s="13" t="s">
        <v>33716</v>
      </c>
      <c r="F9204" s="13" t="s">
        <v>4675</v>
      </c>
      <c r="G9204" s="13" t="s">
        <v>33721</v>
      </c>
      <c r="H9204" s="13" t="s">
        <v>4677</v>
      </c>
      <c r="I9204" s="13"/>
      <c r="J9204" s="13"/>
      <c r="K9204" s="13">
        <v>1</v>
      </c>
      <c r="L9204" s="13">
        <v>0</v>
      </c>
      <c r="M9204" s="13">
        <v>1</v>
      </c>
      <c r="N9204" s="13" t="s">
        <v>154</v>
      </c>
      <c r="O9204" s="13">
        <v>0</v>
      </c>
      <c r="P9204" s="13">
        <v>0</v>
      </c>
      <c r="Q9204" s="13">
        <v>0</v>
      </c>
      <c r="R9204" s="13"/>
      <c r="S9204" s="13"/>
      <c r="T9204" s="13"/>
      <c r="U9204" s="13"/>
      <c r="V9204" s="13"/>
      <c r="W9204" s="13"/>
      <c r="X9204" s="13"/>
      <c r="Y9204" s="13" t="s">
        <v>33722</v>
      </c>
      <c r="Z9204" s="13" t="s">
        <v>33723</v>
      </c>
      <c r="AA9204" s="13" t="s">
        <v>637</v>
      </c>
      <c r="AB9204" s="13" t="s">
        <v>4675</v>
      </c>
      <c r="AC9204" s="13" t="s">
        <v>3754</v>
      </c>
      <c r="AD9204" s="13" t="s">
        <v>216</v>
      </c>
      <c r="AE9204" s="13" t="s">
        <v>98</v>
      </c>
      <c r="AF9204" s="13"/>
      <c r="AG9204" s="13"/>
      <c r="AH9204" s="13"/>
      <c r="AI9204" s="13"/>
      <c r="AJ9204" s="13"/>
      <c r="AK9204" s="13"/>
      <c r="AL9204" s="13"/>
      <c r="AM9204" s="13"/>
      <c r="AN9204" s="13"/>
      <c r="AO9204" s="13" t="s">
        <v>157</v>
      </c>
      <c r="AP9204" s="13" t="s">
        <v>158</v>
      </c>
      <c r="AQ9204" s="13"/>
      <c r="AR9204" s="13"/>
      <c r="AS9204" s="13"/>
      <c r="AT9204" s="13"/>
      <c r="AU9204" s="13"/>
      <c r="AV9204" s="13"/>
      <c r="AW9204" s="13"/>
      <c r="AX9204" s="13"/>
      <c r="AY9204" s="13"/>
      <c r="AZ9204" s="13"/>
      <c r="BA9204" s="13"/>
      <c r="BB9204" s="13"/>
      <c r="BC9204" s="13"/>
      <c r="BD9204" s="13"/>
      <c r="BE9204" s="13"/>
      <c r="BF9204" s="13"/>
      <c r="BG9204" s="13"/>
      <c r="BH9204" s="13"/>
      <c r="BI9204" s="13"/>
      <c r="BJ9204" s="13"/>
      <c r="BK9204" s="13"/>
      <c r="BN9204" s="5">
        <f t="shared" si="171"/>
        <v>0</v>
      </c>
    </row>
    <row r="9205" spans="1:66" x14ac:dyDescent="0.35">
      <c r="A9205" s="13" t="s">
        <v>33724</v>
      </c>
      <c r="B9205" s="13" t="s">
        <v>313</v>
      </c>
      <c r="C9205" s="13" t="s">
        <v>3754</v>
      </c>
      <c r="D9205" s="13" t="s">
        <v>33715</v>
      </c>
      <c r="E9205" s="13" t="s">
        <v>33716</v>
      </c>
      <c r="F9205" s="13" t="s">
        <v>4675</v>
      </c>
      <c r="G9205" s="13" t="s">
        <v>33725</v>
      </c>
      <c r="H9205" s="13" t="s">
        <v>4677</v>
      </c>
      <c r="I9205" s="13"/>
      <c r="J9205" s="13"/>
      <c r="K9205" s="13">
        <v>1</v>
      </c>
      <c r="L9205" s="13">
        <v>0</v>
      </c>
      <c r="M9205" s="13">
        <v>1</v>
      </c>
      <c r="N9205" s="13" t="s">
        <v>154</v>
      </c>
      <c r="O9205" s="13">
        <v>0</v>
      </c>
      <c r="P9205" s="13">
        <v>0</v>
      </c>
      <c r="Q9205" s="13">
        <v>0</v>
      </c>
      <c r="R9205" s="13"/>
      <c r="S9205" s="13"/>
      <c r="T9205" s="13"/>
      <c r="U9205" s="13"/>
      <c r="V9205" s="13"/>
      <c r="W9205" s="13"/>
      <c r="X9205" s="13"/>
      <c r="Y9205" s="13" t="s">
        <v>33726</v>
      </c>
      <c r="Z9205" s="13" t="s">
        <v>33727</v>
      </c>
      <c r="AA9205" s="13" t="s">
        <v>637</v>
      </c>
      <c r="AB9205" s="13" t="s">
        <v>4675</v>
      </c>
      <c r="AC9205" s="13" t="s">
        <v>3754</v>
      </c>
      <c r="AD9205" s="13" t="s">
        <v>216</v>
      </c>
      <c r="AE9205" s="13" t="s">
        <v>98</v>
      </c>
      <c r="AF9205" s="13"/>
      <c r="AG9205" s="13"/>
      <c r="AH9205" s="13"/>
      <c r="AI9205" s="13"/>
      <c r="AJ9205" s="13"/>
      <c r="AK9205" s="13"/>
      <c r="AL9205" s="13"/>
      <c r="AM9205" s="13"/>
      <c r="AN9205" s="13"/>
      <c r="AO9205" s="13" t="s">
        <v>157</v>
      </c>
      <c r="AP9205" s="13" t="s">
        <v>158</v>
      </c>
      <c r="AQ9205" s="13"/>
      <c r="AR9205" s="13"/>
      <c r="AS9205" s="13"/>
      <c r="AT9205" s="13"/>
      <c r="AU9205" s="13"/>
      <c r="AV9205" s="13"/>
      <c r="AW9205" s="13"/>
      <c r="AX9205" s="13"/>
      <c r="AY9205" s="13"/>
      <c r="AZ9205" s="13"/>
      <c r="BA9205" s="13"/>
      <c r="BB9205" s="13"/>
      <c r="BC9205" s="13"/>
      <c r="BD9205" s="13"/>
      <c r="BE9205" s="13"/>
      <c r="BF9205" s="13"/>
      <c r="BG9205" s="13"/>
      <c r="BH9205" s="13"/>
      <c r="BI9205" s="13"/>
      <c r="BJ9205" s="13"/>
      <c r="BK9205" s="13"/>
      <c r="BN9205" s="5">
        <f t="shared" si="171"/>
        <v>0</v>
      </c>
    </row>
    <row r="9206" spans="1:66" x14ac:dyDescent="0.35">
      <c r="A9206" s="13" t="s">
        <v>33728</v>
      </c>
      <c r="B9206" s="13" t="s">
        <v>313</v>
      </c>
      <c r="C9206" s="13" t="s">
        <v>3754</v>
      </c>
      <c r="D9206" s="13" t="s">
        <v>33729</v>
      </c>
      <c r="E9206" s="13" t="s">
        <v>33730</v>
      </c>
      <c r="F9206" s="13" t="s">
        <v>4675</v>
      </c>
      <c r="G9206" s="13" t="s">
        <v>33731</v>
      </c>
      <c r="H9206" s="13" t="s">
        <v>4677</v>
      </c>
      <c r="I9206" s="13"/>
      <c r="J9206" s="13"/>
      <c r="K9206" s="13">
        <v>1</v>
      </c>
      <c r="L9206" s="13">
        <v>1</v>
      </c>
      <c r="M9206" s="13">
        <v>0</v>
      </c>
      <c r="N9206" s="13" t="s">
        <v>90</v>
      </c>
      <c r="O9206" s="13">
        <v>336.28</v>
      </c>
      <c r="P9206" s="13">
        <v>0</v>
      </c>
      <c r="Q9206" s="13">
        <v>0</v>
      </c>
      <c r="R9206" s="13" t="s">
        <v>33732</v>
      </c>
      <c r="S9206" s="13" t="s">
        <v>3330</v>
      </c>
      <c r="T9206" s="13" t="s">
        <v>3330</v>
      </c>
      <c r="U9206" s="13" t="s">
        <v>33733</v>
      </c>
      <c r="V9206" s="13"/>
      <c r="W9206" s="13"/>
      <c r="X9206" s="13"/>
      <c r="Y9206" s="13" t="s">
        <v>33734</v>
      </c>
      <c r="Z9206" s="13" t="s">
        <v>33735</v>
      </c>
      <c r="AA9206" s="13"/>
      <c r="AB9206" s="13" t="s">
        <v>4675</v>
      </c>
      <c r="AC9206" s="13" t="s">
        <v>3754</v>
      </c>
      <c r="AD9206" s="13" t="s">
        <v>216</v>
      </c>
      <c r="AE9206" s="13"/>
      <c r="AF9206" s="13"/>
      <c r="AG9206" s="13"/>
      <c r="AH9206" s="13"/>
      <c r="AI9206" s="13"/>
      <c r="AJ9206" s="13"/>
      <c r="AK9206" s="13" t="s">
        <v>628</v>
      </c>
      <c r="AL9206" s="13"/>
      <c r="AM9206" s="13" t="s">
        <v>390</v>
      </c>
      <c r="AN9206" s="13" t="s">
        <v>33736</v>
      </c>
      <c r="AO9206" s="13" t="s">
        <v>98</v>
      </c>
      <c r="AP9206" s="13" t="s">
        <v>98</v>
      </c>
      <c r="AQ9206" s="13"/>
      <c r="AR9206" s="13"/>
      <c r="AS9206" s="13"/>
      <c r="AT9206" s="13" t="s">
        <v>98</v>
      </c>
      <c r="AU9206" s="13"/>
      <c r="AV9206" s="13"/>
      <c r="AW9206" s="13"/>
      <c r="AX9206" s="13">
        <v>2023</v>
      </c>
      <c r="AY9206" s="13"/>
      <c r="AZ9206" s="13"/>
      <c r="BA9206" s="13" t="s">
        <v>99</v>
      </c>
      <c r="BB9206" s="13"/>
      <c r="BC9206" s="13"/>
      <c r="BD9206" s="13">
        <v>5</v>
      </c>
      <c r="BE9206" s="13"/>
      <c r="BF9206" s="13" t="s">
        <v>361</v>
      </c>
      <c r="BG9206" s="13"/>
      <c r="BH9206" s="13"/>
      <c r="BI9206" s="13">
        <v>9</v>
      </c>
      <c r="BJ9206" s="13"/>
      <c r="BK9206" s="13"/>
      <c r="BN9206" s="5">
        <f t="shared" si="171"/>
        <v>336.28</v>
      </c>
    </row>
    <row r="9207" spans="1:66" x14ac:dyDescent="0.35">
      <c r="A9207" s="13" t="s">
        <v>33737</v>
      </c>
      <c r="B9207" s="13" t="s">
        <v>313</v>
      </c>
      <c r="C9207" s="13" t="s">
        <v>3754</v>
      </c>
      <c r="D9207" s="13" t="s">
        <v>4694</v>
      </c>
      <c r="E9207" s="13" t="s">
        <v>4695</v>
      </c>
      <c r="F9207" s="13" t="s">
        <v>4675</v>
      </c>
      <c r="G9207" s="13" t="s">
        <v>33738</v>
      </c>
      <c r="H9207" s="13" t="s">
        <v>4677</v>
      </c>
      <c r="I9207" s="13"/>
      <c r="J9207" s="13"/>
      <c r="K9207" s="13">
        <v>1</v>
      </c>
      <c r="L9207" s="13">
        <v>1</v>
      </c>
      <c r="M9207" s="13">
        <v>0</v>
      </c>
      <c r="N9207" s="13" t="s">
        <v>90</v>
      </c>
      <c r="O9207" s="13">
        <v>336.28</v>
      </c>
      <c r="P9207" s="13">
        <v>0</v>
      </c>
      <c r="Q9207" s="13">
        <v>0</v>
      </c>
      <c r="R9207" s="13" t="s">
        <v>33739</v>
      </c>
      <c r="S9207" s="13" t="s">
        <v>4679</v>
      </c>
      <c r="T9207" s="13" t="s">
        <v>4679</v>
      </c>
      <c r="U9207" s="13" t="s">
        <v>33740</v>
      </c>
      <c r="V9207" s="13"/>
      <c r="W9207" s="13"/>
      <c r="X9207" s="13"/>
      <c r="Y9207" s="13" t="s">
        <v>33741</v>
      </c>
      <c r="Z9207" s="13" t="s">
        <v>33742</v>
      </c>
      <c r="AA9207" s="13"/>
      <c r="AB9207" s="13" t="s">
        <v>4675</v>
      </c>
      <c r="AC9207" s="13" t="s">
        <v>3754</v>
      </c>
      <c r="AD9207" s="13" t="s">
        <v>216</v>
      </c>
      <c r="AE9207" s="13"/>
      <c r="AF9207" s="13"/>
      <c r="AG9207" s="13"/>
      <c r="AH9207" s="13"/>
      <c r="AI9207" s="13"/>
      <c r="AJ9207" s="13"/>
      <c r="AK9207" s="13" t="s">
        <v>628</v>
      </c>
      <c r="AL9207" s="13"/>
      <c r="AM9207" s="13" t="s">
        <v>390</v>
      </c>
      <c r="AN9207" s="13" t="s">
        <v>33743</v>
      </c>
      <c r="AO9207" s="13" t="s">
        <v>98</v>
      </c>
      <c r="AP9207" s="13" t="s">
        <v>98</v>
      </c>
      <c r="AQ9207" s="13"/>
      <c r="AR9207" s="13"/>
      <c r="AS9207" s="13"/>
      <c r="AT9207" s="13" t="s">
        <v>98</v>
      </c>
      <c r="AU9207" s="13"/>
      <c r="AV9207" s="13"/>
      <c r="AW9207" s="13"/>
      <c r="AX9207" s="13">
        <v>2023</v>
      </c>
      <c r="AY9207" s="13"/>
      <c r="AZ9207" s="13"/>
      <c r="BA9207" s="13" t="s">
        <v>99</v>
      </c>
      <c r="BB9207" s="13"/>
      <c r="BC9207" s="13"/>
      <c r="BD9207" s="13">
        <v>4</v>
      </c>
      <c r="BE9207" s="13"/>
      <c r="BF9207" s="13" t="s">
        <v>361</v>
      </c>
      <c r="BG9207" s="13"/>
      <c r="BH9207" s="13"/>
      <c r="BI9207" s="13">
        <v>9</v>
      </c>
      <c r="BJ9207" s="13"/>
      <c r="BK9207" s="13"/>
      <c r="BN9207" s="5">
        <f t="shared" si="171"/>
        <v>336.28</v>
      </c>
    </row>
    <row r="9208" spans="1:66" x14ac:dyDescent="0.35">
      <c r="A9208" s="13" t="s">
        <v>33744</v>
      </c>
      <c r="B9208" s="13" t="s">
        <v>313</v>
      </c>
      <c r="C9208" s="13" t="s">
        <v>3754</v>
      </c>
      <c r="D9208" s="13" t="s">
        <v>4694</v>
      </c>
      <c r="E9208" s="13" t="s">
        <v>4695</v>
      </c>
      <c r="F9208" s="13" t="s">
        <v>4675</v>
      </c>
      <c r="G9208" s="13" t="s">
        <v>33745</v>
      </c>
      <c r="H9208" s="13" t="s">
        <v>4677</v>
      </c>
      <c r="I9208" s="13"/>
      <c r="J9208" s="13"/>
      <c r="K9208" s="13">
        <v>1</v>
      </c>
      <c r="L9208" s="13">
        <v>1</v>
      </c>
      <c r="M9208" s="13">
        <v>0</v>
      </c>
      <c r="N9208" s="13" t="s">
        <v>90</v>
      </c>
      <c r="O9208" s="13">
        <v>336.28</v>
      </c>
      <c r="P9208" s="13">
        <v>0</v>
      </c>
      <c r="Q9208" s="13">
        <v>0</v>
      </c>
      <c r="R9208" s="13" t="s">
        <v>33746</v>
      </c>
      <c r="S9208" s="13" t="s">
        <v>20738</v>
      </c>
      <c r="T9208" s="13" t="s">
        <v>20738</v>
      </c>
      <c r="U9208" s="13" t="s">
        <v>33747</v>
      </c>
      <c r="V9208" s="13"/>
      <c r="W9208" s="13"/>
      <c r="X9208" s="13"/>
      <c r="Y9208" s="13" t="s">
        <v>33748</v>
      </c>
      <c r="Z9208" s="13" t="s">
        <v>33749</v>
      </c>
      <c r="AA9208" s="13"/>
      <c r="AB9208" s="13" t="s">
        <v>4675</v>
      </c>
      <c r="AC9208" s="13" t="s">
        <v>3754</v>
      </c>
      <c r="AD9208" s="13" t="s">
        <v>216</v>
      </c>
      <c r="AE9208" s="13"/>
      <c r="AF9208" s="13"/>
      <c r="AG9208" s="13"/>
      <c r="AH9208" s="13"/>
      <c r="AI9208" s="13"/>
      <c r="AJ9208" s="13"/>
      <c r="AK9208" s="13" t="s">
        <v>420</v>
      </c>
      <c r="AL9208" s="13" t="s">
        <v>761</v>
      </c>
      <c r="AM9208" s="13" t="s">
        <v>390</v>
      </c>
      <c r="AN9208" s="13" t="s">
        <v>33750</v>
      </c>
      <c r="AO9208" s="13" t="s">
        <v>98</v>
      </c>
      <c r="AP9208" s="13" t="s">
        <v>98</v>
      </c>
      <c r="AQ9208" s="13"/>
      <c r="AR9208" s="13"/>
      <c r="AS9208" s="13"/>
      <c r="AT9208" s="13" t="s">
        <v>98</v>
      </c>
      <c r="AU9208" s="13"/>
      <c r="AV9208" s="13"/>
      <c r="AW9208" s="13"/>
      <c r="AX9208" s="13">
        <v>2023</v>
      </c>
      <c r="AY9208" s="13"/>
      <c r="AZ9208" s="13"/>
      <c r="BA9208" s="13" t="s">
        <v>217</v>
      </c>
      <c r="BB9208" s="13"/>
      <c r="BC9208" s="13"/>
      <c r="BD9208" s="13">
        <v>3</v>
      </c>
      <c r="BE9208" s="13"/>
      <c r="BF9208" s="13" t="s">
        <v>362</v>
      </c>
      <c r="BG9208" s="13" t="s">
        <v>362</v>
      </c>
      <c r="BH9208" s="13"/>
      <c r="BI9208" s="13">
        <v>10</v>
      </c>
      <c r="BJ9208" s="13">
        <v>12</v>
      </c>
      <c r="BK9208" s="13"/>
      <c r="BN9208" s="5">
        <f t="shared" si="171"/>
        <v>336.28</v>
      </c>
    </row>
    <row r="9209" spans="1:66" x14ac:dyDescent="0.35">
      <c r="A9209" s="13" t="s">
        <v>33751</v>
      </c>
      <c r="B9209" s="13" t="s">
        <v>313</v>
      </c>
      <c r="C9209" s="13" t="s">
        <v>3754</v>
      </c>
      <c r="D9209" s="13" t="s">
        <v>33729</v>
      </c>
      <c r="E9209" s="13" t="s">
        <v>33730</v>
      </c>
      <c r="F9209" s="13" t="s">
        <v>4675</v>
      </c>
      <c r="G9209" s="13" t="s">
        <v>33752</v>
      </c>
      <c r="H9209" s="13" t="s">
        <v>4677</v>
      </c>
      <c r="I9209" s="13"/>
      <c r="J9209" s="13"/>
      <c r="K9209" s="13">
        <v>1</v>
      </c>
      <c r="L9209" s="13">
        <v>0</v>
      </c>
      <c r="M9209" s="13">
        <v>1</v>
      </c>
      <c r="N9209" s="13" t="s">
        <v>154</v>
      </c>
      <c r="O9209" s="13">
        <v>0</v>
      </c>
      <c r="P9209" s="13">
        <v>0</v>
      </c>
      <c r="Q9209" s="13">
        <v>0</v>
      </c>
      <c r="R9209" s="13"/>
      <c r="S9209" s="13"/>
      <c r="T9209" s="13"/>
      <c r="U9209" s="13"/>
      <c r="V9209" s="13"/>
      <c r="W9209" s="13"/>
      <c r="X9209" s="13"/>
      <c r="Y9209" s="13" t="s">
        <v>33753</v>
      </c>
      <c r="Z9209" s="13" t="s">
        <v>33754</v>
      </c>
      <c r="AA9209" s="13" t="s">
        <v>637</v>
      </c>
      <c r="AB9209" s="13" t="s">
        <v>4675</v>
      </c>
      <c r="AC9209" s="13" t="s">
        <v>3754</v>
      </c>
      <c r="AD9209" s="13" t="s">
        <v>216</v>
      </c>
      <c r="AE9209" s="13" t="s">
        <v>98</v>
      </c>
      <c r="AF9209" s="13"/>
      <c r="AG9209" s="13"/>
      <c r="AH9209" s="13"/>
      <c r="AI9209" s="13"/>
      <c r="AJ9209" s="13"/>
      <c r="AK9209" s="13"/>
      <c r="AL9209" s="13"/>
      <c r="AM9209" s="13"/>
      <c r="AN9209" s="13"/>
      <c r="AO9209" s="13" t="s">
        <v>157</v>
      </c>
      <c r="AP9209" s="13" t="s">
        <v>158</v>
      </c>
      <c r="AQ9209" s="13"/>
      <c r="AR9209" s="13"/>
      <c r="AS9209" s="13"/>
      <c r="AT9209" s="13"/>
      <c r="AU9209" s="13"/>
      <c r="AV9209" s="13"/>
      <c r="AW9209" s="13"/>
      <c r="AX9209" s="13"/>
      <c r="AY9209" s="13"/>
      <c r="AZ9209" s="13"/>
      <c r="BA9209" s="13"/>
      <c r="BB9209" s="13"/>
      <c r="BC9209" s="13"/>
      <c r="BD9209" s="13"/>
      <c r="BE9209" s="13"/>
      <c r="BF9209" s="13"/>
      <c r="BG9209" s="13"/>
      <c r="BH9209" s="13"/>
      <c r="BI9209" s="13"/>
      <c r="BJ9209" s="13"/>
      <c r="BK9209" s="13"/>
      <c r="BN9209" s="5">
        <f t="shared" si="171"/>
        <v>0</v>
      </c>
    </row>
    <row r="9210" spans="1:66" x14ac:dyDescent="0.35">
      <c r="A9210" s="13" t="s">
        <v>33755</v>
      </c>
      <c r="B9210" s="13" t="s">
        <v>313</v>
      </c>
      <c r="C9210" s="13" t="s">
        <v>3754</v>
      </c>
      <c r="D9210" s="13" t="s">
        <v>33756</v>
      </c>
      <c r="E9210" s="13" t="s">
        <v>33757</v>
      </c>
      <c r="F9210" s="13" t="s">
        <v>4675</v>
      </c>
      <c r="G9210" s="13" t="s">
        <v>33758</v>
      </c>
      <c r="H9210" s="13" t="s">
        <v>4677</v>
      </c>
      <c r="I9210" s="13"/>
      <c r="J9210" s="13"/>
      <c r="K9210" s="13">
        <v>1</v>
      </c>
      <c r="L9210" s="13">
        <v>1</v>
      </c>
      <c r="M9210" s="13">
        <v>0</v>
      </c>
      <c r="N9210" s="13" t="s">
        <v>90</v>
      </c>
      <c r="O9210" s="13">
        <v>336.28</v>
      </c>
      <c r="P9210" s="13">
        <v>0</v>
      </c>
      <c r="Q9210" s="13">
        <v>0</v>
      </c>
      <c r="R9210" s="13" t="s">
        <v>33759</v>
      </c>
      <c r="S9210" s="13" t="s">
        <v>20738</v>
      </c>
      <c r="T9210" s="13" t="s">
        <v>20738</v>
      </c>
      <c r="U9210" s="13" t="s">
        <v>33760</v>
      </c>
      <c r="V9210" s="13"/>
      <c r="W9210" s="13"/>
      <c r="X9210" s="13"/>
      <c r="Y9210" s="13" t="s">
        <v>33761</v>
      </c>
      <c r="Z9210" s="13" t="s">
        <v>33762</v>
      </c>
      <c r="AA9210" s="13"/>
      <c r="AB9210" s="13" t="s">
        <v>4675</v>
      </c>
      <c r="AC9210" s="13" t="s">
        <v>3754</v>
      </c>
      <c r="AD9210" s="13" t="s">
        <v>216</v>
      </c>
      <c r="AE9210" s="13"/>
      <c r="AF9210" s="13"/>
      <c r="AG9210" s="13"/>
      <c r="AH9210" s="13"/>
      <c r="AI9210" s="13"/>
      <c r="AJ9210" s="13"/>
      <c r="AK9210" s="13" t="s">
        <v>5868</v>
      </c>
      <c r="AL9210" s="13" t="s">
        <v>761</v>
      </c>
      <c r="AM9210" s="13" t="s">
        <v>390</v>
      </c>
      <c r="AN9210" s="13" t="s">
        <v>33763</v>
      </c>
      <c r="AO9210" s="13" t="s">
        <v>98</v>
      </c>
      <c r="AP9210" s="13" t="s">
        <v>98</v>
      </c>
      <c r="AQ9210" s="13"/>
      <c r="AR9210" s="13"/>
      <c r="AS9210" s="13"/>
      <c r="AT9210" s="13" t="s">
        <v>98</v>
      </c>
      <c r="AU9210" s="13"/>
      <c r="AV9210" s="13"/>
      <c r="AW9210" s="13"/>
      <c r="AX9210" s="13">
        <v>2023</v>
      </c>
      <c r="AY9210" s="13"/>
      <c r="AZ9210" s="13"/>
      <c r="BA9210" s="13" t="s">
        <v>217</v>
      </c>
      <c r="BB9210" s="13"/>
      <c r="BC9210" s="13"/>
      <c r="BD9210" s="13">
        <v>3</v>
      </c>
      <c r="BE9210" s="13"/>
      <c r="BF9210" s="13" t="s">
        <v>361</v>
      </c>
      <c r="BG9210" s="13" t="s">
        <v>362</v>
      </c>
      <c r="BH9210" s="13"/>
      <c r="BI9210" s="13">
        <v>8</v>
      </c>
      <c r="BJ9210" s="13">
        <v>12</v>
      </c>
      <c r="BK9210" s="13"/>
      <c r="BN9210" s="5">
        <f t="shared" si="171"/>
        <v>336.28</v>
      </c>
    </row>
    <row r="9211" spans="1:66" x14ac:dyDescent="0.35">
      <c r="A9211" s="5" t="s">
        <v>33764</v>
      </c>
      <c r="B9211" s="5" t="s">
        <v>83</v>
      </c>
      <c r="C9211" s="5" t="s">
        <v>3754</v>
      </c>
      <c r="D9211" s="5" t="s">
        <v>33765</v>
      </c>
      <c r="E9211" s="5" t="s">
        <v>33766</v>
      </c>
      <c r="F9211" s="5" t="s">
        <v>4675</v>
      </c>
      <c r="G9211" s="5" t="s">
        <v>33767</v>
      </c>
      <c r="H9211" s="5" t="s">
        <v>4677</v>
      </c>
      <c r="K9211" s="5">
        <v>1</v>
      </c>
      <c r="L9211" s="5">
        <v>0</v>
      </c>
      <c r="M9211" s="5">
        <v>1</v>
      </c>
      <c r="N9211" s="5" t="s">
        <v>154</v>
      </c>
      <c r="O9211" s="5">
        <v>0</v>
      </c>
      <c r="P9211" s="5">
        <v>0</v>
      </c>
      <c r="Q9211" s="5">
        <v>0</v>
      </c>
      <c r="Y9211" s="5" t="s">
        <v>33768</v>
      </c>
      <c r="Z9211" s="5" t="s">
        <v>33769</v>
      </c>
      <c r="AB9211" s="5" t="s">
        <v>4675</v>
      </c>
      <c r="AC9211" s="5" t="s">
        <v>3754</v>
      </c>
      <c r="BN9211" s="5">
        <f t="shared" si="171"/>
        <v>0</v>
      </c>
    </row>
    <row r="9212" spans="1:66" x14ac:dyDescent="0.35">
      <c r="A9212" s="5" t="s">
        <v>33770</v>
      </c>
      <c r="B9212" s="5" t="s">
        <v>83</v>
      </c>
      <c r="C9212" s="5" t="s">
        <v>3754</v>
      </c>
      <c r="D9212" s="5" t="s">
        <v>33765</v>
      </c>
      <c r="E9212" s="5" t="s">
        <v>33766</v>
      </c>
      <c r="F9212" s="5" t="s">
        <v>4675</v>
      </c>
      <c r="G9212" s="5" t="s">
        <v>33771</v>
      </c>
      <c r="H9212" s="5" t="s">
        <v>4677</v>
      </c>
      <c r="K9212" s="5">
        <v>1</v>
      </c>
      <c r="L9212" s="5">
        <v>0</v>
      </c>
      <c r="M9212" s="5">
        <v>1</v>
      </c>
      <c r="N9212" s="5" t="s">
        <v>154</v>
      </c>
      <c r="O9212" s="5">
        <v>0</v>
      </c>
      <c r="P9212" s="5">
        <v>0</v>
      </c>
      <c r="Q9212" s="5">
        <v>0</v>
      </c>
      <c r="Y9212" s="5" t="s">
        <v>33772</v>
      </c>
      <c r="Z9212" s="5" t="s">
        <v>33773</v>
      </c>
      <c r="AB9212" s="5" t="s">
        <v>4675</v>
      </c>
      <c r="AC9212" s="5" t="s">
        <v>3754</v>
      </c>
      <c r="BN9212" s="5">
        <f t="shared" si="171"/>
        <v>0</v>
      </c>
    </row>
    <row r="9213" spans="1:66" s="4" customFormat="1" ht="15" x14ac:dyDescent="0.35">
      <c r="B9213" s="4" t="s">
        <v>33774</v>
      </c>
      <c r="C9213" s="4" t="s">
        <v>98</v>
      </c>
      <c r="D9213" s="4" t="s">
        <v>98</v>
      </c>
      <c r="E9213" s="4" t="s">
        <v>98</v>
      </c>
      <c r="F9213" s="4" t="s">
        <v>98</v>
      </c>
      <c r="G9213" s="4" t="s">
        <v>33775</v>
      </c>
      <c r="H9213" s="4" t="s">
        <v>98</v>
      </c>
      <c r="K9213" s="4">
        <v>1</v>
      </c>
      <c r="L9213" s="4">
        <v>1</v>
      </c>
      <c r="M9213" s="4">
        <v>0</v>
      </c>
      <c r="N9213" s="4" t="s">
        <v>90</v>
      </c>
      <c r="O9213" s="4">
        <v>50.7549674778761</v>
      </c>
      <c r="P9213" s="4">
        <v>50.7549674778761</v>
      </c>
      <c r="BN9213" s="5">
        <f t="shared" si="171"/>
        <v>50.7549674778761</v>
      </c>
    </row>
    <row r="9214" spans="1:66" s="4" customFormat="1" ht="15" x14ac:dyDescent="0.35">
      <c r="B9214" s="4" t="s">
        <v>33774</v>
      </c>
      <c r="C9214" s="4" t="s">
        <v>98</v>
      </c>
      <c r="D9214" s="4" t="s">
        <v>98</v>
      </c>
      <c r="E9214" s="4" t="s">
        <v>98</v>
      </c>
      <c r="F9214" s="4" t="s">
        <v>98</v>
      </c>
      <c r="G9214" s="4" t="s">
        <v>33776</v>
      </c>
      <c r="H9214" s="4" t="s">
        <v>98</v>
      </c>
      <c r="K9214" s="4">
        <v>1</v>
      </c>
      <c r="L9214" s="4">
        <v>1</v>
      </c>
      <c r="M9214" s="4">
        <v>0</v>
      </c>
      <c r="N9214" s="4" t="s">
        <v>90</v>
      </c>
      <c r="O9214" s="4">
        <v>233.98302929203501</v>
      </c>
      <c r="P9214" s="4">
        <v>233.98302929203501</v>
      </c>
      <c r="BN9214" s="5">
        <f t="shared" si="171"/>
        <v>233.98302929203501</v>
      </c>
    </row>
    <row r="9215" spans="1:66" s="4" customFormat="1" ht="15" x14ac:dyDescent="0.35">
      <c r="B9215" s="4" t="s">
        <v>33774</v>
      </c>
      <c r="C9215" s="4" t="s">
        <v>98</v>
      </c>
      <c r="D9215" s="4" t="s">
        <v>98</v>
      </c>
      <c r="E9215" s="4" t="s">
        <v>98</v>
      </c>
      <c r="F9215" s="4" t="s">
        <v>98</v>
      </c>
      <c r="G9215" s="4" t="s">
        <v>33777</v>
      </c>
      <c r="H9215" s="4" t="s">
        <v>98</v>
      </c>
      <c r="K9215" s="4">
        <v>1</v>
      </c>
      <c r="L9215" s="4">
        <v>1</v>
      </c>
      <c r="M9215" s="4">
        <v>0</v>
      </c>
      <c r="N9215" s="4" t="s">
        <v>90</v>
      </c>
      <c r="O9215" s="4">
        <v>142.88751992920399</v>
      </c>
      <c r="P9215" s="4">
        <v>142.88751992920399</v>
      </c>
      <c r="BN9215" s="5">
        <f t="shared" si="171"/>
        <v>142.88751992920399</v>
      </c>
    </row>
    <row r="9216" spans="1:66" s="4" customFormat="1" ht="15" x14ac:dyDescent="0.35">
      <c r="B9216" s="4" t="s">
        <v>33774</v>
      </c>
      <c r="C9216" s="4" t="s">
        <v>98</v>
      </c>
      <c r="D9216" s="4" t="s">
        <v>98</v>
      </c>
      <c r="E9216" s="4" t="s">
        <v>98</v>
      </c>
      <c r="F9216" s="4" t="s">
        <v>98</v>
      </c>
      <c r="G9216" s="4" t="s">
        <v>33778</v>
      </c>
      <c r="H9216" s="4" t="s">
        <v>98</v>
      </c>
      <c r="K9216" s="4">
        <v>1</v>
      </c>
      <c r="L9216" s="4">
        <v>1</v>
      </c>
      <c r="M9216" s="4">
        <v>0</v>
      </c>
      <c r="N9216" s="4" t="s">
        <v>90</v>
      </c>
      <c r="O9216" s="4">
        <v>280.56566246902599</v>
      </c>
      <c r="P9216" s="4">
        <v>280.56566246902599</v>
      </c>
      <c r="BN9216" s="5">
        <f t="shared" si="171"/>
        <v>280.56566246902599</v>
      </c>
    </row>
    <row r="9217" spans="1:66" s="4" customFormat="1" ht="15" x14ac:dyDescent="0.35">
      <c r="B9217" s="4" t="s">
        <v>33774</v>
      </c>
      <c r="C9217" s="4" t="s">
        <v>98</v>
      </c>
      <c r="D9217" s="4" t="s">
        <v>98</v>
      </c>
      <c r="E9217" s="4" t="s">
        <v>98</v>
      </c>
      <c r="F9217" s="4" t="s">
        <v>98</v>
      </c>
      <c r="G9217" s="4" t="s">
        <v>33779</v>
      </c>
      <c r="H9217" s="4" t="s">
        <v>98</v>
      </c>
      <c r="K9217" s="4">
        <v>1</v>
      </c>
      <c r="L9217" s="4">
        <v>1</v>
      </c>
      <c r="M9217" s="4">
        <v>0</v>
      </c>
      <c r="N9217" s="4" t="s">
        <v>90</v>
      </c>
      <c r="O9217" s="4">
        <v>95.951304407079604</v>
      </c>
      <c r="P9217" s="4">
        <v>95.951304407079604</v>
      </c>
      <c r="BN9217" s="5">
        <f t="shared" si="171"/>
        <v>95.951304407079604</v>
      </c>
    </row>
    <row r="9218" spans="1:66" s="4" customFormat="1" ht="15" x14ac:dyDescent="0.35">
      <c r="B9218" s="4" t="s">
        <v>33774</v>
      </c>
      <c r="C9218" s="4" t="s">
        <v>98</v>
      </c>
      <c r="D9218" s="4" t="s">
        <v>98</v>
      </c>
      <c r="E9218" s="4" t="s">
        <v>98</v>
      </c>
      <c r="F9218" s="4" t="s">
        <v>98</v>
      </c>
      <c r="G9218" s="4" t="s">
        <v>33780</v>
      </c>
      <c r="H9218" s="4" t="s">
        <v>98</v>
      </c>
      <c r="K9218" s="4">
        <v>1</v>
      </c>
      <c r="L9218" s="4">
        <v>1</v>
      </c>
      <c r="M9218" s="4">
        <v>0</v>
      </c>
      <c r="N9218" s="4" t="s">
        <v>90</v>
      </c>
      <c r="O9218" s="4">
        <v>138.02533203539801</v>
      </c>
      <c r="P9218" s="4">
        <v>138.02533203539801</v>
      </c>
      <c r="BN9218" s="5">
        <f t="shared" si="171"/>
        <v>138.02533203539801</v>
      </c>
    </row>
    <row r="9219" spans="1:66" customFormat="1" ht="15" x14ac:dyDescent="0.35">
      <c r="A9219" s="4"/>
      <c r="B9219" s="4" t="s">
        <v>33774</v>
      </c>
      <c r="C9219" s="4" t="s">
        <v>98</v>
      </c>
      <c r="D9219" s="4" t="s">
        <v>98</v>
      </c>
      <c r="E9219" s="4" t="s">
        <v>98</v>
      </c>
      <c r="F9219" s="4" t="s">
        <v>98</v>
      </c>
      <c r="G9219" s="4" t="s">
        <v>33781</v>
      </c>
      <c r="H9219" s="4" t="s">
        <v>98</v>
      </c>
      <c r="I9219" s="4"/>
      <c r="J9219" s="4"/>
      <c r="K9219" s="4">
        <v>1</v>
      </c>
      <c r="L9219" s="4">
        <v>1</v>
      </c>
      <c r="M9219" s="4">
        <v>0</v>
      </c>
      <c r="N9219" s="4" t="s">
        <v>90</v>
      </c>
      <c r="O9219">
        <v>183.24820524778801</v>
      </c>
      <c r="P9219">
        <v>183.24820524778801</v>
      </c>
      <c r="BN9219" s="5">
        <f t="shared" si="171"/>
        <v>183.24820524778801</v>
      </c>
    </row>
  </sheetData>
  <autoFilter ref="A3:BO3"/>
  <mergeCells count="14">
    <mergeCell ref="A1:BK1"/>
    <mergeCell ref="A2:N2"/>
    <mergeCell ref="R2:T2"/>
    <mergeCell ref="U2:X2"/>
    <mergeCell ref="Y2:AH2"/>
    <mergeCell ref="AI2:AJ2"/>
    <mergeCell ref="AK2:AL2"/>
    <mergeCell ref="AM2:AN2"/>
    <mergeCell ref="AO2:AT2"/>
    <mergeCell ref="AU2:AW2"/>
    <mergeCell ref="AY2:BA2"/>
    <mergeCell ref="BB2:BD2"/>
    <mergeCell ref="BF2:BH2"/>
    <mergeCell ref="BI2:BK2"/>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99"/>
  <sheetViews>
    <sheetView workbookViewId="0">
      <selection activeCell="D507" sqref="D507"/>
    </sheetView>
  </sheetViews>
  <sheetFormatPr defaultColWidth="8.7265625" defaultRowHeight="14" x14ac:dyDescent="0.25"/>
  <cols>
    <col min="1" max="1" width="15.90625" customWidth="1"/>
    <col min="2" max="2" width="13.54296875" customWidth="1"/>
    <col min="6" max="6" width="17.7265625" style="3" customWidth="1"/>
    <col min="7" max="9" width="8.7265625" style="3"/>
    <col min="11" max="16" width="8.7265625" style="3"/>
  </cols>
  <sheetData>
    <row r="1" spans="1:16" x14ac:dyDescent="0.25">
      <c r="A1" t="s">
        <v>0</v>
      </c>
      <c r="B1" t="s">
        <v>33782</v>
      </c>
      <c r="C1" t="s">
        <v>33783</v>
      </c>
      <c r="F1" s="3" t="s">
        <v>12922</v>
      </c>
      <c r="G1" s="3" t="s">
        <v>3225</v>
      </c>
      <c r="H1" s="3">
        <v>1</v>
      </c>
      <c r="I1" s="3">
        <v>658</v>
      </c>
    </row>
    <row r="2" spans="1:16" x14ac:dyDescent="0.25">
      <c r="A2" t="s">
        <v>1</v>
      </c>
      <c r="F2" s="3" t="s">
        <v>12947</v>
      </c>
      <c r="G2" s="3" t="s">
        <v>3225</v>
      </c>
      <c r="H2" s="3">
        <v>1</v>
      </c>
      <c r="I2" s="3">
        <v>350</v>
      </c>
      <c r="K2" s="3" t="s">
        <v>45</v>
      </c>
      <c r="L2" s="3" t="s">
        <v>20</v>
      </c>
      <c r="M2" s="3" t="s">
        <v>19</v>
      </c>
      <c r="N2" s="3" t="s">
        <v>22</v>
      </c>
      <c r="O2" s="3" t="s">
        <v>33784</v>
      </c>
      <c r="P2" s="3" t="s">
        <v>30</v>
      </c>
    </row>
    <row r="3" spans="1:16" x14ac:dyDescent="0.25">
      <c r="A3" t="s">
        <v>16</v>
      </c>
      <c r="B3" t="s">
        <v>51</v>
      </c>
      <c r="C3" t="s">
        <v>26</v>
      </c>
      <c r="F3" s="3" t="s">
        <v>12927</v>
      </c>
      <c r="G3" s="3" t="s">
        <v>3225</v>
      </c>
      <c r="H3" s="3">
        <v>1</v>
      </c>
      <c r="I3" s="3">
        <v>655</v>
      </c>
      <c r="O3" s="3">
        <v>496</v>
      </c>
      <c r="P3" s="3">
        <v>83003.096832284704</v>
      </c>
    </row>
    <row r="4" spans="1:16" x14ac:dyDescent="0.25">
      <c r="A4" t="s">
        <v>346</v>
      </c>
      <c r="B4" t="s">
        <v>355</v>
      </c>
      <c r="C4">
        <v>1</v>
      </c>
      <c r="F4" s="3" t="s">
        <v>12942</v>
      </c>
      <c r="G4" s="3" t="s">
        <v>3225</v>
      </c>
      <c r="H4" s="3">
        <v>1</v>
      </c>
      <c r="I4" s="3">
        <v>645</v>
      </c>
      <c r="K4" s="3" t="s">
        <v>33785</v>
      </c>
      <c r="L4" s="3" t="s">
        <v>2878</v>
      </c>
      <c r="M4" s="3" t="s">
        <v>2877</v>
      </c>
      <c r="N4" s="3" t="s">
        <v>2879</v>
      </c>
      <c r="O4" s="3">
        <v>1</v>
      </c>
      <c r="P4" s="3">
        <v>256.63716814159301</v>
      </c>
    </row>
    <row r="5" spans="1:16" x14ac:dyDescent="0.25">
      <c r="A5" t="s">
        <v>363</v>
      </c>
      <c r="B5" t="s">
        <v>355</v>
      </c>
      <c r="C5">
        <v>1</v>
      </c>
      <c r="F5" s="3" t="s">
        <v>12932</v>
      </c>
      <c r="G5" s="3" t="s">
        <v>3225</v>
      </c>
      <c r="H5" s="3">
        <v>1</v>
      </c>
      <c r="I5" s="3">
        <v>325</v>
      </c>
      <c r="K5" s="3" t="s">
        <v>33785</v>
      </c>
      <c r="L5" s="3" t="s">
        <v>2878</v>
      </c>
      <c r="M5" s="3" t="s">
        <v>2877</v>
      </c>
      <c r="N5" s="3" t="s">
        <v>20809</v>
      </c>
      <c r="O5" s="3">
        <v>1</v>
      </c>
      <c r="P5" s="3">
        <v>203.539823008849</v>
      </c>
    </row>
    <row r="6" spans="1:16" x14ac:dyDescent="0.25">
      <c r="A6" t="s">
        <v>371</v>
      </c>
      <c r="B6" t="s">
        <v>383</v>
      </c>
      <c r="C6">
        <v>1</v>
      </c>
      <c r="F6" s="3" t="s">
        <v>12937</v>
      </c>
      <c r="G6" s="3" t="s">
        <v>3225</v>
      </c>
      <c r="H6" s="3">
        <v>1</v>
      </c>
      <c r="I6" s="3">
        <v>620</v>
      </c>
      <c r="K6" s="3" t="s">
        <v>33785</v>
      </c>
      <c r="L6" s="3" t="s">
        <v>2878</v>
      </c>
      <c r="M6" s="3" t="s">
        <v>2877</v>
      </c>
      <c r="N6" s="3" t="s">
        <v>20878</v>
      </c>
      <c r="O6" s="3">
        <v>1</v>
      </c>
      <c r="P6" s="3">
        <v>283.18584099999998</v>
      </c>
    </row>
    <row r="7" spans="1:16" x14ac:dyDescent="0.25">
      <c r="A7" t="s">
        <v>384</v>
      </c>
      <c r="B7" t="s">
        <v>383</v>
      </c>
      <c r="C7">
        <v>1</v>
      </c>
      <c r="F7" s="3" t="s">
        <v>12952</v>
      </c>
      <c r="G7" s="3" t="s">
        <v>3225</v>
      </c>
      <c r="H7" s="3">
        <v>1</v>
      </c>
      <c r="I7" s="3">
        <v>314</v>
      </c>
      <c r="K7" s="3" t="s">
        <v>33785</v>
      </c>
      <c r="L7" s="3" t="s">
        <v>20847</v>
      </c>
      <c r="M7" s="3" t="s">
        <v>20846</v>
      </c>
      <c r="N7" s="3" t="s">
        <v>20906</v>
      </c>
      <c r="O7" s="3">
        <v>1</v>
      </c>
      <c r="P7" s="3">
        <v>424.77876106194702</v>
      </c>
    </row>
    <row r="8" spans="1:16" x14ac:dyDescent="0.25">
      <c r="A8" t="s">
        <v>391</v>
      </c>
      <c r="B8" t="s">
        <v>399</v>
      </c>
      <c r="C8">
        <v>1</v>
      </c>
      <c r="F8" s="3" t="s">
        <v>12994</v>
      </c>
      <c r="G8" s="3" t="s">
        <v>3225</v>
      </c>
      <c r="H8" s="3">
        <v>1</v>
      </c>
      <c r="I8" s="3">
        <v>658</v>
      </c>
      <c r="K8" s="3" t="s">
        <v>33785</v>
      </c>
      <c r="L8" s="3" t="s">
        <v>623</v>
      </c>
      <c r="M8" s="3" t="s">
        <v>622</v>
      </c>
      <c r="N8" s="3" t="s">
        <v>624</v>
      </c>
      <c r="O8" s="3">
        <v>1</v>
      </c>
      <c r="P8" s="3">
        <v>330.97345132743402</v>
      </c>
    </row>
    <row r="9" spans="1:16" x14ac:dyDescent="0.25">
      <c r="A9" t="s">
        <v>403</v>
      </c>
      <c r="B9" t="s">
        <v>399</v>
      </c>
      <c r="C9">
        <v>1</v>
      </c>
      <c r="F9" s="3" t="s">
        <v>12999</v>
      </c>
      <c r="G9" s="3" t="s">
        <v>3225</v>
      </c>
      <c r="H9" s="3">
        <v>1</v>
      </c>
      <c r="I9" s="3">
        <v>655</v>
      </c>
      <c r="K9" s="3" t="s">
        <v>33785</v>
      </c>
      <c r="L9" s="3" t="s">
        <v>724</v>
      </c>
      <c r="M9" s="3" t="s">
        <v>723</v>
      </c>
      <c r="N9" s="3" t="s">
        <v>725</v>
      </c>
      <c r="O9" s="3">
        <v>1</v>
      </c>
      <c r="P9" s="3">
        <v>230.08849538938</v>
      </c>
    </row>
    <row r="10" spans="1:16" x14ac:dyDescent="0.25">
      <c r="A10" t="s">
        <v>467</v>
      </c>
      <c r="B10" t="s">
        <v>355</v>
      </c>
      <c r="C10">
        <v>1</v>
      </c>
      <c r="F10" s="3" t="s">
        <v>12989</v>
      </c>
      <c r="G10" s="3" t="s">
        <v>3225</v>
      </c>
      <c r="H10" s="3">
        <v>1</v>
      </c>
      <c r="I10" s="3">
        <v>669</v>
      </c>
      <c r="K10" s="3" t="s">
        <v>33785</v>
      </c>
      <c r="L10" s="3" t="s">
        <v>623</v>
      </c>
      <c r="M10" s="3" t="s">
        <v>622</v>
      </c>
      <c r="N10" s="3" t="s">
        <v>734</v>
      </c>
      <c r="O10" s="3">
        <v>1</v>
      </c>
      <c r="P10" s="3">
        <v>203.539823008849</v>
      </c>
    </row>
    <row r="11" spans="1:16" x14ac:dyDescent="0.25">
      <c r="A11" t="s">
        <v>477</v>
      </c>
      <c r="B11" t="s">
        <v>355</v>
      </c>
      <c r="C11">
        <v>1</v>
      </c>
      <c r="F11" s="3" t="s">
        <v>12959</v>
      </c>
      <c r="G11" s="3" t="s">
        <v>3225</v>
      </c>
      <c r="H11" s="3">
        <v>1</v>
      </c>
      <c r="I11" s="3">
        <v>658</v>
      </c>
      <c r="K11" s="3" t="s">
        <v>33785</v>
      </c>
      <c r="L11" s="3" t="s">
        <v>623</v>
      </c>
      <c r="M11" s="3" t="s">
        <v>622</v>
      </c>
      <c r="N11" s="3" t="s">
        <v>1275</v>
      </c>
      <c r="O11" s="3">
        <v>1</v>
      </c>
      <c r="P11" s="3">
        <v>268.14159292035401</v>
      </c>
    </row>
    <row r="12" spans="1:16" x14ac:dyDescent="0.25">
      <c r="A12" t="s">
        <v>485</v>
      </c>
      <c r="B12" t="s">
        <v>355</v>
      </c>
      <c r="C12">
        <v>1</v>
      </c>
      <c r="F12" s="3" t="s">
        <v>12964</v>
      </c>
      <c r="G12" s="3" t="s">
        <v>3225</v>
      </c>
      <c r="H12" s="3">
        <v>1</v>
      </c>
      <c r="I12" s="3">
        <v>655</v>
      </c>
      <c r="K12" s="3" t="s">
        <v>33785</v>
      </c>
      <c r="L12" s="3" t="s">
        <v>623</v>
      </c>
      <c r="M12" s="3" t="s">
        <v>622</v>
      </c>
      <c r="N12" s="3" t="s">
        <v>1280</v>
      </c>
      <c r="O12" s="3">
        <v>1</v>
      </c>
      <c r="P12" s="3">
        <v>250.55752212389399</v>
      </c>
    </row>
    <row r="13" spans="1:16" x14ac:dyDescent="0.25">
      <c r="A13" t="s">
        <v>494</v>
      </c>
      <c r="B13" t="s">
        <v>355</v>
      </c>
      <c r="C13">
        <v>1</v>
      </c>
      <c r="F13" s="3" t="s">
        <v>12969</v>
      </c>
      <c r="G13" s="3" t="s">
        <v>3225</v>
      </c>
      <c r="H13" s="3">
        <v>1</v>
      </c>
      <c r="I13" s="3">
        <v>325</v>
      </c>
      <c r="K13" s="3" t="s">
        <v>33785</v>
      </c>
      <c r="L13" s="3" t="s">
        <v>724</v>
      </c>
      <c r="M13" s="3" t="s">
        <v>723</v>
      </c>
      <c r="N13" s="3" t="s">
        <v>1870</v>
      </c>
      <c r="O13" s="3">
        <v>1</v>
      </c>
      <c r="P13" s="3">
        <v>358.407079646017</v>
      </c>
    </row>
    <row r="14" spans="1:16" x14ac:dyDescent="0.25">
      <c r="A14" t="s">
        <v>501</v>
      </c>
      <c r="B14" t="s">
        <v>355</v>
      </c>
      <c r="C14">
        <v>1</v>
      </c>
      <c r="F14" s="3" t="s">
        <v>12974</v>
      </c>
      <c r="G14" s="3" t="s">
        <v>3225</v>
      </c>
      <c r="H14" s="3">
        <v>1</v>
      </c>
      <c r="I14" s="3">
        <v>620</v>
      </c>
      <c r="K14" s="3" t="s">
        <v>33785</v>
      </c>
      <c r="L14" s="3" t="s">
        <v>724</v>
      </c>
      <c r="M14" s="3" t="s">
        <v>723</v>
      </c>
      <c r="N14" s="3" t="s">
        <v>1870</v>
      </c>
      <c r="O14" s="3">
        <v>1</v>
      </c>
      <c r="P14" s="3">
        <v>358.407079646017</v>
      </c>
    </row>
    <row r="15" spans="1:16" x14ac:dyDescent="0.25">
      <c r="A15" t="s">
        <v>509</v>
      </c>
      <c r="B15" t="s">
        <v>355</v>
      </c>
      <c r="C15">
        <v>1</v>
      </c>
      <c r="F15" s="3" t="s">
        <v>12979</v>
      </c>
      <c r="G15" s="3" t="s">
        <v>3225</v>
      </c>
      <c r="H15" s="3">
        <v>1</v>
      </c>
      <c r="I15" s="3">
        <v>645</v>
      </c>
      <c r="K15" s="3" t="s">
        <v>33785</v>
      </c>
      <c r="L15" s="3" t="s">
        <v>623</v>
      </c>
      <c r="M15" s="3" t="s">
        <v>622</v>
      </c>
      <c r="N15" s="3" t="s">
        <v>1879</v>
      </c>
      <c r="O15" s="3">
        <v>1</v>
      </c>
      <c r="P15" s="3">
        <v>173.45132743362799</v>
      </c>
    </row>
    <row r="16" spans="1:16" x14ac:dyDescent="0.25">
      <c r="A16" t="s">
        <v>562</v>
      </c>
      <c r="B16" t="s">
        <v>355</v>
      </c>
      <c r="C16">
        <v>1</v>
      </c>
      <c r="F16" s="3" t="s">
        <v>12984</v>
      </c>
      <c r="G16" s="3" t="s">
        <v>3225</v>
      </c>
      <c r="H16" s="3">
        <v>1</v>
      </c>
      <c r="I16" s="3">
        <v>350</v>
      </c>
      <c r="K16" s="3" t="s">
        <v>33785</v>
      </c>
      <c r="L16" s="3" t="s">
        <v>623</v>
      </c>
      <c r="M16" s="3" t="s">
        <v>622</v>
      </c>
      <c r="N16" s="3" t="s">
        <v>1879</v>
      </c>
      <c r="O16" s="3">
        <v>1</v>
      </c>
      <c r="P16" s="3">
        <v>173.45132743362799</v>
      </c>
    </row>
    <row r="17" spans="1:16" x14ac:dyDescent="0.25">
      <c r="A17" t="s">
        <v>573</v>
      </c>
      <c r="B17" t="s">
        <v>355</v>
      </c>
      <c r="C17">
        <v>1</v>
      </c>
      <c r="F17" s="3" t="s">
        <v>13004</v>
      </c>
      <c r="G17" s="3" t="s">
        <v>3225</v>
      </c>
      <c r="H17" s="3">
        <v>1</v>
      </c>
      <c r="I17" s="3">
        <v>658</v>
      </c>
      <c r="K17" s="3" t="s">
        <v>33785</v>
      </c>
      <c r="L17" s="3" t="s">
        <v>623</v>
      </c>
      <c r="M17" s="3" t="s">
        <v>622</v>
      </c>
      <c r="N17" s="3" t="s">
        <v>1887</v>
      </c>
      <c r="O17" s="3">
        <v>1</v>
      </c>
      <c r="P17" s="3">
        <v>174.33628318584101</v>
      </c>
    </row>
    <row r="18" spans="1:16" x14ac:dyDescent="0.25">
      <c r="A18" t="s">
        <v>581</v>
      </c>
      <c r="B18" t="s">
        <v>355</v>
      </c>
      <c r="C18">
        <v>1</v>
      </c>
      <c r="F18" s="3" t="s">
        <v>13009</v>
      </c>
      <c r="G18" s="3" t="s">
        <v>3225</v>
      </c>
      <c r="H18" s="3">
        <v>1</v>
      </c>
      <c r="I18" s="3">
        <v>655</v>
      </c>
      <c r="K18" s="3" t="s">
        <v>33785</v>
      </c>
      <c r="L18" s="3" t="s">
        <v>623</v>
      </c>
      <c r="M18" s="3" t="s">
        <v>622</v>
      </c>
      <c r="N18" s="3" t="s">
        <v>1893</v>
      </c>
      <c r="O18" s="3">
        <v>1</v>
      </c>
      <c r="P18" s="3">
        <v>164.60176991150399</v>
      </c>
    </row>
    <row r="19" spans="1:16" x14ac:dyDescent="0.25">
      <c r="A19" t="s">
        <v>586</v>
      </c>
      <c r="B19" t="s">
        <v>355</v>
      </c>
      <c r="C19">
        <v>1</v>
      </c>
      <c r="F19" s="3" t="s">
        <v>13467</v>
      </c>
      <c r="G19" s="3" t="s">
        <v>3225</v>
      </c>
      <c r="H19" s="3">
        <v>1</v>
      </c>
      <c r="I19" s="3">
        <v>600</v>
      </c>
      <c r="K19" s="3" t="s">
        <v>33785</v>
      </c>
      <c r="L19" s="3" t="s">
        <v>623</v>
      </c>
      <c r="M19" s="3" t="s">
        <v>622</v>
      </c>
      <c r="N19" s="3" t="s">
        <v>1893</v>
      </c>
      <c r="O19" s="3">
        <v>1</v>
      </c>
      <c r="P19" s="3">
        <v>164.60176991150399</v>
      </c>
    </row>
    <row r="20" spans="1:16" x14ac:dyDescent="0.25">
      <c r="A20" t="s">
        <v>600</v>
      </c>
      <c r="B20" t="s">
        <v>608</v>
      </c>
      <c r="C20">
        <v>1</v>
      </c>
      <c r="F20" s="3" t="s">
        <v>13472</v>
      </c>
      <c r="G20" s="3" t="s">
        <v>3225</v>
      </c>
      <c r="H20" s="3">
        <v>1</v>
      </c>
      <c r="I20" s="3">
        <v>600</v>
      </c>
      <c r="K20" s="3" t="s">
        <v>33785</v>
      </c>
      <c r="L20" s="3" t="s">
        <v>623</v>
      </c>
      <c r="M20" s="3" t="s">
        <v>622</v>
      </c>
      <c r="N20" s="3" t="s">
        <v>2201</v>
      </c>
      <c r="O20" s="3">
        <v>1</v>
      </c>
      <c r="P20" s="3">
        <v>210.51327433628299</v>
      </c>
    </row>
    <row r="21" spans="1:16" x14ac:dyDescent="0.25">
      <c r="A21" t="s">
        <v>614</v>
      </c>
      <c r="B21" t="s">
        <v>608</v>
      </c>
      <c r="C21">
        <v>1</v>
      </c>
      <c r="F21" s="3" t="s">
        <v>3221</v>
      </c>
      <c r="G21" s="3" t="s">
        <v>3225</v>
      </c>
      <c r="H21" s="3">
        <v>1</v>
      </c>
      <c r="I21" s="3">
        <v>100</v>
      </c>
      <c r="K21" s="3" t="s">
        <v>33785</v>
      </c>
      <c r="L21" s="3" t="s">
        <v>623</v>
      </c>
      <c r="M21" s="3" t="s">
        <v>622</v>
      </c>
      <c r="N21" s="3" t="s">
        <v>2201</v>
      </c>
      <c r="O21" s="3">
        <v>1</v>
      </c>
      <c r="P21" s="3">
        <v>210.51327433628299</v>
      </c>
    </row>
    <row r="22" spans="1:16" x14ac:dyDescent="0.25">
      <c r="A22" t="s">
        <v>621</v>
      </c>
      <c r="B22" t="s">
        <v>383</v>
      </c>
      <c r="C22">
        <v>1</v>
      </c>
      <c r="F22" s="3" t="s">
        <v>23864</v>
      </c>
      <c r="G22" s="3" t="s">
        <v>3225</v>
      </c>
      <c r="H22" s="3">
        <v>3</v>
      </c>
      <c r="I22" s="3">
        <v>26.4544040707964</v>
      </c>
      <c r="J22" t="s">
        <v>33786</v>
      </c>
      <c r="K22" s="3" t="s">
        <v>33785</v>
      </c>
      <c r="L22" s="3" t="s">
        <v>623</v>
      </c>
      <c r="M22" s="3" t="s">
        <v>622</v>
      </c>
      <c r="N22" s="3" t="s">
        <v>2209</v>
      </c>
      <c r="O22" s="3">
        <v>1</v>
      </c>
      <c r="P22" s="3">
        <v>152.21238938053099</v>
      </c>
    </row>
    <row r="23" spans="1:16" x14ac:dyDescent="0.25">
      <c r="A23" t="s">
        <v>650</v>
      </c>
      <c r="B23" t="s">
        <v>658</v>
      </c>
      <c r="C23">
        <v>1</v>
      </c>
      <c r="K23" s="3" t="s">
        <v>33785</v>
      </c>
      <c r="L23" s="3" t="s">
        <v>623</v>
      </c>
      <c r="M23" s="3" t="s">
        <v>622</v>
      </c>
      <c r="N23" s="3" t="s">
        <v>2215</v>
      </c>
      <c r="O23" s="3">
        <v>1</v>
      </c>
      <c r="P23" s="3">
        <v>108.849557522124</v>
      </c>
    </row>
    <row r="24" spans="1:16" x14ac:dyDescent="0.25">
      <c r="A24" t="s">
        <v>661</v>
      </c>
      <c r="B24" t="s">
        <v>658</v>
      </c>
      <c r="C24">
        <v>1</v>
      </c>
      <c r="K24" s="3" t="s">
        <v>33785</v>
      </c>
      <c r="L24" s="3" t="s">
        <v>724</v>
      </c>
      <c r="M24" s="3" t="s">
        <v>723</v>
      </c>
      <c r="N24" s="3" t="s">
        <v>2708</v>
      </c>
      <c r="O24" s="3">
        <v>1</v>
      </c>
      <c r="P24" s="3">
        <v>254.867256637168</v>
      </c>
    </row>
    <row r="25" spans="1:16" x14ac:dyDescent="0.25">
      <c r="A25" t="s">
        <v>668</v>
      </c>
      <c r="B25" t="s">
        <v>658</v>
      </c>
      <c r="C25">
        <v>1</v>
      </c>
      <c r="K25" s="3" t="s">
        <v>33785</v>
      </c>
      <c r="L25" s="3" t="s">
        <v>724</v>
      </c>
      <c r="M25" s="3" t="s">
        <v>723</v>
      </c>
      <c r="N25" s="3" t="s">
        <v>2708</v>
      </c>
      <c r="O25" s="3">
        <v>1</v>
      </c>
      <c r="P25" s="3">
        <v>254.867256637168</v>
      </c>
    </row>
    <row r="26" spans="1:16" x14ac:dyDescent="0.25">
      <c r="A26" t="s">
        <v>673</v>
      </c>
      <c r="B26" t="s">
        <v>658</v>
      </c>
      <c r="C26">
        <v>1</v>
      </c>
      <c r="K26" s="3" t="s">
        <v>33785</v>
      </c>
      <c r="L26" s="3" t="s">
        <v>623</v>
      </c>
      <c r="M26" s="3" t="s">
        <v>622</v>
      </c>
      <c r="N26" s="3" t="s">
        <v>2715</v>
      </c>
      <c r="O26" s="3">
        <v>1</v>
      </c>
      <c r="P26" s="3">
        <v>254.867256637168</v>
      </c>
    </row>
    <row r="27" spans="1:16" x14ac:dyDescent="0.25">
      <c r="A27" t="s">
        <v>722</v>
      </c>
      <c r="B27" t="s">
        <v>387</v>
      </c>
      <c r="C27">
        <v>1</v>
      </c>
      <c r="K27" s="3" t="s">
        <v>33785</v>
      </c>
      <c r="L27" s="3" t="s">
        <v>623</v>
      </c>
      <c r="M27" s="3" t="s">
        <v>622</v>
      </c>
      <c r="N27" s="3" t="s">
        <v>2715</v>
      </c>
      <c r="O27" s="3">
        <v>1</v>
      </c>
      <c r="P27" s="3">
        <v>254.867256637168</v>
      </c>
    </row>
    <row r="28" spans="1:16" x14ac:dyDescent="0.25">
      <c r="A28" t="s">
        <v>733</v>
      </c>
      <c r="B28" t="s">
        <v>383</v>
      </c>
      <c r="C28">
        <v>1</v>
      </c>
      <c r="K28" s="3" t="s">
        <v>33785</v>
      </c>
      <c r="L28" s="3" t="s">
        <v>2721</v>
      </c>
      <c r="M28" s="3" t="s">
        <v>2720</v>
      </c>
      <c r="N28" s="3" t="s">
        <v>2722</v>
      </c>
      <c r="O28" s="3">
        <v>1</v>
      </c>
      <c r="P28" s="3">
        <v>502.65486725663698</v>
      </c>
    </row>
    <row r="29" spans="1:16" x14ac:dyDescent="0.25">
      <c r="A29" t="s">
        <v>948</v>
      </c>
      <c r="B29" t="s">
        <v>355</v>
      </c>
      <c r="C29">
        <v>1</v>
      </c>
      <c r="K29" s="3" t="s">
        <v>33785</v>
      </c>
      <c r="L29" s="3" t="s">
        <v>2721</v>
      </c>
      <c r="M29" s="3" t="s">
        <v>2720</v>
      </c>
      <c r="N29" s="3" t="s">
        <v>2728</v>
      </c>
      <c r="O29" s="3">
        <v>1</v>
      </c>
      <c r="P29" s="3">
        <v>34.513274336283203</v>
      </c>
    </row>
    <row r="30" spans="1:16" x14ac:dyDescent="0.25">
      <c r="A30" t="s">
        <v>954</v>
      </c>
      <c r="B30" t="s">
        <v>355</v>
      </c>
      <c r="C30">
        <v>1</v>
      </c>
      <c r="K30" s="3" t="s">
        <v>33785</v>
      </c>
      <c r="L30" s="3" t="s">
        <v>2754</v>
      </c>
      <c r="M30" s="3" t="s">
        <v>2753</v>
      </c>
      <c r="N30" s="3" t="s">
        <v>2799</v>
      </c>
      <c r="O30" s="3">
        <v>1</v>
      </c>
      <c r="P30" s="3">
        <v>393.58407079646003</v>
      </c>
    </row>
    <row r="31" spans="1:16" x14ac:dyDescent="0.25">
      <c r="A31" t="s">
        <v>996</v>
      </c>
      <c r="B31" t="s">
        <v>1004</v>
      </c>
      <c r="C31">
        <v>1</v>
      </c>
      <c r="K31" s="3" t="s">
        <v>33785</v>
      </c>
      <c r="L31" s="3" t="s">
        <v>2892</v>
      </c>
      <c r="M31" s="3" t="s">
        <v>2891</v>
      </c>
      <c r="N31" s="3" t="s">
        <v>2893</v>
      </c>
      <c r="O31" s="3">
        <v>1</v>
      </c>
      <c r="P31" s="3">
        <v>384.95575221239</v>
      </c>
    </row>
    <row r="32" spans="1:16" x14ac:dyDescent="0.25">
      <c r="A32" t="s">
        <v>1019</v>
      </c>
      <c r="B32" t="s">
        <v>383</v>
      </c>
      <c r="C32">
        <v>1</v>
      </c>
      <c r="K32" s="3" t="s">
        <v>33785</v>
      </c>
      <c r="L32" s="3" t="s">
        <v>2892</v>
      </c>
      <c r="M32" s="3" t="s">
        <v>2891</v>
      </c>
      <c r="N32" s="3" t="s">
        <v>2899</v>
      </c>
      <c r="O32" s="3">
        <v>1</v>
      </c>
      <c r="P32" s="3">
        <v>22.123893805309802</v>
      </c>
    </row>
    <row r="33" spans="1:16" x14ac:dyDescent="0.25">
      <c r="A33" t="s">
        <v>1024</v>
      </c>
      <c r="B33" t="s">
        <v>383</v>
      </c>
      <c r="C33">
        <v>1</v>
      </c>
      <c r="K33" s="3" t="s">
        <v>33785</v>
      </c>
      <c r="L33" s="3" t="s">
        <v>2892</v>
      </c>
      <c r="M33" s="3" t="s">
        <v>2891</v>
      </c>
      <c r="N33" s="3" t="s">
        <v>2904</v>
      </c>
      <c r="O33" s="3">
        <v>1</v>
      </c>
      <c r="P33" s="3">
        <v>76.991150442477803</v>
      </c>
    </row>
    <row r="34" spans="1:16" x14ac:dyDescent="0.25">
      <c r="A34" t="s">
        <v>1029</v>
      </c>
      <c r="B34" t="s">
        <v>383</v>
      </c>
      <c r="C34">
        <v>1</v>
      </c>
      <c r="K34" s="3" t="s">
        <v>33785</v>
      </c>
      <c r="L34" s="3" t="s">
        <v>2935</v>
      </c>
      <c r="M34" s="3" t="s">
        <v>2934</v>
      </c>
      <c r="N34" s="3" t="s">
        <v>2936</v>
      </c>
      <c r="O34" s="3">
        <v>1</v>
      </c>
      <c r="P34" s="3">
        <v>34.955752212389399</v>
      </c>
    </row>
    <row r="35" spans="1:16" x14ac:dyDescent="0.25">
      <c r="A35" t="s">
        <v>1034</v>
      </c>
      <c r="B35" t="s">
        <v>399</v>
      </c>
      <c r="C35">
        <v>1</v>
      </c>
      <c r="K35" s="3" t="s">
        <v>33785</v>
      </c>
      <c r="L35" s="3" t="s">
        <v>2935</v>
      </c>
      <c r="M35" s="3" t="s">
        <v>2934</v>
      </c>
      <c r="N35" s="3" t="s">
        <v>2936</v>
      </c>
      <c r="O35" s="3">
        <v>1</v>
      </c>
      <c r="P35" s="3">
        <v>34.955752212389399</v>
      </c>
    </row>
    <row r="36" spans="1:16" x14ac:dyDescent="0.25">
      <c r="A36" t="s">
        <v>1040</v>
      </c>
      <c r="B36" t="s">
        <v>399</v>
      </c>
      <c r="C36">
        <v>1</v>
      </c>
      <c r="K36" s="3" t="s">
        <v>33785</v>
      </c>
      <c r="L36" s="3" t="s">
        <v>2935</v>
      </c>
      <c r="M36" s="3" t="s">
        <v>2934</v>
      </c>
      <c r="N36" s="3" t="s">
        <v>2936</v>
      </c>
      <c r="O36" s="3">
        <v>1</v>
      </c>
      <c r="P36" s="3">
        <v>34.955752212389399</v>
      </c>
    </row>
    <row r="37" spans="1:16" x14ac:dyDescent="0.25">
      <c r="A37" t="s">
        <v>1075</v>
      </c>
      <c r="B37" t="s">
        <v>355</v>
      </c>
      <c r="C37">
        <v>1</v>
      </c>
      <c r="K37" s="3" t="s">
        <v>33785</v>
      </c>
      <c r="L37" s="3" t="s">
        <v>2935</v>
      </c>
      <c r="M37" s="3" t="s">
        <v>2934</v>
      </c>
      <c r="N37" s="3" t="s">
        <v>2936</v>
      </c>
      <c r="O37" s="3">
        <v>1</v>
      </c>
      <c r="P37" s="3">
        <v>34.955752212389399</v>
      </c>
    </row>
    <row r="38" spans="1:16" x14ac:dyDescent="0.25">
      <c r="A38" t="s">
        <v>1083</v>
      </c>
      <c r="B38" t="s">
        <v>355</v>
      </c>
      <c r="C38">
        <v>1</v>
      </c>
      <c r="K38" s="3" t="s">
        <v>33785</v>
      </c>
      <c r="L38" s="3" t="s">
        <v>2935</v>
      </c>
      <c r="M38" s="3" t="s">
        <v>2934</v>
      </c>
      <c r="N38" s="3" t="s">
        <v>2936</v>
      </c>
      <c r="O38" s="3">
        <v>1</v>
      </c>
      <c r="P38" s="3">
        <v>34.955752212389399</v>
      </c>
    </row>
    <row r="39" spans="1:16" x14ac:dyDescent="0.25">
      <c r="A39" t="s">
        <v>1098</v>
      </c>
      <c r="B39" t="s">
        <v>355</v>
      </c>
      <c r="C39">
        <v>1</v>
      </c>
      <c r="K39" s="3" t="s">
        <v>33785</v>
      </c>
      <c r="L39" s="3" t="s">
        <v>2935</v>
      </c>
      <c r="M39" s="3" t="s">
        <v>2934</v>
      </c>
      <c r="N39" s="3" t="s">
        <v>2936</v>
      </c>
      <c r="O39" s="3">
        <v>1</v>
      </c>
      <c r="P39" s="3">
        <v>34.955752212389399</v>
      </c>
    </row>
    <row r="40" spans="1:16" x14ac:dyDescent="0.25">
      <c r="A40" t="s">
        <v>1105</v>
      </c>
      <c r="B40" t="s">
        <v>355</v>
      </c>
      <c r="C40">
        <v>1</v>
      </c>
      <c r="K40" s="3" t="s">
        <v>33785</v>
      </c>
      <c r="L40" s="3" t="s">
        <v>2935</v>
      </c>
      <c r="M40" s="3" t="s">
        <v>2934</v>
      </c>
      <c r="N40" s="3" t="s">
        <v>2936</v>
      </c>
      <c r="O40" s="3">
        <v>1</v>
      </c>
      <c r="P40" s="3">
        <v>34.955752212389399</v>
      </c>
    </row>
    <row r="41" spans="1:16" x14ac:dyDescent="0.25">
      <c r="A41" t="s">
        <v>1112</v>
      </c>
      <c r="B41" t="s">
        <v>355</v>
      </c>
      <c r="C41">
        <v>1</v>
      </c>
      <c r="K41" s="3" t="s">
        <v>33785</v>
      </c>
      <c r="L41" s="3" t="s">
        <v>2935</v>
      </c>
      <c r="M41" s="3" t="s">
        <v>2934</v>
      </c>
      <c r="N41" s="3" t="s">
        <v>2936</v>
      </c>
      <c r="O41" s="3">
        <v>1</v>
      </c>
      <c r="P41" s="3">
        <v>34.955752212389399</v>
      </c>
    </row>
    <row r="42" spans="1:16" x14ac:dyDescent="0.25">
      <c r="A42" t="s">
        <v>1117</v>
      </c>
      <c r="B42" t="s">
        <v>355</v>
      </c>
      <c r="C42">
        <v>1</v>
      </c>
      <c r="K42" s="3" t="s">
        <v>33785</v>
      </c>
      <c r="L42" s="3" t="s">
        <v>2935</v>
      </c>
      <c r="M42" s="3" t="s">
        <v>2934</v>
      </c>
      <c r="N42" s="3" t="s">
        <v>2936</v>
      </c>
      <c r="O42" s="3">
        <v>1</v>
      </c>
      <c r="P42" s="3">
        <v>34.955752212389399</v>
      </c>
    </row>
    <row r="43" spans="1:16" x14ac:dyDescent="0.25">
      <c r="A43" t="s">
        <v>1161</v>
      </c>
      <c r="B43" t="s">
        <v>355</v>
      </c>
      <c r="C43">
        <v>1</v>
      </c>
      <c r="K43" s="3" t="s">
        <v>33785</v>
      </c>
      <c r="L43" s="3" t="s">
        <v>2935</v>
      </c>
      <c r="M43" s="3" t="s">
        <v>2934</v>
      </c>
      <c r="N43" s="3" t="s">
        <v>2936</v>
      </c>
      <c r="O43" s="3">
        <v>1</v>
      </c>
      <c r="P43" s="3">
        <v>34.955752212389399</v>
      </c>
    </row>
    <row r="44" spans="1:16" x14ac:dyDescent="0.25">
      <c r="A44" t="s">
        <v>1166</v>
      </c>
      <c r="B44" t="s">
        <v>355</v>
      </c>
      <c r="C44">
        <v>1</v>
      </c>
      <c r="K44" s="3" t="s">
        <v>33785</v>
      </c>
      <c r="L44" s="3" t="s">
        <v>2935</v>
      </c>
      <c r="M44" s="3" t="s">
        <v>2934</v>
      </c>
      <c r="N44" s="3" t="s">
        <v>2936</v>
      </c>
      <c r="O44" s="3">
        <v>1</v>
      </c>
      <c r="P44" s="3">
        <v>34.955752212389399</v>
      </c>
    </row>
    <row r="45" spans="1:16" x14ac:dyDescent="0.25">
      <c r="A45" t="s">
        <v>1171</v>
      </c>
      <c r="B45" t="s">
        <v>355</v>
      </c>
      <c r="C45">
        <v>1</v>
      </c>
      <c r="K45" s="3" t="s">
        <v>33785</v>
      </c>
      <c r="L45" s="3" t="s">
        <v>2935</v>
      </c>
      <c r="M45" s="3" t="s">
        <v>2934</v>
      </c>
      <c r="N45" s="3" t="s">
        <v>2936</v>
      </c>
      <c r="O45" s="3">
        <v>1</v>
      </c>
      <c r="P45" s="3">
        <v>34.955752212389399</v>
      </c>
    </row>
    <row r="46" spans="1:16" x14ac:dyDescent="0.25">
      <c r="A46" t="s">
        <v>1176</v>
      </c>
      <c r="B46" t="s">
        <v>355</v>
      </c>
      <c r="C46">
        <v>1</v>
      </c>
      <c r="K46" s="3" t="s">
        <v>33785</v>
      </c>
      <c r="L46" s="3" t="s">
        <v>2935</v>
      </c>
      <c r="M46" s="3" t="s">
        <v>2934</v>
      </c>
      <c r="N46" s="3" t="s">
        <v>2936</v>
      </c>
      <c r="O46" s="3">
        <v>1</v>
      </c>
      <c r="P46" s="3">
        <v>34.955752212389399</v>
      </c>
    </row>
    <row r="47" spans="1:16" x14ac:dyDescent="0.25">
      <c r="A47" t="s">
        <v>1196</v>
      </c>
      <c r="B47" t="s">
        <v>608</v>
      </c>
      <c r="C47">
        <v>1</v>
      </c>
      <c r="K47" s="3" t="s">
        <v>33785</v>
      </c>
      <c r="L47" s="3" t="s">
        <v>2935</v>
      </c>
      <c r="M47" s="3" t="s">
        <v>2934</v>
      </c>
      <c r="N47" s="3" t="s">
        <v>2936</v>
      </c>
      <c r="O47" s="3">
        <v>1</v>
      </c>
      <c r="P47" s="3">
        <v>34.955752212389399</v>
      </c>
    </row>
    <row r="48" spans="1:16" x14ac:dyDescent="0.25">
      <c r="A48" t="s">
        <v>1201</v>
      </c>
      <c r="B48" t="s">
        <v>608</v>
      </c>
      <c r="C48">
        <v>1</v>
      </c>
      <c r="K48" s="3" t="s">
        <v>33785</v>
      </c>
      <c r="L48" s="3" t="s">
        <v>2935</v>
      </c>
      <c r="M48" s="3" t="s">
        <v>2934</v>
      </c>
      <c r="N48" s="3" t="s">
        <v>2936</v>
      </c>
      <c r="O48" s="3">
        <v>1</v>
      </c>
      <c r="P48" s="3">
        <v>34.955752212389399</v>
      </c>
    </row>
    <row r="49" spans="1:16" x14ac:dyDescent="0.25">
      <c r="A49" t="s">
        <v>1207</v>
      </c>
      <c r="B49" t="s">
        <v>608</v>
      </c>
      <c r="C49">
        <v>1</v>
      </c>
      <c r="K49" s="3" t="s">
        <v>33785</v>
      </c>
      <c r="L49" s="3" t="s">
        <v>2935</v>
      </c>
      <c r="M49" s="3" t="s">
        <v>2934</v>
      </c>
      <c r="N49" s="3" t="s">
        <v>2936</v>
      </c>
      <c r="O49" s="3">
        <v>1</v>
      </c>
      <c r="P49" s="3">
        <v>34.955752212389399</v>
      </c>
    </row>
    <row r="50" spans="1:16" x14ac:dyDescent="0.25">
      <c r="A50" t="s">
        <v>1212</v>
      </c>
      <c r="B50" t="s">
        <v>1220</v>
      </c>
      <c r="C50">
        <v>1</v>
      </c>
      <c r="K50" s="3" t="s">
        <v>33785</v>
      </c>
      <c r="L50" s="3" t="s">
        <v>2976</v>
      </c>
      <c r="M50" s="3" t="s">
        <v>2975</v>
      </c>
      <c r="N50" s="3" t="s">
        <v>2977</v>
      </c>
      <c r="O50" s="3">
        <v>1</v>
      </c>
      <c r="P50" s="3">
        <v>34.955752212389399</v>
      </c>
    </row>
    <row r="51" spans="1:16" x14ac:dyDescent="0.25">
      <c r="A51" t="s">
        <v>1274</v>
      </c>
      <c r="B51" t="s">
        <v>383</v>
      </c>
      <c r="C51">
        <v>1</v>
      </c>
      <c r="K51" s="3" t="s">
        <v>33785</v>
      </c>
      <c r="L51" s="3" t="s">
        <v>2976</v>
      </c>
      <c r="M51" s="3" t="s">
        <v>2975</v>
      </c>
      <c r="N51" s="3" t="s">
        <v>2977</v>
      </c>
      <c r="O51" s="3">
        <v>1</v>
      </c>
      <c r="P51" s="3">
        <v>34.955752212389399</v>
      </c>
    </row>
    <row r="52" spans="1:16" x14ac:dyDescent="0.25">
      <c r="A52" t="s">
        <v>1279</v>
      </c>
      <c r="B52" t="s">
        <v>383</v>
      </c>
      <c r="C52">
        <v>1</v>
      </c>
      <c r="K52" s="3" t="s">
        <v>33785</v>
      </c>
      <c r="L52" s="3" t="s">
        <v>2976</v>
      </c>
      <c r="M52" s="3" t="s">
        <v>2975</v>
      </c>
      <c r="N52" s="3" t="s">
        <v>2977</v>
      </c>
      <c r="O52" s="3">
        <v>1</v>
      </c>
      <c r="P52" s="3">
        <v>34.955752212389399</v>
      </c>
    </row>
    <row r="53" spans="1:16" x14ac:dyDescent="0.25">
      <c r="A53" t="s">
        <v>1294</v>
      </c>
      <c r="B53" t="s">
        <v>658</v>
      </c>
      <c r="C53">
        <v>1</v>
      </c>
      <c r="K53" s="3" t="s">
        <v>33785</v>
      </c>
      <c r="L53" s="3" t="s">
        <v>2976</v>
      </c>
      <c r="M53" s="3" t="s">
        <v>2975</v>
      </c>
      <c r="N53" s="3" t="s">
        <v>2977</v>
      </c>
      <c r="O53" s="3">
        <v>1</v>
      </c>
      <c r="P53" s="3">
        <v>34.955752212389399</v>
      </c>
    </row>
    <row r="54" spans="1:16" x14ac:dyDescent="0.25">
      <c r="A54" t="s">
        <v>1300</v>
      </c>
      <c r="B54" t="s">
        <v>658</v>
      </c>
      <c r="C54">
        <v>1</v>
      </c>
      <c r="K54" s="3" t="s">
        <v>33785</v>
      </c>
      <c r="L54" s="3" t="s">
        <v>2976</v>
      </c>
      <c r="M54" s="3" t="s">
        <v>2975</v>
      </c>
      <c r="N54" s="3" t="s">
        <v>2977</v>
      </c>
      <c r="O54" s="3">
        <v>1</v>
      </c>
      <c r="P54" s="3">
        <v>34.955752212389399</v>
      </c>
    </row>
    <row r="55" spans="1:16" x14ac:dyDescent="0.25">
      <c r="A55" t="s">
        <v>1307</v>
      </c>
      <c r="B55" t="s">
        <v>658</v>
      </c>
      <c r="C55">
        <v>1</v>
      </c>
      <c r="K55" s="3" t="s">
        <v>33785</v>
      </c>
      <c r="L55" s="3" t="s">
        <v>2976</v>
      </c>
      <c r="M55" s="3" t="s">
        <v>2975</v>
      </c>
      <c r="N55" s="3" t="s">
        <v>2977</v>
      </c>
      <c r="O55" s="3">
        <v>1</v>
      </c>
      <c r="P55" s="3">
        <v>34.955752212389399</v>
      </c>
    </row>
    <row r="56" spans="1:16" x14ac:dyDescent="0.25">
      <c r="A56" t="s">
        <v>1313</v>
      </c>
      <c r="B56" t="s">
        <v>658</v>
      </c>
      <c r="C56">
        <v>1</v>
      </c>
      <c r="K56" s="3" t="s">
        <v>33785</v>
      </c>
      <c r="L56" s="3" t="s">
        <v>2976</v>
      </c>
      <c r="M56" s="3" t="s">
        <v>2975</v>
      </c>
      <c r="N56" s="3" t="s">
        <v>2977</v>
      </c>
      <c r="O56" s="3">
        <v>1</v>
      </c>
      <c r="P56" s="3">
        <v>34.955752212389399</v>
      </c>
    </row>
    <row r="57" spans="1:16" x14ac:dyDescent="0.25">
      <c r="A57" t="s">
        <v>1431</v>
      </c>
      <c r="B57" t="s">
        <v>1004</v>
      </c>
      <c r="C57">
        <v>1</v>
      </c>
      <c r="K57" s="3" t="s">
        <v>33785</v>
      </c>
      <c r="L57" s="3" t="s">
        <v>2976</v>
      </c>
      <c r="M57" s="3" t="s">
        <v>2975</v>
      </c>
      <c r="N57" s="3" t="s">
        <v>2977</v>
      </c>
      <c r="O57" s="3">
        <v>1</v>
      </c>
      <c r="P57" s="3">
        <v>34.955752212389399</v>
      </c>
    </row>
    <row r="58" spans="1:16" x14ac:dyDescent="0.25">
      <c r="A58" t="s">
        <v>1562</v>
      </c>
      <c r="B58" t="s">
        <v>355</v>
      </c>
      <c r="C58">
        <v>1</v>
      </c>
      <c r="K58" s="3" t="s">
        <v>33785</v>
      </c>
      <c r="L58" s="3" t="s">
        <v>2976</v>
      </c>
      <c r="M58" s="3" t="s">
        <v>2975</v>
      </c>
      <c r="N58" s="3" t="s">
        <v>2977</v>
      </c>
      <c r="O58" s="3">
        <v>1</v>
      </c>
      <c r="P58" s="3">
        <v>34.955752212389399</v>
      </c>
    </row>
    <row r="59" spans="1:16" x14ac:dyDescent="0.25">
      <c r="A59" t="s">
        <v>1570</v>
      </c>
      <c r="B59" t="s">
        <v>355</v>
      </c>
      <c r="C59">
        <v>1</v>
      </c>
      <c r="K59" s="3" t="s">
        <v>33785</v>
      </c>
      <c r="L59" s="3" t="s">
        <v>2976</v>
      </c>
      <c r="M59" s="3" t="s">
        <v>2975</v>
      </c>
      <c r="N59" s="3" t="s">
        <v>2977</v>
      </c>
      <c r="O59" s="3">
        <v>1</v>
      </c>
      <c r="P59" s="3">
        <v>34.955752212389399</v>
      </c>
    </row>
    <row r="60" spans="1:16" x14ac:dyDescent="0.25">
      <c r="A60" t="s">
        <v>1577</v>
      </c>
      <c r="B60" t="s">
        <v>355</v>
      </c>
      <c r="C60">
        <v>1</v>
      </c>
      <c r="K60" s="3" t="s">
        <v>33785</v>
      </c>
      <c r="L60" s="3" t="s">
        <v>2976</v>
      </c>
      <c r="M60" s="3" t="s">
        <v>2975</v>
      </c>
      <c r="N60" s="3" t="s">
        <v>2977</v>
      </c>
      <c r="O60" s="3">
        <v>1</v>
      </c>
      <c r="P60" s="3">
        <v>34.955752212389399</v>
      </c>
    </row>
    <row r="61" spans="1:16" x14ac:dyDescent="0.25">
      <c r="A61" t="s">
        <v>1584</v>
      </c>
      <c r="B61" t="s">
        <v>383</v>
      </c>
      <c r="C61">
        <v>1</v>
      </c>
      <c r="K61" s="3" t="s">
        <v>33785</v>
      </c>
      <c r="L61" s="3" t="s">
        <v>2976</v>
      </c>
      <c r="M61" s="3" t="s">
        <v>2975</v>
      </c>
      <c r="N61" s="3" t="s">
        <v>2977</v>
      </c>
      <c r="O61" s="3">
        <v>1</v>
      </c>
      <c r="P61" s="3">
        <v>34.955752212389399</v>
      </c>
    </row>
    <row r="62" spans="1:16" x14ac:dyDescent="0.25">
      <c r="A62" t="s">
        <v>1590</v>
      </c>
      <c r="B62" t="s">
        <v>383</v>
      </c>
      <c r="C62">
        <v>1</v>
      </c>
      <c r="K62" s="3" t="s">
        <v>33785</v>
      </c>
      <c r="L62" s="3" t="s">
        <v>2976</v>
      </c>
      <c r="M62" s="3" t="s">
        <v>2975</v>
      </c>
      <c r="N62" s="3" t="s">
        <v>2977</v>
      </c>
      <c r="O62" s="3">
        <v>1</v>
      </c>
      <c r="P62" s="3">
        <v>34.955752212389399</v>
      </c>
    </row>
    <row r="63" spans="1:16" x14ac:dyDescent="0.25">
      <c r="A63" t="s">
        <v>1597</v>
      </c>
      <c r="B63" t="s">
        <v>383</v>
      </c>
      <c r="C63">
        <v>1</v>
      </c>
      <c r="K63" s="3" t="s">
        <v>33785</v>
      </c>
      <c r="L63" s="3" t="s">
        <v>2976</v>
      </c>
      <c r="M63" s="3" t="s">
        <v>2975</v>
      </c>
      <c r="N63" s="3" t="s">
        <v>2977</v>
      </c>
      <c r="O63" s="3">
        <v>1</v>
      </c>
      <c r="P63" s="3">
        <v>34.955752212389399</v>
      </c>
    </row>
    <row r="64" spans="1:16" x14ac:dyDescent="0.25">
      <c r="A64" t="s">
        <v>1602</v>
      </c>
      <c r="B64" t="s">
        <v>383</v>
      </c>
      <c r="C64">
        <v>1</v>
      </c>
      <c r="K64" s="3" t="s">
        <v>33785</v>
      </c>
      <c r="L64" s="3" t="s">
        <v>2976</v>
      </c>
      <c r="M64" s="3" t="s">
        <v>2975</v>
      </c>
      <c r="N64" s="3" t="s">
        <v>2977</v>
      </c>
      <c r="O64" s="3">
        <v>1</v>
      </c>
      <c r="P64" s="3">
        <v>34.955752212389399</v>
      </c>
    </row>
    <row r="65" spans="1:16" x14ac:dyDescent="0.25">
      <c r="A65" t="s">
        <v>1609</v>
      </c>
      <c r="B65" t="s">
        <v>399</v>
      </c>
      <c r="C65">
        <v>1</v>
      </c>
      <c r="K65" s="3" t="s">
        <v>33785</v>
      </c>
      <c r="L65" s="3" t="s">
        <v>2976</v>
      </c>
      <c r="M65" s="3" t="s">
        <v>2975</v>
      </c>
      <c r="N65" s="3" t="s">
        <v>2977</v>
      </c>
      <c r="O65" s="3">
        <v>1</v>
      </c>
      <c r="P65" s="3">
        <v>34.955752212389399</v>
      </c>
    </row>
    <row r="66" spans="1:16" x14ac:dyDescent="0.25">
      <c r="A66" t="s">
        <v>1616</v>
      </c>
      <c r="B66" t="s">
        <v>399</v>
      </c>
      <c r="C66">
        <v>1</v>
      </c>
      <c r="K66" s="3" t="s">
        <v>33785</v>
      </c>
      <c r="L66" s="3" t="s">
        <v>21238</v>
      </c>
      <c r="M66" s="3" t="s">
        <v>21237</v>
      </c>
      <c r="N66" s="3" t="s">
        <v>21239</v>
      </c>
      <c r="O66" s="3">
        <v>1</v>
      </c>
      <c r="P66" s="3">
        <v>28.318584070796501</v>
      </c>
    </row>
    <row r="67" spans="1:16" x14ac:dyDescent="0.25">
      <c r="A67" t="s">
        <v>1618</v>
      </c>
      <c r="B67" t="s">
        <v>399</v>
      </c>
      <c r="C67">
        <v>1</v>
      </c>
      <c r="K67" s="3" t="s">
        <v>33785</v>
      </c>
      <c r="L67" s="3" t="s">
        <v>724</v>
      </c>
      <c r="M67" s="3" t="s">
        <v>723</v>
      </c>
      <c r="N67" s="3" t="s">
        <v>21261</v>
      </c>
      <c r="O67" s="3">
        <v>1</v>
      </c>
      <c r="P67" s="3">
        <v>28.318584070796501</v>
      </c>
    </row>
    <row r="68" spans="1:16" x14ac:dyDescent="0.25">
      <c r="A68" t="s">
        <v>1625</v>
      </c>
      <c r="B68" t="s">
        <v>399</v>
      </c>
      <c r="C68">
        <v>1</v>
      </c>
      <c r="K68" s="3" t="s">
        <v>33785</v>
      </c>
      <c r="L68" s="3" t="s">
        <v>21238</v>
      </c>
      <c r="M68" s="3" t="s">
        <v>21237</v>
      </c>
      <c r="N68" s="3" t="s">
        <v>21266</v>
      </c>
      <c r="O68" s="3">
        <v>1</v>
      </c>
      <c r="P68" s="3">
        <v>28.318584070796501</v>
      </c>
    </row>
    <row r="69" spans="1:16" x14ac:dyDescent="0.25">
      <c r="A69" t="s">
        <v>1630</v>
      </c>
      <c r="B69" t="s">
        <v>399</v>
      </c>
      <c r="C69">
        <v>1</v>
      </c>
      <c r="K69" s="3" t="s">
        <v>33785</v>
      </c>
      <c r="L69" s="3" t="s">
        <v>2754</v>
      </c>
      <c r="M69" s="3" t="s">
        <v>2753</v>
      </c>
      <c r="N69" s="3" t="s">
        <v>21540</v>
      </c>
      <c r="O69" s="3">
        <v>1</v>
      </c>
      <c r="P69" s="3">
        <v>76.991150442477803</v>
      </c>
    </row>
    <row r="70" spans="1:16" x14ac:dyDescent="0.25">
      <c r="A70" t="s">
        <v>1636</v>
      </c>
      <c r="B70" t="s">
        <v>399</v>
      </c>
      <c r="C70">
        <v>1</v>
      </c>
      <c r="K70" s="3" t="s">
        <v>33785</v>
      </c>
      <c r="L70" s="3" t="s">
        <v>2754</v>
      </c>
      <c r="M70" s="3" t="s">
        <v>2753</v>
      </c>
      <c r="N70" s="3" t="s">
        <v>21560</v>
      </c>
      <c r="O70" s="3">
        <v>1</v>
      </c>
      <c r="P70" s="3">
        <v>22.123893805309802</v>
      </c>
    </row>
    <row r="71" spans="1:16" x14ac:dyDescent="0.25">
      <c r="A71" t="s">
        <v>1656</v>
      </c>
      <c r="B71" t="s">
        <v>355</v>
      </c>
      <c r="C71">
        <v>1</v>
      </c>
      <c r="K71" s="3" t="s">
        <v>33785</v>
      </c>
      <c r="L71" s="3" t="s">
        <v>724</v>
      </c>
      <c r="M71" s="3" t="s">
        <v>723</v>
      </c>
      <c r="N71" s="3" t="s">
        <v>21816</v>
      </c>
      <c r="O71" s="3">
        <v>1</v>
      </c>
      <c r="P71" s="3">
        <v>28.318584070796501</v>
      </c>
    </row>
    <row r="72" spans="1:16" x14ac:dyDescent="0.25">
      <c r="A72" t="s">
        <v>1662</v>
      </c>
      <c r="B72" t="s">
        <v>355</v>
      </c>
      <c r="C72">
        <v>1</v>
      </c>
      <c r="K72" s="3" t="s">
        <v>33785</v>
      </c>
      <c r="L72" s="3" t="s">
        <v>724</v>
      </c>
      <c r="M72" s="3" t="s">
        <v>723</v>
      </c>
      <c r="N72" s="3" t="s">
        <v>21916</v>
      </c>
      <c r="O72" s="3">
        <v>1</v>
      </c>
      <c r="P72" s="3">
        <v>314.74336283185897</v>
      </c>
    </row>
    <row r="73" spans="1:16" x14ac:dyDescent="0.25">
      <c r="A73" t="s">
        <v>1671</v>
      </c>
      <c r="B73" t="s">
        <v>355</v>
      </c>
      <c r="C73">
        <v>1</v>
      </c>
      <c r="K73" s="3" t="s">
        <v>33785</v>
      </c>
      <c r="L73" s="3" t="s">
        <v>724</v>
      </c>
      <c r="M73" s="3" t="s">
        <v>723</v>
      </c>
      <c r="N73" s="3" t="s">
        <v>21922</v>
      </c>
      <c r="O73" s="3">
        <v>1</v>
      </c>
      <c r="P73" s="3">
        <v>434.40707964601802</v>
      </c>
    </row>
    <row r="74" spans="1:16" x14ac:dyDescent="0.25">
      <c r="A74" t="s">
        <v>1679</v>
      </c>
      <c r="B74" t="s">
        <v>355</v>
      </c>
      <c r="C74">
        <v>1</v>
      </c>
      <c r="K74" s="3" t="s">
        <v>33785</v>
      </c>
      <c r="L74" s="3" t="s">
        <v>724</v>
      </c>
      <c r="M74" s="3" t="s">
        <v>723</v>
      </c>
      <c r="N74" s="3" t="s">
        <v>21922</v>
      </c>
      <c r="O74" s="3">
        <v>1</v>
      </c>
      <c r="P74" s="3">
        <v>434.40707964601802</v>
      </c>
    </row>
    <row r="75" spans="1:16" x14ac:dyDescent="0.25">
      <c r="A75" t="s">
        <v>1685</v>
      </c>
      <c r="B75" t="s">
        <v>355</v>
      </c>
      <c r="C75">
        <v>1</v>
      </c>
      <c r="K75" s="3" t="s">
        <v>33785</v>
      </c>
      <c r="L75" s="3" t="s">
        <v>724</v>
      </c>
      <c r="M75" s="3" t="s">
        <v>723</v>
      </c>
      <c r="N75" s="3" t="s">
        <v>21930</v>
      </c>
      <c r="O75" s="3">
        <v>1</v>
      </c>
      <c r="P75" s="3">
        <v>575.83185840707995</v>
      </c>
    </row>
    <row r="76" spans="1:16" x14ac:dyDescent="0.25">
      <c r="A76" t="s">
        <v>1692</v>
      </c>
      <c r="B76" t="s">
        <v>355</v>
      </c>
      <c r="C76">
        <v>1</v>
      </c>
      <c r="K76" s="3" t="s">
        <v>33785</v>
      </c>
      <c r="L76" s="3" t="s">
        <v>724</v>
      </c>
      <c r="M76" s="3" t="s">
        <v>723</v>
      </c>
      <c r="N76" s="3" t="s">
        <v>21936</v>
      </c>
      <c r="O76" s="3">
        <v>1</v>
      </c>
      <c r="P76" s="3">
        <v>288.70796460177002</v>
      </c>
    </row>
    <row r="77" spans="1:16" x14ac:dyDescent="0.25">
      <c r="A77" t="s">
        <v>1698</v>
      </c>
      <c r="B77" t="s">
        <v>355</v>
      </c>
      <c r="C77">
        <v>1</v>
      </c>
      <c r="K77" s="3" t="s">
        <v>33785</v>
      </c>
      <c r="L77" s="3" t="s">
        <v>724</v>
      </c>
      <c r="M77" s="3" t="s">
        <v>723</v>
      </c>
      <c r="N77" s="3" t="s">
        <v>21936</v>
      </c>
      <c r="O77" s="3">
        <v>1</v>
      </c>
      <c r="P77" s="3">
        <v>288.70796460177002</v>
      </c>
    </row>
    <row r="78" spans="1:16" x14ac:dyDescent="0.25">
      <c r="A78" t="s">
        <v>1704</v>
      </c>
      <c r="B78" t="s">
        <v>355</v>
      </c>
      <c r="C78">
        <v>1</v>
      </c>
      <c r="K78" s="3" t="s">
        <v>33785</v>
      </c>
      <c r="L78" s="3" t="s">
        <v>724</v>
      </c>
      <c r="M78" s="3" t="s">
        <v>723</v>
      </c>
      <c r="N78" s="3" t="s">
        <v>21945</v>
      </c>
      <c r="O78" s="3">
        <v>1</v>
      </c>
      <c r="P78" s="3">
        <v>475.69026548672599</v>
      </c>
    </row>
    <row r="79" spans="1:16" x14ac:dyDescent="0.25">
      <c r="A79" t="s">
        <v>1710</v>
      </c>
      <c r="B79" t="s">
        <v>355</v>
      </c>
      <c r="C79">
        <v>1</v>
      </c>
      <c r="K79" s="3" t="s">
        <v>33785</v>
      </c>
      <c r="L79" s="3" t="s">
        <v>724</v>
      </c>
      <c r="M79" s="3" t="s">
        <v>723</v>
      </c>
      <c r="N79" s="3" t="s">
        <v>21950</v>
      </c>
      <c r="O79" s="3">
        <v>1</v>
      </c>
      <c r="P79" s="3">
        <v>482.41592920353997</v>
      </c>
    </row>
    <row r="80" spans="1:16" x14ac:dyDescent="0.25">
      <c r="A80" t="s">
        <v>1775</v>
      </c>
      <c r="B80" t="s">
        <v>355</v>
      </c>
      <c r="C80">
        <v>1</v>
      </c>
      <c r="K80" s="3" t="s">
        <v>33785</v>
      </c>
      <c r="L80" s="3" t="s">
        <v>724</v>
      </c>
      <c r="M80" s="3" t="s">
        <v>723</v>
      </c>
      <c r="N80" s="3" t="s">
        <v>21957</v>
      </c>
      <c r="O80" s="3">
        <v>1</v>
      </c>
      <c r="P80" s="3">
        <v>237.176991150443</v>
      </c>
    </row>
    <row r="81" spans="1:16" x14ac:dyDescent="0.25">
      <c r="A81" t="s">
        <v>1781</v>
      </c>
      <c r="B81" t="s">
        <v>355</v>
      </c>
      <c r="C81">
        <v>1</v>
      </c>
      <c r="K81" s="3" t="s">
        <v>33785</v>
      </c>
      <c r="L81" s="3" t="s">
        <v>21964</v>
      </c>
      <c r="M81" s="3" t="s">
        <v>21963</v>
      </c>
      <c r="N81" s="3" t="s">
        <v>21965</v>
      </c>
      <c r="O81" s="3">
        <v>1</v>
      </c>
      <c r="P81" s="3">
        <v>101.78761061946901</v>
      </c>
    </row>
    <row r="82" spans="1:16" x14ac:dyDescent="0.25">
      <c r="A82" t="s">
        <v>1786</v>
      </c>
      <c r="B82" t="s">
        <v>355</v>
      </c>
      <c r="C82">
        <v>1</v>
      </c>
      <c r="K82" s="3" t="s">
        <v>33785</v>
      </c>
      <c r="L82" s="3" t="s">
        <v>21964</v>
      </c>
      <c r="M82" s="3" t="s">
        <v>21963</v>
      </c>
      <c r="N82" s="3" t="s">
        <v>21971</v>
      </c>
      <c r="O82" s="3">
        <v>1</v>
      </c>
      <c r="P82" s="3">
        <v>569.70796460176996</v>
      </c>
    </row>
    <row r="83" spans="1:16" x14ac:dyDescent="0.25">
      <c r="A83" t="s">
        <v>1792</v>
      </c>
      <c r="B83" t="s">
        <v>355</v>
      </c>
      <c r="C83">
        <v>1</v>
      </c>
      <c r="K83" s="3" t="s">
        <v>33785</v>
      </c>
      <c r="L83" s="3" t="s">
        <v>724</v>
      </c>
      <c r="M83" s="3" t="s">
        <v>723</v>
      </c>
      <c r="N83" s="3" t="s">
        <v>21976</v>
      </c>
      <c r="O83" s="3">
        <v>1</v>
      </c>
      <c r="P83" s="3">
        <v>172.48672566371701</v>
      </c>
    </row>
    <row r="84" spans="1:16" x14ac:dyDescent="0.25">
      <c r="A84" t="s">
        <v>1797</v>
      </c>
      <c r="B84" t="s">
        <v>355</v>
      </c>
      <c r="C84">
        <v>1</v>
      </c>
      <c r="K84" s="3" t="s">
        <v>33785</v>
      </c>
      <c r="L84" s="3" t="s">
        <v>374</v>
      </c>
      <c r="M84" s="3" t="s">
        <v>373</v>
      </c>
      <c r="N84" s="3" t="s">
        <v>375</v>
      </c>
      <c r="O84" s="3">
        <v>1</v>
      </c>
      <c r="P84" s="3">
        <v>327.433628318584</v>
      </c>
    </row>
    <row r="85" spans="1:16" x14ac:dyDescent="0.25">
      <c r="A85" t="s">
        <v>1802</v>
      </c>
      <c r="B85" t="s">
        <v>355</v>
      </c>
      <c r="C85">
        <v>1</v>
      </c>
      <c r="K85" s="3" t="s">
        <v>33785</v>
      </c>
      <c r="L85" s="3" t="s">
        <v>374</v>
      </c>
      <c r="M85" s="3" t="s">
        <v>373</v>
      </c>
      <c r="N85" s="3" t="s">
        <v>385</v>
      </c>
      <c r="O85" s="3">
        <v>1</v>
      </c>
      <c r="P85" s="3">
        <v>192.03539823008899</v>
      </c>
    </row>
    <row r="86" spans="1:16" x14ac:dyDescent="0.25">
      <c r="A86" t="s">
        <v>1807</v>
      </c>
      <c r="B86" t="s">
        <v>355</v>
      </c>
      <c r="C86">
        <v>1</v>
      </c>
      <c r="K86" s="3" t="s">
        <v>33785</v>
      </c>
      <c r="L86" s="3" t="s">
        <v>394</v>
      </c>
      <c r="M86" s="3" t="s">
        <v>393</v>
      </c>
      <c r="N86" s="3" t="s">
        <v>395</v>
      </c>
      <c r="O86" s="3">
        <v>1</v>
      </c>
      <c r="P86" s="3">
        <v>376.99115044247799</v>
      </c>
    </row>
    <row r="87" spans="1:16" x14ac:dyDescent="0.25">
      <c r="A87" t="s">
        <v>1813</v>
      </c>
      <c r="B87" t="s">
        <v>355</v>
      </c>
      <c r="C87">
        <v>1</v>
      </c>
      <c r="K87" s="3" t="s">
        <v>33785</v>
      </c>
      <c r="L87" s="3" t="s">
        <v>394</v>
      </c>
      <c r="M87" s="3" t="s">
        <v>393</v>
      </c>
      <c r="N87" s="3" t="s">
        <v>404</v>
      </c>
      <c r="O87" s="3">
        <v>1</v>
      </c>
      <c r="P87" s="3">
        <v>240.70796460176999</v>
      </c>
    </row>
    <row r="88" spans="1:16" x14ac:dyDescent="0.25">
      <c r="A88" t="s">
        <v>1819</v>
      </c>
      <c r="B88" t="s">
        <v>355</v>
      </c>
      <c r="C88">
        <v>1</v>
      </c>
      <c r="K88" s="3" t="s">
        <v>33785</v>
      </c>
      <c r="L88" s="3" t="s">
        <v>603</v>
      </c>
      <c r="M88" s="3" t="s">
        <v>602</v>
      </c>
      <c r="N88" s="3" t="s">
        <v>604</v>
      </c>
      <c r="O88" s="3">
        <v>1</v>
      </c>
      <c r="P88" s="3">
        <v>283.18584070796499</v>
      </c>
    </row>
    <row r="89" spans="1:16" x14ac:dyDescent="0.25">
      <c r="A89" t="s">
        <v>1852</v>
      </c>
      <c r="B89" t="s">
        <v>608</v>
      </c>
      <c r="C89">
        <v>1</v>
      </c>
      <c r="K89" s="3" t="s">
        <v>33785</v>
      </c>
      <c r="L89" s="3" t="s">
        <v>603</v>
      </c>
      <c r="M89" s="3" t="s">
        <v>602</v>
      </c>
      <c r="N89" s="3" t="s">
        <v>615</v>
      </c>
      <c r="O89" s="3">
        <v>1</v>
      </c>
      <c r="P89" s="3">
        <v>176.99115044247799</v>
      </c>
    </row>
    <row r="90" spans="1:16" x14ac:dyDescent="0.25">
      <c r="A90" t="s">
        <v>1859</v>
      </c>
      <c r="B90" t="s">
        <v>608</v>
      </c>
      <c r="C90">
        <v>1</v>
      </c>
      <c r="K90" s="3" t="s">
        <v>33785</v>
      </c>
      <c r="L90" s="3" t="s">
        <v>374</v>
      </c>
      <c r="M90" s="3" t="s">
        <v>373</v>
      </c>
      <c r="N90" s="3" t="s">
        <v>1020</v>
      </c>
      <c r="O90" s="3">
        <v>1</v>
      </c>
      <c r="P90" s="3">
        <v>253.982300884956</v>
      </c>
    </row>
    <row r="91" spans="1:16" x14ac:dyDescent="0.25">
      <c r="A91" t="s">
        <v>1863</v>
      </c>
      <c r="B91" t="s">
        <v>608</v>
      </c>
      <c r="C91">
        <v>1</v>
      </c>
      <c r="K91" s="3" t="s">
        <v>33785</v>
      </c>
      <c r="L91" s="3" t="s">
        <v>374</v>
      </c>
      <c r="M91" s="3" t="s">
        <v>373</v>
      </c>
      <c r="N91" s="3" t="s">
        <v>1025</v>
      </c>
      <c r="O91" s="3">
        <v>1</v>
      </c>
      <c r="P91" s="3">
        <v>279.64601769911502</v>
      </c>
    </row>
    <row r="92" spans="1:16" x14ac:dyDescent="0.25">
      <c r="A92" t="s">
        <v>1869</v>
      </c>
      <c r="B92" t="s">
        <v>387</v>
      </c>
      <c r="C92">
        <v>1</v>
      </c>
      <c r="K92" s="3" t="s">
        <v>33785</v>
      </c>
      <c r="L92" s="3" t="s">
        <v>374</v>
      </c>
      <c r="M92" s="3" t="s">
        <v>373</v>
      </c>
      <c r="N92" s="3" t="s">
        <v>1030</v>
      </c>
      <c r="O92" s="3">
        <v>1</v>
      </c>
      <c r="P92" s="3">
        <v>24.778761061946899</v>
      </c>
    </row>
    <row r="93" spans="1:16" x14ac:dyDescent="0.25">
      <c r="A93" t="s">
        <v>1876</v>
      </c>
      <c r="B93" t="s">
        <v>387</v>
      </c>
      <c r="C93">
        <v>1</v>
      </c>
      <c r="K93" s="3" t="s">
        <v>33785</v>
      </c>
      <c r="L93" s="3" t="s">
        <v>394</v>
      </c>
      <c r="M93" s="3" t="s">
        <v>393</v>
      </c>
      <c r="N93" s="3" t="s">
        <v>1035</v>
      </c>
      <c r="O93" s="3">
        <v>1</v>
      </c>
      <c r="P93" s="3">
        <v>359.29203539822998</v>
      </c>
    </row>
    <row r="94" spans="1:16" x14ac:dyDescent="0.25">
      <c r="A94" t="s">
        <v>1878</v>
      </c>
      <c r="B94" t="s">
        <v>383</v>
      </c>
      <c r="C94">
        <v>1</v>
      </c>
      <c r="K94" s="3" t="s">
        <v>33785</v>
      </c>
      <c r="L94" s="3" t="s">
        <v>394</v>
      </c>
      <c r="M94" s="3" t="s">
        <v>393</v>
      </c>
      <c r="N94" s="3" t="s">
        <v>1041</v>
      </c>
      <c r="O94" s="3">
        <v>1</v>
      </c>
      <c r="P94" s="3">
        <v>315.04424778761103</v>
      </c>
    </row>
    <row r="95" spans="1:16" x14ac:dyDescent="0.25">
      <c r="A95" t="s">
        <v>1884</v>
      </c>
      <c r="B95" t="s">
        <v>383</v>
      </c>
      <c r="C95">
        <v>1</v>
      </c>
      <c r="K95" s="3" t="s">
        <v>33785</v>
      </c>
      <c r="L95" s="3" t="s">
        <v>603</v>
      </c>
      <c r="M95" s="3" t="s">
        <v>602</v>
      </c>
      <c r="N95" s="3" t="s">
        <v>1197</v>
      </c>
      <c r="O95" s="3">
        <v>1</v>
      </c>
      <c r="P95" s="3">
        <v>219.46902654867199</v>
      </c>
    </row>
    <row r="96" spans="1:16" x14ac:dyDescent="0.25">
      <c r="A96" t="s">
        <v>1886</v>
      </c>
      <c r="B96" t="s">
        <v>383</v>
      </c>
      <c r="C96">
        <v>1</v>
      </c>
      <c r="K96" s="3" t="s">
        <v>33785</v>
      </c>
      <c r="L96" s="3" t="s">
        <v>603</v>
      </c>
      <c r="M96" s="3" t="s">
        <v>602</v>
      </c>
      <c r="N96" s="3" t="s">
        <v>1202</v>
      </c>
      <c r="O96" s="3">
        <v>1</v>
      </c>
      <c r="P96" s="3">
        <v>182.30088495575299</v>
      </c>
    </row>
    <row r="97" spans="1:16" x14ac:dyDescent="0.25">
      <c r="A97" t="s">
        <v>1892</v>
      </c>
      <c r="B97" t="s">
        <v>383</v>
      </c>
      <c r="C97">
        <v>1</v>
      </c>
      <c r="K97" s="3" t="s">
        <v>33785</v>
      </c>
      <c r="L97" s="3" t="s">
        <v>603</v>
      </c>
      <c r="M97" s="3" t="s">
        <v>602</v>
      </c>
      <c r="N97" s="3" t="s">
        <v>1208</v>
      </c>
      <c r="O97" s="3">
        <v>1</v>
      </c>
      <c r="P97" s="3">
        <v>24.778761061946899</v>
      </c>
    </row>
    <row r="98" spans="1:16" x14ac:dyDescent="0.25">
      <c r="A98" t="s">
        <v>1898</v>
      </c>
      <c r="B98" t="s">
        <v>383</v>
      </c>
      <c r="C98">
        <v>1</v>
      </c>
      <c r="K98" s="3" t="s">
        <v>33785</v>
      </c>
      <c r="L98" s="3" t="s">
        <v>1434</v>
      </c>
      <c r="M98" s="3" t="s">
        <v>1433</v>
      </c>
      <c r="N98" s="3" t="s">
        <v>1435</v>
      </c>
      <c r="O98" s="3">
        <v>1</v>
      </c>
      <c r="P98" s="3">
        <v>0</v>
      </c>
    </row>
    <row r="99" spans="1:16" x14ac:dyDescent="0.25">
      <c r="A99" t="s">
        <v>1932</v>
      </c>
      <c r="B99" t="s">
        <v>658</v>
      </c>
      <c r="C99">
        <v>1</v>
      </c>
      <c r="K99" s="3" t="s">
        <v>33785</v>
      </c>
      <c r="L99" s="3" t="s">
        <v>374</v>
      </c>
      <c r="M99" s="3" t="s">
        <v>373</v>
      </c>
      <c r="N99" s="3" t="s">
        <v>1585</v>
      </c>
      <c r="O99" s="3">
        <v>1</v>
      </c>
      <c r="P99" s="3">
        <v>247.78761061946901</v>
      </c>
    </row>
    <row r="100" spans="1:16" x14ac:dyDescent="0.25">
      <c r="A100" t="s">
        <v>1939</v>
      </c>
      <c r="B100" t="s">
        <v>658</v>
      </c>
      <c r="C100">
        <v>1</v>
      </c>
      <c r="K100" s="3" t="s">
        <v>33785</v>
      </c>
      <c r="L100" s="3" t="s">
        <v>374</v>
      </c>
      <c r="M100" s="3" t="s">
        <v>373</v>
      </c>
      <c r="N100" s="3" t="s">
        <v>1591</v>
      </c>
      <c r="O100" s="3">
        <v>1</v>
      </c>
      <c r="P100" s="3">
        <v>190.265486725664</v>
      </c>
    </row>
    <row r="101" spans="1:16" x14ac:dyDescent="0.25">
      <c r="A101" t="s">
        <v>1951</v>
      </c>
      <c r="B101" t="s">
        <v>1004</v>
      </c>
      <c r="C101">
        <v>1</v>
      </c>
      <c r="K101" s="3" t="s">
        <v>33785</v>
      </c>
      <c r="L101" s="3" t="s">
        <v>374</v>
      </c>
      <c r="M101" s="3" t="s">
        <v>373</v>
      </c>
      <c r="N101" s="3" t="s">
        <v>1598</v>
      </c>
      <c r="O101" s="3">
        <v>1</v>
      </c>
      <c r="P101" s="3">
        <v>300.00000000000102</v>
      </c>
    </row>
    <row r="102" spans="1:16" x14ac:dyDescent="0.25">
      <c r="A102" t="s">
        <v>2057</v>
      </c>
      <c r="B102" t="s">
        <v>355</v>
      </c>
      <c r="C102">
        <v>1</v>
      </c>
      <c r="K102" s="3" t="s">
        <v>33785</v>
      </c>
      <c r="L102" s="3" t="s">
        <v>374</v>
      </c>
      <c r="M102" s="3" t="s">
        <v>373</v>
      </c>
      <c r="N102" s="3" t="s">
        <v>1603</v>
      </c>
      <c r="O102" s="3">
        <v>1</v>
      </c>
      <c r="P102" s="3">
        <v>143.36283185840699</v>
      </c>
    </row>
    <row r="103" spans="1:16" x14ac:dyDescent="0.25">
      <c r="A103" t="s">
        <v>2065</v>
      </c>
      <c r="B103" t="s">
        <v>383</v>
      </c>
      <c r="C103">
        <v>1</v>
      </c>
      <c r="K103" s="3" t="s">
        <v>33785</v>
      </c>
      <c r="L103" s="3" t="s">
        <v>394</v>
      </c>
      <c r="M103" s="3" t="s">
        <v>393</v>
      </c>
      <c r="N103" s="3" t="s">
        <v>1610</v>
      </c>
      <c r="O103" s="3">
        <v>1</v>
      </c>
      <c r="P103" s="3">
        <v>154.867256637168</v>
      </c>
    </row>
    <row r="104" spans="1:16" x14ac:dyDescent="0.25">
      <c r="A104" t="s">
        <v>2071</v>
      </c>
      <c r="B104" t="s">
        <v>383</v>
      </c>
      <c r="C104">
        <v>1</v>
      </c>
      <c r="K104" s="3" t="s">
        <v>33785</v>
      </c>
      <c r="L104" s="3" t="s">
        <v>394</v>
      </c>
      <c r="M104" s="3" t="s">
        <v>393</v>
      </c>
      <c r="N104" s="3" t="s">
        <v>1610</v>
      </c>
      <c r="O104" s="3">
        <v>1</v>
      </c>
      <c r="P104" s="3">
        <v>154.867256637168</v>
      </c>
    </row>
    <row r="105" spans="1:16" x14ac:dyDescent="0.25">
      <c r="A105" t="s">
        <v>2077</v>
      </c>
      <c r="B105" t="s">
        <v>383</v>
      </c>
      <c r="C105">
        <v>1</v>
      </c>
      <c r="K105" s="3" t="s">
        <v>33785</v>
      </c>
      <c r="L105" s="3" t="s">
        <v>394</v>
      </c>
      <c r="M105" s="3" t="s">
        <v>393</v>
      </c>
      <c r="N105" s="3" t="s">
        <v>1619</v>
      </c>
      <c r="O105" s="3">
        <v>1</v>
      </c>
      <c r="P105" s="3">
        <v>279.64601769911502</v>
      </c>
    </row>
    <row r="106" spans="1:16" x14ac:dyDescent="0.25">
      <c r="A106" t="s">
        <v>2083</v>
      </c>
      <c r="B106" t="s">
        <v>399</v>
      </c>
      <c r="C106">
        <v>1</v>
      </c>
      <c r="K106" s="3" t="s">
        <v>33785</v>
      </c>
      <c r="L106" s="3" t="s">
        <v>394</v>
      </c>
      <c r="M106" s="3" t="s">
        <v>393</v>
      </c>
      <c r="N106" s="3" t="s">
        <v>1626</v>
      </c>
      <c r="O106" s="3">
        <v>1</v>
      </c>
      <c r="P106" s="3">
        <v>149.55752212389399</v>
      </c>
    </row>
    <row r="107" spans="1:16" x14ac:dyDescent="0.25">
      <c r="A107" t="s">
        <v>2089</v>
      </c>
      <c r="B107" t="s">
        <v>399</v>
      </c>
      <c r="C107">
        <v>1</v>
      </c>
      <c r="K107" s="3" t="s">
        <v>33785</v>
      </c>
      <c r="L107" s="3" t="s">
        <v>394</v>
      </c>
      <c r="M107" s="3" t="s">
        <v>393</v>
      </c>
      <c r="N107" s="3" t="s">
        <v>1631</v>
      </c>
      <c r="O107" s="3">
        <v>1</v>
      </c>
      <c r="P107" s="3">
        <v>237.16814159292099</v>
      </c>
    </row>
    <row r="108" spans="1:16" x14ac:dyDescent="0.25">
      <c r="A108" t="s">
        <v>2094</v>
      </c>
      <c r="B108" t="s">
        <v>399</v>
      </c>
      <c r="C108">
        <v>1</v>
      </c>
      <c r="K108" s="3" t="s">
        <v>33785</v>
      </c>
      <c r="L108" s="3" t="s">
        <v>394</v>
      </c>
      <c r="M108" s="3" t="s">
        <v>393</v>
      </c>
      <c r="N108" s="3" t="s">
        <v>1637</v>
      </c>
      <c r="O108" s="3">
        <v>1</v>
      </c>
      <c r="P108" s="3">
        <v>110.619469026549</v>
      </c>
    </row>
    <row r="109" spans="1:16" x14ac:dyDescent="0.25">
      <c r="A109" t="s">
        <v>2118</v>
      </c>
      <c r="B109" t="s">
        <v>355</v>
      </c>
      <c r="C109">
        <v>1</v>
      </c>
      <c r="K109" s="3" t="s">
        <v>33785</v>
      </c>
      <c r="L109" s="3" t="s">
        <v>603</v>
      </c>
      <c r="M109" s="3" t="s">
        <v>602</v>
      </c>
      <c r="N109" s="3" t="s">
        <v>1853</v>
      </c>
      <c r="O109" s="3">
        <v>1</v>
      </c>
      <c r="P109" s="3">
        <v>247.78761061946901</v>
      </c>
    </row>
    <row r="110" spans="1:16" x14ac:dyDescent="0.25">
      <c r="A110" t="s">
        <v>2127</v>
      </c>
      <c r="B110" t="s">
        <v>355</v>
      </c>
      <c r="C110">
        <v>1</v>
      </c>
      <c r="K110" s="3" t="s">
        <v>33785</v>
      </c>
      <c r="L110" s="3" t="s">
        <v>603</v>
      </c>
      <c r="M110" s="3" t="s">
        <v>602</v>
      </c>
      <c r="N110" s="3" t="s">
        <v>1860</v>
      </c>
      <c r="O110" s="3">
        <v>1</v>
      </c>
      <c r="P110" s="3">
        <v>54.867256637168197</v>
      </c>
    </row>
    <row r="111" spans="1:16" x14ac:dyDescent="0.25">
      <c r="A111" t="s">
        <v>2133</v>
      </c>
      <c r="B111" t="s">
        <v>355</v>
      </c>
      <c r="C111">
        <v>1</v>
      </c>
      <c r="K111" s="3" t="s">
        <v>33785</v>
      </c>
      <c r="L111" s="3" t="s">
        <v>603</v>
      </c>
      <c r="M111" s="3" t="s">
        <v>602</v>
      </c>
      <c r="N111" s="3" t="s">
        <v>1864</v>
      </c>
      <c r="O111" s="3">
        <v>1</v>
      </c>
      <c r="P111" s="3">
        <v>119.469026548673</v>
      </c>
    </row>
    <row r="112" spans="1:16" x14ac:dyDescent="0.25">
      <c r="A112" t="s">
        <v>2157</v>
      </c>
      <c r="B112" t="s">
        <v>355</v>
      </c>
      <c r="C112">
        <v>1</v>
      </c>
      <c r="K112" s="3" t="s">
        <v>33785</v>
      </c>
      <c r="L112" s="3" t="s">
        <v>1434</v>
      </c>
      <c r="M112" s="3" t="s">
        <v>1433</v>
      </c>
      <c r="N112" s="3" t="s">
        <v>1952</v>
      </c>
      <c r="O112" s="3">
        <v>1</v>
      </c>
      <c r="P112" s="3">
        <v>0</v>
      </c>
    </row>
    <row r="113" spans="1:16" x14ac:dyDescent="0.25">
      <c r="A113" t="s">
        <v>2163</v>
      </c>
      <c r="B113" t="s">
        <v>355</v>
      </c>
      <c r="C113">
        <v>1</v>
      </c>
      <c r="K113" s="3" t="s">
        <v>33785</v>
      </c>
      <c r="L113" s="3" t="s">
        <v>374</v>
      </c>
      <c r="M113" s="3" t="s">
        <v>373</v>
      </c>
      <c r="N113" s="3" t="s">
        <v>2066</v>
      </c>
      <c r="O113" s="3">
        <v>1</v>
      </c>
      <c r="P113" s="3">
        <v>331.85840707964599</v>
      </c>
    </row>
    <row r="114" spans="1:16" x14ac:dyDescent="0.25">
      <c r="A114" t="s">
        <v>2168</v>
      </c>
      <c r="B114" t="s">
        <v>355</v>
      </c>
      <c r="C114">
        <v>1</v>
      </c>
      <c r="K114" s="3" t="s">
        <v>33785</v>
      </c>
      <c r="L114" s="3" t="s">
        <v>374</v>
      </c>
      <c r="M114" s="3" t="s">
        <v>373</v>
      </c>
      <c r="N114" s="3" t="s">
        <v>2072</v>
      </c>
      <c r="O114" s="3">
        <v>1</v>
      </c>
      <c r="P114" s="3">
        <v>169.02654867256601</v>
      </c>
    </row>
    <row r="115" spans="1:16" x14ac:dyDescent="0.25">
      <c r="A115" t="s">
        <v>2173</v>
      </c>
      <c r="B115" t="s">
        <v>355</v>
      </c>
      <c r="C115">
        <v>1</v>
      </c>
      <c r="K115" s="3" t="s">
        <v>33785</v>
      </c>
      <c r="L115" s="3" t="s">
        <v>374</v>
      </c>
      <c r="M115" s="3" t="s">
        <v>373</v>
      </c>
      <c r="N115" s="3" t="s">
        <v>2078</v>
      </c>
      <c r="O115" s="3">
        <v>1</v>
      </c>
      <c r="P115" s="3">
        <v>106.194690265487</v>
      </c>
    </row>
    <row r="116" spans="1:16" x14ac:dyDescent="0.25">
      <c r="A116" t="s">
        <v>2178</v>
      </c>
      <c r="B116" t="s">
        <v>355</v>
      </c>
      <c r="C116">
        <v>1</v>
      </c>
      <c r="K116" s="3" t="s">
        <v>33785</v>
      </c>
      <c r="L116" s="3" t="s">
        <v>394</v>
      </c>
      <c r="M116" s="3" t="s">
        <v>393</v>
      </c>
      <c r="N116" s="3" t="s">
        <v>2084</v>
      </c>
      <c r="O116" s="3">
        <v>1</v>
      </c>
      <c r="P116" s="3">
        <v>338.05309734513298</v>
      </c>
    </row>
    <row r="117" spans="1:16" x14ac:dyDescent="0.25">
      <c r="A117" t="s">
        <v>2183</v>
      </c>
      <c r="B117" t="s">
        <v>355</v>
      </c>
      <c r="C117">
        <v>1</v>
      </c>
      <c r="K117" s="3" t="s">
        <v>33785</v>
      </c>
      <c r="L117" s="3" t="s">
        <v>394</v>
      </c>
      <c r="M117" s="3" t="s">
        <v>393</v>
      </c>
      <c r="N117" s="3" t="s">
        <v>2090</v>
      </c>
      <c r="O117" s="3">
        <v>1</v>
      </c>
      <c r="P117" s="3">
        <v>141.59292035398201</v>
      </c>
    </row>
    <row r="118" spans="1:16" x14ac:dyDescent="0.25">
      <c r="A118" t="s">
        <v>2195</v>
      </c>
      <c r="B118" t="s">
        <v>608</v>
      </c>
      <c r="C118">
        <v>1</v>
      </c>
      <c r="K118" s="3" t="s">
        <v>33785</v>
      </c>
      <c r="L118" s="3" t="s">
        <v>394</v>
      </c>
      <c r="M118" s="3" t="s">
        <v>393</v>
      </c>
      <c r="N118" s="3" t="s">
        <v>2095</v>
      </c>
      <c r="O118" s="3">
        <v>1</v>
      </c>
      <c r="P118" s="3">
        <v>115.92920353982301</v>
      </c>
    </row>
    <row r="119" spans="1:16" x14ac:dyDescent="0.25">
      <c r="A119" t="s">
        <v>2200</v>
      </c>
      <c r="B119" t="s">
        <v>383</v>
      </c>
      <c r="C119">
        <v>1</v>
      </c>
      <c r="K119" s="3" t="s">
        <v>33785</v>
      </c>
      <c r="L119" s="3" t="s">
        <v>603</v>
      </c>
      <c r="M119" s="3" t="s">
        <v>602</v>
      </c>
      <c r="N119" s="3" t="s">
        <v>2196</v>
      </c>
      <c r="O119" s="3">
        <v>1</v>
      </c>
      <c r="P119" s="3">
        <v>230.088495575221</v>
      </c>
    </row>
    <row r="120" spans="1:16" x14ac:dyDescent="0.25">
      <c r="A120" t="s">
        <v>2206</v>
      </c>
      <c r="B120" t="s">
        <v>383</v>
      </c>
      <c r="C120">
        <v>1</v>
      </c>
      <c r="K120" s="3" t="s">
        <v>33785</v>
      </c>
      <c r="L120" s="3" t="s">
        <v>1434</v>
      </c>
      <c r="M120" s="3" t="s">
        <v>1433</v>
      </c>
      <c r="N120" s="3" t="s">
        <v>2264</v>
      </c>
      <c r="O120" s="3">
        <v>1</v>
      </c>
      <c r="P120" s="3">
        <v>0</v>
      </c>
    </row>
    <row r="121" spans="1:16" x14ac:dyDescent="0.25">
      <c r="A121" t="s">
        <v>2208</v>
      </c>
      <c r="B121" t="s">
        <v>383</v>
      </c>
      <c r="C121">
        <v>1</v>
      </c>
      <c r="K121" s="3" t="s">
        <v>33785</v>
      </c>
      <c r="L121" s="3" t="s">
        <v>1434</v>
      </c>
      <c r="M121" s="3" t="s">
        <v>1433</v>
      </c>
      <c r="N121" s="3" t="s">
        <v>2269</v>
      </c>
      <c r="O121" s="3">
        <v>1</v>
      </c>
      <c r="P121" s="3">
        <v>0</v>
      </c>
    </row>
    <row r="122" spans="1:16" x14ac:dyDescent="0.25">
      <c r="A122" t="s">
        <v>2214</v>
      </c>
      <c r="B122" t="s">
        <v>383</v>
      </c>
      <c r="C122">
        <v>1</v>
      </c>
      <c r="K122" s="3" t="s">
        <v>33785</v>
      </c>
      <c r="L122" s="3" t="s">
        <v>1434</v>
      </c>
      <c r="M122" s="3" t="s">
        <v>1433</v>
      </c>
      <c r="N122" s="3" t="s">
        <v>2273</v>
      </c>
      <c r="O122" s="3">
        <v>1</v>
      </c>
      <c r="P122" s="3">
        <v>0</v>
      </c>
    </row>
    <row r="123" spans="1:16" x14ac:dyDescent="0.25">
      <c r="A123" t="s">
        <v>2225</v>
      </c>
      <c r="B123" t="s">
        <v>658</v>
      </c>
      <c r="C123">
        <v>1</v>
      </c>
      <c r="K123" s="3" t="s">
        <v>33785</v>
      </c>
      <c r="L123" s="3" t="s">
        <v>374</v>
      </c>
      <c r="M123" s="3" t="s">
        <v>373</v>
      </c>
      <c r="N123" s="3" t="s">
        <v>2444</v>
      </c>
      <c r="O123" s="3">
        <v>1</v>
      </c>
      <c r="P123" s="3">
        <v>146.017699115044</v>
      </c>
    </row>
    <row r="124" spans="1:16" x14ac:dyDescent="0.25">
      <c r="A124" t="s">
        <v>2233</v>
      </c>
      <c r="B124" t="s">
        <v>355</v>
      </c>
      <c r="C124">
        <v>1</v>
      </c>
      <c r="K124" s="3" t="s">
        <v>33785</v>
      </c>
      <c r="L124" s="3" t="s">
        <v>374</v>
      </c>
      <c r="M124" s="3" t="s">
        <v>373</v>
      </c>
      <c r="N124" s="3" t="s">
        <v>2449</v>
      </c>
      <c r="O124" s="3">
        <v>1</v>
      </c>
      <c r="P124" s="3">
        <v>296.46017699114998</v>
      </c>
    </row>
    <row r="125" spans="1:16" x14ac:dyDescent="0.25">
      <c r="A125" t="s">
        <v>2242</v>
      </c>
      <c r="B125" t="s">
        <v>658</v>
      </c>
      <c r="C125">
        <v>1</v>
      </c>
      <c r="K125" s="3" t="s">
        <v>33785</v>
      </c>
      <c r="L125" s="3" t="s">
        <v>394</v>
      </c>
      <c r="M125" s="3" t="s">
        <v>393</v>
      </c>
      <c r="N125" s="3" t="s">
        <v>2454</v>
      </c>
      <c r="O125" s="3">
        <v>1</v>
      </c>
      <c r="P125" s="3">
        <v>344.24778761061998</v>
      </c>
    </row>
    <row r="126" spans="1:16" x14ac:dyDescent="0.25">
      <c r="A126" t="s">
        <v>2263</v>
      </c>
      <c r="B126" t="s">
        <v>1004</v>
      </c>
      <c r="C126">
        <v>1</v>
      </c>
      <c r="K126" s="3" t="s">
        <v>33785</v>
      </c>
      <c r="L126" s="3" t="s">
        <v>603</v>
      </c>
      <c r="M126" s="3" t="s">
        <v>602</v>
      </c>
      <c r="N126" s="3" t="s">
        <v>2697</v>
      </c>
      <c r="O126" s="3">
        <v>1</v>
      </c>
      <c r="P126" s="3">
        <v>146.017699115044</v>
      </c>
    </row>
    <row r="127" spans="1:16" x14ac:dyDescent="0.25">
      <c r="A127" t="s">
        <v>2268</v>
      </c>
      <c r="B127" t="s">
        <v>1004</v>
      </c>
      <c r="C127">
        <v>1</v>
      </c>
      <c r="K127" s="3" t="s">
        <v>33785</v>
      </c>
      <c r="L127" s="3" t="s">
        <v>603</v>
      </c>
      <c r="M127" s="3" t="s">
        <v>602</v>
      </c>
      <c r="N127" s="3" t="s">
        <v>2702</v>
      </c>
      <c r="O127" s="3">
        <v>1</v>
      </c>
      <c r="P127" s="3">
        <v>173.45132743362799</v>
      </c>
    </row>
    <row r="128" spans="1:16" x14ac:dyDescent="0.25">
      <c r="A128" t="s">
        <v>2272</v>
      </c>
      <c r="B128" t="s">
        <v>1004</v>
      </c>
      <c r="C128">
        <v>1</v>
      </c>
      <c r="K128" s="3" t="s">
        <v>33785</v>
      </c>
      <c r="L128" s="3" t="s">
        <v>1434</v>
      </c>
      <c r="M128" s="3" t="s">
        <v>1433</v>
      </c>
      <c r="N128" s="3" t="s">
        <v>3145</v>
      </c>
      <c r="O128" s="3">
        <v>1</v>
      </c>
      <c r="P128" s="3">
        <v>0</v>
      </c>
    </row>
    <row r="129" spans="1:16" x14ac:dyDescent="0.25">
      <c r="A129" t="s">
        <v>2424</v>
      </c>
      <c r="B129" t="s">
        <v>355</v>
      </c>
      <c r="C129">
        <v>1</v>
      </c>
      <c r="K129" s="3" t="s">
        <v>33785</v>
      </c>
      <c r="L129" s="3" t="s">
        <v>1434</v>
      </c>
      <c r="M129" s="3" t="s">
        <v>1433</v>
      </c>
      <c r="N129" s="3" t="s">
        <v>3227</v>
      </c>
      <c r="O129" s="3">
        <v>1</v>
      </c>
      <c r="P129" s="3">
        <v>0</v>
      </c>
    </row>
    <row r="130" spans="1:16" x14ac:dyDescent="0.25">
      <c r="A130" t="s">
        <v>2443</v>
      </c>
      <c r="B130" t="s">
        <v>383</v>
      </c>
      <c r="C130">
        <v>1</v>
      </c>
      <c r="K130" s="3" t="s">
        <v>33785</v>
      </c>
      <c r="L130" s="3" t="s">
        <v>9252</v>
      </c>
      <c r="M130" s="3" t="s">
        <v>9251</v>
      </c>
      <c r="N130" s="3" t="s">
        <v>9253</v>
      </c>
      <c r="O130" s="3">
        <v>1</v>
      </c>
      <c r="P130" s="3">
        <v>427.433628318584</v>
      </c>
    </row>
    <row r="131" spans="1:16" x14ac:dyDescent="0.25">
      <c r="A131" t="s">
        <v>2448</v>
      </c>
      <c r="B131" t="s">
        <v>383</v>
      </c>
      <c r="C131">
        <v>1</v>
      </c>
      <c r="K131" s="3" t="s">
        <v>33785</v>
      </c>
      <c r="L131" s="3" t="s">
        <v>9252</v>
      </c>
      <c r="M131" s="3" t="s">
        <v>9251</v>
      </c>
      <c r="N131" s="3" t="s">
        <v>9260</v>
      </c>
      <c r="O131" s="3">
        <v>1</v>
      </c>
      <c r="P131" s="3">
        <v>398.23008849557499</v>
      </c>
    </row>
    <row r="132" spans="1:16" x14ac:dyDescent="0.25">
      <c r="A132" t="s">
        <v>2453</v>
      </c>
      <c r="B132" t="s">
        <v>399</v>
      </c>
      <c r="C132">
        <v>1</v>
      </c>
      <c r="K132" s="3" t="s">
        <v>33785</v>
      </c>
      <c r="L132" s="3" t="s">
        <v>9252</v>
      </c>
      <c r="M132" s="3" t="s">
        <v>9251</v>
      </c>
      <c r="N132" s="3" t="s">
        <v>9265</v>
      </c>
      <c r="O132" s="3">
        <v>1</v>
      </c>
      <c r="P132" s="3">
        <v>345.132743362832</v>
      </c>
    </row>
    <row r="133" spans="1:16" x14ac:dyDescent="0.25">
      <c r="A133" t="s">
        <v>2462</v>
      </c>
      <c r="B133" t="s">
        <v>355</v>
      </c>
      <c r="C133">
        <v>1</v>
      </c>
      <c r="K133" s="3" t="s">
        <v>33785</v>
      </c>
      <c r="L133" s="3" t="s">
        <v>9252</v>
      </c>
      <c r="M133" s="3" t="s">
        <v>9251</v>
      </c>
      <c r="N133" s="3" t="s">
        <v>9272</v>
      </c>
      <c r="O133" s="3">
        <v>1</v>
      </c>
      <c r="P133" s="3">
        <v>371.68141592920398</v>
      </c>
    </row>
    <row r="134" spans="1:16" x14ac:dyDescent="0.25">
      <c r="A134" t="s">
        <v>2470</v>
      </c>
      <c r="B134" t="s">
        <v>355</v>
      </c>
      <c r="C134">
        <v>1</v>
      </c>
      <c r="K134" s="3" t="s">
        <v>33785</v>
      </c>
      <c r="L134" s="3" t="s">
        <v>9252</v>
      </c>
      <c r="M134" s="3" t="s">
        <v>9251</v>
      </c>
      <c r="N134" s="3" t="s">
        <v>9277</v>
      </c>
      <c r="O134" s="3">
        <v>1</v>
      </c>
      <c r="P134" s="3">
        <v>218.58407079646099</v>
      </c>
    </row>
    <row r="135" spans="1:16" x14ac:dyDescent="0.25">
      <c r="A135" t="s">
        <v>2477</v>
      </c>
      <c r="B135" t="s">
        <v>355</v>
      </c>
      <c r="C135">
        <v>1</v>
      </c>
      <c r="K135" s="3" t="s">
        <v>33785</v>
      </c>
      <c r="L135" s="3" t="s">
        <v>9252</v>
      </c>
      <c r="M135" s="3" t="s">
        <v>9251</v>
      </c>
      <c r="N135" s="3" t="s">
        <v>9283</v>
      </c>
      <c r="O135" s="3">
        <v>1</v>
      </c>
      <c r="P135" s="3">
        <v>312.38938053097399</v>
      </c>
    </row>
    <row r="136" spans="1:16" x14ac:dyDescent="0.25">
      <c r="A136" t="s">
        <v>2505</v>
      </c>
      <c r="B136" t="s">
        <v>355</v>
      </c>
      <c r="C136">
        <v>1</v>
      </c>
      <c r="K136" s="3" t="s">
        <v>33785</v>
      </c>
      <c r="L136" s="3" t="s">
        <v>9252</v>
      </c>
      <c r="M136" s="3" t="s">
        <v>9251</v>
      </c>
      <c r="N136" s="3" t="s">
        <v>9288</v>
      </c>
      <c r="O136" s="3">
        <v>1</v>
      </c>
      <c r="P136" s="3">
        <v>323.893805309735</v>
      </c>
    </row>
    <row r="137" spans="1:16" x14ac:dyDescent="0.25">
      <c r="A137" t="s">
        <v>2510</v>
      </c>
      <c r="B137" t="s">
        <v>355</v>
      </c>
      <c r="C137">
        <v>1</v>
      </c>
      <c r="K137" s="3" t="s">
        <v>33785</v>
      </c>
      <c r="L137" s="3" t="s">
        <v>9252</v>
      </c>
      <c r="M137" s="3" t="s">
        <v>9251</v>
      </c>
      <c r="N137" s="3" t="s">
        <v>9298</v>
      </c>
      <c r="O137" s="3">
        <v>1</v>
      </c>
      <c r="P137" s="3">
        <v>53.097345132743399</v>
      </c>
    </row>
    <row r="138" spans="1:16" x14ac:dyDescent="0.25">
      <c r="A138" t="s">
        <v>2515</v>
      </c>
      <c r="B138" t="s">
        <v>355</v>
      </c>
      <c r="C138">
        <v>1</v>
      </c>
      <c r="K138" s="3" t="s">
        <v>33785</v>
      </c>
      <c r="L138" s="3" t="s">
        <v>9252</v>
      </c>
      <c r="M138" s="3" t="s">
        <v>9251</v>
      </c>
      <c r="N138" s="3" t="s">
        <v>9303</v>
      </c>
      <c r="O138" s="3">
        <v>1</v>
      </c>
      <c r="P138" s="3">
        <v>225.66371681415899</v>
      </c>
    </row>
    <row r="139" spans="1:16" x14ac:dyDescent="0.25">
      <c r="A139" t="s">
        <v>2523</v>
      </c>
      <c r="B139" t="s">
        <v>355</v>
      </c>
      <c r="C139">
        <v>1</v>
      </c>
      <c r="K139" s="3" t="s">
        <v>33785</v>
      </c>
      <c r="L139" s="3" t="s">
        <v>10189</v>
      </c>
      <c r="M139" s="3" t="s">
        <v>10188</v>
      </c>
      <c r="N139" s="3" t="s">
        <v>10190</v>
      </c>
      <c r="O139" s="3">
        <v>1</v>
      </c>
      <c r="P139" s="3">
        <v>101.769911504425</v>
      </c>
    </row>
    <row r="140" spans="1:16" x14ac:dyDescent="0.25">
      <c r="A140" t="s">
        <v>2525</v>
      </c>
      <c r="B140" t="s">
        <v>355</v>
      </c>
      <c r="C140">
        <v>1</v>
      </c>
      <c r="K140" s="3" t="s">
        <v>33785</v>
      </c>
      <c r="L140" s="3" t="s">
        <v>10189</v>
      </c>
      <c r="M140" s="3" t="s">
        <v>10188</v>
      </c>
      <c r="N140" s="3" t="s">
        <v>10197</v>
      </c>
      <c r="O140" s="3">
        <v>1</v>
      </c>
      <c r="P140" s="3">
        <v>269.91150442477903</v>
      </c>
    </row>
    <row r="141" spans="1:16" x14ac:dyDescent="0.25">
      <c r="A141" t="s">
        <v>2527</v>
      </c>
      <c r="B141" t="s">
        <v>355</v>
      </c>
      <c r="C141">
        <v>1</v>
      </c>
      <c r="K141" s="3" t="s">
        <v>33785</v>
      </c>
      <c r="L141" s="3" t="s">
        <v>10189</v>
      </c>
      <c r="M141" s="3" t="s">
        <v>10188</v>
      </c>
      <c r="N141" s="3" t="s">
        <v>10203</v>
      </c>
      <c r="O141" s="3">
        <v>1</v>
      </c>
      <c r="P141" s="3">
        <v>188.49557522123899</v>
      </c>
    </row>
    <row r="142" spans="1:16" x14ac:dyDescent="0.25">
      <c r="A142" t="s">
        <v>2529</v>
      </c>
      <c r="B142" t="s">
        <v>355</v>
      </c>
      <c r="C142">
        <v>1</v>
      </c>
      <c r="K142" s="3" t="s">
        <v>33785</v>
      </c>
      <c r="L142" s="3" t="s">
        <v>10189</v>
      </c>
      <c r="M142" s="3" t="s">
        <v>10188</v>
      </c>
      <c r="N142" s="3" t="s">
        <v>10207</v>
      </c>
      <c r="O142" s="3">
        <v>1</v>
      </c>
      <c r="P142" s="3">
        <v>322.12389380530999</v>
      </c>
    </row>
    <row r="143" spans="1:16" x14ac:dyDescent="0.25">
      <c r="A143" t="s">
        <v>2531</v>
      </c>
      <c r="B143" t="s">
        <v>355</v>
      </c>
      <c r="C143">
        <v>1</v>
      </c>
      <c r="K143" s="3" t="s">
        <v>33785</v>
      </c>
      <c r="L143" s="3" t="s">
        <v>10189</v>
      </c>
      <c r="M143" s="3" t="s">
        <v>10188</v>
      </c>
      <c r="N143" s="3" t="s">
        <v>10214</v>
      </c>
      <c r="O143" s="3">
        <v>1</v>
      </c>
      <c r="P143" s="3">
        <v>356.63716814159397</v>
      </c>
    </row>
    <row r="144" spans="1:16" x14ac:dyDescent="0.25">
      <c r="A144" t="s">
        <v>2533</v>
      </c>
      <c r="B144" t="s">
        <v>355</v>
      </c>
      <c r="C144">
        <v>1</v>
      </c>
      <c r="K144" s="3" t="s">
        <v>33785</v>
      </c>
      <c r="L144" s="3" t="s">
        <v>10189</v>
      </c>
      <c r="M144" s="3" t="s">
        <v>10188</v>
      </c>
      <c r="N144" s="3" t="s">
        <v>10220</v>
      </c>
      <c r="O144" s="3">
        <v>1</v>
      </c>
      <c r="P144" s="3">
        <v>351.327433628319</v>
      </c>
    </row>
    <row r="145" spans="1:16" x14ac:dyDescent="0.25">
      <c r="A145" t="s">
        <v>2535</v>
      </c>
      <c r="B145" t="s">
        <v>355</v>
      </c>
      <c r="C145">
        <v>1</v>
      </c>
      <c r="K145" s="3" t="s">
        <v>33785</v>
      </c>
      <c r="L145" s="3" t="s">
        <v>10189</v>
      </c>
      <c r="M145" s="3" t="s">
        <v>10188</v>
      </c>
      <c r="N145" s="3" t="s">
        <v>10226</v>
      </c>
      <c r="O145" s="3">
        <v>1</v>
      </c>
      <c r="P145" s="3">
        <v>165.48672566371701</v>
      </c>
    </row>
    <row r="146" spans="1:16" x14ac:dyDescent="0.25">
      <c r="A146" t="s">
        <v>2537</v>
      </c>
      <c r="B146" t="s">
        <v>355</v>
      </c>
      <c r="C146">
        <v>1</v>
      </c>
      <c r="K146" s="3" t="s">
        <v>33785</v>
      </c>
      <c r="L146" s="3" t="s">
        <v>10189</v>
      </c>
      <c r="M146" s="3" t="s">
        <v>10188</v>
      </c>
      <c r="N146" s="3" t="s">
        <v>10231</v>
      </c>
      <c r="O146" s="3">
        <v>1</v>
      </c>
      <c r="P146" s="3">
        <v>268.14159292035401</v>
      </c>
    </row>
    <row r="147" spans="1:16" x14ac:dyDescent="0.25">
      <c r="A147" t="s">
        <v>2539</v>
      </c>
      <c r="B147" t="s">
        <v>355</v>
      </c>
      <c r="C147">
        <v>1</v>
      </c>
      <c r="K147" s="3" t="s">
        <v>33785</v>
      </c>
      <c r="L147" s="3" t="s">
        <v>10189</v>
      </c>
      <c r="M147" s="3" t="s">
        <v>10188</v>
      </c>
      <c r="N147" s="3" t="s">
        <v>10236</v>
      </c>
      <c r="O147" s="3">
        <v>1</v>
      </c>
      <c r="P147" s="3">
        <v>295.57522123893801</v>
      </c>
    </row>
    <row r="148" spans="1:16" x14ac:dyDescent="0.25">
      <c r="A148" t="s">
        <v>2541</v>
      </c>
      <c r="B148" t="s">
        <v>355</v>
      </c>
      <c r="C148">
        <v>1</v>
      </c>
      <c r="K148" s="3" t="s">
        <v>33785</v>
      </c>
      <c r="L148" s="3" t="s">
        <v>10189</v>
      </c>
      <c r="M148" s="3" t="s">
        <v>10188</v>
      </c>
      <c r="N148" s="3" t="s">
        <v>10243</v>
      </c>
      <c r="O148" s="3">
        <v>1</v>
      </c>
      <c r="P148" s="3">
        <v>163.716814159292</v>
      </c>
    </row>
    <row r="149" spans="1:16" x14ac:dyDescent="0.25">
      <c r="A149" t="s">
        <v>2543</v>
      </c>
      <c r="B149" t="s">
        <v>355</v>
      </c>
      <c r="C149">
        <v>1</v>
      </c>
      <c r="K149" s="3" t="s">
        <v>33785</v>
      </c>
      <c r="L149" s="3" t="s">
        <v>10189</v>
      </c>
      <c r="M149" s="3" t="s">
        <v>10188</v>
      </c>
      <c r="N149" s="3" t="s">
        <v>10248</v>
      </c>
      <c r="O149" s="3">
        <v>1</v>
      </c>
      <c r="P149" s="3">
        <v>213.27433628318599</v>
      </c>
    </row>
    <row r="150" spans="1:16" x14ac:dyDescent="0.25">
      <c r="A150" t="s">
        <v>2545</v>
      </c>
      <c r="B150" t="s">
        <v>355</v>
      </c>
      <c r="C150">
        <v>1</v>
      </c>
      <c r="K150" s="3" t="s">
        <v>33785</v>
      </c>
      <c r="L150" s="3" t="s">
        <v>10189</v>
      </c>
      <c r="M150" s="3" t="s">
        <v>10188</v>
      </c>
      <c r="N150" s="3" t="s">
        <v>10254</v>
      </c>
      <c r="O150" s="3">
        <v>1</v>
      </c>
      <c r="P150" s="3">
        <v>270.79646017699099</v>
      </c>
    </row>
    <row r="151" spans="1:16" x14ac:dyDescent="0.25">
      <c r="A151" t="s">
        <v>2547</v>
      </c>
      <c r="B151" t="s">
        <v>355</v>
      </c>
      <c r="C151">
        <v>1</v>
      </c>
      <c r="K151" s="3" t="s">
        <v>33785</v>
      </c>
      <c r="L151" s="3" t="s">
        <v>10189</v>
      </c>
      <c r="M151" s="3" t="s">
        <v>10188</v>
      </c>
      <c r="N151" s="3" t="s">
        <v>10260</v>
      </c>
      <c r="O151" s="3">
        <v>1</v>
      </c>
      <c r="P151" s="3">
        <v>116.814159292035</v>
      </c>
    </row>
    <row r="152" spans="1:16" x14ac:dyDescent="0.25">
      <c r="A152" t="s">
        <v>2549</v>
      </c>
      <c r="B152" t="s">
        <v>355</v>
      </c>
      <c r="C152">
        <v>1</v>
      </c>
      <c r="K152" s="3" t="s">
        <v>33785</v>
      </c>
      <c r="L152" s="3" t="s">
        <v>469</v>
      </c>
      <c r="M152" s="3" t="s">
        <v>468</v>
      </c>
      <c r="N152" s="3" t="s">
        <v>470</v>
      </c>
      <c r="O152" s="3">
        <v>1</v>
      </c>
      <c r="P152" s="3">
        <v>329.20353982300901</v>
      </c>
    </row>
    <row r="153" spans="1:16" x14ac:dyDescent="0.25">
      <c r="A153" t="s">
        <v>2556</v>
      </c>
      <c r="B153" t="s">
        <v>355</v>
      </c>
      <c r="C153">
        <v>1</v>
      </c>
      <c r="K153" s="3" t="s">
        <v>33785</v>
      </c>
      <c r="L153" s="3" t="s">
        <v>469</v>
      </c>
      <c r="M153" s="3" t="s">
        <v>468</v>
      </c>
      <c r="N153" s="3" t="s">
        <v>478</v>
      </c>
      <c r="O153" s="3">
        <v>1</v>
      </c>
      <c r="P153" s="3">
        <v>159.29203539823001</v>
      </c>
    </row>
    <row r="154" spans="1:16" x14ac:dyDescent="0.25">
      <c r="A154" t="s">
        <v>2558</v>
      </c>
      <c r="B154" t="s">
        <v>355</v>
      </c>
      <c r="C154">
        <v>1</v>
      </c>
      <c r="K154" s="3" t="s">
        <v>33785</v>
      </c>
      <c r="L154" s="3" t="s">
        <v>487</v>
      </c>
      <c r="M154" s="3" t="s">
        <v>486</v>
      </c>
      <c r="N154" s="3" t="s">
        <v>488</v>
      </c>
      <c r="O154" s="3">
        <v>1</v>
      </c>
      <c r="P154" s="3">
        <v>329.20353982300901</v>
      </c>
    </row>
    <row r="155" spans="1:16" x14ac:dyDescent="0.25">
      <c r="A155" t="s">
        <v>2560</v>
      </c>
      <c r="B155" t="s">
        <v>355</v>
      </c>
      <c r="C155">
        <v>1</v>
      </c>
      <c r="K155" s="3" t="s">
        <v>33785</v>
      </c>
      <c r="L155" s="3" t="s">
        <v>487</v>
      </c>
      <c r="M155" s="3" t="s">
        <v>486</v>
      </c>
      <c r="N155" s="3" t="s">
        <v>495</v>
      </c>
      <c r="O155" s="3">
        <v>1</v>
      </c>
      <c r="P155" s="3">
        <v>159.29203539823001</v>
      </c>
    </row>
    <row r="156" spans="1:16" x14ac:dyDescent="0.25">
      <c r="A156" t="s">
        <v>2562</v>
      </c>
      <c r="B156" t="s">
        <v>355</v>
      </c>
      <c r="C156">
        <v>1</v>
      </c>
      <c r="K156" s="3" t="s">
        <v>33785</v>
      </c>
      <c r="L156" s="3" t="s">
        <v>503</v>
      </c>
      <c r="M156" s="3" t="s">
        <v>502</v>
      </c>
      <c r="N156" s="3" t="s">
        <v>504</v>
      </c>
      <c r="O156" s="3">
        <v>1</v>
      </c>
      <c r="P156" s="3">
        <v>329.20353982300901</v>
      </c>
    </row>
    <row r="157" spans="1:16" x14ac:dyDescent="0.25">
      <c r="A157" t="s">
        <v>2564</v>
      </c>
      <c r="B157" t="s">
        <v>355</v>
      </c>
      <c r="C157">
        <v>1</v>
      </c>
      <c r="K157" s="3" t="s">
        <v>33785</v>
      </c>
      <c r="L157" s="3" t="s">
        <v>503</v>
      </c>
      <c r="M157" s="3" t="s">
        <v>502</v>
      </c>
      <c r="N157" s="3" t="s">
        <v>510</v>
      </c>
      <c r="O157" s="3">
        <v>1</v>
      </c>
      <c r="P157" s="3">
        <v>159.29203539823001</v>
      </c>
    </row>
    <row r="158" spans="1:16" x14ac:dyDescent="0.25">
      <c r="A158" t="s">
        <v>2566</v>
      </c>
      <c r="B158" t="s">
        <v>355</v>
      </c>
      <c r="C158">
        <v>1</v>
      </c>
      <c r="K158" s="3" t="s">
        <v>33785</v>
      </c>
      <c r="L158" s="3" t="s">
        <v>469</v>
      </c>
      <c r="M158" s="3" t="s">
        <v>468</v>
      </c>
      <c r="N158" s="3" t="s">
        <v>1076</v>
      </c>
      <c r="O158" s="3">
        <v>1</v>
      </c>
      <c r="P158" s="3">
        <v>203.53982300884999</v>
      </c>
    </row>
    <row r="159" spans="1:16" x14ac:dyDescent="0.25">
      <c r="A159" t="s">
        <v>2568</v>
      </c>
      <c r="B159" t="s">
        <v>355</v>
      </c>
      <c r="C159">
        <v>1</v>
      </c>
      <c r="K159" s="3" t="s">
        <v>33785</v>
      </c>
      <c r="L159" s="3" t="s">
        <v>469</v>
      </c>
      <c r="M159" s="3" t="s">
        <v>468</v>
      </c>
      <c r="N159" s="3" t="s">
        <v>1084</v>
      </c>
      <c r="O159" s="3">
        <v>1</v>
      </c>
      <c r="P159" s="3">
        <v>223.89380530973401</v>
      </c>
    </row>
    <row r="160" spans="1:16" x14ac:dyDescent="0.25">
      <c r="A160" t="s">
        <v>2570</v>
      </c>
      <c r="B160" t="s">
        <v>355</v>
      </c>
      <c r="C160">
        <v>1</v>
      </c>
      <c r="K160" s="3" t="s">
        <v>33785</v>
      </c>
      <c r="L160" s="3" t="s">
        <v>487</v>
      </c>
      <c r="M160" s="3" t="s">
        <v>486</v>
      </c>
      <c r="N160" s="3" t="s">
        <v>1099</v>
      </c>
      <c r="O160" s="3">
        <v>1</v>
      </c>
      <c r="P160" s="3">
        <v>203.53982300884999</v>
      </c>
    </row>
    <row r="161" spans="1:16" x14ac:dyDescent="0.25">
      <c r="A161" t="s">
        <v>2572</v>
      </c>
      <c r="B161" t="s">
        <v>355</v>
      </c>
      <c r="C161">
        <v>1</v>
      </c>
      <c r="K161" s="3" t="s">
        <v>33785</v>
      </c>
      <c r="L161" s="3" t="s">
        <v>487</v>
      </c>
      <c r="M161" s="3" t="s">
        <v>486</v>
      </c>
      <c r="N161" s="3" t="s">
        <v>1106</v>
      </c>
      <c r="O161" s="3">
        <v>1</v>
      </c>
      <c r="P161" s="3">
        <v>223.89380530973401</v>
      </c>
    </row>
    <row r="162" spans="1:16" x14ac:dyDescent="0.25">
      <c r="A162" t="s">
        <v>2574</v>
      </c>
      <c r="B162" t="s">
        <v>355</v>
      </c>
      <c r="C162">
        <v>1</v>
      </c>
      <c r="K162" s="3" t="s">
        <v>33785</v>
      </c>
      <c r="L162" s="3" t="s">
        <v>503</v>
      </c>
      <c r="M162" s="3" t="s">
        <v>502</v>
      </c>
      <c r="N162" s="3" t="s">
        <v>1113</v>
      </c>
      <c r="O162" s="3">
        <v>1</v>
      </c>
      <c r="P162" s="3">
        <v>203.53982300884999</v>
      </c>
    </row>
    <row r="163" spans="1:16" x14ac:dyDescent="0.25">
      <c r="A163" t="s">
        <v>2576</v>
      </c>
      <c r="B163" t="s">
        <v>355</v>
      </c>
      <c r="C163">
        <v>1</v>
      </c>
      <c r="K163" s="3" t="s">
        <v>33785</v>
      </c>
      <c r="L163" s="3" t="s">
        <v>503</v>
      </c>
      <c r="M163" s="3" t="s">
        <v>502</v>
      </c>
      <c r="N163" s="3" t="s">
        <v>1118</v>
      </c>
      <c r="O163" s="3">
        <v>1</v>
      </c>
      <c r="P163" s="3">
        <v>223.89380530973401</v>
      </c>
    </row>
    <row r="164" spans="1:16" x14ac:dyDescent="0.25">
      <c r="A164" t="s">
        <v>2578</v>
      </c>
      <c r="B164" t="s">
        <v>355</v>
      </c>
      <c r="C164">
        <v>1</v>
      </c>
      <c r="K164" s="3" t="s">
        <v>33785</v>
      </c>
      <c r="L164" s="3" t="s">
        <v>469</v>
      </c>
      <c r="M164" s="3" t="s">
        <v>468</v>
      </c>
      <c r="N164" s="3" t="s">
        <v>1657</v>
      </c>
      <c r="O164" s="3">
        <v>1</v>
      </c>
      <c r="P164" s="3">
        <v>161.94690265486699</v>
      </c>
    </row>
    <row r="165" spans="1:16" x14ac:dyDescent="0.25">
      <c r="A165" t="s">
        <v>2580</v>
      </c>
      <c r="B165" t="s">
        <v>355</v>
      </c>
      <c r="C165">
        <v>1</v>
      </c>
      <c r="K165" s="3" t="s">
        <v>33785</v>
      </c>
      <c r="L165" s="3" t="s">
        <v>469</v>
      </c>
      <c r="M165" s="3" t="s">
        <v>468</v>
      </c>
      <c r="N165" s="3" t="s">
        <v>1663</v>
      </c>
      <c r="O165" s="3">
        <v>1</v>
      </c>
      <c r="P165" s="3">
        <v>97.345132743362797</v>
      </c>
    </row>
    <row r="166" spans="1:16" x14ac:dyDescent="0.25">
      <c r="A166" t="s">
        <v>2582</v>
      </c>
      <c r="B166" t="s">
        <v>355</v>
      </c>
      <c r="C166">
        <v>1</v>
      </c>
      <c r="K166" s="3" t="s">
        <v>33785</v>
      </c>
      <c r="L166" s="3" t="s">
        <v>469</v>
      </c>
      <c r="M166" s="3" t="s">
        <v>468</v>
      </c>
      <c r="N166" s="3" t="s">
        <v>1672</v>
      </c>
      <c r="O166" s="3">
        <v>1</v>
      </c>
      <c r="P166" s="3">
        <v>175.22123893805301</v>
      </c>
    </row>
    <row r="167" spans="1:16" x14ac:dyDescent="0.25">
      <c r="A167" t="s">
        <v>2587</v>
      </c>
      <c r="B167" t="s">
        <v>355</v>
      </c>
      <c r="C167">
        <v>1</v>
      </c>
      <c r="K167" s="3" t="s">
        <v>33785</v>
      </c>
      <c r="L167" s="3" t="s">
        <v>487</v>
      </c>
      <c r="M167" s="3" t="s">
        <v>486</v>
      </c>
      <c r="N167" s="3" t="s">
        <v>1680</v>
      </c>
      <c r="O167" s="3">
        <v>1</v>
      </c>
      <c r="P167" s="3">
        <v>161.94690265486699</v>
      </c>
    </row>
    <row r="168" spans="1:16" x14ac:dyDescent="0.25">
      <c r="A168" t="s">
        <v>2592</v>
      </c>
      <c r="B168" t="s">
        <v>355</v>
      </c>
      <c r="C168">
        <v>1</v>
      </c>
      <c r="K168" s="3" t="s">
        <v>33785</v>
      </c>
      <c r="L168" s="3" t="s">
        <v>487</v>
      </c>
      <c r="M168" s="3" t="s">
        <v>486</v>
      </c>
      <c r="N168" s="3" t="s">
        <v>1686</v>
      </c>
      <c r="O168" s="3">
        <v>1</v>
      </c>
      <c r="P168" s="3">
        <v>97.345132743362797</v>
      </c>
    </row>
    <row r="169" spans="1:16" x14ac:dyDescent="0.25">
      <c r="A169" t="s">
        <v>2598</v>
      </c>
      <c r="B169" t="s">
        <v>355</v>
      </c>
      <c r="C169">
        <v>1</v>
      </c>
      <c r="K169" s="3" t="s">
        <v>33785</v>
      </c>
      <c r="L169" s="3" t="s">
        <v>487</v>
      </c>
      <c r="M169" s="3" t="s">
        <v>486</v>
      </c>
      <c r="N169" s="3" t="s">
        <v>1693</v>
      </c>
      <c r="O169" s="3">
        <v>1</v>
      </c>
      <c r="P169" s="3">
        <v>175.22123893805301</v>
      </c>
    </row>
    <row r="170" spans="1:16" x14ac:dyDescent="0.25">
      <c r="A170" t="s">
        <v>2602</v>
      </c>
      <c r="B170" t="s">
        <v>2475</v>
      </c>
      <c r="C170">
        <v>1</v>
      </c>
      <c r="K170" s="3" t="s">
        <v>33785</v>
      </c>
      <c r="L170" s="3" t="s">
        <v>503</v>
      </c>
      <c r="M170" s="3" t="s">
        <v>502</v>
      </c>
      <c r="N170" s="3" t="s">
        <v>1699</v>
      </c>
      <c r="O170" s="3">
        <v>1</v>
      </c>
      <c r="P170" s="3">
        <v>161.94690265486699</v>
      </c>
    </row>
    <row r="171" spans="1:16" x14ac:dyDescent="0.25">
      <c r="A171" t="s">
        <v>2613</v>
      </c>
      <c r="B171" t="s">
        <v>2475</v>
      </c>
      <c r="C171">
        <v>1</v>
      </c>
      <c r="K171" s="3" t="s">
        <v>33785</v>
      </c>
      <c r="L171" s="3" t="s">
        <v>503</v>
      </c>
      <c r="M171" s="3" t="s">
        <v>502</v>
      </c>
      <c r="N171" s="3" t="s">
        <v>1705</v>
      </c>
      <c r="O171" s="3">
        <v>1</v>
      </c>
      <c r="P171" s="3">
        <v>97.345132743362797</v>
      </c>
    </row>
    <row r="172" spans="1:16" x14ac:dyDescent="0.25">
      <c r="A172" t="s">
        <v>2615</v>
      </c>
      <c r="B172" t="s">
        <v>2475</v>
      </c>
      <c r="C172">
        <v>1</v>
      </c>
      <c r="K172" s="3" t="s">
        <v>33785</v>
      </c>
      <c r="L172" s="3" t="s">
        <v>503</v>
      </c>
      <c r="M172" s="3" t="s">
        <v>502</v>
      </c>
      <c r="N172" s="3" t="s">
        <v>1711</v>
      </c>
      <c r="O172" s="3">
        <v>1</v>
      </c>
      <c r="P172" s="3">
        <v>175.22123893805301</v>
      </c>
    </row>
    <row r="173" spans="1:16" x14ac:dyDescent="0.25">
      <c r="A173" t="s">
        <v>2617</v>
      </c>
      <c r="B173" t="s">
        <v>2475</v>
      </c>
      <c r="C173">
        <v>1</v>
      </c>
      <c r="K173" s="3" t="s">
        <v>33785</v>
      </c>
      <c r="L173" s="3" t="s">
        <v>469</v>
      </c>
      <c r="M173" s="3" t="s">
        <v>468</v>
      </c>
      <c r="N173" s="3" t="s">
        <v>1808</v>
      </c>
      <c r="O173" s="3">
        <v>1</v>
      </c>
      <c r="P173" s="3">
        <v>161.94690265486699</v>
      </c>
    </row>
    <row r="174" spans="1:16" x14ac:dyDescent="0.25">
      <c r="A174" t="s">
        <v>2619</v>
      </c>
      <c r="B174" t="s">
        <v>2475</v>
      </c>
      <c r="C174">
        <v>1</v>
      </c>
      <c r="K174" s="3" t="s">
        <v>33785</v>
      </c>
      <c r="L174" s="3" t="s">
        <v>487</v>
      </c>
      <c r="M174" s="3" t="s">
        <v>486</v>
      </c>
      <c r="N174" s="3" t="s">
        <v>1814</v>
      </c>
      <c r="O174" s="3">
        <v>1</v>
      </c>
      <c r="P174" s="3">
        <v>161.94690265486699</v>
      </c>
    </row>
    <row r="175" spans="1:16" x14ac:dyDescent="0.25">
      <c r="A175" t="s">
        <v>2621</v>
      </c>
      <c r="B175" t="s">
        <v>2475</v>
      </c>
      <c r="C175">
        <v>1</v>
      </c>
      <c r="K175" s="3" t="s">
        <v>33785</v>
      </c>
      <c r="L175" s="3" t="s">
        <v>503</v>
      </c>
      <c r="M175" s="3" t="s">
        <v>502</v>
      </c>
      <c r="N175" s="3" t="s">
        <v>1820</v>
      </c>
      <c r="O175" s="3">
        <v>1</v>
      </c>
      <c r="P175" s="3">
        <v>161.94690265486699</v>
      </c>
    </row>
    <row r="176" spans="1:16" x14ac:dyDescent="0.25">
      <c r="A176" t="s">
        <v>2623</v>
      </c>
      <c r="B176" t="s">
        <v>2475</v>
      </c>
      <c r="C176">
        <v>1</v>
      </c>
      <c r="K176" s="3" t="s">
        <v>33785</v>
      </c>
      <c r="L176" s="3" t="s">
        <v>469</v>
      </c>
      <c r="M176" s="3" t="s">
        <v>468</v>
      </c>
      <c r="N176" s="3" t="s">
        <v>2119</v>
      </c>
      <c r="O176" s="3">
        <v>1</v>
      </c>
      <c r="P176" s="3">
        <v>190.265486725664</v>
      </c>
    </row>
    <row r="177" spans="1:16" x14ac:dyDescent="0.25">
      <c r="A177" t="s">
        <v>2625</v>
      </c>
      <c r="B177" t="s">
        <v>2475</v>
      </c>
      <c r="C177">
        <v>1</v>
      </c>
      <c r="K177" s="3" t="s">
        <v>33785</v>
      </c>
      <c r="L177" s="3" t="s">
        <v>487</v>
      </c>
      <c r="M177" s="3" t="s">
        <v>486</v>
      </c>
      <c r="N177" s="3" t="s">
        <v>2128</v>
      </c>
      <c r="O177" s="3">
        <v>1</v>
      </c>
      <c r="P177" s="3">
        <v>190.265486725664</v>
      </c>
    </row>
    <row r="178" spans="1:16" x14ac:dyDescent="0.25">
      <c r="A178" t="s">
        <v>2627</v>
      </c>
      <c r="B178" t="s">
        <v>2475</v>
      </c>
      <c r="C178">
        <v>1</v>
      </c>
      <c r="K178" s="3" t="s">
        <v>33785</v>
      </c>
      <c r="L178" s="3" t="s">
        <v>503</v>
      </c>
      <c r="M178" s="3" t="s">
        <v>502</v>
      </c>
      <c r="N178" s="3" t="s">
        <v>2134</v>
      </c>
      <c r="O178" s="3">
        <v>1</v>
      </c>
      <c r="P178" s="3">
        <v>190.265486725664</v>
      </c>
    </row>
    <row r="179" spans="1:16" x14ac:dyDescent="0.25">
      <c r="A179" t="s">
        <v>2629</v>
      </c>
      <c r="B179" t="s">
        <v>2475</v>
      </c>
      <c r="C179">
        <v>1</v>
      </c>
      <c r="K179" s="3" t="s">
        <v>33785</v>
      </c>
      <c r="L179" s="3" t="s">
        <v>469</v>
      </c>
      <c r="M179" s="3" t="s">
        <v>468</v>
      </c>
      <c r="N179" s="3" t="s">
        <v>2463</v>
      </c>
      <c r="O179" s="3">
        <v>1</v>
      </c>
      <c r="P179" s="3">
        <v>527.13864306784501</v>
      </c>
    </row>
    <row r="180" spans="1:16" x14ac:dyDescent="0.25">
      <c r="A180" t="s">
        <v>2631</v>
      </c>
      <c r="B180" t="s">
        <v>2475</v>
      </c>
      <c r="C180">
        <v>1</v>
      </c>
      <c r="K180" s="3" t="s">
        <v>33785</v>
      </c>
      <c r="L180" s="3" t="s">
        <v>487</v>
      </c>
      <c r="M180" s="3" t="s">
        <v>486</v>
      </c>
      <c r="N180" s="3" t="s">
        <v>2471</v>
      </c>
      <c r="O180" s="3">
        <v>1</v>
      </c>
      <c r="P180" s="3">
        <v>527.13864306784501</v>
      </c>
    </row>
    <row r="181" spans="1:16" x14ac:dyDescent="0.25">
      <c r="A181" t="s">
        <v>2633</v>
      </c>
      <c r="B181" t="s">
        <v>2475</v>
      </c>
      <c r="C181">
        <v>1</v>
      </c>
      <c r="K181" s="3" t="s">
        <v>33785</v>
      </c>
      <c r="L181" s="3" t="s">
        <v>503</v>
      </c>
      <c r="M181" s="3" t="s">
        <v>502</v>
      </c>
      <c r="N181" s="3" t="s">
        <v>2478</v>
      </c>
      <c r="O181" s="3">
        <v>1</v>
      </c>
      <c r="P181" s="3">
        <v>527.13864306784501</v>
      </c>
    </row>
    <row r="182" spans="1:16" x14ac:dyDescent="0.25">
      <c r="A182" t="s">
        <v>2635</v>
      </c>
      <c r="B182" t="s">
        <v>2475</v>
      </c>
      <c r="C182">
        <v>1</v>
      </c>
      <c r="K182" s="3" t="s">
        <v>33785</v>
      </c>
      <c r="L182" s="3" t="s">
        <v>1215</v>
      </c>
      <c r="M182" s="3" t="s">
        <v>1214</v>
      </c>
      <c r="N182" s="3" t="s">
        <v>1216</v>
      </c>
      <c r="O182" s="3">
        <v>1</v>
      </c>
      <c r="P182" s="3">
        <v>26.5486725663716</v>
      </c>
    </row>
    <row r="183" spans="1:16" x14ac:dyDescent="0.25">
      <c r="A183" t="s">
        <v>2637</v>
      </c>
      <c r="B183" t="s">
        <v>2475</v>
      </c>
      <c r="C183">
        <v>1</v>
      </c>
      <c r="K183" s="3" t="s">
        <v>33785</v>
      </c>
      <c r="L183" s="3" t="s">
        <v>2235</v>
      </c>
      <c r="M183" s="3" t="s">
        <v>2234</v>
      </c>
      <c r="N183" s="3" t="s">
        <v>2236</v>
      </c>
      <c r="O183" s="3">
        <v>1</v>
      </c>
      <c r="P183" s="3">
        <v>53.097345132743399</v>
      </c>
    </row>
    <row r="184" spans="1:16" x14ac:dyDescent="0.25">
      <c r="A184" t="s">
        <v>2644</v>
      </c>
      <c r="B184" t="s">
        <v>2475</v>
      </c>
      <c r="C184">
        <v>1</v>
      </c>
      <c r="K184" s="3" t="s">
        <v>33785</v>
      </c>
      <c r="L184" s="3" t="s">
        <v>2235</v>
      </c>
      <c r="M184" s="3" t="s">
        <v>2234</v>
      </c>
      <c r="N184" s="3" t="s">
        <v>2910</v>
      </c>
      <c r="O184" s="3">
        <v>1</v>
      </c>
      <c r="P184" s="3">
        <v>0</v>
      </c>
    </row>
    <row r="185" spans="1:16" x14ac:dyDescent="0.25">
      <c r="A185" t="s">
        <v>2649</v>
      </c>
      <c r="B185" t="s">
        <v>2475</v>
      </c>
      <c r="C185">
        <v>1</v>
      </c>
      <c r="K185" s="3" t="s">
        <v>33785</v>
      </c>
      <c r="L185" s="3" t="s">
        <v>2917</v>
      </c>
      <c r="M185" s="3" t="s">
        <v>2916</v>
      </c>
      <c r="N185" s="3" t="s">
        <v>2918</v>
      </c>
      <c r="O185" s="3">
        <v>1</v>
      </c>
      <c r="P185" s="3">
        <v>227.876106194691</v>
      </c>
    </row>
    <row r="186" spans="1:16" x14ac:dyDescent="0.25">
      <c r="A186" t="s">
        <v>2656</v>
      </c>
      <c r="B186" t="s">
        <v>2475</v>
      </c>
      <c r="C186">
        <v>1</v>
      </c>
      <c r="K186" s="3" t="s">
        <v>33785</v>
      </c>
      <c r="L186" s="3" t="s">
        <v>2927</v>
      </c>
      <c r="M186" s="3" t="s">
        <v>2926</v>
      </c>
      <c r="N186" s="3" t="s">
        <v>2928</v>
      </c>
      <c r="O186" s="3">
        <v>1</v>
      </c>
      <c r="P186" s="3">
        <v>116.371681415929</v>
      </c>
    </row>
    <row r="187" spans="1:16" x14ac:dyDescent="0.25">
      <c r="A187" t="s">
        <v>2658</v>
      </c>
      <c r="B187" t="s">
        <v>2475</v>
      </c>
      <c r="C187">
        <v>1</v>
      </c>
      <c r="K187" s="3" t="s">
        <v>33785</v>
      </c>
      <c r="L187" s="3" t="s">
        <v>2235</v>
      </c>
      <c r="M187" s="3" t="s">
        <v>2234</v>
      </c>
      <c r="N187" s="3" t="s">
        <v>11545</v>
      </c>
      <c r="O187" s="3">
        <v>1</v>
      </c>
      <c r="P187" s="3">
        <v>175.22123893805301</v>
      </c>
    </row>
    <row r="188" spans="1:16" x14ac:dyDescent="0.25">
      <c r="A188" t="s">
        <v>2660</v>
      </c>
      <c r="B188" t="s">
        <v>2475</v>
      </c>
      <c r="C188">
        <v>1</v>
      </c>
      <c r="K188" s="3" t="s">
        <v>33785</v>
      </c>
      <c r="L188" s="3" t="s">
        <v>2235</v>
      </c>
      <c r="M188" s="3" t="s">
        <v>2234</v>
      </c>
      <c r="N188" s="3" t="s">
        <v>11551</v>
      </c>
      <c r="O188" s="3">
        <v>1</v>
      </c>
      <c r="P188" s="3">
        <v>90.707964601769902</v>
      </c>
    </row>
    <row r="189" spans="1:16" x14ac:dyDescent="0.25">
      <c r="A189" t="s">
        <v>2662</v>
      </c>
      <c r="B189" t="s">
        <v>2475</v>
      </c>
      <c r="C189">
        <v>1</v>
      </c>
      <c r="K189" s="3" t="s">
        <v>33785</v>
      </c>
      <c r="L189" s="3" t="s">
        <v>2235</v>
      </c>
      <c r="M189" s="3" t="s">
        <v>2234</v>
      </c>
      <c r="N189" s="3" t="s">
        <v>11557</v>
      </c>
      <c r="O189" s="3">
        <v>1</v>
      </c>
      <c r="P189" s="3">
        <v>191.592920353983</v>
      </c>
    </row>
    <row r="190" spans="1:16" x14ac:dyDescent="0.25">
      <c r="A190" t="s">
        <v>2664</v>
      </c>
      <c r="B190" t="s">
        <v>2475</v>
      </c>
      <c r="C190">
        <v>1</v>
      </c>
      <c r="K190" s="3" t="s">
        <v>33785</v>
      </c>
      <c r="L190" s="3" t="s">
        <v>2235</v>
      </c>
      <c r="M190" s="3" t="s">
        <v>2234</v>
      </c>
      <c r="N190" s="3" t="s">
        <v>11562</v>
      </c>
      <c r="O190" s="3">
        <v>1</v>
      </c>
      <c r="P190" s="3">
        <v>39.3805309734513</v>
      </c>
    </row>
    <row r="191" spans="1:16" x14ac:dyDescent="0.25">
      <c r="A191" t="s">
        <v>2666</v>
      </c>
      <c r="B191" t="s">
        <v>2475</v>
      </c>
      <c r="C191">
        <v>1</v>
      </c>
      <c r="K191" s="3" t="s">
        <v>33785</v>
      </c>
      <c r="L191" s="3" t="s">
        <v>2235</v>
      </c>
      <c r="M191" s="3" t="s">
        <v>2234</v>
      </c>
      <c r="N191" s="3" t="s">
        <v>11567</v>
      </c>
      <c r="O191" s="3">
        <v>1</v>
      </c>
      <c r="P191" s="3">
        <v>82.743362831858406</v>
      </c>
    </row>
    <row r="192" spans="1:16" x14ac:dyDescent="0.25">
      <c r="A192" t="s">
        <v>2668</v>
      </c>
      <c r="B192" t="s">
        <v>2475</v>
      </c>
      <c r="C192">
        <v>1</v>
      </c>
      <c r="K192" s="3" t="s">
        <v>33785</v>
      </c>
      <c r="L192" s="3" t="s">
        <v>2235</v>
      </c>
      <c r="M192" s="3" t="s">
        <v>2234</v>
      </c>
      <c r="N192" s="3" t="s">
        <v>11572</v>
      </c>
      <c r="O192" s="3">
        <v>1</v>
      </c>
      <c r="P192" s="3">
        <v>149.55752212389399</v>
      </c>
    </row>
    <row r="193" spans="1:16" x14ac:dyDescent="0.25">
      <c r="A193" t="s">
        <v>2670</v>
      </c>
      <c r="B193" t="s">
        <v>2475</v>
      </c>
      <c r="C193">
        <v>1</v>
      </c>
      <c r="K193" s="3" t="s">
        <v>33785</v>
      </c>
      <c r="L193" s="3" t="s">
        <v>2235</v>
      </c>
      <c r="M193" s="3" t="s">
        <v>2234</v>
      </c>
      <c r="N193" s="3" t="s">
        <v>11577</v>
      </c>
      <c r="O193" s="3">
        <v>1</v>
      </c>
      <c r="P193" s="3">
        <v>5.3097345132743401</v>
      </c>
    </row>
    <row r="194" spans="1:16" x14ac:dyDescent="0.25">
      <c r="A194" t="s">
        <v>2672</v>
      </c>
      <c r="B194" t="s">
        <v>2475</v>
      </c>
      <c r="C194">
        <v>1</v>
      </c>
      <c r="K194" s="3" t="s">
        <v>33785</v>
      </c>
      <c r="L194" s="3" t="s">
        <v>2235</v>
      </c>
      <c r="M194" s="3" t="s">
        <v>2234</v>
      </c>
      <c r="N194" s="3" t="s">
        <v>11582</v>
      </c>
      <c r="O194" s="3">
        <v>1</v>
      </c>
      <c r="P194" s="3">
        <v>57.522123893805301</v>
      </c>
    </row>
    <row r="195" spans="1:16" x14ac:dyDescent="0.25">
      <c r="A195" t="s">
        <v>2674</v>
      </c>
      <c r="B195" t="s">
        <v>2475</v>
      </c>
      <c r="C195">
        <v>1</v>
      </c>
      <c r="K195" s="3" t="s">
        <v>33785</v>
      </c>
      <c r="L195" s="3" t="s">
        <v>11655</v>
      </c>
      <c r="M195" s="3" t="s">
        <v>11654</v>
      </c>
      <c r="N195" s="3" t="s">
        <v>11656</v>
      </c>
      <c r="O195" s="3">
        <v>1</v>
      </c>
      <c r="P195" s="3">
        <v>159.29203539823001</v>
      </c>
    </row>
    <row r="196" spans="1:16" x14ac:dyDescent="0.25">
      <c r="A196" t="s">
        <v>2676</v>
      </c>
      <c r="B196" t="s">
        <v>2475</v>
      </c>
      <c r="C196">
        <v>1</v>
      </c>
      <c r="K196" s="3" t="s">
        <v>33785</v>
      </c>
      <c r="L196" s="3" t="s">
        <v>6388</v>
      </c>
      <c r="M196" s="3" t="s">
        <v>6387</v>
      </c>
      <c r="N196" s="3" t="s">
        <v>6496</v>
      </c>
      <c r="O196" s="3">
        <v>1</v>
      </c>
      <c r="P196" s="3">
        <v>229.144362845546</v>
      </c>
    </row>
    <row r="197" spans="1:16" x14ac:dyDescent="0.25">
      <c r="A197" t="s">
        <v>2678</v>
      </c>
      <c r="B197" t="s">
        <v>2475</v>
      </c>
      <c r="C197">
        <v>1</v>
      </c>
      <c r="K197" s="3" t="s">
        <v>33785</v>
      </c>
      <c r="L197" s="3" t="s">
        <v>6388</v>
      </c>
      <c r="M197" s="3" t="s">
        <v>6387</v>
      </c>
      <c r="N197" s="3" t="s">
        <v>6504</v>
      </c>
      <c r="O197" s="3">
        <v>1</v>
      </c>
      <c r="P197" s="3">
        <v>229.144362845546</v>
      </c>
    </row>
    <row r="198" spans="1:16" x14ac:dyDescent="0.25">
      <c r="A198" t="s">
        <v>2680</v>
      </c>
      <c r="B198" t="s">
        <v>2475</v>
      </c>
      <c r="C198">
        <v>1</v>
      </c>
      <c r="K198" s="3" t="s">
        <v>33785</v>
      </c>
      <c r="L198" s="3" t="s">
        <v>6388</v>
      </c>
      <c r="M198" s="3" t="s">
        <v>6387</v>
      </c>
      <c r="N198" s="3" t="s">
        <v>6525</v>
      </c>
      <c r="O198" s="3">
        <v>1</v>
      </c>
      <c r="P198" s="3">
        <v>200.383300898643</v>
      </c>
    </row>
    <row r="199" spans="1:16" x14ac:dyDescent="0.25">
      <c r="A199" t="s">
        <v>2685</v>
      </c>
      <c r="B199" t="s">
        <v>2475</v>
      </c>
      <c r="C199">
        <v>1</v>
      </c>
      <c r="K199" s="3" t="s">
        <v>33785</v>
      </c>
      <c r="L199" s="3" t="s">
        <v>6388</v>
      </c>
      <c r="M199" s="3" t="s">
        <v>6387</v>
      </c>
      <c r="N199" s="3" t="s">
        <v>6531</v>
      </c>
      <c r="O199" s="3">
        <v>1</v>
      </c>
      <c r="P199" s="3">
        <v>200.383300898643</v>
      </c>
    </row>
    <row r="200" spans="1:16" x14ac:dyDescent="0.25">
      <c r="A200" t="s">
        <v>2696</v>
      </c>
      <c r="B200" t="s">
        <v>608</v>
      </c>
      <c r="C200">
        <v>1</v>
      </c>
      <c r="K200" s="3" t="s">
        <v>33785</v>
      </c>
      <c r="L200" s="3" t="s">
        <v>6745</v>
      </c>
      <c r="M200" s="3" t="s">
        <v>6744</v>
      </c>
      <c r="N200" s="3" t="s">
        <v>6746</v>
      </c>
      <c r="O200" s="3">
        <v>1</v>
      </c>
      <c r="P200" s="3">
        <v>39.823008849557503</v>
      </c>
    </row>
    <row r="201" spans="1:16" x14ac:dyDescent="0.25">
      <c r="A201" t="s">
        <v>2701</v>
      </c>
      <c r="B201" t="s">
        <v>608</v>
      </c>
      <c r="C201">
        <v>1</v>
      </c>
      <c r="K201" s="3" t="s">
        <v>33785</v>
      </c>
      <c r="L201" s="3" t="s">
        <v>6745</v>
      </c>
      <c r="M201" s="3" t="s">
        <v>6744</v>
      </c>
      <c r="N201" s="3" t="s">
        <v>6746</v>
      </c>
      <c r="O201" s="3">
        <v>1</v>
      </c>
      <c r="P201" s="3">
        <v>39.823008849557503</v>
      </c>
    </row>
    <row r="202" spans="1:16" x14ac:dyDescent="0.25">
      <c r="A202" t="s">
        <v>2707</v>
      </c>
      <c r="B202" t="s">
        <v>387</v>
      </c>
      <c r="C202">
        <v>1</v>
      </c>
      <c r="K202" s="3" t="s">
        <v>33785</v>
      </c>
      <c r="L202" s="3" t="s">
        <v>6785</v>
      </c>
      <c r="M202" s="3" t="s">
        <v>6784</v>
      </c>
      <c r="N202" s="3" t="s">
        <v>6786</v>
      </c>
      <c r="O202" s="3">
        <v>1</v>
      </c>
      <c r="P202" s="3">
        <v>39.823008849557503</v>
      </c>
    </row>
    <row r="203" spans="1:16" x14ac:dyDescent="0.25">
      <c r="A203" t="s">
        <v>2713</v>
      </c>
      <c r="B203" t="s">
        <v>387</v>
      </c>
      <c r="C203">
        <v>1</v>
      </c>
      <c r="K203" s="3" t="s">
        <v>33785</v>
      </c>
      <c r="L203" s="3" t="s">
        <v>6920</v>
      </c>
      <c r="M203" s="3" t="s">
        <v>6919</v>
      </c>
      <c r="N203" s="3" t="s">
        <v>6921</v>
      </c>
      <c r="O203" s="3">
        <v>1</v>
      </c>
      <c r="P203" s="3">
        <v>335.75221238938002</v>
      </c>
    </row>
    <row r="204" spans="1:16" x14ac:dyDescent="0.25">
      <c r="A204" t="s">
        <v>2714</v>
      </c>
      <c r="B204" t="s">
        <v>383</v>
      </c>
      <c r="C204">
        <v>1</v>
      </c>
      <c r="K204" s="3" t="s">
        <v>33785</v>
      </c>
      <c r="L204" s="3" t="s">
        <v>6920</v>
      </c>
      <c r="M204" s="3" t="s">
        <v>6919</v>
      </c>
      <c r="N204" s="3" t="s">
        <v>6929</v>
      </c>
      <c r="O204" s="3">
        <v>1</v>
      </c>
      <c r="P204" s="3">
        <v>282.300884955752</v>
      </c>
    </row>
    <row r="205" spans="1:16" x14ac:dyDescent="0.25">
      <c r="A205" t="s">
        <v>2718</v>
      </c>
      <c r="B205" t="s">
        <v>383</v>
      </c>
      <c r="C205">
        <v>1</v>
      </c>
      <c r="K205" s="3" t="s">
        <v>33785</v>
      </c>
      <c r="L205" s="3" t="s">
        <v>6920</v>
      </c>
      <c r="M205" s="3" t="s">
        <v>6919</v>
      </c>
      <c r="N205" s="3" t="s">
        <v>6937</v>
      </c>
      <c r="O205" s="3">
        <v>1</v>
      </c>
      <c r="P205" s="3">
        <v>185.39823008849601</v>
      </c>
    </row>
    <row r="206" spans="1:16" x14ac:dyDescent="0.25">
      <c r="A206" t="s">
        <v>2719</v>
      </c>
      <c r="B206" t="s">
        <v>383</v>
      </c>
      <c r="C206">
        <v>1</v>
      </c>
      <c r="K206" s="3" t="s">
        <v>33785</v>
      </c>
      <c r="L206" s="3" t="s">
        <v>6920</v>
      </c>
      <c r="M206" s="3" t="s">
        <v>6919</v>
      </c>
      <c r="N206" s="3" t="s">
        <v>6937</v>
      </c>
      <c r="O206" s="3">
        <v>1</v>
      </c>
      <c r="P206" s="3">
        <v>185.39823008849601</v>
      </c>
    </row>
    <row r="207" spans="1:16" x14ac:dyDescent="0.25">
      <c r="A207" t="s">
        <v>2727</v>
      </c>
      <c r="B207" t="s">
        <v>383</v>
      </c>
      <c r="C207">
        <v>1</v>
      </c>
      <c r="K207" s="3" t="s">
        <v>33785</v>
      </c>
      <c r="L207" s="3" t="s">
        <v>6920</v>
      </c>
      <c r="M207" s="3" t="s">
        <v>6919</v>
      </c>
      <c r="N207" s="3" t="s">
        <v>6946</v>
      </c>
      <c r="O207" s="3">
        <v>1</v>
      </c>
      <c r="P207" s="3">
        <v>237.16814159291999</v>
      </c>
    </row>
    <row r="208" spans="1:16" x14ac:dyDescent="0.25">
      <c r="A208" t="s">
        <v>2798</v>
      </c>
      <c r="B208" t="s">
        <v>383</v>
      </c>
      <c r="C208">
        <v>1</v>
      </c>
      <c r="K208" s="3" t="s">
        <v>33785</v>
      </c>
      <c r="L208" s="3" t="s">
        <v>6920</v>
      </c>
      <c r="M208" s="3" t="s">
        <v>6919</v>
      </c>
      <c r="N208" s="3" t="s">
        <v>6946</v>
      </c>
      <c r="O208" s="3">
        <v>1</v>
      </c>
      <c r="P208" s="3">
        <v>237.16814159291999</v>
      </c>
    </row>
    <row r="209" spans="1:16" x14ac:dyDescent="0.25">
      <c r="A209" t="s">
        <v>2876</v>
      </c>
      <c r="B209" t="s">
        <v>2882</v>
      </c>
      <c r="C209">
        <v>1</v>
      </c>
      <c r="K209" s="3" t="s">
        <v>33785</v>
      </c>
      <c r="L209" s="3" t="s">
        <v>6920</v>
      </c>
      <c r="M209" s="3" t="s">
        <v>6919</v>
      </c>
      <c r="N209" s="3" t="s">
        <v>6956</v>
      </c>
      <c r="O209" s="3">
        <v>1</v>
      </c>
      <c r="P209" s="3">
        <v>237.16814159292099</v>
      </c>
    </row>
    <row r="210" spans="1:16" x14ac:dyDescent="0.25">
      <c r="A210" t="s">
        <v>2883</v>
      </c>
      <c r="B210" t="s">
        <v>355</v>
      </c>
      <c r="C210">
        <v>1</v>
      </c>
      <c r="K210" s="3" t="s">
        <v>33785</v>
      </c>
      <c r="L210" s="3" t="s">
        <v>6920</v>
      </c>
      <c r="M210" s="3" t="s">
        <v>6919</v>
      </c>
      <c r="N210" s="3" t="s">
        <v>6963</v>
      </c>
      <c r="O210" s="3">
        <v>1</v>
      </c>
      <c r="P210" s="3">
        <v>257.52212389380497</v>
      </c>
    </row>
    <row r="211" spans="1:16" x14ac:dyDescent="0.25">
      <c r="A211" t="s">
        <v>2890</v>
      </c>
      <c r="B211" t="s">
        <v>387</v>
      </c>
      <c r="C211">
        <v>1</v>
      </c>
      <c r="K211" s="3" t="s">
        <v>33785</v>
      </c>
      <c r="L211" s="3" t="s">
        <v>6920</v>
      </c>
      <c r="M211" s="3" t="s">
        <v>6919</v>
      </c>
      <c r="N211" s="3" t="s">
        <v>6970</v>
      </c>
      <c r="O211" s="3">
        <v>1</v>
      </c>
      <c r="P211" s="3">
        <v>517.69911504424795</v>
      </c>
    </row>
    <row r="212" spans="1:16" x14ac:dyDescent="0.25">
      <c r="A212" t="s">
        <v>2898</v>
      </c>
      <c r="B212" t="s">
        <v>387</v>
      </c>
      <c r="C212">
        <v>1</v>
      </c>
      <c r="K212" s="3" t="s">
        <v>33785</v>
      </c>
      <c r="L212" s="3" t="s">
        <v>6920</v>
      </c>
      <c r="M212" s="3" t="s">
        <v>6919</v>
      </c>
      <c r="N212" s="3" t="s">
        <v>6976</v>
      </c>
      <c r="O212" s="3">
        <v>1</v>
      </c>
      <c r="P212" s="3">
        <v>615.92920353982299</v>
      </c>
    </row>
    <row r="213" spans="1:16" x14ac:dyDescent="0.25">
      <c r="A213" t="s">
        <v>2903</v>
      </c>
      <c r="B213" t="s">
        <v>387</v>
      </c>
      <c r="C213">
        <v>1</v>
      </c>
      <c r="K213" s="3" t="s">
        <v>33785</v>
      </c>
      <c r="L213" s="3" t="s">
        <v>7017</v>
      </c>
      <c r="M213" s="3" t="s">
        <v>7016</v>
      </c>
      <c r="N213" s="3" t="s">
        <v>7065</v>
      </c>
      <c r="O213" s="3">
        <v>1</v>
      </c>
      <c r="P213" s="3">
        <v>180.46017699115001</v>
      </c>
    </row>
    <row r="214" spans="1:16" x14ac:dyDescent="0.25">
      <c r="A214" t="s">
        <v>2909</v>
      </c>
      <c r="B214" t="s">
        <v>355</v>
      </c>
      <c r="C214">
        <v>1</v>
      </c>
      <c r="K214" s="3" t="s">
        <v>33785</v>
      </c>
      <c r="L214" s="3" t="s">
        <v>7017</v>
      </c>
      <c r="M214" s="3" t="s">
        <v>7016</v>
      </c>
      <c r="N214" s="3" t="s">
        <v>7079</v>
      </c>
      <c r="O214" s="3">
        <v>1</v>
      </c>
      <c r="P214" s="3">
        <v>6.9721256637168096</v>
      </c>
    </row>
    <row r="215" spans="1:16" x14ac:dyDescent="0.25">
      <c r="A215" t="s">
        <v>2915</v>
      </c>
      <c r="B215" t="s">
        <v>387</v>
      </c>
      <c r="C215">
        <v>1</v>
      </c>
      <c r="K215" s="3" t="s">
        <v>33785</v>
      </c>
      <c r="L215" s="3" t="s">
        <v>7017</v>
      </c>
      <c r="M215" s="3" t="s">
        <v>7016</v>
      </c>
      <c r="N215" s="3" t="s">
        <v>7104</v>
      </c>
      <c r="O215" s="3">
        <v>1</v>
      </c>
      <c r="P215" s="3">
        <v>42.504424778761098</v>
      </c>
    </row>
    <row r="216" spans="1:16" x14ac:dyDescent="0.25">
      <c r="A216" t="s">
        <v>2925</v>
      </c>
      <c r="B216" t="s">
        <v>387</v>
      </c>
      <c r="C216">
        <v>1</v>
      </c>
      <c r="K216" s="3" t="s">
        <v>33785</v>
      </c>
      <c r="L216" s="3" t="s">
        <v>7017</v>
      </c>
      <c r="M216" s="3" t="s">
        <v>7016</v>
      </c>
      <c r="N216" s="3" t="s">
        <v>7104</v>
      </c>
      <c r="O216" s="3">
        <v>1</v>
      </c>
      <c r="P216" s="3">
        <v>42.504424778761098</v>
      </c>
    </row>
    <row r="217" spans="1:16" x14ac:dyDescent="0.25">
      <c r="A217" t="s">
        <v>2958</v>
      </c>
      <c r="B217" t="s">
        <v>658</v>
      </c>
      <c r="C217">
        <v>1</v>
      </c>
      <c r="K217" s="3" t="s">
        <v>33785</v>
      </c>
      <c r="L217" s="3" t="s">
        <v>7017</v>
      </c>
      <c r="M217" s="3" t="s">
        <v>7016</v>
      </c>
      <c r="N217" s="3" t="s">
        <v>7112</v>
      </c>
      <c r="O217" s="3">
        <v>1</v>
      </c>
      <c r="P217" s="3">
        <v>271.23008849557499</v>
      </c>
    </row>
    <row r="218" spans="1:16" x14ac:dyDescent="0.25">
      <c r="A218" t="s">
        <v>2960</v>
      </c>
      <c r="B218" t="s">
        <v>658</v>
      </c>
      <c r="C218">
        <v>1</v>
      </c>
      <c r="K218" s="3" t="s">
        <v>33785</v>
      </c>
      <c r="L218" s="3" t="s">
        <v>349</v>
      </c>
      <c r="M218" s="3" t="s">
        <v>348</v>
      </c>
      <c r="N218" s="3" t="s">
        <v>350</v>
      </c>
      <c r="O218" s="3">
        <v>1</v>
      </c>
      <c r="P218" s="3">
        <v>248</v>
      </c>
    </row>
    <row r="219" spans="1:16" x14ac:dyDescent="0.25">
      <c r="A219" t="s">
        <v>2962</v>
      </c>
      <c r="B219" t="s">
        <v>658</v>
      </c>
      <c r="C219">
        <v>1</v>
      </c>
      <c r="K219" s="3" t="s">
        <v>33785</v>
      </c>
      <c r="L219" s="3" t="s">
        <v>349</v>
      </c>
      <c r="M219" s="3" t="s">
        <v>348</v>
      </c>
      <c r="N219" s="3" t="s">
        <v>364</v>
      </c>
      <c r="O219" s="3">
        <v>1</v>
      </c>
      <c r="P219" s="3">
        <v>170</v>
      </c>
    </row>
    <row r="220" spans="1:16" x14ac:dyDescent="0.25">
      <c r="A220" t="s">
        <v>2964</v>
      </c>
      <c r="B220" t="s">
        <v>658</v>
      </c>
      <c r="C220">
        <v>1</v>
      </c>
      <c r="K220" s="3" t="s">
        <v>33785</v>
      </c>
      <c r="L220" s="3" t="s">
        <v>349</v>
      </c>
      <c r="M220" s="3" t="s">
        <v>348</v>
      </c>
      <c r="N220" s="3" t="s">
        <v>949</v>
      </c>
      <c r="O220" s="3">
        <v>1</v>
      </c>
      <c r="P220" s="3">
        <v>219</v>
      </c>
    </row>
    <row r="221" spans="1:16" x14ac:dyDescent="0.25">
      <c r="A221" t="s">
        <v>2966</v>
      </c>
      <c r="B221" t="s">
        <v>658</v>
      </c>
      <c r="C221">
        <v>1</v>
      </c>
      <c r="K221" s="3" t="s">
        <v>33785</v>
      </c>
      <c r="L221" s="3" t="s">
        <v>349</v>
      </c>
      <c r="M221" s="3" t="s">
        <v>348</v>
      </c>
      <c r="N221" s="3" t="s">
        <v>955</v>
      </c>
      <c r="O221" s="3">
        <v>1</v>
      </c>
      <c r="P221" s="3">
        <v>270</v>
      </c>
    </row>
    <row r="222" spans="1:16" x14ac:dyDescent="0.25">
      <c r="A222" t="s">
        <v>2968</v>
      </c>
      <c r="B222" t="s">
        <v>658</v>
      </c>
      <c r="C222">
        <v>1</v>
      </c>
      <c r="K222" s="3" t="s">
        <v>33785</v>
      </c>
      <c r="L222" s="3" t="s">
        <v>349</v>
      </c>
      <c r="M222" s="3" t="s">
        <v>348</v>
      </c>
      <c r="N222" s="3" t="s">
        <v>1563</v>
      </c>
      <c r="O222" s="3">
        <v>1</v>
      </c>
      <c r="P222" s="3">
        <v>344.91178415553497</v>
      </c>
    </row>
    <row r="223" spans="1:16" x14ac:dyDescent="0.25">
      <c r="A223" t="s">
        <v>2970</v>
      </c>
      <c r="B223" t="s">
        <v>658</v>
      </c>
      <c r="C223">
        <v>1</v>
      </c>
      <c r="K223" s="3" t="s">
        <v>33785</v>
      </c>
      <c r="L223" s="3" t="s">
        <v>349</v>
      </c>
      <c r="M223" s="3" t="s">
        <v>348</v>
      </c>
      <c r="N223" s="3" t="s">
        <v>1571</v>
      </c>
      <c r="O223" s="3">
        <v>1</v>
      </c>
      <c r="P223" s="3">
        <v>179.47255654014</v>
      </c>
    </row>
    <row r="224" spans="1:16" x14ac:dyDescent="0.25">
      <c r="A224" t="s">
        <v>2972</v>
      </c>
      <c r="B224" t="s">
        <v>658</v>
      </c>
      <c r="C224">
        <v>1</v>
      </c>
      <c r="K224" s="3" t="s">
        <v>33785</v>
      </c>
      <c r="L224" s="3" t="s">
        <v>349</v>
      </c>
      <c r="M224" s="3" t="s">
        <v>348</v>
      </c>
      <c r="N224" s="3" t="s">
        <v>1578</v>
      </c>
      <c r="O224" s="3">
        <v>1</v>
      </c>
      <c r="P224" s="3">
        <v>215</v>
      </c>
    </row>
    <row r="225" spans="1:16" x14ac:dyDescent="0.25">
      <c r="A225" t="s">
        <v>2933</v>
      </c>
      <c r="B225" t="s">
        <v>658</v>
      </c>
      <c r="C225">
        <v>1</v>
      </c>
      <c r="K225" s="3" t="s">
        <v>33785</v>
      </c>
      <c r="L225" s="3" t="s">
        <v>349</v>
      </c>
      <c r="M225" s="3" t="s">
        <v>348</v>
      </c>
      <c r="N225" s="3" t="s">
        <v>2058</v>
      </c>
      <c r="O225" s="3">
        <v>1</v>
      </c>
      <c r="P225" s="3">
        <v>307.83057796587798</v>
      </c>
    </row>
    <row r="226" spans="1:16" x14ac:dyDescent="0.25">
      <c r="A226" t="s">
        <v>2944</v>
      </c>
      <c r="B226" t="s">
        <v>658</v>
      </c>
      <c r="C226">
        <v>1</v>
      </c>
      <c r="K226" s="3" t="s">
        <v>33785</v>
      </c>
      <c r="L226" s="3" t="s">
        <v>349</v>
      </c>
      <c r="M226" s="3" t="s">
        <v>348</v>
      </c>
      <c r="N226" s="3" t="s">
        <v>2425</v>
      </c>
      <c r="O226" s="3">
        <v>1</v>
      </c>
      <c r="P226" s="3">
        <v>77.785081338447299</v>
      </c>
    </row>
    <row r="227" spans="1:16" x14ac:dyDescent="0.25">
      <c r="A227" t="s">
        <v>2946</v>
      </c>
      <c r="B227" t="s">
        <v>658</v>
      </c>
      <c r="C227">
        <v>1</v>
      </c>
      <c r="K227" s="3" t="s">
        <v>33785</v>
      </c>
      <c r="L227" s="3" t="s">
        <v>349</v>
      </c>
      <c r="M227" s="3" t="s">
        <v>348</v>
      </c>
      <c r="N227" s="3" t="s">
        <v>2884</v>
      </c>
      <c r="O227" s="3">
        <v>1</v>
      </c>
      <c r="P227" s="3">
        <v>170</v>
      </c>
    </row>
    <row r="228" spans="1:16" x14ac:dyDescent="0.25">
      <c r="A228" t="s">
        <v>2948</v>
      </c>
      <c r="B228" t="s">
        <v>658</v>
      </c>
      <c r="C228">
        <v>1</v>
      </c>
      <c r="K228" s="3" t="s">
        <v>33785</v>
      </c>
      <c r="L228" s="3" t="s">
        <v>13195</v>
      </c>
      <c r="M228" s="3" t="s">
        <v>13194</v>
      </c>
      <c r="N228" s="3" t="s">
        <v>13196</v>
      </c>
      <c r="O228" s="3">
        <v>1</v>
      </c>
      <c r="P228" s="3">
        <v>271</v>
      </c>
    </row>
    <row r="229" spans="1:16" x14ac:dyDescent="0.25">
      <c r="A229" t="s">
        <v>2950</v>
      </c>
      <c r="B229" t="s">
        <v>658</v>
      </c>
      <c r="C229">
        <v>1</v>
      </c>
      <c r="K229" s="3" t="s">
        <v>33785</v>
      </c>
      <c r="L229" s="3" t="s">
        <v>13205</v>
      </c>
      <c r="M229" s="3" t="s">
        <v>13204</v>
      </c>
      <c r="N229" s="3" t="s">
        <v>13206</v>
      </c>
      <c r="O229" s="3">
        <v>1</v>
      </c>
      <c r="P229" s="3">
        <v>271</v>
      </c>
    </row>
    <row r="230" spans="1:16" x14ac:dyDescent="0.25">
      <c r="A230" t="s">
        <v>2952</v>
      </c>
      <c r="B230" t="s">
        <v>658</v>
      </c>
      <c r="C230">
        <v>1</v>
      </c>
      <c r="K230" s="3" t="s">
        <v>33785</v>
      </c>
      <c r="L230" s="3" t="s">
        <v>13195</v>
      </c>
      <c r="M230" s="3" t="s">
        <v>13194</v>
      </c>
      <c r="N230" s="3" t="s">
        <v>13214</v>
      </c>
      <c r="O230" s="3">
        <v>1</v>
      </c>
      <c r="P230" s="3">
        <v>280</v>
      </c>
    </row>
    <row r="231" spans="1:16" x14ac:dyDescent="0.25">
      <c r="A231" t="s">
        <v>2954</v>
      </c>
      <c r="B231" t="s">
        <v>658</v>
      </c>
      <c r="C231">
        <v>1</v>
      </c>
      <c r="K231" s="3" t="s">
        <v>33785</v>
      </c>
      <c r="L231" s="3" t="s">
        <v>13205</v>
      </c>
      <c r="M231" s="3" t="s">
        <v>13204</v>
      </c>
      <c r="N231" s="3" t="s">
        <v>13223</v>
      </c>
      <c r="O231" s="3">
        <v>1</v>
      </c>
      <c r="P231" s="3">
        <v>280</v>
      </c>
    </row>
    <row r="232" spans="1:16" x14ac:dyDescent="0.25">
      <c r="A232" t="s">
        <v>2956</v>
      </c>
      <c r="B232" t="s">
        <v>658</v>
      </c>
      <c r="C232">
        <v>1</v>
      </c>
      <c r="K232" s="3" t="s">
        <v>33785</v>
      </c>
      <c r="L232" s="3" t="s">
        <v>13195</v>
      </c>
      <c r="M232" s="3" t="s">
        <v>13194</v>
      </c>
      <c r="N232" s="3" t="s">
        <v>13231</v>
      </c>
      <c r="O232" s="3">
        <v>1</v>
      </c>
      <c r="P232" s="3">
        <v>280</v>
      </c>
    </row>
    <row r="233" spans="1:16" x14ac:dyDescent="0.25">
      <c r="A233" t="s">
        <v>2974</v>
      </c>
      <c r="B233" t="s">
        <v>383</v>
      </c>
      <c r="C233">
        <v>1</v>
      </c>
      <c r="K233" s="3" t="s">
        <v>33785</v>
      </c>
      <c r="L233" s="3" t="s">
        <v>13205</v>
      </c>
      <c r="M233" s="3" t="s">
        <v>13204</v>
      </c>
      <c r="N233" s="3" t="s">
        <v>13240</v>
      </c>
      <c r="O233" s="3">
        <v>1</v>
      </c>
      <c r="P233" s="3">
        <v>280</v>
      </c>
    </row>
    <row r="234" spans="1:16" x14ac:dyDescent="0.25">
      <c r="A234" t="s">
        <v>2982</v>
      </c>
      <c r="B234" t="s">
        <v>383</v>
      </c>
      <c r="C234">
        <v>1</v>
      </c>
      <c r="K234" s="3" t="s">
        <v>33785</v>
      </c>
      <c r="L234" s="3" t="s">
        <v>13195</v>
      </c>
      <c r="M234" s="3" t="s">
        <v>13194</v>
      </c>
      <c r="N234" s="3" t="s">
        <v>13247</v>
      </c>
      <c r="O234" s="3">
        <v>1</v>
      </c>
      <c r="P234" s="3">
        <v>233</v>
      </c>
    </row>
    <row r="235" spans="1:16" x14ac:dyDescent="0.25">
      <c r="A235" t="s">
        <v>2984</v>
      </c>
      <c r="B235" t="s">
        <v>383</v>
      </c>
      <c r="C235">
        <v>1</v>
      </c>
      <c r="K235" s="3" t="s">
        <v>33785</v>
      </c>
      <c r="L235" s="3" t="s">
        <v>13205</v>
      </c>
      <c r="M235" s="3" t="s">
        <v>13204</v>
      </c>
      <c r="N235" s="3" t="s">
        <v>13256</v>
      </c>
      <c r="O235" s="3">
        <v>1</v>
      </c>
      <c r="P235" s="3">
        <v>233</v>
      </c>
    </row>
    <row r="236" spans="1:16" x14ac:dyDescent="0.25">
      <c r="A236" t="s">
        <v>2986</v>
      </c>
      <c r="B236" t="s">
        <v>383</v>
      </c>
      <c r="C236">
        <v>1</v>
      </c>
      <c r="K236" s="3" t="s">
        <v>33785</v>
      </c>
      <c r="L236" s="3" t="s">
        <v>13195</v>
      </c>
      <c r="M236" s="3" t="s">
        <v>13194</v>
      </c>
      <c r="N236" s="3" t="s">
        <v>13264</v>
      </c>
      <c r="O236" s="3">
        <v>1</v>
      </c>
      <c r="P236" s="3">
        <v>238</v>
      </c>
    </row>
    <row r="237" spans="1:16" x14ac:dyDescent="0.25">
      <c r="A237" t="s">
        <v>2988</v>
      </c>
      <c r="B237" t="s">
        <v>383</v>
      </c>
      <c r="C237">
        <v>1</v>
      </c>
      <c r="K237" s="3" t="s">
        <v>33785</v>
      </c>
      <c r="L237" s="3" t="s">
        <v>13205</v>
      </c>
      <c r="M237" s="3" t="s">
        <v>13204</v>
      </c>
      <c r="N237" s="3" t="s">
        <v>13272</v>
      </c>
      <c r="O237" s="3">
        <v>1</v>
      </c>
      <c r="P237" s="3">
        <v>238</v>
      </c>
    </row>
    <row r="238" spans="1:16" x14ac:dyDescent="0.25">
      <c r="A238" t="s">
        <v>2990</v>
      </c>
      <c r="B238" t="s">
        <v>383</v>
      </c>
      <c r="C238">
        <v>1</v>
      </c>
      <c r="K238" s="3" t="s">
        <v>33785</v>
      </c>
      <c r="L238" s="3" t="s">
        <v>13195</v>
      </c>
      <c r="M238" s="3" t="s">
        <v>13194</v>
      </c>
      <c r="N238" s="3" t="s">
        <v>13280</v>
      </c>
      <c r="O238" s="3">
        <v>1</v>
      </c>
      <c r="P238" s="3">
        <v>470</v>
      </c>
    </row>
    <row r="239" spans="1:16" x14ac:dyDescent="0.25">
      <c r="A239" t="s">
        <v>2992</v>
      </c>
      <c r="B239" t="s">
        <v>383</v>
      </c>
      <c r="C239">
        <v>1</v>
      </c>
      <c r="K239" s="3" t="s">
        <v>33785</v>
      </c>
      <c r="L239" s="3" t="s">
        <v>13205</v>
      </c>
      <c r="M239" s="3" t="s">
        <v>13204</v>
      </c>
      <c r="N239" s="3" t="s">
        <v>13288</v>
      </c>
      <c r="O239" s="3">
        <v>1</v>
      </c>
      <c r="P239" s="3">
        <v>470</v>
      </c>
    </row>
    <row r="240" spans="1:16" x14ac:dyDescent="0.25">
      <c r="A240" t="s">
        <v>2994</v>
      </c>
      <c r="B240" t="s">
        <v>383</v>
      </c>
      <c r="C240">
        <v>1</v>
      </c>
      <c r="K240" s="3" t="s">
        <v>33785</v>
      </c>
      <c r="L240" s="3" t="s">
        <v>13195</v>
      </c>
      <c r="M240" s="3" t="s">
        <v>13194</v>
      </c>
      <c r="N240" s="3" t="s">
        <v>13295</v>
      </c>
      <c r="O240" s="3">
        <v>1</v>
      </c>
      <c r="P240" s="3">
        <v>175</v>
      </c>
    </row>
    <row r="241" spans="1:16" x14ac:dyDescent="0.25">
      <c r="A241" t="s">
        <v>2996</v>
      </c>
      <c r="B241" t="s">
        <v>383</v>
      </c>
      <c r="C241">
        <v>1</v>
      </c>
      <c r="K241" s="3" t="s">
        <v>33785</v>
      </c>
      <c r="L241" s="3" t="s">
        <v>13205</v>
      </c>
      <c r="M241" s="3" t="s">
        <v>13204</v>
      </c>
      <c r="N241" s="3" t="s">
        <v>13302</v>
      </c>
      <c r="O241" s="3">
        <v>1</v>
      </c>
      <c r="P241" s="3">
        <v>175</v>
      </c>
    </row>
    <row r="242" spans="1:16" x14ac:dyDescent="0.25">
      <c r="A242" t="s">
        <v>2998</v>
      </c>
      <c r="B242" t="s">
        <v>383</v>
      </c>
      <c r="C242">
        <v>1</v>
      </c>
      <c r="K242" s="3" t="s">
        <v>33785</v>
      </c>
      <c r="L242" s="3" t="s">
        <v>13195</v>
      </c>
      <c r="M242" s="3" t="s">
        <v>13194</v>
      </c>
      <c r="N242" s="3" t="s">
        <v>13309</v>
      </c>
      <c r="O242" s="3">
        <v>1</v>
      </c>
      <c r="P242" s="3">
        <v>125</v>
      </c>
    </row>
    <row r="243" spans="1:16" x14ac:dyDescent="0.25">
      <c r="A243" t="s">
        <v>3000</v>
      </c>
      <c r="B243" t="s">
        <v>383</v>
      </c>
      <c r="C243">
        <v>1</v>
      </c>
      <c r="K243" s="3" t="s">
        <v>33785</v>
      </c>
      <c r="L243" s="3" t="s">
        <v>13205</v>
      </c>
      <c r="M243" s="3" t="s">
        <v>13204</v>
      </c>
      <c r="N243" s="3" t="s">
        <v>13316</v>
      </c>
      <c r="O243" s="3">
        <v>1</v>
      </c>
      <c r="P243" s="3">
        <v>125</v>
      </c>
    </row>
    <row r="244" spans="1:16" x14ac:dyDescent="0.25">
      <c r="A244" t="s">
        <v>3002</v>
      </c>
      <c r="B244" t="s">
        <v>383</v>
      </c>
      <c r="C244">
        <v>1</v>
      </c>
      <c r="K244" s="3" t="s">
        <v>33785</v>
      </c>
      <c r="L244" s="3" t="s">
        <v>13195</v>
      </c>
      <c r="M244" s="3" t="s">
        <v>13194</v>
      </c>
      <c r="N244" s="3" t="s">
        <v>13324</v>
      </c>
      <c r="O244" s="3">
        <v>1</v>
      </c>
      <c r="P244" s="3">
        <v>223</v>
      </c>
    </row>
    <row r="245" spans="1:16" x14ac:dyDescent="0.25">
      <c r="A245" t="s">
        <v>3004</v>
      </c>
      <c r="B245" t="s">
        <v>383</v>
      </c>
      <c r="C245">
        <v>1</v>
      </c>
      <c r="K245" s="3" t="s">
        <v>33785</v>
      </c>
      <c r="L245" s="3" t="s">
        <v>13205</v>
      </c>
      <c r="M245" s="3" t="s">
        <v>13204</v>
      </c>
      <c r="N245" s="3" t="s">
        <v>13332</v>
      </c>
      <c r="O245" s="3">
        <v>1</v>
      </c>
      <c r="P245" s="3">
        <v>223</v>
      </c>
    </row>
    <row r="246" spans="1:16" x14ac:dyDescent="0.25">
      <c r="A246" t="s">
        <v>3006</v>
      </c>
      <c r="B246" t="s">
        <v>383</v>
      </c>
      <c r="C246">
        <v>1</v>
      </c>
      <c r="K246" s="3" t="s">
        <v>33785</v>
      </c>
      <c r="L246" s="3" t="s">
        <v>565</v>
      </c>
      <c r="M246" s="3" t="s">
        <v>564</v>
      </c>
      <c r="N246" s="3" t="s">
        <v>566</v>
      </c>
      <c r="O246" s="3">
        <v>1</v>
      </c>
      <c r="P246" s="3">
        <v>340.70796460177002</v>
      </c>
    </row>
    <row r="247" spans="1:16" x14ac:dyDescent="0.25">
      <c r="A247" t="s">
        <v>3008</v>
      </c>
      <c r="B247" t="s">
        <v>383</v>
      </c>
      <c r="C247">
        <v>1</v>
      </c>
      <c r="K247" s="3" t="s">
        <v>33785</v>
      </c>
      <c r="L247" s="3" t="s">
        <v>575</v>
      </c>
      <c r="M247" s="3" t="s">
        <v>574</v>
      </c>
      <c r="N247" s="3" t="s">
        <v>576</v>
      </c>
      <c r="O247" s="3">
        <v>1</v>
      </c>
      <c r="P247" s="3">
        <v>340.70796460177002</v>
      </c>
    </row>
    <row r="248" spans="1:16" x14ac:dyDescent="0.25">
      <c r="A248" t="s">
        <v>3010</v>
      </c>
      <c r="B248" t="s">
        <v>383</v>
      </c>
      <c r="C248">
        <v>1</v>
      </c>
      <c r="K248" s="3" t="s">
        <v>33785</v>
      </c>
      <c r="L248" s="3" t="s">
        <v>565</v>
      </c>
      <c r="M248" s="3" t="s">
        <v>564</v>
      </c>
      <c r="N248" s="3" t="s">
        <v>582</v>
      </c>
      <c r="O248" s="3">
        <v>1</v>
      </c>
      <c r="P248" s="3">
        <v>163.716814159292</v>
      </c>
    </row>
    <row r="249" spans="1:16" x14ac:dyDescent="0.25">
      <c r="A249" t="s">
        <v>3144</v>
      </c>
      <c r="B249" t="s">
        <v>1004</v>
      </c>
      <c r="C249">
        <v>1</v>
      </c>
      <c r="K249" s="3" t="s">
        <v>33785</v>
      </c>
      <c r="L249" s="3" t="s">
        <v>575</v>
      </c>
      <c r="M249" s="3" t="s">
        <v>574</v>
      </c>
      <c r="N249" s="3" t="s">
        <v>587</v>
      </c>
      <c r="O249" s="3">
        <v>1</v>
      </c>
      <c r="P249" s="3">
        <v>163.716814159292</v>
      </c>
    </row>
    <row r="250" spans="1:16" x14ac:dyDescent="0.25">
      <c r="A250" t="s">
        <v>3165</v>
      </c>
      <c r="B250" t="s">
        <v>658</v>
      </c>
      <c r="C250">
        <v>1</v>
      </c>
      <c r="K250" s="3" t="s">
        <v>33785</v>
      </c>
      <c r="L250" s="3" t="s">
        <v>653</v>
      </c>
      <c r="M250" s="3" t="s">
        <v>652</v>
      </c>
      <c r="N250" s="3" t="s">
        <v>654</v>
      </c>
      <c r="O250" s="3">
        <v>1</v>
      </c>
      <c r="P250" s="3">
        <v>336.03535044247798</v>
      </c>
    </row>
    <row r="251" spans="1:16" x14ac:dyDescent="0.25">
      <c r="A251" t="s">
        <v>3170</v>
      </c>
      <c r="B251" t="s">
        <v>658</v>
      </c>
      <c r="C251">
        <v>1</v>
      </c>
      <c r="K251" s="3" t="s">
        <v>33785</v>
      </c>
      <c r="L251" s="3" t="s">
        <v>653</v>
      </c>
      <c r="M251" s="3" t="s">
        <v>652</v>
      </c>
      <c r="N251" s="3" t="s">
        <v>662</v>
      </c>
      <c r="O251" s="3">
        <v>1</v>
      </c>
      <c r="P251" s="3">
        <v>147.13397256637199</v>
      </c>
    </row>
    <row r="252" spans="1:16" x14ac:dyDescent="0.25">
      <c r="A252" t="s">
        <v>3226</v>
      </c>
      <c r="B252" t="s">
        <v>1004</v>
      </c>
      <c r="C252">
        <v>1</v>
      </c>
      <c r="K252" s="3" t="s">
        <v>33785</v>
      </c>
      <c r="L252" s="3" t="s">
        <v>653</v>
      </c>
      <c r="M252" s="3" t="s">
        <v>652</v>
      </c>
      <c r="N252" s="3" t="s">
        <v>669</v>
      </c>
      <c r="O252" s="3">
        <v>1</v>
      </c>
      <c r="P252" s="3">
        <v>336.03535044247798</v>
      </c>
    </row>
    <row r="253" spans="1:16" x14ac:dyDescent="0.25">
      <c r="A253" t="s">
        <v>3437</v>
      </c>
      <c r="B253" t="s">
        <v>387</v>
      </c>
      <c r="C253">
        <v>1</v>
      </c>
      <c r="K253" s="3" t="s">
        <v>33785</v>
      </c>
      <c r="L253" s="3" t="s">
        <v>653</v>
      </c>
      <c r="M253" s="3" t="s">
        <v>652</v>
      </c>
      <c r="N253" s="3" t="s">
        <v>674</v>
      </c>
      <c r="O253" s="3">
        <v>1</v>
      </c>
      <c r="P253" s="3">
        <v>147.13397256637199</v>
      </c>
    </row>
    <row r="254" spans="1:16" x14ac:dyDescent="0.25">
      <c r="A254" t="s">
        <v>3460</v>
      </c>
      <c r="B254" t="s">
        <v>387</v>
      </c>
      <c r="C254">
        <v>1</v>
      </c>
      <c r="K254" s="3" t="s">
        <v>33785</v>
      </c>
      <c r="L254" s="3" t="s">
        <v>999</v>
      </c>
      <c r="M254" s="3" t="s">
        <v>998</v>
      </c>
      <c r="N254" s="3" t="s">
        <v>1000</v>
      </c>
      <c r="O254" s="3">
        <v>1</v>
      </c>
      <c r="P254" s="3">
        <v>79.646017699115006</v>
      </c>
    </row>
    <row r="255" spans="1:16" x14ac:dyDescent="0.25">
      <c r="A255" t="s">
        <v>3479</v>
      </c>
      <c r="B255" t="s">
        <v>387</v>
      </c>
      <c r="C255">
        <v>1</v>
      </c>
      <c r="K255" s="3" t="s">
        <v>33785</v>
      </c>
      <c r="L255" s="3" t="s">
        <v>565</v>
      </c>
      <c r="M255" s="3" t="s">
        <v>564</v>
      </c>
      <c r="N255" s="3" t="s">
        <v>1162</v>
      </c>
      <c r="O255" s="3">
        <v>1</v>
      </c>
      <c r="P255" s="3">
        <v>233.628318584071</v>
      </c>
    </row>
    <row r="256" spans="1:16" x14ac:dyDescent="0.25">
      <c r="A256" t="s">
        <v>3499</v>
      </c>
      <c r="B256" t="s">
        <v>387</v>
      </c>
      <c r="C256">
        <v>1</v>
      </c>
      <c r="K256" s="3" t="s">
        <v>33785</v>
      </c>
      <c r="L256" s="3" t="s">
        <v>575</v>
      </c>
      <c r="M256" s="3" t="s">
        <v>574</v>
      </c>
      <c r="N256" s="3" t="s">
        <v>1167</v>
      </c>
      <c r="O256" s="3">
        <v>1</v>
      </c>
      <c r="P256" s="3">
        <v>233.628318584071</v>
      </c>
    </row>
    <row r="257" spans="1:16" x14ac:dyDescent="0.25">
      <c r="A257" t="s">
        <v>3611</v>
      </c>
      <c r="B257" t="s">
        <v>658</v>
      </c>
      <c r="C257">
        <v>1</v>
      </c>
      <c r="K257" s="3" t="s">
        <v>33785</v>
      </c>
      <c r="L257" s="3" t="s">
        <v>565</v>
      </c>
      <c r="M257" s="3" t="s">
        <v>564</v>
      </c>
      <c r="N257" s="3" t="s">
        <v>1172</v>
      </c>
      <c r="O257" s="3">
        <v>1</v>
      </c>
      <c r="P257" s="3">
        <v>244.24778761062001</v>
      </c>
    </row>
    <row r="258" spans="1:16" x14ac:dyDescent="0.25">
      <c r="A258" t="s">
        <v>3622</v>
      </c>
      <c r="B258" t="s">
        <v>658</v>
      </c>
      <c r="C258">
        <v>1</v>
      </c>
      <c r="K258" s="3" t="s">
        <v>33785</v>
      </c>
      <c r="L258" s="3" t="s">
        <v>575</v>
      </c>
      <c r="M258" s="3" t="s">
        <v>574</v>
      </c>
      <c r="N258" s="3" t="s">
        <v>1177</v>
      </c>
      <c r="O258" s="3">
        <v>1</v>
      </c>
      <c r="P258" s="3">
        <v>244.24778761062001</v>
      </c>
    </row>
    <row r="259" spans="1:16" x14ac:dyDescent="0.25">
      <c r="A259" t="s">
        <v>3627</v>
      </c>
      <c r="B259" t="s">
        <v>796</v>
      </c>
      <c r="C259">
        <v>1</v>
      </c>
      <c r="K259" s="3" t="s">
        <v>33785</v>
      </c>
      <c r="L259" s="3" t="s">
        <v>653</v>
      </c>
      <c r="M259" s="3" t="s">
        <v>652</v>
      </c>
      <c r="N259" s="3" t="s">
        <v>1295</v>
      </c>
      <c r="O259" s="3">
        <v>1</v>
      </c>
      <c r="P259" s="3">
        <v>176.999055752212</v>
      </c>
    </row>
    <row r="260" spans="1:16" x14ac:dyDescent="0.25">
      <c r="A260" t="s">
        <v>3636</v>
      </c>
      <c r="B260" t="s">
        <v>796</v>
      </c>
      <c r="C260">
        <v>1</v>
      </c>
      <c r="K260" s="3" t="s">
        <v>33785</v>
      </c>
      <c r="L260" s="3" t="s">
        <v>653</v>
      </c>
      <c r="M260" s="3" t="s">
        <v>652</v>
      </c>
      <c r="N260" s="3" t="s">
        <v>1301</v>
      </c>
      <c r="O260" s="3">
        <v>1</v>
      </c>
      <c r="P260" s="3">
        <v>193.06571415929201</v>
      </c>
    </row>
    <row r="261" spans="1:16" x14ac:dyDescent="0.25">
      <c r="A261" t="s">
        <v>3638</v>
      </c>
      <c r="B261" t="s">
        <v>796</v>
      </c>
      <c r="C261">
        <v>1</v>
      </c>
      <c r="K261" s="3" t="s">
        <v>33785</v>
      </c>
      <c r="L261" s="3" t="s">
        <v>653</v>
      </c>
      <c r="M261" s="3" t="s">
        <v>652</v>
      </c>
      <c r="N261" s="3" t="s">
        <v>1308</v>
      </c>
      <c r="O261" s="3">
        <v>1</v>
      </c>
      <c r="P261" s="3">
        <v>176.999055752212</v>
      </c>
    </row>
    <row r="262" spans="1:16" x14ac:dyDescent="0.25">
      <c r="A262" t="s">
        <v>3643</v>
      </c>
      <c r="B262" t="s">
        <v>796</v>
      </c>
      <c r="C262">
        <v>1</v>
      </c>
      <c r="K262" s="3" t="s">
        <v>33785</v>
      </c>
      <c r="L262" s="3" t="s">
        <v>653</v>
      </c>
      <c r="M262" s="3" t="s">
        <v>652</v>
      </c>
      <c r="N262" s="3" t="s">
        <v>1314</v>
      </c>
      <c r="O262" s="3">
        <v>1</v>
      </c>
      <c r="P262" s="3">
        <v>193.06571415929201</v>
      </c>
    </row>
    <row r="263" spans="1:16" x14ac:dyDescent="0.25">
      <c r="A263" t="s">
        <v>3648</v>
      </c>
      <c r="B263" t="s">
        <v>796</v>
      </c>
      <c r="C263">
        <v>1</v>
      </c>
      <c r="K263" s="3" t="s">
        <v>33785</v>
      </c>
      <c r="L263" s="3" t="s">
        <v>565</v>
      </c>
      <c r="M263" s="3" t="s">
        <v>564</v>
      </c>
      <c r="N263" s="3" t="s">
        <v>1776</v>
      </c>
      <c r="O263" s="3">
        <v>1</v>
      </c>
      <c r="P263" s="3">
        <v>265.48672566371698</v>
      </c>
    </row>
    <row r="264" spans="1:16" x14ac:dyDescent="0.25">
      <c r="A264" t="s">
        <v>3653</v>
      </c>
      <c r="B264" t="s">
        <v>796</v>
      </c>
      <c r="C264">
        <v>1</v>
      </c>
      <c r="K264" s="3" t="s">
        <v>33785</v>
      </c>
      <c r="L264" s="3" t="s">
        <v>575</v>
      </c>
      <c r="M264" s="3" t="s">
        <v>574</v>
      </c>
      <c r="N264" s="3" t="s">
        <v>1782</v>
      </c>
      <c r="O264" s="3">
        <v>1</v>
      </c>
      <c r="P264" s="3">
        <v>265.48672566371698</v>
      </c>
    </row>
    <row r="265" spans="1:16" x14ac:dyDescent="0.25">
      <c r="A265" t="s">
        <v>3677</v>
      </c>
      <c r="B265" t="s">
        <v>796</v>
      </c>
      <c r="C265">
        <v>1</v>
      </c>
      <c r="K265" s="3" t="s">
        <v>33785</v>
      </c>
      <c r="L265" s="3" t="s">
        <v>565</v>
      </c>
      <c r="M265" s="3" t="s">
        <v>564</v>
      </c>
      <c r="N265" s="3" t="s">
        <v>1787</v>
      </c>
      <c r="O265" s="3">
        <v>1</v>
      </c>
      <c r="P265" s="3">
        <v>120.35398230088499</v>
      </c>
    </row>
    <row r="266" spans="1:16" x14ac:dyDescent="0.25">
      <c r="A266" t="s">
        <v>3688</v>
      </c>
      <c r="B266" t="s">
        <v>796</v>
      </c>
      <c r="C266">
        <v>1</v>
      </c>
      <c r="K266" s="3" t="s">
        <v>33785</v>
      </c>
      <c r="L266" s="3" t="s">
        <v>575</v>
      </c>
      <c r="M266" s="3" t="s">
        <v>574</v>
      </c>
      <c r="N266" s="3" t="s">
        <v>1793</v>
      </c>
      <c r="O266" s="3">
        <v>1</v>
      </c>
      <c r="P266" s="3">
        <v>120.35398230088499</v>
      </c>
    </row>
    <row r="267" spans="1:16" x14ac:dyDescent="0.25">
      <c r="A267" t="s">
        <v>3691</v>
      </c>
      <c r="B267" t="s">
        <v>796</v>
      </c>
      <c r="C267">
        <v>1</v>
      </c>
      <c r="K267" s="3" t="s">
        <v>33785</v>
      </c>
      <c r="L267" s="3" t="s">
        <v>565</v>
      </c>
      <c r="M267" s="3" t="s">
        <v>564</v>
      </c>
      <c r="N267" s="3" t="s">
        <v>1798</v>
      </c>
      <c r="O267" s="3">
        <v>1</v>
      </c>
      <c r="P267" s="3">
        <v>146.017699115044</v>
      </c>
    </row>
    <row r="268" spans="1:16" x14ac:dyDescent="0.25">
      <c r="A268" t="s">
        <v>3697</v>
      </c>
      <c r="B268" t="s">
        <v>796</v>
      </c>
      <c r="C268">
        <v>1</v>
      </c>
      <c r="K268" s="3" t="s">
        <v>33785</v>
      </c>
      <c r="L268" s="3" t="s">
        <v>575</v>
      </c>
      <c r="M268" s="3" t="s">
        <v>574</v>
      </c>
      <c r="N268" s="3" t="s">
        <v>1803</v>
      </c>
      <c r="O268" s="3">
        <v>1</v>
      </c>
      <c r="P268" s="3">
        <v>146.017699115044</v>
      </c>
    </row>
    <row r="269" spans="1:16" x14ac:dyDescent="0.25">
      <c r="A269" t="s">
        <v>3700</v>
      </c>
      <c r="B269" t="s">
        <v>796</v>
      </c>
      <c r="C269">
        <v>1</v>
      </c>
      <c r="K269" s="3" t="s">
        <v>33785</v>
      </c>
      <c r="L269" s="3" t="s">
        <v>653</v>
      </c>
      <c r="M269" s="3" t="s">
        <v>652</v>
      </c>
      <c r="N269" s="3" t="s">
        <v>1933</v>
      </c>
      <c r="O269" s="3">
        <v>1</v>
      </c>
      <c r="P269" s="3">
        <v>210.20742212389399</v>
      </c>
    </row>
    <row r="270" spans="1:16" x14ac:dyDescent="0.25">
      <c r="A270" t="s">
        <v>3702</v>
      </c>
      <c r="B270" t="s">
        <v>796</v>
      </c>
      <c r="C270">
        <v>1</v>
      </c>
      <c r="K270" s="3" t="s">
        <v>33785</v>
      </c>
      <c r="L270" s="3" t="s">
        <v>653</v>
      </c>
      <c r="M270" s="3" t="s">
        <v>652</v>
      </c>
      <c r="N270" s="3" t="s">
        <v>1940</v>
      </c>
      <c r="O270" s="3">
        <v>1</v>
      </c>
      <c r="P270" s="3">
        <v>210.20742212389399</v>
      </c>
    </row>
    <row r="271" spans="1:16" x14ac:dyDescent="0.25">
      <c r="A271" t="s">
        <v>3707</v>
      </c>
      <c r="B271" t="s">
        <v>796</v>
      </c>
      <c r="C271">
        <v>1</v>
      </c>
      <c r="K271" s="3" t="s">
        <v>33785</v>
      </c>
      <c r="L271" s="3" t="s">
        <v>565</v>
      </c>
      <c r="M271" s="3" t="s">
        <v>564</v>
      </c>
      <c r="N271" s="3" t="s">
        <v>2158</v>
      </c>
      <c r="O271" s="3">
        <v>1</v>
      </c>
      <c r="P271" s="3">
        <v>242.477876106195</v>
      </c>
    </row>
    <row r="272" spans="1:16" x14ac:dyDescent="0.25">
      <c r="A272" t="s">
        <v>3709</v>
      </c>
      <c r="B272" t="s">
        <v>796</v>
      </c>
      <c r="C272">
        <v>1</v>
      </c>
      <c r="K272" s="3" t="s">
        <v>33785</v>
      </c>
      <c r="L272" s="3" t="s">
        <v>575</v>
      </c>
      <c r="M272" s="3" t="s">
        <v>574</v>
      </c>
      <c r="N272" s="3" t="s">
        <v>2164</v>
      </c>
      <c r="O272" s="3">
        <v>1</v>
      </c>
      <c r="P272" s="3">
        <v>242.477876106195</v>
      </c>
    </row>
    <row r="273" spans="1:16" x14ac:dyDescent="0.25">
      <c r="A273" t="s">
        <v>3714</v>
      </c>
      <c r="B273" t="s">
        <v>796</v>
      </c>
      <c r="C273">
        <v>1</v>
      </c>
      <c r="K273" s="3" t="s">
        <v>33785</v>
      </c>
      <c r="L273" s="3" t="s">
        <v>565</v>
      </c>
      <c r="M273" s="3" t="s">
        <v>564</v>
      </c>
      <c r="N273" s="3" t="s">
        <v>2169</v>
      </c>
      <c r="O273" s="3">
        <v>1</v>
      </c>
      <c r="P273" s="3">
        <v>87.610619469026602</v>
      </c>
    </row>
    <row r="274" spans="1:16" x14ac:dyDescent="0.25">
      <c r="A274" t="s">
        <v>3716</v>
      </c>
      <c r="B274" t="s">
        <v>796</v>
      </c>
      <c r="C274">
        <v>1</v>
      </c>
      <c r="K274" s="3" t="s">
        <v>33785</v>
      </c>
      <c r="L274" s="3" t="s">
        <v>575</v>
      </c>
      <c r="M274" s="3" t="s">
        <v>574</v>
      </c>
      <c r="N274" s="3" t="s">
        <v>2174</v>
      </c>
      <c r="O274" s="3">
        <v>1</v>
      </c>
      <c r="P274" s="3">
        <v>87.610619469026602</v>
      </c>
    </row>
    <row r="275" spans="1:16" x14ac:dyDescent="0.25">
      <c r="A275" t="s">
        <v>3718</v>
      </c>
      <c r="B275" t="s">
        <v>355</v>
      </c>
      <c r="C275">
        <v>1</v>
      </c>
      <c r="K275" s="3" t="s">
        <v>33785</v>
      </c>
      <c r="L275" s="3" t="s">
        <v>565</v>
      </c>
      <c r="M275" s="3" t="s">
        <v>564</v>
      </c>
      <c r="N275" s="3" t="s">
        <v>2179</v>
      </c>
      <c r="O275" s="3">
        <v>1</v>
      </c>
      <c r="P275" s="3">
        <v>83.185840707964601</v>
      </c>
    </row>
    <row r="276" spans="1:16" x14ac:dyDescent="0.25">
      <c r="A276" t="s">
        <v>3729</v>
      </c>
      <c r="B276" t="s">
        <v>355</v>
      </c>
      <c r="C276">
        <v>1</v>
      </c>
      <c r="K276" s="3" t="s">
        <v>33785</v>
      </c>
      <c r="L276" s="3" t="s">
        <v>575</v>
      </c>
      <c r="M276" s="3" t="s">
        <v>574</v>
      </c>
      <c r="N276" s="3" t="s">
        <v>2184</v>
      </c>
      <c r="O276" s="3">
        <v>1</v>
      </c>
      <c r="P276" s="3">
        <v>83.185840707964601</v>
      </c>
    </row>
    <row r="277" spans="1:16" x14ac:dyDescent="0.25">
      <c r="A277" t="s">
        <v>3732</v>
      </c>
      <c r="B277" t="s">
        <v>355</v>
      </c>
      <c r="C277">
        <v>1</v>
      </c>
      <c r="K277" s="3" t="s">
        <v>33785</v>
      </c>
      <c r="L277" s="3" t="s">
        <v>653</v>
      </c>
      <c r="M277" s="3" t="s">
        <v>652</v>
      </c>
      <c r="N277" s="3" t="s">
        <v>2226</v>
      </c>
      <c r="O277" s="3">
        <v>1</v>
      </c>
      <c r="P277" s="3">
        <v>193.52054247787601</v>
      </c>
    </row>
    <row r="278" spans="1:16" x14ac:dyDescent="0.25">
      <c r="A278" t="s">
        <v>3738</v>
      </c>
      <c r="B278" t="s">
        <v>355</v>
      </c>
      <c r="C278">
        <v>1</v>
      </c>
      <c r="K278" s="3" t="s">
        <v>33785</v>
      </c>
      <c r="L278" s="3" t="s">
        <v>653</v>
      </c>
      <c r="M278" s="3" t="s">
        <v>652</v>
      </c>
      <c r="N278" s="3" t="s">
        <v>2243</v>
      </c>
      <c r="O278" s="3">
        <v>1</v>
      </c>
      <c r="P278" s="3">
        <v>193.52054247787601</v>
      </c>
    </row>
    <row r="279" spans="1:16" x14ac:dyDescent="0.25">
      <c r="A279" t="s">
        <v>3744</v>
      </c>
      <c r="B279" t="s">
        <v>355</v>
      </c>
      <c r="C279">
        <v>1</v>
      </c>
      <c r="K279" s="3" t="s">
        <v>33785</v>
      </c>
      <c r="L279" s="3" t="s">
        <v>565</v>
      </c>
      <c r="M279" s="3" t="s">
        <v>564</v>
      </c>
      <c r="N279" s="3" t="s">
        <v>2506</v>
      </c>
      <c r="O279" s="3">
        <v>1</v>
      </c>
      <c r="P279" s="3">
        <v>522.12389380530999</v>
      </c>
    </row>
    <row r="280" spans="1:16" x14ac:dyDescent="0.25">
      <c r="A280" t="s">
        <v>3750</v>
      </c>
      <c r="B280" t="s">
        <v>355</v>
      </c>
      <c r="C280">
        <v>1</v>
      </c>
      <c r="K280" s="3" t="s">
        <v>33785</v>
      </c>
      <c r="L280" s="3" t="s">
        <v>575</v>
      </c>
      <c r="M280" s="3" t="s">
        <v>574</v>
      </c>
      <c r="N280" s="3" t="s">
        <v>2511</v>
      </c>
      <c r="O280" s="3">
        <v>1</v>
      </c>
      <c r="P280" s="3">
        <v>525.66371681415899</v>
      </c>
    </row>
    <row r="281" spans="1:16" x14ac:dyDescent="0.25">
      <c r="A281" t="s">
        <v>3753</v>
      </c>
      <c r="B281" t="s">
        <v>796</v>
      </c>
      <c r="C281">
        <v>1</v>
      </c>
      <c r="K281" s="3" t="s">
        <v>33785</v>
      </c>
      <c r="L281" s="3" t="s">
        <v>2517</v>
      </c>
      <c r="M281" s="3" t="s">
        <v>2516</v>
      </c>
      <c r="N281" s="3" t="s">
        <v>2518</v>
      </c>
      <c r="O281" s="3">
        <v>1</v>
      </c>
      <c r="P281" s="3">
        <v>26.5486725663717</v>
      </c>
    </row>
    <row r="282" spans="1:16" x14ac:dyDescent="0.25">
      <c r="A282" t="s">
        <v>3764</v>
      </c>
      <c r="B282" t="s">
        <v>796</v>
      </c>
      <c r="C282">
        <v>1</v>
      </c>
      <c r="K282" s="3" t="s">
        <v>33785</v>
      </c>
      <c r="L282" s="3" t="s">
        <v>2517</v>
      </c>
      <c r="M282" s="3" t="s">
        <v>2516</v>
      </c>
      <c r="N282" s="3" t="s">
        <v>2518</v>
      </c>
      <c r="O282" s="3">
        <v>1</v>
      </c>
      <c r="P282" s="3">
        <v>26.5486725663717</v>
      </c>
    </row>
    <row r="283" spans="1:16" x14ac:dyDescent="0.25">
      <c r="A283" t="s">
        <v>3769</v>
      </c>
      <c r="B283" t="s">
        <v>796</v>
      </c>
      <c r="C283">
        <v>1</v>
      </c>
      <c r="K283" s="3" t="s">
        <v>33785</v>
      </c>
      <c r="L283" s="3" t="s">
        <v>2517</v>
      </c>
      <c r="M283" s="3" t="s">
        <v>2516</v>
      </c>
      <c r="N283" s="3" t="s">
        <v>2518</v>
      </c>
      <c r="O283" s="3">
        <v>1</v>
      </c>
      <c r="P283" s="3">
        <v>26.5486725663717</v>
      </c>
    </row>
    <row r="284" spans="1:16" x14ac:dyDescent="0.25">
      <c r="A284" t="s">
        <v>3774</v>
      </c>
      <c r="B284" t="s">
        <v>796</v>
      </c>
      <c r="C284">
        <v>1</v>
      </c>
      <c r="K284" s="3" t="s">
        <v>33785</v>
      </c>
      <c r="L284" s="3" t="s">
        <v>2517</v>
      </c>
      <c r="M284" s="3" t="s">
        <v>2516</v>
      </c>
      <c r="N284" s="3" t="s">
        <v>2518</v>
      </c>
      <c r="O284" s="3">
        <v>1</v>
      </c>
      <c r="P284" s="3">
        <v>26.5486725663717</v>
      </c>
    </row>
    <row r="285" spans="1:16" x14ac:dyDescent="0.25">
      <c r="A285" t="s">
        <v>3793</v>
      </c>
      <c r="B285" t="s">
        <v>355</v>
      </c>
      <c r="C285">
        <v>1</v>
      </c>
      <c r="K285" s="3" t="s">
        <v>33785</v>
      </c>
      <c r="L285" s="3" t="s">
        <v>2517</v>
      </c>
      <c r="M285" s="3" t="s">
        <v>2516</v>
      </c>
      <c r="N285" s="3" t="s">
        <v>2518</v>
      </c>
      <c r="O285" s="3">
        <v>1</v>
      </c>
      <c r="P285" s="3">
        <v>26.5486725663717</v>
      </c>
    </row>
    <row r="286" spans="1:16" x14ac:dyDescent="0.25">
      <c r="A286" t="s">
        <v>3803</v>
      </c>
      <c r="B286" t="s">
        <v>355</v>
      </c>
      <c r="C286">
        <v>1</v>
      </c>
      <c r="K286" s="3" t="s">
        <v>33785</v>
      </c>
      <c r="L286" s="3" t="s">
        <v>2517</v>
      </c>
      <c r="M286" s="3" t="s">
        <v>2516</v>
      </c>
      <c r="N286" s="3" t="s">
        <v>2518</v>
      </c>
      <c r="O286" s="3">
        <v>1</v>
      </c>
      <c r="P286" s="3">
        <v>26.5486725663717</v>
      </c>
    </row>
    <row r="287" spans="1:16" x14ac:dyDescent="0.25">
      <c r="A287" t="s">
        <v>3808</v>
      </c>
      <c r="B287" t="s">
        <v>355</v>
      </c>
      <c r="C287">
        <v>1</v>
      </c>
      <c r="K287" s="3" t="s">
        <v>33785</v>
      </c>
      <c r="L287" s="3" t="s">
        <v>2517</v>
      </c>
      <c r="M287" s="3" t="s">
        <v>2516</v>
      </c>
      <c r="N287" s="3" t="s">
        <v>2518</v>
      </c>
      <c r="O287" s="3">
        <v>1</v>
      </c>
      <c r="P287" s="3">
        <v>26.5486725663717</v>
      </c>
    </row>
    <row r="288" spans="1:16" x14ac:dyDescent="0.25">
      <c r="A288" t="s">
        <v>3813</v>
      </c>
      <c r="B288" t="s">
        <v>355</v>
      </c>
      <c r="C288">
        <v>1</v>
      </c>
      <c r="K288" s="3" t="s">
        <v>33785</v>
      </c>
      <c r="L288" s="3" t="s">
        <v>2517</v>
      </c>
      <c r="M288" s="3" t="s">
        <v>2516</v>
      </c>
      <c r="N288" s="3" t="s">
        <v>2518</v>
      </c>
      <c r="O288" s="3">
        <v>1</v>
      </c>
      <c r="P288" s="3">
        <v>26.5486725663717</v>
      </c>
    </row>
    <row r="289" spans="1:16" x14ac:dyDescent="0.25">
      <c r="A289" t="s">
        <v>3818</v>
      </c>
      <c r="B289" t="s">
        <v>387</v>
      </c>
      <c r="C289">
        <v>1</v>
      </c>
      <c r="K289" s="3" t="s">
        <v>33785</v>
      </c>
      <c r="L289" s="3" t="s">
        <v>2517</v>
      </c>
      <c r="M289" s="3" t="s">
        <v>2516</v>
      </c>
      <c r="N289" s="3" t="s">
        <v>2518</v>
      </c>
      <c r="O289" s="3">
        <v>1</v>
      </c>
      <c r="P289" s="3">
        <v>26.5486725663717</v>
      </c>
    </row>
    <row r="290" spans="1:16" x14ac:dyDescent="0.25">
      <c r="A290" t="s">
        <v>3828</v>
      </c>
      <c r="B290" t="s">
        <v>387</v>
      </c>
      <c r="C290">
        <v>1</v>
      </c>
      <c r="K290" s="3" t="s">
        <v>33785</v>
      </c>
      <c r="L290" s="3" t="s">
        <v>2517</v>
      </c>
      <c r="M290" s="3" t="s">
        <v>2516</v>
      </c>
      <c r="N290" s="3" t="s">
        <v>2518</v>
      </c>
      <c r="O290" s="3">
        <v>1</v>
      </c>
      <c r="P290" s="3">
        <v>26.5486725663717</v>
      </c>
    </row>
    <row r="291" spans="1:16" x14ac:dyDescent="0.25">
      <c r="A291" t="s">
        <v>3849</v>
      </c>
      <c r="B291" t="s">
        <v>387</v>
      </c>
      <c r="C291">
        <v>1</v>
      </c>
      <c r="K291" s="3" t="s">
        <v>33785</v>
      </c>
      <c r="L291" s="3" t="s">
        <v>2517</v>
      </c>
      <c r="M291" s="3" t="s">
        <v>2516</v>
      </c>
      <c r="N291" s="3" t="s">
        <v>2518</v>
      </c>
      <c r="O291" s="3">
        <v>1</v>
      </c>
      <c r="P291" s="3">
        <v>26.5486725663717</v>
      </c>
    </row>
    <row r="292" spans="1:16" x14ac:dyDescent="0.25">
      <c r="A292" t="s">
        <v>3847</v>
      </c>
      <c r="B292" t="s">
        <v>387</v>
      </c>
      <c r="C292">
        <v>1</v>
      </c>
      <c r="K292" s="3" t="s">
        <v>33785</v>
      </c>
      <c r="L292" s="3" t="s">
        <v>2517</v>
      </c>
      <c r="M292" s="3" t="s">
        <v>2516</v>
      </c>
      <c r="N292" s="3" t="s">
        <v>2518</v>
      </c>
      <c r="O292" s="3">
        <v>1</v>
      </c>
      <c r="P292" s="3">
        <v>26.5486725663717</v>
      </c>
    </row>
    <row r="293" spans="1:16" x14ac:dyDescent="0.25">
      <c r="A293" t="s">
        <v>3833</v>
      </c>
      <c r="B293" t="s">
        <v>387</v>
      </c>
      <c r="C293">
        <v>1</v>
      </c>
      <c r="K293" s="3" t="s">
        <v>33785</v>
      </c>
      <c r="L293" s="3" t="s">
        <v>2517</v>
      </c>
      <c r="M293" s="3" t="s">
        <v>2516</v>
      </c>
      <c r="N293" s="3" t="s">
        <v>2518</v>
      </c>
      <c r="O293" s="3">
        <v>1</v>
      </c>
      <c r="P293" s="3">
        <v>26.5486725663717</v>
      </c>
    </row>
    <row r="294" spans="1:16" x14ac:dyDescent="0.25">
      <c r="A294" t="s">
        <v>3839</v>
      </c>
      <c r="B294" t="s">
        <v>387</v>
      </c>
      <c r="C294">
        <v>1</v>
      </c>
      <c r="K294" s="3" t="s">
        <v>33785</v>
      </c>
      <c r="L294" s="3" t="s">
        <v>2517</v>
      </c>
      <c r="M294" s="3" t="s">
        <v>2516</v>
      </c>
      <c r="N294" s="3" t="s">
        <v>2518</v>
      </c>
      <c r="O294" s="3">
        <v>1</v>
      </c>
      <c r="P294" s="3">
        <v>26.5486725663717</v>
      </c>
    </row>
    <row r="295" spans="1:16" x14ac:dyDescent="0.25">
      <c r="A295" t="s">
        <v>3841</v>
      </c>
      <c r="B295" t="s">
        <v>387</v>
      </c>
      <c r="C295">
        <v>1</v>
      </c>
      <c r="K295" s="3" t="s">
        <v>33785</v>
      </c>
      <c r="L295" s="3" t="s">
        <v>2551</v>
      </c>
      <c r="M295" s="3" t="s">
        <v>2550</v>
      </c>
      <c r="N295" s="3" t="s">
        <v>2552</v>
      </c>
      <c r="O295" s="3">
        <v>1</v>
      </c>
      <c r="P295" s="3">
        <v>26.5486725663717</v>
      </c>
    </row>
    <row r="296" spans="1:16" x14ac:dyDescent="0.25">
      <c r="A296" t="s">
        <v>3843</v>
      </c>
      <c r="B296" t="s">
        <v>387</v>
      </c>
      <c r="C296">
        <v>1</v>
      </c>
      <c r="K296" s="3" t="s">
        <v>33785</v>
      </c>
      <c r="L296" s="3" t="s">
        <v>2551</v>
      </c>
      <c r="M296" s="3" t="s">
        <v>2550</v>
      </c>
      <c r="N296" s="3" t="s">
        <v>2552</v>
      </c>
      <c r="O296" s="3">
        <v>1</v>
      </c>
      <c r="P296" s="3">
        <v>26.5486725663717</v>
      </c>
    </row>
    <row r="297" spans="1:16" x14ac:dyDescent="0.25">
      <c r="A297" t="s">
        <v>3845</v>
      </c>
      <c r="B297" t="s">
        <v>387</v>
      </c>
      <c r="C297">
        <v>1</v>
      </c>
      <c r="K297" s="3" t="s">
        <v>33785</v>
      </c>
      <c r="L297" s="3" t="s">
        <v>2551</v>
      </c>
      <c r="M297" s="3" t="s">
        <v>2550</v>
      </c>
      <c r="N297" s="3" t="s">
        <v>2552</v>
      </c>
      <c r="O297" s="3">
        <v>1</v>
      </c>
      <c r="P297" s="3">
        <v>26.5486725663717</v>
      </c>
    </row>
    <row r="298" spans="1:16" x14ac:dyDescent="0.25">
      <c r="A298" t="s">
        <v>3866</v>
      </c>
      <c r="B298" t="s">
        <v>387</v>
      </c>
      <c r="C298">
        <v>1</v>
      </c>
      <c r="K298" s="3" t="s">
        <v>33785</v>
      </c>
      <c r="L298" s="3" t="s">
        <v>2551</v>
      </c>
      <c r="M298" s="3" t="s">
        <v>2550</v>
      </c>
      <c r="N298" s="3" t="s">
        <v>2552</v>
      </c>
      <c r="O298" s="3">
        <v>1</v>
      </c>
      <c r="P298" s="3">
        <v>26.5486725663717</v>
      </c>
    </row>
    <row r="299" spans="1:16" x14ac:dyDescent="0.25">
      <c r="A299" t="s">
        <v>3864</v>
      </c>
      <c r="B299" t="s">
        <v>387</v>
      </c>
      <c r="C299">
        <v>1</v>
      </c>
      <c r="K299" s="3" t="s">
        <v>33785</v>
      </c>
      <c r="L299" s="3" t="s">
        <v>2551</v>
      </c>
      <c r="M299" s="3" t="s">
        <v>2550</v>
      </c>
      <c r="N299" s="3" t="s">
        <v>2552</v>
      </c>
      <c r="O299" s="3">
        <v>1</v>
      </c>
      <c r="P299" s="3">
        <v>26.5486725663717</v>
      </c>
    </row>
    <row r="300" spans="1:16" x14ac:dyDescent="0.25">
      <c r="A300" t="s">
        <v>3851</v>
      </c>
      <c r="B300" t="s">
        <v>387</v>
      </c>
      <c r="C300">
        <v>1</v>
      </c>
      <c r="K300" s="3" t="s">
        <v>33785</v>
      </c>
      <c r="L300" s="3" t="s">
        <v>2551</v>
      </c>
      <c r="M300" s="3" t="s">
        <v>2550</v>
      </c>
      <c r="N300" s="3" t="s">
        <v>2552</v>
      </c>
      <c r="O300" s="3">
        <v>1</v>
      </c>
      <c r="P300" s="3">
        <v>26.5486725663717</v>
      </c>
    </row>
    <row r="301" spans="1:16" x14ac:dyDescent="0.25">
      <c r="A301" t="s">
        <v>3856</v>
      </c>
      <c r="B301" t="s">
        <v>387</v>
      </c>
      <c r="C301">
        <v>1</v>
      </c>
      <c r="K301" s="3" t="s">
        <v>33785</v>
      </c>
      <c r="L301" s="3" t="s">
        <v>2551</v>
      </c>
      <c r="M301" s="3" t="s">
        <v>2550</v>
      </c>
      <c r="N301" s="3" t="s">
        <v>2552</v>
      </c>
      <c r="O301" s="3">
        <v>1</v>
      </c>
      <c r="P301" s="3">
        <v>26.5486725663717</v>
      </c>
    </row>
    <row r="302" spans="1:16" x14ac:dyDescent="0.25">
      <c r="A302" t="s">
        <v>3858</v>
      </c>
      <c r="B302" t="s">
        <v>387</v>
      </c>
      <c r="C302">
        <v>1</v>
      </c>
      <c r="K302" s="3" t="s">
        <v>33785</v>
      </c>
      <c r="L302" s="3" t="s">
        <v>2551</v>
      </c>
      <c r="M302" s="3" t="s">
        <v>2550</v>
      </c>
      <c r="N302" s="3" t="s">
        <v>2552</v>
      </c>
      <c r="O302" s="3">
        <v>1</v>
      </c>
      <c r="P302" s="3">
        <v>26.5486725663717</v>
      </c>
    </row>
    <row r="303" spans="1:16" x14ac:dyDescent="0.25">
      <c r="A303" t="s">
        <v>3860</v>
      </c>
      <c r="B303" t="s">
        <v>387</v>
      </c>
      <c r="C303">
        <v>1</v>
      </c>
      <c r="K303" s="3" t="s">
        <v>33785</v>
      </c>
      <c r="L303" s="3" t="s">
        <v>2551</v>
      </c>
      <c r="M303" s="3" t="s">
        <v>2550</v>
      </c>
      <c r="N303" s="3" t="s">
        <v>2552</v>
      </c>
      <c r="O303" s="3">
        <v>1</v>
      </c>
      <c r="P303" s="3">
        <v>26.5486725663717</v>
      </c>
    </row>
    <row r="304" spans="1:16" x14ac:dyDescent="0.25">
      <c r="A304" t="s">
        <v>3862</v>
      </c>
      <c r="B304" t="s">
        <v>387</v>
      </c>
      <c r="C304">
        <v>1</v>
      </c>
      <c r="K304" s="3" t="s">
        <v>33785</v>
      </c>
      <c r="L304" s="3" t="s">
        <v>2551</v>
      </c>
      <c r="M304" s="3" t="s">
        <v>2550</v>
      </c>
      <c r="N304" s="3" t="s">
        <v>2552</v>
      </c>
      <c r="O304" s="3">
        <v>1</v>
      </c>
      <c r="P304" s="3">
        <v>26.5486725663717</v>
      </c>
    </row>
    <row r="305" spans="1:16" x14ac:dyDescent="0.25">
      <c r="A305" t="s">
        <v>3883</v>
      </c>
      <c r="B305" t="s">
        <v>387</v>
      </c>
      <c r="C305">
        <v>1</v>
      </c>
      <c r="K305" s="3" t="s">
        <v>33785</v>
      </c>
      <c r="L305" s="3" t="s">
        <v>2551</v>
      </c>
      <c r="M305" s="3" t="s">
        <v>2550</v>
      </c>
      <c r="N305" s="3" t="s">
        <v>2552</v>
      </c>
      <c r="O305" s="3">
        <v>1</v>
      </c>
      <c r="P305" s="3">
        <v>26.5486725663717</v>
      </c>
    </row>
    <row r="306" spans="1:16" x14ac:dyDescent="0.25">
      <c r="A306" t="s">
        <v>3881</v>
      </c>
      <c r="B306" t="s">
        <v>387</v>
      </c>
      <c r="C306">
        <v>1</v>
      </c>
      <c r="K306" s="3" t="s">
        <v>33785</v>
      </c>
      <c r="L306" s="3" t="s">
        <v>2551</v>
      </c>
      <c r="M306" s="3" t="s">
        <v>2550</v>
      </c>
      <c r="N306" s="3" t="s">
        <v>2552</v>
      </c>
      <c r="O306" s="3">
        <v>1</v>
      </c>
      <c r="P306" s="3">
        <v>26.5486725663717</v>
      </c>
    </row>
    <row r="307" spans="1:16" x14ac:dyDescent="0.25">
      <c r="A307" t="s">
        <v>3868</v>
      </c>
      <c r="B307" t="s">
        <v>387</v>
      </c>
      <c r="C307">
        <v>1</v>
      </c>
      <c r="K307" s="3" t="s">
        <v>33785</v>
      </c>
      <c r="L307" s="3" t="s">
        <v>2551</v>
      </c>
      <c r="M307" s="3" t="s">
        <v>2550</v>
      </c>
      <c r="N307" s="3" t="s">
        <v>2552</v>
      </c>
      <c r="O307" s="3">
        <v>1</v>
      </c>
      <c r="P307" s="3">
        <v>26.5486725663717</v>
      </c>
    </row>
    <row r="308" spans="1:16" x14ac:dyDescent="0.25">
      <c r="A308" t="s">
        <v>3873</v>
      </c>
      <c r="B308" t="s">
        <v>387</v>
      </c>
      <c r="C308">
        <v>1</v>
      </c>
      <c r="K308" s="3" t="s">
        <v>33785</v>
      </c>
      <c r="L308" s="3" t="s">
        <v>2551</v>
      </c>
      <c r="M308" s="3" t="s">
        <v>2550</v>
      </c>
      <c r="N308" s="3" t="s">
        <v>2552</v>
      </c>
      <c r="O308" s="3">
        <v>1</v>
      </c>
      <c r="P308" s="3">
        <v>26.5486725663717</v>
      </c>
    </row>
    <row r="309" spans="1:16" x14ac:dyDescent="0.25">
      <c r="A309" t="s">
        <v>3875</v>
      </c>
      <c r="B309" t="s">
        <v>387</v>
      </c>
      <c r="C309">
        <v>1</v>
      </c>
      <c r="K309" s="3" t="s">
        <v>33785</v>
      </c>
      <c r="L309" s="3" t="s">
        <v>2517</v>
      </c>
      <c r="M309" s="3" t="s">
        <v>2516</v>
      </c>
      <c r="N309" s="3" t="s">
        <v>2583</v>
      </c>
      <c r="O309" s="3">
        <v>1</v>
      </c>
      <c r="P309" s="3">
        <v>192.92035398230101</v>
      </c>
    </row>
    <row r="310" spans="1:16" x14ac:dyDescent="0.25">
      <c r="A310" t="s">
        <v>3877</v>
      </c>
      <c r="B310" t="s">
        <v>387</v>
      </c>
      <c r="C310">
        <v>1</v>
      </c>
      <c r="K310" s="3" t="s">
        <v>33785</v>
      </c>
      <c r="L310" s="3" t="s">
        <v>2551</v>
      </c>
      <c r="M310" s="3" t="s">
        <v>2550</v>
      </c>
      <c r="N310" s="3" t="s">
        <v>2588</v>
      </c>
      <c r="O310" s="3">
        <v>1</v>
      </c>
      <c r="P310" s="3">
        <v>192.92035398230101</v>
      </c>
    </row>
    <row r="311" spans="1:16" x14ac:dyDescent="0.25">
      <c r="A311" t="s">
        <v>3879</v>
      </c>
      <c r="B311" t="s">
        <v>387</v>
      </c>
      <c r="C311">
        <v>1</v>
      </c>
      <c r="K311" s="3" t="s">
        <v>33785</v>
      </c>
      <c r="L311" s="3" t="s">
        <v>2517</v>
      </c>
      <c r="M311" s="3" t="s">
        <v>2516</v>
      </c>
      <c r="N311" s="3" t="s">
        <v>2593</v>
      </c>
      <c r="O311" s="3">
        <v>1</v>
      </c>
      <c r="P311" s="3">
        <v>182.300884955752</v>
      </c>
    </row>
    <row r="312" spans="1:16" x14ac:dyDescent="0.25">
      <c r="A312" t="s">
        <v>3898</v>
      </c>
      <c r="B312" t="s">
        <v>387</v>
      </c>
      <c r="C312">
        <v>1</v>
      </c>
      <c r="K312" s="3" t="s">
        <v>33785</v>
      </c>
      <c r="L312" s="3" t="s">
        <v>2551</v>
      </c>
      <c r="M312" s="3" t="s">
        <v>2550</v>
      </c>
      <c r="N312" s="3" t="s">
        <v>2599</v>
      </c>
      <c r="O312" s="3">
        <v>1</v>
      </c>
      <c r="P312" s="3">
        <v>182.300884955752</v>
      </c>
    </row>
    <row r="313" spans="1:16" x14ac:dyDescent="0.25">
      <c r="A313" t="s">
        <v>3900</v>
      </c>
      <c r="B313" t="s">
        <v>387</v>
      </c>
      <c r="C313">
        <v>1</v>
      </c>
      <c r="K313" s="3" t="s">
        <v>33785</v>
      </c>
      <c r="L313" s="3" t="s">
        <v>2605</v>
      </c>
      <c r="M313" s="3" t="s">
        <v>2604</v>
      </c>
      <c r="N313" s="3" t="s">
        <v>2606</v>
      </c>
      <c r="O313" s="3">
        <v>1</v>
      </c>
      <c r="P313" s="3">
        <v>46.1225429230769</v>
      </c>
    </row>
    <row r="314" spans="1:16" x14ac:dyDescent="0.25">
      <c r="A314" t="s">
        <v>3885</v>
      </c>
      <c r="B314" t="s">
        <v>387</v>
      </c>
      <c r="C314">
        <v>1</v>
      </c>
      <c r="K314" s="3" t="s">
        <v>33785</v>
      </c>
      <c r="L314" s="3" t="s">
        <v>2605</v>
      </c>
      <c r="M314" s="3" t="s">
        <v>2604</v>
      </c>
      <c r="N314" s="3" t="s">
        <v>2606</v>
      </c>
      <c r="O314" s="3">
        <v>1</v>
      </c>
      <c r="P314" s="3">
        <v>46.1225429230769</v>
      </c>
    </row>
    <row r="315" spans="1:16" x14ac:dyDescent="0.25">
      <c r="A315" t="s">
        <v>3890</v>
      </c>
      <c r="B315" t="s">
        <v>387</v>
      </c>
      <c r="C315">
        <v>1</v>
      </c>
      <c r="K315" s="3" t="s">
        <v>33785</v>
      </c>
      <c r="L315" s="3" t="s">
        <v>2605</v>
      </c>
      <c r="M315" s="3" t="s">
        <v>2604</v>
      </c>
      <c r="N315" s="3" t="s">
        <v>2606</v>
      </c>
      <c r="O315" s="3">
        <v>1</v>
      </c>
      <c r="P315" s="3">
        <v>46.1225429230769</v>
      </c>
    </row>
    <row r="316" spans="1:16" x14ac:dyDescent="0.25">
      <c r="A316" t="s">
        <v>3892</v>
      </c>
      <c r="B316" t="s">
        <v>387</v>
      </c>
      <c r="C316">
        <v>1</v>
      </c>
      <c r="K316" s="3" t="s">
        <v>33785</v>
      </c>
      <c r="L316" s="3" t="s">
        <v>2605</v>
      </c>
      <c r="M316" s="3" t="s">
        <v>2604</v>
      </c>
      <c r="N316" s="3" t="s">
        <v>2606</v>
      </c>
      <c r="O316" s="3">
        <v>1</v>
      </c>
      <c r="P316" s="3">
        <v>46.1225429230769</v>
      </c>
    </row>
    <row r="317" spans="1:16" x14ac:dyDescent="0.25">
      <c r="A317" t="s">
        <v>3894</v>
      </c>
      <c r="B317" t="s">
        <v>387</v>
      </c>
      <c r="C317">
        <v>1</v>
      </c>
      <c r="K317" s="3" t="s">
        <v>33785</v>
      </c>
      <c r="L317" s="3" t="s">
        <v>2605</v>
      </c>
      <c r="M317" s="3" t="s">
        <v>2604</v>
      </c>
      <c r="N317" s="3" t="s">
        <v>2606</v>
      </c>
      <c r="O317" s="3">
        <v>1</v>
      </c>
      <c r="P317" s="3">
        <v>46.1225429230769</v>
      </c>
    </row>
    <row r="318" spans="1:16" x14ac:dyDescent="0.25">
      <c r="A318" t="s">
        <v>3896</v>
      </c>
      <c r="B318" t="s">
        <v>387</v>
      </c>
      <c r="C318">
        <v>1</v>
      </c>
      <c r="K318" s="3" t="s">
        <v>33785</v>
      </c>
      <c r="L318" s="3" t="s">
        <v>2605</v>
      </c>
      <c r="M318" s="3" t="s">
        <v>2604</v>
      </c>
      <c r="N318" s="3" t="s">
        <v>2606</v>
      </c>
      <c r="O318" s="3">
        <v>1</v>
      </c>
      <c r="P318" s="3">
        <v>46.1225429230769</v>
      </c>
    </row>
    <row r="319" spans="1:16" x14ac:dyDescent="0.25">
      <c r="A319" t="s">
        <v>3989</v>
      </c>
      <c r="B319" t="s">
        <v>658</v>
      </c>
      <c r="C319">
        <v>1</v>
      </c>
      <c r="K319" s="3" t="s">
        <v>33785</v>
      </c>
      <c r="L319" s="3" t="s">
        <v>2605</v>
      </c>
      <c r="M319" s="3" t="s">
        <v>2604</v>
      </c>
      <c r="N319" s="3" t="s">
        <v>2606</v>
      </c>
      <c r="O319" s="3">
        <v>1</v>
      </c>
      <c r="P319" s="3">
        <v>46.1225429230769</v>
      </c>
    </row>
    <row r="320" spans="1:16" x14ac:dyDescent="0.25">
      <c r="A320" t="s">
        <v>3997</v>
      </c>
      <c r="B320" t="s">
        <v>658</v>
      </c>
      <c r="C320">
        <v>1</v>
      </c>
      <c r="K320" s="3" t="s">
        <v>33785</v>
      </c>
      <c r="L320" s="3" t="s">
        <v>2605</v>
      </c>
      <c r="M320" s="3" t="s">
        <v>2604</v>
      </c>
      <c r="N320" s="3" t="s">
        <v>2606</v>
      </c>
      <c r="O320" s="3">
        <v>1</v>
      </c>
      <c r="P320" s="3">
        <v>46.1225429230769</v>
      </c>
    </row>
    <row r="321" spans="1:16" x14ac:dyDescent="0.25">
      <c r="A321" t="s">
        <v>4025</v>
      </c>
      <c r="B321" t="s">
        <v>658</v>
      </c>
      <c r="C321">
        <v>1</v>
      </c>
      <c r="K321" s="3" t="s">
        <v>33785</v>
      </c>
      <c r="L321" s="3" t="s">
        <v>2605</v>
      </c>
      <c r="M321" s="3" t="s">
        <v>2604</v>
      </c>
      <c r="N321" s="3" t="s">
        <v>2606</v>
      </c>
      <c r="O321" s="3">
        <v>1</v>
      </c>
      <c r="P321" s="3">
        <v>46.1225429230769</v>
      </c>
    </row>
    <row r="322" spans="1:16" x14ac:dyDescent="0.25">
      <c r="A322" t="s">
        <v>4047</v>
      </c>
      <c r="B322" t="s">
        <v>658</v>
      </c>
      <c r="C322">
        <v>1</v>
      </c>
      <c r="K322" s="3" t="s">
        <v>33785</v>
      </c>
      <c r="L322" s="3" t="s">
        <v>2605</v>
      </c>
      <c r="M322" s="3" t="s">
        <v>2604</v>
      </c>
      <c r="N322" s="3" t="s">
        <v>2606</v>
      </c>
      <c r="O322" s="3">
        <v>1</v>
      </c>
      <c r="P322" s="3">
        <v>46.1225429230769</v>
      </c>
    </row>
    <row r="323" spans="1:16" x14ac:dyDescent="0.25">
      <c r="A323" t="s">
        <v>4066</v>
      </c>
      <c r="B323" t="s">
        <v>796</v>
      </c>
      <c r="C323">
        <v>1</v>
      </c>
      <c r="K323" s="3" t="s">
        <v>33785</v>
      </c>
      <c r="L323" s="3" t="s">
        <v>2605</v>
      </c>
      <c r="M323" s="3" t="s">
        <v>2604</v>
      </c>
      <c r="N323" s="3" t="s">
        <v>2606</v>
      </c>
      <c r="O323" s="3">
        <v>1</v>
      </c>
      <c r="P323" s="3">
        <v>46.1225429230769</v>
      </c>
    </row>
    <row r="324" spans="1:16" x14ac:dyDescent="0.25">
      <c r="A324" t="s">
        <v>4076</v>
      </c>
      <c r="B324" t="s">
        <v>796</v>
      </c>
      <c r="C324">
        <v>1</v>
      </c>
      <c r="K324" s="3" t="s">
        <v>33785</v>
      </c>
      <c r="L324" s="3" t="s">
        <v>2605</v>
      </c>
      <c r="M324" s="3" t="s">
        <v>2604</v>
      </c>
      <c r="N324" s="3" t="s">
        <v>2606</v>
      </c>
      <c r="O324" s="3">
        <v>1</v>
      </c>
      <c r="P324" s="3">
        <v>46.1225429230769</v>
      </c>
    </row>
    <row r="325" spans="1:16" x14ac:dyDescent="0.25">
      <c r="A325" t="s">
        <v>4078</v>
      </c>
      <c r="B325" t="s">
        <v>796</v>
      </c>
      <c r="C325">
        <v>1</v>
      </c>
      <c r="K325" s="3" t="s">
        <v>33785</v>
      </c>
      <c r="L325" s="3" t="s">
        <v>2605</v>
      </c>
      <c r="M325" s="3" t="s">
        <v>2604</v>
      </c>
      <c r="N325" s="3" t="s">
        <v>2606</v>
      </c>
      <c r="O325" s="3">
        <v>1</v>
      </c>
      <c r="P325" s="3">
        <v>46.1225429230769</v>
      </c>
    </row>
    <row r="326" spans="1:16" x14ac:dyDescent="0.25">
      <c r="A326" t="s">
        <v>4080</v>
      </c>
      <c r="B326" t="s">
        <v>796</v>
      </c>
      <c r="C326">
        <v>1</v>
      </c>
      <c r="K326" s="3" t="s">
        <v>33785</v>
      </c>
      <c r="L326" s="3" t="s">
        <v>2605</v>
      </c>
      <c r="M326" s="3" t="s">
        <v>2604</v>
      </c>
      <c r="N326" s="3" t="s">
        <v>2638</v>
      </c>
      <c r="O326" s="3">
        <v>1</v>
      </c>
      <c r="P326" s="3">
        <v>168.192105</v>
      </c>
    </row>
    <row r="327" spans="1:16" x14ac:dyDescent="0.25">
      <c r="A327" t="s">
        <v>4084</v>
      </c>
      <c r="B327" t="s">
        <v>796</v>
      </c>
      <c r="C327">
        <v>1</v>
      </c>
      <c r="K327" s="3" t="s">
        <v>33785</v>
      </c>
      <c r="L327" s="3" t="s">
        <v>2605</v>
      </c>
      <c r="M327" s="3" t="s">
        <v>2604</v>
      </c>
      <c r="N327" s="3" t="s">
        <v>2645</v>
      </c>
      <c r="O327" s="3">
        <v>1</v>
      </c>
      <c r="P327" s="3">
        <v>178.25111999999999</v>
      </c>
    </row>
    <row r="328" spans="1:16" x14ac:dyDescent="0.25">
      <c r="A328" t="s">
        <v>4086</v>
      </c>
      <c r="B328" t="s">
        <v>796</v>
      </c>
      <c r="C328">
        <v>1</v>
      </c>
      <c r="K328" s="3" t="s">
        <v>33785</v>
      </c>
      <c r="L328" s="3" t="s">
        <v>2605</v>
      </c>
      <c r="M328" s="3" t="s">
        <v>2604</v>
      </c>
      <c r="N328" s="3" t="s">
        <v>2650</v>
      </c>
      <c r="O328" s="3">
        <v>1</v>
      </c>
      <c r="P328" s="3">
        <v>46.1225429230769</v>
      </c>
    </row>
    <row r="329" spans="1:16" x14ac:dyDescent="0.25">
      <c r="A329" t="s">
        <v>4088</v>
      </c>
      <c r="B329" t="s">
        <v>796</v>
      </c>
      <c r="C329">
        <v>1</v>
      </c>
      <c r="K329" s="3" t="s">
        <v>33785</v>
      </c>
      <c r="L329" s="3" t="s">
        <v>2605</v>
      </c>
      <c r="M329" s="3" t="s">
        <v>2604</v>
      </c>
      <c r="N329" s="3" t="s">
        <v>2650</v>
      </c>
      <c r="O329" s="3">
        <v>1</v>
      </c>
      <c r="P329" s="3">
        <v>46.1225429230769</v>
      </c>
    </row>
    <row r="330" spans="1:16" x14ac:dyDescent="0.25">
      <c r="A330" t="s">
        <v>4092</v>
      </c>
      <c r="B330" t="s">
        <v>796</v>
      </c>
      <c r="C330">
        <v>1</v>
      </c>
      <c r="K330" s="3" t="s">
        <v>33785</v>
      </c>
      <c r="L330" s="3" t="s">
        <v>2605</v>
      </c>
      <c r="M330" s="3" t="s">
        <v>2604</v>
      </c>
      <c r="N330" s="3" t="s">
        <v>2650</v>
      </c>
      <c r="O330" s="3">
        <v>1</v>
      </c>
      <c r="P330" s="3">
        <v>46.1225429230769</v>
      </c>
    </row>
    <row r="331" spans="1:16" x14ac:dyDescent="0.25">
      <c r="A331" t="s">
        <v>4094</v>
      </c>
      <c r="B331" t="s">
        <v>796</v>
      </c>
      <c r="C331">
        <v>1</v>
      </c>
      <c r="K331" s="3" t="s">
        <v>33785</v>
      </c>
      <c r="L331" s="3" t="s">
        <v>2605</v>
      </c>
      <c r="M331" s="3" t="s">
        <v>2604</v>
      </c>
      <c r="N331" s="3" t="s">
        <v>2650</v>
      </c>
      <c r="O331" s="3">
        <v>1</v>
      </c>
      <c r="P331" s="3">
        <v>46.1225429230769</v>
      </c>
    </row>
    <row r="332" spans="1:16" x14ac:dyDescent="0.25">
      <c r="A332" t="s">
        <v>4096</v>
      </c>
      <c r="B332" t="s">
        <v>796</v>
      </c>
      <c r="C332">
        <v>1</v>
      </c>
      <c r="K332" s="3" t="s">
        <v>33785</v>
      </c>
      <c r="L332" s="3" t="s">
        <v>2605</v>
      </c>
      <c r="M332" s="3" t="s">
        <v>2604</v>
      </c>
      <c r="N332" s="3" t="s">
        <v>2650</v>
      </c>
      <c r="O332" s="3">
        <v>1</v>
      </c>
      <c r="P332" s="3">
        <v>46.1225429230769</v>
      </c>
    </row>
    <row r="333" spans="1:16" x14ac:dyDescent="0.25">
      <c r="A333" t="s">
        <v>4100</v>
      </c>
      <c r="B333" t="s">
        <v>796</v>
      </c>
      <c r="C333">
        <v>1</v>
      </c>
      <c r="K333" s="3" t="s">
        <v>33785</v>
      </c>
      <c r="L333" s="3" t="s">
        <v>2605</v>
      </c>
      <c r="M333" s="3" t="s">
        <v>2604</v>
      </c>
      <c r="N333" s="3" t="s">
        <v>2650</v>
      </c>
      <c r="O333" s="3">
        <v>1</v>
      </c>
      <c r="P333" s="3">
        <v>46.1225429230769</v>
      </c>
    </row>
    <row r="334" spans="1:16" x14ac:dyDescent="0.25">
      <c r="A334" t="s">
        <v>4102</v>
      </c>
      <c r="B334" t="s">
        <v>796</v>
      </c>
      <c r="C334">
        <v>1</v>
      </c>
      <c r="K334" s="3" t="s">
        <v>33785</v>
      </c>
      <c r="L334" s="3" t="s">
        <v>2605</v>
      </c>
      <c r="M334" s="3" t="s">
        <v>2604</v>
      </c>
      <c r="N334" s="3" t="s">
        <v>2650</v>
      </c>
      <c r="O334" s="3">
        <v>1</v>
      </c>
      <c r="P334" s="3">
        <v>46.1225429230769</v>
      </c>
    </row>
    <row r="335" spans="1:16" x14ac:dyDescent="0.25">
      <c r="A335" t="s">
        <v>4133</v>
      </c>
      <c r="B335" t="s">
        <v>383</v>
      </c>
      <c r="C335">
        <v>1</v>
      </c>
      <c r="K335" s="3" t="s">
        <v>33785</v>
      </c>
      <c r="L335" s="3" t="s">
        <v>2605</v>
      </c>
      <c r="M335" s="3" t="s">
        <v>2604</v>
      </c>
      <c r="N335" s="3" t="s">
        <v>2650</v>
      </c>
      <c r="O335" s="3">
        <v>1</v>
      </c>
      <c r="P335" s="3">
        <v>46.1225429230769</v>
      </c>
    </row>
    <row r="336" spans="1:16" x14ac:dyDescent="0.25">
      <c r="A336" t="s">
        <v>4143</v>
      </c>
      <c r="B336" t="s">
        <v>383</v>
      </c>
      <c r="C336">
        <v>1</v>
      </c>
      <c r="K336" s="3" t="s">
        <v>33785</v>
      </c>
      <c r="L336" s="3" t="s">
        <v>2605</v>
      </c>
      <c r="M336" s="3" t="s">
        <v>2604</v>
      </c>
      <c r="N336" s="3" t="s">
        <v>2650</v>
      </c>
      <c r="O336" s="3">
        <v>1</v>
      </c>
      <c r="P336" s="3">
        <v>46.1225429230769</v>
      </c>
    </row>
    <row r="337" spans="1:16" x14ac:dyDescent="0.25">
      <c r="A337" t="s">
        <v>4145</v>
      </c>
      <c r="B337" t="s">
        <v>383</v>
      </c>
      <c r="C337">
        <v>1</v>
      </c>
      <c r="K337" s="3" t="s">
        <v>33785</v>
      </c>
      <c r="L337" s="3" t="s">
        <v>2605</v>
      </c>
      <c r="M337" s="3" t="s">
        <v>2604</v>
      </c>
      <c r="N337" s="3" t="s">
        <v>2650</v>
      </c>
      <c r="O337" s="3">
        <v>1</v>
      </c>
      <c r="P337" s="3">
        <v>46.1225429230769</v>
      </c>
    </row>
    <row r="338" spans="1:16" x14ac:dyDescent="0.25">
      <c r="A338" t="s">
        <v>4150</v>
      </c>
      <c r="B338" t="s">
        <v>383</v>
      </c>
      <c r="C338">
        <v>1</v>
      </c>
      <c r="K338" s="3" t="s">
        <v>33785</v>
      </c>
      <c r="L338" s="3" t="s">
        <v>2605</v>
      </c>
      <c r="M338" s="3" t="s">
        <v>2604</v>
      </c>
      <c r="N338" s="3" t="s">
        <v>2650</v>
      </c>
      <c r="O338" s="3">
        <v>1</v>
      </c>
      <c r="P338" s="3">
        <v>46.1225429230769</v>
      </c>
    </row>
    <row r="339" spans="1:16" x14ac:dyDescent="0.25">
      <c r="A339" t="s">
        <v>4155</v>
      </c>
      <c r="B339" t="s">
        <v>383</v>
      </c>
      <c r="C339">
        <v>1</v>
      </c>
      <c r="K339" s="3" t="s">
        <v>33785</v>
      </c>
      <c r="L339" s="3" t="s">
        <v>2605</v>
      </c>
      <c r="M339" s="3" t="s">
        <v>2604</v>
      </c>
      <c r="N339" s="3" t="s">
        <v>2650</v>
      </c>
      <c r="O339" s="3">
        <v>1</v>
      </c>
      <c r="P339" s="3">
        <v>46.1225429230769</v>
      </c>
    </row>
    <row r="340" spans="1:16" x14ac:dyDescent="0.25">
      <c r="A340" t="s">
        <v>4157</v>
      </c>
      <c r="B340" t="s">
        <v>383</v>
      </c>
      <c r="C340">
        <v>1</v>
      </c>
      <c r="K340" s="3" t="s">
        <v>33785</v>
      </c>
      <c r="L340" s="3" t="s">
        <v>2605</v>
      </c>
      <c r="M340" s="3" t="s">
        <v>2604</v>
      </c>
      <c r="N340" s="3" t="s">
        <v>2650</v>
      </c>
      <c r="O340" s="3">
        <v>1</v>
      </c>
      <c r="P340" s="3">
        <v>46.1225429230769</v>
      </c>
    </row>
    <row r="341" spans="1:16" x14ac:dyDescent="0.25">
      <c r="A341" t="s">
        <v>4416</v>
      </c>
      <c r="B341" t="s">
        <v>383</v>
      </c>
      <c r="C341">
        <v>1</v>
      </c>
      <c r="K341" s="3" t="s">
        <v>33785</v>
      </c>
      <c r="L341" s="3" t="s">
        <v>2605</v>
      </c>
      <c r="M341" s="3" t="s">
        <v>2604</v>
      </c>
      <c r="N341" s="3" t="s">
        <v>2681</v>
      </c>
      <c r="O341" s="3">
        <v>1</v>
      </c>
      <c r="P341" s="3">
        <v>168.192105</v>
      </c>
    </row>
    <row r="342" spans="1:16" x14ac:dyDescent="0.25">
      <c r="A342" t="s">
        <v>4418</v>
      </c>
      <c r="B342" t="s">
        <v>383</v>
      </c>
      <c r="C342">
        <v>1</v>
      </c>
      <c r="K342" s="3" t="s">
        <v>33785</v>
      </c>
      <c r="L342" s="3" t="s">
        <v>2605</v>
      </c>
      <c r="M342" s="3" t="s">
        <v>2604</v>
      </c>
      <c r="N342" s="3" t="s">
        <v>2686</v>
      </c>
      <c r="O342" s="3">
        <v>1</v>
      </c>
      <c r="P342" s="3">
        <v>178.25111999999999</v>
      </c>
    </row>
    <row r="343" spans="1:16" x14ac:dyDescent="0.25">
      <c r="A343" t="s">
        <v>4432</v>
      </c>
      <c r="B343" t="s">
        <v>383</v>
      </c>
      <c r="C343">
        <v>1</v>
      </c>
      <c r="K343" s="3" t="s">
        <v>33785</v>
      </c>
      <c r="L343" s="3" t="s">
        <v>653</v>
      </c>
      <c r="M343" s="3" t="s">
        <v>652</v>
      </c>
      <c r="N343" s="3" t="s">
        <v>3166</v>
      </c>
      <c r="O343" s="3">
        <v>1</v>
      </c>
      <c r="P343" s="3">
        <v>14.2768805309735</v>
      </c>
    </row>
    <row r="344" spans="1:16" x14ac:dyDescent="0.25">
      <c r="A344" t="s">
        <v>4434</v>
      </c>
      <c r="B344" t="s">
        <v>383</v>
      </c>
      <c r="C344">
        <v>1</v>
      </c>
      <c r="K344" s="3" t="s">
        <v>33785</v>
      </c>
      <c r="L344" s="3" t="s">
        <v>653</v>
      </c>
      <c r="M344" s="3" t="s">
        <v>652</v>
      </c>
      <c r="N344" s="3" t="s">
        <v>3171</v>
      </c>
      <c r="O344" s="3">
        <v>1</v>
      </c>
      <c r="P344" s="3">
        <v>14.2768805309735</v>
      </c>
    </row>
    <row r="345" spans="1:16" x14ac:dyDescent="0.25">
      <c r="A345" t="s">
        <v>4720</v>
      </c>
      <c r="B345" t="s">
        <v>4727</v>
      </c>
      <c r="C345">
        <v>1</v>
      </c>
      <c r="K345" s="3" t="s">
        <v>33785</v>
      </c>
      <c r="L345" s="3" t="s">
        <v>3720</v>
      </c>
      <c r="M345" s="3" t="s">
        <v>3719</v>
      </c>
      <c r="N345" s="3" t="s">
        <v>3721</v>
      </c>
      <c r="O345" s="3">
        <v>1</v>
      </c>
      <c r="P345" s="3">
        <v>168.14159292035399</v>
      </c>
    </row>
    <row r="346" spans="1:16" x14ac:dyDescent="0.25">
      <c r="A346" t="s">
        <v>4735</v>
      </c>
      <c r="B346" t="s">
        <v>658</v>
      </c>
      <c r="C346">
        <v>1</v>
      </c>
      <c r="K346" s="3" t="s">
        <v>33785</v>
      </c>
      <c r="L346" s="3" t="s">
        <v>3720</v>
      </c>
      <c r="M346" s="3" t="s">
        <v>3719</v>
      </c>
      <c r="N346" s="3" t="s">
        <v>3721</v>
      </c>
      <c r="O346" s="3">
        <v>1</v>
      </c>
      <c r="P346" s="3">
        <v>168.14159292035399</v>
      </c>
    </row>
    <row r="347" spans="1:16" x14ac:dyDescent="0.25">
      <c r="A347" t="s">
        <v>6495</v>
      </c>
      <c r="B347" t="s">
        <v>355</v>
      </c>
      <c r="C347">
        <v>1</v>
      </c>
      <c r="K347" s="3" t="s">
        <v>33785</v>
      </c>
      <c r="L347" s="3" t="s">
        <v>3720</v>
      </c>
      <c r="M347" s="3" t="s">
        <v>3719</v>
      </c>
      <c r="N347" s="3" t="s">
        <v>3733</v>
      </c>
      <c r="O347" s="3">
        <v>1</v>
      </c>
      <c r="P347" s="3">
        <v>168.14159292035399</v>
      </c>
    </row>
    <row r="348" spans="1:16" x14ac:dyDescent="0.25">
      <c r="A348" t="s">
        <v>6503</v>
      </c>
      <c r="B348" t="s">
        <v>355</v>
      </c>
      <c r="C348">
        <v>1</v>
      </c>
      <c r="K348" s="3" t="s">
        <v>33785</v>
      </c>
      <c r="L348" s="3" t="s">
        <v>3720</v>
      </c>
      <c r="M348" s="3" t="s">
        <v>3719</v>
      </c>
      <c r="N348" s="3" t="s">
        <v>3739</v>
      </c>
      <c r="O348" s="3">
        <v>1</v>
      </c>
      <c r="P348" s="3">
        <v>168.14159292035399</v>
      </c>
    </row>
    <row r="349" spans="1:16" x14ac:dyDescent="0.25">
      <c r="A349" t="s">
        <v>6524</v>
      </c>
      <c r="B349" t="s">
        <v>355</v>
      </c>
      <c r="C349">
        <v>1</v>
      </c>
      <c r="K349" s="3" t="s">
        <v>33785</v>
      </c>
      <c r="L349" s="3" t="s">
        <v>3720</v>
      </c>
      <c r="M349" s="3" t="s">
        <v>3719</v>
      </c>
      <c r="N349" s="3" t="s">
        <v>3745</v>
      </c>
      <c r="O349" s="3">
        <v>1</v>
      </c>
      <c r="P349" s="3">
        <v>168.14159292035399</v>
      </c>
    </row>
    <row r="350" spans="1:16" x14ac:dyDescent="0.25">
      <c r="A350" t="s">
        <v>6530</v>
      </c>
      <c r="B350" t="s">
        <v>355</v>
      </c>
      <c r="C350">
        <v>1</v>
      </c>
      <c r="K350" s="3" t="s">
        <v>33785</v>
      </c>
      <c r="L350" s="3" t="s">
        <v>3720</v>
      </c>
      <c r="M350" s="3" t="s">
        <v>3719</v>
      </c>
      <c r="N350" s="3" t="s">
        <v>3745</v>
      </c>
      <c r="O350" s="3">
        <v>1</v>
      </c>
      <c r="P350" s="3">
        <v>168.14159292035399</v>
      </c>
    </row>
    <row r="351" spans="1:16" x14ac:dyDescent="0.25">
      <c r="A351" t="s">
        <v>6743</v>
      </c>
      <c r="B351" t="s">
        <v>658</v>
      </c>
      <c r="C351">
        <v>1</v>
      </c>
      <c r="K351" s="3" t="s">
        <v>33785</v>
      </c>
      <c r="L351" s="3" t="s">
        <v>3795</v>
      </c>
      <c r="M351" s="3" t="s">
        <v>3794</v>
      </c>
      <c r="N351" s="3" t="s">
        <v>3796</v>
      </c>
      <c r="O351" s="3">
        <v>1</v>
      </c>
      <c r="P351" s="3">
        <v>168.14159292035399</v>
      </c>
    </row>
    <row r="352" spans="1:16" x14ac:dyDescent="0.25">
      <c r="A352" t="s">
        <v>6751</v>
      </c>
      <c r="B352" t="s">
        <v>658</v>
      </c>
      <c r="C352">
        <v>1</v>
      </c>
      <c r="K352" s="3" t="s">
        <v>33785</v>
      </c>
      <c r="L352" s="3" t="s">
        <v>3795</v>
      </c>
      <c r="M352" s="3" t="s">
        <v>3794</v>
      </c>
      <c r="N352" s="3" t="s">
        <v>3804</v>
      </c>
      <c r="O352" s="3">
        <v>1</v>
      </c>
      <c r="P352" s="3">
        <v>168.14159292035399</v>
      </c>
    </row>
    <row r="353" spans="1:16" x14ac:dyDescent="0.25">
      <c r="A353" t="s">
        <v>6783</v>
      </c>
      <c r="B353" t="s">
        <v>658</v>
      </c>
      <c r="C353">
        <v>1</v>
      </c>
      <c r="K353" s="3" t="s">
        <v>33785</v>
      </c>
      <c r="L353" s="3" t="s">
        <v>3795</v>
      </c>
      <c r="M353" s="3" t="s">
        <v>3794</v>
      </c>
      <c r="N353" s="3" t="s">
        <v>3809</v>
      </c>
      <c r="O353" s="3">
        <v>1</v>
      </c>
      <c r="P353" s="3">
        <v>168.14159292035399</v>
      </c>
    </row>
    <row r="354" spans="1:16" x14ac:dyDescent="0.25">
      <c r="A354" t="s">
        <v>6918</v>
      </c>
      <c r="B354" t="s">
        <v>355</v>
      </c>
      <c r="C354">
        <v>1</v>
      </c>
      <c r="K354" s="3" t="s">
        <v>33785</v>
      </c>
      <c r="L354" s="3" t="s">
        <v>3795</v>
      </c>
      <c r="M354" s="3" t="s">
        <v>3794</v>
      </c>
      <c r="N354" s="3" t="s">
        <v>3814</v>
      </c>
      <c r="O354" s="3">
        <v>1</v>
      </c>
      <c r="P354" s="3">
        <v>168.14159292035399</v>
      </c>
    </row>
    <row r="355" spans="1:16" x14ac:dyDescent="0.25">
      <c r="A355" t="s">
        <v>6928</v>
      </c>
      <c r="B355" t="s">
        <v>355</v>
      </c>
      <c r="C355">
        <v>1</v>
      </c>
      <c r="K355" s="3" t="s">
        <v>33785</v>
      </c>
      <c r="L355" s="3" t="s">
        <v>3820</v>
      </c>
      <c r="M355" s="3" t="s">
        <v>3819</v>
      </c>
      <c r="N355" s="3" t="s">
        <v>3821</v>
      </c>
      <c r="O355" s="3">
        <v>1</v>
      </c>
      <c r="P355" s="3">
        <v>176.99115044247799</v>
      </c>
    </row>
    <row r="356" spans="1:16" x14ac:dyDescent="0.25">
      <c r="A356" t="s">
        <v>6936</v>
      </c>
      <c r="B356" t="s">
        <v>355</v>
      </c>
      <c r="C356">
        <v>1</v>
      </c>
      <c r="K356" s="3" t="s">
        <v>33785</v>
      </c>
      <c r="L356" s="3" t="s">
        <v>3820</v>
      </c>
      <c r="M356" s="3" t="s">
        <v>3819</v>
      </c>
      <c r="N356" s="3" t="s">
        <v>3829</v>
      </c>
      <c r="O356" s="3">
        <v>1</v>
      </c>
      <c r="P356" s="3">
        <v>176.99115044247799</v>
      </c>
    </row>
    <row r="357" spans="1:16" x14ac:dyDescent="0.25">
      <c r="A357" t="s">
        <v>6943</v>
      </c>
      <c r="B357" t="s">
        <v>355</v>
      </c>
      <c r="C357">
        <v>1</v>
      </c>
      <c r="K357" s="3" t="s">
        <v>33785</v>
      </c>
      <c r="L357" s="3" t="s">
        <v>4135</v>
      </c>
      <c r="M357" s="3" t="s">
        <v>4134</v>
      </c>
      <c r="N357" s="3" t="s">
        <v>4136</v>
      </c>
      <c r="O357" s="3">
        <v>1</v>
      </c>
      <c r="P357" s="3">
        <v>146.90265486725701</v>
      </c>
    </row>
    <row r="358" spans="1:16" x14ac:dyDescent="0.25">
      <c r="A358" t="s">
        <v>6945</v>
      </c>
      <c r="B358" t="s">
        <v>355</v>
      </c>
      <c r="C358">
        <v>1</v>
      </c>
      <c r="K358" s="3" t="s">
        <v>33785</v>
      </c>
      <c r="L358" s="3" t="s">
        <v>4135</v>
      </c>
      <c r="M358" s="3" t="s">
        <v>4134</v>
      </c>
      <c r="N358" s="3" t="s">
        <v>4136</v>
      </c>
      <c r="O358" s="3">
        <v>1</v>
      </c>
      <c r="P358" s="3">
        <v>146.90265486725701</v>
      </c>
    </row>
    <row r="359" spans="1:16" x14ac:dyDescent="0.25">
      <c r="A359" t="s">
        <v>6953</v>
      </c>
      <c r="B359" t="s">
        <v>355</v>
      </c>
      <c r="C359">
        <v>1</v>
      </c>
      <c r="K359" s="3" t="s">
        <v>33785</v>
      </c>
      <c r="L359" s="3" t="s">
        <v>4135</v>
      </c>
      <c r="M359" s="3" t="s">
        <v>4134</v>
      </c>
      <c r="N359" s="3" t="s">
        <v>4146</v>
      </c>
      <c r="O359" s="3">
        <v>1</v>
      </c>
      <c r="P359" s="3">
        <v>146.90265486725701</v>
      </c>
    </row>
    <row r="360" spans="1:16" x14ac:dyDescent="0.25">
      <c r="A360" t="s">
        <v>6955</v>
      </c>
      <c r="B360" t="s">
        <v>355</v>
      </c>
      <c r="C360">
        <v>1</v>
      </c>
      <c r="K360" s="3" t="s">
        <v>33785</v>
      </c>
      <c r="L360" s="3" t="s">
        <v>4135</v>
      </c>
      <c r="M360" s="3" t="s">
        <v>4134</v>
      </c>
      <c r="N360" s="3" t="s">
        <v>4151</v>
      </c>
      <c r="O360" s="3">
        <v>1</v>
      </c>
      <c r="P360" s="3">
        <v>146.90265486725701</v>
      </c>
    </row>
    <row r="361" spans="1:16" x14ac:dyDescent="0.25">
      <c r="A361" t="s">
        <v>6962</v>
      </c>
      <c r="B361" t="s">
        <v>355</v>
      </c>
      <c r="C361">
        <v>1</v>
      </c>
      <c r="K361" s="3" t="s">
        <v>33785</v>
      </c>
      <c r="L361" s="3" t="s">
        <v>4135</v>
      </c>
      <c r="M361" s="3" t="s">
        <v>4134</v>
      </c>
      <c r="N361" s="3" t="s">
        <v>4151</v>
      </c>
      <c r="O361" s="3">
        <v>1</v>
      </c>
      <c r="P361" s="3">
        <v>146.90265486725701</v>
      </c>
    </row>
    <row r="362" spans="1:16" x14ac:dyDescent="0.25">
      <c r="A362" t="s">
        <v>6969</v>
      </c>
      <c r="B362" t="s">
        <v>355</v>
      </c>
      <c r="C362">
        <v>1</v>
      </c>
      <c r="K362" s="3" t="s">
        <v>33785</v>
      </c>
      <c r="L362" s="3" t="s">
        <v>4135</v>
      </c>
      <c r="M362" s="3" t="s">
        <v>4134</v>
      </c>
      <c r="N362" s="3" t="s">
        <v>4158</v>
      </c>
      <c r="O362" s="3">
        <v>1</v>
      </c>
      <c r="P362" s="3">
        <v>146.90265486725701</v>
      </c>
    </row>
    <row r="363" spans="1:16" x14ac:dyDescent="0.25">
      <c r="A363" t="s">
        <v>6975</v>
      </c>
      <c r="B363" t="s">
        <v>355</v>
      </c>
      <c r="C363">
        <v>1</v>
      </c>
      <c r="K363" s="3" t="s">
        <v>33785</v>
      </c>
      <c r="L363" s="3" t="s">
        <v>10270</v>
      </c>
      <c r="M363" s="3" t="s">
        <v>33787</v>
      </c>
      <c r="N363" s="3" t="s">
        <v>10271</v>
      </c>
      <c r="O363" s="3">
        <v>1</v>
      </c>
      <c r="P363" s="3">
        <v>155.75221238937999</v>
      </c>
    </row>
    <row r="364" spans="1:16" x14ac:dyDescent="0.25">
      <c r="A364" t="s">
        <v>7064</v>
      </c>
      <c r="B364" t="s">
        <v>387</v>
      </c>
      <c r="C364">
        <v>1</v>
      </c>
      <c r="K364" s="3" t="s">
        <v>33785</v>
      </c>
      <c r="L364" s="3" t="s">
        <v>10270</v>
      </c>
      <c r="M364" s="3" t="s">
        <v>33787</v>
      </c>
      <c r="N364" s="3" t="s">
        <v>10271</v>
      </c>
      <c r="O364" s="3">
        <v>1</v>
      </c>
      <c r="P364" s="3">
        <v>155.75221238937999</v>
      </c>
    </row>
    <row r="365" spans="1:16" x14ac:dyDescent="0.25">
      <c r="A365" t="s">
        <v>7078</v>
      </c>
      <c r="B365" t="s">
        <v>387</v>
      </c>
      <c r="C365">
        <v>1</v>
      </c>
      <c r="K365" s="3" t="s">
        <v>33785</v>
      </c>
      <c r="L365" s="3" t="s">
        <v>10270</v>
      </c>
      <c r="M365" s="3" t="s">
        <v>33787</v>
      </c>
      <c r="N365" s="3" t="s">
        <v>10271</v>
      </c>
      <c r="O365" s="3">
        <v>1</v>
      </c>
      <c r="P365" s="3">
        <v>155.75221238937999</v>
      </c>
    </row>
    <row r="366" spans="1:16" x14ac:dyDescent="0.25">
      <c r="A366" t="s">
        <v>7109</v>
      </c>
      <c r="B366" t="s">
        <v>387</v>
      </c>
      <c r="C366">
        <v>1</v>
      </c>
      <c r="K366" s="3" t="s">
        <v>33785</v>
      </c>
      <c r="L366" s="3" t="s">
        <v>10270</v>
      </c>
      <c r="M366" s="3" t="s">
        <v>33787</v>
      </c>
      <c r="N366" s="3" t="s">
        <v>10271</v>
      </c>
      <c r="O366" s="3">
        <v>1</v>
      </c>
      <c r="P366" s="3">
        <v>155.75221238937999</v>
      </c>
    </row>
    <row r="367" spans="1:16" x14ac:dyDescent="0.25">
      <c r="A367" t="s">
        <v>7103</v>
      </c>
      <c r="B367" t="s">
        <v>387</v>
      </c>
      <c r="C367">
        <v>1</v>
      </c>
      <c r="K367" s="3" t="s">
        <v>33785</v>
      </c>
      <c r="L367" s="3" t="s">
        <v>10270</v>
      </c>
      <c r="M367" s="3" t="s">
        <v>33787</v>
      </c>
      <c r="N367" s="3" t="s">
        <v>10271</v>
      </c>
      <c r="O367" s="3">
        <v>1</v>
      </c>
      <c r="P367" s="3">
        <v>155.75221238937999</v>
      </c>
    </row>
    <row r="368" spans="1:16" x14ac:dyDescent="0.25">
      <c r="A368" t="s">
        <v>7111</v>
      </c>
      <c r="B368" t="s">
        <v>387</v>
      </c>
      <c r="C368">
        <v>1</v>
      </c>
      <c r="K368" s="3" t="s">
        <v>33785</v>
      </c>
      <c r="L368" s="3" t="s">
        <v>10270</v>
      </c>
      <c r="M368" s="3" t="s">
        <v>33787</v>
      </c>
      <c r="N368" s="3" t="s">
        <v>10288</v>
      </c>
      <c r="O368" s="3">
        <v>1</v>
      </c>
      <c r="P368" s="3">
        <v>155.75221238937999</v>
      </c>
    </row>
    <row r="369" spans="1:16" x14ac:dyDescent="0.25">
      <c r="A369" t="s">
        <v>7374</v>
      </c>
      <c r="B369" t="s">
        <v>387</v>
      </c>
      <c r="C369">
        <v>1</v>
      </c>
      <c r="K369" s="3" t="s">
        <v>33785</v>
      </c>
      <c r="L369" s="3" t="s">
        <v>10270</v>
      </c>
      <c r="M369" s="3" t="s">
        <v>33787</v>
      </c>
      <c r="N369" s="3" t="s">
        <v>10288</v>
      </c>
      <c r="O369" s="3">
        <v>1</v>
      </c>
      <c r="P369" s="3">
        <v>155.75221238937999</v>
      </c>
    </row>
    <row r="370" spans="1:16" x14ac:dyDescent="0.25">
      <c r="A370" t="s">
        <v>7384</v>
      </c>
      <c r="B370" t="s">
        <v>387</v>
      </c>
      <c r="C370">
        <v>1</v>
      </c>
      <c r="K370" s="3" t="s">
        <v>33785</v>
      </c>
      <c r="L370" s="3" t="s">
        <v>10270</v>
      </c>
      <c r="M370" s="3" t="s">
        <v>33787</v>
      </c>
      <c r="N370" s="3" t="s">
        <v>10288</v>
      </c>
      <c r="O370" s="3">
        <v>1</v>
      </c>
      <c r="P370" s="3">
        <v>155.75221238937999</v>
      </c>
    </row>
    <row r="371" spans="1:16" x14ac:dyDescent="0.25">
      <c r="A371" t="s">
        <v>7387</v>
      </c>
      <c r="B371" t="s">
        <v>387</v>
      </c>
      <c r="C371">
        <v>1</v>
      </c>
      <c r="K371" s="3" t="s">
        <v>33785</v>
      </c>
      <c r="L371" s="3" t="s">
        <v>10270</v>
      </c>
      <c r="M371" s="3" t="s">
        <v>33787</v>
      </c>
      <c r="N371" s="3" t="s">
        <v>10288</v>
      </c>
      <c r="O371" s="3">
        <v>1</v>
      </c>
      <c r="P371" s="3">
        <v>155.75221238937999</v>
      </c>
    </row>
    <row r="372" spans="1:16" x14ac:dyDescent="0.25">
      <c r="A372" t="s">
        <v>7390</v>
      </c>
      <c r="B372" t="s">
        <v>387</v>
      </c>
      <c r="C372">
        <v>1</v>
      </c>
      <c r="K372" s="3" t="s">
        <v>33785</v>
      </c>
      <c r="L372" s="3" t="s">
        <v>10270</v>
      </c>
      <c r="M372" s="3" t="s">
        <v>33787</v>
      </c>
      <c r="N372" s="3" t="s">
        <v>10288</v>
      </c>
      <c r="O372" s="3">
        <v>1</v>
      </c>
      <c r="P372" s="3">
        <v>155.75221238937999</v>
      </c>
    </row>
    <row r="373" spans="1:16" x14ac:dyDescent="0.25">
      <c r="A373" t="s">
        <v>7402</v>
      </c>
      <c r="B373" t="s">
        <v>387</v>
      </c>
      <c r="C373">
        <v>1</v>
      </c>
      <c r="K373" s="3" t="s">
        <v>33785</v>
      </c>
      <c r="L373" s="3" t="s">
        <v>3439</v>
      </c>
      <c r="M373" s="3" t="s">
        <v>3438</v>
      </c>
      <c r="N373" s="3" t="s">
        <v>3418</v>
      </c>
      <c r="O373" s="3">
        <v>1</v>
      </c>
      <c r="P373" s="3">
        <v>152.327433628319</v>
      </c>
    </row>
    <row r="374" spans="1:16" x14ac:dyDescent="0.25">
      <c r="A374" t="s">
        <v>7405</v>
      </c>
      <c r="B374" t="s">
        <v>387</v>
      </c>
      <c r="C374">
        <v>1</v>
      </c>
      <c r="K374" s="3" t="s">
        <v>33785</v>
      </c>
      <c r="L374" s="3" t="s">
        <v>3439</v>
      </c>
      <c r="M374" s="3" t="s">
        <v>3438</v>
      </c>
      <c r="N374" s="3" t="s">
        <v>3834</v>
      </c>
      <c r="O374" s="3">
        <v>1</v>
      </c>
      <c r="P374" s="3">
        <v>152.327433628319</v>
      </c>
    </row>
    <row r="375" spans="1:16" x14ac:dyDescent="0.25">
      <c r="A375" t="s">
        <v>7393</v>
      </c>
      <c r="B375" t="s">
        <v>387</v>
      </c>
      <c r="C375">
        <v>1</v>
      </c>
      <c r="K375" s="3" t="s">
        <v>33785</v>
      </c>
      <c r="L375" s="3" t="s">
        <v>3439</v>
      </c>
      <c r="M375" s="3" t="s">
        <v>3438</v>
      </c>
      <c r="N375" s="3" t="s">
        <v>3834</v>
      </c>
      <c r="O375" s="3">
        <v>1</v>
      </c>
      <c r="P375" s="3">
        <v>152.327433628319</v>
      </c>
    </row>
    <row r="376" spans="1:16" x14ac:dyDescent="0.25">
      <c r="A376" t="s">
        <v>7399</v>
      </c>
      <c r="B376" t="s">
        <v>387</v>
      </c>
      <c r="C376">
        <v>1</v>
      </c>
      <c r="K376" s="3" t="s">
        <v>33785</v>
      </c>
      <c r="L376" s="3" t="s">
        <v>3439</v>
      </c>
      <c r="M376" s="3" t="s">
        <v>3438</v>
      </c>
      <c r="N376" s="3" t="s">
        <v>3834</v>
      </c>
      <c r="O376" s="3">
        <v>1</v>
      </c>
      <c r="P376" s="3">
        <v>152.327433628319</v>
      </c>
    </row>
    <row r="377" spans="1:16" x14ac:dyDescent="0.25">
      <c r="A377" t="s">
        <v>7417</v>
      </c>
      <c r="B377" t="s">
        <v>387</v>
      </c>
      <c r="C377">
        <v>1</v>
      </c>
      <c r="K377" s="3" t="s">
        <v>33785</v>
      </c>
      <c r="L377" s="3" t="s">
        <v>3439</v>
      </c>
      <c r="M377" s="3" t="s">
        <v>3438</v>
      </c>
      <c r="N377" s="3" t="s">
        <v>3834</v>
      </c>
      <c r="O377" s="3">
        <v>1</v>
      </c>
      <c r="P377" s="3">
        <v>152.327433628319</v>
      </c>
    </row>
    <row r="378" spans="1:16" x14ac:dyDescent="0.25">
      <c r="A378" t="s">
        <v>7420</v>
      </c>
      <c r="B378" t="s">
        <v>387</v>
      </c>
      <c r="C378">
        <v>1</v>
      </c>
      <c r="K378" s="3" t="s">
        <v>33785</v>
      </c>
      <c r="L378" s="3" t="s">
        <v>3439</v>
      </c>
      <c r="M378" s="3" t="s">
        <v>3438</v>
      </c>
      <c r="N378" s="3" t="s">
        <v>3834</v>
      </c>
      <c r="O378" s="3">
        <v>1</v>
      </c>
      <c r="P378" s="3">
        <v>152.327433628319</v>
      </c>
    </row>
    <row r="379" spans="1:16" x14ac:dyDescent="0.25">
      <c r="A379" t="s">
        <v>7408</v>
      </c>
      <c r="B379" t="s">
        <v>387</v>
      </c>
      <c r="C379">
        <v>1</v>
      </c>
      <c r="K379" s="3" t="s">
        <v>33785</v>
      </c>
      <c r="L379" s="3" t="s">
        <v>3439</v>
      </c>
      <c r="M379" s="3" t="s">
        <v>3438</v>
      </c>
      <c r="N379" s="3" t="s">
        <v>3834</v>
      </c>
      <c r="O379" s="3">
        <v>1</v>
      </c>
      <c r="P379" s="3">
        <v>152.327433628319</v>
      </c>
    </row>
    <row r="380" spans="1:16" x14ac:dyDescent="0.25">
      <c r="A380" t="s">
        <v>7414</v>
      </c>
      <c r="B380" t="s">
        <v>387</v>
      </c>
      <c r="C380">
        <v>1</v>
      </c>
      <c r="K380" s="3" t="s">
        <v>33785</v>
      </c>
      <c r="L380" s="3" t="s">
        <v>3439</v>
      </c>
      <c r="M380" s="3" t="s">
        <v>3438</v>
      </c>
      <c r="N380" s="3" t="s">
        <v>3834</v>
      </c>
      <c r="O380" s="3">
        <v>1</v>
      </c>
      <c r="P380" s="3">
        <v>152.327433628319</v>
      </c>
    </row>
    <row r="381" spans="1:16" x14ac:dyDescent="0.25">
      <c r="A381" t="s">
        <v>7423</v>
      </c>
      <c r="B381" t="s">
        <v>387</v>
      </c>
      <c r="C381">
        <v>1</v>
      </c>
      <c r="K381" s="3" t="s">
        <v>33785</v>
      </c>
      <c r="L381" s="3" t="s">
        <v>3439</v>
      </c>
      <c r="M381" s="3" t="s">
        <v>3438</v>
      </c>
      <c r="N381" s="3" t="s">
        <v>3444</v>
      </c>
      <c r="O381" s="3">
        <v>1</v>
      </c>
      <c r="P381" s="3">
        <v>152.327433628319</v>
      </c>
    </row>
    <row r="382" spans="1:16" x14ac:dyDescent="0.25">
      <c r="A382" t="s">
        <v>7429</v>
      </c>
      <c r="B382" t="s">
        <v>387</v>
      </c>
      <c r="C382">
        <v>1</v>
      </c>
      <c r="K382" s="3" t="s">
        <v>33785</v>
      </c>
      <c r="L382" s="3" t="s">
        <v>3439</v>
      </c>
      <c r="M382" s="3" t="s">
        <v>3438</v>
      </c>
      <c r="N382" s="3" t="s">
        <v>3852</v>
      </c>
      <c r="O382" s="3">
        <v>1</v>
      </c>
      <c r="P382" s="3">
        <v>152.327433628319</v>
      </c>
    </row>
    <row r="383" spans="1:16" x14ac:dyDescent="0.25">
      <c r="A383" t="s">
        <v>7432</v>
      </c>
      <c r="B383" t="s">
        <v>387</v>
      </c>
      <c r="C383">
        <v>1</v>
      </c>
      <c r="K383" s="3" t="s">
        <v>33785</v>
      </c>
      <c r="L383" s="3" t="s">
        <v>3439</v>
      </c>
      <c r="M383" s="3" t="s">
        <v>3438</v>
      </c>
      <c r="N383" s="3" t="s">
        <v>3852</v>
      </c>
      <c r="O383" s="3">
        <v>1</v>
      </c>
      <c r="P383" s="3">
        <v>152.327433628319</v>
      </c>
    </row>
    <row r="384" spans="1:16" x14ac:dyDescent="0.25">
      <c r="A384" t="s">
        <v>7434</v>
      </c>
      <c r="B384" t="s">
        <v>387</v>
      </c>
      <c r="C384">
        <v>1</v>
      </c>
      <c r="K384" s="3" t="s">
        <v>33785</v>
      </c>
      <c r="L384" s="3" t="s">
        <v>3439</v>
      </c>
      <c r="M384" s="3" t="s">
        <v>3438</v>
      </c>
      <c r="N384" s="3" t="s">
        <v>3852</v>
      </c>
      <c r="O384" s="3">
        <v>1</v>
      </c>
      <c r="P384" s="3">
        <v>152.327433628319</v>
      </c>
    </row>
    <row r="385" spans="1:16" x14ac:dyDescent="0.25">
      <c r="A385" t="s">
        <v>8552</v>
      </c>
      <c r="B385">
        <v>45112</v>
      </c>
      <c r="C385">
        <v>1</v>
      </c>
      <c r="K385" s="3" t="s">
        <v>33785</v>
      </c>
      <c r="L385" s="3" t="s">
        <v>3439</v>
      </c>
      <c r="M385" s="3" t="s">
        <v>3438</v>
      </c>
      <c r="N385" s="3" t="s">
        <v>3852</v>
      </c>
      <c r="O385" s="3">
        <v>1</v>
      </c>
      <c r="P385" s="3">
        <v>152.327433628319</v>
      </c>
    </row>
    <row r="386" spans="1:16" x14ac:dyDescent="0.25">
      <c r="A386" t="s">
        <v>8555</v>
      </c>
      <c r="B386">
        <v>45112</v>
      </c>
      <c r="C386">
        <v>1</v>
      </c>
      <c r="K386" s="3" t="s">
        <v>33785</v>
      </c>
      <c r="L386" s="3" t="s">
        <v>3439</v>
      </c>
      <c r="M386" s="3" t="s">
        <v>3438</v>
      </c>
      <c r="N386" s="3" t="s">
        <v>3852</v>
      </c>
      <c r="O386" s="3">
        <v>1</v>
      </c>
      <c r="P386" s="3">
        <v>152.327433628319</v>
      </c>
    </row>
    <row r="387" spans="1:16" x14ac:dyDescent="0.25">
      <c r="A387" t="s">
        <v>8546</v>
      </c>
      <c r="B387">
        <v>45112</v>
      </c>
      <c r="C387">
        <v>1</v>
      </c>
      <c r="K387" s="3" t="s">
        <v>33785</v>
      </c>
      <c r="L387" s="3" t="s">
        <v>3439</v>
      </c>
      <c r="M387" s="3" t="s">
        <v>3438</v>
      </c>
      <c r="N387" s="3" t="s">
        <v>3852</v>
      </c>
      <c r="O387" s="3">
        <v>1</v>
      </c>
      <c r="P387" s="3">
        <v>152.327433628319</v>
      </c>
    </row>
    <row r="388" spans="1:16" x14ac:dyDescent="0.25">
      <c r="A388" t="s">
        <v>8550</v>
      </c>
      <c r="B388">
        <v>45112</v>
      </c>
      <c r="C388">
        <v>1</v>
      </c>
      <c r="K388" s="3" t="s">
        <v>33785</v>
      </c>
      <c r="L388" s="3" t="s">
        <v>3439</v>
      </c>
      <c r="M388" s="3" t="s">
        <v>3438</v>
      </c>
      <c r="N388" s="3" t="s">
        <v>3852</v>
      </c>
      <c r="O388" s="3">
        <v>1</v>
      </c>
      <c r="P388" s="3">
        <v>152.327433628319</v>
      </c>
    </row>
    <row r="389" spans="1:16" x14ac:dyDescent="0.25">
      <c r="A389" t="s">
        <v>8578</v>
      </c>
      <c r="B389">
        <v>45112</v>
      </c>
      <c r="C389">
        <v>1</v>
      </c>
      <c r="K389" s="3" t="s">
        <v>33785</v>
      </c>
      <c r="L389" s="3" t="s">
        <v>3439</v>
      </c>
      <c r="M389" s="3" t="s">
        <v>3438</v>
      </c>
      <c r="N389" s="3" t="s">
        <v>3463</v>
      </c>
      <c r="O389" s="3">
        <v>1</v>
      </c>
      <c r="P389" s="3">
        <v>152.327433628319</v>
      </c>
    </row>
    <row r="390" spans="1:16" x14ac:dyDescent="0.25">
      <c r="A390" t="s">
        <v>8581</v>
      </c>
      <c r="B390">
        <v>45112</v>
      </c>
      <c r="C390">
        <v>1</v>
      </c>
      <c r="K390" s="3" t="s">
        <v>33785</v>
      </c>
      <c r="L390" s="3" t="s">
        <v>3439</v>
      </c>
      <c r="M390" s="3" t="s">
        <v>3438</v>
      </c>
      <c r="N390" s="3" t="s">
        <v>3869</v>
      </c>
      <c r="O390" s="3">
        <v>1</v>
      </c>
      <c r="P390" s="3">
        <v>152.327433628319</v>
      </c>
    </row>
    <row r="391" spans="1:16" x14ac:dyDescent="0.25">
      <c r="A391" t="s">
        <v>8573</v>
      </c>
      <c r="B391">
        <v>45112</v>
      </c>
      <c r="C391">
        <v>1</v>
      </c>
      <c r="K391" s="3" t="s">
        <v>33785</v>
      </c>
      <c r="L391" s="3" t="s">
        <v>3439</v>
      </c>
      <c r="M391" s="3" t="s">
        <v>3438</v>
      </c>
      <c r="N391" s="3" t="s">
        <v>3869</v>
      </c>
      <c r="O391" s="3">
        <v>1</v>
      </c>
      <c r="P391" s="3">
        <v>152.327433628319</v>
      </c>
    </row>
    <row r="392" spans="1:16" x14ac:dyDescent="0.25">
      <c r="A392" t="s">
        <v>8576</v>
      </c>
      <c r="B392">
        <v>45112</v>
      </c>
      <c r="C392">
        <v>1</v>
      </c>
      <c r="K392" s="3" t="s">
        <v>33785</v>
      </c>
      <c r="L392" s="3" t="s">
        <v>3439</v>
      </c>
      <c r="M392" s="3" t="s">
        <v>3438</v>
      </c>
      <c r="N392" s="3" t="s">
        <v>3869</v>
      </c>
      <c r="O392" s="3">
        <v>1</v>
      </c>
      <c r="P392" s="3">
        <v>152.327433628319</v>
      </c>
    </row>
    <row r="393" spans="1:16" x14ac:dyDescent="0.25">
      <c r="A393" t="s">
        <v>9249</v>
      </c>
      <c r="B393" t="s">
        <v>796</v>
      </c>
      <c r="C393">
        <v>1</v>
      </c>
      <c r="K393" s="3" t="s">
        <v>33785</v>
      </c>
      <c r="L393" s="3" t="s">
        <v>3439</v>
      </c>
      <c r="M393" s="3" t="s">
        <v>3438</v>
      </c>
      <c r="N393" s="3" t="s">
        <v>3869</v>
      </c>
      <c r="O393" s="3">
        <v>1</v>
      </c>
      <c r="P393" s="3">
        <v>152.327433628319</v>
      </c>
    </row>
    <row r="394" spans="1:16" x14ac:dyDescent="0.25">
      <c r="A394" t="s">
        <v>9259</v>
      </c>
      <c r="B394" t="s">
        <v>796</v>
      </c>
      <c r="C394">
        <v>1</v>
      </c>
      <c r="K394" s="3" t="s">
        <v>33785</v>
      </c>
      <c r="L394" s="3" t="s">
        <v>3439</v>
      </c>
      <c r="M394" s="3" t="s">
        <v>3438</v>
      </c>
      <c r="N394" s="3" t="s">
        <v>3869</v>
      </c>
      <c r="O394" s="3">
        <v>1</v>
      </c>
      <c r="P394" s="3">
        <v>152.327433628319</v>
      </c>
    </row>
    <row r="395" spans="1:16" x14ac:dyDescent="0.25">
      <c r="A395" t="s">
        <v>9264</v>
      </c>
      <c r="B395" t="s">
        <v>796</v>
      </c>
      <c r="C395">
        <v>1</v>
      </c>
      <c r="K395" s="3" t="s">
        <v>33785</v>
      </c>
      <c r="L395" s="3" t="s">
        <v>3439</v>
      </c>
      <c r="M395" s="3" t="s">
        <v>3438</v>
      </c>
      <c r="N395" s="3" t="s">
        <v>3869</v>
      </c>
      <c r="O395" s="3">
        <v>1</v>
      </c>
      <c r="P395" s="3">
        <v>152.327433628319</v>
      </c>
    </row>
    <row r="396" spans="1:16" x14ac:dyDescent="0.25">
      <c r="A396" t="s">
        <v>9271</v>
      </c>
      <c r="B396" t="s">
        <v>796</v>
      </c>
      <c r="C396">
        <v>1</v>
      </c>
      <c r="K396" s="3" t="s">
        <v>33785</v>
      </c>
      <c r="L396" s="3" t="s">
        <v>3439</v>
      </c>
      <c r="M396" s="3" t="s">
        <v>3438</v>
      </c>
      <c r="N396" s="3" t="s">
        <v>3869</v>
      </c>
      <c r="O396" s="3">
        <v>1</v>
      </c>
      <c r="P396" s="3">
        <v>152.327433628319</v>
      </c>
    </row>
    <row r="397" spans="1:16" x14ac:dyDescent="0.25">
      <c r="A397" t="s">
        <v>9276</v>
      </c>
      <c r="B397" t="s">
        <v>796</v>
      </c>
      <c r="C397">
        <v>1</v>
      </c>
      <c r="K397" s="3" t="s">
        <v>33785</v>
      </c>
      <c r="L397" s="3" t="s">
        <v>3439</v>
      </c>
      <c r="M397" s="3" t="s">
        <v>3438</v>
      </c>
      <c r="N397" s="3" t="s">
        <v>3483</v>
      </c>
      <c r="O397" s="3">
        <v>1</v>
      </c>
      <c r="P397" s="3">
        <v>152.327433628319</v>
      </c>
    </row>
    <row r="398" spans="1:16" x14ac:dyDescent="0.25">
      <c r="A398" t="s">
        <v>9282</v>
      </c>
      <c r="B398" t="s">
        <v>796</v>
      </c>
      <c r="C398">
        <v>1</v>
      </c>
      <c r="K398" s="3" t="s">
        <v>33785</v>
      </c>
      <c r="L398" s="3" t="s">
        <v>3439</v>
      </c>
      <c r="M398" s="3" t="s">
        <v>3438</v>
      </c>
      <c r="N398" s="3" t="s">
        <v>3886</v>
      </c>
      <c r="O398" s="3">
        <v>1</v>
      </c>
      <c r="P398" s="3">
        <v>152.327433628319</v>
      </c>
    </row>
    <row r="399" spans="1:16" x14ac:dyDescent="0.25">
      <c r="A399" t="s">
        <v>9287</v>
      </c>
      <c r="B399" t="s">
        <v>796</v>
      </c>
      <c r="C399">
        <v>1</v>
      </c>
      <c r="K399" s="3" t="s">
        <v>33785</v>
      </c>
      <c r="L399" s="3" t="s">
        <v>3439</v>
      </c>
      <c r="M399" s="3" t="s">
        <v>3438</v>
      </c>
      <c r="N399" s="3" t="s">
        <v>3886</v>
      </c>
      <c r="O399" s="3">
        <v>1</v>
      </c>
      <c r="P399" s="3">
        <v>152.327433628319</v>
      </c>
    </row>
    <row r="400" spans="1:16" x14ac:dyDescent="0.25">
      <c r="A400" t="s">
        <v>9297</v>
      </c>
      <c r="B400" t="s">
        <v>796</v>
      </c>
      <c r="C400">
        <v>1</v>
      </c>
      <c r="K400" s="3" t="s">
        <v>33785</v>
      </c>
      <c r="L400" s="3" t="s">
        <v>3439</v>
      </c>
      <c r="M400" s="3" t="s">
        <v>3438</v>
      </c>
      <c r="N400" s="3" t="s">
        <v>3886</v>
      </c>
      <c r="O400" s="3">
        <v>1</v>
      </c>
      <c r="P400" s="3">
        <v>152.327433628319</v>
      </c>
    </row>
    <row r="401" spans="1:16" x14ac:dyDescent="0.25">
      <c r="A401" t="s">
        <v>9302</v>
      </c>
      <c r="B401" t="s">
        <v>796</v>
      </c>
      <c r="C401">
        <v>1</v>
      </c>
      <c r="K401" s="3" t="s">
        <v>33785</v>
      </c>
      <c r="L401" s="3" t="s">
        <v>3439</v>
      </c>
      <c r="M401" s="3" t="s">
        <v>3438</v>
      </c>
      <c r="N401" s="3" t="s">
        <v>3886</v>
      </c>
      <c r="O401" s="3">
        <v>1</v>
      </c>
      <c r="P401" s="3">
        <v>152.327433628319</v>
      </c>
    </row>
    <row r="402" spans="1:16" x14ac:dyDescent="0.25">
      <c r="A402" t="s">
        <v>10187</v>
      </c>
      <c r="B402" t="s">
        <v>387</v>
      </c>
      <c r="C402">
        <v>1</v>
      </c>
      <c r="K402" s="3" t="s">
        <v>33785</v>
      </c>
      <c r="L402" s="3" t="s">
        <v>3439</v>
      </c>
      <c r="M402" s="3" t="s">
        <v>3438</v>
      </c>
      <c r="N402" s="3" t="s">
        <v>3886</v>
      </c>
      <c r="O402" s="3">
        <v>1</v>
      </c>
      <c r="P402" s="3">
        <v>152.327433628319</v>
      </c>
    </row>
    <row r="403" spans="1:16" x14ac:dyDescent="0.25">
      <c r="A403" t="s">
        <v>10196</v>
      </c>
      <c r="B403" t="s">
        <v>387</v>
      </c>
      <c r="C403">
        <v>1</v>
      </c>
      <c r="K403" s="3" t="s">
        <v>33785</v>
      </c>
      <c r="L403" s="3" t="s">
        <v>3439</v>
      </c>
      <c r="M403" s="3" t="s">
        <v>3438</v>
      </c>
      <c r="N403" s="3" t="s">
        <v>3886</v>
      </c>
      <c r="O403" s="3">
        <v>1</v>
      </c>
      <c r="P403" s="3">
        <v>152.327433628319</v>
      </c>
    </row>
    <row r="404" spans="1:16" x14ac:dyDescent="0.25">
      <c r="A404" t="s">
        <v>10202</v>
      </c>
      <c r="B404" t="s">
        <v>387</v>
      </c>
      <c r="C404">
        <v>1</v>
      </c>
      <c r="K404" s="3" t="s">
        <v>33785</v>
      </c>
      <c r="L404" s="3" t="s">
        <v>3439</v>
      </c>
      <c r="M404" s="3" t="s">
        <v>3438</v>
      </c>
      <c r="N404" s="3" t="s">
        <v>3886</v>
      </c>
      <c r="O404" s="3">
        <v>1</v>
      </c>
      <c r="P404" s="3">
        <v>152.327433628319</v>
      </c>
    </row>
    <row r="405" spans="1:16" x14ac:dyDescent="0.25">
      <c r="A405" t="s">
        <v>10206</v>
      </c>
      <c r="B405" t="s">
        <v>387</v>
      </c>
      <c r="C405">
        <v>1</v>
      </c>
      <c r="K405" s="3" t="s">
        <v>33785</v>
      </c>
      <c r="L405" s="3" t="s">
        <v>3613</v>
      </c>
      <c r="M405" s="3" t="s">
        <v>3612</v>
      </c>
      <c r="N405" s="3" t="s">
        <v>3614</v>
      </c>
      <c r="O405" s="3">
        <v>1</v>
      </c>
      <c r="P405" s="3">
        <v>190</v>
      </c>
    </row>
    <row r="406" spans="1:16" x14ac:dyDescent="0.25">
      <c r="A406" t="s">
        <v>10213</v>
      </c>
      <c r="B406" t="s">
        <v>387</v>
      </c>
      <c r="C406">
        <v>1</v>
      </c>
      <c r="K406" s="3" t="s">
        <v>33785</v>
      </c>
      <c r="L406" s="3" t="s">
        <v>3613</v>
      </c>
      <c r="M406" s="3" t="s">
        <v>3612</v>
      </c>
      <c r="N406" s="3" t="s">
        <v>3623</v>
      </c>
      <c r="O406" s="3">
        <v>1</v>
      </c>
      <c r="P406" s="3">
        <v>190</v>
      </c>
    </row>
    <row r="407" spans="1:16" x14ac:dyDescent="0.25">
      <c r="A407" t="s">
        <v>10219</v>
      </c>
      <c r="B407" t="s">
        <v>387</v>
      </c>
      <c r="C407">
        <v>1</v>
      </c>
      <c r="K407" s="3" t="s">
        <v>33785</v>
      </c>
      <c r="L407" s="3" t="s">
        <v>3629</v>
      </c>
      <c r="M407" s="3" t="s">
        <v>3628</v>
      </c>
      <c r="N407" s="3" t="s">
        <v>3630</v>
      </c>
      <c r="O407" s="3">
        <v>1</v>
      </c>
      <c r="P407" s="3">
        <v>220</v>
      </c>
    </row>
    <row r="408" spans="1:16" x14ac:dyDescent="0.25">
      <c r="A408" t="s">
        <v>10225</v>
      </c>
      <c r="B408" t="s">
        <v>387</v>
      </c>
      <c r="C408">
        <v>1</v>
      </c>
      <c r="K408" s="3" t="s">
        <v>33785</v>
      </c>
      <c r="L408" s="3" t="s">
        <v>3629</v>
      </c>
      <c r="M408" s="3" t="s">
        <v>3628</v>
      </c>
      <c r="N408" s="3" t="s">
        <v>3630</v>
      </c>
      <c r="O408" s="3">
        <v>1</v>
      </c>
      <c r="P408" s="3">
        <v>220</v>
      </c>
    </row>
    <row r="409" spans="1:16" x14ac:dyDescent="0.25">
      <c r="A409" t="s">
        <v>10230</v>
      </c>
      <c r="B409" t="s">
        <v>387</v>
      </c>
      <c r="C409">
        <v>1</v>
      </c>
      <c r="K409" s="3" t="s">
        <v>33785</v>
      </c>
      <c r="L409" s="3" t="s">
        <v>3629</v>
      </c>
      <c r="M409" s="3" t="s">
        <v>3628</v>
      </c>
      <c r="N409" s="3" t="s">
        <v>3639</v>
      </c>
      <c r="O409" s="3">
        <v>1</v>
      </c>
      <c r="P409" s="3">
        <v>220</v>
      </c>
    </row>
    <row r="410" spans="1:16" x14ac:dyDescent="0.25">
      <c r="A410" t="s">
        <v>10235</v>
      </c>
      <c r="B410" t="s">
        <v>387</v>
      </c>
      <c r="C410">
        <v>1</v>
      </c>
      <c r="K410" s="3" t="s">
        <v>33785</v>
      </c>
      <c r="L410" s="3" t="s">
        <v>3629</v>
      </c>
      <c r="M410" s="3" t="s">
        <v>3628</v>
      </c>
      <c r="N410" s="3" t="s">
        <v>3644</v>
      </c>
      <c r="O410" s="3">
        <v>1</v>
      </c>
      <c r="P410" s="3">
        <v>220</v>
      </c>
    </row>
    <row r="411" spans="1:16" x14ac:dyDescent="0.25">
      <c r="A411" t="s">
        <v>10242</v>
      </c>
      <c r="B411" t="s">
        <v>387</v>
      </c>
      <c r="C411">
        <v>1</v>
      </c>
      <c r="K411" s="3" t="s">
        <v>33785</v>
      </c>
      <c r="L411" s="3" t="s">
        <v>3629</v>
      </c>
      <c r="M411" s="3" t="s">
        <v>3628</v>
      </c>
      <c r="N411" s="3" t="s">
        <v>3649</v>
      </c>
      <c r="O411" s="3">
        <v>1</v>
      </c>
      <c r="P411" s="3">
        <v>220</v>
      </c>
    </row>
    <row r="412" spans="1:16" x14ac:dyDescent="0.25">
      <c r="A412" t="s">
        <v>10247</v>
      </c>
      <c r="B412" t="s">
        <v>387</v>
      </c>
      <c r="C412">
        <v>1</v>
      </c>
      <c r="K412" s="3" t="s">
        <v>33785</v>
      </c>
      <c r="L412" s="3" t="s">
        <v>3629</v>
      </c>
      <c r="M412" s="3" t="s">
        <v>3628</v>
      </c>
      <c r="N412" s="3" t="s">
        <v>3649</v>
      </c>
      <c r="O412" s="3">
        <v>1</v>
      </c>
      <c r="P412" s="3">
        <v>220</v>
      </c>
    </row>
    <row r="413" spans="1:16" x14ac:dyDescent="0.25">
      <c r="A413" t="s">
        <v>10253</v>
      </c>
      <c r="B413" t="s">
        <v>387</v>
      </c>
      <c r="C413">
        <v>1</v>
      </c>
      <c r="K413" s="3" t="s">
        <v>33785</v>
      </c>
      <c r="L413" s="3" t="s">
        <v>3417</v>
      </c>
      <c r="M413" s="3" t="s">
        <v>3416</v>
      </c>
      <c r="N413" s="3" t="s">
        <v>4402</v>
      </c>
      <c r="O413" s="3">
        <v>1</v>
      </c>
      <c r="P413" s="3">
        <v>152.327433628319</v>
      </c>
    </row>
    <row r="414" spans="1:16" x14ac:dyDescent="0.25">
      <c r="A414" t="s">
        <v>10259</v>
      </c>
      <c r="B414" t="s">
        <v>387</v>
      </c>
      <c r="C414">
        <v>1</v>
      </c>
      <c r="K414" s="3" t="s">
        <v>33785</v>
      </c>
      <c r="L414" s="3" t="s">
        <v>3417</v>
      </c>
      <c r="M414" s="3" t="s">
        <v>3416</v>
      </c>
      <c r="N414" s="3" t="s">
        <v>4402</v>
      </c>
      <c r="O414" s="3">
        <v>1</v>
      </c>
      <c r="P414" s="3">
        <v>152.327433628319</v>
      </c>
    </row>
    <row r="415" spans="1:16" x14ac:dyDescent="0.25">
      <c r="A415" t="s">
        <v>10268</v>
      </c>
      <c r="B415" t="s">
        <v>658</v>
      </c>
      <c r="C415">
        <v>1</v>
      </c>
      <c r="K415" s="3" t="s">
        <v>33785</v>
      </c>
      <c r="L415" s="3" t="s">
        <v>3417</v>
      </c>
      <c r="M415" s="3" t="s">
        <v>3416</v>
      </c>
      <c r="N415" s="3" t="s">
        <v>4420</v>
      </c>
      <c r="O415" s="3">
        <v>1</v>
      </c>
      <c r="P415" s="3">
        <v>152.327433628319</v>
      </c>
    </row>
    <row r="416" spans="1:16" x14ac:dyDescent="0.25">
      <c r="A416" t="s">
        <v>10278</v>
      </c>
      <c r="B416" t="s">
        <v>658</v>
      </c>
      <c r="C416">
        <v>1</v>
      </c>
      <c r="K416" s="3" t="s">
        <v>33785</v>
      </c>
      <c r="L416" s="3" t="s">
        <v>3417</v>
      </c>
      <c r="M416" s="3" t="s">
        <v>3416</v>
      </c>
      <c r="N416" s="3" t="s">
        <v>4420</v>
      </c>
      <c r="O416" s="3">
        <v>1</v>
      </c>
      <c r="P416" s="3">
        <v>152.327433628319</v>
      </c>
    </row>
    <row r="417" spans="1:16" x14ac:dyDescent="0.25">
      <c r="A417" t="s">
        <v>10281</v>
      </c>
      <c r="B417" t="s">
        <v>658</v>
      </c>
      <c r="C417">
        <v>1</v>
      </c>
      <c r="K417" s="3" t="s">
        <v>33785</v>
      </c>
      <c r="L417" s="3" t="s">
        <v>3991</v>
      </c>
      <c r="M417" s="3" t="s">
        <v>3990</v>
      </c>
      <c r="N417" s="3" t="s">
        <v>3992</v>
      </c>
      <c r="O417" s="3">
        <v>1</v>
      </c>
      <c r="P417" s="3">
        <v>0</v>
      </c>
    </row>
    <row r="418" spans="1:16" x14ac:dyDescent="0.25">
      <c r="A418" t="s">
        <v>10283</v>
      </c>
      <c r="B418" t="s">
        <v>658</v>
      </c>
      <c r="C418">
        <v>1</v>
      </c>
      <c r="K418" s="3" t="s">
        <v>33785</v>
      </c>
      <c r="L418" s="3" t="s">
        <v>3999</v>
      </c>
      <c r="M418" s="3" t="s">
        <v>3998</v>
      </c>
      <c r="N418" s="3" t="s">
        <v>4000</v>
      </c>
      <c r="O418" s="3">
        <v>1</v>
      </c>
      <c r="P418" s="3">
        <v>0</v>
      </c>
    </row>
    <row r="419" spans="1:16" x14ac:dyDescent="0.25">
      <c r="A419" t="s">
        <v>10285</v>
      </c>
      <c r="B419" t="s">
        <v>658</v>
      </c>
      <c r="C419">
        <v>1</v>
      </c>
      <c r="K419" s="3" t="s">
        <v>33785</v>
      </c>
      <c r="L419" s="3" t="s">
        <v>4027</v>
      </c>
      <c r="M419" s="3" t="s">
        <v>4026</v>
      </c>
      <c r="N419" s="3" t="s">
        <v>4028</v>
      </c>
      <c r="O419" s="3">
        <v>1</v>
      </c>
      <c r="P419" s="3">
        <v>0</v>
      </c>
    </row>
    <row r="420" spans="1:16" x14ac:dyDescent="0.25">
      <c r="A420" t="s">
        <v>10287</v>
      </c>
      <c r="B420" t="s">
        <v>658</v>
      </c>
      <c r="C420">
        <v>1</v>
      </c>
      <c r="K420" s="3" t="s">
        <v>33785</v>
      </c>
      <c r="L420" s="3" t="s">
        <v>4049</v>
      </c>
      <c r="M420" s="3" t="s">
        <v>4048</v>
      </c>
      <c r="N420" s="3" t="s">
        <v>4050</v>
      </c>
      <c r="O420" s="3">
        <v>1</v>
      </c>
      <c r="P420" s="3">
        <v>0</v>
      </c>
    </row>
    <row r="421" spans="1:16" x14ac:dyDescent="0.25">
      <c r="A421" t="s">
        <v>10293</v>
      </c>
      <c r="B421" t="s">
        <v>658</v>
      </c>
      <c r="C421">
        <v>1</v>
      </c>
      <c r="K421" s="3" t="s">
        <v>33785</v>
      </c>
      <c r="L421" s="3" t="s">
        <v>4068</v>
      </c>
      <c r="M421" s="3" t="s">
        <v>4067</v>
      </c>
      <c r="N421" s="3" t="s">
        <v>4069</v>
      </c>
      <c r="O421" s="3">
        <v>1</v>
      </c>
      <c r="P421" s="3">
        <v>143.36283185840699</v>
      </c>
    </row>
    <row r="422" spans="1:16" x14ac:dyDescent="0.25">
      <c r="A422" t="s">
        <v>10295</v>
      </c>
      <c r="B422" t="s">
        <v>658</v>
      </c>
      <c r="C422">
        <v>1</v>
      </c>
      <c r="K422" s="3" t="s">
        <v>33785</v>
      </c>
      <c r="L422" s="3" t="s">
        <v>4068</v>
      </c>
      <c r="M422" s="3" t="s">
        <v>4067</v>
      </c>
      <c r="N422" s="3" t="s">
        <v>4069</v>
      </c>
      <c r="O422" s="3">
        <v>1</v>
      </c>
      <c r="P422" s="3">
        <v>143.36283185840699</v>
      </c>
    </row>
    <row r="423" spans="1:16" x14ac:dyDescent="0.25">
      <c r="A423" t="s">
        <v>10298</v>
      </c>
      <c r="B423" t="s">
        <v>658</v>
      </c>
      <c r="C423">
        <v>1</v>
      </c>
      <c r="K423" s="3" t="s">
        <v>33785</v>
      </c>
      <c r="L423" s="3" t="s">
        <v>4068</v>
      </c>
      <c r="M423" s="3" t="s">
        <v>4067</v>
      </c>
      <c r="N423" s="3" t="s">
        <v>4069</v>
      </c>
      <c r="O423" s="3">
        <v>1</v>
      </c>
      <c r="P423" s="3">
        <v>143.36283185840699</v>
      </c>
    </row>
    <row r="424" spans="1:16" x14ac:dyDescent="0.25">
      <c r="A424" t="s">
        <v>10300</v>
      </c>
      <c r="B424" t="s">
        <v>658</v>
      </c>
      <c r="C424">
        <v>1</v>
      </c>
      <c r="K424" s="3" t="s">
        <v>33785</v>
      </c>
      <c r="L424" s="3" t="s">
        <v>4068</v>
      </c>
      <c r="M424" s="3" t="s">
        <v>4067</v>
      </c>
      <c r="N424" s="3" t="s">
        <v>4081</v>
      </c>
      <c r="O424" s="3">
        <v>1</v>
      </c>
      <c r="P424" s="3">
        <v>143.36283185840699</v>
      </c>
    </row>
    <row r="425" spans="1:16" x14ac:dyDescent="0.25">
      <c r="A425" t="s">
        <v>11544</v>
      </c>
      <c r="B425" t="s">
        <v>355</v>
      </c>
      <c r="C425">
        <v>1</v>
      </c>
      <c r="K425" s="3" t="s">
        <v>33785</v>
      </c>
      <c r="L425" s="3" t="s">
        <v>4068</v>
      </c>
      <c r="M425" s="3" t="s">
        <v>4067</v>
      </c>
      <c r="N425" s="3" t="s">
        <v>4081</v>
      </c>
      <c r="O425" s="3">
        <v>1</v>
      </c>
      <c r="P425" s="3">
        <v>143.36283185840699</v>
      </c>
    </row>
    <row r="426" spans="1:16" x14ac:dyDescent="0.25">
      <c r="A426" t="s">
        <v>11550</v>
      </c>
      <c r="B426" t="s">
        <v>355</v>
      </c>
      <c r="C426">
        <v>1</v>
      </c>
      <c r="K426" s="3" t="s">
        <v>33785</v>
      </c>
      <c r="L426" s="3" t="s">
        <v>4068</v>
      </c>
      <c r="M426" s="3" t="s">
        <v>4067</v>
      </c>
      <c r="N426" s="3" t="s">
        <v>4081</v>
      </c>
      <c r="O426" s="3">
        <v>1</v>
      </c>
      <c r="P426" s="3">
        <v>143.36283185840699</v>
      </c>
    </row>
    <row r="427" spans="1:16" x14ac:dyDescent="0.25">
      <c r="A427" t="s">
        <v>11556</v>
      </c>
      <c r="B427" t="s">
        <v>355</v>
      </c>
      <c r="C427">
        <v>1</v>
      </c>
      <c r="K427" s="3" t="s">
        <v>33785</v>
      </c>
      <c r="L427" s="3" t="s">
        <v>4068</v>
      </c>
      <c r="M427" s="3" t="s">
        <v>4067</v>
      </c>
      <c r="N427" s="3" t="s">
        <v>4089</v>
      </c>
      <c r="O427" s="3">
        <v>1</v>
      </c>
      <c r="P427" s="3">
        <v>143.36283185840699</v>
      </c>
    </row>
    <row r="428" spans="1:16" x14ac:dyDescent="0.25">
      <c r="A428" t="s">
        <v>11561</v>
      </c>
      <c r="B428" t="s">
        <v>355</v>
      </c>
      <c r="C428">
        <v>1</v>
      </c>
      <c r="K428" s="3" t="s">
        <v>33785</v>
      </c>
      <c r="L428" s="3" t="s">
        <v>4068</v>
      </c>
      <c r="M428" s="3" t="s">
        <v>4067</v>
      </c>
      <c r="N428" s="3" t="s">
        <v>4089</v>
      </c>
      <c r="O428" s="3">
        <v>1</v>
      </c>
      <c r="P428" s="3">
        <v>143.36283185840699</v>
      </c>
    </row>
    <row r="429" spans="1:16" x14ac:dyDescent="0.25">
      <c r="A429" t="s">
        <v>11566</v>
      </c>
      <c r="B429" t="s">
        <v>355</v>
      </c>
      <c r="C429">
        <v>1</v>
      </c>
      <c r="K429" s="3" t="s">
        <v>33785</v>
      </c>
      <c r="L429" s="3" t="s">
        <v>4068</v>
      </c>
      <c r="M429" s="3" t="s">
        <v>4067</v>
      </c>
      <c r="N429" s="3" t="s">
        <v>4089</v>
      </c>
      <c r="O429" s="3">
        <v>1</v>
      </c>
      <c r="P429" s="3">
        <v>143.36283185840699</v>
      </c>
    </row>
    <row r="430" spans="1:16" x14ac:dyDescent="0.25">
      <c r="A430" t="s">
        <v>11571</v>
      </c>
      <c r="B430" t="s">
        <v>355</v>
      </c>
      <c r="C430">
        <v>1</v>
      </c>
      <c r="K430" s="3" t="s">
        <v>33785</v>
      </c>
      <c r="L430" s="3" t="s">
        <v>4068</v>
      </c>
      <c r="M430" s="3" t="s">
        <v>4067</v>
      </c>
      <c r="N430" s="3" t="s">
        <v>4097</v>
      </c>
      <c r="O430" s="3">
        <v>1</v>
      </c>
      <c r="P430" s="3">
        <v>143.36283185840699</v>
      </c>
    </row>
    <row r="431" spans="1:16" x14ac:dyDescent="0.25">
      <c r="A431" t="s">
        <v>11576</v>
      </c>
      <c r="B431" t="s">
        <v>355</v>
      </c>
      <c r="C431">
        <v>1</v>
      </c>
      <c r="K431" s="3" t="s">
        <v>33785</v>
      </c>
      <c r="L431" s="3" t="s">
        <v>4068</v>
      </c>
      <c r="M431" s="3" t="s">
        <v>4067</v>
      </c>
      <c r="N431" s="3" t="s">
        <v>4097</v>
      </c>
      <c r="O431" s="3">
        <v>1</v>
      </c>
      <c r="P431" s="3">
        <v>143.36283185840699</v>
      </c>
    </row>
    <row r="432" spans="1:16" x14ac:dyDescent="0.25">
      <c r="A432" t="s">
        <v>11581</v>
      </c>
      <c r="B432" t="s">
        <v>355</v>
      </c>
      <c r="C432">
        <v>1</v>
      </c>
      <c r="K432" s="3" t="s">
        <v>33785</v>
      </c>
      <c r="L432" s="3" t="s">
        <v>4068</v>
      </c>
      <c r="M432" s="3" t="s">
        <v>4067</v>
      </c>
      <c r="N432" s="3" t="s">
        <v>4097</v>
      </c>
      <c r="O432" s="3">
        <v>1</v>
      </c>
      <c r="P432" s="3">
        <v>143.36283185840699</v>
      </c>
    </row>
    <row r="433" spans="1:16" x14ac:dyDescent="0.25">
      <c r="A433" t="s">
        <v>11653</v>
      </c>
      <c r="B433" t="s">
        <v>355</v>
      </c>
      <c r="C433">
        <v>1</v>
      </c>
      <c r="K433" s="3" t="s">
        <v>33785</v>
      </c>
      <c r="L433" s="3" t="s">
        <v>4737</v>
      </c>
      <c r="M433" s="3" t="s">
        <v>4736</v>
      </c>
      <c r="N433" s="3" t="s">
        <v>4739</v>
      </c>
      <c r="O433" s="3">
        <v>1</v>
      </c>
      <c r="P433" s="3">
        <v>0</v>
      </c>
    </row>
    <row r="434" spans="1:16" x14ac:dyDescent="0.25">
      <c r="A434" t="s">
        <v>11870</v>
      </c>
      <c r="B434" t="s">
        <v>658</v>
      </c>
      <c r="C434">
        <v>1</v>
      </c>
      <c r="K434" s="3" t="s">
        <v>33785</v>
      </c>
      <c r="L434" s="3" t="s">
        <v>8528</v>
      </c>
      <c r="M434" s="3" t="s">
        <v>8527</v>
      </c>
      <c r="N434" s="3" t="s">
        <v>8529</v>
      </c>
      <c r="O434" s="3">
        <v>1</v>
      </c>
      <c r="P434" s="3">
        <v>163.716814159291</v>
      </c>
    </row>
    <row r="435" spans="1:16" x14ac:dyDescent="0.25">
      <c r="A435" t="s">
        <v>11882</v>
      </c>
      <c r="B435" t="s">
        <v>658</v>
      </c>
      <c r="C435">
        <v>1</v>
      </c>
      <c r="K435" s="3" t="s">
        <v>33785</v>
      </c>
      <c r="L435" s="3" t="s">
        <v>8528</v>
      </c>
      <c r="M435" s="3" t="s">
        <v>8527</v>
      </c>
      <c r="N435" s="3" t="s">
        <v>8529</v>
      </c>
      <c r="O435" s="3">
        <v>1</v>
      </c>
      <c r="P435" s="3">
        <v>163.716814159291</v>
      </c>
    </row>
    <row r="436" spans="1:16" x14ac:dyDescent="0.25">
      <c r="A436" t="s">
        <v>13193</v>
      </c>
      <c r="B436" t="s">
        <v>355</v>
      </c>
      <c r="C436">
        <v>1</v>
      </c>
      <c r="K436" s="3" t="s">
        <v>33785</v>
      </c>
      <c r="L436" s="3" t="s">
        <v>8528</v>
      </c>
      <c r="M436" s="3" t="s">
        <v>8527</v>
      </c>
      <c r="N436" s="3" t="s">
        <v>8529</v>
      </c>
      <c r="O436" s="3">
        <v>1</v>
      </c>
      <c r="P436" s="3">
        <v>163.716814159291</v>
      </c>
    </row>
    <row r="437" spans="1:16" x14ac:dyDescent="0.25">
      <c r="A437" t="s">
        <v>13203</v>
      </c>
      <c r="B437" t="s">
        <v>387</v>
      </c>
      <c r="C437">
        <v>1</v>
      </c>
      <c r="K437" s="3" t="s">
        <v>33785</v>
      </c>
      <c r="L437" s="3" t="s">
        <v>8528</v>
      </c>
      <c r="M437" s="3" t="s">
        <v>8527</v>
      </c>
      <c r="N437" s="3" t="s">
        <v>8529</v>
      </c>
      <c r="O437" s="3">
        <v>1</v>
      </c>
      <c r="P437" s="3">
        <v>163.716814159291</v>
      </c>
    </row>
    <row r="438" spans="1:16" x14ac:dyDescent="0.25">
      <c r="A438" t="s">
        <v>13213</v>
      </c>
      <c r="B438" t="s">
        <v>355</v>
      </c>
      <c r="C438">
        <v>1</v>
      </c>
      <c r="K438" s="3" t="s">
        <v>33785</v>
      </c>
      <c r="L438" s="3" t="s">
        <v>8528</v>
      </c>
      <c r="M438" s="3" t="s">
        <v>8527</v>
      </c>
      <c r="N438" s="3" t="s">
        <v>8559</v>
      </c>
      <c r="O438" s="3">
        <v>1</v>
      </c>
      <c r="P438" s="3">
        <v>163.716814159291</v>
      </c>
    </row>
    <row r="439" spans="1:16" x14ac:dyDescent="0.25">
      <c r="A439" t="s">
        <v>13222</v>
      </c>
      <c r="B439" t="s">
        <v>387</v>
      </c>
      <c r="C439">
        <v>1</v>
      </c>
      <c r="K439" s="3" t="s">
        <v>33785</v>
      </c>
      <c r="L439" s="3" t="s">
        <v>8528</v>
      </c>
      <c r="M439" s="3" t="s">
        <v>8527</v>
      </c>
      <c r="N439" s="3" t="s">
        <v>8559</v>
      </c>
      <c r="O439" s="3">
        <v>1</v>
      </c>
      <c r="P439" s="3">
        <v>163.716814159291</v>
      </c>
    </row>
    <row r="440" spans="1:16" x14ac:dyDescent="0.25">
      <c r="A440" t="s">
        <v>13230</v>
      </c>
      <c r="B440" t="s">
        <v>355</v>
      </c>
      <c r="C440">
        <v>1</v>
      </c>
      <c r="K440" s="3" t="s">
        <v>33785</v>
      </c>
      <c r="L440" s="3" t="s">
        <v>8528</v>
      </c>
      <c r="M440" s="3" t="s">
        <v>8527</v>
      </c>
      <c r="N440" s="3" t="s">
        <v>8559</v>
      </c>
      <c r="O440" s="3">
        <v>1</v>
      </c>
      <c r="P440" s="3">
        <v>163.716814159291</v>
      </c>
    </row>
    <row r="441" spans="1:16" x14ac:dyDescent="0.25">
      <c r="A441" t="s">
        <v>13239</v>
      </c>
      <c r="B441" t="s">
        <v>387</v>
      </c>
      <c r="C441">
        <v>1</v>
      </c>
      <c r="K441" s="3" t="s">
        <v>33785</v>
      </c>
      <c r="L441" s="3" t="s">
        <v>8528</v>
      </c>
      <c r="M441" s="3" t="s">
        <v>8527</v>
      </c>
      <c r="N441" s="3" t="s">
        <v>8559</v>
      </c>
      <c r="O441" s="3">
        <v>1</v>
      </c>
      <c r="P441" s="3">
        <v>163.716814159291</v>
      </c>
    </row>
    <row r="442" spans="1:16" x14ac:dyDescent="0.25">
      <c r="A442" t="s">
        <v>13246</v>
      </c>
      <c r="B442" t="s">
        <v>355</v>
      </c>
      <c r="C442">
        <v>1</v>
      </c>
      <c r="K442" s="3" t="s">
        <v>33785</v>
      </c>
      <c r="L442" s="3" t="s">
        <v>13478</v>
      </c>
      <c r="M442" s="3" t="s">
        <v>13477</v>
      </c>
      <c r="N442" s="3" t="s">
        <v>13479</v>
      </c>
      <c r="O442" s="3">
        <v>1</v>
      </c>
      <c r="P442" s="3">
        <v>190</v>
      </c>
    </row>
    <row r="443" spans="1:16" x14ac:dyDescent="0.25">
      <c r="A443" t="s">
        <v>13255</v>
      </c>
      <c r="B443" t="s">
        <v>387</v>
      </c>
      <c r="C443">
        <v>1</v>
      </c>
      <c r="K443" s="3" t="s">
        <v>33785</v>
      </c>
      <c r="L443" s="3" t="s">
        <v>13478</v>
      </c>
      <c r="M443" s="3" t="s">
        <v>13477</v>
      </c>
      <c r="N443" s="3" t="s">
        <v>13486</v>
      </c>
      <c r="O443" s="3">
        <v>1</v>
      </c>
      <c r="P443" s="3">
        <v>190</v>
      </c>
    </row>
    <row r="444" spans="1:16" x14ac:dyDescent="0.25">
      <c r="A444" t="s">
        <v>13263</v>
      </c>
      <c r="B444" t="s">
        <v>355</v>
      </c>
      <c r="C444">
        <v>1</v>
      </c>
      <c r="K444" s="3" t="s">
        <v>33785</v>
      </c>
      <c r="L444" s="3" t="s">
        <v>13492</v>
      </c>
      <c r="M444" s="3" t="s">
        <v>13491</v>
      </c>
      <c r="N444" s="3" t="s">
        <v>13493</v>
      </c>
      <c r="O444" s="3">
        <v>1</v>
      </c>
      <c r="P444" s="3">
        <v>290</v>
      </c>
    </row>
    <row r="445" spans="1:16" x14ac:dyDescent="0.25">
      <c r="A445" t="s">
        <v>13271</v>
      </c>
      <c r="B445" t="s">
        <v>387</v>
      </c>
      <c r="C445">
        <v>1</v>
      </c>
      <c r="K445" s="3" t="s">
        <v>33785</v>
      </c>
      <c r="L445" s="3" t="s">
        <v>13492</v>
      </c>
      <c r="M445" s="3" t="s">
        <v>13491</v>
      </c>
      <c r="N445" s="3" t="s">
        <v>13501</v>
      </c>
      <c r="O445" s="3">
        <v>1</v>
      </c>
      <c r="P445" s="3">
        <v>290</v>
      </c>
    </row>
    <row r="446" spans="1:16" x14ac:dyDescent="0.25">
      <c r="A446" t="s">
        <v>13279</v>
      </c>
      <c r="B446" t="s">
        <v>355</v>
      </c>
      <c r="C446">
        <v>1</v>
      </c>
      <c r="K446" s="3" t="s">
        <v>33785</v>
      </c>
      <c r="L446" s="3" t="s">
        <v>13507</v>
      </c>
      <c r="M446" s="3" t="s">
        <v>13506</v>
      </c>
      <c r="N446" s="3" t="s">
        <v>13508</v>
      </c>
      <c r="O446" s="3">
        <v>1</v>
      </c>
      <c r="P446" s="3">
        <v>220</v>
      </c>
    </row>
    <row r="447" spans="1:16" x14ac:dyDescent="0.25">
      <c r="A447" t="s">
        <v>13287</v>
      </c>
      <c r="B447" t="s">
        <v>387</v>
      </c>
      <c r="C447">
        <v>1</v>
      </c>
      <c r="K447" s="3" t="s">
        <v>33785</v>
      </c>
      <c r="L447" s="3" t="s">
        <v>13507</v>
      </c>
      <c r="M447" s="3" t="s">
        <v>13506</v>
      </c>
      <c r="N447" s="3" t="s">
        <v>13516</v>
      </c>
      <c r="O447" s="3">
        <v>1</v>
      </c>
      <c r="P447" s="3">
        <v>220</v>
      </c>
    </row>
    <row r="448" spans="1:16" x14ac:dyDescent="0.25">
      <c r="A448" t="s">
        <v>13294</v>
      </c>
      <c r="B448" t="s">
        <v>355</v>
      </c>
      <c r="C448">
        <v>1</v>
      </c>
      <c r="K448" s="3" t="s">
        <v>33785</v>
      </c>
      <c r="L448" s="3" t="s">
        <v>13507</v>
      </c>
      <c r="M448" s="3" t="s">
        <v>13506</v>
      </c>
      <c r="N448" s="3" t="s">
        <v>13516</v>
      </c>
      <c r="O448" s="3">
        <v>1</v>
      </c>
      <c r="P448" s="3">
        <v>220</v>
      </c>
    </row>
    <row r="449" spans="1:16" x14ac:dyDescent="0.25">
      <c r="A449" t="s">
        <v>13301</v>
      </c>
      <c r="B449" t="s">
        <v>387</v>
      </c>
      <c r="C449">
        <v>1</v>
      </c>
      <c r="K449" s="3" t="s">
        <v>33785</v>
      </c>
      <c r="L449" s="3" t="s">
        <v>13507</v>
      </c>
      <c r="M449" s="3" t="s">
        <v>13506</v>
      </c>
      <c r="N449" s="3" t="s">
        <v>13523</v>
      </c>
      <c r="O449" s="3">
        <v>1</v>
      </c>
      <c r="P449" s="3">
        <v>220</v>
      </c>
    </row>
    <row r="450" spans="1:16" x14ac:dyDescent="0.25">
      <c r="A450" t="s">
        <v>13308</v>
      </c>
      <c r="B450" t="s">
        <v>355</v>
      </c>
      <c r="C450">
        <v>1</v>
      </c>
      <c r="K450" s="3" t="s">
        <v>33785</v>
      </c>
      <c r="L450" s="3" t="s">
        <v>13507</v>
      </c>
      <c r="M450" s="3" t="s">
        <v>13506</v>
      </c>
      <c r="N450" s="3" t="s">
        <v>13523</v>
      </c>
      <c r="O450" s="3">
        <v>1</v>
      </c>
      <c r="P450" s="3">
        <v>220</v>
      </c>
    </row>
    <row r="451" spans="1:16" x14ac:dyDescent="0.25">
      <c r="A451" t="s">
        <v>13315</v>
      </c>
      <c r="B451" t="s">
        <v>387</v>
      </c>
      <c r="C451">
        <v>1</v>
      </c>
      <c r="K451" s="3" t="s">
        <v>33785</v>
      </c>
      <c r="L451" s="3" t="s">
        <v>13507</v>
      </c>
      <c r="M451" s="3" t="s">
        <v>13506</v>
      </c>
      <c r="N451" s="3" t="s">
        <v>13530</v>
      </c>
      <c r="O451" s="3">
        <v>1</v>
      </c>
      <c r="P451" s="3">
        <v>220</v>
      </c>
    </row>
    <row r="452" spans="1:16" x14ac:dyDescent="0.25">
      <c r="A452" t="s">
        <v>13323</v>
      </c>
      <c r="B452" t="s">
        <v>355</v>
      </c>
      <c r="C452">
        <v>1</v>
      </c>
      <c r="K452" s="3" t="s">
        <v>33785</v>
      </c>
      <c r="L452" s="3" t="s">
        <v>22332</v>
      </c>
      <c r="M452" s="3" t="s">
        <v>22331</v>
      </c>
      <c r="N452" s="3" t="s">
        <v>22333</v>
      </c>
      <c r="O452" s="3">
        <v>1</v>
      </c>
      <c r="P452" s="3">
        <v>252.21238938053099</v>
      </c>
    </row>
    <row r="453" spans="1:16" x14ac:dyDescent="0.25">
      <c r="A453" t="s">
        <v>13331</v>
      </c>
      <c r="B453" t="s">
        <v>387</v>
      </c>
      <c r="C453">
        <v>1</v>
      </c>
      <c r="K453" s="3" t="s">
        <v>33785</v>
      </c>
      <c r="L453" s="3" t="s">
        <v>22332</v>
      </c>
      <c r="M453" s="3" t="s">
        <v>22331</v>
      </c>
      <c r="N453" s="3" t="s">
        <v>22333</v>
      </c>
      <c r="O453" s="3">
        <v>1</v>
      </c>
      <c r="P453" s="3">
        <v>252.21238938053099</v>
      </c>
    </row>
    <row r="454" spans="1:16" x14ac:dyDescent="0.25">
      <c r="A454" t="s">
        <v>13476</v>
      </c>
      <c r="B454" t="s">
        <v>387</v>
      </c>
      <c r="C454">
        <v>1</v>
      </c>
      <c r="K454" s="3" t="s">
        <v>33785</v>
      </c>
      <c r="L454" s="3" t="s">
        <v>22332</v>
      </c>
      <c r="M454" s="3" t="s">
        <v>22331</v>
      </c>
      <c r="N454" s="3" t="s">
        <v>22333</v>
      </c>
      <c r="O454" s="3">
        <v>1</v>
      </c>
      <c r="P454" s="3">
        <v>252.21238938053099</v>
      </c>
    </row>
    <row r="455" spans="1:16" x14ac:dyDescent="0.25">
      <c r="A455" t="s">
        <v>13485</v>
      </c>
      <c r="B455" t="s">
        <v>387</v>
      </c>
      <c r="C455">
        <v>1</v>
      </c>
      <c r="K455" s="3" t="s">
        <v>33785</v>
      </c>
      <c r="L455" s="3" t="s">
        <v>22332</v>
      </c>
      <c r="M455" s="3" t="s">
        <v>22331</v>
      </c>
      <c r="N455" s="3" t="s">
        <v>22333</v>
      </c>
      <c r="O455" s="3">
        <v>1</v>
      </c>
      <c r="P455" s="3">
        <v>252.21238938053099</v>
      </c>
    </row>
    <row r="456" spans="1:16" x14ac:dyDescent="0.25">
      <c r="A456" t="s">
        <v>13490</v>
      </c>
      <c r="B456" t="s">
        <v>658</v>
      </c>
      <c r="C456">
        <v>1</v>
      </c>
      <c r="K456" s="3" t="s">
        <v>33785</v>
      </c>
      <c r="L456" s="3" t="s">
        <v>22332</v>
      </c>
      <c r="M456" s="3" t="s">
        <v>22331</v>
      </c>
      <c r="N456" s="3" t="s">
        <v>22333</v>
      </c>
      <c r="O456" s="3">
        <v>1</v>
      </c>
      <c r="P456" s="3">
        <v>252.21238938053099</v>
      </c>
    </row>
    <row r="457" spans="1:16" x14ac:dyDescent="0.25">
      <c r="A457" t="s">
        <v>13500</v>
      </c>
      <c r="B457" t="s">
        <v>658</v>
      </c>
      <c r="C457">
        <v>1</v>
      </c>
      <c r="K457" s="3" t="s">
        <v>33785</v>
      </c>
      <c r="L457" s="3" t="s">
        <v>22332</v>
      </c>
      <c r="M457" s="3" t="s">
        <v>22331</v>
      </c>
      <c r="N457" s="3" t="s">
        <v>22333</v>
      </c>
      <c r="O457" s="3">
        <v>1</v>
      </c>
      <c r="P457" s="3">
        <v>252.21238938053099</v>
      </c>
    </row>
    <row r="458" spans="1:16" x14ac:dyDescent="0.25">
      <c r="A458" t="s">
        <v>13505</v>
      </c>
      <c r="B458" t="s">
        <v>796</v>
      </c>
      <c r="C458">
        <v>1</v>
      </c>
      <c r="K458" s="3" t="s">
        <v>33785</v>
      </c>
      <c r="L458" s="3" t="s">
        <v>22332</v>
      </c>
      <c r="M458" s="3" t="s">
        <v>22331</v>
      </c>
      <c r="N458" s="3" t="s">
        <v>22333</v>
      </c>
      <c r="O458" s="3">
        <v>1</v>
      </c>
      <c r="P458" s="3">
        <v>252.21238938053099</v>
      </c>
    </row>
    <row r="459" spans="1:16" x14ac:dyDescent="0.25">
      <c r="A459" t="s">
        <v>13515</v>
      </c>
      <c r="B459" t="s">
        <v>796</v>
      </c>
      <c r="C459">
        <v>1</v>
      </c>
      <c r="K459" s="3" t="s">
        <v>33785</v>
      </c>
      <c r="L459" s="3" t="s">
        <v>22332</v>
      </c>
      <c r="M459" s="3" t="s">
        <v>22331</v>
      </c>
      <c r="N459" s="3" t="s">
        <v>22354</v>
      </c>
      <c r="O459" s="3">
        <v>1</v>
      </c>
      <c r="P459" s="3">
        <v>252.21238938053099</v>
      </c>
    </row>
    <row r="460" spans="1:16" x14ac:dyDescent="0.25">
      <c r="A460" t="s">
        <v>13520</v>
      </c>
      <c r="B460" t="s">
        <v>796</v>
      </c>
      <c r="C460">
        <v>1</v>
      </c>
      <c r="K460" s="3" t="s">
        <v>33785</v>
      </c>
      <c r="L460" s="3" t="s">
        <v>22332</v>
      </c>
      <c r="M460" s="3" t="s">
        <v>22331</v>
      </c>
      <c r="N460" s="3" t="s">
        <v>22354</v>
      </c>
      <c r="O460" s="3">
        <v>1</v>
      </c>
      <c r="P460" s="3">
        <v>252.21238938053099</v>
      </c>
    </row>
    <row r="461" spans="1:16" x14ac:dyDescent="0.25">
      <c r="A461" t="s">
        <v>13522</v>
      </c>
      <c r="B461" t="s">
        <v>796</v>
      </c>
      <c r="C461">
        <v>1</v>
      </c>
      <c r="K461" s="3" t="s">
        <v>33785</v>
      </c>
      <c r="L461" s="3" t="s">
        <v>22332</v>
      </c>
      <c r="M461" s="3" t="s">
        <v>22331</v>
      </c>
      <c r="N461" s="3" t="s">
        <v>22354</v>
      </c>
      <c r="O461" s="3">
        <v>1</v>
      </c>
      <c r="P461" s="3">
        <v>252.21238938053099</v>
      </c>
    </row>
    <row r="462" spans="1:16" x14ac:dyDescent="0.25">
      <c r="A462" t="s">
        <v>13527</v>
      </c>
      <c r="B462" t="s">
        <v>796</v>
      </c>
      <c r="C462">
        <v>1</v>
      </c>
      <c r="K462" s="3" t="s">
        <v>33785</v>
      </c>
      <c r="L462" s="3" t="s">
        <v>22332</v>
      </c>
      <c r="M462" s="3" t="s">
        <v>22331</v>
      </c>
      <c r="N462" s="3" t="s">
        <v>22354</v>
      </c>
      <c r="O462" s="3">
        <v>1</v>
      </c>
      <c r="P462" s="3">
        <v>252.21238938053099</v>
      </c>
    </row>
    <row r="463" spans="1:16" x14ac:dyDescent="0.25">
      <c r="A463" t="s">
        <v>13529</v>
      </c>
      <c r="B463" t="s">
        <v>796</v>
      </c>
      <c r="C463">
        <v>1</v>
      </c>
      <c r="K463" s="3" t="s">
        <v>33785</v>
      </c>
      <c r="L463" s="3" t="s">
        <v>22332</v>
      </c>
      <c r="M463" s="3" t="s">
        <v>22331</v>
      </c>
      <c r="N463" s="3" t="s">
        <v>22354</v>
      </c>
      <c r="O463" s="3">
        <v>1</v>
      </c>
      <c r="P463" s="3">
        <v>252.21238938053099</v>
      </c>
    </row>
    <row r="464" spans="1:16" x14ac:dyDescent="0.25">
      <c r="A464" t="s">
        <v>14516</v>
      </c>
      <c r="B464" t="s">
        <v>383</v>
      </c>
      <c r="C464">
        <v>1</v>
      </c>
      <c r="K464" s="3" t="s">
        <v>33785</v>
      </c>
      <c r="L464" s="3" t="s">
        <v>22332</v>
      </c>
      <c r="M464" s="3" t="s">
        <v>22331</v>
      </c>
      <c r="N464" s="3" t="s">
        <v>22354</v>
      </c>
      <c r="O464" s="3">
        <v>1</v>
      </c>
      <c r="P464" s="3">
        <v>252.21238938053099</v>
      </c>
    </row>
    <row r="465" spans="1:16" x14ac:dyDescent="0.25">
      <c r="A465" t="s">
        <v>20808</v>
      </c>
      <c r="B465" t="s">
        <v>608</v>
      </c>
      <c r="C465">
        <v>1</v>
      </c>
      <c r="K465" s="3" t="s">
        <v>33785</v>
      </c>
      <c r="L465" s="3" t="s">
        <v>22332</v>
      </c>
      <c r="M465" s="3" t="s">
        <v>22331</v>
      </c>
      <c r="N465" s="3" t="s">
        <v>22354</v>
      </c>
      <c r="O465" s="3">
        <v>1</v>
      </c>
      <c r="P465" s="3">
        <v>252.21238938053099</v>
      </c>
    </row>
    <row r="466" spans="1:16" x14ac:dyDescent="0.25">
      <c r="A466" t="s">
        <v>20877</v>
      </c>
      <c r="B466" t="s">
        <v>608</v>
      </c>
      <c r="C466">
        <v>1</v>
      </c>
      <c r="K466" s="3" t="s">
        <v>33785</v>
      </c>
      <c r="L466" s="3" t="s">
        <v>3679</v>
      </c>
      <c r="M466" s="3" t="s">
        <v>3678</v>
      </c>
      <c r="N466" s="3" t="s">
        <v>3680</v>
      </c>
      <c r="O466" s="3">
        <v>1</v>
      </c>
      <c r="P466" s="3">
        <v>155.75221238937999</v>
      </c>
    </row>
    <row r="467" spans="1:16" x14ac:dyDescent="0.25">
      <c r="A467" t="s">
        <v>20905</v>
      </c>
      <c r="B467" t="s">
        <v>2882</v>
      </c>
      <c r="C467">
        <v>1</v>
      </c>
      <c r="K467" s="3" t="s">
        <v>33785</v>
      </c>
      <c r="L467" s="3" t="s">
        <v>3679</v>
      </c>
      <c r="M467" s="3" t="s">
        <v>3678</v>
      </c>
      <c r="N467" s="3" t="s">
        <v>3680</v>
      </c>
      <c r="O467" s="3">
        <v>1</v>
      </c>
      <c r="P467" s="3">
        <v>155.75221238937999</v>
      </c>
    </row>
    <row r="468" spans="1:16" x14ac:dyDescent="0.25">
      <c r="A468" t="s">
        <v>21236</v>
      </c>
      <c r="B468" t="s">
        <v>383</v>
      </c>
      <c r="C468">
        <v>1</v>
      </c>
      <c r="K468" s="3" t="s">
        <v>33785</v>
      </c>
      <c r="L468" s="3" t="s">
        <v>3679</v>
      </c>
      <c r="M468" s="3" t="s">
        <v>3678</v>
      </c>
      <c r="N468" s="3" t="s">
        <v>3692</v>
      </c>
      <c r="O468" s="3">
        <v>1</v>
      </c>
      <c r="P468" s="3">
        <v>155.75221238938099</v>
      </c>
    </row>
    <row r="469" spans="1:16" x14ac:dyDescent="0.25">
      <c r="A469" t="s">
        <v>21260</v>
      </c>
      <c r="B469" t="s">
        <v>387</v>
      </c>
      <c r="C469">
        <v>1</v>
      </c>
      <c r="K469" s="3" t="s">
        <v>33785</v>
      </c>
      <c r="L469" s="3" t="s">
        <v>3679</v>
      </c>
      <c r="M469" s="3" t="s">
        <v>3678</v>
      </c>
      <c r="N469" s="3" t="s">
        <v>3692</v>
      </c>
      <c r="O469" s="3">
        <v>1</v>
      </c>
      <c r="P469" s="3">
        <v>155.75221238938099</v>
      </c>
    </row>
    <row r="470" spans="1:16" x14ac:dyDescent="0.25">
      <c r="A470" t="s">
        <v>21265</v>
      </c>
      <c r="B470" t="s">
        <v>383</v>
      </c>
      <c r="C470">
        <v>1</v>
      </c>
      <c r="K470" s="3" t="s">
        <v>33785</v>
      </c>
      <c r="L470" s="3" t="s">
        <v>3679</v>
      </c>
      <c r="M470" s="3" t="s">
        <v>3678</v>
      </c>
      <c r="N470" s="3" t="s">
        <v>3692</v>
      </c>
      <c r="O470" s="3">
        <v>1</v>
      </c>
      <c r="P470" s="3">
        <v>155.75221238938099</v>
      </c>
    </row>
    <row r="471" spans="1:16" x14ac:dyDescent="0.25">
      <c r="A471" t="s">
        <v>21539</v>
      </c>
      <c r="B471" t="s">
        <v>383</v>
      </c>
      <c r="C471">
        <v>1</v>
      </c>
      <c r="K471" s="3" t="s">
        <v>33785</v>
      </c>
      <c r="L471" s="3" t="s">
        <v>3679</v>
      </c>
      <c r="M471" s="3" t="s">
        <v>3678</v>
      </c>
      <c r="N471" s="3" t="s">
        <v>3703</v>
      </c>
      <c r="O471" s="3">
        <v>1</v>
      </c>
      <c r="P471" s="3">
        <v>155.75221238937999</v>
      </c>
    </row>
    <row r="472" spans="1:16" x14ac:dyDescent="0.25">
      <c r="A472" t="s">
        <v>21559</v>
      </c>
      <c r="B472" t="s">
        <v>383</v>
      </c>
      <c r="C472">
        <v>1</v>
      </c>
      <c r="K472" s="3" t="s">
        <v>33785</v>
      </c>
      <c r="L472" s="3" t="s">
        <v>3679</v>
      </c>
      <c r="M472" s="3" t="s">
        <v>3678</v>
      </c>
      <c r="N472" s="3" t="s">
        <v>3703</v>
      </c>
      <c r="O472" s="3">
        <v>1</v>
      </c>
      <c r="P472" s="3">
        <v>155.75221238937999</v>
      </c>
    </row>
    <row r="473" spans="1:16" x14ac:dyDescent="0.25">
      <c r="A473" t="s">
        <v>21815</v>
      </c>
      <c r="B473" t="s">
        <v>387</v>
      </c>
      <c r="C473">
        <v>1</v>
      </c>
      <c r="K473" s="3" t="s">
        <v>33785</v>
      </c>
      <c r="L473" s="3" t="s">
        <v>3679</v>
      </c>
      <c r="M473" s="3" t="s">
        <v>3678</v>
      </c>
      <c r="N473" s="3" t="s">
        <v>3710</v>
      </c>
      <c r="O473" s="3">
        <v>1</v>
      </c>
      <c r="P473" s="3">
        <v>155.75221238938099</v>
      </c>
    </row>
    <row r="474" spans="1:16" x14ac:dyDescent="0.25">
      <c r="A474" t="s">
        <v>21915</v>
      </c>
      <c r="B474" t="s">
        <v>387</v>
      </c>
      <c r="C474">
        <v>1</v>
      </c>
      <c r="K474" s="3" t="s">
        <v>33785</v>
      </c>
      <c r="L474" s="3" t="s">
        <v>3679</v>
      </c>
      <c r="M474" s="3" t="s">
        <v>3678</v>
      </c>
      <c r="N474" s="3" t="s">
        <v>3710</v>
      </c>
      <c r="O474" s="3">
        <v>1</v>
      </c>
      <c r="P474" s="3">
        <v>155.75221238938099</v>
      </c>
    </row>
    <row r="475" spans="1:16" x14ac:dyDescent="0.25">
      <c r="A475" t="s">
        <v>21921</v>
      </c>
      <c r="B475" t="s">
        <v>387</v>
      </c>
      <c r="C475">
        <v>1</v>
      </c>
      <c r="K475" s="3" t="s">
        <v>33785</v>
      </c>
      <c r="L475" s="3" t="s">
        <v>3679</v>
      </c>
      <c r="M475" s="3" t="s">
        <v>3678</v>
      </c>
      <c r="N475" s="3" t="s">
        <v>3710</v>
      </c>
      <c r="O475" s="3">
        <v>1</v>
      </c>
      <c r="P475" s="3">
        <v>155.75221238938099</v>
      </c>
    </row>
    <row r="476" spans="1:16" x14ac:dyDescent="0.25">
      <c r="A476" t="s">
        <v>21927</v>
      </c>
      <c r="B476" t="s">
        <v>387</v>
      </c>
      <c r="C476">
        <v>1</v>
      </c>
      <c r="K476" s="3" t="s">
        <v>33785</v>
      </c>
      <c r="L476" s="3" t="s">
        <v>11872</v>
      </c>
      <c r="M476" s="3" t="s">
        <v>11871</v>
      </c>
      <c r="N476" s="3" t="s">
        <v>11873</v>
      </c>
      <c r="O476" s="3">
        <v>1</v>
      </c>
      <c r="P476" s="3">
        <v>181.85840707964601</v>
      </c>
    </row>
    <row r="477" spans="1:16" x14ac:dyDescent="0.25">
      <c r="A477" t="s">
        <v>21929</v>
      </c>
      <c r="B477" t="s">
        <v>387</v>
      </c>
      <c r="C477">
        <v>1</v>
      </c>
      <c r="K477" s="3" t="s">
        <v>33785</v>
      </c>
      <c r="L477" s="3" t="s">
        <v>11872</v>
      </c>
      <c r="M477" s="3" t="s">
        <v>11871</v>
      </c>
      <c r="N477" s="3" t="s">
        <v>11883</v>
      </c>
      <c r="O477" s="3">
        <v>1</v>
      </c>
      <c r="P477" s="3">
        <v>177.433628318584</v>
      </c>
    </row>
    <row r="478" spans="1:16" x14ac:dyDescent="0.25">
      <c r="A478" t="s">
        <v>21935</v>
      </c>
      <c r="B478" t="s">
        <v>387</v>
      </c>
      <c r="C478">
        <v>1</v>
      </c>
      <c r="K478" s="3" t="s">
        <v>33785</v>
      </c>
      <c r="L478" s="3" t="s">
        <v>14509</v>
      </c>
      <c r="M478" s="3" t="s">
        <v>14508</v>
      </c>
      <c r="N478" s="3" t="s">
        <v>14510</v>
      </c>
      <c r="O478" s="3">
        <v>1</v>
      </c>
      <c r="P478" s="3">
        <v>210.61946902654901</v>
      </c>
    </row>
    <row r="479" spans="1:16" x14ac:dyDescent="0.25">
      <c r="A479" t="s">
        <v>21942</v>
      </c>
      <c r="B479" t="s">
        <v>387</v>
      </c>
      <c r="C479">
        <v>1</v>
      </c>
      <c r="K479" s="3" t="s">
        <v>33785</v>
      </c>
      <c r="L479" s="3" t="s">
        <v>3756</v>
      </c>
      <c r="M479" s="3" t="s">
        <v>3755</v>
      </c>
      <c r="N479" s="3" t="s">
        <v>3757</v>
      </c>
      <c r="O479" s="3">
        <v>1</v>
      </c>
      <c r="P479" s="3">
        <v>126</v>
      </c>
    </row>
    <row r="480" spans="1:16" x14ac:dyDescent="0.25">
      <c r="A480" t="s">
        <v>21944</v>
      </c>
      <c r="B480" t="s">
        <v>387</v>
      </c>
      <c r="C480">
        <v>1</v>
      </c>
      <c r="K480" s="3" t="s">
        <v>33785</v>
      </c>
      <c r="L480" s="3" t="s">
        <v>3756</v>
      </c>
      <c r="M480" s="3" t="s">
        <v>3755</v>
      </c>
      <c r="N480" s="3" t="s">
        <v>3765</v>
      </c>
      <c r="O480" s="3">
        <v>1</v>
      </c>
      <c r="P480" s="3">
        <v>126</v>
      </c>
    </row>
    <row r="481" spans="1:16" x14ac:dyDescent="0.25">
      <c r="A481" t="s">
        <v>21949</v>
      </c>
      <c r="B481" t="s">
        <v>387</v>
      </c>
      <c r="C481">
        <v>1</v>
      </c>
      <c r="K481" s="3" t="s">
        <v>33785</v>
      </c>
      <c r="L481" s="3" t="s">
        <v>3756</v>
      </c>
      <c r="M481" s="3" t="s">
        <v>3755</v>
      </c>
      <c r="N481" s="3" t="s">
        <v>3770</v>
      </c>
      <c r="O481" s="3">
        <v>1</v>
      </c>
      <c r="P481" s="3">
        <v>283</v>
      </c>
    </row>
    <row r="482" spans="1:16" x14ac:dyDescent="0.25">
      <c r="A482" t="s">
        <v>21956</v>
      </c>
      <c r="B482" t="s">
        <v>387</v>
      </c>
      <c r="C482">
        <v>1</v>
      </c>
      <c r="K482" s="3" t="s">
        <v>33785</v>
      </c>
      <c r="L482" s="3" t="s">
        <v>3756</v>
      </c>
      <c r="M482" s="3" t="s">
        <v>3755</v>
      </c>
      <c r="N482" s="3" t="s">
        <v>3775</v>
      </c>
      <c r="O482" s="3">
        <v>1</v>
      </c>
      <c r="P482" s="3">
        <v>283</v>
      </c>
    </row>
    <row r="483" spans="1:16" x14ac:dyDescent="0.25">
      <c r="A483" t="s">
        <v>21962</v>
      </c>
      <c r="B483" t="s">
        <v>387</v>
      </c>
      <c r="C483">
        <v>1</v>
      </c>
      <c r="K483" s="3" t="s">
        <v>33785</v>
      </c>
      <c r="L483" s="3" t="s">
        <v>4722</v>
      </c>
      <c r="M483" s="3" t="s">
        <v>4721</v>
      </c>
      <c r="N483" s="3" t="s">
        <v>4723</v>
      </c>
      <c r="O483" s="3">
        <v>1</v>
      </c>
      <c r="P483" s="3">
        <v>336.28</v>
      </c>
    </row>
    <row r="484" spans="1:16" x14ac:dyDescent="0.25">
      <c r="A484" t="s">
        <v>21970</v>
      </c>
      <c r="B484" t="s">
        <v>387</v>
      </c>
      <c r="C484">
        <v>1</v>
      </c>
      <c r="K484" s="3" t="s">
        <v>33785</v>
      </c>
      <c r="L484" s="3" t="s">
        <v>7376</v>
      </c>
      <c r="M484" s="3" t="s">
        <v>7375</v>
      </c>
      <c r="N484" s="3" t="s">
        <v>7377</v>
      </c>
      <c r="O484" s="3">
        <v>1</v>
      </c>
      <c r="P484" s="3">
        <v>128.31858399999999</v>
      </c>
    </row>
    <row r="485" spans="1:16" x14ac:dyDescent="0.25">
      <c r="A485" t="s">
        <v>21975</v>
      </c>
      <c r="B485" t="s">
        <v>387</v>
      </c>
      <c r="C485">
        <v>1</v>
      </c>
      <c r="K485" s="3" t="s">
        <v>33785</v>
      </c>
      <c r="L485" s="3" t="s">
        <v>7376</v>
      </c>
      <c r="M485" s="3" t="s">
        <v>7375</v>
      </c>
      <c r="N485" s="3" t="s">
        <v>7377</v>
      </c>
      <c r="O485" s="3">
        <v>1</v>
      </c>
      <c r="P485" s="3">
        <v>128.31858399999999</v>
      </c>
    </row>
    <row r="486" spans="1:16" x14ac:dyDescent="0.25">
      <c r="A486" t="s">
        <v>22330</v>
      </c>
      <c r="B486" t="s">
        <v>383</v>
      </c>
      <c r="C486">
        <v>1</v>
      </c>
      <c r="K486" s="3" t="s">
        <v>33785</v>
      </c>
      <c r="L486" s="3" t="s">
        <v>7376</v>
      </c>
      <c r="M486" s="3" t="s">
        <v>7375</v>
      </c>
      <c r="N486" s="3" t="s">
        <v>7377</v>
      </c>
      <c r="O486" s="3">
        <v>1</v>
      </c>
      <c r="P486" s="3">
        <v>128.31858399999999</v>
      </c>
    </row>
    <row r="487" spans="1:16" x14ac:dyDescent="0.25">
      <c r="A487" t="s">
        <v>22340</v>
      </c>
      <c r="B487" t="s">
        <v>383</v>
      </c>
      <c r="C487">
        <v>1</v>
      </c>
      <c r="K487" s="3" t="s">
        <v>33785</v>
      </c>
      <c r="L487" s="3" t="s">
        <v>7376</v>
      </c>
      <c r="M487" s="3" t="s">
        <v>7375</v>
      </c>
      <c r="N487" s="3" t="s">
        <v>7377</v>
      </c>
      <c r="O487" s="3">
        <v>1</v>
      </c>
      <c r="P487" s="3">
        <v>128.31858399999999</v>
      </c>
    </row>
    <row r="488" spans="1:16" x14ac:dyDescent="0.25">
      <c r="A488" t="s">
        <v>22343</v>
      </c>
      <c r="B488" t="s">
        <v>383</v>
      </c>
      <c r="C488">
        <v>1</v>
      </c>
      <c r="K488" s="3" t="s">
        <v>33785</v>
      </c>
      <c r="L488" s="3" t="s">
        <v>7376</v>
      </c>
      <c r="M488" s="3" t="s">
        <v>7375</v>
      </c>
      <c r="N488" s="3" t="s">
        <v>7394</v>
      </c>
      <c r="O488" s="3">
        <v>1</v>
      </c>
      <c r="P488" s="3">
        <v>128.31858399999999</v>
      </c>
    </row>
    <row r="489" spans="1:16" x14ac:dyDescent="0.25">
      <c r="A489" t="s">
        <v>22345</v>
      </c>
      <c r="B489" t="s">
        <v>383</v>
      </c>
      <c r="C489">
        <v>1</v>
      </c>
      <c r="K489" s="3" t="s">
        <v>33785</v>
      </c>
      <c r="L489" s="3" t="s">
        <v>7376</v>
      </c>
      <c r="M489" s="3" t="s">
        <v>7375</v>
      </c>
      <c r="N489" s="3" t="s">
        <v>7394</v>
      </c>
      <c r="O489" s="3">
        <v>1</v>
      </c>
      <c r="P489" s="3">
        <v>128.31858399999999</v>
      </c>
    </row>
    <row r="490" spans="1:16" x14ac:dyDescent="0.25">
      <c r="A490" t="s">
        <v>22347</v>
      </c>
      <c r="B490" t="s">
        <v>383</v>
      </c>
      <c r="C490">
        <v>1</v>
      </c>
      <c r="K490" s="3" t="s">
        <v>33785</v>
      </c>
      <c r="L490" s="3" t="s">
        <v>7376</v>
      </c>
      <c r="M490" s="3" t="s">
        <v>7375</v>
      </c>
      <c r="N490" s="3" t="s">
        <v>7394</v>
      </c>
      <c r="O490" s="3">
        <v>1</v>
      </c>
      <c r="P490" s="3">
        <v>128.31858399999999</v>
      </c>
    </row>
    <row r="491" spans="1:16" x14ac:dyDescent="0.25">
      <c r="A491" t="s">
        <v>22349</v>
      </c>
      <c r="B491" t="s">
        <v>383</v>
      </c>
      <c r="C491">
        <v>1</v>
      </c>
      <c r="K491" s="3" t="s">
        <v>33785</v>
      </c>
      <c r="L491" s="3" t="s">
        <v>7376</v>
      </c>
      <c r="M491" s="3" t="s">
        <v>7375</v>
      </c>
      <c r="N491" s="3" t="s">
        <v>7394</v>
      </c>
      <c r="O491" s="3">
        <v>1</v>
      </c>
      <c r="P491" s="3">
        <v>128.31858399999999</v>
      </c>
    </row>
    <row r="492" spans="1:16" x14ac:dyDescent="0.25">
      <c r="A492" t="s">
        <v>22351</v>
      </c>
      <c r="B492" t="s">
        <v>383</v>
      </c>
      <c r="C492">
        <v>1</v>
      </c>
      <c r="K492" s="3" t="s">
        <v>33785</v>
      </c>
      <c r="L492" s="3" t="s">
        <v>7376</v>
      </c>
      <c r="M492" s="3" t="s">
        <v>7375</v>
      </c>
      <c r="N492" s="3" t="s">
        <v>7409</v>
      </c>
      <c r="O492" s="3">
        <v>1</v>
      </c>
      <c r="P492" s="3">
        <v>128.31858399999999</v>
      </c>
    </row>
    <row r="493" spans="1:16" x14ac:dyDescent="0.25">
      <c r="A493" t="s">
        <v>22369</v>
      </c>
      <c r="B493" t="s">
        <v>383</v>
      </c>
      <c r="C493">
        <v>1</v>
      </c>
      <c r="K493" s="3" t="s">
        <v>33785</v>
      </c>
      <c r="L493" s="3" t="s">
        <v>7376</v>
      </c>
      <c r="M493" s="3" t="s">
        <v>7375</v>
      </c>
      <c r="N493" s="3" t="s">
        <v>7409</v>
      </c>
      <c r="O493" s="3">
        <v>1</v>
      </c>
      <c r="P493" s="3">
        <v>128.31858399999999</v>
      </c>
    </row>
    <row r="494" spans="1:16" x14ac:dyDescent="0.25">
      <c r="A494" t="s">
        <v>22353</v>
      </c>
      <c r="B494" t="s">
        <v>383</v>
      </c>
      <c r="C494">
        <v>1</v>
      </c>
      <c r="K494" s="3" t="s">
        <v>33785</v>
      </c>
      <c r="L494" s="3" t="s">
        <v>7376</v>
      </c>
      <c r="M494" s="3" t="s">
        <v>7375</v>
      </c>
      <c r="N494" s="3" t="s">
        <v>7409</v>
      </c>
      <c r="O494" s="3">
        <v>1</v>
      </c>
      <c r="P494" s="3">
        <v>128.31858399999999</v>
      </c>
    </row>
    <row r="495" spans="1:16" x14ac:dyDescent="0.25">
      <c r="A495" t="s">
        <v>22359</v>
      </c>
      <c r="B495" t="s">
        <v>383</v>
      </c>
      <c r="C495">
        <v>1</v>
      </c>
      <c r="K495" s="3" t="s">
        <v>33785</v>
      </c>
      <c r="L495" s="3" t="s">
        <v>7376</v>
      </c>
      <c r="M495" s="3" t="s">
        <v>7375</v>
      </c>
      <c r="N495" s="3" t="s">
        <v>7409</v>
      </c>
      <c r="O495" s="3">
        <v>1</v>
      </c>
      <c r="P495" s="3">
        <v>128.31858399999999</v>
      </c>
    </row>
    <row r="496" spans="1:16" x14ac:dyDescent="0.25">
      <c r="A496" t="s">
        <v>22361</v>
      </c>
      <c r="B496" t="s">
        <v>383</v>
      </c>
      <c r="C496">
        <v>1</v>
      </c>
      <c r="K496" s="3" t="s">
        <v>33785</v>
      </c>
      <c r="L496" s="3" t="s">
        <v>7376</v>
      </c>
      <c r="M496" s="3" t="s">
        <v>7375</v>
      </c>
      <c r="N496" s="3" t="s">
        <v>7424</v>
      </c>
      <c r="O496" s="3">
        <v>1</v>
      </c>
      <c r="P496" s="3">
        <v>128.31858399999999</v>
      </c>
    </row>
    <row r="497" spans="1:16" x14ac:dyDescent="0.25">
      <c r="A497" t="s">
        <v>22363</v>
      </c>
      <c r="B497" t="s">
        <v>383</v>
      </c>
      <c r="C497">
        <v>1</v>
      </c>
      <c r="K497" s="3" t="s">
        <v>33785</v>
      </c>
      <c r="L497" s="3" t="s">
        <v>7376</v>
      </c>
      <c r="M497" s="3" t="s">
        <v>7375</v>
      </c>
      <c r="N497" s="3" t="s">
        <v>7424</v>
      </c>
      <c r="O497" s="3">
        <v>1</v>
      </c>
      <c r="P497" s="3">
        <v>128.31858399999999</v>
      </c>
    </row>
    <row r="498" spans="1:16" x14ac:dyDescent="0.25">
      <c r="A498" t="s">
        <v>22365</v>
      </c>
      <c r="B498" t="s">
        <v>383</v>
      </c>
      <c r="C498">
        <v>1</v>
      </c>
      <c r="K498" s="3" t="s">
        <v>33785</v>
      </c>
      <c r="L498" s="3" t="s">
        <v>7376</v>
      </c>
      <c r="M498" s="3" t="s">
        <v>7375</v>
      </c>
      <c r="N498" s="3" t="s">
        <v>7424</v>
      </c>
      <c r="O498" s="3">
        <v>1</v>
      </c>
      <c r="P498" s="3">
        <v>128.31858399999999</v>
      </c>
    </row>
    <row r="499" spans="1:16" x14ac:dyDescent="0.25">
      <c r="A499" t="s">
        <v>22367</v>
      </c>
      <c r="B499" t="s">
        <v>383</v>
      </c>
      <c r="C499">
        <v>1</v>
      </c>
      <c r="K499" s="3" t="s">
        <v>33785</v>
      </c>
      <c r="L499" s="3" t="s">
        <v>7376</v>
      </c>
      <c r="M499" s="3" t="s">
        <v>7375</v>
      </c>
      <c r="N499" s="3" t="s">
        <v>7424</v>
      </c>
      <c r="O499" s="3">
        <v>1</v>
      </c>
      <c r="P499" s="3">
        <v>128.31858399999999</v>
      </c>
    </row>
  </sheetData>
  <autoFilter ref="K2:P499"/>
  <phoneticPr fontId="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
  <sheetViews>
    <sheetView topLeftCell="I1" workbookViewId="0">
      <selection activeCell="M11" sqref="M11:M16"/>
    </sheetView>
  </sheetViews>
  <sheetFormatPr defaultColWidth="8.7265625" defaultRowHeight="14" x14ac:dyDescent="0.25"/>
  <cols>
    <col min="1" max="1" width="9.453125" customWidth="1"/>
    <col min="2" max="2" width="14.90625" customWidth="1"/>
    <col min="4" max="4" width="12.81640625"/>
    <col min="6" max="6" width="12.6328125" customWidth="1"/>
    <col min="9" max="9" width="27.54296875"/>
    <col min="10" max="10" width="30.90625"/>
    <col min="11" max="12" width="14.26953125"/>
    <col min="13" max="13" width="18.1796875"/>
  </cols>
  <sheetData>
    <row r="1" spans="1:15" x14ac:dyDescent="0.25">
      <c r="A1" t="s">
        <v>18</v>
      </c>
      <c r="B1" t="s">
        <v>19</v>
      </c>
      <c r="C1" t="s">
        <v>21</v>
      </c>
      <c r="D1" t="s">
        <v>30</v>
      </c>
      <c r="E1" t="s">
        <v>56</v>
      </c>
      <c r="F1" t="s">
        <v>57</v>
      </c>
      <c r="G1" t="s">
        <v>58</v>
      </c>
      <c r="I1" t="s">
        <v>18</v>
      </c>
      <c r="J1" t="s">
        <v>19</v>
      </c>
      <c r="K1" t="s">
        <v>57</v>
      </c>
      <c r="L1" t="s">
        <v>56</v>
      </c>
      <c r="M1" t="s">
        <v>33788</v>
      </c>
    </row>
    <row r="2" spans="1:15" x14ac:dyDescent="0.25">
      <c r="A2" t="s">
        <v>601</v>
      </c>
      <c r="B2" t="s">
        <v>602</v>
      </c>
      <c r="C2" t="s">
        <v>245</v>
      </c>
      <c r="D2">
        <v>283.18584070796499</v>
      </c>
      <c r="E2" t="s">
        <v>460</v>
      </c>
      <c r="F2" t="s">
        <v>9292</v>
      </c>
      <c r="G2" t="s">
        <v>9292</v>
      </c>
      <c r="I2" t="s">
        <v>2603</v>
      </c>
      <c r="J2" t="s">
        <v>2604</v>
      </c>
      <c r="K2" t="s">
        <v>9292</v>
      </c>
      <c r="L2" t="s">
        <v>460</v>
      </c>
      <c r="M2">
        <v>1892.0725660000001</v>
      </c>
      <c r="N2" t="s">
        <v>33789</v>
      </c>
    </row>
    <row r="3" spans="1:15" x14ac:dyDescent="0.25">
      <c r="A3" t="s">
        <v>601</v>
      </c>
      <c r="B3" t="s">
        <v>602</v>
      </c>
      <c r="C3" t="s">
        <v>245</v>
      </c>
      <c r="D3">
        <v>176.99115044247799</v>
      </c>
      <c r="E3" t="s">
        <v>460</v>
      </c>
      <c r="F3" t="s">
        <v>9292</v>
      </c>
      <c r="G3" t="s">
        <v>9292</v>
      </c>
      <c r="I3" t="s">
        <v>372</v>
      </c>
      <c r="J3" t="s">
        <v>10188</v>
      </c>
      <c r="K3" t="s">
        <v>10218</v>
      </c>
      <c r="L3" t="s">
        <v>460</v>
      </c>
      <c r="M3">
        <v>3084.0707964601802</v>
      </c>
      <c r="N3" t="s">
        <v>458</v>
      </c>
    </row>
    <row r="4" spans="1:15" x14ac:dyDescent="0.25">
      <c r="A4" t="s">
        <v>601</v>
      </c>
      <c r="B4" t="s">
        <v>602</v>
      </c>
      <c r="C4" t="s">
        <v>245</v>
      </c>
      <c r="D4">
        <v>219.46902654867199</v>
      </c>
      <c r="E4" t="s">
        <v>460</v>
      </c>
      <c r="F4" t="s">
        <v>9292</v>
      </c>
      <c r="G4" t="s">
        <v>9292</v>
      </c>
      <c r="I4" t="s">
        <v>410</v>
      </c>
      <c r="J4" t="s">
        <v>2234</v>
      </c>
      <c r="K4" t="s">
        <v>638</v>
      </c>
      <c r="L4" t="s">
        <v>460</v>
      </c>
      <c r="M4">
        <v>53.097345132743399</v>
      </c>
      <c r="N4" t="s">
        <v>33790</v>
      </c>
    </row>
    <row r="5" spans="1:15" x14ac:dyDescent="0.25">
      <c r="A5" t="s">
        <v>601</v>
      </c>
      <c r="B5" t="s">
        <v>602</v>
      </c>
      <c r="C5" t="s">
        <v>245</v>
      </c>
      <c r="D5">
        <v>182.30088495575299</v>
      </c>
      <c r="E5" t="s">
        <v>460</v>
      </c>
      <c r="F5" t="s">
        <v>9292</v>
      </c>
      <c r="G5" t="s">
        <v>9292</v>
      </c>
      <c r="I5" t="s">
        <v>601</v>
      </c>
      <c r="J5" t="s">
        <v>602</v>
      </c>
      <c r="K5" t="s">
        <v>9292</v>
      </c>
      <c r="L5" t="s">
        <v>460</v>
      </c>
      <c r="M5">
        <v>1858.4070796460201</v>
      </c>
      <c r="N5" t="s">
        <v>1858</v>
      </c>
    </row>
    <row r="6" spans="1:15" x14ac:dyDescent="0.25">
      <c r="A6" t="s">
        <v>601</v>
      </c>
      <c r="B6" t="s">
        <v>602</v>
      </c>
      <c r="C6" t="s">
        <v>245</v>
      </c>
      <c r="D6">
        <v>24.778761061946899</v>
      </c>
      <c r="E6" t="s">
        <v>460</v>
      </c>
      <c r="F6" t="s">
        <v>9292</v>
      </c>
      <c r="G6" t="s">
        <v>9292</v>
      </c>
      <c r="I6" t="s">
        <v>33791</v>
      </c>
      <c r="M6">
        <v>6887.6477872389396</v>
      </c>
    </row>
    <row r="7" spans="1:15" x14ac:dyDescent="0.25">
      <c r="A7" t="s">
        <v>601</v>
      </c>
      <c r="B7" t="s">
        <v>602</v>
      </c>
      <c r="C7" t="s">
        <v>245</v>
      </c>
      <c r="D7">
        <v>247.78761061946901</v>
      </c>
      <c r="E7" t="s">
        <v>460</v>
      </c>
      <c r="F7" t="s">
        <v>9292</v>
      </c>
      <c r="G7" t="s">
        <v>9292</v>
      </c>
    </row>
    <row r="8" spans="1:15" x14ac:dyDescent="0.25">
      <c r="A8" t="s">
        <v>601</v>
      </c>
      <c r="B8" t="s">
        <v>602</v>
      </c>
      <c r="C8" t="s">
        <v>245</v>
      </c>
      <c r="D8">
        <v>54.867256637168197</v>
      </c>
      <c r="E8" t="s">
        <v>460</v>
      </c>
      <c r="F8" t="s">
        <v>9292</v>
      </c>
      <c r="G8" t="s">
        <v>33792</v>
      </c>
    </row>
    <row r="9" spans="1:15" x14ac:dyDescent="0.25">
      <c r="A9" t="s">
        <v>601</v>
      </c>
      <c r="B9" t="s">
        <v>602</v>
      </c>
      <c r="C9" t="s">
        <v>245</v>
      </c>
      <c r="D9">
        <v>119.469026548673</v>
      </c>
      <c r="E9" t="s">
        <v>460</v>
      </c>
      <c r="F9" t="s">
        <v>9292</v>
      </c>
      <c r="G9" t="s">
        <v>9292</v>
      </c>
    </row>
    <row r="10" spans="1:15" x14ac:dyDescent="0.25">
      <c r="A10" t="s">
        <v>601</v>
      </c>
      <c r="B10" t="s">
        <v>602</v>
      </c>
      <c r="C10" t="s">
        <v>245</v>
      </c>
      <c r="D10">
        <v>230.088495575221</v>
      </c>
      <c r="E10" t="s">
        <v>460</v>
      </c>
      <c r="F10" t="s">
        <v>9292</v>
      </c>
      <c r="G10" t="s">
        <v>9292</v>
      </c>
      <c r="I10" t="s">
        <v>18</v>
      </c>
      <c r="J10" t="s">
        <v>19</v>
      </c>
      <c r="K10" t="s">
        <v>57</v>
      </c>
      <c r="L10" t="s">
        <v>56</v>
      </c>
      <c r="M10" t="s">
        <v>33788</v>
      </c>
      <c r="N10">
        <v>10000</v>
      </c>
    </row>
    <row r="11" spans="1:15" x14ac:dyDescent="0.25">
      <c r="A11" t="s">
        <v>410</v>
      </c>
      <c r="B11" t="s">
        <v>2234</v>
      </c>
      <c r="C11" t="s">
        <v>245</v>
      </c>
      <c r="D11">
        <v>53.097345132743399</v>
      </c>
      <c r="E11" t="s">
        <v>460</v>
      </c>
      <c r="F11" t="s">
        <v>638</v>
      </c>
      <c r="G11" t="s">
        <v>648</v>
      </c>
      <c r="I11" t="s">
        <v>2603</v>
      </c>
      <c r="J11" t="s">
        <v>2604</v>
      </c>
      <c r="K11" t="s">
        <v>9292</v>
      </c>
      <c r="L11">
        <v>0.18920725660000001</v>
      </c>
      <c r="M11" s="2">
        <f t="shared" ref="M11:M16" si="0">ROUND(L11,2)</f>
        <v>0.19</v>
      </c>
      <c r="N11" t="s">
        <v>33789</v>
      </c>
      <c r="O11" t="str">
        <f t="shared" ref="O11:O16" si="1">I11&amp;M11&amp;"亿元："&amp;J11&amp;"："&amp;K11&amp;N11</f>
        <v>广汽0.19亿元：2023-中国广州-干燥线：1设计原因防护罩尺寸设计过小，按钮未防护，刷卡器钣金尺寸小，刷卡器无法安装</v>
      </c>
    </row>
    <row r="12" spans="1:15" x14ac:dyDescent="0.25">
      <c r="A12" t="s">
        <v>2603</v>
      </c>
      <c r="B12" t="s">
        <v>2604</v>
      </c>
      <c r="C12" t="s">
        <v>87</v>
      </c>
      <c r="D12">
        <v>46.1225429230769</v>
      </c>
      <c r="E12" t="s">
        <v>460</v>
      </c>
      <c r="F12" t="s">
        <v>9292</v>
      </c>
      <c r="G12" t="s">
        <v>33793</v>
      </c>
      <c r="I12" t="s">
        <v>372</v>
      </c>
      <c r="J12" t="s">
        <v>10188</v>
      </c>
      <c r="K12" t="s">
        <v>10218</v>
      </c>
      <c r="L12">
        <v>0.30840707964601799</v>
      </c>
      <c r="M12" s="2">
        <f t="shared" si="0"/>
        <v>0.31</v>
      </c>
      <c r="N12" t="s">
        <v>33794</v>
      </c>
      <c r="O12" t="str">
        <f t="shared" si="1"/>
        <v>融捷0.31亿元：2022-RJ-广州-A1-C1装配线：内部FAT问题点整改进行中客户通知暂停</v>
      </c>
    </row>
    <row r="13" spans="1:15" x14ac:dyDescent="0.25">
      <c r="A13" t="s">
        <v>2603</v>
      </c>
      <c r="B13" t="s">
        <v>2604</v>
      </c>
      <c r="C13" t="s">
        <v>87</v>
      </c>
      <c r="D13">
        <v>46.1225429230769</v>
      </c>
      <c r="E13" t="s">
        <v>460</v>
      </c>
      <c r="F13" t="s">
        <v>9292</v>
      </c>
      <c r="G13" t="s">
        <v>33793</v>
      </c>
      <c r="I13" t="s">
        <v>410</v>
      </c>
      <c r="J13" t="s">
        <v>2234</v>
      </c>
      <c r="K13" t="s">
        <v>638</v>
      </c>
      <c r="L13">
        <v>5.3097345132743397E-3</v>
      </c>
      <c r="M13" s="2">
        <f t="shared" si="0"/>
        <v>0.01</v>
      </c>
      <c r="N13" t="s">
        <v>33790</v>
      </c>
      <c r="O13" t="str">
        <f t="shared" si="1"/>
        <v>瑞浦0.01亿元：2022-RP-柳州-中试装配线：未出货-客户原因（需求变更）夹具发热组件验证发热不均</v>
      </c>
    </row>
    <row r="14" spans="1:15" x14ac:dyDescent="0.25">
      <c r="A14" t="s">
        <v>2603</v>
      </c>
      <c r="B14" t="s">
        <v>2604</v>
      </c>
      <c r="C14" t="s">
        <v>87</v>
      </c>
      <c r="D14">
        <v>46.1225429230769</v>
      </c>
      <c r="E14" t="s">
        <v>460</v>
      </c>
      <c r="F14" t="s">
        <v>9292</v>
      </c>
      <c r="G14" t="s">
        <v>33793</v>
      </c>
      <c r="I14" t="s">
        <v>601</v>
      </c>
      <c r="J14" t="s">
        <v>602</v>
      </c>
      <c r="K14" t="s">
        <v>9292</v>
      </c>
      <c r="L14">
        <v>0.185840707964602</v>
      </c>
      <c r="M14" s="2">
        <f t="shared" si="0"/>
        <v>0.19</v>
      </c>
      <c r="N14" t="s">
        <v>1858</v>
      </c>
      <c r="O14" t="str">
        <f t="shared" si="1"/>
        <v>智泰0.19亿元：2023-中国盐城-卷绕装配线：1设计原因比例阀控制的电磁阀损坏，安装位置不对导致线圈损坏，内部返修中</v>
      </c>
    </row>
    <row r="15" spans="1:15" x14ac:dyDescent="0.25">
      <c r="A15" t="s">
        <v>2603</v>
      </c>
      <c r="B15" t="s">
        <v>2604</v>
      </c>
      <c r="C15" t="s">
        <v>87</v>
      </c>
      <c r="D15">
        <v>46.1225429230769</v>
      </c>
      <c r="E15" t="s">
        <v>460</v>
      </c>
      <c r="F15" t="s">
        <v>9292</v>
      </c>
      <c r="G15" t="s">
        <v>33793</v>
      </c>
      <c r="I15" t="s">
        <v>763</v>
      </c>
      <c r="J15" t="s">
        <v>4134</v>
      </c>
      <c r="K15" t="s">
        <v>33795</v>
      </c>
      <c r="L15">
        <v>8.8140999999999997E-2</v>
      </c>
      <c r="M15" s="2">
        <f t="shared" si="0"/>
        <v>0.09</v>
      </c>
      <c r="O15" t="str">
        <f t="shared" si="1"/>
        <v>德晋0.09亿元：2023-中国烟台-模切分条一体机-6台：物料原因未出货</v>
      </c>
    </row>
    <row r="16" spans="1:15" x14ac:dyDescent="0.25">
      <c r="A16" t="s">
        <v>2603</v>
      </c>
      <c r="B16" t="s">
        <v>2604</v>
      </c>
      <c r="C16" t="s">
        <v>87</v>
      </c>
      <c r="D16">
        <v>46.1225429230769</v>
      </c>
      <c r="E16" t="s">
        <v>460</v>
      </c>
      <c r="F16" t="s">
        <v>9292</v>
      </c>
      <c r="G16" t="s">
        <v>33793</v>
      </c>
      <c r="I16" t="s">
        <v>410</v>
      </c>
      <c r="J16" t="s">
        <v>11871</v>
      </c>
      <c r="K16" t="s">
        <v>33796</v>
      </c>
      <c r="L16">
        <v>3.5929000000000003E-2</v>
      </c>
      <c r="M16" s="2">
        <f t="shared" si="0"/>
        <v>0.04</v>
      </c>
      <c r="O16" t="str">
        <f t="shared" si="1"/>
        <v>瑞浦0.04亿元：2022-RP-柳州-中试线模切机-2台：客户原因未出货</v>
      </c>
    </row>
    <row r="17" spans="1:13" x14ac:dyDescent="0.25">
      <c r="A17" t="s">
        <v>2603</v>
      </c>
      <c r="B17" t="s">
        <v>2604</v>
      </c>
      <c r="C17" t="s">
        <v>87</v>
      </c>
      <c r="D17">
        <v>46.1225429230769</v>
      </c>
      <c r="E17" t="s">
        <v>460</v>
      </c>
      <c r="F17" t="s">
        <v>9292</v>
      </c>
      <c r="G17" t="s">
        <v>33793</v>
      </c>
      <c r="M17">
        <v>0.43</v>
      </c>
    </row>
    <row r="18" spans="1:13" x14ac:dyDescent="0.25">
      <c r="A18" t="s">
        <v>2603</v>
      </c>
      <c r="B18" t="s">
        <v>2604</v>
      </c>
      <c r="C18" t="s">
        <v>87</v>
      </c>
      <c r="D18">
        <v>46.1225429230769</v>
      </c>
      <c r="E18" t="s">
        <v>460</v>
      </c>
      <c r="F18" t="s">
        <v>9292</v>
      </c>
      <c r="G18" t="s">
        <v>33793</v>
      </c>
    </row>
    <row r="19" spans="1:13" x14ac:dyDescent="0.25">
      <c r="A19" t="s">
        <v>2603</v>
      </c>
      <c r="B19" t="s">
        <v>2604</v>
      </c>
      <c r="C19" t="s">
        <v>87</v>
      </c>
      <c r="D19">
        <v>46.1225429230769</v>
      </c>
      <c r="E19" t="s">
        <v>460</v>
      </c>
      <c r="F19" t="s">
        <v>9292</v>
      </c>
      <c r="G19" t="s">
        <v>33793</v>
      </c>
    </row>
    <row r="20" spans="1:13" x14ac:dyDescent="0.25">
      <c r="A20" t="s">
        <v>2603</v>
      </c>
      <c r="B20" t="s">
        <v>2604</v>
      </c>
      <c r="C20" t="s">
        <v>87</v>
      </c>
      <c r="D20">
        <v>46.1225429230769</v>
      </c>
      <c r="E20" t="s">
        <v>460</v>
      </c>
      <c r="F20" t="s">
        <v>9292</v>
      </c>
      <c r="G20" t="s">
        <v>33793</v>
      </c>
    </row>
    <row r="21" spans="1:13" x14ac:dyDescent="0.25">
      <c r="A21" t="s">
        <v>2603</v>
      </c>
      <c r="B21" t="s">
        <v>2604</v>
      </c>
      <c r="C21" t="s">
        <v>87</v>
      </c>
      <c r="D21">
        <v>46.1225429230769</v>
      </c>
      <c r="E21" t="s">
        <v>460</v>
      </c>
      <c r="F21" t="s">
        <v>9292</v>
      </c>
      <c r="G21" t="s">
        <v>33793</v>
      </c>
    </row>
    <row r="22" spans="1:13" x14ac:dyDescent="0.25">
      <c r="A22" t="s">
        <v>2603</v>
      </c>
      <c r="B22" t="s">
        <v>2604</v>
      </c>
      <c r="C22" t="s">
        <v>87</v>
      </c>
      <c r="D22">
        <v>46.1225429230769</v>
      </c>
      <c r="E22" t="s">
        <v>460</v>
      </c>
      <c r="F22" t="s">
        <v>9292</v>
      </c>
      <c r="G22" t="s">
        <v>33793</v>
      </c>
    </row>
    <row r="23" spans="1:13" x14ac:dyDescent="0.25">
      <c r="A23" t="s">
        <v>2603</v>
      </c>
      <c r="B23" t="s">
        <v>2604</v>
      </c>
      <c r="C23" t="s">
        <v>87</v>
      </c>
      <c r="D23">
        <v>46.1225429230769</v>
      </c>
      <c r="E23" t="s">
        <v>460</v>
      </c>
      <c r="F23" t="s">
        <v>9292</v>
      </c>
      <c r="G23" t="s">
        <v>33793</v>
      </c>
    </row>
    <row r="24" spans="1:13" x14ac:dyDescent="0.25">
      <c r="A24" t="s">
        <v>2603</v>
      </c>
      <c r="B24" t="s">
        <v>2604</v>
      </c>
      <c r="C24" t="s">
        <v>87</v>
      </c>
      <c r="D24">
        <v>46.1225429230769</v>
      </c>
      <c r="E24" t="s">
        <v>460</v>
      </c>
      <c r="F24" t="s">
        <v>9292</v>
      </c>
      <c r="G24" t="s">
        <v>33793</v>
      </c>
    </row>
    <row r="25" spans="1:13" x14ac:dyDescent="0.25">
      <c r="A25" t="s">
        <v>2603</v>
      </c>
      <c r="B25" t="s">
        <v>2604</v>
      </c>
      <c r="C25" t="s">
        <v>87</v>
      </c>
      <c r="D25">
        <v>168.192105</v>
      </c>
      <c r="E25" t="s">
        <v>460</v>
      </c>
      <c r="F25" t="s">
        <v>9292</v>
      </c>
      <c r="G25" t="s">
        <v>33793</v>
      </c>
    </row>
    <row r="26" spans="1:13" x14ac:dyDescent="0.25">
      <c r="A26" t="s">
        <v>2603</v>
      </c>
      <c r="B26" t="s">
        <v>2604</v>
      </c>
      <c r="C26" t="s">
        <v>87</v>
      </c>
      <c r="D26">
        <v>178.25111999999999</v>
      </c>
      <c r="E26" t="s">
        <v>460</v>
      </c>
      <c r="F26" t="s">
        <v>9292</v>
      </c>
      <c r="G26" t="s">
        <v>33797</v>
      </c>
    </row>
    <row r="27" spans="1:13" x14ac:dyDescent="0.25">
      <c r="A27" t="s">
        <v>2603</v>
      </c>
      <c r="B27" t="s">
        <v>2604</v>
      </c>
      <c r="C27" t="s">
        <v>87</v>
      </c>
      <c r="D27">
        <v>46.1225429230769</v>
      </c>
      <c r="E27" t="s">
        <v>460</v>
      </c>
      <c r="F27" t="s">
        <v>9292</v>
      </c>
      <c r="G27" t="s">
        <v>33793</v>
      </c>
    </row>
    <row r="28" spans="1:13" x14ac:dyDescent="0.25">
      <c r="A28" t="s">
        <v>2603</v>
      </c>
      <c r="B28" t="s">
        <v>2604</v>
      </c>
      <c r="C28" t="s">
        <v>87</v>
      </c>
      <c r="D28">
        <v>46.1225429230769</v>
      </c>
      <c r="E28" t="s">
        <v>460</v>
      </c>
      <c r="F28" t="s">
        <v>9292</v>
      </c>
      <c r="G28" t="s">
        <v>33793</v>
      </c>
    </row>
    <row r="29" spans="1:13" x14ac:dyDescent="0.25">
      <c r="A29" t="s">
        <v>2603</v>
      </c>
      <c r="B29" t="s">
        <v>2604</v>
      </c>
      <c r="C29" t="s">
        <v>87</v>
      </c>
      <c r="D29">
        <v>46.1225429230769</v>
      </c>
      <c r="E29" t="s">
        <v>460</v>
      </c>
      <c r="F29" t="s">
        <v>9292</v>
      </c>
      <c r="G29" t="s">
        <v>33793</v>
      </c>
    </row>
    <row r="30" spans="1:13" x14ac:dyDescent="0.25">
      <c r="A30" t="s">
        <v>2603</v>
      </c>
      <c r="B30" t="s">
        <v>2604</v>
      </c>
      <c r="C30" t="s">
        <v>87</v>
      </c>
      <c r="D30">
        <v>46.1225429230769</v>
      </c>
      <c r="E30" t="s">
        <v>460</v>
      </c>
      <c r="F30" t="s">
        <v>9292</v>
      </c>
      <c r="G30" t="s">
        <v>33793</v>
      </c>
    </row>
    <row r="31" spans="1:13" x14ac:dyDescent="0.25">
      <c r="A31" t="s">
        <v>2603</v>
      </c>
      <c r="B31" t="s">
        <v>2604</v>
      </c>
      <c r="C31" t="s">
        <v>87</v>
      </c>
      <c r="D31">
        <v>46.1225429230769</v>
      </c>
      <c r="E31" t="s">
        <v>460</v>
      </c>
      <c r="F31" t="s">
        <v>9292</v>
      </c>
      <c r="G31" t="s">
        <v>33793</v>
      </c>
    </row>
    <row r="32" spans="1:13" x14ac:dyDescent="0.25">
      <c r="A32" t="s">
        <v>2603</v>
      </c>
      <c r="B32" t="s">
        <v>2604</v>
      </c>
      <c r="C32" t="s">
        <v>87</v>
      </c>
      <c r="D32">
        <v>46.1225429230769</v>
      </c>
      <c r="E32" t="s">
        <v>460</v>
      </c>
      <c r="F32" t="s">
        <v>9292</v>
      </c>
      <c r="G32" t="s">
        <v>33793</v>
      </c>
    </row>
    <row r="33" spans="1:7" x14ac:dyDescent="0.25">
      <c r="A33" t="s">
        <v>2603</v>
      </c>
      <c r="B33" t="s">
        <v>2604</v>
      </c>
      <c r="C33" t="s">
        <v>87</v>
      </c>
      <c r="D33">
        <v>46.1225429230769</v>
      </c>
      <c r="E33" t="s">
        <v>460</v>
      </c>
      <c r="F33" t="s">
        <v>9292</v>
      </c>
      <c r="G33" t="s">
        <v>33793</v>
      </c>
    </row>
    <row r="34" spans="1:7" x14ac:dyDescent="0.25">
      <c r="A34" t="s">
        <v>2603</v>
      </c>
      <c r="B34" t="s">
        <v>2604</v>
      </c>
      <c r="C34" t="s">
        <v>87</v>
      </c>
      <c r="D34">
        <v>46.1225429230769</v>
      </c>
      <c r="E34" t="s">
        <v>460</v>
      </c>
      <c r="F34" t="s">
        <v>9292</v>
      </c>
      <c r="G34" t="s">
        <v>33793</v>
      </c>
    </row>
    <row r="35" spans="1:7" x14ac:dyDescent="0.25">
      <c r="A35" t="s">
        <v>2603</v>
      </c>
      <c r="B35" t="s">
        <v>2604</v>
      </c>
      <c r="C35" t="s">
        <v>87</v>
      </c>
      <c r="D35">
        <v>46.1225429230769</v>
      </c>
      <c r="E35" t="s">
        <v>460</v>
      </c>
      <c r="F35" t="s">
        <v>9292</v>
      </c>
      <c r="G35" t="s">
        <v>33793</v>
      </c>
    </row>
    <row r="36" spans="1:7" x14ac:dyDescent="0.25">
      <c r="A36" t="s">
        <v>2603</v>
      </c>
      <c r="B36" t="s">
        <v>2604</v>
      </c>
      <c r="C36" t="s">
        <v>87</v>
      </c>
      <c r="D36">
        <v>46.1225429230769</v>
      </c>
      <c r="E36" t="s">
        <v>460</v>
      </c>
      <c r="F36" t="s">
        <v>9292</v>
      </c>
      <c r="G36" t="s">
        <v>33793</v>
      </c>
    </row>
    <row r="37" spans="1:7" x14ac:dyDescent="0.25">
      <c r="A37" t="s">
        <v>2603</v>
      </c>
      <c r="B37" t="s">
        <v>2604</v>
      </c>
      <c r="C37" t="s">
        <v>87</v>
      </c>
      <c r="D37">
        <v>46.1225429230769</v>
      </c>
      <c r="E37" t="s">
        <v>460</v>
      </c>
      <c r="F37" t="s">
        <v>9292</v>
      </c>
      <c r="G37" t="s">
        <v>33793</v>
      </c>
    </row>
    <row r="38" spans="1:7" x14ac:dyDescent="0.25">
      <c r="A38" t="s">
        <v>2603</v>
      </c>
      <c r="B38" t="s">
        <v>2604</v>
      </c>
      <c r="C38" t="s">
        <v>87</v>
      </c>
      <c r="D38">
        <v>46.1225429230769</v>
      </c>
      <c r="E38" t="s">
        <v>460</v>
      </c>
      <c r="F38" t="s">
        <v>9292</v>
      </c>
      <c r="G38" t="s">
        <v>33793</v>
      </c>
    </row>
    <row r="39" spans="1:7" x14ac:dyDescent="0.25">
      <c r="A39" t="s">
        <v>2603</v>
      </c>
      <c r="B39" t="s">
        <v>2604</v>
      </c>
      <c r="C39" t="s">
        <v>87</v>
      </c>
      <c r="D39">
        <v>46.1225429230769</v>
      </c>
      <c r="E39" t="s">
        <v>460</v>
      </c>
      <c r="F39" t="s">
        <v>9292</v>
      </c>
      <c r="G39" t="s">
        <v>33793</v>
      </c>
    </row>
    <row r="40" spans="1:7" x14ac:dyDescent="0.25">
      <c r="A40" t="s">
        <v>2603</v>
      </c>
      <c r="B40" t="s">
        <v>2604</v>
      </c>
      <c r="C40" t="s">
        <v>87</v>
      </c>
      <c r="D40">
        <v>168.192105</v>
      </c>
      <c r="E40" t="s">
        <v>460</v>
      </c>
      <c r="F40" t="s">
        <v>9292</v>
      </c>
      <c r="G40" t="s">
        <v>33793</v>
      </c>
    </row>
    <row r="41" spans="1:7" x14ac:dyDescent="0.25">
      <c r="A41" t="s">
        <v>2603</v>
      </c>
      <c r="B41" t="s">
        <v>2604</v>
      </c>
      <c r="C41" t="s">
        <v>87</v>
      </c>
      <c r="D41">
        <v>178.25111999999999</v>
      </c>
      <c r="E41" t="s">
        <v>460</v>
      </c>
      <c r="F41" t="s">
        <v>9292</v>
      </c>
      <c r="G41" t="s">
        <v>33797</v>
      </c>
    </row>
    <row r="42" spans="1:7" x14ac:dyDescent="0.25">
      <c r="A42" t="s">
        <v>601</v>
      </c>
      <c r="B42" t="s">
        <v>602</v>
      </c>
      <c r="C42" t="s">
        <v>87</v>
      </c>
      <c r="D42">
        <v>146.017699115044</v>
      </c>
      <c r="E42" t="s">
        <v>460</v>
      </c>
      <c r="F42" t="s">
        <v>9292</v>
      </c>
      <c r="G42" t="s">
        <v>33792</v>
      </c>
    </row>
    <row r="43" spans="1:7" x14ac:dyDescent="0.25">
      <c r="A43" t="s">
        <v>601</v>
      </c>
      <c r="B43" t="s">
        <v>602</v>
      </c>
      <c r="C43" t="s">
        <v>87</v>
      </c>
      <c r="D43">
        <v>173.45132743362799</v>
      </c>
      <c r="E43" t="s">
        <v>460</v>
      </c>
      <c r="F43" t="s">
        <v>9292</v>
      </c>
      <c r="G43" t="s">
        <v>33792</v>
      </c>
    </row>
    <row r="44" spans="1:7" x14ac:dyDescent="0.25">
      <c r="A44" t="s">
        <v>372</v>
      </c>
      <c r="B44" t="s">
        <v>10188</v>
      </c>
      <c r="C44" t="s">
        <v>87</v>
      </c>
      <c r="D44">
        <v>101.769911504425</v>
      </c>
      <c r="E44" t="s">
        <v>460</v>
      </c>
      <c r="F44" t="s">
        <v>10218</v>
      </c>
      <c r="G44" t="s">
        <v>33792</v>
      </c>
    </row>
    <row r="45" spans="1:7" x14ac:dyDescent="0.25">
      <c r="A45" t="s">
        <v>372</v>
      </c>
      <c r="B45" t="s">
        <v>10188</v>
      </c>
      <c r="C45" t="s">
        <v>245</v>
      </c>
      <c r="D45">
        <v>269.91150442477903</v>
      </c>
      <c r="E45" t="s">
        <v>460</v>
      </c>
      <c r="F45" t="s">
        <v>10218</v>
      </c>
      <c r="G45" t="s">
        <v>9292</v>
      </c>
    </row>
    <row r="46" spans="1:7" x14ac:dyDescent="0.25">
      <c r="A46" t="s">
        <v>372</v>
      </c>
      <c r="B46" t="s">
        <v>10188</v>
      </c>
      <c r="C46" t="s">
        <v>245</v>
      </c>
      <c r="D46">
        <v>188.49557522123899</v>
      </c>
      <c r="E46" t="s">
        <v>460</v>
      </c>
      <c r="F46" t="s">
        <v>10218</v>
      </c>
      <c r="G46" t="s">
        <v>33792</v>
      </c>
    </row>
    <row r="47" spans="1:7" x14ac:dyDescent="0.25">
      <c r="A47" t="s">
        <v>372</v>
      </c>
      <c r="B47" t="s">
        <v>10188</v>
      </c>
      <c r="C47" t="s">
        <v>245</v>
      </c>
      <c r="D47">
        <v>322.12389380530999</v>
      </c>
      <c r="E47" t="s">
        <v>460</v>
      </c>
      <c r="F47" t="s">
        <v>10218</v>
      </c>
      <c r="G47" t="s">
        <v>9292</v>
      </c>
    </row>
    <row r="48" spans="1:7" x14ac:dyDescent="0.25">
      <c r="A48" t="s">
        <v>372</v>
      </c>
      <c r="B48" t="s">
        <v>10188</v>
      </c>
      <c r="C48" t="s">
        <v>245</v>
      </c>
      <c r="D48">
        <v>356.63716814159397</v>
      </c>
      <c r="E48" t="s">
        <v>460</v>
      </c>
      <c r="F48" t="s">
        <v>10218</v>
      </c>
      <c r="G48" t="s">
        <v>9292</v>
      </c>
    </row>
    <row r="49" spans="1:7" x14ac:dyDescent="0.25">
      <c r="A49" t="s">
        <v>372</v>
      </c>
      <c r="B49" t="s">
        <v>10188</v>
      </c>
      <c r="C49" t="s">
        <v>245</v>
      </c>
      <c r="D49">
        <v>351.327433628319</v>
      </c>
      <c r="E49" t="s">
        <v>460</v>
      </c>
      <c r="F49" t="s">
        <v>10218</v>
      </c>
      <c r="G49" t="s">
        <v>9292</v>
      </c>
    </row>
    <row r="50" spans="1:7" x14ac:dyDescent="0.25">
      <c r="A50" t="s">
        <v>372</v>
      </c>
      <c r="B50" t="s">
        <v>10188</v>
      </c>
      <c r="C50" t="s">
        <v>245</v>
      </c>
      <c r="D50">
        <v>165.48672566371701</v>
      </c>
      <c r="E50" t="s">
        <v>460</v>
      </c>
      <c r="F50" t="s">
        <v>10218</v>
      </c>
      <c r="G50" t="s">
        <v>9292</v>
      </c>
    </row>
    <row r="51" spans="1:7" x14ac:dyDescent="0.25">
      <c r="A51" t="s">
        <v>372</v>
      </c>
      <c r="B51" t="s">
        <v>10188</v>
      </c>
      <c r="C51" t="s">
        <v>245</v>
      </c>
      <c r="D51">
        <v>268.14159292035401</v>
      </c>
      <c r="E51" t="s">
        <v>460</v>
      </c>
      <c r="F51" t="s">
        <v>10218</v>
      </c>
      <c r="G51" t="s">
        <v>9292</v>
      </c>
    </row>
    <row r="52" spans="1:7" x14ac:dyDescent="0.25">
      <c r="A52" t="s">
        <v>372</v>
      </c>
      <c r="B52" t="s">
        <v>10188</v>
      </c>
      <c r="C52" t="s">
        <v>245</v>
      </c>
      <c r="D52">
        <v>295.57522123893801</v>
      </c>
      <c r="E52" t="s">
        <v>460</v>
      </c>
      <c r="F52" t="s">
        <v>10218</v>
      </c>
      <c r="G52" t="s">
        <v>9292</v>
      </c>
    </row>
    <row r="53" spans="1:7" x14ac:dyDescent="0.25">
      <c r="A53" t="s">
        <v>372</v>
      </c>
      <c r="B53" t="s">
        <v>10188</v>
      </c>
      <c r="C53" t="s">
        <v>245</v>
      </c>
      <c r="D53">
        <v>163.716814159292</v>
      </c>
      <c r="E53" t="s">
        <v>460</v>
      </c>
      <c r="F53" t="s">
        <v>10218</v>
      </c>
      <c r="G53" t="s">
        <v>9292</v>
      </c>
    </row>
    <row r="54" spans="1:7" x14ac:dyDescent="0.25">
      <c r="A54" t="s">
        <v>372</v>
      </c>
      <c r="B54" t="s">
        <v>10188</v>
      </c>
      <c r="C54" t="s">
        <v>87</v>
      </c>
      <c r="D54">
        <v>213.27433628318599</v>
      </c>
      <c r="E54" t="s">
        <v>460</v>
      </c>
      <c r="F54" t="s">
        <v>10218</v>
      </c>
      <c r="G54" t="s">
        <v>33792</v>
      </c>
    </row>
    <row r="55" spans="1:7" x14ac:dyDescent="0.25">
      <c r="A55" t="s">
        <v>372</v>
      </c>
      <c r="B55" t="s">
        <v>10188</v>
      </c>
      <c r="C55" t="s">
        <v>245</v>
      </c>
      <c r="D55">
        <v>270.79646017699099</v>
      </c>
      <c r="E55" t="s">
        <v>460</v>
      </c>
      <c r="F55" t="s">
        <v>10218</v>
      </c>
      <c r="G55" t="s">
        <v>9292</v>
      </c>
    </row>
    <row r="56" spans="1:7" x14ac:dyDescent="0.25">
      <c r="A56" t="s">
        <v>372</v>
      </c>
      <c r="B56" t="s">
        <v>10188</v>
      </c>
      <c r="C56" t="s">
        <v>245</v>
      </c>
      <c r="D56">
        <v>116.814159292035</v>
      </c>
      <c r="E56" t="s">
        <v>460</v>
      </c>
      <c r="F56" t="s">
        <v>10218</v>
      </c>
      <c r="G56" t="s">
        <v>9292</v>
      </c>
    </row>
  </sheetData>
  <autoFilter ref="A1:G56"/>
  <phoneticPr fontId="4"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7"/>
  <sheetViews>
    <sheetView workbookViewId="0">
      <selection activeCell="D6" sqref="D6"/>
    </sheetView>
  </sheetViews>
  <sheetFormatPr defaultColWidth="8.7265625" defaultRowHeight="14" x14ac:dyDescent="0.25"/>
  <cols>
    <col min="1" max="1" width="24.1796875" customWidth="1"/>
    <col min="2" max="2" width="16.1796875" customWidth="1"/>
    <col min="3" max="3" width="17.08984375" customWidth="1"/>
    <col min="4" max="4" width="12.81640625"/>
  </cols>
  <sheetData>
    <row r="1" spans="1:4" x14ac:dyDescent="0.25">
      <c r="A1" t="s">
        <v>33798</v>
      </c>
      <c r="B1">
        <v>94444.551236355503</v>
      </c>
      <c r="C1" t="s">
        <v>33799</v>
      </c>
    </row>
    <row r="2" spans="1:4" x14ac:dyDescent="0.25">
      <c r="A2" t="s">
        <v>33800</v>
      </c>
      <c r="B2">
        <v>8128.3557518407097</v>
      </c>
      <c r="C2">
        <f>-B2+B3+B4</f>
        <v>-3661.8264304690492</v>
      </c>
      <c r="D2">
        <f>B2-B3</f>
        <v>7053.2141589203693</v>
      </c>
    </row>
    <row r="3" spans="1:4" x14ac:dyDescent="0.25">
      <c r="A3" t="s">
        <v>33801</v>
      </c>
      <c r="B3" s="1">
        <v>1075.1415929203399</v>
      </c>
    </row>
    <row r="4" spans="1:4" x14ac:dyDescent="0.25">
      <c r="A4" t="s">
        <v>33802</v>
      </c>
      <c r="B4" s="1">
        <v>3391.3877284513201</v>
      </c>
    </row>
    <row r="5" spans="1:4" x14ac:dyDescent="0.25">
      <c r="A5" t="s">
        <v>33803</v>
      </c>
      <c r="B5">
        <v>90782.724805886493</v>
      </c>
      <c r="C5">
        <f>B1+B3-B2+B4</f>
        <v>90782.72480588645</v>
      </c>
      <c r="D5" s="2">
        <f>B5-C5</f>
        <v>0</v>
      </c>
    </row>
    <row r="6" spans="1:4" x14ac:dyDescent="0.25">
      <c r="D6" s="2"/>
    </row>
    <row r="7" spans="1:4" x14ac:dyDescent="0.25">
      <c r="D7" s="2"/>
    </row>
    <row r="8" spans="1:4" x14ac:dyDescent="0.25">
      <c r="D8" s="2"/>
    </row>
    <row r="9" spans="1:4" x14ac:dyDescent="0.25">
      <c r="D9" s="2"/>
    </row>
    <row r="10" spans="1:4" x14ac:dyDescent="0.25">
      <c r="D10" s="2"/>
    </row>
    <row r="11" spans="1:4" x14ac:dyDescent="0.25">
      <c r="D11" s="2"/>
    </row>
    <row r="12" spans="1:4" x14ac:dyDescent="0.25">
      <c r="D12" s="2"/>
    </row>
    <row r="13" spans="1:4" x14ac:dyDescent="0.25">
      <c r="D13" s="2"/>
    </row>
    <row r="14" spans="1:4" x14ac:dyDescent="0.25">
      <c r="D14" s="2"/>
    </row>
    <row r="15" spans="1:4" x14ac:dyDescent="0.25">
      <c r="D15" s="2"/>
    </row>
    <row r="16" spans="1:4" x14ac:dyDescent="0.25">
      <c r="D16" s="2"/>
    </row>
    <row r="17" spans="4:4" x14ac:dyDescent="0.25">
      <c r="D17" s="2"/>
    </row>
    <row r="18" spans="4:4" x14ac:dyDescent="0.25">
      <c r="D18" s="2"/>
    </row>
    <row r="19" spans="4:4" x14ac:dyDescent="0.25">
      <c r="D19" s="2"/>
    </row>
    <row r="20" spans="4:4" x14ac:dyDescent="0.25">
      <c r="D20" s="2"/>
    </row>
    <row r="21" spans="4:4" x14ac:dyDescent="0.25">
      <c r="D21" s="2"/>
    </row>
    <row r="22" spans="4:4" x14ac:dyDescent="0.25">
      <c r="D22" s="2"/>
    </row>
    <row r="23" spans="4:4" x14ac:dyDescent="0.25">
      <c r="D23" s="2"/>
    </row>
    <row r="24" spans="4:4" x14ac:dyDescent="0.25">
      <c r="D24" s="2"/>
    </row>
    <row r="25" spans="4:4" x14ac:dyDescent="0.25">
      <c r="D25" s="2"/>
    </row>
    <row r="26" spans="4:4" x14ac:dyDescent="0.25">
      <c r="D26" s="2"/>
    </row>
    <row r="27" spans="4:4" x14ac:dyDescent="0.25">
      <c r="D27" s="2"/>
    </row>
    <row r="28" spans="4:4" x14ac:dyDescent="0.25">
      <c r="D28" s="2"/>
    </row>
    <row r="29" spans="4:4" x14ac:dyDescent="0.25">
      <c r="D29" s="2"/>
    </row>
    <row r="30" spans="4:4" x14ac:dyDescent="0.25">
      <c r="D30" s="2"/>
    </row>
    <row r="31" spans="4:4" x14ac:dyDescent="0.25">
      <c r="D31" s="2"/>
    </row>
    <row r="32" spans="4:4" x14ac:dyDescent="0.25">
      <c r="D32" s="2"/>
    </row>
    <row r="33" spans="4:4" x14ac:dyDescent="0.25">
      <c r="D33" s="2"/>
    </row>
    <row r="34" spans="4:4" x14ac:dyDescent="0.25">
      <c r="D34" s="2"/>
    </row>
    <row r="35" spans="4:4" x14ac:dyDescent="0.25">
      <c r="D35" s="2"/>
    </row>
    <row r="36" spans="4:4" x14ac:dyDescent="0.25">
      <c r="D36" s="2"/>
    </row>
    <row r="37" spans="4:4" x14ac:dyDescent="0.25">
      <c r="D37" s="2"/>
    </row>
    <row r="38" spans="4:4" x14ac:dyDescent="0.25">
      <c r="D38" s="2"/>
    </row>
    <row r="39" spans="4:4" x14ac:dyDescent="0.25">
      <c r="D39" s="2"/>
    </row>
    <row r="40" spans="4:4" x14ac:dyDescent="0.25">
      <c r="D40" s="2"/>
    </row>
    <row r="41" spans="4:4" x14ac:dyDescent="0.25">
      <c r="D41" s="2"/>
    </row>
    <row r="42" spans="4:4" x14ac:dyDescent="0.25">
      <c r="D42" s="2"/>
    </row>
    <row r="43" spans="4:4" x14ac:dyDescent="0.25">
      <c r="D43" s="2"/>
    </row>
    <row r="44" spans="4:4" x14ac:dyDescent="0.25">
      <c r="D44" s="2"/>
    </row>
    <row r="45" spans="4:4" x14ac:dyDescent="0.25">
      <c r="D45" s="2"/>
    </row>
    <row r="46" spans="4:4" x14ac:dyDescent="0.25">
      <c r="D46" s="2"/>
    </row>
    <row r="47" spans="4:4" x14ac:dyDescent="0.25">
      <c r="D47" s="2"/>
    </row>
    <row r="48" spans="4:4" x14ac:dyDescent="0.25">
      <c r="D48" s="2"/>
    </row>
    <row r="49" spans="4:4" x14ac:dyDescent="0.25">
      <c r="D49" s="2"/>
    </row>
    <row r="50" spans="4:4" x14ac:dyDescent="0.25">
      <c r="D50" s="2"/>
    </row>
    <row r="51" spans="4:4" x14ac:dyDescent="0.25">
      <c r="D51" s="2"/>
    </row>
    <row r="52" spans="4:4" x14ac:dyDescent="0.25">
      <c r="D52" s="2"/>
    </row>
    <row r="53" spans="4:4" x14ac:dyDescent="0.25">
      <c r="D53" s="2"/>
    </row>
    <row r="54" spans="4:4" x14ac:dyDescent="0.25">
      <c r="D54" s="2"/>
    </row>
    <row r="55" spans="4:4" x14ac:dyDescent="0.25">
      <c r="D55" s="2"/>
    </row>
    <row r="56" spans="4:4" x14ac:dyDescent="0.25">
      <c r="D56" s="2"/>
    </row>
    <row r="57" spans="4:4" x14ac:dyDescent="0.25">
      <c r="D57" s="2"/>
    </row>
    <row r="58" spans="4:4" x14ac:dyDescent="0.25">
      <c r="D58" s="2"/>
    </row>
    <row r="59" spans="4:4" x14ac:dyDescent="0.25">
      <c r="D59" s="2"/>
    </row>
    <row r="60" spans="4:4" x14ac:dyDescent="0.25">
      <c r="D60" s="2"/>
    </row>
    <row r="61" spans="4:4" x14ac:dyDescent="0.25">
      <c r="D61" s="2"/>
    </row>
    <row r="62" spans="4:4" x14ac:dyDescent="0.25">
      <c r="D62" s="2"/>
    </row>
    <row r="63" spans="4:4" x14ac:dyDescent="0.25">
      <c r="D63" s="2"/>
    </row>
    <row r="64" spans="4:4" x14ac:dyDescent="0.25">
      <c r="D64" s="2"/>
    </row>
    <row r="65" spans="4:4" x14ac:dyDescent="0.25">
      <c r="D65" s="2"/>
    </row>
    <row r="66" spans="4:4" x14ac:dyDescent="0.25">
      <c r="D66" s="2"/>
    </row>
    <row r="67" spans="4:4" x14ac:dyDescent="0.25">
      <c r="D67" s="2"/>
    </row>
    <row r="68" spans="4:4" x14ac:dyDescent="0.25">
      <c r="D68" s="2"/>
    </row>
    <row r="69" spans="4:4" x14ac:dyDescent="0.25">
      <c r="D69" s="2"/>
    </row>
    <row r="70" spans="4:4" x14ac:dyDescent="0.25">
      <c r="D70" s="2"/>
    </row>
    <row r="71" spans="4:4" x14ac:dyDescent="0.25">
      <c r="D71" s="2"/>
    </row>
    <row r="72" spans="4:4" x14ac:dyDescent="0.25">
      <c r="D72" s="2"/>
    </row>
    <row r="73" spans="4:4" x14ac:dyDescent="0.25">
      <c r="D73" s="2"/>
    </row>
    <row r="74" spans="4:4" x14ac:dyDescent="0.25">
      <c r="D74" s="2"/>
    </row>
    <row r="75" spans="4:4" x14ac:dyDescent="0.25">
      <c r="D75" s="2"/>
    </row>
    <row r="76" spans="4:4" x14ac:dyDescent="0.25">
      <c r="D76" s="2"/>
    </row>
    <row r="77" spans="4:4" x14ac:dyDescent="0.25">
      <c r="D77" s="2"/>
    </row>
    <row r="78" spans="4:4" x14ac:dyDescent="0.25">
      <c r="D78" s="2"/>
    </row>
    <row r="79" spans="4:4" x14ac:dyDescent="0.25">
      <c r="D79" s="2"/>
    </row>
    <row r="80" spans="4:4" x14ac:dyDescent="0.25">
      <c r="D80" s="2"/>
    </row>
    <row r="81" spans="4:4" x14ac:dyDescent="0.25">
      <c r="D81" s="2"/>
    </row>
    <row r="82" spans="4:4" x14ac:dyDescent="0.25">
      <c r="D82" s="2"/>
    </row>
    <row r="83" spans="4:4" x14ac:dyDescent="0.25">
      <c r="D83" s="2"/>
    </row>
    <row r="84" spans="4:4" x14ac:dyDescent="0.25">
      <c r="D84" s="2"/>
    </row>
    <row r="85" spans="4:4" x14ac:dyDescent="0.25">
      <c r="D85" s="2"/>
    </row>
    <row r="86" spans="4:4" x14ac:dyDescent="0.25">
      <c r="D86" s="2"/>
    </row>
    <row r="87" spans="4:4" x14ac:dyDescent="0.25">
      <c r="D87" s="2"/>
    </row>
    <row r="88" spans="4:4" x14ac:dyDescent="0.25">
      <c r="D88" s="2"/>
    </row>
    <row r="89" spans="4:4" x14ac:dyDescent="0.25">
      <c r="D89" s="2"/>
    </row>
    <row r="90" spans="4:4" x14ac:dyDescent="0.25">
      <c r="D90" s="2"/>
    </row>
    <row r="91" spans="4:4" x14ac:dyDescent="0.25">
      <c r="D91" s="2"/>
    </row>
    <row r="92" spans="4:4" x14ac:dyDescent="0.25">
      <c r="D92" s="2"/>
    </row>
    <row r="93" spans="4:4" x14ac:dyDescent="0.25">
      <c r="D93" s="2"/>
    </row>
    <row r="94" spans="4:4" x14ac:dyDescent="0.25">
      <c r="D94" s="2"/>
    </row>
    <row r="95" spans="4:4" x14ac:dyDescent="0.25">
      <c r="D95" s="2"/>
    </row>
    <row r="96" spans="4:4" x14ac:dyDescent="0.25">
      <c r="D96" s="2"/>
    </row>
    <row r="97" spans="4:4" x14ac:dyDescent="0.25">
      <c r="D97" s="2"/>
    </row>
    <row r="98" spans="4:4" x14ac:dyDescent="0.25">
      <c r="D98" s="2"/>
    </row>
    <row r="99" spans="4:4" x14ac:dyDescent="0.25">
      <c r="D99" s="2"/>
    </row>
    <row r="100" spans="4:4" x14ac:dyDescent="0.25">
      <c r="D100" s="2"/>
    </row>
    <row r="101" spans="4:4" x14ac:dyDescent="0.25">
      <c r="D101" s="2"/>
    </row>
    <row r="102" spans="4:4" x14ac:dyDescent="0.25">
      <c r="D102" s="2"/>
    </row>
    <row r="103" spans="4:4" x14ac:dyDescent="0.25">
      <c r="D103" s="2"/>
    </row>
    <row r="104" spans="4:4" x14ac:dyDescent="0.25">
      <c r="D104" s="2"/>
    </row>
    <row r="105" spans="4:4" x14ac:dyDescent="0.25">
      <c r="D105" s="2"/>
    </row>
    <row r="106" spans="4:4" x14ac:dyDescent="0.25">
      <c r="D106" s="2"/>
    </row>
    <row r="107" spans="4:4" x14ac:dyDescent="0.25">
      <c r="D107" s="2"/>
    </row>
    <row r="108" spans="4:4" x14ac:dyDescent="0.25">
      <c r="D108" s="2"/>
    </row>
    <row r="109" spans="4:4" x14ac:dyDescent="0.25">
      <c r="D109" s="2"/>
    </row>
    <row r="110" spans="4:4" x14ac:dyDescent="0.25">
      <c r="D110" s="2"/>
    </row>
    <row r="111" spans="4:4" x14ac:dyDescent="0.25">
      <c r="D111" s="2"/>
    </row>
    <row r="112" spans="4:4" x14ac:dyDescent="0.25">
      <c r="D112" s="2"/>
    </row>
    <row r="113" spans="4:4" x14ac:dyDescent="0.25">
      <c r="D113" s="2"/>
    </row>
    <row r="114" spans="4:4" x14ac:dyDescent="0.25">
      <c r="D114" s="2"/>
    </row>
    <row r="115" spans="4:4" x14ac:dyDescent="0.25">
      <c r="D115" s="2"/>
    </row>
    <row r="116" spans="4:4" x14ac:dyDescent="0.25">
      <c r="D116" s="2"/>
    </row>
    <row r="117" spans="4:4" x14ac:dyDescent="0.25">
      <c r="D117" s="2"/>
    </row>
    <row r="118" spans="4:4" x14ac:dyDescent="0.25">
      <c r="D118" s="2"/>
    </row>
    <row r="119" spans="4:4" x14ac:dyDescent="0.25">
      <c r="D119" s="2"/>
    </row>
    <row r="120" spans="4:4" x14ac:dyDescent="0.25">
      <c r="D120" s="2"/>
    </row>
    <row r="121" spans="4:4" x14ac:dyDescent="0.25">
      <c r="D121" s="2"/>
    </row>
    <row r="122" spans="4:4" x14ac:dyDescent="0.25">
      <c r="D122" s="2"/>
    </row>
    <row r="123" spans="4:4" x14ac:dyDescent="0.25">
      <c r="D123" s="2"/>
    </row>
    <row r="124" spans="4:4" x14ac:dyDescent="0.25">
      <c r="D124" s="2"/>
    </row>
    <row r="125" spans="4:4" x14ac:dyDescent="0.25">
      <c r="D125" s="2"/>
    </row>
    <row r="126" spans="4:4" x14ac:dyDescent="0.25">
      <c r="D126" s="2"/>
    </row>
    <row r="127" spans="4:4" x14ac:dyDescent="0.25">
      <c r="D127" s="2"/>
    </row>
    <row r="128" spans="4:4" x14ac:dyDescent="0.25">
      <c r="D128" s="2"/>
    </row>
    <row r="129" spans="4:4" x14ac:dyDescent="0.25">
      <c r="D129" s="2"/>
    </row>
    <row r="130" spans="4:4" x14ac:dyDescent="0.25">
      <c r="D130" s="2"/>
    </row>
    <row r="131" spans="4:4" x14ac:dyDescent="0.25">
      <c r="D131" s="2"/>
    </row>
    <row r="132" spans="4:4" x14ac:dyDescent="0.25">
      <c r="D132" s="2"/>
    </row>
    <row r="133" spans="4:4" x14ac:dyDescent="0.25">
      <c r="D133" s="2"/>
    </row>
    <row r="134" spans="4:4" x14ac:dyDescent="0.25">
      <c r="D134" s="2"/>
    </row>
    <row r="135" spans="4:4" x14ac:dyDescent="0.25">
      <c r="D135" s="2"/>
    </row>
    <row r="136" spans="4:4" x14ac:dyDescent="0.25">
      <c r="D136" s="2"/>
    </row>
    <row r="137" spans="4:4" x14ac:dyDescent="0.25">
      <c r="D137" s="2"/>
    </row>
    <row r="138" spans="4:4" x14ac:dyDescent="0.25">
      <c r="D138" s="2"/>
    </row>
    <row r="139" spans="4:4" x14ac:dyDescent="0.25">
      <c r="D139" s="2"/>
    </row>
    <row r="140" spans="4:4" x14ac:dyDescent="0.25">
      <c r="D140" s="2"/>
    </row>
    <row r="141" spans="4:4" x14ac:dyDescent="0.25">
      <c r="D141" s="2"/>
    </row>
    <row r="142" spans="4:4" x14ac:dyDescent="0.25">
      <c r="D142" s="2"/>
    </row>
    <row r="143" spans="4:4" x14ac:dyDescent="0.25">
      <c r="D143" s="2"/>
    </row>
    <row r="144" spans="4:4" x14ac:dyDescent="0.25">
      <c r="D144" s="2"/>
    </row>
    <row r="145" spans="4:4" x14ac:dyDescent="0.25">
      <c r="D145" s="2"/>
    </row>
    <row r="146" spans="4:4" x14ac:dyDescent="0.25">
      <c r="D146" s="2"/>
    </row>
    <row r="147" spans="4:4" x14ac:dyDescent="0.25">
      <c r="D147" s="2"/>
    </row>
    <row r="148" spans="4:4" x14ac:dyDescent="0.25">
      <c r="D148" s="2"/>
    </row>
    <row r="149" spans="4:4" x14ac:dyDescent="0.25">
      <c r="D149" s="2"/>
    </row>
    <row r="150" spans="4:4" x14ac:dyDescent="0.25">
      <c r="D150" s="2"/>
    </row>
    <row r="151" spans="4:4" x14ac:dyDescent="0.25">
      <c r="D151" s="2"/>
    </row>
    <row r="152" spans="4:4" x14ac:dyDescent="0.25">
      <c r="D152" s="2"/>
    </row>
    <row r="153" spans="4:4" x14ac:dyDescent="0.25">
      <c r="D153" s="2"/>
    </row>
    <row r="154" spans="4:4" x14ac:dyDescent="0.25">
      <c r="D154" s="2"/>
    </row>
    <row r="155" spans="4:4" x14ac:dyDescent="0.25">
      <c r="D155" s="2"/>
    </row>
    <row r="156" spans="4:4" x14ac:dyDescent="0.25">
      <c r="D156" s="2"/>
    </row>
    <row r="157" spans="4:4" x14ac:dyDescent="0.25">
      <c r="D157" s="2"/>
    </row>
    <row r="158" spans="4:4" x14ac:dyDescent="0.25">
      <c r="D158" s="2"/>
    </row>
    <row r="159" spans="4:4" x14ac:dyDescent="0.25">
      <c r="D159" s="2"/>
    </row>
    <row r="160" spans="4:4" x14ac:dyDescent="0.25">
      <c r="D160" s="2"/>
    </row>
    <row r="161" spans="4:4" x14ac:dyDescent="0.25">
      <c r="D161" s="2"/>
    </row>
    <row r="162" spans="4:4" x14ac:dyDescent="0.25">
      <c r="D162" s="2"/>
    </row>
    <row r="163" spans="4:4" x14ac:dyDescent="0.25">
      <c r="D163" s="2"/>
    </row>
    <row r="164" spans="4:4" x14ac:dyDescent="0.25">
      <c r="D164" s="2"/>
    </row>
    <row r="165" spans="4:4" x14ac:dyDescent="0.25">
      <c r="D165" s="2"/>
    </row>
    <row r="166" spans="4:4" x14ac:dyDescent="0.25">
      <c r="D166" s="2"/>
    </row>
    <row r="167" spans="4:4" x14ac:dyDescent="0.25">
      <c r="D167" s="2"/>
    </row>
    <row r="168" spans="4:4" x14ac:dyDescent="0.25">
      <c r="D168" s="2"/>
    </row>
    <row r="169" spans="4:4" x14ac:dyDescent="0.25">
      <c r="D169" s="2"/>
    </row>
    <row r="170" spans="4:4" x14ac:dyDescent="0.25">
      <c r="D170" s="2"/>
    </row>
    <row r="171" spans="4:4" x14ac:dyDescent="0.25">
      <c r="D171" s="2"/>
    </row>
    <row r="172" spans="4:4" x14ac:dyDescent="0.25">
      <c r="D172" s="2"/>
    </row>
    <row r="173" spans="4:4" x14ac:dyDescent="0.25">
      <c r="D173" s="2"/>
    </row>
    <row r="174" spans="4:4" x14ac:dyDescent="0.25">
      <c r="D174" s="2"/>
    </row>
    <row r="175" spans="4:4" x14ac:dyDescent="0.25">
      <c r="D175" s="2"/>
    </row>
    <row r="176" spans="4:4" x14ac:dyDescent="0.25">
      <c r="D176" s="2"/>
    </row>
    <row r="177" spans="4:4" x14ac:dyDescent="0.25">
      <c r="D177" s="2"/>
    </row>
    <row r="178" spans="4:4" x14ac:dyDescent="0.25">
      <c r="D178" s="2"/>
    </row>
    <row r="179" spans="4:4" x14ac:dyDescent="0.25">
      <c r="D179" s="2"/>
    </row>
    <row r="180" spans="4:4" x14ac:dyDescent="0.25">
      <c r="D180" s="2"/>
    </row>
    <row r="181" spans="4:4" x14ac:dyDescent="0.25">
      <c r="D181" s="2"/>
    </row>
    <row r="182" spans="4:4" x14ac:dyDescent="0.25">
      <c r="D182" s="2"/>
    </row>
    <row r="183" spans="4:4" x14ac:dyDescent="0.25">
      <c r="D183" s="2"/>
    </row>
    <row r="184" spans="4:4" x14ac:dyDescent="0.25">
      <c r="D184" s="2"/>
    </row>
    <row r="185" spans="4:4" x14ac:dyDescent="0.25">
      <c r="D185" s="2"/>
    </row>
    <row r="186" spans="4:4" x14ac:dyDescent="0.25">
      <c r="D186" s="2"/>
    </row>
    <row r="187" spans="4:4" x14ac:dyDescent="0.25">
      <c r="D187" s="2"/>
    </row>
    <row r="188" spans="4:4" x14ac:dyDescent="0.25">
      <c r="D188" s="2"/>
    </row>
    <row r="189" spans="4:4" x14ac:dyDescent="0.25">
      <c r="D189" s="2"/>
    </row>
    <row r="190" spans="4:4" x14ac:dyDescent="0.25">
      <c r="D190" s="2"/>
    </row>
    <row r="191" spans="4:4" x14ac:dyDescent="0.25">
      <c r="D191" s="2"/>
    </row>
    <row r="192" spans="4:4" x14ac:dyDescent="0.25">
      <c r="D192" s="2"/>
    </row>
    <row r="193" spans="4:4" x14ac:dyDescent="0.25">
      <c r="D193" s="2"/>
    </row>
    <row r="194" spans="4:4" x14ac:dyDescent="0.25">
      <c r="D194" s="2"/>
    </row>
    <row r="195" spans="4:4" x14ac:dyDescent="0.25">
      <c r="D195" s="2"/>
    </row>
    <row r="196" spans="4:4" x14ac:dyDescent="0.25">
      <c r="D196" s="2"/>
    </row>
    <row r="197" spans="4:4" x14ac:dyDescent="0.25">
      <c r="D197" s="2"/>
    </row>
    <row r="198" spans="4:4" x14ac:dyDescent="0.25">
      <c r="D198" s="2"/>
    </row>
    <row r="199" spans="4:4" x14ac:dyDescent="0.25">
      <c r="D199" s="2"/>
    </row>
    <row r="200" spans="4:4" x14ac:dyDescent="0.25">
      <c r="D200" s="2"/>
    </row>
    <row r="201" spans="4:4" x14ac:dyDescent="0.25">
      <c r="D201" s="2"/>
    </row>
    <row r="202" spans="4:4" x14ac:dyDescent="0.25">
      <c r="D202" s="2"/>
    </row>
    <row r="203" spans="4:4" x14ac:dyDescent="0.25">
      <c r="D203" s="2"/>
    </row>
    <row r="204" spans="4:4" x14ac:dyDescent="0.25">
      <c r="D204" s="2"/>
    </row>
    <row r="205" spans="4:4" x14ac:dyDescent="0.25">
      <c r="D205" s="2"/>
    </row>
    <row r="206" spans="4:4" x14ac:dyDescent="0.25">
      <c r="D206" s="2"/>
    </row>
    <row r="207" spans="4:4" x14ac:dyDescent="0.25">
      <c r="D207" s="2"/>
    </row>
    <row r="208" spans="4:4" x14ac:dyDescent="0.25">
      <c r="D208" s="2"/>
    </row>
    <row r="209" spans="4:4" x14ac:dyDescent="0.25">
      <c r="D209" s="2"/>
    </row>
    <row r="210" spans="4:4" x14ac:dyDescent="0.25">
      <c r="D210" s="2"/>
    </row>
    <row r="211" spans="4:4" x14ac:dyDescent="0.25">
      <c r="D211" s="2"/>
    </row>
    <row r="212" spans="4:4" x14ac:dyDescent="0.25">
      <c r="D212" s="2"/>
    </row>
    <row r="213" spans="4:4" x14ac:dyDescent="0.25">
      <c r="D213" s="2"/>
    </row>
    <row r="214" spans="4:4" x14ac:dyDescent="0.25">
      <c r="D214" s="2"/>
    </row>
    <row r="215" spans="4:4" x14ac:dyDescent="0.25">
      <c r="D215" s="2"/>
    </row>
    <row r="216" spans="4:4" x14ac:dyDescent="0.25">
      <c r="D216" s="2"/>
    </row>
    <row r="217" spans="4:4" x14ac:dyDescent="0.25">
      <c r="D217" s="2"/>
    </row>
    <row r="218" spans="4:4" x14ac:dyDescent="0.25">
      <c r="D218" s="2"/>
    </row>
    <row r="219" spans="4:4" x14ac:dyDescent="0.25">
      <c r="D219" s="2"/>
    </row>
    <row r="220" spans="4:4" x14ac:dyDescent="0.25">
      <c r="D220" s="2"/>
    </row>
    <row r="221" spans="4:4" x14ac:dyDescent="0.25">
      <c r="D221" s="2"/>
    </row>
    <row r="222" spans="4:4" x14ac:dyDescent="0.25">
      <c r="D222" s="2"/>
    </row>
    <row r="223" spans="4:4" x14ac:dyDescent="0.25">
      <c r="D223" s="2"/>
    </row>
    <row r="224" spans="4:4" x14ac:dyDescent="0.25">
      <c r="D224" s="2"/>
    </row>
    <row r="225" spans="4:4" x14ac:dyDescent="0.25">
      <c r="D225" s="2"/>
    </row>
    <row r="226" spans="4:4" x14ac:dyDescent="0.25">
      <c r="D226" s="2"/>
    </row>
    <row r="227" spans="4:4" x14ac:dyDescent="0.25">
      <c r="D227" s="2"/>
    </row>
    <row r="228" spans="4:4" x14ac:dyDescent="0.25">
      <c r="D228" s="2"/>
    </row>
    <row r="229" spans="4:4" x14ac:dyDescent="0.25">
      <c r="D229" s="2"/>
    </row>
    <row r="230" spans="4:4" x14ac:dyDescent="0.25">
      <c r="D230" s="2"/>
    </row>
    <row r="231" spans="4:4" x14ac:dyDescent="0.25">
      <c r="D231" s="2"/>
    </row>
    <row r="232" spans="4:4" x14ac:dyDescent="0.25">
      <c r="D232" s="2"/>
    </row>
    <row r="233" spans="4:4" x14ac:dyDescent="0.25">
      <c r="D233" s="2"/>
    </row>
    <row r="234" spans="4:4" x14ac:dyDescent="0.25">
      <c r="D234" s="2"/>
    </row>
    <row r="235" spans="4:4" x14ac:dyDescent="0.25">
      <c r="D235" s="2"/>
    </row>
    <row r="236" spans="4:4" x14ac:dyDescent="0.25">
      <c r="D236" s="2"/>
    </row>
    <row r="237" spans="4:4" x14ac:dyDescent="0.25">
      <c r="D237" s="2"/>
    </row>
    <row r="238" spans="4:4" x14ac:dyDescent="0.25">
      <c r="D238" s="2"/>
    </row>
    <row r="239" spans="4:4" x14ac:dyDescent="0.25">
      <c r="D239" s="2"/>
    </row>
    <row r="240" spans="4:4" x14ac:dyDescent="0.25">
      <c r="D240" s="2"/>
    </row>
    <row r="241" spans="4:4" x14ac:dyDescent="0.25">
      <c r="D241" s="2"/>
    </row>
    <row r="242" spans="4:4" x14ac:dyDescent="0.25">
      <c r="D242" s="2"/>
    </row>
    <row r="243" spans="4:4" x14ac:dyDescent="0.25">
      <c r="D243" s="2"/>
    </row>
    <row r="244" spans="4:4" x14ac:dyDescent="0.25">
      <c r="D244" s="2"/>
    </row>
    <row r="245" spans="4:4" x14ac:dyDescent="0.25">
      <c r="D245" s="2"/>
    </row>
    <row r="246" spans="4:4" x14ac:dyDescent="0.25">
      <c r="D246" s="2"/>
    </row>
    <row r="247" spans="4:4" x14ac:dyDescent="0.25">
      <c r="D247" s="2"/>
    </row>
    <row r="248" spans="4:4" x14ac:dyDescent="0.25">
      <c r="D248" s="2"/>
    </row>
    <row r="249" spans="4:4" x14ac:dyDescent="0.25">
      <c r="D249" s="2"/>
    </row>
    <row r="250" spans="4:4" x14ac:dyDescent="0.25">
      <c r="D250" s="2"/>
    </row>
    <row r="251" spans="4:4" x14ac:dyDescent="0.25">
      <c r="D251" s="2"/>
    </row>
    <row r="252" spans="4:4" x14ac:dyDescent="0.25">
      <c r="D252" s="2"/>
    </row>
    <row r="253" spans="4:4" x14ac:dyDescent="0.25">
      <c r="D253" s="2"/>
    </row>
    <row r="254" spans="4:4" x14ac:dyDescent="0.25">
      <c r="D254" s="2"/>
    </row>
    <row r="255" spans="4:4" x14ac:dyDescent="0.25">
      <c r="D255" s="2"/>
    </row>
    <row r="256" spans="4:4" x14ac:dyDescent="0.25">
      <c r="D256" s="2"/>
    </row>
    <row r="257" spans="4:4" x14ac:dyDescent="0.25">
      <c r="D257" s="2"/>
    </row>
    <row r="258" spans="4:4" x14ac:dyDescent="0.25">
      <c r="D258" s="2"/>
    </row>
    <row r="259" spans="4:4" x14ac:dyDescent="0.25">
      <c r="D259" s="2"/>
    </row>
    <row r="260" spans="4:4" x14ac:dyDescent="0.25">
      <c r="D260" s="2"/>
    </row>
    <row r="261" spans="4:4" x14ac:dyDescent="0.25">
      <c r="D261" s="2"/>
    </row>
    <row r="262" spans="4:4" x14ac:dyDescent="0.25">
      <c r="D262" s="2"/>
    </row>
    <row r="263" spans="4:4" x14ac:dyDescent="0.25">
      <c r="D263" s="2"/>
    </row>
    <row r="264" spans="4:4" x14ac:dyDescent="0.25">
      <c r="D264" s="2"/>
    </row>
    <row r="265" spans="4:4" x14ac:dyDescent="0.25">
      <c r="D265" s="2"/>
    </row>
    <row r="266" spans="4:4" x14ac:dyDescent="0.25">
      <c r="D266" s="2"/>
    </row>
    <row r="267" spans="4:4" x14ac:dyDescent="0.25">
      <c r="D267" s="2"/>
    </row>
    <row r="268" spans="4:4" x14ac:dyDescent="0.25">
      <c r="D268" s="2"/>
    </row>
    <row r="269" spans="4:4" x14ac:dyDescent="0.25">
      <c r="D269" s="2"/>
    </row>
    <row r="270" spans="4:4" x14ac:dyDescent="0.25">
      <c r="D270" s="2"/>
    </row>
    <row r="271" spans="4:4" x14ac:dyDescent="0.25">
      <c r="D271" s="2"/>
    </row>
    <row r="272" spans="4:4" x14ac:dyDescent="0.25">
      <c r="D272" s="2"/>
    </row>
    <row r="273" spans="4:4" x14ac:dyDescent="0.25">
      <c r="D273" s="2"/>
    </row>
    <row r="274" spans="4:4" x14ac:dyDescent="0.25">
      <c r="D274" s="2"/>
    </row>
    <row r="275" spans="4:4" x14ac:dyDescent="0.25">
      <c r="D275" s="2"/>
    </row>
    <row r="276" spans="4:4" x14ac:dyDescent="0.25">
      <c r="D276" s="2"/>
    </row>
    <row r="277" spans="4:4" x14ac:dyDescent="0.25">
      <c r="D277" s="2"/>
    </row>
    <row r="278" spans="4:4" x14ac:dyDescent="0.25">
      <c r="D278" s="2"/>
    </row>
    <row r="279" spans="4:4" x14ac:dyDescent="0.25">
      <c r="D279" s="2"/>
    </row>
    <row r="280" spans="4:4" x14ac:dyDescent="0.25">
      <c r="D280" s="2"/>
    </row>
    <row r="281" spans="4:4" x14ac:dyDescent="0.25">
      <c r="D281" s="2"/>
    </row>
    <row r="282" spans="4:4" x14ac:dyDescent="0.25">
      <c r="D282" s="2"/>
    </row>
    <row r="283" spans="4:4" x14ac:dyDescent="0.25">
      <c r="D283" s="2"/>
    </row>
    <row r="284" spans="4:4" x14ac:dyDescent="0.25">
      <c r="D284" s="2"/>
    </row>
    <row r="285" spans="4:4" x14ac:dyDescent="0.25">
      <c r="D285" s="2"/>
    </row>
    <row r="286" spans="4:4" x14ac:dyDescent="0.25">
      <c r="D286" s="2"/>
    </row>
    <row r="287" spans="4:4" x14ac:dyDescent="0.25">
      <c r="D287" s="2"/>
    </row>
    <row r="288" spans="4:4" x14ac:dyDescent="0.25">
      <c r="D288" s="2"/>
    </row>
    <row r="289" spans="4:4" x14ac:dyDescent="0.25">
      <c r="D289" s="2"/>
    </row>
    <row r="290" spans="4:4" x14ac:dyDescent="0.25">
      <c r="D290" s="2"/>
    </row>
    <row r="291" spans="4:4" x14ac:dyDescent="0.25">
      <c r="D291" s="2"/>
    </row>
    <row r="292" spans="4:4" x14ac:dyDescent="0.25">
      <c r="D292" s="2"/>
    </row>
    <row r="293" spans="4:4" x14ac:dyDescent="0.25">
      <c r="D293" s="2"/>
    </row>
    <row r="294" spans="4:4" x14ac:dyDescent="0.25">
      <c r="D294" s="2"/>
    </row>
    <row r="295" spans="4:4" x14ac:dyDescent="0.25">
      <c r="D295" s="2"/>
    </row>
    <row r="296" spans="4:4" x14ac:dyDescent="0.25">
      <c r="D296" s="2"/>
    </row>
    <row r="297" spans="4:4" x14ac:dyDescent="0.25">
      <c r="D297" s="2"/>
    </row>
    <row r="298" spans="4:4" x14ac:dyDescent="0.25">
      <c r="D298" s="2"/>
    </row>
    <row r="299" spans="4:4" x14ac:dyDescent="0.25">
      <c r="D299" s="2"/>
    </row>
    <row r="300" spans="4:4" x14ac:dyDescent="0.25">
      <c r="D300" s="2"/>
    </row>
    <row r="301" spans="4:4" x14ac:dyDescent="0.25">
      <c r="D301" s="2"/>
    </row>
    <row r="302" spans="4:4" x14ac:dyDescent="0.25">
      <c r="D302" s="2"/>
    </row>
    <row r="303" spans="4:4" x14ac:dyDescent="0.25">
      <c r="D303" s="2"/>
    </row>
    <row r="304" spans="4:4" x14ac:dyDescent="0.25">
      <c r="D304" s="2"/>
    </row>
    <row r="305" spans="4:4" x14ac:dyDescent="0.25">
      <c r="D305" s="2"/>
    </row>
    <row r="306" spans="4:4" x14ac:dyDescent="0.25">
      <c r="D306" s="2"/>
    </row>
    <row r="307" spans="4:4" x14ac:dyDescent="0.25">
      <c r="D307" s="2"/>
    </row>
    <row r="308" spans="4:4" x14ac:dyDescent="0.25">
      <c r="D308" s="2"/>
    </row>
    <row r="309" spans="4:4" x14ac:dyDescent="0.25">
      <c r="D309" s="2"/>
    </row>
    <row r="310" spans="4:4" x14ac:dyDescent="0.25">
      <c r="D310" s="2"/>
    </row>
    <row r="311" spans="4:4" x14ac:dyDescent="0.25">
      <c r="D311" s="2"/>
    </row>
    <row r="312" spans="4:4" x14ac:dyDescent="0.25">
      <c r="D312" s="2"/>
    </row>
    <row r="313" spans="4:4" x14ac:dyDescent="0.25">
      <c r="D313" s="2"/>
    </row>
    <row r="314" spans="4:4" x14ac:dyDescent="0.25">
      <c r="D314" s="2"/>
    </row>
    <row r="315" spans="4:4" x14ac:dyDescent="0.25">
      <c r="D315" s="2"/>
    </row>
    <row r="316" spans="4:4" x14ac:dyDescent="0.25">
      <c r="D316" s="2"/>
    </row>
    <row r="317" spans="4:4" x14ac:dyDescent="0.25">
      <c r="D317" s="2"/>
    </row>
    <row r="318" spans="4:4" x14ac:dyDescent="0.25">
      <c r="D318" s="2"/>
    </row>
    <row r="319" spans="4:4" x14ac:dyDescent="0.25">
      <c r="D319" s="2"/>
    </row>
    <row r="320" spans="4:4" x14ac:dyDescent="0.25">
      <c r="D320" s="2"/>
    </row>
    <row r="321" spans="4:4" x14ac:dyDescent="0.25">
      <c r="D321" s="2"/>
    </row>
    <row r="322" spans="4:4" x14ac:dyDescent="0.25">
      <c r="D322" s="2"/>
    </row>
    <row r="323" spans="4:4" x14ac:dyDescent="0.25">
      <c r="D323" s="2"/>
    </row>
    <row r="324" spans="4:4" x14ac:dyDescent="0.25">
      <c r="D324" s="2"/>
    </row>
    <row r="325" spans="4:4" x14ac:dyDescent="0.25">
      <c r="D325" s="2"/>
    </row>
    <row r="326" spans="4:4" x14ac:dyDescent="0.25">
      <c r="D326" s="2"/>
    </row>
    <row r="327" spans="4:4" x14ac:dyDescent="0.25">
      <c r="D327" s="2"/>
    </row>
    <row r="328" spans="4:4" x14ac:dyDescent="0.25">
      <c r="D328" s="2"/>
    </row>
    <row r="329" spans="4:4" x14ac:dyDescent="0.25">
      <c r="D329" s="2"/>
    </row>
    <row r="330" spans="4:4" x14ac:dyDescent="0.25">
      <c r="D330" s="2"/>
    </row>
    <row r="331" spans="4:4" x14ac:dyDescent="0.25">
      <c r="D331" s="2"/>
    </row>
    <row r="332" spans="4:4" x14ac:dyDescent="0.25">
      <c r="D332" s="2"/>
    </row>
    <row r="333" spans="4:4" x14ac:dyDescent="0.25">
      <c r="D333" s="2"/>
    </row>
    <row r="334" spans="4:4" x14ac:dyDescent="0.25">
      <c r="D334" s="2"/>
    </row>
    <row r="335" spans="4:4" x14ac:dyDescent="0.25">
      <c r="D335" s="2"/>
    </row>
    <row r="336" spans="4:4" x14ac:dyDescent="0.25">
      <c r="D336" s="2"/>
    </row>
    <row r="337" spans="4:4" x14ac:dyDescent="0.25">
      <c r="D337" s="2"/>
    </row>
    <row r="338" spans="4:4" x14ac:dyDescent="0.25">
      <c r="D338" s="2"/>
    </row>
    <row r="339" spans="4:4" x14ac:dyDescent="0.25">
      <c r="D339" s="2"/>
    </row>
    <row r="340" spans="4:4" x14ac:dyDescent="0.25">
      <c r="D340" s="2"/>
    </row>
    <row r="341" spans="4:4" x14ac:dyDescent="0.25">
      <c r="D341" s="2"/>
    </row>
    <row r="342" spans="4:4" x14ac:dyDescent="0.25">
      <c r="D342" s="2"/>
    </row>
    <row r="343" spans="4:4" x14ac:dyDescent="0.25">
      <c r="D343" s="2"/>
    </row>
    <row r="344" spans="4:4" x14ac:dyDescent="0.25">
      <c r="D344" s="2"/>
    </row>
    <row r="345" spans="4:4" x14ac:dyDescent="0.25">
      <c r="D345" s="2"/>
    </row>
    <row r="346" spans="4:4" x14ac:dyDescent="0.25">
      <c r="D346" s="2"/>
    </row>
    <row r="347" spans="4:4" x14ac:dyDescent="0.25">
      <c r="D347" s="2"/>
    </row>
    <row r="348" spans="4:4" x14ac:dyDescent="0.25">
      <c r="D348" s="2"/>
    </row>
    <row r="349" spans="4:4" x14ac:dyDescent="0.25">
      <c r="D349" s="2"/>
    </row>
    <row r="350" spans="4:4" x14ac:dyDescent="0.25">
      <c r="D350" s="2"/>
    </row>
    <row r="351" spans="4:4" x14ac:dyDescent="0.25">
      <c r="D351" s="2"/>
    </row>
    <row r="352" spans="4:4" x14ac:dyDescent="0.25">
      <c r="D352" s="2"/>
    </row>
    <row r="353" spans="4:4" x14ac:dyDescent="0.25">
      <c r="D353" s="2"/>
    </row>
    <row r="354" spans="4:4" x14ac:dyDescent="0.25">
      <c r="D354" s="2"/>
    </row>
    <row r="355" spans="4:4" x14ac:dyDescent="0.25">
      <c r="D355" s="2"/>
    </row>
    <row r="356" spans="4:4" x14ac:dyDescent="0.25">
      <c r="D356" s="2"/>
    </row>
    <row r="357" spans="4:4" x14ac:dyDescent="0.25">
      <c r="D357" s="2"/>
    </row>
    <row r="358" spans="4:4" x14ac:dyDescent="0.25">
      <c r="D358" s="2"/>
    </row>
    <row r="359" spans="4:4" x14ac:dyDescent="0.25">
      <c r="D359" s="2"/>
    </row>
    <row r="360" spans="4:4" x14ac:dyDescent="0.25">
      <c r="D360" s="2"/>
    </row>
    <row r="361" spans="4:4" x14ac:dyDescent="0.25">
      <c r="D361" s="2"/>
    </row>
    <row r="362" spans="4:4" x14ac:dyDescent="0.25">
      <c r="D362" s="2"/>
    </row>
    <row r="363" spans="4:4" x14ac:dyDescent="0.25">
      <c r="D363" s="2"/>
    </row>
    <row r="364" spans="4:4" x14ac:dyDescent="0.25">
      <c r="D364" s="2"/>
    </row>
    <row r="365" spans="4:4" x14ac:dyDescent="0.25">
      <c r="D365" s="2"/>
    </row>
    <row r="366" spans="4:4" x14ac:dyDescent="0.25">
      <c r="D366" s="2"/>
    </row>
    <row r="367" spans="4:4" x14ac:dyDescent="0.25">
      <c r="D367" s="2"/>
    </row>
    <row r="368" spans="4:4" x14ac:dyDescent="0.25">
      <c r="D368" s="2"/>
    </row>
    <row r="369" spans="4:4" x14ac:dyDescent="0.25">
      <c r="D369" s="2"/>
    </row>
    <row r="370" spans="4:4" x14ac:dyDescent="0.25">
      <c r="D370" s="2"/>
    </row>
    <row r="371" spans="4:4" x14ac:dyDescent="0.25">
      <c r="D371" s="2"/>
    </row>
    <row r="372" spans="4:4" x14ac:dyDescent="0.25">
      <c r="D372" s="2"/>
    </row>
    <row r="373" spans="4:4" x14ac:dyDescent="0.25">
      <c r="D373" s="2"/>
    </row>
    <row r="374" spans="4:4" x14ac:dyDescent="0.25">
      <c r="D374" s="2"/>
    </row>
    <row r="375" spans="4:4" x14ac:dyDescent="0.25">
      <c r="D375" s="2"/>
    </row>
    <row r="376" spans="4:4" x14ac:dyDescent="0.25">
      <c r="D376" s="2"/>
    </row>
    <row r="377" spans="4:4" x14ac:dyDescent="0.25">
      <c r="D377" s="2"/>
    </row>
    <row r="378" spans="4:4" x14ac:dyDescent="0.25">
      <c r="D378" s="2"/>
    </row>
    <row r="379" spans="4:4" x14ac:dyDescent="0.25">
      <c r="D379" s="2"/>
    </row>
    <row r="380" spans="4:4" x14ac:dyDescent="0.25">
      <c r="D380" s="2"/>
    </row>
    <row r="381" spans="4:4" x14ac:dyDescent="0.25">
      <c r="D381" s="2"/>
    </row>
    <row r="382" spans="4:4" x14ac:dyDescent="0.25">
      <c r="D382" s="2"/>
    </row>
    <row r="383" spans="4:4" x14ac:dyDescent="0.25">
      <c r="D383" s="2"/>
    </row>
    <row r="384" spans="4:4" x14ac:dyDescent="0.25">
      <c r="D384" s="2"/>
    </row>
    <row r="385" spans="4:4" x14ac:dyDescent="0.25">
      <c r="D385" s="2"/>
    </row>
    <row r="386" spans="4:4" x14ac:dyDescent="0.25">
      <c r="D386" s="2"/>
    </row>
    <row r="387" spans="4:4" x14ac:dyDescent="0.25">
      <c r="D387" s="2"/>
    </row>
    <row r="388" spans="4:4" x14ac:dyDescent="0.25">
      <c r="D388" s="2"/>
    </row>
    <row r="389" spans="4:4" x14ac:dyDescent="0.25">
      <c r="D389" s="2"/>
    </row>
    <row r="390" spans="4:4" x14ac:dyDescent="0.25">
      <c r="D390" s="2"/>
    </row>
    <row r="391" spans="4:4" x14ac:dyDescent="0.25">
      <c r="D391" s="2"/>
    </row>
    <row r="392" spans="4:4" x14ac:dyDescent="0.25">
      <c r="D392" s="2"/>
    </row>
    <row r="393" spans="4:4" x14ac:dyDescent="0.25">
      <c r="D393" s="2"/>
    </row>
    <row r="394" spans="4:4" x14ac:dyDescent="0.25">
      <c r="D394" s="2"/>
    </row>
    <row r="395" spans="4:4" x14ac:dyDescent="0.25">
      <c r="D395" s="2"/>
    </row>
    <row r="396" spans="4:4" x14ac:dyDescent="0.25">
      <c r="D396" s="2"/>
    </row>
    <row r="397" spans="4:4" x14ac:dyDescent="0.25">
      <c r="D397" s="2"/>
    </row>
    <row r="398" spans="4:4" x14ac:dyDescent="0.25">
      <c r="D398" s="2"/>
    </row>
    <row r="399" spans="4:4" x14ac:dyDescent="0.25">
      <c r="D399" s="2"/>
    </row>
    <row r="400" spans="4:4" x14ac:dyDescent="0.25">
      <c r="D400" s="2"/>
    </row>
    <row r="401" spans="4:4" x14ac:dyDescent="0.25">
      <c r="D401" s="2"/>
    </row>
    <row r="402" spans="4:4" x14ac:dyDescent="0.25">
      <c r="D402" s="2"/>
    </row>
    <row r="403" spans="4:4" x14ac:dyDescent="0.25">
      <c r="D403" s="2"/>
    </row>
    <row r="404" spans="4:4" x14ac:dyDescent="0.25">
      <c r="D404" s="2"/>
    </row>
    <row r="405" spans="4:4" x14ac:dyDescent="0.25">
      <c r="D405" s="2"/>
    </row>
    <row r="406" spans="4:4" x14ac:dyDescent="0.25">
      <c r="D406" s="2"/>
    </row>
    <row r="407" spans="4:4" x14ac:dyDescent="0.25">
      <c r="D407" s="2"/>
    </row>
    <row r="408" spans="4:4" x14ac:dyDescent="0.25">
      <c r="D408" s="2"/>
    </row>
    <row r="409" spans="4:4" x14ac:dyDescent="0.25">
      <c r="D409" s="2"/>
    </row>
    <row r="410" spans="4:4" x14ac:dyDescent="0.25">
      <c r="D410" s="2"/>
    </row>
    <row r="411" spans="4:4" x14ac:dyDescent="0.25">
      <c r="D411" s="2"/>
    </row>
    <row r="412" spans="4:4" x14ac:dyDescent="0.25">
      <c r="D412" s="2"/>
    </row>
    <row r="413" spans="4:4" x14ac:dyDescent="0.25">
      <c r="D413" s="2"/>
    </row>
    <row r="414" spans="4:4" x14ac:dyDescent="0.25">
      <c r="D414" s="2"/>
    </row>
    <row r="415" spans="4:4" x14ac:dyDescent="0.25">
      <c r="D415" s="2"/>
    </row>
    <row r="416" spans="4:4" x14ac:dyDescent="0.25">
      <c r="D416" s="2"/>
    </row>
    <row r="417" spans="4:4" x14ac:dyDescent="0.25">
      <c r="D417" s="2"/>
    </row>
    <row r="418" spans="4:4" x14ac:dyDescent="0.25">
      <c r="D418" s="2"/>
    </row>
    <row r="419" spans="4:4" x14ac:dyDescent="0.25">
      <c r="D419" s="2"/>
    </row>
    <row r="420" spans="4:4" x14ac:dyDescent="0.25">
      <c r="D420" s="2"/>
    </row>
    <row r="421" spans="4:4" x14ac:dyDescent="0.25">
      <c r="D421" s="2"/>
    </row>
    <row r="422" spans="4:4" x14ac:dyDescent="0.25">
      <c r="D422" s="2"/>
    </row>
    <row r="423" spans="4:4" x14ac:dyDescent="0.25">
      <c r="D423" s="2"/>
    </row>
    <row r="424" spans="4:4" x14ac:dyDescent="0.25">
      <c r="D424" s="2"/>
    </row>
    <row r="425" spans="4:4" x14ac:dyDescent="0.25">
      <c r="D425" s="2"/>
    </row>
    <row r="426" spans="4:4" x14ac:dyDescent="0.25">
      <c r="D426" s="2"/>
    </row>
    <row r="427" spans="4:4" x14ac:dyDescent="0.25">
      <c r="D427" s="2"/>
    </row>
    <row r="428" spans="4:4" x14ac:dyDescent="0.25">
      <c r="D428" s="2"/>
    </row>
    <row r="429" spans="4:4" x14ac:dyDescent="0.25">
      <c r="D429" s="2"/>
    </row>
    <row r="430" spans="4:4" x14ac:dyDescent="0.25">
      <c r="D430" s="2"/>
    </row>
    <row r="431" spans="4:4" x14ac:dyDescent="0.25">
      <c r="D431" s="2"/>
    </row>
    <row r="432" spans="4:4" x14ac:dyDescent="0.25">
      <c r="D432" s="2"/>
    </row>
    <row r="433" spans="4:4" x14ac:dyDescent="0.25">
      <c r="D433" s="2"/>
    </row>
    <row r="434" spans="4:4" x14ac:dyDescent="0.25">
      <c r="D434" s="2"/>
    </row>
    <row r="435" spans="4:4" x14ac:dyDescent="0.25">
      <c r="D435" s="2"/>
    </row>
    <row r="436" spans="4:4" x14ac:dyDescent="0.25">
      <c r="D436" s="2"/>
    </row>
    <row r="437" spans="4:4" x14ac:dyDescent="0.25">
      <c r="D437" s="2"/>
    </row>
    <row r="438" spans="4:4" x14ac:dyDescent="0.25">
      <c r="D438" s="2"/>
    </row>
    <row r="439" spans="4:4" x14ac:dyDescent="0.25">
      <c r="D439" s="2"/>
    </row>
    <row r="440" spans="4:4" x14ac:dyDescent="0.25">
      <c r="D440" s="2"/>
    </row>
    <row r="441" spans="4:4" x14ac:dyDescent="0.25">
      <c r="D441" s="2"/>
    </row>
    <row r="442" spans="4:4" x14ac:dyDescent="0.25">
      <c r="D442" s="2"/>
    </row>
    <row r="443" spans="4:4" x14ac:dyDescent="0.25">
      <c r="D443" s="2"/>
    </row>
    <row r="444" spans="4:4" x14ac:dyDescent="0.25">
      <c r="D444" s="2"/>
    </row>
    <row r="445" spans="4:4" x14ac:dyDescent="0.25">
      <c r="D445" s="2"/>
    </row>
    <row r="446" spans="4:4" x14ac:dyDescent="0.25">
      <c r="D446" s="2"/>
    </row>
    <row r="447" spans="4:4" x14ac:dyDescent="0.25">
      <c r="D447" s="2"/>
    </row>
    <row r="448" spans="4:4" x14ac:dyDescent="0.25">
      <c r="D448" s="2"/>
    </row>
    <row r="449" spans="4:4" x14ac:dyDescent="0.25">
      <c r="D449" s="2"/>
    </row>
    <row r="450" spans="4:4" x14ac:dyDescent="0.25">
      <c r="D450" s="2"/>
    </row>
    <row r="451" spans="4:4" x14ac:dyDescent="0.25">
      <c r="D451" s="2"/>
    </row>
    <row r="452" spans="4:4" x14ac:dyDescent="0.25">
      <c r="D452" s="2"/>
    </row>
    <row r="453" spans="4:4" x14ac:dyDescent="0.25">
      <c r="D453" s="2"/>
    </row>
    <row r="454" spans="4:4" x14ac:dyDescent="0.25">
      <c r="D454" s="2"/>
    </row>
    <row r="455" spans="4:4" x14ac:dyDescent="0.25">
      <c r="D455" s="2"/>
    </row>
    <row r="456" spans="4:4" x14ac:dyDescent="0.25">
      <c r="D456" s="2"/>
    </row>
    <row r="457" spans="4:4" x14ac:dyDescent="0.25">
      <c r="D457" s="2"/>
    </row>
    <row r="458" spans="4:4" x14ac:dyDescent="0.25">
      <c r="D458" s="2"/>
    </row>
    <row r="459" spans="4:4" x14ac:dyDescent="0.25">
      <c r="D459" s="2"/>
    </row>
    <row r="460" spans="4:4" x14ac:dyDescent="0.25">
      <c r="D460" s="2"/>
    </row>
    <row r="461" spans="4:4" x14ac:dyDescent="0.25">
      <c r="D461" s="2"/>
    </row>
    <row r="462" spans="4:4" x14ac:dyDescent="0.25">
      <c r="D462" s="2"/>
    </row>
    <row r="463" spans="4:4" x14ac:dyDescent="0.25">
      <c r="D463" s="2"/>
    </row>
    <row r="464" spans="4:4" x14ac:dyDescent="0.25">
      <c r="D464" s="2"/>
    </row>
    <row r="465" spans="4:4" x14ac:dyDescent="0.25">
      <c r="D465" s="2"/>
    </row>
    <row r="466" spans="4:4" x14ac:dyDescent="0.25">
      <c r="D466" s="2"/>
    </row>
    <row r="467" spans="4:4" x14ac:dyDescent="0.25">
      <c r="D467" s="2"/>
    </row>
    <row r="468" spans="4:4" x14ac:dyDescent="0.25">
      <c r="D468" s="2"/>
    </row>
    <row r="469" spans="4:4" x14ac:dyDescent="0.25">
      <c r="D469" s="2"/>
    </row>
    <row r="470" spans="4:4" x14ac:dyDescent="0.25">
      <c r="D470" s="2"/>
    </row>
    <row r="471" spans="4:4" x14ac:dyDescent="0.25">
      <c r="D471" s="2"/>
    </row>
    <row r="472" spans="4:4" x14ac:dyDescent="0.25">
      <c r="D472" s="2"/>
    </row>
    <row r="473" spans="4:4" x14ac:dyDescent="0.25">
      <c r="D473" s="2"/>
    </row>
    <row r="474" spans="4:4" x14ac:dyDescent="0.25">
      <c r="D474" s="2"/>
    </row>
    <row r="475" spans="4:4" x14ac:dyDescent="0.25">
      <c r="D475" s="2"/>
    </row>
    <row r="476" spans="4:4" x14ac:dyDescent="0.25">
      <c r="D476" s="2"/>
    </row>
    <row r="477" spans="4:4" x14ac:dyDescent="0.25">
      <c r="D477" s="2"/>
    </row>
    <row r="478" spans="4:4" x14ac:dyDescent="0.25">
      <c r="D478" s="2"/>
    </row>
    <row r="479" spans="4:4" x14ac:dyDescent="0.25">
      <c r="D479" s="2"/>
    </row>
    <row r="480" spans="4:4" x14ac:dyDescent="0.25">
      <c r="D480" s="2"/>
    </row>
    <row r="481" spans="4:4" x14ac:dyDescent="0.25">
      <c r="D481" s="2"/>
    </row>
    <row r="482" spans="4:4" x14ac:dyDescent="0.25">
      <c r="D482" s="2"/>
    </row>
    <row r="483" spans="4:4" x14ac:dyDescent="0.25">
      <c r="D483" s="2"/>
    </row>
    <row r="484" spans="4:4" x14ac:dyDescent="0.25">
      <c r="D484" s="2"/>
    </row>
    <row r="485" spans="4:4" x14ac:dyDescent="0.25">
      <c r="D485" s="2"/>
    </row>
    <row r="486" spans="4:4" x14ac:dyDescent="0.25">
      <c r="D486" s="2"/>
    </row>
    <row r="487" spans="4:4" x14ac:dyDescent="0.25">
      <c r="D487" s="2"/>
    </row>
    <row r="488" spans="4:4" x14ac:dyDescent="0.25">
      <c r="D488" s="2"/>
    </row>
    <row r="489" spans="4:4" x14ac:dyDescent="0.25">
      <c r="D489" s="2"/>
    </row>
    <row r="490" spans="4:4" x14ac:dyDescent="0.25">
      <c r="D490" s="2"/>
    </row>
    <row r="491" spans="4:4" x14ac:dyDescent="0.25">
      <c r="D491" s="2"/>
    </row>
    <row r="492" spans="4:4" x14ac:dyDescent="0.25">
      <c r="D492" s="2"/>
    </row>
    <row r="493" spans="4:4" x14ac:dyDescent="0.25">
      <c r="D493" s="2"/>
    </row>
    <row r="494" spans="4:4" x14ac:dyDescent="0.25">
      <c r="D494" s="2"/>
    </row>
    <row r="495" spans="4:4" x14ac:dyDescent="0.25">
      <c r="D495" s="2"/>
    </row>
    <row r="496" spans="4:4" x14ac:dyDescent="0.25">
      <c r="D496" s="2"/>
    </row>
    <row r="497" spans="4:4" x14ac:dyDescent="0.25">
      <c r="D497" s="2"/>
    </row>
  </sheetData>
  <autoFilter ref="A1:D5"/>
  <phoneticPr fontId="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明细表</vt:lpstr>
      <vt:lpstr>7月N+3</vt:lpstr>
      <vt:lpstr>Sheet1</vt:lpstr>
      <vt:lpstr>汇总表参考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郑飞</dc:creator>
  <cp:lastModifiedBy>郑飞</cp:lastModifiedBy>
  <dcterms:created xsi:type="dcterms:W3CDTF">2023-07-14T06:40:00Z</dcterms:created>
  <dcterms:modified xsi:type="dcterms:W3CDTF">2023-07-17T07:12:13Z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ICV">
    <vt:lpwstr>1F11A2A1AFEF4E14BB29AB2E76D6C21A_12</vt:lpwstr>
  </property>
  <property fmtid="{D5CDD505-2E9C-101B-9397-08002B2CF9AE}" pid="4" name="KSOReadingLayout">
    <vt:bool>true</vt:bool>
  </property>
</Properties>
</file>